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hidePivotFieldList="1"/>
  <bookViews>
    <workbookView windowWidth="28800" windowHeight="12465" activeTab="1"/>
  </bookViews>
  <sheets>
    <sheet name="全村户表" sheetId="1" r:id="rId1"/>
    <sheet name="全村户汇总表" sheetId="2" r:id="rId2"/>
  </sheets>
  <definedNames>
    <definedName name="_xlnm._FilterDatabase" localSheetId="0" hidden="1">全村户表!$B$1:$W$17002</definedName>
  </definedNames>
  <calcPr calcId="144525"/>
  <pivotCaches>
    <pivotCache cacheId="0" r:id="rId3"/>
  </pivotCaches>
</workbook>
</file>

<file path=xl/sharedStrings.xml><?xml version="1.0" encoding="utf-8"?>
<sst xmlns="http://schemas.openxmlformats.org/spreadsheetml/2006/main" count="80818" uniqueCount="143">
  <si>
    <t>村名</t>
  </si>
  <si>
    <t>户名</t>
  </si>
  <si>
    <t>户编码</t>
  </si>
  <si>
    <t>指标名称</t>
  </si>
  <si>
    <t>计量单位</t>
  </si>
  <si>
    <t>代码</t>
  </si>
  <si>
    <t>期初实有头数</t>
  </si>
  <si>
    <t>繁殖仔畜</t>
  </si>
  <si>
    <t>其中：成活</t>
  </si>
  <si>
    <t>购进</t>
  </si>
  <si>
    <t>其它</t>
  </si>
  <si>
    <t>成幼畜死亡</t>
  </si>
  <si>
    <t>自宰自食</t>
  </si>
  <si>
    <t>出卖</t>
  </si>
  <si>
    <t>出卖肉畜</t>
  </si>
  <si>
    <t>出卖仔畜</t>
  </si>
  <si>
    <t>其它1</t>
  </si>
  <si>
    <t>期末实有头数</t>
  </si>
  <si>
    <t>能繁殖的母畜</t>
  </si>
  <si>
    <t>耕役畜</t>
  </si>
  <si>
    <t>种公畜</t>
  </si>
  <si>
    <t>良种牲畜</t>
  </si>
  <si>
    <t xml:space="preserve">改良种牲畜 </t>
  </si>
  <si>
    <t>繁殖仔畜≥成活</t>
  </si>
  <si>
    <t>出卖≥出卖肉畜+出卖仔畜</t>
  </si>
  <si>
    <t>期末实有头数≥能繁母畜+种公畜</t>
  </si>
  <si>
    <t>期末实有头数≥耕役畜</t>
  </si>
  <si>
    <t>期末实有头数≥良种+改良种</t>
  </si>
  <si>
    <t>错误提示</t>
  </si>
  <si>
    <t>先锋</t>
  </si>
  <si>
    <t>张晓朋</t>
  </si>
  <si>
    <t>1505250111020008</t>
  </si>
  <si>
    <t>牲畜总头数</t>
  </si>
  <si>
    <t>头</t>
  </si>
  <si>
    <t>（一）大牲畜和羊合计</t>
  </si>
  <si>
    <t>1.大牲畜</t>
  </si>
  <si>
    <t xml:space="preserve">  牛</t>
  </si>
  <si>
    <t xml:space="preserve"> #良种及改良种乳用牛</t>
  </si>
  <si>
    <t>——</t>
  </si>
  <si>
    <t xml:space="preserve">  #黑白花乳用牛</t>
  </si>
  <si>
    <t xml:space="preserve">  马</t>
  </si>
  <si>
    <t>匹</t>
  </si>
  <si>
    <t xml:space="preserve">  驴</t>
  </si>
  <si>
    <t xml:space="preserve">  骡</t>
  </si>
  <si>
    <t xml:space="preserve">  骆驼</t>
  </si>
  <si>
    <t>峰</t>
  </si>
  <si>
    <t>2.羊</t>
  </si>
  <si>
    <t>只</t>
  </si>
  <si>
    <t>（1）绵羊</t>
  </si>
  <si>
    <t xml:space="preserve"> #小尾寒羊及其改良羊</t>
  </si>
  <si>
    <r>
      <rPr>
        <sz val="10"/>
        <rFont val="Arial"/>
        <charset val="134"/>
      </rPr>
      <t xml:space="preserve"> #</t>
    </r>
    <r>
      <rPr>
        <sz val="10"/>
        <rFont val="宋体"/>
        <charset val="134"/>
      </rPr>
      <t>细毛羊及改良羊</t>
    </r>
  </si>
  <si>
    <r>
      <rPr>
        <sz val="10"/>
        <rFont val="Arial"/>
        <charset val="134"/>
      </rPr>
      <t xml:space="preserve"> #</t>
    </r>
    <r>
      <rPr>
        <sz val="10"/>
        <rFont val="宋体"/>
        <charset val="134"/>
      </rPr>
      <t>半细毛羊及改良羊</t>
    </r>
  </si>
  <si>
    <t>（2）山羊</t>
  </si>
  <si>
    <t>（二）猪</t>
  </si>
  <si>
    <t>高桂明</t>
  </si>
  <si>
    <t>1505250111020048</t>
  </si>
  <si>
    <t>张玉坤</t>
  </si>
  <si>
    <t>1505250111020006</t>
  </si>
  <si>
    <t>王国民</t>
  </si>
  <si>
    <t>1505250111010129</t>
  </si>
  <si>
    <t>郭利福</t>
  </si>
  <si>
    <t>1505250111020016</t>
  </si>
  <si>
    <t>辛世忠</t>
  </si>
  <si>
    <t>1505250111020014</t>
  </si>
  <si>
    <t>郭海山</t>
  </si>
  <si>
    <t>1505250111020019</t>
  </si>
  <si>
    <t>张永富</t>
  </si>
  <si>
    <t>1505250111020003</t>
  </si>
  <si>
    <t>吴忠</t>
  </si>
  <si>
    <t>1505250111020051</t>
  </si>
  <si>
    <t>辛士军</t>
  </si>
  <si>
    <t>1505250111020028</t>
  </si>
  <si>
    <t>席勿力吉仓</t>
  </si>
  <si>
    <t>1505250111010228</t>
  </si>
  <si>
    <t>张永林</t>
  </si>
  <si>
    <t>1505250111020049</t>
  </si>
  <si>
    <t>张树财</t>
  </si>
  <si>
    <t>1505250111030078</t>
  </si>
  <si>
    <t>郑丙霞</t>
  </si>
  <si>
    <t>1505250111030260</t>
  </si>
  <si>
    <t>张树海</t>
  </si>
  <si>
    <t>1505250111030217</t>
  </si>
  <si>
    <t>张树宇</t>
  </si>
  <si>
    <t>1505250111010027</t>
  </si>
  <si>
    <t>李永安</t>
  </si>
  <si>
    <t>1505250111030092</t>
  </si>
  <si>
    <t>张秋玲</t>
  </si>
  <si>
    <t>1505250111020069</t>
  </si>
  <si>
    <t>王学刚</t>
  </si>
  <si>
    <t>1505250111030027</t>
  </si>
  <si>
    <t>刘玉清</t>
  </si>
  <si>
    <t>1505250111020010</t>
  </si>
  <si>
    <t>张军</t>
  </si>
  <si>
    <t>1505250111020064</t>
  </si>
  <si>
    <t>韩殿云</t>
  </si>
  <si>
    <t>1505250111030046</t>
  </si>
  <si>
    <t>岳亚峰</t>
  </si>
  <si>
    <t>1505250111030368</t>
  </si>
  <si>
    <t>郝凤军</t>
  </si>
  <si>
    <t>1505250111020007</t>
  </si>
  <si>
    <t>张玉财</t>
  </si>
  <si>
    <t>1505250111020027</t>
  </si>
  <si>
    <t>段玉权</t>
  </si>
  <si>
    <t>1505250111020056</t>
  </si>
  <si>
    <t>孙祥</t>
  </si>
  <si>
    <t>1505250111030109</t>
  </si>
  <si>
    <t>宋殿华</t>
  </si>
  <si>
    <t>1505250111020054</t>
  </si>
  <si>
    <t>姜秀春</t>
  </si>
  <si>
    <t>1505250111020047</t>
  </si>
  <si>
    <t>高桂宝</t>
  </si>
  <si>
    <t>1505250111020022</t>
  </si>
  <si>
    <t>李文军</t>
  </si>
  <si>
    <t>1505250111020001</t>
  </si>
  <si>
    <t>宋殿奎</t>
  </si>
  <si>
    <t>1505250111020042</t>
  </si>
  <si>
    <t>张刚</t>
  </si>
  <si>
    <t>1505250111020066</t>
  </si>
  <si>
    <t>郭海玉</t>
  </si>
  <si>
    <t>1505250111020031</t>
  </si>
  <si>
    <t>数据</t>
  </si>
  <si>
    <t>求和项:期初实有头数</t>
  </si>
  <si>
    <t>求和项:繁殖仔畜</t>
  </si>
  <si>
    <t>求和项:其中：成活</t>
  </si>
  <si>
    <t>求和项:购进</t>
  </si>
  <si>
    <t>求和项:其它</t>
  </si>
  <si>
    <t>求和项:成幼畜死亡</t>
  </si>
  <si>
    <t>求和项:自宰自食</t>
  </si>
  <si>
    <t>求和项:出卖</t>
  </si>
  <si>
    <t>求和项:出卖肉畜</t>
  </si>
  <si>
    <t>求和项:出卖仔畜</t>
  </si>
  <si>
    <t>求和项:其它1</t>
  </si>
  <si>
    <t>求和项:期末实有头数</t>
  </si>
  <si>
    <t>求和项:能繁殖的母畜</t>
  </si>
  <si>
    <t>求和项:耕役畜</t>
  </si>
  <si>
    <t>求和项:种公畜</t>
  </si>
  <si>
    <t>求和项:良种牲畜</t>
  </si>
  <si>
    <t xml:space="preserve">求和项:改良种牲畜 </t>
  </si>
  <si>
    <t xml:space="preserve"> #细毛羊及改良羊</t>
  </si>
  <si>
    <t xml:space="preserve"> #半细毛羊及改良羊</t>
  </si>
  <si>
    <t>(空白)</t>
  </si>
  <si>
    <t>总计</t>
  </si>
  <si>
    <t>注意：此表不需录入，由“全村户表”自动汇总生成。但在户表录入完以后，需要在本表数据中点击鼠标右键，选“刷新”或者“刷新数据”完成数据汇总。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</si>
</sst>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</numFmts>
  <fonts count="29">
    <font>
      <sz val="10"/>
      <name val="Arial"/>
      <charset val="134"/>
    </font>
    <font>
      <b/>
      <sz val="14"/>
      <color indexed="10"/>
      <name val="黑体"/>
      <charset val="134"/>
    </font>
    <font>
      <sz val="10"/>
      <color indexed="10"/>
      <name val="Arial"/>
      <charset val="134"/>
    </font>
    <font>
      <b/>
      <sz val="10"/>
      <color indexed="8"/>
      <name val="黑体"/>
      <charset val="134"/>
    </font>
    <font>
      <b/>
      <sz val="10"/>
      <name val="黑体"/>
      <charset val="134"/>
    </font>
    <font>
      <b/>
      <sz val="10"/>
      <color indexed="9"/>
      <name val="黑体"/>
      <charset val="134"/>
    </font>
    <font>
      <sz val="10"/>
      <name val="宋体"/>
      <charset val="134"/>
    </font>
    <font>
      <b/>
      <sz val="10"/>
      <color indexed="10"/>
      <name val="黑体"/>
      <charset val="134"/>
    </font>
    <font>
      <sz val="8"/>
      <color indexed="10"/>
      <name val="Arial"/>
      <charset val="134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9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9" borderId="12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8" borderId="11" applyNumberFormat="0" applyFont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3" fillId="22" borderId="16" applyNumberFormat="0" applyAlignment="0" applyProtection="0">
      <alignment vertical="center"/>
    </xf>
    <xf numFmtId="0" fontId="24" fillId="22" borderId="12" applyNumberFormat="0" applyAlignment="0" applyProtection="0">
      <alignment vertical="center"/>
    </xf>
    <xf numFmtId="0" fontId="25" fillId="25" borderId="17" applyNumberFormat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</cellStyleXfs>
  <cellXfs count="31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1" fillId="0" borderId="0" xfId="0" applyFont="1" applyFill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2" fillId="0" borderId="0" xfId="0" applyFont="1"/>
    <xf numFmtId="0" fontId="3" fillId="0" borderId="1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/>
    <xf numFmtId="0" fontId="5" fillId="2" borderId="0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/>
    </xf>
    <xf numFmtId="0" fontId="6" fillId="0" borderId="0" xfId="0" applyFont="1"/>
    <xf numFmtId="0" fontId="6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3" borderId="0" xfId="0" applyFill="1"/>
    <xf numFmtId="0" fontId="0" fillId="2" borderId="0" xfId="0" applyFill="1" applyAlignment="1">
      <alignment horizontal="center"/>
    </xf>
    <xf numFmtId="176" fontId="0" fillId="3" borderId="0" xfId="0" applyNumberFormat="1" applyFill="1"/>
    <xf numFmtId="0" fontId="0" fillId="0" borderId="0" xfId="0" applyFill="1"/>
    <xf numFmtId="0" fontId="7" fillId="0" borderId="0" xfId="0" applyFont="1" applyAlignment="1">
      <alignment wrapText="1"/>
    </xf>
    <xf numFmtId="0" fontId="7" fillId="0" borderId="0" xfId="0" applyFont="1" applyFill="1"/>
    <xf numFmtId="0" fontId="2" fillId="0" borderId="0" xfId="0" applyFont="1" applyFill="1"/>
    <xf numFmtId="0" fontId="8" fillId="4" borderId="0" xfId="0" applyFont="1" applyFill="1"/>
    <xf numFmtId="176" fontId="6" fillId="0" borderId="0" xfId="0" applyNumberFormat="1" applyFont="1" applyBorder="1" applyAlignment="1">
      <alignment horizontal="left" vertical="center"/>
    </xf>
    <xf numFmtId="176" fontId="0" fillId="0" borderId="0" xfId="0" applyNumberFormat="1" applyBorder="1" applyAlignment="1">
      <alignment horizontal="left" vertical="center"/>
    </xf>
    <xf numFmtId="0" fontId="6" fillId="0" borderId="0" xfId="0" applyFont="1" applyBorder="1" applyAlignment="1" quotePrefix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1" refreshedVersion="5" refreshedDate="43641.4329050926" refreshedBy="Administrator" recordCount="17002">
  <cacheSource type="worksheet">
    <worksheetSource ref="A1:W65536" sheet="全村户表"/>
  </cacheSource>
  <cacheFields count="23">
    <cacheField name="村名" numFmtId="0">
      <sharedItems containsBlank="1" count="2">
        <m/>
        <s v="先锋"/>
      </sharedItems>
    </cacheField>
    <cacheField name="户名" numFmtId="0">
      <sharedItems containsBlank="1" count="35">
        <m/>
        <s v="张晓朋"/>
        <s v="高桂明"/>
        <s v="张玉坤"/>
        <s v="王国民"/>
        <s v="郭利福"/>
        <s v="辛世忠"/>
        <s v="郭海山"/>
        <s v="张永富"/>
        <s v="吴忠"/>
        <s v="辛士军"/>
        <s v="席勿力吉仓"/>
        <s v="张永林"/>
        <s v="张树财"/>
        <s v="郑丙霞"/>
        <s v="张树海"/>
        <s v="张树宇"/>
        <s v="李永安"/>
        <s v="张秋玲"/>
        <s v="王学刚"/>
        <s v="刘玉清"/>
        <s v="张军"/>
        <s v="韩殿云"/>
        <s v="岳亚峰"/>
        <s v="郝凤军"/>
        <s v="张玉财"/>
        <s v="段玉权"/>
        <s v="孙祥"/>
        <s v="宋殿华"/>
        <s v="姜秀春"/>
        <s v="高桂宝"/>
        <s v="李文军"/>
        <s v="宋殿奎"/>
        <s v="张刚"/>
        <s v="郭海玉"/>
      </sharedItems>
    </cacheField>
    <cacheField name="户编码" numFmtId="0">
      <sharedItems containsBlank="1" count="35">
        <m/>
        <s v="1505250111020008"/>
        <s v="1505250111020048"/>
        <s v="1505250111020006"/>
        <s v="1505250111010129"/>
        <s v="1505250111020016"/>
        <s v="1505250111020014"/>
        <s v="1505250111020019"/>
        <s v="1505250111020003"/>
        <s v="1505250111020051"/>
        <s v="1505250111020028"/>
        <s v="1505250111010228"/>
        <s v="1505250111020049"/>
        <s v="1505250111030078"/>
        <s v="1505250111030260"/>
        <s v="1505250111030217"/>
        <s v="1505250111010027"/>
        <s v="1505250111030092"/>
        <s v="1505250111020069"/>
        <s v="1505250111030027"/>
        <s v="1505250111020010"/>
        <s v="1505250111020064"/>
        <s v="1505250111030046"/>
        <s v="1505250111030368"/>
        <s v="1505250111020007"/>
        <s v="1505250111020027"/>
        <s v="1505250111020056"/>
        <s v="1505250111030109"/>
        <s v="1505250111020054"/>
        <s v="1505250111020047"/>
        <s v="1505250111020022"/>
        <s v="1505250111020001"/>
        <s v="1505250111020042"/>
        <s v="1505250111020066"/>
        <s v="1505250111020031"/>
      </sharedItems>
    </cacheField>
    <cacheField name="指标名称" numFmtId="0">
      <sharedItems containsBlank="1" count="18">
        <m/>
        <s v="牲畜总头数"/>
        <s v="（一）大牲畜和羊合计"/>
        <s v="1.大牲畜"/>
        <s v="  牛"/>
        <s v=" #良种及改良种乳用牛"/>
        <s v="  #黑白花乳用牛"/>
        <s v="  马"/>
        <s v="  驴"/>
        <s v="  骡"/>
        <s v="  骆驼"/>
        <s v="2.羊"/>
        <s v="（1）绵羊"/>
        <s v=" #小尾寒羊及其改良羊"/>
        <s v=" #细毛羊及改良羊"/>
        <s v=" #半细毛羊及改良羊"/>
        <s v="（2）山羊"/>
        <s v="（二）猪"/>
      </sharedItems>
    </cacheField>
    <cacheField name="计量单位" numFmtId="0">
      <sharedItems containsBlank="1" count="5">
        <m/>
        <s v="头"/>
        <s v="匹"/>
        <s v="峰"/>
        <s v="只"/>
      </sharedItems>
    </cacheField>
    <cacheField name="代码" numFmtId="0">
      <sharedItems containsString="0" containsBlank="1" containsNumber="1" containsInteger="1" minValue="1" maxValue="17" count="18">
        <m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</sharedItems>
    </cacheField>
    <cacheField name="期初实有头数" numFmtId="0">
      <sharedItems containsString="0" containsBlank="1" containsNumber="1" containsInteger="1" minValue="0" maxValue="1160" count="34">
        <m/>
        <n v="7"/>
        <n v="0"/>
        <n v="12"/>
        <n v="9"/>
        <n v="3"/>
        <n v="13"/>
        <n v="51"/>
        <n v="45"/>
        <n v="6"/>
        <n v="8"/>
        <n v="35"/>
        <n v="11"/>
        <n v="24"/>
        <n v="2"/>
        <n v="5"/>
        <n v="167"/>
        <n v="43"/>
        <n v="124"/>
        <n v="10"/>
        <n v="48"/>
        <n v="64"/>
        <n v="34"/>
        <n v="30"/>
        <n v="69"/>
        <n v="1160"/>
        <n v="56"/>
        <n v="49"/>
        <n v="47"/>
        <n v="26"/>
        <n v="18"/>
        <n v="32"/>
        <n v="4"/>
        <n v="1"/>
      </sharedItems>
    </cacheField>
    <cacheField name="繁殖仔畜" numFmtId="0">
      <sharedItems containsBlank="1" containsNumber="1" containsInteger="1" containsMixedTypes="1" count="25">
        <m/>
        <n v="4"/>
        <n v="0"/>
        <s v="——"/>
        <n v="13"/>
        <n v="3"/>
        <n v="10"/>
        <n v="18"/>
        <n v="5"/>
        <n v="22"/>
        <n v="7"/>
        <n v="15"/>
        <n v="2"/>
        <n v="1"/>
        <n v="56"/>
        <n v="14"/>
        <n v="42"/>
        <n v="24"/>
        <n v="33"/>
        <n v="19"/>
        <n v="26"/>
        <n v="220"/>
        <n v="17"/>
        <n v="16"/>
        <n v="12"/>
      </sharedItems>
    </cacheField>
    <cacheField name="其中：成活" numFmtId="0">
      <sharedItems containsBlank="1" containsNumber="1" containsInteger="1" containsMixedTypes="1" count="25">
        <m/>
        <n v="4"/>
        <n v="0"/>
        <s v="——"/>
        <n v="13"/>
        <n v="3"/>
        <n v="10"/>
        <n v="2"/>
        <n v="18"/>
        <n v="5"/>
        <n v="21"/>
        <n v="7"/>
        <n v="14"/>
        <n v="1"/>
        <n v="55"/>
        <n v="42"/>
        <n v="23"/>
        <n v="33"/>
        <n v="19"/>
        <n v="26"/>
        <n v="214"/>
        <n v="17"/>
        <n v="16"/>
        <n v="24"/>
        <n v="12"/>
      </sharedItems>
    </cacheField>
    <cacheField name="购进" numFmtId="0">
      <sharedItems containsBlank="1" containsNumber="1" containsInteger="1" containsMixedTypes="1" count="8">
        <m/>
        <n v="0"/>
        <s v="——"/>
        <n v="7"/>
        <n v="1"/>
        <n v="2"/>
        <n v="4"/>
        <n v="368"/>
      </sharedItems>
    </cacheField>
    <cacheField name="其它" numFmtId="0">
      <sharedItems containsBlank="1" containsNumber="1" containsInteger="1" containsMixedTypes="1" count="3">
        <m/>
        <n v="0"/>
        <s v="——"/>
      </sharedItems>
    </cacheField>
    <cacheField name="成幼畜死亡" numFmtId="0">
      <sharedItems containsBlank="1" containsNumber="1" containsInteger="1" containsMixedTypes="1" count="4">
        <m/>
        <n v="0"/>
        <s v="——"/>
        <n v="1"/>
      </sharedItems>
    </cacheField>
    <cacheField name="自宰自食" numFmtId="0">
      <sharedItems containsBlank="1" containsNumber="1" containsInteger="1" containsMixedTypes="1" count="6">
        <m/>
        <n v="0"/>
        <s v="——"/>
        <n v="3"/>
        <n v="1"/>
        <n v="2"/>
      </sharedItems>
    </cacheField>
    <cacheField name="出卖" numFmtId="0">
      <sharedItems containsBlank="1" containsNumber="1" containsInteger="1" containsMixedTypes="1" count="21">
        <m/>
        <n v="1"/>
        <n v="0"/>
        <s v="——"/>
        <n v="6"/>
        <n v="4"/>
        <n v="2"/>
        <n v="3"/>
        <n v="5"/>
        <n v="9"/>
        <n v="22"/>
        <n v="7"/>
        <n v="15"/>
        <n v="31"/>
        <n v="25"/>
        <n v="13"/>
        <n v="118"/>
        <n v="8"/>
        <n v="10"/>
        <n v="24"/>
        <n v="20"/>
      </sharedItems>
    </cacheField>
    <cacheField name="出卖肉畜" numFmtId="0">
      <sharedItems containsBlank="1" containsNumber="1" containsInteger="1" containsMixedTypes="1" count="21">
        <m/>
        <n v="1"/>
        <n v="0"/>
        <s v="——"/>
        <n v="4"/>
        <n v="3"/>
        <n v="9"/>
        <n v="6"/>
        <n v="22"/>
        <n v="7"/>
        <n v="15"/>
        <n v="28"/>
        <n v="25"/>
        <n v="13"/>
        <n v="118"/>
        <n v="8"/>
        <n v="2"/>
        <n v="5"/>
        <n v="10"/>
        <n v="24"/>
        <n v="20"/>
      </sharedItems>
    </cacheField>
    <cacheField name="出卖仔畜" numFmtId="0">
      <sharedItems containsBlank="1" containsNumber="1" containsInteger="1" containsMixedTypes="1" count="6">
        <m/>
        <n v="0"/>
        <s v="——"/>
        <n v="2"/>
        <n v="5"/>
        <n v="3"/>
      </sharedItems>
    </cacheField>
    <cacheField name="其它1" numFmtId="0">
      <sharedItems containsBlank="1" containsNumber="1" containsInteger="1" containsMixedTypes="1" count="3">
        <m/>
        <n v="0"/>
        <s v="——"/>
      </sharedItems>
    </cacheField>
    <cacheField name="期末实有头数" numFmtId="0">
      <sharedItems containsString="0" containsBlank="1" containsNumber="1" containsInteger="1" minValue="0" maxValue="1624" count="37">
        <m/>
        <n v="10"/>
        <n v="0"/>
        <n v="19"/>
        <n v="8"/>
        <n v="11"/>
        <n v="12"/>
        <n v="71"/>
        <n v="60"/>
        <n v="14"/>
        <n v="3"/>
        <n v="44"/>
        <n v="30"/>
        <n v="2"/>
        <n v="9"/>
        <n v="4"/>
        <n v="198"/>
        <n v="49"/>
        <n v="149"/>
        <n v="18"/>
        <n v="6"/>
        <n v="65"/>
        <n v="63"/>
        <n v="39"/>
        <n v="24"/>
        <n v="80"/>
        <n v="1624"/>
        <n v="66"/>
        <n v="7"/>
        <n v="59"/>
        <n v="57"/>
        <n v="33"/>
        <n v="1"/>
        <n v="5"/>
        <n v="27"/>
        <n v="36"/>
        <n v="17"/>
      </sharedItems>
    </cacheField>
    <cacheField name="能繁殖的母畜" numFmtId="0">
      <sharedItems containsBlank="1" containsNumber="1" containsInteger="1" containsMixedTypes="1" count="33">
        <m/>
        <n v="9"/>
        <s v="——"/>
        <n v="0"/>
        <n v="12"/>
        <n v="8"/>
        <n v="4"/>
        <n v="10"/>
        <n v="58"/>
        <n v="52"/>
        <n v="6"/>
        <n v="11"/>
        <n v="3"/>
        <n v="32"/>
        <n v="13"/>
        <n v="19"/>
        <n v="2"/>
        <n v="5"/>
        <n v="154"/>
        <n v="45"/>
        <n v="109"/>
        <n v="51"/>
        <n v="34"/>
        <n v="72"/>
        <n v="1020"/>
        <n v="46"/>
        <n v="42"/>
        <n v="48"/>
        <n v="16"/>
        <n v="38"/>
        <n v="29"/>
        <n v="7"/>
        <n v="20"/>
      </sharedItems>
    </cacheField>
    <cacheField name="耕役畜" numFmtId="0">
      <sharedItems containsBlank="1" containsNumber="1" containsInteger="1" containsMixedTypes="1" count="3">
        <m/>
        <n v="0"/>
        <s v="——"/>
      </sharedItems>
    </cacheField>
    <cacheField name="种公畜" numFmtId="0">
      <sharedItems containsBlank="1" containsNumber="1" containsInteger="1" containsMixedTypes="1" count="3">
        <m/>
        <n v="0"/>
        <s v="——"/>
      </sharedItems>
    </cacheField>
    <cacheField name="良种牲畜" numFmtId="0">
      <sharedItems containsBlank="1" containsNumber="1" containsInteger="1" containsMixedTypes="1" count="6">
        <m/>
        <n v="0"/>
        <s v="——"/>
        <n v="1"/>
        <n v="4"/>
        <n v="50"/>
      </sharedItems>
    </cacheField>
    <cacheField name="改良种牲畜 " numFmtId="0">
      <sharedItems containsBlank="1" containsNumber="1" containsInteger="1" containsMixedTypes="1" count="37">
        <m/>
        <n v="10"/>
        <s v="——"/>
        <n v="0"/>
        <n v="19"/>
        <n v="8"/>
        <n v="11"/>
        <n v="12"/>
        <n v="71"/>
        <n v="60"/>
        <n v="14"/>
        <n v="3"/>
        <n v="44"/>
        <n v="30"/>
        <n v="2"/>
        <n v="9"/>
        <n v="7"/>
        <n v="4"/>
        <n v="198"/>
        <n v="49"/>
        <n v="149"/>
        <n v="18"/>
        <n v="6"/>
        <n v="65"/>
        <n v="63"/>
        <n v="39"/>
        <n v="24"/>
        <n v="80"/>
        <n v="1574"/>
        <n v="66"/>
        <n v="59"/>
        <n v="57"/>
        <n v="32"/>
        <n v="5"/>
        <n v="27"/>
        <n v="36"/>
        <n v="17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00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</r>
  <r>
    <x v="1"/>
    <x v="1"/>
    <x v="1"/>
    <x v="2"/>
    <x v="1"/>
    <x v="2"/>
    <x v="1"/>
    <x v="1"/>
    <x v="1"/>
    <x v="1"/>
    <x v="1"/>
    <x v="1"/>
    <x v="1"/>
    <x v="1"/>
    <x v="1"/>
    <x v="1"/>
    <x v="1"/>
    <x v="1"/>
    <x v="1"/>
    <x v="1"/>
    <x v="1"/>
    <x v="1"/>
    <x v="1"/>
  </r>
  <r>
    <x v="1"/>
    <x v="1"/>
    <x v="1"/>
    <x v="3"/>
    <x v="1"/>
    <x v="3"/>
    <x v="1"/>
    <x v="1"/>
    <x v="1"/>
    <x v="1"/>
    <x v="1"/>
    <x v="1"/>
    <x v="1"/>
    <x v="1"/>
    <x v="1"/>
    <x v="1"/>
    <x v="1"/>
    <x v="1"/>
    <x v="1"/>
    <x v="1"/>
    <x v="1"/>
    <x v="1"/>
    <x v="1"/>
  </r>
  <r>
    <x v="1"/>
    <x v="1"/>
    <x v="1"/>
    <x v="4"/>
    <x v="1"/>
    <x v="4"/>
    <x v="1"/>
    <x v="1"/>
    <x v="1"/>
    <x v="0"/>
    <x v="0"/>
    <x v="0"/>
    <x v="0"/>
    <x v="1"/>
    <x v="1"/>
    <x v="0"/>
    <x v="0"/>
    <x v="1"/>
    <x v="1"/>
    <x v="0"/>
    <x v="0"/>
    <x v="0"/>
    <x v="1"/>
  </r>
  <r>
    <x v="1"/>
    <x v="1"/>
    <x v="1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"/>
    <x v="1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"/>
    <x v="1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"/>
    <x v="1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"/>
    <x v="1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1"/>
    <x v="1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"/>
    <x v="1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1"/>
    <x v="1"/>
    <x v="1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1"/>
    <x v="1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"/>
    <x v="1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1"/>
    <x v="1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1"/>
    <x v="1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1"/>
    <x v="1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"/>
    <x v="2"/>
    <x v="1"/>
    <x v="1"/>
    <x v="1"/>
    <x v="3"/>
    <x v="4"/>
    <x v="4"/>
    <x v="1"/>
    <x v="1"/>
    <x v="1"/>
    <x v="1"/>
    <x v="4"/>
    <x v="4"/>
    <x v="3"/>
    <x v="1"/>
    <x v="3"/>
    <x v="4"/>
    <x v="1"/>
    <x v="1"/>
    <x v="1"/>
    <x v="4"/>
  </r>
  <r>
    <x v="1"/>
    <x v="2"/>
    <x v="2"/>
    <x v="2"/>
    <x v="1"/>
    <x v="2"/>
    <x v="3"/>
    <x v="4"/>
    <x v="4"/>
    <x v="1"/>
    <x v="1"/>
    <x v="1"/>
    <x v="1"/>
    <x v="4"/>
    <x v="4"/>
    <x v="3"/>
    <x v="1"/>
    <x v="3"/>
    <x v="4"/>
    <x v="1"/>
    <x v="1"/>
    <x v="1"/>
    <x v="4"/>
  </r>
  <r>
    <x v="1"/>
    <x v="2"/>
    <x v="2"/>
    <x v="3"/>
    <x v="1"/>
    <x v="3"/>
    <x v="4"/>
    <x v="5"/>
    <x v="5"/>
    <x v="1"/>
    <x v="1"/>
    <x v="1"/>
    <x v="1"/>
    <x v="5"/>
    <x v="4"/>
    <x v="1"/>
    <x v="1"/>
    <x v="4"/>
    <x v="5"/>
    <x v="1"/>
    <x v="1"/>
    <x v="1"/>
    <x v="5"/>
  </r>
  <r>
    <x v="1"/>
    <x v="2"/>
    <x v="2"/>
    <x v="4"/>
    <x v="1"/>
    <x v="4"/>
    <x v="4"/>
    <x v="5"/>
    <x v="5"/>
    <x v="0"/>
    <x v="0"/>
    <x v="0"/>
    <x v="0"/>
    <x v="5"/>
    <x v="4"/>
    <x v="0"/>
    <x v="0"/>
    <x v="4"/>
    <x v="5"/>
    <x v="0"/>
    <x v="0"/>
    <x v="0"/>
    <x v="5"/>
  </r>
  <r>
    <x v="1"/>
    <x v="2"/>
    <x v="2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"/>
    <x v="2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"/>
    <x v="2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"/>
    <x v="2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"/>
    <x v="2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2"/>
    <x v="2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"/>
    <x v="2"/>
    <x v="11"/>
    <x v="4"/>
    <x v="11"/>
    <x v="5"/>
    <x v="6"/>
    <x v="6"/>
    <x v="1"/>
    <x v="1"/>
    <x v="1"/>
    <x v="1"/>
    <x v="6"/>
    <x v="2"/>
    <x v="3"/>
    <x v="1"/>
    <x v="5"/>
    <x v="6"/>
    <x v="2"/>
    <x v="1"/>
    <x v="1"/>
    <x v="6"/>
  </r>
  <r>
    <x v="1"/>
    <x v="2"/>
    <x v="2"/>
    <x v="12"/>
    <x v="4"/>
    <x v="12"/>
    <x v="5"/>
    <x v="6"/>
    <x v="6"/>
    <x v="0"/>
    <x v="0"/>
    <x v="0"/>
    <x v="0"/>
    <x v="6"/>
    <x v="0"/>
    <x v="3"/>
    <x v="0"/>
    <x v="5"/>
    <x v="6"/>
    <x v="2"/>
    <x v="0"/>
    <x v="0"/>
    <x v="6"/>
  </r>
  <r>
    <x v="1"/>
    <x v="2"/>
    <x v="2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"/>
    <x v="2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2"/>
    <x v="2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2"/>
    <x v="2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"/>
    <x v="2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3"/>
    <x v="3"/>
    <x v="1"/>
    <x v="1"/>
    <x v="1"/>
    <x v="6"/>
    <x v="5"/>
    <x v="7"/>
    <x v="1"/>
    <x v="1"/>
    <x v="1"/>
    <x v="1"/>
    <x v="7"/>
    <x v="5"/>
    <x v="1"/>
    <x v="1"/>
    <x v="6"/>
    <x v="7"/>
    <x v="1"/>
    <x v="1"/>
    <x v="1"/>
    <x v="7"/>
  </r>
  <r>
    <x v="1"/>
    <x v="3"/>
    <x v="3"/>
    <x v="2"/>
    <x v="1"/>
    <x v="2"/>
    <x v="6"/>
    <x v="5"/>
    <x v="7"/>
    <x v="1"/>
    <x v="1"/>
    <x v="1"/>
    <x v="1"/>
    <x v="7"/>
    <x v="5"/>
    <x v="1"/>
    <x v="1"/>
    <x v="6"/>
    <x v="7"/>
    <x v="1"/>
    <x v="1"/>
    <x v="1"/>
    <x v="7"/>
  </r>
  <r>
    <x v="1"/>
    <x v="3"/>
    <x v="3"/>
    <x v="3"/>
    <x v="1"/>
    <x v="3"/>
    <x v="6"/>
    <x v="5"/>
    <x v="7"/>
    <x v="1"/>
    <x v="1"/>
    <x v="1"/>
    <x v="1"/>
    <x v="7"/>
    <x v="5"/>
    <x v="1"/>
    <x v="1"/>
    <x v="6"/>
    <x v="7"/>
    <x v="1"/>
    <x v="1"/>
    <x v="1"/>
    <x v="7"/>
  </r>
  <r>
    <x v="1"/>
    <x v="3"/>
    <x v="3"/>
    <x v="4"/>
    <x v="1"/>
    <x v="4"/>
    <x v="6"/>
    <x v="5"/>
    <x v="7"/>
    <x v="0"/>
    <x v="0"/>
    <x v="0"/>
    <x v="0"/>
    <x v="7"/>
    <x v="5"/>
    <x v="0"/>
    <x v="0"/>
    <x v="6"/>
    <x v="7"/>
    <x v="0"/>
    <x v="0"/>
    <x v="0"/>
    <x v="7"/>
  </r>
  <r>
    <x v="1"/>
    <x v="3"/>
    <x v="3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3"/>
    <x v="3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3"/>
    <x v="3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3"/>
    <x v="3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3"/>
    <x v="3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3"/>
    <x v="3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3"/>
    <x v="3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1"/>
    <x v="3"/>
    <x v="3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3"/>
    <x v="3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3"/>
    <x v="3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3"/>
    <x v="3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3"/>
    <x v="3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3"/>
    <x v="3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4"/>
    <x v="4"/>
    <x v="1"/>
    <x v="1"/>
    <x v="1"/>
    <x v="7"/>
    <x v="7"/>
    <x v="8"/>
    <x v="3"/>
    <x v="1"/>
    <x v="1"/>
    <x v="1"/>
    <x v="8"/>
    <x v="2"/>
    <x v="4"/>
    <x v="1"/>
    <x v="7"/>
    <x v="8"/>
    <x v="1"/>
    <x v="1"/>
    <x v="1"/>
    <x v="8"/>
  </r>
  <r>
    <x v="1"/>
    <x v="4"/>
    <x v="4"/>
    <x v="2"/>
    <x v="1"/>
    <x v="2"/>
    <x v="7"/>
    <x v="7"/>
    <x v="8"/>
    <x v="3"/>
    <x v="1"/>
    <x v="1"/>
    <x v="1"/>
    <x v="8"/>
    <x v="2"/>
    <x v="4"/>
    <x v="1"/>
    <x v="7"/>
    <x v="8"/>
    <x v="1"/>
    <x v="1"/>
    <x v="1"/>
    <x v="8"/>
  </r>
  <r>
    <x v="1"/>
    <x v="4"/>
    <x v="4"/>
    <x v="3"/>
    <x v="1"/>
    <x v="3"/>
    <x v="8"/>
    <x v="4"/>
    <x v="4"/>
    <x v="3"/>
    <x v="1"/>
    <x v="1"/>
    <x v="1"/>
    <x v="8"/>
    <x v="2"/>
    <x v="4"/>
    <x v="1"/>
    <x v="8"/>
    <x v="9"/>
    <x v="1"/>
    <x v="1"/>
    <x v="1"/>
    <x v="9"/>
  </r>
  <r>
    <x v="1"/>
    <x v="4"/>
    <x v="4"/>
    <x v="4"/>
    <x v="1"/>
    <x v="4"/>
    <x v="8"/>
    <x v="4"/>
    <x v="4"/>
    <x v="3"/>
    <x v="0"/>
    <x v="0"/>
    <x v="0"/>
    <x v="8"/>
    <x v="0"/>
    <x v="4"/>
    <x v="0"/>
    <x v="8"/>
    <x v="9"/>
    <x v="0"/>
    <x v="0"/>
    <x v="0"/>
    <x v="9"/>
  </r>
  <r>
    <x v="1"/>
    <x v="4"/>
    <x v="4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4"/>
    <x v="4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4"/>
    <x v="4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4"/>
    <x v="4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4"/>
    <x v="4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4"/>
    <x v="4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4"/>
    <x v="4"/>
    <x v="11"/>
    <x v="4"/>
    <x v="11"/>
    <x v="9"/>
    <x v="8"/>
    <x v="9"/>
    <x v="1"/>
    <x v="1"/>
    <x v="1"/>
    <x v="1"/>
    <x v="2"/>
    <x v="2"/>
    <x v="1"/>
    <x v="1"/>
    <x v="5"/>
    <x v="10"/>
    <x v="2"/>
    <x v="1"/>
    <x v="1"/>
    <x v="6"/>
  </r>
  <r>
    <x v="1"/>
    <x v="4"/>
    <x v="4"/>
    <x v="12"/>
    <x v="4"/>
    <x v="12"/>
    <x v="9"/>
    <x v="8"/>
    <x v="9"/>
    <x v="0"/>
    <x v="0"/>
    <x v="0"/>
    <x v="0"/>
    <x v="0"/>
    <x v="0"/>
    <x v="0"/>
    <x v="0"/>
    <x v="5"/>
    <x v="10"/>
    <x v="2"/>
    <x v="0"/>
    <x v="0"/>
    <x v="6"/>
  </r>
  <r>
    <x v="1"/>
    <x v="4"/>
    <x v="4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4"/>
    <x v="4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4"/>
    <x v="4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4"/>
    <x v="4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4"/>
    <x v="4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5"/>
    <x v="5"/>
    <x v="1"/>
    <x v="1"/>
    <x v="1"/>
    <x v="4"/>
    <x v="8"/>
    <x v="1"/>
    <x v="4"/>
    <x v="1"/>
    <x v="1"/>
    <x v="1"/>
    <x v="2"/>
    <x v="2"/>
    <x v="1"/>
    <x v="1"/>
    <x v="9"/>
    <x v="11"/>
    <x v="1"/>
    <x v="1"/>
    <x v="1"/>
    <x v="10"/>
  </r>
  <r>
    <x v="1"/>
    <x v="5"/>
    <x v="5"/>
    <x v="2"/>
    <x v="1"/>
    <x v="2"/>
    <x v="4"/>
    <x v="8"/>
    <x v="1"/>
    <x v="4"/>
    <x v="1"/>
    <x v="1"/>
    <x v="1"/>
    <x v="2"/>
    <x v="2"/>
    <x v="1"/>
    <x v="1"/>
    <x v="9"/>
    <x v="11"/>
    <x v="1"/>
    <x v="1"/>
    <x v="1"/>
    <x v="10"/>
  </r>
  <r>
    <x v="1"/>
    <x v="5"/>
    <x v="5"/>
    <x v="3"/>
    <x v="1"/>
    <x v="3"/>
    <x v="4"/>
    <x v="8"/>
    <x v="1"/>
    <x v="4"/>
    <x v="1"/>
    <x v="1"/>
    <x v="1"/>
    <x v="2"/>
    <x v="2"/>
    <x v="1"/>
    <x v="1"/>
    <x v="9"/>
    <x v="11"/>
    <x v="1"/>
    <x v="1"/>
    <x v="1"/>
    <x v="10"/>
  </r>
  <r>
    <x v="1"/>
    <x v="5"/>
    <x v="5"/>
    <x v="4"/>
    <x v="1"/>
    <x v="4"/>
    <x v="4"/>
    <x v="8"/>
    <x v="1"/>
    <x v="4"/>
    <x v="0"/>
    <x v="0"/>
    <x v="0"/>
    <x v="0"/>
    <x v="0"/>
    <x v="0"/>
    <x v="0"/>
    <x v="9"/>
    <x v="11"/>
    <x v="0"/>
    <x v="0"/>
    <x v="0"/>
    <x v="10"/>
  </r>
  <r>
    <x v="1"/>
    <x v="5"/>
    <x v="5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5"/>
    <x v="5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5"/>
    <x v="5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5"/>
    <x v="5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5"/>
    <x v="5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5"/>
    <x v="5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5"/>
    <x v="5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1"/>
    <x v="5"/>
    <x v="5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5"/>
    <x v="5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5"/>
    <x v="5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5"/>
    <x v="5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5"/>
    <x v="5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5"/>
    <x v="5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6"/>
    <x v="6"/>
    <x v="1"/>
    <x v="1"/>
    <x v="1"/>
    <x v="10"/>
    <x v="1"/>
    <x v="1"/>
    <x v="5"/>
    <x v="1"/>
    <x v="1"/>
    <x v="1"/>
    <x v="2"/>
    <x v="2"/>
    <x v="1"/>
    <x v="1"/>
    <x v="9"/>
    <x v="7"/>
    <x v="1"/>
    <x v="1"/>
    <x v="1"/>
    <x v="10"/>
  </r>
  <r>
    <x v="1"/>
    <x v="6"/>
    <x v="6"/>
    <x v="2"/>
    <x v="1"/>
    <x v="2"/>
    <x v="10"/>
    <x v="1"/>
    <x v="1"/>
    <x v="5"/>
    <x v="1"/>
    <x v="1"/>
    <x v="1"/>
    <x v="2"/>
    <x v="2"/>
    <x v="1"/>
    <x v="1"/>
    <x v="9"/>
    <x v="7"/>
    <x v="1"/>
    <x v="1"/>
    <x v="1"/>
    <x v="10"/>
  </r>
  <r>
    <x v="1"/>
    <x v="6"/>
    <x v="6"/>
    <x v="3"/>
    <x v="1"/>
    <x v="3"/>
    <x v="10"/>
    <x v="1"/>
    <x v="1"/>
    <x v="5"/>
    <x v="1"/>
    <x v="1"/>
    <x v="1"/>
    <x v="2"/>
    <x v="2"/>
    <x v="1"/>
    <x v="1"/>
    <x v="9"/>
    <x v="7"/>
    <x v="1"/>
    <x v="1"/>
    <x v="1"/>
    <x v="10"/>
  </r>
  <r>
    <x v="1"/>
    <x v="6"/>
    <x v="6"/>
    <x v="4"/>
    <x v="1"/>
    <x v="4"/>
    <x v="10"/>
    <x v="1"/>
    <x v="1"/>
    <x v="5"/>
    <x v="0"/>
    <x v="0"/>
    <x v="0"/>
    <x v="0"/>
    <x v="0"/>
    <x v="0"/>
    <x v="0"/>
    <x v="9"/>
    <x v="7"/>
    <x v="0"/>
    <x v="0"/>
    <x v="0"/>
    <x v="10"/>
  </r>
  <r>
    <x v="1"/>
    <x v="6"/>
    <x v="6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6"/>
    <x v="6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6"/>
    <x v="6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6"/>
    <x v="6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6"/>
    <x v="6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6"/>
    <x v="6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6"/>
    <x v="6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1"/>
    <x v="6"/>
    <x v="6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6"/>
    <x v="6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6"/>
    <x v="6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6"/>
    <x v="6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6"/>
    <x v="6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6"/>
    <x v="6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7"/>
    <x v="7"/>
    <x v="1"/>
    <x v="1"/>
    <x v="1"/>
    <x v="5"/>
    <x v="2"/>
    <x v="2"/>
    <x v="1"/>
    <x v="1"/>
    <x v="1"/>
    <x v="1"/>
    <x v="2"/>
    <x v="2"/>
    <x v="1"/>
    <x v="1"/>
    <x v="10"/>
    <x v="12"/>
    <x v="1"/>
    <x v="1"/>
    <x v="1"/>
    <x v="11"/>
  </r>
  <r>
    <x v="1"/>
    <x v="7"/>
    <x v="7"/>
    <x v="2"/>
    <x v="1"/>
    <x v="2"/>
    <x v="5"/>
    <x v="2"/>
    <x v="2"/>
    <x v="1"/>
    <x v="1"/>
    <x v="1"/>
    <x v="1"/>
    <x v="2"/>
    <x v="2"/>
    <x v="1"/>
    <x v="1"/>
    <x v="10"/>
    <x v="12"/>
    <x v="1"/>
    <x v="1"/>
    <x v="1"/>
    <x v="11"/>
  </r>
  <r>
    <x v="1"/>
    <x v="7"/>
    <x v="7"/>
    <x v="3"/>
    <x v="1"/>
    <x v="3"/>
    <x v="5"/>
    <x v="2"/>
    <x v="2"/>
    <x v="1"/>
    <x v="1"/>
    <x v="1"/>
    <x v="1"/>
    <x v="2"/>
    <x v="2"/>
    <x v="1"/>
    <x v="1"/>
    <x v="10"/>
    <x v="12"/>
    <x v="1"/>
    <x v="1"/>
    <x v="1"/>
    <x v="11"/>
  </r>
  <r>
    <x v="1"/>
    <x v="7"/>
    <x v="7"/>
    <x v="4"/>
    <x v="1"/>
    <x v="4"/>
    <x v="5"/>
    <x v="0"/>
    <x v="0"/>
    <x v="0"/>
    <x v="0"/>
    <x v="0"/>
    <x v="0"/>
    <x v="0"/>
    <x v="0"/>
    <x v="0"/>
    <x v="0"/>
    <x v="10"/>
    <x v="12"/>
    <x v="0"/>
    <x v="0"/>
    <x v="0"/>
    <x v="11"/>
  </r>
  <r>
    <x v="1"/>
    <x v="7"/>
    <x v="7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7"/>
    <x v="7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7"/>
    <x v="7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7"/>
    <x v="7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7"/>
    <x v="7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7"/>
    <x v="7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7"/>
    <x v="7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1"/>
    <x v="7"/>
    <x v="7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7"/>
    <x v="7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7"/>
    <x v="7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7"/>
    <x v="7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7"/>
    <x v="7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7"/>
    <x v="7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8"/>
    <x v="8"/>
    <x v="1"/>
    <x v="1"/>
    <x v="1"/>
    <x v="11"/>
    <x v="9"/>
    <x v="10"/>
    <x v="1"/>
    <x v="1"/>
    <x v="1"/>
    <x v="3"/>
    <x v="9"/>
    <x v="6"/>
    <x v="1"/>
    <x v="1"/>
    <x v="11"/>
    <x v="13"/>
    <x v="1"/>
    <x v="1"/>
    <x v="1"/>
    <x v="12"/>
  </r>
  <r>
    <x v="1"/>
    <x v="8"/>
    <x v="8"/>
    <x v="2"/>
    <x v="1"/>
    <x v="2"/>
    <x v="11"/>
    <x v="9"/>
    <x v="10"/>
    <x v="1"/>
    <x v="1"/>
    <x v="1"/>
    <x v="3"/>
    <x v="9"/>
    <x v="6"/>
    <x v="1"/>
    <x v="1"/>
    <x v="11"/>
    <x v="13"/>
    <x v="1"/>
    <x v="1"/>
    <x v="1"/>
    <x v="12"/>
  </r>
  <r>
    <x v="1"/>
    <x v="8"/>
    <x v="8"/>
    <x v="3"/>
    <x v="1"/>
    <x v="3"/>
    <x v="12"/>
    <x v="10"/>
    <x v="11"/>
    <x v="1"/>
    <x v="1"/>
    <x v="1"/>
    <x v="4"/>
    <x v="7"/>
    <x v="5"/>
    <x v="1"/>
    <x v="1"/>
    <x v="9"/>
    <x v="14"/>
    <x v="1"/>
    <x v="1"/>
    <x v="1"/>
    <x v="10"/>
  </r>
  <r>
    <x v="1"/>
    <x v="8"/>
    <x v="8"/>
    <x v="4"/>
    <x v="1"/>
    <x v="4"/>
    <x v="12"/>
    <x v="10"/>
    <x v="11"/>
    <x v="0"/>
    <x v="0"/>
    <x v="0"/>
    <x v="4"/>
    <x v="7"/>
    <x v="5"/>
    <x v="0"/>
    <x v="0"/>
    <x v="9"/>
    <x v="14"/>
    <x v="0"/>
    <x v="0"/>
    <x v="0"/>
    <x v="10"/>
  </r>
  <r>
    <x v="1"/>
    <x v="8"/>
    <x v="8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8"/>
    <x v="8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8"/>
    <x v="8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8"/>
    <x v="8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8"/>
    <x v="8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8"/>
    <x v="8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8"/>
    <x v="8"/>
    <x v="11"/>
    <x v="4"/>
    <x v="11"/>
    <x v="13"/>
    <x v="11"/>
    <x v="12"/>
    <x v="1"/>
    <x v="1"/>
    <x v="1"/>
    <x v="5"/>
    <x v="4"/>
    <x v="7"/>
    <x v="1"/>
    <x v="1"/>
    <x v="12"/>
    <x v="15"/>
    <x v="2"/>
    <x v="1"/>
    <x v="1"/>
    <x v="13"/>
  </r>
  <r>
    <x v="1"/>
    <x v="8"/>
    <x v="8"/>
    <x v="12"/>
    <x v="4"/>
    <x v="12"/>
    <x v="13"/>
    <x v="11"/>
    <x v="12"/>
    <x v="0"/>
    <x v="0"/>
    <x v="0"/>
    <x v="5"/>
    <x v="4"/>
    <x v="7"/>
    <x v="0"/>
    <x v="0"/>
    <x v="12"/>
    <x v="15"/>
    <x v="2"/>
    <x v="0"/>
    <x v="0"/>
    <x v="13"/>
  </r>
  <r>
    <x v="1"/>
    <x v="8"/>
    <x v="8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8"/>
    <x v="8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8"/>
    <x v="8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8"/>
    <x v="8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8"/>
    <x v="8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9"/>
    <x v="9"/>
    <x v="1"/>
    <x v="1"/>
    <x v="1"/>
    <x v="14"/>
    <x v="2"/>
    <x v="2"/>
    <x v="1"/>
    <x v="1"/>
    <x v="1"/>
    <x v="1"/>
    <x v="2"/>
    <x v="2"/>
    <x v="1"/>
    <x v="1"/>
    <x v="13"/>
    <x v="16"/>
    <x v="1"/>
    <x v="1"/>
    <x v="1"/>
    <x v="14"/>
  </r>
  <r>
    <x v="1"/>
    <x v="9"/>
    <x v="9"/>
    <x v="2"/>
    <x v="1"/>
    <x v="2"/>
    <x v="14"/>
    <x v="2"/>
    <x v="2"/>
    <x v="1"/>
    <x v="1"/>
    <x v="1"/>
    <x v="1"/>
    <x v="2"/>
    <x v="2"/>
    <x v="1"/>
    <x v="1"/>
    <x v="13"/>
    <x v="16"/>
    <x v="1"/>
    <x v="1"/>
    <x v="1"/>
    <x v="14"/>
  </r>
  <r>
    <x v="1"/>
    <x v="9"/>
    <x v="9"/>
    <x v="3"/>
    <x v="1"/>
    <x v="3"/>
    <x v="14"/>
    <x v="2"/>
    <x v="2"/>
    <x v="1"/>
    <x v="1"/>
    <x v="1"/>
    <x v="1"/>
    <x v="2"/>
    <x v="2"/>
    <x v="1"/>
    <x v="1"/>
    <x v="13"/>
    <x v="16"/>
    <x v="1"/>
    <x v="1"/>
    <x v="1"/>
    <x v="14"/>
  </r>
  <r>
    <x v="1"/>
    <x v="9"/>
    <x v="9"/>
    <x v="4"/>
    <x v="1"/>
    <x v="4"/>
    <x v="14"/>
    <x v="0"/>
    <x v="0"/>
    <x v="0"/>
    <x v="0"/>
    <x v="0"/>
    <x v="0"/>
    <x v="0"/>
    <x v="0"/>
    <x v="0"/>
    <x v="0"/>
    <x v="13"/>
    <x v="16"/>
    <x v="0"/>
    <x v="0"/>
    <x v="0"/>
    <x v="14"/>
  </r>
  <r>
    <x v="1"/>
    <x v="9"/>
    <x v="9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9"/>
    <x v="9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9"/>
    <x v="9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9"/>
    <x v="9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9"/>
    <x v="9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9"/>
    <x v="9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9"/>
    <x v="9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1"/>
    <x v="9"/>
    <x v="9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9"/>
    <x v="9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9"/>
    <x v="9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9"/>
    <x v="9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9"/>
    <x v="9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9"/>
    <x v="9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10"/>
    <x v="10"/>
    <x v="1"/>
    <x v="1"/>
    <x v="1"/>
    <x v="9"/>
    <x v="12"/>
    <x v="7"/>
    <x v="4"/>
    <x v="1"/>
    <x v="1"/>
    <x v="1"/>
    <x v="2"/>
    <x v="2"/>
    <x v="1"/>
    <x v="1"/>
    <x v="14"/>
    <x v="10"/>
    <x v="1"/>
    <x v="1"/>
    <x v="1"/>
    <x v="15"/>
  </r>
  <r>
    <x v="1"/>
    <x v="10"/>
    <x v="10"/>
    <x v="2"/>
    <x v="1"/>
    <x v="2"/>
    <x v="9"/>
    <x v="12"/>
    <x v="7"/>
    <x v="4"/>
    <x v="1"/>
    <x v="1"/>
    <x v="1"/>
    <x v="2"/>
    <x v="2"/>
    <x v="1"/>
    <x v="1"/>
    <x v="14"/>
    <x v="10"/>
    <x v="1"/>
    <x v="1"/>
    <x v="1"/>
    <x v="15"/>
  </r>
  <r>
    <x v="1"/>
    <x v="10"/>
    <x v="10"/>
    <x v="3"/>
    <x v="1"/>
    <x v="3"/>
    <x v="9"/>
    <x v="12"/>
    <x v="7"/>
    <x v="4"/>
    <x v="1"/>
    <x v="1"/>
    <x v="1"/>
    <x v="2"/>
    <x v="2"/>
    <x v="1"/>
    <x v="1"/>
    <x v="14"/>
    <x v="10"/>
    <x v="1"/>
    <x v="1"/>
    <x v="1"/>
    <x v="15"/>
  </r>
  <r>
    <x v="1"/>
    <x v="10"/>
    <x v="10"/>
    <x v="4"/>
    <x v="1"/>
    <x v="4"/>
    <x v="9"/>
    <x v="12"/>
    <x v="7"/>
    <x v="4"/>
    <x v="0"/>
    <x v="0"/>
    <x v="0"/>
    <x v="0"/>
    <x v="0"/>
    <x v="0"/>
    <x v="0"/>
    <x v="14"/>
    <x v="10"/>
    <x v="0"/>
    <x v="0"/>
    <x v="0"/>
    <x v="15"/>
  </r>
  <r>
    <x v="1"/>
    <x v="10"/>
    <x v="1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0"/>
    <x v="1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0"/>
    <x v="1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0"/>
    <x v="1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0"/>
    <x v="1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10"/>
    <x v="1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0"/>
    <x v="1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1"/>
    <x v="10"/>
    <x v="1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10"/>
    <x v="1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0"/>
    <x v="1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10"/>
    <x v="1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10"/>
    <x v="1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10"/>
    <x v="1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11"/>
    <x v="11"/>
    <x v="1"/>
    <x v="1"/>
    <x v="1"/>
    <x v="15"/>
    <x v="13"/>
    <x v="13"/>
    <x v="5"/>
    <x v="1"/>
    <x v="1"/>
    <x v="1"/>
    <x v="2"/>
    <x v="2"/>
    <x v="1"/>
    <x v="1"/>
    <x v="4"/>
    <x v="17"/>
    <x v="1"/>
    <x v="1"/>
    <x v="3"/>
    <x v="16"/>
  </r>
  <r>
    <x v="1"/>
    <x v="11"/>
    <x v="11"/>
    <x v="2"/>
    <x v="1"/>
    <x v="2"/>
    <x v="15"/>
    <x v="13"/>
    <x v="13"/>
    <x v="5"/>
    <x v="1"/>
    <x v="1"/>
    <x v="1"/>
    <x v="2"/>
    <x v="2"/>
    <x v="1"/>
    <x v="1"/>
    <x v="4"/>
    <x v="17"/>
    <x v="1"/>
    <x v="1"/>
    <x v="3"/>
    <x v="16"/>
  </r>
  <r>
    <x v="1"/>
    <x v="11"/>
    <x v="11"/>
    <x v="3"/>
    <x v="1"/>
    <x v="3"/>
    <x v="5"/>
    <x v="13"/>
    <x v="13"/>
    <x v="1"/>
    <x v="1"/>
    <x v="1"/>
    <x v="1"/>
    <x v="2"/>
    <x v="2"/>
    <x v="1"/>
    <x v="1"/>
    <x v="15"/>
    <x v="12"/>
    <x v="1"/>
    <x v="1"/>
    <x v="1"/>
    <x v="17"/>
  </r>
  <r>
    <x v="1"/>
    <x v="11"/>
    <x v="11"/>
    <x v="4"/>
    <x v="1"/>
    <x v="4"/>
    <x v="5"/>
    <x v="13"/>
    <x v="13"/>
    <x v="0"/>
    <x v="0"/>
    <x v="0"/>
    <x v="0"/>
    <x v="0"/>
    <x v="0"/>
    <x v="0"/>
    <x v="0"/>
    <x v="15"/>
    <x v="12"/>
    <x v="0"/>
    <x v="0"/>
    <x v="0"/>
    <x v="17"/>
  </r>
  <r>
    <x v="1"/>
    <x v="11"/>
    <x v="11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1"/>
    <x v="11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1"/>
    <x v="11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1"/>
    <x v="11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1"/>
    <x v="11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11"/>
    <x v="11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1"/>
    <x v="11"/>
    <x v="11"/>
    <x v="4"/>
    <x v="11"/>
    <x v="14"/>
    <x v="2"/>
    <x v="2"/>
    <x v="5"/>
    <x v="1"/>
    <x v="1"/>
    <x v="1"/>
    <x v="2"/>
    <x v="2"/>
    <x v="1"/>
    <x v="1"/>
    <x v="15"/>
    <x v="16"/>
    <x v="2"/>
    <x v="1"/>
    <x v="3"/>
    <x v="11"/>
  </r>
  <r>
    <x v="1"/>
    <x v="11"/>
    <x v="11"/>
    <x v="12"/>
    <x v="4"/>
    <x v="12"/>
    <x v="14"/>
    <x v="0"/>
    <x v="0"/>
    <x v="5"/>
    <x v="0"/>
    <x v="0"/>
    <x v="0"/>
    <x v="0"/>
    <x v="0"/>
    <x v="0"/>
    <x v="0"/>
    <x v="15"/>
    <x v="16"/>
    <x v="2"/>
    <x v="0"/>
    <x v="3"/>
    <x v="11"/>
  </r>
  <r>
    <x v="1"/>
    <x v="11"/>
    <x v="11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1"/>
    <x v="11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11"/>
    <x v="11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11"/>
    <x v="11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11"/>
    <x v="11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12"/>
    <x v="12"/>
    <x v="1"/>
    <x v="1"/>
    <x v="1"/>
    <x v="16"/>
    <x v="14"/>
    <x v="14"/>
    <x v="1"/>
    <x v="1"/>
    <x v="1"/>
    <x v="5"/>
    <x v="10"/>
    <x v="8"/>
    <x v="1"/>
    <x v="1"/>
    <x v="16"/>
    <x v="18"/>
    <x v="1"/>
    <x v="1"/>
    <x v="1"/>
    <x v="18"/>
  </r>
  <r>
    <x v="1"/>
    <x v="12"/>
    <x v="12"/>
    <x v="2"/>
    <x v="1"/>
    <x v="2"/>
    <x v="16"/>
    <x v="14"/>
    <x v="14"/>
    <x v="1"/>
    <x v="1"/>
    <x v="1"/>
    <x v="5"/>
    <x v="10"/>
    <x v="8"/>
    <x v="1"/>
    <x v="1"/>
    <x v="16"/>
    <x v="18"/>
    <x v="1"/>
    <x v="1"/>
    <x v="1"/>
    <x v="18"/>
  </r>
  <r>
    <x v="1"/>
    <x v="12"/>
    <x v="12"/>
    <x v="3"/>
    <x v="1"/>
    <x v="3"/>
    <x v="17"/>
    <x v="15"/>
    <x v="4"/>
    <x v="1"/>
    <x v="1"/>
    <x v="1"/>
    <x v="1"/>
    <x v="11"/>
    <x v="9"/>
    <x v="1"/>
    <x v="1"/>
    <x v="17"/>
    <x v="19"/>
    <x v="1"/>
    <x v="1"/>
    <x v="1"/>
    <x v="19"/>
  </r>
  <r>
    <x v="1"/>
    <x v="12"/>
    <x v="12"/>
    <x v="4"/>
    <x v="1"/>
    <x v="4"/>
    <x v="17"/>
    <x v="15"/>
    <x v="4"/>
    <x v="0"/>
    <x v="0"/>
    <x v="0"/>
    <x v="0"/>
    <x v="11"/>
    <x v="9"/>
    <x v="0"/>
    <x v="0"/>
    <x v="17"/>
    <x v="19"/>
    <x v="0"/>
    <x v="0"/>
    <x v="0"/>
    <x v="19"/>
  </r>
  <r>
    <x v="1"/>
    <x v="12"/>
    <x v="12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2"/>
    <x v="12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2"/>
    <x v="12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2"/>
    <x v="12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2"/>
    <x v="12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12"/>
    <x v="12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2"/>
    <x v="12"/>
    <x v="11"/>
    <x v="4"/>
    <x v="11"/>
    <x v="18"/>
    <x v="16"/>
    <x v="15"/>
    <x v="1"/>
    <x v="1"/>
    <x v="1"/>
    <x v="5"/>
    <x v="12"/>
    <x v="10"/>
    <x v="1"/>
    <x v="1"/>
    <x v="18"/>
    <x v="20"/>
    <x v="2"/>
    <x v="1"/>
    <x v="1"/>
    <x v="20"/>
  </r>
  <r>
    <x v="1"/>
    <x v="12"/>
    <x v="12"/>
    <x v="12"/>
    <x v="4"/>
    <x v="12"/>
    <x v="18"/>
    <x v="16"/>
    <x v="15"/>
    <x v="0"/>
    <x v="0"/>
    <x v="0"/>
    <x v="5"/>
    <x v="12"/>
    <x v="10"/>
    <x v="0"/>
    <x v="0"/>
    <x v="18"/>
    <x v="20"/>
    <x v="2"/>
    <x v="0"/>
    <x v="0"/>
    <x v="20"/>
  </r>
  <r>
    <x v="1"/>
    <x v="12"/>
    <x v="12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2"/>
    <x v="12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12"/>
    <x v="12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12"/>
    <x v="12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12"/>
    <x v="12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13"/>
    <x v="13"/>
    <x v="1"/>
    <x v="1"/>
    <x v="1"/>
    <x v="19"/>
    <x v="1"/>
    <x v="1"/>
    <x v="6"/>
    <x v="1"/>
    <x v="1"/>
    <x v="1"/>
    <x v="2"/>
    <x v="2"/>
    <x v="1"/>
    <x v="1"/>
    <x v="19"/>
    <x v="4"/>
    <x v="1"/>
    <x v="1"/>
    <x v="1"/>
    <x v="21"/>
  </r>
  <r>
    <x v="1"/>
    <x v="13"/>
    <x v="13"/>
    <x v="2"/>
    <x v="1"/>
    <x v="2"/>
    <x v="19"/>
    <x v="1"/>
    <x v="1"/>
    <x v="6"/>
    <x v="1"/>
    <x v="1"/>
    <x v="1"/>
    <x v="2"/>
    <x v="2"/>
    <x v="1"/>
    <x v="1"/>
    <x v="19"/>
    <x v="4"/>
    <x v="1"/>
    <x v="1"/>
    <x v="1"/>
    <x v="21"/>
  </r>
  <r>
    <x v="1"/>
    <x v="13"/>
    <x v="13"/>
    <x v="3"/>
    <x v="1"/>
    <x v="3"/>
    <x v="1"/>
    <x v="5"/>
    <x v="5"/>
    <x v="5"/>
    <x v="1"/>
    <x v="1"/>
    <x v="1"/>
    <x v="2"/>
    <x v="2"/>
    <x v="1"/>
    <x v="1"/>
    <x v="6"/>
    <x v="5"/>
    <x v="1"/>
    <x v="1"/>
    <x v="1"/>
    <x v="7"/>
  </r>
  <r>
    <x v="1"/>
    <x v="13"/>
    <x v="13"/>
    <x v="4"/>
    <x v="1"/>
    <x v="4"/>
    <x v="1"/>
    <x v="5"/>
    <x v="5"/>
    <x v="5"/>
    <x v="0"/>
    <x v="0"/>
    <x v="0"/>
    <x v="0"/>
    <x v="0"/>
    <x v="0"/>
    <x v="0"/>
    <x v="6"/>
    <x v="5"/>
    <x v="0"/>
    <x v="0"/>
    <x v="0"/>
    <x v="7"/>
  </r>
  <r>
    <x v="1"/>
    <x v="13"/>
    <x v="13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3"/>
    <x v="13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3"/>
    <x v="13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3"/>
    <x v="13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3"/>
    <x v="13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13"/>
    <x v="13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3"/>
    <x v="13"/>
    <x v="11"/>
    <x v="4"/>
    <x v="11"/>
    <x v="5"/>
    <x v="13"/>
    <x v="13"/>
    <x v="5"/>
    <x v="1"/>
    <x v="1"/>
    <x v="1"/>
    <x v="2"/>
    <x v="2"/>
    <x v="1"/>
    <x v="1"/>
    <x v="20"/>
    <x v="6"/>
    <x v="2"/>
    <x v="1"/>
    <x v="1"/>
    <x v="22"/>
  </r>
  <r>
    <x v="1"/>
    <x v="13"/>
    <x v="13"/>
    <x v="12"/>
    <x v="4"/>
    <x v="12"/>
    <x v="5"/>
    <x v="13"/>
    <x v="13"/>
    <x v="5"/>
    <x v="0"/>
    <x v="0"/>
    <x v="0"/>
    <x v="0"/>
    <x v="0"/>
    <x v="0"/>
    <x v="0"/>
    <x v="20"/>
    <x v="6"/>
    <x v="2"/>
    <x v="0"/>
    <x v="0"/>
    <x v="22"/>
  </r>
  <r>
    <x v="1"/>
    <x v="13"/>
    <x v="13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3"/>
    <x v="13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13"/>
    <x v="13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13"/>
    <x v="13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13"/>
    <x v="13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14"/>
    <x v="14"/>
    <x v="1"/>
    <x v="1"/>
    <x v="1"/>
    <x v="14"/>
    <x v="2"/>
    <x v="2"/>
    <x v="5"/>
    <x v="1"/>
    <x v="1"/>
    <x v="1"/>
    <x v="2"/>
    <x v="2"/>
    <x v="1"/>
    <x v="1"/>
    <x v="15"/>
    <x v="6"/>
    <x v="1"/>
    <x v="1"/>
    <x v="1"/>
    <x v="17"/>
  </r>
  <r>
    <x v="1"/>
    <x v="14"/>
    <x v="14"/>
    <x v="2"/>
    <x v="1"/>
    <x v="2"/>
    <x v="14"/>
    <x v="2"/>
    <x v="2"/>
    <x v="5"/>
    <x v="1"/>
    <x v="1"/>
    <x v="1"/>
    <x v="2"/>
    <x v="2"/>
    <x v="1"/>
    <x v="1"/>
    <x v="15"/>
    <x v="6"/>
    <x v="1"/>
    <x v="1"/>
    <x v="1"/>
    <x v="17"/>
  </r>
  <r>
    <x v="1"/>
    <x v="14"/>
    <x v="14"/>
    <x v="3"/>
    <x v="1"/>
    <x v="3"/>
    <x v="14"/>
    <x v="2"/>
    <x v="2"/>
    <x v="1"/>
    <x v="1"/>
    <x v="1"/>
    <x v="1"/>
    <x v="2"/>
    <x v="2"/>
    <x v="1"/>
    <x v="1"/>
    <x v="13"/>
    <x v="16"/>
    <x v="1"/>
    <x v="1"/>
    <x v="1"/>
    <x v="14"/>
  </r>
  <r>
    <x v="1"/>
    <x v="14"/>
    <x v="14"/>
    <x v="4"/>
    <x v="1"/>
    <x v="4"/>
    <x v="14"/>
    <x v="0"/>
    <x v="0"/>
    <x v="0"/>
    <x v="0"/>
    <x v="0"/>
    <x v="0"/>
    <x v="0"/>
    <x v="0"/>
    <x v="0"/>
    <x v="0"/>
    <x v="13"/>
    <x v="16"/>
    <x v="0"/>
    <x v="0"/>
    <x v="0"/>
    <x v="14"/>
  </r>
  <r>
    <x v="1"/>
    <x v="14"/>
    <x v="14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4"/>
    <x v="14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4"/>
    <x v="14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4"/>
    <x v="14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4"/>
    <x v="14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14"/>
    <x v="14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4"/>
    <x v="14"/>
    <x v="11"/>
    <x v="4"/>
    <x v="11"/>
    <x v="2"/>
    <x v="2"/>
    <x v="2"/>
    <x v="5"/>
    <x v="1"/>
    <x v="1"/>
    <x v="1"/>
    <x v="2"/>
    <x v="2"/>
    <x v="1"/>
    <x v="1"/>
    <x v="13"/>
    <x v="16"/>
    <x v="2"/>
    <x v="1"/>
    <x v="1"/>
    <x v="14"/>
  </r>
  <r>
    <x v="1"/>
    <x v="14"/>
    <x v="14"/>
    <x v="12"/>
    <x v="4"/>
    <x v="12"/>
    <x v="2"/>
    <x v="0"/>
    <x v="0"/>
    <x v="5"/>
    <x v="0"/>
    <x v="0"/>
    <x v="0"/>
    <x v="0"/>
    <x v="0"/>
    <x v="0"/>
    <x v="0"/>
    <x v="13"/>
    <x v="16"/>
    <x v="2"/>
    <x v="0"/>
    <x v="0"/>
    <x v="14"/>
  </r>
  <r>
    <x v="1"/>
    <x v="14"/>
    <x v="14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4"/>
    <x v="14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14"/>
    <x v="14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14"/>
    <x v="14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14"/>
    <x v="14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15"/>
    <x v="15"/>
    <x v="1"/>
    <x v="1"/>
    <x v="1"/>
    <x v="20"/>
    <x v="17"/>
    <x v="16"/>
    <x v="1"/>
    <x v="1"/>
    <x v="1"/>
    <x v="5"/>
    <x v="5"/>
    <x v="4"/>
    <x v="1"/>
    <x v="1"/>
    <x v="21"/>
    <x v="21"/>
    <x v="1"/>
    <x v="1"/>
    <x v="1"/>
    <x v="23"/>
  </r>
  <r>
    <x v="1"/>
    <x v="15"/>
    <x v="15"/>
    <x v="2"/>
    <x v="1"/>
    <x v="2"/>
    <x v="20"/>
    <x v="17"/>
    <x v="16"/>
    <x v="1"/>
    <x v="1"/>
    <x v="1"/>
    <x v="5"/>
    <x v="5"/>
    <x v="4"/>
    <x v="1"/>
    <x v="1"/>
    <x v="21"/>
    <x v="21"/>
    <x v="1"/>
    <x v="1"/>
    <x v="1"/>
    <x v="23"/>
  </r>
  <r>
    <x v="1"/>
    <x v="15"/>
    <x v="15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1"/>
    <x v="15"/>
    <x v="15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5"/>
    <x v="15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5"/>
    <x v="15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5"/>
    <x v="15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5"/>
    <x v="15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5"/>
    <x v="15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15"/>
    <x v="15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5"/>
    <x v="15"/>
    <x v="11"/>
    <x v="4"/>
    <x v="11"/>
    <x v="20"/>
    <x v="17"/>
    <x v="16"/>
    <x v="1"/>
    <x v="1"/>
    <x v="1"/>
    <x v="5"/>
    <x v="5"/>
    <x v="4"/>
    <x v="1"/>
    <x v="1"/>
    <x v="21"/>
    <x v="21"/>
    <x v="2"/>
    <x v="1"/>
    <x v="1"/>
    <x v="23"/>
  </r>
  <r>
    <x v="1"/>
    <x v="15"/>
    <x v="15"/>
    <x v="12"/>
    <x v="4"/>
    <x v="12"/>
    <x v="20"/>
    <x v="17"/>
    <x v="16"/>
    <x v="0"/>
    <x v="0"/>
    <x v="0"/>
    <x v="5"/>
    <x v="5"/>
    <x v="4"/>
    <x v="0"/>
    <x v="0"/>
    <x v="21"/>
    <x v="21"/>
    <x v="0"/>
    <x v="0"/>
    <x v="0"/>
    <x v="23"/>
  </r>
  <r>
    <x v="1"/>
    <x v="15"/>
    <x v="15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5"/>
    <x v="15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15"/>
    <x v="15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15"/>
    <x v="15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15"/>
    <x v="15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16"/>
    <x v="16"/>
    <x v="1"/>
    <x v="1"/>
    <x v="1"/>
    <x v="21"/>
    <x v="18"/>
    <x v="17"/>
    <x v="1"/>
    <x v="1"/>
    <x v="3"/>
    <x v="5"/>
    <x v="13"/>
    <x v="11"/>
    <x v="5"/>
    <x v="1"/>
    <x v="22"/>
    <x v="22"/>
    <x v="1"/>
    <x v="1"/>
    <x v="1"/>
    <x v="24"/>
  </r>
  <r>
    <x v="1"/>
    <x v="16"/>
    <x v="16"/>
    <x v="2"/>
    <x v="1"/>
    <x v="2"/>
    <x v="22"/>
    <x v="15"/>
    <x v="12"/>
    <x v="1"/>
    <x v="1"/>
    <x v="3"/>
    <x v="5"/>
    <x v="4"/>
    <x v="5"/>
    <x v="5"/>
    <x v="1"/>
    <x v="23"/>
    <x v="13"/>
    <x v="1"/>
    <x v="1"/>
    <x v="1"/>
    <x v="25"/>
  </r>
  <r>
    <x v="1"/>
    <x v="16"/>
    <x v="16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1"/>
    <x v="16"/>
    <x v="16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6"/>
    <x v="16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6"/>
    <x v="16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6"/>
    <x v="16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6"/>
    <x v="16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6"/>
    <x v="16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16"/>
    <x v="16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6"/>
    <x v="16"/>
    <x v="11"/>
    <x v="4"/>
    <x v="11"/>
    <x v="22"/>
    <x v="15"/>
    <x v="12"/>
    <x v="1"/>
    <x v="1"/>
    <x v="3"/>
    <x v="5"/>
    <x v="4"/>
    <x v="5"/>
    <x v="5"/>
    <x v="1"/>
    <x v="23"/>
    <x v="13"/>
    <x v="2"/>
    <x v="1"/>
    <x v="1"/>
    <x v="25"/>
  </r>
  <r>
    <x v="1"/>
    <x v="16"/>
    <x v="16"/>
    <x v="12"/>
    <x v="4"/>
    <x v="12"/>
    <x v="22"/>
    <x v="15"/>
    <x v="12"/>
    <x v="0"/>
    <x v="0"/>
    <x v="3"/>
    <x v="5"/>
    <x v="4"/>
    <x v="5"/>
    <x v="5"/>
    <x v="0"/>
    <x v="23"/>
    <x v="13"/>
    <x v="2"/>
    <x v="0"/>
    <x v="0"/>
    <x v="25"/>
  </r>
  <r>
    <x v="1"/>
    <x v="16"/>
    <x v="16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6"/>
    <x v="16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16"/>
    <x v="16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16"/>
    <x v="16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16"/>
    <x v="16"/>
    <x v="17"/>
    <x v="1"/>
    <x v="17"/>
    <x v="23"/>
    <x v="19"/>
    <x v="18"/>
    <x v="0"/>
    <x v="0"/>
    <x v="0"/>
    <x v="0"/>
    <x v="14"/>
    <x v="12"/>
    <x v="0"/>
    <x v="0"/>
    <x v="24"/>
    <x v="16"/>
    <x v="0"/>
    <x v="0"/>
    <x v="0"/>
    <x v="26"/>
  </r>
  <r>
    <x v="1"/>
    <x v="17"/>
    <x v="17"/>
    <x v="1"/>
    <x v="1"/>
    <x v="1"/>
    <x v="14"/>
    <x v="12"/>
    <x v="7"/>
    <x v="1"/>
    <x v="1"/>
    <x v="1"/>
    <x v="1"/>
    <x v="2"/>
    <x v="2"/>
    <x v="1"/>
    <x v="1"/>
    <x v="15"/>
    <x v="16"/>
    <x v="1"/>
    <x v="1"/>
    <x v="4"/>
    <x v="17"/>
  </r>
  <r>
    <x v="1"/>
    <x v="17"/>
    <x v="17"/>
    <x v="2"/>
    <x v="1"/>
    <x v="2"/>
    <x v="14"/>
    <x v="12"/>
    <x v="7"/>
    <x v="1"/>
    <x v="1"/>
    <x v="1"/>
    <x v="1"/>
    <x v="2"/>
    <x v="2"/>
    <x v="1"/>
    <x v="1"/>
    <x v="15"/>
    <x v="16"/>
    <x v="1"/>
    <x v="1"/>
    <x v="4"/>
    <x v="17"/>
  </r>
  <r>
    <x v="1"/>
    <x v="17"/>
    <x v="17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4"/>
    <x v="3"/>
  </r>
  <r>
    <x v="1"/>
    <x v="17"/>
    <x v="17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7"/>
    <x v="17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7"/>
    <x v="17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7"/>
    <x v="17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7"/>
    <x v="17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7"/>
    <x v="17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17"/>
    <x v="17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4"/>
    <x v="0"/>
  </r>
  <r>
    <x v="1"/>
    <x v="17"/>
    <x v="17"/>
    <x v="11"/>
    <x v="4"/>
    <x v="11"/>
    <x v="14"/>
    <x v="12"/>
    <x v="7"/>
    <x v="1"/>
    <x v="1"/>
    <x v="1"/>
    <x v="1"/>
    <x v="2"/>
    <x v="2"/>
    <x v="1"/>
    <x v="1"/>
    <x v="15"/>
    <x v="16"/>
    <x v="2"/>
    <x v="1"/>
    <x v="1"/>
    <x v="17"/>
  </r>
  <r>
    <x v="1"/>
    <x v="17"/>
    <x v="17"/>
    <x v="12"/>
    <x v="4"/>
    <x v="12"/>
    <x v="14"/>
    <x v="12"/>
    <x v="7"/>
    <x v="0"/>
    <x v="0"/>
    <x v="0"/>
    <x v="0"/>
    <x v="0"/>
    <x v="0"/>
    <x v="0"/>
    <x v="0"/>
    <x v="15"/>
    <x v="16"/>
    <x v="2"/>
    <x v="0"/>
    <x v="0"/>
    <x v="17"/>
  </r>
  <r>
    <x v="1"/>
    <x v="17"/>
    <x v="17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7"/>
    <x v="17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17"/>
    <x v="17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17"/>
    <x v="17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17"/>
    <x v="17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18"/>
    <x v="18"/>
    <x v="1"/>
    <x v="1"/>
    <x v="1"/>
    <x v="24"/>
    <x v="20"/>
    <x v="19"/>
    <x v="1"/>
    <x v="1"/>
    <x v="1"/>
    <x v="5"/>
    <x v="15"/>
    <x v="13"/>
    <x v="1"/>
    <x v="1"/>
    <x v="25"/>
    <x v="23"/>
    <x v="1"/>
    <x v="1"/>
    <x v="1"/>
    <x v="27"/>
  </r>
  <r>
    <x v="1"/>
    <x v="18"/>
    <x v="18"/>
    <x v="2"/>
    <x v="1"/>
    <x v="2"/>
    <x v="24"/>
    <x v="20"/>
    <x v="19"/>
    <x v="1"/>
    <x v="1"/>
    <x v="1"/>
    <x v="5"/>
    <x v="15"/>
    <x v="13"/>
    <x v="1"/>
    <x v="1"/>
    <x v="25"/>
    <x v="23"/>
    <x v="1"/>
    <x v="1"/>
    <x v="1"/>
    <x v="27"/>
  </r>
  <r>
    <x v="1"/>
    <x v="18"/>
    <x v="18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1"/>
    <x v="18"/>
    <x v="18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8"/>
    <x v="18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8"/>
    <x v="18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8"/>
    <x v="18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8"/>
    <x v="18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8"/>
    <x v="18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18"/>
    <x v="18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8"/>
    <x v="18"/>
    <x v="11"/>
    <x v="4"/>
    <x v="11"/>
    <x v="24"/>
    <x v="20"/>
    <x v="19"/>
    <x v="1"/>
    <x v="1"/>
    <x v="1"/>
    <x v="5"/>
    <x v="15"/>
    <x v="13"/>
    <x v="1"/>
    <x v="1"/>
    <x v="25"/>
    <x v="23"/>
    <x v="2"/>
    <x v="1"/>
    <x v="1"/>
    <x v="27"/>
  </r>
  <r>
    <x v="1"/>
    <x v="18"/>
    <x v="18"/>
    <x v="12"/>
    <x v="4"/>
    <x v="12"/>
    <x v="24"/>
    <x v="20"/>
    <x v="19"/>
    <x v="0"/>
    <x v="0"/>
    <x v="0"/>
    <x v="5"/>
    <x v="15"/>
    <x v="13"/>
    <x v="0"/>
    <x v="0"/>
    <x v="25"/>
    <x v="23"/>
    <x v="2"/>
    <x v="0"/>
    <x v="0"/>
    <x v="27"/>
  </r>
  <r>
    <x v="1"/>
    <x v="18"/>
    <x v="18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8"/>
    <x v="18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18"/>
    <x v="18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18"/>
    <x v="18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18"/>
    <x v="18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19"/>
    <x v="19"/>
    <x v="1"/>
    <x v="1"/>
    <x v="1"/>
    <x v="25"/>
    <x v="21"/>
    <x v="20"/>
    <x v="7"/>
    <x v="1"/>
    <x v="1"/>
    <x v="1"/>
    <x v="16"/>
    <x v="14"/>
    <x v="1"/>
    <x v="1"/>
    <x v="26"/>
    <x v="24"/>
    <x v="1"/>
    <x v="1"/>
    <x v="5"/>
    <x v="28"/>
  </r>
  <r>
    <x v="1"/>
    <x v="19"/>
    <x v="19"/>
    <x v="2"/>
    <x v="1"/>
    <x v="2"/>
    <x v="25"/>
    <x v="21"/>
    <x v="20"/>
    <x v="7"/>
    <x v="1"/>
    <x v="1"/>
    <x v="1"/>
    <x v="16"/>
    <x v="14"/>
    <x v="1"/>
    <x v="1"/>
    <x v="26"/>
    <x v="24"/>
    <x v="1"/>
    <x v="1"/>
    <x v="5"/>
    <x v="28"/>
  </r>
  <r>
    <x v="1"/>
    <x v="19"/>
    <x v="19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1"/>
    <x v="19"/>
    <x v="19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9"/>
    <x v="19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9"/>
    <x v="19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9"/>
    <x v="19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9"/>
    <x v="19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9"/>
    <x v="19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19"/>
    <x v="19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19"/>
    <x v="19"/>
    <x v="11"/>
    <x v="4"/>
    <x v="11"/>
    <x v="25"/>
    <x v="21"/>
    <x v="20"/>
    <x v="7"/>
    <x v="1"/>
    <x v="1"/>
    <x v="1"/>
    <x v="16"/>
    <x v="14"/>
    <x v="1"/>
    <x v="1"/>
    <x v="26"/>
    <x v="24"/>
    <x v="2"/>
    <x v="1"/>
    <x v="5"/>
    <x v="28"/>
  </r>
  <r>
    <x v="1"/>
    <x v="19"/>
    <x v="19"/>
    <x v="12"/>
    <x v="4"/>
    <x v="12"/>
    <x v="25"/>
    <x v="21"/>
    <x v="20"/>
    <x v="7"/>
    <x v="0"/>
    <x v="0"/>
    <x v="0"/>
    <x v="16"/>
    <x v="14"/>
    <x v="0"/>
    <x v="0"/>
    <x v="26"/>
    <x v="24"/>
    <x v="2"/>
    <x v="0"/>
    <x v="5"/>
    <x v="28"/>
  </r>
  <r>
    <x v="1"/>
    <x v="19"/>
    <x v="19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19"/>
    <x v="19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19"/>
    <x v="19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19"/>
    <x v="19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19"/>
    <x v="19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0"/>
    <x v="20"/>
    <x v="1"/>
    <x v="1"/>
    <x v="1"/>
    <x v="26"/>
    <x v="19"/>
    <x v="18"/>
    <x v="4"/>
    <x v="1"/>
    <x v="1"/>
    <x v="5"/>
    <x v="17"/>
    <x v="15"/>
    <x v="1"/>
    <x v="1"/>
    <x v="27"/>
    <x v="25"/>
    <x v="1"/>
    <x v="1"/>
    <x v="1"/>
    <x v="29"/>
  </r>
  <r>
    <x v="1"/>
    <x v="20"/>
    <x v="20"/>
    <x v="2"/>
    <x v="1"/>
    <x v="2"/>
    <x v="26"/>
    <x v="19"/>
    <x v="18"/>
    <x v="4"/>
    <x v="1"/>
    <x v="1"/>
    <x v="5"/>
    <x v="17"/>
    <x v="15"/>
    <x v="1"/>
    <x v="1"/>
    <x v="27"/>
    <x v="25"/>
    <x v="1"/>
    <x v="1"/>
    <x v="1"/>
    <x v="29"/>
  </r>
  <r>
    <x v="1"/>
    <x v="20"/>
    <x v="20"/>
    <x v="3"/>
    <x v="1"/>
    <x v="3"/>
    <x v="1"/>
    <x v="12"/>
    <x v="7"/>
    <x v="4"/>
    <x v="1"/>
    <x v="1"/>
    <x v="4"/>
    <x v="6"/>
    <x v="16"/>
    <x v="1"/>
    <x v="1"/>
    <x v="28"/>
    <x v="6"/>
    <x v="1"/>
    <x v="1"/>
    <x v="1"/>
    <x v="16"/>
  </r>
  <r>
    <x v="1"/>
    <x v="20"/>
    <x v="20"/>
    <x v="4"/>
    <x v="1"/>
    <x v="4"/>
    <x v="1"/>
    <x v="12"/>
    <x v="7"/>
    <x v="4"/>
    <x v="0"/>
    <x v="0"/>
    <x v="4"/>
    <x v="6"/>
    <x v="16"/>
    <x v="0"/>
    <x v="0"/>
    <x v="28"/>
    <x v="6"/>
    <x v="0"/>
    <x v="0"/>
    <x v="0"/>
    <x v="16"/>
  </r>
  <r>
    <x v="1"/>
    <x v="20"/>
    <x v="2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0"/>
    <x v="2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0"/>
    <x v="2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0"/>
    <x v="2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0"/>
    <x v="2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20"/>
    <x v="2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0"/>
    <x v="20"/>
    <x v="11"/>
    <x v="4"/>
    <x v="11"/>
    <x v="27"/>
    <x v="22"/>
    <x v="21"/>
    <x v="1"/>
    <x v="1"/>
    <x v="1"/>
    <x v="4"/>
    <x v="4"/>
    <x v="7"/>
    <x v="1"/>
    <x v="1"/>
    <x v="29"/>
    <x v="26"/>
    <x v="2"/>
    <x v="1"/>
    <x v="1"/>
    <x v="30"/>
  </r>
  <r>
    <x v="1"/>
    <x v="20"/>
    <x v="20"/>
    <x v="12"/>
    <x v="4"/>
    <x v="12"/>
    <x v="27"/>
    <x v="22"/>
    <x v="21"/>
    <x v="0"/>
    <x v="0"/>
    <x v="0"/>
    <x v="4"/>
    <x v="4"/>
    <x v="7"/>
    <x v="0"/>
    <x v="0"/>
    <x v="29"/>
    <x v="26"/>
    <x v="2"/>
    <x v="0"/>
    <x v="0"/>
    <x v="30"/>
  </r>
  <r>
    <x v="1"/>
    <x v="20"/>
    <x v="2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0"/>
    <x v="2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20"/>
    <x v="2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20"/>
    <x v="2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0"/>
    <x v="2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1"/>
    <x v="21"/>
    <x v="1"/>
    <x v="1"/>
    <x v="1"/>
    <x v="28"/>
    <x v="23"/>
    <x v="22"/>
    <x v="1"/>
    <x v="1"/>
    <x v="1"/>
    <x v="4"/>
    <x v="8"/>
    <x v="17"/>
    <x v="1"/>
    <x v="1"/>
    <x v="30"/>
    <x v="27"/>
    <x v="1"/>
    <x v="1"/>
    <x v="1"/>
    <x v="31"/>
  </r>
  <r>
    <x v="1"/>
    <x v="21"/>
    <x v="21"/>
    <x v="2"/>
    <x v="1"/>
    <x v="2"/>
    <x v="28"/>
    <x v="23"/>
    <x v="22"/>
    <x v="1"/>
    <x v="1"/>
    <x v="1"/>
    <x v="4"/>
    <x v="8"/>
    <x v="17"/>
    <x v="1"/>
    <x v="1"/>
    <x v="30"/>
    <x v="27"/>
    <x v="1"/>
    <x v="1"/>
    <x v="1"/>
    <x v="31"/>
  </r>
  <r>
    <x v="1"/>
    <x v="21"/>
    <x v="21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1"/>
    <x v="21"/>
    <x v="21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1"/>
    <x v="21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1"/>
    <x v="21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1"/>
    <x v="21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1"/>
    <x v="21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1"/>
    <x v="21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21"/>
    <x v="21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1"/>
    <x v="21"/>
    <x v="11"/>
    <x v="4"/>
    <x v="11"/>
    <x v="28"/>
    <x v="23"/>
    <x v="22"/>
    <x v="1"/>
    <x v="1"/>
    <x v="1"/>
    <x v="4"/>
    <x v="8"/>
    <x v="17"/>
    <x v="1"/>
    <x v="1"/>
    <x v="30"/>
    <x v="27"/>
    <x v="2"/>
    <x v="1"/>
    <x v="1"/>
    <x v="31"/>
  </r>
  <r>
    <x v="1"/>
    <x v="21"/>
    <x v="21"/>
    <x v="12"/>
    <x v="4"/>
    <x v="12"/>
    <x v="28"/>
    <x v="23"/>
    <x v="22"/>
    <x v="0"/>
    <x v="0"/>
    <x v="0"/>
    <x v="4"/>
    <x v="8"/>
    <x v="17"/>
    <x v="0"/>
    <x v="0"/>
    <x v="30"/>
    <x v="27"/>
    <x v="2"/>
    <x v="0"/>
    <x v="0"/>
    <x v="31"/>
  </r>
  <r>
    <x v="1"/>
    <x v="21"/>
    <x v="21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1"/>
    <x v="21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21"/>
    <x v="21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21"/>
    <x v="21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1"/>
    <x v="21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2"/>
    <x v="22"/>
    <x v="1"/>
    <x v="1"/>
    <x v="1"/>
    <x v="29"/>
    <x v="19"/>
    <x v="18"/>
    <x v="1"/>
    <x v="1"/>
    <x v="1"/>
    <x v="5"/>
    <x v="18"/>
    <x v="18"/>
    <x v="1"/>
    <x v="1"/>
    <x v="31"/>
    <x v="28"/>
    <x v="1"/>
    <x v="1"/>
    <x v="1"/>
    <x v="32"/>
  </r>
  <r>
    <x v="1"/>
    <x v="22"/>
    <x v="22"/>
    <x v="2"/>
    <x v="1"/>
    <x v="2"/>
    <x v="10"/>
    <x v="12"/>
    <x v="7"/>
    <x v="1"/>
    <x v="1"/>
    <x v="1"/>
    <x v="5"/>
    <x v="6"/>
    <x v="16"/>
    <x v="1"/>
    <x v="1"/>
    <x v="20"/>
    <x v="6"/>
    <x v="1"/>
    <x v="1"/>
    <x v="1"/>
    <x v="33"/>
  </r>
  <r>
    <x v="1"/>
    <x v="22"/>
    <x v="22"/>
    <x v="3"/>
    <x v="1"/>
    <x v="3"/>
    <x v="5"/>
    <x v="2"/>
    <x v="2"/>
    <x v="1"/>
    <x v="1"/>
    <x v="1"/>
    <x v="1"/>
    <x v="6"/>
    <x v="16"/>
    <x v="1"/>
    <x v="1"/>
    <x v="32"/>
    <x v="3"/>
    <x v="1"/>
    <x v="1"/>
    <x v="1"/>
    <x v="3"/>
  </r>
  <r>
    <x v="1"/>
    <x v="22"/>
    <x v="22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2"/>
    <x v="22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2"/>
    <x v="22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2"/>
    <x v="22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2"/>
    <x v="22"/>
    <x v="8"/>
    <x v="1"/>
    <x v="8"/>
    <x v="5"/>
    <x v="0"/>
    <x v="0"/>
    <x v="0"/>
    <x v="0"/>
    <x v="0"/>
    <x v="0"/>
    <x v="6"/>
    <x v="16"/>
    <x v="0"/>
    <x v="0"/>
    <x v="32"/>
    <x v="0"/>
    <x v="0"/>
    <x v="0"/>
    <x v="0"/>
    <x v="0"/>
  </r>
  <r>
    <x v="1"/>
    <x v="22"/>
    <x v="22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22"/>
    <x v="22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2"/>
    <x v="22"/>
    <x v="11"/>
    <x v="4"/>
    <x v="11"/>
    <x v="15"/>
    <x v="12"/>
    <x v="7"/>
    <x v="1"/>
    <x v="1"/>
    <x v="1"/>
    <x v="5"/>
    <x v="2"/>
    <x v="2"/>
    <x v="1"/>
    <x v="1"/>
    <x v="33"/>
    <x v="6"/>
    <x v="2"/>
    <x v="1"/>
    <x v="1"/>
    <x v="33"/>
  </r>
  <r>
    <x v="1"/>
    <x v="22"/>
    <x v="22"/>
    <x v="12"/>
    <x v="4"/>
    <x v="12"/>
    <x v="15"/>
    <x v="12"/>
    <x v="7"/>
    <x v="0"/>
    <x v="0"/>
    <x v="0"/>
    <x v="5"/>
    <x v="0"/>
    <x v="0"/>
    <x v="0"/>
    <x v="0"/>
    <x v="33"/>
    <x v="6"/>
    <x v="2"/>
    <x v="0"/>
    <x v="0"/>
    <x v="33"/>
  </r>
  <r>
    <x v="1"/>
    <x v="22"/>
    <x v="22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2"/>
    <x v="22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22"/>
    <x v="22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22"/>
    <x v="22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2"/>
    <x v="22"/>
    <x v="17"/>
    <x v="1"/>
    <x v="17"/>
    <x v="30"/>
    <x v="22"/>
    <x v="21"/>
    <x v="0"/>
    <x v="0"/>
    <x v="0"/>
    <x v="0"/>
    <x v="17"/>
    <x v="15"/>
    <x v="0"/>
    <x v="0"/>
    <x v="34"/>
    <x v="4"/>
    <x v="0"/>
    <x v="0"/>
    <x v="0"/>
    <x v="34"/>
  </r>
  <r>
    <x v="1"/>
    <x v="23"/>
    <x v="23"/>
    <x v="1"/>
    <x v="1"/>
    <x v="1"/>
    <x v="21"/>
    <x v="17"/>
    <x v="23"/>
    <x v="1"/>
    <x v="1"/>
    <x v="1"/>
    <x v="4"/>
    <x v="19"/>
    <x v="19"/>
    <x v="1"/>
    <x v="1"/>
    <x v="22"/>
    <x v="29"/>
    <x v="1"/>
    <x v="1"/>
    <x v="1"/>
    <x v="24"/>
  </r>
  <r>
    <x v="1"/>
    <x v="23"/>
    <x v="23"/>
    <x v="2"/>
    <x v="1"/>
    <x v="2"/>
    <x v="31"/>
    <x v="24"/>
    <x v="24"/>
    <x v="1"/>
    <x v="1"/>
    <x v="1"/>
    <x v="4"/>
    <x v="5"/>
    <x v="4"/>
    <x v="1"/>
    <x v="1"/>
    <x v="23"/>
    <x v="30"/>
    <x v="1"/>
    <x v="1"/>
    <x v="1"/>
    <x v="25"/>
  </r>
  <r>
    <x v="1"/>
    <x v="23"/>
    <x v="23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1"/>
    <x v="23"/>
    <x v="23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3"/>
    <x v="23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3"/>
    <x v="23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3"/>
    <x v="23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3"/>
    <x v="23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3"/>
    <x v="23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23"/>
    <x v="23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3"/>
    <x v="23"/>
    <x v="11"/>
    <x v="4"/>
    <x v="11"/>
    <x v="31"/>
    <x v="24"/>
    <x v="24"/>
    <x v="1"/>
    <x v="1"/>
    <x v="1"/>
    <x v="4"/>
    <x v="5"/>
    <x v="4"/>
    <x v="1"/>
    <x v="1"/>
    <x v="23"/>
    <x v="30"/>
    <x v="2"/>
    <x v="1"/>
    <x v="1"/>
    <x v="25"/>
  </r>
  <r>
    <x v="1"/>
    <x v="23"/>
    <x v="23"/>
    <x v="12"/>
    <x v="4"/>
    <x v="12"/>
    <x v="31"/>
    <x v="24"/>
    <x v="24"/>
    <x v="0"/>
    <x v="0"/>
    <x v="0"/>
    <x v="4"/>
    <x v="5"/>
    <x v="4"/>
    <x v="0"/>
    <x v="0"/>
    <x v="23"/>
    <x v="30"/>
    <x v="2"/>
    <x v="0"/>
    <x v="0"/>
    <x v="25"/>
  </r>
  <r>
    <x v="1"/>
    <x v="23"/>
    <x v="23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3"/>
    <x v="23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23"/>
    <x v="23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23"/>
    <x v="23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3"/>
    <x v="23"/>
    <x v="17"/>
    <x v="1"/>
    <x v="17"/>
    <x v="31"/>
    <x v="24"/>
    <x v="24"/>
    <x v="0"/>
    <x v="0"/>
    <x v="0"/>
    <x v="0"/>
    <x v="20"/>
    <x v="20"/>
    <x v="0"/>
    <x v="0"/>
    <x v="24"/>
    <x v="1"/>
    <x v="0"/>
    <x v="0"/>
    <x v="0"/>
    <x v="26"/>
  </r>
  <r>
    <x v="1"/>
    <x v="24"/>
    <x v="24"/>
    <x v="1"/>
    <x v="1"/>
    <x v="1"/>
    <x v="9"/>
    <x v="12"/>
    <x v="7"/>
    <x v="4"/>
    <x v="1"/>
    <x v="1"/>
    <x v="4"/>
    <x v="2"/>
    <x v="2"/>
    <x v="1"/>
    <x v="1"/>
    <x v="4"/>
    <x v="31"/>
    <x v="1"/>
    <x v="1"/>
    <x v="1"/>
    <x v="5"/>
  </r>
  <r>
    <x v="1"/>
    <x v="24"/>
    <x v="24"/>
    <x v="2"/>
    <x v="1"/>
    <x v="2"/>
    <x v="9"/>
    <x v="12"/>
    <x v="7"/>
    <x v="4"/>
    <x v="1"/>
    <x v="1"/>
    <x v="4"/>
    <x v="2"/>
    <x v="2"/>
    <x v="1"/>
    <x v="1"/>
    <x v="4"/>
    <x v="31"/>
    <x v="1"/>
    <x v="1"/>
    <x v="1"/>
    <x v="5"/>
  </r>
  <r>
    <x v="1"/>
    <x v="24"/>
    <x v="24"/>
    <x v="3"/>
    <x v="1"/>
    <x v="3"/>
    <x v="14"/>
    <x v="2"/>
    <x v="2"/>
    <x v="1"/>
    <x v="1"/>
    <x v="1"/>
    <x v="1"/>
    <x v="2"/>
    <x v="2"/>
    <x v="1"/>
    <x v="1"/>
    <x v="13"/>
    <x v="16"/>
    <x v="1"/>
    <x v="1"/>
    <x v="1"/>
    <x v="14"/>
  </r>
  <r>
    <x v="1"/>
    <x v="24"/>
    <x v="24"/>
    <x v="4"/>
    <x v="1"/>
    <x v="4"/>
    <x v="14"/>
    <x v="0"/>
    <x v="0"/>
    <x v="0"/>
    <x v="0"/>
    <x v="0"/>
    <x v="0"/>
    <x v="0"/>
    <x v="0"/>
    <x v="0"/>
    <x v="0"/>
    <x v="13"/>
    <x v="16"/>
    <x v="0"/>
    <x v="0"/>
    <x v="0"/>
    <x v="14"/>
  </r>
  <r>
    <x v="1"/>
    <x v="24"/>
    <x v="24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4"/>
    <x v="24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4"/>
    <x v="24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4"/>
    <x v="24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4"/>
    <x v="24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24"/>
    <x v="24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4"/>
    <x v="24"/>
    <x v="11"/>
    <x v="4"/>
    <x v="11"/>
    <x v="32"/>
    <x v="12"/>
    <x v="7"/>
    <x v="4"/>
    <x v="1"/>
    <x v="1"/>
    <x v="4"/>
    <x v="2"/>
    <x v="2"/>
    <x v="1"/>
    <x v="1"/>
    <x v="20"/>
    <x v="17"/>
    <x v="2"/>
    <x v="1"/>
    <x v="1"/>
    <x v="22"/>
  </r>
  <r>
    <x v="1"/>
    <x v="24"/>
    <x v="24"/>
    <x v="12"/>
    <x v="4"/>
    <x v="12"/>
    <x v="32"/>
    <x v="12"/>
    <x v="7"/>
    <x v="4"/>
    <x v="0"/>
    <x v="0"/>
    <x v="4"/>
    <x v="0"/>
    <x v="0"/>
    <x v="0"/>
    <x v="0"/>
    <x v="20"/>
    <x v="17"/>
    <x v="2"/>
    <x v="0"/>
    <x v="0"/>
    <x v="22"/>
  </r>
  <r>
    <x v="1"/>
    <x v="24"/>
    <x v="24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4"/>
    <x v="24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24"/>
    <x v="24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24"/>
    <x v="24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4"/>
    <x v="24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5"/>
    <x v="25"/>
    <x v="1"/>
    <x v="1"/>
    <x v="1"/>
    <x v="13"/>
    <x v="22"/>
    <x v="21"/>
    <x v="1"/>
    <x v="1"/>
    <x v="1"/>
    <x v="4"/>
    <x v="5"/>
    <x v="4"/>
    <x v="1"/>
    <x v="1"/>
    <x v="35"/>
    <x v="32"/>
    <x v="1"/>
    <x v="1"/>
    <x v="1"/>
    <x v="35"/>
  </r>
  <r>
    <x v="1"/>
    <x v="25"/>
    <x v="25"/>
    <x v="2"/>
    <x v="1"/>
    <x v="2"/>
    <x v="13"/>
    <x v="22"/>
    <x v="21"/>
    <x v="1"/>
    <x v="1"/>
    <x v="1"/>
    <x v="4"/>
    <x v="5"/>
    <x v="4"/>
    <x v="1"/>
    <x v="1"/>
    <x v="35"/>
    <x v="32"/>
    <x v="1"/>
    <x v="1"/>
    <x v="1"/>
    <x v="35"/>
  </r>
  <r>
    <x v="1"/>
    <x v="25"/>
    <x v="25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1"/>
    <x v="25"/>
    <x v="25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5"/>
    <x v="25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5"/>
    <x v="25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5"/>
    <x v="25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5"/>
    <x v="25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5"/>
    <x v="25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25"/>
    <x v="25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5"/>
    <x v="25"/>
    <x v="11"/>
    <x v="4"/>
    <x v="11"/>
    <x v="13"/>
    <x v="22"/>
    <x v="21"/>
    <x v="1"/>
    <x v="1"/>
    <x v="1"/>
    <x v="4"/>
    <x v="5"/>
    <x v="4"/>
    <x v="1"/>
    <x v="1"/>
    <x v="35"/>
    <x v="32"/>
    <x v="2"/>
    <x v="1"/>
    <x v="1"/>
    <x v="35"/>
  </r>
  <r>
    <x v="1"/>
    <x v="25"/>
    <x v="25"/>
    <x v="12"/>
    <x v="4"/>
    <x v="12"/>
    <x v="13"/>
    <x v="22"/>
    <x v="21"/>
    <x v="0"/>
    <x v="0"/>
    <x v="0"/>
    <x v="4"/>
    <x v="5"/>
    <x v="4"/>
    <x v="0"/>
    <x v="0"/>
    <x v="35"/>
    <x v="32"/>
    <x v="0"/>
    <x v="0"/>
    <x v="0"/>
    <x v="35"/>
  </r>
  <r>
    <x v="1"/>
    <x v="25"/>
    <x v="25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5"/>
    <x v="25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25"/>
    <x v="25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25"/>
    <x v="25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5"/>
    <x v="25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5"/>
    <x v="25"/>
    <x v="1"/>
    <x v="1"/>
    <x v="1"/>
    <x v="5"/>
    <x v="2"/>
    <x v="2"/>
    <x v="1"/>
    <x v="1"/>
    <x v="1"/>
    <x v="1"/>
    <x v="1"/>
    <x v="1"/>
    <x v="1"/>
    <x v="1"/>
    <x v="13"/>
    <x v="3"/>
    <x v="1"/>
    <x v="1"/>
    <x v="1"/>
    <x v="3"/>
  </r>
  <r>
    <x v="1"/>
    <x v="26"/>
    <x v="26"/>
    <x v="2"/>
    <x v="1"/>
    <x v="2"/>
    <x v="5"/>
    <x v="2"/>
    <x v="2"/>
    <x v="1"/>
    <x v="1"/>
    <x v="1"/>
    <x v="1"/>
    <x v="1"/>
    <x v="1"/>
    <x v="1"/>
    <x v="1"/>
    <x v="13"/>
    <x v="3"/>
    <x v="1"/>
    <x v="1"/>
    <x v="1"/>
    <x v="3"/>
  </r>
  <r>
    <x v="1"/>
    <x v="26"/>
    <x v="26"/>
    <x v="3"/>
    <x v="1"/>
    <x v="3"/>
    <x v="5"/>
    <x v="2"/>
    <x v="2"/>
    <x v="1"/>
    <x v="1"/>
    <x v="1"/>
    <x v="1"/>
    <x v="1"/>
    <x v="1"/>
    <x v="1"/>
    <x v="1"/>
    <x v="13"/>
    <x v="3"/>
    <x v="1"/>
    <x v="1"/>
    <x v="1"/>
    <x v="3"/>
  </r>
  <r>
    <x v="1"/>
    <x v="26"/>
    <x v="26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6"/>
    <x v="26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6"/>
    <x v="26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6"/>
    <x v="26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6"/>
    <x v="26"/>
    <x v="8"/>
    <x v="1"/>
    <x v="8"/>
    <x v="5"/>
    <x v="0"/>
    <x v="0"/>
    <x v="0"/>
    <x v="0"/>
    <x v="0"/>
    <x v="0"/>
    <x v="1"/>
    <x v="1"/>
    <x v="0"/>
    <x v="0"/>
    <x v="13"/>
    <x v="0"/>
    <x v="0"/>
    <x v="0"/>
    <x v="0"/>
    <x v="0"/>
  </r>
  <r>
    <x v="1"/>
    <x v="26"/>
    <x v="26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26"/>
    <x v="26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6"/>
    <x v="26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1"/>
    <x v="26"/>
    <x v="26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6"/>
    <x v="26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6"/>
    <x v="26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26"/>
    <x v="26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26"/>
    <x v="26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6"/>
    <x v="26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7"/>
    <x v="27"/>
    <x v="1"/>
    <x v="1"/>
    <x v="1"/>
    <x v="33"/>
    <x v="2"/>
    <x v="2"/>
    <x v="1"/>
    <x v="1"/>
    <x v="1"/>
    <x v="1"/>
    <x v="2"/>
    <x v="2"/>
    <x v="1"/>
    <x v="1"/>
    <x v="32"/>
    <x v="3"/>
    <x v="1"/>
    <x v="1"/>
    <x v="1"/>
    <x v="3"/>
  </r>
  <r>
    <x v="1"/>
    <x v="27"/>
    <x v="27"/>
    <x v="2"/>
    <x v="1"/>
    <x v="2"/>
    <x v="33"/>
    <x v="2"/>
    <x v="2"/>
    <x v="1"/>
    <x v="1"/>
    <x v="1"/>
    <x v="1"/>
    <x v="2"/>
    <x v="2"/>
    <x v="1"/>
    <x v="1"/>
    <x v="32"/>
    <x v="3"/>
    <x v="1"/>
    <x v="1"/>
    <x v="1"/>
    <x v="3"/>
  </r>
  <r>
    <x v="1"/>
    <x v="27"/>
    <x v="27"/>
    <x v="3"/>
    <x v="1"/>
    <x v="3"/>
    <x v="33"/>
    <x v="2"/>
    <x v="2"/>
    <x v="1"/>
    <x v="1"/>
    <x v="1"/>
    <x v="1"/>
    <x v="2"/>
    <x v="2"/>
    <x v="1"/>
    <x v="1"/>
    <x v="32"/>
    <x v="3"/>
    <x v="1"/>
    <x v="1"/>
    <x v="1"/>
    <x v="3"/>
  </r>
  <r>
    <x v="1"/>
    <x v="27"/>
    <x v="27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7"/>
    <x v="27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7"/>
    <x v="27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7"/>
    <x v="27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7"/>
    <x v="27"/>
    <x v="8"/>
    <x v="1"/>
    <x v="8"/>
    <x v="33"/>
    <x v="0"/>
    <x v="0"/>
    <x v="0"/>
    <x v="0"/>
    <x v="0"/>
    <x v="0"/>
    <x v="0"/>
    <x v="0"/>
    <x v="0"/>
    <x v="0"/>
    <x v="32"/>
    <x v="0"/>
    <x v="0"/>
    <x v="0"/>
    <x v="0"/>
    <x v="0"/>
  </r>
  <r>
    <x v="1"/>
    <x v="27"/>
    <x v="27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27"/>
    <x v="27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7"/>
    <x v="27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1"/>
    <x v="27"/>
    <x v="27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7"/>
    <x v="27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7"/>
    <x v="27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27"/>
    <x v="27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27"/>
    <x v="27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7"/>
    <x v="27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8"/>
    <x v="28"/>
    <x v="1"/>
    <x v="1"/>
    <x v="1"/>
    <x v="15"/>
    <x v="12"/>
    <x v="7"/>
    <x v="1"/>
    <x v="1"/>
    <x v="1"/>
    <x v="4"/>
    <x v="2"/>
    <x v="2"/>
    <x v="1"/>
    <x v="1"/>
    <x v="20"/>
    <x v="17"/>
    <x v="1"/>
    <x v="1"/>
    <x v="1"/>
    <x v="22"/>
  </r>
  <r>
    <x v="1"/>
    <x v="28"/>
    <x v="28"/>
    <x v="2"/>
    <x v="1"/>
    <x v="2"/>
    <x v="15"/>
    <x v="12"/>
    <x v="7"/>
    <x v="1"/>
    <x v="1"/>
    <x v="1"/>
    <x v="4"/>
    <x v="2"/>
    <x v="2"/>
    <x v="1"/>
    <x v="1"/>
    <x v="20"/>
    <x v="17"/>
    <x v="1"/>
    <x v="1"/>
    <x v="1"/>
    <x v="22"/>
  </r>
  <r>
    <x v="1"/>
    <x v="28"/>
    <x v="28"/>
    <x v="3"/>
    <x v="1"/>
    <x v="3"/>
    <x v="15"/>
    <x v="12"/>
    <x v="7"/>
    <x v="1"/>
    <x v="1"/>
    <x v="1"/>
    <x v="4"/>
    <x v="2"/>
    <x v="2"/>
    <x v="1"/>
    <x v="1"/>
    <x v="20"/>
    <x v="17"/>
    <x v="1"/>
    <x v="1"/>
    <x v="1"/>
    <x v="22"/>
  </r>
  <r>
    <x v="1"/>
    <x v="28"/>
    <x v="28"/>
    <x v="4"/>
    <x v="1"/>
    <x v="4"/>
    <x v="15"/>
    <x v="12"/>
    <x v="7"/>
    <x v="0"/>
    <x v="0"/>
    <x v="0"/>
    <x v="4"/>
    <x v="0"/>
    <x v="0"/>
    <x v="0"/>
    <x v="0"/>
    <x v="20"/>
    <x v="17"/>
    <x v="0"/>
    <x v="0"/>
    <x v="0"/>
    <x v="22"/>
  </r>
  <r>
    <x v="1"/>
    <x v="28"/>
    <x v="28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8"/>
    <x v="28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8"/>
    <x v="28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8"/>
    <x v="28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8"/>
    <x v="28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28"/>
    <x v="28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8"/>
    <x v="28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1"/>
    <x v="28"/>
    <x v="28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8"/>
    <x v="28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8"/>
    <x v="28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28"/>
    <x v="28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28"/>
    <x v="28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8"/>
    <x v="28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9"/>
    <x v="29"/>
    <x v="1"/>
    <x v="1"/>
    <x v="1"/>
    <x v="5"/>
    <x v="2"/>
    <x v="2"/>
    <x v="1"/>
    <x v="1"/>
    <x v="1"/>
    <x v="1"/>
    <x v="2"/>
    <x v="2"/>
    <x v="1"/>
    <x v="1"/>
    <x v="10"/>
    <x v="16"/>
    <x v="1"/>
    <x v="1"/>
    <x v="1"/>
    <x v="11"/>
  </r>
  <r>
    <x v="1"/>
    <x v="29"/>
    <x v="29"/>
    <x v="2"/>
    <x v="1"/>
    <x v="2"/>
    <x v="5"/>
    <x v="2"/>
    <x v="2"/>
    <x v="1"/>
    <x v="1"/>
    <x v="1"/>
    <x v="1"/>
    <x v="2"/>
    <x v="2"/>
    <x v="1"/>
    <x v="1"/>
    <x v="10"/>
    <x v="16"/>
    <x v="1"/>
    <x v="1"/>
    <x v="1"/>
    <x v="11"/>
  </r>
  <r>
    <x v="1"/>
    <x v="29"/>
    <x v="29"/>
    <x v="3"/>
    <x v="1"/>
    <x v="3"/>
    <x v="5"/>
    <x v="2"/>
    <x v="2"/>
    <x v="1"/>
    <x v="1"/>
    <x v="1"/>
    <x v="1"/>
    <x v="2"/>
    <x v="2"/>
    <x v="1"/>
    <x v="1"/>
    <x v="10"/>
    <x v="16"/>
    <x v="1"/>
    <x v="1"/>
    <x v="1"/>
    <x v="11"/>
  </r>
  <r>
    <x v="1"/>
    <x v="29"/>
    <x v="29"/>
    <x v="4"/>
    <x v="1"/>
    <x v="4"/>
    <x v="5"/>
    <x v="0"/>
    <x v="0"/>
    <x v="0"/>
    <x v="0"/>
    <x v="0"/>
    <x v="0"/>
    <x v="0"/>
    <x v="0"/>
    <x v="0"/>
    <x v="0"/>
    <x v="10"/>
    <x v="16"/>
    <x v="0"/>
    <x v="0"/>
    <x v="0"/>
    <x v="11"/>
  </r>
  <r>
    <x v="1"/>
    <x v="29"/>
    <x v="29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9"/>
    <x v="29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9"/>
    <x v="29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9"/>
    <x v="29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9"/>
    <x v="29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29"/>
    <x v="29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29"/>
    <x v="29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1"/>
    <x v="29"/>
    <x v="29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9"/>
    <x v="29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29"/>
    <x v="29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29"/>
    <x v="29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29"/>
    <x v="29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29"/>
    <x v="29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30"/>
    <x v="30"/>
    <x v="1"/>
    <x v="1"/>
    <x v="1"/>
    <x v="1"/>
    <x v="1"/>
    <x v="1"/>
    <x v="1"/>
    <x v="1"/>
    <x v="1"/>
    <x v="1"/>
    <x v="1"/>
    <x v="1"/>
    <x v="1"/>
    <x v="1"/>
    <x v="1"/>
    <x v="31"/>
    <x v="1"/>
    <x v="1"/>
    <x v="1"/>
    <x v="1"/>
  </r>
  <r>
    <x v="1"/>
    <x v="30"/>
    <x v="30"/>
    <x v="2"/>
    <x v="1"/>
    <x v="2"/>
    <x v="1"/>
    <x v="1"/>
    <x v="1"/>
    <x v="1"/>
    <x v="1"/>
    <x v="1"/>
    <x v="1"/>
    <x v="1"/>
    <x v="1"/>
    <x v="1"/>
    <x v="1"/>
    <x v="1"/>
    <x v="31"/>
    <x v="1"/>
    <x v="1"/>
    <x v="1"/>
    <x v="1"/>
  </r>
  <r>
    <x v="1"/>
    <x v="30"/>
    <x v="30"/>
    <x v="3"/>
    <x v="1"/>
    <x v="3"/>
    <x v="1"/>
    <x v="1"/>
    <x v="1"/>
    <x v="1"/>
    <x v="1"/>
    <x v="1"/>
    <x v="1"/>
    <x v="1"/>
    <x v="1"/>
    <x v="1"/>
    <x v="1"/>
    <x v="1"/>
    <x v="31"/>
    <x v="1"/>
    <x v="1"/>
    <x v="1"/>
    <x v="1"/>
  </r>
  <r>
    <x v="1"/>
    <x v="30"/>
    <x v="30"/>
    <x v="4"/>
    <x v="1"/>
    <x v="4"/>
    <x v="1"/>
    <x v="1"/>
    <x v="1"/>
    <x v="0"/>
    <x v="0"/>
    <x v="0"/>
    <x v="0"/>
    <x v="1"/>
    <x v="1"/>
    <x v="0"/>
    <x v="0"/>
    <x v="1"/>
    <x v="31"/>
    <x v="0"/>
    <x v="0"/>
    <x v="0"/>
    <x v="1"/>
  </r>
  <r>
    <x v="1"/>
    <x v="30"/>
    <x v="3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30"/>
    <x v="3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30"/>
    <x v="3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30"/>
    <x v="3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30"/>
    <x v="3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30"/>
    <x v="3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30"/>
    <x v="3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1"/>
    <x v="30"/>
    <x v="3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30"/>
    <x v="3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30"/>
    <x v="3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30"/>
    <x v="3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30"/>
    <x v="3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30"/>
    <x v="3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31"/>
    <x v="31"/>
    <x v="1"/>
    <x v="1"/>
    <x v="1"/>
    <x v="3"/>
    <x v="10"/>
    <x v="11"/>
    <x v="1"/>
    <x v="1"/>
    <x v="1"/>
    <x v="1"/>
    <x v="6"/>
    <x v="16"/>
    <x v="1"/>
    <x v="1"/>
    <x v="36"/>
    <x v="14"/>
    <x v="1"/>
    <x v="1"/>
    <x v="1"/>
    <x v="36"/>
  </r>
  <r>
    <x v="1"/>
    <x v="31"/>
    <x v="31"/>
    <x v="2"/>
    <x v="1"/>
    <x v="2"/>
    <x v="3"/>
    <x v="10"/>
    <x v="11"/>
    <x v="1"/>
    <x v="1"/>
    <x v="1"/>
    <x v="1"/>
    <x v="6"/>
    <x v="16"/>
    <x v="1"/>
    <x v="1"/>
    <x v="36"/>
    <x v="14"/>
    <x v="1"/>
    <x v="1"/>
    <x v="1"/>
    <x v="36"/>
  </r>
  <r>
    <x v="1"/>
    <x v="31"/>
    <x v="31"/>
    <x v="3"/>
    <x v="1"/>
    <x v="3"/>
    <x v="3"/>
    <x v="10"/>
    <x v="11"/>
    <x v="1"/>
    <x v="1"/>
    <x v="1"/>
    <x v="1"/>
    <x v="6"/>
    <x v="16"/>
    <x v="1"/>
    <x v="1"/>
    <x v="36"/>
    <x v="14"/>
    <x v="1"/>
    <x v="1"/>
    <x v="1"/>
    <x v="36"/>
  </r>
  <r>
    <x v="1"/>
    <x v="31"/>
    <x v="31"/>
    <x v="4"/>
    <x v="1"/>
    <x v="4"/>
    <x v="3"/>
    <x v="10"/>
    <x v="11"/>
    <x v="0"/>
    <x v="0"/>
    <x v="0"/>
    <x v="0"/>
    <x v="6"/>
    <x v="16"/>
    <x v="0"/>
    <x v="0"/>
    <x v="36"/>
    <x v="14"/>
    <x v="0"/>
    <x v="0"/>
    <x v="0"/>
    <x v="36"/>
  </r>
  <r>
    <x v="1"/>
    <x v="31"/>
    <x v="31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31"/>
    <x v="31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31"/>
    <x v="31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31"/>
    <x v="31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31"/>
    <x v="31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31"/>
    <x v="31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31"/>
    <x v="31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1"/>
    <x v="31"/>
    <x v="31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31"/>
    <x v="31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31"/>
    <x v="31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31"/>
    <x v="31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31"/>
    <x v="31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31"/>
    <x v="31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32"/>
    <x v="32"/>
    <x v="1"/>
    <x v="1"/>
    <x v="1"/>
    <x v="12"/>
    <x v="1"/>
    <x v="1"/>
    <x v="1"/>
    <x v="1"/>
    <x v="1"/>
    <x v="1"/>
    <x v="1"/>
    <x v="1"/>
    <x v="1"/>
    <x v="1"/>
    <x v="9"/>
    <x v="11"/>
    <x v="1"/>
    <x v="1"/>
    <x v="1"/>
    <x v="10"/>
  </r>
  <r>
    <x v="1"/>
    <x v="32"/>
    <x v="32"/>
    <x v="2"/>
    <x v="1"/>
    <x v="2"/>
    <x v="12"/>
    <x v="1"/>
    <x v="1"/>
    <x v="1"/>
    <x v="1"/>
    <x v="1"/>
    <x v="1"/>
    <x v="1"/>
    <x v="1"/>
    <x v="1"/>
    <x v="1"/>
    <x v="9"/>
    <x v="11"/>
    <x v="1"/>
    <x v="1"/>
    <x v="1"/>
    <x v="10"/>
  </r>
  <r>
    <x v="1"/>
    <x v="32"/>
    <x v="32"/>
    <x v="3"/>
    <x v="1"/>
    <x v="3"/>
    <x v="12"/>
    <x v="1"/>
    <x v="1"/>
    <x v="1"/>
    <x v="1"/>
    <x v="1"/>
    <x v="1"/>
    <x v="1"/>
    <x v="1"/>
    <x v="1"/>
    <x v="1"/>
    <x v="9"/>
    <x v="11"/>
    <x v="1"/>
    <x v="1"/>
    <x v="1"/>
    <x v="10"/>
  </r>
  <r>
    <x v="1"/>
    <x v="32"/>
    <x v="32"/>
    <x v="4"/>
    <x v="1"/>
    <x v="4"/>
    <x v="12"/>
    <x v="1"/>
    <x v="1"/>
    <x v="0"/>
    <x v="0"/>
    <x v="0"/>
    <x v="0"/>
    <x v="1"/>
    <x v="1"/>
    <x v="0"/>
    <x v="0"/>
    <x v="9"/>
    <x v="11"/>
    <x v="0"/>
    <x v="0"/>
    <x v="0"/>
    <x v="10"/>
  </r>
  <r>
    <x v="1"/>
    <x v="32"/>
    <x v="32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32"/>
    <x v="32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32"/>
    <x v="32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32"/>
    <x v="32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32"/>
    <x v="32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32"/>
    <x v="32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32"/>
    <x v="32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1"/>
    <x v="32"/>
    <x v="32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32"/>
    <x v="32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32"/>
    <x v="32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32"/>
    <x v="32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32"/>
    <x v="32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32"/>
    <x v="32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33"/>
    <x v="33"/>
    <x v="1"/>
    <x v="1"/>
    <x v="1"/>
    <x v="14"/>
    <x v="2"/>
    <x v="2"/>
    <x v="1"/>
    <x v="1"/>
    <x v="1"/>
    <x v="1"/>
    <x v="2"/>
    <x v="2"/>
    <x v="1"/>
    <x v="1"/>
    <x v="13"/>
    <x v="16"/>
    <x v="1"/>
    <x v="1"/>
    <x v="1"/>
    <x v="14"/>
  </r>
  <r>
    <x v="1"/>
    <x v="33"/>
    <x v="33"/>
    <x v="2"/>
    <x v="1"/>
    <x v="2"/>
    <x v="14"/>
    <x v="2"/>
    <x v="2"/>
    <x v="1"/>
    <x v="1"/>
    <x v="1"/>
    <x v="1"/>
    <x v="2"/>
    <x v="2"/>
    <x v="1"/>
    <x v="1"/>
    <x v="13"/>
    <x v="16"/>
    <x v="1"/>
    <x v="1"/>
    <x v="1"/>
    <x v="14"/>
  </r>
  <r>
    <x v="1"/>
    <x v="33"/>
    <x v="33"/>
    <x v="3"/>
    <x v="1"/>
    <x v="3"/>
    <x v="14"/>
    <x v="2"/>
    <x v="2"/>
    <x v="1"/>
    <x v="1"/>
    <x v="1"/>
    <x v="1"/>
    <x v="2"/>
    <x v="2"/>
    <x v="1"/>
    <x v="1"/>
    <x v="13"/>
    <x v="16"/>
    <x v="1"/>
    <x v="1"/>
    <x v="1"/>
    <x v="14"/>
  </r>
  <r>
    <x v="1"/>
    <x v="33"/>
    <x v="33"/>
    <x v="4"/>
    <x v="1"/>
    <x v="4"/>
    <x v="14"/>
    <x v="0"/>
    <x v="0"/>
    <x v="0"/>
    <x v="0"/>
    <x v="0"/>
    <x v="0"/>
    <x v="0"/>
    <x v="0"/>
    <x v="0"/>
    <x v="0"/>
    <x v="13"/>
    <x v="16"/>
    <x v="0"/>
    <x v="0"/>
    <x v="0"/>
    <x v="14"/>
  </r>
  <r>
    <x v="1"/>
    <x v="33"/>
    <x v="33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33"/>
    <x v="33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33"/>
    <x v="33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33"/>
    <x v="33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33"/>
    <x v="33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33"/>
    <x v="33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33"/>
    <x v="33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1"/>
    <x v="33"/>
    <x v="33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33"/>
    <x v="33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33"/>
    <x v="33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33"/>
    <x v="33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33"/>
    <x v="33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33"/>
    <x v="33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34"/>
    <x v="34"/>
    <x v="1"/>
    <x v="1"/>
    <x v="1"/>
    <x v="4"/>
    <x v="5"/>
    <x v="5"/>
    <x v="1"/>
    <x v="1"/>
    <x v="1"/>
    <x v="1"/>
    <x v="2"/>
    <x v="2"/>
    <x v="1"/>
    <x v="1"/>
    <x v="6"/>
    <x v="1"/>
    <x v="1"/>
    <x v="1"/>
    <x v="1"/>
    <x v="7"/>
  </r>
  <r>
    <x v="1"/>
    <x v="34"/>
    <x v="34"/>
    <x v="2"/>
    <x v="1"/>
    <x v="2"/>
    <x v="4"/>
    <x v="5"/>
    <x v="5"/>
    <x v="1"/>
    <x v="1"/>
    <x v="1"/>
    <x v="1"/>
    <x v="2"/>
    <x v="2"/>
    <x v="1"/>
    <x v="1"/>
    <x v="6"/>
    <x v="1"/>
    <x v="1"/>
    <x v="1"/>
    <x v="1"/>
    <x v="7"/>
  </r>
  <r>
    <x v="1"/>
    <x v="34"/>
    <x v="34"/>
    <x v="3"/>
    <x v="1"/>
    <x v="3"/>
    <x v="4"/>
    <x v="5"/>
    <x v="5"/>
    <x v="1"/>
    <x v="1"/>
    <x v="1"/>
    <x v="1"/>
    <x v="2"/>
    <x v="2"/>
    <x v="1"/>
    <x v="1"/>
    <x v="6"/>
    <x v="1"/>
    <x v="1"/>
    <x v="1"/>
    <x v="1"/>
    <x v="7"/>
  </r>
  <r>
    <x v="1"/>
    <x v="34"/>
    <x v="34"/>
    <x v="4"/>
    <x v="1"/>
    <x v="4"/>
    <x v="4"/>
    <x v="5"/>
    <x v="5"/>
    <x v="0"/>
    <x v="0"/>
    <x v="0"/>
    <x v="0"/>
    <x v="0"/>
    <x v="0"/>
    <x v="0"/>
    <x v="0"/>
    <x v="6"/>
    <x v="1"/>
    <x v="0"/>
    <x v="0"/>
    <x v="0"/>
    <x v="7"/>
  </r>
  <r>
    <x v="1"/>
    <x v="34"/>
    <x v="34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34"/>
    <x v="34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34"/>
    <x v="34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34"/>
    <x v="34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34"/>
    <x v="34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1"/>
    <x v="34"/>
    <x v="34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1"/>
    <x v="34"/>
    <x v="34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1"/>
    <x v="34"/>
    <x v="34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34"/>
    <x v="34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1"/>
    <x v="34"/>
    <x v="34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34"/>
    <x v="34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1"/>
    <x v="34"/>
    <x v="34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1"/>
    <x v="34"/>
    <x v="34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"/>
    <x v="1"/>
    <x v="1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2"/>
    <x v="1"/>
    <x v="2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3"/>
    <x v="1"/>
    <x v="3"/>
    <x v="2"/>
    <x v="2"/>
    <x v="2"/>
    <x v="1"/>
    <x v="1"/>
    <x v="1"/>
    <x v="1"/>
    <x v="2"/>
    <x v="2"/>
    <x v="1"/>
    <x v="1"/>
    <x v="2"/>
    <x v="3"/>
    <x v="1"/>
    <x v="1"/>
    <x v="1"/>
    <x v="3"/>
  </r>
  <r>
    <x v="0"/>
    <x v="0"/>
    <x v="0"/>
    <x v="4"/>
    <x v="1"/>
    <x v="4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5"/>
    <x v="1"/>
    <x v="5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6"/>
    <x v="1"/>
    <x v="6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7"/>
    <x v="2"/>
    <x v="7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8"/>
    <x v="1"/>
    <x v="8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9"/>
    <x v="1"/>
    <x v="9"/>
    <x v="0"/>
    <x v="0"/>
    <x v="0"/>
    <x v="0"/>
    <x v="0"/>
    <x v="0"/>
    <x v="0"/>
    <x v="0"/>
    <x v="0"/>
    <x v="0"/>
    <x v="0"/>
    <x v="2"/>
    <x v="2"/>
    <x v="0"/>
    <x v="2"/>
    <x v="2"/>
    <x v="2"/>
  </r>
  <r>
    <x v="0"/>
    <x v="0"/>
    <x v="0"/>
    <x v="10"/>
    <x v="3"/>
    <x v="10"/>
    <x v="0"/>
    <x v="0"/>
    <x v="0"/>
    <x v="0"/>
    <x v="0"/>
    <x v="0"/>
    <x v="0"/>
    <x v="0"/>
    <x v="0"/>
    <x v="0"/>
    <x v="0"/>
    <x v="2"/>
    <x v="0"/>
    <x v="0"/>
    <x v="0"/>
    <x v="0"/>
    <x v="0"/>
  </r>
  <r>
    <x v="0"/>
    <x v="0"/>
    <x v="0"/>
    <x v="11"/>
    <x v="4"/>
    <x v="11"/>
    <x v="2"/>
    <x v="2"/>
    <x v="2"/>
    <x v="1"/>
    <x v="1"/>
    <x v="1"/>
    <x v="1"/>
    <x v="2"/>
    <x v="2"/>
    <x v="1"/>
    <x v="1"/>
    <x v="2"/>
    <x v="3"/>
    <x v="2"/>
    <x v="1"/>
    <x v="1"/>
    <x v="3"/>
  </r>
  <r>
    <x v="0"/>
    <x v="0"/>
    <x v="0"/>
    <x v="12"/>
    <x v="4"/>
    <x v="12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3"/>
    <x v="4"/>
    <x v="13"/>
    <x v="0"/>
    <x v="0"/>
    <x v="0"/>
    <x v="0"/>
    <x v="0"/>
    <x v="0"/>
    <x v="0"/>
    <x v="0"/>
    <x v="0"/>
    <x v="0"/>
    <x v="0"/>
    <x v="2"/>
    <x v="0"/>
    <x v="2"/>
    <x v="0"/>
    <x v="2"/>
    <x v="2"/>
  </r>
  <r>
    <x v="0"/>
    <x v="0"/>
    <x v="0"/>
    <x v="14"/>
    <x v="4"/>
    <x v="14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5"/>
    <x v="4"/>
    <x v="15"/>
    <x v="0"/>
    <x v="3"/>
    <x v="3"/>
    <x v="2"/>
    <x v="2"/>
    <x v="2"/>
    <x v="2"/>
    <x v="3"/>
    <x v="3"/>
    <x v="2"/>
    <x v="2"/>
    <x v="0"/>
    <x v="0"/>
    <x v="2"/>
    <x v="2"/>
    <x v="2"/>
    <x v="2"/>
  </r>
  <r>
    <x v="0"/>
    <x v="0"/>
    <x v="0"/>
    <x v="16"/>
    <x v="4"/>
    <x v="16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17"/>
    <x v="1"/>
    <x v="17"/>
    <x v="0"/>
    <x v="0"/>
    <x v="0"/>
    <x v="0"/>
    <x v="0"/>
    <x v="0"/>
    <x v="0"/>
    <x v="0"/>
    <x v="0"/>
    <x v="0"/>
    <x v="0"/>
    <x v="2"/>
    <x v="0"/>
    <x v="2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数据" updatedVersion="5" createdVersion="1" useAutoFormatting="1" compact="0" indent="0" compactData="0" gridDropZones="1" showDrill="0">
  <location ref="A3:T23" firstHeaderRow="1" firstDataRow="2" firstDataCol="3"/>
  <pivotFields count="23">
    <pivotField compact="0" outline="0" subtotalTop="0" showAll="0" includeNewItemsInFilter="1">
      <items count="3">
        <item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defaultSubtotal="0" outline="0" subtotalTop="0" showAll="0" includeNewItemsInFilter="1">
      <items count="18">
        <item x="6"/>
        <item x="9"/>
        <item x="10"/>
        <item x="8"/>
        <item x="7"/>
        <item x="4"/>
        <item x="15"/>
        <item x="5"/>
        <item x="14"/>
        <item x="13"/>
        <item x="12"/>
        <item x="16"/>
        <item x="17"/>
        <item x="2"/>
        <item x="3"/>
        <item x="11"/>
        <item x="1"/>
        <item x="0"/>
      </items>
    </pivotField>
    <pivotField axis="axisRow" compact="0" outline="0" subtotalTop="0" showAll="0" includeNewItemsInFilter="1">
      <items count="6">
        <item x="3"/>
        <item x="2"/>
        <item x="1"/>
        <item x="4"/>
        <item x="0"/>
        <item t="default"/>
      </items>
    </pivotField>
    <pivotField axis="axisRow" compact="0" defaultSubtotal="0" outline="0" subtotalTop="0" showAll="0" includeNewItemsInFilter="1">
      <items count="1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0"/>
      </items>
    </pivotField>
    <pivotField dataField="1" compact="0" outline="0" subtotalTop="0" showAll="0" includeNewItemsInFilter="1">
      <items count="35">
        <item x="2"/>
        <item x="33"/>
        <item x="14"/>
        <item x="5"/>
        <item x="32"/>
        <item x="15"/>
        <item x="9"/>
        <item x="1"/>
        <item x="10"/>
        <item x="4"/>
        <item x="19"/>
        <item x="12"/>
        <item x="3"/>
        <item x="6"/>
        <item x="11"/>
        <item x="28"/>
        <item x="27"/>
        <item x="0"/>
        <item x="7"/>
        <item x="8"/>
        <item x="13"/>
        <item x="16"/>
        <item x="17"/>
        <item x="18"/>
        <item x="20"/>
        <item x="21"/>
        <item x="22"/>
        <item x="23"/>
        <item x="24"/>
        <item x="25"/>
        <item x="26"/>
        <item x="29"/>
        <item x="30"/>
        <item x="31"/>
        <item t="default"/>
      </items>
    </pivotField>
    <pivotField dataField="1" compact="0" outline="0" subtotalTop="0" showAll="0" includeNewItemsInFilter="1">
      <items count="26">
        <item x="2"/>
        <item x="13"/>
        <item x="12"/>
        <item x="5"/>
        <item x="1"/>
        <item x="8"/>
        <item x="4"/>
        <item x="15"/>
        <item x="11"/>
        <item x="20"/>
        <item x="3"/>
        <item x="0"/>
        <item x="23"/>
        <item x="6"/>
        <item x="7"/>
        <item x="9"/>
        <item x="10"/>
        <item x="14"/>
        <item x="16"/>
        <item x="17"/>
        <item x="18"/>
        <item x="19"/>
        <item x="21"/>
        <item x="22"/>
        <item x="24"/>
        <item t="default"/>
      </items>
    </pivotField>
    <pivotField dataField="1" compact="0" outline="0" subtotalTop="0" showAll="0" includeNewItemsInFilter="1">
      <items count="26">
        <item x="2"/>
        <item x="13"/>
        <item x="7"/>
        <item x="5"/>
        <item x="1"/>
        <item x="9"/>
        <item x="4"/>
        <item x="12"/>
        <item x="18"/>
        <item x="19"/>
        <item x="3"/>
        <item x="0"/>
        <item x="22"/>
        <item x="6"/>
        <item x="8"/>
        <item x="10"/>
        <item x="11"/>
        <item x="14"/>
        <item x="15"/>
        <item x="16"/>
        <item x="17"/>
        <item x="20"/>
        <item x="21"/>
        <item x="23"/>
        <item x="24"/>
        <item t="default"/>
      </items>
    </pivotField>
    <pivotField dataField="1" compact="0" outline="0" subtotalTop="0" showAll="0" includeNewItemsInFilter="1">
      <items count="9">
        <item x="1"/>
        <item x="4"/>
        <item x="5"/>
        <item x="2"/>
        <item x="0"/>
        <item x="3"/>
        <item x="6"/>
        <item x="7"/>
        <item t="default"/>
      </items>
    </pivotField>
    <pivotField dataField="1" compact="0" outline="0" subtotalTop="0" showAll="0" includeNewItemsInFilter="1">
      <items count="4">
        <item x="1"/>
        <item x="2"/>
        <item x="0"/>
        <item t="default"/>
      </items>
    </pivotField>
    <pivotField dataField="1" compact="0" outline="0" subtotalTop="0" showAll="0" includeNewItemsInFilter="1">
      <items count="5">
        <item x="1"/>
        <item x="3"/>
        <item x="2"/>
        <item x="0"/>
        <item t="default"/>
      </items>
    </pivotField>
    <pivotField dataField="1" compact="0" outline="0" subtotalTop="0" showAll="0" includeNewItemsInFilter="1">
      <items count="7">
        <item x="1"/>
        <item x="4"/>
        <item x="5"/>
        <item x="2"/>
        <item x="0"/>
        <item x="3"/>
        <item t="default"/>
      </items>
    </pivotField>
    <pivotField dataField="1" compact="0" outline="0" subtotalTop="0" showAll="0" includeNewItemsInFilter="1">
      <items count="22">
        <item x="2"/>
        <item x="1"/>
        <item x="6"/>
        <item x="7"/>
        <item x="5"/>
        <item x="8"/>
        <item x="4"/>
        <item x="17"/>
        <item x="18"/>
        <item x="15"/>
        <item x="3"/>
        <item x="0"/>
        <item x="14"/>
        <item x="16"/>
        <item x="19"/>
        <item x="20"/>
        <item x="9"/>
        <item x="10"/>
        <item x="11"/>
        <item x="12"/>
        <item x="13"/>
        <item t="default"/>
      </items>
    </pivotField>
    <pivotField dataField="1" compact="0" outline="0" subtotalTop="0" showAll="0" includeNewItemsInFilter="1">
      <items count="22">
        <item x="2"/>
        <item x="1"/>
        <item x="16"/>
        <item x="5"/>
        <item x="4"/>
        <item x="17"/>
        <item x="7"/>
        <item x="15"/>
        <item x="13"/>
        <item x="10"/>
        <item x="3"/>
        <item x="0"/>
        <item x="11"/>
        <item x="12"/>
        <item x="14"/>
        <item x="18"/>
        <item x="19"/>
        <item x="20"/>
        <item x="6"/>
        <item x="8"/>
        <item x="9"/>
        <item t="default"/>
      </items>
    </pivotField>
    <pivotField dataField="1" compact="0" outline="0" subtotalTop="0" showAll="0" includeNewItemsInFilter="1">
      <items count="7">
        <item x="1"/>
        <item x="4"/>
        <item x="2"/>
        <item x="0"/>
        <item x="3"/>
        <item x="5"/>
        <item t="default"/>
      </items>
    </pivotField>
    <pivotField dataField="1" compact="0" outline="0" subtotalTop="0" showAll="0" includeNewItemsInFilter="1">
      <items count="4">
        <item x="1"/>
        <item x="2"/>
        <item x="0"/>
        <item t="default"/>
      </items>
    </pivotField>
    <pivotField dataField="1" compact="0" outline="0" subtotalTop="0" showAll="0" includeNewItemsInFilter="1">
      <items count="38">
        <item x="2"/>
        <item x="32"/>
        <item x="13"/>
        <item x="10"/>
        <item x="15"/>
        <item x="33"/>
        <item x="20"/>
        <item x="28"/>
        <item x="4"/>
        <item x="14"/>
        <item x="1"/>
        <item x="6"/>
        <item x="0"/>
        <item x="5"/>
        <item x="27"/>
        <item x="25"/>
        <item x="3"/>
        <item x="7"/>
        <item x="8"/>
        <item x="9"/>
        <item x="11"/>
        <item x="12"/>
        <item x="16"/>
        <item x="17"/>
        <item x="18"/>
        <item x="19"/>
        <item x="21"/>
        <item x="22"/>
        <item x="23"/>
        <item x="24"/>
        <item x="26"/>
        <item x="29"/>
        <item x="30"/>
        <item x="31"/>
        <item x="34"/>
        <item x="35"/>
        <item x="36"/>
        <item t="default"/>
      </items>
    </pivotField>
    <pivotField dataField="1" compact="0" outline="0" subtotalTop="0" showAll="0" includeNewItemsInFilter="1">
      <items count="34">
        <item x="3"/>
        <item x="16"/>
        <item x="12"/>
        <item x="6"/>
        <item x="17"/>
        <item x="10"/>
        <item x="5"/>
        <item x="7"/>
        <item x="4"/>
        <item x="14"/>
        <item x="15"/>
        <item x="26"/>
        <item x="19"/>
        <item x="9"/>
        <item x="2"/>
        <item x="0"/>
        <item x="1"/>
        <item x="31"/>
        <item x="8"/>
        <item x="11"/>
        <item x="13"/>
        <item x="18"/>
        <item x="20"/>
        <item x="21"/>
        <item x="22"/>
        <item x="23"/>
        <item x="24"/>
        <item x="25"/>
        <item x="27"/>
        <item x="30"/>
        <item x="32"/>
        <item x="28"/>
        <item x="29"/>
        <item t="default"/>
      </items>
    </pivotField>
    <pivotField dataField="1" compact="0" outline="0" subtotalTop="0" showAll="0" includeNewItemsInFilter="1">
      <items count="4">
        <item x="1"/>
        <item x="2"/>
        <item x="0"/>
        <item t="default"/>
      </items>
    </pivotField>
    <pivotField dataField="1" compact="0" outline="0" subtotalTop="0" showAll="0" includeNewItemsInFilter="1">
      <items count="4">
        <item x="1"/>
        <item x="2"/>
        <item x="0"/>
        <item t="default"/>
      </items>
    </pivotField>
    <pivotField dataField="1" compact="0" outline="0" subtotalTop="0" showAll="0" includeNewItemsInFilter="1">
      <items count="7">
        <item x="1"/>
        <item x="4"/>
        <item x="5"/>
        <item x="2"/>
        <item x="0"/>
        <item x="3"/>
        <item t="default"/>
      </items>
    </pivotField>
    <pivotField dataField="1" compact="0" outline="0" subtotalTop="0" showAll="0" includeNewItemsInFilter="1">
      <items count="38">
        <item x="3"/>
        <item x="14"/>
        <item x="2"/>
        <item x="0"/>
        <item x="6"/>
        <item x="16"/>
        <item x="22"/>
        <item x="7"/>
        <item x="29"/>
        <item x="5"/>
        <item x="11"/>
        <item x="17"/>
        <item x="27"/>
        <item x="10"/>
        <item x="1"/>
        <item x="33"/>
        <item x="15"/>
        <item x="4"/>
        <item x="8"/>
        <item x="9"/>
        <item x="12"/>
        <item x="13"/>
        <item x="18"/>
        <item x="19"/>
        <item x="20"/>
        <item x="21"/>
        <item x="23"/>
        <item x="24"/>
        <item x="25"/>
        <item x="26"/>
        <item x="28"/>
        <item x="30"/>
        <item x="31"/>
        <item x="32"/>
        <item x="34"/>
        <item x="35"/>
        <item x="36"/>
        <item t="default"/>
      </items>
    </pivotField>
  </pivotFields>
  <rowFields count="3">
    <field x="5"/>
    <field x="3"/>
    <field x="4"/>
  </rowFields>
  <rowItems count="19">
    <i>
      <x/>
      <x v="16"/>
      <x v="2"/>
    </i>
    <i>
      <x v="1"/>
      <x v="13"/>
      <x v="2"/>
    </i>
    <i>
      <x v="2"/>
      <x v="14"/>
      <x v="2"/>
    </i>
    <i>
      <x v="3"/>
      <x v="5"/>
      <x v="2"/>
    </i>
    <i>
      <x v="4"/>
      <x v="7"/>
      <x v="2"/>
    </i>
    <i>
      <x v="5"/>
      <x/>
      <x v="2"/>
    </i>
    <i>
      <x v="6"/>
      <x v="4"/>
      <x v="1"/>
    </i>
    <i>
      <x v="7"/>
      <x v="3"/>
      <x v="2"/>
    </i>
    <i>
      <x v="8"/>
      <x v="1"/>
      <x v="2"/>
    </i>
    <i>
      <x v="9"/>
      <x v="2"/>
      <x/>
    </i>
    <i>
      <x v="10"/>
      <x v="15"/>
      <x v="3"/>
    </i>
    <i>
      <x v="11"/>
      <x v="10"/>
      <x v="3"/>
    </i>
    <i>
      <x v="12"/>
      <x v="9"/>
      <x v="3"/>
    </i>
    <i>
      <x v="13"/>
      <x v="8"/>
      <x v="3"/>
    </i>
    <i>
      <x v="14"/>
      <x v="6"/>
      <x v="3"/>
    </i>
    <i>
      <x v="15"/>
      <x v="11"/>
      <x v="3"/>
    </i>
    <i>
      <x v="16"/>
      <x v="12"/>
      <x v="2"/>
    </i>
    <i>
      <x v="17"/>
      <x v="17"/>
      <x v="4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求和项:期初实有头数" fld="6" baseField="0" baseItem="0"/>
    <dataField name="求和项:繁殖仔畜" fld="7" baseField="0" baseItem="0"/>
    <dataField name="求和项:其中：成活" fld="8" baseField="0" baseItem="0"/>
    <dataField name="求和项:购进" fld="9" baseField="0" baseItem="0"/>
    <dataField name="求和项:其它" fld="10" baseField="0" baseItem="0"/>
    <dataField name="求和项:成幼畜死亡" fld="11" baseField="0" baseItem="0"/>
    <dataField name="求和项:自宰自食" fld="12" baseField="0" baseItem="0"/>
    <dataField name="求和项:出卖" fld="13" baseField="0" baseItem="0"/>
    <dataField name="求和项:出卖肉畜" fld="14" baseField="0" baseItem="0"/>
    <dataField name="求和项:出卖仔畜" fld="15" baseField="0" baseItem="0"/>
    <dataField name="求和项:其它1" fld="16" baseField="0" baseItem="0"/>
    <dataField name="求和项:期末实有头数" fld="17" baseField="0" baseItem="0"/>
    <dataField name="求和项:能繁殖的母畜" fld="18" baseField="0" baseItem="0"/>
    <dataField name="求和项:耕役畜" fld="19" baseField="0" baseItem="0"/>
    <dataField name="求和项:种公畜" fld="20" baseField="0" baseItem="0"/>
    <dataField name="求和项:良种牲畜" fld="21" baseField="0" baseItem="0"/>
    <dataField name="求和项:改良种牲畜 " fld="22" baseField="0" baseItem="0"/>
  </dataFields>
  <pivotTableStyleInfo showRowHeaders="1" showColHeaders="1" showLastColumn="1"/>
</pivotTableDefinition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17002"/>
  <sheetViews>
    <sheetView workbookViewId="0">
      <pane ySplit="1" topLeftCell="A563" activePane="bottomLeft" state="frozen"/>
      <selection/>
      <selection pane="bottomLeft" activeCell="G422" sqref="G422:H422"/>
    </sheetView>
  </sheetViews>
  <sheetFormatPr defaultColWidth="9" defaultRowHeight="12.75"/>
  <cols>
    <col min="2" max="2" width="10.7142857142857" customWidth="1"/>
    <col min="3" max="3" width="16.7142857142857" customWidth="1"/>
    <col min="4" max="4" width="19.7142857142857" customWidth="1"/>
    <col min="5" max="6" width="5.71428571428571" customWidth="1"/>
    <col min="7" max="7" width="9.71428571428571" customWidth="1"/>
    <col min="8" max="8" width="8.71428571428571" customWidth="1"/>
    <col min="9" max="9" width="9.57142857142857" customWidth="1"/>
    <col min="10" max="11" width="8.71428571428571" customWidth="1"/>
    <col min="12" max="12" width="11.8571428571429" customWidth="1"/>
    <col min="13" max="14" width="8.71428571428571" customWidth="1"/>
    <col min="15" max="16" width="9.71428571428571" customWidth="1"/>
    <col min="17" max="17" width="8.71428571428571" customWidth="1"/>
    <col min="18" max="18" width="9.71428571428571" customWidth="1"/>
    <col min="19" max="23" width="8.71428571428571" customWidth="1"/>
    <col min="25" max="25" width="18.7142857142857" style="11" customWidth="1"/>
    <col min="26" max="26" width="27.7142857142857" style="11" customWidth="1"/>
    <col min="27" max="27" width="34.7142857142857" style="11" customWidth="1"/>
    <col min="28" max="28" width="24.7142857142857" style="11" customWidth="1"/>
    <col min="29" max="29" width="29.7142857142857" style="11" customWidth="1"/>
  </cols>
  <sheetData>
    <row r="1" ht="20.1" customHeight="1" spans="1:29">
      <c r="A1" s="12" t="s">
        <v>0</v>
      </c>
      <c r="B1" s="12" t="s">
        <v>1</v>
      </c>
      <c r="C1" s="12" t="s">
        <v>2</v>
      </c>
      <c r="D1" s="13" t="s">
        <v>3</v>
      </c>
      <c r="E1" s="13" t="s">
        <v>4</v>
      </c>
      <c r="F1" s="13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4" t="s">
        <v>20</v>
      </c>
      <c r="V1" s="14" t="s">
        <v>21</v>
      </c>
      <c r="W1" s="14" t="s">
        <v>22</v>
      </c>
      <c r="Y1" s="25" t="s">
        <v>23</v>
      </c>
      <c r="Z1" s="25" t="s">
        <v>24</v>
      </c>
      <c r="AA1" s="25" t="s">
        <v>25</v>
      </c>
      <c r="AB1" s="25" t="s">
        <v>26</v>
      </c>
      <c r="AC1" s="25" t="s">
        <v>27</v>
      </c>
    </row>
    <row r="2" customHeight="1" spans="1:29">
      <c r="A2" s="15"/>
      <c r="B2" s="15"/>
      <c r="C2" s="15"/>
      <c r="D2" s="15"/>
      <c r="E2" s="15"/>
      <c r="F2" s="15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Y2" s="26" t="s">
        <v>28</v>
      </c>
      <c r="Z2" s="27"/>
      <c r="AA2" s="27"/>
      <c r="AB2" s="27"/>
      <c r="AC2" s="27"/>
    </row>
    <row r="3" spans="1:29">
      <c r="A3" s="17" t="s">
        <v>29</v>
      </c>
      <c r="B3" s="18" t="s">
        <v>30</v>
      </c>
      <c r="C3" s="18" t="s">
        <v>31</v>
      </c>
      <c r="D3" s="19" t="s">
        <v>32</v>
      </c>
      <c r="E3" s="20" t="s">
        <v>33</v>
      </c>
      <c r="F3" s="19">
        <v>1</v>
      </c>
      <c r="G3" s="21">
        <f>G4+G19</f>
        <v>7</v>
      </c>
      <c r="H3" s="21">
        <f t="shared" ref="H3:W3" si="0">H4+H19</f>
        <v>4</v>
      </c>
      <c r="I3" s="21">
        <f t="shared" si="0"/>
        <v>4</v>
      </c>
      <c r="J3" s="21">
        <f t="shared" si="0"/>
        <v>0</v>
      </c>
      <c r="K3" s="21">
        <f t="shared" si="0"/>
        <v>0</v>
      </c>
      <c r="L3" s="21">
        <f t="shared" si="0"/>
        <v>0</v>
      </c>
      <c r="M3" s="21">
        <f t="shared" si="0"/>
        <v>0</v>
      </c>
      <c r="N3" s="21">
        <f t="shared" si="0"/>
        <v>1</v>
      </c>
      <c r="O3" s="21">
        <f t="shared" si="0"/>
        <v>1</v>
      </c>
      <c r="P3" s="21">
        <f t="shared" si="0"/>
        <v>0</v>
      </c>
      <c r="Q3" s="21">
        <f t="shared" si="0"/>
        <v>0</v>
      </c>
      <c r="R3" s="21">
        <f t="shared" si="0"/>
        <v>10</v>
      </c>
      <c r="S3" s="21">
        <f t="shared" si="0"/>
        <v>9</v>
      </c>
      <c r="T3" s="21">
        <f>T4</f>
        <v>0</v>
      </c>
      <c r="U3" s="21">
        <f t="shared" si="0"/>
        <v>0</v>
      </c>
      <c r="V3" s="21">
        <f t="shared" si="0"/>
        <v>0</v>
      </c>
      <c r="W3" s="21">
        <f t="shared" si="0"/>
        <v>10</v>
      </c>
      <c r="Y3" s="28" t="str">
        <f>IF(H3&lt;I3,"繁殖仔畜应大于等于成活","")</f>
        <v/>
      </c>
      <c r="Z3" s="28" t="str">
        <f>IF(N3&lt;O3+P3,"出卖应大于等于出卖肉畜+出卖仔畜","")</f>
        <v/>
      </c>
      <c r="AA3" s="28" t="str">
        <f>IF(R3&lt;S3+U3,"期末实有头数应大于等于能繁母畜+种公畜","")</f>
        <v/>
      </c>
      <c r="AB3" s="28" t="str">
        <f>IF(R3&lt;T3,"期末实有头数应大于等于耕役畜","")</f>
        <v/>
      </c>
      <c r="AC3" s="28" t="str">
        <f>IF(R3&lt;V3+W3,"期末实有头数应大于等于良种+改良种","")</f>
        <v/>
      </c>
    </row>
    <row r="4" spans="1:29">
      <c r="A4" s="17" t="s">
        <v>29</v>
      </c>
      <c r="B4" s="18" t="s">
        <v>30</v>
      </c>
      <c r="C4" s="18" t="s">
        <v>31</v>
      </c>
      <c r="D4" s="19" t="s">
        <v>34</v>
      </c>
      <c r="E4" s="20" t="s">
        <v>33</v>
      </c>
      <c r="F4" s="19">
        <v>2</v>
      </c>
      <c r="G4" s="21">
        <f>G5+G13</f>
        <v>7</v>
      </c>
      <c r="H4" s="21">
        <f t="shared" ref="H4:W4" si="1">H5+H13</f>
        <v>4</v>
      </c>
      <c r="I4" s="21">
        <f t="shared" si="1"/>
        <v>4</v>
      </c>
      <c r="J4" s="21">
        <f t="shared" si="1"/>
        <v>0</v>
      </c>
      <c r="K4" s="21">
        <f t="shared" si="1"/>
        <v>0</v>
      </c>
      <c r="L4" s="21">
        <f t="shared" si="1"/>
        <v>0</v>
      </c>
      <c r="M4" s="21">
        <f t="shared" si="1"/>
        <v>0</v>
      </c>
      <c r="N4" s="21">
        <f t="shared" si="1"/>
        <v>1</v>
      </c>
      <c r="O4" s="21">
        <f t="shared" si="1"/>
        <v>1</v>
      </c>
      <c r="P4" s="21">
        <f t="shared" si="1"/>
        <v>0</v>
      </c>
      <c r="Q4" s="21">
        <f t="shared" si="1"/>
        <v>0</v>
      </c>
      <c r="R4" s="21">
        <f t="shared" si="1"/>
        <v>10</v>
      </c>
      <c r="S4" s="21">
        <f t="shared" si="1"/>
        <v>9</v>
      </c>
      <c r="T4" s="21">
        <f>T5</f>
        <v>0</v>
      </c>
      <c r="U4" s="21">
        <f t="shared" si="1"/>
        <v>0</v>
      </c>
      <c r="V4" s="21">
        <f t="shared" si="1"/>
        <v>0</v>
      </c>
      <c r="W4" s="21">
        <f t="shared" si="1"/>
        <v>10</v>
      </c>
      <c r="Y4" s="28" t="str">
        <f t="shared" ref="Y4:Y20" si="2">IF(H4&lt;I4,"繁殖仔畜应大于等于成活","")</f>
        <v/>
      </c>
      <c r="Z4" s="28" t="str">
        <f t="shared" ref="Z4:Z20" si="3">IF(N4&lt;O4+P4,"出卖应大于等于出卖肉畜+出卖仔畜","")</f>
        <v/>
      </c>
      <c r="AA4" s="28" t="str">
        <f t="shared" ref="AA4:AA19" si="4">IF(R4&lt;S4+U4,"期末实有头数应大于等于能繁母畜+种公畜","")</f>
        <v/>
      </c>
      <c r="AB4" s="28" t="str">
        <f>IF(R4&lt;T4,"期末实有头数应大于等于耕役畜","")</f>
        <v/>
      </c>
      <c r="AC4" s="28" t="str">
        <f t="shared" ref="AC4:AC23" si="5">IF(R4&lt;V4+W4,"期末实有头数应大于等于良种+改良种","")</f>
        <v/>
      </c>
    </row>
    <row r="5" spans="1:29">
      <c r="A5" s="17" t="s">
        <v>29</v>
      </c>
      <c r="B5" s="18" t="s">
        <v>30</v>
      </c>
      <c r="C5" s="18" t="s">
        <v>31</v>
      </c>
      <c r="D5" s="19" t="s">
        <v>35</v>
      </c>
      <c r="E5" s="20" t="s">
        <v>33</v>
      </c>
      <c r="F5" s="19">
        <v>3</v>
      </c>
      <c r="G5" s="21">
        <v>7</v>
      </c>
      <c r="H5" s="21">
        <f t="shared" ref="H5:T5" si="6">H6+H9+H10+H11+H12</f>
        <v>4</v>
      </c>
      <c r="I5" s="21">
        <f t="shared" si="6"/>
        <v>4</v>
      </c>
      <c r="J5" s="21">
        <f t="shared" si="6"/>
        <v>0</v>
      </c>
      <c r="K5" s="21">
        <f t="shared" si="6"/>
        <v>0</v>
      </c>
      <c r="L5" s="21">
        <f t="shared" si="6"/>
        <v>0</v>
      </c>
      <c r="M5" s="21">
        <f t="shared" si="6"/>
        <v>0</v>
      </c>
      <c r="N5" s="21">
        <f t="shared" si="6"/>
        <v>1</v>
      </c>
      <c r="O5" s="21">
        <f t="shared" si="6"/>
        <v>1</v>
      </c>
      <c r="P5" s="21">
        <f t="shared" si="6"/>
        <v>0</v>
      </c>
      <c r="Q5" s="21">
        <f t="shared" si="6"/>
        <v>0</v>
      </c>
      <c r="R5" s="21">
        <f t="shared" si="6"/>
        <v>10</v>
      </c>
      <c r="S5" s="21">
        <f>S6+S9+S10+S12</f>
        <v>9</v>
      </c>
      <c r="T5" s="21">
        <f t="shared" si="6"/>
        <v>0</v>
      </c>
      <c r="U5" s="21">
        <f>U6+U9+U10+U12</f>
        <v>0</v>
      </c>
      <c r="V5" s="21">
        <f>V6+V9+V10+V12</f>
        <v>0</v>
      </c>
      <c r="W5" s="21">
        <f>W6+W9+W10+W12</f>
        <v>10</v>
      </c>
      <c r="Y5" s="28" t="str">
        <f t="shared" si="2"/>
        <v/>
      </c>
      <c r="Z5" s="28" t="str">
        <f t="shared" si="3"/>
        <v/>
      </c>
      <c r="AA5" s="28" t="str">
        <f t="shared" si="4"/>
        <v/>
      </c>
      <c r="AB5" s="28" t="str">
        <f>IF(R5&lt;T5,"期末实有头数应大于等于耕役畜","")</f>
        <v/>
      </c>
      <c r="AC5" s="28" t="str">
        <f t="shared" si="5"/>
        <v/>
      </c>
    </row>
    <row r="6" spans="1:29">
      <c r="A6" s="17" t="s">
        <v>29</v>
      </c>
      <c r="B6" s="18" t="s">
        <v>30</v>
      </c>
      <c r="C6" s="18" t="s">
        <v>31</v>
      </c>
      <c r="D6" s="19" t="s">
        <v>36</v>
      </c>
      <c r="E6" s="20" t="s">
        <v>33</v>
      </c>
      <c r="F6" s="19">
        <v>4</v>
      </c>
      <c r="G6">
        <v>7</v>
      </c>
      <c r="H6">
        <v>4</v>
      </c>
      <c r="I6">
        <v>4</v>
      </c>
      <c r="N6">
        <v>1</v>
      </c>
      <c r="O6">
        <v>1</v>
      </c>
      <c r="R6" s="21">
        <v>10</v>
      </c>
      <c r="S6">
        <v>9</v>
      </c>
      <c r="W6">
        <v>10</v>
      </c>
      <c r="Y6" s="28" t="str">
        <f t="shared" si="2"/>
        <v/>
      </c>
      <c r="Z6" s="28" t="str">
        <f t="shared" si="3"/>
        <v/>
      </c>
      <c r="AA6" s="28" t="str">
        <f t="shared" si="4"/>
        <v/>
      </c>
      <c r="AB6" s="28" t="str">
        <f>IF(R6&lt;T6,"期末实有头数应大于等于耕役畜","")</f>
        <v/>
      </c>
      <c r="AC6" s="28" t="str">
        <f t="shared" si="5"/>
        <v/>
      </c>
    </row>
    <row r="7" spans="1:29">
      <c r="A7" s="17" t="s">
        <v>29</v>
      </c>
      <c r="B7" s="18" t="s">
        <v>30</v>
      </c>
      <c r="C7" s="18" t="s">
        <v>31</v>
      </c>
      <c r="D7" s="19" t="s">
        <v>37</v>
      </c>
      <c r="E7" s="20" t="s">
        <v>33</v>
      </c>
      <c r="F7" s="19">
        <v>5</v>
      </c>
      <c r="R7" s="21">
        <f t="shared" ref="R7:R19" si="7">G7+I7+J7+K7-L7-M7-N7-Q7</f>
        <v>0</v>
      </c>
      <c r="T7" s="22" t="s">
        <v>38</v>
      </c>
      <c r="V7" s="22" t="s">
        <v>38</v>
      </c>
      <c r="W7" s="22" t="s">
        <v>38</v>
      </c>
      <c r="Y7" s="28" t="str">
        <f t="shared" si="2"/>
        <v/>
      </c>
      <c r="Z7" s="28" t="str">
        <f t="shared" si="3"/>
        <v/>
      </c>
      <c r="AA7" s="28" t="str">
        <f t="shared" si="4"/>
        <v/>
      </c>
      <c r="AB7" s="28"/>
      <c r="AC7" s="28"/>
    </row>
    <row r="8" spans="1:29">
      <c r="A8" s="17" t="s">
        <v>29</v>
      </c>
      <c r="B8" s="18" t="s">
        <v>30</v>
      </c>
      <c r="C8" s="18" t="s">
        <v>31</v>
      </c>
      <c r="D8" s="19" t="s">
        <v>39</v>
      </c>
      <c r="E8" s="20" t="s">
        <v>33</v>
      </c>
      <c r="F8" s="19">
        <v>6</v>
      </c>
      <c r="R8" s="21">
        <f t="shared" si="7"/>
        <v>0</v>
      </c>
      <c r="T8" s="22" t="s">
        <v>38</v>
      </c>
      <c r="V8" s="22" t="s">
        <v>38</v>
      </c>
      <c r="W8" s="22" t="s">
        <v>38</v>
      </c>
      <c r="Y8" s="28" t="str">
        <f t="shared" si="2"/>
        <v/>
      </c>
      <c r="Z8" s="28" t="str">
        <f t="shared" si="3"/>
        <v/>
      </c>
      <c r="AA8" s="28" t="str">
        <f t="shared" si="4"/>
        <v/>
      </c>
      <c r="AB8" s="28"/>
      <c r="AC8" s="28"/>
    </row>
    <row r="9" spans="1:29">
      <c r="A9" s="17" t="s">
        <v>29</v>
      </c>
      <c r="B9" s="18" t="s">
        <v>30</v>
      </c>
      <c r="C9" s="18" t="s">
        <v>31</v>
      </c>
      <c r="D9" s="19" t="s">
        <v>40</v>
      </c>
      <c r="E9" s="20" t="s">
        <v>41</v>
      </c>
      <c r="F9" s="19">
        <v>7</v>
      </c>
      <c r="R9" s="21">
        <f t="shared" si="7"/>
        <v>0</v>
      </c>
      <c r="Y9" s="28" t="str">
        <f t="shared" si="2"/>
        <v/>
      </c>
      <c r="Z9" s="28" t="str">
        <f t="shared" si="3"/>
        <v/>
      </c>
      <c r="AA9" s="28" t="str">
        <f t="shared" si="4"/>
        <v/>
      </c>
      <c r="AB9" s="28" t="str">
        <f>IF(R9&lt;T9,"期末实有头数应大于等于耕役畜","")</f>
        <v/>
      </c>
      <c r="AC9" s="28" t="str">
        <f t="shared" si="5"/>
        <v/>
      </c>
    </row>
    <row r="10" spans="1:29">
      <c r="A10" s="17" t="s">
        <v>29</v>
      </c>
      <c r="B10" s="18" t="s">
        <v>30</v>
      </c>
      <c r="C10" s="18" t="s">
        <v>31</v>
      </c>
      <c r="D10" s="19" t="s">
        <v>42</v>
      </c>
      <c r="E10" s="20" t="s">
        <v>33</v>
      </c>
      <c r="F10" s="19">
        <v>8</v>
      </c>
      <c r="R10" s="21">
        <f t="shared" si="7"/>
        <v>0</v>
      </c>
      <c r="Y10" s="28" t="str">
        <f t="shared" si="2"/>
        <v/>
      </c>
      <c r="Z10" s="28" t="str">
        <f t="shared" si="3"/>
        <v/>
      </c>
      <c r="AA10" s="28" t="str">
        <f t="shared" si="4"/>
        <v/>
      </c>
      <c r="AB10" s="28" t="str">
        <f>IF(R10&lt;T10,"期末实有头数应大于等于耕役畜","")</f>
        <v/>
      </c>
      <c r="AC10" s="28" t="str">
        <f t="shared" si="5"/>
        <v/>
      </c>
    </row>
    <row r="11" spans="1:29">
      <c r="A11" s="17" t="s">
        <v>29</v>
      </c>
      <c r="B11" s="18" t="s">
        <v>30</v>
      </c>
      <c r="C11" s="18" t="s">
        <v>31</v>
      </c>
      <c r="D11" s="19" t="s">
        <v>43</v>
      </c>
      <c r="E11" s="20" t="s">
        <v>33</v>
      </c>
      <c r="F11" s="19">
        <v>9</v>
      </c>
      <c r="R11" s="21">
        <f t="shared" si="7"/>
        <v>0</v>
      </c>
      <c r="S11" s="22" t="s">
        <v>38</v>
      </c>
      <c r="U11" s="22" t="s">
        <v>38</v>
      </c>
      <c r="V11" s="22" t="s">
        <v>38</v>
      </c>
      <c r="W11" s="22" t="s">
        <v>38</v>
      </c>
      <c r="Y11" s="28" t="str">
        <f t="shared" si="2"/>
        <v/>
      </c>
      <c r="Z11" s="28" t="str">
        <f t="shared" si="3"/>
        <v/>
      </c>
      <c r="AA11" s="28"/>
      <c r="AB11" s="28" t="str">
        <f>IF(R11&lt;T11,"期末实有头数应大于等于耕役畜","")</f>
        <v/>
      </c>
      <c r="AC11" s="28"/>
    </row>
    <row r="12" spans="1:29">
      <c r="A12" s="17" t="s">
        <v>29</v>
      </c>
      <c r="B12" s="18" t="s">
        <v>30</v>
      </c>
      <c r="C12" s="18" t="s">
        <v>31</v>
      </c>
      <c r="D12" s="19" t="s">
        <v>44</v>
      </c>
      <c r="E12" s="20" t="s">
        <v>45</v>
      </c>
      <c r="F12" s="19">
        <v>10</v>
      </c>
      <c r="R12" s="21">
        <f t="shared" si="7"/>
        <v>0</v>
      </c>
      <c r="Y12" s="28" t="str">
        <f t="shared" si="2"/>
        <v/>
      </c>
      <c r="Z12" s="28" t="str">
        <f t="shared" si="3"/>
        <v/>
      </c>
      <c r="AA12" s="28" t="str">
        <f t="shared" si="4"/>
        <v/>
      </c>
      <c r="AB12" s="28" t="str">
        <f>IF(R12&lt;T12,"期末实有头数应大于等于耕役畜","")</f>
        <v/>
      </c>
      <c r="AC12" s="28" t="str">
        <f t="shared" si="5"/>
        <v/>
      </c>
    </row>
    <row r="13" spans="1:29">
      <c r="A13" s="17" t="s">
        <v>29</v>
      </c>
      <c r="B13" s="18" t="s">
        <v>30</v>
      </c>
      <c r="C13" s="18" t="s">
        <v>31</v>
      </c>
      <c r="D13" s="19" t="s">
        <v>46</v>
      </c>
      <c r="E13" s="20" t="s">
        <v>47</v>
      </c>
      <c r="F13" s="19">
        <v>11</v>
      </c>
      <c r="G13" s="21">
        <f>G14+G18</f>
        <v>0</v>
      </c>
      <c r="H13" s="21">
        <f t="shared" ref="H13:W13" si="8">H14+H18</f>
        <v>0</v>
      </c>
      <c r="I13" s="21">
        <f t="shared" si="8"/>
        <v>0</v>
      </c>
      <c r="J13" s="21">
        <f t="shared" si="8"/>
        <v>0</v>
      </c>
      <c r="K13" s="21">
        <f t="shared" si="8"/>
        <v>0</v>
      </c>
      <c r="L13" s="21">
        <f t="shared" si="8"/>
        <v>0</v>
      </c>
      <c r="M13" s="21">
        <f t="shared" si="8"/>
        <v>0</v>
      </c>
      <c r="N13" s="21">
        <f t="shared" si="8"/>
        <v>0</v>
      </c>
      <c r="O13" s="21">
        <f t="shared" si="8"/>
        <v>0</v>
      </c>
      <c r="P13" s="21">
        <f t="shared" si="8"/>
        <v>0</v>
      </c>
      <c r="Q13" s="21">
        <f t="shared" si="8"/>
        <v>0</v>
      </c>
      <c r="R13" s="23">
        <f t="shared" si="8"/>
        <v>0</v>
      </c>
      <c r="S13" s="21">
        <f t="shared" si="8"/>
        <v>0</v>
      </c>
      <c r="T13" s="22" t="s">
        <v>38</v>
      </c>
      <c r="U13" s="21">
        <f t="shared" si="8"/>
        <v>0</v>
      </c>
      <c r="V13" s="21">
        <f t="shared" si="8"/>
        <v>0</v>
      </c>
      <c r="W13" s="21">
        <f t="shared" si="8"/>
        <v>0</v>
      </c>
      <c r="Y13" s="28" t="str">
        <f t="shared" si="2"/>
        <v/>
      </c>
      <c r="Z13" s="28" t="str">
        <f t="shared" si="3"/>
        <v/>
      </c>
      <c r="AA13" s="28" t="str">
        <f t="shared" si="4"/>
        <v/>
      </c>
      <c r="AB13" s="28"/>
      <c r="AC13" s="28" t="str">
        <f t="shared" si="5"/>
        <v/>
      </c>
    </row>
    <row r="14" spans="1:29">
      <c r="A14" s="17" t="s">
        <v>29</v>
      </c>
      <c r="B14" s="18" t="s">
        <v>30</v>
      </c>
      <c r="C14" s="18" t="s">
        <v>31</v>
      </c>
      <c r="D14" s="19" t="s">
        <v>48</v>
      </c>
      <c r="E14" s="20" t="s">
        <v>47</v>
      </c>
      <c r="F14" s="19">
        <v>12</v>
      </c>
      <c r="R14" s="21">
        <f t="shared" si="7"/>
        <v>0</v>
      </c>
      <c r="T14" s="22" t="s">
        <v>38</v>
      </c>
      <c r="Y14" s="28" t="str">
        <f t="shared" si="2"/>
        <v/>
      </c>
      <c r="Z14" s="28" t="str">
        <f t="shared" si="3"/>
        <v/>
      </c>
      <c r="AA14" s="28" t="str">
        <f t="shared" si="4"/>
        <v/>
      </c>
      <c r="AB14" s="28"/>
      <c r="AC14" s="28" t="str">
        <f t="shared" si="5"/>
        <v/>
      </c>
    </row>
    <row r="15" spans="1:29">
      <c r="A15" s="17" t="s">
        <v>29</v>
      </c>
      <c r="B15" s="18" t="s">
        <v>30</v>
      </c>
      <c r="C15" s="18" t="s">
        <v>31</v>
      </c>
      <c r="D15" s="19" t="s">
        <v>49</v>
      </c>
      <c r="E15" s="20" t="s">
        <v>47</v>
      </c>
      <c r="F15" s="19">
        <v>13</v>
      </c>
      <c r="R15" s="21">
        <f t="shared" si="7"/>
        <v>0</v>
      </c>
      <c r="T15" s="22" t="s">
        <v>38</v>
      </c>
      <c r="V15" s="22" t="s">
        <v>38</v>
      </c>
      <c r="W15" s="22" t="s">
        <v>38</v>
      </c>
      <c r="Y15" s="28" t="str">
        <f t="shared" si="2"/>
        <v/>
      </c>
      <c r="Z15" s="28" t="str">
        <f t="shared" si="3"/>
        <v/>
      </c>
      <c r="AA15" s="28" t="str">
        <f t="shared" si="4"/>
        <v/>
      </c>
      <c r="AB15" s="28"/>
      <c r="AC15" s="28"/>
    </row>
    <row r="16" spans="1:29">
      <c r="A16" s="17" t="s">
        <v>29</v>
      </c>
      <c r="B16" s="18" t="s">
        <v>30</v>
      </c>
      <c r="C16" s="18" t="s">
        <v>31</v>
      </c>
      <c r="D16" s="19" t="s">
        <v>50</v>
      </c>
      <c r="E16" s="20" t="s">
        <v>47</v>
      </c>
      <c r="F16" s="19">
        <v>14</v>
      </c>
      <c r="H16" s="22" t="s">
        <v>38</v>
      </c>
      <c r="I16" s="22" t="s">
        <v>38</v>
      </c>
      <c r="J16" s="22" t="s">
        <v>38</v>
      </c>
      <c r="K16" s="22" t="s">
        <v>38</v>
      </c>
      <c r="L16" s="22" t="s">
        <v>38</v>
      </c>
      <c r="M16" s="22" t="s">
        <v>38</v>
      </c>
      <c r="N16" s="22" t="s">
        <v>38</v>
      </c>
      <c r="O16" s="22" t="s">
        <v>38</v>
      </c>
      <c r="P16" s="22" t="s">
        <v>38</v>
      </c>
      <c r="Q16" s="22" t="s">
        <v>38</v>
      </c>
      <c r="R16" s="24"/>
      <c r="T16" s="22" t="s">
        <v>38</v>
      </c>
      <c r="U16" s="22" t="s">
        <v>38</v>
      </c>
      <c r="V16" s="22" t="s">
        <v>38</v>
      </c>
      <c r="W16" s="22" t="s">
        <v>38</v>
      </c>
      <c r="Y16" s="28" t="str">
        <f t="shared" si="2"/>
        <v/>
      </c>
      <c r="Z16" s="28"/>
      <c r="AA16" s="28"/>
      <c r="AB16" s="28"/>
      <c r="AC16" s="28"/>
    </row>
    <row r="17" spans="1:29">
      <c r="A17" s="17" t="s">
        <v>29</v>
      </c>
      <c r="B17" s="18" t="s">
        <v>30</v>
      </c>
      <c r="C17" s="18" t="s">
        <v>31</v>
      </c>
      <c r="D17" s="19" t="s">
        <v>51</v>
      </c>
      <c r="E17" s="20" t="s">
        <v>47</v>
      </c>
      <c r="F17" s="19">
        <v>15</v>
      </c>
      <c r="H17" s="22" t="s">
        <v>38</v>
      </c>
      <c r="I17" s="22" t="s">
        <v>38</v>
      </c>
      <c r="J17" s="22" t="s">
        <v>38</v>
      </c>
      <c r="K17" s="22" t="s">
        <v>38</v>
      </c>
      <c r="L17" s="22" t="s">
        <v>38</v>
      </c>
      <c r="M17" s="22" t="s">
        <v>38</v>
      </c>
      <c r="N17" s="22" t="s">
        <v>38</v>
      </c>
      <c r="O17" s="22" t="s">
        <v>38</v>
      </c>
      <c r="P17" s="22" t="s">
        <v>38</v>
      </c>
      <c r="Q17" s="22" t="s">
        <v>38</v>
      </c>
      <c r="R17" s="24"/>
      <c r="T17" s="22" t="s">
        <v>38</v>
      </c>
      <c r="U17" s="22" t="s">
        <v>38</v>
      </c>
      <c r="V17" s="22" t="s">
        <v>38</v>
      </c>
      <c r="W17" s="22" t="s">
        <v>38</v>
      </c>
      <c r="Y17" s="28" t="str">
        <f t="shared" si="2"/>
        <v/>
      </c>
      <c r="Z17" s="28"/>
      <c r="AA17" s="28"/>
      <c r="AB17" s="28"/>
      <c r="AC17" s="28"/>
    </row>
    <row r="18" spans="1:29">
      <c r="A18" s="17" t="s">
        <v>29</v>
      </c>
      <c r="B18" s="18" t="s">
        <v>30</v>
      </c>
      <c r="C18" s="18" t="s">
        <v>31</v>
      </c>
      <c r="D18" s="19" t="s">
        <v>52</v>
      </c>
      <c r="E18" s="20" t="s">
        <v>47</v>
      </c>
      <c r="F18" s="19">
        <v>16</v>
      </c>
      <c r="R18" s="21">
        <f t="shared" si="7"/>
        <v>0</v>
      </c>
      <c r="T18" s="22" t="s">
        <v>38</v>
      </c>
      <c r="Y18" s="28" t="str">
        <f t="shared" si="2"/>
        <v/>
      </c>
      <c r="Z18" s="28" t="str">
        <f t="shared" si="3"/>
        <v/>
      </c>
      <c r="AA18" s="28" t="str">
        <f t="shared" si="4"/>
        <v/>
      </c>
      <c r="AB18" s="28"/>
      <c r="AC18" s="28" t="str">
        <f t="shared" si="5"/>
        <v/>
      </c>
    </row>
    <row r="19" spans="1:29">
      <c r="A19" s="17" t="s">
        <v>29</v>
      </c>
      <c r="B19" s="18" t="s">
        <v>30</v>
      </c>
      <c r="C19" s="18" t="s">
        <v>31</v>
      </c>
      <c r="D19" s="19" t="s">
        <v>53</v>
      </c>
      <c r="E19" s="18" t="s">
        <v>33</v>
      </c>
      <c r="F19" s="19">
        <v>17</v>
      </c>
      <c r="R19" s="21">
        <f t="shared" si="7"/>
        <v>0</v>
      </c>
      <c r="T19" s="22" t="s">
        <v>38</v>
      </c>
      <c r="Y19" s="28" t="str">
        <f t="shared" si="2"/>
        <v/>
      </c>
      <c r="Z19" s="28" t="str">
        <f t="shared" si="3"/>
        <v/>
      </c>
      <c r="AA19" s="28" t="str">
        <f t="shared" si="4"/>
        <v/>
      </c>
      <c r="AB19" s="28"/>
      <c r="AC19" s="28" t="str">
        <f t="shared" si="5"/>
        <v/>
      </c>
    </row>
    <row r="20" spans="1:29">
      <c r="A20" s="17" t="s">
        <v>29</v>
      </c>
      <c r="B20" s="18" t="s">
        <v>54</v>
      </c>
      <c r="C20" s="31" t="s">
        <v>55</v>
      </c>
      <c r="D20" s="19" t="s">
        <v>32</v>
      </c>
      <c r="E20" s="20" t="s">
        <v>33</v>
      </c>
      <c r="F20" s="19">
        <v>1</v>
      </c>
      <c r="G20" s="21">
        <f t="shared" ref="G20:S20" si="9">G21+G36</f>
        <v>12</v>
      </c>
      <c r="H20" s="21">
        <f t="shared" si="9"/>
        <v>13</v>
      </c>
      <c r="I20" s="21">
        <f t="shared" si="9"/>
        <v>13</v>
      </c>
      <c r="J20" s="21">
        <f t="shared" si="9"/>
        <v>0</v>
      </c>
      <c r="K20" s="21">
        <f t="shared" si="9"/>
        <v>0</v>
      </c>
      <c r="L20" s="21">
        <f t="shared" si="9"/>
        <v>0</v>
      </c>
      <c r="M20" s="21">
        <f t="shared" si="9"/>
        <v>0</v>
      </c>
      <c r="N20" s="21">
        <f t="shared" si="9"/>
        <v>6</v>
      </c>
      <c r="O20" s="21">
        <f t="shared" si="9"/>
        <v>4</v>
      </c>
      <c r="P20" s="21">
        <f t="shared" si="9"/>
        <v>2</v>
      </c>
      <c r="Q20" s="21">
        <f t="shared" si="9"/>
        <v>0</v>
      </c>
      <c r="R20" s="21">
        <f t="shared" si="9"/>
        <v>19</v>
      </c>
      <c r="S20" s="21">
        <f t="shared" si="9"/>
        <v>12</v>
      </c>
      <c r="T20" s="21">
        <f>T21</f>
        <v>0</v>
      </c>
      <c r="U20" s="21">
        <f>U21+U36</f>
        <v>0</v>
      </c>
      <c r="V20" s="21">
        <f>V21+V36</f>
        <v>0</v>
      </c>
      <c r="W20" s="21">
        <f>W21+W36</f>
        <v>19</v>
      </c>
      <c r="Y20" s="28" t="str">
        <f t="shared" si="2"/>
        <v/>
      </c>
      <c r="Z20" s="28" t="str">
        <f t="shared" si="3"/>
        <v/>
      </c>
      <c r="AA20" s="28" t="str">
        <f t="shared" ref="AA20:AA27" si="10">IF(R20&lt;S20+U20,"期末实有头数应大于等于能繁母畜+种公畜","")</f>
        <v/>
      </c>
      <c r="AB20" s="28" t="str">
        <f>IF(R20&lt;T20,"期末实有头数应大于等于耕役畜","")</f>
        <v/>
      </c>
      <c r="AC20" s="28" t="str">
        <f t="shared" si="5"/>
        <v/>
      </c>
    </row>
    <row r="21" spans="1:29">
      <c r="A21" s="17" t="s">
        <v>29</v>
      </c>
      <c r="B21" s="18" t="s">
        <v>54</v>
      </c>
      <c r="C21" s="31" t="s">
        <v>55</v>
      </c>
      <c r="D21" s="19" t="s">
        <v>34</v>
      </c>
      <c r="E21" s="20" t="s">
        <v>33</v>
      </c>
      <c r="F21" s="19">
        <v>2</v>
      </c>
      <c r="G21" s="21">
        <f t="shared" ref="G21:S21" si="11">G22+G30</f>
        <v>12</v>
      </c>
      <c r="H21" s="21">
        <f t="shared" si="11"/>
        <v>13</v>
      </c>
      <c r="I21" s="21">
        <f t="shared" si="11"/>
        <v>13</v>
      </c>
      <c r="J21" s="21">
        <f t="shared" si="11"/>
        <v>0</v>
      </c>
      <c r="K21" s="21">
        <f t="shared" si="11"/>
        <v>0</v>
      </c>
      <c r="L21" s="21">
        <f t="shared" si="11"/>
        <v>0</v>
      </c>
      <c r="M21" s="21">
        <f t="shared" si="11"/>
        <v>0</v>
      </c>
      <c r="N21" s="21">
        <f t="shared" si="11"/>
        <v>6</v>
      </c>
      <c r="O21" s="21">
        <f t="shared" si="11"/>
        <v>4</v>
      </c>
      <c r="P21" s="21">
        <f t="shared" si="11"/>
        <v>2</v>
      </c>
      <c r="Q21" s="21">
        <f t="shared" si="11"/>
        <v>0</v>
      </c>
      <c r="R21" s="21">
        <f t="shared" si="11"/>
        <v>19</v>
      </c>
      <c r="S21" s="21">
        <f t="shared" si="11"/>
        <v>12</v>
      </c>
      <c r="T21" s="21">
        <f>T22</f>
        <v>0</v>
      </c>
      <c r="U21" s="21">
        <f>U22+U30</f>
        <v>0</v>
      </c>
      <c r="V21" s="21">
        <f>V22+V30</f>
        <v>0</v>
      </c>
      <c r="W21" s="21">
        <f>W22+W30</f>
        <v>19</v>
      </c>
      <c r="Y21" s="28" t="str">
        <f t="shared" ref="Y21:Y37" si="12">IF(H21&lt;I21,"繁殖仔畜应大于等于成活","")</f>
        <v/>
      </c>
      <c r="Z21" s="28" t="str">
        <f t="shared" ref="Z21:Z32" si="13">IF(N21&lt;O21+P21,"出卖应大于等于出卖肉畜+出卖仔畜","")</f>
        <v/>
      </c>
      <c r="AA21" s="28" t="str">
        <f t="shared" si="10"/>
        <v/>
      </c>
      <c r="AB21" s="28" t="str">
        <f>IF(R21&lt;T21,"期末实有头数应大于等于耕役畜","")</f>
        <v/>
      </c>
      <c r="AC21" s="28" t="str">
        <f t="shared" si="5"/>
        <v/>
      </c>
    </row>
    <row r="22" spans="1:29">
      <c r="A22" s="17" t="s">
        <v>29</v>
      </c>
      <c r="B22" s="18" t="s">
        <v>54</v>
      </c>
      <c r="C22" s="31" t="s">
        <v>55</v>
      </c>
      <c r="D22" s="19" t="s">
        <v>35</v>
      </c>
      <c r="E22" s="20" t="s">
        <v>33</v>
      </c>
      <c r="F22" s="19">
        <v>3</v>
      </c>
      <c r="G22" s="21">
        <f t="shared" ref="G22:R22" si="14">G23+G26+G27+G28+G29</f>
        <v>9</v>
      </c>
      <c r="H22" s="21">
        <f t="shared" si="14"/>
        <v>3</v>
      </c>
      <c r="I22" s="21">
        <f t="shared" si="14"/>
        <v>3</v>
      </c>
      <c r="J22" s="21">
        <f t="shared" si="14"/>
        <v>0</v>
      </c>
      <c r="K22" s="21">
        <f t="shared" si="14"/>
        <v>0</v>
      </c>
      <c r="L22" s="21">
        <f t="shared" si="14"/>
        <v>0</v>
      </c>
      <c r="M22" s="21">
        <f t="shared" si="14"/>
        <v>0</v>
      </c>
      <c r="N22" s="21">
        <f t="shared" si="14"/>
        <v>4</v>
      </c>
      <c r="O22" s="21">
        <f t="shared" si="14"/>
        <v>4</v>
      </c>
      <c r="P22" s="21">
        <f t="shared" si="14"/>
        <v>0</v>
      </c>
      <c r="Q22" s="21">
        <f t="shared" si="14"/>
        <v>0</v>
      </c>
      <c r="R22" s="21">
        <f t="shared" si="14"/>
        <v>8</v>
      </c>
      <c r="S22" s="21">
        <f>S23+S26+S27+S29</f>
        <v>8</v>
      </c>
      <c r="T22" s="21">
        <f>T23+T26+T27+T28+T29</f>
        <v>0</v>
      </c>
      <c r="U22" s="21">
        <f>U23+U26+U27+U29</f>
        <v>0</v>
      </c>
      <c r="V22" s="21">
        <f>V23+V26+V27+V29</f>
        <v>0</v>
      </c>
      <c r="W22" s="21">
        <f>W23+W26+W27+W29</f>
        <v>8</v>
      </c>
      <c r="Y22" s="28" t="str">
        <f t="shared" si="12"/>
        <v/>
      </c>
      <c r="Z22" s="28" t="str">
        <f t="shared" si="13"/>
        <v/>
      </c>
      <c r="AA22" s="28" t="str">
        <f t="shared" si="10"/>
        <v/>
      </c>
      <c r="AB22" s="28" t="str">
        <f>IF(R22&lt;T22,"期末实有头数应大于等于耕役畜","")</f>
        <v/>
      </c>
      <c r="AC22" s="28" t="str">
        <f t="shared" si="5"/>
        <v/>
      </c>
    </row>
    <row r="23" spans="1:29">
      <c r="A23" s="17" t="s">
        <v>29</v>
      </c>
      <c r="B23" s="18" t="s">
        <v>54</v>
      </c>
      <c r="C23" s="31" t="s">
        <v>55</v>
      </c>
      <c r="D23" s="19" t="s">
        <v>36</v>
      </c>
      <c r="E23" s="20" t="s">
        <v>33</v>
      </c>
      <c r="F23" s="19">
        <v>4</v>
      </c>
      <c r="G23">
        <v>9</v>
      </c>
      <c r="H23">
        <v>3</v>
      </c>
      <c r="I23">
        <v>3</v>
      </c>
      <c r="N23">
        <v>4</v>
      </c>
      <c r="O23">
        <v>4</v>
      </c>
      <c r="R23" s="21">
        <v>8</v>
      </c>
      <c r="S23">
        <v>8</v>
      </c>
      <c r="W23">
        <v>8</v>
      </c>
      <c r="Y23" s="28" t="str">
        <f t="shared" si="12"/>
        <v/>
      </c>
      <c r="Z23" s="28" t="str">
        <f t="shared" si="13"/>
        <v/>
      </c>
      <c r="AA23" s="28" t="str">
        <f t="shared" si="10"/>
        <v/>
      </c>
      <c r="AB23" s="28" t="str">
        <f>IF(R23&lt;T23,"期末实有头数应大于等于耕役畜","")</f>
        <v/>
      </c>
      <c r="AC23" s="28" t="str">
        <f t="shared" si="5"/>
        <v/>
      </c>
    </row>
    <row r="24" spans="1:29">
      <c r="A24" s="17" t="s">
        <v>29</v>
      </c>
      <c r="B24" s="18" t="s">
        <v>54</v>
      </c>
      <c r="C24" s="31" t="s">
        <v>55</v>
      </c>
      <c r="D24" s="19" t="s">
        <v>37</v>
      </c>
      <c r="E24" s="20" t="s">
        <v>33</v>
      </c>
      <c r="F24" s="19">
        <v>5</v>
      </c>
      <c r="R24" s="21">
        <f t="shared" ref="R24:R29" si="15">G24+I24+J24+K24-L24-M24-N24-Q24</f>
        <v>0</v>
      </c>
      <c r="T24" s="22" t="s">
        <v>38</v>
      </c>
      <c r="V24" s="22" t="s">
        <v>38</v>
      </c>
      <c r="W24" s="22" t="s">
        <v>38</v>
      </c>
      <c r="Y24" s="28" t="str">
        <f t="shared" si="12"/>
        <v/>
      </c>
      <c r="Z24" s="28" t="str">
        <f t="shared" si="13"/>
        <v/>
      </c>
      <c r="AA24" s="28" t="str">
        <f t="shared" si="10"/>
        <v/>
      </c>
      <c r="AB24" s="28"/>
      <c r="AC24" s="28"/>
    </row>
    <row r="25" spans="1:29">
      <c r="A25" s="17" t="s">
        <v>29</v>
      </c>
      <c r="B25" s="18" t="s">
        <v>54</v>
      </c>
      <c r="C25" s="31" t="s">
        <v>55</v>
      </c>
      <c r="D25" s="19" t="s">
        <v>39</v>
      </c>
      <c r="E25" s="20" t="s">
        <v>33</v>
      </c>
      <c r="F25" s="19">
        <v>6</v>
      </c>
      <c r="R25" s="21">
        <f t="shared" si="15"/>
        <v>0</v>
      </c>
      <c r="T25" s="22" t="s">
        <v>38</v>
      </c>
      <c r="V25" s="22" t="s">
        <v>38</v>
      </c>
      <c r="W25" s="22" t="s">
        <v>38</v>
      </c>
      <c r="Y25" s="28" t="str">
        <f t="shared" si="12"/>
        <v/>
      </c>
      <c r="Z25" s="28" t="str">
        <f t="shared" si="13"/>
        <v/>
      </c>
      <c r="AA25" s="28" t="str">
        <f t="shared" si="10"/>
        <v/>
      </c>
      <c r="AB25" s="28"/>
      <c r="AC25" s="28"/>
    </row>
    <row r="26" spans="1:29">
      <c r="A26" s="17" t="s">
        <v>29</v>
      </c>
      <c r="B26" s="18" t="s">
        <v>54</v>
      </c>
      <c r="C26" s="31" t="s">
        <v>55</v>
      </c>
      <c r="D26" s="19" t="s">
        <v>40</v>
      </c>
      <c r="E26" s="20" t="s">
        <v>41</v>
      </c>
      <c r="F26" s="19">
        <v>7</v>
      </c>
      <c r="R26" s="21">
        <f t="shared" si="15"/>
        <v>0</v>
      </c>
      <c r="Y26" s="28" t="str">
        <f t="shared" si="12"/>
        <v/>
      </c>
      <c r="Z26" s="28" t="str">
        <f t="shared" si="13"/>
        <v/>
      </c>
      <c r="AA26" s="28" t="str">
        <f t="shared" si="10"/>
        <v/>
      </c>
      <c r="AB26" s="28" t="str">
        <f>IF(R26&lt;T26,"期末实有头数应大于等于耕役畜","")</f>
        <v/>
      </c>
      <c r="AC26" s="28" t="str">
        <f>IF(R26&lt;V26+W26,"期末实有头数应大于等于良种+改良种","")</f>
        <v/>
      </c>
    </row>
    <row r="27" spans="1:29">
      <c r="A27" s="17" t="s">
        <v>29</v>
      </c>
      <c r="B27" s="18" t="s">
        <v>54</v>
      </c>
      <c r="C27" s="31" t="s">
        <v>55</v>
      </c>
      <c r="D27" s="19" t="s">
        <v>42</v>
      </c>
      <c r="E27" s="20" t="s">
        <v>33</v>
      </c>
      <c r="F27" s="19">
        <v>8</v>
      </c>
      <c r="R27" s="21">
        <f t="shared" si="15"/>
        <v>0</v>
      </c>
      <c r="Y27" s="28" t="str">
        <f t="shared" si="12"/>
        <v/>
      </c>
      <c r="Z27" s="28" t="str">
        <f t="shared" si="13"/>
        <v/>
      </c>
      <c r="AA27" s="28" t="str">
        <f t="shared" si="10"/>
        <v/>
      </c>
      <c r="AB27" s="28" t="str">
        <f>IF(R27&lt;T27,"期末实有头数应大于等于耕役畜","")</f>
        <v/>
      </c>
      <c r="AC27" s="28" t="str">
        <f>IF(R27&lt;V27+W27,"期末实有头数应大于等于良种+改良种","")</f>
        <v/>
      </c>
    </row>
    <row r="28" spans="1:29">
      <c r="A28" s="17" t="s">
        <v>29</v>
      </c>
      <c r="B28" s="18" t="s">
        <v>54</v>
      </c>
      <c r="C28" s="31" t="s">
        <v>55</v>
      </c>
      <c r="D28" s="19" t="s">
        <v>43</v>
      </c>
      <c r="E28" s="20" t="s">
        <v>33</v>
      </c>
      <c r="F28" s="19">
        <v>9</v>
      </c>
      <c r="R28" s="21">
        <f t="shared" si="15"/>
        <v>0</v>
      </c>
      <c r="S28" s="22" t="s">
        <v>38</v>
      </c>
      <c r="U28" s="22" t="s">
        <v>38</v>
      </c>
      <c r="V28" s="22" t="s">
        <v>38</v>
      </c>
      <c r="W28" s="22" t="s">
        <v>38</v>
      </c>
      <c r="Y28" s="28" t="str">
        <f t="shared" si="12"/>
        <v/>
      </c>
      <c r="Z28" s="28" t="str">
        <f t="shared" si="13"/>
        <v/>
      </c>
      <c r="AA28" s="28"/>
      <c r="AB28" s="28" t="str">
        <f>IF(R28&lt;T28,"期末实有头数应大于等于耕役畜","")</f>
        <v/>
      </c>
      <c r="AC28" s="28"/>
    </row>
    <row r="29" spans="1:29">
      <c r="A29" s="17" t="s">
        <v>29</v>
      </c>
      <c r="B29" s="18" t="s">
        <v>54</v>
      </c>
      <c r="C29" s="31" t="s">
        <v>55</v>
      </c>
      <c r="D29" s="19" t="s">
        <v>44</v>
      </c>
      <c r="E29" s="20" t="s">
        <v>45</v>
      </c>
      <c r="F29" s="19">
        <v>10</v>
      </c>
      <c r="R29" s="21">
        <f t="shared" si="15"/>
        <v>0</v>
      </c>
      <c r="Y29" s="28" t="str">
        <f t="shared" si="12"/>
        <v/>
      </c>
      <c r="Z29" s="28" t="str">
        <f t="shared" si="13"/>
        <v/>
      </c>
      <c r="AA29" s="28" t="str">
        <f>IF(R29&lt;S29+U29,"期末实有头数应大于等于能繁母畜+种公畜","")</f>
        <v/>
      </c>
      <c r="AB29" s="28" t="str">
        <f>IF(R29&lt;T29,"期末实有头数应大于等于耕役畜","")</f>
        <v/>
      </c>
      <c r="AC29" s="28" t="str">
        <f>IF(R29&lt;V29+W29,"期末实有头数应大于等于良种+改良种","")</f>
        <v/>
      </c>
    </row>
    <row r="30" spans="1:29">
      <c r="A30" s="17" t="s">
        <v>29</v>
      </c>
      <c r="B30" s="18" t="s">
        <v>54</v>
      </c>
      <c r="C30" s="31" t="s">
        <v>55</v>
      </c>
      <c r="D30" s="19" t="s">
        <v>46</v>
      </c>
      <c r="E30" s="20" t="s">
        <v>47</v>
      </c>
      <c r="F30" s="19">
        <v>11</v>
      </c>
      <c r="G30" s="21">
        <f t="shared" ref="G30:S30" si="16">G31+G35</f>
        <v>3</v>
      </c>
      <c r="H30" s="21">
        <f t="shared" si="16"/>
        <v>10</v>
      </c>
      <c r="I30" s="21">
        <f t="shared" si="16"/>
        <v>10</v>
      </c>
      <c r="J30" s="21">
        <f t="shared" si="16"/>
        <v>0</v>
      </c>
      <c r="K30" s="21">
        <f t="shared" si="16"/>
        <v>0</v>
      </c>
      <c r="L30" s="21">
        <f t="shared" si="16"/>
        <v>0</v>
      </c>
      <c r="M30" s="21">
        <f t="shared" si="16"/>
        <v>0</v>
      </c>
      <c r="N30" s="21">
        <f t="shared" si="16"/>
        <v>2</v>
      </c>
      <c r="O30" s="21">
        <f t="shared" si="16"/>
        <v>0</v>
      </c>
      <c r="P30" s="21">
        <f t="shared" si="16"/>
        <v>2</v>
      </c>
      <c r="Q30" s="21">
        <f t="shared" si="16"/>
        <v>0</v>
      </c>
      <c r="R30" s="23">
        <f t="shared" si="16"/>
        <v>11</v>
      </c>
      <c r="S30" s="21">
        <f t="shared" si="16"/>
        <v>4</v>
      </c>
      <c r="T30" s="22" t="s">
        <v>38</v>
      </c>
      <c r="U30" s="21">
        <f>U31+U35</f>
        <v>0</v>
      </c>
      <c r="V30" s="21">
        <f>V31+V35</f>
        <v>0</v>
      </c>
      <c r="W30" s="21">
        <f>W31+W35</f>
        <v>11</v>
      </c>
      <c r="Y30" s="28" t="str">
        <f t="shared" si="12"/>
        <v/>
      </c>
      <c r="Z30" s="28" t="str">
        <f t="shared" si="13"/>
        <v/>
      </c>
      <c r="AA30" s="28" t="str">
        <f>IF(R30&lt;S30+U30,"期末实有头数应大于等于能繁母畜+种公畜","")</f>
        <v/>
      </c>
      <c r="AB30" s="28"/>
      <c r="AC30" s="28" t="str">
        <f>IF(R30&lt;V30+W30,"期末实有头数应大于等于良种+改良种","")</f>
        <v/>
      </c>
    </row>
    <row r="31" spans="1:29">
      <c r="A31" s="17" t="s">
        <v>29</v>
      </c>
      <c r="B31" s="18" t="s">
        <v>54</v>
      </c>
      <c r="C31" s="31" t="s">
        <v>55</v>
      </c>
      <c r="D31" s="19" t="s">
        <v>48</v>
      </c>
      <c r="E31" s="20" t="s">
        <v>47</v>
      </c>
      <c r="F31" s="19">
        <v>12</v>
      </c>
      <c r="G31">
        <v>3</v>
      </c>
      <c r="H31">
        <v>10</v>
      </c>
      <c r="I31">
        <v>10</v>
      </c>
      <c r="N31">
        <v>2</v>
      </c>
      <c r="P31">
        <v>2</v>
      </c>
      <c r="R31" s="21">
        <v>11</v>
      </c>
      <c r="S31">
        <v>4</v>
      </c>
      <c r="T31" s="22" t="s">
        <v>38</v>
      </c>
      <c r="W31">
        <v>11</v>
      </c>
      <c r="Y31" s="28" t="str">
        <f t="shared" si="12"/>
        <v/>
      </c>
      <c r="Z31" s="28" t="str">
        <f t="shared" si="13"/>
        <v/>
      </c>
      <c r="AA31" s="28" t="str">
        <f>IF(R31&lt;S31+U31,"期末实有头数应大于等于能繁母畜+种公畜","")</f>
        <v/>
      </c>
      <c r="AB31" s="28"/>
      <c r="AC31" s="28" t="str">
        <f>IF(R31&lt;V31+W31,"期末实有头数应大于等于良种+改良种","")</f>
        <v/>
      </c>
    </row>
    <row r="32" spans="1:29">
      <c r="A32" s="17" t="s">
        <v>29</v>
      </c>
      <c r="B32" s="18" t="s">
        <v>54</v>
      </c>
      <c r="C32" s="31" t="s">
        <v>55</v>
      </c>
      <c r="D32" s="19" t="s">
        <v>49</v>
      </c>
      <c r="E32" s="20" t="s">
        <v>47</v>
      </c>
      <c r="F32" s="19">
        <v>13</v>
      </c>
      <c r="R32" s="21">
        <f>G32+I32+J32+K32-L32-M32-N32-Q32</f>
        <v>0</v>
      </c>
      <c r="T32" s="22" t="s">
        <v>38</v>
      </c>
      <c r="V32" s="22" t="s">
        <v>38</v>
      </c>
      <c r="W32" s="22" t="s">
        <v>38</v>
      </c>
      <c r="Y32" s="28" t="str">
        <f t="shared" si="12"/>
        <v/>
      </c>
      <c r="Z32" s="28" t="str">
        <f t="shared" si="13"/>
        <v/>
      </c>
      <c r="AA32" s="28" t="str">
        <f>IF(R32&lt;S32+U32,"期末实有头数应大于等于能繁母畜+种公畜","")</f>
        <v/>
      </c>
      <c r="AB32" s="28"/>
      <c r="AC32" s="28"/>
    </row>
    <row r="33" spans="1:29">
      <c r="A33" s="17" t="s">
        <v>29</v>
      </c>
      <c r="B33" s="18" t="s">
        <v>54</v>
      </c>
      <c r="C33" s="31" t="s">
        <v>55</v>
      </c>
      <c r="D33" s="19" t="s">
        <v>50</v>
      </c>
      <c r="E33" s="20" t="s">
        <v>47</v>
      </c>
      <c r="F33" s="19">
        <v>14</v>
      </c>
      <c r="H33" s="22" t="s">
        <v>38</v>
      </c>
      <c r="I33" s="22" t="s">
        <v>38</v>
      </c>
      <c r="J33" s="22" t="s">
        <v>38</v>
      </c>
      <c r="K33" s="22" t="s">
        <v>38</v>
      </c>
      <c r="L33" s="22" t="s">
        <v>38</v>
      </c>
      <c r="M33" s="22" t="s">
        <v>38</v>
      </c>
      <c r="N33" s="22" t="s">
        <v>38</v>
      </c>
      <c r="O33" s="22" t="s">
        <v>38</v>
      </c>
      <c r="P33" s="22" t="s">
        <v>38</v>
      </c>
      <c r="Q33" s="22" t="s">
        <v>38</v>
      </c>
      <c r="R33" s="24"/>
      <c r="T33" s="22" t="s">
        <v>38</v>
      </c>
      <c r="U33" s="22" t="s">
        <v>38</v>
      </c>
      <c r="V33" s="22" t="s">
        <v>38</v>
      </c>
      <c r="W33" s="22" t="s">
        <v>38</v>
      </c>
      <c r="Y33" s="28" t="str">
        <f t="shared" si="12"/>
        <v/>
      </c>
      <c r="Z33" s="28"/>
      <c r="AA33" s="28"/>
      <c r="AB33" s="28"/>
      <c r="AC33" s="28"/>
    </row>
    <row r="34" spans="1:29">
      <c r="A34" s="17" t="s">
        <v>29</v>
      </c>
      <c r="B34" s="18" t="s">
        <v>54</v>
      </c>
      <c r="C34" s="31" t="s">
        <v>55</v>
      </c>
      <c r="D34" s="19" t="s">
        <v>51</v>
      </c>
      <c r="E34" s="20" t="s">
        <v>47</v>
      </c>
      <c r="F34" s="19">
        <v>15</v>
      </c>
      <c r="H34" s="22" t="s">
        <v>38</v>
      </c>
      <c r="I34" s="22" t="s">
        <v>38</v>
      </c>
      <c r="J34" s="22" t="s">
        <v>38</v>
      </c>
      <c r="K34" s="22" t="s">
        <v>38</v>
      </c>
      <c r="L34" s="22" t="s">
        <v>38</v>
      </c>
      <c r="M34" s="22" t="s">
        <v>38</v>
      </c>
      <c r="N34" s="22" t="s">
        <v>38</v>
      </c>
      <c r="O34" s="22" t="s">
        <v>38</v>
      </c>
      <c r="P34" s="22" t="s">
        <v>38</v>
      </c>
      <c r="Q34" s="22" t="s">
        <v>38</v>
      </c>
      <c r="R34" s="24"/>
      <c r="T34" s="22" t="s">
        <v>38</v>
      </c>
      <c r="U34" s="22" t="s">
        <v>38</v>
      </c>
      <c r="V34" s="22" t="s">
        <v>38</v>
      </c>
      <c r="W34" s="22" t="s">
        <v>38</v>
      </c>
      <c r="Y34" s="28" t="str">
        <f t="shared" si="12"/>
        <v/>
      </c>
      <c r="Z34" s="28"/>
      <c r="AA34" s="28"/>
      <c r="AB34" s="28"/>
      <c r="AC34" s="28"/>
    </row>
    <row r="35" spans="1:29">
      <c r="A35" s="17" t="s">
        <v>29</v>
      </c>
      <c r="B35" s="18" t="s">
        <v>54</v>
      </c>
      <c r="C35" s="31" t="s">
        <v>55</v>
      </c>
      <c r="D35" s="19" t="s">
        <v>52</v>
      </c>
      <c r="E35" s="20" t="s">
        <v>47</v>
      </c>
      <c r="F35" s="19">
        <v>16</v>
      </c>
      <c r="R35" s="21">
        <f>G35+I35+J35+K35-L35-M35-N35-Q35</f>
        <v>0</v>
      </c>
      <c r="T35" s="22" t="s">
        <v>38</v>
      </c>
      <c r="Y35" s="28" t="str">
        <f t="shared" si="12"/>
        <v/>
      </c>
      <c r="Z35" s="28" t="str">
        <f>IF(N35&lt;O35+P35,"出卖应大于等于出卖肉畜+出卖仔畜","")</f>
        <v/>
      </c>
      <c r="AA35" s="28" t="str">
        <f t="shared" ref="AA35:AA44" si="17">IF(R35&lt;S35+U35,"期末实有头数应大于等于能繁母畜+种公畜","")</f>
        <v/>
      </c>
      <c r="AB35" s="28"/>
      <c r="AC35" s="28" t="str">
        <f t="shared" ref="AC35:AC40" si="18">IF(R35&lt;V35+W35,"期末实有头数应大于等于良种+改良种","")</f>
        <v/>
      </c>
    </row>
    <row r="36" spans="1:29">
      <c r="A36" s="17" t="s">
        <v>29</v>
      </c>
      <c r="B36" s="18" t="s">
        <v>54</v>
      </c>
      <c r="C36" s="31" t="s">
        <v>55</v>
      </c>
      <c r="D36" s="19" t="s">
        <v>53</v>
      </c>
      <c r="E36" s="18" t="s">
        <v>33</v>
      </c>
      <c r="F36" s="19">
        <v>17</v>
      </c>
      <c r="R36" s="21">
        <f>G36+I36+J36+K36-L36-M36-N36-Q36</f>
        <v>0</v>
      </c>
      <c r="T36" s="22" t="s">
        <v>38</v>
      </c>
      <c r="Y36" s="28" t="str">
        <f t="shared" si="12"/>
        <v/>
      </c>
      <c r="Z36" s="28" t="str">
        <f>IF(N36&lt;O36+P36,"出卖应大于等于出卖肉畜+出卖仔畜","")</f>
        <v/>
      </c>
      <c r="AA36" s="28" t="str">
        <f t="shared" si="17"/>
        <v/>
      </c>
      <c r="AB36" s="28"/>
      <c r="AC36" s="28" t="str">
        <f t="shared" si="18"/>
        <v/>
      </c>
    </row>
    <row r="37" spans="1:29">
      <c r="A37" s="17" t="s">
        <v>29</v>
      </c>
      <c r="B37" s="18" t="s">
        <v>56</v>
      </c>
      <c r="C37" s="18" t="s">
        <v>57</v>
      </c>
      <c r="D37" s="19" t="s">
        <v>32</v>
      </c>
      <c r="E37" s="20" t="s">
        <v>33</v>
      </c>
      <c r="F37" s="19">
        <v>1</v>
      </c>
      <c r="G37" s="21">
        <f t="shared" ref="G37:S37" si="19">G38+G53</f>
        <v>13</v>
      </c>
      <c r="H37" s="21">
        <f t="shared" si="19"/>
        <v>3</v>
      </c>
      <c r="I37" s="21">
        <f t="shared" si="19"/>
        <v>2</v>
      </c>
      <c r="J37" s="21">
        <f t="shared" si="19"/>
        <v>0</v>
      </c>
      <c r="K37" s="21">
        <f t="shared" si="19"/>
        <v>0</v>
      </c>
      <c r="L37" s="21">
        <f t="shared" si="19"/>
        <v>0</v>
      </c>
      <c r="M37" s="21">
        <f t="shared" si="19"/>
        <v>0</v>
      </c>
      <c r="N37" s="21">
        <f t="shared" si="19"/>
        <v>3</v>
      </c>
      <c r="O37" s="21">
        <f t="shared" si="19"/>
        <v>3</v>
      </c>
      <c r="P37" s="21">
        <f t="shared" si="19"/>
        <v>0</v>
      </c>
      <c r="Q37" s="21">
        <f t="shared" si="19"/>
        <v>0</v>
      </c>
      <c r="R37" s="21">
        <f t="shared" si="19"/>
        <v>12</v>
      </c>
      <c r="S37" s="21">
        <f t="shared" si="19"/>
        <v>10</v>
      </c>
      <c r="T37" s="21">
        <f>T38</f>
        <v>0</v>
      </c>
      <c r="U37" s="21">
        <f>U38+U53</f>
        <v>0</v>
      </c>
      <c r="V37" s="21">
        <f>V38+V53</f>
        <v>0</v>
      </c>
      <c r="W37" s="21">
        <f>W38+W53</f>
        <v>12</v>
      </c>
      <c r="Y37" s="28" t="str">
        <f t="shared" si="12"/>
        <v/>
      </c>
      <c r="Z37" s="28" t="str">
        <f>IF(N37&lt;O37+P37,"出卖应大于等于出卖肉畜+出卖仔畜","")</f>
        <v/>
      </c>
      <c r="AA37" s="28" t="str">
        <f t="shared" si="17"/>
        <v/>
      </c>
      <c r="AB37" s="28" t="str">
        <f>IF(R37&lt;T37,"期末实有头数应大于等于耕役畜","")</f>
        <v/>
      </c>
      <c r="AC37" s="28" t="str">
        <f t="shared" si="18"/>
        <v/>
      </c>
    </row>
    <row r="38" spans="1:29">
      <c r="A38" s="17" t="s">
        <v>29</v>
      </c>
      <c r="B38" s="18" t="s">
        <v>56</v>
      </c>
      <c r="C38" s="18" t="s">
        <v>57</v>
      </c>
      <c r="D38" s="19" t="s">
        <v>34</v>
      </c>
      <c r="E38" s="20" t="s">
        <v>33</v>
      </c>
      <c r="F38" s="19">
        <v>2</v>
      </c>
      <c r="G38" s="21">
        <f t="shared" ref="G38:S38" si="20">G39+G47</f>
        <v>13</v>
      </c>
      <c r="H38" s="21">
        <f t="shared" si="20"/>
        <v>3</v>
      </c>
      <c r="I38" s="21">
        <f t="shared" si="20"/>
        <v>2</v>
      </c>
      <c r="J38" s="21">
        <f t="shared" si="20"/>
        <v>0</v>
      </c>
      <c r="K38" s="21">
        <f t="shared" si="20"/>
        <v>0</v>
      </c>
      <c r="L38" s="21">
        <f t="shared" si="20"/>
        <v>0</v>
      </c>
      <c r="M38" s="21">
        <f t="shared" si="20"/>
        <v>0</v>
      </c>
      <c r="N38" s="21">
        <f t="shared" si="20"/>
        <v>3</v>
      </c>
      <c r="O38" s="21">
        <f t="shared" si="20"/>
        <v>3</v>
      </c>
      <c r="P38" s="21">
        <f t="shared" si="20"/>
        <v>0</v>
      </c>
      <c r="Q38" s="21">
        <f t="shared" si="20"/>
        <v>0</v>
      </c>
      <c r="R38" s="21">
        <f t="shared" si="20"/>
        <v>12</v>
      </c>
      <c r="S38" s="21">
        <f t="shared" si="20"/>
        <v>10</v>
      </c>
      <c r="T38" s="21">
        <f>T39</f>
        <v>0</v>
      </c>
      <c r="U38" s="21">
        <f>U39+U47</f>
        <v>0</v>
      </c>
      <c r="V38" s="21">
        <f>V39+V47</f>
        <v>0</v>
      </c>
      <c r="W38" s="21">
        <f>W39+W47</f>
        <v>12</v>
      </c>
      <c r="Y38" s="28" t="str">
        <f t="shared" ref="Y38:Y54" si="21">IF(H38&lt;I38,"繁殖仔畜应大于等于成活","")</f>
        <v/>
      </c>
      <c r="Z38" s="28" t="str">
        <f t="shared" ref="Z38:Z49" si="22">IF(N38&lt;O38+P38,"出卖应大于等于出卖肉畜+出卖仔畜","")</f>
        <v/>
      </c>
      <c r="AA38" s="28" t="str">
        <f t="shared" si="17"/>
        <v/>
      </c>
      <c r="AB38" s="28" t="str">
        <f>IF(R38&lt;T38,"期末实有头数应大于等于耕役畜","")</f>
        <v/>
      </c>
      <c r="AC38" s="28" t="str">
        <f t="shared" si="18"/>
        <v/>
      </c>
    </row>
    <row r="39" spans="1:29">
      <c r="A39" s="17" t="s">
        <v>29</v>
      </c>
      <c r="B39" s="18" t="s">
        <v>56</v>
      </c>
      <c r="C39" s="18" t="s">
        <v>57</v>
      </c>
      <c r="D39" s="19" t="s">
        <v>35</v>
      </c>
      <c r="E39" s="20" t="s">
        <v>33</v>
      </c>
      <c r="F39" s="19">
        <v>3</v>
      </c>
      <c r="G39" s="21">
        <f t="shared" ref="G39:R39" si="23">G40+G43+G44+G45+G46</f>
        <v>13</v>
      </c>
      <c r="H39" s="21">
        <f t="shared" si="23"/>
        <v>3</v>
      </c>
      <c r="I39" s="21">
        <f t="shared" si="23"/>
        <v>2</v>
      </c>
      <c r="J39" s="21">
        <f t="shared" si="23"/>
        <v>0</v>
      </c>
      <c r="K39" s="21">
        <f t="shared" si="23"/>
        <v>0</v>
      </c>
      <c r="L39" s="21">
        <f t="shared" si="23"/>
        <v>0</v>
      </c>
      <c r="M39" s="21">
        <f t="shared" si="23"/>
        <v>0</v>
      </c>
      <c r="N39" s="21">
        <f t="shared" si="23"/>
        <v>3</v>
      </c>
      <c r="O39" s="21">
        <f t="shared" si="23"/>
        <v>3</v>
      </c>
      <c r="P39" s="21">
        <f t="shared" si="23"/>
        <v>0</v>
      </c>
      <c r="Q39" s="21">
        <f t="shared" si="23"/>
        <v>0</v>
      </c>
      <c r="R39" s="21">
        <f t="shared" si="23"/>
        <v>12</v>
      </c>
      <c r="S39" s="21">
        <f>S40+S43+S44+S46</f>
        <v>10</v>
      </c>
      <c r="T39" s="21">
        <f>T40+T43+T44+T45+T46</f>
        <v>0</v>
      </c>
      <c r="U39" s="21">
        <f>U40+U43+U44+U46</f>
        <v>0</v>
      </c>
      <c r="V39" s="21">
        <f>V40+V43+V44+V46</f>
        <v>0</v>
      </c>
      <c r="W39" s="21">
        <f>W40+W43+W44+W46</f>
        <v>12</v>
      </c>
      <c r="Y39" s="28" t="str">
        <f t="shared" si="21"/>
        <v/>
      </c>
      <c r="Z39" s="28" t="str">
        <f t="shared" si="22"/>
        <v/>
      </c>
      <c r="AA39" s="28" t="str">
        <f t="shared" si="17"/>
        <v/>
      </c>
      <c r="AB39" s="28" t="str">
        <f>IF(R39&lt;T39,"期末实有头数应大于等于耕役畜","")</f>
        <v/>
      </c>
      <c r="AC39" s="28" t="str">
        <f t="shared" si="18"/>
        <v/>
      </c>
    </row>
    <row r="40" spans="1:29">
      <c r="A40" s="17" t="s">
        <v>29</v>
      </c>
      <c r="B40" s="18" t="s">
        <v>56</v>
      </c>
      <c r="C40" s="18" t="s">
        <v>57</v>
      </c>
      <c r="D40" s="19" t="s">
        <v>36</v>
      </c>
      <c r="E40" s="20" t="s">
        <v>33</v>
      </c>
      <c r="F40" s="19">
        <v>4</v>
      </c>
      <c r="G40">
        <v>13</v>
      </c>
      <c r="H40">
        <v>3</v>
      </c>
      <c r="I40">
        <v>2</v>
      </c>
      <c r="N40">
        <v>3</v>
      </c>
      <c r="O40">
        <v>3</v>
      </c>
      <c r="R40" s="21">
        <v>12</v>
      </c>
      <c r="S40">
        <v>10</v>
      </c>
      <c r="W40">
        <v>12</v>
      </c>
      <c r="Y40" s="28" t="str">
        <f t="shared" si="21"/>
        <v/>
      </c>
      <c r="Z40" s="28" t="str">
        <f t="shared" si="22"/>
        <v/>
      </c>
      <c r="AA40" s="28" t="str">
        <f t="shared" si="17"/>
        <v/>
      </c>
      <c r="AB40" s="28" t="str">
        <f>IF(R40&lt;T40,"期末实有头数应大于等于耕役畜","")</f>
        <v/>
      </c>
      <c r="AC40" s="28" t="str">
        <f t="shared" si="18"/>
        <v/>
      </c>
    </row>
    <row r="41" spans="1:29">
      <c r="A41" s="17" t="s">
        <v>29</v>
      </c>
      <c r="B41" s="18" t="s">
        <v>56</v>
      </c>
      <c r="C41" s="18" t="s">
        <v>57</v>
      </c>
      <c r="D41" s="19" t="s">
        <v>37</v>
      </c>
      <c r="E41" s="20" t="s">
        <v>33</v>
      </c>
      <c r="F41" s="19">
        <v>5</v>
      </c>
      <c r="R41" s="21">
        <f t="shared" ref="R41:R46" si="24">G41+I41+J41+K41-L41-M41-N41-Q41</f>
        <v>0</v>
      </c>
      <c r="T41" s="22" t="s">
        <v>38</v>
      </c>
      <c r="V41" s="22" t="s">
        <v>38</v>
      </c>
      <c r="W41" s="22" t="s">
        <v>38</v>
      </c>
      <c r="Y41" s="28" t="str">
        <f t="shared" si="21"/>
        <v/>
      </c>
      <c r="Z41" s="28" t="str">
        <f t="shared" si="22"/>
        <v/>
      </c>
      <c r="AA41" s="28" t="str">
        <f t="shared" si="17"/>
        <v/>
      </c>
      <c r="AB41" s="28"/>
      <c r="AC41" s="28"/>
    </row>
    <row r="42" spans="1:29">
      <c r="A42" s="17" t="s">
        <v>29</v>
      </c>
      <c r="B42" s="18" t="s">
        <v>56</v>
      </c>
      <c r="C42" s="18" t="s">
        <v>57</v>
      </c>
      <c r="D42" s="19" t="s">
        <v>39</v>
      </c>
      <c r="E42" s="20" t="s">
        <v>33</v>
      </c>
      <c r="F42" s="19">
        <v>6</v>
      </c>
      <c r="R42" s="21">
        <f t="shared" si="24"/>
        <v>0</v>
      </c>
      <c r="T42" s="22" t="s">
        <v>38</v>
      </c>
      <c r="V42" s="22" t="s">
        <v>38</v>
      </c>
      <c r="W42" s="22" t="s">
        <v>38</v>
      </c>
      <c r="Y42" s="28" t="str">
        <f t="shared" si="21"/>
        <v/>
      </c>
      <c r="Z42" s="28" t="str">
        <f t="shared" si="22"/>
        <v/>
      </c>
      <c r="AA42" s="28" t="str">
        <f t="shared" si="17"/>
        <v/>
      </c>
      <c r="AB42" s="28"/>
      <c r="AC42" s="28"/>
    </row>
    <row r="43" spans="1:29">
      <c r="A43" s="17" t="s">
        <v>29</v>
      </c>
      <c r="B43" s="18" t="s">
        <v>56</v>
      </c>
      <c r="C43" s="18" t="s">
        <v>57</v>
      </c>
      <c r="D43" s="19" t="s">
        <v>40</v>
      </c>
      <c r="E43" s="20" t="s">
        <v>41</v>
      </c>
      <c r="F43" s="19">
        <v>7</v>
      </c>
      <c r="R43" s="21">
        <f t="shared" si="24"/>
        <v>0</v>
      </c>
      <c r="Y43" s="28" t="str">
        <f t="shared" si="21"/>
        <v/>
      </c>
      <c r="Z43" s="28" t="str">
        <f t="shared" si="22"/>
        <v/>
      </c>
      <c r="AA43" s="28" t="str">
        <f t="shared" si="17"/>
        <v/>
      </c>
      <c r="AB43" s="28" t="str">
        <f>IF(R43&lt;T43,"期末实有头数应大于等于耕役畜","")</f>
        <v/>
      </c>
      <c r="AC43" s="28" t="str">
        <f>IF(R43&lt;V43+W43,"期末实有头数应大于等于良种+改良种","")</f>
        <v/>
      </c>
    </row>
    <row r="44" spans="1:29">
      <c r="A44" s="17" t="s">
        <v>29</v>
      </c>
      <c r="B44" s="18" t="s">
        <v>56</v>
      </c>
      <c r="C44" s="18" t="s">
        <v>57</v>
      </c>
      <c r="D44" s="19" t="s">
        <v>42</v>
      </c>
      <c r="E44" s="20" t="s">
        <v>33</v>
      </c>
      <c r="F44" s="19">
        <v>8</v>
      </c>
      <c r="R44" s="21">
        <f t="shared" si="24"/>
        <v>0</v>
      </c>
      <c r="Y44" s="28" t="str">
        <f t="shared" si="21"/>
        <v/>
      </c>
      <c r="Z44" s="28" t="str">
        <f t="shared" si="22"/>
        <v/>
      </c>
      <c r="AA44" s="28" t="str">
        <f t="shared" si="17"/>
        <v/>
      </c>
      <c r="AB44" s="28" t="str">
        <f>IF(R44&lt;T44,"期末实有头数应大于等于耕役畜","")</f>
        <v/>
      </c>
      <c r="AC44" s="28" t="str">
        <f>IF(R44&lt;V44+W44,"期末实有头数应大于等于良种+改良种","")</f>
        <v/>
      </c>
    </row>
    <row r="45" spans="1:29">
      <c r="A45" s="17" t="s">
        <v>29</v>
      </c>
      <c r="B45" s="18" t="s">
        <v>56</v>
      </c>
      <c r="C45" s="18" t="s">
        <v>57</v>
      </c>
      <c r="D45" s="19" t="s">
        <v>43</v>
      </c>
      <c r="E45" s="20" t="s">
        <v>33</v>
      </c>
      <c r="F45" s="19">
        <v>9</v>
      </c>
      <c r="R45" s="21">
        <f t="shared" si="24"/>
        <v>0</v>
      </c>
      <c r="S45" s="22" t="s">
        <v>38</v>
      </c>
      <c r="U45" s="22" t="s">
        <v>38</v>
      </c>
      <c r="V45" s="22" t="s">
        <v>38</v>
      </c>
      <c r="W45" s="22" t="s">
        <v>38</v>
      </c>
      <c r="Y45" s="28" t="str">
        <f t="shared" si="21"/>
        <v/>
      </c>
      <c r="Z45" s="28" t="str">
        <f t="shared" si="22"/>
        <v/>
      </c>
      <c r="AA45" s="28"/>
      <c r="AB45" s="28" t="str">
        <f>IF(R45&lt;T45,"期末实有头数应大于等于耕役畜","")</f>
        <v/>
      </c>
      <c r="AC45" s="28"/>
    </row>
    <row r="46" spans="1:29">
      <c r="A46" s="17" t="s">
        <v>29</v>
      </c>
      <c r="B46" s="18" t="s">
        <v>56</v>
      </c>
      <c r="C46" s="18" t="s">
        <v>57</v>
      </c>
      <c r="D46" s="19" t="s">
        <v>44</v>
      </c>
      <c r="E46" s="20" t="s">
        <v>45</v>
      </c>
      <c r="F46" s="19">
        <v>10</v>
      </c>
      <c r="R46" s="21">
        <f t="shared" si="24"/>
        <v>0</v>
      </c>
      <c r="Y46" s="28" t="str">
        <f t="shared" si="21"/>
        <v/>
      </c>
      <c r="Z46" s="28" t="str">
        <f t="shared" si="22"/>
        <v/>
      </c>
      <c r="AA46" s="28" t="str">
        <f>IF(R46&lt;S46+U46,"期末实有头数应大于等于能繁母畜+种公畜","")</f>
        <v/>
      </c>
      <c r="AB46" s="28" t="str">
        <f>IF(R46&lt;T46,"期末实有头数应大于等于耕役畜","")</f>
        <v/>
      </c>
      <c r="AC46" s="28" t="str">
        <f>IF(R46&lt;V46+W46,"期末实有头数应大于等于良种+改良种","")</f>
        <v/>
      </c>
    </row>
    <row r="47" spans="1:29">
      <c r="A47" s="17" t="s">
        <v>29</v>
      </c>
      <c r="B47" s="18" t="s">
        <v>56</v>
      </c>
      <c r="C47" s="18" t="s">
        <v>57</v>
      </c>
      <c r="D47" s="19" t="s">
        <v>46</v>
      </c>
      <c r="E47" s="20" t="s">
        <v>47</v>
      </c>
      <c r="F47" s="19">
        <v>11</v>
      </c>
      <c r="G47" s="21">
        <f t="shared" ref="G47:S47" si="25">G48+G52</f>
        <v>0</v>
      </c>
      <c r="H47" s="21">
        <f t="shared" si="25"/>
        <v>0</v>
      </c>
      <c r="I47" s="21">
        <f t="shared" si="25"/>
        <v>0</v>
      </c>
      <c r="J47" s="21">
        <f t="shared" si="25"/>
        <v>0</v>
      </c>
      <c r="K47" s="21">
        <f t="shared" si="25"/>
        <v>0</v>
      </c>
      <c r="L47" s="21">
        <f t="shared" si="25"/>
        <v>0</v>
      </c>
      <c r="M47" s="21">
        <f t="shared" si="25"/>
        <v>0</v>
      </c>
      <c r="N47" s="21">
        <f t="shared" si="25"/>
        <v>0</v>
      </c>
      <c r="O47" s="21">
        <f t="shared" si="25"/>
        <v>0</v>
      </c>
      <c r="P47" s="21">
        <f t="shared" si="25"/>
        <v>0</v>
      </c>
      <c r="Q47" s="21">
        <f t="shared" si="25"/>
        <v>0</v>
      </c>
      <c r="R47" s="23">
        <f t="shared" si="25"/>
        <v>0</v>
      </c>
      <c r="S47" s="21">
        <f t="shared" si="25"/>
        <v>0</v>
      </c>
      <c r="T47" s="22" t="s">
        <v>38</v>
      </c>
      <c r="U47" s="21">
        <f>U48+U52</f>
        <v>0</v>
      </c>
      <c r="V47" s="21">
        <f>V48+V52</f>
        <v>0</v>
      </c>
      <c r="W47" s="21">
        <f>W48+W52</f>
        <v>0</v>
      </c>
      <c r="Y47" s="28" t="str">
        <f t="shared" si="21"/>
        <v/>
      </c>
      <c r="Z47" s="28" t="str">
        <f t="shared" si="22"/>
        <v/>
      </c>
      <c r="AA47" s="28" t="str">
        <f>IF(R47&lt;S47+U47,"期末实有头数应大于等于能繁母畜+种公畜","")</f>
        <v/>
      </c>
      <c r="AB47" s="28"/>
      <c r="AC47" s="28" t="str">
        <f>IF(R47&lt;V47+W47,"期末实有头数应大于等于良种+改良种","")</f>
        <v/>
      </c>
    </row>
    <row r="48" spans="1:29">
      <c r="A48" s="17" t="s">
        <v>29</v>
      </c>
      <c r="B48" s="18" t="s">
        <v>56</v>
      </c>
      <c r="C48" s="18" t="s">
        <v>57</v>
      </c>
      <c r="D48" s="19" t="s">
        <v>48</v>
      </c>
      <c r="E48" s="20" t="s">
        <v>47</v>
      </c>
      <c r="F48" s="19">
        <v>12</v>
      </c>
      <c r="R48" s="21">
        <f>G48+I48+J48+K48-L48-M48-N48-Q48</f>
        <v>0</v>
      </c>
      <c r="T48" s="22" t="s">
        <v>38</v>
      </c>
      <c r="Y48" s="28" t="str">
        <f t="shared" si="21"/>
        <v/>
      </c>
      <c r="Z48" s="28" t="str">
        <f t="shared" si="22"/>
        <v/>
      </c>
      <c r="AA48" s="28" t="str">
        <f>IF(R48&lt;S48+U48,"期末实有头数应大于等于能繁母畜+种公畜","")</f>
        <v/>
      </c>
      <c r="AB48" s="28"/>
      <c r="AC48" s="28" t="str">
        <f>IF(R48&lt;V48+W48,"期末实有头数应大于等于良种+改良种","")</f>
        <v/>
      </c>
    </row>
    <row r="49" spans="1:29">
      <c r="A49" s="17" t="s">
        <v>29</v>
      </c>
      <c r="B49" s="18" t="s">
        <v>56</v>
      </c>
      <c r="C49" s="18" t="s">
        <v>57</v>
      </c>
      <c r="D49" s="19" t="s">
        <v>49</v>
      </c>
      <c r="E49" s="20" t="s">
        <v>47</v>
      </c>
      <c r="F49" s="19">
        <v>13</v>
      </c>
      <c r="R49" s="21">
        <f>G49+I49+J49+K49-L49-M49-N49-Q49</f>
        <v>0</v>
      </c>
      <c r="T49" s="22" t="s">
        <v>38</v>
      </c>
      <c r="V49" s="22" t="s">
        <v>38</v>
      </c>
      <c r="W49" s="22" t="s">
        <v>38</v>
      </c>
      <c r="Y49" s="28" t="str">
        <f t="shared" si="21"/>
        <v/>
      </c>
      <c r="Z49" s="28" t="str">
        <f t="shared" si="22"/>
        <v/>
      </c>
      <c r="AA49" s="28" t="str">
        <f>IF(R49&lt;S49+U49,"期末实有头数应大于等于能繁母畜+种公畜","")</f>
        <v/>
      </c>
      <c r="AB49" s="28"/>
      <c r="AC49" s="28"/>
    </row>
    <row r="50" spans="1:29">
      <c r="A50" s="17" t="s">
        <v>29</v>
      </c>
      <c r="B50" s="18" t="s">
        <v>56</v>
      </c>
      <c r="C50" s="18" t="s">
        <v>57</v>
      </c>
      <c r="D50" s="19" t="s">
        <v>50</v>
      </c>
      <c r="E50" s="20" t="s">
        <v>47</v>
      </c>
      <c r="F50" s="19">
        <v>14</v>
      </c>
      <c r="H50" s="22" t="s">
        <v>38</v>
      </c>
      <c r="I50" s="22" t="s">
        <v>38</v>
      </c>
      <c r="J50" s="22" t="s">
        <v>38</v>
      </c>
      <c r="K50" s="22" t="s">
        <v>38</v>
      </c>
      <c r="L50" s="22" t="s">
        <v>38</v>
      </c>
      <c r="M50" s="22" t="s">
        <v>38</v>
      </c>
      <c r="N50" s="22" t="s">
        <v>38</v>
      </c>
      <c r="O50" s="22" t="s">
        <v>38</v>
      </c>
      <c r="P50" s="22" t="s">
        <v>38</v>
      </c>
      <c r="Q50" s="22" t="s">
        <v>38</v>
      </c>
      <c r="R50" s="24"/>
      <c r="T50" s="22" t="s">
        <v>38</v>
      </c>
      <c r="U50" s="22" t="s">
        <v>38</v>
      </c>
      <c r="V50" s="22" t="s">
        <v>38</v>
      </c>
      <c r="W50" s="22" t="s">
        <v>38</v>
      </c>
      <c r="Y50" s="28" t="str">
        <f t="shared" si="21"/>
        <v/>
      </c>
      <c r="Z50" s="28"/>
      <c r="AA50" s="28"/>
      <c r="AB50" s="28"/>
      <c r="AC50" s="28"/>
    </row>
    <row r="51" spans="1:29">
      <c r="A51" s="17" t="s">
        <v>29</v>
      </c>
      <c r="B51" s="18" t="s">
        <v>56</v>
      </c>
      <c r="C51" s="18" t="s">
        <v>57</v>
      </c>
      <c r="D51" s="19" t="s">
        <v>51</v>
      </c>
      <c r="E51" s="20" t="s">
        <v>47</v>
      </c>
      <c r="F51" s="19">
        <v>15</v>
      </c>
      <c r="H51" s="22" t="s">
        <v>38</v>
      </c>
      <c r="I51" s="22" t="s">
        <v>38</v>
      </c>
      <c r="J51" s="22" t="s">
        <v>38</v>
      </c>
      <c r="K51" s="22" t="s">
        <v>38</v>
      </c>
      <c r="L51" s="22" t="s">
        <v>38</v>
      </c>
      <c r="M51" s="22" t="s">
        <v>38</v>
      </c>
      <c r="N51" s="22" t="s">
        <v>38</v>
      </c>
      <c r="O51" s="22" t="s">
        <v>38</v>
      </c>
      <c r="P51" s="22" t="s">
        <v>38</v>
      </c>
      <c r="Q51" s="22" t="s">
        <v>38</v>
      </c>
      <c r="R51" s="24"/>
      <c r="T51" s="22" t="s">
        <v>38</v>
      </c>
      <c r="U51" s="22" t="s">
        <v>38</v>
      </c>
      <c r="V51" s="22" t="s">
        <v>38</v>
      </c>
      <c r="W51" s="22" t="s">
        <v>38</v>
      </c>
      <c r="Y51" s="28" t="str">
        <f t="shared" si="21"/>
        <v/>
      </c>
      <c r="Z51" s="28"/>
      <c r="AA51" s="28"/>
      <c r="AB51" s="28"/>
      <c r="AC51" s="28"/>
    </row>
    <row r="52" spans="1:29">
      <c r="A52" s="17" t="s">
        <v>29</v>
      </c>
      <c r="B52" s="18" t="s">
        <v>56</v>
      </c>
      <c r="C52" s="18" t="s">
        <v>57</v>
      </c>
      <c r="D52" s="19" t="s">
        <v>52</v>
      </c>
      <c r="E52" s="20" t="s">
        <v>47</v>
      </c>
      <c r="F52" s="19">
        <v>16</v>
      </c>
      <c r="R52" s="21">
        <f>G52+I52+J52+K52-L52-M52-N52-Q52</f>
        <v>0</v>
      </c>
      <c r="T52" s="22" t="s">
        <v>38</v>
      </c>
      <c r="Y52" s="28" t="str">
        <f t="shared" si="21"/>
        <v/>
      </c>
      <c r="Z52" s="28" t="str">
        <f>IF(N52&lt;O52+P52,"出卖应大于等于出卖肉畜+出卖仔畜","")</f>
        <v/>
      </c>
      <c r="AA52" s="28" t="str">
        <f t="shared" ref="AA52:AA61" si="26">IF(R52&lt;S52+U52,"期末实有头数应大于等于能繁母畜+种公畜","")</f>
        <v/>
      </c>
      <c r="AB52" s="28"/>
      <c r="AC52" s="28" t="str">
        <f t="shared" ref="AC52:AC57" si="27">IF(R52&lt;V52+W52,"期末实有头数应大于等于良种+改良种","")</f>
        <v/>
      </c>
    </row>
    <row r="53" spans="1:29">
      <c r="A53" s="17" t="s">
        <v>29</v>
      </c>
      <c r="B53" s="18" t="s">
        <v>56</v>
      </c>
      <c r="C53" s="18" t="s">
        <v>57</v>
      </c>
      <c r="D53" s="19" t="s">
        <v>53</v>
      </c>
      <c r="E53" s="18" t="s">
        <v>33</v>
      </c>
      <c r="F53" s="19">
        <v>17</v>
      </c>
      <c r="R53" s="21">
        <f>G53+I53+J53+K53-L53-M53-N53-Q53</f>
        <v>0</v>
      </c>
      <c r="T53" s="22" t="s">
        <v>38</v>
      </c>
      <c r="Y53" s="28" t="str">
        <f t="shared" si="21"/>
        <v/>
      </c>
      <c r="Z53" s="28" t="str">
        <f>IF(N53&lt;O53+P53,"出卖应大于等于出卖肉畜+出卖仔畜","")</f>
        <v/>
      </c>
      <c r="AA53" s="28" t="str">
        <f t="shared" si="26"/>
        <v/>
      </c>
      <c r="AB53" s="28"/>
      <c r="AC53" s="28" t="str">
        <f t="shared" si="27"/>
        <v/>
      </c>
    </row>
    <row r="54" spans="1:29">
      <c r="A54" s="17" t="s">
        <v>29</v>
      </c>
      <c r="B54" s="18" t="s">
        <v>58</v>
      </c>
      <c r="C54" s="18" t="s">
        <v>59</v>
      </c>
      <c r="D54" s="19" t="s">
        <v>32</v>
      </c>
      <c r="E54" s="20" t="s">
        <v>33</v>
      </c>
      <c r="F54" s="19">
        <v>1</v>
      </c>
      <c r="G54" s="21">
        <f t="shared" ref="G54:S54" si="28">G55+G70</f>
        <v>51</v>
      </c>
      <c r="H54" s="21">
        <f t="shared" si="28"/>
        <v>18</v>
      </c>
      <c r="I54" s="21">
        <f t="shared" si="28"/>
        <v>18</v>
      </c>
      <c r="J54" s="21">
        <f t="shared" si="28"/>
        <v>7</v>
      </c>
      <c r="K54" s="21">
        <f t="shared" si="28"/>
        <v>0</v>
      </c>
      <c r="L54" s="21">
        <f t="shared" si="28"/>
        <v>0</v>
      </c>
      <c r="M54" s="21">
        <f t="shared" si="28"/>
        <v>0</v>
      </c>
      <c r="N54" s="21">
        <f t="shared" si="28"/>
        <v>5</v>
      </c>
      <c r="O54" s="21">
        <f t="shared" si="28"/>
        <v>0</v>
      </c>
      <c r="P54" s="21">
        <f t="shared" si="28"/>
        <v>5</v>
      </c>
      <c r="Q54" s="21">
        <f t="shared" si="28"/>
        <v>0</v>
      </c>
      <c r="R54" s="21">
        <f t="shared" si="28"/>
        <v>71</v>
      </c>
      <c r="S54" s="21">
        <f t="shared" si="28"/>
        <v>58</v>
      </c>
      <c r="T54" s="21">
        <f>T55</f>
        <v>0</v>
      </c>
      <c r="U54" s="21">
        <f>U55+U70</f>
        <v>0</v>
      </c>
      <c r="V54" s="21">
        <f>V55+V70</f>
        <v>0</v>
      </c>
      <c r="W54" s="21">
        <f>W55+W70</f>
        <v>71</v>
      </c>
      <c r="Y54" s="28" t="str">
        <f t="shared" si="21"/>
        <v/>
      </c>
      <c r="Z54" s="28" t="str">
        <f>IF(N54&lt;O54+P54,"出卖应大于等于出卖肉畜+出卖仔畜","")</f>
        <v/>
      </c>
      <c r="AA54" s="28" t="str">
        <f t="shared" si="26"/>
        <v/>
      </c>
      <c r="AB54" s="28" t="str">
        <f>IF(R54&lt;T54,"期末实有头数应大于等于耕役畜","")</f>
        <v/>
      </c>
      <c r="AC54" s="28" t="str">
        <f t="shared" si="27"/>
        <v/>
      </c>
    </row>
    <row r="55" spans="1:29">
      <c r="A55" s="17" t="s">
        <v>29</v>
      </c>
      <c r="B55" s="18" t="s">
        <v>58</v>
      </c>
      <c r="C55" s="18" t="s">
        <v>59</v>
      </c>
      <c r="D55" s="19" t="s">
        <v>34</v>
      </c>
      <c r="E55" s="20" t="s">
        <v>33</v>
      </c>
      <c r="F55" s="19">
        <v>2</v>
      </c>
      <c r="G55" s="21">
        <f t="shared" ref="G55:S55" si="29">G56+G64</f>
        <v>51</v>
      </c>
      <c r="H55" s="21">
        <f t="shared" si="29"/>
        <v>18</v>
      </c>
      <c r="I55" s="21">
        <f t="shared" si="29"/>
        <v>18</v>
      </c>
      <c r="J55" s="21">
        <f t="shared" si="29"/>
        <v>7</v>
      </c>
      <c r="K55" s="21">
        <f t="shared" si="29"/>
        <v>0</v>
      </c>
      <c r="L55" s="21">
        <f t="shared" si="29"/>
        <v>0</v>
      </c>
      <c r="M55" s="21">
        <f t="shared" si="29"/>
        <v>0</v>
      </c>
      <c r="N55" s="21">
        <f t="shared" si="29"/>
        <v>5</v>
      </c>
      <c r="O55" s="21">
        <f t="shared" si="29"/>
        <v>0</v>
      </c>
      <c r="P55" s="21">
        <f t="shared" si="29"/>
        <v>5</v>
      </c>
      <c r="Q55" s="21">
        <f t="shared" si="29"/>
        <v>0</v>
      </c>
      <c r="R55" s="21">
        <f t="shared" si="29"/>
        <v>71</v>
      </c>
      <c r="S55" s="21">
        <f t="shared" si="29"/>
        <v>58</v>
      </c>
      <c r="T55" s="21">
        <f>T56</f>
        <v>0</v>
      </c>
      <c r="U55" s="21">
        <f>U56+U64</f>
        <v>0</v>
      </c>
      <c r="V55" s="21">
        <f>V56+V64</f>
        <v>0</v>
      </c>
      <c r="W55" s="21">
        <f>W56+W64</f>
        <v>71</v>
      </c>
      <c r="Y55" s="28" t="str">
        <f t="shared" ref="Y55:Y71" si="30">IF(H55&lt;I55,"繁殖仔畜应大于等于成活","")</f>
        <v/>
      </c>
      <c r="Z55" s="28" t="str">
        <f t="shared" ref="Z55:Z66" si="31">IF(N55&lt;O55+P55,"出卖应大于等于出卖肉畜+出卖仔畜","")</f>
        <v/>
      </c>
      <c r="AA55" s="28" t="str">
        <f t="shared" si="26"/>
        <v/>
      </c>
      <c r="AB55" s="28" t="str">
        <f>IF(R55&lt;T55,"期末实有头数应大于等于耕役畜","")</f>
        <v/>
      </c>
      <c r="AC55" s="28" t="str">
        <f t="shared" si="27"/>
        <v/>
      </c>
    </row>
    <row r="56" spans="1:29">
      <c r="A56" s="17" t="s">
        <v>29</v>
      </c>
      <c r="B56" s="18" t="s">
        <v>58</v>
      </c>
      <c r="C56" s="18" t="s">
        <v>59</v>
      </c>
      <c r="D56" s="19" t="s">
        <v>35</v>
      </c>
      <c r="E56" s="20" t="s">
        <v>33</v>
      </c>
      <c r="F56" s="19">
        <v>3</v>
      </c>
      <c r="G56" s="21">
        <f t="shared" ref="G56:R56" si="32">G57+G60+G61+G62+G63</f>
        <v>45</v>
      </c>
      <c r="H56" s="21">
        <f t="shared" si="32"/>
        <v>13</v>
      </c>
      <c r="I56" s="21">
        <f t="shared" si="32"/>
        <v>13</v>
      </c>
      <c r="J56" s="21">
        <f t="shared" si="32"/>
        <v>7</v>
      </c>
      <c r="K56" s="21">
        <f t="shared" si="32"/>
        <v>0</v>
      </c>
      <c r="L56" s="21">
        <f t="shared" si="32"/>
        <v>0</v>
      </c>
      <c r="M56" s="21">
        <f t="shared" si="32"/>
        <v>0</v>
      </c>
      <c r="N56" s="21">
        <f t="shared" si="32"/>
        <v>5</v>
      </c>
      <c r="O56" s="21">
        <f t="shared" si="32"/>
        <v>0</v>
      </c>
      <c r="P56" s="21">
        <f t="shared" si="32"/>
        <v>5</v>
      </c>
      <c r="Q56" s="21">
        <f t="shared" si="32"/>
        <v>0</v>
      </c>
      <c r="R56" s="21">
        <f t="shared" si="32"/>
        <v>60</v>
      </c>
      <c r="S56" s="21">
        <f>S57+S60+S61+S63</f>
        <v>52</v>
      </c>
      <c r="T56" s="21">
        <f>T57+T60+T61+T62+T63</f>
        <v>0</v>
      </c>
      <c r="U56" s="21">
        <f>U57+U60+U61+U63</f>
        <v>0</v>
      </c>
      <c r="V56" s="21">
        <f>V57+V60+V61+V63</f>
        <v>0</v>
      </c>
      <c r="W56" s="21">
        <f>W57+W60+W61+W63</f>
        <v>60</v>
      </c>
      <c r="Y56" s="28" t="str">
        <f t="shared" si="30"/>
        <v/>
      </c>
      <c r="Z56" s="28" t="str">
        <f t="shared" si="31"/>
        <v/>
      </c>
      <c r="AA56" s="28" t="str">
        <f t="shared" si="26"/>
        <v/>
      </c>
      <c r="AB56" s="28" t="str">
        <f>IF(R56&lt;T56,"期末实有头数应大于等于耕役畜","")</f>
        <v/>
      </c>
      <c r="AC56" s="28" t="str">
        <f t="shared" si="27"/>
        <v/>
      </c>
    </row>
    <row r="57" spans="1:29">
      <c r="A57" s="17" t="s">
        <v>29</v>
      </c>
      <c r="B57" s="18" t="s">
        <v>58</v>
      </c>
      <c r="C57" s="18" t="s">
        <v>59</v>
      </c>
      <c r="D57" s="19" t="s">
        <v>36</v>
      </c>
      <c r="E57" s="20" t="s">
        <v>33</v>
      </c>
      <c r="F57" s="19">
        <v>4</v>
      </c>
      <c r="G57">
        <v>45</v>
      </c>
      <c r="H57">
        <v>13</v>
      </c>
      <c r="I57">
        <v>13</v>
      </c>
      <c r="J57">
        <v>7</v>
      </c>
      <c r="N57">
        <v>5</v>
      </c>
      <c r="P57">
        <v>5</v>
      </c>
      <c r="R57" s="21">
        <v>60</v>
      </c>
      <c r="S57">
        <v>52</v>
      </c>
      <c r="W57">
        <v>60</v>
      </c>
      <c r="Y57" s="28" t="str">
        <f t="shared" si="30"/>
        <v/>
      </c>
      <c r="Z57" s="28" t="str">
        <f t="shared" si="31"/>
        <v/>
      </c>
      <c r="AA57" s="28" t="str">
        <f t="shared" si="26"/>
        <v/>
      </c>
      <c r="AB57" s="28" t="str">
        <f>IF(R57&lt;T57,"期末实有头数应大于等于耕役畜","")</f>
        <v/>
      </c>
      <c r="AC57" s="28" t="str">
        <f t="shared" si="27"/>
        <v/>
      </c>
    </row>
    <row r="58" spans="1:29">
      <c r="A58" s="17" t="s">
        <v>29</v>
      </c>
      <c r="B58" s="18" t="s">
        <v>58</v>
      </c>
      <c r="C58" s="18" t="s">
        <v>59</v>
      </c>
      <c r="D58" s="19" t="s">
        <v>37</v>
      </c>
      <c r="E58" s="20" t="s">
        <v>33</v>
      </c>
      <c r="F58" s="19">
        <v>5</v>
      </c>
      <c r="R58" s="21">
        <f t="shared" ref="R58:R63" si="33">G58+I58+J58+K58-L58-M58-N58-Q58</f>
        <v>0</v>
      </c>
      <c r="T58" s="22" t="s">
        <v>38</v>
      </c>
      <c r="V58" s="22" t="s">
        <v>38</v>
      </c>
      <c r="W58" s="22" t="s">
        <v>38</v>
      </c>
      <c r="Y58" s="28" t="str">
        <f t="shared" si="30"/>
        <v/>
      </c>
      <c r="Z58" s="28" t="str">
        <f t="shared" si="31"/>
        <v/>
      </c>
      <c r="AA58" s="28" t="str">
        <f t="shared" si="26"/>
        <v/>
      </c>
      <c r="AB58" s="28"/>
      <c r="AC58" s="28"/>
    </row>
    <row r="59" spans="1:29">
      <c r="A59" s="17" t="s">
        <v>29</v>
      </c>
      <c r="B59" s="18" t="s">
        <v>58</v>
      </c>
      <c r="C59" s="18" t="s">
        <v>59</v>
      </c>
      <c r="D59" s="19" t="s">
        <v>39</v>
      </c>
      <c r="E59" s="20" t="s">
        <v>33</v>
      </c>
      <c r="F59" s="19">
        <v>6</v>
      </c>
      <c r="R59" s="21">
        <f t="shared" si="33"/>
        <v>0</v>
      </c>
      <c r="T59" s="22" t="s">
        <v>38</v>
      </c>
      <c r="V59" s="22" t="s">
        <v>38</v>
      </c>
      <c r="W59" s="22" t="s">
        <v>38</v>
      </c>
      <c r="Y59" s="28" t="str">
        <f t="shared" si="30"/>
        <v/>
      </c>
      <c r="Z59" s="28" t="str">
        <f t="shared" si="31"/>
        <v/>
      </c>
      <c r="AA59" s="28" t="str">
        <f t="shared" si="26"/>
        <v/>
      </c>
      <c r="AB59" s="28"/>
      <c r="AC59" s="28"/>
    </row>
    <row r="60" spans="1:29">
      <c r="A60" s="17" t="s">
        <v>29</v>
      </c>
      <c r="B60" s="18" t="s">
        <v>58</v>
      </c>
      <c r="C60" s="18" t="s">
        <v>59</v>
      </c>
      <c r="D60" s="19" t="s">
        <v>40</v>
      </c>
      <c r="E60" s="20" t="s">
        <v>41</v>
      </c>
      <c r="F60" s="19">
        <v>7</v>
      </c>
      <c r="R60" s="21">
        <f t="shared" si="33"/>
        <v>0</v>
      </c>
      <c r="Y60" s="28" t="str">
        <f t="shared" si="30"/>
        <v/>
      </c>
      <c r="Z60" s="28" t="str">
        <f t="shared" si="31"/>
        <v/>
      </c>
      <c r="AA60" s="28" t="str">
        <f t="shared" si="26"/>
        <v/>
      </c>
      <c r="AB60" s="28" t="str">
        <f>IF(R60&lt;T60,"期末实有头数应大于等于耕役畜","")</f>
        <v/>
      </c>
      <c r="AC60" s="28" t="str">
        <f>IF(R60&lt;V60+W60,"期末实有头数应大于等于良种+改良种","")</f>
        <v/>
      </c>
    </row>
    <row r="61" spans="1:29">
      <c r="A61" s="17" t="s">
        <v>29</v>
      </c>
      <c r="B61" s="18" t="s">
        <v>58</v>
      </c>
      <c r="C61" s="18" t="s">
        <v>59</v>
      </c>
      <c r="D61" s="19" t="s">
        <v>42</v>
      </c>
      <c r="E61" s="20" t="s">
        <v>33</v>
      </c>
      <c r="F61" s="19">
        <v>8</v>
      </c>
      <c r="R61" s="21">
        <f t="shared" si="33"/>
        <v>0</v>
      </c>
      <c r="Y61" s="28" t="str">
        <f t="shared" si="30"/>
        <v/>
      </c>
      <c r="Z61" s="28" t="str">
        <f t="shared" si="31"/>
        <v/>
      </c>
      <c r="AA61" s="28" t="str">
        <f t="shared" si="26"/>
        <v/>
      </c>
      <c r="AB61" s="28" t="str">
        <f>IF(R61&lt;T61,"期末实有头数应大于等于耕役畜","")</f>
        <v/>
      </c>
      <c r="AC61" s="28" t="str">
        <f>IF(R61&lt;V61+W61,"期末实有头数应大于等于良种+改良种","")</f>
        <v/>
      </c>
    </row>
    <row r="62" spans="1:29">
      <c r="A62" s="17" t="s">
        <v>29</v>
      </c>
      <c r="B62" s="18" t="s">
        <v>58</v>
      </c>
      <c r="C62" s="18" t="s">
        <v>59</v>
      </c>
      <c r="D62" s="19" t="s">
        <v>43</v>
      </c>
      <c r="E62" s="20" t="s">
        <v>33</v>
      </c>
      <c r="F62" s="19">
        <v>9</v>
      </c>
      <c r="R62" s="21">
        <f t="shared" si="33"/>
        <v>0</v>
      </c>
      <c r="S62" s="22" t="s">
        <v>38</v>
      </c>
      <c r="U62" s="22" t="s">
        <v>38</v>
      </c>
      <c r="V62" s="22" t="s">
        <v>38</v>
      </c>
      <c r="W62" s="22" t="s">
        <v>38</v>
      </c>
      <c r="Y62" s="28" t="str">
        <f t="shared" si="30"/>
        <v/>
      </c>
      <c r="Z62" s="28" t="str">
        <f t="shared" si="31"/>
        <v/>
      </c>
      <c r="AA62" s="28"/>
      <c r="AB62" s="28" t="str">
        <f>IF(R62&lt;T62,"期末实有头数应大于等于耕役畜","")</f>
        <v/>
      </c>
      <c r="AC62" s="28"/>
    </row>
    <row r="63" spans="1:29">
      <c r="A63" s="17" t="s">
        <v>29</v>
      </c>
      <c r="B63" s="18" t="s">
        <v>58</v>
      </c>
      <c r="C63" s="18" t="s">
        <v>59</v>
      </c>
      <c r="D63" s="19" t="s">
        <v>44</v>
      </c>
      <c r="E63" s="20" t="s">
        <v>45</v>
      </c>
      <c r="F63" s="19">
        <v>10</v>
      </c>
      <c r="R63" s="21">
        <f t="shared" si="33"/>
        <v>0</v>
      </c>
      <c r="Y63" s="28" t="str">
        <f t="shared" si="30"/>
        <v/>
      </c>
      <c r="Z63" s="28" t="str">
        <f t="shared" si="31"/>
        <v/>
      </c>
      <c r="AA63" s="28" t="str">
        <f>IF(R63&lt;S63+U63,"期末实有头数应大于等于能繁母畜+种公畜","")</f>
        <v/>
      </c>
      <c r="AB63" s="28" t="str">
        <f>IF(R63&lt;T63,"期末实有头数应大于等于耕役畜","")</f>
        <v/>
      </c>
      <c r="AC63" s="28" t="str">
        <f>IF(R63&lt;V63+W63,"期末实有头数应大于等于良种+改良种","")</f>
        <v/>
      </c>
    </row>
    <row r="64" spans="1:29">
      <c r="A64" s="17" t="s">
        <v>29</v>
      </c>
      <c r="B64" s="18" t="s">
        <v>58</v>
      </c>
      <c r="C64" s="18" t="s">
        <v>59</v>
      </c>
      <c r="D64" s="19" t="s">
        <v>46</v>
      </c>
      <c r="E64" s="20" t="s">
        <v>47</v>
      </c>
      <c r="F64" s="19">
        <v>11</v>
      </c>
      <c r="G64" s="21">
        <f t="shared" ref="G64:S64" si="34">G65+G69</f>
        <v>6</v>
      </c>
      <c r="H64" s="21">
        <f t="shared" si="34"/>
        <v>5</v>
      </c>
      <c r="I64" s="21">
        <f t="shared" si="34"/>
        <v>5</v>
      </c>
      <c r="J64" s="21">
        <f t="shared" si="34"/>
        <v>0</v>
      </c>
      <c r="K64" s="21">
        <f t="shared" si="34"/>
        <v>0</v>
      </c>
      <c r="L64" s="21">
        <f t="shared" si="34"/>
        <v>0</v>
      </c>
      <c r="M64" s="21">
        <f t="shared" si="34"/>
        <v>0</v>
      </c>
      <c r="N64" s="21">
        <f t="shared" si="34"/>
        <v>0</v>
      </c>
      <c r="O64" s="21">
        <f t="shared" si="34"/>
        <v>0</v>
      </c>
      <c r="P64" s="21">
        <f t="shared" si="34"/>
        <v>0</v>
      </c>
      <c r="Q64" s="21">
        <f t="shared" si="34"/>
        <v>0</v>
      </c>
      <c r="R64" s="23">
        <f t="shared" si="34"/>
        <v>11</v>
      </c>
      <c r="S64" s="21">
        <f t="shared" si="34"/>
        <v>6</v>
      </c>
      <c r="T64" s="22" t="s">
        <v>38</v>
      </c>
      <c r="U64" s="21">
        <f>U65+U69</f>
        <v>0</v>
      </c>
      <c r="V64" s="21">
        <f>V65+V69</f>
        <v>0</v>
      </c>
      <c r="W64" s="21">
        <f>W65+W69</f>
        <v>11</v>
      </c>
      <c r="Y64" s="28" t="str">
        <f t="shared" si="30"/>
        <v/>
      </c>
      <c r="Z64" s="28" t="str">
        <f t="shared" si="31"/>
        <v/>
      </c>
      <c r="AA64" s="28" t="str">
        <f>IF(R64&lt;S64+U64,"期末实有头数应大于等于能繁母畜+种公畜","")</f>
        <v/>
      </c>
      <c r="AB64" s="28"/>
      <c r="AC64" s="28" t="str">
        <f>IF(R64&lt;V64+W64,"期末实有头数应大于等于良种+改良种","")</f>
        <v/>
      </c>
    </row>
    <row r="65" spans="1:29">
      <c r="A65" s="17" t="s">
        <v>29</v>
      </c>
      <c r="B65" s="18" t="s">
        <v>58</v>
      </c>
      <c r="C65" s="18" t="s">
        <v>59</v>
      </c>
      <c r="D65" s="19" t="s">
        <v>48</v>
      </c>
      <c r="E65" s="20" t="s">
        <v>47</v>
      </c>
      <c r="F65" s="19">
        <v>12</v>
      </c>
      <c r="G65">
        <v>6</v>
      </c>
      <c r="H65">
        <v>5</v>
      </c>
      <c r="I65">
        <v>5</v>
      </c>
      <c r="R65" s="21">
        <v>11</v>
      </c>
      <c r="S65">
        <v>6</v>
      </c>
      <c r="T65" s="22" t="s">
        <v>38</v>
      </c>
      <c r="W65">
        <v>11</v>
      </c>
      <c r="Y65" s="28" t="str">
        <f t="shared" si="30"/>
        <v/>
      </c>
      <c r="Z65" s="28" t="str">
        <f t="shared" si="31"/>
        <v/>
      </c>
      <c r="AA65" s="28" t="str">
        <f>IF(R65&lt;S65+U65,"期末实有头数应大于等于能繁母畜+种公畜","")</f>
        <v/>
      </c>
      <c r="AB65" s="28"/>
      <c r="AC65" s="28" t="str">
        <f>IF(R65&lt;V65+W65,"期末实有头数应大于等于良种+改良种","")</f>
        <v/>
      </c>
    </row>
    <row r="66" spans="1:29">
      <c r="A66" s="17" t="s">
        <v>29</v>
      </c>
      <c r="B66" s="18" t="s">
        <v>58</v>
      </c>
      <c r="C66" s="18" t="s">
        <v>59</v>
      </c>
      <c r="D66" s="19" t="s">
        <v>49</v>
      </c>
      <c r="E66" s="20" t="s">
        <v>47</v>
      </c>
      <c r="F66" s="19">
        <v>13</v>
      </c>
      <c r="R66" s="21">
        <f>G66+I66+J66+K66-L66-M66-N66-Q66</f>
        <v>0</v>
      </c>
      <c r="T66" s="22" t="s">
        <v>38</v>
      </c>
      <c r="V66" s="22" t="s">
        <v>38</v>
      </c>
      <c r="W66" s="22" t="s">
        <v>38</v>
      </c>
      <c r="Y66" s="28" t="str">
        <f t="shared" si="30"/>
        <v/>
      </c>
      <c r="Z66" s="28" t="str">
        <f t="shared" si="31"/>
        <v/>
      </c>
      <c r="AA66" s="28" t="str">
        <f>IF(R66&lt;S66+U66,"期末实有头数应大于等于能繁母畜+种公畜","")</f>
        <v/>
      </c>
      <c r="AB66" s="28"/>
      <c r="AC66" s="28"/>
    </row>
    <row r="67" spans="1:29">
      <c r="A67" s="17" t="s">
        <v>29</v>
      </c>
      <c r="B67" s="18" t="s">
        <v>58</v>
      </c>
      <c r="C67" s="18" t="s">
        <v>59</v>
      </c>
      <c r="D67" s="19" t="s">
        <v>50</v>
      </c>
      <c r="E67" s="20" t="s">
        <v>47</v>
      </c>
      <c r="F67" s="19">
        <v>14</v>
      </c>
      <c r="H67" s="22" t="s">
        <v>38</v>
      </c>
      <c r="I67" s="22" t="s">
        <v>38</v>
      </c>
      <c r="J67" s="22" t="s">
        <v>38</v>
      </c>
      <c r="K67" s="22" t="s">
        <v>38</v>
      </c>
      <c r="L67" s="22" t="s">
        <v>38</v>
      </c>
      <c r="M67" s="22" t="s">
        <v>38</v>
      </c>
      <c r="N67" s="22" t="s">
        <v>38</v>
      </c>
      <c r="O67" s="22" t="s">
        <v>38</v>
      </c>
      <c r="P67" s="22" t="s">
        <v>38</v>
      </c>
      <c r="Q67" s="22" t="s">
        <v>38</v>
      </c>
      <c r="R67" s="24"/>
      <c r="T67" s="22" t="s">
        <v>38</v>
      </c>
      <c r="U67" s="22" t="s">
        <v>38</v>
      </c>
      <c r="V67" s="22" t="s">
        <v>38</v>
      </c>
      <c r="W67" s="22" t="s">
        <v>38</v>
      </c>
      <c r="Y67" s="28" t="str">
        <f t="shared" si="30"/>
        <v/>
      </c>
      <c r="Z67" s="28"/>
      <c r="AA67" s="28"/>
      <c r="AB67" s="28"/>
      <c r="AC67" s="28"/>
    </row>
    <row r="68" spans="1:29">
      <c r="A68" s="17" t="s">
        <v>29</v>
      </c>
      <c r="B68" s="18" t="s">
        <v>58</v>
      </c>
      <c r="C68" s="18" t="s">
        <v>59</v>
      </c>
      <c r="D68" s="19" t="s">
        <v>51</v>
      </c>
      <c r="E68" s="20" t="s">
        <v>47</v>
      </c>
      <c r="F68" s="19">
        <v>15</v>
      </c>
      <c r="H68" s="22" t="s">
        <v>38</v>
      </c>
      <c r="I68" s="22" t="s">
        <v>38</v>
      </c>
      <c r="J68" s="22" t="s">
        <v>38</v>
      </c>
      <c r="K68" s="22" t="s">
        <v>38</v>
      </c>
      <c r="L68" s="22" t="s">
        <v>38</v>
      </c>
      <c r="M68" s="22" t="s">
        <v>38</v>
      </c>
      <c r="N68" s="22" t="s">
        <v>38</v>
      </c>
      <c r="O68" s="22" t="s">
        <v>38</v>
      </c>
      <c r="P68" s="22" t="s">
        <v>38</v>
      </c>
      <c r="Q68" s="22" t="s">
        <v>38</v>
      </c>
      <c r="R68" s="24"/>
      <c r="T68" s="22" t="s">
        <v>38</v>
      </c>
      <c r="U68" s="22" t="s">
        <v>38</v>
      </c>
      <c r="V68" s="22" t="s">
        <v>38</v>
      </c>
      <c r="W68" s="22" t="s">
        <v>38</v>
      </c>
      <c r="Y68" s="28" t="str">
        <f t="shared" si="30"/>
        <v/>
      </c>
      <c r="Z68" s="28"/>
      <c r="AA68" s="28"/>
      <c r="AB68" s="28"/>
      <c r="AC68" s="28"/>
    </row>
    <row r="69" spans="1:29">
      <c r="A69" s="17" t="s">
        <v>29</v>
      </c>
      <c r="B69" s="18" t="s">
        <v>58</v>
      </c>
      <c r="C69" s="18" t="s">
        <v>59</v>
      </c>
      <c r="D69" s="19" t="s">
        <v>52</v>
      </c>
      <c r="E69" s="20" t="s">
        <v>47</v>
      </c>
      <c r="F69" s="19">
        <v>16</v>
      </c>
      <c r="R69" s="21">
        <f>G69+I69+J69+K69-L69-M69-N69-Q69</f>
        <v>0</v>
      </c>
      <c r="T69" s="22" t="s">
        <v>38</v>
      </c>
      <c r="Y69" s="28" t="str">
        <f t="shared" si="30"/>
        <v/>
      </c>
      <c r="Z69" s="28" t="str">
        <f>IF(N69&lt;O69+P69,"出卖应大于等于出卖肉畜+出卖仔畜","")</f>
        <v/>
      </c>
      <c r="AA69" s="28" t="str">
        <f t="shared" ref="AA69:AA78" si="35">IF(R69&lt;S69+U69,"期末实有头数应大于等于能繁母畜+种公畜","")</f>
        <v/>
      </c>
      <c r="AB69" s="28"/>
      <c r="AC69" s="28" t="str">
        <f t="shared" ref="AC69:AC74" si="36">IF(R69&lt;V69+W69,"期末实有头数应大于等于良种+改良种","")</f>
        <v/>
      </c>
    </row>
    <row r="70" spans="1:29">
      <c r="A70" s="17" t="s">
        <v>29</v>
      </c>
      <c r="B70" s="18" t="s">
        <v>58</v>
      </c>
      <c r="C70" s="18" t="s">
        <v>59</v>
      </c>
      <c r="D70" s="19" t="s">
        <v>53</v>
      </c>
      <c r="E70" s="18" t="s">
        <v>33</v>
      </c>
      <c r="F70" s="19">
        <v>17</v>
      </c>
      <c r="R70" s="21">
        <f>G70+I70+J70+K70-L70-M70-N70-Q70</f>
        <v>0</v>
      </c>
      <c r="T70" s="22" t="s">
        <v>38</v>
      </c>
      <c r="Y70" s="28" t="str">
        <f t="shared" si="30"/>
        <v/>
      </c>
      <c r="Z70" s="28" t="str">
        <f>IF(N70&lt;O70+P70,"出卖应大于等于出卖肉畜+出卖仔畜","")</f>
        <v/>
      </c>
      <c r="AA70" s="28" t="str">
        <f t="shared" si="35"/>
        <v/>
      </c>
      <c r="AB70" s="28"/>
      <c r="AC70" s="28" t="str">
        <f t="shared" si="36"/>
        <v/>
      </c>
    </row>
    <row r="71" spans="1:29">
      <c r="A71" s="17" t="s">
        <v>29</v>
      </c>
      <c r="B71" s="18" t="s">
        <v>60</v>
      </c>
      <c r="C71" s="18" t="s">
        <v>61</v>
      </c>
      <c r="D71" s="19" t="s">
        <v>32</v>
      </c>
      <c r="E71" s="20" t="s">
        <v>33</v>
      </c>
      <c r="F71" s="19">
        <v>1</v>
      </c>
      <c r="G71" s="21">
        <f t="shared" ref="G71:S71" si="37">G72+G87</f>
        <v>9</v>
      </c>
      <c r="H71" s="21">
        <f t="shared" si="37"/>
        <v>5</v>
      </c>
      <c r="I71" s="21">
        <f t="shared" si="37"/>
        <v>4</v>
      </c>
      <c r="J71" s="21">
        <f t="shared" si="37"/>
        <v>1</v>
      </c>
      <c r="K71" s="21">
        <f t="shared" si="37"/>
        <v>0</v>
      </c>
      <c r="L71" s="21">
        <f t="shared" si="37"/>
        <v>0</v>
      </c>
      <c r="M71" s="21">
        <f t="shared" si="37"/>
        <v>0</v>
      </c>
      <c r="N71" s="21">
        <f t="shared" si="37"/>
        <v>0</v>
      </c>
      <c r="O71" s="21">
        <f t="shared" si="37"/>
        <v>0</v>
      </c>
      <c r="P71" s="21">
        <f t="shared" si="37"/>
        <v>0</v>
      </c>
      <c r="Q71" s="21">
        <f t="shared" si="37"/>
        <v>0</v>
      </c>
      <c r="R71" s="21">
        <f t="shared" si="37"/>
        <v>14</v>
      </c>
      <c r="S71" s="21">
        <f t="shared" si="37"/>
        <v>11</v>
      </c>
      <c r="T71" s="21">
        <f>T72</f>
        <v>0</v>
      </c>
      <c r="U71" s="21">
        <f>U72+U87</f>
        <v>0</v>
      </c>
      <c r="V71" s="21">
        <f>V72+V87</f>
        <v>0</v>
      </c>
      <c r="W71" s="21">
        <f>W72+W87</f>
        <v>14</v>
      </c>
      <c r="Y71" s="28" t="str">
        <f t="shared" si="30"/>
        <v/>
      </c>
      <c r="Z71" s="28" t="str">
        <f>IF(N71&lt;O71+P71,"出卖应大于等于出卖肉畜+出卖仔畜","")</f>
        <v/>
      </c>
      <c r="AA71" s="28" t="str">
        <f t="shared" si="35"/>
        <v/>
      </c>
      <c r="AB71" s="28" t="str">
        <f>IF(R71&lt;T71,"期末实有头数应大于等于耕役畜","")</f>
        <v/>
      </c>
      <c r="AC71" s="28" t="str">
        <f t="shared" si="36"/>
        <v/>
      </c>
    </row>
    <row r="72" spans="1:29">
      <c r="A72" s="17" t="s">
        <v>29</v>
      </c>
      <c r="B72" s="18" t="s">
        <v>60</v>
      </c>
      <c r="C72" s="18" t="s">
        <v>61</v>
      </c>
      <c r="D72" s="19" t="s">
        <v>34</v>
      </c>
      <c r="E72" s="20" t="s">
        <v>33</v>
      </c>
      <c r="F72" s="19">
        <v>2</v>
      </c>
      <c r="G72" s="21">
        <f t="shared" ref="G72:S72" si="38">G73+G81</f>
        <v>9</v>
      </c>
      <c r="H72" s="21">
        <f t="shared" si="38"/>
        <v>5</v>
      </c>
      <c r="I72" s="21">
        <f t="shared" si="38"/>
        <v>4</v>
      </c>
      <c r="J72" s="21">
        <f t="shared" si="38"/>
        <v>1</v>
      </c>
      <c r="K72" s="21">
        <f t="shared" si="38"/>
        <v>0</v>
      </c>
      <c r="L72" s="21">
        <f t="shared" si="38"/>
        <v>0</v>
      </c>
      <c r="M72" s="21">
        <f t="shared" si="38"/>
        <v>0</v>
      </c>
      <c r="N72" s="21">
        <f t="shared" si="38"/>
        <v>0</v>
      </c>
      <c r="O72" s="21">
        <f t="shared" si="38"/>
        <v>0</v>
      </c>
      <c r="P72" s="21">
        <f t="shared" si="38"/>
        <v>0</v>
      </c>
      <c r="Q72" s="21">
        <f t="shared" si="38"/>
        <v>0</v>
      </c>
      <c r="R72" s="21">
        <f t="shared" si="38"/>
        <v>14</v>
      </c>
      <c r="S72" s="21">
        <f t="shared" si="38"/>
        <v>11</v>
      </c>
      <c r="T72" s="21">
        <f>T73</f>
        <v>0</v>
      </c>
      <c r="U72" s="21">
        <f>U73+U81</f>
        <v>0</v>
      </c>
      <c r="V72" s="21">
        <f>V73+V81</f>
        <v>0</v>
      </c>
      <c r="W72" s="21">
        <f>W73+W81</f>
        <v>14</v>
      </c>
      <c r="Y72" s="28" t="str">
        <f t="shared" ref="Y72:Y88" si="39">IF(H72&lt;I72,"繁殖仔畜应大于等于成活","")</f>
        <v/>
      </c>
      <c r="Z72" s="28" t="str">
        <f t="shared" ref="Z72:Z83" si="40">IF(N72&lt;O72+P72,"出卖应大于等于出卖肉畜+出卖仔畜","")</f>
        <v/>
      </c>
      <c r="AA72" s="28" t="str">
        <f t="shared" si="35"/>
        <v/>
      </c>
      <c r="AB72" s="28" t="str">
        <f>IF(R72&lt;T72,"期末实有头数应大于等于耕役畜","")</f>
        <v/>
      </c>
      <c r="AC72" s="28" t="str">
        <f t="shared" si="36"/>
        <v/>
      </c>
    </row>
    <row r="73" spans="1:29">
      <c r="A73" s="17" t="s">
        <v>29</v>
      </c>
      <c r="B73" s="18" t="s">
        <v>60</v>
      </c>
      <c r="C73" s="18" t="s">
        <v>61</v>
      </c>
      <c r="D73" s="19" t="s">
        <v>35</v>
      </c>
      <c r="E73" s="20" t="s">
        <v>33</v>
      </c>
      <c r="F73" s="19">
        <v>3</v>
      </c>
      <c r="G73" s="21">
        <f t="shared" ref="G73:R73" si="41">G74+G77+G78+G79+G80</f>
        <v>9</v>
      </c>
      <c r="H73" s="21">
        <f t="shared" si="41"/>
        <v>5</v>
      </c>
      <c r="I73" s="21">
        <f t="shared" si="41"/>
        <v>4</v>
      </c>
      <c r="J73" s="21">
        <f t="shared" si="41"/>
        <v>1</v>
      </c>
      <c r="K73" s="21">
        <f t="shared" si="41"/>
        <v>0</v>
      </c>
      <c r="L73" s="21">
        <f t="shared" si="41"/>
        <v>0</v>
      </c>
      <c r="M73" s="21">
        <f t="shared" si="41"/>
        <v>0</v>
      </c>
      <c r="N73" s="21">
        <f t="shared" si="41"/>
        <v>0</v>
      </c>
      <c r="O73" s="21">
        <f t="shared" si="41"/>
        <v>0</v>
      </c>
      <c r="P73" s="21">
        <f t="shared" si="41"/>
        <v>0</v>
      </c>
      <c r="Q73" s="21">
        <f t="shared" si="41"/>
        <v>0</v>
      </c>
      <c r="R73" s="21">
        <f t="shared" si="41"/>
        <v>14</v>
      </c>
      <c r="S73" s="21">
        <f>S74+S77+S78+S80</f>
        <v>11</v>
      </c>
      <c r="T73" s="21">
        <f>T74+T77+T78+T79+T80</f>
        <v>0</v>
      </c>
      <c r="U73" s="21">
        <f>U74+U77+U78+U80</f>
        <v>0</v>
      </c>
      <c r="V73" s="21">
        <f>V74+V77+V78+V80</f>
        <v>0</v>
      </c>
      <c r="W73" s="21">
        <f>W74+W77+W78+W80</f>
        <v>14</v>
      </c>
      <c r="Y73" s="28" t="str">
        <f t="shared" si="39"/>
        <v/>
      </c>
      <c r="Z73" s="28" t="str">
        <f t="shared" si="40"/>
        <v/>
      </c>
      <c r="AA73" s="28" t="str">
        <f t="shared" si="35"/>
        <v/>
      </c>
      <c r="AB73" s="28" t="str">
        <f>IF(R73&lt;T73,"期末实有头数应大于等于耕役畜","")</f>
        <v/>
      </c>
      <c r="AC73" s="28" t="str">
        <f t="shared" si="36"/>
        <v/>
      </c>
    </row>
    <row r="74" spans="1:29">
      <c r="A74" s="17" t="s">
        <v>29</v>
      </c>
      <c r="B74" s="18" t="s">
        <v>60</v>
      </c>
      <c r="C74" s="18" t="s">
        <v>61</v>
      </c>
      <c r="D74" s="19" t="s">
        <v>36</v>
      </c>
      <c r="E74" s="20" t="s">
        <v>33</v>
      </c>
      <c r="F74" s="19">
        <v>4</v>
      </c>
      <c r="G74">
        <v>9</v>
      </c>
      <c r="H74">
        <v>5</v>
      </c>
      <c r="I74">
        <v>4</v>
      </c>
      <c r="J74">
        <v>1</v>
      </c>
      <c r="R74" s="21">
        <v>14</v>
      </c>
      <c r="S74">
        <v>11</v>
      </c>
      <c r="W74">
        <v>14</v>
      </c>
      <c r="Y74" s="28" t="str">
        <f t="shared" si="39"/>
        <v/>
      </c>
      <c r="Z74" s="28" t="str">
        <f t="shared" si="40"/>
        <v/>
      </c>
      <c r="AA74" s="28" t="str">
        <f t="shared" si="35"/>
        <v/>
      </c>
      <c r="AB74" s="28" t="str">
        <f>IF(R74&lt;T74,"期末实有头数应大于等于耕役畜","")</f>
        <v/>
      </c>
      <c r="AC74" s="28" t="str">
        <f t="shared" si="36"/>
        <v/>
      </c>
    </row>
    <row r="75" spans="1:29">
      <c r="A75" s="17" t="s">
        <v>29</v>
      </c>
      <c r="B75" s="18" t="s">
        <v>60</v>
      </c>
      <c r="C75" s="18" t="s">
        <v>61</v>
      </c>
      <c r="D75" s="19" t="s">
        <v>37</v>
      </c>
      <c r="E75" s="20" t="s">
        <v>33</v>
      </c>
      <c r="F75" s="19">
        <v>5</v>
      </c>
      <c r="R75" s="21">
        <f t="shared" ref="R75:R80" si="42">G75+I75+J75+K75-L75-M75-N75-Q75</f>
        <v>0</v>
      </c>
      <c r="T75" s="22" t="s">
        <v>38</v>
      </c>
      <c r="V75" s="22" t="s">
        <v>38</v>
      </c>
      <c r="W75" s="22" t="s">
        <v>38</v>
      </c>
      <c r="Y75" s="28" t="str">
        <f t="shared" si="39"/>
        <v/>
      </c>
      <c r="Z75" s="28" t="str">
        <f t="shared" si="40"/>
        <v/>
      </c>
      <c r="AA75" s="28" t="str">
        <f t="shared" si="35"/>
        <v/>
      </c>
      <c r="AB75" s="28"/>
      <c r="AC75" s="28"/>
    </row>
    <row r="76" spans="1:29">
      <c r="A76" s="17" t="s">
        <v>29</v>
      </c>
      <c r="B76" s="18" t="s">
        <v>60</v>
      </c>
      <c r="C76" s="18" t="s">
        <v>61</v>
      </c>
      <c r="D76" s="19" t="s">
        <v>39</v>
      </c>
      <c r="E76" s="20" t="s">
        <v>33</v>
      </c>
      <c r="F76" s="19">
        <v>6</v>
      </c>
      <c r="R76" s="21">
        <f t="shared" si="42"/>
        <v>0</v>
      </c>
      <c r="T76" s="22" t="s">
        <v>38</v>
      </c>
      <c r="V76" s="22" t="s">
        <v>38</v>
      </c>
      <c r="W76" s="22" t="s">
        <v>38</v>
      </c>
      <c r="Y76" s="28" t="str">
        <f t="shared" si="39"/>
        <v/>
      </c>
      <c r="Z76" s="28" t="str">
        <f t="shared" si="40"/>
        <v/>
      </c>
      <c r="AA76" s="28" t="str">
        <f t="shared" si="35"/>
        <v/>
      </c>
      <c r="AB76" s="28"/>
      <c r="AC76" s="28"/>
    </row>
    <row r="77" spans="1:29">
      <c r="A77" s="17" t="s">
        <v>29</v>
      </c>
      <c r="B77" s="18" t="s">
        <v>60</v>
      </c>
      <c r="C77" s="18" t="s">
        <v>61</v>
      </c>
      <c r="D77" s="19" t="s">
        <v>40</v>
      </c>
      <c r="E77" s="20" t="s">
        <v>41</v>
      </c>
      <c r="F77" s="19">
        <v>7</v>
      </c>
      <c r="R77" s="21">
        <f t="shared" si="42"/>
        <v>0</v>
      </c>
      <c r="Y77" s="28" t="str">
        <f t="shared" si="39"/>
        <v/>
      </c>
      <c r="Z77" s="28" t="str">
        <f t="shared" si="40"/>
        <v/>
      </c>
      <c r="AA77" s="28" t="str">
        <f t="shared" si="35"/>
        <v/>
      </c>
      <c r="AB77" s="28" t="str">
        <f>IF(R77&lt;T77,"期末实有头数应大于等于耕役畜","")</f>
        <v/>
      </c>
      <c r="AC77" s="28" t="str">
        <f>IF(R77&lt;V77+W77,"期末实有头数应大于等于良种+改良种","")</f>
        <v/>
      </c>
    </row>
    <row r="78" spans="1:29">
      <c r="A78" s="17" t="s">
        <v>29</v>
      </c>
      <c r="B78" s="18" t="s">
        <v>60</v>
      </c>
      <c r="C78" s="18" t="s">
        <v>61</v>
      </c>
      <c r="D78" s="19" t="s">
        <v>42</v>
      </c>
      <c r="E78" s="20" t="s">
        <v>33</v>
      </c>
      <c r="F78" s="19">
        <v>8</v>
      </c>
      <c r="R78" s="21">
        <f t="shared" si="42"/>
        <v>0</v>
      </c>
      <c r="Y78" s="28" t="str">
        <f t="shared" si="39"/>
        <v/>
      </c>
      <c r="Z78" s="28" t="str">
        <f t="shared" si="40"/>
        <v/>
      </c>
      <c r="AA78" s="28" t="str">
        <f t="shared" si="35"/>
        <v/>
      </c>
      <c r="AB78" s="28" t="str">
        <f>IF(R78&lt;T78,"期末实有头数应大于等于耕役畜","")</f>
        <v/>
      </c>
      <c r="AC78" s="28" t="str">
        <f>IF(R78&lt;V78+W78,"期末实有头数应大于等于良种+改良种","")</f>
        <v/>
      </c>
    </row>
    <row r="79" spans="1:29">
      <c r="A79" s="17" t="s">
        <v>29</v>
      </c>
      <c r="B79" s="18" t="s">
        <v>60</v>
      </c>
      <c r="C79" s="18" t="s">
        <v>61</v>
      </c>
      <c r="D79" s="19" t="s">
        <v>43</v>
      </c>
      <c r="E79" s="20" t="s">
        <v>33</v>
      </c>
      <c r="F79" s="19">
        <v>9</v>
      </c>
      <c r="R79" s="21">
        <f t="shared" si="42"/>
        <v>0</v>
      </c>
      <c r="S79" s="22" t="s">
        <v>38</v>
      </c>
      <c r="U79" s="22" t="s">
        <v>38</v>
      </c>
      <c r="V79" s="22" t="s">
        <v>38</v>
      </c>
      <c r="W79" s="22" t="s">
        <v>38</v>
      </c>
      <c r="Y79" s="28" t="str">
        <f t="shared" si="39"/>
        <v/>
      </c>
      <c r="Z79" s="28" t="str">
        <f t="shared" si="40"/>
        <v/>
      </c>
      <c r="AA79" s="28"/>
      <c r="AB79" s="28" t="str">
        <f>IF(R79&lt;T79,"期末实有头数应大于等于耕役畜","")</f>
        <v/>
      </c>
      <c r="AC79" s="28"/>
    </row>
    <row r="80" spans="1:29">
      <c r="A80" s="17" t="s">
        <v>29</v>
      </c>
      <c r="B80" s="18" t="s">
        <v>60</v>
      </c>
      <c r="C80" s="18" t="s">
        <v>61</v>
      </c>
      <c r="D80" s="19" t="s">
        <v>44</v>
      </c>
      <c r="E80" s="20" t="s">
        <v>45</v>
      </c>
      <c r="F80" s="19">
        <v>10</v>
      </c>
      <c r="R80" s="21">
        <f t="shared" si="42"/>
        <v>0</v>
      </c>
      <c r="Y80" s="28" t="str">
        <f t="shared" si="39"/>
        <v/>
      </c>
      <c r="Z80" s="28" t="str">
        <f t="shared" si="40"/>
        <v/>
      </c>
      <c r="AA80" s="28" t="str">
        <f>IF(R80&lt;S80+U80,"期末实有头数应大于等于能繁母畜+种公畜","")</f>
        <v/>
      </c>
      <c r="AB80" s="28" t="str">
        <f>IF(R80&lt;T80,"期末实有头数应大于等于耕役畜","")</f>
        <v/>
      </c>
      <c r="AC80" s="28" t="str">
        <f>IF(R80&lt;V80+W80,"期末实有头数应大于等于良种+改良种","")</f>
        <v/>
      </c>
    </row>
    <row r="81" spans="1:29">
      <c r="A81" s="17" t="s">
        <v>29</v>
      </c>
      <c r="B81" s="18" t="s">
        <v>60</v>
      </c>
      <c r="C81" s="18" t="s">
        <v>61</v>
      </c>
      <c r="D81" s="19" t="s">
        <v>46</v>
      </c>
      <c r="E81" s="20" t="s">
        <v>47</v>
      </c>
      <c r="F81" s="19">
        <v>11</v>
      </c>
      <c r="G81" s="21">
        <f t="shared" ref="G81:S81" si="43">G82+G86</f>
        <v>0</v>
      </c>
      <c r="H81" s="21">
        <f t="shared" si="43"/>
        <v>0</v>
      </c>
      <c r="I81" s="21">
        <f t="shared" si="43"/>
        <v>0</v>
      </c>
      <c r="J81" s="21">
        <f t="shared" si="43"/>
        <v>0</v>
      </c>
      <c r="K81" s="21">
        <f t="shared" si="43"/>
        <v>0</v>
      </c>
      <c r="L81" s="21">
        <f t="shared" si="43"/>
        <v>0</v>
      </c>
      <c r="M81" s="21">
        <f t="shared" si="43"/>
        <v>0</v>
      </c>
      <c r="N81" s="21">
        <f t="shared" si="43"/>
        <v>0</v>
      </c>
      <c r="O81" s="21">
        <f t="shared" si="43"/>
        <v>0</v>
      </c>
      <c r="P81" s="21">
        <f t="shared" si="43"/>
        <v>0</v>
      </c>
      <c r="Q81" s="21">
        <f t="shared" si="43"/>
        <v>0</v>
      </c>
      <c r="R81" s="23">
        <f t="shared" si="43"/>
        <v>0</v>
      </c>
      <c r="S81" s="21">
        <f t="shared" si="43"/>
        <v>0</v>
      </c>
      <c r="T81" s="22" t="s">
        <v>38</v>
      </c>
      <c r="U81" s="21">
        <f>U82+U86</f>
        <v>0</v>
      </c>
      <c r="V81" s="21">
        <f>V82+V86</f>
        <v>0</v>
      </c>
      <c r="W81" s="21">
        <f>W82+W86</f>
        <v>0</v>
      </c>
      <c r="Y81" s="28" t="str">
        <f t="shared" si="39"/>
        <v/>
      </c>
      <c r="Z81" s="28" t="str">
        <f t="shared" si="40"/>
        <v/>
      </c>
      <c r="AA81" s="28" t="str">
        <f>IF(R81&lt;S81+U81,"期末实有头数应大于等于能繁母畜+种公畜","")</f>
        <v/>
      </c>
      <c r="AB81" s="28"/>
      <c r="AC81" s="28" t="str">
        <f>IF(R81&lt;V81+W81,"期末实有头数应大于等于良种+改良种","")</f>
        <v/>
      </c>
    </row>
    <row r="82" spans="1:29">
      <c r="A82" s="17" t="s">
        <v>29</v>
      </c>
      <c r="B82" s="18" t="s">
        <v>60</v>
      </c>
      <c r="C82" s="18" t="s">
        <v>61</v>
      </c>
      <c r="D82" s="19" t="s">
        <v>48</v>
      </c>
      <c r="E82" s="20" t="s">
        <v>47</v>
      </c>
      <c r="F82" s="19">
        <v>12</v>
      </c>
      <c r="R82" s="21">
        <f>G82+I82+J82+K82-L82-M82-N82-Q82</f>
        <v>0</v>
      </c>
      <c r="T82" s="22" t="s">
        <v>38</v>
      </c>
      <c r="Y82" s="28" t="str">
        <f t="shared" si="39"/>
        <v/>
      </c>
      <c r="Z82" s="28" t="str">
        <f t="shared" si="40"/>
        <v/>
      </c>
      <c r="AA82" s="28" t="str">
        <f>IF(R82&lt;S82+U82,"期末实有头数应大于等于能繁母畜+种公畜","")</f>
        <v/>
      </c>
      <c r="AB82" s="28"/>
      <c r="AC82" s="28" t="str">
        <f>IF(R82&lt;V82+W82,"期末实有头数应大于等于良种+改良种","")</f>
        <v/>
      </c>
    </row>
    <row r="83" spans="1:29">
      <c r="A83" s="17" t="s">
        <v>29</v>
      </c>
      <c r="B83" s="18" t="s">
        <v>60</v>
      </c>
      <c r="C83" s="18" t="s">
        <v>61</v>
      </c>
      <c r="D83" s="19" t="s">
        <v>49</v>
      </c>
      <c r="E83" s="20" t="s">
        <v>47</v>
      </c>
      <c r="F83" s="19">
        <v>13</v>
      </c>
      <c r="R83" s="21">
        <f>G83+I83+J83+K83-L83-M83-N83-Q83</f>
        <v>0</v>
      </c>
      <c r="T83" s="22" t="s">
        <v>38</v>
      </c>
      <c r="V83" s="22" t="s">
        <v>38</v>
      </c>
      <c r="W83" s="22" t="s">
        <v>38</v>
      </c>
      <c r="Y83" s="28" t="str">
        <f t="shared" si="39"/>
        <v/>
      </c>
      <c r="Z83" s="28" t="str">
        <f t="shared" si="40"/>
        <v/>
      </c>
      <c r="AA83" s="28" t="str">
        <f>IF(R83&lt;S83+U83,"期末实有头数应大于等于能繁母畜+种公畜","")</f>
        <v/>
      </c>
      <c r="AB83" s="28"/>
      <c r="AC83" s="28"/>
    </row>
    <row r="84" spans="1:29">
      <c r="A84" s="17" t="s">
        <v>29</v>
      </c>
      <c r="B84" s="18" t="s">
        <v>60</v>
      </c>
      <c r="C84" s="18" t="s">
        <v>61</v>
      </c>
      <c r="D84" s="19" t="s">
        <v>50</v>
      </c>
      <c r="E84" s="20" t="s">
        <v>47</v>
      </c>
      <c r="F84" s="19">
        <v>14</v>
      </c>
      <c r="H84" s="22" t="s">
        <v>38</v>
      </c>
      <c r="I84" s="22" t="s">
        <v>38</v>
      </c>
      <c r="J84" s="22" t="s">
        <v>38</v>
      </c>
      <c r="K84" s="22" t="s">
        <v>38</v>
      </c>
      <c r="L84" s="22" t="s">
        <v>38</v>
      </c>
      <c r="M84" s="22" t="s">
        <v>38</v>
      </c>
      <c r="N84" s="22" t="s">
        <v>38</v>
      </c>
      <c r="O84" s="22" t="s">
        <v>38</v>
      </c>
      <c r="P84" s="22" t="s">
        <v>38</v>
      </c>
      <c r="Q84" s="22" t="s">
        <v>38</v>
      </c>
      <c r="R84" s="24"/>
      <c r="T84" s="22" t="s">
        <v>38</v>
      </c>
      <c r="U84" s="22" t="s">
        <v>38</v>
      </c>
      <c r="V84" s="22" t="s">
        <v>38</v>
      </c>
      <c r="W84" s="22" t="s">
        <v>38</v>
      </c>
      <c r="Y84" s="28" t="str">
        <f t="shared" si="39"/>
        <v/>
      </c>
      <c r="Z84" s="28"/>
      <c r="AA84" s="28"/>
      <c r="AB84" s="28"/>
      <c r="AC84" s="28"/>
    </row>
    <row r="85" spans="1:29">
      <c r="A85" s="17" t="s">
        <v>29</v>
      </c>
      <c r="B85" s="18" t="s">
        <v>60</v>
      </c>
      <c r="C85" s="18" t="s">
        <v>61</v>
      </c>
      <c r="D85" s="19" t="s">
        <v>51</v>
      </c>
      <c r="E85" s="20" t="s">
        <v>47</v>
      </c>
      <c r="F85" s="19">
        <v>15</v>
      </c>
      <c r="H85" s="22" t="s">
        <v>38</v>
      </c>
      <c r="I85" s="22" t="s">
        <v>38</v>
      </c>
      <c r="J85" s="22" t="s">
        <v>38</v>
      </c>
      <c r="K85" s="22" t="s">
        <v>38</v>
      </c>
      <c r="L85" s="22" t="s">
        <v>38</v>
      </c>
      <c r="M85" s="22" t="s">
        <v>38</v>
      </c>
      <c r="N85" s="22" t="s">
        <v>38</v>
      </c>
      <c r="O85" s="22" t="s">
        <v>38</v>
      </c>
      <c r="P85" s="22" t="s">
        <v>38</v>
      </c>
      <c r="Q85" s="22" t="s">
        <v>38</v>
      </c>
      <c r="R85" s="24"/>
      <c r="T85" s="22" t="s">
        <v>38</v>
      </c>
      <c r="U85" s="22" t="s">
        <v>38</v>
      </c>
      <c r="V85" s="22" t="s">
        <v>38</v>
      </c>
      <c r="W85" s="22" t="s">
        <v>38</v>
      </c>
      <c r="Y85" s="28" t="str">
        <f t="shared" si="39"/>
        <v/>
      </c>
      <c r="Z85" s="28"/>
      <c r="AA85" s="28"/>
      <c r="AB85" s="28"/>
      <c r="AC85" s="28"/>
    </row>
    <row r="86" spans="1:29">
      <c r="A86" s="17" t="s">
        <v>29</v>
      </c>
      <c r="B86" s="18" t="s">
        <v>60</v>
      </c>
      <c r="C86" s="18" t="s">
        <v>61</v>
      </c>
      <c r="D86" s="19" t="s">
        <v>52</v>
      </c>
      <c r="E86" s="20" t="s">
        <v>47</v>
      </c>
      <c r="F86" s="19">
        <v>16</v>
      </c>
      <c r="R86" s="21">
        <f>G86+I86+J86+K86-L86-M86-N86-Q86</f>
        <v>0</v>
      </c>
      <c r="T86" s="22" t="s">
        <v>38</v>
      </c>
      <c r="Y86" s="28" t="str">
        <f t="shared" si="39"/>
        <v/>
      </c>
      <c r="Z86" s="28" t="str">
        <f>IF(N86&lt;O86+P86,"出卖应大于等于出卖肉畜+出卖仔畜","")</f>
        <v/>
      </c>
      <c r="AA86" s="28" t="str">
        <f t="shared" ref="AA86:AA95" si="44">IF(R86&lt;S86+U86,"期末实有头数应大于等于能繁母畜+种公畜","")</f>
        <v/>
      </c>
      <c r="AB86" s="28"/>
      <c r="AC86" s="28" t="str">
        <f t="shared" ref="AC86:AC91" si="45">IF(R86&lt;V86+W86,"期末实有头数应大于等于良种+改良种","")</f>
        <v/>
      </c>
    </row>
    <row r="87" spans="1:29">
      <c r="A87" s="17" t="s">
        <v>29</v>
      </c>
      <c r="B87" s="18" t="s">
        <v>60</v>
      </c>
      <c r="C87" s="18" t="s">
        <v>61</v>
      </c>
      <c r="D87" s="19" t="s">
        <v>53</v>
      </c>
      <c r="E87" s="18" t="s">
        <v>33</v>
      </c>
      <c r="F87" s="19">
        <v>17</v>
      </c>
      <c r="R87" s="21">
        <f>G87+I87+J87+K87-L87-M87-N87-Q87</f>
        <v>0</v>
      </c>
      <c r="T87" s="22" t="s">
        <v>38</v>
      </c>
      <c r="Y87" s="28" t="str">
        <f t="shared" si="39"/>
        <v/>
      </c>
      <c r="Z87" s="28" t="str">
        <f>IF(N87&lt;O87+P87,"出卖应大于等于出卖肉畜+出卖仔畜","")</f>
        <v/>
      </c>
      <c r="AA87" s="28" t="str">
        <f t="shared" si="44"/>
        <v/>
      </c>
      <c r="AB87" s="28"/>
      <c r="AC87" s="28" t="str">
        <f t="shared" si="45"/>
        <v/>
      </c>
    </row>
    <row r="88" spans="1:29">
      <c r="A88" s="17" t="s">
        <v>29</v>
      </c>
      <c r="B88" s="18" t="s">
        <v>62</v>
      </c>
      <c r="C88" s="18" t="s">
        <v>63</v>
      </c>
      <c r="D88" s="19" t="s">
        <v>32</v>
      </c>
      <c r="E88" s="20" t="s">
        <v>33</v>
      </c>
      <c r="F88" s="19">
        <v>1</v>
      </c>
      <c r="G88" s="21">
        <f t="shared" ref="G88:S88" si="46">G89+G104</f>
        <v>8</v>
      </c>
      <c r="H88" s="21">
        <f t="shared" si="46"/>
        <v>4</v>
      </c>
      <c r="I88" s="21">
        <f t="shared" si="46"/>
        <v>4</v>
      </c>
      <c r="J88" s="21">
        <f t="shared" si="46"/>
        <v>2</v>
      </c>
      <c r="K88" s="21">
        <f t="shared" si="46"/>
        <v>0</v>
      </c>
      <c r="L88" s="21">
        <f t="shared" si="46"/>
        <v>0</v>
      </c>
      <c r="M88" s="21">
        <f t="shared" si="46"/>
        <v>0</v>
      </c>
      <c r="N88" s="21">
        <f t="shared" si="46"/>
        <v>0</v>
      </c>
      <c r="O88" s="21">
        <f t="shared" si="46"/>
        <v>0</v>
      </c>
      <c r="P88" s="21">
        <f t="shared" si="46"/>
        <v>0</v>
      </c>
      <c r="Q88" s="21">
        <f t="shared" si="46"/>
        <v>0</v>
      </c>
      <c r="R88" s="21">
        <f t="shared" si="46"/>
        <v>14</v>
      </c>
      <c r="S88" s="21">
        <f t="shared" si="46"/>
        <v>10</v>
      </c>
      <c r="T88" s="21">
        <f>T89</f>
        <v>0</v>
      </c>
      <c r="U88" s="21">
        <f>U89+U104</f>
        <v>0</v>
      </c>
      <c r="V88" s="21">
        <f>V89+V104</f>
        <v>0</v>
      </c>
      <c r="W88" s="21">
        <f>W89+W104</f>
        <v>14</v>
      </c>
      <c r="Y88" s="28" t="str">
        <f t="shared" si="39"/>
        <v/>
      </c>
      <c r="Z88" s="28" t="str">
        <f>IF(N88&lt;O88+P88,"出卖应大于等于出卖肉畜+出卖仔畜","")</f>
        <v/>
      </c>
      <c r="AA88" s="28" t="str">
        <f t="shared" si="44"/>
        <v/>
      </c>
      <c r="AB88" s="28" t="str">
        <f>IF(R88&lt;T88,"期末实有头数应大于等于耕役畜","")</f>
        <v/>
      </c>
      <c r="AC88" s="28" t="str">
        <f t="shared" si="45"/>
        <v/>
      </c>
    </row>
    <row r="89" spans="1:29">
      <c r="A89" s="17" t="s">
        <v>29</v>
      </c>
      <c r="B89" s="18" t="s">
        <v>62</v>
      </c>
      <c r="C89" s="18" t="s">
        <v>63</v>
      </c>
      <c r="D89" s="19" t="s">
        <v>34</v>
      </c>
      <c r="E89" s="20" t="s">
        <v>33</v>
      </c>
      <c r="F89" s="19">
        <v>2</v>
      </c>
      <c r="G89" s="21">
        <f t="shared" ref="G89:S89" si="47">G90+G98</f>
        <v>8</v>
      </c>
      <c r="H89" s="21">
        <f t="shared" si="47"/>
        <v>4</v>
      </c>
      <c r="I89" s="21">
        <f t="shared" si="47"/>
        <v>4</v>
      </c>
      <c r="J89" s="21">
        <f t="shared" si="47"/>
        <v>2</v>
      </c>
      <c r="K89" s="21">
        <f t="shared" si="47"/>
        <v>0</v>
      </c>
      <c r="L89" s="21">
        <f t="shared" si="47"/>
        <v>0</v>
      </c>
      <c r="M89" s="21">
        <f t="shared" si="47"/>
        <v>0</v>
      </c>
      <c r="N89" s="21">
        <f t="shared" si="47"/>
        <v>0</v>
      </c>
      <c r="O89" s="21">
        <f t="shared" si="47"/>
        <v>0</v>
      </c>
      <c r="P89" s="21">
        <f t="shared" si="47"/>
        <v>0</v>
      </c>
      <c r="Q89" s="21">
        <f t="shared" si="47"/>
        <v>0</v>
      </c>
      <c r="R89" s="21">
        <f t="shared" si="47"/>
        <v>14</v>
      </c>
      <c r="S89" s="21">
        <f t="shared" si="47"/>
        <v>10</v>
      </c>
      <c r="T89" s="21">
        <f>T90</f>
        <v>0</v>
      </c>
      <c r="U89" s="21">
        <f>U90+U98</f>
        <v>0</v>
      </c>
      <c r="V89" s="21">
        <f>V90+V98</f>
        <v>0</v>
      </c>
      <c r="W89" s="21">
        <f>W90+W98</f>
        <v>14</v>
      </c>
      <c r="Y89" s="28" t="str">
        <f t="shared" ref="Y89:Y105" si="48">IF(H89&lt;I89,"繁殖仔畜应大于等于成活","")</f>
        <v/>
      </c>
      <c r="Z89" s="28" t="str">
        <f t="shared" ref="Z89:Z100" si="49">IF(N89&lt;O89+P89,"出卖应大于等于出卖肉畜+出卖仔畜","")</f>
        <v/>
      </c>
      <c r="AA89" s="28" t="str">
        <f t="shared" si="44"/>
        <v/>
      </c>
      <c r="AB89" s="28" t="str">
        <f>IF(R89&lt;T89,"期末实有头数应大于等于耕役畜","")</f>
        <v/>
      </c>
      <c r="AC89" s="28" t="str">
        <f t="shared" si="45"/>
        <v/>
      </c>
    </row>
    <row r="90" spans="1:29">
      <c r="A90" s="17" t="s">
        <v>29</v>
      </c>
      <c r="B90" s="18" t="s">
        <v>62</v>
      </c>
      <c r="C90" s="18" t="s">
        <v>63</v>
      </c>
      <c r="D90" s="19" t="s">
        <v>35</v>
      </c>
      <c r="E90" s="20" t="s">
        <v>33</v>
      </c>
      <c r="F90" s="19">
        <v>3</v>
      </c>
      <c r="G90" s="21">
        <f t="shared" ref="G90:R90" si="50">G91+G94+G95+G96+G97</f>
        <v>8</v>
      </c>
      <c r="H90" s="21">
        <f t="shared" si="50"/>
        <v>4</v>
      </c>
      <c r="I90" s="21">
        <f t="shared" si="50"/>
        <v>4</v>
      </c>
      <c r="J90" s="21">
        <f t="shared" si="50"/>
        <v>2</v>
      </c>
      <c r="K90" s="21">
        <f t="shared" si="50"/>
        <v>0</v>
      </c>
      <c r="L90" s="21">
        <f t="shared" si="50"/>
        <v>0</v>
      </c>
      <c r="M90" s="21">
        <f t="shared" si="50"/>
        <v>0</v>
      </c>
      <c r="N90" s="21">
        <f t="shared" si="50"/>
        <v>0</v>
      </c>
      <c r="O90" s="21">
        <f t="shared" si="50"/>
        <v>0</v>
      </c>
      <c r="P90" s="21">
        <f t="shared" si="50"/>
        <v>0</v>
      </c>
      <c r="Q90" s="21">
        <f t="shared" si="50"/>
        <v>0</v>
      </c>
      <c r="R90" s="21">
        <f t="shared" si="50"/>
        <v>14</v>
      </c>
      <c r="S90" s="21">
        <f>S91+S94+S95+S97</f>
        <v>10</v>
      </c>
      <c r="T90" s="21">
        <f>T91+T94+T95+T96+T97</f>
        <v>0</v>
      </c>
      <c r="U90" s="21">
        <f>U91+U94+U95+U97</f>
        <v>0</v>
      </c>
      <c r="V90" s="21">
        <f>V91+V94+V95+V97</f>
        <v>0</v>
      </c>
      <c r="W90" s="21">
        <f>W91+W94+W95+W97</f>
        <v>14</v>
      </c>
      <c r="Y90" s="28" t="str">
        <f t="shared" si="48"/>
        <v/>
      </c>
      <c r="Z90" s="28" t="str">
        <f t="shared" si="49"/>
        <v/>
      </c>
      <c r="AA90" s="28" t="str">
        <f t="shared" si="44"/>
        <v/>
      </c>
      <c r="AB90" s="28" t="str">
        <f>IF(R90&lt;T90,"期末实有头数应大于等于耕役畜","")</f>
        <v/>
      </c>
      <c r="AC90" s="28" t="str">
        <f t="shared" si="45"/>
        <v/>
      </c>
    </row>
    <row r="91" spans="1:29">
      <c r="A91" s="17" t="s">
        <v>29</v>
      </c>
      <c r="B91" s="18" t="s">
        <v>62</v>
      </c>
      <c r="C91" s="18" t="s">
        <v>63</v>
      </c>
      <c r="D91" s="19" t="s">
        <v>36</v>
      </c>
      <c r="E91" s="20" t="s">
        <v>33</v>
      </c>
      <c r="F91" s="19">
        <v>4</v>
      </c>
      <c r="G91">
        <v>8</v>
      </c>
      <c r="H91">
        <v>4</v>
      </c>
      <c r="I91">
        <v>4</v>
      </c>
      <c r="J91">
        <v>2</v>
      </c>
      <c r="R91" s="21">
        <v>14</v>
      </c>
      <c r="S91">
        <v>10</v>
      </c>
      <c r="W91">
        <v>14</v>
      </c>
      <c r="Y91" s="28" t="str">
        <f t="shared" si="48"/>
        <v/>
      </c>
      <c r="Z91" s="28" t="str">
        <f t="shared" si="49"/>
        <v/>
      </c>
      <c r="AA91" s="28" t="str">
        <f t="shared" si="44"/>
        <v/>
      </c>
      <c r="AB91" s="28" t="str">
        <f>IF(R91&lt;T91,"期末实有头数应大于等于耕役畜","")</f>
        <v/>
      </c>
      <c r="AC91" s="28" t="str">
        <f t="shared" si="45"/>
        <v/>
      </c>
    </row>
    <row r="92" spans="1:29">
      <c r="A92" s="17" t="s">
        <v>29</v>
      </c>
      <c r="B92" s="18" t="s">
        <v>62</v>
      </c>
      <c r="C92" s="18" t="s">
        <v>63</v>
      </c>
      <c r="D92" s="19" t="s">
        <v>37</v>
      </c>
      <c r="E92" s="20" t="s">
        <v>33</v>
      </c>
      <c r="F92" s="19">
        <v>5</v>
      </c>
      <c r="R92" s="21">
        <f t="shared" ref="R92:R97" si="51">G92+I92+J92+K92-L92-M92-N92-Q92</f>
        <v>0</v>
      </c>
      <c r="T92" s="22" t="s">
        <v>38</v>
      </c>
      <c r="V92" s="22" t="s">
        <v>38</v>
      </c>
      <c r="W92" s="22" t="s">
        <v>38</v>
      </c>
      <c r="Y92" s="28" t="str">
        <f t="shared" si="48"/>
        <v/>
      </c>
      <c r="Z92" s="28" t="str">
        <f t="shared" si="49"/>
        <v/>
      </c>
      <c r="AA92" s="28" t="str">
        <f t="shared" si="44"/>
        <v/>
      </c>
      <c r="AB92" s="28"/>
      <c r="AC92" s="28"/>
    </row>
    <row r="93" spans="1:29">
      <c r="A93" s="17" t="s">
        <v>29</v>
      </c>
      <c r="B93" s="18" t="s">
        <v>62</v>
      </c>
      <c r="C93" s="18" t="s">
        <v>63</v>
      </c>
      <c r="D93" s="19" t="s">
        <v>39</v>
      </c>
      <c r="E93" s="20" t="s">
        <v>33</v>
      </c>
      <c r="F93" s="19">
        <v>6</v>
      </c>
      <c r="R93" s="21">
        <f t="shared" si="51"/>
        <v>0</v>
      </c>
      <c r="T93" s="22" t="s">
        <v>38</v>
      </c>
      <c r="V93" s="22" t="s">
        <v>38</v>
      </c>
      <c r="W93" s="22" t="s">
        <v>38</v>
      </c>
      <c r="Y93" s="28" t="str">
        <f t="shared" si="48"/>
        <v/>
      </c>
      <c r="Z93" s="28" t="str">
        <f t="shared" si="49"/>
        <v/>
      </c>
      <c r="AA93" s="28" t="str">
        <f t="shared" si="44"/>
        <v/>
      </c>
      <c r="AB93" s="28"/>
      <c r="AC93" s="28"/>
    </row>
    <row r="94" spans="1:29">
      <c r="A94" s="17" t="s">
        <v>29</v>
      </c>
      <c r="B94" s="18" t="s">
        <v>62</v>
      </c>
      <c r="C94" s="18" t="s">
        <v>63</v>
      </c>
      <c r="D94" s="19" t="s">
        <v>40</v>
      </c>
      <c r="E94" s="20" t="s">
        <v>41</v>
      </c>
      <c r="F94" s="19">
        <v>7</v>
      </c>
      <c r="R94" s="21">
        <f t="shared" si="51"/>
        <v>0</v>
      </c>
      <c r="Y94" s="28" t="str">
        <f t="shared" si="48"/>
        <v/>
      </c>
      <c r="Z94" s="28" t="str">
        <f t="shared" si="49"/>
        <v/>
      </c>
      <c r="AA94" s="28" t="str">
        <f t="shared" si="44"/>
        <v/>
      </c>
      <c r="AB94" s="28" t="str">
        <f>IF(R94&lt;T94,"期末实有头数应大于等于耕役畜","")</f>
        <v/>
      </c>
      <c r="AC94" s="28" t="str">
        <f>IF(R94&lt;V94+W94,"期末实有头数应大于等于良种+改良种","")</f>
        <v/>
      </c>
    </row>
    <row r="95" spans="1:29">
      <c r="A95" s="17" t="s">
        <v>29</v>
      </c>
      <c r="B95" s="18" t="s">
        <v>62</v>
      </c>
      <c r="C95" s="18" t="s">
        <v>63</v>
      </c>
      <c r="D95" s="19" t="s">
        <v>42</v>
      </c>
      <c r="E95" s="20" t="s">
        <v>33</v>
      </c>
      <c r="F95" s="19">
        <v>8</v>
      </c>
      <c r="R95" s="21">
        <f t="shared" si="51"/>
        <v>0</v>
      </c>
      <c r="Y95" s="28" t="str">
        <f t="shared" si="48"/>
        <v/>
      </c>
      <c r="Z95" s="28" t="str">
        <f t="shared" si="49"/>
        <v/>
      </c>
      <c r="AA95" s="28" t="str">
        <f t="shared" si="44"/>
        <v/>
      </c>
      <c r="AB95" s="28" t="str">
        <f>IF(R95&lt;T95,"期末实有头数应大于等于耕役畜","")</f>
        <v/>
      </c>
      <c r="AC95" s="28" t="str">
        <f>IF(R95&lt;V95+W95,"期末实有头数应大于等于良种+改良种","")</f>
        <v/>
      </c>
    </row>
    <row r="96" spans="1:29">
      <c r="A96" s="17" t="s">
        <v>29</v>
      </c>
      <c r="B96" s="18" t="s">
        <v>62</v>
      </c>
      <c r="C96" s="18" t="s">
        <v>63</v>
      </c>
      <c r="D96" s="19" t="s">
        <v>43</v>
      </c>
      <c r="E96" s="20" t="s">
        <v>33</v>
      </c>
      <c r="F96" s="19">
        <v>9</v>
      </c>
      <c r="R96" s="21">
        <f t="shared" si="51"/>
        <v>0</v>
      </c>
      <c r="S96" s="22" t="s">
        <v>38</v>
      </c>
      <c r="U96" s="22" t="s">
        <v>38</v>
      </c>
      <c r="V96" s="22" t="s">
        <v>38</v>
      </c>
      <c r="W96" s="22" t="s">
        <v>38</v>
      </c>
      <c r="Y96" s="28" t="str">
        <f t="shared" si="48"/>
        <v/>
      </c>
      <c r="Z96" s="28" t="str">
        <f t="shared" si="49"/>
        <v/>
      </c>
      <c r="AA96" s="28"/>
      <c r="AB96" s="28" t="str">
        <f>IF(R96&lt;T96,"期末实有头数应大于等于耕役畜","")</f>
        <v/>
      </c>
      <c r="AC96" s="28"/>
    </row>
    <row r="97" spans="1:29">
      <c r="A97" s="17" t="s">
        <v>29</v>
      </c>
      <c r="B97" s="18" t="s">
        <v>62</v>
      </c>
      <c r="C97" s="18" t="s">
        <v>63</v>
      </c>
      <c r="D97" s="19" t="s">
        <v>44</v>
      </c>
      <c r="E97" s="20" t="s">
        <v>45</v>
      </c>
      <c r="F97" s="19">
        <v>10</v>
      </c>
      <c r="R97" s="21">
        <f t="shared" si="51"/>
        <v>0</v>
      </c>
      <c r="Y97" s="28" t="str">
        <f t="shared" si="48"/>
        <v/>
      </c>
      <c r="Z97" s="28" t="str">
        <f t="shared" si="49"/>
        <v/>
      </c>
      <c r="AA97" s="28" t="str">
        <f>IF(R97&lt;S97+U97,"期末实有头数应大于等于能繁母畜+种公畜","")</f>
        <v/>
      </c>
      <c r="AB97" s="28" t="str">
        <f>IF(R97&lt;T97,"期末实有头数应大于等于耕役畜","")</f>
        <v/>
      </c>
      <c r="AC97" s="28" t="str">
        <f>IF(R97&lt;V97+W97,"期末实有头数应大于等于良种+改良种","")</f>
        <v/>
      </c>
    </row>
    <row r="98" spans="1:29">
      <c r="A98" s="17" t="s">
        <v>29</v>
      </c>
      <c r="B98" s="18" t="s">
        <v>62</v>
      </c>
      <c r="C98" s="18" t="s">
        <v>63</v>
      </c>
      <c r="D98" s="19" t="s">
        <v>46</v>
      </c>
      <c r="E98" s="20" t="s">
        <v>47</v>
      </c>
      <c r="F98" s="19">
        <v>11</v>
      </c>
      <c r="G98" s="21">
        <f t="shared" ref="G98:S98" si="52">G99+G103</f>
        <v>0</v>
      </c>
      <c r="H98" s="21">
        <f t="shared" si="52"/>
        <v>0</v>
      </c>
      <c r="I98" s="21">
        <f t="shared" si="52"/>
        <v>0</v>
      </c>
      <c r="J98" s="21">
        <f t="shared" si="52"/>
        <v>0</v>
      </c>
      <c r="K98" s="21">
        <f t="shared" si="52"/>
        <v>0</v>
      </c>
      <c r="L98" s="21">
        <f t="shared" si="52"/>
        <v>0</v>
      </c>
      <c r="M98" s="21">
        <f t="shared" si="52"/>
        <v>0</v>
      </c>
      <c r="N98" s="21">
        <f t="shared" si="52"/>
        <v>0</v>
      </c>
      <c r="O98" s="21">
        <f t="shared" si="52"/>
        <v>0</v>
      </c>
      <c r="P98" s="21">
        <f t="shared" si="52"/>
        <v>0</v>
      </c>
      <c r="Q98" s="21">
        <f t="shared" si="52"/>
        <v>0</v>
      </c>
      <c r="R98" s="23">
        <f t="shared" si="52"/>
        <v>0</v>
      </c>
      <c r="S98" s="21">
        <f t="shared" si="52"/>
        <v>0</v>
      </c>
      <c r="T98" s="22" t="s">
        <v>38</v>
      </c>
      <c r="U98" s="21">
        <f>U99+U103</f>
        <v>0</v>
      </c>
      <c r="V98" s="21">
        <f>V99+V103</f>
        <v>0</v>
      </c>
      <c r="W98" s="21">
        <f>W99+W103</f>
        <v>0</v>
      </c>
      <c r="Y98" s="28" t="str">
        <f t="shared" si="48"/>
        <v/>
      </c>
      <c r="Z98" s="28" t="str">
        <f t="shared" si="49"/>
        <v/>
      </c>
      <c r="AA98" s="28" t="str">
        <f>IF(R98&lt;S98+U98,"期末实有头数应大于等于能繁母畜+种公畜","")</f>
        <v/>
      </c>
      <c r="AB98" s="28"/>
      <c r="AC98" s="28" t="str">
        <f>IF(R98&lt;V98+W98,"期末实有头数应大于等于良种+改良种","")</f>
        <v/>
      </c>
    </row>
    <row r="99" spans="1:29">
      <c r="A99" s="17" t="s">
        <v>29</v>
      </c>
      <c r="B99" s="18" t="s">
        <v>62</v>
      </c>
      <c r="C99" s="18" t="s">
        <v>63</v>
      </c>
      <c r="D99" s="19" t="s">
        <v>48</v>
      </c>
      <c r="E99" s="20" t="s">
        <v>47</v>
      </c>
      <c r="F99" s="19">
        <v>12</v>
      </c>
      <c r="R99" s="21">
        <f>G99+I99+J99+K99-L99-M99-N99-Q99</f>
        <v>0</v>
      </c>
      <c r="T99" s="22" t="s">
        <v>38</v>
      </c>
      <c r="Y99" s="28" t="str">
        <f t="shared" si="48"/>
        <v/>
      </c>
      <c r="Z99" s="28" t="str">
        <f t="shared" si="49"/>
        <v/>
      </c>
      <c r="AA99" s="28" t="str">
        <f>IF(R99&lt;S99+U99,"期末实有头数应大于等于能繁母畜+种公畜","")</f>
        <v/>
      </c>
      <c r="AB99" s="28"/>
      <c r="AC99" s="28" t="str">
        <f>IF(R99&lt;V99+W99,"期末实有头数应大于等于良种+改良种","")</f>
        <v/>
      </c>
    </row>
    <row r="100" spans="1:29">
      <c r="A100" s="17" t="s">
        <v>29</v>
      </c>
      <c r="B100" s="18" t="s">
        <v>62</v>
      </c>
      <c r="C100" s="18" t="s">
        <v>63</v>
      </c>
      <c r="D100" s="19" t="s">
        <v>49</v>
      </c>
      <c r="E100" s="20" t="s">
        <v>47</v>
      </c>
      <c r="F100" s="19">
        <v>13</v>
      </c>
      <c r="R100" s="21">
        <f>G100+I100+J100+K100-L100-M100-N100-Q100</f>
        <v>0</v>
      </c>
      <c r="T100" s="22" t="s">
        <v>38</v>
      </c>
      <c r="V100" s="22" t="s">
        <v>38</v>
      </c>
      <c r="W100" s="22" t="s">
        <v>38</v>
      </c>
      <c r="Y100" s="28" t="str">
        <f t="shared" si="48"/>
        <v/>
      </c>
      <c r="Z100" s="28" t="str">
        <f t="shared" si="49"/>
        <v/>
      </c>
      <c r="AA100" s="28" t="str">
        <f>IF(R100&lt;S100+U100,"期末实有头数应大于等于能繁母畜+种公畜","")</f>
        <v/>
      </c>
      <c r="AB100" s="28"/>
      <c r="AC100" s="28"/>
    </row>
    <row r="101" spans="1:29">
      <c r="A101" s="17" t="s">
        <v>29</v>
      </c>
      <c r="B101" s="18" t="s">
        <v>62</v>
      </c>
      <c r="C101" s="18" t="s">
        <v>63</v>
      </c>
      <c r="D101" s="19" t="s">
        <v>50</v>
      </c>
      <c r="E101" s="20" t="s">
        <v>47</v>
      </c>
      <c r="F101" s="19">
        <v>14</v>
      </c>
      <c r="H101" s="22" t="s">
        <v>38</v>
      </c>
      <c r="I101" s="22" t="s">
        <v>38</v>
      </c>
      <c r="J101" s="22" t="s">
        <v>38</v>
      </c>
      <c r="K101" s="22" t="s">
        <v>38</v>
      </c>
      <c r="L101" s="22" t="s">
        <v>38</v>
      </c>
      <c r="M101" s="22" t="s">
        <v>38</v>
      </c>
      <c r="N101" s="22" t="s">
        <v>38</v>
      </c>
      <c r="O101" s="22" t="s">
        <v>38</v>
      </c>
      <c r="P101" s="22" t="s">
        <v>38</v>
      </c>
      <c r="Q101" s="22" t="s">
        <v>38</v>
      </c>
      <c r="R101" s="24"/>
      <c r="T101" s="22" t="s">
        <v>38</v>
      </c>
      <c r="U101" s="22" t="s">
        <v>38</v>
      </c>
      <c r="V101" s="22" t="s">
        <v>38</v>
      </c>
      <c r="W101" s="22" t="s">
        <v>38</v>
      </c>
      <c r="Y101" s="28" t="str">
        <f t="shared" si="48"/>
        <v/>
      </c>
      <c r="Z101" s="28"/>
      <c r="AA101" s="28"/>
      <c r="AB101" s="28"/>
      <c r="AC101" s="28"/>
    </row>
    <row r="102" spans="1:29">
      <c r="A102" s="17" t="s">
        <v>29</v>
      </c>
      <c r="B102" s="18" t="s">
        <v>62</v>
      </c>
      <c r="C102" s="18" t="s">
        <v>63</v>
      </c>
      <c r="D102" s="19" t="s">
        <v>51</v>
      </c>
      <c r="E102" s="20" t="s">
        <v>47</v>
      </c>
      <c r="F102" s="19">
        <v>15</v>
      </c>
      <c r="H102" s="22" t="s">
        <v>38</v>
      </c>
      <c r="I102" s="22" t="s">
        <v>38</v>
      </c>
      <c r="J102" s="22" t="s">
        <v>38</v>
      </c>
      <c r="K102" s="22" t="s">
        <v>38</v>
      </c>
      <c r="L102" s="22" t="s">
        <v>38</v>
      </c>
      <c r="M102" s="22" t="s">
        <v>38</v>
      </c>
      <c r="N102" s="22" t="s">
        <v>38</v>
      </c>
      <c r="O102" s="22" t="s">
        <v>38</v>
      </c>
      <c r="P102" s="22" t="s">
        <v>38</v>
      </c>
      <c r="Q102" s="22" t="s">
        <v>38</v>
      </c>
      <c r="R102" s="24"/>
      <c r="T102" s="22" t="s">
        <v>38</v>
      </c>
      <c r="U102" s="22" t="s">
        <v>38</v>
      </c>
      <c r="V102" s="22" t="s">
        <v>38</v>
      </c>
      <c r="W102" s="22" t="s">
        <v>38</v>
      </c>
      <c r="Y102" s="28" t="str">
        <f t="shared" si="48"/>
        <v/>
      </c>
      <c r="Z102" s="28"/>
      <c r="AA102" s="28"/>
      <c r="AB102" s="28"/>
      <c r="AC102" s="28"/>
    </row>
    <row r="103" spans="1:29">
      <c r="A103" s="17" t="s">
        <v>29</v>
      </c>
      <c r="B103" s="18" t="s">
        <v>62</v>
      </c>
      <c r="C103" s="18" t="s">
        <v>63</v>
      </c>
      <c r="D103" s="19" t="s">
        <v>52</v>
      </c>
      <c r="E103" s="20" t="s">
        <v>47</v>
      </c>
      <c r="F103" s="19">
        <v>16</v>
      </c>
      <c r="R103" s="21">
        <f>G103+I103+J103+K103-L103-M103-N103-Q103</f>
        <v>0</v>
      </c>
      <c r="T103" s="22" t="s">
        <v>38</v>
      </c>
      <c r="Y103" s="28" t="str">
        <f t="shared" si="48"/>
        <v/>
      </c>
      <c r="Z103" s="28" t="str">
        <f>IF(N103&lt;O103+P103,"出卖应大于等于出卖肉畜+出卖仔畜","")</f>
        <v/>
      </c>
      <c r="AA103" s="28" t="str">
        <f t="shared" ref="AA103:AA112" si="53">IF(R103&lt;S103+U103,"期末实有头数应大于等于能繁母畜+种公畜","")</f>
        <v/>
      </c>
      <c r="AB103" s="28"/>
      <c r="AC103" s="28" t="str">
        <f t="shared" ref="AC103:AC108" si="54">IF(R103&lt;V103+W103,"期末实有头数应大于等于良种+改良种","")</f>
        <v/>
      </c>
    </row>
    <row r="104" spans="1:29">
      <c r="A104" s="17" t="s">
        <v>29</v>
      </c>
      <c r="B104" s="18" t="s">
        <v>62</v>
      </c>
      <c r="C104" s="18" t="s">
        <v>63</v>
      </c>
      <c r="D104" s="19" t="s">
        <v>53</v>
      </c>
      <c r="E104" s="18" t="s">
        <v>33</v>
      </c>
      <c r="F104" s="19">
        <v>17</v>
      </c>
      <c r="R104" s="21">
        <f>G104+I104+J104+K104-L104-M104-N104-Q104</f>
        <v>0</v>
      </c>
      <c r="T104" s="22" t="s">
        <v>38</v>
      </c>
      <c r="Y104" s="28" t="str">
        <f t="shared" si="48"/>
        <v/>
      </c>
      <c r="Z104" s="28" t="str">
        <f>IF(N104&lt;O104+P104,"出卖应大于等于出卖肉畜+出卖仔畜","")</f>
        <v/>
      </c>
      <c r="AA104" s="28" t="str">
        <f t="shared" si="53"/>
        <v/>
      </c>
      <c r="AB104" s="28"/>
      <c r="AC104" s="28" t="str">
        <f t="shared" si="54"/>
        <v/>
      </c>
    </row>
    <row r="105" spans="1:29">
      <c r="A105" s="17" t="s">
        <v>29</v>
      </c>
      <c r="B105" s="18" t="s">
        <v>64</v>
      </c>
      <c r="C105" s="18" t="s">
        <v>65</v>
      </c>
      <c r="D105" s="19" t="s">
        <v>32</v>
      </c>
      <c r="E105" s="20" t="s">
        <v>33</v>
      </c>
      <c r="F105" s="19">
        <v>1</v>
      </c>
      <c r="G105" s="21">
        <f t="shared" ref="G105:S105" si="55">G106+G121</f>
        <v>3</v>
      </c>
      <c r="H105" s="21">
        <f t="shared" si="55"/>
        <v>0</v>
      </c>
      <c r="I105" s="21">
        <f t="shared" si="55"/>
        <v>0</v>
      </c>
      <c r="J105" s="21">
        <f t="shared" si="55"/>
        <v>0</v>
      </c>
      <c r="K105" s="21">
        <f t="shared" si="55"/>
        <v>0</v>
      </c>
      <c r="L105" s="21">
        <f t="shared" si="55"/>
        <v>0</v>
      </c>
      <c r="M105" s="21">
        <f t="shared" si="55"/>
        <v>0</v>
      </c>
      <c r="N105" s="21">
        <f t="shared" si="55"/>
        <v>0</v>
      </c>
      <c r="O105" s="21">
        <f t="shared" si="55"/>
        <v>0</v>
      </c>
      <c r="P105" s="21">
        <f t="shared" si="55"/>
        <v>0</v>
      </c>
      <c r="Q105" s="21">
        <f t="shared" si="55"/>
        <v>0</v>
      </c>
      <c r="R105" s="21">
        <f t="shared" si="55"/>
        <v>3</v>
      </c>
      <c r="S105" s="21">
        <f t="shared" si="55"/>
        <v>3</v>
      </c>
      <c r="T105" s="21">
        <f>T106</f>
        <v>0</v>
      </c>
      <c r="U105" s="21">
        <f>U106+U121</f>
        <v>0</v>
      </c>
      <c r="V105" s="21">
        <f>V106+V121</f>
        <v>0</v>
      </c>
      <c r="W105" s="21">
        <f>W106+W121</f>
        <v>3</v>
      </c>
      <c r="Y105" s="28" t="str">
        <f t="shared" si="48"/>
        <v/>
      </c>
      <c r="Z105" s="28" t="str">
        <f>IF(N105&lt;O105+P105,"出卖应大于等于出卖肉畜+出卖仔畜","")</f>
        <v/>
      </c>
      <c r="AA105" s="28" t="str">
        <f t="shared" si="53"/>
        <v/>
      </c>
      <c r="AB105" s="28" t="str">
        <f>IF(R105&lt;T105,"期末实有头数应大于等于耕役畜","")</f>
        <v/>
      </c>
      <c r="AC105" s="28" t="str">
        <f t="shared" si="54"/>
        <v/>
      </c>
    </row>
    <row r="106" spans="1:29">
      <c r="A106" s="17" t="s">
        <v>29</v>
      </c>
      <c r="B106" s="18" t="s">
        <v>64</v>
      </c>
      <c r="C106" s="18" t="s">
        <v>65</v>
      </c>
      <c r="D106" s="19" t="s">
        <v>34</v>
      </c>
      <c r="E106" s="20" t="s">
        <v>33</v>
      </c>
      <c r="F106" s="19">
        <v>2</v>
      </c>
      <c r="G106" s="21">
        <f t="shared" ref="G106:S106" si="56">G107+G115</f>
        <v>3</v>
      </c>
      <c r="H106" s="21">
        <f t="shared" si="56"/>
        <v>0</v>
      </c>
      <c r="I106" s="21">
        <f t="shared" si="56"/>
        <v>0</v>
      </c>
      <c r="J106" s="21">
        <f t="shared" si="56"/>
        <v>0</v>
      </c>
      <c r="K106" s="21">
        <f t="shared" si="56"/>
        <v>0</v>
      </c>
      <c r="L106" s="21">
        <f t="shared" si="56"/>
        <v>0</v>
      </c>
      <c r="M106" s="21">
        <f t="shared" si="56"/>
        <v>0</v>
      </c>
      <c r="N106" s="21">
        <f t="shared" si="56"/>
        <v>0</v>
      </c>
      <c r="O106" s="21">
        <f t="shared" si="56"/>
        <v>0</v>
      </c>
      <c r="P106" s="21">
        <f t="shared" si="56"/>
        <v>0</v>
      </c>
      <c r="Q106" s="21">
        <f t="shared" si="56"/>
        <v>0</v>
      </c>
      <c r="R106" s="21">
        <f t="shared" si="56"/>
        <v>3</v>
      </c>
      <c r="S106" s="21">
        <f t="shared" si="56"/>
        <v>3</v>
      </c>
      <c r="T106" s="21">
        <f>T107</f>
        <v>0</v>
      </c>
      <c r="U106" s="21">
        <f>U107+U115</f>
        <v>0</v>
      </c>
      <c r="V106" s="21">
        <f>V107+V115</f>
        <v>0</v>
      </c>
      <c r="W106" s="21">
        <f>W107+W115</f>
        <v>3</v>
      </c>
      <c r="Y106" s="28" t="str">
        <f t="shared" ref="Y106:Y122" si="57">IF(H106&lt;I106,"繁殖仔畜应大于等于成活","")</f>
        <v/>
      </c>
      <c r="Z106" s="28" t="str">
        <f t="shared" ref="Z106:Z117" si="58">IF(N106&lt;O106+P106,"出卖应大于等于出卖肉畜+出卖仔畜","")</f>
        <v/>
      </c>
      <c r="AA106" s="28" t="str">
        <f t="shared" si="53"/>
        <v/>
      </c>
      <c r="AB106" s="28" t="str">
        <f>IF(R106&lt;T106,"期末实有头数应大于等于耕役畜","")</f>
        <v/>
      </c>
      <c r="AC106" s="28" t="str">
        <f t="shared" si="54"/>
        <v/>
      </c>
    </row>
    <row r="107" spans="1:29">
      <c r="A107" s="17" t="s">
        <v>29</v>
      </c>
      <c r="B107" s="18" t="s">
        <v>64</v>
      </c>
      <c r="C107" s="18" t="s">
        <v>65</v>
      </c>
      <c r="D107" s="19" t="s">
        <v>35</v>
      </c>
      <c r="E107" s="20" t="s">
        <v>33</v>
      </c>
      <c r="F107" s="19">
        <v>3</v>
      </c>
      <c r="G107" s="21">
        <f t="shared" ref="G107:R107" si="59">G108+G111+G112+G113+G114</f>
        <v>3</v>
      </c>
      <c r="H107" s="21">
        <f t="shared" si="59"/>
        <v>0</v>
      </c>
      <c r="I107" s="21">
        <f t="shared" si="59"/>
        <v>0</v>
      </c>
      <c r="J107" s="21">
        <f t="shared" si="59"/>
        <v>0</v>
      </c>
      <c r="K107" s="21">
        <f t="shared" si="59"/>
        <v>0</v>
      </c>
      <c r="L107" s="21">
        <f t="shared" si="59"/>
        <v>0</v>
      </c>
      <c r="M107" s="21">
        <f t="shared" si="59"/>
        <v>0</v>
      </c>
      <c r="N107" s="21">
        <f t="shared" si="59"/>
        <v>0</v>
      </c>
      <c r="O107" s="21">
        <f t="shared" si="59"/>
        <v>0</v>
      </c>
      <c r="P107" s="21">
        <f t="shared" si="59"/>
        <v>0</v>
      </c>
      <c r="Q107" s="21">
        <f t="shared" si="59"/>
        <v>0</v>
      </c>
      <c r="R107" s="21">
        <f t="shared" si="59"/>
        <v>3</v>
      </c>
      <c r="S107" s="21">
        <f>S108+S111+S112+S114</f>
        <v>3</v>
      </c>
      <c r="T107" s="21">
        <f>T108+T111+T112+T113+T114</f>
        <v>0</v>
      </c>
      <c r="U107" s="21">
        <f>U108+U111+U112+U114</f>
        <v>0</v>
      </c>
      <c r="V107" s="21">
        <f>V108+V111+V112+V114</f>
        <v>0</v>
      </c>
      <c r="W107" s="21">
        <f>W108+W111+W112+W114</f>
        <v>3</v>
      </c>
      <c r="Y107" s="28" t="str">
        <f t="shared" si="57"/>
        <v/>
      </c>
      <c r="Z107" s="28" t="str">
        <f t="shared" si="58"/>
        <v/>
      </c>
      <c r="AA107" s="28" t="str">
        <f t="shared" si="53"/>
        <v/>
      </c>
      <c r="AB107" s="28" t="str">
        <f>IF(R107&lt;T107,"期末实有头数应大于等于耕役畜","")</f>
        <v/>
      </c>
      <c r="AC107" s="28" t="str">
        <f t="shared" si="54"/>
        <v/>
      </c>
    </row>
    <row r="108" spans="1:29">
      <c r="A108" s="17" t="s">
        <v>29</v>
      </c>
      <c r="B108" s="18" t="s">
        <v>64</v>
      </c>
      <c r="C108" s="18" t="s">
        <v>65</v>
      </c>
      <c r="D108" s="19" t="s">
        <v>36</v>
      </c>
      <c r="E108" s="20" t="s">
        <v>33</v>
      </c>
      <c r="F108" s="19">
        <v>4</v>
      </c>
      <c r="G108">
        <v>3</v>
      </c>
      <c r="R108" s="21">
        <v>3</v>
      </c>
      <c r="S108">
        <v>3</v>
      </c>
      <c r="W108">
        <v>3</v>
      </c>
      <c r="Y108" s="28" t="str">
        <f t="shared" si="57"/>
        <v/>
      </c>
      <c r="Z108" s="28" t="str">
        <f t="shared" si="58"/>
        <v/>
      </c>
      <c r="AA108" s="28" t="str">
        <f t="shared" si="53"/>
        <v/>
      </c>
      <c r="AB108" s="28" t="str">
        <f>IF(R108&lt;T108,"期末实有头数应大于等于耕役畜","")</f>
        <v/>
      </c>
      <c r="AC108" s="28" t="str">
        <f t="shared" si="54"/>
        <v/>
      </c>
    </row>
    <row r="109" spans="1:29">
      <c r="A109" s="17" t="s">
        <v>29</v>
      </c>
      <c r="B109" s="18" t="s">
        <v>64</v>
      </c>
      <c r="C109" s="18" t="s">
        <v>65</v>
      </c>
      <c r="D109" s="19" t="s">
        <v>37</v>
      </c>
      <c r="E109" s="20" t="s">
        <v>33</v>
      </c>
      <c r="F109" s="19">
        <v>5</v>
      </c>
      <c r="R109" s="21">
        <f t="shared" ref="R109:R114" si="60">G109+I109+J109+K109-L109-M109-N109-Q109</f>
        <v>0</v>
      </c>
      <c r="T109" s="22" t="s">
        <v>38</v>
      </c>
      <c r="V109" s="22" t="s">
        <v>38</v>
      </c>
      <c r="W109" s="22" t="s">
        <v>38</v>
      </c>
      <c r="Y109" s="28" t="str">
        <f t="shared" si="57"/>
        <v/>
      </c>
      <c r="Z109" s="28" t="str">
        <f t="shared" si="58"/>
        <v/>
      </c>
      <c r="AA109" s="28" t="str">
        <f t="shared" si="53"/>
        <v/>
      </c>
      <c r="AB109" s="28"/>
      <c r="AC109" s="28"/>
    </row>
    <row r="110" spans="1:29">
      <c r="A110" s="17" t="s">
        <v>29</v>
      </c>
      <c r="B110" s="18" t="s">
        <v>64</v>
      </c>
      <c r="C110" s="18" t="s">
        <v>65</v>
      </c>
      <c r="D110" s="19" t="s">
        <v>39</v>
      </c>
      <c r="E110" s="20" t="s">
        <v>33</v>
      </c>
      <c r="F110" s="19">
        <v>6</v>
      </c>
      <c r="R110" s="21">
        <f t="shared" si="60"/>
        <v>0</v>
      </c>
      <c r="T110" s="22" t="s">
        <v>38</v>
      </c>
      <c r="V110" s="22" t="s">
        <v>38</v>
      </c>
      <c r="W110" s="22" t="s">
        <v>38</v>
      </c>
      <c r="Y110" s="28" t="str">
        <f t="shared" si="57"/>
        <v/>
      </c>
      <c r="Z110" s="28" t="str">
        <f t="shared" si="58"/>
        <v/>
      </c>
      <c r="AA110" s="28" t="str">
        <f t="shared" si="53"/>
        <v/>
      </c>
      <c r="AB110" s="28"/>
      <c r="AC110" s="28"/>
    </row>
    <row r="111" spans="1:29">
      <c r="A111" s="17" t="s">
        <v>29</v>
      </c>
      <c r="B111" s="18" t="s">
        <v>64</v>
      </c>
      <c r="C111" s="18" t="s">
        <v>65</v>
      </c>
      <c r="D111" s="19" t="s">
        <v>40</v>
      </c>
      <c r="E111" s="20" t="s">
        <v>41</v>
      </c>
      <c r="F111" s="19">
        <v>7</v>
      </c>
      <c r="R111" s="21">
        <f t="shared" si="60"/>
        <v>0</v>
      </c>
      <c r="Y111" s="28" t="str">
        <f t="shared" si="57"/>
        <v/>
      </c>
      <c r="Z111" s="28" t="str">
        <f t="shared" si="58"/>
        <v/>
      </c>
      <c r="AA111" s="28" t="str">
        <f t="shared" si="53"/>
        <v/>
      </c>
      <c r="AB111" s="28" t="str">
        <f>IF(R111&lt;T111,"期末实有头数应大于等于耕役畜","")</f>
        <v/>
      </c>
      <c r="AC111" s="28" t="str">
        <f>IF(R111&lt;V111+W111,"期末实有头数应大于等于良种+改良种","")</f>
        <v/>
      </c>
    </row>
    <row r="112" spans="1:29">
      <c r="A112" s="17" t="s">
        <v>29</v>
      </c>
      <c r="B112" s="18" t="s">
        <v>64</v>
      </c>
      <c r="C112" s="18" t="s">
        <v>65</v>
      </c>
      <c r="D112" s="19" t="s">
        <v>42</v>
      </c>
      <c r="E112" s="20" t="s">
        <v>33</v>
      </c>
      <c r="F112" s="19">
        <v>8</v>
      </c>
      <c r="R112" s="21">
        <f t="shared" si="60"/>
        <v>0</v>
      </c>
      <c r="Y112" s="28" t="str">
        <f t="shared" si="57"/>
        <v/>
      </c>
      <c r="Z112" s="28" t="str">
        <f t="shared" si="58"/>
        <v/>
      </c>
      <c r="AA112" s="28" t="str">
        <f t="shared" si="53"/>
        <v/>
      </c>
      <c r="AB112" s="28" t="str">
        <f>IF(R112&lt;T112,"期末实有头数应大于等于耕役畜","")</f>
        <v/>
      </c>
      <c r="AC112" s="28" t="str">
        <f>IF(R112&lt;V112+W112,"期末实有头数应大于等于良种+改良种","")</f>
        <v/>
      </c>
    </row>
    <row r="113" spans="1:29">
      <c r="A113" s="17" t="s">
        <v>29</v>
      </c>
      <c r="B113" s="18" t="s">
        <v>64</v>
      </c>
      <c r="C113" s="18" t="s">
        <v>65</v>
      </c>
      <c r="D113" s="19" t="s">
        <v>43</v>
      </c>
      <c r="E113" s="20" t="s">
        <v>33</v>
      </c>
      <c r="F113" s="19">
        <v>9</v>
      </c>
      <c r="R113" s="21">
        <f t="shared" si="60"/>
        <v>0</v>
      </c>
      <c r="S113" s="22" t="s">
        <v>38</v>
      </c>
      <c r="U113" s="22" t="s">
        <v>38</v>
      </c>
      <c r="V113" s="22" t="s">
        <v>38</v>
      </c>
      <c r="W113" s="22" t="s">
        <v>38</v>
      </c>
      <c r="Y113" s="28" t="str">
        <f t="shared" si="57"/>
        <v/>
      </c>
      <c r="Z113" s="28" t="str">
        <f t="shared" si="58"/>
        <v/>
      </c>
      <c r="AA113" s="28"/>
      <c r="AB113" s="28" t="str">
        <f>IF(R113&lt;T113,"期末实有头数应大于等于耕役畜","")</f>
        <v/>
      </c>
      <c r="AC113" s="28"/>
    </row>
    <row r="114" spans="1:29">
      <c r="A114" s="17" t="s">
        <v>29</v>
      </c>
      <c r="B114" s="18" t="s">
        <v>64</v>
      </c>
      <c r="C114" s="18" t="s">
        <v>65</v>
      </c>
      <c r="D114" s="19" t="s">
        <v>44</v>
      </c>
      <c r="E114" s="20" t="s">
        <v>45</v>
      </c>
      <c r="F114" s="19">
        <v>10</v>
      </c>
      <c r="R114" s="21">
        <f t="shared" si="60"/>
        <v>0</v>
      </c>
      <c r="Y114" s="28" t="str">
        <f t="shared" si="57"/>
        <v/>
      </c>
      <c r="Z114" s="28" t="str">
        <f t="shared" si="58"/>
        <v/>
      </c>
      <c r="AA114" s="28" t="str">
        <f>IF(R114&lt;S114+U114,"期末实有头数应大于等于能繁母畜+种公畜","")</f>
        <v/>
      </c>
      <c r="AB114" s="28" t="str">
        <f>IF(R114&lt;T114,"期末实有头数应大于等于耕役畜","")</f>
        <v/>
      </c>
      <c r="AC114" s="28" t="str">
        <f>IF(R114&lt;V114+W114,"期末实有头数应大于等于良种+改良种","")</f>
        <v/>
      </c>
    </row>
    <row r="115" spans="1:29">
      <c r="A115" s="17" t="s">
        <v>29</v>
      </c>
      <c r="B115" s="18" t="s">
        <v>64</v>
      </c>
      <c r="C115" s="18" t="s">
        <v>65</v>
      </c>
      <c r="D115" s="19" t="s">
        <v>46</v>
      </c>
      <c r="E115" s="20" t="s">
        <v>47</v>
      </c>
      <c r="F115" s="19">
        <v>11</v>
      </c>
      <c r="G115" s="21">
        <f t="shared" ref="G115:S115" si="61">G116+G120</f>
        <v>0</v>
      </c>
      <c r="H115" s="21">
        <f t="shared" si="61"/>
        <v>0</v>
      </c>
      <c r="I115" s="21">
        <f t="shared" si="61"/>
        <v>0</v>
      </c>
      <c r="J115" s="21">
        <f t="shared" si="61"/>
        <v>0</v>
      </c>
      <c r="K115" s="21">
        <f t="shared" si="61"/>
        <v>0</v>
      </c>
      <c r="L115" s="21">
        <f t="shared" si="61"/>
        <v>0</v>
      </c>
      <c r="M115" s="21">
        <f t="shared" si="61"/>
        <v>0</v>
      </c>
      <c r="N115" s="21">
        <f t="shared" si="61"/>
        <v>0</v>
      </c>
      <c r="O115" s="21">
        <f t="shared" si="61"/>
        <v>0</v>
      </c>
      <c r="P115" s="21">
        <f t="shared" si="61"/>
        <v>0</v>
      </c>
      <c r="Q115" s="21">
        <f t="shared" si="61"/>
        <v>0</v>
      </c>
      <c r="R115" s="23">
        <f t="shared" si="61"/>
        <v>0</v>
      </c>
      <c r="S115" s="21">
        <f t="shared" si="61"/>
        <v>0</v>
      </c>
      <c r="T115" s="22" t="s">
        <v>38</v>
      </c>
      <c r="U115" s="21">
        <f>U116+U120</f>
        <v>0</v>
      </c>
      <c r="V115" s="21">
        <f>V116+V120</f>
        <v>0</v>
      </c>
      <c r="W115" s="21">
        <f>W116+W120</f>
        <v>0</v>
      </c>
      <c r="Y115" s="28" t="str">
        <f t="shared" si="57"/>
        <v/>
      </c>
      <c r="Z115" s="28" t="str">
        <f t="shared" si="58"/>
        <v/>
      </c>
      <c r="AA115" s="28" t="str">
        <f>IF(R115&lt;S115+U115,"期末实有头数应大于等于能繁母畜+种公畜","")</f>
        <v/>
      </c>
      <c r="AB115" s="28"/>
      <c r="AC115" s="28" t="str">
        <f>IF(R115&lt;V115+W115,"期末实有头数应大于等于良种+改良种","")</f>
        <v/>
      </c>
    </row>
    <row r="116" spans="1:29">
      <c r="A116" s="17" t="s">
        <v>29</v>
      </c>
      <c r="B116" s="18" t="s">
        <v>64</v>
      </c>
      <c r="C116" s="18" t="s">
        <v>65</v>
      </c>
      <c r="D116" s="19" t="s">
        <v>48</v>
      </c>
      <c r="E116" s="20" t="s">
        <v>47</v>
      </c>
      <c r="F116" s="19">
        <v>12</v>
      </c>
      <c r="R116" s="21">
        <f>G116+I116+J116+K116-L116-M116-N116-Q116</f>
        <v>0</v>
      </c>
      <c r="T116" s="22" t="s">
        <v>38</v>
      </c>
      <c r="Y116" s="28" t="str">
        <f t="shared" si="57"/>
        <v/>
      </c>
      <c r="Z116" s="28" t="str">
        <f t="shared" si="58"/>
        <v/>
      </c>
      <c r="AA116" s="28" t="str">
        <f>IF(R116&lt;S116+U116,"期末实有头数应大于等于能繁母畜+种公畜","")</f>
        <v/>
      </c>
      <c r="AB116" s="28"/>
      <c r="AC116" s="28" t="str">
        <f>IF(R116&lt;V116+W116,"期末实有头数应大于等于良种+改良种","")</f>
        <v/>
      </c>
    </row>
    <row r="117" spans="1:29">
      <c r="A117" s="17" t="s">
        <v>29</v>
      </c>
      <c r="B117" s="18" t="s">
        <v>64</v>
      </c>
      <c r="C117" s="18" t="s">
        <v>65</v>
      </c>
      <c r="D117" s="19" t="s">
        <v>49</v>
      </c>
      <c r="E117" s="20" t="s">
        <v>47</v>
      </c>
      <c r="F117" s="19">
        <v>13</v>
      </c>
      <c r="R117" s="21">
        <f>G117+I117+J117+K117-L117-M117-N117-Q117</f>
        <v>0</v>
      </c>
      <c r="T117" s="22" t="s">
        <v>38</v>
      </c>
      <c r="V117" s="22" t="s">
        <v>38</v>
      </c>
      <c r="W117" s="22" t="s">
        <v>38</v>
      </c>
      <c r="Y117" s="28" t="str">
        <f t="shared" si="57"/>
        <v/>
      </c>
      <c r="Z117" s="28" t="str">
        <f t="shared" si="58"/>
        <v/>
      </c>
      <c r="AA117" s="28" t="str">
        <f>IF(R117&lt;S117+U117,"期末实有头数应大于等于能繁母畜+种公畜","")</f>
        <v/>
      </c>
      <c r="AB117" s="28"/>
      <c r="AC117" s="28"/>
    </row>
    <row r="118" spans="1:29">
      <c r="A118" s="17" t="s">
        <v>29</v>
      </c>
      <c r="B118" s="18" t="s">
        <v>64</v>
      </c>
      <c r="C118" s="18" t="s">
        <v>65</v>
      </c>
      <c r="D118" s="19" t="s">
        <v>50</v>
      </c>
      <c r="E118" s="20" t="s">
        <v>47</v>
      </c>
      <c r="F118" s="19">
        <v>14</v>
      </c>
      <c r="H118" s="22" t="s">
        <v>38</v>
      </c>
      <c r="I118" s="22" t="s">
        <v>38</v>
      </c>
      <c r="J118" s="22" t="s">
        <v>38</v>
      </c>
      <c r="K118" s="22" t="s">
        <v>38</v>
      </c>
      <c r="L118" s="22" t="s">
        <v>38</v>
      </c>
      <c r="M118" s="22" t="s">
        <v>38</v>
      </c>
      <c r="N118" s="22" t="s">
        <v>38</v>
      </c>
      <c r="O118" s="22" t="s">
        <v>38</v>
      </c>
      <c r="P118" s="22" t="s">
        <v>38</v>
      </c>
      <c r="Q118" s="22" t="s">
        <v>38</v>
      </c>
      <c r="R118" s="24"/>
      <c r="T118" s="22" t="s">
        <v>38</v>
      </c>
      <c r="U118" s="22" t="s">
        <v>38</v>
      </c>
      <c r="V118" s="22" t="s">
        <v>38</v>
      </c>
      <c r="W118" s="22" t="s">
        <v>38</v>
      </c>
      <c r="Y118" s="28" t="str">
        <f t="shared" si="57"/>
        <v/>
      </c>
      <c r="Z118" s="28"/>
      <c r="AA118" s="28"/>
      <c r="AB118" s="28"/>
      <c r="AC118" s="28"/>
    </row>
    <row r="119" spans="1:29">
      <c r="A119" s="17" t="s">
        <v>29</v>
      </c>
      <c r="B119" s="18" t="s">
        <v>64</v>
      </c>
      <c r="C119" s="18" t="s">
        <v>65</v>
      </c>
      <c r="D119" s="19" t="s">
        <v>51</v>
      </c>
      <c r="E119" s="20" t="s">
        <v>47</v>
      </c>
      <c r="F119" s="19">
        <v>15</v>
      </c>
      <c r="H119" s="22" t="s">
        <v>38</v>
      </c>
      <c r="I119" s="22" t="s">
        <v>38</v>
      </c>
      <c r="J119" s="22" t="s">
        <v>38</v>
      </c>
      <c r="K119" s="22" t="s">
        <v>38</v>
      </c>
      <c r="L119" s="22" t="s">
        <v>38</v>
      </c>
      <c r="M119" s="22" t="s">
        <v>38</v>
      </c>
      <c r="N119" s="22" t="s">
        <v>38</v>
      </c>
      <c r="O119" s="22" t="s">
        <v>38</v>
      </c>
      <c r="P119" s="22" t="s">
        <v>38</v>
      </c>
      <c r="Q119" s="22" t="s">
        <v>38</v>
      </c>
      <c r="R119" s="24"/>
      <c r="T119" s="22" t="s">
        <v>38</v>
      </c>
      <c r="U119" s="22" t="s">
        <v>38</v>
      </c>
      <c r="V119" s="22" t="s">
        <v>38</v>
      </c>
      <c r="W119" s="22" t="s">
        <v>38</v>
      </c>
      <c r="Y119" s="28" t="str">
        <f t="shared" si="57"/>
        <v/>
      </c>
      <c r="Z119" s="28"/>
      <c r="AA119" s="28"/>
      <c r="AB119" s="28"/>
      <c r="AC119" s="28"/>
    </row>
    <row r="120" spans="1:29">
      <c r="A120" s="17" t="s">
        <v>29</v>
      </c>
      <c r="B120" s="18" t="s">
        <v>64</v>
      </c>
      <c r="C120" s="18" t="s">
        <v>65</v>
      </c>
      <c r="D120" s="19" t="s">
        <v>52</v>
      </c>
      <c r="E120" s="20" t="s">
        <v>47</v>
      </c>
      <c r="F120" s="19">
        <v>16</v>
      </c>
      <c r="R120" s="21">
        <f>G120+I120+J120+K120-L120-M120-N120-Q120</f>
        <v>0</v>
      </c>
      <c r="T120" s="22" t="s">
        <v>38</v>
      </c>
      <c r="Y120" s="28" t="str">
        <f t="shared" si="57"/>
        <v/>
      </c>
      <c r="Z120" s="28" t="str">
        <f>IF(N120&lt;O120+P120,"出卖应大于等于出卖肉畜+出卖仔畜","")</f>
        <v/>
      </c>
      <c r="AA120" s="28" t="str">
        <f t="shared" ref="AA120:AA129" si="62">IF(R120&lt;S120+U120,"期末实有头数应大于等于能繁母畜+种公畜","")</f>
        <v/>
      </c>
      <c r="AB120" s="28"/>
      <c r="AC120" s="28" t="str">
        <f t="shared" ref="AC120:AC125" si="63">IF(R120&lt;V120+W120,"期末实有头数应大于等于良种+改良种","")</f>
        <v/>
      </c>
    </row>
    <row r="121" spans="1:29">
      <c r="A121" s="17" t="s">
        <v>29</v>
      </c>
      <c r="B121" s="18" t="s">
        <v>64</v>
      </c>
      <c r="C121" s="18" t="s">
        <v>65</v>
      </c>
      <c r="D121" s="19" t="s">
        <v>53</v>
      </c>
      <c r="E121" s="18" t="s">
        <v>33</v>
      </c>
      <c r="F121" s="19">
        <v>17</v>
      </c>
      <c r="R121" s="21">
        <f>G121+I121+J121+K121-L121-M121-N121-Q121</f>
        <v>0</v>
      </c>
      <c r="T121" s="22" t="s">
        <v>38</v>
      </c>
      <c r="Y121" s="28" t="str">
        <f t="shared" si="57"/>
        <v/>
      </c>
      <c r="Z121" s="28" t="str">
        <f>IF(N121&lt;O121+P121,"出卖应大于等于出卖肉畜+出卖仔畜","")</f>
        <v/>
      </c>
      <c r="AA121" s="28" t="str">
        <f t="shared" si="62"/>
        <v/>
      </c>
      <c r="AB121" s="28"/>
      <c r="AC121" s="28" t="str">
        <f t="shared" si="63"/>
        <v/>
      </c>
    </row>
    <row r="122" spans="1:29">
      <c r="A122" s="17" t="s">
        <v>29</v>
      </c>
      <c r="B122" s="18" t="s">
        <v>66</v>
      </c>
      <c r="C122" s="18" t="s">
        <v>67</v>
      </c>
      <c r="D122" s="19" t="s">
        <v>32</v>
      </c>
      <c r="E122" s="20" t="s">
        <v>33</v>
      </c>
      <c r="F122" s="19">
        <v>1</v>
      </c>
      <c r="G122" s="21">
        <f t="shared" ref="G122:S122" si="64">G123+G138</f>
        <v>35</v>
      </c>
      <c r="H122" s="21">
        <f t="shared" si="64"/>
        <v>22</v>
      </c>
      <c r="I122" s="21">
        <f t="shared" si="64"/>
        <v>21</v>
      </c>
      <c r="J122" s="21">
        <f t="shared" si="64"/>
        <v>0</v>
      </c>
      <c r="K122" s="21">
        <f t="shared" si="64"/>
        <v>0</v>
      </c>
      <c r="L122" s="21">
        <f t="shared" si="64"/>
        <v>0</v>
      </c>
      <c r="M122" s="21">
        <f t="shared" si="64"/>
        <v>3</v>
      </c>
      <c r="N122" s="21">
        <f t="shared" si="64"/>
        <v>9</v>
      </c>
      <c r="O122" s="21">
        <f t="shared" si="64"/>
        <v>9</v>
      </c>
      <c r="P122" s="21">
        <f t="shared" si="64"/>
        <v>0</v>
      </c>
      <c r="Q122" s="21">
        <f t="shared" si="64"/>
        <v>0</v>
      </c>
      <c r="R122" s="21">
        <f t="shared" si="64"/>
        <v>44</v>
      </c>
      <c r="S122" s="21">
        <f t="shared" si="64"/>
        <v>32</v>
      </c>
      <c r="T122" s="21">
        <f>T123</f>
        <v>0</v>
      </c>
      <c r="U122" s="21">
        <f>U123+U138</f>
        <v>0</v>
      </c>
      <c r="V122" s="21">
        <f>V123+V138</f>
        <v>0</v>
      </c>
      <c r="W122" s="21">
        <f>W123+W138</f>
        <v>44</v>
      </c>
      <c r="Y122" s="28" t="str">
        <f t="shared" si="57"/>
        <v/>
      </c>
      <c r="Z122" s="28" t="str">
        <f>IF(N122&lt;O122+P122,"出卖应大于等于出卖肉畜+出卖仔畜","")</f>
        <v/>
      </c>
      <c r="AA122" s="28" t="str">
        <f t="shared" si="62"/>
        <v/>
      </c>
      <c r="AB122" s="28" t="str">
        <f>IF(R122&lt;T122,"期末实有头数应大于等于耕役畜","")</f>
        <v/>
      </c>
      <c r="AC122" s="28" t="str">
        <f t="shared" si="63"/>
        <v/>
      </c>
    </row>
    <row r="123" spans="1:29">
      <c r="A123" s="17" t="s">
        <v>29</v>
      </c>
      <c r="B123" s="18" t="s">
        <v>66</v>
      </c>
      <c r="C123" s="18" t="s">
        <v>67</v>
      </c>
      <c r="D123" s="19" t="s">
        <v>34</v>
      </c>
      <c r="E123" s="20" t="s">
        <v>33</v>
      </c>
      <c r="F123" s="19">
        <v>2</v>
      </c>
      <c r="G123" s="21">
        <f t="shared" ref="G123:S123" si="65">G124+G132</f>
        <v>35</v>
      </c>
      <c r="H123" s="21">
        <f t="shared" si="65"/>
        <v>22</v>
      </c>
      <c r="I123" s="21">
        <f t="shared" si="65"/>
        <v>21</v>
      </c>
      <c r="J123" s="21">
        <f t="shared" si="65"/>
        <v>0</v>
      </c>
      <c r="K123" s="21">
        <f t="shared" si="65"/>
        <v>0</v>
      </c>
      <c r="L123" s="21">
        <f t="shared" si="65"/>
        <v>0</v>
      </c>
      <c r="M123" s="21">
        <f t="shared" si="65"/>
        <v>3</v>
      </c>
      <c r="N123" s="21">
        <f t="shared" si="65"/>
        <v>9</v>
      </c>
      <c r="O123" s="21">
        <f t="shared" si="65"/>
        <v>9</v>
      </c>
      <c r="P123" s="21">
        <f t="shared" si="65"/>
        <v>0</v>
      </c>
      <c r="Q123" s="21">
        <f t="shared" si="65"/>
        <v>0</v>
      </c>
      <c r="R123" s="21">
        <f t="shared" si="65"/>
        <v>44</v>
      </c>
      <c r="S123" s="21">
        <f t="shared" si="65"/>
        <v>32</v>
      </c>
      <c r="T123" s="21">
        <f>T124</f>
        <v>0</v>
      </c>
      <c r="U123" s="21">
        <f>U124+U132</f>
        <v>0</v>
      </c>
      <c r="V123" s="21">
        <f>V124+V132</f>
        <v>0</v>
      </c>
      <c r="W123" s="21">
        <f>W124+W132</f>
        <v>44</v>
      </c>
      <c r="Y123" s="28" t="str">
        <f t="shared" ref="Y123:Y139" si="66">IF(H123&lt;I123,"繁殖仔畜应大于等于成活","")</f>
        <v/>
      </c>
      <c r="Z123" s="28" t="str">
        <f t="shared" ref="Z123:Z134" si="67">IF(N123&lt;O123+P123,"出卖应大于等于出卖肉畜+出卖仔畜","")</f>
        <v/>
      </c>
      <c r="AA123" s="28" t="str">
        <f t="shared" si="62"/>
        <v/>
      </c>
      <c r="AB123" s="28" t="str">
        <f>IF(R123&lt;T123,"期末实有头数应大于等于耕役畜","")</f>
        <v/>
      </c>
      <c r="AC123" s="28" t="str">
        <f t="shared" si="63"/>
        <v/>
      </c>
    </row>
    <row r="124" spans="1:29">
      <c r="A124" s="17" t="s">
        <v>29</v>
      </c>
      <c r="B124" s="18" t="s">
        <v>66</v>
      </c>
      <c r="C124" s="18" t="s">
        <v>67</v>
      </c>
      <c r="D124" s="19" t="s">
        <v>35</v>
      </c>
      <c r="E124" s="20" t="s">
        <v>33</v>
      </c>
      <c r="F124" s="19">
        <v>3</v>
      </c>
      <c r="G124" s="21">
        <f t="shared" ref="G124:R124" si="68">G125+G128+G129+G130+G131</f>
        <v>11</v>
      </c>
      <c r="H124" s="21">
        <f t="shared" si="68"/>
        <v>7</v>
      </c>
      <c r="I124" s="21">
        <f t="shared" si="68"/>
        <v>7</v>
      </c>
      <c r="J124" s="21">
        <f t="shared" si="68"/>
        <v>0</v>
      </c>
      <c r="K124" s="21">
        <f t="shared" si="68"/>
        <v>0</v>
      </c>
      <c r="L124" s="21">
        <f t="shared" si="68"/>
        <v>0</v>
      </c>
      <c r="M124" s="21">
        <f t="shared" si="68"/>
        <v>1</v>
      </c>
      <c r="N124" s="21">
        <f t="shared" si="68"/>
        <v>3</v>
      </c>
      <c r="O124" s="21">
        <f t="shared" si="68"/>
        <v>3</v>
      </c>
      <c r="P124" s="21">
        <f t="shared" si="68"/>
        <v>0</v>
      </c>
      <c r="Q124" s="21">
        <f t="shared" si="68"/>
        <v>0</v>
      </c>
      <c r="R124" s="21">
        <f t="shared" si="68"/>
        <v>14</v>
      </c>
      <c r="S124" s="21">
        <f>S125+S128+S129+S131</f>
        <v>13</v>
      </c>
      <c r="T124" s="21">
        <f>T125+T128+T129+T130+T131</f>
        <v>0</v>
      </c>
      <c r="U124" s="21">
        <f>U125+U128+U129+U131</f>
        <v>0</v>
      </c>
      <c r="V124" s="21">
        <f>V125+V128+V129+V131</f>
        <v>0</v>
      </c>
      <c r="W124" s="21">
        <f>W125+W128+W129+W131</f>
        <v>14</v>
      </c>
      <c r="Y124" s="28" t="str">
        <f t="shared" si="66"/>
        <v/>
      </c>
      <c r="Z124" s="28" t="str">
        <f t="shared" si="67"/>
        <v/>
      </c>
      <c r="AA124" s="28" t="str">
        <f t="shared" si="62"/>
        <v/>
      </c>
      <c r="AB124" s="28" t="str">
        <f>IF(R124&lt;T124,"期末实有头数应大于等于耕役畜","")</f>
        <v/>
      </c>
      <c r="AC124" s="28" t="str">
        <f t="shared" si="63"/>
        <v/>
      </c>
    </row>
    <row r="125" spans="1:29">
      <c r="A125" s="17" t="s">
        <v>29</v>
      </c>
      <c r="B125" s="18" t="s">
        <v>66</v>
      </c>
      <c r="C125" s="18" t="s">
        <v>67</v>
      </c>
      <c r="D125" s="19" t="s">
        <v>36</v>
      </c>
      <c r="E125" s="20" t="s">
        <v>33</v>
      </c>
      <c r="F125" s="19">
        <v>4</v>
      </c>
      <c r="G125">
        <v>11</v>
      </c>
      <c r="H125">
        <v>7</v>
      </c>
      <c r="I125">
        <v>7</v>
      </c>
      <c r="M125">
        <v>1</v>
      </c>
      <c r="N125">
        <v>3</v>
      </c>
      <c r="O125">
        <v>3</v>
      </c>
      <c r="R125" s="21">
        <v>14</v>
      </c>
      <c r="S125">
        <v>13</v>
      </c>
      <c r="W125">
        <v>14</v>
      </c>
      <c r="Y125" s="28" t="str">
        <f t="shared" si="66"/>
        <v/>
      </c>
      <c r="Z125" s="28" t="str">
        <f t="shared" si="67"/>
        <v/>
      </c>
      <c r="AA125" s="28" t="str">
        <f t="shared" si="62"/>
        <v/>
      </c>
      <c r="AB125" s="28" t="str">
        <f>IF(R125&lt;T125,"期末实有头数应大于等于耕役畜","")</f>
        <v/>
      </c>
      <c r="AC125" s="28" t="str">
        <f t="shared" si="63"/>
        <v/>
      </c>
    </row>
    <row r="126" spans="1:29">
      <c r="A126" s="17" t="s">
        <v>29</v>
      </c>
      <c r="B126" s="18" t="s">
        <v>66</v>
      </c>
      <c r="C126" s="18" t="s">
        <v>67</v>
      </c>
      <c r="D126" s="19" t="s">
        <v>37</v>
      </c>
      <c r="E126" s="20" t="s">
        <v>33</v>
      </c>
      <c r="F126" s="19">
        <v>5</v>
      </c>
      <c r="R126" s="21">
        <f t="shared" ref="R126:R131" si="69">G126+I126+J126+K126-L126-M126-N126-Q126</f>
        <v>0</v>
      </c>
      <c r="T126" s="22" t="s">
        <v>38</v>
      </c>
      <c r="V126" s="22" t="s">
        <v>38</v>
      </c>
      <c r="W126" s="22" t="s">
        <v>38</v>
      </c>
      <c r="Y126" s="28" t="str">
        <f t="shared" si="66"/>
        <v/>
      </c>
      <c r="Z126" s="28" t="str">
        <f t="shared" si="67"/>
        <v/>
      </c>
      <c r="AA126" s="28" t="str">
        <f t="shared" si="62"/>
        <v/>
      </c>
      <c r="AB126" s="28"/>
      <c r="AC126" s="28"/>
    </row>
    <row r="127" spans="1:29">
      <c r="A127" s="17" t="s">
        <v>29</v>
      </c>
      <c r="B127" s="18" t="s">
        <v>66</v>
      </c>
      <c r="C127" s="18" t="s">
        <v>67</v>
      </c>
      <c r="D127" s="19" t="s">
        <v>39</v>
      </c>
      <c r="E127" s="20" t="s">
        <v>33</v>
      </c>
      <c r="F127" s="19">
        <v>6</v>
      </c>
      <c r="R127" s="21">
        <f t="shared" si="69"/>
        <v>0</v>
      </c>
      <c r="T127" s="22" t="s">
        <v>38</v>
      </c>
      <c r="V127" s="22" t="s">
        <v>38</v>
      </c>
      <c r="W127" s="22" t="s">
        <v>38</v>
      </c>
      <c r="Y127" s="28" t="str">
        <f t="shared" si="66"/>
        <v/>
      </c>
      <c r="Z127" s="28" t="str">
        <f t="shared" si="67"/>
        <v/>
      </c>
      <c r="AA127" s="28" t="str">
        <f t="shared" si="62"/>
        <v/>
      </c>
      <c r="AB127" s="28"/>
      <c r="AC127" s="28"/>
    </row>
    <row r="128" spans="1:29">
      <c r="A128" s="17" t="s">
        <v>29</v>
      </c>
      <c r="B128" s="18" t="s">
        <v>66</v>
      </c>
      <c r="C128" s="18" t="s">
        <v>67</v>
      </c>
      <c r="D128" s="19" t="s">
        <v>40</v>
      </c>
      <c r="E128" s="20" t="s">
        <v>41</v>
      </c>
      <c r="F128" s="19">
        <v>7</v>
      </c>
      <c r="R128" s="21">
        <f t="shared" si="69"/>
        <v>0</v>
      </c>
      <c r="Y128" s="28" t="str">
        <f t="shared" si="66"/>
        <v/>
      </c>
      <c r="Z128" s="28" t="str">
        <f t="shared" si="67"/>
        <v/>
      </c>
      <c r="AA128" s="28" t="str">
        <f t="shared" si="62"/>
        <v/>
      </c>
      <c r="AB128" s="28" t="str">
        <f>IF(R128&lt;T128,"期末实有头数应大于等于耕役畜","")</f>
        <v/>
      </c>
      <c r="AC128" s="28" t="str">
        <f>IF(R128&lt;V128+W128,"期末实有头数应大于等于良种+改良种","")</f>
        <v/>
      </c>
    </row>
    <row r="129" spans="1:29">
      <c r="A129" s="17" t="s">
        <v>29</v>
      </c>
      <c r="B129" s="18" t="s">
        <v>66</v>
      </c>
      <c r="C129" s="18" t="s">
        <v>67</v>
      </c>
      <c r="D129" s="19" t="s">
        <v>42</v>
      </c>
      <c r="E129" s="20" t="s">
        <v>33</v>
      </c>
      <c r="F129" s="19">
        <v>8</v>
      </c>
      <c r="R129" s="21">
        <f t="shared" si="69"/>
        <v>0</v>
      </c>
      <c r="Y129" s="28" t="str">
        <f t="shared" si="66"/>
        <v/>
      </c>
      <c r="Z129" s="28" t="str">
        <f t="shared" si="67"/>
        <v/>
      </c>
      <c r="AA129" s="28" t="str">
        <f t="shared" si="62"/>
        <v/>
      </c>
      <c r="AB129" s="28" t="str">
        <f>IF(R129&lt;T129,"期末实有头数应大于等于耕役畜","")</f>
        <v/>
      </c>
      <c r="AC129" s="28" t="str">
        <f>IF(R129&lt;V129+W129,"期末实有头数应大于等于良种+改良种","")</f>
        <v/>
      </c>
    </row>
    <row r="130" spans="1:29">
      <c r="A130" s="17" t="s">
        <v>29</v>
      </c>
      <c r="B130" s="18" t="s">
        <v>66</v>
      </c>
      <c r="C130" s="18" t="s">
        <v>67</v>
      </c>
      <c r="D130" s="19" t="s">
        <v>43</v>
      </c>
      <c r="E130" s="20" t="s">
        <v>33</v>
      </c>
      <c r="F130" s="19">
        <v>9</v>
      </c>
      <c r="R130" s="21">
        <f t="shared" si="69"/>
        <v>0</v>
      </c>
      <c r="S130" s="22" t="s">
        <v>38</v>
      </c>
      <c r="U130" s="22" t="s">
        <v>38</v>
      </c>
      <c r="V130" s="22" t="s">
        <v>38</v>
      </c>
      <c r="W130" s="22" t="s">
        <v>38</v>
      </c>
      <c r="Y130" s="28" t="str">
        <f t="shared" si="66"/>
        <v/>
      </c>
      <c r="Z130" s="28" t="str">
        <f t="shared" si="67"/>
        <v/>
      </c>
      <c r="AA130" s="28"/>
      <c r="AB130" s="28" t="str">
        <f>IF(R130&lt;T130,"期末实有头数应大于等于耕役畜","")</f>
        <v/>
      </c>
      <c r="AC130" s="28"/>
    </row>
    <row r="131" spans="1:29">
      <c r="A131" s="17" t="s">
        <v>29</v>
      </c>
      <c r="B131" s="18" t="s">
        <v>66</v>
      </c>
      <c r="C131" s="18" t="s">
        <v>67</v>
      </c>
      <c r="D131" s="19" t="s">
        <v>44</v>
      </c>
      <c r="E131" s="20" t="s">
        <v>45</v>
      </c>
      <c r="F131" s="19">
        <v>10</v>
      </c>
      <c r="R131" s="21">
        <f t="shared" si="69"/>
        <v>0</v>
      </c>
      <c r="Y131" s="28" t="str">
        <f t="shared" si="66"/>
        <v/>
      </c>
      <c r="Z131" s="28" t="str">
        <f t="shared" si="67"/>
        <v/>
      </c>
      <c r="AA131" s="28" t="str">
        <f>IF(R131&lt;S131+U131,"期末实有头数应大于等于能繁母畜+种公畜","")</f>
        <v/>
      </c>
      <c r="AB131" s="28" t="str">
        <f>IF(R131&lt;T131,"期末实有头数应大于等于耕役畜","")</f>
        <v/>
      </c>
      <c r="AC131" s="28" t="str">
        <f>IF(R131&lt;V131+W131,"期末实有头数应大于等于良种+改良种","")</f>
        <v/>
      </c>
    </row>
    <row r="132" spans="1:29">
      <c r="A132" s="17" t="s">
        <v>29</v>
      </c>
      <c r="B132" s="18" t="s">
        <v>66</v>
      </c>
      <c r="C132" s="18" t="s">
        <v>67</v>
      </c>
      <c r="D132" s="19" t="s">
        <v>46</v>
      </c>
      <c r="E132" s="20" t="s">
        <v>47</v>
      </c>
      <c r="F132" s="19">
        <v>11</v>
      </c>
      <c r="G132" s="21">
        <f t="shared" ref="G132:S132" si="70">G133+G137</f>
        <v>24</v>
      </c>
      <c r="H132" s="21">
        <f t="shared" si="70"/>
        <v>15</v>
      </c>
      <c r="I132" s="21">
        <f t="shared" si="70"/>
        <v>14</v>
      </c>
      <c r="J132" s="21">
        <f t="shared" si="70"/>
        <v>0</v>
      </c>
      <c r="K132" s="21">
        <f t="shared" si="70"/>
        <v>0</v>
      </c>
      <c r="L132" s="21">
        <f t="shared" si="70"/>
        <v>0</v>
      </c>
      <c r="M132" s="21">
        <f t="shared" si="70"/>
        <v>2</v>
      </c>
      <c r="N132" s="21">
        <f t="shared" si="70"/>
        <v>6</v>
      </c>
      <c r="O132" s="21">
        <f t="shared" si="70"/>
        <v>6</v>
      </c>
      <c r="P132" s="21">
        <f t="shared" si="70"/>
        <v>0</v>
      </c>
      <c r="Q132" s="21">
        <f t="shared" si="70"/>
        <v>0</v>
      </c>
      <c r="R132" s="23">
        <f t="shared" si="70"/>
        <v>30</v>
      </c>
      <c r="S132" s="21">
        <f t="shared" si="70"/>
        <v>19</v>
      </c>
      <c r="T132" s="22" t="s">
        <v>38</v>
      </c>
      <c r="U132" s="21">
        <f>U133+U137</f>
        <v>0</v>
      </c>
      <c r="V132" s="21">
        <f>V133+V137</f>
        <v>0</v>
      </c>
      <c r="W132" s="21">
        <f>W133+W137</f>
        <v>30</v>
      </c>
      <c r="Y132" s="28" t="str">
        <f t="shared" si="66"/>
        <v/>
      </c>
      <c r="Z132" s="28" t="str">
        <f t="shared" si="67"/>
        <v/>
      </c>
      <c r="AA132" s="28" t="str">
        <f>IF(R132&lt;S132+U132,"期末实有头数应大于等于能繁母畜+种公畜","")</f>
        <v/>
      </c>
      <c r="AB132" s="28"/>
      <c r="AC132" s="28" t="str">
        <f>IF(R132&lt;V132+W132,"期末实有头数应大于等于良种+改良种","")</f>
        <v/>
      </c>
    </row>
    <row r="133" spans="1:29">
      <c r="A133" s="17" t="s">
        <v>29</v>
      </c>
      <c r="B133" s="18" t="s">
        <v>66</v>
      </c>
      <c r="C133" s="18" t="s">
        <v>67</v>
      </c>
      <c r="D133" s="19" t="s">
        <v>48</v>
      </c>
      <c r="E133" s="20" t="s">
        <v>47</v>
      </c>
      <c r="F133" s="19">
        <v>12</v>
      </c>
      <c r="G133">
        <v>24</v>
      </c>
      <c r="H133">
        <v>15</v>
      </c>
      <c r="I133">
        <v>14</v>
      </c>
      <c r="M133">
        <v>2</v>
      </c>
      <c r="N133">
        <v>6</v>
      </c>
      <c r="O133">
        <v>6</v>
      </c>
      <c r="R133" s="21">
        <v>30</v>
      </c>
      <c r="S133">
        <v>19</v>
      </c>
      <c r="T133" s="22" t="s">
        <v>38</v>
      </c>
      <c r="W133">
        <v>30</v>
      </c>
      <c r="Y133" s="28" t="str">
        <f t="shared" si="66"/>
        <v/>
      </c>
      <c r="Z133" s="28" t="str">
        <f t="shared" si="67"/>
        <v/>
      </c>
      <c r="AA133" s="28" t="str">
        <f>IF(R133&lt;S133+U133,"期末实有头数应大于等于能繁母畜+种公畜","")</f>
        <v/>
      </c>
      <c r="AB133" s="28"/>
      <c r="AC133" s="28" t="str">
        <f>IF(R133&lt;V133+W133,"期末实有头数应大于等于良种+改良种","")</f>
        <v/>
      </c>
    </row>
    <row r="134" spans="1:29">
      <c r="A134" s="17" t="s">
        <v>29</v>
      </c>
      <c r="B134" s="18" t="s">
        <v>66</v>
      </c>
      <c r="C134" s="18" t="s">
        <v>67</v>
      </c>
      <c r="D134" s="19" t="s">
        <v>49</v>
      </c>
      <c r="E134" s="20" t="s">
        <v>47</v>
      </c>
      <c r="F134" s="19">
        <v>13</v>
      </c>
      <c r="R134" s="21">
        <f>G134+I134+J134+K134-L134-M134-N134-Q134</f>
        <v>0</v>
      </c>
      <c r="T134" s="22" t="s">
        <v>38</v>
      </c>
      <c r="V134" s="22" t="s">
        <v>38</v>
      </c>
      <c r="W134" s="22" t="s">
        <v>38</v>
      </c>
      <c r="Y134" s="28" t="str">
        <f t="shared" si="66"/>
        <v/>
      </c>
      <c r="Z134" s="28" t="str">
        <f t="shared" si="67"/>
        <v/>
      </c>
      <c r="AA134" s="28" t="str">
        <f>IF(R134&lt;S134+U134,"期末实有头数应大于等于能繁母畜+种公畜","")</f>
        <v/>
      </c>
      <c r="AB134" s="28"/>
      <c r="AC134" s="28"/>
    </row>
    <row r="135" spans="1:29">
      <c r="A135" s="17" t="s">
        <v>29</v>
      </c>
      <c r="B135" s="18" t="s">
        <v>66</v>
      </c>
      <c r="C135" s="18" t="s">
        <v>67</v>
      </c>
      <c r="D135" s="19" t="s">
        <v>50</v>
      </c>
      <c r="E135" s="20" t="s">
        <v>47</v>
      </c>
      <c r="F135" s="19">
        <v>14</v>
      </c>
      <c r="H135" s="22" t="s">
        <v>38</v>
      </c>
      <c r="I135" s="22" t="s">
        <v>38</v>
      </c>
      <c r="J135" s="22" t="s">
        <v>38</v>
      </c>
      <c r="K135" s="22" t="s">
        <v>38</v>
      </c>
      <c r="L135" s="22" t="s">
        <v>38</v>
      </c>
      <c r="M135" s="22" t="s">
        <v>38</v>
      </c>
      <c r="N135" s="22" t="s">
        <v>38</v>
      </c>
      <c r="O135" s="22" t="s">
        <v>38</v>
      </c>
      <c r="P135" s="22" t="s">
        <v>38</v>
      </c>
      <c r="Q135" s="22" t="s">
        <v>38</v>
      </c>
      <c r="R135" s="24"/>
      <c r="T135" s="22" t="s">
        <v>38</v>
      </c>
      <c r="U135" s="22" t="s">
        <v>38</v>
      </c>
      <c r="V135" s="22" t="s">
        <v>38</v>
      </c>
      <c r="W135" s="22" t="s">
        <v>38</v>
      </c>
      <c r="Y135" s="28" t="str">
        <f t="shared" si="66"/>
        <v/>
      </c>
      <c r="Z135" s="28"/>
      <c r="AA135" s="28"/>
      <c r="AB135" s="28"/>
      <c r="AC135" s="28"/>
    </row>
    <row r="136" spans="1:29">
      <c r="A136" s="17" t="s">
        <v>29</v>
      </c>
      <c r="B136" s="18" t="s">
        <v>66</v>
      </c>
      <c r="C136" s="18" t="s">
        <v>67</v>
      </c>
      <c r="D136" s="19" t="s">
        <v>51</v>
      </c>
      <c r="E136" s="20" t="s">
        <v>47</v>
      </c>
      <c r="F136" s="19">
        <v>15</v>
      </c>
      <c r="H136" s="22" t="s">
        <v>38</v>
      </c>
      <c r="I136" s="22" t="s">
        <v>38</v>
      </c>
      <c r="J136" s="22" t="s">
        <v>38</v>
      </c>
      <c r="K136" s="22" t="s">
        <v>38</v>
      </c>
      <c r="L136" s="22" t="s">
        <v>38</v>
      </c>
      <c r="M136" s="22" t="s">
        <v>38</v>
      </c>
      <c r="N136" s="22" t="s">
        <v>38</v>
      </c>
      <c r="O136" s="22" t="s">
        <v>38</v>
      </c>
      <c r="P136" s="22" t="s">
        <v>38</v>
      </c>
      <c r="Q136" s="22" t="s">
        <v>38</v>
      </c>
      <c r="R136" s="24"/>
      <c r="T136" s="22" t="s">
        <v>38</v>
      </c>
      <c r="U136" s="22" t="s">
        <v>38</v>
      </c>
      <c r="V136" s="22" t="s">
        <v>38</v>
      </c>
      <c r="W136" s="22" t="s">
        <v>38</v>
      </c>
      <c r="Y136" s="28" t="str">
        <f t="shared" si="66"/>
        <v/>
      </c>
      <c r="Z136" s="28"/>
      <c r="AA136" s="28"/>
      <c r="AB136" s="28"/>
      <c r="AC136" s="28"/>
    </row>
    <row r="137" spans="1:29">
      <c r="A137" s="17" t="s">
        <v>29</v>
      </c>
      <c r="B137" s="18" t="s">
        <v>66</v>
      </c>
      <c r="C137" s="18" t="s">
        <v>67</v>
      </c>
      <c r="D137" s="19" t="s">
        <v>52</v>
      </c>
      <c r="E137" s="20" t="s">
        <v>47</v>
      </c>
      <c r="F137" s="19">
        <v>16</v>
      </c>
      <c r="R137" s="21">
        <f>G137+I137+J137+K137-L137-M137-N137-Q137</f>
        <v>0</v>
      </c>
      <c r="T137" s="22" t="s">
        <v>38</v>
      </c>
      <c r="Y137" s="28" t="str">
        <f t="shared" si="66"/>
        <v/>
      </c>
      <c r="Z137" s="28" t="str">
        <f>IF(N137&lt;O137+P137,"出卖应大于等于出卖肉畜+出卖仔畜","")</f>
        <v/>
      </c>
      <c r="AA137" s="28" t="str">
        <f t="shared" ref="AA137:AA146" si="71">IF(R137&lt;S137+U137,"期末实有头数应大于等于能繁母畜+种公畜","")</f>
        <v/>
      </c>
      <c r="AB137" s="28"/>
      <c r="AC137" s="28" t="str">
        <f t="shared" ref="AC137:AC142" si="72">IF(R137&lt;V137+W137,"期末实有头数应大于等于良种+改良种","")</f>
        <v/>
      </c>
    </row>
    <row r="138" spans="1:29">
      <c r="A138" s="17" t="s">
        <v>29</v>
      </c>
      <c r="B138" s="18" t="s">
        <v>66</v>
      </c>
      <c r="C138" s="18" t="s">
        <v>67</v>
      </c>
      <c r="D138" s="19" t="s">
        <v>53</v>
      </c>
      <c r="E138" s="18" t="s">
        <v>33</v>
      </c>
      <c r="F138" s="19">
        <v>17</v>
      </c>
      <c r="R138" s="21">
        <f>G138+I138+J138+K138-L138-M138-N138-Q138</f>
        <v>0</v>
      </c>
      <c r="T138" s="22" t="s">
        <v>38</v>
      </c>
      <c r="Y138" s="28" t="str">
        <f t="shared" si="66"/>
        <v/>
      </c>
      <c r="Z138" s="28" t="str">
        <f>IF(N138&lt;O138+P138,"出卖应大于等于出卖肉畜+出卖仔畜","")</f>
        <v/>
      </c>
      <c r="AA138" s="28" t="str">
        <f t="shared" si="71"/>
        <v/>
      </c>
      <c r="AB138" s="28"/>
      <c r="AC138" s="28" t="str">
        <f t="shared" si="72"/>
        <v/>
      </c>
    </row>
    <row r="139" spans="1:29">
      <c r="A139" s="17" t="s">
        <v>29</v>
      </c>
      <c r="B139" s="18" t="s">
        <v>68</v>
      </c>
      <c r="C139" s="18" t="s">
        <v>69</v>
      </c>
      <c r="D139" s="19" t="s">
        <v>32</v>
      </c>
      <c r="E139" s="20" t="s">
        <v>33</v>
      </c>
      <c r="F139" s="19">
        <v>1</v>
      </c>
      <c r="G139" s="21">
        <f t="shared" ref="G139:S139" si="73">G140+G155</f>
        <v>2</v>
      </c>
      <c r="H139" s="21">
        <f t="shared" si="73"/>
        <v>0</v>
      </c>
      <c r="I139" s="21">
        <f t="shared" si="73"/>
        <v>0</v>
      </c>
      <c r="J139" s="21">
        <f t="shared" si="73"/>
        <v>0</v>
      </c>
      <c r="K139" s="21">
        <f t="shared" si="73"/>
        <v>0</v>
      </c>
      <c r="L139" s="21">
        <f t="shared" si="73"/>
        <v>0</v>
      </c>
      <c r="M139" s="21">
        <f t="shared" si="73"/>
        <v>0</v>
      </c>
      <c r="N139" s="21">
        <f t="shared" si="73"/>
        <v>0</v>
      </c>
      <c r="O139" s="21">
        <f t="shared" si="73"/>
        <v>0</v>
      </c>
      <c r="P139" s="21">
        <f t="shared" si="73"/>
        <v>0</v>
      </c>
      <c r="Q139" s="21">
        <f t="shared" si="73"/>
        <v>0</v>
      </c>
      <c r="R139" s="21">
        <f t="shared" si="73"/>
        <v>2</v>
      </c>
      <c r="S139" s="21">
        <f t="shared" si="73"/>
        <v>2</v>
      </c>
      <c r="T139" s="21">
        <f>T140</f>
        <v>0</v>
      </c>
      <c r="U139" s="21">
        <f>U140+U155</f>
        <v>0</v>
      </c>
      <c r="V139" s="21">
        <f>V140+V155</f>
        <v>0</v>
      </c>
      <c r="W139" s="21">
        <f>W140+W155</f>
        <v>2</v>
      </c>
      <c r="Y139" s="28" t="str">
        <f t="shared" si="66"/>
        <v/>
      </c>
      <c r="Z139" s="28" t="str">
        <f>IF(N139&lt;O139+P139,"出卖应大于等于出卖肉畜+出卖仔畜","")</f>
        <v/>
      </c>
      <c r="AA139" s="28" t="str">
        <f t="shared" si="71"/>
        <v/>
      </c>
      <c r="AB139" s="28" t="str">
        <f>IF(R139&lt;T139,"期末实有头数应大于等于耕役畜","")</f>
        <v/>
      </c>
      <c r="AC139" s="28" t="str">
        <f t="shared" si="72"/>
        <v/>
      </c>
    </row>
    <row r="140" spans="1:29">
      <c r="A140" s="17" t="s">
        <v>29</v>
      </c>
      <c r="B140" s="18" t="s">
        <v>68</v>
      </c>
      <c r="C140" s="18" t="s">
        <v>69</v>
      </c>
      <c r="D140" s="19" t="s">
        <v>34</v>
      </c>
      <c r="E140" s="20" t="s">
        <v>33</v>
      </c>
      <c r="F140" s="19">
        <v>2</v>
      </c>
      <c r="G140" s="21">
        <f t="shared" ref="G140:S140" si="74">G141+G149</f>
        <v>2</v>
      </c>
      <c r="H140" s="21">
        <f t="shared" si="74"/>
        <v>0</v>
      </c>
      <c r="I140" s="21">
        <f t="shared" si="74"/>
        <v>0</v>
      </c>
      <c r="J140" s="21">
        <f t="shared" si="74"/>
        <v>0</v>
      </c>
      <c r="K140" s="21">
        <f t="shared" si="74"/>
        <v>0</v>
      </c>
      <c r="L140" s="21">
        <f t="shared" si="74"/>
        <v>0</v>
      </c>
      <c r="M140" s="21">
        <f t="shared" si="74"/>
        <v>0</v>
      </c>
      <c r="N140" s="21">
        <f t="shared" si="74"/>
        <v>0</v>
      </c>
      <c r="O140" s="21">
        <f t="shared" si="74"/>
        <v>0</v>
      </c>
      <c r="P140" s="21">
        <f t="shared" si="74"/>
        <v>0</v>
      </c>
      <c r="Q140" s="21">
        <f t="shared" si="74"/>
        <v>0</v>
      </c>
      <c r="R140" s="21">
        <f t="shared" si="74"/>
        <v>2</v>
      </c>
      <c r="S140" s="21">
        <f t="shared" si="74"/>
        <v>2</v>
      </c>
      <c r="T140" s="21">
        <f>T141</f>
        <v>0</v>
      </c>
      <c r="U140" s="21">
        <f>U141+U149</f>
        <v>0</v>
      </c>
      <c r="V140" s="21">
        <f>V141+V149</f>
        <v>0</v>
      </c>
      <c r="W140" s="21">
        <f>W141+W149</f>
        <v>2</v>
      </c>
      <c r="Y140" s="28" t="str">
        <f t="shared" ref="Y140:Y156" si="75">IF(H140&lt;I140,"繁殖仔畜应大于等于成活","")</f>
        <v/>
      </c>
      <c r="Z140" s="28" t="str">
        <f t="shared" ref="Z140:Z151" si="76">IF(N140&lt;O140+P140,"出卖应大于等于出卖肉畜+出卖仔畜","")</f>
        <v/>
      </c>
      <c r="AA140" s="28" t="str">
        <f t="shared" si="71"/>
        <v/>
      </c>
      <c r="AB140" s="28" t="str">
        <f>IF(R140&lt;T140,"期末实有头数应大于等于耕役畜","")</f>
        <v/>
      </c>
      <c r="AC140" s="28" t="str">
        <f t="shared" si="72"/>
        <v/>
      </c>
    </row>
    <row r="141" spans="1:29">
      <c r="A141" s="17" t="s">
        <v>29</v>
      </c>
      <c r="B141" s="18" t="s">
        <v>68</v>
      </c>
      <c r="C141" s="18" t="s">
        <v>69</v>
      </c>
      <c r="D141" s="19" t="s">
        <v>35</v>
      </c>
      <c r="E141" s="20" t="s">
        <v>33</v>
      </c>
      <c r="F141" s="19">
        <v>3</v>
      </c>
      <c r="G141" s="21">
        <f t="shared" ref="G141:R141" si="77">G142+G145+G146+G147+G148</f>
        <v>2</v>
      </c>
      <c r="H141" s="21">
        <f t="shared" si="77"/>
        <v>0</v>
      </c>
      <c r="I141" s="21">
        <f t="shared" si="77"/>
        <v>0</v>
      </c>
      <c r="J141" s="21">
        <f t="shared" si="77"/>
        <v>0</v>
      </c>
      <c r="K141" s="21">
        <f t="shared" si="77"/>
        <v>0</v>
      </c>
      <c r="L141" s="21">
        <f t="shared" si="77"/>
        <v>0</v>
      </c>
      <c r="M141" s="21">
        <f t="shared" si="77"/>
        <v>0</v>
      </c>
      <c r="N141" s="21">
        <f t="shared" si="77"/>
        <v>0</v>
      </c>
      <c r="O141" s="21">
        <f t="shared" si="77"/>
        <v>0</v>
      </c>
      <c r="P141" s="21">
        <f t="shared" si="77"/>
        <v>0</v>
      </c>
      <c r="Q141" s="21">
        <f t="shared" si="77"/>
        <v>0</v>
      </c>
      <c r="R141" s="21">
        <f t="shared" si="77"/>
        <v>2</v>
      </c>
      <c r="S141" s="21">
        <f>S142+S145+S146+S148</f>
        <v>2</v>
      </c>
      <c r="T141" s="21">
        <f>T142+T145+T146+T147+T148</f>
        <v>0</v>
      </c>
      <c r="U141" s="21">
        <f>U142+U145+U146+U148</f>
        <v>0</v>
      </c>
      <c r="V141" s="21">
        <f>V142+V145+V146+V148</f>
        <v>0</v>
      </c>
      <c r="W141" s="21">
        <f>W142+W145+W146+W148</f>
        <v>2</v>
      </c>
      <c r="Y141" s="28" t="str">
        <f t="shared" si="75"/>
        <v/>
      </c>
      <c r="Z141" s="28" t="str">
        <f t="shared" si="76"/>
        <v/>
      </c>
      <c r="AA141" s="28" t="str">
        <f t="shared" si="71"/>
        <v/>
      </c>
      <c r="AB141" s="28" t="str">
        <f>IF(R141&lt;T141,"期末实有头数应大于等于耕役畜","")</f>
        <v/>
      </c>
      <c r="AC141" s="28" t="str">
        <f t="shared" si="72"/>
        <v/>
      </c>
    </row>
    <row r="142" spans="1:29">
      <c r="A142" s="17" t="s">
        <v>29</v>
      </c>
      <c r="B142" s="18" t="s">
        <v>68</v>
      </c>
      <c r="C142" s="18" t="s">
        <v>69</v>
      </c>
      <c r="D142" s="19" t="s">
        <v>36</v>
      </c>
      <c r="E142" s="20" t="s">
        <v>33</v>
      </c>
      <c r="F142" s="19">
        <v>4</v>
      </c>
      <c r="G142">
        <v>2</v>
      </c>
      <c r="R142" s="21">
        <v>2</v>
      </c>
      <c r="S142">
        <v>2</v>
      </c>
      <c r="W142">
        <v>2</v>
      </c>
      <c r="Y142" s="28" t="str">
        <f t="shared" si="75"/>
        <v/>
      </c>
      <c r="Z142" s="28" t="str">
        <f t="shared" si="76"/>
        <v/>
      </c>
      <c r="AA142" s="28" t="str">
        <f t="shared" si="71"/>
        <v/>
      </c>
      <c r="AB142" s="28" t="str">
        <f>IF(R142&lt;T142,"期末实有头数应大于等于耕役畜","")</f>
        <v/>
      </c>
      <c r="AC142" s="28" t="str">
        <f t="shared" si="72"/>
        <v/>
      </c>
    </row>
    <row r="143" spans="1:29">
      <c r="A143" s="17" t="s">
        <v>29</v>
      </c>
      <c r="B143" s="18" t="s">
        <v>68</v>
      </c>
      <c r="C143" s="18" t="s">
        <v>69</v>
      </c>
      <c r="D143" s="19" t="s">
        <v>37</v>
      </c>
      <c r="E143" s="20" t="s">
        <v>33</v>
      </c>
      <c r="F143" s="19">
        <v>5</v>
      </c>
      <c r="R143" s="21">
        <f t="shared" ref="R143:R148" si="78">G143+I143+J143+K143-L143-M143-N143-Q143</f>
        <v>0</v>
      </c>
      <c r="T143" s="22" t="s">
        <v>38</v>
      </c>
      <c r="V143" s="22" t="s">
        <v>38</v>
      </c>
      <c r="W143" s="22" t="s">
        <v>38</v>
      </c>
      <c r="Y143" s="28" t="str">
        <f t="shared" si="75"/>
        <v/>
      </c>
      <c r="Z143" s="28" t="str">
        <f t="shared" si="76"/>
        <v/>
      </c>
      <c r="AA143" s="28" t="str">
        <f t="shared" si="71"/>
        <v/>
      </c>
      <c r="AB143" s="28"/>
      <c r="AC143" s="28"/>
    </row>
    <row r="144" spans="1:29">
      <c r="A144" s="17" t="s">
        <v>29</v>
      </c>
      <c r="B144" s="18" t="s">
        <v>68</v>
      </c>
      <c r="C144" s="18" t="s">
        <v>69</v>
      </c>
      <c r="D144" s="19" t="s">
        <v>39</v>
      </c>
      <c r="E144" s="20" t="s">
        <v>33</v>
      </c>
      <c r="F144" s="19">
        <v>6</v>
      </c>
      <c r="R144" s="21">
        <f t="shared" si="78"/>
        <v>0</v>
      </c>
      <c r="T144" s="22" t="s">
        <v>38</v>
      </c>
      <c r="V144" s="22" t="s">
        <v>38</v>
      </c>
      <c r="W144" s="22" t="s">
        <v>38</v>
      </c>
      <c r="Y144" s="28" t="str">
        <f t="shared" si="75"/>
        <v/>
      </c>
      <c r="Z144" s="28" t="str">
        <f t="shared" si="76"/>
        <v/>
      </c>
      <c r="AA144" s="28" t="str">
        <f t="shared" si="71"/>
        <v/>
      </c>
      <c r="AB144" s="28"/>
      <c r="AC144" s="28"/>
    </row>
    <row r="145" spans="1:29">
      <c r="A145" s="17" t="s">
        <v>29</v>
      </c>
      <c r="B145" s="18" t="s">
        <v>68</v>
      </c>
      <c r="C145" s="18" t="s">
        <v>69</v>
      </c>
      <c r="D145" s="19" t="s">
        <v>40</v>
      </c>
      <c r="E145" s="20" t="s">
        <v>41</v>
      </c>
      <c r="F145" s="19">
        <v>7</v>
      </c>
      <c r="R145" s="21">
        <f t="shared" si="78"/>
        <v>0</v>
      </c>
      <c r="Y145" s="28" t="str">
        <f t="shared" si="75"/>
        <v/>
      </c>
      <c r="Z145" s="28" t="str">
        <f t="shared" si="76"/>
        <v/>
      </c>
      <c r="AA145" s="28" t="str">
        <f t="shared" si="71"/>
        <v/>
      </c>
      <c r="AB145" s="28" t="str">
        <f>IF(R145&lt;T145,"期末实有头数应大于等于耕役畜","")</f>
        <v/>
      </c>
      <c r="AC145" s="28" t="str">
        <f>IF(R145&lt;V145+W145,"期末实有头数应大于等于良种+改良种","")</f>
        <v/>
      </c>
    </row>
    <row r="146" spans="1:29">
      <c r="A146" s="17" t="s">
        <v>29</v>
      </c>
      <c r="B146" s="18" t="s">
        <v>68</v>
      </c>
      <c r="C146" s="18" t="s">
        <v>69</v>
      </c>
      <c r="D146" s="19" t="s">
        <v>42</v>
      </c>
      <c r="E146" s="20" t="s">
        <v>33</v>
      </c>
      <c r="F146" s="19">
        <v>8</v>
      </c>
      <c r="R146" s="21">
        <f t="shared" si="78"/>
        <v>0</v>
      </c>
      <c r="Y146" s="28" t="str">
        <f t="shared" si="75"/>
        <v/>
      </c>
      <c r="Z146" s="28" t="str">
        <f t="shared" si="76"/>
        <v/>
      </c>
      <c r="AA146" s="28" t="str">
        <f t="shared" si="71"/>
        <v/>
      </c>
      <c r="AB146" s="28" t="str">
        <f>IF(R146&lt;T146,"期末实有头数应大于等于耕役畜","")</f>
        <v/>
      </c>
      <c r="AC146" s="28" t="str">
        <f>IF(R146&lt;V146+W146,"期末实有头数应大于等于良种+改良种","")</f>
        <v/>
      </c>
    </row>
    <row r="147" spans="1:29">
      <c r="A147" s="17" t="s">
        <v>29</v>
      </c>
      <c r="B147" s="18" t="s">
        <v>68</v>
      </c>
      <c r="C147" s="18" t="s">
        <v>69</v>
      </c>
      <c r="D147" s="19" t="s">
        <v>43</v>
      </c>
      <c r="E147" s="20" t="s">
        <v>33</v>
      </c>
      <c r="F147" s="19">
        <v>9</v>
      </c>
      <c r="R147" s="21">
        <f t="shared" si="78"/>
        <v>0</v>
      </c>
      <c r="S147" s="22" t="s">
        <v>38</v>
      </c>
      <c r="U147" s="22" t="s">
        <v>38</v>
      </c>
      <c r="V147" s="22" t="s">
        <v>38</v>
      </c>
      <c r="W147" s="22" t="s">
        <v>38</v>
      </c>
      <c r="Y147" s="28" t="str">
        <f t="shared" si="75"/>
        <v/>
      </c>
      <c r="Z147" s="28" t="str">
        <f t="shared" si="76"/>
        <v/>
      </c>
      <c r="AA147" s="28"/>
      <c r="AB147" s="28" t="str">
        <f>IF(R147&lt;T147,"期末实有头数应大于等于耕役畜","")</f>
        <v/>
      </c>
      <c r="AC147" s="28"/>
    </row>
    <row r="148" spans="1:29">
      <c r="A148" s="17" t="s">
        <v>29</v>
      </c>
      <c r="B148" s="18" t="s">
        <v>68</v>
      </c>
      <c r="C148" s="18" t="s">
        <v>69</v>
      </c>
      <c r="D148" s="19" t="s">
        <v>44</v>
      </c>
      <c r="E148" s="20" t="s">
        <v>45</v>
      </c>
      <c r="F148" s="19">
        <v>10</v>
      </c>
      <c r="R148" s="21">
        <f t="shared" si="78"/>
        <v>0</v>
      </c>
      <c r="Y148" s="28" t="str">
        <f t="shared" si="75"/>
        <v/>
      </c>
      <c r="Z148" s="28" t="str">
        <f t="shared" si="76"/>
        <v/>
      </c>
      <c r="AA148" s="28" t="str">
        <f>IF(R148&lt;S148+U148,"期末实有头数应大于等于能繁母畜+种公畜","")</f>
        <v/>
      </c>
      <c r="AB148" s="28" t="str">
        <f>IF(R148&lt;T148,"期末实有头数应大于等于耕役畜","")</f>
        <v/>
      </c>
      <c r="AC148" s="28" t="str">
        <f>IF(R148&lt;V148+W148,"期末实有头数应大于等于良种+改良种","")</f>
        <v/>
      </c>
    </row>
    <row r="149" spans="1:29">
      <c r="A149" s="17" t="s">
        <v>29</v>
      </c>
      <c r="B149" s="18" t="s">
        <v>68</v>
      </c>
      <c r="C149" s="18" t="s">
        <v>69</v>
      </c>
      <c r="D149" s="19" t="s">
        <v>46</v>
      </c>
      <c r="E149" s="20" t="s">
        <v>47</v>
      </c>
      <c r="F149" s="19">
        <v>11</v>
      </c>
      <c r="G149" s="21">
        <f t="shared" ref="G149:S149" si="79">G150+G154</f>
        <v>0</v>
      </c>
      <c r="H149" s="21">
        <f t="shared" si="79"/>
        <v>0</v>
      </c>
      <c r="I149" s="21">
        <f t="shared" si="79"/>
        <v>0</v>
      </c>
      <c r="J149" s="21">
        <f t="shared" si="79"/>
        <v>0</v>
      </c>
      <c r="K149" s="21">
        <f t="shared" si="79"/>
        <v>0</v>
      </c>
      <c r="L149" s="21">
        <f t="shared" si="79"/>
        <v>0</v>
      </c>
      <c r="M149" s="21">
        <f t="shared" si="79"/>
        <v>0</v>
      </c>
      <c r="N149" s="21">
        <f t="shared" si="79"/>
        <v>0</v>
      </c>
      <c r="O149" s="21">
        <f t="shared" si="79"/>
        <v>0</v>
      </c>
      <c r="P149" s="21">
        <f t="shared" si="79"/>
        <v>0</v>
      </c>
      <c r="Q149" s="21">
        <f t="shared" si="79"/>
        <v>0</v>
      </c>
      <c r="R149" s="23">
        <f t="shared" si="79"/>
        <v>0</v>
      </c>
      <c r="S149" s="21">
        <f t="shared" si="79"/>
        <v>0</v>
      </c>
      <c r="T149" s="22" t="s">
        <v>38</v>
      </c>
      <c r="U149" s="21">
        <f>U150+U154</f>
        <v>0</v>
      </c>
      <c r="V149" s="21">
        <f>V150+V154</f>
        <v>0</v>
      </c>
      <c r="W149" s="21">
        <f>W150+W154</f>
        <v>0</v>
      </c>
      <c r="Y149" s="28" t="str">
        <f t="shared" si="75"/>
        <v/>
      </c>
      <c r="Z149" s="28" t="str">
        <f t="shared" si="76"/>
        <v/>
      </c>
      <c r="AA149" s="28" t="str">
        <f>IF(R149&lt;S149+U149,"期末实有头数应大于等于能繁母畜+种公畜","")</f>
        <v/>
      </c>
      <c r="AB149" s="28"/>
      <c r="AC149" s="28" t="str">
        <f>IF(R149&lt;V149+W149,"期末实有头数应大于等于良种+改良种","")</f>
        <v/>
      </c>
    </row>
    <row r="150" spans="1:29">
      <c r="A150" s="17" t="s">
        <v>29</v>
      </c>
      <c r="B150" s="18" t="s">
        <v>68</v>
      </c>
      <c r="C150" s="18" t="s">
        <v>69</v>
      </c>
      <c r="D150" s="19" t="s">
        <v>48</v>
      </c>
      <c r="E150" s="20" t="s">
        <v>47</v>
      </c>
      <c r="F150" s="19">
        <v>12</v>
      </c>
      <c r="R150" s="21">
        <f>G150+I150+J150+K150-L150-M150-N150-Q150</f>
        <v>0</v>
      </c>
      <c r="T150" s="22" t="s">
        <v>38</v>
      </c>
      <c r="Y150" s="28" t="str">
        <f t="shared" si="75"/>
        <v/>
      </c>
      <c r="Z150" s="28" t="str">
        <f t="shared" si="76"/>
        <v/>
      </c>
      <c r="AA150" s="28" t="str">
        <f>IF(R150&lt;S150+U150,"期末实有头数应大于等于能繁母畜+种公畜","")</f>
        <v/>
      </c>
      <c r="AB150" s="28"/>
      <c r="AC150" s="28" t="str">
        <f>IF(R150&lt;V150+W150,"期末实有头数应大于等于良种+改良种","")</f>
        <v/>
      </c>
    </row>
    <row r="151" spans="1:29">
      <c r="A151" s="17" t="s">
        <v>29</v>
      </c>
      <c r="B151" s="18" t="s">
        <v>68</v>
      </c>
      <c r="C151" s="18" t="s">
        <v>69</v>
      </c>
      <c r="D151" s="19" t="s">
        <v>49</v>
      </c>
      <c r="E151" s="20" t="s">
        <v>47</v>
      </c>
      <c r="F151" s="19">
        <v>13</v>
      </c>
      <c r="R151" s="21">
        <f>G151+I151+J151+K151-L151-M151-N151-Q151</f>
        <v>0</v>
      </c>
      <c r="T151" s="22" t="s">
        <v>38</v>
      </c>
      <c r="V151" s="22" t="s">
        <v>38</v>
      </c>
      <c r="W151" s="22" t="s">
        <v>38</v>
      </c>
      <c r="Y151" s="28" t="str">
        <f t="shared" si="75"/>
        <v/>
      </c>
      <c r="Z151" s="28" t="str">
        <f t="shared" si="76"/>
        <v/>
      </c>
      <c r="AA151" s="28" t="str">
        <f>IF(R151&lt;S151+U151,"期末实有头数应大于等于能繁母畜+种公畜","")</f>
        <v/>
      </c>
      <c r="AB151" s="28"/>
      <c r="AC151" s="28"/>
    </row>
    <row r="152" spans="1:29">
      <c r="A152" s="17" t="s">
        <v>29</v>
      </c>
      <c r="B152" s="18" t="s">
        <v>68</v>
      </c>
      <c r="C152" s="18" t="s">
        <v>69</v>
      </c>
      <c r="D152" s="19" t="s">
        <v>50</v>
      </c>
      <c r="E152" s="20" t="s">
        <v>47</v>
      </c>
      <c r="F152" s="19">
        <v>14</v>
      </c>
      <c r="H152" s="22" t="s">
        <v>38</v>
      </c>
      <c r="I152" s="22" t="s">
        <v>38</v>
      </c>
      <c r="J152" s="22" t="s">
        <v>38</v>
      </c>
      <c r="K152" s="22" t="s">
        <v>38</v>
      </c>
      <c r="L152" s="22" t="s">
        <v>38</v>
      </c>
      <c r="M152" s="22" t="s">
        <v>38</v>
      </c>
      <c r="N152" s="22" t="s">
        <v>38</v>
      </c>
      <c r="O152" s="22" t="s">
        <v>38</v>
      </c>
      <c r="P152" s="22" t="s">
        <v>38</v>
      </c>
      <c r="Q152" s="22" t="s">
        <v>38</v>
      </c>
      <c r="R152" s="24"/>
      <c r="T152" s="22" t="s">
        <v>38</v>
      </c>
      <c r="U152" s="22" t="s">
        <v>38</v>
      </c>
      <c r="V152" s="22" t="s">
        <v>38</v>
      </c>
      <c r="W152" s="22" t="s">
        <v>38</v>
      </c>
      <c r="Y152" s="28" t="str">
        <f t="shared" si="75"/>
        <v/>
      </c>
      <c r="Z152" s="28"/>
      <c r="AA152" s="28"/>
      <c r="AB152" s="28"/>
      <c r="AC152" s="28"/>
    </row>
    <row r="153" spans="1:29">
      <c r="A153" s="17" t="s">
        <v>29</v>
      </c>
      <c r="B153" s="18" t="s">
        <v>68</v>
      </c>
      <c r="C153" s="18" t="s">
        <v>69</v>
      </c>
      <c r="D153" s="19" t="s">
        <v>51</v>
      </c>
      <c r="E153" s="20" t="s">
        <v>47</v>
      </c>
      <c r="F153" s="19">
        <v>15</v>
      </c>
      <c r="H153" s="22" t="s">
        <v>38</v>
      </c>
      <c r="I153" s="22" t="s">
        <v>38</v>
      </c>
      <c r="J153" s="22" t="s">
        <v>38</v>
      </c>
      <c r="K153" s="22" t="s">
        <v>38</v>
      </c>
      <c r="L153" s="22" t="s">
        <v>38</v>
      </c>
      <c r="M153" s="22" t="s">
        <v>38</v>
      </c>
      <c r="N153" s="22" t="s">
        <v>38</v>
      </c>
      <c r="O153" s="22" t="s">
        <v>38</v>
      </c>
      <c r="P153" s="22" t="s">
        <v>38</v>
      </c>
      <c r="Q153" s="22" t="s">
        <v>38</v>
      </c>
      <c r="R153" s="24"/>
      <c r="T153" s="22" t="s">
        <v>38</v>
      </c>
      <c r="U153" s="22" t="s">
        <v>38</v>
      </c>
      <c r="V153" s="22" t="s">
        <v>38</v>
      </c>
      <c r="W153" s="22" t="s">
        <v>38</v>
      </c>
      <c r="Y153" s="28" t="str">
        <f t="shared" si="75"/>
        <v/>
      </c>
      <c r="Z153" s="28"/>
      <c r="AA153" s="28"/>
      <c r="AB153" s="28"/>
      <c r="AC153" s="28"/>
    </row>
    <row r="154" spans="1:29">
      <c r="A154" s="17" t="s">
        <v>29</v>
      </c>
      <c r="B154" s="18" t="s">
        <v>68</v>
      </c>
      <c r="C154" s="18" t="s">
        <v>69</v>
      </c>
      <c r="D154" s="19" t="s">
        <v>52</v>
      </c>
      <c r="E154" s="20" t="s">
        <v>47</v>
      </c>
      <c r="F154" s="19">
        <v>16</v>
      </c>
      <c r="R154" s="21">
        <f>G154+I154+J154+K154-L154-M154-N154-Q154</f>
        <v>0</v>
      </c>
      <c r="T154" s="22" t="s">
        <v>38</v>
      </c>
      <c r="Y154" s="28" t="str">
        <f t="shared" si="75"/>
        <v/>
      </c>
      <c r="Z154" s="28" t="str">
        <f>IF(N154&lt;O154+P154,"出卖应大于等于出卖肉畜+出卖仔畜","")</f>
        <v/>
      </c>
      <c r="AA154" s="28" t="str">
        <f t="shared" ref="AA154:AA163" si="80">IF(R154&lt;S154+U154,"期末实有头数应大于等于能繁母畜+种公畜","")</f>
        <v/>
      </c>
      <c r="AB154" s="28"/>
      <c r="AC154" s="28" t="str">
        <f t="shared" ref="AC154:AC159" si="81">IF(R154&lt;V154+W154,"期末实有头数应大于等于良种+改良种","")</f>
        <v/>
      </c>
    </row>
    <row r="155" spans="1:29">
      <c r="A155" s="17" t="s">
        <v>29</v>
      </c>
      <c r="B155" s="18" t="s">
        <v>68</v>
      </c>
      <c r="C155" s="18" t="s">
        <v>69</v>
      </c>
      <c r="D155" s="19" t="s">
        <v>53</v>
      </c>
      <c r="E155" s="18" t="s">
        <v>33</v>
      </c>
      <c r="F155" s="19">
        <v>17</v>
      </c>
      <c r="R155" s="21">
        <f>G155+I155+J155+K155-L155-M155-N155-Q155</f>
        <v>0</v>
      </c>
      <c r="T155" s="22" t="s">
        <v>38</v>
      </c>
      <c r="Y155" s="28" t="str">
        <f t="shared" si="75"/>
        <v/>
      </c>
      <c r="Z155" s="28" t="str">
        <f>IF(N155&lt;O155+P155,"出卖应大于等于出卖肉畜+出卖仔畜","")</f>
        <v/>
      </c>
      <c r="AA155" s="28" t="str">
        <f t="shared" si="80"/>
        <v/>
      </c>
      <c r="AB155" s="28"/>
      <c r="AC155" s="28" t="str">
        <f t="shared" si="81"/>
        <v/>
      </c>
    </row>
    <row r="156" spans="1:29">
      <c r="A156" s="17" t="s">
        <v>29</v>
      </c>
      <c r="B156" s="18" t="s">
        <v>70</v>
      </c>
      <c r="C156" s="18" t="s">
        <v>71</v>
      </c>
      <c r="D156" s="19" t="s">
        <v>32</v>
      </c>
      <c r="E156" s="20" t="s">
        <v>33</v>
      </c>
      <c r="F156" s="19">
        <v>1</v>
      </c>
      <c r="G156" s="21">
        <f t="shared" ref="G156:S156" si="82">G157+G172</f>
        <v>6</v>
      </c>
      <c r="H156" s="21">
        <f t="shared" si="82"/>
        <v>2</v>
      </c>
      <c r="I156" s="21">
        <f t="shared" si="82"/>
        <v>2</v>
      </c>
      <c r="J156" s="21">
        <f t="shared" si="82"/>
        <v>1</v>
      </c>
      <c r="K156" s="21">
        <f t="shared" si="82"/>
        <v>0</v>
      </c>
      <c r="L156" s="21">
        <f t="shared" si="82"/>
        <v>0</v>
      </c>
      <c r="M156" s="21">
        <f t="shared" si="82"/>
        <v>0</v>
      </c>
      <c r="N156" s="21">
        <f t="shared" si="82"/>
        <v>0</v>
      </c>
      <c r="O156" s="21">
        <f t="shared" si="82"/>
        <v>0</v>
      </c>
      <c r="P156" s="21">
        <f t="shared" si="82"/>
        <v>0</v>
      </c>
      <c r="Q156" s="21">
        <f t="shared" si="82"/>
        <v>0</v>
      </c>
      <c r="R156" s="21">
        <f t="shared" si="82"/>
        <v>9</v>
      </c>
      <c r="S156" s="21">
        <f t="shared" si="82"/>
        <v>6</v>
      </c>
      <c r="T156" s="21">
        <f>T157</f>
        <v>0</v>
      </c>
      <c r="U156" s="21">
        <f>U157+U172</f>
        <v>0</v>
      </c>
      <c r="V156" s="21">
        <f>V157+V172</f>
        <v>0</v>
      </c>
      <c r="W156" s="21">
        <f>W157+W172</f>
        <v>9</v>
      </c>
      <c r="Y156" s="28" t="str">
        <f t="shared" si="75"/>
        <v/>
      </c>
      <c r="Z156" s="28" t="str">
        <f>IF(N156&lt;O156+P156,"出卖应大于等于出卖肉畜+出卖仔畜","")</f>
        <v/>
      </c>
      <c r="AA156" s="28" t="str">
        <f t="shared" si="80"/>
        <v/>
      </c>
      <c r="AB156" s="28" t="str">
        <f>IF(R156&lt;T156,"期末实有头数应大于等于耕役畜","")</f>
        <v/>
      </c>
      <c r="AC156" s="28" t="str">
        <f t="shared" si="81"/>
        <v/>
      </c>
    </row>
    <row r="157" spans="1:29">
      <c r="A157" s="17" t="s">
        <v>29</v>
      </c>
      <c r="B157" s="18" t="s">
        <v>70</v>
      </c>
      <c r="C157" s="18" t="s">
        <v>71</v>
      </c>
      <c r="D157" s="19" t="s">
        <v>34</v>
      </c>
      <c r="E157" s="20" t="s">
        <v>33</v>
      </c>
      <c r="F157" s="19">
        <v>2</v>
      </c>
      <c r="G157" s="21">
        <f t="shared" ref="G157:S157" si="83">G158+G166</f>
        <v>6</v>
      </c>
      <c r="H157" s="21">
        <f t="shared" si="83"/>
        <v>2</v>
      </c>
      <c r="I157" s="21">
        <f t="shared" si="83"/>
        <v>2</v>
      </c>
      <c r="J157" s="21">
        <f t="shared" si="83"/>
        <v>1</v>
      </c>
      <c r="K157" s="21">
        <f t="shared" si="83"/>
        <v>0</v>
      </c>
      <c r="L157" s="21">
        <f t="shared" si="83"/>
        <v>0</v>
      </c>
      <c r="M157" s="21">
        <f t="shared" si="83"/>
        <v>0</v>
      </c>
      <c r="N157" s="21">
        <f t="shared" si="83"/>
        <v>0</v>
      </c>
      <c r="O157" s="21">
        <f t="shared" si="83"/>
        <v>0</v>
      </c>
      <c r="P157" s="21">
        <f t="shared" si="83"/>
        <v>0</v>
      </c>
      <c r="Q157" s="21">
        <f t="shared" si="83"/>
        <v>0</v>
      </c>
      <c r="R157" s="21">
        <f t="shared" si="83"/>
        <v>9</v>
      </c>
      <c r="S157" s="21">
        <f t="shared" si="83"/>
        <v>6</v>
      </c>
      <c r="T157" s="21">
        <f>T158</f>
        <v>0</v>
      </c>
      <c r="U157" s="21">
        <f>U158+U166</f>
        <v>0</v>
      </c>
      <c r="V157" s="21">
        <f>V158+V166</f>
        <v>0</v>
      </c>
      <c r="W157" s="21">
        <f>W158+W166</f>
        <v>9</v>
      </c>
      <c r="Y157" s="28" t="str">
        <f t="shared" ref="Y157:Y173" si="84">IF(H157&lt;I157,"繁殖仔畜应大于等于成活","")</f>
        <v/>
      </c>
      <c r="Z157" s="28" t="str">
        <f t="shared" ref="Z157:Z168" si="85">IF(N157&lt;O157+P157,"出卖应大于等于出卖肉畜+出卖仔畜","")</f>
        <v/>
      </c>
      <c r="AA157" s="28" t="str">
        <f t="shared" si="80"/>
        <v/>
      </c>
      <c r="AB157" s="28" t="str">
        <f>IF(R157&lt;T157,"期末实有头数应大于等于耕役畜","")</f>
        <v/>
      </c>
      <c r="AC157" s="28" t="str">
        <f t="shared" si="81"/>
        <v/>
      </c>
    </row>
    <row r="158" spans="1:29">
      <c r="A158" s="17" t="s">
        <v>29</v>
      </c>
      <c r="B158" s="18" t="s">
        <v>70</v>
      </c>
      <c r="C158" s="18" t="s">
        <v>71</v>
      </c>
      <c r="D158" s="19" t="s">
        <v>35</v>
      </c>
      <c r="E158" s="20" t="s">
        <v>33</v>
      </c>
      <c r="F158" s="19">
        <v>3</v>
      </c>
      <c r="G158" s="21">
        <f t="shared" ref="G158:R158" si="86">G159+G162+G163+G164+G165</f>
        <v>6</v>
      </c>
      <c r="H158" s="21">
        <f t="shared" si="86"/>
        <v>2</v>
      </c>
      <c r="I158" s="21">
        <f t="shared" si="86"/>
        <v>2</v>
      </c>
      <c r="J158" s="21">
        <f t="shared" si="86"/>
        <v>1</v>
      </c>
      <c r="K158" s="21">
        <f t="shared" si="86"/>
        <v>0</v>
      </c>
      <c r="L158" s="21">
        <f t="shared" si="86"/>
        <v>0</v>
      </c>
      <c r="M158" s="21">
        <f t="shared" si="86"/>
        <v>0</v>
      </c>
      <c r="N158" s="21">
        <f t="shared" si="86"/>
        <v>0</v>
      </c>
      <c r="O158" s="21">
        <f t="shared" si="86"/>
        <v>0</v>
      </c>
      <c r="P158" s="21">
        <f t="shared" si="86"/>
        <v>0</v>
      </c>
      <c r="Q158" s="21">
        <f t="shared" si="86"/>
        <v>0</v>
      </c>
      <c r="R158" s="21">
        <f t="shared" si="86"/>
        <v>9</v>
      </c>
      <c r="S158" s="21">
        <f>S159+S162+S163+S165</f>
        <v>6</v>
      </c>
      <c r="T158" s="21">
        <f>T159+T162+T163+T164+T165</f>
        <v>0</v>
      </c>
      <c r="U158" s="21">
        <f>U159+U162+U163+U165</f>
        <v>0</v>
      </c>
      <c r="V158" s="21">
        <f>V159+V162+V163+V165</f>
        <v>0</v>
      </c>
      <c r="W158" s="21">
        <f>W159+W162+W163+W165</f>
        <v>9</v>
      </c>
      <c r="Y158" s="28" t="str">
        <f t="shared" si="84"/>
        <v/>
      </c>
      <c r="Z158" s="28" t="str">
        <f t="shared" si="85"/>
        <v/>
      </c>
      <c r="AA158" s="28" t="str">
        <f t="shared" si="80"/>
        <v/>
      </c>
      <c r="AB158" s="28" t="str">
        <f>IF(R158&lt;T158,"期末实有头数应大于等于耕役畜","")</f>
        <v/>
      </c>
      <c r="AC158" s="28" t="str">
        <f t="shared" si="81"/>
        <v/>
      </c>
    </row>
    <row r="159" spans="1:29">
      <c r="A159" s="17" t="s">
        <v>29</v>
      </c>
      <c r="B159" s="18" t="s">
        <v>70</v>
      </c>
      <c r="C159" s="18" t="s">
        <v>71</v>
      </c>
      <c r="D159" s="19" t="s">
        <v>36</v>
      </c>
      <c r="E159" s="20" t="s">
        <v>33</v>
      </c>
      <c r="F159" s="19">
        <v>4</v>
      </c>
      <c r="G159">
        <v>6</v>
      </c>
      <c r="H159">
        <v>2</v>
      </c>
      <c r="I159">
        <v>2</v>
      </c>
      <c r="J159">
        <v>1</v>
      </c>
      <c r="R159" s="21">
        <v>9</v>
      </c>
      <c r="S159">
        <v>6</v>
      </c>
      <c r="W159">
        <v>9</v>
      </c>
      <c r="Y159" s="28" t="str">
        <f t="shared" si="84"/>
        <v/>
      </c>
      <c r="Z159" s="28" t="str">
        <f t="shared" si="85"/>
        <v/>
      </c>
      <c r="AA159" s="28" t="str">
        <f t="shared" si="80"/>
        <v/>
      </c>
      <c r="AB159" s="28" t="str">
        <f>IF(R159&lt;T159,"期末实有头数应大于等于耕役畜","")</f>
        <v/>
      </c>
      <c r="AC159" s="28" t="str">
        <f t="shared" si="81"/>
        <v/>
      </c>
    </row>
    <row r="160" spans="1:29">
      <c r="A160" s="17" t="s">
        <v>29</v>
      </c>
      <c r="B160" s="18" t="s">
        <v>70</v>
      </c>
      <c r="C160" s="18" t="s">
        <v>71</v>
      </c>
      <c r="D160" s="19" t="s">
        <v>37</v>
      </c>
      <c r="E160" s="20" t="s">
        <v>33</v>
      </c>
      <c r="F160" s="19">
        <v>5</v>
      </c>
      <c r="R160" s="21">
        <f t="shared" ref="R160:R165" si="87">G160+I160+J160+K160-L160-M160-N160-Q160</f>
        <v>0</v>
      </c>
      <c r="T160" s="22" t="s">
        <v>38</v>
      </c>
      <c r="V160" s="22" t="s">
        <v>38</v>
      </c>
      <c r="W160" s="22" t="s">
        <v>38</v>
      </c>
      <c r="Y160" s="28" t="str">
        <f t="shared" si="84"/>
        <v/>
      </c>
      <c r="Z160" s="28" t="str">
        <f t="shared" si="85"/>
        <v/>
      </c>
      <c r="AA160" s="28" t="str">
        <f t="shared" si="80"/>
        <v/>
      </c>
      <c r="AB160" s="28"/>
      <c r="AC160" s="28"/>
    </row>
    <row r="161" spans="1:29">
      <c r="A161" s="17" t="s">
        <v>29</v>
      </c>
      <c r="B161" s="18" t="s">
        <v>70</v>
      </c>
      <c r="C161" s="18" t="s">
        <v>71</v>
      </c>
      <c r="D161" s="19" t="s">
        <v>39</v>
      </c>
      <c r="E161" s="20" t="s">
        <v>33</v>
      </c>
      <c r="F161" s="19">
        <v>6</v>
      </c>
      <c r="R161" s="21">
        <f t="shared" si="87"/>
        <v>0</v>
      </c>
      <c r="T161" s="22" t="s">
        <v>38</v>
      </c>
      <c r="V161" s="22" t="s">
        <v>38</v>
      </c>
      <c r="W161" s="22" t="s">
        <v>38</v>
      </c>
      <c r="Y161" s="28" t="str">
        <f t="shared" si="84"/>
        <v/>
      </c>
      <c r="Z161" s="28" t="str">
        <f t="shared" si="85"/>
        <v/>
      </c>
      <c r="AA161" s="28" t="str">
        <f t="shared" si="80"/>
        <v/>
      </c>
      <c r="AB161" s="28"/>
      <c r="AC161" s="28"/>
    </row>
    <row r="162" spans="1:29">
      <c r="A162" s="17" t="s">
        <v>29</v>
      </c>
      <c r="B162" s="18" t="s">
        <v>70</v>
      </c>
      <c r="C162" s="18" t="s">
        <v>71</v>
      </c>
      <c r="D162" s="19" t="s">
        <v>40</v>
      </c>
      <c r="E162" s="20" t="s">
        <v>41</v>
      </c>
      <c r="F162" s="19">
        <v>7</v>
      </c>
      <c r="R162" s="21">
        <f t="shared" si="87"/>
        <v>0</v>
      </c>
      <c r="Y162" s="28" t="str">
        <f t="shared" si="84"/>
        <v/>
      </c>
      <c r="Z162" s="28" t="str">
        <f t="shared" si="85"/>
        <v/>
      </c>
      <c r="AA162" s="28" t="str">
        <f t="shared" si="80"/>
        <v/>
      </c>
      <c r="AB162" s="28" t="str">
        <f>IF(R162&lt;T162,"期末实有头数应大于等于耕役畜","")</f>
        <v/>
      </c>
      <c r="AC162" s="28" t="str">
        <f>IF(R162&lt;V162+W162,"期末实有头数应大于等于良种+改良种","")</f>
        <v/>
      </c>
    </row>
    <row r="163" spans="1:29">
      <c r="A163" s="17" t="s">
        <v>29</v>
      </c>
      <c r="B163" s="18" t="s">
        <v>70</v>
      </c>
      <c r="C163" s="18" t="s">
        <v>71</v>
      </c>
      <c r="D163" s="19" t="s">
        <v>42</v>
      </c>
      <c r="E163" s="20" t="s">
        <v>33</v>
      </c>
      <c r="F163" s="19">
        <v>8</v>
      </c>
      <c r="R163" s="21">
        <f t="shared" si="87"/>
        <v>0</v>
      </c>
      <c r="Y163" s="28" t="str">
        <f t="shared" si="84"/>
        <v/>
      </c>
      <c r="Z163" s="28" t="str">
        <f t="shared" si="85"/>
        <v/>
      </c>
      <c r="AA163" s="28" t="str">
        <f t="shared" si="80"/>
        <v/>
      </c>
      <c r="AB163" s="28" t="str">
        <f>IF(R163&lt;T163,"期末实有头数应大于等于耕役畜","")</f>
        <v/>
      </c>
      <c r="AC163" s="28" t="str">
        <f>IF(R163&lt;V163+W163,"期末实有头数应大于等于良种+改良种","")</f>
        <v/>
      </c>
    </row>
    <row r="164" spans="1:29">
      <c r="A164" s="17" t="s">
        <v>29</v>
      </c>
      <c r="B164" s="18" t="s">
        <v>70</v>
      </c>
      <c r="C164" s="18" t="s">
        <v>71</v>
      </c>
      <c r="D164" s="19" t="s">
        <v>43</v>
      </c>
      <c r="E164" s="20" t="s">
        <v>33</v>
      </c>
      <c r="F164" s="19">
        <v>9</v>
      </c>
      <c r="R164" s="21">
        <f t="shared" si="87"/>
        <v>0</v>
      </c>
      <c r="S164" s="22" t="s">
        <v>38</v>
      </c>
      <c r="U164" s="22" t="s">
        <v>38</v>
      </c>
      <c r="V164" s="22" t="s">
        <v>38</v>
      </c>
      <c r="W164" s="22" t="s">
        <v>38</v>
      </c>
      <c r="Y164" s="28" t="str">
        <f t="shared" si="84"/>
        <v/>
      </c>
      <c r="Z164" s="28" t="str">
        <f t="shared" si="85"/>
        <v/>
      </c>
      <c r="AA164" s="28"/>
      <c r="AB164" s="28" t="str">
        <f>IF(R164&lt;T164,"期末实有头数应大于等于耕役畜","")</f>
        <v/>
      </c>
      <c r="AC164" s="28"/>
    </row>
    <row r="165" spans="1:29">
      <c r="A165" s="17" t="s">
        <v>29</v>
      </c>
      <c r="B165" s="18" t="s">
        <v>70</v>
      </c>
      <c r="C165" s="18" t="s">
        <v>71</v>
      </c>
      <c r="D165" s="19" t="s">
        <v>44</v>
      </c>
      <c r="E165" s="20" t="s">
        <v>45</v>
      </c>
      <c r="F165" s="19">
        <v>10</v>
      </c>
      <c r="R165" s="21">
        <f t="shared" si="87"/>
        <v>0</v>
      </c>
      <c r="Y165" s="28" t="str">
        <f t="shared" si="84"/>
        <v/>
      </c>
      <c r="Z165" s="28" t="str">
        <f t="shared" si="85"/>
        <v/>
      </c>
      <c r="AA165" s="28" t="str">
        <f>IF(R165&lt;S165+U165,"期末实有头数应大于等于能繁母畜+种公畜","")</f>
        <v/>
      </c>
      <c r="AB165" s="28" t="str">
        <f>IF(R165&lt;T165,"期末实有头数应大于等于耕役畜","")</f>
        <v/>
      </c>
      <c r="AC165" s="28" t="str">
        <f>IF(R165&lt;V165+W165,"期末实有头数应大于等于良种+改良种","")</f>
        <v/>
      </c>
    </row>
    <row r="166" spans="1:29">
      <c r="A166" s="17" t="s">
        <v>29</v>
      </c>
      <c r="B166" s="18" t="s">
        <v>70</v>
      </c>
      <c r="C166" s="18" t="s">
        <v>71</v>
      </c>
      <c r="D166" s="19" t="s">
        <v>46</v>
      </c>
      <c r="E166" s="20" t="s">
        <v>47</v>
      </c>
      <c r="F166" s="19">
        <v>11</v>
      </c>
      <c r="G166" s="21">
        <f t="shared" ref="G166:S166" si="88">G167+G171</f>
        <v>0</v>
      </c>
      <c r="H166" s="21">
        <f t="shared" si="88"/>
        <v>0</v>
      </c>
      <c r="I166" s="21">
        <f t="shared" si="88"/>
        <v>0</v>
      </c>
      <c r="J166" s="21">
        <f t="shared" si="88"/>
        <v>0</v>
      </c>
      <c r="K166" s="21">
        <f t="shared" si="88"/>
        <v>0</v>
      </c>
      <c r="L166" s="21">
        <f t="shared" si="88"/>
        <v>0</v>
      </c>
      <c r="M166" s="21">
        <f t="shared" si="88"/>
        <v>0</v>
      </c>
      <c r="N166" s="21">
        <f t="shared" si="88"/>
        <v>0</v>
      </c>
      <c r="O166" s="21">
        <f t="shared" si="88"/>
        <v>0</v>
      </c>
      <c r="P166" s="21">
        <f t="shared" si="88"/>
        <v>0</v>
      </c>
      <c r="Q166" s="21">
        <f t="shared" si="88"/>
        <v>0</v>
      </c>
      <c r="R166" s="23">
        <f t="shared" si="88"/>
        <v>0</v>
      </c>
      <c r="S166" s="21">
        <f t="shared" si="88"/>
        <v>0</v>
      </c>
      <c r="T166" s="22" t="s">
        <v>38</v>
      </c>
      <c r="U166" s="21">
        <f>U167+U171</f>
        <v>0</v>
      </c>
      <c r="V166" s="21">
        <f>V167+V171</f>
        <v>0</v>
      </c>
      <c r="W166" s="21">
        <f>W167+W171</f>
        <v>0</v>
      </c>
      <c r="Y166" s="28" t="str">
        <f t="shared" si="84"/>
        <v/>
      </c>
      <c r="Z166" s="28" t="str">
        <f t="shared" si="85"/>
        <v/>
      </c>
      <c r="AA166" s="28" t="str">
        <f>IF(R166&lt;S166+U166,"期末实有头数应大于等于能繁母畜+种公畜","")</f>
        <v/>
      </c>
      <c r="AB166" s="28"/>
      <c r="AC166" s="28" t="str">
        <f>IF(R166&lt;V166+W166,"期末实有头数应大于等于良种+改良种","")</f>
        <v/>
      </c>
    </row>
    <row r="167" spans="1:29">
      <c r="A167" s="17" t="s">
        <v>29</v>
      </c>
      <c r="B167" s="18" t="s">
        <v>70</v>
      </c>
      <c r="C167" s="18" t="s">
        <v>71</v>
      </c>
      <c r="D167" s="19" t="s">
        <v>48</v>
      </c>
      <c r="E167" s="20" t="s">
        <v>47</v>
      </c>
      <c r="F167" s="19">
        <v>12</v>
      </c>
      <c r="R167" s="21">
        <f>G167+I167+J167+K167-L167-M167-N167-Q167</f>
        <v>0</v>
      </c>
      <c r="T167" s="22" t="s">
        <v>38</v>
      </c>
      <c r="Y167" s="28" t="str">
        <f t="shared" si="84"/>
        <v/>
      </c>
      <c r="Z167" s="28" t="str">
        <f t="shared" si="85"/>
        <v/>
      </c>
      <c r="AA167" s="28" t="str">
        <f>IF(R167&lt;S167+U167,"期末实有头数应大于等于能繁母畜+种公畜","")</f>
        <v/>
      </c>
      <c r="AB167" s="28"/>
      <c r="AC167" s="28" t="str">
        <f>IF(R167&lt;V167+W167,"期末实有头数应大于等于良种+改良种","")</f>
        <v/>
      </c>
    </row>
    <row r="168" spans="1:29">
      <c r="A168" s="17" t="s">
        <v>29</v>
      </c>
      <c r="B168" s="18" t="s">
        <v>70</v>
      </c>
      <c r="C168" s="18" t="s">
        <v>71</v>
      </c>
      <c r="D168" s="19" t="s">
        <v>49</v>
      </c>
      <c r="E168" s="20" t="s">
        <v>47</v>
      </c>
      <c r="F168" s="19">
        <v>13</v>
      </c>
      <c r="R168" s="21">
        <f>G168+I168+J168+K168-L168-M168-N168-Q168</f>
        <v>0</v>
      </c>
      <c r="T168" s="22" t="s">
        <v>38</v>
      </c>
      <c r="V168" s="22" t="s">
        <v>38</v>
      </c>
      <c r="W168" s="22" t="s">
        <v>38</v>
      </c>
      <c r="Y168" s="28" t="str">
        <f t="shared" si="84"/>
        <v/>
      </c>
      <c r="Z168" s="28" t="str">
        <f t="shared" si="85"/>
        <v/>
      </c>
      <c r="AA168" s="28" t="str">
        <f>IF(R168&lt;S168+U168,"期末实有头数应大于等于能繁母畜+种公畜","")</f>
        <v/>
      </c>
      <c r="AB168" s="28"/>
      <c r="AC168" s="28"/>
    </row>
    <row r="169" spans="1:29">
      <c r="A169" s="17" t="s">
        <v>29</v>
      </c>
      <c r="B169" s="18" t="s">
        <v>70</v>
      </c>
      <c r="C169" s="18" t="s">
        <v>71</v>
      </c>
      <c r="D169" s="19" t="s">
        <v>50</v>
      </c>
      <c r="E169" s="20" t="s">
        <v>47</v>
      </c>
      <c r="F169" s="19">
        <v>14</v>
      </c>
      <c r="H169" s="22" t="s">
        <v>38</v>
      </c>
      <c r="I169" s="22" t="s">
        <v>38</v>
      </c>
      <c r="J169" s="22" t="s">
        <v>38</v>
      </c>
      <c r="K169" s="22" t="s">
        <v>38</v>
      </c>
      <c r="L169" s="22" t="s">
        <v>38</v>
      </c>
      <c r="M169" s="22" t="s">
        <v>38</v>
      </c>
      <c r="N169" s="22" t="s">
        <v>38</v>
      </c>
      <c r="O169" s="22" t="s">
        <v>38</v>
      </c>
      <c r="P169" s="22" t="s">
        <v>38</v>
      </c>
      <c r="Q169" s="22" t="s">
        <v>38</v>
      </c>
      <c r="R169" s="24"/>
      <c r="T169" s="22" t="s">
        <v>38</v>
      </c>
      <c r="U169" s="22" t="s">
        <v>38</v>
      </c>
      <c r="V169" s="22" t="s">
        <v>38</v>
      </c>
      <c r="W169" s="22" t="s">
        <v>38</v>
      </c>
      <c r="Y169" s="28" t="str">
        <f t="shared" si="84"/>
        <v/>
      </c>
      <c r="Z169" s="28"/>
      <c r="AA169" s="28"/>
      <c r="AB169" s="28"/>
      <c r="AC169" s="28"/>
    </row>
    <row r="170" spans="1:29">
      <c r="A170" s="17" t="s">
        <v>29</v>
      </c>
      <c r="B170" s="18" t="s">
        <v>70</v>
      </c>
      <c r="C170" s="18" t="s">
        <v>71</v>
      </c>
      <c r="D170" s="19" t="s">
        <v>51</v>
      </c>
      <c r="E170" s="20" t="s">
        <v>47</v>
      </c>
      <c r="F170" s="19">
        <v>15</v>
      </c>
      <c r="H170" s="22" t="s">
        <v>38</v>
      </c>
      <c r="I170" s="22" t="s">
        <v>38</v>
      </c>
      <c r="J170" s="22" t="s">
        <v>38</v>
      </c>
      <c r="K170" s="22" t="s">
        <v>38</v>
      </c>
      <c r="L170" s="22" t="s">
        <v>38</v>
      </c>
      <c r="M170" s="22" t="s">
        <v>38</v>
      </c>
      <c r="N170" s="22" t="s">
        <v>38</v>
      </c>
      <c r="O170" s="22" t="s">
        <v>38</v>
      </c>
      <c r="P170" s="22" t="s">
        <v>38</v>
      </c>
      <c r="Q170" s="22" t="s">
        <v>38</v>
      </c>
      <c r="R170" s="24"/>
      <c r="T170" s="22" t="s">
        <v>38</v>
      </c>
      <c r="U170" s="22" t="s">
        <v>38</v>
      </c>
      <c r="V170" s="22" t="s">
        <v>38</v>
      </c>
      <c r="W170" s="22" t="s">
        <v>38</v>
      </c>
      <c r="Y170" s="28" t="str">
        <f t="shared" si="84"/>
        <v/>
      </c>
      <c r="Z170" s="28"/>
      <c r="AA170" s="28"/>
      <c r="AB170" s="28"/>
      <c r="AC170" s="28"/>
    </row>
    <row r="171" spans="1:29">
      <c r="A171" s="17" t="s">
        <v>29</v>
      </c>
      <c r="B171" s="18" t="s">
        <v>70</v>
      </c>
      <c r="C171" s="18" t="s">
        <v>71</v>
      </c>
      <c r="D171" s="19" t="s">
        <v>52</v>
      </c>
      <c r="E171" s="20" t="s">
        <v>47</v>
      </c>
      <c r="F171" s="19">
        <v>16</v>
      </c>
      <c r="R171" s="21">
        <f>G171+I171+J171+K171-L171-M171-N171-Q171</f>
        <v>0</v>
      </c>
      <c r="T171" s="22" t="s">
        <v>38</v>
      </c>
      <c r="Y171" s="28" t="str">
        <f t="shared" si="84"/>
        <v/>
      </c>
      <c r="Z171" s="28" t="str">
        <f>IF(N171&lt;O171+P171,"出卖应大于等于出卖肉畜+出卖仔畜","")</f>
        <v/>
      </c>
      <c r="AA171" s="28" t="str">
        <f t="shared" ref="AA171:AA180" si="89">IF(R171&lt;S171+U171,"期末实有头数应大于等于能繁母畜+种公畜","")</f>
        <v/>
      </c>
      <c r="AB171" s="28"/>
      <c r="AC171" s="28" t="str">
        <f t="shared" ref="AC171:AC176" si="90">IF(R171&lt;V171+W171,"期末实有头数应大于等于良种+改良种","")</f>
        <v/>
      </c>
    </row>
    <row r="172" spans="1:29">
      <c r="A172" s="17" t="s">
        <v>29</v>
      </c>
      <c r="B172" s="18" t="s">
        <v>70</v>
      </c>
      <c r="C172" s="18" t="s">
        <v>71</v>
      </c>
      <c r="D172" s="19" t="s">
        <v>53</v>
      </c>
      <c r="E172" s="18" t="s">
        <v>33</v>
      </c>
      <c r="F172" s="19">
        <v>17</v>
      </c>
      <c r="R172" s="21">
        <f>G172+I172+J172+K172-L172-M172-N172-Q172</f>
        <v>0</v>
      </c>
      <c r="T172" s="22" t="s">
        <v>38</v>
      </c>
      <c r="Y172" s="28" t="str">
        <f t="shared" si="84"/>
        <v/>
      </c>
      <c r="Z172" s="28" t="str">
        <f>IF(N172&lt;O172+P172,"出卖应大于等于出卖肉畜+出卖仔畜","")</f>
        <v/>
      </c>
      <c r="AA172" s="28" t="str">
        <f t="shared" si="89"/>
        <v/>
      </c>
      <c r="AB172" s="28"/>
      <c r="AC172" s="28" t="str">
        <f t="shared" si="90"/>
        <v/>
      </c>
    </row>
    <row r="173" spans="1:29">
      <c r="A173" s="17" t="s">
        <v>29</v>
      </c>
      <c r="B173" s="18" t="s">
        <v>72</v>
      </c>
      <c r="C173" s="18" t="s">
        <v>73</v>
      </c>
      <c r="D173" s="19" t="s">
        <v>32</v>
      </c>
      <c r="E173" s="20" t="s">
        <v>33</v>
      </c>
      <c r="F173" s="19">
        <v>1</v>
      </c>
      <c r="G173" s="21">
        <f t="shared" ref="G173:S173" si="91">G174+G189</f>
        <v>5</v>
      </c>
      <c r="H173" s="21">
        <f t="shared" si="91"/>
        <v>1</v>
      </c>
      <c r="I173" s="21">
        <f t="shared" si="91"/>
        <v>1</v>
      </c>
      <c r="J173" s="21">
        <f t="shared" si="91"/>
        <v>2</v>
      </c>
      <c r="K173" s="21">
        <f t="shared" si="91"/>
        <v>0</v>
      </c>
      <c r="L173" s="21">
        <f t="shared" si="91"/>
        <v>0</v>
      </c>
      <c r="M173" s="21">
        <f t="shared" si="91"/>
        <v>0</v>
      </c>
      <c r="N173" s="21">
        <f t="shared" si="91"/>
        <v>0</v>
      </c>
      <c r="O173" s="21">
        <f t="shared" si="91"/>
        <v>0</v>
      </c>
      <c r="P173" s="21">
        <f t="shared" si="91"/>
        <v>0</v>
      </c>
      <c r="Q173" s="21">
        <f t="shared" si="91"/>
        <v>0</v>
      </c>
      <c r="R173" s="21">
        <f t="shared" si="91"/>
        <v>8</v>
      </c>
      <c r="S173" s="21">
        <f t="shared" si="91"/>
        <v>5</v>
      </c>
      <c r="T173" s="21">
        <f>T174</f>
        <v>0</v>
      </c>
      <c r="U173" s="21">
        <f>U174+U189</f>
        <v>0</v>
      </c>
      <c r="V173" s="21">
        <f>V174+V189</f>
        <v>1</v>
      </c>
      <c r="W173" s="21">
        <f>W174+W189</f>
        <v>7</v>
      </c>
      <c r="Y173" s="28" t="str">
        <f t="shared" si="84"/>
        <v/>
      </c>
      <c r="Z173" s="28" t="str">
        <f>IF(N173&lt;O173+P173,"出卖应大于等于出卖肉畜+出卖仔畜","")</f>
        <v/>
      </c>
      <c r="AA173" s="28" t="str">
        <f t="shared" si="89"/>
        <v/>
      </c>
      <c r="AB173" s="28" t="str">
        <f>IF(R173&lt;T173,"期末实有头数应大于等于耕役畜","")</f>
        <v/>
      </c>
      <c r="AC173" s="28" t="str">
        <f t="shared" si="90"/>
        <v/>
      </c>
    </row>
    <row r="174" spans="1:29">
      <c r="A174" s="17" t="s">
        <v>29</v>
      </c>
      <c r="B174" s="18" t="s">
        <v>72</v>
      </c>
      <c r="C174" s="18" t="s">
        <v>73</v>
      </c>
      <c r="D174" s="19" t="s">
        <v>34</v>
      </c>
      <c r="E174" s="20" t="s">
        <v>33</v>
      </c>
      <c r="F174" s="19">
        <v>2</v>
      </c>
      <c r="G174" s="21">
        <f t="shared" ref="G174:S174" si="92">G175+G183</f>
        <v>5</v>
      </c>
      <c r="H174" s="21">
        <f t="shared" si="92"/>
        <v>1</v>
      </c>
      <c r="I174" s="21">
        <f t="shared" si="92"/>
        <v>1</v>
      </c>
      <c r="J174" s="21">
        <f t="shared" si="92"/>
        <v>2</v>
      </c>
      <c r="K174" s="21">
        <f t="shared" si="92"/>
        <v>0</v>
      </c>
      <c r="L174" s="21">
        <f t="shared" si="92"/>
        <v>0</v>
      </c>
      <c r="M174" s="21">
        <f t="shared" si="92"/>
        <v>0</v>
      </c>
      <c r="N174" s="21">
        <f t="shared" si="92"/>
        <v>0</v>
      </c>
      <c r="O174" s="21">
        <f t="shared" si="92"/>
        <v>0</v>
      </c>
      <c r="P174" s="21">
        <f t="shared" si="92"/>
        <v>0</v>
      </c>
      <c r="Q174" s="21">
        <f t="shared" si="92"/>
        <v>0</v>
      </c>
      <c r="R174" s="21">
        <f t="shared" si="92"/>
        <v>8</v>
      </c>
      <c r="S174" s="21">
        <f t="shared" si="92"/>
        <v>5</v>
      </c>
      <c r="T174" s="21">
        <f>T175</f>
        <v>0</v>
      </c>
      <c r="U174" s="21">
        <f>U175+U183</f>
        <v>0</v>
      </c>
      <c r="V174" s="21">
        <f>V175+V183</f>
        <v>1</v>
      </c>
      <c r="W174" s="21">
        <f>W175+W183</f>
        <v>7</v>
      </c>
      <c r="Y174" s="28" t="str">
        <f t="shared" ref="Y174:Y190" si="93">IF(H174&lt;I174,"繁殖仔畜应大于等于成活","")</f>
        <v/>
      </c>
      <c r="Z174" s="28" t="str">
        <f t="shared" ref="Z174:Z185" si="94">IF(N174&lt;O174+P174,"出卖应大于等于出卖肉畜+出卖仔畜","")</f>
        <v/>
      </c>
      <c r="AA174" s="28" t="str">
        <f t="shared" si="89"/>
        <v/>
      </c>
      <c r="AB174" s="28" t="str">
        <f>IF(R174&lt;T174,"期末实有头数应大于等于耕役畜","")</f>
        <v/>
      </c>
      <c r="AC174" s="28" t="str">
        <f t="shared" si="90"/>
        <v/>
      </c>
    </row>
    <row r="175" spans="1:29">
      <c r="A175" s="17" t="s">
        <v>29</v>
      </c>
      <c r="B175" s="18" t="s">
        <v>72</v>
      </c>
      <c r="C175" s="18" t="s">
        <v>73</v>
      </c>
      <c r="D175" s="19" t="s">
        <v>35</v>
      </c>
      <c r="E175" s="20" t="s">
        <v>33</v>
      </c>
      <c r="F175" s="19">
        <v>3</v>
      </c>
      <c r="G175" s="21">
        <f t="shared" ref="G175:R175" si="95">G176+G179+G180+G181+G182</f>
        <v>3</v>
      </c>
      <c r="H175" s="21">
        <f t="shared" si="95"/>
        <v>1</v>
      </c>
      <c r="I175" s="21">
        <f t="shared" si="95"/>
        <v>1</v>
      </c>
      <c r="J175" s="21">
        <f t="shared" si="95"/>
        <v>0</v>
      </c>
      <c r="K175" s="21">
        <f t="shared" si="95"/>
        <v>0</v>
      </c>
      <c r="L175" s="21">
        <f t="shared" si="95"/>
        <v>0</v>
      </c>
      <c r="M175" s="21">
        <f t="shared" si="95"/>
        <v>0</v>
      </c>
      <c r="N175" s="21">
        <f t="shared" si="95"/>
        <v>0</v>
      </c>
      <c r="O175" s="21">
        <f t="shared" si="95"/>
        <v>0</v>
      </c>
      <c r="P175" s="21">
        <f t="shared" si="95"/>
        <v>0</v>
      </c>
      <c r="Q175" s="21">
        <f t="shared" si="95"/>
        <v>0</v>
      </c>
      <c r="R175" s="21">
        <f t="shared" si="95"/>
        <v>4</v>
      </c>
      <c r="S175" s="21">
        <f>S176+S179+S180+S182</f>
        <v>3</v>
      </c>
      <c r="T175" s="21">
        <f>T176+T179+T180+T181+T182</f>
        <v>0</v>
      </c>
      <c r="U175" s="21">
        <f>U176+U179+U180+U182</f>
        <v>0</v>
      </c>
      <c r="V175" s="21">
        <f>V176+V179+V180+V182</f>
        <v>0</v>
      </c>
      <c r="W175" s="21">
        <f>W176+W179+W180+W182</f>
        <v>4</v>
      </c>
      <c r="Y175" s="28" t="str">
        <f t="shared" si="93"/>
        <v/>
      </c>
      <c r="Z175" s="28" t="str">
        <f t="shared" si="94"/>
        <v/>
      </c>
      <c r="AA175" s="28" t="str">
        <f t="shared" si="89"/>
        <v/>
      </c>
      <c r="AB175" s="28" t="str">
        <f>IF(R175&lt;T175,"期末实有头数应大于等于耕役畜","")</f>
        <v/>
      </c>
      <c r="AC175" s="28" t="str">
        <f t="shared" si="90"/>
        <v/>
      </c>
    </row>
    <row r="176" spans="1:29">
      <c r="A176" s="17" t="s">
        <v>29</v>
      </c>
      <c r="B176" s="18" t="s">
        <v>72</v>
      </c>
      <c r="C176" s="18" t="s">
        <v>73</v>
      </c>
      <c r="D176" s="19" t="s">
        <v>36</v>
      </c>
      <c r="E176" s="20" t="s">
        <v>33</v>
      </c>
      <c r="F176" s="19">
        <v>4</v>
      </c>
      <c r="G176">
        <v>3</v>
      </c>
      <c r="H176">
        <v>1</v>
      </c>
      <c r="I176">
        <v>1</v>
      </c>
      <c r="R176" s="21">
        <v>4</v>
      </c>
      <c r="S176">
        <v>3</v>
      </c>
      <c r="W176">
        <v>4</v>
      </c>
      <c r="Y176" s="28" t="str">
        <f t="shared" si="93"/>
        <v/>
      </c>
      <c r="Z176" s="28" t="str">
        <f t="shared" si="94"/>
        <v/>
      </c>
      <c r="AA176" s="28" t="str">
        <f t="shared" si="89"/>
        <v/>
      </c>
      <c r="AB176" s="28" t="str">
        <f>IF(R176&lt;T176,"期末实有头数应大于等于耕役畜","")</f>
        <v/>
      </c>
      <c r="AC176" s="28" t="str">
        <f t="shared" si="90"/>
        <v/>
      </c>
    </row>
    <row r="177" spans="1:29">
      <c r="A177" s="17" t="s">
        <v>29</v>
      </c>
      <c r="B177" s="18" t="s">
        <v>72</v>
      </c>
      <c r="C177" s="18" t="s">
        <v>73</v>
      </c>
      <c r="D177" s="19" t="s">
        <v>37</v>
      </c>
      <c r="E177" s="20" t="s">
        <v>33</v>
      </c>
      <c r="F177" s="19">
        <v>5</v>
      </c>
      <c r="R177" s="21">
        <f t="shared" ref="R177:R182" si="96">G177+I177+J177+K177-L177-M177-N177-Q177</f>
        <v>0</v>
      </c>
      <c r="T177" s="22" t="s">
        <v>38</v>
      </c>
      <c r="V177" s="22" t="s">
        <v>38</v>
      </c>
      <c r="W177" s="22" t="s">
        <v>38</v>
      </c>
      <c r="Y177" s="28" t="str">
        <f t="shared" si="93"/>
        <v/>
      </c>
      <c r="Z177" s="28" t="str">
        <f t="shared" si="94"/>
        <v/>
      </c>
      <c r="AA177" s="28" t="str">
        <f t="shared" si="89"/>
        <v/>
      </c>
      <c r="AB177" s="28"/>
      <c r="AC177" s="28"/>
    </row>
    <row r="178" spans="1:29">
      <c r="A178" s="17" t="s">
        <v>29</v>
      </c>
      <c r="B178" s="18" t="s">
        <v>72</v>
      </c>
      <c r="C178" s="18" t="s">
        <v>73</v>
      </c>
      <c r="D178" s="19" t="s">
        <v>39</v>
      </c>
      <c r="E178" s="20" t="s">
        <v>33</v>
      </c>
      <c r="F178" s="19">
        <v>6</v>
      </c>
      <c r="R178" s="21">
        <f t="shared" si="96"/>
        <v>0</v>
      </c>
      <c r="T178" s="22" t="s">
        <v>38</v>
      </c>
      <c r="V178" s="22" t="s">
        <v>38</v>
      </c>
      <c r="W178" s="22" t="s">
        <v>38</v>
      </c>
      <c r="Y178" s="28" t="str">
        <f t="shared" si="93"/>
        <v/>
      </c>
      <c r="Z178" s="28" t="str">
        <f t="shared" si="94"/>
        <v/>
      </c>
      <c r="AA178" s="28" t="str">
        <f t="shared" si="89"/>
        <v/>
      </c>
      <c r="AB178" s="28"/>
      <c r="AC178" s="28"/>
    </row>
    <row r="179" spans="1:29">
      <c r="A179" s="17" t="s">
        <v>29</v>
      </c>
      <c r="B179" s="18" t="s">
        <v>72</v>
      </c>
      <c r="C179" s="18" t="s">
        <v>73</v>
      </c>
      <c r="D179" s="19" t="s">
        <v>40</v>
      </c>
      <c r="E179" s="20" t="s">
        <v>41</v>
      </c>
      <c r="F179" s="19">
        <v>7</v>
      </c>
      <c r="R179" s="21">
        <f t="shared" si="96"/>
        <v>0</v>
      </c>
      <c r="Y179" s="28" t="str">
        <f t="shared" si="93"/>
        <v/>
      </c>
      <c r="Z179" s="28" t="str">
        <f t="shared" si="94"/>
        <v/>
      </c>
      <c r="AA179" s="28" t="str">
        <f t="shared" si="89"/>
        <v/>
      </c>
      <c r="AB179" s="28" t="str">
        <f>IF(R179&lt;T179,"期末实有头数应大于等于耕役畜","")</f>
        <v/>
      </c>
      <c r="AC179" s="28" t="str">
        <f>IF(R179&lt;V179+W179,"期末实有头数应大于等于良种+改良种","")</f>
        <v/>
      </c>
    </row>
    <row r="180" spans="1:29">
      <c r="A180" s="17" t="s">
        <v>29</v>
      </c>
      <c r="B180" s="18" t="s">
        <v>72</v>
      </c>
      <c r="C180" s="18" t="s">
        <v>73</v>
      </c>
      <c r="D180" s="19" t="s">
        <v>42</v>
      </c>
      <c r="E180" s="20" t="s">
        <v>33</v>
      </c>
      <c r="F180" s="19">
        <v>8</v>
      </c>
      <c r="R180" s="21">
        <f t="shared" si="96"/>
        <v>0</v>
      </c>
      <c r="Y180" s="28" t="str">
        <f t="shared" si="93"/>
        <v/>
      </c>
      <c r="Z180" s="28" t="str">
        <f t="shared" si="94"/>
        <v/>
      </c>
      <c r="AA180" s="28" t="str">
        <f t="shared" si="89"/>
        <v/>
      </c>
      <c r="AB180" s="28" t="str">
        <f>IF(R180&lt;T180,"期末实有头数应大于等于耕役畜","")</f>
        <v/>
      </c>
      <c r="AC180" s="28" t="str">
        <f>IF(R180&lt;V180+W180,"期末实有头数应大于等于良种+改良种","")</f>
        <v/>
      </c>
    </row>
    <row r="181" spans="1:29">
      <c r="A181" s="17" t="s">
        <v>29</v>
      </c>
      <c r="B181" s="18" t="s">
        <v>72</v>
      </c>
      <c r="C181" s="18" t="s">
        <v>73</v>
      </c>
      <c r="D181" s="19" t="s">
        <v>43</v>
      </c>
      <c r="E181" s="20" t="s">
        <v>33</v>
      </c>
      <c r="F181" s="19">
        <v>9</v>
      </c>
      <c r="R181" s="21">
        <f t="shared" si="96"/>
        <v>0</v>
      </c>
      <c r="S181" s="22" t="s">
        <v>38</v>
      </c>
      <c r="U181" s="22" t="s">
        <v>38</v>
      </c>
      <c r="V181" s="22" t="s">
        <v>38</v>
      </c>
      <c r="W181" s="22" t="s">
        <v>38</v>
      </c>
      <c r="Y181" s="28" t="str">
        <f t="shared" si="93"/>
        <v/>
      </c>
      <c r="Z181" s="28" t="str">
        <f t="shared" si="94"/>
        <v/>
      </c>
      <c r="AA181" s="28"/>
      <c r="AB181" s="28" t="str">
        <f>IF(R181&lt;T181,"期末实有头数应大于等于耕役畜","")</f>
        <v/>
      </c>
      <c r="AC181" s="28"/>
    </row>
    <row r="182" spans="1:29">
      <c r="A182" s="17" t="s">
        <v>29</v>
      </c>
      <c r="B182" s="18" t="s">
        <v>72</v>
      </c>
      <c r="C182" s="18" t="s">
        <v>73</v>
      </c>
      <c r="D182" s="19" t="s">
        <v>44</v>
      </c>
      <c r="E182" s="20" t="s">
        <v>45</v>
      </c>
      <c r="F182" s="19">
        <v>10</v>
      </c>
      <c r="R182" s="21">
        <f t="shared" si="96"/>
        <v>0</v>
      </c>
      <c r="Y182" s="28" t="str">
        <f t="shared" si="93"/>
        <v/>
      </c>
      <c r="Z182" s="28" t="str">
        <f t="shared" si="94"/>
        <v/>
      </c>
      <c r="AA182" s="28" t="str">
        <f>IF(R182&lt;S182+U182,"期末实有头数应大于等于能繁母畜+种公畜","")</f>
        <v/>
      </c>
      <c r="AB182" s="28" t="str">
        <f>IF(R182&lt;T182,"期末实有头数应大于等于耕役畜","")</f>
        <v/>
      </c>
      <c r="AC182" s="28" t="str">
        <f>IF(R182&lt;V182+W182,"期末实有头数应大于等于良种+改良种","")</f>
        <v/>
      </c>
    </row>
    <row r="183" spans="1:29">
      <c r="A183" s="17" t="s">
        <v>29</v>
      </c>
      <c r="B183" s="18" t="s">
        <v>72</v>
      </c>
      <c r="C183" s="18" t="s">
        <v>73</v>
      </c>
      <c r="D183" s="19" t="s">
        <v>46</v>
      </c>
      <c r="E183" s="20" t="s">
        <v>47</v>
      </c>
      <c r="F183" s="19">
        <v>11</v>
      </c>
      <c r="G183" s="21">
        <f t="shared" ref="G183:S183" si="97">G184+G188</f>
        <v>2</v>
      </c>
      <c r="H183" s="21">
        <f t="shared" si="97"/>
        <v>0</v>
      </c>
      <c r="I183" s="21">
        <f t="shared" si="97"/>
        <v>0</v>
      </c>
      <c r="J183" s="21">
        <f t="shared" si="97"/>
        <v>2</v>
      </c>
      <c r="K183" s="21">
        <f t="shared" si="97"/>
        <v>0</v>
      </c>
      <c r="L183" s="21">
        <f t="shared" si="97"/>
        <v>0</v>
      </c>
      <c r="M183" s="21">
        <f t="shared" si="97"/>
        <v>0</v>
      </c>
      <c r="N183" s="21">
        <f t="shared" si="97"/>
        <v>0</v>
      </c>
      <c r="O183" s="21">
        <f t="shared" si="97"/>
        <v>0</v>
      </c>
      <c r="P183" s="21">
        <f t="shared" si="97"/>
        <v>0</v>
      </c>
      <c r="Q183" s="21">
        <f t="shared" si="97"/>
        <v>0</v>
      </c>
      <c r="R183" s="23">
        <f t="shared" si="97"/>
        <v>4</v>
      </c>
      <c r="S183" s="21">
        <f t="shared" si="97"/>
        <v>2</v>
      </c>
      <c r="T183" s="22" t="s">
        <v>38</v>
      </c>
      <c r="U183" s="21">
        <f>U184+U188</f>
        <v>0</v>
      </c>
      <c r="V183" s="21">
        <f>V184+V188</f>
        <v>1</v>
      </c>
      <c r="W183" s="21">
        <f>W184+W188</f>
        <v>3</v>
      </c>
      <c r="Y183" s="28" t="str">
        <f t="shared" si="93"/>
        <v/>
      </c>
      <c r="Z183" s="28" t="str">
        <f t="shared" si="94"/>
        <v/>
      </c>
      <c r="AA183" s="28" t="str">
        <f>IF(R183&lt;S183+U183,"期末实有头数应大于等于能繁母畜+种公畜","")</f>
        <v/>
      </c>
      <c r="AB183" s="28"/>
      <c r="AC183" s="28" t="str">
        <f>IF(R183&lt;V183+W183,"期末实有头数应大于等于良种+改良种","")</f>
        <v/>
      </c>
    </row>
    <row r="184" spans="1:29">
      <c r="A184" s="17" t="s">
        <v>29</v>
      </c>
      <c r="B184" s="18" t="s">
        <v>72</v>
      </c>
      <c r="C184" s="18" t="s">
        <v>73</v>
      </c>
      <c r="D184" s="19" t="s">
        <v>48</v>
      </c>
      <c r="E184" s="20" t="s">
        <v>47</v>
      </c>
      <c r="F184" s="19">
        <v>12</v>
      </c>
      <c r="G184">
        <v>2</v>
      </c>
      <c r="J184">
        <v>2</v>
      </c>
      <c r="R184" s="21">
        <f>G184+I184+J184+K184-L184-M184-N184-Q184</f>
        <v>4</v>
      </c>
      <c r="S184">
        <v>2</v>
      </c>
      <c r="T184" s="22" t="s">
        <v>38</v>
      </c>
      <c r="V184">
        <v>1</v>
      </c>
      <c r="W184">
        <v>3</v>
      </c>
      <c r="Y184" s="28" t="str">
        <f t="shared" si="93"/>
        <v/>
      </c>
      <c r="Z184" s="28" t="str">
        <f t="shared" si="94"/>
        <v/>
      </c>
      <c r="AA184" s="28" t="str">
        <f>IF(R184&lt;S184+U184,"期末实有头数应大于等于能繁母畜+种公畜","")</f>
        <v/>
      </c>
      <c r="AB184" s="28"/>
      <c r="AC184" s="28" t="str">
        <f>IF(R184&lt;V184+W184,"期末实有头数应大于等于良种+改良种","")</f>
        <v/>
      </c>
    </row>
    <row r="185" spans="1:29">
      <c r="A185" s="17" t="s">
        <v>29</v>
      </c>
      <c r="B185" s="18" t="s">
        <v>72</v>
      </c>
      <c r="C185" s="18" t="s">
        <v>73</v>
      </c>
      <c r="D185" s="19" t="s">
        <v>49</v>
      </c>
      <c r="E185" s="20" t="s">
        <v>47</v>
      </c>
      <c r="F185" s="19">
        <v>13</v>
      </c>
      <c r="R185" s="21">
        <f>G185+I185+J185+K185-L185-M185-N185-Q185</f>
        <v>0</v>
      </c>
      <c r="T185" s="22" t="s">
        <v>38</v>
      </c>
      <c r="V185" s="22" t="s">
        <v>38</v>
      </c>
      <c r="W185" s="22" t="s">
        <v>38</v>
      </c>
      <c r="Y185" s="28" t="str">
        <f t="shared" si="93"/>
        <v/>
      </c>
      <c r="Z185" s="28" t="str">
        <f t="shared" si="94"/>
        <v/>
      </c>
      <c r="AA185" s="28" t="str">
        <f>IF(R185&lt;S185+U185,"期末实有头数应大于等于能繁母畜+种公畜","")</f>
        <v/>
      </c>
      <c r="AB185" s="28"/>
      <c r="AC185" s="28"/>
    </row>
    <row r="186" spans="1:29">
      <c r="A186" s="17" t="s">
        <v>29</v>
      </c>
      <c r="B186" s="18" t="s">
        <v>72</v>
      </c>
      <c r="C186" s="18" t="s">
        <v>73</v>
      </c>
      <c r="D186" s="19" t="s">
        <v>50</v>
      </c>
      <c r="E186" s="20" t="s">
        <v>47</v>
      </c>
      <c r="F186" s="19">
        <v>14</v>
      </c>
      <c r="H186" s="22" t="s">
        <v>38</v>
      </c>
      <c r="I186" s="22" t="s">
        <v>38</v>
      </c>
      <c r="J186" s="22" t="s">
        <v>38</v>
      </c>
      <c r="K186" s="22" t="s">
        <v>38</v>
      </c>
      <c r="L186" s="22" t="s">
        <v>38</v>
      </c>
      <c r="M186" s="22" t="s">
        <v>38</v>
      </c>
      <c r="N186" s="22" t="s">
        <v>38</v>
      </c>
      <c r="O186" s="22" t="s">
        <v>38</v>
      </c>
      <c r="P186" s="22" t="s">
        <v>38</v>
      </c>
      <c r="Q186" s="22" t="s">
        <v>38</v>
      </c>
      <c r="R186" s="24"/>
      <c r="T186" s="22" t="s">
        <v>38</v>
      </c>
      <c r="U186" s="22" t="s">
        <v>38</v>
      </c>
      <c r="V186" s="22" t="s">
        <v>38</v>
      </c>
      <c r="W186" s="22" t="s">
        <v>38</v>
      </c>
      <c r="Y186" s="28" t="str">
        <f t="shared" si="93"/>
        <v/>
      </c>
      <c r="Z186" s="28"/>
      <c r="AA186" s="28"/>
      <c r="AB186" s="28"/>
      <c r="AC186" s="28"/>
    </row>
    <row r="187" spans="1:29">
      <c r="A187" s="17" t="s">
        <v>29</v>
      </c>
      <c r="B187" s="18" t="s">
        <v>72</v>
      </c>
      <c r="C187" s="18" t="s">
        <v>73</v>
      </c>
      <c r="D187" s="19" t="s">
        <v>51</v>
      </c>
      <c r="E187" s="20" t="s">
        <v>47</v>
      </c>
      <c r="F187" s="19">
        <v>15</v>
      </c>
      <c r="H187" s="22" t="s">
        <v>38</v>
      </c>
      <c r="I187" s="22" t="s">
        <v>38</v>
      </c>
      <c r="J187" s="22" t="s">
        <v>38</v>
      </c>
      <c r="K187" s="22" t="s">
        <v>38</v>
      </c>
      <c r="L187" s="22" t="s">
        <v>38</v>
      </c>
      <c r="M187" s="22" t="s">
        <v>38</v>
      </c>
      <c r="N187" s="22" t="s">
        <v>38</v>
      </c>
      <c r="O187" s="22" t="s">
        <v>38</v>
      </c>
      <c r="P187" s="22" t="s">
        <v>38</v>
      </c>
      <c r="Q187" s="22" t="s">
        <v>38</v>
      </c>
      <c r="R187" s="24"/>
      <c r="T187" s="22" t="s">
        <v>38</v>
      </c>
      <c r="U187" s="22" t="s">
        <v>38</v>
      </c>
      <c r="V187" s="22" t="s">
        <v>38</v>
      </c>
      <c r="W187" s="22" t="s">
        <v>38</v>
      </c>
      <c r="Y187" s="28" t="str">
        <f t="shared" si="93"/>
        <v/>
      </c>
      <c r="Z187" s="28"/>
      <c r="AA187" s="28"/>
      <c r="AB187" s="28"/>
      <c r="AC187" s="28"/>
    </row>
    <row r="188" spans="1:29">
      <c r="A188" s="17" t="s">
        <v>29</v>
      </c>
      <c r="B188" s="18" t="s">
        <v>72</v>
      </c>
      <c r="C188" s="18" t="s">
        <v>73</v>
      </c>
      <c r="D188" s="19" t="s">
        <v>52</v>
      </c>
      <c r="E188" s="20" t="s">
        <v>47</v>
      </c>
      <c r="F188" s="19">
        <v>16</v>
      </c>
      <c r="R188" s="21">
        <f>G188+I188+J188+K188-L188-M188-N188-Q188</f>
        <v>0</v>
      </c>
      <c r="T188" s="22" t="s">
        <v>38</v>
      </c>
      <c r="Y188" s="28" t="str">
        <f t="shared" si="93"/>
        <v/>
      </c>
      <c r="Z188" s="28" t="str">
        <f>IF(N188&lt;O188+P188,"出卖应大于等于出卖肉畜+出卖仔畜","")</f>
        <v/>
      </c>
      <c r="AA188" s="28" t="str">
        <f t="shared" ref="AA188:AA197" si="98">IF(R188&lt;S188+U188,"期末实有头数应大于等于能繁母畜+种公畜","")</f>
        <v/>
      </c>
      <c r="AB188" s="28"/>
      <c r="AC188" s="28" t="str">
        <f t="shared" ref="AC188:AC193" si="99">IF(R188&lt;V188+W188,"期末实有头数应大于等于良种+改良种","")</f>
        <v/>
      </c>
    </row>
    <row r="189" spans="1:29">
      <c r="A189" s="17" t="s">
        <v>29</v>
      </c>
      <c r="B189" s="18" t="s">
        <v>72</v>
      </c>
      <c r="C189" s="18" t="s">
        <v>73</v>
      </c>
      <c r="D189" s="19" t="s">
        <v>53</v>
      </c>
      <c r="E189" s="18" t="s">
        <v>33</v>
      </c>
      <c r="F189" s="19">
        <v>17</v>
      </c>
      <c r="R189" s="21">
        <f>G189+I189+J189+K189-L189-M189-N189-Q189</f>
        <v>0</v>
      </c>
      <c r="T189" s="22" t="s">
        <v>38</v>
      </c>
      <c r="Y189" s="28" t="str">
        <f t="shared" si="93"/>
        <v/>
      </c>
      <c r="Z189" s="28" t="str">
        <f>IF(N189&lt;O189+P189,"出卖应大于等于出卖肉畜+出卖仔畜","")</f>
        <v/>
      </c>
      <c r="AA189" s="28" t="str">
        <f t="shared" si="98"/>
        <v/>
      </c>
      <c r="AB189" s="28"/>
      <c r="AC189" s="28" t="str">
        <f t="shared" si="99"/>
        <v/>
      </c>
    </row>
    <row r="190" spans="1:29">
      <c r="A190" s="17" t="s">
        <v>29</v>
      </c>
      <c r="B190" s="18" t="s">
        <v>74</v>
      </c>
      <c r="C190" s="18" t="s">
        <v>75</v>
      </c>
      <c r="D190" s="19" t="s">
        <v>32</v>
      </c>
      <c r="E190" s="20" t="s">
        <v>33</v>
      </c>
      <c r="F190" s="19">
        <v>1</v>
      </c>
      <c r="G190" s="21">
        <f t="shared" ref="G190:S190" si="100">G191+G206</f>
        <v>167</v>
      </c>
      <c r="H190" s="21">
        <f t="shared" si="100"/>
        <v>56</v>
      </c>
      <c r="I190" s="21">
        <f t="shared" si="100"/>
        <v>55</v>
      </c>
      <c r="J190" s="21">
        <f t="shared" si="100"/>
        <v>0</v>
      </c>
      <c r="K190" s="21">
        <f t="shared" si="100"/>
        <v>0</v>
      </c>
      <c r="L190" s="21">
        <f t="shared" si="100"/>
        <v>0</v>
      </c>
      <c r="M190" s="21">
        <f t="shared" si="100"/>
        <v>2</v>
      </c>
      <c r="N190" s="21">
        <f t="shared" si="100"/>
        <v>22</v>
      </c>
      <c r="O190" s="21">
        <f t="shared" si="100"/>
        <v>22</v>
      </c>
      <c r="P190" s="21">
        <f t="shared" si="100"/>
        <v>0</v>
      </c>
      <c r="Q190" s="21">
        <f t="shared" si="100"/>
        <v>0</v>
      </c>
      <c r="R190" s="21">
        <f t="shared" si="100"/>
        <v>198</v>
      </c>
      <c r="S190" s="21">
        <f t="shared" si="100"/>
        <v>154</v>
      </c>
      <c r="T190" s="21">
        <f>T191</f>
        <v>0</v>
      </c>
      <c r="U190" s="21">
        <f>U191+U206</f>
        <v>0</v>
      </c>
      <c r="V190" s="21">
        <f>V191+V206</f>
        <v>0</v>
      </c>
      <c r="W190" s="21">
        <f>W191+W206</f>
        <v>198</v>
      </c>
      <c r="Y190" s="28" t="str">
        <f t="shared" si="93"/>
        <v/>
      </c>
      <c r="Z190" s="28" t="str">
        <f>IF(N190&lt;O190+P190,"出卖应大于等于出卖肉畜+出卖仔畜","")</f>
        <v/>
      </c>
      <c r="AA190" s="28" t="str">
        <f t="shared" si="98"/>
        <v/>
      </c>
      <c r="AB190" s="28" t="str">
        <f>IF(R190&lt;T190,"期末实有头数应大于等于耕役畜","")</f>
        <v/>
      </c>
      <c r="AC190" s="28" t="str">
        <f t="shared" si="99"/>
        <v/>
      </c>
    </row>
    <row r="191" spans="1:29">
      <c r="A191" s="17" t="s">
        <v>29</v>
      </c>
      <c r="B191" s="18" t="s">
        <v>74</v>
      </c>
      <c r="C191" s="18" t="s">
        <v>75</v>
      </c>
      <c r="D191" s="19" t="s">
        <v>34</v>
      </c>
      <c r="E191" s="20" t="s">
        <v>33</v>
      </c>
      <c r="F191" s="19">
        <v>2</v>
      </c>
      <c r="G191" s="21">
        <f t="shared" ref="G191:S191" si="101">G192+G200</f>
        <v>167</v>
      </c>
      <c r="H191" s="21">
        <f t="shared" si="101"/>
        <v>56</v>
      </c>
      <c r="I191" s="21">
        <f t="shared" si="101"/>
        <v>55</v>
      </c>
      <c r="J191" s="21">
        <f t="shared" si="101"/>
        <v>0</v>
      </c>
      <c r="K191" s="21">
        <f t="shared" si="101"/>
        <v>0</v>
      </c>
      <c r="L191" s="21">
        <f t="shared" si="101"/>
        <v>0</v>
      </c>
      <c r="M191" s="21">
        <f t="shared" si="101"/>
        <v>2</v>
      </c>
      <c r="N191" s="21">
        <f t="shared" si="101"/>
        <v>22</v>
      </c>
      <c r="O191" s="21">
        <f t="shared" si="101"/>
        <v>22</v>
      </c>
      <c r="P191" s="21">
        <f t="shared" si="101"/>
        <v>0</v>
      </c>
      <c r="Q191" s="21">
        <f t="shared" si="101"/>
        <v>0</v>
      </c>
      <c r="R191" s="21">
        <f t="shared" si="101"/>
        <v>198</v>
      </c>
      <c r="S191" s="21">
        <f t="shared" si="101"/>
        <v>154</v>
      </c>
      <c r="T191" s="21">
        <f>T192</f>
        <v>0</v>
      </c>
      <c r="U191" s="21">
        <f>U192+U200</f>
        <v>0</v>
      </c>
      <c r="V191" s="21">
        <f>V192+V200</f>
        <v>0</v>
      </c>
      <c r="W191" s="21">
        <f>W192+W200</f>
        <v>198</v>
      </c>
      <c r="Y191" s="28" t="str">
        <f t="shared" ref="Y191:Y207" si="102">IF(H191&lt;I191,"繁殖仔畜应大于等于成活","")</f>
        <v/>
      </c>
      <c r="Z191" s="28" t="str">
        <f t="shared" ref="Z191:Z202" si="103">IF(N191&lt;O191+P191,"出卖应大于等于出卖肉畜+出卖仔畜","")</f>
        <v/>
      </c>
      <c r="AA191" s="28" t="str">
        <f t="shared" si="98"/>
        <v/>
      </c>
      <c r="AB191" s="28" t="str">
        <f>IF(R191&lt;T191,"期末实有头数应大于等于耕役畜","")</f>
        <v/>
      </c>
      <c r="AC191" s="28" t="str">
        <f t="shared" si="99"/>
        <v/>
      </c>
    </row>
    <row r="192" spans="1:29">
      <c r="A192" s="17" t="s">
        <v>29</v>
      </c>
      <c r="B192" s="18" t="s">
        <v>74</v>
      </c>
      <c r="C192" s="18" t="s">
        <v>75</v>
      </c>
      <c r="D192" s="19" t="s">
        <v>35</v>
      </c>
      <c r="E192" s="20" t="s">
        <v>33</v>
      </c>
      <c r="F192" s="19">
        <v>3</v>
      </c>
      <c r="G192" s="21">
        <f t="shared" ref="G192:R192" si="104">G193+G196+G197+G198+G199</f>
        <v>43</v>
      </c>
      <c r="H192" s="21">
        <f t="shared" si="104"/>
        <v>14</v>
      </c>
      <c r="I192" s="21">
        <f t="shared" si="104"/>
        <v>13</v>
      </c>
      <c r="J192" s="21">
        <f t="shared" si="104"/>
        <v>0</v>
      </c>
      <c r="K192" s="21">
        <f t="shared" si="104"/>
        <v>0</v>
      </c>
      <c r="L192" s="21">
        <f t="shared" si="104"/>
        <v>0</v>
      </c>
      <c r="M192" s="21">
        <f t="shared" si="104"/>
        <v>0</v>
      </c>
      <c r="N192" s="21">
        <f t="shared" si="104"/>
        <v>7</v>
      </c>
      <c r="O192" s="21">
        <f t="shared" si="104"/>
        <v>7</v>
      </c>
      <c r="P192" s="21">
        <f t="shared" si="104"/>
        <v>0</v>
      </c>
      <c r="Q192" s="21">
        <f t="shared" si="104"/>
        <v>0</v>
      </c>
      <c r="R192" s="21">
        <f t="shared" si="104"/>
        <v>49</v>
      </c>
      <c r="S192" s="21">
        <f>S193+S196+S197+S199</f>
        <v>45</v>
      </c>
      <c r="T192" s="21">
        <f>T193+T196+T197+T198+T199</f>
        <v>0</v>
      </c>
      <c r="U192" s="21">
        <f>U193+U196+U197+U199</f>
        <v>0</v>
      </c>
      <c r="V192" s="21">
        <f>V193+V196+V197+V199</f>
        <v>0</v>
      </c>
      <c r="W192" s="21">
        <f>W193+W196+W197+W199</f>
        <v>49</v>
      </c>
      <c r="Y192" s="28" t="str">
        <f t="shared" si="102"/>
        <v/>
      </c>
      <c r="Z192" s="28" t="str">
        <f t="shared" si="103"/>
        <v/>
      </c>
      <c r="AA192" s="28" t="str">
        <f t="shared" si="98"/>
        <v/>
      </c>
      <c r="AB192" s="28" t="str">
        <f>IF(R192&lt;T192,"期末实有头数应大于等于耕役畜","")</f>
        <v/>
      </c>
      <c r="AC192" s="28" t="str">
        <f t="shared" si="99"/>
        <v/>
      </c>
    </row>
    <row r="193" spans="1:29">
      <c r="A193" s="17" t="s">
        <v>29</v>
      </c>
      <c r="B193" s="18" t="s">
        <v>74</v>
      </c>
      <c r="C193" s="18" t="s">
        <v>75</v>
      </c>
      <c r="D193" s="19" t="s">
        <v>36</v>
      </c>
      <c r="E193" s="20" t="s">
        <v>33</v>
      </c>
      <c r="F193" s="19">
        <v>4</v>
      </c>
      <c r="G193">
        <v>43</v>
      </c>
      <c r="H193">
        <v>14</v>
      </c>
      <c r="I193">
        <v>13</v>
      </c>
      <c r="N193">
        <v>7</v>
      </c>
      <c r="O193">
        <v>7</v>
      </c>
      <c r="P193"/>
      <c r="R193" s="21">
        <v>49</v>
      </c>
      <c r="S193">
        <v>45</v>
      </c>
      <c r="W193">
        <v>49</v>
      </c>
      <c r="Y193" s="28" t="str">
        <f t="shared" si="102"/>
        <v/>
      </c>
      <c r="Z193" s="28" t="str">
        <f t="shared" si="103"/>
        <v/>
      </c>
      <c r="AA193" s="28" t="str">
        <f t="shared" si="98"/>
        <v/>
      </c>
      <c r="AB193" s="28" t="str">
        <f>IF(R193&lt;T193,"期末实有头数应大于等于耕役畜","")</f>
        <v/>
      </c>
      <c r="AC193" s="28" t="str">
        <f t="shared" si="99"/>
        <v/>
      </c>
    </row>
    <row r="194" spans="1:29">
      <c r="A194" s="17" t="s">
        <v>29</v>
      </c>
      <c r="B194" s="18" t="s">
        <v>74</v>
      </c>
      <c r="C194" s="18" t="s">
        <v>75</v>
      </c>
      <c r="D194" s="19" t="s">
        <v>37</v>
      </c>
      <c r="E194" s="20" t="s">
        <v>33</v>
      </c>
      <c r="F194" s="19">
        <v>5</v>
      </c>
      <c r="R194" s="21">
        <f t="shared" ref="R194:R199" si="105">G194+I194+J194+K194-L194-M194-N194-Q194</f>
        <v>0</v>
      </c>
      <c r="T194" s="22" t="s">
        <v>38</v>
      </c>
      <c r="V194" s="22" t="s">
        <v>38</v>
      </c>
      <c r="W194" s="22" t="s">
        <v>38</v>
      </c>
      <c r="Y194" s="28" t="str">
        <f t="shared" si="102"/>
        <v/>
      </c>
      <c r="Z194" s="28" t="str">
        <f t="shared" si="103"/>
        <v/>
      </c>
      <c r="AA194" s="28" t="str">
        <f t="shared" si="98"/>
        <v/>
      </c>
      <c r="AB194" s="28"/>
      <c r="AC194" s="28"/>
    </row>
    <row r="195" spans="1:29">
      <c r="A195" s="17" t="s">
        <v>29</v>
      </c>
      <c r="B195" s="18" t="s">
        <v>74</v>
      </c>
      <c r="C195" s="18" t="s">
        <v>75</v>
      </c>
      <c r="D195" s="19" t="s">
        <v>39</v>
      </c>
      <c r="E195" s="20" t="s">
        <v>33</v>
      </c>
      <c r="F195" s="19">
        <v>6</v>
      </c>
      <c r="R195" s="21">
        <f t="shared" si="105"/>
        <v>0</v>
      </c>
      <c r="T195" s="22" t="s">
        <v>38</v>
      </c>
      <c r="V195" s="22" t="s">
        <v>38</v>
      </c>
      <c r="W195" s="22" t="s">
        <v>38</v>
      </c>
      <c r="Y195" s="28" t="str">
        <f t="shared" si="102"/>
        <v/>
      </c>
      <c r="Z195" s="28" t="str">
        <f t="shared" si="103"/>
        <v/>
      </c>
      <c r="AA195" s="28" t="str">
        <f t="shared" si="98"/>
        <v/>
      </c>
      <c r="AB195" s="28"/>
      <c r="AC195" s="28"/>
    </row>
    <row r="196" spans="1:29">
      <c r="A196" s="17" t="s">
        <v>29</v>
      </c>
      <c r="B196" s="18" t="s">
        <v>74</v>
      </c>
      <c r="C196" s="18" t="s">
        <v>75</v>
      </c>
      <c r="D196" s="19" t="s">
        <v>40</v>
      </c>
      <c r="E196" s="20" t="s">
        <v>41</v>
      </c>
      <c r="F196" s="19">
        <v>7</v>
      </c>
      <c r="R196" s="21">
        <f t="shared" si="105"/>
        <v>0</v>
      </c>
      <c r="Y196" s="28" t="str">
        <f t="shared" si="102"/>
        <v/>
      </c>
      <c r="Z196" s="28" t="str">
        <f t="shared" si="103"/>
        <v/>
      </c>
      <c r="AA196" s="28" t="str">
        <f t="shared" si="98"/>
        <v/>
      </c>
      <c r="AB196" s="28" t="str">
        <f>IF(R196&lt;T196,"期末实有头数应大于等于耕役畜","")</f>
        <v/>
      </c>
      <c r="AC196" s="28" t="str">
        <f>IF(R196&lt;V196+W196,"期末实有头数应大于等于良种+改良种","")</f>
        <v/>
      </c>
    </row>
    <row r="197" spans="1:29">
      <c r="A197" s="17" t="s">
        <v>29</v>
      </c>
      <c r="B197" s="18" t="s">
        <v>74</v>
      </c>
      <c r="C197" s="18" t="s">
        <v>75</v>
      </c>
      <c r="D197" s="19" t="s">
        <v>42</v>
      </c>
      <c r="E197" s="20" t="s">
        <v>33</v>
      </c>
      <c r="F197" s="19">
        <v>8</v>
      </c>
      <c r="R197" s="21">
        <f t="shared" si="105"/>
        <v>0</v>
      </c>
      <c r="Y197" s="28" t="str">
        <f t="shared" si="102"/>
        <v/>
      </c>
      <c r="Z197" s="28" t="str">
        <f t="shared" si="103"/>
        <v/>
      </c>
      <c r="AA197" s="28" t="str">
        <f t="shared" si="98"/>
        <v/>
      </c>
      <c r="AB197" s="28" t="str">
        <f>IF(R197&lt;T197,"期末实有头数应大于等于耕役畜","")</f>
        <v/>
      </c>
      <c r="AC197" s="28" t="str">
        <f>IF(R197&lt;V197+W197,"期末实有头数应大于等于良种+改良种","")</f>
        <v/>
      </c>
    </row>
    <row r="198" spans="1:29">
      <c r="A198" s="17" t="s">
        <v>29</v>
      </c>
      <c r="B198" s="18" t="s">
        <v>74</v>
      </c>
      <c r="C198" s="18" t="s">
        <v>75</v>
      </c>
      <c r="D198" s="19" t="s">
        <v>43</v>
      </c>
      <c r="E198" s="20" t="s">
        <v>33</v>
      </c>
      <c r="F198" s="19">
        <v>9</v>
      </c>
      <c r="R198" s="21">
        <f t="shared" si="105"/>
        <v>0</v>
      </c>
      <c r="S198" s="22" t="s">
        <v>38</v>
      </c>
      <c r="U198" s="22" t="s">
        <v>38</v>
      </c>
      <c r="V198" s="22" t="s">
        <v>38</v>
      </c>
      <c r="W198" s="22" t="s">
        <v>38</v>
      </c>
      <c r="Y198" s="28" t="str">
        <f t="shared" si="102"/>
        <v/>
      </c>
      <c r="Z198" s="28" t="str">
        <f t="shared" si="103"/>
        <v/>
      </c>
      <c r="AA198" s="28"/>
      <c r="AB198" s="28" t="str">
        <f>IF(R198&lt;T198,"期末实有头数应大于等于耕役畜","")</f>
        <v/>
      </c>
      <c r="AC198" s="28"/>
    </row>
    <row r="199" spans="1:29">
      <c r="A199" s="17" t="s">
        <v>29</v>
      </c>
      <c r="B199" s="18" t="s">
        <v>74</v>
      </c>
      <c r="C199" s="18" t="s">
        <v>75</v>
      </c>
      <c r="D199" s="19" t="s">
        <v>44</v>
      </c>
      <c r="E199" s="20" t="s">
        <v>45</v>
      </c>
      <c r="F199" s="19">
        <v>10</v>
      </c>
      <c r="R199" s="21">
        <f t="shared" si="105"/>
        <v>0</v>
      </c>
      <c r="Y199" s="28" t="str">
        <f t="shared" si="102"/>
        <v/>
      </c>
      <c r="Z199" s="28" t="str">
        <f t="shared" si="103"/>
        <v/>
      </c>
      <c r="AA199" s="28" t="str">
        <f>IF(R199&lt;S199+U199,"期末实有头数应大于等于能繁母畜+种公畜","")</f>
        <v/>
      </c>
      <c r="AB199" s="28" t="str">
        <f>IF(R199&lt;T199,"期末实有头数应大于等于耕役畜","")</f>
        <v/>
      </c>
      <c r="AC199" s="28" t="str">
        <f>IF(R199&lt;V199+W199,"期末实有头数应大于等于良种+改良种","")</f>
        <v/>
      </c>
    </row>
    <row r="200" spans="1:29">
      <c r="A200" s="17" t="s">
        <v>29</v>
      </c>
      <c r="B200" s="18" t="s">
        <v>74</v>
      </c>
      <c r="C200" s="18" t="s">
        <v>75</v>
      </c>
      <c r="D200" s="19" t="s">
        <v>46</v>
      </c>
      <c r="E200" s="20" t="s">
        <v>47</v>
      </c>
      <c r="F200" s="19">
        <v>11</v>
      </c>
      <c r="G200" s="21">
        <f t="shared" ref="G200:S200" si="106">G201+G205</f>
        <v>124</v>
      </c>
      <c r="H200" s="21">
        <f t="shared" si="106"/>
        <v>42</v>
      </c>
      <c r="I200" s="21">
        <f t="shared" si="106"/>
        <v>42</v>
      </c>
      <c r="J200" s="21">
        <f t="shared" si="106"/>
        <v>0</v>
      </c>
      <c r="K200" s="21">
        <f t="shared" si="106"/>
        <v>0</v>
      </c>
      <c r="L200" s="21">
        <f t="shared" si="106"/>
        <v>0</v>
      </c>
      <c r="M200" s="21">
        <f t="shared" si="106"/>
        <v>2</v>
      </c>
      <c r="N200" s="21">
        <f t="shared" si="106"/>
        <v>15</v>
      </c>
      <c r="O200" s="21">
        <f t="shared" si="106"/>
        <v>15</v>
      </c>
      <c r="P200" s="21">
        <f t="shared" si="106"/>
        <v>0</v>
      </c>
      <c r="Q200" s="21">
        <f t="shared" si="106"/>
        <v>0</v>
      </c>
      <c r="R200" s="23">
        <f t="shared" si="106"/>
        <v>149</v>
      </c>
      <c r="S200" s="21">
        <f t="shared" si="106"/>
        <v>109</v>
      </c>
      <c r="T200" s="22" t="s">
        <v>38</v>
      </c>
      <c r="U200" s="21">
        <f>U201+U205</f>
        <v>0</v>
      </c>
      <c r="V200" s="21">
        <f>V201+V205</f>
        <v>0</v>
      </c>
      <c r="W200" s="21">
        <f>W201+W205</f>
        <v>149</v>
      </c>
      <c r="Y200" s="28" t="str">
        <f t="shared" si="102"/>
        <v/>
      </c>
      <c r="Z200" s="28" t="str">
        <f t="shared" si="103"/>
        <v/>
      </c>
      <c r="AA200" s="28" t="str">
        <f>IF(R200&lt;S200+U200,"期末实有头数应大于等于能繁母畜+种公畜","")</f>
        <v/>
      </c>
      <c r="AB200" s="28"/>
      <c r="AC200" s="28" t="str">
        <f>IF(R200&lt;V200+W200,"期末实有头数应大于等于良种+改良种","")</f>
        <v/>
      </c>
    </row>
    <row r="201" spans="1:29">
      <c r="A201" s="17" t="s">
        <v>29</v>
      </c>
      <c r="B201" s="18" t="s">
        <v>74</v>
      </c>
      <c r="C201" s="18" t="s">
        <v>75</v>
      </c>
      <c r="D201" s="19" t="s">
        <v>48</v>
      </c>
      <c r="E201" s="20" t="s">
        <v>47</v>
      </c>
      <c r="F201" s="19">
        <v>12</v>
      </c>
      <c r="G201">
        <v>124</v>
      </c>
      <c r="H201">
        <v>42</v>
      </c>
      <c r="I201">
        <v>42</v>
      </c>
      <c r="M201">
        <v>2</v>
      </c>
      <c r="N201">
        <v>15</v>
      </c>
      <c r="O201">
        <v>15</v>
      </c>
      <c r="R201" s="21">
        <v>149</v>
      </c>
      <c r="S201">
        <v>109</v>
      </c>
      <c r="T201" s="22" t="s">
        <v>38</v>
      </c>
      <c r="W201">
        <v>149</v>
      </c>
      <c r="Y201" s="28" t="str">
        <f t="shared" si="102"/>
        <v/>
      </c>
      <c r="Z201" s="28" t="str">
        <f t="shared" si="103"/>
        <v/>
      </c>
      <c r="AA201" s="28" t="str">
        <f>IF(R201&lt;S201+U201,"期末实有头数应大于等于能繁母畜+种公畜","")</f>
        <v/>
      </c>
      <c r="AB201" s="28"/>
      <c r="AC201" s="28" t="str">
        <f>IF(R201&lt;V201+W201,"期末实有头数应大于等于良种+改良种","")</f>
        <v/>
      </c>
    </row>
    <row r="202" spans="1:29">
      <c r="A202" s="17" t="s">
        <v>29</v>
      </c>
      <c r="B202" s="18" t="s">
        <v>74</v>
      </c>
      <c r="C202" s="18" t="s">
        <v>75</v>
      </c>
      <c r="D202" s="19" t="s">
        <v>49</v>
      </c>
      <c r="E202" s="20" t="s">
        <v>47</v>
      </c>
      <c r="F202" s="19">
        <v>13</v>
      </c>
      <c r="R202" s="21">
        <f>G202+I202+J202+K202-L202-M202-N202-Q202</f>
        <v>0</v>
      </c>
      <c r="T202" s="22" t="s">
        <v>38</v>
      </c>
      <c r="V202" s="22" t="s">
        <v>38</v>
      </c>
      <c r="W202" s="22" t="s">
        <v>38</v>
      </c>
      <c r="Y202" s="28" t="str">
        <f t="shared" si="102"/>
        <v/>
      </c>
      <c r="Z202" s="28" t="str">
        <f t="shared" si="103"/>
        <v/>
      </c>
      <c r="AA202" s="28" t="str">
        <f>IF(R202&lt;S202+U202,"期末实有头数应大于等于能繁母畜+种公畜","")</f>
        <v/>
      </c>
      <c r="AB202" s="28"/>
      <c r="AC202" s="28"/>
    </row>
    <row r="203" spans="1:29">
      <c r="A203" s="17" t="s">
        <v>29</v>
      </c>
      <c r="B203" s="18" t="s">
        <v>74</v>
      </c>
      <c r="C203" s="18" t="s">
        <v>75</v>
      </c>
      <c r="D203" s="19" t="s">
        <v>50</v>
      </c>
      <c r="E203" s="20" t="s">
        <v>47</v>
      </c>
      <c r="F203" s="19">
        <v>14</v>
      </c>
      <c r="H203" s="22" t="s">
        <v>38</v>
      </c>
      <c r="I203" s="22" t="s">
        <v>38</v>
      </c>
      <c r="J203" s="22" t="s">
        <v>38</v>
      </c>
      <c r="K203" s="22" t="s">
        <v>38</v>
      </c>
      <c r="L203" s="22" t="s">
        <v>38</v>
      </c>
      <c r="M203" s="22" t="s">
        <v>38</v>
      </c>
      <c r="N203" s="22" t="s">
        <v>38</v>
      </c>
      <c r="O203" s="22" t="s">
        <v>38</v>
      </c>
      <c r="P203" s="22" t="s">
        <v>38</v>
      </c>
      <c r="Q203" s="22" t="s">
        <v>38</v>
      </c>
      <c r="R203" s="24"/>
      <c r="T203" s="22" t="s">
        <v>38</v>
      </c>
      <c r="U203" s="22" t="s">
        <v>38</v>
      </c>
      <c r="V203" s="22" t="s">
        <v>38</v>
      </c>
      <c r="W203" s="22" t="s">
        <v>38</v>
      </c>
      <c r="Y203" s="28" t="str">
        <f t="shared" si="102"/>
        <v/>
      </c>
      <c r="Z203" s="28"/>
      <c r="AA203" s="28"/>
      <c r="AB203" s="28"/>
      <c r="AC203" s="28"/>
    </row>
    <row r="204" spans="1:29">
      <c r="A204" s="17" t="s">
        <v>29</v>
      </c>
      <c r="B204" s="18" t="s">
        <v>74</v>
      </c>
      <c r="C204" s="18" t="s">
        <v>75</v>
      </c>
      <c r="D204" s="19" t="s">
        <v>51</v>
      </c>
      <c r="E204" s="20" t="s">
        <v>47</v>
      </c>
      <c r="F204" s="19">
        <v>15</v>
      </c>
      <c r="H204" s="22" t="s">
        <v>38</v>
      </c>
      <c r="I204" s="22" t="s">
        <v>38</v>
      </c>
      <c r="J204" s="22" t="s">
        <v>38</v>
      </c>
      <c r="K204" s="22" t="s">
        <v>38</v>
      </c>
      <c r="L204" s="22" t="s">
        <v>38</v>
      </c>
      <c r="M204" s="22" t="s">
        <v>38</v>
      </c>
      <c r="N204" s="22" t="s">
        <v>38</v>
      </c>
      <c r="O204" s="22" t="s">
        <v>38</v>
      </c>
      <c r="P204" s="22" t="s">
        <v>38</v>
      </c>
      <c r="Q204" s="22" t="s">
        <v>38</v>
      </c>
      <c r="R204" s="24"/>
      <c r="T204" s="22" t="s">
        <v>38</v>
      </c>
      <c r="U204" s="22" t="s">
        <v>38</v>
      </c>
      <c r="V204" s="22" t="s">
        <v>38</v>
      </c>
      <c r="W204" s="22" t="s">
        <v>38</v>
      </c>
      <c r="Y204" s="28" t="str">
        <f t="shared" si="102"/>
        <v/>
      </c>
      <c r="Z204" s="28"/>
      <c r="AA204" s="28"/>
      <c r="AB204" s="28"/>
      <c r="AC204" s="28"/>
    </row>
    <row r="205" spans="1:29">
      <c r="A205" s="17" t="s">
        <v>29</v>
      </c>
      <c r="B205" s="18" t="s">
        <v>74</v>
      </c>
      <c r="C205" s="18" t="s">
        <v>75</v>
      </c>
      <c r="D205" s="19" t="s">
        <v>52</v>
      </c>
      <c r="E205" s="20" t="s">
        <v>47</v>
      </c>
      <c r="F205" s="19">
        <v>16</v>
      </c>
      <c r="R205" s="21">
        <f>G205+I205+J205+K205-L205-M205-N205-Q205</f>
        <v>0</v>
      </c>
      <c r="T205" s="22" t="s">
        <v>38</v>
      </c>
      <c r="Y205" s="28" t="str">
        <f t="shared" si="102"/>
        <v/>
      </c>
      <c r="Z205" s="28" t="str">
        <f>IF(N205&lt;O205+P205,"出卖应大于等于出卖肉畜+出卖仔畜","")</f>
        <v/>
      </c>
      <c r="AA205" s="28" t="str">
        <f t="shared" ref="AA205:AA214" si="107">IF(R205&lt;S205+U205,"期末实有头数应大于等于能繁母畜+种公畜","")</f>
        <v/>
      </c>
      <c r="AB205" s="28"/>
      <c r="AC205" s="28" t="str">
        <f t="shared" ref="AC205:AC210" si="108">IF(R205&lt;V205+W205,"期末实有头数应大于等于良种+改良种","")</f>
        <v/>
      </c>
    </row>
    <row r="206" spans="1:29">
      <c r="A206" s="17" t="s">
        <v>29</v>
      </c>
      <c r="B206" s="18" t="s">
        <v>74</v>
      </c>
      <c r="C206" s="18" t="s">
        <v>75</v>
      </c>
      <c r="D206" s="19" t="s">
        <v>53</v>
      </c>
      <c r="E206" s="18" t="s">
        <v>33</v>
      </c>
      <c r="F206" s="19">
        <v>17</v>
      </c>
      <c r="R206" s="21">
        <f>G206+I206+J206+K206-L206-M206-N206-Q206</f>
        <v>0</v>
      </c>
      <c r="T206" s="22" t="s">
        <v>38</v>
      </c>
      <c r="Y206" s="28" t="str">
        <f t="shared" si="102"/>
        <v/>
      </c>
      <c r="Z206" s="28" t="str">
        <f>IF(N206&lt;O206+P206,"出卖应大于等于出卖肉畜+出卖仔畜","")</f>
        <v/>
      </c>
      <c r="AA206" s="28" t="str">
        <f t="shared" si="107"/>
        <v/>
      </c>
      <c r="AB206" s="28"/>
      <c r="AC206" s="28" t="str">
        <f t="shared" si="108"/>
        <v/>
      </c>
    </row>
    <row r="207" spans="1:29">
      <c r="A207" s="17" t="s">
        <v>29</v>
      </c>
      <c r="B207" s="18" t="s">
        <v>76</v>
      </c>
      <c r="C207" s="18" t="s">
        <v>77</v>
      </c>
      <c r="D207" s="19" t="s">
        <v>32</v>
      </c>
      <c r="E207" s="20" t="s">
        <v>33</v>
      </c>
      <c r="F207" s="19">
        <v>1</v>
      </c>
      <c r="G207" s="21">
        <f t="shared" ref="G207:S207" si="109">G208+G223</f>
        <v>10</v>
      </c>
      <c r="H207" s="21">
        <f t="shared" si="109"/>
        <v>4</v>
      </c>
      <c r="I207" s="21">
        <f t="shared" si="109"/>
        <v>4</v>
      </c>
      <c r="J207" s="21">
        <f t="shared" si="109"/>
        <v>4</v>
      </c>
      <c r="K207" s="21">
        <f t="shared" si="109"/>
        <v>0</v>
      </c>
      <c r="L207" s="21">
        <f t="shared" si="109"/>
        <v>0</v>
      </c>
      <c r="M207" s="21">
        <f t="shared" si="109"/>
        <v>0</v>
      </c>
      <c r="N207" s="21">
        <f t="shared" si="109"/>
        <v>0</v>
      </c>
      <c r="O207" s="21">
        <f t="shared" si="109"/>
        <v>0</v>
      </c>
      <c r="P207" s="21">
        <f t="shared" si="109"/>
        <v>0</v>
      </c>
      <c r="Q207" s="21">
        <f t="shared" si="109"/>
        <v>0</v>
      </c>
      <c r="R207" s="21">
        <f t="shared" si="109"/>
        <v>18</v>
      </c>
      <c r="S207" s="21">
        <f t="shared" si="109"/>
        <v>12</v>
      </c>
      <c r="T207" s="21">
        <f>T208</f>
        <v>0</v>
      </c>
      <c r="U207" s="21">
        <f>U208+U223</f>
        <v>0</v>
      </c>
      <c r="V207" s="21">
        <f>V208+V223</f>
        <v>0</v>
      </c>
      <c r="W207" s="21">
        <f>W208+W223</f>
        <v>18</v>
      </c>
      <c r="Y207" s="28" t="str">
        <f t="shared" si="102"/>
        <v/>
      </c>
      <c r="Z207" s="28" t="str">
        <f>IF(N207&lt;O207+P207,"出卖应大于等于出卖肉畜+出卖仔畜","")</f>
        <v/>
      </c>
      <c r="AA207" s="28" t="str">
        <f t="shared" si="107"/>
        <v/>
      </c>
      <c r="AB207" s="28" t="str">
        <f>IF(R207&lt;T207,"期末实有头数应大于等于耕役畜","")</f>
        <v/>
      </c>
      <c r="AC207" s="28" t="str">
        <f t="shared" si="108"/>
        <v/>
      </c>
    </row>
    <row r="208" spans="1:29">
      <c r="A208" s="17" t="s">
        <v>29</v>
      </c>
      <c r="B208" s="18" t="s">
        <v>76</v>
      </c>
      <c r="C208" s="18" t="s">
        <v>77</v>
      </c>
      <c r="D208" s="19" t="s">
        <v>34</v>
      </c>
      <c r="E208" s="20" t="s">
        <v>33</v>
      </c>
      <c r="F208" s="19">
        <v>2</v>
      </c>
      <c r="G208" s="21">
        <f t="shared" ref="G208:S208" si="110">G209+G217</f>
        <v>10</v>
      </c>
      <c r="H208" s="21">
        <f t="shared" si="110"/>
        <v>4</v>
      </c>
      <c r="I208" s="21">
        <f t="shared" si="110"/>
        <v>4</v>
      </c>
      <c r="J208" s="21">
        <f t="shared" si="110"/>
        <v>4</v>
      </c>
      <c r="K208" s="21">
        <f t="shared" si="110"/>
        <v>0</v>
      </c>
      <c r="L208" s="21">
        <f t="shared" si="110"/>
        <v>0</v>
      </c>
      <c r="M208" s="21">
        <f t="shared" si="110"/>
        <v>0</v>
      </c>
      <c r="N208" s="21">
        <f t="shared" si="110"/>
        <v>0</v>
      </c>
      <c r="O208" s="21">
        <f t="shared" si="110"/>
        <v>0</v>
      </c>
      <c r="P208" s="21">
        <f t="shared" si="110"/>
        <v>0</v>
      </c>
      <c r="Q208" s="21">
        <f t="shared" si="110"/>
        <v>0</v>
      </c>
      <c r="R208" s="21">
        <f t="shared" si="110"/>
        <v>18</v>
      </c>
      <c r="S208" s="21">
        <f t="shared" si="110"/>
        <v>12</v>
      </c>
      <c r="T208" s="21">
        <f>T209</f>
        <v>0</v>
      </c>
      <c r="U208" s="21">
        <f>U209+U217</f>
        <v>0</v>
      </c>
      <c r="V208" s="21">
        <f>V209+V217</f>
        <v>0</v>
      </c>
      <c r="W208" s="21">
        <f>W209+W217</f>
        <v>18</v>
      </c>
      <c r="Y208" s="28" t="str">
        <f t="shared" ref="Y208:Y224" si="111">IF(H208&lt;I208,"繁殖仔畜应大于等于成活","")</f>
        <v/>
      </c>
      <c r="Z208" s="28" t="str">
        <f t="shared" ref="Z208:Z219" si="112">IF(N208&lt;O208+P208,"出卖应大于等于出卖肉畜+出卖仔畜","")</f>
        <v/>
      </c>
      <c r="AA208" s="28" t="str">
        <f t="shared" si="107"/>
        <v/>
      </c>
      <c r="AB208" s="28" t="str">
        <f>IF(R208&lt;T208,"期末实有头数应大于等于耕役畜","")</f>
        <v/>
      </c>
      <c r="AC208" s="28" t="str">
        <f t="shared" si="108"/>
        <v/>
      </c>
    </row>
    <row r="209" spans="1:29">
      <c r="A209" s="17" t="s">
        <v>29</v>
      </c>
      <c r="B209" s="18" t="s">
        <v>76</v>
      </c>
      <c r="C209" s="18" t="s">
        <v>77</v>
      </c>
      <c r="D209" s="19" t="s">
        <v>35</v>
      </c>
      <c r="E209" s="20" t="s">
        <v>33</v>
      </c>
      <c r="F209" s="19">
        <v>3</v>
      </c>
      <c r="G209" s="21">
        <f t="shared" ref="G209:R209" si="113">G210+G213+G214+G215+G216</f>
        <v>7</v>
      </c>
      <c r="H209" s="21">
        <f t="shared" si="113"/>
        <v>3</v>
      </c>
      <c r="I209" s="21">
        <f t="shared" si="113"/>
        <v>3</v>
      </c>
      <c r="J209" s="21">
        <f t="shared" si="113"/>
        <v>2</v>
      </c>
      <c r="K209" s="21">
        <f t="shared" si="113"/>
        <v>0</v>
      </c>
      <c r="L209" s="21">
        <f t="shared" si="113"/>
        <v>0</v>
      </c>
      <c r="M209" s="21">
        <f t="shared" si="113"/>
        <v>0</v>
      </c>
      <c r="N209" s="21">
        <f t="shared" si="113"/>
        <v>0</v>
      </c>
      <c r="O209" s="21">
        <f t="shared" si="113"/>
        <v>0</v>
      </c>
      <c r="P209" s="21">
        <f t="shared" si="113"/>
        <v>0</v>
      </c>
      <c r="Q209" s="21">
        <f t="shared" si="113"/>
        <v>0</v>
      </c>
      <c r="R209" s="21">
        <f t="shared" si="113"/>
        <v>12</v>
      </c>
      <c r="S209" s="21">
        <f>S210+S213+S214+S216</f>
        <v>8</v>
      </c>
      <c r="T209" s="21">
        <f>T210+T213+T214+T215+T216</f>
        <v>0</v>
      </c>
      <c r="U209" s="21">
        <f>U210+U213+U214+U216</f>
        <v>0</v>
      </c>
      <c r="V209" s="21">
        <f>V210+V213+V214+V216</f>
        <v>0</v>
      </c>
      <c r="W209" s="21">
        <f>W210+W213+W214+W216</f>
        <v>12</v>
      </c>
      <c r="Y209" s="28" t="str">
        <f t="shared" si="111"/>
        <v/>
      </c>
      <c r="Z209" s="28" t="str">
        <f t="shared" si="112"/>
        <v/>
      </c>
      <c r="AA209" s="28" t="str">
        <f t="shared" si="107"/>
        <v/>
      </c>
      <c r="AB209" s="28" t="str">
        <f>IF(R209&lt;T209,"期末实有头数应大于等于耕役畜","")</f>
        <v/>
      </c>
      <c r="AC209" s="28" t="str">
        <f t="shared" si="108"/>
        <v/>
      </c>
    </row>
    <row r="210" spans="1:29">
      <c r="A210" s="17" t="s">
        <v>29</v>
      </c>
      <c r="B210" s="18" t="s">
        <v>76</v>
      </c>
      <c r="C210" s="18" t="s">
        <v>77</v>
      </c>
      <c r="D210" s="19" t="s">
        <v>36</v>
      </c>
      <c r="E210" s="20" t="s">
        <v>33</v>
      </c>
      <c r="F210" s="19">
        <v>4</v>
      </c>
      <c r="G210">
        <v>7</v>
      </c>
      <c r="H210">
        <v>3</v>
      </c>
      <c r="I210">
        <v>3</v>
      </c>
      <c r="J210">
        <v>2</v>
      </c>
      <c r="R210" s="21">
        <v>12</v>
      </c>
      <c r="S210">
        <v>8</v>
      </c>
      <c r="W210">
        <v>12</v>
      </c>
      <c r="Y210" s="28" t="str">
        <f t="shared" si="111"/>
        <v/>
      </c>
      <c r="Z210" s="28" t="str">
        <f t="shared" si="112"/>
        <v/>
      </c>
      <c r="AA210" s="28" t="str">
        <f t="shared" si="107"/>
        <v/>
      </c>
      <c r="AB210" s="28" t="str">
        <f>IF(R210&lt;T210,"期末实有头数应大于等于耕役畜","")</f>
        <v/>
      </c>
      <c r="AC210" s="28" t="str">
        <f t="shared" si="108"/>
        <v/>
      </c>
    </row>
    <row r="211" spans="1:29">
      <c r="A211" s="17" t="s">
        <v>29</v>
      </c>
      <c r="B211" s="18" t="s">
        <v>76</v>
      </c>
      <c r="C211" s="18" t="s">
        <v>77</v>
      </c>
      <c r="D211" s="19" t="s">
        <v>37</v>
      </c>
      <c r="E211" s="20" t="s">
        <v>33</v>
      </c>
      <c r="F211" s="19">
        <v>5</v>
      </c>
      <c r="R211" s="21">
        <f t="shared" ref="R211:R216" si="114">G211+I211+J211+K211-L211-M211-N211-Q211</f>
        <v>0</v>
      </c>
      <c r="T211" s="22" t="s">
        <v>38</v>
      </c>
      <c r="V211" s="22" t="s">
        <v>38</v>
      </c>
      <c r="W211" s="22" t="s">
        <v>38</v>
      </c>
      <c r="Y211" s="28" t="str">
        <f t="shared" si="111"/>
        <v/>
      </c>
      <c r="Z211" s="28" t="str">
        <f t="shared" si="112"/>
        <v/>
      </c>
      <c r="AA211" s="28" t="str">
        <f t="shared" si="107"/>
        <v/>
      </c>
      <c r="AB211" s="28"/>
      <c r="AC211" s="28"/>
    </row>
    <row r="212" spans="1:29">
      <c r="A212" s="17" t="s">
        <v>29</v>
      </c>
      <c r="B212" s="18" t="s">
        <v>76</v>
      </c>
      <c r="C212" s="18" t="s">
        <v>77</v>
      </c>
      <c r="D212" s="19" t="s">
        <v>39</v>
      </c>
      <c r="E212" s="20" t="s">
        <v>33</v>
      </c>
      <c r="F212" s="19">
        <v>6</v>
      </c>
      <c r="R212" s="21">
        <f t="shared" si="114"/>
        <v>0</v>
      </c>
      <c r="T212" s="22" t="s">
        <v>38</v>
      </c>
      <c r="V212" s="22" t="s">
        <v>38</v>
      </c>
      <c r="W212" s="22" t="s">
        <v>38</v>
      </c>
      <c r="Y212" s="28" t="str">
        <f t="shared" si="111"/>
        <v/>
      </c>
      <c r="Z212" s="28" t="str">
        <f t="shared" si="112"/>
        <v/>
      </c>
      <c r="AA212" s="28" t="str">
        <f t="shared" si="107"/>
        <v/>
      </c>
      <c r="AB212" s="28"/>
      <c r="AC212" s="28"/>
    </row>
    <row r="213" spans="1:29">
      <c r="A213" s="17" t="s">
        <v>29</v>
      </c>
      <c r="B213" s="18" t="s">
        <v>76</v>
      </c>
      <c r="C213" s="18" t="s">
        <v>77</v>
      </c>
      <c r="D213" s="19" t="s">
        <v>40</v>
      </c>
      <c r="E213" s="20" t="s">
        <v>41</v>
      </c>
      <c r="F213" s="19">
        <v>7</v>
      </c>
      <c r="R213" s="21">
        <f t="shared" si="114"/>
        <v>0</v>
      </c>
      <c r="Y213" s="28" t="str">
        <f t="shared" si="111"/>
        <v/>
      </c>
      <c r="Z213" s="28" t="str">
        <f t="shared" si="112"/>
        <v/>
      </c>
      <c r="AA213" s="28" t="str">
        <f t="shared" si="107"/>
        <v/>
      </c>
      <c r="AB213" s="28" t="str">
        <f>IF(R213&lt;T213,"期末实有头数应大于等于耕役畜","")</f>
        <v/>
      </c>
      <c r="AC213" s="28" t="str">
        <f>IF(R213&lt;V213+W213,"期末实有头数应大于等于良种+改良种","")</f>
        <v/>
      </c>
    </row>
    <row r="214" spans="1:29">
      <c r="A214" s="17" t="s">
        <v>29</v>
      </c>
      <c r="B214" s="18" t="s">
        <v>76</v>
      </c>
      <c r="C214" s="18" t="s">
        <v>77</v>
      </c>
      <c r="D214" s="19" t="s">
        <v>42</v>
      </c>
      <c r="E214" s="20" t="s">
        <v>33</v>
      </c>
      <c r="F214" s="19">
        <v>8</v>
      </c>
      <c r="R214" s="21">
        <f t="shared" si="114"/>
        <v>0</v>
      </c>
      <c r="Y214" s="28" t="str">
        <f t="shared" si="111"/>
        <v/>
      </c>
      <c r="Z214" s="28" t="str">
        <f t="shared" si="112"/>
        <v/>
      </c>
      <c r="AA214" s="28" t="str">
        <f t="shared" si="107"/>
        <v/>
      </c>
      <c r="AB214" s="28" t="str">
        <f>IF(R214&lt;T214,"期末实有头数应大于等于耕役畜","")</f>
        <v/>
      </c>
      <c r="AC214" s="28" t="str">
        <f>IF(R214&lt;V214+W214,"期末实有头数应大于等于良种+改良种","")</f>
        <v/>
      </c>
    </row>
    <row r="215" spans="1:29">
      <c r="A215" s="17" t="s">
        <v>29</v>
      </c>
      <c r="B215" s="18" t="s">
        <v>76</v>
      </c>
      <c r="C215" s="18" t="s">
        <v>77</v>
      </c>
      <c r="D215" s="19" t="s">
        <v>43</v>
      </c>
      <c r="E215" s="20" t="s">
        <v>33</v>
      </c>
      <c r="F215" s="19">
        <v>9</v>
      </c>
      <c r="R215" s="21">
        <f t="shared" si="114"/>
        <v>0</v>
      </c>
      <c r="S215" s="22" t="s">
        <v>38</v>
      </c>
      <c r="U215" s="22" t="s">
        <v>38</v>
      </c>
      <c r="V215" s="22" t="s">
        <v>38</v>
      </c>
      <c r="W215" s="22" t="s">
        <v>38</v>
      </c>
      <c r="Y215" s="28" t="str">
        <f t="shared" si="111"/>
        <v/>
      </c>
      <c r="Z215" s="28" t="str">
        <f t="shared" si="112"/>
        <v/>
      </c>
      <c r="AA215" s="28"/>
      <c r="AB215" s="28" t="str">
        <f>IF(R215&lt;T215,"期末实有头数应大于等于耕役畜","")</f>
        <v/>
      </c>
      <c r="AC215" s="28"/>
    </row>
    <row r="216" spans="1:29">
      <c r="A216" s="17" t="s">
        <v>29</v>
      </c>
      <c r="B216" s="18" t="s">
        <v>76</v>
      </c>
      <c r="C216" s="18" t="s">
        <v>77</v>
      </c>
      <c r="D216" s="19" t="s">
        <v>44</v>
      </c>
      <c r="E216" s="20" t="s">
        <v>45</v>
      </c>
      <c r="F216" s="19">
        <v>10</v>
      </c>
      <c r="R216" s="21">
        <f t="shared" si="114"/>
        <v>0</v>
      </c>
      <c r="Y216" s="28" t="str">
        <f t="shared" si="111"/>
        <v/>
      </c>
      <c r="Z216" s="28" t="str">
        <f t="shared" si="112"/>
        <v/>
      </c>
      <c r="AA216" s="28" t="str">
        <f>IF(R216&lt;S216+U216,"期末实有头数应大于等于能繁母畜+种公畜","")</f>
        <v/>
      </c>
      <c r="AB216" s="28" t="str">
        <f>IF(R216&lt;T216,"期末实有头数应大于等于耕役畜","")</f>
        <v/>
      </c>
      <c r="AC216" s="28" t="str">
        <f>IF(R216&lt;V216+W216,"期末实有头数应大于等于良种+改良种","")</f>
        <v/>
      </c>
    </row>
    <row r="217" spans="1:29">
      <c r="A217" s="17" t="s">
        <v>29</v>
      </c>
      <c r="B217" s="18" t="s">
        <v>76</v>
      </c>
      <c r="C217" s="18" t="s">
        <v>77</v>
      </c>
      <c r="D217" s="19" t="s">
        <v>46</v>
      </c>
      <c r="E217" s="20" t="s">
        <v>47</v>
      </c>
      <c r="F217" s="19">
        <v>11</v>
      </c>
      <c r="G217" s="21">
        <f t="shared" ref="G217:S217" si="115">G218+G222</f>
        <v>3</v>
      </c>
      <c r="H217" s="21">
        <f t="shared" si="115"/>
        <v>1</v>
      </c>
      <c r="I217" s="21">
        <f t="shared" si="115"/>
        <v>1</v>
      </c>
      <c r="J217" s="21">
        <f t="shared" si="115"/>
        <v>2</v>
      </c>
      <c r="K217" s="21">
        <f t="shared" si="115"/>
        <v>0</v>
      </c>
      <c r="L217" s="21">
        <f t="shared" si="115"/>
        <v>0</v>
      </c>
      <c r="M217" s="21">
        <f t="shared" si="115"/>
        <v>0</v>
      </c>
      <c r="N217" s="21">
        <f t="shared" si="115"/>
        <v>0</v>
      </c>
      <c r="O217" s="21">
        <f t="shared" si="115"/>
        <v>0</v>
      </c>
      <c r="P217" s="21">
        <f t="shared" si="115"/>
        <v>0</v>
      </c>
      <c r="Q217" s="21">
        <f t="shared" si="115"/>
        <v>0</v>
      </c>
      <c r="R217" s="23">
        <f t="shared" si="115"/>
        <v>6</v>
      </c>
      <c r="S217" s="21">
        <f t="shared" si="115"/>
        <v>4</v>
      </c>
      <c r="T217" s="22" t="s">
        <v>38</v>
      </c>
      <c r="U217" s="21">
        <f>U218+U222</f>
        <v>0</v>
      </c>
      <c r="V217" s="21">
        <f>V218+V222</f>
        <v>0</v>
      </c>
      <c r="W217" s="21">
        <f>W218+W222</f>
        <v>6</v>
      </c>
      <c r="Y217" s="28" t="str">
        <f t="shared" si="111"/>
        <v/>
      </c>
      <c r="Z217" s="28" t="str">
        <f t="shared" si="112"/>
        <v/>
      </c>
      <c r="AA217" s="28" t="str">
        <f>IF(R217&lt;S217+U217,"期末实有头数应大于等于能繁母畜+种公畜","")</f>
        <v/>
      </c>
      <c r="AB217" s="28"/>
      <c r="AC217" s="28" t="str">
        <f>IF(R217&lt;V217+W217,"期末实有头数应大于等于良种+改良种","")</f>
        <v/>
      </c>
    </row>
    <row r="218" spans="1:29">
      <c r="A218" s="17" t="s">
        <v>29</v>
      </c>
      <c r="B218" s="18" t="s">
        <v>76</v>
      </c>
      <c r="C218" s="18" t="s">
        <v>77</v>
      </c>
      <c r="D218" s="19" t="s">
        <v>48</v>
      </c>
      <c r="E218" s="20" t="s">
        <v>47</v>
      </c>
      <c r="F218" s="19">
        <v>12</v>
      </c>
      <c r="G218">
        <v>3</v>
      </c>
      <c r="H218">
        <v>1</v>
      </c>
      <c r="I218">
        <v>1</v>
      </c>
      <c r="J218">
        <v>2</v>
      </c>
      <c r="R218" s="21">
        <v>6</v>
      </c>
      <c r="S218">
        <v>4</v>
      </c>
      <c r="T218" s="22" t="s">
        <v>38</v>
      </c>
      <c r="W218">
        <v>6</v>
      </c>
      <c r="Y218" s="28" t="str">
        <f t="shared" si="111"/>
        <v/>
      </c>
      <c r="Z218" s="28" t="str">
        <f t="shared" si="112"/>
        <v/>
      </c>
      <c r="AA218" s="28" t="str">
        <f>IF(R218&lt;S218+U218,"期末实有头数应大于等于能繁母畜+种公畜","")</f>
        <v/>
      </c>
      <c r="AB218" s="28"/>
      <c r="AC218" s="28" t="str">
        <f>IF(R218&lt;V218+W218,"期末实有头数应大于等于良种+改良种","")</f>
        <v/>
      </c>
    </row>
    <row r="219" spans="1:29">
      <c r="A219" s="17" t="s">
        <v>29</v>
      </c>
      <c r="B219" s="18" t="s">
        <v>76</v>
      </c>
      <c r="C219" s="18" t="s">
        <v>77</v>
      </c>
      <c r="D219" s="19" t="s">
        <v>49</v>
      </c>
      <c r="E219" s="20" t="s">
        <v>47</v>
      </c>
      <c r="F219" s="19">
        <v>13</v>
      </c>
      <c r="R219" s="21">
        <f>G219+I219+J219+K219-L219-M219-N219-Q219</f>
        <v>0</v>
      </c>
      <c r="T219" s="22" t="s">
        <v>38</v>
      </c>
      <c r="V219" s="22" t="s">
        <v>38</v>
      </c>
      <c r="W219" s="22" t="s">
        <v>38</v>
      </c>
      <c r="Y219" s="28" t="str">
        <f t="shared" si="111"/>
        <v/>
      </c>
      <c r="Z219" s="28" t="str">
        <f t="shared" si="112"/>
        <v/>
      </c>
      <c r="AA219" s="28" t="str">
        <f>IF(R219&lt;S219+U219,"期末实有头数应大于等于能繁母畜+种公畜","")</f>
        <v/>
      </c>
      <c r="AB219" s="28"/>
      <c r="AC219" s="28"/>
    </row>
    <row r="220" spans="1:29">
      <c r="A220" s="17" t="s">
        <v>29</v>
      </c>
      <c r="B220" s="18" t="s">
        <v>76</v>
      </c>
      <c r="C220" s="18" t="s">
        <v>77</v>
      </c>
      <c r="D220" s="19" t="s">
        <v>50</v>
      </c>
      <c r="E220" s="20" t="s">
        <v>47</v>
      </c>
      <c r="F220" s="19">
        <v>14</v>
      </c>
      <c r="H220" s="22" t="s">
        <v>38</v>
      </c>
      <c r="I220" s="22" t="s">
        <v>38</v>
      </c>
      <c r="J220" s="22" t="s">
        <v>38</v>
      </c>
      <c r="K220" s="22" t="s">
        <v>38</v>
      </c>
      <c r="L220" s="22" t="s">
        <v>38</v>
      </c>
      <c r="M220" s="22" t="s">
        <v>38</v>
      </c>
      <c r="N220" s="22" t="s">
        <v>38</v>
      </c>
      <c r="O220" s="22" t="s">
        <v>38</v>
      </c>
      <c r="P220" s="22" t="s">
        <v>38</v>
      </c>
      <c r="Q220" s="22" t="s">
        <v>38</v>
      </c>
      <c r="R220" s="24"/>
      <c r="T220" s="22" t="s">
        <v>38</v>
      </c>
      <c r="U220" s="22" t="s">
        <v>38</v>
      </c>
      <c r="V220" s="22" t="s">
        <v>38</v>
      </c>
      <c r="W220" s="22" t="s">
        <v>38</v>
      </c>
      <c r="Y220" s="28" t="str">
        <f t="shared" si="111"/>
        <v/>
      </c>
      <c r="Z220" s="28"/>
      <c r="AA220" s="28"/>
      <c r="AB220" s="28"/>
      <c r="AC220" s="28"/>
    </row>
    <row r="221" spans="1:29">
      <c r="A221" s="17" t="s">
        <v>29</v>
      </c>
      <c r="B221" s="18" t="s">
        <v>76</v>
      </c>
      <c r="C221" s="18" t="s">
        <v>77</v>
      </c>
      <c r="D221" s="19" t="s">
        <v>51</v>
      </c>
      <c r="E221" s="20" t="s">
        <v>47</v>
      </c>
      <c r="F221" s="19">
        <v>15</v>
      </c>
      <c r="H221" s="22" t="s">
        <v>38</v>
      </c>
      <c r="I221" s="22" t="s">
        <v>38</v>
      </c>
      <c r="J221" s="22" t="s">
        <v>38</v>
      </c>
      <c r="K221" s="22" t="s">
        <v>38</v>
      </c>
      <c r="L221" s="22" t="s">
        <v>38</v>
      </c>
      <c r="M221" s="22" t="s">
        <v>38</v>
      </c>
      <c r="N221" s="22" t="s">
        <v>38</v>
      </c>
      <c r="O221" s="22" t="s">
        <v>38</v>
      </c>
      <c r="P221" s="22" t="s">
        <v>38</v>
      </c>
      <c r="Q221" s="22" t="s">
        <v>38</v>
      </c>
      <c r="R221" s="24"/>
      <c r="T221" s="22" t="s">
        <v>38</v>
      </c>
      <c r="U221" s="22" t="s">
        <v>38</v>
      </c>
      <c r="V221" s="22" t="s">
        <v>38</v>
      </c>
      <c r="W221" s="22" t="s">
        <v>38</v>
      </c>
      <c r="Y221" s="28" t="str">
        <f t="shared" si="111"/>
        <v/>
      </c>
      <c r="Z221" s="28"/>
      <c r="AA221" s="28"/>
      <c r="AB221" s="28"/>
      <c r="AC221" s="28"/>
    </row>
    <row r="222" spans="1:29">
      <c r="A222" s="17" t="s">
        <v>29</v>
      </c>
      <c r="B222" s="18" t="s">
        <v>76</v>
      </c>
      <c r="C222" s="18" t="s">
        <v>77</v>
      </c>
      <c r="D222" s="19" t="s">
        <v>52</v>
      </c>
      <c r="E222" s="20" t="s">
        <v>47</v>
      </c>
      <c r="F222" s="19">
        <v>16</v>
      </c>
      <c r="R222" s="21">
        <f>G222+I222+J222+K222-L222-M222-N222-Q222</f>
        <v>0</v>
      </c>
      <c r="T222" s="22" t="s">
        <v>38</v>
      </c>
      <c r="Y222" s="28" t="str">
        <f t="shared" si="111"/>
        <v/>
      </c>
      <c r="Z222" s="28" t="str">
        <f>IF(N222&lt;O222+P222,"出卖应大于等于出卖肉畜+出卖仔畜","")</f>
        <v/>
      </c>
      <c r="AA222" s="28" t="str">
        <f t="shared" ref="AA222:AA231" si="116">IF(R222&lt;S222+U222,"期末实有头数应大于等于能繁母畜+种公畜","")</f>
        <v/>
      </c>
      <c r="AB222" s="28"/>
      <c r="AC222" s="28" t="str">
        <f t="shared" ref="AC222:AC227" si="117">IF(R222&lt;V222+W222,"期末实有头数应大于等于良种+改良种","")</f>
        <v/>
      </c>
    </row>
    <row r="223" spans="1:29">
      <c r="A223" s="17" t="s">
        <v>29</v>
      </c>
      <c r="B223" s="18" t="s">
        <v>76</v>
      </c>
      <c r="C223" s="18" t="s">
        <v>77</v>
      </c>
      <c r="D223" s="19" t="s">
        <v>53</v>
      </c>
      <c r="E223" s="18" t="s">
        <v>33</v>
      </c>
      <c r="F223" s="19">
        <v>17</v>
      </c>
      <c r="R223" s="21">
        <f>G223+I223+J223+K223-L223-M223-N223-Q223</f>
        <v>0</v>
      </c>
      <c r="T223" s="22" t="s">
        <v>38</v>
      </c>
      <c r="Y223" s="28" t="str">
        <f t="shared" si="111"/>
        <v/>
      </c>
      <c r="Z223" s="28" t="str">
        <f>IF(N223&lt;O223+P223,"出卖应大于等于出卖肉畜+出卖仔畜","")</f>
        <v/>
      </c>
      <c r="AA223" s="28" t="str">
        <f t="shared" si="116"/>
        <v/>
      </c>
      <c r="AB223" s="28"/>
      <c r="AC223" s="28" t="str">
        <f t="shared" si="117"/>
        <v/>
      </c>
    </row>
    <row r="224" spans="1:29">
      <c r="A224" s="17" t="s">
        <v>29</v>
      </c>
      <c r="B224" s="18" t="s">
        <v>78</v>
      </c>
      <c r="C224" s="18" t="s">
        <v>79</v>
      </c>
      <c r="D224" s="19" t="s">
        <v>32</v>
      </c>
      <c r="E224" s="20" t="s">
        <v>33</v>
      </c>
      <c r="F224" s="19">
        <v>1</v>
      </c>
      <c r="G224" s="21">
        <f t="shared" ref="G224:S224" si="118">G225+G240</f>
        <v>2</v>
      </c>
      <c r="H224" s="21">
        <f t="shared" si="118"/>
        <v>0</v>
      </c>
      <c r="I224" s="21">
        <f t="shared" si="118"/>
        <v>0</v>
      </c>
      <c r="J224" s="21">
        <f t="shared" si="118"/>
        <v>2</v>
      </c>
      <c r="K224" s="21">
        <f t="shared" si="118"/>
        <v>0</v>
      </c>
      <c r="L224" s="21">
        <f t="shared" si="118"/>
        <v>0</v>
      </c>
      <c r="M224" s="21">
        <f t="shared" si="118"/>
        <v>0</v>
      </c>
      <c r="N224" s="21">
        <f t="shared" si="118"/>
        <v>0</v>
      </c>
      <c r="O224" s="21">
        <f t="shared" si="118"/>
        <v>0</v>
      </c>
      <c r="P224" s="21">
        <f t="shared" si="118"/>
        <v>0</v>
      </c>
      <c r="Q224" s="21">
        <f t="shared" si="118"/>
        <v>0</v>
      </c>
      <c r="R224" s="21">
        <f t="shared" si="118"/>
        <v>4</v>
      </c>
      <c r="S224" s="21">
        <f t="shared" si="118"/>
        <v>4</v>
      </c>
      <c r="T224" s="21">
        <f>T225</f>
        <v>0</v>
      </c>
      <c r="U224" s="21">
        <f>U225+U240</f>
        <v>0</v>
      </c>
      <c r="V224" s="21">
        <f>V225+V240</f>
        <v>0</v>
      </c>
      <c r="W224" s="21">
        <f>W225+W240</f>
        <v>4</v>
      </c>
      <c r="Y224" s="28" t="str">
        <f t="shared" si="111"/>
        <v/>
      </c>
      <c r="Z224" s="28" t="str">
        <f>IF(N224&lt;O224+P224,"出卖应大于等于出卖肉畜+出卖仔畜","")</f>
        <v/>
      </c>
      <c r="AA224" s="28" t="str">
        <f t="shared" si="116"/>
        <v/>
      </c>
      <c r="AB224" s="28" t="str">
        <f>IF(R224&lt;T224,"期末实有头数应大于等于耕役畜","")</f>
        <v/>
      </c>
      <c r="AC224" s="28" t="str">
        <f t="shared" si="117"/>
        <v/>
      </c>
    </row>
    <row r="225" spans="1:29">
      <c r="A225" s="17" t="s">
        <v>29</v>
      </c>
      <c r="B225" s="18" t="s">
        <v>78</v>
      </c>
      <c r="C225" s="18" t="s">
        <v>79</v>
      </c>
      <c r="D225" s="19" t="s">
        <v>34</v>
      </c>
      <c r="E225" s="20" t="s">
        <v>33</v>
      </c>
      <c r="F225" s="19">
        <v>2</v>
      </c>
      <c r="G225" s="21">
        <f t="shared" ref="G225:S225" si="119">G226+G234</f>
        <v>2</v>
      </c>
      <c r="H225" s="21">
        <f t="shared" si="119"/>
        <v>0</v>
      </c>
      <c r="I225" s="21">
        <f t="shared" si="119"/>
        <v>0</v>
      </c>
      <c r="J225" s="21">
        <f t="shared" si="119"/>
        <v>2</v>
      </c>
      <c r="K225" s="21">
        <f t="shared" si="119"/>
        <v>0</v>
      </c>
      <c r="L225" s="21">
        <f t="shared" si="119"/>
        <v>0</v>
      </c>
      <c r="M225" s="21">
        <f t="shared" si="119"/>
        <v>0</v>
      </c>
      <c r="N225" s="21">
        <f t="shared" si="119"/>
        <v>0</v>
      </c>
      <c r="O225" s="21">
        <f t="shared" si="119"/>
        <v>0</v>
      </c>
      <c r="P225" s="21">
        <f t="shared" si="119"/>
        <v>0</v>
      </c>
      <c r="Q225" s="21">
        <f t="shared" si="119"/>
        <v>0</v>
      </c>
      <c r="R225" s="21">
        <f t="shared" si="119"/>
        <v>4</v>
      </c>
      <c r="S225" s="21">
        <f t="shared" si="119"/>
        <v>4</v>
      </c>
      <c r="T225" s="21">
        <f>T226</f>
        <v>0</v>
      </c>
      <c r="U225" s="21">
        <f>U226+U234</f>
        <v>0</v>
      </c>
      <c r="V225" s="21">
        <f>V226+V234</f>
        <v>0</v>
      </c>
      <c r="W225" s="21">
        <f>W226+W234</f>
        <v>4</v>
      </c>
      <c r="Y225" s="28" t="str">
        <f t="shared" ref="Y225:Y241" si="120">IF(H225&lt;I225,"繁殖仔畜应大于等于成活","")</f>
        <v/>
      </c>
      <c r="Z225" s="28" t="str">
        <f t="shared" ref="Z225:Z236" si="121">IF(N225&lt;O225+P225,"出卖应大于等于出卖肉畜+出卖仔畜","")</f>
        <v/>
      </c>
      <c r="AA225" s="28" t="str">
        <f t="shared" si="116"/>
        <v/>
      </c>
      <c r="AB225" s="28" t="str">
        <f>IF(R225&lt;T225,"期末实有头数应大于等于耕役畜","")</f>
        <v/>
      </c>
      <c r="AC225" s="28" t="str">
        <f t="shared" si="117"/>
        <v/>
      </c>
    </row>
    <row r="226" spans="1:29">
      <c r="A226" s="17" t="s">
        <v>29</v>
      </c>
      <c r="B226" s="18" t="s">
        <v>78</v>
      </c>
      <c r="C226" s="18" t="s">
        <v>79</v>
      </c>
      <c r="D226" s="19" t="s">
        <v>35</v>
      </c>
      <c r="E226" s="20" t="s">
        <v>33</v>
      </c>
      <c r="F226" s="19">
        <v>3</v>
      </c>
      <c r="G226" s="21">
        <f t="shared" ref="G226:R226" si="122">G227+G230+G231+G232+G233</f>
        <v>2</v>
      </c>
      <c r="H226" s="21">
        <f t="shared" si="122"/>
        <v>0</v>
      </c>
      <c r="I226" s="21">
        <f t="shared" si="122"/>
        <v>0</v>
      </c>
      <c r="J226" s="21">
        <f t="shared" si="122"/>
        <v>0</v>
      </c>
      <c r="K226" s="21">
        <f t="shared" si="122"/>
        <v>0</v>
      </c>
      <c r="L226" s="21">
        <f t="shared" si="122"/>
        <v>0</v>
      </c>
      <c r="M226" s="21">
        <f t="shared" si="122"/>
        <v>0</v>
      </c>
      <c r="N226" s="21">
        <f t="shared" si="122"/>
        <v>0</v>
      </c>
      <c r="O226" s="21">
        <f t="shared" si="122"/>
        <v>0</v>
      </c>
      <c r="P226" s="21">
        <f t="shared" si="122"/>
        <v>0</v>
      </c>
      <c r="Q226" s="21">
        <f t="shared" si="122"/>
        <v>0</v>
      </c>
      <c r="R226" s="21">
        <f t="shared" si="122"/>
        <v>2</v>
      </c>
      <c r="S226" s="21">
        <f>S227+S230+S231+S233</f>
        <v>2</v>
      </c>
      <c r="T226" s="21">
        <f>T227+T230+T231+T232+T233</f>
        <v>0</v>
      </c>
      <c r="U226" s="21">
        <f>U227+U230+U231+U233</f>
        <v>0</v>
      </c>
      <c r="V226" s="21">
        <f>V227+V230+V231+V233</f>
        <v>0</v>
      </c>
      <c r="W226" s="21">
        <f>W227+W230+W231+W233</f>
        <v>2</v>
      </c>
      <c r="Y226" s="28" t="str">
        <f t="shared" si="120"/>
        <v/>
      </c>
      <c r="Z226" s="28" t="str">
        <f t="shared" si="121"/>
        <v/>
      </c>
      <c r="AA226" s="28" t="str">
        <f t="shared" si="116"/>
        <v/>
      </c>
      <c r="AB226" s="28" t="str">
        <f>IF(R226&lt;T226,"期末实有头数应大于等于耕役畜","")</f>
        <v/>
      </c>
      <c r="AC226" s="28" t="str">
        <f t="shared" si="117"/>
        <v/>
      </c>
    </row>
    <row r="227" spans="1:29">
      <c r="A227" s="17" t="s">
        <v>29</v>
      </c>
      <c r="B227" s="18" t="s">
        <v>78</v>
      </c>
      <c r="C227" s="18" t="s">
        <v>79</v>
      </c>
      <c r="D227" s="19" t="s">
        <v>36</v>
      </c>
      <c r="E227" s="20" t="s">
        <v>33</v>
      </c>
      <c r="F227" s="19">
        <v>4</v>
      </c>
      <c r="G227">
        <v>2</v>
      </c>
      <c r="R227" s="21">
        <v>2</v>
      </c>
      <c r="S227">
        <v>2</v>
      </c>
      <c r="W227">
        <v>2</v>
      </c>
      <c r="Y227" s="28" t="str">
        <f t="shared" si="120"/>
        <v/>
      </c>
      <c r="Z227" s="28" t="str">
        <f t="shared" si="121"/>
        <v/>
      </c>
      <c r="AA227" s="28" t="str">
        <f t="shared" si="116"/>
        <v/>
      </c>
      <c r="AB227" s="28" t="str">
        <f>IF(R227&lt;T227,"期末实有头数应大于等于耕役畜","")</f>
        <v/>
      </c>
      <c r="AC227" s="28" t="str">
        <f t="shared" si="117"/>
        <v/>
      </c>
    </row>
    <row r="228" spans="1:29">
      <c r="A228" s="17" t="s">
        <v>29</v>
      </c>
      <c r="B228" s="18" t="s">
        <v>78</v>
      </c>
      <c r="C228" s="18" t="s">
        <v>79</v>
      </c>
      <c r="D228" s="19" t="s">
        <v>37</v>
      </c>
      <c r="E228" s="20" t="s">
        <v>33</v>
      </c>
      <c r="F228" s="19">
        <v>5</v>
      </c>
      <c r="R228" s="21">
        <f t="shared" ref="R228:R233" si="123">G228+I228+J228+K228-L228-M228-N228-Q228</f>
        <v>0</v>
      </c>
      <c r="T228" s="22" t="s">
        <v>38</v>
      </c>
      <c r="V228" s="22" t="s">
        <v>38</v>
      </c>
      <c r="W228" s="22" t="s">
        <v>38</v>
      </c>
      <c r="Y228" s="28" t="str">
        <f t="shared" si="120"/>
        <v/>
      </c>
      <c r="Z228" s="28" t="str">
        <f t="shared" si="121"/>
        <v/>
      </c>
      <c r="AA228" s="28" t="str">
        <f t="shared" si="116"/>
        <v/>
      </c>
      <c r="AB228" s="28"/>
      <c r="AC228" s="28"/>
    </row>
    <row r="229" spans="1:29">
      <c r="A229" s="17" t="s">
        <v>29</v>
      </c>
      <c r="B229" s="18" t="s">
        <v>78</v>
      </c>
      <c r="C229" s="18" t="s">
        <v>79</v>
      </c>
      <c r="D229" s="19" t="s">
        <v>39</v>
      </c>
      <c r="E229" s="20" t="s">
        <v>33</v>
      </c>
      <c r="F229" s="19">
        <v>6</v>
      </c>
      <c r="R229" s="21">
        <f t="shared" si="123"/>
        <v>0</v>
      </c>
      <c r="T229" s="22" t="s">
        <v>38</v>
      </c>
      <c r="V229" s="22" t="s">
        <v>38</v>
      </c>
      <c r="W229" s="22" t="s">
        <v>38</v>
      </c>
      <c r="Y229" s="28" t="str">
        <f t="shared" si="120"/>
        <v/>
      </c>
      <c r="Z229" s="28" t="str">
        <f t="shared" si="121"/>
        <v/>
      </c>
      <c r="AA229" s="28" t="str">
        <f t="shared" si="116"/>
        <v/>
      </c>
      <c r="AB229" s="28"/>
      <c r="AC229" s="28"/>
    </row>
    <row r="230" spans="1:29">
      <c r="A230" s="17" t="s">
        <v>29</v>
      </c>
      <c r="B230" s="18" t="s">
        <v>78</v>
      </c>
      <c r="C230" s="18" t="s">
        <v>79</v>
      </c>
      <c r="D230" s="19" t="s">
        <v>40</v>
      </c>
      <c r="E230" s="20" t="s">
        <v>41</v>
      </c>
      <c r="F230" s="19">
        <v>7</v>
      </c>
      <c r="R230" s="21">
        <f t="shared" si="123"/>
        <v>0</v>
      </c>
      <c r="Y230" s="28" t="str">
        <f t="shared" si="120"/>
        <v/>
      </c>
      <c r="Z230" s="28" t="str">
        <f t="shared" si="121"/>
        <v/>
      </c>
      <c r="AA230" s="28" t="str">
        <f t="shared" si="116"/>
        <v/>
      </c>
      <c r="AB230" s="28" t="str">
        <f>IF(R230&lt;T230,"期末实有头数应大于等于耕役畜","")</f>
        <v/>
      </c>
      <c r="AC230" s="28" t="str">
        <f>IF(R230&lt;V230+W230,"期末实有头数应大于等于良种+改良种","")</f>
        <v/>
      </c>
    </row>
    <row r="231" spans="1:29">
      <c r="A231" s="17" t="s">
        <v>29</v>
      </c>
      <c r="B231" s="18" t="s">
        <v>78</v>
      </c>
      <c r="C231" s="18" t="s">
        <v>79</v>
      </c>
      <c r="D231" s="19" t="s">
        <v>42</v>
      </c>
      <c r="E231" s="20" t="s">
        <v>33</v>
      </c>
      <c r="F231" s="19">
        <v>8</v>
      </c>
      <c r="R231" s="21">
        <f t="shared" si="123"/>
        <v>0</v>
      </c>
      <c r="Y231" s="28" t="str">
        <f t="shared" si="120"/>
        <v/>
      </c>
      <c r="Z231" s="28" t="str">
        <f t="shared" si="121"/>
        <v/>
      </c>
      <c r="AA231" s="28" t="str">
        <f t="shared" si="116"/>
        <v/>
      </c>
      <c r="AB231" s="28" t="str">
        <f>IF(R231&lt;T231,"期末实有头数应大于等于耕役畜","")</f>
        <v/>
      </c>
      <c r="AC231" s="28" t="str">
        <f>IF(R231&lt;V231+W231,"期末实有头数应大于等于良种+改良种","")</f>
        <v/>
      </c>
    </row>
    <row r="232" spans="1:29">
      <c r="A232" s="17" t="s">
        <v>29</v>
      </c>
      <c r="B232" s="18" t="s">
        <v>78</v>
      </c>
      <c r="C232" s="18" t="s">
        <v>79</v>
      </c>
      <c r="D232" s="19" t="s">
        <v>43</v>
      </c>
      <c r="E232" s="20" t="s">
        <v>33</v>
      </c>
      <c r="F232" s="19">
        <v>9</v>
      </c>
      <c r="R232" s="21">
        <f t="shared" si="123"/>
        <v>0</v>
      </c>
      <c r="S232" s="22" t="s">
        <v>38</v>
      </c>
      <c r="U232" s="22" t="s">
        <v>38</v>
      </c>
      <c r="V232" s="22" t="s">
        <v>38</v>
      </c>
      <c r="W232" s="22" t="s">
        <v>38</v>
      </c>
      <c r="Y232" s="28" t="str">
        <f t="shared" si="120"/>
        <v/>
      </c>
      <c r="Z232" s="28" t="str">
        <f t="shared" si="121"/>
        <v/>
      </c>
      <c r="AA232" s="28"/>
      <c r="AB232" s="28" t="str">
        <f>IF(R232&lt;T232,"期末实有头数应大于等于耕役畜","")</f>
        <v/>
      </c>
      <c r="AC232" s="28"/>
    </row>
    <row r="233" spans="1:29">
      <c r="A233" s="17" t="s">
        <v>29</v>
      </c>
      <c r="B233" s="18" t="s">
        <v>78</v>
      </c>
      <c r="C233" s="18" t="s">
        <v>79</v>
      </c>
      <c r="D233" s="19" t="s">
        <v>44</v>
      </c>
      <c r="E233" s="20" t="s">
        <v>45</v>
      </c>
      <c r="F233" s="19">
        <v>10</v>
      </c>
      <c r="R233" s="21">
        <f t="shared" si="123"/>
        <v>0</v>
      </c>
      <c r="Y233" s="28" t="str">
        <f t="shared" si="120"/>
        <v/>
      </c>
      <c r="Z233" s="28" t="str">
        <f t="shared" si="121"/>
        <v/>
      </c>
      <c r="AA233" s="28" t="str">
        <f>IF(R233&lt;S233+U233,"期末实有头数应大于等于能繁母畜+种公畜","")</f>
        <v/>
      </c>
      <c r="AB233" s="28" t="str">
        <f>IF(R233&lt;T233,"期末实有头数应大于等于耕役畜","")</f>
        <v/>
      </c>
      <c r="AC233" s="28" t="str">
        <f>IF(R233&lt;V233+W233,"期末实有头数应大于等于良种+改良种","")</f>
        <v/>
      </c>
    </row>
    <row r="234" spans="1:29">
      <c r="A234" s="17" t="s">
        <v>29</v>
      </c>
      <c r="B234" s="18" t="s">
        <v>78</v>
      </c>
      <c r="C234" s="18" t="s">
        <v>79</v>
      </c>
      <c r="D234" s="19" t="s">
        <v>46</v>
      </c>
      <c r="E234" s="20" t="s">
        <v>47</v>
      </c>
      <c r="F234" s="19">
        <v>11</v>
      </c>
      <c r="G234" s="21">
        <f t="shared" ref="G234:S234" si="124">G235+G239</f>
        <v>0</v>
      </c>
      <c r="H234" s="21">
        <f t="shared" si="124"/>
        <v>0</v>
      </c>
      <c r="I234" s="21">
        <f t="shared" si="124"/>
        <v>0</v>
      </c>
      <c r="J234" s="21">
        <f t="shared" si="124"/>
        <v>2</v>
      </c>
      <c r="K234" s="21">
        <f t="shared" si="124"/>
        <v>0</v>
      </c>
      <c r="L234" s="21">
        <f t="shared" si="124"/>
        <v>0</v>
      </c>
      <c r="M234" s="21">
        <f t="shared" si="124"/>
        <v>0</v>
      </c>
      <c r="N234" s="21">
        <f t="shared" si="124"/>
        <v>0</v>
      </c>
      <c r="O234" s="21">
        <f t="shared" si="124"/>
        <v>0</v>
      </c>
      <c r="P234" s="21">
        <f t="shared" si="124"/>
        <v>0</v>
      </c>
      <c r="Q234" s="21">
        <f t="shared" si="124"/>
        <v>0</v>
      </c>
      <c r="R234" s="23">
        <f t="shared" si="124"/>
        <v>2</v>
      </c>
      <c r="S234" s="21">
        <f t="shared" si="124"/>
        <v>2</v>
      </c>
      <c r="T234" s="22" t="s">
        <v>38</v>
      </c>
      <c r="U234" s="21">
        <f>U235+U239</f>
        <v>0</v>
      </c>
      <c r="V234" s="21">
        <f>V235+V239</f>
        <v>0</v>
      </c>
      <c r="W234" s="21">
        <f>W235+W239</f>
        <v>2</v>
      </c>
      <c r="Y234" s="28" t="str">
        <f t="shared" si="120"/>
        <v/>
      </c>
      <c r="Z234" s="28" t="str">
        <f t="shared" si="121"/>
        <v/>
      </c>
      <c r="AA234" s="28" t="str">
        <f>IF(R234&lt;S234+U234,"期末实有头数应大于等于能繁母畜+种公畜","")</f>
        <v/>
      </c>
      <c r="AB234" s="28"/>
      <c r="AC234" s="28" t="str">
        <f>IF(R234&lt;V234+W234,"期末实有头数应大于等于良种+改良种","")</f>
        <v/>
      </c>
    </row>
    <row r="235" spans="1:29">
      <c r="A235" s="17" t="s">
        <v>29</v>
      </c>
      <c r="B235" s="18" t="s">
        <v>78</v>
      </c>
      <c r="C235" s="18" t="s">
        <v>79</v>
      </c>
      <c r="D235" s="19" t="s">
        <v>48</v>
      </c>
      <c r="E235" s="20" t="s">
        <v>47</v>
      </c>
      <c r="F235" s="19">
        <v>12</v>
      </c>
      <c r="G235">
        <v>0</v>
      </c>
      <c r="J235">
        <v>2</v>
      </c>
      <c r="R235" s="21">
        <v>2</v>
      </c>
      <c r="S235">
        <v>2</v>
      </c>
      <c r="T235" s="22" t="s">
        <v>38</v>
      </c>
      <c r="W235">
        <v>2</v>
      </c>
      <c r="Y235" s="28" t="str">
        <f t="shared" si="120"/>
        <v/>
      </c>
      <c r="Z235" s="28" t="str">
        <f t="shared" si="121"/>
        <v/>
      </c>
      <c r="AA235" s="28" t="str">
        <f>IF(R235&lt;S235+U235,"期末实有头数应大于等于能繁母畜+种公畜","")</f>
        <v/>
      </c>
      <c r="AB235" s="28"/>
      <c r="AC235" s="28" t="str">
        <f>IF(R235&lt;V235+W235,"期末实有头数应大于等于良种+改良种","")</f>
        <v/>
      </c>
    </row>
    <row r="236" spans="1:29">
      <c r="A236" s="17" t="s">
        <v>29</v>
      </c>
      <c r="B236" s="18" t="s">
        <v>78</v>
      </c>
      <c r="C236" s="18" t="s">
        <v>79</v>
      </c>
      <c r="D236" s="19" t="s">
        <v>49</v>
      </c>
      <c r="E236" s="20" t="s">
        <v>47</v>
      </c>
      <c r="F236" s="19">
        <v>13</v>
      </c>
      <c r="R236" s="21">
        <f>G236+I236+J236+K236-L236-M236-N236-Q236</f>
        <v>0</v>
      </c>
      <c r="T236" s="22" t="s">
        <v>38</v>
      </c>
      <c r="V236" s="22" t="s">
        <v>38</v>
      </c>
      <c r="W236" s="22" t="s">
        <v>38</v>
      </c>
      <c r="Y236" s="28" t="str">
        <f t="shared" si="120"/>
        <v/>
      </c>
      <c r="Z236" s="28" t="str">
        <f t="shared" si="121"/>
        <v/>
      </c>
      <c r="AA236" s="28" t="str">
        <f>IF(R236&lt;S236+U236,"期末实有头数应大于等于能繁母畜+种公畜","")</f>
        <v/>
      </c>
      <c r="AB236" s="28"/>
      <c r="AC236" s="28"/>
    </row>
    <row r="237" spans="1:29">
      <c r="A237" s="17" t="s">
        <v>29</v>
      </c>
      <c r="B237" s="18" t="s">
        <v>78</v>
      </c>
      <c r="C237" s="18" t="s">
        <v>79</v>
      </c>
      <c r="D237" s="19" t="s">
        <v>50</v>
      </c>
      <c r="E237" s="20" t="s">
        <v>47</v>
      </c>
      <c r="F237" s="19">
        <v>14</v>
      </c>
      <c r="H237" s="22" t="s">
        <v>38</v>
      </c>
      <c r="I237" s="22" t="s">
        <v>38</v>
      </c>
      <c r="J237" s="22" t="s">
        <v>38</v>
      </c>
      <c r="K237" s="22" t="s">
        <v>38</v>
      </c>
      <c r="L237" s="22" t="s">
        <v>38</v>
      </c>
      <c r="M237" s="22" t="s">
        <v>38</v>
      </c>
      <c r="N237" s="22" t="s">
        <v>38</v>
      </c>
      <c r="O237" s="22" t="s">
        <v>38</v>
      </c>
      <c r="P237" s="22" t="s">
        <v>38</v>
      </c>
      <c r="Q237" s="22" t="s">
        <v>38</v>
      </c>
      <c r="R237" s="24"/>
      <c r="T237" s="22" t="s">
        <v>38</v>
      </c>
      <c r="U237" s="22" t="s">
        <v>38</v>
      </c>
      <c r="V237" s="22" t="s">
        <v>38</v>
      </c>
      <c r="W237" s="22" t="s">
        <v>38</v>
      </c>
      <c r="Y237" s="28" t="str">
        <f t="shared" si="120"/>
        <v/>
      </c>
      <c r="Z237" s="28"/>
      <c r="AA237" s="28"/>
      <c r="AB237" s="28"/>
      <c r="AC237" s="28"/>
    </row>
    <row r="238" spans="1:29">
      <c r="A238" s="17" t="s">
        <v>29</v>
      </c>
      <c r="B238" s="18" t="s">
        <v>78</v>
      </c>
      <c r="C238" s="18" t="s">
        <v>79</v>
      </c>
      <c r="D238" s="19" t="s">
        <v>51</v>
      </c>
      <c r="E238" s="20" t="s">
        <v>47</v>
      </c>
      <c r="F238" s="19">
        <v>15</v>
      </c>
      <c r="H238" s="22" t="s">
        <v>38</v>
      </c>
      <c r="I238" s="22" t="s">
        <v>38</v>
      </c>
      <c r="J238" s="22" t="s">
        <v>38</v>
      </c>
      <c r="K238" s="22" t="s">
        <v>38</v>
      </c>
      <c r="L238" s="22" t="s">
        <v>38</v>
      </c>
      <c r="M238" s="22" t="s">
        <v>38</v>
      </c>
      <c r="N238" s="22" t="s">
        <v>38</v>
      </c>
      <c r="O238" s="22" t="s">
        <v>38</v>
      </c>
      <c r="P238" s="22" t="s">
        <v>38</v>
      </c>
      <c r="Q238" s="22" t="s">
        <v>38</v>
      </c>
      <c r="R238" s="24"/>
      <c r="T238" s="22" t="s">
        <v>38</v>
      </c>
      <c r="U238" s="22" t="s">
        <v>38</v>
      </c>
      <c r="V238" s="22" t="s">
        <v>38</v>
      </c>
      <c r="W238" s="22" t="s">
        <v>38</v>
      </c>
      <c r="Y238" s="28" t="str">
        <f t="shared" si="120"/>
        <v/>
      </c>
      <c r="Z238" s="28"/>
      <c r="AA238" s="28"/>
      <c r="AB238" s="28"/>
      <c r="AC238" s="28"/>
    </row>
    <row r="239" spans="1:29">
      <c r="A239" s="17" t="s">
        <v>29</v>
      </c>
      <c r="B239" s="18" t="s">
        <v>78</v>
      </c>
      <c r="C239" s="18" t="s">
        <v>79</v>
      </c>
      <c r="D239" s="19" t="s">
        <v>52</v>
      </c>
      <c r="E239" s="20" t="s">
        <v>47</v>
      </c>
      <c r="F239" s="19">
        <v>16</v>
      </c>
      <c r="R239" s="21">
        <f>G239+I239+J239+K239-L239-M239-N239-Q239</f>
        <v>0</v>
      </c>
      <c r="T239" s="22" t="s">
        <v>38</v>
      </c>
      <c r="Y239" s="28" t="str">
        <f t="shared" si="120"/>
        <v/>
      </c>
      <c r="Z239" s="28" t="str">
        <f>IF(N239&lt;O239+P239,"出卖应大于等于出卖肉畜+出卖仔畜","")</f>
        <v/>
      </c>
      <c r="AA239" s="28" t="str">
        <f t="shared" ref="AA239:AA248" si="125">IF(R239&lt;S239+U239,"期末实有头数应大于等于能繁母畜+种公畜","")</f>
        <v/>
      </c>
      <c r="AB239" s="28"/>
      <c r="AC239" s="28" t="str">
        <f t="shared" ref="AC239:AC244" si="126">IF(R239&lt;V239+W239,"期末实有头数应大于等于良种+改良种","")</f>
        <v/>
      </c>
    </row>
    <row r="240" spans="1:29">
      <c r="A240" s="17" t="s">
        <v>29</v>
      </c>
      <c r="B240" s="18" t="s">
        <v>78</v>
      </c>
      <c r="C240" s="18" t="s">
        <v>79</v>
      </c>
      <c r="D240" s="19" t="s">
        <v>53</v>
      </c>
      <c r="E240" s="18" t="s">
        <v>33</v>
      </c>
      <c r="F240" s="19">
        <v>17</v>
      </c>
      <c r="R240" s="21">
        <f>G240+I240+J240+K240-L240-M240-N240-Q240</f>
        <v>0</v>
      </c>
      <c r="T240" s="22" t="s">
        <v>38</v>
      </c>
      <c r="Y240" s="28" t="str">
        <f t="shared" si="120"/>
        <v/>
      </c>
      <c r="Z240" s="28" t="str">
        <f>IF(N240&lt;O240+P240,"出卖应大于等于出卖肉畜+出卖仔畜","")</f>
        <v/>
      </c>
      <c r="AA240" s="28" t="str">
        <f t="shared" si="125"/>
        <v/>
      </c>
      <c r="AB240" s="28"/>
      <c r="AC240" s="28" t="str">
        <f t="shared" si="126"/>
        <v/>
      </c>
    </row>
    <row r="241" spans="1:29">
      <c r="A241" s="17" t="s">
        <v>29</v>
      </c>
      <c r="B241" s="18" t="s">
        <v>80</v>
      </c>
      <c r="C241" s="18" t="s">
        <v>81</v>
      </c>
      <c r="D241" s="19" t="s">
        <v>32</v>
      </c>
      <c r="E241" s="20" t="s">
        <v>33</v>
      </c>
      <c r="F241" s="19">
        <v>1</v>
      </c>
      <c r="G241" s="21">
        <f t="shared" ref="G241:S241" si="127">G242+G257</f>
        <v>48</v>
      </c>
      <c r="H241" s="21">
        <f t="shared" si="127"/>
        <v>24</v>
      </c>
      <c r="I241" s="21">
        <f t="shared" si="127"/>
        <v>23</v>
      </c>
      <c r="J241" s="21">
        <f t="shared" si="127"/>
        <v>0</v>
      </c>
      <c r="K241" s="21">
        <f t="shared" si="127"/>
        <v>0</v>
      </c>
      <c r="L241" s="21">
        <f t="shared" si="127"/>
        <v>0</v>
      </c>
      <c r="M241" s="21">
        <f t="shared" si="127"/>
        <v>2</v>
      </c>
      <c r="N241" s="21">
        <f t="shared" si="127"/>
        <v>4</v>
      </c>
      <c r="O241" s="21">
        <f t="shared" si="127"/>
        <v>4</v>
      </c>
      <c r="P241" s="21">
        <f t="shared" si="127"/>
        <v>0</v>
      </c>
      <c r="Q241" s="21">
        <f t="shared" si="127"/>
        <v>0</v>
      </c>
      <c r="R241" s="21">
        <f t="shared" si="127"/>
        <v>65</v>
      </c>
      <c r="S241" s="21">
        <f t="shared" si="127"/>
        <v>51</v>
      </c>
      <c r="T241" s="21">
        <f>T242</f>
        <v>0</v>
      </c>
      <c r="U241" s="21">
        <f>U242+U257</f>
        <v>0</v>
      </c>
      <c r="V241" s="21">
        <f>V242+V257</f>
        <v>0</v>
      </c>
      <c r="W241" s="21">
        <f>W242+W257</f>
        <v>65</v>
      </c>
      <c r="Y241" s="28" t="str">
        <f t="shared" si="120"/>
        <v/>
      </c>
      <c r="Z241" s="28" t="str">
        <f>IF(N241&lt;O241+P241,"出卖应大于等于出卖肉畜+出卖仔畜","")</f>
        <v/>
      </c>
      <c r="AA241" s="28" t="str">
        <f t="shared" si="125"/>
        <v/>
      </c>
      <c r="AB241" s="28" t="str">
        <f>IF(R241&lt;T241,"期末实有头数应大于等于耕役畜","")</f>
        <v/>
      </c>
      <c r="AC241" s="28" t="str">
        <f t="shared" si="126"/>
        <v/>
      </c>
    </row>
    <row r="242" spans="1:29">
      <c r="A242" s="17" t="s">
        <v>29</v>
      </c>
      <c r="B242" s="18" t="s">
        <v>80</v>
      </c>
      <c r="C242" s="18" t="s">
        <v>81</v>
      </c>
      <c r="D242" s="19" t="s">
        <v>34</v>
      </c>
      <c r="E242" s="20" t="s">
        <v>33</v>
      </c>
      <c r="F242" s="19">
        <v>2</v>
      </c>
      <c r="G242" s="21">
        <f t="shared" ref="G242:S242" si="128">G243+G251</f>
        <v>48</v>
      </c>
      <c r="H242" s="21">
        <f t="shared" si="128"/>
        <v>24</v>
      </c>
      <c r="I242" s="21">
        <f t="shared" si="128"/>
        <v>23</v>
      </c>
      <c r="J242" s="21">
        <f t="shared" si="128"/>
        <v>0</v>
      </c>
      <c r="K242" s="21">
        <f t="shared" si="128"/>
        <v>0</v>
      </c>
      <c r="L242" s="21">
        <f t="shared" si="128"/>
        <v>0</v>
      </c>
      <c r="M242" s="21">
        <f t="shared" si="128"/>
        <v>2</v>
      </c>
      <c r="N242" s="21">
        <f t="shared" si="128"/>
        <v>4</v>
      </c>
      <c r="O242" s="21">
        <f t="shared" si="128"/>
        <v>4</v>
      </c>
      <c r="P242" s="21">
        <f t="shared" si="128"/>
        <v>0</v>
      </c>
      <c r="Q242" s="21">
        <f t="shared" si="128"/>
        <v>0</v>
      </c>
      <c r="R242" s="21">
        <f t="shared" si="128"/>
        <v>65</v>
      </c>
      <c r="S242" s="21">
        <f t="shared" si="128"/>
        <v>51</v>
      </c>
      <c r="T242" s="21">
        <f>T243</f>
        <v>0</v>
      </c>
      <c r="U242" s="21">
        <f>U243+U251</f>
        <v>0</v>
      </c>
      <c r="V242" s="21">
        <f>V243+V251</f>
        <v>0</v>
      </c>
      <c r="W242" s="21">
        <f>W243+W251</f>
        <v>65</v>
      </c>
      <c r="Y242" s="28" t="str">
        <f t="shared" ref="Y242:Y258" si="129">IF(H242&lt;I242,"繁殖仔畜应大于等于成活","")</f>
        <v/>
      </c>
      <c r="Z242" s="28" t="str">
        <f t="shared" ref="Z242:Z253" si="130">IF(N242&lt;O242+P242,"出卖应大于等于出卖肉畜+出卖仔畜","")</f>
        <v/>
      </c>
      <c r="AA242" s="28" t="str">
        <f t="shared" si="125"/>
        <v/>
      </c>
      <c r="AB242" s="28" t="str">
        <f>IF(R242&lt;T242,"期末实有头数应大于等于耕役畜","")</f>
        <v/>
      </c>
      <c r="AC242" s="28" t="str">
        <f t="shared" si="126"/>
        <v/>
      </c>
    </row>
    <row r="243" spans="1:29">
      <c r="A243" s="17" t="s">
        <v>29</v>
      </c>
      <c r="B243" s="18" t="s">
        <v>80</v>
      </c>
      <c r="C243" s="18" t="s">
        <v>81</v>
      </c>
      <c r="D243" s="19" t="s">
        <v>35</v>
      </c>
      <c r="E243" s="20" t="s">
        <v>33</v>
      </c>
      <c r="F243" s="19">
        <v>3</v>
      </c>
      <c r="G243" s="21">
        <f t="shared" ref="G243:R243" si="131">G244+G247+G248+G249+G250</f>
        <v>0</v>
      </c>
      <c r="H243" s="21">
        <f t="shared" si="131"/>
        <v>0</v>
      </c>
      <c r="I243" s="21">
        <f t="shared" si="131"/>
        <v>0</v>
      </c>
      <c r="J243" s="21">
        <f t="shared" si="131"/>
        <v>0</v>
      </c>
      <c r="K243" s="21">
        <f t="shared" si="131"/>
        <v>0</v>
      </c>
      <c r="L243" s="21">
        <f t="shared" si="131"/>
        <v>0</v>
      </c>
      <c r="M243" s="21">
        <f t="shared" si="131"/>
        <v>0</v>
      </c>
      <c r="N243" s="21">
        <f t="shared" si="131"/>
        <v>0</v>
      </c>
      <c r="O243" s="21">
        <f t="shared" si="131"/>
        <v>0</v>
      </c>
      <c r="P243" s="21">
        <f t="shared" si="131"/>
        <v>0</v>
      </c>
      <c r="Q243" s="21">
        <f t="shared" si="131"/>
        <v>0</v>
      </c>
      <c r="R243" s="21">
        <f t="shared" si="131"/>
        <v>0</v>
      </c>
      <c r="S243" s="21">
        <f>S244+S247+S248+S250</f>
        <v>0</v>
      </c>
      <c r="T243" s="21">
        <f>T244+T247+T248+T249+T250</f>
        <v>0</v>
      </c>
      <c r="U243" s="21">
        <f>U244+U247+U248+U250</f>
        <v>0</v>
      </c>
      <c r="V243" s="21">
        <f>V244+V247+V248+V250</f>
        <v>0</v>
      </c>
      <c r="W243" s="21">
        <f>W244+W247+W248+W250</f>
        <v>0</v>
      </c>
      <c r="Y243" s="28" t="str">
        <f t="shared" si="129"/>
        <v/>
      </c>
      <c r="Z243" s="28" t="str">
        <f t="shared" si="130"/>
        <v/>
      </c>
      <c r="AA243" s="28" t="str">
        <f t="shared" si="125"/>
        <v/>
      </c>
      <c r="AB243" s="28" t="str">
        <f>IF(R243&lt;T243,"期末实有头数应大于等于耕役畜","")</f>
        <v/>
      </c>
      <c r="AC243" s="28" t="str">
        <f t="shared" si="126"/>
        <v/>
      </c>
    </row>
    <row r="244" spans="1:29">
      <c r="A244" s="17" t="s">
        <v>29</v>
      </c>
      <c r="B244" s="18" t="s">
        <v>80</v>
      </c>
      <c r="C244" s="18" t="s">
        <v>81</v>
      </c>
      <c r="D244" s="19" t="s">
        <v>36</v>
      </c>
      <c r="E244" s="20" t="s">
        <v>33</v>
      </c>
      <c r="F244" s="19">
        <v>4</v>
      </c>
      <c r="R244" s="21">
        <f>G244+I244+J244+K244-L244-M244-N244-Q244</f>
        <v>0</v>
      </c>
      <c r="Y244" s="28" t="str">
        <f t="shared" si="129"/>
        <v/>
      </c>
      <c r="Z244" s="28" t="str">
        <f t="shared" si="130"/>
        <v/>
      </c>
      <c r="AA244" s="28" t="str">
        <f t="shared" si="125"/>
        <v/>
      </c>
      <c r="AB244" s="28" t="str">
        <f>IF(R244&lt;T244,"期末实有头数应大于等于耕役畜","")</f>
        <v/>
      </c>
      <c r="AC244" s="28" t="str">
        <f t="shared" si="126"/>
        <v/>
      </c>
    </row>
    <row r="245" spans="1:29">
      <c r="A245" s="17" t="s">
        <v>29</v>
      </c>
      <c r="B245" s="18" t="s">
        <v>80</v>
      </c>
      <c r="C245" s="18" t="s">
        <v>81</v>
      </c>
      <c r="D245" s="19" t="s">
        <v>37</v>
      </c>
      <c r="E245" s="20" t="s">
        <v>33</v>
      </c>
      <c r="F245" s="19">
        <v>5</v>
      </c>
      <c r="R245" s="21">
        <f t="shared" ref="R245:R250" si="132">G245+I245+J245+K245-L245-M245-N245-Q245</f>
        <v>0</v>
      </c>
      <c r="T245" s="22" t="s">
        <v>38</v>
      </c>
      <c r="V245" s="22" t="s">
        <v>38</v>
      </c>
      <c r="W245" s="22" t="s">
        <v>38</v>
      </c>
      <c r="Y245" s="28" t="str">
        <f t="shared" si="129"/>
        <v/>
      </c>
      <c r="Z245" s="28" t="str">
        <f t="shared" si="130"/>
        <v/>
      </c>
      <c r="AA245" s="28" t="str">
        <f t="shared" si="125"/>
        <v/>
      </c>
      <c r="AB245" s="28"/>
      <c r="AC245" s="28"/>
    </row>
    <row r="246" spans="1:29">
      <c r="A246" s="17" t="s">
        <v>29</v>
      </c>
      <c r="B246" s="18" t="s">
        <v>80</v>
      </c>
      <c r="C246" s="18" t="s">
        <v>81</v>
      </c>
      <c r="D246" s="19" t="s">
        <v>39</v>
      </c>
      <c r="E246" s="20" t="s">
        <v>33</v>
      </c>
      <c r="F246" s="19">
        <v>6</v>
      </c>
      <c r="R246" s="21">
        <f t="shared" si="132"/>
        <v>0</v>
      </c>
      <c r="T246" s="22" t="s">
        <v>38</v>
      </c>
      <c r="V246" s="22" t="s">
        <v>38</v>
      </c>
      <c r="W246" s="22" t="s">
        <v>38</v>
      </c>
      <c r="Y246" s="28" t="str">
        <f t="shared" si="129"/>
        <v/>
      </c>
      <c r="Z246" s="28" t="str">
        <f t="shared" si="130"/>
        <v/>
      </c>
      <c r="AA246" s="28" t="str">
        <f t="shared" si="125"/>
        <v/>
      </c>
      <c r="AB246" s="28"/>
      <c r="AC246" s="28"/>
    </row>
    <row r="247" spans="1:29">
      <c r="A247" s="17" t="s">
        <v>29</v>
      </c>
      <c r="B247" s="18" t="s">
        <v>80</v>
      </c>
      <c r="C247" s="18" t="s">
        <v>81</v>
      </c>
      <c r="D247" s="19" t="s">
        <v>40</v>
      </c>
      <c r="E247" s="20" t="s">
        <v>41</v>
      </c>
      <c r="F247" s="19">
        <v>7</v>
      </c>
      <c r="R247" s="21">
        <f t="shared" si="132"/>
        <v>0</v>
      </c>
      <c r="Y247" s="28" t="str">
        <f t="shared" si="129"/>
        <v/>
      </c>
      <c r="Z247" s="28" t="str">
        <f t="shared" si="130"/>
        <v/>
      </c>
      <c r="AA247" s="28" t="str">
        <f t="shared" si="125"/>
        <v/>
      </c>
      <c r="AB247" s="28" t="str">
        <f>IF(R247&lt;T247,"期末实有头数应大于等于耕役畜","")</f>
        <v/>
      </c>
      <c r="AC247" s="28" t="str">
        <f>IF(R247&lt;V247+W247,"期末实有头数应大于等于良种+改良种","")</f>
        <v/>
      </c>
    </row>
    <row r="248" spans="1:29">
      <c r="A248" s="17" t="s">
        <v>29</v>
      </c>
      <c r="B248" s="18" t="s">
        <v>80</v>
      </c>
      <c r="C248" s="18" t="s">
        <v>81</v>
      </c>
      <c r="D248" s="19" t="s">
        <v>42</v>
      </c>
      <c r="E248" s="20" t="s">
        <v>33</v>
      </c>
      <c r="F248" s="19">
        <v>8</v>
      </c>
      <c r="R248" s="21">
        <f t="shared" si="132"/>
        <v>0</v>
      </c>
      <c r="Y248" s="28" t="str">
        <f t="shared" si="129"/>
        <v/>
      </c>
      <c r="Z248" s="28" t="str">
        <f t="shared" si="130"/>
        <v/>
      </c>
      <c r="AA248" s="28" t="str">
        <f t="shared" si="125"/>
        <v/>
      </c>
      <c r="AB248" s="28" t="str">
        <f>IF(R248&lt;T248,"期末实有头数应大于等于耕役畜","")</f>
        <v/>
      </c>
      <c r="AC248" s="28" t="str">
        <f>IF(R248&lt;V248+W248,"期末实有头数应大于等于良种+改良种","")</f>
        <v/>
      </c>
    </row>
    <row r="249" spans="1:29">
      <c r="A249" s="17" t="s">
        <v>29</v>
      </c>
      <c r="B249" s="18" t="s">
        <v>80</v>
      </c>
      <c r="C249" s="18" t="s">
        <v>81</v>
      </c>
      <c r="D249" s="19" t="s">
        <v>43</v>
      </c>
      <c r="E249" s="20" t="s">
        <v>33</v>
      </c>
      <c r="F249" s="19">
        <v>9</v>
      </c>
      <c r="R249" s="21">
        <f t="shared" si="132"/>
        <v>0</v>
      </c>
      <c r="S249" s="22" t="s">
        <v>38</v>
      </c>
      <c r="U249" s="22" t="s">
        <v>38</v>
      </c>
      <c r="V249" s="22" t="s">
        <v>38</v>
      </c>
      <c r="W249" s="22" t="s">
        <v>38</v>
      </c>
      <c r="Y249" s="28" t="str">
        <f t="shared" si="129"/>
        <v/>
      </c>
      <c r="Z249" s="28" t="str">
        <f t="shared" si="130"/>
        <v/>
      </c>
      <c r="AA249" s="28"/>
      <c r="AB249" s="28" t="str">
        <f>IF(R249&lt;T249,"期末实有头数应大于等于耕役畜","")</f>
        <v/>
      </c>
      <c r="AC249" s="28"/>
    </row>
    <row r="250" spans="1:29">
      <c r="A250" s="17" t="s">
        <v>29</v>
      </c>
      <c r="B250" s="18" t="s">
        <v>80</v>
      </c>
      <c r="C250" s="18" t="s">
        <v>81</v>
      </c>
      <c r="D250" s="19" t="s">
        <v>44</v>
      </c>
      <c r="E250" s="20" t="s">
        <v>45</v>
      </c>
      <c r="F250" s="19">
        <v>10</v>
      </c>
      <c r="R250" s="21">
        <f t="shared" si="132"/>
        <v>0</v>
      </c>
      <c r="Y250" s="28" t="str">
        <f t="shared" si="129"/>
        <v/>
      </c>
      <c r="Z250" s="28" t="str">
        <f t="shared" si="130"/>
        <v/>
      </c>
      <c r="AA250" s="28" t="str">
        <f>IF(R250&lt;S250+U250,"期末实有头数应大于等于能繁母畜+种公畜","")</f>
        <v/>
      </c>
      <c r="AB250" s="28" t="str">
        <f>IF(R250&lt;T250,"期末实有头数应大于等于耕役畜","")</f>
        <v/>
      </c>
      <c r="AC250" s="28" t="str">
        <f>IF(R250&lt;V250+W250,"期末实有头数应大于等于良种+改良种","")</f>
        <v/>
      </c>
    </row>
    <row r="251" spans="1:29">
      <c r="A251" s="17" t="s">
        <v>29</v>
      </c>
      <c r="B251" s="18" t="s">
        <v>80</v>
      </c>
      <c r="C251" s="18" t="s">
        <v>81</v>
      </c>
      <c r="D251" s="19" t="s">
        <v>46</v>
      </c>
      <c r="E251" s="20" t="s">
        <v>47</v>
      </c>
      <c r="F251" s="19">
        <v>11</v>
      </c>
      <c r="G251" s="21">
        <f t="shared" ref="G251:S251" si="133">G252+G256</f>
        <v>48</v>
      </c>
      <c r="H251" s="21">
        <f t="shared" si="133"/>
        <v>24</v>
      </c>
      <c r="I251" s="21">
        <f t="shared" si="133"/>
        <v>23</v>
      </c>
      <c r="J251" s="21">
        <f t="shared" si="133"/>
        <v>0</v>
      </c>
      <c r="K251" s="21">
        <f t="shared" si="133"/>
        <v>0</v>
      </c>
      <c r="L251" s="21">
        <f t="shared" si="133"/>
        <v>0</v>
      </c>
      <c r="M251" s="21">
        <f t="shared" si="133"/>
        <v>2</v>
      </c>
      <c r="N251" s="21">
        <f t="shared" si="133"/>
        <v>4</v>
      </c>
      <c r="O251" s="21">
        <f t="shared" si="133"/>
        <v>4</v>
      </c>
      <c r="P251" s="21">
        <f t="shared" si="133"/>
        <v>0</v>
      </c>
      <c r="Q251" s="21">
        <f t="shared" si="133"/>
        <v>0</v>
      </c>
      <c r="R251" s="23">
        <f t="shared" si="133"/>
        <v>65</v>
      </c>
      <c r="S251" s="21">
        <f t="shared" si="133"/>
        <v>51</v>
      </c>
      <c r="T251" s="22" t="s">
        <v>38</v>
      </c>
      <c r="U251" s="21">
        <f>U252+U256</f>
        <v>0</v>
      </c>
      <c r="V251" s="21">
        <f>V252+V256</f>
        <v>0</v>
      </c>
      <c r="W251" s="21">
        <f>W252+W256</f>
        <v>65</v>
      </c>
      <c r="Y251" s="28" t="str">
        <f t="shared" si="129"/>
        <v/>
      </c>
      <c r="Z251" s="28" t="str">
        <f t="shared" si="130"/>
        <v/>
      </c>
      <c r="AA251" s="28" t="str">
        <f>IF(R251&lt;S251+U251,"期末实有头数应大于等于能繁母畜+种公畜","")</f>
        <v/>
      </c>
      <c r="AB251" s="28"/>
      <c r="AC251" s="28" t="str">
        <f>IF(R251&lt;V251+W251,"期末实有头数应大于等于良种+改良种","")</f>
        <v/>
      </c>
    </row>
    <row r="252" spans="1:29">
      <c r="A252" s="17" t="s">
        <v>29</v>
      </c>
      <c r="B252" s="18" t="s">
        <v>80</v>
      </c>
      <c r="C252" s="18" t="s">
        <v>81</v>
      </c>
      <c r="D252" s="19" t="s">
        <v>48</v>
      </c>
      <c r="E252" s="20" t="s">
        <v>47</v>
      </c>
      <c r="F252" s="19">
        <v>12</v>
      </c>
      <c r="G252">
        <v>48</v>
      </c>
      <c r="H252">
        <v>24</v>
      </c>
      <c r="I252">
        <v>23</v>
      </c>
      <c r="M252">
        <v>2</v>
      </c>
      <c r="N252">
        <v>4</v>
      </c>
      <c r="O252">
        <v>4</v>
      </c>
      <c r="R252" s="21">
        <v>65</v>
      </c>
      <c r="S252">
        <v>51</v>
      </c>
      <c r="T252" s="22"/>
      <c r="W252">
        <v>65</v>
      </c>
      <c r="Y252" s="28" t="str">
        <f t="shared" si="129"/>
        <v/>
      </c>
      <c r="Z252" s="28" t="str">
        <f t="shared" si="130"/>
        <v/>
      </c>
      <c r="AA252" s="28" t="str">
        <f>IF(R252&lt;S252+U252,"期末实有头数应大于等于能繁母畜+种公畜","")</f>
        <v/>
      </c>
      <c r="AB252" s="28"/>
      <c r="AC252" s="28" t="str">
        <f>IF(R252&lt;V252+W252,"期末实有头数应大于等于良种+改良种","")</f>
        <v/>
      </c>
    </row>
    <row r="253" spans="1:29">
      <c r="A253" s="17" t="s">
        <v>29</v>
      </c>
      <c r="B253" s="18" t="s">
        <v>80</v>
      </c>
      <c r="C253" s="18" t="s">
        <v>81</v>
      </c>
      <c r="D253" s="19" t="s">
        <v>49</v>
      </c>
      <c r="E253" s="20" t="s">
        <v>47</v>
      </c>
      <c r="F253" s="19">
        <v>13</v>
      </c>
      <c r="R253" s="21">
        <f>G253+I253+J253+K253-L253-M253-N253-Q253</f>
        <v>0</v>
      </c>
      <c r="T253" s="22" t="s">
        <v>38</v>
      </c>
      <c r="V253" s="22" t="s">
        <v>38</v>
      </c>
      <c r="W253" s="22" t="s">
        <v>38</v>
      </c>
      <c r="Y253" s="28" t="str">
        <f t="shared" si="129"/>
        <v/>
      </c>
      <c r="Z253" s="28" t="str">
        <f t="shared" si="130"/>
        <v/>
      </c>
      <c r="AA253" s="28" t="str">
        <f>IF(R253&lt;S253+U253,"期末实有头数应大于等于能繁母畜+种公畜","")</f>
        <v/>
      </c>
      <c r="AB253" s="28"/>
      <c r="AC253" s="28"/>
    </row>
    <row r="254" spans="1:29">
      <c r="A254" s="17" t="s">
        <v>29</v>
      </c>
      <c r="B254" s="18" t="s">
        <v>80</v>
      </c>
      <c r="C254" s="18" t="s">
        <v>81</v>
      </c>
      <c r="D254" s="19" t="s">
        <v>50</v>
      </c>
      <c r="E254" s="20" t="s">
        <v>47</v>
      </c>
      <c r="F254" s="19">
        <v>14</v>
      </c>
      <c r="H254" s="22" t="s">
        <v>38</v>
      </c>
      <c r="I254" s="22" t="s">
        <v>38</v>
      </c>
      <c r="J254" s="22" t="s">
        <v>38</v>
      </c>
      <c r="K254" s="22" t="s">
        <v>38</v>
      </c>
      <c r="L254" s="22" t="s">
        <v>38</v>
      </c>
      <c r="M254" s="22" t="s">
        <v>38</v>
      </c>
      <c r="N254" s="22" t="s">
        <v>38</v>
      </c>
      <c r="O254" s="22" t="s">
        <v>38</v>
      </c>
      <c r="P254" s="22" t="s">
        <v>38</v>
      </c>
      <c r="Q254" s="22" t="s">
        <v>38</v>
      </c>
      <c r="R254" s="24"/>
      <c r="T254" s="22" t="s">
        <v>38</v>
      </c>
      <c r="U254" s="22" t="s">
        <v>38</v>
      </c>
      <c r="V254" s="22" t="s">
        <v>38</v>
      </c>
      <c r="W254" s="22" t="s">
        <v>38</v>
      </c>
      <c r="Y254" s="28" t="str">
        <f t="shared" si="129"/>
        <v/>
      </c>
      <c r="Z254" s="28"/>
      <c r="AA254" s="28"/>
      <c r="AB254" s="28"/>
      <c r="AC254" s="28"/>
    </row>
    <row r="255" spans="1:29">
      <c r="A255" s="17" t="s">
        <v>29</v>
      </c>
      <c r="B255" s="18" t="s">
        <v>80</v>
      </c>
      <c r="C255" s="18" t="s">
        <v>81</v>
      </c>
      <c r="D255" s="19" t="s">
        <v>51</v>
      </c>
      <c r="E255" s="20" t="s">
        <v>47</v>
      </c>
      <c r="F255" s="19">
        <v>15</v>
      </c>
      <c r="H255" s="22" t="s">
        <v>38</v>
      </c>
      <c r="I255" s="22" t="s">
        <v>38</v>
      </c>
      <c r="J255" s="22" t="s">
        <v>38</v>
      </c>
      <c r="K255" s="22" t="s">
        <v>38</v>
      </c>
      <c r="L255" s="22" t="s">
        <v>38</v>
      </c>
      <c r="M255" s="22" t="s">
        <v>38</v>
      </c>
      <c r="N255" s="22" t="s">
        <v>38</v>
      </c>
      <c r="O255" s="22" t="s">
        <v>38</v>
      </c>
      <c r="P255" s="22" t="s">
        <v>38</v>
      </c>
      <c r="Q255" s="22" t="s">
        <v>38</v>
      </c>
      <c r="R255" s="24"/>
      <c r="T255" s="22" t="s">
        <v>38</v>
      </c>
      <c r="U255" s="22" t="s">
        <v>38</v>
      </c>
      <c r="V255" s="22" t="s">
        <v>38</v>
      </c>
      <c r="W255" s="22" t="s">
        <v>38</v>
      </c>
      <c r="Y255" s="28" t="str">
        <f t="shared" si="129"/>
        <v/>
      </c>
      <c r="Z255" s="28"/>
      <c r="AA255" s="28"/>
      <c r="AB255" s="28"/>
      <c r="AC255" s="28"/>
    </row>
    <row r="256" spans="1:29">
      <c r="A256" s="17" t="s">
        <v>29</v>
      </c>
      <c r="B256" s="18" t="s">
        <v>80</v>
      </c>
      <c r="C256" s="18" t="s">
        <v>81</v>
      </c>
      <c r="D256" s="19" t="s">
        <v>52</v>
      </c>
      <c r="E256" s="20" t="s">
        <v>47</v>
      </c>
      <c r="F256" s="19">
        <v>16</v>
      </c>
      <c r="R256" s="21">
        <f>G256+I256+J256+K256-L256-M256-N256-Q256</f>
        <v>0</v>
      </c>
      <c r="T256" s="22" t="s">
        <v>38</v>
      </c>
      <c r="Y256" s="28" t="str">
        <f t="shared" si="129"/>
        <v/>
      </c>
      <c r="Z256" s="28" t="str">
        <f>IF(N256&lt;O256+P256,"出卖应大于等于出卖肉畜+出卖仔畜","")</f>
        <v/>
      </c>
      <c r="AA256" s="28" t="str">
        <f t="shared" ref="AA256:AA265" si="134">IF(R256&lt;S256+U256,"期末实有头数应大于等于能繁母畜+种公畜","")</f>
        <v/>
      </c>
      <c r="AB256" s="28"/>
      <c r="AC256" s="28" t="str">
        <f t="shared" ref="AC256:AC261" si="135">IF(R256&lt;V256+W256,"期末实有头数应大于等于良种+改良种","")</f>
        <v/>
      </c>
    </row>
    <row r="257" spans="1:29">
      <c r="A257" s="17" t="s">
        <v>29</v>
      </c>
      <c r="B257" s="18" t="s">
        <v>80</v>
      </c>
      <c r="C257" s="18" t="s">
        <v>81</v>
      </c>
      <c r="D257" s="19" t="s">
        <v>53</v>
      </c>
      <c r="E257" s="18" t="s">
        <v>33</v>
      </c>
      <c r="F257" s="19">
        <v>17</v>
      </c>
      <c r="R257" s="21">
        <f>G257+I257+J257+K257-L257-M257-N257-Q257</f>
        <v>0</v>
      </c>
      <c r="T257" s="22" t="s">
        <v>38</v>
      </c>
      <c r="Y257" s="28" t="str">
        <f t="shared" si="129"/>
        <v/>
      </c>
      <c r="Z257" s="28" t="str">
        <f>IF(N257&lt;O257+P257,"出卖应大于等于出卖肉畜+出卖仔畜","")</f>
        <v/>
      </c>
      <c r="AA257" s="28" t="str">
        <f t="shared" si="134"/>
        <v/>
      </c>
      <c r="AB257" s="28"/>
      <c r="AC257" s="28" t="str">
        <f t="shared" si="135"/>
        <v/>
      </c>
    </row>
    <row r="258" spans="1:29">
      <c r="A258" s="17" t="s">
        <v>29</v>
      </c>
      <c r="B258" s="18" t="s">
        <v>82</v>
      </c>
      <c r="C258" s="18" t="s">
        <v>83</v>
      </c>
      <c r="D258" s="19" t="s">
        <v>32</v>
      </c>
      <c r="E258" s="20" t="s">
        <v>33</v>
      </c>
      <c r="F258" s="19">
        <v>1</v>
      </c>
      <c r="G258" s="21">
        <f t="shared" ref="G258:S258" si="136">G259+G274</f>
        <v>64</v>
      </c>
      <c r="H258" s="21">
        <f t="shared" si="136"/>
        <v>33</v>
      </c>
      <c r="I258" s="21">
        <f t="shared" si="136"/>
        <v>33</v>
      </c>
      <c r="J258" s="21">
        <f t="shared" si="136"/>
        <v>0</v>
      </c>
      <c r="K258" s="21">
        <f t="shared" si="136"/>
        <v>0</v>
      </c>
      <c r="L258" s="21">
        <f t="shared" si="136"/>
        <v>1</v>
      </c>
      <c r="M258" s="21">
        <f t="shared" si="136"/>
        <v>2</v>
      </c>
      <c r="N258" s="21">
        <f t="shared" si="136"/>
        <v>31</v>
      </c>
      <c r="O258" s="21">
        <f t="shared" si="136"/>
        <v>28</v>
      </c>
      <c r="P258" s="21">
        <f t="shared" si="136"/>
        <v>3</v>
      </c>
      <c r="Q258" s="21">
        <f t="shared" si="136"/>
        <v>0</v>
      </c>
      <c r="R258" s="21">
        <f t="shared" si="136"/>
        <v>63</v>
      </c>
      <c r="S258" s="21">
        <f t="shared" si="136"/>
        <v>34</v>
      </c>
      <c r="T258" s="21">
        <f>T259</f>
        <v>0</v>
      </c>
      <c r="U258" s="21">
        <f>U259+U274</f>
        <v>0</v>
      </c>
      <c r="V258" s="21">
        <f>V259+V274</f>
        <v>0</v>
      </c>
      <c r="W258" s="21">
        <f>W259+W274</f>
        <v>63</v>
      </c>
      <c r="Y258" s="28" t="str">
        <f t="shared" si="129"/>
        <v/>
      </c>
      <c r="Z258" s="28" t="str">
        <f>IF(N258&lt;O258+P258,"出卖应大于等于出卖肉畜+出卖仔畜","")</f>
        <v/>
      </c>
      <c r="AA258" s="28" t="str">
        <f t="shared" si="134"/>
        <v/>
      </c>
      <c r="AB258" s="28" t="str">
        <f>IF(R258&lt;T258,"期末实有头数应大于等于耕役畜","")</f>
        <v/>
      </c>
      <c r="AC258" s="28" t="str">
        <f t="shared" si="135"/>
        <v/>
      </c>
    </row>
    <row r="259" spans="1:29">
      <c r="A259" s="17" t="s">
        <v>29</v>
      </c>
      <c r="B259" s="18" t="s">
        <v>82</v>
      </c>
      <c r="C259" s="18" t="s">
        <v>83</v>
      </c>
      <c r="D259" s="19" t="s">
        <v>34</v>
      </c>
      <c r="E259" s="20" t="s">
        <v>33</v>
      </c>
      <c r="F259" s="19">
        <v>2</v>
      </c>
      <c r="G259" s="21">
        <f t="shared" ref="G259:S259" si="137">G260+G268</f>
        <v>34</v>
      </c>
      <c r="H259" s="21">
        <f t="shared" si="137"/>
        <v>14</v>
      </c>
      <c r="I259" s="21">
        <f t="shared" si="137"/>
        <v>14</v>
      </c>
      <c r="J259" s="21">
        <f t="shared" si="137"/>
        <v>0</v>
      </c>
      <c r="K259" s="21">
        <f t="shared" si="137"/>
        <v>0</v>
      </c>
      <c r="L259" s="21">
        <f t="shared" si="137"/>
        <v>1</v>
      </c>
      <c r="M259" s="21">
        <f t="shared" si="137"/>
        <v>2</v>
      </c>
      <c r="N259" s="21">
        <f t="shared" si="137"/>
        <v>6</v>
      </c>
      <c r="O259" s="21">
        <f t="shared" si="137"/>
        <v>3</v>
      </c>
      <c r="P259" s="21">
        <f t="shared" si="137"/>
        <v>3</v>
      </c>
      <c r="Q259" s="21">
        <f t="shared" si="137"/>
        <v>0</v>
      </c>
      <c r="R259" s="21">
        <f t="shared" si="137"/>
        <v>39</v>
      </c>
      <c r="S259" s="21">
        <f t="shared" si="137"/>
        <v>32</v>
      </c>
      <c r="T259" s="21">
        <f>T260</f>
        <v>0</v>
      </c>
      <c r="U259" s="21">
        <f>U260+U268</f>
        <v>0</v>
      </c>
      <c r="V259" s="21">
        <f>V260+V268</f>
        <v>0</v>
      </c>
      <c r="W259" s="21">
        <f>W260+W268</f>
        <v>39</v>
      </c>
      <c r="Y259" s="28" t="str">
        <f t="shared" ref="Y259:Y275" si="138">IF(H259&lt;I259,"繁殖仔畜应大于等于成活","")</f>
        <v/>
      </c>
      <c r="Z259" s="28" t="str">
        <f t="shared" ref="Z259:Z270" si="139">IF(N259&lt;O259+P259,"出卖应大于等于出卖肉畜+出卖仔畜","")</f>
        <v/>
      </c>
      <c r="AA259" s="28" t="str">
        <f t="shared" si="134"/>
        <v/>
      </c>
      <c r="AB259" s="28" t="str">
        <f>IF(R259&lt;T259,"期末实有头数应大于等于耕役畜","")</f>
        <v/>
      </c>
      <c r="AC259" s="28" t="str">
        <f t="shared" si="135"/>
        <v/>
      </c>
    </row>
    <row r="260" spans="1:29">
      <c r="A260" s="17" t="s">
        <v>29</v>
      </c>
      <c r="B260" s="18" t="s">
        <v>82</v>
      </c>
      <c r="C260" s="18" t="s">
        <v>83</v>
      </c>
      <c r="D260" s="19" t="s">
        <v>35</v>
      </c>
      <c r="E260" s="20" t="s">
        <v>33</v>
      </c>
      <c r="F260" s="19">
        <v>3</v>
      </c>
      <c r="G260" s="21">
        <f t="shared" ref="G260:R260" si="140">G261+G264+G265+G266+G267</f>
        <v>0</v>
      </c>
      <c r="H260" s="21">
        <f t="shared" si="140"/>
        <v>0</v>
      </c>
      <c r="I260" s="21">
        <f t="shared" si="140"/>
        <v>0</v>
      </c>
      <c r="J260" s="21">
        <f t="shared" si="140"/>
        <v>0</v>
      </c>
      <c r="K260" s="21">
        <f t="shared" si="140"/>
        <v>0</v>
      </c>
      <c r="L260" s="21">
        <f t="shared" si="140"/>
        <v>0</v>
      </c>
      <c r="M260" s="21">
        <f t="shared" si="140"/>
        <v>0</v>
      </c>
      <c r="N260" s="21">
        <f t="shared" si="140"/>
        <v>0</v>
      </c>
      <c r="O260" s="21">
        <f t="shared" si="140"/>
        <v>0</v>
      </c>
      <c r="P260" s="21">
        <f t="shared" si="140"/>
        <v>0</v>
      </c>
      <c r="Q260" s="21">
        <f t="shared" si="140"/>
        <v>0</v>
      </c>
      <c r="R260" s="21">
        <f t="shared" si="140"/>
        <v>0</v>
      </c>
      <c r="S260" s="21">
        <f>S261+S264+S265+S267</f>
        <v>0</v>
      </c>
      <c r="T260" s="21">
        <f>T261+T264+T265+T266+T267</f>
        <v>0</v>
      </c>
      <c r="U260" s="21">
        <f>U261+U264+U265+U267</f>
        <v>0</v>
      </c>
      <c r="V260" s="21">
        <f>V261+V264+V265+V267</f>
        <v>0</v>
      </c>
      <c r="W260" s="21">
        <f>W261+W264+W265+W267</f>
        <v>0</v>
      </c>
      <c r="Y260" s="28" t="str">
        <f t="shared" si="138"/>
        <v/>
      </c>
      <c r="Z260" s="28" t="str">
        <f t="shared" si="139"/>
        <v/>
      </c>
      <c r="AA260" s="28" t="str">
        <f t="shared" si="134"/>
        <v/>
      </c>
      <c r="AB260" s="28" t="str">
        <f>IF(R260&lt;T260,"期末实有头数应大于等于耕役畜","")</f>
        <v/>
      </c>
      <c r="AC260" s="28" t="str">
        <f t="shared" si="135"/>
        <v/>
      </c>
    </row>
    <row r="261" spans="1:29">
      <c r="A261" s="17" t="s">
        <v>29</v>
      </c>
      <c r="B261" s="18" t="s">
        <v>82</v>
      </c>
      <c r="C261" s="18" t="s">
        <v>83</v>
      </c>
      <c r="D261" s="19" t="s">
        <v>36</v>
      </c>
      <c r="E261" s="20" t="s">
        <v>33</v>
      </c>
      <c r="F261" s="19">
        <v>4</v>
      </c>
      <c r="R261" s="21">
        <f>G261+I261+J261+K261-L261-M261-N261-Q261</f>
        <v>0</v>
      </c>
      <c r="Y261" s="28" t="str">
        <f t="shared" si="138"/>
        <v/>
      </c>
      <c r="Z261" s="28" t="str">
        <f t="shared" si="139"/>
        <v/>
      </c>
      <c r="AA261" s="28" t="str">
        <f t="shared" si="134"/>
        <v/>
      </c>
      <c r="AB261" s="28" t="str">
        <f>IF(R261&lt;T261,"期末实有头数应大于等于耕役畜","")</f>
        <v/>
      </c>
      <c r="AC261" s="28" t="str">
        <f t="shared" si="135"/>
        <v/>
      </c>
    </row>
    <row r="262" spans="1:29">
      <c r="A262" s="17" t="s">
        <v>29</v>
      </c>
      <c r="B262" s="18" t="s">
        <v>82</v>
      </c>
      <c r="C262" s="18" t="s">
        <v>83</v>
      </c>
      <c r="D262" s="19" t="s">
        <v>37</v>
      </c>
      <c r="E262" s="20" t="s">
        <v>33</v>
      </c>
      <c r="F262" s="19">
        <v>5</v>
      </c>
      <c r="R262" s="21">
        <f t="shared" ref="R262:R267" si="141">G262+I262+J262+K262-L262-M262-N262-Q262</f>
        <v>0</v>
      </c>
      <c r="T262" s="22" t="s">
        <v>38</v>
      </c>
      <c r="V262" s="22" t="s">
        <v>38</v>
      </c>
      <c r="W262" s="22" t="s">
        <v>38</v>
      </c>
      <c r="Y262" s="28" t="str">
        <f t="shared" si="138"/>
        <v/>
      </c>
      <c r="Z262" s="28" t="str">
        <f t="shared" si="139"/>
        <v/>
      </c>
      <c r="AA262" s="28" t="str">
        <f t="shared" si="134"/>
        <v/>
      </c>
      <c r="AB262" s="28"/>
      <c r="AC262" s="28"/>
    </row>
    <row r="263" spans="1:29">
      <c r="A263" s="17" t="s">
        <v>29</v>
      </c>
      <c r="B263" s="18" t="s">
        <v>82</v>
      </c>
      <c r="C263" s="18" t="s">
        <v>83</v>
      </c>
      <c r="D263" s="19" t="s">
        <v>39</v>
      </c>
      <c r="E263" s="20" t="s">
        <v>33</v>
      </c>
      <c r="F263" s="19">
        <v>6</v>
      </c>
      <c r="R263" s="21">
        <f t="shared" si="141"/>
        <v>0</v>
      </c>
      <c r="T263" s="22" t="s">
        <v>38</v>
      </c>
      <c r="V263" s="22" t="s">
        <v>38</v>
      </c>
      <c r="W263" s="22" t="s">
        <v>38</v>
      </c>
      <c r="Y263" s="28" t="str">
        <f t="shared" si="138"/>
        <v/>
      </c>
      <c r="Z263" s="28" t="str">
        <f t="shared" si="139"/>
        <v/>
      </c>
      <c r="AA263" s="28" t="str">
        <f t="shared" si="134"/>
        <v/>
      </c>
      <c r="AB263" s="28"/>
      <c r="AC263" s="28"/>
    </row>
    <row r="264" spans="1:29">
      <c r="A264" s="17" t="s">
        <v>29</v>
      </c>
      <c r="B264" s="18" t="s">
        <v>82</v>
      </c>
      <c r="C264" s="18" t="s">
        <v>83</v>
      </c>
      <c r="D264" s="19" t="s">
        <v>40</v>
      </c>
      <c r="E264" s="20" t="s">
        <v>41</v>
      </c>
      <c r="F264" s="19">
        <v>7</v>
      </c>
      <c r="R264" s="21">
        <f t="shared" si="141"/>
        <v>0</v>
      </c>
      <c r="Y264" s="28" t="str">
        <f t="shared" si="138"/>
        <v/>
      </c>
      <c r="Z264" s="28" t="str">
        <f t="shared" si="139"/>
        <v/>
      </c>
      <c r="AA264" s="28" t="str">
        <f t="shared" si="134"/>
        <v/>
      </c>
      <c r="AB264" s="28" t="str">
        <f>IF(R264&lt;T264,"期末实有头数应大于等于耕役畜","")</f>
        <v/>
      </c>
      <c r="AC264" s="28" t="str">
        <f>IF(R264&lt;V264+W264,"期末实有头数应大于等于良种+改良种","")</f>
        <v/>
      </c>
    </row>
    <row r="265" spans="1:29">
      <c r="A265" s="17" t="s">
        <v>29</v>
      </c>
      <c r="B265" s="18" t="s">
        <v>82</v>
      </c>
      <c r="C265" s="18" t="s">
        <v>83</v>
      </c>
      <c r="D265" s="19" t="s">
        <v>42</v>
      </c>
      <c r="E265" s="20" t="s">
        <v>33</v>
      </c>
      <c r="F265" s="19">
        <v>8</v>
      </c>
      <c r="R265" s="21">
        <f t="shared" si="141"/>
        <v>0</v>
      </c>
      <c r="Y265" s="28" t="str">
        <f t="shared" si="138"/>
        <v/>
      </c>
      <c r="Z265" s="28" t="str">
        <f t="shared" si="139"/>
        <v/>
      </c>
      <c r="AA265" s="28" t="str">
        <f t="shared" si="134"/>
        <v/>
      </c>
      <c r="AB265" s="28" t="str">
        <f>IF(R265&lt;T265,"期末实有头数应大于等于耕役畜","")</f>
        <v/>
      </c>
      <c r="AC265" s="28" t="str">
        <f>IF(R265&lt;V265+W265,"期末实有头数应大于等于良种+改良种","")</f>
        <v/>
      </c>
    </row>
    <row r="266" spans="1:29">
      <c r="A266" s="17" t="s">
        <v>29</v>
      </c>
      <c r="B266" s="18" t="s">
        <v>82</v>
      </c>
      <c r="C266" s="18" t="s">
        <v>83</v>
      </c>
      <c r="D266" s="19" t="s">
        <v>43</v>
      </c>
      <c r="E266" s="20" t="s">
        <v>33</v>
      </c>
      <c r="F266" s="19">
        <v>9</v>
      </c>
      <c r="R266" s="21">
        <f t="shared" si="141"/>
        <v>0</v>
      </c>
      <c r="S266" s="22" t="s">
        <v>38</v>
      </c>
      <c r="U266" s="22" t="s">
        <v>38</v>
      </c>
      <c r="V266" s="22" t="s">
        <v>38</v>
      </c>
      <c r="W266" s="22" t="s">
        <v>38</v>
      </c>
      <c r="Y266" s="28" t="str">
        <f t="shared" si="138"/>
        <v/>
      </c>
      <c r="Z266" s="28" t="str">
        <f t="shared" si="139"/>
        <v/>
      </c>
      <c r="AA266" s="28"/>
      <c r="AB266" s="28" t="str">
        <f>IF(R266&lt;T266,"期末实有头数应大于等于耕役畜","")</f>
        <v/>
      </c>
      <c r="AC266" s="28"/>
    </row>
    <row r="267" spans="1:29">
      <c r="A267" s="17" t="s">
        <v>29</v>
      </c>
      <c r="B267" s="18" t="s">
        <v>82</v>
      </c>
      <c r="C267" s="18" t="s">
        <v>83</v>
      </c>
      <c r="D267" s="19" t="s">
        <v>44</v>
      </c>
      <c r="E267" s="20" t="s">
        <v>45</v>
      </c>
      <c r="F267" s="19">
        <v>10</v>
      </c>
      <c r="R267" s="21">
        <f t="shared" si="141"/>
        <v>0</v>
      </c>
      <c r="Y267" s="28" t="str">
        <f t="shared" si="138"/>
        <v/>
      </c>
      <c r="Z267" s="28" t="str">
        <f t="shared" si="139"/>
        <v/>
      </c>
      <c r="AA267" s="28" t="str">
        <f>IF(R267&lt;S267+U267,"期末实有头数应大于等于能繁母畜+种公畜","")</f>
        <v/>
      </c>
      <c r="AB267" s="28" t="str">
        <f>IF(R267&lt;T267,"期末实有头数应大于等于耕役畜","")</f>
        <v/>
      </c>
      <c r="AC267" s="28" t="str">
        <f>IF(R267&lt;V267+W267,"期末实有头数应大于等于良种+改良种","")</f>
        <v/>
      </c>
    </row>
    <row r="268" spans="1:29">
      <c r="A268" s="17" t="s">
        <v>29</v>
      </c>
      <c r="B268" s="18" t="s">
        <v>82</v>
      </c>
      <c r="C268" s="18" t="s">
        <v>83</v>
      </c>
      <c r="D268" s="19" t="s">
        <v>46</v>
      </c>
      <c r="E268" s="20" t="s">
        <v>47</v>
      </c>
      <c r="F268" s="19">
        <v>11</v>
      </c>
      <c r="G268" s="21">
        <f t="shared" ref="G268:S268" si="142">G269+G273</f>
        <v>34</v>
      </c>
      <c r="H268" s="21">
        <f t="shared" si="142"/>
        <v>14</v>
      </c>
      <c r="I268" s="21">
        <f t="shared" si="142"/>
        <v>14</v>
      </c>
      <c r="J268" s="21">
        <f t="shared" si="142"/>
        <v>0</v>
      </c>
      <c r="K268" s="21">
        <f t="shared" si="142"/>
        <v>0</v>
      </c>
      <c r="L268" s="21">
        <f t="shared" si="142"/>
        <v>1</v>
      </c>
      <c r="M268" s="21">
        <f t="shared" si="142"/>
        <v>2</v>
      </c>
      <c r="N268" s="21">
        <f t="shared" si="142"/>
        <v>6</v>
      </c>
      <c r="O268" s="21">
        <f t="shared" si="142"/>
        <v>3</v>
      </c>
      <c r="P268" s="21">
        <f t="shared" si="142"/>
        <v>3</v>
      </c>
      <c r="Q268" s="21">
        <f t="shared" si="142"/>
        <v>0</v>
      </c>
      <c r="R268" s="23">
        <f t="shared" si="142"/>
        <v>39</v>
      </c>
      <c r="S268" s="21">
        <f t="shared" si="142"/>
        <v>32</v>
      </c>
      <c r="T268" s="22" t="s">
        <v>38</v>
      </c>
      <c r="U268" s="21">
        <f>U269+U273</f>
        <v>0</v>
      </c>
      <c r="V268" s="21">
        <f>V269+V273</f>
        <v>0</v>
      </c>
      <c r="W268" s="21">
        <f>W269+W273</f>
        <v>39</v>
      </c>
      <c r="Y268" s="28" t="str">
        <f t="shared" si="138"/>
        <v/>
      </c>
      <c r="Z268" s="28" t="str">
        <f t="shared" si="139"/>
        <v/>
      </c>
      <c r="AA268" s="28" t="str">
        <f>IF(R268&lt;S268+U268,"期末实有头数应大于等于能繁母畜+种公畜","")</f>
        <v/>
      </c>
      <c r="AB268" s="28"/>
      <c r="AC268" s="28" t="str">
        <f>IF(R268&lt;V268+W268,"期末实有头数应大于等于良种+改良种","")</f>
        <v/>
      </c>
    </row>
    <row r="269" spans="1:29">
      <c r="A269" s="17" t="s">
        <v>29</v>
      </c>
      <c r="B269" s="18" t="s">
        <v>82</v>
      </c>
      <c r="C269" s="18" t="s">
        <v>83</v>
      </c>
      <c r="D269" s="19" t="s">
        <v>48</v>
      </c>
      <c r="E269" s="20" t="s">
        <v>47</v>
      </c>
      <c r="F269" s="19">
        <v>12</v>
      </c>
      <c r="G269">
        <v>34</v>
      </c>
      <c r="H269">
        <v>14</v>
      </c>
      <c r="I269">
        <v>14</v>
      </c>
      <c r="L269">
        <v>1</v>
      </c>
      <c r="M269">
        <v>2</v>
      </c>
      <c r="N269">
        <v>6</v>
      </c>
      <c r="O269">
        <v>3</v>
      </c>
      <c r="P269">
        <v>3</v>
      </c>
      <c r="R269" s="21">
        <v>39</v>
      </c>
      <c r="S269">
        <v>32</v>
      </c>
      <c r="T269" s="22" t="s">
        <v>38</v>
      </c>
      <c r="W269">
        <v>39</v>
      </c>
      <c r="Y269" s="28" t="str">
        <f t="shared" si="138"/>
        <v/>
      </c>
      <c r="Z269" s="28" t="str">
        <f t="shared" si="139"/>
        <v/>
      </c>
      <c r="AA269" s="28" t="str">
        <f>IF(R269&lt;S269+U269,"期末实有头数应大于等于能繁母畜+种公畜","")</f>
        <v/>
      </c>
      <c r="AB269" s="28"/>
      <c r="AC269" s="28" t="str">
        <f>IF(R269&lt;V269+W269,"期末实有头数应大于等于良种+改良种","")</f>
        <v/>
      </c>
    </row>
    <row r="270" spans="1:29">
      <c r="A270" s="17" t="s">
        <v>29</v>
      </c>
      <c r="B270" s="18" t="s">
        <v>82</v>
      </c>
      <c r="C270" s="18" t="s">
        <v>83</v>
      </c>
      <c r="D270" s="19" t="s">
        <v>49</v>
      </c>
      <c r="E270" s="20" t="s">
        <v>47</v>
      </c>
      <c r="F270" s="19">
        <v>13</v>
      </c>
      <c r="R270" s="21">
        <f>G270+I270+J270+K270-L270-M270-N270-Q270</f>
        <v>0</v>
      </c>
      <c r="T270" s="22" t="s">
        <v>38</v>
      </c>
      <c r="V270" s="22" t="s">
        <v>38</v>
      </c>
      <c r="W270" s="22" t="s">
        <v>38</v>
      </c>
      <c r="Y270" s="28" t="str">
        <f t="shared" si="138"/>
        <v/>
      </c>
      <c r="Z270" s="28" t="str">
        <f t="shared" si="139"/>
        <v/>
      </c>
      <c r="AA270" s="28" t="str">
        <f>IF(R270&lt;S270+U270,"期末实有头数应大于等于能繁母畜+种公畜","")</f>
        <v/>
      </c>
      <c r="AB270" s="28"/>
      <c r="AC270" s="28"/>
    </row>
    <row r="271" spans="1:29">
      <c r="A271" s="17" t="s">
        <v>29</v>
      </c>
      <c r="B271" s="18" t="s">
        <v>82</v>
      </c>
      <c r="C271" s="18" t="s">
        <v>83</v>
      </c>
      <c r="D271" s="19" t="s">
        <v>50</v>
      </c>
      <c r="E271" s="20" t="s">
        <v>47</v>
      </c>
      <c r="F271" s="19">
        <v>14</v>
      </c>
      <c r="H271" s="22" t="s">
        <v>38</v>
      </c>
      <c r="I271" s="22" t="s">
        <v>38</v>
      </c>
      <c r="J271" s="22" t="s">
        <v>38</v>
      </c>
      <c r="K271" s="22" t="s">
        <v>38</v>
      </c>
      <c r="L271" s="22" t="s">
        <v>38</v>
      </c>
      <c r="M271" s="22" t="s">
        <v>38</v>
      </c>
      <c r="N271" s="22" t="s">
        <v>38</v>
      </c>
      <c r="O271" s="22" t="s">
        <v>38</v>
      </c>
      <c r="P271" s="22" t="s">
        <v>38</v>
      </c>
      <c r="Q271" s="22" t="s">
        <v>38</v>
      </c>
      <c r="R271" s="24"/>
      <c r="T271" s="22" t="s">
        <v>38</v>
      </c>
      <c r="U271" s="22" t="s">
        <v>38</v>
      </c>
      <c r="V271" s="22" t="s">
        <v>38</v>
      </c>
      <c r="W271" s="22" t="s">
        <v>38</v>
      </c>
      <c r="Y271" s="28" t="str">
        <f t="shared" si="138"/>
        <v/>
      </c>
      <c r="Z271" s="28"/>
      <c r="AA271" s="28"/>
      <c r="AB271" s="28"/>
      <c r="AC271" s="28"/>
    </row>
    <row r="272" spans="1:29">
      <c r="A272" s="17" t="s">
        <v>29</v>
      </c>
      <c r="B272" s="18" t="s">
        <v>82</v>
      </c>
      <c r="C272" s="18" t="s">
        <v>83</v>
      </c>
      <c r="D272" s="19" t="s">
        <v>51</v>
      </c>
      <c r="E272" s="20" t="s">
        <v>47</v>
      </c>
      <c r="F272" s="19">
        <v>15</v>
      </c>
      <c r="H272" s="22" t="s">
        <v>38</v>
      </c>
      <c r="I272" s="22" t="s">
        <v>38</v>
      </c>
      <c r="J272" s="22" t="s">
        <v>38</v>
      </c>
      <c r="K272" s="22" t="s">
        <v>38</v>
      </c>
      <c r="L272" s="22" t="s">
        <v>38</v>
      </c>
      <c r="M272" s="22" t="s">
        <v>38</v>
      </c>
      <c r="N272" s="22" t="s">
        <v>38</v>
      </c>
      <c r="O272" s="22" t="s">
        <v>38</v>
      </c>
      <c r="P272" s="22" t="s">
        <v>38</v>
      </c>
      <c r="Q272" s="22" t="s">
        <v>38</v>
      </c>
      <c r="R272" s="24"/>
      <c r="T272" s="22" t="s">
        <v>38</v>
      </c>
      <c r="U272" s="22" t="s">
        <v>38</v>
      </c>
      <c r="V272" s="22" t="s">
        <v>38</v>
      </c>
      <c r="W272" s="22" t="s">
        <v>38</v>
      </c>
      <c r="Y272" s="28" t="str">
        <f t="shared" si="138"/>
        <v/>
      </c>
      <c r="Z272" s="28"/>
      <c r="AA272" s="28"/>
      <c r="AB272" s="28"/>
      <c r="AC272" s="28"/>
    </row>
    <row r="273" spans="1:29">
      <c r="A273" s="17" t="s">
        <v>29</v>
      </c>
      <c r="B273" s="18" t="s">
        <v>82</v>
      </c>
      <c r="C273" s="18" t="s">
        <v>83</v>
      </c>
      <c r="D273" s="19" t="s">
        <v>52</v>
      </c>
      <c r="E273" s="20" t="s">
        <v>47</v>
      </c>
      <c r="F273" s="19">
        <v>16</v>
      </c>
      <c r="R273" s="21">
        <f>G273+I273+J273+K273-L273-M273-N273-Q273</f>
        <v>0</v>
      </c>
      <c r="T273" s="22" t="s">
        <v>38</v>
      </c>
      <c r="Y273" s="28" t="str">
        <f t="shared" si="138"/>
        <v/>
      </c>
      <c r="Z273" s="28" t="str">
        <f>IF(N273&lt;O273+P273,"出卖应大于等于出卖肉畜+出卖仔畜","")</f>
        <v/>
      </c>
      <c r="AA273" s="28" t="str">
        <f t="shared" ref="AA273:AA282" si="143">IF(R273&lt;S273+U273,"期末实有头数应大于等于能繁母畜+种公畜","")</f>
        <v/>
      </c>
      <c r="AB273" s="28"/>
      <c r="AC273" s="28" t="str">
        <f t="shared" ref="AC273:AC278" si="144">IF(R273&lt;V273+W273,"期末实有头数应大于等于良种+改良种","")</f>
        <v/>
      </c>
    </row>
    <row r="274" spans="1:29">
      <c r="A274" s="17" t="s">
        <v>29</v>
      </c>
      <c r="B274" s="18" t="s">
        <v>82</v>
      </c>
      <c r="C274" s="18" t="s">
        <v>83</v>
      </c>
      <c r="D274" s="19" t="s">
        <v>53</v>
      </c>
      <c r="E274" s="18" t="s">
        <v>33</v>
      </c>
      <c r="F274" s="19">
        <v>17</v>
      </c>
      <c r="G274">
        <v>30</v>
      </c>
      <c r="H274">
        <v>19</v>
      </c>
      <c r="I274">
        <v>19</v>
      </c>
      <c r="N274">
        <v>25</v>
      </c>
      <c r="O274">
        <v>25</v>
      </c>
      <c r="R274" s="21">
        <v>24</v>
      </c>
      <c r="S274">
        <v>2</v>
      </c>
      <c r="T274" s="22"/>
      <c r="W274">
        <v>24</v>
      </c>
      <c r="Y274" s="28" t="str">
        <f t="shared" si="138"/>
        <v/>
      </c>
      <c r="Z274" s="28" t="str">
        <f>IF(N274&lt;O274+P274,"出卖应大于等于出卖肉畜+出卖仔畜","")</f>
        <v/>
      </c>
      <c r="AA274" s="28" t="str">
        <f t="shared" si="143"/>
        <v/>
      </c>
      <c r="AB274" s="28"/>
      <c r="AC274" s="28" t="str">
        <f t="shared" si="144"/>
        <v/>
      </c>
    </row>
    <row r="275" spans="1:29">
      <c r="A275" s="17" t="s">
        <v>29</v>
      </c>
      <c r="B275" s="29" t="s">
        <v>84</v>
      </c>
      <c r="C275" s="18" t="s">
        <v>85</v>
      </c>
      <c r="D275" s="19" t="s">
        <v>32</v>
      </c>
      <c r="E275" s="20" t="s">
        <v>33</v>
      </c>
      <c r="F275" s="19">
        <v>1</v>
      </c>
      <c r="G275" s="21">
        <f t="shared" ref="G275:S275" si="145">G276+G291</f>
        <v>2</v>
      </c>
      <c r="H275" s="21">
        <f t="shared" si="145"/>
        <v>2</v>
      </c>
      <c r="I275" s="21">
        <f t="shared" si="145"/>
        <v>2</v>
      </c>
      <c r="J275" s="21">
        <f t="shared" si="145"/>
        <v>0</v>
      </c>
      <c r="K275" s="21">
        <f t="shared" si="145"/>
        <v>0</v>
      </c>
      <c r="L275" s="21">
        <f t="shared" si="145"/>
        <v>0</v>
      </c>
      <c r="M275" s="21">
        <f t="shared" si="145"/>
        <v>0</v>
      </c>
      <c r="N275" s="21">
        <f t="shared" si="145"/>
        <v>0</v>
      </c>
      <c r="O275" s="21">
        <f t="shared" si="145"/>
        <v>0</v>
      </c>
      <c r="P275" s="21">
        <f t="shared" si="145"/>
        <v>0</v>
      </c>
      <c r="Q275" s="21">
        <f t="shared" si="145"/>
        <v>0</v>
      </c>
      <c r="R275" s="21">
        <f t="shared" si="145"/>
        <v>4</v>
      </c>
      <c r="S275" s="21">
        <f t="shared" si="145"/>
        <v>2</v>
      </c>
      <c r="T275" s="21">
        <f>T276</f>
        <v>0</v>
      </c>
      <c r="U275" s="21">
        <f>U276+U291</f>
        <v>0</v>
      </c>
      <c r="V275" s="21">
        <f>V276+V291</f>
        <v>4</v>
      </c>
      <c r="W275" s="21">
        <f>W276+W291</f>
        <v>4</v>
      </c>
      <c r="Y275" s="28" t="str">
        <f t="shared" si="138"/>
        <v/>
      </c>
      <c r="Z275" s="28" t="str">
        <f>IF(N275&lt;O275+P275,"出卖应大于等于出卖肉畜+出卖仔畜","")</f>
        <v/>
      </c>
      <c r="AA275" s="28" t="str">
        <f t="shared" si="143"/>
        <v/>
      </c>
      <c r="AB275" s="28" t="str">
        <f>IF(R275&lt;T275,"期末实有头数应大于等于耕役畜","")</f>
        <v/>
      </c>
      <c r="AC275" s="28" t="str">
        <f t="shared" si="144"/>
        <v>期末实有头数应大于等于良种+改良种</v>
      </c>
    </row>
    <row r="276" spans="1:29">
      <c r="A276" s="17" t="s">
        <v>29</v>
      </c>
      <c r="B276" s="29" t="s">
        <v>84</v>
      </c>
      <c r="C276" s="18" t="s">
        <v>85</v>
      </c>
      <c r="D276" s="19" t="s">
        <v>34</v>
      </c>
      <c r="E276" s="20" t="s">
        <v>33</v>
      </c>
      <c r="F276" s="19">
        <v>2</v>
      </c>
      <c r="G276" s="21">
        <f t="shared" ref="G276:S276" si="146">G277+G285</f>
        <v>2</v>
      </c>
      <c r="H276" s="21">
        <f t="shared" si="146"/>
        <v>2</v>
      </c>
      <c r="I276" s="21">
        <f t="shared" si="146"/>
        <v>2</v>
      </c>
      <c r="J276" s="21">
        <f t="shared" si="146"/>
        <v>0</v>
      </c>
      <c r="K276" s="21">
        <f t="shared" si="146"/>
        <v>0</v>
      </c>
      <c r="L276" s="21">
        <f t="shared" si="146"/>
        <v>0</v>
      </c>
      <c r="M276" s="21">
        <f t="shared" si="146"/>
        <v>0</v>
      </c>
      <c r="N276" s="21">
        <f t="shared" si="146"/>
        <v>0</v>
      </c>
      <c r="O276" s="21">
        <f t="shared" si="146"/>
        <v>0</v>
      </c>
      <c r="P276" s="21">
        <f t="shared" si="146"/>
        <v>0</v>
      </c>
      <c r="Q276" s="21">
        <f t="shared" si="146"/>
        <v>0</v>
      </c>
      <c r="R276" s="21">
        <f t="shared" si="146"/>
        <v>4</v>
      </c>
      <c r="S276" s="21">
        <f t="shared" si="146"/>
        <v>2</v>
      </c>
      <c r="T276" s="21">
        <f>T277</f>
        <v>0</v>
      </c>
      <c r="U276" s="21">
        <f>U277+U285</f>
        <v>0</v>
      </c>
      <c r="V276" s="21">
        <f>V277+V285</f>
        <v>4</v>
      </c>
      <c r="W276" s="21">
        <f>W277+W285</f>
        <v>4</v>
      </c>
      <c r="Y276" s="28" t="str">
        <f t="shared" ref="Y276:Y292" si="147">IF(H276&lt;I276,"繁殖仔畜应大于等于成活","")</f>
        <v/>
      </c>
      <c r="Z276" s="28" t="str">
        <f t="shared" ref="Z276:Z287" si="148">IF(N276&lt;O276+P276,"出卖应大于等于出卖肉畜+出卖仔畜","")</f>
        <v/>
      </c>
      <c r="AA276" s="28" t="str">
        <f t="shared" si="143"/>
        <v/>
      </c>
      <c r="AB276" s="28" t="str">
        <f>IF(R276&lt;T276,"期末实有头数应大于等于耕役畜","")</f>
        <v/>
      </c>
      <c r="AC276" s="28" t="str">
        <f t="shared" si="144"/>
        <v>期末实有头数应大于等于良种+改良种</v>
      </c>
    </row>
    <row r="277" spans="1:29">
      <c r="A277" s="17" t="s">
        <v>29</v>
      </c>
      <c r="B277" s="29" t="s">
        <v>84</v>
      </c>
      <c r="C277" s="18" t="s">
        <v>85</v>
      </c>
      <c r="D277" s="19" t="s">
        <v>35</v>
      </c>
      <c r="E277" s="20" t="s">
        <v>33</v>
      </c>
      <c r="F277" s="19">
        <v>3</v>
      </c>
      <c r="G277" s="21">
        <f t="shared" ref="G277:R277" si="149">G278+G281+G282+G283+G284</f>
        <v>0</v>
      </c>
      <c r="H277" s="21">
        <f t="shared" si="149"/>
        <v>0</v>
      </c>
      <c r="I277" s="21">
        <f t="shared" si="149"/>
        <v>0</v>
      </c>
      <c r="J277" s="21">
        <f t="shared" si="149"/>
        <v>0</v>
      </c>
      <c r="K277" s="21">
        <f t="shared" si="149"/>
        <v>0</v>
      </c>
      <c r="L277" s="21">
        <f t="shared" si="149"/>
        <v>0</v>
      </c>
      <c r="M277" s="21">
        <f t="shared" si="149"/>
        <v>0</v>
      </c>
      <c r="N277" s="21">
        <f t="shared" si="149"/>
        <v>0</v>
      </c>
      <c r="O277" s="21">
        <f t="shared" si="149"/>
        <v>0</v>
      </c>
      <c r="P277" s="21">
        <f t="shared" si="149"/>
        <v>0</v>
      </c>
      <c r="Q277" s="21">
        <f t="shared" si="149"/>
        <v>0</v>
      </c>
      <c r="R277" s="21">
        <f t="shared" si="149"/>
        <v>0</v>
      </c>
      <c r="S277" s="21">
        <f>S278+S281+S282+S284</f>
        <v>0</v>
      </c>
      <c r="T277" s="21">
        <f>T278+T281+T282+T283+T284</f>
        <v>0</v>
      </c>
      <c r="U277" s="21">
        <f>U278+U281+U282+U284</f>
        <v>0</v>
      </c>
      <c r="V277" s="21">
        <f>V278+V281+V282+V284</f>
        <v>4</v>
      </c>
      <c r="W277" s="21">
        <f>W278+W281+W282+W284</f>
        <v>0</v>
      </c>
      <c r="Y277" s="28" t="str">
        <f t="shared" si="147"/>
        <v/>
      </c>
      <c r="Z277" s="28" t="str">
        <f t="shared" si="148"/>
        <v/>
      </c>
      <c r="AA277" s="28" t="str">
        <f t="shared" si="143"/>
        <v/>
      </c>
      <c r="AB277" s="28" t="str">
        <f>IF(R277&lt;T277,"期末实有头数应大于等于耕役畜","")</f>
        <v/>
      </c>
      <c r="AC277" s="28" t="str">
        <f t="shared" si="144"/>
        <v>期末实有头数应大于等于良种+改良种</v>
      </c>
    </row>
    <row r="278" spans="1:29">
      <c r="A278" s="17" t="s">
        <v>29</v>
      </c>
      <c r="B278" s="29" t="s">
        <v>84</v>
      </c>
      <c r="C278" s="18" t="s">
        <v>85</v>
      </c>
      <c r="D278" s="19" t="s">
        <v>36</v>
      </c>
      <c r="E278" s="20" t="s">
        <v>33</v>
      </c>
      <c r="F278" s="19">
        <v>4</v>
      </c>
      <c r="R278" s="21">
        <f>G278+I278+J278+K278-L278-M278-N278-Q278</f>
        <v>0</v>
      </c>
      <c r="Y278" s="28" t="str">
        <f t="shared" si="147"/>
        <v/>
      </c>
      <c r="Z278" s="28" t="str">
        <f t="shared" si="148"/>
        <v/>
      </c>
      <c r="AA278" s="28" t="str">
        <f t="shared" si="143"/>
        <v/>
      </c>
      <c r="AB278" s="28" t="str">
        <f>IF(R278&lt;T278,"期末实有头数应大于等于耕役畜","")</f>
        <v/>
      </c>
      <c r="AC278" s="28" t="str">
        <f t="shared" si="144"/>
        <v/>
      </c>
    </row>
    <row r="279" spans="1:29">
      <c r="A279" s="17" t="s">
        <v>29</v>
      </c>
      <c r="B279" s="29" t="s">
        <v>84</v>
      </c>
      <c r="C279" s="18" t="s">
        <v>85</v>
      </c>
      <c r="D279" s="19" t="s">
        <v>37</v>
      </c>
      <c r="E279" s="20" t="s">
        <v>33</v>
      </c>
      <c r="F279" s="19">
        <v>5</v>
      </c>
      <c r="R279" s="21">
        <f t="shared" ref="R279:R284" si="150">G279+I279+J279+K279-L279-M279-N279-Q279</f>
        <v>0</v>
      </c>
      <c r="T279" s="22" t="s">
        <v>38</v>
      </c>
      <c r="V279" s="22" t="s">
        <v>38</v>
      </c>
      <c r="W279" s="22" t="s">
        <v>38</v>
      </c>
      <c r="Y279" s="28" t="str">
        <f t="shared" si="147"/>
        <v/>
      </c>
      <c r="Z279" s="28" t="str">
        <f t="shared" si="148"/>
        <v/>
      </c>
      <c r="AA279" s="28" t="str">
        <f t="shared" si="143"/>
        <v/>
      </c>
      <c r="AB279" s="28"/>
      <c r="AC279" s="28"/>
    </row>
    <row r="280" spans="1:29">
      <c r="A280" s="17" t="s">
        <v>29</v>
      </c>
      <c r="B280" s="29" t="s">
        <v>84</v>
      </c>
      <c r="C280" s="18" t="s">
        <v>85</v>
      </c>
      <c r="D280" s="19" t="s">
        <v>39</v>
      </c>
      <c r="E280" s="20" t="s">
        <v>33</v>
      </c>
      <c r="F280" s="19">
        <v>6</v>
      </c>
      <c r="R280" s="21">
        <f t="shared" si="150"/>
        <v>0</v>
      </c>
      <c r="T280" s="22" t="s">
        <v>38</v>
      </c>
      <c r="V280" s="22" t="s">
        <v>38</v>
      </c>
      <c r="W280" s="22" t="s">
        <v>38</v>
      </c>
      <c r="Y280" s="28" t="str">
        <f t="shared" si="147"/>
        <v/>
      </c>
      <c r="Z280" s="28" t="str">
        <f t="shared" si="148"/>
        <v/>
      </c>
      <c r="AA280" s="28" t="str">
        <f t="shared" si="143"/>
        <v/>
      </c>
      <c r="AB280" s="28"/>
      <c r="AC280" s="28"/>
    </row>
    <row r="281" spans="1:29">
      <c r="A281" s="17" t="s">
        <v>29</v>
      </c>
      <c r="B281" s="29" t="s">
        <v>84</v>
      </c>
      <c r="C281" s="18" t="s">
        <v>85</v>
      </c>
      <c r="D281" s="19" t="s">
        <v>40</v>
      </c>
      <c r="E281" s="20" t="s">
        <v>41</v>
      </c>
      <c r="F281" s="19">
        <v>7</v>
      </c>
      <c r="R281" s="21">
        <f t="shared" si="150"/>
        <v>0</v>
      </c>
      <c r="Y281" s="28" t="str">
        <f t="shared" si="147"/>
        <v/>
      </c>
      <c r="Z281" s="28" t="str">
        <f t="shared" si="148"/>
        <v/>
      </c>
      <c r="AA281" s="28" t="str">
        <f t="shared" si="143"/>
        <v/>
      </c>
      <c r="AB281" s="28" t="str">
        <f>IF(R281&lt;T281,"期末实有头数应大于等于耕役畜","")</f>
        <v/>
      </c>
      <c r="AC281" s="28" t="str">
        <f>IF(R281&lt;V281+W281,"期末实有头数应大于等于良种+改良种","")</f>
        <v/>
      </c>
    </row>
    <row r="282" spans="1:29">
      <c r="A282" s="17" t="s">
        <v>29</v>
      </c>
      <c r="B282" s="29" t="s">
        <v>84</v>
      </c>
      <c r="C282" s="18" t="s">
        <v>85</v>
      </c>
      <c r="D282" s="19" t="s">
        <v>42</v>
      </c>
      <c r="E282" s="20" t="s">
        <v>33</v>
      </c>
      <c r="F282" s="19">
        <v>8</v>
      </c>
      <c r="R282" s="21">
        <f t="shared" si="150"/>
        <v>0</v>
      </c>
      <c r="Y282" s="28" t="str">
        <f t="shared" si="147"/>
        <v/>
      </c>
      <c r="Z282" s="28" t="str">
        <f t="shared" si="148"/>
        <v/>
      </c>
      <c r="AA282" s="28" t="str">
        <f t="shared" si="143"/>
        <v/>
      </c>
      <c r="AB282" s="28" t="str">
        <f>IF(R282&lt;T282,"期末实有头数应大于等于耕役畜","")</f>
        <v/>
      </c>
      <c r="AC282" s="28" t="str">
        <f>IF(R282&lt;V282+W282,"期末实有头数应大于等于良种+改良种","")</f>
        <v/>
      </c>
    </row>
    <row r="283" spans="1:29">
      <c r="A283" s="17" t="s">
        <v>29</v>
      </c>
      <c r="B283" s="29" t="s">
        <v>84</v>
      </c>
      <c r="C283" s="18" t="s">
        <v>85</v>
      </c>
      <c r="D283" s="19" t="s">
        <v>43</v>
      </c>
      <c r="E283" s="20" t="s">
        <v>33</v>
      </c>
      <c r="F283" s="19">
        <v>9</v>
      </c>
      <c r="R283" s="21">
        <f t="shared" si="150"/>
        <v>0</v>
      </c>
      <c r="S283" s="22" t="s">
        <v>38</v>
      </c>
      <c r="U283" s="22" t="s">
        <v>38</v>
      </c>
      <c r="V283" s="22" t="s">
        <v>38</v>
      </c>
      <c r="W283" s="22" t="s">
        <v>38</v>
      </c>
      <c r="Y283" s="28" t="str">
        <f t="shared" si="147"/>
        <v/>
      </c>
      <c r="Z283" s="28" t="str">
        <f t="shared" si="148"/>
        <v/>
      </c>
      <c r="AA283" s="28"/>
      <c r="AB283" s="28" t="str">
        <f>IF(R283&lt;T283,"期末实有头数应大于等于耕役畜","")</f>
        <v/>
      </c>
      <c r="AC283" s="28"/>
    </row>
    <row r="284" spans="1:29">
      <c r="A284" s="17" t="s">
        <v>29</v>
      </c>
      <c r="B284" s="29" t="s">
        <v>84</v>
      </c>
      <c r="C284" s="18" t="s">
        <v>85</v>
      </c>
      <c r="D284" s="19" t="s">
        <v>44</v>
      </c>
      <c r="E284" s="20" t="s">
        <v>45</v>
      </c>
      <c r="F284" s="19">
        <v>10</v>
      </c>
      <c r="R284" s="21">
        <f t="shared" si="150"/>
        <v>0</v>
      </c>
      <c r="V284">
        <v>4</v>
      </c>
      <c r="Y284" s="28" t="str">
        <f t="shared" si="147"/>
        <v/>
      </c>
      <c r="Z284" s="28" t="str">
        <f t="shared" si="148"/>
        <v/>
      </c>
      <c r="AA284" s="28" t="str">
        <f>IF(R284&lt;S284+U284,"期末实有头数应大于等于能繁母畜+种公畜","")</f>
        <v/>
      </c>
      <c r="AB284" s="28" t="str">
        <f>IF(R284&lt;T284,"期末实有头数应大于等于耕役畜","")</f>
        <v/>
      </c>
      <c r="AC284" s="28" t="str">
        <f>IF(R284&lt;V284+W284,"期末实有头数应大于等于良种+改良种","")</f>
        <v>期末实有头数应大于等于良种+改良种</v>
      </c>
    </row>
    <row r="285" spans="1:29">
      <c r="A285" s="17" t="s">
        <v>29</v>
      </c>
      <c r="B285" s="29" t="s">
        <v>84</v>
      </c>
      <c r="C285" s="18" t="s">
        <v>85</v>
      </c>
      <c r="D285" s="19" t="s">
        <v>46</v>
      </c>
      <c r="E285" s="20" t="s">
        <v>47</v>
      </c>
      <c r="F285" s="19">
        <v>11</v>
      </c>
      <c r="G285" s="21">
        <f t="shared" ref="G285:S285" si="151">G286+G290</f>
        <v>2</v>
      </c>
      <c r="H285" s="21">
        <f t="shared" si="151"/>
        <v>2</v>
      </c>
      <c r="I285" s="21">
        <f t="shared" si="151"/>
        <v>2</v>
      </c>
      <c r="J285" s="21">
        <f t="shared" si="151"/>
        <v>0</v>
      </c>
      <c r="K285" s="21">
        <f t="shared" si="151"/>
        <v>0</v>
      </c>
      <c r="L285" s="21">
        <f t="shared" si="151"/>
        <v>0</v>
      </c>
      <c r="M285" s="21">
        <f t="shared" si="151"/>
        <v>0</v>
      </c>
      <c r="N285" s="21">
        <f t="shared" si="151"/>
        <v>0</v>
      </c>
      <c r="O285" s="21">
        <f t="shared" si="151"/>
        <v>0</v>
      </c>
      <c r="P285" s="21">
        <f t="shared" si="151"/>
        <v>0</v>
      </c>
      <c r="Q285" s="21">
        <f t="shared" si="151"/>
        <v>0</v>
      </c>
      <c r="R285" s="23">
        <f t="shared" si="151"/>
        <v>4</v>
      </c>
      <c r="S285" s="21">
        <f t="shared" si="151"/>
        <v>2</v>
      </c>
      <c r="T285" s="22" t="s">
        <v>38</v>
      </c>
      <c r="U285" s="21">
        <f>U286+U290</f>
        <v>0</v>
      </c>
      <c r="V285" s="21">
        <f>V286+V290</f>
        <v>0</v>
      </c>
      <c r="W285" s="21">
        <f>W286+W290</f>
        <v>4</v>
      </c>
      <c r="Y285" s="28" t="str">
        <f t="shared" si="147"/>
        <v/>
      </c>
      <c r="Z285" s="28" t="str">
        <f t="shared" si="148"/>
        <v/>
      </c>
      <c r="AA285" s="28" t="str">
        <f>IF(R285&lt;S285+U285,"期末实有头数应大于等于能繁母畜+种公畜","")</f>
        <v/>
      </c>
      <c r="AB285" s="28"/>
      <c r="AC285" s="28" t="str">
        <f>IF(R285&lt;V285+W285,"期末实有头数应大于等于良种+改良种","")</f>
        <v/>
      </c>
    </row>
    <row r="286" spans="1:29">
      <c r="A286" s="17" t="s">
        <v>29</v>
      </c>
      <c r="B286" s="29" t="s">
        <v>84</v>
      </c>
      <c r="C286" s="18" t="s">
        <v>85</v>
      </c>
      <c r="D286" s="19" t="s">
        <v>48</v>
      </c>
      <c r="E286" s="20" t="s">
        <v>47</v>
      </c>
      <c r="F286" s="19">
        <v>12</v>
      </c>
      <c r="G286">
        <v>2</v>
      </c>
      <c r="H286">
        <v>2</v>
      </c>
      <c r="I286">
        <v>2</v>
      </c>
      <c r="R286" s="21">
        <v>4</v>
      </c>
      <c r="S286">
        <v>2</v>
      </c>
      <c r="T286" s="22" t="s">
        <v>38</v>
      </c>
      <c r="W286">
        <v>4</v>
      </c>
      <c r="Y286" s="28" t="str">
        <f t="shared" si="147"/>
        <v/>
      </c>
      <c r="Z286" s="28" t="str">
        <f t="shared" si="148"/>
        <v/>
      </c>
      <c r="AA286" s="28" t="str">
        <f>IF(R286&lt;S286+U286,"期末实有头数应大于等于能繁母畜+种公畜","")</f>
        <v/>
      </c>
      <c r="AB286" s="28"/>
      <c r="AC286" s="28" t="str">
        <f>IF(R286&lt;V286+W286,"期末实有头数应大于等于良种+改良种","")</f>
        <v/>
      </c>
    </row>
    <row r="287" spans="1:29">
      <c r="A287" s="17" t="s">
        <v>29</v>
      </c>
      <c r="B287" s="29" t="s">
        <v>84</v>
      </c>
      <c r="C287" s="18" t="s">
        <v>85</v>
      </c>
      <c r="D287" s="19" t="s">
        <v>49</v>
      </c>
      <c r="E287" s="20" t="s">
        <v>47</v>
      </c>
      <c r="F287" s="19">
        <v>13</v>
      </c>
      <c r="R287" s="21">
        <f>G287+I287+J287+K287-L287-M287-N287-Q287</f>
        <v>0</v>
      </c>
      <c r="T287" s="22" t="s">
        <v>38</v>
      </c>
      <c r="V287" s="22" t="s">
        <v>38</v>
      </c>
      <c r="W287" s="22" t="s">
        <v>38</v>
      </c>
      <c r="Y287" s="28" t="str">
        <f t="shared" si="147"/>
        <v/>
      </c>
      <c r="Z287" s="28" t="str">
        <f t="shared" si="148"/>
        <v/>
      </c>
      <c r="AA287" s="28" t="str">
        <f>IF(R287&lt;S287+U287,"期末实有头数应大于等于能繁母畜+种公畜","")</f>
        <v/>
      </c>
      <c r="AB287" s="28"/>
      <c r="AC287" s="28"/>
    </row>
    <row r="288" spans="1:29">
      <c r="A288" s="17" t="s">
        <v>29</v>
      </c>
      <c r="B288" s="29" t="s">
        <v>84</v>
      </c>
      <c r="C288" s="18" t="s">
        <v>85</v>
      </c>
      <c r="D288" s="19" t="s">
        <v>50</v>
      </c>
      <c r="E288" s="20" t="s">
        <v>47</v>
      </c>
      <c r="F288" s="19">
        <v>14</v>
      </c>
      <c r="H288" s="22" t="s">
        <v>38</v>
      </c>
      <c r="I288" s="22" t="s">
        <v>38</v>
      </c>
      <c r="J288" s="22" t="s">
        <v>38</v>
      </c>
      <c r="K288" s="22" t="s">
        <v>38</v>
      </c>
      <c r="L288" s="22" t="s">
        <v>38</v>
      </c>
      <c r="M288" s="22" t="s">
        <v>38</v>
      </c>
      <c r="N288" s="22" t="s">
        <v>38</v>
      </c>
      <c r="O288" s="22" t="s">
        <v>38</v>
      </c>
      <c r="P288" s="22" t="s">
        <v>38</v>
      </c>
      <c r="Q288" s="22" t="s">
        <v>38</v>
      </c>
      <c r="R288" s="24"/>
      <c r="T288" s="22" t="s">
        <v>38</v>
      </c>
      <c r="U288" s="22" t="s">
        <v>38</v>
      </c>
      <c r="V288" s="22" t="s">
        <v>38</v>
      </c>
      <c r="W288" s="22" t="s">
        <v>38</v>
      </c>
      <c r="Y288" s="28" t="str">
        <f t="shared" si="147"/>
        <v/>
      </c>
      <c r="Z288" s="28"/>
      <c r="AA288" s="28"/>
      <c r="AB288" s="28"/>
      <c r="AC288" s="28"/>
    </row>
    <row r="289" spans="1:29">
      <c r="A289" s="17" t="s">
        <v>29</v>
      </c>
      <c r="B289" s="29" t="s">
        <v>84</v>
      </c>
      <c r="C289" s="18" t="s">
        <v>85</v>
      </c>
      <c r="D289" s="19" t="s">
        <v>51</v>
      </c>
      <c r="E289" s="20" t="s">
        <v>47</v>
      </c>
      <c r="F289" s="19">
        <v>15</v>
      </c>
      <c r="H289" s="22" t="s">
        <v>38</v>
      </c>
      <c r="I289" s="22" t="s">
        <v>38</v>
      </c>
      <c r="J289" s="22" t="s">
        <v>38</v>
      </c>
      <c r="K289" s="22" t="s">
        <v>38</v>
      </c>
      <c r="L289" s="22" t="s">
        <v>38</v>
      </c>
      <c r="M289" s="22" t="s">
        <v>38</v>
      </c>
      <c r="N289" s="22" t="s">
        <v>38</v>
      </c>
      <c r="O289" s="22" t="s">
        <v>38</v>
      </c>
      <c r="P289" s="22" t="s">
        <v>38</v>
      </c>
      <c r="Q289" s="22" t="s">
        <v>38</v>
      </c>
      <c r="R289" s="24"/>
      <c r="T289" s="22" t="s">
        <v>38</v>
      </c>
      <c r="U289" s="22" t="s">
        <v>38</v>
      </c>
      <c r="V289" s="22" t="s">
        <v>38</v>
      </c>
      <c r="W289" s="22" t="s">
        <v>38</v>
      </c>
      <c r="Y289" s="28" t="str">
        <f t="shared" si="147"/>
        <v/>
      </c>
      <c r="Z289" s="28"/>
      <c r="AA289" s="28"/>
      <c r="AB289" s="28"/>
      <c r="AC289" s="28"/>
    </row>
    <row r="290" spans="1:29">
      <c r="A290" s="17" t="s">
        <v>29</v>
      </c>
      <c r="B290" s="29" t="s">
        <v>84</v>
      </c>
      <c r="C290" s="18" t="s">
        <v>85</v>
      </c>
      <c r="D290" s="19" t="s">
        <v>52</v>
      </c>
      <c r="E290" s="20" t="s">
        <v>47</v>
      </c>
      <c r="F290" s="19">
        <v>16</v>
      </c>
      <c r="R290" s="21">
        <f>G290+I290+J290+K290-L290-M290-N290-Q290</f>
        <v>0</v>
      </c>
      <c r="T290" s="22" t="s">
        <v>38</v>
      </c>
      <c r="Y290" s="28" t="str">
        <f t="shared" si="147"/>
        <v/>
      </c>
      <c r="Z290" s="28" t="str">
        <f>IF(N290&lt;O290+P290,"出卖应大于等于出卖肉畜+出卖仔畜","")</f>
        <v/>
      </c>
      <c r="AA290" s="28" t="str">
        <f t="shared" ref="AA290:AA299" si="152">IF(R290&lt;S290+U290,"期末实有头数应大于等于能繁母畜+种公畜","")</f>
        <v/>
      </c>
      <c r="AB290" s="28"/>
      <c r="AC290" s="28" t="str">
        <f t="shared" ref="AC290:AC295" si="153">IF(R290&lt;V290+W290,"期末实有头数应大于等于良种+改良种","")</f>
        <v/>
      </c>
    </row>
    <row r="291" spans="1:29">
      <c r="A291" s="17" t="s">
        <v>29</v>
      </c>
      <c r="B291" s="29" t="s">
        <v>84</v>
      </c>
      <c r="C291" s="18" t="s">
        <v>85</v>
      </c>
      <c r="D291" s="19" t="s">
        <v>53</v>
      </c>
      <c r="E291" s="18" t="s">
        <v>33</v>
      </c>
      <c r="F291" s="19">
        <v>17</v>
      </c>
      <c r="R291" s="21">
        <f>G291+I291+J291+K291-L291-M291-N291-Q291</f>
        <v>0</v>
      </c>
      <c r="T291" s="22" t="s">
        <v>38</v>
      </c>
      <c r="Y291" s="28" t="str">
        <f t="shared" si="147"/>
        <v/>
      </c>
      <c r="Z291" s="28" t="str">
        <f>IF(N291&lt;O291+P291,"出卖应大于等于出卖肉畜+出卖仔畜","")</f>
        <v/>
      </c>
      <c r="AA291" s="28" t="str">
        <f t="shared" si="152"/>
        <v/>
      </c>
      <c r="AB291" s="28"/>
      <c r="AC291" s="28" t="str">
        <f t="shared" si="153"/>
        <v/>
      </c>
    </row>
    <row r="292" spans="1:29">
      <c r="A292" s="17" t="s">
        <v>29</v>
      </c>
      <c r="B292" s="18" t="s">
        <v>86</v>
      </c>
      <c r="C292" s="18" t="s">
        <v>87</v>
      </c>
      <c r="D292" s="19" t="s">
        <v>32</v>
      </c>
      <c r="E292" s="20" t="s">
        <v>33</v>
      </c>
      <c r="F292" s="19">
        <v>1</v>
      </c>
      <c r="G292" s="21">
        <f t="shared" ref="G292:S292" si="154">G293+G308</f>
        <v>69</v>
      </c>
      <c r="H292" s="21">
        <f t="shared" si="154"/>
        <v>26</v>
      </c>
      <c r="I292" s="21">
        <f t="shared" si="154"/>
        <v>26</v>
      </c>
      <c r="J292" s="21">
        <f t="shared" si="154"/>
        <v>0</v>
      </c>
      <c r="K292" s="21">
        <f t="shared" si="154"/>
        <v>0</v>
      </c>
      <c r="L292" s="21">
        <f t="shared" si="154"/>
        <v>0</v>
      </c>
      <c r="M292" s="21">
        <f t="shared" si="154"/>
        <v>2</v>
      </c>
      <c r="N292" s="21">
        <f t="shared" si="154"/>
        <v>13</v>
      </c>
      <c r="O292" s="21">
        <f t="shared" si="154"/>
        <v>13</v>
      </c>
      <c r="P292" s="21">
        <f t="shared" si="154"/>
        <v>0</v>
      </c>
      <c r="Q292" s="21">
        <f t="shared" si="154"/>
        <v>0</v>
      </c>
      <c r="R292" s="21">
        <f t="shared" si="154"/>
        <v>80</v>
      </c>
      <c r="S292" s="21">
        <f t="shared" si="154"/>
        <v>72</v>
      </c>
      <c r="T292" s="21">
        <f>T293</f>
        <v>0</v>
      </c>
      <c r="U292" s="21">
        <f>U293+U308</f>
        <v>0</v>
      </c>
      <c r="V292" s="21">
        <f>V293+V308</f>
        <v>0</v>
      </c>
      <c r="W292" s="21">
        <f>W293+W308</f>
        <v>80</v>
      </c>
      <c r="Y292" s="28" t="str">
        <f t="shared" si="147"/>
        <v/>
      </c>
      <c r="Z292" s="28" t="str">
        <f>IF(N292&lt;O292+P292,"出卖应大于等于出卖肉畜+出卖仔畜","")</f>
        <v/>
      </c>
      <c r="AA292" s="28" t="str">
        <f t="shared" si="152"/>
        <v/>
      </c>
      <c r="AB292" s="28" t="str">
        <f>IF(R292&lt;T292,"期末实有头数应大于等于耕役畜","")</f>
        <v/>
      </c>
      <c r="AC292" s="28" t="str">
        <f t="shared" si="153"/>
        <v/>
      </c>
    </row>
    <row r="293" spans="1:29">
      <c r="A293" s="17" t="s">
        <v>29</v>
      </c>
      <c r="B293" s="18" t="s">
        <v>86</v>
      </c>
      <c r="C293" s="18" t="s">
        <v>87</v>
      </c>
      <c r="D293" s="19" t="s">
        <v>34</v>
      </c>
      <c r="E293" s="20" t="s">
        <v>33</v>
      </c>
      <c r="F293" s="19">
        <v>2</v>
      </c>
      <c r="G293" s="21">
        <f t="shared" ref="G293:S293" si="155">G294+G302</f>
        <v>69</v>
      </c>
      <c r="H293" s="21">
        <f t="shared" si="155"/>
        <v>26</v>
      </c>
      <c r="I293" s="21">
        <f t="shared" si="155"/>
        <v>26</v>
      </c>
      <c r="J293" s="21">
        <f t="shared" si="155"/>
        <v>0</v>
      </c>
      <c r="K293" s="21">
        <f t="shared" si="155"/>
        <v>0</v>
      </c>
      <c r="L293" s="21">
        <f t="shared" si="155"/>
        <v>0</v>
      </c>
      <c r="M293" s="21">
        <f t="shared" si="155"/>
        <v>2</v>
      </c>
      <c r="N293" s="21">
        <f t="shared" si="155"/>
        <v>13</v>
      </c>
      <c r="O293" s="21">
        <f t="shared" si="155"/>
        <v>13</v>
      </c>
      <c r="P293" s="21">
        <f t="shared" si="155"/>
        <v>0</v>
      </c>
      <c r="Q293" s="21">
        <f t="shared" si="155"/>
        <v>0</v>
      </c>
      <c r="R293" s="21">
        <f t="shared" si="155"/>
        <v>80</v>
      </c>
      <c r="S293" s="21">
        <f t="shared" si="155"/>
        <v>72</v>
      </c>
      <c r="T293" s="21">
        <f>T294</f>
        <v>0</v>
      </c>
      <c r="U293" s="21">
        <f>U294+U302</f>
        <v>0</v>
      </c>
      <c r="V293" s="21">
        <f>V294+V302</f>
        <v>0</v>
      </c>
      <c r="W293" s="21">
        <f>W294+W302</f>
        <v>80</v>
      </c>
      <c r="Y293" s="28" t="str">
        <f t="shared" ref="Y293:Y309" si="156">IF(H293&lt;I293,"繁殖仔畜应大于等于成活","")</f>
        <v/>
      </c>
      <c r="Z293" s="28" t="str">
        <f t="shared" ref="Z293:Z304" si="157">IF(N293&lt;O293+P293,"出卖应大于等于出卖肉畜+出卖仔畜","")</f>
        <v/>
      </c>
      <c r="AA293" s="28" t="str">
        <f t="shared" si="152"/>
        <v/>
      </c>
      <c r="AB293" s="28" t="str">
        <f>IF(R293&lt;T293,"期末实有头数应大于等于耕役畜","")</f>
        <v/>
      </c>
      <c r="AC293" s="28" t="str">
        <f t="shared" si="153"/>
        <v/>
      </c>
    </row>
    <row r="294" spans="1:29">
      <c r="A294" s="17" t="s">
        <v>29</v>
      </c>
      <c r="B294" s="18" t="s">
        <v>86</v>
      </c>
      <c r="C294" s="18" t="s">
        <v>87</v>
      </c>
      <c r="D294" s="19" t="s">
        <v>35</v>
      </c>
      <c r="E294" s="20" t="s">
        <v>33</v>
      </c>
      <c r="F294" s="19">
        <v>3</v>
      </c>
      <c r="G294" s="21">
        <f t="shared" ref="G294:R294" si="158">G295+G298+G299+G300+G301</f>
        <v>0</v>
      </c>
      <c r="H294" s="21">
        <f t="shared" si="158"/>
        <v>0</v>
      </c>
      <c r="I294" s="21">
        <f t="shared" si="158"/>
        <v>0</v>
      </c>
      <c r="J294" s="21">
        <f t="shared" si="158"/>
        <v>0</v>
      </c>
      <c r="K294" s="21">
        <f t="shared" si="158"/>
        <v>0</v>
      </c>
      <c r="L294" s="21">
        <f t="shared" si="158"/>
        <v>0</v>
      </c>
      <c r="M294" s="21">
        <f t="shared" si="158"/>
        <v>0</v>
      </c>
      <c r="N294" s="21">
        <f t="shared" si="158"/>
        <v>0</v>
      </c>
      <c r="O294" s="21">
        <f t="shared" si="158"/>
        <v>0</v>
      </c>
      <c r="P294" s="21">
        <f t="shared" si="158"/>
        <v>0</v>
      </c>
      <c r="Q294" s="21">
        <f t="shared" si="158"/>
        <v>0</v>
      </c>
      <c r="R294" s="21">
        <f t="shared" si="158"/>
        <v>0</v>
      </c>
      <c r="S294" s="21">
        <f>S295+S298+S299+S301</f>
        <v>0</v>
      </c>
      <c r="T294" s="21">
        <f>T295+T298+T299+T300+T301</f>
        <v>0</v>
      </c>
      <c r="U294" s="21">
        <f>U295+U298+U299+U301</f>
        <v>0</v>
      </c>
      <c r="V294" s="21">
        <f>V295+V298+V299+V301</f>
        <v>0</v>
      </c>
      <c r="W294" s="21">
        <f>W295+W298+W299+W301</f>
        <v>0</v>
      </c>
      <c r="Y294" s="28" t="str">
        <f t="shared" si="156"/>
        <v/>
      </c>
      <c r="Z294" s="28" t="str">
        <f t="shared" si="157"/>
        <v/>
      </c>
      <c r="AA294" s="28" t="str">
        <f t="shared" si="152"/>
        <v/>
      </c>
      <c r="AB294" s="28" t="str">
        <f>IF(R294&lt;T294,"期末实有头数应大于等于耕役畜","")</f>
        <v/>
      </c>
      <c r="AC294" s="28" t="str">
        <f t="shared" si="153"/>
        <v/>
      </c>
    </row>
    <row r="295" spans="1:29">
      <c r="A295" s="17" t="s">
        <v>29</v>
      </c>
      <c r="B295" s="18" t="s">
        <v>86</v>
      </c>
      <c r="C295" s="18" t="s">
        <v>87</v>
      </c>
      <c r="D295" s="19" t="s">
        <v>36</v>
      </c>
      <c r="E295" s="20" t="s">
        <v>33</v>
      </c>
      <c r="F295" s="19">
        <v>4</v>
      </c>
      <c r="R295" s="21">
        <f>G295+I295+J295+K295-L295-M295-N295-Q295</f>
        <v>0</v>
      </c>
      <c r="Y295" s="28" t="str">
        <f t="shared" si="156"/>
        <v/>
      </c>
      <c r="Z295" s="28" t="str">
        <f t="shared" si="157"/>
        <v/>
      </c>
      <c r="AA295" s="28" t="str">
        <f t="shared" si="152"/>
        <v/>
      </c>
      <c r="AB295" s="28" t="str">
        <f>IF(R295&lt;T295,"期末实有头数应大于等于耕役畜","")</f>
        <v/>
      </c>
      <c r="AC295" s="28" t="str">
        <f t="shared" si="153"/>
        <v/>
      </c>
    </row>
    <row r="296" spans="1:29">
      <c r="A296" s="17" t="s">
        <v>29</v>
      </c>
      <c r="B296" s="18" t="s">
        <v>86</v>
      </c>
      <c r="C296" s="18" t="s">
        <v>87</v>
      </c>
      <c r="D296" s="19" t="s">
        <v>37</v>
      </c>
      <c r="E296" s="20" t="s">
        <v>33</v>
      </c>
      <c r="F296" s="19">
        <v>5</v>
      </c>
      <c r="R296" s="21">
        <f t="shared" ref="R296:R301" si="159">G296+I296+J296+K296-L296-M296-N296-Q296</f>
        <v>0</v>
      </c>
      <c r="T296" s="22" t="s">
        <v>38</v>
      </c>
      <c r="V296" s="22" t="s">
        <v>38</v>
      </c>
      <c r="W296" s="22" t="s">
        <v>38</v>
      </c>
      <c r="Y296" s="28" t="str">
        <f t="shared" si="156"/>
        <v/>
      </c>
      <c r="Z296" s="28" t="str">
        <f t="shared" si="157"/>
        <v/>
      </c>
      <c r="AA296" s="28" t="str">
        <f t="shared" si="152"/>
        <v/>
      </c>
      <c r="AB296" s="28"/>
      <c r="AC296" s="28"/>
    </row>
    <row r="297" spans="1:29">
      <c r="A297" s="17" t="s">
        <v>29</v>
      </c>
      <c r="B297" s="18" t="s">
        <v>86</v>
      </c>
      <c r="C297" s="18" t="s">
        <v>87</v>
      </c>
      <c r="D297" s="19" t="s">
        <v>39</v>
      </c>
      <c r="E297" s="20" t="s">
        <v>33</v>
      </c>
      <c r="F297" s="19">
        <v>6</v>
      </c>
      <c r="R297" s="21">
        <f t="shared" si="159"/>
        <v>0</v>
      </c>
      <c r="T297" s="22" t="s">
        <v>38</v>
      </c>
      <c r="V297" s="22" t="s">
        <v>38</v>
      </c>
      <c r="W297" s="22" t="s">
        <v>38</v>
      </c>
      <c r="Y297" s="28" t="str">
        <f t="shared" si="156"/>
        <v/>
      </c>
      <c r="Z297" s="28" t="str">
        <f t="shared" si="157"/>
        <v/>
      </c>
      <c r="AA297" s="28" t="str">
        <f t="shared" si="152"/>
        <v/>
      </c>
      <c r="AB297" s="28"/>
      <c r="AC297" s="28"/>
    </row>
    <row r="298" spans="1:29">
      <c r="A298" s="17" t="s">
        <v>29</v>
      </c>
      <c r="B298" s="18" t="s">
        <v>86</v>
      </c>
      <c r="C298" s="18" t="s">
        <v>87</v>
      </c>
      <c r="D298" s="19" t="s">
        <v>40</v>
      </c>
      <c r="E298" s="20" t="s">
        <v>41</v>
      </c>
      <c r="F298" s="19">
        <v>7</v>
      </c>
      <c r="R298" s="21">
        <f t="shared" si="159"/>
        <v>0</v>
      </c>
      <c r="Y298" s="28" t="str">
        <f t="shared" si="156"/>
        <v/>
      </c>
      <c r="Z298" s="28" t="str">
        <f t="shared" si="157"/>
        <v/>
      </c>
      <c r="AA298" s="28" t="str">
        <f t="shared" si="152"/>
        <v/>
      </c>
      <c r="AB298" s="28" t="str">
        <f>IF(R298&lt;T298,"期末实有头数应大于等于耕役畜","")</f>
        <v/>
      </c>
      <c r="AC298" s="28" t="str">
        <f>IF(R298&lt;V298+W298,"期末实有头数应大于等于良种+改良种","")</f>
        <v/>
      </c>
    </row>
    <row r="299" spans="1:29">
      <c r="A299" s="17" t="s">
        <v>29</v>
      </c>
      <c r="B299" s="18" t="s">
        <v>86</v>
      </c>
      <c r="C299" s="18" t="s">
        <v>87</v>
      </c>
      <c r="D299" s="19" t="s">
        <v>42</v>
      </c>
      <c r="E299" s="20" t="s">
        <v>33</v>
      </c>
      <c r="F299" s="19">
        <v>8</v>
      </c>
      <c r="R299" s="21">
        <f t="shared" si="159"/>
        <v>0</v>
      </c>
      <c r="Y299" s="28" t="str">
        <f t="shared" si="156"/>
        <v/>
      </c>
      <c r="Z299" s="28" t="str">
        <f t="shared" si="157"/>
        <v/>
      </c>
      <c r="AA299" s="28" t="str">
        <f t="shared" si="152"/>
        <v/>
      </c>
      <c r="AB299" s="28" t="str">
        <f>IF(R299&lt;T299,"期末实有头数应大于等于耕役畜","")</f>
        <v/>
      </c>
      <c r="AC299" s="28" t="str">
        <f>IF(R299&lt;V299+W299,"期末实有头数应大于等于良种+改良种","")</f>
        <v/>
      </c>
    </row>
    <row r="300" spans="1:29">
      <c r="A300" s="17" t="s">
        <v>29</v>
      </c>
      <c r="B300" s="18" t="s">
        <v>86</v>
      </c>
      <c r="C300" s="18" t="s">
        <v>87</v>
      </c>
      <c r="D300" s="19" t="s">
        <v>43</v>
      </c>
      <c r="E300" s="20" t="s">
        <v>33</v>
      </c>
      <c r="F300" s="19">
        <v>9</v>
      </c>
      <c r="R300" s="21">
        <f t="shared" si="159"/>
        <v>0</v>
      </c>
      <c r="S300" s="22" t="s">
        <v>38</v>
      </c>
      <c r="U300" s="22" t="s">
        <v>38</v>
      </c>
      <c r="V300" s="22" t="s">
        <v>38</v>
      </c>
      <c r="W300" s="22" t="s">
        <v>38</v>
      </c>
      <c r="Y300" s="28" t="str">
        <f t="shared" si="156"/>
        <v/>
      </c>
      <c r="Z300" s="28" t="str">
        <f t="shared" si="157"/>
        <v/>
      </c>
      <c r="AA300" s="28"/>
      <c r="AB300" s="28" t="str">
        <f>IF(R300&lt;T300,"期末实有头数应大于等于耕役畜","")</f>
        <v/>
      </c>
      <c r="AC300" s="28"/>
    </row>
    <row r="301" spans="1:29">
      <c r="A301" s="17" t="s">
        <v>29</v>
      </c>
      <c r="B301" s="18" t="s">
        <v>86</v>
      </c>
      <c r="C301" s="18" t="s">
        <v>87</v>
      </c>
      <c r="D301" s="19" t="s">
        <v>44</v>
      </c>
      <c r="E301" s="20" t="s">
        <v>45</v>
      </c>
      <c r="F301" s="19">
        <v>10</v>
      </c>
      <c r="R301" s="21">
        <f t="shared" si="159"/>
        <v>0</v>
      </c>
      <c r="Y301" s="28" t="str">
        <f t="shared" si="156"/>
        <v/>
      </c>
      <c r="Z301" s="28" t="str">
        <f t="shared" si="157"/>
        <v/>
      </c>
      <c r="AA301" s="28" t="str">
        <f>IF(R301&lt;S301+U301,"期末实有头数应大于等于能繁母畜+种公畜","")</f>
        <v/>
      </c>
      <c r="AB301" s="28" t="str">
        <f>IF(R301&lt;T301,"期末实有头数应大于等于耕役畜","")</f>
        <v/>
      </c>
      <c r="AC301" s="28" t="str">
        <f>IF(R301&lt;V301+W301,"期末实有头数应大于等于良种+改良种","")</f>
        <v/>
      </c>
    </row>
    <row r="302" spans="1:29">
      <c r="A302" s="17" t="s">
        <v>29</v>
      </c>
      <c r="B302" s="18" t="s">
        <v>86</v>
      </c>
      <c r="C302" s="18" t="s">
        <v>87</v>
      </c>
      <c r="D302" s="19" t="s">
        <v>46</v>
      </c>
      <c r="E302" s="20" t="s">
        <v>47</v>
      </c>
      <c r="F302" s="19">
        <v>11</v>
      </c>
      <c r="G302" s="21">
        <f t="shared" ref="G302:S302" si="160">G303+G307</f>
        <v>69</v>
      </c>
      <c r="H302" s="21">
        <f t="shared" si="160"/>
        <v>26</v>
      </c>
      <c r="I302" s="21">
        <f t="shared" si="160"/>
        <v>26</v>
      </c>
      <c r="J302" s="21">
        <f t="shared" si="160"/>
        <v>0</v>
      </c>
      <c r="K302" s="21">
        <f t="shared" si="160"/>
        <v>0</v>
      </c>
      <c r="L302" s="21">
        <f t="shared" si="160"/>
        <v>0</v>
      </c>
      <c r="M302" s="21">
        <f t="shared" si="160"/>
        <v>2</v>
      </c>
      <c r="N302" s="21">
        <f t="shared" si="160"/>
        <v>13</v>
      </c>
      <c r="O302" s="21">
        <f t="shared" si="160"/>
        <v>13</v>
      </c>
      <c r="P302" s="21">
        <f t="shared" si="160"/>
        <v>0</v>
      </c>
      <c r="Q302" s="21">
        <f t="shared" si="160"/>
        <v>0</v>
      </c>
      <c r="R302" s="23">
        <f t="shared" si="160"/>
        <v>80</v>
      </c>
      <c r="S302" s="21">
        <f t="shared" si="160"/>
        <v>72</v>
      </c>
      <c r="T302" s="22" t="s">
        <v>38</v>
      </c>
      <c r="U302" s="21">
        <f>U303+U307</f>
        <v>0</v>
      </c>
      <c r="V302" s="21">
        <f>V303+V307</f>
        <v>0</v>
      </c>
      <c r="W302" s="21">
        <f>W303+W307</f>
        <v>80</v>
      </c>
      <c r="Y302" s="28" t="str">
        <f t="shared" si="156"/>
        <v/>
      </c>
      <c r="Z302" s="28" t="str">
        <f t="shared" si="157"/>
        <v/>
      </c>
      <c r="AA302" s="28" t="str">
        <f>IF(R302&lt;S302+U302,"期末实有头数应大于等于能繁母畜+种公畜","")</f>
        <v/>
      </c>
      <c r="AB302" s="28"/>
      <c r="AC302" s="28" t="str">
        <f>IF(R302&lt;V302+W302,"期末实有头数应大于等于良种+改良种","")</f>
        <v/>
      </c>
    </row>
    <row r="303" spans="1:29">
      <c r="A303" s="17" t="s">
        <v>29</v>
      </c>
      <c r="B303" s="18" t="s">
        <v>86</v>
      </c>
      <c r="C303" s="18" t="s">
        <v>87</v>
      </c>
      <c r="D303" s="19" t="s">
        <v>48</v>
      </c>
      <c r="E303" s="20" t="s">
        <v>47</v>
      </c>
      <c r="F303" s="19">
        <v>12</v>
      </c>
      <c r="G303">
        <v>69</v>
      </c>
      <c r="H303">
        <v>26</v>
      </c>
      <c r="I303">
        <v>26</v>
      </c>
      <c r="M303">
        <v>2</v>
      </c>
      <c r="N303">
        <v>13</v>
      </c>
      <c r="O303">
        <v>13</v>
      </c>
      <c r="R303" s="21">
        <v>80</v>
      </c>
      <c r="S303">
        <v>72</v>
      </c>
      <c r="T303" s="22" t="s">
        <v>38</v>
      </c>
      <c r="W303">
        <v>80</v>
      </c>
      <c r="Y303" s="28" t="str">
        <f t="shared" si="156"/>
        <v/>
      </c>
      <c r="Z303" s="28" t="str">
        <f t="shared" si="157"/>
        <v/>
      </c>
      <c r="AA303" s="28" t="str">
        <f>IF(R303&lt;S303+U303,"期末实有头数应大于等于能繁母畜+种公畜","")</f>
        <v/>
      </c>
      <c r="AB303" s="28"/>
      <c r="AC303" s="28" t="str">
        <f>IF(R303&lt;V303+W303,"期末实有头数应大于等于良种+改良种","")</f>
        <v/>
      </c>
    </row>
    <row r="304" spans="1:29">
      <c r="A304" s="17" t="s">
        <v>29</v>
      </c>
      <c r="B304" s="18" t="s">
        <v>86</v>
      </c>
      <c r="C304" s="18" t="s">
        <v>87</v>
      </c>
      <c r="D304" s="19" t="s">
        <v>49</v>
      </c>
      <c r="E304" s="20" t="s">
        <v>47</v>
      </c>
      <c r="F304" s="19">
        <v>13</v>
      </c>
      <c r="R304" s="21">
        <f>G304+I304+J304+K304-L304-M304-N304-Q304</f>
        <v>0</v>
      </c>
      <c r="T304" s="22" t="s">
        <v>38</v>
      </c>
      <c r="V304" s="22" t="s">
        <v>38</v>
      </c>
      <c r="W304" s="22" t="s">
        <v>38</v>
      </c>
      <c r="Y304" s="28" t="str">
        <f t="shared" si="156"/>
        <v/>
      </c>
      <c r="Z304" s="28" t="str">
        <f t="shared" si="157"/>
        <v/>
      </c>
      <c r="AA304" s="28" t="str">
        <f>IF(R304&lt;S304+U304,"期末实有头数应大于等于能繁母畜+种公畜","")</f>
        <v/>
      </c>
      <c r="AB304" s="28"/>
      <c r="AC304" s="28"/>
    </row>
    <row r="305" spans="1:29">
      <c r="A305" s="17" t="s">
        <v>29</v>
      </c>
      <c r="B305" s="18" t="s">
        <v>86</v>
      </c>
      <c r="C305" s="18" t="s">
        <v>87</v>
      </c>
      <c r="D305" s="19" t="s">
        <v>50</v>
      </c>
      <c r="E305" s="20" t="s">
        <v>47</v>
      </c>
      <c r="F305" s="19">
        <v>14</v>
      </c>
      <c r="H305" s="22" t="s">
        <v>38</v>
      </c>
      <c r="I305" s="22" t="s">
        <v>38</v>
      </c>
      <c r="J305" s="22" t="s">
        <v>38</v>
      </c>
      <c r="K305" s="22" t="s">
        <v>38</v>
      </c>
      <c r="L305" s="22" t="s">
        <v>38</v>
      </c>
      <c r="M305" s="22" t="s">
        <v>38</v>
      </c>
      <c r="N305" s="22" t="s">
        <v>38</v>
      </c>
      <c r="O305" s="22" t="s">
        <v>38</v>
      </c>
      <c r="P305" s="22" t="s">
        <v>38</v>
      </c>
      <c r="Q305" s="22" t="s">
        <v>38</v>
      </c>
      <c r="R305" s="24"/>
      <c r="T305" s="22" t="s">
        <v>38</v>
      </c>
      <c r="U305" s="22" t="s">
        <v>38</v>
      </c>
      <c r="V305" s="22" t="s">
        <v>38</v>
      </c>
      <c r="W305" s="22" t="s">
        <v>38</v>
      </c>
      <c r="Y305" s="28" t="str">
        <f t="shared" si="156"/>
        <v/>
      </c>
      <c r="Z305" s="28"/>
      <c r="AA305" s="28"/>
      <c r="AB305" s="28"/>
      <c r="AC305" s="28"/>
    </row>
    <row r="306" spans="1:29">
      <c r="A306" s="17" t="s">
        <v>29</v>
      </c>
      <c r="B306" s="18" t="s">
        <v>86</v>
      </c>
      <c r="C306" s="18" t="s">
        <v>87</v>
      </c>
      <c r="D306" s="19" t="s">
        <v>51</v>
      </c>
      <c r="E306" s="20" t="s">
        <v>47</v>
      </c>
      <c r="F306" s="19">
        <v>15</v>
      </c>
      <c r="H306" s="22" t="s">
        <v>38</v>
      </c>
      <c r="I306" s="22" t="s">
        <v>38</v>
      </c>
      <c r="J306" s="22" t="s">
        <v>38</v>
      </c>
      <c r="K306" s="22" t="s">
        <v>38</v>
      </c>
      <c r="L306" s="22" t="s">
        <v>38</v>
      </c>
      <c r="M306" s="22" t="s">
        <v>38</v>
      </c>
      <c r="N306" s="22" t="s">
        <v>38</v>
      </c>
      <c r="O306" s="22" t="s">
        <v>38</v>
      </c>
      <c r="P306" s="22" t="s">
        <v>38</v>
      </c>
      <c r="Q306" s="22" t="s">
        <v>38</v>
      </c>
      <c r="R306" s="24"/>
      <c r="T306" s="22" t="s">
        <v>38</v>
      </c>
      <c r="U306" s="22" t="s">
        <v>38</v>
      </c>
      <c r="V306" s="22" t="s">
        <v>38</v>
      </c>
      <c r="W306" s="22" t="s">
        <v>38</v>
      </c>
      <c r="Y306" s="28" t="str">
        <f t="shared" si="156"/>
        <v/>
      </c>
      <c r="Z306" s="28"/>
      <c r="AA306" s="28"/>
      <c r="AB306" s="28"/>
      <c r="AC306" s="28"/>
    </row>
    <row r="307" spans="1:29">
      <c r="A307" s="17" t="s">
        <v>29</v>
      </c>
      <c r="B307" s="18" t="s">
        <v>86</v>
      </c>
      <c r="C307" s="18" t="s">
        <v>87</v>
      </c>
      <c r="D307" s="19" t="s">
        <v>52</v>
      </c>
      <c r="E307" s="20" t="s">
        <v>47</v>
      </c>
      <c r="F307" s="19">
        <v>16</v>
      </c>
      <c r="R307" s="21">
        <f>G307+I307+J307+K307-L307-M307-N307-Q307</f>
        <v>0</v>
      </c>
      <c r="T307" s="22" t="s">
        <v>38</v>
      </c>
      <c r="Y307" s="28" t="str">
        <f t="shared" si="156"/>
        <v/>
      </c>
      <c r="Z307" s="28" t="str">
        <f>IF(N307&lt;O307+P307,"出卖应大于等于出卖肉畜+出卖仔畜","")</f>
        <v/>
      </c>
      <c r="AA307" s="28" t="str">
        <f t="shared" ref="AA307:AA316" si="161">IF(R307&lt;S307+U307,"期末实有头数应大于等于能繁母畜+种公畜","")</f>
        <v/>
      </c>
      <c r="AB307" s="28"/>
      <c r="AC307" s="28" t="str">
        <f t="shared" ref="AC307:AC312" si="162">IF(R307&lt;V307+W307,"期末实有头数应大于等于良种+改良种","")</f>
        <v/>
      </c>
    </row>
    <row r="308" spans="1:29">
      <c r="A308" s="17" t="s">
        <v>29</v>
      </c>
      <c r="B308" s="18" t="s">
        <v>86</v>
      </c>
      <c r="C308" s="18" t="s">
        <v>87</v>
      </c>
      <c r="D308" s="19" t="s">
        <v>53</v>
      </c>
      <c r="E308" s="18" t="s">
        <v>33</v>
      </c>
      <c r="F308" s="19">
        <v>17</v>
      </c>
      <c r="R308" s="21">
        <f>G308+I308+J308+K308-L308-M308-N308-Q308</f>
        <v>0</v>
      </c>
      <c r="T308" s="22" t="s">
        <v>38</v>
      </c>
      <c r="Y308" s="28" t="str">
        <f t="shared" si="156"/>
        <v/>
      </c>
      <c r="Z308" s="28" t="str">
        <f>IF(N308&lt;O308+P308,"出卖应大于等于出卖肉畜+出卖仔畜","")</f>
        <v/>
      </c>
      <c r="AA308" s="28" t="str">
        <f t="shared" si="161"/>
        <v/>
      </c>
      <c r="AB308" s="28"/>
      <c r="AC308" s="28" t="str">
        <f t="shared" si="162"/>
        <v/>
      </c>
    </row>
    <row r="309" spans="1:29">
      <c r="A309" s="17" t="s">
        <v>29</v>
      </c>
      <c r="B309" s="18" t="s">
        <v>88</v>
      </c>
      <c r="C309" s="18" t="s">
        <v>89</v>
      </c>
      <c r="D309" s="19" t="s">
        <v>32</v>
      </c>
      <c r="E309" s="20" t="s">
        <v>33</v>
      </c>
      <c r="F309" s="19">
        <v>1</v>
      </c>
      <c r="G309" s="21">
        <f t="shared" ref="G309:S309" si="163">G310+G325</f>
        <v>1160</v>
      </c>
      <c r="H309" s="21">
        <f t="shared" si="163"/>
        <v>220</v>
      </c>
      <c r="I309" s="21">
        <f t="shared" si="163"/>
        <v>214</v>
      </c>
      <c r="J309" s="21">
        <f t="shared" si="163"/>
        <v>368</v>
      </c>
      <c r="K309" s="21">
        <f t="shared" si="163"/>
        <v>0</v>
      </c>
      <c r="L309" s="21">
        <f t="shared" si="163"/>
        <v>0</v>
      </c>
      <c r="M309" s="21">
        <f t="shared" si="163"/>
        <v>0</v>
      </c>
      <c r="N309" s="21">
        <f t="shared" si="163"/>
        <v>118</v>
      </c>
      <c r="O309" s="21">
        <f t="shared" si="163"/>
        <v>118</v>
      </c>
      <c r="P309" s="21">
        <f t="shared" si="163"/>
        <v>0</v>
      </c>
      <c r="Q309" s="21">
        <f t="shared" si="163"/>
        <v>0</v>
      </c>
      <c r="R309" s="21">
        <f t="shared" si="163"/>
        <v>1624</v>
      </c>
      <c r="S309" s="21">
        <f t="shared" si="163"/>
        <v>1020</v>
      </c>
      <c r="T309" s="21">
        <f>T310</f>
        <v>0</v>
      </c>
      <c r="U309" s="21">
        <f>U310+U325</f>
        <v>0</v>
      </c>
      <c r="V309" s="21">
        <f>V310+V325</f>
        <v>50</v>
      </c>
      <c r="W309" s="21">
        <f>W310+W325</f>
        <v>1574</v>
      </c>
      <c r="Y309" s="28" t="str">
        <f t="shared" si="156"/>
        <v/>
      </c>
      <c r="Z309" s="28" t="str">
        <f>IF(N309&lt;O309+P309,"出卖应大于等于出卖肉畜+出卖仔畜","")</f>
        <v/>
      </c>
      <c r="AA309" s="28" t="str">
        <f t="shared" si="161"/>
        <v/>
      </c>
      <c r="AB309" s="28" t="str">
        <f>IF(R309&lt;T309,"期末实有头数应大于等于耕役畜","")</f>
        <v/>
      </c>
      <c r="AC309" s="28" t="str">
        <f t="shared" si="162"/>
        <v/>
      </c>
    </row>
    <row r="310" spans="1:29">
      <c r="A310" s="17" t="s">
        <v>29</v>
      </c>
      <c r="B310" s="18" t="s">
        <v>88</v>
      </c>
      <c r="C310" s="18" t="s">
        <v>89</v>
      </c>
      <c r="D310" s="19" t="s">
        <v>34</v>
      </c>
      <c r="E310" s="20" t="s">
        <v>33</v>
      </c>
      <c r="F310" s="19">
        <v>2</v>
      </c>
      <c r="G310" s="21">
        <f t="shared" ref="G310:S310" si="164">G311+G319</f>
        <v>1160</v>
      </c>
      <c r="H310" s="21">
        <f t="shared" si="164"/>
        <v>220</v>
      </c>
      <c r="I310" s="21">
        <f t="shared" si="164"/>
        <v>214</v>
      </c>
      <c r="J310" s="21">
        <f t="shared" si="164"/>
        <v>368</v>
      </c>
      <c r="K310" s="21">
        <f t="shared" si="164"/>
        <v>0</v>
      </c>
      <c r="L310" s="21">
        <f t="shared" si="164"/>
        <v>0</v>
      </c>
      <c r="M310" s="21">
        <f t="shared" si="164"/>
        <v>0</v>
      </c>
      <c r="N310" s="21">
        <f t="shared" si="164"/>
        <v>118</v>
      </c>
      <c r="O310" s="21">
        <f t="shared" si="164"/>
        <v>118</v>
      </c>
      <c r="P310" s="21">
        <f t="shared" si="164"/>
        <v>0</v>
      </c>
      <c r="Q310" s="21">
        <f t="shared" si="164"/>
        <v>0</v>
      </c>
      <c r="R310" s="21">
        <f t="shared" si="164"/>
        <v>1624</v>
      </c>
      <c r="S310" s="21">
        <f t="shared" si="164"/>
        <v>1020</v>
      </c>
      <c r="T310" s="21">
        <f>T311</f>
        <v>0</v>
      </c>
      <c r="U310" s="21">
        <f>U311+U319</f>
        <v>0</v>
      </c>
      <c r="V310" s="21">
        <f>V311+V319</f>
        <v>50</v>
      </c>
      <c r="W310" s="21">
        <f>W311+W319</f>
        <v>1574</v>
      </c>
      <c r="Y310" s="28" t="str">
        <f t="shared" ref="Y310:Y326" si="165">IF(H310&lt;I310,"繁殖仔畜应大于等于成活","")</f>
        <v/>
      </c>
      <c r="Z310" s="28" t="str">
        <f t="shared" ref="Z310:Z321" si="166">IF(N310&lt;O310+P310,"出卖应大于等于出卖肉畜+出卖仔畜","")</f>
        <v/>
      </c>
      <c r="AA310" s="28" t="str">
        <f t="shared" si="161"/>
        <v/>
      </c>
      <c r="AB310" s="28" t="str">
        <f>IF(R310&lt;T310,"期末实有头数应大于等于耕役畜","")</f>
        <v/>
      </c>
      <c r="AC310" s="28" t="str">
        <f t="shared" si="162"/>
        <v/>
      </c>
    </row>
    <row r="311" spans="1:29">
      <c r="A311" s="17" t="s">
        <v>29</v>
      </c>
      <c r="B311" s="18" t="s">
        <v>88</v>
      </c>
      <c r="C311" s="18" t="s">
        <v>89</v>
      </c>
      <c r="D311" s="19" t="s">
        <v>35</v>
      </c>
      <c r="E311" s="20" t="s">
        <v>33</v>
      </c>
      <c r="F311" s="19">
        <v>3</v>
      </c>
      <c r="G311" s="21">
        <f t="shared" ref="G311:R311" si="167">G312+G315+G316+G317+G318</f>
        <v>0</v>
      </c>
      <c r="H311" s="21">
        <f t="shared" si="167"/>
        <v>0</v>
      </c>
      <c r="I311" s="21">
        <f t="shared" si="167"/>
        <v>0</v>
      </c>
      <c r="J311" s="21">
        <f t="shared" si="167"/>
        <v>0</v>
      </c>
      <c r="K311" s="21">
        <f t="shared" si="167"/>
        <v>0</v>
      </c>
      <c r="L311" s="21">
        <f t="shared" si="167"/>
        <v>0</v>
      </c>
      <c r="M311" s="21">
        <f t="shared" si="167"/>
        <v>0</v>
      </c>
      <c r="N311" s="21">
        <f t="shared" si="167"/>
        <v>0</v>
      </c>
      <c r="O311" s="21">
        <f t="shared" si="167"/>
        <v>0</v>
      </c>
      <c r="P311" s="21">
        <f t="shared" si="167"/>
        <v>0</v>
      </c>
      <c r="Q311" s="21">
        <f t="shared" si="167"/>
        <v>0</v>
      </c>
      <c r="R311" s="21">
        <f t="shared" si="167"/>
        <v>0</v>
      </c>
      <c r="S311" s="21">
        <f>S312+S315+S316+S318</f>
        <v>0</v>
      </c>
      <c r="T311" s="21">
        <f>T312+T315+T316+T317+T318</f>
        <v>0</v>
      </c>
      <c r="U311" s="21">
        <f>U312+U315+U316+U318</f>
        <v>0</v>
      </c>
      <c r="V311" s="21">
        <f>V312+V315+V316+V318</f>
        <v>0</v>
      </c>
      <c r="W311" s="21">
        <f>W312+W315+W316+W318</f>
        <v>0</v>
      </c>
      <c r="Y311" s="28" t="str">
        <f t="shared" si="165"/>
        <v/>
      </c>
      <c r="Z311" s="28" t="str">
        <f t="shared" si="166"/>
        <v/>
      </c>
      <c r="AA311" s="28" t="str">
        <f t="shared" si="161"/>
        <v/>
      </c>
      <c r="AB311" s="28" t="str">
        <f>IF(R311&lt;T311,"期末实有头数应大于等于耕役畜","")</f>
        <v/>
      </c>
      <c r="AC311" s="28" t="str">
        <f t="shared" si="162"/>
        <v/>
      </c>
    </row>
    <row r="312" spans="1:29">
      <c r="A312" s="17" t="s">
        <v>29</v>
      </c>
      <c r="B312" s="18" t="s">
        <v>88</v>
      </c>
      <c r="C312" s="18" t="s">
        <v>89</v>
      </c>
      <c r="D312" s="19" t="s">
        <v>36</v>
      </c>
      <c r="E312" s="20" t="s">
        <v>33</v>
      </c>
      <c r="F312" s="19">
        <v>4</v>
      </c>
      <c r="R312" s="21">
        <f>G312+I312+J312+K312-L312-M312-N312-Q312</f>
        <v>0</v>
      </c>
      <c r="Y312" s="28" t="str">
        <f t="shared" si="165"/>
        <v/>
      </c>
      <c r="Z312" s="28" t="str">
        <f t="shared" si="166"/>
        <v/>
      </c>
      <c r="AA312" s="28" t="str">
        <f t="shared" si="161"/>
        <v/>
      </c>
      <c r="AB312" s="28" t="str">
        <f>IF(R312&lt;T312,"期末实有头数应大于等于耕役畜","")</f>
        <v/>
      </c>
      <c r="AC312" s="28" t="str">
        <f t="shared" si="162"/>
        <v/>
      </c>
    </row>
    <row r="313" spans="1:29">
      <c r="A313" s="17" t="s">
        <v>29</v>
      </c>
      <c r="B313" s="18" t="s">
        <v>88</v>
      </c>
      <c r="C313" s="18" t="s">
        <v>89</v>
      </c>
      <c r="D313" s="19" t="s">
        <v>37</v>
      </c>
      <c r="E313" s="20" t="s">
        <v>33</v>
      </c>
      <c r="F313" s="19">
        <v>5</v>
      </c>
      <c r="R313" s="21">
        <f t="shared" ref="R313:R318" si="168">G313+I313+J313+K313-L313-M313-N313-Q313</f>
        <v>0</v>
      </c>
      <c r="T313" s="22" t="s">
        <v>38</v>
      </c>
      <c r="V313" s="22" t="s">
        <v>38</v>
      </c>
      <c r="W313" s="22" t="s">
        <v>38</v>
      </c>
      <c r="Y313" s="28" t="str">
        <f t="shared" si="165"/>
        <v/>
      </c>
      <c r="Z313" s="28" t="str">
        <f t="shared" si="166"/>
        <v/>
      </c>
      <c r="AA313" s="28" t="str">
        <f t="shared" si="161"/>
        <v/>
      </c>
      <c r="AB313" s="28"/>
      <c r="AC313" s="28"/>
    </row>
    <row r="314" spans="1:29">
      <c r="A314" s="17" t="s">
        <v>29</v>
      </c>
      <c r="B314" s="18" t="s">
        <v>88</v>
      </c>
      <c r="C314" s="18" t="s">
        <v>89</v>
      </c>
      <c r="D314" s="19" t="s">
        <v>39</v>
      </c>
      <c r="E314" s="20" t="s">
        <v>33</v>
      </c>
      <c r="F314" s="19">
        <v>6</v>
      </c>
      <c r="R314" s="21">
        <f t="shared" si="168"/>
        <v>0</v>
      </c>
      <c r="T314" s="22" t="s">
        <v>38</v>
      </c>
      <c r="V314" s="22" t="s">
        <v>38</v>
      </c>
      <c r="W314" s="22" t="s">
        <v>38</v>
      </c>
      <c r="Y314" s="28" t="str">
        <f t="shared" si="165"/>
        <v/>
      </c>
      <c r="Z314" s="28" t="str">
        <f t="shared" si="166"/>
        <v/>
      </c>
      <c r="AA314" s="28" t="str">
        <f t="shared" si="161"/>
        <v/>
      </c>
      <c r="AB314" s="28"/>
      <c r="AC314" s="28"/>
    </row>
    <row r="315" spans="1:29">
      <c r="A315" s="17" t="s">
        <v>29</v>
      </c>
      <c r="B315" s="18" t="s">
        <v>88</v>
      </c>
      <c r="C315" s="18" t="s">
        <v>89</v>
      </c>
      <c r="D315" s="19" t="s">
        <v>40</v>
      </c>
      <c r="E315" s="20" t="s">
        <v>41</v>
      </c>
      <c r="F315" s="19">
        <v>7</v>
      </c>
      <c r="R315" s="21">
        <f t="shared" si="168"/>
        <v>0</v>
      </c>
      <c r="Y315" s="28" t="str">
        <f t="shared" si="165"/>
        <v/>
      </c>
      <c r="Z315" s="28" t="str">
        <f t="shared" si="166"/>
        <v/>
      </c>
      <c r="AA315" s="28" t="str">
        <f t="shared" si="161"/>
        <v/>
      </c>
      <c r="AB315" s="28" t="str">
        <f>IF(R315&lt;T315,"期末实有头数应大于等于耕役畜","")</f>
        <v/>
      </c>
      <c r="AC315" s="28" t="str">
        <f>IF(R315&lt;V315+W315,"期末实有头数应大于等于良种+改良种","")</f>
        <v/>
      </c>
    </row>
    <row r="316" spans="1:29">
      <c r="A316" s="17" t="s">
        <v>29</v>
      </c>
      <c r="B316" s="18" t="s">
        <v>88</v>
      </c>
      <c r="C316" s="18" t="s">
        <v>89</v>
      </c>
      <c r="D316" s="19" t="s">
        <v>42</v>
      </c>
      <c r="E316" s="20" t="s">
        <v>33</v>
      </c>
      <c r="F316" s="19">
        <v>8</v>
      </c>
      <c r="R316" s="21">
        <f t="shared" si="168"/>
        <v>0</v>
      </c>
      <c r="Y316" s="28" t="str">
        <f t="shared" si="165"/>
        <v/>
      </c>
      <c r="Z316" s="28" t="str">
        <f t="shared" si="166"/>
        <v/>
      </c>
      <c r="AA316" s="28" t="str">
        <f t="shared" si="161"/>
        <v/>
      </c>
      <c r="AB316" s="28" t="str">
        <f>IF(R316&lt;T316,"期末实有头数应大于等于耕役畜","")</f>
        <v/>
      </c>
      <c r="AC316" s="28" t="str">
        <f>IF(R316&lt;V316+W316,"期末实有头数应大于等于良种+改良种","")</f>
        <v/>
      </c>
    </row>
    <row r="317" spans="1:29">
      <c r="A317" s="17" t="s">
        <v>29</v>
      </c>
      <c r="B317" s="18" t="s">
        <v>88</v>
      </c>
      <c r="C317" s="18" t="s">
        <v>89</v>
      </c>
      <c r="D317" s="19" t="s">
        <v>43</v>
      </c>
      <c r="E317" s="20" t="s">
        <v>33</v>
      </c>
      <c r="F317" s="19">
        <v>9</v>
      </c>
      <c r="R317" s="21">
        <f t="shared" si="168"/>
        <v>0</v>
      </c>
      <c r="S317" s="22" t="s">
        <v>38</v>
      </c>
      <c r="U317" s="22" t="s">
        <v>38</v>
      </c>
      <c r="V317" s="22" t="s">
        <v>38</v>
      </c>
      <c r="W317" s="22" t="s">
        <v>38</v>
      </c>
      <c r="Y317" s="28" t="str">
        <f t="shared" si="165"/>
        <v/>
      </c>
      <c r="Z317" s="28" t="str">
        <f t="shared" si="166"/>
        <v/>
      </c>
      <c r="AA317" s="28"/>
      <c r="AB317" s="28" t="str">
        <f>IF(R317&lt;T317,"期末实有头数应大于等于耕役畜","")</f>
        <v/>
      </c>
      <c r="AC317" s="28"/>
    </row>
    <row r="318" spans="1:29">
      <c r="A318" s="17" t="s">
        <v>29</v>
      </c>
      <c r="B318" s="18" t="s">
        <v>88</v>
      </c>
      <c r="C318" s="18" t="s">
        <v>89</v>
      </c>
      <c r="D318" s="19" t="s">
        <v>44</v>
      </c>
      <c r="E318" s="20" t="s">
        <v>45</v>
      </c>
      <c r="F318" s="19">
        <v>10</v>
      </c>
      <c r="R318" s="21">
        <f t="shared" si="168"/>
        <v>0</v>
      </c>
      <c r="Y318" s="28" t="str">
        <f t="shared" si="165"/>
        <v/>
      </c>
      <c r="Z318" s="28" t="str">
        <f t="shared" si="166"/>
        <v/>
      </c>
      <c r="AA318" s="28" t="str">
        <f>IF(R318&lt;S318+U318,"期末实有头数应大于等于能繁母畜+种公畜","")</f>
        <v/>
      </c>
      <c r="AB318" s="28" t="str">
        <f>IF(R318&lt;T318,"期末实有头数应大于等于耕役畜","")</f>
        <v/>
      </c>
      <c r="AC318" s="28" t="str">
        <f>IF(R318&lt;V318+W318,"期末实有头数应大于等于良种+改良种","")</f>
        <v/>
      </c>
    </row>
    <row r="319" spans="1:29">
      <c r="A319" s="17" t="s">
        <v>29</v>
      </c>
      <c r="B319" s="18" t="s">
        <v>88</v>
      </c>
      <c r="C319" s="18" t="s">
        <v>89</v>
      </c>
      <c r="D319" s="19" t="s">
        <v>46</v>
      </c>
      <c r="E319" s="20" t="s">
        <v>47</v>
      </c>
      <c r="F319" s="19">
        <v>11</v>
      </c>
      <c r="G319" s="21">
        <f t="shared" ref="G319:S319" si="169">G320+G324</f>
        <v>1160</v>
      </c>
      <c r="H319" s="21">
        <f t="shared" si="169"/>
        <v>220</v>
      </c>
      <c r="I319" s="21">
        <f t="shared" si="169"/>
        <v>214</v>
      </c>
      <c r="J319" s="21">
        <f t="shared" si="169"/>
        <v>368</v>
      </c>
      <c r="K319" s="21">
        <f t="shared" si="169"/>
        <v>0</v>
      </c>
      <c r="L319" s="21">
        <f t="shared" si="169"/>
        <v>0</v>
      </c>
      <c r="M319" s="21">
        <f t="shared" si="169"/>
        <v>0</v>
      </c>
      <c r="N319" s="21">
        <f t="shared" si="169"/>
        <v>118</v>
      </c>
      <c r="O319" s="21">
        <f t="shared" si="169"/>
        <v>118</v>
      </c>
      <c r="P319" s="21">
        <f t="shared" si="169"/>
        <v>0</v>
      </c>
      <c r="Q319" s="21">
        <f t="shared" si="169"/>
        <v>0</v>
      </c>
      <c r="R319" s="23">
        <f t="shared" si="169"/>
        <v>1624</v>
      </c>
      <c r="S319" s="21">
        <f t="shared" si="169"/>
        <v>1020</v>
      </c>
      <c r="T319" s="22" t="s">
        <v>38</v>
      </c>
      <c r="U319" s="21">
        <f>U320+U324</f>
        <v>0</v>
      </c>
      <c r="V319" s="21">
        <f>V320+V324</f>
        <v>50</v>
      </c>
      <c r="W319" s="21">
        <f>W320+W324</f>
        <v>1574</v>
      </c>
      <c r="Y319" s="28" t="str">
        <f t="shared" si="165"/>
        <v/>
      </c>
      <c r="Z319" s="28" t="str">
        <f t="shared" si="166"/>
        <v/>
      </c>
      <c r="AA319" s="28" t="str">
        <f>IF(R319&lt;S319+U319,"期末实有头数应大于等于能繁母畜+种公畜","")</f>
        <v/>
      </c>
      <c r="AB319" s="28"/>
      <c r="AC319" s="28" t="str">
        <f>IF(R319&lt;V319+W319,"期末实有头数应大于等于良种+改良种","")</f>
        <v/>
      </c>
    </row>
    <row r="320" spans="1:29">
      <c r="A320" s="17" t="s">
        <v>29</v>
      </c>
      <c r="B320" s="18" t="s">
        <v>88</v>
      </c>
      <c r="C320" s="18" t="s">
        <v>89</v>
      </c>
      <c r="D320" s="19" t="s">
        <v>48</v>
      </c>
      <c r="E320" s="20" t="s">
        <v>47</v>
      </c>
      <c r="F320" s="19">
        <v>12</v>
      </c>
      <c r="G320">
        <v>1160</v>
      </c>
      <c r="H320">
        <v>220</v>
      </c>
      <c r="I320">
        <v>214</v>
      </c>
      <c r="J320">
        <v>368</v>
      </c>
      <c r="N320">
        <v>118</v>
      </c>
      <c r="O320">
        <v>118</v>
      </c>
      <c r="R320" s="21">
        <v>1624</v>
      </c>
      <c r="S320">
        <v>1020</v>
      </c>
      <c r="T320" s="22" t="s">
        <v>38</v>
      </c>
      <c r="V320">
        <v>50</v>
      </c>
      <c r="W320">
        <v>1574</v>
      </c>
      <c r="Y320" s="28" t="str">
        <f t="shared" si="165"/>
        <v/>
      </c>
      <c r="Z320" s="28" t="str">
        <f t="shared" si="166"/>
        <v/>
      </c>
      <c r="AA320" s="28" t="str">
        <f>IF(R320&lt;S320+U320,"期末实有头数应大于等于能繁母畜+种公畜","")</f>
        <v/>
      </c>
      <c r="AB320" s="28"/>
      <c r="AC320" s="28" t="str">
        <f>IF(R320&lt;V320+W320,"期末实有头数应大于等于良种+改良种","")</f>
        <v/>
      </c>
    </row>
    <row r="321" spans="1:29">
      <c r="A321" s="17" t="s">
        <v>29</v>
      </c>
      <c r="B321" s="18" t="s">
        <v>88</v>
      </c>
      <c r="C321" s="18" t="s">
        <v>89</v>
      </c>
      <c r="D321" s="19" t="s">
        <v>49</v>
      </c>
      <c r="E321" s="20" t="s">
        <v>47</v>
      </c>
      <c r="F321" s="19">
        <v>13</v>
      </c>
      <c r="R321" s="21">
        <f>G321+I321+J321+K321-L321-M321-N321-Q321</f>
        <v>0</v>
      </c>
      <c r="T321" s="22" t="s">
        <v>38</v>
      </c>
      <c r="V321" s="22" t="s">
        <v>38</v>
      </c>
      <c r="W321" s="22" t="s">
        <v>38</v>
      </c>
      <c r="Y321" s="28" t="str">
        <f t="shared" si="165"/>
        <v/>
      </c>
      <c r="Z321" s="28" t="str">
        <f t="shared" si="166"/>
        <v/>
      </c>
      <c r="AA321" s="28" t="str">
        <f>IF(R321&lt;S321+U321,"期末实有头数应大于等于能繁母畜+种公畜","")</f>
        <v/>
      </c>
      <c r="AB321" s="28"/>
      <c r="AC321" s="28"/>
    </row>
    <row r="322" spans="1:29">
      <c r="A322" s="17" t="s">
        <v>29</v>
      </c>
      <c r="B322" s="18" t="s">
        <v>88</v>
      </c>
      <c r="C322" s="18" t="s">
        <v>89</v>
      </c>
      <c r="D322" s="19" t="s">
        <v>50</v>
      </c>
      <c r="E322" s="20" t="s">
        <v>47</v>
      </c>
      <c r="F322" s="19">
        <v>14</v>
      </c>
      <c r="H322" s="22" t="s">
        <v>38</v>
      </c>
      <c r="I322" s="22" t="s">
        <v>38</v>
      </c>
      <c r="J322" s="22" t="s">
        <v>38</v>
      </c>
      <c r="K322" s="22" t="s">
        <v>38</v>
      </c>
      <c r="L322" s="22" t="s">
        <v>38</v>
      </c>
      <c r="M322" s="22" t="s">
        <v>38</v>
      </c>
      <c r="N322" s="22" t="s">
        <v>38</v>
      </c>
      <c r="O322" s="22" t="s">
        <v>38</v>
      </c>
      <c r="P322" s="22" t="s">
        <v>38</v>
      </c>
      <c r="Q322" s="22" t="s">
        <v>38</v>
      </c>
      <c r="R322" s="24"/>
      <c r="T322" s="22" t="s">
        <v>38</v>
      </c>
      <c r="U322" s="22" t="s">
        <v>38</v>
      </c>
      <c r="V322" s="22" t="s">
        <v>38</v>
      </c>
      <c r="W322" s="22" t="s">
        <v>38</v>
      </c>
      <c r="Y322" s="28" t="str">
        <f t="shared" si="165"/>
        <v/>
      </c>
      <c r="Z322" s="28"/>
      <c r="AA322" s="28"/>
      <c r="AB322" s="28"/>
      <c r="AC322" s="28"/>
    </row>
    <row r="323" spans="1:29">
      <c r="A323" s="17" t="s">
        <v>29</v>
      </c>
      <c r="B323" s="18" t="s">
        <v>88</v>
      </c>
      <c r="C323" s="18" t="s">
        <v>89</v>
      </c>
      <c r="D323" s="19" t="s">
        <v>51</v>
      </c>
      <c r="E323" s="20" t="s">
        <v>47</v>
      </c>
      <c r="F323" s="19">
        <v>15</v>
      </c>
      <c r="H323" s="22" t="s">
        <v>38</v>
      </c>
      <c r="I323" s="22" t="s">
        <v>38</v>
      </c>
      <c r="J323" s="22" t="s">
        <v>38</v>
      </c>
      <c r="K323" s="22" t="s">
        <v>38</v>
      </c>
      <c r="L323" s="22" t="s">
        <v>38</v>
      </c>
      <c r="M323" s="22" t="s">
        <v>38</v>
      </c>
      <c r="N323" s="22" t="s">
        <v>38</v>
      </c>
      <c r="O323" s="22" t="s">
        <v>38</v>
      </c>
      <c r="P323" s="22" t="s">
        <v>38</v>
      </c>
      <c r="Q323" s="22" t="s">
        <v>38</v>
      </c>
      <c r="R323" s="24"/>
      <c r="T323" s="22" t="s">
        <v>38</v>
      </c>
      <c r="U323" s="22" t="s">
        <v>38</v>
      </c>
      <c r="V323" s="22" t="s">
        <v>38</v>
      </c>
      <c r="W323" s="22" t="s">
        <v>38</v>
      </c>
      <c r="Y323" s="28" t="str">
        <f t="shared" si="165"/>
        <v/>
      </c>
      <c r="Z323" s="28"/>
      <c r="AA323" s="28"/>
      <c r="AB323" s="28"/>
      <c r="AC323" s="28"/>
    </row>
    <row r="324" spans="1:29">
      <c r="A324" s="17" t="s">
        <v>29</v>
      </c>
      <c r="B324" s="18" t="s">
        <v>88</v>
      </c>
      <c r="C324" s="18" t="s">
        <v>89</v>
      </c>
      <c r="D324" s="19" t="s">
        <v>52</v>
      </c>
      <c r="E324" s="20" t="s">
        <v>47</v>
      </c>
      <c r="F324" s="19">
        <v>16</v>
      </c>
      <c r="R324" s="21">
        <f>G324+I324+J324+K324-L324-M324-N324-Q324</f>
        <v>0</v>
      </c>
      <c r="T324" s="22" t="s">
        <v>38</v>
      </c>
      <c r="Y324" s="28" t="str">
        <f t="shared" si="165"/>
        <v/>
      </c>
      <c r="Z324" s="28" t="str">
        <f>IF(N324&lt;O324+P324,"出卖应大于等于出卖肉畜+出卖仔畜","")</f>
        <v/>
      </c>
      <c r="AA324" s="28" t="str">
        <f t="shared" ref="AA324:AA333" si="170">IF(R324&lt;S324+U324,"期末实有头数应大于等于能繁母畜+种公畜","")</f>
        <v/>
      </c>
      <c r="AB324" s="28"/>
      <c r="AC324" s="28" t="str">
        <f t="shared" ref="AC324:AC329" si="171">IF(R324&lt;V324+W324,"期末实有头数应大于等于良种+改良种","")</f>
        <v/>
      </c>
    </row>
    <row r="325" spans="1:29">
      <c r="A325" s="17" t="s">
        <v>29</v>
      </c>
      <c r="B325" s="18" t="s">
        <v>88</v>
      </c>
      <c r="C325" s="18" t="s">
        <v>89</v>
      </c>
      <c r="D325" s="19" t="s">
        <v>53</v>
      </c>
      <c r="E325" s="18" t="s">
        <v>33</v>
      </c>
      <c r="F325" s="19">
        <v>17</v>
      </c>
      <c r="R325" s="21">
        <f>G325+I325+J325+K325-L325-M325-N325-Q325</f>
        <v>0</v>
      </c>
      <c r="T325" s="22" t="s">
        <v>38</v>
      </c>
      <c r="Y325" s="28" t="str">
        <f t="shared" si="165"/>
        <v/>
      </c>
      <c r="Z325" s="28" t="str">
        <f>IF(N325&lt;O325+P325,"出卖应大于等于出卖肉畜+出卖仔畜","")</f>
        <v/>
      </c>
      <c r="AA325" s="28" t="str">
        <f t="shared" si="170"/>
        <v/>
      </c>
      <c r="AB325" s="28"/>
      <c r="AC325" s="28" t="str">
        <f t="shared" si="171"/>
        <v/>
      </c>
    </row>
    <row r="326" spans="1:29">
      <c r="A326" s="17" t="s">
        <v>29</v>
      </c>
      <c r="B326" s="18" t="s">
        <v>90</v>
      </c>
      <c r="C326" s="18" t="s">
        <v>91</v>
      </c>
      <c r="D326" s="19" t="s">
        <v>32</v>
      </c>
      <c r="E326" s="20" t="s">
        <v>33</v>
      </c>
      <c r="F326" s="19">
        <v>1</v>
      </c>
      <c r="G326" s="21">
        <f t="shared" ref="G326:S326" si="172">G327+G342</f>
        <v>56</v>
      </c>
      <c r="H326" s="21">
        <f t="shared" si="172"/>
        <v>19</v>
      </c>
      <c r="I326" s="21">
        <f t="shared" si="172"/>
        <v>19</v>
      </c>
      <c r="J326" s="21">
        <f t="shared" si="172"/>
        <v>1</v>
      </c>
      <c r="K326" s="21">
        <f t="shared" si="172"/>
        <v>0</v>
      </c>
      <c r="L326" s="21">
        <f t="shared" si="172"/>
        <v>0</v>
      </c>
      <c r="M326" s="21">
        <f t="shared" si="172"/>
        <v>2</v>
      </c>
      <c r="N326" s="21">
        <f t="shared" si="172"/>
        <v>8</v>
      </c>
      <c r="O326" s="21">
        <f t="shared" si="172"/>
        <v>8</v>
      </c>
      <c r="P326" s="21">
        <f t="shared" si="172"/>
        <v>0</v>
      </c>
      <c r="Q326" s="21">
        <f t="shared" si="172"/>
        <v>0</v>
      </c>
      <c r="R326" s="21">
        <f t="shared" si="172"/>
        <v>66</v>
      </c>
      <c r="S326" s="21">
        <f t="shared" si="172"/>
        <v>46</v>
      </c>
      <c r="T326" s="21">
        <f>T327</f>
        <v>0</v>
      </c>
      <c r="U326" s="21">
        <f>U327+U342</f>
        <v>0</v>
      </c>
      <c r="V326" s="21">
        <f>V327+V342</f>
        <v>0</v>
      </c>
      <c r="W326" s="21">
        <f>W327+W342</f>
        <v>66</v>
      </c>
      <c r="Y326" s="28" t="str">
        <f t="shared" si="165"/>
        <v/>
      </c>
      <c r="Z326" s="28" t="str">
        <f>IF(N326&lt;O326+P326,"出卖应大于等于出卖肉畜+出卖仔畜","")</f>
        <v/>
      </c>
      <c r="AA326" s="28" t="str">
        <f t="shared" si="170"/>
        <v/>
      </c>
      <c r="AB326" s="28" t="str">
        <f>IF(R326&lt;T326,"期末实有头数应大于等于耕役畜","")</f>
        <v/>
      </c>
      <c r="AC326" s="28" t="str">
        <f t="shared" si="171"/>
        <v/>
      </c>
    </row>
    <row r="327" spans="1:29">
      <c r="A327" s="17" t="s">
        <v>29</v>
      </c>
      <c r="B327" s="18" t="s">
        <v>90</v>
      </c>
      <c r="C327" s="18" t="s">
        <v>91</v>
      </c>
      <c r="D327" s="19" t="s">
        <v>34</v>
      </c>
      <c r="E327" s="20" t="s">
        <v>33</v>
      </c>
      <c r="F327" s="19">
        <v>2</v>
      </c>
      <c r="G327" s="21">
        <f t="shared" ref="G327:S327" si="173">G328+G336</f>
        <v>56</v>
      </c>
      <c r="H327" s="21">
        <f t="shared" si="173"/>
        <v>19</v>
      </c>
      <c r="I327" s="21">
        <f t="shared" si="173"/>
        <v>19</v>
      </c>
      <c r="J327" s="21">
        <f t="shared" si="173"/>
        <v>1</v>
      </c>
      <c r="K327" s="21">
        <f t="shared" si="173"/>
        <v>0</v>
      </c>
      <c r="L327" s="21">
        <f t="shared" si="173"/>
        <v>0</v>
      </c>
      <c r="M327" s="21">
        <f t="shared" si="173"/>
        <v>2</v>
      </c>
      <c r="N327" s="21">
        <f t="shared" si="173"/>
        <v>8</v>
      </c>
      <c r="O327" s="21">
        <f t="shared" si="173"/>
        <v>8</v>
      </c>
      <c r="P327" s="21">
        <f t="shared" si="173"/>
        <v>0</v>
      </c>
      <c r="Q327" s="21">
        <f t="shared" si="173"/>
        <v>0</v>
      </c>
      <c r="R327" s="21">
        <f t="shared" si="173"/>
        <v>66</v>
      </c>
      <c r="S327" s="21">
        <f t="shared" si="173"/>
        <v>46</v>
      </c>
      <c r="T327" s="21">
        <f>T328</f>
        <v>0</v>
      </c>
      <c r="U327" s="21">
        <f>U328+U336</f>
        <v>0</v>
      </c>
      <c r="V327" s="21">
        <f>V328+V336</f>
        <v>0</v>
      </c>
      <c r="W327" s="21">
        <f>W328+W336</f>
        <v>66</v>
      </c>
      <c r="Y327" s="28" t="str">
        <f t="shared" ref="Y327:Y343" si="174">IF(H327&lt;I327,"繁殖仔畜应大于等于成活","")</f>
        <v/>
      </c>
      <c r="Z327" s="28" t="str">
        <f t="shared" ref="Z327:Z338" si="175">IF(N327&lt;O327+P327,"出卖应大于等于出卖肉畜+出卖仔畜","")</f>
        <v/>
      </c>
      <c r="AA327" s="28" t="str">
        <f t="shared" si="170"/>
        <v/>
      </c>
      <c r="AB327" s="28" t="str">
        <f>IF(R327&lt;T327,"期末实有头数应大于等于耕役畜","")</f>
        <v/>
      </c>
      <c r="AC327" s="28" t="str">
        <f t="shared" si="171"/>
        <v/>
      </c>
    </row>
    <row r="328" spans="1:29">
      <c r="A328" s="17" t="s">
        <v>29</v>
      </c>
      <c r="B328" s="18" t="s">
        <v>90</v>
      </c>
      <c r="C328" s="18" t="s">
        <v>91</v>
      </c>
      <c r="D328" s="19" t="s">
        <v>35</v>
      </c>
      <c r="E328" s="20" t="s">
        <v>33</v>
      </c>
      <c r="F328" s="19">
        <v>3</v>
      </c>
      <c r="G328" s="21">
        <f t="shared" ref="G328:R328" si="176">G329+G332+G333+G334+G335</f>
        <v>7</v>
      </c>
      <c r="H328" s="21">
        <f t="shared" si="176"/>
        <v>2</v>
      </c>
      <c r="I328" s="21">
        <f t="shared" si="176"/>
        <v>2</v>
      </c>
      <c r="J328" s="21">
        <f t="shared" si="176"/>
        <v>1</v>
      </c>
      <c r="K328" s="21">
        <f t="shared" si="176"/>
        <v>0</v>
      </c>
      <c r="L328" s="21">
        <f t="shared" si="176"/>
        <v>0</v>
      </c>
      <c r="M328" s="21">
        <f t="shared" si="176"/>
        <v>1</v>
      </c>
      <c r="N328" s="21">
        <f t="shared" si="176"/>
        <v>2</v>
      </c>
      <c r="O328" s="21">
        <f t="shared" si="176"/>
        <v>2</v>
      </c>
      <c r="P328" s="21">
        <f t="shared" si="176"/>
        <v>0</v>
      </c>
      <c r="Q328" s="21">
        <f t="shared" si="176"/>
        <v>0</v>
      </c>
      <c r="R328" s="21">
        <f t="shared" si="176"/>
        <v>7</v>
      </c>
      <c r="S328" s="21">
        <f>S329+S332+S333+S335</f>
        <v>4</v>
      </c>
      <c r="T328" s="21">
        <f>T329+T332+T333+T334+T335</f>
        <v>0</v>
      </c>
      <c r="U328" s="21">
        <f>U329+U332+U333+U335</f>
        <v>0</v>
      </c>
      <c r="V328" s="21">
        <f>V329+V332+V333+V335</f>
        <v>0</v>
      </c>
      <c r="W328" s="21">
        <f>W329+W332+W333+W335</f>
        <v>7</v>
      </c>
      <c r="Y328" s="28" t="str">
        <f t="shared" si="174"/>
        <v/>
      </c>
      <c r="Z328" s="28" t="str">
        <f t="shared" si="175"/>
        <v/>
      </c>
      <c r="AA328" s="28" t="str">
        <f t="shared" si="170"/>
        <v/>
      </c>
      <c r="AB328" s="28" t="str">
        <f>IF(R328&lt;T328,"期末实有头数应大于等于耕役畜","")</f>
        <v/>
      </c>
      <c r="AC328" s="28" t="str">
        <f t="shared" si="171"/>
        <v/>
      </c>
    </row>
    <row r="329" spans="1:29">
      <c r="A329" s="17" t="s">
        <v>29</v>
      </c>
      <c r="B329" s="18" t="s">
        <v>90</v>
      </c>
      <c r="C329" s="18" t="s">
        <v>91</v>
      </c>
      <c r="D329" s="19" t="s">
        <v>36</v>
      </c>
      <c r="E329" s="20" t="s">
        <v>33</v>
      </c>
      <c r="F329" s="19">
        <v>4</v>
      </c>
      <c r="G329">
        <v>7</v>
      </c>
      <c r="H329">
        <v>2</v>
      </c>
      <c r="I329">
        <v>2</v>
      </c>
      <c r="J329">
        <v>1</v>
      </c>
      <c r="M329">
        <v>1</v>
      </c>
      <c r="N329">
        <v>2</v>
      </c>
      <c r="O329">
        <v>2</v>
      </c>
      <c r="R329" s="21">
        <v>7</v>
      </c>
      <c r="S329">
        <v>4</v>
      </c>
      <c r="W329">
        <v>7</v>
      </c>
      <c r="Y329" s="28" t="str">
        <f t="shared" si="174"/>
        <v/>
      </c>
      <c r="Z329" s="28" t="str">
        <f t="shared" si="175"/>
        <v/>
      </c>
      <c r="AA329" s="28" t="str">
        <f t="shared" si="170"/>
        <v/>
      </c>
      <c r="AB329" s="28" t="str">
        <f>IF(R329&lt;T329,"期末实有头数应大于等于耕役畜","")</f>
        <v/>
      </c>
      <c r="AC329" s="28" t="str">
        <f t="shared" si="171"/>
        <v/>
      </c>
    </row>
    <row r="330" spans="1:29">
      <c r="A330" s="17" t="s">
        <v>29</v>
      </c>
      <c r="B330" s="18" t="s">
        <v>90</v>
      </c>
      <c r="C330" s="18" t="s">
        <v>91</v>
      </c>
      <c r="D330" s="19" t="s">
        <v>37</v>
      </c>
      <c r="E330" s="20" t="s">
        <v>33</v>
      </c>
      <c r="F330" s="19">
        <v>5</v>
      </c>
      <c r="R330" s="21">
        <f t="shared" ref="R330:R335" si="177">G330+I330+J330+K330-L330-M330-N330-Q330</f>
        <v>0</v>
      </c>
      <c r="T330" s="22" t="s">
        <v>38</v>
      </c>
      <c r="V330" s="22" t="s">
        <v>38</v>
      </c>
      <c r="W330" s="22" t="s">
        <v>38</v>
      </c>
      <c r="Y330" s="28" t="str">
        <f t="shared" si="174"/>
        <v/>
      </c>
      <c r="Z330" s="28" t="str">
        <f t="shared" si="175"/>
        <v/>
      </c>
      <c r="AA330" s="28" t="str">
        <f t="shared" si="170"/>
        <v/>
      </c>
      <c r="AB330" s="28"/>
      <c r="AC330" s="28"/>
    </row>
    <row r="331" spans="1:29">
      <c r="A331" s="17" t="s">
        <v>29</v>
      </c>
      <c r="B331" s="18" t="s">
        <v>90</v>
      </c>
      <c r="C331" s="18" t="s">
        <v>91</v>
      </c>
      <c r="D331" s="19" t="s">
        <v>39</v>
      </c>
      <c r="E331" s="20" t="s">
        <v>33</v>
      </c>
      <c r="F331" s="19">
        <v>6</v>
      </c>
      <c r="R331" s="21">
        <f t="shared" si="177"/>
        <v>0</v>
      </c>
      <c r="T331" s="22" t="s">
        <v>38</v>
      </c>
      <c r="V331" s="22" t="s">
        <v>38</v>
      </c>
      <c r="W331" s="22" t="s">
        <v>38</v>
      </c>
      <c r="Y331" s="28" t="str">
        <f t="shared" si="174"/>
        <v/>
      </c>
      <c r="Z331" s="28" t="str">
        <f t="shared" si="175"/>
        <v/>
      </c>
      <c r="AA331" s="28" t="str">
        <f t="shared" si="170"/>
        <v/>
      </c>
      <c r="AB331" s="28"/>
      <c r="AC331" s="28"/>
    </row>
    <row r="332" spans="1:29">
      <c r="A332" s="17" t="s">
        <v>29</v>
      </c>
      <c r="B332" s="18" t="s">
        <v>90</v>
      </c>
      <c r="C332" s="18" t="s">
        <v>91</v>
      </c>
      <c r="D332" s="19" t="s">
        <v>40</v>
      </c>
      <c r="E332" s="20" t="s">
        <v>41</v>
      </c>
      <c r="F332" s="19">
        <v>7</v>
      </c>
      <c r="R332" s="21">
        <f t="shared" si="177"/>
        <v>0</v>
      </c>
      <c r="Y332" s="28" t="str">
        <f t="shared" si="174"/>
        <v/>
      </c>
      <c r="Z332" s="28" t="str">
        <f t="shared" si="175"/>
        <v/>
      </c>
      <c r="AA332" s="28" t="str">
        <f t="shared" si="170"/>
        <v/>
      </c>
      <c r="AB332" s="28" t="str">
        <f>IF(R332&lt;T332,"期末实有头数应大于等于耕役畜","")</f>
        <v/>
      </c>
      <c r="AC332" s="28" t="str">
        <f>IF(R332&lt;V332+W332,"期末实有头数应大于等于良种+改良种","")</f>
        <v/>
      </c>
    </row>
    <row r="333" spans="1:29">
      <c r="A333" s="17" t="s">
        <v>29</v>
      </c>
      <c r="B333" s="18" t="s">
        <v>90</v>
      </c>
      <c r="C333" s="18" t="s">
        <v>91</v>
      </c>
      <c r="D333" s="19" t="s">
        <v>42</v>
      </c>
      <c r="E333" s="20" t="s">
        <v>33</v>
      </c>
      <c r="F333" s="19">
        <v>8</v>
      </c>
      <c r="R333" s="21">
        <f t="shared" si="177"/>
        <v>0</v>
      </c>
      <c r="Y333" s="28" t="str">
        <f t="shared" si="174"/>
        <v/>
      </c>
      <c r="Z333" s="28" t="str">
        <f t="shared" si="175"/>
        <v/>
      </c>
      <c r="AA333" s="28" t="str">
        <f t="shared" si="170"/>
        <v/>
      </c>
      <c r="AB333" s="28" t="str">
        <f>IF(R333&lt;T333,"期末实有头数应大于等于耕役畜","")</f>
        <v/>
      </c>
      <c r="AC333" s="28" t="str">
        <f>IF(R333&lt;V333+W333,"期末实有头数应大于等于良种+改良种","")</f>
        <v/>
      </c>
    </row>
    <row r="334" spans="1:29">
      <c r="A334" s="17" t="s">
        <v>29</v>
      </c>
      <c r="B334" s="18" t="s">
        <v>90</v>
      </c>
      <c r="C334" s="18" t="s">
        <v>91</v>
      </c>
      <c r="D334" s="19" t="s">
        <v>43</v>
      </c>
      <c r="E334" s="20" t="s">
        <v>33</v>
      </c>
      <c r="F334" s="19">
        <v>9</v>
      </c>
      <c r="R334" s="21">
        <f t="shared" si="177"/>
        <v>0</v>
      </c>
      <c r="S334" s="22" t="s">
        <v>38</v>
      </c>
      <c r="U334" s="22" t="s">
        <v>38</v>
      </c>
      <c r="V334" s="22" t="s">
        <v>38</v>
      </c>
      <c r="W334" s="22" t="s">
        <v>38</v>
      </c>
      <c r="Y334" s="28" t="str">
        <f t="shared" si="174"/>
        <v/>
      </c>
      <c r="Z334" s="28" t="str">
        <f t="shared" si="175"/>
        <v/>
      </c>
      <c r="AA334" s="28"/>
      <c r="AB334" s="28" t="str">
        <f>IF(R334&lt;T334,"期末实有头数应大于等于耕役畜","")</f>
        <v/>
      </c>
      <c r="AC334" s="28"/>
    </row>
    <row r="335" spans="1:29">
      <c r="A335" s="17" t="s">
        <v>29</v>
      </c>
      <c r="B335" s="18" t="s">
        <v>90</v>
      </c>
      <c r="C335" s="18" t="s">
        <v>91</v>
      </c>
      <c r="D335" s="19" t="s">
        <v>44</v>
      </c>
      <c r="E335" s="20" t="s">
        <v>45</v>
      </c>
      <c r="F335" s="19">
        <v>10</v>
      </c>
      <c r="R335" s="21">
        <f t="shared" si="177"/>
        <v>0</v>
      </c>
      <c r="Y335" s="28" t="str">
        <f t="shared" si="174"/>
        <v/>
      </c>
      <c r="Z335" s="28" t="str">
        <f t="shared" si="175"/>
        <v/>
      </c>
      <c r="AA335" s="28" t="str">
        <f>IF(R335&lt;S335+U335,"期末实有头数应大于等于能繁母畜+种公畜","")</f>
        <v/>
      </c>
      <c r="AB335" s="28" t="str">
        <f>IF(R335&lt;T335,"期末实有头数应大于等于耕役畜","")</f>
        <v/>
      </c>
      <c r="AC335" s="28" t="str">
        <f>IF(R335&lt;V335+W335,"期末实有头数应大于等于良种+改良种","")</f>
        <v/>
      </c>
    </row>
    <row r="336" spans="1:29">
      <c r="A336" s="17" t="s">
        <v>29</v>
      </c>
      <c r="B336" s="18" t="s">
        <v>90</v>
      </c>
      <c r="C336" s="18" t="s">
        <v>91</v>
      </c>
      <c r="D336" s="19" t="s">
        <v>46</v>
      </c>
      <c r="E336" s="20" t="s">
        <v>47</v>
      </c>
      <c r="F336" s="19">
        <v>11</v>
      </c>
      <c r="G336" s="21">
        <f t="shared" ref="G336:S336" si="178">G337+G341</f>
        <v>49</v>
      </c>
      <c r="H336" s="21">
        <f t="shared" si="178"/>
        <v>17</v>
      </c>
      <c r="I336" s="21">
        <f t="shared" si="178"/>
        <v>17</v>
      </c>
      <c r="J336" s="21">
        <f t="shared" si="178"/>
        <v>0</v>
      </c>
      <c r="K336" s="21">
        <f t="shared" si="178"/>
        <v>0</v>
      </c>
      <c r="L336" s="21">
        <f t="shared" si="178"/>
        <v>0</v>
      </c>
      <c r="M336" s="21">
        <f t="shared" si="178"/>
        <v>1</v>
      </c>
      <c r="N336" s="21">
        <f t="shared" si="178"/>
        <v>6</v>
      </c>
      <c r="O336" s="21">
        <f t="shared" si="178"/>
        <v>6</v>
      </c>
      <c r="P336" s="21">
        <f t="shared" si="178"/>
        <v>0</v>
      </c>
      <c r="Q336" s="21">
        <f t="shared" si="178"/>
        <v>0</v>
      </c>
      <c r="R336" s="23">
        <f t="shared" si="178"/>
        <v>59</v>
      </c>
      <c r="S336" s="21">
        <f t="shared" si="178"/>
        <v>42</v>
      </c>
      <c r="T336" s="22" t="s">
        <v>38</v>
      </c>
      <c r="U336" s="21">
        <f>U337+U341</f>
        <v>0</v>
      </c>
      <c r="V336" s="21">
        <f>V337+V341</f>
        <v>0</v>
      </c>
      <c r="W336" s="21">
        <f>W337+W341</f>
        <v>59</v>
      </c>
      <c r="Y336" s="28" t="str">
        <f t="shared" si="174"/>
        <v/>
      </c>
      <c r="Z336" s="28" t="str">
        <f t="shared" si="175"/>
        <v/>
      </c>
      <c r="AA336" s="28" t="str">
        <f>IF(R336&lt;S336+U336,"期末实有头数应大于等于能繁母畜+种公畜","")</f>
        <v/>
      </c>
      <c r="AB336" s="28"/>
      <c r="AC336" s="28" t="str">
        <f>IF(R336&lt;V336+W336,"期末实有头数应大于等于良种+改良种","")</f>
        <v/>
      </c>
    </row>
    <row r="337" spans="1:29">
      <c r="A337" s="17" t="s">
        <v>29</v>
      </c>
      <c r="B337" s="18" t="s">
        <v>90</v>
      </c>
      <c r="C337" s="18" t="s">
        <v>91</v>
      </c>
      <c r="D337" s="19" t="s">
        <v>48</v>
      </c>
      <c r="E337" s="20" t="s">
        <v>47</v>
      </c>
      <c r="F337" s="19">
        <v>12</v>
      </c>
      <c r="G337">
        <v>49</v>
      </c>
      <c r="H337">
        <v>17</v>
      </c>
      <c r="I337">
        <v>17</v>
      </c>
      <c r="M337">
        <v>1</v>
      </c>
      <c r="N337">
        <v>6</v>
      </c>
      <c r="O337">
        <v>6</v>
      </c>
      <c r="R337" s="21">
        <v>59</v>
      </c>
      <c r="S337">
        <v>42</v>
      </c>
      <c r="T337" s="22" t="s">
        <v>38</v>
      </c>
      <c r="W337">
        <v>59</v>
      </c>
      <c r="Y337" s="28" t="str">
        <f t="shared" si="174"/>
        <v/>
      </c>
      <c r="Z337" s="28" t="str">
        <f t="shared" si="175"/>
        <v/>
      </c>
      <c r="AA337" s="28" t="str">
        <f>IF(R337&lt;S337+U337,"期末实有头数应大于等于能繁母畜+种公畜","")</f>
        <v/>
      </c>
      <c r="AB337" s="28"/>
      <c r="AC337" s="28" t="str">
        <f>IF(R337&lt;V337+W337,"期末实有头数应大于等于良种+改良种","")</f>
        <v/>
      </c>
    </row>
    <row r="338" spans="1:29">
      <c r="A338" s="17" t="s">
        <v>29</v>
      </c>
      <c r="B338" s="18" t="s">
        <v>90</v>
      </c>
      <c r="C338" s="18" t="s">
        <v>91</v>
      </c>
      <c r="D338" s="19" t="s">
        <v>49</v>
      </c>
      <c r="E338" s="20" t="s">
        <v>47</v>
      </c>
      <c r="F338" s="19">
        <v>13</v>
      </c>
      <c r="R338" s="21">
        <f>G338+I338+J338+K338-L338-M338-N338-Q338</f>
        <v>0</v>
      </c>
      <c r="T338" s="22" t="s">
        <v>38</v>
      </c>
      <c r="V338" s="22" t="s">
        <v>38</v>
      </c>
      <c r="W338" s="22" t="s">
        <v>38</v>
      </c>
      <c r="Y338" s="28" t="str">
        <f t="shared" si="174"/>
        <v/>
      </c>
      <c r="Z338" s="28" t="str">
        <f t="shared" si="175"/>
        <v/>
      </c>
      <c r="AA338" s="28" t="str">
        <f>IF(R338&lt;S338+U338,"期末实有头数应大于等于能繁母畜+种公畜","")</f>
        <v/>
      </c>
      <c r="AB338" s="28"/>
      <c r="AC338" s="28"/>
    </row>
    <row r="339" spans="1:29">
      <c r="A339" s="17" t="s">
        <v>29</v>
      </c>
      <c r="B339" s="18" t="s">
        <v>90</v>
      </c>
      <c r="C339" s="18" t="s">
        <v>91</v>
      </c>
      <c r="D339" s="19" t="s">
        <v>50</v>
      </c>
      <c r="E339" s="20" t="s">
        <v>47</v>
      </c>
      <c r="F339" s="19">
        <v>14</v>
      </c>
      <c r="H339" s="22" t="s">
        <v>38</v>
      </c>
      <c r="I339" s="22" t="s">
        <v>38</v>
      </c>
      <c r="J339" s="22" t="s">
        <v>38</v>
      </c>
      <c r="K339" s="22" t="s">
        <v>38</v>
      </c>
      <c r="L339" s="22" t="s">
        <v>38</v>
      </c>
      <c r="M339" s="22" t="s">
        <v>38</v>
      </c>
      <c r="N339" s="22" t="s">
        <v>38</v>
      </c>
      <c r="O339" s="22" t="s">
        <v>38</v>
      </c>
      <c r="P339" s="22" t="s">
        <v>38</v>
      </c>
      <c r="Q339" s="22" t="s">
        <v>38</v>
      </c>
      <c r="R339" s="24"/>
      <c r="T339" s="22" t="s">
        <v>38</v>
      </c>
      <c r="U339" s="22" t="s">
        <v>38</v>
      </c>
      <c r="V339" s="22" t="s">
        <v>38</v>
      </c>
      <c r="W339" s="22" t="s">
        <v>38</v>
      </c>
      <c r="Y339" s="28" t="str">
        <f t="shared" si="174"/>
        <v/>
      </c>
      <c r="Z339" s="28"/>
      <c r="AA339" s="28"/>
      <c r="AB339" s="28"/>
      <c r="AC339" s="28"/>
    </row>
    <row r="340" spans="1:29">
      <c r="A340" s="17" t="s">
        <v>29</v>
      </c>
      <c r="B340" s="18" t="s">
        <v>90</v>
      </c>
      <c r="C340" s="18" t="s">
        <v>91</v>
      </c>
      <c r="D340" s="19" t="s">
        <v>51</v>
      </c>
      <c r="E340" s="20" t="s">
        <v>47</v>
      </c>
      <c r="F340" s="19">
        <v>15</v>
      </c>
      <c r="H340" s="22" t="s">
        <v>38</v>
      </c>
      <c r="I340" s="22" t="s">
        <v>38</v>
      </c>
      <c r="J340" s="22" t="s">
        <v>38</v>
      </c>
      <c r="K340" s="22" t="s">
        <v>38</v>
      </c>
      <c r="L340" s="22" t="s">
        <v>38</v>
      </c>
      <c r="M340" s="22" t="s">
        <v>38</v>
      </c>
      <c r="N340" s="22" t="s">
        <v>38</v>
      </c>
      <c r="O340" s="22" t="s">
        <v>38</v>
      </c>
      <c r="P340" s="22" t="s">
        <v>38</v>
      </c>
      <c r="Q340" s="22" t="s">
        <v>38</v>
      </c>
      <c r="R340" s="24"/>
      <c r="T340" s="22" t="s">
        <v>38</v>
      </c>
      <c r="U340" s="22" t="s">
        <v>38</v>
      </c>
      <c r="V340" s="22" t="s">
        <v>38</v>
      </c>
      <c r="W340" s="22" t="s">
        <v>38</v>
      </c>
      <c r="Y340" s="28" t="str">
        <f t="shared" si="174"/>
        <v/>
      </c>
      <c r="Z340" s="28"/>
      <c r="AA340" s="28"/>
      <c r="AB340" s="28"/>
      <c r="AC340" s="28"/>
    </row>
    <row r="341" spans="1:29">
      <c r="A341" s="17" t="s">
        <v>29</v>
      </c>
      <c r="B341" s="18" t="s">
        <v>90</v>
      </c>
      <c r="C341" s="18" t="s">
        <v>91</v>
      </c>
      <c r="D341" s="19" t="s">
        <v>52</v>
      </c>
      <c r="E341" s="20" t="s">
        <v>47</v>
      </c>
      <c r="F341" s="19">
        <v>16</v>
      </c>
      <c r="R341" s="21">
        <f>G341+I341+J341+K341-L341-M341-N341-Q341</f>
        <v>0</v>
      </c>
      <c r="T341" s="22" t="s">
        <v>38</v>
      </c>
      <c r="Y341" s="28" t="str">
        <f t="shared" si="174"/>
        <v/>
      </c>
      <c r="Z341" s="28" t="str">
        <f>IF(N341&lt;O341+P341,"出卖应大于等于出卖肉畜+出卖仔畜","")</f>
        <v/>
      </c>
      <c r="AA341" s="28" t="str">
        <f t="shared" ref="AA341:AA350" si="179">IF(R341&lt;S341+U341,"期末实有头数应大于等于能繁母畜+种公畜","")</f>
        <v/>
      </c>
      <c r="AB341" s="28"/>
      <c r="AC341" s="28" t="str">
        <f t="shared" ref="AC341:AC346" si="180">IF(R341&lt;V341+W341,"期末实有头数应大于等于良种+改良种","")</f>
        <v/>
      </c>
    </row>
    <row r="342" spans="1:29">
      <c r="A342" s="17" t="s">
        <v>29</v>
      </c>
      <c r="B342" s="18" t="s">
        <v>90</v>
      </c>
      <c r="C342" s="18" t="s">
        <v>91</v>
      </c>
      <c r="D342" s="19" t="s">
        <v>53</v>
      </c>
      <c r="E342" s="18" t="s">
        <v>33</v>
      </c>
      <c r="F342" s="19">
        <v>17</v>
      </c>
      <c r="R342" s="21">
        <f>G342+I342+J342+K342-L342-M342-N342-Q342</f>
        <v>0</v>
      </c>
      <c r="T342" s="22" t="s">
        <v>38</v>
      </c>
      <c r="Y342" s="28" t="str">
        <f t="shared" si="174"/>
        <v/>
      </c>
      <c r="Z342" s="28" t="str">
        <f>IF(N342&lt;O342+P342,"出卖应大于等于出卖肉畜+出卖仔畜","")</f>
        <v/>
      </c>
      <c r="AA342" s="28" t="str">
        <f t="shared" si="179"/>
        <v/>
      </c>
      <c r="AB342" s="28"/>
      <c r="AC342" s="28" t="str">
        <f t="shared" si="180"/>
        <v/>
      </c>
    </row>
    <row r="343" spans="1:29">
      <c r="A343" s="17" t="s">
        <v>29</v>
      </c>
      <c r="B343" s="18" t="s">
        <v>92</v>
      </c>
      <c r="C343" s="18" t="s">
        <v>93</v>
      </c>
      <c r="D343" s="19" t="s">
        <v>32</v>
      </c>
      <c r="E343" s="20" t="s">
        <v>33</v>
      </c>
      <c r="F343" s="19">
        <v>1</v>
      </c>
      <c r="G343" s="21">
        <f t="shared" ref="G343:S343" si="181">G344+G359</f>
        <v>47</v>
      </c>
      <c r="H343" s="21">
        <f t="shared" si="181"/>
        <v>16</v>
      </c>
      <c r="I343" s="21">
        <f t="shared" si="181"/>
        <v>16</v>
      </c>
      <c r="J343" s="21">
        <f t="shared" si="181"/>
        <v>0</v>
      </c>
      <c r="K343" s="21">
        <f t="shared" si="181"/>
        <v>0</v>
      </c>
      <c r="L343" s="21">
        <f t="shared" si="181"/>
        <v>0</v>
      </c>
      <c r="M343" s="21">
        <f t="shared" si="181"/>
        <v>1</v>
      </c>
      <c r="N343" s="21">
        <f t="shared" si="181"/>
        <v>5</v>
      </c>
      <c r="O343" s="21">
        <f t="shared" si="181"/>
        <v>5</v>
      </c>
      <c r="P343" s="21">
        <f t="shared" si="181"/>
        <v>0</v>
      </c>
      <c r="Q343" s="21">
        <f t="shared" si="181"/>
        <v>0</v>
      </c>
      <c r="R343" s="21">
        <f t="shared" si="181"/>
        <v>57</v>
      </c>
      <c r="S343" s="21">
        <f t="shared" si="181"/>
        <v>48</v>
      </c>
      <c r="T343" s="21">
        <f>T344</f>
        <v>0</v>
      </c>
      <c r="U343" s="21">
        <f>U344+U359</f>
        <v>0</v>
      </c>
      <c r="V343" s="21">
        <f>V344+V359</f>
        <v>0</v>
      </c>
      <c r="W343" s="21">
        <f>W344+W359</f>
        <v>57</v>
      </c>
      <c r="Y343" s="28" t="str">
        <f t="shared" si="174"/>
        <v/>
      </c>
      <c r="Z343" s="28" t="str">
        <f>IF(N343&lt;O343+P343,"出卖应大于等于出卖肉畜+出卖仔畜","")</f>
        <v/>
      </c>
      <c r="AA343" s="28" t="str">
        <f t="shared" si="179"/>
        <v/>
      </c>
      <c r="AB343" s="28" t="str">
        <f>IF(R343&lt;T343,"期末实有头数应大于等于耕役畜","")</f>
        <v/>
      </c>
      <c r="AC343" s="28" t="str">
        <f t="shared" si="180"/>
        <v/>
      </c>
    </row>
    <row r="344" spans="1:29">
      <c r="A344" s="17" t="s">
        <v>29</v>
      </c>
      <c r="B344" s="18" t="s">
        <v>92</v>
      </c>
      <c r="C344" s="18" t="s">
        <v>93</v>
      </c>
      <c r="D344" s="19" t="s">
        <v>34</v>
      </c>
      <c r="E344" s="20" t="s">
        <v>33</v>
      </c>
      <c r="F344" s="19">
        <v>2</v>
      </c>
      <c r="G344" s="21">
        <f t="shared" ref="G344:S344" si="182">G345+G353</f>
        <v>47</v>
      </c>
      <c r="H344" s="21">
        <f t="shared" si="182"/>
        <v>16</v>
      </c>
      <c r="I344" s="21">
        <f t="shared" si="182"/>
        <v>16</v>
      </c>
      <c r="J344" s="21">
        <f t="shared" si="182"/>
        <v>0</v>
      </c>
      <c r="K344" s="21">
        <f t="shared" si="182"/>
        <v>0</v>
      </c>
      <c r="L344" s="21">
        <f t="shared" si="182"/>
        <v>0</v>
      </c>
      <c r="M344" s="21">
        <f t="shared" si="182"/>
        <v>1</v>
      </c>
      <c r="N344" s="21">
        <f t="shared" si="182"/>
        <v>5</v>
      </c>
      <c r="O344" s="21">
        <f t="shared" si="182"/>
        <v>5</v>
      </c>
      <c r="P344" s="21">
        <f t="shared" si="182"/>
        <v>0</v>
      </c>
      <c r="Q344" s="21">
        <f t="shared" si="182"/>
        <v>0</v>
      </c>
      <c r="R344" s="21">
        <f t="shared" si="182"/>
        <v>57</v>
      </c>
      <c r="S344" s="21">
        <f t="shared" si="182"/>
        <v>48</v>
      </c>
      <c r="T344" s="21">
        <f>T345</f>
        <v>0</v>
      </c>
      <c r="U344" s="21">
        <f>U345+U353</f>
        <v>0</v>
      </c>
      <c r="V344" s="21">
        <f>V345+V353</f>
        <v>0</v>
      </c>
      <c r="W344" s="21">
        <f>W345+W353</f>
        <v>57</v>
      </c>
      <c r="Y344" s="28" t="str">
        <f t="shared" ref="Y344:Y360" si="183">IF(H344&lt;I344,"繁殖仔畜应大于等于成活","")</f>
        <v/>
      </c>
      <c r="Z344" s="28" t="str">
        <f t="shared" ref="Z344:Z355" si="184">IF(N344&lt;O344+P344,"出卖应大于等于出卖肉畜+出卖仔畜","")</f>
        <v/>
      </c>
      <c r="AA344" s="28" t="str">
        <f t="shared" si="179"/>
        <v/>
      </c>
      <c r="AB344" s="28" t="str">
        <f>IF(R344&lt;T344,"期末实有头数应大于等于耕役畜","")</f>
        <v/>
      </c>
      <c r="AC344" s="28" t="str">
        <f t="shared" si="180"/>
        <v/>
      </c>
    </row>
    <row r="345" spans="1:29">
      <c r="A345" s="17" t="s">
        <v>29</v>
      </c>
      <c r="B345" s="18" t="s">
        <v>92</v>
      </c>
      <c r="C345" s="18" t="s">
        <v>93</v>
      </c>
      <c r="D345" s="19" t="s">
        <v>35</v>
      </c>
      <c r="E345" s="20" t="s">
        <v>33</v>
      </c>
      <c r="F345" s="19">
        <v>3</v>
      </c>
      <c r="G345" s="21">
        <f t="shared" ref="G345:R345" si="185">G346+G349+G350+G351+G352</f>
        <v>0</v>
      </c>
      <c r="H345" s="21">
        <f t="shared" si="185"/>
        <v>0</v>
      </c>
      <c r="I345" s="21">
        <f t="shared" si="185"/>
        <v>0</v>
      </c>
      <c r="J345" s="21">
        <f t="shared" si="185"/>
        <v>0</v>
      </c>
      <c r="K345" s="21">
        <f t="shared" si="185"/>
        <v>0</v>
      </c>
      <c r="L345" s="21">
        <f t="shared" si="185"/>
        <v>0</v>
      </c>
      <c r="M345" s="21">
        <f t="shared" si="185"/>
        <v>0</v>
      </c>
      <c r="N345" s="21">
        <f t="shared" si="185"/>
        <v>0</v>
      </c>
      <c r="O345" s="21">
        <f t="shared" si="185"/>
        <v>0</v>
      </c>
      <c r="P345" s="21">
        <f t="shared" si="185"/>
        <v>0</v>
      </c>
      <c r="Q345" s="21">
        <f t="shared" si="185"/>
        <v>0</v>
      </c>
      <c r="R345" s="21">
        <f t="shared" si="185"/>
        <v>0</v>
      </c>
      <c r="S345" s="21">
        <f>S346+S349+S350+S352</f>
        <v>0</v>
      </c>
      <c r="T345" s="21">
        <f>T346+T349+T350+T351+T352</f>
        <v>0</v>
      </c>
      <c r="U345" s="21">
        <f>U346+U349+U350+U352</f>
        <v>0</v>
      </c>
      <c r="V345" s="21">
        <f>V346+V349+V350+V352</f>
        <v>0</v>
      </c>
      <c r="W345" s="21">
        <f>W346+W349+W350+W352</f>
        <v>0</v>
      </c>
      <c r="Y345" s="28" t="str">
        <f t="shared" si="183"/>
        <v/>
      </c>
      <c r="Z345" s="28" t="str">
        <f t="shared" si="184"/>
        <v/>
      </c>
      <c r="AA345" s="28" t="str">
        <f t="shared" si="179"/>
        <v/>
      </c>
      <c r="AB345" s="28" t="str">
        <f>IF(R345&lt;T345,"期末实有头数应大于等于耕役畜","")</f>
        <v/>
      </c>
      <c r="AC345" s="28" t="str">
        <f t="shared" si="180"/>
        <v/>
      </c>
    </row>
    <row r="346" spans="1:29">
      <c r="A346" s="17" t="s">
        <v>29</v>
      </c>
      <c r="B346" s="18" t="s">
        <v>92</v>
      </c>
      <c r="C346" s="18" t="s">
        <v>93</v>
      </c>
      <c r="D346" s="19" t="s">
        <v>36</v>
      </c>
      <c r="E346" s="20" t="s">
        <v>33</v>
      </c>
      <c r="F346" s="19">
        <v>4</v>
      </c>
      <c r="R346" s="21">
        <f>G346+I346+J346+K346-L346-M346-N346-Q346</f>
        <v>0</v>
      </c>
      <c r="Y346" s="28" t="str">
        <f t="shared" si="183"/>
        <v/>
      </c>
      <c r="Z346" s="28" t="str">
        <f t="shared" si="184"/>
        <v/>
      </c>
      <c r="AA346" s="28" t="str">
        <f t="shared" si="179"/>
        <v/>
      </c>
      <c r="AB346" s="28" t="str">
        <f>IF(R346&lt;T346,"期末实有头数应大于等于耕役畜","")</f>
        <v/>
      </c>
      <c r="AC346" s="28" t="str">
        <f t="shared" si="180"/>
        <v/>
      </c>
    </row>
    <row r="347" spans="1:29">
      <c r="A347" s="17" t="s">
        <v>29</v>
      </c>
      <c r="B347" s="18" t="s">
        <v>92</v>
      </c>
      <c r="C347" s="18" t="s">
        <v>93</v>
      </c>
      <c r="D347" s="19" t="s">
        <v>37</v>
      </c>
      <c r="E347" s="20" t="s">
        <v>33</v>
      </c>
      <c r="F347" s="19">
        <v>5</v>
      </c>
      <c r="R347" s="21">
        <f t="shared" ref="R347:R352" si="186">G347+I347+J347+K347-L347-M347-N347-Q347</f>
        <v>0</v>
      </c>
      <c r="T347" s="22" t="s">
        <v>38</v>
      </c>
      <c r="V347" s="22" t="s">
        <v>38</v>
      </c>
      <c r="W347" s="22" t="s">
        <v>38</v>
      </c>
      <c r="Y347" s="28" t="str">
        <f t="shared" si="183"/>
        <v/>
      </c>
      <c r="Z347" s="28" t="str">
        <f t="shared" si="184"/>
        <v/>
      </c>
      <c r="AA347" s="28" t="str">
        <f t="shared" si="179"/>
        <v/>
      </c>
      <c r="AB347" s="28"/>
      <c r="AC347" s="28"/>
    </row>
    <row r="348" spans="1:29">
      <c r="A348" s="17" t="s">
        <v>29</v>
      </c>
      <c r="B348" s="18" t="s">
        <v>92</v>
      </c>
      <c r="C348" s="18" t="s">
        <v>93</v>
      </c>
      <c r="D348" s="19" t="s">
        <v>39</v>
      </c>
      <c r="E348" s="20" t="s">
        <v>33</v>
      </c>
      <c r="F348" s="19">
        <v>6</v>
      </c>
      <c r="R348" s="21">
        <f t="shared" si="186"/>
        <v>0</v>
      </c>
      <c r="T348" s="22" t="s">
        <v>38</v>
      </c>
      <c r="V348" s="22" t="s">
        <v>38</v>
      </c>
      <c r="W348" s="22" t="s">
        <v>38</v>
      </c>
      <c r="Y348" s="28" t="str">
        <f t="shared" si="183"/>
        <v/>
      </c>
      <c r="Z348" s="28" t="str">
        <f t="shared" si="184"/>
        <v/>
      </c>
      <c r="AA348" s="28" t="str">
        <f t="shared" si="179"/>
        <v/>
      </c>
      <c r="AB348" s="28"/>
      <c r="AC348" s="28"/>
    </row>
    <row r="349" spans="1:29">
      <c r="A349" s="17" t="s">
        <v>29</v>
      </c>
      <c r="B349" s="18" t="s">
        <v>92</v>
      </c>
      <c r="C349" s="18" t="s">
        <v>93</v>
      </c>
      <c r="D349" s="19" t="s">
        <v>40</v>
      </c>
      <c r="E349" s="20" t="s">
        <v>41</v>
      </c>
      <c r="F349" s="19">
        <v>7</v>
      </c>
      <c r="R349" s="21">
        <f t="shared" si="186"/>
        <v>0</v>
      </c>
      <c r="Y349" s="28" t="str">
        <f t="shared" si="183"/>
        <v/>
      </c>
      <c r="Z349" s="28" t="str">
        <f t="shared" si="184"/>
        <v/>
      </c>
      <c r="AA349" s="28" t="str">
        <f t="shared" si="179"/>
        <v/>
      </c>
      <c r="AB349" s="28" t="str">
        <f>IF(R349&lt;T349,"期末实有头数应大于等于耕役畜","")</f>
        <v/>
      </c>
      <c r="AC349" s="28" t="str">
        <f>IF(R349&lt;V349+W349,"期末实有头数应大于等于良种+改良种","")</f>
        <v/>
      </c>
    </row>
    <row r="350" spans="1:29">
      <c r="A350" s="17" t="s">
        <v>29</v>
      </c>
      <c r="B350" s="18" t="s">
        <v>92</v>
      </c>
      <c r="C350" s="18" t="s">
        <v>93</v>
      </c>
      <c r="D350" s="19" t="s">
        <v>42</v>
      </c>
      <c r="E350" s="20" t="s">
        <v>33</v>
      </c>
      <c r="F350" s="19">
        <v>8</v>
      </c>
      <c r="R350" s="21">
        <f t="shared" si="186"/>
        <v>0</v>
      </c>
      <c r="Y350" s="28" t="str">
        <f t="shared" si="183"/>
        <v/>
      </c>
      <c r="Z350" s="28" t="str">
        <f t="shared" si="184"/>
        <v/>
      </c>
      <c r="AA350" s="28" t="str">
        <f t="shared" si="179"/>
        <v/>
      </c>
      <c r="AB350" s="28" t="str">
        <f>IF(R350&lt;T350,"期末实有头数应大于等于耕役畜","")</f>
        <v/>
      </c>
      <c r="AC350" s="28" t="str">
        <f>IF(R350&lt;V350+W350,"期末实有头数应大于等于良种+改良种","")</f>
        <v/>
      </c>
    </row>
    <row r="351" spans="1:29">
      <c r="A351" s="17" t="s">
        <v>29</v>
      </c>
      <c r="B351" s="18" t="s">
        <v>92</v>
      </c>
      <c r="C351" s="18" t="s">
        <v>93</v>
      </c>
      <c r="D351" s="19" t="s">
        <v>43</v>
      </c>
      <c r="E351" s="20" t="s">
        <v>33</v>
      </c>
      <c r="F351" s="19">
        <v>9</v>
      </c>
      <c r="R351" s="21">
        <f t="shared" si="186"/>
        <v>0</v>
      </c>
      <c r="S351" s="22" t="s">
        <v>38</v>
      </c>
      <c r="U351" s="22" t="s">
        <v>38</v>
      </c>
      <c r="V351" s="22" t="s">
        <v>38</v>
      </c>
      <c r="W351" s="22" t="s">
        <v>38</v>
      </c>
      <c r="Y351" s="28" t="str">
        <f t="shared" si="183"/>
        <v/>
      </c>
      <c r="Z351" s="28" t="str">
        <f t="shared" si="184"/>
        <v/>
      </c>
      <c r="AA351" s="28"/>
      <c r="AB351" s="28" t="str">
        <f>IF(R351&lt;T351,"期末实有头数应大于等于耕役畜","")</f>
        <v/>
      </c>
      <c r="AC351" s="28"/>
    </row>
    <row r="352" spans="1:29">
      <c r="A352" s="17" t="s">
        <v>29</v>
      </c>
      <c r="B352" s="18" t="s">
        <v>92</v>
      </c>
      <c r="C352" s="18" t="s">
        <v>93</v>
      </c>
      <c r="D352" s="19" t="s">
        <v>44</v>
      </c>
      <c r="E352" s="20" t="s">
        <v>45</v>
      </c>
      <c r="F352" s="19">
        <v>10</v>
      </c>
      <c r="R352" s="21">
        <f t="shared" si="186"/>
        <v>0</v>
      </c>
      <c r="Y352" s="28" t="str">
        <f t="shared" si="183"/>
        <v/>
      </c>
      <c r="Z352" s="28" t="str">
        <f t="shared" si="184"/>
        <v/>
      </c>
      <c r="AA352" s="28" t="str">
        <f>IF(R352&lt;S352+U352,"期末实有头数应大于等于能繁母畜+种公畜","")</f>
        <v/>
      </c>
      <c r="AB352" s="28" t="str">
        <f>IF(R352&lt;T352,"期末实有头数应大于等于耕役畜","")</f>
        <v/>
      </c>
      <c r="AC352" s="28" t="str">
        <f>IF(R352&lt;V352+W352,"期末实有头数应大于等于良种+改良种","")</f>
        <v/>
      </c>
    </row>
    <row r="353" spans="1:29">
      <c r="A353" s="17" t="s">
        <v>29</v>
      </c>
      <c r="B353" s="18" t="s">
        <v>92</v>
      </c>
      <c r="C353" s="18" t="s">
        <v>93</v>
      </c>
      <c r="D353" s="19" t="s">
        <v>46</v>
      </c>
      <c r="E353" s="20" t="s">
        <v>47</v>
      </c>
      <c r="F353" s="19">
        <v>11</v>
      </c>
      <c r="G353" s="21">
        <f t="shared" ref="G353:S353" si="187">G354+G358</f>
        <v>47</v>
      </c>
      <c r="H353" s="21">
        <f t="shared" si="187"/>
        <v>16</v>
      </c>
      <c r="I353" s="21">
        <f t="shared" si="187"/>
        <v>16</v>
      </c>
      <c r="J353" s="21">
        <f t="shared" si="187"/>
        <v>0</v>
      </c>
      <c r="K353" s="21">
        <f t="shared" si="187"/>
        <v>0</v>
      </c>
      <c r="L353" s="21">
        <f t="shared" si="187"/>
        <v>0</v>
      </c>
      <c r="M353" s="21">
        <f t="shared" si="187"/>
        <v>1</v>
      </c>
      <c r="N353" s="21">
        <f t="shared" si="187"/>
        <v>5</v>
      </c>
      <c r="O353" s="21">
        <f t="shared" si="187"/>
        <v>5</v>
      </c>
      <c r="P353" s="21">
        <f t="shared" si="187"/>
        <v>0</v>
      </c>
      <c r="Q353" s="21">
        <f t="shared" si="187"/>
        <v>0</v>
      </c>
      <c r="R353" s="23">
        <f t="shared" si="187"/>
        <v>57</v>
      </c>
      <c r="S353" s="21">
        <f t="shared" si="187"/>
        <v>48</v>
      </c>
      <c r="T353" s="22" t="s">
        <v>38</v>
      </c>
      <c r="U353" s="21">
        <f>U354+U358</f>
        <v>0</v>
      </c>
      <c r="V353" s="21">
        <f>V354+V358</f>
        <v>0</v>
      </c>
      <c r="W353" s="21">
        <f>W354+W358</f>
        <v>57</v>
      </c>
      <c r="Y353" s="28" t="str">
        <f t="shared" si="183"/>
        <v/>
      </c>
      <c r="Z353" s="28" t="str">
        <f t="shared" si="184"/>
        <v/>
      </c>
      <c r="AA353" s="28" t="str">
        <f>IF(R353&lt;S353+U353,"期末实有头数应大于等于能繁母畜+种公畜","")</f>
        <v/>
      </c>
      <c r="AB353" s="28"/>
      <c r="AC353" s="28" t="str">
        <f>IF(R353&lt;V353+W353,"期末实有头数应大于等于良种+改良种","")</f>
        <v/>
      </c>
    </row>
    <row r="354" spans="1:29">
      <c r="A354" s="17" t="s">
        <v>29</v>
      </c>
      <c r="B354" s="18" t="s">
        <v>92</v>
      </c>
      <c r="C354" s="18" t="s">
        <v>93</v>
      </c>
      <c r="D354" s="19" t="s">
        <v>48</v>
      </c>
      <c r="E354" s="20" t="s">
        <v>47</v>
      </c>
      <c r="F354" s="19">
        <v>12</v>
      </c>
      <c r="G354">
        <v>47</v>
      </c>
      <c r="H354">
        <v>16</v>
      </c>
      <c r="I354">
        <v>16</v>
      </c>
      <c r="M354">
        <v>1</v>
      </c>
      <c r="N354">
        <v>5</v>
      </c>
      <c r="O354">
        <v>5</v>
      </c>
      <c r="R354" s="21">
        <v>57</v>
      </c>
      <c r="S354">
        <v>48</v>
      </c>
      <c r="T354" s="22" t="s">
        <v>38</v>
      </c>
      <c r="W354">
        <v>57</v>
      </c>
      <c r="Y354" s="28" t="str">
        <f t="shared" si="183"/>
        <v/>
      </c>
      <c r="Z354" s="28" t="str">
        <f t="shared" si="184"/>
        <v/>
      </c>
      <c r="AA354" s="28" t="str">
        <f>IF(R354&lt;S354+U354,"期末实有头数应大于等于能繁母畜+种公畜","")</f>
        <v/>
      </c>
      <c r="AB354" s="28"/>
      <c r="AC354" s="28" t="str">
        <f>IF(R354&lt;V354+W354,"期末实有头数应大于等于良种+改良种","")</f>
        <v/>
      </c>
    </row>
    <row r="355" spans="1:29">
      <c r="A355" s="17" t="s">
        <v>29</v>
      </c>
      <c r="B355" s="18" t="s">
        <v>92</v>
      </c>
      <c r="C355" s="18" t="s">
        <v>93</v>
      </c>
      <c r="D355" s="19" t="s">
        <v>49</v>
      </c>
      <c r="E355" s="20" t="s">
        <v>47</v>
      </c>
      <c r="F355" s="19">
        <v>13</v>
      </c>
      <c r="R355" s="21">
        <f>G355+I355+J355+K355-L355-M355-N355-Q355</f>
        <v>0</v>
      </c>
      <c r="T355" s="22" t="s">
        <v>38</v>
      </c>
      <c r="V355" s="22" t="s">
        <v>38</v>
      </c>
      <c r="W355" s="22" t="s">
        <v>38</v>
      </c>
      <c r="Y355" s="28" t="str">
        <f t="shared" si="183"/>
        <v/>
      </c>
      <c r="Z355" s="28" t="str">
        <f t="shared" si="184"/>
        <v/>
      </c>
      <c r="AA355" s="28" t="str">
        <f>IF(R355&lt;S355+U355,"期末实有头数应大于等于能繁母畜+种公畜","")</f>
        <v/>
      </c>
      <c r="AB355" s="28"/>
      <c r="AC355" s="28"/>
    </row>
    <row r="356" spans="1:29">
      <c r="A356" s="17" t="s">
        <v>29</v>
      </c>
      <c r="B356" s="18" t="s">
        <v>92</v>
      </c>
      <c r="C356" s="18" t="s">
        <v>93</v>
      </c>
      <c r="D356" s="19" t="s">
        <v>50</v>
      </c>
      <c r="E356" s="20" t="s">
        <v>47</v>
      </c>
      <c r="F356" s="19">
        <v>14</v>
      </c>
      <c r="H356" s="22" t="s">
        <v>38</v>
      </c>
      <c r="I356" s="22" t="s">
        <v>38</v>
      </c>
      <c r="J356" s="22" t="s">
        <v>38</v>
      </c>
      <c r="K356" s="22" t="s">
        <v>38</v>
      </c>
      <c r="L356" s="22" t="s">
        <v>38</v>
      </c>
      <c r="M356" s="22" t="s">
        <v>38</v>
      </c>
      <c r="N356" s="22" t="s">
        <v>38</v>
      </c>
      <c r="O356" s="22" t="s">
        <v>38</v>
      </c>
      <c r="P356" s="22" t="s">
        <v>38</v>
      </c>
      <c r="Q356" s="22" t="s">
        <v>38</v>
      </c>
      <c r="R356" s="24"/>
      <c r="T356" s="22" t="s">
        <v>38</v>
      </c>
      <c r="U356" s="22" t="s">
        <v>38</v>
      </c>
      <c r="V356" s="22" t="s">
        <v>38</v>
      </c>
      <c r="W356" s="22" t="s">
        <v>38</v>
      </c>
      <c r="Y356" s="28" t="str">
        <f t="shared" si="183"/>
        <v/>
      </c>
      <c r="Z356" s="28"/>
      <c r="AA356" s="28"/>
      <c r="AB356" s="28"/>
      <c r="AC356" s="28"/>
    </row>
    <row r="357" spans="1:29">
      <c r="A357" s="17" t="s">
        <v>29</v>
      </c>
      <c r="B357" s="18" t="s">
        <v>92</v>
      </c>
      <c r="C357" s="18" t="s">
        <v>93</v>
      </c>
      <c r="D357" s="19" t="s">
        <v>51</v>
      </c>
      <c r="E357" s="20" t="s">
        <v>47</v>
      </c>
      <c r="F357" s="19">
        <v>15</v>
      </c>
      <c r="H357" s="22" t="s">
        <v>38</v>
      </c>
      <c r="I357" s="22" t="s">
        <v>38</v>
      </c>
      <c r="J357" s="22" t="s">
        <v>38</v>
      </c>
      <c r="K357" s="22" t="s">
        <v>38</v>
      </c>
      <c r="L357" s="22" t="s">
        <v>38</v>
      </c>
      <c r="M357" s="22" t="s">
        <v>38</v>
      </c>
      <c r="N357" s="22" t="s">
        <v>38</v>
      </c>
      <c r="O357" s="22" t="s">
        <v>38</v>
      </c>
      <c r="P357" s="22" t="s">
        <v>38</v>
      </c>
      <c r="Q357" s="22" t="s">
        <v>38</v>
      </c>
      <c r="R357" s="24"/>
      <c r="T357" s="22" t="s">
        <v>38</v>
      </c>
      <c r="U357" s="22" t="s">
        <v>38</v>
      </c>
      <c r="V357" s="22" t="s">
        <v>38</v>
      </c>
      <c r="W357" s="22" t="s">
        <v>38</v>
      </c>
      <c r="Y357" s="28" t="str">
        <f t="shared" si="183"/>
        <v/>
      </c>
      <c r="Z357" s="28"/>
      <c r="AA357" s="28"/>
      <c r="AB357" s="28"/>
      <c r="AC357" s="28"/>
    </row>
    <row r="358" spans="1:29">
      <c r="A358" s="17" t="s">
        <v>29</v>
      </c>
      <c r="B358" s="18" t="s">
        <v>92</v>
      </c>
      <c r="C358" s="18" t="s">
        <v>93</v>
      </c>
      <c r="D358" s="19" t="s">
        <v>52</v>
      </c>
      <c r="E358" s="20" t="s">
        <v>47</v>
      </c>
      <c r="F358" s="19">
        <v>16</v>
      </c>
      <c r="R358" s="21">
        <f>G358+I358+J358+K358-L358-M358-N358-Q358</f>
        <v>0</v>
      </c>
      <c r="T358" s="22" t="s">
        <v>38</v>
      </c>
      <c r="Y358" s="28" t="str">
        <f t="shared" si="183"/>
        <v/>
      </c>
      <c r="Z358" s="28" t="str">
        <f>IF(N358&lt;O358+P358,"出卖应大于等于出卖肉畜+出卖仔畜","")</f>
        <v/>
      </c>
      <c r="AA358" s="28" t="str">
        <f t="shared" ref="AA358:AA367" si="188">IF(R358&lt;S358+U358,"期末实有头数应大于等于能繁母畜+种公畜","")</f>
        <v/>
      </c>
      <c r="AB358" s="28"/>
      <c r="AC358" s="28" t="str">
        <f t="shared" ref="AC358:AC363" si="189">IF(R358&lt;V358+W358,"期末实有头数应大于等于良种+改良种","")</f>
        <v/>
      </c>
    </row>
    <row r="359" spans="1:29">
      <c r="A359" s="17" t="s">
        <v>29</v>
      </c>
      <c r="B359" s="18" t="s">
        <v>92</v>
      </c>
      <c r="C359" s="18" t="s">
        <v>93</v>
      </c>
      <c r="D359" s="19" t="s">
        <v>53</v>
      </c>
      <c r="E359" s="18" t="s">
        <v>33</v>
      </c>
      <c r="F359" s="19">
        <v>17</v>
      </c>
      <c r="R359" s="21">
        <f>G359+I359+J359+K359-L359-M359-N359-Q359</f>
        <v>0</v>
      </c>
      <c r="T359" s="22" t="s">
        <v>38</v>
      </c>
      <c r="Y359" s="28" t="str">
        <f t="shared" si="183"/>
        <v/>
      </c>
      <c r="Z359" s="28" t="str">
        <f>IF(N359&lt;O359+P359,"出卖应大于等于出卖肉畜+出卖仔畜","")</f>
        <v/>
      </c>
      <c r="AA359" s="28" t="str">
        <f t="shared" si="188"/>
        <v/>
      </c>
      <c r="AB359" s="28"/>
      <c r="AC359" s="28" t="str">
        <f t="shared" si="189"/>
        <v/>
      </c>
    </row>
    <row r="360" spans="1:29">
      <c r="A360" s="17" t="s">
        <v>29</v>
      </c>
      <c r="B360" s="18" t="s">
        <v>94</v>
      </c>
      <c r="C360" s="18" t="s">
        <v>95</v>
      </c>
      <c r="D360" s="19" t="s">
        <v>32</v>
      </c>
      <c r="E360" s="20" t="s">
        <v>33</v>
      </c>
      <c r="F360" s="19">
        <v>1</v>
      </c>
      <c r="G360" s="21">
        <f t="shared" ref="G360:S360" si="190">G361+G376</f>
        <v>26</v>
      </c>
      <c r="H360" s="21">
        <f t="shared" si="190"/>
        <v>19</v>
      </c>
      <c r="I360" s="21">
        <f t="shared" si="190"/>
        <v>19</v>
      </c>
      <c r="J360" s="21">
        <f t="shared" si="190"/>
        <v>0</v>
      </c>
      <c r="K360" s="21">
        <f t="shared" si="190"/>
        <v>0</v>
      </c>
      <c r="L360" s="21">
        <f t="shared" si="190"/>
        <v>0</v>
      </c>
      <c r="M360" s="21">
        <f t="shared" si="190"/>
        <v>2</v>
      </c>
      <c r="N360" s="21">
        <f t="shared" si="190"/>
        <v>10</v>
      </c>
      <c r="O360" s="21">
        <f t="shared" si="190"/>
        <v>10</v>
      </c>
      <c r="P360" s="21">
        <f t="shared" si="190"/>
        <v>0</v>
      </c>
      <c r="Q360" s="21">
        <f t="shared" si="190"/>
        <v>0</v>
      </c>
      <c r="R360" s="21">
        <f t="shared" si="190"/>
        <v>33</v>
      </c>
      <c r="S360" s="21">
        <f t="shared" si="190"/>
        <v>16</v>
      </c>
      <c r="T360" s="21">
        <f>T361</f>
        <v>0</v>
      </c>
      <c r="U360" s="21">
        <f>U361+U376</f>
        <v>0</v>
      </c>
      <c r="V360" s="21">
        <f>V361+V376</f>
        <v>0</v>
      </c>
      <c r="W360" s="21">
        <f>W361+W376</f>
        <v>32</v>
      </c>
      <c r="Y360" s="28" t="str">
        <f t="shared" si="183"/>
        <v/>
      </c>
      <c r="Z360" s="28" t="str">
        <f>IF(N360&lt;O360+P360,"出卖应大于等于出卖肉畜+出卖仔畜","")</f>
        <v/>
      </c>
      <c r="AA360" s="28" t="str">
        <f t="shared" si="188"/>
        <v/>
      </c>
      <c r="AB360" s="28" t="str">
        <f>IF(R360&lt;T360,"期末实有头数应大于等于耕役畜","")</f>
        <v/>
      </c>
      <c r="AC360" s="28" t="str">
        <f t="shared" si="189"/>
        <v/>
      </c>
    </row>
    <row r="361" spans="1:29">
      <c r="A361" s="17" t="s">
        <v>29</v>
      </c>
      <c r="B361" s="18" t="s">
        <v>94</v>
      </c>
      <c r="C361" s="18" t="s">
        <v>95</v>
      </c>
      <c r="D361" s="19" t="s">
        <v>34</v>
      </c>
      <c r="E361" s="20" t="s">
        <v>33</v>
      </c>
      <c r="F361" s="19">
        <v>2</v>
      </c>
      <c r="G361" s="21">
        <f t="shared" ref="G361:S361" si="191">G362+G370</f>
        <v>8</v>
      </c>
      <c r="H361" s="21">
        <f t="shared" si="191"/>
        <v>2</v>
      </c>
      <c r="I361" s="21">
        <f t="shared" si="191"/>
        <v>2</v>
      </c>
      <c r="J361" s="21">
        <f t="shared" si="191"/>
        <v>0</v>
      </c>
      <c r="K361" s="21">
        <f t="shared" si="191"/>
        <v>0</v>
      </c>
      <c r="L361" s="21">
        <f t="shared" si="191"/>
        <v>0</v>
      </c>
      <c r="M361" s="21">
        <f t="shared" si="191"/>
        <v>2</v>
      </c>
      <c r="N361" s="21">
        <f t="shared" si="191"/>
        <v>2</v>
      </c>
      <c r="O361" s="21">
        <f t="shared" si="191"/>
        <v>2</v>
      </c>
      <c r="P361" s="21">
        <f t="shared" si="191"/>
        <v>0</v>
      </c>
      <c r="Q361" s="21">
        <f t="shared" si="191"/>
        <v>0</v>
      </c>
      <c r="R361" s="21">
        <f t="shared" si="191"/>
        <v>6</v>
      </c>
      <c r="S361" s="21">
        <f t="shared" si="191"/>
        <v>4</v>
      </c>
      <c r="T361" s="21">
        <f>T362</f>
        <v>0</v>
      </c>
      <c r="U361" s="21">
        <f>U362+U370</f>
        <v>0</v>
      </c>
      <c r="V361" s="21">
        <f>V362+V370</f>
        <v>0</v>
      </c>
      <c r="W361" s="21">
        <f>W362+W370</f>
        <v>5</v>
      </c>
      <c r="Y361" s="28" t="str">
        <f t="shared" ref="Y361:Y377" si="192">IF(H361&lt;I361,"繁殖仔畜应大于等于成活","")</f>
        <v/>
      </c>
      <c r="Z361" s="28" t="str">
        <f t="shared" ref="Z361:Z372" si="193">IF(N361&lt;O361+P361,"出卖应大于等于出卖肉畜+出卖仔畜","")</f>
        <v/>
      </c>
      <c r="AA361" s="28" t="str">
        <f t="shared" si="188"/>
        <v/>
      </c>
      <c r="AB361" s="28" t="str">
        <f>IF(R361&lt;T361,"期末实有头数应大于等于耕役畜","")</f>
        <v/>
      </c>
      <c r="AC361" s="28" t="str">
        <f t="shared" si="189"/>
        <v/>
      </c>
    </row>
    <row r="362" spans="1:29">
      <c r="A362" s="17" t="s">
        <v>29</v>
      </c>
      <c r="B362" s="18" t="s">
        <v>94</v>
      </c>
      <c r="C362" s="18" t="s">
        <v>95</v>
      </c>
      <c r="D362" s="19" t="s">
        <v>35</v>
      </c>
      <c r="E362" s="20" t="s">
        <v>33</v>
      </c>
      <c r="F362" s="19">
        <v>3</v>
      </c>
      <c r="G362" s="21">
        <f t="shared" ref="G362:R362" si="194">G363+G366+G367+G368+G369</f>
        <v>3</v>
      </c>
      <c r="H362" s="21">
        <f t="shared" si="194"/>
        <v>0</v>
      </c>
      <c r="I362" s="21">
        <f t="shared" si="194"/>
        <v>0</v>
      </c>
      <c r="J362" s="21">
        <f t="shared" si="194"/>
        <v>0</v>
      </c>
      <c r="K362" s="21">
        <f t="shared" si="194"/>
        <v>0</v>
      </c>
      <c r="L362" s="21">
        <f t="shared" si="194"/>
        <v>0</v>
      </c>
      <c r="M362" s="21">
        <f t="shared" si="194"/>
        <v>0</v>
      </c>
      <c r="N362" s="21">
        <f t="shared" si="194"/>
        <v>2</v>
      </c>
      <c r="O362" s="21">
        <f t="shared" si="194"/>
        <v>2</v>
      </c>
      <c r="P362" s="21">
        <f t="shared" si="194"/>
        <v>0</v>
      </c>
      <c r="Q362" s="21">
        <f t="shared" si="194"/>
        <v>0</v>
      </c>
      <c r="R362" s="21">
        <f t="shared" si="194"/>
        <v>1</v>
      </c>
      <c r="S362" s="21">
        <f>S363+S366+S367+S369</f>
        <v>0</v>
      </c>
      <c r="T362" s="21">
        <f>T363+T366+T367+T368+T369</f>
        <v>0</v>
      </c>
      <c r="U362" s="21">
        <f>U363+U366+U367+U369</f>
        <v>0</v>
      </c>
      <c r="V362" s="21">
        <f>V363+V366+V367+V369</f>
        <v>0</v>
      </c>
      <c r="W362" s="21">
        <f>W363+W366+W367+W369</f>
        <v>0</v>
      </c>
      <c r="Y362" s="28" t="str">
        <f t="shared" si="192"/>
        <v/>
      </c>
      <c r="Z362" s="28" t="str">
        <f t="shared" si="193"/>
        <v/>
      </c>
      <c r="AA362" s="28" t="str">
        <f t="shared" si="188"/>
        <v/>
      </c>
      <c r="AB362" s="28" t="str">
        <f>IF(R362&lt;T362,"期末实有头数应大于等于耕役畜","")</f>
        <v/>
      </c>
      <c r="AC362" s="28" t="str">
        <f t="shared" si="189"/>
        <v/>
      </c>
    </row>
    <row r="363" spans="1:29">
      <c r="A363" s="17" t="s">
        <v>29</v>
      </c>
      <c r="B363" s="18" t="s">
        <v>94</v>
      </c>
      <c r="C363" s="18" t="s">
        <v>95</v>
      </c>
      <c r="D363" s="19" t="s">
        <v>36</v>
      </c>
      <c r="E363" s="20" t="s">
        <v>33</v>
      </c>
      <c r="F363" s="19">
        <v>4</v>
      </c>
      <c r="R363" s="21">
        <f>G363+I363+J363+K363-L363-M363-N363-Q363</f>
        <v>0</v>
      </c>
      <c r="Y363" s="28" t="str">
        <f t="shared" si="192"/>
        <v/>
      </c>
      <c r="Z363" s="28" t="str">
        <f t="shared" si="193"/>
        <v/>
      </c>
      <c r="AA363" s="28" t="str">
        <f t="shared" si="188"/>
        <v/>
      </c>
      <c r="AB363" s="28" t="str">
        <f>IF(R363&lt;T363,"期末实有头数应大于等于耕役畜","")</f>
        <v/>
      </c>
      <c r="AC363" s="28" t="str">
        <f t="shared" si="189"/>
        <v/>
      </c>
    </row>
    <row r="364" spans="1:29">
      <c r="A364" s="17" t="s">
        <v>29</v>
      </c>
      <c r="B364" s="18" t="s">
        <v>94</v>
      </c>
      <c r="C364" s="18" t="s">
        <v>95</v>
      </c>
      <c r="D364" s="19" t="s">
        <v>37</v>
      </c>
      <c r="E364" s="20" t="s">
        <v>33</v>
      </c>
      <c r="F364" s="19">
        <v>5</v>
      </c>
      <c r="R364" s="21">
        <f t="shared" ref="R364:R369" si="195">G364+I364+J364+K364-L364-M364-N364-Q364</f>
        <v>0</v>
      </c>
      <c r="T364" s="22" t="s">
        <v>38</v>
      </c>
      <c r="V364" s="22" t="s">
        <v>38</v>
      </c>
      <c r="W364" s="22" t="s">
        <v>38</v>
      </c>
      <c r="Y364" s="28" t="str">
        <f t="shared" si="192"/>
        <v/>
      </c>
      <c r="Z364" s="28" t="str">
        <f t="shared" si="193"/>
        <v/>
      </c>
      <c r="AA364" s="28" t="str">
        <f t="shared" si="188"/>
        <v/>
      </c>
      <c r="AB364" s="28"/>
      <c r="AC364" s="28"/>
    </row>
    <row r="365" spans="1:29">
      <c r="A365" s="17" t="s">
        <v>29</v>
      </c>
      <c r="B365" s="18" t="s">
        <v>94</v>
      </c>
      <c r="C365" s="18" t="s">
        <v>95</v>
      </c>
      <c r="D365" s="19" t="s">
        <v>39</v>
      </c>
      <c r="E365" s="20" t="s">
        <v>33</v>
      </c>
      <c r="F365" s="19">
        <v>6</v>
      </c>
      <c r="R365" s="21">
        <f t="shared" si="195"/>
        <v>0</v>
      </c>
      <c r="T365" s="22" t="s">
        <v>38</v>
      </c>
      <c r="V365" s="22" t="s">
        <v>38</v>
      </c>
      <c r="W365" s="22" t="s">
        <v>38</v>
      </c>
      <c r="Y365" s="28" t="str">
        <f t="shared" si="192"/>
        <v/>
      </c>
      <c r="Z365" s="28" t="str">
        <f t="shared" si="193"/>
        <v/>
      </c>
      <c r="AA365" s="28" t="str">
        <f t="shared" si="188"/>
        <v/>
      </c>
      <c r="AB365" s="28"/>
      <c r="AC365" s="28"/>
    </row>
    <row r="366" spans="1:29">
      <c r="A366" s="17" t="s">
        <v>29</v>
      </c>
      <c r="B366" s="18" t="s">
        <v>94</v>
      </c>
      <c r="C366" s="18" t="s">
        <v>95</v>
      </c>
      <c r="D366" s="19" t="s">
        <v>40</v>
      </c>
      <c r="E366" s="20" t="s">
        <v>41</v>
      </c>
      <c r="F366" s="19">
        <v>7</v>
      </c>
      <c r="R366" s="21">
        <f t="shared" si="195"/>
        <v>0</v>
      </c>
      <c r="Y366" s="28" t="str">
        <f t="shared" si="192"/>
        <v/>
      </c>
      <c r="Z366" s="28" t="str">
        <f t="shared" si="193"/>
        <v/>
      </c>
      <c r="AA366" s="28" t="str">
        <f t="shared" si="188"/>
        <v/>
      </c>
      <c r="AB366" s="28" t="str">
        <f>IF(R366&lt;T366,"期末实有头数应大于等于耕役畜","")</f>
        <v/>
      </c>
      <c r="AC366" s="28" t="str">
        <f>IF(R366&lt;V366+W366,"期末实有头数应大于等于良种+改良种","")</f>
        <v/>
      </c>
    </row>
    <row r="367" spans="1:29">
      <c r="A367" s="17" t="s">
        <v>29</v>
      </c>
      <c r="B367" s="18" t="s">
        <v>94</v>
      </c>
      <c r="C367" s="18" t="s">
        <v>95</v>
      </c>
      <c r="D367" s="19" t="s">
        <v>42</v>
      </c>
      <c r="E367" s="20" t="s">
        <v>33</v>
      </c>
      <c r="F367" s="19">
        <v>8</v>
      </c>
      <c r="G367">
        <v>3</v>
      </c>
      <c r="N367">
        <v>2</v>
      </c>
      <c r="O367">
        <v>2</v>
      </c>
      <c r="R367" s="21">
        <v>1</v>
      </c>
      <c r="Y367" s="28" t="str">
        <f t="shared" si="192"/>
        <v/>
      </c>
      <c r="Z367" s="28" t="str">
        <f t="shared" si="193"/>
        <v/>
      </c>
      <c r="AA367" s="28" t="str">
        <f t="shared" si="188"/>
        <v/>
      </c>
      <c r="AB367" s="28" t="str">
        <f>IF(R367&lt;T367,"期末实有头数应大于等于耕役畜","")</f>
        <v/>
      </c>
      <c r="AC367" s="28" t="str">
        <f>IF(R367&lt;V367+W367,"期末实有头数应大于等于良种+改良种","")</f>
        <v/>
      </c>
    </row>
    <row r="368" spans="1:29">
      <c r="A368" s="17" t="s">
        <v>29</v>
      </c>
      <c r="B368" s="18" t="s">
        <v>94</v>
      </c>
      <c r="C368" s="18" t="s">
        <v>95</v>
      </c>
      <c r="D368" s="19" t="s">
        <v>43</v>
      </c>
      <c r="E368" s="20" t="s">
        <v>33</v>
      </c>
      <c r="F368" s="19">
        <v>9</v>
      </c>
      <c r="R368" s="21">
        <f t="shared" si="195"/>
        <v>0</v>
      </c>
      <c r="S368" s="22" t="s">
        <v>38</v>
      </c>
      <c r="U368" s="22" t="s">
        <v>38</v>
      </c>
      <c r="V368" s="22" t="s">
        <v>38</v>
      </c>
      <c r="W368" s="22" t="s">
        <v>38</v>
      </c>
      <c r="Y368" s="28" t="str">
        <f t="shared" si="192"/>
        <v/>
      </c>
      <c r="Z368" s="28" t="str">
        <f t="shared" si="193"/>
        <v/>
      </c>
      <c r="AA368" s="28"/>
      <c r="AB368" s="28" t="str">
        <f>IF(R368&lt;T368,"期末实有头数应大于等于耕役畜","")</f>
        <v/>
      </c>
      <c r="AC368" s="28"/>
    </row>
    <row r="369" spans="1:29">
      <c r="A369" s="17" t="s">
        <v>29</v>
      </c>
      <c r="B369" s="18" t="s">
        <v>94</v>
      </c>
      <c r="C369" s="18" t="s">
        <v>95</v>
      </c>
      <c r="D369" s="19" t="s">
        <v>44</v>
      </c>
      <c r="E369" s="20" t="s">
        <v>45</v>
      </c>
      <c r="F369" s="19">
        <v>10</v>
      </c>
      <c r="R369" s="21">
        <f t="shared" si="195"/>
        <v>0</v>
      </c>
      <c r="Y369" s="28" t="str">
        <f t="shared" si="192"/>
        <v/>
      </c>
      <c r="Z369" s="28" t="str">
        <f t="shared" si="193"/>
        <v/>
      </c>
      <c r="AA369" s="28" t="str">
        <f>IF(R369&lt;S369+U369,"期末实有头数应大于等于能繁母畜+种公畜","")</f>
        <v/>
      </c>
      <c r="AB369" s="28" t="str">
        <f>IF(R369&lt;T369,"期末实有头数应大于等于耕役畜","")</f>
        <v/>
      </c>
      <c r="AC369" s="28" t="str">
        <f>IF(R369&lt;V369+W369,"期末实有头数应大于等于良种+改良种","")</f>
        <v/>
      </c>
    </row>
    <row r="370" spans="1:29">
      <c r="A370" s="17" t="s">
        <v>29</v>
      </c>
      <c r="B370" s="18" t="s">
        <v>94</v>
      </c>
      <c r="C370" s="18" t="s">
        <v>95</v>
      </c>
      <c r="D370" s="19" t="s">
        <v>46</v>
      </c>
      <c r="E370" s="20" t="s">
        <v>47</v>
      </c>
      <c r="F370" s="19">
        <v>11</v>
      </c>
      <c r="G370" s="21">
        <f t="shared" ref="G370:S370" si="196">G371+G375</f>
        <v>5</v>
      </c>
      <c r="H370" s="21">
        <f t="shared" si="196"/>
        <v>2</v>
      </c>
      <c r="I370" s="21">
        <f t="shared" si="196"/>
        <v>2</v>
      </c>
      <c r="J370" s="21">
        <f t="shared" si="196"/>
        <v>0</v>
      </c>
      <c r="K370" s="21">
        <f t="shared" si="196"/>
        <v>0</v>
      </c>
      <c r="L370" s="21">
        <f t="shared" si="196"/>
        <v>0</v>
      </c>
      <c r="M370" s="21">
        <f t="shared" si="196"/>
        <v>2</v>
      </c>
      <c r="N370" s="21">
        <f t="shared" si="196"/>
        <v>0</v>
      </c>
      <c r="O370" s="21">
        <f t="shared" si="196"/>
        <v>0</v>
      </c>
      <c r="P370" s="21">
        <f t="shared" si="196"/>
        <v>0</v>
      </c>
      <c r="Q370" s="21">
        <f t="shared" si="196"/>
        <v>0</v>
      </c>
      <c r="R370" s="23">
        <f t="shared" si="196"/>
        <v>5</v>
      </c>
      <c r="S370" s="21">
        <f t="shared" si="196"/>
        <v>4</v>
      </c>
      <c r="T370" s="22" t="s">
        <v>38</v>
      </c>
      <c r="U370" s="21">
        <f>U371+U375</f>
        <v>0</v>
      </c>
      <c r="V370" s="21">
        <f>V371+V375</f>
        <v>0</v>
      </c>
      <c r="W370" s="21">
        <f>W371+W375</f>
        <v>5</v>
      </c>
      <c r="Y370" s="28" t="str">
        <f t="shared" si="192"/>
        <v/>
      </c>
      <c r="Z370" s="28" t="str">
        <f t="shared" si="193"/>
        <v/>
      </c>
      <c r="AA370" s="28" t="str">
        <f>IF(R370&lt;S370+U370,"期末实有头数应大于等于能繁母畜+种公畜","")</f>
        <v/>
      </c>
      <c r="AB370" s="28"/>
      <c r="AC370" s="28" t="str">
        <f>IF(R370&lt;V370+W370,"期末实有头数应大于等于良种+改良种","")</f>
        <v/>
      </c>
    </row>
    <row r="371" spans="1:29">
      <c r="A371" s="17" t="s">
        <v>29</v>
      </c>
      <c r="B371" s="18" t="s">
        <v>94</v>
      </c>
      <c r="C371" s="18" t="s">
        <v>95</v>
      </c>
      <c r="D371" s="19" t="s">
        <v>48</v>
      </c>
      <c r="E371" s="20" t="s">
        <v>47</v>
      </c>
      <c r="F371" s="19">
        <v>12</v>
      </c>
      <c r="G371">
        <v>5</v>
      </c>
      <c r="H371">
        <v>2</v>
      </c>
      <c r="I371">
        <v>2</v>
      </c>
      <c r="M371">
        <v>2</v>
      </c>
      <c r="R371" s="21">
        <v>5</v>
      </c>
      <c r="S371">
        <v>4</v>
      </c>
      <c r="T371" s="22" t="s">
        <v>38</v>
      </c>
      <c r="W371">
        <v>5</v>
      </c>
      <c r="Y371" s="28" t="str">
        <f t="shared" si="192"/>
        <v/>
      </c>
      <c r="Z371" s="28" t="str">
        <f t="shared" si="193"/>
        <v/>
      </c>
      <c r="AA371" s="28" t="str">
        <f>IF(R371&lt;S371+U371,"期末实有头数应大于等于能繁母畜+种公畜","")</f>
        <v/>
      </c>
      <c r="AB371" s="28"/>
      <c r="AC371" s="28" t="str">
        <f>IF(R371&lt;V371+W371,"期末实有头数应大于等于良种+改良种","")</f>
        <v/>
      </c>
    </row>
    <row r="372" spans="1:29">
      <c r="A372" s="17" t="s">
        <v>29</v>
      </c>
      <c r="B372" s="18" t="s">
        <v>94</v>
      </c>
      <c r="C372" s="18" t="s">
        <v>95</v>
      </c>
      <c r="D372" s="19" t="s">
        <v>49</v>
      </c>
      <c r="E372" s="20" t="s">
        <v>47</v>
      </c>
      <c r="F372" s="19">
        <v>13</v>
      </c>
      <c r="R372" s="21">
        <f>G372+I372+J372+K372-L372-M372-N372-Q372</f>
        <v>0</v>
      </c>
      <c r="T372" s="22" t="s">
        <v>38</v>
      </c>
      <c r="V372" s="22" t="s">
        <v>38</v>
      </c>
      <c r="W372" s="22" t="s">
        <v>38</v>
      </c>
      <c r="Y372" s="28" t="str">
        <f t="shared" si="192"/>
        <v/>
      </c>
      <c r="Z372" s="28" t="str">
        <f t="shared" si="193"/>
        <v/>
      </c>
      <c r="AA372" s="28" t="str">
        <f>IF(R372&lt;S372+U372,"期末实有头数应大于等于能繁母畜+种公畜","")</f>
        <v/>
      </c>
      <c r="AB372" s="28"/>
      <c r="AC372" s="28"/>
    </row>
    <row r="373" spans="1:29">
      <c r="A373" s="17" t="s">
        <v>29</v>
      </c>
      <c r="B373" s="18" t="s">
        <v>94</v>
      </c>
      <c r="C373" s="18" t="s">
        <v>95</v>
      </c>
      <c r="D373" s="19" t="s">
        <v>50</v>
      </c>
      <c r="E373" s="20" t="s">
        <v>47</v>
      </c>
      <c r="F373" s="19">
        <v>14</v>
      </c>
      <c r="H373" s="22" t="s">
        <v>38</v>
      </c>
      <c r="I373" s="22" t="s">
        <v>38</v>
      </c>
      <c r="J373" s="22" t="s">
        <v>38</v>
      </c>
      <c r="K373" s="22" t="s">
        <v>38</v>
      </c>
      <c r="L373" s="22" t="s">
        <v>38</v>
      </c>
      <c r="M373" s="22" t="s">
        <v>38</v>
      </c>
      <c r="N373" s="22" t="s">
        <v>38</v>
      </c>
      <c r="O373" s="22" t="s">
        <v>38</v>
      </c>
      <c r="P373" s="22" t="s">
        <v>38</v>
      </c>
      <c r="Q373" s="22" t="s">
        <v>38</v>
      </c>
      <c r="R373" s="24"/>
      <c r="T373" s="22" t="s">
        <v>38</v>
      </c>
      <c r="U373" s="22" t="s">
        <v>38</v>
      </c>
      <c r="V373" s="22" t="s">
        <v>38</v>
      </c>
      <c r="W373" s="22" t="s">
        <v>38</v>
      </c>
      <c r="Y373" s="28" t="str">
        <f t="shared" si="192"/>
        <v/>
      </c>
      <c r="Z373" s="28"/>
      <c r="AA373" s="28"/>
      <c r="AB373" s="28"/>
      <c r="AC373" s="28"/>
    </row>
    <row r="374" spans="1:29">
      <c r="A374" s="17" t="s">
        <v>29</v>
      </c>
      <c r="B374" s="18" t="s">
        <v>94</v>
      </c>
      <c r="C374" s="18" t="s">
        <v>95</v>
      </c>
      <c r="D374" s="19" t="s">
        <v>51</v>
      </c>
      <c r="E374" s="20" t="s">
        <v>47</v>
      </c>
      <c r="F374" s="19">
        <v>15</v>
      </c>
      <c r="H374" s="22" t="s">
        <v>38</v>
      </c>
      <c r="I374" s="22" t="s">
        <v>38</v>
      </c>
      <c r="J374" s="22" t="s">
        <v>38</v>
      </c>
      <c r="K374" s="22" t="s">
        <v>38</v>
      </c>
      <c r="L374" s="22" t="s">
        <v>38</v>
      </c>
      <c r="M374" s="22" t="s">
        <v>38</v>
      </c>
      <c r="N374" s="22" t="s">
        <v>38</v>
      </c>
      <c r="O374" s="22" t="s">
        <v>38</v>
      </c>
      <c r="P374" s="22" t="s">
        <v>38</v>
      </c>
      <c r="Q374" s="22" t="s">
        <v>38</v>
      </c>
      <c r="R374" s="24"/>
      <c r="T374" s="22" t="s">
        <v>38</v>
      </c>
      <c r="U374" s="22" t="s">
        <v>38</v>
      </c>
      <c r="V374" s="22" t="s">
        <v>38</v>
      </c>
      <c r="W374" s="22" t="s">
        <v>38</v>
      </c>
      <c r="Y374" s="28" t="str">
        <f t="shared" si="192"/>
        <v/>
      </c>
      <c r="Z374" s="28"/>
      <c r="AA374" s="28"/>
      <c r="AB374" s="28"/>
      <c r="AC374" s="28"/>
    </row>
    <row r="375" spans="1:29">
      <c r="A375" s="17" t="s">
        <v>29</v>
      </c>
      <c r="B375" s="18" t="s">
        <v>94</v>
      </c>
      <c r="C375" s="18" t="s">
        <v>95</v>
      </c>
      <c r="D375" s="19" t="s">
        <v>52</v>
      </c>
      <c r="E375" s="20" t="s">
        <v>47</v>
      </c>
      <c r="F375" s="19">
        <v>16</v>
      </c>
      <c r="R375" s="21">
        <f>G375+I375+J375+K375-L375-M375-N375-Q375</f>
        <v>0</v>
      </c>
      <c r="T375" s="22" t="s">
        <v>38</v>
      </c>
      <c r="Y375" s="28" t="str">
        <f t="shared" si="192"/>
        <v/>
      </c>
      <c r="Z375" s="28" t="str">
        <f>IF(N375&lt;O375+P375,"出卖应大于等于出卖肉畜+出卖仔畜","")</f>
        <v/>
      </c>
      <c r="AA375" s="28" t="str">
        <f t="shared" ref="AA375:AA384" si="197">IF(R375&lt;S375+U375,"期末实有头数应大于等于能繁母畜+种公畜","")</f>
        <v/>
      </c>
      <c r="AB375" s="28"/>
      <c r="AC375" s="28" t="str">
        <f t="shared" ref="AC375:AC380" si="198">IF(R375&lt;V375+W375,"期末实有头数应大于等于良种+改良种","")</f>
        <v/>
      </c>
    </row>
    <row r="376" spans="1:29">
      <c r="A376" s="17" t="s">
        <v>29</v>
      </c>
      <c r="B376" s="18" t="s">
        <v>94</v>
      </c>
      <c r="C376" s="18" t="s">
        <v>95</v>
      </c>
      <c r="D376" s="19" t="s">
        <v>53</v>
      </c>
      <c r="E376" s="18" t="s">
        <v>33</v>
      </c>
      <c r="F376" s="19">
        <v>17</v>
      </c>
      <c r="G376">
        <v>18</v>
      </c>
      <c r="H376">
        <v>17</v>
      </c>
      <c r="I376">
        <v>17</v>
      </c>
      <c r="N376">
        <v>8</v>
      </c>
      <c r="O376">
        <v>8</v>
      </c>
      <c r="R376" s="21">
        <v>27</v>
      </c>
      <c r="S376">
        <v>12</v>
      </c>
      <c r="T376" s="22"/>
      <c r="W376">
        <v>27</v>
      </c>
      <c r="Y376" s="28" t="str">
        <f t="shared" si="192"/>
        <v/>
      </c>
      <c r="Z376" s="28" t="str">
        <f>IF(N376&lt;O376+P376,"出卖应大于等于出卖肉畜+出卖仔畜","")</f>
        <v/>
      </c>
      <c r="AA376" s="28" t="str">
        <f t="shared" si="197"/>
        <v/>
      </c>
      <c r="AB376" s="28"/>
      <c r="AC376" s="28" t="str">
        <f t="shared" si="198"/>
        <v/>
      </c>
    </row>
    <row r="377" spans="1:29">
      <c r="A377" s="17" t="s">
        <v>29</v>
      </c>
      <c r="B377" s="18" t="s">
        <v>96</v>
      </c>
      <c r="C377" s="18" t="s">
        <v>97</v>
      </c>
      <c r="D377" s="19" t="s">
        <v>32</v>
      </c>
      <c r="E377" s="20" t="s">
        <v>33</v>
      </c>
      <c r="F377" s="19">
        <v>1</v>
      </c>
      <c r="G377" s="21">
        <f t="shared" ref="G377:S377" si="199">G378+G393</f>
        <v>64</v>
      </c>
      <c r="H377" s="21">
        <f t="shared" si="199"/>
        <v>24</v>
      </c>
      <c r="I377" s="21">
        <f t="shared" si="199"/>
        <v>24</v>
      </c>
      <c r="J377" s="21">
        <f t="shared" si="199"/>
        <v>0</v>
      </c>
      <c r="K377" s="21">
        <f t="shared" si="199"/>
        <v>0</v>
      </c>
      <c r="L377" s="21">
        <f t="shared" si="199"/>
        <v>0</v>
      </c>
      <c r="M377" s="21">
        <f t="shared" si="199"/>
        <v>1</v>
      </c>
      <c r="N377" s="21">
        <f t="shared" si="199"/>
        <v>24</v>
      </c>
      <c r="O377" s="21">
        <f t="shared" si="199"/>
        <v>24</v>
      </c>
      <c r="P377" s="21">
        <f t="shared" si="199"/>
        <v>0</v>
      </c>
      <c r="Q377" s="21">
        <f t="shared" si="199"/>
        <v>0</v>
      </c>
      <c r="R377" s="21">
        <f t="shared" si="199"/>
        <v>63</v>
      </c>
      <c r="S377" s="21">
        <f t="shared" si="199"/>
        <v>38</v>
      </c>
      <c r="T377" s="21">
        <f>T378</f>
        <v>0</v>
      </c>
      <c r="U377" s="21">
        <f>U378+U393</f>
        <v>0</v>
      </c>
      <c r="V377" s="21">
        <f>V378+V393</f>
        <v>0</v>
      </c>
      <c r="W377" s="21">
        <f>W378+W393</f>
        <v>63</v>
      </c>
      <c r="Y377" s="28" t="str">
        <f t="shared" si="192"/>
        <v/>
      </c>
      <c r="Z377" s="28" t="str">
        <f>IF(N377&lt;O377+P377,"出卖应大于等于出卖肉畜+出卖仔畜","")</f>
        <v/>
      </c>
      <c r="AA377" s="28" t="str">
        <f t="shared" si="197"/>
        <v/>
      </c>
      <c r="AB377" s="28" t="str">
        <f>IF(R377&lt;T377,"期末实有头数应大于等于耕役畜","")</f>
        <v/>
      </c>
      <c r="AC377" s="28" t="str">
        <f t="shared" si="198"/>
        <v/>
      </c>
    </row>
    <row r="378" spans="1:29">
      <c r="A378" s="17" t="s">
        <v>29</v>
      </c>
      <c r="B378" s="18" t="s">
        <v>96</v>
      </c>
      <c r="C378" s="18" t="s">
        <v>97</v>
      </c>
      <c r="D378" s="19" t="s">
        <v>34</v>
      </c>
      <c r="E378" s="20" t="s">
        <v>33</v>
      </c>
      <c r="F378" s="19">
        <v>2</v>
      </c>
      <c r="G378" s="21">
        <f t="shared" ref="G378:S378" si="200">G379+G387</f>
        <v>32</v>
      </c>
      <c r="H378" s="21">
        <f t="shared" si="200"/>
        <v>12</v>
      </c>
      <c r="I378" s="21">
        <f t="shared" si="200"/>
        <v>12</v>
      </c>
      <c r="J378" s="21">
        <f t="shared" si="200"/>
        <v>0</v>
      </c>
      <c r="K378" s="21">
        <f t="shared" si="200"/>
        <v>0</v>
      </c>
      <c r="L378" s="21">
        <f t="shared" si="200"/>
        <v>0</v>
      </c>
      <c r="M378" s="21">
        <f t="shared" si="200"/>
        <v>1</v>
      </c>
      <c r="N378" s="21">
        <f t="shared" si="200"/>
        <v>4</v>
      </c>
      <c r="O378" s="21">
        <f t="shared" si="200"/>
        <v>4</v>
      </c>
      <c r="P378" s="21">
        <f t="shared" si="200"/>
        <v>0</v>
      </c>
      <c r="Q378" s="21">
        <f t="shared" si="200"/>
        <v>0</v>
      </c>
      <c r="R378" s="21">
        <f t="shared" si="200"/>
        <v>39</v>
      </c>
      <c r="S378" s="21">
        <f t="shared" si="200"/>
        <v>29</v>
      </c>
      <c r="T378" s="21">
        <f>T379</f>
        <v>0</v>
      </c>
      <c r="U378" s="21">
        <f>U379+U387</f>
        <v>0</v>
      </c>
      <c r="V378" s="21">
        <f>V379+V387</f>
        <v>0</v>
      </c>
      <c r="W378" s="21">
        <f>W379+W387</f>
        <v>39</v>
      </c>
      <c r="Y378" s="28" t="str">
        <f t="shared" ref="Y378:Y394" si="201">IF(H378&lt;I378,"繁殖仔畜应大于等于成活","")</f>
        <v/>
      </c>
      <c r="Z378" s="28" t="str">
        <f t="shared" ref="Z378:Z389" si="202">IF(N378&lt;O378+P378,"出卖应大于等于出卖肉畜+出卖仔畜","")</f>
        <v/>
      </c>
      <c r="AA378" s="28" t="str">
        <f t="shared" si="197"/>
        <v/>
      </c>
      <c r="AB378" s="28" t="str">
        <f>IF(R378&lt;T378,"期末实有头数应大于等于耕役畜","")</f>
        <v/>
      </c>
      <c r="AC378" s="28" t="str">
        <f t="shared" si="198"/>
        <v/>
      </c>
    </row>
    <row r="379" spans="1:29">
      <c r="A379" s="17" t="s">
        <v>29</v>
      </c>
      <c r="B379" s="18" t="s">
        <v>96</v>
      </c>
      <c r="C379" s="18" t="s">
        <v>97</v>
      </c>
      <c r="D379" s="19" t="s">
        <v>35</v>
      </c>
      <c r="E379" s="20" t="s">
        <v>33</v>
      </c>
      <c r="F379" s="19">
        <v>3</v>
      </c>
      <c r="G379" s="21">
        <f t="shared" ref="G379:R379" si="203">G380+G383+G384+G385+G386</f>
        <v>0</v>
      </c>
      <c r="H379" s="21">
        <f t="shared" si="203"/>
        <v>0</v>
      </c>
      <c r="I379" s="21">
        <f t="shared" si="203"/>
        <v>0</v>
      </c>
      <c r="J379" s="21">
        <f t="shared" si="203"/>
        <v>0</v>
      </c>
      <c r="K379" s="21">
        <f t="shared" si="203"/>
        <v>0</v>
      </c>
      <c r="L379" s="21">
        <f t="shared" si="203"/>
        <v>0</v>
      </c>
      <c r="M379" s="21">
        <f t="shared" si="203"/>
        <v>0</v>
      </c>
      <c r="N379" s="21">
        <f t="shared" si="203"/>
        <v>0</v>
      </c>
      <c r="O379" s="21">
        <f t="shared" si="203"/>
        <v>0</v>
      </c>
      <c r="P379" s="21">
        <f t="shared" si="203"/>
        <v>0</v>
      </c>
      <c r="Q379" s="21">
        <f t="shared" si="203"/>
        <v>0</v>
      </c>
      <c r="R379" s="21">
        <f t="shared" si="203"/>
        <v>0</v>
      </c>
      <c r="S379" s="21">
        <f>S380+S383+S384+S386</f>
        <v>0</v>
      </c>
      <c r="T379" s="21">
        <f>T380+T383+T384+T385+T386</f>
        <v>0</v>
      </c>
      <c r="U379" s="21">
        <f>U380+U383+U384+U386</f>
        <v>0</v>
      </c>
      <c r="V379" s="21">
        <f>V380+V383+V384+V386</f>
        <v>0</v>
      </c>
      <c r="W379" s="21">
        <f>W380+W383+W384+W386</f>
        <v>0</v>
      </c>
      <c r="Y379" s="28" t="str">
        <f t="shared" si="201"/>
        <v/>
      </c>
      <c r="Z379" s="28" t="str">
        <f t="shared" si="202"/>
        <v/>
      </c>
      <c r="AA379" s="28" t="str">
        <f t="shared" si="197"/>
        <v/>
      </c>
      <c r="AB379" s="28" t="str">
        <f>IF(R379&lt;T379,"期末实有头数应大于等于耕役畜","")</f>
        <v/>
      </c>
      <c r="AC379" s="28" t="str">
        <f t="shared" si="198"/>
        <v/>
      </c>
    </row>
    <row r="380" spans="1:29">
      <c r="A380" s="17" t="s">
        <v>29</v>
      </c>
      <c r="B380" s="18" t="s">
        <v>96</v>
      </c>
      <c r="C380" s="18" t="s">
        <v>97</v>
      </c>
      <c r="D380" s="19" t="s">
        <v>36</v>
      </c>
      <c r="E380" s="20" t="s">
        <v>33</v>
      </c>
      <c r="F380" s="19">
        <v>4</v>
      </c>
      <c r="R380" s="21">
        <f>G380+I380+J380+K380-L380-M380-N380-Q380</f>
        <v>0</v>
      </c>
      <c r="Y380" s="28" t="str">
        <f t="shared" si="201"/>
        <v/>
      </c>
      <c r="Z380" s="28" t="str">
        <f t="shared" si="202"/>
        <v/>
      </c>
      <c r="AA380" s="28" t="str">
        <f t="shared" si="197"/>
        <v/>
      </c>
      <c r="AB380" s="28" t="str">
        <f>IF(R380&lt;T380,"期末实有头数应大于等于耕役畜","")</f>
        <v/>
      </c>
      <c r="AC380" s="28" t="str">
        <f t="shared" si="198"/>
        <v/>
      </c>
    </row>
    <row r="381" spans="1:29">
      <c r="A381" s="17" t="s">
        <v>29</v>
      </c>
      <c r="B381" s="18" t="s">
        <v>96</v>
      </c>
      <c r="C381" s="18" t="s">
        <v>97</v>
      </c>
      <c r="D381" s="19" t="s">
        <v>37</v>
      </c>
      <c r="E381" s="20" t="s">
        <v>33</v>
      </c>
      <c r="F381" s="19">
        <v>5</v>
      </c>
      <c r="R381" s="21">
        <f t="shared" ref="R381:R386" si="204">G381+I381+J381+K381-L381-M381-N381-Q381</f>
        <v>0</v>
      </c>
      <c r="T381" s="22" t="s">
        <v>38</v>
      </c>
      <c r="V381" s="22" t="s">
        <v>38</v>
      </c>
      <c r="W381" s="22" t="s">
        <v>38</v>
      </c>
      <c r="Y381" s="28" t="str">
        <f t="shared" si="201"/>
        <v/>
      </c>
      <c r="Z381" s="28" t="str">
        <f t="shared" si="202"/>
        <v/>
      </c>
      <c r="AA381" s="28" t="str">
        <f t="shared" si="197"/>
        <v/>
      </c>
      <c r="AB381" s="28"/>
      <c r="AC381" s="28"/>
    </row>
    <row r="382" spans="1:29">
      <c r="A382" s="17" t="s">
        <v>29</v>
      </c>
      <c r="B382" s="18" t="s">
        <v>96</v>
      </c>
      <c r="C382" s="18" t="s">
        <v>97</v>
      </c>
      <c r="D382" s="19" t="s">
        <v>39</v>
      </c>
      <c r="E382" s="20" t="s">
        <v>33</v>
      </c>
      <c r="F382" s="19">
        <v>6</v>
      </c>
      <c r="R382" s="21">
        <f t="shared" si="204"/>
        <v>0</v>
      </c>
      <c r="T382" s="22" t="s">
        <v>38</v>
      </c>
      <c r="V382" s="22" t="s">
        <v>38</v>
      </c>
      <c r="W382" s="22" t="s">
        <v>38</v>
      </c>
      <c r="Y382" s="28" t="str">
        <f t="shared" si="201"/>
        <v/>
      </c>
      <c r="Z382" s="28" t="str">
        <f t="shared" si="202"/>
        <v/>
      </c>
      <c r="AA382" s="28" t="str">
        <f t="shared" si="197"/>
        <v/>
      </c>
      <c r="AB382" s="28"/>
      <c r="AC382" s="28"/>
    </row>
    <row r="383" spans="1:29">
      <c r="A383" s="17" t="s">
        <v>29</v>
      </c>
      <c r="B383" s="18" t="s">
        <v>96</v>
      </c>
      <c r="C383" s="18" t="s">
        <v>97</v>
      </c>
      <c r="D383" s="19" t="s">
        <v>40</v>
      </c>
      <c r="E383" s="20" t="s">
        <v>41</v>
      </c>
      <c r="F383" s="19">
        <v>7</v>
      </c>
      <c r="R383" s="21">
        <f t="shared" si="204"/>
        <v>0</v>
      </c>
      <c r="Y383" s="28" t="str">
        <f t="shared" si="201"/>
        <v/>
      </c>
      <c r="Z383" s="28" t="str">
        <f t="shared" si="202"/>
        <v/>
      </c>
      <c r="AA383" s="28" t="str">
        <f t="shared" si="197"/>
        <v/>
      </c>
      <c r="AB383" s="28" t="str">
        <f>IF(R383&lt;T383,"期末实有头数应大于等于耕役畜","")</f>
        <v/>
      </c>
      <c r="AC383" s="28" t="str">
        <f>IF(R383&lt;V383+W383,"期末实有头数应大于等于良种+改良种","")</f>
        <v/>
      </c>
    </row>
    <row r="384" spans="1:29">
      <c r="A384" s="17" t="s">
        <v>29</v>
      </c>
      <c r="B384" s="18" t="s">
        <v>96</v>
      </c>
      <c r="C384" s="18" t="s">
        <v>97</v>
      </c>
      <c r="D384" s="19" t="s">
        <v>42</v>
      </c>
      <c r="E384" s="20" t="s">
        <v>33</v>
      </c>
      <c r="F384" s="19">
        <v>8</v>
      </c>
      <c r="R384" s="21">
        <f t="shared" si="204"/>
        <v>0</v>
      </c>
      <c r="Y384" s="28" t="str">
        <f t="shared" si="201"/>
        <v/>
      </c>
      <c r="Z384" s="28" t="str">
        <f t="shared" si="202"/>
        <v/>
      </c>
      <c r="AA384" s="28" t="str">
        <f t="shared" si="197"/>
        <v/>
      </c>
      <c r="AB384" s="28" t="str">
        <f>IF(R384&lt;T384,"期末实有头数应大于等于耕役畜","")</f>
        <v/>
      </c>
      <c r="AC384" s="28" t="str">
        <f>IF(R384&lt;V384+W384,"期末实有头数应大于等于良种+改良种","")</f>
        <v/>
      </c>
    </row>
    <row r="385" spans="1:29">
      <c r="A385" s="17" t="s">
        <v>29</v>
      </c>
      <c r="B385" s="18" t="s">
        <v>96</v>
      </c>
      <c r="C385" s="18" t="s">
        <v>97</v>
      </c>
      <c r="D385" s="19" t="s">
        <v>43</v>
      </c>
      <c r="E385" s="20" t="s">
        <v>33</v>
      </c>
      <c r="F385" s="19">
        <v>9</v>
      </c>
      <c r="R385" s="21">
        <f t="shared" si="204"/>
        <v>0</v>
      </c>
      <c r="S385" s="22" t="s">
        <v>38</v>
      </c>
      <c r="U385" s="22" t="s">
        <v>38</v>
      </c>
      <c r="V385" s="22" t="s">
        <v>38</v>
      </c>
      <c r="W385" s="22" t="s">
        <v>38</v>
      </c>
      <c r="Y385" s="28" t="str">
        <f t="shared" si="201"/>
        <v/>
      </c>
      <c r="Z385" s="28" t="str">
        <f t="shared" si="202"/>
        <v/>
      </c>
      <c r="AA385" s="28"/>
      <c r="AB385" s="28" t="str">
        <f>IF(R385&lt;T385,"期末实有头数应大于等于耕役畜","")</f>
        <v/>
      </c>
      <c r="AC385" s="28"/>
    </row>
    <row r="386" spans="1:29">
      <c r="A386" s="17" t="s">
        <v>29</v>
      </c>
      <c r="B386" s="18" t="s">
        <v>96</v>
      </c>
      <c r="C386" s="18" t="s">
        <v>97</v>
      </c>
      <c r="D386" s="19" t="s">
        <v>44</v>
      </c>
      <c r="E386" s="20" t="s">
        <v>45</v>
      </c>
      <c r="F386" s="19">
        <v>10</v>
      </c>
      <c r="R386" s="21">
        <f t="shared" si="204"/>
        <v>0</v>
      </c>
      <c r="Y386" s="28" t="str">
        <f t="shared" si="201"/>
        <v/>
      </c>
      <c r="Z386" s="28" t="str">
        <f t="shared" si="202"/>
        <v/>
      </c>
      <c r="AA386" s="28" t="str">
        <f>IF(R386&lt;S386+U386,"期末实有头数应大于等于能繁母畜+种公畜","")</f>
        <v/>
      </c>
      <c r="AB386" s="28" t="str">
        <f>IF(R386&lt;T386,"期末实有头数应大于等于耕役畜","")</f>
        <v/>
      </c>
      <c r="AC386" s="28" t="str">
        <f>IF(R386&lt;V386+W386,"期末实有头数应大于等于良种+改良种","")</f>
        <v/>
      </c>
    </row>
    <row r="387" spans="1:29">
      <c r="A387" s="17" t="s">
        <v>29</v>
      </c>
      <c r="B387" s="18" t="s">
        <v>96</v>
      </c>
      <c r="C387" s="18" t="s">
        <v>97</v>
      </c>
      <c r="D387" s="19" t="s">
        <v>46</v>
      </c>
      <c r="E387" s="20" t="s">
        <v>47</v>
      </c>
      <c r="F387" s="19">
        <v>11</v>
      </c>
      <c r="G387" s="21">
        <f t="shared" ref="G387:S387" si="205">G388+G392</f>
        <v>32</v>
      </c>
      <c r="H387" s="21">
        <f t="shared" si="205"/>
        <v>12</v>
      </c>
      <c r="I387" s="21">
        <f t="shared" si="205"/>
        <v>12</v>
      </c>
      <c r="J387" s="21">
        <f t="shared" si="205"/>
        <v>0</v>
      </c>
      <c r="K387" s="21">
        <f t="shared" si="205"/>
        <v>0</v>
      </c>
      <c r="L387" s="21">
        <f t="shared" si="205"/>
        <v>0</v>
      </c>
      <c r="M387" s="21">
        <f t="shared" si="205"/>
        <v>1</v>
      </c>
      <c r="N387" s="21">
        <f t="shared" si="205"/>
        <v>4</v>
      </c>
      <c r="O387" s="21">
        <f t="shared" si="205"/>
        <v>4</v>
      </c>
      <c r="P387" s="21">
        <f t="shared" si="205"/>
        <v>0</v>
      </c>
      <c r="Q387" s="21">
        <f t="shared" si="205"/>
        <v>0</v>
      </c>
      <c r="R387" s="23">
        <f t="shared" si="205"/>
        <v>39</v>
      </c>
      <c r="S387" s="21">
        <f t="shared" si="205"/>
        <v>29</v>
      </c>
      <c r="T387" s="22" t="s">
        <v>38</v>
      </c>
      <c r="U387" s="21">
        <f>U388+U392</f>
        <v>0</v>
      </c>
      <c r="V387" s="21">
        <f>V388+V392</f>
        <v>0</v>
      </c>
      <c r="W387" s="21">
        <f>W388+W392</f>
        <v>39</v>
      </c>
      <c r="Y387" s="28" t="str">
        <f t="shared" si="201"/>
        <v/>
      </c>
      <c r="Z387" s="28" t="str">
        <f t="shared" si="202"/>
        <v/>
      </c>
      <c r="AA387" s="28" t="str">
        <f>IF(R387&lt;S387+U387,"期末实有头数应大于等于能繁母畜+种公畜","")</f>
        <v/>
      </c>
      <c r="AB387" s="28"/>
      <c r="AC387" s="28" t="str">
        <f>IF(R387&lt;V387+W387,"期末实有头数应大于等于良种+改良种","")</f>
        <v/>
      </c>
    </row>
    <row r="388" spans="1:29">
      <c r="A388" s="17" t="s">
        <v>29</v>
      </c>
      <c r="B388" s="18" t="s">
        <v>96</v>
      </c>
      <c r="C388" s="18" t="s">
        <v>97</v>
      </c>
      <c r="D388" s="19" t="s">
        <v>48</v>
      </c>
      <c r="E388" s="20" t="s">
        <v>47</v>
      </c>
      <c r="F388" s="19">
        <v>12</v>
      </c>
      <c r="G388">
        <v>32</v>
      </c>
      <c r="H388">
        <v>12</v>
      </c>
      <c r="I388">
        <v>12</v>
      </c>
      <c r="M388">
        <v>1</v>
      </c>
      <c r="N388">
        <v>4</v>
      </c>
      <c r="O388">
        <v>4</v>
      </c>
      <c r="R388" s="21">
        <v>39</v>
      </c>
      <c r="S388">
        <v>29</v>
      </c>
      <c r="T388" s="22" t="s">
        <v>38</v>
      </c>
      <c r="W388">
        <v>39</v>
      </c>
      <c r="Y388" s="28" t="str">
        <f t="shared" si="201"/>
        <v/>
      </c>
      <c r="Z388" s="28" t="str">
        <f t="shared" si="202"/>
        <v/>
      </c>
      <c r="AA388" s="28" t="str">
        <f>IF(R388&lt;S388+U388,"期末实有头数应大于等于能繁母畜+种公畜","")</f>
        <v/>
      </c>
      <c r="AB388" s="28"/>
      <c r="AC388" s="28" t="str">
        <f>IF(R388&lt;V388+W388,"期末实有头数应大于等于良种+改良种","")</f>
        <v/>
      </c>
    </row>
    <row r="389" spans="1:29">
      <c r="A389" s="17" t="s">
        <v>29</v>
      </c>
      <c r="B389" s="18" t="s">
        <v>96</v>
      </c>
      <c r="C389" s="18" t="s">
        <v>97</v>
      </c>
      <c r="D389" s="19" t="s">
        <v>49</v>
      </c>
      <c r="E389" s="20" t="s">
        <v>47</v>
      </c>
      <c r="F389" s="19">
        <v>13</v>
      </c>
      <c r="R389" s="21">
        <f>G389+I389+J389+K389-L389-M389-N389-Q389</f>
        <v>0</v>
      </c>
      <c r="T389" s="22" t="s">
        <v>38</v>
      </c>
      <c r="V389" s="22" t="s">
        <v>38</v>
      </c>
      <c r="W389" s="22" t="s">
        <v>38</v>
      </c>
      <c r="Y389" s="28" t="str">
        <f t="shared" si="201"/>
        <v/>
      </c>
      <c r="Z389" s="28" t="str">
        <f t="shared" si="202"/>
        <v/>
      </c>
      <c r="AA389" s="28" t="str">
        <f>IF(R389&lt;S389+U389,"期末实有头数应大于等于能繁母畜+种公畜","")</f>
        <v/>
      </c>
      <c r="AB389" s="28"/>
      <c r="AC389" s="28"/>
    </row>
    <row r="390" spans="1:29">
      <c r="A390" s="17" t="s">
        <v>29</v>
      </c>
      <c r="B390" s="18" t="s">
        <v>96</v>
      </c>
      <c r="C390" s="18" t="s">
        <v>97</v>
      </c>
      <c r="D390" s="19" t="s">
        <v>50</v>
      </c>
      <c r="E390" s="20" t="s">
        <v>47</v>
      </c>
      <c r="F390" s="19">
        <v>14</v>
      </c>
      <c r="H390" s="22" t="s">
        <v>38</v>
      </c>
      <c r="I390" s="22" t="s">
        <v>38</v>
      </c>
      <c r="J390" s="22" t="s">
        <v>38</v>
      </c>
      <c r="K390" s="22" t="s">
        <v>38</v>
      </c>
      <c r="L390" s="22" t="s">
        <v>38</v>
      </c>
      <c r="M390" s="22" t="s">
        <v>38</v>
      </c>
      <c r="N390" s="22" t="s">
        <v>38</v>
      </c>
      <c r="O390" s="22" t="s">
        <v>38</v>
      </c>
      <c r="P390" s="22" t="s">
        <v>38</v>
      </c>
      <c r="Q390" s="22" t="s">
        <v>38</v>
      </c>
      <c r="R390" s="24"/>
      <c r="T390" s="22" t="s">
        <v>38</v>
      </c>
      <c r="U390" s="22" t="s">
        <v>38</v>
      </c>
      <c r="V390" s="22" t="s">
        <v>38</v>
      </c>
      <c r="W390" s="22" t="s">
        <v>38</v>
      </c>
      <c r="Y390" s="28" t="str">
        <f t="shared" si="201"/>
        <v/>
      </c>
      <c r="Z390" s="28"/>
      <c r="AA390" s="28"/>
      <c r="AB390" s="28"/>
      <c r="AC390" s="28"/>
    </row>
    <row r="391" spans="1:29">
      <c r="A391" s="17" t="s">
        <v>29</v>
      </c>
      <c r="B391" s="18" t="s">
        <v>96</v>
      </c>
      <c r="C391" s="18" t="s">
        <v>97</v>
      </c>
      <c r="D391" s="19" t="s">
        <v>51</v>
      </c>
      <c r="E391" s="20" t="s">
        <v>47</v>
      </c>
      <c r="F391" s="19">
        <v>15</v>
      </c>
      <c r="H391" s="22" t="s">
        <v>38</v>
      </c>
      <c r="I391" s="22" t="s">
        <v>38</v>
      </c>
      <c r="J391" s="22" t="s">
        <v>38</v>
      </c>
      <c r="K391" s="22" t="s">
        <v>38</v>
      </c>
      <c r="L391" s="22" t="s">
        <v>38</v>
      </c>
      <c r="M391" s="22" t="s">
        <v>38</v>
      </c>
      <c r="N391" s="22" t="s">
        <v>38</v>
      </c>
      <c r="O391" s="22" t="s">
        <v>38</v>
      </c>
      <c r="P391" s="22" t="s">
        <v>38</v>
      </c>
      <c r="Q391" s="22" t="s">
        <v>38</v>
      </c>
      <c r="R391" s="24"/>
      <c r="T391" s="22" t="s">
        <v>38</v>
      </c>
      <c r="U391" s="22" t="s">
        <v>38</v>
      </c>
      <c r="V391" s="22" t="s">
        <v>38</v>
      </c>
      <c r="W391" s="22" t="s">
        <v>38</v>
      </c>
      <c r="Y391" s="28" t="str">
        <f t="shared" si="201"/>
        <v/>
      </c>
      <c r="Z391" s="28"/>
      <c r="AA391" s="28"/>
      <c r="AB391" s="28"/>
      <c r="AC391" s="28"/>
    </row>
    <row r="392" spans="1:29">
      <c r="A392" s="17" t="s">
        <v>29</v>
      </c>
      <c r="B392" s="18" t="s">
        <v>96</v>
      </c>
      <c r="C392" s="18" t="s">
        <v>97</v>
      </c>
      <c r="D392" s="19" t="s">
        <v>52</v>
      </c>
      <c r="E392" s="20" t="s">
        <v>47</v>
      </c>
      <c r="F392" s="19">
        <v>16</v>
      </c>
      <c r="R392" s="21">
        <f>G392+I392+J392+K392-L392-M392-N392-Q392</f>
        <v>0</v>
      </c>
      <c r="T392" s="22" t="s">
        <v>38</v>
      </c>
      <c r="Y392" s="28" t="str">
        <f t="shared" si="201"/>
        <v/>
      </c>
      <c r="Z392" s="28" t="str">
        <f>IF(N392&lt;O392+P392,"出卖应大于等于出卖肉畜+出卖仔畜","")</f>
        <v/>
      </c>
      <c r="AA392" s="28" t="str">
        <f t="shared" ref="AA392:AA401" si="206">IF(R392&lt;S392+U392,"期末实有头数应大于等于能繁母畜+种公畜","")</f>
        <v/>
      </c>
      <c r="AB392" s="28"/>
      <c r="AC392" s="28" t="str">
        <f t="shared" ref="AC392:AC397" si="207">IF(R392&lt;V392+W392,"期末实有头数应大于等于良种+改良种","")</f>
        <v/>
      </c>
    </row>
    <row r="393" spans="1:29">
      <c r="A393" s="17" t="s">
        <v>29</v>
      </c>
      <c r="B393" s="18" t="s">
        <v>96</v>
      </c>
      <c r="C393" s="18" t="s">
        <v>97</v>
      </c>
      <c r="D393" s="19" t="s">
        <v>53</v>
      </c>
      <c r="E393" s="18" t="s">
        <v>33</v>
      </c>
      <c r="F393" s="19">
        <v>17</v>
      </c>
      <c r="G393">
        <v>32</v>
      </c>
      <c r="H393">
        <v>12</v>
      </c>
      <c r="I393">
        <v>12</v>
      </c>
      <c r="N393">
        <v>20</v>
      </c>
      <c r="O393">
        <v>20</v>
      </c>
      <c r="R393" s="21">
        <v>24</v>
      </c>
      <c r="S393">
        <v>9</v>
      </c>
      <c r="T393" s="22"/>
      <c r="W393">
        <v>24</v>
      </c>
      <c r="Y393" s="28" t="str">
        <f t="shared" si="201"/>
        <v/>
      </c>
      <c r="Z393" s="28" t="str">
        <f>IF(N393&lt;O393+P393,"出卖应大于等于出卖肉畜+出卖仔畜","")</f>
        <v/>
      </c>
      <c r="AA393" s="28" t="str">
        <f t="shared" si="206"/>
        <v/>
      </c>
      <c r="AB393" s="28"/>
      <c r="AC393" s="28" t="str">
        <f t="shared" si="207"/>
        <v/>
      </c>
    </row>
    <row r="394" spans="1:29">
      <c r="A394" s="17" t="s">
        <v>29</v>
      </c>
      <c r="B394" s="18" t="s">
        <v>98</v>
      </c>
      <c r="C394" s="18" t="s">
        <v>99</v>
      </c>
      <c r="D394" s="19" t="s">
        <v>32</v>
      </c>
      <c r="E394" s="20" t="s">
        <v>33</v>
      </c>
      <c r="F394" s="19">
        <v>1</v>
      </c>
      <c r="G394" s="21">
        <f t="shared" ref="G394:S394" si="208">G395+G410</f>
        <v>6</v>
      </c>
      <c r="H394" s="21">
        <f t="shared" si="208"/>
        <v>2</v>
      </c>
      <c r="I394" s="21">
        <f t="shared" si="208"/>
        <v>2</v>
      </c>
      <c r="J394" s="21">
        <f t="shared" si="208"/>
        <v>1</v>
      </c>
      <c r="K394" s="21">
        <f t="shared" si="208"/>
        <v>0</v>
      </c>
      <c r="L394" s="21">
        <f t="shared" si="208"/>
        <v>0</v>
      </c>
      <c r="M394" s="21">
        <f t="shared" si="208"/>
        <v>1</v>
      </c>
      <c r="N394" s="21">
        <f t="shared" si="208"/>
        <v>0</v>
      </c>
      <c r="O394" s="21">
        <f t="shared" si="208"/>
        <v>0</v>
      </c>
      <c r="P394" s="21">
        <f t="shared" si="208"/>
        <v>0</v>
      </c>
      <c r="Q394" s="21">
        <f t="shared" si="208"/>
        <v>0</v>
      </c>
      <c r="R394" s="21">
        <f t="shared" si="208"/>
        <v>8</v>
      </c>
      <c r="S394" s="21">
        <f t="shared" si="208"/>
        <v>7</v>
      </c>
      <c r="T394" s="21">
        <f>T395</f>
        <v>0</v>
      </c>
      <c r="U394" s="21">
        <f>U395+U410</f>
        <v>0</v>
      </c>
      <c r="V394" s="21">
        <f>V395+V410</f>
        <v>0</v>
      </c>
      <c r="W394" s="21">
        <f>W395+W410</f>
        <v>8</v>
      </c>
      <c r="Y394" s="28" t="str">
        <f t="shared" si="201"/>
        <v/>
      </c>
      <c r="Z394" s="28" t="str">
        <f>IF(N394&lt;O394+P394,"出卖应大于等于出卖肉畜+出卖仔畜","")</f>
        <v/>
      </c>
      <c r="AA394" s="28" t="str">
        <f t="shared" si="206"/>
        <v/>
      </c>
      <c r="AB394" s="28" t="str">
        <f>IF(R394&lt;T394,"期末实有头数应大于等于耕役畜","")</f>
        <v/>
      </c>
      <c r="AC394" s="28" t="str">
        <f t="shared" si="207"/>
        <v/>
      </c>
    </row>
    <row r="395" spans="1:29">
      <c r="A395" s="17" t="s">
        <v>29</v>
      </c>
      <c r="B395" s="18" t="s">
        <v>98</v>
      </c>
      <c r="C395" s="18" t="s">
        <v>99</v>
      </c>
      <c r="D395" s="19" t="s">
        <v>34</v>
      </c>
      <c r="E395" s="20" t="s">
        <v>33</v>
      </c>
      <c r="F395" s="19">
        <v>2</v>
      </c>
      <c r="G395" s="21">
        <f t="shared" ref="G395:S395" si="209">G396+G404</f>
        <v>6</v>
      </c>
      <c r="H395" s="21">
        <f t="shared" si="209"/>
        <v>2</v>
      </c>
      <c r="I395" s="21">
        <f t="shared" si="209"/>
        <v>2</v>
      </c>
      <c r="J395" s="21">
        <f t="shared" si="209"/>
        <v>1</v>
      </c>
      <c r="K395" s="21">
        <f t="shared" si="209"/>
        <v>0</v>
      </c>
      <c r="L395" s="21">
        <f t="shared" si="209"/>
        <v>0</v>
      </c>
      <c r="M395" s="21">
        <f t="shared" si="209"/>
        <v>1</v>
      </c>
      <c r="N395" s="21">
        <f t="shared" si="209"/>
        <v>0</v>
      </c>
      <c r="O395" s="21">
        <f t="shared" si="209"/>
        <v>0</v>
      </c>
      <c r="P395" s="21">
        <f t="shared" si="209"/>
        <v>0</v>
      </c>
      <c r="Q395" s="21">
        <f t="shared" si="209"/>
        <v>0</v>
      </c>
      <c r="R395" s="21">
        <f t="shared" si="209"/>
        <v>8</v>
      </c>
      <c r="S395" s="21">
        <f t="shared" si="209"/>
        <v>7</v>
      </c>
      <c r="T395" s="21">
        <f>T396</f>
        <v>0</v>
      </c>
      <c r="U395" s="21">
        <f>U396+U404</f>
        <v>0</v>
      </c>
      <c r="V395" s="21">
        <f>V396+V404</f>
        <v>0</v>
      </c>
      <c r="W395" s="21">
        <f>W396+W404</f>
        <v>8</v>
      </c>
      <c r="Y395" s="28" t="str">
        <f t="shared" ref="Y395:Y411" si="210">IF(H395&lt;I395,"繁殖仔畜应大于等于成活","")</f>
        <v/>
      </c>
      <c r="Z395" s="28" t="str">
        <f t="shared" ref="Z395:Z406" si="211">IF(N395&lt;O395+P395,"出卖应大于等于出卖肉畜+出卖仔畜","")</f>
        <v/>
      </c>
      <c r="AA395" s="28" t="str">
        <f t="shared" si="206"/>
        <v/>
      </c>
      <c r="AB395" s="28" t="str">
        <f>IF(R395&lt;T395,"期末实有头数应大于等于耕役畜","")</f>
        <v/>
      </c>
      <c r="AC395" s="28" t="str">
        <f t="shared" si="207"/>
        <v/>
      </c>
    </row>
    <row r="396" spans="1:29">
      <c r="A396" s="17" t="s">
        <v>29</v>
      </c>
      <c r="B396" s="18" t="s">
        <v>98</v>
      </c>
      <c r="C396" s="18" t="s">
        <v>99</v>
      </c>
      <c r="D396" s="19" t="s">
        <v>35</v>
      </c>
      <c r="E396" s="20" t="s">
        <v>33</v>
      </c>
      <c r="F396" s="19">
        <v>3</v>
      </c>
      <c r="G396" s="21">
        <f t="shared" ref="G396:R396" si="212">G397+G400+G401+G402+G403</f>
        <v>2</v>
      </c>
      <c r="H396" s="21">
        <f t="shared" si="212"/>
        <v>0</v>
      </c>
      <c r="I396" s="21">
        <f t="shared" si="212"/>
        <v>0</v>
      </c>
      <c r="J396" s="21">
        <f t="shared" si="212"/>
        <v>0</v>
      </c>
      <c r="K396" s="21">
        <f t="shared" si="212"/>
        <v>0</v>
      </c>
      <c r="L396" s="21">
        <f t="shared" si="212"/>
        <v>0</v>
      </c>
      <c r="M396" s="21">
        <f t="shared" si="212"/>
        <v>0</v>
      </c>
      <c r="N396" s="21">
        <f t="shared" si="212"/>
        <v>0</v>
      </c>
      <c r="O396" s="21">
        <f t="shared" si="212"/>
        <v>0</v>
      </c>
      <c r="P396" s="21">
        <f t="shared" si="212"/>
        <v>0</v>
      </c>
      <c r="Q396" s="21">
        <f t="shared" si="212"/>
        <v>0</v>
      </c>
      <c r="R396" s="21">
        <f t="shared" si="212"/>
        <v>2</v>
      </c>
      <c r="S396" s="21">
        <f>S397+S400+S401+S403</f>
        <v>2</v>
      </c>
      <c r="T396" s="21">
        <f>T397+T400+T401+T402+T403</f>
        <v>0</v>
      </c>
      <c r="U396" s="21">
        <f>U397+U400+U401+U403</f>
        <v>0</v>
      </c>
      <c r="V396" s="21">
        <f>V397+V400+V401+V403</f>
        <v>0</v>
      </c>
      <c r="W396" s="21">
        <f>W397+W400+W401+W403</f>
        <v>2</v>
      </c>
      <c r="Y396" s="28" t="str">
        <f t="shared" si="210"/>
        <v/>
      </c>
      <c r="Z396" s="28" t="str">
        <f t="shared" si="211"/>
        <v/>
      </c>
      <c r="AA396" s="28" t="str">
        <f t="shared" si="206"/>
        <v/>
      </c>
      <c r="AB396" s="28" t="str">
        <f>IF(R396&lt;T396,"期末实有头数应大于等于耕役畜","")</f>
        <v/>
      </c>
      <c r="AC396" s="28" t="str">
        <f t="shared" si="207"/>
        <v/>
      </c>
    </row>
    <row r="397" spans="1:29">
      <c r="A397" s="17" t="s">
        <v>29</v>
      </c>
      <c r="B397" s="18" t="s">
        <v>98</v>
      </c>
      <c r="C397" s="18" t="s">
        <v>99</v>
      </c>
      <c r="D397" s="19" t="s">
        <v>36</v>
      </c>
      <c r="E397" s="20" t="s">
        <v>33</v>
      </c>
      <c r="F397" s="19">
        <v>4</v>
      </c>
      <c r="G397">
        <v>2</v>
      </c>
      <c r="R397" s="21">
        <v>2</v>
      </c>
      <c r="S397">
        <v>2</v>
      </c>
      <c r="W397">
        <v>2</v>
      </c>
      <c r="Y397" s="28" t="str">
        <f t="shared" si="210"/>
        <v/>
      </c>
      <c r="Z397" s="28" t="str">
        <f t="shared" si="211"/>
        <v/>
      </c>
      <c r="AA397" s="28" t="str">
        <f t="shared" si="206"/>
        <v/>
      </c>
      <c r="AB397" s="28" t="str">
        <f>IF(R397&lt;T397,"期末实有头数应大于等于耕役畜","")</f>
        <v/>
      </c>
      <c r="AC397" s="28" t="str">
        <f t="shared" si="207"/>
        <v/>
      </c>
    </row>
    <row r="398" spans="1:29">
      <c r="A398" s="17" t="s">
        <v>29</v>
      </c>
      <c r="B398" s="18" t="s">
        <v>98</v>
      </c>
      <c r="C398" s="18" t="s">
        <v>99</v>
      </c>
      <c r="D398" s="19" t="s">
        <v>37</v>
      </c>
      <c r="E398" s="20" t="s">
        <v>33</v>
      </c>
      <c r="F398" s="19">
        <v>5</v>
      </c>
      <c r="R398" s="21">
        <f t="shared" ref="R398:R403" si="213">G398+I398+J398+K398-L398-M398-N398-Q398</f>
        <v>0</v>
      </c>
      <c r="T398" s="22" t="s">
        <v>38</v>
      </c>
      <c r="V398" s="22" t="s">
        <v>38</v>
      </c>
      <c r="W398" s="22" t="s">
        <v>38</v>
      </c>
      <c r="Y398" s="28" t="str">
        <f t="shared" si="210"/>
        <v/>
      </c>
      <c r="Z398" s="28" t="str">
        <f t="shared" si="211"/>
        <v/>
      </c>
      <c r="AA398" s="28" t="str">
        <f t="shared" si="206"/>
        <v/>
      </c>
      <c r="AB398" s="28"/>
      <c r="AC398" s="28"/>
    </row>
    <row r="399" spans="1:29">
      <c r="A399" s="17" t="s">
        <v>29</v>
      </c>
      <c r="B399" s="18" t="s">
        <v>98</v>
      </c>
      <c r="C399" s="18" t="s">
        <v>99</v>
      </c>
      <c r="D399" s="19" t="s">
        <v>39</v>
      </c>
      <c r="E399" s="20" t="s">
        <v>33</v>
      </c>
      <c r="F399" s="19">
        <v>6</v>
      </c>
      <c r="R399" s="21">
        <f t="shared" si="213"/>
        <v>0</v>
      </c>
      <c r="T399" s="22" t="s">
        <v>38</v>
      </c>
      <c r="V399" s="22" t="s">
        <v>38</v>
      </c>
      <c r="W399" s="22" t="s">
        <v>38</v>
      </c>
      <c r="Y399" s="28" t="str">
        <f t="shared" si="210"/>
        <v/>
      </c>
      <c r="Z399" s="28" t="str">
        <f t="shared" si="211"/>
        <v/>
      </c>
      <c r="AA399" s="28" t="str">
        <f t="shared" si="206"/>
        <v/>
      </c>
      <c r="AB399" s="28"/>
      <c r="AC399" s="28"/>
    </row>
    <row r="400" spans="1:29">
      <c r="A400" s="17" t="s">
        <v>29</v>
      </c>
      <c r="B400" s="18" t="s">
        <v>98</v>
      </c>
      <c r="C400" s="18" t="s">
        <v>99</v>
      </c>
      <c r="D400" s="19" t="s">
        <v>40</v>
      </c>
      <c r="E400" s="20" t="s">
        <v>41</v>
      </c>
      <c r="F400" s="19">
        <v>7</v>
      </c>
      <c r="R400" s="21">
        <f t="shared" si="213"/>
        <v>0</v>
      </c>
      <c r="Y400" s="28" t="str">
        <f t="shared" si="210"/>
        <v/>
      </c>
      <c r="Z400" s="28" t="str">
        <f t="shared" si="211"/>
        <v/>
      </c>
      <c r="AA400" s="28" t="str">
        <f t="shared" si="206"/>
        <v/>
      </c>
      <c r="AB400" s="28" t="str">
        <f>IF(R400&lt;T400,"期末实有头数应大于等于耕役畜","")</f>
        <v/>
      </c>
      <c r="AC400" s="28" t="str">
        <f>IF(R400&lt;V400+W400,"期末实有头数应大于等于良种+改良种","")</f>
        <v/>
      </c>
    </row>
    <row r="401" spans="1:29">
      <c r="A401" s="17" t="s">
        <v>29</v>
      </c>
      <c r="B401" s="18" t="s">
        <v>98</v>
      </c>
      <c r="C401" s="18" t="s">
        <v>99</v>
      </c>
      <c r="D401" s="19" t="s">
        <v>42</v>
      </c>
      <c r="E401" s="20" t="s">
        <v>33</v>
      </c>
      <c r="F401" s="19">
        <v>8</v>
      </c>
      <c r="R401" s="21">
        <f t="shared" si="213"/>
        <v>0</v>
      </c>
      <c r="Y401" s="28" t="str">
        <f t="shared" si="210"/>
        <v/>
      </c>
      <c r="Z401" s="28" t="str">
        <f t="shared" si="211"/>
        <v/>
      </c>
      <c r="AA401" s="28" t="str">
        <f t="shared" si="206"/>
        <v/>
      </c>
      <c r="AB401" s="28" t="str">
        <f>IF(R401&lt;T401,"期末实有头数应大于等于耕役畜","")</f>
        <v/>
      </c>
      <c r="AC401" s="28" t="str">
        <f>IF(R401&lt;V401+W401,"期末实有头数应大于等于良种+改良种","")</f>
        <v/>
      </c>
    </row>
    <row r="402" spans="1:29">
      <c r="A402" s="17" t="s">
        <v>29</v>
      </c>
      <c r="B402" s="18" t="s">
        <v>98</v>
      </c>
      <c r="C402" s="18" t="s">
        <v>99</v>
      </c>
      <c r="D402" s="19" t="s">
        <v>43</v>
      </c>
      <c r="E402" s="20" t="s">
        <v>33</v>
      </c>
      <c r="F402" s="19">
        <v>9</v>
      </c>
      <c r="R402" s="21">
        <f t="shared" si="213"/>
        <v>0</v>
      </c>
      <c r="S402" s="22" t="s">
        <v>38</v>
      </c>
      <c r="U402" s="22" t="s">
        <v>38</v>
      </c>
      <c r="V402" s="22" t="s">
        <v>38</v>
      </c>
      <c r="W402" s="22" t="s">
        <v>38</v>
      </c>
      <c r="Y402" s="28" t="str">
        <f t="shared" si="210"/>
        <v/>
      </c>
      <c r="Z402" s="28" t="str">
        <f t="shared" si="211"/>
        <v/>
      </c>
      <c r="AA402" s="28"/>
      <c r="AB402" s="28" t="str">
        <f>IF(R402&lt;T402,"期末实有头数应大于等于耕役畜","")</f>
        <v/>
      </c>
      <c r="AC402" s="28"/>
    </row>
    <row r="403" spans="1:29">
      <c r="A403" s="17" t="s">
        <v>29</v>
      </c>
      <c r="B403" s="18" t="s">
        <v>98</v>
      </c>
      <c r="C403" s="18" t="s">
        <v>99</v>
      </c>
      <c r="D403" s="19" t="s">
        <v>44</v>
      </c>
      <c r="E403" s="20" t="s">
        <v>45</v>
      </c>
      <c r="F403" s="19">
        <v>10</v>
      </c>
      <c r="R403" s="21">
        <f t="shared" si="213"/>
        <v>0</v>
      </c>
      <c r="Y403" s="28" t="str">
        <f t="shared" si="210"/>
        <v/>
      </c>
      <c r="Z403" s="28" t="str">
        <f t="shared" si="211"/>
        <v/>
      </c>
      <c r="AA403" s="28" t="str">
        <f>IF(R403&lt;S403+U403,"期末实有头数应大于等于能繁母畜+种公畜","")</f>
        <v/>
      </c>
      <c r="AB403" s="28" t="str">
        <f>IF(R403&lt;T403,"期末实有头数应大于等于耕役畜","")</f>
        <v/>
      </c>
      <c r="AC403" s="28" t="str">
        <f>IF(R403&lt;V403+W403,"期末实有头数应大于等于良种+改良种","")</f>
        <v/>
      </c>
    </row>
    <row r="404" spans="1:29">
      <c r="A404" s="17" t="s">
        <v>29</v>
      </c>
      <c r="B404" s="18" t="s">
        <v>98</v>
      </c>
      <c r="C404" s="18" t="s">
        <v>99</v>
      </c>
      <c r="D404" s="19" t="s">
        <v>46</v>
      </c>
      <c r="E404" s="20" t="s">
        <v>47</v>
      </c>
      <c r="F404" s="19">
        <v>11</v>
      </c>
      <c r="G404" s="21">
        <f t="shared" ref="G404:S404" si="214">G405+G409</f>
        <v>4</v>
      </c>
      <c r="H404" s="21">
        <f t="shared" si="214"/>
        <v>2</v>
      </c>
      <c r="I404" s="21">
        <f t="shared" si="214"/>
        <v>2</v>
      </c>
      <c r="J404" s="21">
        <f t="shared" si="214"/>
        <v>1</v>
      </c>
      <c r="K404" s="21">
        <f t="shared" si="214"/>
        <v>0</v>
      </c>
      <c r="L404" s="21">
        <f t="shared" si="214"/>
        <v>0</v>
      </c>
      <c r="M404" s="21">
        <f t="shared" si="214"/>
        <v>1</v>
      </c>
      <c r="N404" s="21">
        <f t="shared" si="214"/>
        <v>0</v>
      </c>
      <c r="O404" s="21">
        <f t="shared" si="214"/>
        <v>0</v>
      </c>
      <c r="P404" s="21">
        <f t="shared" si="214"/>
        <v>0</v>
      </c>
      <c r="Q404" s="21">
        <f t="shared" si="214"/>
        <v>0</v>
      </c>
      <c r="R404" s="23">
        <f t="shared" si="214"/>
        <v>6</v>
      </c>
      <c r="S404" s="21">
        <f t="shared" si="214"/>
        <v>5</v>
      </c>
      <c r="T404" s="22" t="s">
        <v>38</v>
      </c>
      <c r="U404" s="21">
        <f>U405+U409</f>
        <v>0</v>
      </c>
      <c r="V404" s="21">
        <f>V405+V409</f>
        <v>0</v>
      </c>
      <c r="W404" s="21">
        <f>W405+W409</f>
        <v>6</v>
      </c>
      <c r="Y404" s="28" t="str">
        <f t="shared" si="210"/>
        <v/>
      </c>
      <c r="Z404" s="28" t="str">
        <f t="shared" si="211"/>
        <v/>
      </c>
      <c r="AA404" s="28" t="str">
        <f>IF(R404&lt;S404+U404,"期末实有头数应大于等于能繁母畜+种公畜","")</f>
        <v/>
      </c>
      <c r="AB404" s="28"/>
      <c r="AC404" s="28" t="str">
        <f>IF(R404&lt;V404+W404,"期末实有头数应大于等于良种+改良种","")</f>
        <v/>
      </c>
    </row>
    <row r="405" spans="1:29">
      <c r="A405" s="17" t="s">
        <v>29</v>
      </c>
      <c r="B405" s="18" t="s">
        <v>98</v>
      </c>
      <c r="C405" s="18" t="s">
        <v>99</v>
      </c>
      <c r="D405" s="19" t="s">
        <v>48</v>
      </c>
      <c r="E405" s="20" t="s">
        <v>47</v>
      </c>
      <c r="F405" s="19">
        <v>12</v>
      </c>
      <c r="G405">
        <v>4</v>
      </c>
      <c r="H405">
        <v>2</v>
      </c>
      <c r="I405">
        <v>2</v>
      </c>
      <c r="J405">
        <v>1</v>
      </c>
      <c r="M405">
        <v>1</v>
      </c>
      <c r="R405" s="21">
        <v>6</v>
      </c>
      <c r="S405">
        <v>5</v>
      </c>
      <c r="T405" s="22" t="s">
        <v>38</v>
      </c>
      <c r="W405">
        <v>6</v>
      </c>
      <c r="Y405" s="28" t="str">
        <f t="shared" si="210"/>
        <v/>
      </c>
      <c r="Z405" s="28" t="str">
        <f t="shared" si="211"/>
        <v/>
      </c>
      <c r="AA405" s="28" t="str">
        <f>IF(R405&lt;S405+U405,"期末实有头数应大于等于能繁母畜+种公畜","")</f>
        <v/>
      </c>
      <c r="AB405" s="28"/>
      <c r="AC405" s="28" t="str">
        <f>IF(R405&lt;V405+W405,"期末实有头数应大于等于良种+改良种","")</f>
        <v/>
      </c>
    </row>
    <row r="406" spans="1:29">
      <c r="A406" s="17" t="s">
        <v>29</v>
      </c>
      <c r="B406" s="18" t="s">
        <v>98</v>
      </c>
      <c r="C406" s="18" t="s">
        <v>99</v>
      </c>
      <c r="D406" s="19" t="s">
        <v>49</v>
      </c>
      <c r="E406" s="20" t="s">
        <v>47</v>
      </c>
      <c r="F406" s="19">
        <v>13</v>
      </c>
      <c r="R406" s="21">
        <f>G406+I406+J406+K406-L406-M406-N406-Q406</f>
        <v>0</v>
      </c>
      <c r="T406" s="22" t="s">
        <v>38</v>
      </c>
      <c r="V406" s="22" t="s">
        <v>38</v>
      </c>
      <c r="W406" s="22" t="s">
        <v>38</v>
      </c>
      <c r="Y406" s="28" t="str">
        <f t="shared" si="210"/>
        <v/>
      </c>
      <c r="Z406" s="28" t="str">
        <f t="shared" si="211"/>
        <v/>
      </c>
      <c r="AA406" s="28" t="str">
        <f>IF(R406&lt;S406+U406,"期末实有头数应大于等于能繁母畜+种公畜","")</f>
        <v/>
      </c>
      <c r="AB406" s="28"/>
      <c r="AC406" s="28"/>
    </row>
    <row r="407" spans="1:29">
      <c r="A407" s="17" t="s">
        <v>29</v>
      </c>
      <c r="B407" s="18" t="s">
        <v>98</v>
      </c>
      <c r="C407" s="18" t="s">
        <v>99</v>
      </c>
      <c r="D407" s="19" t="s">
        <v>50</v>
      </c>
      <c r="E407" s="20" t="s">
        <v>47</v>
      </c>
      <c r="F407" s="19">
        <v>14</v>
      </c>
      <c r="H407" s="22" t="s">
        <v>38</v>
      </c>
      <c r="I407" s="22" t="s">
        <v>38</v>
      </c>
      <c r="J407" s="22" t="s">
        <v>38</v>
      </c>
      <c r="K407" s="22" t="s">
        <v>38</v>
      </c>
      <c r="L407" s="22" t="s">
        <v>38</v>
      </c>
      <c r="M407" s="22" t="s">
        <v>38</v>
      </c>
      <c r="N407" s="22" t="s">
        <v>38</v>
      </c>
      <c r="O407" s="22" t="s">
        <v>38</v>
      </c>
      <c r="P407" s="22" t="s">
        <v>38</v>
      </c>
      <c r="Q407" s="22" t="s">
        <v>38</v>
      </c>
      <c r="R407" s="24"/>
      <c r="T407" s="22" t="s">
        <v>38</v>
      </c>
      <c r="U407" s="22" t="s">
        <v>38</v>
      </c>
      <c r="V407" s="22" t="s">
        <v>38</v>
      </c>
      <c r="W407" s="22" t="s">
        <v>38</v>
      </c>
      <c r="Y407" s="28" t="str">
        <f t="shared" si="210"/>
        <v/>
      </c>
      <c r="Z407" s="28"/>
      <c r="AA407" s="28"/>
      <c r="AB407" s="28"/>
      <c r="AC407" s="28"/>
    </row>
    <row r="408" spans="1:29">
      <c r="A408" s="17" t="s">
        <v>29</v>
      </c>
      <c r="B408" s="18" t="s">
        <v>98</v>
      </c>
      <c r="C408" s="18" t="s">
        <v>99</v>
      </c>
      <c r="D408" s="19" t="s">
        <v>51</v>
      </c>
      <c r="E408" s="20" t="s">
        <v>47</v>
      </c>
      <c r="F408" s="19">
        <v>15</v>
      </c>
      <c r="H408" s="22" t="s">
        <v>38</v>
      </c>
      <c r="I408" s="22" t="s">
        <v>38</v>
      </c>
      <c r="J408" s="22" t="s">
        <v>38</v>
      </c>
      <c r="K408" s="22" t="s">
        <v>38</v>
      </c>
      <c r="L408" s="22" t="s">
        <v>38</v>
      </c>
      <c r="M408" s="22" t="s">
        <v>38</v>
      </c>
      <c r="N408" s="22" t="s">
        <v>38</v>
      </c>
      <c r="O408" s="22" t="s">
        <v>38</v>
      </c>
      <c r="P408" s="22" t="s">
        <v>38</v>
      </c>
      <c r="Q408" s="22" t="s">
        <v>38</v>
      </c>
      <c r="R408" s="24"/>
      <c r="T408" s="22" t="s">
        <v>38</v>
      </c>
      <c r="U408" s="22" t="s">
        <v>38</v>
      </c>
      <c r="V408" s="22" t="s">
        <v>38</v>
      </c>
      <c r="W408" s="22" t="s">
        <v>38</v>
      </c>
      <c r="Y408" s="28" t="str">
        <f t="shared" si="210"/>
        <v/>
      </c>
      <c r="Z408" s="28"/>
      <c r="AA408" s="28"/>
      <c r="AB408" s="28"/>
      <c r="AC408" s="28"/>
    </row>
    <row r="409" spans="1:29">
      <c r="A409" s="17" t="s">
        <v>29</v>
      </c>
      <c r="B409" s="18" t="s">
        <v>98</v>
      </c>
      <c r="C409" s="18" t="s">
        <v>99</v>
      </c>
      <c r="D409" s="19" t="s">
        <v>52</v>
      </c>
      <c r="E409" s="20" t="s">
        <v>47</v>
      </c>
      <c r="F409" s="19">
        <v>16</v>
      </c>
      <c r="R409" s="21">
        <f>G409+I409+J409+K409-L409-M409-N409-Q409</f>
        <v>0</v>
      </c>
      <c r="T409" s="22" t="s">
        <v>38</v>
      </c>
      <c r="Y409" s="28" t="str">
        <f t="shared" si="210"/>
        <v/>
      </c>
      <c r="Z409" s="28" t="str">
        <f>IF(N409&lt;O409+P409,"出卖应大于等于出卖肉畜+出卖仔畜","")</f>
        <v/>
      </c>
      <c r="AA409" s="28" t="str">
        <f t="shared" ref="AA409:AA418" si="215">IF(R409&lt;S409+U409,"期末实有头数应大于等于能繁母畜+种公畜","")</f>
        <v/>
      </c>
      <c r="AB409" s="28"/>
      <c r="AC409" s="28" t="str">
        <f t="shared" ref="AC409:AC414" si="216">IF(R409&lt;V409+W409,"期末实有头数应大于等于良种+改良种","")</f>
        <v/>
      </c>
    </row>
    <row r="410" spans="1:29">
      <c r="A410" s="17" t="s">
        <v>29</v>
      </c>
      <c r="B410" s="18" t="s">
        <v>98</v>
      </c>
      <c r="C410" s="18" t="s">
        <v>99</v>
      </c>
      <c r="D410" s="19" t="s">
        <v>53</v>
      </c>
      <c r="E410" s="18" t="s">
        <v>33</v>
      </c>
      <c r="F410" s="19">
        <v>17</v>
      </c>
      <c r="R410" s="21">
        <f>G410+I410+J410+K410-L410-M410-N410-Q410</f>
        <v>0</v>
      </c>
      <c r="T410" s="22" t="s">
        <v>38</v>
      </c>
      <c r="Y410" s="28" t="str">
        <f t="shared" si="210"/>
        <v/>
      </c>
      <c r="Z410" s="28" t="str">
        <f>IF(N410&lt;O410+P410,"出卖应大于等于出卖肉畜+出卖仔畜","")</f>
        <v/>
      </c>
      <c r="AA410" s="28" t="str">
        <f t="shared" si="215"/>
        <v/>
      </c>
      <c r="AB410" s="28"/>
      <c r="AC410" s="28" t="str">
        <f t="shared" si="216"/>
        <v/>
      </c>
    </row>
    <row r="411" spans="1:29">
      <c r="A411" s="17" t="s">
        <v>29</v>
      </c>
      <c r="B411" s="18" t="s">
        <v>100</v>
      </c>
      <c r="C411" s="18" t="s">
        <v>101</v>
      </c>
      <c r="D411" s="19" t="s">
        <v>32</v>
      </c>
      <c r="E411" s="20" t="s">
        <v>33</v>
      </c>
      <c r="F411" s="19">
        <v>1</v>
      </c>
      <c r="G411" s="21">
        <f t="shared" ref="G411:S411" si="217">G412+G427</f>
        <v>24</v>
      </c>
      <c r="H411" s="21">
        <f t="shared" si="217"/>
        <v>17</v>
      </c>
      <c r="I411" s="21">
        <f t="shared" si="217"/>
        <v>17</v>
      </c>
      <c r="J411" s="21">
        <f t="shared" si="217"/>
        <v>0</v>
      </c>
      <c r="K411" s="21">
        <f t="shared" si="217"/>
        <v>0</v>
      </c>
      <c r="L411" s="21">
        <f t="shared" si="217"/>
        <v>0</v>
      </c>
      <c r="M411" s="21">
        <f t="shared" si="217"/>
        <v>1</v>
      </c>
      <c r="N411" s="21">
        <f t="shared" si="217"/>
        <v>4</v>
      </c>
      <c r="O411" s="21">
        <f t="shared" si="217"/>
        <v>4</v>
      </c>
      <c r="P411" s="21">
        <f t="shared" si="217"/>
        <v>0</v>
      </c>
      <c r="Q411" s="21">
        <f t="shared" si="217"/>
        <v>0</v>
      </c>
      <c r="R411" s="21">
        <f t="shared" si="217"/>
        <v>36</v>
      </c>
      <c r="S411" s="21">
        <f t="shared" si="217"/>
        <v>20</v>
      </c>
      <c r="T411" s="21">
        <f>T412</f>
        <v>0</v>
      </c>
      <c r="U411" s="21">
        <f>U412+U427</f>
        <v>0</v>
      </c>
      <c r="V411" s="21">
        <f>V412+V427</f>
        <v>0</v>
      </c>
      <c r="W411" s="21">
        <f>W412+W427</f>
        <v>36</v>
      </c>
      <c r="Y411" s="28" t="str">
        <f t="shared" si="210"/>
        <v/>
      </c>
      <c r="Z411" s="28" t="str">
        <f>IF(N411&lt;O411+P411,"出卖应大于等于出卖肉畜+出卖仔畜","")</f>
        <v/>
      </c>
      <c r="AA411" s="28" t="str">
        <f t="shared" si="215"/>
        <v/>
      </c>
      <c r="AB411" s="28" t="str">
        <f>IF(R411&lt;T411,"期末实有头数应大于等于耕役畜","")</f>
        <v/>
      </c>
      <c r="AC411" s="28" t="str">
        <f t="shared" si="216"/>
        <v/>
      </c>
    </row>
    <row r="412" spans="1:29">
      <c r="A412" s="17" t="s">
        <v>29</v>
      </c>
      <c r="B412" s="18" t="s">
        <v>100</v>
      </c>
      <c r="C412" s="18" t="s">
        <v>101</v>
      </c>
      <c r="D412" s="19" t="s">
        <v>34</v>
      </c>
      <c r="E412" s="20" t="s">
        <v>33</v>
      </c>
      <c r="F412" s="19">
        <v>2</v>
      </c>
      <c r="G412" s="21">
        <f t="shared" ref="G412:S412" si="218">G413+G421</f>
        <v>24</v>
      </c>
      <c r="H412" s="21">
        <f t="shared" si="218"/>
        <v>17</v>
      </c>
      <c r="I412" s="21">
        <f t="shared" si="218"/>
        <v>17</v>
      </c>
      <c r="J412" s="21">
        <f t="shared" si="218"/>
        <v>0</v>
      </c>
      <c r="K412" s="21">
        <f t="shared" si="218"/>
        <v>0</v>
      </c>
      <c r="L412" s="21">
        <f t="shared" si="218"/>
        <v>0</v>
      </c>
      <c r="M412" s="21">
        <f t="shared" si="218"/>
        <v>1</v>
      </c>
      <c r="N412" s="21">
        <f t="shared" si="218"/>
        <v>4</v>
      </c>
      <c r="O412" s="21">
        <f t="shared" si="218"/>
        <v>4</v>
      </c>
      <c r="P412" s="21">
        <f t="shared" si="218"/>
        <v>0</v>
      </c>
      <c r="Q412" s="21">
        <f t="shared" si="218"/>
        <v>0</v>
      </c>
      <c r="R412" s="21">
        <f t="shared" si="218"/>
        <v>36</v>
      </c>
      <c r="S412" s="21">
        <f t="shared" si="218"/>
        <v>20</v>
      </c>
      <c r="T412" s="21">
        <f>T413</f>
        <v>0</v>
      </c>
      <c r="U412" s="21">
        <f>U413+U421</f>
        <v>0</v>
      </c>
      <c r="V412" s="21">
        <f>V413+V421</f>
        <v>0</v>
      </c>
      <c r="W412" s="21">
        <f>W413+W421</f>
        <v>36</v>
      </c>
      <c r="Y412" s="28" t="str">
        <f t="shared" ref="Y412:Y428" si="219">IF(H412&lt;I412,"繁殖仔畜应大于等于成活","")</f>
        <v/>
      </c>
      <c r="Z412" s="28" t="str">
        <f t="shared" ref="Z412:Z423" si="220">IF(N412&lt;O412+P412,"出卖应大于等于出卖肉畜+出卖仔畜","")</f>
        <v/>
      </c>
      <c r="AA412" s="28" t="str">
        <f t="shared" si="215"/>
        <v/>
      </c>
      <c r="AB412" s="28" t="str">
        <f>IF(R412&lt;T412,"期末实有头数应大于等于耕役畜","")</f>
        <v/>
      </c>
      <c r="AC412" s="28" t="str">
        <f t="shared" si="216"/>
        <v/>
      </c>
    </row>
    <row r="413" spans="1:29">
      <c r="A413" s="17" t="s">
        <v>29</v>
      </c>
      <c r="B413" s="18" t="s">
        <v>100</v>
      </c>
      <c r="C413" s="18" t="s">
        <v>101</v>
      </c>
      <c r="D413" s="19" t="s">
        <v>35</v>
      </c>
      <c r="E413" s="20" t="s">
        <v>33</v>
      </c>
      <c r="F413" s="19">
        <v>3</v>
      </c>
      <c r="G413" s="21">
        <f t="shared" ref="G413:R413" si="221">G414+G417+G418+G419+G420</f>
        <v>0</v>
      </c>
      <c r="H413" s="21">
        <f t="shared" si="221"/>
        <v>0</v>
      </c>
      <c r="I413" s="21">
        <f t="shared" si="221"/>
        <v>0</v>
      </c>
      <c r="J413" s="21">
        <f t="shared" si="221"/>
        <v>0</v>
      </c>
      <c r="K413" s="21">
        <f t="shared" si="221"/>
        <v>0</v>
      </c>
      <c r="L413" s="21">
        <f t="shared" si="221"/>
        <v>0</v>
      </c>
      <c r="M413" s="21">
        <f t="shared" si="221"/>
        <v>0</v>
      </c>
      <c r="N413" s="21">
        <f t="shared" si="221"/>
        <v>0</v>
      </c>
      <c r="O413" s="21">
        <f t="shared" si="221"/>
        <v>0</v>
      </c>
      <c r="P413" s="21">
        <f t="shared" si="221"/>
        <v>0</v>
      </c>
      <c r="Q413" s="21">
        <f t="shared" si="221"/>
        <v>0</v>
      </c>
      <c r="R413" s="21">
        <f t="shared" si="221"/>
        <v>0</v>
      </c>
      <c r="S413" s="21">
        <f>S414+S417+S418+S420</f>
        <v>0</v>
      </c>
      <c r="T413" s="21">
        <f>T414+T417+T418+T419+T420</f>
        <v>0</v>
      </c>
      <c r="U413" s="21">
        <f>U414+U417+U418+U420</f>
        <v>0</v>
      </c>
      <c r="V413" s="21">
        <f>V414+V417+V418+V420</f>
        <v>0</v>
      </c>
      <c r="W413" s="21">
        <f>W414+W417+W418+W420</f>
        <v>0</v>
      </c>
      <c r="Y413" s="28" t="str">
        <f t="shared" si="219"/>
        <v/>
      </c>
      <c r="Z413" s="28" t="str">
        <f t="shared" si="220"/>
        <v/>
      </c>
      <c r="AA413" s="28" t="str">
        <f t="shared" si="215"/>
        <v/>
      </c>
      <c r="AB413" s="28" t="str">
        <f>IF(R413&lt;T413,"期末实有头数应大于等于耕役畜","")</f>
        <v/>
      </c>
      <c r="AC413" s="28" t="str">
        <f t="shared" si="216"/>
        <v/>
      </c>
    </row>
    <row r="414" spans="1:29">
      <c r="A414" s="17" t="s">
        <v>29</v>
      </c>
      <c r="B414" s="18" t="s">
        <v>100</v>
      </c>
      <c r="C414" s="18" t="s">
        <v>101</v>
      </c>
      <c r="D414" s="19" t="s">
        <v>36</v>
      </c>
      <c r="E414" s="20" t="s">
        <v>33</v>
      </c>
      <c r="F414" s="19">
        <v>4</v>
      </c>
      <c r="R414" s="21">
        <f>G414+I414+J414+K414-L414-M414-N414-Q414</f>
        <v>0</v>
      </c>
      <c r="Y414" s="28" t="str">
        <f t="shared" si="219"/>
        <v/>
      </c>
      <c r="Z414" s="28" t="str">
        <f t="shared" si="220"/>
        <v/>
      </c>
      <c r="AA414" s="28" t="str">
        <f t="shared" si="215"/>
        <v/>
      </c>
      <c r="AB414" s="28" t="str">
        <f>IF(R414&lt;T414,"期末实有头数应大于等于耕役畜","")</f>
        <v/>
      </c>
      <c r="AC414" s="28" t="str">
        <f t="shared" si="216"/>
        <v/>
      </c>
    </row>
    <row r="415" spans="1:29">
      <c r="A415" s="17" t="s">
        <v>29</v>
      </c>
      <c r="B415" s="18" t="s">
        <v>100</v>
      </c>
      <c r="C415" s="18" t="s">
        <v>101</v>
      </c>
      <c r="D415" s="19" t="s">
        <v>37</v>
      </c>
      <c r="E415" s="20" t="s">
        <v>33</v>
      </c>
      <c r="F415" s="19">
        <v>5</v>
      </c>
      <c r="R415" s="21">
        <f t="shared" ref="R415:R420" si="222">G415+I415+J415+K415-L415-M415-N415-Q415</f>
        <v>0</v>
      </c>
      <c r="T415" s="22" t="s">
        <v>38</v>
      </c>
      <c r="V415" s="22" t="s">
        <v>38</v>
      </c>
      <c r="W415" s="22" t="s">
        <v>38</v>
      </c>
      <c r="Y415" s="28" t="str">
        <f t="shared" si="219"/>
        <v/>
      </c>
      <c r="Z415" s="28" t="str">
        <f t="shared" si="220"/>
        <v/>
      </c>
      <c r="AA415" s="28" t="str">
        <f t="shared" si="215"/>
        <v/>
      </c>
      <c r="AB415" s="28"/>
      <c r="AC415" s="28"/>
    </row>
    <row r="416" spans="1:29">
      <c r="A416" s="17" t="s">
        <v>29</v>
      </c>
      <c r="B416" s="18" t="s">
        <v>100</v>
      </c>
      <c r="C416" s="18" t="s">
        <v>101</v>
      </c>
      <c r="D416" s="19" t="s">
        <v>39</v>
      </c>
      <c r="E416" s="20" t="s">
        <v>33</v>
      </c>
      <c r="F416" s="19">
        <v>6</v>
      </c>
      <c r="R416" s="21">
        <f t="shared" si="222"/>
        <v>0</v>
      </c>
      <c r="T416" s="22" t="s">
        <v>38</v>
      </c>
      <c r="V416" s="22" t="s">
        <v>38</v>
      </c>
      <c r="W416" s="22" t="s">
        <v>38</v>
      </c>
      <c r="Y416" s="28" t="str">
        <f t="shared" si="219"/>
        <v/>
      </c>
      <c r="Z416" s="28" t="str">
        <f t="shared" si="220"/>
        <v/>
      </c>
      <c r="AA416" s="28" t="str">
        <f t="shared" si="215"/>
        <v/>
      </c>
      <c r="AB416" s="28"/>
      <c r="AC416" s="28"/>
    </row>
    <row r="417" spans="1:29">
      <c r="A417" s="17" t="s">
        <v>29</v>
      </c>
      <c r="B417" s="18" t="s">
        <v>100</v>
      </c>
      <c r="C417" s="18" t="s">
        <v>101</v>
      </c>
      <c r="D417" s="19" t="s">
        <v>40</v>
      </c>
      <c r="E417" s="20" t="s">
        <v>41</v>
      </c>
      <c r="F417" s="19">
        <v>7</v>
      </c>
      <c r="R417" s="21">
        <f t="shared" si="222"/>
        <v>0</v>
      </c>
      <c r="Y417" s="28" t="str">
        <f t="shared" si="219"/>
        <v/>
      </c>
      <c r="Z417" s="28" t="str">
        <f t="shared" si="220"/>
        <v/>
      </c>
      <c r="AA417" s="28" t="str">
        <f t="shared" si="215"/>
        <v/>
      </c>
      <c r="AB417" s="28" t="str">
        <f>IF(R417&lt;T417,"期末实有头数应大于等于耕役畜","")</f>
        <v/>
      </c>
      <c r="AC417" s="28" t="str">
        <f>IF(R417&lt;V417+W417,"期末实有头数应大于等于良种+改良种","")</f>
        <v/>
      </c>
    </row>
    <row r="418" spans="1:29">
      <c r="A418" s="17" t="s">
        <v>29</v>
      </c>
      <c r="B418" s="18" t="s">
        <v>100</v>
      </c>
      <c r="C418" s="18" t="s">
        <v>101</v>
      </c>
      <c r="D418" s="19" t="s">
        <v>42</v>
      </c>
      <c r="E418" s="20" t="s">
        <v>33</v>
      </c>
      <c r="F418" s="19">
        <v>8</v>
      </c>
      <c r="R418" s="21">
        <f t="shared" si="222"/>
        <v>0</v>
      </c>
      <c r="Y418" s="28" t="str">
        <f t="shared" si="219"/>
        <v/>
      </c>
      <c r="Z418" s="28" t="str">
        <f t="shared" si="220"/>
        <v/>
      </c>
      <c r="AA418" s="28" t="str">
        <f t="shared" si="215"/>
        <v/>
      </c>
      <c r="AB418" s="28" t="str">
        <f>IF(R418&lt;T418,"期末实有头数应大于等于耕役畜","")</f>
        <v/>
      </c>
      <c r="AC418" s="28" t="str">
        <f>IF(R418&lt;V418+W418,"期末实有头数应大于等于良种+改良种","")</f>
        <v/>
      </c>
    </row>
    <row r="419" spans="1:29">
      <c r="A419" s="17" t="s">
        <v>29</v>
      </c>
      <c r="B419" s="18" t="s">
        <v>100</v>
      </c>
      <c r="C419" s="18" t="s">
        <v>101</v>
      </c>
      <c r="D419" s="19" t="s">
        <v>43</v>
      </c>
      <c r="E419" s="20" t="s">
        <v>33</v>
      </c>
      <c r="F419" s="19">
        <v>9</v>
      </c>
      <c r="R419" s="21">
        <f t="shared" si="222"/>
        <v>0</v>
      </c>
      <c r="S419" s="22" t="s">
        <v>38</v>
      </c>
      <c r="U419" s="22" t="s">
        <v>38</v>
      </c>
      <c r="V419" s="22" t="s">
        <v>38</v>
      </c>
      <c r="W419" s="22" t="s">
        <v>38</v>
      </c>
      <c r="Y419" s="28" t="str">
        <f t="shared" si="219"/>
        <v/>
      </c>
      <c r="Z419" s="28" t="str">
        <f t="shared" si="220"/>
        <v/>
      </c>
      <c r="AA419" s="28"/>
      <c r="AB419" s="28" t="str">
        <f>IF(R419&lt;T419,"期末实有头数应大于等于耕役畜","")</f>
        <v/>
      </c>
      <c r="AC419" s="28"/>
    </row>
    <row r="420" spans="1:29">
      <c r="A420" s="17" t="s">
        <v>29</v>
      </c>
      <c r="B420" s="18" t="s">
        <v>100</v>
      </c>
      <c r="C420" s="18" t="s">
        <v>101</v>
      </c>
      <c r="D420" s="19" t="s">
        <v>44</v>
      </c>
      <c r="E420" s="20" t="s">
        <v>45</v>
      </c>
      <c r="F420" s="19">
        <v>10</v>
      </c>
      <c r="R420" s="21">
        <f t="shared" si="222"/>
        <v>0</v>
      </c>
      <c r="Y420" s="28" t="str">
        <f t="shared" si="219"/>
        <v/>
      </c>
      <c r="Z420" s="28" t="str">
        <f t="shared" si="220"/>
        <v/>
      </c>
      <c r="AA420" s="28" t="str">
        <f>IF(R420&lt;S420+U420,"期末实有头数应大于等于能繁母畜+种公畜","")</f>
        <v/>
      </c>
      <c r="AB420" s="28" t="str">
        <f>IF(R420&lt;T420,"期末实有头数应大于等于耕役畜","")</f>
        <v/>
      </c>
      <c r="AC420" s="28" t="str">
        <f>IF(R420&lt;V420+W420,"期末实有头数应大于等于良种+改良种","")</f>
        <v/>
      </c>
    </row>
    <row r="421" spans="1:29">
      <c r="A421" s="17" t="s">
        <v>29</v>
      </c>
      <c r="B421" s="18" t="s">
        <v>100</v>
      </c>
      <c r="C421" s="18" t="s">
        <v>101</v>
      </c>
      <c r="D421" s="19" t="s">
        <v>46</v>
      </c>
      <c r="E421" s="20" t="s">
        <v>47</v>
      </c>
      <c r="F421" s="19">
        <v>11</v>
      </c>
      <c r="G421" s="21">
        <f t="shared" ref="G421:S421" si="223">G422+G426</f>
        <v>24</v>
      </c>
      <c r="H421" s="21">
        <f t="shared" si="223"/>
        <v>17</v>
      </c>
      <c r="I421" s="21">
        <f t="shared" si="223"/>
        <v>17</v>
      </c>
      <c r="J421" s="21">
        <f t="shared" si="223"/>
        <v>0</v>
      </c>
      <c r="K421" s="21">
        <f t="shared" si="223"/>
        <v>0</v>
      </c>
      <c r="L421" s="21">
        <f t="shared" si="223"/>
        <v>0</v>
      </c>
      <c r="M421" s="21">
        <f t="shared" si="223"/>
        <v>1</v>
      </c>
      <c r="N421" s="21">
        <f t="shared" si="223"/>
        <v>4</v>
      </c>
      <c r="O421" s="21">
        <f t="shared" si="223"/>
        <v>4</v>
      </c>
      <c r="P421" s="21">
        <f t="shared" si="223"/>
        <v>0</v>
      </c>
      <c r="Q421" s="21">
        <f t="shared" si="223"/>
        <v>0</v>
      </c>
      <c r="R421" s="23">
        <f t="shared" si="223"/>
        <v>36</v>
      </c>
      <c r="S421" s="21">
        <f t="shared" si="223"/>
        <v>20</v>
      </c>
      <c r="T421" s="22" t="s">
        <v>38</v>
      </c>
      <c r="U421" s="21">
        <f>U422+U426</f>
        <v>0</v>
      </c>
      <c r="V421" s="21">
        <f>V422+V426</f>
        <v>0</v>
      </c>
      <c r="W421" s="21">
        <f>W422+W426</f>
        <v>36</v>
      </c>
      <c r="Y421" s="28" t="str">
        <f t="shared" si="219"/>
        <v/>
      </c>
      <c r="Z421" s="28" t="str">
        <f t="shared" si="220"/>
        <v/>
      </c>
      <c r="AA421" s="28" t="str">
        <f>IF(R421&lt;S421+U421,"期末实有头数应大于等于能繁母畜+种公畜","")</f>
        <v/>
      </c>
      <c r="AB421" s="28"/>
      <c r="AC421" s="28" t="str">
        <f>IF(R421&lt;V421+W421,"期末实有头数应大于等于良种+改良种","")</f>
        <v/>
      </c>
    </row>
    <row r="422" spans="1:29">
      <c r="A422" s="17" t="s">
        <v>29</v>
      </c>
      <c r="B422" s="18" t="s">
        <v>100</v>
      </c>
      <c r="C422" s="18" t="s">
        <v>101</v>
      </c>
      <c r="D422" s="19" t="s">
        <v>48</v>
      </c>
      <c r="E422" s="20" t="s">
        <v>47</v>
      </c>
      <c r="F422" s="19">
        <v>12</v>
      </c>
      <c r="G422">
        <v>24</v>
      </c>
      <c r="H422">
        <v>17</v>
      </c>
      <c r="I422">
        <v>17</v>
      </c>
      <c r="M422">
        <v>1</v>
      </c>
      <c r="N422">
        <v>4</v>
      </c>
      <c r="O422">
        <v>4</v>
      </c>
      <c r="R422" s="21">
        <v>36</v>
      </c>
      <c r="S422">
        <v>20</v>
      </c>
      <c r="T422" s="22"/>
      <c r="W422">
        <v>36</v>
      </c>
      <c r="Y422" s="28" t="str">
        <f t="shared" si="219"/>
        <v/>
      </c>
      <c r="Z422" s="28" t="str">
        <f t="shared" si="220"/>
        <v/>
      </c>
      <c r="AA422" s="28" t="str">
        <f>IF(R422&lt;S422+U422,"期末实有头数应大于等于能繁母畜+种公畜","")</f>
        <v/>
      </c>
      <c r="AB422" s="28"/>
      <c r="AC422" s="28" t="str">
        <f>IF(R422&lt;V422+W422,"期末实有头数应大于等于良种+改良种","")</f>
        <v/>
      </c>
    </row>
    <row r="423" spans="1:29">
      <c r="A423" s="17" t="s">
        <v>29</v>
      </c>
      <c r="B423" s="18" t="s">
        <v>100</v>
      </c>
      <c r="C423" s="18" t="s">
        <v>101</v>
      </c>
      <c r="D423" s="19" t="s">
        <v>49</v>
      </c>
      <c r="E423" s="20" t="s">
        <v>47</v>
      </c>
      <c r="F423" s="19">
        <v>13</v>
      </c>
      <c r="R423" s="21">
        <f>G423+I423+J423+K423-L423-M423-N423-Q423</f>
        <v>0</v>
      </c>
      <c r="T423" s="22" t="s">
        <v>38</v>
      </c>
      <c r="V423" s="22" t="s">
        <v>38</v>
      </c>
      <c r="W423" s="22" t="s">
        <v>38</v>
      </c>
      <c r="Y423" s="28" t="str">
        <f t="shared" si="219"/>
        <v/>
      </c>
      <c r="Z423" s="28" t="str">
        <f t="shared" si="220"/>
        <v/>
      </c>
      <c r="AA423" s="28" t="str">
        <f>IF(R423&lt;S423+U423,"期末实有头数应大于等于能繁母畜+种公畜","")</f>
        <v/>
      </c>
      <c r="AB423" s="28"/>
      <c r="AC423" s="28"/>
    </row>
    <row r="424" spans="1:29">
      <c r="A424" s="17" t="s">
        <v>29</v>
      </c>
      <c r="B424" s="18" t="s">
        <v>100</v>
      </c>
      <c r="C424" s="18" t="s">
        <v>101</v>
      </c>
      <c r="D424" s="19" t="s">
        <v>50</v>
      </c>
      <c r="E424" s="20" t="s">
        <v>47</v>
      </c>
      <c r="F424" s="19">
        <v>14</v>
      </c>
      <c r="H424" s="22" t="s">
        <v>38</v>
      </c>
      <c r="I424" s="22" t="s">
        <v>38</v>
      </c>
      <c r="J424" s="22" t="s">
        <v>38</v>
      </c>
      <c r="K424" s="22" t="s">
        <v>38</v>
      </c>
      <c r="L424" s="22" t="s">
        <v>38</v>
      </c>
      <c r="M424" s="22" t="s">
        <v>38</v>
      </c>
      <c r="N424" s="22" t="s">
        <v>38</v>
      </c>
      <c r="O424" s="22" t="s">
        <v>38</v>
      </c>
      <c r="P424" s="22" t="s">
        <v>38</v>
      </c>
      <c r="Q424" s="22" t="s">
        <v>38</v>
      </c>
      <c r="R424" s="24"/>
      <c r="T424" s="22" t="s">
        <v>38</v>
      </c>
      <c r="U424" s="22" t="s">
        <v>38</v>
      </c>
      <c r="V424" s="22" t="s">
        <v>38</v>
      </c>
      <c r="W424" s="22" t="s">
        <v>38</v>
      </c>
      <c r="Y424" s="28" t="str">
        <f t="shared" si="219"/>
        <v/>
      </c>
      <c r="Z424" s="28"/>
      <c r="AA424" s="28"/>
      <c r="AB424" s="28"/>
      <c r="AC424" s="28"/>
    </row>
    <row r="425" spans="1:29">
      <c r="A425" s="17" t="s">
        <v>29</v>
      </c>
      <c r="B425" s="18" t="s">
        <v>100</v>
      </c>
      <c r="C425" s="18" t="s">
        <v>101</v>
      </c>
      <c r="D425" s="19" t="s">
        <v>51</v>
      </c>
      <c r="E425" s="20" t="s">
        <v>47</v>
      </c>
      <c r="F425" s="19">
        <v>15</v>
      </c>
      <c r="H425" s="22" t="s">
        <v>38</v>
      </c>
      <c r="I425" s="22" t="s">
        <v>38</v>
      </c>
      <c r="J425" s="22" t="s">
        <v>38</v>
      </c>
      <c r="K425" s="22" t="s">
        <v>38</v>
      </c>
      <c r="L425" s="22" t="s">
        <v>38</v>
      </c>
      <c r="M425" s="22" t="s">
        <v>38</v>
      </c>
      <c r="N425" s="22" t="s">
        <v>38</v>
      </c>
      <c r="O425" s="22" t="s">
        <v>38</v>
      </c>
      <c r="P425" s="22" t="s">
        <v>38</v>
      </c>
      <c r="Q425" s="22" t="s">
        <v>38</v>
      </c>
      <c r="R425" s="24"/>
      <c r="T425" s="22" t="s">
        <v>38</v>
      </c>
      <c r="U425" s="22" t="s">
        <v>38</v>
      </c>
      <c r="V425" s="22" t="s">
        <v>38</v>
      </c>
      <c r="W425" s="22" t="s">
        <v>38</v>
      </c>
      <c r="Y425" s="28" t="str">
        <f t="shared" si="219"/>
        <v/>
      </c>
      <c r="Z425" s="28"/>
      <c r="AA425" s="28"/>
      <c r="AB425" s="28"/>
      <c r="AC425" s="28"/>
    </row>
    <row r="426" spans="1:29">
      <c r="A426" s="17" t="s">
        <v>29</v>
      </c>
      <c r="B426" s="18" t="s">
        <v>100</v>
      </c>
      <c r="C426" s="18" t="s">
        <v>101</v>
      </c>
      <c r="D426" s="19" t="s">
        <v>52</v>
      </c>
      <c r="E426" s="20" t="s">
        <v>47</v>
      </c>
      <c r="F426" s="19">
        <v>16</v>
      </c>
      <c r="R426" s="21">
        <f>G426+I426+J426+K426-L426-M426-N426-Q426</f>
        <v>0</v>
      </c>
      <c r="T426" s="22" t="s">
        <v>38</v>
      </c>
      <c r="Y426" s="28" t="str">
        <f t="shared" si="219"/>
        <v/>
      </c>
      <c r="Z426" s="28" t="str">
        <f>IF(N426&lt;O426+P426,"出卖应大于等于出卖肉畜+出卖仔畜","")</f>
        <v/>
      </c>
      <c r="AA426" s="28" t="str">
        <f t="shared" ref="AA426:AA435" si="224">IF(R426&lt;S426+U426,"期末实有头数应大于等于能繁母畜+种公畜","")</f>
        <v/>
      </c>
      <c r="AB426" s="28"/>
      <c r="AC426" s="28" t="str">
        <f t="shared" ref="AC426:AC431" si="225">IF(R426&lt;V426+W426,"期末实有头数应大于等于良种+改良种","")</f>
        <v/>
      </c>
    </row>
    <row r="427" spans="1:29">
      <c r="A427" s="17" t="s">
        <v>29</v>
      </c>
      <c r="B427" s="18" t="s">
        <v>100</v>
      </c>
      <c r="C427" s="18" t="s">
        <v>101</v>
      </c>
      <c r="D427" s="19" t="s">
        <v>53</v>
      </c>
      <c r="E427" s="18" t="s">
        <v>33</v>
      </c>
      <c r="F427" s="19">
        <v>17</v>
      </c>
      <c r="R427" s="21">
        <f>G427+I427+J427+K427-L427-M427-N427-Q427</f>
        <v>0</v>
      </c>
      <c r="T427" s="22" t="s">
        <v>38</v>
      </c>
      <c r="Y427" s="28" t="str">
        <f t="shared" si="219"/>
        <v/>
      </c>
      <c r="Z427" s="28" t="str">
        <f>IF(N427&lt;O427+P427,"出卖应大于等于出卖肉畜+出卖仔畜","")</f>
        <v/>
      </c>
      <c r="AA427" s="28" t="str">
        <f t="shared" si="224"/>
        <v/>
      </c>
      <c r="AB427" s="28"/>
      <c r="AC427" s="28" t="str">
        <f t="shared" si="225"/>
        <v/>
      </c>
    </row>
    <row r="428" spans="1:29">
      <c r="A428" s="17" t="s">
        <v>29</v>
      </c>
      <c r="B428" s="18" t="s">
        <v>100</v>
      </c>
      <c r="C428" s="18" t="s">
        <v>101</v>
      </c>
      <c r="D428" s="19" t="s">
        <v>32</v>
      </c>
      <c r="E428" s="20" t="s">
        <v>33</v>
      </c>
      <c r="F428" s="19">
        <v>1</v>
      </c>
      <c r="G428" s="21">
        <f t="shared" ref="G428:S428" si="226">G429+G444</f>
        <v>3</v>
      </c>
      <c r="H428" s="21">
        <f t="shared" si="226"/>
        <v>0</v>
      </c>
      <c r="I428" s="21">
        <f t="shared" si="226"/>
        <v>0</v>
      </c>
      <c r="J428" s="21">
        <f t="shared" si="226"/>
        <v>0</v>
      </c>
      <c r="K428" s="21">
        <f t="shared" si="226"/>
        <v>0</v>
      </c>
      <c r="L428" s="21">
        <f t="shared" si="226"/>
        <v>0</v>
      </c>
      <c r="M428" s="21">
        <f t="shared" si="226"/>
        <v>0</v>
      </c>
      <c r="N428" s="21">
        <f t="shared" si="226"/>
        <v>1</v>
      </c>
      <c r="O428" s="21">
        <f t="shared" si="226"/>
        <v>1</v>
      </c>
      <c r="P428" s="21">
        <f t="shared" si="226"/>
        <v>0</v>
      </c>
      <c r="Q428" s="21">
        <f t="shared" si="226"/>
        <v>0</v>
      </c>
      <c r="R428" s="21">
        <f t="shared" si="226"/>
        <v>2</v>
      </c>
      <c r="S428" s="21">
        <f t="shared" si="226"/>
        <v>0</v>
      </c>
      <c r="T428" s="21">
        <f>T429</f>
        <v>0</v>
      </c>
      <c r="U428" s="21">
        <f>U429+U444</f>
        <v>0</v>
      </c>
      <c r="V428" s="21">
        <f>V429+V444</f>
        <v>0</v>
      </c>
      <c r="W428" s="21">
        <f>W429+W444</f>
        <v>0</v>
      </c>
      <c r="Y428" s="28" t="str">
        <f t="shared" si="219"/>
        <v/>
      </c>
      <c r="Z428" s="28" t="str">
        <f>IF(N428&lt;O428+P428,"出卖应大于等于出卖肉畜+出卖仔畜","")</f>
        <v/>
      </c>
      <c r="AA428" s="28" t="str">
        <f t="shared" si="224"/>
        <v/>
      </c>
      <c r="AB428" s="28" t="str">
        <f>IF(R428&lt;T428,"期末实有头数应大于等于耕役畜","")</f>
        <v/>
      </c>
      <c r="AC428" s="28" t="str">
        <f t="shared" si="225"/>
        <v/>
      </c>
    </row>
    <row r="429" spans="1:29">
      <c r="A429" s="17" t="s">
        <v>29</v>
      </c>
      <c r="B429" s="19" t="s">
        <v>102</v>
      </c>
      <c r="C429" s="18" t="s">
        <v>103</v>
      </c>
      <c r="D429" s="19" t="s">
        <v>34</v>
      </c>
      <c r="E429" s="20" t="s">
        <v>33</v>
      </c>
      <c r="F429" s="19">
        <v>2</v>
      </c>
      <c r="G429" s="21">
        <f t="shared" ref="G429:S429" si="227">G430+G438</f>
        <v>3</v>
      </c>
      <c r="H429" s="21">
        <f t="shared" si="227"/>
        <v>0</v>
      </c>
      <c r="I429" s="21">
        <f t="shared" si="227"/>
        <v>0</v>
      </c>
      <c r="J429" s="21">
        <f t="shared" si="227"/>
        <v>0</v>
      </c>
      <c r="K429" s="21">
        <f t="shared" si="227"/>
        <v>0</v>
      </c>
      <c r="L429" s="21">
        <f t="shared" si="227"/>
        <v>0</v>
      </c>
      <c r="M429" s="21">
        <f t="shared" si="227"/>
        <v>0</v>
      </c>
      <c r="N429" s="21">
        <f t="shared" si="227"/>
        <v>1</v>
      </c>
      <c r="O429" s="21">
        <f t="shared" si="227"/>
        <v>1</v>
      </c>
      <c r="P429" s="21">
        <f t="shared" si="227"/>
        <v>0</v>
      </c>
      <c r="Q429" s="21">
        <f t="shared" si="227"/>
        <v>0</v>
      </c>
      <c r="R429" s="21">
        <f t="shared" si="227"/>
        <v>2</v>
      </c>
      <c r="S429" s="21">
        <f t="shared" si="227"/>
        <v>0</v>
      </c>
      <c r="T429" s="21">
        <f>T430</f>
        <v>0</v>
      </c>
      <c r="U429" s="21">
        <f>U430+U438</f>
        <v>0</v>
      </c>
      <c r="V429" s="21">
        <f>V430+V438</f>
        <v>0</v>
      </c>
      <c r="W429" s="21">
        <f>W430+W438</f>
        <v>0</v>
      </c>
      <c r="Y429" s="28" t="str">
        <f t="shared" ref="Y429:Y445" si="228">IF(H429&lt;I429,"繁殖仔畜应大于等于成活","")</f>
        <v/>
      </c>
      <c r="Z429" s="28" t="str">
        <f t="shared" ref="Z429:Z440" si="229">IF(N429&lt;O429+P429,"出卖应大于等于出卖肉畜+出卖仔畜","")</f>
        <v/>
      </c>
      <c r="AA429" s="28" t="str">
        <f t="shared" si="224"/>
        <v/>
      </c>
      <c r="AB429" s="28" t="str">
        <f>IF(R429&lt;T429,"期末实有头数应大于等于耕役畜","")</f>
        <v/>
      </c>
      <c r="AC429" s="28" t="str">
        <f t="shared" si="225"/>
        <v/>
      </c>
    </row>
    <row r="430" spans="1:29">
      <c r="A430" s="17" t="s">
        <v>29</v>
      </c>
      <c r="B430" s="19" t="s">
        <v>102</v>
      </c>
      <c r="C430" s="18" t="s">
        <v>103</v>
      </c>
      <c r="D430" s="19" t="s">
        <v>35</v>
      </c>
      <c r="E430" s="20" t="s">
        <v>33</v>
      </c>
      <c r="F430" s="19">
        <v>3</v>
      </c>
      <c r="G430" s="21">
        <f t="shared" ref="G430:R430" si="230">G431+G434+G435+G436+G437</f>
        <v>3</v>
      </c>
      <c r="H430" s="21">
        <f t="shared" si="230"/>
        <v>0</v>
      </c>
      <c r="I430" s="21">
        <f t="shared" si="230"/>
        <v>0</v>
      </c>
      <c r="J430" s="21">
        <f t="shared" si="230"/>
        <v>0</v>
      </c>
      <c r="K430" s="21">
        <f t="shared" si="230"/>
        <v>0</v>
      </c>
      <c r="L430" s="21">
        <f t="shared" si="230"/>
        <v>0</v>
      </c>
      <c r="M430" s="21">
        <f t="shared" si="230"/>
        <v>0</v>
      </c>
      <c r="N430" s="21">
        <f t="shared" si="230"/>
        <v>1</v>
      </c>
      <c r="O430" s="21">
        <f t="shared" si="230"/>
        <v>1</v>
      </c>
      <c r="P430" s="21">
        <f t="shared" si="230"/>
        <v>0</v>
      </c>
      <c r="Q430" s="21">
        <f t="shared" si="230"/>
        <v>0</v>
      </c>
      <c r="R430" s="21">
        <f t="shared" si="230"/>
        <v>2</v>
      </c>
      <c r="S430" s="21">
        <f>S431+S434+S435+S437</f>
        <v>0</v>
      </c>
      <c r="T430" s="21">
        <f>T431+T434+T435+T436+T437</f>
        <v>0</v>
      </c>
      <c r="U430" s="21">
        <f>U431+U434+U435+U437</f>
        <v>0</v>
      </c>
      <c r="V430" s="21">
        <f>V431+V434+V435+V437</f>
        <v>0</v>
      </c>
      <c r="W430" s="21">
        <f>W431+W434+W435+W437</f>
        <v>0</v>
      </c>
      <c r="Y430" s="28" t="str">
        <f t="shared" si="228"/>
        <v/>
      </c>
      <c r="Z430" s="28" t="str">
        <f t="shared" si="229"/>
        <v/>
      </c>
      <c r="AA430" s="28" t="str">
        <f t="shared" si="224"/>
        <v/>
      </c>
      <c r="AB430" s="28" t="str">
        <f>IF(R430&lt;T430,"期末实有头数应大于等于耕役畜","")</f>
        <v/>
      </c>
      <c r="AC430" s="28" t="str">
        <f t="shared" si="225"/>
        <v/>
      </c>
    </row>
    <row r="431" spans="1:29">
      <c r="A431" s="17" t="s">
        <v>29</v>
      </c>
      <c r="B431" s="19" t="s">
        <v>102</v>
      </c>
      <c r="C431" s="18" t="s">
        <v>103</v>
      </c>
      <c r="D431" s="19" t="s">
        <v>36</v>
      </c>
      <c r="E431" s="20" t="s">
        <v>33</v>
      </c>
      <c r="F431" s="19">
        <v>4</v>
      </c>
      <c r="R431" s="21">
        <f>G431+I431+J431+K431-L431-M431-N431-Q431</f>
        <v>0</v>
      </c>
      <c r="Y431" s="28" t="str">
        <f t="shared" si="228"/>
        <v/>
      </c>
      <c r="Z431" s="28" t="str">
        <f t="shared" si="229"/>
        <v/>
      </c>
      <c r="AA431" s="28" t="str">
        <f t="shared" si="224"/>
        <v/>
      </c>
      <c r="AB431" s="28" t="str">
        <f>IF(R431&lt;T431,"期末实有头数应大于等于耕役畜","")</f>
        <v/>
      </c>
      <c r="AC431" s="28" t="str">
        <f t="shared" si="225"/>
        <v/>
      </c>
    </row>
    <row r="432" spans="1:29">
      <c r="A432" s="17" t="s">
        <v>29</v>
      </c>
      <c r="B432" s="19" t="s">
        <v>102</v>
      </c>
      <c r="C432" s="18" t="s">
        <v>103</v>
      </c>
      <c r="D432" s="19" t="s">
        <v>37</v>
      </c>
      <c r="E432" s="20" t="s">
        <v>33</v>
      </c>
      <c r="F432" s="19">
        <v>5</v>
      </c>
      <c r="R432" s="21">
        <f t="shared" ref="R432:R437" si="231">G432+I432+J432+K432-L432-M432-N432-Q432</f>
        <v>0</v>
      </c>
      <c r="T432" s="22" t="s">
        <v>38</v>
      </c>
      <c r="V432" s="22" t="s">
        <v>38</v>
      </c>
      <c r="W432" s="22" t="s">
        <v>38</v>
      </c>
      <c r="Y432" s="28" t="str">
        <f t="shared" si="228"/>
        <v/>
      </c>
      <c r="Z432" s="28" t="str">
        <f t="shared" si="229"/>
        <v/>
      </c>
      <c r="AA432" s="28" t="str">
        <f t="shared" si="224"/>
        <v/>
      </c>
      <c r="AB432" s="28"/>
      <c r="AC432" s="28"/>
    </row>
    <row r="433" spans="1:29">
      <c r="A433" s="17" t="s">
        <v>29</v>
      </c>
      <c r="B433" s="19" t="s">
        <v>102</v>
      </c>
      <c r="C433" s="18" t="s">
        <v>103</v>
      </c>
      <c r="D433" s="19" t="s">
        <v>39</v>
      </c>
      <c r="E433" s="20" t="s">
        <v>33</v>
      </c>
      <c r="F433" s="19">
        <v>6</v>
      </c>
      <c r="R433" s="21">
        <f t="shared" si="231"/>
        <v>0</v>
      </c>
      <c r="T433" s="22" t="s">
        <v>38</v>
      </c>
      <c r="V433" s="22" t="s">
        <v>38</v>
      </c>
      <c r="W433" s="22" t="s">
        <v>38</v>
      </c>
      <c r="Y433" s="28" t="str">
        <f t="shared" si="228"/>
        <v/>
      </c>
      <c r="Z433" s="28" t="str">
        <f t="shared" si="229"/>
        <v/>
      </c>
      <c r="AA433" s="28" t="str">
        <f t="shared" si="224"/>
        <v/>
      </c>
      <c r="AB433" s="28"/>
      <c r="AC433" s="28"/>
    </row>
    <row r="434" spans="1:29">
      <c r="A434" s="17" t="s">
        <v>29</v>
      </c>
      <c r="B434" s="19" t="s">
        <v>102</v>
      </c>
      <c r="C434" s="18" t="s">
        <v>103</v>
      </c>
      <c r="D434" s="19" t="s">
        <v>40</v>
      </c>
      <c r="E434" s="20" t="s">
        <v>41</v>
      </c>
      <c r="F434" s="19">
        <v>7</v>
      </c>
      <c r="R434" s="21">
        <f t="shared" si="231"/>
        <v>0</v>
      </c>
      <c r="Y434" s="28" t="str">
        <f t="shared" si="228"/>
        <v/>
      </c>
      <c r="Z434" s="28" t="str">
        <f t="shared" si="229"/>
        <v/>
      </c>
      <c r="AA434" s="28" t="str">
        <f t="shared" si="224"/>
        <v/>
      </c>
      <c r="AB434" s="28" t="str">
        <f>IF(R434&lt;T434,"期末实有头数应大于等于耕役畜","")</f>
        <v/>
      </c>
      <c r="AC434" s="28" t="str">
        <f>IF(R434&lt;V434+W434,"期末实有头数应大于等于良种+改良种","")</f>
        <v/>
      </c>
    </row>
    <row r="435" spans="1:29">
      <c r="A435" s="17" t="s">
        <v>29</v>
      </c>
      <c r="B435" s="19" t="s">
        <v>102</v>
      </c>
      <c r="C435" s="18" t="s">
        <v>103</v>
      </c>
      <c r="D435" s="19" t="s">
        <v>42</v>
      </c>
      <c r="E435" s="20" t="s">
        <v>33</v>
      </c>
      <c r="F435" s="19">
        <v>8</v>
      </c>
      <c r="G435">
        <v>3</v>
      </c>
      <c r="N435">
        <v>1</v>
      </c>
      <c r="O435">
        <v>1</v>
      </c>
      <c r="R435" s="21">
        <v>2</v>
      </c>
      <c r="Y435" s="28" t="str">
        <f t="shared" si="228"/>
        <v/>
      </c>
      <c r="Z435" s="28" t="str">
        <f t="shared" si="229"/>
        <v/>
      </c>
      <c r="AA435" s="28" t="str">
        <f t="shared" si="224"/>
        <v/>
      </c>
      <c r="AB435" s="28" t="str">
        <f>IF(R435&lt;T435,"期末实有头数应大于等于耕役畜","")</f>
        <v/>
      </c>
      <c r="AC435" s="28" t="str">
        <f>IF(R435&lt;V435+W435,"期末实有头数应大于等于良种+改良种","")</f>
        <v/>
      </c>
    </row>
    <row r="436" spans="1:29">
      <c r="A436" s="17" t="s">
        <v>29</v>
      </c>
      <c r="B436" s="19" t="s">
        <v>102</v>
      </c>
      <c r="C436" s="18" t="s">
        <v>103</v>
      </c>
      <c r="D436" s="19" t="s">
        <v>43</v>
      </c>
      <c r="E436" s="20" t="s">
        <v>33</v>
      </c>
      <c r="F436" s="19">
        <v>9</v>
      </c>
      <c r="R436" s="21">
        <f t="shared" si="231"/>
        <v>0</v>
      </c>
      <c r="S436" s="22" t="s">
        <v>38</v>
      </c>
      <c r="U436" s="22" t="s">
        <v>38</v>
      </c>
      <c r="V436" s="22" t="s">
        <v>38</v>
      </c>
      <c r="W436" s="22" t="s">
        <v>38</v>
      </c>
      <c r="Y436" s="28" t="str">
        <f t="shared" si="228"/>
        <v/>
      </c>
      <c r="Z436" s="28" t="str">
        <f t="shared" si="229"/>
        <v/>
      </c>
      <c r="AA436" s="28"/>
      <c r="AB436" s="28" t="str">
        <f>IF(R436&lt;T436,"期末实有头数应大于等于耕役畜","")</f>
        <v/>
      </c>
      <c r="AC436" s="28"/>
    </row>
    <row r="437" spans="1:29">
      <c r="A437" s="17" t="s">
        <v>29</v>
      </c>
      <c r="B437" s="19" t="s">
        <v>102</v>
      </c>
      <c r="C437" s="18" t="s">
        <v>103</v>
      </c>
      <c r="D437" s="19" t="s">
        <v>44</v>
      </c>
      <c r="E437" s="20" t="s">
        <v>45</v>
      </c>
      <c r="F437" s="19">
        <v>10</v>
      </c>
      <c r="R437" s="21">
        <f t="shared" si="231"/>
        <v>0</v>
      </c>
      <c r="Y437" s="28" t="str">
        <f t="shared" si="228"/>
        <v/>
      </c>
      <c r="Z437" s="28" t="str">
        <f t="shared" si="229"/>
        <v/>
      </c>
      <c r="AA437" s="28" t="str">
        <f>IF(R437&lt;S437+U437,"期末实有头数应大于等于能繁母畜+种公畜","")</f>
        <v/>
      </c>
      <c r="AB437" s="28" t="str">
        <f>IF(R437&lt;T437,"期末实有头数应大于等于耕役畜","")</f>
        <v/>
      </c>
      <c r="AC437" s="28" t="str">
        <f>IF(R437&lt;V437+W437,"期末实有头数应大于等于良种+改良种","")</f>
        <v/>
      </c>
    </row>
    <row r="438" spans="1:29">
      <c r="A438" s="17" t="s">
        <v>29</v>
      </c>
      <c r="B438" s="19" t="s">
        <v>102</v>
      </c>
      <c r="C438" s="18" t="s">
        <v>103</v>
      </c>
      <c r="D438" s="19" t="s">
        <v>46</v>
      </c>
      <c r="E438" s="20" t="s">
        <v>47</v>
      </c>
      <c r="F438" s="19">
        <v>11</v>
      </c>
      <c r="G438" s="21">
        <f t="shared" ref="G438:S438" si="232">G439+G443</f>
        <v>0</v>
      </c>
      <c r="H438" s="21">
        <f t="shared" si="232"/>
        <v>0</v>
      </c>
      <c r="I438" s="21">
        <f t="shared" si="232"/>
        <v>0</v>
      </c>
      <c r="J438" s="21">
        <f t="shared" si="232"/>
        <v>0</v>
      </c>
      <c r="K438" s="21">
        <f t="shared" si="232"/>
        <v>0</v>
      </c>
      <c r="L438" s="21">
        <f t="shared" si="232"/>
        <v>0</v>
      </c>
      <c r="M438" s="21">
        <f t="shared" si="232"/>
        <v>0</v>
      </c>
      <c r="N438" s="21">
        <f t="shared" si="232"/>
        <v>0</v>
      </c>
      <c r="O438" s="21">
        <f t="shared" si="232"/>
        <v>0</v>
      </c>
      <c r="P438" s="21">
        <f t="shared" si="232"/>
        <v>0</v>
      </c>
      <c r="Q438" s="21">
        <f t="shared" si="232"/>
        <v>0</v>
      </c>
      <c r="R438" s="23">
        <f t="shared" si="232"/>
        <v>0</v>
      </c>
      <c r="S438" s="21">
        <f t="shared" si="232"/>
        <v>0</v>
      </c>
      <c r="T438" s="22" t="s">
        <v>38</v>
      </c>
      <c r="U438" s="21">
        <f>U439+U443</f>
        <v>0</v>
      </c>
      <c r="V438" s="21">
        <f>V439+V443</f>
        <v>0</v>
      </c>
      <c r="W438" s="21">
        <f>W439+W443</f>
        <v>0</v>
      </c>
      <c r="Y438" s="28" t="str">
        <f t="shared" si="228"/>
        <v/>
      </c>
      <c r="Z438" s="28" t="str">
        <f t="shared" si="229"/>
        <v/>
      </c>
      <c r="AA438" s="28" t="str">
        <f>IF(R438&lt;S438+U438,"期末实有头数应大于等于能繁母畜+种公畜","")</f>
        <v/>
      </c>
      <c r="AB438" s="28"/>
      <c r="AC438" s="28" t="str">
        <f>IF(R438&lt;V438+W438,"期末实有头数应大于等于良种+改良种","")</f>
        <v/>
      </c>
    </row>
    <row r="439" spans="1:29">
      <c r="A439" s="17" t="s">
        <v>29</v>
      </c>
      <c r="B439" s="19" t="s">
        <v>102</v>
      </c>
      <c r="C439" s="18" t="s">
        <v>103</v>
      </c>
      <c r="D439" s="19" t="s">
        <v>48</v>
      </c>
      <c r="E439" s="20" t="s">
        <v>47</v>
      </c>
      <c r="F439" s="19">
        <v>12</v>
      </c>
      <c r="R439" s="21">
        <f>G439+I439+J439+K439-L439-M439-N439-Q439</f>
        <v>0</v>
      </c>
      <c r="T439" s="22" t="s">
        <v>38</v>
      </c>
      <c r="Y439" s="28" t="str">
        <f t="shared" si="228"/>
        <v/>
      </c>
      <c r="Z439" s="28" t="str">
        <f t="shared" si="229"/>
        <v/>
      </c>
      <c r="AA439" s="28" t="str">
        <f>IF(R439&lt;S439+U439,"期末实有头数应大于等于能繁母畜+种公畜","")</f>
        <v/>
      </c>
      <c r="AB439" s="28"/>
      <c r="AC439" s="28" t="str">
        <f>IF(R439&lt;V439+W439,"期末实有头数应大于等于良种+改良种","")</f>
        <v/>
      </c>
    </row>
    <row r="440" spans="1:29">
      <c r="A440" s="17" t="s">
        <v>29</v>
      </c>
      <c r="B440" s="19" t="s">
        <v>102</v>
      </c>
      <c r="C440" s="18" t="s">
        <v>103</v>
      </c>
      <c r="D440" s="19" t="s">
        <v>49</v>
      </c>
      <c r="E440" s="20" t="s">
        <v>47</v>
      </c>
      <c r="F440" s="19">
        <v>13</v>
      </c>
      <c r="R440" s="21">
        <f>G440+I440+J440+K440-L440-M440-N440-Q440</f>
        <v>0</v>
      </c>
      <c r="T440" s="22" t="s">
        <v>38</v>
      </c>
      <c r="V440" s="22" t="s">
        <v>38</v>
      </c>
      <c r="W440" s="22" t="s">
        <v>38</v>
      </c>
      <c r="Y440" s="28" t="str">
        <f t="shared" si="228"/>
        <v/>
      </c>
      <c r="Z440" s="28" t="str">
        <f t="shared" si="229"/>
        <v/>
      </c>
      <c r="AA440" s="28" t="str">
        <f>IF(R440&lt;S440+U440,"期末实有头数应大于等于能繁母畜+种公畜","")</f>
        <v/>
      </c>
      <c r="AB440" s="28"/>
      <c r="AC440" s="28"/>
    </row>
    <row r="441" spans="1:29">
      <c r="A441" s="17" t="s">
        <v>29</v>
      </c>
      <c r="B441" s="19" t="s">
        <v>102</v>
      </c>
      <c r="C441" s="18" t="s">
        <v>103</v>
      </c>
      <c r="D441" s="19" t="s">
        <v>50</v>
      </c>
      <c r="E441" s="20" t="s">
        <v>47</v>
      </c>
      <c r="F441" s="19">
        <v>14</v>
      </c>
      <c r="H441" s="22" t="s">
        <v>38</v>
      </c>
      <c r="I441" s="22" t="s">
        <v>38</v>
      </c>
      <c r="J441" s="22" t="s">
        <v>38</v>
      </c>
      <c r="K441" s="22" t="s">
        <v>38</v>
      </c>
      <c r="L441" s="22" t="s">
        <v>38</v>
      </c>
      <c r="M441" s="22" t="s">
        <v>38</v>
      </c>
      <c r="N441" s="22" t="s">
        <v>38</v>
      </c>
      <c r="O441" s="22" t="s">
        <v>38</v>
      </c>
      <c r="P441" s="22" t="s">
        <v>38</v>
      </c>
      <c r="Q441" s="22" t="s">
        <v>38</v>
      </c>
      <c r="R441" s="24"/>
      <c r="T441" s="22" t="s">
        <v>38</v>
      </c>
      <c r="U441" s="22" t="s">
        <v>38</v>
      </c>
      <c r="V441" s="22" t="s">
        <v>38</v>
      </c>
      <c r="W441" s="22" t="s">
        <v>38</v>
      </c>
      <c r="Y441" s="28" t="str">
        <f t="shared" si="228"/>
        <v/>
      </c>
      <c r="Z441" s="28"/>
      <c r="AA441" s="28"/>
      <c r="AB441" s="28"/>
      <c r="AC441" s="28"/>
    </row>
    <row r="442" spans="1:29">
      <c r="A442" s="17" t="s">
        <v>29</v>
      </c>
      <c r="B442" s="19" t="s">
        <v>102</v>
      </c>
      <c r="C442" s="18" t="s">
        <v>103</v>
      </c>
      <c r="D442" s="19" t="s">
        <v>51</v>
      </c>
      <c r="E442" s="20" t="s">
        <v>47</v>
      </c>
      <c r="F442" s="19">
        <v>15</v>
      </c>
      <c r="H442" s="22" t="s">
        <v>38</v>
      </c>
      <c r="I442" s="22" t="s">
        <v>38</v>
      </c>
      <c r="J442" s="22" t="s">
        <v>38</v>
      </c>
      <c r="K442" s="22" t="s">
        <v>38</v>
      </c>
      <c r="L442" s="22" t="s">
        <v>38</v>
      </c>
      <c r="M442" s="22" t="s">
        <v>38</v>
      </c>
      <c r="N442" s="22" t="s">
        <v>38</v>
      </c>
      <c r="O442" s="22" t="s">
        <v>38</v>
      </c>
      <c r="P442" s="22" t="s">
        <v>38</v>
      </c>
      <c r="Q442" s="22" t="s">
        <v>38</v>
      </c>
      <c r="R442" s="24"/>
      <c r="T442" s="22" t="s">
        <v>38</v>
      </c>
      <c r="U442" s="22" t="s">
        <v>38</v>
      </c>
      <c r="V442" s="22" t="s">
        <v>38</v>
      </c>
      <c r="W442" s="22" t="s">
        <v>38</v>
      </c>
      <c r="Y442" s="28" t="str">
        <f t="shared" si="228"/>
        <v/>
      </c>
      <c r="Z442" s="28"/>
      <c r="AA442" s="28"/>
      <c r="AB442" s="28"/>
      <c r="AC442" s="28"/>
    </row>
    <row r="443" spans="1:29">
      <c r="A443" s="17" t="s">
        <v>29</v>
      </c>
      <c r="B443" s="19" t="s">
        <v>102</v>
      </c>
      <c r="C443" s="18" t="s">
        <v>103</v>
      </c>
      <c r="D443" s="19" t="s">
        <v>52</v>
      </c>
      <c r="E443" s="20" t="s">
        <v>47</v>
      </c>
      <c r="F443" s="19">
        <v>16</v>
      </c>
      <c r="R443" s="21">
        <f>G443+I443+J443+K443-L443-M443-N443-Q443</f>
        <v>0</v>
      </c>
      <c r="T443" s="22" t="s">
        <v>38</v>
      </c>
      <c r="Y443" s="28" t="str">
        <f t="shared" si="228"/>
        <v/>
      </c>
      <c r="Z443" s="28" t="str">
        <f>IF(N443&lt;O443+P443,"出卖应大于等于出卖肉畜+出卖仔畜","")</f>
        <v/>
      </c>
      <c r="AA443" s="28" t="str">
        <f t="shared" ref="AA443:AA452" si="233">IF(R443&lt;S443+U443,"期末实有头数应大于等于能繁母畜+种公畜","")</f>
        <v/>
      </c>
      <c r="AB443" s="28"/>
      <c r="AC443" s="28" t="str">
        <f t="shared" ref="AC443:AC448" si="234">IF(R443&lt;V443+W443,"期末实有头数应大于等于良种+改良种","")</f>
        <v/>
      </c>
    </row>
    <row r="444" spans="1:29">
      <c r="A444" s="17" t="s">
        <v>29</v>
      </c>
      <c r="B444" s="19" t="s">
        <v>102</v>
      </c>
      <c r="C444" s="18" t="s">
        <v>103</v>
      </c>
      <c r="D444" s="19" t="s">
        <v>53</v>
      </c>
      <c r="E444" s="18" t="s">
        <v>33</v>
      </c>
      <c r="F444" s="19">
        <v>17</v>
      </c>
      <c r="R444" s="21">
        <f>G444+I444+J444+K444-L444-M444-N444-Q444</f>
        <v>0</v>
      </c>
      <c r="T444" s="22" t="s">
        <v>38</v>
      </c>
      <c r="Y444" s="28" t="str">
        <f t="shared" si="228"/>
        <v/>
      </c>
      <c r="Z444" s="28" t="str">
        <f>IF(N444&lt;O444+P444,"出卖应大于等于出卖肉畜+出卖仔畜","")</f>
        <v/>
      </c>
      <c r="AA444" s="28" t="str">
        <f t="shared" si="233"/>
        <v/>
      </c>
      <c r="AB444" s="28"/>
      <c r="AC444" s="28" t="str">
        <f t="shared" si="234"/>
        <v/>
      </c>
    </row>
    <row r="445" spans="1:29">
      <c r="A445" s="17" t="s">
        <v>29</v>
      </c>
      <c r="B445" s="18" t="s">
        <v>104</v>
      </c>
      <c r="C445" s="18" t="s">
        <v>105</v>
      </c>
      <c r="D445" s="19" t="s">
        <v>32</v>
      </c>
      <c r="E445" s="20" t="s">
        <v>33</v>
      </c>
      <c r="F445" s="19">
        <v>1</v>
      </c>
      <c r="G445" s="21">
        <f t="shared" ref="G445:S445" si="235">G446+G461</f>
        <v>1</v>
      </c>
      <c r="H445" s="21">
        <f t="shared" si="235"/>
        <v>0</v>
      </c>
      <c r="I445" s="21">
        <f t="shared" si="235"/>
        <v>0</v>
      </c>
      <c r="J445" s="21">
        <f t="shared" si="235"/>
        <v>0</v>
      </c>
      <c r="K445" s="21">
        <f t="shared" si="235"/>
        <v>0</v>
      </c>
      <c r="L445" s="21">
        <f t="shared" si="235"/>
        <v>0</v>
      </c>
      <c r="M445" s="21">
        <f t="shared" si="235"/>
        <v>0</v>
      </c>
      <c r="N445" s="21">
        <f t="shared" si="235"/>
        <v>0</v>
      </c>
      <c r="O445" s="21">
        <f t="shared" si="235"/>
        <v>0</v>
      </c>
      <c r="P445" s="21">
        <f t="shared" si="235"/>
        <v>0</v>
      </c>
      <c r="Q445" s="21">
        <f t="shared" si="235"/>
        <v>0</v>
      </c>
      <c r="R445" s="21">
        <f t="shared" si="235"/>
        <v>1</v>
      </c>
      <c r="S445" s="21">
        <f t="shared" si="235"/>
        <v>0</v>
      </c>
      <c r="T445" s="21">
        <f>T446</f>
        <v>0</v>
      </c>
      <c r="U445" s="21">
        <f>U446+U461</f>
        <v>0</v>
      </c>
      <c r="V445" s="21">
        <f>V446+V461</f>
        <v>0</v>
      </c>
      <c r="W445" s="21">
        <f>W446+W461</f>
        <v>0</v>
      </c>
      <c r="Y445" s="28" t="str">
        <f t="shared" si="228"/>
        <v/>
      </c>
      <c r="Z445" s="28" t="str">
        <f>IF(N445&lt;O445+P445,"出卖应大于等于出卖肉畜+出卖仔畜","")</f>
        <v/>
      </c>
      <c r="AA445" s="28" t="str">
        <f t="shared" si="233"/>
        <v/>
      </c>
      <c r="AB445" s="28" t="str">
        <f>IF(R445&lt;T445,"期末实有头数应大于等于耕役畜","")</f>
        <v/>
      </c>
      <c r="AC445" s="28" t="str">
        <f t="shared" si="234"/>
        <v/>
      </c>
    </row>
    <row r="446" spans="1:29">
      <c r="A446" s="17" t="s">
        <v>29</v>
      </c>
      <c r="B446" s="18" t="s">
        <v>104</v>
      </c>
      <c r="C446" s="18" t="s">
        <v>105</v>
      </c>
      <c r="D446" s="19" t="s">
        <v>34</v>
      </c>
      <c r="E446" s="20" t="s">
        <v>33</v>
      </c>
      <c r="F446" s="19">
        <v>2</v>
      </c>
      <c r="G446" s="21">
        <f t="shared" ref="G446:S446" si="236">G447+G455</f>
        <v>1</v>
      </c>
      <c r="H446" s="21">
        <f t="shared" si="236"/>
        <v>0</v>
      </c>
      <c r="I446" s="21">
        <f t="shared" si="236"/>
        <v>0</v>
      </c>
      <c r="J446" s="21">
        <f t="shared" si="236"/>
        <v>0</v>
      </c>
      <c r="K446" s="21">
        <f t="shared" si="236"/>
        <v>0</v>
      </c>
      <c r="L446" s="21">
        <f t="shared" si="236"/>
        <v>0</v>
      </c>
      <c r="M446" s="21">
        <f t="shared" si="236"/>
        <v>0</v>
      </c>
      <c r="N446" s="21">
        <f t="shared" si="236"/>
        <v>0</v>
      </c>
      <c r="O446" s="21">
        <f t="shared" si="236"/>
        <v>0</v>
      </c>
      <c r="P446" s="21">
        <f t="shared" si="236"/>
        <v>0</v>
      </c>
      <c r="Q446" s="21">
        <f t="shared" si="236"/>
        <v>0</v>
      </c>
      <c r="R446" s="21">
        <f t="shared" si="236"/>
        <v>1</v>
      </c>
      <c r="S446" s="21">
        <f t="shared" si="236"/>
        <v>0</v>
      </c>
      <c r="T446" s="21">
        <f>T447</f>
        <v>0</v>
      </c>
      <c r="U446" s="21">
        <f>U447+U455</f>
        <v>0</v>
      </c>
      <c r="V446" s="21">
        <f>V447+V455</f>
        <v>0</v>
      </c>
      <c r="W446" s="21">
        <f>W447+W455</f>
        <v>0</v>
      </c>
      <c r="Y446" s="28" t="str">
        <f t="shared" ref="Y446:Y462" si="237">IF(H446&lt;I446,"繁殖仔畜应大于等于成活","")</f>
        <v/>
      </c>
      <c r="Z446" s="28" t="str">
        <f t="shared" ref="Z446:Z457" si="238">IF(N446&lt;O446+P446,"出卖应大于等于出卖肉畜+出卖仔畜","")</f>
        <v/>
      </c>
      <c r="AA446" s="28" t="str">
        <f t="shared" si="233"/>
        <v/>
      </c>
      <c r="AB446" s="28" t="str">
        <f>IF(R446&lt;T446,"期末实有头数应大于等于耕役畜","")</f>
        <v/>
      </c>
      <c r="AC446" s="28" t="str">
        <f t="shared" si="234"/>
        <v/>
      </c>
    </row>
    <row r="447" spans="1:29">
      <c r="A447" s="17" t="s">
        <v>29</v>
      </c>
      <c r="B447" s="18" t="s">
        <v>104</v>
      </c>
      <c r="C447" s="18" t="s">
        <v>105</v>
      </c>
      <c r="D447" s="19" t="s">
        <v>35</v>
      </c>
      <c r="E447" s="20" t="s">
        <v>33</v>
      </c>
      <c r="F447" s="19">
        <v>3</v>
      </c>
      <c r="G447" s="21">
        <f t="shared" ref="G447:R447" si="239">G448+G451+G452+G453+G454</f>
        <v>1</v>
      </c>
      <c r="H447" s="21">
        <f t="shared" si="239"/>
        <v>0</v>
      </c>
      <c r="I447" s="21">
        <f t="shared" si="239"/>
        <v>0</v>
      </c>
      <c r="J447" s="21">
        <f t="shared" si="239"/>
        <v>0</v>
      </c>
      <c r="K447" s="21">
        <f t="shared" si="239"/>
        <v>0</v>
      </c>
      <c r="L447" s="21">
        <f t="shared" si="239"/>
        <v>0</v>
      </c>
      <c r="M447" s="21">
        <f t="shared" si="239"/>
        <v>0</v>
      </c>
      <c r="N447" s="21">
        <f t="shared" si="239"/>
        <v>0</v>
      </c>
      <c r="O447" s="21">
        <f t="shared" si="239"/>
        <v>0</v>
      </c>
      <c r="P447" s="21">
        <f t="shared" si="239"/>
        <v>0</v>
      </c>
      <c r="Q447" s="21">
        <f t="shared" si="239"/>
        <v>0</v>
      </c>
      <c r="R447" s="21">
        <f t="shared" si="239"/>
        <v>1</v>
      </c>
      <c r="S447" s="21">
        <f>S448+S451+S452+S454</f>
        <v>0</v>
      </c>
      <c r="T447" s="21">
        <f>T448+T451+T452+T453+T454</f>
        <v>0</v>
      </c>
      <c r="U447" s="21">
        <f>U448+U451+U452+U454</f>
        <v>0</v>
      </c>
      <c r="V447" s="21">
        <f>V448+V451+V452+V454</f>
        <v>0</v>
      </c>
      <c r="W447" s="21">
        <f>W448+W451+W452+W454</f>
        <v>0</v>
      </c>
      <c r="Y447" s="28" t="str">
        <f t="shared" si="237"/>
        <v/>
      </c>
      <c r="Z447" s="28" t="str">
        <f t="shared" si="238"/>
        <v/>
      </c>
      <c r="AA447" s="28" t="str">
        <f t="shared" si="233"/>
        <v/>
      </c>
      <c r="AB447" s="28" t="str">
        <f>IF(R447&lt;T447,"期末实有头数应大于等于耕役畜","")</f>
        <v/>
      </c>
      <c r="AC447" s="28" t="str">
        <f t="shared" si="234"/>
        <v/>
      </c>
    </row>
    <row r="448" spans="1:29">
      <c r="A448" s="17" t="s">
        <v>29</v>
      </c>
      <c r="B448" s="18" t="s">
        <v>104</v>
      </c>
      <c r="C448" s="18" t="s">
        <v>105</v>
      </c>
      <c r="D448" s="19" t="s">
        <v>36</v>
      </c>
      <c r="E448" s="20" t="s">
        <v>33</v>
      </c>
      <c r="F448" s="19">
        <v>4</v>
      </c>
      <c r="R448" s="21">
        <f>G448+I448+J448+K448-L448-M448-N448-Q448</f>
        <v>0</v>
      </c>
      <c r="Y448" s="28" t="str">
        <f t="shared" si="237"/>
        <v/>
      </c>
      <c r="Z448" s="28" t="str">
        <f t="shared" si="238"/>
        <v/>
      </c>
      <c r="AA448" s="28" t="str">
        <f t="shared" si="233"/>
        <v/>
      </c>
      <c r="AB448" s="28" t="str">
        <f>IF(R448&lt;T448,"期末实有头数应大于等于耕役畜","")</f>
        <v/>
      </c>
      <c r="AC448" s="28" t="str">
        <f t="shared" si="234"/>
        <v/>
      </c>
    </row>
    <row r="449" spans="1:29">
      <c r="A449" s="17" t="s">
        <v>29</v>
      </c>
      <c r="B449" s="18" t="s">
        <v>104</v>
      </c>
      <c r="C449" s="18" t="s">
        <v>105</v>
      </c>
      <c r="D449" s="19" t="s">
        <v>37</v>
      </c>
      <c r="E449" s="20" t="s">
        <v>33</v>
      </c>
      <c r="F449" s="19">
        <v>5</v>
      </c>
      <c r="R449" s="21">
        <f t="shared" ref="R449:R454" si="240">G449+I449+J449+K449-L449-M449-N449-Q449</f>
        <v>0</v>
      </c>
      <c r="T449" s="22" t="s">
        <v>38</v>
      </c>
      <c r="V449" s="22" t="s">
        <v>38</v>
      </c>
      <c r="W449" s="22" t="s">
        <v>38</v>
      </c>
      <c r="Y449" s="28" t="str">
        <f t="shared" si="237"/>
        <v/>
      </c>
      <c r="Z449" s="28" t="str">
        <f t="shared" si="238"/>
        <v/>
      </c>
      <c r="AA449" s="28" t="str">
        <f t="shared" si="233"/>
        <v/>
      </c>
      <c r="AB449" s="28"/>
      <c r="AC449" s="28"/>
    </row>
    <row r="450" spans="1:29">
      <c r="A450" s="17" t="s">
        <v>29</v>
      </c>
      <c r="B450" s="18" t="s">
        <v>104</v>
      </c>
      <c r="C450" s="18" t="s">
        <v>105</v>
      </c>
      <c r="D450" s="19" t="s">
        <v>39</v>
      </c>
      <c r="E450" s="20" t="s">
        <v>33</v>
      </c>
      <c r="F450" s="19">
        <v>6</v>
      </c>
      <c r="R450" s="21">
        <f t="shared" si="240"/>
        <v>0</v>
      </c>
      <c r="T450" s="22" t="s">
        <v>38</v>
      </c>
      <c r="V450" s="22" t="s">
        <v>38</v>
      </c>
      <c r="W450" s="22" t="s">
        <v>38</v>
      </c>
      <c r="Y450" s="28" t="str">
        <f t="shared" si="237"/>
        <v/>
      </c>
      <c r="Z450" s="28" t="str">
        <f t="shared" si="238"/>
        <v/>
      </c>
      <c r="AA450" s="28" t="str">
        <f t="shared" si="233"/>
        <v/>
      </c>
      <c r="AB450" s="28"/>
      <c r="AC450" s="28"/>
    </row>
    <row r="451" spans="1:29">
      <c r="A451" s="17" t="s">
        <v>29</v>
      </c>
      <c r="B451" s="18" t="s">
        <v>104</v>
      </c>
      <c r="C451" s="18" t="s">
        <v>105</v>
      </c>
      <c r="D451" s="19" t="s">
        <v>40</v>
      </c>
      <c r="E451" s="20" t="s">
        <v>41</v>
      </c>
      <c r="F451" s="19">
        <v>7</v>
      </c>
      <c r="R451" s="21">
        <f t="shared" si="240"/>
        <v>0</v>
      </c>
      <c r="Y451" s="28" t="str">
        <f t="shared" si="237"/>
        <v/>
      </c>
      <c r="Z451" s="28" t="str">
        <f t="shared" si="238"/>
        <v/>
      </c>
      <c r="AA451" s="28" t="str">
        <f t="shared" si="233"/>
        <v/>
      </c>
      <c r="AB451" s="28" t="str">
        <f>IF(R451&lt;T451,"期末实有头数应大于等于耕役畜","")</f>
        <v/>
      </c>
      <c r="AC451" s="28" t="str">
        <f>IF(R451&lt;V451+W451,"期末实有头数应大于等于良种+改良种","")</f>
        <v/>
      </c>
    </row>
    <row r="452" spans="1:29">
      <c r="A452" s="17" t="s">
        <v>29</v>
      </c>
      <c r="B452" s="18" t="s">
        <v>104</v>
      </c>
      <c r="C452" s="18" t="s">
        <v>105</v>
      </c>
      <c r="D452" s="19" t="s">
        <v>42</v>
      </c>
      <c r="E452" s="20" t="s">
        <v>33</v>
      </c>
      <c r="F452" s="19">
        <v>8</v>
      </c>
      <c r="G452">
        <v>1</v>
      </c>
      <c r="R452" s="21">
        <v>1</v>
      </c>
      <c r="Y452" s="28" t="str">
        <f t="shared" si="237"/>
        <v/>
      </c>
      <c r="Z452" s="28" t="str">
        <f t="shared" si="238"/>
        <v/>
      </c>
      <c r="AA452" s="28" t="str">
        <f t="shared" si="233"/>
        <v/>
      </c>
      <c r="AB452" s="28" t="str">
        <f>IF(R452&lt;T452,"期末实有头数应大于等于耕役畜","")</f>
        <v/>
      </c>
      <c r="AC452" s="28" t="str">
        <f>IF(R452&lt;V452+W452,"期末实有头数应大于等于良种+改良种","")</f>
        <v/>
      </c>
    </row>
    <row r="453" spans="1:29">
      <c r="A453" s="17" t="s">
        <v>29</v>
      </c>
      <c r="B453" s="18" t="s">
        <v>104</v>
      </c>
      <c r="C453" s="18" t="s">
        <v>105</v>
      </c>
      <c r="D453" s="19" t="s">
        <v>43</v>
      </c>
      <c r="E453" s="20" t="s">
        <v>33</v>
      </c>
      <c r="F453" s="19">
        <v>9</v>
      </c>
      <c r="R453" s="21">
        <f t="shared" si="240"/>
        <v>0</v>
      </c>
      <c r="S453" s="22" t="s">
        <v>38</v>
      </c>
      <c r="U453" s="22" t="s">
        <v>38</v>
      </c>
      <c r="V453" s="22" t="s">
        <v>38</v>
      </c>
      <c r="W453" s="22" t="s">
        <v>38</v>
      </c>
      <c r="Y453" s="28" t="str">
        <f t="shared" si="237"/>
        <v/>
      </c>
      <c r="Z453" s="28" t="str">
        <f t="shared" si="238"/>
        <v/>
      </c>
      <c r="AA453" s="28"/>
      <c r="AB453" s="28" t="str">
        <f>IF(R453&lt;T453,"期末实有头数应大于等于耕役畜","")</f>
        <v/>
      </c>
      <c r="AC453" s="28"/>
    </row>
    <row r="454" spans="1:29">
      <c r="A454" s="17" t="s">
        <v>29</v>
      </c>
      <c r="B454" s="18" t="s">
        <v>104</v>
      </c>
      <c r="C454" s="18" t="s">
        <v>105</v>
      </c>
      <c r="D454" s="19" t="s">
        <v>44</v>
      </c>
      <c r="E454" s="20" t="s">
        <v>45</v>
      </c>
      <c r="F454" s="19">
        <v>10</v>
      </c>
      <c r="R454" s="21">
        <f t="shared" si="240"/>
        <v>0</v>
      </c>
      <c r="Y454" s="28" t="str">
        <f t="shared" si="237"/>
        <v/>
      </c>
      <c r="Z454" s="28" t="str">
        <f t="shared" si="238"/>
        <v/>
      </c>
      <c r="AA454" s="28" t="str">
        <f>IF(R454&lt;S454+U454,"期末实有头数应大于等于能繁母畜+种公畜","")</f>
        <v/>
      </c>
      <c r="AB454" s="28" t="str">
        <f>IF(R454&lt;T454,"期末实有头数应大于等于耕役畜","")</f>
        <v/>
      </c>
      <c r="AC454" s="28" t="str">
        <f>IF(R454&lt;V454+W454,"期末实有头数应大于等于良种+改良种","")</f>
        <v/>
      </c>
    </row>
    <row r="455" spans="1:29">
      <c r="A455" s="17" t="s">
        <v>29</v>
      </c>
      <c r="B455" s="18" t="s">
        <v>104</v>
      </c>
      <c r="C455" s="18" t="s">
        <v>105</v>
      </c>
      <c r="D455" s="19" t="s">
        <v>46</v>
      </c>
      <c r="E455" s="20" t="s">
        <v>47</v>
      </c>
      <c r="F455" s="19">
        <v>11</v>
      </c>
      <c r="G455" s="21">
        <f t="shared" ref="G455:S455" si="241">G456+G460</f>
        <v>0</v>
      </c>
      <c r="H455" s="21">
        <f t="shared" si="241"/>
        <v>0</v>
      </c>
      <c r="I455" s="21">
        <f t="shared" si="241"/>
        <v>0</v>
      </c>
      <c r="J455" s="21">
        <f t="shared" si="241"/>
        <v>0</v>
      </c>
      <c r="K455" s="21">
        <f t="shared" si="241"/>
        <v>0</v>
      </c>
      <c r="L455" s="21">
        <f t="shared" si="241"/>
        <v>0</v>
      </c>
      <c r="M455" s="21">
        <f t="shared" si="241"/>
        <v>0</v>
      </c>
      <c r="N455" s="21">
        <f t="shared" si="241"/>
        <v>0</v>
      </c>
      <c r="O455" s="21">
        <f t="shared" si="241"/>
        <v>0</v>
      </c>
      <c r="P455" s="21">
        <f t="shared" si="241"/>
        <v>0</v>
      </c>
      <c r="Q455" s="21">
        <f t="shared" si="241"/>
        <v>0</v>
      </c>
      <c r="R455" s="23">
        <f t="shared" si="241"/>
        <v>0</v>
      </c>
      <c r="S455" s="21">
        <f t="shared" si="241"/>
        <v>0</v>
      </c>
      <c r="T455" s="22" t="s">
        <v>38</v>
      </c>
      <c r="U455" s="21">
        <f>U456+U460</f>
        <v>0</v>
      </c>
      <c r="V455" s="21">
        <f>V456+V460</f>
        <v>0</v>
      </c>
      <c r="W455" s="21">
        <f>W456+W460</f>
        <v>0</v>
      </c>
      <c r="Y455" s="28" t="str">
        <f t="shared" si="237"/>
        <v/>
      </c>
      <c r="Z455" s="28" t="str">
        <f t="shared" si="238"/>
        <v/>
      </c>
      <c r="AA455" s="28" t="str">
        <f>IF(R455&lt;S455+U455,"期末实有头数应大于等于能繁母畜+种公畜","")</f>
        <v/>
      </c>
      <c r="AB455" s="28"/>
      <c r="AC455" s="28" t="str">
        <f>IF(R455&lt;V455+W455,"期末实有头数应大于等于良种+改良种","")</f>
        <v/>
      </c>
    </row>
    <row r="456" spans="1:29">
      <c r="A456" s="17" t="s">
        <v>29</v>
      </c>
      <c r="B456" s="18" t="s">
        <v>104</v>
      </c>
      <c r="C456" s="18" t="s">
        <v>105</v>
      </c>
      <c r="D456" s="19" t="s">
        <v>48</v>
      </c>
      <c r="E456" s="20" t="s">
        <v>47</v>
      </c>
      <c r="F456" s="19">
        <v>12</v>
      </c>
      <c r="R456" s="21">
        <f>G456+I456+J456+K456-L456-M456-N456-Q456</f>
        <v>0</v>
      </c>
      <c r="T456" s="22" t="s">
        <v>38</v>
      </c>
      <c r="Y456" s="28" t="str">
        <f t="shared" si="237"/>
        <v/>
      </c>
      <c r="Z456" s="28" t="str">
        <f t="shared" si="238"/>
        <v/>
      </c>
      <c r="AA456" s="28" t="str">
        <f>IF(R456&lt;S456+U456,"期末实有头数应大于等于能繁母畜+种公畜","")</f>
        <v/>
      </c>
      <c r="AB456" s="28"/>
      <c r="AC456" s="28" t="str">
        <f>IF(R456&lt;V456+W456,"期末实有头数应大于等于良种+改良种","")</f>
        <v/>
      </c>
    </row>
    <row r="457" spans="1:29">
      <c r="A457" s="17" t="s">
        <v>29</v>
      </c>
      <c r="B457" s="18" t="s">
        <v>104</v>
      </c>
      <c r="C457" s="18" t="s">
        <v>105</v>
      </c>
      <c r="D457" s="19" t="s">
        <v>49</v>
      </c>
      <c r="E457" s="20" t="s">
        <v>47</v>
      </c>
      <c r="F457" s="19">
        <v>13</v>
      </c>
      <c r="R457" s="21">
        <f>G457+I457+J457+K457-L457-M457-N457-Q457</f>
        <v>0</v>
      </c>
      <c r="T457" s="22" t="s">
        <v>38</v>
      </c>
      <c r="V457" s="22" t="s">
        <v>38</v>
      </c>
      <c r="W457" s="22" t="s">
        <v>38</v>
      </c>
      <c r="Y457" s="28" t="str">
        <f t="shared" si="237"/>
        <v/>
      </c>
      <c r="Z457" s="28" t="str">
        <f t="shared" si="238"/>
        <v/>
      </c>
      <c r="AA457" s="28" t="str">
        <f>IF(R457&lt;S457+U457,"期末实有头数应大于等于能繁母畜+种公畜","")</f>
        <v/>
      </c>
      <c r="AB457" s="28"/>
      <c r="AC457" s="28"/>
    </row>
    <row r="458" spans="1:29">
      <c r="A458" s="17" t="s">
        <v>29</v>
      </c>
      <c r="B458" s="18" t="s">
        <v>104</v>
      </c>
      <c r="C458" s="18" t="s">
        <v>105</v>
      </c>
      <c r="D458" s="19" t="s">
        <v>50</v>
      </c>
      <c r="E458" s="20" t="s">
        <v>47</v>
      </c>
      <c r="F458" s="19">
        <v>14</v>
      </c>
      <c r="H458" s="22" t="s">
        <v>38</v>
      </c>
      <c r="I458" s="22" t="s">
        <v>38</v>
      </c>
      <c r="J458" s="22" t="s">
        <v>38</v>
      </c>
      <c r="K458" s="22" t="s">
        <v>38</v>
      </c>
      <c r="L458" s="22" t="s">
        <v>38</v>
      </c>
      <c r="M458" s="22" t="s">
        <v>38</v>
      </c>
      <c r="N458" s="22" t="s">
        <v>38</v>
      </c>
      <c r="O458" s="22" t="s">
        <v>38</v>
      </c>
      <c r="P458" s="22" t="s">
        <v>38</v>
      </c>
      <c r="Q458" s="22" t="s">
        <v>38</v>
      </c>
      <c r="R458" s="24"/>
      <c r="T458" s="22" t="s">
        <v>38</v>
      </c>
      <c r="U458" s="22" t="s">
        <v>38</v>
      </c>
      <c r="V458" s="22" t="s">
        <v>38</v>
      </c>
      <c r="W458" s="22" t="s">
        <v>38</v>
      </c>
      <c r="Y458" s="28" t="str">
        <f t="shared" si="237"/>
        <v/>
      </c>
      <c r="Z458" s="28"/>
      <c r="AA458" s="28"/>
      <c r="AB458" s="28"/>
      <c r="AC458" s="28"/>
    </row>
    <row r="459" spans="1:29">
      <c r="A459" s="17" t="s">
        <v>29</v>
      </c>
      <c r="B459" s="18" t="s">
        <v>104</v>
      </c>
      <c r="C459" s="18" t="s">
        <v>105</v>
      </c>
      <c r="D459" s="19" t="s">
        <v>51</v>
      </c>
      <c r="E459" s="20" t="s">
        <v>47</v>
      </c>
      <c r="F459" s="19">
        <v>15</v>
      </c>
      <c r="H459" s="22" t="s">
        <v>38</v>
      </c>
      <c r="I459" s="22" t="s">
        <v>38</v>
      </c>
      <c r="J459" s="22" t="s">
        <v>38</v>
      </c>
      <c r="K459" s="22" t="s">
        <v>38</v>
      </c>
      <c r="L459" s="22" t="s">
        <v>38</v>
      </c>
      <c r="M459" s="22" t="s">
        <v>38</v>
      </c>
      <c r="N459" s="22" t="s">
        <v>38</v>
      </c>
      <c r="O459" s="22" t="s">
        <v>38</v>
      </c>
      <c r="P459" s="22" t="s">
        <v>38</v>
      </c>
      <c r="Q459" s="22" t="s">
        <v>38</v>
      </c>
      <c r="R459" s="24"/>
      <c r="T459" s="22" t="s">
        <v>38</v>
      </c>
      <c r="U459" s="22" t="s">
        <v>38</v>
      </c>
      <c r="V459" s="22" t="s">
        <v>38</v>
      </c>
      <c r="W459" s="22" t="s">
        <v>38</v>
      </c>
      <c r="Y459" s="28" t="str">
        <f t="shared" si="237"/>
        <v/>
      </c>
      <c r="Z459" s="28"/>
      <c r="AA459" s="28"/>
      <c r="AB459" s="28"/>
      <c r="AC459" s="28"/>
    </row>
    <row r="460" spans="1:29">
      <c r="A460" s="17" t="s">
        <v>29</v>
      </c>
      <c r="B460" s="18" t="s">
        <v>104</v>
      </c>
      <c r="C460" s="18" t="s">
        <v>105</v>
      </c>
      <c r="D460" s="19" t="s">
        <v>52</v>
      </c>
      <c r="E460" s="20" t="s">
        <v>47</v>
      </c>
      <c r="F460" s="19">
        <v>16</v>
      </c>
      <c r="R460" s="21">
        <f>G460+I460+J460+K460-L460-M460-N460-Q460</f>
        <v>0</v>
      </c>
      <c r="T460" s="22" t="s">
        <v>38</v>
      </c>
      <c r="Y460" s="28" t="str">
        <f t="shared" si="237"/>
        <v/>
      </c>
      <c r="Z460" s="28" t="str">
        <f>IF(N460&lt;O460+P460,"出卖应大于等于出卖肉畜+出卖仔畜","")</f>
        <v/>
      </c>
      <c r="AA460" s="28" t="str">
        <f t="shared" ref="AA460:AA469" si="242">IF(R460&lt;S460+U460,"期末实有头数应大于等于能繁母畜+种公畜","")</f>
        <v/>
      </c>
      <c r="AB460" s="28"/>
      <c r="AC460" s="28" t="str">
        <f t="shared" ref="AC460:AC465" si="243">IF(R460&lt;V460+W460,"期末实有头数应大于等于良种+改良种","")</f>
        <v/>
      </c>
    </row>
    <row r="461" spans="1:29">
      <c r="A461" s="17" t="s">
        <v>29</v>
      </c>
      <c r="B461" s="18" t="s">
        <v>104</v>
      </c>
      <c r="C461" s="18" t="s">
        <v>105</v>
      </c>
      <c r="D461" s="19" t="s">
        <v>53</v>
      </c>
      <c r="E461" s="18" t="s">
        <v>33</v>
      </c>
      <c r="F461" s="19">
        <v>17</v>
      </c>
      <c r="R461" s="21">
        <f>G461+I461+J461+K461-L461-M461-N461-Q461</f>
        <v>0</v>
      </c>
      <c r="T461" s="22" t="s">
        <v>38</v>
      </c>
      <c r="Y461" s="28" t="str">
        <f t="shared" si="237"/>
        <v/>
      </c>
      <c r="Z461" s="28" t="str">
        <f>IF(N461&lt;O461+P461,"出卖应大于等于出卖肉畜+出卖仔畜","")</f>
        <v/>
      </c>
      <c r="AA461" s="28" t="str">
        <f t="shared" si="242"/>
        <v/>
      </c>
      <c r="AB461" s="28"/>
      <c r="AC461" s="28" t="str">
        <f t="shared" si="243"/>
        <v/>
      </c>
    </row>
    <row r="462" spans="1:29">
      <c r="A462" s="17" t="s">
        <v>29</v>
      </c>
      <c r="B462" s="18" t="s">
        <v>106</v>
      </c>
      <c r="C462" s="18" t="s">
        <v>107</v>
      </c>
      <c r="D462" s="19" t="s">
        <v>32</v>
      </c>
      <c r="E462" s="20" t="s">
        <v>33</v>
      </c>
      <c r="F462" s="19">
        <v>1</v>
      </c>
      <c r="G462" s="21">
        <f t="shared" ref="G462:S462" si="244">G463+G478</f>
        <v>5</v>
      </c>
      <c r="H462" s="21">
        <f t="shared" si="244"/>
        <v>2</v>
      </c>
      <c r="I462" s="21">
        <f t="shared" si="244"/>
        <v>2</v>
      </c>
      <c r="J462" s="21">
        <f t="shared" si="244"/>
        <v>0</v>
      </c>
      <c r="K462" s="21">
        <f t="shared" si="244"/>
        <v>0</v>
      </c>
      <c r="L462" s="21">
        <f t="shared" si="244"/>
        <v>0</v>
      </c>
      <c r="M462" s="21">
        <f t="shared" si="244"/>
        <v>1</v>
      </c>
      <c r="N462" s="21">
        <f t="shared" si="244"/>
        <v>0</v>
      </c>
      <c r="O462" s="21">
        <f t="shared" si="244"/>
        <v>0</v>
      </c>
      <c r="P462" s="21">
        <f t="shared" si="244"/>
        <v>0</v>
      </c>
      <c r="Q462" s="21">
        <f t="shared" si="244"/>
        <v>0</v>
      </c>
      <c r="R462" s="21">
        <f t="shared" si="244"/>
        <v>6</v>
      </c>
      <c r="S462" s="21">
        <f t="shared" si="244"/>
        <v>5</v>
      </c>
      <c r="T462" s="21">
        <f>T463</f>
        <v>0</v>
      </c>
      <c r="U462" s="21">
        <f>U463+U478</f>
        <v>0</v>
      </c>
      <c r="V462" s="21">
        <f>V463+V478</f>
        <v>0</v>
      </c>
      <c r="W462" s="21">
        <f>W463+W478</f>
        <v>6</v>
      </c>
      <c r="Y462" s="28" t="str">
        <f t="shared" si="237"/>
        <v/>
      </c>
      <c r="Z462" s="28" t="str">
        <f>IF(N462&lt;O462+P462,"出卖应大于等于出卖肉畜+出卖仔畜","")</f>
        <v/>
      </c>
      <c r="AA462" s="28" t="str">
        <f t="shared" si="242"/>
        <v/>
      </c>
      <c r="AB462" s="28" t="str">
        <f>IF(R462&lt;T462,"期末实有头数应大于等于耕役畜","")</f>
        <v/>
      </c>
      <c r="AC462" s="28" t="str">
        <f t="shared" si="243"/>
        <v/>
      </c>
    </row>
    <row r="463" spans="1:29">
      <c r="A463" s="17" t="s">
        <v>29</v>
      </c>
      <c r="B463" s="18" t="s">
        <v>106</v>
      </c>
      <c r="C463" s="18" t="s">
        <v>107</v>
      </c>
      <c r="D463" s="19" t="s">
        <v>34</v>
      </c>
      <c r="E463" s="20" t="s">
        <v>33</v>
      </c>
      <c r="F463" s="19">
        <v>2</v>
      </c>
      <c r="G463" s="21">
        <f t="shared" ref="G463:S463" si="245">G464+G472</f>
        <v>5</v>
      </c>
      <c r="H463" s="21">
        <f t="shared" si="245"/>
        <v>2</v>
      </c>
      <c r="I463" s="21">
        <f t="shared" si="245"/>
        <v>2</v>
      </c>
      <c r="J463" s="21">
        <f t="shared" si="245"/>
        <v>0</v>
      </c>
      <c r="K463" s="21">
        <f t="shared" si="245"/>
        <v>0</v>
      </c>
      <c r="L463" s="21">
        <f t="shared" si="245"/>
        <v>0</v>
      </c>
      <c r="M463" s="21">
        <f t="shared" si="245"/>
        <v>1</v>
      </c>
      <c r="N463" s="21">
        <f t="shared" si="245"/>
        <v>0</v>
      </c>
      <c r="O463" s="21">
        <f t="shared" si="245"/>
        <v>0</v>
      </c>
      <c r="P463" s="21">
        <f t="shared" si="245"/>
        <v>0</v>
      </c>
      <c r="Q463" s="21">
        <f t="shared" si="245"/>
        <v>0</v>
      </c>
      <c r="R463" s="21">
        <f t="shared" si="245"/>
        <v>6</v>
      </c>
      <c r="S463" s="21">
        <f t="shared" si="245"/>
        <v>5</v>
      </c>
      <c r="T463" s="21">
        <f>T464</f>
        <v>0</v>
      </c>
      <c r="U463" s="21">
        <f>U464+U472</f>
        <v>0</v>
      </c>
      <c r="V463" s="21">
        <f>V464+V472</f>
        <v>0</v>
      </c>
      <c r="W463" s="21">
        <f>W464+W472</f>
        <v>6</v>
      </c>
      <c r="Y463" s="28" t="str">
        <f t="shared" ref="Y463:Y479" si="246">IF(H463&lt;I463,"繁殖仔畜应大于等于成活","")</f>
        <v/>
      </c>
      <c r="Z463" s="28" t="str">
        <f t="shared" ref="Z463:Z474" si="247">IF(N463&lt;O463+P463,"出卖应大于等于出卖肉畜+出卖仔畜","")</f>
        <v/>
      </c>
      <c r="AA463" s="28" t="str">
        <f t="shared" si="242"/>
        <v/>
      </c>
      <c r="AB463" s="28" t="str">
        <f>IF(R463&lt;T463,"期末实有头数应大于等于耕役畜","")</f>
        <v/>
      </c>
      <c r="AC463" s="28" t="str">
        <f t="shared" si="243"/>
        <v/>
      </c>
    </row>
    <row r="464" spans="1:29">
      <c r="A464" s="17" t="s">
        <v>29</v>
      </c>
      <c r="B464" s="18" t="s">
        <v>106</v>
      </c>
      <c r="C464" s="18" t="s">
        <v>107</v>
      </c>
      <c r="D464" s="19" t="s">
        <v>35</v>
      </c>
      <c r="E464" s="20" t="s">
        <v>33</v>
      </c>
      <c r="F464" s="19">
        <v>3</v>
      </c>
      <c r="G464" s="21">
        <f t="shared" ref="G464:R464" si="248">G465+G468+G469+G470+G471</f>
        <v>5</v>
      </c>
      <c r="H464" s="21">
        <f t="shared" si="248"/>
        <v>2</v>
      </c>
      <c r="I464" s="21">
        <f t="shared" si="248"/>
        <v>2</v>
      </c>
      <c r="J464" s="21">
        <f t="shared" si="248"/>
        <v>0</v>
      </c>
      <c r="K464" s="21">
        <f t="shared" si="248"/>
        <v>0</v>
      </c>
      <c r="L464" s="21">
        <f t="shared" si="248"/>
        <v>0</v>
      </c>
      <c r="M464" s="21">
        <f t="shared" si="248"/>
        <v>1</v>
      </c>
      <c r="N464" s="21">
        <f t="shared" si="248"/>
        <v>0</v>
      </c>
      <c r="O464" s="21">
        <f t="shared" si="248"/>
        <v>0</v>
      </c>
      <c r="P464" s="21">
        <f t="shared" si="248"/>
        <v>0</v>
      </c>
      <c r="Q464" s="21">
        <f t="shared" si="248"/>
        <v>0</v>
      </c>
      <c r="R464" s="21">
        <f t="shared" si="248"/>
        <v>6</v>
      </c>
      <c r="S464" s="21">
        <f>S465+S468+S469+S471</f>
        <v>5</v>
      </c>
      <c r="T464" s="21">
        <f>T465+T468+T469+T470+T471</f>
        <v>0</v>
      </c>
      <c r="U464" s="21">
        <f>U465+U468+U469+U471</f>
        <v>0</v>
      </c>
      <c r="V464" s="21">
        <f>V465+V468+V469+V471</f>
        <v>0</v>
      </c>
      <c r="W464" s="21">
        <f>W465+W468+W469+W471</f>
        <v>6</v>
      </c>
      <c r="Y464" s="28" t="str">
        <f t="shared" si="246"/>
        <v/>
      </c>
      <c r="Z464" s="28" t="str">
        <f t="shared" si="247"/>
        <v/>
      </c>
      <c r="AA464" s="28" t="str">
        <f t="shared" si="242"/>
        <v/>
      </c>
      <c r="AB464" s="28" t="str">
        <f>IF(R464&lt;T464,"期末实有头数应大于等于耕役畜","")</f>
        <v/>
      </c>
      <c r="AC464" s="28" t="str">
        <f t="shared" si="243"/>
        <v/>
      </c>
    </row>
    <row r="465" spans="1:29">
      <c r="A465" s="17" t="s">
        <v>29</v>
      </c>
      <c r="B465" s="18" t="s">
        <v>106</v>
      </c>
      <c r="C465" s="18" t="s">
        <v>107</v>
      </c>
      <c r="D465" s="19" t="s">
        <v>36</v>
      </c>
      <c r="E465" s="20" t="s">
        <v>33</v>
      </c>
      <c r="F465" s="19">
        <v>4</v>
      </c>
      <c r="G465">
        <v>5</v>
      </c>
      <c r="H465">
        <v>2</v>
      </c>
      <c r="I465">
        <v>2</v>
      </c>
      <c r="M465">
        <v>1</v>
      </c>
      <c r="R465" s="21">
        <v>6</v>
      </c>
      <c r="S465">
        <v>5</v>
      </c>
      <c r="W465">
        <v>6</v>
      </c>
      <c r="Y465" s="28" t="str">
        <f t="shared" si="246"/>
        <v/>
      </c>
      <c r="Z465" s="28" t="str">
        <f t="shared" si="247"/>
        <v/>
      </c>
      <c r="AA465" s="28" t="str">
        <f t="shared" si="242"/>
        <v/>
      </c>
      <c r="AB465" s="28" t="str">
        <f>IF(R465&lt;T465,"期末实有头数应大于等于耕役畜","")</f>
        <v/>
      </c>
      <c r="AC465" s="28" t="str">
        <f t="shared" si="243"/>
        <v/>
      </c>
    </row>
    <row r="466" spans="1:29">
      <c r="A466" s="17" t="s">
        <v>29</v>
      </c>
      <c r="B466" s="18" t="s">
        <v>106</v>
      </c>
      <c r="C466" s="18" t="s">
        <v>107</v>
      </c>
      <c r="D466" s="19" t="s">
        <v>37</v>
      </c>
      <c r="E466" s="20" t="s">
        <v>33</v>
      </c>
      <c r="F466" s="19">
        <v>5</v>
      </c>
      <c r="R466" s="21">
        <f t="shared" ref="R466:R471" si="249">G466+I466+J466+K466-L466-M466-N466-Q466</f>
        <v>0</v>
      </c>
      <c r="T466" s="22" t="s">
        <v>38</v>
      </c>
      <c r="V466" s="22" t="s">
        <v>38</v>
      </c>
      <c r="W466" s="22" t="s">
        <v>38</v>
      </c>
      <c r="Y466" s="28" t="str">
        <f t="shared" si="246"/>
        <v/>
      </c>
      <c r="Z466" s="28" t="str">
        <f t="shared" si="247"/>
        <v/>
      </c>
      <c r="AA466" s="28" t="str">
        <f t="shared" si="242"/>
        <v/>
      </c>
      <c r="AB466" s="28"/>
      <c r="AC466" s="28"/>
    </row>
    <row r="467" spans="1:29">
      <c r="A467" s="17" t="s">
        <v>29</v>
      </c>
      <c r="B467" s="18" t="s">
        <v>106</v>
      </c>
      <c r="C467" s="18" t="s">
        <v>107</v>
      </c>
      <c r="D467" s="19" t="s">
        <v>39</v>
      </c>
      <c r="E467" s="20" t="s">
        <v>33</v>
      </c>
      <c r="F467" s="19">
        <v>6</v>
      </c>
      <c r="R467" s="21">
        <f t="shared" si="249"/>
        <v>0</v>
      </c>
      <c r="T467" s="22" t="s">
        <v>38</v>
      </c>
      <c r="V467" s="22" t="s">
        <v>38</v>
      </c>
      <c r="W467" s="22" t="s">
        <v>38</v>
      </c>
      <c r="Y467" s="28" t="str">
        <f t="shared" si="246"/>
        <v/>
      </c>
      <c r="Z467" s="28" t="str">
        <f t="shared" si="247"/>
        <v/>
      </c>
      <c r="AA467" s="28" t="str">
        <f t="shared" si="242"/>
        <v/>
      </c>
      <c r="AB467" s="28"/>
      <c r="AC467" s="28"/>
    </row>
    <row r="468" spans="1:29">
      <c r="A468" s="17" t="s">
        <v>29</v>
      </c>
      <c r="B468" s="18" t="s">
        <v>106</v>
      </c>
      <c r="C468" s="18" t="s">
        <v>107</v>
      </c>
      <c r="D468" s="19" t="s">
        <v>40</v>
      </c>
      <c r="E468" s="20" t="s">
        <v>41</v>
      </c>
      <c r="F468" s="19">
        <v>7</v>
      </c>
      <c r="R468" s="21">
        <f t="shared" si="249"/>
        <v>0</v>
      </c>
      <c r="Y468" s="28" t="str">
        <f t="shared" si="246"/>
        <v/>
      </c>
      <c r="Z468" s="28" t="str">
        <f t="shared" si="247"/>
        <v/>
      </c>
      <c r="AA468" s="28" t="str">
        <f t="shared" si="242"/>
        <v/>
      </c>
      <c r="AB468" s="28" t="str">
        <f>IF(R468&lt;T468,"期末实有头数应大于等于耕役畜","")</f>
        <v/>
      </c>
      <c r="AC468" s="28" t="str">
        <f>IF(R468&lt;V468+W468,"期末实有头数应大于等于良种+改良种","")</f>
        <v/>
      </c>
    </row>
    <row r="469" spans="1:29">
      <c r="A469" s="17" t="s">
        <v>29</v>
      </c>
      <c r="B469" s="18" t="s">
        <v>106</v>
      </c>
      <c r="C469" s="18" t="s">
        <v>107</v>
      </c>
      <c r="D469" s="19" t="s">
        <v>42</v>
      </c>
      <c r="E469" s="20" t="s">
        <v>33</v>
      </c>
      <c r="F469" s="19">
        <v>8</v>
      </c>
      <c r="R469" s="21">
        <f t="shared" si="249"/>
        <v>0</v>
      </c>
      <c r="Y469" s="28" t="str">
        <f t="shared" si="246"/>
        <v/>
      </c>
      <c r="Z469" s="28" t="str">
        <f t="shared" si="247"/>
        <v/>
      </c>
      <c r="AA469" s="28" t="str">
        <f t="shared" si="242"/>
        <v/>
      </c>
      <c r="AB469" s="28" t="str">
        <f>IF(R469&lt;T469,"期末实有头数应大于等于耕役畜","")</f>
        <v/>
      </c>
      <c r="AC469" s="28" t="str">
        <f>IF(R469&lt;V469+W469,"期末实有头数应大于等于良种+改良种","")</f>
        <v/>
      </c>
    </row>
    <row r="470" spans="1:29">
      <c r="A470" s="17" t="s">
        <v>29</v>
      </c>
      <c r="B470" s="18" t="s">
        <v>106</v>
      </c>
      <c r="C470" s="18" t="s">
        <v>107</v>
      </c>
      <c r="D470" s="19" t="s">
        <v>43</v>
      </c>
      <c r="E470" s="20" t="s">
        <v>33</v>
      </c>
      <c r="F470" s="19">
        <v>9</v>
      </c>
      <c r="R470" s="21">
        <f t="shared" si="249"/>
        <v>0</v>
      </c>
      <c r="S470" s="22" t="s">
        <v>38</v>
      </c>
      <c r="U470" s="22" t="s">
        <v>38</v>
      </c>
      <c r="V470" s="22" t="s">
        <v>38</v>
      </c>
      <c r="W470" s="22" t="s">
        <v>38</v>
      </c>
      <c r="Y470" s="28" t="str">
        <f t="shared" si="246"/>
        <v/>
      </c>
      <c r="Z470" s="28" t="str">
        <f t="shared" si="247"/>
        <v/>
      </c>
      <c r="AA470" s="28"/>
      <c r="AB470" s="28" t="str">
        <f>IF(R470&lt;T470,"期末实有头数应大于等于耕役畜","")</f>
        <v/>
      </c>
      <c r="AC470" s="28"/>
    </row>
    <row r="471" spans="1:29">
      <c r="A471" s="17" t="s">
        <v>29</v>
      </c>
      <c r="B471" s="18" t="s">
        <v>106</v>
      </c>
      <c r="C471" s="18" t="s">
        <v>107</v>
      </c>
      <c r="D471" s="19" t="s">
        <v>44</v>
      </c>
      <c r="E471" s="20" t="s">
        <v>45</v>
      </c>
      <c r="F471" s="19">
        <v>10</v>
      </c>
      <c r="R471" s="21">
        <f t="shared" si="249"/>
        <v>0</v>
      </c>
      <c r="Y471" s="28" t="str">
        <f t="shared" si="246"/>
        <v/>
      </c>
      <c r="Z471" s="28" t="str">
        <f t="shared" si="247"/>
        <v/>
      </c>
      <c r="AA471" s="28" t="str">
        <f>IF(R471&lt;S471+U471,"期末实有头数应大于等于能繁母畜+种公畜","")</f>
        <v/>
      </c>
      <c r="AB471" s="28" t="str">
        <f>IF(R471&lt;T471,"期末实有头数应大于等于耕役畜","")</f>
        <v/>
      </c>
      <c r="AC471" s="28" t="str">
        <f>IF(R471&lt;V471+W471,"期末实有头数应大于等于良种+改良种","")</f>
        <v/>
      </c>
    </row>
    <row r="472" spans="1:29">
      <c r="A472" s="17" t="s">
        <v>29</v>
      </c>
      <c r="B472" s="18" t="s">
        <v>106</v>
      </c>
      <c r="C472" s="18" t="s">
        <v>107</v>
      </c>
      <c r="D472" s="19" t="s">
        <v>46</v>
      </c>
      <c r="E472" s="20" t="s">
        <v>47</v>
      </c>
      <c r="F472" s="19">
        <v>11</v>
      </c>
      <c r="G472" s="21">
        <f t="shared" ref="G472:S472" si="250">G473+G477</f>
        <v>0</v>
      </c>
      <c r="H472" s="21">
        <f t="shared" si="250"/>
        <v>0</v>
      </c>
      <c r="I472" s="21">
        <f t="shared" si="250"/>
        <v>0</v>
      </c>
      <c r="J472" s="21">
        <f t="shared" si="250"/>
        <v>0</v>
      </c>
      <c r="K472" s="21">
        <f t="shared" si="250"/>
        <v>0</v>
      </c>
      <c r="L472" s="21">
        <f t="shared" si="250"/>
        <v>0</v>
      </c>
      <c r="M472" s="21">
        <f t="shared" si="250"/>
        <v>0</v>
      </c>
      <c r="N472" s="21">
        <f t="shared" si="250"/>
        <v>0</v>
      </c>
      <c r="O472" s="21">
        <f t="shared" si="250"/>
        <v>0</v>
      </c>
      <c r="P472" s="21">
        <f t="shared" si="250"/>
        <v>0</v>
      </c>
      <c r="Q472" s="21">
        <f t="shared" si="250"/>
        <v>0</v>
      </c>
      <c r="R472" s="23">
        <f t="shared" si="250"/>
        <v>0</v>
      </c>
      <c r="S472" s="21">
        <f t="shared" si="250"/>
        <v>0</v>
      </c>
      <c r="T472" s="22" t="s">
        <v>38</v>
      </c>
      <c r="U472" s="21">
        <f>U473+U477</f>
        <v>0</v>
      </c>
      <c r="V472" s="21">
        <f>V473+V477</f>
        <v>0</v>
      </c>
      <c r="W472" s="21">
        <f>W473+W477</f>
        <v>0</v>
      </c>
      <c r="Y472" s="28" t="str">
        <f t="shared" si="246"/>
        <v/>
      </c>
      <c r="Z472" s="28" t="str">
        <f t="shared" si="247"/>
        <v/>
      </c>
      <c r="AA472" s="28" t="str">
        <f>IF(R472&lt;S472+U472,"期末实有头数应大于等于能繁母畜+种公畜","")</f>
        <v/>
      </c>
      <c r="AB472" s="28"/>
      <c r="AC472" s="28" t="str">
        <f>IF(R472&lt;V472+W472,"期末实有头数应大于等于良种+改良种","")</f>
        <v/>
      </c>
    </row>
    <row r="473" spans="1:29">
      <c r="A473" s="17" t="s">
        <v>29</v>
      </c>
      <c r="B473" s="18" t="s">
        <v>106</v>
      </c>
      <c r="C473" s="18" t="s">
        <v>107</v>
      </c>
      <c r="D473" s="19" t="s">
        <v>48</v>
      </c>
      <c r="E473" s="20" t="s">
        <v>47</v>
      </c>
      <c r="F473" s="19">
        <v>12</v>
      </c>
      <c r="R473" s="21">
        <f>G473+I473+J473+K473-L473-M473-N473-Q473</f>
        <v>0</v>
      </c>
      <c r="T473" s="22" t="s">
        <v>38</v>
      </c>
      <c r="Y473" s="28" t="str">
        <f t="shared" si="246"/>
        <v/>
      </c>
      <c r="Z473" s="28" t="str">
        <f t="shared" si="247"/>
        <v/>
      </c>
      <c r="AA473" s="28" t="str">
        <f>IF(R473&lt;S473+U473,"期末实有头数应大于等于能繁母畜+种公畜","")</f>
        <v/>
      </c>
      <c r="AB473" s="28"/>
      <c r="AC473" s="28" t="str">
        <f>IF(R473&lt;V473+W473,"期末实有头数应大于等于良种+改良种","")</f>
        <v/>
      </c>
    </row>
    <row r="474" spans="1:29">
      <c r="A474" s="17" t="s">
        <v>29</v>
      </c>
      <c r="B474" s="18" t="s">
        <v>106</v>
      </c>
      <c r="C474" s="18" t="s">
        <v>107</v>
      </c>
      <c r="D474" s="19" t="s">
        <v>49</v>
      </c>
      <c r="E474" s="20" t="s">
        <v>47</v>
      </c>
      <c r="F474" s="19">
        <v>13</v>
      </c>
      <c r="R474" s="21">
        <f>G474+I474+J474+K474-L474-M474-N474-Q474</f>
        <v>0</v>
      </c>
      <c r="T474" s="22" t="s">
        <v>38</v>
      </c>
      <c r="V474" s="22" t="s">
        <v>38</v>
      </c>
      <c r="W474" s="22" t="s">
        <v>38</v>
      </c>
      <c r="Y474" s="28" t="str">
        <f t="shared" si="246"/>
        <v/>
      </c>
      <c r="Z474" s="28" t="str">
        <f t="shared" si="247"/>
        <v/>
      </c>
      <c r="AA474" s="28" t="str">
        <f>IF(R474&lt;S474+U474,"期末实有头数应大于等于能繁母畜+种公畜","")</f>
        <v/>
      </c>
      <c r="AB474" s="28"/>
      <c r="AC474" s="28"/>
    </row>
    <row r="475" spans="1:29">
      <c r="A475" s="17" t="s">
        <v>29</v>
      </c>
      <c r="B475" s="18" t="s">
        <v>106</v>
      </c>
      <c r="C475" s="18" t="s">
        <v>107</v>
      </c>
      <c r="D475" s="19" t="s">
        <v>50</v>
      </c>
      <c r="E475" s="20" t="s">
        <v>47</v>
      </c>
      <c r="F475" s="19">
        <v>14</v>
      </c>
      <c r="H475" s="22" t="s">
        <v>38</v>
      </c>
      <c r="I475" s="22" t="s">
        <v>38</v>
      </c>
      <c r="J475" s="22" t="s">
        <v>38</v>
      </c>
      <c r="K475" s="22" t="s">
        <v>38</v>
      </c>
      <c r="L475" s="22" t="s">
        <v>38</v>
      </c>
      <c r="M475" s="22" t="s">
        <v>38</v>
      </c>
      <c r="N475" s="22" t="s">
        <v>38</v>
      </c>
      <c r="O475" s="22" t="s">
        <v>38</v>
      </c>
      <c r="P475" s="22" t="s">
        <v>38</v>
      </c>
      <c r="Q475" s="22" t="s">
        <v>38</v>
      </c>
      <c r="R475" s="24"/>
      <c r="T475" s="22" t="s">
        <v>38</v>
      </c>
      <c r="U475" s="22" t="s">
        <v>38</v>
      </c>
      <c r="V475" s="22" t="s">
        <v>38</v>
      </c>
      <c r="W475" s="22" t="s">
        <v>38</v>
      </c>
      <c r="Y475" s="28" t="str">
        <f t="shared" si="246"/>
        <v/>
      </c>
      <c r="Z475" s="28"/>
      <c r="AA475" s="28"/>
      <c r="AB475" s="28"/>
      <c r="AC475" s="28"/>
    </row>
    <row r="476" spans="1:29">
      <c r="A476" s="17" t="s">
        <v>29</v>
      </c>
      <c r="B476" s="18" t="s">
        <v>106</v>
      </c>
      <c r="C476" s="18" t="s">
        <v>107</v>
      </c>
      <c r="D476" s="19" t="s">
        <v>51</v>
      </c>
      <c r="E476" s="20" t="s">
        <v>47</v>
      </c>
      <c r="F476" s="19">
        <v>15</v>
      </c>
      <c r="H476" s="22" t="s">
        <v>38</v>
      </c>
      <c r="I476" s="22" t="s">
        <v>38</v>
      </c>
      <c r="J476" s="22" t="s">
        <v>38</v>
      </c>
      <c r="K476" s="22" t="s">
        <v>38</v>
      </c>
      <c r="L476" s="22" t="s">
        <v>38</v>
      </c>
      <c r="M476" s="22" t="s">
        <v>38</v>
      </c>
      <c r="N476" s="22" t="s">
        <v>38</v>
      </c>
      <c r="O476" s="22" t="s">
        <v>38</v>
      </c>
      <c r="P476" s="22" t="s">
        <v>38</v>
      </c>
      <c r="Q476" s="22" t="s">
        <v>38</v>
      </c>
      <c r="R476" s="24"/>
      <c r="T476" s="22" t="s">
        <v>38</v>
      </c>
      <c r="U476" s="22" t="s">
        <v>38</v>
      </c>
      <c r="V476" s="22" t="s">
        <v>38</v>
      </c>
      <c r="W476" s="22" t="s">
        <v>38</v>
      </c>
      <c r="Y476" s="28" t="str">
        <f t="shared" si="246"/>
        <v/>
      </c>
      <c r="Z476" s="28"/>
      <c r="AA476" s="28"/>
      <c r="AB476" s="28"/>
      <c r="AC476" s="28"/>
    </row>
    <row r="477" spans="1:29">
      <c r="A477" s="17" t="s">
        <v>29</v>
      </c>
      <c r="B477" s="18" t="s">
        <v>106</v>
      </c>
      <c r="C477" s="18" t="s">
        <v>107</v>
      </c>
      <c r="D477" s="19" t="s">
        <v>52</v>
      </c>
      <c r="E477" s="20" t="s">
        <v>47</v>
      </c>
      <c r="F477" s="19">
        <v>16</v>
      </c>
      <c r="R477" s="21">
        <f>G477+I477+J477+K477-L477-M477-N477-Q477</f>
        <v>0</v>
      </c>
      <c r="T477" s="22" t="s">
        <v>38</v>
      </c>
      <c r="Y477" s="28" t="str">
        <f t="shared" si="246"/>
        <v/>
      </c>
      <c r="Z477" s="28" t="str">
        <f>IF(N477&lt;O477+P477,"出卖应大于等于出卖肉畜+出卖仔畜","")</f>
        <v/>
      </c>
      <c r="AA477" s="28" t="str">
        <f t="shared" ref="AA477:AA486" si="251">IF(R477&lt;S477+U477,"期末实有头数应大于等于能繁母畜+种公畜","")</f>
        <v/>
      </c>
      <c r="AB477" s="28"/>
      <c r="AC477" s="28" t="str">
        <f t="shared" ref="AC477:AC482" si="252">IF(R477&lt;V477+W477,"期末实有头数应大于等于良种+改良种","")</f>
        <v/>
      </c>
    </row>
    <row r="478" spans="1:29">
      <c r="A478" s="17" t="s">
        <v>29</v>
      </c>
      <c r="B478" s="18" t="s">
        <v>106</v>
      </c>
      <c r="C478" s="18" t="s">
        <v>107</v>
      </c>
      <c r="D478" s="19" t="s">
        <v>53</v>
      </c>
      <c r="E478" s="18" t="s">
        <v>33</v>
      </c>
      <c r="F478" s="19">
        <v>17</v>
      </c>
      <c r="R478" s="21">
        <f>G478+I478+J478+K478-L478-M478-N478-Q478</f>
        <v>0</v>
      </c>
      <c r="T478" s="22" t="s">
        <v>38</v>
      </c>
      <c r="Y478" s="28" t="str">
        <f t="shared" si="246"/>
        <v/>
      </c>
      <c r="Z478" s="28" t="str">
        <f>IF(N478&lt;O478+P478,"出卖应大于等于出卖肉畜+出卖仔畜","")</f>
        <v/>
      </c>
      <c r="AA478" s="28" t="str">
        <f t="shared" si="251"/>
        <v/>
      </c>
      <c r="AB478" s="28"/>
      <c r="AC478" s="28" t="str">
        <f t="shared" si="252"/>
        <v/>
      </c>
    </row>
    <row r="479" spans="1:29">
      <c r="A479" s="17" t="s">
        <v>29</v>
      </c>
      <c r="B479" s="18" t="s">
        <v>108</v>
      </c>
      <c r="C479" s="18" t="s">
        <v>109</v>
      </c>
      <c r="D479" s="19" t="s">
        <v>32</v>
      </c>
      <c r="E479" s="20" t="s">
        <v>33</v>
      </c>
      <c r="F479" s="19">
        <v>1</v>
      </c>
      <c r="G479" s="21">
        <f t="shared" ref="G479:S479" si="253">G480+G495</f>
        <v>3</v>
      </c>
      <c r="H479" s="21">
        <f t="shared" si="253"/>
        <v>0</v>
      </c>
      <c r="I479" s="21">
        <f t="shared" si="253"/>
        <v>0</v>
      </c>
      <c r="J479" s="21">
        <f t="shared" si="253"/>
        <v>0</v>
      </c>
      <c r="K479" s="21">
        <f t="shared" si="253"/>
        <v>0</v>
      </c>
      <c r="L479" s="21">
        <f t="shared" si="253"/>
        <v>0</v>
      </c>
      <c r="M479" s="21">
        <f t="shared" si="253"/>
        <v>0</v>
      </c>
      <c r="N479" s="21">
        <f t="shared" si="253"/>
        <v>0</v>
      </c>
      <c r="O479" s="21">
        <f t="shared" si="253"/>
        <v>0</v>
      </c>
      <c r="P479" s="21">
        <f t="shared" si="253"/>
        <v>0</v>
      </c>
      <c r="Q479" s="21">
        <f t="shared" si="253"/>
        <v>0</v>
      </c>
      <c r="R479" s="21">
        <f t="shared" si="253"/>
        <v>3</v>
      </c>
      <c r="S479" s="21">
        <f t="shared" si="253"/>
        <v>2</v>
      </c>
      <c r="T479" s="21">
        <f>T480</f>
        <v>0</v>
      </c>
      <c r="U479" s="21">
        <f>U480+U495</f>
        <v>0</v>
      </c>
      <c r="V479" s="21">
        <f>V480+V495</f>
        <v>0</v>
      </c>
      <c r="W479" s="21">
        <f>W480+W495</f>
        <v>3</v>
      </c>
      <c r="Y479" s="28" t="str">
        <f t="shared" si="246"/>
        <v/>
      </c>
      <c r="Z479" s="28" t="str">
        <f>IF(N479&lt;O479+P479,"出卖应大于等于出卖肉畜+出卖仔畜","")</f>
        <v/>
      </c>
      <c r="AA479" s="28" t="str">
        <f t="shared" si="251"/>
        <v/>
      </c>
      <c r="AB479" s="28" t="str">
        <f>IF(R479&lt;T479,"期末实有头数应大于等于耕役畜","")</f>
        <v/>
      </c>
      <c r="AC479" s="28" t="str">
        <f t="shared" si="252"/>
        <v/>
      </c>
    </row>
    <row r="480" spans="1:29">
      <c r="A480" s="17" t="s">
        <v>29</v>
      </c>
      <c r="B480" s="18" t="s">
        <v>108</v>
      </c>
      <c r="C480" s="18" t="s">
        <v>109</v>
      </c>
      <c r="D480" s="19" t="s">
        <v>34</v>
      </c>
      <c r="E480" s="20" t="s">
        <v>33</v>
      </c>
      <c r="F480" s="19">
        <v>2</v>
      </c>
      <c r="G480" s="21">
        <f t="shared" ref="G480:S480" si="254">G481+G489</f>
        <v>3</v>
      </c>
      <c r="H480" s="21">
        <f t="shared" si="254"/>
        <v>0</v>
      </c>
      <c r="I480" s="21">
        <f t="shared" si="254"/>
        <v>0</v>
      </c>
      <c r="J480" s="21">
        <f t="shared" si="254"/>
        <v>0</v>
      </c>
      <c r="K480" s="21">
        <f t="shared" si="254"/>
        <v>0</v>
      </c>
      <c r="L480" s="21">
        <f t="shared" si="254"/>
        <v>0</v>
      </c>
      <c r="M480" s="21">
        <f t="shared" si="254"/>
        <v>0</v>
      </c>
      <c r="N480" s="21">
        <f t="shared" si="254"/>
        <v>0</v>
      </c>
      <c r="O480" s="21">
        <f t="shared" si="254"/>
        <v>0</v>
      </c>
      <c r="P480" s="21">
        <f t="shared" si="254"/>
        <v>0</v>
      </c>
      <c r="Q480" s="21">
        <f t="shared" si="254"/>
        <v>0</v>
      </c>
      <c r="R480" s="21">
        <f t="shared" si="254"/>
        <v>3</v>
      </c>
      <c r="S480" s="21">
        <f t="shared" si="254"/>
        <v>2</v>
      </c>
      <c r="T480" s="21">
        <f>T481</f>
        <v>0</v>
      </c>
      <c r="U480" s="21">
        <f>U481+U489</f>
        <v>0</v>
      </c>
      <c r="V480" s="21">
        <f>V481+V489</f>
        <v>0</v>
      </c>
      <c r="W480" s="21">
        <f>W481+W489</f>
        <v>3</v>
      </c>
      <c r="Y480" s="28" t="str">
        <f t="shared" ref="Y480:Y496" si="255">IF(H480&lt;I480,"繁殖仔畜应大于等于成活","")</f>
        <v/>
      </c>
      <c r="Z480" s="28" t="str">
        <f t="shared" ref="Z480:Z491" si="256">IF(N480&lt;O480+P480,"出卖应大于等于出卖肉畜+出卖仔畜","")</f>
        <v/>
      </c>
      <c r="AA480" s="28" t="str">
        <f t="shared" si="251"/>
        <v/>
      </c>
      <c r="AB480" s="28" t="str">
        <f>IF(R480&lt;T480,"期末实有头数应大于等于耕役畜","")</f>
        <v/>
      </c>
      <c r="AC480" s="28" t="str">
        <f t="shared" si="252"/>
        <v/>
      </c>
    </row>
    <row r="481" spans="1:29">
      <c r="A481" s="17" t="s">
        <v>29</v>
      </c>
      <c r="B481" s="18" t="s">
        <v>108</v>
      </c>
      <c r="C481" s="18" t="s">
        <v>109</v>
      </c>
      <c r="D481" s="19" t="s">
        <v>35</v>
      </c>
      <c r="E481" s="20" t="s">
        <v>33</v>
      </c>
      <c r="F481" s="19">
        <v>3</v>
      </c>
      <c r="G481" s="21">
        <f t="shared" ref="G481:R481" si="257">G482+G485+G486+G487+G488</f>
        <v>3</v>
      </c>
      <c r="H481" s="21">
        <f t="shared" si="257"/>
        <v>0</v>
      </c>
      <c r="I481" s="21">
        <f t="shared" si="257"/>
        <v>0</v>
      </c>
      <c r="J481" s="21">
        <f t="shared" si="257"/>
        <v>0</v>
      </c>
      <c r="K481" s="21">
        <f t="shared" si="257"/>
        <v>0</v>
      </c>
      <c r="L481" s="21">
        <f t="shared" si="257"/>
        <v>0</v>
      </c>
      <c r="M481" s="21">
        <f t="shared" si="257"/>
        <v>0</v>
      </c>
      <c r="N481" s="21">
        <f t="shared" si="257"/>
        <v>0</v>
      </c>
      <c r="O481" s="21">
        <f t="shared" si="257"/>
        <v>0</v>
      </c>
      <c r="P481" s="21">
        <f t="shared" si="257"/>
        <v>0</v>
      </c>
      <c r="Q481" s="21">
        <f t="shared" si="257"/>
        <v>0</v>
      </c>
      <c r="R481" s="21">
        <f t="shared" si="257"/>
        <v>3</v>
      </c>
      <c r="S481" s="21">
        <f>S482+S485+S486+S488</f>
        <v>2</v>
      </c>
      <c r="T481" s="21">
        <f>T482+T485+T486+T487+T488</f>
        <v>0</v>
      </c>
      <c r="U481" s="21">
        <f>U482+U485+U486+U488</f>
        <v>0</v>
      </c>
      <c r="V481" s="21">
        <f>V482+V485+V486+V488</f>
        <v>0</v>
      </c>
      <c r="W481" s="21">
        <f>W482+W485+W486+W488</f>
        <v>3</v>
      </c>
      <c r="Y481" s="28" t="str">
        <f t="shared" si="255"/>
        <v/>
      </c>
      <c r="Z481" s="28" t="str">
        <f t="shared" si="256"/>
        <v/>
      </c>
      <c r="AA481" s="28" t="str">
        <f t="shared" si="251"/>
        <v/>
      </c>
      <c r="AB481" s="28" t="str">
        <f>IF(R481&lt;T481,"期末实有头数应大于等于耕役畜","")</f>
        <v/>
      </c>
      <c r="AC481" s="28" t="str">
        <f t="shared" si="252"/>
        <v/>
      </c>
    </row>
    <row r="482" spans="1:29">
      <c r="A482" s="17" t="s">
        <v>29</v>
      </c>
      <c r="B482" s="18" t="s">
        <v>108</v>
      </c>
      <c r="C482" s="18" t="s">
        <v>109</v>
      </c>
      <c r="D482" s="19" t="s">
        <v>36</v>
      </c>
      <c r="E482" s="20" t="s">
        <v>33</v>
      </c>
      <c r="F482" s="19">
        <v>4</v>
      </c>
      <c r="G482">
        <v>3</v>
      </c>
      <c r="R482" s="21">
        <v>3</v>
      </c>
      <c r="S482">
        <v>2</v>
      </c>
      <c r="W482">
        <v>3</v>
      </c>
      <c r="Y482" s="28" t="str">
        <f t="shared" si="255"/>
        <v/>
      </c>
      <c r="Z482" s="28" t="str">
        <f t="shared" si="256"/>
        <v/>
      </c>
      <c r="AA482" s="28" t="str">
        <f t="shared" si="251"/>
        <v/>
      </c>
      <c r="AB482" s="28" t="str">
        <f>IF(R482&lt;T482,"期末实有头数应大于等于耕役畜","")</f>
        <v/>
      </c>
      <c r="AC482" s="28" t="str">
        <f t="shared" si="252"/>
        <v/>
      </c>
    </row>
    <row r="483" spans="1:29">
      <c r="A483" s="17" t="s">
        <v>29</v>
      </c>
      <c r="B483" s="18" t="s">
        <v>108</v>
      </c>
      <c r="C483" s="18" t="s">
        <v>109</v>
      </c>
      <c r="D483" s="19" t="s">
        <v>37</v>
      </c>
      <c r="E483" s="20" t="s">
        <v>33</v>
      </c>
      <c r="F483" s="19">
        <v>5</v>
      </c>
      <c r="R483" s="21">
        <f t="shared" ref="R483:R488" si="258">G483+I483+J483+K483-L483-M483-N483-Q483</f>
        <v>0</v>
      </c>
      <c r="T483" s="22" t="s">
        <v>38</v>
      </c>
      <c r="V483" s="22" t="s">
        <v>38</v>
      </c>
      <c r="W483" s="22" t="s">
        <v>38</v>
      </c>
      <c r="Y483" s="28" t="str">
        <f t="shared" si="255"/>
        <v/>
      </c>
      <c r="Z483" s="28" t="str">
        <f t="shared" si="256"/>
        <v/>
      </c>
      <c r="AA483" s="28" t="str">
        <f t="shared" si="251"/>
        <v/>
      </c>
      <c r="AB483" s="28"/>
      <c r="AC483" s="28"/>
    </row>
    <row r="484" spans="1:29">
      <c r="A484" s="17" t="s">
        <v>29</v>
      </c>
      <c r="B484" s="18" t="s">
        <v>108</v>
      </c>
      <c r="C484" s="18" t="s">
        <v>109</v>
      </c>
      <c r="D484" s="19" t="s">
        <v>39</v>
      </c>
      <c r="E484" s="20" t="s">
        <v>33</v>
      </c>
      <c r="F484" s="19">
        <v>6</v>
      </c>
      <c r="R484" s="21">
        <f t="shared" si="258"/>
        <v>0</v>
      </c>
      <c r="T484" s="22" t="s">
        <v>38</v>
      </c>
      <c r="V484" s="22" t="s">
        <v>38</v>
      </c>
      <c r="W484" s="22" t="s">
        <v>38</v>
      </c>
      <c r="Y484" s="28" t="str">
        <f t="shared" si="255"/>
        <v/>
      </c>
      <c r="Z484" s="28" t="str">
        <f t="shared" si="256"/>
        <v/>
      </c>
      <c r="AA484" s="28" t="str">
        <f t="shared" si="251"/>
        <v/>
      </c>
      <c r="AB484" s="28"/>
      <c r="AC484" s="28"/>
    </row>
    <row r="485" spans="1:29">
      <c r="A485" s="17" t="s">
        <v>29</v>
      </c>
      <c r="B485" s="18" t="s">
        <v>108</v>
      </c>
      <c r="C485" s="18" t="s">
        <v>109</v>
      </c>
      <c r="D485" s="19" t="s">
        <v>40</v>
      </c>
      <c r="E485" s="20" t="s">
        <v>41</v>
      </c>
      <c r="F485" s="19">
        <v>7</v>
      </c>
      <c r="R485" s="21">
        <f t="shared" si="258"/>
        <v>0</v>
      </c>
      <c r="Y485" s="28" t="str">
        <f t="shared" si="255"/>
        <v/>
      </c>
      <c r="Z485" s="28" t="str">
        <f t="shared" si="256"/>
        <v/>
      </c>
      <c r="AA485" s="28" t="str">
        <f t="shared" si="251"/>
        <v/>
      </c>
      <c r="AB485" s="28" t="str">
        <f>IF(R485&lt;T485,"期末实有头数应大于等于耕役畜","")</f>
        <v/>
      </c>
      <c r="AC485" s="28" t="str">
        <f>IF(R485&lt;V485+W485,"期末实有头数应大于等于良种+改良种","")</f>
        <v/>
      </c>
    </row>
    <row r="486" spans="1:29">
      <c r="A486" s="17" t="s">
        <v>29</v>
      </c>
      <c r="B486" s="18" t="s">
        <v>108</v>
      </c>
      <c r="C486" s="18" t="s">
        <v>109</v>
      </c>
      <c r="D486" s="19" t="s">
        <v>42</v>
      </c>
      <c r="E486" s="20" t="s">
        <v>33</v>
      </c>
      <c r="F486" s="19">
        <v>8</v>
      </c>
      <c r="R486" s="21">
        <f t="shared" si="258"/>
        <v>0</v>
      </c>
      <c r="Y486" s="28" t="str">
        <f t="shared" si="255"/>
        <v/>
      </c>
      <c r="Z486" s="28" t="str">
        <f t="shared" si="256"/>
        <v/>
      </c>
      <c r="AA486" s="28" t="str">
        <f t="shared" si="251"/>
        <v/>
      </c>
      <c r="AB486" s="28" t="str">
        <f>IF(R486&lt;T486,"期末实有头数应大于等于耕役畜","")</f>
        <v/>
      </c>
      <c r="AC486" s="28" t="str">
        <f>IF(R486&lt;V486+W486,"期末实有头数应大于等于良种+改良种","")</f>
        <v/>
      </c>
    </row>
    <row r="487" spans="1:29">
      <c r="A487" s="17" t="s">
        <v>29</v>
      </c>
      <c r="B487" s="18" t="s">
        <v>108</v>
      </c>
      <c r="C487" s="18" t="s">
        <v>109</v>
      </c>
      <c r="D487" s="19" t="s">
        <v>43</v>
      </c>
      <c r="E487" s="20" t="s">
        <v>33</v>
      </c>
      <c r="F487" s="19">
        <v>9</v>
      </c>
      <c r="R487" s="21">
        <f t="shared" si="258"/>
        <v>0</v>
      </c>
      <c r="S487" s="22" t="s">
        <v>38</v>
      </c>
      <c r="U487" s="22" t="s">
        <v>38</v>
      </c>
      <c r="V487" s="22" t="s">
        <v>38</v>
      </c>
      <c r="W487" s="22" t="s">
        <v>38</v>
      </c>
      <c r="Y487" s="28" t="str">
        <f t="shared" si="255"/>
        <v/>
      </c>
      <c r="Z487" s="28" t="str">
        <f t="shared" si="256"/>
        <v/>
      </c>
      <c r="AA487" s="28"/>
      <c r="AB487" s="28" t="str">
        <f>IF(R487&lt;T487,"期末实有头数应大于等于耕役畜","")</f>
        <v/>
      </c>
      <c r="AC487" s="28"/>
    </row>
    <row r="488" spans="1:29">
      <c r="A488" s="17" t="s">
        <v>29</v>
      </c>
      <c r="B488" s="18" t="s">
        <v>108</v>
      </c>
      <c r="C488" s="18" t="s">
        <v>109</v>
      </c>
      <c r="D488" s="19" t="s">
        <v>44</v>
      </c>
      <c r="E488" s="20" t="s">
        <v>45</v>
      </c>
      <c r="F488" s="19">
        <v>10</v>
      </c>
      <c r="R488" s="21">
        <f t="shared" si="258"/>
        <v>0</v>
      </c>
      <c r="Y488" s="28" t="str">
        <f t="shared" si="255"/>
        <v/>
      </c>
      <c r="Z488" s="28" t="str">
        <f t="shared" si="256"/>
        <v/>
      </c>
      <c r="AA488" s="28" t="str">
        <f>IF(R488&lt;S488+U488,"期末实有头数应大于等于能繁母畜+种公畜","")</f>
        <v/>
      </c>
      <c r="AB488" s="28" t="str">
        <f>IF(R488&lt;T488,"期末实有头数应大于等于耕役畜","")</f>
        <v/>
      </c>
      <c r="AC488" s="28" t="str">
        <f>IF(R488&lt;V488+W488,"期末实有头数应大于等于良种+改良种","")</f>
        <v/>
      </c>
    </row>
    <row r="489" spans="1:29">
      <c r="A489" s="17" t="s">
        <v>29</v>
      </c>
      <c r="B489" s="18" t="s">
        <v>108</v>
      </c>
      <c r="C489" s="18" t="s">
        <v>109</v>
      </c>
      <c r="D489" s="19" t="s">
        <v>46</v>
      </c>
      <c r="E489" s="20" t="s">
        <v>47</v>
      </c>
      <c r="F489" s="19">
        <v>11</v>
      </c>
      <c r="G489" s="21">
        <f t="shared" ref="G489:S489" si="259">G490+G494</f>
        <v>0</v>
      </c>
      <c r="H489" s="21">
        <f t="shared" si="259"/>
        <v>0</v>
      </c>
      <c r="I489" s="21">
        <f t="shared" si="259"/>
        <v>0</v>
      </c>
      <c r="J489" s="21">
        <f t="shared" si="259"/>
        <v>0</v>
      </c>
      <c r="K489" s="21">
        <f t="shared" si="259"/>
        <v>0</v>
      </c>
      <c r="L489" s="21">
        <f t="shared" si="259"/>
        <v>0</v>
      </c>
      <c r="M489" s="21">
        <f t="shared" si="259"/>
        <v>0</v>
      </c>
      <c r="N489" s="21">
        <f t="shared" si="259"/>
        <v>0</v>
      </c>
      <c r="O489" s="21">
        <f t="shared" si="259"/>
        <v>0</v>
      </c>
      <c r="P489" s="21">
        <f t="shared" si="259"/>
        <v>0</v>
      </c>
      <c r="Q489" s="21">
        <f t="shared" si="259"/>
        <v>0</v>
      </c>
      <c r="R489" s="23">
        <f t="shared" si="259"/>
        <v>0</v>
      </c>
      <c r="S489" s="21">
        <f t="shared" si="259"/>
        <v>0</v>
      </c>
      <c r="T489" s="22" t="s">
        <v>38</v>
      </c>
      <c r="U489" s="21">
        <f>U490+U494</f>
        <v>0</v>
      </c>
      <c r="V489" s="21">
        <f>V490+V494</f>
        <v>0</v>
      </c>
      <c r="W489" s="21">
        <f>W490+W494</f>
        <v>0</v>
      </c>
      <c r="Y489" s="28" t="str">
        <f t="shared" si="255"/>
        <v/>
      </c>
      <c r="Z489" s="28" t="str">
        <f t="shared" si="256"/>
        <v/>
      </c>
      <c r="AA489" s="28" t="str">
        <f>IF(R489&lt;S489+U489,"期末实有头数应大于等于能繁母畜+种公畜","")</f>
        <v/>
      </c>
      <c r="AB489" s="28"/>
      <c r="AC489" s="28" t="str">
        <f>IF(R489&lt;V489+W489,"期末实有头数应大于等于良种+改良种","")</f>
        <v/>
      </c>
    </row>
    <row r="490" spans="1:29">
      <c r="A490" s="17" t="s">
        <v>29</v>
      </c>
      <c r="B490" s="18" t="s">
        <v>108</v>
      </c>
      <c r="C490" s="18" t="s">
        <v>109</v>
      </c>
      <c r="D490" s="19" t="s">
        <v>48</v>
      </c>
      <c r="E490" s="20" t="s">
        <v>47</v>
      </c>
      <c r="F490" s="19">
        <v>12</v>
      </c>
      <c r="R490" s="21">
        <f>G490+I490+J490+K490-L490-M490-N490-Q490</f>
        <v>0</v>
      </c>
      <c r="T490" s="22" t="s">
        <v>38</v>
      </c>
      <c r="Y490" s="28" t="str">
        <f t="shared" si="255"/>
        <v/>
      </c>
      <c r="Z490" s="28" t="str">
        <f t="shared" si="256"/>
        <v/>
      </c>
      <c r="AA490" s="28" t="str">
        <f>IF(R490&lt;S490+U490,"期末实有头数应大于等于能繁母畜+种公畜","")</f>
        <v/>
      </c>
      <c r="AB490" s="28"/>
      <c r="AC490" s="28" t="str">
        <f>IF(R490&lt;V490+W490,"期末实有头数应大于等于良种+改良种","")</f>
        <v/>
      </c>
    </row>
    <row r="491" spans="1:29">
      <c r="A491" s="17" t="s">
        <v>29</v>
      </c>
      <c r="B491" s="18" t="s">
        <v>108</v>
      </c>
      <c r="C491" s="18" t="s">
        <v>109</v>
      </c>
      <c r="D491" s="19" t="s">
        <v>49</v>
      </c>
      <c r="E491" s="20" t="s">
        <v>47</v>
      </c>
      <c r="F491" s="19">
        <v>13</v>
      </c>
      <c r="R491" s="21">
        <f>G491+I491+J491+K491-L491-M491-N491-Q491</f>
        <v>0</v>
      </c>
      <c r="T491" s="22" t="s">
        <v>38</v>
      </c>
      <c r="V491" s="22" t="s">
        <v>38</v>
      </c>
      <c r="W491" s="22" t="s">
        <v>38</v>
      </c>
      <c r="Y491" s="28" t="str">
        <f t="shared" si="255"/>
        <v/>
      </c>
      <c r="Z491" s="28" t="str">
        <f t="shared" si="256"/>
        <v/>
      </c>
      <c r="AA491" s="28" t="str">
        <f>IF(R491&lt;S491+U491,"期末实有头数应大于等于能繁母畜+种公畜","")</f>
        <v/>
      </c>
      <c r="AB491" s="28"/>
      <c r="AC491" s="28"/>
    </row>
    <row r="492" spans="1:29">
      <c r="A492" s="17" t="s">
        <v>29</v>
      </c>
      <c r="B492" s="18" t="s">
        <v>108</v>
      </c>
      <c r="C492" s="18" t="s">
        <v>109</v>
      </c>
      <c r="D492" s="19" t="s">
        <v>50</v>
      </c>
      <c r="E492" s="20" t="s">
        <v>47</v>
      </c>
      <c r="F492" s="19">
        <v>14</v>
      </c>
      <c r="H492" s="22" t="s">
        <v>38</v>
      </c>
      <c r="I492" s="22" t="s">
        <v>38</v>
      </c>
      <c r="J492" s="22" t="s">
        <v>38</v>
      </c>
      <c r="K492" s="22" t="s">
        <v>38</v>
      </c>
      <c r="L492" s="22" t="s">
        <v>38</v>
      </c>
      <c r="M492" s="22" t="s">
        <v>38</v>
      </c>
      <c r="N492" s="22" t="s">
        <v>38</v>
      </c>
      <c r="O492" s="22" t="s">
        <v>38</v>
      </c>
      <c r="P492" s="22" t="s">
        <v>38</v>
      </c>
      <c r="Q492" s="22" t="s">
        <v>38</v>
      </c>
      <c r="R492" s="24"/>
      <c r="T492" s="22" t="s">
        <v>38</v>
      </c>
      <c r="U492" s="22" t="s">
        <v>38</v>
      </c>
      <c r="V492" s="22" t="s">
        <v>38</v>
      </c>
      <c r="W492" s="22" t="s">
        <v>38</v>
      </c>
      <c r="Y492" s="28" t="str">
        <f t="shared" si="255"/>
        <v/>
      </c>
      <c r="Z492" s="28"/>
      <c r="AA492" s="28"/>
      <c r="AB492" s="28"/>
      <c r="AC492" s="28"/>
    </row>
    <row r="493" spans="1:29">
      <c r="A493" s="17" t="s">
        <v>29</v>
      </c>
      <c r="B493" s="18" t="s">
        <v>108</v>
      </c>
      <c r="C493" s="18" t="s">
        <v>109</v>
      </c>
      <c r="D493" s="19" t="s">
        <v>51</v>
      </c>
      <c r="E493" s="20" t="s">
        <v>47</v>
      </c>
      <c r="F493" s="19">
        <v>15</v>
      </c>
      <c r="H493" s="22" t="s">
        <v>38</v>
      </c>
      <c r="I493" s="22" t="s">
        <v>38</v>
      </c>
      <c r="J493" s="22" t="s">
        <v>38</v>
      </c>
      <c r="K493" s="22" t="s">
        <v>38</v>
      </c>
      <c r="L493" s="22" t="s">
        <v>38</v>
      </c>
      <c r="M493" s="22" t="s">
        <v>38</v>
      </c>
      <c r="N493" s="22" t="s">
        <v>38</v>
      </c>
      <c r="O493" s="22" t="s">
        <v>38</v>
      </c>
      <c r="P493" s="22" t="s">
        <v>38</v>
      </c>
      <c r="Q493" s="22" t="s">
        <v>38</v>
      </c>
      <c r="R493" s="24"/>
      <c r="T493" s="22" t="s">
        <v>38</v>
      </c>
      <c r="U493" s="22" t="s">
        <v>38</v>
      </c>
      <c r="V493" s="22" t="s">
        <v>38</v>
      </c>
      <c r="W493" s="22" t="s">
        <v>38</v>
      </c>
      <c r="Y493" s="28" t="str">
        <f t="shared" si="255"/>
        <v/>
      </c>
      <c r="Z493" s="28"/>
      <c r="AA493" s="28"/>
      <c r="AB493" s="28"/>
      <c r="AC493" s="28"/>
    </row>
    <row r="494" spans="1:29">
      <c r="A494" s="17" t="s">
        <v>29</v>
      </c>
      <c r="B494" s="18" t="s">
        <v>108</v>
      </c>
      <c r="C494" s="18" t="s">
        <v>109</v>
      </c>
      <c r="D494" s="19" t="s">
        <v>52</v>
      </c>
      <c r="E494" s="20" t="s">
        <v>47</v>
      </c>
      <c r="F494" s="19">
        <v>16</v>
      </c>
      <c r="R494" s="21">
        <f>G494+I494+J494+K494-L494-M494-N494-Q494</f>
        <v>0</v>
      </c>
      <c r="T494" s="22" t="s">
        <v>38</v>
      </c>
      <c r="Y494" s="28" t="str">
        <f t="shared" si="255"/>
        <v/>
      </c>
      <c r="Z494" s="28" t="str">
        <f>IF(N494&lt;O494+P494,"出卖应大于等于出卖肉畜+出卖仔畜","")</f>
        <v/>
      </c>
      <c r="AA494" s="28" t="str">
        <f t="shared" ref="AA494:AA503" si="260">IF(R494&lt;S494+U494,"期末实有头数应大于等于能繁母畜+种公畜","")</f>
        <v/>
      </c>
      <c r="AB494" s="28"/>
      <c r="AC494" s="28" t="str">
        <f t="shared" ref="AC494:AC499" si="261">IF(R494&lt;V494+W494,"期末实有头数应大于等于良种+改良种","")</f>
        <v/>
      </c>
    </row>
    <row r="495" spans="1:29">
      <c r="A495" s="17" t="s">
        <v>29</v>
      </c>
      <c r="B495" s="18" t="s">
        <v>108</v>
      </c>
      <c r="C495" s="18" t="s">
        <v>109</v>
      </c>
      <c r="D495" s="19" t="s">
        <v>53</v>
      </c>
      <c r="E495" s="18" t="s">
        <v>33</v>
      </c>
      <c r="F495" s="19">
        <v>17</v>
      </c>
      <c r="R495" s="21">
        <f>G495+I495+J495+K495-L495-M495-N495-Q495</f>
        <v>0</v>
      </c>
      <c r="T495" s="22" t="s">
        <v>38</v>
      </c>
      <c r="Y495" s="28" t="str">
        <f t="shared" si="255"/>
        <v/>
      </c>
      <c r="Z495" s="28" t="str">
        <f>IF(N495&lt;O495+P495,"出卖应大于等于出卖肉畜+出卖仔畜","")</f>
        <v/>
      </c>
      <c r="AA495" s="28" t="str">
        <f t="shared" si="260"/>
        <v/>
      </c>
      <c r="AB495" s="28"/>
      <c r="AC495" s="28" t="str">
        <f t="shared" si="261"/>
        <v/>
      </c>
    </row>
    <row r="496" spans="1:29">
      <c r="A496" s="17" t="s">
        <v>29</v>
      </c>
      <c r="B496" s="18" t="s">
        <v>110</v>
      </c>
      <c r="C496" s="18" t="s">
        <v>111</v>
      </c>
      <c r="D496" s="19" t="s">
        <v>32</v>
      </c>
      <c r="E496" s="20" t="s">
        <v>33</v>
      </c>
      <c r="F496" s="19">
        <v>1</v>
      </c>
      <c r="G496" s="21">
        <f t="shared" ref="G496:S496" si="262">G497+G512</f>
        <v>7</v>
      </c>
      <c r="H496" s="21">
        <f t="shared" si="262"/>
        <v>4</v>
      </c>
      <c r="I496" s="21">
        <f t="shared" si="262"/>
        <v>4</v>
      </c>
      <c r="J496" s="21">
        <f t="shared" si="262"/>
        <v>0</v>
      </c>
      <c r="K496" s="21">
        <f t="shared" si="262"/>
        <v>0</v>
      </c>
      <c r="L496" s="21">
        <f t="shared" si="262"/>
        <v>0</v>
      </c>
      <c r="M496" s="21">
        <f t="shared" si="262"/>
        <v>0</v>
      </c>
      <c r="N496" s="21">
        <f t="shared" si="262"/>
        <v>1</v>
      </c>
      <c r="O496" s="21">
        <f t="shared" si="262"/>
        <v>1</v>
      </c>
      <c r="P496" s="21">
        <f t="shared" si="262"/>
        <v>0</v>
      </c>
      <c r="Q496" s="21">
        <f t="shared" si="262"/>
        <v>0</v>
      </c>
      <c r="R496" s="21">
        <f t="shared" si="262"/>
        <v>10</v>
      </c>
      <c r="S496" s="21">
        <f t="shared" si="262"/>
        <v>7</v>
      </c>
      <c r="T496" s="21">
        <f>T497</f>
        <v>0</v>
      </c>
      <c r="U496" s="21">
        <f>U497+U512</f>
        <v>0</v>
      </c>
      <c r="V496" s="21">
        <f>V497+V512</f>
        <v>0</v>
      </c>
      <c r="W496" s="21">
        <f>W497+W512</f>
        <v>10</v>
      </c>
      <c r="Y496" s="28" t="str">
        <f t="shared" si="255"/>
        <v/>
      </c>
      <c r="Z496" s="28" t="str">
        <f>IF(N496&lt;O496+P496,"出卖应大于等于出卖肉畜+出卖仔畜","")</f>
        <v/>
      </c>
      <c r="AA496" s="28" t="str">
        <f t="shared" si="260"/>
        <v/>
      </c>
      <c r="AB496" s="28" t="str">
        <f>IF(R496&lt;T496,"期末实有头数应大于等于耕役畜","")</f>
        <v/>
      </c>
      <c r="AC496" s="28" t="str">
        <f t="shared" si="261"/>
        <v/>
      </c>
    </row>
    <row r="497" spans="1:29">
      <c r="A497" s="17" t="s">
        <v>29</v>
      </c>
      <c r="B497" s="18" t="s">
        <v>110</v>
      </c>
      <c r="C497" s="18" t="s">
        <v>111</v>
      </c>
      <c r="D497" s="19" t="s">
        <v>34</v>
      </c>
      <c r="E497" s="20" t="s">
        <v>33</v>
      </c>
      <c r="F497" s="19">
        <v>2</v>
      </c>
      <c r="G497" s="21">
        <f t="shared" ref="G497:S497" si="263">G498+G506</f>
        <v>7</v>
      </c>
      <c r="H497" s="21">
        <f t="shared" si="263"/>
        <v>4</v>
      </c>
      <c r="I497" s="21">
        <f t="shared" si="263"/>
        <v>4</v>
      </c>
      <c r="J497" s="21">
        <f t="shared" si="263"/>
        <v>0</v>
      </c>
      <c r="K497" s="21">
        <f t="shared" si="263"/>
        <v>0</v>
      </c>
      <c r="L497" s="21">
        <f t="shared" si="263"/>
        <v>0</v>
      </c>
      <c r="M497" s="21">
        <f t="shared" si="263"/>
        <v>0</v>
      </c>
      <c r="N497" s="21">
        <f t="shared" si="263"/>
        <v>1</v>
      </c>
      <c r="O497" s="21">
        <f t="shared" si="263"/>
        <v>1</v>
      </c>
      <c r="P497" s="21">
        <f t="shared" si="263"/>
        <v>0</v>
      </c>
      <c r="Q497" s="21">
        <f t="shared" si="263"/>
        <v>0</v>
      </c>
      <c r="R497" s="21">
        <f t="shared" si="263"/>
        <v>10</v>
      </c>
      <c r="S497" s="21">
        <f t="shared" si="263"/>
        <v>7</v>
      </c>
      <c r="T497" s="21">
        <f>T498</f>
        <v>0</v>
      </c>
      <c r="U497" s="21">
        <f>U498+U506</f>
        <v>0</v>
      </c>
      <c r="V497" s="21">
        <f>V498+V506</f>
        <v>0</v>
      </c>
      <c r="W497" s="21">
        <f>W498+W506</f>
        <v>10</v>
      </c>
      <c r="Y497" s="28" t="str">
        <f t="shared" ref="Y497:Y513" si="264">IF(H497&lt;I497,"繁殖仔畜应大于等于成活","")</f>
        <v/>
      </c>
      <c r="Z497" s="28" t="str">
        <f t="shared" ref="Z497:Z508" si="265">IF(N497&lt;O497+P497,"出卖应大于等于出卖肉畜+出卖仔畜","")</f>
        <v/>
      </c>
      <c r="AA497" s="28" t="str">
        <f t="shared" si="260"/>
        <v/>
      </c>
      <c r="AB497" s="28" t="str">
        <f>IF(R497&lt;T497,"期末实有头数应大于等于耕役畜","")</f>
        <v/>
      </c>
      <c r="AC497" s="28" t="str">
        <f t="shared" si="261"/>
        <v/>
      </c>
    </row>
    <row r="498" spans="1:29">
      <c r="A498" s="17" t="s">
        <v>29</v>
      </c>
      <c r="B498" s="18" t="s">
        <v>110</v>
      </c>
      <c r="C498" s="18" t="s">
        <v>111</v>
      </c>
      <c r="D498" s="19" t="s">
        <v>35</v>
      </c>
      <c r="E498" s="20" t="s">
        <v>33</v>
      </c>
      <c r="F498" s="19">
        <v>3</v>
      </c>
      <c r="G498" s="21">
        <f t="shared" ref="G498:R498" si="266">G499+G502+G503+G504+G505</f>
        <v>7</v>
      </c>
      <c r="H498" s="21">
        <f t="shared" si="266"/>
        <v>4</v>
      </c>
      <c r="I498" s="21">
        <f t="shared" si="266"/>
        <v>4</v>
      </c>
      <c r="J498" s="21">
        <f t="shared" si="266"/>
        <v>0</v>
      </c>
      <c r="K498" s="21">
        <f t="shared" si="266"/>
        <v>0</v>
      </c>
      <c r="L498" s="21">
        <f t="shared" si="266"/>
        <v>0</v>
      </c>
      <c r="M498" s="21">
        <f t="shared" si="266"/>
        <v>0</v>
      </c>
      <c r="N498" s="21">
        <f t="shared" si="266"/>
        <v>1</v>
      </c>
      <c r="O498" s="21">
        <f t="shared" si="266"/>
        <v>1</v>
      </c>
      <c r="P498" s="21">
        <f t="shared" si="266"/>
        <v>0</v>
      </c>
      <c r="Q498" s="21">
        <f t="shared" si="266"/>
        <v>0</v>
      </c>
      <c r="R498" s="21">
        <f t="shared" si="266"/>
        <v>10</v>
      </c>
      <c r="S498" s="21">
        <f>S499+S502+S503+S505</f>
        <v>7</v>
      </c>
      <c r="T498" s="21">
        <f>T499+T502+T503+T504+T505</f>
        <v>0</v>
      </c>
      <c r="U498" s="21">
        <f>U499+U502+U503+U505</f>
        <v>0</v>
      </c>
      <c r="V498" s="21">
        <f>V499+V502+V503+V505</f>
        <v>0</v>
      </c>
      <c r="W498" s="21">
        <f>W499+W502+W503+W505</f>
        <v>10</v>
      </c>
      <c r="Y498" s="28" t="str">
        <f t="shared" si="264"/>
        <v/>
      </c>
      <c r="Z498" s="28" t="str">
        <f t="shared" si="265"/>
        <v/>
      </c>
      <c r="AA498" s="28" t="str">
        <f t="shared" si="260"/>
        <v/>
      </c>
      <c r="AB498" s="28" t="str">
        <f>IF(R498&lt;T498,"期末实有头数应大于等于耕役畜","")</f>
        <v/>
      </c>
      <c r="AC498" s="28" t="str">
        <f t="shared" si="261"/>
        <v/>
      </c>
    </row>
    <row r="499" spans="1:29">
      <c r="A499" s="17" t="s">
        <v>29</v>
      </c>
      <c r="B499" s="18" t="s">
        <v>110</v>
      </c>
      <c r="C499" s="18" t="s">
        <v>111</v>
      </c>
      <c r="D499" s="19" t="s">
        <v>36</v>
      </c>
      <c r="E499" s="20" t="s">
        <v>33</v>
      </c>
      <c r="F499" s="19">
        <v>4</v>
      </c>
      <c r="G499">
        <v>7</v>
      </c>
      <c r="H499">
        <v>4</v>
      </c>
      <c r="I499">
        <v>4</v>
      </c>
      <c r="N499">
        <v>1</v>
      </c>
      <c r="O499">
        <v>1</v>
      </c>
      <c r="R499" s="21">
        <v>10</v>
      </c>
      <c r="S499">
        <v>7</v>
      </c>
      <c r="W499">
        <v>10</v>
      </c>
      <c r="Y499" s="28" t="str">
        <f t="shared" si="264"/>
        <v/>
      </c>
      <c r="Z499" s="28" t="str">
        <f t="shared" si="265"/>
        <v/>
      </c>
      <c r="AA499" s="28" t="str">
        <f t="shared" si="260"/>
        <v/>
      </c>
      <c r="AB499" s="28" t="str">
        <f>IF(R499&lt;T499,"期末实有头数应大于等于耕役畜","")</f>
        <v/>
      </c>
      <c r="AC499" s="28" t="str">
        <f t="shared" si="261"/>
        <v/>
      </c>
    </row>
    <row r="500" spans="1:29">
      <c r="A500" s="17" t="s">
        <v>29</v>
      </c>
      <c r="B500" s="18" t="s">
        <v>110</v>
      </c>
      <c r="C500" s="18" t="s">
        <v>111</v>
      </c>
      <c r="D500" s="19" t="s">
        <v>37</v>
      </c>
      <c r="E500" s="20" t="s">
        <v>33</v>
      </c>
      <c r="F500" s="19">
        <v>5</v>
      </c>
      <c r="R500" s="21">
        <f t="shared" ref="R500:R505" si="267">G500+I500+J500+K500-L500-M500-N500-Q500</f>
        <v>0</v>
      </c>
      <c r="T500" s="22" t="s">
        <v>38</v>
      </c>
      <c r="V500" s="22" t="s">
        <v>38</v>
      </c>
      <c r="W500" s="22" t="s">
        <v>38</v>
      </c>
      <c r="Y500" s="28" t="str">
        <f t="shared" si="264"/>
        <v/>
      </c>
      <c r="Z500" s="28" t="str">
        <f t="shared" si="265"/>
        <v/>
      </c>
      <c r="AA500" s="28" t="str">
        <f t="shared" si="260"/>
        <v/>
      </c>
      <c r="AB500" s="28"/>
      <c r="AC500" s="28"/>
    </row>
    <row r="501" spans="1:29">
      <c r="A501" s="17" t="s">
        <v>29</v>
      </c>
      <c r="B501" s="18" t="s">
        <v>110</v>
      </c>
      <c r="C501" s="18" t="s">
        <v>111</v>
      </c>
      <c r="D501" s="19" t="s">
        <v>39</v>
      </c>
      <c r="E501" s="20" t="s">
        <v>33</v>
      </c>
      <c r="F501" s="19">
        <v>6</v>
      </c>
      <c r="R501" s="21">
        <f t="shared" si="267"/>
        <v>0</v>
      </c>
      <c r="T501" s="22" t="s">
        <v>38</v>
      </c>
      <c r="V501" s="22" t="s">
        <v>38</v>
      </c>
      <c r="W501" s="22" t="s">
        <v>38</v>
      </c>
      <c r="Y501" s="28" t="str">
        <f t="shared" si="264"/>
        <v/>
      </c>
      <c r="Z501" s="28" t="str">
        <f t="shared" si="265"/>
        <v/>
      </c>
      <c r="AA501" s="28" t="str">
        <f t="shared" si="260"/>
        <v/>
      </c>
      <c r="AB501" s="28"/>
      <c r="AC501" s="28"/>
    </row>
    <row r="502" spans="1:29">
      <c r="A502" s="17" t="s">
        <v>29</v>
      </c>
      <c r="B502" s="18" t="s">
        <v>110</v>
      </c>
      <c r="C502" s="18" t="s">
        <v>111</v>
      </c>
      <c r="D502" s="19" t="s">
        <v>40</v>
      </c>
      <c r="E502" s="20" t="s">
        <v>41</v>
      </c>
      <c r="F502" s="19">
        <v>7</v>
      </c>
      <c r="R502" s="21">
        <f t="shared" si="267"/>
        <v>0</v>
      </c>
      <c r="Y502" s="28" t="str">
        <f t="shared" si="264"/>
        <v/>
      </c>
      <c r="Z502" s="28" t="str">
        <f t="shared" si="265"/>
        <v/>
      </c>
      <c r="AA502" s="28" t="str">
        <f t="shared" si="260"/>
        <v/>
      </c>
      <c r="AB502" s="28" t="str">
        <f>IF(R502&lt;T502,"期末实有头数应大于等于耕役畜","")</f>
        <v/>
      </c>
      <c r="AC502" s="28" t="str">
        <f>IF(R502&lt;V502+W502,"期末实有头数应大于等于良种+改良种","")</f>
        <v/>
      </c>
    </row>
    <row r="503" spans="1:29">
      <c r="A503" s="17" t="s">
        <v>29</v>
      </c>
      <c r="B503" s="18" t="s">
        <v>110</v>
      </c>
      <c r="C503" s="18" t="s">
        <v>111</v>
      </c>
      <c r="D503" s="19" t="s">
        <v>42</v>
      </c>
      <c r="E503" s="20" t="s">
        <v>33</v>
      </c>
      <c r="F503" s="19">
        <v>8</v>
      </c>
      <c r="R503" s="21">
        <f t="shared" si="267"/>
        <v>0</v>
      </c>
      <c r="Y503" s="28" t="str">
        <f t="shared" si="264"/>
        <v/>
      </c>
      <c r="Z503" s="28" t="str">
        <f t="shared" si="265"/>
        <v/>
      </c>
      <c r="AA503" s="28" t="str">
        <f t="shared" si="260"/>
        <v/>
      </c>
      <c r="AB503" s="28" t="str">
        <f>IF(R503&lt;T503,"期末实有头数应大于等于耕役畜","")</f>
        <v/>
      </c>
      <c r="AC503" s="28" t="str">
        <f>IF(R503&lt;V503+W503,"期末实有头数应大于等于良种+改良种","")</f>
        <v/>
      </c>
    </row>
    <row r="504" spans="1:29">
      <c r="A504" s="17" t="s">
        <v>29</v>
      </c>
      <c r="B504" s="18" t="s">
        <v>110</v>
      </c>
      <c r="C504" s="18" t="s">
        <v>111</v>
      </c>
      <c r="D504" s="19" t="s">
        <v>43</v>
      </c>
      <c r="E504" s="20" t="s">
        <v>33</v>
      </c>
      <c r="F504" s="19">
        <v>9</v>
      </c>
      <c r="R504" s="21">
        <f t="shared" si="267"/>
        <v>0</v>
      </c>
      <c r="S504" s="22" t="s">
        <v>38</v>
      </c>
      <c r="U504" s="22" t="s">
        <v>38</v>
      </c>
      <c r="V504" s="22" t="s">
        <v>38</v>
      </c>
      <c r="W504" s="22" t="s">
        <v>38</v>
      </c>
      <c r="Y504" s="28" t="str">
        <f t="shared" si="264"/>
        <v/>
      </c>
      <c r="Z504" s="28" t="str">
        <f t="shared" si="265"/>
        <v/>
      </c>
      <c r="AA504" s="28"/>
      <c r="AB504" s="28" t="str">
        <f>IF(R504&lt;T504,"期末实有头数应大于等于耕役畜","")</f>
        <v/>
      </c>
      <c r="AC504" s="28"/>
    </row>
    <row r="505" spans="1:29">
      <c r="A505" s="17" t="s">
        <v>29</v>
      </c>
      <c r="B505" s="18" t="s">
        <v>110</v>
      </c>
      <c r="C505" s="18" t="s">
        <v>111</v>
      </c>
      <c r="D505" s="19" t="s">
        <v>44</v>
      </c>
      <c r="E505" s="20" t="s">
        <v>45</v>
      </c>
      <c r="F505" s="19">
        <v>10</v>
      </c>
      <c r="R505" s="21">
        <f t="shared" si="267"/>
        <v>0</v>
      </c>
      <c r="Y505" s="28" t="str">
        <f t="shared" si="264"/>
        <v/>
      </c>
      <c r="Z505" s="28" t="str">
        <f t="shared" si="265"/>
        <v/>
      </c>
      <c r="AA505" s="28" t="str">
        <f>IF(R505&lt;S505+U505,"期末实有头数应大于等于能繁母畜+种公畜","")</f>
        <v/>
      </c>
      <c r="AB505" s="28" t="str">
        <f>IF(R505&lt;T505,"期末实有头数应大于等于耕役畜","")</f>
        <v/>
      </c>
      <c r="AC505" s="28" t="str">
        <f>IF(R505&lt;V505+W505,"期末实有头数应大于等于良种+改良种","")</f>
        <v/>
      </c>
    </row>
    <row r="506" spans="1:29">
      <c r="A506" s="17" t="s">
        <v>29</v>
      </c>
      <c r="B506" s="18" t="s">
        <v>110</v>
      </c>
      <c r="C506" s="18" t="s">
        <v>111</v>
      </c>
      <c r="D506" s="19" t="s">
        <v>46</v>
      </c>
      <c r="E506" s="20" t="s">
        <v>47</v>
      </c>
      <c r="F506" s="19">
        <v>11</v>
      </c>
      <c r="G506" s="21">
        <f t="shared" ref="G506:S506" si="268">G507+G511</f>
        <v>0</v>
      </c>
      <c r="H506" s="21">
        <f t="shared" si="268"/>
        <v>0</v>
      </c>
      <c r="I506" s="21">
        <f t="shared" si="268"/>
        <v>0</v>
      </c>
      <c r="J506" s="21">
        <f t="shared" si="268"/>
        <v>0</v>
      </c>
      <c r="K506" s="21">
        <f t="shared" si="268"/>
        <v>0</v>
      </c>
      <c r="L506" s="21">
        <f t="shared" si="268"/>
        <v>0</v>
      </c>
      <c r="M506" s="21">
        <f t="shared" si="268"/>
        <v>0</v>
      </c>
      <c r="N506" s="21">
        <f t="shared" si="268"/>
        <v>0</v>
      </c>
      <c r="O506" s="21">
        <f t="shared" si="268"/>
        <v>0</v>
      </c>
      <c r="P506" s="21">
        <f t="shared" si="268"/>
        <v>0</v>
      </c>
      <c r="Q506" s="21">
        <f t="shared" si="268"/>
        <v>0</v>
      </c>
      <c r="R506" s="23">
        <f t="shared" si="268"/>
        <v>0</v>
      </c>
      <c r="S506" s="21">
        <f t="shared" si="268"/>
        <v>0</v>
      </c>
      <c r="T506" s="22" t="s">
        <v>38</v>
      </c>
      <c r="U506" s="21">
        <f>U507+U511</f>
        <v>0</v>
      </c>
      <c r="V506" s="21">
        <f>V507+V511</f>
        <v>0</v>
      </c>
      <c r="W506" s="21">
        <f>W507+W511</f>
        <v>0</v>
      </c>
      <c r="Y506" s="28" t="str">
        <f t="shared" si="264"/>
        <v/>
      </c>
      <c r="Z506" s="28" t="str">
        <f t="shared" si="265"/>
        <v/>
      </c>
      <c r="AA506" s="28" t="str">
        <f>IF(R506&lt;S506+U506,"期末实有头数应大于等于能繁母畜+种公畜","")</f>
        <v/>
      </c>
      <c r="AB506" s="28"/>
      <c r="AC506" s="28" t="str">
        <f>IF(R506&lt;V506+W506,"期末实有头数应大于等于良种+改良种","")</f>
        <v/>
      </c>
    </row>
    <row r="507" spans="1:29">
      <c r="A507" s="17" t="s">
        <v>29</v>
      </c>
      <c r="B507" s="18" t="s">
        <v>110</v>
      </c>
      <c r="C507" s="18" t="s">
        <v>111</v>
      </c>
      <c r="D507" s="19" t="s">
        <v>48</v>
      </c>
      <c r="E507" s="20" t="s">
        <v>47</v>
      </c>
      <c r="F507" s="19">
        <v>12</v>
      </c>
      <c r="R507" s="21">
        <f>G507+I507+J507+K507-L507-M507-N507-Q507</f>
        <v>0</v>
      </c>
      <c r="T507" s="22" t="s">
        <v>38</v>
      </c>
      <c r="Y507" s="28" t="str">
        <f t="shared" si="264"/>
        <v/>
      </c>
      <c r="Z507" s="28" t="str">
        <f t="shared" si="265"/>
        <v/>
      </c>
      <c r="AA507" s="28" t="str">
        <f>IF(R507&lt;S507+U507,"期末实有头数应大于等于能繁母畜+种公畜","")</f>
        <v/>
      </c>
      <c r="AB507" s="28"/>
      <c r="AC507" s="28" t="str">
        <f>IF(R507&lt;V507+W507,"期末实有头数应大于等于良种+改良种","")</f>
        <v/>
      </c>
    </row>
    <row r="508" spans="1:29">
      <c r="A508" s="17" t="s">
        <v>29</v>
      </c>
      <c r="B508" s="18" t="s">
        <v>110</v>
      </c>
      <c r="C508" s="18" t="s">
        <v>111</v>
      </c>
      <c r="D508" s="19" t="s">
        <v>49</v>
      </c>
      <c r="E508" s="20" t="s">
        <v>47</v>
      </c>
      <c r="F508" s="19">
        <v>13</v>
      </c>
      <c r="R508" s="21">
        <f>G508+I508+J508+K508-L508-M508-N508-Q508</f>
        <v>0</v>
      </c>
      <c r="T508" s="22" t="s">
        <v>38</v>
      </c>
      <c r="V508" s="22" t="s">
        <v>38</v>
      </c>
      <c r="W508" s="22" t="s">
        <v>38</v>
      </c>
      <c r="Y508" s="28" t="str">
        <f t="shared" si="264"/>
        <v/>
      </c>
      <c r="Z508" s="28" t="str">
        <f t="shared" si="265"/>
        <v/>
      </c>
      <c r="AA508" s="28" t="str">
        <f>IF(R508&lt;S508+U508,"期末实有头数应大于等于能繁母畜+种公畜","")</f>
        <v/>
      </c>
      <c r="AB508" s="28"/>
      <c r="AC508" s="28"/>
    </row>
    <row r="509" spans="1:29">
      <c r="A509" s="17" t="s">
        <v>29</v>
      </c>
      <c r="B509" s="18" t="s">
        <v>110</v>
      </c>
      <c r="C509" s="18" t="s">
        <v>111</v>
      </c>
      <c r="D509" s="19" t="s">
        <v>50</v>
      </c>
      <c r="E509" s="20" t="s">
        <v>47</v>
      </c>
      <c r="F509" s="19">
        <v>14</v>
      </c>
      <c r="H509" s="22" t="s">
        <v>38</v>
      </c>
      <c r="I509" s="22" t="s">
        <v>38</v>
      </c>
      <c r="J509" s="22" t="s">
        <v>38</v>
      </c>
      <c r="K509" s="22" t="s">
        <v>38</v>
      </c>
      <c r="L509" s="22" t="s">
        <v>38</v>
      </c>
      <c r="M509" s="22" t="s">
        <v>38</v>
      </c>
      <c r="N509" s="22" t="s">
        <v>38</v>
      </c>
      <c r="O509" s="22" t="s">
        <v>38</v>
      </c>
      <c r="P509" s="22" t="s">
        <v>38</v>
      </c>
      <c r="Q509" s="22" t="s">
        <v>38</v>
      </c>
      <c r="R509" s="24"/>
      <c r="T509" s="22" t="s">
        <v>38</v>
      </c>
      <c r="U509" s="22" t="s">
        <v>38</v>
      </c>
      <c r="V509" s="22" t="s">
        <v>38</v>
      </c>
      <c r="W509" s="22" t="s">
        <v>38</v>
      </c>
      <c r="Y509" s="28" t="str">
        <f t="shared" si="264"/>
        <v/>
      </c>
      <c r="Z509" s="28"/>
      <c r="AA509" s="28"/>
      <c r="AB509" s="28"/>
      <c r="AC509" s="28"/>
    </row>
    <row r="510" spans="1:29">
      <c r="A510" s="17" t="s">
        <v>29</v>
      </c>
      <c r="B510" s="18" t="s">
        <v>110</v>
      </c>
      <c r="C510" s="18" t="s">
        <v>111</v>
      </c>
      <c r="D510" s="19" t="s">
        <v>51</v>
      </c>
      <c r="E510" s="20" t="s">
        <v>47</v>
      </c>
      <c r="F510" s="19">
        <v>15</v>
      </c>
      <c r="H510" s="22" t="s">
        <v>38</v>
      </c>
      <c r="I510" s="22" t="s">
        <v>38</v>
      </c>
      <c r="J510" s="22" t="s">
        <v>38</v>
      </c>
      <c r="K510" s="22" t="s">
        <v>38</v>
      </c>
      <c r="L510" s="22" t="s">
        <v>38</v>
      </c>
      <c r="M510" s="22" t="s">
        <v>38</v>
      </c>
      <c r="N510" s="22" t="s">
        <v>38</v>
      </c>
      <c r="O510" s="22" t="s">
        <v>38</v>
      </c>
      <c r="P510" s="22" t="s">
        <v>38</v>
      </c>
      <c r="Q510" s="22" t="s">
        <v>38</v>
      </c>
      <c r="R510" s="24"/>
      <c r="T510" s="22" t="s">
        <v>38</v>
      </c>
      <c r="U510" s="22" t="s">
        <v>38</v>
      </c>
      <c r="V510" s="22" t="s">
        <v>38</v>
      </c>
      <c r="W510" s="22" t="s">
        <v>38</v>
      </c>
      <c r="Y510" s="28" t="str">
        <f t="shared" si="264"/>
        <v/>
      </c>
      <c r="Z510" s="28"/>
      <c r="AA510" s="28"/>
      <c r="AB510" s="28"/>
      <c r="AC510" s="28"/>
    </row>
    <row r="511" spans="1:29">
      <c r="A511" s="17" t="s">
        <v>29</v>
      </c>
      <c r="B511" s="18" t="s">
        <v>110</v>
      </c>
      <c r="C511" s="18" t="s">
        <v>111</v>
      </c>
      <c r="D511" s="19" t="s">
        <v>52</v>
      </c>
      <c r="E511" s="20" t="s">
        <v>47</v>
      </c>
      <c r="F511" s="19">
        <v>16</v>
      </c>
      <c r="R511" s="21">
        <f>G511+I511+J511+K511-L511-M511-N511-Q511</f>
        <v>0</v>
      </c>
      <c r="T511" s="22" t="s">
        <v>38</v>
      </c>
      <c r="Y511" s="28" t="str">
        <f t="shared" si="264"/>
        <v/>
      </c>
      <c r="Z511" s="28" t="str">
        <f>IF(N511&lt;O511+P511,"出卖应大于等于出卖肉畜+出卖仔畜","")</f>
        <v/>
      </c>
      <c r="AA511" s="28" t="str">
        <f t="shared" ref="AA511:AA520" si="269">IF(R511&lt;S511+U511,"期末实有头数应大于等于能繁母畜+种公畜","")</f>
        <v/>
      </c>
      <c r="AB511" s="28"/>
      <c r="AC511" s="28" t="str">
        <f t="shared" ref="AC511:AC516" si="270">IF(R511&lt;V511+W511,"期末实有头数应大于等于良种+改良种","")</f>
        <v/>
      </c>
    </row>
    <row r="512" spans="1:29">
      <c r="A512" s="17" t="s">
        <v>29</v>
      </c>
      <c r="B512" s="18" t="s">
        <v>110</v>
      </c>
      <c r="C512" s="18" t="s">
        <v>111</v>
      </c>
      <c r="D512" s="19" t="s">
        <v>53</v>
      </c>
      <c r="E512" s="18" t="s">
        <v>33</v>
      </c>
      <c r="F512" s="19">
        <v>17</v>
      </c>
      <c r="R512" s="21">
        <f>G512+I512+J512+K512-L512-M512-N512-Q512</f>
        <v>0</v>
      </c>
      <c r="T512" s="22" t="s">
        <v>38</v>
      </c>
      <c r="Y512" s="28" t="str">
        <f t="shared" si="264"/>
        <v/>
      </c>
      <c r="Z512" s="28" t="str">
        <f>IF(N512&lt;O512+P512,"出卖应大于等于出卖肉畜+出卖仔畜","")</f>
        <v/>
      </c>
      <c r="AA512" s="28" t="str">
        <f t="shared" si="269"/>
        <v/>
      </c>
      <c r="AB512" s="28"/>
      <c r="AC512" s="28" t="str">
        <f t="shared" si="270"/>
        <v/>
      </c>
    </row>
    <row r="513" spans="1:29">
      <c r="A513" s="17" t="s">
        <v>29</v>
      </c>
      <c r="B513" s="18" t="s">
        <v>112</v>
      </c>
      <c r="C513" s="18" t="s">
        <v>113</v>
      </c>
      <c r="D513" s="19" t="s">
        <v>32</v>
      </c>
      <c r="E513" s="20" t="s">
        <v>33</v>
      </c>
      <c r="F513" s="19">
        <v>1</v>
      </c>
      <c r="G513" s="21">
        <f t="shared" ref="G513:S513" si="271">G514+G529</f>
        <v>12</v>
      </c>
      <c r="H513" s="21">
        <f t="shared" si="271"/>
        <v>7</v>
      </c>
      <c r="I513" s="21">
        <f t="shared" si="271"/>
        <v>7</v>
      </c>
      <c r="J513" s="21">
        <f t="shared" si="271"/>
        <v>0</v>
      </c>
      <c r="K513" s="21">
        <f t="shared" si="271"/>
        <v>0</v>
      </c>
      <c r="L513" s="21">
        <f t="shared" si="271"/>
        <v>0</v>
      </c>
      <c r="M513" s="21">
        <f t="shared" si="271"/>
        <v>0</v>
      </c>
      <c r="N513" s="21">
        <f t="shared" si="271"/>
        <v>2</v>
      </c>
      <c r="O513" s="21">
        <f t="shared" si="271"/>
        <v>2</v>
      </c>
      <c r="P513" s="21">
        <f t="shared" si="271"/>
        <v>0</v>
      </c>
      <c r="Q513" s="21">
        <f t="shared" si="271"/>
        <v>0</v>
      </c>
      <c r="R513" s="21">
        <f t="shared" si="271"/>
        <v>17</v>
      </c>
      <c r="S513" s="21">
        <f t="shared" si="271"/>
        <v>13</v>
      </c>
      <c r="T513" s="21">
        <f>T514</f>
        <v>0</v>
      </c>
      <c r="U513" s="21">
        <f>U514+U529</f>
        <v>0</v>
      </c>
      <c r="V513" s="21">
        <f>V514+V529</f>
        <v>0</v>
      </c>
      <c r="W513" s="21">
        <f>W514+W529</f>
        <v>17</v>
      </c>
      <c r="Y513" s="28" t="str">
        <f t="shared" si="264"/>
        <v/>
      </c>
      <c r="Z513" s="28" t="str">
        <f>IF(N513&lt;O513+P513,"出卖应大于等于出卖肉畜+出卖仔畜","")</f>
        <v/>
      </c>
      <c r="AA513" s="28" t="str">
        <f t="shared" si="269"/>
        <v/>
      </c>
      <c r="AB513" s="28" t="str">
        <f>IF(R513&lt;T513,"期末实有头数应大于等于耕役畜","")</f>
        <v/>
      </c>
      <c r="AC513" s="28" t="str">
        <f t="shared" si="270"/>
        <v/>
      </c>
    </row>
    <row r="514" spans="1:29">
      <c r="A514" s="17" t="s">
        <v>29</v>
      </c>
      <c r="B514" s="18" t="s">
        <v>112</v>
      </c>
      <c r="C514" s="18" t="s">
        <v>113</v>
      </c>
      <c r="D514" s="19" t="s">
        <v>34</v>
      </c>
      <c r="E514" s="20" t="s">
        <v>33</v>
      </c>
      <c r="F514" s="19">
        <v>2</v>
      </c>
      <c r="G514" s="21">
        <f t="shared" ref="G514:S514" si="272">G515+G523</f>
        <v>12</v>
      </c>
      <c r="H514" s="21">
        <f t="shared" si="272"/>
        <v>7</v>
      </c>
      <c r="I514" s="21">
        <f t="shared" si="272"/>
        <v>7</v>
      </c>
      <c r="J514" s="21">
        <f t="shared" si="272"/>
        <v>0</v>
      </c>
      <c r="K514" s="21">
        <f t="shared" si="272"/>
        <v>0</v>
      </c>
      <c r="L514" s="21">
        <f t="shared" si="272"/>
        <v>0</v>
      </c>
      <c r="M514" s="21">
        <f t="shared" si="272"/>
        <v>0</v>
      </c>
      <c r="N514" s="21">
        <f t="shared" si="272"/>
        <v>2</v>
      </c>
      <c r="O514" s="21">
        <f t="shared" si="272"/>
        <v>2</v>
      </c>
      <c r="P514" s="21">
        <f t="shared" si="272"/>
        <v>0</v>
      </c>
      <c r="Q514" s="21">
        <f t="shared" si="272"/>
        <v>0</v>
      </c>
      <c r="R514" s="21">
        <f t="shared" si="272"/>
        <v>17</v>
      </c>
      <c r="S514" s="21">
        <f t="shared" si="272"/>
        <v>13</v>
      </c>
      <c r="T514" s="21">
        <f>T515</f>
        <v>0</v>
      </c>
      <c r="U514" s="21">
        <f>U515+U523</f>
        <v>0</v>
      </c>
      <c r="V514" s="21">
        <f>V515+V523</f>
        <v>0</v>
      </c>
      <c r="W514" s="21">
        <f>W515+W523</f>
        <v>17</v>
      </c>
      <c r="Y514" s="28" t="str">
        <f t="shared" ref="Y514:Y530" si="273">IF(H514&lt;I514,"繁殖仔畜应大于等于成活","")</f>
        <v/>
      </c>
      <c r="Z514" s="28" t="str">
        <f t="shared" ref="Z514:Z525" si="274">IF(N514&lt;O514+P514,"出卖应大于等于出卖肉畜+出卖仔畜","")</f>
        <v/>
      </c>
      <c r="AA514" s="28" t="str">
        <f t="shared" si="269"/>
        <v/>
      </c>
      <c r="AB514" s="28" t="str">
        <f>IF(R514&lt;T514,"期末实有头数应大于等于耕役畜","")</f>
        <v/>
      </c>
      <c r="AC514" s="28" t="str">
        <f t="shared" si="270"/>
        <v/>
      </c>
    </row>
    <row r="515" spans="1:29">
      <c r="A515" s="17" t="s">
        <v>29</v>
      </c>
      <c r="B515" s="18" t="s">
        <v>112</v>
      </c>
      <c r="C515" s="18" t="s">
        <v>113</v>
      </c>
      <c r="D515" s="19" t="s">
        <v>35</v>
      </c>
      <c r="E515" s="20" t="s">
        <v>33</v>
      </c>
      <c r="F515" s="19">
        <v>3</v>
      </c>
      <c r="G515" s="21">
        <f t="shared" ref="G515:R515" si="275">G516+G519+G520+G521+G522</f>
        <v>12</v>
      </c>
      <c r="H515" s="21">
        <f t="shared" si="275"/>
        <v>7</v>
      </c>
      <c r="I515" s="21">
        <f t="shared" si="275"/>
        <v>7</v>
      </c>
      <c r="J515" s="21">
        <f t="shared" si="275"/>
        <v>0</v>
      </c>
      <c r="K515" s="21">
        <f t="shared" si="275"/>
        <v>0</v>
      </c>
      <c r="L515" s="21">
        <f t="shared" si="275"/>
        <v>0</v>
      </c>
      <c r="M515" s="21">
        <f t="shared" si="275"/>
        <v>0</v>
      </c>
      <c r="N515" s="21">
        <f t="shared" si="275"/>
        <v>2</v>
      </c>
      <c r="O515" s="21">
        <f t="shared" si="275"/>
        <v>2</v>
      </c>
      <c r="P515" s="21">
        <f t="shared" si="275"/>
        <v>0</v>
      </c>
      <c r="Q515" s="21">
        <f t="shared" si="275"/>
        <v>0</v>
      </c>
      <c r="R515" s="21">
        <f t="shared" si="275"/>
        <v>17</v>
      </c>
      <c r="S515" s="21">
        <f>S516+S519+S520+S522</f>
        <v>13</v>
      </c>
      <c r="T515" s="21">
        <f>T516+T519+T520+T521+T522</f>
        <v>0</v>
      </c>
      <c r="U515" s="21">
        <f>U516+U519+U520+U522</f>
        <v>0</v>
      </c>
      <c r="V515" s="21">
        <f>V516+V519+V520+V522</f>
        <v>0</v>
      </c>
      <c r="W515" s="21">
        <f>W516+W519+W520+W522</f>
        <v>17</v>
      </c>
      <c r="Y515" s="28" t="str">
        <f t="shared" si="273"/>
        <v/>
      </c>
      <c r="Z515" s="28" t="str">
        <f t="shared" si="274"/>
        <v/>
      </c>
      <c r="AA515" s="28" t="str">
        <f t="shared" si="269"/>
        <v/>
      </c>
      <c r="AB515" s="28" t="str">
        <f>IF(R515&lt;T515,"期末实有头数应大于等于耕役畜","")</f>
        <v/>
      </c>
      <c r="AC515" s="28" t="str">
        <f t="shared" si="270"/>
        <v/>
      </c>
    </row>
    <row r="516" spans="1:29">
      <c r="A516" s="17" t="s">
        <v>29</v>
      </c>
      <c r="B516" s="18" t="s">
        <v>112</v>
      </c>
      <c r="C516" s="18" t="s">
        <v>113</v>
      </c>
      <c r="D516" s="19" t="s">
        <v>36</v>
      </c>
      <c r="E516" s="20" t="s">
        <v>33</v>
      </c>
      <c r="F516" s="19">
        <v>4</v>
      </c>
      <c r="G516">
        <v>12</v>
      </c>
      <c r="H516">
        <v>7</v>
      </c>
      <c r="I516">
        <v>7</v>
      </c>
      <c r="N516">
        <v>2</v>
      </c>
      <c r="O516">
        <v>2</v>
      </c>
      <c r="R516" s="21">
        <v>17</v>
      </c>
      <c r="S516">
        <v>13</v>
      </c>
      <c r="W516">
        <v>17</v>
      </c>
      <c r="Y516" s="28" t="str">
        <f t="shared" si="273"/>
        <v/>
      </c>
      <c r="Z516" s="28" t="str">
        <f t="shared" si="274"/>
        <v/>
      </c>
      <c r="AA516" s="28" t="str">
        <f t="shared" si="269"/>
        <v/>
      </c>
      <c r="AB516" s="28" t="str">
        <f>IF(R516&lt;T516,"期末实有头数应大于等于耕役畜","")</f>
        <v/>
      </c>
      <c r="AC516" s="28" t="str">
        <f t="shared" si="270"/>
        <v/>
      </c>
    </row>
    <row r="517" spans="1:29">
      <c r="A517" s="17" t="s">
        <v>29</v>
      </c>
      <c r="B517" s="18" t="s">
        <v>112</v>
      </c>
      <c r="C517" s="18" t="s">
        <v>113</v>
      </c>
      <c r="D517" s="19" t="s">
        <v>37</v>
      </c>
      <c r="E517" s="20" t="s">
        <v>33</v>
      </c>
      <c r="F517" s="19">
        <v>5</v>
      </c>
      <c r="R517" s="21">
        <f t="shared" ref="R517:R522" si="276">G517+I517+J517+K517-L517-M517-N517-Q517</f>
        <v>0</v>
      </c>
      <c r="T517" s="22" t="s">
        <v>38</v>
      </c>
      <c r="V517" s="22" t="s">
        <v>38</v>
      </c>
      <c r="W517" s="22" t="s">
        <v>38</v>
      </c>
      <c r="Y517" s="28" t="str">
        <f t="shared" si="273"/>
        <v/>
      </c>
      <c r="Z517" s="28" t="str">
        <f t="shared" si="274"/>
        <v/>
      </c>
      <c r="AA517" s="28" t="str">
        <f t="shared" si="269"/>
        <v/>
      </c>
      <c r="AB517" s="28"/>
      <c r="AC517" s="28"/>
    </row>
    <row r="518" spans="1:29">
      <c r="A518" s="17" t="s">
        <v>29</v>
      </c>
      <c r="B518" s="18" t="s">
        <v>112</v>
      </c>
      <c r="C518" s="18" t="s">
        <v>113</v>
      </c>
      <c r="D518" s="19" t="s">
        <v>39</v>
      </c>
      <c r="E518" s="20" t="s">
        <v>33</v>
      </c>
      <c r="F518" s="19">
        <v>6</v>
      </c>
      <c r="R518" s="21">
        <f t="shared" si="276"/>
        <v>0</v>
      </c>
      <c r="T518" s="22" t="s">
        <v>38</v>
      </c>
      <c r="V518" s="22" t="s">
        <v>38</v>
      </c>
      <c r="W518" s="22" t="s">
        <v>38</v>
      </c>
      <c r="Y518" s="28" t="str">
        <f t="shared" si="273"/>
        <v/>
      </c>
      <c r="Z518" s="28" t="str">
        <f t="shared" si="274"/>
        <v/>
      </c>
      <c r="AA518" s="28" t="str">
        <f t="shared" si="269"/>
        <v/>
      </c>
      <c r="AB518" s="28"/>
      <c r="AC518" s="28"/>
    </row>
    <row r="519" spans="1:29">
      <c r="A519" s="17" t="s">
        <v>29</v>
      </c>
      <c r="B519" s="18" t="s">
        <v>112</v>
      </c>
      <c r="C519" s="18" t="s">
        <v>113</v>
      </c>
      <c r="D519" s="19" t="s">
        <v>40</v>
      </c>
      <c r="E519" s="20" t="s">
        <v>41</v>
      </c>
      <c r="F519" s="19">
        <v>7</v>
      </c>
      <c r="R519" s="21">
        <f t="shared" si="276"/>
        <v>0</v>
      </c>
      <c r="Y519" s="28" t="str">
        <f t="shared" si="273"/>
        <v/>
      </c>
      <c r="Z519" s="28" t="str">
        <f t="shared" si="274"/>
        <v/>
      </c>
      <c r="AA519" s="28" t="str">
        <f t="shared" si="269"/>
        <v/>
      </c>
      <c r="AB519" s="28" t="str">
        <f>IF(R519&lt;T519,"期末实有头数应大于等于耕役畜","")</f>
        <v/>
      </c>
      <c r="AC519" s="28" t="str">
        <f>IF(R519&lt;V519+W519,"期末实有头数应大于等于良种+改良种","")</f>
        <v/>
      </c>
    </row>
    <row r="520" spans="1:29">
      <c r="A520" s="17" t="s">
        <v>29</v>
      </c>
      <c r="B520" s="18" t="s">
        <v>112</v>
      </c>
      <c r="C520" s="18" t="s">
        <v>113</v>
      </c>
      <c r="D520" s="19" t="s">
        <v>42</v>
      </c>
      <c r="E520" s="20" t="s">
        <v>33</v>
      </c>
      <c r="F520" s="19">
        <v>8</v>
      </c>
      <c r="R520" s="21">
        <f t="shared" si="276"/>
        <v>0</v>
      </c>
      <c r="Y520" s="28" t="str">
        <f t="shared" si="273"/>
        <v/>
      </c>
      <c r="Z520" s="28" t="str">
        <f t="shared" si="274"/>
        <v/>
      </c>
      <c r="AA520" s="28" t="str">
        <f t="shared" si="269"/>
        <v/>
      </c>
      <c r="AB520" s="28" t="str">
        <f>IF(R520&lt;T520,"期末实有头数应大于等于耕役畜","")</f>
        <v/>
      </c>
      <c r="AC520" s="28" t="str">
        <f>IF(R520&lt;V520+W520,"期末实有头数应大于等于良种+改良种","")</f>
        <v/>
      </c>
    </row>
    <row r="521" spans="1:29">
      <c r="A521" s="17" t="s">
        <v>29</v>
      </c>
      <c r="B521" s="18" t="s">
        <v>112</v>
      </c>
      <c r="C521" s="18" t="s">
        <v>113</v>
      </c>
      <c r="D521" s="19" t="s">
        <v>43</v>
      </c>
      <c r="E521" s="20" t="s">
        <v>33</v>
      </c>
      <c r="F521" s="19">
        <v>9</v>
      </c>
      <c r="R521" s="21">
        <f t="shared" si="276"/>
        <v>0</v>
      </c>
      <c r="S521" s="22" t="s">
        <v>38</v>
      </c>
      <c r="U521" s="22" t="s">
        <v>38</v>
      </c>
      <c r="V521" s="22" t="s">
        <v>38</v>
      </c>
      <c r="W521" s="22" t="s">
        <v>38</v>
      </c>
      <c r="Y521" s="28" t="str">
        <f t="shared" si="273"/>
        <v/>
      </c>
      <c r="Z521" s="28" t="str">
        <f t="shared" si="274"/>
        <v/>
      </c>
      <c r="AA521" s="28"/>
      <c r="AB521" s="28" t="str">
        <f>IF(R521&lt;T521,"期末实有头数应大于等于耕役畜","")</f>
        <v/>
      </c>
      <c r="AC521" s="28"/>
    </row>
    <row r="522" spans="1:29">
      <c r="A522" s="17" t="s">
        <v>29</v>
      </c>
      <c r="B522" s="18" t="s">
        <v>112</v>
      </c>
      <c r="C522" s="18" t="s">
        <v>113</v>
      </c>
      <c r="D522" s="19" t="s">
        <v>44</v>
      </c>
      <c r="E522" s="20" t="s">
        <v>45</v>
      </c>
      <c r="F522" s="19">
        <v>10</v>
      </c>
      <c r="R522" s="21">
        <f t="shared" si="276"/>
        <v>0</v>
      </c>
      <c r="Y522" s="28" t="str">
        <f t="shared" si="273"/>
        <v/>
      </c>
      <c r="Z522" s="28" t="str">
        <f t="shared" si="274"/>
        <v/>
      </c>
      <c r="AA522" s="28" t="str">
        <f>IF(R522&lt;S522+U522,"期末实有头数应大于等于能繁母畜+种公畜","")</f>
        <v/>
      </c>
      <c r="AB522" s="28" t="str">
        <f>IF(R522&lt;T522,"期末实有头数应大于等于耕役畜","")</f>
        <v/>
      </c>
      <c r="AC522" s="28" t="str">
        <f>IF(R522&lt;V522+W522,"期末实有头数应大于等于良种+改良种","")</f>
        <v/>
      </c>
    </row>
    <row r="523" spans="1:29">
      <c r="A523" s="17" t="s">
        <v>29</v>
      </c>
      <c r="B523" s="18" t="s">
        <v>112</v>
      </c>
      <c r="C523" s="18" t="s">
        <v>113</v>
      </c>
      <c r="D523" s="19" t="s">
        <v>46</v>
      </c>
      <c r="E523" s="20" t="s">
        <v>47</v>
      </c>
      <c r="F523" s="19">
        <v>11</v>
      </c>
      <c r="G523" s="21">
        <f t="shared" ref="G523:S523" si="277">G524+G528</f>
        <v>0</v>
      </c>
      <c r="H523" s="21">
        <f t="shared" si="277"/>
        <v>0</v>
      </c>
      <c r="I523" s="21">
        <f t="shared" si="277"/>
        <v>0</v>
      </c>
      <c r="J523" s="21">
        <f t="shared" si="277"/>
        <v>0</v>
      </c>
      <c r="K523" s="21">
        <f t="shared" si="277"/>
        <v>0</v>
      </c>
      <c r="L523" s="21">
        <f t="shared" si="277"/>
        <v>0</v>
      </c>
      <c r="M523" s="21">
        <f t="shared" si="277"/>
        <v>0</v>
      </c>
      <c r="N523" s="21">
        <f t="shared" si="277"/>
        <v>0</v>
      </c>
      <c r="O523" s="21">
        <f t="shared" si="277"/>
        <v>0</v>
      </c>
      <c r="P523" s="21">
        <f t="shared" si="277"/>
        <v>0</v>
      </c>
      <c r="Q523" s="21">
        <f t="shared" si="277"/>
        <v>0</v>
      </c>
      <c r="R523" s="23">
        <f t="shared" si="277"/>
        <v>0</v>
      </c>
      <c r="S523" s="21">
        <f t="shared" si="277"/>
        <v>0</v>
      </c>
      <c r="T523" s="22" t="s">
        <v>38</v>
      </c>
      <c r="U523" s="21">
        <f>U524+U528</f>
        <v>0</v>
      </c>
      <c r="V523" s="21">
        <f>V524+V528</f>
        <v>0</v>
      </c>
      <c r="W523" s="21">
        <f>W524+W528</f>
        <v>0</v>
      </c>
      <c r="Y523" s="28" t="str">
        <f t="shared" si="273"/>
        <v/>
      </c>
      <c r="Z523" s="28" t="str">
        <f t="shared" si="274"/>
        <v/>
      </c>
      <c r="AA523" s="28" t="str">
        <f>IF(R523&lt;S523+U523,"期末实有头数应大于等于能繁母畜+种公畜","")</f>
        <v/>
      </c>
      <c r="AB523" s="28"/>
      <c r="AC523" s="28" t="str">
        <f>IF(R523&lt;V523+W523,"期末实有头数应大于等于良种+改良种","")</f>
        <v/>
      </c>
    </row>
    <row r="524" spans="1:29">
      <c r="A524" s="17" t="s">
        <v>29</v>
      </c>
      <c r="B524" s="18" t="s">
        <v>112</v>
      </c>
      <c r="C524" s="18" t="s">
        <v>113</v>
      </c>
      <c r="D524" s="19" t="s">
        <v>48</v>
      </c>
      <c r="E524" s="20" t="s">
        <v>47</v>
      </c>
      <c r="F524" s="19">
        <v>12</v>
      </c>
      <c r="R524" s="21">
        <f>G524+I524+J524+K524-L524-M524-N524-Q524</f>
        <v>0</v>
      </c>
      <c r="T524" s="22" t="s">
        <v>38</v>
      </c>
      <c r="Y524" s="28" t="str">
        <f t="shared" si="273"/>
        <v/>
      </c>
      <c r="Z524" s="28" t="str">
        <f t="shared" si="274"/>
        <v/>
      </c>
      <c r="AA524" s="28" t="str">
        <f>IF(R524&lt;S524+U524,"期末实有头数应大于等于能繁母畜+种公畜","")</f>
        <v/>
      </c>
      <c r="AB524" s="28"/>
      <c r="AC524" s="28" t="str">
        <f>IF(R524&lt;V524+W524,"期末实有头数应大于等于良种+改良种","")</f>
        <v/>
      </c>
    </row>
    <row r="525" spans="1:29">
      <c r="A525" s="17" t="s">
        <v>29</v>
      </c>
      <c r="B525" s="18" t="s">
        <v>112</v>
      </c>
      <c r="C525" s="18" t="s">
        <v>113</v>
      </c>
      <c r="D525" s="19" t="s">
        <v>49</v>
      </c>
      <c r="E525" s="20" t="s">
        <v>47</v>
      </c>
      <c r="F525" s="19">
        <v>13</v>
      </c>
      <c r="R525" s="21">
        <f>G525+I525+J525+K525-L525-M525-N525-Q525</f>
        <v>0</v>
      </c>
      <c r="T525" s="22" t="s">
        <v>38</v>
      </c>
      <c r="V525" s="22" t="s">
        <v>38</v>
      </c>
      <c r="W525" s="22" t="s">
        <v>38</v>
      </c>
      <c r="Y525" s="28" t="str">
        <f t="shared" si="273"/>
        <v/>
      </c>
      <c r="Z525" s="28" t="str">
        <f t="shared" si="274"/>
        <v/>
      </c>
      <c r="AA525" s="28" t="str">
        <f>IF(R525&lt;S525+U525,"期末实有头数应大于等于能繁母畜+种公畜","")</f>
        <v/>
      </c>
      <c r="AB525" s="28"/>
      <c r="AC525" s="28"/>
    </row>
    <row r="526" spans="1:29">
      <c r="A526" s="17" t="s">
        <v>29</v>
      </c>
      <c r="B526" s="18" t="s">
        <v>112</v>
      </c>
      <c r="C526" s="18" t="s">
        <v>113</v>
      </c>
      <c r="D526" s="19" t="s">
        <v>50</v>
      </c>
      <c r="E526" s="20" t="s">
        <v>47</v>
      </c>
      <c r="F526" s="19">
        <v>14</v>
      </c>
      <c r="H526" s="22" t="s">
        <v>38</v>
      </c>
      <c r="I526" s="22" t="s">
        <v>38</v>
      </c>
      <c r="J526" s="22" t="s">
        <v>38</v>
      </c>
      <c r="K526" s="22" t="s">
        <v>38</v>
      </c>
      <c r="L526" s="22" t="s">
        <v>38</v>
      </c>
      <c r="M526" s="22" t="s">
        <v>38</v>
      </c>
      <c r="N526" s="22" t="s">
        <v>38</v>
      </c>
      <c r="O526" s="22" t="s">
        <v>38</v>
      </c>
      <c r="P526" s="22" t="s">
        <v>38</v>
      </c>
      <c r="Q526" s="22" t="s">
        <v>38</v>
      </c>
      <c r="R526" s="24"/>
      <c r="T526" s="22" t="s">
        <v>38</v>
      </c>
      <c r="U526" s="22" t="s">
        <v>38</v>
      </c>
      <c r="V526" s="22" t="s">
        <v>38</v>
      </c>
      <c r="W526" s="22" t="s">
        <v>38</v>
      </c>
      <c r="Y526" s="28" t="str">
        <f t="shared" si="273"/>
        <v/>
      </c>
      <c r="Z526" s="28"/>
      <c r="AA526" s="28"/>
      <c r="AB526" s="28"/>
      <c r="AC526" s="28"/>
    </row>
    <row r="527" spans="1:29">
      <c r="A527" s="17" t="s">
        <v>29</v>
      </c>
      <c r="B527" s="18" t="s">
        <v>112</v>
      </c>
      <c r="C527" s="18" t="s">
        <v>113</v>
      </c>
      <c r="D527" s="19" t="s">
        <v>51</v>
      </c>
      <c r="E527" s="20" t="s">
        <v>47</v>
      </c>
      <c r="F527" s="19">
        <v>15</v>
      </c>
      <c r="H527" s="22" t="s">
        <v>38</v>
      </c>
      <c r="I527" s="22" t="s">
        <v>38</v>
      </c>
      <c r="J527" s="22" t="s">
        <v>38</v>
      </c>
      <c r="K527" s="22" t="s">
        <v>38</v>
      </c>
      <c r="L527" s="22" t="s">
        <v>38</v>
      </c>
      <c r="M527" s="22" t="s">
        <v>38</v>
      </c>
      <c r="N527" s="22" t="s">
        <v>38</v>
      </c>
      <c r="O527" s="22" t="s">
        <v>38</v>
      </c>
      <c r="P527" s="22" t="s">
        <v>38</v>
      </c>
      <c r="Q527" s="22" t="s">
        <v>38</v>
      </c>
      <c r="R527" s="24"/>
      <c r="T527" s="22" t="s">
        <v>38</v>
      </c>
      <c r="U527" s="22" t="s">
        <v>38</v>
      </c>
      <c r="V527" s="22" t="s">
        <v>38</v>
      </c>
      <c r="W527" s="22" t="s">
        <v>38</v>
      </c>
      <c r="Y527" s="28" t="str">
        <f t="shared" si="273"/>
        <v/>
      </c>
      <c r="Z527" s="28"/>
      <c r="AA527" s="28"/>
      <c r="AB527" s="28"/>
      <c r="AC527" s="28"/>
    </row>
    <row r="528" spans="1:29">
      <c r="A528" s="17" t="s">
        <v>29</v>
      </c>
      <c r="B528" s="18" t="s">
        <v>112</v>
      </c>
      <c r="C528" s="18" t="s">
        <v>113</v>
      </c>
      <c r="D528" s="19" t="s">
        <v>52</v>
      </c>
      <c r="E528" s="20" t="s">
        <v>47</v>
      </c>
      <c r="F528" s="19">
        <v>16</v>
      </c>
      <c r="R528" s="21">
        <f>G528+I528+J528+K528-L528-M528-N528-Q528</f>
        <v>0</v>
      </c>
      <c r="T528" s="22" t="s">
        <v>38</v>
      </c>
      <c r="Y528" s="28" t="str">
        <f t="shared" si="273"/>
        <v/>
      </c>
      <c r="Z528" s="28" t="str">
        <f>IF(N528&lt;O528+P528,"出卖应大于等于出卖肉畜+出卖仔畜","")</f>
        <v/>
      </c>
      <c r="AA528" s="28" t="str">
        <f t="shared" ref="AA528:AA537" si="278">IF(R528&lt;S528+U528,"期末实有头数应大于等于能繁母畜+种公畜","")</f>
        <v/>
      </c>
      <c r="AB528" s="28"/>
      <c r="AC528" s="28" t="str">
        <f t="shared" ref="AC528:AC533" si="279">IF(R528&lt;V528+W528,"期末实有头数应大于等于良种+改良种","")</f>
        <v/>
      </c>
    </row>
    <row r="529" spans="1:29">
      <c r="A529" s="17" t="s">
        <v>29</v>
      </c>
      <c r="B529" s="18" t="s">
        <v>112</v>
      </c>
      <c r="C529" s="18" t="s">
        <v>113</v>
      </c>
      <c r="D529" s="19" t="s">
        <v>53</v>
      </c>
      <c r="E529" s="18" t="s">
        <v>33</v>
      </c>
      <c r="F529" s="19">
        <v>17</v>
      </c>
      <c r="R529" s="21">
        <f>G529+I529+J529+K529-L529-M529-N529-Q529</f>
        <v>0</v>
      </c>
      <c r="T529" s="22" t="s">
        <v>38</v>
      </c>
      <c r="Y529" s="28" t="str">
        <f t="shared" si="273"/>
        <v/>
      </c>
      <c r="Z529" s="28" t="str">
        <f>IF(N529&lt;O529+P529,"出卖应大于等于出卖肉畜+出卖仔畜","")</f>
        <v/>
      </c>
      <c r="AA529" s="28" t="str">
        <f t="shared" si="278"/>
        <v/>
      </c>
      <c r="AB529" s="28"/>
      <c r="AC529" s="28" t="str">
        <f t="shared" si="279"/>
        <v/>
      </c>
    </row>
    <row r="530" spans="1:29">
      <c r="A530" s="17" t="s">
        <v>29</v>
      </c>
      <c r="B530" s="18" t="s">
        <v>114</v>
      </c>
      <c r="C530" s="18" t="s">
        <v>115</v>
      </c>
      <c r="D530" s="19" t="s">
        <v>32</v>
      </c>
      <c r="E530" s="20" t="s">
        <v>33</v>
      </c>
      <c r="F530" s="19">
        <v>1</v>
      </c>
      <c r="G530" s="21">
        <f t="shared" ref="G530:S530" si="280">G531+G546</f>
        <v>11</v>
      </c>
      <c r="H530" s="21">
        <f t="shared" si="280"/>
        <v>4</v>
      </c>
      <c r="I530" s="21">
        <f t="shared" si="280"/>
        <v>4</v>
      </c>
      <c r="J530" s="21">
        <f t="shared" si="280"/>
        <v>0</v>
      </c>
      <c r="K530" s="21">
        <f t="shared" si="280"/>
        <v>0</v>
      </c>
      <c r="L530" s="21">
        <f t="shared" si="280"/>
        <v>0</v>
      </c>
      <c r="M530" s="21">
        <f t="shared" si="280"/>
        <v>0</v>
      </c>
      <c r="N530" s="21">
        <f t="shared" si="280"/>
        <v>1</v>
      </c>
      <c r="O530" s="21">
        <f t="shared" si="280"/>
        <v>1</v>
      </c>
      <c r="P530" s="21">
        <f t="shared" si="280"/>
        <v>0</v>
      </c>
      <c r="Q530" s="21">
        <f t="shared" si="280"/>
        <v>0</v>
      </c>
      <c r="R530" s="21">
        <f t="shared" si="280"/>
        <v>14</v>
      </c>
      <c r="S530" s="21">
        <f t="shared" si="280"/>
        <v>11</v>
      </c>
      <c r="T530" s="21">
        <f>T531</f>
        <v>0</v>
      </c>
      <c r="U530" s="21">
        <f>U531+U546</f>
        <v>0</v>
      </c>
      <c r="V530" s="21">
        <f>V531+V546</f>
        <v>0</v>
      </c>
      <c r="W530" s="21">
        <f>W531+W546</f>
        <v>14</v>
      </c>
      <c r="Y530" s="28" t="str">
        <f t="shared" si="273"/>
        <v/>
      </c>
      <c r="Z530" s="28" t="str">
        <f>IF(N530&lt;O530+P530,"出卖应大于等于出卖肉畜+出卖仔畜","")</f>
        <v/>
      </c>
      <c r="AA530" s="28" t="str">
        <f t="shared" si="278"/>
        <v/>
      </c>
      <c r="AB530" s="28" t="str">
        <f>IF(R530&lt;T530,"期末实有头数应大于等于耕役畜","")</f>
        <v/>
      </c>
      <c r="AC530" s="28" t="str">
        <f t="shared" si="279"/>
        <v/>
      </c>
    </row>
    <row r="531" spans="1:29">
      <c r="A531" s="17" t="s">
        <v>29</v>
      </c>
      <c r="B531" s="18" t="s">
        <v>114</v>
      </c>
      <c r="C531" s="18" t="s">
        <v>115</v>
      </c>
      <c r="D531" s="19" t="s">
        <v>34</v>
      </c>
      <c r="E531" s="20" t="s">
        <v>33</v>
      </c>
      <c r="F531" s="19">
        <v>2</v>
      </c>
      <c r="G531" s="21">
        <f t="shared" ref="G531:S531" si="281">G532+G540</f>
        <v>11</v>
      </c>
      <c r="H531" s="21">
        <f t="shared" si="281"/>
        <v>4</v>
      </c>
      <c r="I531" s="21">
        <f t="shared" si="281"/>
        <v>4</v>
      </c>
      <c r="J531" s="21">
        <f t="shared" si="281"/>
        <v>0</v>
      </c>
      <c r="K531" s="21">
        <f t="shared" si="281"/>
        <v>0</v>
      </c>
      <c r="L531" s="21">
        <f t="shared" si="281"/>
        <v>0</v>
      </c>
      <c r="M531" s="21">
        <f t="shared" si="281"/>
        <v>0</v>
      </c>
      <c r="N531" s="21">
        <f t="shared" si="281"/>
        <v>1</v>
      </c>
      <c r="O531" s="21">
        <f t="shared" si="281"/>
        <v>1</v>
      </c>
      <c r="P531" s="21">
        <f t="shared" si="281"/>
        <v>0</v>
      </c>
      <c r="Q531" s="21">
        <f t="shared" si="281"/>
        <v>0</v>
      </c>
      <c r="R531" s="21">
        <f t="shared" si="281"/>
        <v>14</v>
      </c>
      <c r="S531" s="21">
        <f t="shared" si="281"/>
        <v>11</v>
      </c>
      <c r="T531" s="21">
        <f>T532</f>
        <v>0</v>
      </c>
      <c r="U531" s="21">
        <f>U532+U540</f>
        <v>0</v>
      </c>
      <c r="V531" s="21">
        <f>V532+V540</f>
        <v>0</v>
      </c>
      <c r="W531" s="21">
        <f>W532+W540</f>
        <v>14</v>
      </c>
      <c r="Y531" s="28" t="str">
        <f t="shared" ref="Y531:Y547" si="282">IF(H531&lt;I531,"繁殖仔畜应大于等于成活","")</f>
        <v/>
      </c>
      <c r="Z531" s="28" t="str">
        <f t="shared" ref="Z531:Z542" si="283">IF(N531&lt;O531+P531,"出卖应大于等于出卖肉畜+出卖仔畜","")</f>
        <v/>
      </c>
      <c r="AA531" s="28" t="str">
        <f t="shared" si="278"/>
        <v/>
      </c>
      <c r="AB531" s="28" t="str">
        <f>IF(R531&lt;T531,"期末实有头数应大于等于耕役畜","")</f>
        <v/>
      </c>
      <c r="AC531" s="28" t="str">
        <f t="shared" si="279"/>
        <v/>
      </c>
    </row>
    <row r="532" spans="1:29">
      <c r="A532" s="17" t="s">
        <v>29</v>
      </c>
      <c r="B532" s="18" t="s">
        <v>114</v>
      </c>
      <c r="C532" s="18" t="s">
        <v>115</v>
      </c>
      <c r="D532" s="19" t="s">
        <v>35</v>
      </c>
      <c r="E532" s="20" t="s">
        <v>33</v>
      </c>
      <c r="F532" s="19">
        <v>3</v>
      </c>
      <c r="G532" s="21">
        <f t="shared" ref="G532:R532" si="284">G533+G536+G537+G538+G539</f>
        <v>11</v>
      </c>
      <c r="H532" s="21">
        <f t="shared" si="284"/>
        <v>4</v>
      </c>
      <c r="I532" s="21">
        <f t="shared" si="284"/>
        <v>4</v>
      </c>
      <c r="J532" s="21">
        <f t="shared" si="284"/>
        <v>0</v>
      </c>
      <c r="K532" s="21">
        <f t="shared" si="284"/>
        <v>0</v>
      </c>
      <c r="L532" s="21">
        <f t="shared" si="284"/>
        <v>0</v>
      </c>
      <c r="M532" s="21">
        <f t="shared" si="284"/>
        <v>0</v>
      </c>
      <c r="N532" s="21">
        <f t="shared" si="284"/>
        <v>1</v>
      </c>
      <c r="O532" s="21">
        <f t="shared" si="284"/>
        <v>1</v>
      </c>
      <c r="P532" s="21">
        <f t="shared" si="284"/>
        <v>0</v>
      </c>
      <c r="Q532" s="21">
        <f t="shared" si="284"/>
        <v>0</v>
      </c>
      <c r="R532" s="21">
        <f t="shared" si="284"/>
        <v>14</v>
      </c>
      <c r="S532" s="21">
        <f>S533+S536+S537+S539</f>
        <v>11</v>
      </c>
      <c r="T532" s="21">
        <f>T533+T536+T537+T538+T539</f>
        <v>0</v>
      </c>
      <c r="U532" s="21">
        <f>U533+U536+U537+U539</f>
        <v>0</v>
      </c>
      <c r="V532" s="21">
        <f>V533+V536+V537+V539</f>
        <v>0</v>
      </c>
      <c r="W532" s="21">
        <f>W533+W536+W537+W539</f>
        <v>14</v>
      </c>
      <c r="Y532" s="28" t="str">
        <f t="shared" si="282"/>
        <v/>
      </c>
      <c r="Z532" s="28" t="str">
        <f t="shared" si="283"/>
        <v/>
      </c>
      <c r="AA532" s="28" t="str">
        <f t="shared" si="278"/>
        <v/>
      </c>
      <c r="AB532" s="28" t="str">
        <f>IF(R532&lt;T532,"期末实有头数应大于等于耕役畜","")</f>
        <v/>
      </c>
      <c r="AC532" s="28" t="str">
        <f t="shared" si="279"/>
        <v/>
      </c>
    </row>
    <row r="533" spans="1:29">
      <c r="A533" s="17" t="s">
        <v>29</v>
      </c>
      <c r="B533" s="18" t="s">
        <v>114</v>
      </c>
      <c r="C533" s="18" t="s">
        <v>115</v>
      </c>
      <c r="D533" s="19" t="s">
        <v>36</v>
      </c>
      <c r="E533" s="20" t="s">
        <v>33</v>
      </c>
      <c r="F533" s="19">
        <v>4</v>
      </c>
      <c r="G533">
        <v>11</v>
      </c>
      <c r="H533">
        <v>4</v>
      </c>
      <c r="I533">
        <v>4</v>
      </c>
      <c r="N533">
        <v>1</v>
      </c>
      <c r="O533">
        <v>1</v>
      </c>
      <c r="R533" s="21">
        <v>14</v>
      </c>
      <c r="S533">
        <v>11</v>
      </c>
      <c r="W533">
        <v>14</v>
      </c>
      <c r="Y533" s="28" t="str">
        <f t="shared" si="282"/>
        <v/>
      </c>
      <c r="Z533" s="28" t="str">
        <f t="shared" si="283"/>
        <v/>
      </c>
      <c r="AA533" s="28" t="str">
        <f t="shared" si="278"/>
        <v/>
      </c>
      <c r="AB533" s="28" t="str">
        <f>IF(R533&lt;T533,"期末实有头数应大于等于耕役畜","")</f>
        <v/>
      </c>
      <c r="AC533" s="28" t="str">
        <f t="shared" si="279"/>
        <v/>
      </c>
    </row>
    <row r="534" spans="1:29">
      <c r="A534" s="17" t="s">
        <v>29</v>
      </c>
      <c r="B534" s="18" t="s">
        <v>114</v>
      </c>
      <c r="C534" s="18" t="s">
        <v>115</v>
      </c>
      <c r="D534" s="19" t="s">
        <v>37</v>
      </c>
      <c r="E534" s="20" t="s">
        <v>33</v>
      </c>
      <c r="F534" s="19">
        <v>5</v>
      </c>
      <c r="R534" s="21">
        <f t="shared" ref="R534:R539" si="285">G534+I534+J534+K534-L534-M534-N534-Q534</f>
        <v>0</v>
      </c>
      <c r="T534" s="22" t="s">
        <v>38</v>
      </c>
      <c r="V534" s="22" t="s">
        <v>38</v>
      </c>
      <c r="W534" s="22" t="s">
        <v>38</v>
      </c>
      <c r="Y534" s="28" t="str">
        <f t="shared" si="282"/>
        <v/>
      </c>
      <c r="Z534" s="28" t="str">
        <f t="shared" si="283"/>
        <v/>
      </c>
      <c r="AA534" s="28" t="str">
        <f t="shared" si="278"/>
        <v/>
      </c>
      <c r="AB534" s="28"/>
      <c r="AC534" s="28"/>
    </row>
    <row r="535" spans="1:29">
      <c r="A535" s="17" t="s">
        <v>29</v>
      </c>
      <c r="B535" s="18" t="s">
        <v>114</v>
      </c>
      <c r="C535" s="18" t="s">
        <v>115</v>
      </c>
      <c r="D535" s="19" t="s">
        <v>39</v>
      </c>
      <c r="E535" s="20" t="s">
        <v>33</v>
      </c>
      <c r="F535" s="19">
        <v>6</v>
      </c>
      <c r="R535" s="21">
        <f t="shared" si="285"/>
        <v>0</v>
      </c>
      <c r="T535" s="22" t="s">
        <v>38</v>
      </c>
      <c r="V535" s="22" t="s">
        <v>38</v>
      </c>
      <c r="W535" s="22" t="s">
        <v>38</v>
      </c>
      <c r="Y535" s="28" t="str">
        <f t="shared" si="282"/>
        <v/>
      </c>
      <c r="Z535" s="28" t="str">
        <f t="shared" si="283"/>
        <v/>
      </c>
      <c r="AA535" s="28" t="str">
        <f t="shared" si="278"/>
        <v/>
      </c>
      <c r="AB535" s="28"/>
      <c r="AC535" s="28"/>
    </row>
    <row r="536" spans="1:29">
      <c r="A536" s="17" t="s">
        <v>29</v>
      </c>
      <c r="B536" s="18" t="s">
        <v>114</v>
      </c>
      <c r="C536" s="18" t="s">
        <v>115</v>
      </c>
      <c r="D536" s="19" t="s">
        <v>40</v>
      </c>
      <c r="E536" s="20" t="s">
        <v>41</v>
      </c>
      <c r="F536" s="19">
        <v>7</v>
      </c>
      <c r="R536" s="21">
        <f t="shared" si="285"/>
        <v>0</v>
      </c>
      <c r="Y536" s="28" t="str">
        <f t="shared" si="282"/>
        <v/>
      </c>
      <c r="Z536" s="28" t="str">
        <f t="shared" si="283"/>
        <v/>
      </c>
      <c r="AA536" s="28" t="str">
        <f t="shared" si="278"/>
        <v/>
      </c>
      <c r="AB536" s="28" t="str">
        <f>IF(R536&lt;T536,"期末实有头数应大于等于耕役畜","")</f>
        <v/>
      </c>
      <c r="AC536" s="28" t="str">
        <f>IF(R536&lt;V536+W536,"期末实有头数应大于等于良种+改良种","")</f>
        <v/>
      </c>
    </row>
    <row r="537" spans="1:29">
      <c r="A537" s="17" t="s">
        <v>29</v>
      </c>
      <c r="B537" s="18" t="s">
        <v>114</v>
      </c>
      <c r="C537" s="18" t="s">
        <v>115</v>
      </c>
      <c r="D537" s="19" t="s">
        <v>42</v>
      </c>
      <c r="E537" s="20" t="s">
        <v>33</v>
      </c>
      <c r="F537" s="19">
        <v>8</v>
      </c>
      <c r="R537" s="21">
        <f t="shared" si="285"/>
        <v>0</v>
      </c>
      <c r="Y537" s="28" t="str">
        <f t="shared" si="282"/>
        <v/>
      </c>
      <c r="Z537" s="28" t="str">
        <f t="shared" si="283"/>
        <v/>
      </c>
      <c r="AA537" s="28" t="str">
        <f t="shared" si="278"/>
        <v/>
      </c>
      <c r="AB537" s="28" t="str">
        <f>IF(R537&lt;T537,"期末实有头数应大于等于耕役畜","")</f>
        <v/>
      </c>
      <c r="AC537" s="28" t="str">
        <f>IF(R537&lt;V537+W537,"期末实有头数应大于等于良种+改良种","")</f>
        <v/>
      </c>
    </row>
    <row r="538" spans="1:29">
      <c r="A538" s="17" t="s">
        <v>29</v>
      </c>
      <c r="B538" s="18" t="s">
        <v>114</v>
      </c>
      <c r="C538" s="18" t="s">
        <v>115</v>
      </c>
      <c r="D538" s="19" t="s">
        <v>43</v>
      </c>
      <c r="E538" s="20" t="s">
        <v>33</v>
      </c>
      <c r="F538" s="19">
        <v>9</v>
      </c>
      <c r="R538" s="21">
        <f t="shared" si="285"/>
        <v>0</v>
      </c>
      <c r="S538" s="22" t="s">
        <v>38</v>
      </c>
      <c r="U538" s="22" t="s">
        <v>38</v>
      </c>
      <c r="V538" s="22" t="s">
        <v>38</v>
      </c>
      <c r="W538" s="22" t="s">
        <v>38</v>
      </c>
      <c r="Y538" s="28" t="str">
        <f t="shared" si="282"/>
        <v/>
      </c>
      <c r="Z538" s="28" t="str">
        <f t="shared" si="283"/>
        <v/>
      </c>
      <c r="AA538" s="28"/>
      <c r="AB538" s="28" t="str">
        <f>IF(R538&lt;T538,"期末实有头数应大于等于耕役畜","")</f>
        <v/>
      </c>
      <c r="AC538" s="28"/>
    </row>
    <row r="539" spans="1:29">
      <c r="A539" s="17" t="s">
        <v>29</v>
      </c>
      <c r="B539" s="18" t="s">
        <v>114</v>
      </c>
      <c r="C539" s="18" t="s">
        <v>115</v>
      </c>
      <c r="D539" s="19" t="s">
        <v>44</v>
      </c>
      <c r="E539" s="20" t="s">
        <v>45</v>
      </c>
      <c r="F539" s="19">
        <v>10</v>
      </c>
      <c r="R539" s="21">
        <f t="shared" si="285"/>
        <v>0</v>
      </c>
      <c r="Y539" s="28" t="str">
        <f t="shared" si="282"/>
        <v/>
      </c>
      <c r="Z539" s="28" t="str">
        <f t="shared" si="283"/>
        <v/>
      </c>
      <c r="AA539" s="28" t="str">
        <f>IF(R539&lt;S539+U539,"期末实有头数应大于等于能繁母畜+种公畜","")</f>
        <v/>
      </c>
      <c r="AB539" s="28" t="str">
        <f>IF(R539&lt;T539,"期末实有头数应大于等于耕役畜","")</f>
        <v/>
      </c>
      <c r="AC539" s="28" t="str">
        <f>IF(R539&lt;V539+W539,"期末实有头数应大于等于良种+改良种","")</f>
        <v/>
      </c>
    </row>
    <row r="540" spans="1:29">
      <c r="A540" s="17" t="s">
        <v>29</v>
      </c>
      <c r="B540" s="18" t="s">
        <v>114</v>
      </c>
      <c r="C540" s="18" t="s">
        <v>115</v>
      </c>
      <c r="D540" s="19" t="s">
        <v>46</v>
      </c>
      <c r="E540" s="20" t="s">
        <v>47</v>
      </c>
      <c r="F540" s="19">
        <v>11</v>
      </c>
      <c r="G540" s="21">
        <f t="shared" ref="G540:S540" si="286">G541+G545</f>
        <v>0</v>
      </c>
      <c r="H540" s="21">
        <f t="shared" si="286"/>
        <v>0</v>
      </c>
      <c r="I540" s="21">
        <f t="shared" si="286"/>
        <v>0</v>
      </c>
      <c r="J540" s="21">
        <f t="shared" si="286"/>
        <v>0</v>
      </c>
      <c r="K540" s="21">
        <f t="shared" si="286"/>
        <v>0</v>
      </c>
      <c r="L540" s="21">
        <f t="shared" si="286"/>
        <v>0</v>
      </c>
      <c r="M540" s="21">
        <f t="shared" si="286"/>
        <v>0</v>
      </c>
      <c r="N540" s="21">
        <f t="shared" si="286"/>
        <v>0</v>
      </c>
      <c r="O540" s="21">
        <f t="shared" si="286"/>
        <v>0</v>
      </c>
      <c r="P540" s="21">
        <f t="shared" si="286"/>
        <v>0</v>
      </c>
      <c r="Q540" s="21">
        <f t="shared" si="286"/>
        <v>0</v>
      </c>
      <c r="R540" s="23">
        <f t="shared" si="286"/>
        <v>0</v>
      </c>
      <c r="S540" s="21">
        <f t="shared" si="286"/>
        <v>0</v>
      </c>
      <c r="T540" s="22" t="s">
        <v>38</v>
      </c>
      <c r="U540" s="21">
        <f>U541+U545</f>
        <v>0</v>
      </c>
      <c r="V540" s="21">
        <f>V541+V545</f>
        <v>0</v>
      </c>
      <c r="W540" s="21">
        <f>W541+W545</f>
        <v>0</v>
      </c>
      <c r="Y540" s="28" t="str">
        <f t="shared" si="282"/>
        <v/>
      </c>
      <c r="Z540" s="28" t="str">
        <f t="shared" si="283"/>
        <v/>
      </c>
      <c r="AA540" s="28" t="str">
        <f>IF(R540&lt;S540+U540,"期末实有头数应大于等于能繁母畜+种公畜","")</f>
        <v/>
      </c>
      <c r="AB540" s="28"/>
      <c r="AC540" s="28" t="str">
        <f>IF(R540&lt;V540+W540,"期末实有头数应大于等于良种+改良种","")</f>
        <v/>
      </c>
    </row>
    <row r="541" spans="1:29">
      <c r="A541" s="17" t="s">
        <v>29</v>
      </c>
      <c r="B541" s="18" t="s">
        <v>114</v>
      </c>
      <c r="C541" s="18" t="s">
        <v>115</v>
      </c>
      <c r="D541" s="19" t="s">
        <v>48</v>
      </c>
      <c r="E541" s="20" t="s">
        <v>47</v>
      </c>
      <c r="F541" s="19">
        <v>12</v>
      </c>
      <c r="R541" s="21">
        <f>G541+I541+J541+K541-L541-M541-N541-Q541</f>
        <v>0</v>
      </c>
      <c r="T541" s="22" t="s">
        <v>38</v>
      </c>
      <c r="Y541" s="28" t="str">
        <f t="shared" si="282"/>
        <v/>
      </c>
      <c r="Z541" s="28" t="str">
        <f t="shared" si="283"/>
        <v/>
      </c>
      <c r="AA541" s="28" t="str">
        <f>IF(R541&lt;S541+U541,"期末实有头数应大于等于能繁母畜+种公畜","")</f>
        <v/>
      </c>
      <c r="AB541" s="28"/>
      <c r="AC541" s="28" t="str">
        <f>IF(R541&lt;V541+W541,"期末实有头数应大于等于良种+改良种","")</f>
        <v/>
      </c>
    </row>
    <row r="542" spans="1:29">
      <c r="A542" s="17" t="s">
        <v>29</v>
      </c>
      <c r="B542" s="18" t="s">
        <v>114</v>
      </c>
      <c r="C542" s="18" t="s">
        <v>115</v>
      </c>
      <c r="D542" s="19" t="s">
        <v>49</v>
      </c>
      <c r="E542" s="20" t="s">
        <v>47</v>
      </c>
      <c r="F542" s="19">
        <v>13</v>
      </c>
      <c r="R542" s="21">
        <f>G542+I542+J542+K542-L542-M542-N542-Q542</f>
        <v>0</v>
      </c>
      <c r="T542" s="22" t="s">
        <v>38</v>
      </c>
      <c r="V542" s="22" t="s">
        <v>38</v>
      </c>
      <c r="W542" s="22" t="s">
        <v>38</v>
      </c>
      <c r="Y542" s="28" t="str">
        <f t="shared" si="282"/>
        <v/>
      </c>
      <c r="Z542" s="28" t="str">
        <f t="shared" si="283"/>
        <v/>
      </c>
      <c r="AA542" s="28" t="str">
        <f>IF(R542&lt;S542+U542,"期末实有头数应大于等于能繁母畜+种公畜","")</f>
        <v/>
      </c>
      <c r="AB542" s="28"/>
      <c r="AC542" s="28"/>
    </row>
    <row r="543" spans="1:29">
      <c r="A543" s="17" t="s">
        <v>29</v>
      </c>
      <c r="B543" s="18" t="s">
        <v>114</v>
      </c>
      <c r="C543" s="18" t="s">
        <v>115</v>
      </c>
      <c r="D543" s="19" t="s">
        <v>50</v>
      </c>
      <c r="E543" s="20" t="s">
        <v>47</v>
      </c>
      <c r="F543" s="19">
        <v>14</v>
      </c>
      <c r="H543" s="22" t="s">
        <v>38</v>
      </c>
      <c r="I543" s="22" t="s">
        <v>38</v>
      </c>
      <c r="J543" s="22" t="s">
        <v>38</v>
      </c>
      <c r="K543" s="22" t="s">
        <v>38</v>
      </c>
      <c r="L543" s="22" t="s">
        <v>38</v>
      </c>
      <c r="M543" s="22" t="s">
        <v>38</v>
      </c>
      <c r="N543" s="22" t="s">
        <v>38</v>
      </c>
      <c r="O543" s="22" t="s">
        <v>38</v>
      </c>
      <c r="P543" s="22" t="s">
        <v>38</v>
      </c>
      <c r="Q543" s="22" t="s">
        <v>38</v>
      </c>
      <c r="R543" s="24"/>
      <c r="T543" s="22" t="s">
        <v>38</v>
      </c>
      <c r="U543" s="22" t="s">
        <v>38</v>
      </c>
      <c r="V543" s="22" t="s">
        <v>38</v>
      </c>
      <c r="W543" s="22" t="s">
        <v>38</v>
      </c>
      <c r="Y543" s="28" t="str">
        <f t="shared" si="282"/>
        <v/>
      </c>
      <c r="Z543" s="28"/>
      <c r="AA543" s="28"/>
      <c r="AB543" s="28"/>
      <c r="AC543" s="28"/>
    </row>
    <row r="544" spans="1:29">
      <c r="A544" s="17" t="s">
        <v>29</v>
      </c>
      <c r="B544" s="18" t="s">
        <v>114</v>
      </c>
      <c r="C544" s="18" t="s">
        <v>115</v>
      </c>
      <c r="D544" s="19" t="s">
        <v>51</v>
      </c>
      <c r="E544" s="20" t="s">
        <v>47</v>
      </c>
      <c r="F544" s="19">
        <v>15</v>
      </c>
      <c r="H544" s="22" t="s">
        <v>38</v>
      </c>
      <c r="I544" s="22" t="s">
        <v>38</v>
      </c>
      <c r="J544" s="22" t="s">
        <v>38</v>
      </c>
      <c r="K544" s="22" t="s">
        <v>38</v>
      </c>
      <c r="L544" s="22" t="s">
        <v>38</v>
      </c>
      <c r="M544" s="22" t="s">
        <v>38</v>
      </c>
      <c r="N544" s="22" t="s">
        <v>38</v>
      </c>
      <c r="O544" s="22" t="s">
        <v>38</v>
      </c>
      <c r="P544" s="22" t="s">
        <v>38</v>
      </c>
      <c r="Q544" s="22" t="s">
        <v>38</v>
      </c>
      <c r="R544" s="24"/>
      <c r="T544" s="22" t="s">
        <v>38</v>
      </c>
      <c r="U544" s="22" t="s">
        <v>38</v>
      </c>
      <c r="V544" s="22" t="s">
        <v>38</v>
      </c>
      <c r="W544" s="22" t="s">
        <v>38</v>
      </c>
      <c r="Y544" s="28" t="str">
        <f t="shared" si="282"/>
        <v/>
      </c>
      <c r="Z544" s="28"/>
      <c r="AA544" s="28"/>
      <c r="AB544" s="28"/>
      <c r="AC544" s="28"/>
    </row>
    <row r="545" spans="1:29">
      <c r="A545" s="17" t="s">
        <v>29</v>
      </c>
      <c r="B545" s="18" t="s">
        <v>114</v>
      </c>
      <c r="C545" s="18" t="s">
        <v>115</v>
      </c>
      <c r="D545" s="19" t="s">
        <v>52</v>
      </c>
      <c r="E545" s="20" t="s">
        <v>47</v>
      </c>
      <c r="F545" s="19">
        <v>16</v>
      </c>
      <c r="R545" s="21">
        <f>G545+I545+J545+K545-L545-M545-N545-Q545</f>
        <v>0</v>
      </c>
      <c r="T545" s="22" t="s">
        <v>38</v>
      </c>
      <c r="Y545" s="28" t="str">
        <f t="shared" si="282"/>
        <v/>
      </c>
      <c r="Z545" s="28" t="str">
        <f>IF(N545&lt;O545+P545,"出卖应大于等于出卖肉畜+出卖仔畜","")</f>
        <v/>
      </c>
      <c r="AA545" s="28" t="str">
        <f t="shared" ref="AA545:AA554" si="287">IF(R545&lt;S545+U545,"期末实有头数应大于等于能繁母畜+种公畜","")</f>
        <v/>
      </c>
      <c r="AB545" s="28"/>
      <c r="AC545" s="28" t="str">
        <f t="shared" ref="AC545:AC550" si="288">IF(R545&lt;V545+W545,"期末实有头数应大于等于良种+改良种","")</f>
        <v/>
      </c>
    </row>
    <row r="546" spans="1:29">
      <c r="A546" s="17" t="s">
        <v>29</v>
      </c>
      <c r="B546" s="18" t="s">
        <v>114</v>
      </c>
      <c r="C546" s="18" t="s">
        <v>115</v>
      </c>
      <c r="D546" s="19" t="s">
        <v>53</v>
      </c>
      <c r="E546" s="18" t="s">
        <v>33</v>
      </c>
      <c r="F546" s="19">
        <v>17</v>
      </c>
      <c r="R546" s="21">
        <f>G546+I546+J546+K546-L546-M546-N546-Q546</f>
        <v>0</v>
      </c>
      <c r="T546" s="22" t="s">
        <v>38</v>
      </c>
      <c r="Y546" s="28" t="str">
        <f t="shared" si="282"/>
        <v/>
      </c>
      <c r="Z546" s="28" t="str">
        <f>IF(N546&lt;O546+P546,"出卖应大于等于出卖肉畜+出卖仔畜","")</f>
        <v/>
      </c>
      <c r="AA546" s="28" t="str">
        <f t="shared" si="287"/>
        <v/>
      </c>
      <c r="AB546" s="28"/>
      <c r="AC546" s="28" t="str">
        <f t="shared" si="288"/>
        <v/>
      </c>
    </row>
    <row r="547" spans="1:29">
      <c r="A547" s="17" t="s">
        <v>29</v>
      </c>
      <c r="B547" s="18" t="s">
        <v>116</v>
      </c>
      <c r="C547" s="18" t="s">
        <v>117</v>
      </c>
      <c r="D547" s="19" t="s">
        <v>32</v>
      </c>
      <c r="E547" s="20" t="s">
        <v>33</v>
      </c>
      <c r="F547" s="19">
        <v>1</v>
      </c>
      <c r="G547" s="21">
        <f t="shared" ref="G547:S547" si="289">G548+G563</f>
        <v>2</v>
      </c>
      <c r="H547" s="21">
        <f t="shared" si="289"/>
        <v>0</v>
      </c>
      <c r="I547" s="21">
        <f t="shared" si="289"/>
        <v>0</v>
      </c>
      <c r="J547" s="21">
        <f t="shared" si="289"/>
        <v>0</v>
      </c>
      <c r="K547" s="21">
        <f t="shared" si="289"/>
        <v>0</v>
      </c>
      <c r="L547" s="21">
        <f t="shared" si="289"/>
        <v>0</v>
      </c>
      <c r="M547" s="21">
        <f t="shared" si="289"/>
        <v>0</v>
      </c>
      <c r="N547" s="21">
        <f t="shared" si="289"/>
        <v>0</v>
      </c>
      <c r="O547" s="21">
        <f t="shared" si="289"/>
        <v>0</v>
      </c>
      <c r="P547" s="21">
        <f t="shared" si="289"/>
        <v>0</v>
      </c>
      <c r="Q547" s="21">
        <f t="shared" si="289"/>
        <v>0</v>
      </c>
      <c r="R547" s="21">
        <f t="shared" si="289"/>
        <v>2</v>
      </c>
      <c r="S547" s="21">
        <f t="shared" si="289"/>
        <v>2</v>
      </c>
      <c r="T547" s="21">
        <f>T548</f>
        <v>0</v>
      </c>
      <c r="U547" s="21">
        <f>U548+U563</f>
        <v>0</v>
      </c>
      <c r="V547" s="21">
        <f>V548+V563</f>
        <v>0</v>
      </c>
      <c r="W547" s="21">
        <f>W548+W563</f>
        <v>2</v>
      </c>
      <c r="Y547" s="28" t="str">
        <f t="shared" si="282"/>
        <v/>
      </c>
      <c r="Z547" s="28" t="str">
        <f>IF(N547&lt;O547+P547,"出卖应大于等于出卖肉畜+出卖仔畜","")</f>
        <v/>
      </c>
      <c r="AA547" s="28" t="str">
        <f t="shared" si="287"/>
        <v/>
      </c>
      <c r="AB547" s="28" t="str">
        <f>IF(R547&lt;T547,"期末实有头数应大于等于耕役畜","")</f>
        <v/>
      </c>
      <c r="AC547" s="28" t="str">
        <f t="shared" si="288"/>
        <v/>
      </c>
    </row>
    <row r="548" spans="1:29">
      <c r="A548" s="17" t="s">
        <v>29</v>
      </c>
      <c r="B548" s="18" t="s">
        <v>116</v>
      </c>
      <c r="C548" s="18" t="s">
        <v>117</v>
      </c>
      <c r="D548" s="19" t="s">
        <v>34</v>
      </c>
      <c r="E548" s="20" t="s">
        <v>33</v>
      </c>
      <c r="F548" s="19">
        <v>2</v>
      </c>
      <c r="G548" s="21">
        <f t="shared" ref="G548:S548" si="290">G549+G557</f>
        <v>2</v>
      </c>
      <c r="H548" s="21">
        <f t="shared" si="290"/>
        <v>0</v>
      </c>
      <c r="I548" s="21">
        <f t="shared" si="290"/>
        <v>0</v>
      </c>
      <c r="J548" s="21">
        <f t="shared" si="290"/>
        <v>0</v>
      </c>
      <c r="K548" s="21">
        <f t="shared" si="290"/>
        <v>0</v>
      </c>
      <c r="L548" s="21">
        <f t="shared" si="290"/>
        <v>0</v>
      </c>
      <c r="M548" s="21">
        <f t="shared" si="290"/>
        <v>0</v>
      </c>
      <c r="N548" s="21">
        <f t="shared" si="290"/>
        <v>0</v>
      </c>
      <c r="O548" s="21">
        <f t="shared" si="290"/>
        <v>0</v>
      </c>
      <c r="P548" s="21">
        <f t="shared" si="290"/>
        <v>0</v>
      </c>
      <c r="Q548" s="21">
        <f t="shared" si="290"/>
        <v>0</v>
      </c>
      <c r="R548" s="21">
        <f t="shared" si="290"/>
        <v>2</v>
      </c>
      <c r="S548" s="21">
        <f t="shared" si="290"/>
        <v>2</v>
      </c>
      <c r="T548" s="21">
        <f>T549</f>
        <v>0</v>
      </c>
      <c r="U548" s="21">
        <f>U549+U557</f>
        <v>0</v>
      </c>
      <c r="V548" s="21">
        <f>V549+V557</f>
        <v>0</v>
      </c>
      <c r="W548" s="21">
        <f>W549+W557</f>
        <v>2</v>
      </c>
      <c r="Y548" s="28" t="str">
        <f t="shared" ref="Y548:Y564" si="291">IF(H548&lt;I548,"繁殖仔畜应大于等于成活","")</f>
        <v/>
      </c>
      <c r="Z548" s="28" t="str">
        <f t="shared" ref="Z548:Z559" si="292">IF(N548&lt;O548+P548,"出卖应大于等于出卖肉畜+出卖仔畜","")</f>
        <v/>
      </c>
      <c r="AA548" s="28" t="str">
        <f t="shared" si="287"/>
        <v/>
      </c>
      <c r="AB548" s="28" t="str">
        <f>IF(R548&lt;T548,"期末实有头数应大于等于耕役畜","")</f>
        <v/>
      </c>
      <c r="AC548" s="28" t="str">
        <f t="shared" si="288"/>
        <v/>
      </c>
    </row>
    <row r="549" spans="1:29">
      <c r="A549" s="17" t="s">
        <v>29</v>
      </c>
      <c r="B549" s="18" t="s">
        <v>116</v>
      </c>
      <c r="C549" s="18" t="s">
        <v>117</v>
      </c>
      <c r="D549" s="19" t="s">
        <v>35</v>
      </c>
      <c r="E549" s="20" t="s">
        <v>33</v>
      </c>
      <c r="F549" s="19">
        <v>3</v>
      </c>
      <c r="G549" s="21">
        <f t="shared" ref="G549:R549" si="293">G550+G553+G554+G555+G556</f>
        <v>2</v>
      </c>
      <c r="H549" s="21">
        <f t="shared" si="293"/>
        <v>0</v>
      </c>
      <c r="I549" s="21">
        <f t="shared" si="293"/>
        <v>0</v>
      </c>
      <c r="J549" s="21">
        <f t="shared" si="293"/>
        <v>0</v>
      </c>
      <c r="K549" s="21">
        <f t="shared" si="293"/>
        <v>0</v>
      </c>
      <c r="L549" s="21">
        <f t="shared" si="293"/>
        <v>0</v>
      </c>
      <c r="M549" s="21">
        <f t="shared" si="293"/>
        <v>0</v>
      </c>
      <c r="N549" s="21">
        <f t="shared" si="293"/>
        <v>0</v>
      </c>
      <c r="O549" s="21">
        <f t="shared" si="293"/>
        <v>0</v>
      </c>
      <c r="P549" s="21">
        <f t="shared" si="293"/>
        <v>0</v>
      </c>
      <c r="Q549" s="21">
        <f t="shared" si="293"/>
        <v>0</v>
      </c>
      <c r="R549" s="21">
        <f t="shared" si="293"/>
        <v>2</v>
      </c>
      <c r="S549" s="21">
        <f>S550+S553+S554+S556</f>
        <v>2</v>
      </c>
      <c r="T549" s="21">
        <f>T550+T553+T554+T555+T556</f>
        <v>0</v>
      </c>
      <c r="U549" s="21">
        <f>U550+U553+U554+U556</f>
        <v>0</v>
      </c>
      <c r="V549" s="21">
        <f>V550+V553+V554+V556</f>
        <v>0</v>
      </c>
      <c r="W549" s="21">
        <f>W550+W553+W554+W556</f>
        <v>2</v>
      </c>
      <c r="Y549" s="28" t="str">
        <f t="shared" si="291"/>
        <v/>
      </c>
      <c r="Z549" s="28" t="str">
        <f t="shared" si="292"/>
        <v/>
      </c>
      <c r="AA549" s="28" t="str">
        <f t="shared" si="287"/>
        <v/>
      </c>
      <c r="AB549" s="28" t="str">
        <f>IF(R549&lt;T549,"期末实有头数应大于等于耕役畜","")</f>
        <v/>
      </c>
      <c r="AC549" s="28" t="str">
        <f t="shared" si="288"/>
        <v/>
      </c>
    </row>
    <row r="550" spans="1:29">
      <c r="A550" s="17" t="s">
        <v>29</v>
      </c>
      <c r="B550" s="18" t="s">
        <v>116</v>
      </c>
      <c r="C550" s="18" t="s">
        <v>117</v>
      </c>
      <c r="D550" s="19" t="s">
        <v>36</v>
      </c>
      <c r="E550" s="20" t="s">
        <v>33</v>
      </c>
      <c r="F550" s="19">
        <v>4</v>
      </c>
      <c r="G550">
        <v>2</v>
      </c>
      <c r="R550" s="21">
        <v>2</v>
      </c>
      <c r="S550">
        <v>2</v>
      </c>
      <c r="W550">
        <v>2</v>
      </c>
      <c r="Y550" s="28" t="str">
        <f t="shared" si="291"/>
        <v/>
      </c>
      <c r="Z550" s="28" t="str">
        <f t="shared" si="292"/>
        <v/>
      </c>
      <c r="AA550" s="28" t="str">
        <f t="shared" si="287"/>
        <v/>
      </c>
      <c r="AB550" s="28" t="str">
        <f>IF(R550&lt;T550,"期末实有头数应大于等于耕役畜","")</f>
        <v/>
      </c>
      <c r="AC550" s="28" t="str">
        <f t="shared" si="288"/>
        <v/>
      </c>
    </row>
    <row r="551" spans="1:29">
      <c r="A551" s="17" t="s">
        <v>29</v>
      </c>
      <c r="B551" s="18" t="s">
        <v>116</v>
      </c>
      <c r="C551" s="18" t="s">
        <v>117</v>
      </c>
      <c r="D551" s="19" t="s">
        <v>37</v>
      </c>
      <c r="E551" s="20" t="s">
        <v>33</v>
      </c>
      <c r="F551" s="19">
        <v>5</v>
      </c>
      <c r="R551" s="21">
        <f t="shared" ref="R551:R556" si="294">G551+I551+J551+K551-L551-M551-N551-Q551</f>
        <v>0</v>
      </c>
      <c r="T551" s="22" t="s">
        <v>38</v>
      </c>
      <c r="V551" s="22" t="s">
        <v>38</v>
      </c>
      <c r="W551" s="22" t="s">
        <v>38</v>
      </c>
      <c r="Y551" s="28" t="str">
        <f t="shared" si="291"/>
        <v/>
      </c>
      <c r="Z551" s="28" t="str">
        <f t="shared" si="292"/>
        <v/>
      </c>
      <c r="AA551" s="28" t="str">
        <f t="shared" si="287"/>
        <v/>
      </c>
      <c r="AB551" s="28"/>
      <c r="AC551" s="28"/>
    </row>
    <row r="552" spans="1:29">
      <c r="A552" s="17" t="s">
        <v>29</v>
      </c>
      <c r="B552" s="18" t="s">
        <v>116</v>
      </c>
      <c r="C552" s="18" t="s">
        <v>117</v>
      </c>
      <c r="D552" s="19" t="s">
        <v>39</v>
      </c>
      <c r="E552" s="20" t="s">
        <v>33</v>
      </c>
      <c r="F552" s="19">
        <v>6</v>
      </c>
      <c r="R552" s="21">
        <f t="shared" si="294"/>
        <v>0</v>
      </c>
      <c r="T552" s="22" t="s">
        <v>38</v>
      </c>
      <c r="V552" s="22" t="s">
        <v>38</v>
      </c>
      <c r="W552" s="22" t="s">
        <v>38</v>
      </c>
      <c r="Y552" s="28" t="str">
        <f t="shared" si="291"/>
        <v/>
      </c>
      <c r="Z552" s="28" t="str">
        <f t="shared" si="292"/>
        <v/>
      </c>
      <c r="AA552" s="28" t="str">
        <f t="shared" si="287"/>
        <v/>
      </c>
      <c r="AB552" s="28"/>
      <c r="AC552" s="28"/>
    </row>
    <row r="553" spans="1:29">
      <c r="A553" s="17" t="s">
        <v>29</v>
      </c>
      <c r="B553" s="18" t="s">
        <v>116</v>
      </c>
      <c r="C553" s="18" t="s">
        <v>117</v>
      </c>
      <c r="D553" s="19" t="s">
        <v>40</v>
      </c>
      <c r="E553" s="20" t="s">
        <v>41</v>
      </c>
      <c r="F553" s="19">
        <v>7</v>
      </c>
      <c r="R553" s="21">
        <f t="shared" si="294"/>
        <v>0</v>
      </c>
      <c r="Y553" s="28" t="str">
        <f t="shared" si="291"/>
        <v/>
      </c>
      <c r="Z553" s="28" t="str">
        <f t="shared" si="292"/>
        <v/>
      </c>
      <c r="AA553" s="28" t="str">
        <f t="shared" si="287"/>
        <v/>
      </c>
      <c r="AB553" s="28" t="str">
        <f>IF(R553&lt;T553,"期末实有头数应大于等于耕役畜","")</f>
        <v/>
      </c>
      <c r="AC553" s="28" t="str">
        <f>IF(R553&lt;V553+W553,"期末实有头数应大于等于良种+改良种","")</f>
        <v/>
      </c>
    </row>
    <row r="554" spans="1:29">
      <c r="A554" s="17" t="s">
        <v>29</v>
      </c>
      <c r="B554" s="18" t="s">
        <v>116</v>
      </c>
      <c r="C554" s="18" t="s">
        <v>117</v>
      </c>
      <c r="D554" s="19" t="s">
        <v>42</v>
      </c>
      <c r="E554" s="20" t="s">
        <v>33</v>
      </c>
      <c r="F554" s="19">
        <v>8</v>
      </c>
      <c r="R554" s="21">
        <f t="shared" si="294"/>
        <v>0</v>
      </c>
      <c r="Y554" s="28" t="str">
        <f t="shared" si="291"/>
        <v/>
      </c>
      <c r="Z554" s="28" t="str">
        <f t="shared" si="292"/>
        <v/>
      </c>
      <c r="AA554" s="28" t="str">
        <f t="shared" si="287"/>
        <v/>
      </c>
      <c r="AB554" s="28" t="str">
        <f>IF(R554&lt;T554,"期末实有头数应大于等于耕役畜","")</f>
        <v/>
      </c>
      <c r="AC554" s="28" t="str">
        <f>IF(R554&lt;V554+W554,"期末实有头数应大于等于良种+改良种","")</f>
        <v/>
      </c>
    </row>
    <row r="555" spans="1:29">
      <c r="A555" s="17" t="s">
        <v>29</v>
      </c>
      <c r="B555" s="18" t="s">
        <v>116</v>
      </c>
      <c r="C555" s="18" t="s">
        <v>117</v>
      </c>
      <c r="D555" s="19" t="s">
        <v>43</v>
      </c>
      <c r="E555" s="20" t="s">
        <v>33</v>
      </c>
      <c r="F555" s="19">
        <v>9</v>
      </c>
      <c r="R555" s="21">
        <f t="shared" si="294"/>
        <v>0</v>
      </c>
      <c r="S555" s="22" t="s">
        <v>38</v>
      </c>
      <c r="U555" s="22" t="s">
        <v>38</v>
      </c>
      <c r="V555" s="22" t="s">
        <v>38</v>
      </c>
      <c r="W555" s="22" t="s">
        <v>38</v>
      </c>
      <c r="Y555" s="28" t="str">
        <f t="shared" si="291"/>
        <v/>
      </c>
      <c r="Z555" s="28" t="str">
        <f t="shared" si="292"/>
        <v/>
      </c>
      <c r="AA555" s="28"/>
      <c r="AB555" s="28" t="str">
        <f>IF(R555&lt;T555,"期末实有头数应大于等于耕役畜","")</f>
        <v/>
      </c>
      <c r="AC555" s="28"/>
    </row>
    <row r="556" spans="1:29">
      <c r="A556" s="17" t="s">
        <v>29</v>
      </c>
      <c r="B556" s="18" t="s">
        <v>116</v>
      </c>
      <c r="C556" s="18" t="s">
        <v>117</v>
      </c>
      <c r="D556" s="19" t="s">
        <v>44</v>
      </c>
      <c r="E556" s="20" t="s">
        <v>45</v>
      </c>
      <c r="F556" s="19">
        <v>10</v>
      </c>
      <c r="R556" s="21">
        <f t="shared" si="294"/>
        <v>0</v>
      </c>
      <c r="Y556" s="28" t="str">
        <f t="shared" si="291"/>
        <v/>
      </c>
      <c r="Z556" s="28" t="str">
        <f t="shared" si="292"/>
        <v/>
      </c>
      <c r="AA556" s="28" t="str">
        <f>IF(R556&lt;S556+U556,"期末实有头数应大于等于能繁母畜+种公畜","")</f>
        <v/>
      </c>
      <c r="AB556" s="28" t="str">
        <f>IF(R556&lt;T556,"期末实有头数应大于等于耕役畜","")</f>
        <v/>
      </c>
      <c r="AC556" s="28" t="str">
        <f>IF(R556&lt;V556+W556,"期末实有头数应大于等于良种+改良种","")</f>
        <v/>
      </c>
    </row>
    <row r="557" spans="1:29">
      <c r="A557" s="17" t="s">
        <v>29</v>
      </c>
      <c r="B557" s="18" t="s">
        <v>116</v>
      </c>
      <c r="C557" s="18" t="s">
        <v>117</v>
      </c>
      <c r="D557" s="19" t="s">
        <v>46</v>
      </c>
      <c r="E557" s="20" t="s">
        <v>47</v>
      </c>
      <c r="F557" s="19">
        <v>11</v>
      </c>
      <c r="G557" s="21">
        <f t="shared" ref="G557:S557" si="295">G558+G562</f>
        <v>0</v>
      </c>
      <c r="H557" s="21">
        <f t="shared" si="295"/>
        <v>0</v>
      </c>
      <c r="I557" s="21">
        <f t="shared" si="295"/>
        <v>0</v>
      </c>
      <c r="J557" s="21">
        <f t="shared" si="295"/>
        <v>0</v>
      </c>
      <c r="K557" s="21">
        <f t="shared" si="295"/>
        <v>0</v>
      </c>
      <c r="L557" s="21">
        <f t="shared" si="295"/>
        <v>0</v>
      </c>
      <c r="M557" s="21">
        <f t="shared" si="295"/>
        <v>0</v>
      </c>
      <c r="N557" s="21">
        <f t="shared" si="295"/>
        <v>0</v>
      </c>
      <c r="O557" s="21">
        <f t="shared" si="295"/>
        <v>0</v>
      </c>
      <c r="P557" s="21">
        <f t="shared" si="295"/>
        <v>0</v>
      </c>
      <c r="Q557" s="21">
        <f t="shared" si="295"/>
        <v>0</v>
      </c>
      <c r="R557" s="23">
        <f t="shared" si="295"/>
        <v>0</v>
      </c>
      <c r="S557" s="21">
        <f t="shared" si="295"/>
        <v>0</v>
      </c>
      <c r="T557" s="22" t="s">
        <v>38</v>
      </c>
      <c r="U557" s="21">
        <f>U558+U562</f>
        <v>0</v>
      </c>
      <c r="V557" s="21">
        <f>V558+V562</f>
        <v>0</v>
      </c>
      <c r="W557" s="21">
        <f>W558+W562</f>
        <v>0</v>
      </c>
      <c r="Y557" s="28" t="str">
        <f t="shared" si="291"/>
        <v/>
      </c>
      <c r="Z557" s="28" t="str">
        <f t="shared" si="292"/>
        <v/>
      </c>
      <c r="AA557" s="28" t="str">
        <f>IF(R557&lt;S557+U557,"期末实有头数应大于等于能繁母畜+种公畜","")</f>
        <v/>
      </c>
      <c r="AB557" s="28"/>
      <c r="AC557" s="28" t="str">
        <f>IF(R557&lt;V557+W557,"期末实有头数应大于等于良种+改良种","")</f>
        <v/>
      </c>
    </row>
    <row r="558" spans="1:29">
      <c r="A558" s="17" t="s">
        <v>29</v>
      </c>
      <c r="B558" s="18" t="s">
        <v>116</v>
      </c>
      <c r="C558" s="18" t="s">
        <v>117</v>
      </c>
      <c r="D558" s="19" t="s">
        <v>48</v>
      </c>
      <c r="E558" s="20" t="s">
        <v>47</v>
      </c>
      <c r="F558" s="19">
        <v>12</v>
      </c>
      <c r="R558" s="21">
        <f>G558+I558+J558+K558-L558-M558-N558-Q558</f>
        <v>0</v>
      </c>
      <c r="T558" s="22" t="s">
        <v>38</v>
      </c>
      <c r="Y558" s="28" t="str">
        <f t="shared" si="291"/>
        <v/>
      </c>
      <c r="Z558" s="28" t="str">
        <f t="shared" si="292"/>
        <v/>
      </c>
      <c r="AA558" s="28" t="str">
        <f>IF(R558&lt;S558+U558,"期末实有头数应大于等于能繁母畜+种公畜","")</f>
        <v/>
      </c>
      <c r="AB558" s="28"/>
      <c r="AC558" s="28" t="str">
        <f>IF(R558&lt;V558+W558,"期末实有头数应大于等于良种+改良种","")</f>
        <v/>
      </c>
    </row>
    <row r="559" spans="1:29">
      <c r="A559" s="17" t="s">
        <v>29</v>
      </c>
      <c r="B559" s="18" t="s">
        <v>116</v>
      </c>
      <c r="C559" s="18" t="s">
        <v>117</v>
      </c>
      <c r="D559" s="19" t="s">
        <v>49</v>
      </c>
      <c r="E559" s="20" t="s">
        <v>47</v>
      </c>
      <c r="F559" s="19">
        <v>13</v>
      </c>
      <c r="R559" s="21">
        <f>G559+I559+J559+K559-L559-M559-N559-Q559</f>
        <v>0</v>
      </c>
      <c r="T559" s="22" t="s">
        <v>38</v>
      </c>
      <c r="V559" s="22" t="s">
        <v>38</v>
      </c>
      <c r="W559" s="22" t="s">
        <v>38</v>
      </c>
      <c r="Y559" s="28" t="str">
        <f t="shared" si="291"/>
        <v/>
      </c>
      <c r="Z559" s="28" t="str">
        <f t="shared" si="292"/>
        <v/>
      </c>
      <c r="AA559" s="28" t="str">
        <f>IF(R559&lt;S559+U559,"期末实有头数应大于等于能繁母畜+种公畜","")</f>
        <v/>
      </c>
      <c r="AB559" s="28"/>
      <c r="AC559" s="28"/>
    </row>
    <row r="560" spans="1:29">
      <c r="A560" s="17" t="s">
        <v>29</v>
      </c>
      <c r="B560" s="18" t="s">
        <v>116</v>
      </c>
      <c r="C560" s="18" t="s">
        <v>117</v>
      </c>
      <c r="D560" s="19" t="s">
        <v>50</v>
      </c>
      <c r="E560" s="20" t="s">
        <v>47</v>
      </c>
      <c r="F560" s="19">
        <v>14</v>
      </c>
      <c r="H560" s="22" t="s">
        <v>38</v>
      </c>
      <c r="I560" s="22" t="s">
        <v>38</v>
      </c>
      <c r="J560" s="22" t="s">
        <v>38</v>
      </c>
      <c r="K560" s="22" t="s">
        <v>38</v>
      </c>
      <c r="L560" s="22" t="s">
        <v>38</v>
      </c>
      <c r="M560" s="22" t="s">
        <v>38</v>
      </c>
      <c r="N560" s="22" t="s">
        <v>38</v>
      </c>
      <c r="O560" s="22" t="s">
        <v>38</v>
      </c>
      <c r="P560" s="22" t="s">
        <v>38</v>
      </c>
      <c r="Q560" s="22" t="s">
        <v>38</v>
      </c>
      <c r="R560" s="24"/>
      <c r="T560" s="22" t="s">
        <v>38</v>
      </c>
      <c r="U560" s="22" t="s">
        <v>38</v>
      </c>
      <c r="V560" s="22" t="s">
        <v>38</v>
      </c>
      <c r="W560" s="22" t="s">
        <v>38</v>
      </c>
      <c r="Y560" s="28" t="str">
        <f t="shared" si="291"/>
        <v/>
      </c>
      <c r="Z560" s="28"/>
      <c r="AA560" s="28"/>
      <c r="AB560" s="28"/>
      <c r="AC560" s="28"/>
    </row>
    <row r="561" spans="1:29">
      <c r="A561" s="17" t="s">
        <v>29</v>
      </c>
      <c r="B561" s="18" t="s">
        <v>116</v>
      </c>
      <c r="C561" s="18" t="s">
        <v>117</v>
      </c>
      <c r="D561" s="19" t="s">
        <v>51</v>
      </c>
      <c r="E561" s="20" t="s">
        <v>47</v>
      </c>
      <c r="F561" s="19">
        <v>15</v>
      </c>
      <c r="H561" s="22" t="s">
        <v>38</v>
      </c>
      <c r="I561" s="22" t="s">
        <v>38</v>
      </c>
      <c r="J561" s="22" t="s">
        <v>38</v>
      </c>
      <c r="K561" s="22" t="s">
        <v>38</v>
      </c>
      <c r="L561" s="22" t="s">
        <v>38</v>
      </c>
      <c r="M561" s="22" t="s">
        <v>38</v>
      </c>
      <c r="N561" s="22" t="s">
        <v>38</v>
      </c>
      <c r="O561" s="22" t="s">
        <v>38</v>
      </c>
      <c r="P561" s="22" t="s">
        <v>38</v>
      </c>
      <c r="Q561" s="22" t="s">
        <v>38</v>
      </c>
      <c r="R561" s="24"/>
      <c r="T561" s="22" t="s">
        <v>38</v>
      </c>
      <c r="U561" s="22" t="s">
        <v>38</v>
      </c>
      <c r="V561" s="22" t="s">
        <v>38</v>
      </c>
      <c r="W561" s="22" t="s">
        <v>38</v>
      </c>
      <c r="Y561" s="28" t="str">
        <f t="shared" si="291"/>
        <v/>
      </c>
      <c r="Z561" s="28"/>
      <c r="AA561" s="28"/>
      <c r="AB561" s="28"/>
      <c r="AC561" s="28"/>
    </row>
    <row r="562" spans="1:29">
      <c r="A562" s="17" t="s">
        <v>29</v>
      </c>
      <c r="B562" s="18" t="s">
        <v>116</v>
      </c>
      <c r="C562" s="18" t="s">
        <v>117</v>
      </c>
      <c r="D562" s="19" t="s">
        <v>52</v>
      </c>
      <c r="E562" s="20" t="s">
        <v>47</v>
      </c>
      <c r="F562" s="19">
        <v>16</v>
      </c>
      <c r="R562" s="21">
        <f>G562+I562+J562+K562-L562-M562-N562-Q562</f>
        <v>0</v>
      </c>
      <c r="T562" s="22" t="s">
        <v>38</v>
      </c>
      <c r="Y562" s="28" t="str">
        <f t="shared" si="291"/>
        <v/>
      </c>
      <c r="Z562" s="28" t="str">
        <f>IF(N562&lt;O562+P562,"出卖应大于等于出卖肉畜+出卖仔畜","")</f>
        <v/>
      </c>
      <c r="AA562" s="28" t="str">
        <f t="shared" ref="AA562:AA571" si="296">IF(R562&lt;S562+U562,"期末实有头数应大于等于能繁母畜+种公畜","")</f>
        <v/>
      </c>
      <c r="AB562" s="28"/>
      <c r="AC562" s="28" t="str">
        <f t="shared" ref="AC562:AC567" si="297">IF(R562&lt;V562+W562,"期末实有头数应大于等于良种+改良种","")</f>
        <v/>
      </c>
    </row>
    <row r="563" spans="1:29">
      <c r="A563" s="17" t="s">
        <v>29</v>
      </c>
      <c r="B563" s="18" t="s">
        <v>116</v>
      </c>
      <c r="C563" s="18" t="s">
        <v>117</v>
      </c>
      <c r="D563" s="19" t="s">
        <v>53</v>
      </c>
      <c r="E563" s="18" t="s">
        <v>33</v>
      </c>
      <c r="F563" s="19">
        <v>17</v>
      </c>
      <c r="R563" s="21">
        <f>G563+I563+J563+K563-L563-M563-N563-Q563</f>
        <v>0</v>
      </c>
      <c r="T563" s="22" t="s">
        <v>38</v>
      </c>
      <c r="Y563" s="28" t="str">
        <f t="shared" si="291"/>
        <v/>
      </c>
      <c r="Z563" s="28" t="str">
        <f>IF(N563&lt;O563+P563,"出卖应大于等于出卖肉畜+出卖仔畜","")</f>
        <v/>
      </c>
      <c r="AA563" s="28" t="str">
        <f t="shared" si="296"/>
        <v/>
      </c>
      <c r="AB563" s="28"/>
      <c r="AC563" s="28" t="str">
        <f t="shared" si="297"/>
        <v/>
      </c>
    </row>
    <row r="564" spans="1:29">
      <c r="A564" s="17" t="s">
        <v>29</v>
      </c>
      <c r="B564" s="18" t="s">
        <v>118</v>
      </c>
      <c r="C564" s="18" t="s">
        <v>119</v>
      </c>
      <c r="D564" s="19" t="s">
        <v>32</v>
      </c>
      <c r="E564" s="20" t="s">
        <v>33</v>
      </c>
      <c r="F564" s="19">
        <v>1</v>
      </c>
      <c r="G564" s="21">
        <f t="shared" ref="G564:S564" si="298">G565+G580</f>
        <v>9</v>
      </c>
      <c r="H564" s="21">
        <f t="shared" si="298"/>
        <v>3</v>
      </c>
      <c r="I564" s="21">
        <f t="shared" si="298"/>
        <v>3</v>
      </c>
      <c r="J564" s="21">
        <f t="shared" si="298"/>
        <v>0</v>
      </c>
      <c r="K564" s="21">
        <f t="shared" si="298"/>
        <v>0</v>
      </c>
      <c r="L564" s="21">
        <f t="shared" si="298"/>
        <v>0</v>
      </c>
      <c r="M564" s="21">
        <f t="shared" si="298"/>
        <v>0</v>
      </c>
      <c r="N564" s="21">
        <f t="shared" si="298"/>
        <v>0</v>
      </c>
      <c r="O564" s="21">
        <f t="shared" si="298"/>
        <v>0</v>
      </c>
      <c r="P564" s="21">
        <f t="shared" si="298"/>
        <v>0</v>
      </c>
      <c r="Q564" s="21">
        <f t="shared" si="298"/>
        <v>0</v>
      </c>
      <c r="R564" s="21">
        <f t="shared" si="298"/>
        <v>12</v>
      </c>
      <c r="S564" s="21">
        <f t="shared" si="298"/>
        <v>9</v>
      </c>
      <c r="T564" s="21">
        <f>T565</f>
        <v>0</v>
      </c>
      <c r="U564" s="21">
        <f>U565+U580</f>
        <v>0</v>
      </c>
      <c r="V564" s="21">
        <f>V565+V580</f>
        <v>0</v>
      </c>
      <c r="W564" s="21">
        <f>W565+W580</f>
        <v>12</v>
      </c>
      <c r="Y564" s="28" t="str">
        <f t="shared" si="291"/>
        <v/>
      </c>
      <c r="Z564" s="28" t="str">
        <f>IF(N564&lt;O564+P564,"出卖应大于等于出卖肉畜+出卖仔畜","")</f>
        <v/>
      </c>
      <c r="AA564" s="28" t="str">
        <f t="shared" si="296"/>
        <v/>
      </c>
      <c r="AB564" s="28" t="str">
        <f>IF(R564&lt;T564,"期末实有头数应大于等于耕役畜","")</f>
        <v/>
      </c>
      <c r="AC564" s="28" t="str">
        <f t="shared" si="297"/>
        <v/>
      </c>
    </row>
    <row r="565" spans="1:29">
      <c r="A565" s="17" t="s">
        <v>29</v>
      </c>
      <c r="B565" s="18" t="s">
        <v>118</v>
      </c>
      <c r="C565" s="18" t="s">
        <v>119</v>
      </c>
      <c r="D565" s="19" t="s">
        <v>34</v>
      </c>
      <c r="E565" s="20" t="s">
        <v>33</v>
      </c>
      <c r="F565" s="19">
        <v>2</v>
      </c>
      <c r="G565" s="21">
        <f t="shared" ref="G565:S565" si="299">G566+G574</f>
        <v>9</v>
      </c>
      <c r="H565" s="21">
        <f t="shared" si="299"/>
        <v>3</v>
      </c>
      <c r="I565" s="21">
        <f t="shared" si="299"/>
        <v>3</v>
      </c>
      <c r="J565" s="21">
        <f t="shared" si="299"/>
        <v>0</v>
      </c>
      <c r="K565" s="21">
        <f t="shared" si="299"/>
        <v>0</v>
      </c>
      <c r="L565" s="21">
        <f t="shared" si="299"/>
        <v>0</v>
      </c>
      <c r="M565" s="21">
        <f t="shared" si="299"/>
        <v>0</v>
      </c>
      <c r="N565" s="21">
        <f t="shared" si="299"/>
        <v>0</v>
      </c>
      <c r="O565" s="21">
        <f t="shared" si="299"/>
        <v>0</v>
      </c>
      <c r="P565" s="21">
        <f t="shared" si="299"/>
        <v>0</v>
      </c>
      <c r="Q565" s="21">
        <f t="shared" si="299"/>
        <v>0</v>
      </c>
      <c r="R565" s="21">
        <f t="shared" si="299"/>
        <v>12</v>
      </c>
      <c r="S565" s="21">
        <f t="shared" si="299"/>
        <v>9</v>
      </c>
      <c r="T565" s="21">
        <f>T566</f>
        <v>0</v>
      </c>
      <c r="U565" s="21">
        <f>U566+U574</f>
        <v>0</v>
      </c>
      <c r="V565" s="21">
        <f>V566+V574</f>
        <v>0</v>
      </c>
      <c r="W565" s="21">
        <f>W566+W574</f>
        <v>12</v>
      </c>
      <c r="Y565" s="28" t="str">
        <f t="shared" ref="Y565:Y581" si="300">IF(H565&lt;I565,"繁殖仔畜应大于等于成活","")</f>
        <v/>
      </c>
      <c r="Z565" s="28" t="str">
        <f t="shared" ref="Z565:Z576" si="301">IF(N565&lt;O565+P565,"出卖应大于等于出卖肉畜+出卖仔畜","")</f>
        <v/>
      </c>
      <c r="AA565" s="28" t="str">
        <f t="shared" si="296"/>
        <v/>
      </c>
      <c r="AB565" s="28" t="str">
        <f>IF(R565&lt;T565,"期末实有头数应大于等于耕役畜","")</f>
        <v/>
      </c>
      <c r="AC565" s="28" t="str">
        <f t="shared" si="297"/>
        <v/>
      </c>
    </row>
    <row r="566" spans="1:29">
      <c r="A566" s="17" t="s">
        <v>29</v>
      </c>
      <c r="B566" s="18" t="s">
        <v>118</v>
      </c>
      <c r="C566" s="18" t="s">
        <v>119</v>
      </c>
      <c r="D566" s="19" t="s">
        <v>35</v>
      </c>
      <c r="E566" s="20" t="s">
        <v>33</v>
      </c>
      <c r="F566" s="19">
        <v>3</v>
      </c>
      <c r="G566" s="21">
        <f t="shared" ref="G566:R566" si="302">G567+G570+G571+G572+G573</f>
        <v>9</v>
      </c>
      <c r="H566" s="21">
        <f t="shared" si="302"/>
        <v>3</v>
      </c>
      <c r="I566" s="21">
        <f t="shared" si="302"/>
        <v>3</v>
      </c>
      <c r="J566" s="21">
        <f t="shared" si="302"/>
        <v>0</v>
      </c>
      <c r="K566" s="21">
        <f t="shared" si="302"/>
        <v>0</v>
      </c>
      <c r="L566" s="21">
        <f t="shared" si="302"/>
        <v>0</v>
      </c>
      <c r="M566" s="21">
        <f t="shared" si="302"/>
        <v>0</v>
      </c>
      <c r="N566" s="21">
        <f t="shared" si="302"/>
        <v>0</v>
      </c>
      <c r="O566" s="21">
        <f t="shared" si="302"/>
        <v>0</v>
      </c>
      <c r="P566" s="21">
        <f t="shared" si="302"/>
        <v>0</v>
      </c>
      <c r="Q566" s="21">
        <f t="shared" si="302"/>
        <v>0</v>
      </c>
      <c r="R566" s="21">
        <f t="shared" si="302"/>
        <v>12</v>
      </c>
      <c r="S566" s="21">
        <f>S567+S570+S571+S573</f>
        <v>9</v>
      </c>
      <c r="T566" s="21">
        <f>T567+T570+T571+T572+T573</f>
        <v>0</v>
      </c>
      <c r="U566" s="21">
        <f>U567+U570+U571+U573</f>
        <v>0</v>
      </c>
      <c r="V566" s="21">
        <f>V567+V570+V571+V573</f>
        <v>0</v>
      </c>
      <c r="W566" s="21">
        <f>W567+W570+W571+W573</f>
        <v>12</v>
      </c>
      <c r="Y566" s="28" t="str">
        <f t="shared" si="300"/>
        <v/>
      </c>
      <c r="Z566" s="28" t="str">
        <f t="shared" si="301"/>
        <v/>
      </c>
      <c r="AA566" s="28" t="str">
        <f t="shared" si="296"/>
        <v/>
      </c>
      <c r="AB566" s="28" t="str">
        <f>IF(R566&lt;T566,"期末实有头数应大于等于耕役畜","")</f>
        <v/>
      </c>
      <c r="AC566" s="28" t="str">
        <f t="shared" si="297"/>
        <v/>
      </c>
    </row>
    <row r="567" spans="1:29">
      <c r="A567" s="17" t="s">
        <v>29</v>
      </c>
      <c r="B567" s="18" t="s">
        <v>118</v>
      </c>
      <c r="C567" s="18" t="s">
        <v>119</v>
      </c>
      <c r="D567" s="19" t="s">
        <v>36</v>
      </c>
      <c r="E567" s="20" t="s">
        <v>33</v>
      </c>
      <c r="F567" s="19">
        <v>4</v>
      </c>
      <c r="G567">
        <v>9</v>
      </c>
      <c r="H567">
        <v>3</v>
      </c>
      <c r="I567">
        <v>3</v>
      </c>
      <c r="R567" s="21">
        <v>12</v>
      </c>
      <c r="S567">
        <v>9</v>
      </c>
      <c r="W567">
        <v>12</v>
      </c>
      <c r="Y567" s="28" t="str">
        <f t="shared" si="300"/>
        <v/>
      </c>
      <c r="Z567" s="28" t="str">
        <f t="shared" si="301"/>
        <v/>
      </c>
      <c r="AA567" s="28" t="str">
        <f t="shared" si="296"/>
        <v/>
      </c>
      <c r="AB567" s="28" t="str">
        <f>IF(R567&lt;T567,"期末实有头数应大于等于耕役畜","")</f>
        <v/>
      </c>
      <c r="AC567" s="28" t="str">
        <f t="shared" si="297"/>
        <v/>
      </c>
    </row>
    <row r="568" spans="1:29">
      <c r="A568" s="17" t="s">
        <v>29</v>
      </c>
      <c r="B568" s="18" t="s">
        <v>118</v>
      </c>
      <c r="C568" s="18" t="s">
        <v>119</v>
      </c>
      <c r="D568" s="19" t="s">
        <v>37</v>
      </c>
      <c r="E568" s="20" t="s">
        <v>33</v>
      </c>
      <c r="F568" s="19">
        <v>5</v>
      </c>
      <c r="R568" s="21">
        <f t="shared" ref="R568:R573" si="303">G568+I568+J568+K568-L568-M568-N568-Q568</f>
        <v>0</v>
      </c>
      <c r="T568" s="22" t="s">
        <v>38</v>
      </c>
      <c r="V568" s="22" t="s">
        <v>38</v>
      </c>
      <c r="W568" s="22" t="s">
        <v>38</v>
      </c>
      <c r="Y568" s="28" t="str">
        <f t="shared" si="300"/>
        <v/>
      </c>
      <c r="Z568" s="28" t="str">
        <f t="shared" si="301"/>
        <v/>
      </c>
      <c r="AA568" s="28" t="str">
        <f t="shared" si="296"/>
        <v/>
      </c>
      <c r="AB568" s="28"/>
      <c r="AC568" s="28"/>
    </row>
    <row r="569" spans="1:29">
      <c r="A569" s="17" t="s">
        <v>29</v>
      </c>
      <c r="B569" s="18" t="s">
        <v>118</v>
      </c>
      <c r="C569" s="18" t="s">
        <v>119</v>
      </c>
      <c r="D569" s="19" t="s">
        <v>39</v>
      </c>
      <c r="E569" s="20" t="s">
        <v>33</v>
      </c>
      <c r="F569" s="19">
        <v>6</v>
      </c>
      <c r="R569" s="21">
        <f t="shared" si="303"/>
        <v>0</v>
      </c>
      <c r="T569" s="22" t="s">
        <v>38</v>
      </c>
      <c r="V569" s="22" t="s">
        <v>38</v>
      </c>
      <c r="W569" s="22" t="s">
        <v>38</v>
      </c>
      <c r="Y569" s="28" t="str">
        <f t="shared" si="300"/>
        <v/>
      </c>
      <c r="Z569" s="28" t="str">
        <f t="shared" si="301"/>
        <v/>
      </c>
      <c r="AA569" s="28" t="str">
        <f t="shared" si="296"/>
        <v/>
      </c>
      <c r="AB569" s="28"/>
      <c r="AC569" s="28"/>
    </row>
    <row r="570" spans="1:29">
      <c r="A570" s="17" t="s">
        <v>29</v>
      </c>
      <c r="B570" s="18" t="s">
        <v>118</v>
      </c>
      <c r="C570" s="18" t="s">
        <v>119</v>
      </c>
      <c r="D570" s="19" t="s">
        <v>40</v>
      </c>
      <c r="E570" s="20" t="s">
        <v>41</v>
      </c>
      <c r="F570" s="19">
        <v>7</v>
      </c>
      <c r="R570" s="21">
        <f t="shared" si="303"/>
        <v>0</v>
      </c>
      <c r="Y570" s="28" t="str">
        <f t="shared" si="300"/>
        <v/>
      </c>
      <c r="Z570" s="28" t="str">
        <f t="shared" si="301"/>
        <v/>
      </c>
      <c r="AA570" s="28" t="str">
        <f t="shared" si="296"/>
        <v/>
      </c>
      <c r="AB570" s="28" t="str">
        <f>IF(R570&lt;T570,"期末实有头数应大于等于耕役畜","")</f>
        <v/>
      </c>
      <c r="AC570" s="28" t="str">
        <f>IF(R570&lt;V570+W570,"期末实有头数应大于等于良种+改良种","")</f>
        <v/>
      </c>
    </row>
    <row r="571" spans="1:29">
      <c r="A571" s="17" t="s">
        <v>29</v>
      </c>
      <c r="B571" s="18" t="s">
        <v>118</v>
      </c>
      <c r="C571" s="18" t="s">
        <v>119</v>
      </c>
      <c r="D571" s="19" t="s">
        <v>42</v>
      </c>
      <c r="E571" s="20" t="s">
        <v>33</v>
      </c>
      <c r="F571" s="19">
        <v>8</v>
      </c>
      <c r="R571" s="21">
        <f t="shared" si="303"/>
        <v>0</v>
      </c>
      <c r="Y571" s="28" t="str">
        <f t="shared" si="300"/>
        <v/>
      </c>
      <c r="Z571" s="28" t="str">
        <f t="shared" si="301"/>
        <v/>
      </c>
      <c r="AA571" s="28" t="str">
        <f t="shared" si="296"/>
        <v/>
      </c>
      <c r="AB571" s="28" t="str">
        <f>IF(R571&lt;T571,"期末实有头数应大于等于耕役畜","")</f>
        <v/>
      </c>
      <c r="AC571" s="28" t="str">
        <f>IF(R571&lt;V571+W571,"期末实有头数应大于等于良种+改良种","")</f>
        <v/>
      </c>
    </row>
    <row r="572" spans="1:29">
      <c r="A572" s="17" t="s">
        <v>29</v>
      </c>
      <c r="B572" s="18" t="s">
        <v>118</v>
      </c>
      <c r="C572" s="18" t="s">
        <v>119</v>
      </c>
      <c r="D572" s="19" t="s">
        <v>43</v>
      </c>
      <c r="E572" s="20" t="s">
        <v>33</v>
      </c>
      <c r="F572" s="19">
        <v>9</v>
      </c>
      <c r="R572" s="21">
        <f t="shared" si="303"/>
        <v>0</v>
      </c>
      <c r="S572" s="22" t="s">
        <v>38</v>
      </c>
      <c r="U572" s="22" t="s">
        <v>38</v>
      </c>
      <c r="V572" s="22" t="s">
        <v>38</v>
      </c>
      <c r="W572" s="22" t="s">
        <v>38</v>
      </c>
      <c r="Y572" s="28" t="str">
        <f t="shared" si="300"/>
        <v/>
      </c>
      <c r="Z572" s="28" t="str">
        <f t="shared" si="301"/>
        <v/>
      </c>
      <c r="AA572" s="28"/>
      <c r="AB572" s="28" t="str">
        <f>IF(R572&lt;T572,"期末实有头数应大于等于耕役畜","")</f>
        <v/>
      </c>
      <c r="AC572" s="28"/>
    </row>
    <row r="573" spans="1:29">
      <c r="A573" s="17" t="s">
        <v>29</v>
      </c>
      <c r="B573" s="18" t="s">
        <v>118</v>
      </c>
      <c r="C573" s="18" t="s">
        <v>119</v>
      </c>
      <c r="D573" s="19" t="s">
        <v>44</v>
      </c>
      <c r="E573" s="20" t="s">
        <v>45</v>
      </c>
      <c r="F573" s="19">
        <v>10</v>
      </c>
      <c r="R573" s="21">
        <f t="shared" si="303"/>
        <v>0</v>
      </c>
      <c r="Y573" s="28" t="str">
        <f t="shared" si="300"/>
        <v/>
      </c>
      <c r="Z573" s="28" t="str">
        <f t="shared" si="301"/>
        <v/>
      </c>
      <c r="AA573" s="28" t="str">
        <f>IF(R573&lt;S573+U573,"期末实有头数应大于等于能繁母畜+种公畜","")</f>
        <v/>
      </c>
      <c r="AB573" s="28" t="str">
        <f>IF(R573&lt;T573,"期末实有头数应大于等于耕役畜","")</f>
        <v/>
      </c>
      <c r="AC573" s="28" t="str">
        <f>IF(R573&lt;V573+W573,"期末实有头数应大于等于良种+改良种","")</f>
        <v/>
      </c>
    </row>
    <row r="574" spans="1:29">
      <c r="A574" s="17" t="s">
        <v>29</v>
      </c>
      <c r="B574" s="18" t="s">
        <v>118</v>
      </c>
      <c r="C574" s="18" t="s">
        <v>119</v>
      </c>
      <c r="D574" s="19" t="s">
        <v>46</v>
      </c>
      <c r="E574" s="20" t="s">
        <v>47</v>
      </c>
      <c r="F574" s="19">
        <v>11</v>
      </c>
      <c r="G574" s="21">
        <f t="shared" ref="G574:S574" si="304">G575+G579</f>
        <v>0</v>
      </c>
      <c r="H574" s="21">
        <f t="shared" si="304"/>
        <v>0</v>
      </c>
      <c r="I574" s="21">
        <f t="shared" si="304"/>
        <v>0</v>
      </c>
      <c r="J574" s="21">
        <f t="shared" si="304"/>
        <v>0</v>
      </c>
      <c r="K574" s="21">
        <f t="shared" si="304"/>
        <v>0</v>
      </c>
      <c r="L574" s="21">
        <f t="shared" si="304"/>
        <v>0</v>
      </c>
      <c r="M574" s="21">
        <f t="shared" si="304"/>
        <v>0</v>
      </c>
      <c r="N574" s="21">
        <f t="shared" si="304"/>
        <v>0</v>
      </c>
      <c r="O574" s="21">
        <f t="shared" si="304"/>
        <v>0</v>
      </c>
      <c r="P574" s="21">
        <f t="shared" si="304"/>
        <v>0</v>
      </c>
      <c r="Q574" s="21">
        <f t="shared" si="304"/>
        <v>0</v>
      </c>
      <c r="R574" s="23">
        <f t="shared" si="304"/>
        <v>0</v>
      </c>
      <c r="S574" s="21">
        <f t="shared" si="304"/>
        <v>0</v>
      </c>
      <c r="T574" s="22" t="s">
        <v>38</v>
      </c>
      <c r="U574" s="21">
        <f>U575+U579</f>
        <v>0</v>
      </c>
      <c r="V574" s="21">
        <f>V575+V579</f>
        <v>0</v>
      </c>
      <c r="W574" s="21">
        <f>W575+W579</f>
        <v>0</v>
      </c>
      <c r="Y574" s="28" t="str">
        <f t="shared" si="300"/>
        <v/>
      </c>
      <c r="Z574" s="28" t="str">
        <f t="shared" si="301"/>
        <v/>
      </c>
      <c r="AA574" s="28" t="str">
        <f>IF(R574&lt;S574+U574,"期末实有头数应大于等于能繁母畜+种公畜","")</f>
        <v/>
      </c>
      <c r="AB574" s="28"/>
      <c r="AC574" s="28" t="str">
        <f>IF(R574&lt;V574+W574,"期末实有头数应大于等于良种+改良种","")</f>
        <v/>
      </c>
    </row>
    <row r="575" spans="1:29">
      <c r="A575" s="17" t="s">
        <v>29</v>
      </c>
      <c r="B575" s="18" t="s">
        <v>118</v>
      </c>
      <c r="C575" s="18" t="s">
        <v>119</v>
      </c>
      <c r="D575" s="19" t="s">
        <v>48</v>
      </c>
      <c r="E575" s="20" t="s">
        <v>47</v>
      </c>
      <c r="F575" s="19">
        <v>12</v>
      </c>
      <c r="R575" s="21">
        <f>G575+I575+J575+K575-L575-M575-N575-Q575</f>
        <v>0</v>
      </c>
      <c r="T575" s="22" t="s">
        <v>38</v>
      </c>
      <c r="Y575" s="28" t="str">
        <f t="shared" si="300"/>
        <v/>
      </c>
      <c r="Z575" s="28" t="str">
        <f t="shared" si="301"/>
        <v/>
      </c>
      <c r="AA575" s="28" t="str">
        <f>IF(R575&lt;S575+U575,"期末实有头数应大于等于能繁母畜+种公畜","")</f>
        <v/>
      </c>
      <c r="AB575" s="28"/>
      <c r="AC575" s="28" t="str">
        <f>IF(R575&lt;V575+W575,"期末实有头数应大于等于良种+改良种","")</f>
        <v/>
      </c>
    </row>
    <row r="576" spans="1:29">
      <c r="A576" s="17" t="s">
        <v>29</v>
      </c>
      <c r="B576" s="18" t="s">
        <v>118</v>
      </c>
      <c r="C576" s="18" t="s">
        <v>119</v>
      </c>
      <c r="D576" s="19" t="s">
        <v>49</v>
      </c>
      <c r="E576" s="20" t="s">
        <v>47</v>
      </c>
      <c r="F576" s="19">
        <v>13</v>
      </c>
      <c r="R576" s="21">
        <f>G576+I576+J576+K576-L576-M576-N576-Q576</f>
        <v>0</v>
      </c>
      <c r="T576" s="22" t="s">
        <v>38</v>
      </c>
      <c r="V576" s="22" t="s">
        <v>38</v>
      </c>
      <c r="W576" s="22" t="s">
        <v>38</v>
      </c>
      <c r="Y576" s="28" t="str">
        <f t="shared" si="300"/>
        <v/>
      </c>
      <c r="Z576" s="28" t="str">
        <f t="shared" si="301"/>
        <v/>
      </c>
      <c r="AA576" s="28" t="str">
        <f>IF(R576&lt;S576+U576,"期末实有头数应大于等于能繁母畜+种公畜","")</f>
        <v/>
      </c>
      <c r="AB576" s="28"/>
      <c r="AC576" s="28"/>
    </row>
    <row r="577" spans="1:29">
      <c r="A577" s="17" t="s">
        <v>29</v>
      </c>
      <c r="B577" s="18" t="s">
        <v>118</v>
      </c>
      <c r="C577" s="18" t="s">
        <v>119</v>
      </c>
      <c r="D577" s="19" t="s">
        <v>50</v>
      </c>
      <c r="E577" s="20" t="s">
        <v>47</v>
      </c>
      <c r="F577" s="19">
        <v>14</v>
      </c>
      <c r="H577" s="22" t="s">
        <v>38</v>
      </c>
      <c r="I577" s="22" t="s">
        <v>38</v>
      </c>
      <c r="J577" s="22" t="s">
        <v>38</v>
      </c>
      <c r="K577" s="22" t="s">
        <v>38</v>
      </c>
      <c r="L577" s="22" t="s">
        <v>38</v>
      </c>
      <c r="M577" s="22" t="s">
        <v>38</v>
      </c>
      <c r="N577" s="22" t="s">
        <v>38</v>
      </c>
      <c r="O577" s="22" t="s">
        <v>38</v>
      </c>
      <c r="P577" s="22" t="s">
        <v>38</v>
      </c>
      <c r="Q577" s="22" t="s">
        <v>38</v>
      </c>
      <c r="R577" s="24"/>
      <c r="T577" s="22" t="s">
        <v>38</v>
      </c>
      <c r="U577" s="22" t="s">
        <v>38</v>
      </c>
      <c r="V577" s="22" t="s">
        <v>38</v>
      </c>
      <c r="W577" s="22" t="s">
        <v>38</v>
      </c>
      <c r="Y577" s="28" t="str">
        <f t="shared" si="300"/>
        <v/>
      </c>
      <c r="Z577" s="28"/>
      <c r="AA577" s="28"/>
      <c r="AB577" s="28"/>
      <c r="AC577" s="28"/>
    </row>
    <row r="578" spans="1:29">
      <c r="A578" s="17" t="s">
        <v>29</v>
      </c>
      <c r="B578" s="18" t="s">
        <v>118</v>
      </c>
      <c r="C578" s="18" t="s">
        <v>119</v>
      </c>
      <c r="D578" s="19" t="s">
        <v>51</v>
      </c>
      <c r="E578" s="20" t="s">
        <v>47</v>
      </c>
      <c r="F578" s="19">
        <v>15</v>
      </c>
      <c r="H578" s="22" t="s">
        <v>38</v>
      </c>
      <c r="I578" s="22" t="s">
        <v>38</v>
      </c>
      <c r="J578" s="22" t="s">
        <v>38</v>
      </c>
      <c r="K578" s="22" t="s">
        <v>38</v>
      </c>
      <c r="L578" s="22" t="s">
        <v>38</v>
      </c>
      <c r="M578" s="22" t="s">
        <v>38</v>
      </c>
      <c r="N578" s="22" t="s">
        <v>38</v>
      </c>
      <c r="O578" s="22" t="s">
        <v>38</v>
      </c>
      <c r="P578" s="22" t="s">
        <v>38</v>
      </c>
      <c r="Q578" s="22" t="s">
        <v>38</v>
      </c>
      <c r="R578" s="24"/>
      <c r="T578" s="22" t="s">
        <v>38</v>
      </c>
      <c r="U578" s="22" t="s">
        <v>38</v>
      </c>
      <c r="V578" s="22" t="s">
        <v>38</v>
      </c>
      <c r="W578" s="22" t="s">
        <v>38</v>
      </c>
      <c r="Y578" s="28" t="str">
        <f t="shared" si="300"/>
        <v/>
      </c>
      <c r="Z578" s="28"/>
      <c r="AA578" s="28"/>
      <c r="AB578" s="28"/>
      <c r="AC578" s="28"/>
    </row>
    <row r="579" spans="1:29">
      <c r="A579" s="17" t="s">
        <v>29</v>
      </c>
      <c r="B579" s="18" t="s">
        <v>118</v>
      </c>
      <c r="C579" s="18" t="s">
        <v>119</v>
      </c>
      <c r="D579" s="19" t="s">
        <v>52</v>
      </c>
      <c r="E579" s="20" t="s">
        <v>47</v>
      </c>
      <c r="F579" s="19">
        <v>16</v>
      </c>
      <c r="R579" s="21">
        <f>G579+I579+J579+K579-L579-M579-N579-Q579</f>
        <v>0</v>
      </c>
      <c r="T579" s="22" t="s">
        <v>38</v>
      </c>
      <c r="Y579" s="28" t="str">
        <f t="shared" si="300"/>
        <v/>
      </c>
      <c r="Z579" s="28" t="str">
        <f>IF(N579&lt;O579+P579,"出卖应大于等于出卖肉畜+出卖仔畜","")</f>
        <v/>
      </c>
      <c r="AA579" s="28" t="str">
        <f t="shared" ref="AA579:AA588" si="305">IF(R579&lt;S579+U579,"期末实有头数应大于等于能繁母畜+种公畜","")</f>
        <v/>
      </c>
      <c r="AB579" s="28"/>
      <c r="AC579" s="28" t="str">
        <f t="shared" ref="AC579:AC584" si="306">IF(R579&lt;V579+W579,"期末实有头数应大于等于良种+改良种","")</f>
        <v/>
      </c>
    </row>
    <row r="580" spans="1:29">
      <c r="A580" s="17" t="s">
        <v>29</v>
      </c>
      <c r="B580" s="18" t="s">
        <v>118</v>
      </c>
      <c r="C580" s="18" t="s">
        <v>119</v>
      </c>
      <c r="D580" s="19" t="s">
        <v>53</v>
      </c>
      <c r="E580" s="18" t="s">
        <v>33</v>
      </c>
      <c r="F580" s="19">
        <v>17</v>
      </c>
      <c r="R580" s="21">
        <f>G580+I580+J580+K580-L580-M580-N580-Q580</f>
        <v>0</v>
      </c>
      <c r="T580" s="22" t="s">
        <v>38</v>
      </c>
      <c r="Y580" s="28" t="str">
        <f t="shared" si="300"/>
        <v/>
      </c>
      <c r="Z580" s="28" t="str">
        <f>IF(N580&lt;O580+P580,"出卖应大于等于出卖肉畜+出卖仔畜","")</f>
        <v/>
      </c>
      <c r="AA580" s="28" t="str">
        <f t="shared" si="305"/>
        <v/>
      </c>
      <c r="AB580" s="28"/>
      <c r="AC580" s="28" t="str">
        <f t="shared" si="306"/>
        <v/>
      </c>
    </row>
    <row r="581" spans="2:29">
      <c r="B581" s="18"/>
      <c r="C581" s="29"/>
      <c r="D581" s="19" t="s">
        <v>32</v>
      </c>
      <c r="E581" s="20" t="s">
        <v>33</v>
      </c>
      <c r="F581" s="19">
        <v>1</v>
      </c>
      <c r="G581" s="21">
        <f t="shared" ref="G581:S581" si="307">G582+G597</f>
        <v>0</v>
      </c>
      <c r="H581" s="21">
        <f t="shared" si="307"/>
        <v>0</v>
      </c>
      <c r="I581" s="21">
        <f t="shared" si="307"/>
        <v>0</v>
      </c>
      <c r="J581" s="21">
        <f t="shared" si="307"/>
        <v>0</v>
      </c>
      <c r="K581" s="21">
        <f t="shared" si="307"/>
        <v>0</v>
      </c>
      <c r="L581" s="21">
        <f t="shared" si="307"/>
        <v>0</v>
      </c>
      <c r="M581" s="21">
        <f t="shared" si="307"/>
        <v>0</v>
      </c>
      <c r="N581" s="21">
        <f t="shared" si="307"/>
        <v>0</v>
      </c>
      <c r="O581" s="21">
        <f t="shared" si="307"/>
        <v>0</v>
      </c>
      <c r="P581" s="21">
        <f t="shared" si="307"/>
        <v>0</v>
      </c>
      <c r="Q581" s="21">
        <f t="shared" si="307"/>
        <v>0</v>
      </c>
      <c r="R581" s="21">
        <f t="shared" si="307"/>
        <v>0</v>
      </c>
      <c r="S581" s="21">
        <f t="shared" si="307"/>
        <v>0</v>
      </c>
      <c r="T581" s="21">
        <f>T582</f>
        <v>0</v>
      </c>
      <c r="U581" s="21">
        <f>U582+U597</f>
        <v>0</v>
      </c>
      <c r="V581" s="21">
        <f>V582+V597</f>
        <v>0</v>
      </c>
      <c r="W581" s="21">
        <f>W582+W597</f>
        <v>0</v>
      </c>
      <c r="Y581" s="28" t="str">
        <f t="shared" si="300"/>
        <v/>
      </c>
      <c r="Z581" s="28" t="str">
        <f>IF(N581&lt;O581+P581,"出卖应大于等于出卖肉畜+出卖仔畜","")</f>
        <v/>
      </c>
      <c r="AA581" s="28" t="str">
        <f t="shared" si="305"/>
        <v/>
      </c>
      <c r="AB581" s="28" t="str">
        <f>IF(R581&lt;T581,"期末实有头数应大于等于耕役畜","")</f>
        <v/>
      </c>
      <c r="AC581" s="28" t="str">
        <f t="shared" si="306"/>
        <v/>
      </c>
    </row>
    <row r="582" spans="2:29">
      <c r="B582" s="19"/>
      <c r="C582" s="30"/>
      <c r="D582" s="19" t="s">
        <v>34</v>
      </c>
      <c r="E582" s="20" t="s">
        <v>33</v>
      </c>
      <c r="F582" s="19">
        <v>2</v>
      </c>
      <c r="G582" s="21">
        <f t="shared" ref="G582:S582" si="308">G583+G591</f>
        <v>0</v>
      </c>
      <c r="H582" s="21">
        <f t="shared" si="308"/>
        <v>0</v>
      </c>
      <c r="I582" s="21">
        <f t="shared" si="308"/>
        <v>0</v>
      </c>
      <c r="J582" s="21">
        <f t="shared" si="308"/>
        <v>0</v>
      </c>
      <c r="K582" s="21">
        <f t="shared" si="308"/>
        <v>0</v>
      </c>
      <c r="L582" s="21">
        <f t="shared" si="308"/>
        <v>0</v>
      </c>
      <c r="M582" s="21">
        <f t="shared" si="308"/>
        <v>0</v>
      </c>
      <c r="N582" s="21">
        <f t="shared" si="308"/>
        <v>0</v>
      </c>
      <c r="O582" s="21">
        <f t="shared" si="308"/>
        <v>0</v>
      </c>
      <c r="P582" s="21">
        <f t="shared" si="308"/>
        <v>0</v>
      </c>
      <c r="Q582" s="21">
        <f t="shared" si="308"/>
        <v>0</v>
      </c>
      <c r="R582" s="21">
        <f t="shared" si="308"/>
        <v>0</v>
      </c>
      <c r="S582" s="21">
        <f t="shared" si="308"/>
        <v>0</v>
      </c>
      <c r="T582" s="21">
        <f>T583</f>
        <v>0</v>
      </c>
      <c r="U582" s="21">
        <f>U583+U591</f>
        <v>0</v>
      </c>
      <c r="V582" s="21">
        <f>V583+V591</f>
        <v>0</v>
      </c>
      <c r="W582" s="21">
        <f>W583+W591</f>
        <v>0</v>
      </c>
      <c r="Y582" s="28" t="str">
        <f t="shared" ref="Y582:Y598" si="309">IF(H582&lt;I582,"繁殖仔畜应大于等于成活","")</f>
        <v/>
      </c>
      <c r="Z582" s="28" t="str">
        <f t="shared" ref="Z582:Z593" si="310">IF(N582&lt;O582+P582,"出卖应大于等于出卖肉畜+出卖仔畜","")</f>
        <v/>
      </c>
      <c r="AA582" s="28" t="str">
        <f t="shared" si="305"/>
        <v/>
      </c>
      <c r="AB582" s="28" t="str">
        <f>IF(R582&lt;T582,"期末实有头数应大于等于耕役畜","")</f>
        <v/>
      </c>
      <c r="AC582" s="28" t="str">
        <f t="shared" si="306"/>
        <v/>
      </c>
    </row>
    <row r="583" spans="2:29">
      <c r="B583" s="19"/>
      <c r="C583" s="30"/>
      <c r="D583" s="19" t="s">
        <v>35</v>
      </c>
      <c r="E583" s="20" t="s">
        <v>33</v>
      </c>
      <c r="F583" s="19">
        <v>3</v>
      </c>
      <c r="G583" s="21">
        <f t="shared" ref="G583:R583" si="311">G584+G587+G588+G589+G590</f>
        <v>0</v>
      </c>
      <c r="H583" s="21">
        <f t="shared" si="311"/>
        <v>0</v>
      </c>
      <c r="I583" s="21">
        <f t="shared" si="311"/>
        <v>0</v>
      </c>
      <c r="J583" s="21">
        <f t="shared" si="311"/>
        <v>0</v>
      </c>
      <c r="K583" s="21">
        <f t="shared" si="311"/>
        <v>0</v>
      </c>
      <c r="L583" s="21">
        <f t="shared" si="311"/>
        <v>0</v>
      </c>
      <c r="M583" s="21">
        <f t="shared" si="311"/>
        <v>0</v>
      </c>
      <c r="N583" s="21">
        <f t="shared" si="311"/>
        <v>0</v>
      </c>
      <c r="O583" s="21">
        <f t="shared" si="311"/>
        <v>0</v>
      </c>
      <c r="P583" s="21">
        <f t="shared" si="311"/>
        <v>0</v>
      </c>
      <c r="Q583" s="21">
        <f t="shared" si="311"/>
        <v>0</v>
      </c>
      <c r="R583" s="21">
        <f t="shared" si="311"/>
        <v>0</v>
      </c>
      <c r="S583" s="21">
        <f>S584+S587+S588+S590</f>
        <v>0</v>
      </c>
      <c r="T583" s="21">
        <f>T584+T587+T588+T589+T590</f>
        <v>0</v>
      </c>
      <c r="U583" s="21">
        <f>U584+U587+U588+U590</f>
        <v>0</v>
      </c>
      <c r="V583" s="21">
        <f>V584+V587+V588+V590</f>
        <v>0</v>
      </c>
      <c r="W583" s="21">
        <f>W584+W587+W588+W590</f>
        <v>0</v>
      </c>
      <c r="Y583" s="28" t="str">
        <f t="shared" si="309"/>
        <v/>
      </c>
      <c r="Z583" s="28" t="str">
        <f t="shared" si="310"/>
        <v/>
      </c>
      <c r="AA583" s="28" t="str">
        <f t="shared" si="305"/>
        <v/>
      </c>
      <c r="AB583" s="28" t="str">
        <f>IF(R583&lt;T583,"期末实有头数应大于等于耕役畜","")</f>
        <v/>
      </c>
      <c r="AC583" s="28" t="str">
        <f t="shared" si="306"/>
        <v/>
      </c>
    </row>
    <row r="584" spans="2:29">
      <c r="B584" s="19"/>
      <c r="C584" s="30"/>
      <c r="D584" s="19" t="s">
        <v>36</v>
      </c>
      <c r="E584" s="20" t="s">
        <v>33</v>
      </c>
      <c r="F584" s="19">
        <v>4</v>
      </c>
      <c r="R584" s="21">
        <f>G584+I584+J584+K584-L584-M584-N584-Q584</f>
        <v>0</v>
      </c>
      <c r="Y584" s="28" t="str">
        <f t="shared" si="309"/>
        <v/>
      </c>
      <c r="Z584" s="28" t="str">
        <f t="shared" si="310"/>
        <v/>
      </c>
      <c r="AA584" s="28" t="str">
        <f t="shared" si="305"/>
        <v/>
      </c>
      <c r="AB584" s="28" t="str">
        <f>IF(R584&lt;T584,"期末实有头数应大于等于耕役畜","")</f>
        <v/>
      </c>
      <c r="AC584" s="28" t="str">
        <f t="shared" si="306"/>
        <v/>
      </c>
    </row>
    <row r="585" spans="2:29">
      <c r="B585" s="19"/>
      <c r="C585" s="30"/>
      <c r="D585" s="19" t="s">
        <v>37</v>
      </c>
      <c r="E585" s="20" t="s">
        <v>33</v>
      </c>
      <c r="F585" s="19">
        <v>5</v>
      </c>
      <c r="R585" s="21">
        <f t="shared" ref="R585:R590" si="312">G585+I585+J585+K585-L585-M585-N585-Q585</f>
        <v>0</v>
      </c>
      <c r="T585" s="22" t="s">
        <v>38</v>
      </c>
      <c r="V585" s="22" t="s">
        <v>38</v>
      </c>
      <c r="W585" s="22" t="s">
        <v>38</v>
      </c>
      <c r="Y585" s="28" t="str">
        <f t="shared" si="309"/>
        <v/>
      </c>
      <c r="Z585" s="28" t="str">
        <f t="shared" si="310"/>
        <v/>
      </c>
      <c r="AA585" s="28" t="str">
        <f t="shared" si="305"/>
        <v/>
      </c>
      <c r="AB585" s="28"/>
      <c r="AC585" s="28"/>
    </row>
    <row r="586" spans="2:29">
      <c r="B586" s="19"/>
      <c r="C586" s="30"/>
      <c r="D586" s="19" t="s">
        <v>39</v>
      </c>
      <c r="E586" s="20" t="s">
        <v>33</v>
      </c>
      <c r="F586" s="19">
        <v>6</v>
      </c>
      <c r="R586" s="21">
        <f t="shared" si="312"/>
        <v>0</v>
      </c>
      <c r="T586" s="22" t="s">
        <v>38</v>
      </c>
      <c r="V586" s="22" t="s">
        <v>38</v>
      </c>
      <c r="W586" s="22" t="s">
        <v>38</v>
      </c>
      <c r="Y586" s="28" t="str">
        <f t="shared" si="309"/>
        <v/>
      </c>
      <c r="Z586" s="28" t="str">
        <f t="shared" si="310"/>
        <v/>
      </c>
      <c r="AA586" s="28" t="str">
        <f t="shared" si="305"/>
        <v/>
      </c>
      <c r="AB586" s="28"/>
      <c r="AC586" s="28"/>
    </row>
    <row r="587" spans="2:29">
      <c r="B587" s="19"/>
      <c r="C587" s="30"/>
      <c r="D587" s="19" t="s">
        <v>40</v>
      </c>
      <c r="E587" s="20" t="s">
        <v>41</v>
      </c>
      <c r="F587" s="19">
        <v>7</v>
      </c>
      <c r="R587" s="21">
        <f t="shared" si="312"/>
        <v>0</v>
      </c>
      <c r="Y587" s="28" t="str">
        <f t="shared" si="309"/>
        <v/>
      </c>
      <c r="Z587" s="28" t="str">
        <f t="shared" si="310"/>
        <v/>
      </c>
      <c r="AA587" s="28" t="str">
        <f t="shared" si="305"/>
        <v/>
      </c>
      <c r="AB587" s="28" t="str">
        <f>IF(R587&lt;T587,"期末实有头数应大于等于耕役畜","")</f>
        <v/>
      </c>
      <c r="AC587" s="28" t="str">
        <f>IF(R587&lt;V587+W587,"期末实有头数应大于等于良种+改良种","")</f>
        <v/>
      </c>
    </row>
    <row r="588" spans="2:29">
      <c r="B588" s="19"/>
      <c r="C588" s="30"/>
      <c r="D588" s="19" t="s">
        <v>42</v>
      </c>
      <c r="E588" s="20" t="s">
        <v>33</v>
      </c>
      <c r="F588" s="19">
        <v>8</v>
      </c>
      <c r="R588" s="21">
        <f t="shared" si="312"/>
        <v>0</v>
      </c>
      <c r="Y588" s="28" t="str">
        <f t="shared" si="309"/>
        <v/>
      </c>
      <c r="Z588" s="28" t="str">
        <f t="shared" si="310"/>
        <v/>
      </c>
      <c r="AA588" s="28" t="str">
        <f t="shared" si="305"/>
        <v/>
      </c>
      <c r="AB588" s="28" t="str">
        <f>IF(R588&lt;T588,"期末实有头数应大于等于耕役畜","")</f>
        <v/>
      </c>
      <c r="AC588" s="28" t="str">
        <f>IF(R588&lt;V588+W588,"期末实有头数应大于等于良种+改良种","")</f>
        <v/>
      </c>
    </row>
    <row r="589" spans="2:29">
      <c r="B589" s="19"/>
      <c r="C589" s="30"/>
      <c r="D589" s="19" t="s">
        <v>43</v>
      </c>
      <c r="E589" s="20" t="s">
        <v>33</v>
      </c>
      <c r="F589" s="19">
        <v>9</v>
      </c>
      <c r="R589" s="21">
        <f t="shared" si="312"/>
        <v>0</v>
      </c>
      <c r="S589" s="22" t="s">
        <v>38</v>
      </c>
      <c r="U589" s="22" t="s">
        <v>38</v>
      </c>
      <c r="V589" s="22" t="s">
        <v>38</v>
      </c>
      <c r="W589" s="22" t="s">
        <v>38</v>
      </c>
      <c r="Y589" s="28" t="str">
        <f t="shared" si="309"/>
        <v/>
      </c>
      <c r="Z589" s="28" t="str">
        <f t="shared" si="310"/>
        <v/>
      </c>
      <c r="AA589" s="28"/>
      <c r="AB589" s="28" t="str">
        <f>IF(R589&lt;T589,"期末实有头数应大于等于耕役畜","")</f>
        <v/>
      </c>
      <c r="AC589" s="28"/>
    </row>
    <row r="590" spans="2:29">
      <c r="B590" s="19"/>
      <c r="C590" s="30"/>
      <c r="D590" s="19" t="s">
        <v>44</v>
      </c>
      <c r="E590" s="20" t="s">
        <v>45</v>
      </c>
      <c r="F590" s="19">
        <v>10</v>
      </c>
      <c r="R590" s="21">
        <f t="shared" si="312"/>
        <v>0</v>
      </c>
      <c r="Y590" s="28" t="str">
        <f t="shared" si="309"/>
        <v/>
      </c>
      <c r="Z590" s="28" t="str">
        <f t="shared" si="310"/>
        <v/>
      </c>
      <c r="AA590" s="28" t="str">
        <f>IF(R590&lt;S590+U590,"期末实有头数应大于等于能繁母畜+种公畜","")</f>
        <v/>
      </c>
      <c r="AB590" s="28" t="str">
        <f>IF(R590&lt;T590,"期末实有头数应大于等于耕役畜","")</f>
        <v/>
      </c>
      <c r="AC590" s="28" t="str">
        <f>IF(R590&lt;V590+W590,"期末实有头数应大于等于良种+改良种","")</f>
        <v/>
      </c>
    </row>
    <row r="591" spans="2:29">
      <c r="B591" s="19"/>
      <c r="C591" s="30"/>
      <c r="D591" s="19" t="s">
        <v>46</v>
      </c>
      <c r="E591" s="20" t="s">
        <v>47</v>
      </c>
      <c r="F591" s="19">
        <v>11</v>
      </c>
      <c r="G591" s="21">
        <f t="shared" ref="G591:S591" si="313">G592+G596</f>
        <v>0</v>
      </c>
      <c r="H591" s="21">
        <f t="shared" si="313"/>
        <v>0</v>
      </c>
      <c r="I591" s="21">
        <f t="shared" si="313"/>
        <v>0</v>
      </c>
      <c r="J591" s="21">
        <f t="shared" si="313"/>
        <v>0</v>
      </c>
      <c r="K591" s="21">
        <f t="shared" si="313"/>
        <v>0</v>
      </c>
      <c r="L591" s="21">
        <f t="shared" si="313"/>
        <v>0</v>
      </c>
      <c r="M591" s="21">
        <f t="shared" si="313"/>
        <v>0</v>
      </c>
      <c r="N591" s="21">
        <f t="shared" si="313"/>
        <v>0</v>
      </c>
      <c r="O591" s="21">
        <f t="shared" si="313"/>
        <v>0</v>
      </c>
      <c r="P591" s="21">
        <f t="shared" si="313"/>
        <v>0</v>
      </c>
      <c r="Q591" s="21">
        <f t="shared" si="313"/>
        <v>0</v>
      </c>
      <c r="R591" s="23">
        <f t="shared" si="313"/>
        <v>0</v>
      </c>
      <c r="S591" s="21">
        <f t="shared" si="313"/>
        <v>0</v>
      </c>
      <c r="T591" s="22" t="s">
        <v>38</v>
      </c>
      <c r="U591" s="21">
        <f>U592+U596</f>
        <v>0</v>
      </c>
      <c r="V591" s="21">
        <f>V592+V596</f>
        <v>0</v>
      </c>
      <c r="W591" s="21">
        <f>W592+W596</f>
        <v>0</v>
      </c>
      <c r="Y591" s="28" t="str">
        <f t="shared" si="309"/>
        <v/>
      </c>
      <c r="Z591" s="28" t="str">
        <f t="shared" si="310"/>
        <v/>
      </c>
      <c r="AA591" s="28" t="str">
        <f>IF(R591&lt;S591+U591,"期末实有头数应大于等于能繁母畜+种公畜","")</f>
        <v/>
      </c>
      <c r="AB591" s="28"/>
      <c r="AC591" s="28" t="str">
        <f>IF(R591&lt;V591+W591,"期末实有头数应大于等于良种+改良种","")</f>
        <v/>
      </c>
    </row>
    <row r="592" spans="2:29">
      <c r="B592" s="19"/>
      <c r="C592" s="30"/>
      <c r="D592" s="19" t="s">
        <v>48</v>
      </c>
      <c r="E592" s="20" t="s">
        <v>47</v>
      </c>
      <c r="F592" s="19">
        <v>12</v>
      </c>
      <c r="R592" s="21">
        <f>G592+I592+J592+K592-L592-M592-N592-Q592</f>
        <v>0</v>
      </c>
      <c r="T592" s="22" t="s">
        <v>38</v>
      </c>
      <c r="Y592" s="28" t="str">
        <f t="shared" si="309"/>
        <v/>
      </c>
      <c r="Z592" s="28" t="str">
        <f t="shared" si="310"/>
        <v/>
      </c>
      <c r="AA592" s="28" t="str">
        <f>IF(R592&lt;S592+U592,"期末实有头数应大于等于能繁母畜+种公畜","")</f>
        <v/>
      </c>
      <c r="AB592" s="28"/>
      <c r="AC592" s="28" t="str">
        <f>IF(R592&lt;V592+W592,"期末实有头数应大于等于良种+改良种","")</f>
        <v/>
      </c>
    </row>
    <row r="593" spans="2:29">
      <c r="B593" s="19"/>
      <c r="C593" s="30"/>
      <c r="D593" s="19" t="s">
        <v>49</v>
      </c>
      <c r="E593" s="20" t="s">
        <v>47</v>
      </c>
      <c r="F593" s="19">
        <v>13</v>
      </c>
      <c r="R593" s="21">
        <f>G593+I593+J593+K593-L593-M593-N593-Q593</f>
        <v>0</v>
      </c>
      <c r="T593" s="22" t="s">
        <v>38</v>
      </c>
      <c r="V593" s="22" t="s">
        <v>38</v>
      </c>
      <c r="W593" s="22" t="s">
        <v>38</v>
      </c>
      <c r="Y593" s="28" t="str">
        <f t="shared" si="309"/>
        <v/>
      </c>
      <c r="Z593" s="28" t="str">
        <f t="shared" si="310"/>
        <v/>
      </c>
      <c r="AA593" s="28" t="str">
        <f>IF(R593&lt;S593+U593,"期末实有头数应大于等于能繁母畜+种公畜","")</f>
        <v/>
      </c>
      <c r="AB593" s="28"/>
      <c r="AC593" s="28"/>
    </row>
    <row r="594" spans="2:29">
      <c r="B594" s="19"/>
      <c r="C594" s="30"/>
      <c r="D594" s="19" t="s">
        <v>50</v>
      </c>
      <c r="E594" s="20" t="s">
        <v>47</v>
      </c>
      <c r="F594" s="19">
        <v>14</v>
      </c>
      <c r="H594" s="22" t="s">
        <v>38</v>
      </c>
      <c r="I594" s="22" t="s">
        <v>38</v>
      </c>
      <c r="J594" s="22" t="s">
        <v>38</v>
      </c>
      <c r="K594" s="22" t="s">
        <v>38</v>
      </c>
      <c r="L594" s="22" t="s">
        <v>38</v>
      </c>
      <c r="M594" s="22" t="s">
        <v>38</v>
      </c>
      <c r="N594" s="22" t="s">
        <v>38</v>
      </c>
      <c r="O594" s="22" t="s">
        <v>38</v>
      </c>
      <c r="P594" s="22" t="s">
        <v>38</v>
      </c>
      <c r="Q594" s="22" t="s">
        <v>38</v>
      </c>
      <c r="R594" s="24"/>
      <c r="T594" s="22" t="s">
        <v>38</v>
      </c>
      <c r="U594" s="22" t="s">
        <v>38</v>
      </c>
      <c r="V594" s="22" t="s">
        <v>38</v>
      </c>
      <c r="W594" s="22" t="s">
        <v>38</v>
      </c>
      <c r="Y594" s="28" t="str">
        <f t="shared" si="309"/>
        <v/>
      </c>
      <c r="Z594" s="28"/>
      <c r="AA594" s="28"/>
      <c r="AB594" s="28"/>
      <c r="AC594" s="28"/>
    </row>
    <row r="595" spans="2:29">
      <c r="B595" s="19"/>
      <c r="C595" s="30"/>
      <c r="D595" s="19" t="s">
        <v>51</v>
      </c>
      <c r="E595" s="20" t="s">
        <v>47</v>
      </c>
      <c r="F595" s="19">
        <v>15</v>
      </c>
      <c r="H595" s="22" t="s">
        <v>38</v>
      </c>
      <c r="I595" s="22" t="s">
        <v>38</v>
      </c>
      <c r="J595" s="22" t="s">
        <v>38</v>
      </c>
      <c r="K595" s="22" t="s">
        <v>38</v>
      </c>
      <c r="L595" s="22" t="s">
        <v>38</v>
      </c>
      <c r="M595" s="22" t="s">
        <v>38</v>
      </c>
      <c r="N595" s="22" t="s">
        <v>38</v>
      </c>
      <c r="O595" s="22" t="s">
        <v>38</v>
      </c>
      <c r="P595" s="22" t="s">
        <v>38</v>
      </c>
      <c r="Q595" s="22" t="s">
        <v>38</v>
      </c>
      <c r="R595" s="24"/>
      <c r="T595" s="22" t="s">
        <v>38</v>
      </c>
      <c r="U595" s="22" t="s">
        <v>38</v>
      </c>
      <c r="V595" s="22" t="s">
        <v>38</v>
      </c>
      <c r="W595" s="22" t="s">
        <v>38</v>
      </c>
      <c r="Y595" s="28" t="str">
        <f t="shared" si="309"/>
        <v/>
      </c>
      <c r="Z595" s="28"/>
      <c r="AA595" s="28"/>
      <c r="AB595" s="28"/>
      <c r="AC595" s="28"/>
    </row>
    <row r="596" spans="2:29">
      <c r="B596" s="19"/>
      <c r="C596" s="30"/>
      <c r="D596" s="19" t="s">
        <v>52</v>
      </c>
      <c r="E596" s="20" t="s">
        <v>47</v>
      </c>
      <c r="F596" s="19">
        <v>16</v>
      </c>
      <c r="R596" s="21">
        <f>G596+I596+J596+K596-L596-M596-N596-Q596</f>
        <v>0</v>
      </c>
      <c r="T596" s="22" t="s">
        <v>38</v>
      </c>
      <c r="Y596" s="28" t="str">
        <f t="shared" si="309"/>
        <v/>
      </c>
      <c r="Z596" s="28" t="str">
        <f>IF(N596&lt;O596+P596,"出卖应大于等于出卖肉畜+出卖仔畜","")</f>
        <v/>
      </c>
      <c r="AA596" s="28" t="str">
        <f t="shared" ref="AA596:AA605" si="314">IF(R596&lt;S596+U596,"期末实有头数应大于等于能繁母畜+种公畜","")</f>
        <v/>
      </c>
      <c r="AB596" s="28"/>
      <c r="AC596" s="28" t="str">
        <f t="shared" ref="AC596:AC601" si="315">IF(R596&lt;V596+W596,"期末实有头数应大于等于良种+改良种","")</f>
        <v/>
      </c>
    </row>
    <row r="597" spans="2:29">
      <c r="B597" s="19"/>
      <c r="C597" s="30"/>
      <c r="D597" s="19" t="s">
        <v>53</v>
      </c>
      <c r="E597" s="18" t="s">
        <v>33</v>
      </c>
      <c r="F597" s="19">
        <v>17</v>
      </c>
      <c r="R597" s="21">
        <f>G597+I597+J597+K597-L597-M597-N597-Q597</f>
        <v>0</v>
      </c>
      <c r="T597" s="22" t="s">
        <v>38</v>
      </c>
      <c r="Y597" s="28" t="str">
        <f t="shared" si="309"/>
        <v/>
      </c>
      <c r="Z597" s="28" t="str">
        <f>IF(N597&lt;O597+P597,"出卖应大于等于出卖肉畜+出卖仔畜","")</f>
        <v/>
      </c>
      <c r="AA597" s="28" t="str">
        <f t="shared" si="314"/>
        <v/>
      </c>
      <c r="AB597" s="28"/>
      <c r="AC597" s="28" t="str">
        <f t="shared" si="315"/>
        <v/>
      </c>
    </row>
    <row r="598" spans="2:29">
      <c r="B598" s="18"/>
      <c r="C598" s="29"/>
      <c r="D598" s="19" t="s">
        <v>32</v>
      </c>
      <c r="E598" s="20" t="s">
        <v>33</v>
      </c>
      <c r="F598" s="19">
        <v>1</v>
      </c>
      <c r="G598" s="21">
        <f t="shared" ref="G598:S598" si="316">G599+G614</f>
        <v>0</v>
      </c>
      <c r="H598" s="21">
        <f t="shared" si="316"/>
        <v>0</v>
      </c>
      <c r="I598" s="21">
        <f t="shared" si="316"/>
        <v>0</v>
      </c>
      <c r="J598" s="21">
        <f t="shared" si="316"/>
        <v>0</v>
      </c>
      <c r="K598" s="21">
        <f t="shared" si="316"/>
        <v>0</v>
      </c>
      <c r="L598" s="21">
        <f t="shared" si="316"/>
        <v>0</v>
      </c>
      <c r="M598" s="21">
        <f t="shared" si="316"/>
        <v>0</v>
      </c>
      <c r="N598" s="21">
        <f t="shared" si="316"/>
        <v>0</v>
      </c>
      <c r="O598" s="21">
        <f t="shared" si="316"/>
        <v>0</v>
      </c>
      <c r="P598" s="21">
        <f t="shared" si="316"/>
        <v>0</v>
      </c>
      <c r="Q598" s="21">
        <f t="shared" si="316"/>
        <v>0</v>
      </c>
      <c r="R598" s="21">
        <f t="shared" si="316"/>
        <v>0</v>
      </c>
      <c r="S598" s="21">
        <f t="shared" si="316"/>
        <v>0</v>
      </c>
      <c r="T598" s="21">
        <f>T599</f>
        <v>0</v>
      </c>
      <c r="U598" s="21">
        <f>U599+U614</f>
        <v>0</v>
      </c>
      <c r="V598" s="21">
        <f>V599+V614</f>
        <v>0</v>
      </c>
      <c r="W598" s="21">
        <f>W599+W614</f>
        <v>0</v>
      </c>
      <c r="Y598" s="28" t="str">
        <f t="shared" si="309"/>
        <v/>
      </c>
      <c r="Z598" s="28" t="str">
        <f>IF(N598&lt;O598+P598,"出卖应大于等于出卖肉畜+出卖仔畜","")</f>
        <v/>
      </c>
      <c r="AA598" s="28" t="str">
        <f t="shared" si="314"/>
        <v/>
      </c>
      <c r="AB598" s="28" t="str">
        <f>IF(R598&lt;T598,"期末实有头数应大于等于耕役畜","")</f>
        <v/>
      </c>
      <c r="AC598" s="28" t="str">
        <f t="shared" si="315"/>
        <v/>
      </c>
    </row>
    <row r="599" spans="2:29">
      <c r="B599" s="19"/>
      <c r="C599" s="30"/>
      <c r="D599" s="19" t="s">
        <v>34</v>
      </c>
      <c r="E599" s="20" t="s">
        <v>33</v>
      </c>
      <c r="F599" s="19">
        <v>2</v>
      </c>
      <c r="G599" s="21">
        <f t="shared" ref="G599:S599" si="317">G600+G608</f>
        <v>0</v>
      </c>
      <c r="H599" s="21">
        <f t="shared" si="317"/>
        <v>0</v>
      </c>
      <c r="I599" s="21">
        <f t="shared" si="317"/>
        <v>0</v>
      </c>
      <c r="J599" s="21">
        <f t="shared" si="317"/>
        <v>0</v>
      </c>
      <c r="K599" s="21">
        <f t="shared" si="317"/>
        <v>0</v>
      </c>
      <c r="L599" s="21">
        <f t="shared" si="317"/>
        <v>0</v>
      </c>
      <c r="M599" s="21">
        <f t="shared" si="317"/>
        <v>0</v>
      </c>
      <c r="N599" s="21">
        <f t="shared" si="317"/>
        <v>0</v>
      </c>
      <c r="O599" s="21">
        <f t="shared" si="317"/>
        <v>0</v>
      </c>
      <c r="P599" s="21">
        <f t="shared" si="317"/>
        <v>0</v>
      </c>
      <c r="Q599" s="21">
        <f t="shared" si="317"/>
        <v>0</v>
      </c>
      <c r="R599" s="21">
        <f t="shared" si="317"/>
        <v>0</v>
      </c>
      <c r="S599" s="21">
        <f t="shared" si="317"/>
        <v>0</v>
      </c>
      <c r="T599" s="21">
        <f>T600</f>
        <v>0</v>
      </c>
      <c r="U599" s="21">
        <f>U600+U608</f>
        <v>0</v>
      </c>
      <c r="V599" s="21">
        <f>V600+V608</f>
        <v>0</v>
      </c>
      <c r="W599" s="21">
        <f>W600+W608</f>
        <v>0</v>
      </c>
      <c r="Y599" s="28" t="str">
        <f t="shared" ref="Y599:Y615" si="318">IF(H599&lt;I599,"繁殖仔畜应大于等于成活","")</f>
        <v/>
      </c>
      <c r="Z599" s="28" t="str">
        <f t="shared" ref="Z599:Z610" si="319">IF(N599&lt;O599+P599,"出卖应大于等于出卖肉畜+出卖仔畜","")</f>
        <v/>
      </c>
      <c r="AA599" s="28" t="str">
        <f t="shared" si="314"/>
        <v/>
      </c>
      <c r="AB599" s="28" t="str">
        <f>IF(R599&lt;T599,"期末实有头数应大于等于耕役畜","")</f>
        <v/>
      </c>
      <c r="AC599" s="28" t="str">
        <f t="shared" si="315"/>
        <v/>
      </c>
    </row>
    <row r="600" spans="2:29">
      <c r="B600" s="19"/>
      <c r="C600" s="30"/>
      <c r="D600" s="19" t="s">
        <v>35</v>
      </c>
      <c r="E600" s="20" t="s">
        <v>33</v>
      </c>
      <c r="F600" s="19">
        <v>3</v>
      </c>
      <c r="G600" s="21">
        <f t="shared" ref="G600:R600" si="320">G601+G604+G605+G606+G607</f>
        <v>0</v>
      </c>
      <c r="H600" s="21">
        <f t="shared" si="320"/>
        <v>0</v>
      </c>
      <c r="I600" s="21">
        <f t="shared" si="320"/>
        <v>0</v>
      </c>
      <c r="J600" s="21">
        <f t="shared" si="320"/>
        <v>0</v>
      </c>
      <c r="K600" s="21">
        <f t="shared" si="320"/>
        <v>0</v>
      </c>
      <c r="L600" s="21">
        <f t="shared" si="320"/>
        <v>0</v>
      </c>
      <c r="M600" s="21">
        <f t="shared" si="320"/>
        <v>0</v>
      </c>
      <c r="N600" s="21">
        <f t="shared" si="320"/>
        <v>0</v>
      </c>
      <c r="O600" s="21">
        <f t="shared" si="320"/>
        <v>0</v>
      </c>
      <c r="P600" s="21">
        <f t="shared" si="320"/>
        <v>0</v>
      </c>
      <c r="Q600" s="21">
        <f t="shared" si="320"/>
        <v>0</v>
      </c>
      <c r="R600" s="21">
        <f t="shared" si="320"/>
        <v>0</v>
      </c>
      <c r="S600" s="21">
        <f>S601+S604+S605+S607</f>
        <v>0</v>
      </c>
      <c r="T600" s="21">
        <f>T601+T604+T605+T606+T607</f>
        <v>0</v>
      </c>
      <c r="U600" s="21">
        <f>U601+U604+U605+U607</f>
        <v>0</v>
      </c>
      <c r="V600" s="21">
        <f>V601+V604+V605+V607</f>
        <v>0</v>
      </c>
      <c r="W600" s="21">
        <f>W601+W604+W605+W607</f>
        <v>0</v>
      </c>
      <c r="Y600" s="28" t="str">
        <f t="shared" si="318"/>
        <v/>
      </c>
      <c r="Z600" s="28" t="str">
        <f t="shared" si="319"/>
        <v/>
      </c>
      <c r="AA600" s="28" t="str">
        <f t="shared" si="314"/>
        <v/>
      </c>
      <c r="AB600" s="28" t="str">
        <f>IF(R600&lt;T600,"期末实有头数应大于等于耕役畜","")</f>
        <v/>
      </c>
      <c r="AC600" s="28" t="str">
        <f t="shared" si="315"/>
        <v/>
      </c>
    </row>
    <row r="601" spans="2:29">
      <c r="B601" s="19"/>
      <c r="C601" s="30"/>
      <c r="D601" s="19" t="s">
        <v>36</v>
      </c>
      <c r="E601" s="20" t="s">
        <v>33</v>
      </c>
      <c r="F601" s="19">
        <v>4</v>
      </c>
      <c r="R601" s="21">
        <f>G601+I601+J601+K601-L601-M601-N601-Q601</f>
        <v>0</v>
      </c>
      <c r="Y601" s="28" t="str">
        <f t="shared" si="318"/>
        <v/>
      </c>
      <c r="Z601" s="28" t="str">
        <f t="shared" si="319"/>
        <v/>
      </c>
      <c r="AA601" s="28" t="str">
        <f t="shared" si="314"/>
        <v/>
      </c>
      <c r="AB601" s="28" t="str">
        <f>IF(R601&lt;T601,"期末实有头数应大于等于耕役畜","")</f>
        <v/>
      </c>
      <c r="AC601" s="28" t="str">
        <f t="shared" si="315"/>
        <v/>
      </c>
    </row>
    <row r="602" spans="2:29">
      <c r="B602" s="19"/>
      <c r="C602" s="30"/>
      <c r="D602" s="19" t="s">
        <v>37</v>
      </c>
      <c r="E602" s="20" t="s">
        <v>33</v>
      </c>
      <c r="F602" s="19">
        <v>5</v>
      </c>
      <c r="R602" s="21">
        <f t="shared" ref="R602:R607" si="321">G602+I602+J602+K602-L602-M602-N602-Q602</f>
        <v>0</v>
      </c>
      <c r="T602" s="22" t="s">
        <v>38</v>
      </c>
      <c r="V602" s="22" t="s">
        <v>38</v>
      </c>
      <c r="W602" s="22" t="s">
        <v>38</v>
      </c>
      <c r="Y602" s="28" t="str">
        <f t="shared" si="318"/>
        <v/>
      </c>
      <c r="Z602" s="28" t="str">
        <f t="shared" si="319"/>
        <v/>
      </c>
      <c r="AA602" s="28" t="str">
        <f t="shared" si="314"/>
        <v/>
      </c>
      <c r="AB602" s="28"/>
      <c r="AC602" s="28"/>
    </row>
    <row r="603" spans="2:29">
      <c r="B603" s="19"/>
      <c r="C603" s="30"/>
      <c r="D603" s="19" t="s">
        <v>39</v>
      </c>
      <c r="E603" s="20" t="s">
        <v>33</v>
      </c>
      <c r="F603" s="19">
        <v>6</v>
      </c>
      <c r="R603" s="21">
        <f t="shared" si="321"/>
        <v>0</v>
      </c>
      <c r="T603" s="22" t="s">
        <v>38</v>
      </c>
      <c r="V603" s="22" t="s">
        <v>38</v>
      </c>
      <c r="W603" s="22" t="s">
        <v>38</v>
      </c>
      <c r="Y603" s="28" t="str">
        <f t="shared" si="318"/>
        <v/>
      </c>
      <c r="Z603" s="28" t="str">
        <f t="shared" si="319"/>
        <v/>
      </c>
      <c r="AA603" s="28" t="str">
        <f t="shared" si="314"/>
        <v/>
      </c>
      <c r="AB603" s="28"/>
      <c r="AC603" s="28"/>
    </row>
    <row r="604" spans="2:29">
      <c r="B604" s="19"/>
      <c r="C604" s="30"/>
      <c r="D604" s="19" t="s">
        <v>40</v>
      </c>
      <c r="E604" s="20" t="s">
        <v>41</v>
      </c>
      <c r="F604" s="19">
        <v>7</v>
      </c>
      <c r="R604" s="21">
        <f t="shared" si="321"/>
        <v>0</v>
      </c>
      <c r="Y604" s="28" t="str">
        <f t="shared" si="318"/>
        <v/>
      </c>
      <c r="Z604" s="28" t="str">
        <f t="shared" si="319"/>
        <v/>
      </c>
      <c r="AA604" s="28" t="str">
        <f t="shared" si="314"/>
        <v/>
      </c>
      <c r="AB604" s="28" t="str">
        <f>IF(R604&lt;T604,"期末实有头数应大于等于耕役畜","")</f>
        <v/>
      </c>
      <c r="AC604" s="28" t="str">
        <f>IF(R604&lt;V604+W604,"期末实有头数应大于等于良种+改良种","")</f>
        <v/>
      </c>
    </row>
    <row r="605" spans="2:29">
      <c r="B605" s="19"/>
      <c r="C605" s="30"/>
      <c r="D605" s="19" t="s">
        <v>42</v>
      </c>
      <c r="E605" s="20" t="s">
        <v>33</v>
      </c>
      <c r="F605" s="19">
        <v>8</v>
      </c>
      <c r="R605" s="21">
        <f t="shared" si="321"/>
        <v>0</v>
      </c>
      <c r="Y605" s="28" t="str">
        <f t="shared" si="318"/>
        <v/>
      </c>
      <c r="Z605" s="28" t="str">
        <f t="shared" si="319"/>
        <v/>
      </c>
      <c r="AA605" s="28" t="str">
        <f t="shared" si="314"/>
        <v/>
      </c>
      <c r="AB605" s="28" t="str">
        <f>IF(R605&lt;T605,"期末实有头数应大于等于耕役畜","")</f>
        <v/>
      </c>
      <c r="AC605" s="28" t="str">
        <f>IF(R605&lt;V605+W605,"期末实有头数应大于等于良种+改良种","")</f>
        <v/>
      </c>
    </row>
    <row r="606" spans="2:29">
      <c r="B606" s="19"/>
      <c r="C606" s="30"/>
      <c r="D606" s="19" t="s">
        <v>43</v>
      </c>
      <c r="E606" s="20" t="s">
        <v>33</v>
      </c>
      <c r="F606" s="19">
        <v>9</v>
      </c>
      <c r="R606" s="21">
        <f t="shared" si="321"/>
        <v>0</v>
      </c>
      <c r="S606" s="22" t="s">
        <v>38</v>
      </c>
      <c r="U606" s="22" t="s">
        <v>38</v>
      </c>
      <c r="V606" s="22" t="s">
        <v>38</v>
      </c>
      <c r="W606" s="22" t="s">
        <v>38</v>
      </c>
      <c r="Y606" s="28" t="str">
        <f t="shared" si="318"/>
        <v/>
      </c>
      <c r="Z606" s="28" t="str">
        <f t="shared" si="319"/>
        <v/>
      </c>
      <c r="AA606" s="28"/>
      <c r="AB606" s="28" t="str">
        <f>IF(R606&lt;T606,"期末实有头数应大于等于耕役畜","")</f>
        <v/>
      </c>
      <c r="AC606" s="28"/>
    </row>
    <row r="607" spans="2:29">
      <c r="B607" s="19"/>
      <c r="C607" s="30"/>
      <c r="D607" s="19" t="s">
        <v>44</v>
      </c>
      <c r="E607" s="20" t="s">
        <v>45</v>
      </c>
      <c r="F607" s="19">
        <v>10</v>
      </c>
      <c r="R607" s="21">
        <f t="shared" si="321"/>
        <v>0</v>
      </c>
      <c r="Y607" s="28" t="str">
        <f t="shared" si="318"/>
        <v/>
      </c>
      <c r="Z607" s="28" t="str">
        <f t="shared" si="319"/>
        <v/>
      </c>
      <c r="AA607" s="28" t="str">
        <f>IF(R607&lt;S607+U607,"期末实有头数应大于等于能繁母畜+种公畜","")</f>
        <v/>
      </c>
      <c r="AB607" s="28" t="str">
        <f>IF(R607&lt;T607,"期末实有头数应大于等于耕役畜","")</f>
        <v/>
      </c>
      <c r="AC607" s="28" t="str">
        <f>IF(R607&lt;V607+W607,"期末实有头数应大于等于良种+改良种","")</f>
        <v/>
      </c>
    </row>
    <row r="608" spans="2:29">
      <c r="B608" s="19"/>
      <c r="C608" s="30"/>
      <c r="D608" s="19" t="s">
        <v>46</v>
      </c>
      <c r="E608" s="20" t="s">
        <v>47</v>
      </c>
      <c r="F608" s="19">
        <v>11</v>
      </c>
      <c r="G608" s="21">
        <f t="shared" ref="G608:S608" si="322">G609+G613</f>
        <v>0</v>
      </c>
      <c r="H608" s="21">
        <f t="shared" si="322"/>
        <v>0</v>
      </c>
      <c r="I608" s="21">
        <f t="shared" si="322"/>
        <v>0</v>
      </c>
      <c r="J608" s="21">
        <f t="shared" si="322"/>
        <v>0</v>
      </c>
      <c r="K608" s="21">
        <f t="shared" si="322"/>
        <v>0</v>
      </c>
      <c r="L608" s="21">
        <f t="shared" si="322"/>
        <v>0</v>
      </c>
      <c r="M608" s="21">
        <f t="shared" si="322"/>
        <v>0</v>
      </c>
      <c r="N608" s="21">
        <f t="shared" si="322"/>
        <v>0</v>
      </c>
      <c r="O608" s="21">
        <f t="shared" si="322"/>
        <v>0</v>
      </c>
      <c r="P608" s="21">
        <f t="shared" si="322"/>
        <v>0</v>
      </c>
      <c r="Q608" s="21">
        <f t="shared" si="322"/>
        <v>0</v>
      </c>
      <c r="R608" s="23">
        <f t="shared" si="322"/>
        <v>0</v>
      </c>
      <c r="S608" s="21">
        <f t="shared" si="322"/>
        <v>0</v>
      </c>
      <c r="T608" s="22" t="s">
        <v>38</v>
      </c>
      <c r="U608" s="21">
        <f>U609+U613</f>
        <v>0</v>
      </c>
      <c r="V608" s="21">
        <f>V609+V613</f>
        <v>0</v>
      </c>
      <c r="W608" s="21">
        <f>W609+W613</f>
        <v>0</v>
      </c>
      <c r="Y608" s="28" t="str">
        <f t="shared" si="318"/>
        <v/>
      </c>
      <c r="Z608" s="28" t="str">
        <f t="shared" si="319"/>
        <v/>
      </c>
      <c r="AA608" s="28" t="str">
        <f>IF(R608&lt;S608+U608,"期末实有头数应大于等于能繁母畜+种公畜","")</f>
        <v/>
      </c>
      <c r="AB608" s="28"/>
      <c r="AC608" s="28" t="str">
        <f>IF(R608&lt;V608+W608,"期末实有头数应大于等于良种+改良种","")</f>
        <v/>
      </c>
    </row>
    <row r="609" spans="2:29">
      <c r="B609" s="19"/>
      <c r="C609" s="30"/>
      <c r="D609" s="19" t="s">
        <v>48</v>
      </c>
      <c r="E609" s="20" t="s">
        <v>47</v>
      </c>
      <c r="F609" s="19">
        <v>12</v>
      </c>
      <c r="R609" s="21">
        <f>G609+I609+J609+K609-L609-M609-N609-Q609</f>
        <v>0</v>
      </c>
      <c r="T609" s="22" t="s">
        <v>38</v>
      </c>
      <c r="Y609" s="28" t="str">
        <f t="shared" si="318"/>
        <v/>
      </c>
      <c r="Z609" s="28" t="str">
        <f t="shared" si="319"/>
        <v/>
      </c>
      <c r="AA609" s="28" t="str">
        <f>IF(R609&lt;S609+U609,"期末实有头数应大于等于能繁母畜+种公畜","")</f>
        <v/>
      </c>
      <c r="AB609" s="28"/>
      <c r="AC609" s="28" t="str">
        <f>IF(R609&lt;V609+W609,"期末实有头数应大于等于良种+改良种","")</f>
        <v/>
      </c>
    </row>
    <row r="610" spans="2:29">
      <c r="B610" s="19"/>
      <c r="C610" s="30"/>
      <c r="D610" s="19" t="s">
        <v>49</v>
      </c>
      <c r="E610" s="20" t="s">
        <v>47</v>
      </c>
      <c r="F610" s="19">
        <v>13</v>
      </c>
      <c r="R610" s="21">
        <f>G610+I610+J610+K610-L610-M610-N610-Q610</f>
        <v>0</v>
      </c>
      <c r="T610" s="22" t="s">
        <v>38</v>
      </c>
      <c r="V610" s="22" t="s">
        <v>38</v>
      </c>
      <c r="W610" s="22" t="s">
        <v>38</v>
      </c>
      <c r="Y610" s="28" t="str">
        <f t="shared" si="318"/>
        <v/>
      </c>
      <c r="Z610" s="28" t="str">
        <f t="shared" si="319"/>
        <v/>
      </c>
      <c r="AA610" s="28" t="str">
        <f>IF(R610&lt;S610+U610,"期末实有头数应大于等于能繁母畜+种公畜","")</f>
        <v/>
      </c>
      <c r="AB610" s="28"/>
      <c r="AC610" s="28"/>
    </row>
    <row r="611" spans="2:29">
      <c r="B611" s="19"/>
      <c r="C611" s="30"/>
      <c r="D611" s="19" t="s">
        <v>50</v>
      </c>
      <c r="E611" s="20" t="s">
        <v>47</v>
      </c>
      <c r="F611" s="19">
        <v>14</v>
      </c>
      <c r="H611" s="22" t="s">
        <v>38</v>
      </c>
      <c r="I611" s="22" t="s">
        <v>38</v>
      </c>
      <c r="J611" s="22" t="s">
        <v>38</v>
      </c>
      <c r="K611" s="22" t="s">
        <v>38</v>
      </c>
      <c r="L611" s="22" t="s">
        <v>38</v>
      </c>
      <c r="M611" s="22" t="s">
        <v>38</v>
      </c>
      <c r="N611" s="22" t="s">
        <v>38</v>
      </c>
      <c r="O611" s="22" t="s">
        <v>38</v>
      </c>
      <c r="P611" s="22" t="s">
        <v>38</v>
      </c>
      <c r="Q611" s="22" t="s">
        <v>38</v>
      </c>
      <c r="R611" s="24"/>
      <c r="T611" s="22" t="s">
        <v>38</v>
      </c>
      <c r="U611" s="22" t="s">
        <v>38</v>
      </c>
      <c r="V611" s="22" t="s">
        <v>38</v>
      </c>
      <c r="W611" s="22" t="s">
        <v>38</v>
      </c>
      <c r="Y611" s="28" t="str">
        <f t="shared" si="318"/>
        <v/>
      </c>
      <c r="Z611" s="28"/>
      <c r="AA611" s="28"/>
      <c r="AB611" s="28"/>
      <c r="AC611" s="28"/>
    </row>
    <row r="612" spans="2:29">
      <c r="B612" s="19"/>
      <c r="C612" s="30"/>
      <c r="D612" s="19" t="s">
        <v>51</v>
      </c>
      <c r="E612" s="20" t="s">
        <v>47</v>
      </c>
      <c r="F612" s="19">
        <v>15</v>
      </c>
      <c r="H612" s="22" t="s">
        <v>38</v>
      </c>
      <c r="I612" s="22" t="s">
        <v>38</v>
      </c>
      <c r="J612" s="22" t="s">
        <v>38</v>
      </c>
      <c r="K612" s="22" t="s">
        <v>38</v>
      </c>
      <c r="L612" s="22" t="s">
        <v>38</v>
      </c>
      <c r="M612" s="22" t="s">
        <v>38</v>
      </c>
      <c r="N612" s="22" t="s">
        <v>38</v>
      </c>
      <c r="O612" s="22" t="s">
        <v>38</v>
      </c>
      <c r="P612" s="22" t="s">
        <v>38</v>
      </c>
      <c r="Q612" s="22" t="s">
        <v>38</v>
      </c>
      <c r="R612" s="24"/>
      <c r="T612" s="22" t="s">
        <v>38</v>
      </c>
      <c r="U612" s="22" t="s">
        <v>38</v>
      </c>
      <c r="V612" s="22" t="s">
        <v>38</v>
      </c>
      <c r="W612" s="22" t="s">
        <v>38</v>
      </c>
      <c r="Y612" s="28" t="str">
        <f t="shared" si="318"/>
        <v/>
      </c>
      <c r="Z612" s="28"/>
      <c r="AA612" s="28"/>
      <c r="AB612" s="28"/>
      <c r="AC612" s="28"/>
    </row>
    <row r="613" spans="2:29">
      <c r="B613" s="19"/>
      <c r="C613" s="30"/>
      <c r="D613" s="19" t="s">
        <v>52</v>
      </c>
      <c r="E613" s="20" t="s">
        <v>47</v>
      </c>
      <c r="F613" s="19">
        <v>16</v>
      </c>
      <c r="R613" s="21">
        <f>G613+I613+J613+K613-L613-M613-N613-Q613</f>
        <v>0</v>
      </c>
      <c r="T613" s="22" t="s">
        <v>38</v>
      </c>
      <c r="Y613" s="28" t="str">
        <f t="shared" si="318"/>
        <v/>
      </c>
      <c r="Z613" s="28" t="str">
        <f>IF(N613&lt;O613+P613,"出卖应大于等于出卖肉畜+出卖仔畜","")</f>
        <v/>
      </c>
      <c r="AA613" s="28" t="str">
        <f t="shared" ref="AA613:AA622" si="323">IF(R613&lt;S613+U613,"期末实有头数应大于等于能繁母畜+种公畜","")</f>
        <v/>
      </c>
      <c r="AB613" s="28"/>
      <c r="AC613" s="28" t="str">
        <f t="shared" ref="AC613:AC618" si="324">IF(R613&lt;V613+W613,"期末实有头数应大于等于良种+改良种","")</f>
        <v/>
      </c>
    </row>
    <row r="614" spans="2:29">
      <c r="B614" s="19"/>
      <c r="C614" s="30"/>
      <c r="D614" s="19" t="s">
        <v>53</v>
      </c>
      <c r="E614" s="18" t="s">
        <v>33</v>
      </c>
      <c r="F614" s="19">
        <v>17</v>
      </c>
      <c r="R614" s="21">
        <f>G614+I614+J614+K614-L614-M614-N614-Q614</f>
        <v>0</v>
      </c>
      <c r="T614" s="22" t="s">
        <v>38</v>
      </c>
      <c r="Y614" s="28" t="str">
        <f t="shared" si="318"/>
        <v/>
      </c>
      <c r="Z614" s="28" t="str">
        <f>IF(N614&lt;O614+P614,"出卖应大于等于出卖肉畜+出卖仔畜","")</f>
        <v/>
      </c>
      <c r="AA614" s="28" t="str">
        <f t="shared" si="323"/>
        <v/>
      </c>
      <c r="AB614" s="28"/>
      <c r="AC614" s="28" t="str">
        <f t="shared" si="324"/>
        <v/>
      </c>
    </row>
    <row r="615" spans="2:29">
      <c r="B615" s="18"/>
      <c r="C615" s="29"/>
      <c r="D615" s="19" t="s">
        <v>32</v>
      </c>
      <c r="E615" s="20" t="s">
        <v>33</v>
      </c>
      <c r="F615" s="19">
        <v>1</v>
      </c>
      <c r="G615" s="21">
        <f t="shared" ref="G615:S615" si="325">G616+G631</f>
        <v>0</v>
      </c>
      <c r="H615" s="21">
        <f t="shared" si="325"/>
        <v>0</v>
      </c>
      <c r="I615" s="21">
        <f t="shared" si="325"/>
        <v>0</v>
      </c>
      <c r="J615" s="21">
        <f t="shared" si="325"/>
        <v>0</v>
      </c>
      <c r="K615" s="21">
        <f t="shared" si="325"/>
        <v>0</v>
      </c>
      <c r="L615" s="21">
        <f t="shared" si="325"/>
        <v>0</v>
      </c>
      <c r="M615" s="21">
        <f t="shared" si="325"/>
        <v>0</v>
      </c>
      <c r="N615" s="21">
        <f t="shared" si="325"/>
        <v>0</v>
      </c>
      <c r="O615" s="21">
        <f t="shared" si="325"/>
        <v>0</v>
      </c>
      <c r="P615" s="21">
        <f t="shared" si="325"/>
        <v>0</v>
      </c>
      <c r="Q615" s="21">
        <f t="shared" si="325"/>
        <v>0</v>
      </c>
      <c r="R615" s="21">
        <f t="shared" si="325"/>
        <v>0</v>
      </c>
      <c r="S615" s="21">
        <f t="shared" si="325"/>
        <v>0</v>
      </c>
      <c r="T615" s="21">
        <f>T616</f>
        <v>0</v>
      </c>
      <c r="U615" s="21">
        <f>U616+U631</f>
        <v>0</v>
      </c>
      <c r="V615" s="21">
        <f>V616+V631</f>
        <v>0</v>
      </c>
      <c r="W615" s="21">
        <f>W616+W631</f>
        <v>0</v>
      </c>
      <c r="Y615" s="28" t="str">
        <f t="shared" si="318"/>
        <v/>
      </c>
      <c r="Z615" s="28" t="str">
        <f>IF(N615&lt;O615+P615,"出卖应大于等于出卖肉畜+出卖仔畜","")</f>
        <v/>
      </c>
      <c r="AA615" s="28" t="str">
        <f t="shared" si="323"/>
        <v/>
      </c>
      <c r="AB615" s="28" t="str">
        <f>IF(R615&lt;T615,"期末实有头数应大于等于耕役畜","")</f>
        <v/>
      </c>
      <c r="AC615" s="28" t="str">
        <f t="shared" si="324"/>
        <v/>
      </c>
    </row>
    <row r="616" spans="2:29">
      <c r="B616" s="19"/>
      <c r="C616" s="30"/>
      <c r="D616" s="19" t="s">
        <v>34</v>
      </c>
      <c r="E616" s="20" t="s">
        <v>33</v>
      </c>
      <c r="F616" s="19">
        <v>2</v>
      </c>
      <c r="G616" s="21">
        <f t="shared" ref="G616:S616" si="326">G617+G625</f>
        <v>0</v>
      </c>
      <c r="H616" s="21">
        <f t="shared" si="326"/>
        <v>0</v>
      </c>
      <c r="I616" s="21">
        <f t="shared" si="326"/>
        <v>0</v>
      </c>
      <c r="J616" s="21">
        <f t="shared" si="326"/>
        <v>0</v>
      </c>
      <c r="K616" s="21">
        <f t="shared" si="326"/>
        <v>0</v>
      </c>
      <c r="L616" s="21">
        <f t="shared" si="326"/>
        <v>0</v>
      </c>
      <c r="M616" s="21">
        <f t="shared" si="326"/>
        <v>0</v>
      </c>
      <c r="N616" s="21">
        <f t="shared" si="326"/>
        <v>0</v>
      </c>
      <c r="O616" s="21">
        <f t="shared" si="326"/>
        <v>0</v>
      </c>
      <c r="P616" s="21">
        <f t="shared" si="326"/>
        <v>0</v>
      </c>
      <c r="Q616" s="21">
        <f t="shared" si="326"/>
        <v>0</v>
      </c>
      <c r="R616" s="21">
        <f t="shared" si="326"/>
        <v>0</v>
      </c>
      <c r="S616" s="21">
        <f t="shared" si="326"/>
        <v>0</v>
      </c>
      <c r="T616" s="21">
        <f>T617</f>
        <v>0</v>
      </c>
      <c r="U616" s="21">
        <f>U617+U625</f>
        <v>0</v>
      </c>
      <c r="V616" s="21">
        <f>V617+V625</f>
        <v>0</v>
      </c>
      <c r="W616" s="21">
        <f>W617+W625</f>
        <v>0</v>
      </c>
      <c r="Y616" s="28" t="str">
        <f t="shared" ref="Y616:Y632" si="327">IF(H616&lt;I616,"繁殖仔畜应大于等于成活","")</f>
        <v/>
      </c>
      <c r="Z616" s="28" t="str">
        <f t="shared" ref="Z616:Z627" si="328">IF(N616&lt;O616+P616,"出卖应大于等于出卖肉畜+出卖仔畜","")</f>
        <v/>
      </c>
      <c r="AA616" s="28" t="str">
        <f t="shared" si="323"/>
        <v/>
      </c>
      <c r="AB616" s="28" t="str">
        <f>IF(R616&lt;T616,"期末实有头数应大于等于耕役畜","")</f>
        <v/>
      </c>
      <c r="AC616" s="28" t="str">
        <f t="shared" si="324"/>
        <v/>
      </c>
    </row>
    <row r="617" spans="2:29">
      <c r="B617" s="19"/>
      <c r="C617" s="30"/>
      <c r="D617" s="19" t="s">
        <v>35</v>
      </c>
      <c r="E617" s="20" t="s">
        <v>33</v>
      </c>
      <c r="F617" s="19">
        <v>3</v>
      </c>
      <c r="G617" s="21">
        <f t="shared" ref="G617:R617" si="329">G618+G621+G622+G623+G624</f>
        <v>0</v>
      </c>
      <c r="H617" s="21">
        <f t="shared" si="329"/>
        <v>0</v>
      </c>
      <c r="I617" s="21">
        <f t="shared" si="329"/>
        <v>0</v>
      </c>
      <c r="J617" s="21">
        <f t="shared" si="329"/>
        <v>0</v>
      </c>
      <c r="K617" s="21">
        <f t="shared" si="329"/>
        <v>0</v>
      </c>
      <c r="L617" s="21">
        <f t="shared" si="329"/>
        <v>0</v>
      </c>
      <c r="M617" s="21">
        <f t="shared" si="329"/>
        <v>0</v>
      </c>
      <c r="N617" s="21">
        <f t="shared" si="329"/>
        <v>0</v>
      </c>
      <c r="O617" s="21">
        <f t="shared" si="329"/>
        <v>0</v>
      </c>
      <c r="P617" s="21">
        <f t="shared" si="329"/>
        <v>0</v>
      </c>
      <c r="Q617" s="21">
        <f t="shared" si="329"/>
        <v>0</v>
      </c>
      <c r="R617" s="21">
        <f t="shared" si="329"/>
        <v>0</v>
      </c>
      <c r="S617" s="21">
        <f>S618+S621+S622+S624</f>
        <v>0</v>
      </c>
      <c r="T617" s="21">
        <f>T618+T621+T622+T623+T624</f>
        <v>0</v>
      </c>
      <c r="U617" s="21">
        <f>U618+U621+U622+U624</f>
        <v>0</v>
      </c>
      <c r="V617" s="21">
        <f>V618+V621+V622+V624</f>
        <v>0</v>
      </c>
      <c r="W617" s="21">
        <f>W618+W621+W622+W624</f>
        <v>0</v>
      </c>
      <c r="Y617" s="28" t="str">
        <f t="shared" si="327"/>
        <v/>
      </c>
      <c r="Z617" s="28" t="str">
        <f t="shared" si="328"/>
        <v/>
      </c>
      <c r="AA617" s="28" t="str">
        <f t="shared" si="323"/>
        <v/>
      </c>
      <c r="AB617" s="28" t="str">
        <f>IF(R617&lt;T617,"期末实有头数应大于等于耕役畜","")</f>
        <v/>
      </c>
      <c r="AC617" s="28" t="str">
        <f t="shared" si="324"/>
        <v/>
      </c>
    </row>
    <row r="618" spans="2:29">
      <c r="B618" s="19"/>
      <c r="C618" s="30"/>
      <c r="D618" s="19" t="s">
        <v>36</v>
      </c>
      <c r="E618" s="20" t="s">
        <v>33</v>
      </c>
      <c r="F618" s="19">
        <v>4</v>
      </c>
      <c r="R618" s="21">
        <f>G618+I618+J618+K618-L618-M618-N618-Q618</f>
        <v>0</v>
      </c>
      <c r="Y618" s="28" t="str">
        <f t="shared" si="327"/>
        <v/>
      </c>
      <c r="Z618" s="28" t="str">
        <f t="shared" si="328"/>
        <v/>
      </c>
      <c r="AA618" s="28" t="str">
        <f t="shared" si="323"/>
        <v/>
      </c>
      <c r="AB618" s="28" t="str">
        <f>IF(R618&lt;T618,"期末实有头数应大于等于耕役畜","")</f>
        <v/>
      </c>
      <c r="AC618" s="28" t="str">
        <f t="shared" si="324"/>
        <v/>
      </c>
    </row>
    <row r="619" spans="2:29">
      <c r="B619" s="19"/>
      <c r="C619" s="30"/>
      <c r="D619" s="19" t="s">
        <v>37</v>
      </c>
      <c r="E619" s="20" t="s">
        <v>33</v>
      </c>
      <c r="F619" s="19">
        <v>5</v>
      </c>
      <c r="R619" s="21">
        <f t="shared" ref="R619:R624" si="330">G619+I619+J619+K619-L619-M619-N619-Q619</f>
        <v>0</v>
      </c>
      <c r="T619" s="22" t="s">
        <v>38</v>
      </c>
      <c r="V619" s="22" t="s">
        <v>38</v>
      </c>
      <c r="W619" s="22" t="s">
        <v>38</v>
      </c>
      <c r="Y619" s="28" t="str">
        <f t="shared" si="327"/>
        <v/>
      </c>
      <c r="Z619" s="28" t="str">
        <f t="shared" si="328"/>
        <v/>
      </c>
      <c r="AA619" s="28" t="str">
        <f t="shared" si="323"/>
        <v/>
      </c>
      <c r="AB619" s="28"/>
      <c r="AC619" s="28"/>
    </row>
    <row r="620" spans="2:29">
      <c r="B620" s="19"/>
      <c r="C620" s="30"/>
      <c r="D620" s="19" t="s">
        <v>39</v>
      </c>
      <c r="E620" s="20" t="s">
        <v>33</v>
      </c>
      <c r="F620" s="19">
        <v>6</v>
      </c>
      <c r="R620" s="21">
        <f t="shared" si="330"/>
        <v>0</v>
      </c>
      <c r="T620" s="22" t="s">
        <v>38</v>
      </c>
      <c r="V620" s="22" t="s">
        <v>38</v>
      </c>
      <c r="W620" s="22" t="s">
        <v>38</v>
      </c>
      <c r="Y620" s="28" t="str">
        <f t="shared" si="327"/>
        <v/>
      </c>
      <c r="Z620" s="28" t="str">
        <f t="shared" si="328"/>
        <v/>
      </c>
      <c r="AA620" s="28" t="str">
        <f t="shared" si="323"/>
        <v/>
      </c>
      <c r="AB620" s="28"/>
      <c r="AC620" s="28"/>
    </row>
    <row r="621" spans="2:29">
      <c r="B621" s="19"/>
      <c r="C621" s="30"/>
      <c r="D621" s="19" t="s">
        <v>40</v>
      </c>
      <c r="E621" s="20" t="s">
        <v>41</v>
      </c>
      <c r="F621" s="19">
        <v>7</v>
      </c>
      <c r="R621" s="21">
        <f t="shared" si="330"/>
        <v>0</v>
      </c>
      <c r="Y621" s="28" t="str">
        <f t="shared" si="327"/>
        <v/>
      </c>
      <c r="Z621" s="28" t="str">
        <f t="shared" si="328"/>
        <v/>
      </c>
      <c r="AA621" s="28" t="str">
        <f t="shared" si="323"/>
        <v/>
      </c>
      <c r="AB621" s="28" t="str">
        <f>IF(R621&lt;T621,"期末实有头数应大于等于耕役畜","")</f>
        <v/>
      </c>
      <c r="AC621" s="28" t="str">
        <f>IF(R621&lt;V621+W621,"期末实有头数应大于等于良种+改良种","")</f>
        <v/>
      </c>
    </row>
    <row r="622" spans="2:29">
      <c r="B622" s="19"/>
      <c r="C622" s="30"/>
      <c r="D622" s="19" t="s">
        <v>42</v>
      </c>
      <c r="E622" s="20" t="s">
        <v>33</v>
      </c>
      <c r="F622" s="19">
        <v>8</v>
      </c>
      <c r="R622" s="21">
        <f t="shared" si="330"/>
        <v>0</v>
      </c>
      <c r="Y622" s="28" t="str">
        <f t="shared" si="327"/>
        <v/>
      </c>
      <c r="Z622" s="28" t="str">
        <f t="shared" si="328"/>
        <v/>
      </c>
      <c r="AA622" s="28" t="str">
        <f t="shared" si="323"/>
        <v/>
      </c>
      <c r="AB622" s="28" t="str">
        <f>IF(R622&lt;T622,"期末实有头数应大于等于耕役畜","")</f>
        <v/>
      </c>
      <c r="AC622" s="28" t="str">
        <f>IF(R622&lt;V622+W622,"期末实有头数应大于等于良种+改良种","")</f>
        <v/>
      </c>
    </row>
    <row r="623" spans="2:29">
      <c r="B623" s="19"/>
      <c r="C623" s="30"/>
      <c r="D623" s="19" t="s">
        <v>43</v>
      </c>
      <c r="E623" s="20" t="s">
        <v>33</v>
      </c>
      <c r="F623" s="19">
        <v>9</v>
      </c>
      <c r="R623" s="21">
        <f t="shared" si="330"/>
        <v>0</v>
      </c>
      <c r="S623" s="22" t="s">
        <v>38</v>
      </c>
      <c r="U623" s="22" t="s">
        <v>38</v>
      </c>
      <c r="V623" s="22" t="s">
        <v>38</v>
      </c>
      <c r="W623" s="22" t="s">
        <v>38</v>
      </c>
      <c r="Y623" s="28" t="str">
        <f t="shared" si="327"/>
        <v/>
      </c>
      <c r="Z623" s="28" t="str">
        <f t="shared" si="328"/>
        <v/>
      </c>
      <c r="AA623" s="28"/>
      <c r="AB623" s="28" t="str">
        <f>IF(R623&lt;T623,"期末实有头数应大于等于耕役畜","")</f>
        <v/>
      </c>
      <c r="AC623" s="28"/>
    </row>
    <row r="624" spans="2:29">
      <c r="B624" s="19"/>
      <c r="C624" s="30"/>
      <c r="D624" s="19" t="s">
        <v>44</v>
      </c>
      <c r="E624" s="20" t="s">
        <v>45</v>
      </c>
      <c r="F624" s="19">
        <v>10</v>
      </c>
      <c r="R624" s="21">
        <f t="shared" si="330"/>
        <v>0</v>
      </c>
      <c r="Y624" s="28" t="str">
        <f t="shared" si="327"/>
        <v/>
      </c>
      <c r="Z624" s="28" t="str">
        <f t="shared" si="328"/>
        <v/>
      </c>
      <c r="AA624" s="28" t="str">
        <f>IF(R624&lt;S624+U624,"期末实有头数应大于等于能繁母畜+种公畜","")</f>
        <v/>
      </c>
      <c r="AB624" s="28" t="str">
        <f>IF(R624&lt;T624,"期末实有头数应大于等于耕役畜","")</f>
        <v/>
      </c>
      <c r="AC624" s="28" t="str">
        <f>IF(R624&lt;V624+W624,"期末实有头数应大于等于良种+改良种","")</f>
        <v/>
      </c>
    </row>
    <row r="625" spans="2:29">
      <c r="B625" s="19"/>
      <c r="C625" s="30"/>
      <c r="D625" s="19" t="s">
        <v>46</v>
      </c>
      <c r="E625" s="20" t="s">
        <v>47</v>
      </c>
      <c r="F625" s="19">
        <v>11</v>
      </c>
      <c r="G625" s="21">
        <f t="shared" ref="G625:S625" si="331">G626+G630</f>
        <v>0</v>
      </c>
      <c r="H625" s="21">
        <f t="shared" si="331"/>
        <v>0</v>
      </c>
      <c r="I625" s="21">
        <f t="shared" si="331"/>
        <v>0</v>
      </c>
      <c r="J625" s="21">
        <f t="shared" si="331"/>
        <v>0</v>
      </c>
      <c r="K625" s="21">
        <f t="shared" si="331"/>
        <v>0</v>
      </c>
      <c r="L625" s="21">
        <f t="shared" si="331"/>
        <v>0</v>
      </c>
      <c r="M625" s="21">
        <f t="shared" si="331"/>
        <v>0</v>
      </c>
      <c r="N625" s="21">
        <f t="shared" si="331"/>
        <v>0</v>
      </c>
      <c r="O625" s="21">
        <f t="shared" si="331"/>
        <v>0</v>
      </c>
      <c r="P625" s="21">
        <f t="shared" si="331"/>
        <v>0</v>
      </c>
      <c r="Q625" s="21">
        <f t="shared" si="331"/>
        <v>0</v>
      </c>
      <c r="R625" s="23">
        <f t="shared" si="331"/>
        <v>0</v>
      </c>
      <c r="S625" s="21">
        <f t="shared" si="331"/>
        <v>0</v>
      </c>
      <c r="T625" s="22" t="s">
        <v>38</v>
      </c>
      <c r="U625" s="21">
        <f>U626+U630</f>
        <v>0</v>
      </c>
      <c r="V625" s="21">
        <f>V626+V630</f>
        <v>0</v>
      </c>
      <c r="W625" s="21">
        <f>W626+W630</f>
        <v>0</v>
      </c>
      <c r="Y625" s="28" t="str">
        <f t="shared" si="327"/>
        <v/>
      </c>
      <c r="Z625" s="28" t="str">
        <f t="shared" si="328"/>
        <v/>
      </c>
      <c r="AA625" s="28" t="str">
        <f>IF(R625&lt;S625+U625,"期末实有头数应大于等于能繁母畜+种公畜","")</f>
        <v/>
      </c>
      <c r="AB625" s="28"/>
      <c r="AC625" s="28" t="str">
        <f>IF(R625&lt;V625+W625,"期末实有头数应大于等于良种+改良种","")</f>
        <v/>
      </c>
    </row>
    <row r="626" spans="2:29">
      <c r="B626" s="19"/>
      <c r="C626" s="30"/>
      <c r="D626" s="19" t="s">
        <v>48</v>
      </c>
      <c r="E626" s="20" t="s">
        <v>47</v>
      </c>
      <c r="F626" s="19">
        <v>12</v>
      </c>
      <c r="R626" s="21">
        <f>G626+I626+J626+K626-L626-M626-N626-Q626</f>
        <v>0</v>
      </c>
      <c r="T626" s="22" t="s">
        <v>38</v>
      </c>
      <c r="Y626" s="28" t="str">
        <f t="shared" si="327"/>
        <v/>
      </c>
      <c r="Z626" s="28" t="str">
        <f t="shared" si="328"/>
        <v/>
      </c>
      <c r="AA626" s="28" t="str">
        <f>IF(R626&lt;S626+U626,"期末实有头数应大于等于能繁母畜+种公畜","")</f>
        <v/>
      </c>
      <c r="AB626" s="28"/>
      <c r="AC626" s="28" t="str">
        <f>IF(R626&lt;V626+W626,"期末实有头数应大于等于良种+改良种","")</f>
        <v/>
      </c>
    </row>
    <row r="627" spans="2:29">
      <c r="B627" s="19"/>
      <c r="C627" s="30"/>
      <c r="D627" s="19" t="s">
        <v>49</v>
      </c>
      <c r="E627" s="20" t="s">
        <v>47</v>
      </c>
      <c r="F627" s="19">
        <v>13</v>
      </c>
      <c r="R627" s="21">
        <f>G627+I627+J627+K627-L627-M627-N627-Q627</f>
        <v>0</v>
      </c>
      <c r="T627" s="22" t="s">
        <v>38</v>
      </c>
      <c r="V627" s="22" t="s">
        <v>38</v>
      </c>
      <c r="W627" s="22" t="s">
        <v>38</v>
      </c>
      <c r="Y627" s="28" t="str">
        <f t="shared" si="327"/>
        <v/>
      </c>
      <c r="Z627" s="28" t="str">
        <f t="shared" si="328"/>
        <v/>
      </c>
      <c r="AA627" s="28" t="str">
        <f>IF(R627&lt;S627+U627,"期末实有头数应大于等于能繁母畜+种公畜","")</f>
        <v/>
      </c>
      <c r="AB627" s="28"/>
      <c r="AC627" s="28"/>
    </row>
    <row r="628" spans="2:29">
      <c r="B628" s="19"/>
      <c r="C628" s="30"/>
      <c r="D628" s="19" t="s">
        <v>50</v>
      </c>
      <c r="E628" s="20" t="s">
        <v>47</v>
      </c>
      <c r="F628" s="19">
        <v>14</v>
      </c>
      <c r="H628" s="22" t="s">
        <v>38</v>
      </c>
      <c r="I628" s="22" t="s">
        <v>38</v>
      </c>
      <c r="J628" s="22" t="s">
        <v>38</v>
      </c>
      <c r="K628" s="22" t="s">
        <v>38</v>
      </c>
      <c r="L628" s="22" t="s">
        <v>38</v>
      </c>
      <c r="M628" s="22" t="s">
        <v>38</v>
      </c>
      <c r="N628" s="22" t="s">
        <v>38</v>
      </c>
      <c r="O628" s="22" t="s">
        <v>38</v>
      </c>
      <c r="P628" s="22" t="s">
        <v>38</v>
      </c>
      <c r="Q628" s="22" t="s">
        <v>38</v>
      </c>
      <c r="R628" s="24"/>
      <c r="T628" s="22" t="s">
        <v>38</v>
      </c>
      <c r="U628" s="22" t="s">
        <v>38</v>
      </c>
      <c r="V628" s="22" t="s">
        <v>38</v>
      </c>
      <c r="W628" s="22" t="s">
        <v>38</v>
      </c>
      <c r="Y628" s="28" t="str">
        <f t="shared" si="327"/>
        <v/>
      </c>
      <c r="Z628" s="28"/>
      <c r="AA628" s="28"/>
      <c r="AB628" s="28"/>
      <c r="AC628" s="28"/>
    </row>
    <row r="629" spans="2:29">
      <c r="B629" s="19"/>
      <c r="C629" s="30"/>
      <c r="D629" s="19" t="s">
        <v>51</v>
      </c>
      <c r="E629" s="20" t="s">
        <v>47</v>
      </c>
      <c r="F629" s="19">
        <v>15</v>
      </c>
      <c r="H629" s="22" t="s">
        <v>38</v>
      </c>
      <c r="I629" s="22" t="s">
        <v>38</v>
      </c>
      <c r="J629" s="22" t="s">
        <v>38</v>
      </c>
      <c r="K629" s="22" t="s">
        <v>38</v>
      </c>
      <c r="L629" s="22" t="s">
        <v>38</v>
      </c>
      <c r="M629" s="22" t="s">
        <v>38</v>
      </c>
      <c r="N629" s="22" t="s">
        <v>38</v>
      </c>
      <c r="O629" s="22" t="s">
        <v>38</v>
      </c>
      <c r="P629" s="22" t="s">
        <v>38</v>
      </c>
      <c r="Q629" s="22" t="s">
        <v>38</v>
      </c>
      <c r="R629" s="24"/>
      <c r="T629" s="22" t="s">
        <v>38</v>
      </c>
      <c r="U629" s="22" t="s">
        <v>38</v>
      </c>
      <c r="V629" s="22" t="s">
        <v>38</v>
      </c>
      <c r="W629" s="22" t="s">
        <v>38</v>
      </c>
      <c r="Y629" s="28" t="str">
        <f t="shared" si="327"/>
        <v/>
      </c>
      <c r="Z629" s="28"/>
      <c r="AA629" s="28"/>
      <c r="AB629" s="28"/>
      <c r="AC629" s="28"/>
    </row>
    <row r="630" spans="2:29">
      <c r="B630" s="19"/>
      <c r="C630" s="30"/>
      <c r="D630" s="19" t="s">
        <v>52</v>
      </c>
      <c r="E630" s="20" t="s">
        <v>47</v>
      </c>
      <c r="F630" s="19">
        <v>16</v>
      </c>
      <c r="R630" s="21">
        <f>G630+I630+J630+K630-L630-M630-N630-Q630</f>
        <v>0</v>
      </c>
      <c r="T630" s="22" t="s">
        <v>38</v>
      </c>
      <c r="Y630" s="28" t="str">
        <f t="shared" si="327"/>
        <v/>
      </c>
      <c r="Z630" s="28" t="str">
        <f>IF(N630&lt;O630+P630,"出卖应大于等于出卖肉畜+出卖仔畜","")</f>
        <v/>
      </c>
      <c r="AA630" s="28" t="str">
        <f t="shared" ref="AA630:AA639" si="332">IF(R630&lt;S630+U630,"期末实有头数应大于等于能繁母畜+种公畜","")</f>
        <v/>
      </c>
      <c r="AB630" s="28"/>
      <c r="AC630" s="28" t="str">
        <f t="shared" ref="AC630:AC635" si="333">IF(R630&lt;V630+W630,"期末实有头数应大于等于良种+改良种","")</f>
        <v/>
      </c>
    </row>
    <row r="631" spans="2:29">
      <c r="B631" s="19"/>
      <c r="C631" s="30"/>
      <c r="D631" s="19" t="s">
        <v>53</v>
      </c>
      <c r="E631" s="18" t="s">
        <v>33</v>
      </c>
      <c r="F631" s="19">
        <v>17</v>
      </c>
      <c r="R631" s="21">
        <f>G631+I631+J631+K631-L631-M631-N631-Q631</f>
        <v>0</v>
      </c>
      <c r="T631" s="22" t="s">
        <v>38</v>
      </c>
      <c r="Y631" s="28" t="str">
        <f t="shared" si="327"/>
        <v/>
      </c>
      <c r="Z631" s="28" t="str">
        <f>IF(N631&lt;O631+P631,"出卖应大于等于出卖肉畜+出卖仔畜","")</f>
        <v/>
      </c>
      <c r="AA631" s="28" t="str">
        <f t="shared" si="332"/>
        <v/>
      </c>
      <c r="AB631" s="28"/>
      <c r="AC631" s="28" t="str">
        <f t="shared" si="333"/>
        <v/>
      </c>
    </row>
    <row r="632" spans="2:29">
      <c r="B632" s="18"/>
      <c r="C632" s="29"/>
      <c r="D632" s="19" t="s">
        <v>32</v>
      </c>
      <c r="E632" s="20" t="s">
        <v>33</v>
      </c>
      <c r="F632" s="19">
        <v>1</v>
      </c>
      <c r="G632" s="21">
        <f t="shared" ref="G632:S632" si="334">G633+G648</f>
        <v>0</v>
      </c>
      <c r="H632" s="21">
        <f t="shared" si="334"/>
        <v>0</v>
      </c>
      <c r="I632" s="21">
        <f t="shared" si="334"/>
        <v>0</v>
      </c>
      <c r="J632" s="21">
        <f t="shared" si="334"/>
        <v>0</v>
      </c>
      <c r="K632" s="21">
        <f t="shared" si="334"/>
        <v>0</v>
      </c>
      <c r="L632" s="21">
        <f t="shared" si="334"/>
        <v>0</v>
      </c>
      <c r="M632" s="21">
        <f t="shared" si="334"/>
        <v>0</v>
      </c>
      <c r="N632" s="21">
        <f t="shared" si="334"/>
        <v>0</v>
      </c>
      <c r="O632" s="21">
        <f t="shared" si="334"/>
        <v>0</v>
      </c>
      <c r="P632" s="21">
        <f t="shared" si="334"/>
        <v>0</v>
      </c>
      <c r="Q632" s="21">
        <f t="shared" si="334"/>
        <v>0</v>
      </c>
      <c r="R632" s="21">
        <f t="shared" si="334"/>
        <v>0</v>
      </c>
      <c r="S632" s="21">
        <f t="shared" si="334"/>
        <v>0</v>
      </c>
      <c r="T632" s="21">
        <f>T633</f>
        <v>0</v>
      </c>
      <c r="U632" s="21">
        <f>U633+U648</f>
        <v>0</v>
      </c>
      <c r="V632" s="21">
        <f>V633+V648</f>
        <v>0</v>
      </c>
      <c r="W632" s="21">
        <f>W633+W648</f>
        <v>0</v>
      </c>
      <c r="Y632" s="28" t="str">
        <f t="shared" si="327"/>
        <v/>
      </c>
      <c r="Z632" s="28" t="str">
        <f>IF(N632&lt;O632+P632,"出卖应大于等于出卖肉畜+出卖仔畜","")</f>
        <v/>
      </c>
      <c r="AA632" s="28" t="str">
        <f t="shared" si="332"/>
        <v/>
      </c>
      <c r="AB632" s="28" t="str">
        <f>IF(R632&lt;T632,"期末实有头数应大于等于耕役畜","")</f>
        <v/>
      </c>
      <c r="AC632" s="28" t="str">
        <f t="shared" si="333"/>
        <v/>
      </c>
    </row>
    <row r="633" spans="2:29">
      <c r="B633" s="19"/>
      <c r="C633" s="30"/>
      <c r="D633" s="19" t="s">
        <v>34</v>
      </c>
      <c r="E633" s="20" t="s">
        <v>33</v>
      </c>
      <c r="F633" s="19">
        <v>2</v>
      </c>
      <c r="G633" s="21">
        <f t="shared" ref="G633:S633" si="335">G634+G642</f>
        <v>0</v>
      </c>
      <c r="H633" s="21">
        <f t="shared" si="335"/>
        <v>0</v>
      </c>
      <c r="I633" s="21">
        <f t="shared" si="335"/>
        <v>0</v>
      </c>
      <c r="J633" s="21">
        <f t="shared" si="335"/>
        <v>0</v>
      </c>
      <c r="K633" s="21">
        <f t="shared" si="335"/>
        <v>0</v>
      </c>
      <c r="L633" s="21">
        <f t="shared" si="335"/>
        <v>0</v>
      </c>
      <c r="M633" s="21">
        <f t="shared" si="335"/>
        <v>0</v>
      </c>
      <c r="N633" s="21">
        <f t="shared" si="335"/>
        <v>0</v>
      </c>
      <c r="O633" s="21">
        <f t="shared" si="335"/>
        <v>0</v>
      </c>
      <c r="P633" s="21">
        <f t="shared" si="335"/>
        <v>0</v>
      </c>
      <c r="Q633" s="21">
        <f t="shared" si="335"/>
        <v>0</v>
      </c>
      <c r="R633" s="21">
        <f t="shared" si="335"/>
        <v>0</v>
      </c>
      <c r="S633" s="21">
        <f t="shared" si="335"/>
        <v>0</v>
      </c>
      <c r="T633" s="21">
        <f>T634</f>
        <v>0</v>
      </c>
      <c r="U633" s="21">
        <f>U634+U642</f>
        <v>0</v>
      </c>
      <c r="V633" s="21">
        <f>V634+V642</f>
        <v>0</v>
      </c>
      <c r="W633" s="21">
        <f>W634+W642</f>
        <v>0</v>
      </c>
      <c r="Y633" s="28" t="str">
        <f t="shared" ref="Y633:Y649" si="336">IF(H633&lt;I633,"繁殖仔畜应大于等于成活","")</f>
        <v/>
      </c>
      <c r="Z633" s="28" t="str">
        <f t="shared" ref="Z633:Z644" si="337">IF(N633&lt;O633+P633,"出卖应大于等于出卖肉畜+出卖仔畜","")</f>
        <v/>
      </c>
      <c r="AA633" s="28" t="str">
        <f t="shared" si="332"/>
        <v/>
      </c>
      <c r="AB633" s="28" t="str">
        <f>IF(R633&lt;T633,"期末实有头数应大于等于耕役畜","")</f>
        <v/>
      </c>
      <c r="AC633" s="28" t="str">
        <f t="shared" si="333"/>
        <v/>
      </c>
    </row>
    <row r="634" spans="2:29">
      <c r="B634" s="19"/>
      <c r="C634" s="30"/>
      <c r="D634" s="19" t="s">
        <v>35</v>
      </c>
      <c r="E634" s="20" t="s">
        <v>33</v>
      </c>
      <c r="F634" s="19">
        <v>3</v>
      </c>
      <c r="G634" s="21">
        <f t="shared" ref="G634:R634" si="338">G635+G638+G639+G640+G641</f>
        <v>0</v>
      </c>
      <c r="H634" s="21">
        <f t="shared" si="338"/>
        <v>0</v>
      </c>
      <c r="I634" s="21">
        <f t="shared" si="338"/>
        <v>0</v>
      </c>
      <c r="J634" s="21">
        <f t="shared" si="338"/>
        <v>0</v>
      </c>
      <c r="K634" s="21">
        <f t="shared" si="338"/>
        <v>0</v>
      </c>
      <c r="L634" s="21">
        <f t="shared" si="338"/>
        <v>0</v>
      </c>
      <c r="M634" s="21">
        <f t="shared" si="338"/>
        <v>0</v>
      </c>
      <c r="N634" s="21">
        <f t="shared" si="338"/>
        <v>0</v>
      </c>
      <c r="O634" s="21">
        <f t="shared" si="338"/>
        <v>0</v>
      </c>
      <c r="P634" s="21">
        <f t="shared" si="338"/>
        <v>0</v>
      </c>
      <c r="Q634" s="21">
        <f t="shared" si="338"/>
        <v>0</v>
      </c>
      <c r="R634" s="21">
        <f t="shared" si="338"/>
        <v>0</v>
      </c>
      <c r="S634" s="21">
        <f>S635+S638+S639+S641</f>
        <v>0</v>
      </c>
      <c r="T634" s="21">
        <f>T635+T638+T639+T640+T641</f>
        <v>0</v>
      </c>
      <c r="U634" s="21">
        <f>U635+U638+U639+U641</f>
        <v>0</v>
      </c>
      <c r="V634" s="21">
        <f>V635+V638+V639+V641</f>
        <v>0</v>
      </c>
      <c r="W634" s="21">
        <f>W635+W638+W639+W641</f>
        <v>0</v>
      </c>
      <c r="Y634" s="28" t="str">
        <f t="shared" si="336"/>
        <v/>
      </c>
      <c r="Z634" s="28" t="str">
        <f t="shared" si="337"/>
        <v/>
      </c>
      <c r="AA634" s="28" t="str">
        <f t="shared" si="332"/>
        <v/>
      </c>
      <c r="AB634" s="28" t="str">
        <f>IF(R634&lt;T634,"期末实有头数应大于等于耕役畜","")</f>
        <v/>
      </c>
      <c r="AC634" s="28" t="str">
        <f t="shared" si="333"/>
        <v/>
      </c>
    </row>
    <row r="635" spans="2:29">
      <c r="B635" s="19"/>
      <c r="C635" s="30"/>
      <c r="D635" s="19" t="s">
        <v>36</v>
      </c>
      <c r="E635" s="20" t="s">
        <v>33</v>
      </c>
      <c r="F635" s="19">
        <v>4</v>
      </c>
      <c r="R635" s="21">
        <f>G635+I635+J635+K635-L635-M635-N635-Q635</f>
        <v>0</v>
      </c>
      <c r="Y635" s="28" t="str">
        <f t="shared" si="336"/>
        <v/>
      </c>
      <c r="Z635" s="28" t="str">
        <f t="shared" si="337"/>
        <v/>
      </c>
      <c r="AA635" s="28" t="str">
        <f t="shared" si="332"/>
        <v/>
      </c>
      <c r="AB635" s="28" t="str">
        <f>IF(R635&lt;T635,"期末实有头数应大于等于耕役畜","")</f>
        <v/>
      </c>
      <c r="AC635" s="28" t="str">
        <f t="shared" si="333"/>
        <v/>
      </c>
    </row>
    <row r="636" spans="2:29">
      <c r="B636" s="19"/>
      <c r="C636" s="30"/>
      <c r="D636" s="19" t="s">
        <v>37</v>
      </c>
      <c r="E636" s="20" t="s">
        <v>33</v>
      </c>
      <c r="F636" s="19">
        <v>5</v>
      </c>
      <c r="R636" s="21">
        <f t="shared" ref="R636:R641" si="339">G636+I636+J636+K636-L636-M636-N636-Q636</f>
        <v>0</v>
      </c>
      <c r="T636" s="22" t="s">
        <v>38</v>
      </c>
      <c r="V636" s="22" t="s">
        <v>38</v>
      </c>
      <c r="W636" s="22" t="s">
        <v>38</v>
      </c>
      <c r="Y636" s="28" t="str">
        <f t="shared" si="336"/>
        <v/>
      </c>
      <c r="Z636" s="28" t="str">
        <f t="shared" si="337"/>
        <v/>
      </c>
      <c r="AA636" s="28" t="str">
        <f t="shared" si="332"/>
        <v/>
      </c>
      <c r="AB636" s="28"/>
      <c r="AC636" s="28"/>
    </row>
    <row r="637" spans="2:29">
      <c r="B637" s="19"/>
      <c r="C637" s="30"/>
      <c r="D637" s="19" t="s">
        <v>39</v>
      </c>
      <c r="E637" s="20" t="s">
        <v>33</v>
      </c>
      <c r="F637" s="19">
        <v>6</v>
      </c>
      <c r="R637" s="21">
        <f t="shared" si="339"/>
        <v>0</v>
      </c>
      <c r="T637" s="22" t="s">
        <v>38</v>
      </c>
      <c r="V637" s="22" t="s">
        <v>38</v>
      </c>
      <c r="W637" s="22" t="s">
        <v>38</v>
      </c>
      <c r="Y637" s="28" t="str">
        <f t="shared" si="336"/>
        <v/>
      </c>
      <c r="Z637" s="28" t="str">
        <f t="shared" si="337"/>
        <v/>
      </c>
      <c r="AA637" s="28" t="str">
        <f t="shared" si="332"/>
        <v/>
      </c>
      <c r="AB637" s="28"/>
      <c r="AC637" s="28"/>
    </row>
    <row r="638" spans="2:29">
      <c r="B638" s="19"/>
      <c r="C638" s="30"/>
      <c r="D638" s="19" t="s">
        <v>40</v>
      </c>
      <c r="E638" s="20" t="s">
        <v>41</v>
      </c>
      <c r="F638" s="19">
        <v>7</v>
      </c>
      <c r="R638" s="21">
        <f t="shared" si="339"/>
        <v>0</v>
      </c>
      <c r="Y638" s="28" t="str">
        <f t="shared" si="336"/>
        <v/>
      </c>
      <c r="Z638" s="28" t="str">
        <f t="shared" si="337"/>
        <v/>
      </c>
      <c r="AA638" s="28" t="str">
        <f t="shared" si="332"/>
        <v/>
      </c>
      <c r="AB638" s="28" t="str">
        <f>IF(R638&lt;T638,"期末实有头数应大于等于耕役畜","")</f>
        <v/>
      </c>
      <c r="AC638" s="28" t="str">
        <f>IF(R638&lt;V638+W638,"期末实有头数应大于等于良种+改良种","")</f>
        <v/>
      </c>
    </row>
    <row r="639" spans="2:29">
      <c r="B639" s="19"/>
      <c r="C639" s="30"/>
      <c r="D639" s="19" t="s">
        <v>42</v>
      </c>
      <c r="E639" s="20" t="s">
        <v>33</v>
      </c>
      <c r="F639" s="19">
        <v>8</v>
      </c>
      <c r="R639" s="21">
        <f t="shared" si="339"/>
        <v>0</v>
      </c>
      <c r="Y639" s="28" t="str">
        <f t="shared" si="336"/>
        <v/>
      </c>
      <c r="Z639" s="28" t="str">
        <f t="shared" si="337"/>
        <v/>
      </c>
      <c r="AA639" s="28" t="str">
        <f t="shared" si="332"/>
        <v/>
      </c>
      <c r="AB639" s="28" t="str">
        <f>IF(R639&lt;T639,"期末实有头数应大于等于耕役畜","")</f>
        <v/>
      </c>
      <c r="AC639" s="28" t="str">
        <f>IF(R639&lt;V639+W639,"期末实有头数应大于等于良种+改良种","")</f>
        <v/>
      </c>
    </row>
    <row r="640" spans="2:29">
      <c r="B640" s="19"/>
      <c r="C640" s="30"/>
      <c r="D640" s="19" t="s">
        <v>43</v>
      </c>
      <c r="E640" s="20" t="s">
        <v>33</v>
      </c>
      <c r="F640" s="19">
        <v>9</v>
      </c>
      <c r="R640" s="21">
        <f t="shared" si="339"/>
        <v>0</v>
      </c>
      <c r="S640" s="22" t="s">
        <v>38</v>
      </c>
      <c r="U640" s="22" t="s">
        <v>38</v>
      </c>
      <c r="V640" s="22" t="s">
        <v>38</v>
      </c>
      <c r="W640" s="22" t="s">
        <v>38</v>
      </c>
      <c r="Y640" s="28" t="str">
        <f t="shared" si="336"/>
        <v/>
      </c>
      <c r="Z640" s="28" t="str">
        <f t="shared" si="337"/>
        <v/>
      </c>
      <c r="AA640" s="28"/>
      <c r="AB640" s="28" t="str">
        <f>IF(R640&lt;T640,"期末实有头数应大于等于耕役畜","")</f>
        <v/>
      </c>
      <c r="AC640" s="28"/>
    </row>
    <row r="641" spans="2:29">
      <c r="B641" s="19"/>
      <c r="C641" s="30"/>
      <c r="D641" s="19" t="s">
        <v>44</v>
      </c>
      <c r="E641" s="20" t="s">
        <v>45</v>
      </c>
      <c r="F641" s="19">
        <v>10</v>
      </c>
      <c r="R641" s="21">
        <f t="shared" si="339"/>
        <v>0</v>
      </c>
      <c r="Y641" s="28" t="str">
        <f t="shared" si="336"/>
        <v/>
      </c>
      <c r="Z641" s="28" t="str">
        <f t="shared" si="337"/>
        <v/>
      </c>
      <c r="AA641" s="28" t="str">
        <f>IF(R641&lt;S641+U641,"期末实有头数应大于等于能繁母畜+种公畜","")</f>
        <v/>
      </c>
      <c r="AB641" s="28" t="str">
        <f>IF(R641&lt;T641,"期末实有头数应大于等于耕役畜","")</f>
        <v/>
      </c>
      <c r="AC641" s="28" t="str">
        <f>IF(R641&lt;V641+W641,"期末实有头数应大于等于良种+改良种","")</f>
        <v/>
      </c>
    </row>
    <row r="642" spans="2:29">
      <c r="B642" s="19"/>
      <c r="C642" s="30"/>
      <c r="D642" s="19" t="s">
        <v>46</v>
      </c>
      <c r="E642" s="20" t="s">
        <v>47</v>
      </c>
      <c r="F642" s="19">
        <v>11</v>
      </c>
      <c r="G642" s="21">
        <f t="shared" ref="G642:S642" si="340">G643+G647</f>
        <v>0</v>
      </c>
      <c r="H642" s="21">
        <f t="shared" si="340"/>
        <v>0</v>
      </c>
      <c r="I642" s="21">
        <f t="shared" si="340"/>
        <v>0</v>
      </c>
      <c r="J642" s="21">
        <f t="shared" si="340"/>
        <v>0</v>
      </c>
      <c r="K642" s="21">
        <f t="shared" si="340"/>
        <v>0</v>
      </c>
      <c r="L642" s="21">
        <f t="shared" si="340"/>
        <v>0</v>
      </c>
      <c r="M642" s="21">
        <f t="shared" si="340"/>
        <v>0</v>
      </c>
      <c r="N642" s="21">
        <f t="shared" si="340"/>
        <v>0</v>
      </c>
      <c r="O642" s="21">
        <f t="shared" si="340"/>
        <v>0</v>
      </c>
      <c r="P642" s="21">
        <f t="shared" si="340"/>
        <v>0</v>
      </c>
      <c r="Q642" s="21">
        <f t="shared" si="340"/>
        <v>0</v>
      </c>
      <c r="R642" s="23">
        <f t="shared" si="340"/>
        <v>0</v>
      </c>
      <c r="S642" s="21">
        <f t="shared" si="340"/>
        <v>0</v>
      </c>
      <c r="T642" s="22" t="s">
        <v>38</v>
      </c>
      <c r="U642" s="21">
        <f>U643+U647</f>
        <v>0</v>
      </c>
      <c r="V642" s="21">
        <f>V643+V647</f>
        <v>0</v>
      </c>
      <c r="W642" s="21">
        <f>W643+W647</f>
        <v>0</v>
      </c>
      <c r="Y642" s="28" t="str">
        <f t="shared" si="336"/>
        <v/>
      </c>
      <c r="Z642" s="28" t="str">
        <f t="shared" si="337"/>
        <v/>
      </c>
      <c r="AA642" s="28" t="str">
        <f>IF(R642&lt;S642+U642,"期末实有头数应大于等于能繁母畜+种公畜","")</f>
        <v/>
      </c>
      <c r="AB642" s="28"/>
      <c r="AC642" s="28" t="str">
        <f>IF(R642&lt;V642+W642,"期末实有头数应大于等于良种+改良种","")</f>
        <v/>
      </c>
    </row>
    <row r="643" spans="2:29">
      <c r="B643" s="19"/>
      <c r="C643" s="30"/>
      <c r="D643" s="19" t="s">
        <v>48</v>
      </c>
      <c r="E643" s="20" t="s">
        <v>47</v>
      </c>
      <c r="F643" s="19">
        <v>12</v>
      </c>
      <c r="R643" s="21">
        <f>G643+I643+J643+K643-L643-M643-N643-Q643</f>
        <v>0</v>
      </c>
      <c r="T643" s="22" t="s">
        <v>38</v>
      </c>
      <c r="Y643" s="28" t="str">
        <f t="shared" si="336"/>
        <v/>
      </c>
      <c r="Z643" s="28" t="str">
        <f t="shared" si="337"/>
        <v/>
      </c>
      <c r="AA643" s="28" t="str">
        <f>IF(R643&lt;S643+U643,"期末实有头数应大于等于能繁母畜+种公畜","")</f>
        <v/>
      </c>
      <c r="AB643" s="28"/>
      <c r="AC643" s="28" t="str">
        <f>IF(R643&lt;V643+W643,"期末实有头数应大于等于良种+改良种","")</f>
        <v/>
      </c>
    </row>
    <row r="644" spans="2:29">
      <c r="B644" s="19"/>
      <c r="C644" s="30"/>
      <c r="D644" s="19" t="s">
        <v>49</v>
      </c>
      <c r="E644" s="20" t="s">
        <v>47</v>
      </c>
      <c r="F644" s="19">
        <v>13</v>
      </c>
      <c r="R644" s="21">
        <f>G644+I644+J644+K644-L644-M644-N644-Q644</f>
        <v>0</v>
      </c>
      <c r="T644" s="22" t="s">
        <v>38</v>
      </c>
      <c r="V644" s="22" t="s">
        <v>38</v>
      </c>
      <c r="W644" s="22" t="s">
        <v>38</v>
      </c>
      <c r="Y644" s="28" t="str">
        <f t="shared" si="336"/>
        <v/>
      </c>
      <c r="Z644" s="28" t="str">
        <f t="shared" si="337"/>
        <v/>
      </c>
      <c r="AA644" s="28" t="str">
        <f>IF(R644&lt;S644+U644,"期末实有头数应大于等于能繁母畜+种公畜","")</f>
        <v/>
      </c>
      <c r="AB644" s="28"/>
      <c r="AC644" s="28"/>
    </row>
    <row r="645" spans="2:29">
      <c r="B645" s="19"/>
      <c r="C645" s="30"/>
      <c r="D645" s="19" t="s">
        <v>50</v>
      </c>
      <c r="E645" s="20" t="s">
        <v>47</v>
      </c>
      <c r="F645" s="19">
        <v>14</v>
      </c>
      <c r="H645" s="22" t="s">
        <v>38</v>
      </c>
      <c r="I645" s="22" t="s">
        <v>38</v>
      </c>
      <c r="J645" s="22" t="s">
        <v>38</v>
      </c>
      <c r="K645" s="22" t="s">
        <v>38</v>
      </c>
      <c r="L645" s="22" t="s">
        <v>38</v>
      </c>
      <c r="M645" s="22" t="s">
        <v>38</v>
      </c>
      <c r="N645" s="22" t="s">
        <v>38</v>
      </c>
      <c r="O645" s="22" t="s">
        <v>38</v>
      </c>
      <c r="P645" s="22" t="s">
        <v>38</v>
      </c>
      <c r="Q645" s="22" t="s">
        <v>38</v>
      </c>
      <c r="R645" s="24"/>
      <c r="T645" s="22" t="s">
        <v>38</v>
      </c>
      <c r="U645" s="22" t="s">
        <v>38</v>
      </c>
      <c r="V645" s="22" t="s">
        <v>38</v>
      </c>
      <c r="W645" s="22" t="s">
        <v>38</v>
      </c>
      <c r="Y645" s="28" t="str">
        <f t="shared" si="336"/>
        <v/>
      </c>
      <c r="Z645" s="28"/>
      <c r="AA645" s="28"/>
      <c r="AB645" s="28"/>
      <c r="AC645" s="28"/>
    </row>
    <row r="646" spans="2:29">
      <c r="B646" s="19"/>
      <c r="C646" s="30"/>
      <c r="D646" s="19" t="s">
        <v>51</v>
      </c>
      <c r="E646" s="20" t="s">
        <v>47</v>
      </c>
      <c r="F646" s="19">
        <v>15</v>
      </c>
      <c r="H646" s="22" t="s">
        <v>38</v>
      </c>
      <c r="I646" s="22" t="s">
        <v>38</v>
      </c>
      <c r="J646" s="22" t="s">
        <v>38</v>
      </c>
      <c r="K646" s="22" t="s">
        <v>38</v>
      </c>
      <c r="L646" s="22" t="s">
        <v>38</v>
      </c>
      <c r="M646" s="22" t="s">
        <v>38</v>
      </c>
      <c r="N646" s="22" t="s">
        <v>38</v>
      </c>
      <c r="O646" s="22" t="s">
        <v>38</v>
      </c>
      <c r="P646" s="22" t="s">
        <v>38</v>
      </c>
      <c r="Q646" s="22" t="s">
        <v>38</v>
      </c>
      <c r="R646" s="24"/>
      <c r="T646" s="22" t="s">
        <v>38</v>
      </c>
      <c r="U646" s="22" t="s">
        <v>38</v>
      </c>
      <c r="V646" s="22" t="s">
        <v>38</v>
      </c>
      <c r="W646" s="22" t="s">
        <v>38</v>
      </c>
      <c r="Y646" s="28" t="str">
        <f t="shared" si="336"/>
        <v/>
      </c>
      <c r="Z646" s="28"/>
      <c r="AA646" s="28"/>
      <c r="AB646" s="28"/>
      <c r="AC646" s="28"/>
    </row>
    <row r="647" spans="2:29">
      <c r="B647" s="19"/>
      <c r="C647" s="30"/>
      <c r="D647" s="19" t="s">
        <v>52</v>
      </c>
      <c r="E647" s="20" t="s">
        <v>47</v>
      </c>
      <c r="F647" s="19">
        <v>16</v>
      </c>
      <c r="R647" s="21">
        <f>G647+I647+J647+K647-L647-M647-N647-Q647</f>
        <v>0</v>
      </c>
      <c r="T647" s="22" t="s">
        <v>38</v>
      </c>
      <c r="Y647" s="28" t="str">
        <f t="shared" si="336"/>
        <v/>
      </c>
      <c r="Z647" s="28" t="str">
        <f>IF(N647&lt;O647+P647,"出卖应大于等于出卖肉畜+出卖仔畜","")</f>
        <v/>
      </c>
      <c r="AA647" s="28" t="str">
        <f t="shared" ref="AA647:AA656" si="341">IF(R647&lt;S647+U647,"期末实有头数应大于等于能繁母畜+种公畜","")</f>
        <v/>
      </c>
      <c r="AB647" s="28"/>
      <c r="AC647" s="28" t="str">
        <f t="shared" ref="AC647:AC652" si="342">IF(R647&lt;V647+W647,"期末实有头数应大于等于良种+改良种","")</f>
        <v/>
      </c>
    </row>
    <row r="648" spans="2:29">
      <c r="B648" s="19"/>
      <c r="C648" s="30"/>
      <c r="D648" s="19" t="s">
        <v>53</v>
      </c>
      <c r="E648" s="18" t="s">
        <v>33</v>
      </c>
      <c r="F648" s="19">
        <v>17</v>
      </c>
      <c r="R648" s="21">
        <f>G648+I648+J648+K648-L648-M648-N648-Q648</f>
        <v>0</v>
      </c>
      <c r="T648" s="22" t="s">
        <v>38</v>
      </c>
      <c r="Y648" s="28" t="str">
        <f t="shared" si="336"/>
        <v/>
      </c>
      <c r="Z648" s="28" t="str">
        <f>IF(N648&lt;O648+P648,"出卖应大于等于出卖肉畜+出卖仔畜","")</f>
        <v/>
      </c>
      <c r="AA648" s="28" t="str">
        <f t="shared" si="341"/>
        <v/>
      </c>
      <c r="AB648" s="28"/>
      <c r="AC648" s="28" t="str">
        <f t="shared" si="342"/>
        <v/>
      </c>
    </row>
    <row r="649" spans="2:29">
      <c r="B649" s="18"/>
      <c r="C649" s="29"/>
      <c r="D649" s="19" t="s">
        <v>32</v>
      </c>
      <c r="E649" s="20" t="s">
        <v>33</v>
      </c>
      <c r="F649" s="19">
        <v>1</v>
      </c>
      <c r="G649" s="21">
        <f t="shared" ref="G649:S649" si="343">G650+G665</f>
        <v>0</v>
      </c>
      <c r="H649" s="21">
        <f t="shared" si="343"/>
        <v>0</v>
      </c>
      <c r="I649" s="21">
        <f t="shared" si="343"/>
        <v>0</v>
      </c>
      <c r="J649" s="21">
        <f t="shared" si="343"/>
        <v>0</v>
      </c>
      <c r="K649" s="21">
        <f t="shared" si="343"/>
        <v>0</v>
      </c>
      <c r="L649" s="21">
        <f t="shared" si="343"/>
        <v>0</v>
      </c>
      <c r="M649" s="21">
        <f t="shared" si="343"/>
        <v>0</v>
      </c>
      <c r="N649" s="21">
        <f t="shared" si="343"/>
        <v>0</v>
      </c>
      <c r="O649" s="21">
        <f t="shared" si="343"/>
        <v>0</v>
      </c>
      <c r="P649" s="21">
        <f t="shared" si="343"/>
        <v>0</v>
      </c>
      <c r="Q649" s="21">
        <f t="shared" si="343"/>
        <v>0</v>
      </c>
      <c r="R649" s="21">
        <f t="shared" si="343"/>
        <v>0</v>
      </c>
      <c r="S649" s="21">
        <f t="shared" si="343"/>
        <v>0</v>
      </c>
      <c r="T649" s="21">
        <f>T650</f>
        <v>0</v>
      </c>
      <c r="U649" s="21">
        <f>U650+U665</f>
        <v>0</v>
      </c>
      <c r="V649" s="21">
        <f>V650+V665</f>
        <v>0</v>
      </c>
      <c r="W649" s="21">
        <f>W650+W665</f>
        <v>0</v>
      </c>
      <c r="Y649" s="28" t="str">
        <f t="shared" si="336"/>
        <v/>
      </c>
      <c r="Z649" s="28" t="str">
        <f>IF(N649&lt;O649+P649,"出卖应大于等于出卖肉畜+出卖仔畜","")</f>
        <v/>
      </c>
      <c r="AA649" s="28" t="str">
        <f t="shared" si="341"/>
        <v/>
      </c>
      <c r="AB649" s="28" t="str">
        <f>IF(R649&lt;T649,"期末实有头数应大于等于耕役畜","")</f>
        <v/>
      </c>
      <c r="AC649" s="28" t="str">
        <f t="shared" si="342"/>
        <v/>
      </c>
    </row>
    <row r="650" spans="2:29">
      <c r="B650" s="19"/>
      <c r="C650" s="30"/>
      <c r="D650" s="19" t="s">
        <v>34</v>
      </c>
      <c r="E650" s="20" t="s">
        <v>33</v>
      </c>
      <c r="F650" s="19">
        <v>2</v>
      </c>
      <c r="G650" s="21">
        <f t="shared" ref="G650:S650" si="344">G651+G659</f>
        <v>0</v>
      </c>
      <c r="H650" s="21">
        <f t="shared" si="344"/>
        <v>0</v>
      </c>
      <c r="I650" s="21">
        <f t="shared" si="344"/>
        <v>0</v>
      </c>
      <c r="J650" s="21">
        <f t="shared" si="344"/>
        <v>0</v>
      </c>
      <c r="K650" s="21">
        <f t="shared" si="344"/>
        <v>0</v>
      </c>
      <c r="L650" s="21">
        <f t="shared" si="344"/>
        <v>0</v>
      </c>
      <c r="M650" s="21">
        <f t="shared" si="344"/>
        <v>0</v>
      </c>
      <c r="N650" s="21">
        <f t="shared" si="344"/>
        <v>0</v>
      </c>
      <c r="O650" s="21">
        <f t="shared" si="344"/>
        <v>0</v>
      </c>
      <c r="P650" s="21">
        <f t="shared" si="344"/>
        <v>0</v>
      </c>
      <c r="Q650" s="21">
        <f t="shared" si="344"/>
        <v>0</v>
      </c>
      <c r="R650" s="21">
        <f t="shared" si="344"/>
        <v>0</v>
      </c>
      <c r="S650" s="21">
        <f t="shared" si="344"/>
        <v>0</v>
      </c>
      <c r="T650" s="21">
        <f>T651</f>
        <v>0</v>
      </c>
      <c r="U650" s="21">
        <f>U651+U659</f>
        <v>0</v>
      </c>
      <c r="V650" s="21">
        <f>V651+V659</f>
        <v>0</v>
      </c>
      <c r="W650" s="21">
        <f>W651+W659</f>
        <v>0</v>
      </c>
      <c r="Y650" s="28" t="str">
        <f t="shared" ref="Y650:Y666" si="345">IF(H650&lt;I650,"繁殖仔畜应大于等于成活","")</f>
        <v/>
      </c>
      <c r="Z650" s="28" t="str">
        <f t="shared" ref="Z650:Z661" si="346">IF(N650&lt;O650+P650,"出卖应大于等于出卖肉畜+出卖仔畜","")</f>
        <v/>
      </c>
      <c r="AA650" s="28" t="str">
        <f t="shared" si="341"/>
        <v/>
      </c>
      <c r="AB650" s="28" t="str">
        <f>IF(R650&lt;T650,"期末实有头数应大于等于耕役畜","")</f>
        <v/>
      </c>
      <c r="AC650" s="28" t="str">
        <f t="shared" si="342"/>
        <v/>
      </c>
    </row>
    <row r="651" spans="2:29">
      <c r="B651" s="19"/>
      <c r="C651" s="30"/>
      <c r="D651" s="19" t="s">
        <v>35</v>
      </c>
      <c r="E651" s="20" t="s">
        <v>33</v>
      </c>
      <c r="F651" s="19">
        <v>3</v>
      </c>
      <c r="G651" s="21">
        <f t="shared" ref="G651:R651" si="347">G652+G655+G656+G657+G658</f>
        <v>0</v>
      </c>
      <c r="H651" s="21">
        <f t="shared" si="347"/>
        <v>0</v>
      </c>
      <c r="I651" s="21">
        <f t="shared" si="347"/>
        <v>0</v>
      </c>
      <c r="J651" s="21">
        <f t="shared" si="347"/>
        <v>0</v>
      </c>
      <c r="K651" s="21">
        <f t="shared" si="347"/>
        <v>0</v>
      </c>
      <c r="L651" s="21">
        <f t="shared" si="347"/>
        <v>0</v>
      </c>
      <c r="M651" s="21">
        <f t="shared" si="347"/>
        <v>0</v>
      </c>
      <c r="N651" s="21">
        <f t="shared" si="347"/>
        <v>0</v>
      </c>
      <c r="O651" s="21">
        <f t="shared" si="347"/>
        <v>0</v>
      </c>
      <c r="P651" s="21">
        <f t="shared" si="347"/>
        <v>0</v>
      </c>
      <c r="Q651" s="21">
        <f t="shared" si="347"/>
        <v>0</v>
      </c>
      <c r="R651" s="21">
        <f t="shared" si="347"/>
        <v>0</v>
      </c>
      <c r="S651" s="21">
        <f>S652+S655+S656+S658</f>
        <v>0</v>
      </c>
      <c r="T651" s="21">
        <f>T652+T655+T656+T657+T658</f>
        <v>0</v>
      </c>
      <c r="U651" s="21">
        <f>U652+U655+U656+U658</f>
        <v>0</v>
      </c>
      <c r="V651" s="21">
        <f>V652+V655+V656+V658</f>
        <v>0</v>
      </c>
      <c r="W651" s="21">
        <f>W652+W655+W656+W658</f>
        <v>0</v>
      </c>
      <c r="Y651" s="28" t="str">
        <f t="shared" si="345"/>
        <v/>
      </c>
      <c r="Z651" s="28" t="str">
        <f t="shared" si="346"/>
        <v/>
      </c>
      <c r="AA651" s="28" t="str">
        <f t="shared" si="341"/>
        <v/>
      </c>
      <c r="AB651" s="28" t="str">
        <f>IF(R651&lt;T651,"期末实有头数应大于等于耕役畜","")</f>
        <v/>
      </c>
      <c r="AC651" s="28" t="str">
        <f t="shared" si="342"/>
        <v/>
      </c>
    </row>
    <row r="652" spans="2:29">
      <c r="B652" s="19"/>
      <c r="C652" s="30"/>
      <c r="D652" s="19" t="s">
        <v>36</v>
      </c>
      <c r="E652" s="20" t="s">
        <v>33</v>
      </c>
      <c r="F652" s="19">
        <v>4</v>
      </c>
      <c r="R652" s="21">
        <f>G652+I652+J652+K652-L652-M652-N652-Q652</f>
        <v>0</v>
      </c>
      <c r="Y652" s="28" t="str">
        <f t="shared" si="345"/>
        <v/>
      </c>
      <c r="Z652" s="28" t="str">
        <f t="shared" si="346"/>
        <v/>
      </c>
      <c r="AA652" s="28" t="str">
        <f t="shared" si="341"/>
        <v/>
      </c>
      <c r="AB652" s="28" t="str">
        <f>IF(R652&lt;T652,"期末实有头数应大于等于耕役畜","")</f>
        <v/>
      </c>
      <c r="AC652" s="28" t="str">
        <f t="shared" si="342"/>
        <v/>
      </c>
    </row>
    <row r="653" spans="2:29">
      <c r="B653" s="19"/>
      <c r="C653" s="30"/>
      <c r="D653" s="19" t="s">
        <v>37</v>
      </c>
      <c r="E653" s="20" t="s">
        <v>33</v>
      </c>
      <c r="F653" s="19">
        <v>5</v>
      </c>
      <c r="R653" s="21">
        <f t="shared" ref="R653:R658" si="348">G653+I653+J653+K653-L653-M653-N653-Q653</f>
        <v>0</v>
      </c>
      <c r="T653" s="22" t="s">
        <v>38</v>
      </c>
      <c r="V653" s="22" t="s">
        <v>38</v>
      </c>
      <c r="W653" s="22" t="s">
        <v>38</v>
      </c>
      <c r="Y653" s="28" t="str">
        <f t="shared" si="345"/>
        <v/>
      </c>
      <c r="Z653" s="28" t="str">
        <f t="shared" si="346"/>
        <v/>
      </c>
      <c r="AA653" s="28" t="str">
        <f t="shared" si="341"/>
        <v/>
      </c>
      <c r="AB653" s="28"/>
      <c r="AC653" s="28"/>
    </row>
    <row r="654" spans="2:29">
      <c r="B654" s="19"/>
      <c r="C654" s="30"/>
      <c r="D654" s="19" t="s">
        <v>39</v>
      </c>
      <c r="E654" s="20" t="s">
        <v>33</v>
      </c>
      <c r="F654" s="19">
        <v>6</v>
      </c>
      <c r="R654" s="21">
        <f t="shared" si="348"/>
        <v>0</v>
      </c>
      <c r="T654" s="22" t="s">
        <v>38</v>
      </c>
      <c r="V654" s="22" t="s">
        <v>38</v>
      </c>
      <c r="W654" s="22" t="s">
        <v>38</v>
      </c>
      <c r="Y654" s="28" t="str">
        <f t="shared" si="345"/>
        <v/>
      </c>
      <c r="Z654" s="28" t="str">
        <f t="shared" si="346"/>
        <v/>
      </c>
      <c r="AA654" s="28" t="str">
        <f t="shared" si="341"/>
        <v/>
      </c>
      <c r="AB654" s="28"/>
      <c r="AC654" s="28"/>
    </row>
    <row r="655" spans="2:29">
      <c r="B655" s="19"/>
      <c r="C655" s="30"/>
      <c r="D655" s="19" t="s">
        <v>40</v>
      </c>
      <c r="E655" s="20" t="s">
        <v>41</v>
      </c>
      <c r="F655" s="19">
        <v>7</v>
      </c>
      <c r="R655" s="21">
        <f t="shared" si="348"/>
        <v>0</v>
      </c>
      <c r="Y655" s="28" t="str">
        <f t="shared" si="345"/>
        <v/>
      </c>
      <c r="Z655" s="28" t="str">
        <f t="shared" si="346"/>
        <v/>
      </c>
      <c r="AA655" s="28" t="str">
        <f t="shared" si="341"/>
        <v/>
      </c>
      <c r="AB655" s="28" t="str">
        <f>IF(R655&lt;T655,"期末实有头数应大于等于耕役畜","")</f>
        <v/>
      </c>
      <c r="AC655" s="28" t="str">
        <f>IF(R655&lt;V655+W655,"期末实有头数应大于等于良种+改良种","")</f>
        <v/>
      </c>
    </row>
    <row r="656" spans="2:29">
      <c r="B656" s="19"/>
      <c r="C656" s="30"/>
      <c r="D656" s="19" t="s">
        <v>42</v>
      </c>
      <c r="E656" s="20" t="s">
        <v>33</v>
      </c>
      <c r="F656" s="19">
        <v>8</v>
      </c>
      <c r="R656" s="21">
        <f t="shared" si="348"/>
        <v>0</v>
      </c>
      <c r="Y656" s="28" t="str">
        <f t="shared" si="345"/>
        <v/>
      </c>
      <c r="Z656" s="28" t="str">
        <f t="shared" si="346"/>
        <v/>
      </c>
      <c r="AA656" s="28" t="str">
        <f t="shared" si="341"/>
        <v/>
      </c>
      <c r="AB656" s="28" t="str">
        <f>IF(R656&lt;T656,"期末实有头数应大于等于耕役畜","")</f>
        <v/>
      </c>
      <c r="AC656" s="28" t="str">
        <f>IF(R656&lt;V656+W656,"期末实有头数应大于等于良种+改良种","")</f>
        <v/>
      </c>
    </row>
    <row r="657" spans="2:29">
      <c r="B657" s="19"/>
      <c r="C657" s="30"/>
      <c r="D657" s="19" t="s">
        <v>43</v>
      </c>
      <c r="E657" s="20" t="s">
        <v>33</v>
      </c>
      <c r="F657" s="19">
        <v>9</v>
      </c>
      <c r="R657" s="21">
        <f t="shared" si="348"/>
        <v>0</v>
      </c>
      <c r="S657" s="22" t="s">
        <v>38</v>
      </c>
      <c r="U657" s="22" t="s">
        <v>38</v>
      </c>
      <c r="V657" s="22" t="s">
        <v>38</v>
      </c>
      <c r="W657" s="22" t="s">
        <v>38</v>
      </c>
      <c r="Y657" s="28" t="str">
        <f t="shared" si="345"/>
        <v/>
      </c>
      <c r="Z657" s="28" t="str">
        <f t="shared" si="346"/>
        <v/>
      </c>
      <c r="AA657" s="28"/>
      <c r="AB657" s="28" t="str">
        <f>IF(R657&lt;T657,"期末实有头数应大于等于耕役畜","")</f>
        <v/>
      </c>
      <c r="AC657" s="28"/>
    </row>
    <row r="658" spans="2:29">
      <c r="B658" s="19"/>
      <c r="C658" s="30"/>
      <c r="D658" s="19" t="s">
        <v>44</v>
      </c>
      <c r="E658" s="20" t="s">
        <v>45</v>
      </c>
      <c r="F658" s="19">
        <v>10</v>
      </c>
      <c r="R658" s="21">
        <f t="shared" si="348"/>
        <v>0</v>
      </c>
      <c r="Y658" s="28" t="str">
        <f t="shared" si="345"/>
        <v/>
      </c>
      <c r="Z658" s="28" t="str">
        <f t="shared" si="346"/>
        <v/>
      </c>
      <c r="AA658" s="28" t="str">
        <f>IF(R658&lt;S658+U658,"期末实有头数应大于等于能繁母畜+种公畜","")</f>
        <v/>
      </c>
      <c r="AB658" s="28" t="str">
        <f>IF(R658&lt;T658,"期末实有头数应大于等于耕役畜","")</f>
        <v/>
      </c>
      <c r="AC658" s="28" t="str">
        <f>IF(R658&lt;V658+W658,"期末实有头数应大于等于良种+改良种","")</f>
        <v/>
      </c>
    </row>
    <row r="659" spans="2:29">
      <c r="B659" s="19"/>
      <c r="C659" s="30"/>
      <c r="D659" s="19" t="s">
        <v>46</v>
      </c>
      <c r="E659" s="20" t="s">
        <v>47</v>
      </c>
      <c r="F659" s="19">
        <v>11</v>
      </c>
      <c r="G659" s="21">
        <f t="shared" ref="G659:S659" si="349">G660+G664</f>
        <v>0</v>
      </c>
      <c r="H659" s="21">
        <f t="shared" si="349"/>
        <v>0</v>
      </c>
      <c r="I659" s="21">
        <f t="shared" si="349"/>
        <v>0</v>
      </c>
      <c r="J659" s="21">
        <f t="shared" si="349"/>
        <v>0</v>
      </c>
      <c r="K659" s="21">
        <f t="shared" si="349"/>
        <v>0</v>
      </c>
      <c r="L659" s="21">
        <f t="shared" si="349"/>
        <v>0</v>
      </c>
      <c r="M659" s="21">
        <f t="shared" si="349"/>
        <v>0</v>
      </c>
      <c r="N659" s="21">
        <f t="shared" si="349"/>
        <v>0</v>
      </c>
      <c r="O659" s="21">
        <f t="shared" si="349"/>
        <v>0</v>
      </c>
      <c r="P659" s="21">
        <f t="shared" si="349"/>
        <v>0</v>
      </c>
      <c r="Q659" s="21">
        <f t="shared" si="349"/>
        <v>0</v>
      </c>
      <c r="R659" s="23">
        <f t="shared" si="349"/>
        <v>0</v>
      </c>
      <c r="S659" s="21">
        <f t="shared" si="349"/>
        <v>0</v>
      </c>
      <c r="T659" s="22" t="s">
        <v>38</v>
      </c>
      <c r="U659" s="21">
        <f>U660+U664</f>
        <v>0</v>
      </c>
      <c r="V659" s="21">
        <f>V660+V664</f>
        <v>0</v>
      </c>
      <c r="W659" s="21">
        <f>W660+W664</f>
        <v>0</v>
      </c>
      <c r="Y659" s="28" t="str">
        <f t="shared" si="345"/>
        <v/>
      </c>
      <c r="Z659" s="28" t="str">
        <f t="shared" si="346"/>
        <v/>
      </c>
      <c r="AA659" s="28" t="str">
        <f>IF(R659&lt;S659+U659,"期末实有头数应大于等于能繁母畜+种公畜","")</f>
        <v/>
      </c>
      <c r="AB659" s="28"/>
      <c r="AC659" s="28" t="str">
        <f>IF(R659&lt;V659+W659,"期末实有头数应大于等于良种+改良种","")</f>
        <v/>
      </c>
    </row>
    <row r="660" spans="2:29">
      <c r="B660" s="19"/>
      <c r="C660" s="30"/>
      <c r="D660" s="19" t="s">
        <v>48</v>
      </c>
      <c r="E660" s="20" t="s">
        <v>47</v>
      </c>
      <c r="F660" s="19">
        <v>12</v>
      </c>
      <c r="R660" s="21">
        <f>G660+I660+J660+K660-L660-M660-N660-Q660</f>
        <v>0</v>
      </c>
      <c r="T660" s="22" t="s">
        <v>38</v>
      </c>
      <c r="Y660" s="28" t="str">
        <f t="shared" si="345"/>
        <v/>
      </c>
      <c r="Z660" s="28" t="str">
        <f t="shared" si="346"/>
        <v/>
      </c>
      <c r="AA660" s="28" t="str">
        <f>IF(R660&lt;S660+U660,"期末实有头数应大于等于能繁母畜+种公畜","")</f>
        <v/>
      </c>
      <c r="AB660" s="28"/>
      <c r="AC660" s="28" t="str">
        <f>IF(R660&lt;V660+W660,"期末实有头数应大于等于良种+改良种","")</f>
        <v/>
      </c>
    </row>
    <row r="661" spans="2:29">
      <c r="B661" s="19"/>
      <c r="C661" s="30"/>
      <c r="D661" s="19" t="s">
        <v>49</v>
      </c>
      <c r="E661" s="20" t="s">
        <v>47</v>
      </c>
      <c r="F661" s="19">
        <v>13</v>
      </c>
      <c r="R661" s="21">
        <f>G661+I661+J661+K661-L661-M661-N661-Q661</f>
        <v>0</v>
      </c>
      <c r="T661" s="22" t="s">
        <v>38</v>
      </c>
      <c r="V661" s="22" t="s">
        <v>38</v>
      </c>
      <c r="W661" s="22" t="s">
        <v>38</v>
      </c>
      <c r="Y661" s="28" t="str">
        <f t="shared" si="345"/>
        <v/>
      </c>
      <c r="Z661" s="28" t="str">
        <f t="shared" si="346"/>
        <v/>
      </c>
      <c r="AA661" s="28" t="str">
        <f>IF(R661&lt;S661+U661,"期末实有头数应大于等于能繁母畜+种公畜","")</f>
        <v/>
      </c>
      <c r="AB661" s="28"/>
      <c r="AC661" s="28"/>
    </row>
    <row r="662" spans="2:29">
      <c r="B662" s="19"/>
      <c r="C662" s="30"/>
      <c r="D662" s="19" t="s">
        <v>50</v>
      </c>
      <c r="E662" s="20" t="s">
        <v>47</v>
      </c>
      <c r="F662" s="19">
        <v>14</v>
      </c>
      <c r="H662" s="22" t="s">
        <v>38</v>
      </c>
      <c r="I662" s="22" t="s">
        <v>38</v>
      </c>
      <c r="J662" s="22" t="s">
        <v>38</v>
      </c>
      <c r="K662" s="22" t="s">
        <v>38</v>
      </c>
      <c r="L662" s="22" t="s">
        <v>38</v>
      </c>
      <c r="M662" s="22" t="s">
        <v>38</v>
      </c>
      <c r="N662" s="22" t="s">
        <v>38</v>
      </c>
      <c r="O662" s="22" t="s">
        <v>38</v>
      </c>
      <c r="P662" s="22" t="s">
        <v>38</v>
      </c>
      <c r="Q662" s="22" t="s">
        <v>38</v>
      </c>
      <c r="R662" s="24"/>
      <c r="T662" s="22" t="s">
        <v>38</v>
      </c>
      <c r="U662" s="22" t="s">
        <v>38</v>
      </c>
      <c r="V662" s="22" t="s">
        <v>38</v>
      </c>
      <c r="W662" s="22" t="s">
        <v>38</v>
      </c>
      <c r="Y662" s="28" t="str">
        <f t="shared" si="345"/>
        <v/>
      </c>
      <c r="Z662" s="28"/>
      <c r="AA662" s="28"/>
      <c r="AB662" s="28"/>
      <c r="AC662" s="28"/>
    </row>
    <row r="663" spans="2:29">
      <c r="B663" s="19"/>
      <c r="C663" s="30"/>
      <c r="D663" s="19" t="s">
        <v>51</v>
      </c>
      <c r="E663" s="20" t="s">
        <v>47</v>
      </c>
      <c r="F663" s="19">
        <v>15</v>
      </c>
      <c r="H663" s="22" t="s">
        <v>38</v>
      </c>
      <c r="I663" s="22" t="s">
        <v>38</v>
      </c>
      <c r="J663" s="22" t="s">
        <v>38</v>
      </c>
      <c r="K663" s="22" t="s">
        <v>38</v>
      </c>
      <c r="L663" s="22" t="s">
        <v>38</v>
      </c>
      <c r="M663" s="22" t="s">
        <v>38</v>
      </c>
      <c r="N663" s="22" t="s">
        <v>38</v>
      </c>
      <c r="O663" s="22" t="s">
        <v>38</v>
      </c>
      <c r="P663" s="22" t="s">
        <v>38</v>
      </c>
      <c r="Q663" s="22" t="s">
        <v>38</v>
      </c>
      <c r="R663" s="24"/>
      <c r="T663" s="22" t="s">
        <v>38</v>
      </c>
      <c r="U663" s="22" t="s">
        <v>38</v>
      </c>
      <c r="V663" s="22" t="s">
        <v>38</v>
      </c>
      <c r="W663" s="22" t="s">
        <v>38</v>
      </c>
      <c r="Y663" s="28" t="str">
        <f t="shared" si="345"/>
        <v/>
      </c>
      <c r="Z663" s="28"/>
      <c r="AA663" s="28"/>
      <c r="AB663" s="28"/>
      <c r="AC663" s="28"/>
    </row>
    <row r="664" spans="2:29">
      <c r="B664" s="19"/>
      <c r="C664" s="30"/>
      <c r="D664" s="19" t="s">
        <v>52</v>
      </c>
      <c r="E664" s="20" t="s">
        <v>47</v>
      </c>
      <c r="F664" s="19">
        <v>16</v>
      </c>
      <c r="R664" s="21">
        <f>G664+I664+J664+K664-L664-M664-N664-Q664</f>
        <v>0</v>
      </c>
      <c r="T664" s="22" t="s">
        <v>38</v>
      </c>
      <c r="Y664" s="28" t="str">
        <f t="shared" si="345"/>
        <v/>
      </c>
      <c r="Z664" s="28" t="str">
        <f>IF(N664&lt;O664+P664,"出卖应大于等于出卖肉畜+出卖仔畜","")</f>
        <v/>
      </c>
      <c r="AA664" s="28" t="str">
        <f t="shared" ref="AA664:AA673" si="350">IF(R664&lt;S664+U664,"期末实有头数应大于等于能繁母畜+种公畜","")</f>
        <v/>
      </c>
      <c r="AB664" s="28"/>
      <c r="AC664" s="28" t="str">
        <f t="shared" ref="AC664:AC669" si="351">IF(R664&lt;V664+W664,"期末实有头数应大于等于良种+改良种","")</f>
        <v/>
      </c>
    </row>
    <row r="665" spans="2:29">
      <c r="B665" s="19"/>
      <c r="C665" s="30"/>
      <c r="D665" s="19" t="s">
        <v>53</v>
      </c>
      <c r="E665" s="18" t="s">
        <v>33</v>
      </c>
      <c r="F665" s="19">
        <v>17</v>
      </c>
      <c r="R665" s="21">
        <f>G665+I665+J665+K665-L665-M665-N665-Q665</f>
        <v>0</v>
      </c>
      <c r="T665" s="22" t="s">
        <v>38</v>
      </c>
      <c r="Y665" s="28" t="str">
        <f t="shared" si="345"/>
        <v/>
      </c>
      <c r="Z665" s="28" t="str">
        <f>IF(N665&lt;O665+P665,"出卖应大于等于出卖肉畜+出卖仔畜","")</f>
        <v/>
      </c>
      <c r="AA665" s="28" t="str">
        <f t="shared" si="350"/>
        <v/>
      </c>
      <c r="AB665" s="28"/>
      <c r="AC665" s="28" t="str">
        <f t="shared" si="351"/>
        <v/>
      </c>
    </row>
    <row r="666" spans="2:29">
      <c r="B666" s="18"/>
      <c r="C666" s="29"/>
      <c r="D666" s="19" t="s">
        <v>32</v>
      </c>
      <c r="E666" s="20" t="s">
        <v>33</v>
      </c>
      <c r="F666" s="19">
        <v>1</v>
      </c>
      <c r="G666" s="21">
        <f t="shared" ref="G666:S666" si="352">G667+G682</f>
        <v>0</v>
      </c>
      <c r="H666" s="21">
        <f t="shared" si="352"/>
        <v>0</v>
      </c>
      <c r="I666" s="21">
        <f t="shared" si="352"/>
        <v>0</v>
      </c>
      <c r="J666" s="21">
        <f t="shared" si="352"/>
        <v>0</v>
      </c>
      <c r="K666" s="21">
        <f t="shared" si="352"/>
        <v>0</v>
      </c>
      <c r="L666" s="21">
        <f t="shared" si="352"/>
        <v>0</v>
      </c>
      <c r="M666" s="21">
        <f t="shared" si="352"/>
        <v>0</v>
      </c>
      <c r="N666" s="21">
        <f t="shared" si="352"/>
        <v>0</v>
      </c>
      <c r="O666" s="21">
        <f t="shared" si="352"/>
        <v>0</v>
      </c>
      <c r="P666" s="21">
        <f t="shared" si="352"/>
        <v>0</v>
      </c>
      <c r="Q666" s="21">
        <f t="shared" si="352"/>
        <v>0</v>
      </c>
      <c r="R666" s="21">
        <f t="shared" si="352"/>
        <v>0</v>
      </c>
      <c r="S666" s="21">
        <f t="shared" si="352"/>
        <v>0</v>
      </c>
      <c r="T666" s="21">
        <f>T667</f>
        <v>0</v>
      </c>
      <c r="U666" s="21">
        <f>U667+U682</f>
        <v>0</v>
      </c>
      <c r="V666" s="21">
        <f>V667+V682</f>
        <v>0</v>
      </c>
      <c r="W666" s="21">
        <f>W667+W682</f>
        <v>0</v>
      </c>
      <c r="Y666" s="28" t="str">
        <f t="shared" si="345"/>
        <v/>
      </c>
      <c r="Z666" s="28" t="str">
        <f>IF(N666&lt;O666+P666,"出卖应大于等于出卖肉畜+出卖仔畜","")</f>
        <v/>
      </c>
      <c r="AA666" s="28" t="str">
        <f t="shared" si="350"/>
        <v/>
      </c>
      <c r="AB666" s="28" t="str">
        <f>IF(R666&lt;T666,"期末实有头数应大于等于耕役畜","")</f>
        <v/>
      </c>
      <c r="AC666" s="28" t="str">
        <f t="shared" si="351"/>
        <v/>
      </c>
    </row>
    <row r="667" spans="2:29">
      <c r="B667" s="19"/>
      <c r="C667" s="30"/>
      <c r="D667" s="19" t="s">
        <v>34</v>
      </c>
      <c r="E667" s="20" t="s">
        <v>33</v>
      </c>
      <c r="F667" s="19">
        <v>2</v>
      </c>
      <c r="G667" s="21">
        <f t="shared" ref="G667:S667" si="353">G668+G676</f>
        <v>0</v>
      </c>
      <c r="H667" s="21">
        <f t="shared" si="353"/>
        <v>0</v>
      </c>
      <c r="I667" s="21">
        <f t="shared" si="353"/>
        <v>0</v>
      </c>
      <c r="J667" s="21">
        <f t="shared" si="353"/>
        <v>0</v>
      </c>
      <c r="K667" s="21">
        <f t="shared" si="353"/>
        <v>0</v>
      </c>
      <c r="L667" s="21">
        <f t="shared" si="353"/>
        <v>0</v>
      </c>
      <c r="M667" s="21">
        <f t="shared" si="353"/>
        <v>0</v>
      </c>
      <c r="N667" s="21">
        <f t="shared" si="353"/>
        <v>0</v>
      </c>
      <c r="O667" s="21">
        <f t="shared" si="353"/>
        <v>0</v>
      </c>
      <c r="P667" s="21">
        <f t="shared" si="353"/>
        <v>0</v>
      </c>
      <c r="Q667" s="21">
        <f t="shared" si="353"/>
        <v>0</v>
      </c>
      <c r="R667" s="21">
        <f t="shared" si="353"/>
        <v>0</v>
      </c>
      <c r="S667" s="21">
        <f t="shared" si="353"/>
        <v>0</v>
      </c>
      <c r="T667" s="21">
        <f>T668</f>
        <v>0</v>
      </c>
      <c r="U667" s="21">
        <f>U668+U676</f>
        <v>0</v>
      </c>
      <c r="V667" s="21">
        <f>V668+V676</f>
        <v>0</v>
      </c>
      <c r="W667" s="21">
        <f>W668+W676</f>
        <v>0</v>
      </c>
      <c r="Y667" s="28" t="str">
        <f t="shared" ref="Y667:Y683" si="354">IF(H667&lt;I667,"繁殖仔畜应大于等于成活","")</f>
        <v/>
      </c>
      <c r="Z667" s="28" t="str">
        <f t="shared" ref="Z667:Z678" si="355">IF(N667&lt;O667+P667,"出卖应大于等于出卖肉畜+出卖仔畜","")</f>
        <v/>
      </c>
      <c r="AA667" s="28" t="str">
        <f t="shared" si="350"/>
        <v/>
      </c>
      <c r="AB667" s="28" t="str">
        <f>IF(R667&lt;T667,"期末实有头数应大于等于耕役畜","")</f>
        <v/>
      </c>
      <c r="AC667" s="28" t="str">
        <f t="shared" si="351"/>
        <v/>
      </c>
    </row>
    <row r="668" spans="2:29">
      <c r="B668" s="19"/>
      <c r="C668" s="30"/>
      <c r="D668" s="19" t="s">
        <v>35</v>
      </c>
      <c r="E668" s="20" t="s">
        <v>33</v>
      </c>
      <c r="F668" s="19">
        <v>3</v>
      </c>
      <c r="G668" s="21">
        <f t="shared" ref="G668:R668" si="356">G669+G672+G673+G674+G675</f>
        <v>0</v>
      </c>
      <c r="H668" s="21">
        <f t="shared" si="356"/>
        <v>0</v>
      </c>
      <c r="I668" s="21">
        <f t="shared" si="356"/>
        <v>0</v>
      </c>
      <c r="J668" s="21">
        <f t="shared" si="356"/>
        <v>0</v>
      </c>
      <c r="K668" s="21">
        <f t="shared" si="356"/>
        <v>0</v>
      </c>
      <c r="L668" s="21">
        <f t="shared" si="356"/>
        <v>0</v>
      </c>
      <c r="M668" s="21">
        <f t="shared" si="356"/>
        <v>0</v>
      </c>
      <c r="N668" s="21">
        <f t="shared" si="356"/>
        <v>0</v>
      </c>
      <c r="O668" s="21">
        <f t="shared" si="356"/>
        <v>0</v>
      </c>
      <c r="P668" s="21">
        <f t="shared" si="356"/>
        <v>0</v>
      </c>
      <c r="Q668" s="21">
        <f t="shared" si="356"/>
        <v>0</v>
      </c>
      <c r="R668" s="21">
        <f t="shared" si="356"/>
        <v>0</v>
      </c>
      <c r="S668" s="21">
        <f>S669+S672+S673+S675</f>
        <v>0</v>
      </c>
      <c r="T668" s="21">
        <f>T669+T672+T673+T674+T675</f>
        <v>0</v>
      </c>
      <c r="U668" s="21">
        <f>U669+U672+U673+U675</f>
        <v>0</v>
      </c>
      <c r="V668" s="21">
        <f>V669+V672+V673+V675</f>
        <v>0</v>
      </c>
      <c r="W668" s="21">
        <f>W669+W672+W673+W675</f>
        <v>0</v>
      </c>
      <c r="Y668" s="28" t="str">
        <f t="shared" si="354"/>
        <v/>
      </c>
      <c r="Z668" s="28" t="str">
        <f t="shared" si="355"/>
        <v/>
      </c>
      <c r="AA668" s="28" t="str">
        <f t="shared" si="350"/>
        <v/>
      </c>
      <c r="AB668" s="28" t="str">
        <f>IF(R668&lt;T668,"期末实有头数应大于等于耕役畜","")</f>
        <v/>
      </c>
      <c r="AC668" s="28" t="str">
        <f t="shared" si="351"/>
        <v/>
      </c>
    </row>
    <row r="669" spans="2:29">
      <c r="B669" s="19"/>
      <c r="C669" s="30"/>
      <c r="D669" s="19" t="s">
        <v>36</v>
      </c>
      <c r="E669" s="20" t="s">
        <v>33</v>
      </c>
      <c r="F669" s="19">
        <v>4</v>
      </c>
      <c r="R669" s="21">
        <f>G669+I669+J669+K669-L669-M669-N669-Q669</f>
        <v>0</v>
      </c>
      <c r="Y669" s="28" t="str">
        <f t="shared" si="354"/>
        <v/>
      </c>
      <c r="Z669" s="28" t="str">
        <f t="shared" si="355"/>
        <v/>
      </c>
      <c r="AA669" s="28" t="str">
        <f t="shared" si="350"/>
        <v/>
      </c>
      <c r="AB669" s="28" t="str">
        <f>IF(R669&lt;T669,"期末实有头数应大于等于耕役畜","")</f>
        <v/>
      </c>
      <c r="AC669" s="28" t="str">
        <f t="shared" si="351"/>
        <v/>
      </c>
    </row>
    <row r="670" spans="2:29">
      <c r="B670" s="19"/>
      <c r="C670" s="30"/>
      <c r="D670" s="19" t="s">
        <v>37</v>
      </c>
      <c r="E670" s="20" t="s">
        <v>33</v>
      </c>
      <c r="F670" s="19">
        <v>5</v>
      </c>
      <c r="R670" s="21">
        <f t="shared" ref="R670:R675" si="357">G670+I670+J670+K670-L670-M670-N670-Q670</f>
        <v>0</v>
      </c>
      <c r="T670" s="22" t="s">
        <v>38</v>
      </c>
      <c r="V670" s="22" t="s">
        <v>38</v>
      </c>
      <c r="W670" s="22" t="s">
        <v>38</v>
      </c>
      <c r="Y670" s="28" t="str">
        <f t="shared" si="354"/>
        <v/>
      </c>
      <c r="Z670" s="28" t="str">
        <f t="shared" si="355"/>
        <v/>
      </c>
      <c r="AA670" s="28" t="str">
        <f t="shared" si="350"/>
        <v/>
      </c>
      <c r="AB670" s="28"/>
      <c r="AC670" s="28"/>
    </row>
    <row r="671" spans="2:29">
      <c r="B671" s="19"/>
      <c r="C671" s="30"/>
      <c r="D671" s="19" t="s">
        <v>39</v>
      </c>
      <c r="E671" s="20" t="s">
        <v>33</v>
      </c>
      <c r="F671" s="19">
        <v>6</v>
      </c>
      <c r="R671" s="21">
        <f t="shared" si="357"/>
        <v>0</v>
      </c>
      <c r="T671" s="22" t="s">
        <v>38</v>
      </c>
      <c r="V671" s="22" t="s">
        <v>38</v>
      </c>
      <c r="W671" s="22" t="s">
        <v>38</v>
      </c>
      <c r="Y671" s="28" t="str">
        <f t="shared" si="354"/>
        <v/>
      </c>
      <c r="Z671" s="28" t="str">
        <f t="shared" si="355"/>
        <v/>
      </c>
      <c r="AA671" s="28" t="str">
        <f t="shared" si="350"/>
        <v/>
      </c>
      <c r="AB671" s="28"/>
      <c r="AC671" s="28"/>
    </row>
    <row r="672" spans="2:29">
      <c r="B672" s="19"/>
      <c r="C672" s="30"/>
      <c r="D672" s="19" t="s">
        <v>40</v>
      </c>
      <c r="E672" s="20" t="s">
        <v>41</v>
      </c>
      <c r="F672" s="19">
        <v>7</v>
      </c>
      <c r="R672" s="21">
        <f t="shared" si="357"/>
        <v>0</v>
      </c>
      <c r="Y672" s="28" t="str">
        <f t="shared" si="354"/>
        <v/>
      </c>
      <c r="Z672" s="28" t="str">
        <f t="shared" si="355"/>
        <v/>
      </c>
      <c r="AA672" s="28" t="str">
        <f t="shared" si="350"/>
        <v/>
      </c>
      <c r="AB672" s="28" t="str">
        <f>IF(R672&lt;T672,"期末实有头数应大于等于耕役畜","")</f>
        <v/>
      </c>
      <c r="AC672" s="28" t="str">
        <f>IF(R672&lt;V672+W672,"期末实有头数应大于等于良种+改良种","")</f>
        <v/>
      </c>
    </row>
    <row r="673" spans="2:29">
      <c r="B673" s="19"/>
      <c r="C673" s="30"/>
      <c r="D673" s="19" t="s">
        <v>42</v>
      </c>
      <c r="E673" s="20" t="s">
        <v>33</v>
      </c>
      <c r="F673" s="19">
        <v>8</v>
      </c>
      <c r="R673" s="21">
        <f t="shared" si="357"/>
        <v>0</v>
      </c>
      <c r="Y673" s="28" t="str">
        <f t="shared" si="354"/>
        <v/>
      </c>
      <c r="Z673" s="28" t="str">
        <f t="shared" si="355"/>
        <v/>
      </c>
      <c r="AA673" s="28" t="str">
        <f t="shared" si="350"/>
        <v/>
      </c>
      <c r="AB673" s="28" t="str">
        <f>IF(R673&lt;T673,"期末实有头数应大于等于耕役畜","")</f>
        <v/>
      </c>
      <c r="AC673" s="28" t="str">
        <f>IF(R673&lt;V673+W673,"期末实有头数应大于等于良种+改良种","")</f>
        <v/>
      </c>
    </row>
    <row r="674" spans="2:29">
      <c r="B674" s="19"/>
      <c r="C674" s="30"/>
      <c r="D674" s="19" t="s">
        <v>43</v>
      </c>
      <c r="E674" s="20" t="s">
        <v>33</v>
      </c>
      <c r="F674" s="19">
        <v>9</v>
      </c>
      <c r="R674" s="21">
        <f t="shared" si="357"/>
        <v>0</v>
      </c>
      <c r="S674" s="22" t="s">
        <v>38</v>
      </c>
      <c r="U674" s="22" t="s">
        <v>38</v>
      </c>
      <c r="V674" s="22" t="s">
        <v>38</v>
      </c>
      <c r="W674" s="22" t="s">
        <v>38</v>
      </c>
      <c r="Y674" s="28" t="str">
        <f t="shared" si="354"/>
        <v/>
      </c>
      <c r="Z674" s="28" t="str">
        <f t="shared" si="355"/>
        <v/>
      </c>
      <c r="AA674" s="28"/>
      <c r="AB674" s="28" t="str">
        <f>IF(R674&lt;T674,"期末实有头数应大于等于耕役畜","")</f>
        <v/>
      </c>
      <c r="AC674" s="28"/>
    </row>
    <row r="675" spans="2:29">
      <c r="B675" s="19"/>
      <c r="C675" s="30"/>
      <c r="D675" s="19" t="s">
        <v>44</v>
      </c>
      <c r="E675" s="20" t="s">
        <v>45</v>
      </c>
      <c r="F675" s="19">
        <v>10</v>
      </c>
      <c r="R675" s="21">
        <f t="shared" si="357"/>
        <v>0</v>
      </c>
      <c r="Y675" s="28" t="str">
        <f t="shared" si="354"/>
        <v/>
      </c>
      <c r="Z675" s="28" t="str">
        <f t="shared" si="355"/>
        <v/>
      </c>
      <c r="AA675" s="28" t="str">
        <f>IF(R675&lt;S675+U675,"期末实有头数应大于等于能繁母畜+种公畜","")</f>
        <v/>
      </c>
      <c r="AB675" s="28" t="str">
        <f>IF(R675&lt;T675,"期末实有头数应大于等于耕役畜","")</f>
        <v/>
      </c>
      <c r="AC675" s="28" t="str">
        <f>IF(R675&lt;V675+W675,"期末实有头数应大于等于良种+改良种","")</f>
        <v/>
      </c>
    </row>
    <row r="676" spans="2:29">
      <c r="B676" s="19"/>
      <c r="C676" s="30"/>
      <c r="D676" s="19" t="s">
        <v>46</v>
      </c>
      <c r="E676" s="20" t="s">
        <v>47</v>
      </c>
      <c r="F676" s="19">
        <v>11</v>
      </c>
      <c r="G676" s="21">
        <f t="shared" ref="G676:S676" si="358">G677+G681</f>
        <v>0</v>
      </c>
      <c r="H676" s="21">
        <f t="shared" si="358"/>
        <v>0</v>
      </c>
      <c r="I676" s="21">
        <f t="shared" si="358"/>
        <v>0</v>
      </c>
      <c r="J676" s="21">
        <f t="shared" si="358"/>
        <v>0</v>
      </c>
      <c r="K676" s="21">
        <f t="shared" si="358"/>
        <v>0</v>
      </c>
      <c r="L676" s="21">
        <f t="shared" si="358"/>
        <v>0</v>
      </c>
      <c r="M676" s="21">
        <f t="shared" si="358"/>
        <v>0</v>
      </c>
      <c r="N676" s="21">
        <f t="shared" si="358"/>
        <v>0</v>
      </c>
      <c r="O676" s="21">
        <f t="shared" si="358"/>
        <v>0</v>
      </c>
      <c r="P676" s="21">
        <f t="shared" si="358"/>
        <v>0</v>
      </c>
      <c r="Q676" s="21">
        <f t="shared" si="358"/>
        <v>0</v>
      </c>
      <c r="R676" s="23">
        <f t="shared" si="358"/>
        <v>0</v>
      </c>
      <c r="S676" s="21">
        <f t="shared" si="358"/>
        <v>0</v>
      </c>
      <c r="T676" s="22" t="s">
        <v>38</v>
      </c>
      <c r="U676" s="21">
        <f>U677+U681</f>
        <v>0</v>
      </c>
      <c r="V676" s="21">
        <f>V677+V681</f>
        <v>0</v>
      </c>
      <c r="W676" s="21">
        <f>W677+W681</f>
        <v>0</v>
      </c>
      <c r="Y676" s="28" t="str">
        <f t="shared" si="354"/>
        <v/>
      </c>
      <c r="Z676" s="28" t="str">
        <f t="shared" si="355"/>
        <v/>
      </c>
      <c r="AA676" s="28" t="str">
        <f>IF(R676&lt;S676+U676,"期末实有头数应大于等于能繁母畜+种公畜","")</f>
        <v/>
      </c>
      <c r="AB676" s="28"/>
      <c r="AC676" s="28" t="str">
        <f>IF(R676&lt;V676+W676,"期末实有头数应大于等于良种+改良种","")</f>
        <v/>
      </c>
    </row>
    <row r="677" spans="2:29">
      <c r="B677" s="19"/>
      <c r="C677" s="30"/>
      <c r="D677" s="19" t="s">
        <v>48</v>
      </c>
      <c r="E677" s="20" t="s">
        <v>47</v>
      </c>
      <c r="F677" s="19">
        <v>12</v>
      </c>
      <c r="R677" s="21">
        <f>G677+I677+J677+K677-L677-M677-N677-Q677</f>
        <v>0</v>
      </c>
      <c r="T677" s="22" t="s">
        <v>38</v>
      </c>
      <c r="Y677" s="28" t="str">
        <f t="shared" si="354"/>
        <v/>
      </c>
      <c r="Z677" s="28" t="str">
        <f t="shared" si="355"/>
        <v/>
      </c>
      <c r="AA677" s="28" t="str">
        <f>IF(R677&lt;S677+U677,"期末实有头数应大于等于能繁母畜+种公畜","")</f>
        <v/>
      </c>
      <c r="AB677" s="28"/>
      <c r="AC677" s="28" t="str">
        <f>IF(R677&lt;V677+W677,"期末实有头数应大于等于良种+改良种","")</f>
        <v/>
      </c>
    </row>
    <row r="678" spans="2:29">
      <c r="B678" s="19"/>
      <c r="C678" s="30"/>
      <c r="D678" s="19" t="s">
        <v>49</v>
      </c>
      <c r="E678" s="20" t="s">
        <v>47</v>
      </c>
      <c r="F678" s="19">
        <v>13</v>
      </c>
      <c r="R678" s="21">
        <f>G678+I678+J678+K678-L678-M678-N678-Q678</f>
        <v>0</v>
      </c>
      <c r="T678" s="22" t="s">
        <v>38</v>
      </c>
      <c r="V678" s="22" t="s">
        <v>38</v>
      </c>
      <c r="W678" s="22" t="s">
        <v>38</v>
      </c>
      <c r="Y678" s="28" t="str">
        <f t="shared" si="354"/>
        <v/>
      </c>
      <c r="Z678" s="28" t="str">
        <f t="shared" si="355"/>
        <v/>
      </c>
      <c r="AA678" s="28" t="str">
        <f>IF(R678&lt;S678+U678,"期末实有头数应大于等于能繁母畜+种公畜","")</f>
        <v/>
      </c>
      <c r="AB678" s="28"/>
      <c r="AC678" s="28"/>
    </row>
    <row r="679" spans="2:29">
      <c r="B679" s="19"/>
      <c r="C679" s="30"/>
      <c r="D679" s="19" t="s">
        <v>50</v>
      </c>
      <c r="E679" s="20" t="s">
        <v>47</v>
      </c>
      <c r="F679" s="19">
        <v>14</v>
      </c>
      <c r="H679" s="22" t="s">
        <v>38</v>
      </c>
      <c r="I679" s="22" t="s">
        <v>38</v>
      </c>
      <c r="J679" s="22" t="s">
        <v>38</v>
      </c>
      <c r="K679" s="22" t="s">
        <v>38</v>
      </c>
      <c r="L679" s="22" t="s">
        <v>38</v>
      </c>
      <c r="M679" s="22" t="s">
        <v>38</v>
      </c>
      <c r="N679" s="22" t="s">
        <v>38</v>
      </c>
      <c r="O679" s="22" t="s">
        <v>38</v>
      </c>
      <c r="P679" s="22" t="s">
        <v>38</v>
      </c>
      <c r="Q679" s="22" t="s">
        <v>38</v>
      </c>
      <c r="R679" s="24"/>
      <c r="T679" s="22" t="s">
        <v>38</v>
      </c>
      <c r="U679" s="22" t="s">
        <v>38</v>
      </c>
      <c r="V679" s="22" t="s">
        <v>38</v>
      </c>
      <c r="W679" s="22" t="s">
        <v>38</v>
      </c>
      <c r="Y679" s="28" t="str">
        <f t="shared" si="354"/>
        <v/>
      </c>
      <c r="Z679" s="28"/>
      <c r="AA679" s="28"/>
      <c r="AB679" s="28"/>
      <c r="AC679" s="28"/>
    </row>
    <row r="680" spans="2:29">
      <c r="B680" s="19"/>
      <c r="C680" s="30"/>
      <c r="D680" s="19" t="s">
        <v>51</v>
      </c>
      <c r="E680" s="20" t="s">
        <v>47</v>
      </c>
      <c r="F680" s="19">
        <v>15</v>
      </c>
      <c r="H680" s="22" t="s">
        <v>38</v>
      </c>
      <c r="I680" s="22" t="s">
        <v>38</v>
      </c>
      <c r="J680" s="22" t="s">
        <v>38</v>
      </c>
      <c r="K680" s="22" t="s">
        <v>38</v>
      </c>
      <c r="L680" s="22" t="s">
        <v>38</v>
      </c>
      <c r="M680" s="22" t="s">
        <v>38</v>
      </c>
      <c r="N680" s="22" t="s">
        <v>38</v>
      </c>
      <c r="O680" s="22" t="s">
        <v>38</v>
      </c>
      <c r="P680" s="22" t="s">
        <v>38</v>
      </c>
      <c r="Q680" s="22" t="s">
        <v>38</v>
      </c>
      <c r="R680" s="24"/>
      <c r="T680" s="22" t="s">
        <v>38</v>
      </c>
      <c r="U680" s="22" t="s">
        <v>38</v>
      </c>
      <c r="V680" s="22" t="s">
        <v>38</v>
      </c>
      <c r="W680" s="22" t="s">
        <v>38</v>
      </c>
      <c r="Y680" s="28" t="str">
        <f t="shared" si="354"/>
        <v/>
      </c>
      <c r="Z680" s="28"/>
      <c r="AA680" s="28"/>
      <c r="AB680" s="28"/>
      <c r="AC680" s="28"/>
    </row>
    <row r="681" spans="2:29">
      <c r="B681" s="19"/>
      <c r="C681" s="30"/>
      <c r="D681" s="19" t="s">
        <v>52</v>
      </c>
      <c r="E681" s="20" t="s">
        <v>47</v>
      </c>
      <c r="F681" s="19">
        <v>16</v>
      </c>
      <c r="R681" s="21">
        <f>G681+I681+J681+K681-L681-M681-N681-Q681</f>
        <v>0</v>
      </c>
      <c r="T681" s="22" t="s">
        <v>38</v>
      </c>
      <c r="Y681" s="28" t="str">
        <f t="shared" si="354"/>
        <v/>
      </c>
      <c r="Z681" s="28" t="str">
        <f>IF(N681&lt;O681+P681,"出卖应大于等于出卖肉畜+出卖仔畜","")</f>
        <v/>
      </c>
      <c r="AA681" s="28" t="str">
        <f t="shared" ref="AA681:AA690" si="359">IF(R681&lt;S681+U681,"期末实有头数应大于等于能繁母畜+种公畜","")</f>
        <v/>
      </c>
      <c r="AB681" s="28"/>
      <c r="AC681" s="28" t="str">
        <f t="shared" ref="AC681:AC686" si="360">IF(R681&lt;V681+W681,"期末实有头数应大于等于良种+改良种","")</f>
        <v/>
      </c>
    </row>
    <row r="682" spans="2:29">
      <c r="B682" s="19"/>
      <c r="C682" s="30"/>
      <c r="D682" s="19" t="s">
        <v>53</v>
      </c>
      <c r="E682" s="18" t="s">
        <v>33</v>
      </c>
      <c r="F682" s="19">
        <v>17</v>
      </c>
      <c r="R682" s="21">
        <f>G682+I682+J682+K682-L682-M682-N682-Q682</f>
        <v>0</v>
      </c>
      <c r="T682" s="22" t="s">
        <v>38</v>
      </c>
      <c r="Y682" s="28" t="str">
        <f t="shared" si="354"/>
        <v/>
      </c>
      <c r="Z682" s="28" t="str">
        <f>IF(N682&lt;O682+P682,"出卖应大于等于出卖肉畜+出卖仔畜","")</f>
        <v/>
      </c>
      <c r="AA682" s="28" t="str">
        <f t="shared" si="359"/>
        <v/>
      </c>
      <c r="AB682" s="28"/>
      <c r="AC682" s="28" t="str">
        <f t="shared" si="360"/>
        <v/>
      </c>
    </row>
    <row r="683" spans="2:29">
      <c r="B683" s="18"/>
      <c r="C683" s="29"/>
      <c r="D683" s="19" t="s">
        <v>32</v>
      </c>
      <c r="E683" s="20" t="s">
        <v>33</v>
      </c>
      <c r="F683" s="19">
        <v>1</v>
      </c>
      <c r="G683" s="21">
        <f t="shared" ref="G683:S683" si="361">G684+G699</f>
        <v>0</v>
      </c>
      <c r="H683" s="21">
        <f t="shared" si="361"/>
        <v>0</v>
      </c>
      <c r="I683" s="21">
        <f t="shared" si="361"/>
        <v>0</v>
      </c>
      <c r="J683" s="21">
        <f t="shared" si="361"/>
        <v>0</v>
      </c>
      <c r="K683" s="21">
        <f t="shared" si="361"/>
        <v>0</v>
      </c>
      <c r="L683" s="21">
        <f t="shared" si="361"/>
        <v>0</v>
      </c>
      <c r="M683" s="21">
        <f t="shared" si="361"/>
        <v>0</v>
      </c>
      <c r="N683" s="21">
        <f t="shared" si="361"/>
        <v>0</v>
      </c>
      <c r="O683" s="21">
        <f t="shared" si="361"/>
        <v>0</v>
      </c>
      <c r="P683" s="21">
        <f t="shared" si="361"/>
        <v>0</v>
      </c>
      <c r="Q683" s="21">
        <f t="shared" si="361"/>
        <v>0</v>
      </c>
      <c r="R683" s="21">
        <f t="shared" si="361"/>
        <v>0</v>
      </c>
      <c r="S683" s="21">
        <f t="shared" si="361"/>
        <v>0</v>
      </c>
      <c r="T683" s="21">
        <f>T684</f>
        <v>0</v>
      </c>
      <c r="U683" s="21">
        <f>U684+U699</f>
        <v>0</v>
      </c>
      <c r="V683" s="21">
        <f>V684+V699</f>
        <v>0</v>
      </c>
      <c r="W683" s="21">
        <f>W684+W699</f>
        <v>0</v>
      </c>
      <c r="Y683" s="28" t="str">
        <f t="shared" si="354"/>
        <v/>
      </c>
      <c r="Z683" s="28" t="str">
        <f>IF(N683&lt;O683+P683,"出卖应大于等于出卖肉畜+出卖仔畜","")</f>
        <v/>
      </c>
      <c r="AA683" s="28" t="str">
        <f t="shared" si="359"/>
        <v/>
      </c>
      <c r="AB683" s="28" t="str">
        <f>IF(R683&lt;T683,"期末实有头数应大于等于耕役畜","")</f>
        <v/>
      </c>
      <c r="AC683" s="28" t="str">
        <f t="shared" si="360"/>
        <v/>
      </c>
    </row>
    <row r="684" spans="2:29">
      <c r="B684" s="19"/>
      <c r="C684" s="30"/>
      <c r="D684" s="19" t="s">
        <v>34</v>
      </c>
      <c r="E684" s="20" t="s">
        <v>33</v>
      </c>
      <c r="F684" s="19">
        <v>2</v>
      </c>
      <c r="G684" s="21">
        <f t="shared" ref="G684:S684" si="362">G685+G693</f>
        <v>0</v>
      </c>
      <c r="H684" s="21">
        <f t="shared" si="362"/>
        <v>0</v>
      </c>
      <c r="I684" s="21">
        <f t="shared" si="362"/>
        <v>0</v>
      </c>
      <c r="J684" s="21">
        <f t="shared" si="362"/>
        <v>0</v>
      </c>
      <c r="K684" s="21">
        <f t="shared" si="362"/>
        <v>0</v>
      </c>
      <c r="L684" s="21">
        <f t="shared" si="362"/>
        <v>0</v>
      </c>
      <c r="M684" s="21">
        <f t="shared" si="362"/>
        <v>0</v>
      </c>
      <c r="N684" s="21">
        <f t="shared" si="362"/>
        <v>0</v>
      </c>
      <c r="O684" s="21">
        <f t="shared" si="362"/>
        <v>0</v>
      </c>
      <c r="P684" s="21">
        <f t="shared" si="362"/>
        <v>0</v>
      </c>
      <c r="Q684" s="21">
        <f t="shared" si="362"/>
        <v>0</v>
      </c>
      <c r="R684" s="21">
        <f t="shared" si="362"/>
        <v>0</v>
      </c>
      <c r="S684" s="21">
        <f t="shared" si="362"/>
        <v>0</v>
      </c>
      <c r="T684" s="21">
        <f>T685</f>
        <v>0</v>
      </c>
      <c r="U684" s="21">
        <f>U685+U693</f>
        <v>0</v>
      </c>
      <c r="V684" s="21">
        <f>V685+V693</f>
        <v>0</v>
      </c>
      <c r="W684" s="21">
        <f>W685+W693</f>
        <v>0</v>
      </c>
      <c r="Y684" s="28" t="str">
        <f t="shared" ref="Y684:Y700" si="363">IF(H684&lt;I684,"繁殖仔畜应大于等于成活","")</f>
        <v/>
      </c>
      <c r="Z684" s="28" t="str">
        <f t="shared" ref="Z684:Z695" si="364">IF(N684&lt;O684+P684,"出卖应大于等于出卖肉畜+出卖仔畜","")</f>
        <v/>
      </c>
      <c r="AA684" s="28" t="str">
        <f t="shared" si="359"/>
        <v/>
      </c>
      <c r="AB684" s="28" t="str">
        <f>IF(R684&lt;T684,"期末实有头数应大于等于耕役畜","")</f>
        <v/>
      </c>
      <c r="AC684" s="28" t="str">
        <f t="shared" si="360"/>
        <v/>
      </c>
    </row>
    <row r="685" spans="2:29">
      <c r="B685" s="19"/>
      <c r="C685" s="30"/>
      <c r="D685" s="19" t="s">
        <v>35</v>
      </c>
      <c r="E685" s="20" t="s">
        <v>33</v>
      </c>
      <c r="F685" s="19">
        <v>3</v>
      </c>
      <c r="G685" s="21">
        <f t="shared" ref="G685:R685" si="365">G686+G689+G690+G691+G692</f>
        <v>0</v>
      </c>
      <c r="H685" s="21">
        <f t="shared" si="365"/>
        <v>0</v>
      </c>
      <c r="I685" s="21">
        <f t="shared" si="365"/>
        <v>0</v>
      </c>
      <c r="J685" s="21">
        <f t="shared" si="365"/>
        <v>0</v>
      </c>
      <c r="K685" s="21">
        <f t="shared" si="365"/>
        <v>0</v>
      </c>
      <c r="L685" s="21">
        <f t="shared" si="365"/>
        <v>0</v>
      </c>
      <c r="M685" s="21">
        <f t="shared" si="365"/>
        <v>0</v>
      </c>
      <c r="N685" s="21">
        <f t="shared" si="365"/>
        <v>0</v>
      </c>
      <c r="O685" s="21">
        <f t="shared" si="365"/>
        <v>0</v>
      </c>
      <c r="P685" s="21">
        <f t="shared" si="365"/>
        <v>0</v>
      </c>
      <c r="Q685" s="21">
        <f t="shared" si="365"/>
        <v>0</v>
      </c>
      <c r="R685" s="21">
        <f t="shared" si="365"/>
        <v>0</v>
      </c>
      <c r="S685" s="21">
        <f>S686+S689+S690+S692</f>
        <v>0</v>
      </c>
      <c r="T685" s="21">
        <f>T686+T689+T690+T691+T692</f>
        <v>0</v>
      </c>
      <c r="U685" s="21">
        <f>U686+U689+U690+U692</f>
        <v>0</v>
      </c>
      <c r="V685" s="21">
        <f>V686+V689+V690+V692</f>
        <v>0</v>
      </c>
      <c r="W685" s="21">
        <f>W686+W689+W690+W692</f>
        <v>0</v>
      </c>
      <c r="Y685" s="28" t="str">
        <f t="shared" si="363"/>
        <v/>
      </c>
      <c r="Z685" s="28" t="str">
        <f t="shared" si="364"/>
        <v/>
      </c>
      <c r="AA685" s="28" t="str">
        <f t="shared" si="359"/>
        <v/>
      </c>
      <c r="AB685" s="28" t="str">
        <f>IF(R685&lt;T685,"期末实有头数应大于等于耕役畜","")</f>
        <v/>
      </c>
      <c r="AC685" s="28" t="str">
        <f t="shared" si="360"/>
        <v/>
      </c>
    </row>
    <row r="686" spans="2:29">
      <c r="B686" s="19"/>
      <c r="C686" s="30"/>
      <c r="D686" s="19" t="s">
        <v>36</v>
      </c>
      <c r="E686" s="20" t="s">
        <v>33</v>
      </c>
      <c r="F686" s="19">
        <v>4</v>
      </c>
      <c r="R686" s="21">
        <f>G686+I686+J686+K686-L686-M686-N686-Q686</f>
        <v>0</v>
      </c>
      <c r="Y686" s="28" t="str">
        <f t="shared" si="363"/>
        <v/>
      </c>
      <c r="Z686" s="28" t="str">
        <f t="shared" si="364"/>
        <v/>
      </c>
      <c r="AA686" s="28" t="str">
        <f t="shared" si="359"/>
        <v/>
      </c>
      <c r="AB686" s="28" t="str">
        <f>IF(R686&lt;T686,"期末实有头数应大于等于耕役畜","")</f>
        <v/>
      </c>
      <c r="AC686" s="28" t="str">
        <f t="shared" si="360"/>
        <v/>
      </c>
    </row>
    <row r="687" spans="2:29">
      <c r="B687" s="19"/>
      <c r="C687" s="30"/>
      <c r="D687" s="19" t="s">
        <v>37</v>
      </c>
      <c r="E687" s="20" t="s">
        <v>33</v>
      </c>
      <c r="F687" s="19">
        <v>5</v>
      </c>
      <c r="R687" s="21">
        <f t="shared" ref="R687:R692" si="366">G687+I687+J687+K687-L687-M687-N687-Q687</f>
        <v>0</v>
      </c>
      <c r="T687" s="22" t="s">
        <v>38</v>
      </c>
      <c r="V687" s="22" t="s">
        <v>38</v>
      </c>
      <c r="W687" s="22" t="s">
        <v>38</v>
      </c>
      <c r="Y687" s="28" t="str">
        <f t="shared" si="363"/>
        <v/>
      </c>
      <c r="Z687" s="28" t="str">
        <f t="shared" si="364"/>
        <v/>
      </c>
      <c r="AA687" s="28" t="str">
        <f t="shared" si="359"/>
        <v/>
      </c>
      <c r="AB687" s="28"/>
      <c r="AC687" s="28"/>
    </row>
    <row r="688" spans="2:29">
      <c r="B688" s="19"/>
      <c r="C688" s="30"/>
      <c r="D688" s="19" t="s">
        <v>39</v>
      </c>
      <c r="E688" s="20" t="s">
        <v>33</v>
      </c>
      <c r="F688" s="19">
        <v>6</v>
      </c>
      <c r="R688" s="21">
        <f t="shared" si="366"/>
        <v>0</v>
      </c>
      <c r="T688" s="22" t="s">
        <v>38</v>
      </c>
      <c r="V688" s="22" t="s">
        <v>38</v>
      </c>
      <c r="W688" s="22" t="s">
        <v>38</v>
      </c>
      <c r="Y688" s="28" t="str">
        <f t="shared" si="363"/>
        <v/>
      </c>
      <c r="Z688" s="28" t="str">
        <f t="shared" si="364"/>
        <v/>
      </c>
      <c r="AA688" s="28" t="str">
        <f t="shared" si="359"/>
        <v/>
      </c>
      <c r="AB688" s="28"/>
      <c r="AC688" s="28"/>
    </row>
    <row r="689" spans="2:29">
      <c r="B689" s="19"/>
      <c r="C689" s="30"/>
      <c r="D689" s="19" t="s">
        <v>40</v>
      </c>
      <c r="E689" s="20" t="s">
        <v>41</v>
      </c>
      <c r="F689" s="19">
        <v>7</v>
      </c>
      <c r="R689" s="21">
        <f t="shared" si="366"/>
        <v>0</v>
      </c>
      <c r="Y689" s="28" t="str">
        <f t="shared" si="363"/>
        <v/>
      </c>
      <c r="Z689" s="28" t="str">
        <f t="shared" si="364"/>
        <v/>
      </c>
      <c r="AA689" s="28" t="str">
        <f t="shared" si="359"/>
        <v/>
      </c>
      <c r="AB689" s="28" t="str">
        <f>IF(R689&lt;T689,"期末实有头数应大于等于耕役畜","")</f>
        <v/>
      </c>
      <c r="AC689" s="28" t="str">
        <f>IF(R689&lt;V689+W689,"期末实有头数应大于等于良种+改良种","")</f>
        <v/>
      </c>
    </row>
    <row r="690" spans="2:29">
      <c r="B690" s="19"/>
      <c r="C690" s="30"/>
      <c r="D690" s="19" t="s">
        <v>42</v>
      </c>
      <c r="E690" s="20" t="s">
        <v>33</v>
      </c>
      <c r="F690" s="19">
        <v>8</v>
      </c>
      <c r="R690" s="21">
        <f t="shared" si="366"/>
        <v>0</v>
      </c>
      <c r="Y690" s="28" t="str">
        <f t="shared" si="363"/>
        <v/>
      </c>
      <c r="Z690" s="28" t="str">
        <f t="shared" si="364"/>
        <v/>
      </c>
      <c r="AA690" s="28" t="str">
        <f t="shared" si="359"/>
        <v/>
      </c>
      <c r="AB690" s="28" t="str">
        <f>IF(R690&lt;T690,"期末实有头数应大于等于耕役畜","")</f>
        <v/>
      </c>
      <c r="AC690" s="28" t="str">
        <f>IF(R690&lt;V690+W690,"期末实有头数应大于等于良种+改良种","")</f>
        <v/>
      </c>
    </row>
    <row r="691" spans="2:29">
      <c r="B691" s="19"/>
      <c r="C691" s="30"/>
      <c r="D691" s="19" t="s">
        <v>43</v>
      </c>
      <c r="E691" s="20" t="s">
        <v>33</v>
      </c>
      <c r="F691" s="19">
        <v>9</v>
      </c>
      <c r="R691" s="21">
        <f t="shared" si="366"/>
        <v>0</v>
      </c>
      <c r="S691" s="22" t="s">
        <v>38</v>
      </c>
      <c r="U691" s="22" t="s">
        <v>38</v>
      </c>
      <c r="V691" s="22" t="s">
        <v>38</v>
      </c>
      <c r="W691" s="22" t="s">
        <v>38</v>
      </c>
      <c r="Y691" s="28" t="str">
        <f t="shared" si="363"/>
        <v/>
      </c>
      <c r="Z691" s="28" t="str">
        <f t="shared" si="364"/>
        <v/>
      </c>
      <c r="AA691" s="28"/>
      <c r="AB691" s="28" t="str">
        <f>IF(R691&lt;T691,"期末实有头数应大于等于耕役畜","")</f>
        <v/>
      </c>
      <c r="AC691" s="28"/>
    </row>
    <row r="692" spans="2:29">
      <c r="B692" s="19"/>
      <c r="C692" s="30"/>
      <c r="D692" s="19" t="s">
        <v>44</v>
      </c>
      <c r="E692" s="20" t="s">
        <v>45</v>
      </c>
      <c r="F692" s="19">
        <v>10</v>
      </c>
      <c r="R692" s="21">
        <f t="shared" si="366"/>
        <v>0</v>
      </c>
      <c r="Y692" s="28" t="str">
        <f t="shared" si="363"/>
        <v/>
      </c>
      <c r="Z692" s="28" t="str">
        <f t="shared" si="364"/>
        <v/>
      </c>
      <c r="AA692" s="28" t="str">
        <f>IF(R692&lt;S692+U692,"期末实有头数应大于等于能繁母畜+种公畜","")</f>
        <v/>
      </c>
      <c r="AB692" s="28" t="str">
        <f>IF(R692&lt;T692,"期末实有头数应大于等于耕役畜","")</f>
        <v/>
      </c>
      <c r="AC692" s="28" t="str">
        <f>IF(R692&lt;V692+W692,"期末实有头数应大于等于良种+改良种","")</f>
        <v/>
      </c>
    </row>
    <row r="693" spans="2:29">
      <c r="B693" s="19"/>
      <c r="C693" s="30"/>
      <c r="D693" s="19" t="s">
        <v>46</v>
      </c>
      <c r="E693" s="20" t="s">
        <v>47</v>
      </c>
      <c r="F693" s="19">
        <v>11</v>
      </c>
      <c r="G693" s="21">
        <f t="shared" ref="G693:S693" si="367">G694+G698</f>
        <v>0</v>
      </c>
      <c r="H693" s="21">
        <f t="shared" si="367"/>
        <v>0</v>
      </c>
      <c r="I693" s="21">
        <f t="shared" si="367"/>
        <v>0</v>
      </c>
      <c r="J693" s="21">
        <f t="shared" si="367"/>
        <v>0</v>
      </c>
      <c r="K693" s="21">
        <f t="shared" si="367"/>
        <v>0</v>
      </c>
      <c r="L693" s="21">
        <f t="shared" si="367"/>
        <v>0</v>
      </c>
      <c r="M693" s="21">
        <f t="shared" si="367"/>
        <v>0</v>
      </c>
      <c r="N693" s="21">
        <f t="shared" si="367"/>
        <v>0</v>
      </c>
      <c r="O693" s="21">
        <f t="shared" si="367"/>
        <v>0</v>
      </c>
      <c r="P693" s="21">
        <f t="shared" si="367"/>
        <v>0</v>
      </c>
      <c r="Q693" s="21">
        <f t="shared" si="367"/>
        <v>0</v>
      </c>
      <c r="R693" s="23">
        <f t="shared" si="367"/>
        <v>0</v>
      </c>
      <c r="S693" s="21">
        <f t="shared" si="367"/>
        <v>0</v>
      </c>
      <c r="T693" s="22" t="s">
        <v>38</v>
      </c>
      <c r="U693" s="21">
        <f>U694+U698</f>
        <v>0</v>
      </c>
      <c r="V693" s="21">
        <f>V694+V698</f>
        <v>0</v>
      </c>
      <c r="W693" s="21">
        <f>W694+W698</f>
        <v>0</v>
      </c>
      <c r="Y693" s="28" t="str">
        <f t="shared" si="363"/>
        <v/>
      </c>
      <c r="Z693" s="28" t="str">
        <f t="shared" si="364"/>
        <v/>
      </c>
      <c r="AA693" s="28" t="str">
        <f>IF(R693&lt;S693+U693,"期末实有头数应大于等于能繁母畜+种公畜","")</f>
        <v/>
      </c>
      <c r="AB693" s="28"/>
      <c r="AC693" s="28" t="str">
        <f>IF(R693&lt;V693+W693,"期末实有头数应大于等于良种+改良种","")</f>
        <v/>
      </c>
    </row>
    <row r="694" spans="2:29">
      <c r="B694" s="19"/>
      <c r="C694" s="30"/>
      <c r="D694" s="19" t="s">
        <v>48</v>
      </c>
      <c r="E694" s="20" t="s">
        <v>47</v>
      </c>
      <c r="F694" s="19">
        <v>12</v>
      </c>
      <c r="R694" s="21">
        <f>G694+I694+J694+K694-L694-M694-N694-Q694</f>
        <v>0</v>
      </c>
      <c r="T694" s="22" t="s">
        <v>38</v>
      </c>
      <c r="Y694" s="28" t="str">
        <f t="shared" si="363"/>
        <v/>
      </c>
      <c r="Z694" s="28" t="str">
        <f t="shared" si="364"/>
        <v/>
      </c>
      <c r="AA694" s="28" t="str">
        <f>IF(R694&lt;S694+U694,"期末实有头数应大于等于能繁母畜+种公畜","")</f>
        <v/>
      </c>
      <c r="AB694" s="28"/>
      <c r="AC694" s="28" t="str">
        <f>IF(R694&lt;V694+W694,"期末实有头数应大于等于良种+改良种","")</f>
        <v/>
      </c>
    </row>
    <row r="695" spans="2:29">
      <c r="B695" s="19"/>
      <c r="C695" s="30"/>
      <c r="D695" s="19" t="s">
        <v>49</v>
      </c>
      <c r="E695" s="20" t="s">
        <v>47</v>
      </c>
      <c r="F695" s="19">
        <v>13</v>
      </c>
      <c r="R695" s="21">
        <f>G695+I695+J695+K695-L695-M695-N695-Q695</f>
        <v>0</v>
      </c>
      <c r="T695" s="22" t="s">
        <v>38</v>
      </c>
      <c r="V695" s="22" t="s">
        <v>38</v>
      </c>
      <c r="W695" s="22" t="s">
        <v>38</v>
      </c>
      <c r="Y695" s="28" t="str">
        <f t="shared" si="363"/>
        <v/>
      </c>
      <c r="Z695" s="28" t="str">
        <f t="shared" si="364"/>
        <v/>
      </c>
      <c r="AA695" s="28" t="str">
        <f>IF(R695&lt;S695+U695,"期末实有头数应大于等于能繁母畜+种公畜","")</f>
        <v/>
      </c>
      <c r="AB695" s="28"/>
      <c r="AC695" s="28"/>
    </row>
    <row r="696" spans="2:29">
      <c r="B696" s="19"/>
      <c r="C696" s="30"/>
      <c r="D696" s="19" t="s">
        <v>50</v>
      </c>
      <c r="E696" s="20" t="s">
        <v>47</v>
      </c>
      <c r="F696" s="19">
        <v>14</v>
      </c>
      <c r="H696" s="22" t="s">
        <v>38</v>
      </c>
      <c r="I696" s="22" t="s">
        <v>38</v>
      </c>
      <c r="J696" s="22" t="s">
        <v>38</v>
      </c>
      <c r="K696" s="22" t="s">
        <v>38</v>
      </c>
      <c r="L696" s="22" t="s">
        <v>38</v>
      </c>
      <c r="M696" s="22" t="s">
        <v>38</v>
      </c>
      <c r="N696" s="22" t="s">
        <v>38</v>
      </c>
      <c r="O696" s="22" t="s">
        <v>38</v>
      </c>
      <c r="P696" s="22" t="s">
        <v>38</v>
      </c>
      <c r="Q696" s="22" t="s">
        <v>38</v>
      </c>
      <c r="R696" s="24"/>
      <c r="T696" s="22" t="s">
        <v>38</v>
      </c>
      <c r="U696" s="22" t="s">
        <v>38</v>
      </c>
      <c r="V696" s="22" t="s">
        <v>38</v>
      </c>
      <c r="W696" s="22" t="s">
        <v>38</v>
      </c>
      <c r="Y696" s="28" t="str">
        <f t="shared" si="363"/>
        <v/>
      </c>
      <c r="Z696" s="28"/>
      <c r="AA696" s="28"/>
      <c r="AB696" s="28"/>
      <c r="AC696" s="28"/>
    </row>
    <row r="697" spans="2:29">
      <c r="B697" s="19"/>
      <c r="C697" s="30"/>
      <c r="D697" s="19" t="s">
        <v>51</v>
      </c>
      <c r="E697" s="20" t="s">
        <v>47</v>
      </c>
      <c r="F697" s="19">
        <v>15</v>
      </c>
      <c r="H697" s="22" t="s">
        <v>38</v>
      </c>
      <c r="I697" s="22" t="s">
        <v>38</v>
      </c>
      <c r="J697" s="22" t="s">
        <v>38</v>
      </c>
      <c r="K697" s="22" t="s">
        <v>38</v>
      </c>
      <c r="L697" s="22" t="s">
        <v>38</v>
      </c>
      <c r="M697" s="22" t="s">
        <v>38</v>
      </c>
      <c r="N697" s="22" t="s">
        <v>38</v>
      </c>
      <c r="O697" s="22" t="s">
        <v>38</v>
      </c>
      <c r="P697" s="22" t="s">
        <v>38</v>
      </c>
      <c r="Q697" s="22" t="s">
        <v>38</v>
      </c>
      <c r="R697" s="24"/>
      <c r="T697" s="22" t="s">
        <v>38</v>
      </c>
      <c r="U697" s="22" t="s">
        <v>38</v>
      </c>
      <c r="V697" s="22" t="s">
        <v>38</v>
      </c>
      <c r="W697" s="22" t="s">
        <v>38</v>
      </c>
      <c r="Y697" s="28" t="str">
        <f t="shared" si="363"/>
        <v/>
      </c>
      <c r="Z697" s="28"/>
      <c r="AA697" s="28"/>
      <c r="AB697" s="28"/>
      <c r="AC697" s="28"/>
    </row>
    <row r="698" spans="2:29">
      <c r="B698" s="19"/>
      <c r="C698" s="30"/>
      <c r="D698" s="19" t="s">
        <v>52</v>
      </c>
      <c r="E698" s="20" t="s">
        <v>47</v>
      </c>
      <c r="F698" s="19">
        <v>16</v>
      </c>
      <c r="R698" s="21">
        <f>G698+I698+J698+K698-L698-M698-N698-Q698</f>
        <v>0</v>
      </c>
      <c r="T698" s="22" t="s">
        <v>38</v>
      </c>
      <c r="Y698" s="28" t="str">
        <f t="shared" si="363"/>
        <v/>
      </c>
      <c r="Z698" s="28" t="str">
        <f>IF(N698&lt;O698+P698,"出卖应大于等于出卖肉畜+出卖仔畜","")</f>
        <v/>
      </c>
      <c r="AA698" s="28" t="str">
        <f t="shared" ref="AA698:AA707" si="368">IF(R698&lt;S698+U698,"期末实有头数应大于等于能繁母畜+种公畜","")</f>
        <v/>
      </c>
      <c r="AB698" s="28"/>
      <c r="AC698" s="28" t="str">
        <f t="shared" ref="AC698:AC703" si="369">IF(R698&lt;V698+W698,"期末实有头数应大于等于良种+改良种","")</f>
        <v/>
      </c>
    </row>
    <row r="699" spans="2:29">
      <c r="B699" s="19"/>
      <c r="C699" s="30"/>
      <c r="D699" s="19" t="s">
        <v>53</v>
      </c>
      <c r="E699" s="18" t="s">
        <v>33</v>
      </c>
      <c r="F699" s="19">
        <v>17</v>
      </c>
      <c r="R699" s="21">
        <f>G699+I699+J699+K699-L699-M699-N699-Q699</f>
        <v>0</v>
      </c>
      <c r="T699" s="22" t="s">
        <v>38</v>
      </c>
      <c r="Y699" s="28" t="str">
        <f t="shared" si="363"/>
        <v/>
      </c>
      <c r="Z699" s="28" t="str">
        <f>IF(N699&lt;O699+P699,"出卖应大于等于出卖肉畜+出卖仔畜","")</f>
        <v/>
      </c>
      <c r="AA699" s="28" t="str">
        <f t="shared" si="368"/>
        <v/>
      </c>
      <c r="AB699" s="28"/>
      <c r="AC699" s="28" t="str">
        <f t="shared" si="369"/>
        <v/>
      </c>
    </row>
    <row r="700" spans="2:29">
      <c r="B700" s="18"/>
      <c r="C700" s="29"/>
      <c r="D700" s="19" t="s">
        <v>32</v>
      </c>
      <c r="E700" s="20" t="s">
        <v>33</v>
      </c>
      <c r="F700" s="19">
        <v>1</v>
      </c>
      <c r="G700" s="21">
        <f t="shared" ref="G700:S700" si="370">G701+G716</f>
        <v>0</v>
      </c>
      <c r="H700" s="21">
        <f t="shared" si="370"/>
        <v>0</v>
      </c>
      <c r="I700" s="21">
        <f t="shared" si="370"/>
        <v>0</v>
      </c>
      <c r="J700" s="21">
        <f t="shared" si="370"/>
        <v>0</v>
      </c>
      <c r="K700" s="21">
        <f t="shared" si="370"/>
        <v>0</v>
      </c>
      <c r="L700" s="21">
        <f t="shared" si="370"/>
        <v>0</v>
      </c>
      <c r="M700" s="21">
        <f t="shared" si="370"/>
        <v>0</v>
      </c>
      <c r="N700" s="21">
        <f t="shared" si="370"/>
        <v>0</v>
      </c>
      <c r="O700" s="21">
        <f t="shared" si="370"/>
        <v>0</v>
      </c>
      <c r="P700" s="21">
        <f t="shared" si="370"/>
        <v>0</v>
      </c>
      <c r="Q700" s="21">
        <f t="shared" si="370"/>
        <v>0</v>
      </c>
      <c r="R700" s="21">
        <f t="shared" si="370"/>
        <v>0</v>
      </c>
      <c r="S700" s="21">
        <f t="shared" si="370"/>
        <v>0</v>
      </c>
      <c r="T700" s="21">
        <f>T701</f>
        <v>0</v>
      </c>
      <c r="U700" s="21">
        <f>U701+U716</f>
        <v>0</v>
      </c>
      <c r="V700" s="21">
        <f>V701+V716</f>
        <v>0</v>
      </c>
      <c r="W700" s="21">
        <f>W701+W716</f>
        <v>0</v>
      </c>
      <c r="Y700" s="28" t="str">
        <f t="shared" si="363"/>
        <v/>
      </c>
      <c r="Z700" s="28" t="str">
        <f>IF(N700&lt;O700+P700,"出卖应大于等于出卖肉畜+出卖仔畜","")</f>
        <v/>
      </c>
      <c r="AA700" s="28" t="str">
        <f t="shared" si="368"/>
        <v/>
      </c>
      <c r="AB700" s="28" t="str">
        <f>IF(R700&lt;T700,"期末实有头数应大于等于耕役畜","")</f>
        <v/>
      </c>
      <c r="AC700" s="28" t="str">
        <f t="shared" si="369"/>
        <v/>
      </c>
    </row>
    <row r="701" spans="2:29">
      <c r="B701" s="19"/>
      <c r="C701" s="30"/>
      <c r="D701" s="19" t="s">
        <v>34</v>
      </c>
      <c r="E701" s="20" t="s">
        <v>33</v>
      </c>
      <c r="F701" s="19">
        <v>2</v>
      </c>
      <c r="G701" s="21">
        <f t="shared" ref="G701:S701" si="371">G702+G710</f>
        <v>0</v>
      </c>
      <c r="H701" s="21">
        <f t="shared" si="371"/>
        <v>0</v>
      </c>
      <c r="I701" s="21">
        <f t="shared" si="371"/>
        <v>0</v>
      </c>
      <c r="J701" s="21">
        <f t="shared" si="371"/>
        <v>0</v>
      </c>
      <c r="K701" s="21">
        <f t="shared" si="371"/>
        <v>0</v>
      </c>
      <c r="L701" s="21">
        <f t="shared" si="371"/>
        <v>0</v>
      </c>
      <c r="M701" s="21">
        <f t="shared" si="371"/>
        <v>0</v>
      </c>
      <c r="N701" s="21">
        <f t="shared" si="371"/>
        <v>0</v>
      </c>
      <c r="O701" s="21">
        <f t="shared" si="371"/>
        <v>0</v>
      </c>
      <c r="P701" s="21">
        <f t="shared" si="371"/>
        <v>0</v>
      </c>
      <c r="Q701" s="21">
        <f t="shared" si="371"/>
        <v>0</v>
      </c>
      <c r="R701" s="21">
        <f t="shared" si="371"/>
        <v>0</v>
      </c>
      <c r="S701" s="21">
        <f t="shared" si="371"/>
        <v>0</v>
      </c>
      <c r="T701" s="21">
        <f>T702</f>
        <v>0</v>
      </c>
      <c r="U701" s="21">
        <f>U702+U710</f>
        <v>0</v>
      </c>
      <c r="V701" s="21">
        <f>V702+V710</f>
        <v>0</v>
      </c>
      <c r="W701" s="21">
        <f>W702+W710</f>
        <v>0</v>
      </c>
      <c r="Y701" s="28" t="str">
        <f t="shared" ref="Y701:Y717" si="372">IF(H701&lt;I701,"繁殖仔畜应大于等于成活","")</f>
        <v/>
      </c>
      <c r="Z701" s="28" t="str">
        <f t="shared" ref="Z701:Z712" si="373">IF(N701&lt;O701+P701,"出卖应大于等于出卖肉畜+出卖仔畜","")</f>
        <v/>
      </c>
      <c r="AA701" s="28" t="str">
        <f t="shared" si="368"/>
        <v/>
      </c>
      <c r="AB701" s="28" t="str">
        <f>IF(R701&lt;T701,"期末实有头数应大于等于耕役畜","")</f>
        <v/>
      </c>
      <c r="AC701" s="28" t="str">
        <f t="shared" si="369"/>
        <v/>
      </c>
    </row>
    <row r="702" spans="2:29">
      <c r="B702" s="19"/>
      <c r="C702" s="30"/>
      <c r="D702" s="19" t="s">
        <v>35</v>
      </c>
      <c r="E702" s="20" t="s">
        <v>33</v>
      </c>
      <c r="F702" s="19">
        <v>3</v>
      </c>
      <c r="G702" s="21">
        <f t="shared" ref="G702:R702" si="374">G703+G706+G707+G708+G709</f>
        <v>0</v>
      </c>
      <c r="H702" s="21">
        <f t="shared" si="374"/>
        <v>0</v>
      </c>
      <c r="I702" s="21">
        <f t="shared" si="374"/>
        <v>0</v>
      </c>
      <c r="J702" s="21">
        <f t="shared" si="374"/>
        <v>0</v>
      </c>
      <c r="K702" s="21">
        <f t="shared" si="374"/>
        <v>0</v>
      </c>
      <c r="L702" s="21">
        <f t="shared" si="374"/>
        <v>0</v>
      </c>
      <c r="M702" s="21">
        <f t="shared" si="374"/>
        <v>0</v>
      </c>
      <c r="N702" s="21">
        <f t="shared" si="374"/>
        <v>0</v>
      </c>
      <c r="O702" s="21">
        <f t="shared" si="374"/>
        <v>0</v>
      </c>
      <c r="P702" s="21">
        <f t="shared" si="374"/>
        <v>0</v>
      </c>
      <c r="Q702" s="21">
        <f t="shared" si="374"/>
        <v>0</v>
      </c>
      <c r="R702" s="21">
        <f t="shared" si="374"/>
        <v>0</v>
      </c>
      <c r="S702" s="21">
        <f>S703+S706+S707+S709</f>
        <v>0</v>
      </c>
      <c r="T702" s="21">
        <f>T703+T706+T707+T708+T709</f>
        <v>0</v>
      </c>
      <c r="U702" s="21">
        <f>U703+U706+U707+U709</f>
        <v>0</v>
      </c>
      <c r="V702" s="21">
        <f>V703+V706+V707+V709</f>
        <v>0</v>
      </c>
      <c r="W702" s="21">
        <f>W703+W706+W707+W709</f>
        <v>0</v>
      </c>
      <c r="Y702" s="28" t="str">
        <f t="shared" si="372"/>
        <v/>
      </c>
      <c r="Z702" s="28" t="str">
        <f t="shared" si="373"/>
        <v/>
      </c>
      <c r="AA702" s="28" t="str">
        <f t="shared" si="368"/>
        <v/>
      </c>
      <c r="AB702" s="28" t="str">
        <f>IF(R702&lt;T702,"期末实有头数应大于等于耕役畜","")</f>
        <v/>
      </c>
      <c r="AC702" s="28" t="str">
        <f t="shared" si="369"/>
        <v/>
      </c>
    </row>
    <row r="703" spans="2:29">
      <c r="B703" s="19"/>
      <c r="C703" s="30"/>
      <c r="D703" s="19" t="s">
        <v>36</v>
      </c>
      <c r="E703" s="20" t="s">
        <v>33</v>
      </c>
      <c r="F703" s="19">
        <v>4</v>
      </c>
      <c r="R703" s="21">
        <f>G703+I703+J703+K703-L703-M703-N703-Q703</f>
        <v>0</v>
      </c>
      <c r="Y703" s="28" t="str">
        <f t="shared" si="372"/>
        <v/>
      </c>
      <c r="Z703" s="28" t="str">
        <f t="shared" si="373"/>
        <v/>
      </c>
      <c r="AA703" s="28" t="str">
        <f t="shared" si="368"/>
        <v/>
      </c>
      <c r="AB703" s="28" t="str">
        <f>IF(R703&lt;T703,"期末实有头数应大于等于耕役畜","")</f>
        <v/>
      </c>
      <c r="AC703" s="28" t="str">
        <f t="shared" si="369"/>
        <v/>
      </c>
    </row>
    <row r="704" spans="2:29">
      <c r="B704" s="19"/>
      <c r="C704" s="30"/>
      <c r="D704" s="19" t="s">
        <v>37</v>
      </c>
      <c r="E704" s="20" t="s">
        <v>33</v>
      </c>
      <c r="F704" s="19">
        <v>5</v>
      </c>
      <c r="R704" s="21">
        <f t="shared" ref="R704:R709" si="375">G704+I704+J704+K704-L704-M704-N704-Q704</f>
        <v>0</v>
      </c>
      <c r="T704" s="22" t="s">
        <v>38</v>
      </c>
      <c r="V704" s="22" t="s">
        <v>38</v>
      </c>
      <c r="W704" s="22" t="s">
        <v>38</v>
      </c>
      <c r="Y704" s="28" t="str">
        <f t="shared" si="372"/>
        <v/>
      </c>
      <c r="Z704" s="28" t="str">
        <f t="shared" si="373"/>
        <v/>
      </c>
      <c r="AA704" s="28" t="str">
        <f t="shared" si="368"/>
        <v/>
      </c>
      <c r="AB704" s="28"/>
      <c r="AC704" s="28"/>
    </row>
    <row r="705" spans="2:29">
      <c r="B705" s="19"/>
      <c r="C705" s="30"/>
      <c r="D705" s="19" t="s">
        <v>39</v>
      </c>
      <c r="E705" s="20" t="s">
        <v>33</v>
      </c>
      <c r="F705" s="19">
        <v>6</v>
      </c>
      <c r="R705" s="21">
        <f t="shared" si="375"/>
        <v>0</v>
      </c>
      <c r="T705" s="22" t="s">
        <v>38</v>
      </c>
      <c r="V705" s="22" t="s">
        <v>38</v>
      </c>
      <c r="W705" s="22" t="s">
        <v>38</v>
      </c>
      <c r="Y705" s="28" t="str">
        <f t="shared" si="372"/>
        <v/>
      </c>
      <c r="Z705" s="28" t="str">
        <f t="shared" si="373"/>
        <v/>
      </c>
      <c r="AA705" s="28" t="str">
        <f t="shared" si="368"/>
        <v/>
      </c>
      <c r="AB705" s="28"/>
      <c r="AC705" s="28"/>
    </row>
    <row r="706" spans="2:29">
      <c r="B706" s="19"/>
      <c r="C706" s="30"/>
      <c r="D706" s="19" t="s">
        <v>40</v>
      </c>
      <c r="E706" s="20" t="s">
        <v>41</v>
      </c>
      <c r="F706" s="19">
        <v>7</v>
      </c>
      <c r="R706" s="21">
        <f t="shared" si="375"/>
        <v>0</v>
      </c>
      <c r="Y706" s="28" t="str">
        <f t="shared" si="372"/>
        <v/>
      </c>
      <c r="Z706" s="28" t="str">
        <f t="shared" si="373"/>
        <v/>
      </c>
      <c r="AA706" s="28" t="str">
        <f t="shared" si="368"/>
        <v/>
      </c>
      <c r="AB706" s="28" t="str">
        <f>IF(R706&lt;T706,"期末实有头数应大于等于耕役畜","")</f>
        <v/>
      </c>
      <c r="AC706" s="28" t="str">
        <f>IF(R706&lt;V706+W706,"期末实有头数应大于等于良种+改良种","")</f>
        <v/>
      </c>
    </row>
    <row r="707" spans="2:29">
      <c r="B707" s="19"/>
      <c r="C707" s="30"/>
      <c r="D707" s="19" t="s">
        <v>42</v>
      </c>
      <c r="E707" s="20" t="s">
        <v>33</v>
      </c>
      <c r="F707" s="19">
        <v>8</v>
      </c>
      <c r="R707" s="21">
        <f t="shared" si="375"/>
        <v>0</v>
      </c>
      <c r="Y707" s="28" t="str">
        <f t="shared" si="372"/>
        <v/>
      </c>
      <c r="Z707" s="28" t="str">
        <f t="shared" si="373"/>
        <v/>
      </c>
      <c r="AA707" s="28" t="str">
        <f t="shared" si="368"/>
        <v/>
      </c>
      <c r="AB707" s="28" t="str">
        <f>IF(R707&lt;T707,"期末实有头数应大于等于耕役畜","")</f>
        <v/>
      </c>
      <c r="AC707" s="28" t="str">
        <f>IF(R707&lt;V707+W707,"期末实有头数应大于等于良种+改良种","")</f>
        <v/>
      </c>
    </row>
    <row r="708" spans="2:29">
      <c r="B708" s="19"/>
      <c r="C708" s="30"/>
      <c r="D708" s="19" t="s">
        <v>43</v>
      </c>
      <c r="E708" s="20" t="s">
        <v>33</v>
      </c>
      <c r="F708" s="19">
        <v>9</v>
      </c>
      <c r="R708" s="21">
        <f t="shared" si="375"/>
        <v>0</v>
      </c>
      <c r="S708" s="22" t="s">
        <v>38</v>
      </c>
      <c r="U708" s="22" t="s">
        <v>38</v>
      </c>
      <c r="V708" s="22" t="s">
        <v>38</v>
      </c>
      <c r="W708" s="22" t="s">
        <v>38</v>
      </c>
      <c r="Y708" s="28" t="str">
        <f t="shared" si="372"/>
        <v/>
      </c>
      <c r="Z708" s="28" t="str">
        <f t="shared" si="373"/>
        <v/>
      </c>
      <c r="AA708" s="28"/>
      <c r="AB708" s="28" t="str">
        <f>IF(R708&lt;T708,"期末实有头数应大于等于耕役畜","")</f>
        <v/>
      </c>
      <c r="AC708" s="28"/>
    </row>
    <row r="709" spans="2:29">
      <c r="B709" s="19"/>
      <c r="C709" s="30"/>
      <c r="D709" s="19" t="s">
        <v>44</v>
      </c>
      <c r="E709" s="20" t="s">
        <v>45</v>
      </c>
      <c r="F709" s="19">
        <v>10</v>
      </c>
      <c r="R709" s="21">
        <f t="shared" si="375"/>
        <v>0</v>
      </c>
      <c r="Y709" s="28" t="str">
        <f t="shared" si="372"/>
        <v/>
      </c>
      <c r="Z709" s="28" t="str">
        <f t="shared" si="373"/>
        <v/>
      </c>
      <c r="AA709" s="28" t="str">
        <f>IF(R709&lt;S709+U709,"期末实有头数应大于等于能繁母畜+种公畜","")</f>
        <v/>
      </c>
      <c r="AB709" s="28" t="str">
        <f>IF(R709&lt;T709,"期末实有头数应大于等于耕役畜","")</f>
        <v/>
      </c>
      <c r="AC709" s="28" t="str">
        <f>IF(R709&lt;V709+W709,"期末实有头数应大于等于良种+改良种","")</f>
        <v/>
      </c>
    </row>
    <row r="710" spans="2:29">
      <c r="B710" s="19"/>
      <c r="C710" s="30"/>
      <c r="D710" s="19" t="s">
        <v>46</v>
      </c>
      <c r="E710" s="20" t="s">
        <v>47</v>
      </c>
      <c r="F710" s="19">
        <v>11</v>
      </c>
      <c r="G710" s="21">
        <f t="shared" ref="G710:S710" si="376">G711+G715</f>
        <v>0</v>
      </c>
      <c r="H710" s="21">
        <f t="shared" si="376"/>
        <v>0</v>
      </c>
      <c r="I710" s="21">
        <f t="shared" si="376"/>
        <v>0</v>
      </c>
      <c r="J710" s="21">
        <f t="shared" si="376"/>
        <v>0</v>
      </c>
      <c r="K710" s="21">
        <f t="shared" si="376"/>
        <v>0</v>
      </c>
      <c r="L710" s="21">
        <f t="shared" si="376"/>
        <v>0</v>
      </c>
      <c r="M710" s="21">
        <f t="shared" si="376"/>
        <v>0</v>
      </c>
      <c r="N710" s="21">
        <f t="shared" si="376"/>
        <v>0</v>
      </c>
      <c r="O710" s="21">
        <f t="shared" si="376"/>
        <v>0</v>
      </c>
      <c r="P710" s="21">
        <f t="shared" si="376"/>
        <v>0</v>
      </c>
      <c r="Q710" s="21">
        <f t="shared" si="376"/>
        <v>0</v>
      </c>
      <c r="R710" s="23">
        <f t="shared" si="376"/>
        <v>0</v>
      </c>
      <c r="S710" s="21">
        <f t="shared" si="376"/>
        <v>0</v>
      </c>
      <c r="T710" s="22" t="s">
        <v>38</v>
      </c>
      <c r="U710" s="21">
        <f>U711+U715</f>
        <v>0</v>
      </c>
      <c r="V710" s="21">
        <f>V711+V715</f>
        <v>0</v>
      </c>
      <c r="W710" s="21">
        <f>W711+W715</f>
        <v>0</v>
      </c>
      <c r="Y710" s="28" t="str">
        <f t="shared" si="372"/>
        <v/>
      </c>
      <c r="Z710" s="28" t="str">
        <f t="shared" si="373"/>
        <v/>
      </c>
      <c r="AA710" s="28" t="str">
        <f>IF(R710&lt;S710+U710,"期末实有头数应大于等于能繁母畜+种公畜","")</f>
        <v/>
      </c>
      <c r="AB710" s="28"/>
      <c r="AC710" s="28" t="str">
        <f>IF(R710&lt;V710+W710,"期末实有头数应大于等于良种+改良种","")</f>
        <v/>
      </c>
    </row>
    <row r="711" spans="2:29">
      <c r="B711" s="19"/>
      <c r="C711" s="30"/>
      <c r="D711" s="19" t="s">
        <v>48</v>
      </c>
      <c r="E711" s="20" t="s">
        <v>47</v>
      </c>
      <c r="F711" s="19">
        <v>12</v>
      </c>
      <c r="R711" s="21">
        <f>G711+I711+J711+K711-L711-M711-N711-Q711</f>
        <v>0</v>
      </c>
      <c r="T711" s="22" t="s">
        <v>38</v>
      </c>
      <c r="Y711" s="28" t="str">
        <f t="shared" si="372"/>
        <v/>
      </c>
      <c r="Z711" s="28" t="str">
        <f t="shared" si="373"/>
        <v/>
      </c>
      <c r="AA711" s="28" t="str">
        <f>IF(R711&lt;S711+U711,"期末实有头数应大于等于能繁母畜+种公畜","")</f>
        <v/>
      </c>
      <c r="AB711" s="28"/>
      <c r="AC711" s="28" t="str">
        <f>IF(R711&lt;V711+W711,"期末实有头数应大于等于良种+改良种","")</f>
        <v/>
      </c>
    </row>
    <row r="712" spans="2:29">
      <c r="B712" s="19"/>
      <c r="C712" s="30"/>
      <c r="D712" s="19" t="s">
        <v>49</v>
      </c>
      <c r="E712" s="20" t="s">
        <v>47</v>
      </c>
      <c r="F712" s="19">
        <v>13</v>
      </c>
      <c r="R712" s="21">
        <f>G712+I712+J712+K712-L712-M712-N712-Q712</f>
        <v>0</v>
      </c>
      <c r="T712" s="22" t="s">
        <v>38</v>
      </c>
      <c r="V712" s="22" t="s">
        <v>38</v>
      </c>
      <c r="W712" s="22" t="s">
        <v>38</v>
      </c>
      <c r="Y712" s="28" t="str">
        <f t="shared" si="372"/>
        <v/>
      </c>
      <c r="Z712" s="28" t="str">
        <f t="shared" si="373"/>
        <v/>
      </c>
      <c r="AA712" s="28" t="str">
        <f>IF(R712&lt;S712+U712,"期末实有头数应大于等于能繁母畜+种公畜","")</f>
        <v/>
      </c>
      <c r="AB712" s="28"/>
      <c r="AC712" s="28"/>
    </row>
    <row r="713" spans="2:29">
      <c r="B713" s="19"/>
      <c r="C713" s="30"/>
      <c r="D713" s="19" t="s">
        <v>50</v>
      </c>
      <c r="E713" s="20" t="s">
        <v>47</v>
      </c>
      <c r="F713" s="19">
        <v>14</v>
      </c>
      <c r="H713" s="22" t="s">
        <v>38</v>
      </c>
      <c r="I713" s="22" t="s">
        <v>38</v>
      </c>
      <c r="J713" s="22" t="s">
        <v>38</v>
      </c>
      <c r="K713" s="22" t="s">
        <v>38</v>
      </c>
      <c r="L713" s="22" t="s">
        <v>38</v>
      </c>
      <c r="M713" s="22" t="s">
        <v>38</v>
      </c>
      <c r="N713" s="22" t="s">
        <v>38</v>
      </c>
      <c r="O713" s="22" t="s">
        <v>38</v>
      </c>
      <c r="P713" s="22" t="s">
        <v>38</v>
      </c>
      <c r="Q713" s="22" t="s">
        <v>38</v>
      </c>
      <c r="R713" s="24"/>
      <c r="T713" s="22" t="s">
        <v>38</v>
      </c>
      <c r="U713" s="22" t="s">
        <v>38</v>
      </c>
      <c r="V713" s="22" t="s">
        <v>38</v>
      </c>
      <c r="W713" s="22" t="s">
        <v>38</v>
      </c>
      <c r="Y713" s="28" t="str">
        <f t="shared" si="372"/>
        <v/>
      </c>
      <c r="Z713" s="28"/>
      <c r="AA713" s="28"/>
      <c r="AB713" s="28"/>
      <c r="AC713" s="28"/>
    </row>
    <row r="714" spans="2:29">
      <c r="B714" s="19"/>
      <c r="C714" s="30"/>
      <c r="D714" s="19" t="s">
        <v>51</v>
      </c>
      <c r="E714" s="20" t="s">
        <v>47</v>
      </c>
      <c r="F714" s="19">
        <v>15</v>
      </c>
      <c r="H714" s="22" t="s">
        <v>38</v>
      </c>
      <c r="I714" s="22" t="s">
        <v>38</v>
      </c>
      <c r="J714" s="22" t="s">
        <v>38</v>
      </c>
      <c r="K714" s="22" t="s">
        <v>38</v>
      </c>
      <c r="L714" s="22" t="s">
        <v>38</v>
      </c>
      <c r="M714" s="22" t="s">
        <v>38</v>
      </c>
      <c r="N714" s="22" t="s">
        <v>38</v>
      </c>
      <c r="O714" s="22" t="s">
        <v>38</v>
      </c>
      <c r="P714" s="22" t="s">
        <v>38</v>
      </c>
      <c r="Q714" s="22" t="s">
        <v>38</v>
      </c>
      <c r="R714" s="24"/>
      <c r="T714" s="22" t="s">
        <v>38</v>
      </c>
      <c r="U714" s="22" t="s">
        <v>38</v>
      </c>
      <c r="V714" s="22" t="s">
        <v>38</v>
      </c>
      <c r="W714" s="22" t="s">
        <v>38</v>
      </c>
      <c r="Y714" s="28" t="str">
        <f t="shared" si="372"/>
        <v/>
      </c>
      <c r="Z714" s="28"/>
      <c r="AA714" s="28"/>
      <c r="AB714" s="28"/>
      <c r="AC714" s="28"/>
    </row>
    <row r="715" spans="2:29">
      <c r="B715" s="19"/>
      <c r="C715" s="30"/>
      <c r="D715" s="19" t="s">
        <v>52</v>
      </c>
      <c r="E715" s="20" t="s">
        <v>47</v>
      </c>
      <c r="F715" s="19">
        <v>16</v>
      </c>
      <c r="R715" s="21">
        <f>G715+I715+J715+K715-L715-M715-N715-Q715</f>
        <v>0</v>
      </c>
      <c r="T715" s="22" t="s">
        <v>38</v>
      </c>
      <c r="Y715" s="28" t="str">
        <f t="shared" si="372"/>
        <v/>
      </c>
      <c r="Z715" s="28" t="str">
        <f>IF(N715&lt;O715+P715,"出卖应大于等于出卖肉畜+出卖仔畜","")</f>
        <v/>
      </c>
      <c r="AA715" s="28" t="str">
        <f t="shared" ref="AA715:AA724" si="377">IF(R715&lt;S715+U715,"期末实有头数应大于等于能繁母畜+种公畜","")</f>
        <v/>
      </c>
      <c r="AB715" s="28"/>
      <c r="AC715" s="28" t="str">
        <f t="shared" ref="AC715:AC720" si="378">IF(R715&lt;V715+W715,"期末实有头数应大于等于良种+改良种","")</f>
        <v/>
      </c>
    </row>
    <row r="716" spans="2:29">
      <c r="B716" s="19"/>
      <c r="C716" s="30"/>
      <c r="D716" s="19" t="s">
        <v>53</v>
      </c>
      <c r="E716" s="18" t="s">
        <v>33</v>
      </c>
      <c r="F716" s="19">
        <v>17</v>
      </c>
      <c r="R716" s="21">
        <f>G716+I716+J716+K716-L716-M716-N716-Q716</f>
        <v>0</v>
      </c>
      <c r="T716" s="22" t="s">
        <v>38</v>
      </c>
      <c r="Y716" s="28" t="str">
        <f t="shared" si="372"/>
        <v/>
      </c>
      <c r="Z716" s="28" t="str">
        <f>IF(N716&lt;O716+P716,"出卖应大于等于出卖肉畜+出卖仔畜","")</f>
        <v/>
      </c>
      <c r="AA716" s="28" t="str">
        <f t="shared" si="377"/>
        <v/>
      </c>
      <c r="AB716" s="28"/>
      <c r="AC716" s="28" t="str">
        <f t="shared" si="378"/>
        <v/>
      </c>
    </row>
    <row r="717" spans="2:29">
      <c r="B717" s="18"/>
      <c r="C717" s="29"/>
      <c r="D717" s="19" t="s">
        <v>32</v>
      </c>
      <c r="E717" s="20" t="s">
        <v>33</v>
      </c>
      <c r="F717" s="19">
        <v>1</v>
      </c>
      <c r="G717" s="21">
        <f t="shared" ref="G717:S717" si="379">G718+G733</f>
        <v>0</v>
      </c>
      <c r="H717" s="21">
        <f t="shared" si="379"/>
        <v>0</v>
      </c>
      <c r="I717" s="21">
        <f t="shared" si="379"/>
        <v>0</v>
      </c>
      <c r="J717" s="21">
        <f t="shared" si="379"/>
        <v>0</v>
      </c>
      <c r="K717" s="21">
        <f t="shared" si="379"/>
        <v>0</v>
      </c>
      <c r="L717" s="21">
        <f t="shared" si="379"/>
        <v>0</v>
      </c>
      <c r="M717" s="21">
        <f t="shared" si="379"/>
        <v>0</v>
      </c>
      <c r="N717" s="21">
        <f t="shared" si="379"/>
        <v>0</v>
      </c>
      <c r="O717" s="21">
        <f t="shared" si="379"/>
        <v>0</v>
      </c>
      <c r="P717" s="21">
        <f t="shared" si="379"/>
        <v>0</v>
      </c>
      <c r="Q717" s="21">
        <f t="shared" si="379"/>
        <v>0</v>
      </c>
      <c r="R717" s="21">
        <f t="shared" si="379"/>
        <v>0</v>
      </c>
      <c r="S717" s="21">
        <f t="shared" si="379"/>
        <v>0</v>
      </c>
      <c r="T717" s="21">
        <f>T718</f>
        <v>0</v>
      </c>
      <c r="U717" s="21">
        <f>U718+U733</f>
        <v>0</v>
      </c>
      <c r="V717" s="21">
        <f>V718+V733</f>
        <v>0</v>
      </c>
      <c r="W717" s="21">
        <f>W718+W733</f>
        <v>0</v>
      </c>
      <c r="Y717" s="28" t="str">
        <f t="shared" si="372"/>
        <v/>
      </c>
      <c r="Z717" s="28" t="str">
        <f>IF(N717&lt;O717+P717,"出卖应大于等于出卖肉畜+出卖仔畜","")</f>
        <v/>
      </c>
      <c r="AA717" s="28" t="str">
        <f t="shared" si="377"/>
        <v/>
      </c>
      <c r="AB717" s="28" t="str">
        <f>IF(R717&lt;T717,"期末实有头数应大于等于耕役畜","")</f>
        <v/>
      </c>
      <c r="AC717" s="28" t="str">
        <f t="shared" si="378"/>
        <v/>
      </c>
    </row>
    <row r="718" spans="2:29">
      <c r="B718" s="19"/>
      <c r="C718" s="30"/>
      <c r="D718" s="19" t="s">
        <v>34</v>
      </c>
      <c r="E718" s="20" t="s">
        <v>33</v>
      </c>
      <c r="F718" s="19">
        <v>2</v>
      </c>
      <c r="G718" s="21">
        <f t="shared" ref="G718:S718" si="380">G719+G727</f>
        <v>0</v>
      </c>
      <c r="H718" s="21">
        <f t="shared" si="380"/>
        <v>0</v>
      </c>
      <c r="I718" s="21">
        <f t="shared" si="380"/>
        <v>0</v>
      </c>
      <c r="J718" s="21">
        <f t="shared" si="380"/>
        <v>0</v>
      </c>
      <c r="K718" s="21">
        <f t="shared" si="380"/>
        <v>0</v>
      </c>
      <c r="L718" s="21">
        <f t="shared" si="380"/>
        <v>0</v>
      </c>
      <c r="M718" s="21">
        <f t="shared" si="380"/>
        <v>0</v>
      </c>
      <c r="N718" s="21">
        <f t="shared" si="380"/>
        <v>0</v>
      </c>
      <c r="O718" s="21">
        <f t="shared" si="380"/>
        <v>0</v>
      </c>
      <c r="P718" s="21">
        <f t="shared" si="380"/>
        <v>0</v>
      </c>
      <c r="Q718" s="21">
        <f t="shared" si="380"/>
        <v>0</v>
      </c>
      <c r="R718" s="21">
        <f t="shared" si="380"/>
        <v>0</v>
      </c>
      <c r="S718" s="21">
        <f t="shared" si="380"/>
        <v>0</v>
      </c>
      <c r="T718" s="21">
        <f>T719</f>
        <v>0</v>
      </c>
      <c r="U718" s="21">
        <f>U719+U727</f>
        <v>0</v>
      </c>
      <c r="V718" s="21">
        <f>V719+V727</f>
        <v>0</v>
      </c>
      <c r="W718" s="21">
        <f>W719+W727</f>
        <v>0</v>
      </c>
      <c r="Y718" s="28" t="str">
        <f t="shared" ref="Y718:Y734" si="381">IF(H718&lt;I718,"繁殖仔畜应大于等于成活","")</f>
        <v/>
      </c>
      <c r="Z718" s="28" t="str">
        <f t="shared" ref="Z718:Z729" si="382">IF(N718&lt;O718+P718,"出卖应大于等于出卖肉畜+出卖仔畜","")</f>
        <v/>
      </c>
      <c r="AA718" s="28" t="str">
        <f t="shared" si="377"/>
        <v/>
      </c>
      <c r="AB718" s="28" t="str">
        <f>IF(R718&lt;T718,"期末实有头数应大于等于耕役畜","")</f>
        <v/>
      </c>
      <c r="AC718" s="28" t="str">
        <f t="shared" si="378"/>
        <v/>
      </c>
    </row>
    <row r="719" spans="2:29">
      <c r="B719" s="19"/>
      <c r="C719" s="30"/>
      <c r="D719" s="19" t="s">
        <v>35</v>
      </c>
      <c r="E719" s="20" t="s">
        <v>33</v>
      </c>
      <c r="F719" s="19">
        <v>3</v>
      </c>
      <c r="G719" s="21">
        <f t="shared" ref="G719:R719" si="383">G720+G723+G724+G725+G726</f>
        <v>0</v>
      </c>
      <c r="H719" s="21">
        <f t="shared" si="383"/>
        <v>0</v>
      </c>
      <c r="I719" s="21">
        <f t="shared" si="383"/>
        <v>0</v>
      </c>
      <c r="J719" s="21">
        <f t="shared" si="383"/>
        <v>0</v>
      </c>
      <c r="K719" s="21">
        <f t="shared" si="383"/>
        <v>0</v>
      </c>
      <c r="L719" s="21">
        <f t="shared" si="383"/>
        <v>0</v>
      </c>
      <c r="M719" s="21">
        <f t="shared" si="383"/>
        <v>0</v>
      </c>
      <c r="N719" s="21">
        <f t="shared" si="383"/>
        <v>0</v>
      </c>
      <c r="O719" s="21">
        <f t="shared" si="383"/>
        <v>0</v>
      </c>
      <c r="P719" s="21">
        <f t="shared" si="383"/>
        <v>0</v>
      </c>
      <c r="Q719" s="21">
        <f t="shared" si="383"/>
        <v>0</v>
      </c>
      <c r="R719" s="21">
        <f t="shared" si="383"/>
        <v>0</v>
      </c>
      <c r="S719" s="21">
        <f>S720+S723+S724+S726</f>
        <v>0</v>
      </c>
      <c r="T719" s="21">
        <f>T720+T723+T724+T725+T726</f>
        <v>0</v>
      </c>
      <c r="U719" s="21">
        <f>U720+U723+U724+U726</f>
        <v>0</v>
      </c>
      <c r="V719" s="21">
        <f>V720+V723+V724+V726</f>
        <v>0</v>
      </c>
      <c r="W719" s="21">
        <f>W720+W723+W724+W726</f>
        <v>0</v>
      </c>
      <c r="Y719" s="28" t="str">
        <f t="shared" si="381"/>
        <v/>
      </c>
      <c r="Z719" s="28" t="str">
        <f t="shared" si="382"/>
        <v/>
      </c>
      <c r="AA719" s="28" t="str">
        <f t="shared" si="377"/>
        <v/>
      </c>
      <c r="AB719" s="28" t="str">
        <f>IF(R719&lt;T719,"期末实有头数应大于等于耕役畜","")</f>
        <v/>
      </c>
      <c r="AC719" s="28" t="str">
        <f t="shared" si="378"/>
        <v/>
      </c>
    </row>
    <row r="720" spans="2:29">
      <c r="B720" s="19"/>
      <c r="C720" s="30"/>
      <c r="D720" s="19" t="s">
        <v>36</v>
      </c>
      <c r="E720" s="20" t="s">
        <v>33</v>
      </c>
      <c r="F720" s="19">
        <v>4</v>
      </c>
      <c r="R720" s="21">
        <f>G720+I720+J720+K720-L720-M720-N720-Q720</f>
        <v>0</v>
      </c>
      <c r="Y720" s="28" t="str">
        <f t="shared" si="381"/>
        <v/>
      </c>
      <c r="Z720" s="28" t="str">
        <f t="shared" si="382"/>
        <v/>
      </c>
      <c r="AA720" s="28" t="str">
        <f t="shared" si="377"/>
        <v/>
      </c>
      <c r="AB720" s="28" t="str">
        <f>IF(R720&lt;T720,"期末实有头数应大于等于耕役畜","")</f>
        <v/>
      </c>
      <c r="AC720" s="28" t="str">
        <f t="shared" si="378"/>
        <v/>
      </c>
    </row>
    <row r="721" spans="2:29">
      <c r="B721" s="19"/>
      <c r="C721" s="30"/>
      <c r="D721" s="19" t="s">
        <v>37</v>
      </c>
      <c r="E721" s="20" t="s">
        <v>33</v>
      </c>
      <c r="F721" s="19">
        <v>5</v>
      </c>
      <c r="R721" s="21">
        <f t="shared" ref="R721:R726" si="384">G721+I721+J721+K721-L721-M721-N721-Q721</f>
        <v>0</v>
      </c>
      <c r="T721" s="22" t="s">
        <v>38</v>
      </c>
      <c r="V721" s="22" t="s">
        <v>38</v>
      </c>
      <c r="W721" s="22" t="s">
        <v>38</v>
      </c>
      <c r="Y721" s="28" t="str">
        <f t="shared" si="381"/>
        <v/>
      </c>
      <c r="Z721" s="28" t="str">
        <f t="shared" si="382"/>
        <v/>
      </c>
      <c r="AA721" s="28" t="str">
        <f t="shared" si="377"/>
        <v/>
      </c>
      <c r="AB721" s="28"/>
      <c r="AC721" s="28"/>
    </row>
    <row r="722" spans="2:29">
      <c r="B722" s="19"/>
      <c r="C722" s="30"/>
      <c r="D722" s="19" t="s">
        <v>39</v>
      </c>
      <c r="E722" s="20" t="s">
        <v>33</v>
      </c>
      <c r="F722" s="19">
        <v>6</v>
      </c>
      <c r="R722" s="21">
        <f t="shared" si="384"/>
        <v>0</v>
      </c>
      <c r="T722" s="22" t="s">
        <v>38</v>
      </c>
      <c r="V722" s="22" t="s">
        <v>38</v>
      </c>
      <c r="W722" s="22" t="s">
        <v>38</v>
      </c>
      <c r="Y722" s="28" t="str">
        <f t="shared" si="381"/>
        <v/>
      </c>
      <c r="Z722" s="28" t="str">
        <f t="shared" si="382"/>
        <v/>
      </c>
      <c r="AA722" s="28" t="str">
        <f t="shared" si="377"/>
        <v/>
      </c>
      <c r="AB722" s="28"/>
      <c r="AC722" s="28"/>
    </row>
    <row r="723" spans="2:29">
      <c r="B723" s="19"/>
      <c r="C723" s="30"/>
      <c r="D723" s="19" t="s">
        <v>40</v>
      </c>
      <c r="E723" s="20" t="s">
        <v>41</v>
      </c>
      <c r="F723" s="19">
        <v>7</v>
      </c>
      <c r="R723" s="21">
        <f t="shared" si="384"/>
        <v>0</v>
      </c>
      <c r="Y723" s="28" t="str">
        <f t="shared" si="381"/>
        <v/>
      </c>
      <c r="Z723" s="28" t="str">
        <f t="shared" si="382"/>
        <v/>
      </c>
      <c r="AA723" s="28" t="str">
        <f t="shared" si="377"/>
        <v/>
      </c>
      <c r="AB723" s="28" t="str">
        <f>IF(R723&lt;T723,"期末实有头数应大于等于耕役畜","")</f>
        <v/>
      </c>
      <c r="AC723" s="28" t="str">
        <f>IF(R723&lt;V723+W723,"期末实有头数应大于等于良种+改良种","")</f>
        <v/>
      </c>
    </row>
    <row r="724" spans="2:29">
      <c r="B724" s="19"/>
      <c r="C724" s="30"/>
      <c r="D724" s="19" t="s">
        <v>42</v>
      </c>
      <c r="E724" s="20" t="s">
        <v>33</v>
      </c>
      <c r="F724" s="19">
        <v>8</v>
      </c>
      <c r="R724" s="21">
        <f t="shared" si="384"/>
        <v>0</v>
      </c>
      <c r="Y724" s="28" t="str">
        <f t="shared" si="381"/>
        <v/>
      </c>
      <c r="Z724" s="28" t="str">
        <f t="shared" si="382"/>
        <v/>
      </c>
      <c r="AA724" s="28" t="str">
        <f t="shared" si="377"/>
        <v/>
      </c>
      <c r="AB724" s="28" t="str">
        <f>IF(R724&lt;T724,"期末实有头数应大于等于耕役畜","")</f>
        <v/>
      </c>
      <c r="AC724" s="28" t="str">
        <f>IF(R724&lt;V724+W724,"期末实有头数应大于等于良种+改良种","")</f>
        <v/>
      </c>
    </row>
    <row r="725" spans="2:29">
      <c r="B725" s="19"/>
      <c r="C725" s="30"/>
      <c r="D725" s="19" t="s">
        <v>43</v>
      </c>
      <c r="E725" s="20" t="s">
        <v>33</v>
      </c>
      <c r="F725" s="19">
        <v>9</v>
      </c>
      <c r="R725" s="21">
        <f t="shared" si="384"/>
        <v>0</v>
      </c>
      <c r="S725" s="22" t="s">
        <v>38</v>
      </c>
      <c r="U725" s="22" t="s">
        <v>38</v>
      </c>
      <c r="V725" s="22" t="s">
        <v>38</v>
      </c>
      <c r="W725" s="22" t="s">
        <v>38</v>
      </c>
      <c r="Y725" s="28" t="str">
        <f t="shared" si="381"/>
        <v/>
      </c>
      <c r="Z725" s="28" t="str">
        <f t="shared" si="382"/>
        <v/>
      </c>
      <c r="AA725" s="28"/>
      <c r="AB725" s="28" t="str">
        <f>IF(R725&lt;T725,"期末实有头数应大于等于耕役畜","")</f>
        <v/>
      </c>
      <c r="AC725" s="28"/>
    </row>
    <row r="726" spans="2:29">
      <c r="B726" s="19"/>
      <c r="C726" s="30"/>
      <c r="D726" s="19" t="s">
        <v>44</v>
      </c>
      <c r="E726" s="20" t="s">
        <v>45</v>
      </c>
      <c r="F726" s="19">
        <v>10</v>
      </c>
      <c r="R726" s="21">
        <f t="shared" si="384"/>
        <v>0</v>
      </c>
      <c r="Y726" s="28" t="str">
        <f t="shared" si="381"/>
        <v/>
      </c>
      <c r="Z726" s="28" t="str">
        <f t="shared" si="382"/>
        <v/>
      </c>
      <c r="AA726" s="28" t="str">
        <f>IF(R726&lt;S726+U726,"期末实有头数应大于等于能繁母畜+种公畜","")</f>
        <v/>
      </c>
      <c r="AB726" s="28" t="str">
        <f>IF(R726&lt;T726,"期末实有头数应大于等于耕役畜","")</f>
        <v/>
      </c>
      <c r="AC726" s="28" t="str">
        <f>IF(R726&lt;V726+W726,"期末实有头数应大于等于良种+改良种","")</f>
        <v/>
      </c>
    </row>
    <row r="727" spans="2:29">
      <c r="B727" s="19"/>
      <c r="C727" s="30"/>
      <c r="D727" s="19" t="s">
        <v>46</v>
      </c>
      <c r="E727" s="20" t="s">
        <v>47</v>
      </c>
      <c r="F727" s="19">
        <v>11</v>
      </c>
      <c r="G727" s="21">
        <f t="shared" ref="G727:S727" si="385">G728+G732</f>
        <v>0</v>
      </c>
      <c r="H727" s="21">
        <f t="shared" si="385"/>
        <v>0</v>
      </c>
      <c r="I727" s="21">
        <f t="shared" si="385"/>
        <v>0</v>
      </c>
      <c r="J727" s="21">
        <f t="shared" si="385"/>
        <v>0</v>
      </c>
      <c r="K727" s="21">
        <f t="shared" si="385"/>
        <v>0</v>
      </c>
      <c r="L727" s="21">
        <f t="shared" si="385"/>
        <v>0</v>
      </c>
      <c r="M727" s="21">
        <f t="shared" si="385"/>
        <v>0</v>
      </c>
      <c r="N727" s="21">
        <f t="shared" si="385"/>
        <v>0</v>
      </c>
      <c r="O727" s="21">
        <f t="shared" si="385"/>
        <v>0</v>
      </c>
      <c r="P727" s="21">
        <f t="shared" si="385"/>
        <v>0</v>
      </c>
      <c r="Q727" s="21">
        <f t="shared" si="385"/>
        <v>0</v>
      </c>
      <c r="R727" s="23">
        <f t="shared" si="385"/>
        <v>0</v>
      </c>
      <c r="S727" s="21">
        <f t="shared" si="385"/>
        <v>0</v>
      </c>
      <c r="T727" s="22" t="s">
        <v>38</v>
      </c>
      <c r="U727" s="21">
        <f>U728+U732</f>
        <v>0</v>
      </c>
      <c r="V727" s="21">
        <f>V728+V732</f>
        <v>0</v>
      </c>
      <c r="W727" s="21">
        <f>W728+W732</f>
        <v>0</v>
      </c>
      <c r="Y727" s="28" t="str">
        <f t="shared" si="381"/>
        <v/>
      </c>
      <c r="Z727" s="28" t="str">
        <f t="shared" si="382"/>
        <v/>
      </c>
      <c r="AA727" s="28" t="str">
        <f>IF(R727&lt;S727+U727,"期末实有头数应大于等于能繁母畜+种公畜","")</f>
        <v/>
      </c>
      <c r="AB727" s="28"/>
      <c r="AC727" s="28" t="str">
        <f>IF(R727&lt;V727+W727,"期末实有头数应大于等于良种+改良种","")</f>
        <v/>
      </c>
    </row>
    <row r="728" spans="2:29">
      <c r="B728" s="19"/>
      <c r="C728" s="30"/>
      <c r="D728" s="19" t="s">
        <v>48</v>
      </c>
      <c r="E728" s="20" t="s">
        <v>47</v>
      </c>
      <c r="F728" s="19">
        <v>12</v>
      </c>
      <c r="R728" s="21">
        <f>G728+I728+J728+K728-L728-M728-N728-Q728</f>
        <v>0</v>
      </c>
      <c r="T728" s="22" t="s">
        <v>38</v>
      </c>
      <c r="Y728" s="28" t="str">
        <f t="shared" si="381"/>
        <v/>
      </c>
      <c r="Z728" s="28" t="str">
        <f t="shared" si="382"/>
        <v/>
      </c>
      <c r="AA728" s="28" t="str">
        <f>IF(R728&lt;S728+U728,"期末实有头数应大于等于能繁母畜+种公畜","")</f>
        <v/>
      </c>
      <c r="AB728" s="28"/>
      <c r="AC728" s="28" t="str">
        <f>IF(R728&lt;V728+W728,"期末实有头数应大于等于良种+改良种","")</f>
        <v/>
      </c>
    </row>
    <row r="729" spans="2:29">
      <c r="B729" s="19"/>
      <c r="C729" s="30"/>
      <c r="D729" s="19" t="s">
        <v>49</v>
      </c>
      <c r="E729" s="20" t="s">
        <v>47</v>
      </c>
      <c r="F729" s="19">
        <v>13</v>
      </c>
      <c r="R729" s="21">
        <f>G729+I729+J729+K729-L729-M729-N729-Q729</f>
        <v>0</v>
      </c>
      <c r="T729" s="22" t="s">
        <v>38</v>
      </c>
      <c r="V729" s="22" t="s">
        <v>38</v>
      </c>
      <c r="W729" s="22" t="s">
        <v>38</v>
      </c>
      <c r="Y729" s="28" t="str">
        <f t="shared" si="381"/>
        <v/>
      </c>
      <c r="Z729" s="28" t="str">
        <f t="shared" si="382"/>
        <v/>
      </c>
      <c r="AA729" s="28" t="str">
        <f>IF(R729&lt;S729+U729,"期末实有头数应大于等于能繁母畜+种公畜","")</f>
        <v/>
      </c>
      <c r="AB729" s="28"/>
      <c r="AC729" s="28"/>
    </row>
    <row r="730" spans="2:29">
      <c r="B730" s="19"/>
      <c r="C730" s="30"/>
      <c r="D730" s="19" t="s">
        <v>50</v>
      </c>
      <c r="E730" s="20" t="s">
        <v>47</v>
      </c>
      <c r="F730" s="19">
        <v>14</v>
      </c>
      <c r="H730" s="22" t="s">
        <v>38</v>
      </c>
      <c r="I730" s="22" t="s">
        <v>38</v>
      </c>
      <c r="J730" s="22" t="s">
        <v>38</v>
      </c>
      <c r="K730" s="22" t="s">
        <v>38</v>
      </c>
      <c r="L730" s="22" t="s">
        <v>38</v>
      </c>
      <c r="M730" s="22" t="s">
        <v>38</v>
      </c>
      <c r="N730" s="22" t="s">
        <v>38</v>
      </c>
      <c r="O730" s="22" t="s">
        <v>38</v>
      </c>
      <c r="P730" s="22" t="s">
        <v>38</v>
      </c>
      <c r="Q730" s="22" t="s">
        <v>38</v>
      </c>
      <c r="R730" s="24"/>
      <c r="T730" s="22" t="s">
        <v>38</v>
      </c>
      <c r="U730" s="22" t="s">
        <v>38</v>
      </c>
      <c r="V730" s="22" t="s">
        <v>38</v>
      </c>
      <c r="W730" s="22" t="s">
        <v>38</v>
      </c>
      <c r="Y730" s="28" t="str">
        <f t="shared" si="381"/>
        <v/>
      </c>
      <c r="Z730" s="28"/>
      <c r="AA730" s="28"/>
      <c r="AB730" s="28"/>
      <c r="AC730" s="28"/>
    </row>
    <row r="731" spans="2:29">
      <c r="B731" s="19"/>
      <c r="C731" s="30"/>
      <c r="D731" s="19" t="s">
        <v>51</v>
      </c>
      <c r="E731" s="20" t="s">
        <v>47</v>
      </c>
      <c r="F731" s="19">
        <v>15</v>
      </c>
      <c r="H731" s="22" t="s">
        <v>38</v>
      </c>
      <c r="I731" s="22" t="s">
        <v>38</v>
      </c>
      <c r="J731" s="22" t="s">
        <v>38</v>
      </c>
      <c r="K731" s="22" t="s">
        <v>38</v>
      </c>
      <c r="L731" s="22" t="s">
        <v>38</v>
      </c>
      <c r="M731" s="22" t="s">
        <v>38</v>
      </c>
      <c r="N731" s="22" t="s">
        <v>38</v>
      </c>
      <c r="O731" s="22" t="s">
        <v>38</v>
      </c>
      <c r="P731" s="22" t="s">
        <v>38</v>
      </c>
      <c r="Q731" s="22" t="s">
        <v>38</v>
      </c>
      <c r="R731" s="24"/>
      <c r="T731" s="22" t="s">
        <v>38</v>
      </c>
      <c r="U731" s="22" t="s">
        <v>38</v>
      </c>
      <c r="V731" s="22" t="s">
        <v>38</v>
      </c>
      <c r="W731" s="22" t="s">
        <v>38</v>
      </c>
      <c r="Y731" s="28" t="str">
        <f t="shared" si="381"/>
        <v/>
      </c>
      <c r="Z731" s="28"/>
      <c r="AA731" s="28"/>
      <c r="AB731" s="28"/>
      <c r="AC731" s="28"/>
    </row>
    <row r="732" spans="2:29">
      <c r="B732" s="19"/>
      <c r="C732" s="30"/>
      <c r="D732" s="19" t="s">
        <v>52</v>
      </c>
      <c r="E732" s="20" t="s">
        <v>47</v>
      </c>
      <c r="F732" s="19">
        <v>16</v>
      </c>
      <c r="R732" s="21">
        <f>G732+I732+J732+K732-L732-M732-N732-Q732</f>
        <v>0</v>
      </c>
      <c r="T732" s="22" t="s">
        <v>38</v>
      </c>
      <c r="Y732" s="28" t="str">
        <f t="shared" si="381"/>
        <v/>
      </c>
      <c r="Z732" s="28" t="str">
        <f>IF(N732&lt;O732+P732,"出卖应大于等于出卖肉畜+出卖仔畜","")</f>
        <v/>
      </c>
      <c r="AA732" s="28" t="str">
        <f t="shared" ref="AA732:AA741" si="386">IF(R732&lt;S732+U732,"期末实有头数应大于等于能繁母畜+种公畜","")</f>
        <v/>
      </c>
      <c r="AB732" s="28"/>
      <c r="AC732" s="28" t="str">
        <f t="shared" ref="AC732:AC737" si="387">IF(R732&lt;V732+W732,"期末实有头数应大于等于良种+改良种","")</f>
        <v/>
      </c>
    </row>
    <row r="733" spans="2:29">
      <c r="B733" s="19"/>
      <c r="C733" s="30"/>
      <c r="D733" s="19" t="s">
        <v>53</v>
      </c>
      <c r="E733" s="18" t="s">
        <v>33</v>
      </c>
      <c r="F733" s="19">
        <v>17</v>
      </c>
      <c r="R733" s="21">
        <f>G733+I733+J733+K733-L733-M733-N733-Q733</f>
        <v>0</v>
      </c>
      <c r="T733" s="22" t="s">
        <v>38</v>
      </c>
      <c r="Y733" s="28" t="str">
        <f t="shared" si="381"/>
        <v/>
      </c>
      <c r="Z733" s="28" t="str">
        <f>IF(N733&lt;O733+P733,"出卖应大于等于出卖肉畜+出卖仔畜","")</f>
        <v/>
      </c>
      <c r="AA733" s="28" t="str">
        <f t="shared" si="386"/>
        <v/>
      </c>
      <c r="AB733" s="28"/>
      <c r="AC733" s="28" t="str">
        <f t="shared" si="387"/>
        <v/>
      </c>
    </row>
    <row r="734" spans="2:29">
      <c r="B734" s="18"/>
      <c r="C734" s="29"/>
      <c r="D734" s="19" t="s">
        <v>32</v>
      </c>
      <c r="E734" s="20" t="s">
        <v>33</v>
      </c>
      <c r="F734" s="19">
        <v>1</v>
      </c>
      <c r="G734" s="21">
        <f t="shared" ref="G734:S734" si="388">G735+G750</f>
        <v>0</v>
      </c>
      <c r="H734" s="21">
        <f t="shared" si="388"/>
        <v>0</v>
      </c>
      <c r="I734" s="21">
        <f t="shared" si="388"/>
        <v>0</v>
      </c>
      <c r="J734" s="21">
        <f t="shared" si="388"/>
        <v>0</v>
      </c>
      <c r="K734" s="21">
        <f t="shared" si="388"/>
        <v>0</v>
      </c>
      <c r="L734" s="21">
        <f t="shared" si="388"/>
        <v>0</v>
      </c>
      <c r="M734" s="21">
        <f t="shared" si="388"/>
        <v>0</v>
      </c>
      <c r="N734" s="21">
        <f t="shared" si="388"/>
        <v>0</v>
      </c>
      <c r="O734" s="21">
        <f t="shared" si="388"/>
        <v>0</v>
      </c>
      <c r="P734" s="21">
        <f t="shared" si="388"/>
        <v>0</v>
      </c>
      <c r="Q734" s="21">
        <f t="shared" si="388"/>
        <v>0</v>
      </c>
      <c r="R734" s="21">
        <f t="shared" si="388"/>
        <v>0</v>
      </c>
      <c r="S734" s="21">
        <f t="shared" si="388"/>
        <v>0</v>
      </c>
      <c r="T734" s="21">
        <f>T735</f>
        <v>0</v>
      </c>
      <c r="U734" s="21">
        <f>U735+U750</f>
        <v>0</v>
      </c>
      <c r="V734" s="21">
        <f>V735+V750</f>
        <v>0</v>
      </c>
      <c r="W734" s="21">
        <f>W735+W750</f>
        <v>0</v>
      </c>
      <c r="Y734" s="28" t="str">
        <f t="shared" si="381"/>
        <v/>
      </c>
      <c r="Z734" s="28" t="str">
        <f>IF(N734&lt;O734+P734,"出卖应大于等于出卖肉畜+出卖仔畜","")</f>
        <v/>
      </c>
      <c r="AA734" s="28" t="str">
        <f t="shared" si="386"/>
        <v/>
      </c>
      <c r="AB734" s="28" t="str">
        <f>IF(R734&lt;T734,"期末实有头数应大于等于耕役畜","")</f>
        <v/>
      </c>
      <c r="AC734" s="28" t="str">
        <f t="shared" si="387"/>
        <v/>
      </c>
    </row>
    <row r="735" spans="2:29">
      <c r="B735" s="19"/>
      <c r="C735" s="30"/>
      <c r="D735" s="19" t="s">
        <v>34</v>
      </c>
      <c r="E735" s="20" t="s">
        <v>33</v>
      </c>
      <c r="F735" s="19">
        <v>2</v>
      </c>
      <c r="G735" s="21">
        <f t="shared" ref="G735:S735" si="389">G736+G744</f>
        <v>0</v>
      </c>
      <c r="H735" s="21">
        <f t="shared" si="389"/>
        <v>0</v>
      </c>
      <c r="I735" s="21">
        <f t="shared" si="389"/>
        <v>0</v>
      </c>
      <c r="J735" s="21">
        <f t="shared" si="389"/>
        <v>0</v>
      </c>
      <c r="K735" s="21">
        <f t="shared" si="389"/>
        <v>0</v>
      </c>
      <c r="L735" s="21">
        <f t="shared" si="389"/>
        <v>0</v>
      </c>
      <c r="M735" s="21">
        <f t="shared" si="389"/>
        <v>0</v>
      </c>
      <c r="N735" s="21">
        <f t="shared" si="389"/>
        <v>0</v>
      </c>
      <c r="O735" s="21">
        <f t="shared" si="389"/>
        <v>0</v>
      </c>
      <c r="P735" s="21">
        <f t="shared" si="389"/>
        <v>0</v>
      </c>
      <c r="Q735" s="21">
        <f t="shared" si="389"/>
        <v>0</v>
      </c>
      <c r="R735" s="21">
        <f t="shared" si="389"/>
        <v>0</v>
      </c>
      <c r="S735" s="21">
        <f t="shared" si="389"/>
        <v>0</v>
      </c>
      <c r="T735" s="21">
        <f>T736</f>
        <v>0</v>
      </c>
      <c r="U735" s="21">
        <f>U736+U744</f>
        <v>0</v>
      </c>
      <c r="V735" s="21">
        <f>V736+V744</f>
        <v>0</v>
      </c>
      <c r="W735" s="21">
        <f>W736+W744</f>
        <v>0</v>
      </c>
      <c r="Y735" s="28" t="str">
        <f t="shared" ref="Y735:Y751" si="390">IF(H735&lt;I735,"繁殖仔畜应大于等于成活","")</f>
        <v/>
      </c>
      <c r="Z735" s="28" t="str">
        <f t="shared" ref="Z735:Z746" si="391">IF(N735&lt;O735+P735,"出卖应大于等于出卖肉畜+出卖仔畜","")</f>
        <v/>
      </c>
      <c r="AA735" s="28" t="str">
        <f t="shared" si="386"/>
        <v/>
      </c>
      <c r="AB735" s="28" t="str">
        <f>IF(R735&lt;T735,"期末实有头数应大于等于耕役畜","")</f>
        <v/>
      </c>
      <c r="AC735" s="28" t="str">
        <f t="shared" si="387"/>
        <v/>
      </c>
    </row>
    <row r="736" spans="2:29">
      <c r="B736" s="19"/>
      <c r="C736" s="30"/>
      <c r="D736" s="19" t="s">
        <v>35</v>
      </c>
      <c r="E736" s="20" t="s">
        <v>33</v>
      </c>
      <c r="F736" s="19">
        <v>3</v>
      </c>
      <c r="G736" s="21">
        <f t="shared" ref="G736:R736" si="392">G737+G740+G741+G742+G743</f>
        <v>0</v>
      </c>
      <c r="H736" s="21">
        <f t="shared" si="392"/>
        <v>0</v>
      </c>
      <c r="I736" s="21">
        <f t="shared" si="392"/>
        <v>0</v>
      </c>
      <c r="J736" s="21">
        <f t="shared" si="392"/>
        <v>0</v>
      </c>
      <c r="K736" s="21">
        <f t="shared" si="392"/>
        <v>0</v>
      </c>
      <c r="L736" s="21">
        <f t="shared" si="392"/>
        <v>0</v>
      </c>
      <c r="M736" s="21">
        <f t="shared" si="392"/>
        <v>0</v>
      </c>
      <c r="N736" s="21">
        <f t="shared" si="392"/>
        <v>0</v>
      </c>
      <c r="O736" s="21">
        <f t="shared" si="392"/>
        <v>0</v>
      </c>
      <c r="P736" s="21">
        <f t="shared" si="392"/>
        <v>0</v>
      </c>
      <c r="Q736" s="21">
        <f t="shared" si="392"/>
        <v>0</v>
      </c>
      <c r="R736" s="21">
        <f t="shared" si="392"/>
        <v>0</v>
      </c>
      <c r="S736" s="21">
        <f>S737+S740+S741+S743</f>
        <v>0</v>
      </c>
      <c r="T736" s="21">
        <f>T737+T740+T741+T742+T743</f>
        <v>0</v>
      </c>
      <c r="U736" s="21">
        <f>U737+U740+U741+U743</f>
        <v>0</v>
      </c>
      <c r="V736" s="21">
        <f>V737+V740+V741+V743</f>
        <v>0</v>
      </c>
      <c r="W736" s="21">
        <f>W737+W740+W741+W743</f>
        <v>0</v>
      </c>
      <c r="Y736" s="28" t="str">
        <f t="shared" si="390"/>
        <v/>
      </c>
      <c r="Z736" s="28" t="str">
        <f t="shared" si="391"/>
        <v/>
      </c>
      <c r="AA736" s="28" t="str">
        <f t="shared" si="386"/>
        <v/>
      </c>
      <c r="AB736" s="28" t="str">
        <f>IF(R736&lt;T736,"期末实有头数应大于等于耕役畜","")</f>
        <v/>
      </c>
      <c r="AC736" s="28" t="str">
        <f t="shared" si="387"/>
        <v/>
      </c>
    </row>
    <row r="737" spans="2:29">
      <c r="B737" s="19"/>
      <c r="C737" s="30"/>
      <c r="D737" s="19" t="s">
        <v>36</v>
      </c>
      <c r="E737" s="20" t="s">
        <v>33</v>
      </c>
      <c r="F737" s="19">
        <v>4</v>
      </c>
      <c r="R737" s="21">
        <f>G737+I737+J737+K737-L737-M737-N737-Q737</f>
        <v>0</v>
      </c>
      <c r="Y737" s="28" t="str">
        <f t="shared" si="390"/>
        <v/>
      </c>
      <c r="Z737" s="28" t="str">
        <f t="shared" si="391"/>
        <v/>
      </c>
      <c r="AA737" s="28" t="str">
        <f t="shared" si="386"/>
        <v/>
      </c>
      <c r="AB737" s="28" t="str">
        <f>IF(R737&lt;T737,"期末实有头数应大于等于耕役畜","")</f>
        <v/>
      </c>
      <c r="AC737" s="28" t="str">
        <f t="shared" si="387"/>
        <v/>
      </c>
    </row>
    <row r="738" spans="2:29">
      <c r="B738" s="19"/>
      <c r="C738" s="30"/>
      <c r="D738" s="19" t="s">
        <v>37</v>
      </c>
      <c r="E738" s="20" t="s">
        <v>33</v>
      </c>
      <c r="F738" s="19">
        <v>5</v>
      </c>
      <c r="R738" s="21">
        <f t="shared" ref="R738:R743" si="393">G738+I738+J738+K738-L738-M738-N738-Q738</f>
        <v>0</v>
      </c>
      <c r="T738" s="22" t="s">
        <v>38</v>
      </c>
      <c r="V738" s="22" t="s">
        <v>38</v>
      </c>
      <c r="W738" s="22" t="s">
        <v>38</v>
      </c>
      <c r="Y738" s="28" t="str">
        <f t="shared" si="390"/>
        <v/>
      </c>
      <c r="Z738" s="28" t="str">
        <f t="shared" si="391"/>
        <v/>
      </c>
      <c r="AA738" s="28" t="str">
        <f t="shared" si="386"/>
        <v/>
      </c>
      <c r="AB738" s="28"/>
      <c r="AC738" s="28"/>
    </row>
    <row r="739" spans="2:29">
      <c r="B739" s="19"/>
      <c r="C739" s="30"/>
      <c r="D739" s="19" t="s">
        <v>39</v>
      </c>
      <c r="E739" s="20" t="s">
        <v>33</v>
      </c>
      <c r="F739" s="19">
        <v>6</v>
      </c>
      <c r="R739" s="21">
        <f t="shared" si="393"/>
        <v>0</v>
      </c>
      <c r="T739" s="22" t="s">
        <v>38</v>
      </c>
      <c r="V739" s="22" t="s">
        <v>38</v>
      </c>
      <c r="W739" s="22" t="s">
        <v>38</v>
      </c>
      <c r="Y739" s="28" t="str">
        <f t="shared" si="390"/>
        <v/>
      </c>
      <c r="Z739" s="28" t="str">
        <f t="shared" si="391"/>
        <v/>
      </c>
      <c r="AA739" s="28" t="str">
        <f t="shared" si="386"/>
        <v/>
      </c>
      <c r="AB739" s="28"/>
      <c r="AC739" s="28"/>
    </row>
    <row r="740" spans="2:29">
      <c r="B740" s="19"/>
      <c r="C740" s="30"/>
      <c r="D740" s="19" t="s">
        <v>40</v>
      </c>
      <c r="E740" s="20" t="s">
        <v>41</v>
      </c>
      <c r="F740" s="19">
        <v>7</v>
      </c>
      <c r="R740" s="21">
        <f t="shared" si="393"/>
        <v>0</v>
      </c>
      <c r="Y740" s="28" t="str">
        <f t="shared" si="390"/>
        <v/>
      </c>
      <c r="Z740" s="28" t="str">
        <f t="shared" si="391"/>
        <v/>
      </c>
      <c r="AA740" s="28" t="str">
        <f t="shared" si="386"/>
        <v/>
      </c>
      <c r="AB740" s="28" t="str">
        <f>IF(R740&lt;T740,"期末实有头数应大于等于耕役畜","")</f>
        <v/>
      </c>
      <c r="AC740" s="28" t="str">
        <f>IF(R740&lt;V740+W740,"期末实有头数应大于等于良种+改良种","")</f>
        <v/>
      </c>
    </row>
    <row r="741" spans="2:29">
      <c r="B741" s="19"/>
      <c r="C741" s="30"/>
      <c r="D741" s="19" t="s">
        <v>42</v>
      </c>
      <c r="E741" s="20" t="s">
        <v>33</v>
      </c>
      <c r="F741" s="19">
        <v>8</v>
      </c>
      <c r="R741" s="21">
        <f t="shared" si="393"/>
        <v>0</v>
      </c>
      <c r="Y741" s="28" t="str">
        <f t="shared" si="390"/>
        <v/>
      </c>
      <c r="Z741" s="28" t="str">
        <f t="shared" si="391"/>
        <v/>
      </c>
      <c r="AA741" s="28" t="str">
        <f t="shared" si="386"/>
        <v/>
      </c>
      <c r="AB741" s="28" t="str">
        <f>IF(R741&lt;T741,"期末实有头数应大于等于耕役畜","")</f>
        <v/>
      </c>
      <c r="AC741" s="28" t="str">
        <f>IF(R741&lt;V741+W741,"期末实有头数应大于等于良种+改良种","")</f>
        <v/>
      </c>
    </row>
    <row r="742" spans="2:29">
      <c r="B742" s="19"/>
      <c r="C742" s="30"/>
      <c r="D742" s="19" t="s">
        <v>43</v>
      </c>
      <c r="E742" s="20" t="s">
        <v>33</v>
      </c>
      <c r="F742" s="19">
        <v>9</v>
      </c>
      <c r="R742" s="21">
        <f t="shared" si="393"/>
        <v>0</v>
      </c>
      <c r="S742" s="22" t="s">
        <v>38</v>
      </c>
      <c r="U742" s="22" t="s">
        <v>38</v>
      </c>
      <c r="V742" s="22" t="s">
        <v>38</v>
      </c>
      <c r="W742" s="22" t="s">
        <v>38</v>
      </c>
      <c r="Y742" s="28" t="str">
        <f t="shared" si="390"/>
        <v/>
      </c>
      <c r="Z742" s="28" t="str">
        <f t="shared" si="391"/>
        <v/>
      </c>
      <c r="AA742" s="28"/>
      <c r="AB742" s="28" t="str">
        <f>IF(R742&lt;T742,"期末实有头数应大于等于耕役畜","")</f>
        <v/>
      </c>
      <c r="AC742" s="28"/>
    </row>
    <row r="743" spans="2:29">
      <c r="B743" s="19"/>
      <c r="C743" s="30"/>
      <c r="D743" s="19" t="s">
        <v>44</v>
      </c>
      <c r="E743" s="20" t="s">
        <v>45</v>
      </c>
      <c r="F743" s="19">
        <v>10</v>
      </c>
      <c r="R743" s="21">
        <f t="shared" si="393"/>
        <v>0</v>
      </c>
      <c r="Y743" s="28" t="str">
        <f t="shared" si="390"/>
        <v/>
      </c>
      <c r="Z743" s="28" t="str">
        <f t="shared" si="391"/>
        <v/>
      </c>
      <c r="AA743" s="28" t="str">
        <f>IF(R743&lt;S743+U743,"期末实有头数应大于等于能繁母畜+种公畜","")</f>
        <v/>
      </c>
      <c r="AB743" s="28" t="str">
        <f>IF(R743&lt;T743,"期末实有头数应大于等于耕役畜","")</f>
        <v/>
      </c>
      <c r="AC743" s="28" t="str">
        <f>IF(R743&lt;V743+W743,"期末实有头数应大于等于良种+改良种","")</f>
        <v/>
      </c>
    </row>
    <row r="744" spans="2:29">
      <c r="B744" s="19"/>
      <c r="C744" s="30"/>
      <c r="D744" s="19" t="s">
        <v>46</v>
      </c>
      <c r="E744" s="20" t="s">
        <v>47</v>
      </c>
      <c r="F744" s="19">
        <v>11</v>
      </c>
      <c r="G744" s="21">
        <f t="shared" ref="G744:S744" si="394">G745+G749</f>
        <v>0</v>
      </c>
      <c r="H744" s="21">
        <f t="shared" si="394"/>
        <v>0</v>
      </c>
      <c r="I744" s="21">
        <f t="shared" si="394"/>
        <v>0</v>
      </c>
      <c r="J744" s="21">
        <f t="shared" si="394"/>
        <v>0</v>
      </c>
      <c r="K744" s="21">
        <f t="shared" si="394"/>
        <v>0</v>
      </c>
      <c r="L744" s="21">
        <f t="shared" si="394"/>
        <v>0</v>
      </c>
      <c r="M744" s="21">
        <f t="shared" si="394"/>
        <v>0</v>
      </c>
      <c r="N744" s="21">
        <f t="shared" si="394"/>
        <v>0</v>
      </c>
      <c r="O744" s="21">
        <f t="shared" si="394"/>
        <v>0</v>
      </c>
      <c r="P744" s="21">
        <f t="shared" si="394"/>
        <v>0</v>
      </c>
      <c r="Q744" s="21">
        <f t="shared" si="394"/>
        <v>0</v>
      </c>
      <c r="R744" s="23">
        <f t="shared" si="394"/>
        <v>0</v>
      </c>
      <c r="S744" s="21">
        <f t="shared" si="394"/>
        <v>0</v>
      </c>
      <c r="T744" s="22" t="s">
        <v>38</v>
      </c>
      <c r="U744" s="21">
        <f>U745+U749</f>
        <v>0</v>
      </c>
      <c r="V744" s="21">
        <f>V745+V749</f>
        <v>0</v>
      </c>
      <c r="W744" s="21">
        <f>W745+W749</f>
        <v>0</v>
      </c>
      <c r="Y744" s="28" t="str">
        <f t="shared" si="390"/>
        <v/>
      </c>
      <c r="Z744" s="28" t="str">
        <f t="shared" si="391"/>
        <v/>
      </c>
      <c r="AA744" s="28" t="str">
        <f>IF(R744&lt;S744+U744,"期末实有头数应大于等于能繁母畜+种公畜","")</f>
        <v/>
      </c>
      <c r="AB744" s="28"/>
      <c r="AC744" s="28" t="str">
        <f>IF(R744&lt;V744+W744,"期末实有头数应大于等于良种+改良种","")</f>
        <v/>
      </c>
    </row>
    <row r="745" spans="2:29">
      <c r="B745" s="19"/>
      <c r="C745" s="30"/>
      <c r="D745" s="19" t="s">
        <v>48</v>
      </c>
      <c r="E745" s="20" t="s">
        <v>47</v>
      </c>
      <c r="F745" s="19">
        <v>12</v>
      </c>
      <c r="R745" s="21">
        <f>G745+I745+J745+K745-L745-M745-N745-Q745</f>
        <v>0</v>
      </c>
      <c r="T745" s="22" t="s">
        <v>38</v>
      </c>
      <c r="Y745" s="28" t="str">
        <f t="shared" si="390"/>
        <v/>
      </c>
      <c r="Z745" s="28" t="str">
        <f t="shared" si="391"/>
        <v/>
      </c>
      <c r="AA745" s="28" t="str">
        <f>IF(R745&lt;S745+U745,"期末实有头数应大于等于能繁母畜+种公畜","")</f>
        <v/>
      </c>
      <c r="AB745" s="28"/>
      <c r="AC745" s="28" t="str">
        <f>IF(R745&lt;V745+W745,"期末实有头数应大于等于良种+改良种","")</f>
        <v/>
      </c>
    </row>
    <row r="746" spans="2:29">
      <c r="B746" s="19"/>
      <c r="C746" s="30"/>
      <c r="D746" s="19" t="s">
        <v>49</v>
      </c>
      <c r="E746" s="20" t="s">
        <v>47</v>
      </c>
      <c r="F746" s="19">
        <v>13</v>
      </c>
      <c r="R746" s="21">
        <f>G746+I746+J746+K746-L746-M746-N746-Q746</f>
        <v>0</v>
      </c>
      <c r="T746" s="22" t="s">
        <v>38</v>
      </c>
      <c r="V746" s="22" t="s">
        <v>38</v>
      </c>
      <c r="W746" s="22" t="s">
        <v>38</v>
      </c>
      <c r="Y746" s="28" t="str">
        <f t="shared" si="390"/>
        <v/>
      </c>
      <c r="Z746" s="28" t="str">
        <f t="shared" si="391"/>
        <v/>
      </c>
      <c r="AA746" s="28" t="str">
        <f>IF(R746&lt;S746+U746,"期末实有头数应大于等于能繁母畜+种公畜","")</f>
        <v/>
      </c>
      <c r="AB746" s="28"/>
      <c r="AC746" s="28"/>
    </row>
    <row r="747" spans="2:29">
      <c r="B747" s="19"/>
      <c r="C747" s="30"/>
      <c r="D747" s="19" t="s">
        <v>50</v>
      </c>
      <c r="E747" s="20" t="s">
        <v>47</v>
      </c>
      <c r="F747" s="19">
        <v>14</v>
      </c>
      <c r="H747" s="22" t="s">
        <v>38</v>
      </c>
      <c r="I747" s="22" t="s">
        <v>38</v>
      </c>
      <c r="J747" s="22" t="s">
        <v>38</v>
      </c>
      <c r="K747" s="22" t="s">
        <v>38</v>
      </c>
      <c r="L747" s="22" t="s">
        <v>38</v>
      </c>
      <c r="M747" s="22" t="s">
        <v>38</v>
      </c>
      <c r="N747" s="22" t="s">
        <v>38</v>
      </c>
      <c r="O747" s="22" t="s">
        <v>38</v>
      </c>
      <c r="P747" s="22" t="s">
        <v>38</v>
      </c>
      <c r="Q747" s="22" t="s">
        <v>38</v>
      </c>
      <c r="R747" s="24"/>
      <c r="T747" s="22" t="s">
        <v>38</v>
      </c>
      <c r="U747" s="22" t="s">
        <v>38</v>
      </c>
      <c r="V747" s="22" t="s">
        <v>38</v>
      </c>
      <c r="W747" s="22" t="s">
        <v>38</v>
      </c>
      <c r="Y747" s="28" t="str">
        <f t="shared" si="390"/>
        <v/>
      </c>
      <c r="Z747" s="28"/>
      <c r="AA747" s="28"/>
      <c r="AB747" s="28"/>
      <c r="AC747" s="28"/>
    </row>
    <row r="748" spans="2:29">
      <c r="B748" s="19"/>
      <c r="C748" s="30"/>
      <c r="D748" s="19" t="s">
        <v>51</v>
      </c>
      <c r="E748" s="20" t="s">
        <v>47</v>
      </c>
      <c r="F748" s="19">
        <v>15</v>
      </c>
      <c r="H748" s="22" t="s">
        <v>38</v>
      </c>
      <c r="I748" s="22" t="s">
        <v>38</v>
      </c>
      <c r="J748" s="22" t="s">
        <v>38</v>
      </c>
      <c r="K748" s="22" t="s">
        <v>38</v>
      </c>
      <c r="L748" s="22" t="s">
        <v>38</v>
      </c>
      <c r="M748" s="22" t="s">
        <v>38</v>
      </c>
      <c r="N748" s="22" t="s">
        <v>38</v>
      </c>
      <c r="O748" s="22" t="s">
        <v>38</v>
      </c>
      <c r="P748" s="22" t="s">
        <v>38</v>
      </c>
      <c r="Q748" s="22" t="s">
        <v>38</v>
      </c>
      <c r="R748" s="24"/>
      <c r="T748" s="22" t="s">
        <v>38</v>
      </c>
      <c r="U748" s="22" t="s">
        <v>38</v>
      </c>
      <c r="V748" s="22" t="s">
        <v>38</v>
      </c>
      <c r="W748" s="22" t="s">
        <v>38</v>
      </c>
      <c r="Y748" s="28" t="str">
        <f t="shared" si="390"/>
        <v/>
      </c>
      <c r="Z748" s="28"/>
      <c r="AA748" s="28"/>
      <c r="AB748" s="28"/>
      <c r="AC748" s="28"/>
    </row>
    <row r="749" spans="2:29">
      <c r="B749" s="19"/>
      <c r="C749" s="30"/>
      <c r="D749" s="19" t="s">
        <v>52</v>
      </c>
      <c r="E749" s="20" t="s">
        <v>47</v>
      </c>
      <c r="F749" s="19">
        <v>16</v>
      </c>
      <c r="R749" s="21">
        <f>G749+I749+J749+K749-L749-M749-N749-Q749</f>
        <v>0</v>
      </c>
      <c r="T749" s="22" t="s">
        <v>38</v>
      </c>
      <c r="Y749" s="28" t="str">
        <f t="shared" si="390"/>
        <v/>
      </c>
      <c r="Z749" s="28" t="str">
        <f>IF(N749&lt;O749+P749,"出卖应大于等于出卖肉畜+出卖仔畜","")</f>
        <v/>
      </c>
      <c r="AA749" s="28" t="str">
        <f t="shared" ref="AA749:AA758" si="395">IF(R749&lt;S749+U749,"期末实有头数应大于等于能繁母畜+种公畜","")</f>
        <v/>
      </c>
      <c r="AB749" s="28"/>
      <c r="AC749" s="28" t="str">
        <f t="shared" ref="AC749:AC754" si="396">IF(R749&lt;V749+W749,"期末实有头数应大于等于良种+改良种","")</f>
        <v/>
      </c>
    </row>
    <row r="750" spans="2:29">
      <c r="B750" s="19"/>
      <c r="C750" s="30"/>
      <c r="D750" s="19" t="s">
        <v>53</v>
      </c>
      <c r="E750" s="18" t="s">
        <v>33</v>
      </c>
      <c r="F750" s="19">
        <v>17</v>
      </c>
      <c r="R750" s="21">
        <f>G750+I750+J750+K750-L750-M750-N750-Q750</f>
        <v>0</v>
      </c>
      <c r="T750" s="22" t="s">
        <v>38</v>
      </c>
      <c r="Y750" s="28" t="str">
        <f t="shared" si="390"/>
        <v/>
      </c>
      <c r="Z750" s="28" t="str">
        <f>IF(N750&lt;O750+P750,"出卖应大于等于出卖肉畜+出卖仔畜","")</f>
        <v/>
      </c>
      <c r="AA750" s="28" t="str">
        <f t="shared" si="395"/>
        <v/>
      </c>
      <c r="AB750" s="28"/>
      <c r="AC750" s="28" t="str">
        <f t="shared" si="396"/>
        <v/>
      </c>
    </row>
    <row r="751" spans="2:29">
      <c r="B751" s="18"/>
      <c r="C751" s="29"/>
      <c r="D751" s="19" t="s">
        <v>32</v>
      </c>
      <c r="E751" s="20" t="s">
        <v>33</v>
      </c>
      <c r="F751" s="19">
        <v>1</v>
      </c>
      <c r="G751" s="21">
        <f t="shared" ref="G751:S751" si="397">G752+G767</f>
        <v>0</v>
      </c>
      <c r="H751" s="21">
        <f t="shared" si="397"/>
        <v>0</v>
      </c>
      <c r="I751" s="21">
        <f t="shared" si="397"/>
        <v>0</v>
      </c>
      <c r="J751" s="21">
        <f t="shared" si="397"/>
        <v>0</v>
      </c>
      <c r="K751" s="21">
        <f t="shared" si="397"/>
        <v>0</v>
      </c>
      <c r="L751" s="21">
        <f t="shared" si="397"/>
        <v>0</v>
      </c>
      <c r="M751" s="21">
        <f t="shared" si="397"/>
        <v>0</v>
      </c>
      <c r="N751" s="21">
        <f t="shared" si="397"/>
        <v>0</v>
      </c>
      <c r="O751" s="21">
        <f t="shared" si="397"/>
        <v>0</v>
      </c>
      <c r="P751" s="21">
        <f t="shared" si="397"/>
        <v>0</v>
      </c>
      <c r="Q751" s="21">
        <f t="shared" si="397"/>
        <v>0</v>
      </c>
      <c r="R751" s="21">
        <f t="shared" si="397"/>
        <v>0</v>
      </c>
      <c r="S751" s="21">
        <f t="shared" si="397"/>
        <v>0</v>
      </c>
      <c r="T751" s="21">
        <f>T752</f>
        <v>0</v>
      </c>
      <c r="U751" s="21">
        <f>U752+U767</f>
        <v>0</v>
      </c>
      <c r="V751" s="21">
        <f>V752+V767</f>
        <v>0</v>
      </c>
      <c r="W751" s="21">
        <f>W752+W767</f>
        <v>0</v>
      </c>
      <c r="Y751" s="28" t="str">
        <f t="shared" si="390"/>
        <v/>
      </c>
      <c r="Z751" s="28" t="str">
        <f>IF(N751&lt;O751+P751,"出卖应大于等于出卖肉畜+出卖仔畜","")</f>
        <v/>
      </c>
      <c r="AA751" s="28" t="str">
        <f t="shared" si="395"/>
        <v/>
      </c>
      <c r="AB751" s="28" t="str">
        <f>IF(R751&lt;T751,"期末实有头数应大于等于耕役畜","")</f>
        <v/>
      </c>
      <c r="AC751" s="28" t="str">
        <f t="shared" si="396"/>
        <v/>
      </c>
    </row>
    <row r="752" spans="2:29">
      <c r="B752" s="19"/>
      <c r="C752" s="30"/>
      <c r="D752" s="19" t="s">
        <v>34</v>
      </c>
      <c r="E752" s="20" t="s">
        <v>33</v>
      </c>
      <c r="F752" s="19">
        <v>2</v>
      </c>
      <c r="G752" s="21">
        <f t="shared" ref="G752:S752" si="398">G753+G761</f>
        <v>0</v>
      </c>
      <c r="H752" s="21">
        <f t="shared" si="398"/>
        <v>0</v>
      </c>
      <c r="I752" s="21">
        <f t="shared" si="398"/>
        <v>0</v>
      </c>
      <c r="J752" s="21">
        <f t="shared" si="398"/>
        <v>0</v>
      </c>
      <c r="K752" s="21">
        <f t="shared" si="398"/>
        <v>0</v>
      </c>
      <c r="L752" s="21">
        <f t="shared" si="398"/>
        <v>0</v>
      </c>
      <c r="M752" s="21">
        <f t="shared" si="398"/>
        <v>0</v>
      </c>
      <c r="N752" s="21">
        <f t="shared" si="398"/>
        <v>0</v>
      </c>
      <c r="O752" s="21">
        <f t="shared" si="398"/>
        <v>0</v>
      </c>
      <c r="P752" s="21">
        <f t="shared" si="398"/>
        <v>0</v>
      </c>
      <c r="Q752" s="21">
        <f t="shared" si="398"/>
        <v>0</v>
      </c>
      <c r="R752" s="21">
        <f t="shared" si="398"/>
        <v>0</v>
      </c>
      <c r="S752" s="21">
        <f t="shared" si="398"/>
        <v>0</v>
      </c>
      <c r="T752" s="21">
        <f>T753</f>
        <v>0</v>
      </c>
      <c r="U752" s="21">
        <f>U753+U761</f>
        <v>0</v>
      </c>
      <c r="V752" s="21">
        <f>V753+V761</f>
        <v>0</v>
      </c>
      <c r="W752" s="21">
        <f>W753+W761</f>
        <v>0</v>
      </c>
      <c r="Y752" s="28" t="str">
        <f t="shared" ref="Y752:Y768" si="399">IF(H752&lt;I752,"繁殖仔畜应大于等于成活","")</f>
        <v/>
      </c>
      <c r="Z752" s="28" t="str">
        <f t="shared" ref="Z752:Z763" si="400">IF(N752&lt;O752+P752,"出卖应大于等于出卖肉畜+出卖仔畜","")</f>
        <v/>
      </c>
      <c r="AA752" s="28" t="str">
        <f t="shared" si="395"/>
        <v/>
      </c>
      <c r="AB752" s="28" t="str">
        <f>IF(R752&lt;T752,"期末实有头数应大于等于耕役畜","")</f>
        <v/>
      </c>
      <c r="AC752" s="28" t="str">
        <f t="shared" si="396"/>
        <v/>
      </c>
    </row>
    <row r="753" spans="2:29">
      <c r="B753" s="19"/>
      <c r="C753" s="30"/>
      <c r="D753" s="19" t="s">
        <v>35</v>
      </c>
      <c r="E753" s="20" t="s">
        <v>33</v>
      </c>
      <c r="F753" s="19">
        <v>3</v>
      </c>
      <c r="G753" s="21">
        <f t="shared" ref="G753:R753" si="401">G754+G757+G758+G759+G760</f>
        <v>0</v>
      </c>
      <c r="H753" s="21">
        <f t="shared" si="401"/>
        <v>0</v>
      </c>
      <c r="I753" s="21">
        <f t="shared" si="401"/>
        <v>0</v>
      </c>
      <c r="J753" s="21">
        <f t="shared" si="401"/>
        <v>0</v>
      </c>
      <c r="K753" s="21">
        <f t="shared" si="401"/>
        <v>0</v>
      </c>
      <c r="L753" s="21">
        <f t="shared" si="401"/>
        <v>0</v>
      </c>
      <c r="M753" s="21">
        <f t="shared" si="401"/>
        <v>0</v>
      </c>
      <c r="N753" s="21">
        <f t="shared" si="401"/>
        <v>0</v>
      </c>
      <c r="O753" s="21">
        <f t="shared" si="401"/>
        <v>0</v>
      </c>
      <c r="P753" s="21">
        <f t="shared" si="401"/>
        <v>0</v>
      </c>
      <c r="Q753" s="21">
        <f t="shared" si="401"/>
        <v>0</v>
      </c>
      <c r="R753" s="21">
        <f t="shared" si="401"/>
        <v>0</v>
      </c>
      <c r="S753" s="21">
        <f>S754+S757+S758+S760</f>
        <v>0</v>
      </c>
      <c r="T753" s="21">
        <f>T754+T757+T758+T759+T760</f>
        <v>0</v>
      </c>
      <c r="U753" s="21">
        <f>U754+U757+U758+U760</f>
        <v>0</v>
      </c>
      <c r="V753" s="21">
        <f>V754+V757+V758+V760</f>
        <v>0</v>
      </c>
      <c r="W753" s="21">
        <f>W754+W757+W758+W760</f>
        <v>0</v>
      </c>
      <c r="Y753" s="28" t="str">
        <f t="shared" si="399"/>
        <v/>
      </c>
      <c r="Z753" s="28" t="str">
        <f t="shared" si="400"/>
        <v/>
      </c>
      <c r="AA753" s="28" t="str">
        <f t="shared" si="395"/>
        <v/>
      </c>
      <c r="AB753" s="28" t="str">
        <f>IF(R753&lt;T753,"期末实有头数应大于等于耕役畜","")</f>
        <v/>
      </c>
      <c r="AC753" s="28" t="str">
        <f t="shared" si="396"/>
        <v/>
      </c>
    </row>
    <row r="754" spans="2:29">
      <c r="B754" s="19"/>
      <c r="C754" s="30"/>
      <c r="D754" s="19" t="s">
        <v>36</v>
      </c>
      <c r="E754" s="20" t="s">
        <v>33</v>
      </c>
      <c r="F754" s="19">
        <v>4</v>
      </c>
      <c r="R754" s="21">
        <f>G754+I754+J754+K754-L754-M754-N754-Q754</f>
        <v>0</v>
      </c>
      <c r="Y754" s="28" t="str">
        <f t="shared" si="399"/>
        <v/>
      </c>
      <c r="Z754" s="28" t="str">
        <f t="shared" si="400"/>
        <v/>
      </c>
      <c r="AA754" s="28" t="str">
        <f t="shared" si="395"/>
        <v/>
      </c>
      <c r="AB754" s="28" t="str">
        <f>IF(R754&lt;T754,"期末实有头数应大于等于耕役畜","")</f>
        <v/>
      </c>
      <c r="AC754" s="28" t="str">
        <f t="shared" si="396"/>
        <v/>
      </c>
    </row>
    <row r="755" spans="2:29">
      <c r="B755" s="19"/>
      <c r="C755" s="30"/>
      <c r="D755" s="19" t="s">
        <v>37</v>
      </c>
      <c r="E755" s="20" t="s">
        <v>33</v>
      </c>
      <c r="F755" s="19">
        <v>5</v>
      </c>
      <c r="R755" s="21">
        <f t="shared" ref="R755:R760" si="402">G755+I755+J755+K755-L755-M755-N755-Q755</f>
        <v>0</v>
      </c>
      <c r="T755" s="22" t="s">
        <v>38</v>
      </c>
      <c r="V755" s="22" t="s">
        <v>38</v>
      </c>
      <c r="W755" s="22" t="s">
        <v>38</v>
      </c>
      <c r="Y755" s="28" t="str">
        <f t="shared" si="399"/>
        <v/>
      </c>
      <c r="Z755" s="28" t="str">
        <f t="shared" si="400"/>
        <v/>
      </c>
      <c r="AA755" s="28" t="str">
        <f t="shared" si="395"/>
        <v/>
      </c>
      <c r="AB755" s="28"/>
      <c r="AC755" s="28"/>
    </row>
    <row r="756" spans="2:29">
      <c r="B756" s="19"/>
      <c r="C756" s="30"/>
      <c r="D756" s="19" t="s">
        <v>39</v>
      </c>
      <c r="E756" s="20" t="s">
        <v>33</v>
      </c>
      <c r="F756" s="19">
        <v>6</v>
      </c>
      <c r="R756" s="21">
        <f t="shared" si="402"/>
        <v>0</v>
      </c>
      <c r="T756" s="22" t="s">
        <v>38</v>
      </c>
      <c r="V756" s="22" t="s">
        <v>38</v>
      </c>
      <c r="W756" s="22" t="s">
        <v>38</v>
      </c>
      <c r="Y756" s="28" t="str">
        <f t="shared" si="399"/>
        <v/>
      </c>
      <c r="Z756" s="28" t="str">
        <f t="shared" si="400"/>
        <v/>
      </c>
      <c r="AA756" s="28" t="str">
        <f t="shared" si="395"/>
        <v/>
      </c>
      <c r="AB756" s="28"/>
      <c r="AC756" s="28"/>
    </row>
    <row r="757" spans="2:29">
      <c r="B757" s="19"/>
      <c r="C757" s="30"/>
      <c r="D757" s="19" t="s">
        <v>40</v>
      </c>
      <c r="E757" s="20" t="s">
        <v>41</v>
      </c>
      <c r="F757" s="19">
        <v>7</v>
      </c>
      <c r="R757" s="21">
        <f t="shared" si="402"/>
        <v>0</v>
      </c>
      <c r="Y757" s="28" t="str">
        <f t="shared" si="399"/>
        <v/>
      </c>
      <c r="Z757" s="28" t="str">
        <f t="shared" si="400"/>
        <v/>
      </c>
      <c r="AA757" s="28" t="str">
        <f t="shared" si="395"/>
        <v/>
      </c>
      <c r="AB757" s="28" t="str">
        <f>IF(R757&lt;T757,"期末实有头数应大于等于耕役畜","")</f>
        <v/>
      </c>
      <c r="AC757" s="28" t="str">
        <f>IF(R757&lt;V757+W757,"期末实有头数应大于等于良种+改良种","")</f>
        <v/>
      </c>
    </row>
    <row r="758" spans="2:29">
      <c r="B758" s="19"/>
      <c r="C758" s="30"/>
      <c r="D758" s="19" t="s">
        <v>42</v>
      </c>
      <c r="E758" s="20" t="s">
        <v>33</v>
      </c>
      <c r="F758" s="19">
        <v>8</v>
      </c>
      <c r="R758" s="21">
        <f t="shared" si="402"/>
        <v>0</v>
      </c>
      <c r="Y758" s="28" t="str">
        <f t="shared" si="399"/>
        <v/>
      </c>
      <c r="Z758" s="28" t="str">
        <f t="shared" si="400"/>
        <v/>
      </c>
      <c r="AA758" s="28" t="str">
        <f t="shared" si="395"/>
        <v/>
      </c>
      <c r="AB758" s="28" t="str">
        <f>IF(R758&lt;T758,"期末实有头数应大于等于耕役畜","")</f>
        <v/>
      </c>
      <c r="AC758" s="28" t="str">
        <f>IF(R758&lt;V758+W758,"期末实有头数应大于等于良种+改良种","")</f>
        <v/>
      </c>
    </row>
    <row r="759" spans="2:29">
      <c r="B759" s="19"/>
      <c r="C759" s="30"/>
      <c r="D759" s="19" t="s">
        <v>43</v>
      </c>
      <c r="E759" s="20" t="s">
        <v>33</v>
      </c>
      <c r="F759" s="19">
        <v>9</v>
      </c>
      <c r="R759" s="21">
        <f t="shared" si="402"/>
        <v>0</v>
      </c>
      <c r="S759" s="22" t="s">
        <v>38</v>
      </c>
      <c r="U759" s="22" t="s">
        <v>38</v>
      </c>
      <c r="V759" s="22" t="s">
        <v>38</v>
      </c>
      <c r="W759" s="22" t="s">
        <v>38</v>
      </c>
      <c r="Y759" s="28" t="str">
        <f t="shared" si="399"/>
        <v/>
      </c>
      <c r="Z759" s="28" t="str">
        <f t="shared" si="400"/>
        <v/>
      </c>
      <c r="AA759" s="28"/>
      <c r="AB759" s="28" t="str">
        <f>IF(R759&lt;T759,"期末实有头数应大于等于耕役畜","")</f>
        <v/>
      </c>
      <c r="AC759" s="28"/>
    </row>
    <row r="760" spans="2:29">
      <c r="B760" s="19"/>
      <c r="C760" s="30"/>
      <c r="D760" s="19" t="s">
        <v>44</v>
      </c>
      <c r="E760" s="20" t="s">
        <v>45</v>
      </c>
      <c r="F760" s="19">
        <v>10</v>
      </c>
      <c r="R760" s="21">
        <f t="shared" si="402"/>
        <v>0</v>
      </c>
      <c r="Y760" s="28" t="str">
        <f t="shared" si="399"/>
        <v/>
      </c>
      <c r="Z760" s="28" t="str">
        <f t="shared" si="400"/>
        <v/>
      </c>
      <c r="AA760" s="28" t="str">
        <f>IF(R760&lt;S760+U760,"期末实有头数应大于等于能繁母畜+种公畜","")</f>
        <v/>
      </c>
      <c r="AB760" s="28" t="str">
        <f>IF(R760&lt;T760,"期末实有头数应大于等于耕役畜","")</f>
        <v/>
      </c>
      <c r="AC760" s="28" t="str">
        <f>IF(R760&lt;V760+W760,"期末实有头数应大于等于良种+改良种","")</f>
        <v/>
      </c>
    </row>
    <row r="761" spans="2:29">
      <c r="B761" s="19"/>
      <c r="C761" s="30"/>
      <c r="D761" s="19" t="s">
        <v>46</v>
      </c>
      <c r="E761" s="20" t="s">
        <v>47</v>
      </c>
      <c r="F761" s="19">
        <v>11</v>
      </c>
      <c r="G761" s="21">
        <f t="shared" ref="G761:S761" si="403">G762+G766</f>
        <v>0</v>
      </c>
      <c r="H761" s="21">
        <f t="shared" si="403"/>
        <v>0</v>
      </c>
      <c r="I761" s="21">
        <f t="shared" si="403"/>
        <v>0</v>
      </c>
      <c r="J761" s="21">
        <f t="shared" si="403"/>
        <v>0</v>
      </c>
      <c r="K761" s="21">
        <f t="shared" si="403"/>
        <v>0</v>
      </c>
      <c r="L761" s="21">
        <f t="shared" si="403"/>
        <v>0</v>
      </c>
      <c r="M761" s="21">
        <f t="shared" si="403"/>
        <v>0</v>
      </c>
      <c r="N761" s="21">
        <f t="shared" si="403"/>
        <v>0</v>
      </c>
      <c r="O761" s="21">
        <f t="shared" si="403"/>
        <v>0</v>
      </c>
      <c r="P761" s="21">
        <f t="shared" si="403"/>
        <v>0</v>
      </c>
      <c r="Q761" s="21">
        <f t="shared" si="403"/>
        <v>0</v>
      </c>
      <c r="R761" s="23">
        <f t="shared" si="403"/>
        <v>0</v>
      </c>
      <c r="S761" s="21">
        <f t="shared" si="403"/>
        <v>0</v>
      </c>
      <c r="T761" s="22" t="s">
        <v>38</v>
      </c>
      <c r="U761" s="21">
        <f>U762+U766</f>
        <v>0</v>
      </c>
      <c r="V761" s="21">
        <f>V762+V766</f>
        <v>0</v>
      </c>
      <c r="W761" s="21">
        <f>W762+W766</f>
        <v>0</v>
      </c>
      <c r="Y761" s="28" t="str">
        <f t="shared" si="399"/>
        <v/>
      </c>
      <c r="Z761" s="28" t="str">
        <f t="shared" si="400"/>
        <v/>
      </c>
      <c r="AA761" s="28" t="str">
        <f>IF(R761&lt;S761+U761,"期末实有头数应大于等于能繁母畜+种公畜","")</f>
        <v/>
      </c>
      <c r="AB761" s="28"/>
      <c r="AC761" s="28" t="str">
        <f>IF(R761&lt;V761+W761,"期末实有头数应大于等于良种+改良种","")</f>
        <v/>
      </c>
    </row>
    <row r="762" spans="2:29">
      <c r="B762" s="19"/>
      <c r="C762" s="30"/>
      <c r="D762" s="19" t="s">
        <v>48</v>
      </c>
      <c r="E762" s="20" t="s">
        <v>47</v>
      </c>
      <c r="F762" s="19">
        <v>12</v>
      </c>
      <c r="R762" s="21">
        <f>G762+I762+J762+K762-L762-M762-N762-Q762</f>
        <v>0</v>
      </c>
      <c r="T762" s="22" t="s">
        <v>38</v>
      </c>
      <c r="Y762" s="28" t="str">
        <f t="shared" si="399"/>
        <v/>
      </c>
      <c r="Z762" s="28" t="str">
        <f t="shared" si="400"/>
        <v/>
      </c>
      <c r="AA762" s="28" t="str">
        <f>IF(R762&lt;S762+U762,"期末实有头数应大于等于能繁母畜+种公畜","")</f>
        <v/>
      </c>
      <c r="AB762" s="28"/>
      <c r="AC762" s="28" t="str">
        <f>IF(R762&lt;V762+W762,"期末实有头数应大于等于良种+改良种","")</f>
        <v/>
      </c>
    </row>
    <row r="763" spans="2:29">
      <c r="B763" s="19"/>
      <c r="C763" s="30"/>
      <c r="D763" s="19" t="s">
        <v>49</v>
      </c>
      <c r="E763" s="20" t="s">
        <v>47</v>
      </c>
      <c r="F763" s="19">
        <v>13</v>
      </c>
      <c r="R763" s="21">
        <f>G763+I763+J763+K763-L763-M763-N763-Q763</f>
        <v>0</v>
      </c>
      <c r="T763" s="22" t="s">
        <v>38</v>
      </c>
      <c r="V763" s="22" t="s">
        <v>38</v>
      </c>
      <c r="W763" s="22" t="s">
        <v>38</v>
      </c>
      <c r="Y763" s="28" t="str">
        <f t="shared" si="399"/>
        <v/>
      </c>
      <c r="Z763" s="28" t="str">
        <f t="shared" si="400"/>
        <v/>
      </c>
      <c r="AA763" s="28" t="str">
        <f>IF(R763&lt;S763+U763,"期末实有头数应大于等于能繁母畜+种公畜","")</f>
        <v/>
      </c>
      <c r="AB763" s="28"/>
      <c r="AC763" s="28"/>
    </row>
    <row r="764" spans="2:29">
      <c r="B764" s="19"/>
      <c r="C764" s="30"/>
      <c r="D764" s="19" t="s">
        <v>50</v>
      </c>
      <c r="E764" s="20" t="s">
        <v>47</v>
      </c>
      <c r="F764" s="19">
        <v>14</v>
      </c>
      <c r="H764" s="22" t="s">
        <v>38</v>
      </c>
      <c r="I764" s="22" t="s">
        <v>38</v>
      </c>
      <c r="J764" s="22" t="s">
        <v>38</v>
      </c>
      <c r="K764" s="22" t="s">
        <v>38</v>
      </c>
      <c r="L764" s="22" t="s">
        <v>38</v>
      </c>
      <c r="M764" s="22" t="s">
        <v>38</v>
      </c>
      <c r="N764" s="22" t="s">
        <v>38</v>
      </c>
      <c r="O764" s="22" t="s">
        <v>38</v>
      </c>
      <c r="P764" s="22" t="s">
        <v>38</v>
      </c>
      <c r="Q764" s="22" t="s">
        <v>38</v>
      </c>
      <c r="R764" s="24"/>
      <c r="T764" s="22" t="s">
        <v>38</v>
      </c>
      <c r="U764" s="22" t="s">
        <v>38</v>
      </c>
      <c r="V764" s="22" t="s">
        <v>38</v>
      </c>
      <c r="W764" s="22" t="s">
        <v>38</v>
      </c>
      <c r="Y764" s="28" t="str">
        <f t="shared" si="399"/>
        <v/>
      </c>
      <c r="Z764" s="28"/>
      <c r="AA764" s="28"/>
      <c r="AB764" s="28"/>
      <c r="AC764" s="28"/>
    </row>
    <row r="765" spans="2:29">
      <c r="B765" s="19"/>
      <c r="C765" s="30"/>
      <c r="D765" s="19" t="s">
        <v>51</v>
      </c>
      <c r="E765" s="20" t="s">
        <v>47</v>
      </c>
      <c r="F765" s="19">
        <v>15</v>
      </c>
      <c r="H765" s="22" t="s">
        <v>38</v>
      </c>
      <c r="I765" s="22" t="s">
        <v>38</v>
      </c>
      <c r="J765" s="22" t="s">
        <v>38</v>
      </c>
      <c r="K765" s="22" t="s">
        <v>38</v>
      </c>
      <c r="L765" s="22" t="s">
        <v>38</v>
      </c>
      <c r="M765" s="22" t="s">
        <v>38</v>
      </c>
      <c r="N765" s="22" t="s">
        <v>38</v>
      </c>
      <c r="O765" s="22" t="s">
        <v>38</v>
      </c>
      <c r="P765" s="22" t="s">
        <v>38</v>
      </c>
      <c r="Q765" s="22" t="s">
        <v>38</v>
      </c>
      <c r="R765" s="24"/>
      <c r="T765" s="22" t="s">
        <v>38</v>
      </c>
      <c r="U765" s="22" t="s">
        <v>38</v>
      </c>
      <c r="V765" s="22" t="s">
        <v>38</v>
      </c>
      <c r="W765" s="22" t="s">
        <v>38</v>
      </c>
      <c r="Y765" s="28" t="str">
        <f t="shared" si="399"/>
        <v/>
      </c>
      <c r="Z765" s="28"/>
      <c r="AA765" s="28"/>
      <c r="AB765" s="28"/>
      <c r="AC765" s="28"/>
    </row>
    <row r="766" spans="2:29">
      <c r="B766" s="19"/>
      <c r="C766" s="30"/>
      <c r="D766" s="19" t="s">
        <v>52</v>
      </c>
      <c r="E766" s="20" t="s">
        <v>47</v>
      </c>
      <c r="F766" s="19">
        <v>16</v>
      </c>
      <c r="R766" s="21">
        <f>G766+I766+J766+K766-L766-M766-N766-Q766</f>
        <v>0</v>
      </c>
      <c r="T766" s="22" t="s">
        <v>38</v>
      </c>
      <c r="Y766" s="28" t="str">
        <f t="shared" si="399"/>
        <v/>
      </c>
      <c r="Z766" s="28" t="str">
        <f>IF(N766&lt;O766+P766,"出卖应大于等于出卖肉畜+出卖仔畜","")</f>
        <v/>
      </c>
      <c r="AA766" s="28" t="str">
        <f t="shared" ref="AA766:AA775" si="404">IF(R766&lt;S766+U766,"期末实有头数应大于等于能繁母畜+种公畜","")</f>
        <v/>
      </c>
      <c r="AB766" s="28"/>
      <c r="AC766" s="28" t="str">
        <f t="shared" ref="AC766:AC771" si="405">IF(R766&lt;V766+W766,"期末实有头数应大于等于良种+改良种","")</f>
        <v/>
      </c>
    </row>
    <row r="767" spans="2:29">
      <c r="B767" s="19"/>
      <c r="C767" s="30"/>
      <c r="D767" s="19" t="s">
        <v>53</v>
      </c>
      <c r="E767" s="18" t="s">
        <v>33</v>
      </c>
      <c r="F767" s="19">
        <v>17</v>
      </c>
      <c r="R767" s="21">
        <f>G767+I767+J767+K767-L767-M767-N767-Q767</f>
        <v>0</v>
      </c>
      <c r="T767" s="22" t="s">
        <v>38</v>
      </c>
      <c r="Y767" s="28" t="str">
        <f t="shared" si="399"/>
        <v/>
      </c>
      <c r="Z767" s="28" t="str">
        <f>IF(N767&lt;O767+P767,"出卖应大于等于出卖肉畜+出卖仔畜","")</f>
        <v/>
      </c>
      <c r="AA767" s="28" t="str">
        <f t="shared" si="404"/>
        <v/>
      </c>
      <c r="AB767" s="28"/>
      <c r="AC767" s="28" t="str">
        <f t="shared" si="405"/>
        <v/>
      </c>
    </row>
    <row r="768" spans="2:29">
      <c r="B768" s="18"/>
      <c r="C768" s="29"/>
      <c r="D768" s="19" t="s">
        <v>32</v>
      </c>
      <c r="E768" s="20" t="s">
        <v>33</v>
      </c>
      <c r="F768" s="19">
        <v>1</v>
      </c>
      <c r="G768" s="21">
        <f t="shared" ref="G768:S768" si="406">G769+G784</f>
        <v>0</v>
      </c>
      <c r="H768" s="21">
        <f t="shared" si="406"/>
        <v>0</v>
      </c>
      <c r="I768" s="21">
        <f t="shared" si="406"/>
        <v>0</v>
      </c>
      <c r="J768" s="21">
        <f t="shared" si="406"/>
        <v>0</v>
      </c>
      <c r="K768" s="21">
        <f t="shared" si="406"/>
        <v>0</v>
      </c>
      <c r="L768" s="21">
        <f t="shared" si="406"/>
        <v>0</v>
      </c>
      <c r="M768" s="21">
        <f t="shared" si="406"/>
        <v>0</v>
      </c>
      <c r="N768" s="21">
        <f t="shared" si="406"/>
        <v>0</v>
      </c>
      <c r="O768" s="21">
        <f t="shared" si="406"/>
        <v>0</v>
      </c>
      <c r="P768" s="21">
        <f t="shared" si="406"/>
        <v>0</v>
      </c>
      <c r="Q768" s="21">
        <f t="shared" si="406"/>
        <v>0</v>
      </c>
      <c r="R768" s="21">
        <f t="shared" si="406"/>
        <v>0</v>
      </c>
      <c r="S768" s="21">
        <f t="shared" si="406"/>
        <v>0</v>
      </c>
      <c r="T768" s="21">
        <f>T769</f>
        <v>0</v>
      </c>
      <c r="U768" s="21">
        <f>U769+U784</f>
        <v>0</v>
      </c>
      <c r="V768" s="21">
        <f>V769+V784</f>
        <v>0</v>
      </c>
      <c r="W768" s="21">
        <f>W769+W784</f>
        <v>0</v>
      </c>
      <c r="Y768" s="28" t="str">
        <f t="shared" si="399"/>
        <v/>
      </c>
      <c r="Z768" s="28" t="str">
        <f>IF(N768&lt;O768+P768,"出卖应大于等于出卖肉畜+出卖仔畜","")</f>
        <v/>
      </c>
      <c r="AA768" s="28" t="str">
        <f t="shared" si="404"/>
        <v/>
      </c>
      <c r="AB768" s="28" t="str">
        <f>IF(R768&lt;T768,"期末实有头数应大于等于耕役畜","")</f>
        <v/>
      </c>
      <c r="AC768" s="28" t="str">
        <f t="shared" si="405"/>
        <v/>
      </c>
    </row>
    <row r="769" spans="2:29">
      <c r="B769" s="19"/>
      <c r="C769" s="30"/>
      <c r="D769" s="19" t="s">
        <v>34</v>
      </c>
      <c r="E769" s="20" t="s">
        <v>33</v>
      </c>
      <c r="F769" s="19">
        <v>2</v>
      </c>
      <c r="G769" s="21">
        <f t="shared" ref="G769:S769" si="407">G770+G778</f>
        <v>0</v>
      </c>
      <c r="H769" s="21">
        <f t="shared" si="407"/>
        <v>0</v>
      </c>
      <c r="I769" s="21">
        <f t="shared" si="407"/>
        <v>0</v>
      </c>
      <c r="J769" s="21">
        <f t="shared" si="407"/>
        <v>0</v>
      </c>
      <c r="K769" s="21">
        <f t="shared" si="407"/>
        <v>0</v>
      </c>
      <c r="L769" s="21">
        <f t="shared" si="407"/>
        <v>0</v>
      </c>
      <c r="M769" s="21">
        <f t="shared" si="407"/>
        <v>0</v>
      </c>
      <c r="N769" s="21">
        <f t="shared" si="407"/>
        <v>0</v>
      </c>
      <c r="O769" s="21">
        <f t="shared" si="407"/>
        <v>0</v>
      </c>
      <c r="P769" s="21">
        <f t="shared" si="407"/>
        <v>0</v>
      </c>
      <c r="Q769" s="21">
        <f t="shared" si="407"/>
        <v>0</v>
      </c>
      <c r="R769" s="21">
        <f t="shared" si="407"/>
        <v>0</v>
      </c>
      <c r="S769" s="21">
        <f t="shared" si="407"/>
        <v>0</v>
      </c>
      <c r="T769" s="21">
        <f>T770</f>
        <v>0</v>
      </c>
      <c r="U769" s="21">
        <f>U770+U778</f>
        <v>0</v>
      </c>
      <c r="V769" s="21">
        <f>V770+V778</f>
        <v>0</v>
      </c>
      <c r="W769" s="21">
        <f>W770+W778</f>
        <v>0</v>
      </c>
      <c r="Y769" s="28" t="str">
        <f t="shared" ref="Y769:Y785" si="408">IF(H769&lt;I769,"繁殖仔畜应大于等于成活","")</f>
        <v/>
      </c>
      <c r="Z769" s="28" t="str">
        <f t="shared" ref="Z769:Z780" si="409">IF(N769&lt;O769+P769,"出卖应大于等于出卖肉畜+出卖仔畜","")</f>
        <v/>
      </c>
      <c r="AA769" s="28" t="str">
        <f t="shared" si="404"/>
        <v/>
      </c>
      <c r="AB769" s="28" t="str">
        <f>IF(R769&lt;T769,"期末实有头数应大于等于耕役畜","")</f>
        <v/>
      </c>
      <c r="AC769" s="28" t="str">
        <f t="shared" si="405"/>
        <v/>
      </c>
    </row>
    <row r="770" spans="2:29">
      <c r="B770" s="19"/>
      <c r="C770" s="30"/>
      <c r="D770" s="19" t="s">
        <v>35</v>
      </c>
      <c r="E770" s="20" t="s">
        <v>33</v>
      </c>
      <c r="F770" s="19">
        <v>3</v>
      </c>
      <c r="G770" s="21">
        <f t="shared" ref="G770:R770" si="410">G771+G774+G775+G776+G777</f>
        <v>0</v>
      </c>
      <c r="H770" s="21">
        <f t="shared" si="410"/>
        <v>0</v>
      </c>
      <c r="I770" s="21">
        <f t="shared" si="410"/>
        <v>0</v>
      </c>
      <c r="J770" s="21">
        <f t="shared" si="410"/>
        <v>0</v>
      </c>
      <c r="K770" s="21">
        <f t="shared" si="410"/>
        <v>0</v>
      </c>
      <c r="L770" s="21">
        <f t="shared" si="410"/>
        <v>0</v>
      </c>
      <c r="M770" s="21">
        <f t="shared" si="410"/>
        <v>0</v>
      </c>
      <c r="N770" s="21">
        <f t="shared" si="410"/>
        <v>0</v>
      </c>
      <c r="O770" s="21">
        <f t="shared" si="410"/>
        <v>0</v>
      </c>
      <c r="P770" s="21">
        <f t="shared" si="410"/>
        <v>0</v>
      </c>
      <c r="Q770" s="21">
        <f t="shared" si="410"/>
        <v>0</v>
      </c>
      <c r="R770" s="21">
        <f t="shared" si="410"/>
        <v>0</v>
      </c>
      <c r="S770" s="21">
        <f>S771+S774+S775+S777</f>
        <v>0</v>
      </c>
      <c r="T770" s="21">
        <f>T771+T774+T775+T776+T777</f>
        <v>0</v>
      </c>
      <c r="U770" s="21">
        <f>U771+U774+U775+U777</f>
        <v>0</v>
      </c>
      <c r="V770" s="21">
        <f>V771+V774+V775+V777</f>
        <v>0</v>
      </c>
      <c r="W770" s="21">
        <f>W771+W774+W775+W777</f>
        <v>0</v>
      </c>
      <c r="Y770" s="28" t="str">
        <f t="shared" si="408"/>
        <v/>
      </c>
      <c r="Z770" s="28" t="str">
        <f t="shared" si="409"/>
        <v/>
      </c>
      <c r="AA770" s="28" t="str">
        <f t="shared" si="404"/>
        <v/>
      </c>
      <c r="AB770" s="28" t="str">
        <f>IF(R770&lt;T770,"期末实有头数应大于等于耕役畜","")</f>
        <v/>
      </c>
      <c r="AC770" s="28" t="str">
        <f t="shared" si="405"/>
        <v/>
      </c>
    </row>
    <row r="771" spans="2:29">
      <c r="B771" s="19"/>
      <c r="C771" s="30"/>
      <c r="D771" s="19" t="s">
        <v>36</v>
      </c>
      <c r="E771" s="20" t="s">
        <v>33</v>
      </c>
      <c r="F771" s="19">
        <v>4</v>
      </c>
      <c r="R771" s="21">
        <f>G771+I771+J771+K771-L771-M771-N771-Q771</f>
        <v>0</v>
      </c>
      <c r="Y771" s="28" t="str">
        <f t="shared" si="408"/>
        <v/>
      </c>
      <c r="Z771" s="28" t="str">
        <f t="shared" si="409"/>
        <v/>
      </c>
      <c r="AA771" s="28" t="str">
        <f t="shared" si="404"/>
        <v/>
      </c>
      <c r="AB771" s="28" t="str">
        <f>IF(R771&lt;T771,"期末实有头数应大于等于耕役畜","")</f>
        <v/>
      </c>
      <c r="AC771" s="28" t="str">
        <f t="shared" si="405"/>
        <v/>
      </c>
    </row>
    <row r="772" spans="2:29">
      <c r="B772" s="19"/>
      <c r="C772" s="30"/>
      <c r="D772" s="19" t="s">
        <v>37</v>
      </c>
      <c r="E772" s="20" t="s">
        <v>33</v>
      </c>
      <c r="F772" s="19">
        <v>5</v>
      </c>
      <c r="R772" s="21">
        <f t="shared" ref="R772:R777" si="411">G772+I772+J772+K772-L772-M772-N772-Q772</f>
        <v>0</v>
      </c>
      <c r="T772" s="22" t="s">
        <v>38</v>
      </c>
      <c r="V772" s="22" t="s">
        <v>38</v>
      </c>
      <c r="W772" s="22" t="s">
        <v>38</v>
      </c>
      <c r="Y772" s="28" t="str">
        <f t="shared" si="408"/>
        <v/>
      </c>
      <c r="Z772" s="28" t="str">
        <f t="shared" si="409"/>
        <v/>
      </c>
      <c r="AA772" s="28" t="str">
        <f t="shared" si="404"/>
        <v/>
      </c>
      <c r="AB772" s="28"/>
      <c r="AC772" s="28"/>
    </row>
    <row r="773" spans="2:29">
      <c r="B773" s="19"/>
      <c r="C773" s="30"/>
      <c r="D773" s="19" t="s">
        <v>39</v>
      </c>
      <c r="E773" s="20" t="s">
        <v>33</v>
      </c>
      <c r="F773" s="19">
        <v>6</v>
      </c>
      <c r="R773" s="21">
        <f t="shared" si="411"/>
        <v>0</v>
      </c>
      <c r="T773" s="22" t="s">
        <v>38</v>
      </c>
      <c r="V773" s="22" t="s">
        <v>38</v>
      </c>
      <c r="W773" s="22" t="s">
        <v>38</v>
      </c>
      <c r="Y773" s="28" t="str">
        <f t="shared" si="408"/>
        <v/>
      </c>
      <c r="Z773" s="28" t="str">
        <f t="shared" si="409"/>
        <v/>
      </c>
      <c r="AA773" s="28" t="str">
        <f t="shared" si="404"/>
        <v/>
      </c>
      <c r="AB773" s="28"/>
      <c r="AC773" s="28"/>
    </row>
    <row r="774" spans="2:29">
      <c r="B774" s="19"/>
      <c r="C774" s="30"/>
      <c r="D774" s="19" t="s">
        <v>40</v>
      </c>
      <c r="E774" s="20" t="s">
        <v>41</v>
      </c>
      <c r="F774" s="19">
        <v>7</v>
      </c>
      <c r="R774" s="21">
        <f t="shared" si="411"/>
        <v>0</v>
      </c>
      <c r="Y774" s="28" t="str">
        <f t="shared" si="408"/>
        <v/>
      </c>
      <c r="Z774" s="28" t="str">
        <f t="shared" si="409"/>
        <v/>
      </c>
      <c r="AA774" s="28" t="str">
        <f t="shared" si="404"/>
        <v/>
      </c>
      <c r="AB774" s="28" t="str">
        <f>IF(R774&lt;T774,"期末实有头数应大于等于耕役畜","")</f>
        <v/>
      </c>
      <c r="AC774" s="28" t="str">
        <f>IF(R774&lt;V774+W774,"期末实有头数应大于等于良种+改良种","")</f>
        <v/>
      </c>
    </row>
    <row r="775" spans="2:29">
      <c r="B775" s="19"/>
      <c r="C775" s="30"/>
      <c r="D775" s="19" t="s">
        <v>42</v>
      </c>
      <c r="E775" s="20" t="s">
        <v>33</v>
      </c>
      <c r="F775" s="19">
        <v>8</v>
      </c>
      <c r="R775" s="21">
        <f t="shared" si="411"/>
        <v>0</v>
      </c>
      <c r="Y775" s="28" t="str">
        <f t="shared" si="408"/>
        <v/>
      </c>
      <c r="Z775" s="28" t="str">
        <f t="shared" si="409"/>
        <v/>
      </c>
      <c r="AA775" s="28" t="str">
        <f t="shared" si="404"/>
        <v/>
      </c>
      <c r="AB775" s="28" t="str">
        <f>IF(R775&lt;T775,"期末实有头数应大于等于耕役畜","")</f>
        <v/>
      </c>
      <c r="AC775" s="28" t="str">
        <f>IF(R775&lt;V775+W775,"期末实有头数应大于等于良种+改良种","")</f>
        <v/>
      </c>
    </row>
    <row r="776" spans="2:29">
      <c r="B776" s="19"/>
      <c r="C776" s="30"/>
      <c r="D776" s="19" t="s">
        <v>43</v>
      </c>
      <c r="E776" s="20" t="s">
        <v>33</v>
      </c>
      <c r="F776" s="19">
        <v>9</v>
      </c>
      <c r="R776" s="21">
        <f t="shared" si="411"/>
        <v>0</v>
      </c>
      <c r="S776" s="22" t="s">
        <v>38</v>
      </c>
      <c r="U776" s="22" t="s">
        <v>38</v>
      </c>
      <c r="V776" s="22" t="s">
        <v>38</v>
      </c>
      <c r="W776" s="22" t="s">
        <v>38</v>
      </c>
      <c r="Y776" s="28" t="str">
        <f t="shared" si="408"/>
        <v/>
      </c>
      <c r="Z776" s="28" t="str">
        <f t="shared" si="409"/>
        <v/>
      </c>
      <c r="AA776" s="28"/>
      <c r="AB776" s="28" t="str">
        <f>IF(R776&lt;T776,"期末实有头数应大于等于耕役畜","")</f>
        <v/>
      </c>
      <c r="AC776" s="28"/>
    </row>
    <row r="777" spans="2:29">
      <c r="B777" s="19"/>
      <c r="C777" s="30"/>
      <c r="D777" s="19" t="s">
        <v>44</v>
      </c>
      <c r="E777" s="20" t="s">
        <v>45</v>
      </c>
      <c r="F777" s="19">
        <v>10</v>
      </c>
      <c r="R777" s="21">
        <f t="shared" si="411"/>
        <v>0</v>
      </c>
      <c r="Y777" s="28" t="str">
        <f t="shared" si="408"/>
        <v/>
      </c>
      <c r="Z777" s="28" t="str">
        <f t="shared" si="409"/>
        <v/>
      </c>
      <c r="AA777" s="28" t="str">
        <f>IF(R777&lt;S777+U777,"期末实有头数应大于等于能繁母畜+种公畜","")</f>
        <v/>
      </c>
      <c r="AB777" s="28" t="str">
        <f>IF(R777&lt;T777,"期末实有头数应大于等于耕役畜","")</f>
        <v/>
      </c>
      <c r="AC777" s="28" t="str">
        <f>IF(R777&lt;V777+W777,"期末实有头数应大于等于良种+改良种","")</f>
        <v/>
      </c>
    </row>
    <row r="778" spans="2:29">
      <c r="B778" s="19"/>
      <c r="C778" s="30"/>
      <c r="D778" s="19" t="s">
        <v>46</v>
      </c>
      <c r="E778" s="20" t="s">
        <v>47</v>
      </c>
      <c r="F778" s="19">
        <v>11</v>
      </c>
      <c r="G778" s="21">
        <f t="shared" ref="G778:S778" si="412">G779+G783</f>
        <v>0</v>
      </c>
      <c r="H778" s="21">
        <f t="shared" si="412"/>
        <v>0</v>
      </c>
      <c r="I778" s="21">
        <f t="shared" si="412"/>
        <v>0</v>
      </c>
      <c r="J778" s="21">
        <f t="shared" si="412"/>
        <v>0</v>
      </c>
      <c r="K778" s="21">
        <f t="shared" si="412"/>
        <v>0</v>
      </c>
      <c r="L778" s="21">
        <f t="shared" si="412"/>
        <v>0</v>
      </c>
      <c r="M778" s="21">
        <f t="shared" si="412"/>
        <v>0</v>
      </c>
      <c r="N778" s="21">
        <f t="shared" si="412"/>
        <v>0</v>
      </c>
      <c r="O778" s="21">
        <f t="shared" si="412"/>
        <v>0</v>
      </c>
      <c r="P778" s="21">
        <f t="shared" si="412"/>
        <v>0</v>
      </c>
      <c r="Q778" s="21">
        <f t="shared" si="412"/>
        <v>0</v>
      </c>
      <c r="R778" s="23">
        <f t="shared" si="412"/>
        <v>0</v>
      </c>
      <c r="S778" s="21">
        <f t="shared" si="412"/>
        <v>0</v>
      </c>
      <c r="T778" s="22" t="s">
        <v>38</v>
      </c>
      <c r="U778" s="21">
        <f>U779+U783</f>
        <v>0</v>
      </c>
      <c r="V778" s="21">
        <f>V779+V783</f>
        <v>0</v>
      </c>
      <c r="W778" s="21">
        <f>W779+W783</f>
        <v>0</v>
      </c>
      <c r="Y778" s="28" t="str">
        <f t="shared" si="408"/>
        <v/>
      </c>
      <c r="Z778" s="28" t="str">
        <f t="shared" si="409"/>
        <v/>
      </c>
      <c r="AA778" s="28" t="str">
        <f>IF(R778&lt;S778+U778,"期末实有头数应大于等于能繁母畜+种公畜","")</f>
        <v/>
      </c>
      <c r="AB778" s="28"/>
      <c r="AC778" s="28" t="str">
        <f>IF(R778&lt;V778+W778,"期末实有头数应大于等于良种+改良种","")</f>
        <v/>
      </c>
    </row>
    <row r="779" spans="2:29">
      <c r="B779" s="19"/>
      <c r="C779" s="30"/>
      <c r="D779" s="19" t="s">
        <v>48</v>
      </c>
      <c r="E779" s="20" t="s">
        <v>47</v>
      </c>
      <c r="F779" s="19">
        <v>12</v>
      </c>
      <c r="R779" s="21">
        <f>G779+I779+J779+K779-L779-M779-N779-Q779</f>
        <v>0</v>
      </c>
      <c r="T779" s="22" t="s">
        <v>38</v>
      </c>
      <c r="Y779" s="28" t="str">
        <f t="shared" si="408"/>
        <v/>
      </c>
      <c r="Z779" s="28" t="str">
        <f t="shared" si="409"/>
        <v/>
      </c>
      <c r="AA779" s="28" t="str">
        <f>IF(R779&lt;S779+U779,"期末实有头数应大于等于能繁母畜+种公畜","")</f>
        <v/>
      </c>
      <c r="AB779" s="28"/>
      <c r="AC779" s="28" t="str">
        <f>IF(R779&lt;V779+W779,"期末实有头数应大于等于良种+改良种","")</f>
        <v/>
      </c>
    </row>
    <row r="780" spans="2:29">
      <c r="B780" s="19"/>
      <c r="C780" s="30"/>
      <c r="D780" s="19" t="s">
        <v>49</v>
      </c>
      <c r="E780" s="20" t="s">
        <v>47</v>
      </c>
      <c r="F780" s="19">
        <v>13</v>
      </c>
      <c r="R780" s="21">
        <f>G780+I780+J780+K780-L780-M780-N780-Q780</f>
        <v>0</v>
      </c>
      <c r="T780" s="22" t="s">
        <v>38</v>
      </c>
      <c r="V780" s="22" t="s">
        <v>38</v>
      </c>
      <c r="W780" s="22" t="s">
        <v>38</v>
      </c>
      <c r="Y780" s="28" t="str">
        <f t="shared" si="408"/>
        <v/>
      </c>
      <c r="Z780" s="28" t="str">
        <f t="shared" si="409"/>
        <v/>
      </c>
      <c r="AA780" s="28" t="str">
        <f>IF(R780&lt;S780+U780,"期末实有头数应大于等于能繁母畜+种公畜","")</f>
        <v/>
      </c>
      <c r="AB780" s="28"/>
      <c r="AC780" s="28"/>
    </row>
    <row r="781" spans="2:29">
      <c r="B781" s="19"/>
      <c r="C781" s="30"/>
      <c r="D781" s="19" t="s">
        <v>50</v>
      </c>
      <c r="E781" s="20" t="s">
        <v>47</v>
      </c>
      <c r="F781" s="19">
        <v>14</v>
      </c>
      <c r="H781" s="22" t="s">
        <v>38</v>
      </c>
      <c r="I781" s="22" t="s">
        <v>38</v>
      </c>
      <c r="J781" s="22" t="s">
        <v>38</v>
      </c>
      <c r="K781" s="22" t="s">
        <v>38</v>
      </c>
      <c r="L781" s="22" t="s">
        <v>38</v>
      </c>
      <c r="M781" s="22" t="s">
        <v>38</v>
      </c>
      <c r="N781" s="22" t="s">
        <v>38</v>
      </c>
      <c r="O781" s="22" t="s">
        <v>38</v>
      </c>
      <c r="P781" s="22" t="s">
        <v>38</v>
      </c>
      <c r="Q781" s="22" t="s">
        <v>38</v>
      </c>
      <c r="R781" s="24"/>
      <c r="T781" s="22" t="s">
        <v>38</v>
      </c>
      <c r="U781" s="22" t="s">
        <v>38</v>
      </c>
      <c r="V781" s="22" t="s">
        <v>38</v>
      </c>
      <c r="W781" s="22" t="s">
        <v>38</v>
      </c>
      <c r="Y781" s="28" t="str">
        <f t="shared" si="408"/>
        <v/>
      </c>
      <c r="Z781" s="28"/>
      <c r="AA781" s="28"/>
      <c r="AB781" s="28"/>
      <c r="AC781" s="28"/>
    </row>
    <row r="782" spans="2:29">
      <c r="B782" s="19"/>
      <c r="C782" s="30"/>
      <c r="D782" s="19" t="s">
        <v>51</v>
      </c>
      <c r="E782" s="20" t="s">
        <v>47</v>
      </c>
      <c r="F782" s="19">
        <v>15</v>
      </c>
      <c r="H782" s="22" t="s">
        <v>38</v>
      </c>
      <c r="I782" s="22" t="s">
        <v>38</v>
      </c>
      <c r="J782" s="22" t="s">
        <v>38</v>
      </c>
      <c r="K782" s="22" t="s">
        <v>38</v>
      </c>
      <c r="L782" s="22" t="s">
        <v>38</v>
      </c>
      <c r="M782" s="22" t="s">
        <v>38</v>
      </c>
      <c r="N782" s="22" t="s">
        <v>38</v>
      </c>
      <c r="O782" s="22" t="s">
        <v>38</v>
      </c>
      <c r="P782" s="22" t="s">
        <v>38</v>
      </c>
      <c r="Q782" s="22" t="s">
        <v>38</v>
      </c>
      <c r="R782" s="24"/>
      <c r="T782" s="22" t="s">
        <v>38</v>
      </c>
      <c r="U782" s="22" t="s">
        <v>38</v>
      </c>
      <c r="V782" s="22" t="s">
        <v>38</v>
      </c>
      <c r="W782" s="22" t="s">
        <v>38</v>
      </c>
      <c r="Y782" s="28" t="str">
        <f t="shared" si="408"/>
        <v/>
      </c>
      <c r="Z782" s="28"/>
      <c r="AA782" s="28"/>
      <c r="AB782" s="28"/>
      <c r="AC782" s="28"/>
    </row>
    <row r="783" spans="2:29">
      <c r="B783" s="19"/>
      <c r="C783" s="30"/>
      <c r="D783" s="19" t="s">
        <v>52</v>
      </c>
      <c r="E783" s="20" t="s">
        <v>47</v>
      </c>
      <c r="F783" s="19">
        <v>16</v>
      </c>
      <c r="R783" s="21">
        <f>G783+I783+J783+K783-L783-M783-N783-Q783</f>
        <v>0</v>
      </c>
      <c r="T783" s="22" t="s">
        <v>38</v>
      </c>
      <c r="Y783" s="28" t="str">
        <f t="shared" si="408"/>
        <v/>
      </c>
      <c r="Z783" s="28" t="str">
        <f>IF(N783&lt;O783+P783,"出卖应大于等于出卖肉畜+出卖仔畜","")</f>
        <v/>
      </c>
      <c r="AA783" s="28" t="str">
        <f t="shared" ref="AA783:AA792" si="413">IF(R783&lt;S783+U783,"期末实有头数应大于等于能繁母畜+种公畜","")</f>
        <v/>
      </c>
      <c r="AB783" s="28"/>
      <c r="AC783" s="28" t="str">
        <f t="shared" ref="AC783:AC788" si="414">IF(R783&lt;V783+W783,"期末实有头数应大于等于良种+改良种","")</f>
        <v/>
      </c>
    </row>
    <row r="784" spans="2:29">
      <c r="B784" s="19"/>
      <c r="C784" s="30"/>
      <c r="D784" s="19" t="s">
        <v>53</v>
      </c>
      <c r="E784" s="18" t="s">
        <v>33</v>
      </c>
      <c r="F784" s="19">
        <v>17</v>
      </c>
      <c r="R784" s="21">
        <f>G784+I784+J784+K784-L784-M784-N784-Q784</f>
        <v>0</v>
      </c>
      <c r="T784" s="22" t="s">
        <v>38</v>
      </c>
      <c r="Y784" s="28" t="str">
        <f t="shared" si="408"/>
        <v/>
      </c>
      <c r="Z784" s="28" t="str">
        <f>IF(N784&lt;O784+P784,"出卖应大于等于出卖肉畜+出卖仔畜","")</f>
        <v/>
      </c>
      <c r="AA784" s="28" t="str">
        <f t="shared" si="413"/>
        <v/>
      </c>
      <c r="AB784" s="28"/>
      <c r="AC784" s="28" t="str">
        <f t="shared" si="414"/>
        <v/>
      </c>
    </row>
    <row r="785" spans="2:29">
      <c r="B785" s="18"/>
      <c r="C785" s="29"/>
      <c r="D785" s="19" t="s">
        <v>32</v>
      </c>
      <c r="E785" s="20" t="s">
        <v>33</v>
      </c>
      <c r="F785" s="19">
        <v>1</v>
      </c>
      <c r="G785" s="21">
        <f t="shared" ref="G785:S785" si="415">G786+G801</f>
        <v>0</v>
      </c>
      <c r="H785" s="21">
        <f t="shared" si="415"/>
        <v>0</v>
      </c>
      <c r="I785" s="21">
        <f t="shared" si="415"/>
        <v>0</v>
      </c>
      <c r="J785" s="21">
        <f t="shared" si="415"/>
        <v>0</v>
      </c>
      <c r="K785" s="21">
        <f t="shared" si="415"/>
        <v>0</v>
      </c>
      <c r="L785" s="21">
        <f t="shared" si="415"/>
        <v>0</v>
      </c>
      <c r="M785" s="21">
        <f t="shared" si="415"/>
        <v>0</v>
      </c>
      <c r="N785" s="21">
        <f t="shared" si="415"/>
        <v>0</v>
      </c>
      <c r="O785" s="21">
        <f t="shared" si="415"/>
        <v>0</v>
      </c>
      <c r="P785" s="21">
        <f t="shared" si="415"/>
        <v>0</v>
      </c>
      <c r="Q785" s="21">
        <f t="shared" si="415"/>
        <v>0</v>
      </c>
      <c r="R785" s="21">
        <f t="shared" si="415"/>
        <v>0</v>
      </c>
      <c r="S785" s="21">
        <f t="shared" si="415"/>
        <v>0</v>
      </c>
      <c r="T785" s="21">
        <f>T786</f>
        <v>0</v>
      </c>
      <c r="U785" s="21">
        <f>U786+U801</f>
        <v>0</v>
      </c>
      <c r="V785" s="21">
        <f>V786+V801</f>
        <v>0</v>
      </c>
      <c r="W785" s="21">
        <f>W786+W801</f>
        <v>0</v>
      </c>
      <c r="Y785" s="28" t="str">
        <f t="shared" si="408"/>
        <v/>
      </c>
      <c r="Z785" s="28" t="str">
        <f>IF(N785&lt;O785+P785,"出卖应大于等于出卖肉畜+出卖仔畜","")</f>
        <v/>
      </c>
      <c r="AA785" s="28" t="str">
        <f t="shared" si="413"/>
        <v/>
      </c>
      <c r="AB785" s="28" t="str">
        <f>IF(R785&lt;T785,"期末实有头数应大于等于耕役畜","")</f>
        <v/>
      </c>
      <c r="AC785" s="28" t="str">
        <f t="shared" si="414"/>
        <v/>
      </c>
    </row>
    <row r="786" spans="2:29">
      <c r="B786" s="19"/>
      <c r="C786" s="30"/>
      <c r="D786" s="19" t="s">
        <v>34</v>
      </c>
      <c r="E786" s="20" t="s">
        <v>33</v>
      </c>
      <c r="F786" s="19">
        <v>2</v>
      </c>
      <c r="G786" s="21">
        <f t="shared" ref="G786:S786" si="416">G787+G795</f>
        <v>0</v>
      </c>
      <c r="H786" s="21">
        <f t="shared" si="416"/>
        <v>0</v>
      </c>
      <c r="I786" s="21">
        <f t="shared" si="416"/>
        <v>0</v>
      </c>
      <c r="J786" s="21">
        <f t="shared" si="416"/>
        <v>0</v>
      </c>
      <c r="K786" s="21">
        <f t="shared" si="416"/>
        <v>0</v>
      </c>
      <c r="L786" s="21">
        <f t="shared" si="416"/>
        <v>0</v>
      </c>
      <c r="M786" s="21">
        <f t="shared" si="416"/>
        <v>0</v>
      </c>
      <c r="N786" s="21">
        <f t="shared" si="416"/>
        <v>0</v>
      </c>
      <c r="O786" s="21">
        <f t="shared" si="416"/>
        <v>0</v>
      </c>
      <c r="P786" s="21">
        <f t="shared" si="416"/>
        <v>0</v>
      </c>
      <c r="Q786" s="21">
        <f t="shared" si="416"/>
        <v>0</v>
      </c>
      <c r="R786" s="21">
        <f t="shared" si="416"/>
        <v>0</v>
      </c>
      <c r="S786" s="21">
        <f t="shared" si="416"/>
        <v>0</v>
      </c>
      <c r="T786" s="21">
        <f>T787</f>
        <v>0</v>
      </c>
      <c r="U786" s="21">
        <f>U787+U795</f>
        <v>0</v>
      </c>
      <c r="V786" s="21">
        <f>V787+V795</f>
        <v>0</v>
      </c>
      <c r="W786" s="21">
        <f>W787+W795</f>
        <v>0</v>
      </c>
      <c r="Y786" s="28" t="str">
        <f t="shared" ref="Y786:Y802" si="417">IF(H786&lt;I786,"繁殖仔畜应大于等于成活","")</f>
        <v/>
      </c>
      <c r="Z786" s="28" t="str">
        <f t="shared" ref="Z786:Z797" si="418">IF(N786&lt;O786+P786,"出卖应大于等于出卖肉畜+出卖仔畜","")</f>
        <v/>
      </c>
      <c r="AA786" s="28" t="str">
        <f t="shared" si="413"/>
        <v/>
      </c>
      <c r="AB786" s="28" t="str">
        <f>IF(R786&lt;T786,"期末实有头数应大于等于耕役畜","")</f>
        <v/>
      </c>
      <c r="AC786" s="28" t="str">
        <f t="shared" si="414"/>
        <v/>
      </c>
    </row>
    <row r="787" spans="2:29">
      <c r="B787" s="19"/>
      <c r="C787" s="30"/>
      <c r="D787" s="19" t="s">
        <v>35</v>
      </c>
      <c r="E787" s="20" t="s">
        <v>33</v>
      </c>
      <c r="F787" s="19">
        <v>3</v>
      </c>
      <c r="G787" s="21">
        <f t="shared" ref="G787:R787" si="419">G788+G791+G792+G793+G794</f>
        <v>0</v>
      </c>
      <c r="H787" s="21">
        <f t="shared" si="419"/>
        <v>0</v>
      </c>
      <c r="I787" s="21">
        <f t="shared" si="419"/>
        <v>0</v>
      </c>
      <c r="J787" s="21">
        <f t="shared" si="419"/>
        <v>0</v>
      </c>
      <c r="K787" s="21">
        <f t="shared" si="419"/>
        <v>0</v>
      </c>
      <c r="L787" s="21">
        <f t="shared" si="419"/>
        <v>0</v>
      </c>
      <c r="M787" s="21">
        <f t="shared" si="419"/>
        <v>0</v>
      </c>
      <c r="N787" s="21">
        <f t="shared" si="419"/>
        <v>0</v>
      </c>
      <c r="O787" s="21">
        <f t="shared" si="419"/>
        <v>0</v>
      </c>
      <c r="P787" s="21">
        <f t="shared" si="419"/>
        <v>0</v>
      </c>
      <c r="Q787" s="21">
        <f t="shared" si="419"/>
        <v>0</v>
      </c>
      <c r="R787" s="21">
        <f t="shared" si="419"/>
        <v>0</v>
      </c>
      <c r="S787" s="21">
        <f>S788+S791+S792+S794</f>
        <v>0</v>
      </c>
      <c r="T787" s="21">
        <f>T788+T791+T792+T793+T794</f>
        <v>0</v>
      </c>
      <c r="U787" s="21">
        <f>U788+U791+U792+U794</f>
        <v>0</v>
      </c>
      <c r="V787" s="21">
        <f>V788+V791+V792+V794</f>
        <v>0</v>
      </c>
      <c r="W787" s="21">
        <f>W788+W791+W792+W794</f>
        <v>0</v>
      </c>
      <c r="Y787" s="28" t="str">
        <f t="shared" si="417"/>
        <v/>
      </c>
      <c r="Z787" s="28" t="str">
        <f t="shared" si="418"/>
        <v/>
      </c>
      <c r="AA787" s="28" t="str">
        <f t="shared" si="413"/>
        <v/>
      </c>
      <c r="AB787" s="28" t="str">
        <f>IF(R787&lt;T787,"期末实有头数应大于等于耕役畜","")</f>
        <v/>
      </c>
      <c r="AC787" s="28" t="str">
        <f t="shared" si="414"/>
        <v/>
      </c>
    </row>
    <row r="788" spans="2:29">
      <c r="B788" s="19"/>
      <c r="C788" s="30"/>
      <c r="D788" s="19" t="s">
        <v>36</v>
      </c>
      <c r="E788" s="20" t="s">
        <v>33</v>
      </c>
      <c r="F788" s="19">
        <v>4</v>
      </c>
      <c r="R788" s="21">
        <f>G788+I788+J788+K788-L788-M788-N788-Q788</f>
        <v>0</v>
      </c>
      <c r="Y788" s="28" t="str">
        <f t="shared" si="417"/>
        <v/>
      </c>
      <c r="Z788" s="28" t="str">
        <f t="shared" si="418"/>
        <v/>
      </c>
      <c r="AA788" s="28" t="str">
        <f t="shared" si="413"/>
        <v/>
      </c>
      <c r="AB788" s="28" t="str">
        <f>IF(R788&lt;T788,"期末实有头数应大于等于耕役畜","")</f>
        <v/>
      </c>
      <c r="AC788" s="28" t="str">
        <f t="shared" si="414"/>
        <v/>
      </c>
    </row>
    <row r="789" spans="2:29">
      <c r="B789" s="19"/>
      <c r="C789" s="30"/>
      <c r="D789" s="19" t="s">
        <v>37</v>
      </c>
      <c r="E789" s="20" t="s">
        <v>33</v>
      </c>
      <c r="F789" s="19">
        <v>5</v>
      </c>
      <c r="R789" s="21">
        <f t="shared" ref="R789:R794" si="420">G789+I789+J789+K789-L789-M789-N789-Q789</f>
        <v>0</v>
      </c>
      <c r="T789" s="22" t="s">
        <v>38</v>
      </c>
      <c r="V789" s="22" t="s">
        <v>38</v>
      </c>
      <c r="W789" s="22" t="s">
        <v>38</v>
      </c>
      <c r="Y789" s="28" t="str">
        <f t="shared" si="417"/>
        <v/>
      </c>
      <c r="Z789" s="28" t="str">
        <f t="shared" si="418"/>
        <v/>
      </c>
      <c r="AA789" s="28" t="str">
        <f t="shared" si="413"/>
        <v/>
      </c>
      <c r="AB789" s="28"/>
      <c r="AC789" s="28"/>
    </row>
    <row r="790" spans="2:29">
      <c r="B790" s="19"/>
      <c r="C790" s="30"/>
      <c r="D790" s="19" t="s">
        <v>39</v>
      </c>
      <c r="E790" s="20" t="s">
        <v>33</v>
      </c>
      <c r="F790" s="19">
        <v>6</v>
      </c>
      <c r="R790" s="21">
        <f t="shared" si="420"/>
        <v>0</v>
      </c>
      <c r="T790" s="22" t="s">
        <v>38</v>
      </c>
      <c r="V790" s="22" t="s">
        <v>38</v>
      </c>
      <c r="W790" s="22" t="s">
        <v>38</v>
      </c>
      <c r="Y790" s="28" t="str">
        <f t="shared" si="417"/>
        <v/>
      </c>
      <c r="Z790" s="28" t="str">
        <f t="shared" si="418"/>
        <v/>
      </c>
      <c r="AA790" s="28" t="str">
        <f t="shared" si="413"/>
        <v/>
      </c>
      <c r="AB790" s="28"/>
      <c r="AC790" s="28"/>
    </row>
    <row r="791" spans="2:29">
      <c r="B791" s="19"/>
      <c r="C791" s="30"/>
      <c r="D791" s="19" t="s">
        <v>40</v>
      </c>
      <c r="E791" s="20" t="s">
        <v>41</v>
      </c>
      <c r="F791" s="19">
        <v>7</v>
      </c>
      <c r="R791" s="21">
        <f t="shared" si="420"/>
        <v>0</v>
      </c>
      <c r="Y791" s="28" t="str">
        <f t="shared" si="417"/>
        <v/>
      </c>
      <c r="Z791" s="28" t="str">
        <f t="shared" si="418"/>
        <v/>
      </c>
      <c r="AA791" s="28" t="str">
        <f t="shared" si="413"/>
        <v/>
      </c>
      <c r="AB791" s="28" t="str">
        <f>IF(R791&lt;T791,"期末实有头数应大于等于耕役畜","")</f>
        <v/>
      </c>
      <c r="AC791" s="28" t="str">
        <f>IF(R791&lt;V791+W791,"期末实有头数应大于等于良种+改良种","")</f>
        <v/>
      </c>
    </row>
    <row r="792" spans="2:29">
      <c r="B792" s="19"/>
      <c r="C792" s="30"/>
      <c r="D792" s="19" t="s">
        <v>42</v>
      </c>
      <c r="E792" s="20" t="s">
        <v>33</v>
      </c>
      <c r="F792" s="19">
        <v>8</v>
      </c>
      <c r="R792" s="21">
        <f t="shared" si="420"/>
        <v>0</v>
      </c>
      <c r="Y792" s="28" t="str">
        <f t="shared" si="417"/>
        <v/>
      </c>
      <c r="Z792" s="28" t="str">
        <f t="shared" si="418"/>
        <v/>
      </c>
      <c r="AA792" s="28" t="str">
        <f t="shared" si="413"/>
        <v/>
      </c>
      <c r="AB792" s="28" t="str">
        <f>IF(R792&lt;T792,"期末实有头数应大于等于耕役畜","")</f>
        <v/>
      </c>
      <c r="AC792" s="28" t="str">
        <f>IF(R792&lt;V792+W792,"期末实有头数应大于等于良种+改良种","")</f>
        <v/>
      </c>
    </row>
    <row r="793" spans="2:29">
      <c r="B793" s="19"/>
      <c r="C793" s="30"/>
      <c r="D793" s="19" t="s">
        <v>43</v>
      </c>
      <c r="E793" s="20" t="s">
        <v>33</v>
      </c>
      <c r="F793" s="19">
        <v>9</v>
      </c>
      <c r="R793" s="21">
        <f t="shared" si="420"/>
        <v>0</v>
      </c>
      <c r="S793" s="22" t="s">
        <v>38</v>
      </c>
      <c r="U793" s="22" t="s">
        <v>38</v>
      </c>
      <c r="V793" s="22" t="s">
        <v>38</v>
      </c>
      <c r="W793" s="22" t="s">
        <v>38</v>
      </c>
      <c r="Y793" s="28" t="str">
        <f t="shared" si="417"/>
        <v/>
      </c>
      <c r="Z793" s="28" t="str">
        <f t="shared" si="418"/>
        <v/>
      </c>
      <c r="AA793" s="28"/>
      <c r="AB793" s="28" t="str">
        <f>IF(R793&lt;T793,"期末实有头数应大于等于耕役畜","")</f>
        <v/>
      </c>
      <c r="AC793" s="28"/>
    </row>
    <row r="794" spans="2:29">
      <c r="B794" s="19"/>
      <c r="C794" s="30"/>
      <c r="D794" s="19" t="s">
        <v>44</v>
      </c>
      <c r="E794" s="20" t="s">
        <v>45</v>
      </c>
      <c r="F794" s="19">
        <v>10</v>
      </c>
      <c r="R794" s="21">
        <f t="shared" si="420"/>
        <v>0</v>
      </c>
      <c r="Y794" s="28" t="str">
        <f t="shared" si="417"/>
        <v/>
      </c>
      <c r="Z794" s="28" t="str">
        <f t="shared" si="418"/>
        <v/>
      </c>
      <c r="AA794" s="28" t="str">
        <f>IF(R794&lt;S794+U794,"期末实有头数应大于等于能繁母畜+种公畜","")</f>
        <v/>
      </c>
      <c r="AB794" s="28" t="str">
        <f>IF(R794&lt;T794,"期末实有头数应大于等于耕役畜","")</f>
        <v/>
      </c>
      <c r="AC794" s="28" t="str">
        <f>IF(R794&lt;V794+W794,"期末实有头数应大于等于良种+改良种","")</f>
        <v/>
      </c>
    </row>
    <row r="795" spans="2:29">
      <c r="B795" s="19"/>
      <c r="C795" s="30"/>
      <c r="D795" s="19" t="s">
        <v>46</v>
      </c>
      <c r="E795" s="20" t="s">
        <v>47</v>
      </c>
      <c r="F795" s="19">
        <v>11</v>
      </c>
      <c r="G795" s="21">
        <f t="shared" ref="G795:S795" si="421">G796+G800</f>
        <v>0</v>
      </c>
      <c r="H795" s="21">
        <f t="shared" si="421"/>
        <v>0</v>
      </c>
      <c r="I795" s="21">
        <f t="shared" si="421"/>
        <v>0</v>
      </c>
      <c r="J795" s="21">
        <f t="shared" si="421"/>
        <v>0</v>
      </c>
      <c r="K795" s="21">
        <f t="shared" si="421"/>
        <v>0</v>
      </c>
      <c r="L795" s="21">
        <f t="shared" si="421"/>
        <v>0</v>
      </c>
      <c r="M795" s="21">
        <f t="shared" si="421"/>
        <v>0</v>
      </c>
      <c r="N795" s="21">
        <f t="shared" si="421"/>
        <v>0</v>
      </c>
      <c r="O795" s="21">
        <f t="shared" si="421"/>
        <v>0</v>
      </c>
      <c r="P795" s="21">
        <f t="shared" si="421"/>
        <v>0</v>
      </c>
      <c r="Q795" s="21">
        <f t="shared" si="421"/>
        <v>0</v>
      </c>
      <c r="R795" s="23">
        <f t="shared" si="421"/>
        <v>0</v>
      </c>
      <c r="S795" s="21">
        <f t="shared" si="421"/>
        <v>0</v>
      </c>
      <c r="T795" s="22" t="s">
        <v>38</v>
      </c>
      <c r="U795" s="21">
        <f>U796+U800</f>
        <v>0</v>
      </c>
      <c r="V795" s="21">
        <f>V796+V800</f>
        <v>0</v>
      </c>
      <c r="W795" s="21">
        <f>W796+W800</f>
        <v>0</v>
      </c>
      <c r="Y795" s="28" t="str">
        <f t="shared" si="417"/>
        <v/>
      </c>
      <c r="Z795" s="28" t="str">
        <f t="shared" si="418"/>
        <v/>
      </c>
      <c r="AA795" s="28" t="str">
        <f>IF(R795&lt;S795+U795,"期末实有头数应大于等于能繁母畜+种公畜","")</f>
        <v/>
      </c>
      <c r="AB795" s="28"/>
      <c r="AC795" s="28" t="str">
        <f>IF(R795&lt;V795+W795,"期末实有头数应大于等于良种+改良种","")</f>
        <v/>
      </c>
    </row>
    <row r="796" spans="2:29">
      <c r="B796" s="19"/>
      <c r="C796" s="30"/>
      <c r="D796" s="19" t="s">
        <v>48</v>
      </c>
      <c r="E796" s="20" t="s">
        <v>47</v>
      </c>
      <c r="F796" s="19">
        <v>12</v>
      </c>
      <c r="R796" s="21">
        <f>G796+I796+J796+K796-L796-M796-N796-Q796</f>
        <v>0</v>
      </c>
      <c r="T796" s="22" t="s">
        <v>38</v>
      </c>
      <c r="Y796" s="28" t="str">
        <f t="shared" si="417"/>
        <v/>
      </c>
      <c r="Z796" s="28" t="str">
        <f t="shared" si="418"/>
        <v/>
      </c>
      <c r="AA796" s="28" t="str">
        <f>IF(R796&lt;S796+U796,"期末实有头数应大于等于能繁母畜+种公畜","")</f>
        <v/>
      </c>
      <c r="AB796" s="28"/>
      <c r="AC796" s="28" t="str">
        <f>IF(R796&lt;V796+W796,"期末实有头数应大于等于良种+改良种","")</f>
        <v/>
      </c>
    </row>
    <row r="797" spans="2:29">
      <c r="B797" s="19"/>
      <c r="C797" s="30"/>
      <c r="D797" s="19" t="s">
        <v>49</v>
      </c>
      <c r="E797" s="20" t="s">
        <v>47</v>
      </c>
      <c r="F797" s="19">
        <v>13</v>
      </c>
      <c r="R797" s="21">
        <f>G797+I797+J797+K797-L797-M797-N797-Q797</f>
        <v>0</v>
      </c>
      <c r="T797" s="22" t="s">
        <v>38</v>
      </c>
      <c r="V797" s="22" t="s">
        <v>38</v>
      </c>
      <c r="W797" s="22" t="s">
        <v>38</v>
      </c>
      <c r="Y797" s="28" t="str">
        <f t="shared" si="417"/>
        <v/>
      </c>
      <c r="Z797" s="28" t="str">
        <f t="shared" si="418"/>
        <v/>
      </c>
      <c r="AA797" s="28" t="str">
        <f>IF(R797&lt;S797+U797,"期末实有头数应大于等于能繁母畜+种公畜","")</f>
        <v/>
      </c>
      <c r="AB797" s="28"/>
      <c r="AC797" s="28"/>
    </row>
    <row r="798" spans="2:29">
      <c r="B798" s="19"/>
      <c r="C798" s="30"/>
      <c r="D798" s="19" t="s">
        <v>50</v>
      </c>
      <c r="E798" s="20" t="s">
        <v>47</v>
      </c>
      <c r="F798" s="19">
        <v>14</v>
      </c>
      <c r="H798" s="22" t="s">
        <v>38</v>
      </c>
      <c r="I798" s="22" t="s">
        <v>38</v>
      </c>
      <c r="J798" s="22" t="s">
        <v>38</v>
      </c>
      <c r="K798" s="22" t="s">
        <v>38</v>
      </c>
      <c r="L798" s="22" t="s">
        <v>38</v>
      </c>
      <c r="M798" s="22" t="s">
        <v>38</v>
      </c>
      <c r="N798" s="22" t="s">
        <v>38</v>
      </c>
      <c r="O798" s="22" t="s">
        <v>38</v>
      </c>
      <c r="P798" s="22" t="s">
        <v>38</v>
      </c>
      <c r="Q798" s="22" t="s">
        <v>38</v>
      </c>
      <c r="R798" s="24"/>
      <c r="T798" s="22" t="s">
        <v>38</v>
      </c>
      <c r="U798" s="22" t="s">
        <v>38</v>
      </c>
      <c r="V798" s="22" t="s">
        <v>38</v>
      </c>
      <c r="W798" s="22" t="s">
        <v>38</v>
      </c>
      <c r="Y798" s="28" t="str">
        <f t="shared" si="417"/>
        <v/>
      </c>
      <c r="Z798" s="28"/>
      <c r="AA798" s="28"/>
      <c r="AB798" s="28"/>
      <c r="AC798" s="28"/>
    </row>
    <row r="799" spans="2:29">
      <c r="B799" s="19"/>
      <c r="C799" s="30"/>
      <c r="D799" s="19" t="s">
        <v>51</v>
      </c>
      <c r="E799" s="20" t="s">
        <v>47</v>
      </c>
      <c r="F799" s="19">
        <v>15</v>
      </c>
      <c r="H799" s="22" t="s">
        <v>38</v>
      </c>
      <c r="I799" s="22" t="s">
        <v>38</v>
      </c>
      <c r="J799" s="22" t="s">
        <v>38</v>
      </c>
      <c r="K799" s="22" t="s">
        <v>38</v>
      </c>
      <c r="L799" s="22" t="s">
        <v>38</v>
      </c>
      <c r="M799" s="22" t="s">
        <v>38</v>
      </c>
      <c r="N799" s="22" t="s">
        <v>38</v>
      </c>
      <c r="O799" s="22" t="s">
        <v>38</v>
      </c>
      <c r="P799" s="22" t="s">
        <v>38</v>
      </c>
      <c r="Q799" s="22" t="s">
        <v>38</v>
      </c>
      <c r="R799" s="24"/>
      <c r="T799" s="22" t="s">
        <v>38</v>
      </c>
      <c r="U799" s="22" t="s">
        <v>38</v>
      </c>
      <c r="V799" s="22" t="s">
        <v>38</v>
      </c>
      <c r="W799" s="22" t="s">
        <v>38</v>
      </c>
      <c r="Y799" s="28" t="str">
        <f t="shared" si="417"/>
        <v/>
      </c>
      <c r="Z799" s="28"/>
      <c r="AA799" s="28"/>
      <c r="AB799" s="28"/>
      <c r="AC799" s="28"/>
    </row>
    <row r="800" spans="2:29">
      <c r="B800" s="19"/>
      <c r="C800" s="30"/>
      <c r="D800" s="19" t="s">
        <v>52</v>
      </c>
      <c r="E800" s="20" t="s">
        <v>47</v>
      </c>
      <c r="F800" s="19">
        <v>16</v>
      </c>
      <c r="R800" s="21">
        <f>G800+I800+J800+K800-L800-M800-N800-Q800</f>
        <v>0</v>
      </c>
      <c r="T800" s="22" t="s">
        <v>38</v>
      </c>
      <c r="Y800" s="28" t="str">
        <f t="shared" si="417"/>
        <v/>
      </c>
      <c r="Z800" s="28" t="str">
        <f>IF(N800&lt;O800+P800,"出卖应大于等于出卖肉畜+出卖仔畜","")</f>
        <v/>
      </c>
      <c r="AA800" s="28" t="str">
        <f t="shared" ref="AA800:AA809" si="422">IF(R800&lt;S800+U800,"期末实有头数应大于等于能繁母畜+种公畜","")</f>
        <v/>
      </c>
      <c r="AB800" s="28"/>
      <c r="AC800" s="28" t="str">
        <f t="shared" ref="AC800:AC805" si="423">IF(R800&lt;V800+W800,"期末实有头数应大于等于良种+改良种","")</f>
        <v/>
      </c>
    </row>
    <row r="801" spans="2:29">
      <c r="B801" s="19"/>
      <c r="C801" s="30"/>
      <c r="D801" s="19" t="s">
        <v>53</v>
      </c>
      <c r="E801" s="18" t="s">
        <v>33</v>
      </c>
      <c r="F801" s="19">
        <v>17</v>
      </c>
      <c r="R801" s="21">
        <f>G801+I801+J801+K801-L801-M801-N801-Q801</f>
        <v>0</v>
      </c>
      <c r="T801" s="22" t="s">
        <v>38</v>
      </c>
      <c r="Y801" s="28" t="str">
        <f t="shared" si="417"/>
        <v/>
      </c>
      <c r="Z801" s="28" t="str">
        <f>IF(N801&lt;O801+P801,"出卖应大于等于出卖肉畜+出卖仔畜","")</f>
        <v/>
      </c>
      <c r="AA801" s="28" t="str">
        <f t="shared" si="422"/>
        <v/>
      </c>
      <c r="AB801" s="28"/>
      <c r="AC801" s="28" t="str">
        <f t="shared" si="423"/>
        <v/>
      </c>
    </row>
    <row r="802" spans="2:29">
      <c r="B802" s="18"/>
      <c r="C802" s="29"/>
      <c r="D802" s="19" t="s">
        <v>32</v>
      </c>
      <c r="E802" s="20" t="s">
        <v>33</v>
      </c>
      <c r="F802" s="19">
        <v>1</v>
      </c>
      <c r="G802" s="21">
        <f t="shared" ref="G802:S802" si="424">G803+G818</f>
        <v>0</v>
      </c>
      <c r="H802" s="21">
        <f t="shared" si="424"/>
        <v>0</v>
      </c>
      <c r="I802" s="21">
        <f t="shared" si="424"/>
        <v>0</v>
      </c>
      <c r="J802" s="21">
        <f t="shared" si="424"/>
        <v>0</v>
      </c>
      <c r="K802" s="21">
        <f t="shared" si="424"/>
        <v>0</v>
      </c>
      <c r="L802" s="21">
        <f t="shared" si="424"/>
        <v>0</v>
      </c>
      <c r="M802" s="21">
        <f t="shared" si="424"/>
        <v>0</v>
      </c>
      <c r="N802" s="21">
        <f t="shared" si="424"/>
        <v>0</v>
      </c>
      <c r="O802" s="21">
        <f t="shared" si="424"/>
        <v>0</v>
      </c>
      <c r="P802" s="21">
        <f t="shared" si="424"/>
        <v>0</v>
      </c>
      <c r="Q802" s="21">
        <f t="shared" si="424"/>
        <v>0</v>
      </c>
      <c r="R802" s="21">
        <f t="shared" si="424"/>
        <v>0</v>
      </c>
      <c r="S802" s="21">
        <f t="shared" si="424"/>
        <v>0</v>
      </c>
      <c r="T802" s="21">
        <f>T803</f>
        <v>0</v>
      </c>
      <c r="U802" s="21">
        <f>U803+U818</f>
        <v>0</v>
      </c>
      <c r="V802" s="21">
        <f>V803+V818</f>
        <v>0</v>
      </c>
      <c r="W802" s="21">
        <f>W803+W818</f>
        <v>0</v>
      </c>
      <c r="Y802" s="28" t="str">
        <f t="shared" si="417"/>
        <v/>
      </c>
      <c r="Z802" s="28" t="str">
        <f>IF(N802&lt;O802+P802,"出卖应大于等于出卖肉畜+出卖仔畜","")</f>
        <v/>
      </c>
      <c r="AA802" s="28" t="str">
        <f t="shared" si="422"/>
        <v/>
      </c>
      <c r="AB802" s="28" t="str">
        <f>IF(R802&lt;T802,"期末实有头数应大于等于耕役畜","")</f>
        <v/>
      </c>
      <c r="AC802" s="28" t="str">
        <f t="shared" si="423"/>
        <v/>
      </c>
    </row>
    <row r="803" spans="2:29">
      <c r="B803" s="19"/>
      <c r="C803" s="30"/>
      <c r="D803" s="19" t="s">
        <v>34</v>
      </c>
      <c r="E803" s="20" t="s">
        <v>33</v>
      </c>
      <c r="F803" s="19">
        <v>2</v>
      </c>
      <c r="G803" s="21">
        <f t="shared" ref="G803:S803" si="425">G804+G812</f>
        <v>0</v>
      </c>
      <c r="H803" s="21">
        <f t="shared" si="425"/>
        <v>0</v>
      </c>
      <c r="I803" s="21">
        <f t="shared" si="425"/>
        <v>0</v>
      </c>
      <c r="J803" s="21">
        <f t="shared" si="425"/>
        <v>0</v>
      </c>
      <c r="K803" s="21">
        <f t="shared" si="425"/>
        <v>0</v>
      </c>
      <c r="L803" s="21">
        <f t="shared" si="425"/>
        <v>0</v>
      </c>
      <c r="M803" s="21">
        <f t="shared" si="425"/>
        <v>0</v>
      </c>
      <c r="N803" s="21">
        <f t="shared" si="425"/>
        <v>0</v>
      </c>
      <c r="O803" s="21">
        <f t="shared" si="425"/>
        <v>0</v>
      </c>
      <c r="P803" s="21">
        <f t="shared" si="425"/>
        <v>0</v>
      </c>
      <c r="Q803" s="21">
        <f t="shared" si="425"/>
        <v>0</v>
      </c>
      <c r="R803" s="21">
        <f t="shared" si="425"/>
        <v>0</v>
      </c>
      <c r="S803" s="21">
        <f t="shared" si="425"/>
        <v>0</v>
      </c>
      <c r="T803" s="21">
        <f>T804</f>
        <v>0</v>
      </c>
      <c r="U803" s="21">
        <f>U804+U812</f>
        <v>0</v>
      </c>
      <c r="V803" s="21">
        <f>V804+V812</f>
        <v>0</v>
      </c>
      <c r="W803" s="21">
        <f>W804+W812</f>
        <v>0</v>
      </c>
      <c r="Y803" s="28" t="str">
        <f t="shared" ref="Y803:Y819" si="426">IF(H803&lt;I803,"繁殖仔畜应大于等于成活","")</f>
        <v/>
      </c>
      <c r="Z803" s="28" t="str">
        <f t="shared" ref="Z803:Z814" si="427">IF(N803&lt;O803+P803,"出卖应大于等于出卖肉畜+出卖仔畜","")</f>
        <v/>
      </c>
      <c r="AA803" s="28" t="str">
        <f t="shared" si="422"/>
        <v/>
      </c>
      <c r="AB803" s="28" t="str">
        <f>IF(R803&lt;T803,"期末实有头数应大于等于耕役畜","")</f>
        <v/>
      </c>
      <c r="AC803" s="28" t="str">
        <f t="shared" si="423"/>
        <v/>
      </c>
    </row>
    <row r="804" spans="2:29">
      <c r="B804" s="19"/>
      <c r="C804" s="30"/>
      <c r="D804" s="19" t="s">
        <v>35</v>
      </c>
      <c r="E804" s="20" t="s">
        <v>33</v>
      </c>
      <c r="F804" s="19">
        <v>3</v>
      </c>
      <c r="G804" s="21">
        <f t="shared" ref="G804:R804" si="428">G805+G808+G809+G810+G811</f>
        <v>0</v>
      </c>
      <c r="H804" s="21">
        <f t="shared" si="428"/>
        <v>0</v>
      </c>
      <c r="I804" s="21">
        <f t="shared" si="428"/>
        <v>0</v>
      </c>
      <c r="J804" s="21">
        <f t="shared" si="428"/>
        <v>0</v>
      </c>
      <c r="K804" s="21">
        <f t="shared" si="428"/>
        <v>0</v>
      </c>
      <c r="L804" s="21">
        <f t="shared" si="428"/>
        <v>0</v>
      </c>
      <c r="M804" s="21">
        <f t="shared" si="428"/>
        <v>0</v>
      </c>
      <c r="N804" s="21">
        <f t="shared" si="428"/>
        <v>0</v>
      </c>
      <c r="O804" s="21">
        <f t="shared" si="428"/>
        <v>0</v>
      </c>
      <c r="P804" s="21">
        <f t="shared" si="428"/>
        <v>0</v>
      </c>
      <c r="Q804" s="21">
        <f t="shared" si="428"/>
        <v>0</v>
      </c>
      <c r="R804" s="21">
        <f t="shared" si="428"/>
        <v>0</v>
      </c>
      <c r="S804" s="21">
        <f>S805+S808+S809+S811</f>
        <v>0</v>
      </c>
      <c r="T804" s="21">
        <f>T805+T808+T809+T810+T811</f>
        <v>0</v>
      </c>
      <c r="U804" s="21">
        <f>U805+U808+U809+U811</f>
        <v>0</v>
      </c>
      <c r="V804" s="21">
        <f>V805+V808+V809+V811</f>
        <v>0</v>
      </c>
      <c r="W804" s="21">
        <f>W805+W808+W809+W811</f>
        <v>0</v>
      </c>
      <c r="Y804" s="28" t="str">
        <f t="shared" si="426"/>
        <v/>
      </c>
      <c r="Z804" s="28" t="str">
        <f t="shared" si="427"/>
        <v/>
      </c>
      <c r="AA804" s="28" t="str">
        <f t="shared" si="422"/>
        <v/>
      </c>
      <c r="AB804" s="28" t="str">
        <f>IF(R804&lt;T804,"期末实有头数应大于等于耕役畜","")</f>
        <v/>
      </c>
      <c r="AC804" s="28" t="str">
        <f t="shared" si="423"/>
        <v/>
      </c>
    </row>
    <row r="805" spans="2:29">
      <c r="B805" s="19"/>
      <c r="C805" s="30"/>
      <c r="D805" s="19" t="s">
        <v>36</v>
      </c>
      <c r="E805" s="20" t="s">
        <v>33</v>
      </c>
      <c r="F805" s="19">
        <v>4</v>
      </c>
      <c r="R805" s="21">
        <f>G805+I805+J805+K805-L805-M805-N805-Q805</f>
        <v>0</v>
      </c>
      <c r="Y805" s="28" t="str">
        <f t="shared" si="426"/>
        <v/>
      </c>
      <c r="Z805" s="28" t="str">
        <f t="shared" si="427"/>
        <v/>
      </c>
      <c r="AA805" s="28" t="str">
        <f t="shared" si="422"/>
        <v/>
      </c>
      <c r="AB805" s="28" t="str">
        <f>IF(R805&lt;T805,"期末实有头数应大于等于耕役畜","")</f>
        <v/>
      </c>
      <c r="AC805" s="28" t="str">
        <f t="shared" si="423"/>
        <v/>
      </c>
    </row>
    <row r="806" spans="2:29">
      <c r="B806" s="19"/>
      <c r="C806" s="30"/>
      <c r="D806" s="19" t="s">
        <v>37</v>
      </c>
      <c r="E806" s="20" t="s">
        <v>33</v>
      </c>
      <c r="F806" s="19">
        <v>5</v>
      </c>
      <c r="R806" s="21">
        <f t="shared" ref="R806:R811" si="429">G806+I806+J806+K806-L806-M806-N806-Q806</f>
        <v>0</v>
      </c>
      <c r="T806" s="22" t="s">
        <v>38</v>
      </c>
      <c r="V806" s="22" t="s">
        <v>38</v>
      </c>
      <c r="W806" s="22" t="s">
        <v>38</v>
      </c>
      <c r="Y806" s="28" t="str">
        <f t="shared" si="426"/>
        <v/>
      </c>
      <c r="Z806" s="28" t="str">
        <f t="shared" si="427"/>
        <v/>
      </c>
      <c r="AA806" s="28" t="str">
        <f t="shared" si="422"/>
        <v/>
      </c>
      <c r="AB806" s="28"/>
      <c r="AC806" s="28"/>
    </row>
    <row r="807" spans="2:29">
      <c r="B807" s="19"/>
      <c r="C807" s="30"/>
      <c r="D807" s="19" t="s">
        <v>39</v>
      </c>
      <c r="E807" s="20" t="s">
        <v>33</v>
      </c>
      <c r="F807" s="19">
        <v>6</v>
      </c>
      <c r="R807" s="21">
        <f t="shared" si="429"/>
        <v>0</v>
      </c>
      <c r="T807" s="22" t="s">
        <v>38</v>
      </c>
      <c r="V807" s="22" t="s">
        <v>38</v>
      </c>
      <c r="W807" s="22" t="s">
        <v>38</v>
      </c>
      <c r="Y807" s="28" t="str">
        <f t="shared" si="426"/>
        <v/>
      </c>
      <c r="Z807" s="28" t="str">
        <f t="shared" si="427"/>
        <v/>
      </c>
      <c r="AA807" s="28" t="str">
        <f t="shared" si="422"/>
        <v/>
      </c>
      <c r="AB807" s="28"/>
      <c r="AC807" s="28"/>
    </row>
    <row r="808" spans="2:29">
      <c r="B808" s="19"/>
      <c r="C808" s="30"/>
      <c r="D808" s="19" t="s">
        <v>40</v>
      </c>
      <c r="E808" s="20" t="s">
        <v>41</v>
      </c>
      <c r="F808" s="19">
        <v>7</v>
      </c>
      <c r="R808" s="21">
        <f t="shared" si="429"/>
        <v>0</v>
      </c>
      <c r="Y808" s="28" t="str">
        <f t="shared" si="426"/>
        <v/>
      </c>
      <c r="Z808" s="28" t="str">
        <f t="shared" si="427"/>
        <v/>
      </c>
      <c r="AA808" s="28" t="str">
        <f t="shared" si="422"/>
        <v/>
      </c>
      <c r="AB808" s="28" t="str">
        <f>IF(R808&lt;T808,"期末实有头数应大于等于耕役畜","")</f>
        <v/>
      </c>
      <c r="AC808" s="28" t="str">
        <f>IF(R808&lt;V808+W808,"期末实有头数应大于等于良种+改良种","")</f>
        <v/>
      </c>
    </row>
    <row r="809" spans="2:29">
      <c r="B809" s="19"/>
      <c r="C809" s="30"/>
      <c r="D809" s="19" t="s">
        <v>42</v>
      </c>
      <c r="E809" s="20" t="s">
        <v>33</v>
      </c>
      <c r="F809" s="19">
        <v>8</v>
      </c>
      <c r="R809" s="21">
        <f t="shared" si="429"/>
        <v>0</v>
      </c>
      <c r="Y809" s="28" t="str">
        <f t="shared" si="426"/>
        <v/>
      </c>
      <c r="Z809" s="28" t="str">
        <f t="shared" si="427"/>
        <v/>
      </c>
      <c r="AA809" s="28" t="str">
        <f t="shared" si="422"/>
        <v/>
      </c>
      <c r="AB809" s="28" t="str">
        <f>IF(R809&lt;T809,"期末实有头数应大于等于耕役畜","")</f>
        <v/>
      </c>
      <c r="AC809" s="28" t="str">
        <f>IF(R809&lt;V809+W809,"期末实有头数应大于等于良种+改良种","")</f>
        <v/>
      </c>
    </row>
    <row r="810" spans="2:29">
      <c r="B810" s="19"/>
      <c r="C810" s="30"/>
      <c r="D810" s="19" t="s">
        <v>43</v>
      </c>
      <c r="E810" s="20" t="s">
        <v>33</v>
      </c>
      <c r="F810" s="19">
        <v>9</v>
      </c>
      <c r="R810" s="21">
        <f t="shared" si="429"/>
        <v>0</v>
      </c>
      <c r="S810" s="22" t="s">
        <v>38</v>
      </c>
      <c r="U810" s="22" t="s">
        <v>38</v>
      </c>
      <c r="V810" s="22" t="s">
        <v>38</v>
      </c>
      <c r="W810" s="22" t="s">
        <v>38</v>
      </c>
      <c r="Y810" s="28" t="str">
        <f t="shared" si="426"/>
        <v/>
      </c>
      <c r="Z810" s="28" t="str">
        <f t="shared" si="427"/>
        <v/>
      </c>
      <c r="AA810" s="28"/>
      <c r="AB810" s="28" t="str">
        <f>IF(R810&lt;T810,"期末实有头数应大于等于耕役畜","")</f>
        <v/>
      </c>
      <c r="AC810" s="28"/>
    </row>
    <row r="811" spans="2:29">
      <c r="B811" s="19"/>
      <c r="C811" s="30"/>
      <c r="D811" s="19" t="s">
        <v>44</v>
      </c>
      <c r="E811" s="20" t="s">
        <v>45</v>
      </c>
      <c r="F811" s="19">
        <v>10</v>
      </c>
      <c r="R811" s="21">
        <f t="shared" si="429"/>
        <v>0</v>
      </c>
      <c r="Y811" s="28" t="str">
        <f t="shared" si="426"/>
        <v/>
      </c>
      <c r="Z811" s="28" t="str">
        <f t="shared" si="427"/>
        <v/>
      </c>
      <c r="AA811" s="28" t="str">
        <f>IF(R811&lt;S811+U811,"期末实有头数应大于等于能繁母畜+种公畜","")</f>
        <v/>
      </c>
      <c r="AB811" s="28" t="str">
        <f>IF(R811&lt;T811,"期末实有头数应大于等于耕役畜","")</f>
        <v/>
      </c>
      <c r="AC811" s="28" t="str">
        <f>IF(R811&lt;V811+W811,"期末实有头数应大于等于良种+改良种","")</f>
        <v/>
      </c>
    </row>
    <row r="812" spans="2:29">
      <c r="B812" s="19"/>
      <c r="C812" s="30"/>
      <c r="D812" s="19" t="s">
        <v>46</v>
      </c>
      <c r="E812" s="20" t="s">
        <v>47</v>
      </c>
      <c r="F812" s="19">
        <v>11</v>
      </c>
      <c r="G812" s="21">
        <f t="shared" ref="G812:S812" si="430">G813+G817</f>
        <v>0</v>
      </c>
      <c r="H812" s="21">
        <f t="shared" si="430"/>
        <v>0</v>
      </c>
      <c r="I812" s="21">
        <f t="shared" si="430"/>
        <v>0</v>
      </c>
      <c r="J812" s="21">
        <f t="shared" si="430"/>
        <v>0</v>
      </c>
      <c r="K812" s="21">
        <f t="shared" si="430"/>
        <v>0</v>
      </c>
      <c r="L812" s="21">
        <f t="shared" si="430"/>
        <v>0</v>
      </c>
      <c r="M812" s="21">
        <f t="shared" si="430"/>
        <v>0</v>
      </c>
      <c r="N812" s="21">
        <f t="shared" si="430"/>
        <v>0</v>
      </c>
      <c r="O812" s="21">
        <f t="shared" si="430"/>
        <v>0</v>
      </c>
      <c r="P812" s="21">
        <f t="shared" si="430"/>
        <v>0</v>
      </c>
      <c r="Q812" s="21">
        <f t="shared" si="430"/>
        <v>0</v>
      </c>
      <c r="R812" s="23">
        <f t="shared" si="430"/>
        <v>0</v>
      </c>
      <c r="S812" s="21">
        <f t="shared" si="430"/>
        <v>0</v>
      </c>
      <c r="T812" s="22" t="s">
        <v>38</v>
      </c>
      <c r="U812" s="21">
        <f>U813+U817</f>
        <v>0</v>
      </c>
      <c r="V812" s="21">
        <f>V813+V817</f>
        <v>0</v>
      </c>
      <c r="W812" s="21">
        <f>W813+W817</f>
        <v>0</v>
      </c>
      <c r="Y812" s="28" t="str">
        <f t="shared" si="426"/>
        <v/>
      </c>
      <c r="Z812" s="28" t="str">
        <f t="shared" si="427"/>
        <v/>
      </c>
      <c r="AA812" s="28" t="str">
        <f>IF(R812&lt;S812+U812,"期末实有头数应大于等于能繁母畜+种公畜","")</f>
        <v/>
      </c>
      <c r="AB812" s="28"/>
      <c r="AC812" s="28" t="str">
        <f>IF(R812&lt;V812+W812,"期末实有头数应大于等于良种+改良种","")</f>
        <v/>
      </c>
    </row>
    <row r="813" spans="2:29">
      <c r="B813" s="19"/>
      <c r="C813" s="30"/>
      <c r="D813" s="19" t="s">
        <v>48</v>
      </c>
      <c r="E813" s="20" t="s">
        <v>47</v>
      </c>
      <c r="F813" s="19">
        <v>12</v>
      </c>
      <c r="R813" s="21">
        <f>G813+I813+J813+K813-L813-M813-N813-Q813</f>
        <v>0</v>
      </c>
      <c r="T813" s="22" t="s">
        <v>38</v>
      </c>
      <c r="Y813" s="28" t="str">
        <f t="shared" si="426"/>
        <v/>
      </c>
      <c r="Z813" s="28" t="str">
        <f t="shared" si="427"/>
        <v/>
      </c>
      <c r="AA813" s="28" t="str">
        <f>IF(R813&lt;S813+U813,"期末实有头数应大于等于能繁母畜+种公畜","")</f>
        <v/>
      </c>
      <c r="AB813" s="28"/>
      <c r="AC813" s="28" t="str">
        <f>IF(R813&lt;V813+W813,"期末实有头数应大于等于良种+改良种","")</f>
        <v/>
      </c>
    </row>
    <row r="814" spans="2:29">
      <c r="B814" s="19"/>
      <c r="C814" s="30"/>
      <c r="D814" s="19" t="s">
        <v>49</v>
      </c>
      <c r="E814" s="20" t="s">
        <v>47</v>
      </c>
      <c r="F814" s="19">
        <v>13</v>
      </c>
      <c r="R814" s="21">
        <f>G814+I814+J814+K814-L814-M814-N814-Q814</f>
        <v>0</v>
      </c>
      <c r="T814" s="22" t="s">
        <v>38</v>
      </c>
      <c r="V814" s="22" t="s">
        <v>38</v>
      </c>
      <c r="W814" s="22" t="s">
        <v>38</v>
      </c>
      <c r="Y814" s="28" t="str">
        <f t="shared" si="426"/>
        <v/>
      </c>
      <c r="Z814" s="28" t="str">
        <f t="shared" si="427"/>
        <v/>
      </c>
      <c r="AA814" s="28" t="str">
        <f>IF(R814&lt;S814+U814,"期末实有头数应大于等于能繁母畜+种公畜","")</f>
        <v/>
      </c>
      <c r="AB814" s="28"/>
      <c r="AC814" s="28"/>
    </row>
    <row r="815" spans="2:29">
      <c r="B815" s="19"/>
      <c r="C815" s="30"/>
      <c r="D815" s="19" t="s">
        <v>50</v>
      </c>
      <c r="E815" s="20" t="s">
        <v>47</v>
      </c>
      <c r="F815" s="19">
        <v>14</v>
      </c>
      <c r="H815" s="22" t="s">
        <v>38</v>
      </c>
      <c r="I815" s="22" t="s">
        <v>38</v>
      </c>
      <c r="J815" s="22" t="s">
        <v>38</v>
      </c>
      <c r="K815" s="22" t="s">
        <v>38</v>
      </c>
      <c r="L815" s="22" t="s">
        <v>38</v>
      </c>
      <c r="M815" s="22" t="s">
        <v>38</v>
      </c>
      <c r="N815" s="22" t="s">
        <v>38</v>
      </c>
      <c r="O815" s="22" t="s">
        <v>38</v>
      </c>
      <c r="P815" s="22" t="s">
        <v>38</v>
      </c>
      <c r="Q815" s="22" t="s">
        <v>38</v>
      </c>
      <c r="R815" s="24"/>
      <c r="T815" s="22" t="s">
        <v>38</v>
      </c>
      <c r="U815" s="22" t="s">
        <v>38</v>
      </c>
      <c r="V815" s="22" t="s">
        <v>38</v>
      </c>
      <c r="W815" s="22" t="s">
        <v>38</v>
      </c>
      <c r="Y815" s="28" t="str">
        <f t="shared" si="426"/>
        <v/>
      </c>
      <c r="Z815" s="28"/>
      <c r="AA815" s="28"/>
      <c r="AB815" s="28"/>
      <c r="AC815" s="28"/>
    </row>
    <row r="816" spans="2:29">
      <c r="B816" s="19"/>
      <c r="C816" s="30"/>
      <c r="D816" s="19" t="s">
        <v>51</v>
      </c>
      <c r="E816" s="20" t="s">
        <v>47</v>
      </c>
      <c r="F816" s="19">
        <v>15</v>
      </c>
      <c r="H816" s="22" t="s">
        <v>38</v>
      </c>
      <c r="I816" s="22" t="s">
        <v>38</v>
      </c>
      <c r="J816" s="22" t="s">
        <v>38</v>
      </c>
      <c r="K816" s="22" t="s">
        <v>38</v>
      </c>
      <c r="L816" s="22" t="s">
        <v>38</v>
      </c>
      <c r="M816" s="22" t="s">
        <v>38</v>
      </c>
      <c r="N816" s="22" t="s">
        <v>38</v>
      </c>
      <c r="O816" s="22" t="s">
        <v>38</v>
      </c>
      <c r="P816" s="22" t="s">
        <v>38</v>
      </c>
      <c r="Q816" s="22" t="s">
        <v>38</v>
      </c>
      <c r="R816" s="24"/>
      <c r="T816" s="22" t="s">
        <v>38</v>
      </c>
      <c r="U816" s="22" t="s">
        <v>38</v>
      </c>
      <c r="V816" s="22" t="s">
        <v>38</v>
      </c>
      <c r="W816" s="22" t="s">
        <v>38</v>
      </c>
      <c r="Y816" s="28" t="str">
        <f t="shared" si="426"/>
        <v/>
      </c>
      <c r="Z816" s="28"/>
      <c r="AA816" s="28"/>
      <c r="AB816" s="28"/>
      <c r="AC816" s="28"/>
    </row>
    <row r="817" spans="2:29">
      <c r="B817" s="19"/>
      <c r="C817" s="30"/>
      <c r="D817" s="19" t="s">
        <v>52</v>
      </c>
      <c r="E817" s="20" t="s">
        <v>47</v>
      </c>
      <c r="F817" s="19">
        <v>16</v>
      </c>
      <c r="R817" s="21">
        <f>G817+I817+J817+K817-L817-M817-N817-Q817</f>
        <v>0</v>
      </c>
      <c r="T817" s="22" t="s">
        <v>38</v>
      </c>
      <c r="Y817" s="28" t="str">
        <f t="shared" si="426"/>
        <v/>
      </c>
      <c r="Z817" s="28" t="str">
        <f>IF(N817&lt;O817+P817,"出卖应大于等于出卖肉畜+出卖仔畜","")</f>
        <v/>
      </c>
      <c r="AA817" s="28" t="str">
        <f t="shared" ref="AA817:AA826" si="431">IF(R817&lt;S817+U817,"期末实有头数应大于等于能繁母畜+种公畜","")</f>
        <v/>
      </c>
      <c r="AB817" s="28"/>
      <c r="AC817" s="28" t="str">
        <f t="shared" ref="AC817:AC822" si="432">IF(R817&lt;V817+W817,"期末实有头数应大于等于良种+改良种","")</f>
        <v/>
      </c>
    </row>
    <row r="818" spans="2:29">
      <c r="B818" s="19"/>
      <c r="C818" s="30"/>
      <c r="D818" s="19" t="s">
        <v>53</v>
      </c>
      <c r="E818" s="18" t="s">
        <v>33</v>
      </c>
      <c r="F818" s="19">
        <v>17</v>
      </c>
      <c r="R818" s="21">
        <f>G818+I818+J818+K818-L818-M818-N818-Q818</f>
        <v>0</v>
      </c>
      <c r="T818" s="22" t="s">
        <v>38</v>
      </c>
      <c r="Y818" s="28" t="str">
        <f t="shared" si="426"/>
        <v/>
      </c>
      <c r="Z818" s="28" t="str">
        <f>IF(N818&lt;O818+P818,"出卖应大于等于出卖肉畜+出卖仔畜","")</f>
        <v/>
      </c>
      <c r="AA818" s="28" t="str">
        <f t="shared" si="431"/>
        <v/>
      </c>
      <c r="AB818" s="28"/>
      <c r="AC818" s="28" t="str">
        <f t="shared" si="432"/>
        <v/>
      </c>
    </row>
    <row r="819" spans="2:29">
      <c r="B819" s="18"/>
      <c r="C819" s="29"/>
      <c r="D819" s="19" t="s">
        <v>32</v>
      </c>
      <c r="E819" s="20" t="s">
        <v>33</v>
      </c>
      <c r="F819" s="19">
        <v>1</v>
      </c>
      <c r="G819" s="21">
        <f t="shared" ref="G819:S819" si="433">G820+G835</f>
        <v>0</v>
      </c>
      <c r="H819" s="21">
        <f t="shared" si="433"/>
        <v>0</v>
      </c>
      <c r="I819" s="21">
        <f t="shared" si="433"/>
        <v>0</v>
      </c>
      <c r="J819" s="21">
        <f t="shared" si="433"/>
        <v>0</v>
      </c>
      <c r="K819" s="21">
        <f t="shared" si="433"/>
        <v>0</v>
      </c>
      <c r="L819" s="21">
        <f t="shared" si="433"/>
        <v>0</v>
      </c>
      <c r="M819" s="21">
        <f t="shared" si="433"/>
        <v>0</v>
      </c>
      <c r="N819" s="21">
        <f t="shared" si="433"/>
        <v>0</v>
      </c>
      <c r="O819" s="21">
        <f t="shared" si="433"/>
        <v>0</v>
      </c>
      <c r="P819" s="21">
        <f t="shared" si="433"/>
        <v>0</v>
      </c>
      <c r="Q819" s="21">
        <f t="shared" si="433"/>
        <v>0</v>
      </c>
      <c r="R819" s="21">
        <f t="shared" si="433"/>
        <v>0</v>
      </c>
      <c r="S819" s="21">
        <f t="shared" si="433"/>
        <v>0</v>
      </c>
      <c r="T819" s="21">
        <f>T820</f>
        <v>0</v>
      </c>
      <c r="U819" s="21">
        <f>U820+U835</f>
        <v>0</v>
      </c>
      <c r="V819" s="21">
        <f>V820+V835</f>
        <v>0</v>
      </c>
      <c r="W819" s="21">
        <f>W820+W835</f>
        <v>0</v>
      </c>
      <c r="Y819" s="28" t="str">
        <f t="shared" si="426"/>
        <v/>
      </c>
      <c r="Z819" s="28" t="str">
        <f>IF(N819&lt;O819+P819,"出卖应大于等于出卖肉畜+出卖仔畜","")</f>
        <v/>
      </c>
      <c r="AA819" s="28" t="str">
        <f t="shared" si="431"/>
        <v/>
      </c>
      <c r="AB819" s="28" t="str">
        <f>IF(R819&lt;T819,"期末实有头数应大于等于耕役畜","")</f>
        <v/>
      </c>
      <c r="AC819" s="28" t="str">
        <f t="shared" si="432"/>
        <v/>
      </c>
    </row>
    <row r="820" spans="2:29">
      <c r="B820" s="19"/>
      <c r="C820" s="30"/>
      <c r="D820" s="19" t="s">
        <v>34</v>
      </c>
      <c r="E820" s="20" t="s">
        <v>33</v>
      </c>
      <c r="F820" s="19">
        <v>2</v>
      </c>
      <c r="G820" s="21">
        <f t="shared" ref="G820:S820" si="434">G821+G829</f>
        <v>0</v>
      </c>
      <c r="H820" s="21">
        <f t="shared" si="434"/>
        <v>0</v>
      </c>
      <c r="I820" s="21">
        <f t="shared" si="434"/>
        <v>0</v>
      </c>
      <c r="J820" s="21">
        <f t="shared" si="434"/>
        <v>0</v>
      </c>
      <c r="K820" s="21">
        <f t="shared" si="434"/>
        <v>0</v>
      </c>
      <c r="L820" s="21">
        <f t="shared" si="434"/>
        <v>0</v>
      </c>
      <c r="M820" s="21">
        <f t="shared" si="434"/>
        <v>0</v>
      </c>
      <c r="N820" s="21">
        <f t="shared" si="434"/>
        <v>0</v>
      </c>
      <c r="O820" s="21">
        <f t="shared" si="434"/>
        <v>0</v>
      </c>
      <c r="P820" s="21">
        <f t="shared" si="434"/>
        <v>0</v>
      </c>
      <c r="Q820" s="21">
        <f t="shared" si="434"/>
        <v>0</v>
      </c>
      <c r="R820" s="21">
        <f t="shared" si="434"/>
        <v>0</v>
      </c>
      <c r="S820" s="21">
        <f t="shared" si="434"/>
        <v>0</v>
      </c>
      <c r="T820" s="21">
        <f>T821</f>
        <v>0</v>
      </c>
      <c r="U820" s="21">
        <f>U821+U829</f>
        <v>0</v>
      </c>
      <c r="V820" s="21">
        <f>V821+V829</f>
        <v>0</v>
      </c>
      <c r="W820" s="21">
        <f>W821+W829</f>
        <v>0</v>
      </c>
      <c r="Y820" s="28" t="str">
        <f t="shared" ref="Y820:Y836" si="435">IF(H820&lt;I820,"繁殖仔畜应大于等于成活","")</f>
        <v/>
      </c>
      <c r="Z820" s="28" t="str">
        <f t="shared" ref="Z820:Z831" si="436">IF(N820&lt;O820+P820,"出卖应大于等于出卖肉畜+出卖仔畜","")</f>
        <v/>
      </c>
      <c r="AA820" s="28" t="str">
        <f t="shared" si="431"/>
        <v/>
      </c>
      <c r="AB820" s="28" t="str">
        <f>IF(R820&lt;T820,"期末实有头数应大于等于耕役畜","")</f>
        <v/>
      </c>
      <c r="AC820" s="28" t="str">
        <f t="shared" si="432"/>
        <v/>
      </c>
    </row>
    <row r="821" spans="2:29">
      <c r="B821" s="19"/>
      <c r="C821" s="30"/>
      <c r="D821" s="19" t="s">
        <v>35</v>
      </c>
      <c r="E821" s="20" t="s">
        <v>33</v>
      </c>
      <c r="F821" s="19">
        <v>3</v>
      </c>
      <c r="G821" s="21">
        <f t="shared" ref="G821:R821" si="437">G822+G825+G826+G827+G828</f>
        <v>0</v>
      </c>
      <c r="H821" s="21">
        <f t="shared" si="437"/>
        <v>0</v>
      </c>
      <c r="I821" s="21">
        <f t="shared" si="437"/>
        <v>0</v>
      </c>
      <c r="J821" s="21">
        <f t="shared" si="437"/>
        <v>0</v>
      </c>
      <c r="K821" s="21">
        <f t="shared" si="437"/>
        <v>0</v>
      </c>
      <c r="L821" s="21">
        <f t="shared" si="437"/>
        <v>0</v>
      </c>
      <c r="M821" s="21">
        <f t="shared" si="437"/>
        <v>0</v>
      </c>
      <c r="N821" s="21">
        <f t="shared" si="437"/>
        <v>0</v>
      </c>
      <c r="O821" s="21">
        <f t="shared" si="437"/>
        <v>0</v>
      </c>
      <c r="P821" s="21">
        <f t="shared" si="437"/>
        <v>0</v>
      </c>
      <c r="Q821" s="21">
        <f t="shared" si="437"/>
        <v>0</v>
      </c>
      <c r="R821" s="21">
        <f t="shared" si="437"/>
        <v>0</v>
      </c>
      <c r="S821" s="21">
        <f>S822+S825+S826+S828</f>
        <v>0</v>
      </c>
      <c r="T821" s="21">
        <f>T822+T825+T826+T827+T828</f>
        <v>0</v>
      </c>
      <c r="U821" s="21">
        <f>U822+U825+U826+U828</f>
        <v>0</v>
      </c>
      <c r="V821" s="21">
        <f>V822+V825+V826+V828</f>
        <v>0</v>
      </c>
      <c r="W821" s="21">
        <f>W822+W825+W826+W828</f>
        <v>0</v>
      </c>
      <c r="Y821" s="28" t="str">
        <f t="shared" si="435"/>
        <v/>
      </c>
      <c r="Z821" s="28" t="str">
        <f t="shared" si="436"/>
        <v/>
      </c>
      <c r="AA821" s="28" t="str">
        <f t="shared" si="431"/>
        <v/>
      </c>
      <c r="AB821" s="28" t="str">
        <f>IF(R821&lt;T821,"期末实有头数应大于等于耕役畜","")</f>
        <v/>
      </c>
      <c r="AC821" s="28" t="str">
        <f t="shared" si="432"/>
        <v/>
      </c>
    </row>
    <row r="822" spans="2:29">
      <c r="B822" s="19"/>
      <c r="C822" s="30"/>
      <c r="D822" s="19" t="s">
        <v>36</v>
      </c>
      <c r="E822" s="20" t="s">
        <v>33</v>
      </c>
      <c r="F822" s="19">
        <v>4</v>
      </c>
      <c r="R822" s="21">
        <f>G822+I822+J822+K822-L822-M822-N822-Q822</f>
        <v>0</v>
      </c>
      <c r="Y822" s="28" t="str">
        <f t="shared" si="435"/>
        <v/>
      </c>
      <c r="Z822" s="28" t="str">
        <f t="shared" si="436"/>
        <v/>
      </c>
      <c r="AA822" s="28" t="str">
        <f t="shared" si="431"/>
        <v/>
      </c>
      <c r="AB822" s="28" t="str">
        <f>IF(R822&lt;T822,"期末实有头数应大于等于耕役畜","")</f>
        <v/>
      </c>
      <c r="AC822" s="28" t="str">
        <f t="shared" si="432"/>
        <v/>
      </c>
    </row>
    <row r="823" spans="2:29">
      <c r="B823" s="19"/>
      <c r="C823" s="30"/>
      <c r="D823" s="19" t="s">
        <v>37</v>
      </c>
      <c r="E823" s="20" t="s">
        <v>33</v>
      </c>
      <c r="F823" s="19">
        <v>5</v>
      </c>
      <c r="R823" s="21">
        <f t="shared" ref="R823:R828" si="438">G823+I823+J823+K823-L823-M823-N823-Q823</f>
        <v>0</v>
      </c>
      <c r="T823" s="22" t="s">
        <v>38</v>
      </c>
      <c r="V823" s="22" t="s">
        <v>38</v>
      </c>
      <c r="W823" s="22" t="s">
        <v>38</v>
      </c>
      <c r="Y823" s="28" t="str">
        <f t="shared" si="435"/>
        <v/>
      </c>
      <c r="Z823" s="28" t="str">
        <f t="shared" si="436"/>
        <v/>
      </c>
      <c r="AA823" s="28" t="str">
        <f t="shared" si="431"/>
        <v/>
      </c>
      <c r="AB823" s="28"/>
      <c r="AC823" s="28"/>
    </row>
    <row r="824" spans="2:29">
      <c r="B824" s="19"/>
      <c r="C824" s="30"/>
      <c r="D824" s="19" t="s">
        <v>39</v>
      </c>
      <c r="E824" s="20" t="s">
        <v>33</v>
      </c>
      <c r="F824" s="19">
        <v>6</v>
      </c>
      <c r="R824" s="21">
        <f t="shared" si="438"/>
        <v>0</v>
      </c>
      <c r="T824" s="22" t="s">
        <v>38</v>
      </c>
      <c r="V824" s="22" t="s">
        <v>38</v>
      </c>
      <c r="W824" s="22" t="s">
        <v>38</v>
      </c>
      <c r="Y824" s="28" t="str">
        <f t="shared" si="435"/>
        <v/>
      </c>
      <c r="Z824" s="28" t="str">
        <f t="shared" si="436"/>
        <v/>
      </c>
      <c r="AA824" s="28" t="str">
        <f t="shared" si="431"/>
        <v/>
      </c>
      <c r="AB824" s="28"/>
      <c r="AC824" s="28"/>
    </row>
    <row r="825" spans="2:29">
      <c r="B825" s="19"/>
      <c r="C825" s="30"/>
      <c r="D825" s="19" t="s">
        <v>40</v>
      </c>
      <c r="E825" s="20" t="s">
        <v>41</v>
      </c>
      <c r="F825" s="19">
        <v>7</v>
      </c>
      <c r="R825" s="21">
        <f t="shared" si="438"/>
        <v>0</v>
      </c>
      <c r="Y825" s="28" t="str">
        <f t="shared" si="435"/>
        <v/>
      </c>
      <c r="Z825" s="28" t="str">
        <f t="shared" si="436"/>
        <v/>
      </c>
      <c r="AA825" s="28" t="str">
        <f t="shared" si="431"/>
        <v/>
      </c>
      <c r="AB825" s="28" t="str">
        <f>IF(R825&lt;T825,"期末实有头数应大于等于耕役畜","")</f>
        <v/>
      </c>
      <c r="AC825" s="28" t="str">
        <f>IF(R825&lt;V825+W825,"期末实有头数应大于等于良种+改良种","")</f>
        <v/>
      </c>
    </row>
    <row r="826" spans="2:29">
      <c r="B826" s="19"/>
      <c r="C826" s="30"/>
      <c r="D826" s="19" t="s">
        <v>42</v>
      </c>
      <c r="E826" s="20" t="s">
        <v>33</v>
      </c>
      <c r="F826" s="19">
        <v>8</v>
      </c>
      <c r="R826" s="21">
        <f t="shared" si="438"/>
        <v>0</v>
      </c>
      <c r="Y826" s="28" t="str">
        <f t="shared" si="435"/>
        <v/>
      </c>
      <c r="Z826" s="28" t="str">
        <f t="shared" si="436"/>
        <v/>
      </c>
      <c r="AA826" s="28" t="str">
        <f t="shared" si="431"/>
        <v/>
      </c>
      <c r="AB826" s="28" t="str">
        <f>IF(R826&lt;T826,"期末实有头数应大于等于耕役畜","")</f>
        <v/>
      </c>
      <c r="AC826" s="28" t="str">
        <f>IF(R826&lt;V826+W826,"期末实有头数应大于等于良种+改良种","")</f>
        <v/>
      </c>
    </row>
    <row r="827" spans="2:29">
      <c r="B827" s="19"/>
      <c r="C827" s="30"/>
      <c r="D827" s="19" t="s">
        <v>43</v>
      </c>
      <c r="E827" s="20" t="s">
        <v>33</v>
      </c>
      <c r="F827" s="19">
        <v>9</v>
      </c>
      <c r="R827" s="21">
        <f t="shared" si="438"/>
        <v>0</v>
      </c>
      <c r="S827" s="22" t="s">
        <v>38</v>
      </c>
      <c r="U827" s="22" t="s">
        <v>38</v>
      </c>
      <c r="V827" s="22" t="s">
        <v>38</v>
      </c>
      <c r="W827" s="22" t="s">
        <v>38</v>
      </c>
      <c r="Y827" s="28" t="str">
        <f t="shared" si="435"/>
        <v/>
      </c>
      <c r="Z827" s="28" t="str">
        <f t="shared" si="436"/>
        <v/>
      </c>
      <c r="AA827" s="28"/>
      <c r="AB827" s="28" t="str">
        <f>IF(R827&lt;T827,"期末实有头数应大于等于耕役畜","")</f>
        <v/>
      </c>
      <c r="AC827" s="28"/>
    </row>
    <row r="828" spans="2:29">
      <c r="B828" s="19"/>
      <c r="C828" s="30"/>
      <c r="D828" s="19" t="s">
        <v>44</v>
      </c>
      <c r="E828" s="20" t="s">
        <v>45</v>
      </c>
      <c r="F828" s="19">
        <v>10</v>
      </c>
      <c r="R828" s="21">
        <f t="shared" si="438"/>
        <v>0</v>
      </c>
      <c r="Y828" s="28" t="str">
        <f t="shared" si="435"/>
        <v/>
      </c>
      <c r="Z828" s="28" t="str">
        <f t="shared" si="436"/>
        <v/>
      </c>
      <c r="AA828" s="28" t="str">
        <f>IF(R828&lt;S828+U828,"期末实有头数应大于等于能繁母畜+种公畜","")</f>
        <v/>
      </c>
      <c r="AB828" s="28" t="str">
        <f>IF(R828&lt;T828,"期末实有头数应大于等于耕役畜","")</f>
        <v/>
      </c>
      <c r="AC828" s="28" t="str">
        <f>IF(R828&lt;V828+W828,"期末实有头数应大于等于良种+改良种","")</f>
        <v/>
      </c>
    </row>
    <row r="829" spans="2:29">
      <c r="B829" s="19"/>
      <c r="C829" s="30"/>
      <c r="D829" s="19" t="s">
        <v>46</v>
      </c>
      <c r="E829" s="20" t="s">
        <v>47</v>
      </c>
      <c r="F829" s="19">
        <v>11</v>
      </c>
      <c r="G829" s="21">
        <f t="shared" ref="G829:S829" si="439">G830+G834</f>
        <v>0</v>
      </c>
      <c r="H829" s="21">
        <f t="shared" si="439"/>
        <v>0</v>
      </c>
      <c r="I829" s="21">
        <f t="shared" si="439"/>
        <v>0</v>
      </c>
      <c r="J829" s="21">
        <f t="shared" si="439"/>
        <v>0</v>
      </c>
      <c r="K829" s="21">
        <f t="shared" si="439"/>
        <v>0</v>
      </c>
      <c r="L829" s="21">
        <f t="shared" si="439"/>
        <v>0</v>
      </c>
      <c r="M829" s="21">
        <f t="shared" si="439"/>
        <v>0</v>
      </c>
      <c r="N829" s="21">
        <f t="shared" si="439"/>
        <v>0</v>
      </c>
      <c r="O829" s="21">
        <f t="shared" si="439"/>
        <v>0</v>
      </c>
      <c r="P829" s="21">
        <f t="shared" si="439"/>
        <v>0</v>
      </c>
      <c r="Q829" s="21">
        <f t="shared" si="439"/>
        <v>0</v>
      </c>
      <c r="R829" s="23">
        <f t="shared" si="439"/>
        <v>0</v>
      </c>
      <c r="S829" s="21">
        <f t="shared" si="439"/>
        <v>0</v>
      </c>
      <c r="T829" s="22" t="s">
        <v>38</v>
      </c>
      <c r="U829" s="21">
        <f>U830+U834</f>
        <v>0</v>
      </c>
      <c r="V829" s="21">
        <f>V830+V834</f>
        <v>0</v>
      </c>
      <c r="W829" s="21">
        <f>W830+W834</f>
        <v>0</v>
      </c>
      <c r="Y829" s="28" t="str">
        <f t="shared" si="435"/>
        <v/>
      </c>
      <c r="Z829" s="28" t="str">
        <f t="shared" si="436"/>
        <v/>
      </c>
      <c r="AA829" s="28" t="str">
        <f>IF(R829&lt;S829+U829,"期末实有头数应大于等于能繁母畜+种公畜","")</f>
        <v/>
      </c>
      <c r="AB829" s="28"/>
      <c r="AC829" s="28" t="str">
        <f>IF(R829&lt;V829+W829,"期末实有头数应大于等于良种+改良种","")</f>
        <v/>
      </c>
    </row>
    <row r="830" spans="2:29">
      <c r="B830" s="19"/>
      <c r="C830" s="30"/>
      <c r="D830" s="19" t="s">
        <v>48</v>
      </c>
      <c r="E830" s="20" t="s">
        <v>47</v>
      </c>
      <c r="F830" s="19">
        <v>12</v>
      </c>
      <c r="R830" s="21">
        <f>G830+I830+J830+K830-L830-M830-N830-Q830</f>
        <v>0</v>
      </c>
      <c r="T830" s="22" t="s">
        <v>38</v>
      </c>
      <c r="Y830" s="28" t="str">
        <f t="shared" si="435"/>
        <v/>
      </c>
      <c r="Z830" s="28" t="str">
        <f t="shared" si="436"/>
        <v/>
      </c>
      <c r="AA830" s="28" t="str">
        <f>IF(R830&lt;S830+U830,"期末实有头数应大于等于能繁母畜+种公畜","")</f>
        <v/>
      </c>
      <c r="AB830" s="28"/>
      <c r="AC830" s="28" t="str">
        <f>IF(R830&lt;V830+W830,"期末实有头数应大于等于良种+改良种","")</f>
        <v/>
      </c>
    </row>
    <row r="831" spans="2:29">
      <c r="B831" s="19"/>
      <c r="C831" s="30"/>
      <c r="D831" s="19" t="s">
        <v>49</v>
      </c>
      <c r="E831" s="20" t="s">
        <v>47</v>
      </c>
      <c r="F831" s="19">
        <v>13</v>
      </c>
      <c r="R831" s="21">
        <f>G831+I831+J831+K831-L831-M831-N831-Q831</f>
        <v>0</v>
      </c>
      <c r="T831" s="22" t="s">
        <v>38</v>
      </c>
      <c r="V831" s="22" t="s">
        <v>38</v>
      </c>
      <c r="W831" s="22" t="s">
        <v>38</v>
      </c>
      <c r="Y831" s="28" t="str">
        <f t="shared" si="435"/>
        <v/>
      </c>
      <c r="Z831" s="28" t="str">
        <f t="shared" si="436"/>
        <v/>
      </c>
      <c r="AA831" s="28" t="str">
        <f>IF(R831&lt;S831+U831,"期末实有头数应大于等于能繁母畜+种公畜","")</f>
        <v/>
      </c>
      <c r="AB831" s="28"/>
      <c r="AC831" s="28"/>
    </row>
    <row r="832" spans="2:29">
      <c r="B832" s="19"/>
      <c r="C832" s="30"/>
      <c r="D832" s="19" t="s">
        <v>50</v>
      </c>
      <c r="E832" s="20" t="s">
        <v>47</v>
      </c>
      <c r="F832" s="19">
        <v>14</v>
      </c>
      <c r="H832" s="22" t="s">
        <v>38</v>
      </c>
      <c r="I832" s="22" t="s">
        <v>38</v>
      </c>
      <c r="J832" s="22" t="s">
        <v>38</v>
      </c>
      <c r="K832" s="22" t="s">
        <v>38</v>
      </c>
      <c r="L832" s="22" t="s">
        <v>38</v>
      </c>
      <c r="M832" s="22" t="s">
        <v>38</v>
      </c>
      <c r="N832" s="22" t="s">
        <v>38</v>
      </c>
      <c r="O832" s="22" t="s">
        <v>38</v>
      </c>
      <c r="P832" s="22" t="s">
        <v>38</v>
      </c>
      <c r="Q832" s="22" t="s">
        <v>38</v>
      </c>
      <c r="R832" s="24"/>
      <c r="T832" s="22" t="s">
        <v>38</v>
      </c>
      <c r="U832" s="22" t="s">
        <v>38</v>
      </c>
      <c r="V832" s="22" t="s">
        <v>38</v>
      </c>
      <c r="W832" s="22" t="s">
        <v>38</v>
      </c>
      <c r="Y832" s="28" t="str">
        <f t="shared" si="435"/>
        <v/>
      </c>
      <c r="Z832" s="28"/>
      <c r="AA832" s="28"/>
      <c r="AB832" s="28"/>
      <c r="AC832" s="28"/>
    </row>
    <row r="833" spans="2:29">
      <c r="B833" s="19"/>
      <c r="C833" s="30"/>
      <c r="D833" s="19" t="s">
        <v>51</v>
      </c>
      <c r="E833" s="20" t="s">
        <v>47</v>
      </c>
      <c r="F833" s="19">
        <v>15</v>
      </c>
      <c r="H833" s="22" t="s">
        <v>38</v>
      </c>
      <c r="I833" s="22" t="s">
        <v>38</v>
      </c>
      <c r="J833" s="22" t="s">
        <v>38</v>
      </c>
      <c r="K833" s="22" t="s">
        <v>38</v>
      </c>
      <c r="L833" s="22" t="s">
        <v>38</v>
      </c>
      <c r="M833" s="22" t="s">
        <v>38</v>
      </c>
      <c r="N833" s="22" t="s">
        <v>38</v>
      </c>
      <c r="O833" s="22" t="s">
        <v>38</v>
      </c>
      <c r="P833" s="22" t="s">
        <v>38</v>
      </c>
      <c r="Q833" s="22" t="s">
        <v>38</v>
      </c>
      <c r="R833" s="24"/>
      <c r="T833" s="22" t="s">
        <v>38</v>
      </c>
      <c r="U833" s="22" t="s">
        <v>38</v>
      </c>
      <c r="V833" s="22" t="s">
        <v>38</v>
      </c>
      <c r="W833" s="22" t="s">
        <v>38</v>
      </c>
      <c r="Y833" s="28" t="str">
        <f t="shared" si="435"/>
        <v/>
      </c>
      <c r="Z833" s="28"/>
      <c r="AA833" s="28"/>
      <c r="AB833" s="28"/>
      <c r="AC833" s="28"/>
    </row>
    <row r="834" spans="2:29">
      <c r="B834" s="19"/>
      <c r="C834" s="30"/>
      <c r="D834" s="19" t="s">
        <v>52</v>
      </c>
      <c r="E834" s="20" t="s">
        <v>47</v>
      </c>
      <c r="F834" s="19">
        <v>16</v>
      </c>
      <c r="R834" s="21">
        <f>G834+I834+J834+K834-L834-M834-N834-Q834</f>
        <v>0</v>
      </c>
      <c r="T834" s="22" t="s">
        <v>38</v>
      </c>
      <c r="Y834" s="28" t="str">
        <f t="shared" si="435"/>
        <v/>
      </c>
      <c r="Z834" s="28" t="str">
        <f>IF(N834&lt;O834+P834,"出卖应大于等于出卖肉畜+出卖仔畜","")</f>
        <v/>
      </c>
      <c r="AA834" s="28" t="str">
        <f t="shared" ref="AA834:AA843" si="440">IF(R834&lt;S834+U834,"期末实有头数应大于等于能繁母畜+种公畜","")</f>
        <v/>
      </c>
      <c r="AB834" s="28"/>
      <c r="AC834" s="28" t="str">
        <f t="shared" ref="AC834:AC839" si="441">IF(R834&lt;V834+W834,"期末实有头数应大于等于良种+改良种","")</f>
        <v/>
      </c>
    </row>
    <row r="835" spans="2:29">
      <c r="B835" s="19"/>
      <c r="C835" s="30"/>
      <c r="D835" s="19" t="s">
        <v>53</v>
      </c>
      <c r="E835" s="18" t="s">
        <v>33</v>
      </c>
      <c r="F835" s="19">
        <v>17</v>
      </c>
      <c r="R835" s="21">
        <f>G835+I835+J835+K835-L835-M835-N835-Q835</f>
        <v>0</v>
      </c>
      <c r="T835" s="22" t="s">
        <v>38</v>
      </c>
      <c r="Y835" s="28" t="str">
        <f t="shared" si="435"/>
        <v/>
      </c>
      <c r="Z835" s="28" t="str">
        <f>IF(N835&lt;O835+P835,"出卖应大于等于出卖肉畜+出卖仔畜","")</f>
        <v/>
      </c>
      <c r="AA835" s="28" t="str">
        <f t="shared" si="440"/>
        <v/>
      </c>
      <c r="AB835" s="28"/>
      <c r="AC835" s="28" t="str">
        <f t="shared" si="441"/>
        <v/>
      </c>
    </row>
    <row r="836" spans="2:29">
      <c r="B836" s="18"/>
      <c r="C836" s="29"/>
      <c r="D836" s="19" t="s">
        <v>32</v>
      </c>
      <c r="E836" s="20" t="s">
        <v>33</v>
      </c>
      <c r="F836" s="19">
        <v>1</v>
      </c>
      <c r="G836" s="21">
        <f t="shared" ref="G836:S836" si="442">G837+G852</f>
        <v>0</v>
      </c>
      <c r="H836" s="21">
        <f t="shared" si="442"/>
        <v>0</v>
      </c>
      <c r="I836" s="21">
        <f t="shared" si="442"/>
        <v>0</v>
      </c>
      <c r="J836" s="21">
        <f t="shared" si="442"/>
        <v>0</v>
      </c>
      <c r="K836" s="21">
        <f t="shared" si="442"/>
        <v>0</v>
      </c>
      <c r="L836" s="21">
        <f t="shared" si="442"/>
        <v>0</v>
      </c>
      <c r="M836" s="21">
        <f t="shared" si="442"/>
        <v>0</v>
      </c>
      <c r="N836" s="21">
        <f t="shared" si="442"/>
        <v>0</v>
      </c>
      <c r="O836" s="21">
        <f t="shared" si="442"/>
        <v>0</v>
      </c>
      <c r="P836" s="21">
        <f t="shared" si="442"/>
        <v>0</v>
      </c>
      <c r="Q836" s="21">
        <f t="shared" si="442"/>
        <v>0</v>
      </c>
      <c r="R836" s="21">
        <f t="shared" si="442"/>
        <v>0</v>
      </c>
      <c r="S836" s="21">
        <f t="shared" si="442"/>
        <v>0</v>
      </c>
      <c r="T836" s="21">
        <f>T837</f>
        <v>0</v>
      </c>
      <c r="U836" s="21">
        <f>U837+U852</f>
        <v>0</v>
      </c>
      <c r="V836" s="21">
        <f>V837+V852</f>
        <v>0</v>
      </c>
      <c r="W836" s="21">
        <f>W837+W852</f>
        <v>0</v>
      </c>
      <c r="Y836" s="28" t="str">
        <f t="shared" si="435"/>
        <v/>
      </c>
      <c r="Z836" s="28" t="str">
        <f>IF(N836&lt;O836+P836,"出卖应大于等于出卖肉畜+出卖仔畜","")</f>
        <v/>
      </c>
      <c r="AA836" s="28" t="str">
        <f t="shared" si="440"/>
        <v/>
      </c>
      <c r="AB836" s="28" t="str">
        <f>IF(R836&lt;T836,"期末实有头数应大于等于耕役畜","")</f>
        <v/>
      </c>
      <c r="AC836" s="28" t="str">
        <f t="shared" si="441"/>
        <v/>
      </c>
    </row>
    <row r="837" spans="2:29">
      <c r="B837" s="19"/>
      <c r="C837" s="30"/>
      <c r="D837" s="19" t="s">
        <v>34</v>
      </c>
      <c r="E837" s="20" t="s">
        <v>33</v>
      </c>
      <c r="F837" s="19">
        <v>2</v>
      </c>
      <c r="G837" s="21">
        <f t="shared" ref="G837:S837" si="443">G838+G846</f>
        <v>0</v>
      </c>
      <c r="H837" s="21">
        <f t="shared" si="443"/>
        <v>0</v>
      </c>
      <c r="I837" s="21">
        <f t="shared" si="443"/>
        <v>0</v>
      </c>
      <c r="J837" s="21">
        <f t="shared" si="443"/>
        <v>0</v>
      </c>
      <c r="K837" s="21">
        <f t="shared" si="443"/>
        <v>0</v>
      </c>
      <c r="L837" s="21">
        <f t="shared" si="443"/>
        <v>0</v>
      </c>
      <c r="M837" s="21">
        <f t="shared" si="443"/>
        <v>0</v>
      </c>
      <c r="N837" s="21">
        <f t="shared" si="443"/>
        <v>0</v>
      </c>
      <c r="O837" s="21">
        <f t="shared" si="443"/>
        <v>0</v>
      </c>
      <c r="P837" s="21">
        <f t="shared" si="443"/>
        <v>0</v>
      </c>
      <c r="Q837" s="21">
        <f t="shared" si="443"/>
        <v>0</v>
      </c>
      <c r="R837" s="21">
        <f t="shared" si="443"/>
        <v>0</v>
      </c>
      <c r="S837" s="21">
        <f t="shared" si="443"/>
        <v>0</v>
      </c>
      <c r="T837" s="21">
        <f>T838</f>
        <v>0</v>
      </c>
      <c r="U837" s="21">
        <f>U838+U846</f>
        <v>0</v>
      </c>
      <c r="V837" s="21">
        <f>V838+V846</f>
        <v>0</v>
      </c>
      <c r="W837" s="21">
        <f>W838+W846</f>
        <v>0</v>
      </c>
      <c r="Y837" s="28" t="str">
        <f t="shared" ref="Y837:Y853" si="444">IF(H837&lt;I837,"繁殖仔畜应大于等于成活","")</f>
        <v/>
      </c>
      <c r="Z837" s="28" t="str">
        <f t="shared" ref="Z837:Z848" si="445">IF(N837&lt;O837+P837,"出卖应大于等于出卖肉畜+出卖仔畜","")</f>
        <v/>
      </c>
      <c r="AA837" s="28" t="str">
        <f t="shared" si="440"/>
        <v/>
      </c>
      <c r="AB837" s="28" t="str">
        <f>IF(R837&lt;T837,"期末实有头数应大于等于耕役畜","")</f>
        <v/>
      </c>
      <c r="AC837" s="28" t="str">
        <f t="shared" si="441"/>
        <v/>
      </c>
    </row>
    <row r="838" spans="2:29">
      <c r="B838" s="19"/>
      <c r="C838" s="30"/>
      <c r="D838" s="19" t="s">
        <v>35</v>
      </c>
      <c r="E838" s="20" t="s">
        <v>33</v>
      </c>
      <c r="F838" s="19">
        <v>3</v>
      </c>
      <c r="G838" s="21">
        <f t="shared" ref="G838:R838" si="446">G839+G842+G843+G844+G845</f>
        <v>0</v>
      </c>
      <c r="H838" s="21">
        <f t="shared" si="446"/>
        <v>0</v>
      </c>
      <c r="I838" s="21">
        <f t="shared" si="446"/>
        <v>0</v>
      </c>
      <c r="J838" s="21">
        <f t="shared" si="446"/>
        <v>0</v>
      </c>
      <c r="K838" s="21">
        <f t="shared" si="446"/>
        <v>0</v>
      </c>
      <c r="L838" s="21">
        <f t="shared" si="446"/>
        <v>0</v>
      </c>
      <c r="M838" s="21">
        <f t="shared" si="446"/>
        <v>0</v>
      </c>
      <c r="N838" s="21">
        <f t="shared" si="446"/>
        <v>0</v>
      </c>
      <c r="O838" s="21">
        <f t="shared" si="446"/>
        <v>0</v>
      </c>
      <c r="P838" s="21">
        <f t="shared" si="446"/>
        <v>0</v>
      </c>
      <c r="Q838" s="21">
        <f t="shared" si="446"/>
        <v>0</v>
      </c>
      <c r="R838" s="21">
        <f t="shared" si="446"/>
        <v>0</v>
      </c>
      <c r="S838" s="21">
        <f>S839+S842+S843+S845</f>
        <v>0</v>
      </c>
      <c r="T838" s="21">
        <f>T839+T842+T843+T844+T845</f>
        <v>0</v>
      </c>
      <c r="U838" s="21">
        <f>U839+U842+U843+U845</f>
        <v>0</v>
      </c>
      <c r="V838" s="21">
        <f>V839+V842+V843+V845</f>
        <v>0</v>
      </c>
      <c r="W838" s="21">
        <f>W839+W842+W843+W845</f>
        <v>0</v>
      </c>
      <c r="Y838" s="28" t="str">
        <f t="shared" si="444"/>
        <v/>
      </c>
      <c r="Z838" s="28" t="str">
        <f t="shared" si="445"/>
        <v/>
      </c>
      <c r="AA838" s="28" t="str">
        <f t="shared" si="440"/>
        <v/>
      </c>
      <c r="AB838" s="28" t="str">
        <f>IF(R838&lt;T838,"期末实有头数应大于等于耕役畜","")</f>
        <v/>
      </c>
      <c r="AC838" s="28" t="str">
        <f t="shared" si="441"/>
        <v/>
      </c>
    </row>
    <row r="839" spans="2:29">
      <c r="B839" s="19"/>
      <c r="C839" s="30"/>
      <c r="D839" s="19" t="s">
        <v>36</v>
      </c>
      <c r="E839" s="20" t="s">
        <v>33</v>
      </c>
      <c r="F839" s="19">
        <v>4</v>
      </c>
      <c r="R839" s="21">
        <f>G839+I839+J839+K839-L839-M839-N839-Q839</f>
        <v>0</v>
      </c>
      <c r="Y839" s="28" t="str">
        <f t="shared" si="444"/>
        <v/>
      </c>
      <c r="Z839" s="28" t="str">
        <f t="shared" si="445"/>
        <v/>
      </c>
      <c r="AA839" s="28" t="str">
        <f t="shared" si="440"/>
        <v/>
      </c>
      <c r="AB839" s="28" t="str">
        <f>IF(R839&lt;T839,"期末实有头数应大于等于耕役畜","")</f>
        <v/>
      </c>
      <c r="AC839" s="28" t="str">
        <f t="shared" si="441"/>
        <v/>
      </c>
    </row>
    <row r="840" spans="2:29">
      <c r="B840" s="19"/>
      <c r="C840" s="30"/>
      <c r="D840" s="19" t="s">
        <v>37</v>
      </c>
      <c r="E840" s="20" t="s">
        <v>33</v>
      </c>
      <c r="F840" s="19">
        <v>5</v>
      </c>
      <c r="R840" s="21">
        <f t="shared" ref="R840:R845" si="447">G840+I840+J840+K840-L840-M840-N840-Q840</f>
        <v>0</v>
      </c>
      <c r="T840" s="22" t="s">
        <v>38</v>
      </c>
      <c r="V840" s="22" t="s">
        <v>38</v>
      </c>
      <c r="W840" s="22" t="s">
        <v>38</v>
      </c>
      <c r="Y840" s="28" t="str">
        <f t="shared" si="444"/>
        <v/>
      </c>
      <c r="Z840" s="28" t="str">
        <f t="shared" si="445"/>
        <v/>
      </c>
      <c r="AA840" s="28" t="str">
        <f t="shared" si="440"/>
        <v/>
      </c>
      <c r="AB840" s="28"/>
      <c r="AC840" s="28"/>
    </row>
    <row r="841" spans="2:29">
      <c r="B841" s="19"/>
      <c r="C841" s="30"/>
      <c r="D841" s="19" t="s">
        <v>39</v>
      </c>
      <c r="E841" s="20" t="s">
        <v>33</v>
      </c>
      <c r="F841" s="19">
        <v>6</v>
      </c>
      <c r="R841" s="21">
        <f t="shared" si="447"/>
        <v>0</v>
      </c>
      <c r="T841" s="22" t="s">
        <v>38</v>
      </c>
      <c r="V841" s="22" t="s">
        <v>38</v>
      </c>
      <c r="W841" s="22" t="s">
        <v>38</v>
      </c>
      <c r="Y841" s="28" t="str">
        <f t="shared" si="444"/>
        <v/>
      </c>
      <c r="Z841" s="28" t="str">
        <f t="shared" si="445"/>
        <v/>
      </c>
      <c r="AA841" s="28" t="str">
        <f t="shared" si="440"/>
        <v/>
      </c>
      <c r="AB841" s="28"/>
      <c r="AC841" s="28"/>
    </row>
    <row r="842" spans="2:29">
      <c r="B842" s="19"/>
      <c r="C842" s="30"/>
      <c r="D842" s="19" t="s">
        <v>40</v>
      </c>
      <c r="E842" s="20" t="s">
        <v>41</v>
      </c>
      <c r="F842" s="19">
        <v>7</v>
      </c>
      <c r="R842" s="21">
        <f t="shared" si="447"/>
        <v>0</v>
      </c>
      <c r="Y842" s="28" t="str">
        <f t="shared" si="444"/>
        <v/>
      </c>
      <c r="Z842" s="28" t="str">
        <f t="shared" si="445"/>
        <v/>
      </c>
      <c r="AA842" s="28" t="str">
        <f t="shared" si="440"/>
        <v/>
      </c>
      <c r="AB842" s="28" t="str">
        <f>IF(R842&lt;T842,"期末实有头数应大于等于耕役畜","")</f>
        <v/>
      </c>
      <c r="AC842" s="28" t="str">
        <f>IF(R842&lt;V842+W842,"期末实有头数应大于等于良种+改良种","")</f>
        <v/>
      </c>
    </row>
    <row r="843" spans="2:29">
      <c r="B843" s="19"/>
      <c r="C843" s="30"/>
      <c r="D843" s="19" t="s">
        <v>42</v>
      </c>
      <c r="E843" s="20" t="s">
        <v>33</v>
      </c>
      <c r="F843" s="19">
        <v>8</v>
      </c>
      <c r="R843" s="21">
        <f t="shared" si="447"/>
        <v>0</v>
      </c>
      <c r="Y843" s="28" t="str">
        <f t="shared" si="444"/>
        <v/>
      </c>
      <c r="Z843" s="28" t="str">
        <f t="shared" si="445"/>
        <v/>
      </c>
      <c r="AA843" s="28" t="str">
        <f t="shared" si="440"/>
        <v/>
      </c>
      <c r="AB843" s="28" t="str">
        <f>IF(R843&lt;T843,"期末实有头数应大于等于耕役畜","")</f>
        <v/>
      </c>
      <c r="AC843" s="28" t="str">
        <f>IF(R843&lt;V843+W843,"期末实有头数应大于等于良种+改良种","")</f>
        <v/>
      </c>
    </row>
    <row r="844" spans="2:29">
      <c r="B844" s="19"/>
      <c r="C844" s="30"/>
      <c r="D844" s="19" t="s">
        <v>43</v>
      </c>
      <c r="E844" s="20" t="s">
        <v>33</v>
      </c>
      <c r="F844" s="19">
        <v>9</v>
      </c>
      <c r="R844" s="21">
        <f t="shared" si="447"/>
        <v>0</v>
      </c>
      <c r="S844" s="22" t="s">
        <v>38</v>
      </c>
      <c r="U844" s="22" t="s">
        <v>38</v>
      </c>
      <c r="V844" s="22" t="s">
        <v>38</v>
      </c>
      <c r="W844" s="22" t="s">
        <v>38</v>
      </c>
      <c r="Y844" s="28" t="str">
        <f t="shared" si="444"/>
        <v/>
      </c>
      <c r="Z844" s="28" t="str">
        <f t="shared" si="445"/>
        <v/>
      </c>
      <c r="AA844" s="28"/>
      <c r="AB844" s="28" t="str">
        <f>IF(R844&lt;T844,"期末实有头数应大于等于耕役畜","")</f>
        <v/>
      </c>
      <c r="AC844" s="28"/>
    </row>
    <row r="845" spans="2:29">
      <c r="B845" s="19"/>
      <c r="C845" s="30"/>
      <c r="D845" s="19" t="s">
        <v>44</v>
      </c>
      <c r="E845" s="20" t="s">
        <v>45</v>
      </c>
      <c r="F845" s="19">
        <v>10</v>
      </c>
      <c r="R845" s="21">
        <f t="shared" si="447"/>
        <v>0</v>
      </c>
      <c r="Y845" s="28" t="str">
        <f t="shared" si="444"/>
        <v/>
      </c>
      <c r="Z845" s="28" t="str">
        <f t="shared" si="445"/>
        <v/>
      </c>
      <c r="AA845" s="28" t="str">
        <f>IF(R845&lt;S845+U845,"期末实有头数应大于等于能繁母畜+种公畜","")</f>
        <v/>
      </c>
      <c r="AB845" s="28" t="str">
        <f>IF(R845&lt;T845,"期末实有头数应大于等于耕役畜","")</f>
        <v/>
      </c>
      <c r="AC845" s="28" t="str">
        <f>IF(R845&lt;V845+W845,"期末实有头数应大于等于良种+改良种","")</f>
        <v/>
      </c>
    </row>
    <row r="846" spans="2:29">
      <c r="B846" s="19"/>
      <c r="C846" s="30"/>
      <c r="D846" s="19" t="s">
        <v>46</v>
      </c>
      <c r="E846" s="20" t="s">
        <v>47</v>
      </c>
      <c r="F846" s="19">
        <v>11</v>
      </c>
      <c r="G846" s="21">
        <f t="shared" ref="G846:S846" si="448">G847+G851</f>
        <v>0</v>
      </c>
      <c r="H846" s="21">
        <f t="shared" si="448"/>
        <v>0</v>
      </c>
      <c r="I846" s="21">
        <f t="shared" si="448"/>
        <v>0</v>
      </c>
      <c r="J846" s="21">
        <f t="shared" si="448"/>
        <v>0</v>
      </c>
      <c r="K846" s="21">
        <f t="shared" si="448"/>
        <v>0</v>
      </c>
      <c r="L846" s="21">
        <f t="shared" si="448"/>
        <v>0</v>
      </c>
      <c r="M846" s="21">
        <f t="shared" si="448"/>
        <v>0</v>
      </c>
      <c r="N846" s="21">
        <f t="shared" si="448"/>
        <v>0</v>
      </c>
      <c r="O846" s="21">
        <f t="shared" si="448"/>
        <v>0</v>
      </c>
      <c r="P846" s="21">
        <f t="shared" si="448"/>
        <v>0</v>
      </c>
      <c r="Q846" s="21">
        <f t="shared" si="448"/>
        <v>0</v>
      </c>
      <c r="R846" s="23">
        <f t="shared" si="448"/>
        <v>0</v>
      </c>
      <c r="S846" s="21">
        <f t="shared" si="448"/>
        <v>0</v>
      </c>
      <c r="T846" s="22" t="s">
        <v>38</v>
      </c>
      <c r="U846" s="21">
        <f>U847+U851</f>
        <v>0</v>
      </c>
      <c r="V846" s="21">
        <f>V847+V851</f>
        <v>0</v>
      </c>
      <c r="W846" s="21">
        <f>W847+W851</f>
        <v>0</v>
      </c>
      <c r="Y846" s="28" t="str">
        <f t="shared" si="444"/>
        <v/>
      </c>
      <c r="Z846" s="28" t="str">
        <f t="shared" si="445"/>
        <v/>
      </c>
      <c r="AA846" s="28" t="str">
        <f>IF(R846&lt;S846+U846,"期末实有头数应大于等于能繁母畜+种公畜","")</f>
        <v/>
      </c>
      <c r="AB846" s="28"/>
      <c r="AC846" s="28" t="str">
        <f>IF(R846&lt;V846+W846,"期末实有头数应大于等于良种+改良种","")</f>
        <v/>
      </c>
    </row>
    <row r="847" spans="2:29">
      <c r="B847" s="19"/>
      <c r="C847" s="30"/>
      <c r="D847" s="19" t="s">
        <v>48</v>
      </c>
      <c r="E847" s="20" t="s">
        <v>47</v>
      </c>
      <c r="F847" s="19">
        <v>12</v>
      </c>
      <c r="R847" s="21">
        <f>G847+I847+J847+K847-L847-M847-N847-Q847</f>
        <v>0</v>
      </c>
      <c r="T847" s="22" t="s">
        <v>38</v>
      </c>
      <c r="Y847" s="28" t="str">
        <f t="shared" si="444"/>
        <v/>
      </c>
      <c r="Z847" s="28" t="str">
        <f t="shared" si="445"/>
        <v/>
      </c>
      <c r="AA847" s="28" t="str">
        <f>IF(R847&lt;S847+U847,"期末实有头数应大于等于能繁母畜+种公畜","")</f>
        <v/>
      </c>
      <c r="AB847" s="28"/>
      <c r="AC847" s="28" t="str">
        <f>IF(R847&lt;V847+W847,"期末实有头数应大于等于良种+改良种","")</f>
        <v/>
      </c>
    </row>
    <row r="848" spans="2:29">
      <c r="B848" s="19"/>
      <c r="C848" s="30"/>
      <c r="D848" s="19" t="s">
        <v>49</v>
      </c>
      <c r="E848" s="20" t="s">
        <v>47</v>
      </c>
      <c r="F848" s="19">
        <v>13</v>
      </c>
      <c r="R848" s="21">
        <f>G848+I848+J848+K848-L848-M848-N848-Q848</f>
        <v>0</v>
      </c>
      <c r="T848" s="22" t="s">
        <v>38</v>
      </c>
      <c r="V848" s="22" t="s">
        <v>38</v>
      </c>
      <c r="W848" s="22" t="s">
        <v>38</v>
      </c>
      <c r="Y848" s="28" t="str">
        <f t="shared" si="444"/>
        <v/>
      </c>
      <c r="Z848" s="28" t="str">
        <f t="shared" si="445"/>
        <v/>
      </c>
      <c r="AA848" s="28" t="str">
        <f>IF(R848&lt;S848+U848,"期末实有头数应大于等于能繁母畜+种公畜","")</f>
        <v/>
      </c>
      <c r="AB848" s="28"/>
      <c r="AC848" s="28"/>
    </row>
    <row r="849" spans="2:29">
      <c r="B849" s="19"/>
      <c r="C849" s="30"/>
      <c r="D849" s="19" t="s">
        <v>50</v>
      </c>
      <c r="E849" s="20" t="s">
        <v>47</v>
      </c>
      <c r="F849" s="19">
        <v>14</v>
      </c>
      <c r="H849" s="22" t="s">
        <v>38</v>
      </c>
      <c r="I849" s="22" t="s">
        <v>38</v>
      </c>
      <c r="J849" s="22" t="s">
        <v>38</v>
      </c>
      <c r="K849" s="22" t="s">
        <v>38</v>
      </c>
      <c r="L849" s="22" t="s">
        <v>38</v>
      </c>
      <c r="M849" s="22" t="s">
        <v>38</v>
      </c>
      <c r="N849" s="22" t="s">
        <v>38</v>
      </c>
      <c r="O849" s="22" t="s">
        <v>38</v>
      </c>
      <c r="P849" s="22" t="s">
        <v>38</v>
      </c>
      <c r="Q849" s="22" t="s">
        <v>38</v>
      </c>
      <c r="R849" s="24"/>
      <c r="T849" s="22" t="s">
        <v>38</v>
      </c>
      <c r="U849" s="22" t="s">
        <v>38</v>
      </c>
      <c r="V849" s="22" t="s">
        <v>38</v>
      </c>
      <c r="W849" s="22" t="s">
        <v>38</v>
      </c>
      <c r="Y849" s="28" t="str">
        <f t="shared" si="444"/>
        <v/>
      </c>
      <c r="Z849" s="28"/>
      <c r="AA849" s="28"/>
      <c r="AB849" s="28"/>
      <c r="AC849" s="28"/>
    </row>
    <row r="850" spans="2:29">
      <c r="B850" s="19"/>
      <c r="C850" s="30"/>
      <c r="D850" s="19" t="s">
        <v>51</v>
      </c>
      <c r="E850" s="20" t="s">
        <v>47</v>
      </c>
      <c r="F850" s="19">
        <v>15</v>
      </c>
      <c r="H850" s="22" t="s">
        <v>38</v>
      </c>
      <c r="I850" s="22" t="s">
        <v>38</v>
      </c>
      <c r="J850" s="22" t="s">
        <v>38</v>
      </c>
      <c r="K850" s="22" t="s">
        <v>38</v>
      </c>
      <c r="L850" s="22" t="s">
        <v>38</v>
      </c>
      <c r="M850" s="22" t="s">
        <v>38</v>
      </c>
      <c r="N850" s="22" t="s">
        <v>38</v>
      </c>
      <c r="O850" s="22" t="s">
        <v>38</v>
      </c>
      <c r="P850" s="22" t="s">
        <v>38</v>
      </c>
      <c r="Q850" s="22" t="s">
        <v>38</v>
      </c>
      <c r="R850" s="24"/>
      <c r="T850" s="22" t="s">
        <v>38</v>
      </c>
      <c r="U850" s="22" t="s">
        <v>38</v>
      </c>
      <c r="V850" s="22" t="s">
        <v>38</v>
      </c>
      <c r="W850" s="22" t="s">
        <v>38</v>
      </c>
      <c r="Y850" s="28" t="str">
        <f t="shared" si="444"/>
        <v/>
      </c>
      <c r="Z850" s="28"/>
      <c r="AA850" s="28"/>
      <c r="AB850" s="28"/>
      <c r="AC850" s="28"/>
    </row>
    <row r="851" spans="2:29">
      <c r="B851" s="19"/>
      <c r="C851" s="30"/>
      <c r="D851" s="19" t="s">
        <v>52</v>
      </c>
      <c r="E851" s="20" t="s">
        <v>47</v>
      </c>
      <c r="F851" s="19">
        <v>16</v>
      </c>
      <c r="R851" s="21">
        <f>G851+I851+J851+K851-L851-M851-N851-Q851</f>
        <v>0</v>
      </c>
      <c r="T851" s="22" t="s">
        <v>38</v>
      </c>
      <c r="Y851" s="28" t="str">
        <f t="shared" si="444"/>
        <v/>
      </c>
      <c r="Z851" s="28" t="str">
        <f>IF(N851&lt;O851+P851,"出卖应大于等于出卖肉畜+出卖仔畜","")</f>
        <v/>
      </c>
      <c r="AA851" s="28" t="str">
        <f t="shared" ref="AA851:AA860" si="449">IF(R851&lt;S851+U851,"期末实有头数应大于等于能繁母畜+种公畜","")</f>
        <v/>
      </c>
      <c r="AB851" s="28"/>
      <c r="AC851" s="28" t="str">
        <f t="shared" ref="AC851:AC856" si="450">IF(R851&lt;V851+W851,"期末实有头数应大于等于良种+改良种","")</f>
        <v/>
      </c>
    </row>
    <row r="852" spans="2:29">
      <c r="B852" s="19"/>
      <c r="C852" s="30"/>
      <c r="D852" s="19" t="s">
        <v>53</v>
      </c>
      <c r="E852" s="18" t="s">
        <v>33</v>
      </c>
      <c r="F852" s="19">
        <v>17</v>
      </c>
      <c r="R852" s="21">
        <f>G852+I852+J852+K852-L852-M852-N852-Q852</f>
        <v>0</v>
      </c>
      <c r="T852" s="22" t="s">
        <v>38</v>
      </c>
      <c r="Y852" s="28" t="str">
        <f t="shared" si="444"/>
        <v/>
      </c>
      <c r="Z852" s="28" t="str">
        <f>IF(N852&lt;O852+P852,"出卖应大于等于出卖肉畜+出卖仔畜","")</f>
        <v/>
      </c>
      <c r="AA852" s="28" t="str">
        <f t="shared" si="449"/>
        <v/>
      </c>
      <c r="AB852" s="28"/>
      <c r="AC852" s="28" t="str">
        <f t="shared" si="450"/>
        <v/>
      </c>
    </row>
    <row r="853" spans="2:29">
      <c r="B853" s="18"/>
      <c r="C853" s="29"/>
      <c r="D853" s="19" t="s">
        <v>32</v>
      </c>
      <c r="E853" s="20" t="s">
        <v>33</v>
      </c>
      <c r="F853" s="19">
        <v>1</v>
      </c>
      <c r="G853" s="21">
        <f t="shared" ref="G853:S853" si="451">G854+G869</f>
        <v>0</v>
      </c>
      <c r="H853" s="21">
        <f t="shared" si="451"/>
        <v>0</v>
      </c>
      <c r="I853" s="21">
        <f t="shared" si="451"/>
        <v>0</v>
      </c>
      <c r="J853" s="21">
        <f t="shared" si="451"/>
        <v>0</v>
      </c>
      <c r="K853" s="21">
        <f t="shared" si="451"/>
        <v>0</v>
      </c>
      <c r="L853" s="21">
        <f t="shared" si="451"/>
        <v>0</v>
      </c>
      <c r="M853" s="21">
        <f t="shared" si="451"/>
        <v>0</v>
      </c>
      <c r="N853" s="21">
        <f t="shared" si="451"/>
        <v>0</v>
      </c>
      <c r="O853" s="21">
        <f t="shared" si="451"/>
        <v>0</v>
      </c>
      <c r="P853" s="21">
        <f t="shared" si="451"/>
        <v>0</v>
      </c>
      <c r="Q853" s="21">
        <f t="shared" si="451"/>
        <v>0</v>
      </c>
      <c r="R853" s="21">
        <f t="shared" si="451"/>
        <v>0</v>
      </c>
      <c r="S853" s="21">
        <f t="shared" si="451"/>
        <v>0</v>
      </c>
      <c r="T853" s="21">
        <f>T854</f>
        <v>0</v>
      </c>
      <c r="U853" s="21">
        <f>U854+U869</f>
        <v>0</v>
      </c>
      <c r="V853" s="21">
        <f>V854+V869</f>
        <v>0</v>
      </c>
      <c r="W853" s="21">
        <f>W854+W869</f>
        <v>0</v>
      </c>
      <c r="Y853" s="28" t="str">
        <f t="shared" si="444"/>
        <v/>
      </c>
      <c r="Z853" s="28" t="str">
        <f>IF(N853&lt;O853+P853,"出卖应大于等于出卖肉畜+出卖仔畜","")</f>
        <v/>
      </c>
      <c r="AA853" s="28" t="str">
        <f t="shared" si="449"/>
        <v/>
      </c>
      <c r="AB853" s="28" t="str">
        <f>IF(R853&lt;T853,"期末实有头数应大于等于耕役畜","")</f>
        <v/>
      </c>
      <c r="AC853" s="28" t="str">
        <f t="shared" si="450"/>
        <v/>
      </c>
    </row>
    <row r="854" spans="2:29">
      <c r="B854" s="19"/>
      <c r="C854" s="30"/>
      <c r="D854" s="19" t="s">
        <v>34</v>
      </c>
      <c r="E854" s="20" t="s">
        <v>33</v>
      </c>
      <c r="F854" s="19">
        <v>2</v>
      </c>
      <c r="G854" s="21">
        <f t="shared" ref="G854:S854" si="452">G855+G863</f>
        <v>0</v>
      </c>
      <c r="H854" s="21">
        <f t="shared" si="452"/>
        <v>0</v>
      </c>
      <c r="I854" s="21">
        <f t="shared" si="452"/>
        <v>0</v>
      </c>
      <c r="J854" s="21">
        <f t="shared" si="452"/>
        <v>0</v>
      </c>
      <c r="K854" s="21">
        <f t="shared" si="452"/>
        <v>0</v>
      </c>
      <c r="L854" s="21">
        <f t="shared" si="452"/>
        <v>0</v>
      </c>
      <c r="M854" s="21">
        <f t="shared" si="452"/>
        <v>0</v>
      </c>
      <c r="N854" s="21">
        <f t="shared" si="452"/>
        <v>0</v>
      </c>
      <c r="O854" s="21">
        <f t="shared" si="452"/>
        <v>0</v>
      </c>
      <c r="P854" s="21">
        <f t="shared" si="452"/>
        <v>0</v>
      </c>
      <c r="Q854" s="21">
        <f t="shared" si="452"/>
        <v>0</v>
      </c>
      <c r="R854" s="21">
        <f t="shared" si="452"/>
        <v>0</v>
      </c>
      <c r="S854" s="21">
        <f t="shared" si="452"/>
        <v>0</v>
      </c>
      <c r="T854" s="21">
        <f>T855</f>
        <v>0</v>
      </c>
      <c r="U854" s="21">
        <f>U855+U863</f>
        <v>0</v>
      </c>
      <c r="V854" s="21">
        <f>V855+V863</f>
        <v>0</v>
      </c>
      <c r="W854" s="21">
        <f>W855+W863</f>
        <v>0</v>
      </c>
      <c r="Y854" s="28" t="str">
        <f t="shared" ref="Y854:Y870" si="453">IF(H854&lt;I854,"繁殖仔畜应大于等于成活","")</f>
        <v/>
      </c>
      <c r="Z854" s="28" t="str">
        <f t="shared" ref="Z854:Z865" si="454">IF(N854&lt;O854+P854,"出卖应大于等于出卖肉畜+出卖仔畜","")</f>
        <v/>
      </c>
      <c r="AA854" s="28" t="str">
        <f t="shared" si="449"/>
        <v/>
      </c>
      <c r="AB854" s="28" t="str">
        <f>IF(R854&lt;T854,"期末实有头数应大于等于耕役畜","")</f>
        <v/>
      </c>
      <c r="AC854" s="28" t="str">
        <f t="shared" si="450"/>
        <v/>
      </c>
    </row>
    <row r="855" spans="2:29">
      <c r="B855" s="19"/>
      <c r="C855" s="30"/>
      <c r="D855" s="19" t="s">
        <v>35</v>
      </c>
      <c r="E855" s="20" t="s">
        <v>33</v>
      </c>
      <c r="F855" s="19">
        <v>3</v>
      </c>
      <c r="G855" s="21">
        <f t="shared" ref="G855:R855" si="455">G856+G859+G860+G861+G862</f>
        <v>0</v>
      </c>
      <c r="H855" s="21">
        <f t="shared" si="455"/>
        <v>0</v>
      </c>
      <c r="I855" s="21">
        <f t="shared" si="455"/>
        <v>0</v>
      </c>
      <c r="J855" s="21">
        <f t="shared" si="455"/>
        <v>0</v>
      </c>
      <c r="K855" s="21">
        <f t="shared" si="455"/>
        <v>0</v>
      </c>
      <c r="L855" s="21">
        <f t="shared" si="455"/>
        <v>0</v>
      </c>
      <c r="M855" s="21">
        <f t="shared" si="455"/>
        <v>0</v>
      </c>
      <c r="N855" s="21">
        <f t="shared" si="455"/>
        <v>0</v>
      </c>
      <c r="O855" s="21">
        <f t="shared" si="455"/>
        <v>0</v>
      </c>
      <c r="P855" s="21">
        <f t="shared" si="455"/>
        <v>0</v>
      </c>
      <c r="Q855" s="21">
        <f t="shared" si="455"/>
        <v>0</v>
      </c>
      <c r="R855" s="21">
        <f t="shared" si="455"/>
        <v>0</v>
      </c>
      <c r="S855" s="21">
        <f>S856+S859+S860+S862</f>
        <v>0</v>
      </c>
      <c r="T855" s="21">
        <f>T856+T859+T860+T861+T862</f>
        <v>0</v>
      </c>
      <c r="U855" s="21">
        <f>U856+U859+U860+U862</f>
        <v>0</v>
      </c>
      <c r="V855" s="21">
        <f>V856+V859+V860+V862</f>
        <v>0</v>
      </c>
      <c r="W855" s="21">
        <f>W856+W859+W860+W862</f>
        <v>0</v>
      </c>
      <c r="Y855" s="28" t="str">
        <f t="shared" si="453"/>
        <v/>
      </c>
      <c r="Z855" s="28" t="str">
        <f t="shared" si="454"/>
        <v/>
      </c>
      <c r="AA855" s="28" t="str">
        <f t="shared" si="449"/>
        <v/>
      </c>
      <c r="AB855" s="28" t="str">
        <f>IF(R855&lt;T855,"期末实有头数应大于等于耕役畜","")</f>
        <v/>
      </c>
      <c r="AC855" s="28" t="str">
        <f t="shared" si="450"/>
        <v/>
      </c>
    </row>
    <row r="856" spans="2:29">
      <c r="B856" s="19"/>
      <c r="C856" s="30"/>
      <c r="D856" s="19" t="s">
        <v>36</v>
      </c>
      <c r="E856" s="20" t="s">
        <v>33</v>
      </c>
      <c r="F856" s="19">
        <v>4</v>
      </c>
      <c r="R856" s="21">
        <f>G856+I856+J856+K856-L856-M856-N856-Q856</f>
        <v>0</v>
      </c>
      <c r="Y856" s="28" t="str">
        <f t="shared" si="453"/>
        <v/>
      </c>
      <c r="Z856" s="28" t="str">
        <f t="shared" si="454"/>
        <v/>
      </c>
      <c r="AA856" s="28" t="str">
        <f t="shared" si="449"/>
        <v/>
      </c>
      <c r="AB856" s="28" t="str">
        <f>IF(R856&lt;T856,"期末实有头数应大于等于耕役畜","")</f>
        <v/>
      </c>
      <c r="AC856" s="28" t="str">
        <f t="shared" si="450"/>
        <v/>
      </c>
    </row>
    <row r="857" spans="2:29">
      <c r="B857" s="19"/>
      <c r="C857" s="30"/>
      <c r="D857" s="19" t="s">
        <v>37</v>
      </c>
      <c r="E857" s="20" t="s">
        <v>33</v>
      </c>
      <c r="F857" s="19">
        <v>5</v>
      </c>
      <c r="R857" s="21">
        <f t="shared" ref="R857:R862" si="456">G857+I857+J857+K857-L857-M857-N857-Q857</f>
        <v>0</v>
      </c>
      <c r="T857" s="22" t="s">
        <v>38</v>
      </c>
      <c r="V857" s="22" t="s">
        <v>38</v>
      </c>
      <c r="W857" s="22" t="s">
        <v>38</v>
      </c>
      <c r="Y857" s="28" t="str">
        <f t="shared" si="453"/>
        <v/>
      </c>
      <c r="Z857" s="28" t="str">
        <f t="shared" si="454"/>
        <v/>
      </c>
      <c r="AA857" s="28" t="str">
        <f t="shared" si="449"/>
        <v/>
      </c>
      <c r="AB857" s="28"/>
      <c r="AC857" s="28"/>
    </row>
    <row r="858" spans="2:29">
      <c r="B858" s="19"/>
      <c r="C858" s="30"/>
      <c r="D858" s="19" t="s">
        <v>39</v>
      </c>
      <c r="E858" s="20" t="s">
        <v>33</v>
      </c>
      <c r="F858" s="19">
        <v>6</v>
      </c>
      <c r="R858" s="21">
        <f t="shared" si="456"/>
        <v>0</v>
      </c>
      <c r="T858" s="22" t="s">
        <v>38</v>
      </c>
      <c r="V858" s="22" t="s">
        <v>38</v>
      </c>
      <c r="W858" s="22" t="s">
        <v>38</v>
      </c>
      <c r="Y858" s="28" t="str">
        <f t="shared" si="453"/>
        <v/>
      </c>
      <c r="Z858" s="28" t="str">
        <f t="shared" si="454"/>
        <v/>
      </c>
      <c r="AA858" s="28" t="str">
        <f t="shared" si="449"/>
        <v/>
      </c>
      <c r="AB858" s="28"/>
      <c r="AC858" s="28"/>
    </row>
    <row r="859" spans="2:29">
      <c r="B859" s="19"/>
      <c r="C859" s="30"/>
      <c r="D859" s="19" t="s">
        <v>40</v>
      </c>
      <c r="E859" s="20" t="s">
        <v>41</v>
      </c>
      <c r="F859" s="19">
        <v>7</v>
      </c>
      <c r="R859" s="21">
        <f t="shared" si="456"/>
        <v>0</v>
      </c>
      <c r="Y859" s="28" t="str">
        <f t="shared" si="453"/>
        <v/>
      </c>
      <c r="Z859" s="28" t="str">
        <f t="shared" si="454"/>
        <v/>
      </c>
      <c r="AA859" s="28" t="str">
        <f t="shared" si="449"/>
        <v/>
      </c>
      <c r="AB859" s="28" t="str">
        <f>IF(R859&lt;T859,"期末实有头数应大于等于耕役畜","")</f>
        <v/>
      </c>
      <c r="AC859" s="28" t="str">
        <f>IF(R859&lt;V859+W859,"期末实有头数应大于等于良种+改良种","")</f>
        <v/>
      </c>
    </row>
    <row r="860" spans="2:29">
      <c r="B860" s="19"/>
      <c r="C860" s="30"/>
      <c r="D860" s="19" t="s">
        <v>42</v>
      </c>
      <c r="E860" s="20" t="s">
        <v>33</v>
      </c>
      <c r="F860" s="19">
        <v>8</v>
      </c>
      <c r="R860" s="21">
        <f t="shared" si="456"/>
        <v>0</v>
      </c>
      <c r="Y860" s="28" t="str">
        <f t="shared" si="453"/>
        <v/>
      </c>
      <c r="Z860" s="28" t="str">
        <f t="shared" si="454"/>
        <v/>
      </c>
      <c r="AA860" s="28" t="str">
        <f t="shared" si="449"/>
        <v/>
      </c>
      <c r="AB860" s="28" t="str">
        <f>IF(R860&lt;T860,"期末实有头数应大于等于耕役畜","")</f>
        <v/>
      </c>
      <c r="AC860" s="28" t="str">
        <f>IF(R860&lt;V860+W860,"期末实有头数应大于等于良种+改良种","")</f>
        <v/>
      </c>
    </row>
    <row r="861" spans="2:29">
      <c r="B861" s="19"/>
      <c r="C861" s="30"/>
      <c r="D861" s="19" t="s">
        <v>43</v>
      </c>
      <c r="E861" s="20" t="s">
        <v>33</v>
      </c>
      <c r="F861" s="19">
        <v>9</v>
      </c>
      <c r="R861" s="21">
        <f t="shared" si="456"/>
        <v>0</v>
      </c>
      <c r="S861" s="22" t="s">
        <v>38</v>
      </c>
      <c r="U861" s="22" t="s">
        <v>38</v>
      </c>
      <c r="V861" s="22" t="s">
        <v>38</v>
      </c>
      <c r="W861" s="22" t="s">
        <v>38</v>
      </c>
      <c r="Y861" s="28" t="str">
        <f t="shared" si="453"/>
        <v/>
      </c>
      <c r="Z861" s="28" t="str">
        <f t="shared" si="454"/>
        <v/>
      </c>
      <c r="AA861" s="28"/>
      <c r="AB861" s="28" t="str">
        <f>IF(R861&lt;T861,"期末实有头数应大于等于耕役畜","")</f>
        <v/>
      </c>
      <c r="AC861" s="28"/>
    </row>
    <row r="862" spans="2:29">
      <c r="B862" s="19"/>
      <c r="C862" s="30"/>
      <c r="D862" s="19" t="s">
        <v>44</v>
      </c>
      <c r="E862" s="20" t="s">
        <v>45</v>
      </c>
      <c r="F862" s="19">
        <v>10</v>
      </c>
      <c r="R862" s="21">
        <f t="shared" si="456"/>
        <v>0</v>
      </c>
      <c r="Y862" s="28" t="str">
        <f t="shared" si="453"/>
        <v/>
      </c>
      <c r="Z862" s="28" t="str">
        <f t="shared" si="454"/>
        <v/>
      </c>
      <c r="AA862" s="28" t="str">
        <f>IF(R862&lt;S862+U862,"期末实有头数应大于等于能繁母畜+种公畜","")</f>
        <v/>
      </c>
      <c r="AB862" s="28" t="str">
        <f>IF(R862&lt;T862,"期末实有头数应大于等于耕役畜","")</f>
        <v/>
      </c>
      <c r="AC862" s="28" t="str">
        <f>IF(R862&lt;V862+W862,"期末实有头数应大于等于良种+改良种","")</f>
        <v/>
      </c>
    </row>
    <row r="863" spans="2:29">
      <c r="B863" s="19"/>
      <c r="C863" s="30"/>
      <c r="D863" s="19" t="s">
        <v>46</v>
      </c>
      <c r="E863" s="20" t="s">
        <v>47</v>
      </c>
      <c r="F863" s="19">
        <v>11</v>
      </c>
      <c r="G863" s="21">
        <f t="shared" ref="G863:S863" si="457">G864+G868</f>
        <v>0</v>
      </c>
      <c r="H863" s="21">
        <f t="shared" si="457"/>
        <v>0</v>
      </c>
      <c r="I863" s="21">
        <f t="shared" si="457"/>
        <v>0</v>
      </c>
      <c r="J863" s="21">
        <f t="shared" si="457"/>
        <v>0</v>
      </c>
      <c r="K863" s="21">
        <f t="shared" si="457"/>
        <v>0</v>
      </c>
      <c r="L863" s="21">
        <f t="shared" si="457"/>
        <v>0</v>
      </c>
      <c r="M863" s="21">
        <f t="shared" si="457"/>
        <v>0</v>
      </c>
      <c r="N863" s="21">
        <f t="shared" si="457"/>
        <v>0</v>
      </c>
      <c r="O863" s="21">
        <f t="shared" si="457"/>
        <v>0</v>
      </c>
      <c r="P863" s="21">
        <f t="shared" si="457"/>
        <v>0</v>
      </c>
      <c r="Q863" s="21">
        <f t="shared" si="457"/>
        <v>0</v>
      </c>
      <c r="R863" s="23">
        <f t="shared" si="457"/>
        <v>0</v>
      </c>
      <c r="S863" s="21">
        <f t="shared" si="457"/>
        <v>0</v>
      </c>
      <c r="T863" s="22" t="s">
        <v>38</v>
      </c>
      <c r="U863" s="21">
        <f>U864+U868</f>
        <v>0</v>
      </c>
      <c r="V863" s="21">
        <f>V864+V868</f>
        <v>0</v>
      </c>
      <c r="W863" s="21">
        <f>W864+W868</f>
        <v>0</v>
      </c>
      <c r="Y863" s="28" t="str">
        <f t="shared" si="453"/>
        <v/>
      </c>
      <c r="Z863" s="28" t="str">
        <f t="shared" si="454"/>
        <v/>
      </c>
      <c r="AA863" s="28" t="str">
        <f>IF(R863&lt;S863+U863,"期末实有头数应大于等于能繁母畜+种公畜","")</f>
        <v/>
      </c>
      <c r="AB863" s="28"/>
      <c r="AC863" s="28" t="str">
        <f>IF(R863&lt;V863+W863,"期末实有头数应大于等于良种+改良种","")</f>
        <v/>
      </c>
    </row>
    <row r="864" spans="2:29">
      <c r="B864" s="19"/>
      <c r="C864" s="30"/>
      <c r="D864" s="19" t="s">
        <v>48</v>
      </c>
      <c r="E864" s="20" t="s">
        <v>47</v>
      </c>
      <c r="F864" s="19">
        <v>12</v>
      </c>
      <c r="R864" s="21">
        <f>G864+I864+J864+K864-L864-M864-N864-Q864</f>
        <v>0</v>
      </c>
      <c r="T864" s="22" t="s">
        <v>38</v>
      </c>
      <c r="Y864" s="28" t="str">
        <f t="shared" si="453"/>
        <v/>
      </c>
      <c r="Z864" s="28" t="str">
        <f t="shared" si="454"/>
        <v/>
      </c>
      <c r="AA864" s="28" t="str">
        <f>IF(R864&lt;S864+U864,"期末实有头数应大于等于能繁母畜+种公畜","")</f>
        <v/>
      </c>
      <c r="AB864" s="28"/>
      <c r="AC864" s="28" t="str">
        <f>IF(R864&lt;V864+W864,"期末实有头数应大于等于良种+改良种","")</f>
        <v/>
      </c>
    </row>
    <row r="865" spans="2:29">
      <c r="B865" s="19"/>
      <c r="C865" s="30"/>
      <c r="D865" s="19" t="s">
        <v>49</v>
      </c>
      <c r="E865" s="20" t="s">
        <v>47</v>
      </c>
      <c r="F865" s="19">
        <v>13</v>
      </c>
      <c r="R865" s="21">
        <f>G865+I865+J865+K865-L865-M865-N865-Q865</f>
        <v>0</v>
      </c>
      <c r="T865" s="22" t="s">
        <v>38</v>
      </c>
      <c r="V865" s="22" t="s">
        <v>38</v>
      </c>
      <c r="W865" s="22" t="s">
        <v>38</v>
      </c>
      <c r="Y865" s="28" t="str">
        <f t="shared" si="453"/>
        <v/>
      </c>
      <c r="Z865" s="28" t="str">
        <f t="shared" si="454"/>
        <v/>
      </c>
      <c r="AA865" s="28" t="str">
        <f>IF(R865&lt;S865+U865,"期末实有头数应大于等于能繁母畜+种公畜","")</f>
        <v/>
      </c>
      <c r="AB865" s="28"/>
      <c r="AC865" s="28"/>
    </row>
    <row r="866" spans="2:29">
      <c r="B866" s="19"/>
      <c r="C866" s="30"/>
      <c r="D866" s="19" t="s">
        <v>50</v>
      </c>
      <c r="E866" s="20" t="s">
        <v>47</v>
      </c>
      <c r="F866" s="19">
        <v>14</v>
      </c>
      <c r="H866" s="22" t="s">
        <v>38</v>
      </c>
      <c r="I866" s="22" t="s">
        <v>38</v>
      </c>
      <c r="J866" s="22" t="s">
        <v>38</v>
      </c>
      <c r="K866" s="22" t="s">
        <v>38</v>
      </c>
      <c r="L866" s="22" t="s">
        <v>38</v>
      </c>
      <c r="M866" s="22" t="s">
        <v>38</v>
      </c>
      <c r="N866" s="22" t="s">
        <v>38</v>
      </c>
      <c r="O866" s="22" t="s">
        <v>38</v>
      </c>
      <c r="P866" s="22" t="s">
        <v>38</v>
      </c>
      <c r="Q866" s="22" t="s">
        <v>38</v>
      </c>
      <c r="R866" s="24"/>
      <c r="T866" s="22" t="s">
        <v>38</v>
      </c>
      <c r="U866" s="22" t="s">
        <v>38</v>
      </c>
      <c r="V866" s="22" t="s">
        <v>38</v>
      </c>
      <c r="W866" s="22" t="s">
        <v>38</v>
      </c>
      <c r="Y866" s="28" t="str">
        <f t="shared" si="453"/>
        <v/>
      </c>
      <c r="Z866" s="28"/>
      <c r="AA866" s="28"/>
      <c r="AB866" s="28"/>
      <c r="AC866" s="28"/>
    </row>
    <row r="867" spans="2:29">
      <c r="B867" s="19"/>
      <c r="C867" s="30"/>
      <c r="D867" s="19" t="s">
        <v>51</v>
      </c>
      <c r="E867" s="20" t="s">
        <v>47</v>
      </c>
      <c r="F867" s="19">
        <v>15</v>
      </c>
      <c r="H867" s="22" t="s">
        <v>38</v>
      </c>
      <c r="I867" s="22" t="s">
        <v>38</v>
      </c>
      <c r="J867" s="22" t="s">
        <v>38</v>
      </c>
      <c r="K867" s="22" t="s">
        <v>38</v>
      </c>
      <c r="L867" s="22" t="s">
        <v>38</v>
      </c>
      <c r="M867" s="22" t="s">
        <v>38</v>
      </c>
      <c r="N867" s="22" t="s">
        <v>38</v>
      </c>
      <c r="O867" s="22" t="s">
        <v>38</v>
      </c>
      <c r="P867" s="22" t="s">
        <v>38</v>
      </c>
      <c r="Q867" s="22" t="s">
        <v>38</v>
      </c>
      <c r="R867" s="24"/>
      <c r="T867" s="22" t="s">
        <v>38</v>
      </c>
      <c r="U867" s="22" t="s">
        <v>38</v>
      </c>
      <c r="V867" s="22" t="s">
        <v>38</v>
      </c>
      <c r="W867" s="22" t="s">
        <v>38</v>
      </c>
      <c r="Y867" s="28" t="str">
        <f t="shared" si="453"/>
        <v/>
      </c>
      <c r="Z867" s="28"/>
      <c r="AA867" s="28"/>
      <c r="AB867" s="28"/>
      <c r="AC867" s="28"/>
    </row>
    <row r="868" spans="2:29">
      <c r="B868" s="19"/>
      <c r="C868" s="30"/>
      <c r="D868" s="19" t="s">
        <v>52</v>
      </c>
      <c r="E868" s="20" t="s">
        <v>47</v>
      </c>
      <c r="F868" s="19">
        <v>16</v>
      </c>
      <c r="R868" s="21">
        <f>G868+I868+J868+K868-L868-M868-N868-Q868</f>
        <v>0</v>
      </c>
      <c r="T868" s="22" t="s">
        <v>38</v>
      </c>
      <c r="Y868" s="28" t="str">
        <f t="shared" si="453"/>
        <v/>
      </c>
      <c r="Z868" s="28" t="str">
        <f>IF(N868&lt;O868+P868,"出卖应大于等于出卖肉畜+出卖仔畜","")</f>
        <v/>
      </c>
      <c r="AA868" s="28" t="str">
        <f t="shared" ref="AA868:AA877" si="458">IF(R868&lt;S868+U868,"期末实有头数应大于等于能繁母畜+种公畜","")</f>
        <v/>
      </c>
      <c r="AB868" s="28"/>
      <c r="AC868" s="28" t="str">
        <f t="shared" ref="AC868:AC873" si="459">IF(R868&lt;V868+W868,"期末实有头数应大于等于良种+改良种","")</f>
        <v/>
      </c>
    </row>
    <row r="869" spans="2:29">
      <c r="B869" s="19"/>
      <c r="C869" s="30"/>
      <c r="D869" s="19" t="s">
        <v>53</v>
      </c>
      <c r="E869" s="18" t="s">
        <v>33</v>
      </c>
      <c r="F869" s="19">
        <v>17</v>
      </c>
      <c r="R869" s="21">
        <f>G869+I869+J869+K869-L869-M869-N869-Q869</f>
        <v>0</v>
      </c>
      <c r="T869" s="22" t="s">
        <v>38</v>
      </c>
      <c r="Y869" s="28" t="str">
        <f t="shared" si="453"/>
        <v/>
      </c>
      <c r="Z869" s="28" t="str">
        <f>IF(N869&lt;O869+P869,"出卖应大于等于出卖肉畜+出卖仔畜","")</f>
        <v/>
      </c>
      <c r="AA869" s="28" t="str">
        <f t="shared" si="458"/>
        <v/>
      </c>
      <c r="AB869" s="28"/>
      <c r="AC869" s="28" t="str">
        <f t="shared" si="459"/>
        <v/>
      </c>
    </row>
    <row r="870" spans="2:29">
      <c r="B870" s="18"/>
      <c r="C870" s="29"/>
      <c r="D870" s="19" t="s">
        <v>32</v>
      </c>
      <c r="E870" s="20" t="s">
        <v>33</v>
      </c>
      <c r="F870" s="19">
        <v>1</v>
      </c>
      <c r="G870" s="21">
        <f t="shared" ref="G870:S870" si="460">G871+G886</f>
        <v>0</v>
      </c>
      <c r="H870" s="21">
        <f t="shared" si="460"/>
        <v>0</v>
      </c>
      <c r="I870" s="21">
        <f t="shared" si="460"/>
        <v>0</v>
      </c>
      <c r="J870" s="21">
        <f t="shared" si="460"/>
        <v>0</v>
      </c>
      <c r="K870" s="21">
        <f t="shared" si="460"/>
        <v>0</v>
      </c>
      <c r="L870" s="21">
        <f t="shared" si="460"/>
        <v>0</v>
      </c>
      <c r="M870" s="21">
        <f t="shared" si="460"/>
        <v>0</v>
      </c>
      <c r="N870" s="21">
        <f t="shared" si="460"/>
        <v>0</v>
      </c>
      <c r="O870" s="21">
        <f t="shared" si="460"/>
        <v>0</v>
      </c>
      <c r="P870" s="21">
        <f t="shared" si="460"/>
        <v>0</v>
      </c>
      <c r="Q870" s="21">
        <f t="shared" si="460"/>
        <v>0</v>
      </c>
      <c r="R870" s="21">
        <f t="shared" si="460"/>
        <v>0</v>
      </c>
      <c r="S870" s="21">
        <f t="shared" si="460"/>
        <v>0</v>
      </c>
      <c r="T870" s="21">
        <f>T871</f>
        <v>0</v>
      </c>
      <c r="U870" s="21">
        <f>U871+U886</f>
        <v>0</v>
      </c>
      <c r="V870" s="21">
        <f>V871+V886</f>
        <v>0</v>
      </c>
      <c r="W870" s="21">
        <f>W871+W886</f>
        <v>0</v>
      </c>
      <c r="Y870" s="28" t="str">
        <f t="shared" si="453"/>
        <v/>
      </c>
      <c r="Z870" s="28" t="str">
        <f>IF(N870&lt;O870+P870,"出卖应大于等于出卖肉畜+出卖仔畜","")</f>
        <v/>
      </c>
      <c r="AA870" s="28" t="str">
        <f t="shared" si="458"/>
        <v/>
      </c>
      <c r="AB870" s="28" t="str">
        <f>IF(R870&lt;T870,"期末实有头数应大于等于耕役畜","")</f>
        <v/>
      </c>
      <c r="AC870" s="28" t="str">
        <f t="shared" si="459"/>
        <v/>
      </c>
    </row>
    <row r="871" spans="2:29">
      <c r="B871" s="19"/>
      <c r="C871" s="30"/>
      <c r="D871" s="19" t="s">
        <v>34</v>
      </c>
      <c r="E871" s="20" t="s">
        <v>33</v>
      </c>
      <c r="F871" s="19">
        <v>2</v>
      </c>
      <c r="G871" s="21">
        <f t="shared" ref="G871:S871" si="461">G872+G880</f>
        <v>0</v>
      </c>
      <c r="H871" s="21">
        <f t="shared" si="461"/>
        <v>0</v>
      </c>
      <c r="I871" s="21">
        <f t="shared" si="461"/>
        <v>0</v>
      </c>
      <c r="J871" s="21">
        <f t="shared" si="461"/>
        <v>0</v>
      </c>
      <c r="K871" s="21">
        <f t="shared" si="461"/>
        <v>0</v>
      </c>
      <c r="L871" s="21">
        <f t="shared" si="461"/>
        <v>0</v>
      </c>
      <c r="M871" s="21">
        <f t="shared" si="461"/>
        <v>0</v>
      </c>
      <c r="N871" s="21">
        <f t="shared" si="461"/>
        <v>0</v>
      </c>
      <c r="O871" s="21">
        <f t="shared" si="461"/>
        <v>0</v>
      </c>
      <c r="P871" s="21">
        <f t="shared" si="461"/>
        <v>0</v>
      </c>
      <c r="Q871" s="21">
        <f t="shared" si="461"/>
        <v>0</v>
      </c>
      <c r="R871" s="21">
        <f t="shared" si="461"/>
        <v>0</v>
      </c>
      <c r="S871" s="21">
        <f t="shared" si="461"/>
        <v>0</v>
      </c>
      <c r="T871" s="21">
        <f>T872</f>
        <v>0</v>
      </c>
      <c r="U871" s="21">
        <f>U872+U880</f>
        <v>0</v>
      </c>
      <c r="V871" s="21">
        <f>V872+V880</f>
        <v>0</v>
      </c>
      <c r="W871" s="21">
        <f>W872+W880</f>
        <v>0</v>
      </c>
      <c r="Y871" s="28" t="str">
        <f t="shared" ref="Y871:Y887" si="462">IF(H871&lt;I871,"繁殖仔畜应大于等于成活","")</f>
        <v/>
      </c>
      <c r="Z871" s="28" t="str">
        <f t="shared" ref="Z871:Z882" si="463">IF(N871&lt;O871+P871,"出卖应大于等于出卖肉畜+出卖仔畜","")</f>
        <v/>
      </c>
      <c r="AA871" s="28" t="str">
        <f t="shared" si="458"/>
        <v/>
      </c>
      <c r="AB871" s="28" t="str">
        <f>IF(R871&lt;T871,"期末实有头数应大于等于耕役畜","")</f>
        <v/>
      </c>
      <c r="AC871" s="28" t="str">
        <f t="shared" si="459"/>
        <v/>
      </c>
    </row>
    <row r="872" spans="2:29">
      <c r="B872" s="19"/>
      <c r="C872" s="30"/>
      <c r="D872" s="19" t="s">
        <v>35</v>
      </c>
      <c r="E872" s="20" t="s">
        <v>33</v>
      </c>
      <c r="F872" s="19">
        <v>3</v>
      </c>
      <c r="G872" s="21">
        <f t="shared" ref="G872:R872" si="464">G873+G876+G877+G878+G879</f>
        <v>0</v>
      </c>
      <c r="H872" s="21">
        <f t="shared" si="464"/>
        <v>0</v>
      </c>
      <c r="I872" s="21">
        <f t="shared" si="464"/>
        <v>0</v>
      </c>
      <c r="J872" s="21">
        <f t="shared" si="464"/>
        <v>0</v>
      </c>
      <c r="K872" s="21">
        <f t="shared" si="464"/>
        <v>0</v>
      </c>
      <c r="L872" s="21">
        <f t="shared" si="464"/>
        <v>0</v>
      </c>
      <c r="M872" s="21">
        <f t="shared" si="464"/>
        <v>0</v>
      </c>
      <c r="N872" s="21">
        <f t="shared" si="464"/>
        <v>0</v>
      </c>
      <c r="O872" s="21">
        <f t="shared" si="464"/>
        <v>0</v>
      </c>
      <c r="P872" s="21">
        <f t="shared" si="464"/>
        <v>0</v>
      </c>
      <c r="Q872" s="21">
        <f t="shared" si="464"/>
        <v>0</v>
      </c>
      <c r="R872" s="21">
        <f t="shared" si="464"/>
        <v>0</v>
      </c>
      <c r="S872" s="21">
        <f>S873+S876+S877+S879</f>
        <v>0</v>
      </c>
      <c r="T872" s="21">
        <f>T873+T876+T877+T878+T879</f>
        <v>0</v>
      </c>
      <c r="U872" s="21">
        <f>U873+U876+U877+U879</f>
        <v>0</v>
      </c>
      <c r="V872" s="21">
        <f>V873+V876+V877+V879</f>
        <v>0</v>
      </c>
      <c r="W872" s="21">
        <f>W873+W876+W877+W879</f>
        <v>0</v>
      </c>
      <c r="Y872" s="28" t="str">
        <f t="shared" si="462"/>
        <v/>
      </c>
      <c r="Z872" s="28" t="str">
        <f t="shared" si="463"/>
        <v/>
      </c>
      <c r="AA872" s="28" t="str">
        <f t="shared" si="458"/>
        <v/>
      </c>
      <c r="AB872" s="28" t="str">
        <f>IF(R872&lt;T872,"期末实有头数应大于等于耕役畜","")</f>
        <v/>
      </c>
      <c r="AC872" s="28" t="str">
        <f t="shared" si="459"/>
        <v/>
      </c>
    </row>
    <row r="873" spans="2:29">
      <c r="B873" s="19"/>
      <c r="C873" s="30"/>
      <c r="D873" s="19" t="s">
        <v>36</v>
      </c>
      <c r="E873" s="20" t="s">
        <v>33</v>
      </c>
      <c r="F873" s="19">
        <v>4</v>
      </c>
      <c r="R873" s="21">
        <f>G873+I873+J873+K873-L873-M873-N873-Q873</f>
        <v>0</v>
      </c>
      <c r="Y873" s="28" t="str">
        <f t="shared" si="462"/>
        <v/>
      </c>
      <c r="Z873" s="28" t="str">
        <f t="shared" si="463"/>
        <v/>
      </c>
      <c r="AA873" s="28" t="str">
        <f t="shared" si="458"/>
        <v/>
      </c>
      <c r="AB873" s="28" t="str">
        <f>IF(R873&lt;T873,"期末实有头数应大于等于耕役畜","")</f>
        <v/>
      </c>
      <c r="AC873" s="28" t="str">
        <f t="shared" si="459"/>
        <v/>
      </c>
    </row>
    <row r="874" spans="2:29">
      <c r="B874" s="19"/>
      <c r="C874" s="30"/>
      <c r="D874" s="19" t="s">
        <v>37</v>
      </c>
      <c r="E874" s="20" t="s">
        <v>33</v>
      </c>
      <c r="F874" s="19">
        <v>5</v>
      </c>
      <c r="R874" s="21">
        <f t="shared" ref="R874:R879" si="465">G874+I874+J874+K874-L874-M874-N874-Q874</f>
        <v>0</v>
      </c>
      <c r="T874" s="22" t="s">
        <v>38</v>
      </c>
      <c r="V874" s="22" t="s">
        <v>38</v>
      </c>
      <c r="W874" s="22" t="s">
        <v>38</v>
      </c>
      <c r="Y874" s="28" t="str">
        <f t="shared" si="462"/>
        <v/>
      </c>
      <c r="Z874" s="28" t="str">
        <f t="shared" si="463"/>
        <v/>
      </c>
      <c r="AA874" s="28" t="str">
        <f t="shared" si="458"/>
        <v/>
      </c>
      <c r="AB874" s="28"/>
      <c r="AC874" s="28"/>
    </row>
    <row r="875" spans="2:29">
      <c r="B875" s="19"/>
      <c r="C875" s="30"/>
      <c r="D875" s="19" t="s">
        <v>39</v>
      </c>
      <c r="E875" s="20" t="s">
        <v>33</v>
      </c>
      <c r="F875" s="19">
        <v>6</v>
      </c>
      <c r="R875" s="21">
        <f t="shared" si="465"/>
        <v>0</v>
      </c>
      <c r="T875" s="22" t="s">
        <v>38</v>
      </c>
      <c r="V875" s="22" t="s">
        <v>38</v>
      </c>
      <c r="W875" s="22" t="s">
        <v>38</v>
      </c>
      <c r="Y875" s="28" t="str">
        <f t="shared" si="462"/>
        <v/>
      </c>
      <c r="Z875" s="28" t="str">
        <f t="shared" si="463"/>
        <v/>
      </c>
      <c r="AA875" s="28" t="str">
        <f t="shared" si="458"/>
        <v/>
      </c>
      <c r="AB875" s="28"/>
      <c r="AC875" s="28"/>
    </row>
    <row r="876" spans="2:29">
      <c r="B876" s="19"/>
      <c r="C876" s="30"/>
      <c r="D876" s="19" t="s">
        <v>40</v>
      </c>
      <c r="E876" s="20" t="s">
        <v>41</v>
      </c>
      <c r="F876" s="19">
        <v>7</v>
      </c>
      <c r="R876" s="21">
        <f t="shared" si="465"/>
        <v>0</v>
      </c>
      <c r="Y876" s="28" t="str">
        <f t="shared" si="462"/>
        <v/>
      </c>
      <c r="Z876" s="28" t="str">
        <f t="shared" si="463"/>
        <v/>
      </c>
      <c r="AA876" s="28" t="str">
        <f t="shared" si="458"/>
        <v/>
      </c>
      <c r="AB876" s="28" t="str">
        <f>IF(R876&lt;T876,"期末实有头数应大于等于耕役畜","")</f>
        <v/>
      </c>
      <c r="AC876" s="28" t="str">
        <f>IF(R876&lt;V876+W876,"期末实有头数应大于等于良种+改良种","")</f>
        <v/>
      </c>
    </row>
    <row r="877" spans="2:29">
      <c r="B877" s="19"/>
      <c r="C877" s="30"/>
      <c r="D877" s="19" t="s">
        <v>42</v>
      </c>
      <c r="E877" s="20" t="s">
        <v>33</v>
      </c>
      <c r="F877" s="19">
        <v>8</v>
      </c>
      <c r="R877" s="21">
        <f t="shared" si="465"/>
        <v>0</v>
      </c>
      <c r="Y877" s="28" t="str">
        <f t="shared" si="462"/>
        <v/>
      </c>
      <c r="Z877" s="28" t="str">
        <f t="shared" si="463"/>
        <v/>
      </c>
      <c r="AA877" s="28" t="str">
        <f t="shared" si="458"/>
        <v/>
      </c>
      <c r="AB877" s="28" t="str">
        <f>IF(R877&lt;T877,"期末实有头数应大于等于耕役畜","")</f>
        <v/>
      </c>
      <c r="AC877" s="28" t="str">
        <f>IF(R877&lt;V877+W877,"期末实有头数应大于等于良种+改良种","")</f>
        <v/>
      </c>
    </row>
    <row r="878" spans="2:29">
      <c r="B878" s="19"/>
      <c r="C878" s="30"/>
      <c r="D878" s="19" t="s">
        <v>43</v>
      </c>
      <c r="E878" s="20" t="s">
        <v>33</v>
      </c>
      <c r="F878" s="19">
        <v>9</v>
      </c>
      <c r="R878" s="21">
        <f t="shared" si="465"/>
        <v>0</v>
      </c>
      <c r="S878" s="22" t="s">
        <v>38</v>
      </c>
      <c r="U878" s="22" t="s">
        <v>38</v>
      </c>
      <c r="V878" s="22" t="s">
        <v>38</v>
      </c>
      <c r="W878" s="22" t="s">
        <v>38</v>
      </c>
      <c r="Y878" s="28" t="str">
        <f t="shared" si="462"/>
        <v/>
      </c>
      <c r="Z878" s="28" t="str">
        <f t="shared" si="463"/>
        <v/>
      </c>
      <c r="AA878" s="28"/>
      <c r="AB878" s="28" t="str">
        <f>IF(R878&lt;T878,"期末实有头数应大于等于耕役畜","")</f>
        <v/>
      </c>
      <c r="AC878" s="28"/>
    </row>
    <row r="879" spans="2:29">
      <c r="B879" s="19"/>
      <c r="C879" s="30"/>
      <c r="D879" s="19" t="s">
        <v>44</v>
      </c>
      <c r="E879" s="20" t="s">
        <v>45</v>
      </c>
      <c r="F879" s="19">
        <v>10</v>
      </c>
      <c r="R879" s="21">
        <f t="shared" si="465"/>
        <v>0</v>
      </c>
      <c r="Y879" s="28" t="str">
        <f t="shared" si="462"/>
        <v/>
      </c>
      <c r="Z879" s="28" t="str">
        <f t="shared" si="463"/>
        <v/>
      </c>
      <c r="AA879" s="28" t="str">
        <f>IF(R879&lt;S879+U879,"期末实有头数应大于等于能繁母畜+种公畜","")</f>
        <v/>
      </c>
      <c r="AB879" s="28" t="str">
        <f>IF(R879&lt;T879,"期末实有头数应大于等于耕役畜","")</f>
        <v/>
      </c>
      <c r="AC879" s="28" t="str">
        <f>IF(R879&lt;V879+W879,"期末实有头数应大于等于良种+改良种","")</f>
        <v/>
      </c>
    </row>
    <row r="880" spans="2:29">
      <c r="B880" s="19"/>
      <c r="C880" s="30"/>
      <c r="D880" s="19" t="s">
        <v>46</v>
      </c>
      <c r="E880" s="20" t="s">
        <v>47</v>
      </c>
      <c r="F880" s="19">
        <v>11</v>
      </c>
      <c r="G880" s="21">
        <f t="shared" ref="G880:S880" si="466">G881+G885</f>
        <v>0</v>
      </c>
      <c r="H880" s="21">
        <f t="shared" si="466"/>
        <v>0</v>
      </c>
      <c r="I880" s="21">
        <f t="shared" si="466"/>
        <v>0</v>
      </c>
      <c r="J880" s="21">
        <f t="shared" si="466"/>
        <v>0</v>
      </c>
      <c r="K880" s="21">
        <f t="shared" si="466"/>
        <v>0</v>
      </c>
      <c r="L880" s="21">
        <f t="shared" si="466"/>
        <v>0</v>
      </c>
      <c r="M880" s="21">
        <f t="shared" si="466"/>
        <v>0</v>
      </c>
      <c r="N880" s="21">
        <f t="shared" si="466"/>
        <v>0</v>
      </c>
      <c r="O880" s="21">
        <f t="shared" si="466"/>
        <v>0</v>
      </c>
      <c r="P880" s="21">
        <f t="shared" si="466"/>
        <v>0</v>
      </c>
      <c r="Q880" s="21">
        <f t="shared" si="466"/>
        <v>0</v>
      </c>
      <c r="R880" s="23">
        <f t="shared" si="466"/>
        <v>0</v>
      </c>
      <c r="S880" s="21">
        <f t="shared" si="466"/>
        <v>0</v>
      </c>
      <c r="T880" s="22" t="s">
        <v>38</v>
      </c>
      <c r="U880" s="21">
        <f>U881+U885</f>
        <v>0</v>
      </c>
      <c r="V880" s="21">
        <f>V881+V885</f>
        <v>0</v>
      </c>
      <c r="W880" s="21">
        <f>W881+W885</f>
        <v>0</v>
      </c>
      <c r="Y880" s="28" t="str">
        <f t="shared" si="462"/>
        <v/>
      </c>
      <c r="Z880" s="28" t="str">
        <f t="shared" si="463"/>
        <v/>
      </c>
      <c r="AA880" s="28" t="str">
        <f>IF(R880&lt;S880+U880,"期末实有头数应大于等于能繁母畜+种公畜","")</f>
        <v/>
      </c>
      <c r="AB880" s="28"/>
      <c r="AC880" s="28" t="str">
        <f>IF(R880&lt;V880+W880,"期末实有头数应大于等于良种+改良种","")</f>
        <v/>
      </c>
    </row>
    <row r="881" spans="2:29">
      <c r="B881" s="19"/>
      <c r="C881" s="30"/>
      <c r="D881" s="19" t="s">
        <v>48</v>
      </c>
      <c r="E881" s="20" t="s">
        <v>47</v>
      </c>
      <c r="F881" s="19">
        <v>12</v>
      </c>
      <c r="R881" s="21">
        <f>G881+I881+J881+K881-L881-M881-N881-Q881</f>
        <v>0</v>
      </c>
      <c r="T881" s="22" t="s">
        <v>38</v>
      </c>
      <c r="Y881" s="28" t="str">
        <f t="shared" si="462"/>
        <v/>
      </c>
      <c r="Z881" s="28" t="str">
        <f t="shared" si="463"/>
        <v/>
      </c>
      <c r="AA881" s="28" t="str">
        <f>IF(R881&lt;S881+U881,"期末实有头数应大于等于能繁母畜+种公畜","")</f>
        <v/>
      </c>
      <c r="AB881" s="28"/>
      <c r="AC881" s="28" t="str">
        <f>IF(R881&lt;V881+W881,"期末实有头数应大于等于良种+改良种","")</f>
        <v/>
      </c>
    </row>
    <row r="882" spans="2:29">
      <c r="B882" s="19"/>
      <c r="C882" s="30"/>
      <c r="D882" s="19" t="s">
        <v>49</v>
      </c>
      <c r="E882" s="20" t="s">
        <v>47</v>
      </c>
      <c r="F882" s="19">
        <v>13</v>
      </c>
      <c r="R882" s="21">
        <f>G882+I882+J882+K882-L882-M882-N882-Q882</f>
        <v>0</v>
      </c>
      <c r="T882" s="22" t="s">
        <v>38</v>
      </c>
      <c r="V882" s="22" t="s">
        <v>38</v>
      </c>
      <c r="W882" s="22" t="s">
        <v>38</v>
      </c>
      <c r="Y882" s="28" t="str">
        <f t="shared" si="462"/>
        <v/>
      </c>
      <c r="Z882" s="28" t="str">
        <f t="shared" si="463"/>
        <v/>
      </c>
      <c r="AA882" s="28" t="str">
        <f>IF(R882&lt;S882+U882,"期末实有头数应大于等于能繁母畜+种公畜","")</f>
        <v/>
      </c>
      <c r="AB882" s="28"/>
      <c r="AC882" s="28"/>
    </row>
    <row r="883" spans="2:29">
      <c r="B883" s="19"/>
      <c r="C883" s="30"/>
      <c r="D883" s="19" t="s">
        <v>50</v>
      </c>
      <c r="E883" s="20" t="s">
        <v>47</v>
      </c>
      <c r="F883" s="19">
        <v>14</v>
      </c>
      <c r="H883" s="22" t="s">
        <v>38</v>
      </c>
      <c r="I883" s="22" t="s">
        <v>38</v>
      </c>
      <c r="J883" s="22" t="s">
        <v>38</v>
      </c>
      <c r="K883" s="22" t="s">
        <v>38</v>
      </c>
      <c r="L883" s="22" t="s">
        <v>38</v>
      </c>
      <c r="M883" s="22" t="s">
        <v>38</v>
      </c>
      <c r="N883" s="22" t="s">
        <v>38</v>
      </c>
      <c r="O883" s="22" t="s">
        <v>38</v>
      </c>
      <c r="P883" s="22" t="s">
        <v>38</v>
      </c>
      <c r="Q883" s="22" t="s">
        <v>38</v>
      </c>
      <c r="R883" s="24"/>
      <c r="T883" s="22" t="s">
        <v>38</v>
      </c>
      <c r="U883" s="22" t="s">
        <v>38</v>
      </c>
      <c r="V883" s="22" t="s">
        <v>38</v>
      </c>
      <c r="W883" s="22" t="s">
        <v>38</v>
      </c>
      <c r="Y883" s="28" t="str">
        <f t="shared" si="462"/>
        <v/>
      </c>
      <c r="Z883" s="28"/>
      <c r="AA883" s="28"/>
      <c r="AB883" s="28"/>
      <c r="AC883" s="28"/>
    </row>
    <row r="884" spans="2:29">
      <c r="B884" s="19"/>
      <c r="C884" s="30"/>
      <c r="D884" s="19" t="s">
        <v>51</v>
      </c>
      <c r="E884" s="20" t="s">
        <v>47</v>
      </c>
      <c r="F884" s="19">
        <v>15</v>
      </c>
      <c r="H884" s="22" t="s">
        <v>38</v>
      </c>
      <c r="I884" s="22" t="s">
        <v>38</v>
      </c>
      <c r="J884" s="22" t="s">
        <v>38</v>
      </c>
      <c r="K884" s="22" t="s">
        <v>38</v>
      </c>
      <c r="L884" s="22" t="s">
        <v>38</v>
      </c>
      <c r="M884" s="22" t="s">
        <v>38</v>
      </c>
      <c r="N884" s="22" t="s">
        <v>38</v>
      </c>
      <c r="O884" s="22" t="s">
        <v>38</v>
      </c>
      <c r="P884" s="22" t="s">
        <v>38</v>
      </c>
      <c r="Q884" s="22" t="s">
        <v>38</v>
      </c>
      <c r="R884" s="24"/>
      <c r="T884" s="22" t="s">
        <v>38</v>
      </c>
      <c r="U884" s="22" t="s">
        <v>38</v>
      </c>
      <c r="V884" s="22" t="s">
        <v>38</v>
      </c>
      <c r="W884" s="22" t="s">
        <v>38</v>
      </c>
      <c r="Y884" s="28" t="str">
        <f t="shared" si="462"/>
        <v/>
      </c>
      <c r="Z884" s="28"/>
      <c r="AA884" s="28"/>
      <c r="AB884" s="28"/>
      <c r="AC884" s="28"/>
    </row>
    <row r="885" spans="2:29">
      <c r="B885" s="19"/>
      <c r="C885" s="30"/>
      <c r="D885" s="19" t="s">
        <v>52</v>
      </c>
      <c r="E885" s="20" t="s">
        <v>47</v>
      </c>
      <c r="F885" s="19">
        <v>16</v>
      </c>
      <c r="R885" s="21">
        <f>G885+I885+J885+K885-L885-M885-N885-Q885</f>
        <v>0</v>
      </c>
      <c r="T885" s="22" t="s">
        <v>38</v>
      </c>
      <c r="Y885" s="28" t="str">
        <f t="shared" si="462"/>
        <v/>
      </c>
      <c r="Z885" s="28" t="str">
        <f>IF(N885&lt;O885+P885,"出卖应大于等于出卖肉畜+出卖仔畜","")</f>
        <v/>
      </c>
      <c r="AA885" s="28" t="str">
        <f t="shared" ref="AA885:AA894" si="467">IF(R885&lt;S885+U885,"期末实有头数应大于等于能繁母畜+种公畜","")</f>
        <v/>
      </c>
      <c r="AB885" s="28"/>
      <c r="AC885" s="28" t="str">
        <f t="shared" ref="AC885:AC890" si="468">IF(R885&lt;V885+W885,"期末实有头数应大于等于良种+改良种","")</f>
        <v/>
      </c>
    </row>
    <row r="886" spans="2:29">
      <c r="B886" s="19"/>
      <c r="C886" s="30"/>
      <c r="D886" s="19" t="s">
        <v>53</v>
      </c>
      <c r="E886" s="18" t="s">
        <v>33</v>
      </c>
      <c r="F886" s="19">
        <v>17</v>
      </c>
      <c r="R886" s="21">
        <f>G886+I886+J886+K886-L886-M886-N886-Q886</f>
        <v>0</v>
      </c>
      <c r="T886" s="22" t="s">
        <v>38</v>
      </c>
      <c r="Y886" s="28" t="str">
        <f t="shared" si="462"/>
        <v/>
      </c>
      <c r="Z886" s="28" t="str">
        <f>IF(N886&lt;O886+P886,"出卖应大于等于出卖肉畜+出卖仔畜","")</f>
        <v/>
      </c>
      <c r="AA886" s="28" t="str">
        <f t="shared" si="467"/>
        <v/>
      </c>
      <c r="AB886" s="28"/>
      <c r="AC886" s="28" t="str">
        <f t="shared" si="468"/>
        <v/>
      </c>
    </row>
    <row r="887" spans="2:29">
      <c r="B887" s="18"/>
      <c r="C887" s="29"/>
      <c r="D887" s="19" t="s">
        <v>32</v>
      </c>
      <c r="E887" s="20" t="s">
        <v>33</v>
      </c>
      <c r="F887" s="19">
        <v>1</v>
      </c>
      <c r="G887" s="21">
        <f t="shared" ref="G887:S887" si="469">G888+G903</f>
        <v>0</v>
      </c>
      <c r="H887" s="21">
        <f t="shared" si="469"/>
        <v>0</v>
      </c>
      <c r="I887" s="21">
        <f t="shared" si="469"/>
        <v>0</v>
      </c>
      <c r="J887" s="21">
        <f t="shared" si="469"/>
        <v>0</v>
      </c>
      <c r="K887" s="21">
        <f t="shared" si="469"/>
        <v>0</v>
      </c>
      <c r="L887" s="21">
        <f t="shared" si="469"/>
        <v>0</v>
      </c>
      <c r="M887" s="21">
        <f t="shared" si="469"/>
        <v>0</v>
      </c>
      <c r="N887" s="21">
        <f t="shared" si="469"/>
        <v>0</v>
      </c>
      <c r="O887" s="21">
        <f t="shared" si="469"/>
        <v>0</v>
      </c>
      <c r="P887" s="21">
        <f t="shared" si="469"/>
        <v>0</v>
      </c>
      <c r="Q887" s="21">
        <f t="shared" si="469"/>
        <v>0</v>
      </c>
      <c r="R887" s="21">
        <f t="shared" si="469"/>
        <v>0</v>
      </c>
      <c r="S887" s="21">
        <f t="shared" si="469"/>
        <v>0</v>
      </c>
      <c r="T887" s="21">
        <f>T888</f>
        <v>0</v>
      </c>
      <c r="U887" s="21">
        <f>U888+U903</f>
        <v>0</v>
      </c>
      <c r="V887" s="21">
        <f>V888+V903</f>
        <v>0</v>
      </c>
      <c r="W887" s="21">
        <f>W888+W903</f>
        <v>0</v>
      </c>
      <c r="Y887" s="28" t="str">
        <f t="shared" si="462"/>
        <v/>
      </c>
      <c r="Z887" s="28" t="str">
        <f>IF(N887&lt;O887+P887,"出卖应大于等于出卖肉畜+出卖仔畜","")</f>
        <v/>
      </c>
      <c r="AA887" s="28" t="str">
        <f t="shared" si="467"/>
        <v/>
      </c>
      <c r="AB887" s="28" t="str">
        <f>IF(R887&lt;T887,"期末实有头数应大于等于耕役畜","")</f>
        <v/>
      </c>
      <c r="AC887" s="28" t="str">
        <f t="shared" si="468"/>
        <v/>
      </c>
    </row>
    <row r="888" spans="2:29">
      <c r="B888" s="19"/>
      <c r="C888" s="30"/>
      <c r="D888" s="19" t="s">
        <v>34</v>
      </c>
      <c r="E888" s="20" t="s">
        <v>33</v>
      </c>
      <c r="F888" s="19">
        <v>2</v>
      </c>
      <c r="G888" s="21">
        <f t="shared" ref="G888:S888" si="470">G889+G897</f>
        <v>0</v>
      </c>
      <c r="H888" s="21">
        <f t="shared" si="470"/>
        <v>0</v>
      </c>
      <c r="I888" s="21">
        <f t="shared" si="470"/>
        <v>0</v>
      </c>
      <c r="J888" s="21">
        <f t="shared" si="470"/>
        <v>0</v>
      </c>
      <c r="K888" s="21">
        <f t="shared" si="470"/>
        <v>0</v>
      </c>
      <c r="L888" s="21">
        <f t="shared" si="470"/>
        <v>0</v>
      </c>
      <c r="M888" s="21">
        <f t="shared" si="470"/>
        <v>0</v>
      </c>
      <c r="N888" s="21">
        <f t="shared" si="470"/>
        <v>0</v>
      </c>
      <c r="O888" s="21">
        <f t="shared" si="470"/>
        <v>0</v>
      </c>
      <c r="P888" s="21">
        <f t="shared" si="470"/>
        <v>0</v>
      </c>
      <c r="Q888" s="21">
        <f t="shared" si="470"/>
        <v>0</v>
      </c>
      <c r="R888" s="21">
        <f t="shared" si="470"/>
        <v>0</v>
      </c>
      <c r="S888" s="21">
        <f t="shared" si="470"/>
        <v>0</v>
      </c>
      <c r="T888" s="21">
        <f>T889</f>
        <v>0</v>
      </c>
      <c r="U888" s="21">
        <f>U889+U897</f>
        <v>0</v>
      </c>
      <c r="V888" s="21">
        <f>V889+V897</f>
        <v>0</v>
      </c>
      <c r="W888" s="21">
        <f>W889+W897</f>
        <v>0</v>
      </c>
      <c r="Y888" s="28" t="str">
        <f t="shared" ref="Y888:Y904" si="471">IF(H888&lt;I888,"繁殖仔畜应大于等于成活","")</f>
        <v/>
      </c>
      <c r="Z888" s="28" t="str">
        <f t="shared" ref="Z888:Z899" si="472">IF(N888&lt;O888+P888,"出卖应大于等于出卖肉畜+出卖仔畜","")</f>
        <v/>
      </c>
      <c r="AA888" s="28" t="str">
        <f t="shared" si="467"/>
        <v/>
      </c>
      <c r="AB888" s="28" t="str">
        <f>IF(R888&lt;T888,"期末实有头数应大于等于耕役畜","")</f>
        <v/>
      </c>
      <c r="AC888" s="28" t="str">
        <f t="shared" si="468"/>
        <v/>
      </c>
    </row>
    <row r="889" spans="2:29">
      <c r="B889" s="19"/>
      <c r="C889" s="30"/>
      <c r="D889" s="19" t="s">
        <v>35</v>
      </c>
      <c r="E889" s="20" t="s">
        <v>33</v>
      </c>
      <c r="F889" s="19">
        <v>3</v>
      </c>
      <c r="G889" s="21">
        <f t="shared" ref="G889:R889" si="473">G890+G893+G894+G895+G896</f>
        <v>0</v>
      </c>
      <c r="H889" s="21">
        <f t="shared" si="473"/>
        <v>0</v>
      </c>
      <c r="I889" s="21">
        <f t="shared" si="473"/>
        <v>0</v>
      </c>
      <c r="J889" s="21">
        <f t="shared" si="473"/>
        <v>0</v>
      </c>
      <c r="K889" s="21">
        <f t="shared" si="473"/>
        <v>0</v>
      </c>
      <c r="L889" s="21">
        <f t="shared" si="473"/>
        <v>0</v>
      </c>
      <c r="M889" s="21">
        <f t="shared" si="473"/>
        <v>0</v>
      </c>
      <c r="N889" s="21">
        <f t="shared" si="473"/>
        <v>0</v>
      </c>
      <c r="O889" s="21">
        <f t="shared" si="473"/>
        <v>0</v>
      </c>
      <c r="P889" s="21">
        <f t="shared" si="473"/>
        <v>0</v>
      </c>
      <c r="Q889" s="21">
        <f t="shared" si="473"/>
        <v>0</v>
      </c>
      <c r="R889" s="21">
        <f t="shared" si="473"/>
        <v>0</v>
      </c>
      <c r="S889" s="21">
        <f>S890+S893+S894+S896</f>
        <v>0</v>
      </c>
      <c r="T889" s="21">
        <f>T890+T893+T894+T895+T896</f>
        <v>0</v>
      </c>
      <c r="U889" s="21">
        <f>U890+U893+U894+U896</f>
        <v>0</v>
      </c>
      <c r="V889" s="21">
        <f>V890+V893+V894+V896</f>
        <v>0</v>
      </c>
      <c r="W889" s="21">
        <f>W890+W893+W894+W896</f>
        <v>0</v>
      </c>
      <c r="Y889" s="28" t="str">
        <f t="shared" si="471"/>
        <v/>
      </c>
      <c r="Z889" s="28" t="str">
        <f t="shared" si="472"/>
        <v/>
      </c>
      <c r="AA889" s="28" t="str">
        <f t="shared" si="467"/>
        <v/>
      </c>
      <c r="AB889" s="28" t="str">
        <f>IF(R889&lt;T889,"期末实有头数应大于等于耕役畜","")</f>
        <v/>
      </c>
      <c r="AC889" s="28" t="str">
        <f t="shared" si="468"/>
        <v/>
      </c>
    </row>
    <row r="890" spans="2:29">
      <c r="B890" s="19"/>
      <c r="C890" s="30"/>
      <c r="D890" s="19" t="s">
        <v>36</v>
      </c>
      <c r="E890" s="20" t="s">
        <v>33</v>
      </c>
      <c r="F890" s="19">
        <v>4</v>
      </c>
      <c r="R890" s="21">
        <f>G890+I890+J890+K890-L890-M890-N890-Q890</f>
        <v>0</v>
      </c>
      <c r="Y890" s="28" t="str">
        <f t="shared" si="471"/>
        <v/>
      </c>
      <c r="Z890" s="28" t="str">
        <f t="shared" si="472"/>
        <v/>
      </c>
      <c r="AA890" s="28" t="str">
        <f t="shared" si="467"/>
        <v/>
      </c>
      <c r="AB890" s="28" t="str">
        <f>IF(R890&lt;T890,"期末实有头数应大于等于耕役畜","")</f>
        <v/>
      </c>
      <c r="AC890" s="28" t="str">
        <f t="shared" si="468"/>
        <v/>
      </c>
    </row>
    <row r="891" spans="2:29">
      <c r="B891" s="19"/>
      <c r="C891" s="30"/>
      <c r="D891" s="19" t="s">
        <v>37</v>
      </c>
      <c r="E891" s="20" t="s">
        <v>33</v>
      </c>
      <c r="F891" s="19">
        <v>5</v>
      </c>
      <c r="R891" s="21">
        <f t="shared" ref="R891:R896" si="474">G891+I891+J891+K891-L891-M891-N891-Q891</f>
        <v>0</v>
      </c>
      <c r="T891" s="22" t="s">
        <v>38</v>
      </c>
      <c r="V891" s="22" t="s">
        <v>38</v>
      </c>
      <c r="W891" s="22" t="s">
        <v>38</v>
      </c>
      <c r="Y891" s="28" t="str">
        <f t="shared" si="471"/>
        <v/>
      </c>
      <c r="Z891" s="28" t="str">
        <f t="shared" si="472"/>
        <v/>
      </c>
      <c r="AA891" s="28" t="str">
        <f t="shared" si="467"/>
        <v/>
      </c>
      <c r="AB891" s="28"/>
      <c r="AC891" s="28"/>
    </row>
    <row r="892" spans="2:29">
      <c r="B892" s="19"/>
      <c r="C892" s="30"/>
      <c r="D892" s="19" t="s">
        <v>39</v>
      </c>
      <c r="E892" s="20" t="s">
        <v>33</v>
      </c>
      <c r="F892" s="19">
        <v>6</v>
      </c>
      <c r="R892" s="21">
        <f t="shared" si="474"/>
        <v>0</v>
      </c>
      <c r="T892" s="22" t="s">
        <v>38</v>
      </c>
      <c r="V892" s="22" t="s">
        <v>38</v>
      </c>
      <c r="W892" s="22" t="s">
        <v>38</v>
      </c>
      <c r="Y892" s="28" t="str">
        <f t="shared" si="471"/>
        <v/>
      </c>
      <c r="Z892" s="28" t="str">
        <f t="shared" si="472"/>
        <v/>
      </c>
      <c r="AA892" s="28" t="str">
        <f t="shared" si="467"/>
        <v/>
      </c>
      <c r="AB892" s="28"/>
      <c r="AC892" s="28"/>
    </row>
    <row r="893" spans="2:29">
      <c r="B893" s="19"/>
      <c r="C893" s="30"/>
      <c r="D893" s="19" t="s">
        <v>40</v>
      </c>
      <c r="E893" s="20" t="s">
        <v>41</v>
      </c>
      <c r="F893" s="19">
        <v>7</v>
      </c>
      <c r="R893" s="21">
        <f t="shared" si="474"/>
        <v>0</v>
      </c>
      <c r="Y893" s="28" t="str">
        <f t="shared" si="471"/>
        <v/>
      </c>
      <c r="Z893" s="28" t="str">
        <f t="shared" si="472"/>
        <v/>
      </c>
      <c r="AA893" s="28" t="str">
        <f t="shared" si="467"/>
        <v/>
      </c>
      <c r="AB893" s="28" t="str">
        <f>IF(R893&lt;T893,"期末实有头数应大于等于耕役畜","")</f>
        <v/>
      </c>
      <c r="AC893" s="28" t="str">
        <f>IF(R893&lt;V893+W893,"期末实有头数应大于等于良种+改良种","")</f>
        <v/>
      </c>
    </row>
    <row r="894" spans="2:29">
      <c r="B894" s="19"/>
      <c r="C894" s="30"/>
      <c r="D894" s="19" t="s">
        <v>42</v>
      </c>
      <c r="E894" s="20" t="s">
        <v>33</v>
      </c>
      <c r="F894" s="19">
        <v>8</v>
      </c>
      <c r="R894" s="21">
        <f t="shared" si="474"/>
        <v>0</v>
      </c>
      <c r="Y894" s="28" t="str">
        <f t="shared" si="471"/>
        <v/>
      </c>
      <c r="Z894" s="28" t="str">
        <f t="shared" si="472"/>
        <v/>
      </c>
      <c r="AA894" s="28" t="str">
        <f t="shared" si="467"/>
        <v/>
      </c>
      <c r="AB894" s="28" t="str">
        <f>IF(R894&lt;T894,"期末实有头数应大于等于耕役畜","")</f>
        <v/>
      </c>
      <c r="AC894" s="28" t="str">
        <f>IF(R894&lt;V894+W894,"期末实有头数应大于等于良种+改良种","")</f>
        <v/>
      </c>
    </row>
    <row r="895" spans="2:29">
      <c r="B895" s="19"/>
      <c r="C895" s="30"/>
      <c r="D895" s="19" t="s">
        <v>43</v>
      </c>
      <c r="E895" s="20" t="s">
        <v>33</v>
      </c>
      <c r="F895" s="19">
        <v>9</v>
      </c>
      <c r="R895" s="21">
        <f t="shared" si="474"/>
        <v>0</v>
      </c>
      <c r="S895" s="22" t="s">
        <v>38</v>
      </c>
      <c r="U895" s="22" t="s">
        <v>38</v>
      </c>
      <c r="V895" s="22" t="s">
        <v>38</v>
      </c>
      <c r="W895" s="22" t="s">
        <v>38</v>
      </c>
      <c r="Y895" s="28" t="str">
        <f t="shared" si="471"/>
        <v/>
      </c>
      <c r="Z895" s="28" t="str">
        <f t="shared" si="472"/>
        <v/>
      </c>
      <c r="AA895" s="28"/>
      <c r="AB895" s="28" t="str">
        <f>IF(R895&lt;T895,"期末实有头数应大于等于耕役畜","")</f>
        <v/>
      </c>
      <c r="AC895" s="28"/>
    </row>
    <row r="896" spans="2:29">
      <c r="B896" s="19"/>
      <c r="C896" s="30"/>
      <c r="D896" s="19" t="s">
        <v>44</v>
      </c>
      <c r="E896" s="20" t="s">
        <v>45</v>
      </c>
      <c r="F896" s="19">
        <v>10</v>
      </c>
      <c r="R896" s="21">
        <f t="shared" si="474"/>
        <v>0</v>
      </c>
      <c r="Y896" s="28" t="str">
        <f t="shared" si="471"/>
        <v/>
      </c>
      <c r="Z896" s="28" t="str">
        <f t="shared" si="472"/>
        <v/>
      </c>
      <c r="AA896" s="28" t="str">
        <f>IF(R896&lt;S896+U896,"期末实有头数应大于等于能繁母畜+种公畜","")</f>
        <v/>
      </c>
      <c r="AB896" s="28" t="str">
        <f>IF(R896&lt;T896,"期末实有头数应大于等于耕役畜","")</f>
        <v/>
      </c>
      <c r="AC896" s="28" t="str">
        <f>IF(R896&lt;V896+W896,"期末实有头数应大于等于良种+改良种","")</f>
        <v/>
      </c>
    </row>
    <row r="897" spans="2:29">
      <c r="B897" s="19"/>
      <c r="C897" s="30"/>
      <c r="D897" s="19" t="s">
        <v>46</v>
      </c>
      <c r="E897" s="20" t="s">
        <v>47</v>
      </c>
      <c r="F897" s="19">
        <v>11</v>
      </c>
      <c r="G897" s="21">
        <f t="shared" ref="G897:S897" si="475">G898+G902</f>
        <v>0</v>
      </c>
      <c r="H897" s="21">
        <f t="shared" si="475"/>
        <v>0</v>
      </c>
      <c r="I897" s="21">
        <f t="shared" si="475"/>
        <v>0</v>
      </c>
      <c r="J897" s="21">
        <f t="shared" si="475"/>
        <v>0</v>
      </c>
      <c r="K897" s="21">
        <f t="shared" si="475"/>
        <v>0</v>
      </c>
      <c r="L897" s="21">
        <f t="shared" si="475"/>
        <v>0</v>
      </c>
      <c r="M897" s="21">
        <f t="shared" si="475"/>
        <v>0</v>
      </c>
      <c r="N897" s="21">
        <f t="shared" si="475"/>
        <v>0</v>
      </c>
      <c r="O897" s="21">
        <f t="shared" si="475"/>
        <v>0</v>
      </c>
      <c r="P897" s="21">
        <f t="shared" si="475"/>
        <v>0</v>
      </c>
      <c r="Q897" s="21">
        <f t="shared" si="475"/>
        <v>0</v>
      </c>
      <c r="R897" s="23">
        <f t="shared" si="475"/>
        <v>0</v>
      </c>
      <c r="S897" s="21">
        <f t="shared" si="475"/>
        <v>0</v>
      </c>
      <c r="T897" s="22" t="s">
        <v>38</v>
      </c>
      <c r="U897" s="21">
        <f>U898+U902</f>
        <v>0</v>
      </c>
      <c r="V897" s="21">
        <f>V898+V902</f>
        <v>0</v>
      </c>
      <c r="W897" s="21">
        <f>W898+W902</f>
        <v>0</v>
      </c>
      <c r="Y897" s="28" t="str">
        <f t="shared" si="471"/>
        <v/>
      </c>
      <c r="Z897" s="28" t="str">
        <f t="shared" si="472"/>
        <v/>
      </c>
      <c r="AA897" s="28" t="str">
        <f>IF(R897&lt;S897+U897,"期末实有头数应大于等于能繁母畜+种公畜","")</f>
        <v/>
      </c>
      <c r="AB897" s="28"/>
      <c r="AC897" s="28" t="str">
        <f>IF(R897&lt;V897+W897,"期末实有头数应大于等于良种+改良种","")</f>
        <v/>
      </c>
    </row>
    <row r="898" spans="2:29">
      <c r="B898" s="19"/>
      <c r="C898" s="30"/>
      <c r="D898" s="19" t="s">
        <v>48</v>
      </c>
      <c r="E898" s="20" t="s">
        <v>47</v>
      </c>
      <c r="F898" s="19">
        <v>12</v>
      </c>
      <c r="R898" s="21">
        <f>G898+I898+J898+K898-L898-M898-N898-Q898</f>
        <v>0</v>
      </c>
      <c r="T898" s="22" t="s">
        <v>38</v>
      </c>
      <c r="Y898" s="28" t="str">
        <f t="shared" si="471"/>
        <v/>
      </c>
      <c r="Z898" s="28" t="str">
        <f t="shared" si="472"/>
        <v/>
      </c>
      <c r="AA898" s="28" t="str">
        <f>IF(R898&lt;S898+U898,"期末实有头数应大于等于能繁母畜+种公畜","")</f>
        <v/>
      </c>
      <c r="AB898" s="28"/>
      <c r="AC898" s="28" t="str">
        <f>IF(R898&lt;V898+W898,"期末实有头数应大于等于良种+改良种","")</f>
        <v/>
      </c>
    </row>
    <row r="899" spans="2:29">
      <c r="B899" s="19"/>
      <c r="C899" s="30"/>
      <c r="D899" s="19" t="s">
        <v>49</v>
      </c>
      <c r="E899" s="20" t="s">
        <v>47</v>
      </c>
      <c r="F899" s="19">
        <v>13</v>
      </c>
      <c r="R899" s="21">
        <f>G899+I899+J899+K899-L899-M899-N899-Q899</f>
        <v>0</v>
      </c>
      <c r="T899" s="22" t="s">
        <v>38</v>
      </c>
      <c r="V899" s="22" t="s">
        <v>38</v>
      </c>
      <c r="W899" s="22" t="s">
        <v>38</v>
      </c>
      <c r="Y899" s="28" t="str">
        <f t="shared" si="471"/>
        <v/>
      </c>
      <c r="Z899" s="28" t="str">
        <f t="shared" si="472"/>
        <v/>
      </c>
      <c r="AA899" s="28" t="str">
        <f>IF(R899&lt;S899+U899,"期末实有头数应大于等于能繁母畜+种公畜","")</f>
        <v/>
      </c>
      <c r="AB899" s="28"/>
      <c r="AC899" s="28"/>
    </row>
    <row r="900" spans="2:29">
      <c r="B900" s="19"/>
      <c r="C900" s="30"/>
      <c r="D900" s="19" t="s">
        <v>50</v>
      </c>
      <c r="E900" s="20" t="s">
        <v>47</v>
      </c>
      <c r="F900" s="19">
        <v>14</v>
      </c>
      <c r="H900" s="22" t="s">
        <v>38</v>
      </c>
      <c r="I900" s="22" t="s">
        <v>38</v>
      </c>
      <c r="J900" s="22" t="s">
        <v>38</v>
      </c>
      <c r="K900" s="22" t="s">
        <v>38</v>
      </c>
      <c r="L900" s="22" t="s">
        <v>38</v>
      </c>
      <c r="M900" s="22" t="s">
        <v>38</v>
      </c>
      <c r="N900" s="22" t="s">
        <v>38</v>
      </c>
      <c r="O900" s="22" t="s">
        <v>38</v>
      </c>
      <c r="P900" s="22" t="s">
        <v>38</v>
      </c>
      <c r="Q900" s="22" t="s">
        <v>38</v>
      </c>
      <c r="R900" s="24"/>
      <c r="T900" s="22" t="s">
        <v>38</v>
      </c>
      <c r="U900" s="22" t="s">
        <v>38</v>
      </c>
      <c r="V900" s="22" t="s">
        <v>38</v>
      </c>
      <c r="W900" s="22" t="s">
        <v>38</v>
      </c>
      <c r="Y900" s="28" t="str">
        <f t="shared" si="471"/>
        <v/>
      </c>
      <c r="Z900" s="28"/>
      <c r="AA900" s="28"/>
      <c r="AB900" s="28"/>
      <c r="AC900" s="28"/>
    </row>
    <row r="901" spans="2:29">
      <c r="B901" s="19"/>
      <c r="C901" s="30"/>
      <c r="D901" s="19" t="s">
        <v>51</v>
      </c>
      <c r="E901" s="20" t="s">
        <v>47</v>
      </c>
      <c r="F901" s="19">
        <v>15</v>
      </c>
      <c r="H901" s="22" t="s">
        <v>38</v>
      </c>
      <c r="I901" s="22" t="s">
        <v>38</v>
      </c>
      <c r="J901" s="22" t="s">
        <v>38</v>
      </c>
      <c r="K901" s="22" t="s">
        <v>38</v>
      </c>
      <c r="L901" s="22" t="s">
        <v>38</v>
      </c>
      <c r="M901" s="22" t="s">
        <v>38</v>
      </c>
      <c r="N901" s="22" t="s">
        <v>38</v>
      </c>
      <c r="O901" s="22" t="s">
        <v>38</v>
      </c>
      <c r="P901" s="22" t="s">
        <v>38</v>
      </c>
      <c r="Q901" s="22" t="s">
        <v>38</v>
      </c>
      <c r="R901" s="24"/>
      <c r="T901" s="22" t="s">
        <v>38</v>
      </c>
      <c r="U901" s="22" t="s">
        <v>38</v>
      </c>
      <c r="V901" s="22" t="s">
        <v>38</v>
      </c>
      <c r="W901" s="22" t="s">
        <v>38</v>
      </c>
      <c r="Y901" s="28" t="str">
        <f t="shared" si="471"/>
        <v/>
      </c>
      <c r="Z901" s="28"/>
      <c r="AA901" s="28"/>
      <c r="AB901" s="28"/>
      <c r="AC901" s="28"/>
    </row>
    <row r="902" spans="2:29">
      <c r="B902" s="19"/>
      <c r="C902" s="30"/>
      <c r="D902" s="19" t="s">
        <v>52</v>
      </c>
      <c r="E902" s="20" t="s">
        <v>47</v>
      </c>
      <c r="F902" s="19">
        <v>16</v>
      </c>
      <c r="R902" s="21">
        <f>G902+I902+J902+K902-L902-M902-N902-Q902</f>
        <v>0</v>
      </c>
      <c r="T902" s="22" t="s">
        <v>38</v>
      </c>
      <c r="Y902" s="28" t="str">
        <f t="shared" si="471"/>
        <v/>
      </c>
      <c r="Z902" s="28" t="str">
        <f>IF(N902&lt;O902+P902,"出卖应大于等于出卖肉畜+出卖仔畜","")</f>
        <v/>
      </c>
      <c r="AA902" s="28" t="str">
        <f t="shared" ref="AA902:AA911" si="476">IF(R902&lt;S902+U902,"期末实有头数应大于等于能繁母畜+种公畜","")</f>
        <v/>
      </c>
      <c r="AB902" s="28"/>
      <c r="AC902" s="28" t="str">
        <f t="shared" ref="AC902:AC907" si="477">IF(R902&lt;V902+W902,"期末实有头数应大于等于良种+改良种","")</f>
        <v/>
      </c>
    </row>
    <row r="903" spans="2:29">
      <c r="B903" s="19"/>
      <c r="C903" s="30"/>
      <c r="D903" s="19" t="s">
        <v>53</v>
      </c>
      <c r="E903" s="18" t="s">
        <v>33</v>
      </c>
      <c r="F903" s="19">
        <v>17</v>
      </c>
      <c r="R903" s="21">
        <f>G903+I903+J903+K903-L903-M903-N903-Q903</f>
        <v>0</v>
      </c>
      <c r="T903" s="22" t="s">
        <v>38</v>
      </c>
      <c r="Y903" s="28" t="str">
        <f t="shared" si="471"/>
        <v/>
      </c>
      <c r="Z903" s="28" t="str">
        <f>IF(N903&lt;O903+P903,"出卖应大于等于出卖肉畜+出卖仔畜","")</f>
        <v/>
      </c>
      <c r="AA903" s="28" t="str">
        <f t="shared" si="476"/>
        <v/>
      </c>
      <c r="AB903" s="28"/>
      <c r="AC903" s="28" t="str">
        <f t="shared" si="477"/>
        <v/>
      </c>
    </row>
    <row r="904" spans="2:29">
      <c r="B904" s="18"/>
      <c r="C904" s="29"/>
      <c r="D904" s="19" t="s">
        <v>32</v>
      </c>
      <c r="E904" s="20" t="s">
        <v>33</v>
      </c>
      <c r="F904" s="19">
        <v>1</v>
      </c>
      <c r="G904" s="21">
        <f t="shared" ref="G904:S904" si="478">G905+G920</f>
        <v>0</v>
      </c>
      <c r="H904" s="21">
        <f t="shared" si="478"/>
        <v>0</v>
      </c>
      <c r="I904" s="21">
        <f t="shared" si="478"/>
        <v>0</v>
      </c>
      <c r="J904" s="21">
        <f t="shared" si="478"/>
        <v>0</v>
      </c>
      <c r="K904" s="21">
        <f t="shared" si="478"/>
        <v>0</v>
      </c>
      <c r="L904" s="21">
        <f t="shared" si="478"/>
        <v>0</v>
      </c>
      <c r="M904" s="21">
        <f t="shared" si="478"/>
        <v>0</v>
      </c>
      <c r="N904" s="21">
        <f t="shared" si="478"/>
        <v>0</v>
      </c>
      <c r="O904" s="21">
        <f t="shared" si="478"/>
        <v>0</v>
      </c>
      <c r="P904" s="21">
        <f t="shared" si="478"/>
        <v>0</v>
      </c>
      <c r="Q904" s="21">
        <f t="shared" si="478"/>
        <v>0</v>
      </c>
      <c r="R904" s="21">
        <f t="shared" si="478"/>
        <v>0</v>
      </c>
      <c r="S904" s="21">
        <f t="shared" si="478"/>
        <v>0</v>
      </c>
      <c r="T904" s="21">
        <f>T905</f>
        <v>0</v>
      </c>
      <c r="U904" s="21">
        <f>U905+U920</f>
        <v>0</v>
      </c>
      <c r="V904" s="21">
        <f>V905+V920</f>
        <v>0</v>
      </c>
      <c r="W904" s="21">
        <f>W905+W920</f>
        <v>0</v>
      </c>
      <c r="Y904" s="28" t="str">
        <f t="shared" si="471"/>
        <v/>
      </c>
      <c r="Z904" s="28" t="str">
        <f>IF(N904&lt;O904+P904,"出卖应大于等于出卖肉畜+出卖仔畜","")</f>
        <v/>
      </c>
      <c r="AA904" s="28" t="str">
        <f t="shared" si="476"/>
        <v/>
      </c>
      <c r="AB904" s="28" t="str">
        <f>IF(R904&lt;T904,"期末实有头数应大于等于耕役畜","")</f>
        <v/>
      </c>
      <c r="AC904" s="28" t="str">
        <f t="shared" si="477"/>
        <v/>
      </c>
    </row>
    <row r="905" spans="2:29">
      <c r="B905" s="19"/>
      <c r="C905" s="30"/>
      <c r="D905" s="19" t="s">
        <v>34</v>
      </c>
      <c r="E905" s="20" t="s">
        <v>33</v>
      </c>
      <c r="F905" s="19">
        <v>2</v>
      </c>
      <c r="G905" s="21">
        <f t="shared" ref="G905:S905" si="479">G906+G914</f>
        <v>0</v>
      </c>
      <c r="H905" s="21">
        <f t="shared" si="479"/>
        <v>0</v>
      </c>
      <c r="I905" s="21">
        <f t="shared" si="479"/>
        <v>0</v>
      </c>
      <c r="J905" s="21">
        <f t="shared" si="479"/>
        <v>0</v>
      </c>
      <c r="K905" s="21">
        <f t="shared" si="479"/>
        <v>0</v>
      </c>
      <c r="L905" s="21">
        <f t="shared" si="479"/>
        <v>0</v>
      </c>
      <c r="M905" s="21">
        <f t="shared" si="479"/>
        <v>0</v>
      </c>
      <c r="N905" s="21">
        <f t="shared" si="479"/>
        <v>0</v>
      </c>
      <c r="O905" s="21">
        <f t="shared" si="479"/>
        <v>0</v>
      </c>
      <c r="P905" s="21">
        <f t="shared" si="479"/>
        <v>0</v>
      </c>
      <c r="Q905" s="21">
        <f t="shared" si="479"/>
        <v>0</v>
      </c>
      <c r="R905" s="21">
        <f t="shared" si="479"/>
        <v>0</v>
      </c>
      <c r="S905" s="21">
        <f t="shared" si="479"/>
        <v>0</v>
      </c>
      <c r="T905" s="21">
        <f>T906</f>
        <v>0</v>
      </c>
      <c r="U905" s="21">
        <f>U906+U914</f>
        <v>0</v>
      </c>
      <c r="V905" s="21">
        <f>V906+V914</f>
        <v>0</v>
      </c>
      <c r="W905" s="21">
        <f>W906+W914</f>
        <v>0</v>
      </c>
      <c r="Y905" s="28" t="str">
        <f t="shared" ref="Y905:Y921" si="480">IF(H905&lt;I905,"繁殖仔畜应大于等于成活","")</f>
        <v/>
      </c>
      <c r="Z905" s="28" t="str">
        <f t="shared" ref="Z905:Z916" si="481">IF(N905&lt;O905+P905,"出卖应大于等于出卖肉畜+出卖仔畜","")</f>
        <v/>
      </c>
      <c r="AA905" s="28" t="str">
        <f t="shared" si="476"/>
        <v/>
      </c>
      <c r="AB905" s="28" t="str">
        <f>IF(R905&lt;T905,"期末实有头数应大于等于耕役畜","")</f>
        <v/>
      </c>
      <c r="AC905" s="28" t="str">
        <f t="shared" si="477"/>
        <v/>
      </c>
    </row>
    <row r="906" spans="2:29">
      <c r="B906" s="19"/>
      <c r="C906" s="30"/>
      <c r="D906" s="19" t="s">
        <v>35</v>
      </c>
      <c r="E906" s="20" t="s">
        <v>33</v>
      </c>
      <c r="F906" s="19">
        <v>3</v>
      </c>
      <c r="G906" s="21">
        <f t="shared" ref="G906:R906" si="482">G907+G910+G911+G912+G913</f>
        <v>0</v>
      </c>
      <c r="H906" s="21">
        <f t="shared" si="482"/>
        <v>0</v>
      </c>
      <c r="I906" s="21">
        <f t="shared" si="482"/>
        <v>0</v>
      </c>
      <c r="J906" s="21">
        <f t="shared" si="482"/>
        <v>0</v>
      </c>
      <c r="K906" s="21">
        <f t="shared" si="482"/>
        <v>0</v>
      </c>
      <c r="L906" s="21">
        <f t="shared" si="482"/>
        <v>0</v>
      </c>
      <c r="M906" s="21">
        <f t="shared" si="482"/>
        <v>0</v>
      </c>
      <c r="N906" s="21">
        <f t="shared" si="482"/>
        <v>0</v>
      </c>
      <c r="O906" s="21">
        <f t="shared" si="482"/>
        <v>0</v>
      </c>
      <c r="P906" s="21">
        <f t="shared" si="482"/>
        <v>0</v>
      </c>
      <c r="Q906" s="21">
        <f t="shared" si="482"/>
        <v>0</v>
      </c>
      <c r="R906" s="21">
        <f t="shared" si="482"/>
        <v>0</v>
      </c>
      <c r="S906" s="21">
        <f>S907+S910+S911+S913</f>
        <v>0</v>
      </c>
      <c r="T906" s="21">
        <f>T907+T910+T911+T912+T913</f>
        <v>0</v>
      </c>
      <c r="U906" s="21">
        <f>U907+U910+U911+U913</f>
        <v>0</v>
      </c>
      <c r="V906" s="21">
        <f>V907+V910+V911+V913</f>
        <v>0</v>
      </c>
      <c r="W906" s="21">
        <f>W907+W910+W911+W913</f>
        <v>0</v>
      </c>
      <c r="Y906" s="28" t="str">
        <f t="shared" si="480"/>
        <v/>
      </c>
      <c r="Z906" s="28" t="str">
        <f t="shared" si="481"/>
        <v/>
      </c>
      <c r="AA906" s="28" t="str">
        <f t="shared" si="476"/>
        <v/>
      </c>
      <c r="AB906" s="28" t="str">
        <f>IF(R906&lt;T906,"期末实有头数应大于等于耕役畜","")</f>
        <v/>
      </c>
      <c r="AC906" s="28" t="str">
        <f t="shared" si="477"/>
        <v/>
      </c>
    </row>
    <row r="907" spans="2:29">
      <c r="B907" s="19"/>
      <c r="C907" s="30"/>
      <c r="D907" s="19" t="s">
        <v>36</v>
      </c>
      <c r="E907" s="20" t="s">
        <v>33</v>
      </c>
      <c r="F907" s="19">
        <v>4</v>
      </c>
      <c r="R907" s="21">
        <f>G907+I907+J907+K907-L907-M907-N907-Q907</f>
        <v>0</v>
      </c>
      <c r="Y907" s="28" t="str">
        <f t="shared" si="480"/>
        <v/>
      </c>
      <c r="Z907" s="28" t="str">
        <f t="shared" si="481"/>
        <v/>
      </c>
      <c r="AA907" s="28" t="str">
        <f t="shared" si="476"/>
        <v/>
      </c>
      <c r="AB907" s="28" t="str">
        <f>IF(R907&lt;T907,"期末实有头数应大于等于耕役畜","")</f>
        <v/>
      </c>
      <c r="AC907" s="28" t="str">
        <f t="shared" si="477"/>
        <v/>
      </c>
    </row>
    <row r="908" spans="2:29">
      <c r="B908" s="19"/>
      <c r="C908" s="30"/>
      <c r="D908" s="19" t="s">
        <v>37</v>
      </c>
      <c r="E908" s="20" t="s">
        <v>33</v>
      </c>
      <c r="F908" s="19">
        <v>5</v>
      </c>
      <c r="R908" s="21">
        <f t="shared" ref="R908:R913" si="483">G908+I908+J908+K908-L908-M908-N908-Q908</f>
        <v>0</v>
      </c>
      <c r="T908" s="22" t="s">
        <v>38</v>
      </c>
      <c r="V908" s="22" t="s">
        <v>38</v>
      </c>
      <c r="W908" s="22" t="s">
        <v>38</v>
      </c>
      <c r="Y908" s="28" t="str">
        <f t="shared" si="480"/>
        <v/>
      </c>
      <c r="Z908" s="28" t="str">
        <f t="shared" si="481"/>
        <v/>
      </c>
      <c r="AA908" s="28" t="str">
        <f t="shared" si="476"/>
        <v/>
      </c>
      <c r="AB908" s="28"/>
      <c r="AC908" s="28"/>
    </row>
    <row r="909" spans="2:29">
      <c r="B909" s="19"/>
      <c r="C909" s="30"/>
      <c r="D909" s="19" t="s">
        <v>39</v>
      </c>
      <c r="E909" s="20" t="s">
        <v>33</v>
      </c>
      <c r="F909" s="19">
        <v>6</v>
      </c>
      <c r="R909" s="21">
        <f t="shared" si="483"/>
        <v>0</v>
      </c>
      <c r="T909" s="22" t="s">
        <v>38</v>
      </c>
      <c r="V909" s="22" t="s">
        <v>38</v>
      </c>
      <c r="W909" s="22" t="s">
        <v>38</v>
      </c>
      <c r="Y909" s="28" t="str">
        <f t="shared" si="480"/>
        <v/>
      </c>
      <c r="Z909" s="28" t="str">
        <f t="shared" si="481"/>
        <v/>
      </c>
      <c r="AA909" s="28" t="str">
        <f t="shared" si="476"/>
        <v/>
      </c>
      <c r="AB909" s="28"/>
      <c r="AC909" s="28"/>
    </row>
    <row r="910" spans="2:29">
      <c r="B910" s="19"/>
      <c r="C910" s="30"/>
      <c r="D910" s="19" t="s">
        <v>40</v>
      </c>
      <c r="E910" s="20" t="s">
        <v>41</v>
      </c>
      <c r="F910" s="19">
        <v>7</v>
      </c>
      <c r="R910" s="21">
        <f t="shared" si="483"/>
        <v>0</v>
      </c>
      <c r="Y910" s="28" t="str">
        <f t="shared" si="480"/>
        <v/>
      </c>
      <c r="Z910" s="28" t="str">
        <f t="shared" si="481"/>
        <v/>
      </c>
      <c r="AA910" s="28" t="str">
        <f t="shared" si="476"/>
        <v/>
      </c>
      <c r="AB910" s="28" t="str">
        <f>IF(R910&lt;T910,"期末实有头数应大于等于耕役畜","")</f>
        <v/>
      </c>
      <c r="AC910" s="28" t="str">
        <f>IF(R910&lt;V910+W910,"期末实有头数应大于等于良种+改良种","")</f>
        <v/>
      </c>
    </row>
    <row r="911" spans="2:29">
      <c r="B911" s="19"/>
      <c r="C911" s="30"/>
      <c r="D911" s="19" t="s">
        <v>42</v>
      </c>
      <c r="E911" s="20" t="s">
        <v>33</v>
      </c>
      <c r="F911" s="19">
        <v>8</v>
      </c>
      <c r="R911" s="21">
        <f t="shared" si="483"/>
        <v>0</v>
      </c>
      <c r="Y911" s="28" t="str">
        <f t="shared" si="480"/>
        <v/>
      </c>
      <c r="Z911" s="28" t="str">
        <f t="shared" si="481"/>
        <v/>
      </c>
      <c r="AA911" s="28" t="str">
        <f t="shared" si="476"/>
        <v/>
      </c>
      <c r="AB911" s="28" t="str">
        <f>IF(R911&lt;T911,"期末实有头数应大于等于耕役畜","")</f>
        <v/>
      </c>
      <c r="AC911" s="28" t="str">
        <f>IF(R911&lt;V911+W911,"期末实有头数应大于等于良种+改良种","")</f>
        <v/>
      </c>
    </row>
    <row r="912" spans="2:29">
      <c r="B912" s="19"/>
      <c r="C912" s="30"/>
      <c r="D912" s="19" t="s">
        <v>43</v>
      </c>
      <c r="E912" s="20" t="s">
        <v>33</v>
      </c>
      <c r="F912" s="19">
        <v>9</v>
      </c>
      <c r="R912" s="21">
        <f t="shared" si="483"/>
        <v>0</v>
      </c>
      <c r="S912" s="22" t="s">
        <v>38</v>
      </c>
      <c r="U912" s="22" t="s">
        <v>38</v>
      </c>
      <c r="V912" s="22" t="s">
        <v>38</v>
      </c>
      <c r="W912" s="22" t="s">
        <v>38</v>
      </c>
      <c r="Y912" s="28" t="str">
        <f t="shared" si="480"/>
        <v/>
      </c>
      <c r="Z912" s="28" t="str">
        <f t="shared" si="481"/>
        <v/>
      </c>
      <c r="AA912" s="28"/>
      <c r="AB912" s="28" t="str">
        <f>IF(R912&lt;T912,"期末实有头数应大于等于耕役畜","")</f>
        <v/>
      </c>
      <c r="AC912" s="28"/>
    </row>
    <row r="913" spans="2:29">
      <c r="B913" s="19"/>
      <c r="C913" s="30"/>
      <c r="D913" s="19" t="s">
        <v>44</v>
      </c>
      <c r="E913" s="20" t="s">
        <v>45</v>
      </c>
      <c r="F913" s="19">
        <v>10</v>
      </c>
      <c r="R913" s="21">
        <f t="shared" si="483"/>
        <v>0</v>
      </c>
      <c r="Y913" s="28" t="str">
        <f t="shared" si="480"/>
        <v/>
      </c>
      <c r="Z913" s="28" t="str">
        <f t="shared" si="481"/>
        <v/>
      </c>
      <c r="AA913" s="28" t="str">
        <f>IF(R913&lt;S913+U913,"期末实有头数应大于等于能繁母畜+种公畜","")</f>
        <v/>
      </c>
      <c r="AB913" s="28" t="str">
        <f>IF(R913&lt;T913,"期末实有头数应大于等于耕役畜","")</f>
        <v/>
      </c>
      <c r="AC913" s="28" t="str">
        <f>IF(R913&lt;V913+W913,"期末实有头数应大于等于良种+改良种","")</f>
        <v/>
      </c>
    </row>
    <row r="914" spans="2:29">
      <c r="B914" s="19"/>
      <c r="C914" s="30"/>
      <c r="D914" s="19" t="s">
        <v>46</v>
      </c>
      <c r="E914" s="20" t="s">
        <v>47</v>
      </c>
      <c r="F914" s="19">
        <v>11</v>
      </c>
      <c r="G914" s="21">
        <f t="shared" ref="G914:S914" si="484">G915+G919</f>
        <v>0</v>
      </c>
      <c r="H914" s="21">
        <f t="shared" si="484"/>
        <v>0</v>
      </c>
      <c r="I914" s="21">
        <f t="shared" si="484"/>
        <v>0</v>
      </c>
      <c r="J914" s="21">
        <f t="shared" si="484"/>
        <v>0</v>
      </c>
      <c r="K914" s="21">
        <f t="shared" si="484"/>
        <v>0</v>
      </c>
      <c r="L914" s="21">
        <f t="shared" si="484"/>
        <v>0</v>
      </c>
      <c r="M914" s="21">
        <f t="shared" si="484"/>
        <v>0</v>
      </c>
      <c r="N914" s="21">
        <f t="shared" si="484"/>
        <v>0</v>
      </c>
      <c r="O914" s="21">
        <f t="shared" si="484"/>
        <v>0</v>
      </c>
      <c r="P914" s="21">
        <f t="shared" si="484"/>
        <v>0</v>
      </c>
      <c r="Q914" s="21">
        <f t="shared" si="484"/>
        <v>0</v>
      </c>
      <c r="R914" s="23">
        <f t="shared" si="484"/>
        <v>0</v>
      </c>
      <c r="S914" s="21">
        <f t="shared" si="484"/>
        <v>0</v>
      </c>
      <c r="T914" s="22" t="s">
        <v>38</v>
      </c>
      <c r="U914" s="21">
        <f>U915+U919</f>
        <v>0</v>
      </c>
      <c r="V914" s="21">
        <f>V915+V919</f>
        <v>0</v>
      </c>
      <c r="W914" s="21">
        <f>W915+W919</f>
        <v>0</v>
      </c>
      <c r="Y914" s="28" t="str">
        <f t="shared" si="480"/>
        <v/>
      </c>
      <c r="Z914" s="28" t="str">
        <f t="shared" si="481"/>
        <v/>
      </c>
      <c r="AA914" s="28" t="str">
        <f>IF(R914&lt;S914+U914,"期末实有头数应大于等于能繁母畜+种公畜","")</f>
        <v/>
      </c>
      <c r="AB914" s="28"/>
      <c r="AC914" s="28" t="str">
        <f>IF(R914&lt;V914+W914,"期末实有头数应大于等于良种+改良种","")</f>
        <v/>
      </c>
    </row>
    <row r="915" spans="2:29">
      <c r="B915" s="19"/>
      <c r="C915" s="30"/>
      <c r="D915" s="19" t="s">
        <v>48</v>
      </c>
      <c r="E915" s="20" t="s">
        <v>47</v>
      </c>
      <c r="F915" s="19">
        <v>12</v>
      </c>
      <c r="R915" s="21">
        <f>G915+I915+J915+K915-L915-M915-N915-Q915</f>
        <v>0</v>
      </c>
      <c r="T915" s="22" t="s">
        <v>38</v>
      </c>
      <c r="Y915" s="28" t="str">
        <f t="shared" si="480"/>
        <v/>
      </c>
      <c r="Z915" s="28" t="str">
        <f t="shared" si="481"/>
        <v/>
      </c>
      <c r="AA915" s="28" t="str">
        <f>IF(R915&lt;S915+U915,"期末实有头数应大于等于能繁母畜+种公畜","")</f>
        <v/>
      </c>
      <c r="AB915" s="28"/>
      <c r="AC915" s="28" t="str">
        <f>IF(R915&lt;V915+W915,"期末实有头数应大于等于良种+改良种","")</f>
        <v/>
      </c>
    </row>
    <row r="916" spans="2:29">
      <c r="B916" s="19"/>
      <c r="C916" s="30"/>
      <c r="D916" s="19" t="s">
        <v>49</v>
      </c>
      <c r="E916" s="20" t="s">
        <v>47</v>
      </c>
      <c r="F916" s="19">
        <v>13</v>
      </c>
      <c r="R916" s="21">
        <f>G916+I916+J916+K916-L916-M916-N916-Q916</f>
        <v>0</v>
      </c>
      <c r="T916" s="22" t="s">
        <v>38</v>
      </c>
      <c r="V916" s="22" t="s">
        <v>38</v>
      </c>
      <c r="W916" s="22" t="s">
        <v>38</v>
      </c>
      <c r="Y916" s="28" t="str">
        <f t="shared" si="480"/>
        <v/>
      </c>
      <c r="Z916" s="28" t="str">
        <f t="shared" si="481"/>
        <v/>
      </c>
      <c r="AA916" s="28" t="str">
        <f>IF(R916&lt;S916+U916,"期末实有头数应大于等于能繁母畜+种公畜","")</f>
        <v/>
      </c>
      <c r="AB916" s="28"/>
      <c r="AC916" s="28"/>
    </row>
    <row r="917" spans="2:29">
      <c r="B917" s="19"/>
      <c r="C917" s="30"/>
      <c r="D917" s="19" t="s">
        <v>50</v>
      </c>
      <c r="E917" s="20" t="s">
        <v>47</v>
      </c>
      <c r="F917" s="19">
        <v>14</v>
      </c>
      <c r="H917" s="22" t="s">
        <v>38</v>
      </c>
      <c r="I917" s="22" t="s">
        <v>38</v>
      </c>
      <c r="J917" s="22" t="s">
        <v>38</v>
      </c>
      <c r="K917" s="22" t="s">
        <v>38</v>
      </c>
      <c r="L917" s="22" t="s">
        <v>38</v>
      </c>
      <c r="M917" s="22" t="s">
        <v>38</v>
      </c>
      <c r="N917" s="22" t="s">
        <v>38</v>
      </c>
      <c r="O917" s="22" t="s">
        <v>38</v>
      </c>
      <c r="P917" s="22" t="s">
        <v>38</v>
      </c>
      <c r="Q917" s="22" t="s">
        <v>38</v>
      </c>
      <c r="R917" s="24"/>
      <c r="T917" s="22" t="s">
        <v>38</v>
      </c>
      <c r="U917" s="22" t="s">
        <v>38</v>
      </c>
      <c r="V917" s="22" t="s">
        <v>38</v>
      </c>
      <c r="W917" s="22" t="s">
        <v>38</v>
      </c>
      <c r="Y917" s="28" t="str">
        <f t="shared" si="480"/>
        <v/>
      </c>
      <c r="Z917" s="28"/>
      <c r="AA917" s="28"/>
      <c r="AB917" s="28"/>
      <c r="AC917" s="28"/>
    </row>
    <row r="918" spans="2:29">
      <c r="B918" s="19"/>
      <c r="C918" s="30"/>
      <c r="D918" s="19" t="s">
        <v>51</v>
      </c>
      <c r="E918" s="20" t="s">
        <v>47</v>
      </c>
      <c r="F918" s="19">
        <v>15</v>
      </c>
      <c r="H918" s="22" t="s">
        <v>38</v>
      </c>
      <c r="I918" s="22" t="s">
        <v>38</v>
      </c>
      <c r="J918" s="22" t="s">
        <v>38</v>
      </c>
      <c r="K918" s="22" t="s">
        <v>38</v>
      </c>
      <c r="L918" s="22" t="s">
        <v>38</v>
      </c>
      <c r="M918" s="22" t="s">
        <v>38</v>
      </c>
      <c r="N918" s="22" t="s">
        <v>38</v>
      </c>
      <c r="O918" s="22" t="s">
        <v>38</v>
      </c>
      <c r="P918" s="22" t="s">
        <v>38</v>
      </c>
      <c r="Q918" s="22" t="s">
        <v>38</v>
      </c>
      <c r="R918" s="24"/>
      <c r="T918" s="22" t="s">
        <v>38</v>
      </c>
      <c r="U918" s="22" t="s">
        <v>38</v>
      </c>
      <c r="V918" s="22" t="s">
        <v>38</v>
      </c>
      <c r="W918" s="22" t="s">
        <v>38</v>
      </c>
      <c r="Y918" s="28" t="str">
        <f t="shared" si="480"/>
        <v/>
      </c>
      <c r="Z918" s="28"/>
      <c r="AA918" s="28"/>
      <c r="AB918" s="28"/>
      <c r="AC918" s="28"/>
    </row>
    <row r="919" spans="2:29">
      <c r="B919" s="19"/>
      <c r="C919" s="30"/>
      <c r="D919" s="19" t="s">
        <v>52</v>
      </c>
      <c r="E919" s="20" t="s">
        <v>47</v>
      </c>
      <c r="F919" s="19">
        <v>16</v>
      </c>
      <c r="R919" s="21">
        <f>G919+I919+J919+K919-L919-M919-N919-Q919</f>
        <v>0</v>
      </c>
      <c r="T919" s="22" t="s">
        <v>38</v>
      </c>
      <c r="Y919" s="28" t="str">
        <f t="shared" si="480"/>
        <v/>
      </c>
      <c r="Z919" s="28" t="str">
        <f>IF(N919&lt;O919+P919,"出卖应大于等于出卖肉畜+出卖仔畜","")</f>
        <v/>
      </c>
      <c r="AA919" s="28" t="str">
        <f t="shared" ref="AA919:AA928" si="485">IF(R919&lt;S919+U919,"期末实有头数应大于等于能繁母畜+种公畜","")</f>
        <v/>
      </c>
      <c r="AB919" s="28"/>
      <c r="AC919" s="28" t="str">
        <f t="shared" ref="AC919:AC924" si="486">IF(R919&lt;V919+W919,"期末实有头数应大于等于良种+改良种","")</f>
        <v/>
      </c>
    </row>
    <row r="920" spans="2:29">
      <c r="B920" s="19"/>
      <c r="C920" s="30"/>
      <c r="D920" s="19" t="s">
        <v>53</v>
      </c>
      <c r="E920" s="18" t="s">
        <v>33</v>
      </c>
      <c r="F920" s="19">
        <v>17</v>
      </c>
      <c r="R920" s="21">
        <f>G920+I920+J920+K920-L920-M920-N920-Q920</f>
        <v>0</v>
      </c>
      <c r="T920" s="22" t="s">
        <v>38</v>
      </c>
      <c r="Y920" s="28" t="str">
        <f t="shared" si="480"/>
        <v/>
      </c>
      <c r="Z920" s="28" t="str">
        <f>IF(N920&lt;O920+P920,"出卖应大于等于出卖肉畜+出卖仔畜","")</f>
        <v/>
      </c>
      <c r="AA920" s="28" t="str">
        <f t="shared" si="485"/>
        <v/>
      </c>
      <c r="AB920" s="28"/>
      <c r="AC920" s="28" t="str">
        <f t="shared" si="486"/>
        <v/>
      </c>
    </row>
    <row r="921" spans="2:29">
      <c r="B921" s="18"/>
      <c r="C921" s="29"/>
      <c r="D921" s="19" t="s">
        <v>32</v>
      </c>
      <c r="E921" s="20" t="s">
        <v>33</v>
      </c>
      <c r="F921" s="19">
        <v>1</v>
      </c>
      <c r="G921" s="21">
        <f t="shared" ref="G921:S921" si="487">G922+G937</f>
        <v>0</v>
      </c>
      <c r="H921" s="21">
        <f t="shared" si="487"/>
        <v>0</v>
      </c>
      <c r="I921" s="21">
        <f t="shared" si="487"/>
        <v>0</v>
      </c>
      <c r="J921" s="21">
        <f t="shared" si="487"/>
        <v>0</v>
      </c>
      <c r="K921" s="21">
        <f t="shared" si="487"/>
        <v>0</v>
      </c>
      <c r="L921" s="21">
        <f t="shared" si="487"/>
        <v>0</v>
      </c>
      <c r="M921" s="21">
        <f t="shared" si="487"/>
        <v>0</v>
      </c>
      <c r="N921" s="21">
        <f t="shared" si="487"/>
        <v>0</v>
      </c>
      <c r="O921" s="21">
        <f t="shared" si="487"/>
        <v>0</v>
      </c>
      <c r="P921" s="21">
        <f t="shared" si="487"/>
        <v>0</v>
      </c>
      <c r="Q921" s="21">
        <f t="shared" si="487"/>
        <v>0</v>
      </c>
      <c r="R921" s="21">
        <f t="shared" si="487"/>
        <v>0</v>
      </c>
      <c r="S921" s="21">
        <f t="shared" si="487"/>
        <v>0</v>
      </c>
      <c r="T921" s="21">
        <f>T922</f>
        <v>0</v>
      </c>
      <c r="U921" s="21">
        <f>U922+U937</f>
        <v>0</v>
      </c>
      <c r="V921" s="21">
        <f>V922+V937</f>
        <v>0</v>
      </c>
      <c r="W921" s="21">
        <f>W922+W937</f>
        <v>0</v>
      </c>
      <c r="Y921" s="28" t="str">
        <f t="shared" si="480"/>
        <v/>
      </c>
      <c r="Z921" s="28" t="str">
        <f>IF(N921&lt;O921+P921,"出卖应大于等于出卖肉畜+出卖仔畜","")</f>
        <v/>
      </c>
      <c r="AA921" s="28" t="str">
        <f t="shared" si="485"/>
        <v/>
      </c>
      <c r="AB921" s="28" t="str">
        <f>IF(R921&lt;T921,"期末实有头数应大于等于耕役畜","")</f>
        <v/>
      </c>
      <c r="AC921" s="28" t="str">
        <f t="shared" si="486"/>
        <v/>
      </c>
    </row>
    <row r="922" spans="2:29">
      <c r="B922" s="19"/>
      <c r="C922" s="30"/>
      <c r="D922" s="19" t="s">
        <v>34</v>
      </c>
      <c r="E922" s="20" t="s">
        <v>33</v>
      </c>
      <c r="F922" s="19">
        <v>2</v>
      </c>
      <c r="G922" s="21">
        <f t="shared" ref="G922:S922" si="488">G923+G931</f>
        <v>0</v>
      </c>
      <c r="H922" s="21">
        <f t="shared" si="488"/>
        <v>0</v>
      </c>
      <c r="I922" s="21">
        <f t="shared" si="488"/>
        <v>0</v>
      </c>
      <c r="J922" s="21">
        <f t="shared" si="488"/>
        <v>0</v>
      </c>
      <c r="K922" s="21">
        <f t="shared" si="488"/>
        <v>0</v>
      </c>
      <c r="L922" s="21">
        <f t="shared" si="488"/>
        <v>0</v>
      </c>
      <c r="M922" s="21">
        <f t="shared" si="488"/>
        <v>0</v>
      </c>
      <c r="N922" s="21">
        <f t="shared" si="488"/>
        <v>0</v>
      </c>
      <c r="O922" s="21">
        <f t="shared" si="488"/>
        <v>0</v>
      </c>
      <c r="P922" s="21">
        <f t="shared" si="488"/>
        <v>0</v>
      </c>
      <c r="Q922" s="21">
        <f t="shared" si="488"/>
        <v>0</v>
      </c>
      <c r="R922" s="21">
        <f t="shared" si="488"/>
        <v>0</v>
      </c>
      <c r="S922" s="21">
        <f t="shared" si="488"/>
        <v>0</v>
      </c>
      <c r="T922" s="21">
        <f>T923</f>
        <v>0</v>
      </c>
      <c r="U922" s="21">
        <f>U923+U931</f>
        <v>0</v>
      </c>
      <c r="V922" s="21">
        <f>V923+V931</f>
        <v>0</v>
      </c>
      <c r="W922" s="21">
        <f>W923+W931</f>
        <v>0</v>
      </c>
      <c r="Y922" s="28" t="str">
        <f t="shared" ref="Y922:Y938" si="489">IF(H922&lt;I922,"繁殖仔畜应大于等于成活","")</f>
        <v/>
      </c>
      <c r="Z922" s="28" t="str">
        <f t="shared" ref="Z922:Z933" si="490">IF(N922&lt;O922+P922,"出卖应大于等于出卖肉畜+出卖仔畜","")</f>
        <v/>
      </c>
      <c r="AA922" s="28" t="str">
        <f t="shared" si="485"/>
        <v/>
      </c>
      <c r="AB922" s="28" t="str">
        <f>IF(R922&lt;T922,"期末实有头数应大于等于耕役畜","")</f>
        <v/>
      </c>
      <c r="AC922" s="28" t="str">
        <f t="shared" si="486"/>
        <v/>
      </c>
    </row>
    <row r="923" spans="2:29">
      <c r="B923" s="19"/>
      <c r="C923" s="30"/>
      <c r="D923" s="19" t="s">
        <v>35</v>
      </c>
      <c r="E923" s="20" t="s">
        <v>33</v>
      </c>
      <c r="F923" s="19">
        <v>3</v>
      </c>
      <c r="G923" s="21">
        <f t="shared" ref="G923:R923" si="491">G924+G927+G928+G929+G930</f>
        <v>0</v>
      </c>
      <c r="H923" s="21">
        <f t="shared" si="491"/>
        <v>0</v>
      </c>
      <c r="I923" s="21">
        <f t="shared" si="491"/>
        <v>0</v>
      </c>
      <c r="J923" s="21">
        <f t="shared" si="491"/>
        <v>0</v>
      </c>
      <c r="K923" s="21">
        <f t="shared" si="491"/>
        <v>0</v>
      </c>
      <c r="L923" s="21">
        <f t="shared" si="491"/>
        <v>0</v>
      </c>
      <c r="M923" s="21">
        <f t="shared" si="491"/>
        <v>0</v>
      </c>
      <c r="N923" s="21">
        <f t="shared" si="491"/>
        <v>0</v>
      </c>
      <c r="O923" s="21">
        <f t="shared" si="491"/>
        <v>0</v>
      </c>
      <c r="P923" s="21">
        <f t="shared" si="491"/>
        <v>0</v>
      </c>
      <c r="Q923" s="21">
        <f t="shared" si="491"/>
        <v>0</v>
      </c>
      <c r="R923" s="21">
        <f t="shared" si="491"/>
        <v>0</v>
      </c>
      <c r="S923" s="21">
        <f>S924+S927+S928+S930</f>
        <v>0</v>
      </c>
      <c r="T923" s="21">
        <f>T924+T927+T928+T929+T930</f>
        <v>0</v>
      </c>
      <c r="U923" s="21">
        <f>U924+U927+U928+U930</f>
        <v>0</v>
      </c>
      <c r="V923" s="21">
        <f>V924+V927+V928+V930</f>
        <v>0</v>
      </c>
      <c r="W923" s="21">
        <f>W924+W927+W928+W930</f>
        <v>0</v>
      </c>
      <c r="Y923" s="28" t="str">
        <f t="shared" si="489"/>
        <v/>
      </c>
      <c r="Z923" s="28" t="str">
        <f t="shared" si="490"/>
        <v/>
      </c>
      <c r="AA923" s="28" t="str">
        <f t="shared" si="485"/>
        <v/>
      </c>
      <c r="AB923" s="28" t="str">
        <f>IF(R923&lt;T923,"期末实有头数应大于等于耕役畜","")</f>
        <v/>
      </c>
      <c r="AC923" s="28" t="str">
        <f t="shared" si="486"/>
        <v/>
      </c>
    </row>
    <row r="924" spans="2:29">
      <c r="B924" s="19"/>
      <c r="C924" s="30"/>
      <c r="D924" s="19" t="s">
        <v>36</v>
      </c>
      <c r="E924" s="20" t="s">
        <v>33</v>
      </c>
      <c r="F924" s="19">
        <v>4</v>
      </c>
      <c r="R924" s="21">
        <f>G924+I924+J924+K924-L924-M924-N924-Q924</f>
        <v>0</v>
      </c>
      <c r="Y924" s="28" t="str">
        <f t="shared" si="489"/>
        <v/>
      </c>
      <c r="Z924" s="28" t="str">
        <f t="shared" si="490"/>
        <v/>
      </c>
      <c r="AA924" s="28" t="str">
        <f t="shared" si="485"/>
        <v/>
      </c>
      <c r="AB924" s="28" t="str">
        <f>IF(R924&lt;T924,"期末实有头数应大于等于耕役畜","")</f>
        <v/>
      </c>
      <c r="AC924" s="28" t="str">
        <f t="shared" si="486"/>
        <v/>
      </c>
    </row>
    <row r="925" spans="2:29">
      <c r="B925" s="19"/>
      <c r="C925" s="30"/>
      <c r="D925" s="19" t="s">
        <v>37</v>
      </c>
      <c r="E925" s="20" t="s">
        <v>33</v>
      </c>
      <c r="F925" s="19">
        <v>5</v>
      </c>
      <c r="R925" s="21">
        <f t="shared" ref="R925:R930" si="492">G925+I925+J925+K925-L925-M925-N925-Q925</f>
        <v>0</v>
      </c>
      <c r="T925" s="22" t="s">
        <v>38</v>
      </c>
      <c r="V925" s="22" t="s">
        <v>38</v>
      </c>
      <c r="W925" s="22" t="s">
        <v>38</v>
      </c>
      <c r="Y925" s="28" t="str">
        <f t="shared" si="489"/>
        <v/>
      </c>
      <c r="Z925" s="28" t="str">
        <f t="shared" si="490"/>
        <v/>
      </c>
      <c r="AA925" s="28" t="str">
        <f t="shared" si="485"/>
        <v/>
      </c>
      <c r="AB925" s="28"/>
      <c r="AC925" s="28"/>
    </row>
    <row r="926" spans="2:29">
      <c r="B926" s="19"/>
      <c r="C926" s="30"/>
      <c r="D926" s="19" t="s">
        <v>39</v>
      </c>
      <c r="E926" s="20" t="s">
        <v>33</v>
      </c>
      <c r="F926" s="19">
        <v>6</v>
      </c>
      <c r="R926" s="21">
        <f t="shared" si="492"/>
        <v>0</v>
      </c>
      <c r="T926" s="22" t="s">
        <v>38</v>
      </c>
      <c r="V926" s="22" t="s">
        <v>38</v>
      </c>
      <c r="W926" s="22" t="s">
        <v>38</v>
      </c>
      <c r="Y926" s="28" t="str">
        <f t="shared" si="489"/>
        <v/>
      </c>
      <c r="Z926" s="28" t="str">
        <f t="shared" si="490"/>
        <v/>
      </c>
      <c r="AA926" s="28" t="str">
        <f t="shared" si="485"/>
        <v/>
      </c>
      <c r="AB926" s="28"/>
      <c r="AC926" s="28"/>
    </row>
    <row r="927" spans="2:29">
      <c r="B927" s="19"/>
      <c r="C927" s="30"/>
      <c r="D927" s="19" t="s">
        <v>40</v>
      </c>
      <c r="E927" s="20" t="s">
        <v>41</v>
      </c>
      <c r="F927" s="19">
        <v>7</v>
      </c>
      <c r="R927" s="21">
        <f t="shared" si="492"/>
        <v>0</v>
      </c>
      <c r="Y927" s="28" t="str">
        <f t="shared" si="489"/>
        <v/>
      </c>
      <c r="Z927" s="28" t="str">
        <f t="shared" si="490"/>
        <v/>
      </c>
      <c r="AA927" s="28" t="str">
        <f t="shared" si="485"/>
        <v/>
      </c>
      <c r="AB927" s="28" t="str">
        <f>IF(R927&lt;T927,"期末实有头数应大于等于耕役畜","")</f>
        <v/>
      </c>
      <c r="AC927" s="28" t="str">
        <f>IF(R927&lt;V927+W927,"期末实有头数应大于等于良种+改良种","")</f>
        <v/>
      </c>
    </row>
    <row r="928" spans="2:29">
      <c r="B928" s="19"/>
      <c r="C928" s="30"/>
      <c r="D928" s="19" t="s">
        <v>42</v>
      </c>
      <c r="E928" s="20" t="s">
        <v>33</v>
      </c>
      <c r="F928" s="19">
        <v>8</v>
      </c>
      <c r="R928" s="21">
        <f t="shared" si="492"/>
        <v>0</v>
      </c>
      <c r="Y928" s="28" t="str">
        <f t="shared" si="489"/>
        <v/>
      </c>
      <c r="Z928" s="28" t="str">
        <f t="shared" si="490"/>
        <v/>
      </c>
      <c r="AA928" s="28" t="str">
        <f t="shared" si="485"/>
        <v/>
      </c>
      <c r="AB928" s="28" t="str">
        <f>IF(R928&lt;T928,"期末实有头数应大于等于耕役畜","")</f>
        <v/>
      </c>
      <c r="AC928" s="28" t="str">
        <f>IF(R928&lt;V928+W928,"期末实有头数应大于等于良种+改良种","")</f>
        <v/>
      </c>
    </row>
    <row r="929" spans="2:29">
      <c r="B929" s="19"/>
      <c r="C929" s="30"/>
      <c r="D929" s="19" t="s">
        <v>43</v>
      </c>
      <c r="E929" s="20" t="s">
        <v>33</v>
      </c>
      <c r="F929" s="19">
        <v>9</v>
      </c>
      <c r="R929" s="21">
        <f t="shared" si="492"/>
        <v>0</v>
      </c>
      <c r="S929" s="22" t="s">
        <v>38</v>
      </c>
      <c r="U929" s="22" t="s">
        <v>38</v>
      </c>
      <c r="V929" s="22" t="s">
        <v>38</v>
      </c>
      <c r="W929" s="22" t="s">
        <v>38</v>
      </c>
      <c r="Y929" s="28" t="str">
        <f t="shared" si="489"/>
        <v/>
      </c>
      <c r="Z929" s="28" t="str">
        <f t="shared" si="490"/>
        <v/>
      </c>
      <c r="AA929" s="28"/>
      <c r="AB929" s="28" t="str">
        <f>IF(R929&lt;T929,"期末实有头数应大于等于耕役畜","")</f>
        <v/>
      </c>
      <c r="AC929" s="28"/>
    </row>
    <row r="930" spans="2:29">
      <c r="B930" s="19"/>
      <c r="C930" s="30"/>
      <c r="D930" s="19" t="s">
        <v>44</v>
      </c>
      <c r="E930" s="20" t="s">
        <v>45</v>
      </c>
      <c r="F930" s="19">
        <v>10</v>
      </c>
      <c r="R930" s="21">
        <f t="shared" si="492"/>
        <v>0</v>
      </c>
      <c r="Y930" s="28" t="str">
        <f t="shared" si="489"/>
        <v/>
      </c>
      <c r="Z930" s="28" t="str">
        <f t="shared" si="490"/>
        <v/>
      </c>
      <c r="AA930" s="28" t="str">
        <f>IF(R930&lt;S930+U930,"期末实有头数应大于等于能繁母畜+种公畜","")</f>
        <v/>
      </c>
      <c r="AB930" s="28" t="str">
        <f>IF(R930&lt;T930,"期末实有头数应大于等于耕役畜","")</f>
        <v/>
      </c>
      <c r="AC930" s="28" t="str">
        <f>IF(R930&lt;V930+W930,"期末实有头数应大于等于良种+改良种","")</f>
        <v/>
      </c>
    </row>
    <row r="931" spans="2:29">
      <c r="B931" s="19"/>
      <c r="C931" s="30"/>
      <c r="D931" s="19" t="s">
        <v>46</v>
      </c>
      <c r="E931" s="20" t="s">
        <v>47</v>
      </c>
      <c r="F931" s="19">
        <v>11</v>
      </c>
      <c r="G931" s="21">
        <f t="shared" ref="G931:S931" si="493">G932+G936</f>
        <v>0</v>
      </c>
      <c r="H931" s="21">
        <f t="shared" si="493"/>
        <v>0</v>
      </c>
      <c r="I931" s="21">
        <f t="shared" si="493"/>
        <v>0</v>
      </c>
      <c r="J931" s="21">
        <f t="shared" si="493"/>
        <v>0</v>
      </c>
      <c r="K931" s="21">
        <f t="shared" si="493"/>
        <v>0</v>
      </c>
      <c r="L931" s="21">
        <f t="shared" si="493"/>
        <v>0</v>
      </c>
      <c r="M931" s="21">
        <f t="shared" si="493"/>
        <v>0</v>
      </c>
      <c r="N931" s="21">
        <f t="shared" si="493"/>
        <v>0</v>
      </c>
      <c r="O931" s="21">
        <f t="shared" si="493"/>
        <v>0</v>
      </c>
      <c r="P931" s="21">
        <f t="shared" si="493"/>
        <v>0</v>
      </c>
      <c r="Q931" s="21">
        <f t="shared" si="493"/>
        <v>0</v>
      </c>
      <c r="R931" s="23">
        <f t="shared" si="493"/>
        <v>0</v>
      </c>
      <c r="S931" s="21">
        <f t="shared" si="493"/>
        <v>0</v>
      </c>
      <c r="T931" s="22" t="s">
        <v>38</v>
      </c>
      <c r="U931" s="21">
        <f>U932+U936</f>
        <v>0</v>
      </c>
      <c r="V931" s="21">
        <f>V932+V936</f>
        <v>0</v>
      </c>
      <c r="W931" s="21">
        <f>W932+W936</f>
        <v>0</v>
      </c>
      <c r="Y931" s="28" t="str">
        <f t="shared" si="489"/>
        <v/>
      </c>
      <c r="Z931" s="28" t="str">
        <f t="shared" si="490"/>
        <v/>
      </c>
      <c r="AA931" s="28" t="str">
        <f>IF(R931&lt;S931+U931,"期末实有头数应大于等于能繁母畜+种公畜","")</f>
        <v/>
      </c>
      <c r="AB931" s="28"/>
      <c r="AC931" s="28" t="str">
        <f>IF(R931&lt;V931+W931,"期末实有头数应大于等于良种+改良种","")</f>
        <v/>
      </c>
    </row>
    <row r="932" spans="2:29">
      <c r="B932" s="19"/>
      <c r="C932" s="30"/>
      <c r="D932" s="19" t="s">
        <v>48</v>
      </c>
      <c r="E932" s="20" t="s">
        <v>47</v>
      </c>
      <c r="F932" s="19">
        <v>12</v>
      </c>
      <c r="R932" s="21">
        <f>G932+I932+J932+K932-L932-M932-N932-Q932</f>
        <v>0</v>
      </c>
      <c r="T932" s="22" t="s">
        <v>38</v>
      </c>
      <c r="Y932" s="28" t="str">
        <f t="shared" si="489"/>
        <v/>
      </c>
      <c r="Z932" s="28" t="str">
        <f t="shared" si="490"/>
        <v/>
      </c>
      <c r="AA932" s="28" t="str">
        <f>IF(R932&lt;S932+U932,"期末实有头数应大于等于能繁母畜+种公畜","")</f>
        <v/>
      </c>
      <c r="AB932" s="28"/>
      <c r="AC932" s="28" t="str">
        <f>IF(R932&lt;V932+W932,"期末实有头数应大于等于良种+改良种","")</f>
        <v/>
      </c>
    </row>
    <row r="933" spans="2:29">
      <c r="B933" s="19"/>
      <c r="C933" s="30"/>
      <c r="D933" s="19" t="s">
        <v>49</v>
      </c>
      <c r="E933" s="20" t="s">
        <v>47</v>
      </c>
      <c r="F933" s="19">
        <v>13</v>
      </c>
      <c r="R933" s="21">
        <f>G933+I933+J933+K933-L933-M933-N933-Q933</f>
        <v>0</v>
      </c>
      <c r="T933" s="22" t="s">
        <v>38</v>
      </c>
      <c r="V933" s="22" t="s">
        <v>38</v>
      </c>
      <c r="W933" s="22" t="s">
        <v>38</v>
      </c>
      <c r="Y933" s="28" t="str">
        <f t="shared" si="489"/>
        <v/>
      </c>
      <c r="Z933" s="28" t="str">
        <f t="shared" si="490"/>
        <v/>
      </c>
      <c r="AA933" s="28" t="str">
        <f>IF(R933&lt;S933+U933,"期末实有头数应大于等于能繁母畜+种公畜","")</f>
        <v/>
      </c>
      <c r="AB933" s="28"/>
      <c r="AC933" s="28"/>
    </row>
    <row r="934" spans="2:29">
      <c r="B934" s="19"/>
      <c r="C934" s="30"/>
      <c r="D934" s="19" t="s">
        <v>50</v>
      </c>
      <c r="E934" s="20" t="s">
        <v>47</v>
      </c>
      <c r="F934" s="19">
        <v>14</v>
      </c>
      <c r="H934" s="22" t="s">
        <v>38</v>
      </c>
      <c r="I934" s="22" t="s">
        <v>38</v>
      </c>
      <c r="J934" s="22" t="s">
        <v>38</v>
      </c>
      <c r="K934" s="22" t="s">
        <v>38</v>
      </c>
      <c r="L934" s="22" t="s">
        <v>38</v>
      </c>
      <c r="M934" s="22" t="s">
        <v>38</v>
      </c>
      <c r="N934" s="22" t="s">
        <v>38</v>
      </c>
      <c r="O934" s="22" t="s">
        <v>38</v>
      </c>
      <c r="P934" s="22" t="s">
        <v>38</v>
      </c>
      <c r="Q934" s="22" t="s">
        <v>38</v>
      </c>
      <c r="R934" s="24"/>
      <c r="T934" s="22" t="s">
        <v>38</v>
      </c>
      <c r="U934" s="22" t="s">
        <v>38</v>
      </c>
      <c r="V934" s="22" t="s">
        <v>38</v>
      </c>
      <c r="W934" s="22" t="s">
        <v>38</v>
      </c>
      <c r="Y934" s="28" t="str">
        <f t="shared" si="489"/>
        <v/>
      </c>
      <c r="Z934" s="28"/>
      <c r="AA934" s="28"/>
      <c r="AB934" s="28"/>
      <c r="AC934" s="28"/>
    </row>
    <row r="935" spans="2:29">
      <c r="B935" s="19"/>
      <c r="C935" s="30"/>
      <c r="D935" s="19" t="s">
        <v>51</v>
      </c>
      <c r="E935" s="20" t="s">
        <v>47</v>
      </c>
      <c r="F935" s="19">
        <v>15</v>
      </c>
      <c r="H935" s="22" t="s">
        <v>38</v>
      </c>
      <c r="I935" s="22" t="s">
        <v>38</v>
      </c>
      <c r="J935" s="22" t="s">
        <v>38</v>
      </c>
      <c r="K935" s="22" t="s">
        <v>38</v>
      </c>
      <c r="L935" s="22" t="s">
        <v>38</v>
      </c>
      <c r="M935" s="22" t="s">
        <v>38</v>
      </c>
      <c r="N935" s="22" t="s">
        <v>38</v>
      </c>
      <c r="O935" s="22" t="s">
        <v>38</v>
      </c>
      <c r="P935" s="22" t="s">
        <v>38</v>
      </c>
      <c r="Q935" s="22" t="s">
        <v>38</v>
      </c>
      <c r="R935" s="24"/>
      <c r="T935" s="22" t="s">
        <v>38</v>
      </c>
      <c r="U935" s="22" t="s">
        <v>38</v>
      </c>
      <c r="V935" s="22" t="s">
        <v>38</v>
      </c>
      <c r="W935" s="22" t="s">
        <v>38</v>
      </c>
      <c r="Y935" s="28" t="str">
        <f t="shared" si="489"/>
        <v/>
      </c>
      <c r="Z935" s="28"/>
      <c r="AA935" s="28"/>
      <c r="AB935" s="28"/>
      <c r="AC935" s="28"/>
    </row>
    <row r="936" spans="2:29">
      <c r="B936" s="19"/>
      <c r="C936" s="30"/>
      <c r="D936" s="19" t="s">
        <v>52</v>
      </c>
      <c r="E936" s="20" t="s">
        <v>47</v>
      </c>
      <c r="F936" s="19">
        <v>16</v>
      </c>
      <c r="R936" s="21">
        <f>G936+I936+J936+K936-L936-M936-N936-Q936</f>
        <v>0</v>
      </c>
      <c r="T936" s="22" t="s">
        <v>38</v>
      </c>
      <c r="Y936" s="28" t="str">
        <f t="shared" si="489"/>
        <v/>
      </c>
      <c r="Z936" s="28" t="str">
        <f>IF(N936&lt;O936+P936,"出卖应大于等于出卖肉畜+出卖仔畜","")</f>
        <v/>
      </c>
      <c r="AA936" s="28" t="str">
        <f t="shared" ref="AA936:AA945" si="494">IF(R936&lt;S936+U936,"期末实有头数应大于等于能繁母畜+种公畜","")</f>
        <v/>
      </c>
      <c r="AB936" s="28"/>
      <c r="AC936" s="28" t="str">
        <f t="shared" ref="AC936:AC941" si="495">IF(R936&lt;V936+W936,"期末实有头数应大于等于良种+改良种","")</f>
        <v/>
      </c>
    </row>
    <row r="937" spans="2:29">
      <c r="B937" s="19"/>
      <c r="C937" s="30"/>
      <c r="D937" s="19" t="s">
        <v>53</v>
      </c>
      <c r="E937" s="18" t="s">
        <v>33</v>
      </c>
      <c r="F937" s="19">
        <v>17</v>
      </c>
      <c r="R937" s="21">
        <f>G937+I937+J937+K937-L937-M937-N937-Q937</f>
        <v>0</v>
      </c>
      <c r="T937" s="22" t="s">
        <v>38</v>
      </c>
      <c r="Y937" s="28" t="str">
        <f t="shared" si="489"/>
        <v/>
      </c>
      <c r="Z937" s="28" t="str">
        <f>IF(N937&lt;O937+P937,"出卖应大于等于出卖肉畜+出卖仔畜","")</f>
        <v/>
      </c>
      <c r="AA937" s="28" t="str">
        <f t="shared" si="494"/>
        <v/>
      </c>
      <c r="AB937" s="28"/>
      <c r="AC937" s="28" t="str">
        <f t="shared" si="495"/>
        <v/>
      </c>
    </row>
    <row r="938" spans="2:29">
      <c r="B938" s="18"/>
      <c r="C938" s="29"/>
      <c r="D938" s="19" t="s">
        <v>32</v>
      </c>
      <c r="E938" s="20" t="s">
        <v>33</v>
      </c>
      <c r="F938" s="19">
        <v>1</v>
      </c>
      <c r="G938" s="21">
        <f t="shared" ref="G938:S938" si="496">G939+G954</f>
        <v>0</v>
      </c>
      <c r="H938" s="21">
        <f t="shared" si="496"/>
        <v>0</v>
      </c>
      <c r="I938" s="21">
        <f t="shared" si="496"/>
        <v>0</v>
      </c>
      <c r="J938" s="21">
        <f t="shared" si="496"/>
        <v>0</v>
      </c>
      <c r="K938" s="21">
        <f t="shared" si="496"/>
        <v>0</v>
      </c>
      <c r="L938" s="21">
        <f t="shared" si="496"/>
        <v>0</v>
      </c>
      <c r="M938" s="21">
        <f t="shared" si="496"/>
        <v>0</v>
      </c>
      <c r="N938" s="21">
        <f t="shared" si="496"/>
        <v>0</v>
      </c>
      <c r="O938" s="21">
        <f t="shared" si="496"/>
        <v>0</v>
      </c>
      <c r="P938" s="21">
        <f t="shared" si="496"/>
        <v>0</v>
      </c>
      <c r="Q938" s="21">
        <f t="shared" si="496"/>
        <v>0</v>
      </c>
      <c r="R938" s="21">
        <f t="shared" si="496"/>
        <v>0</v>
      </c>
      <c r="S938" s="21">
        <f t="shared" si="496"/>
        <v>0</v>
      </c>
      <c r="T938" s="21">
        <f>T939</f>
        <v>0</v>
      </c>
      <c r="U938" s="21">
        <f>U939+U954</f>
        <v>0</v>
      </c>
      <c r="V938" s="21">
        <f>V939+V954</f>
        <v>0</v>
      </c>
      <c r="W938" s="21">
        <f>W939+W954</f>
        <v>0</v>
      </c>
      <c r="Y938" s="28" t="str">
        <f t="shared" si="489"/>
        <v/>
      </c>
      <c r="Z938" s="28" t="str">
        <f>IF(N938&lt;O938+P938,"出卖应大于等于出卖肉畜+出卖仔畜","")</f>
        <v/>
      </c>
      <c r="AA938" s="28" t="str">
        <f t="shared" si="494"/>
        <v/>
      </c>
      <c r="AB938" s="28" t="str">
        <f>IF(R938&lt;T938,"期末实有头数应大于等于耕役畜","")</f>
        <v/>
      </c>
      <c r="AC938" s="28" t="str">
        <f t="shared" si="495"/>
        <v/>
      </c>
    </row>
    <row r="939" spans="2:29">
      <c r="B939" s="19"/>
      <c r="C939" s="30"/>
      <c r="D939" s="19" t="s">
        <v>34</v>
      </c>
      <c r="E939" s="20" t="s">
        <v>33</v>
      </c>
      <c r="F939" s="19">
        <v>2</v>
      </c>
      <c r="G939" s="21">
        <f t="shared" ref="G939:S939" si="497">G940+G948</f>
        <v>0</v>
      </c>
      <c r="H939" s="21">
        <f t="shared" si="497"/>
        <v>0</v>
      </c>
      <c r="I939" s="21">
        <f t="shared" si="497"/>
        <v>0</v>
      </c>
      <c r="J939" s="21">
        <f t="shared" si="497"/>
        <v>0</v>
      </c>
      <c r="K939" s="21">
        <f t="shared" si="497"/>
        <v>0</v>
      </c>
      <c r="L939" s="21">
        <f t="shared" si="497"/>
        <v>0</v>
      </c>
      <c r="M939" s="21">
        <f t="shared" si="497"/>
        <v>0</v>
      </c>
      <c r="N939" s="21">
        <f t="shared" si="497"/>
        <v>0</v>
      </c>
      <c r="O939" s="21">
        <f t="shared" si="497"/>
        <v>0</v>
      </c>
      <c r="P939" s="21">
        <f t="shared" si="497"/>
        <v>0</v>
      </c>
      <c r="Q939" s="21">
        <f t="shared" si="497"/>
        <v>0</v>
      </c>
      <c r="R939" s="21">
        <f t="shared" si="497"/>
        <v>0</v>
      </c>
      <c r="S939" s="21">
        <f t="shared" si="497"/>
        <v>0</v>
      </c>
      <c r="T939" s="21">
        <f>T940</f>
        <v>0</v>
      </c>
      <c r="U939" s="21">
        <f>U940+U948</f>
        <v>0</v>
      </c>
      <c r="V939" s="21">
        <f>V940+V948</f>
        <v>0</v>
      </c>
      <c r="W939" s="21">
        <f>W940+W948</f>
        <v>0</v>
      </c>
      <c r="Y939" s="28" t="str">
        <f t="shared" ref="Y939:Y955" si="498">IF(H939&lt;I939,"繁殖仔畜应大于等于成活","")</f>
        <v/>
      </c>
      <c r="Z939" s="28" t="str">
        <f t="shared" ref="Z939:Z950" si="499">IF(N939&lt;O939+P939,"出卖应大于等于出卖肉畜+出卖仔畜","")</f>
        <v/>
      </c>
      <c r="AA939" s="28" t="str">
        <f t="shared" si="494"/>
        <v/>
      </c>
      <c r="AB939" s="28" t="str">
        <f>IF(R939&lt;T939,"期末实有头数应大于等于耕役畜","")</f>
        <v/>
      </c>
      <c r="AC939" s="28" t="str">
        <f t="shared" si="495"/>
        <v/>
      </c>
    </row>
    <row r="940" spans="2:29">
      <c r="B940" s="19"/>
      <c r="C940" s="30"/>
      <c r="D940" s="19" t="s">
        <v>35</v>
      </c>
      <c r="E940" s="20" t="s">
        <v>33</v>
      </c>
      <c r="F940" s="19">
        <v>3</v>
      </c>
      <c r="G940" s="21">
        <f t="shared" ref="G940:R940" si="500">G941+G944+G945+G946+G947</f>
        <v>0</v>
      </c>
      <c r="H940" s="21">
        <f t="shared" si="500"/>
        <v>0</v>
      </c>
      <c r="I940" s="21">
        <f t="shared" si="500"/>
        <v>0</v>
      </c>
      <c r="J940" s="21">
        <f t="shared" si="500"/>
        <v>0</v>
      </c>
      <c r="K940" s="21">
        <f t="shared" si="500"/>
        <v>0</v>
      </c>
      <c r="L940" s="21">
        <f t="shared" si="500"/>
        <v>0</v>
      </c>
      <c r="M940" s="21">
        <f t="shared" si="500"/>
        <v>0</v>
      </c>
      <c r="N940" s="21">
        <f t="shared" si="500"/>
        <v>0</v>
      </c>
      <c r="O940" s="21">
        <f t="shared" si="500"/>
        <v>0</v>
      </c>
      <c r="P940" s="21">
        <f t="shared" si="500"/>
        <v>0</v>
      </c>
      <c r="Q940" s="21">
        <f t="shared" si="500"/>
        <v>0</v>
      </c>
      <c r="R940" s="21">
        <f t="shared" si="500"/>
        <v>0</v>
      </c>
      <c r="S940" s="21">
        <f>S941+S944+S945+S947</f>
        <v>0</v>
      </c>
      <c r="T940" s="21">
        <f>T941+T944+T945+T946+T947</f>
        <v>0</v>
      </c>
      <c r="U940" s="21">
        <f>U941+U944+U945+U947</f>
        <v>0</v>
      </c>
      <c r="V940" s="21">
        <f>V941+V944+V945+V947</f>
        <v>0</v>
      </c>
      <c r="W940" s="21">
        <f>W941+W944+W945+W947</f>
        <v>0</v>
      </c>
      <c r="Y940" s="28" t="str">
        <f t="shared" si="498"/>
        <v/>
      </c>
      <c r="Z940" s="28" t="str">
        <f t="shared" si="499"/>
        <v/>
      </c>
      <c r="AA940" s="28" t="str">
        <f t="shared" si="494"/>
        <v/>
      </c>
      <c r="AB940" s="28" t="str">
        <f>IF(R940&lt;T940,"期末实有头数应大于等于耕役畜","")</f>
        <v/>
      </c>
      <c r="AC940" s="28" t="str">
        <f t="shared" si="495"/>
        <v/>
      </c>
    </row>
    <row r="941" spans="2:29">
      <c r="B941" s="19"/>
      <c r="C941" s="30"/>
      <c r="D941" s="19" t="s">
        <v>36</v>
      </c>
      <c r="E941" s="20" t="s">
        <v>33</v>
      </c>
      <c r="F941" s="19">
        <v>4</v>
      </c>
      <c r="R941" s="21">
        <f>G941+I941+J941+K941-L941-M941-N941-Q941</f>
        <v>0</v>
      </c>
      <c r="Y941" s="28" t="str">
        <f t="shared" si="498"/>
        <v/>
      </c>
      <c r="Z941" s="28" t="str">
        <f t="shared" si="499"/>
        <v/>
      </c>
      <c r="AA941" s="28" t="str">
        <f t="shared" si="494"/>
        <v/>
      </c>
      <c r="AB941" s="28" t="str">
        <f>IF(R941&lt;T941,"期末实有头数应大于等于耕役畜","")</f>
        <v/>
      </c>
      <c r="AC941" s="28" t="str">
        <f t="shared" si="495"/>
        <v/>
      </c>
    </row>
    <row r="942" spans="2:29">
      <c r="B942" s="19"/>
      <c r="C942" s="30"/>
      <c r="D942" s="19" t="s">
        <v>37</v>
      </c>
      <c r="E942" s="20" t="s">
        <v>33</v>
      </c>
      <c r="F942" s="19">
        <v>5</v>
      </c>
      <c r="R942" s="21">
        <f t="shared" ref="R942:R947" si="501">G942+I942+J942+K942-L942-M942-N942-Q942</f>
        <v>0</v>
      </c>
      <c r="T942" s="22" t="s">
        <v>38</v>
      </c>
      <c r="V942" s="22" t="s">
        <v>38</v>
      </c>
      <c r="W942" s="22" t="s">
        <v>38</v>
      </c>
      <c r="Y942" s="28" t="str">
        <f t="shared" si="498"/>
        <v/>
      </c>
      <c r="Z942" s="28" t="str">
        <f t="shared" si="499"/>
        <v/>
      </c>
      <c r="AA942" s="28" t="str">
        <f t="shared" si="494"/>
        <v/>
      </c>
      <c r="AB942" s="28"/>
      <c r="AC942" s="28"/>
    </row>
    <row r="943" spans="2:29">
      <c r="B943" s="19"/>
      <c r="C943" s="30"/>
      <c r="D943" s="19" t="s">
        <v>39</v>
      </c>
      <c r="E943" s="20" t="s">
        <v>33</v>
      </c>
      <c r="F943" s="19">
        <v>6</v>
      </c>
      <c r="R943" s="21">
        <f t="shared" si="501"/>
        <v>0</v>
      </c>
      <c r="T943" s="22" t="s">
        <v>38</v>
      </c>
      <c r="V943" s="22" t="s">
        <v>38</v>
      </c>
      <c r="W943" s="22" t="s">
        <v>38</v>
      </c>
      <c r="Y943" s="28" t="str">
        <f t="shared" si="498"/>
        <v/>
      </c>
      <c r="Z943" s="28" t="str">
        <f t="shared" si="499"/>
        <v/>
      </c>
      <c r="AA943" s="28" t="str">
        <f t="shared" si="494"/>
        <v/>
      </c>
      <c r="AB943" s="28"/>
      <c r="AC943" s="28"/>
    </row>
    <row r="944" spans="2:29">
      <c r="B944" s="19"/>
      <c r="C944" s="30"/>
      <c r="D944" s="19" t="s">
        <v>40</v>
      </c>
      <c r="E944" s="20" t="s">
        <v>41</v>
      </c>
      <c r="F944" s="19">
        <v>7</v>
      </c>
      <c r="R944" s="21">
        <f t="shared" si="501"/>
        <v>0</v>
      </c>
      <c r="Y944" s="28" t="str">
        <f t="shared" si="498"/>
        <v/>
      </c>
      <c r="Z944" s="28" t="str">
        <f t="shared" si="499"/>
        <v/>
      </c>
      <c r="AA944" s="28" t="str">
        <f t="shared" si="494"/>
        <v/>
      </c>
      <c r="AB944" s="28" t="str">
        <f>IF(R944&lt;T944,"期末实有头数应大于等于耕役畜","")</f>
        <v/>
      </c>
      <c r="AC944" s="28" t="str">
        <f>IF(R944&lt;V944+W944,"期末实有头数应大于等于良种+改良种","")</f>
        <v/>
      </c>
    </row>
    <row r="945" spans="2:29">
      <c r="B945" s="19"/>
      <c r="C945" s="30"/>
      <c r="D945" s="19" t="s">
        <v>42</v>
      </c>
      <c r="E945" s="20" t="s">
        <v>33</v>
      </c>
      <c r="F945" s="19">
        <v>8</v>
      </c>
      <c r="R945" s="21">
        <f t="shared" si="501"/>
        <v>0</v>
      </c>
      <c r="Y945" s="28" t="str">
        <f t="shared" si="498"/>
        <v/>
      </c>
      <c r="Z945" s="28" t="str">
        <f t="shared" si="499"/>
        <v/>
      </c>
      <c r="AA945" s="28" t="str">
        <f t="shared" si="494"/>
        <v/>
      </c>
      <c r="AB945" s="28" t="str">
        <f>IF(R945&lt;T945,"期末实有头数应大于等于耕役畜","")</f>
        <v/>
      </c>
      <c r="AC945" s="28" t="str">
        <f>IF(R945&lt;V945+W945,"期末实有头数应大于等于良种+改良种","")</f>
        <v/>
      </c>
    </row>
    <row r="946" spans="2:29">
      <c r="B946" s="19"/>
      <c r="C946" s="30"/>
      <c r="D946" s="19" t="s">
        <v>43</v>
      </c>
      <c r="E946" s="20" t="s">
        <v>33</v>
      </c>
      <c r="F946" s="19">
        <v>9</v>
      </c>
      <c r="R946" s="21">
        <f t="shared" si="501"/>
        <v>0</v>
      </c>
      <c r="S946" s="22" t="s">
        <v>38</v>
      </c>
      <c r="U946" s="22" t="s">
        <v>38</v>
      </c>
      <c r="V946" s="22" t="s">
        <v>38</v>
      </c>
      <c r="W946" s="22" t="s">
        <v>38</v>
      </c>
      <c r="Y946" s="28" t="str">
        <f t="shared" si="498"/>
        <v/>
      </c>
      <c r="Z946" s="28" t="str">
        <f t="shared" si="499"/>
        <v/>
      </c>
      <c r="AA946" s="28"/>
      <c r="AB946" s="28" t="str">
        <f>IF(R946&lt;T946,"期末实有头数应大于等于耕役畜","")</f>
        <v/>
      </c>
      <c r="AC946" s="28"/>
    </row>
    <row r="947" spans="2:29">
      <c r="B947" s="19"/>
      <c r="C947" s="30"/>
      <c r="D947" s="19" t="s">
        <v>44</v>
      </c>
      <c r="E947" s="20" t="s">
        <v>45</v>
      </c>
      <c r="F947" s="19">
        <v>10</v>
      </c>
      <c r="R947" s="21">
        <f t="shared" si="501"/>
        <v>0</v>
      </c>
      <c r="Y947" s="28" t="str">
        <f t="shared" si="498"/>
        <v/>
      </c>
      <c r="Z947" s="28" t="str">
        <f t="shared" si="499"/>
        <v/>
      </c>
      <c r="AA947" s="28" t="str">
        <f>IF(R947&lt;S947+U947,"期末实有头数应大于等于能繁母畜+种公畜","")</f>
        <v/>
      </c>
      <c r="AB947" s="28" t="str">
        <f>IF(R947&lt;T947,"期末实有头数应大于等于耕役畜","")</f>
        <v/>
      </c>
      <c r="AC947" s="28" t="str">
        <f>IF(R947&lt;V947+W947,"期末实有头数应大于等于良种+改良种","")</f>
        <v/>
      </c>
    </row>
    <row r="948" spans="2:29">
      <c r="B948" s="19"/>
      <c r="C948" s="30"/>
      <c r="D948" s="19" t="s">
        <v>46</v>
      </c>
      <c r="E948" s="20" t="s">
        <v>47</v>
      </c>
      <c r="F948" s="19">
        <v>11</v>
      </c>
      <c r="G948" s="21">
        <f t="shared" ref="G948:S948" si="502">G949+G953</f>
        <v>0</v>
      </c>
      <c r="H948" s="21">
        <f t="shared" si="502"/>
        <v>0</v>
      </c>
      <c r="I948" s="21">
        <f t="shared" si="502"/>
        <v>0</v>
      </c>
      <c r="J948" s="21">
        <f t="shared" si="502"/>
        <v>0</v>
      </c>
      <c r="K948" s="21">
        <f t="shared" si="502"/>
        <v>0</v>
      </c>
      <c r="L948" s="21">
        <f t="shared" si="502"/>
        <v>0</v>
      </c>
      <c r="M948" s="21">
        <f t="shared" si="502"/>
        <v>0</v>
      </c>
      <c r="N948" s="21">
        <f t="shared" si="502"/>
        <v>0</v>
      </c>
      <c r="O948" s="21">
        <f t="shared" si="502"/>
        <v>0</v>
      </c>
      <c r="P948" s="21">
        <f t="shared" si="502"/>
        <v>0</v>
      </c>
      <c r="Q948" s="21">
        <f t="shared" si="502"/>
        <v>0</v>
      </c>
      <c r="R948" s="23">
        <f t="shared" si="502"/>
        <v>0</v>
      </c>
      <c r="S948" s="21">
        <f t="shared" si="502"/>
        <v>0</v>
      </c>
      <c r="T948" s="22" t="s">
        <v>38</v>
      </c>
      <c r="U948" s="21">
        <f>U949+U953</f>
        <v>0</v>
      </c>
      <c r="V948" s="21">
        <f>V949+V953</f>
        <v>0</v>
      </c>
      <c r="W948" s="21">
        <f>W949+W953</f>
        <v>0</v>
      </c>
      <c r="Y948" s="28" t="str">
        <f t="shared" si="498"/>
        <v/>
      </c>
      <c r="Z948" s="28" t="str">
        <f t="shared" si="499"/>
        <v/>
      </c>
      <c r="AA948" s="28" t="str">
        <f>IF(R948&lt;S948+U948,"期末实有头数应大于等于能繁母畜+种公畜","")</f>
        <v/>
      </c>
      <c r="AB948" s="28"/>
      <c r="AC948" s="28" t="str">
        <f>IF(R948&lt;V948+W948,"期末实有头数应大于等于良种+改良种","")</f>
        <v/>
      </c>
    </row>
    <row r="949" spans="2:29">
      <c r="B949" s="19"/>
      <c r="C949" s="30"/>
      <c r="D949" s="19" t="s">
        <v>48</v>
      </c>
      <c r="E949" s="20" t="s">
        <v>47</v>
      </c>
      <c r="F949" s="19">
        <v>12</v>
      </c>
      <c r="R949" s="21">
        <f>G949+I949+J949+K949-L949-M949-N949-Q949</f>
        <v>0</v>
      </c>
      <c r="T949" s="22" t="s">
        <v>38</v>
      </c>
      <c r="Y949" s="28" t="str">
        <f t="shared" si="498"/>
        <v/>
      </c>
      <c r="Z949" s="28" t="str">
        <f t="shared" si="499"/>
        <v/>
      </c>
      <c r="AA949" s="28" t="str">
        <f>IF(R949&lt;S949+U949,"期末实有头数应大于等于能繁母畜+种公畜","")</f>
        <v/>
      </c>
      <c r="AB949" s="28"/>
      <c r="AC949" s="28" t="str">
        <f>IF(R949&lt;V949+W949,"期末实有头数应大于等于良种+改良种","")</f>
        <v/>
      </c>
    </row>
    <row r="950" spans="2:29">
      <c r="B950" s="19"/>
      <c r="C950" s="30"/>
      <c r="D950" s="19" t="s">
        <v>49</v>
      </c>
      <c r="E950" s="20" t="s">
        <v>47</v>
      </c>
      <c r="F950" s="19">
        <v>13</v>
      </c>
      <c r="R950" s="21">
        <f>G950+I950+J950+K950-L950-M950-N950-Q950</f>
        <v>0</v>
      </c>
      <c r="T950" s="22" t="s">
        <v>38</v>
      </c>
      <c r="V950" s="22" t="s">
        <v>38</v>
      </c>
      <c r="W950" s="22" t="s">
        <v>38</v>
      </c>
      <c r="Y950" s="28" t="str">
        <f t="shared" si="498"/>
        <v/>
      </c>
      <c r="Z950" s="28" t="str">
        <f t="shared" si="499"/>
        <v/>
      </c>
      <c r="AA950" s="28" t="str">
        <f>IF(R950&lt;S950+U950,"期末实有头数应大于等于能繁母畜+种公畜","")</f>
        <v/>
      </c>
      <c r="AB950" s="28"/>
      <c r="AC950" s="28"/>
    </row>
    <row r="951" spans="2:29">
      <c r="B951" s="19"/>
      <c r="C951" s="30"/>
      <c r="D951" s="19" t="s">
        <v>50</v>
      </c>
      <c r="E951" s="20" t="s">
        <v>47</v>
      </c>
      <c r="F951" s="19">
        <v>14</v>
      </c>
      <c r="H951" s="22" t="s">
        <v>38</v>
      </c>
      <c r="I951" s="22" t="s">
        <v>38</v>
      </c>
      <c r="J951" s="22" t="s">
        <v>38</v>
      </c>
      <c r="K951" s="22" t="s">
        <v>38</v>
      </c>
      <c r="L951" s="22" t="s">
        <v>38</v>
      </c>
      <c r="M951" s="22" t="s">
        <v>38</v>
      </c>
      <c r="N951" s="22" t="s">
        <v>38</v>
      </c>
      <c r="O951" s="22" t="s">
        <v>38</v>
      </c>
      <c r="P951" s="22" t="s">
        <v>38</v>
      </c>
      <c r="Q951" s="22" t="s">
        <v>38</v>
      </c>
      <c r="R951" s="24"/>
      <c r="T951" s="22" t="s">
        <v>38</v>
      </c>
      <c r="U951" s="22" t="s">
        <v>38</v>
      </c>
      <c r="V951" s="22" t="s">
        <v>38</v>
      </c>
      <c r="W951" s="22" t="s">
        <v>38</v>
      </c>
      <c r="Y951" s="28" t="str">
        <f t="shared" si="498"/>
        <v/>
      </c>
      <c r="Z951" s="28"/>
      <c r="AA951" s="28"/>
      <c r="AB951" s="28"/>
      <c r="AC951" s="28"/>
    </row>
    <row r="952" spans="2:29">
      <c r="B952" s="19"/>
      <c r="C952" s="30"/>
      <c r="D952" s="19" t="s">
        <v>51</v>
      </c>
      <c r="E952" s="20" t="s">
        <v>47</v>
      </c>
      <c r="F952" s="19">
        <v>15</v>
      </c>
      <c r="H952" s="22" t="s">
        <v>38</v>
      </c>
      <c r="I952" s="22" t="s">
        <v>38</v>
      </c>
      <c r="J952" s="22" t="s">
        <v>38</v>
      </c>
      <c r="K952" s="22" t="s">
        <v>38</v>
      </c>
      <c r="L952" s="22" t="s">
        <v>38</v>
      </c>
      <c r="M952" s="22" t="s">
        <v>38</v>
      </c>
      <c r="N952" s="22" t="s">
        <v>38</v>
      </c>
      <c r="O952" s="22" t="s">
        <v>38</v>
      </c>
      <c r="P952" s="22" t="s">
        <v>38</v>
      </c>
      <c r="Q952" s="22" t="s">
        <v>38</v>
      </c>
      <c r="R952" s="24"/>
      <c r="T952" s="22" t="s">
        <v>38</v>
      </c>
      <c r="U952" s="22" t="s">
        <v>38</v>
      </c>
      <c r="V952" s="22" t="s">
        <v>38</v>
      </c>
      <c r="W952" s="22" t="s">
        <v>38</v>
      </c>
      <c r="Y952" s="28" t="str">
        <f t="shared" si="498"/>
        <v/>
      </c>
      <c r="Z952" s="28"/>
      <c r="AA952" s="28"/>
      <c r="AB952" s="28"/>
      <c r="AC952" s="28"/>
    </row>
    <row r="953" spans="2:29">
      <c r="B953" s="19"/>
      <c r="C953" s="30"/>
      <c r="D953" s="19" t="s">
        <v>52</v>
      </c>
      <c r="E953" s="20" t="s">
        <v>47</v>
      </c>
      <c r="F953" s="19">
        <v>16</v>
      </c>
      <c r="R953" s="21">
        <f>G953+I953+J953+K953-L953-M953-N953-Q953</f>
        <v>0</v>
      </c>
      <c r="T953" s="22" t="s">
        <v>38</v>
      </c>
      <c r="Y953" s="28" t="str">
        <f t="shared" si="498"/>
        <v/>
      </c>
      <c r="Z953" s="28" t="str">
        <f>IF(N953&lt;O953+P953,"出卖应大于等于出卖肉畜+出卖仔畜","")</f>
        <v/>
      </c>
      <c r="AA953" s="28" t="str">
        <f t="shared" ref="AA953:AA962" si="503">IF(R953&lt;S953+U953,"期末实有头数应大于等于能繁母畜+种公畜","")</f>
        <v/>
      </c>
      <c r="AB953" s="28"/>
      <c r="AC953" s="28" t="str">
        <f t="shared" ref="AC953:AC958" si="504">IF(R953&lt;V953+W953,"期末实有头数应大于等于良种+改良种","")</f>
        <v/>
      </c>
    </row>
    <row r="954" spans="2:29">
      <c r="B954" s="19"/>
      <c r="C954" s="30"/>
      <c r="D954" s="19" t="s">
        <v>53</v>
      </c>
      <c r="E954" s="18" t="s">
        <v>33</v>
      </c>
      <c r="F954" s="19">
        <v>17</v>
      </c>
      <c r="R954" s="21">
        <f>G954+I954+J954+K954-L954-M954-N954-Q954</f>
        <v>0</v>
      </c>
      <c r="T954" s="22" t="s">
        <v>38</v>
      </c>
      <c r="Y954" s="28" t="str">
        <f t="shared" si="498"/>
        <v/>
      </c>
      <c r="Z954" s="28" t="str">
        <f>IF(N954&lt;O954+P954,"出卖应大于等于出卖肉畜+出卖仔畜","")</f>
        <v/>
      </c>
      <c r="AA954" s="28" t="str">
        <f t="shared" si="503"/>
        <v/>
      </c>
      <c r="AB954" s="28"/>
      <c r="AC954" s="28" t="str">
        <f t="shared" si="504"/>
        <v/>
      </c>
    </row>
    <row r="955" spans="2:29">
      <c r="B955" s="18"/>
      <c r="C955" s="29"/>
      <c r="D955" s="19" t="s">
        <v>32</v>
      </c>
      <c r="E955" s="20" t="s">
        <v>33</v>
      </c>
      <c r="F955" s="19">
        <v>1</v>
      </c>
      <c r="G955" s="21">
        <f t="shared" ref="G955:S955" si="505">G956+G971</f>
        <v>0</v>
      </c>
      <c r="H955" s="21">
        <f t="shared" si="505"/>
        <v>0</v>
      </c>
      <c r="I955" s="21">
        <f t="shared" si="505"/>
        <v>0</v>
      </c>
      <c r="J955" s="21">
        <f t="shared" si="505"/>
        <v>0</v>
      </c>
      <c r="K955" s="21">
        <f t="shared" si="505"/>
        <v>0</v>
      </c>
      <c r="L955" s="21">
        <f t="shared" si="505"/>
        <v>0</v>
      </c>
      <c r="M955" s="21">
        <f t="shared" si="505"/>
        <v>0</v>
      </c>
      <c r="N955" s="21">
        <f t="shared" si="505"/>
        <v>0</v>
      </c>
      <c r="O955" s="21">
        <f t="shared" si="505"/>
        <v>0</v>
      </c>
      <c r="P955" s="21">
        <f t="shared" si="505"/>
        <v>0</v>
      </c>
      <c r="Q955" s="21">
        <f t="shared" si="505"/>
        <v>0</v>
      </c>
      <c r="R955" s="21">
        <f t="shared" si="505"/>
        <v>0</v>
      </c>
      <c r="S955" s="21">
        <f t="shared" si="505"/>
        <v>0</v>
      </c>
      <c r="T955" s="21">
        <f>T956</f>
        <v>0</v>
      </c>
      <c r="U955" s="21">
        <f>U956+U971</f>
        <v>0</v>
      </c>
      <c r="V955" s="21">
        <f>V956+V971</f>
        <v>0</v>
      </c>
      <c r="W955" s="21">
        <f>W956+W971</f>
        <v>0</v>
      </c>
      <c r="Y955" s="28" t="str">
        <f t="shared" si="498"/>
        <v/>
      </c>
      <c r="Z955" s="28" t="str">
        <f>IF(N955&lt;O955+P955,"出卖应大于等于出卖肉畜+出卖仔畜","")</f>
        <v/>
      </c>
      <c r="AA955" s="28" t="str">
        <f t="shared" si="503"/>
        <v/>
      </c>
      <c r="AB955" s="28" t="str">
        <f>IF(R955&lt;T955,"期末实有头数应大于等于耕役畜","")</f>
        <v/>
      </c>
      <c r="AC955" s="28" t="str">
        <f t="shared" si="504"/>
        <v/>
      </c>
    </row>
    <row r="956" spans="2:29">
      <c r="B956" s="19"/>
      <c r="C956" s="30"/>
      <c r="D956" s="19" t="s">
        <v>34</v>
      </c>
      <c r="E956" s="20" t="s">
        <v>33</v>
      </c>
      <c r="F956" s="19">
        <v>2</v>
      </c>
      <c r="G956" s="21">
        <f t="shared" ref="G956:S956" si="506">G957+G965</f>
        <v>0</v>
      </c>
      <c r="H956" s="21">
        <f t="shared" si="506"/>
        <v>0</v>
      </c>
      <c r="I956" s="21">
        <f t="shared" si="506"/>
        <v>0</v>
      </c>
      <c r="J956" s="21">
        <f t="shared" si="506"/>
        <v>0</v>
      </c>
      <c r="K956" s="21">
        <f t="shared" si="506"/>
        <v>0</v>
      </c>
      <c r="L956" s="21">
        <f t="shared" si="506"/>
        <v>0</v>
      </c>
      <c r="M956" s="21">
        <f t="shared" si="506"/>
        <v>0</v>
      </c>
      <c r="N956" s="21">
        <f t="shared" si="506"/>
        <v>0</v>
      </c>
      <c r="O956" s="21">
        <f t="shared" si="506"/>
        <v>0</v>
      </c>
      <c r="P956" s="21">
        <f t="shared" si="506"/>
        <v>0</v>
      </c>
      <c r="Q956" s="21">
        <f t="shared" si="506"/>
        <v>0</v>
      </c>
      <c r="R956" s="21">
        <f t="shared" si="506"/>
        <v>0</v>
      </c>
      <c r="S956" s="21">
        <f t="shared" si="506"/>
        <v>0</v>
      </c>
      <c r="T956" s="21">
        <f>T957</f>
        <v>0</v>
      </c>
      <c r="U956" s="21">
        <f>U957+U965</f>
        <v>0</v>
      </c>
      <c r="V956" s="21">
        <f>V957+V965</f>
        <v>0</v>
      </c>
      <c r="W956" s="21">
        <f>W957+W965</f>
        <v>0</v>
      </c>
      <c r="Y956" s="28" t="str">
        <f t="shared" ref="Y956:Y972" si="507">IF(H956&lt;I956,"繁殖仔畜应大于等于成活","")</f>
        <v/>
      </c>
      <c r="Z956" s="28" t="str">
        <f t="shared" ref="Z956:Z967" si="508">IF(N956&lt;O956+P956,"出卖应大于等于出卖肉畜+出卖仔畜","")</f>
        <v/>
      </c>
      <c r="AA956" s="28" t="str">
        <f t="shared" si="503"/>
        <v/>
      </c>
      <c r="AB956" s="28" t="str">
        <f>IF(R956&lt;T956,"期末实有头数应大于等于耕役畜","")</f>
        <v/>
      </c>
      <c r="AC956" s="28" t="str">
        <f t="shared" si="504"/>
        <v/>
      </c>
    </row>
    <row r="957" spans="2:29">
      <c r="B957" s="19"/>
      <c r="C957" s="30"/>
      <c r="D957" s="19" t="s">
        <v>35</v>
      </c>
      <c r="E957" s="20" t="s">
        <v>33</v>
      </c>
      <c r="F957" s="19">
        <v>3</v>
      </c>
      <c r="G957" s="21">
        <f t="shared" ref="G957:R957" si="509">G958+G961+G962+G963+G964</f>
        <v>0</v>
      </c>
      <c r="H957" s="21">
        <f t="shared" si="509"/>
        <v>0</v>
      </c>
      <c r="I957" s="21">
        <f t="shared" si="509"/>
        <v>0</v>
      </c>
      <c r="J957" s="21">
        <f t="shared" si="509"/>
        <v>0</v>
      </c>
      <c r="K957" s="21">
        <f t="shared" si="509"/>
        <v>0</v>
      </c>
      <c r="L957" s="21">
        <f t="shared" si="509"/>
        <v>0</v>
      </c>
      <c r="M957" s="21">
        <f t="shared" si="509"/>
        <v>0</v>
      </c>
      <c r="N957" s="21">
        <f t="shared" si="509"/>
        <v>0</v>
      </c>
      <c r="O957" s="21">
        <f t="shared" si="509"/>
        <v>0</v>
      </c>
      <c r="P957" s="21">
        <f t="shared" si="509"/>
        <v>0</v>
      </c>
      <c r="Q957" s="21">
        <f t="shared" si="509"/>
        <v>0</v>
      </c>
      <c r="R957" s="21">
        <f t="shared" si="509"/>
        <v>0</v>
      </c>
      <c r="S957" s="21">
        <f>S958+S961+S962+S964</f>
        <v>0</v>
      </c>
      <c r="T957" s="21">
        <f>T958+T961+T962+T963+T964</f>
        <v>0</v>
      </c>
      <c r="U957" s="21">
        <f>U958+U961+U962+U964</f>
        <v>0</v>
      </c>
      <c r="V957" s="21">
        <f>V958+V961+V962+V964</f>
        <v>0</v>
      </c>
      <c r="W957" s="21">
        <f>W958+W961+W962+W964</f>
        <v>0</v>
      </c>
      <c r="Y957" s="28" t="str">
        <f t="shared" si="507"/>
        <v/>
      </c>
      <c r="Z957" s="28" t="str">
        <f t="shared" si="508"/>
        <v/>
      </c>
      <c r="AA957" s="28" t="str">
        <f t="shared" si="503"/>
        <v/>
      </c>
      <c r="AB957" s="28" t="str">
        <f>IF(R957&lt;T957,"期末实有头数应大于等于耕役畜","")</f>
        <v/>
      </c>
      <c r="AC957" s="28" t="str">
        <f t="shared" si="504"/>
        <v/>
      </c>
    </row>
    <row r="958" spans="2:29">
      <c r="B958" s="19"/>
      <c r="C958" s="30"/>
      <c r="D958" s="19" t="s">
        <v>36</v>
      </c>
      <c r="E958" s="20" t="s">
        <v>33</v>
      </c>
      <c r="F958" s="19">
        <v>4</v>
      </c>
      <c r="R958" s="21">
        <f>G958+I958+J958+K958-L958-M958-N958-Q958</f>
        <v>0</v>
      </c>
      <c r="Y958" s="28" t="str">
        <f t="shared" si="507"/>
        <v/>
      </c>
      <c r="Z958" s="28" t="str">
        <f t="shared" si="508"/>
        <v/>
      </c>
      <c r="AA958" s="28" t="str">
        <f t="shared" si="503"/>
        <v/>
      </c>
      <c r="AB958" s="28" t="str">
        <f>IF(R958&lt;T958,"期末实有头数应大于等于耕役畜","")</f>
        <v/>
      </c>
      <c r="AC958" s="28" t="str">
        <f t="shared" si="504"/>
        <v/>
      </c>
    </row>
    <row r="959" spans="2:29">
      <c r="B959" s="19"/>
      <c r="C959" s="30"/>
      <c r="D959" s="19" t="s">
        <v>37</v>
      </c>
      <c r="E959" s="20" t="s">
        <v>33</v>
      </c>
      <c r="F959" s="19">
        <v>5</v>
      </c>
      <c r="R959" s="21">
        <f t="shared" ref="R959:R964" si="510">G959+I959+J959+K959-L959-M959-N959-Q959</f>
        <v>0</v>
      </c>
      <c r="T959" s="22" t="s">
        <v>38</v>
      </c>
      <c r="V959" s="22" t="s">
        <v>38</v>
      </c>
      <c r="W959" s="22" t="s">
        <v>38</v>
      </c>
      <c r="Y959" s="28" t="str">
        <f t="shared" si="507"/>
        <v/>
      </c>
      <c r="Z959" s="28" t="str">
        <f t="shared" si="508"/>
        <v/>
      </c>
      <c r="AA959" s="28" t="str">
        <f t="shared" si="503"/>
        <v/>
      </c>
      <c r="AB959" s="28"/>
      <c r="AC959" s="28"/>
    </row>
    <row r="960" spans="2:29">
      <c r="B960" s="19"/>
      <c r="C960" s="30"/>
      <c r="D960" s="19" t="s">
        <v>39</v>
      </c>
      <c r="E960" s="20" t="s">
        <v>33</v>
      </c>
      <c r="F960" s="19">
        <v>6</v>
      </c>
      <c r="R960" s="21">
        <f t="shared" si="510"/>
        <v>0</v>
      </c>
      <c r="T960" s="22" t="s">
        <v>38</v>
      </c>
      <c r="V960" s="22" t="s">
        <v>38</v>
      </c>
      <c r="W960" s="22" t="s">
        <v>38</v>
      </c>
      <c r="Y960" s="28" t="str">
        <f t="shared" si="507"/>
        <v/>
      </c>
      <c r="Z960" s="28" t="str">
        <f t="shared" si="508"/>
        <v/>
      </c>
      <c r="AA960" s="28" t="str">
        <f t="shared" si="503"/>
        <v/>
      </c>
      <c r="AB960" s="28"/>
      <c r="AC960" s="28"/>
    </row>
    <row r="961" spans="2:29">
      <c r="B961" s="19"/>
      <c r="C961" s="30"/>
      <c r="D961" s="19" t="s">
        <v>40</v>
      </c>
      <c r="E961" s="20" t="s">
        <v>41</v>
      </c>
      <c r="F961" s="19">
        <v>7</v>
      </c>
      <c r="R961" s="21">
        <f t="shared" si="510"/>
        <v>0</v>
      </c>
      <c r="Y961" s="28" t="str">
        <f t="shared" si="507"/>
        <v/>
      </c>
      <c r="Z961" s="28" t="str">
        <f t="shared" si="508"/>
        <v/>
      </c>
      <c r="AA961" s="28" t="str">
        <f t="shared" si="503"/>
        <v/>
      </c>
      <c r="AB961" s="28" t="str">
        <f>IF(R961&lt;T961,"期末实有头数应大于等于耕役畜","")</f>
        <v/>
      </c>
      <c r="AC961" s="28" t="str">
        <f>IF(R961&lt;V961+W961,"期末实有头数应大于等于良种+改良种","")</f>
        <v/>
      </c>
    </row>
    <row r="962" spans="2:29">
      <c r="B962" s="19"/>
      <c r="C962" s="30"/>
      <c r="D962" s="19" t="s">
        <v>42</v>
      </c>
      <c r="E962" s="20" t="s">
        <v>33</v>
      </c>
      <c r="F962" s="19">
        <v>8</v>
      </c>
      <c r="R962" s="21">
        <f t="shared" si="510"/>
        <v>0</v>
      </c>
      <c r="Y962" s="28" t="str">
        <f t="shared" si="507"/>
        <v/>
      </c>
      <c r="Z962" s="28" t="str">
        <f t="shared" si="508"/>
        <v/>
      </c>
      <c r="AA962" s="28" t="str">
        <f t="shared" si="503"/>
        <v/>
      </c>
      <c r="AB962" s="28" t="str">
        <f>IF(R962&lt;T962,"期末实有头数应大于等于耕役畜","")</f>
        <v/>
      </c>
      <c r="AC962" s="28" t="str">
        <f>IF(R962&lt;V962+W962,"期末实有头数应大于等于良种+改良种","")</f>
        <v/>
      </c>
    </row>
    <row r="963" spans="2:29">
      <c r="B963" s="19"/>
      <c r="C963" s="30"/>
      <c r="D963" s="19" t="s">
        <v>43</v>
      </c>
      <c r="E963" s="20" t="s">
        <v>33</v>
      </c>
      <c r="F963" s="19">
        <v>9</v>
      </c>
      <c r="R963" s="21">
        <f t="shared" si="510"/>
        <v>0</v>
      </c>
      <c r="S963" s="22" t="s">
        <v>38</v>
      </c>
      <c r="U963" s="22" t="s">
        <v>38</v>
      </c>
      <c r="V963" s="22" t="s">
        <v>38</v>
      </c>
      <c r="W963" s="22" t="s">
        <v>38</v>
      </c>
      <c r="Y963" s="28" t="str">
        <f t="shared" si="507"/>
        <v/>
      </c>
      <c r="Z963" s="28" t="str">
        <f t="shared" si="508"/>
        <v/>
      </c>
      <c r="AA963" s="28"/>
      <c r="AB963" s="28" t="str">
        <f>IF(R963&lt;T963,"期末实有头数应大于等于耕役畜","")</f>
        <v/>
      </c>
      <c r="AC963" s="28"/>
    </row>
    <row r="964" spans="2:29">
      <c r="B964" s="19"/>
      <c r="C964" s="30"/>
      <c r="D964" s="19" t="s">
        <v>44</v>
      </c>
      <c r="E964" s="20" t="s">
        <v>45</v>
      </c>
      <c r="F964" s="19">
        <v>10</v>
      </c>
      <c r="R964" s="21">
        <f t="shared" si="510"/>
        <v>0</v>
      </c>
      <c r="Y964" s="28" t="str">
        <f t="shared" si="507"/>
        <v/>
      </c>
      <c r="Z964" s="28" t="str">
        <f t="shared" si="508"/>
        <v/>
      </c>
      <c r="AA964" s="28" t="str">
        <f>IF(R964&lt;S964+U964,"期末实有头数应大于等于能繁母畜+种公畜","")</f>
        <v/>
      </c>
      <c r="AB964" s="28" t="str">
        <f>IF(R964&lt;T964,"期末实有头数应大于等于耕役畜","")</f>
        <v/>
      </c>
      <c r="AC964" s="28" t="str">
        <f>IF(R964&lt;V964+W964,"期末实有头数应大于等于良种+改良种","")</f>
        <v/>
      </c>
    </row>
    <row r="965" spans="2:29">
      <c r="B965" s="19"/>
      <c r="C965" s="30"/>
      <c r="D965" s="19" t="s">
        <v>46</v>
      </c>
      <c r="E965" s="20" t="s">
        <v>47</v>
      </c>
      <c r="F965" s="19">
        <v>11</v>
      </c>
      <c r="G965" s="21">
        <f t="shared" ref="G965:S965" si="511">G966+G970</f>
        <v>0</v>
      </c>
      <c r="H965" s="21">
        <f t="shared" si="511"/>
        <v>0</v>
      </c>
      <c r="I965" s="21">
        <f t="shared" si="511"/>
        <v>0</v>
      </c>
      <c r="J965" s="21">
        <f t="shared" si="511"/>
        <v>0</v>
      </c>
      <c r="K965" s="21">
        <f t="shared" si="511"/>
        <v>0</v>
      </c>
      <c r="L965" s="21">
        <f t="shared" si="511"/>
        <v>0</v>
      </c>
      <c r="M965" s="21">
        <f t="shared" si="511"/>
        <v>0</v>
      </c>
      <c r="N965" s="21">
        <f t="shared" si="511"/>
        <v>0</v>
      </c>
      <c r="O965" s="21">
        <f t="shared" si="511"/>
        <v>0</v>
      </c>
      <c r="P965" s="21">
        <f t="shared" si="511"/>
        <v>0</v>
      </c>
      <c r="Q965" s="21">
        <f t="shared" si="511"/>
        <v>0</v>
      </c>
      <c r="R965" s="23">
        <f t="shared" si="511"/>
        <v>0</v>
      </c>
      <c r="S965" s="21">
        <f t="shared" si="511"/>
        <v>0</v>
      </c>
      <c r="T965" s="22" t="s">
        <v>38</v>
      </c>
      <c r="U965" s="21">
        <f>U966+U970</f>
        <v>0</v>
      </c>
      <c r="V965" s="21">
        <f>V966+V970</f>
        <v>0</v>
      </c>
      <c r="W965" s="21">
        <f>W966+W970</f>
        <v>0</v>
      </c>
      <c r="Y965" s="28" t="str">
        <f t="shared" si="507"/>
        <v/>
      </c>
      <c r="Z965" s="28" t="str">
        <f t="shared" si="508"/>
        <v/>
      </c>
      <c r="AA965" s="28" t="str">
        <f>IF(R965&lt;S965+U965,"期末实有头数应大于等于能繁母畜+种公畜","")</f>
        <v/>
      </c>
      <c r="AB965" s="28"/>
      <c r="AC965" s="28" t="str">
        <f>IF(R965&lt;V965+W965,"期末实有头数应大于等于良种+改良种","")</f>
        <v/>
      </c>
    </row>
    <row r="966" spans="2:29">
      <c r="B966" s="19"/>
      <c r="C966" s="30"/>
      <c r="D966" s="19" t="s">
        <v>48</v>
      </c>
      <c r="E966" s="20" t="s">
        <v>47</v>
      </c>
      <c r="F966" s="19">
        <v>12</v>
      </c>
      <c r="R966" s="21">
        <f>G966+I966+J966+K966-L966-M966-N966-Q966</f>
        <v>0</v>
      </c>
      <c r="T966" s="22" t="s">
        <v>38</v>
      </c>
      <c r="Y966" s="28" t="str">
        <f t="shared" si="507"/>
        <v/>
      </c>
      <c r="Z966" s="28" t="str">
        <f t="shared" si="508"/>
        <v/>
      </c>
      <c r="AA966" s="28" t="str">
        <f>IF(R966&lt;S966+U966,"期末实有头数应大于等于能繁母畜+种公畜","")</f>
        <v/>
      </c>
      <c r="AB966" s="28"/>
      <c r="AC966" s="28" t="str">
        <f>IF(R966&lt;V966+W966,"期末实有头数应大于等于良种+改良种","")</f>
        <v/>
      </c>
    </row>
    <row r="967" spans="2:29">
      <c r="B967" s="19"/>
      <c r="C967" s="30"/>
      <c r="D967" s="19" t="s">
        <v>49</v>
      </c>
      <c r="E967" s="20" t="s">
        <v>47</v>
      </c>
      <c r="F967" s="19">
        <v>13</v>
      </c>
      <c r="R967" s="21">
        <f>G967+I967+J967+K967-L967-M967-N967-Q967</f>
        <v>0</v>
      </c>
      <c r="T967" s="22" t="s">
        <v>38</v>
      </c>
      <c r="V967" s="22" t="s">
        <v>38</v>
      </c>
      <c r="W967" s="22" t="s">
        <v>38</v>
      </c>
      <c r="Y967" s="28" t="str">
        <f t="shared" si="507"/>
        <v/>
      </c>
      <c r="Z967" s="28" t="str">
        <f t="shared" si="508"/>
        <v/>
      </c>
      <c r="AA967" s="28" t="str">
        <f>IF(R967&lt;S967+U967,"期末实有头数应大于等于能繁母畜+种公畜","")</f>
        <v/>
      </c>
      <c r="AB967" s="28"/>
      <c r="AC967" s="28"/>
    </row>
    <row r="968" spans="2:29">
      <c r="B968" s="19"/>
      <c r="C968" s="30"/>
      <c r="D968" s="19" t="s">
        <v>50</v>
      </c>
      <c r="E968" s="20" t="s">
        <v>47</v>
      </c>
      <c r="F968" s="19">
        <v>14</v>
      </c>
      <c r="H968" s="22" t="s">
        <v>38</v>
      </c>
      <c r="I968" s="22" t="s">
        <v>38</v>
      </c>
      <c r="J968" s="22" t="s">
        <v>38</v>
      </c>
      <c r="K968" s="22" t="s">
        <v>38</v>
      </c>
      <c r="L968" s="22" t="s">
        <v>38</v>
      </c>
      <c r="M968" s="22" t="s">
        <v>38</v>
      </c>
      <c r="N968" s="22" t="s">
        <v>38</v>
      </c>
      <c r="O968" s="22" t="s">
        <v>38</v>
      </c>
      <c r="P968" s="22" t="s">
        <v>38</v>
      </c>
      <c r="Q968" s="22" t="s">
        <v>38</v>
      </c>
      <c r="R968" s="24"/>
      <c r="T968" s="22" t="s">
        <v>38</v>
      </c>
      <c r="U968" s="22" t="s">
        <v>38</v>
      </c>
      <c r="V968" s="22" t="s">
        <v>38</v>
      </c>
      <c r="W968" s="22" t="s">
        <v>38</v>
      </c>
      <c r="Y968" s="28" t="str">
        <f t="shared" si="507"/>
        <v/>
      </c>
      <c r="Z968" s="28"/>
      <c r="AA968" s="28"/>
      <c r="AB968" s="28"/>
      <c r="AC968" s="28"/>
    </row>
    <row r="969" spans="2:29">
      <c r="B969" s="19"/>
      <c r="C969" s="30"/>
      <c r="D969" s="19" t="s">
        <v>51</v>
      </c>
      <c r="E969" s="20" t="s">
        <v>47</v>
      </c>
      <c r="F969" s="19">
        <v>15</v>
      </c>
      <c r="H969" s="22" t="s">
        <v>38</v>
      </c>
      <c r="I969" s="22" t="s">
        <v>38</v>
      </c>
      <c r="J969" s="22" t="s">
        <v>38</v>
      </c>
      <c r="K969" s="22" t="s">
        <v>38</v>
      </c>
      <c r="L969" s="22" t="s">
        <v>38</v>
      </c>
      <c r="M969" s="22" t="s">
        <v>38</v>
      </c>
      <c r="N969" s="22" t="s">
        <v>38</v>
      </c>
      <c r="O969" s="22" t="s">
        <v>38</v>
      </c>
      <c r="P969" s="22" t="s">
        <v>38</v>
      </c>
      <c r="Q969" s="22" t="s">
        <v>38</v>
      </c>
      <c r="R969" s="24"/>
      <c r="T969" s="22" t="s">
        <v>38</v>
      </c>
      <c r="U969" s="22" t="s">
        <v>38</v>
      </c>
      <c r="V969" s="22" t="s">
        <v>38</v>
      </c>
      <c r="W969" s="22" t="s">
        <v>38</v>
      </c>
      <c r="Y969" s="28" t="str">
        <f t="shared" si="507"/>
        <v/>
      </c>
      <c r="Z969" s="28"/>
      <c r="AA969" s="28"/>
      <c r="AB969" s="28"/>
      <c r="AC969" s="28"/>
    </row>
    <row r="970" spans="2:29">
      <c r="B970" s="19"/>
      <c r="C970" s="30"/>
      <c r="D970" s="19" t="s">
        <v>52</v>
      </c>
      <c r="E970" s="20" t="s">
        <v>47</v>
      </c>
      <c r="F970" s="19">
        <v>16</v>
      </c>
      <c r="R970" s="21">
        <f>G970+I970+J970+K970-L970-M970-N970-Q970</f>
        <v>0</v>
      </c>
      <c r="T970" s="22" t="s">
        <v>38</v>
      </c>
      <c r="Y970" s="28" t="str">
        <f t="shared" si="507"/>
        <v/>
      </c>
      <c r="Z970" s="28" t="str">
        <f>IF(N970&lt;O970+P970,"出卖应大于等于出卖肉畜+出卖仔畜","")</f>
        <v/>
      </c>
      <c r="AA970" s="28" t="str">
        <f t="shared" ref="AA970:AA979" si="512">IF(R970&lt;S970+U970,"期末实有头数应大于等于能繁母畜+种公畜","")</f>
        <v/>
      </c>
      <c r="AB970" s="28"/>
      <c r="AC970" s="28" t="str">
        <f t="shared" ref="AC970:AC975" si="513">IF(R970&lt;V970+W970,"期末实有头数应大于等于良种+改良种","")</f>
        <v/>
      </c>
    </row>
    <row r="971" spans="2:29">
      <c r="B971" s="19"/>
      <c r="C971" s="30"/>
      <c r="D971" s="19" t="s">
        <v>53</v>
      </c>
      <c r="E971" s="18" t="s">
        <v>33</v>
      </c>
      <c r="F971" s="19">
        <v>17</v>
      </c>
      <c r="R971" s="21">
        <f>G971+I971+J971+K971-L971-M971-N971-Q971</f>
        <v>0</v>
      </c>
      <c r="T971" s="22" t="s">
        <v>38</v>
      </c>
      <c r="Y971" s="28" t="str">
        <f t="shared" si="507"/>
        <v/>
      </c>
      <c r="Z971" s="28" t="str">
        <f>IF(N971&lt;O971+P971,"出卖应大于等于出卖肉畜+出卖仔畜","")</f>
        <v/>
      </c>
      <c r="AA971" s="28" t="str">
        <f t="shared" si="512"/>
        <v/>
      </c>
      <c r="AB971" s="28"/>
      <c r="AC971" s="28" t="str">
        <f t="shared" si="513"/>
        <v/>
      </c>
    </row>
    <row r="972" spans="2:29">
      <c r="B972" s="18"/>
      <c r="C972" s="29"/>
      <c r="D972" s="19" t="s">
        <v>32</v>
      </c>
      <c r="E972" s="20" t="s">
        <v>33</v>
      </c>
      <c r="F972" s="19">
        <v>1</v>
      </c>
      <c r="G972" s="21">
        <f t="shared" ref="G972:S972" si="514">G973+G988</f>
        <v>0</v>
      </c>
      <c r="H972" s="21">
        <f t="shared" si="514"/>
        <v>0</v>
      </c>
      <c r="I972" s="21">
        <f t="shared" si="514"/>
        <v>0</v>
      </c>
      <c r="J972" s="21">
        <f t="shared" si="514"/>
        <v>0</v>
      </c>
      <c r="K972" s="21">
        <f t="shared" si="514"/>
        <v>0</v>
      </c>
      <c r="L972" s="21">
        <f t="shared" si="514"/>
        <v>0</v>
      </c>
      <c r="M972" s="21">
        <f t="shared" si="514"/>
        <v>0</v>
      </c>
      <c r="N972" s="21">
        <f t="shared" si="514"/>
        <v>0</v>
      </c>
      <c r="O972" s="21">
        <f t="shared" si="514"/>
        <v>0</v>
      </c>
      <c r="P972" s="21">
        <f t="shared" si="514"/>
        <v>0</v>
      </c>
      <c r="Q972" s="21">
        <f t="shared" si="514"/>
        <v>0</v>
      </c>
      <c r="R972" s="21">
        <f t="shared" si="514"/>
        <v>0</v>
      </c>
      <c r="S972" s="21">
        <f t="shared" si="514"/>
        <v>0</v>
      </c>
      <c r="T972" s="21">
        <f>T973</f>
        <v>0</v>
      </c>
      <c r="U972" s="21">
        <f>U973+U988</f>
        <v>0</v>
      </c>
      <c r="V972" s="21">
        <f>V973+V988</f>
        <v>0</v>
      </c>
      <c r="W972" s="21">
        <f>W973+W988</f>
        <v>0</v>
      </c>
      <c r="Y972" s="28" t="str">
        <f t="shared" si="507"/>
        <v/>
      </c>
      <c r="Z972" s="28" t="str">
        <f>IF(N972&lt;O972+P972,"出卖应大于等于出卖肉畜+出卖仔畜","")</f>
        <v/>
      </c>
      <c r="AA972" s="28" t="str">
        <f t="shared" si="512"/>
        <v/>
      </c>
      <c r="AB972" s="28" t="str">
        <f>IF(R972&lt;T972,"期末实有头数应大于等于耕役畜","")</f>
        <v/>
      </c>
      <c r="AC972" s="28" t="str">
        <f t="shared" si="513"/>
        <v/>
      </c>
    </row>
    <row r="973" spans="2:29">
      <c r="B973" s="19"/>
      <c r="C973" s="30"/>
      <c r="D973" s="19" t="s">
        <v>34</v>
      </c>
      <c r="E973" s="20" t="s">
        <v>33</v>
      </c>
      <c r="F973" s="19">
        <v>2</v>
      </c>
      <c r="G973" s="21">
        <f t="shared" ref="G973:S973" si="515">G974+G982</f>
        <v>0</v>
      </c>
      <c r="H973" s="21">
        <f t="shared" si="515"/>
        <v>0</v>
      </c>
      <c r="I973" s="21">
        <f t="shared" si="515"/>
        <v>0</v>
      </c>
      <c r="J973" s="21">
        <f t="shared" si="515"/>
        <v>0</v>
      </c>
      <c r="K973" s="21">
        <f t="shared" si="515"/>
        <v>0</v>
      </c>
      <c r="L973" s="21">
        <f t="shared" si="515"/>
        <v>0</v>
      </c>
      <c r="M973" s="21">
        <f t="shared" si="515"/>
        <v>0</v>
      </c>
      <c r="N973" s="21">
        <f t="shared" si="515"/>
        <v>0</v>
      </c>
      <c r="O973" s="21">
        <f t="shared" si="515"/>
        <v>0</v>
      </c>
      <c r="P973" s="21">
        <f t="shared" si="515"/>
        <v>0</v>
      </c>
      <c r="Q973" s="21">
        <f t="shared" si="515"/>
        <v>0</v>
      </c>
      <c r="R973" s="21">
        <f t="shared" si="515"/>
        <v>0</v>
      </c>
      <c r="S973" s="21">
        <f t="shared" si="515"/>
        <v>0</v>
      </c>
      <c r="T973" s="21">
        <f>T974</f>
        <v>0</v>
      </c>
      <c r="U973" s="21">
        <f>U974+U982</f>
        <v>0</v>
      </c>
      <c r="V973" s="21">
        <f>V974+V982</f>
        <v>0</v>
      </c>
      <c r="W973" s="21">
        <f>W974+W982</f>
        <v>0</v>
      </c>
      <c r="Y973" s="28" t="str">
        <f t="shared" ref="Y973:Y989" si="516">IF(H973&lt;I973,"繁殖仔畜应大于等于成活","")</f>
        <v/>
      </c>
      <c r="Z973" s="28" t="str">
        <f t="shared" ref="Z973:Z984" si="517">IF(N973&lt;O973+P973,"出卖应大于等于出卖肉畜+出卖仔畜","")</f>
        <v/>
      </c>
      <c r="AA973" s="28" t="str">
        <f t="shared" si="512"/>
        <v/>
      </c>
      <c r="AB973" s="28" t="str">
        <f>IF(R973&lt;T973,"期末实有头数应大于等于耕役畜","")</f>
        <v/>
      </c>
      <c r="AC973" s="28" t="str">
        <f t="shared" si="513"/>
        <v/>
      </c>
    </row>
    <row r="974" spans="2:29">
      <c r="B974" s="19"/>
      <c r="C974" s="30"/>
      <c r="D974" s="19" t="s">
        <v>35</v>
      </c>
      <c r="E974" s="20" t="s">
        <v>33</v>
      </c>
      <c r="F974" s="19">
        <v>3</v>
      </c>
      <c r="G974" s="21">
        <f t="shared" ref="G974:R974" si="518">G975+G978+G979+G980+G981</f>
        <v>0</v>
      </c>
      <c r="H974" s="21">
        <f t="shared" si="518"/>
        <v>0</v>
      </c>
      <c r="I974" s="21">
        <f t="shared" si="518"/>
        <v>0</v>
      </c>
      <c r="J974" s="21">
        <f t="shared" si="518"/>
        <v>0</v>
      </c>
      <c r="K974" s="21">
        <f t="shared" si="518"/>
        <v>0</v>
      </c>
      <c r="L974" s="21">
        <f t="shared" si="518"/>
        <v>0</v>
      </c>
      <c r="M974" s="21">
        <f t="shared" si="518"/>
        <v>0</v>
      </c>
      <c r="N974" s="21">
        <f t="shared" si="518"/>
        <v>0</v>
      </c>
      <c r="O974" s="21">
        <f t="shared" si="518"/>
        <v>0</v>
      </c>
      <c r="P974" s="21">
        <f t="shared" si="518"/>
        <v>0</v>
      </c>
      <c r="Q974" s="21">
        <f t="shared" si="518"/>
        <v>0</v>
      </c>
      <c r="R974" s="21">
        <f t="shared" si="518"/>
        <v>0</v>
      </c>
      <c r="S974" s="21">
        <f>S975+S978+S979+S981</f>
        <v>0</v>
      </c>
      <c r="T974" s="21">
        <f>T975+T978+T979+T980+T981</f>
        <v>0</v>
      </c>
      <c r="U974" s="21">
        <f>U975+U978+U979+U981</f>
        <v>0</v>
      </c>
      <c r="V974" s="21">
        <f>V975+V978+V979+V981</f>
        <v>0</v>
      </c>
      <c r="W974" s="21">
        <f>W975+W978+W979+W981</f>
        <v>0</v>
      </c>
      <c r="Y974" s="28" t="str">
        <f t="shared" si="516"/>
        <v/>
      </c>
      <c r="Z974" s="28" t="str">
        <f t="shared" si="517"/>
        <v/>
      </c>
      <c r="AA974" s="28" t="str">
        <f t="shared" si="512"/>
        <v/>
      </c>
      <c r="AB974" s="28" t="str">
        <f>IF(R974&lt;T974,"期末实有头数应大于等于耕役畜","")</f>
        <v/>
      </c>
      <c r="AC974" s="28" t="str">
        <f t="shared" si="513"/>
        <v/>
      </c>
    </row>
    <row r="975" spans="2:29">
      <c r="B975" s="19"/>
      <c r="C975" s="30"/>
      <c r="D975" s="19" t="s">
        <v>36</v>
      </c>
      <c r="E975" s="20" t="s">
        <v>33</v>
      </c>
      <c r="F975" s="19">
        <v>4</v>
      </c>
      <c r="R975" s="21">
        <f>G975+I975+J975+K975-L975-M975-N975-Q975</f>
        <v>0</v>
      </c>
      <c r="Y975" s="28" t="str">
        <f t="shared" si="516"/>
        <v/>
      </c>
      <c r="Z975" s="28" t="str">
        <f t="shared" si="517"/>
        <v/>
      </c>
      <c r="AA975" s="28" t="str">
        <f t="shared" si="512"/>
        <v/>
      </c>
      <c r="AB975" s="28" t="str">
        <f>IF(R975&lt;T975,"期末实有头数应大于等于耕役畜","")</f>
        <v/>
      </c>
      <c r="AC975" s="28" t="str">
        <f t="shared" si="513"/>
        <v/>
      </c>
    </row>
    <row r="976" spans="2:29">
      <c r="B976" s="19"/>
      <c r="C976" s="30"/>
      <c r="D976" s="19" t="s">
        <v>37</v>
      </c>
      <c r="E976" s="20" t="s">
        <v>33</v>
      </c>
      <c r="F976" s="19">
        <v>5</v>
      </c>
      <c r="R976" s="21">
        <f t="shared" ref="R976:R981" si="519">G976+I976+J976+K976-L976-M976-N976-Q976</f>
        <v>0</v>
      </c>
      <c r="T976" s="22" t="s">
        <v>38</v>
      </c>
      <c r="V976" s="22" t="s">
        <v>38</v>
      </c>
      <c r="W976" s="22" t="s">
        <v>38</v>
      </c>
      <c r="Y976" s="28" t="str">
        <f t="shared" si="516"/>
        <v/>
      </c>
      <c r="Z976" s="28" t="str">
        <f t="shared" si="517"/>
        <v/>
      </c>
      <c r="AA976" s="28" t="str">
        <f t="shared" si="512"/>
        <v/>
      </c>
      <c r="AB976" s="28"/>
      <c r="AC976" s="28"/>
    </row>
    <row r="977" spans="2:29">
      <c r="B977" s="19"/>
      <c r="C977" s="30"/>
      <c r="D977" s="19" t="s">
        <v>39</v>
      </c>
      <c r="E977" s="20" t="s">
        <v>33</v>
      </c>
      <c r="F977" s="19">
        <v>6</v>
      </c>
      <c r="R977" s="21">
        <f t="shared" si="519"/>
        <v>0</v>
      </c>
      <c r="T977" s="22" t="s">
        <v>38</v>
      </c>
      <c r="V977" s="22" t="s">
        <v>38</v>
      </c>
      <c r="W977" s="22" t="s">
        <v>38</v>
      </c>
      <c r="Y977" s="28" t="str">
        <f t="shared" si="516"/>
        <v/>
      </c>
      <c r="Z977" s="28" t="str">
        <f t="shared" si="517"/>
        <v/>
      </c>
      <c r="AA977" s="28" t="str">
        <f t="shared" si="512"/>
        <v/>
      </c>
      <c r="AB977" s="28"/>
      <c r="AC977" s="28"/>
    </row>
    <row r="978" spans="2:29">
      <c r="B978" s="19"/>
      <c r="C978" s="30"/>
      <c r="D978" s="19" t="s">
        <v>40</v>
      </c>
      <c r="E978" s="20" t="s">
        <v>41</v>
      </c>
      <c r="F978" s="19">
        <v>7</v>
      </c>
      <c r="R978" s="21">
        <f t="shared" si="519"/>
        <v>0</v>
      </c>
      <c r="Y978" s="28" t="str">
        <f t="shared" si="516"/>
        <v/>
      </c>
      <c r="Z978" s="28" t="str">
        <f t="shared" si="517"/>
        <v/>
      </c>
      <c r="AA978" s="28" t="str">
        <f t="shared" si="512"/>
        <v/>
      </c>
      <c r="AB978" s="28" t="str">
        <f>IF(R978&lt;T978,"期末实有头数应大于等于耕役畜","")</f>
        <v/>
      </c>
      <c r="AC978" s="28" t="str">
        <f>IF(R978&lt;V978+W978,"期末实有头数应大于等于良种+改良种","")</f>
        <v/>
      </c>
    </row>
    <row r="979" spans="2:29">
      <c r="B979" s="19"/>
      <c r="C979" s="30"/>
      <c r="D979" s="19" t="s">
        <v>42</v>
      </c>
      <c r="E979" s="20" t="s">
        <v>33</v>
      </c>
      <c r="F979" s="19">
        <v>8</v>
      </c>
      <c r="R979" s="21">
        <f t="shared" si="519"/>
        <v>0</v>
      </c>
      <c r="Y979" s="28" t="str">
        <f t="shared" si="516"/>
        <v/>
      </c>
      <c r="Z979" s="28" t="str">
        <f t="shared" si="517"/>
        <v/>
      </c>
      <c r="AA979" s="28" t="str">
        <f t="shared" si="512"/>
        <v/>
      </c>
      <c r="AB979" s="28" t="str">
        <f>IF(R979&lt;T979,"期末实有头数应大于等于耕役畜","")</f>
        <v/>
      </c>
      <c r="AC979" s="28" t="str">
        <f>IF(R979&lt;V979+W979,"期末实有头数应大于等于良种+改良种","")</f>
        <v/>
      </c>
    </row>
    <row r="980" spans="2:29">
      <c r="B980" s="19"/>
      <c r="C980" s="30"/>
      <c r="D980" s="19" t="s">
        <v>43</v>
      </c>
      <c r="E980" s="20" t="s">
        <v>33</v>
      </c>
      <c r="F980" s="19">
        <v>9</v>
      </c>
      <c r="R980" s="21">
        <f t="shared" si="519"/>
        <v>0</v>
      </c>
      <c r="S980" s="22" t="s">
        <v>38</v>
      </c>
      <c r="U980" s="22" t="s">
        <v>38</v>
      </c>
      <c r="V980" s="22" t="s">
        <v>38</v>
      </c>
      <c r="W980" s="22" t="s">
        <v>38</v>
      </c>
      <c r="Y980" s="28" t="str">
        <f t="shared" si="516"/>
        <v/>
      </c>
      <c r="Z980" s="28" t="str">
        <f t="shared" si="517"/>
        <v/>
      </c>
      <c r="AA980" s="28"/>
      <c r="AB980" s="28" t="str">
        <f>IF(R980&lt;T980,"期末实有头数应大于等于耕役畜","")</f>
        <v/>
      </c>
      <c r="AC980" s="28"/>
    </row>
    <row r="981" spans="2:29">
      <c r="B981" s="19"/>
      <c r="C981" s="30"/>
      <c r="D981" s="19" t="s">
        <v>44</v>
      </c>
      <c r="E981" s="20" t="s">
        <v>45</v>
      </c>
      <c r="F981" s="19">
        <v>10</v>
      </c>
      <c r="R981" s="21">
        <f t="shared" si="519"/>
        <v>0</v>
      </c>
      <c r="Y981" s="28" t="str">
        <f t="shared" si="516"/>
        <v/>
      </c>
      <c r="Z981" s="28" t="str">
        <f t="shared" si="517"/>
        <v/>
      </c>
      <c r="AA981" s="28" t="str">
        <f>IF(R981&lt;S981+U981,"期末实有头数应大于等于能繁母畜+种公畜","")</f>
        <v/>
      </c>
      <c r="AB981" s="28" t="str">
        <f>IF(R981&lt;T981,"期末实有头数应大于等于耕役畜","")</f>
        <v/>
      </c>
      <c r="AC981" s="28" t="str">
        <f>IF(R981&lt;V981+W981,"期末实有头数应大于等于良种+改良种","")</f>
        <v/>
      </c>
    </row>
    <row r="982" spans="2:29">
      <c r="B982" s="19"/>
      <c r="C982" s="30"/>
      <c r="D982" s="19" t="s">
        <v>46</v>
      </c>
      <c r="E982" s="20" t="s">
        <v>47</v>
      </c>
      <c r="F982" s="19">
        <v>11</v>
      </c>
      <c r="G982" s="21">
        <f t="shared" ref="G982:S982" si="520">G983+G987</f>
        <v>0</v>
      </c>
      <c r="H982" s="21">
        <f t="shared" si="520"/>
        <v>0</v>
      </c>
      <c r="I982" s="21">
        <f t="shared" si="520"/>
        <v>0</v>
      </c>
      <c r="J982" s="21">
        <f t="shared" si="520"/>
        <v>0</v>
      </c>
      <c r="K982" s="21">
        <f t="shared" si="520"/>
        <v>0</v>
      </c>
      <c r="L982" s="21">
        <f t="shared" si="520"/>
        <v>0</v>
      </c>
      <c r="M982" s="21">
        <f t="shared" si="520"/>
        <v>0</v>
      </c>
      <c r="N982" s="21">
        <f t="shared" si="520"/>
        <v>0</v>
      </c>
      <c r="O982" s="21">
        <f t="shared" si="520"/>
        <v>0</v>
      </c>
      <c r="P982" s="21">
        <f t="shared" si="520"/>
        <v>0</v>
      </c>
      <c r="Q982" s="21">
        <f t="shared" si="520"/>
        <v>0</v>
      </c>
      <c r="R982" s="23">
        <f t="shared" si="520"/>
        <v>0</v>
      </c>
      <c r="S982" s="21">
        <f t="shared" si="520"/>
        <v>0</v>
      </c>
      <c r="T982" s="22" t="s">
        <v>38</v>
      </c>
      <c r="U982" s="21">
        <f>U983+U987</f>
        <v>0</v>
      </c>
      <c r="V982" s="21">
        <f>V983+V987</f>
        <v>0</v>
      </c>
      <c r="W982" s="21">
        <f>W983+W987</f>
        <v>0</v>
      </c>
      <c r="Y982" s="28" t="str">
        <f t="shared" si="516"/>
        <v/>
      </c>
      <c r="Z982" s="28" t="str">
        <f t="shared" si="517"/>
        <v/>
      </c>
      <c r="AA982" s="28" t="str">
        <f>IF(R982&lt;S982+U982,"期末实有头数应大于等于能繁母畜+种公畜","")</f>
        <v/>
      </c>
      <c r="AB982" s="28"/>
      <c r="AC982" s="28" t="str">
        <f>IF(R982&lt;V982+W982,"期末实有头数应大于等于良种+改良种","")</f>
        <v/>
      </c>
    </row>
    <row r="983" spans="2:29">
      <c r="B983" s="19"/>
      <c r="C983" s="30"/>
      <c r="D983" s="19" t="s">
        <v>48</v>
      </c>
      <c r="E983" s="20" t="s">
        <v>47</v>
      </c>
      <c r="F983" s="19">
        <v>12</v>
      </c>
      <c r="R983" s="21">
        <f>G983+I983+J983+K983-L983-M983-N983-Q983</f>
        <v>0</v>
      </c>
      <c r="T983" s="22" t="s">
        <v>38</v>
      </c>
      <c r="Y983" s="28" t="str">
        <f t="shared" si="516"/>
        <v/>
      </c>
      <c r="Z983" s="28" t="str">
        <f t="shared" si="517"/>
        <v/>
      </c>
      <c r="AA983" s="28" t="str">
        <f>IF(R983&lt;S983+U983,"期末实有头数应大于等于能繁母畜+种公畜","")</f>
        <v/>
      </c>
      <c r="AB983" s="28"/>
      <c r="AC983" s="28" t="str">
        <f>IF(R983&lt;V983+W983,"期末实有头数应大于等于良种+改良种","")</f>
        <v/>
      </c>
    </row>
    <row r="984" spans="2:29">
      <c r="B984" s="19"/>
      <c r="C984" s="30"/>
      <c r="D984" s="19" t="s">
        <v>49</v>
      </c>
      <c r="E984" s="20" t="s">
        <v>47</v>
      </c>
      <c r="F984" s="19">
        <v>13</v>
      </c>
      <c r="R984" s="21">
        <f>G984+I984+J984+K984-L984-M984-N984-Q984</f>
        <v>0</v>
      </c>
      <c r="T984" s="22" t="s">
        <v>38</v>
      </c>
      <c r="V984" s="22" t="s">
        <v>38</v>
      </c>
      <c r="W984" s="22" t="s">
        <v>38</v>
      </c>
      <c r="Y984" s="28" t="str">
        <f t="shared" si="516"/>
        <v/>
      </c>
      <c r="Z984" s="28" t="str">
        <f t="shared" si="517"/>
        <v/>
      </c>
      <c r="AA984" s="28" t="str">
        <f>IF(R984&lt;S984+U984,"期末实有头数应大于等于能繁母畜+种公畜","")</f>
        <v/>
      </c>
      <c r="AB984" s="28"/>
      <c r="AC984" s="28"/>
    </row>
    <row r="985" spans="2:29">
      <c r="B985" s="19"/>
      <c r="C985" s="30"/>
      <c r="D985" s="19" t="s">
        <v>50</v>
      </c>
      <c r="E985" s="20" t="s">
        <v>47</v>
      </c>
      <c r="F985" s="19">
        <v>14</v>
      </c>
      <c r="H985" s="22" t="s">
        <v>38</v>
      </c>
      <c r="I985" s="22" t="s">
        <v>38</v>
      </c>
      <c r="J985" s="22" t="s">
        <v>38</v>
      </c>
      <c r="K985" s="22" t="s">
        <v>38</v>
      </c>
      <c r="L985" s="22" t="s">
        <v>38</v>
      </c>
      <c r="M985" s="22" t="s">
        <v>38</v>
      </c>
      <c r="N985" s="22" t="s">
        <v>38</v>
      </c>
      <c r="O985" s="22" t="s">
        <v>38</v>
      </c>
      <c r="P985" s="22" t="s">
        <v>38</v>
      </c>
      <c r="Q985" s="22" t="s">
        <v>38</v>
      </c>
      <c r="R985" s="24"/>
      <c r="T985" s="22" t="s">
        <v>38</v>
      </c>
      <c r="U985" s="22" t="s">
        <v>38</v>
      </c>
      <c r="V985" s="22" t="s">
        <v>38</v>
      </c>
      <c r="W985" s="22" t="s">
        <v>38</v>
      </c>
      <c r="Y985" s="28" t="str">
        <f t="shared" si="516"/>
        <v/>
      </c>
      <c r="Z985" s="28"/>
      <c r="AA985" s="28"/>
      <c r="AB985" s="28"/>
      <c r="AC985" s="28"/>
    </row>
    <row r="986" spans="2:29">
      <c r="B986" s="19"/>
      <c r="C986" s="30"/>
      <c r="D986" s="19" t="s">
        <v>51</v>
      </c>
      <c r="E986" s="20" t="s">
        <v>47</v>
      </c>
      <c r="F986" s="19">
        <v>15</v>
      </c>
      <c r="H986" s="22" t="s">
        <v>38</v>
      </c>
      <c r="I986" s="22" t="s">
        <v>38</v>
      </c>
      <c r="J986" s="22" t="s">
        <v>38</v>
      </c>
      <c r="K986" s="22" t="s">
        <v>38</v>
      </c>
      <c r="L986" s="22" t="s">
        <v>38</v>
      </c>
      <c r="M986" s="22" t="s">
        <v>38</v>
      </c>
      <c r="N986" s="22" t="s">
        <v>38</v>
      </c>
      <c r="O986" s="22" t="s">
        <v>38</v>
      </c>
      <c r="P986" s="22" t="s">
        <v>38</v>
      </c>
      <c r="Q986" s="22" t="s">
        <v>38</v>
      </c>
      <c r="R986" s="24"/>
      <c r="T986" s="22" t="s">
        <v>38</v>
      </c>
      <c r="U986" s="22" t="s">
        <v>38</v>
      </c>
      <c r="V986" s="22" t="s">
        <v>38</v>
      </c>
      <c r="W986" s="22" t="s">
        <v>38</v>
      </c>
      <c r="Y986" s="28" t="str">
        <f t="shared" si="516"/>
        <v/>
      </c>
      <c r="Z986" s="28"/>
      <c r="AA986" s="28"/>
      <c r="AB986" s="28"/>
      <c r="AC986" s="28"/>
    </row>
    <row r="987" spans="2:29">
      <c r="B987" s="19"/>
      <c r="C987" s="30"/>
      <c r="D987" s="19" t="s">
        <v>52</v>
      </c>
      <c r="E987" s="20" t="s">
        <v>47</v>
      </c>
      <c r="F987" s="19">
        <v>16</v>
      </c>
      <c r="R987" s="21">
        <f>G987+I987+J987+K987-L987-M987-N987-Q987</f>
        <v>0</v>
      </c>
      <c r="T987" s="22" t="s">
        <v>38</v>
      </c>
      <c r="Y987" s="28" t="str">
        <f t="shared" si="516"/>
        <v/>
      </c>
      <c r="Z987" s="28" t="str">
        <f>IF(N987&lt;O987+P987,"出卖应大于等于出卖肉畜+出卖仔畜","")</f>
        <v/>
      </c>
      <c r="AA987" s="28" t="str">
        <f t="shared" ref="AA987:AA996" si="521">IF(R987&lt;S987+U987,"期末实有头数应大于等于能繁母畜+种公畜","")</f>
        <v/>
      </c>
      <c r="AB987" s="28"/>
      <c r="AC987" s="28" t="str">
        <f t="shared" ref="AC987:AC992" si="522">IF(R987&lt;V987+W987,"期末实有头数应大于等于良种+改良种","")</f>
        <v/>
      </c>
    </row>
    <row r="988" spans="2:29">
      <c r="B988" s="19"/>
      <c r="C988" s="30"/>
      <c r="D988" s="19" t="s">
        <v>53</v>
      </c>
      <c r="E988" s="18" t="s">
        <v>33</v>
      </c>
      <c r="F988" s="19">
        <v>17</v>
      </c>
      <c r="R988" s="21">
        <f>G988+I988+J988+K988-L988-M988-N988-Q988</f>
        <v>0</v>
      </c>
      <c r="T988" s="22" t="s">
        <v>38</v>
      </c>
      <c r="Y988" s="28" t="str">
        <f t="shared" si="516"/>
        <v/>
      </c>
      <c r="Z988" s="28" t="str">
        <f>IF(N988&lt;O988+P988,"出卖应大于等于出卖肉畜+出卖仔畜","")</f>
        <v/>
      </c>
      <c r="AA988" s="28" t="str">
        <f t="shared" si="521"/>
        <v/>
      </c>
      <c r="AB988" s="28"/>
      <c r="AC988" s="28" t="str">
        <f t="shared" si="522"/>
        <v/>
      </c>
    </row>
    <row r="989" spans="2:29">
      <c r="B989" s="18"/>
      <c r="C989" s="29"/>
      <c r="D989" s="19" t="s">
        <v>32</v>
      </c>
      <c r="E989" s="20" t="s">
        <v>33</v>
      </c>
      <c r="F989" s="19">
        <v>1</v>
      </c>
      <c r="G989" s="21">
        <f t="shared" ref="G989:S989" si="523">G990+G1005</f>
        <v>0</v>
      </c>
      <c r="H989" s="21">
        <f t="shared" si="523"/>
        <v>0</v>
      </c>
      <c r="I989" s="21">
        <f t="shared" si="523"/>
        <v>0</v>
      </c>
      <c r="J989" s="21">
        <f t="shared" si="523"/>
        <v>0</v>
      </c>
      <c r="K989" s="21">
        <f t="shared" si="523"/>
        <v>0</v>
      </c>
      <c r="L989" s="21">
        <f t="shared" si="523"/>
        <v>0</v>
      </c>
      <c r="M989" s="21">
        <f t="shared" si="523"/>
        <v>0</v>
      </c>
      <c r="N989" s="21">
        <f t="shared" si="523"/>
        <v>0</v>
      </c>
      <c r="O989" s="21">
        <f t="shared" si="523"/>
        <v>0</v>
      </c>
      <c r="P989" s="21">
        <f t="shared" si="523"/>
        <v>0</v>
      </c>
      <c r="Q989" s="21">
        <f t="shared" si="523"/>
        <v>0</v>
      </c>
      <c r="R989" s="21">
        <f t="shared" si="523"/>
        <v>0</v>
      </c>
      <c r="S989" s="21">
        <f t="shared" si="523"/>
        <v>0</v>
      </c>
      <c r="T989" s="21">
        <f>T990</f>
        <v>0</v>
      </c>
      <c r="U989" s="21">
        <f>U990+U1005</f>
        <v>0</v>
      </c>
      <c r="V989" s="21">
        <f>V990+V1005</f>
        <v>0</v>
      </c>
      <c r="W989" s="21">
        <f>W990+W1005</f>
        <v>0</v>
      </c>
      <c r="Y989" s="28" t="str">
        <f t="shared" si="516"/>
        <v/>
      </c>
      <c r="Z989" s="28" t="str">
        <f>IF(N989&lt;O989+P989,"出卖应大于等于出卖肉畜+出卖仔畜","")</f>
        <v/>
      </c>
      <c r="AA989" s="28" t="str">
        <f t="shared" si="521"/>
        <v/>
      </c>
      <c r="AB989" s="28" t="str">
        <f>IF(R989&lt;T989,"期末实有头数应大于等于耕役畜","")</f>
        <v/>
      </c>
      <c r="AC989" s="28" t="str">
        <f t="shared" si="522"/>
        <v/>
      </c>
    </row>
    <row r="990" spans="2:29">
      <c r="B990" s="19"/>
      <c r="C990" s="30"/>
      <c r="D990" s="19" t="s">
        <v>34</v>
      </c>
      <c r="E990" s="20" t="s">
        <v>33</v>
      </c>
      <c r="F990" s="19">
        <v>2</v>
      </c>
      <c r="G990" s="21">
        <f t="shared" ref="G990:S990" si="524">G991+G999</f>
        <v>0</v>
      </c>
      <c r="H990" s="21">
        <f t="shared" si="524"/>
        <v>0</v>
      </c>
      <c r="I990" s="21">
        <f t="shared" si="524"/>
        <v>0</v>
      </c>
      <c r="J990" s="21">
        <f t="shared" si="524"/>
        <v>0</v>
      </c>
      <c r="K990" s="21">
        <f t="shared" si="524"/>
        <v>0</v>
      </c>
      <c r="L990" s="21">
        <f t="shared" si="524"/>
        <v>0</v>
      </c>
      <c r="M990" s="21">
        <f t="shared" si="524"/>
        <v>0</v>
      </c>
      <c r="N990" s="21">
        <f t="shared" si="524"/>
        <v>0</v>
      </c>
      <c r="O990" s="21">
        <f t="shared" si="524"/>
        <v>0</v>
      </c>
      <c r="P990" s="21">
        <f t="shared" si="524"/>
        <v>0</v>
      </c>
      <c r="Q990" s="21">
        <f t="shared" si="524"/>
        <v>0</v>
      </c>
      <c r="R990" s="21">
        <f t="shared" si="524"/>
        <v>0</v>
      </c>
      <c r="S990" s="21">
        <f t="shared" si="524"/>
        <v>0</v>
      </c>
      <c r="T990" s="21">
        <f>T991</f>
        <v>0</v>
      </c>
      <c r="U990" s="21">
        <f>U991+U999</f>
        <v>0</v>
      </c>
      <c r="V990" s="21">
        <f>V991+V999</f>
        <v>0</v>
      </c>
      <c r="W990" s="21">
        <f>W991+W999</f>
        <v>0</v>
      </c>
      <c r="Y990" s="28" t="str">
        <f t="shared" ref="Y990:Y1006" si="525">IF(H990&lt;I990,"繁殖仔畜应大于等于成活","")</f>
        <v/>
      </c>
      <c r="Z990" s="28" t="str">
        <f t="shared" ref="Z990:Z1001" si="526">IF(N990&lt;O990+P990,"出卖应大于等于出卖肉畜+出卖仔畜","")</f>
        <v/>
      </c>
      <c r="AA990" s="28" t="str">
        <f t="shared" si="521"/>
        <v/>
      </c>
      <c r="AB990" s="28" t="str">
        <f>IF(R990&lt;T990,"期末实有头数应大于等于耕役畜","")</f>
        <v/>
      </c>
      <c r="AC990" s="28" t="str">
        <f t="shared" si="522"/>
        <v/>
      </c>
    </row>
    <row r="991" spans="2:29">
      <c r="B991" s="19"/>
      <c r="C991" s="30"/>
      <c r="D991" s="19" t="s">
        <v>35</v>
      </c>
      <c r="E991" s="20" t="s">
        <v>33</v>
      </c>
      <c r="F991" s="19">
        <v>3</v>
      </c>
      <c r="G991" s="21">
        <f t="shared" ref="G991:R991" si="527">G992+G995+G996+G997+G998</f>
        <v>0</v>
      </c>
      <c r="H991" s="21">
        <f t="shared" si="527"/>
        <v>0</v>
      </c>
      <c r="I991" s="21">
        <f t="shared" si="527"/>
        <v>0</v>
      </c>
      <c r="J991" s="21">
        <f t="shared" si="527"/>
        <v>0</v>
      </c>
      <c r="K991" s="21">
        <f t="shared" si="527"/>
        <v>0</v>
      </c>
      <c r="L991" s="21">
        <f t="shared" si="527"/>
        <v>0</v>
      </c>
      <c r="M991" s="21">
        <f t="shared" si="527"/>
        <v>0</v>
      </c>
      <c r="N991" s="21">
        <f t="shared" si="527"/>
        <v>0</v>
      </c>
      <c r="O991" s="21">
        <f t="shared" si="527"/>
        <v>0</v>
      </c>
      <c r="P991" s="21">
        <f t="shared" si="527"/>
        <v>0</v>
      </c>
      <c r="Q991" s="21">
        <f t="shared" si="527"/>
        <v>0</v>
      </c>
      <c r="R991" s="21">
        <f t="shared" si="527"/>
        <v>0</v>
      </c>
      <c r="S991" s="21">
        <f>S992+S995+S996+S998</f>
        <v>0</v>
      </c>
      <c r="T991" s="21">
        <f>T992+T995+T996+T997+T998</f>
        <v>0</v>
      </c>
      <c r="U991" s="21">
        <f>U992+U995+U996+U998</f>
        <v>0</v>
      </c>
      <c r="V991" s="21">
        <f>V992+V995+V996+V998</f>
        <v>0</v>
      </c>
      <c r="W991" s="21">
        <f>W992+W995+W996+W998</f>
        <v>0</v>
      </c>
      <c r="Y991" s="28" t="str">
        <f t="shared" si="525"/>
        <v/>
      </c>
      <c r="Z991" s="28" t="str">
        <f t="shared" si="526"/>
        <v/>
      </c>
      <c r="AA991" s="28" t="str">
        <f t="shared" si="521"/>
        <v/>
      </c>
      <c r="AB991" s="28" t="str">
        <f>IF(R991&lt;T991,"期末实有头数应大于等于耕役畜","")</f>
        <v/>
      </c>
      <c r="AC991" s="28" t="str">
        <f t="shared" si="522"/>
        <v/>
      </c>
    </row>
    <row r="992" spans="2:29">
      <c r="B992" s="19"/>
      <c r="C992" s="30"/>
      <c r="D992" s="19" t="s">
        <v>36</v>
      </c>
      <c r="E992" s="20" t="s">
        <v>33</v>
      </c>
      <c r="F992" s="19">
        <v>4</v>
      </c>
      <c r="R992" s="21">
        <f>G992+I992+J992+K992-L992-M992-N992-Q992</f>
        <v>0</v>
      </c>
      <c r="Y992" s="28" t="str">
        <f t="shared" si="525"/>
        <v/>
      </c>
      <c r="Z992" s="28" t="str">
        <f t="shared" si="526"/>
        <v/>
      </c>
      <c r="AA992" s="28" t="str">
        <f t="shared" si="521"/>
        <v/>
      </c>
      <c r="AB992" s="28" t="str">
        <f>IF(R992&lt;T992,"期末实有头数应大于等于耕役畜","")</f>
        <v/>
      </c>
      <c r="AC992" s="28" t="str">
        <f t="shared" si="522"/>
        <v/>
      </c>
    </row>
    <row r="993" spans="2:29">
      <c r="B993" s="19"/>
      <c r="C993" s="30"/>
      <c r="D993" s="19" t="s">
        <v>37</v>
      </c>
      <c r="E993" s="20" t="s">
        <v>33</v>
      </c>
      <c r="F993" s="19">
        <v>5</v>
      </c>
      <c r="R993" s="21">
        <f t="shared" ref="R993:R998" si="528">G993+I993+J993+K993-L993-M993-N993-Q993</f>
        <v>0</v>
      </c>
      <c r="T993" s="22" t="s">
        <v>38</v>
      </c>
      <c r="V993" s="22" t="s">
        <v>38</v>
      </c>
      <c r="W993" s="22" t="s">
        <v>38</v>
      </c>
      <c r="Y993" s="28" t="str">
        <f t="shared" si="525"/>
        <v/>
      </c>
      <c r="Z993" s="28" t="str">
        <f t="shared" si="526"/>
        <v/>
      </c>
      <c r="AA993" s="28" t="str">
        <f t="shared" si="521"/>
        <v/>
      </c>
      <c r="AB993" s="28"/>
      <c r="AC993" s="28"/>
    </row>
    <row r="994" spans="2:29">
      <c r="B994" s="19"/>
      <c r="C994" s="30"/>
      <c r="D994" s="19" t="s">
        <v>39</v>
      </c>
      <c r="E994" s="20" t="s">
        <v>33</v>
      </c>
      <c r="F994" s="19">
        <v>6</v>
      </c>
      <c r="R994" s="21">
        <f t="shared" si="528"/>
        <v>0</v>
      </c>
      <c r="T994" s="22" t="s">
        <v>38</v>
      </c>
      <c r="V994" s="22" t="s">
        <v>38</v>
      </c>
      <c r="W994" s="22" t="s">
        <v>38</v>
      </c>
      <c r="Y994" s="28" t="str">
        <f t="shared" si="525"/>
        <v/>
      </c>
      <c r="Z994" s="28" t="str">
        <f t="shared" si="526"/>
        <v/>
      </c>
      <c r="AA994" s="28" t="str">
        <f t="shared" si="521"/>
        <v/>
      </c>
      <c r="AB994" s="28"/>
      <c r="AC994" s="28"/>
    </row>
    <row r="995" spans="2:29">
      <c r="B995" s="19"/>
      <c r="C995" s="30"/>
      <c r="D995" s="19" t="s">
        <v>40</v>
      </c>
      <c r="E995" s="20" t="s">
        <v>41</v>
      </c>
      <c r="F995" s="19">
        <v>7</v>
      </c>
      <c r="R995" s="21">
        <f t="shared" si="528"/>
        <v>0</v>
      </c>
      <c r="Y995" s="28" t="str">
        <f t="shared" si="525"/>
        <v/>
      </c>
      <c r="Z995" s="28" t="str">
        <f t="shared" si="526"/>
        <v/>
      </c>
      <c r="AA995" s="28" t="str">
        <f t="shared" si="521"/>
        <v/>
      </c>
      <c r="AB995" s="28" t="str">
        <f>IF(R995&lt;T995,"期末实有头数应大于等于耕役畜","")</f>
        <v/>
      </c>
      <c r="AC995" s="28" t="str">
        <f>IF(R995&lt;V995+W995,"期末实有头数应大于等于良种+改良种","")</f>
        <v/>
      </c>
    </row>
    <row r="996" spans="2:29">
      <c r="B996" s="19"/>
      <c r="C996" s="30"/>
      <c r="D996" s="19" t="s">
        <v>42</v>
      </c>
      <c r="E996" s="20" t="s">
        <v>33</v>
      </c>
      <c r="F996" s="19">
        <v>8</v>
      </c>
      <c r="R996" s="21">
        <f t="shared" si="528"/>
        <v>0</v>
      </c>
      <c r="Y996" s="28" t="str">
        <f t="shared" si="525"/>
        <v/>
      </c>
      <c r="Z996" s="28" t="str">
        <f t="shared" si="526"/>
        <v/>
      </c>
      <c r="AA996" s="28" t="str">
        <f t="shared" si="521"/>
        <v/>
      </c>
      <c r="AB996" s="28" t="str">
        <f>IF(R996&lt;T996,"期末实有头数应大于等于耕役畜","")</f>
        <v/>
      </c>
      <c r="AC996" s="28" t="str">
        <f>IF(R996&lt;V996+W996,"期末实有头数应大于等于良种+改良种","")</f>
        <v/>
      </c>
    </row>
    <row r="997" spans="2:29">
      <c r="B997" s="19"/>
      <c r="C997" s="30"/>
      <c r="D997" s="19" t="s">
        <v>43</v>
      </c>
      <c r="E997" s="20" t="s">
        <v>33</v>
      </c>
      <c r="F997" s="19">
        <v>9</v>
      </c>
      <c r="R997" s="21">
        <f t="shared" si="528"/>
        <v>0</v>
      </c>
      <c r="S997" s="22" t="s">
        <v>38</v>
      </c>
      <c r="U997" s="22" t="s">
        <v>38</v>
      </c>
      <c r="V997" s="22" t="s">
        <v>38</v>
      </c>
      <c r="W997" s="22" t="s">
        <v>38</v>
      </c>
      <c r="Y997" s="28" t="str">
        <f t="shared" si="525"/>
        <v/>
      </c>
      <c r="Z997" s="28" t="str">
        <f t="shared" si="526"/>
        <v/>
      </c>
      <c r="AA997" s="28"/>
      <c r="AB997" s="28" t="str">
        <f>IF(R997&lt;T997,"期末实有头数应大于等于耕役畜","")</f>
        <v/>
      </c>
      <c r="AC997" s="28"/>
    </row>
    <row r="998" spans="2:29">
      <c r="B998" s="19"/>
      <c r="C998" s="30"/>
      <c r="D998" s="19" t="s">
        <v>44</v>
      </c>
      <c r="E998" s="20" t="s">
        <v>45</v>
      </c>
      <c r="F998" s="19">
        <v>10</v>
      </c>
      <c r="R998" s="21">
        <f t="shared" si="528"/>
        <v>0</v>
      </c>
      <c r="Y998" s="28" t="str">
        <f t="shared" si="525"/>
        <v/>
      </c>
      <c r="Z998" s="28" t="str">
        <f t="shared" si="526"/>
        <v/>
      </c>
      <c r="AA998" s="28" t="str">
        <f>IF(R998&lt;S998+U998,"期末实有头数应大于等于能繁母畜+种公畜","")</f>
        <v/>
      </c>
      <c r="AB998" s="28" t="str">
        <f>IF(R998&lt;T998,"期末实有头数应大于等于耕役畜","")</f>
        <v/>
      </c>
      <c r="AC998" s="28" t="str">
        <f>IF(R998&lt;V998+W998,"期末实有头数应大于等于良种+改良种","")</f>
        <v/>
      </c>
    </row>
    <row r="999" spans="2:29">
      <c r="B999" s="19"/>
      <c r="C999" s="30"/>
      <c r="D999" s="19" t="s">
        <v>46</v>
      </c>
      <c r="E999" s="20" t="s">
        <v>47</v>
      </c>
      <c r="F999" s="19">
        <v>11</v>
      </c>
      <c r="G999" s="21">
        <f t="shared" ref="G999:S999" si="529">G1000+G1004</f>
        <v>0</v>
      </c>
      <c r="H999" s="21">
        <f t="shared" si="529"/>
        <v>0</v>
      </c>
      <c r="I999" s="21">
        <f t="shared" si="529"/>
        <v>0</v>
      </c>
      <c r="J999" s="21">
        <f t="shared" si="529"/>
        <v>0</v>
      </c>
      <c r="K999" s="21">
        <f t="shared" si="529"/>
        <v>0</v>
      </c>
      <c r="L999" s="21">
        <f t="shared" si="529"/>
        <v>0</v>
      </c>
      <c r="M999" s="21">
        <f t="shared" si="529"/>
        <v>0</v>
      </c>
      <c r="N999" s="21">
        <f t="shared" si="529"/>
        <v>0</v>
      </c>
      <c r="O999" s="21">
        <f t="shared" si="529"/>
        <v>0</v>
      </c>
      <c r="P999" s="21">
        <f t="shared" si="529"/>
        <v>0</v>
      </c>
      <c r="Q999" s="21">
        <f t="shared" si="529"/>
        <v>0</v>
      </c>
      <c r="R999" s="23">
        <f t="shared" si="529"/>
        <v>0</v>
      </c>
      <c r="S999" s="21">
        <f t="shared" si="529"/>
        <v>0</v>
      </c>
      <c r="T999" s="22" t="s">
        <v>38</v>
      </c>
      <c r="U999" s="21">
        <f>U1000+U1004</f>
        <v>0</v>
      </c>
      <c r="V999" s="21">
        <f>V1000+V1004</f>
        <v>0</v>
      </c>
      <c r="W999" s="21">
        <f>W1000+W1004</f>
        <v>0</v>
      </c>
      <c r="Y999" s="28" t="str">
        <f t="shared" si="525"/>
        <v/>
      </c>
      <c r="Z999" s="28" t="str">
        <f t="shared" si="526"/>
        <v/>
      </c>
      <c r="AA999" s="28" t="str">
        <f>IF(R999&lt;S999+U999,"期末实有头数应大于等于能繁母畜+种公畜","")</f>
        <v/>
      </c>
      <c r="AB999" s="28"/>
      <c r="AC999" s="28" t="str">
        <f>IF(R999&lt;V999+W999,"期末实有头数应大于等于良种+改良种","")</f>
        <v/>
      </c>
    </row>
    <row r="1000" spans="2:29">
      <c r="B1000" s="19"/>
      <c r="C1000" s="30"/>
      <c r="D1000" s="19" t="s">
        <v>48</v>
      </c>
      <c r="E1000" s="20" t="s">
        <v>47</v>
      </c>
      <c r="F1000" s="19">
        <v>12</v>
      </c>
      <c r="R1000" s="21">
        <f>G1000+I1000+J1000+K1000-L1000-M1000-N1000-Q1000</f>
        <v>0</v>
      </c>
      <c r="T1000" s="22" t="s">
        <v>38</v>
      </c>
      <c r="Y1000" s="28" t="str">
        <f t="shared" si="525"/>
        <v/>
      </c>
      <c r="Z1000" s="28" t="str">
        <f t="shared" si="526"/>
        <v/>
      </c>
      <c r="AA1000" s="28" t="str">
        <f>IF(R1000&lt;S1000+U1000,"期末实有头数应大于等于能繁母畜+种公畜","")</f>
        <v/>
      </c>
      <c r="AB1000" s="28"/>
      <c r="AC1000" s="28" t="str">
        <f>IF(R1000&lt;V1000+W1000,"期末实有头数应大于等于良种+改良种","")</f>
        <v/>
      </c>
    </row>
    <row r="1001" spans="2:29">
      <c r="B1001" s="19"/>
      <c r="C1001" s="30"/>
      <c r="D1001" s="19" t="s">
        <v>49</v>
      </c>
      <c r="E1001" s="20" t="s">
        <v>47</v>
      </c>
      <c r="F1001" s="19">
        <v>13</v>
      </c>
      <c r="R1001" s="21">
        <f>G1001+I1001+J1001+K1001-L1001-M1001-N1001-Q1001</f>
        <v>0</v>
      </c>
      <c r="T1001" s="22" t="s">
        <v>38</v>
      </c>
      <c r="V1001" s="22" t="s">
        <v>38</v>
      </c>
      <c r="W1001" s="22" t="s">
        <v>38</v>
      </c>
      <c r="Y1001" s="28" t="str">
        <f t="shared" si="525"/>
        <v/>
      </c>
      <c r="Z1001" s="28" t="str">
        <f t="shared" si="526"/>
        <v/>
      </c>
      <c r="AA1001" s="28" t="str">
        <f>IF(R1001&lt;S1001+U1001,"期末实有头数应大于等于能繁母畜+种公畜","")</f>
        <v/>
      </c>
      <c r="AB1001" s="28"/>
      <c r="AC1001" s="28"/>
    </row>
    <row r="1002" spans="2:29">
      <c r="B1002" s="19"/>
      <c r="C1002" s="30"/>
      <c r="D1002" s="19" t="s">
        <v>50</v>
      </c>
      <c r="E1002" s="20" t="s">
        <v>47</v>
      </c>
      <c r="F1002" s="19">
        <v>14</v>
      </c>
      <c r="H1002" s="22" t="s">
        <v>38</v>
      </c>
      <c r="I1002" s="22" t="s">
        <v>38</v>
      </c>
      <c r="J1002" s="22" t="s">
        <v>38</v>
      </c>
      <c r="K1002" s="22" t="s">
        <v>38</v>
      </c>
      <c r="L1002" s="22" t="s">
        <v>38</v>
      </c>
      <c r="M1002" s="22" t="s">
        <v>38</v>
      </c>
      <c r="N1002" s="22" t="s">
        <v>38</v>
      </c>
      <c r="O1002" s="22" t="s">
        <v>38</v>
      </c>
      <c r="P1002" s="22" t="s">
        <v>38</v>
      </c>
      <c r="Q1002" s="22" t="s">
        <v>38</v>
      </c>
      <c r="R1002" s="24"/>
      <c r="T1002" s="22" t="s">
        <v>38</v>
      </c>
      <c r="U1002" s="22" t="s">
        <v>38</v>
      </c>
      <c r="V1002" s="22" t="s">
        <v>38</v>
      </c>
      <c r="W1002" s="22" t="s">
        <v>38</v>
      </c>
      <c r="Y1002" s="28" t="str">
        <f t="shared" si="525"/>
        <v/>
      </c>
      <c r="Z1002" s="28"/>
      <c r="AA1002" s="28"/>
      <c r="AB1002" s="28"/>
      <c r="AC1002" s="28"/>
    </row>
    <row r="1003" spans="2:29">
      <c r="B1003" s="19"/>
      <c r="C1003" s="30"/>
      <c r="D1003" s="19" t="s">
        <v>51</v>
      </c>
      <c r="E1003" s="20" t="s">
        <v>47</v>
      </c>
      <c r="F1003" s="19">
        <v>15</v>
      </c>
      <c r="H1003" s="22" t="s">
        <v>38</v>
      </c>
      <c r="I1003" s="22" t="s">
        <v>38</v>
      </c>
      <c r="J1003" s="22" t="s">
        <v>38</v>
      </c>
      <c r="K1003" s="22" t="s">
        <v>38</v>
      </c>
      <c r="L1003" s="22" t="s">
        <v>38</v>
      </c>
      <c r="M1003" s="22" t="s">
        <v>38</v>
      </c>
      <c r="N1003" s="22" t="s">
        <v>38</v>
      </c>
      <c r="O1003" s="22" t="s">
        <v>38</v>
      </c>
      <c r="P1003" s="22" t="s">
        <v>38</v>
      </c>
      <c r="Q1003" s="22" t="s">
        <v>38</v>
      </c>
      <c r="R1003" s="24"/>
      <c r="T1003" s="22" t="s">
        <v>38</v>
      </c>
      <c r="U1003" s="22" t="s">
        <v>38</v>
      </c>
      <c r="V1003" s="22" t="s">
        <v>38</v>
      </c>
      <c r="W1003" s="22" t="s">
        <v>38</v>
      </c>
      <c r="Y1003" s="28" t="str">
        <f t="shared" si="525"/>
        <v/>
      </c>
      <c r="Z1003" s="28"/>
      <c r="AA1003" s="28"/>
      <c r="AB1003" s="28"/>
      <c r="AC1003" s="28"/>
    </row>
    <row r="1004" spans="2:29">
      <c r="B1004" s="19"/>
      <c r="C1004" s="30"/>
      <c r="D1004" s="19" t="s">
        <v>52</v>
      </c>
      <c r="E1004" s="20" t="s">
        <v>47</v>
      </c>
      <c r="F1004" s="19">
        <v>16</v>
      </c>
      <c r="R1004" s="21">
        <f>G1004+I1004+J1004+K1004-L1004-M1004-N1004-Q1004</f>
        <v>0</v>
      </c>
      <c r="T1004" s="22" t="s">
        <v>38</v>
      </c>
      <c r="Y1004" s="28" t="str">
        <f t="shared" si="525"/>
        <v/>
      </c>
      <c r="Z1004" s="28" t="str">
        <f>IF(N1004&lt;O1004+P1004,"出卖应大于等于出卖肉畜+出卖仔畜","")</f>
        <v/>
      </c>
      <c r="AA1004" s="28" t="str">
        <f t="shared" ref="AA1004:AA1013" si="530">IF(R1004&lt;S1004+U1004,"期末实有头数应大于等于能繁母畜+种公畜","")</f>
        <v/>
      </c>
      <c r="AB1004" s="28"/>
      <c r="AC1004" s="28" t="str">
        <f t="shared" ref="AC1004:AC1009" si="531">IF(R1004&lt;V1004+W1004,"期末实有头数应大于等于良种+改良种","")</f>
        <v/>
      </c>
    </row>
    <row r="1005" spans="2:29">
      <c r="B1005" s="19"/>
      <c r="C1005" s="30"/>
      <c r="D1005" s="19" t="s">
        <v>53</v>
      </c>
      <c r="E1005" s="18" t="s">
        <v>33</v>
      </c>
      <c r="F1005" s="19">
        <v>17</v>
      </c>
      <c r="R1005" s="21">
        <f>G1005+I1005+J1005+K1005-L1005-M1005-N1005-Q1005</f>
        <v>0</v>
      </c>
      <c r="T1005" s="22" t="s">
        <v>38</v>
      </c>
      <c r="Y1005" s="28" t="str">
        <f t="shared" si="525"/>
        <v/>
      </c>
      <c r="Z1005" s="28" t="str">
        <f>IF(N1005&lt;O1005+P1005,"出卖应大于等于出卖肉畜+出卖仔畜","")</f>
        <v/>
      </c>
      <c r="AA1005" s="28" t="str">
        <f t="shared" si="530"/>
        <v/>
      </c>
      <c r="AB1005" s="28"/>
      <c r="AC1005" s="28" t="str">
        <f t="shared" si="531"/>
        <v/>
      </c>
    </row>
    <row r="1006" spans="2:29">
      <c r="B1006" s="18"/>
      <c r="C1006" s="29"/>
      <c r="D1006" s="19" t="s">
        <v>32</v>
      </c>
      <c r="E1006" s="20" t="s">
        <v>33</v>
      </c>
      <c r="F1006" s="19">
        <v>1</v>
      </c>
      <c r="G1006" s="21">
        <f t="shared" ref="G1006:S1006" si="532">G1007+G1022</f>
        <v>0</v>
      </c>
      <c r="H1006" s="21">
        <f t="shared" si="532"/>
        <v>0</v>
      </c>
      <c r="I1006" s="21">
        <f t="shared" si="532"/>
        <v>0</v>
      </c>
      <c r="J1006" s="21">
        <f t="shared" si="532"/>
        <v>0</v>
      </c>
      <c r="K1006" s="21">
        <f t="shared" si="532"/>
        <v>0</v>
      </c>
      <c r="L1006" s="21">
        <f t="shared" si="532"/>
        <v>0</v>
      </c>
      <c r="M1006" s="21">
        <f t="shared" si="532"/>
        <v>0</v>
      </c>
      <c r="N1006" s="21">
        <f t="shared" si="532"/>
        <v>0</v>
      </c>
      <c r="O1006" s="21">
        <f t="shared" si="532"/>
        <v>0</v>
      </c>
      <c r="P1006" s="21">
        <f t="shared" si="532"/>
        <v>0</v>
      </c>
      <c r="Q1006" s="21">
        <f t="shared" si="532"/>
        <v>0</v>
      </c>
      <c r="R1006" s="21">
        <f t="shared" si="532"/>
        <v>0</v>
      </c>
      <c r="S1006" s="21">
        <f t="shared" si="532"/>
        <v>0</v>
      </c>
      <c r="T1006" s="21">
        <f>T1007</f>
        <v>0</v>
      </c>
      <c r="U1006" s="21">
        <f>U1007+U1022</f>
        <v>0</v>
      </c>
      <c r="V1006" s="21">
        <f>V1007+V1022</f>
        <v>0</v>
      </c>
      <c r="W1006" s="21">
        <f>W1007+W1022</f>
        <v>0</v>
      </c>
      <c r="Y1006" s="28" t="str">
        <f t="shared" si="525"/>
        <v/>
      </c>
      <c r="Z1006" s="28" t="str">
        <f>IF(N1006&lt;O1006+P1006,"出卖应大于等于出卖肉畜+出卖仔畜","")</f>
        <v/>
      </c>
      <c r="AA1006" s="28" t="str">
        <f t="shared" si="530"/>
        <v/>
      </c>
      <c r="AB1006" s="28" t="str">
        <f>IF(R1006&lt;T1006,"期末实有头数应大于等于耕役畜","")</f>
        <v/>
      </c>
      <c r="AC1006" s="28" t="str">
        <f t="shared" si="531"/>
        <v/>
      </c>
    </row>
    <row r="1007" spans="2:29">
      <c r="B1007" s="19"/>
      <c r="C1007" s="30"/>
      <c r="D1007" s="19" t="s">
        <v>34</v>
      </c>
      <c r="E1007" s="20" t="s">
        <v>33</v>
      </c>
      <c r="F1007" s="19">
        <v>2</v>
      </c>
      <c r="G1007" s="21">
        <f t="shared" ref="G1007:S1007" si="533">G1008+G1016</f>
        <v>0</v>
      </c>
      <c r="H1007" s="21">
        <f t="shared" si="533"/>
        <v>0</v>
      </c>
      <c r="I1007" s="21">
        <f t="shared" si="533"/>
        <v>0</v>
      </c>
      <c r="J1007" s="21">
        <f t="shared" si="533"/>
        <v>0</v>
      </c>
      <c r="K1007" s="21">
        <f t="shared" si="533"/>
        <v>0</v>
      </c>
      <c r="L1007" s="21">
        <f t="shared" si="533"/>
        <v>0</v>
      </c>
      <c r="M1007" s="21">
        <f t="shared" si="533"/>
        <v>0</v>
      </c>
      <c r="N1007" s="21">
        <f t="shared" si="533"/>
        <v>0</v>
      </c>
      <c r="O1007" s="21">
        <f t="shared" si="533"/>
        <v>0</v>
      </c>
      <c r="P1007" s="21">
        <f t="shared" si="533"/>
        <v>0</v>
      </c>
      <c r="Q1007" s="21">
        <f t="shared" si="533"/>
        <v>0</v>
      </c>
      <c r="R1007" s="21">
        <f t="shared" si="533"/>
        <v>0</v>
      </c>
      <c r="S1007" s="21">
        <f t="shared" si="533"/>
        <v>0</v>
      </c>
      <c r="T1007" s="21">
        <f>T1008</f>
        <v>0</v>
      </c>
      <c r="U1007" s="21">
        <f>U1008+U1016</f>
        <v>0</v>
      </c>
      <c r="V1007" s="21">
        <f>V1008+V1016</f>
        <v>0</v>
      </c>
      <c r="W1007" s="21">
        <f>W1008+W1016</f>
        <v>0</v>
      </c>
      <c r="Y1007" s="28" t="str">
        <f t="shared" ref="Y1007:Y1023" si="534">IF(H1007&lt;I1007,"繁殖仔畜应大于等于成活","")</f>
        <v/>
      </c>
      <c r="Z1007" s="28" t="str">
        <f t="shared" ref="Z1007:Z1018" si="535">IF(N1007&lt;O1007+P1007,"出卖应大于等于出卖肉畜+出卖仔畜","")</f>
        <v/>
      </c>
      <c r="AA1007" s="28" t="str">
        <f t="shared" si="530"/>
        <v/>
      </c>
      <c r="AB1007" s="28" t="str">
        <f>IF(R1007&lt;T1007,"期末实有头数应大于等于耕役畜","")</f>
        <v/>
      </c>
      <c r="AC1007" s="28" t="str">
        <f t="shared" si="531"/>
        <v/>
      </c>
    </row>
    <row r="1008" spans="2:29">
      <c r="B1008" s="19"/>
      <c r="C1008" s="30"/>
      <c r="D1008" s="19" t="s">
        <v>35</v>
      </c>
      <c r="E1008" s="20" t="s">
        <v>33</v>
      </c>
      <c r="F1008" s="19">
        <v>3</v>
      </c>
      <c r="G1008" s="21">
        <f t="shared" ref="G1008:R1008" si="536">G1009+G1012+G1013+G1014+G1015</f>
        <v>0</v>
      </c>
      <c r="H1008" s="21">
        <f t="shared" si="536"/>
        <v>0</v>
      </c>
      <c r="I1008" s="21">
        <f t="shared" si="536"/>
        <v>0</v>
      </c>
      <c r="J1008" s="21">
        <f t="shared" si="536"/>
        <v>0</v>
      </c>
      <c r="K1008" s="21">
        <f t="shared" si="536"/>
        <v>0</v>
      </c>
      <c r="L1008" s="21">
        <f t="shared" si="536"/>
        <v>0</v>
      </c>
      <c r="M1008" s="21">
        <f t="shared" si="536"/>
        <v>0</v>
      </c>
      <c r="N1008" s="21">
        <f t="shared" si="536"/>
        <v>0</v>
      </c>
      <c r="O1008" s="21">
        <f t="shared" si="536"/>
        <v>0</v>
      </c>
      <c r="P1008" s="21">
        <f t="shared" si="536"/>
        <v>0</v>
      </c>
      <c r="Q1008" s="21">
        <f t="shared" si="536"/>
        <v>0</v>
      </c>
      <c r="R1008" s="21">
        <f t="shared" si="536"/>
        <v>0</v>
      </c>
      <c r="S1008" s="21">
        <f>S1009+S1012+S1013+S1015</f>
        <v>0</v>
      </c>
      <c r="T1008" s="21">
        <f>T1009+T1012+T1013+T1014+T1015</f>
        <v>0</v>
      </c>
      <c r="U1008" s="21">
        <f>U1009+U1012+U1013+U1015</f>
        <v>0</v>
      </c>
      <c r="V1008" s="21">
        <f>V1009+V1012+V1013+V1015</f>
        <v>0</v>
      </c>
      <c r="W1008" s="21">
        <f>W1009+W1012+W1013+W1015</f>
        <v>0</v>
      </c>
      <c r="Y1008" s="28" t="str">
        <f t="shared" si="534"/>
        <v/>
      </c>
      <c r="Z1008" s="28" t="str">
        <f t="shared" si="535"/>
        <v/>
      </c>
      <c r="AA1008" s="28" t="str">
        <f t="shared" si="530"/>
        <v/>
      </c>
      <c r="AB1008" s="28" t="str">
        <f>IF(R1008&lt;T1008,"期末实有头数应大于等于耕役畜","")</f>
        <v/>
      </c>
      <c r="AC1008" s="28" t="str">
        <f t="shared" si="531"/>
        <v/>
      </c>
    </row>
    <row r="1009" spans="2:29">
      <c r="B1009" s="19"/>
      <c r="C1009" s="30"/>
      <c r="D1009" s="19" t="s">
        <v>36</v>
      </c>
      <c r="E1009" s="20" t="s">
        <v>33</v>
      </c>
      <c r="F1009" s="19">
        <v>4</v>
      </c>
      <c r="R1009" s="21">
        <f>G1009+I1009+J1009+K1009-L1009-M1009-N1009-Q1009</f>
        <v>0</v>
      </c>
      <c r="Y1009" s="28" t="str">
        <f t="shared" si="534"/>
        <v/>
      </c>
      <c r="Z1009" s="28" t="str">
        <f t="shared" si="535"/>
        <v/>
      </c>
      <c r="AA1009" s="28" t="str">
        <f t="shared" si="530"/>
        <v/>
      </c>
      <c r="AB1009" s="28" t="str">
        <f>IF(R1009&lt;T1009,"期末实有头数应大于等于耕役畜","")</f>
        <v/>
      </c>
      <c r="AC1009" s="28" t="str">
        <f t="shared" si="531"/>
        <v/>
      </c>
    </row>
    <row r="1010" spans="2:29">
      <c r="B1010" s="19"/>
      <c r="C1010" s="30"/>
      <c r="D1010" s="19" t="s">
        <v>37</v>
      </c>
      <c r="E1010" s="20" t="s">
        <v>33</v>
      </c>
      <c r="F1010" s="19">
        <v>5</v>
      </c>
      <c r="R1010" s="21">
        <f t="shared" ref="R1010:R1015" si="537">G1010+I1010+J1010+K1010-L1010-M1010-N1010-Q1010</f>
        <v>0</v>
      </c>
      <c r="T1010" s="22" t="s">
        <v>38</v>
      </c>
      <c r="V1010" s="22" t="s">
        <v>38</v>
      </c>
      <c r="W1010" s="22" t="s">
        <v>38</v>
      </c>
      <c r="Y1010" s="28" t="str">
        <f t="shared" si="534"/>
        <v/>
      </c>
      <c r="Z1010" s="28" t="str">
        <f t="shared" si="535"/>
        <v/>
      </c>
      <c r="AA1010" s="28" t="str">
        <f t="shared" si="530"/>
        <v/>
      </c>
      <c r="AB1010" s="28"/>
      <c r="AC1010" s="28"/>
    </row>
    <row r="1011" spans="2:29">
      <c r="B1011" s="19"/>
      <c r="C1011" s="30"/>
      <c r="D1011" s="19" t="s">
        <v>39</v>
      </c>
      <c r="E1011" s="20" t="s">
        <v>33</v>
      </c>
      <c r="F1011" s="19">
        <v>6</v>
      </c>
      <c r="R1011" s="21">
        <f t="shared" si="537"/>
        <v>0</v>
      </c>
      <c r="T1011" s="22" t="s">
        <v>38</v>
      </c>
      <c r="V1011" s="22" t="s">
        <v>38</v>
      </c>
      <c r="W1011" s="22" t="s">
        <v>38</v>
      </c>
      <c r="Y1011" s="28" t="str">
        <f t="shared" si="534"/>
        <v/>
      </c>
      <c r="Z1011" s="28" t="str">
        <f t="shared" si="535"/>
        <v/>
      </c>
      <c r="AA1011" s="28" t="str">
        <f t="shared" si="530"/>
        <v/>
      </c>
      <c r="AB1011" s="28"/>
      <c r="AC1011" s="28"/>
    </row>
    <row r="1012" spans="2:29">
      <c r="B1012" s="19"/>
      <c r="C1012" s="30"/>
      <c r="D1012" s="19" t="s">
        <v>40</v>
      </c>
      <c r="E1012" s="20" t="s">
        <v>41</v>
      </c>
      <c r="F1012" s="19">
        <v>7</v>
      </c>
      <c r="R1012" s="21">
        <f t="shared" si="537"/>
        <v>0</v>
      </c>
      <c r="Y1012" s="28" t="str">
        <f t="shared" si="534"/>
        <v/>
      </c>
      <c r="Z1012" s="28" t="str">
        <f t="shared" si="535"/>
        <v/>
      </c>
      <c r="AA1012" s="28" t="str">
        <f t="shared" si="530"/>
        <v/>
      </c>
      <c r="AB1012" s="28" t="str">
        <f>IF(R1012&lt;T1012,"期末实有头数应大于等于耕役畜","")</f>
        <v/>
      </c>
      <c r="AC1012" s="28" t="str">
        <f>IF(R1012&lt;V1012+W1012,"期末实有头数应大于等于良种+改良种","")</f>
        <v/>
      </c>
    </row>
    <row r="1013" spans="2:29">
      <c r="B1013" s="19"/>
      <c r="C1013" s="30"/>
      <c r="D1013" s="19" t="s">
        <v>42</v>
      </c>
      <c r="E1013" s="20" t="s">
        <v>33</v>
      </c>
      <c r="F1013" s="19">
        <v>8</v>
      </c>
      <c r="R1013" s="21">
        <f t="shared" si="537"/>
        <v>0</v>
      </c>
      <c r="Y1013" s="28" t="str">
        <f t="shared" si="534"/>
        <v/>
      </c>
      <c r="Z1013" s="28" t="str">
        <f t="shared" si="535"/>
        <v/>
      </c>
      <c r="AA1013" s="28" t="str">
        <f t="shared" si="530"/>
        <v/>
      </c>
      <c r="AB1013" s="28" t="str">
        <f>IF(R1013&lt;T1013,"期末实有头数应大于等于耕役畜","")</f>
        <v/>
      </c>
      <c r="AC1013" s="28" t="str">
        <f>IF(R1013&lt;V1013+W1013,"期末实有头数应大于等于良种+改良种","")</f>
        <v/>
      </c>
    </row>
    <row r="1014" spans="2:29">
      <c r="B1014" s="19"/>
      <c r="C1014" s="30"/>
      <c r="D1014" s="19" t="s">
        <v>43</v>
      </c>
      <c r="E1014" s="20" t="s">
        <v>33</v>
      </c>
      <c r="F1014" s="19">
        <v>9</v>
      </c>
      <c r="R1014" s="21">
        <f t="shared" si="537"/>
        <v>0</v>
      </c>
      <c r="S1014" s="22" t="s">
        <v>38</v>
      </c>
      <c r="U1014" s="22" t="s">
        <v>38</v>
      </c>
      <c r="V1014" s="22" t="s">
        <v>38</v>
      </c>
      <c r="W1014" s="22" t="s">
        <v>38</v>
      </c>
      <c r="Y1014" s="28" t="str">
        <f t="shared" si="534"/>
        <v/>
      </c>
      <c r="Z1014" s="28" t="str">
        <f t="shared" si="535"/>
        <v/>
      </c>
      <c r="AA1014" s="28"/>
      <c r="AB1014" s="28" t="str">
        <f>IF(R1014&lt;T1014,"期末实有头数应大于等于耕役畜","")</f>
        <v/>
      </c>
      <c r="AC1014" s="28"/>
    </row>
    <row r="1015" spans="2:29">
      <c r="B1015" s="19"/>
      <c r="C1015" s="30"/>
      <c r="D1015" s="19" t="s">
        <v>44</v>
      </c>
      <c r="E1015" s="20" t="s">
        <v>45</v>
      </c>
      <c r="F1015" s="19">
        <v>10</v>
      </c>
      <c r="R1015" s="21">
        <f t="shared" si="537"/>
        <v>0</v>
      </c>
      <c r="Y1015" s="28" t="str">
        <f t="shared" si="534"/>
        <v/>
      </c>
      <c r="Z1015" s="28" t="str">
        <f t="shared" si="535"/>
        <v/>
      </c>
      <c r="AA1015" s="28" t="str">
        <f>IF(R1015&lt;S1015+U1015,"期末实有头数应大于等于能繁母畜+种公畜","")</f>
        <v/>
      </c>
      <c r="AB1015" s="28" t="str">
        <f>IF(R1015&lt;T1015,"期末实有头数应大于等于耕役畜","")</f>
        <v/>
      </c>
      <c r="AC1015" s="28" t="str">
        <f>IF(R1015&lt;V1015+W1015,"期末实有头数应大于等于良种+改良种","")</f>
        <v/>
      </c>
    </row>
    <row r="1016" spans="2:29">
      <c r="B1016" s="19"/>
      <c r="C1016" s="30"/>
      <c r="D1016" s="19" t="s">
        <v>46</v>
      </c>
      <c r="E1016" s="20" t="s">
        <v>47</v>
      </c>
      <c r="F1016" s="19">
        <v>11</v>
      </c>
      <c r="G1016" s="21">
        <f t="shared" ref="G1016:S1016" si="538">G1017+G1021</f>
        <v>0</v>
      </c>
      <c r="H1016" s="21">
        <f t="shared" si="538"/>
        <v>0</v>
      </c>
      <c r="I1016" s="21">
        <f t="shared" si="538"/>
        <v>0</v>
      </c>
      <c r="J1016" s="21">
        <f t="shared" si="538"/>
        <v>0</v>
      </c>
      <c r="K1016" s="21">
        <f t="shared" si="538"/>
        <v>0</v>
      </c>
      <c r="L1016" s="21">
        <f t="shared" si="538"/>
        <v>0</v>
      </c>
      <c r="M1016" s="21">
        <f t="shared" si="538"/>
        <v>0</v>
      </c>
      <c r="N1016" s="21">
        <f t="shared" si="538"/>
        <v>0</v>
      </c>
      <c r="O1016" s="21">
        <f t="shared" si="538"/>
        <v>0</v>
      </c>
      <c r="P1016" s="21">
        <f t="shared" si="538"/>
        <v>0</v>
      </c>
      <c r="Q1016" s="21">
        <f t="shared" si="538"/>
        <v>0</v>
      </c>
      <c r="R1016" s="23">
        <f t="shared" si="538"/>
        <v>0</v>
      </c>
      <c r="S1016" s="21">
        <f t="shared" si="538"/>
        <v>0</v>
      </c>
      <c r="T1016" s="22" t="s">
        <v>38</v>
      </c>
      <c r="U1016" s="21">
        <f>U1017+U1021</f>
        <v>0</v>
      </c>
      <c r="V1016" s="21">
        <f>V1017+V1021</f>
        <v>0</v>
      </c>
      <c r="W1016" s="21">
        <f>W1017+W1021</f>
        <v>0</v>
      </c>
      <c r="Y1016" s="28" t="str">
        <f t="shared" si="534"/>
        <v/>
      </c>
      <c r="Z1016" s="28" t="str">
        <f t="shared" si="535"/>
        <v/>
      </c>
      <c r="AA1016" s="28" t="str">
        <f>IF(R1016&lt;S1016+U1016,"期末实有头数应大于等于能繁母畜+种公畜","")</f>
        <v/>
      </c>
      <c r="AB1016" s="28"/>
      <c r="AC1016" s="28" t="str">
        <f>IF(R1016&lt;V1016+W1016,"期末实有头数应大于等于良种+改良种","")</f>
        <v/>
      </c>
    </row>
    <row r="1017" spans="2:29">
      <c r="B1017" s="19"/>
      <c r="C1017" s="30"/>
      <c r="D1017" s="19" t="s">
        <v>48</v>
      </c>
      <c r="E1017" s="20" t="s">
        <v>47</v>
      </c>
      <c r="F1017" s="19">
        <v>12</v>
      </c>
      <c r="R1017" s="21">
        <f>G1017+I1017+J1017+K1017-L1017-M1017-N1017-Q1017</f>
        <v>0</v>
      </c>
      <c r="T1017" s="22" t="s">
        <v>38</v>
      </c>
      <c r="Y1017" s="28" t="str">
        <f t="shared" si="534"/>
        <v/>
      </c>
      <c r="Z1017" s="28" t="str">
        <f t="shared" si="535"/>
        <v/>
      </c>
      <c r="AA1017" s="28" t="str">
        <f>IF(R1017&lt;S1017+U1017,"期末实有头数应大于等于能繁母畜+种公畜","")</f>
        <v/>
      </c>
      <c r="AB1017" s="28"/>
      <c r="AC1017" s="28" t="str">
        <f>IF(R1017&lt;V1017+W1017,"期末实有头数应大于等于良种+改良种","")</f>
        <v/>
      </c>
    </row>
    <row r="1018" spans="2:29">
      <c r="B1018" s="19"/>
      <c r="C1018" s="30"/>
      <c r="D1018" s="19" t="s">
        <v>49</v>
      </c>
      <c r="E1018" s="20" t="s">
        <v>47</v>
      </c>
      <c r="F1018" s="19">
        <v>13</v>
      </c>
      <c r="R1018" s="21">
        <f>G1018+I1018+J1018+K1018-L1018-M1018-N1018-Q1018</f>
        <v>0</v>
      </c>
      <c r="T1018" s="22" t="s">
        <v>38</v>
      </c>
      <c r="V1018" s="22" t="s">
        <v>38</v>
      </c>
      <c r="W1018" s="22" t="s">
        <v>38</v>
      </c>
      <c r="Y1018" s="28" t="str">
        <f t="shared" si="534"/>
        <v/>
      </c>
      <c r="Z1018" s="28" t="str">
        <f t="shared" si="535"/>
        <v/>
      </c>
      <c r="AA1018" s="28" t="str">
        <f>IF(R1018&lt;S1018+U1018,"期末实有头数应大于等于能繁母畜+种公畜","")</f>
        <v/>
      </c>
      <c r="AB1018" s="28"/>
      <c r="AC1018" s="28"/>
    </row>
    <row r="1019" spans="2:29">
      <c r="B1019" s="19"/>
      <c r="C1019" s="30"/>
      <c r="D1019" s="19" t="s">
        <v>50</v>
      </c>
      <c r="E1019" s="20" t="s">
        <v>47</v>
      </c>
      <c r="F1019" s="19">
        <v>14</v>
      </c>
      <c r="H1019" s="22" t="s">
        <v>38</v>
      </c>
      <c r="I1019" s="22" t="s">
        <v>38</v>
      </c>
      <c r="J1019" s="22" t="s">
        <v>38</v>
      </c>
      <c r="K1019" s="22" t="s">
        <v>38</v>
      </c>
      <c r="L1019" s="22" t="s">
        <v>38</v>
      </c>
      <c r="M1019" s="22" t="s">
        <v>38</v>
      </c>
      <c r="N1019" s="22" t="s">
        <v>38</v>
      </c>
      <c r="O1019" s="22" t="s">
        <v>38</v>
      </c>
      <c r="P1019" s="22" t="s">
        <v>38</v>
      </c>
      <c r="Q1019" s="22" t="s">
        <v>38</v>
      </c>
      <c r="R1019" s="24"/>
      <c r="T1019" s="22" t="s">
        <v>38</v>
      </c>
      <c r="U1019" s="22" t="s">
        <v>38</v>
      </c>
      <c r="V1019" s="22" t="s">
        <v>38</v>
      </c>
      <c r="W1019" s="22" t="s">
        <v>38</v>
      </c>
      <c r="Y1019" s="28" t="str">
        <f t="shared" si="534"/>
        <v/>
      </c>
      <c r="Z1019" s="28"/>
      <c r="AA1019" s="28"/>
      <c r="AB1019" s="28"/>
      <c r="AC1019" s="28"/>
    </row>
    <row r="1020" spans="2:29">
      <c r="B1020" s="19"/>
      <c r="C1020" s="30"/>
      <c r="D1020" s="19" t="s">
        <v>51</v>
      </c>
      <c r="E1020" s="20" t="s">
        <v>47</v>
      </c>
      <c r="F1020" s="19">
        <v>15</v>
      </c>
      <c r="H1020" s="22" t="s">
        <v>38</v>
      </c>
      <c r="I1020" s="22" t="s">
        <v>38</v>
      </c>
      <c r="J1020" s="22" t="s">
        <v>38</v>
      </c>
      <c r="K1020" s="22" t="s">
        <v>38</v>
      </c>
      <c r="L1020" s="22" t="s">
        <v>38</v>
      </c>
      <c r="M1020" s="22" t="s">
        <v>38</v>
      </c>
      <c r="N1020" s="22" t="s">
        <v>38</v>
      </c>
      <c r="O1020" s="22" t="s">
        <v>38</v>
      </c>
      <c r="P1020" s="22" t="s">
        <v>38</v>
      </c>
      <c r="Q1020" s="22" t="s">
        <v>38</v>
      </c>
      <c r="R1020" s="24"/>
      <c r="T1020" s="22" t="s">
        <v>38</v>
      </c>
      <c r="U1020" s="22" t="s">
        <v>38</v>
      </c>
      <c r="V1020" s="22" t="s">
        <v>38</v>
      </c>
      <c r="W1020" s="22" t="s">
        <v>38</v>
      </c>
      <c r="Y1020" s="28" t="str">
        <f t="shared" si="534"/>
        <v/>
      </c>
      <c r="Z1020" s="28"/>
      <c r="AA1020" s="28"/>
      <c r="AB1020" s="28"/>
      <c r="AC1020" s="28"/>
    </row>
    <row r="1021" spans="2:29">
      <c r="B1021" s="19"/>
      <c r="C1021" s="30"/>
      <c r="D1021" s="19" t="s">
        <v>52</v>
      </c>
      <c r="E1021" s="20" t="s">
        <v>47</v>
      </c>
      <c r="F1021" s="19">
        <v>16</v>
      </c>
      <c r="R1021" s="21">
        <f>G1021+I1021+J1021+K1021-L1021-M1021-N1021-Q1021</f>
        <v>0</v>
      </c>
      <c r="T1021" s="22" t="s">
        <v>38</v>
      </c>
      <c r="Y1021" s="28" t="str">
        <f t="shared" si="534"/>
        <v/>
      </c>
      <c r="Z1021" s="28" t="str">
        <f>IF(N1021&lt;O1021+P1021,"出卖应大于等于出卖肉畜+出卖仔畜","")</f>
        <v/>
      </c>
      <c r="AA1021" s="28" t="str">
        <f t="shared" ref="AA1021:AA1030" si="539">IF(R1021&lt;S1021+U1021,"期末实有头数应大于等于能繁母畜+种公畜","")</f>
        <v/>
      </c>
      <c r="AB1021" s="28"/>
      <c r="AC1021" s="28" t="str">
        <f t="shared" ref="AC1021:AC1026" si="540">IF(R1021&lt;V1021+W1021,"期末实有头数应大于等于良种+改良种","")</f>
        <v/>
      </c>
    </row>
    <row r="1022" spans="2:29">
      <c r="B1022" s="19"/>
      <c r="C1022" s="30"/>
      <c r="D1022" s="19" t="s">
        <v>53</v>
      </c>
      <c r="E1022" s="18" t="s">
        <v>33</v>
      </c>
      <c r="F1022" s="19">
        <v>17</v>
      </c>
      <c r="R1022" s="21">
        <f>G1022+I1022+J1022+K1022-L1022-M1022-N1022-Q1022</f>
        <v>0</v>
      </c>
      <c r="T1022" s="22" t="s">
        <v>38</v>
      </c>
      <c r="Y1022" s="28" t="str">
        <f t="shared" si="534"/>
        <v/>
      </c>
      <c r="Z1022" s="28" t="str">
        <f>IF(N1022&lt;O1022+P1022,"出卖应大于等于出卖肉畜+出卖仔畜","")</f>
        <v/>
      </c>
      <c r="AA1022" s="28" t="str">
        <f t="shared" si="539"/>
        <v/>
      </c>
      <c r="AB1022" s="28"/>
      <c r="AC1022" s="28" t="str">
        <f t="shared" si="540"/>
        <v/>
      </c>
    </row>
    <row r="1023" spans="2:29">
      <c r="B1023" s="18"/>
      <c r="C1023" s="29"/>
      <c r="D1023" s="19" t="s">
        <v>32</v>
      </c>
      <c r="E1023" s="20" t="s">
        <v>33</v>
      </c>
      <c r="F1023" s="19">
        <v>1</v>
      </c>
      <c r="G1023" s="21">
        <f t="shared" ref="G1023:S1023" si="541">G1024+G1039</f>
        <v>0</v>
      </c>
      <c r="H1023" s="21">
        <f t="shared" si="541"/>
        <v>0</v>
      </c>
      <c r="I1023" s="21">
        <f t="shared" si="541"/>
        <v>0</v>
      </c>
      <c r="J1023" s="21">
        <f t="shared" si="541"/>
        <v>0</v>
      </c>
      <c r="K1023" s="21">
        <f t="shared" si="541"/>
        <v>0</v>
      </c>
      <c r="L1023" s="21">
        <f t="shared" si="541"/>
        <v>0</v>
      </c>
      <c r="M1023" s="21">
        <f t="shared" si="541"/>
        <v>0</v>
      </c>
      <c r="N1023" s="21">
        <f t="shared" si="541"/>
        <v>0</v>
      </c>
      <c r="O1023" s="21">
        <f t="shared" si="541"/>
        <v>0</v>
      </c>
      <c r="P1023" s="21">
        <f t="shared" si="541"/>
        <v>0</v>
      </c>
      <c r="Q1023" s="21">
        <f t="shared" si="541"/>
        <v>0</v>
      </c>
      <c r="R1023" s="21">
        <f t="shared" si="541"/>
        <v>0</v>
      </c>
      <c r="S1023" s="21">
        <f t="shared" si="541"/>
        <v>0</v>
      </c>
      <c r="T1023" s="21">
        <f>T1024</f>
        <v>0</v>
      </c>
      <c r="U1023" s="21">
        <f>U1024+U1039</f>
        <v>0</v>
      </c>
      <c r="V1023" s="21">
        <f>V1024+V1039</f>
        <v>0</v>
      </c>
      <c r="W1023" s="21">
        <f>W1024+W1039</f>
        <v>0</v>
      </c>
      <c r="Y1023" s="28" t="str">
        <f t="shared" si="534"/>
        <v/>
      </c>
      <c r="Z1023" s="28" t="str">
        <f>IF(N1023&lt;O1023+P1023,"出卖应大于等于出卖肉畜+出卖仔畜","")</f>
        <v/>
      </c>
      <c r="AA1023" s="28" t="str">
        <f t="shared" si="539"/>
        <v/>
      </c>
      <c r="AB1023" s="28" t="str">
        <f>IF(R1023&lt;T1023,"期末实有头数应大于等于耕役畜","")</f>
        <v/>
      </c>
      <c r="AC1023" s="28" t="str">
        <f t="shared" si="540"/>
        <v/>
      </c>
    </row>
    <row r="1024" spans="2:29">
      <c r="B1024" s="19"/>
      <c r="C1024" s="30"/>
      <c r="D1024" s="19" t="s">
        <v>34</v>
      </c>
      <c r="E1024" s="20" t="s">
        <v>33</v>
      </c>
      <c r="F1024" s="19">
        <v>2</v>
      </c>
      <c r="G1024" s="21">
        <f t="shared" ref="G1024:S1024" si="542">G1025+G1033</f>
        <v>0</v>
      </c>
      <c r="H1024" s="21">
        <f t="shared" si="542"/>
        <v>0</v>
      </c>
      <c r="I1024" s="21">
        <f t="shared" si="542"/>
        <v>0</v>
      </c>
      <c r="J1024" s="21">
        <f t="shared" si="542"/>
        <v>0</v>
      </c>
      <c r="K1024" s="21">
        <f t="shared" si="542"/>
        <v>0</v>
      </c>
      <c r="L1024" s="21">
        <f t="shared" si="542"/>
        <v>0</v>
      </c>
      <c r="M1024" s="21">
        <f t="shared" si="542"/>
        <v>0</v>
      </c>
      <c r="N1024" s="21">
        <f t="shared" si="542"/>
        <v>0</v>
      </c>
      <c r="O1024" s="21">
        <f t="shared" si="542"/>
        <v>0</v>
      </c>
      <c r="P1024" s="21">
        <f t="shared" si="542"/>
        <v>0</v>
      </c>
      <c r="Q1024" s="21">
        <f t="shared" si="542"/>
        <v>0</v>
      </c>
      <c r="R1024" s="21">
        <f t="shared" si="542"/>
        <v>0</v>
      </c>
      <c r="S1024" s="21">
        <f t="shared" si="542"/>
        <v>0</v>
      </c>
      <c r="T1024" s="21">
        <f>T1025</f>
        <v>0</v>
      </c>
      <c r="U1024" s="21">
        <f>U1025+U1033</f>
        <v>0</v>
      </c>
      <c r="V1024" s="21">
        <f>V1025+V1033</f>
        <v>0</v>
      </c>
      <c r="W1024" s="21">
        <f>W1025+W1033</f>
        <v>0</v>
      </c>
      <c r="Y1024" s="28" t="str">
        <f t="shared" ref="Y1024:Y1040" si="543">IF(H1024&lt;I1024,"繁殖仔畜应大于等于成活","")</f>
        <v/>
      </c>
      <c r="Z1024" s="28" t="str">
        <f t="shared" ref="Z1024:Z1035" si="544">IF(N1024&lt;O1024+P1024,"出卖应大于等于出卖肉畜+出卖仔畜","")</f>
        <v/>
      </c>
      <c r="AA1024" s="28" t="str">
        <f t="shared" si="539"/>
        <v/>
      </c>
      <c r="AB1024" s="28" t="str">
        <f>IF(R1024&lt;T1024,"期末实有头数应大于等于耕役畜","")</f>
        <v/>
      </c>
      <c r="AC1024" s="28" t="str">
        <f t="shared" si="540"/>
        <v/>
      </c>
    </row>
    <row r="1025" spans="2:29">
      <c r="B1025" s="19"/>
      <c r="C1025" s="30"/>
      <c r="D1025" s="19" t="s">
        <v>35</v>
      </c>
      <c r="E1025" s="20" t="s">
        <v>33</v>
      </c>
      <c r="F1025" s="19">
        <v>3</v>
      </c>
      <c r="G1025" s="21">
        <f t="shared" ref="G1025:R1025" si="545">G1026+G1029+G1030+G1031+G1032</f>
        <v>0</v>
      </c>
      <c r="H1025" s="21">
        <f t="shared" si="545"/>
        <v>0</v>
      </c>
      <c r="I1025" s="21">
        <f t="shared" si="545"/>
        <v>0</v>
      </c>
      <c r="J1025" s="21">
        <f t="shared" si="545"/>
        <v>0</v>
      </c>
      <c r="K1025" s="21">
        <f t="shared" si="545"/>
        <v>0</v>
      </c>
      <c r="L1025" s="21">
        <f t="shared" si="545"/>
        <v>0</v>
      </c>
      <c r="M1025" s="21">
        <f t="shared" si="545"/>
        <v>0</v>
      </c>
      <c r="N1025" s="21">
        <f t="shared" si="545"/>
        <v>0</v>
      </c>
      <c r="O1025" s="21">
        <f t="shared" si="545"/>
        <v>0</v>
      </c>
      <c r="P1025" s="21">
        <f t="shared" si="545"/>
        <v>0</v>
      </c>
      <c r="Q1025" s="21">
        <f t="shared" si="545"/>
        <v>0</v>
      </c>
      <c r="R1025" s="21">
        <f t="shared" si="545"/>
        <v>0</v>
      </c>
      <c r="S1025" s="21">
        <f>S1026+S1029+S1030+S1032</f>
        <v>0</v>
      </c>
      <c r="T1025" s="21">
        <f>T1026+T1029+T1030+T1031+T1032</f>
        <v>0</v>
      </c>
      <c r="U1025" s="21">
        <f>U1026+U1029+U1030+U1032</f>
        <v>0</v>
      </c>
      <c r="V1025" s="21">
        <f>V1026+V1029+V1030+V1032</f>
        <v>0</v>
      </c>
      <c r="W1025" s="21">
        <f>W1026+W1029+W1030+W1032</f>
        <v>0</v>
      </c>
      <c r="Y1025" s="28" t="str">
        <f t="shared" si="543"/>
        <v/>
      </c>
      <c r="Z1025" s="28" t="str">
        <f t="shared" si="544"/>
        <v/>
      </c>
      <c r="AA1025" s="28" t="str">
        <f t="shared" si="539"/>
        <v/>
      </c>
      <c r="AB1025" s="28" t="str">
        <f>IF(R1025&lt;T1025,"期末实有头数应大于等于耕役畜","")</f>
        <v/>
      </c>
      <c r="AC1025" s="28" t="str">
        <f t="shared" si="540"/>
        <v/>
      </c>
    </row>
    <row r="1026" spans="2:29">
      <c r="B1026" s="19"/>
      <c r="C1026" s="30"/>
      <c r="D1026" s="19" t="s">
        <v>36</v>
      </c>
      <c r="E1026" s="20" t="s">
        <v>33</v>
      </c>
      <c r="F1026" s="19">
        <v>4</v>
      </c>
      <c r="R1026" s="21">
        <f>G1026+I1026+J1026+K1026-L1026-M1026-N1026-Q1026</f>
        <v>0</v>
      </c>
      <c r="Y1026" s="28" t="str">
        <f t="shared" si="543"/>
        <v/>
      </c>
      <c r="Z1026" s="28" t="str">
        <f t="shared" si="544"/>
        <v/>
      </c>
      <c r="AA1026" s="28" t="str">
        <f t="shared" si="539"/>
        <v/>
      </c>
      <c r="AB1026" s="28" t="str">
        <f>IF(R1026&lt;T1026,"期末实有头数应大于等于耕役畜","")</f>
        <v/>
      </c>
      <c r="AC1026" s="28" t="str">
        <f t="shared" si="540"/>
        <v/>
      </c>
    </row>
    <row r="1027" spans="2:29">
      <c r="B1027" s="19"/>
      <c r="C1027" s="30"/>
      <c r="D1027" s="19" t="s">
        <v>37</v>
      </c>
      <c r="E1027" s="20" t="s">
        <v>33</v>
      </c>
      <c r="F1027" s="19">
        <v>5</v>
      </c>
      <c r="R1027" s="21">
        <f t="shared" ref="R1027:R1032" si="546">G1027+I1027+J1027+K1027-L1027-M1027-N1027-Q1027</f>
        <v>0</v>
      </c>
      <c r="T1027" s="22" t="s">
        <v>38</v>
      </c>
      <c r="V1027" s="22" t="s">
        <v>38</v>
      </c>
      <c r="W1027" s="22" t="s">
        <v>38</v>
      </c>
      <c r="Y1027" s="28" t="str">
        <f t="shared" si="543"/>
        <v/>
      </c>
      <c r="Z1027" s="28" t="str">
        <f t="shared" si="544"/>
        <v/>
      </c>
      <c r="AA1027" s="28" t="str">
        <f t="shared" si="539"/>
        <v/>
      </c>
      <c r="AB1027" s="28"/>
      <c r="AC1027" s="28"/>
    </row>
    <row r="1028" spans="2:29">
      <c r="B1028" s="19"/>
      <c r="C1028" s="30"/>
      <c r="D1028" s="19" t="s">
        <v>39</v>
      </c>
      <c r="E1028" s="20" t="s">
        <v>33</v>
      </c>
      <c r="F1028" s="19">
        <v>6</v>
      </c>
      <c r="R1028" s="21">
        <f t="shared" si="546"/>
        <v>0</v>
      </c>
      <c r="T1028" s="22" t="s">
        <v>38</v>
      </c>
      <c r="V1028" s="22" t="s">
        <v>38</v>
      </c>
      <c r="W1028" s="22" t="s">
        <v>38</v>
      </c>
      <c r="Y1028" s="28" t="str">
        <f t="shared" si="543"/>
        <v/>
      </c>
      <c r="Z1028" s="28" t="str">
        <f t="shared" si="544"/>
        <v/>
      </c>
      <c r="AA1028" s="28" t="str">
        <f t="shared" si="539"/>
        <v/>
      </c>
      <c r="AB1028" s="28"/>
      <c r="AC1028" s="28"/>
    </row>
    <row r="1029" spans="2:29">
      <c r="B1029" s="19"/>
      <c r="C1029" s="30"/>
      <c r="D1029" s="19" t="s">
        <v>40</v>
      </c>
      <c r="E1029" s="20" t="s">
        <v>41</v>
      </c>
      <c r="F1029" s="19">
        <v>7</v>
      </c>
      <c r="R1029" s="21">
        <f t="shared" si="546"/>
        <v>0</v>
      </c>
      <c r="Y1029" s="28" t="str">
        <f t="shared" si="543"/>
        <v/>
      </c>
      <c r="Z1029" s="28" t="str">
        <f t="shared" si="544"/>
        <v/>
      </c>
      <c r="AA1029" s="28" t="str">
        <f t="shared" si="539"/>
        <v/>
      </c>
      <c r="AB1029" s="28" t="str">
        <f>IF(R1029&lt;T1029,"期末实有头数应大于等于耕役畜","")</f>
        <v/>
      </c>
      <c r="AC1029" s="28" t="str">
        <f>IF(R1029&lt;V1029+W1029,"期末实有头数应大于等于良种+改良种","")</f>
        <v/>
      </c>
    </row>
    <row r="1030" spans="2:29">
      <c r="B1030" s="19"/>
      <c r="C1030" s="30"/>
      <c r="D1030" s="19" t="s">
        <v>42</v>
      </c>
      <c r="E1030" s="20" t="s">
        <v>33</v>
      </c>
      <c r="F1030" s="19">
        <v>8</v>
      </c>
      <c r="R1030" s="21">
        <f t="shared" si="546"/>
        <v>0</v>
      </c>
      <c r="Y1030" s="28" t="str">
        <f t="shared" si="543"/>
        <v/>
      </c>
      <c r="Z1030" s="28" t="str">
        <f t="shared" si="544"/>
        <v/>
      </c>
      <c r="AA1030" s="28" t="str">
        <f t="shared" si="539"/>
        <v/>
      </c>
      <c r="AB1030" s="28" t="str">
        <f>IF(R1030&lt;T1030,"期末实有头数应大于等于耕役畜","")</f>
        <v/>
      </c>
      <c r="AC1030" s="28" t="str">
        <f>IF(R1030&lt;V1030+W1030,"期末实有头数应大于等于良种+改良种","")</f>
        <v/>
      </c>
    </row>
    <row r="1031" spans="2:29">
      <c r="B1031" s="19"/>
      <c r="C1031" s="30"/>
      <c r="D1031" s="19" t="s">
        <v>43</v>
      </c>
      <c r="E1031" s="20" t="s">
        <v>33</v>
      </c>
      <c r="F1031" s="19">
        <v>9</v>
      </c>
      <c r="R1031" s="21">
        <f t="shared" si="546"/>
        <v>0</v>
      </c>
      <c r="S1031" s="22" t="s">
        <v>38</v>
      </c>
      <c r="U1031" s="22" t="s">
        <v>38</v>
      </c>
      <c r="V1031" s="22" t="s">
        <v>38</v>
      </c>
      <c r="W1031" s="22" t="s">
        <v>38</v>
      </c>
      <c r="Y1031" s="28" t="str">
        <f t="shared" si="543"/>
        <v/>
      </c>
      <c r="Z1031" s="28" t="str">
        <f t="shared" si="544"/>
        <v/>
      </c>
      <c r="AA1031" s="28"/>
      <c r="AB1031" s="28" t="str">
        <f>IF(R1031&lt;T1031,"期末实有头数应大于等于耕役畜","")</f>
        <v/>
      </c>
      <c r="AC1031" s="28"/>
    </row>
    <row r="1032" spans="2:29">
      <c r="B1032" s="19"/>
      <c r="C1032" s="30"/>
      <c r="D1032" s="19" t="s">
        <v>44</v>
      </c>
      <c r="E1032" s="20" t="s">
        <v>45</v>
      </c>
      <c r="F1032" s="19">
        <v>10</v>
      </c>
      <c r="R1032" s="21">
        <f t="shared" si="546"/>
        <v>0</v>
      </c>
      <c r="Y1032" s="28" t="str">
        <f t="shared" si="543"/>
        <v/>
      </c>
      <c r="Z1032" s="28" t="str">
        <f t="shared" si="544"/>
        <v/>
      </c>
      <c r="AA1032" s="28" t="str">
        <f>IF(R1032&lt;S1032+U1032,"期末实有头数应大于等于能繁母畜+种公畜","")</f>
        <v/>
      </c>
      <c r="AB1032" s="28" t="str">
        <f>IF(R1032&lt;T1032,"期末实有头数应大于等于耕役畜","")</f>
        <v/>
      </c>
      <c r="AC1032" s="28" t="str">
        <f>IF(R1032&lt;V1032+W1032,"期末实有头数应大于等于良种+改良种","")</f>
        <v/>
      </c>
    </row>
    <row r="1033" spans="2:29">
      <c r="B1033" s="19"/>
      <c r="C1033" s="30"/>
      <c r="D1033" s="19" t="s">
        <v>46</v>
      </c>
      <c r="E1033" s="20" t="s">
        <v>47</v>
      </c>
      <c r="F1033" s="19">
        <v>11</v>
      </c>
      <c r="G1033" s="21">
        <f t="shared" ref="G1033:S1033" si="547">G1034+G1038</f>
        <v>0</v>
      </c>
      <c r="H1033" s="21">
        <f t="shared" si="547"/>
        <v>0</v>
      </c>
      <c r="I1033" s="21">
        <f t="shared" si="547"/>
        <v>0</v>
      </c>
      <c r="J1033" s="21">
        <f t="shared" si="547"/>
        <v>0</v>
      </c>
      <c r="K1033" s="21">
        <f t="shared" si="547"/>
        <v>0</v>
      </c>
      <c r="L1033" s="21">
        <f t="shared" si="547"/>
        <v>0</v>
      </c>
      <c r="M1033" s="21">
        <f t="shared" si="547"/>
        <v>0</v>
      </c>
      <c r="N1033" s="21">
        <f t="shared" si="547"/>
        <v>0</v>
      </c>
      <c r="O1033" s="21">
        <f t="shared" si="547"/>
        <v>0</v>
      </c>
      <c r="P1033" s="21">
        <f t="shared" si="547"/>
        <v>0</v>
      </c>
      <c r="Q1033" s="21">
        <f t="shared" si="547"/>
        <v>0</v>
      </c>
      <c r="R1033" s="23">
        <f t="shared" si="547"/>
        <v>0</v>
      </c>
      <c r="S1033" s="21">
        <f t="shared" si="547"/>
        <v>0</v>
      </c>
      <c r="T1033" s="22" t="s">
        <v>38</v>
      </c>
      <c r="U1033" s="21">
        <f>U1034+U1038</f>
        <v>0</v>
      </c>
      <c r="V1033" s="21">
        <f>V1034+V1038</f>
        <v>0</v>
      </c>
      <c r="W1033" s="21">
        <f>W1034+W1038</f>
        <v>0</v>
      </c>
      <c r="Y1033" s="28" t="str">
        <f t="shared" si="543"/>
        <v/>
      </c>
      <c r="Z1033" s="28" t="str">
        <f t="shared" si="544"/>
        <v/>
      </c>
      <c r="AA1033" s="28" t="str">
        <f>IF(R1033&lt;S1033+U1033,"期末实有头数应大于等于能繁母畜+种公畜","")</f>
        <v/>
      </c>
      <c r="AB1033" s="28"/>
      <c r="AC1033" s="28" t="str">
        <f>IF(R1033&lt;V1033+W1033,"期末实有头数应大于等于良种+改良种","")</f>
        <v/>
      </c>
    </row>
    <row r="1034" spans="2:29">
      <c r="B1034" s="19"/>
      <c r="C1034" s="30"/>
      <c r="D1034" s="19" t="s">
        <v>48</v>
      </c>
      <c r="E1034" s="20" t="s">
        <v>47</v>
      </c>
      <c r="F1034" s="19">
        <v>12</v>
      </c>
      <c r="R1034" s="21">
        <f>G1034+I1034+J1034+K1034-L1034-M1034-N1034-Q1034</f>
        <v>0</v>
      </c>
      <c r="T1034" s="22" t="s">
        <v>38</v>
      </c>
      <c r="Y1034" s="28" t="str">
        <f t="shared" si="543"/>
        <v/>
      </c>
      <c r="Z1034" s="28" t="str">
        <f t="shared" si="544"/>
        <v/>
      </c>
      <c r="AA1034" s="28" t="str">
        <f>IF(R1034&lt;S1034+U1034,"期末实有头数应大于等于能繁母畜+种公畜","")</f>
        <v/>
      </c>
      <c r="AB1034" s="28"/>
      <c r="AC1034" s="28" t="str">
        <f>IF(R1034&lt;V1034+W1034,"期末实有头数应大于等于良种+改良种","")</f>
        <v/>
      </c>
    </row>
    <row r="1035" spans="2:29">
      <c r="B1035" s="19"/>
      <c r="C1035" s="30"/>
      <c r="D1035" s="19" t="s">
        <v>49</v>
      </c>
      <c r="E1035" s="20" t="s">
        <v>47</v>
      </c>
      <c r="F1035" s="19">
        <v>13</v>
      </c>
      <c r="R1035" s="21">
        <f>G1035+I1035+J1035+K1035-L1035-M1035-N1035-Q1035</f>
        <v>0</v>
      </c>
      <c r="T1035" s="22" t="s">
        <v>38</v>
      </c>
      <c r="V1035" s="22" t="s">
        <v>38</v>
      </c>
      <c r="W1035" s="22" t="s">
        <v>38</v>
      </c>
      <c r="Y1035" s="28" t="str">
        <f t="shared" si="543"/>
        <v/>
      </c>
      <c r="Z1035" s="28" t="str">
        <f t="shared" si="544"/>
        <v/>
      </c>
      <c r="AA1035" s="28" t="str">
        <f>IF(R1035&lt;S1035+U1035,"期末实有头数应大于等于能繁母畜+种公畜","")</f>
        <v/>
      </c>
      <c r="AB1035" s="28"/>
      <c r="AC1035" s="28"/>
    </row>
    <row r="1036" spans="2:29">
      <c r="B1036" s="19"/>
      <c r="C1036" s="30"/>
      <c r="D1036" s="19" t="s">
        <v>50</v>
      </c>
      <c r="E1036" s="20" t="s">
        <v>47</v>
      </c>
      <c r="F1036" s="19">
        <v>14</v>
      </c>
      <c r="H1036" s="22" t="s">
        <v>38</v>
      </c>
      <c r="I1036" s="22" t="s">
        <v>38</v>
      </c>
      <c r="J1036" s="22" t="s">
        <v>38</v>
      </c>
      <c r="K1036" s="22" t="s">
        <v>38</v>
      </c>
      <c r="L1036" s="22" t="s">
        <v>38</v>
      </c>
      <c r="M1036" s="22" t="s">
        <v>38</v>
      </c>
      <c r="N1036" s="22" t="s">
        <v>38</v>
      </c>
      <c r="O1036" s="22" t="s">
        <v>38</v>
      </c>
      <c r="P1036" s="22" t="s">
        <v>38</v>
      </c>
      <c r="Q1036" s="22" t="s">
        <v>38</v>
      </c>
      <c r="R1036" s="24"/>
      <c r="T1036" s="22" t="s">
        <v>38</v>
      </c>
      <c r="U1036" s="22" t="s">
        <v>38</v>
      </c>
      <c r="V1036" s="22" t="s">
        <v>38</v>
      </c>
      <c r="W1036" s="22" t="s">
        <v>38</v>
      </c>
      <c r="Y1036" s="28" t="str">
        <f t="shared" si="543"/>
        <v/>
      </c>
      <c r="Z1036" s="28"/>
      <c r="AA1036" s="28"/>
      <c r="AB1036" s="28"/>
      <c r="AC1036" s="28"/>
    </row>
    <row r="1037" spans="2:29">
      <c r="B1037" s="19"/>
      <c r="C1037" s="30"/>
      <c r="D1037" s="19" t="s">
        <v>51</v>
      </c>
      <c r="E1037" s="20" t="s">
        <v>47</v>
      </c>
      <c r="F1037" s="19">
        <v>15</v>
      </c>
      <c r="H1037" s="22" t="s">
        <v>38</v>
      </c>
      <c r="I1037" s="22" t="s">
        <v>38</v>
      </c>
      <c r="J1037" s="22" t="s">
        <v>38</v>
      </c>
      <c r="K1037" s="22" t="s">
        <v>38</v>
      </c>
      <c r="L1037" s="22" t="s">
        <v>38</v>
      </c>
      <c r="M1037" s="22" t="s">
        <v>38</v>
      </c>
      <c r="N1037" s="22" t="s">
        <v>38</v>
      </c>
      <c r="O1037" s="22" t="s">
        <v>38</v>
      </c>
      <c r="P1037" s="22" t="s">
        <v>38</v>
      </c>
      <c r="Q1037" s="22" t="s">
        <v>38</v>
      </c>
      <c r="R1037" s="24"/>
      <c r="T1037" s="22" t="s">
        <v>38</v>
      </c>
      <c r="U1037" s="22" t="s">
        <v>38</v>
      </c>
      <c r="V1037" s="22" t="s">
        <v>38</v>
      </c>
      <c r="W1037" s="22" t="s">
        <v>38</v>
      </c>
      <c r="Y1037" s="28" t="str">
        <f t="shared" si="543"/>
        <v/>
      </c>
      <c r="Z1037" s="28"/>
      <c r="AA1037" s="28"/>
      <c r="AB1037" s="28"/>
      <c r="AC1037" s="28"/>
    </row>
    <row r="1038" spans="2:29">
      <c r="B1038" s="19"/>
      <c r="C1038" s="30"/>
      <c r="D1038" s="19" t="s">
        <v>52</v>
      </c>
      <c r="E1038" s="20" t="s">
        <v>47</v>
      </c>
      <c r="F1038" s="19">
        <v>16</v>
      </c>
      <c r="R1038" s="21">
        <f>G1038+I1038+J1038+K1038-L1038-M1038-N1038-Q1038</f>
        <v>0</v>
      </c>
      <c r="T1038" s="22" t="s">
        <v>38</v>
      </c>
      <c r="Y1038" s="28" t="str">
        <f t="shared" si="543"/>
        <v/>
      </c>
      <c r="Z1038" s="28" t="str">
        <f>IF(N1038&lt;O1038+P1038,"出卖应大于等于出卖肉畜+出卖仔畜","")</f>
        <v/>
      </c>
      <c r="AA1038" s="28" t="str">
        <f t="shared" ref="AA1038:AA1047" si="548">IF(R1038&lt;S1038+U1038,"期末实有头数应大于等于能繁母畜+种公畜","")</f>
        <v/>
      </c>
      <c r="AB1038" s="28"/>
      <c r="AC1038" s="28" t="str">
        <f t="shared" ref="AC1038:AC1043" si="549">IF(R1038&lt;V1038+W1038,"期末实有头数应大于等于良种+改良种","")</f>
        <v/>
      </c>
    </row>
    <row r="1039" spans="2:29">
      <c r="B1039" s="19"/>
      <c r="C1039" s="30"/>
      <c r="D1039" s="19" t="s">
        <v>53</v>
      </c>
      <c r="E1039" s="18" t="s">
        <v>33</v>
      </c>
      <c r="F1039" s="19">
        <v>17</v>
      </c>
      <c r="R1039" s="21">
        <f>G1039+I1039+J1039+K1039-L1039-M1039-N1039-Q1039</f>
        <v>0</v>
      </c>
      <c r="T1039" s="22" t="s">
        <v>38</v>
      </c>
      <c r="Y1039" s="28" t="str">
        <f t="shared" si="543"/>
        <v/>
      </c>
      <c r="Z1039" s="28" t="str">
        <f>IF(N1039&lt;O1039+P1039,"出卖应大于等于出卖肉畜+出卖仔畜","")</f>
        <v/>
      </c>
      <c r="AA1039" s="28" t="str">
        <f t="shared" si="548"/>
        <v/>
      </c>
      <c r="AB1039" s="28"/>
      <c r="AC1039" s="28" t="str">
        <f t="shared" si="549"/>
        <v/>
      </c>
    </row>
    <row r="1040" spans="2:29">
      <c r="B1040" s="18"/>
      <c r="C1040" s="29"/>
      <c r="D1040" s="19" t="s">
        <v>32</v>
      </c>
      <c r="E1040" s="20" t="s">
        <v>33</v>
      </c>
      <c r="F1040" s="19">
        <v>1</v>
      </c>
      <c r="G1040" s="21">
        <f t="shared" ref="G1040:S1040" si="550">G1041+G1056</f>
        <v>0</v>
      </c>
      <c r="H1040" s="21">
        <f t="shared" si="550"/>
        <v>0</v>
      </c>
      <c r="I1040" s="21">
        <f t="shared" si="550"/>
        <v>0</v>
      </c>
      <c r="J1040" s="21">
        <f t="shared" si="550"/>
        <v>0</v>
      </c>
      <c r="K1040" s="21">
        <f t="shared" si="550"/>
        <v>0</v>
      </c>
      <c r="L1040" s="21">
        <f t="shared" si="550"/>
        <v>0</v>
      </c>
      <c r="M1040" s="21">
        <f t="shared" si="550"/>
        <v>0</v>
      </c>
      <c r="N1040" s="21">
        <f t="shared" si="550"/>
        <v>0</v>
      </c>
      <c r="O1040" s="21">
        <f t="shared" si="550"/>
        <v>0</v>
      </c>
      <c r="P1040" s="21">
        <f t="shared" si="550"/>
        <v>0</v>
      </c>
      <c r="Q1040" s="21">
        <f t="shared" si="550"/>
        <v>0</v>
      </c>
      <c r="R1040" s="21">
        <f t="shared" si="550"/>
        <v>0</v>
      </c>
      <c r="S1040" s="21">
        <f t="shared" si="550"/>
        <v>0</v>
      </c>
      <c r="T1040" s="21">
        <f>T1041</f>
        <v>0</v>
      </c>
      <c r="U1040" s="21">
        <f>U1041+U1056</f>
        <v>0</v>
      </c>
      <c r="V1040" s="21">
        <f>V1041+V1056</f>
        <v>0</v>
      </c>
      <c r="W1040" s="21">
        <f>W1041+W1056</f>
        <v>0</v>
      </c>
      <c r="Y1040" s="28" t="str">
        <f t="shared" si="543"/>
        <v/>
      </c>
      <c r="Z1040" s="28" t="str">
        <f>IF(N1040&lt;O1040+P1040,"出卖应大于等于出卖肉畜+出卖仔畜","")</f>
        <v/>
      </c>
      <c r="AA1040" s="28" t="str">
        <f t="shared" si="548"/>
        <v/>
      </c>
      <c r="AB1040" s="28" t="str">
        <f>IF(R1040&lt;T1040,"期末实有头数应大于等于耕役畜","")</f>
        <v/>
      </c>
      <c r="AC1040" s="28" t="str">
        <f t="shared" si="549"/>
        <v/>
      </c>
    </row>
    <row r="1041" spans="2:29">
      <c r="B1041" s="19"/>
      <c r="C1041" s="30"/>
      <c r="D1041" s="19" t="s">
        <v>34</v>
      </c>
      <c r="E1041" s="20" t="s">
        <v>33</v>
      </c>
      <c r="F1041" s="19">
        <v>2</v>
      </c>
      <c r="G1041" s="21">
        <f t="shared" ref="G1041:S1041" si="551">G1042+G1050</f>
        <v>0</v>
      </c>
      <c r="H1041" s="21">
        <f t="shared" si="551"/>
        <v>0</v>
      </c>
      <c r="I1041" s="21">
        <f t="shared" si="551"/>
        <v>0</v>
      </c>
      <c r="J1041" s="21">
        <f t="shared" si="551"/>
        <v>0</v>
      </c>
      <c r="K1041" s="21">
        <f t="shared" si="551"/>
        <v>0</v>
      </c>
      <c r="L1041" s="21">
        <f t="shared" si="551"/>
        <v>0</v>
      </c>
      <c r="M1041" s="21">
        <f t="shared" si="551"/>
        <v>0</v>
      </c>
      <c r="N1041" s="21">
        <f t="shared" si="551"/>
        <v>0</v>
      </c>
      <c r="O1041" s="21">
        <f t="shared" si="551"/>
        <v>0</v>
      </c>
      <c r="P1041" s="21">
        <f t="shared" si="551"/>
        <v>0</v>
      </c>
      <c r="Q1041" s="21">
        <f t="shared" si="551"/>
        <v>0</v>
      </c>
      <c r="R1041" s="21">
        <f t="shared" si="551"/>
        <v>0</v>
      </c>
      <c r="S1041" s="21">
        <f t="shared" si="551"/>
        <v>0</v>
      </c>
      <c r="T1041" s="21">
        <f>T1042</f>
        <v>0</v>
      </c>
      <c r="U1041" s="21">
        <f>U1042+U1050</f>
        <v>0</v>
      </c>
      <c r="V1041" s="21">
        <f>V1042+V1050</f>
        <v>0</v>
      </c>
      <c r="W1041" s="21">
        <f>W1042+W1050</f>
        <v>0</v>
      </c>
      <c r="Y1041" s="28" t="str">
        <f t="shared" ref="Y1041:Y1057" si="552">IF(H1041&lt;I1041,"繁殖仔畜应大于等于成活","")</f>
        <v/>
      </c>
      <c r="Z1041" s="28" t="str">
        <f t="shared" ref="Z1041:Z1052" si="553">IF(N1041&lt;O1041+P1041,"出卖应大于等于出卖肉畜+出卖仔畜","")</f>
        <v/>
      </c>
      <c r="AA1041" s="28" t="str">
        <f t="shared" si="548"/>
        <v/>
      </c>
      <c r="AB1041" s="28" t="str">
        <f>IF(R1041&lt;T1041,"期末实有头数应大于等于耕役畜","")</f>
        <v/>
      </c>
      <c r="AC1041" s="28" t="str">
        <f t="shared" si="549"/>
        <v/>
      </c>
    </row>
    <row r="1042" spans="2:29">
      <c r="B1042" s="19"/>
      <c r="C1042" s="30"/>
      <c r="D1042" s="19" t="s">
        <v>35</v>
      </c>
      <c r="E1042" s="20" t="s">
        <v>33</v>
      </c>
      <c r="F1042" s="19">
        <v>3</v>
      </c>
      <c r="G1042" s="21">
        <f t="shared" ref="G1042:R1042" si="554">G1043+G1046+G1047+G1048+G1049</f>
        <v>0</v>
      </c>
      <c r="H1042" s="21">
        <f t="shared" si="554"/>
        <v>0</v>
      </c>
      <c r="I1042" s="21">
        <f t="shared" si="554"/>
        <v>0</v>
      </c>
      <c r="J1042" s="21">
        <f t="shared" si="554"/>
        <v>0</v>
      </c>
      <c r="K1042" s="21">
        <f t="shared" si="554"/>
        <v>0</v>
      </c>
      <c r="L1042" s="21">
        <f t="shared" si="554"/>
        <v>0</v>
      </c>
      <c r="M1042" s="21">
        <f t="shared" si="554"/>
        <v>0</v>
      </c>
      <c r="N1042" s="21">
        <f t="shared" si="554"/>
        <v>0</v>
      </c>
      <c r="O1042" s="21">
        <f t="shared" si="554"/>
        <v>0</v>
      </c>
      <c r="P1042" s="21">
        <f t="shared" si="554"/>
        <v>0</v>
      </c>
      <c r="Q1042" s="21">
        <f t="shared" si="554"/>
        <v>0</v>
      </c>
      <c r="R1042" s="21">
        <f t="shared" si="554"/>
        <v>0</v>
      </c>
      <c r="S1042" s="21">
        <f>S1043+S1046+S1047+S1049</f>
        <v>0</v>
      </c>
      <c r="T1042" s="21">
        <f>T1043+T1046+T1047+T1048+T1049</f>
        <v>0</v>
      </c>
      <c r="U1042" s="21">
        <f>U1043+U1046+U1047+U1049</f>
        <v>0</v>
      </c>
      <c r="V1042" s="21">
        <f>V1043+V1046+V1047+V1049</f>
        <v>0</v>
      </c>
      <c r="W1042" s="21">
        <f>W1043+W1046+W1047+W1049</f>
        <v>0</v>
      </c>
      <c r="Y1042" s="28" t="str">
        <f t="shared" si="552"/>
        <v/>
      </c>
      <c r="Z1042" s="28" t="str">
        <f t="shared" si="553"/>
        <v/>
      </c>
      <c r="AA1042" s="28" t="str">
        <f t="shared" si="548"/>
        <v/>
      </c>
      <c r="AB1042" s="28" t="str">
        <f>IF(R1042&lt;T1042,"期末实有头数应大于等于耕役畜","")</f>
        <v/>
      </c>
      <c r="AC1042" s="28" t="str">
        <f t="shared" si="549"/>
        <v/>
      </c>
    </row>
    <row r="1043" spans="2:29">
      <c r="B1043" s="19"/>
      <c r="C1043" s="30"/>
      <c r="D1043" s="19" t="s">
        <v>36</v>
      </c>
      <c r="E1043" s="20" t="s">
        <v>33</v>
      </c>
      <c r="F1043" s="19">
        <v>4</v>
      </c>
      <c r="R1043" s="21">
        <f>G1043+I1043+J1043+K1043-L1043-M1043-N1043-Q1043</f>
        <v>0</v>
      </c>
      <c r="Y1043" s="28" t="str">
        <f t="shared" si="552"/>
        <v/>
      </c>
      <c r="Z1043" s="28" t="str">
        <f t="shared" si="553"/>
        <v/>
      </c>
      <c r="AA1043" s="28" t="str">
        <f t="shared" si="548"/>
        <v/>
      </c>
      <c r="AB1043" s="28" t="str">
        <f>IF(R1043&lt;T1043,"期末实有头数应大于等于耕役畜","")</f>
        <v/>
      </c>
      <c r="AC1043" s="28" t="str">
        <f t="shared" si="549"/>
        <v/>
      </c>
    </row>
    <row r="1044" spans="2:29">
      <c r="B1044" s="19"/>
      <c r="C1044" s="30"/>
      <c r="D1044" s="19" t="s">
        <v>37</v>
      </c>
      <c r="E1044" s="20" t="s">
        <v>33</v>
      </c>
      <c r="F1044" s="19">
        <v>5</v>
      </c>
      <c r="R1044" s="21">
        <f t="shared" ref="R1044:R1049" si="555">G1044+I1044+J1044+K1044-L1044-M1044-N1044-Q1044</f>
        <v>0</v>
      </c>
      <c r="T1044" s="22" t="s">
        <v>38</v>
      </c>
      <c r="V1044" s="22" t="s">
        <v>38</v>
      </c>
      <c r="W1044" s="22" t="s">
        <v>38</v>
      </c>
      <c r="Y1044" s="28" t="str">
        <f t="shared" si="552"/>
        <v/>
      </c>
      <c r="Z1044" s="28" t="str">
        <f t="shared" si="553"/>
        <v/>
      </c>
      <c r="AA1044" s="28" t="str">
        <f t="shared" si="548"/>
        <v/>
      </c>
      <c r="AB1044" s="28"/>
      <c r="AC1044" s="28"/>
    </row>
    <row r="1045" spans="2:29">
      <c r="B1045" s="19"/>
      <c r="C1045" s="30"/>
      <c r="D1045" s="19" t="s">
        <v>39</v>
      </c>
      <c r="E1045" s="20" t="s">
        <v>33</v>
      </c>
      <c r="F1045" s="19">
        <v>6</v>
      </c>
      <c r="R1045" s="21">
        <f t="shared" si="555"/>
        <v>0</v>
      </c>
      <c r="T1045" s="22" t="s">
        <v>38</v>
      </c>
      <c r="V1045" s="22" t="s">
        <v>38</v>
      </c>
      <c r="W1045" s="22" t="s">
        <v>38</v>
      </c>
      <c r="Y1045" s="28" t="str">
        <f t="shared" si="552"/>
        <v/>
      </c>
      <c r="Z1045" s="28" t="str">
        <f t="shared" si="553"/>
        <v/>
      </c>
      <c r="AA1045" s="28" t="str">
        <f t="shared" si="548"/>
        <v/>
      </c>
      <c r="AB1045" s="28"/>
      <c r="AC1045" s="28"/>
    </row>
    <row r="1046" spans="2:29">
      <c r="B1046" s="19"/>
      <c r="C1046" s="30"/>
      <c r="D1046" s="19" t="s">
        <v>40</v>
      </c>
      <c r="E1046" s="20" t="s">
        <v>41</v>
      </c>
      <c r="F1046" s="19">
        <v>7</v>
      </c>
      <c r="R1046" s="21">
        <f t="shared" si="555"/>
        <v>0</v>
      </c>
      <c r="Y1046" s="28" t="str">
        <f t="shared" si="552"/>
        <v/>
      </c>
      <c r="Z1046" s="28" t="str">
        <f t="shared" si="553"/>
        <v/>
      </c>
      <c r="AA1046" s="28" t="str">
        <f t="shared" si="548"/>
        <v/>
      </c>
      <c r="AB1046" s="28" t="str">
        <f>IF(R1046&lt;T1046,"期末实有头数应大于等于耕役畜","")</f>
        <v/>
      </c>
      <c r="AC1046" s="28" t="str">
        <f>IF(R1046&lt;V1046+W1046,"期末实有头数应大于等于良种+改良种","")</f>
        <v/>
      </c>
    </row>
    <row r="1047" spans="2:29">
      <c r="B1047" s="19"/>
      <c r="C1047" s="30"/>
      <c r="D1047" s="19" t="s">
        <v>42</v>
      </c>
      <c r="E1047" s="20" t="s">
        <v>33</v>
      </c>
      <c r="F1047" s="19">
        <v>8</v>
      </c>
      <c r="R1047" s="21">
        <f t="shared" si="555"/>
        <v>0</v>
      </c>
      <c r="Y1047" s="28" t="str">
        <f t="shared" si="552"/>
        <v/>
      </c>
      <c r="Z1047" s="28" t="str">
        <f t="shared" si="553"/>
        <v/>
      </c>
      <c r="AA1047" s="28" t="str">
        <f t="shared" si="548"/>
        <v/>
      </c>
      <c r="AB1047" s="28" t="str">
        <f>IF(R1047&lt;T1047,"期末实有头数应大于等于耕役畜","")</f>
        <v/>
      </c>
      <c r="AC1047" s="28" t="str">
        <f>IF(R1047&lt;V1047+W1047,"期末实有头数应大于等于良种+改良种","")</f>
        <v/>
      </c>
    </row>
    <row r="1048" spans="2:29">
      <c r="B1048" s="19"/>
      <c r="C1048" s="30"/>
      <c r="D1048" s="19" t="s">
        <v>43</v>
      </c>
      <c r="E1048" s="20" t="s">
        <v>33</v>
      </c>
      <c r="F1048" s="19">
        <v>9</v>
      </c>
      <c r="R1048" s="21">
        <f t="shared" si="555"/>
        <v>0</v>
      </c>
      <c r="S1048" s="22" t="s">
        <v>38</v>
      </c>
      <c r="U1048" s="22" t="s">
        <v>38</v>
      </c>
      <c r="V1048" s="22" t="s">
        <v>38</v>
      </c>
      <c r="W1048" s="22" t="s">
        <v>38</v>
      </c>
      <c r="Y1048" s="28" t="str">
        <f t="shared" si="552"/>
        <v/>
      </c>
      <c r="Z1048" s="28" t="str">
        <f t="shared" si="553"/>
        <v/>
      </c>
      <c r="AA1048" s="28"/>
      <c r="AB1048" s="28" t="str">
        <f>IF(R1048&lt;T1048,"期末实有头数应大于等于耕役畜","")</f>
        <v/>
      </c>
      <c r="AC1048" s="28"/>
    </row>
    <row r="1049" spans="2:29">
      <c r="B1049" s="19"/>
      <c r="C1049" s="30"/>
      <c r="D1049" s="19" t="s">
        <v>44</v>
      </c>
      <c r="E1049" s="20" t="s">
        <v>45</v>
      </c>
      <c r="F1049" s="19">
        <v>10</v>
      </c>
      <c r="R1049" s="21">
        <f t="shared" si="555"/>
        <v>0</v>
      </c>
      <c r="Y1049" s="28" t="str">
        <f t="shared" si="552"/>
        <v/>
      </c>
      <c r="Z1049" s="28" t="str">
        <f t="shared" si="553"/>
        <v/>
      </c>
      <c r="AA1049" s="28" t="str">
        <f>IF(R1049&lt;S1049+U1049,"期末实有头数应大于等于能繁母畜+种公畜","")</f>
        <v/>
      </c>
      <c r="AB1049" s="28" t="str">
        <f>IF(R1049&lt;T1049,"期末实有头数应大于等于耕役畜","")</f>
        <v/>
      </c>
      <c r="AC1049" s="28" t="str">
        <f>IF(R1049&lt;V1049+W1049,"期末实有头数应大于等于良种+改良种","")</f>
        <v/>
      </c>
    </row>
    <row r="1050" spans="2:29">
      <c r="B1050" s="19"/>
      <c r="C1050" s="30"/>
      <c r="D1050" s="19" t="s">
        <v>46</v>
      </c>
      <c r="E1050" s="20" t="s">
        <v>47</v>
      </c>
      <c r="F1050" s="19">
        <v>11</v>
      </c>
      <c r="G1050" s="21">
        <f t="shared" ref="G1050:S1050" si="556">G1051+G1055</f>
        <v>0</v>
      </c>
      <c r="H1050" s="21">
        <f t="shared" si="556"/>
        <v>0</v>
      </c>
      <c r="I1050" s="21">
        <f t="shared" si="556"/>
        <v>0</v>
      </c>
      <c r="J1050" s="21">
        <f t="shared" si="556"/>
        <v>0</v>
      </c>
      <c r="K1050" s="21">
        <f t="shared" si="556"/>
        <v>0</v>
      </c>
      <c r="L1050" s="21">
        <f t="shared" si="556"/>
        <v>0</v>
      </c>
      <c r="M1050" s="21">
        <f t="shared" si="556"/>
        <v>0</v>
      </c>
      <c r="N1050" s="21">
        <f t="shared" si="556"/>
        <v>0</v>
      </c>
      <c r="O1050" s="21">
        <f t="shared" si="556"/>
        <v>0</v>
      </c>
      <c r="P1050" s="21">
        <f t="shared" si="556"/>
        <v>0</v>
      </c>
      <c r="Q1050" s="21">
        <f t="shared" si="556"/>
        <v>0</v>
      </c>
      <c r="R1050" s="23">
        <f t="shared" si="556"/>
        <v>0</v>
      </c>
      <c r="S1050" s="21">
        <f t="shared" si="556"/>
        <v>0</v>
      </c>
      <c r="T1050" s="22" t="s">
        <v>38</v>
      </c>
      <c r="U1050" s="21">
        <f>U1051+U1055</f>
        <v>0</v>
      </c>
      <c r="V1050" s="21">
        <f>V1051+V1055</f>
        <v>0</v>
      </c>
      <c r="W1050" s="21">
        <f>W1051+W1055</f>
        <v>0</v>
      </c>
      <c r="Y1050" s="28" t="str">
        <f t="shared" si="552"/>
        <v/>
      </c>
      <c r="Z1050" s="28" t="str">
        <f t="shared" si="553"/>
        <v/>
      </c>
      <c r="AA1050" s="28" t="str">
        <f>IF(R1050&lt;S1050+U1050,"期末实有头数应大于等于能繁母畜+种公畜","")</f>
        <v/>
      </c>
      <c r="AB1050" s="28"/>
      <c r="AC1050" s="28" t="str">
        <f>IF(R1050&lt;V1050+W1050,"期末实有头数应大于等于良种+改良种","")</f>
        <v/>
      </c>
    </row>
    <row r="1051" spans="2:29">
      <c r="B1051" s="19"/>
      <c r="C1051" s="30"/>
      <c r="D1051" s="19" t="s">
        <v>48</v>
      </c>
      <c r="E1051" s="20" t="s">
        <v>47</v>
      </c>
      <c r="F1051" s="19">
        <v>12</v>
      </c>
      <c r="R1051" s="21">
        <f>G1051+I1051+J1051+K1051-L1051-M1051-N1051-Q1051</f>
        <v>0</v>
      </c>
      <c r="T1051" s="22" t="s">
        <v>38</v>
      </c>
      <c r="Y1051" s="28" t="str">
        <f t="shared" si="552"/>
        <v/>
      </c>
      <c r="Z1051" s="28" t="str">
        <f t="shared" si="553"/>
        <v/>
      </c>
      <c r="AA1051" s="28" t="str">
        <f>IF(R1051&lt;S1051+U1051,"期末实有头数应大于等于能繁母畜+种公畜","")</f>
        <v/>
      </c>
      <c r="AB1051" s="28"/>
      <c r="AC1051" s="28" t="str">
        <f>IF(R1051&lt;V1051+W1051,"期末实有头数应大于等于良种+改良种","")</f>
        <v/>
      </c>
    </row>
    <row r="1052" spans="2:29">
      <c r="B1052" s="19"/>
      <c r="C1052" s="30"/>
      <c r="D1052" s="19" t="s">
        <v>49</v>
      </c>
      <c r="E1052" s="20" t="s">
        <v>47</v>
      </c>
      <c r="F1052" s="19">
        <v>13</v>
      </c>
      <c r="R1052" s="21">
        <f>G1052+I1052+J1052+K1052-L1052-M1052-N1052-Q1052</f>
        <v>0</v>
      </c>
      <c r="T1052" s="22" t="s">
        <v>38</v>
      </c>
      <c r="V1052" s="22" t="s">
        <v>38</v>
      </c>
      <c r="W1052" s="22" t="s">
        <v>38</v>
      </c>
      <c r="Y1052" s="28" t="str">
        <f t="shared" si="552"/>
        <v/>
      </c>
      <c r="Z1052" s="28" t="str">
        <f t="shared" si="553"/>
        <v/>
      </c>
      <c r="AA1052" s="28" t="str">
        <f>IF(R1052&lt;S1052+U1052,"期末实有头数应大于等于能繁母畜+种公畜","")</f>
        <v/>
      </c>
      <c r="AB1052" s="28"/>
      <c r="AC1052" s="28"/>
    </row>
    <row r="1053" spans="2:29">
      <c r="B1053" s="19"/>
      <c r="C1053" s="30"/>
      <c r="D1053" s="19" t="s">
        <v>50</v>
      </c>
      <c r="E1053" s="20" t="s">
        <v>47</v>
      </c>
      <c r="F1053" s="19">
        <v>14</v>
      </c>
      <c r="H1053" s="22" t="s">
        <v>38</v>
      </c>
      <c r="I1053" s="22" t="s">
        <v>38</v>
      </c>
      <c r="J1053" s="22" t="s">
        <v>38</v>
      </c>
      <c r="K1053" s="22" t="s">
        <v>38</v>
      </c>
      <c r="L1053" s="22" t="s">
        <v>38</v>
      </c>
      <c r="M1053" s="22" t="s">
        <v>38</v>
      </c>
      <c r="N1053" s="22" t="s">
        <v>38</v>
      </c>
      <c r="O1053" s="22" t="s">
        <v>38</v>
      </c>
      <c r="P1053" s="22" t="s">
        <v>38</v>
      </c>
      <c r="Q1053" s="22" t="s">
        <v>38</v>
      </c>
      <c r="R1053" s="24"/>
      <c r="T1053" s="22" t="s">
        <v>38</v>
      </c>
      <c r="U1053" s="22" t="s">
        <v>38</v>
      </c>
      <c r="V1053" s="22" t="s">
        <v>38</v>
      </c>
      <c r="W1053" s="22" t="s">
        <v>38</v>
      </c>
      <c r="Y1053" s="28" t="str">
        <f t="shared" si="552"/>
        <v/>
      </c>
      <c r="Z1053" s="28"/>
      <c r="AA1053" s="28"/>
      <c r="AB1053" s="28"/>
      <c r="AC1053" s="28"/>
    </row>
    <row r="1054" spans="2:29">
      <c r="B1054" s="19"/>
      <c r="C1054" s="30"/>
      <c r="D1054" s="19" t="s">
        <v>51</v>
      </c>
      <c r="E1054" s="20" t="s">
        <v>47</v>
      </c>
      <c r="F1054" s="19">
        <v>15</v>
      </c>
      <c r="H1054" s="22" t="s">
        <v>38</v>
      </c>
      <c r="I1054" s="22" t="s">
        <v>38</v>
      </c>
      <c r="J1054" s="22" t="s">
        <v>38</v>
      </c>
      <c r="K1054" s="22" t="s">
        <v>38</v>
      </c>
      <c r="L1054" s="22" t="s">
        <v>38</v>
      </c>
      <c r="M1054" s="22" t="s">
        <v>38</v>
      </c>
      <c r="N1054" s="22" t="s">
        <v>38</v>
      </c>
      <c r="O1054" s="22" t="s">
        <v>38</v>
      </c>
      <c r="P1054" s="22" t="s">
        <v>38</v>
      </c>
      <c r="Q1054" s="22" t="s">
        <v>38</v>
      </c>
      <c r="R1054" s="24"/>
      <c r="T1054" s="22" t="s">
        <v>38</v>
      </c>
      <c r="U1054" s="22" t="s">
        <v>38</v>
      </c>
      <c r="V1054" s="22" t="s">
        <v>38</v>
      </c>
      <c r="W1054" s="22" t="s">
        <v>38</v>
      </c>
      <c r="Y1054" s="28" t="str">
        <f t="shared" si="552"/>
        <v/>
      </c>
      <c r="Z1054" s="28"/>
      <c r="AA1054" s="28"/>
      <c r="AB1054" s="28"/>
      <c r="AC1054" s="28"/>
    </row>
    <row r="1055" spans="2:29">
      <c r="B1055" s="19"/>
      <c r="C1055" s="30"/>
      <c r="D1055" s="19" t="s">
        <v>52</v>
      </c>
      <c r="E1055" s="20" t="s">
        <v>47</v>
      </c>
      <c r="F1055" s="19">
        <v>16</v>
      </c>
      <c r="R1055" s="21">
        <f>G1055+I1055+J1055+K1055-L1055-M1055-N1055-Q1055</f>
        <v>0</v>
      </c>
      <c r="T1055" s="22" t="s">
        <v>38</v>
      </c>
      <c r="Y1055" s="28" t="str">
        <f t="shared" si="552"/>
        <v/>
      </c>
      <c r="Z1055" s="28" t="str">
        <f>IF(N1055&lt;O1055+P1055,"出卖应大于等于出卖肉畜+出卖仔畜","")</f>
        <v/>
      </c>
      <c r="AA1055" s="28" t="str">
        <f t="shared" ref="AA1055:AA1064" si="557">IF(R1055&lt;S1055+U1055,"期末实有头数应大于等于能繁母畜+种公畜","")</f>
        <v/>
      </c>
      <c r="AB1055" s="28"/>
      <c r="AC1055" s="28" t="str">
        <f t="shared" ref="AC1055:AC1060" si="558">IF(R1055&lt;V1055+W1055,"期末实有头数应大于等于良种+改良种","")</f>
        <v/>
      </c>
    </row>
    <row r="1056" spans="2:29">
      <c r="B1056" s="19"/>
      <c r="C1056" s="30"/>
      <c r="D1056" s="19" t="s">
        <v>53</v>
      </c>
      <c r="E1056" s="18" t="s">
        <v>33</v>
      </c>
      <c r="F1056" s="19">
        <v>17</v>
      </c>
      <c r="R1056" s="21">
        <f>G1056+I1056+J1056+K1056-L1056-M1056-N1056-Q1056</f>
        <v>0</v>
      </c>
      <c r="T1056" s="22" t="s">
        <v>38</v>
      </c>
      <c r="Y1056" s="28" t="str">
        <f t="shared" si="552"/>
        <v/>
      </c>
      <c r="Z1056" s="28" t="str">
        <f>IF(N1056&lt;O1056+P1056,"出卖应大于等于出卖肉畜+出卖仔畜","")</f>
        <v/>
      </c>
      <c r="AA1056" s="28" t="str">
        <f t="shared" si="557"/>
        <v/>
      </c>
      <c r="AB1056" s="28"/>
      <c r="AC1056" s="28" t="str">
        <f t="shared" si="558"/>
        <v/>
      </c>
    </row>
    <row r="1057" spans="2:29">
      <c r="B1057" s="18"/>
      <c r="C1057" s="29"/>
      <c r="D1057" s="19" t="s">
        <v>32</v>
      </c>
      <c r="E1057" s="20" t="s">
        <v>33</v>
      </c>
      <c r="F1057" s="19">
        <v>1</v>
      </c>
      <c r="G1057" s="21">
        <f t="shared" ref="G1057:S1057" si="559">G1058+G1073</f>
        <v>0</v>
      </c>
      <c r="H1057" s="21">
        <f t="shared" si="559"/>
        <v>0</v>
      </c>
      <c r="I1057" s="21">
        <f t="shared" si="559"/>
        <v>0</v>
      </c>
      <c r="J1057" s="21">
        <f t="shared" si="559"/>
        <v>0</v>
      </c>
      <c r="K1057" s="21">
        <f t="shared" si="559"/>
        <v>0</v>
      </c>
      <c r="L1057" s="21">
        <f t="shared" si="559"/>
        <v>0</v>
      </c>
      <c r="M1057" s="21">
        <f t="shared" si="559"/>
        <v>0</v>
      </c>
      <c r="N1057" s="21">
        <f t="shared" si="559"/>
        <v>0</v>
      </c>
      <c r="O1057" s="21">
        <f t="shared" si="559"/>
        <v>0</v>
      </c>
      <c r="P1057" s="21">
        <f t="shared" si="559"/>
        <v>0</v>
      </c>
      <c r="Q1057" s="21">
        <f t="shared" si="559"/>
        <v>0</v>
      </c>
      <c r="R1057" s="21">
        <f t="shared" si="559"/>
        <v>0</v>
      </c>
      <c r="S1057" s="21">
        <f t="shared" si="559"/>
        <v>0</v>
      </c>
      <c r="T1057" s="21">
        <f>T1058</f>
        <v>0</v>
      </c>
      <c r="U1057" s="21">
        <f>U1058+U1073</f>
        <v>0</v>
      </c>
      <c r="V1057" s="21">
        <f>V1058+V1073</f>
        <v>0</v>
      </c>
      <c r="W1057" s="21">
        <f>W1058+W1073</f>
        <v>0</v>
      </c>
      <c r="Y1057" s="28" t="str">
        <f t="shared" si="552"/>
        <v/>
      </c>
      <c r="Z1057" s="28" t="str">
        <f>IF(N1057&lt;O1057+P1057,"出卖应大于等于出卖肉畜+出卖仔畜","")</f>
        <v/>
      </c>
      <c r="AA1057" s="28" t="str">
        <f t="shared" si="557"/>
        <v/>
      </c>
      <c r="AB1057" s="28" t="str">
        <f>IF(R1057&lt;T1057,"期末实有头数应大于等于耕役畜","")</f>
        <v/>
      </c>
      <c r="AC1057" s="28" t="str">
        <f t="shared" si="558"/>
        <v/>
      </c>
    </row>
    <row r="1058" spans="2:29">
      <c r="B1058" s="19"/>
      <c r="C1058" s="30"/>
      <c r="D1058" s="19" t="s">
        <v>34</v>
      </c>
      <c r="E1058" s="20" t="s">
        <v>33</v>
      </c>
      <c r="F1058" s="19">
        <v>2</v>
      </c>
      <c r="G1058" s="21">
        <f t="shared" ref="G1058:S1058" si="560">G1059+G1067</f>
        <v>0</v>
      </c>
      <c r="H1058" s="21">
        <f t="shared" si="560"/>
        <v>0</v>
      </c>
      <c r="I1058" s="21">
        <f t="shared" si="560"/>
        <v>0</v>
      </c>
      <c r="J1058" s="21">
        <f t="shared" si="560"/>
        <v>0</v>
      </c>
      <c r="K1058" s="21">
        <f t="shared" si="560"/>
        <v>0</v>
      </c>
      <c r="L1058" s="21">
        <f t="shared" si="560"/>
        <v>0</v>
      </c>
      <c r="M1058" s="21">
        <f t="shared" si="560"/>
        <v>0</v>
      </c>
      <c r="N1058" s="21">
        <f t="shared" si="560"/>
        <v>0</v>
      </c>
      <c r="O1058" s="21">
        <f t="shared" si="560"/>
        <v>0</v>
      </c>
      <c r="P1058" s="21">
        <f t="shared" si="560"/>
        <v>0</v>
      </c>
      <c r="Q1058" s="21">
        <f t="shared" si="560"/>
        <v>0</v>
      </c>
      <c r="R1058" s="21">
        <f t="shared" si="560"/>
        <v>0</v>
      </c>
      <c r="S1058" s="21">
        <f t="shared" si="560"/>
        <v>0</v>
      </c>
      <c r="T1058" s="21">
        <f>T1059</f>
        <v>0</v>
      </c>
      <c r="U1058" s="21">
        <f>U1059+U1067</f>
        <v>0</v>
      </c>
      <c r="V1058" s="21">
        <f>V1059+V1067</f>
        <v>0</v>
      </c>
      <c r="W1058" s="21">
        <f>W1059+W1067</f>
        <v>0</v>
      </c>
      <c r="Y1058" s="28" t="str">
        <f t="shared" ref="Y1058:Y1074" si="561">IF(H1058&lt;I1058,"繁殖仔畜应大于等于成活","")</f>
        <v/>
      </c>
      <c r="Z1058" s="28" t="str">
        <f t="shared" ref="Z1058:Z1069" si="562">IF(N1058&lt;O1058+P1058,"出卖应大于等于出卖肉畜+出卖仔畜","")</f>
        <v/>
      </c>
      <c r="AA1058" s="28" t="str">
        <f t="shared" si="557"/>
        <v/>
      </c>
      <c r="AB1058" s="28" t="str">
        <f>IF(R1058&lt;T1058,"期末实有头数应大于等于耕役畜","")</f>
        <v/>
      </c>
      <c r="AC1058" s="28" t="str">
        <f t="shared" si="558"/>
        <v/>
      </c>
    </row>
    <row r="1059" spans="2:29">
      <c r="B1059" s="19"/>
      <c r="C1059" s="30"/>
      <c r="D1059" s="19" t="s">
        <v>35</v>
      </c>
      <c r="E1059" s="20" t="s">
        <v>33</v>
      </c>
      <c r="F1059" s="19">
        <v>3</v>
      </c>
      <c r="G1059" s="21">
        <f t="shared" ref="G1059:R1059" si="563">G1060+G1063+G1064+G1065+G1066</f>
        <v>0</v>
      </c>
      <c r="H1059" s="21">
        <f t="shared" si="563"/>
        <v>0</v>
      </c>
      <c r="I1059" s="21">
        <f t="shared" si="563"/>
        <v>0</v>
      </c>
      <c r="J1059" s="21">
        <f t="shared" si="563"/>
        <v>0</v>
      </c>
      <c r="K1059" s="21">
        <f t="shared" si="563"/>
        <v>0</v>
      </c>
      <c r="L1059" s="21">
        <f t="shared" si="563"/>
        <v>0</v>
      </c>
      <c r="M1059" s="21">
        <f t="shared" si="563"/>
        <v>0</v>
      </c>
      <c r="N1059" s="21">
        <f t="shared" si="563"/>
        <v>0</v>
      </c>
      <c r="O1059" s="21">
        <f t="shared" si="563"/>
        <v>0</v>
      </c>
      <c r="P1059" s="21">
        <f t="shared" si="563"/>
        <v>0</v>
      </c>
      <c r="Q1059" s="21">
        <f t="shared" si="563"/>
        <v>0</v>
      </c>
      <c r="R1059" s="21">
        <f t="shared" si="563"/>
        <v>0</v>
      </c>
      <c r="S1059" s="21">
        <f>S1060+S1063+S1064+S1066</f>
        <v>0</v>
      </c>
      <c r="T1059" s="21">
        <f>T1060+T1063+T1064+T1065+T1066</f>
        <v>0</v>
      </c>
      <c r="U1059" s="21">
        <f>U1060+U1063+U1064+U1066</f>
        <v>0</v>
      </c>
      <c r="V1059" s="21">
        <f>V1060+V1063+V1064+V1066</f>
        <v>0</v>
      </c>
      <c r="W1059" s="21">
        <f>W1060+W1063+W1064+W1066</f>
        <v>0</v>
      </c>
      <c r="Y1059" s="28" t="str">
        <f t="shared" si="561"/>
        <v/>
      </c>
      <c r="Z1059" s="28" t="str">
        <f t="shared" si="562"/>
        <v/>
      </c>
      <c r="AA1059" s="28" t="str">
        <f t="shared" si="557"/>
        <v/>
      </c>
      <c r="AB1059" s="28" t="str">
        <f>IF(R1059&lt;T1059,"期末实有头数应大于等于耕役畜","")</f>
        <v/>
      </c>
      <c r="AC1059" s="28" t="str">
        <f t="shared" si="558"/>
        <v/>
      </c>
    </row>
    <row r="1060" spans="2:29">
      <c r="B1060" s="19"/>
      <c r="C1060" s="30"/>
      <c r="D1060" s="19" t="s">
        <v>36</v>
      </c>
      <c r="E1060" s="20" t="s">
        <v>33</v>
      </c>
      <c r="F1060" s="19">
        <v>4</v>
      </c>
      <c r="R1060" s="21">
        <f>G1060+I1060+J1060+K1060-L1060-M1060-N1060-Q1060</f>
        <v>0</v>
      </c>
      <c r="Y1060" s="28" t="str">
        <f t="shared" si="561"/>
        <v/>
      </c>
      <c r="Z1060" s="28" t="str">
        <f t="shared" si="562"/>
        <v/>
      </c>
      <c r="AA1060" s="28" t="str">
        <f t="shared" si="557"/>
        <v/>
      </c>
      <c r="AB1060" s="28" t="str">
        <f>IF(R1060&lt;T1060,"期末实有头数应大于等于耕役畜","")</f>
        <v/>
      </c>
      <c r="AC1060" s="28" t="str">
        <f t="shared" si="558"/>
        <v/>
      </c>
    </row>
    <row r="1061" spans="2:29">
      <c r="B1061" s="19"/>
      <c r="C1061" s="30"/>
      <c r="D1061" s="19" t="s">
        <v>37</v>
      </c>
      <c r="E1061" s="20" t="s">
        <v>33</v>
      </c>
      <c r="F1061" s="19">
        <v>5</v>
      </c>
      <c r="R1061" s="21">
        <f t="shared" ref="R1061:R1066" si="564">G1061+I1061+J1061+K1061-L1061-M1061-N1061-Q1061</f>
        <v>0</v>
      </c>
      <c r="T1061" s="22" t="s">
        <v>38</v>
      </c>
      <c r="V1061" s="22" t="s">
        <v>38</v>
      </c>
      <c r="W1061" s="22" t="s">
        <v>38</v>
      </c>
      <c r="Y1061" s="28" t="str">
        <f t="shared" si="561"/>
        <v/>
      </c>
      <c r="Z1061" s="28" t="str">
        <f t="shared" si="562"/>
        <v/>
      </c>
      <c r="AA1061" s="28" t="str">
        <f t="shared" si="557"/>
        <v/>
      </c>
      <c r="AB1061" s="28"/>
      <c r="AC1061" s="28"/>
    </row>
    <row r="1062" spans="2:29">
      <c r="B1062" s="19"/>
      <c r="C1062" s="30"/>
      <c r="D1062" s="19" t="s">
        <v>39</v>
      </c>
      <c r="E1062" s="20" t="s">
        <v>33</v>
      </c>
      <c r="F1062" s="19">
        <v>6</v>
      </c>
      <c r="R1062" s="21">
        <f t="shared" si="564"/>
        <v>0</v>
      </c>
      <c r="T1062" s="22" t="s">
        <v>38</v>
      </c>
      <c r="V1062" s="22" t="s">
        <v>38</v>
      </c>
      <c r="W1062" s="22" t="s">
        <v>38</v>
      </c>
      <c r="Y1062" s="28" t="str">
        <f t="shared" si="561"/>
        <v/>
      </c>
      <c r="Z1062" s="28" t="str">
        <f t="shared" si="562"/>
        <v/>
      </c>
      <c r="AA1062" s="28" t="str">
        <f t="shared" si="557"/>
        <v/>
      </c>
      <c r="AB1062" s="28"/>
      <c r="AC1062" s="28"/>
    </row>
    <row r="1063" spans="2:29">
      <c r="B1063" s="19"/>
      <c r="C1063" s="30"/>
      <c r="D1063" s="19" t="s">
        <v>40</v>
      </c>
      <c r="E1063" s="20" t="s">
        <v>41</v>
      </c>
      <c r="F1063" s="19">
        <v>7</v>
      </c>
      <c r="R1063" s="21">
        <f t="shared" si="564"/>
        <v>0</v>
      </c>
      <c r="Y1063" s="28" t="str">
        <f t="shared" si="561"/>
        <v/>
      </c>
      <c r="Z1063" s="28" t="str">
        <f t="shared" si="562"/>
        <v/>
      </c>
      <c r="AA1063" s="28" t="str">
        <f t="shared" si="557"/>
        <v/>
      </c>
      <c r="AB1063" s="28" t="str">
        <f>IF(R1063&lt;T1063,"期末实有头数应大于等于耕役畜","")</f>
        <v/>
      </c>
      <c r="AC1063" s="28" t="str">
        <f>IF(R1063&lt;V1063+W1063,"期末实有头数应大于等于良种+改良种","")</f>
        <v/>
      </c>
    </row>
    <row r="1064" spans="2:29">
      <c r="B1064" s="19"/>
      <c r="C1064" s="30"/>
      <c r="D1064" s="19" t="s">
        <v>42</v>
      </c>
      <c r="E1064" s="20" t="s">
        <v>33</v>
      </c>
      <c r="F1064" s="19">
        <v>8</v>
      </c>
      <c r="R1064" s="21">
        <f t="shared" si="564"/>
        <v>0</v>
      </c>
      <c r="Y1064" s="28" t="str">
        <f t="shared" si="561"/>
        <v/>
      </c>
      <c r="Z1064" s="28" t="str">
        <f t="shared" si="562"/>
        <v/>
      </c>
      <c r="AA1064" s="28" t="str">
        <f t="shared" si="557"/>
        <v/>
      </c>
      <c r="AB1064" s="28" t="str">
        <f>IF(R1064&lt;T1064,"期末实有头数应大于等于耕役畜","")</f>
        <v/>
      </c>
      <c r="AC1064" s="28" t="str">
        <f>IF(R1064&lt;V1064+W1064,"期末实有头数应大于等于良种+改良种","")</f>
        <v/>
      </c>
    </row>
    <row r="1065" spans="2:29">
      <c r="B1065" s="19"/>
      <c r="C1065" s="30"/>
      <c r="D1065" s="19" t="s">
        <v>43</v>
      </c>
      <c r="E1065" s="20" t="s">
        <v>33</v>
      </c>
      <c r="F1065" s="19">
        <v>9</v>
      </c>
      <c r="R1065" s="21">
        <f t="shared" si="564"/>
        <v>0</v>
      </c>
      <c r="S1065" s="22" t="s">
        <v>38</v>
      </c>
      <c r="U1065" s="22" t="s">
        <v>38</v>
      </c>
      <c r="V1065" s="22" t="s">
        <v>38</v>
      </c>
      <c r="W1065" s="22" t="s">
        <v>38</v>
      </c>
      <c r="Y1065" s="28" t="str">
        <f t="shared" si="561"/>
        <v/>
      </c>
      <c r="Z1065" s="28" t="str">
        <f t="shared" si="562"/>
        <v/>
      </c>
      <c r="AA1065" s="28"/>
      <c r="AB1065" s="28" t="str">
        <f>IF(R1065&lt;T1065,"期末实有头数应大于等于耕役畜","")</f>
        <v/>
      </c>
      <c r="AC1065" s="28"/>
    </row>
    <row r="1066" spans="2:29">
      <c r="B1066" s="19"/>
      <c r="C1066" s="30"/>
      <c r="D1066" s="19" t="s">
        <v>44</v>
      </c>
      <c r="E1066" s="20" t="s">
        <v>45</v>
      </c>
      <c r="F1066" s="19">
        <v>10</v>
      </c>
      <c r="R1066" s="21">
        <f t="shared" si="564"/>
        <v>0</v>
      </c>
      <c r="Y1066" s="28" t="str">
        <f t="shared" si="561"/>
        <v/>
      </c>
      <c r="Z1066" s="28" t="str">
        <f t="shared" si="562"/>
        <v/>
      </c>
      <c r="AA1066" s="28" t="str">
        <f>IF(R1066&lt;S1066+U1066,"期末实有头数应大于等于能繁母畜+种公畜","")</f>
        <v/>
      </c>
      <c r="AB1066" s="28" t="str">
        <f>IF(R1066&lt;T1066,"期末实有头数应大于等于耕役畜","")</f>
        <v/>
      </c>
      <c r="AC1066" s="28" t="str">
        <f>IF(R1066&lt;V1066+W1066,"期末实有头数应大于等于良种+改良种","")</f>
        <v/>
      </c>
    </row>
    <row r="1067" spans="2:29">
      <c r="B1067" s="19"/>
      <c r="C1067" s="30"/>
      <c r="D1067" s="19" t="s">
        <v>46</v>
      </c>
      <c r="E1067" s="20" t="s">
        <v>47</v>
      </c>
      <c r="F1067" s="19">
        <v>11</v>
      </c>
      <c r="G1067" s="21">
        <f t="shared" ref="G1067:S1067" si="565">G1068+G1072</f>
        <v>0</v>
      </c>
      <c r="H1067" s="21">
        <f t="shared" si="565"/>
        <v>0</v>
      </c>
      <c r="I1067" s="21">
        <f t="shared" si="565"/>
        <v>0</v>
      </c>
      <c r="J1067" s="21">
        <f t="shared" si="565"/>
        <v>0</v>
      </c>
      <c r="K1067" s="21">
        <f t="shared" si="565"/>
        <v>0</v>
      </c>
      <c r="L1067" s="21">
        <f t="shared" si="565"/>
        <v>0</v>
      </c>
      <c r="M1067" s="21">
        <f t="shared" si="565"/>
        <v>0</v>
      </c>
      <c r="N1067" s="21">
        <f t="shared" si="565"/>
        <v>0</v>
      </c>
      <c r="O1067" s="21">
        <f t="shared" si="565"/>
        <v>0</v>
      </c>
      <c r="P1067" s="21">
        <f t="shared" si="565"/>
        <v>0</v>
      </c>
      <c r="Q1067" s="21">
        <f t="shared" si="565"/>
        <v>0</v>
      </c>
      <c r="R1067" s="23">
        <f t="shared" si="565"/>
        <v>0</v>
      </c>
      <c r="S1067" s="21">
        <f t="shared" si="565"/>
        <v>0</v>
      </c>
      <c r="T1067" s="22" t="s">
        <v>38</v>
      </c>
      <c r="U1067" s="21">
        <f>U1068+U1072</f>
        <v>0</v>
      </c>
      <c r="V1067" s="21">
        <f>V1068+V1072</f>
        <v>0</v>
      </c>
      <c r="W1067" s="21">
        <f>W1068+W1072</f>
        <v>0</v>
      </c>
      <c r="Y1067" s="28" t="str">
        <f t="shared" si="561"/>
        <v/>
      </c>
      <c r="Z1067" s="28" t="str">
        <f t="shared" si="562"/>
        <v/>
      </c>
      <c r="AA1067" s="28" t="str">
        <f>IF(R1067&lt;S1067+U1067,"期末实有头数应大于等于能繁母畜+种公畜","")</f>
        <v/>
      </c>
      <c r="AB1067" s="28"/>
      <c r="AC1067" s="28" t="str">
        <f>IF(R1067&lt;V1067+W1067,"期末实有头数应大于等于良种+改良种","")</f>
        <v/>
      </c>
    </row>
    <row r="1068" spans="2:29">
      <c r="B1068" s="19"/>
      <c r="C1068" s="30"/>
      <c r="D1068" s="19" t="s">
        <v>48</v>
      </c>
      <c r="E1068" s="20" t="s">
        <v>47</v>
      </c>
      <c r="F1068" s="19">
        <v>12</v>
      </c>
      <c r="R1068" s="21">
        <f>G1068+I1068+J1068+K1068-L1068-M1068-N1068-Q1068</f>
        <v>0</v>
      </c>
      <c r="T1068" s="22" t="s">
        <v>38</v>
      </c>
      <c r="Y1068" s="28" t="str">
        <f t="shared" si="561"/>
        <v/>
      </c>
      <c r="Z1068" s="28" t="str">
        <f t="shared" si="562"/>
        <v/>
      </c>
      <c r="AA1068" s="28" t="str">
        <f>IF(R1068&lt;S1068+U1068,"期末实有头数应大于等于能繁母畜+种公畜","")</f>
        <v/>
      </c>
      <c r="AB1068" s="28"/>
      <c r="AC1068" s="28" t="str">
        <f>IF(R1068&lt;V1068+W1068,"期末实有头数应大于等于良种+改良种","")</f>
        <v/>
      </c>
    </row>
    <row r="1069" spans="2:29">
      <c r="B1069" s="19"/>
      <c r="C1069" s="30"/>
      <c r="D1069" s="19" t="s">
        <v>49</v>
      </c>
      <c r="E1069" s="20" t="s">
        <v>47</v>
      </c>
      <c r="F1069" s="19">
        <v>13</v>
      </c>
      <c r="R1069" s="21">
        <f>G1069+I1069+J1069+K1069-L1069-M1069-N1069-Q1069</f>
        <v>0</v>
      </c>
      <c r="T1069" s="22" t="s">
        <v>38</v>
      </c>
      <c r="V1069" s="22" t="s">
        <v>38</v>
      </c>
      <c r="W1069" s="22" t="s">
        <v>38</v>
      </c>
      <c r="Y1069" s="28" t="str">
        <f t="shared" si="561"/>
        <v/>
      </c>
      <c r="Z1069" s="28" t="str">
        <f t="shared" si="562"/>
        <v/>
      </c>
      <c r="AA1069" s="28" t="str">
        <f>IF(R1069&lt;S1069+U1069,"期末实有头数应大于等于能繁母畜+种公畜","")</f>
        <v/>
      </c>
      <c r="AB1069" s="28"/>
      <c r="AC1069" s="28"/>
    </row>
    <row r="1070" spans="2:29">
      <c r="B1070" s="19"/>
      <c r="C1070" s="30"/>
      <c r="D1070" s="19" t="s">
        <v>50</v>
      </c>
      <c r="E1070" s="20" t="s">
        <v>47</v>
      </c>
      <c r="F1070" s="19">
        <v>14</v>
      </c>
      <c r="H1070" s="22" t="s">
        <v>38</v>
      </c>
      <c r="I1070" s="22" t="s">
        <v>38</v>
      </c>
      <c r="J1070" s="22" t="s">
        <v>38</v>
      </c>
      <c r="K1070" s="22" t="s">
        <v>38</v>
      </c>
      <c r="L1070" s="22" t="s">
        <v>38</v>
      </c>
      <c r="M1070" s="22" t="s">
        <v>38</v>
      </c>
      <c r="N1070" s="22" t="s">
        <v>38</v>
      </c>
      <c r="O1070" s="22" t="s">
        <v>38</v>
      </c>
      <c r="P1070" s="22" t="s">
        <v>38</v>
      </c>
      <c r="Q1070" s="22" t="s">
        <v>38</v>
      </c>
      <c r="R1070" s="24"/>
      <c r="T1070" s="22" t="s">
        <v>38</v>
      </c>
      <c r="U1070" s="22" t="s">
        <v>38</v>
      </c>
      <c r="V1070" s="22" t="s">
        <v>38</v>
      </c>
      <c r="W1070" s="22" t="s">
        <v>38</v>
      </c>
      <c r="Y1070" s="28" t="str">
        <f t="shared" si="561"/>
        <v/>
      </c>
      <c r="Z1070" s="28"/>
      <c r="AA1070" s="28"/>
      <c r="AB1070" s="28"/>
      <c r="AC1070" s="28"/>
    </row>
    <row r="1071" spans="2:29">
      <c r="B1071" s="19"/>
      <c r="C1071" s="30"/>
      <c r="D1071" s="19" t="s">
        <v>51</v>
      </c>
      <c r="E1071" s="20" t="s">
        <v>47</v>
      </c>
      <c r="F1071" s="19">
        <v>15</v>
      </c>
      <c r="H1071" s="22" t="s">
        <v>38</v>
      </c>
      <c r="I1071" s="22" t="s">
        <v>38</v>
      </c>
      <c r="J1071" s="22" t="s">
        <v>38</v>
      </c>
      <c r="K1071" s="22" t="s">
        <v>38</v>
      </c>
      <c r="L1071" s="22" t="s">
        <v>38</v>
      </c>
      <c r="M1071" s="22" t="s">
        <v>38</v>
      </c>
      <c r="N1071" s="22" t="s">
        <v>38</v>
      </c>
      <c r="O1071" s="22" t="s">
        <v>38</v>
      </c>
      <c r="P1071" s="22" t="s">
        <v>38</v>
      </c>
      <c r="Q1071" s="22" t="s">
        <v>38</v>
      </c>
      <c r="R1071" s="24"/>
      <c r="T1071" s="22" t="s">
        <v>38</v>
      </c>
      <c r="U1071" s="22" t="s">
        <v>38</v>
      </c>
      <c r="V1071" s="22" t="s">
        <v>38</v>
      </c>
      <c r="W1071" s="22" t="s">
        <v>38</v>
      </c>
      <c r="Y1071" s="28" t="str">
        <f t="shared" si="561"/>
        <v/>
      </c>
      <c r="Z1071" s="28"/>
      <c r="AA1071" s="28"/>
      <c r="AB1071" s="28"/>
      <c r="AC1071" s="28"/>
    </row>
    <row r="1072" spans="2:29">
      <c r="B1072" s="19"/>
      <c r="C1072" s="30"/>
      <c r="D1072" s="19" t="s">
        <v>52</v>
      </c>
      <c r="E1072" s="20" t="s">
        <v>47</v>
      </c>
      <c r="F1072" s="19">
        <v>16</v>
      </c>
      <c r="R1072" s="21">
        <f>G1072+I1072+J1072+K1072-L1072-M1072-N1072-Q1072</f>
        <v>0</v>
      </c>
      <c r="T1072" s="22" t="s">
        <v>38</v>
      </c>
      <c r="Y1072" s="28" t="str">
        <f t="shared" si="561"/>
        <v/>
      </c>
      <c r="Z1072" s="28" t="str">
        <f>IF(N1072&lt;O1072+P1072,"出卖应大于等于出卖肉畜+出卖仔畜","")</f>
        <v/>
      </c>
      <c r="AA1072" s="28" t="str">
        <f t="shared" ref="AA1072:AA1081" si="566">IF(R1072&lt;S1072+U1072,"期末实有头数应大于等于能繁母畜+种公畜","")</f>
        <v/>
      </c>
      <c r="AB1072" s="28"/>
      <c r="AC1072" s="28" t="str">
        <f t="shared" ref="AC1072:AC1077" si="567">IF(R1072&lt;V1072+W1072,"期末实有头数应大于等于良种+改良种","")</f>
        <v/>
      </c>
    </row>
    <row r="1073" spans="2:29">
      <c r="B1073" s="19"/>
      <c r="C1073" s="30"/>
      <c r="D1073" s="19" t="s">
        <v>53</v>
      </c>
      <c r="E1073" s="18" t="s">
        <v>33</v>
      </c>
      <c r="F1073" s="19">
        <v>17</v>
      </c>
      <c r="R1073" s="21">
        <f>G1073+I1073+J1073+K1073-L1073-M1073-N1073-Q1073</f>
        <v>0</v>
      </c>
      <c r="T1073" s="22" t="s">
        <v>38</v>
      </c>
      <c r="Y1073" s="28" t="str">
        <f t="shared" si="561"/>
        <v/>
      </c>
      <c r="Z1073" s="28" t="str">
        <f>IF(N1073&lt;O1073+P1073,"出卖应大于等于出卖肉畜+出卖仔畜","")</f>
        <v/>
      </c>
      <c r="AA1073" s="28" t="str">
        <f t="shared" si="566"/>
        <v/>
      </c>
      <c r="AB1073" s="28"/>
      <c r="AC1073" s="28" t="str">
        <f t="shared" si="567"/>
        <v/>
      </c>
    </row>
    <row r="1074" spans="2:29">
      <c r="B1074" s="18"/>
      <c r="C1074" s="29"/>
      <c r="D1074" s="19" t="s">
        <v>32</v>
      </c>
      <c r="E1074" s="20" t="s">
        <v>33</v>
      </c>
      <c r="F1074" s="19">
        <v>1</v>
      </c>
      <c r="G1074" s="21">
        <f t="shared" ref="G1074:S1074" si="568">G1075+G1090</f>
        <v>0</v>
      </c>
      <c r="H1074" s="21">
        <f t="shared" si="568"/>
        <v>0</v>
      </c>
      <c r="I1074" s="21">
        <f t="shared" si="568"/>
        <v>0</v>
      </c>
      <c r="J1074" s="21">
        <f t="shared" si="568"/>
        <v>0</v>
      </c>
      <c r="K1074" s="21">
        <f t="shared" si="568"/>
        <v>0</v>
      </c>
      <c r="L1074" s="21">
        <f t="shared" si="568"/>
        <v>0</v>
      </c>
      <c r="M1074" s="21">
        <f t="shared" si="568"/>
        <v>0</v>
      </c>
      <c r="N1074" s="21">
        <f t="shared" si="568"/>
        <v>0</v>
      </c>
      <c r="O1074" s="21">
        <f t="shared" si="568"/>
        <v>0</v>
      </c>
      <c r="P1074" s="21">
        <f t="shared" si="568"/>
        <v>0</v>
      </c>
      <c r="Q1074" s="21">
        <f t="shared" si="568"/>
        <v>0</v>
      </c>
      <c r="R1074" s="21">
        <f t="shared" si="568"/>
        <v>0</v>
      </c>
      <c r="S1074" s="21">
        <f t="shared" si="568"/>
        <v>0</v>
      </c>
      <c r="T1074" s="21">
        <f>T1075</f>
        <v>0</v>
      </c>
      <c r="U1074" s="21">
        <f>U1075+U1090</f>
        <v>0</v>
      </c>
      <c r="V1074" s="21">
        <f>V1075+V1090</f>
        <v>0</v>
      </c>
      <c r="W1074" s="21">
        <f>W1075+W1090</f>
        <v>0</v>
      </c>
      <c r="Y1074" s="28" t="str">
        <f t="shared" si="561"/>
        <v/>
      </c>
      <c r="Z1074" s="28" t="str">
        <f>IF(N1074&lt;O1074+P1074,"出卖应大于等于出卖肉畜+出卖仔畜","")</f>
        <v/>
      </c>
      <c r="AA1074" s="28" t="str">
        <f t="shared" si="566"/>
        <v/>
      </c>
      <c r="AB1074" s="28" t="str">
        <f>IF(R1074&lt;T1074,"期末实有头数应大于等于耕役畜","")</f>
        <v/>
      </c>
      <c r="AC1074" s="28" t="str">
        <f t="shared" si="567"/>
        <v/>
      </c>
    </row>
    <row r="1075" spans="2:29">
      <c r="B1075" s="19"/>
      <c r="C1075" s="30"/>
      <c r="D1075" s="19" t="s">
        <v>34</v>
      </c>
      <c r="E1075" s="20" t="s">
        <v>33</v>
      </c>
      <c r="F1075" s="19">
        <v>2</v>
      </c>
      <c r="G1075" s="21">
        <f t="shared" ref="G1075:S1075" si="569">G1076+G1084</f>
        <v>0</v>
      </c>
      <c r="H1075" s="21">
        <f t="shared" si="569"/>
        <v>0</v>
      </c>
      <c r="I1075" s="21">
        <f t="shared" si="569"/>
        <v>0</v>
      </c>
      <c r="J1075" s="21">
        <f t="shared" si="569"/>
        <v>0</v>
      </c>
      <c r="K1075" s="21">
        <f t="shared" si="569"/>
        <v>0</v>
      </c>
      <c r="L1075" s="21">
        <f t="shared" si="569"/>
        <v>0</v>
      </c>
      <c r="M1075" s="21">
        <f t="shared" si="569"/>
        <v>0</v>
      </c>
      <c r="N1075" s="21">
        <f t="shared" si="569"/>
        <v>0</v>
      </c>
      <c r="O1075" s="21">
        <f t="shared" si="569"/>
        <v>0</v>
      </c>
      <c r="P1075" s="21">
        <f t="shared" si="569"/>
        <v>0</v>
      </c>
      <c r="Q1075" s="21">
        <f t="shared" si="569"/>
        <v>0</v>
      </c>
      <c r="R1075" s="21">
        <f t="shared" si="569"/>
        <v>0</v>
      </c>
      <c r="S1075" s="21">
        <f t="shared" si="569"/>
        <v>0</v>
      </c>
      <c r="T1075" s="21">
        <f>T1076</f>
        <v>0</v>
      </c>
      <c r="U1075" s="21">
        <f>U1076+U1084</f>
        <v>0</v>
      </c>
      <c r="V1075" s="21">
        <f>V1076+V1084</f>
        <v>0</v>
      </c>
      <c r="W1075" s="21">
        <f>W1076+W1084</f>
        <v>0</v>
      </c>
      <c r="Y1075" s="28" t="str">
        <f t="shared" ref="Y1075:Y1091" si="570">IF(H1075&lt;I1075,"繁殖仔畜应大于等于成活","")</f>
        <v/>
      </c>
      <c r="Z1075" s="28" t="str">
        <f t="shared" ref="Z1075:Z1086" si="571">IF(N1075&lt;O1075+P1075,"出卖应大于等于出卖肉畜+出卖仔畜","")</f>
        <v/>
      </c>
      <c r="AA1075" s="28" t="str">
        <f t="shared" si="566"/>
        <v/>
      </c>
      <c r="AB1075" s="28" t="str">
        <f>IF(R1075&lt;T1075,"期末实有头数应大于等于耕役畜","")</f>
        <v/>
      </c>
      <c r="AC1075" s="28" t="str">
        <f t="shared" si="567"/>
        <v/>
      </c>
    </row>
    <row r="1076" spans="2:29">
      <c r="B1076" s="19"/>
      <c r="C1076" s="30"/>
      <c r="D1076" s="19" t="s">
        <v>35</v>
      </c>
      <c r="E1076" s="20" t="s">
        <v>33</v>
      </c>
      <c r="F1076" s="19">
        <v>3</v>
      </c>
      <c r="G1076" s="21">
        <f t="shared" ref="G1076:R1076" si="572">G1077+G1080+G1081+G1082+G1083</f>
        <v>0</v>
      </c>
      <c r="H1076" s="21">
        <f t="shared" si="572"/>
        <v>0</v>
      </c>
      <c r="I1076" s="21">
        <f t="shared" si="572"/>
        <v>0</v>
      </c>
      <c r="J1076" s="21">
        <f t="shared" si="572"/>
        <v>0</v>
      </c>
      <c r="K1076" s="21">
        <f t="shared" si="572"/>
        <v>0</v>
      </c>
      <c r="L1076" s="21">
        <f t="shared" si="572"/>
        <v>0</v>
      </c>
      <c r="M1076" s="21">
        <f t="shared" si="572"/>
        <v>0</v>
      </c>
      <c r="N1076" s="21">
        <f t="shared" si="572"/>
        <v>0</v>
      </c>
      <c r="O1076" s="21">
        <f t="shared" si="572"/>
        <v>0</v>
      </c>
      <c r="P1076" s="21">
        <f t="shared" si="572"/>
        <v>0</v>
      </c>
      <c r="Q1076" s="21">
        <f t="shared" si="572"/>
        <v>0</v>
      </c>
      <c r="R1076" s="21">
        <f t="shared" si="572"/>
        <v>0</v>
      </c>
      <c r="S1076" s="21">
        <f>S1077+S1080+S1081+S1083</f>
        <v>0</v>
      </c>
      <c r="T1076" s="21">
        <f>T1077+T1080+T1081+T1082+T1083</f>
        <v>0</v>
      </c>
      <c r="U1076" s="21">
        <f>U1077+U1080+U1081+U1083</f>
        <v>0</v>
      </c>
      <c r="V1076" s="21">
        <f>V1077+V1080+V1081+V1083</f>
        <v>0</v>
      </c>
      <c r="W1076" s="21">
        <f>W1077+W1080+W1081+W1083</f>
        <v>0</v>
      </c>
      <c r="Y1076" s="28" t="str">
        <f t="shared" si="570"/>
        <v/>
      </c>
      <c r="Z1076" s="28" t="str">
        <f t="shared" si="571"/>
        <v/>
      </c>
      <c r="AA1076" s="28" t="str">
        <f t="shared" si="566"/>
        <v/>
      </c>
      <c r="AB1076" s="28" t="str">
        <f>IF(R1076&lt;T1076,"期末实有头数应大于等于耕役畜","")</f>
        <v/>
      </c>
      <c r="AC1076" s="28" t="str">
        <f t="shared" si="567"/>
        <v/>
      </c>
    </row>
    <row r="1077" spans="2:29">
      <c r="B1077" s="19"/>
      <c r="C1077" s="30"/>
      <c r="D1077" s="19" t="s">
        <v>36</v>
      </c>
      <c r="E1077" s="20" t="s">
        <v>33</v>
      </c>
      <c r="F1077" s="19">
        <v>4</v>
      </c>
      <c r="R1077" s="21">
        <f>G1077+I1077+J1077+K1077-L1077-M1077-N1077-Q1077</f>
        <v>0</v>
      </c>
      <c r="Y1077" s="28" t="str">
        <f t="shared" si="570"/>
        <v/>
      </c>
      <c r="Z1077" s="28" t="str">
        <f t="shared" si="571"/>
        <v/>
      </c>
      <c r="AA1077" s="28" t="str">
        <f t="shared" si="566"/>
        <v/>
      </c>
      <c r="AB1077" s="28" t="str">
        <f>IF(R1077&lt;T1077,"期末实有头数应大于等于耕役畜","")</f>
        <v/>
      </c>
      <c r="AC1077" s="28" t="str">
        <f t="shared" si="567"/>
        <v/>
      </c>
    </row>
    <row r="1078" spans="2:29">
      <c r="B1078" s="19"/>
      <c r="C1078" s="30"/>
      <c r="D1078" s="19" t="s">
        <v>37</v>
      </c>
      <c r="E1078" s="20" t="s">
        <v>33</v>
      </c>
      <c r="F1078" s="19">
        <v>5</v>
      </c>
      <c r="R1078" s="21">
        <f t="shared" ref="R1078:R1083" si="573">G1078+I1078+J1078+K1078-L1078-M1078-N1078-Q1078</f>
        <v>0</v>
      </c>
      <c r="T1078" s="22" t="s">
        <v>38</v>
      </c>
      <c r="V1078" s="22" t="s">
        <v>38</v>
      </c>
      <c r="W1078" s="22" t="s">
        <v>38</v>
      </c>
      <c r="Y1078" s="28" t="str">
        <f t="shared" si="570"/>
        <v/>
      </c>
      <c r="Z1078" s="28" t="str">
        <f t="shared" si="571"/>
        <v/>
      </c>
      <c r="AA1078" s="28" t="str">
        <f t="shared" si="566"/>
        <v/>
      </c>
      <c r="AB1078" s="28"/>
      <c r="AC1078" s="28"/>
    </row>
    <row r="1079" spans="2:29">
      <c r="B1079" s="19"/>
      <c r="C1079" s="30"/>
      <c r="D1079" s="19" t="s">
        <v>39</v>
      </c>
      <c r="E1079" s="20" t="s">
        <v>33</v>
      </c>
      <c r="F1079" s="19">
        <v>6</v>
      </c>
      <c r="R1079" s="21">
        <f t="shared" si="573"/>
        <v>0</v>
      </c>
      <c r="T1079" s="22" t="s">
        <v>38</v>
      </c>
      <c r="V1079" s="22" t="s">
        <v>38</v>
      </c>
      <c r="W1079" s="22" t="s">
        <v>38</v>
      </c>
      <c r="Y1079" s="28" t="str">
        <f t="shared" si="570"/>
        <v/>
      </c>
      <c r="Z1079" s="28" t="str">
        <f t="shared" si="571"/>
        <v/>
      </c>
      <c r="AA1079" s="28" t="str">
        <f t="shared" si="566"/>
        <v/>
      </c>
      <c r="AB1079" s="28"/>
      <c r="AC1079" s="28"/>
    </row>
    <row r="1080" spans="2:29">
      <c r="B1080" s="19"/>
      <c r="C1080" s="30"/>
      <c r="D1080" s="19" t="s">
        <v>40</v>
      </c>
      <c r="E1080" s="20" t="s">
        <v>41</v>
      </c>
      <c r="F1080" s="19">
        <v>7</v>
      </c>
      <c r="R1080" s="21">
        <f t="shared" si="573"/>
        <v>0</v>
      </c>
      <c r="Y1080" s="28" t="str">
        <f t="shared" si="570"/>
        <v/>
      </c>
      <c r="Z1080" s="28" t="str">
        <f t="shared" si="571"/>
        <v/>
      </c>
      <c r="AA1080" s="28" t="str">
        <f t="shared" si="566"/>
        <v/>
      </c>
      <c r="AB1080" s="28" t="str">
        <f>IF(R1080&lt;T1080,"期末实有头数应大于等于耕役畜","")</f>
        <v/>
      </c>
      <c r="AC1080" s="28" t="str">
        <f>IF(R1080&lt;V1080+W1080,"期末实有头数应大于等于良种+改良种","")</f>
        <v/>
      </c>
    </row>
    <row r="1081" spans="2:29">
      <c r="B1081" s="19"/>
      <c r="C1081" s="30"/>
      <c r="D1081" s="19" t="s">
        <v>42</v>
      </c>
      <c r="E1081" s="20" t="s">
        <v>33</v>
      </c>
      <c r="F1081" s="19">
        <v>8</v>
      </c>
      <c r="R1081" s="21">
        <f t="shared" si="573"/>
        <v>0</v>
      </c>
      <c r="Y1081" s="28" t="str">
        <f t="shared" si="570"/>
        <v/>
      </c>
      <c r="Z1081" s="28" t="str">
        <f t="shared" si="571"/>
        <v/>
      </c>
      <c r="AA1081" s="28" t="str">
        <f t="shared" si="566"/>
        <v/>
      </c>
      <c r="AB1081" s="28" t="str">
        <f>IF(R1081&lt;T1081,"期末实有头数应大于等于耕役畜","")</f>
        <v/>
      </c>
      <c r="AC1081" s="28" t="str">
        <f>IF(R1081&lt;V1081+W1081,"期末实有头数应大于等于良种+改良种","")</f>
        <v/>
      </c>
    </row>
    <row r="1082" spans="2:29">
      <c r="B1082" s="19"/>
      <c r="C1082" s="30"/>
      <c r="D1082" s="19" t="s">
        <v>43</v>
      </c>
      <c r="E1082" s="20" t="s">
        <v>33</v>
      </c>
      <c r="F1082" s="19">
        <v>9</v>
      </c>
      <c r="R1082" s="21">
        <f t="shared" si="573"/>
        <v>0</v>
      </c>
      <c r="S1082" s="22" t="s">
        <v>38</v>
      </c>
      <c r="U1082" s="22" t="s">
        <v>38</v>
      </c>
      <c r="V1082" s="22" t="s">
        <v>38</v>
      </c>
      <c r="W1082" s="22" t="s">
        <v>38</v>
      </c>
      <c r="Y1082" s="28" t="str">
        <f t="shared" si="570"/>
        <v/>
      </c>
      <c r="Z1082" s="28" t="str">
        <f t="shared" si="571"/>
        <v/>
      </c>
      <c r="AA1082" s="28"/>
      <c r="AB1082" s="28" t="str">
        <f>IF(R1082&lt;T1082,"期末实有头数应大于等于耕役畜","")</f>
        <v/>
      </c>
      <c r="AC1082" s="28"/>
    </row>
    <row r="1083" spans="2:29">
      <c r="B1083" s="19"/>
      <c r="C1083" s="30"/>
      <c r="D1083" s="19" t="s">
        <v>44</v>
      </c>
      <c r="E1083" s="20" t="s">
        <v>45</v>
      </c>
      <c r="F1083" s="19">
        <v>10</v>
      </c>
      <c r="R1083" s="21">
        <f t="shared" si="573"/>
        <v>0</v>
      </c>
      <c r="Y1083" s="28" t="str">
        <f t="shared" si="570"/>
        <v/>
      </c>
      <c r="Z1083" s="28" t="str">
        <f t="shared" si="571"/>
        <v/>
      </c>
      <c r="AA1083" s="28" t="str">
        <f>IF(R1083&lt;S1083+U1083,"期末实有头数应大于等于能繁母畜+种公畜","")</f>
        <v/>
      </c>
      <c r="AB1083" s="28" t="str">
        <f>IF(R1083&lt;T1083,"期末实有头数应大于等于耕役畜","")</f>
        <v/>
      </c>
      <c r="AC1083" s="28" t="str">
        <f>IF(R1083&lt;V1083+W1083,"期末实有头数应大于等于良种+改良种","")</f>
        <v/>
      </c>
    </row>
    <row r="1084" spans="2:29">
      <c r="B1084" s="19"/>
      <c r="C1084" s="30"/>
      <c r="D1084" s="19" t="s">
        <v>46</v>
      </c>
      <c r="E1084" s="20" t="s">
        <v>47</v>
      </c>
      <c r="F1084" s="19">
        <v>11</v>
      </c>
      <c r="G1084" s="21">
        <f t="shared" ref="G1084:S1084" si="574">G1085+G1089</f>
        <v>0</v>
      </c>
      <c r="H1084" s="21">
        <f t="shared" si="574"/>
        <v>0</v>
      </c>
      <c r="I1084" s="21">
        <f t="shared" si="574"/>
        <v>0</v>
      </c>
      <c r="J1084" s="21">
        <f t="shared" si="574"/>
        <v>0</v>
      </c>
      <c r="K1084" s="21">
        <f t="shared" si="574"/>
        <v>0</v>
      </c>
      <c r="L1084" s="21">
        <f t="shared" si="574"/>
        <v>0</v>
      </c>
      <c r="M1084" s="21">
        <f t="shared" si="574"/>
        <v>0</v>
      </c>
      <c r="N1084" s="21">
        <f t="shared" si="574"/>
        <v>0</v>
      </c>
      <c r="O1084" s="21">
        <f t="shared" si="574"/>
        <v>0</v>
      </c>
      <c r="P1084" s="21">
        <f t="shared" si="574"/>
        <v>0</v>
      </c>
      <c r="Q1084" s="21">
        <f t="shared" si="574"/>
        <v>0</v>
      </c>
      <c r="R1084" s="23">
        <f t="shared" si="574"/>
        <v>0</v>
      </c>
      <c r="S1084" s="21">
        <f t="shared" si="574"/>
        <v>0</v>
      </c>
      <c r="T1084" s="22" t="s">
        <v>38</v>
      </c>
      <c r="U1084" s="21">
        <f>U1085+U1089</f>
        <v>0</v>
      </c>
      <c r="V1084" s="21">
        <f>V1085+V1089</f>
        <v>0</v>
      </c>
      <c r="W1084" s="21">
        <f>W1085+W1089</f>
        <v>0</v>
      </c>
      <c r="Y1084" s="28" t="str">
        <f t="shared" si="570"/>
        <v/>
      </c>
      <c r="Z1084" s="28" t="str">
        <f t="shared" si="571"/>
        <v/>
      </c>
      <c r="AA1084" s="28" t="str">
        <f>IF(R1084&lt;S1084+U1084,"期末实有头数应大于等于能繁母畜+种公畜","")</f>
        <v/>
      </c>
      <c r="AB1084" s="28"/>
      <c r="AC1084" s="28" t="str">
        <f>IF(R1084&lt;V1084+W1084,"期末实有头数应大于等于良种+改良种","")</f>
        <v/>
      </c>
    </row>
    <row r="1085" spans="2:29">
      <c r="B1085" s="19"/>
      <c r="C1085" s="30"/>
      <c r="D1085" s="19" t="s">
        <v>48</v>
      </c>
      <c r="E1085" s="20" t="s">
        <v>47</v>
      </c>
      <c r="F1085" s="19">
        <v>12</v>
      </c>
      <c r="R1085" s="21">
        <f>G1085+I1085+J1085+K1085-L1085-M1085-N1085-Q1085</f>
        <v>0</v>
      </c>
      <c r="T1085" s="22" t="s">
        <v>38</v>
      </c>
      <c r="Y1085" s="28" t="str">
        <f t="shared" si="570"/>
        <v/>
      </c>
      <c r="Z1085" s="28" t="str">
        <f t="shared" si="571"/>
        <v/>
      </c>
      <c r="AA1085" s="28" t="str">
        <f>IF(R1085&lt;S1085+U1085,"期末实有头数应大于等于能繁母畜+种公畜","")</f>
        <v/>
      </c>
      <c r="AB1085" s="28"/>
      <c r="AC1085" s="28" t="str">
        <f>IF(R1085&lt;V1085+W1085,"期末实有头数应大于等于良种+改良种","")</f>
        <v/>
      </c>
    </row>
    <row r="1086" spans="2:29">
      <c r="B1086" s="19"/>
      <c r="C1086" s="30"/>
      <c r="D1086" s="19" t="s">
        <v>49</v>
      </c>
      <c r="E1086" s="20" t="s">
        <v>47</v>
      </c>
      <c r="F1086" s="19">
        <v>13</v>
      </c>
      <c r="R1086" s="21">
        <f>G1086+I1086+J1086+K1086-L1086-M1086-N1086-Q1086</f>
        <v>0</v>
      </c>
      <c r="T1086" s="22" t="s">
        <v>38</v>
      </c>
      <c r="V1086" s="22" t="s">
        <v>38</v>
      </c>
      <c r="W1086" s="22" t="s">
        <v>38</v>
      </c>
      <c r="Y1086" s="28" t="str">
        <f t="shared" si="570"/>
        <v/>
      </c>
      <c r="Z1086" s="28" t="str">
        <f t="shared" si="571"/>
        <v/>
      </c>
      <c r="AA1086" s="28" t="str">
        <f>IF(R1086&lt;S1086+U1086,"期末实有头数应大于等于能繁母畜+种公畜","")</f>
        <v/>
      </c>
      <c r="AB1086" s="28"/>
      <c r="AC1086" s="28"/>
    </row>
    <row r="1087" spans="2:29">
      <c r="B1087" s="19"/>
      <c r="C1087" s="30"/>
      <c r="D1087" s="19" t="s">
        <v>50</v>
      </c>
      <c r="E1087" s="20" t="s">
        <v>47</v>
      </c>
      <c r="F1087" s="19">
        <v>14</v>
      </c>
      <c r="H1087" s="22" t="s">
        <v>38</v>
      </c>
      <c r="I1087" s="22" t="s">
        <v>38</v>
      </c>
      <c r="J1087" s="22" t="s">
        <v>38</v>
      </c>
      <c r="K1087" s="22" t="s">
        <v>38</v>
      </c>
      <c r="L1087" s="22" t="s">
        <v>38</v>
      </c>
      <c r="M1087" s="22" t="s">
        <v>38</v>
      </c>
      <c r="N1087" s="22" t="s">
        <v>38</v>
      </c>
      <c r="O1087" s="22" t="s">
        <v>38</v>
      </c>
      <c r="P1087" s="22" t="s">
        <v>38</v>
      </c>
      <c r="Q1087" s="22" t="s">
        <v>38</v>
      </c>
      <c r="R1087" s="24"/>
      <c r="T1087" s="22" t="s">
        <v>38</v>
      </c>
      <c r="U1087" s="22" t="s">
        <v>38</v>
      </c>
      <c r="V1087" s="22" t="s">
        <v>38</v>
      </c>
      <c r="W1087" s="22" t="s">
        <v>38</v>
      </c>
      <c r="Y1087" s="28" t="str">
        <f t="shared" si="570"/>
        <v/>
      </c>
      <c r="Z1087" s="28"/>
      <c r="AA1087" s="28"/>
      <c r="AB1087" s="28"/>
      <c r="AC1087" s="28"/>
    </row>
    <row r="1088" spans="2:29">
      <c r="B1088" s="19"/>
      <c r="C1088" s="30"/>
      <c r="D1088" s="19" t="s">
        <v>51</v>
      </c>
      <c r="E1088" s="20" t="s">
        <v>47</v>
      </c>
      <c r="F1088" s="19">
        <v>15</v>
      </c>
      <c r="H1088" s="22" t="s">
        <v>38</v>
      </c>
      <c r="I1088" s="22" t="s">
        <v>38</v>
      </c>
      <c r="J1088" s="22" t="s">
        <v>38</v>
      </c>
      <c r="K1088" s="22" t="s">
        <v>38</v>
      </c>
      <c r="L1088" s="22" t="s">
        <v>38</v>
      </c>
      <c r="M1088" s="22" t="s">
        <v>38</v>
      </c>
      <c r="N1088" s="22" t="s">
        <v>38</v>
      </c>
      <c r="O1088" s="22" t="s">
        <v>38</v>
      </c>
      <c r="P1088" s="22" t="s">
        <v>38</v>
      </c>
      <c r="Q1088" s="22" t="s">
        <v>38</v>
      </c>
      <c r="R1088" s="24"/>
      <c r="T1088" s="22" t="s">
        <v>38</v>
      </c>
      <c r="U1088" s="22" t="s">
        <v>38</v>
      </c>
      <c r="V1088" s="22" t="s">
        <v>38</v>
      </c>
      <c r="W1088" s="22" t="s">
        <v>38</v>
      </c>
      <c r="Y1088" s="28" t="str">
        <f t="shared" si="570"/>
        <v/>
      </c>
      <c r="Z1088" s="28"/>
      <c r="AA1088" s="28"/>
      <c r="AB1088" s="28"/>
      <c r="AC1088" s="28"/>
    </row>
    <row r="1089" spans="2:29">
      <c r="B1089" s="19"/>
      <c r="C1089" s="30"/>
      <c r="D1089" s="19" t="s">
        <v>52</v>
      </c>
      <c r="E1089" s="20" t="s">
        <v>47</v>
      </c>
      <c r="F1089" s="19">
        <v>16</v>
      </c>
      <c r="R1089" s="21">
        <f>G1089+I1089+J1089+K1089-L1089-M1089-N1089-Q1089</f>
        <v>0</v>
      </c>
      <c r="T1089" s="22" t="s">
        <v>38</v>
      </c>
      <c r="Y1089" s="28" t="str">
        <f t="shared" si="570"/>
        <v/>
      </c>
      <c r="Z1089" s="28" t="str">
        <f>IF(N1089&lt;O1089+P1089,"出卖应大于等于出卖肉畜+出卖仔畜","")</f>
        <v/>
      </c>
      <c r="AA1089" s="28" t="str">
        <f t="shared" ref="AA1089:AA1098" si="575">IF(R1089&lt;S1089+U1089,"期末实有头数应大于等于能繁母畜+种公畜","")</f>
        <v/>
      </c>
      <c r="AB1089" s="28"/>
      <c r="AC1089" s="28" t="str">
        <f t="shared" ref="AC1089:AC1094" si="576">IF(R1089&lt;V1089+W1089,"期末实有头数应大于等于良种+改良种","")</f>
        <v/>
      </c>
    </row>
    <row r="1090" spans="2:29">
      <c r="B1090" s="19"/>
      <c r="C1090" s="30"/>
      <c r="D1090" s="19" t="s">
        <v>53</v>
      </c>
      <c r="E1090" s="18" t="s">
        <v>33</v>
      </c>
      <c r="F1090" s="19">
        <v>17</v>
      </c>
      <c r="R1090" s="21">
        <f>G1090+I1090+J1090+K1090-L1090-M1090-N1090-Q1090</f>
        <v>0</v>
      </c>
      <c r="T1090" s="22" t="s">
        <v>38</v>
      </c>
      <c r="Y1090" s="28" t="str">
        <f t="shared" si="570"/>
        <v/>
      </c>
      <c r="Z1090" s="28" t="str">
        <f>IF(N1090&lt;O1090+P1090,"出卖应大于等于出卖肉畜+出卖仔畜","")</f>
        <v/>
      </c>
      <c r="AA1090" s="28" t="str">
        <f t="shared" si="575"/>
        <v/>
      </c>
      <c r="AB1090" s="28"/>
      <c r="AC1090" s="28" t="str">
        <f t="shared" si="576"/>
        <v/>
      </c>
    </row>
    <row r="1091" spans="2:29">
      <c r="B1091" s="18"/>
      <c r="C1091" s="29"/>
      <c r="D1091" s="19" t="s">
        <v>32</v>
      </c>
      <c r="E1091" s="20" t="s">
        <v>33</v>
      </c>
      <c r="F1091" s="19">
        <v>1</v>
      </c>
      <c r="G1091" s="21">
        <f t="shared" ref="G1091:S1091" si="577">G1092+G1107</f>
        <v>0</v>
      </c>
      <c r="H1091" s="21">
        <f t="shared" si="577"/>
        <v>0</v>
      </c>
      <c r="I1091" s="21">
        <f t="shared" si="577"/>
        <v>0</v>
      </c>
      <c r="J1091" s="21">
        <f t="shared" si="577"/>
        <v>0</v>
      </c>
      <c r="K1091" s="21">
        <f t="shared" si="577"/>
        <v>0</v>
      </c>
      <c r="L1091" s="21">
        <f t="shared" si="577"/>
        <v>0</v>
      </c>
      <c r="M1091" s="21">
        <f t="shared" si="577"/>
        <v>0</v>
      </c>
      <c r="N1091" s="21">
        <f t="shared" si="577"/>
        <v>0</v>
      </c>
      <c r="O1091" s="21">
        <f t="shared" si="577"/>
        <v>0</v>
      </c>
      <c r="P1091" s="21">
        <f t="shared" si="577"/>
        <v>0</v>
      </c>
      <c r="Q1091" s="21">
        <f t="shared" si="577"/>
        <v>0</v>
      </c>
      <c r="R1091" s="21">
        <f t="shared" si="577"/>
        <v>0</v>
      </c>
      <c r="S1091" s="21">
        <f t="shared" si="577"/>
        <v>0</v>
      </c>
      <c r="T1091" s="21">
        <f>T1092</f>
        <v>0</v>
      </c>
      <c r="U1091" s="21">
        <f>U1092+U1107</f>
        <v>0</v>
      </c>
      <c r="V1091" s="21">
        <f>V1092+V1107</f>
        <v>0</v>
      </c>
      <c r="W1091" s="21">
        <f>W1092+W1107</f>
        <v>0</v>
      </c>
      <c r="Y1091" s="28" t="str">
        <f t="shared" si="570"/>
        <v/>
      </c>
      <c r="Z1091" s="28" t="str">
        <f>IF(N1091&lt;O1091+P1091,"出卖应大于等于出卖肉畜+出卖仔畜","")</f>
        <v/>
      </c>
      <c r="AA1091" s="28" t="str">
        <f t="shared" si="575"/>
        <v/>
      </c>
      <c r="AB1091" s="28" t="str">
        <f>IF(R1091&lt;T1091,"期末实有头数应大于等于耕役畜","")</f>
        <v/>
      </c>
      <c r="AC1091" s="28" t="str">
        <f t="shared" si="576"/>
        <v/>
      </c>
    </row>
    <row r="1092" spans="2:29">
      <c r="B1092" s="19"/>
      <c r="C1092" s="30"/>
      <c r="D1092" s="19" t="s">
        <v>34</v>
      </c>
      <c r="E1092" s="20" t="s">
        <v>33</v>
      </c>
      <c r="F1092" s="19">
        <v>2</v>
      </c>
      <c r="G1092" s="21">
        <f t="shared" ref="G1092:S1092" si="578">G1093+G1101</f>
        <v>0</v>
      </c>
      <c r="H1092" s="21">
        <f t="shared" si="578"/>
        <v>0</v>
      </c>
      <c r="I1092" s="21">
        <f t="shared" si="578"/>
        <v>0</v>
      </c>
      <c r="J1092" s="21">
        <f t="shared" si="578"/>
        <v>0</v>
      </c>
      <c r="K1092" s="21">
        <f t="shared" si="578"/>
        <v>0</v>
      </c>
      <c r="L1092" s="21">
        <f t="shared" si="578"/>
        <v>0</v>
      </c>
      <c r="M1092" s="21">
        <f t="shared" si="578"/>
        <v>0</v>
      </c>
      <c r="N1092" s="21">
        <f t="shared" si="578"/>
        <v>0</v>
      </c>
      <c r="O1092" s="21">
        <f t="shared" si="578"/>
        <v>0</v>
      </c>
      <c r="P1092" s="21">
        <f t="shared" si="578"/>
        <v>0</v>
      </c>
      <c r="Q1092" s="21">
        <f t="shared" si="578"/>
        <v>0</v>
      </c>
      <c r="R1092" s="21">
        <f t="shared" si="578"/>
        <v>0</v>
      </c>
      <c r="S1092" s="21">
        <f t="shared" si="578"/>
        <v>0</v>
      </c>
      <c r="T1092" s="21">
        <f>T1093</f>
        <v>0</v>
      </c>
      <c r="U1092" s="21">
        <f>U1093+U1101</f>
        <v>0</v>
      </c>
      <c r="V1092" s="21">
        <f>V1093+V1101</f>
        <v>0</v>
      </c>
      <c r="W1092" s="21">
        <f>W1093+W1101</f>
        <v>0</v>
      </c>
      <c r="Y1092" s="28" t="str">
        <f t="shared" ref="Y1092:Y1108" si="579">IF(H1092&lt;I1092,"繁殖仔畜应大于等于成活","")</f>
        <v/>
      </c>
      <c r="Z1092" s="28" t="str">
        <f t="shared" ref="Z1092:Z1103" si="580">IF(N1092&lt;O1092+P1092,"出卖应大于等于出卖肉畜+出卖仔畜","")</f>
        <v/>
      </c>
      <c r="AA1092" s="28" t="str">
        <f t="shared" si="575"/>
        <v/>
      </c>
      <c r="AB1092" s="28" t="str">
        <f>IF(R1092&lt;T1092,"期末实有头数应大于等于耕役畜","")</f>
        <v/>
      </c>
      <c r="AC1092" s="28" t="str">
        <f t="shared" si="576"/>
        <v/>
      </c>
    </row>
    <row r="1093" spans="2:29">
      <c r="B1093" s="19"/>
      <c r="C1093" s="30"/>
      <c r="D1093" s="19" t="s">
        <v>35</v>
      </c>
      <c r="E1093" s="20" t="s">
        <v>33</v>
      </c>
      <c r="F1093" s="19">
        <v>3</v>
      </c>
      <c r="G1093" s="21">
        <f t="shared" ref="G1093:R1093" si="581">G1094+G1097+G1098+G1099+G1100</f>
        <v>0</v>
      </c>
      <c r="H1093" s="21">
        <f t="shared" si="581"/>
        <v>0</v>
      </c>
      <c r="I1093" s="21">
        <f t="shared" si="581"/>
        <v>0</v>
      </c>
      <c r="J1093" s="21">
        <f t="shared" si="581"/>
        <v>0</v>
      </c>
      <c r="K1093" s="21">
        <f t="shared" si="581"/>
        <v>0</v>
      </c>
      <c r="L1093" s="21">
        <f t="shared" si="581"/>
        <v>0</v>
      </c>
      <c r="M1093" s="21">
        <f t="shared" si="581"/>
        <v>0</v>
      </c>
      <c r="N1093" s="21">
        <f t="shared" si="581"/>
        <v>0</v>
      </c>
      <c r="O1093" s="21">
        <f t="shared" si="581"/>
        <v>0</v>
      </c>
      <c r="P1093" s="21">
        <f t="shared" si="581"/>
        <v>0</v>
      </c>
      <c r="Q1093" s="21">
        <f t="shared" si="581"/>
        <v>0</v>
      </c>
      <c r="R1093" s="21">
        <f t="shared" si="581"/>
        <v>0</v>
      </c>
      <c r="S1093" s="21">
        <f>S1094+S1097+S1098+S1100</f>
        <v>0</v>
      </c>
      <c r="T1093" s="21">
        <f>T1094+T1097+T1098+T1099+T1100</f>
        <v>0</v>
      </c>
      <c r="U1093" s="21">
        <f>U1094+U1097+U1098+U1100</f>
        <v>0</v>
      </c>
      <c r="V1093" s="21">
        <f>V1094+V1097+V1098+V1100</f>
        <v>0</v>
      </c>
      <c r="W1093" s="21">
        <f>W1094+W1097+W1098+W1100</f>
        <v>0</v>
      </c>
      <c r="Y1093" s="28" t="str">
        <f t="shared" si="579"/>
        <v/>
      </c>
      <c r="Z1093" s="28" t="str">
        <f t="shared" si="580"/>
        <v/>
      </c>
      <c r="AA1093" s="28" t="str">
        <f t="shared" si="575"/>
        <v/>
      </c>
      <c r="AB1093" s="28" t="str">
        <f>IF(R1093&lt;T1093,"期末实有头数应大于等于耕役畜","")</f>
        <v/>
      </c>
      <c r="AC1093" s="28" t="str">
        <f t="shared" si="576"/>
        <v/>
      </c>
    </row>
    <row r="1094" spans="2:29">
      <c r="B1094" s="19"/>
      <c r="C1094" s="30"/>
      <c r="D1094" s="19" t="s">
        <v>36</v>
      </c>
      <c r="E1094" s="20" t="s">
        <v>33</v>
      </c>
      <c r="F1094" s="19">
        <v>4</v>
      </c>
      <c r="R1094" s="21">
        <f>G1094+I1094+J1094+K1094-L1094-M1094-N1094-Q1094</f>
        <v>0</v>
      </c>
      <c r="Y1094" s="28" t="str">
        <f t="shared" si="579"/>
        <v/>
      </c>
      <c r="Z1094" s="28" t="str">
        <f t="shared" si="580"/>
        <v/>
      </c>
      <c r="AA1094" s="28" t="str">
        <f t="shared" si="575"/>
        <v/>
      </c>
      <c r="AB1094" s="28" t="str">
        <f>IF(R1094&lt;T1094,"期末实有头数应大于等于耕役畜","")</f>
        <v/>
      </c>
      <c r="AC1094" s="28" t="str">
        <f t="shared" si="576"/>
        <v/>
      </c>
    </row>
    <row r="1095" spans="2:29">
      <c r="B1095" s="19"/>
      <c r="C1095" s="30"/>
      <c r="D1095" s="19" t="s">
        <v>37</v>
      </c>
      <c r="E1095" s="20" t="s">
        <v>33</v>
      </c>
      <c r="F1095" s="19">
        <v>5</v>
      </c>
      <c r="R1095" s="21">
        <f t="shared" ref="R1095:R1100" si="582">G1095+I1095+J1095+K1095-L1095-M1095-N1095-Q1095</f>
        <v>0</v>
      </c>
      <c r="T1095" s="22" t="s">
        <v>38</v>
      </c>
      <c r="V1095" s="22" t="s">
        <v>38</v>
      </c>
      <c r="W1095" s="22" t="s">
        <v>38</v>
      </c>
      <c r="Y1095" s="28" t="str">
        <f t="shared" si="579"/>
        <v/>
      </c>
      <c r="Z1095" s="28" t="str">
        <f t="shared" si="580"/>
        <v/>
      </c>
      <c r="AA1095" s="28" t="str">
        <f t="shared" si="575"/>
        <v/>
      </c>
      <c r="AB1095" s="28"/>
      <c r="AC1095" s="28"/>
    </row>
    <row r="1096" spans="2:29">
      <c r="B1096" s="19"/>
      <c r="C1096" s="30"/>
      <c r="D1096" s="19" t="s">
        <v>39</v>
      </c>
      <c r="E1096" s="20" t="s">
        <v>33</v>
      </c>
      <c r="F1096" s="19">
        <v>6</v>
      </c>
      <c r="R1096" s="21">
        <f t="shared" si="582"/>
        <v>0</v>
      </c>
      <c r="T1096" s="22" t="s">
        <v>38</v>
      </c>
      <c r="V1096" s="22" t="s">
        <v>38</v>
      </c>
      <c r="W1096" s="22" t="s">
        <v>38</v>
      </c>
      <c r="Y1096" s="28" t="str">
        <f t="shared" si="579"/>
        <v/>
      </c>
      <c r="Z1096" s="28" t="str">
        <f t="shared" si="580"/>
        <v/>
      </c>
      <c r="AA1096" s="28" t="str">
        <f t="shared" si="575"/>
        <v/>
      </c>
      <c r="AB1096" s="28"/>
      <c r="AC1096" s="28"/>
    </row>
    <row r="1097" spans="2:29">
      <c r="B1097" s="19"/>
      <c r="C1097" s="30"/>
      <c r="D1097" s="19" t="s">
        <v>40</v>
      </c>
      <c r="E1097" s="20" t="s">
        <v>41</v>
      </c>
      <c r="F1097" s="19">
        <v>7</v>
      </c>
      <c r="R1097" s="21">
        <f t="shared" si="582"/>
        <v>0</v>
      </c>
      <c r="Y1097" s="28" t="str">
        <f t="shared" si="579"/>
        <v/>
      </c>
      <c r="Z1097" s="28" t="str">
        <f t="shared" si="580"/>
        <v/>
      </c>
      <c r="AA1097" s="28" t="str">
        <f t="shared" si="575"/>
        <v/>
      </c>
      <c r="AB1097" s="28" t="str">
        <f>IF(R1097&lt;T1097,"期末实有头数应大于等于耕役畜","")</f>
        <v/>
      </c>
      <c r="AC1097" s="28" t="str">
        <f>IF(R1097&lt;V1097+W1097,"期末实有头数应大于等于良种+改良种","")</f>
        <v/>
      </c>
    </row>
    <row r="1098" spans="2:29">
      <c r="B1098" s="19"/>
      <c r="C1098" s="30"/>
      <c r="D1098" s="19" t="s">
        <v>42</v>
      </c>
      <c r="E1098" s="20" t="s">
        <v>33</v>
      </c>
      <c r="F1098" s="19">
        <v>8</v>
      </c>
      <c r="R1098" s="21">
        <f t="shared" si="582"/>
        <v>0</v>
      </c>
      <c r="Y1098" s="28" t="str">
        <f t="shared" si="579"/>
        <v/>
      </c>
      <c r="Z1098" s="28" t="str">
        <f t="shared" si="580"/>
        <v/>
      </c>
      <c r="AA1098" s="28" t="str">
        <f t="shared" si="575"/>
        <v/>
      </c>
      <c r="AB1098" s="28" t="str">
        <f>IF(R1098&lt;T1098,"期末实有头数应大于等于耕役畜","")</f>
        <v/>
      </c>
      <c r="AC1098" s="28" t="str">
        <f>IF(R1098&lt;V1098+W1098,"期末实有头数应大于等于良种+改良种","")</f>
        <v/>
      </c>
    </row>
    <row r="1099" spans="2:29">
      <c r="B1099" s="19"/>
      <c r="C1099" s="30"/>
      <c r="D1099" s="19" t="s">
        <v>43</v>
      </c>
      <c r="E1099" s="20" t="s">
        <v>33</v>
      </c>
      <c r="F1099" s="19">
        <v>9</v>
      </c>
      <c r="R1099" s="21">
        <f t="shared" si="582"/>
        <v>0</v>
      </c>
      <c r="S1099" s="22" t="s">
        <v>38</v>
      </c>
      <c r="U1099" s="22" t="s">
        <v>38</v>
      </c>
      <c r="V1099" s="22" t="s">
        <v>38</v>
      </c>
      <c r="W1099" s="22" t="s">
        <v>38</v>
      </c>
      <c r="Y1099" s="28" t="str">
        <f t="shared" si="579"/>
        <v/>
      </c>
      <c r="Z1099" s="28" t="str">
        <f t="shared" si="580"/>
        <v/>
      </c>
      <c r="AA1099" s="28"/>
      <c r="AB1099" s="28" t="str">
        <f>IF(R1099&lt;T1099,"期末实有头数应大于等于耕役畜","")</f>
        <v/>
      </c>
      <c r="AC1099" s="28"/>
    </row>
    <row r="1100" spans="2:29">
      <c r="B1100" s="19"/>
      <c r="C1100" s="30"/>
      <c r="D1100" s="19" t="s">
        <v>44</v>
      </c>
      <c r="E1100" s="20" t="s">
        <v>45</v>
      </c>
      <c r="F1100" s="19">
        <v>10</v>
      </c>
      <c r="R1100" s="21">
        <f t="shared" si="582"/>
        <v>0</v>
      </c>
      <c r="Y1100" s="28" t="str">
        <f t="shared" si="579"/>
        <v/>
      </c>
      <c r="Z1100" s="28" t="str">
        <f t="shared" si="580"/>
        <v/>
      </c>
      <c r="AA1100" s="28" t="str">
        <f>IF(R1100&lt;S1100+U1100,"期末实有头数应大于等于能繁母畜+种公畜","")</f>
        <v/>
      </c>
      <c r="AB1100" s="28" t="str">
        <f>IF(R1100&lt;T1100,"期末实有头数应大于等于耕役畜","")</f>
        <v/>
      </c>
      <c r="AC1100" s="28" t="str">
        <f>IF(R1100&lt;V1100+W1100,"期末实有头数应大于等于良种+改良种","")</f>
        <v/>
      </c>
    </row>
    <row r="1101" spans="2:29">
      <c r="B1101" s="19"/>
      <c r="C1101" s="30"/>
      <c r="D1101" s="19" t="s">
        <v>46</v>
      </c>
      <c r="E1101" s="20" t="s">
        <v>47</v>
      </c>
      <c r="F1101" s="19">
        <v>11</v>
      </c>
      <c r="G1101" s="21">
        <f t="shared" ref="G1101:S1101" si="583">G1102+G1106</f>
        <v>0</v>
      </c>
      <c r="H1101" s="21">
        <f t="shared" si="583"/>
        <v>0</v>
      </c>
      <c r="I1101" s="21">
        <f t="shared" si="583"/>
        <v>0</v>
      </c>
      <c r="J1101" s="21">
        <f t="shared" si="583"/>
        <v>0</v>
      </c>
      <c r="K1101" s="21">
        <f t="shared" si="583"/>
        <v>0</v>
      </c>
      <c r="L1101" s="21">
        <f t="shared" si="583"/>
        <v>0</v>
      </c>
      <c r="M1101" s="21">
        <f t="shared" si="583"/>
        <v>0</v>
      </c>
      <c r="N1101" s="21">
        <f t="shared" si="583"/>
        <v>0</v>
      </c>
      <c r="O1101" s="21">
        <f t="shared" si="583"/>
        <v>0</v>
      </c>
      <c r="P1101" s="21">
        <f t="shared" si="583"/>
        <v>0</v>
      </c>
      <c r="Q1101" s="21">
        <f t="shared" si="583"/>
        <v>0</v>
      </c>
      <c r="R1101" s="23">
        <f t="shared" si="583"/>
        <v>0</v>
      </c>
      <c r="S1101" s="21">
        <f t="shared" si="583"/>
        <v>0</v>
      </c>
      <c r="T1101" s="22" t="s">
        <v>38</v>
      </c>
      <c r="U1101" s="21">
        <f>U1102+U1106</f>
        <v>0</v>
      </c>
      <c r="V1101" s="21">
        <f>V1102+V1106</f>
        <v>0</v>
      </c>
      <c r="W1101" s="21">
        <f>W1102+W1106</f>
        <v>0</v>
      </c>
      <c r="Y1101" s="28" t="str">
        <f t="shared" si="579"/>
        <v/>
      </c>
      <c r="Z1101" s="28" t="str">
        <f t="shared" si="580"/>
        <v/>
      </c>
      <c r="AA1101" s="28" t="str">
        <f>IF(R1101&lt;S1101+U1101,"期末实有头数应大于等于能繁母畜+种公畜","")</f>
        <v/>
      </c>
      <c r="AB1101" s="28"/>
      <c r="AC1101" s="28" t="str">
        <f>IF(R1101&lt;V1101+W1101,"期末实有头数应大于等于良种+改良种","")</f>
        <v/>
      </c>
    </row>
    <row r="1102" spans="2:29">
      <c r="B1102" s="19"/>
      <c r="C1102" s="30"/>
      <c r="D1102" s="19" t="s">
        <v>48</v>
      </c>
      <c r="E1102" s="20" t="s">
        <v>47</v>
      </c>
      <c r="F1102" s="19">
        <v>12</v>
      </c>
      <c r="R1102" s="21">
        <f>G1102+I1102+J1102+K1102-L1102-M1102-N1102-Q1102</f>
        <v>0</v>
      </c>
      <c r="T1102" s="22" t="s">
        <v>38</v>
      </c>
      <c r="Y1102" s="28" t="str">
        <f t="shared" si="579"/>
        <v/>
      </c>
      <c r="Z1102" s="28" t="str">
        <f t="shared" si="580"/>
        <v/>
      </c>
      <c r="AA1102" s="28" t="str">
        <f>IF(R1102&lt;S1102+U1102,"期末实有头数应大于等于能繁母畜+种公畜","")</f>
        <v/>
      </c>
      <c r="AB1102" s="28"/>
      <c r="AC1102" s="28" t="str">
        <f>IF(R1102&lt;V1102+W1102,"期末实有头数应大于等于良种+改良种","")</f>
        <v/>
      </c>
    </row>
    <row r="1103" spans="2:29">
      <c r="B1103" s="19"/>
      <c r="C1103" s="30"/>
      <c r="D1103" s="19" t="s">
        <v>49</v>
      </c>
      <c r="E1103" s="20" t="s">
        <v>47</v>
      </c>
      <c r="F1103" s="19">
        <v>13</v>
      </c>
      <c r="R1103" s="21">
        <f>G1103+I1103+J1103+K1103-L1103-M1103-N1103-Q1103</f>
        <v>0</v>
      </c>
      <c r="T1103" s="22" t="s">
        <v>38</v>
      </c>
      <c r="V1103" s="22" t="s">
        <v>38</v>
      </c>
      <c r="W1103" s="22" t="s">
        <v>38</v>
      </c>
      <c r="Y1103" s="28" t="str">
        <f t="shared" si="579"/>
        <v/>
      </c>
      <c r="Z1103" s="28" t="str">
        <f t="shared" si="580"/>
        <v/>
      </c>
      <c r="AA1103" s="28" t="str">
        <f>IF(R1103&lt;S1103+U1103,"期末实有头数应大于等于能繁母畜+种公畜","")</f>
        <v/>
      </c>
      <c r="AB1103" s="28"/>
      <c r="AC1103" s="28"/>
    </row>
    <row r="1104" spans="2:29">
      <c r="B1104" s="19"/>
      <c r="C1104" s="30"/>
      <c r="D1104" s="19" t="s">
        <v>50</v>
      </c>
      <c r="E1104" s="20" t="s">
        <v>47</v>
      </c>
      <c r="F1104" s="19">
        <v>14</v>
      </c>
      <c r="H1104" s="22" t="s">
        <v>38</v>
      </c>
      <c r="I1104" s="22" t="s">
        <v>38</v>
      </c>
      <c r="J1104" s="22" t="s">
        <v>38</v>
      </c>
      <c r="K1104" s="22" t="s">
        <v>38</v>
      </c>
      <c r="L1104" s="22" t="s">
        <v>38</v>
      </c>
      <c r="M1104" s="22" t="s">
        <v>38</v>
      </c>
      <c r="N1104" s="22" t="s">
        <v>38</v>
      </c>
      <c r="O1104" s="22" t="s">
        <v>38</v>
      </c>
      <c r="P1104" s="22" t="s">
        <v>38</v>
      </c>
      <c r="Q1104" s="22" t="s">
        <v>38</v>
      </c>
      <c r="R1104" s="24"/>
      <c r="T1104" s="22" t="s">
        <v>38</v>
      </c>
      <c r="U1104" s="22" t="s">
        <v>38</v>
      </c>
      <c r="V1104" s="22" t="s">
        <v>38</v>
      </c>
      <c r="W1104" s="22" t="s">
        <v>38</v>
      </c>
      <c r="Y1104" s="28" t="str">
        <f t="shared" si="579"/>
        <v/>
      </c>
      <c r="Z1104" s="28"/>
      <c r="AA1104" s="28"/>
      <c r="AB1104" s="28"/>
      <c r="AC1104" s="28"/>
    </row>
    <row r="1105" spans="2:29">
      <c r="B1105" s="19"/>
      <c r="C1105" s="30"/>
      <c r="D1105" s="19" t="s">
        <v>51</v>
      </c>
      <c r="E1105" s="20" t="s">
        <v>47</v>
      </c>
      <c r="F1105" s="19">
        <v>15</v>
      </c>
      <c r="H1105" s="22" t="s">
        <v>38</v>
      </c>
      <c r="I1105" s="22" t="s">
        <v>38</v>
      </c>
      <c r="J1105" s="22" t="s">
        <v>38</v>
      </c>
      <c r="K1105" s="22" t="s">
        <v>38</v>
      </c>
      <c r="L1105" s="22" t="s">
        <v>38</v>
      </c>
      <c r="M1105" s="22" t="s">
        <v>38</v>
      </c>
      <c r="N1105" s="22" t="s">
        <v>38</v>
      </c>
      <c r="O1105" s="22" t="s">
        <v>38</v>
      </c>
      <c r="P1105" s="22" t="s">
        <v>38</v>
      </c>
      <c r="Q1105" s="22" t="s">
        <v>38</v>
      </c>
      <c r="R1105" s="24"/>
      <c r="T1105" s="22" t="s">
        <v>38</v>
      </c>
      <c r="U1105" s="22" t="s">
        <v>38</v>
      </c>
      <c r="V1105" s="22" t="s">
        <v>38</v>
      </c>
      <c r="W1105" s="22" t="s">
        <v>38</v>
      </c>
      <c r="Y1105" s="28" t="str">
        <f t="shared" si="579"/>
        <v/>
      </c>
      <c r="Z1105" s="28"/>
      <c r="AA1105" s="28"/>
      <c r="AB1105" s="28"/>
      <c r="AC1105" s="28"/>
    </row>
    <row r="1106" spans="2:29">
      <c r="B1106" s="19"/>
      <c r="C1106" s="30"/>
      <c r="D1106" s="19" t="s">
        <v>52</v>
      </c>
      <c r="E1106" s="20" t="s">
        <v>47</v>
      </c>
      <c r="F1106" s="19">
        <v>16</v>
      </c>
      <c r="R1106" s="21">
        <f>G1106+I1106+J1106+K1106-L1106-M1106-N1106-Q1106</f>
        <v>0</v>
      </c>
      <c r="T1106" s="22" t="s">
        <v>38</v>
      </c>
      <c r="Y1106" s="28" t="str">
        <f t="shared" si="579"/>
        <v/>
      </c>
      <c r="Z1106" s="28" t="str">
        <f>IF(N1106&lt;O1106+P1106,"出卖应大于等于出卖肉畜+出卖仔畜","")</f>
        <v/>
      </c>
      <c r="AA1106" s="28" t="str">
        <f t="shared" ref="AA1106:AA1115" si="584">IF(R1106&lt;S1106+U1106,"期末实有头数应大于等于能繁母畜+种公畜","")</f>
        <v/>
      </c>
      <c r="AB1106" s="28"/>
      <c r="AC1106" s="28" t="str">
        <f t="shared" ref="AC1106:AC1111" si="585">IF(R1106&lt;V1106+W1106,"期末实有头数应大于等于良种+改良种","")</f>
        <v/>
      </c>
    </row>
    <row r="1107" spans="2:29">
      <c r="B1107" s="19"/>
      <c r="C1107" s="30"/>
      <c r="D1107" s="19" t="s">
        <v>53</v>
      </c>
      <c r="E1107" s="18" t="s">
        <v>33</v>
      </c>
      <c r="F1107" s="19">
        <v>17</v>
      </c>
      <c r="R1107" s="21">
        <f>G1107+I1107+J1107+K1107-L1107-M1107-N1107-Q1107</f>
        <v>0</v>
      </c>
      <c r="T1107" s="22" t="s">
        <v>38</v>
      </c>
      <c r="Y1107" s="28" t="str">
        <f t="shared" si="579"/>
        <v/>
      </c>
      <c r="Z1107" s="28" t="str">
        <f>IF(N1107&lt;O1107+P1107,"出卖应大于等于出卖肉畜+出卖仔畜","")</f>
        <v/>
      </c>
      <c r="AA1107" s="28" t="str">
        <f t="shared" si="584"/>
        <v/>
      </c>
      <c r="AB1107" s="28"/>
      <c r="AC1107" s="28" t="str">
        <f t="shared" si="585"/>
        <v/>
      </c>
    </row>
    <row r="1108" spans="2:29">
      <c r="B1108" s="18"/>
      <c r="C1108" s="29"/>
      <c r="D1108" s="19" t="s">
        <v>32</v>
      </c>
      <c r="E1108" s="20" t="s">
        <v>33</v>
      </c>
      <c r="F1108" s="19">
        <v>1</v>
      </c>
      <c r="G1108" s="21">
        <f t="shared" ref="G1108:S1108" si="586">G1109+G1124</f>
        <v>0</v>
      </c>
      <c r="H1108" s="21">
        <f t="shared" si="586"/>
        <v>0</v>
      </c>
      <c r="I1108" s="21">
        <f t="shared" si="586"/>
        <v>0</v>
      </c>
      <c r="J1108" s="21">
        <f t="shared" si="586"/>
        <v>0</v>
      </c>
      <c r="K1108" s="21">
        <f t="shared" si="586"/>
        <v>0</v>
      </c>
      <c r="L1108" s="21">
        <f t="shared" si="586"/>
        <v>0</v>
      </c>
      <c r="M1108" s="21">
        <f t="shared" si="586"/>
        <v>0</v>
      </c>
      <c r="N1108" s="21">
        <f t="shared" si="586"/>
        <v>0</v>
      </c>
      <c r="O1108" s="21">
        <f t="shared" si="586"/>
        <v>0</v>
      </c>
      <c r="P1108" s="21">
        <f t="shared" si="586"/>
        <v>0</v>
      </c>
      <c r="Q1108" s="21">
        <f t="shared" si="586"/>
        <v>0</v>
      </c>
      <c r="R1108" s="21">
        <f t="shared" si="586"/>
        <v>0</v>
      </c>
      <c r="S1108" s="21">
        <f t="shared" si="586"/>
        <v>0</v>
      </c>
      <c r="T1108" s="21">
        <f>T1109</f>
        <v>0</v>
      </c>
      <c r="U1108" s="21">
        <f>U1109+U1124</f>
        <v>0</v>
      </c>
      <c r="V1108" s="21">
        <f>V1109+V1124</f>
        <v>0</v>
      </c>
      <c r="W1108" s="21">
        <f>W1109+W1124</f>
        <v>0</v>
      </c>
      <c r="Y1108" s="28" t="str">
        <f t="shared" si="579"/>
        <v/>
      </c>
      <c r="Z1108" s="28" t="str">
        <f>IF(N1108&lt;O1108+P1108,"出卖应大于等于出卖肉畜+出卖仔畜","")</f>
        <v/>
      </c>
      <c r="AA1108" s="28" t="str">
        <f t="shared" si="584"/>
        <v/>
      </c>
      <c r="AB1108" s="28" t="str">
        <f>IF(R1108&lt;T1108,"期末实有头数应大于等于耕役畜","")</f>
        <v/>
      </c>
      <c r="AC1108" s="28" t="str">
        <f t="shared" si="585"/>
        <v/>
      </c>
    </row>
    <row r="1109" spans="2:29">
      <c r="B1109" s="19"/>
      <c r="C1109" s="30"/>
      <c r="D1109" s="19" t="s">
        <v>34</v>
      </c>
      <c r="E1109" s="20" t="s">
        <v>33</v>
      </c>
      <c r="F1109" s="19">
        <v>2</v>
      </c>
      <c r="G1109" s="21">
        <f t="shared" ref="G1109:S1109" si="587">G1110+G1118</f>
        <v>0</v>
      </c>
      <c r="H1109" s="21">
        <f t="shared" si="587"/>
        <v>0</v>
      </c>
      <c r="I1109" s="21">
        <f t="shared" si="587"/>
        <v>0</v>
      </c>
      <c r="J1109" s="21">
        <f t="shared" si="587"/>
        <v>0</v>
      </c>
      <c r="K1109" s="21">
        <f t="shared" si="587"/>
        <v>0</v>
      </c>
      <c r="L1109" s="21">
        <f t="shared" si="587"/>
        <v>0</v>
      </c>
      <c r="M1109" s="21">
        <f t="shared" si="587"/>
        <v>0</v>
      </c>
      <c r="N1109" s="21">
        <f t="shared" si="587"/>
        <v>0</v>
      </c>
      <c r="O1109" s="21">
        <f t="shared" si="587"/>
        <v>0</v>
      </c>
      <c r="P1109" s="21">
        <f t="shared" si="587"/>
        <v>0</v>
      </c>
      <c r="Q1109" s="21">
        <f t="shared" si="587"/>
        <v>0</v>
      </c>
      <c r="R1109" s="21">
        <f t="shared" si="587"/>
        <v>0</v>
      </c>
      <c r="S1109" s="21">
        <f t="shared" si="587"/>
        <v>0</v>
      </c>
      <c r="T1109" s="21">
        <f>T1110</f>
        <v>0</v>
      </c>
      <c r="U1109" s="21">
        <f>U1110+U1118</f>
        <v>0</v>
      </c>
      <c r="V1109" s="21">
        <f>V1110+V1118</f>
        <v>0</v>
      </c>
      <c r="W1109" s="21">
        <f>W1110+W1118</f>
        <v>0</v>
      </c>
      <c r="Y1109" s="28" t="str">
        <f t="shared" ref="Y1109:Y1125" si="588">IF(H1109&lt;I1109,"繁殖仔畜应大于等于成活","")</f>
        <v/>
      </c>
      <c r="Z1109" s="28" t="str">
        <f t="shared" ref="Z1109:Z1120" si="589">IF(N1109&lt;O1109+P1109,"出卖应大于等于出卖肉畜+出卖仔畜","")</f>
        <v/>
      </c>
      <c r="AA1109" s="28" t="str">
        <f t="shared" si="584"/>
        <v/>
      </c>
      <c r="AB1109" s="28" t="str">
        <f>IF(R1109&lt;T1109,"期末实有头数应大于等于耕役畜","")</f>
        <v/>
      </c>
      <c r="AC1109" s="28" t="str">
        <f t="shared" si="585"/>
        <v/>
      </c>
    </row>
    <row r="1110" spans="2:29">
      <c r="B1110" s="19"/>
      <c r="C1110" s="30"/>
      <c r="D1110" s="19" t="s">
        <v>35</v>
      </c>
      <c r="E1110" s="20" t="s">
        <v>33</v>
      </c>
      <c r="F1110" s="19">
        <v>3</v>
      </c>
      <c r="G1110" s="21">
        <f t="shared" ref="G1110:R1110" si="590">G1111+G1114+G1115+G1116+G1117</f>
        <v>0</v>
      </c>
      <c r="H1110" s="21">
        <f t="shared" si="590"/>
        <v>0</v>
      </c>
      <c r="I1110" s="21">
        <f t="shared" si="590"/>
        <v>0</v>
      </c>
      <c r="J1110" s="21">
        <f t="shared" si="590"/>
        <v>0</v>
      </c>
      <c r="K1110" s="21">
        <f t="shared" si="590"/>
        <v>0</v>
      </c>
      <c r="L1110" s="21">
        <f t="shared" si="590"/>
        <v>0</v>
      </c>
      <c r="M1110" s="21">
        <f t="shared" si="590"/>
        <v>0</v>
      </c>
      <c r="N1110" s="21">
        <f t="shared" si="590"/>
        <v>0</v>
      </c>
      <c r="O1110" s="21">
        <f t="shared" si="590"/>
        <v>0</v>
      </c>
      <c r="P1110" s="21">
        <f t="shared" si="590"/>
        <v>0</v>
      </c>
      <c r="Q1110" s="21">
        <f t="shared" si="590"/>
        <v>0</v>
      </c>
      <c r="R1110" s="21">
        <f t="shared" si="590"/>
        <v>0</v>
      </c>
      <c r="S1110" s="21">
        <f>S1111+S1114+S1115+S1117</f>
        <v>0</v>
      </c>
      <c r="T1110" s="21">
        <f>T1111+T1114+T1115+T1116+T1117</f>
        <v>0</v>
      </c>
      <c r="U1110" s="21">
        <f>U1111+U1114+U1115+U1117</f>
        <v>0</v>
      </c>
      <c r="V1110" s="21">
        <f>V1111+V1114+V1115+V1117</f>
        <v>0</v>
      </c>
      <c r="W1110" s="21">
        <f>W1111+W1114+W1115+W1117</f>
        <v>0</v>
      </c>
      <c r="Y1110" s="28" t="str">
        <f t="shared" si="588"/>
        <v/>
      </c>
      <c r="Z1110" s="28" t="str">
        <f t="shared" si="589"/>
        <v/>
      </c>
      <c r="AA1110" s="28" t="str">
        <f t="shared" si="584"/>
        <v/>
      </c>
      <c r="AB1110" s="28" t="str">
        <f>IF(R1110&lt;T1110,"期末实有头数应大于等于耕役畜","")</f>
        <v/>
      </c>
      <c r="AC1110" s="28" t="str">
        <f t="shared" si="585"/>
        <v/>
      </c>
    </row>
    <row r="1111" spans="2:29">
      <c r="B1111" s="19"/>
      <c r="C1111" s="30"/>
      <c r="D1111" s="19" t="s">
        <v>36</v>
      </c>
      <c r="E1111" s="20" t="s">
        <v>33</v>
      </c>
      <c r="F1111" s="19">
        <v>4</v>
      </c>
      <c r="R1111" s="21">
        <f>G1111+I1111+J1111+K1111-L1111-M1111-N1111-Q1111</f>
        <v>0</v>
      </c>
      <c r="Y1111" s="28" t="str">
        <f t="shared" si="588"/>
        <v/>
      </c>
      <c r="Z1111" s="28" t="str">
        <f t="shared" si="589"/>
        <v/>
      </c>
      <c r="AA1111" s="28" t="str">
        <f t="shared" si="584"/>
        <v/>
      </c>
      <c r="AB1111" s="28" t="str">
        <f>IF(R1111&lt;T1111,"期末实有头数应大于等于耕役畜","")</f>
        <v/>
      </c>
      <c r="AC1111" s="28" t="str">
        <f t="shared" si="585"/>
        <v/>
      </c>
    </row>
    <row r="1112" spans="2:29">
      <c r="B1112" s="19"/>
      <c r="C1112" s="30"/>
      <c r="D1112" s="19" t="s">
        <v>37</v>
      </c>
      <c r="E1112" s="20" t="s">
        <v>33</v>
      </c>
      <c r="F1112" s="19">
        <v>5</v>
      </c>
      <c r="R1112" s="21">
        <f t="shared" ref="R1112:R1117" si="591">G1112+I1112+J1112+K1112-L1112-M1112-N1112-Q1112</f>
        <v>0</v>
      </c>
      <c r="T1112" s="22" t="s">
        <v>38</v>
      </c>
      <c r="V1112" s="22" t="s">
        <v>38</v>
      </c>
      <c r="W1112" s="22" t="s">
        <v>38</v>
      </c>
      <c r="Y1112" s="28" t="str">
        <f t="shared" si="588"/>
        <v/>
      </c>
      <c r="Z1112" s="28" t="str">
        <f t="shared" si="589"/>
        <v/>
      </c>
      <c r="AA1112" s="28" t="str">
        <f t="shared" si="584"/>
        <v/>
      </c>
      <c r="AB1112" s="28"/>
      <c r="AC1112" s="28"/>
    </row>
    <row r="1113" spans="2:29">
      <c r="B1113" s="19"/>
      <c r="C1113" s="30"/>
      <c r="D1113" s="19" t="s">
        <v>39</v>
      </c>
      <c r="E1113" s="20" t="s">
        <v>33</v>
      </c>
      <c r="F1113" s="19">
        <v>6</v>
      </c>
      <c r="R1113" s="21">
        <f t="shared" si="591"/>
        <v>0</v>
      </c>
      <c r="T1113" s="22" t="s">
        <v>38</v>
      </c>
      <c r="V1113" s="22" t="s">
        <v>38</v>
      </c>
      <c r="W1113" s="22" t="s">
        <v>38</v>
      </c>
      <c r="Y1113" s="28" t="str">
        <f t="shared" si="588"/>
        <v/>
      </c>
      <c r="Z1113" s="28" t="str">
        <f t="shared" si="589"/>
        <v/>
      </c>
      <c r="AA1113" s="28" t="str">
        <f t="shared" si="584"/>
        <v/>
      </c>
      <c r="AB1113" s="28"/>
      <c r="AC1113" s="28"/>
    </row>
    <row r="1114" spans="2:29">
      <c r="B1114" s="19"/>
      <c r="C1114" s="30"/>
      <c r="D1114" s="19" t="s">
        <v>40</v>
      </c>
      <c r="E1114" s="20" t="s">
        <v>41</v>
      </c>
      <c r="F1114" s="19">
        <v>7</v>
      </c>
      <c r="R1114" s="21">
        <f t="shared" si="591"/>
        <v>0</v>
      </c>
      <c r="Y1114" s="28" t="str">
        <f t="shared" si="588"/>
        <v/>
      </c>
      <c r="Z1114" s="28" t="str">
        <f t="shared" si="589"/>
        <v/>
      </c>
      <c r="AA1114" s="28" t="str">
        <f t="shared" si="584"/>
        <v/>
      </c>
      <c r="AB1114" s="28" t="str">
        <f>IF(R1114&lt;T1114,"期末实有头数应大于等于耕役畜","")</f>
        <v/>
      </c>
      <c r="AC1114" s="28" t="str">
        <f>IF(R1114&lt;V1114+W1114,"期末实有头数应大于等于良种+改良种","")</f>
        <v/>
      </c>
    </row>
    <row r="1115" spans="2:29">
      <c r="B1115" s="19"/>
      <c r="C1115" s="30"/>
      <c r="D1115" s="19" t="s">
        <v>42</v>
      </c>
      <c r="E1115" s="20" t="s">
        <v>33</v>
      </c>
      <c r="F1115" s="19">
        <v>8</v>
      </c>
      <c r="R1115" s="21">
        <f t="shared" si="591"/>
        <v>0</v>
      </c>
      <c r="Y1115" s="28" t="str">
        <f t="shared" si="588"/>
        <v/>
      </c>
      <c r="Z1115" s="28" t="str">
        <f t="shared" si="589"/>
        <v/>
      </c>
      <c r="AA1115" s="28" t="str">
        <f t="shared" si="584"/>
        <v/>
      </c>
      <c r="AB1115" s="28" t="str">
        <f>IF(R1115&lt;T1115,"期末实有头数应大于等于耕役畜","")</f>
        <v/>
      </c>
      <c r="AC1115" s="28" t="str">
        <f>IF(R1115&lt;V1115+W1115,"期末实有头数应大于等于良种+改良种","")</f>
        <v/>
      </c>
    </row>
    <row r="1116" spans="2:29">
      <c r="B1116" s="19"/>
      <c r="C1116" s="30"/>
      <c r="D1116" s="19" t="s">
        <v>43</v>
      </c>
      <c r="E1116" s="20" t="s">
        <v>33</v>
      </c>
      <c r="F1116" s="19">
        <v>9</v>
      </c>
      <c r="R1116" s="21">
        <f t="shared" si="591"/>
        <v>0</v>
      </c>
      <c r="S1116" s="22" t="s">
        <v>38</v>
      </c>
      <c r="U1116" s="22" t="s">
        <v>38</v>
      </c>
      <c r="V1116" s="22" t="s">
        <v>38</v>
      </c>
      <c r="W1116" s="22" t="s">
        <v>38</v>
      </c>
      <c r="Y1116" s="28" t="str">
        <f t="shared" si="588"/>
        <v/>
      </c>
      <c r="Z1116" s="28" t="str">
        <f t="shared" si="589"/>
        <v/>
      </c>
      <c r="AA1116" s="28"/>
      <c r="AB1116" s="28" t="str">
        <f>IF(R1116&lt;T1116,"期末实有头数应大于等于耕役畜","")</f>
        <v/>
      </c>
      <c r="AC1116" s="28"/>
    </row>
    <row r="1117" spans="2:29">
      <c r="B1117" s="19"/>
      <c r="C1117" s="30"/>
      <c r="D1117" s="19" t="s">
        <v>44</v>
      </c>
      <c r="E1117" s="20" t="s">
        <v>45</v>
      </c>
      <c r="F1117" s="19">
        <v>10</v>
      </c>
      <c r="R1117" s="21">
        <f t="shared" si="591"/>
        <v>0</v>
      </c>
      <c r="Y1117" s="28" t="str">
        <f t="shared" si="588"/>
        <v/>
      </c>
      <c r="Z1117" s="28" t="str">
        <f t="shared" si="589"/>
        <v/>
      </c>
      <c r="AA1117" s="28" t="str">
        <f>IF(R1117&lt;S1117+U1117,"期末实有头数应大于等于能繁母畜+种公畜","")</f>
        <v/>
      </c>
      <c r="AB1117" s="28" t="str">
        <f>IF(R1117&lt;T1117,"期末实有头数应大于等于耕役畜","")</f>
        <v/>
      </c>
      <c r="AC1117" s="28" t="str">
        <f>IF(R1117&lt;V1117+W1117,"期末实有头数应大于等于良种+改良种","")</f>
        <v/>
      </c>
    </row>
    <row r="1118" spans="2:29">
      <c r="B1118" s="19"/>
      <c r="C1118" s="30"/>
      <c r="D1118" s="19" t="s">
        <v>46</v>
      </c>
      <c r="E1118" s="20" t="s">
        <v>47</v>
      </c>
      <c r="F1118" s="19">
        <v>11</v>
      </c>
      <c r="G1118" s="21">
        <f t="shared" ref="G1118:S1118" si="592">G1119+G1123</f>
        <v>0</v>
      </c>
      <c r="H1118" s="21">
        <f t="shared" si="592"/>
        <v>0</v>
      </c>
      <c r="I1118" s="21">
        <f t="shared" si="592"/>
        <v>0</v>
      </c>
      <c r="J1118" s="21">
        <f t="shared" si="592"/>
        <v>0</v>
      </c>
      <c r="K1118" s="21">
        <f t="shared" si="592"/>
        <v>0</v>
      </c>
      <c r="L1118" s="21">
        <f t="shared" si="592"/>
        <v>0</v>
      </c>
      <c r="M1118" s="21">
        <f t="shared" si="592"/>
        <v>0</v>
      </c>
      <c r="N1118" s="21">
        <f t="shared" si="592"/>
        <v>0</v>
      </c>
      <c r="O1118" s="21">
        <f t="shared" si="592"/>
        <v>0</v>
      </c>
      <c r="P1118" s="21">
        <f t="shared" si="592"/>
        <v>0</v>
      </c>
      <c r="Q1118" s="21">
        <f t="shared" si="592"/>
        <v>0</v>
      </c>
      <c r="R1118" s="23">
        <f t="shared" si="592"/>
        <v>0</v>
      </c>
      <c r="S1118" s="21">
        <f t="shared" si="592"/>
        <v>0</v>
      </c>
      <c r="T1118" s="22" t="s">
        <v>38</v>
      </c>
      <c r="U1118" s="21">
        <f>U1119+U1123</f>
        <v>0</v>
      </c>
      <c r="V1118" s="21">
        <f>V1119+V1123</f>
        <v>0</v>
      </c>
      <c r="W1118" s="21">
        <f>W1119+W1123</f>
        <v>0</v>
      </c>
      <c r="Y1118" s="28" t="str">
        <f t="shared" si="588"/>
        <v/>
      </c>
      <c r="Z1118" s="28" t="str">
        <f t="shared" si="589"/>
        <v/>
      </c>
      <c r="AA1118" s="28" t="str">
        <f>IF(R1118&lt;S1118+U1118,"期末实有头数应大于等于能繁母畜+种公畜","")</f>
        <v/>
      </c>
      <c r="AB1118" s="28"/>
      <c r="AC1118" s="28" t="str">
        <f>IF(R1118&lt;V1118+W1118,"期末实有头数应大于等于良种+改良种","")</f>
        <v/>
      </c>
    </row>
    <row r="1119" spans="2:29">
      <c r="B1119" s="19"/>
      <c r="C1119" s="30"/>
      <c r="D1119" s="19" t="s">
        <v>48</v>
      </c>
      <c r="E1119" s="20" t="s">
        <v>47</v>
      </c>
      <c r="F1119" s="19">
        <v>12</v>
      </c>
      <c r="R1119" s="21">
        <f>G1119+I1119+J1119+K1119-L1119-M1119-N1119-Q1119</f>
        <v>0</v>
      </c>
      <c r="T1119" s="22" t="s">
        <v>38</v>
      </c>
      <c r="Y1119" s="28" t="str">
        <f t="shared" si="588"/>
        <v/>
      </c>
      <c r="Z1119" s="28" t="str">
        <f t="shared" si="589"/>
        <v/>
      </c>
      <c r="AA1119" s="28" t="str">
        <f>IF(R1119&lt;S1119+U1119,"期末实有头数应大于等于能繁母畜+种公畜","")</f>
        <v/>
      </c>
      <c r="AB1119" s="28"/>
      <c r="AC1119" s="28" t="str">
        <f>IF(R1119&lt;V1119+W1119,"期末实有头数应大于等于良种+改良种","")</f>
        <v/>
      </c>
    </row>
    <row r="1120" spans="2:29">
      <c r="B1120" s="19"/>
      <c r="C1120" s="30"/>
      <c r="D1120" s="19" t="s">
        <v>49</v>
      </c>
      <c r="E1120" s="20" t="s">
        <v>47</v>
      </c>
      <c r="F1120" s="19">
        <v>13</v>
      </c>
      <c r="R1120" s="21">
        <f>G1120+I1120+J1120+K1120-L1120-M1120-N1120-Q1120</f>
        <v>0</v>
      </c>
      <c r="T1120" s="22" t="s">
        <v>38</v>
      </c>
      <c r="V1120" s="22" t="s">
        <v>38</v>
      </c>
      <c r="W1120" s="22" t="s">
        <v>38</v>
      </c>
      <c r="Y1120" s="28" t="str">
        <f t="shared" si="588"/>
        <v/>
      </c>
      <c r="Z1120" s="28" t="str">
        <f t="shared" si="589"/>
        <v/>
      </c>
      <c r="AA1120" s="28" t="str">
        <f>IF(R1120&lt;S1120+U1120,"期末实有头数应大于等于能繁母畜+种公畜","")</f>
        <v/>
      </c>
      <c r="AB1120" s="28"/>
      <c r="AC1120" s="28"/>
    </row>
    <row r="1121" spans="2:29">
      <c r="B1121" s="19"/>
      <c r="C1121" s="30"/>
      <c r="D1121" s="19" t="s">
        <v>50</v>
      </c>
      <c r="E1121" s="20" t="s">
        <v>47</v>
      </c>
      <c r="F1121" s="19">
        <v>14</v>
      </c>
      <c r="H1121" s="22" t="s">
        <v>38</v>
      </c>
      <c r="I1121" s="22" t="s">
        <v>38</v>
      </c>
      <c r="J1121" s="22" t="s">
        <v>38</v>
      </c>
      <c r="K1121" s="22" t="s">
        <v>38</v>
      </c>
      <c r="L1121" s="22" t="s">
        <v>38</v>
      </c>
      <c r="M1121" s="22" t="s">
        <v>38</v>
      </c>
      <c r="N1121" s="22" t="s">
        <v>38</v>
      </c>
      <c r="O1121" s="22" t="s">
        <v>38</v>
      </c>
      <c r="P1121" s="22" t="s">
        <v>38</v>
      </c>
      <c r="Q1121" s="22" t="s">
        <v>38</v>
      </c>
      <c r="R1121" s="24"/>
      <c r="T1121" s="22" t="s">
        <v>38</v>
      </c>
      <c r="U1121" s="22" t="s">
        <v>38</v>
      </c>
      <c r="V1121" s="22" t="s">
        <v>38</v>
      </c>
      <c r="W1121" s="22" t="s">
        <v>38</v>
      </c>
      <c r="Y1121" s="28" t="str">
        <f t="shared" si="588"/>
        <v/>
      </c>
      <c r="Z1121" s="28"/>
      <c r="AA1121" s="28"/>
      <c r="AB1121" s="28"/>
      <c r="AC1121" s="28"/>
    </row>
    <row r="1122" spans="2:29">
      <c r="B1122" s="19"/>
      <c r="C1122" s="30"/>
      <c r="D1122" s="19" t="s">
        <v>51</v>
      </c>
      <c r="E1122" s="20" t="s">
        <v>47</v>
      </c>
      <c r="F1122" s="19">
        <v>15</v>
      </c>
      <c r="H1122" s="22" t="s">
        <v>38</v>
      </c>
      <c r="I1122" s="22" t="s">
        <v>38</v>
      </c>
      <c r="J1122" s="22" t="s">
        <v>38</v>
      </c>
      <c r="K1122" s="22" t="s">
        <v>38</v>
      </c>
      <c r="L1122" s="22" t="s">
        <v>38</v>
      </c>
      <c r="M1122" s="22" t="s">
        <v>38</v>
      </c>
      <c r="N1122" s="22" t="s">
        <v>38</v>
      </c>
      <c r="O1122" s="22" t="s">
        <v>38</v>
      </c>
      <c r="P1122" s="22" t="s">
        <v>38</v>
      </c>
      <c r="Q1122" s="22" t="s">
        <v>38</v>
      </c>
      <c r="R1122" s="24"/>
      <c r="T1122" s="22" t="s">
        <v>38</v>
      </c>
      <c r="U1122" s="22" t="s">
        <v>38</v>
      </c>
      <c r="V1122" s="22" t="s">
        <v>38</v>
      </c>
      <c r="W1122" s="22" t="s">
        <v>38</v>
      </c>
      <c r="Y1122" s="28" t="str">
        <f t="shared" si="588"/>
        <v/>
      </c>
      <c r="Z1122" s="28"/>
      <c r="AA1122" s="28"/>
      <c r="AB1122" s="28"/>
      <c r="AC1122" s="28"/>
    </row>
    <row r="1123" spans="2:29">
      <c r="B1123" s="19"/>
      <c r="C1123" s="30"/>
      <c r="D1123" s="19" t="s">
        <v>52</v>
      </c>
      <c r="E1123" s="20" t="s">
        <v>47</v>
      </c>
      <c r="F1123" s="19">
        <v>16</v>
      </c>
      <c r="R1123" s="21">
        <f>G1123+I1123+J1123+K1123-L1123-M1123-N1123-Q1123</f>
        <v>0</v>
      </c>
      <c r="T1123" s="22" t="s">
        <v>38</v>
      </c>
      <c r="Y1123" s="28" t="str">
        <f t="shared" si="588"/>
        <v/>
      </c>
      <c r="Z1123" s="28" t="str">
        <f>IF(N1123&lt;O1123+P1123,"出卖应大于等于出卖肉畜+出卖仔畜","")</f>
        <v/>
      </c>
      <c r="AA1123" s="28" t="str">
        <f t="shared" ref="AA1123:AA1132" si="593">IF(R1123&lt;S1123+U1123,"期末实有头数应大于等于能繁母畜+种公畜","")</f>
        <v/>
      </c>
      <c r="AB1123" s="28"/>
      <c r="AC1123" s="28" t="str">
        <f t="shared" ref="AC1123:AC1128" si="594">IF(R1123&lt;V1123+W1123,"期末实有头数应大于等于良种+改良种","")</f>
        <v/>
      </c>
    </row>
    <row r="1124" spans="2:29">
      <c r="B1124" s="19"/>
      <c r="C1124" s="30"/>
      <c r="D1124" s="19" t="s">
        <v>53</v>
      </c>
      <c r="E1124" s="18" t="s">
        <v>33</v>
      </c>
      <c r="F1124" s="19">
        <v>17</v>
      </c>
      <c r="R1124" s="21">
        <f>G1124+I1124+J1124+K1124-L1124-M1124-N1124-Q1124</f>
        <v>0</v>
      </c>
      <c r="T1124" s="22" t="s">
        <v>38</v>
      </c>
      <c r="Y1124" s="28" t="str">
        <f t="shared" si="588"/>
        <v/>
      </c>
      <c r="Z1124" s="28" t="str">
        <f>IF(N1124&lt;O1124+P1124,"出卖应大于等于出卖肉畜+出卖仔畜","")</f>
        <v/>
      </c>
      <c r="AA1124" s="28" t="str">
        <f t="shared" si="593"/>
        <v/>
      </c>
      <c r="AB1124" s="28"/>
      <c r="AC1124" s="28" t="str">
        <f t="shared" si="594"/>
        <v/>
      </c>
    </row>
    <row r="1125" spans="2:29">
      <c r="B1125" s="18"/>
      <c r="C1125" s="29"/>
      <c r="D1125" s="19" t="s">
        <v>32</v>
      </c>
      <c r="E1125" s="20" t="s">
        <v>33</v>
      </c>
      <c r="F1125" s="19">
        <v>1</v>
      </c>
      <c r="G1125" s="21">
        <f t="shared" ref="G1125:S1125" si="595">G1126+G1141</f>
        <v>0</v>
      </c>
      <c r="H1125" s="21">
        <f t="shared" si="595"/>
        <v>0</v>
      </c>
      <c r="I1125" s="21">
        <f t="shared" si="595"/>
        <v>0</v>
      </c>
      <c r="J1125" s="21">
        <f t="shared" si="595"/>
        <v>0</v>
      </c>
      <c r="K1125" s="21">
        <f t="shared" si="595"/>
        <v>0</v>
      </c>
      <c r="L1125" s="21">
        <f t="shared" si="595"/>
        <v>0</v>
      </c>
      <c r="M1125" s="21">
        <f t="shared" si="595"/>
        <v>0</v>
      </c>
      <c r="N1125" s="21">
        <f t="shared" si="595"/>
        <v>0</v>
      </c>
      <c r="O1125" s="21">
        <f t="shared" si="595"/>
        <v>0</v>
      </c>
      <c r="P1125" s="21">
        <f t="shared" si="595"/>
        <v>0</v>
      </c>
      <c r="Q1125" s="21">
        <f t="shared" si="595"/>
        <v>0</v>
      </c>
      <c r="R1125" s="21">
        <f t="shared" si="595"/>
        <v>0</v>
      </c>
      <c r="S1125" s="21">
        <f t="shared" si="595"/>
        <v>0</v>
      </c>
      <c r="T1125" s="21">
        <f>T1126</f>
        <v>0</v>
      </c>
      <c r="U1125" s="21">
        <f>U1126+U1141</f>
        <v>0</v>
      </c>
      <c r="V1125" s="21">
        <f>V1126+V1141</f>
        <v>0</v>
      </c>
      <c r="W1125" s="21">
        <f>W1126+W1141</f>
        <v>0</v>
      </c>
      <c r="Y1125" s="28" t="str">
        <f t="shared" si="588"/>
        <v/>
      </c>
      <c r="Z1125" s="28" t="str">
        <f>IF(N1125&lt;O1125+P1125,"出卖应大于等于出卖肉畜+出卖仔畜","")</f>
        <v/>
      </c>
      <c r="AA1125" s="28" t="str">
        <f t="shared" si="593"/>
        <v/>
      </c>
      <c r="AB1125" s="28" t="str">
        <f>IF(R1125&lt;T1125,"期末实有头数应大于等于耕役畜","")</f>
        <v/>
      </c>
      <c r="AC1125" s="28" t="str">
        <f t="shared" si="594"/>
        <v/>
      </c>
    </row>
    <row r="1126" spans="2:29">
      <c r="B1126" s="19"/>
      <c r="C1126" s="30"/>
      <c r="D1126" s="19" t="s">
        <v>34</v>
      </c>
      <c r="E1126" s="20" t="s">
        <v>33</v>
      </c>
      <c r="F1126" s="19">
        <v>2</v>
      </c>
      <c r="G1126" s="21">
        <f t="shared" ref="G1126:S1126" si="596">G1127+G1135</f>
        <v>0</v>
      </c>
      <c r="H1126" s="21">
        <f t="shared" si="596"/>
        <v>0</v>
      </c>
      <c r="I1126" s="21">
        <f t="shared" si="596"/>
        <v>0</v>
      </c>
      <c r="J1126" s="21">
        <f t="shared" si="596"/>
        <v>0</v>
      </c>
      <c r="K1126" s="21">
        <f t="shared" si="596"/>
        <v>0</v>
      </c>
      <c r="L1126" s="21">
        <f t="shared" si="596"/>
        <v>0</v>
      </c>
      <c r="M1126" s="21">
        <f t="shared" si="596"/>
        <v>0</v>
      </c>
      <c r="N1126" s="21">
        <f t="shared" si="596"/>
        <v>0</v>
      </c>
      <c r="O1126" s="21">
        <f t="shared" si="596"/>
        <v>0</v>
      </c>
      <c r="P1126" s="21">
        <f t="shared" si="596"/>
        <v>0</v>
      </c>
      <c r="Q1126" s="21">
        <f t="shared" si="596"/>
        <v>0</v>
      </c>
      <c r="R1126" s="21">
        <f t="shared" si="596"/>
        <v>0</v>
      </c>
      <c r="S1126" s="21">
        <f t="shared" si="596"/>
        <v>0</v>
      </c>
      <c r="T1126" s="21">
        <f>T1127</f>
        <v>0</v>
      </c>
      <c r="U1126" s="21">
        <f>U1127+U1135</f>
        <v>0</v>
      </c>
      <c r="V1126" s="21">
        <f>V1127+V1135</f>
        <v>0</v>
      </c>
      <c r="W1126" s="21">
        <f>W1127+W1135</f>
        <v>0</v>
      </c>
      <c r="Y1126" s="28" t="str">
        <f t="shared" ref="Y1126:Y1142" si="597">IF(H1126&lt;I1126,"繁殖仔畜应大于等于成活","")</f>
        <v/>
      </c>
      <c r="Z1126" s="28" t="str">
        <f t="shared" ref="Z1126:Z1137" si="598">IF(N1126&lt;O1126+P1126,"出卖应大于等于出卖肉畜+出卖仔畜","")</f>
        <v/>
      </c>
      <c r="AA1126" s="28" t="str">
        <f t="shared" si="593"/>
        <v/>
      </c>
      <c r="AB1126" s="28" t="str">
        <f>IF(R1126&lt;T1126,"期末实有头数应大于等于耕役畜","")</f>
        <v/>
      </c>
      <c r="AC1126" s="28" t="str">
        <f t="shared" si="594"/>
        <v/>
      </c>
    </row>
    <row r="1127" spans="2:29">
      <c r="B1127" s="19"/>
      <c r="C1127" s="30"/>
      <c r="D1127" s="19" t="s">
        <v>35</v>
      </c>
      <c r="E1127" s="20" t="s">
        <v>33</v>
      </c>
      <c r="F1127" s="19">
        <v>3</v>
      </c>
      <c r="G1127" s="21">
        <f t="shared" ref="G1127:R1127" si="599">G1128+G1131+G1132+G1133+G1134</f>
        <v>0</v>
      </c>
      <c r="H1127" s="21">
        <f t="shared" si="599"/>
        <v>0</v>
      </c>
      <c r="I1127" s="21">
        <f t="shared" si="599"/>
        <v>0</v>
      </c>
      <c r="J1127" s="21">
        <f t="shared" si="599"/>
        <v>0</v>
      </c>
      <c r="K1127" s="21">
        <f t="shared" si="599"/>
        <v>0</v>
      </c>
      <c r="L1127" s="21">
        <f t="shared" si="599"/>
        <v>0</v>
      </c>
      <c r="M1127" s="21">
        <f t="shared" si="599"/>
        <v>0</v>
      </c>
      <c r="N1127" s="21">
        <f t="shared" si="599"/>
        <v>0</v>
      </c>
      <c r="O1127" s="21">
        <f t="shared" si="599"/>
        <v>0</v>
      </c>
      <c r="P1127" s="21">
        <f t="shared" si="599"/>
        <v>0</v>
      </c>
      <c r="Q1127" s="21">
        <f t="shared" si="599"/>
        <v>0</v>
      </c>
      <c r="R1127" s="21">
        <f t="shared" si="599"/>
        <v>0</v>
      </c>
      <c r="S1127" s="21">
        <f>S1128+S1131+S1132+S1134</f>
        <v>0</v>
      </c>
      <c r="T1127" s="21">
        <f>T1128+T1131+T1132+T1133+T1134</f>
        <v>0</v>
      </c>
      <c r="U1127" s="21">
        <f>U1128+U1131+U1132+U1134</f>
        <v>0</v>
      </c>
      <c r="V1127" s="21">
        <f>V1128+V1131+V1132+V1134</f>
        <v>0</v>
      </c>
      <c r="W1127" s="21">
        <f>W1128+W1131+W1132+W1134</f>
        <v>0</v>
      </c>
      <c r="Y1127" s="28" t="str">
        <f t="shared" si="597"/>
        <v/>
      </c>
      <c r="Z1127" s="28" t="str">
        <f t="shared" si="598"/>
        <v/>
      </c>
      <c r="AA1127" s="28" t="str">
        <f t="shared" si="593"/>
        <v/>
      </c>
      <c r="AB1127" s="28" t="str">
        <f>IF(R1127&lt;T1127,"期末实有头数应大于等于耕役畜","")</f>
        <v/>
      </c>
      <c r="AC1127" s="28" t="str">
        <f t="shared" si="594"/>
        <v/>
      </c>
    </row>
    <row r="1128" spans="2:29">
      <c r="B1128" s="19"/>
      <c r="C1128" s="30"/>
      <c r="D1128" s="19" t="s">
        <v>36</v>
      </c>
      <c r="E1128" s="20" t="s">
        <v>33</v>
      </c>
      <c r="F1128" s="19">
        <v>4</v>
      </c>
      <c r="R1128" s="21">
        <f>G1128+I1128+J1128+K1128-L1128-M1128-N1128-Q1128</f>
        <v>0</v>
      </c>
      <c r="Y1128" s="28" t="str">
        <f t="shared" si="597"/>
        <v/>
      </c>
      <c r="Z1128" s="28" t="str">
        <f t="shared" si="598"/>
        <v/>
      </c>
      <c r="AA1128" s="28" t="str">
        <f t="shared" si="593"/>
        <v/>
      </c>
      <c r="AB1128" s="28" t="str">
        <f>IF(R1128&lt;T1128,"期末实有头数应大于等于耕役畜","")</f>
        <v/>
      </c>
      <c r="AC1128" s="28" t="str">
        <f t="shared" si="594"/>
        <v/>
      </c>
    </row>
    <row r="1129" spans="2:29">
      <c r="B1129" s="19"/>
      <c r="C1129" s="30"/>
      <c r="D1129" s="19" t="s">
        <v>37</v>
      </c>
      <c r="E1129" s="20" t="s">
        <v>33</v>
      </c>
      <c r="F1129" s="19">
        <v>5</v>
      </c>
      <c r="R1129" s="21">
        <f t="shared" ref="R1129:R1134" si="600">G1129+I1129+J1129+K1129-L1129-M1129-N1129-Q1129</f>
        <v>0</v>
      </c>
      <c r="T1129" s="22" t="s">
        <v>38</v>
      </c>
      <c r="V1129" s="22" t="s">
        <v>38</v>
      </c>
      <c r="W1129" s="22" t="s">
        <v>38</v>
      </c>
      <c r="Y1129" s="28" t="str">
        <f t="shared" si="597"/>
        <v/>
      </c>
      <c r="Z1129" s="28" t="str">
        <f t="shared" si="598"/>
        <v/>
      </c>
      <c r="AA1129" s="28" t="str">
        <f t="shared" si="593"/>
        <v/>
      </c>
      <c r="AB1129" s="28"/>
      <c r="AC1129" s="28"/>
    </row>
    <row r="1130" spans="2:29">
      <c r="B1130" s="19"/>
      <c r="C1130" s="30"/>
      <c r="D1130" s="19" t="s">
        <v>39</v>
      </c>
      <c r="E1130" s="20" t="s">
        <v>33</v>
      </c>
      <c r="F1130" s="19">
        <v>6</v>
      </c>
      <c r="R1130" s="21">
        <f t="shared" si="600"/>
        <v>0</v>
      </c>
      <c r="T1130" s="22" t="s">
        <v>38</v>
      </c>
      <c r="V1130" s="22" t="s">
        <v>38</v>
      </c>
      <c r="W1130" s="22" t="s">
        <v>38</v>
      </c>
      <c r="Y1130" s="28" t="str">
        <f t="shared" si="597"/>
        <v/>
      </c>
      <c r="Z1130" s="28" t="str">
        <f t="shared" si="598"/>
        <v/>
      </c>
      <c r="AA1130" s="28" t="str">
        <f t="shared" si="593"/>
        <v/>
      </c>
      <c r="AB1130" s="28"/>
      <c r="AC1130" s="28"/>
    </row>
    <row r="1131" spans="2:29">
      <c r="B1131" s="19"/>
      <c r="C1131" s="30"/>
      <c r="D1131" s="19" t="s">
        <v>40</v>
      </c>
      <c r="E1131" s="20" t="s">
        <v>41</v>
      </c>
      <c r="F1131" s="19">
        <v>7</v>
      </c>
      <c r="R1131" s="21">
        <f t="shared" si="600"/>
        <v>0</v>
      </c>
      <c r="Y1131" s="28" t="str">
        <f t="shared" si="597"/>
        <v/>
      </c>
      <c r="Z1131" s="28" t="str">
        <f t="shared" si="598"/>
        <v/>
      </c>
      <c r="AA1131" s="28" t="str">
        <f t="shared" si="593"/>
        <v/>
      </c>
      <c r="AB1131" s="28" t="str">
        <f>IF(R1131&lt;T1131,"期末实有头数应大于等于耕役畜","")</f>
        <v/>
      </c>
      <c r="AC1131" s="28" t="str">
        <f>IF(R1131&lt;V1131+W1131,"期末实有头数应大于等于良种+改良种","")</f>
        <v/>
      </c>
    </row>
    <row r="1132" spans="2:29">
      <c r="B1132" s="19"/>
      <c r="C1132" s="30"/>
      <c r="D1132" s="19" t="s">
        <v>42</v>
      </c>
      <c r="E1132" s="20" t="s">
        <v>33</v>
      </c>
      <c r="F1132" s="19">
        <v>8</v>
      </c>
      <c r="R1132" s="21">
        <f t="shared" si="600"/>
        <v>0</v>
      </c>
      <c r="Y1132" s="28" t="str">
        <f t="shared" si="597"/>
        <v/>
      </c>
      <c r="Z1132" s="28" t="str">
        <f t="shared" si="598"/>
        <v/>
      </c>
      <c r="AA1132" s="28" t="str">
        <f t="shared" si="593"/>
        <v/>
      </c>
      <c r="AB1132" s="28" t="str">
        <f>IF(R1132&lt;T1132,"期末实有头数应大于等于耕役畜","")</f>
        <v/>
      </c>
      <c r="AC1132" s="28" t="str">
        <f>IF(R1132&lt;V1132+W1132,"期末实有头数应大于等于良种+改良种","")</f>
        <v/>
      </c>
    </row>
    <row r="1133" spans="2:29">
      <c r="B1133" s="19"/>
      <c r="C1133" s="30"/>
      <c r="D1133" s="19" t="s">
        <v>43</v>
      </c>
      <c r="E1133" s="20" t="s">
        <v>33</v>
      </c>
      <c r="F1133" s="19">
        <v>9</v>
      </c>
      <c r="R1133" s="21">
        <f t="shared" si="600"/>
        <v>0</v>
      </c>
      <c r="S1133" s="22" t="s">
        <v>38</v>
      </c>
      <c r="U1133" s="22" t="s">
        <v>38</v>
      </c>
      <c r="V1133" s="22" t="s">
        <v>38</v>
      </c>
      <c r="W1133" s="22" t="s">
        <v>38</v>
      </c>
      <c r="Y1133" s="28" t="str">
        <f t="shared" si="597"/>
        <v/>
      </c>
      <c r="Z1133" s="28" t="str">
        <f t="shared" si="598"/>
        <v/>
      </c>
      <c r="AA1133" s="28"/>
      <c r="AB1133" s="28" t="str">
        <f>IF(R1133&lt;T1133,"期末实有头数应大于等于耕役畜","")</f>
        <v/>
      </c>
      <c r="AC1133" s="28"/>
    </row>
    <row r="1134" spans="2:29">
      <c r="B1134" s="19"/>
      <c r="C1134" s="30"/>
      <c r="D1134" s="19" t="s">
        <v>44</v>
      </c>
      <c r="E1134" s="20" t="s">
        <v>45</v>
      </c>
      <c r="F1134" s="19">
        <v>10</v>
      </c>
      <c r="R1134" s="21">
        <f t="shared" si="600"/>
        <v>0</v>
      </c>
      <c r="Y1134" s="28" t="str">
        <f t="shared" si="597"/>
        <v/>
      </c>
      <c r="Z1134" s="28" t="str">
        <f t="shared" si="598"/>
        <v/>
      </c>
      <c r="AA1134" s="28" t="str">
        <f>IF(R1134&lt;S1134+U1134,"期末实有头数应大于等于能繁母畜+种公畜","")</f>
        <v/>
      </c>
      <c r="AB1134" s="28" t="str">
        <f>IF(R1134&lt;T1134,"期末实有头数应大于等于耕役畜","")</f>
        <v/>
      </c>
      <c r="AC1134" s="28" t="str">
        <f>IF(R1134&lt;V1134+W1134,"期末实有头数应大于等于良种+改良种","")</f>
        <v/>
      </c>
    </row>
    <row r="1135" spans="2:29">
      <c r="B1135" s="19"/>
      <c r="C1135" s="30"/>
      <c r="D1135" s="19" t="s">
        <v>46</v>
      </c>
      <c r="E1135" s="20" t="s">
        <v>47</v>
      </c>
      <c r="F1135" s="19">
        <v>11</v>
      </c>
      <c r="G1135" s="21">
        <f t="shared" ref="G1135:S1135" si="601">G1136+G1140</f>
        <v>0</v>
      </c>
      <c r="H1135" s="21">
        <f t="shared" si="601"/>
        <v>0</v>
      </c>
      <c r="I1135" s="21">
        <f t="shared" si="601"/>
        <v>0</v>
      </c>
      <c r="J1135" s="21">
        <f t="shared" si="601"/>
        <v>0</v>
      </c>
      <c r="K1135" s="21">
        <f t="shared" si="601"/>
        <v>0</v>
      </c>
      <c r="L1135" s="21">
        <f t="shared" si="601"/>
        <v>0</v>
      </c>
      <c r="M1135" s="21">
        <f t="shared" si="601"/>
        <v>0</v>
      </c>
      <c r="N1135" s="21">
        <f t="shared" si="601"/>
        <v>0</v>
      </c>
      <c r="O1135" s="21">
        <f t="shared" si="601"/>
        <v>0</v>
      </c>
      <c r="P1135" s="21">
        <f t="shared" si="601"/>
        <v>0</v>
      </c>
      <c r="Q1135" s="21">
        <f t="shared" si="601"/>
        <v>0</v>
      </c>
      <c r="R1135" s="23">
        <f t="shared" si="601"/>
        <v>0</v>
      </c>
      <c r="S1135" s="21">
        <f t="shared" si="601"/>
        <v>0</v>
      </c>
      <c r="T1135" s="22" t="s">
        <v>38</v>
      </c>
      <c r="U1135" s="21">
        <f>U1136+U1140</f>
        <v>0</v>
      </c>
      <c r="V1135" s="21">
        <f>V1136+V1140</f>
        <v>0</v>
      </c>
      <c r="W1135" s="21">
        <f>W1136+W1140</f>
        <v>0</v>
      </c>
      <c r="Y1135" s="28" t="str">
        <f t="shared" si="597"/>
        <v/>
      </c>
      <c r="Z1135" s="28" t="str">
        <f t="shared" si="598"/>
        <v/>
      </c>
      <c r="AA1135" s="28" t="str">
        <f>IF(R1135&lt;S1135+U1135,"期末实有头数应大于等于能繁母畜+种公畜","")</f>
        <v/>
      </c>
      <c r="AB1135" s="28"/>
      <c r="AC1135" s="28" t="str">
        <f>IF(R1135&lt;V1135+W1135,"期末实有头数应大于等于良种+改良种","")</f>
        <v/>
      </c>
    </row>
    <row r="1136" spans="2:29">
      <c r="B1136" s="19"/>
      <c r="C1136" s="30"/>
      <c r="D1136" s="19" t="s">
        <v>48</v>
      </c>
      <c r="E1136" s="20" t="s">
        <v>47</v>
      </c>
      <c r="F1136" s="19">
        <v>12</v>
      </c>
      <c r="R1136" s="21">
        <f>G1136+I1136+J1136+K1136-L1136-M1136-N1136-Q1136</f>
        <v>0</v>
      </c>
      <c r="T1136" s="22" t="s">
        <v>38</v>
      </c>
      <c r="Y1136" s="28" t="str">
        <f t="shared" si="597"/>
        <v/>
      </c>
      <c r="Z1136" s="28" t="str">
        <f t="shared" si="598"/>
        <v/>
      </c>
      <c r="AA1136" s="28" t="str">
        <f>IF(R1136&lt;S1136+U1136,"期末实有头数应大于等于能繁母畜+种公畜","")</f>
        <v/>
      </c>
      <c r="AB1136" s="28"/>
      <c r="AC1136" s="28" t="str">
        <f>IF(R1136&lt;V1136+W1136,"期末实有头数应大于等于良种+改良种","")</f>
        <v/>
      </c>
    </row>
    <row r="1137" spans="2:29">
      <c r="B1137" s="19"/>
      <c r="C1137" s="30"/>
      <c r="D1137" s="19" t="s">
        <v>49</v>
      </c>
      <c r="E1137" s="20" t="s">
        <v>47</v>
      </c>
      <c r="F1137" s="19">
        <v>13</v>
      </c>
      <c r="R1137" s="21">
        <f>G1137+I1137+J1137+K1137-L1137-M1137-N1137-Q1137</f>
        <v>0</v>
      </c>
      <c r="T1137" s="22" t="s">
        <v>38</v>
      </c>
      <c r="V1137" s="22" t="s">
        <v>38</v>
      </c>
      <c r="W1137" s="22" t="s">
        <v>38</v>
      </c>
      <c r="Y1137" s="28" t="str">
        <f t="shared" si="597"/>
        <v/>
      </c>
      <c r="Z1137" s="28" t="str">
        <f t="shared" si="598"/>
        <v/>
      </c>
      <c r="AA1137" s="28" t="str">
        <f>IF(R1137&lt;S1137+U1137,"期末实有头数应大于等于能繁母畜+种公畜","")</f>
        <v/>
      </c>
      <c r="AB1137" s="28"/>
      <c r="AC1137" s="28"/>
    </row>
    <row r="1138" spans="2:29">
      <c r="B1138" s="19"/>
      <c r="C1138" s="30"/>
      <c r="D1138" s="19" t="s">
        <v>50</v>
      </c>
      <c r="E1138" s="20" t="s">
        <v>47</v>
      </c>
      <c r="F1138" s="19">
        <v>14</v>
      </c>
      <c r="H1138" s="22" t="s">
        <v>38</v>
      </c>
      <c r="I1138" s="22" t="s">
        <v>38</v>
      </c>
      <c r="J1138" s="22" t="s">
        <v>38</v>
      </c>
      <c r="K1138" s="22" t="s">
        <v>38</v>
      </c>
      <c r="L1138" s="22" t="s">
        <v>38</v>
      </c>
      <c r="M1138" s="22" t="s">
        <v>38</v>
      </c>
      <c r="N1138" s="22" t="s">
        <v>38</v>
      </c>
      <c r="O1138" s="22" t="s">
        <v>38</v>
      </c>
      <c r="P1138" s="22" t="s">
        <v>38</v>
      </c>
      <c r="Q1138" s="22" t="s">
        <v>38</v>
      </c>
      <c r="R1138" s="24"/>
      <c r="T1138" s="22" t="s">
        <v>38</v>
      </c>
      <c r="U1138" s="22" t="s">
        <v>38</v>
      </c>
      <c r="V1138" s="22" t="s">
        <v>38</v>
      </c>
      <c r="W1138" s="22" t="s">
        <v>38</v>
      </c>
      <c r="Y1138" s="28" t="str">
        <f t="shared" si="597"/>
        <v/>
      </c>
      <c r="Z1138" s="28"/>
      <c r="AA1138" s="28"/>
      <c r="AB1138" s="28"/>
      <c r="AC1138" s="28"/>
    </row>
    <row r="1139" spans="2:29">
      <c r="B1139" s="19"/>
      <c r="C1139" s="30"/>
      <c r="D1139" s="19" t="s">
        <v>51</v>
      </c>
      <c r="E1139" s="20" t="s">
        <v>47</v>
      </c>
      <c r="F1139" s="19">
        <v>15</v>
      </c>
      <c r="H1139" s="22" t="s">
        <v>38</v>
      </c>
      <c r="I1139" s="22" t="s">
        <v>38</v>
      </c>
      <c r="J1139" s="22" t="s">
        <v>38</v>
      </c>
      <c r="K1139" s="22" t="s">
        <v>38</v>
      </c>
      <c r="L1139" s="22" t="s">
        <v>38</v>
      </c>
      <c r="M1139" s="22" t="s">
        <v>38</v>
      </c>
      <c r="N1139" s="22" t="s">
        <v>38</v>
      </c>
      <c r="O1139" s="22" t="s">
        <v>38</v>
      </c>
      <c r="P1139" s="22" t="s">
        <v>38</v>
      </c>
      <c r="Q1139" s="22" t="s">
        <v>38</v>
      </c>
      <c r="R1139" s="24"/>
      <c r="T1139" s="22" t="s">
        <v>38</v>
      </c>
      <c r="U1139" s="22" t="s">
        <v>38</v>
      </c>
      <c r="V1139" s="22" t="s">
        <v>38</v>
      </c>
      <c r="W1139" s="22" t="s">
        <v>38</v>
      </c>
      <c r="Y1139" s="28" t="str">
        <f t="shared" si="597"/>
        <v/>
      </c>
      <c r="Z1139" s="28"/>
      <c r="AA1139" s="28"/>
      <c r="AB1139" s="28"/>
      <c r="AC1139" s="28"/>
    </row>
    <row r="1140" spans="2:29">
      <c r="B1140" s="19"/>
      <c r="C1140" s="30"/>
      <c r="D1140" s="19" t="s">
        <v>52</v>
      </c>
      <c r="E1140" s="20" t="s">
        <v>47</v>
      </c>
      <c r="F1140" s="19">
        <v>16</v>
      </c>
      <c r="R1140" s="21">
        <f>G1140+I1140+J1140+K1140-L1140-M1140-N1140-Q1140</f>
        <v>0</v>
      </c>
      <c r="T1140" s="22" t="s">
        <v>38</v>
      </c>
      <c r="Y1140" s="28" t="str">
        <f t="shared" si="597"/>
        <v/>
      </c>
      <c r="Z1140" s="28" t="str">
        <f>IF(N1140&lt;O1140+P1140,"出卖应大于等于出卖肉畜+出卖仔畜","")</f>
        <v/>
      </c>
      <c r="AA1140" s="28" t="str">
        <f t="shared" ref="AA1140:AA1149" si="602">IF(R1140&lt;S1140+U1140,"期末实有头数应大于等于能繁母畜+种公畜","")</f>
        <v/>
      </c>
      <c r="AB1140" s="28"/>
      <c r="AC1140" s="28" t="str">
        <f t="shared" ref="AC1140:AC1145" si="603">IF(R1140&lt;V1140+W1140,"期末实有头数应大于等于良种+改良种","")</f>
        <v/>
      </c>
    </row>
    <row r="1141" spans="2:29">
      <c r="B1141" s="19"/>
      <c r="C1141" s="30"/>
      <c r="D1141" s="19" t="s">
        <v>53</v>
      </c>
      <c r="E1141" s="18" t="s">
        <v>33</v>
      </c>
      <c r="F1141" s="19">
        <v>17</v>
      </c>
      <c r="R1141" s="21">
        <f>G1141+I1141+J1141+K1141-L1141-M1141-N1141-Q1141</f>
        <v>0</v>
      </c>
      <c r="T1141" s="22" t="s">
        <v>38</v>
      </c>
      <c r="Y1141" s="28" t="str">
        <f t="shared" si="597"/>
        <v/>
      </c>
      <c r="Z1141" s="28" t="str">
        <f>IF(N1141&lt;O1141+P1141,"出卖应大于等于出卖肉畜+出卖仔畜","")</f>
        <v/>
      </c>
      <c r="AA1141" s="28" t="str">
        <f t="shared" si="602"/>
        <v/>
      </c>
      <c r="AB1141" s="28"/>
      <c r="AC1141" s="28" t="str">
        <f t="shared" si="603"/>
        <v/>
      </c>
    </row>
    <row r="1142" spans="2:29">
      <c r="B1142" s="18"/>
      <c r="C1142" s="29"/>
      <c r="D1142" s="19" t="s">
        <v>32</v>
      </c>
      <c r="E1142" s="20" t="s">
        <v>33</v>
      </c>
      <c r="F1142" s="19">
        <v>1</v>
      </c>
      <c r="G1142" s="21">
        <f t="shared" ref="G1142:S1142" si="604">G1143+G1158</f>
        <v>0</v>
      </c>
      <c r="H1142" s="21">
        <f t="shared" si="604"/>
        <v>0</v>
      </c>
      <c r="I1142" s="21">
        <f t="shared" si="604"/>
        <v>0</v>
      </c>
      <c r="J1142" s="21">
        <f t="shared" si="604"/>
        <v>0</v>
      </c>
      <c r="K1142" s="21">
        <f t="shared" si="604"/>
        <v>0</v>
      </c>
      <c r="L1142" s="21">
        <f t="shared" si="604"/>
        <v>0</v>
      </c>
      <c r="M1142" s="21">
        <f t="shared" si="604"/>
        <v>0</v>
      </c>
      <c r="N1142" s="21">
        <f t="shared" si="604"/>
        <v>0</v>
      </c>
      <c r="O1142" s="21">
        <f t="shared" si="604"/>
        <v>0</v>
      </c>
      <c r="P1142" s="21">
        <f t="shared" si="604"/>
        <v>0</v>
      </c>
      <c r="Q1142" s="21">
        <f t="shared" si="604"/>
        <v>0</v>
      </c>
      <c r="R1142" s="21">
        <f t="shared" si="604"/>
        <v>0</v>
      </c>
      <c r="S1142" s="21">
        <f t="shared" si="604"/>
        <v>0</v>
      </c>
      <c r="T1142" s="21">
        <f>T1143</f>
        <v>0</v>
      </c>
      <c r="U1142" s="21">
        <f>U1143+U1158</f>
        <v>0</v>
      </c>
      <c r="V1142" s="21">
        <f>V1143+V1158</f>
        <v>0</v>
      </c>
      <c r="W1142" s="21">
        <f>W1143+W1158</f>
        <v>0</v>
      </c>
      <c r="Y1142" s="28" t="str">
        <f t="shared" si="597"/>
        <v/>
      </c>
      <c r="Z1142" s="28" t="str">
        <f>IF(N1142&lt;O1142+P1142,"出卖应大于等于出卖肉畜+出卖仔畜","")</f>
        <v/>
      </c>
      <c r="AA1142" s="28" t="str">
        <f t="shared" si="602"/>
        <v/>
      </c>
      <c r="AB1142" s="28" t="str">
        <f>IF(R1142&lt;T1142,"期末实有头数应大于等于耕役畜","")</f>
        <v/>
      </c>
      <c r="AC1142" s="28" t="str">
        <f t="shared" si="603"/>
        <v/>
      </c>
    </row>
    <row r="1143" spans="2:29">
      <c r="B1143" s="19"/>
      <c r="C1143" s="30"/>
      <c r="D1143" s="19" t="s">
        <v>34</v>
      </c>
      <c r="E1143" s="20" t="s">
        <v>33</v>
      </c>
      <c r="F1143" s="19">
        <v>2</v>
      </c>
      <c r="G1143" s="21">
        <f t="shared" ref="G1143:S1143" si="605">G1144+G1152</f>
        <v>0</v>
      </c>
      <c r="H1143" s="21">
        <f t="shared" si="605"/>
        <v>0</v>
      </c>
      <c r="I1143" s="21">
        <f t="shared" si="605"/>
        <v>0</v>
      </c>
      <c r="J1143" s="21">
        <f t="shared" si="605"/>
        <v>0</v>
      </c>
      <c r="K1143" s="21">
        <f t="shared" si="605"/>
        <v>0</v>
      </c>
      <c r="L1143" s="21">
        <f t="shared" si="605"/>
        <v>0</v>
      </c>
      <c r="M1143" s="21">
        <f t="shared" si="605"/>
        <v>0</v>
      </c>
      <c r="N1143" s="21">
        <f t="shared" si="605"/>
        <v>0</v>
      </c>
      <c r="O1143" s="21">
        <f t="shared" si="605"/>
        <v>0</v>
      </c>
      <c r="P1143" s="21">
        <f t="shared" si="605"/>
        <v>0</v>
      </c>
      <c r="Q1143" s="21">
        <f t="shared" si="605"/>
        <v>0</v>
      </c>
      <c r="R1143" s="21">
        <f t="shared" si="605"/>
        <v>0</v>
      </c>
      <c r="S1143" s="21">
        <f t="shared" si="605"/>
        <v>0</v>
      </c>
      <c r="T1143" s="21">
        <f>T1144</f>
        <v>0</v>
      </c>
      <c r="U1143" s="21">
        <f>U1144+U1152</f>
        <v>0</v>
      </c>
      <c r="V1143" s="21">
        <f>V1144+V1152</f>
        <v>0</v>
      </c>
      <c r="W1143" s="21">
        <f>W1144+W1152</f>
        <v>0</v>
      </c>
      <c r="Y1143" s="28" t="str">
        <f t="shared" ref="Y1143:Y1159" si="606">IF(H1143&lt;I1143,"繁殖仔畜应大于等于成活","")</f>
        <v/>
      </c>
      <c r="Z1143" s="28" t="str">
        <f t="shared" ref="Z1143:Z1154" si="607">IF(N1143&lt;O1143+P1143,"出卖应大于等于出卖肉畜+出卖仔畜","")</f>
        <v/>
      </c>
      <c r="AA1143" s="28" t="str">
        <f t="shared" si="602"/>
        <v/>
      </c>
      <c r="AB1143" s="28" t="str">
        <f>IF(R1143&lt;T1143,"期末实有头数应大于等于耕役畜","")</f>
        <v/>
      </c>
      <c r="AC1143" s="28" t="str">
        <f t="shared" si="603"/>
        <v/>
      </c>
    </row>
    <row r="1144" spans="2:29">
      <c r="B1144" s="19"/>
      <c r="C1144" s="30"/>
      <c r="D1144" s="19" t="s">
        <v>35</v>
      </c>
      <c r="E1144" s="20" t="s">
        <v>33</v>
      </c>
      <c r="F1144" s="19">
        <v>3</v>
      </c>
      <c r="G1144" s="21">
        <f t="shared" ref="G1144:R1144" si="608">G1145+G1148+G1149+G1150+G1151</f>
        <v>0</v>
      </c>
      <c r="H1144" s="21">
        <f t="shared" si="608"/>
        <v>0</v>
      </c>
      <c r="I1144" s="21">
        <f t="shared" si="608"/>
        <v>0</v>
      </c>
      <c r="J1144" s="21">
        <f t="shared" si="608"/>
        <v>0</v>
      </c>
      <c r="K1144" s="21">
        <f t="shared" si="608"/>
        <v>0</v>
      </c>
      <c r="L1144" s="21">
        <f t="shared" si="608"/>
        <v>0</v>
      </c>
      <c r="M1144" s="21">
        <f t="shared" si="608"/>
        <v>0</v>
      </c>
      <c r="N1144" s="21">
        <f t="shared" si="608"/>
        <v>0</v>
      </c>
      <c r="O1144" s="21">
        <f t="shared" si="608"/>
        <v>0</v>
      </c>
      <c r="P1144" s="21">
        <f t="shared" si="608"/>
        <v>0</v>
      </c>
      <c r="Q1144" s="21">
        <f t="shared" si="608"/>
        <v>0</v>
      </c>
      <c r="R1144" s="21">
        <f t="shared" si="608"/>
        <v>0</v>
      </c>
      <c r="S1144" s="21">
        <f>S1145+S1148+S1149+S1151</f>
        <v>0</v>
      </c>
      <c r="T1144" s="21">
        <f>T1145+T1148+T1149+T1150+T1151</f>
        <v>0</v>
      </c>
      <c r="U1144" s="21">
        <f>U1145+U1148+U1149+U1151</f>
        <v>0</v>
      </c>
      <c r="V1144" s="21">
        <f>V1145+V1148+V1149+V1151</f>
        <v>0</v>
      </c>
      <c r="W1144" s="21">
        <f>W1145+W1148+W1149+W1151</f>
        <v>0</v>
      </c>
      <c r="Y1144" s="28" t="str">
        <f t="shared" si="606"/>
        <v/>
      </c>
      <c r="Z1144" s="28" t="str">
        <f t="shared" si="607"/>
        <v/>
      </c>
      <c r="AA1144" s="28" t="str">
        <f t="shared" si="602"/>
        <v/>
      </c>
      <c r="AB1144" s="28" t="str">
        <f>IF(R1144&lt;T1144,"期末实有头数应大于等于耕役畜","")</f>
        <v/>
      </c>
      <c r="AC1144" s="28" t="str">
        <f t="shared" si="603"/>
        <v/>
      </c>
    </row>
    <row r="1145" spans="2:29">
      <c r="B1145" s="19"/>
      <c r="C1145" s="30"/>
      <c r="D1145" s="19" t="s">
        <v>36</v>
      </c>
      <c r="E1145" s="20" t="s">
        <v>33</v>
      </c>
      <c r="F1145" s="19">
        <v>4</v>
      </c>
      <c r="R1145" s="21">
        <f>G1145+I1145+J1145+K1145-L1145-M1145-N1145-Q1145</f>
        <v>0</v>
      </c>
      <c r="Y1145" s="28" t="str">
        <f t="shared" si="606"/>
        <v/>
      </c>
      <c r="Z1145" s="28" t="str">
        <f t="shared" si="607"/>
        <v/>
      </c>
      <c r="AA1145" s="28" t="str">
        <f t="shared" si="602"/>
        <v/>
      </c>
      <c r="AB1145" s="28" t="str">
        <f>IF(R1145&lt;T1145,"期末实有头数应大于等于耕役畜","")</f>
        <v/>
      </c>
      <c r="AC1145" s="28" t="str">
        <f t="shared" si="603"/>
        <v/>
      </c>
    </row>
    <row r="1146" spans="2:29">
      <c r="B1146" s="19"/>
      <c r="C1146" s="30"/>
      <c r="D1146" s="19" t="s">
        <v>37</v>
      </c>
      <c r="E1146" s="20" t="s">
        <v>33</v>
      </c>
      <c r="F1146" s="19">
        <v>5</v>
      </c>
      <c r="R1146" s="21">
        <f t="shared" ref="R1146:R1151" si="609">G1146+I1146+J1146+K1146-L1146-M1146-N1146-Q1146</f>
        <v>0</v>
      </c>
      <c r="T1146" s="22" t="s">
        <v>38</v>
      </c>
      <c r="V1146" s="22" t="s">
        <v>38</v>
      </c>
      <c r="W1146" s="22" t="s">
        <v>38</v>
      </c>
      <c r="Y1146" s="28" t="str">
        <f t="shared" si="606"/>
        <v/>
      </c>
      <c r="Z1146" s="28" t="str">
        <f t="shared" si="607"/>
        <v/>
      </c>
      <c r="AA1146" s="28" t="str">
        <f t="shared" si="602"/>
        <v/>
      </c>
      <c r="AB1146" s="28"/>
      <c r="AC1146" s="28"/>
    </row>
    <row r="1147" spans="2:29">
      <c r="B1147" s="19"/>
      <c r="C1147" s="30"/>
      <c r="D1147" s="19" t="s">
        <v>39</v>
      </c>
      <c r="E1147" s="20" t="s">
        <v>33</v>
      </c>
      <c r="F1147" s="19">
        <v>6</v>
      </c>
      <c r="R1147" s="21">
        <f t="shared" si="609"/>
        <v>0</v>
      </c>
      <c r="T1147" s="22" t="s">
        <v>38</v>
      </c>
      <c r="V1147" s="22" t="s">
        <v>38</v>
      </c>
      <c r="W1147" s="22" t="s">
        <v>38</v>
      </c>
      <c r="Y1147" s="28" t="str">
        <f t="shared" si="606"/>
        <v/>
      </c>
      <c r="Z1147" s="28" t="str">
        <f t="shared" si="607"/>
        <v/>
      </c>
      <c r="AA1147" s="28" t="str">
        <f t="shared" si="602"/>
        <v/>
      </c>
      <c r="AB1147" s="28"/>
      <c r="AC1147" s="28"/>
    </row>
    <row r="1148" spans="2:29">
      <c r="B1148" s="19"/>
      <c r="C1148" s="30"/>
      <c r="D1148" s="19" t="s">
        <v>40</v>
      </c>
      <c r="E1148" s="20" t="s">
        <v>41</v>
      </c>
      <c r="F1148" s="19">
        <v>7</v>
      </c>
      <c r="R1148" s="21">
        <f t="shared" si="609"/>
        <v>0</v>
      </c>
      <c r="Y1148" s="28" t="str">
        <f t="shared" si="606"/>
        <v/>
      </c>
      <c r="Z1148" s="28" t="str">
        <f t="shared" si="607"/>
        <v/>
      </c>
      <c r="AA1148" s="28" t="str">
        <f t="shared" si="602"/>
        <v/>
      </c>
      <c r="AB1148" s="28" t="str">
        <f>IF(R1148&lt;T1148,"期末实有头数应大于等于耕役畜","")</f>
        <v/>
      </c>
      <c r="AC1148" s="28" t="str">
        <f>IF(R1148&lt;V1148+W1148,"期末实有头数应大于等于良种+改良种","")</f>
        <v/>
      </c>
    </row>
    <row r="1149" spans="2:29">
      <c r="B1149" s="19"/>
      <c r="C1149" s="30"/>
      <c r="D1149" s="19" t="s">
        <v>42</v>
      </c>
      <c r="E1149" s="20" t="s">
        <v>33</v>
      </c>
      <c r="F1149" s="19">
        <v>8</v>
      </c>
      <c r="R1149" s="21">
        <f t="shared" si="609"/>
        <v>0</v>
      </c>
      <c r="Y1149" s="28" t="str">
        <f t="shared" si="606"/>
        <v/>
      </c>
      <c r="Z1149" s="28" t="str">
        <f t="shared" si="607"/>
        <v/>
      </c>
      <c r="AA1149" s="28" t="str">
        <f t="shared" si="602"/>
        <v/>
      </c>
      <c r="AB1149" s="28" t="str">
        <f>IF(R1149&lt;T1149,"期末实有头数应大于等于耕役畜","")</f>
        <v/>
      </c>
      <c r="AC1149" s="28" t="str">
        <f>IF(R1149&lt;V1149+W1149,"期末实有头数应大于等于良种+改良种","")</f>
        <v/>
      </c>
    </row>
    <row r="1150" spans="2:29">
      <c r="B1150" s="19"/>
      <c r="C1150" s="30"/>
      <c r="D1150" s="19" t="s">
        <v>43</v>
      </c>
      <c r="E1150" s="20" t="s">
        <v>33</v>
      </c>
      <c r="F1150" s="19">
        <v>9</v>
      </c>
      <c r="R1150" s="21">
        <f t="shared" si="609"/>
        <v>0</v>
      </c>
      <c r="S1150" s="22" t="s">
        <v>38</v>
      </c>
      <c r="U1150" s="22" t="s">
        <v>38</v>
      </c>
      <c r="V1150" s="22" t="s">
        <v>38</v>
      </c>
      <c r="W1150" s="22" t="s">
        <v>38</v>
      </c>
      <c r="Y1150" s="28" t="str">
        <f t="shared" si="606"/>
        <v/>
      </c>
      <c r="Z1150" s="28" t="str">
        <f t="shared" si="607"/>
        <v/>
      </c>
      <c r="AA1150" s="28"/>
      <c r="AB1150" s="28" t="str">
        <f>IF(R1150&lt;T1150,"期末实有头数应大于等于耕役畜","")</f>
        <v/>
      </c>
      <c r="AC1150" s="28"/>
    </row>
    <row r="1151" spans="2:29">
      <c r="B1151" s="19"/>
      <c r="C1151" s="30"/>
      <c r="D1151" s="19" t="s">
        <v>44</v>
      </c>
      <c r="E1151" s="20" t="s">
        <v>45</v>
      </c>
      <c r="F1151" s="19">
        <v>10</v>
      </c>
      <c r="R1151" s="21">
        <f t="shared" si="609"/>
        <v>0</v>
      </c>
      <c r="Y1151" s="28" t="str">
        <f t="shared" si="606"/>
        <v/>
      </c>
      <c r="Z1151" s="28" t="str">
        <f t="shared" si="607"/>
        <v/>
      </c>
      <c r="AA1151" s="28" t="str">
        <f>IF(R1151&lt;S1151+U1151,"期末实有头数应大于等于能繁母畜+种公畜","")</f>
        <v/>
      </c>
      <c r="AB1151" s="28" t="str">
        <f>IF(R1151&lt;T1151,"期末实有头数应大于等于耕役畜","")</f>
        <v/>
      </c>
      <c r="AC1151" s="28" t="str">
        <f>IF(R1151&lt;V1151+W1151,"期末实有头数应大于等于良种+改良种","")</f>
        <v/>
      </c>
    </row>
    <row r="1152" spans="2:29">
      <c r="B1152" s="19"/>
      <c r="C1152" s="30"/>
      <c r="D1152" s="19" t="s">
        <v>46</v>
      </c>
      <c r="E1152" s="20" t="s">
        <v>47</v>
      </c>
      <c r="F1152" s="19">
        <v>11</v>
      </c>
      <c r="G1152" s="21">
        <f t="shared" ref="G1152:S1152" si="610">G1153+G1157</f>
        <v>0</v>
      </c>
      <c r="H1152" s="21">
        <f t="shared" si="610"/>
        <v>0</v>
      </c>
      <c r="I1152" s="21">
        <f t="shared" si="610"/>
        <v>0</v>
      </c>
      <c r="J1152" s="21">
        <f t="shared" si="610"/>
        <v>0</v>
      </c>
      <c r="K1152" s="21">
        <f t="shared" si="610"/>
        <v>0</v>
      </c>
      <c r="L1152" s="21">
        <f t="shared" si="610"/>
        <v>0</v>
      </c>
      <c r="M1152" s="21">
        <f t="shared" si="610"/>
        <v>0</v>
      </c>
      <c r="N1152" s="21">
        <f t="shared" si="610"/>
        <v>0</v>
      </c>
      <c r="O1152" s="21">
        <f t="shared" si="610"/>
        <v>0</v>
      </c>
      <c r="P1152" s="21">
        <f t="shared" si="610"/>
        <v>0</v>
      </c>
      <c r="Q1152" s="21">
        <f t="shared" si="610"/>
        <v>0</v>
      </c>
      <c r="R1152" s="23">
        <f t="shared" si="610"/>
        <v>0</v>
      </c>
      <c r="S1152" s="21">
        <f t="shared" si="610"/>
        <v>0</v>
      </c>
      <c r="T1152" s="22" t="s">
        <v>38</v>
      </c>
      <c r="U1152" s="21">
        <f>U1153+U1157</f>
        <v>0</v>
      </c>
      <c r="V1152" s="21">
        <f>V1153+V1157</f>
        <v>0</v>
      </c>
      <c r="W1152" s="21">
        <f>W1153+W1157</f>
        <v>0</v>
      </c>
      <c r="Y1152" s="28" t="str">
        <f t="shared" si="606"/>
        <v/>
      </c>
      <c r="Z1152" s="28" t="str">
        <f t="shared" si="607"/>
        <v/>
      </c>
      <c r="AA1152" s="28" t="str">
        <f>IF(R1152&lt;S1152+U1152,"期末实有头数应大于等于能繁母畜+种公畜","")</f>
        <v/>
      </c>
      <c r="AB1152" s="28"/>
      <c r="AC1152" s="28" t="str">
        <f>IF(R1152&lt;V1152+W1152,"期末实有头数应大于等于良种+改良种","")</f>
        <v/>
      </c>
    </row>
    <row r="1153" spans="2:29">
      <c r="B1153" s="19"/>
      <c r="C1153" s="30"/>
      <c r="D1153" s="19" t="s">
        <v>48</v>
      </c>
      <c r="E1153" s="20" t="s">
        <v>47</v>
      </c>
      <c r="F1153" s="19">
        <v>12</v>
      </c>
      <c r="R1153" s="21">
        <f>G1153+I1153+J1153+K1153-L1153-M1153-N1153-Q1153</f>
        <v>0</v>
      </c>
      <c r="T1153" s="22" t="s">
        <v>38</v>
      </c>
      <c r="Y1153" s="28" t="str">
        <f t="shared" si="606"/>
        <v/>
      </c>
      <c r="Z1153" s="28" t="str">
        <f t="shared" si="607"/>
        <v/>
      </c>
      <c r="AA1153" s="28" t="str">
        <f>IF(R1153&lt;S1153+U1153,"期末实有头数应大于等于能繁母畜+种公畜","")</f>
        <v/>
      </c>
      <c r="AB1153" s="28"/>
      <c r="AC1153" s="28" t="str">
        <f>IF(R1153&lt;V1153+W1153,"期末实有头数应大于等于良种+改良种","")</f>
        <v/>
      </c>
    </row>
    <row r="1154" spans="2:29">
      <c r="B1154" s="19"/>
      <c r="C1154" s="30"/>
      <c r="D1154" s="19" t="s">
        <v>49</v>
      </c>
      <c r="E1154" s="20" t="s">
        <v>47</v>
      </c>
      <c r="F1154" s="19">
        <v>13</v>
      </c>
      <c r="R1154" s="21">
        <f>G1154+I1154+J1154+K1154-L1154-M1154-N1154-Q1154</f>
        <v>0</v>
      </c>
      <c r="T1154" s="22" t="s">
        <v>38</v>
      </c>
      <c r="V1154" s="22" t="s">
        <v>38</v>
      </c>
      <c r="W1154" s="22" t="s">
        <v>38</v>
      </c>
      <c r="Y1154" s="28" t="str">
        <f t="shared" si="606"/>
        <v/>
      </c>
      <c r="Z1154" s="28" t="str">
        <f t="shared" si="607"/>
        <v/>
      </c>
      <c r="AA1154" s="28" t="str">
        <f>IF(R1154&lt;S1154+U1154,"期末实有头数应大于等于能繁母畜+种公畜","")</f>
        <v/>
      </c>
      <c r="AB1154" s="28"/>
      <c r="AC1154" s="28"/>
    </row>
    <row r="1155" spans="2:29">
      <c r="B1155" s="19"/>
      <c r="C1155" s="30"/>
      <c r="D1155" s="19" t="s">
        <v>50</v>
      </c>
      <c r="E1155" s="20" t="s">
        <v>47</v>
      </c>
      <c r="F1155" s="19">
        <v>14</v>
      </c>
      <c r="H1155" s="22" t="s">
        <v>38</v>
      </c>
      <c r="I1155" s="22" t="s">
        <v>38</v>
      </c>
      <c r="J1155" s="22" t="s">
        <v>38</v>
      </c>
      <c r="K1155" s="22" t="s">
        <v>38</v>
      </c>
      <c r="L1155" s="22" t="s">
        <v>38</v>
      </c>
      <c r="M1155" s="22" t="s">
        <v>38</v>
      </c>
      <c r="N1155" s="22" t="s">
        <v>38</v>
      </c>
      <c r="O1155" s="22" t="s">
        <v>38</v>
      </c>
      <c r="P1155" s="22" t="s">
        <v>38</v>
      </c>
      <c r="Q1155" s="22" t="s">
        <v>38</v>
      </c>
      <c r="R1155" s="24"/>
      <c r="T1155" s="22" t="s">
        <v>38</v>
      </c>
      <c r="U1155" s="22" t="s">
        <v>38</v>
      </c>
      <c r="V1155" s="22" t="s">
        <v>38</v>
      </c>
      <c r="W1155" s="22" t="s">
        <v>38</v>
      </c>
      <c r="Y1155" s="28" t="str">
        <f t="shared" si="606"/>
        <v/>
      </c>
      <c r="Z1155" s="28"/>
      <c r="AA1155" s="28"/>
      <c r="AB1155" s="28"/>
      <c r="AC1155" s="28"/>
    </row>
    <row r="1156" spans="2:29">
      <c r="B1156" s="19"/>
      <c r="C1156" s="30"/>
      <c r="D1156" s="19" t="s">
        <v>51</v>
      </c>
      <c r="E1156" s="20" t="s">
        <v>47</v>
      </c>
      <c r="F1156" s="19">
        <v>15</v>
      </c>
      <c r="H1156" s="22" t="s">
        <v>38</v>
      </c>
      <c r="I1156" s="22" t="s">
        <v>38</v>
      </c>
      <c r="J1156" s="22" t="s">
        <v>38</v>
      </c>
      <c r="K1156" s="22" t="s">
        <v>38</v>
      </c>
      <c r="L1156" s="22" t="s">
        <v>38</v>
      </c>
      <c r="M1156" s="22" t="s">
        <v>38</v>
      </c>
      <c r="N1156" s="22" t="s">
        <v>38</v>
      </c>
      <c r="O1156" s="22" t="s">
        <v>38</v>
      </c>
      <c r="P1156" s="22" t="s">
        <v>38</v>
      </c>
      <c r="Q1156" s="22" t="s">
        <v>38</v>
      </c>
      <c r="R1156" s="24"/>
      <c r="T1156" s="22" t="s">
        <v>38</v>
      </c>
      <c r="U1156" s="22" t="s">
        <v>38</v>
      </c>
      <c r="V1156" s="22" t="s">
        <v>38</v>
      </c>
      <c r="W1156" s="22" t="s">
        <v>38</v>
      </c>
      <c r="Y1156" s="28" t="str">
        <f t="shared" si="606"/>
        <v/>
      </c>
      <c r="Z1156" s="28"/>
      <c r="AA1156" s="28"/>
      <c r="AB1156" s="28"/>
      <c r="AC1156" s="28"/>
    </row>
    <row r="1157" spans="2:29">
      <c r="B1157" s="19"/>
      <c r="C1157" s="30"/>
      <c r="D1157" s="19" t="s">
        <v>52</v>
      </c>
      <c r="E1157" s="20" t="s">
        <v>47</v>
      </c>
      <c r="F1157" s="19">
        <v>16</v>
      </c>
      <c r="R1157" s="21">
        <f>G1157+I1157+J1157+K1157-L1157-M1157-N1157-Q1157</f>
        <v>0</v>
      </c>
      <c r="T1157" s="22" t="s">
        <v>38</v>
      </c>
      <c r="Y1157" s="28" t="str">
        <f t="shared" si="606"/>
        <v/>
      </c>
      <c r="Z1157" s="28" t="str">
        <f>IF(N1157&lt;O1157+P1157,"出卖应大于等于出卖肉畜+出卖仔畜","")</f>
        <v/>
      </c>
      <c r="AA1157" s="28" t="str">
        <f t="shared" ref="AA1157:AA1166" si="611">IF(R1157&lt;S1157+U1157,"期末实有头数应大于等于能繁母畜+种公畜","")</f>
        <v/>
      </c>
      <c r="AB1157" s="28"/>
      <c r="AC1157" s="28" t="str">
        <f t="shared" ref="AC1157:AC1162" si="612">IF(R1157&lt;V1157+W1157,"期末实有头数应大于等于良种+改良种","")</f>
        <v/>
      </c>
    </row>
    <row r="1158" spans="2:29">
      <c r="B1158" s="19"/>
      <c r="C1158" s="30"/>
      <c r="D1158" s="19" t="s">
        <v>53</v>
      </c>
      <c r="E1158" s="18" t="s">
        <v>33</v>
      </c>
      <c r="F1158" s="19">
        <v>17</v>
      </c>
      <c r="R1158" s="21">
        <f>G1158+I1158+J1158+K1158-L1158-M1158-N1158-Q1158</f>
        <v>0</v>
      </c>
      <c r="T1158" s="22" t="s">
        <v>38</v>
      </c>
      <c r="Y1158" s="28" t="str">
        <f t="shared" si="606"/>
        <v/>
      </c>
      <c r="Z1158" s="28" t="str">
        <f>IF(N1158&lt;O1158+P1158,"出卖应大于等于出卖肉畜+出卖仔畜","")</f>
        <v/>
      </c>
      <c r="AA1158" s="28" t="str">
        <f t="shared" si="611"/>
        <v/>
      </c>
      <c r="AB1158" s="28"/>
      <c r="AC1158" s="28" t="str">
        <f t="shared" si="612"/>
        <v/>
      </c>
    </row>
    <row r="1159" spans="2:29">
      <c r="B1159" s="18"/>
      <c r="C1159" s="29"/>
      <c r="D1159" s="19" t="s">
        <v>32</v>
      </c>
      <c r="E1159" s="20" t="s">
        <v>33</v>
      </c>
      <c r="F1159" s="19">
        <v>1</v>
      </c>
      <c r="G1159" s="21">
        <f t="shared" ref="G1159:S1159" si="613">G1160+G1175</f>
        <v>0</v>
      </c>
      <c r="H1159" s="21">
        <f t="shared" si="613"/>
        <v>0</v>
      </c>
      <c r="I1159" s="21">
        <f t="shared" si="613"/>
        <v>0</v>
      </c>
      <c r="J1159" s="21">
        <f t="shared" si="613"/>
        <v>0</v>
      </c>
      <c r="K1159" s="21">
        <f t="shared" si="613"/>
        <v>0</v>
      </c>
      <c r="L1159" s="21">
        <f t="shared" si="613"/>
        <v>0</v>
      </c>
      <c r="M1159" s="21">
        <f t="shared" si="613"/>
        <v>0</v>
      </c>
      <c r="N1159" s="21">
        <f t="shared" si="613"/>
        <v>0</v>
      </c>
      <c r="O1159" s="21">
        <f t="shared" si="613"/>
        <v>0</v>
      </c>
      <c r="P1159" s="21">
        <f t="shared" si="613"/>
        <v>0</v>
      </c>
      <c r="Q1159" s="21">
        <f t="shared" si="613"/>
        <v>0</v>
      </c>
      <c r="R1159" s="21">
        <f t="shared" si="613"/>
        <v>0</v>
      </c>
      <c r="S1159" s="21">
        <f t="shared" si="613"/>
        <v>0</v>
      </c>
      <c r="T1159" s="21">
        <f>T1160</f>
        <v>0</v>
      </c>
      <c r="U1159" s="21">
        <f>U1160+U1175</f>
        <v>0</v>
      </c>
      <c r="V1159" s="21">
        <f>V1160+V1175</f>
        <v>0</v>
      </c>
      <c r="W1159" s="21">
        <f>W1160+W1175</f>
        <v>0</v>
      </c>
      <c r="Y1159" s="28" t="str">
        <f t="shared" si="606"/>
        <v/>
      </c>
      <c r="Z1159" s="28" t="str">
        <f>IF(N1159&lt;O1159+P1159,"出卖应大于等于出卖肉畜+出卖仔畜","")</f>
        <v/>
      </c>
      <c r="AA1159" s="28" t="str">
        <f t="shared" si="611"/>
        <v/>
      </c>
      <c r="AB1159" s="28" t="str">
        <f>IF(R1159&lt;T1159,"期末实有头数应大于等于耕役畜","")</f>
        <v/>
      </c>
      <c r="AC1159" s="28" t="str">
        <f t="shared" si="612"/>
        <v/>
      </c>
    </row>
    <row r="1160" spans="2:29">
      <c r="B1160" s="19"/>
      <c r="C1160" s="30"/>
      <c r="D1160" s="19" t="s">
        <v>34</v>
      </c>
      <c r="E1160" s="20" t="s">
        <v>33</v>
      </c>
      <c r="F1160" s="19">
        <v>2</v>
      </c>
      <c r="G1160" s="21">
        <f t="shared" ref="G1160:S1160" si="614">G1161+G1169</f>
        <v>0</v>
      </c>
      <c r="H1160" s="21">
        <f t="shared" si="614"/>
        <v>0</v>
      </c>
      <c r="I1160" s="21">
        <f t="shared" si="614"/>
        <v>0</v>
      </c>
      <c r="J1160" s="21">
        <f t="shared" si="614"/>
        <v>0</v>
      </c>
      <c r="K1160" s="21">
        <f t="shared" si="614"/>
        <v>0</v>
      </c>
      <c r="L1160" s="21">
        <f t="shared" si="614"/>
        <v>0</v>
      </c>
      <c r="M1160" s="21">
        <f t="shared" si="614"/>
        <v>0</v>
      </c>
      <c r="N1160" s="21">
        <f t="shared" si="614"/>
        <v>0</v>
      </c>
      <c r="O1160" s="21">
        <f t="shared" si="614"/>
        <v>0</v>
      </c>
      <c r="P1160" s="21">
        <f t="shared" si="614"/>
        <v>0</v>
      </c>
      <c r="Q1160" s="21">
        <f t="shared" si="614"/>
        <v>0</v>
      </c>
      <c r="R1160" s="21">
        <f t="shared" si="614"/>
        <v>0</v>
      </c>
      <c r="S1160" s="21">
        <f t="shared" si="614"/>
        <v>0</v>
      </c>
      <c r="T1160" s="21">
        <f>T1161</f>
        <v>0</v>
      </c>
      <c r="U1160" s="21">
        <f>U1161+U1169</f>
        <v>0</v>
      </c>
      <c r="V1160" s="21">
        <f>V1161+V1169</f>
        <v>0</v>
      </c>
      <c r="W1160" s="21">
        <f>W1161+W1169</f>
        <v>0</v>
      </c>
      <c r="Y1160" s="28" t="str">
        <f t="shared" ref="Y1160:Y1176" si="615">IF(H1160&lt;I1160,"繁殖仔畜应大于等于成活","")</f>
        <v/>
      </c>
      <c r="Z1160" s="28" t="str">
        <f t="shared" ref="Z1160:Z1171" si="616">IF(N1160&lt;O1160+P1160,"出卖应大于等于出卖肉畜+出卖仔畜","")</f>
        <v/>
      </c>
      <c r="AA1160" s="28" t="str">
        <f t="shared" si="611"/>
        <v/>
      </c>
      <c r="AB1160" s="28" t="str">
        <f>IF(R1160&lt;T1160,"期末实有头数应大于等于耕役畜","")</f>
        <v/>
      </c>
      <c r="AC1160" s="28" t="str">
        <f t="shared" si="612"/>
        <v/>
      </c>
    </row>
    <row r="1161" spans="2:29">
      <c r="B1161" s="19"/>
      <c r="C1161" s="30"/>
      <c r="D1161" s="19" t="s">
        <v>35</v>
      </c>
      <c r="E1161" s="20" t="s">
        <v>33</v>
      </c>
      <c r="F1161" s="19">
        <v>3</v>
      </c>
      <c r="G1161" s="21">
        <f t="shared" ref="G1161:R1161" si="617">G1162+G1165+G1166+G1167+G1168</f>
        <v>0</v>
      </c>
      <c r="H1161" s="21">
        <f t="shared" si="617"/>
        <v>0</v>
      </c>
      <c r="I1161" s="21">
        <f t="shared" si="617"/>
        <v>0</v>
      </c>
      <c r="J1161" s="21">
        <f t="shared" si="617"/>
        <v>0</v>
      </c>
      <c r="K1161" s="21">
        <f t="shared" si="617"/>
        <v>0</v>
      </c>
      <c r="L1161" s="21">
        <f t="shared" si="617"/>
        <v>0</v>
      </c>
      <c r="M1161" s="21">
        <f t="shared" si="617"/>
        <v>0</v>
      </c>
      <c r="N1161" s="21">
        <f t="shared" si="617"/>
        <v>0</v>
      </c>
      <c r="O1161" s="21">
        <f t="shared" si="617"/>
        <v>0</v>
      </c>
      <c r="P1161" s="21">
        <f t="shared" si="617"/>
        <v>0</v>
      </c>
      <c r="Q1161" s="21">
        <f t="shared" si="617"/>
        <v>0</v>
      </c>
      <c r="R1161" s="21">
        <f t="shared" si="617"/>
        <v>0</v>
      </c>
      <c r="S1161" s="21">
        <f>S1162+S1165+S1166+S1168</f>
        <v>0</v>
      </c>
      <c r="T1161" s="21">
        <f>T1162+T1165+T1166+T1167+T1168</f>
        <v>0</v>
      </c>
      <c r="U1161" s="21">
        <f>U1162+U1165+U1166+U1168</f>
        <v>0</v>
      </c>
      <c r="V1161" s="21">
        <f>V1162+V1165+V1166+V1168</f>
        <v>0</v>
      </c>
      <c r="W1161" s="21">
        <f>W1162+W1165+W1166+W1168</f>
        <v>0</v>
      </c>
      <c r="Y1161" s="28" t="str">
        <f t="shared" si="615"/>
        <v/>
      </c>
      <c r="Z1161" s="28" t="str">
        <f t="shared" si="616"/>
        <v/>
      </c>
      <c r="AA1161" s="28" t="str">
        <f t="shared" si="611"/>
        <v/>
      </c>
      <c r="AB1161" s="28" t="str">
        <f>IF(R1161&lt;T1161,"期末实有头数应大于等于耕役畜","")</f>
        <v/>
      </c>
      <c r="AC1161" s="28" t="str">
        <f t="shared" si="612"/>
        <v/>
      </c>
    </row>
    <row r="1162" spans="2:29">
      <c r="B1162" s="19"/>
      <c r="C1162" s="30"/>
      <c r="D1162" s="19" t="s">
        <v>36</v>
      </c>
      <c r="E1162" s="20" t="s">
        <v>33</v>
      </c>
      <c r="F1162" s="19">
        <v>4</v>
      </c>
      <c r="R1162" s="21">
        <f>G1162+I1162+J1162+K1162-L1162-M1162-N1162-Q1162</f>
        <v>0</v>
      </c>
      <c r="Y1162" s="28" t="str">
        <f t="shared" si="615"/>
        <v/>
      </c>
      <c r="Z1162" s="28" t="str">
        <f t="shared" si="616"/>
        <v/>
      </c>
      <c r="AA1162" s="28" t="str">
        <f t="shared" si="611"/>
        <v/>
      </c>
      <c r="AB1162" s="28" t="str">
        <f>IF(R1162&lt;T1162,"期末实有头数应大于等于耕役畜","")</f>
        <v/>
      </c>
      <c r="AC1162" s="28" t="str">
        <f t="shared" si="612"/>
        <v/>
      </c>
    </row>
    <row r="1163" spans="2:29">
      <c r="B1163" s="19"/>
      <c r="C1163" s="30"/>
      <c r="D1163" s="19" t="s">
        <v>37</v>
      </c>
      <c r="E1163" s="20" t="s">
        <v>33</v>
      </c>
      <c r="F1163" s="19">
        <v>5</v>
      </c>
      <c r="R1163" s="21">
        <f t="shared" ref="R1163:R1168" si="618">G1163+I1163+J1163+K1163-L1163-M1163-N1163-Q1163</f>
        <v>0</v>
      </c>
      <c r="T1163" s="22" t="s">
        <v>38</v>
      </c>
      <c r="V1163" s="22" t="s">
        <v>38</v>
      </c>
      <c r="W1163" s="22" t="s">
        <v>38</v>
      </c>
      <c r="Y1163" s="28" t="str">
        <f t="shared" si="615"/>
        <v/>
      </c>
      <c r="Z1163" s="28" t="str">
        <f t="shared" si="616"/>
        <v/>
      </c>
      <c r="AA1163" s="28" t="str">
        <f t="shared" si="611"/>
        <v/>
      </c>
      <c r="AB1163" s="28"/>
      <c r="AC1163" s="28"/>
    </row>
    <row r="1164" spans="2:29">
      <c r="B1164" s="19"/>
      <c r="C1164" s="30"/>
      <c r="D1164" s="19" t="s">
        <v>39</v>
      </c>
      <c r="E1164" s="20" t="s">
        <v>33</v>
      </c>
      <c r="F1164" s="19">
        <v>6</v>
      </c>
      <c r="R1164" s="21">
        <f t="shared" si="618"/>
        <v>0</v>
      </c>
      <c r="T1164" s="22" t="s">
        <v>38</v>
      </c>
      <c r="V1164" s="22" t="s">
        <v>38</v>
      </c>
      <c r="W1164" s="22" t="s">
        <v>38</v>
      </c>
      <c r="Y1164" s="28" t="str">
        <f t="shared" si="615"/>
        <v/>
      </c>
      <c r="Z1164" s="28" t="str">
        <f t="shared" si="616"/>
        <v/>
      </c>
      <c r="AA1164" s="28" t="str">
        <f t="shared" si="611"/>
        <v/>
      </c>
      <c r="AB1164" s="28"/>
      <c r="AC1164" s="28"/>
    </row>
    <row r="1165" spans="2:29">
      <c r="B1165" s="19"/>
      <c r="C1165" s="30"/>
      <c r="D1165" s="19" t="s">
        <v>40</v>
      </c>
      <c r="E1165" s="20" t="s">
        <v>41</v>
      </c>
      <c r="F1165" s="19">
        <v>7</v>
      </c>
      <c r="R1165" s="21">
        <f t="shared" si="618"/>
        <v>0</v>
      </c>
      <c r="Y1165" s="28" t="str">
        <f t="shared" si="615"/>
        <v/>
      </c>
      <c r="Z1165" s="28" t="str">
        <f t="shared" si="616"/>
        <v/>
      </c>
      <c r="AA1165" s="28" t="str">
        <f t="shared" si="611"/>
        <v/>
      </c>
      <c r="AB1165" s="28" t="str">
        <f>IF(R1165&lt;T1165,"期末实有头数应大于等于耕役畜","")</f>
        <v/>
      </c>
      <c r="AC1165" s="28" t="str">
        <f>IF(R1165&lt;V1165+W1165,"期末实有头数应大于等于良种+改良种","")</f>
        <v/>
      </c>
    </row>
    <row r="1166" spans="2:29">
      <c r="B1166" s="19"/>
      <c r="C1166" s="30"/>
      <c r="D1166" s="19" t="s">
        <v>42</v>
      </c>
      <c r="E1166" s="20" t="s">
        <v>33</v>
      </c>
      <c r="F1166" s="19">
        <v>8</v>
      </c>
      <c r="R1166" s="21">
        <f t="shared" si="618"/>
        <v>0</v>
      </c>
      <c r="Y1166" s="28" t="str">
        <f t="shared" si="615"/>
        <v/>
      </c>
      <c r="Z1166" s="28" t="str">
        <f t="shared" si="616"/>
        <v/>
      </c>
      <c r="AA1166" s="28" t="str">
        <f t="shared" si="611"/>
        <v/>
      </c>
      <c r="AB1166" s="28" t="str">
        <f>IF(R1166&lt;T1166,"期末实有头数应大于等于耕役畜","")</f>
        <v/>
      </c>
      <c r="AC1166" s="28" t="str">
        <f>IF(R1166&lt;V1166+W1166,"期末实有头数应大于等于良种+改良种","")</f>
        <v/>
      </c>
    </row>
    <row r="1167" spans="2:29">
      <c r="B1167" s="19"/>
      <c r="C1167" s="30"/>
      <c r="D1167" s="19" t="s">
        <v>43</v>
      </c>
      <c r="E1167" s="20" t="s">
        <v>33</v>
      </c>
      <c r="F1167" s="19">
        <v>9</v>
      </c>
      <c r="R1167" s="21">
        <f t="shared" si="618"/>
        <v>0</v>
      </c>
      <c r="S1167" s="22" t="s">
        <v>38</v>
      </c>
      <c r="U1167" s="22" t="s">
        <v>38</v>
      </c>
      <c r="V1167" s="22" t="s">
        <v>38</v>
      </c>
      <c r="W1167" s="22" t="s">
        <v>38</v>
      </c>
      <c r="Y1167" s="28" t="str">
        <f t="shared" si="615"/>
        <v/>
      </c>
      <c r="Z1167" s="28" t="str">
        <f t="shared" si="616"/>
        <v/>
      </c>
      <c r="AA1167" s="28"/>
      <c r="AB1167" s="28" t="str">
        <f>IF(R1167&lt;T1167,"期末实有头数应大于等于耕役畜","")</f>
        <v/>
      </c>
      <c r="AC1167" s="28"/>
    </row>
    <row r="1168" spans="2:29">
      <c r="B1168" s="19"/>
      <c r="C1168" s="30"/>
      <c r="D1168" s="19" t="s">
        <v>44</v>
      </c>
      <c r="E1168" s="20" t="s">
        <v>45</v>
      </c>
      <c r="F1168" s="19">
        <v>10</v>
      </c>
      <c r="R1168" s="21">
        <f t="shared" si="618"/>
        <v>0</v>
      </c>
      <c r="Y1168" s="28" t="str">
        <f t="shared" si="615"/>
        <v/>
      </c>
      <c r="Z1168" s="28" t="str">
        <f t="shared" si="616"/>
        <v/>
      </c>
      <c r="AA1168" s="28" t="str">
        <f>IF(R1168&lt;S1168+U1168,"期末实有头数应大于等于能繁母畜+种公畜","")</f>
        <v/>
      </c>
      <c r="AB1168" s="28" t="str">
        <f>IF(R1168&lt;T1168,"期末实有头数应大于等于耕役畜","")</f>
        <v/>
      </c>
      <c r="AC1168" s="28" t="str">
        <f>IF(R1168&lt;V1168+W1168,"期末实有头数应大于等于良种+改良种","")</f>
        <v/>
      </c>
    </row>
    <row r="1169" spans="2:29">
      <c r="B1169" s="19"/>
      <c r="C1169" s="30"/>
      <c r="D1169" s="19" t="s">
        <v>46</v>
      </c>
      <c r="E1169" s="20" t="s">
        <v>47</v>
      </c>
      <c r="F1169" s="19">
        <v>11</v>
      </c>
      <c r="G1169" s="21">
        <f t="shared" ref="G1169:S1169" si="619">G1170+G1174</f>
        <v>0</v>
      </c>
      <c r="H1169" s="21">
        <f t="shared" si="619"/>
        <v>0</v>
      </c>
      <c r="I1169" s="21">
        <f t="shared" si="619"/>
        <v>0</v>
      </c>
      <c r="J1169" s="21">
        <f t="shared" si="619"/>
        <v>0</v>
      </c>
      <c r="K1169" s="21">
        <f t="shared" si="619"/>
        <v>0</v>
      </c>
      <c r="L1169" s="21">
        <f t="shared" si="619"/>
        <v>0</v>
      </c>
      <c r="M1169" s="21">
        <f t="shared" si="619"/>
        <v>0</v>
      </c>
      <c r="N1169" s="21">
        <f t="shared" si="619"/>
        <v>0</v>
      </c>
      <c r="O1169" s="21">
        <f t="shared" si="619"/>
        <v>0</v>
      </c>
      <c r="P1169" s="21">
        <f t="shared" si="619"/>
        <v>0</v>
      </c>
      <c r="Q1169" s="21">
        <f t="shared" si="619"/>
        <v>0</v>
      </c>
      <c r="R1169" s="23">
        <f t="shared" si="619"/>
        <v>0</v>
      </c>
      <c r="S1169" s="21">
        <f t="shared" si="619"/>
        <v>0</v>
      </c>
      <c r="T1169" s="22" t="s">
        <v>38</v>
      </c>
      <c r="U1169" s="21">
        <f>U1170+U1174</f>
        <v>0</v>
      </c>
      <c r="V1169" s="21">
        <f>V1170+V1174</f>
        <v>0</v>
      </c>
      <c r="W1169" s="21">
        <f>W1170+W1174</f>
        <v>0</v>
      </c>
      <c r="Y1169" s="28" t="str">
        <f t="shared" si="615"/>
        <v/>
      </c>
      <c r="Z1169" s="28" t="str">
        <f t="shared" si="616"/>
        <v/>
      </c>
      <c r="AA1169" s="28" t="str">
        <f>IF(R1169&lt;S1169+U1169,"期末实有头数应大于等于能繁母畜+种公畜","")</f>
        <v/>
      </c>
      <c r="AB1169" s="28"/>
      <c r="AC1169" s="28" t="str">
        <f>IF(R1169&lt;V1169+W1169,"期末实有头数应大于等于良种+改良种","")</f>
        <v/>
      </c>
    </row>
    <row r="1170" spans="2:29">
      <c r="B1170" s="19"/>
      <c r="C1170" s="30"/>
      <c r="D1170" s="19" t="s">
        <v>48</v>
      </c>
      <c r="E1170" s="20" t="s">
        <v>47</v>
      </c>
      <c r="F1170" s="19">
        <v>12</v>
      </c>
      <c r="R1170" s="21">
        <f>G1170+I1170+J1170+K1170-L1170-M1170-N1170-Q1170</f>
        <v>0</v>
      </c>
      <c r="T1170" s="22" t="s">
        <v>38</v>
      </c>
      <c r="Y1170" s="28" t="str">
        <f t="shared" si="615"/>
        <v/>
      </c>
      <c r="Z1170" s="28" t="str">
        <f t="shared" si="616"/>
        <v/>
      </c>
      <c r="AA1170" s="28" t="str">
        <f>IF(R1170&lt;S1170+U1170,"期末实有头数应大于等于能繁母畜+种公畜","")</f>
        <v/>
      </c>
      <c r="AB1170" s="28"/>
      <c r="AC1170" s="28" t="str">
        <f>IF(R1170&lt;V1170+W1170,"期末实有头数应大于等于良种+改良种","")</f>
        <v/>
      </c>
    </row>
    <row r="1171" spans="2:29">
      <c r="B1171" s="19"/>
      <c r="C1171" s="30"/>
      <c r="D1171" s="19" t="s">
        <v>49</v>
      </c>
      <c r="E1171" s="20" t="s">
        <v>47</v>
      </c>
      <c r="F1171" s="19">
        <v>13</v>
      </c>
      <c r="R1171" s="21">
        <f>G1171+I1171+J1171+K1171-L1171-M1171-N1171-Q1171</f>
        <v>0</v>
      </c>
      <c r="T1171" s="22" t="s">
        <v>38</v>
      </c>
      <c r="V1171" s="22" t="s">
        <v>38</v>
      </c>
      <c r="W1171" s="22" t="s">
        <v>38</v>
      </c>
      <c r="Y1171" s="28" t="str">
        <f t="shared" si="615"/>
        <v/>
      </c>
      <c r="Z1171" s="28" t="str">
        <f t="shared" si="616"/>
        <v/>
      </c>
      <c r="AA1171" s="28" t="str">
        <f>IF(R1171&lt;S1171+U1171,"期末实有头数应大于等于能繁母畜+种公畜","")</f>
        <v/>
      </c>
      <c r="AB1171" s="28"/>
      <c r="AC1171" s="28"/>
    </row>
    <row r="1172" spans="2:29">
      <c r="B1172" s="19"/>
      <c r="C1172" s="30"/>
      <c r="D1172" s="19" t="s">
        <v>50</v>
      </c>
      <c r="E1172" s="20" t="s">
        <v>47</v>
      </c>
      <c r="F1172" s="19">
        <v>14</v>
      </c>
      <c r="H1172" s="22" t="s">
        <v>38</v>
      </c>
      <c r="I1172" s="22" t="s">
        <v>38</v>
      </c>
      <c r="J1172" s="22" t="s">
        <v>38</v>
      </c>
      <c r="K1172" s="22" t="s">
        <v>38</v>
      </c>
      <c r="L1172" s="22" t="s">
        <v>38</v>
      </c>
      <c r="M1172" s="22" t="s">
        <v>38</v>
      </c>
      <c r="N1172" s="22" t="s">
        <v>38</v>
      </c>
      <c r="O1172" s="22" t="s">
        <v>38</v>
      </c>
      <c r="P1172" s="22" t="s">
        <v>38</v>
      </c>
      <c r="Q1172" s="22" t="s">
        <v>38</v>
      </c>
      <c r="R1172" s="24"/>
      <c r="T1172" s="22" t="s">
        <v>38</v>
      </c>
      <c r="U1172" s="22" t="s">
        <v>38</v>
      </c>
      <c r="V1172" s="22" t="s">
        <v>38</v>
      </c>
      <c r="W1172" s="22" t="s">
        <v>38</v>
      </c>
      <c r="Y1172" s="28" t="str">
        <f t="shared" si="615"/>
        <v/>
      </c>
      <c r="Z1172" s="28"/>
      <c r="AA1172" s="28"/>
      <c r="AB1172" s="28"/>
      <c r="AC1172" s="28"/>
    </row>
    <row r="1173" spans="2:29">
      <c r="B1173" s="19"/>
      <c r="C1173" s="30"/>
      <c r="D1173" s="19" t="s">
        <v>51</v>
      </c>
      <c r="E1173" s="20" t="s">
        <v>47</v>
      </c>
      <c r="F1173" s="19">
        <v>15</v>
      </c>
      <c r="H1173" s="22" t="s">
        <v>38</v>
      </c>
      <c r="I1173" s="22" t="s">
        <v>38</v>
      </c>
      <c r="J1173" s="22" t="s">
        <v>38</v>
      </c>
      <c r="K1173" s="22" t="s">
        <v>38</v>
      </c>
      <c r="L1173" s="22" t="s">
        <v>38</v>
      </c>
      <c r="M1173" s="22" t="s">
        <v>38</v>
      </c>
      <c r="N1173" s="22" t="s">
        <v>38</v>
      </c>
      <c r="O1173" s="22" t="s">
        <v>38</v>
      </c>
      <c r="P1173" s="22" t="s">
        <v>38</v>
      </c>
      <c r="Q1173" s="22" t="s">
        <v>38</v>
      </c>
      <c r="R1173" s="24"/>
      <c r="T1173" s="22" t="s">
        <v>38</v>
      </c>
      <c r="U1173" s="22" t="s">
        <v>38</v>
      </c>
      <c r="V1173" s="22" t="s">
        <v>38</v>
      </c>
      <c r="W1173" s="22" t="s">
        <v>38</v>
      </c>
      <c r="Y1173" s="28" t="str">
        <f t="shared" si="615"/>
        <v/>
      </c>
      <c r="Z1173" s="28"/>
      <c r="AA1173" s="28"/>
      <c r="AB1173" s="28"/>
      <c r="AC1173" s="28"/>
    </row>
    <row r="1174" spans="2:29">
      <c r="B1174" s="19"/>
      <c r="C1174" s="30"/>
      <c r="D1174" s="19" t="s">
        <v>52</v>
      </c>
      <c r="E1174" s="20" t="s">
        <v>47</v>
      </c>
      <c r="F1174" s="19">
        <v>16</v>
      </c>
      <c r="R1174" s="21">
        <f>G1174+I1174+J1174+K1174-L1174-M1174-N1174-Q1174</f>
        <v>0</v>
      </c>
      <c r="T1174" s="22" t="s">
        <v>38</v>
      </c>
      <c r="Y1174" s="28" t="str">
        <f t="shared" si="615"/>
        <v/>
      </c>
      <c r="Z1174" s="28" t="str">
        <f>IF(N1174&lt;O1174+P1174,"出卖应大于等于出卖肉畜+出卖仔畜","")</f>
        <v/>
      </c>
      <c r="AA1174" s="28" t="str">
        <f t="shared" ref="AA1174:AA1183" si="620">IF(R1174&lt;S1174+U1174,"期末实有头数应大于等于能繁母畜+种公畜","")</f>
        <v/>
      </c>
      <c r="AB1174" s="28"/>
      <c r="AC1174" s="28" t="str">
        <f t="shared" ref="AC1174:AC1179" si="621">IF(R1174&lt;V1174+W1174,"期末实有头数应大于等于良种+改良种","")</f>
        <v/>
      </c>
    </row>
    <row r="1175" spans="2:29">
      <c r="B1175" s="19"/>
      <c r="C1175" s="30"/>
      <c r="D1175" s="19" t="s">
        <v>53</v>
      </c>
      <c r="E1175" s="18" t="s">
        <v>33</v>
      </c>
      <c r="F1175" s="19">
        <v>17</v>
      </c>
      <c r="R1175" s="21">
        <f>G1175+I1175+J1175+K1175-L1175-M1175-N1175-Q1175</f>
        <v>0</v>
      </c>
      <c r="T1175" s="22" t="s">
        <v>38</v>
      </c>
      <c r="Y1175" s="28" t="str">
        <f t="shared" si="615"/>
        <v/>
      </c>
      <c r="Z1175" s="28" t="str">
        <f>IF(N1175&lt;O1175+P1175,"出卖应大于等于出卖肉畜+出卖仔畜","")</f>
        <v/>
      </c>
      <c r="AA1175" s="28" t="str">
        <f t="shared" si="620"/>
        <v/>
      </c>
      <c r="AB1175" s="28"/>
      <c r="AC1175" s="28" t="str">
        <f t="shared" si="621"/>
        <v/>
      </c>
    </row>
    <row r="1176" spans="2:29">
      <c r="B1176" s="18"/>
      <c r="C1176" s="29"/>
      <c r="D1176" s="19" t="s">
        <v>32</v>
      </c>
      <c r="E1176" s="20" t="s">
        <v>33</v>
      </c>
      <c r="F1176" s="19">
        <v>1</v>
      </c>
      <c r="G1176" s="21">
        <f t="shared" ref="G1176:S1176" si="622">G1177+G1192</f>
        <v>0</v>
      </c>
      <c r="H1176" s="21">
        <f t="shared" si="622"/>
        <v>0</v>
      </c>
      <c r="I1176" s="21">
        <f t="shared" si="622"/>
        <v>0</v>
      </c>
      <c r="J1176" s="21">
        <f t="shared" si="622"/>
        <v>0</v>
      </c>
      <c r="K1176" s="21">
        <f t="shared" si="622"/>
        <v>0</v>
      </c>
      <c r="L1176" s="21">
        <f t="shared" si="622"/>
        <v>0</v>
      </c>
      <c r="M1176" s="21">
        <f t="shared" si="622"/>
        <v>0</v>
      </c>
      <c r="N1176" s="21">
        <f t="shared" si="622"/>
        <v>0</v>
      </c>
      <c r="O1176" s="21">
        <f t="shared" si="622"/>
        <v>0</v>
      </c>
      <c r="P1176" s="21">
        <f t="shared" si="622"/>
        <v>0</v>
      </c>
      <c r="Q1176" s="21">
        <f t="shared" si="622"/>
        <v>0</v>
      </c>
      <c r="R1176" s="21">
        <f t="shared" si="622"/>
        <v>0</v>
      </c>
      <c r="S1176" s="21">
        <f t="shared" si="622"/>
        <v>0</v>
      </c>
      <c r="T1176" s="21">
        <f>T1177</f>
        <v>0</v>
      </c>
      <c r="U1176" s="21">
        <f>U1177+U1192</f>
        <v>0</v>
      </c>
      <c r="V1176" s="21">
        <f>V1177+V1192</f>
        <v>0</v>
      </c>
      <c r="W1176" s="21">
        <f>W1177+W1192</f>
        <v>0</v>
      </c>
      <c r="Y1176" s="28" t="str">
        <f t="shared" si="615"/>
        <v/>
      </c>
      <c r="Z1176" s="28" t="str">
        <f>IF(N1176&lt;O1176+P1176,"出卖应大于等于出卖肉畜+出卖仔畜","")</f>
        <v/>
      </c>
      <c r="AA1176" s="28" t="str">
        <f t="shared" si="620"/>
        <v/>
      </c>
      <c r="AB1176" s="28" t="str">
        <f>IF(R1176&lt;T1176,"期末实有头数应大于等于耕役畜","")</f>
        <v/>
      </c>
      <c r="AC1176" s="28" t="str">
        <f t="shared" si="621"/>
        <v/>
      </c>
    </row>
    <row r="1177" spans="2:29">
      <c r="B1177" s="19"/>
      <c r="C1177" s="30"/>
      <c r="D1177" s="19" t="s">
        <v>34</v>
      </c>
      <c r="E1177" s="20" t="s">
        <v>33</v>
      </c>
      <c r="F1177" s="19">
        <v>2</v>
      </c>
      <c r="G1177" s="21">
        <f t="shared" ref="G1177:S1177" si="623">G1178+G1186</f>
        <v>0</v>
      </c>
      <c r="H1177" s="21">
        <f t="shared" si="623"/>
        <v>0</v>
      </c>
      <c r="I1177" s="21">
        <f t="shared" si="623"/>
        <v>0</v>
      </c>
      <c r="J1177" s="21">
        <f t="shared" si="623"/>
        <v>0</v>
      </c>
      <c r="K1177" s="21">
        <f t="shared" si="623"/>
        <v>0</v>
      </c>
      <c r="L1177" s="21">
        <f t="shared" si="623"/>
        <v>0</v>
      </c>
      <c r="M1177" s="21">
        <f t="shared" si="623"/>
        <v>0</v>
      </c>
      <c r="N1177" s="21">
        <f t="shared" si="623"/>
        <v>0</v>
      </c>
      <c r="O1177" s="21">
        <f t="shared" si="623"/>
        <v>0</v>
      </c>
      <c r="P1177" s="21">
        <f t="shared" si="623"/>
        <v>0</v>
      </c>
      <c r="Q1177" s="21">
        <f t="shared" si="623"/>
        <v>0</v>
      </c>
      <c r="R1177" s="21">
        <f t="shared" si="623"/>
        <v>0</v>
      </c>
      <c r="S1177" s="21">
        <f t="shared" si="623"/>
        <v>0</v>
      </c>
      <c r="T1177" s="21">
        <f>T1178</f>
        <v>0</v>
      </c>
      <c r="U1177" s="21">
        <f>U1178+U1186</f>
        <v>0</v>
      </c>
      <c r="V1177" s="21">
        <f>V1178+V1186</f>
        <v>0</v>
      </c>
      <c r="W1177" s="21">
        <f>W1178+W1186</f>
        <v>0</v>
      </c>
      <c r="Y1177" s="28" t="str">
        <f t="shared" ref="Y1177:Y1193" si="624">IF(H1177&lt;I1177,"繁殖仔畜应大于等于成活","")</f>
        <v/>
      </c>
      <c r="Z1177" s="28" t="str">
        <f t="shared" ref="Z1177:Z1188" si="625">IF(N1177&lt;O1177+P1177,"出卖应大于等于出卖肉畜+出卖仔畜","")</f>
        <v/>
      </c>
      <c r="AA1177" s="28" t="str">
        <f t="shared" si="620"/>
        <v/>
      </c>
      <c r="AB1177" s="28" t="str">
        <f>IF(R1177&lt;T1177,"期末实有头数应大于等于耕役畜","")</f>
        <v/>
      </c>
      <c r="AC1177" s="28" t="str">
        <f t="shared" si="621"/>
        <v/>
      </c>
    </row>
    <row r="1178" spans="2:29">
      <c r="B1178" s="19"/>
      <c r="C1178" s="30"/>
      <c r="D1178" s="19" t="s">
        <v>35</v>
      </c>
      <c r="E1178" s="20" t="s">
        <v>33</v>
      </c>
      <c r="F1178" s="19">
        <v>3</v>
      </c>
      <c r="G1178" s="21">
        <f t="shared" ref="G1178:R1178" si="626">G1179+G1182+G1183+G1184+G1185</f>
        <v>0</v>
      </c>
      <c r="H1178" s="21">
        <f t="shared" si="626"/>
        <v>0</v>
      </c>
      <c r="I1178" s="21">
        <f t="shared" si="626"/>
        <v>0</v>
      </c>
      <c r="J1178" s="21">
        <f t="shared" si="626"/>
        <v>0</v>
      </c>
      <c r="K1178" s="21">
        <f t="shared" si="626"/>
        <v>0</v>
      </c>
      <c r="L1178" s="21">
        <f t="shared" si="626"/>
        <v>0</v>
      </c>
      <c r="M1178" s="21">
        <f t="shared" si="626"/>
        <v>0</v>
      </c>
      <c r="N1178" s="21">
        <f t="shared" si="626"/>
        <v>0</v>
      </c>
      <c r="O1178" s="21">
        <f t="shared" si="626"/>
        <v>0</v>
      </c>
      <c r="P1178" s="21">
        <f t="shared" si="626"/>
        <v>0</v>
      </c>
      <c r="Q1178" s="21">
        <f t="shared" si="626"/>
        <v>0</v>
      </c>
      <c r="R1178" s="21">
        <f t="shared" si="626"/>
        <v>0</v>
      </c>
      <c r="S1178" s="21">
        <f>S1179+S1182+S1183+S1185</f>
        <v>0</v>
      </c>
      <c r="T1178" s="21">
        <f>T1179+T1182+T1183+T1184+T1185</f>
        <v>0</v>
      </c>
      <c r="U1178" s="21">
        <f>U1179+U1182+U1183+U1185</f>
        <v>0</v>
      </c>
      <c r="V1178" s="21">
        <f>V1179+V1182+V1183+V1185</f>
        <v>0</v>
      </c>
      <c r="W1178" s="21">
        <f>W1179+W1182+W1183+W1185</f>
        <v>0</v>
      </c>
      <c r="Y1178" s="28" t="str">
        <f t="shared" si="624"/>
        <v/>
      </c>
      <c r="Z1178" s="28" t="str">
        <f t="shared" si="625"/>
        <v/>
      </c>
      <c r="AA1178" s="28" t="str">
        <f t="shared" si="620"/>
        <v/>
      </c>
      <c r="AB1178" s="28" t="str">
        <f>IF(R1178&lt;T1178,"期末实有头数应大于等于耕役畜","")</f>
        <v/>
      </c>
      <c r="AC1178" s="28" t="str">
        <f t="shared" si="621"/>
        <v/>
      </c>
    </row>
    <row r="1179" spans="2:29">
      <c r="B1179" s="19"/>
      <c r="C1179" s="30"/>
      <c r="D1179" s="19" t="s">
        <v>36</v>
      </c>
      <c r="E1179" s="20" t="s">
        <v>33</v>
      </c>
      <c r="F1179" s="19">
        <v>4</v>
      </c>
      <c r="R1179" s="21">
        <f>G1179+I1179+J1179+K1179-L1179-M1179-N1179-Q1179</f>
        <v>0</v>
      </c>
      <c r="Y1179" s="28" t="str">
        <f t="shared" si="624"/>
        <v/>
      </c>
      <c r="Z1179" s="28" t="str">
        <f t="shared" si="625"/>
        <v/>
      </c>
      <c r="AA1179" s="28" t="str">
        <f t="shared" si="620"/>
        <v/>
      </c>
      <c r="AB1179" s="28" t="str">
        <f>IF(R1179&lt;T1179,"期末实有头数应大于等于耕役畜","")</f>
        <v/>
      </c>
      <c r="AC1179" s="28" t="str">
        <f t="shared" si="621"/>
        <v/>
      </c>
    </row>
    <row r="1180" spans="2:29">
      <c r="B1180" s="19"/>
      <c r="C1180" s="30"/>
      <c r="D1180" s="19" t="s">
        <v>37</v>
      </c>
      <c r="E1180" s="20" t="s">
        <v>33</v>
      </c>
      <c r="F1180" s="19">
        <v>5</v>
      </c>
      <c r="R1180" s="21">
        <f t="shared" ref="R1180:R1185" si="627">G1180+I1180+J1180+K1180-L1180-M1180-N1180-Q1180</f>
        <v>0</v>
      </c>
      <c r="T1180" s="22" t="s">
        <v>38</v>
      </c>
      <c r="V1180" s="22" t="s">
        <v>38</v>
      </c>
      <c r="W1180" s="22" t="s">
        <v>38</v>
      </c>
      <c r="Y1180" s="28" t="str">
        <f t="shared" si="624"/>
        <v/>
      </c>
      <c r="Z1180" s="28" t="str">
        <f t="shared" si="625"/>
        <v/>
      </c>
      <c r="AA1180" s="28" t="str">
        <f t="shared" si="620"/>
        <v/>
      </c>
      <c r="AB1180" s="28"/>
      <c r="AC1180" s="28"/>
    </row>
    <row r="1181" spans="2:29">
      <c r="B1181" s="19"/>
      <c r="C1181" s="30"/>
      <c r="D1181" s="19" t="s">
        <v>39</v>
      </c>
      <c r="E1181" s="20" t="s">
        <v>33</v>
      </c>
      <c r="F1181" s="19">
        <v>6</v>
      </c>
      <c r="R1181" s="21">
        <f t="shared" si="627"/>
        <v>0</v>
      </c>
      <c r="T1181" s="22" t="s">
        <v>38</v>
      </c>
      <c r="V1181" s="22" t="s">
        <v>38</v>
      </c>
      <c r="W1181" s="22" t="s">
        <v>38</v>
      </c>
      <c r="Y1181" s="28" t="str">
        <f t="shared" si="624"/>
        <v/>
      </c>
      <c r="Z1181" s="28" t="str">
        <f t="shared" si="625"/>
        <v/>
      </c>
      <c r="AA1181" s="28" t="str">
        <f t="shared" si="620"/>
        <v/>
      </c>
      <c r="AB1181" s="28"/>
      <c r="AC1181" s="28"/>
    </row>
    <row r="1182" spans="2:29">
      <c r="B1182" s="19"/>
      <c r="C1182" s="30"/>
      <c r="D1182" s="19" t="s">
        <v>40</v>
      </c>
      <c r="E1182" s="20" t="s">
        <v>41</v>
      </c>
      <c r="F1182" s="19">
        <v>7</v>
      </c>
      <c r="R1182" s="21">
        <f t="shared" si="627"/>
        <v>0</v>
      </c>
      <c r="Y1182" s="28" t="str">
        <f t="shared" si="624"/>
        <v/>
      </c>
      <c r="Z1182" s="28" t="str">
        <f t="shared" si="625"/>
        <v/>
      </c>
      <c r="AA1182" s="28" t="str">
        <f t="shared" si="620"/>
        <v/>
      </c>
      <c r="AB1182" s="28" t="str">
        <f>IF(R1182&lt;T1182,"期末实有头数应大于等于耕役畜","")</f>
        <v/>
      </c>
      <c r="AC1182" s="28" t="str">
        <f>IF(R1182&lt;V1182+W1182,"期末实有头数应大于等于良种+改良种","")</f>
        <v/>
      </c>
    </row>
    <row r="1183" spans="2:29">
      <c r="B1183" s="19"/>
      <c r="C1183" s="30"/>
      <c r="D1183" s="19" t="s">
        <v>42</v>
      </c>
      <c r="E1183" s="20" t="s">
        <v>33</v>
      </c>
      <c r="F1183" s="19">
        <v>8</v>
      </c>
      <c r="R1183" s="21">
        <f t="shared" si="627"/>
        <v>0</v>
      </c>
      <c r="Y1183" s="28" t="str">
        <f t="shared" si="624"/>
        <v/>
      </c>
      <c r="Z1183" s="28" t="str">
        <f t="shared" si="625"/>
        <v/>
      </c>
      <c r="AA1183" s="28" t="str">
        <f t="shared" si="620"/>
        <v/>
      </c>
      <c r="AB1183" s="28" t="str">
        <f>IF(R1183&lt;T1183,"期末实有头数应大于等于耕役畜","")</f>
        <v/>
      </c>
      <c r="AC1183" s="28" t="str">
        <f>IF(R1183&lt;V1183+W1183,"期末实有头数应大于等于良种+改良种","")</f>
        <v/>
      </c>
    </row>
    <row r="1184" spans="2:29">
      <c r="B1184" s="19"/>
      <c r="C1184" s="30"/>
      <c r="D1184" s="19" t="s">
        <v>43</v>
      </c>
      <c r="E1184" s="20" t="s">
        <v>33</v>
      </c>
      <c r="F1184" s="19">
        <v>9</v>
      </c>
      <c r="R1184" s="21">
        <f t="shared" si="627"/>
        <v>0</v>
      </c>
      <c r="S1184" s="22" t="s">
        <v>38</v>
      </c>
      <c r="U1184" s="22" t="s">
        <v>38</v>
      </c>
      <c r="V1184" s="22" t="s">
        <v>38</v>
      </c>
      <c r="W1184" s="22" t="s">
        <v>38</v>
      </c>
      <c r="Y1184" s="28" t="str">
        <f t="shared" si="624"/>
        <v/>
      </c>
      <c r="Z1184" s="28" t="str">
        <f t="shared" si="625"/>
        <v/>
      </c>
      <c r="AA1184" s="28"/>
      <c r="AB1184" s="28" t="str">
        <f>IF(R1184&lt;T1184,"期末实有头数应大于等于耕役畜","")</f>
        <v/>
      </c>
      <c r="AC1184" s="28"/>
    </row>
    <row r="1185" spans="2:29">
      <c r="B1185" s="19"/>
      <c r="C1185" s="30"/>
      <c r="D1185" s="19" t="s">
        <v>44</v>
      </c>
      <c r="E1185" s="20" t="s">
        <v>45</v>
      </c>
      <c r="F1185" s="19">
        <v>10</v>
      </c>
      <c r="R1185" s="21">
        <f t="shared" si="627"/>
        <v>0</v>
      </c>
      <c r="Y1185" s="28" t="str">
        <f t="shared" si="624"/>
        <v/>
      </c>
      <c r="Z1185" s="28" t="str">
        <f t="shared" si="625"/>
        <v/>
      </c>
      <c r="AA1185" s="28" t="str">
        <f>IF(R1185&lt;S1185+U1185,"期末实有头数应大于等于能繁母畜+种公畜","")</f>
        <v/>
      </c>
      <c r="AB1185" s="28" t="str">
        <f>IF(R1185&lt;T1185,"期末实有头数应大于等于耕役畜","")</f>
        <v/>
      </c>
      <c r="AC1185" s="28" t="str">
        <f>IF(R1185&lt;V1185+W1185,"期末实有头数应大于等于良种+改良种","")</f>
        <v/>
      </c>
    </row>
    <row r="1186" spans="2:29">
      <c r="B1186" s="19"/>
      <c r="C1186" s="30"/>
      <c r="D1186" s="19" t="s">
        <v>46</v>
      </c>
      <c r="E1186" s="20" t="s">
        <v>47</v>
      </c>
      <c r="F1186" s="19">
        <v>11</v>
      </c>
      <c r="G1186" s="21">
        <f t="shared" ref="G1186:S1186" si="628">G1187+G1191</f>
        <v>0</v>
      </c>
      <c r="H1186" s="21">
        <f t="shared" si="628"/>
        <v>0</v>
      </c>
      <c r="I1186" s="21">
        <f t="shared" si="628"/>
        <v>0</v>
      </c>
      <c r="J1186" s="21">
        <f t="shared" si="628"/>
        <v>0</v>
      </c>
      <c r="K1186" s="21">
        <f t="shared" si="628"/>
        <v>0</v>
      </c>
      <c r="L1186" s="21">
        <f t="shared" si="628"/>
        <v>0</v>
      </c>
      <c r="M1186" s="21">
        <f t="shared" si="628"/>
        <v>0</v>
      </c>
      <c r="N1186" s="21">
        <f t="shared" si="628"/>
        <v>0</v>
      </c>
      <c r="O1186" s="21">
        <f t="shared" si="628"/>
        <v>0</v>
      </c>
      <c r="P1186" s="21">
        <f t="shared" si="628"/>
        <v>0</v>
      </c>
      <c r="Q1186" s="21">
        <f t="shared" si="628"/>
        <v>0</v>
      </c>
      <c r="R1186" s="23">
        <f t="shared" si="628"/>
        <v>0</v>
      </c>
      <c r="S1186" s="21">
        <f t="shared" si="628"/>
        <v>0</v>
      </c>
      <c r="T1186" s="22" t="s">
        <v>38</v>
      </c>
      <c r="U1186" s="21">
        <f>U1187+U1191</f>
        <v>0</v>
      </c>
      <c r="V1186" s="21">
        <f>V1187+V1191</f>
        <v>0</v>
      </c>
      <c r="W1186" s="21">
        <f>W1187+W1191</f>
        <v>0</v>
      </c>
      <c r="Y1186" s="28" t="str">
        <f t="shared" si="624"/>
        <v/>
      </c>
      <c r="Z1186" s="28" t="str">
        <f t="shared" si="625"/>
        <v/>
      </c>
      <c r="AA1186" s="28" t="str">
        <f>IF(R1186&lt;S1186+U1186,"期末实有头数应大于等于能繁母畜+种公畜","")</f>
        <v/>
      </c>
      <c r="AB1186" s="28"/>
      <c r="AC1186" s="28" t="str">
        <f>IF(R1186&lt;V1186+W1186,"期末实有头数应大于等于良种+改良种","")</f>
        <v/>
      </c>
    </row>
    <row r="1187" spans="2:29">
      <c r="B1187" s="19"/>
      <c r="C1187" s="30"/>
      <c r="D1187" s="19" t="s">
        <v>48</v>
      </c>
      <c r="E1187" s="20" t="s">
        <v>47</v>
      </c>
      <c r="F1187" s="19">
        <v>12</v>
      </c>
      <c r="R1187" s="21">
        <f>G1187+I1187+J1187+K1187-L1187-M1187-N1187-Q1187</f>
        <v>0</v>
      </c>
      <c r="T1187" s="22" t="s">
        <v>38</v>
      </c>
      <c r="Y1187" s="28" t="str">
        <f t="shared" si="624"/>
        <v/>
      </c>
      <c r="Z1187" s="28" t="str">
        <f t="shared" si="625"/>
        <v/>
      </c>
      <c r="AA1187" s="28" t="str">
        <f>IF(R1187&lt;S1187+U1187,"期末实有头数应大于等于能繁母畜+种公畜","")</f>
        <v/>
      </c>
      <c r="AB1187" s="28"/>
      <c r="AC1187" s="28" t="str">
        <f>IF(R1187&lt;V1187+W1187,"期末实有头数应大于等于良种+改良种","")</f>
        <v/>
      </c>
    </row>
    <row r="1188" spans="2:29">
      <c r="B1188" s="19"/>
      <c r="C1188" s="30"/>
      <c r="D1188" s="19" t="s">
        <v>49</v>
      </c>
      <c r="E1188" s="20" t="s">
        <v>47</v>
      </c>
      <c r="F1188" s="19">
        <v>13</v>
      </c>
      <c r="R1188" s="21">
        <f>G1188+I1188+J1188+K1188-L1188-M1188-N1188-Q1188</f>
        <v>0</v>
      </c>
      <c r="T1188" s="22" t="s">
        <v>38</v>
      </c>
      <c r="V1188" s="22" t="s">
        <v>38</v>
      </c>
      <c r="W1188" s="22" t="s">
        <v>38</v>
      </c>
      <c r="Y1188" s="28" t="str">
        <f t="shared" si="624"/>
        <v/>
      </c>
      <c r="Z1188" s="28" t="str">
        <f t="shared" si="625"/>
        <v/>
      </c>
      <c r="AA1188" s="28" t="str">
        <f>IF(R1188&lt;S1188+U1188,"期末实有头数应大于等于能繁母畜+种公畜","")</f>
        <v/>
      </c>
      <c r="AB1188" s="28"/>
      <c r="AC1188" s="28"/>
    </row>
    <row r="1189" spans="2:29">
      <c r="B1189" s="19"/>
      <c r="C1189" s="30"/>
      <c r="D1189" s="19" t="s">
        <v>50</v>
      </c>
      <c r="E1189" s="20" t="s">
        <v>47</v>
      </c>
      <c r="F1189" s="19">
        <v>14</v>
      </c>
      <c r="H1189" s="22" t="s">
        <v>38</v>
      </c>
      <c r="I1189" s="22" t="s">
        <v>38</v>
      </c>
      <c r="J1189" s="22" t="s">
        <v>38</v>
      </c>
      <c r="K1189" s="22" t="s">
        <v>38</v>
      </c>
      <c r="L1189" s="22" t="s">
        <v>38</v>
      </c>
      <c r="M1189" s="22" t="s">
        <v>38</v>
      </c>
      <c r="N1189" s="22" t="s">
        <v>38</v>
      </c>
      <c r="O1189" s="22" t="s">
        <v>38</v>
      </c>
      <c r="P1189" s="22" t="s">
        <v>38</v>
      </c>
      <c r="Q1189" s="22" t="s">
        <v>38</v>
      </c>
      <c r="R1189" s="24"/>
      <c r="T1189" s="22" t="s">
        <v>38</v>
      </c>
      <c r="U1189" s="22" t="s">
        <v>38</v>
      </c>
      <c r="V1189" s="22" t="s">
        <v>38</v>
      </c>
      <c r="W1189" s="22" t="s">
        <v>38</v>
      </c>
      <c r="Y1189" s="28" t="str">
        <f t="shared" si="624"/>
        <v/>
      </c>
      <c r="Z1189" s="28"/>
      <c r="AA1189" s="28"/>
      <c r="AB1189" s="28"/>
      <c r="AC1189" s="28"/>
    </row>
    <row r="1190" spans="2:29">
      <c r="B1190" s="19"/>
      <c r="C1190" s="30"/>
      <c r="D1190" s="19" t="s">
        <v>51</v>
      </c>
      <c r="E1190" s="20" t="s">
        <v>47</v>
      </c>
      <c r="F1190" s="19">
        <v>15</v>
      </c>
      <c r="H1190" s="22" t="s">
        <v>38</v>
      </c>
      <c r="I1190" s="22" t="s">
        <v>38</v>
      </c>
      <c r="J1190" s="22" t="s">
        <v>38</v>
      </c>
      <c r="K1190" s="22" t="s">
        <v>38</v>
      </c>
      <c r="L1190" s="22" t="s">
        <v>38</v>
      </c>
      <c r="M1190" s="22" t="s">
        <v>38</v>
      </c>
      <c r="N1190" s="22" t="s">
        <v>38</v>
      </c>
      <c r="O1190" s="22" t="s">
        <v>38</v>
      </c>
      <c r="P1190" s="22" t="s">
        <v>38</v>
      </c>
      <c r="Q1190" s="22" t="s">
        <v>38</v>
      </c>
      <c r="R1190" s="24"/>
      <c r="T1190" s="22" t="s">
        <v>38</v>
      </c>
      <c r="U1190" s="22" t="s">
        <v>38</v>
      </c>
      <c r="V1190" s="22" t="s">
        <v>38</v>
      </c>
      <c r="W1190" s="22" t="s">
        <v>38</v>
      </c>
      <c r="Y1190" s="28" t="str">
        <f t="shared" si="624"/>
        <v/>
      </c>
      <c r="Z1190" s="28"/>
      <c r="AA1190" s="28"/>
      <c r="AB1190" s="28"/>
      <c r="AC1190" s="28"/>
    </row>
    <row r="1191" spans="2:29">
      <c r="B1191" s="19"/>
      <c r="C1191" s="30"/>
      <c r="D1191" s="19" t="s">
        <v>52</v>
      </c>
      <c r="E1191" s="20" t="s">
        <v>47</v>
      </c>
      <c r="F1191" s="19">
        <v>16</v>
      </c>
      <c r="R1191" s="21">
        <f>G1191+I1191+J1191+K1191-L1191-M1191-N1191-Q1191</f>
        <v>0</v>
      </c>
      <c r="T1191" s="22" t="s">
        <v>38</v>
      </c>
      <c r="Y1191" s="28" t="str">
        <f t="shared" si="624"/>
        <v/>
      </c>
      <c r="Z1191" s="28" t="str">
        <f>IF(N1191&lt;O1191+P1191,"出卖应大于等于出卖肉畜+出卖仔畜","")</f>
        <v/>
      </c>
      <c r="AA1191" s="28" t="str">
        <f t="shared" ref="AA1191:AA1200" si="629">IF(R1191&lt;S1191+U1191,"期末实有头数应大于等于能繁母畜+种公畜","")</f>
        <v/>
      </c>
      <c r="AB1191" s="28"/>
      <c r="AC1191" s="28" t="str">
        <f t="shared" ref="AC1191:AC1196" si="630">IF(R1191&lt;V1191+W1191,"期末实有头数应大于等于良种+改良种","")</f>
        <v/>
      </c>
    </row>
    <row r="1192" spans="2:29">
      <c r="B1192" s="19"/>
      <c r="C1192" s="30"/>
      <c r="D1192" s="19" t="s">
        <v>53</v>
      </c>
      <c r="E1192" s="18" t="s">
        <v>33</v>
      </c>
      <c r="F1192" s="19">
        <v>17</v>
      </c>
      <c r="R1192" s="21">
        <f>G1192+I1192+J1192+K1192-L1192-M1192-N1192-Q1192</f>
        <v>0</v>
      </c>
      <c r="T1192" s="22" t="s">
        <v>38</v>
      </c>
      <c r="Y1192" s="28" t="str">
        <f t="shared" si="624"/>
        <v/>
      </c>
      <c r="Z1192" s="28" t="str">
        <f>IF(N1192&lt;O1192+P1192,"出卖应大于等于出卖肉畜+出卖仔畜","")</f>
        <v/>
      </c>
      <c r="AA1192" s="28" t="str">
        <f t="shared" si="629"/>
        <v/>
      </c>
      <c r="AB1192" s="28"/>
      <c r="AC1192" s="28" t="str">
        <f t="shared" si="630"/>
        <v/>
      </c>
    </row>
    <row r="1193" spans="2:29">
      <c r="B1193" s="18"/>
      <c r="C1193" s="29"/>
      <c r="D1193" s="19" t="s">
        <v>32</v>
      </c>
      <c r="E1193" s="20" t="s">
        <v>33</v>
      </c>
      <c r="F1193" s="19">
        <v>1</v>
      </c>
      <c r="G1193" s="21">
        <f t="shared" ref="G1193:S1193" si="631">G1194+G1209</f>
        <v>0</v>
      </c>
      <c r="H1193" s="21">
        <f t="shared" si="631"/>
        <v>0</v>
      </c>
      <c r="I1193" s="21">
        <f t="shared" si="631"/>
        <v>0</v>
      </c>
      <c r="J1193" s="21">
        <f t="shared" si="631"/>
        <v>0</v>
      </c>
      <c r="K1193" s="21">
        <f t="shared" si="631"/>
        <v>0</v>
      </c>
      <c r="L1193" s="21">
        <f t="shared" si="631"/>
        <v>0</v>
      </c>
      <c r="M1193" s="21">
        <f t="shared" si="631"/>
        <v>0</v>
      </c>
      <c r="N1193" s="21">
        <f t="shared" si="631"/>
        <v>0</v>
      </c>
      <c r="O1193" s="21">
        <f t="shared" si="631"/>
        <v>0</v>
      </c>
      <c r="P1193" s="21">
        <f t="shared" si="631"/>
        <v>0</v>
      </c>
      <c r="Q1193" s="21">
        <f t="shared" si="631"/>
        <v>0</v>
      </c>
      <c r="R1193" s="21">
        <f t="shared" si="631"/>
        <v>0</v>
      </c>
      <c r="S1193" s="21">
        <f t="shared" si="631"/>
        <v>0</v>
      </c>
      <c r="T1193" s="21">
        <f>T1194</f>
        <v>0</v>
      </c>
      <c r="U1193" s="21">
        <f>U1194+U1209</f>
        <v>0</v>
      </c>
      <c r="V1193" s="21">
        <f>V1194+V1209</f>
        <v>0</v>
      </c>
      <c r="W1193" s="21">
        <f>W1194+W1209</f>
        <v>0</v>
      </c>
      <c r="Y1193" s="28" t="str">
        <f t="shared" si="624"/>
        <v/>
      </c>
      <c r="Z1193" s="28" t="str">
        <f>IF(N1193&lt;O1193+P1193,"出卖应大于等于出卖肉畜+出卖仔畜","")</f>
        <v/>
      </c>
      <c r="AA1193" s="28" t="str">
        <f t="shared" si="629"/>
        <v/>
      </c>
      <c r="AB1193" s="28" t="str">
        <f>IF(R1193&lt;T1193,"期末实有头数应大于等于耕役畜","")</f>
        <v/>
      </c>
      <c r="AC1193" s="28" t="str">
        <f t="shared" si="630"/>
        <v/>
      </c>
    </row>
    <row r="1194" spans="2:29">
      <c r="B1194" s="19"/>
      <c r="C1194" s="30"/>
      <c r="D1194" s="19" t="s">
        <v>34</v>
      </c>
      <c r="E1194" s="20" t="s">
        <v>33</v>
      </c>
      <c r="F1194" s="19">
        <v>2</v>
      </c>
      <c r="G1194" s="21">
        <f t="shared" ref="G1194:S1194" si="632">G1195+G1203</f>
        <v>0</v>
      </c>
      <c r="H1194" s="21">
        <f t="shared" si="632"/>
        <v>0</v>
      </c>
      <c r="I1194" s="21">
        <f t="shared" si="632"/>
        <v>0</v>
      </c>
      <c r="J1194" s="21">
        <f t="shared" si="632"/>
        <v>0</v>
      </c>
      <c r="K1194" s="21">
        <f t="shared" si="632"/>
        <v>0</v>
      </c>
      <c r="L1194" s="21">
        <f t="shared" si="632"/>
        <v>0</v>
      </c>
      <c r="M1194" s="21">
        <f t="shared" si="632"/>
        <v>0</v>
      </c>
      <c r="N1194" s="21">
        <f t="shared" si="632"/>
        <v>0</v>
      </c>
      <c r="O1194" s="21">
        <f t="shared" si="632"/>
        <v>0</v>
      </c>
      <c r="P1194" s="21">
        <f t="shared" si="632"/>
        <v>0</v>
      </c>
      <c r="Q1194" s="21">
        <f t="shared" si="632"/>
        <v>0</v>
      </c>
      <c r="R1194" s="21">
        <f t="shared" si="632"/>
        <v>0</v>
      </c>
      <c r="S1194" s="21">
        <f t="shared" si="632"/>
        <v>0</v>
      </c>
      <c r="T1194" s="21">
        <f>T1195</f>
        <v>0</v>
      </c>
      <c r="U1194" s="21">
        <f>U1195+U1203</f>
        <v>0</v>
      </c>
      <c r="V1194" s="21">
        <f>V1195+V1203</f>
        <v>0</v>
      </c>
      <c r="W1194" s="21">
        <f>W1195+W1203</f>
        <v>0</v>
      </c>
      <c r="Y1194" s="28" t="str">
        <f t="shared" ref="Y1194:Y1210" si="633">IF(H1194&lt;I1194,"繁殖仔畜应大于等于成活","")</f>
        <v/>
      </c>
      <c r="Z1194" s="28" t="str">
        <f t="shared" ref="Z1194:Z1205" si="634">IF(N1194&lt;O1194+P1194,"出卖应大于等于出卖肉畜+出卖仔畜","")</f>
        <v/>
      </c>
      <c r="AA1194" s="28" t="str">
        <f t="shared" si="629"/>
        <v/>
      </c>
      <c r="AB1194" s="28" t="str">
        <f>IF(R1194&lt;T1194,"期末实有头数应大于等于耕役畜","")</f>
        <v/>
      </c>
      <c r="AC1194" s="28" t="str">
        <f t="shared" si="630"/>
        <v/>
      </c>
    </row>
    <row r="1195" spans="2:29">
      <c r="B1195" s="19"/>
      <c r="C1195" s="30"/>
      <c r="D1195" s="19" t="s">
        <v>35</v>
      </c>
      <c r="E1195" s="20" t="s">
        <v>33</v>
      </c>
      <c r="F1195" s="19">
        <v>3</v>
      </c>
      <c r="G1195" s="21">
        <f t="shared" ref="G1195:R1195" si="635">G1196+G1199+G1200+G1201+G1202</f>
        <v>0</v>
      </c>
      <c r="H1195" s="21">
        <f t="shared" si="635"/>
        <v>0</v>
      </c>
      <c r="I1195" s="21">
        <f t="shared" si="635"/>
        <v>0</v>
      </c>
      <c r="J1195" s="21">
        <f t="shared" si="635"/>
        <v>0</v>
      </c>
      <c r="K1195" s="21">
        <f t="shared" si="635"/>
        <v>0</v>
      </c>
      <c r="L1195" s="21">
        <f t="shared" si="635"/>
        <v>0</v>
      </c>
      <c r="M1195" s="21">
        <f t="shared" si="635"/>
        <v>0</v>
      </c>
      <c r="N1195" s="21">
        <f t="shared" si="635"/>
        <v>0</v>
      </c>
      <c r="O1195" s="21">
        <f t="shared" si="635"/>
        <v>0</v>
      </c>
      <c r="P1195" s="21">
        <f t="shared" si="635"/>
        <v>0</v>
      </c>
      <c r="Q1195" s="21">
        <f t="shared" si="635"/>
        <v>0</v>
      </c>
      <c r="R1195" s="21">
        <f t="shared" si="635"/>
        <v>0</v>
      </c>
      <c r="S1195" s="21">
        <f>S1196+S1199+S1200+S1202</f>
        <v>0</v>
      </c>
      <c r="T1195" s="21">
        <f>T1196+T1199+T1200+T1201+T1202</f>
        <v>0</v>
      </c>
      <c r="U1195" s="21">
        <f>U1196+U1199+U1200+U1202</f>
        <v>0</v>
      </c>
      <c r="V1195" s="21">
        <f>V1196+V1199+V1200+V1202</f>
        <v>0</v>
      </c>
      <c r="W1195" s="21">
        <f>W1196+W1199+W1200+W1202</f>
        <v>0</v>
      </c>
      <c r="Y1195" s="28" t="str">
        <f t="shared" si="633"/>
        <v/>
      </c>
      <c r="Z1195" s="28" t="str">
        <f t="shared" si="634"/>
        <v/>
      </c>
      <c r="AA1195" s="28" t="str">
        <f t="shared" si="629"/>
        <v/>
      </c>
      <c r="AB1195" s="28" t="str">
        <f>IF(R1195&lt;T1195,"期末实有头数应大于等于耕役畜","")</f>
        <v/>
      </c>
      <c r="AC1195" s="28" t="str">
        <f t="shared" si="630"/>
        <v/>
      </c>
    </row>
    <row r="1196" spans="2:29">
      <c r="B1196" s="19"/>
      <c r="C1196" s="30"/>
      <c r="D1196" s="19" t="s">
        <v>36</v>
      </c>
      <c r="E1196" s="20" t="s">
        <v>33</v>
      </c>
      <c r="F1196" s="19">
        <v>4</v>
      </c>
      <c r="R1196" s="21">
        <f>G1196+I1196+J1196+K1196-L1196-M1196-N1196-Q1196</f>
        <v>0</v>
      </c>
      <c r="Y1196" s="28" t="str">
        <f t="shared" si="633"/>
        <v/>
      </c>
      <c r="Z1196" s="28" t="str">
        <f t="shared" si="634"/>
        <v/>
      </c>
      <c r="AA1196" s="28" t="str">
        <f t="shared" si="629"/>
        <v/>
      </c>
      <c r="AB1196" s="28" t="str">
        <f>IF(R1196&lt;T1196,"期末实有头数应大于等于耕役畜","")</f>
        <v/>
      </c>
      <c r="AC1196" s="28" t="str">
        <f t="shared" si="630"/>
        <v/>
      </c>
    </row>
    <row r="1197" spans="2:29">
      <c r="B1197" s="19"/>
      <c r="C1197" s="30"/>
      <c r="D1197" s="19" t="s">
        <v>37</v>
      </c>
      <c r="E1197" s="20" t="s">
        <v>33</v>
      </c>
      <c r="F1197" s="19">
        <v>5</v>
      </c>
      <c r="R1197" s="21">
        <f t="shared" ref="R1197:R1202" si="636">G1197+I1197+J1197+K1197-L1197-M1197-N1197-Q1197</f>
        <v>0</v>
      </c>
      <c r="T1197" s="22" t="s">
        <v>38</v>
      </c>
      <c r="V1197" s="22" t="s">
        <v>38</v>
      </c>
      <c r="W1197" s="22" t="s">
        <v>38</v>
      </c>
      <c r="Y1197" s="28" t="str">
        <f t="shared" si="633"/>
        <v/>
      </c>
      <c r="Z1197" s="28" t="str">
        <f t="shared" si="634"/>
        <v/>
      </c>
      <c r="AA1197" s="28" t="str">
        <f t="shared" si="629"/>
        <v/>
      </c>
      <c r="AB1197" s="28"/>
      <c r="AC1197" s="28"/>
    </row>
    <row r="1198" spans="2:29">
      <c r="B1198" s="19"/>
      <c r="C1198" s="30"/>
      <c r="D1198" s="19" t="s">
        <v>39</v>
      </c>
      <c r="E1198" s="20" t="s">
        <v>33</v>
      </c>
      <c r="F1198" s="19">
        <v>6</v>
      </c>
      <c r="R1198" s="21">
        <f t="shared" si="636"/>
        <v>0</v>
      </c>
      <c r="T1198" s="22" t="s">
        <v>38</v>
      </c>
      <c r="V1198" s="22" t="s">
        <v>38</v>
      </c>
      <c r="W1198" s="22" t="s">
        <v>38</v>
      </c>
      <c r="Y1198" s="28" t="str">
        <f t="shared" si="633"/>
        <v/>
      </c>
      <c r="Z1198" s="28" t="str">
        <f t="shared" si="634"/>
        <v/>
      </c>
      <c r="AA1198" s="28" t="str">
        <f t="shared" si="629"/>
        <v/>
      </c>
      <c r="AB1198" s="28"/>
      <c r="AC1198" s="28"/>
    </row>
    <row r="1199" spans="2:29">
      <c r="B1199" s="19"/>
      <c r="C1199" s="30"/>
      <c r="D1199" s="19" t="s">
        <v>40</v>
      </c>
      <c r="E1199" s="20" t="s">
        <v>41</v>
      </c>
      <c r="F1199" s="19">
        <v>7</v>
      </c>
      <c r="R1199" s="21">
        <f t="shared" si="636"/>
        <v>0</v>
      </c>
      <c r="Y1199" s="28" t="str">
        <f t="shared" si="633"/>
        <v/>
      </c>
      <c r="Z1199" s="28" t="str">
        <f t="shared" si="634"/>
        <v/>
      </c>
      <c r="AA1199" s="28" t="str">
        <f t="shared" si="629"/>
        <v/>
      </c>
      <c r="AB1199" s="28" t="str">
        <f>IF(R1199&lt;T1199,"期末实有头数应大于等于耕役畜","")</f>
        <v/>
      </c>
      <c r="AC1199" s="28" t="str">
        <f>IF(R1199&lt;V1199+W1199,"期末实有头数应大于等于良种+改良种","")</f>
        <v/>
      </c>
    </row>
    <row r="1200" spans="2:29">
      <c r="B1200" s="19"/>
      <c r="C1200" s="30"/>
      <c r="D1200" s="19" t="s">
        <v>42</v>
      </c>
      <c r="E1200" s="20" t="s">
        <v>33</v>
      </c>
      <c r="F1200" s="19">
        <v>8</v>
      </c>
      <c r="R1200" s="21">
        <f t="shared" si="636"/>
        <v>0</v>
      </c>
      <c r="Y1200" s="28" t="str">
        <f t="shared" si="633"/>
        <v/>
      </c>
      <c r="Z1200" s="28" t="str">
        <f t="shared" si="634"/>
        <v/>
      </c>
      <c r="AA1200" s="28" t="str">
        <f t="shared" si="629"/>
        <v/>
      </c>
      <c r="AB1200" s="28" t="str">
        <f>IF(R1200&lt;T1200,"期末实有头数应大于等于耕役畜","")</f>
        <v/>
      </c>
      <c r="AC1200" s="28" t="str">
        <f>IF(R1200&lt;V1200+W1200,"期末实有头数应大于等于良种+改良种","")</f>
        <v/>
      </c>
    </row>
    <row r="1201" spans="2:29">
      <c r="B1201" s="19"/>
      <c r="C1201" s="30"/>
      <c r="D1201" s="19" t="s">
        <v>43</v>
      </c>
      <c r="E1201" s="20" t="s">
        <v>33</v>
      </c>
      <c r="F1201" s="19">
        <v>9</v>
      </c>
      <c r="R1201" s="21">
        <f t="shared" si="636"/>
        <v>0</v>
      </c>
      <c r="S1201" s="22" t="s">
        <v>38</v>
      </c>
      <c r="U1201" s="22" t="s">
        <v>38</v>
      </c>
      <c r="V1201" s="22" t="s">
        <v>38</v>
      </c>
      <c r="W1201" s="22" t="s">
        <v>38</v>
      </c>
      <c r="Y1201" s="28" t="str">
        <f t="shared" si="633"/>
        <v/>
      </c>
      <c r="Z1201" s="28" t="str">
        <f t="shared" si="634"/>
        <v/>
      </c>
      <c r="AA1201" s="28"/>
      <c r="AB1201" s="28" t="str">
        <f>IF(R1201&lt;T1201,"期末实有头数应大于等于耕役畜","")</f>
        <v/>
      </c>
      <c r="AC1201" s="28"/>
    </row>
    <row r="1202" spans="2:29">
      <c r="B1202" s="19"/>
      <c r="C1202" s="30"/>
      <c r="D1202" s="19" t="s">
        <v>44</v>
      </c>
      <c r="E1202" s="20" t="s">
        <v>45</v>
      </c>
      <c r="F1202" s="19">
        <v>10</v>
      </c>
      <c r="R1202" s="21">
        <f t="shared" si="636"/>
        <v>0</v>
      </c>
      <c r="Y1202" s="28" t="str">
        <f t="shared" si="633"/>
        <v/>
      </c>
      <c r="Z1202" s="28" t="str">
        <f t="shared" si="634"/>
        <v/>
      </c>
      <c r="AA1202" s="28" t="str">
        <f>IF(R1202&lt;S1202+U1202,"期末实有头数应大于等于能繁母畜+种公畜","")</f>
        <v/>
      </c>
      <c r="AB1202" s="28" t="str">
        <f>IF(R1202&lt;T1202,"期末实有头数应大于等于耕役畜","")</f>
        <v/>
      </c>
      <c r="AC1202" s="28" t="str">
        <f>IF(R1202&lt;V1202+W1202,"期末实有头数应大于等于良种+改良种","")</f>
        <v/>
      </c>
    </row>
    <row r="1203" spans="2:29">
      <c r="B1203" s="19"/>
      <c r="C1203" s="30"/>
      <c r="D1203" s="19" t="s">
        <v>46</v>
      </c>
      <c r="E1203" s="20" t="s">
        <v>47</v>
      </c>
      <c r="F1203" s="19">
        <v>11</v>
      </c>
      <c r="G1203" s="21">
        <f t="shared" ref="G1203:S1203" si="637">G1204+G1208</f>
        <v>0</v>
      </c>
      <c r="H1203" s="21">
        <f t="shared" si="637"/>
        <v>0</v>
      </c>
      <c r="I1203" s="21">
        <f t="shared" si="637"/>
        <v>0</v>
      </c>
      <c r="J1203" s="21">
        <f t="shared" si="637"/>
        <v>0</v>
      </c>
      <c r="K1203" s="21">
        <f t="shared" si="637"/>
        <v>0</v>
      </c>
      <c r="L1203" s="21">
        <f t="shared" si="637"/>
        <v>0</v>
      </c>
      <c r="M1203" s="21">
        <f t="shared" si="637"/>
        <v>0</v>
      </c>
      <c r="N1203" s="21">
        <f t="shared" si="637"/>
        <v>0</v>
      </c>
      <c r="O1203" s="21">
        <f t="shared" si="637"/>
        <v>0</v>
      </c>
      <c r="P1203" s="21">
        <f t="shared" si="637"/>
        <v>0</v>
      </c>
      <c r="Q1203" s="21">
        <f t="shared" si="637"/>
        <v>0</v>
      </c>
      <c r="R1203" s="23">
        <f t="shared" si="637"/>
        <v>0</v>
      </c>
      <c r="S1203" s="21">
        <f t="shared" si="637"/>
        <v>0</v>
      </c>
      <c r="T1203" s="22" t="s">
        <v>38</v>
      </c>
      <c r="U1203" s="21">
        <f>U1204+U1208</f>
        <v>0</v>
      </c>
      <c r="V1203" s="21">
        <f>V1204+V1208</f>
        <v>0</v>
      </c>
      <c r="W1203" s="21">
        <f>W1204+W1208</f>
        <v>0</v>
      </c>
      <c r="Y1203" s="28" t="str">
        <f t="shared" si="633"/>
        <v/>
      </c>
      <c r="Z1203" s="28" t="str">
        <f t="shared" si="634"/>
        <v/>
      </c>
      <c r="AA1203" s="28" t="str">
        <f>IF(R1203&lt;S1203+U1203,"期末实有头数应大于等于能繁母畜+种公畜","")</f>
        <v/>
      </c>
      <c r="AB1203" s="28"/>
      <c r="AC1203" s="28" t="str">
        <f>IF(R1203&lt;V1203+W1203,"期末实有头数应大于等于良种+改良种","")</f>
        <v/>
      </c>
    </row>
    <row r="1204" spans="2:29">
      <c r="B1204" s="19"/>
      <c r="C1204" s="30"/>
      <c r="D1204" s="19" t="s">
        <v>48</v>
      </c>
      <c r="E1204" s="20" t="s">
        <v>47</v>
      </c>
      <c r="F1204" s="19">
        <v>12</v>
      </c>
      <c r="R1204" s="21">
        <f>G1204+I1204+J1204+K1204-L1204-M1204-N1204-Q1204</f>
        <v>0</v>
      </c>
      <c r="T1204" s="22" t="s">
        <v>38</v>
      </c>
      <c r="Y1204" s="28" t="str">
        <f t="shared" si="633"/>
        <v/>
      </c>
      <c r="Z1204" s="28" t="str">
        <f t="shared" si="634"/>
        <v/>
      </c>
      <c r="AA1204" s="28" t="str">
        <f>IF(R1204&lt;S1204+U1204,"期末实有头数应大于等于能繁母畜+种公畜","")</f>
        <v/>
      </c>
      <c r="AB1204" s="28"/>
      <c r="AC1204" s="28" t="str">
        <f>IF(R1204&lt;V1204+W1204,"期末实有头数应大于等于良种+改良种","")</f>
        <v/>
      </c>
    </row>
    <row r="1205" spans="2:29">
      <c r="B1205" s="19"/>
      <c r="C1205" s="30"/>
      <c r="D1205" s="19" t="s">
        <v>49</v>
      </c>
      <c r="E1205" s="20" t="s">
        <v>47</v>
      </c>
      <c r="F1205" s="19">
        <v>13</v>
      </c>
      <c r="R1205" s="21">
        <f>G1205+I1205+J1205+K1205-L1205-M1205-N1205-Q1205</f>
        <v>0</v>
      </c>
      <c r="T1205" s="22" t="s">
        <v>38</v>
      </c>
      <c r="V1205" s="22" t="s">
        <v>38</v>
      </c>
      <c r="W1205" s="22" t="s">
        <v>38</v>
      </c>
      <c r="Y1205" s="28" t="str">
        <f t="shared" si="633"/>
        <v/>
      </c>
      <c r="Z1205" s="28" t="str">
        <f t="shared" si="634"/>
        <v/>
      </c>
      <c r="AA1205" s="28" t="str">
        <f>IF(R1205&lt;S1205+U1205,"期末实有头数应大于等于能繁母畜+种公畜","")</f>
        <v/>
      </c>
      <c r="AB1205" s="28"/>
      <c r="AC1205" s="28"/>
    </row>
    <row r="1206" spans="2:29">
      <c r="B1206" s="19"/>
      <c r="C1206" s="30"/>
      <c r="D1206" s="19" t="s">
        <v>50</v>
      </c>
      <c r="E1206" s="20" t="s">
        <v>47</v>
      </c>
      <c r="F1206" s="19">
        <v>14</v>
      </c>
      <c r="H1206" s="22" t="s">
        <v>38</v>
      </c>
      <c r="I1206" s="22" t="s">
        <v>38</v>
      </c>
      <c r="J1206" s="22" t="s">
        <v>38</v>
      </c>
      <c r="K1206" s="22" t="s">
        <v>38</v>
      </c>
      <c r="L1206" s="22" t="s">
        <v>38</v>
      </c>
      <c r="M1206" s="22" t="s">
        <v>38</v>
      </c>
      <c r="N1206" s="22" t="s">
        <v>38</v>
      </c>
      <c r="O1206" s="22" t="s">
        <v>38</v>
      </c>
      <c r="P1206" s="22" t="s">
        <v>38</v>
      </c>
      <c r="Q1206" s="22" t="s">
        <v>38</v>
      </c>
      <c r="R1206" s="24"/>
      <c r="T1206" s="22" t="s">
        <v>38</v>
      </c>
      <c r="U1206" s="22" t="s">
        <v>38</v>
      </c>
      <c r="V1206" s="22" t="s">
        <v>38</v>
      </c>
      <c r="W1206" s="22" t="s">
        <v>38</v>
      </c>
      <c r="Y1206" s="28" t="str">
        <f t="shared" si="633"/>
        <v/>
      </c>
      <c r="Z1206" s="28"/>
      <c r="AA1206" s="28"/>
      <c r="AB1206" s="28"/>
      <c r="AC1206" s="28"/>
    </row>
    <row r="1207" spans="2:29">
      <c r="B1207" s="19"/>
      <c r="C1207" s="30"/>
      <c r="D1207" s="19" t="s">
        <v>51</v>
      </c>
      <c r="E1207" s="20" t="s">
        <v>47</v>
      </c>
      <c r="F1207" s="19">
        <v>15</v>
      </c>
      <c r="H1207" s="22" t="s">
        <v>38</v>
      </c>
      <c r="I1207" s="22" t="s">
        <v>38</v>
      </c>
      <c r="J1207" s="22" t="s">
        <v>38</v>
      </c>
      <c r="K1207" s="22" t="s">
        <v>38</v>
      </c>
      <c r="L1207" s="22" t="s">
        <v>38</v>
      </c>
      <c r="M1207" s="22" t="s">
        <v>38</v>
      </c>
      <c r="N1207" s="22" t="s">
        <v>38</v>
      </c>
      <c r="O1207" s="22" t="s">
        <v>38</v>
      </c>
      <c r="P1207" s="22" t="s">
        <v>38</v>
      </c>
      <c r="Q1207" s="22" t="s">
        <v>38</v>
      </c>
      <c r="R1207" s="24"/>
      <c r="T1207" s="22" t="s">
        <v>38</v>
      </c>
      <c r="U1207" s="22" t="s">
        <v>38</v>
      </c>
      <c r="V1207" s="22" t="s">
        <v>38</v>
      </c>
      <c r="W1207" s="22" t="s">
        <v>38</v>
      </c>
      <c r="Y1207" s="28" t="str">
        <f t="shared" si="633"/>
        <v/>
      </c>
      <c r="Z1207" s="28"/>
      <c r="AA1207" s="28"/>
      <c r="AB1207" s="28"/>
      <c r="AC1207" s="28"/>
    </row>
    <row r="1208" spans="2:29">
      <c r="B1208" s="19"/>
      <c r="C1208" s="30"/>
      <c r="D1208" s="19" t="s">
        <v>52</v>
      </c>
      <c r="E1208" s="20" t="s">
        <v>47</v>
      </c>
      <c r="F1208" s="19">
        <v>16</v>
      </c>
      <c r="R1208" s="21">
        <f>G1208+I1208+J1208+K1208-L1208-M1208-N1208-Q1208</f>
        <v>0</v>
      </c>
      <c r="T1208" s="22" t="s">
        <v>38</v>
      </c>
      <c r="Y1208" s="28" t="str">
        <f t="shared" si="633"/>
        <v/>
      </c>
      <c r="Z1208" s="28" t="str">
        <f>IF(N1208&lt;O1208+P1208,"出卖应大于等于出卖肉畜+出卖仔畜","")</f>
        <v/>
      </c>
      <c r="AA1208" s="28" t="str">
        <f t="shared" ref="AA1208:AA1217" si="638">IF(R1208&lt;S1208+U1208,"期末实有头数应大于等于能繁母畜+种公畜","")</f>
        <v/>
      </c>
      <c r="AB1208" s="28"/>
      <c r="AC1208" s="28" t="str">
        <f t="shared" ref="AC1208:AC1213" si="639">IF(R1208&lt;V1208+W1208,"期末实有头数应大于等于良种+改良种","")</f>
        <v/>
      </c>
    </row>
    <row r="1209" spans="2:29">
      <c r="B1209" s="19"/>
      <c r="C1209" s="30"/>
      <c r="D1209" s="19" t="s">
        <v>53</v>
      </c>
      <c r="E1209" s="18" t="s">
        <v>33</v>
      </c>
      <c r="F1209" s="19">
        <v>17</v>
      </c>
      <c r="R1209" s="21">
        <f>G1209+I1209+J1209+K1209-L1209-M1209-N1209-Q1209</f>
        <v>0</v>
      </c>
      <c r="T1209" s="22" t="s">
        <v>38</v>
      </c>
      <c r="Y1209" s="28" t="str">
        <f t="shared" si="633"/>
        <v/>
      </c>
      <c r="Z1209" s="28" t="str">
        <f>IF(N1209&lt;O1209+P1209,"出卖应大于等于出卖肉畜+出卖仔畜","")</f>
        <v/>
      </c>
      <c r="AA1209" s="28" t="str">
        <f t="shared" si="638"/>
        <v/>
      </c>
      <c r="AB1209" s="28"/>
      <c r="AC1209" s="28" t="str">
        <f t="shared" si="639"/>
        <v/>
      </c>
    </row>
    <row r="1210" spans="2:29">
      <c r="B1210" s="18"/>
      <c r="C1210" s="29"/>
      <c r="D1210" s="19" t="s">
        <v>32</v>
      </c>
      <c r="E1210" s="20" t="s">
        <v>33</v>
      </c>
      <c r="F1210" s="19">
        <v>1</v>
      </c>
      <c r="G1210" s="21">
        <f t="shared" ref="G1210:S1210" si="640">G1211+G1226</f>
        <v>0</v>
      </c>
      <c r="H1210" s="21">
        <f t="shared" si="640"/>
        <v>0</v>
      </c>
      <c r="I1210" s="21">
        <f t="shared" si="640"/>
        <v>0</v>
      </c>
      <c r="J1210" s="21">
        <f t="shared" si="640"/>
        <v>0</v>
      </c>
      <c r="K1210" s="21">
        <f t="shared" si="640"/>
        <v>0</v>
      </c>
      <c r="L1210" s="21">
        <f t="shared" si="640"/>
        <v>0</v>
      </c>
      <c r="M1210" s="21">
        <f t="shared" si="640"/>
        <v>0</v>
      </c>
      <c r="N1210" s="21">
        <f t="shared" si="640"/>
        <v>0</v>
      </c>
      <c r="O1210" s="21">
        <f t="shared" si="640"/>
        <v>0</v>
      </c>
      <c r="P1210" s="21">
        <f t="shared" si="640"/>
        <v>0</v>
      </c>
      <c r="Q1210" s="21">
        <f t="shared" si="640"/>
        <v>0</v>
      </c>
      <c r="R1210" s="21">
        <f t="shared" si="640"/>
        <v>0</v>
      </c>
      <c r="S1210" s="21">
        <f t="shared" si="640"/>
        <v>0</v>
      </c>
      <c r="T1210" s="21">
        <f>T1211</f>
        <v>0</v>
      </c>
      <c r="U1210" s="21">
        <f>U1211+U1226</f>
        <v>0</v>
      </c>
      <c r="V1210" s="21">
        <f>V1211+V1226</f>
        <v>0</v>
      </c>
      <c r="W1210" s="21">
        <f>W1211+W1226</f>
        <v>0</v>
      </c>
      <c r="Y1210" s="28" t="str">
        <f t="shared" si="633"/>
        <v/>
      </c>
      <c r="Z1210" s="28" t="str">
        <f>IF(N1210&lt;O1210+P1210,"出卖应大于等于出卖肉畜+出卖仔畜","")</f>
        <v/>
      </c>
      <c r="AA1210" s="28" t="str">
        <f t="shared" si="638"/>
        <v/>
      </c>
      <c r="AB1210" s="28" t="str">
        <f>IF(R1210&lt;T1210,"期末实有头数应大于等于耕役畜","")</f>
        <v/>
      </c>
      <c r="AC1210" s="28" t="str">
        <f t="shared" si="639"/>
        <v/>
      </c>
    </row>
    <row r="1211" spans="2:29">
      <c r="B1211" s="19"/>
      <c r="C1211" s="30"/>
      <c r="D1211" s="19" t="s">
        <v>34</v>
      </c>
      <c r="E1211" s="20" t="s">
        <v>33</v>
      </c>
      <c r="F1211" s="19">
        <v>2</v>
      </c>
      <c r="G1211" s="21">
        <f t="shared" ref="G1211:S1211" si="641">G1212+G1220</f>
        <v>0</v>
      </c>
      <c r="H1211" s="21">
        <f t="shared" si="641"/>
        <v>0</v>
      </c>
      <c r="I1211" s="21">
        <f t="shared" si="641"/>
        <v>0</v>
      </c>
      <c r="J1211" s="21">
        <f t="shared" si="641"/>
        <v>0</v>
      </c>
      <c r="K1211" s="21">
        <f t="shared" si="641"/>
        <v>0</v>
      </c>
      <c r="L1211" s="21">
        <f t="shared" si="641"/>
        <v>0</v>
      </c>
      <c r="M1211" s="21">
        <f t="shared" si="641"/>
        <v>0</v>
      </c>
      <c r="N1211" s="21">
        <f t="shared" si="641"/>
        <v>0</v>
      </c>
      <c r="O1211" s="21">
        <f t="shared" si="641"/>
        <v>0</v>
      </c>
      <c r="P1211" s="21">
        <f t="shared" si="641"/>
        <v>0</v>
      </c>
      <c r="Q1211" s="21">
        <f t="shared" si="641"/>
        <v>0</v>
      </c>
      <c r="R1211" s="21">
        <f t="shared" si="641"/>
        <v>0</v>
      </c>
      <c r="S1211" s="21">
        <f t="shared" si="641"/>
        <v>0</v>
      </c>
      <c r="T1211" s="21">
        <f>T1212</f>
        <v>0</v>
      </c>
      <c r="U1211" s="21">
        <f>U1212+U1220</f>
        <v>0</v>
      </c>
      <c r="V1211" s="21">
        <f>V1212+V1220</f>
        <v>0</v>
      </c>
      <c r="W1211" s="21">
        <f>W1212+W1220</f>
        <v>0</v>
      </c>
      <c r="Y1211" s="28" t="str">
        <f t="shared" ref="Y1211:Y1227" si="642">IF(H1211&lt;I1211,"繁殖仔畜应大于等于成活","")</f>
        <v/>
      </c>
      <c r="Z1211" s="28" t="str">
        <f t="shared" ref="Z1211:Z1222" si="643">IF(N1211&lt;O1211+P1211,"出卖应大于等于出卖肉畜+出卖仔畜","")</f>
        <v/>
      </c>
      <c r="AA1211" s="28" t="str">
        <f t="shared" si="638"/>
        <v/>
      </c>
      <c r="AB1211" s="28" t="str">
        <f>IF(R1211&lt;T1211,"期末实有头数应大于等于耕役畜","")</f>
        <v/>
      </c>
      <c r="AC1211" s="28" t="str">
        <f t="shared" si="639"/>
        <v/>
      </c>
    </row>
    <row r="1212" spans="2:29">
      <c r="B1212" s="19"/>
      <c r="C1212" s="30"/>
      <c r="D1212" s="19" t="s">
        <v>35</v>
      </c>
      <c r="E1212" s="20" t="s">
        <v>33</v>
      </c>
      <c r="F1212" s="19">
        <v>3</v>
      </c>
      <c r="G1212" s="21">
        <f t="shared" ref="G1212:R1212" si="644">G1213+G1216+G1217+G1218+G1219</f>
        <v>0</v>
      </c>
      <c r="H1212" s="21">
        <f t="shared" si="644"/>
        <v>0</v>
      </c>
      <c r="I1212" s="21">
        <f t="shared" si="644"/>
        <v>0</v>
      </c>
      <c r="J1212" s="21">
        <f t="shared" si="644"/>
        <v>0</v>
      </c>
      <c r="K1212" s="21">
        <f t="shared" si="644"/>
        <v>0</v>
      </c>
      <c r="L1212" s="21">
        <f t="shared" si="644"/>
        <v>0</v>
      </c>
      <c r="M1212" s="21">
        <f t="shared" si="644"/>
        <v>0</v>
      </c>
      <c r="N1212" s="21">
        <f t="shared" si="644"/>
        <v>0</v>
      </c>
      <c r="O1212" s="21">
        <f t="shared" si="644"/>
        <v>0</v>
      </c>
      <c r="P1212" s="21">
        <f t="shared" si="644"/>
        <v>0</v>
      </c>
      <c r="Q1212" s="21">
        <f t="shared" si="644"/>
        <v>0</v>
      </c>
      <c r="R1212" s="21">
        <f t="shared" si="644"/>
        <v>0</v>
      </c>
      <c r="S1212" s="21">
        <f>S1213+S1216+S1217+S1219</f>
        <v>0</v>
      </c>
      <c r="T1212" s="21">
        <f>T1213+T1216+T1217+T1218+T1219</f>
        <v>0</v>
      </c>
      <c r="U1212" s="21">
        <f>U1213+U1216+U1217+U1219</f>
        <v>0</v>
      </c>
      <c r="V1212" s="21">
        <f>V1213+V1216+V1217+V1219</f>
        <v>0</v>
      </c>
      <c r="W1212" s="21">
        <f>W1213+W1216+W1217+W1219</f>
        <v>0</v>
      </c>
      <c r="Y1212" s="28" t="str">
        <f t="shared" si="642"/>
        <v/>
      </c>
      <c r="Z1212" s="28" t="str">
        <f t="shared" si="643"/>
        <v/>
      </c>
      <c r="AA1212" s="28" t="str">
        <f t="shared" si="638"/>
        <v/>
      </c>
      <c r="AB1212" s="28" t="str">
        <f>IF(R1212&lt;T1212,"期末实有头数应大于等于耕役畜","")</f>
        <v/>
      </c>
      <c r="AC1212" s="28" t="str">
        <f t="shared" si="639"/>
        <v/>
      </c>
    </row>
    <row r="1213" spans="2:29">
      <c r="B1213" s="19"/>
      <c r="C1213" s="30"/>
      <c r="D1213" s="19" t="s">
        <v>36</v>
      </c>
      <c r="E1213" s="20" t="s">
        <v>33</v>
      </c>
      <c r="F1213" s="19">
        <v>4</v>
      </c>
      <c r="R1213" s="21">
        <f>G1213+I1213+J1213+K1213-L1213-M1213-N1213-Q1213</f>
        <v>0</v>
      </c>
      <c r="Y1213" s="28" t="str">
        <f t="shared" si="642"/>
        <v/>
      </c>
      <c r="Z1213" s="28" t="str">
        <f t="shared" si="643"/>
        <v/>
      </c>
      <c r="AA1213" s="28" t="str">
        <f t="shared" si="638"/>
        <v/>
      </c>
      <c r="AB1213" s="28" t="str">
        <f>IF(R1213&lt;T1213,"期末实有头数应大于等于耕役畜","")</f>
        <v/>
      </c>
      <c r="AC1213" s="28" t="str">
        <f t="shared" si="639"/>
        <v/>
      </c>
    </row>
    <row r="1214" spans="2:29">
      <c r="B1214" s="19"/>
      <c r="C1214" s="30"/>
      <c r="D1214" s="19" t="s">
        <v>37</v>
      </c>
      <c r="E1214" s="20" t="s">
        <v>33</v>
      </c>
      <c r="F1214" s="19">
        <v>5</v>
      </c>
      <c r="R1214" s="21">
        <f t="shared" ref="R1214:R1219" si="645">G1214+I1214+J1214+K1214-L1214-M1214-N1214-Q1214</f>
        <v>0</v>
      </c>
      <c r="T1214" s="22" t="s">
        <v>38</v>
      </c>
      <c r="V1214" s="22" t="s">
        <v>38</v>
      </c>
      <c r="W1214" s="22" t="s">
        <v>38</v>
      </c>
      <c r="Y1214" s="28" t="str">
        <f t="shared" si="642"/>
        <v/>
      </c>
      <c r="Z1214" s="28" t="str">
        <f t="shared" si="643"/>
        <v/>
      </c>
      <c r="AA1214" s="28" t="str">
        <f t="shared" si="638"/>
        <v/>
      </c>
      <c r="AB1214" s="28"/>
      <c r="AC1214" s="28"/>
    </row>
    <row r="1215" spans="2:29">
      <c r="B1215" s="19"/>
      <c r="C1215" s="30"/>
      <c r="D1215" s="19" t="s">
        <v>39</v>
      </c>
      <c r="E1215" s="20" t="s">
        <v>33</v>
      </c>
      <c r="F1215" s="19">
        <v>6</v>
      </c>
      <c r="R1215" s="21">
        <f t="shared" si="645"/>
        <v>0</v>
      </c>
      <c r="T1215" s="22" t="s">
        <v>38</v>
      </c>
      <c r="V1215" s="22" t="s">
        <v>38</v>
      </c>
      <c r="W1215" s="22" t="s">
        <v>38</v>
      </c>
      <c r="Y1215" s="28" t="str">
        <f t="shared" si="642"/>
        <v/>
      </c>
      <c r="Z1215" s="28" t="str">
        <f t="shared" si="643"/>
        <v/>
      </c>
      <c r="AA1215" s="28" t="str">
        <f t="shared" si="638"/>
        <v/>
      </c>
      <c r="AB1215" s="28"/>
      <c r="AC1215" s="28"/>
    </row>
    <row r="1216" spans="2:29">
      <c r="B1216" s="19"/>
      <c r="C1216" s="30"/>
      <c r="D1216" s="19" t="s">
        <v>40</v>
      </c>
      <c r="E1216" s="20" t="s">
        <v>41</v>
      </c>
      <c r="F1216" s="19">
        <v>7</v>
      </c>
      <c r="R1216" s="21">
        <f t="shared" si="645"/>
        <v>0</v>
      </c>
      <c r="Y1216" s="28" t="str">
        <f t="shared" si="642"/>
        <v/>
      </c>
      <c r="Z1216" s="28" t="str">
        <f t="shared" si="643"/>
        <v/>
      </c>
      <c r="AA1216" s="28" t="str">
        <f t="shared" si="638"/>
        <v/>
      </c>
      <c r="AB1216" s="28" t="str">
        <f>IF(R1216&lt;T1216,"期末实有头数应大于等于耕役畜","")</f>
        <v/>
      </c>
      <c r="AC1216" s="28" t="str">
        <f>IF(R1216&lt;V1216+W1216,"期末实有头数应大于等于良种+改良种","")</f>
        <v/>
      </c>
    </row>
    <row r="1217" spans="2:29">
      <c r="B1217" s="19"/>
      <c r="C1217" s="30"/>
      <c r="D1217" s="19" t="s">
        <v>42</v>
      </c>
      <c r="E1217" s="20" t="s">
        <v>33</v>
      </c>
      <c r="F1217" s="19">
        <v>8</v>
      </c>
      <c r="R1217" s="21">
        <f t="shared" si="645"/>
        <v>0</v>
      </c>
      <c r="Y1217" s="28" t="str">
        <f t="shared" si="642"/>
        <v/>
      </c>
      <c r="Z1217" s="28" t="str">
        <f t="shared" si="643"/>
        <v/>
      </c>
      <c r="AA1217" s="28" t="str">
        <f t="shared" si="638"/>
        <v/>
      </c>
      <c r="AB1217" s="28" t="str">
        <f>IF(R1217&lt;T1217,"期末实有头数应大于等于耕役畜","")</f>
        <v/>
      </c>
      <c r="AC1217" s="28" t="str">
        <f>IF(R1217&lt;V1217+W1217,"期末实有头数应大于等于良种+改良种","")</f>
        <v/>
      </c>
    </row>
    <row r="1218" spans="2:29">
      <c r="B1218" s="19"/>
      <c r="C1218" s="30"/>
      <c r="D1218" s="19" t="s">
        <v>43</v>
      </c>
      <c r="E1218" s="20" t="s">
        <v>33</v>
      </c>
      <c r="F1218" s="19">
        <v>9</v>
      </c>
      <c r="R1218" s="21">
        <f t="shared" si="645"/>
        <v>0</v>
      </c>
      <c r="S1218" s="22" t="s">
        <v>38</v>
      </c>
      <c r="U1218" s="22" t="s">
        <v>38</v>
      </c>
      <c r="V1218" s="22" t="s">
        <v>38</v>
      </c>
      <c r="W1218" s="22" t="s">
        <v>38</v>
      </c>
      <c r="Y1218" s="28" t="str">
        <f t="shared" si="642"/>
        <v/>
      </c>
      <c r="Z1218" s="28" t="str">
        <f t="shared" si="643"/>
        <v/>
      </c>
      <c r="AA1218" s="28"/>
      <c r="AB1218" s="28" t="str">
        <f>IF(R1218&lt;T1218,"期末实有头数应大于等于耕役畜","")</f>
        <v/>
      </c>
      <c r="AC1218" s="28"/>
    </row>
    <row r="1219" spans="2:29">
      <c r="B1219" s="19"/>
      <c r="C1219" s="30"/>
      <c r="D1219" s="19" t="s">
        <v>44</v>
      </c>
      <c r="E1219" s="20" t="s">
        <v>45</v>
      </c>
      <c r="F1219" s="19">
        <v>10</v>
      </c>
      <c r="R1219" s="21">
        <f t="shared" si="645"/>
        <v>0</v>
      </c>
      <c r="Y1219" s="28" t="str">
        <f t="shared" si="642"/>
        <v/>
      </c>
      <c r="Z1219" s="28" t="str">
        <f t="shared" si="643"/>
        <v/>
      </c>
      <c r="AA1219" s="28" t="str">
        <f>IF(R1219&lt;S1219+U1219,"期末实有头数应大于等于能繁母畜+种公畜","")</f>
        <v/>
      </c>
      <c r="AB1219" s="28" t="str">
        <f>IF(R1219&lt;T1219,"期末实有头数应大于等于耕役畜","")</f>
        <v/>
      </c>
      <c r="AC1219" s="28" t="str">
        <f>IF(R1219&lt;V1219+W1219,"期末实有头数应大于等于良种+改良种","")</f>
        <v/>
      </c>
    </row>
    <row r="1220" spans="2:29">
      <c r="B1220" s="19"/>
      <c r="C1220" s="30"/>
      <c r="D1220" s="19" t="s">
        <v>46</v>
      </c>
      <c r="E1220" s="20" t="s">
        <v>47</v>
      </c>
      <c r="F1220" s="19">
        <v>11</v>
      </c>
      <c r="G1220" s="21">
        <f t="shared" ref="G1220:S1220" si="646">G1221+G1225</f>
        <v>0</v>
      </c>
      <c r="H1220" s="21">
        <f t="shared" si="646"/>
        <v>0</v>
      </c>
      <c r="I1220" s="21">
        <f t="shared" si="646"/>
        <v>0</v>
      </c>
      <c r="J1220" s="21">
        <f t="shared" si="646"/>
        <v>0</v>
      </c>
      <c r="K1220" s="21">
        <f t="shared" si="646"/>
        <v>0</v>
      </c>
      <c r="L1220" s="21">
        <f t="shared" si="646"/>
        <v>0</v>
      </c>
      <c r="M1220" s="21">
        <f t="shared" si="646"/>
        <v>0</v>
      </c>
      <c r="N1220" s="21">
        <f t="shared" si="646"/>
        <v>0</v>
      </c>
      <c r="O1220" s="21">
        <f t="shared" si="646"/>
        <v>0</v>
      </c>
      <c r="P1220" s="21">
        <f t="shared" si="646"/>
        <v>0</v>
      </c>
      <c r="Q1220" s="21">
        <f t="shared" si="646"/>
        <v>0</v>
      </c>
      <c r="R1220" s="23">
        <f t="shared" si="646"/>
        <v>0</v>
      </c>
      <c r="S1220" s="21">
        <f t="shared" si="646"/>
        <v>0</v>
      </c>
      <c r="T1220" s="22" t="s">
        <v>38</v>
      </c>
      <c r="U1220" s="21">
        <f>U1221+U1225</f>
        <v>0</v>
      </c>
      <c r="V1220" s="21">
        <f>V1221+V1225</f>
        <v>0</v>
      </c>
      <c r="W1220" s="21">
        <f>W1221+W1225</f>
        <v>0</v>
      </c>
      <c r="Y1220" s="28" t="str">
        <f t="shared" si="642"/>
        <v/>
      </c>
      <c r="Z1220" s="28" t="str">
        <f t="shared" si="643"/>
        <v/>
      </c>
      <c r="AA1220" s="28" t="str">
        <f>IF(R1220&lt;S1220+U1220,"期末实有头数应大于等于能繁母畜+种公畜","")</f>
        <v/>
      </c>
      <c r="AB1220" s="28"/>
      <c r="AC1220" s="28" t="str">
        <f>IF(R1220&lt;V1220+W1220,"期末实有头数应大于等于良种+改良种","")</f>
        <v/>
      </c>
    </row>
    <row r="1221" spans="2:29">
      <c r="B1221" s="19"/>
      <c r="C1221" s="30"/>
      <c r="D1221" s="19" t="s">
        <v>48</v>
      </c>
      <c r="E1221" s="20" t="s">
        <v>47</v>
      </c>
      <c r="F1221" s="19">
        <v>12</v>
      </c>
      <c r="R1221" s="21">
        <f>G1221+I1221+J1221+K1221-L1221-M1221-N1221-Q1221</f>
        <v>0</v>
      </c>
      <c r="T1221" s="22" t="s">
        <v>38</v>
      </c>
      <c r="Y1221" s="28" t="str">
        <f t="shared" si="642"/>
        <v/>
      </c>
      <c r="Z1221" s="28" t="str">
        <f t="shared" si="643"/>
        <v/>
      </c>
      <c r="AA1221" s="28" t="str">
        <f>IF(R1221&lt;S1221+U1221,"期末实有头数应大于等于能繁母畜+种公畜","")</f>
        <v/>
      </c>
      <c r="AB1221" s="28"/>
      <c r="AC1221" s="28" t="str">
        <f>IF(R1221&lt;V1221+W1221,"期末实有头数应大于等于良种+改良种","")</f>
        <v/>
      </c>
    </row>
    <row r="1222" spans="2:29">
      <c r="B1222" s="19"/>
      <c r="C1222" s="30"/>
      <c r="D1222" s="19" t="s">
        <v>49</v>
      </c>
      <c r="E1222" s="20" t="s">
        <v>47</v>
      </c>
      <c r="F1222" s="19">
        <v>13</v>
      </c>
      <c r="R1222" s="21">
        <f>G1222+I1222+J1222+K1222-L1222-M1222-N1222-Q1222</f>
        <v>0</v>
      </c>
      <c r="T1222" s="22" t="s">
        <v>38</v>
      </c>
      <c r="V1222" s="22" t="s">
        <v>38</v>
      </c>
      <c r="W1222" s="22" t="s">
        <v>38</v>
      </c>
      <c r="Y1222" s="28" t="str">
        <f t="shared" si="642"/>
        <v/>
      </c>
      <c r="Z1222" s="28" t="str">
        <f t="shared" si="643"/>
        <v/>
      </c>
      <c r="AA1222" s="28" t="str">
        <f>IF(R1222&lt;S1222+U1222,"期末实有头数应大于等于能繁母畜+种公畜","")</f>
        <v/>
      </c>
      <c r="AB1222" s="28"/>
      <c r="AC1222" s="28"/>
    </row>
    <row r="1223" spans="2:29">
      <c r="B1223" s="19"/>
      <c r="C1223" s="30"/>
      <c r="D1223" s="19" t="s">
        <v>50</v>
      </c>
      <c r="E1223" s="20" t="s">
        <v>47</v>
      </c>
      <c r="F1223" s="19">
        <v>14</v>
      </c>
      <c r="H1223" s="22" t="s">
        <v>38</v>
      </c>
      <c r="I1223" s="22" t="s">
        <v>38</v>
      </c>
      <c r="J1223" s="22" t="s">
        <v>38</v>
      </c>
      <c r="K1223" s="22" t="s">
        <v>38</v>
      </c>
      <c r="L1223" s="22" t="s">
        <v>38</v>
      </c>
      <c r="M1223" s="22" t="s">
        <v>38</v>
      </c>
      <c r="N1223" s="22" t="s">
        <v>38</v>
      </c>
      <c r="O1223" s="22" t="s">
        <v>38</v>
      </c>
      <c r="P1223" s="22" t="s">
        <v>38</v>
      </c>
      <c r="Q1223" s="22" t="s">
        <v>38</v>
      </c>
      <c r="R1223" s="24"/>
      <c r="T1223" s="22" t="s">
        <v>38</v>
      </c>
      <c r="U1223" s="22" t="s">
        <v>38</v>
      </c>
      <c r="V1223" s="22" t="s">
        <v>38</v>
      </c>
      <c r="W1223" s="22" t="s">
        <v>38</v>
      </c>
      <c r="Y1223" s="28" t="str">
        <f t="shared" si="642"/>
        <v/>
      </c>
      <c r="Z1223" s="28"/>
      <c r="AA1223" s="28"/>
      <c r="AB1223" s="28"/>
      <c r="AC1223" s="28"/>
    </row>
    <row r="1224" spans="2:29">
      <c r="B1224" s="19"/>
      <c r="C1224" s="30"/>
      <c r="D1224" s="19" t="s">
        <v>51</v>
      </c>
      <c r="E1224" s="20" t="s">
        <v>47</v>
      </c>
      <c r="F1224" s="19">
        <v>15</v>
      </c>
      <c r="H1224" s="22" t="s">
        <v>38</v>
      </c>
      <c r="I1224" s="22" t="s">
        <v>38</v>
      </c>
      <c r="J1224" s="22" t="s">
        <v>38</v>
      </c>
      <c r="K1224" s="22" t="s">
        <v>38</v>
      </c>
      <c r="L1224" s="22" t="s">
        <v>38</v>
      </c>
      <c r="M1224" s="22" t="s">
        <v>38</v>
      </c>
      <c r="N1224" s="22" t="s">
        <v>38</v>
      </c>
      <c r="O1224" s="22" t="s">
        <v>38</v>
      </c>
      <c r="P1224" s="22" t="s">
        <v>38</v>
      </c>
      <c r="Q1224" s="22" t="s">
        <v>38</v>
      </c>
      <c r="R1224" s="24"/>
      <c r="T1224" s="22" t="s">
        <v>38</v>
      </c>
      <c r="U1224" s="22" t="s">
        <v>38</v>
      </c>
      <c r="V1224" s="22" t="s">
        <v>38</v>
      </c>
      <c r="W1224" s="22" t="s">
        <v>38</v>
      </c>
      <c r="Y1224" s="28" t="str">
        <f t="shared" si="642"/>
        <v/>
      </c>
      <c r="Z1224" s="28"/>
      <c r="AA1224" s="28"/>
      <c r="AB1224" s="28"/>
      <c r="AC1224" s="28"/>
    </row>
    <row r="1225" spans="2:29">
      <c r="B1225" s="19"/>
      <c r="C1225" s="30"/>
      <c r="D1225" s="19" t="s">
        <v>52</v>
      </c>
      <c r="E1225" s="20" t="s">
        <v>47</v>
      </c>
      <c r="F1225" s="19">
        <v>16</v>
      </c>
      <c r="R1225" s="21">
        <f>G1225+I1225+J1225+K1225-L1225-M1225-N1225-Q1225</f>
        <v>0</v>
      </c>
      <c r="T1225" s="22" t="s">
        <v>38</v>
      </c>
      <c r="Y1225" s="28" t="str">
        <f t="shared" si="642"/>
        <v/>
      </c>
      <c r="Z1225" s="28" t="str">
        <f>IF(N1225&lt;O1225+P1225,"出卖应大于等于出卖肉畜+出卖仔畜","")</f>
        <v/>
      </c>
      <c r="AA1225" s="28" t="str">
        <f t="shared" ref="AA1225:AA1234" si="647">IF(R1225&lt;S1225+U1225,"期末实有头数应大于等于能繁母畜+种公畜","")</f>
        <v/>
      </c>
      <c r="AB1225" s="28"/>
      <c r="AC1225" s="28" t="str">
        <f t="shared" ref="AC1225:AC1230" si="648">IF(R1225&lt;V1225+W1225,"期末实有头数应大于等于良种+改良种","")</f>
        <v/>
      </c>
    </row>
    <row r="1226" spans="2:29">
      <c r="B1226" s="19"/>
      <c r="C1226" s="30"/>
      <c r="D1226" s="19" t="s">
        <v>53</v>
      </c>
      <c r="E1226" s="18" t="s">
        <v>33</v>
      </c>
      <c r="F1226" s="19">
        <v>17</v>
      </c>
      <c r="R1226" s="21">
        <f>G1226+I1226+J1226+K1226-L1226-M1226-N1226-Q1226</f>
        <v>0</v>
      </c>
      <c r="T1226" s="22" t="s">
        <v>38</v>
      </c>
      <c r="Y1226" s="28" t="str">
        <f t="shared" si="642"/>
        <v/>
      </c>
      <c r="Z1226" s="28" t="str">
        <f>IF(N1226&lt;O1226+P1226,"出卖应大于等于出卖肉畜+出卖仔畜","")</f>
        <v/>
      </c>
      <c r="AA1226" s="28" t="str">
        <f t="shared" si="647"/>
        <v/>
      </c>
      <c r="AB1226" s="28"/>
      <c r="AC1226" s="28" t="str">
        <f t="shared" si="648"/>
        <v/>
      </c>
    </row>
    <row r="1227" spans="2:29">
      <c r="B1227" s="18"/>
      <c r="C1227" s="29"/>
      <c r="D1227" s="19" t="s">
        <v>32</v>
      </c>
      <c r="E1227" s="20" t="s">
        <v>33</v>
      </c>
      <c r="F1227" s="19">
        <v>1</v>
      </c>
      <c r="G1227" s="21">
        <f t="shared" ref="G1227:S1227" si="649">G1228+G1243</f>
        <v>0</v>
      </c>
      <c r="H1227" s="21">
        <f t="shared" si="649"/>
        <v>0</v>
      </c>
      <c r="I1227" s="21">
        <f t="shared" si="649"/>
        <v>0</v>
      </c>
      <c r="J1227" s="21">
        <f t="shared" si="649"/>
        <v>0</v>
      </c>
      <c r="K1227" s="21">
        <f t="shared" si="649"/>
        <v>0</v>
      </c>
      <c r="L1227" s="21">
        <f t="shared" si="649"/>
        <v>0</v>
      </c>
      <c r="M1227" s="21">
        <f t="shared" si="649"/>
        <v>0</v>
      </c>
      <c r="N1227" s="21">
        <f t="shared" si="649"/>
        <v>0</v>
      </c>
      <c r="O1227" s="21">
        <f t="shared" si="649"/>
        <v>0</v>
      </c>
      <c r="P1227" s="21">
        <f t="shared" si="649"/>
        <v>0</v>
      </c>
      <c r="Q1227" s="21">
        <f t="shared" si="649"/>
        <v>0</v>
      </c>
      <c r="R1227" s="21">
        <f t="shared" si="649"/>
        <v>0</v>
      </c>
      <c r="S1227" s="21">
        <f t="shared" si="649"/>
        <v>0</v>
      </c>
      <c r="T1227" s="21">
        <f>T1228</f>
        <v>0</v>
      </c>
      <c r="U1227" s="21">
        <f>U1228+U1243</f>
        <v>0</v>
      </c>
      <c r="V1227" s="21">
        <f>V1228+V1243</f>
        <v>0</v>
      </c>
      <c r="W1227" s="21">
        <f>W1228+W1243</f>
        <v>0</v>
      </c>
      <c r="Y1227" s="28" t="str">
        <f t="shared" si="642"/>
        <v/>
      </c>
      <c r="Z1227" s="28" t="str">
        <f>IF(N1227&lt;O1227+P1227,"出卖应大于等于出卖肉畜+出卖仔畜","")</f>
        <v/>
      </c>
      <c r="AA1227" s="28" t="str">
        <f t="shared" si="647"/>
        <v/>
      </c>
      <c r="AB1227" s="28" t="str">
        <f>IF(R1227&lt;T1227,"期末实有头数应大于等于耕役畜","")</f>
        <v/>
      </c>
      <c r="AC1227" s="28" t="str">
        <f t="shared" si="648"/>
        <v/>
      </c>
    </row>
    <row r="1228" spans="2:29">
      <c r="B1228" s="19"/>
      <c r="C1228" s="30"/>
      <c r="D1228" s="19" t="s">
        <v>34</v>
      </c>
      <c r="E1228" s="20" t="s">
        <v>33</v>
      </c>
      <c r="F1228" s="19">
        <v>2</v>
      </c>
      <c r="G1228" s="21">
        <f t="shared" ref="G1228:S1228" si="650">G1229+G1237</f>
        <v>0</v>
      </c>
      <c r="H1228" s="21">
        <f t="shared" si="650"/>
        <v>0</v>
      </c>
      <c r="I1228" s="21">
        <f t="shared" si="650"/>
        <v>0</v>
      </c>
      <c r="J1228" s="21">
        <f t="shared" si="650"/>
        <v>0</v>
      </c>
      <c r="K1228" s="21">
        <f t="shared" si="650"/>
        <v>0</v>
      </c>
      <c r="L1228" s="21">
        <f t="shared" si="650"/>
        <v>0</v>
      </c>
      <c r="M1228" s="21">
        <f t="shared" si="650"/>
        <v>0</v>
      </c>
      <c r="N1228" s="21">
        <f t="shared" si="650"/>
        <v>0</v>
      </c>
      <c r="O1228" s="21">
        <f t="shared" si="650"/>
        <v>0</v>
      </c>
      <c r="P1228" s="21">
        <f t="shared" si="650"/>
        <v>0</v>
      </c>
      <c r="Q1228" s="21">
        <f t="shared" si="650"/>
        <v>0</v>
      </c>
      <c r="R1228" s="21">
        <f t="shared" si="650"/>
        <v>0</v>
      </c>
      <c r="S1228" s="21">
        <f t="shared" si="650"/>
        <v>0</v>
      </c>
      <c r="T1228" s="21">
        <f>T1229</f>
        <v>0</v>
      </c>
      <c r="U1228" s="21">
        <f>U1229+U1237</f>
        <v>0</v>
      </c>
      <c r="V1228" s="21">
        <f>V1229+V1237</f>
        <v>0</v>
      </c>
      <c r="W1228" s="21">
        <f>W1229+W1237</f>
        <v>0</v>
      </c>
      <c r="Y1228" s="28" t="str">
        <f t="shared" ref="Y1228:Y1244" si="651">IF(H1228&lt;I1228,"繁殖仔畜应大于等于成活","")</f>
        <v/>
      </c>
      <c r="Z1228" s="28" t="str">
        <f t="shared" ref="Z1228:Z1239" si="652">IF(N1228&lt;O1228+P1228,"出卖应大于等于出卖肉畜+出卖仔畜","")</f>
        <v/>
      </c>
      <c r="AA1228" s="28" t="str">
        <f t="shared" si="647"/>
        <v/>
      </c>
      <c r="AB1228" s="28" t="str">
        <f>IF(R1228&lt;T1228,"期末实有头数应大于等于耕役畜","")</f>
        <v/>
      </c>
      <c r="AC1228" s="28" t="str">
        <f t="shared" si="648"/>
        <v/>
      </c>
    </row>
    <row r="1229" spans="2:29">
      <c r="B1229" s="19"/>
      <c r="C1229" s="30"/>
      <c r="D1229" s="19" t="s">
        <v>35</v>
      </c>
      <c r="E1229" s="20" t="s">
        <v>33</v>
      </c>
      <c r="F1229" s="19">
        <v>3</v>
      </c>
      <c r="G1229" s="21">
        <f t="shared" ref="G1229:R1229" si="653">G1230+G1233+G1234+G1235+G1236</f>
        <v>0</v>
      </c>
      <c r="H1229" s="21">
        <f t="shared" si="653"/>
        <v>0</v>
      </c>
      <c r="I1229" s="21">
        <f t="shared" si="653"/>
        <v>0</v>
      </c>
      <c r="J1229" s="21">
        <f t="shared" si="653"/>
        <v>0</v>
      </c>
      <c r="K1229" s="21">
        <f t="shared" si="653"/>
        <v>0</v>
      </c>
      <c r="L1229" s="21">
        <f t="shared" si="653"/>
        <v>0</v>
      </c>
      <c r="M1229" s="21">
        <f t="shared" si="653"/>
        <v>0</v>
      </c>
      <c r="N1229" s="21">
        <f t="shared" si="653"/>
        <v>0</v>
      </c>
      <c r="O1229" s="21">
        <f t="shared" si="653"/>
        <v>0</v>
      </c>
      <c r="P1229" s="21">
        <f t="shared" si="653"/>
        <v>0</v>
      </c>
      <c r="Q1229" s="21">
        <f t="shared" si="653"/>
        <v>0</v>
      </c>
      <c r="R1229" s="21">
        <f t="shared" si="653"/>
        <v>0</v>
      </c>
      <c r="S1229" s="21">
        <f>S1230+S1233+S1234+S1236</f>
        <v>0</v>
      </c>
      <c r="T1229" s="21">
        <f>T1230+T1233+T1234+T1235+T1236</f>
        <v>0</v>
      </c>
      <c r="U1229" s="21">
        <f>U1230+U1233+U1234+U1236</f>
        <v>0</v>
      </c>
      <c r="V1229" s="21">
        <f>V1230+V1233+V1234+V1236</f>
        <v>0</v>
      </c>
      <c r="W1229" s="21">
        <f>W1230+W1233+W1234+W1236</f>
        <v>0</v>
      </c>
      <c r="Y1229" s="28" t="str">
        <f t="shared" si="651"/>
        <v/>
      </c>
      <c r="Z1229" s="28" t="str">
        <f t="shared" si="652"/>
        <v/>
      </c>
      <c r="AA1229" s="28" t="str">
        <f t="shared" si="647"/>
        <v/>
      </c>
      <c r="AB1229" s="28" t="str">
        <f>IF(R1229&lt;T1229,"期末实有头数应大于等于耕役畜","")</f>
        <v/>
      </c>
      <c r="AC1229" s="28" t="str">
        <f t="shared" si="648"/>
        <v/>
      </c>
    </row>
    <row r="1230" spans="2:29">
      <c r="B1230" s="19"/>
      <c r="C1230" s="30"/>
      <c r="D1230" s="19" t="s">
        <v>36</v>
      </c>
      <c r="E1230" s="20" t="s">
        <v>33</v>
      </c>
      <c r="F1230" s="19">
        <v>4</v>
      </c>
      <c r="R1230" s="21">
        <f>G1230+I1230+J1230+K1230-L1230-M1230-N1230-Q1230</f>
        <v>0</v>
      </c>
      <c r="Y1230" s="28" t="str">
        <f t="shared" si="651"/>
        <v/>
      </c>
      <c r="Z1230" s="28" t="str">
        <f t="shared" si="652"/>
        <v/>
      </c>
      <c r="AA1230" s="28" t="str">
        <f t="shared" si="647"/>
        <v/>
      </c>
      <c r="AB1230" s="28" t="str">
        <f>IF(R1230&lt;T1230,"期末实有头数应大于等于耕役畜","")</f>
        <v/>
      </c>
      <c r="AC1230" s="28" t="str">
        <f t="shared" si="648"/>
        <v/>
      </c>
    </row>
    <row r="1231" spans="2:29">
      <c r="B1231" s="19"/>
      <c r="C1231" s="30"/>
      <c r="D1231" s="19" t="s">
        <v>37</v>
      </c>
      <c r="E1231" s="20" t="s">
        <v>33</v>
      </c>
      <c r="F1231" s="19">
        <v>5</v>
      </c>
      <c r="R1231" s="21">
        <f t="shared" ref="R1231:R1236" si="654">G1231+I1231+J1231+K1231-L1231-M1231-N1231-Q1231</f>
        <v>0</v>
      </c>
      <c r="T1231" s="22" t="s">
        <v>38</v>
      </c>
      <c r="V1231" s="22" t="s">
        <v>38</v>
      </c>
      <c r="W1231" s="22" t="s">
        <v>38</v>
      </c>
      <c r="Y1231" s="28" t="str">
        <f t="shared" si="651"/>
        <v/>
      </c>
      <c r="Z1231" s="28" t="str">
        <f t="shared" si="652"/>
        <v/>
      </c>
      <c r="AA1231" s="28" t="str">
        <f t="shared" si="647"/>
        <v/>
      </c>
      <c r="AB1231" s="28"/>
      <c r="AC1231" s="28"/>
    </row>
    <row r="1232" spans="2:29">
      <c r="B1232" s="19"/>
      <c r="C1232" s="30"/>
      <c r="D1232" s="19" t="s">
        <v>39</v>
      </c>
      <c r="E1232" s="20" t="s">
        <v>33</v>
      </c>
      <c r="F1232" s="19">
        <v>6</v>
      </c>
      <c r="R1232" s="21">
        <f t="shared" si="654"/>
        <v>0</v>
      </c>
      <c r="T1232" s="22" t="s">
        <v>38</v>
      </c>
      <c r="V1232" s="22" t="s">
        <v>38</v>
      </c>
      <c r="W1232" s="22" t="s">
        <v>38</v>
      </c>
      <c r="Y1232" s="28" t="str">
        <f t="shared" si="651"/>
        <v/>
      </c>
      <c r="Z1232" s="28" t="str">
        <f t="shared" si="652"/>
        <v/>
      </c>
      <c r="AA1232" s="28" t="str">
        <f t="shared" si="647"/>
        <v/>
      </c>
      <c r="AB1232" s="28"/>
      <c r="AC1232" s="28"/>
    </row>
    <row r="1233" spans="2:29">
      <c r="B1233" s="19"/>
      <c r="C1233" s="30"/>
      <c r="D1233" s="19" t="s">
        <v>40</v>
      </c>
      <c r="E1233" s="20" t="s">
        <v>41</v>
      </c>
      <c r="F1233" s="19">
        <v>7</v>
      </c>
      <c r="R1233" s="21">
        <f t="shared" si="654"/>
        <v>0</v>
      </c>
      <c r="Y1233" s="28" t="str">
        <f t="shared" si="651"/>
        <v/>
      </c>
      <c r="Z1233" s="28" t="str">
        <f t="shared" si="652"/>
        <v/>
      </c>
      <c r="AA1233" s="28" t="str">
        <f t="shared" si="647"/>
        <v/>
      </c>
      <c r="AB1233" s="28" t="str">
        <f>IF(R1233&lt;T1233,"期末实有头数应大于等于耕役畜","")</f>
        <v/>
      </c>
      <c r="AC1233" s="28" t="str">
        <f>IF(R1233&lt;V1233+W1233,"期末实有头数应大于等于良种+改良种","")</f>
        <v/>
      </c>
    </row>
    <row r="1234" spans="2:29">
      <c r="B1234" s="19"/>
      <c r="C1234" s="30"/>
      <c r="D1234" s="19" t="s">
        <v>42</v>
      </c>
      <c r="E1234" s="20" t="s">
        <v>33</v>
      </c>
      <c r="F1234" s="19">
        <v>8</v>
      </c>
      <c r="R1234" s="21">
        <f t="shared" si="654"/>
        <v>0</v>
      </c>
      <c r="Y1234" s="28" t="str">
        <f t="shared" si="651"/>
        <v/>
      </c>
      <c r="Z1234" s="28" t="str">
        <f t="shared" si="652"/>
        <v/>
      </c>
      <c r="AA1234" s="28" t="str">
        <f t="shared" si="647"/>
        <v/>
      </c>
      <c r="AB1234" s="28" t="str">
        <f>IF(R1234&lt;T1234,"期末实有头数应大于等于耕役畜","")</f>
        <v/>
      </c>
      <c r="AC1234" s="28" t="str">
        <f>IF(R1234&lt;V1234+W1234,"期末实有头数应大于等于良种+改良种","")</f>
        <v/>
      </c>
    </row>
    <row r="1235" spans="2:29">
      <c r="B1235" s="19"/>
      <c r="C1235" s="30"/>
      <c r="D1235" s="19" t="s">
        <v>43</v>
      </c>
      <c r="E1235" s="20" t="s">
        <v>33</v>
      </c>
      <c r="F1235" s="19">
        <v>9</v>
      </c>
      <c r="R1235" s="21">
        <f t="shared" si="654"/>
        <v>0</v>
      </c>
      <c r="S1235" s="22" t="s">
        <v>38</v>
      </c>
      <c r="U1235" s="22" t="s">
        <v>38</v>
      </c>
      <c r="V1235" s="22" t="s">
        <v>38</v>
      </c>
      <c r="W1235" s="22" t="s">
        <v>38</v>
      </c>
      <c r="Y1235" s="28" t="str">
        <f t="shared" si="651"/>
        <v/>
      </c>
      <c r="Z1235" s="28" t="str">
        <f t="shared" si="652"/>
        <v/>
      </c>
      <c r="AA1235" s="28"/>
      <c r="AB1235" s="28" t="str">
        <f>IF(R1235&lt;T1235,"期末实有头数应大于等于耕役畜","")</f>
        <v/>
      </c>
      <c r="AC1235" s="28"/>
    </row>
    <row r="1236" spans="2:29">
      <c r="B1236" s="19"/>
      <c r="C1236" s="30"/>
      <c r="D1236" s="19" t="s">
        <v>44</v>
      </c>
      <c r="E1236" s="20" t="s">
        <v>45</v>
      </c>
      <c r="F1236" s="19">
        <v>10</v>
      </c>
      <c r="R1236" s="21">
        <f t="shared" si="654"/>
        <v>0</v>
      </c>
      <c r="Y1236" s="28" t="str">
        <f t="shared" si="651"/>
        <v/>
      </c>
      <c r="Z1236" s="28" t="str">
        <f t="shared" si="652"/>
        <v/>
      </c>
      <c r="AA1236" s="28" t="str">
        <f>IF(R1236&lt;S1236+U1236,"期末实有头数应大于等于能繁母畜+种公畜","")</f>
        <v/>
      </c>
      <c r="AB1236" s="28" t="str">
        <f>IF(R1236&lt;T1236,"期末实有头数应大于等于耕役畜","")</f>
        <v/>
      </c>
      <c r="AC1236" s="28" t="str">
        <f>IF(R1236&lt;V1236+W1236,"期末实有头数应大于等于良种+改良种","")</f>
        <v/>
      </c>
    </row>
    <row r="1237" spans="2:29">
      <c r="B1237" s="19"/>
      <c r="C1237" s="30"/>
      <c r="D1237" s="19" t="s">
        <v>46</v>
      </c>
      <c r="E1237" s="20" t="s">
        <v>47</v>
      </c>
      <c r="F1237" s="19">
        <v>11</v>
      </c>
      <c r="G1237" s="21">
        <f t="shared" ref="G1237:S1237" si="655">G1238+G1242</f>
        <v>0</v>
      </c>
      <c r="H1237" s="21">
        <f t="shared" si="655"/>
        <v>0</v>
      </c>
      <c r="I1237" s="21">
        <f t="shared" si="655"/>
        <v>0</v>
      </c>
      <c r="J1237" s="21">
        <f t="shared" si="655"/>
        <v>0</v>
      </c>
      <c r="K1237" s="21">
        <f t="shared" si="655"/>
        <v>0</v>
      </c>
      <c r="L1237" s="21">
        <f t="shared" si="655"/>
        <v>0</v>
      </c>
      <c r="M1237" s="21">
        <f t="shared" si="655"/>
        <v>0</v>
      </c>
      <c r="N1237" s="21">
        <f t="shared" si="655"/>
        <v>0</v>
      </c>
      <c r="O1237" s="21">
        <f t="shared" si="655"/>
        <v>0</v>
      </c>
      <c r="P1237" s="21">
        <f t="shared" si="655"/>
        <v>0</v>
      </c>
      <c r="Q1237" s="21">
        <f t="shared" si="655"/>
        <v>0</v>
      </c>
      <c r="R1237" s="23">
        <f t="shared" si="655"/>
        <v>0</v>
      </c>
      <c r="S1237" s="21">
        <f t="shared" si="655"/>
        <v>0</v>
      </c>
      <c r="T1237" s="22" t="s">
        <v>38</v>
      </c>
      <c r="U1237" s="21">
        <f>U1238+U1242</f>
        <v>0</v>
      </c>
      <c r="V1237" s="21">
        <f>V1238+V1242</f>
        <v>0</v>
      </c>
      <c r="W1237" s="21">
        <f>W1238+W1242</f>
        <v>0</v>
      </c>
      <c r="Y1237" s="28" t="str">
        <f t="shared" si="651"/>
        <v/>
      </c>
      <c r="Z1237" s="28" t="str">
        <f t="shared" si="652"/>
        <v/>
      </c>
      <c r="AA1237" s="28" t="str">
        <f>IF(R1237&lt;S1237+U1237,"期末实有头数应大于等于能繁母畜+种公畜","")</f>
        <v/>
      </c>
      <c r="AB1237" s="28"/>
      <c r="AC1237" s="28" t="str">
        <f>IF(R1237&lt;V1237+W1237,"期末实有头数应大于等于良种+改良种","")</f>
        <v/>
      </c>
    </row>
    <row r="1238" spans="2:29">
      <c r="B1238" s="19"/>
      <c r="C1238" s="30"/>
      <c r="D1238" s="19" t="s">
        <v>48</v>
      </c>
      <c r="E1238" s="20" t="s">
        <v>47</v>
      </c>
      <c r="F1238" s="19">
        <v>12</v>
      </c>
      <c r="R1238" s="21">
        <f>G1238+I1238+J1238+K1238-L1238-M1238-N1238-Q1238</f>
        <v>0</v>
      </c>
      <c r="T1238" s="22" t="s">
        <v>38</v>
      </c>
      <c r="Y1238" s="28" t="str">
        <f t="shared" si="651"/>
        <v/>
      </c>
      <c r="Z1238" s="28" t="str">
        <f t="shared" si="652"/>
        <v/>
      </c>
      <c r="AA1238" s="28" t="str">
        <f>IF(R1238&lt;S1238+U1238,"期末实有头数应大于等于能繁母畜+种公畜","")</f>
        <v/>
      </c>
      <c r="AB1238" s="28"/>
      <c r="AC1238" s="28" t="str">
        <f>IF(R1238&lt;V1238+W1238,"期末实有头数应大于等于良种+改良种","")</f>
        <v/>
      </c>
    </row>
    <row r="1239" spans="2:29">
      <c r="B1239" s="19"/>
      <c r="C1239" s="30"/>
      <c r="D1239" s="19" t="s">
        <v>49</v>
      </c>
      <c r="E1239" s="20" t="s">
        <v>47</v>
      </c>
      <c r="F1239" s="19">
        <v>13</v>
      </c>
      <c r="R1239" s="21">
        <f>G1239+I1239+J1239+K1239-L1239-M1239-N1239-Q1239</f>
        <v>0</v>
      </c>
      <c r="T1239" s="22" t="s">
        <v>38</v>
      </c>
      <c r="V1239" s="22" t="s">
        <v>38</v>
      </c>
      <c r="W1239" s="22" t="s">
        <v>38</v>
      </c>
      <c r="Y1239" s="28" t="str">
        <f t="shared" si="651"/>
        <v/>
      </c>
      <c r="Z1239" s="28" t="str">
        <f t="shared" si="652"/>
        <v/>
      </c>
      <c r="AA1239" s="28" t="str">
        <f>IF(R1239&lt;S1239+U1239,"期末实有头数应大于等于能繁母畜+种公畜","")</f>
        <v/>
      </c>
      <c r="AB1239" s="28"/>
      <c r="AC1239" s="28"/>
    </row>
    <row r="1240" spans="2:29">
      <c r="B1240" s="19"/>
      <c r="C1240" s="30"/>
      <c r="D1240" s="19" t="s">
        <v>50</v>
      </c>
      <c r="E1240" s="20" t="s">
        <v>47</v>
      </c>
      <c r="F1240" s="19">
        <v>14</v>
      </c>
      <c r="H1240" s="22" t="s">
        <v>38</v>
      </c>
      <c r="I1240" s="22" t="s">
        <v>38</v>
      </c>
      <c r="J1240" s="22" t="s">
        <v>38</v>
      </c>
      <c r="K1240" s="22" t="s">
        <v>38</v>
      </c>
      <c r="L1240" s="22" t="s">
        <v>38</v>
      </c>
      <c r="M1240" s="22" t="s">
        <v>38</v>
      </c>
      <c r="N1240" s="22" t="s">
        <v>38</v>
      </c>
      <c r="O1240" s="22" t="s">
        <v>38</v>
      </c>
      <c r="P1240" s="22" t="s">
        <v>38</v>
      </c>
      <c r="Q1240" s="22" t="s">
        <v>38</v>
      </c>
      <c r="R1240" s="24"/>
      <c r="T1240" s="22" t="s">
        <v>38</v>
      </c>
      <c r="U1240" s="22" t="s">
        <v>38</v>
      </c>
      <c r="V1240" s="22" t="s">
        <v>38</v>
      </c>
      <c r="W1240" s="22" t="s">
        <v>38</v>
      </c>
      <c r="Y1240" s="28" t="str">
        <f t="shared" si="651"/>
        <v/>
      </c>
      <c r="Z1240" s="28"/>
      <c r="AA1240" s="28"/>
      <c r="AB1240" s="28"/>
      <c r="AC1240" s="28"/>
    </row>
    <row r="1241" spans="2:29">
      <c r="B1241" s="19"/>
      <c r="C1241" s="30"/>
      <c r="D1241" s="19" t="s">
        <v>51</v>
      </c>
      <c r="E1241" s="20" t="s">
        <v>47</v>
      </c>
      <c r="F1241" s="19">
        <v>15</v>
      </c>
      <c r="H1241" s="22" t="s">
        <v>38</v>
      </c>
      <c r="I1241" s="22" t="s">
        <v>38</v>
      </c>
      <c r="J1241" s="22" t="s">
        <v>38</v>
      </c>
      <c r="K1241" s="22" t="s">
        <v>38</v>
      </c>
      <c r="L1241" s="22" t="s">
        <v>38</v>
      </c>
      <c r="M1241" s="22" t="s">
        <v>38</v>
      </c>
      <c r="N1241" s="22" t="s">
        <v>38</v>
      </c>
      <c r="O1241" s="22" t="s">
        <v>38</v>
      </c>
      <c r="P1241" s="22" t="s">
        <v>38</v>
      </c>
      <c r="Q1241" s="22" t="s">
        <v>38</v>
      </c>
      <c r="R1241" s="24"/>
      <c r="T1241" s="22" t="s">
        <v>38</v>
      </c>
      <c r="U1241" s="22" t="s">
        <v>38</v>
      </c>
      <c r="V1241" s="22" t="s">
        <v>38</v>
      </c>
      <c r="W1241" s="22" t="s">
        <v>38</v>
      </c>
      <c r="Y1241" s="28" t="str">
        <f t="shared" si="651"/>
        <v/>
      </c>
      <c r="Z1241" s="28"/>
      <c r="AA1241" s="28"/>
      <c r="AB1241" s="28"/>
      <c r="AC1241" s="28"/>
    </row>
    <row r="1242" spans="2:29">
      <c r="B1242" s="19"/>
      <c r="C1242" s="30"/>
      <c r="D1242" s="19" t="s">
        <v>52</v>
      </c>
      <c r="E1242" s="20" t="s">
        <v>47</v>
      </c>
      <c r="F1242" s="19">
        <v>16</v>
      </c>
      <c r="R1242" s="21">
        <f>G1242+I1242+J1242+K1242-L1242-M1242-N1242-Q1242</f>
        <v>0</v>
      </c>
      <c r="T1242" s="22" t="s">
        <v>38</v>
      </c>
      <c r="Y1242" s="28" t="str">
        <f t="shared" si="651"/>
        <v/>
      </c>
      <c r="Z1242" s="28" t="str">
        <f>IF(N1242&lt;O1242+P1242,"出卖应大于等于出卖肉畜+出卖仔畜","")</f>
        <v/>
      </c>
      <c r="AA1242" s="28" t="str">
        <f t="shared" ref="AA1242:AA1251" si="656">IF(R1242&lt;S1242+U1242,"期末实有头数应大于等于能繁母畜+种公畜","")</f>
        <v/>
      </c>
      <c r="AB1242" s="28"/>
      <c r="AC1242" s="28" t="str">
        <f t="shared" ref="AC1242:AC1247" si="657">IF(R1242&lt;V1242+W1242,"期末实有头数应大于等于良种+改良种","")</f>
        <v/>
      </c>
    </row>
    <row r="1243" spans="2:29">
      <c r="B1243" s="19"/>
      <c r="C1243" s="30"/>
      <c r="D1243" s="19" t="s">
        <v>53</v>
      </c>
      <c r="E1243" s="18" t="s">
        <v>33</v>
      </c>
      <c r="F1243" s="19">
        <v>17</v>
      </c>
      <c r="R1243" s="21">
        <f>G1243+I1243+J1243+K1243-L1243-M1243-N1243-Q1243</f>
        <v>0</v>
      </c>
      <c r="T1243" s="22" t="s">
        <v>38</v>
      </c>
      <c r="Y1243" s="28" t="str">
        <f t="shared" si="651"/>
        <v/>
      </c>
      <c r="Z1243" s="28" t="str">
        <f>IF(N1243&lt;O1243+P1243,"出卖应大于等于出卖肉畜+出卖仔畜","")</f>
        <v/>
      </c>
      <c r="AA1243" s="28" t="str">
        <f t="shared" si="656"/>
        <v/>
      </c>
      <c r="AB1243" s="28"/>
      <c r="AC1243" s="28" t="str">
        <f t="shared" si="657"/>
        <v/>
      </c>
    </row>
    <row r="1244" spans="2:29">
      <c r="B1244" s="18"/>
      <c r="C1244" s="29"/>
      <c r="D1244" s="19" t="s">
        <v>32</v>
      </c>
      <c r="E1244" s="20" t="s">
        <v>33</v>
      </c>
      <c r="F1244" s="19">
        <v>1</v>
      </c>
      <c r="G1244" s="21">
        <f t="shared" ref="G1244:S1244" si="658">G1245+G1260</f>
        <v>0</v>
      </c>
      <c r="H1244" s="21">
        <f t="shared" si="658"/>
        <v>0</v>
      </c>
      <c r="I1244" s="21">
        <f t="shared" si="658"/>
        <v>0</v>
      </c>
      <c r="J1244" s="21">
        <f t="shared" si="658"/>
        <v>0</v>
      </c>
      <c r="K1244" s="21">
        <f t="shared" si="658"/>
        <v>0</v>
      </c>
      <c r="L1244" s="21">
        <f t="shared" si="658"/>
        <v>0</v>
      </c>
      <c r="M1244" s="21">
        <f t="shared" si="658"/>
        <v>0</v>
      </c>
      <c r="N1244" s="21">
        <f t="shared" si="658"/>
        <v>0</v>
      </c>
      <c r="O1244" s="21">
        <f t="shared" si="658"/>
        <v>0</v>
      </c>
      <c r="P1244" s="21">
        <f t="shared" si="658"/>
        <v>0</v>
      </c>
      <c r="Q1244" s="21">
        <f t="shared" si="658"/>
        <v>0</v>
      </c>
      <c r="R1244" s="21">
        <f t="shared" si="658"/>
        <v>0</v>
      </c>
      <c r="S1244" s="21">
        <f t="shared" si="658"/>
        <v>0</v>
      </c>
      <c r="T1244" s="21">
        <f>T1245</f>
        <v>0</v>
      </c>
      <c r="U1244" s="21">
        <f>U1245+U1260</f>
        <v>0</v>
      </c>
      <c r="V1244" s="21">
        <f>V1245+V1260</f>
        <v>0</v>
      </c>
      <c r="W1244" s="21">
        <f>W1245+W1260</f>
        <v>0</v>
      </c>
      <c r="Y1244" s="28" t="str">
        <f t="shared" si="651"/>
        <v/>
      </c>
      <c r="Z1244" s="28" t="str">
        <f>IF(N1244&lt;O1244+P1244,"出卖应大于等于出卖肉畜+出卖仔畜","")</f>
        <v/>
      </c>
      <c r="AA1244" s="28" t="str">
        <f t="shared" si="656"/>
        <v/>
      </c>
      <c r="AB1244" s="28" t="str">
        <f>IF(R1244&lt;T1244,"期末实有头数应大于等于耕役畜","")</f>
        <v/>
      </c>
      <c r="AC1244" s="28" t="str">
        <f t="shared" si="657"/>
        <v/>
      </c>
    </row>
    <row r="1245" spans="2:29">
      <c r="B1245" s="19"/>
      <c r="C1245" s="30"/>
      <c r="D1245" s="19" t="s">
        <v>34</v>
      </c>
      <c r="E1245" s="20" t="s">
        <v>33</v>
      </c>
      <c r="F1245" s="19">
        <v>2</v>
      </c>
      <c r="G1245" s="21">
        <f t="shared" ref="G1245:S1245" si="659">G1246+G1254</f>
        <v>0</v>
      </c>
      <c r="H1245" s="21">
        <f t="shared" si="659"/>
        <v>0</v>
      </c>
      <c r="I1245" s="21">
        <f t="shared" si="659"/>
        <v>0</v>
      </c>
      <c r="J1245" s="21">
        <f t="shared" si="659"/>
        <v>0</v>
      </c>
      <c r="K1245" s="21">
        <f t="shared" si="659"/>
        <v>0</v>
      </c>
      <c r="L1245" s="21">
        <f t="shared" si="659"/>
        <v>0</v>
      </c>
      <c r="M1245" s="21">
        <f t="shared" si="659"/>
        <v>0</v>
      </c>
      <c r="N1245" s="21">
        <f t="shared" si="659"/>
        <v>0</v>
      </c>
      <c r="O1245" s="21">
        <f t="shared" si="659"/>
        <v>0</v>
      </c>
      <c r="P1245" s="21">
        <f t="shared" si="659"/>
        <v>0</v>
      </c>
      <c r="Q1245" s="21">
        <f t="shared" si="659"/>
        <v>0</v>
      </c>
      <c r="R1245" s="21">
        <f t="shared" si="659"/>
        <v>0</v>
      </c>
      <c r="S1245" s="21">
        <f t="shared" si="659"/>
        <v>0</v>
      </c>
      <c r="T1245" s="21">
        <f>T1246</f>
        <v>0</v>
      </c>
      <c r="U1245" s="21">
        <f>U1246+U1254</f>
        <v>0</v>
      </c>
      <c r="V1245" s="21">
        <f>V1246+V1254</f>
        <v>0</v>
      </c>
      <c r="W1245" s="21">
        <f>W1246+W1254</f>
        <v>0</v>
      </c>
      <c r="Y1245" s="28" t="str">
        <f t="shared" ref="Y1245:Y1261" si="660">IF(H1245&lt;I1245,"繁殖仔畜应大于等于成活","")</f>
        <v/>
      </c>
      <c r="Z1245" s="28" t="str">
        <f t="shared" ref="Z1245:Z1256" si="661">IF(N1245&lt;O1245+P1245,"出卖应大于等于出卖肉畜+出卖仔畜","")</f>
        <v/>
      </c>
      <c r="AA1245" s="28" t="str">
        <f t="shared" si="656"/>
        <v/>
      </c>
      <c r="AB1245" s="28" t="str">
        <f>IF(R1245&lt;T1245,"期末实有头数应大于等于耕役畜","")</f>
        <v/>
      </c>
      <c r="AC1245" s="28" t="str">
        <f t="shared" si="657"/>
        <v/>
      </c>
    </row>
    <row r="1246" spans="2:29">
      <c r="B1246" s="19"/>
      <c r="C1246" s="30"/>
      <c r="D1246" s="19" t="s">
        <v>35</v>
      </c>
      <c r="E1246" s="20" t="s">
        <v>33</v>
      </c>
      <c r="F1246" s="19">
        <v>3</v>
      </c>
      <c r="G1246" s="21">
        <f t="shared" ref="G1246:R1246" si="662">G1247+G1250+G1251+G1252+G1253</f>
        <v>0</v>
      </c>
      <c r="H1246" s="21">
        <f t="shared" si="662"/>
        <v>0</v>
      </c>
      <c r="I1246" s="21">
        <f t="shared" si="662"/>
        <v>0</v>
      </c>
      <c r="J1246" s="21">
        <f t="shared" si="662"/>
        <v>0</v>
      </c>
      <c r="K1246" s="21">
        <f t="shared" si="662"/>
        <v>0</v>
      </c>
      <c r="L1246" s="21">
        <f t="shared" si="662"/>
        <v>0</v>
      </c>
      <c r="M1246" s="21">
        <f t="shared" si="662"/>
        <v>0</v>
      </c>
      <c r="N1246" s="21">
        <f t="shared" si="662"/>
        <v>0</v>
      </c>
      <c r="O1246" s="21">
        <f t="shared" si="662"/>
        <v>0</v>
      </c>
      <c r="P1246" s="21">
        <f t="shared" si="662"/>
        <v>0</v>
      </c>
      <c r="Q1246" s="21">
        <f t="shared" si="662"/>
        <v>0</v>
      </c>
      <c r="R1246" s="21">
        <f t="shared" si="662"/>
        <v>0</v>
      </c>
      <c r="S1246" s="21">
        <f>S1247+S1250+S1251+S1253</f>
        <v>0</v>
      </c>
      <c r="T1246" s="21">
        <f>T1247+T1250+T1251+T1252+T1253</f>
        <v>0</v>
      </c>
      <c r="U1246" s="21">
        <f>U1247+U1250+U1251+U1253</f>
        <v>0</v>
      </c>
      <c r="V1246" s="21">
        <f>V1247+V1250+V1251+V1253</f>
        <v>0</v>
      </c>
      <c r="W1246" s="21">
        <f>W1247+W1250+W1251+W1253</f>
        <v>0</v>
      </c>
      <c r="Y1246" s="28" t="str">
        <f t="shared" si="660"/>
        <v/>
      </c>
      <c r="Z1246" s="28" t="str">
        <f t="shared" si="661"/>
        <v/>
      </c>
      <c r="AA1246" s="28" t="str">
        <f t="shared" si="656"/>
        <v/>
      </c>
      <c r="AB1246" s="28" t="str">
        <f>IF(R1246&lt;T1246,"期末实有头数应大于等于耕役畜","")</f>
        <v/>
      </c>
      <c r="AC1246" s="28" t="str">
        <f t="shared" si="657"/>
        <v/>
      </c>
    </row>
    <row r="1247" spans="2:29">
      <c r="B1247" s="19"/>
      <c r="C1247" s="30"/>
      <c r="D1247" s="19" t="s">
        <v>36</v>
      </c>
      <c r="E1247" s="20" t="s">
        <v>33</v>
      </c>
      <c r="F1247" s="19">
        <v>4</v>
      </c>
      <c r="R1247" s="21">
        <f>G1247+I1247+J1247+K1247-L1247-M1247-N1247-Q1247</f>
        <v>0</v>
      </c>
      <c r="Y1247" s="28" t="str">
        <f t="shared" si="660"/>
        <v/>
      </c>
      <c r="Z1247" s="28" t="str">
        <f t="shared" si="661"/>
        <v/>
      </c>
      <c r="AA1247" s="28" t="str">
        <f t="shared" si="656"/>
        <v/>
      </c>
      <c r="AB1247" s="28" t="str">
        <f>IF(R1247&lt;T1247,"期末实有头数应大于等于耕役畜","")</f>
        <v/>
      </c>
      <c r="AC1247" s="28" t="str">
        <f t="shared" si="657"/>
        <v/>
      </c>
    </row>
    <row r="1248" spans="2:29">
      <c r="B1248" s="19"/>
      <c r="C1248" s="30"/>
      <c r="D1248" s="19" t="s">
        <v>37</v>
      </c>
      <c r="E1248" s="20" t="s">
        <v>33</v>
      </c>
      <c r="F1248" s="19">
        <v>5</v>
      </c>
      <c r="R1248" s="21">
        <f t="shared" ref="R1248:R1253" si="663">G1248+I1248+J1248+K1248-L1248-M1248-N1248-Q1248</f>
        <v>0</v>
      </c>
      <c r="T1248" s="22" t="s">
        <v>38</v>
      </c>
      <c r="V1248" s="22" t="s">
        <v>38</v>
      </c>
      <c r="W1248" s="22" t="s">
        <v>38</v>
      </c>
      <c r="Y1248" s="28" t="str">
        <f t="shared" si="660"/>
        <v/>
      </c>
      <c r="Z1248" s="28" t="str">
        <f t="shared" si="661"/>
        <v/>
      </c>
      <c r="AA1248" s="28" t="str">
        <f t="shared" si="656"/>
        <v/>
      </c>
      <c r="AB1248" s="28"/>
      <c r="AC1248" s="28"/>
    </row>
    <row r="1249" spans="2:29">
      <c r="B1249" s="19"/>
      <c r="C1249" s="30"/>
      <c r="D1249" s="19" t="s">
        <v>39</v>
      </c>
      <c r="E1249" s="20" t="s">
        <v>33</v>
      </c>
      <c r="F1249" s="19">
        <v>6</v>
      </c>
      <c r="R1249" s="21">
        <f t="shared" si="663"/>
        <v>0</v>
      </c>
      <c r="T1249" s="22" t="s">
        <v>38</v>
      </c>
      <c r="V1249" s="22" t="s">
        <v>38</v>
      </c>
      <c r="W1249" s="22" t="s">
        <v>38</v>
      </c>
      <c r="Y1249" s="28" t="str">
        <f t="shared" si="660"/>
        <v/>
      </c>
      <c r="Z1249" s="28" t="str">
        <f t="shared" si="661"/>
        <v/>
      </c>
      <c r="AA1249" s="28" t="str">
        <f t="shared" si="656"/>
        <v/>
      </c>
      <c r="AB1249" s="28"/>
      <c r="AC1249" s="28"/>
    </row>
    <row r="1250" spans="2:29">
      <c r="B1250" s="19"/>
      <c r="C1250" s="30"/>
      <c r="D1250" s="19" t="s">
        <v>40</v>
      </c>
      <c r="E1250" s="20" t="s">
        <v>41</v>
      </c>
      <c r="F1250" s="19">
        <v>7</v>
      </c>
      <c r="R1250" s="21">
        <f t="shared" si="663"/>
        <v>0</v>
      </c>
      <c r="Y1250" s="28" t="str">
        <f t="shared" si="660"/>
        <v/>
      </c>
      <c r="Z1250" s="28" t="str">
        <f t="shared" si="661"/>
        <v/>
      </c>
      <c r="AA1250" s="28" t="str">
        <f t="shared" si="656"/>
        <v/>
      </c>
      <c r="AB1250" s="28" t="str">
        <f>IF(R1250&lt;T1250,"期末实有头数应大于等于耕役畜","")</f>
        <v/>
      </c>
      <c r="AC1250" s="28" t="str">
        <f>IF(R1250&lt;V1250+W1250,"期末实有头数应大于等于良种+改良种","")</f>
        <v/>
      </c>
    </row>
    <row r="1251" spans="2:29">
      <c r="B1251" s="19"/>
      <c r="C1251" s="30"/>
      <c r="D1251" s="19" t="s">
        <v>42</v>
      </c>
      <c r="E1251" s="20" t="s">
        <v>33</v>
      </c>
      <c r="F1251" s="19">
        <v>8</v>
      </c>
      <c r="R1251" s="21">
        <f t="shared" si="663"/>
        <v>0</v>
      </c>
      <c r="Y1251" s="28" t="str">
        <f t="shared" si="660"/>
        <v/>
      </c>
      <c r="Z1251" s="28" t="str">
        <f t="shared" si="661"/>
        <v/>
      </c>
      <c r="AA1251" s="28" t="str">
        <f t="shared" si="656"/>
        <v/>
      </c>
      <c r="AB1251" s="28" t="str">
        <f>IF(R1251&lt;T1251,"期末实有头数应大于等于耕役畜","")</f>
        <v/>
      </c>
      <c r="AC1251" s="28" t="str">
        <f>IF(R1251&lt;V1251+W1251,"期末实有头数应大于等于良种+改良种","")</f>
        <v/>
      </c>
    </row>
    <row r="1252" spans="2:29">
      <c r="B1252" s="19"/>
      <c r="C1252" s="30"/>
      <c r="D1252" s="19" t="s">
        <v>43</v>
      </c>
      <c r="E1252" s="20" t="s">
        <v>33</v>
      </c>
      <c r="F1252" s="19">
        <v>9</v>
      </c>
      <c r="R1252" s="21">
        <f t="shared" si="663"/>
        <v>0</v>
      </c>
      <c r="S1252" s="22" t="s">
        <v>38</v>
      </c>
      <c r="U1252" s="22" t="s">
        <v>38</v>
      </c>
      <c r="V1252" s="22" t="s">
        <v>38</v>
      </c>
      <c r="W1252" s="22" t="s">
        <v>38</v>
      </c>
      <c r="Y1252" s="28" t="str">
        <f t="shared" si="660"/>
        <v/>
      </c>
      <c r="Z1252" s="28" t="str">
        <f t="shared" si="661"/>
        <v/>
      </c>
      <c r="AA1252" s="28"/>
      <c r="AB1252" s="28" t="str">
        <f>IF(R1252&lt;T1252,"期末实有头数应大于等于耕役畜","")</f>
        <v/>
      </c>
      <c r="AC1252" s="28"/>
    </row>
    <row r="1253" spans="2:29">
      <c r="B1253" s="19"/>
      <c r="C1253" s="30"/>
      <c r="D1253" s="19" t="s">
        <v>44</v>
      </c>
      <c r="E1253" s="20" t="s">
        <v>45</v>
      </c>
      <c r="F1253" s="19">
        <v>10</v>
      </c>
      <c r="R1253" s="21">
        <f t="shared" si="663"/>
        <v>0</v>
      </c>
      <c r="Y1253" s="28" t="str">
        <f t="shared" si="660"/>
        <v/>
      </c>
      <c r="Z1253" s="28" t="str">
        <f t="shared" si="661"/>
        <v/>
      </c>
      <c r="AA1253" s="28" t="str">
        <f>IF(R1253&lt;S1253+U1253,"期末实有头数应大于等于能繁母畜+种公畜","")</f>
        <v/>
      </c>
      <c r="AB1253" s="28" t="str">
        <f>IF(R1253&lt;T1253,"期末实有头数应大于等于耕役畜","")</f>
        <v/>
      </c>
      <c r="AC1253" s="28" t="str">
        <f>IF(R1253&lt;V1253+W1253,"期末实有头数应大于等于良种+改良种","")</f>
        <v/>
      </c>
    </row>
    <row r="1254" spans="2:29">
      <c r="B1254" s="19"/>
      <c r="C1254" s="30"/>
      <c r="D1254" s="19" t="s">
        <v>46</v>
      </c>
      <c r="E1254" s="20" t="s">
        <v>47</v>
      </c>
      <c r="F1254" s="19">
        <v>11</v>
      </c>
      <c r="G1254" s="21">
        <f t="shared" ref="G1254:S1254" si="664">G1255+G1259</f>
        <v>0</v>
      </c>
      <c r="H1254" s="21">
        <f t="shared" si="664"/>
        <v>0</v>
      </c>
      <c r="I1254" s="21">
        <f t="shared" si="664"/>
        <v>0</v>
      </c>
      <c r="J1254" s="21">
        <f t="shared" si="664"/>
        <v>0</v>
      </c>
      <c r="K1254" s="21">
        <f t="shared" si="664"/>
        <v>0</v>
      </c>
      <c r="L1254" s="21">
        <f t="shared" si="664"/>
        <v>0</v>
      </c>
      <c r="M1254" s="21">
        <f t="shared" si="664"/>
        <v>0</v>
      </c>
      <c r="N1254" s="21">
        <f t="shared" si="664"/>
        <v>0</v>
      </c>
      <c r="O1254" s="21">
        <f t="shared" si="664"/>
        <v>0</v>
      </c>
      <c r="P1254" s="21">
        <f t="shared" si="664"/>
        <v>0</v>
      </c>
      <c r="Q1254" s="21">
        <f t="shared" si="664"/>
        <v>0</v>
      </c>
      <c r="R1254" s="23">
        <f t="shared" si="664"/>
        <v>0</v>
      </c>
      <c r="S1254" s="21">
        <f t="shared" si="664"/>
        <v>0</v>
      </c>
      <c r="T1254" s="22" t="s">
        <v>38</v>
      </c>
      <c r="U1254" s="21">
        <f>U1255+U1259</f>
        <v>0</v>
      </c>
      <c r="V1254" s="21">
        <f>V1255+V1259</f>
        <v>0</v>
      </c>
      <c r="W1254" s="21">
        <f>W1255+W1259</f>
        <v>0</v>
      </c>
      <c r="Y1254" s="28" t="str">
        <f t="shared" si="660"/>
        <v/>
      </c>
      <c r="Z1254" s="28" t="str">
        <f t="shared" si="661"/>
        <v/>
      </c>
      <c r="AA1254" s="28" t="str">
        <f>IF(R1254&lt;S1254+U1254,"期末实有头数应大于等于能繁母畜+种公畜","")</f>
        <v/>
      </c>
      <c r="AB1254" s="28"/>
      <c r="AC1254" s="28" t="str">
        <f>IF(R1254&lt;V1254+W1254,"期末实有头数应大于等于良种+改良种","")</f>
        <v/>
      </c>
    </row>
    <row r="1255" spans="2:29">
      <c r="B1255" s="19"/>
      <c r="C1255" s="30"/>
      <c r="D1255" s="19" t="s">
        <v>48</v>
      </c>
      <c r="E1255" s="20" t="s">
        <v>47</v>
      </c>
      <c r="F1255" s="19">
        <v>12</v>
      </c>
      <c r="R1255" s="21">
        <f>G1255+I1255+J1255+K1255-L1255-M1255-N1255-Q1255</f>
        <v>0</v>
      </c>
      <c r="T1255" s="22" t="s">
        <v>38</v>
      </c>
      <c r="Y1255" s="28" t="str">
        <f t="shared" si="660"/>
        <v/>
      </c>
      <c r="Z1255" s="28" t="str">
        <f t="shared" si="661"/>
        <v/>
      </c>
      <c r="AA1255" s="28" t="str">
        <f>IF(R1255&lt;S1255+U1255,"期末实有头数应大于等于能繁母畜+种公畜","")</f>
        <v/>
      </c>
      <c r="AB1255" s="28"/>
      <c r="AC1255" s="28" t="str">
        <f>IF(R1255&lt;V1255+W1255,"期末实有头数应大于等于良种+改良种","")</f>
        <v/>
      </c>
    </row>
    <row r="1256" spans="2:29">
      <c r="B1256" s="19"/>
      <c r="C1256" s="30"/>
      <c r="D1256" s="19" t="s">
        <v>49</v>
      </c>
      <c r="E1256" s="20" t="s">
        <v>47</v>
      </c>
      <c r="F1256" s="19">
        <v>13</v>
      </c>
      <c r="R1256" s="21">
        <f>G1256+I1256+J1256+K1256-L1256-M1256-N1256-Q1256</f>
        <v>0</v>
      </c>
      <c r="T1256" s="22" t="s">
        <v>38</v>
      </c>
      <c r="V1256" s="22" t="s">
        <v>38</v>
      </c>
      <c r="W1256" s="22" t="s">
        <v>38</v>
      </c>
      <c r="Y1256" s="28" t="str">
        <f t="shared" si="660"/>
        <v/>
      </c>
      <c r="Z1256" s="28" t="str">
        <f t="shared" si="661"/>
        <v/>
      </c>
      <c r="AA1256" s="28" t="str">
        <f>IF(R1256&lt;S1256+U1256,"期末实有头数应大于等于能繁母畜+种公畜","")</f>
        <v/>
      </c>
      <c r="AB1256" s="28"/>
      <c r="AC1256" s="28"/>
    </row>
    <row r="1257" spans="2:29">
      <c r="B1257" s="19"/>
      <c r="C1257" s="30"/>
      <c r="D1257" s="19" t="s">
        <v>50</v>
      </c>
      <c r="E1257" s="20" t="s">
        <v>47</v>
      </c>
      <c r="F1257" s="19">
        <v>14</v>
      </c>
      <c r="H1257" s="22" t="s">
        <v>38</v>
      </c>
      <c r="I1257" s="22" t="s">
        <v>38</v>
      </c>
      <c r="J1257" s="22" t="s">
        <v>38</v>
      </c>
      <c r="K1257" s="22" t="s">
        <v>38</v>
      </c>
      <c r="L1257" s="22" t="s">
        <v>38</v>
      </c>
      <c r="M1257" s="22" t="s">
        <v>38</v>
      </c>
      <c r="N1257" s="22" t="s">
        <v>38</v>
      </c>
      <c r="O1257" s="22" t="s">
        <v>38</v>
      </c>
      <c r="P1257" s="22" t="s">
        <v>38</v>
      </c>
      <c r="Q1257" s="22" t="s">
        <v>38</v>
      </c>
      <c r="R1257" s="24"/>
      <c r="T1257" s="22" t="s">
        <v>38</v>
      </c>
      <c r="U1257" s="22" t="s">
        <v>38</v>
      </c>
      <c r="V1257" s="22" t="s">
        <v>38</v>
      </c>
      <c r="W1257" s="22" t="s">
        <v>38</v>
      </c>
      <c r="Y1257" s="28" t="str">
        <f t="shared" si="660"/>
        <v/>
      </c>
      <c r="Z1257" s="28"/>
      <c r="AA1257" s="28"/>
      <c r="AB1257" s="28"/>
      <c r="AC1257" s="28"/>
    </row>
    <row r="1258" spans="2:29">
      <c r="B1258" s="19"/>
      <c r="C1258" s="30"/>
      <c r="D1258" s="19" t="s">
        <v>51</v>
      </c>
      <c r="E1258" s="20" t="s">
        <v>47</v>
      </c>
      <c r="F1258" s="19">
        <v>15</v>
      </c>
      <c r="H1258" s="22" t="s">
        <v>38</v>
      </c>
      <c r="I1258" s="22" t="s">
        <v>38</v>
      </c>
      <c r="J1258" s="22" t="s">
        <v>38</v>
      </c>
      <c r="K1258" s="22" t="s">
        <v>38</v>
      </c>
      <c r="L1258" s="22" t="s">
        <v>38</v>
      </c>
      <c r="M1258" s="22" t="s">
        <v>38</v>
      </c>
      <c r="N1258" s="22" t="s">
        <v>38</v>
      </c>
      <c r="O1258" s="22" t="s">
        <v>38</v>
      </c>
      <c r="P1258" s="22" t="s">
        <v>38</v>
      </c>
      <c r="Q1258" s="22" t="s">
        <v>38</v>
      </c>
      <c r="R1258" s="24"/>
      <c r="T1258" s="22" t="s">
        <v>38</v>
      </c>
      <c r="U1258" s="22" t="s">
        <v>38</v>
      </c>
      <c r="V1258" s="22" t="s">
        <v>38</v>
      </c>
      <c r="W1258" s="22" t="s">
        <v>38</v>
      </c>
      <c r="Y1258" s="28" t="str">
        <f t="shared" si="660"/>
        <v/>
      </c>
      <c r="Z1258" s="28"/>
      <c r="AA1258" s="28"/>
      <c r="AB1258" s="28"/>
      <c r="AC1258" s="28"/>
    </row>
    <row r="1259" spans="2:29">
      <c r="B1259" s="19"/>
      <c r="C1259" s="30"/>
      <c r="D1259" s="19" t="s">
        <v>52</v>
      </c>
      <c r="E1259" s="20" t="s">
        <v>47</v>
      </c>
      <c r="F1259" s="19">
        <v>16</v>
      </c>
      <c r="R1259" s="21">
        <f>G1259+I1259+J1259+K1259-L1259-M1259-N1259-Q1259</f>
        <v>0</v>
      </c>
      <c r="T1259" s="22" t="s">
        <v>38</v>
      </c>
      <c r="Y1259" s="28" t="str">
        <f t="shared" si="660"/>
        <v/>
      </c>
      <c r="Z1259" s="28" t="str">
        <f>IF(N1259&lt;O1259+P1259,"出卖应大于等于出卖肉畜+出卖仔畜","")</f>
        <v/>
      </c>
      <c r="AA1259" s="28" t="str">
        <f t="shared" ref="AA1259:AA1268" si="665">IF(R1259&lt;S1259+U1259,"期末实有头数应大于等于能繁母畜+种公畜","")</f>
        <v/>
      </c>
      <c r="AB1259" s="28"/>
      <c r="AC1259" s="28" t="str">
        <f t="shared" ref="AC1259:AC1264" si="666">IF(R1259&lt;V1259+W1259,"期末实有头数应大于等于良种+改良种","")</f>
        <v/>
      </c>
    </row>
    <row r="1260" spans="2:29">
      <c r="B1260" s="19"/>
      <c r="C1260" s="30"/>
      <c r="D1260" s="19" t="s">
        <v>53</v>
      </c>
      <c r="E1260" s="18" t="s">
        <v>33</v>
      </c>
      <c r="F1260" s="19">
        <v>17</v>
      </c>
      <c r="R1260" s="21">
        <f>G1260+I1260+J1260+K1260-L1260-M1260-N1260-Q1260</f>
        <v>0</v>
      </c>
      <c r="T1260" s="22" t="s">
        <v>38</v>
      </c>
      <c r="Y1260" s="28" t="str">
        <f t="shared" si="660"/>
        <v/>
      </c>
      <c r="Z1260" s="28" t="str">
        <f>IF(N1260&lt;O1260+P1260,"出卖应大于等于出卖肉畜+出卖仔畜","")</f>
        <v/>
      </c>
      <c r="AA1260" s="28" t="str">
        <f t="shared" si="665"/>
        <v/>
      </c>
      <c r="AB1260" s="28"/>
      <c r="AC1260" s="28" t="str">
        <f t="shared" si="666"/>
        <v/>
      </c>
    </row>
    <row r="1261" spans="2:29">
      <c r="B1261" s="18"/>
      <c r="C1261" s="29"/>
      <c r="D1261" s="19" t="s">
        <v>32</v>
      </c>
      <c r="E1261" s="20" t="s">
        <v>33</v>
      </c>
      <c r="F1261" s="19">
        <v>1</v>
      </c>
      <c r="G1261" s="21">
        <f t="shared" ref="G1261:S1261" si="667">G1262+G1277</f>
        <v>0</v>
      </c>
      <c r="H1261" s="21">
        <f t="shared" si="667"/>
        <v>0</v>
      </c>
      <c r="I1261" s="21">
        <f t="shared" si="667"/>
        <v>0</v>
      </c>
      <c r="J1261" s="21">
        <f t="shared" si="667"/>
        <v>0</v>
      </c>
      <c r="K1261" s="21">
        <f t="shared" si="667"/>
        <v>0</v>
      </c>
      <c r="L1261" s="21">
        <f t="shared" si="667"/>
        <v>0</v>
      </c>
      <c r="M1261" s="21">
        <f t="shared" si="667"/>
        <v>0</v>
      </c>
      <c r="N1261" s="21">
        <f t="shared" si="667"/>
        <v>0</v>
      </c>
      <c r="O1261" s="21">
        <f t="shared" si="667"/>
        <v>0</v>
      </c>
      <c r="P1261" s="21">
        <f t="shared" si="667"/>
        <v>0</v>
      </c>
      <c r="Q1261" s="21">
        <f t="shared" si="667"/>
        <v>0</v>
      </c>
      <c r="R1261" s="21">
        <f t="shared" si="667"/>
        <v>0</v>
      </c>
      <c r="S1261" s="21">
        <f t="shared" si="667"/>
        <v>0</v>
      </c>
      <c r="T1261" s="21">
        <f>T1262</f>
        <v>0</v>
      </c>
      <c r="U1261" s="21">
        <f>U1262+U1277</f>
        <v>0</v>
      </c>
      <c r="V1261" s="21">
        <f>V1262+V1277</f>
        <v>0</v>
      </c>
      <c r="W1261" s="21">
        <f>W1262+W1277</f>
        <v>0</v>
      </c>
      <c r="Y1261" s="28" t="str">
        <f t="shared" si="660"/>
        <v/>
      </c>
      <c r="Z1261" s="28" t="str">
        <f>IF(N1261&lt;O1261+P1261,"出卖应大于等于出卖肉畜+出卖仔畜","")</f>
        <v/>
      </c>
      <c r="AA1261" s="28" t="str">
        <f t="shared" si="665"/>
        <v/>
      </c>
      <c r="AB1261" s="28" t="str">
        <f>IF(R1261&lt;T1261,"期末实有头数应大于等于耕役畜","")</f>
        <v/>
      </c>
      <c r="AC1261" s="28" t="str">
        <f t="shared" si="666"/>
        <v/>
      </c>
    </row>
    <row r="1262" spans="2:29">
      <c r="B1262" s="19"/>
      <c r="C1262" s="30"/>
      <c r="D1262" s="19" t="s">
        <v>34</v>
      </c>
      <c r="E1262" s="20" t="s">
        <v>33</v>
      </c>
      <c r="F1262" s="19">
        <v>2</v>
      </c>
      <c r="G1262" s="21">
        <f t="shared" ref="G1262:S1262" si="668">G1263+G1271</f>
        <v>0</v>
      </c>
      <c r="H1262" s="21">
        <f t="shared" si="668"/>
        <v>0</v>
      </c>
      <c r="I1262" s="21">
        <f t="shared" si="668"/>
        <v>0</v>
      </c>
      <c r="J1262" s="21">
        <f t="shared" si="668"/>
        <v>0</v>
      </c>
      <c r="K1262" s="21">
        <f t="shared" si="668"/>
        <v>0</v>
      </c>
      <c r="L1262" s="21">
        <f t="shared" si="668"/>
        <v>0</v>
      </c>
      <c r="M1262" s="21">
        <f t="shared" si="668"/>
        <v>0</v>
      </c>
      <c r="N1262" s="21">
        <f t="shared" si="668"/>
        <v>0</v>
      </c>
      <c r="O1262" s="21">
        <f t="shared" si="668"/>
        <v>0</v>
      </c>
      <c r="P1262" s="21">
        <f t="shared" si="668"/>
        <v>0</v>
      </c>
      <c r="Q1262" s="21">
        <f t="shared" si="668"/>
        <v>0</v>
      </c>
      <c r="R1262" s="21">
        <f t="shared" si="668"/>
        <v>0</v>
      </c>
      <c r="S1262" s="21">
        <f t="shared" si="668"/>
        <v>0</v>
      </c>
      <c r="T1262" s="21">
        <f>T1263</f>
        <v>0</v>
      </c>
      <c r="U1262" s="21">
        <f>U1263+U1271</f>
        <v>0</v>
      </c>
      <c r="V1262" s="21">
        <f>V1263+V1271</f>
        <v>0</v>
      </c>
      <c r="W1262" s="21">
        <f>W1263+W1271</f>
        <v>0</v>
      </c>
      <c r="Y1262" s="28" t="str">
        <f t="shared" ref="Y1262:Y1278" si="669">IF(H1262&lt;I1262,"繁殖仔畜应大于等于成活","")</f>
        <v/>
      </c>
      <c r="Z1262" s="28" t="str">
        <f t="shared" ref="Z1262:Z1273" si="670">IF(N1262&lt;O1262+P1262,"出卖应大于等于出卖肉畜+出卖仔畜","")</f>
        <v/>
      </c>
      <c r="AA1262" s="28" t="str">
        <f t="shared" si="665"/>
        <v/>
      </c>
      <c r="AB1262" s="28" t="str">
        <f>IF(R1262&lt;T1262,"期末实有头数应大于等于耕役畜","")</f>
        <v/>
      </c>
      <c r="AC1262" s="28" t="str">
        <f t="shared" si="666"/>
        <v/>
      </c>
    </row>
    <row r="1263" spans="2:29">
      <c r="B1263" s="19"/>
      <c r="C1263" s="30"/>
      <c r="D1263" s="19" t="s">
        <v>35</v>
      </c>
      <c r="E1263" s="20" t="s">
        <v>33</v>
      </c>
      <c r="F1263" s="19">
        <v>3</v>
      </c>
      <c r="G1263" s="21">
        <f t="shared" ref="G1263:R1263" si="671">G1264+G1267+G1268+G1269+G1270</f>
        <v>0</v>
      </c>
      <c r="H1263" s="21">
        <f t="shared" si="671"/>
        <v>0</v>
      </c>
      <c r="I1263" s="21">
        <f t="shared" si="671"/>
        <v>0</v>
      </c>
      <c r="J1263" s="21">
        <f t="shared" si="671"/>
        <v>0</v>
      </c>
      <c r="K1263" s="21">
        <f t="shared" si="671"/>
        <v>0</v>
      </c>
      <c r="L1263" s="21">
        <f t="shared" si="671"/>
        <v>0</v>
      </c>
      <c r="M1263" s="21">
        <f t="shared" si="671"/>
        <v>0</v>
      </c>
      <c r="N1263" s="21">
        <f t="shared" si="671"/>
        <v>0</v>
      </c>
      <c r="O1263" s="21">
        <f t="shared" si="671"/>
        <v>0</v>
      </c>
      <c r="P1263" s="21">
        <f t="shared" si="671"/>
        <v>0</v>
      </c>
      <c r="Q1263" s="21">
        <f t="shared" si="671"/>
        <v>0</v>
      </c>
      <c r="R1263" s="21">
        <f t="shared" si="671"/>
        <v>0</v>
      </c>
      <c r="S1263" s="21">
        <f>S1264+S1267+S1268+S1270</f>
        <v>0</v>
      </c>
      <c r="T1263" s="21">
        <f>T1264+T1267+T1268+T1269+T1270</f>
        <v>0</v>
      </c>
      <c r="U1263" s="21">
        <f>U1264+U1267+U1268+U1270</f>
        <v>0</v>
      </c>
      <c r="V1263" s="21">
        <f>V1264+V1267+V1268+V1270</f>
        <v>0</v>
      </c>
      <c r="W1263" s="21">
        <f>W1264+W1267+W1268+W1270</f>
        <v>0</v>
      </c>
      <c r="Y1263" s="28" t="str">
        <f t="shared" si="669"/>
        <v/>
      </c>
      <c r="Z1263" s="28" t="str">
        <f t="shared" si="670"/>
        <v/>
      </c>
      <c r="AA1263" s="28" t="str">
        <f t="shared" si="665"/>
        <v/>
      </c>
      <c r="AB1263" s="28" t="str">
        <f>IF(R1263&lt;T1263,"期末实有头数应大于等于耕役畜","")</f>
        <v/>
      </c>
      <c r="AC1263" s="28" t="str">
        <f t="shared" si="666"/>
        <v/>
      </c>
    </row>
    <row r="1264" spans="2:29">
      <c r="B1264" s="19"/>
      <c r="C1264" s="30"/>
      <c r="D1264" s="19" t="s">
        <v>36</v>
      </c>
      <c r="E1264" s="20" t="s">
        <v>33</v>
      </c>
      <c r="F1264" s="19">
        <v>4</v>
      </c>
      <c r="R1264" s="21">
        <f>G1264+I1264+J1264+K1264-L1264-M1264-N1264-Q1264</f>
        <v>0</v>
      </c>
      <c r="Y1264" s="28" t="str">
        <f t="shared" si="669"/>
        <v/>
      </c>
      <c r="Z1264" s="28" t="str">
        <f t="shared" si="670"/>
        <v/>
      </c>
      <c r="AA1264" s="28" t="str">
        <f t="shared" si="665"/>
        <v/>
      </c>
      <c r="AB1264" s="28" t="str">
        <f>IF(R1264&lt;T1264,"期末实有头数应大于等于耕役畜","")</f>
        <v/>
      </c>
      <c r="AC1264" s="28" t="str">
        <f t="shared" si="666"/>
        <v/>
      </c>
    </row>
    <row r="1265" spans="2:29">
      <c r="B1265" s="19"/>
      <c r="C1265" s="30"/>
      <c r="D1265" s="19" t="s">
        <v>37</v>
      </c>
      <c r="E1265" s="20" t="s">
        <v>33</v>
      </c>
      <c r="F1265" s="19">
        <v>5</v>
      </c>
      <c r="R1265" s="21">
        <f t="shared" ref="R1265:R1270" si="672">G1265+I1265+J1265+K1265-L1265-M1265-N1265-Q1265</f>
        <v>0</v>
      </c>
      <c r="T1265" s="22" t="s">
        <v>38</v>
      </c>
      <c r="V1265" s="22" t="s">
        <v>38</v>
      </c>
      <c r="W1265" s="22" t="s">
        <v>38</v>
      </c>
      <c r="Y1265" s="28" t="str">
        <f t="shared" si="669"/>
        <v/>
      </c>
      <c r="Z1265" s="28" t="str">
        <f t="shared" si="670"/>
        <v/>
      </c>
      <c r="AA1265" s="28" t="str">
        <f t="shared" si="665"/>
        <v/>
      </c>
      <c r="AB1265" s="28"/>
      <c r="AC1265" s="28"/>
    </row>
    <row r="1266" spans="2:29">
      <c r="B1266" s="19"/>
      <c r="C1266" s="30"/>
      <c r="D1266" s="19" t="s">
        <v>39</v>
      </c>
      <c r="E1266" s="20" t="s">
        <v>33</v>
      </c>
      <c r="F1266" s="19">
        <v>6</v>
      </c>
      <c r="R1266" s="21">
        <f t="shared" si="672"/>
        <v>0</v>
      </c>
      <c r="T1266" s="22" t="s">
        <v>38</v>
      </c>
      <c r="V1266" s="22" t="s">
        <v>38</v>
      </c>
      <c r="W1266" s="22" t="s">
        <v>38</v>
      </c>
      <c r="Y1266" s="28" t="str">
        <f t="shared" si="669"/>
        <v/>
      </c>
      <c r="Z1266" s="28" t="str">
        <f t="shared" si="670"/>
        <v/>
      </c>
      <c r="AA1266" s="28" t="str">
        <f t="shared" si="665"/>
        <v/>
      </c>
      <c r="AB1266" s="28"/>
      <c r="AC1266" s="28"/>
    </row>
    <row r="1267" spans="2:29">
      <c r="B1267" s="19"/>
      <c r="C1267" s="30"/>
      <c r="D1267" s="19" t="s">
        <v>40</v>
      </c>
      <c r="E1267" s="20" t="s">
        <v>41</v>
      </c>
      <c r="F1267" s="19">
        <v>7</v>
      </c>
      <c r="R1267" s="21">
        <f t="shared" si="672"/>
        <v>0</v>
      </c>
      <c r="Y1267" s="28" t="str">
        <f t="shared" si="669"/>
        <v/>
      </c>
      <c r="Z1267" s="28" t="str">
        <f t="shared" si="670"/>
        <v/>
      </c>
      <c r="AA1267" s="28" t="str">
        <f t="shared" si="665"/>
        <v/>
      </c>
      <c r="AB1267" s="28" t="str">
        <f>IF(R1267&lt;T1267,"期末实有头数应大于等于耕役畜","")</f>
        <v/>
      </c>
      <c r="AC1267" s="28" t="str">
        <f>IF(R1267&lt;V1267+W1267,"期末实有头数应大于等于良种+改良种","")</f>
        <v/>
      </c>
    </row>
    <row r="1268" spans="2:29">
      <c r="B1268" s="19"/>
      <c r="C1268" s="30"/>
      <c r="D1268" s="19" t="s">
        <v>42</v>
      </c>
      <c r="E1268" s="20" t="s">
        <v>33</v>
      </c>
      <c r="F1268" s="19">
        <v>8</v>
      </c>
      <c r="R1268" s="21">
        <f t="shared" si="672"/>
        <v>0</v>
      </c>
      <c r="Y1268" s="28" t="str">
        <f t="shared" si="669"/>
        <v/>
      </c>
      <c r="Z1268" s="28" t="str">
        <f t="shared" si="670"/>
        <v/>
      </c>
      <c r="AA1268" s="28" t="str">
        <f t="shared" si="665"/>
        <v/>
      </c>
      <c r="AB1268" s="28" t="str">
        <f>IF(R1268&lt;T1268,"期末实有头数应大于等于耕役畜","")</f>
        <v/>
      </c>
      <c r="AC1268" s="28" t="str">
        <f>IF(R1268&lt;V1268+W1268,"期末实有头数应大于等于良种+改良种","")</f>
        <v/>
      </c>
    </row>
    <row r="1269" spans="2:29">
      <c r="B1269" s="19"/>
      <c r="C1269" s="30"/>
      <c r="D1269" s="19" t="s">
        <v>43</v>
      </c>
      <c r="E1269" s="20" t="s">
        <v>33</v>
      </c>
      <c r="F1269" s="19">
        <v>9</v>
      </c>
      <c r="R1269" s="21">
        <f t="shared" si="672"/>
        <v>0</v>
      </c>
      <c r="S1269" s="22" t="s">
        <v>38</v>
      </c>
      <c r="U1269" s="22" t="s">
        <v>38</v>
      </c>
      <c r="V1269" s="22" t="s">
        <v>38</v>
      </c>
      <c r="W1269" s="22" t="s">
        <v>38</v>
      </c>
      <c r="Y1269" s="28" t="str">
        <f t="shared" si="669"/>
        <v/>
      </c>
      <c r="Z1269" s="28" t="str">
        <f t="shared" si="670"/>
        <v/>
      </c>
      <c r="AA1269" s="28"/>
      <c r="AB1269" s="28" t="str">
        <f>IF(R1269&lt;T1269,"期末实有头数应大于等于耕役畜","")</f>
        <v/>
      </c>
      <c r="AC1269" s="28"/>
    </row>
    <row r="1270" spans="2:29">
      <c r="B1270" s="19"/>
      <c r="C1270" s="30"/>
      <c r="D1270" s="19" t="s">
        <v>44</v>
      </c>
      <c r="E1270" s="20" t="s">
        <v>45</v>
      </c>
      <c r="F1270" s="19">
        <v>10</v>
      </c>
      <c r="R1270" s="21">
        <f t="shared" si="672"/>
        <v>0</v>
      </c>
      <c r="Y1270" s="28" t="str">
        <f t="shared" si="669"/>
        <v/>
      </c>
      <c r="Z1270" s="28" t="str">
        <f t="shared" si="670"/>
        <v/>
      </c>
      <c r="AA1270" s="28" t="str">
        <f>IF(R1270&lt;S1270+U1270,"期末实有头数应大于等于能繁母畜+种公畜","")</f>
        <v/>
      </c>
      <c r="AB1270" s="28" t="str">
        <f>IF(R1270&lt;T1270,"期末实有头数应大于等于耕役畜","")</f>
        <v/>
      </c>
      <c r="AC1270" s="28" t="str">
        <f>IF(R1270&lt;V1270+W1270,"期末实有头数应大于等于良种+改良种","")</f>
        <v/>
      </c>
    </row>
    <row r="1271" spans="2:29">
      <c r="B1271" s="19"/>
      <c r="C1271" s="30"/>
      <c r="D1271" s="19" t="s">
        <v>46</v>
      </c>
      <c r="E1271" s="20" t="s">
        <v>47</v>
      </c>
      <c r="F1271" s="19">
        <v>11</v>
      </c>
      <c r="G1271" s="21">
        <f t="shared" ref="G1271:S1271" si="673">G1272+G1276</f>
        <v>0</v>
      </c>
      <c r="H1271" s="21">
        <f t="shared" si="673"/>
        <v>0</v>
      </c>
      <c r="I1271" s="21">
        <f t="shared" si="673"/>
        <v>0</v>
      </c>
      <c r="J1271" s="21">
        <f t="shared" si="673"/>
        <v>0</v>
      </c>
      <c r="K1271" s="21">
        <f t="shared" si="673"/>
        <v>0</v>
      </c>
      <c r="L1271" s="21">
        <f t="shared" si="673"/>
        <v>0</v>
      </c>
      <c r="M1271" s="21">
        <f t="shared" si="673"/>
        <v>0</v>
      </c>
      <c r="N1271" s="21">
        <f t="shared" si="673"/>
        <v>0</v>
      </c>
      <c r="O1271" s="21">
        <f t="shared" si="673"/>
        <v>0</v>
      </c>
      <c r="P1271" s="21">
        <f t="shared" si="673"/>
        <v>0</v>
      </c>
      <c r="Q1271" s="21">
        <f t="shared" si="673"/>
        <v>0</v>
      </c>
      <c r="R1271" s="23">
        <f t="shared" si="673"/>
        <v>0</v>
      </c>
      <c r="S1271" s="21">
        <f t="shared" si="673"/>
        <v>0</v>
      </c>
      <c r="T1271" s="22" t="s">
        <v>38</v>
      </c>
      <c r="U1271" s="21">
        <f>U1272+U1276</f>
        <v>0</v>
      </c>
      <c r="V1271" s="21">
        <f>V1272+V1276</f>
        <v>0</v>
      </c>
      <c r="W1271" s="21">
        <f>W1272+W1276</f>
        <v>0</v>
      </c>
      <c r="Y1271" s="28" t="str">
        <f t="shared" si="669"/>
        <v/>
      </c>
      <c r="Z1271" s="28" t="str">
        <f t="shared" si="670"/>
        <v/>
      </c>
      <c r="AA1271" s="28" t="str">
        <f>IF(R1271&lt;S1271+U1271,"期末实有头数应大于等于能繁母畜+种公畜","")</f>
        <v/>
      </c>
      <c r="AB1271" s="28"/>
      <c r="AC1271" s="28" t="str">
        <f>IF(R1271&lt;V1271+W1271,"期末实有头数应大于等于良种+改良种","")</f>
        <v/>
      </c>
    </row>
    <row r="1272" spans="2:29">
      <c r="B1272" s="19"/>
      <c r="C1272" s="30"/>
      <c r="D1272" s="19" t="s">
        <v>48</v>
      </c>
      <c r="E1272" s="20" t="s">
        <v>47</v>
      </c>
      <c r="F1272" s="19">
        <v>12</v>
      </c>
      <c r="R1272" s="21">
        <f>G1272+I1272+J1272+K1272-L1272-M1272-N1272-Q1272</f>
        <v>0</v>
      </c>
      <c r="T1272" s="22" t="s">
        <v>38</v>
      </c>
      <c r="Y1272" s="28" t="str">
        <f t="shared" si="669"/>
        <v/>
      </c>
      <c r="Z1272" s="28" t="str">
        <f t="shared" si="670"/>
        <v/>
      </c>
      <c r="AA1272" s="28" t="str">
        <f>IF(R1272&lt;S1272+U1272,"期末实有头数应大于等于能繁母畜+种公畜","")</f>
        <v/>
      </c>
      <c r="AB1272" s="28"/>
      <c r="AC1272" s="28" t="str">
        <f>IF(R1272&lt;V1272+W1272,"期末实有头数应大于等于良种+改良种","")</f>
        <v/>
      </c>
    </row>
    <row r="1273" spans="2:29">
      <c r="B1273" s="19"/>
      <c r="C1273" s="30"/>
      <c r="D1273" s="19" t="s">
        <v>49</v>
      </c>
      <c r="E1273" s="20" t="s">
        <v>47</v>
      </c>
      <c r="F1273" s="19">
        <v>13</v>
      </c>
      <c r="R1273" s="21">
        <f>G1273+I1273+J1273+K1273-L1273-M1273-N1273-Q1273</f>
        <v>0</v>
      </c>
      <c r="T1273" s="22" t="s">
        <v>38</v>
      </c>
      <c r="V1273" s="22" t="s">
        <v>38</v>
      </c>
      <c r="W1273" s="22" t="s">
        <v>38</v>
      </c>
      <c r="Y1273" s="28" t="str">
        <f t="shared" si="669"/>
        <v/>
      </c>
      <c r="Z1273" s="28" t="str">
        <f t="shared" si="670"/>
        <v/>
      </c>
      <c r="AA1273" s="28" t="str">
        <f>IF(R1273&lt;S1273+U1273,"期末实有头数应大于等于能繁母畜+种公畜","")</f>
        <v/>
      </c>
      <c r="AB1273" s="28"/>
      <c r="AC1273" s="28"/>
    </row>
    <row r="1274" spans="2:29">
      <c r="B1274" s="19"/>
      <c r="C1274" s="30"/>
      <c r="D1274" s="19" t="s">
        <v>50</v>
      </c>
      <c r="E1274" s="20" t="s">
        <v>47</v>
      </c>
      <c r="F1274" s="19">
        <v>14</v>
      </c>
      <c r="H1274" s="22" t="s">
        <v>38</v>
      </c>
      <c r="I1274" s="22" t="s">
        <v>38</v>
      </c>
      <c r="J1274" s="22" t="s">
        <v>38</v>
      </c>
      <c r="K1274" s="22" t="s">
        <v>38</v>
      </c>
      <c r="L1274" s="22" t="s">
        <v>38</v>
      </c>
      <c r="M1274" s="22" t="s">
        <v>38</v>
      </c>
      <c r="N1274" s="22" t="s">
        <v>38</v>
      </c>
      <c r="O1274" s="22" t="s">
        <v>38</v>
      </c>
      <c r="P1274" s="22" t="s">
        <v>38</v>
      </c>
      <c r="Q1274" s="22" t="s">
        <v>38</v>
      </c>
      <c r="R1274" s="24"/>
      <c r="T1274" s="22" t="s">
        <v>38</v>
      </c>
      <c r="U1274" s="22" t="s">
        <v>38</v>
      </c>
      <c r="V1274" s="22" t="s">
        <v>38</v>
      </c>
      <c r="W1274" s="22" t="s">
        <v>38</v>
      </c>
      <c r="Y1274" s="28" t="str">
        <f t="shared" si="669"/>
        <v/>
      </c>
      <c r="Z1274" s="28"/>
      <c r="AA1274" s="28"/>
      <c r="AB1274" s="28"/>
      <c r="AC1274" s="28"/>
    </row>
    <row r="1275" spans="2:29">
      <c r="B1275" s="19"/>
      <c r="C1275" s="30"/>
      <c r="D1275" s="19" t="s">
        <v>51</v>
      </c>
      <c r="E1275" s="20" t="s">
        <v>47</v>
      </c>
      <c r="F1275" s="19">
        <v>15</v>
      </c>
      <c r="H1275" s="22" t="s">
        <v>38</v>
      </c>
      <c r="I1275" s="22" t="s">
        <v>38</v>
      </c>
      <c r="J1275" s="22" t="s">
        <v>38</v>
      </c>
      <c r="K1275" s="22" t="s">
        <v>38</v>
      </c>
      <c r="L1275" s="22" t="s">
        <v>38</v>
      </c>
      <c r="M1275" s="22" t="s">
        <v>38</v>
      </c>
      <c r="N1275" s="22" t="s">
        <v>38</v>
      </c>
      <c r="O1275" s="22" t="s">
        <v>38</v>
      </c>
      <c r="P1275" s="22" t="s">
        <v>38</v>
      </c>
      <c r="Q1275" s="22" t="s">
        <v>38</v>
      </c>
      <c r="R1275" s="24"/>
      <c r="T1275" s="22" t="s">
        <v>38</v>
      </c>
      <c r="U1275" s="22" t="s">
        <v>38</v>
      </c>
      <c r="V1275" s="22" t="s">
        <v>38</v>
      </c>
      <c r="W1275" s="22" t="s">
        <v>38</v>
      </c>
      <c r="Y1275" s="28" t="str">
        <f t="shared" si="669"/>
        <v/>
      </c>
      <c r="Z1275" s="28"/>
      <c r="AA1275" s="28"/>
      <c r="AB1275" s="28"/>
      <c r="AC1275" s="28"/>
    </row>
    <row r="1276" spans="2:29">
      <c r="B1276" s="19"/>
      <c r="C1276" s="30"/>
      <c r="D1276" s="19" t="s">
        <v>52</v>
      </c>
      <c r="E1276" s="20" t="s">
        <v>47</v>
      </c>
      <c r="F1276" s="19">
        <v>16</v>
      </c>
      <c r="R1276" s="21">
        <f>G1276+I1276+J1276+K1276-L1276-M1276-N1276-Q1276</f>
        <v>0</v>
      </c>
      <c r="T1276" s="22" t="s">
        <v>38</v>
      </c>
      <c r="Y1276" s="28" t="str">
        <f t="shared" si="669"/>
        <v/>
      </c>
      <c r="Z1276" s="28" t="str">
        <f>IF(N1276&lt;O1276+P1276,"出卖应大于等于出卖肉畜+出卖仔畜","")</f>
        <v/>
      </c>
      <c r="AA1276" s="28" t="str">
        <f t="shared" ref="AA1276:AA1285" si="674">IF(R1276&lt;S1276+U1276,"期末实有头数应大于等于能繁母畜+种公畜","")</f>
        <v/>
      </c>
      <c r="AB1276" s="28"/>
      <c r="AC1276" s="28" t="str">
        <f t="shared" ref="AC1276:AC1281" si="675">IF(R1276&lt;V1276+W1276,"期末实有头数应大于等于良种+改良种","")</f>
        <v/>
      </c>
    </row>
    <row r="1277" spans="2:29">
      <c r="B1277" s="19"/>
      <c r="C1277" s="30"/>
      <c r="D1277" s="19" t="s">
        <v>53</v>
      </c>
      <c r="E1277" s="18" t="s">
        <v>33</v>
      </c>
      <c r="F1277" s="19">
        <v>17</v>
      </c>
      <c r="R1277" s="21">
        <f>G1277+I1277+J1277+K1277-L1277-M1277-N1277-Q1277</f>
        <v>0</v>
      </c>
      <c r="T1277" s="22" t="s">
        <v>38</v>
      </c>
      <c r="Y1277" s="28" t="str">
        <f t="shared" si="669"/>
        <v/>
      </c>
      <c r="Z1277" s="28" t="str">
        <f>IF(N1277&lt;O1277+P1277,"出卖应大于等于出卖肉畜+出卖仔畜","")</f>
        <v/>
      </c>
      <c r="AA1277" s="28" t="str">
        <f t="shared" si="674"/>
        <v/>
      </c>
      <c r="AB1277" s="28"/>
      <c r="AC1277" s="28" t="str">
        <f t="shared" si="675"/>
        <v/>
      </c>
    </row>
    <row r="1278" spans="2:29">
      <c r="B1278" s="18"/>
      <c r="C1278" s="29"/>
      <c r="D1278" s="19" t="s">
        <v>32</v>
      </c>
      <c r="E1278" s="20" t="s">
        <v>33</v>
      </c>
      <c r="F1278" s="19">
        <v>1</v>
      </c>
      <c r="G1278" s="21">
        <f t="shared" ref="G1278:S1278" si="676">G1279+G1294</f>
        <v>0</v>
      </c>
      <c r="H1278" s="21">
        <f t="shared" si="676"/>
        <v>0</v>
      </c>
      <c r="I1278" s="21">
        <f t="shared" si="676"/>
        <v>0</v>
      </c>
      <c r="J1278" s="21">
        <f t="shared" si="676"/>
        <v>0</v>
      </c>
      <c r="K1278" s="21">
        <f t="shared" si="676"/>
        <v>0</v>
      </c>
      <c r="L1278" s="21">
        <f t="shared" si="676"/>
        <v>0</v>
      </c>
      <c r="M1278" s="21">
        <f t="shared" si="676"/>
        <v>0</v>
      </c>
      <c r="N1278" s="21">
        <f t="shared" si="676"/>
        <v>0</v>
      </c>
      <c r="O1278" s="21">
        <f t="shared" si="676"/>
        <v>0</v>
      </c>
      <c r="P1278" s="21">
        <f t="shared" si="676"/>
        <v>0</v>
      </c>
      <c r="Q1278" s="21">
        <f t="shared" si="676"/>
        <v>0</v>
      </c>
      <c r="R1278" s="21">
        <f t="shared" si="676"/>
        <v>0</v>
      </c>
      <c r="S1278" s="21">
        <f t="shared" si="676"/>
        <v>0</v>
      </c>
      <c r="T1278" s="21">
        <f>T1279</f>
        <v>0</v>
      </c>
      <c r="U1278" s="21">
        <f>U1279+U1294</f>
        <v>0</v>
      </c>
      <c r="V1278" s="21">
        <f>V1279+V1294</f>
        <v>0</v>
      </c>
      <c r="W1278" s="21">
        <f>W1279+W1294</f>
        <v>0</v>
      </c>
      <c r="Y1278" s="28" t="str">
        <f t="shared" si="669"/>
        <v/>
      </c>
      <c r="Z1278" s="28" t="str">
        <f>IF(N1278&lt;O1278+P1278,"出卖应大于等于出卖肉畜+出卖仔畜","")</f>
        <v/>
      </c>
      <c r="AA1278" s="28" t="str">
        <f t="shared" si="674"/>
        <v/>
      </c>
      <c r="AB1278" s="28" t="str">
        <f>IF(R1278&lt;T1278,"期末实有头数应大于等于耕役畜","")</f>
        <v/>
      </c>
      <c r="AC1278" s="28" t="str">
        <f t="shared" si="675"/>
        <v/>
      </c>
    </row>
    <row r="1279" spans="2:29">
      <c r="B1279" s="19"/>
      <c r="C1279" s="30"/>
      <c r="D1279" s="19" t="s">
        <v>34</v>
      </c>
      <c r="E1279" s="20" t="s">
        <v>33</v>
      </c>
      <c r="F1279" s="19">
        <v>2</v>
      </c>
      <c r="G1279" s="21">
        <f t="shared" ref="G1279:S1279" si="677">G1280+G1288</f>
        <v>0</v>
      </c>
      <c r="H1279" s="21">
        <f t="shared" si="677"/>
        <v>0</v>
      </c>
      <c r="I1279" s="21">
        <f t="shared" si="677"/>
        <v>0</v>
      </c>
      <c r="J1279" s="21">
        <f t="shared" si="677"/>
        <v>0</v>
      </c>
      <c r="K1279" s="21">
        <f t="shared" si="677"/>
        <v>0</v>
      </c>
      <c r="L1279" s="21">
        <f t="shared" si="677"/>
        <v>0</v>
      </c>
      <c r="M1279" s="21">
        <f t="shared" si="677"/>
        <v>0</v>
      </c>
      <c r="N1279" s="21">
        <f t="shared" si="677"/>
        <v>0</v>
      </c>
      <c r="O1279" s="21">
        <f t="shared" si="677"/>
        <v>0</v>
      </c>
      <c r="P1279" s="21">
        <f t="shared" si="677"/>
        <v>0</v>
      </c>
      <c r="Q1279" s="21">
        <f t="shared" si="677"/>
        <v>0</v>
      </c>
      <c r="R1279" s="21">
        <f t="shared" si="677"/>
        <v>0</v>
      </c>
      <c r="S1279" s="21">
        <f t="shared" si="677"/>
        <v>0</v>
      </c>
      <c r="T1279" s="21">
        <f>T1280</f>
        <v>0</v>
      </c>
      <c r="U1279" s="21">
        <f>U1280+U1288</f>
        <v>0</v>
      </c>
      <c r="V1279" s="21">
        <f>V1280+V1288</f>
        <v>0</v>
      </c>
      <c r="W1279" s="21">
        <f>W1280+W1288</f>
        <v>0</v>
      </c>
      <c r="Y1279" s="28" t="str">
        <f t="shared" ref="Y1279:Y1295" si="678">IF(H1279&lt;I1279,"繁殖仔畜应大于等于成活","")</f>
        <v/>
      </c>
      <c r="Z1279" s="28" t="str">
        <f t="shared" ref="Z1279:Z1290" si="679">IF(N1279&lt;O1279+P1279,"出卖应大于等于出卖肉畜+出卖仔畜","")</f>
        <v/>
      </c>
      <c r="AA1279" s="28" t="str">
        <f t="shared" si="674"/>
        <v/>
      </c>
      <c r="AB1279" s="28" t="str">
        <f>IF(R1279&lt;T1279,"期末实有头数应大于等于耕役畜","")</f>
        <v/>
      </c>
      <c r="AC1279" s="28" t="str">
        <f t="shared" si="675"/>
        <v/>
      </c>
    </row>
    <row r="1280" spans="2:29">
      <c r="B1280" s="19"/>
      <c r="C1280" s="30"/>
      <c r="D1280" s="19" t="s">
        <v>35</v>
      </c>
      <c r="E1280" s="20" t="s">
        <v>33</v>
      </c>
      <c r="F1280" s="19">
        <v>3</v>
      </c>
      <c r="G1280" s="21">
        <f t="shared" ref="G1280:R1280" si="680">G1281+G1284+G1285+G1286+G1287</f>
        <v>0</v>
      </c>
      <c r="H1280" s="21">
        <f t="shared" si="680"/>
        <v>0</v>
      </c>
      <c r="I1280" s="21">
        <f t="shared" si="680"/>
        <v>0</v>
      </c>
      <c r="J1280" s="21">
        <f t="shared" si="680"/>
        <v>0</v>
      </c>
      <c r="K1280" s="21">
        <f t="shared" si="680"/>
        <v>0</v>
      </c>
      <c r="L1280" s="21">
        <f t="shared" si="680"/>
        <v>0</v>
      </c>
      <c r="M1280" s="21">
        <f t="shared" si="680"/>
        <v>0</v>
      </c>
      <c r="N1280" s="21">
        <f t="shared" si="680"/>
        <v>0</v>
      </c>
      <c r="O1280" s="21">
        <f t="shared" si="680"/>
        <v>0</v>
      </c>
      <c r="P1280" s="21">
        <f t="shared" si="680"/>
        <v>0</v>
      </c>
      <c r="Q1280" s="21">
        <f t="shared" si="680"/>
        <v>0</v>
      </c>
      <c r="R1280" s="21">
        <f t="shared" si="680"/>
        <v>0</v>
      </c>
      <c r="S1280" s="21">
        <f>S1281+S1284+S1285+S1287</f>
        <v>0</v>
      </c>
      <c r="T1280" s="21">
        <f>T1281+T1284+T1285+T1286+T1287</f>
        <v>0</v>
      </c>
      <c r="U1280" s="21">
        <f>U1281+U1284+U1285+U1287</f>
        <v>0</v>
      </c>
      <c r="V1280" s="21">
        <f>V1281+V1284+V1285+V1287</f>
        <v>0</v>
      </c>
      <c r="W1280" s="21">
        <f>W1281+W1284+W1285+W1287</f>
        <v>0</v>
      </c>
      <c r="Y1280" s="28" t="str">
        <f t="shared" si="678"/>
        <v/>
      </c>
      <c r="Z1280" s="28" t="str">
        <f t="shared" si="679"/>
        <v/>
      </c>
      <c r="AA1280" s="28" t="str">
        <f t="shared" si="674"/>
        <v/>
      </c>
      <c r="AB1280" s="28" t="str">
        <f>IF(R1280&lt;T1280,"期末实有头数应大于等于耕役畜","")</f>
        <v/>
      </c>
      <c r="AC1280" s="28" t="str">
        <f t="shared" si="675"/>
        <v/>
      </c>
    </row>
    <row r="1281" spans="2:29">
      <c r="B1281" s="19"/>
      <c r="C1281" s="30"/>
      <c r="D1281" s="19" t="s">
        <v>36</v>
      </c>
      <c r="E1281" s="20" t="s">
        <v>33</v>
      </c>
      <c r="F1281" s="19">
        <v>4</v>
      </c>
      <c r="R1281" s="21">
        <f>G1281+I1281+J1281+K1281-L1281-M1281-N1281-Q1281</f>
        <v>0</v>
      </c>
      <c r="Y1281" s="28" t="str">
        <f t="shared" si="678"/>
        <v/>
      </c>
      <c r="Z1281" s="28" t="str">
        <f t="shared" si="679"/>
        <v/>
      </c>
      <c r="AA1281" s="28" t="str">
        <f t="shared" si="674"/>
        <v/>
      </c>
      <c r="AB1281" s="28" t="str">
        <f>IF(R1281&lt;T1281,"期末实有头数应大于等于耕役畜","")</f>
        <v/>
      </c>
      <c r="AC1281" s="28" t="str">
        <f t="shared" si="675"/>
        <v/>
      </c>
    </row>
    <row r="1282" spans="2:29">
      <c r="B1282" s="19"/>
      <c r="C1282" s="30"/>
      <c r="D1282" s="19" t="s">
        <v>37</v>
      </c>
      <c r="E1282" s="20" t="s">
        <v>33</v>
      </c>
      <c r="F1282" s="19">
        <v>5</v>
      </c>
      <c r="R1282" s="21">
        <f t="shared" ref="R1282:R1287" si="681">G1282+I1282+J1282+K1282-L1282-M1282-N1282-Q1282</f>
        <v>0</v>
      </c>
      <c r="T1282" s="22" t="s">
        <v>38</v>
      </c>
      <c r="V1282" s="22" t="s">
        <v>38</v>
      </c>
      <c r="W1282" s="22" t="s">
        <v>38</v>
      </c>
      <c r="Y1282" s="28" t="str">
        <f t="shared" si="678"/>
        <v/>
      </c>
      <c r="Z1282" s="28" t="str">
        <f t="shared" si="679"/>
        <v/>
      </c>
      <c r="AA1282" s="28" t="str">
        <f t="shared" si="674"/>
        <v/>
      </c>
      <c r="AB1282" s="28"/>
      <c r="AC1282" s="28"/>
    </row>
    <row r="1283" spans="2:29">
      <c r="B1283" s="19"/>
      <c r="C1283" s="30"/>
      <c r="D1283" s="19" t="s">
        <v>39</v>
      </c>
      <c r="E1283" s="20" t="s">
        <v>33</v>
      </c>
      <c r="F1283" s="19">
        <v>6</v>
      </c>
      <c r="R1283" s="21">
        <f t="shared" si="681"/>
        <v>0</v>
      </c>
      <c r="T1283" s="22" t="s">
        <v>38</v>
      </c>
      <c r="V1283" s="22" t="s">
        <v>38</v>
      </c>
      <c r="W1283" s="22" t="s">
        <v>38</v>
      </c>
      <c r="Y1283" s="28" t="str">
        <f t="shared" si="678"/>
        <v/>
      </c>
      <c r="Z1283" s="28" t="str">
        <f t="shared" si="679"/>
        <v/>
      </c>
      <c r="AA1283" s="28" t="str">
        <f t="shared" si="674"/>
        <v/>
      </c>
      <c r="AB1283" s="28"/>
      <c r="AC1283" s="28"/>
    </row>
    <row r="1284" spans="2:29">
      <c r="B1284" s="19"/>
      <c r="C1284" s="30"/>
      <c r="D1284" s="19" t="s">
        <v>40</v>
      </c>
      <c r="E1284" s="20" t="s">
        <v>41</v>
      </c>
      <c r="F1284" s="19">
        <v>7</v>
      </c>
      <c r="R1284" s="21">
        <f t="shared" si="681"/>
        <v>0</v>
      </c>
      <c r="Y1284" s="28" t="str">
        <f t="shared" si="678"/>
        <v/>
      </c>
      <c r="Z1284" s="28" t="str">
        <f t="shared" si="679"/>
        <v/>
      </c>
      <c r="AA1284" s="28" t="str">
        <f t="shared" si="674"/>
        <v/>
      </c>
      <c r="AB1284" s="28" t="str">
        <f>IF(R1284&lt;T1284,"期末实有头数应大于等于耕役畜","")</f>
        <v/>
      </c>
      <c r="AC1284" s="28" t="str">
        <f>IF(R1284&lt;V1284+W1284,"期末实有头数应大于等于良种+改良种","")</f>
        <v/>
      </c>
    </row>
    <row r="1285" spans="2:29">
      <c r="B1285" s="19"/>
      <c r="C1285" s="30"/>
      <c r="D1285" s="19" t="s">
        <v>42</v>
      </c>
      <c r="E1285" s="20" t="s">
        <v>33</v>
      </c>
      <c r="F1285" s="19">
        <v>8</v>
      </c>
      <c r="R1285" s="21">
        <f t="shared" si="681"/>
        <v>0</v>
      </c>
      <c r="Y1285" s="28" t="str">
        <f t="shared" si="678"/>
        <v/>
      </c>
      <c r="Z1285" s="28" t="str">
        <f t="shared" si="679"/>
        <v/>
      </c>
      <c r="AA1285" s="28" t="str">
        <f t="shared" si="674"/>
        <v/>
      </c>
      <c r="AB1285" s="28" t="str">
        <f>IF(R1285&lt;T1285,"期末实有头数应大于等于耕役畜","")</f>
        <v/>
      </c>
      <c r="AC1285" s="28" t="str">
        <f>IF(R1285&lt;V1285+W1285,"期末实有头数应大于等于良种+改良种","")</f>
        <v/>
      </c>
    </row>
    <row r="1286" spans="2:29">
      <c r="B1286" s="19"/>
      <c r="C1286" s="30"/>
      <c r="D1286" s="19" t="s">
        <v>43</v>
      </c>
      <c r="E1286" s="20" t="s">
        <v>33</v>
      </c>
      <c r="F1286" s="19">
        <v>9</v>
      </c>
      <c r="R1286" s="21">
        <f t="shared" si="681"/>
        <v>0</v>
      </c>
      <c r="S1286" s="22" t="s">
        <v>38</v>
      </c>
      <c r="U1286" s="22" t="s">
        <v>38</v>
      </c>
      <c r="V1286" s="22" t="s">
        <v>38</v>
      </c>
      <c r="W1286" s="22" t="s">
        <v>38</v>
      </c>
      <c r="Y1286" s="28" t="str">
        <f t="shared" si="678"/>
        <v/>
      </c>
      <c r="Z1286" s="28" t="str">
        <f t="shared" si="679"/>
        <v/>
      </c>
      <c r="AA1286" s="28"/>
      <c r="AB1286" s="28" t="str">
        <f>IF(R1286&lt;T1286,"期末实有头数应大于等于耕役畜","")</f>
        <v/>
      </c>
      <c r="AC1286" s="28"/>
    </row>
    <row r="1287" spans="2:29">
      <c r="B1287" s="19"/>
      <c r="C1287" s="30"/>
      <c r="D1287" s="19" t="s">
        <v>44</v>
      </c>
      <c r="E1287" s="20" t="s">
        <v>45</v>
      </c>
      <c r="F1287" s="19">
        <v>10</v>
      </c>
      <c r="R1287" s="21">
        <f t="shared" si="681"/>
        <v>0</v>
      </c>
      <c r="Y1287" s="28" t="str">
        <f t="shared" si="678"/>
        <v/>
      </c>
      <c r="Z1287" s="28" t="str">
        <f t="shared" si="679"/>
        <v/>
      </c>
      <c r="AA1287" s="28" t="str">
        <f>IF(R1287&lt;S1287+U1287,"期末实有头数应大于等于能繁母畜+种公畜","")</f>
        <v/>
      </c>
      <c r="AB1287" s="28" t="str">
        <f>IF(R1287&lt;T1287,"期末实有头数应大于等于耕役畜","")</f>
        <v/>
      </c>
      <c r="AC1287" s="28" t="str">
        <f>IF(R1287&lt;V1287+W1287,"期末实有头数应大于等于良种+改良种","")</f>
        <v/>
      </c>
    </row>
    <row r="1288" spans="2:29">
      <c r="B1288" s="19"/>
      <c r="C1288" s="30"/>
      <c r="D1288" s="19" t="s">
        <v>46</v>
      </c>
      <c r="E1288" s="20" t="s">
        <v>47</v>
      </c>
      <c r="F1288" s="19">
        <v>11</v>
      </c>
      <c r="G1288" s="21">
        <f t="shared" ref="G1288:S1288" si="682">G1289+G1293</f>
        <v>0</v>
      </c>
      <c r="H1288" s="21">
        <f t="shared" si="682"/>
        <v>0</v>
      </c>
      <c r="I1288" s="21">
        <f t="shared" si="682"/>
        <v>0</v>
      </c>
      <c r="J1288" s="21">
        <f t="shared" si="682"/>
        <v>0</v>
      </c>
      <c r="K1288" s="21">
        <f t="shared" si="682"/>
        <v>0</v>
      </c>
      <c r="L1288" s="21">
        <f t="shared" si="682"/>
        <v>0</v>
      </c>
      <c r="M1288" s="21">
        <f t="shared" si="682"/>
        <v>0</v>
      </c>
      <c r="N1288" s="21">
        <f t="shared" si="682"/>
        <v>0</v>
      </c>
      <c r="O1288" s="21">
        <f t="shared" si="682"/>
        <v>0</v>
      </c>
      <c r="P1288" s="21">
        <f t="shared" si="682"/>
        <v>0</v>
      </c>
      <c r="Q1288" s="21">
        <f t="shared" si="682"/>
        <v>0</v>
      </c>
      <c r="R1288" s="23">
        <f t="shared" si="682"/>
        <v>0</v>
      </c>
      <c r="S1288" s="21">
        <f t="shared" si="682"/>
        <v>0</v>
      </c>
      <c r="T1288" s="22" t="s">
        <v>38</v>
      </c>
      <c r="U1288" s="21">
        <f>U1289+U1293</f>
        <v>0</v>
      </c>
      <c r="V1288" s="21">
        <f>V1289+V1293</f>
        <v>0</v>
      </c>
      <c r="W1288" s="21">
        <f>W1289+W1293</f>
        <v>0</v>
      </c>
      <c r="Y1288" s="28" t="str">
        <f t="shared" si="678"/>
        <v/>
      </c>
      <c r="Z1288" s="28" t="str">
        <f t="shared" si="679"/>
        <v/>
      </c>
      <c r="AA1288" s="28" t="str">
        <f>IF(R1288&lt;S1288+U1288,"期末实有头数应大于等于能繁母畜+种公畜","")</f>
        <v/>
      </c>
      <c r="AB1288" s="28"/>
      <c r="AC1288" s="28" t="str">
        <f>IF(R1288&lt;V1288+W1288,"期末实有头数应大于等于良种+改良种","")</f>
        <v/>
      </c>
    </row>
    <row r="1289" spans="2:29">
      <c r="B1289" s="19"/>
      <c r="C1289" s="30"/>
      <c r="D1289" s="19" t="s">
        <v>48</v>
      </c>
      <c r="E1289" s="20" t="s">
        <v>47</v>
      </c>
      <c r="F1289" s="19">
        <v>12</v>
      </c>
      <c r="R1289" s="21">
        <f>G1289+I1289+J1289+K1289-L1289-M1289-N1289-Q1289</f>
        <v>0</v>
      </c>
      <c r="T1289" s="22" t="s">
        <v>38</v>
      </c>
      <c r="Y1289" s="28" t="str">
        <f t="shared" si="678"/>
        <v/>
      </c>
      <c r="Z1289" s="28" t="str">
        <f t="shared" si="679"/>
        <v/>
      </c>
      <c r="AA1289" s="28" t="str">
        <f>IF(R1289&lt;S1289+U1289,"期末实有头数应大于等于能繁母畜+种公畜","")</f>
        <v/>
      </c>
      <c r="AB1289" s="28"/>
      <c r="AC1289" s="28" t="str">
        <f>IF(R1289&lt;V1289+W1289,"期末实有头数应大于等于良种+改良种","")</f>
        <v/>
      </c>
    </row>
    <row r="1290" spans="2:29">
      <c r="B1290" s="19"/>
      <c r="C1290" s="30"/>
      <c r="D1290" s="19" t="s">
        <v>49</v>
      </c>
      <c r="E1290" s="20" t="s">
        <v>47</v>
      </c>
      <c r="F1290" s="19">
        <v>13</v>
      </c>
      <c r="R1290" s="21">
        <f>G1290+I1290+J1290+K1290-L1290-M1290-N1290-Q1290</f>
        <v>0</v>
      </c>
      <c r="T1290" s="22" t="s">
        <v>38</v>
      </c>
      <c r="V1290" s="22" t="s">
        <v>38</v>
      </c>
      <c r="W1290" s="22" t="s">
        <v>38</v>
      </c>
      <c r="Y1290" s="28" t="str">
        <f t="shared" si="678"/>
        <v/>
      </c>
      <c r="Z1290" s="28" t="str">
        <f t="shared" si="679"/>
        <v/>
      </c>
      <c r="AA1290" s="28" t="str">
        <f>IF(R1290&lt;S1290+U1290,"期末实有头数应大于等于能繁母畜+种公畜","")</f>
        <v/>
      </c>
      <c r="AB1290" s="28"/>
      <c r="AC1290" s="28"/>
    </row>
    <row r="1291" spans="2:29">
      <c r="B1291" s="19"/>
      <c r="C1291" s="30"/>
      <c r="D1291" s="19" t="s">
        <v>50</v>
      </c>
      <c r="E1291" s="20" t="s">
        <v>47</v>
      </c>
      <c r="F1291" s="19">
        <v>14</v>
      </c>
      <c r="H1291" s="22" t="s">
        <v>38</v>
      </c>
      <c r="I1291" s="22" t="s">
        <v>38</v>
      </c>
      <c r="J1291" s="22" t="s">
        <v>38</v>
      </c>
      <c r="K1291" s="22" t="s">
        <v>38</v>
      </c>
      <c r="L1291" s="22" t="s">
        <v>38</v>
      </c>
      <c r="M1291" s="22" t="s">
        <v>38</v>
      </c>
      <c r="N1291" s="22" t="s">
        <v>38</v>
      </c>
      <c r="O1291" s="22" t="s">
        <v>38</v>
      </c>
      <c r="P1291" s="22" t="s">
        <v>38</v>
      </c>
      <c r="Q1291" s="22" t="s">
        <v>38</v>
      </c>
      <c r="R1291" s="24"/>
      <c r="T1291" s="22" t="s">
        <v>38</v>
      </c>
      <c r="U1291" s="22" t="s">
        <v>38</v>
      </c>
      <c r="V1291" s="22" t="s">
        <v>38</v>
      </c>
      <c r="W1291" s="22" t="s">
        <v>38</v>
      </c>
      <c r="Y1291" s="28" t="str">
        <f t="shared" si="678"/>
        <v/>
      </c>
      <c r="Z1291" s="28"/>
      <c r="AA1291" s="28"/>
      <c r="AB1291" s="28"/>
      <c r="AC1291" s="28"/>
    </row>
    <row r="1292" spans="2:29">
      <c r="B1292" s="19"/>
      <c r="C1292" s="30"/>
      <c r="D1292" s="19" t="s">
        <v>51</v>
      </c>
      <c r="E1292" s="20" t="s">
        <v>47</v>
      </c>
      <c r="F1292" s="19">
        <v>15</v>
      </c>
      <c r="H1292" s="22" t="s">
        <v>38</v>
      </c>
      <c r="I1292" s="22" t="s">
        <v>38</v>
      </c>
      <c r="J1292" s="22" t="s">
        <v>38</v>
      </c>
      <c r="K1292" s="22" t="s">
        <v>38</v>
      </c>
      <c r="L1292" s="22" t="s">
        <v>38</v>
      </c>
      <c r="M1292" s="22" t="s">
        <v>38</v>
      </c>
      <c r="N1292" s="22" t="s">
        <v>38</v>
      </c>
      <c r="O1292" s="22" t="s">
        <v>38</v>
      </c>
      <c r="P1292" s="22" t="s">
        <v>38</v>
      </c>
      <c r="Q1292" s="22" t="s">
        <v>38</v>
      </c>
      <c r="R1292" s="24"/>
      <c r="T1292" s="22" t="s">
        <v>38</v>
      </c>
      <c r="U1292" s="22" t="s">
        <v>38</v>
      </c>
      <c r="V1292" s="22" t="s">
        <v>38</v>
      </c>
      <c r="W1292" s="22" t="s">
        <v>38</v>
      </c>
      <c r="Y1292" s="28" t="str">
        <f t="shared" si="678"/>
        <v/>
      </c>
      <c r="Z1292" s="28"/>
      <c r="AA1292" s="28"/>
      <c r="AB1292" s="28"/>
      <c r="AC1292" s="28"/>
    </row>
    <row r="1293" spans="2:29">
      <c r="B1293" s="19"/>
      <c r="C1293" s="30"/>
      <c r="D1293" s="19" t="s">
        <v>52</v>
      </c>
      <c r="E1293" s="20" t="s">
        <v>47</v>
      </c>
      <c r="F1293" s="19">
        <v>16</v>
      </c>
      <c r="R1293" s="21">
        <f>G1293+I1293+J1293+K1293-L1293-M1293-N1293-Q1293</f>
        <v>0</v>
      </c>
      <c r="T1293" s="22" t="s">
        <v>38</v>
      </c>
      <c r="Y1293" s="28" t="str">
        <f t="shared" si="678"/>
        <v/>
      </c>
      <c r="Z1293" s="28" t="str">
        <f>IF(N1293&lt;O1293+P1293,"出卖应大于等于出卖肉畜+出卖仔畜","")</f>
        <v/>
      </c>
      <c r="AA1293" s="28" t="str">
        <f t="shared" ref="AA1293:AA1302" si="683">IF(R1293&lt;S1293+U1293,"期末实有头数应大于等于能繁母畜+种公畜","")</f>
        <v/>
      </c>
      <c r="AB1293" s="28"/>
      <c r="AC1293" s="28" t="str">
        <f t="shared" ref="AC1293:AC1298" si="684">IF(R1293&lt;V1293+W1293,"期末实有头数应大于等于良种+改良种","")</f>
        <v/>
      </c>
    </row>
    <row r="1294" spans="2:29">
      <c r="B1294" s="19"/>
      <c r="C1294" s="30"/>
      <c r="D1294" s="19" t="s">
        <v>53</v>
      </c>
      <c r="E1294" s="18" t="s">
        <v>33</v>
      </c>
      <c r="F1294" s="19">
        <v>17</v>
      </c>
      <c r="R1294" s="21">
        <f>G1294+I1294+J1294+K1294-L1294-M1294-N1294-Q1294</f>
        <v>0</v>
      </c>
      <c r="T1294" s="22" t="s">
        <v>38</v>
      </c>
      <c r="Y1294" s="28" t="str">
        <f t="shared" si="678"/>
        <v/>
      </c>
      <c r="Z1294" s="28" t="str">
        <f>IF(N1294&lt;O1294+P1294,"出卖应大于等于出卖肉畜+出卖仔畜","")</f>
        <v/>
      </c>
      <c r="AA1294" s="28" t="str">
        <f t="shared" si="683"/>
        <v/>
      </c>
      <c r="AB1294" s="28"/>
      <c r="AC1294" s="28" t="str">
        <f t="shared" si="684"/>
        <v/>
      </c>
    </row>
    <row r="1295" spans="2:29">
      <c r="B1295" s="18"/>
      <c r="C1295" s="29"/>
      <c r="D1295" s="19" t="s">
        <v>32</v>
      </c>
      <c r="E1295" s="20" t="s">
        <v>33</v>
      </c>
      <c r="F1295" s="19">
        <v>1</v>
      </c>
      <c r="G1295" s="21">
        <f t="shared" ref="G1295:S1295" si="685">G1296+G1311</f>
        <v>0</v>
      </c>
      <c r="H1295" s="21">
        <f t="shared" si="685"/>
        <v>0</v>
      </c>
      <c r="I1295" s="21">
        <f t="shared" si="685"/>
        <v>0</v>
      </c>
      <c r="J1295" s="21">
        <f t="shared" si="685"/>
        <v>0</v>
      </c>
      <c r="K1295" s="21">
        <f t="shared" si="685"/>
        <v>0</v>
      </c>
      <c r="L1295" s="21">
        <f t="shared" si="685"/>
        <v>0</v>
      </c>
      <c r="M1295" s="21">
        <f t="shared" si="685"/>
        <v>0</v>
      </c>
      <c r="N1295" s="21">
        <f t="shared" si="685"/>
        <v>0</v>
      </c>
      <c r="O1295" s="21">
        <f t="shared" si="685"/>
        <v>0</v>
      </c>
      <c r="P1295" s="21">
        <f t="shared" si="685"/>
        <v>0</v>
      </c>
      <c r="Q1295" s="21">
        <f t="shared" si="685"/>
        <v>0</v>
      </c>
      <c r="R1295" s="21">
        <f t="shared" si="685"/>
        <v>0</v>
      </c>
      <c r="S1295" s="21">
        <f t="shared" si="685"/>
        <v>0</v>
      </c>
      <c r="T1295" s="21">
        <f>T1296</f>
        <v>0</v>
      </c>
      <c r="U1295" s="21">
        <f>U1296+U1311</f>
        <v>0</v>
      </c>
      <c r="V1295" s="21">
        <f>V1296+V1311</f>
        <v>0</v>
      </c>
      <c r="W1295" s="21">
        <f>W1296+W1311</f>
        <v>0</v>
      </c>
      <c r="Y1295" s="28" t="str">
        <f t="shared" si="678"/>
        <v/>
      </c>
      <c r="Z1295" s="28" t="str">
        <f>IF(N1295&lt;O1295+P1295,"出卖应大于等于出卖肉畜+出卖仔畜","")</f>
        <v/>
      </c>
      <c r="AA1295" s="28" t="str">
        <f t="shared" si="683"/>
        <v/>
      </c>
      <c r="AB1295" s="28" t="str">
        <f>IF(R1295&lt;T1295,"期末实有头数应大于等于耕役畜","")</f>
        <v/>
      </c>
      <c r="AC1295" s="28" t="str">
        <f t="shared" si="684"/>
        <v/>
      </c>
    </row>
    <row r="1296" spans="2:29">
      <c r="B1296" s="19"/>
      <c r="C1296" s="30"/>
      <c r="D1296" s="19" t="s">
        <v>34</v>
      </c>
      <c r="E1296" s="20" t="s">
        <v>33</v>
      </c>
      <c r="F1296" s="19">
        <v>2</v>
      </c>
      <c r="G1296" s="21">
        <f t="shared" ref="G1296:S1296" si="686">G1297+G1305</f>
        <v>0</v>
      </c>
      <c r="H1296" s="21">
        <f t="shared" si="686"/>
        <v>0</v>
      </c>
      <c r="I1296" s="21">
        <f t="shared" si="686"/>
        <v>0</v>
      </c>
      <c r="J1296" s="21">
        <f t="shared" si="686"/>
        <v>0</v>
      </c>
      <c r="K1296" s="21">
        <f t="shared" si="686"/>
        <v>0</v>
      </c>
      <c r="L1296" s="21">
        <f t="shared" si="686"/>
        <v>0</v>
      </c>
      <c r="M1296" s="21">
        <f t="shared" si="686"/>
        <v>0</v>
      </c>
      <c r="N1296" s="21">
        <f t="shared" si="686"/>
        <v>0</v>
      </c>
      <c r="O1296" s="21">
        <f t="shared" si="686"/>
        <v>0</v>
      </c>
      <c r="P1296" s="21">
        <f t="shared" si="686"/>
        <v>0</v>
      </c>
      <c r="Q1296" s="21">
        <f t="shared" si="686"/>
        <v>0</v>
      </c>
      <c r="R1296" s="21">
        <f t="shared" si="686"/>
        <v>0</v>
      </c>
      <c r="S1296" s="21">
        <f t="shared" si="686"/>
        <v>0</v>
      </c>
      <c r="T1296" s="21">
        <f>T1297</f>
        <v>0</v>
      </c>
      <c r="U1296" s="21">
        <f>U1297+U1305</f>
        <v>0</v>
      </c>
      <c r="V1296" s="21">
        <f>V1297+V1305</f>
        <v>0</v>
      </c>
      <c r="W1296" s="21">
        <f>W1297+W1305</f>
        <v>0</v>
      </c>
      <c r="Y1296" s="28" t="str">
        <f t="shared" ref="Y1296:Y1312" si="687">IF(H1296&lt;I1296,"繁殖仔畜应大于等于成活","")</f>
        <v/>
      </c>
      <c r="Z1296" s="28" t="str">
        <f t="shared" ref="Z1296:Z1307" si="688">IF(N1296&lt;O1296+P1296,"出卖应大于等于出卖肉畜+出卖仔畜","")</f>
        <v/>
      </c>
      <c r="AA1296" s="28" t="str">
        <f t="shared" si="683"/>
        <v/>
      </c>
      <c r="AB1296" s="28" t="str">
        <f>IF(R1296&lt;T1296,"期末实有头数应大于等于耕役畜","")</f>
        <v/>
      </c>
      <c r="AC1296" s="28" t="str">
        <f t="shared" si="684"/>
        <v/>
      </c>
    </row>
    <row r="1297" spans="2:29">
      <c r="B1297" s="19"/>
      <c r="C1297" s="30"/>
      <c r="D1297" s="19" t="s">
        <v>35</v>
      </c>
      <c r="E1297" s="20" t="s">
        <v>33</v>
      </c>
      <c r="F1297" s="19">
        <v>3</v>
      </c>
      <c r="G1297" s="21">
        <f t="shared" ref="G1297:R1297" si="689">G1298+G1301+G1302+G1303+G1304</f>
        <v>0</v>
      </c>
      <c r="H1297" s="21">
        <f t="shared" si="689"/>
        <v>0</v>
      </c>
      <c r="I1297" s="21">
        <f t="shared" si="689"/>
        <v>0</v>
      </c>
      <c r="J1297" s="21">
        <f t="shared" si="689"/>
        <v>0</v>
      </c>
      <c r="K1297" s="21">
        <f t="shared" si="689"/>
        <v>0</v>
      </c>
      <c r="L1297" s="21">
        <f t="shared" si="689"/>
        <v>0</v>
      </c>
      <c r="M1297" s="21">
        <f t="shared" si="689"/>
        <v>0</v>
      </c>
      <c r="N1297" s="21">
        <f t="shared" si="689"/>
        <v>0</v>
      </c>
      <c r="O1297" s="21">
        <f t="shared" si="689"/>
        <v>0</v>
      </c>
      <c r="P1297" s="21">
        <f t="shared" si="689"/>
        <v>0</v>
      </c>
      <c r="Q1297" s="21">
        <f t="shared" si="689"/>
        <v>0</v>
      </c>
      <c r="R1297" s="21">
        <f t="shared" si="689"/>
        <v>0</v>
      </c>
      <c r="S1297" s="21">
        <f>S1298+S1301+S1302+S1304</f>
        <v>0</v>
      </c>
      <c r="T1297" s="21">
        <f>T1298+T1301+T1302+T1303+T1304</f>
        <v>0</v>
      </c>
      <c r="U1297" s="21">
        <f>U1298+U1301+U1302+U1304</f>
        <v>0</v>
      </c>
      <c r="V1297" s="21">
        <f>V1298+V1301+V1302+V1304</f>
        <v>0</v>
      </c>
      <c r="W1297" s="21">
        <f>W1298+W1301+W1302+W1304</f>
        <v>0</v>
      </c>
      <c r="Y1297" s="28" t="str">
        <f t="shared" si="687"/>
        <v/>
      </c>
      <c r="Z1297" s="28" t="str">
        <f t="shared" si="688"/>
        <v/>
      </c>
      <c r="AA1297" s="28" t="str">
        <f t="shared" si="683"/>
        <v/>
      </c>
      <c r="AB1297" s="28" t="str">
        <f>IF(R1297&lt;T1297,"期末实有头数应大于等于耕役畜","")</f>
        <v/>
      </c>
      <c r="AC1297" s="28" t="str">
        <f t="shared" si="684"/>
        <v/>
      </c>
    </row>
    <row r="1298" spans="2:29">
      <c r="B1298" s="19"/>
      <c r="C1298" s="30"/>
      <c r="D1298" s="19" t="s">
        <v>36</v>
      </c>
      <c r="E1298" s="20" t="s">
        <v>33</v>
      </c>
      <c r="F1298" s="19">
        <v>4</v>
      </c>
      <c r="R1298" s="21">
        <f>G1298+I1298+J1298+K1298-L1298-M1298-N1298-Q1298</f>
        <v>0</v>
      </c>
      <c r="Y1298" s="28" t="str">
        <f t="shared" si="687"/>
        <v/>
      </c>
      <c r="Z1298" s="28" t="str">
        <f t="shared" si="688"/>
        <v/>
      </c>
      <c r="AA1298" s="28" t="str">
        <f t="shared" si="683"/>
        <v/>
      </c>
      <c r="AB1298" s="28" t="str">
        <f>IF(R1298&lt;T1298,"期末实有头数应大于等于耕役畜","")</f>
        <v/>
      </c>
      <c r="AC1298" s="28" t="str">
        <f t="shared" si="684"/>
        <v/>
      </c>
    </row>
    <row r="1299" spans="2:29">
      <c r="B1299" s="19"/>
      <c r="C1299" s="30"/>
      <c r="D1299" s="19" t="s">
        <v>37</v>
      </c>
      <c r="E1299" s="20" t="s">
        <v>33</v>
      </c>
      <c r="F1299" s="19">
        <v>5</v>
      </c>
      <c r="R1299" s="21">
        <f t="shared" ref="R1299:R1304" si="690">G1299+I1299+J1299+K1299-L1299-M1299-N1299-Q1299</f>
        <v>0</v>
      </c>
      <c r="T1299" s="22" t="s">
        <v>38</v>
      </c>
      <c r="V1299" s="22" t="s">
        <v>38</v>
      </c>
      <c r="W1299" s="22" t="s">
        <v>38</v>
      </c>
      <c r="Y1299" s="28" t="str">
        <f t="shared" si="687"/>
        <v/>
      </c>
      <c r="Z1299" s="28" t="str">
        <f t="shared" si="688"/>
        <v/>
      </c>
      <c r="AA1299" s="28" t="str">
        <f t="shared" si="683"/>
        <v/>
      </c>
      <c r="AB1299" s="28"/>
      <c r="AC1299" s="28"/>
    </row>
    <row r="1300" spans="2:29">
      <c r="B1300" s="19"/>
      <c r="C1300" s="30"/>
      <c r="D1300" s="19" t="s">
        <v>39</v>
      </c>
      <c r="E1300" s="20" t="s">
        <v>33</v>
      </c>
      <c r="F1300" s="19">
        <v>6</v>
      </c>
      <c r="R1300" s="21">
        <f t="shared" si="690"/>
        <v>0</v>
      </c>
      <c r="T1300" s="22" t="s">
        <v>38</v>
      </c>
      <c r="V1300" s="22" t="s">
        <v>38</v>
      </c>
      <c r="W1300" s="22" t="s">
        <v>38</v>
      </c>
      <c r="Y1300" s="28" t="str">
        <f t="shared" si="687"/>
        <v/>
      </c>
      <c r="Z1300" s="28" t="str">
        <f t="shared" si="688"/>
        <v/>
      </c>
      <c r="AA1300" s="28" t="str">
        <f t="shared" si="683"/>
        <v/>
      </c>
      <c r="AB1300" s="28"/>
      <c r="AC1300" s="28"/>
    </row>
    <row r="1301" spans="2:29">
      <c r="B1301" s="19"/>
      <c r="C1301" s="30"/>
      <c r="D1301" s="19" t="s">
        <v>40</v>
      </c>
      <c r="E1301" s="20" t="s">
        <v>41</v>
      </c>
      <c r="F1301" s="19">
        <v>7</v>
      </c>
      <c r="R1301" s="21">
        <f t="shared" si="690"/>
        <v>0</v>
      </c>
      <c r="Y1301" s="28" t="str">
        <f t="shared" si="687"/>
        <v/>
      </c>
      <c r="Z1301" s="28" t="str">
        <f t="shared" si="688"/>
        <v/>
      </c>
      <c r="AA1301" s="28" t="str">
        <f t="shared" si="683"/>
        <v/>
      </c>
      <c r="AB1301" s="28" t="str">
        <f>IF(R1301&lt;T1301,"期末实有头数应大于等于耕役畜","")</f>
        <v/>
      </c>
      <c r="AC1301" s="28" t="str">
        <f>IF(R1301&lt;V1301+W1301,"期末实有头数应大于等于良种+改良种","")</f>
        <v/>
      </c>
    </row>
    <row r="1302" spans="2:29">
      <c r="B1302" s="19"/>
      <c r="C1302" s="30"/>
      <c r="D1302" s="19" t="s">
        <v>42</v>
      </c>
      <c r="E1302" s="20" t="s">
        <v>33</v>
      </c>
      <c r="F1302" s="19">
        <v>8</v>
      </c>
      <c r="R1302" s="21">
        <f t="shared" si="690"/>
        <v>0</v>
      </c>
      <c r="Y1302" s="28" t="str">
        <f t="shared" si="687"/>
        <v/>
      </c>
      <c r="Z1302" s="28" t="str">
        <f t="shared" si="688"/>
        <v/>
      </c>
      <c r="AA1302" s="28" t="str">
        <f t="shared" si="683"/>
        <v/>
      </c>
      <c r="AB1302" s="28" t="str">
        <f>IF(R1302&lt;T1302,"期末实有头数应大于等于耕役畜","")</f>
        <v/>
      </c>
      <c r="AC1302" s="28" t="str">
        <f>IF(R1302&lt;V1302+W1302,"期末实有头数应大于等于良种+改良种","")</f>
        <v/>
      </c>
    </row>
    <row r="1303" spans="2:29">
      <c r="B1303" s="19"/>
      <c r="C1303" s="30"/>
      <c r="D1303" s="19" t="s">
        <v>43</v>
      </c>
      <c r="E1303" s="20" t="s">
        <v>33</v>
      </c>
      <c r="F1303" s="19">
        <v>9</v>
      </c>
      <c r="R1303" s="21">
        <f t="shared" si="690"/>
        <v>0</v>
      </c>
      <c r="S1303" s="22" t="s">
        <v>38</v>
      </c>
      <c r="U1303" s="22" t="s">
        <v>38</v>
      </c>
      <c r="V1303" s="22" t="s">
        <v>38</v>
      </c>
      <c r="W1303" s="22" t="s">
        <v>38</v>
      </c>
      <c r="Y1303" s="28" t="str">
        <f t="shared" si="687"/>
        <v/>
      </c>
      <c r="Z1303" s="28" t="str">
        <f t="shared" si="688"/>
        <v/>
      </c>
      <c r="AA1303" s="28"/>
      <c r="AB1303" s="28" t="str">
        <f>IF(R1303&lt;T1303,"期末实有头数应大于等于耕役畜","")</f>
        <v/>
      </c>
      <c r="AC1303" s="28"/>
    </row>
    <row r="1304" spans="2:29">
      <c r="B1304" s="19"/>
      <c r="C1304" s="30"/>
      <c r="D1304" s="19" t="s">
        <v>44</v>
      </c>
      <c r="E1304" s="20" t="s">
        <v>45</v>
      </c>
      <c r="F1304" s="19">
        <v>10</v>
      </c>
      <c r="R1304" s="21">
        <f t="shared" si="690"/>
        <v>0</v>
      </c>
      <c r="Y1304" s="28" t="str">
        <f t="shared" si="687"/>
        <v/>
      </c>
      <c r="Z1304" s="28" t="str">
        <f t="shared" si="688"/>
        <v/>
      </c>
      <c r="AA1304" s="28" t="str">
        <f>IF(R1304&lt;S1304+U1304,"期末实有头数应大于等于能繁母畜+种公畜","")</f>
        <v/>
      </c>
      <c r="AB1304" s="28" t="str">
        <f>IF(R1304&lt;T1304,"期末实有头数应大于等于耕役畜","")</f>
        <v/>
      </c>
      <c r="AC1304" s="28" t="str">
        <f>IF(R1304&lt;V1304+W1304,"期末实有头数应大于等于良种+改良种","")</f>
        <v/>
      </c>
    </row>
    <row r="1305" spans="2:29">
      <c r="B1305" s="19"/>
      <c r="C1305" s="30"/>
      <c r="D1305" s="19" t="s">
        <v>46</v>
      </c>
      <c r="E1305" s="20" t="s">
        <v>47</v>
      </c>
      <c r="F1305" s="19">
        <v>11</v>
      </c>
      <c r="G1305" s="21">
        <f t="shared" ref="G1305:S1305" si="691">G1306+G1310</f>
        <v>0</v>
      </c>
      <c r="H1305" s="21">
        <f t="shared" si="691"/>
        <v>0</v>
      </c>
      <c r="I1305" s="21">
        <f t="shared" si="691"/>
        <v>0</v>
      </c>
      <c r="J1305" s="21">
        <f t="shared" si="691"/>
        <v>0</v>
      </c>
      <c r="K1305" s="21">
        <f t="shared" si="691"/>
        <v>0</v>
      </c>
      <c r="L1305" s="21">
        <f t="shared" si="691"/>
        <v>0</v>
      </c>
      <c r="M1305" s="21">
        <f t="shared" si="691"/>
        <v>0</v>
      </c>
      <c r="N1305" s="21">
        <f t="shared" si="691"/>
        <v>0</v>
      </c>
      <c r="O1305" s="21">
        <f t="shared" si="691"/>
        <v>0</v>
      </c>
      <c r="P1305" s="21">
        <f t="shared" si="691"/>
        <v>0</v>
      </c>
      <c r="Q1305" s="21">
        <f t="shared" si="691"/>
        <v>0</v>
      </c>
      <c r="R1305" s="23">
        <f t="shared" si="691"/>
        <v>0</v>
      </c>
      <c r="S1305" s="21">
        <f t="shared" si="691"/>
        <v>0</v>
      </c>
      <c r="T1305" s="22" t="s">
        <v>38</v>
      </c>
      <c r="U1305" s="21">
        <f>U1306+U1310</f>
        <v>0</v>
      </c>
      <c r="V1305" s="21">
        <f>V1306+V1310</f>
        <v>0</v>
      </c>
      <c r="W1305" s="21">
        <f>W1306+W1310</f>
        <v>0</v>
      </c>
      <c r="Y1305" s="28" t="str">
        <f t="shared" si="687"/>
        <v/>
      </c>
      <c r="Z1305" s="28" t="str">
        <f t="shared" si="688"/>
        <v/>
      </c>
      <c r="AA1305" s="28" t="str">
        <f>IF(R1305&lt;S1305+U1305,"期末实有头数应大于等于能繁母畜+种公畜","")</f>
        <v/>
      </c>
      <c r="AB1305" s="28"/>
      <c r="AC1305" s="28" t="str">
        <f>IF(R1305&lt;V1305+W1305,"期末实有头数应大于等于良种+改良种","")</f>
        <v/>
      </c>
    </row>
    <row r="1306" spans="2:29">
      <c r="B1306" s="19"/>
      <c r="C1306" s="30"/>
      <c r="D1306" s="19" t="s">
        <v>48</v>
      </c>
      <c r="E1306" s="20" t="s">
        <v>47</v>
      </c>
      <c r="F1306" s="19">
        <v>12</v>
      </c>
      <c r="R1306" s="21">
        <f>G1306+I1306+J1306+K1306-L1306-M1306-N1306-Q1306</f>
        <v>0</v>
      </c>
      <c r="T1306" s="22" t="s">
        <v>38</v>
      </c>
      <c r="Y1306" s="28" t="str">
        <f t="shared" si="687"/>
        <v/>
      </c>
      <c r="Z1306" s="28" t="str">
        <f t="shared" si="688"/>
        <v/>
      </c>
      <c r="AA1306" s="28" t="str">
        <f>IF(R1306&lt;S1306+U1306,"期末实有头数应大于等于能繁母畜+种公畜","")</f>
        <v/>
      </c>
      <c r="AB1306" s="28"/>
      <c r="AC1306" s="28" t="str">
        <f>IF(R1306&lt;V1306+W1306,"期末实有头数应大于等于良种+改良种","")</f>
        <v/>
      </c>
    </row>
    <row r="1307" spans="2:29">
      <c r="B1307" s="19"/>
      <c r="C1307" s="30"/>
      <c r="D1307" s="19" t="s">
        <v>49</v>
      </c>
      <c r="E1307" s="20" t="s">
        <v>47</v>
      </c>
      <c r="F1307" s="19">
        <v>13</v>
      </c>
      <c r="R1307" s="21">
        <f>G1307+I1307+J1307+K1307-L1307-M1307-N1307-Q1307</f>
        <v>0</v>
      </c>
      <c r="T1307" s="22" t="s">
        <v>38</v>
      </c>
      <c r="V1307" s="22" t="s">
        <v>38</v>
      </c>
      <c r="W1307" s="22" t="s">
        <v>38</v>
      </c>
      <c r="Y1307" s="28" t="str">
        <f t="shared" si="687"/>
        <v/>
      </c>
      <c r="Z1307" s="28" t="str">
        <f t="shared" si="688"/>
        <v/>
      </c>
      <c r="AA1307" s="28" t="str">
        <f>IF(R1307&lt;S1307+U1307,"期末实有头数应大于等于能繁母畜+种公畜","")</f>
        <v/>
      </c>
      <c r="AB1307" s="28"/>
      <c r="AC1307" s="28"/>
    </row>
    <row r="1308" spans="2:29">
      <c r="B1308" s="19"/>
      <c r="C1308" s="30"/>
      <c r="D1308" s="19" t="s">
        <v>50</v>
      </c>
      <c r="E1308" s="20" t="s">
        <v>47</v>
      </c>
      <c r="F1308" s="19">
        <v>14</v>
      </c>
      <c r="H1308" s="22" t="s">
        <v>38</v>
      </c>
      <c r="I1308" s="22" t="s">
        <v>38</v>
      </c>
      <c r="J1308" s="22" t="s">
        <v>38</v>
      </c>
      <c r="K1308" s="22" t="s">
        <v>38</v>
      </c>
      <c r="L1308" s="22" t="s">
        <v>38</v>
      </c>
      <c r="M1308" s="22" t="s">
        <v>38</v>
      </c>
      <c r="N1308" s="22" t="s">
        <v>38</v>
      </c>
      <c r="O1308" s="22" t="s">
        <v>38</v>
      </c>
      <c r="P1308" s="22" t="s">
        <v>38</v>
      </c>
      <c r="Q1308" s="22" t="s">
        <v>38</v>
      </c>
      <c r="R1308" s="24"/>
      <c r="T1308" s="22" t="s">
        <v>38</v>
      </c>
      <c r="U1308" s="22" t="s">
        <v>38</v>
      </c>
      <c r="V1308" s="22" t="s">
        <v>38</v>
      </c>
      <c r="W1308" s="22" t="s">
        <v>38</v>
      </c>
      <c r="Y1308" s="28" t="str">
        <f t="shared" si="687"/>
        <v/>
      </c>
      <c r="Z1308" s="28"/>
      <c r="AA1308" s="28"/>
      <c r="AB1308" s="28"/>
      <c r="AC1308" s="28"/>
    </row>
    <row r="1309" spans="2:29">
      <c r="B1309" s="19"/>
      <c r="C1309" s="30"/>
      <c r="D1309" s="19" t="s">
        <v>51</v>
      </c>
      <c r="E1309" s="20" t="s">
        <v>47</v>
      </c>
      <c r="F1309" s="19">
        <v>15</v>
      </c>
      <c r="H1309" s="22" t="s">
        <v>38</v>
      </c>
      <c r="I1309" s="22" t="s">
        <v>38</v>
      </c>
      <c r="J1309" s="22" t="s">
        <v>38</v>
      </c>
      <c r="K1309" s="22" t="s">
        <v>38</v>
      </c>
      <c r="L1309" s="22" t="s">
        <v>38</v>
      </c>
      <c r="M1309" s="22" t="s">
        <v>38</v>
      </c>
      <c r="N1309" s="22" t="s">
        <v>38</v>
      </c>
      <c r="O1309" s="22" t="s">
        <v>38</v>
      </c>
      <c r="P1309" s="22" t="s">
        <v>38</v>
      </c>
      <c r="Q1309" s="22" t="s">
        <v>38</v>
      </c>
      <c r="R1309" s="24"/>
      <c r="T1309" s="22" t="s">
        <v>38</v>
      </c>
      <c r="U1309" s="22" t="s">
        <v>38</v>
      </c>
      <c r="V1309" s="22" t="s">
        <v>38</v>
      </c>
      <c r="W1309" s="22" t="s">
        <v>38</v>
      </c>
      <c r="Y1309" s="28" t="str">
        <f t="shared" si="687"/>
        <v/>
      </c>
      <c r="Z1309" s="28"/>
      <c r="AA1309" s="28"/>
      <c r="AB1309" s="28"/>
      <c r="AC1309" s="28"/>
    </row>
    <row r="1310" spans="2:29">
      <c r="B1310" s="19"/>
      <c r="C1310" s="30"/>
      <c r="D1310" s="19" t="s">
        <v>52</v>
      </c>
      <c r="E1310" s="20" t="s">
        <v>47</v>
      </c>
      <c r="F1310" s="19">
        <v>16</v>
      </c>
      <c r="R1310" s="21">
        <f>G1310+I1310+J1310+K1310-L1310-M1310-N1310-Q1310</f>
        <v>0</v>
      </c>
      <c r="T1310" s="22" t="s">
        <v>38</v>
      </c>
      <c r="Y1310" s="28" t="str">
        <f t="shared" si="687"/>
        <v/>
      </c>
      <c r="Z1310" s="28" t="str">
        <f>IF(N1310&lt;O1310+P1310,"出卖应大于等于出卖肉畜+出卖仔畜","")</f>
        <v/>
      </c>
      <c r="AA1310" s="28" t="str">
        <f t="shared" ref="AA1310:AA1319" si="692">IF(R1310&lt;S1310+U1310,"期末实有头数应大于等于能繁母畜+种公畜","")</f>
        <v/>
      </c>
      <c r="AB1310" s="28"/>
      <c r="AC1310" s="28" t="str">
        <f t="shared" ref="AC1310:AC1315" si="693">IF(R1310&lt;V1310+W1310,"期末实有头数应大于等于良种+改良种","")</f>
        <v/>
      </c>
    </row>
    <row r="1311" spans="2:29">
      <c r="B1311" s="19"/>
      <c r="C1311" s="30"/>
      <c r="D1311" s="19" t="s">
        <v>53</v>
      </c>
      <c r="E1311" s="18" t="s">
        <v>33</v>
      </c>
      <c r="F1311" s="19">
        <v>17</v>
      </c>
      <c r="R1311" s="21">
        <f>G1311+I1311+J1311+K1311-L1311-M1311-N1311-Q1311</f>
        <v>0</v>
      </c>
      <c r="T1311" s="22" t="s">
        <v>38</v>
      </c>
      <c r="Y1311" s="28" t="str">
        <f t="shared" si="687"/>
        <v/>
      </c>
      <c r="Z1311" s="28" t="str">
        <f>IF(N1311&lt;O1311+P1311,"出卖应大于等于出卖肉畜+出卖仔畜","")</f>
        <v/>
      </c>
      <c r="AA1311" s="28" t="str">
        <f t="shared" si="692"/>
        <v/>
      </c>
      <c r="AB1311" s="28"/>
      <c r="AC1311" s="28" t="str">
        <f t="shared" si="693"/>
        <v/>
      </c>
    </row>
    <row r="1312" spans="2:29">
      <c r="B1312" s="18"/>
      <c r="C1312" s="29"/>
      <c r="D1312" s="19" t="s">
        <v>32</v>
      </c>
      <c r="E1312" s="20" t="s">
        <v>33</v>
      </c>
      <c r="F1312" s="19">
        <v>1</v>
      </c>
      <c r="G1312" s="21">
        <f t="shared" ref="G1312:S1312" si="694">G1313+G1328</f>
        <v>0</v>
      </c>
      <c r="H1312" s="21">
        <f t="shared" si="694"/>
        <v>0</v>
      </c>
      <c r="I1312" s="21">
        <f t="shared" si="694"/>
        <v>0</v>
      </c>
      <c r="J1312" s="21">
        <f t="shared" si="694"/>
        <v>0</v>
      </c>
      <c r="K1312" s="21">
        <f t="shared" si="694"/>
        <v>0</v>
      </c>
      <c r="L1312" s="21">
        <f t="shared" si="694"/>
        <v>0</v>
      </c>
      <c r="M1312" s="21">
        <f t="shared" si="694"/>
        <v>0</v>
      </c>
      <c r="N1312" s="21">
        <f t="shared" si="694"/>
        <v>0</v>
      </c>
      <c r="O1312" s="21">
        <f t="shared" si="694"/>
        <v>0</v>
      </c>
      <c r="P1312" s="21">
        <f t="shared" si="694"/>
        <v>0</v>
      </c>
      <c r="Q1312" s="21">
        <f t="shared" si="694"/>
        <v>0</v>
      </c>
      <c r="R1312" s="21">
        <f t="shared" si="694"/>
        <v>0</v>
      </c>
      <c r="S1312" s="21">
        <f t="shared" si="694"/>
        <v>0</v>
      </c>
      <c r="T1312" s="21">
        <f>T1313</f>
        <v>0</v>
      </c>
      <c r="U1312" s="21">
        <f>U1313+U1328</f>
        <v>0</v>
      </c>
      <c r="V1312" s="21">
        <f>V1313+V1328</f>
        <v>0</v>
      </c>
      <c r="W1312" s="21">
        <f>W1313+W1328</f>
        <v>0</v>
      </c>
      <c r="Y1312" s="28" t="str">
        <f t="shared" si="687"/>
        <v/>
      </c>
      <c r="Z1312" s="28" t="str">
        <f>IF(N1312&lt;O1312+P1312,"出卖应大于等于出卖肉畜+出卖仔畜","")</f>
        <v/>
      </c>
      <c r="AA1312" s="28" t="str">
        <f t="shared" si="692"/>
        <v/>
      </c>
      <c r="AB1312" s="28" t="str">
        <f>IF(R1312&lt;T1312,"期末实有头数应大于等于耕役畜","")</f>
        <v/>
      </c>
      <c r="AC1312" s="28" t="str">
        <f t="shared" si="693"/>
        <v/>
      </c>
    </row>
    <row r="1313" spans="2:29">
      <c r="B1313" s="19"/>
      <c r="C1313" s="30"/>
      <c r="D1313" s="19" t="s">
        <v>34</v>
      </c>
      <c r="E1313" s="20" t="s">
        <v>33</v>
      </c>
      <c r="F1313" s="19">
        <v>2</v>
      </c>
      <c r="G1313" s="21">
        <f t="shared" ref="G1313:S1313" si="695">G1314+G1322</f>
        <v>0</v>
      </c>
      <c r="H1313" s="21">
        <f t="shared" si="695"/>
        <v>0</v>
      </c>
      <c r="I1313" s="21">
        <f t="shared" si="695"/>
        <v>0</v>
      </c>
      <c r="J1313" s="21">
        <f t="shared" si="695"/>
        <v>0</v>
      </c>
      <c r="K1313" s="21">
        <f t="shared" si="695"/>
        <v>0</v>
      </c>
      <c r="L1313" s="21">
        <f t="shared" si="695"/>
        <v>0</v>
      </c>
      <c r="M1313" s="21">
        <f t="shared" si="695"/>
        <v>0</v>
      </c>
      <c r="N1313" s="21">
        <f t="shared" si="695"/>
        <v>0</v>
      </c>
      <c r="O1313" s="21">
        <f t="shared" si="695"/>
        <v>0</v>
      </c>
      <c r="P1313" s="21">
        <f t="shared" si="695"/>
        <v>0</v>
      </c>
      <c r="Q1313" s="21">
        <f t="shared" si="695"/>
        <v>0</v>
      </c>
      <c r="R1313" s="21">
        <f t="shared" si="695"/>
        <v>0</v>
      </c>
      <c r="S1313" s="21">
        <f t="shared" si="695"/>
        <v>0</v>
      </c>
      <c r="T1313" s="21">
        <f>T1314</f>
        <v>0</v>
      </c>
      <c r="U1313" s="21">
        <f>U1314+U1322</f>
        <v>0</v>
      </c>
      <c r="V1313" s="21">
        <f>V1314+V1322</f>
        <v>0</v>
      </c>
      <c r="W1313" s="21">
        <f>W1314+W1322</f>
        <v>0</v>
      </c>
      <c r="Y1313" s="28" t="str">
        <f t="shared" ref="Y1313:Y1329" si="696">IF(H1313&lt;I1313,"繁殖仔畜应大于等于成活","")</f>
        <v/>
      </c>
      <c r="Z1313" s="28" t="str">
        <f t="shared" ref="Z1313:Z1324" si="697">IF(N1313&lt;O1313+P1313,"出卖应大于等于出卖肉畜+出卖仔畜","")</f>
        <v/>
      </c>
      <c r="AA1313" s="28" t="str">
        <f t="shared" si="692"/>
        <v/>
      </c>
      <c r="AB1313" s="28" t="str">
        <f>IF(R1313&lt;T1313,"期末实有头数应大于等于耕役畜","")</f>
        <v/>
      </c>
      <c r="AC1313" s="28" t="str">
        <f t="shared" si="693"/>
        <v/>
      </c>
    </row>
    <row r="1314" spans="2:29">
      <c r="B1314" s="19"/>
      <c r="C1314" s="30"/>
      <c r="D1314" s="19" t="s">
        <v>35</v>
      </c>
      <c r="E1314" s="20" t="s">
        <v>33</v>
      </c>
      <c r="F1314" s="19">
        <v>3</v>
      </c>
      <c r="G1314" s="21">
        <f t="shared" ref="G1314:R1314" si="698">G1315+G1318+G1319+G1320+G1321</f>
        <v>0</v>
      </c>
      <c r="H1314" s="21">
        <f t="shared" si="698"/>
        <v>0</v>
      </c>
      <c r="I1314" s="21">
        <f t="shared" si="698"/>
        <v>0</v>
      </c>
      <c r="J1314" s="21">
        <f t="shared" si="698"/>
        <v>0</v>
      </c>
      <c r="K1314" s="21">
        <f t="shared" si="698"/>
        <v>0</v>
      </c>
      <c r="L1314" s="21">
        <f t="shared" si="698"/>
        <v>0</v>
      </c>
      <c r="M1314" s="21">
        <f t="shared" si="698"/>
        <v>0</v>
      </c>
      <c r="N1314" s="21">
        <f t="shared" si="698"/>
        <v>0</v>
      </c>
      <c r="O1314" s="21">
        <f t="shared" si="698"/>
        <v>0</v>
      </c>
      <c r="P1314" s="21">
        <f t="shared" si="698"/>
        <v>0</v>
      </c>
      <c r="Q1314" s="21">
        <f t="shared" si="698"/>
        <v>0</v>
      </c>
      <c r="R1314" s="21">
        <f t="shared" si="698"/>
        <v>0</v>
      </c>
      <c r="S1314" s="21">
        <f>S1315+S1318+S1319+S1321</f>
        <v>0</v>
      </c>
      <c r="T1314" s="21">
        <f>T1315+T1318+T1319+T1320+T1321</f>
        <v>0</v>
      </c>
      <c r="U1314" s="21">
        <f>U1315+U1318+U1319+U1321</f>
        <v>0</v>
      </c>
      <c r="V1314" s="21">
        <f>V1315+V1318+V1319+V1321</f>
        <v>0</v>
      </c>
      <c r="W1314" s="21">
        <f>W1315+W1318+W1319+W1321</f>
        <v>0</v>
      </c>
      <c r="Y1314" s="28" t="str">
        <f t="shared" si="696"/>
        <v/>
      </c>
      <c r="Z1314" s="28" t="str">
        <f t="shared" si="697"/>
        <v/>
      </c>
      <c r="AA1314" s="28" t="str">
        <f t="shared" si="692"/>
        <v/>
      </c>
      <c r="AB1314" s="28" t="str">
        <f>IF(R1314&lt;T1314,"期末实有头数应大于等于耕役畜","")</f>
        <v/>
      </c>
      <c r="AC1314" s="28" t="str">
        <f t="shared" si="693"/>
        <v/>
      </c>
    </row>
    <row r="1315" spans="2:29">
      <c r="B1315" s="19"/>
      <c r="C1315" s="30"/>
      <c r="D1315" s="19" t="s">
        <v>36</v>
      </c>
      <c r="E1315" s="20" t="s">
        <v>33</v>
      </c>
      <c r="F1315" s="19">
        <v>4</v>
      </c>
      <c r="R1315" s="21">
        <f>G1315+I1315+J1315+K1315-L1315-M1315-N1315-Q1315</f>
        <v>0</v>
      </c>
      <c r="Y1315" s="28" t="str">
        <f t="shared" si="696"/>
        <v/>
      </c>
      <c r="Z1315" s="28" t="str">
        <f t="shared" si="697"/>
        <v/>
      </c>
      <c r="AA1315" s="28" t="str">
        <f t="shared" si="692"/>
        <v/>
      </c>
      <c r="AB1315" s="28" t="str">
        <f>IF(R1315&lt;T1315,"期末实有头数应大于等于耕役畜","")</f>
        <v/>
      </c>
      <c r="AC1315" s="28" t="str">
        <f t="shared" si="693"/>
        <v/>
      </c>
    </row>
    <row r="1316" spans="2:29">
      <c r="B1316" s="19"/>
      <c r="C1316" s="30"/>
      <c r="D1316" s="19" t="s">
        <v>37</v>
      </c>
      <c r="E1316" s="20" t="s">
        <v>33</v>
      </c>
      <c r="F1316" s="19">
        <v>5</v>
      </c>
      <c r="R1316" s="21">
        <f t="shared" ref="R1316:R1321" si="699">G1316+I1316+J1316+K1316-L1316-M1316-N1316-Q1316</f>
        <v>0</v>
      </c>
      <c r="T1316" s="22" t="s">
        <v>38</v>
      </c>
      <c r="V1316" s="22" t="s">
        <v>38</v>
      </c>
      <c r="W1316" s="22" t="s">
        <v>38</v>
      </c>
      <c r="Y1316" s="28" t="str">
        <f t="shared" si="696"/>
        <v/>
      </c>
      <c r="Z1316" s="28" t="str">
        <f t="shared" si="697"/>
        <v/>
      </c>
      <c r="AA1316" s="28" t="str">
        <f t="shared" si="692"/>
        <v/>
      </c>
      <c r="AB1316" s="28"/>
      <c r="AC1316" s="28"/>
    </row>
    <row r="1317" spans="2:29">
      <c r="B1317" s="19"/>
      <c r="C1317" s="30"/>
      <c r="D1317" s="19" t="s">
        <v>39</v>
      </c>
      <c r="E1317" s="20" t="s">
        <v>33</v>
      </c>
      <c r="F1317" s="19">
        <v>6</v>
      </c>
      <c r="R1317" s="21">
        <f t="shared" si="699"/>
        <v>0</v>
      </c>
      <c r="T1317" s="22" t="s">
        <v>38</v>
      </c>
      <c r="V1317" s="22" t="s">
        <v>38</v>
      </c>
      <c r="W1317" s="22" t="s">
        <v>38</v>
      </c>
      <c r="Y1317" s="28" t="str">
        <f t="shared" si="696"/>
        <v/>
      </c>
      <c r="Z1317" s="28" t="str">
        <f t="shared" si="697"/>
        <v/>
      </c>
      <c r="AA1317" s="28" t="str">
        <f t="shared" si="692"/>
        <v/>
      </c>
      <c r="AB1317" s="28"/>
      <c r="AC1317" s="28"/>
    </row>
    <row r="1318" spans="2:29">
      <c r="B1318" s="19"/>
      <c r="C1318" s="30"/>
      <c r="D1318" s="19" t="s">
        <v>40</v>
      </c>
      <c r="E1318" s="20" t="s">
        <v>41</v>
      </c>
      <c r="F1318" s="19">
        <v>7</v>
      </c>
      <c r="R1318" s="21">
        <f t="shared" si="699"/>
        <v>0</v>
      </c>
      <c r="Y1318" s="28" t="str">
        <f t="shared" si="696"/>
        <v/>
      </c>
      <c r="Z1318" s="28" t="str">
        <f t="shared" si="697"/>
        <v/>
      </c>
      <c r="AA1318" s="28" t="str">
        <f t="shared" si="692"/>
        <v/>
      </c>
      <c r="AB1318" s="28" t="str">
        <f>IF(R1318&lt;T1318,"期末实有头数应大于等于耕役畜","")</f>
        <v/>
      </c>
      <c r="AC1318" s="28" t="str">
        <f>IF(R1318&lt;V1318+W1318,"期末实有头数应大于等于良种+改良种","")</f>
        <v/>
      </c>
    </row>
    <row r="1319" spans="2:29">
      <c r="B1319" s="19"/>
      <c r="C1319" s="30"/>
      <c r="D1319" s="19" t="s">
        <v>42</v>
      </c>
      <c r="E1319" s="20" t="s">
        <v>33</v>
      </c>
      <c r="F1319" s="19">
        <v>8</v>
      </c>
      <c r="R1319" s="21">
        <f t="shared" si="699"/>
        <v>0</v>
      </c>
      <c r="Y1319" s="28" t="str">
        <f t="shared" si="696"/>
        <v/>
      </c>
      <c r="Z1319" s="28" t="str">
        <f t="shared" si="697"/>
        <v/>
      </c>
      <c r="AA1319" s="28" t="str">
        <f t="shared" si="692"/>
        <v/>
      </c>
      <c r="AB1319" s="28" t="str">
        <f>IF(R1319&lt;T1319,"期末实有头数应大于等于耕役畜","")</f>
        <v/>
      </c>
      <c r="AC1319" s="28" t="str">
        <f>IF(R1319&lt;V1319+W1319,"期末实有头数应大于等于良种+改良种","")</f>
        <v/>
      </c>
    </row>
    <row r="1320" spans="2:29">
      <c r="B1320" s="19"/>
      <c r="C1320" s="30"/>
      <c r="D1320" s="19" t="s">
        <v>43</v>
      </c>
      <c r="E1320" s="20" t="s">
        <v>33</v>
      </c>
      <c r="F1320" s="19">
        <v>9</v>
      </c>
      <c r="R1320" s="21">
        <f t="shared" si="699"/>
        <v>0</v>
      </c>
      <c r="S1320" s="22" t="s">
        <v>38</v>
      </c>
      <c r="U1320" s="22" t="s">
        <v>38</v>
      </c>
      <c r="V1320" s="22" t="s">
        <v>38</v>
      </c>
      <c r="W1320" s="22" t="s">
        <v>38</v>
      </c>
      <c r="Y1320" s="28" t="str">
        <f t="shared" si="696"/>
        <v/>
      </c>
      <c r="Z1320" s="28" t="str">
        <f t="shared" si="697"/>
        <v/>
      </c>
      <c r="AA1320" s="28"/>
      <c r="AB1320" s="28" t="str">
        <f>IF(R1320&lt;T1320,"期末实有头数应大于等于耕役畜","")</f>
        <v/>
      </c>
      <c r="AC1320" s="28"/>
    </row>
    <row r="1321" spans="2:29">
      <c r="B1321" s="19"/>
      <c r="C1321" s="30"/>
      <c r="D1321" s="19" t="s">
        <v>44</v>
      </c>
      <c r="E1321" s="20" t="s">
        <v>45</v>
      </c>
      <c r="F1321" s="19">
        <v>10</v>
      </c>
      <c r="R1321" s="21">
        <f t="shared" si="699"/>
        <v>0</v>
      </c>
      <c r="Y1321" s="28" t="str">
        <f t="shared" si="696"/>
        <v/>
      </c>
      <c r="Z1321" s="28" t="str">
        <f t="shared" si="697"/>
        <v/>
      </c>
      <c r="AA1321" s="28" t="str">
        <f>IF(R1321&lt;S1321+U1321,"期末实有头数应大于等于能繁母畜+种公畜","")</f>
        <v/>
      </c>
      <c r="AB1321" s="28" t="str">
        <f>IF(R1321&lt;T1321,"期末实有头数应大于等于耕役畜","")</f>
        <v/>
      </c>
      <c r="AC1321" s="28" t="str">
        <f>IF(R1321&lt;V1321+W1321,"期末实有头数应大于等于良种+改良种","")</f>
        <v/>
      </c>
    </row>
    <row r="1322" spans="2:29">
      <c r="B1322" s="19"/>
      <c r="C1322" s="30"/>
      <c r="D1322" s="19" t="s">
        <v>46</v>
      </c>
      <c r="E1322" s="20" t="s">
        <v>47</v>
      </c>
      <c r="F1322" s="19">
        <v>11</v>
      </c>
      <c r="G1322" s="21">
        <f t="shared" ref="G1322:S1322" si="700">G1323+G1327</f>
        <v>0</v>
      </c>
      <c r="H1322" s="21">
        <f t="shared" si="700"/>
        <v>0</v>
      </c>
      <c r="I1322" s="21">
        <f t="shared" si="700"/>
        <v>0</v>
      </c>
      <c r="J1322" s="21">
        <f t="shared" si="700"/>
        <v>0</v>
      </c>
      <c r="K1322" s="21">
        <f t="shared" si="700"/>
        <v>0</v>
      </c>
      <c r="L1322" s="21">
        <f t="shared" si="700"/>
        <v>0</v>
      </c>
      <c r="M1322" s="21">
        <f t="shared" si="700"/>
        <v>0</v>
      </c>
      <c r="N1322" s="21">
        <f t="shared" si="700"/>
        <v>0</v>
      </c>
      <c r="O1322" s="21">
        <f t="shared" si="700"/>
        <v>0</v>
      </c>
      <c r="P1322" s="21">
        <f t="shared" si="700"/>
        <v>0</v>
      </c>
      <c r="Q1322" s="21">
        <f t="shared" si="700"/>
        <v>0</v>
      </c>
      <c r="R1322" s="23">
        <f t="shared" si="700"/>
        <v>0</v>
      </c>
      <c r="S1322" s="21">
        <f t="shared" si="700"/>
        <v>0</v>
      </c>
      <c r="T1322" s="22" t="s">
        <v>38</v>
      </c>
      <c r="U1322" s="21">
        <f>U1323+U1327</f>
        <v>0</v>
      </c>
      <c r="V1322" s="21">
        <f>V1323+V1327</f>
        <v>0</v>
      </c>
      <c r="W1322" s="21">
        <f>W1323+W1327</f>
        <v>0</v>
      </c>
      <c r="Y1322" s="28" t="str">
        <f t="shared" si="696"/>
        <v/>
      </c>
      <c r="Z1322" s="28" t="str">
        <f t="shared" si="697"/>
        <v/>
      </c>
      <c r="AA1322" s="28" t="str">
        <f>IF(R1322&lt;S1322+U1322,"期末实有头数应大于等于能繁母畜+种公畜","")</f>
        <v/>
      </c>
      <c r="AB1322" s="28"/>
      <c r="AC1322" s="28" t="str">
        <f>IF(R1322&lt;V1322+W1322,"期末实有头数应大于等于良种+改良种","")</f>
        <v/>
      </c>
    </row>
    <row r="1323" spans="2:29">
      <c r="B1323" s="19"/>
      <c r="C1323" s="30"/>
      <c r="D1323" s="19" t="s">
        <v>48</v>
      </c>
      <c r="E1323" s="20" t="s">
        <v>47</v>
      </c>
      <c r="F1323" s="19">
        <v>12</v>
      </c>
      <c r="R1323" s="21">
        <f>G1323+I1323+J1323+K1323-L1323-M1323-N1323-Q1323</f>
        <v>0</v>
      </c>
      <c r="T1323" s="22" t="s">
        <v>38</v>
      </c>
      <c r="Y1323" s="28" t="str">
        <f t="shared" si="696"/>
        <v/>
      </c>
      <c r="Z1323" s="28" t="str">
        <f t="shared" si="697"/>
        <v/>
      </c>
      <c r="AA1323" s="28" t="str">
        <f>IF(R1323&lt;S1323+U1323,"期末实有头数应大于等于能繁母畜+种公畜","")</f>
        <v/>
      </c>
      <c r="AB1323" s="28"/>
      <c r="AC1323" s="28" t="str">
        <f>IF(R1323&lt;V1323+W1323,"期末实有头数应大于等于良种+改良种","")</f>
        <v/>
      </c>
    </row>
    <row r="1324" spans="2:29">
      <c r="B1324" s="19"/>
      <c r="C1324" s="30"/>
      <c r="D1324" s="19" t="s">
        <v>49</v>
      </c>
      <c r="E1324" s="20" t="s">
        <v>47</v>
      </c>
      <c r="F1324" s="19">
        <v>13</v>
      </c>
      <c r="R1324" s="21">
        <f>G1324+I1324+J1324+K1324-L1324-M1324-N1324-Q1324</f>
        <v>0</v>
      </c>
      <c r="T1324" s="22" t="s">
        <v>38</v>
      </c>
      <c r="V1324" s="22" t="s">
        <v>38</v>
      </c>
      <c r="W1324" s="22" t="s">
        <v>38</v>
      </c>
      <c r="Y1324" s="28" t="str">
        <f t="shared" si="696"/>
        <v/>
      </c>
      <c r="Z1324" s="28" t="str">
        <f t="shared" si="697"/>
        <v/>
      </c>
      <c r="AA1324" s="28" t="str">
        <f>IF(R1324&lt;S1324+U1324,"期末实有头数应大于等于能繁母畜+种公畜","")</f>
        <v/>
      </c>
      <c r="AB1324" s="28"/>
      <c r="AC1324" s="28"/>
    </row>
    <row r="1325" spans="2:29">
      <c r="B1325" s="19"/>
      <c r="C1325" s="30"/>
      <c r="D1325" s="19" t="s">
        <v>50</v>
      </c>
      <c r="E1325" s="20" t="s">
        <v>47</v>
      </c>
      <c r="F1325" s="19">
        <v>14</v>
      </c>
      <c r="H1325" s="22" t="s">
        <v>38</v>
      </c>
      <c r="I1325" s="22" t="s">
        <v>38</v>
      </c>
      <c r="J1325" s="22" t="s">
        <v>38</v>
      </c>
      <c r="K1325" s="22" t="s">
        <v>38</v>
      </c>
      <c r="L1325" s="22" t="s">
        <v>38</v>
      </c>
      <c r="M1325" s="22" t="s">
        <v>38</v>
      </c>
      <c r="N1325" s="22" t="s">
        <v>38</v>
      </c>
      <c r="O1325" s="22" t="s">
        <v>38</v>
      </c>
      <c r="P1325" s="22" t="s">
        <v>38</v>
      </c>
      <c r="Q1325" s="22" t="s">
        <v>38</v>
      </c>
      <c r="R1325" s="24"/>
      <c r="T1325" s="22" t="s">
        <v>38</v>
      </c>
      <c r="U1325" s="22" t="s">
        <v>38</v>
      </c>
      <c r="V1325" s="22" t="s">
        <v>38</v>
      </c>
      <c r="W1325" s="22" t="s">
        <v>38</v>
      </c>
      <c r="Y1325" s="28" t="str">
        <f t="shared" si="696"/>
        <v/>
      </c>
      <c r="Z1325" s="28"/>
      <c r="AA1325" s="28"/>
      <c r="AB1325" s="28"/>
      <c r="AC1325" s="28"/>
    </row>
    <row r="1326" spans="2:29">
      <c r="B1326" s="19"/>
      <c r="C1326" s="30"/>
      <c r="D1326" s="19" t="s">
        <v>51</v>
      </c>
      <c r="E1326" s="20" t="s">
        <v>47</v>
      </c>
      <c r="F1326" s="19">
        <v>15</v>
      </c>
      <c r="H1326" s="22" t="s">
        <v>38</v>
      </c>
      <c r="I1326" s="22" t="s">
        <v>38</v>
      </c>
      <c r="J1326" s="22" t="s">
        <v>38</v>
      </c>
      <c r="K1326" s="22" t="s">
        <v>38</v>
      </c>
      <c r="L1326" s="22" t="s">
        <v>38</v>
      </c>
      <c r="M1326" s="22" t="s">
        <v>38</v>
      </c>
      <c r="N1326" s="22" t="s">
        <v>38</v>
      </c>
      <c r="O1326" s="22" t="s">
        <v>38</v>
      </c>
      <c r="P1326" s="22" t="s">
        <v>38</v>
      </c>
      <c r="Q1326" s="22" t="s">
        <v>38</v>
      </c>
      <c r="R1326" s="24"/>
      <c r="T1326" s="22" t="s">
        <v>38</v>
      </c>
      <c r="U1326" s="22" t="s">
        <v>38</v>
      </c>
      <c r="V1326" s="22" t="s">
        <v>38</v>
      </c>
      <c r="W1326" s="22" t="s">
        <v>38</v>
      </c>
      <c r="Y1326" s="28" t="str">
        <f t="shared" si="696"/>
        <v/>
      </c>
      <c r="Z1326" s="28"/>
      <c r="AA1326" s="28"/>
      <c r="AB1326" s="28"/>
      <c r="AC1326" s="28"/>
    </row>
    <row r="1327" spans="2:29">
      <c r="B1327" s="19"/>
      <c r="C1327" s="30"/>
      <c r="D1327" s="19" t="s">
        <v>52</v>
      </c>
      <c r="E1327" s="20" t="s">
        <v>47</v>
      </c>
      <c r="F1327" s="19">
        <v>16</v>
      </c>
      <c r="R1327" s="21">
        <f>G1327+I1327+J1327+K1327-L1327-M1327-N1327-Q1327</f>
        <v>0</v>
      </c>
      <c r="T1327" s="22" t="s">
        <v>38</v>
      </c>
      <c r="Y1327" s="28" t="str">
        <f t="shared" si="696"/>
        <v/>
      </c>
      <c r="Z1327" s="28" t="str">
        <f>IF(N1327&lt;O1327+P1327,"出卖应大于等于出卖肉畜+出卖仔畜","")</f>
        <v/>
      </c>
      <c r="AA1327" s="28" t="str">
        <f t="shared" ref="AA1327:AA1336" si="701">IF(R1327&lt;S1327+U1327,"期末实有头数应大于等于能繁母畜+种公畜","")</f>
        <v/>
      </c>
      <c r="AB1327" s="28"/>
      <c r="AC1327" s="28" t="str">
        <f t="shared" ref="AC1327:AC1332" si="702">IF(R1327&lt;V1327+W1327,"期末实有头数应大于等于良种+改良种","")</f>
        <v/>
      </c>
    </row>
    <row r="1328" spans="2:29">
      <c r="B1328" s="19"/>
      <c r="C1328" s="30"/>
      <c r="D1328" s="19" t="s">
        <v>53</v>
      </c>
      <c r="E1328" s="18" t="s">
        <v>33</v>
      </c>
      <c r="F1328" s="19">
        <v>17</v>
      </c>
      <c r="R1328" s="21">
        <f>G1328+I1328+J1328+K1328-L1328-M1328-N1328-Q1328</f>
        <v>0</v>
      </c>
      <c r="T1328" s="22" t="s">
        <v>38</v>
      </c>
      <c r="Y1328" s="28" t="str">
        <f t="shared" si="696"/>
        <v/>
      </c>
      <c r="Z1328" s="28" t="str">
        <f>IF(N1328&lt;O1328+P1328,"出卖应大于等于出卖肉畜+出卖仔畜","")</f>
        <v/>
      </c>
      <c r="AA1328" s="28" t="str">
        <f t="shared" si="701"/>
        <v/>
      </c>
      <c r="AB1328" s="28"/>
      <c r="AC1328" s="28" t="str">
        <f t="shared" si="702"/>
        <v/>
      </c>
    </row>
    <row r="1329" spans="2:29">
      <c r="B1329" s="18"/>
      <c r="C1329" s="29"/>
      <c r="D1329" s="19" t="s">
        <v>32</v>
      </c>
      <c r="E1329" s="20" t="s">
        <v>33</v>
      </c>
      <c r="F1329" s="19">
        <v>1</v>
      </c>
      <c r="G1329" s="21">
        <f t="shared" ref="G1329:S1329" si="703">G1330+G1345</f>
        <v>0</v>
      </c>
      <c r="H1329" s="21">
        <f t="shared" si="703"/>
        <v>0</v>
      </c>
      <c r="I1329" s="21">
        <f t="shared" si="703"/>
        <v>0</v>
      </c>
      <c r="J1329" s="21">
        <f t="shared" si="703"/>
        <v>0</v>
      </c>
      <c r="K1329" s="21">
        <f t="shared" si="703"/>
        <v>0</v>
      </c>
      <c r="L1329" s="21">
        <f t="shared" si="703"/>
        <v>0</v>
      </c>
      <c r="M1329" s="21">
        <f t="shared" si="703"/>
        <v>0</v>
      </c>
      <c r="N1329" s="21">
        <f t="shared" si="703"/>
        <v>0</v>
      </c>
      <c r="O1329" s="21">
        <f t="shared" si="703"/>
        <v>0</v>
      </c>
      <c r="P1329" s="21">
        <f t="shared" si="703"/>
        <v>0</v>
      </c>
      <c r="Q1329" s="21">
        <f t="shared" si="703"/>
        <v>0</v>
      </c>
      <c r="R1329" s="21">
        <f t="shared" si="703"/>
        <v>0</v>
      </c>
      <c r="S1329" s="21">
        <f t="shared" si="703"/>
        <v>0</v>
      </c>
      <c r="T1329" s="21">
        <f>T1330</f>
        <v>0</v>
      </c>
      <c r="U1329" s="21">
        <f>U1330+U1345</f>
        <v>0</v>
      </c>
      <c r="V1329" s="21">
        <f>V1330+V1345</f>
        <v>0</v>
      </c>
      <c r="W1329" s="21">
        <f>W1330+W1345</f>
        <v>0</v>
      </c>
      <c r="Y1329" s="28" t="str">
        <f t="shared" si="696"/>
        <v/>
      </c>
      <c r="Z1329" s="28" t="str">
        <f>IF(N1329&lt;O1329+P1329,"出卖应大于等于出卖肉畜+出卖仔畜","")</f>
        <v/>
      </c>
      <c r="AA1329" s="28" t="str">
        <f t="shared" si="701"/>
        <v/>
      </c>
      <c r="AB1329" s="28" t="str">
        <f>IF(R1329&lt;T1329,"期末实有头数应大于等于耕役畜","")</f>
        <v/>
      </c>
      <c r="AC1329" s="28" t="str">
        <f t="shared" si="702"/>
        <v/>
      </c>
    </row>
    <row r="1330" spans="2:29">
      <c r="B1330" s="19"/>
      <c r="C1330" s="30"/>
      <c r="D1330" s="19" t="s">
        <v>34</v>
      </c>
      <c r="E1330" s="20" t="s">
        <v>33</v>
      </c>
      <c r="F1330" s="19">
        <v>2</v>
      </c>
      <c r="G1330" s="21">
        <f t="shared" ref="G1330:S1330" si="704">G1331+G1339</f>
        <v>0</v>
      </c>
      <c r="H1330" s="21">
        <f t="shared" si="704"/>
        <v>0</v>
      </c>
      <c r="I1330" s="21">
        <f t="shared" si="704"/>
        <v>0</v>
      </c>
      <c r="J1330" s="21">
        <f t="shared" si="704"/>
        <v>0</v>
      </c>
      <c r="K1330" s="21">
        <f t="shared" si="704"/>
        <v>0</v>
      </c>
      <c r="L1330" s="21">
        <f t="shared" si="704"/>
        <v>0</v>
      </c>
      <c r="M1330" s="21">
        <f t="shared" si="704"/>
        <v>0</v>
      </c>
      <c r="N1330" s="21">
        <f t="shared" si="704"/>
        <v>0</v>
      </c>
      <c r="O1330" s="21">
        <f t="shared" si="704"/>
        <v>0</v>
      </c>
      <c r="P1330" s="21">
        <f t="shared" si="704"/>
        <v>0</v>
      </c>
      <c r="Q1330" s="21">
        <f t="shared" si="704"/>
        <v>0</v>
      </c>
      <c r="R1330" s="21">
        <f t="shared" si="704"/>
        <v>0</v>
      </c>
      <c r="S1330" s="21">
        <f t="shared" si="704"/>
        <v>0</v>
      </c>
      <c r="T1330" s="21">
        <f>T1331</f>
        <v>0</v>
      </c>
      <c r="U1330" s="21">
        <f>U1331+U1339</f>
        <v>0</v>
      </c>
      <c r="V1330" s="21">
        <f>V1331+V1339</f>
        <v>0</v>
      </c>
      <c r="W1330" s="21">
        <f>W1331+W1339</f>
        <v>0</v>
      </c>
      <c r="Y1330" s="28" t="str">
        <f t="shared" ref="Y1330:Y1346" si="705">IF(H1330&lt;I1330,"繁殖仔畜应大于等于成活","")</f>
        <v/>
      </c>
      <c r="Z1330" s="28" t="str">
        <f t="shared" ref="Z1330:Z1341" si="706">IF(N1330&lt;O1330+P1330,"出卖应大于等于出卖肉畜+出卖仔畜","")</f>
        <v/>
      </c>
      <c r="AA1330" s="28" t="str">
        <f t="shared" si="701"/>
        <v/>
      </c>
      <c r="AB1330" s="28" t="str">
        <f>IF(R1330&lt;T1330,"期末实有头数应大于等于耕役畜","")</f>
        <v/>
      </c>
      <c r="AC1330" s="28" t="str">
        <f t="shared" si="702"/>
        <v/>
      </c>
    </row>
    <row r="1331" spans="2:29">
      <c r="B1331" s="19"/>
      <c r="C1331" s="30"/>
      <c r="D1331" s="19" t="s">
        <v>35</v>
      </c>
      <c r="E1331" s="20" t="s">
        <v>33</v>
      </c>
      <c r="F1331" s="19">
        <v>3</v>
      </c>
      <c r="G1331" s="21">
        <f t="shared" ref="G1331:R1331" si="707">G1332+G1335+G1336+G1337+G1338</f>
        <v>0</v>
      </c>
      <c r="H1331" s="21">
        <f t="shared" si="707"/>
        <v>0</v>
      </c>
      <c r="I1331" s="21">
        <f t="shared" si="707"/>
        <v>0</v>
      </c>
      <c r="J1331" s="21">
        <f t="shared" si="707"/>
        <v>0</v>
      </c>
      <c r="K1331" s="21">
        <f t="shared" si="707"/>
        <v>0</v>
      </c>
      <c r="L1331" s="21">
        <f t="shared" si="707"/>
        <v>0</v>
      </c>
      <c r="M1331" s="21">
        <f t="shared" si="707"/>
        <v>0</v>
      </c>
      <c r="N1331" s="21">
        <f t="shared" si="707"/>
        <v>0</v>
      </c>
      <c r="O1331" s="21">
        <f t="shared" si="707"/>
        <v>0</v>
      </c>
      <c r="P1331" s="21">
        <f t="shared" si="707"/>
        <v>0</v>
      </c>
      <c r="Q1331" s="21">
        <f t="shared" si="707"/>
        <v>0</v>
      </c>
      <c r="R1331" s="21">
        <f t="shared" si="707"/>
        <v>0</v>
      </c>
      <c r="S1331" s="21">
        <f>S1332+S1335+S1336+S1338</f>
        <v>0</v>
      </c>
      <c r="T1331" s="21">
        <f>T1332+T1335+T1336+T1337+T1338</f>
        <v>0</v>
      </c>
      <c r="U1331" s="21">
        <f>U1332+U1335+U1336+U1338</f>
        <v>0</v>
      </c>
      <c r="V1331" s="21">
        <f>V1332+V1335+V1336+V1338</f>
        <v>0</v>
      </c>
      <c r="W1331" s="21">
        <f>W1332+W1335+W1336+W1338</f>
        <v>0</v>
      </c>
      <c r="Y1331" s="28" t="str">
        <f t="shared" si="705"/>
        <v/>
      </c>
      <c r="Z1331" s="28" t="str">
        <f t="shared" si="706"/>
        <v/>
      </c>
      <c r="AA1331" s="28" t="str">
        <f t="shared" si="701"/>
        <v/>
      </c>
      <c r="AB1331" s="28" t="str">
        <f>IF(R1331&lt;T1331,"期末实有头数应大于等于耕役畜","")</f>
        <v/>
      </c>
      <c r="AC1331" s="28" t="str">
        <f t="shared" si="702"/>
        <v/>
      </c>
    </row>
    <row r="1332" spans="2:29">
      <c r="B1332" s="19"/>
      <c r="C1332" s="30"/>
      <c r="D1332" s="19" t="s">
        <v>36</v>
      </c>
      <c r="E1332" s="20" t="s">
        <v>33</v>
      </c>
      <c r="F1332" s="19">
        <v>4</v>
      </c>
      <c r="R1332" s="21">
        <f>G1332+I1332+J1332+K1332-L1332-M1332-N1332-Q1332</f>
        <v>0</v>
      </c>
      <c r="Y1332" s="28" t="str">
        <f t="shared" si="705"/>
        <v/>
      </c>
      <c r="Z1332" s="28" t="str">
        <f t="shared" si="706"/>
        <v/>
      </c>
      <c r="AA1332" s="28" t="str">
        <f t="shared" si="701"/>
        <v/>
      </c>
      <c r="AB1332" s="28" t="str">
        <f>IF(R1332&lt;T1332,"期末实有头数应大于等于耕役畜","")</f>
        <v/>
      </c>
      <c r="AC1332" s="28" t="str">
        <f t="shared" si="702"/>
        <v/>
      </c>
    </row>
    <row r="1333" spans="2:29">
      <c r="B1333" s="19"/>
      <c r="C1333" s="30"/>
      <c r="D1333" s="19" t="s">
        <v>37</v>
      </c>
      <c r="E1333" s="20" t="s">
        <v>33</v>
      </c>
      <c r="F1333" s="19">
        <v>5</v>
      </c>
      <c r="R1333" s="21">
        <f t="shared" ref="R1333:R1338" si="708">G1333+I1333+J1333+K1333-L1333-M1333-N1333-Q1333</f>
        <v>0</v>
      </c>
      <c r="T1333" s="22" t="s">
        <v>38</v>
      </c>
      <c r="V1333" s="22" t="s">
        <v>38</v>
      </c>
      <c r="W1333" s="22" t="s">
        <v>38</v>
      </c>
      <c r="Y1333" s="28" t="str">
        <f t="shared" si="705"/>
        <v/>
      </c>
      <c r="Z1333" s="28" t="str">
        <f t="shared" si="706"/>
        <v/>
      </c>
      <c r="AA1333" s="28" t="str">
        <f t="shared" si="701"/>
        <v/>
      </c>
      <c r="AB1333" s="28"/>
      <c r="AC1333" s="28"/>
    </row>
    <row r="1334" spans="2:29">
      <c r="B1334" s="19"/>
      <c r="C1334" s="30"/>
      <c r="D1334" s="19" t="s">
        <v>39</v>
      </c>
      <c r="E1334" s="20" t="s">
        <v>33</v>
      </c>
      <c r="F1334" s="19">
        <v>6</v>
      </c>
      <c r="R1334" s="21">
        <f t="shared" si="708"/>
        <v>0</v>
      </c>
      <c r="T1334" s="22" t="s">
        <v>38</v>
      </c>
      <c r="V1334" s="22" t="s">
        <v>38</v>
      </c>
      <c r="W1334" s="22" t="s">
        <v>38</v>
      </c>
      <c r="Y1334" s="28" t="str">
        <f t="shared" si="705"/>
        <v/>
      </c>
      <c r="Z1334" s="28" t="str">
        <f t="shared" si="706"/>
        <v/>
      </c>
      <c r="AA1334" s="28" t="str">
        <f t="shared" si="701"/>
        <v/>
      </c>
      <c r="AB1334" s="28"/>
      <c r="AC1334" s="28"/>
    </row>
    <row r="1335" spans="2:29">
      <c r="B1335" s="19"/>
      <c r="C1335" s="30"/>
      <c r="D1335" s="19" t="s">
        <v>40</v>
      </c>
      <c r="E1335" s="20" t="s">
        <v>41</v>
      </c>
      <c r="F1335" s="19">
        <v>7</v>
      </c>
      <c r="R1335" s="21">
        <f t="shared" si="708"/>
        <v>0</v>
      </c>
      <c r="Y1335" s="28" t="str">
        <f t="shared" si="705"/>
        <v/>
      </c>
      <c r="Z1335" s="28" t="str">
        <f t="shared" si="706"/>
        <v/>
      </c>
      <c r="AA1335" s="28" t="str">
        <f t="shared" si="701"/>
        <v/>
      </c>
      <c r="AB1335" s="28" t="str">
        <f>IF(R1335&lt;T1335,"期末实有头数应大于等于耕役畜","")</f>
        <v/>
      </c>
      <c r="AC1335" s="28" t="str">
        <f>IF(R1335&lt;V1335+W1335,"期末实有头数应大于等于良种+改良种","")</f>
        <v/>
      </c>
    </row>
    <row r="1336" spans="2:29">
      <c r="B1336" s="19"/>
      <c r="C1336" s="30"/>
      <c r="D1336" s="19" t="s">
        <v>42</v>
      </c>
      <c r="E1336" s="20" t="s">
        <v>33</v>
      </c>
      <c r="F1336" s="19">
        <v>8</v>
      </c>
      <c r="R1336" s="21">
        <f t="shared" si="708"/>
        <v>0</v>
      </c>
      <c r="Y1336" s="28" t="str">
        <f t="shared" si="705"/>
        <v/>
      </c>
      <c r="Z1336" s="28" t="str">
        <f t="shared" si="706"/>
        <v/>
      </c>
      <c r="AA1336" s="28" t="str">
        <f t="shared" si="701"/>
        <v/>
      </c>
      <c r="AB1336" s="28" t="str">
        <f>IF(R1336&lt;T1336,"期末实有头数应大于等于耕役畜","")</f>
        <v/>
      </c>
      <c r="AC1336" s="28" t="str">
        <f>IF(R1336&lt;V1336+W1336,"期末实有头数应大于等于良种+改良种","")</f>
        <v/>
      </c>
    </row>
    <row r="1337" spans="2:29">
      <c r="B1337" s="19"/>
      <c r="C1337" s="30"/>
      <c r="D1337" s="19" t="s">
        <v>43</v>
      </c>
      <c r="E1337" s="20" t="s">
        <v>33</v>
      </c>
      <c r="F1337" s="19">
        <v>9</v>
      </c>
      <c r="R1337" s="21">
        <f t="shared" si="708"/>
        <v>0</v>
      </c>
      <c r="S1337" s="22" t="s">
        <v>38</v>
      </c>
      <c r="U1337" s="22" t="s">
        <v>38</v>
      </c>
      <c r="V1337" s="22" t="s">
        <v>38</v>
      </c>
      <c r="W1337" s="22" t="s">
        <v>38</v>
      </c>
      <c r="Y1337" s="28" t="str">
        <f t="shared" si="705"/>
        <v/>
      </c>
      <c r="Z1337" s="28" t="str">
        <f t="shared" si="706"/>
        <v/>
      </c>
      <c r="AA1337" s="28"/>
      <c r="AB1337" s="28" t="str">
        <f>IF(R1337&lt;T1337,"期末实有头数应大于等于耕役畜","")</f>
        <v/>
      </c>
      <c r="AC1337" s="28"/>
    </row>
    <row r="1338" spans="2:29">
      <c r="B1338" s="19"/>
      <c r="C1338" s="30"/>
      <c r="D1338" s="19" t="s">
        <v>44</v>
      </c>
      <c r="E1338" s="20" t="s">
        <v>45</v>
      </c>
      <c r="F1338" s="19">
        <v>10</v>
      </c>
      <c r="R1338" s="21">
        <f t="shared" si="708"/>
        <v>0</v>
      </c>
      <c r="Y1338" s="28" t="str">
        <f t="shared" si="705"/>
        <v/>
      </c>
      <c r="Z1338" s="28" t="str">
        <f t="shared" si="706"/>
        <v/>
      </c>
      <c r="AA1338" s="28" t="str">
        <f>IF(R1338&lt;S1338+U1338,"期末实有头数应大于等于能繁母畜+种公畜","")</f>
        <v/>
      </c>
      <c r="AB1338" s="28" t="str">
        <f>IF(R1338&lt;T1338,"期末实有头数应大于等于耕役畜","")</f>
        <v/>
      </c>
      <c r="AC1338" s="28" t="str">
        <f>IF(R1338&lt;V1338+W1338,"期末实有头数应大于等于良种+改良种","")</f>
        <v/>
      </c>
    </row>
    <row r="1339" spans="2:29">
      <c r="B1339" s="19"/>
      <c r="C1339" s="30"/>
      <c r="D1339" s="19" t="s">
        <v>46</v>
      </c>
      <c r="E1339" s="20" t="s">
        <v>47</v>
      </c>
      <c r="F1339" s="19">
        <v>11</v>
      </c>
      <c r="G1339" s="21">
        <f t="shared" ref="G1339:S1339" si="709">G1340+G1344</f>
        <v>0</v>
      </c>
      <c r="H1339" s="21">
        <f t="shared" si="709"/>
        <v>0</v>
      </c>
      <c r="I1339" s="21">
        <f t="shared" si="709"/>
        <v>0</v>
      </c>
      <c r="J1339" s="21">
        <f t="shared" si="709"/>
        <v>0</v>
      </c>
      <c r="K1339" s="21">
        <f t="shared" si="709"/>
        <v>0</v>
      </c>
      <c r="L1339" s="21">
        <f t="shared" si="709"/>
        <v>0</v>
      </c>
      <c r="M1339" s="21">
        <f t="shared" si="709"/>
        <v>0</v>
      </c>
      <c r="N1339" s="21">
        <f t="shared" si="709"/>
        <v>0</v>
      </c>
      <c r="O1339" s="21">
        <f t="shared" si="709"/>
        <v>0</v>
      </c>
      <c r="P1339" s="21">
        <f t="shared" si="709"/>
        <v>0</v>
      </c>
      <c r="Q1339" s="21">
        <f t="shared" si="709"/>
        <v>0</v>
      </c>
      <c r="R1339" s="23">
        <f t="shared" si="709"/>
        <v>0</v>
      </c>
      <c r="S1339" s="21">
        <f t="shared" si="709"/>
        <v>0</v>
      </c>
      <c r="T1339" s="22" t="s">
        <v>38</v>
      </c>
      <c r="U1339" s="21">
        <f>U1340+U1344</f>
        <v>0</v>
      </c>
      <c r="V1339" s="21">
        <f>V1340+V1344</f>
        <v>0</v>
      </c>
      <c r="W1339" s="21">
        <f>W1340+W1344</f>
        <v>0</v>
      </c>
      <c r="Y1339" s="28" t="str">
        <f t="shared" si="705"/>
        <v/>
      </c>
      <c r="Z1339" s="28" t="str">
        <f t="shared" si="706"/>
        <v/>
      </c>
      <c r="AA1339" s="28" t="str">
        <f>IF(R1339&lt;S1339+U1339,"期末实有头数应大于等于能繁母畜+种公畜","")</f>
        <v/>
      </c>
      <c r="AB1339" s="28"/>
      <c r="AC1339" s="28" t="str">
        <f>IF(R1339&lt;V1339+W1339,"期末实有头数应大于等于良种+改良种","")</f>
        <v/>
      </c>
    </row>
    <row r="1340" spans="2:29">
      <c r="B1340" s="19"/>
      <c r="C1340" s="30"/>
      <c r="D1340" s="19" t="s">
        <v>48</v>
      </c>
      <c r="E1340" s="20" t="s">
        <v>47</v>
      </c>
      <c r="F1340" s="19">
        <v>12</v>
      </c>
      <c r="R1340" s="21">
        <f>G1340+I1340+J1340+K1340-L1340-M1340-N1340-Q1340</f>
        <v>0</v>
      </c>
      <c r="T1340" s="22" t="s">
        <v>38</v>
      </c>
      <c r="Y1340" s="28" t="str">
        <f t="shared" si="705"/>
        <v/>
      </c>
      <c r="Z1340" s="28" t="str">
        <f t="shared" si="706"/>
        <v/>
      </c>
      <c r="AA1340" s="28" t="str">
        <f>IF(R1340&lt;S1340+U1340,"期末实有头数应大于等于能繁母畜+种公畜","")</f>
        <v/>
      </c>
      <c r="AB1340" s="28"/>
      <c r="AC1340" s="28" t="str">
        <f>IF(R1340&lt;V1340+W1340,"期末实有头数应大于等于良种+改良种","")</f>
        <v/>
      </c>
    </row>
    <row r="1341" spans="2:29">
      <c r="B1341" s="19"/>
      <c r="C1341" s="30"/>
      <c r="D1341" s="19" t="s">
        <v>49</v>
      </c>
      <c r="E1341" s="20" t="s">
        <v>47</v>
      </c>
      <c r="F1341" s="19">
        <v>13</v>
      </c>
      <c r="R1341" s="21">
        <f>G1341+I1341+J1341+K1341-L1341-M1341-N1341-Q1341</f>
        <v>0</v>
      </c>
      <c r="T1341" s="22" t="s">
        <v>38</v>
      </c>
      <c r="V1341" s="22" t="s">
        <v>38</v>
      </c>
      <c r="W1341" s="22" t="s">
        <v>38</v>
      </c>
      <c r="Y1341" s="28" t="str">
        <f t="shared" si="705"/>
        <v/>
      </c>
      <c r="Z1341" s="28" t="str">
        <f t="shared" si="706"/>
        <v/>
      </c>
      <c r="AA1341" s="28" t="str">
        <f>IF(R1341&lt;S1341+U1341,"期末实有头数应大于等于能繁母畜+种公畜","")</f>
        <v/>
      </c>
      <c r="AB1341" s="28"/>
      <c r="AC1341" s="28"/>
    </row>
    <row r="1342" spans="2:29">
      <c r="B1342" s="19"/>
      <c r="C1342" s="30"/>
      <c r="D1342" s="19" t="s">
        <v>50</v>
      </c>
      <c r="E1342" s="20" t="s">
        <v>47</v>
      </c>
      <c r="F1342" s="19">
        <v>14</v>
      </c>
      <c r="H1342" s="22" t="s">
        <v>38</v>
      </c>
      <c r="I1342" s="22" t="s">
        <v>38</v>
      </c>
      <c r="J1342" s="22" t="s">
        <v>38</v>
      </c>
      <c r="K1342" s="22" t="s">
        <v>38</v>
      </c>
      <c r="L1342" s="22" t="s">
        <v>38</v>
      </c>
      <c r="M1342" s="22" t="s">
        <v>38</v>
      </c>
      <c r="N1342" s="22" t="s">
        <v>38</v>
      </c>
      <c r="O1342" s="22" t="s">
        <v>38</v>
      </c>
      <c r="P1342" s="22" t="s">
        <v>38</v>
      </c>
      <c r="Q1342" s="22" t="s">
        <v>38</v>
      </c>
      <c r="R1342" s="24"/>
      <c r="T1342" s="22" t="s">
        <v>38</v>
      </c>
      <c r="U1342" s="22" t="s">
        <v>38</v>
      </c>
      <c r="V1342" s="22" t="s">
        <v>38</v>
      </c>
      <c r="W1342" s="22" t="s">
        <v>38</v>
      </c>
      <c r="Y1342" s="28" t="str">
        <f t="shared" si="705"/>
        <v/>
      </c>
      <c r="Z1342" s="28"/>
      <c r="AA1342" s="28"/>
      <c r="AB1342" s="28"/>
      <c r="AC1342" s="28"/>
    </row>
    <row r="1343" spans="2:29">
      <c r="B1343" s="19"/>
      <c r="C1343" s="30"/>
      <c r="D1343" s="19" t="s">
        <v>51</v>
      </c>
      <c r="E1343" s="20" t="s">
        <v>47</v>
      </c>
      <c r="F1343" s="19">
        <v>15</v>
      </c>
      <c r="H1343" s="22" t="s">
        <v>38</v>
      </c>
      <c r="I1343" s="22" t="s">
        <v>38</v>
      </c>
      <c r="J1343" s="22" t="s">
        <v>38</v>
      </c>
      <c r="K1343" s="22" t="s">
        <v>38</v>
      </c>
      <c r="L1343" s="22" t="s">
        <v>38</v>
      </c>
      <c r="M1343" s="22" t="s">
        <v>38</v>
      </c>
      <c r="N1343" s="22" t="s">
        <v>38</v>
      </c>
      <c r="O1343" s="22" t="s">
        <v>38</v>
      </c>
      <c r="P1343" s="22" t="s">
        <v>38</v>
      </c>
      <c r="Q1343" s="22" t="s">
        <v>38</v>
      </c>
      <c r="R1343" s="24"/>
      <c r="T1343" s="22" t="s">
        <v>38</v>
      </c>
      <c r="U1343" s="22" t="s">
        <v>38</v>
      </c>
      <c r="V1343" s="22" t="s">
        <v>38</v>
      </c>
      <c r="W1343" s="22" t="s">
        <v>38</v>
      </c>
      <c r="Y1343" s="28" t="str">
        <f t="shared" si="705"/>
        <v/>
      </c>
      <c r="Z1343" s="28"/>
      <c r="AA1343" s="28"/>
      <c r="AB1343" s="28"/>
      <c r="AC1343" s="28"/>
    </row>
    <row r="1344" spans="2:29">
      <c r="B1344" s="19"/>
      <c r="C1344" s="30"/>
      <c r="D1344" s="19" t="s">
        <v>52</v>
      </c>
      <c r="E1344" s="20" t="s">
        <v>47</v>
      </c>
      <c r="F1344" s="19">
        <v>16</v>
      </c>
      <c r="R1344" s="21">
        <f>G1344+I1344+J1344+K1344-L1344-M1344-N1344-Q1344</f>
        <v>0</v>
      </c>
      <c r="T1344" s="22" t="s">
        <v>38</v>
      </c>
      <c r="Y1344" s="28" t="str">
        <f t="shared" si="705"/>
        <v/>
      </c>
      <c r="Z1344" s="28" t="str">
        <f>IF(N1344&lt;O1344+P1344,"出卖应大于等于出卖肉畜+出卖仔畜","")</f>
        <v/>
      </c>
      <c r="AA1344" s="28" t="str">
        <f t="shared" ref="AA1344:AA1353" si="710">IF(R1344&lt;S1344+U1344,"期末实有头数应大于等于能繁母畜+种公畜","")</f>
        <v/>
      </c>
      <c r="AB1344" s="28"/>
      <c r="AC1344" s="28" t="str">
        <f t="shared" ref="AC1344:AC1349" si="711">IF(R1344&lt;V1344+W1344,"期末实有头数应大于等于良种+改良种","")</f>
        <v/>
      </c>
    </row>
    <row r="1345" spans="2:29">
      <c r="B1345" s="19"/>
      <c r="C1345" s="30"/>
      <c r="D1345" s="19" t="s">
        <v>53</v>
      </c>
      <c r="E1345" s="18" t="s">
        <v>33</v>
      </c>
      <c r="F1345" s="19">
        <v>17</v>
      </c>
      <c r="R1345" s="21">
        <f>G1345+I1345+J1345+K1345-L1345-M1345-N1345-Q1345</f>
        <v>0</v>
      </c>
      <c r="T1345" s="22" t="s">
        <v>38</v>
      </c>
      <c r="Y1345" s="28" t="str">
        <f t="shared" si="705"/>
        <v/>
      </c>
      <c r="Z1345" s="28" t="str">
        <f>IF(N1345&lt;O1345+P1345,"出卖应大于等于出卖肉畜+出卖仔畜","")</f>
        <v/>
      </c>
      <c r="AA1345" s="28" t="str">
        <f t="shared" si="710"/>
        <v/>
      </c>
      <c r="AB1345" s="28"/>
      <c r="AC1345" s="28" t="str">
        <f t="shared" si="711"/>
        <v/>
      </c>
    </row>
    <row r="1346" spans="2:29">
      <c r="B1346" s="18"/>
      <c r="C1346" s="29"/>
      <c r="D1346" s="19" t="s">
        <v>32</v>
      </c>
      <c r="E1346" s="20" t="s">
        <v>33</v>
      </c>
      <c r="F1346" s="19">
        <v>1</v>
      </c>
      <c r="G1346" s="21">
        <f t="shared" ref="G1346:S1346" si="712">G1347+G1362</f>
        <v>0</v>
      </c>
      <c r="H1346" s="21">
        <f t="shared" si="712"/>
        <v>0</v>
      </c>
      <c r="I1346" s="21">
        <f t="shared" si="712"/>
        <v>0</v>
      </c>
      <c r="J1346" s="21">
        <f t="shared" si="712"/>
        <v>0</v>
      </c>
      <c r="K1346" s="21">
        <f t="shared" si="712"/>
        <v>0</v>
      </c>
      <c r="L1346" s="21">
        <f t="shared" si="712"/>
        <v>0</v>
      </c>
      <c r="M1346" s="21">
        <f t="shared" si="712"/>
        <v>0</v>
      </c>
      <c r="N1346" s="21">
        <f t="shared" si="712"/>
        <v>0</v>
      </c>
      <c r="O1346" s="21">
        <f t="shared" si="712"/>
        <v>0</v>
      </c>
      <c r="P1346" s="21">
        <f t="shared" si="712"/>
        <v>0</v>
      </c>
      <c r="Q1346" s="21">
        <f t="shared" si="712"/>
        <v>0</v>
      </c>
      <c r="R1346" s="21">
        <f t="shared" si="712"/>
        <v>0</v>
      </c>
      <c r="S1346" s="21">
        <f t="shared" si="712"/>
        <v>0</v>
      </c>
      <c r="T1346" s="21">
        <f>T1347</f>
        <v>0</v>
      </c>
      <c r="U1346" s="21">
        <f>U1347+U1362</f>
        <v>0</v>
      </c>
      <c r="V1346" s="21">
        <f>V1347+V1362</f>
        <v>0</v>
      </c>
      <c r="W1346" s="21">
        <f>W1347+W1362</f>
        <v>0</v>
      </c>
      <c r="Y1346" s="28" t="str">
        <f t="shared" si="705"/>
        <v/>
      </c>
      <c r="Z1346" s="28" t="str">
        <f>IF(N1346&lt;O1346+P1346,"出卖应大于等于出卖肉畜+出卖仔畜","")</f>
        <v/>
      </c>
      <c r="AA1346" s="28" t="str">
        <f t="shared" si="710"/>
        <v/>
      </c>
      <c r="AB1346" s="28" t="str">
        <f>IF(R1346&lt;T1346,"期末实有头数应大于等于耕役畜","")</f>
        <v/>
      </c>
      <c r="AC1346" s="28" t="str">
        <f t="shared" si="711"/>
        <v/>
      </c>
    </row>
    <row r="1347" spans="2:29">
      <c r="B1347" s="19"/>
      <c r="C1347" s="30"/>
      <c r="D1347" s="19" t="s">
        <v>34</v>
      </c>
      <c r="E1347" s="20" t="s">
        <v>33</v>
      </c>
      <c r="F1347" s="19">
        <v>2</v>
      </c>
      <c r="G1347" s="21">
        <f t="shared" ref="G1347:S1347" si="713">G1348+G1356</f>
        <v>0</v>
      </c>
      <c r="H1347" s="21">
        <f t="shared" si="713"/>
        <v>0</v>
      </c>
      <c r="I1347" s="21">
        <f t="shared" si="713"/>
        <v>0</v>
      </c>
      <c r="J1347" s="21">
        <f t="shared" si="713"/>
        <v>0</v>
      </c>
      <c r="K1347" s="21">
        <f t="shared" si="713"/>
        <v>0</v>
      </c>
      <c r="L1347" s="21">
        <f t="shared" si="713"/>
        <v>0</v>
      </c>
      <c r="M1347" s="21">
        <f t="shared" si="713"/>
        <v>0</v>
      </c>
      <c r="N1347" s="21">
        <f t="shared" si="713"/>
        <v>0</v>
      </c>
      <c r="O1347" s="21">
        <f t="shared" si="713"/>
        <v>0</v>
      </c>
      <c r="P1347" s="21">
        <f t="shared" si="713"/>
        <v>0</v>
      </c>
      <c r="Q1347" s="21">
        <f t="shared" si="713"/>
        <v>0</v>
      </c>
      <c r="R1347" s="21">
        <f t="shared" si="713"/>
        <v>0</v>
      </c>
      <c r="S1347" s="21">
        <f t="shared" si="713"/>
        <v>0</v>
      </c>
      <c r="T1347" s="21">
        <f>T1348</f>
        <v>0</v>
      </c>
      <c r="U1347" s="21">
        <f>U1348+U1356</f>
        <v>0</v>
      </c>
      <c r="V1347" s="21">
        <f>V1348+V1356</f>
        <v>0</v>
      </c>
      <c r="W1347" s="21">
        <f>W1348+W1356</f>
        <v>0</v>
      </c>
      <c r="Y1347" s="28" t="str">
        <f t="shared" ref="Y1347:Y1363" si="714">IF(H1347&lt;I1347,"繁殖仔畜应大于等于成活","")</f>
        <v/>
      </c>
      <c r="Z1347" s="28" t="str">
        <f t="shared" ref="Z1347:Z1358" si="715">IF(N1347&lt;O1347+P1347,"出卖应大于等于出卖肉畜+出卖仔畜","")</f>
        <v/>
      </c>
      <c r="AA1347" s="28" t="str">
        <f t="shared" si="710"/>
        <v/>
      </c>
      <c r="AB1347" s="28" t="str">
        <f>IF(R1347&lt;T1347,"期末实有头数应大于等于耕役畜","")</f>
        <v/>
      </c>
      <c r="AC1347" s="28" t="str">
        <f t="shared" si="711"/>
        <v/>
      </c>
    </row>
    <row r="1348" spans="2:29">
      <c r="B1348" s="19"/>
      <c r="C1348" s="30"/>
      <c r="D1348" s="19" t="s">
        <v>35</v>
      </c>
      <c r="E1348" s="20" t="s">
        <v>33</v>
      </c>
      <c r="F1348" s="19">
        <v>3</v>
      </c>
      <c r="G1348" s="21">
        <f t="shared" ref="G1348:R1348" si="716">G1349+G1352+G1353+G1354+G1355</f>
        <v>0</v>
      </c>
      <c r="H1348" s="21">
        <f t="shared" si="716"/>
        <v>0</v>
      </c>
      <c r="I1348" s="21">
        <f t="shared" si="716"/>
        <v>0</v>
      </c>
      <c r="J1348" s="21">
        <f t="shared" si="716"/>
        <v>0</v>
      </c>
      <c r="K1348" s="21">
        <f t="shared" si="716"/>
        <v>0</v>
      </c>
      <c r="L1348" s="21">
        <f t="shared" si="716"/>
        <v>0</v>
      </c>
      <c r="M1348" s="21">
        <f t="shared" si="716"/>
        <v>0</v>
      </c>
      <c r="N1348" s="21">
        <f t="shared" si="716"/>
        <v>0</v>
      </c>
      <c r="O1348" s="21">
        <f t="shared" si="716"/>
        <v>0</v>
      </c>
      <c r="P1348" s="21">
        <f t="shared" si="716"/>
        <v>0</v>
      </c>
      <c r="Q1348" s="21">
        <f t="shared" si="716"/>
        <v>0</v>
      </c>
      <c r="R1348" s="21">
        <f t="shared" si="716"/>
        <v>0</v>
      </c>
      <c r="S1348" s="21">
        <f>S1349+S1352+S1353+S1355</f>
        <v>0</v>
      </c>
      <c r="T1348" s="21">
        <f>T1349+T1352+T1353+T1354+T1355</f>
        <v>0</v>
      </c>
      <c r="U1348" s="21">
        <f>U1349+U1352+U1353+U1355</f>
        <v>0</v>
      </c>
      <c r="V1348" s="21">
        <f>V1349+V1352+V1353+V1355</f>
        <v>0</v>
      </c>
      <c r="W1348" s="21">
        <f>W1349+W1352+W1353+W1355</f>
        <v>0</v>
      </c>
      <c r="Y1348" s="28" t="str">
        <f t="shared" si="714"/>
        <v/>
      </c>
      <c r="Z1348" s="28" t="str">
        <f t="shared" si="715"/>
        <v/>
      </c>
      <c r="AA1348" s="28" t="str">
        <f t="shared" si="710"/>
        <v/>
      </c>
      <c r="AB1348" s="28" t="str">
        <f>IF(R1348&lt;T1348,"期末实有头数应大于等于耕役畜","")</f>
        <v/>
      </c>
      <c r="AC1348" s="28" t="str">
        <f t="shared" si="711"/>
        <v/>
      </c>
    </row>
    <row r="1349" spans="2:29">
      <c r="B1349" s="19"/>
      <c r="C1349" s="30"/>
      <c r="D1349" s="19" t="s">
        <v>36</v>
      </c>
      <c r="E1349" s="20" t="s">
        <v>33</v>
      </c>
      <c r="F1349" s="19">
        <v>4</v>
      </c>
      <c r="R1349" s="21">
        <f>G1349+I1349+J1349+K1349-L1349-M1349-N1349-Q1349</f>
        <v>0</v>
      </c>
      <c r="Y1349" s="28" t="str">
        <f t="shared" si="714"/>
        <v/>
      </c>
      <c r="Z1349" s="28" t="str">
        <f t="shared" si="715"/>
        <v/>
      </c>
      <c r="AA1349" s="28" t="str">
        <f t="shared" si="710"/>
        <v/>
      </c>
      <c r="AB1349" s="28" t="str">
        <f>IF(R1349&lt;T1349,"期末实有头数应大于等于耕役畜","")</f>
        <v/>
      </c>
      <c r="AC1349" s="28" t="str">
        <f t="shared" si="711"/>
        <v/>
      </c>
    </row>
    <row r="1350" spans="2:29">
      <c r="B1350" s="19"/>
      <c r="C1350" s="30"/>
      <c r="D1350" s="19" t="s">
        <v>37</v>
      </c>
      <c r="E1350" s="20" t="s">
        <v>33</v>
      </c>
      <c r="F1350" s="19">
        <v>5</v>
      </c>
      <c r="R1350" s="21">
        <f t="shared" ref="R1350:R1355" si="717">G1350+I1350+J1350+K1350-L1350-M1350-N1350-Q1350</f>
        <v>0</v>
      </c>
      <c r="T1350" s="22" t="s">
        <v>38</v>
      </c>
      <c r="V1350" s="22" t="s">
        <v>38</v>
      </c>
      <c r="W1350" s="22" t="s">
        <v>38</v>
      </c>
      <c r="Y1350" s="28" t="str">
        <f t="shared" si="714"/>
        <v/>
      </c>
      <c r="Z1350" s="28" t="str">
        <f t="shared" si="715"/>
        <v/>
      </c>
      <c r="AA1350" s="28" t="str">
        <f t="shared" si="710"/>
        <v/>
      </c>
      <c r="AB1350" s="28"/>
      <c r="AC1350" s="28"/>
    </row>
    <row r="1351" spans="2:29">
      <c r="B1351" s="19"/>
      <c r="C1351" s="30"/>
      <c r="D1351" s="19" t="s">
        <v>39</v>
      </c>
      <c r="E1351" s="20" t="s">
        <v>33</v>
      </c>
      <c r="F1351" s="19">
        <v>6</v>
      </c>
      <c r="R1351" s="21">
        <f t="shared" si="717"/>
        <v>0</v>
      </c>
      <c r="T1351" s="22" t="s">
        <v>38</v>
      </c>
      <c r="V1351" s="22" t="s">
        <v>38</v>
      </c>
      <c r="W1351" s="22" t="s">
        <v>38</v>
      </c>
      <c r="Y1351" s="28" t="str">
        <f t="shared" si="714"/>
        <v/>
      </c>
      <c r="Z1351" s="28" t="str">
        <f t="shared" si="715"/>
        <v/>
      </c>
      <c r="AA1351" s="28" t="str">
        <f t="shared" si="710"/>
        <v/>
      </c>
      <c r="AB1351" s="28"/>
      <c r="AC1351" s="28"/>
    </row>
    <row r="1352" spans="2:29">
      <c r="B1352" s="19"/>
      <c r="C1352" s="30"/>
      <c r="D1352" s="19" t="s">
        <v>40</v>
      </c>
      <c r="E1352" s="20" t="s">
        <v>41</v>
      </c>
      <c r="F1352" s="19">
        <v>7</v>
      </c>
      <c r="R1352" s="21">
        <f t="shared" si="717"/>
        <v>0</v>
      </c>
      <c r="Y1352" s="28" t="str">
        <f t="shared" si="714"/>
        <v/>
      </c>
      <c r="Z1352" s="28" t="str">
        <f t="shared" si="715"/>
        <v/>
      </c>
      <c r="AA1352" s="28" t="str">
        <f t="shared" si="710"/>
        <v/>
      </c>
      <c r="AB1352" s="28" t="str">
        <f>IF(R1352&lt;T1352,"期末实有头数应大于等于耕役畜","")</f>
        <v/>
      </c>
      <c r="AC1352" s="28" t="str">
        <f>IF(R1352&lt;V1352+W1352,"期末实有头数应大于等于良种+改良种","")</f>
        <v/>
      </c>
    </row>
    <row r="1353" spans="2:29">
      <c r="B1353" s="19"/>
      <c r="C1353" s="30"/>
      <c r="D1353" s="19" t="s">
        <v>42</v>
      </c>
      <c r="E1353" s="20" t="s">
        <v>33</v>
      </c>
      <c r="F1353" s="19">
        <v>8</v>
      </c>
      <c r="R1353" s="21">
        <f t="shared" si="717"/>
        <v>0</v>
      </c>
      <c r="Y1353" s="28" t="str">
        <f t="shared" si="714"/>
        <v/>
      </c>
      <c r="Z1353" s="28" t="str">
        <f t="shared" si="715"/>
        <v/>
      </c>
      <c r="AA1353" s="28" t="str">
        <f t="shared" si="710"/>
        <v/>
      </c>
      <c r="AB1353" s="28" t="str">
        <f>IF(R1353&lt;T1353,"期末实有头数应大于等于耕役畜","")</f>
        <v/>
      </c>
      <c r="AC1353" s="28" t="str">
        <f>IF(R1353&lt;V1353+W1353,"期末实有头数应大于等于良种+改良种","")</f>
        <v/>
      </c>
    </row>
    <row r="1354" spans="2:29">
      <c r="B1354" s="19"/>
      <c r="C1354" s="30"/>
      <c r="D1354" s="19" t="s">
        <v>43</v>
      </c>
      <c r="E1354" s="20" t="s">
        <v>33</v>
      </c>
      <c r="F1354" s="19">
        <v>9</v>
      </c>
      <c r="R1354" s="21">
        <f t="shared" si="717"/>
        <v>0</v>
      </c>
      <c r="S1354" s="22" t="s">
        <v>38</v>
      </c>
      <c r="U1354" s="22" t="s">
        <v>38</v>
      </c>
      <c r="V1354" s="22" t="s">
        <v>38</v>
      </c>
      <c r="W1354" s="22" t="s">
        <v>38</v>
      </c>
      <c r="Y1354" s="28" t="str">
        <f t="shared" si="714"/>
        <v/>
      </c>
      <c r="Z1354" s="28" t="str">
        <f t="shared" si="715"/>
        <v/>
      </c>
      <c r="AA1354" s="28"/>
      <c r="AB1354" s="28" t="str">
        <f>IF(R1354&lt;T1354,"期末实有头数应大于等于耕役畜","")</f>
        <v/>
      </c>
      <c r="AC1354" s="28"/>
    </row>
    <row r="1355" spans="2:29">
      <c r="B1355" s="19"/>
      <c r="C1355" s="30"/>
      <c r="D1355" s="19" t="s">
        <v>44</v>
      </c>
      <c r="E1355" s="20" t="s">
        <v>45</v>
      </c>
      <c r="F1355" s="19">
        <v>10</v>
      </c>
      <c r="R1355" s="21">
        <f t="shared" si="717"/>
        <v>0</v>
      </c>
      <c r="Y1355" s="28" t="str">
        <f t="shared" si="714"/>
        <v/>
      </c>
      <c r="Z1355" s="28" t="str">
        <f t="shared" si="715"/>
        <v/>
      </c>
      <c r="AA1355" s="28" t="str">
        <f>IF(R1355&lt;S1355+U1355,"期末实有头数应大于等于能繁母畜+种公畜","")</f>
        <v/>
      </c>
      <c r="AB1355" s="28" t="str">
        <f>IF(R1355&lt;T1355,"期末实有头数应大于等于耕役畜","")</f>
        <v/>
      </c>
      <c r="AC1355" s="28" t="str">
        <f>IF(R1355&lt;V1355+W1355,"期末实有头数应大于等于良种+改良种","")</f>
        <v/>
      </c>
    </row>
    <row r="1356" spans="2:29">
      <c r="B1356" s="19"/>
      <c r="C1356" s="30"/>
      <c r="D1356" s="19" t="s">
        <v>46</v>
      </c>
      <c r="E1356" s="20" t="s">
        <v>47</v>
      </c>
      <c r="F1356" s="19">
        <v>11</v>
      </c>
      <c r="G1356" s="21">
        <f t="shared" ref="G1356:S1356" si="718">G1357+G1361</f>
        <v>0</v>
      </c>
      <c r="H1356" s="21">
        <f t="shared" si="718"/>
        <v>0</v>
      </c>
      <c r="I1356" s="21">
        <f t="shared" si="718"/>
        <v>0</v>
      </c>
      <c r="J1356" s="21">
        <f t="shared" si="718"/>
        <v>0</v>
      </c>
      <c r="K1356" s="21">
        <f t="shared" si="718"/>
        <v>0</v>
      </c>
      <c r="L1356" s="21">
        <f t="shared" si="718"/>
        <v>0</v>
      </c>
      <c r="M1356" s="21">
        <f t="shared" si="718"/>
        <v>0</v>
      </c>
      <c r="N1356" s="21">
        <f t="shared" si="718"/>
        <v>0</v>
      </c>
      <c r="O1356" s="21">
        <f t="shared" si="718"/>
        <v>0</v>
      </c>
      <c r="P1356" s="21">
        <f t="shared" si="718"/>
        <v>0</v>
      </c>
      <c r="Q1356" s="21">
        <f t="shared" si="718"/>
        <v>0</v>
      </c>
      <c r="R1356" s="23">
        <f t="shared" si="718"/>
        <v>0</v>
      </c>
      <c r="S1356" s="21">
        <f t="shared" si="718"/>
        <v>0</v>
      </c>
      <c r="T1356" s="22" t="s">
        <v>38</v>
      </c>
      <c r="U1356" s="21">
        <f>U1357+U1361</f>
        <v>0</v>
      </c>
      <c r="V1356" s="21">
        <f>V1357+V1361</f>
        <v>0</v>
      </c>
      <c r="W1356" s="21">
        <f>W1357+W1361</f>
        <v>0</v>
      </c>
      <c r="Y1356" s="28" t="str">
        <f t="shared" si="714"/>
        <v/>
      </c>
      <c r="Z1356" s="28" t="str">
        <f t="shared" si="715"/>
        <v/>
      </c>
      <c r="AA1356" s="28" t="str">
        <f>IF(R1356&lt;S1356+U1356,"期末实有头数应大于等于能繁母畜+种公畜","")</f>
        <v/>
      </c>
      <c r="AB1356" s="28"/>
      <c r="AC1356" s="28" t="str">
        <f>IF(R1356&lt;V1356+W1356,"期末实有头数应大于等于良种+改良种","")</f>
        <v/>
      </c>
    </row>
    <row r="1357" spans="2:29">
      <c r="B1357" s="19"/>
      <c r="C1357" s="30"/>
      <c r="D1357" s="19" t="s">
        <v>48</v>
      </c>
      <c r="E1357" s="20" t="s">
        <v>47</v>
      </c>
      <c r="F1357" s="19">
        <v>12</v>
      </c>
      <c r="R1357" s="21">
        <f>G1357+I1357+J1357+K1357-L1357-M1357-N1357-Q1357</f>
        <v>0</v>
      </c>
      <c r="T1357" s="22" t="s">
        <v>38</v>
      </c>
      <c r="Y1357" s="28" t="str">
        <f t="shared" si="714"/>
        <v/>
      </c>
      <c r="Z1357" s="28" t="str">
        <f t="shared" si="715"/>
        <v/>
      </c>
      <c r="AA1357" s="28" t="str">
        <f>IF(R1357&lt;S1357+U1357,"期末实有头数应大于等于能繁母畜+种公畜","")</f>
        <v/>
      </c>
      <c r="AB1357" s="28"/>
      <c r="AC1357" s="28" t="str">
        <f>IF(R1357&lt;V1357+W1357,"期末实有头数应大于等于良种+改良种","")</f>
        <v/>
      </c>
    </row>
    <row r="1358" spans="2:29">
      <c r="B1358" s="19"/>
      <c r="C1358" s="30"/>
      <c r="D1358" s="19" t="s">
        <v>49</v>
      </c>
      <c r="E1358" s="20" t="s">
        <v>47</v>
      </c>
      <c r="F1358" s="19">
        <v>13</v>
      </c>
      <c r="R1358" s="21">
        <f>G1358+I1358+J1358+K1358-L1358-M1358-N1358-Q1358</f>
        <v>0</v>
      </c>
      <c r="T1358" s="22" t="s">
        <v>38</v>
      </c>
      <c r="V1358" s="22" t="s">
        <v>38</v>
      </c>
      <c r="W1358" s="22" t="s">
        <v>38</v>
      </c>
      <c r="Y1358" s="28" t="str">
        <f t="shared" si="714"/>
        <v/>
      </c>
      <c r="Z1358" s="28" t="str">
        <f t="shared" si="715"/>
        <v/>
      </c>
      <c r="AA1358" s="28" t="str">
        <f>IF(R1358&lt;S1358+U1358,"期末实有头数应大于等于能繁母畜+种公畜","")</f>
        <v/>
      </c>
      <c r="AB1358" s="28"/>
      <c r="AC1358" s="28"/>
    </row>
    <row r="1359" spans="2:29">
      <c r="B1359" s="19"/>
      <c r="C1359" s="30"/>
      <c r="D1359" s="19" t="s">
        <v>50</v>
      </c>
      <c r="E1359" s="20" t="s">
        <v>47</v>
      </c>
      <c r="F1359" s="19">
        <v>14</v>
      </c>
      <c r="H1359" s="22" t="s">
        <v>38</v>
      </c>
      <c r="I1359" s="22" t="s">
        <v>38</v>
      </c>
      <c r="J1359" s="22" t="s">
        <v>38</v>
      </c>
      <c r="K1359" s="22" t="s">
        <v>38</v>
      </c>
      <c r="L1359" s="22" t="s">
        <v>38</v>
      </c>
      <c r="M1359" s="22" t="s">
        <v>38</v>
      </c>
      <c r="N1359" s="22" t="s">
        <v>38</v>
      </c>
      <c r="O1359" s="22" t="s">
        <v>38</v>
      </c>
      <c r="P1359" s="22" t="s">
        <v>38</v>
      </c>
      <c r="Q1359" s="22" t="s">
        <v>38</v>
      </c>
      <c r="R1359" s="24"/>
      <c r="T1359" s="22" t="s">
        <v>38</v>
      </c>
      <c r="U1359" s="22" t="s">
        <v>38</v>
      </c>
      <c r="V1359" s="22" t="s">
        <v>38</v>
      </c>
      <c r="W1359" s="22" t="s">
        <v>38</v>
      </c>
      <c r="Y1359" s="28" t="str">
        <f t="shared" si="714"/>
        <v/>
      </c>
      <c r="Z1359" s="28"/>
      <c r="AA1359" s="28"/>
      <c r="AB1359" s="28"/>
      <c r="AC1359" s="28"/>
    </row>
    <row r="1360" spans="2:29">
      <c r="B1360" s="19"/>
      <c r="C1360" s="30"/>
      <c r="D1360" s="19" t="s">
        <v>51</v>
      </c>
      <c r="E1360" s="20" t="s">
        <v>47</v>
      </c>
      <c r="F1360" s="19">
        <v>15</v>
      </c>
      <c r="H1360" s="22" t="s">
        <v>38</v>
      </c>
      <c r="I1360" s="22" t="s">
        <v>38</v>
      </c>
      <c r="J1360" s="22" t="s">
        <v>38</v>
      </c>
      <c r="K1360" s="22" t="s">
        <v>38</v>
      </c>
      <c r="L1360" s="22" t="s">
        <v>38</v>
      </c>
      <c r="M1360" s="22" t="s">
        <v>38</v>
      </c>
      <c r="N1360" s="22" t="s">
        <v>38</v>
      </c>
      <c r="O1360" s="22" t="s">
        <v>38</v>
      </c>
      <c r="P1360" s="22" t="s">
        <v>38</v>
      </c>
      <c r="Q1360" s="22" t="s">
        <v>38</v>
      </c>
      <c r="R1360" s="24"/>
      <c r="T1360" s="22" t="s">
        <v>38</v>
      </c>
      <c r="U1360" s="22" t="s">
        <v>38</v>
      </c>
      <c r="V1360" s="22" t="s">
        <v>38</v>
      </c>
      <c r="W1360" s="22" t="s">
        <v>38</v>
      </c>
      <c r="Y1360" s="28" t="str">
        <f t="shared" si="714"/>
        <v/>
      </c>
      <c r="Z1360" s="28"/>
      <c r="AA1360" s="28"/>
      <c r="AB1360" s="28"/>
      <c r="AC1360" s="28"/>
    </row>
    <row r="1361" spans="2:29">
      <c r="B1361" s="19"/>
      <c r="C1361" s="30"/>
      <c r="D1361" s="19" t="s">
        <v>52</v>
      </c>
      <c r="E1361" s="20" t="s">
        <v>47</v>
      </c>
      <c r="F1361" s="19">
        <v>16</v>
      </c>
      <c r="R1361" s="21">
        <f>G1361+I1361+J1361+K1361-L1361-M1361-N1361-Q1361</f>
        <v>0</v>
      </c>
      <c r="T1361" s="22" t="s">
        <v>38</v>
      </c>
      <c r="Y1361" s="28" t="str">
        <f t="shared" si="714"/>
        <v/>
      </c>
      <c r="Z1361" s="28" t="str">
        <f>IF(N1361&lt;O1361+P1361,"出卖应大于等于出卖肉畜+出卖仔畜","")</f>
        <v/>
      </c>
      <c r="AA1361" s="28" t="str">
        <f t="shared" ref="AA1361:AA1370" si="719">IF(R1361&lt;S1361+U1361,"期末实有头数应大于等于能繁母畜+种公畜","")</f>
        <v/>
      </c>
      <c r="AB1361" s="28"/>
      <c r="AC1361" s="28" t="str">
        <f t="shared" ref="AC1361:AC1366" si="720">IF(R1361&lt;V1361+W1361,"期末实有头数应大于等于良种+改良种","")</f>
        <v/>
      </c>
    </row>
    <row r="1362" spans="2:29">
      <c r="B1362" s="19"/>
      <c r="C1362" s="30"/>
      <c r="D1362" s="19" t="s">
        <v>53</v>
      </c>
      <c r="E1362" s="18" t="s">
        <v>33</v>
      </c>
      <c r="F1362" s="19">
        <v>17</v>
      </c>
      <c r="R1362" s="21">
        <f>G1362+I1362+J1362+K1362-L1362-M1362-N1362-Q1362</f>
        <v>0</v>
      </c>
      <c r="T1362" s="22" t="s">
        <v>38</v>
      </c>
      <c r="Y1362" s="28" t="str">
        <f t="shared" si="714"/>
        <v/>
      </c>
      <c r="Z1362" s="28" t="str">
        <f>IF(N1362&lt;O1362+P1362,"出卖应大于等于出卖肉畜+出卖仔畜","")</f>
        <v/>
      </c>
      <c r="AA1362" s="28" t="str">
        <f t="shared" si="719"/>
        <v/>
      </c>
      <c r="AB1362" s="28"/>
      <c r="AC1362" s="28" t="str">
        <f t="shared" si="720"/>
        <v/>
      </c>
    </row>
    <row r="1363" spans="2:29">
      <c r="B1363" s="18"/>
      <c r="C1363" s="29"/>
      <c r="D1363" s="19" t="s">
        <v>32</v>
      </c>
      <c r="E1363" s="20" t="s">
        <v>33</v>
      </c>
      <c r="F1363" s="19">
        <v>1</v>
      </c>
      <c r="G1363" s="21">
        <f t="shared" ref="G1363:S1363" si="721">G1364+G1379</f>
        <v>0</v>
      </c>
      <c r="H1363" s="21">
        <f t="shared" si="721"/>
        <v>0</v>
      </c>
      <c r="I1363" s="21">
        <f t="shared" si="721"/>
        <v>0</v>
      </c>
      <c r="J1363" s="21">
        <f t="shared" si="721"/>
        <v>0</v>
      </c>
      <c r="K1363" s="21">
        <f t="shared" si="721"/>
        <v>0</v>
      </c>
      <c r="L1363" s="21">
        <f t="shared" si="721"/>
        <v>0</v>
      </c>
      <c r="M1363" s="21">
        <f t="shared" si="721"/>
        <v>0</v>
      </c>
      <c r="N1363" s="21">
        <f t="shared" si="721"/>
        <v>0</v>
      </c>
      <c r="O1363" s="21">
        <f t="shared" si="721"/>
        <v>0</v>
      </c>
      <c r="P1363" s="21">
        <f t="shared" si="721"/>
        <v>0</v>
      </c>
      <c r="Q1363" s="21">
        <f t="shared" si="721"/>
        <v>0</v>
      </c>
      <c r="R1363" s="21">
        <f t="shared" si="721"/>
        <v>0</v>
      </c>
      <c r="S1363" s="21">
        <f t="shared" si="721"/>
        <v>0</v>
      </c>
      <c r="T1363" s="21">
        <f>T1364</f>
        <v>0</v>
      </c>
      <c r="U1363" s="21">
        <f>U1364+U1379</f>
        <v>0</v>
      </c>
      <c r="V1363" s="21">
        <f>V1364+V1379</f>
        <v>0</v>
      </c>
      <c r="W1363" s="21">
        <f>W1364+W1379</f>
        <v>0</v>
      </c>
      <c r="Y1363" s="28" t="str">
        <f t="shared" si="714"/>
        <v/>
      </c>
      <c r="Z1363" s="28" t="str">
        <f>IF(N1363&lt;O1363+P1363,"出卖应大于等于出卖肉畜+出卖仔畜","")</f>
        <v/>
      </c>
      <c r="AA1363" s="28" t="str">
        <f t="shared" si="719"/>
        <v/>
      </c>
      <c r="AB1363" s="28" t="str">
        <f>IF(R1363&lt;T1363,"期末实有头数应大于等于耕役畜","")</f>
        <v/>
      </c>
      <c r="AC1363" s="28" t="str">
        <f t="shared" si="720"/>
        <v/>
      </c>
    </row>
    <row r="1364" spans="2:29">
      <c r="B1364" s="19"/>
      <c r="C1364" s="30"/>
      <c r="D1364" s="19" t="s">
        <v>34</v>
      </c>
      <c r="E1364" s="20" t="s">
        <v>33</v>
      </c>
      <c r="F1364" s="19">
        <v>2</v>
      </c>
      <c r="G1364" s="21">
        <f t="shared" ref="G1364:S1364" si="722">G1365+G1373</f>
        <v>0</v>
      </c>
      <c r="H1364" s="21">
        <f t="shared" si="722"/>
        <v>0</v>
      </c>
      <c r="I1364" s="21">
        <f t="shared" si="722"/>
        <v>0</v>
      </c>
      <c r="J1364" s="21">
        <f t="shared" si="722"/>
        <v>0</v>
      </c>
      <c r="K1364" s="21">
        <f t="shared" si="722"/>
        <v>0</v>
      </c>
      <c r="L1364" s="21">
        <f t="shared" si="722"/>
        <v>0</v>
      </c>
      <c r="M1364" s="21">
        <f t="shared" si="722"/>
        <v>0</v>
      </c>
      <c r="N1364" s="21">
        <f t="shared" si="722"/>
        <v>0</v>
      </c>
      <c r="O1364" s="21">
        <f t="shared" si="722"/>
        <v>0</v>
      </c>
      <c r="P1364" s="21">
        <f t="shared" si="722"/>
        <v>0</v>
      </c>
      <c r="Q1364" s="21">
        <f t="shared" si="722"/>
        <v>0</v>
      </c>
      <c r="R1364" s="21">
        <f t="shared" si="722"/>
        <v>0</v>
      </c>
      <c r="S1364" s="21">
        <f t="shared" si="722"/>
        <v>0</v>
      </c>
      <c r="T1364" s="21">
        <f>T1365</f>
        <v>0</v>
      </c>
      <c r="U1364" s="21">
        <f>U1365+U1373</f>
        <v>0</v>
      </c>
      <c r="V1364" s="21">
        <f>V1365+V1373</f>
        <v>0</v>
      </c>
      <c r="W1364" s="21">
        <f>W1365+W1373</f>
        <v>0</v>
      </c>
      <c r="Y1364" s="28" t="str">
        <f t="shared" ref="Y1364:Y1380" si="723">IF(H1364&lt;I1364,"繁殖仔畜应大于等于成活","")</f>
        <v/>
      </c>
      <c r="Z1364" s="28" t="str">
        <f t="shared" ref="Z1364:Z1375" si="724">IF(N1364&lt;O1364+P1364,"出卖应大于等于出卖肉畜+出卖仔畜","")</f>
        <v/>
      </c>
      <c r="AA1364" s="28" t="str">
        <f t="shared" si="719"/>
        <v/>
      </c>
      <c r="AB1364" s="28" t="str">
        <f>IF(R1364&lt;T1364,"期末实有头数应大于等于耕役畜","")</f>
        <v/>
      </c>
      <c r="AC1364" s="28" t="str">
        <f t="shared" si="720"/>
        <v/>
      </c>
    </row>
    <row r="1365" spans="2:29">
      <c r="B1365" s="19"/>
      <c r="C1365" s="30"/>
      <c r="D1365" s="19" t="s">
        <v>35</v>
      </c>
      <c r="E1365" s="20" t="s">
        <v>33</v>
      </c>
      <c r="F1365" s="19">
        <v>3</v>
      </c>
      <c r="G1365" s="21">
        <f t="shared" ref="G1365:R1365" si="725">G1366+G1369+G1370+G1371+G1372</f>
        <v>0</v>
      </c>
      <c r="H1365" s="21">
        <f t="shared" si="725"/>
        <v>0</v>
      </c>
      <c r="I1365" s="21">
        <f t="shared" si="725"/>
        <v>0</v>
      </c>
      <c r="J1365" s="21">
        <f t="shared" si="725"/>
        <v>0</v>
      </c>
      <c r="K1365" s="21">
        <f t="shared" si="725"/>
        <v>0</v>
      </c>
      <c r="L1365" s="21">
        <f t="shared" si="725"/>
        <v>0</v>
      </c>
      <c r="M1365" s="21">
        <f t="shared" si="725"/>
        <v>0</v>
      </c>
      <c r="N1365" s="21">
        <f t="shared" si="725"/>
        <v>0</v>
      </c>
      <c r="O1365" s="21">
        <f t="shared" si="725"/>
        <v>0</v>
      </c>
      <c r="P1365" s="21">
        <f t="shared" si="725"/>
        <v>0</v>
      </c>
      <c r="Q1365" s="21">
        <f t="shared" si="725"/>
        <v>0</v>
      </c>
      <c r="R1365" s="21">
        <f t="shared" si="725"/>
        <v>0</v>
      </c>
      <c r="S1365" s="21">
        <f>S1366+S1369+S1370+S1372</f>
        <v>0</v>
      </c>
      <c r="T1365" s="21">
        <f>T1366+T1369+T1370+T1371+T1372</f>
        <v>0</v>
      </c>
      <c r="U1365" s="21">
        <f>U1366+U1369+U1370+U1372</f>
        <v>0</v>
      </c>
      <c r="V1365" s="21">
        <f>V1366+V1369+V1370+V1372</f>
        <v>0</v>
      </c>
      <c r="W1365" s="21">
        <f>W1366+W1369+W1370+W1372</f>
        <v>0</v>
      </c>
      <c r="Y1365" s="28" t="str">
        <f t="shared" si="723"/>
        <v/>
      </c>
      <c r="Z1365" s="28" t="str">
        <f t="shared" si="724"/>
        <v/>
      </c>
      <c r="AA1365" s="28" t="str">
        <f t="shared" si="719"/>
        <v/>
      </c>
      <c r="AB1365" s="28" t="str">
        <f>IF(R1365&lt;T1365,"期末实有头数应大于等于耕役畜","")</f>
        <v/>
      </c>
      <c r="AC1365" s="28" t="str">
        <f t="shared" si="720"/>
        <v/>
      </c>
    </row>
    <row r="1366" spans="2:29">
      <c r="B1366" s="19"/>
      <c r="C1366" s="30"/>
      <c r="D1366" s="19" t="s">
        <v>36</v>
      </c>
      <c r="E1366" s="20" t="s">
        <v>33</v>
      </c>
      <c r="F1366" s="19">
        <v>4</v>
      </c>
      <c r="R1366" s="21">
        <f>G1366+I1366+J1366+K1366-L1366-M1366-N1366-Q1366</f>
        <v>0</v>
      </c>
      <c r="Y1366" s="28" t="str">
        <f t="shared" si="723"/>
        <v/>
      </c>
      <c r="Z1366" s="28" t="str">
        <f t="shared" si="724"/>
        <v/>
      </c>
      <c r="AA1366" s="28" t="str">
        <f t="shared" si="719"/>
        <v/>
      </c>
      <c r="AB1366" s="28" t="str">
        <f>IF(R1366&lt;T1366,"期末实有头数应大于等于耕役畜","")</f>
        <v/>
      </c>
      <c r="AC1366" s="28" t="str">
        <f t="shared" si="720"/>
        <v/>
      </c>
    </row>
    <row r="1367" spans="2:29">
      <c r="B1367" s="19"/>
      <c r="C1367" s="30"/>
      <c r="D1367" s="19" t="s">
        <v>37</v>
      </c>
      <c r="E1367" s="20" t="s">
        <v>33</v>
      </c>
      <c r="F1367" s="19">
        <v>5</v>
      </c>
      <c r="R1367" s="21">
        <f t="shared" ref="R1367:R1372" si="726">G1367+I1367+J1367+K1367-L1367-M1367-N1367-Q1367</f>
        <v>0</v>
      </c>
      <c r="T1367" s="22" t="s">
        <v>38</v>
      </c>
      <c r="V1367" s="22" t="s">
        <v>38</v>
      </c>
      <c r="W1367" s="22" t="s">
        <v>38</v>
      </c>
      <c r="Y1367" s="28" t="str">
        <f t="shared" si="723"/>
        <v/>
      </c>
      <c r="Z1367" s="28" t="str">
        <f t="shared" si="724"/>
        <v/>
      </c>
      <c r="AA1367" s="28" t="str">
        <f t="shared" si="719"/>
        <v/>
      </c>
      <c r="AB1367" s="28"/>
      <c r="AC1367" s="28"/>
    </row>
    <row r="1368" spans="2:29">
      <c r="B1368" s="19"/>
      <c r="C1368" s="30"/>
      <c r="D1368" s="19" t="s">
        <v>39</v>
      </c>
      <c r="E1368" s="20" t="s">
        <v>33</v>
      </c>
      <c r="F1368" s="19">
        <v>6</v>
      </c>
      <c r="R1368" s="21">
        <f t="shared" si="726"/>
        <v>0</v>
      </c>
      <c r="T1368" s="22" t="s">
        <v>38</v>
      </c>
      <c r="V1368" s="22" t="s">
        <v>38</v>
      </c>
      <c r="W1368" s="22" t="s">
        <v>38</v>
      </c>
      <c r="Y1368" s="28" t="str">
        <f t="shared" si="723"/>
        <v/>
      </c>
      <c r="Z1368" s="28" t="str">
        <f t="shared" si="724"/>
        <v/>
      </c>
      <c r="AA1368" s="28" t="str">
        <f t="shared" si="719"/>
        <v/>
      </c>
      <c r="AB1368" s="28"/>
      <c r="AC1368" s="28"/>
    </row>
    <row r="1369" spans="2:29">
      <c r="B1369" s="19"/>
      <c r="C1369" s="30"/>
      <c r="D1369" s="19" t="s">
        <v>40</v>
      </c>
      <c r="E1369" s="20" t="s">
        <v>41</v>
      </c>
      <c r="F1369" s="19">
        <v>7</v>
      </c>
      <c r="R1369" s="21">
        <f t="shared" si="726"/>
        <v>0</v>
      </c>
      <c r="Y1369" s="28" t="str">
        <f t="shared" si="723"/>
        <v/>
      </c>
      <c r="Z1369" s="28" t="str">
        <f t="shared" si="724"/>
        <v/>
      </c>
      <c r="AA1369" s="28" t="str">
        <f t="shared" si="719"/>
        <v/>
      </c>
      <c r="AB1369" s="28" t="str">
        <f>IF(R1369&lt;T1369,"期末实有头数应大于等于耕役畜","")</f>
        <v/>
      </c>
      <c r="AC1369" s="28" t="str">
        <f>IF(R1369&lt;V1369+W1369,"期末实有头数应大于等于良种+改良种","")</f>
        <v/>
      </c>
    </row>
    <row r="1370" spans="2:29">
      <c r="B1370" s="19"/>
      <c r="C1370" s="30"/>
      <c r="D1370" s="19" t="s">
        <v>42</v>
      </c>
      <c r="E1370" s="20" t="s">
        <v>33</v>
      </c>
      <c r="F1370" s="19">
        <v>8</v>
      </c>
      <c r="R1370" s="21">
        <f t="shared" si="726"/>
        <v>0</v>
      </c>
      <c r="Y1370" s="28" t="str">
        <f t="shared" si="723"/>
        <v/>
      </c>
      <c r="Z1370" s="28" t="str">
        <f t="shared" si="724"/>
        <v/>
      </c>
      <c r="AA1370" s="28" t="str">
        <f t="shared" si="719"/>
        <v/>
      </c>
      <c r="AB1370" s="28" t="str">
        <f>IF(R1370&lt;T1370,"期末实有头数应大于等于耕役畜","")</f>
        <v/>
      </c>
      <c r="AC1370" s="28" t="str">
        <f>IF(R1370&lt;V1370+W1370,"期末实有头数应大于等于良种+改良种","")</f>
        <v/>
      </c>
    </row>
    <row r="1371" spans="2:29">
      <c r="B1371" s="19"/>
      <c r="C1371" s="30"/>
      <c r="D1371" s="19" t="s">
        <v>43</v>
      </c>
      <c r="E1371" s="20" t="s">
        <v>33</v>
      </c>
      <c r="F1371" s="19">
        <v>9</v>
      </c>
      <c r="R1371" s="21">
        <f t="shared" si="726"/>
        <v>0</v>
      </c>
      <c r="S1371" s="22" t="s">
        <v>38</v>
      </c>
      <c r="U1371" s="22" t="s">
        <v>38</v>
      </c>
      <c r="V1371" s="22" t="s">
        <v>38</v>
      </c>
      <c r="W1371" s="22" t="s">
        <v>38</v>
      </c>
      <c r="Y1371" s="28" t="str">
        <f t="shared" si="723"/>
        <v/>
      </c>
      <c r="Z1371" s="28" t="str">
        <f t="shared" si="724"/>
        <v/>
      </c>
      <c r="AA1371" s="28"/>
      <c r="AB1371" s="28" t="str">
        <f>IF(R1371&lt;T1371,"期末实有头数应大于等于耕役畜","")</f>
        <v/>
      </c>
      <c r="AC1371" s="28"/>
    </row>
    <row r="1372" spans="2:29">
      <c r="B1372" s="19"/>
      <c r="C1372" s="30"/>
      <c r="D1372" s="19" t="s">
        <v>44</v>
      </c>
      <c r="E1372" s="20" t="s">
        <v>45</v>
      </c>
      <c r="F1372" s="19">
        <v>10</v>
      </c>
      <c r="R1372" s="21">
        <f t="shared" si="726"/>
        <v>0</v>
      </c>
      <c r="Y1372" s="28" t="str">
        <f t="shared" si="723"/>
        <v/>
      </c>
      <c r="Z1372" s="28" t="str">
        <f t="shared" si="724"/>
        <v/>
      </c>
      <c r="AA1372" s="28" t="str">
        <f>IF(R1372&lt;S1372+U1372,"期末实有头数应大于等于能繁母畜+种公畜","")</f>
        <v/>
      </c>
      <c r="AB1372" s="28" t="str">
        <f>IF(R1372&lt;T1372,"期末实有头数应大于等于耕役畜","")</f>
        <v/>
      </c>
      <c r="AC1372" s="28" t="str">
        <f>IF(R1372&lt;V1372+W1372,"期末实有头数应大于等于良种+改良种","")</f>
        <v/>
      </c>
    </row>
    <row r="1373" spans="2:29">
      <c r="B1373" s="19"/>
      <c r="C1373" s="30"/>
      <c r="D1373" s="19" t="s">
        <v>46</v>
      </c>
      <c r="E1373" s="20" t="s">
        <v>47</v>
      </c>
      <c r="F1373" s="19">
        <v>11</v>
      </c>
      <c r="G1373" s="21">
        <f t="shared" ref="G1373:S1373" si="727">G1374+G1378</f>
        <v>0</v>
      </c>
      <c r="H1373" s="21">
        <f t="shared" si="727"/>
        <v>0</v>
      </c>
      <c r="I1373" s="21">
        <f t="shared" si="727"/>
        <v>0</v>
      </c>
      <c r="J1373" s="21">
        <f t="shared" si="727"/>
        <v>0</v>
      </c>
      <c r="K1373" s="21">
        <f t="shared" si="727"/>
        <v>0</v>
      </c>
      <c r="L1373" s="21">
        <f t="shared" si="727"/>
        <v>0</v>
      </c>
      <c r="M1373" s="21">
        <f t="shared" si="727"/>
        <v>0</v>
      </c>
      <c r="N1373" s="21">
        <f t="shared" si="727"/>
        <v>0</v>
      </c>
      <c r="O1373" s="21">
        <f t="shared" si="727"/>
        <v>0</v>
      </c>
      <c r="P1373" s="21">
        <f t="shared" si="727"/>
        <v>0</v>
      </c>
      <c r="Q1373" s="21">
        <f t="shared" si="727"/>
        <v>0</v>
      </c>
      <c r="R1373" s="23">
        <f t="shared" si="727"/>
        <v>0</v>
      </c>
      <c r="S1373" s="21">
        <f t="shared" si="727"/>
        <v>0</v>
      </c>
      <c r="T1373" s="22" t="s">
        <v>38</v>
      </c>
      <c r="U1373" s="21">
        <f>U1374+U1378</f>
        <v>0</v>
      </c>
      <c r="V1373" s="21">
        <f>V1374+V1378</f>
        <v>0</v>
      </c>
      <c r="W1373" s="21">
        <f>W1374+W1378</f>
        <v>0</v>
      </c>
      <c r="Y1373" s="28" t="str">
        <f t="shared" si="723"/>
        <v/>
      </c>
      <c r="Z1373" s="28" t="str">
        <f t="shared" si="724"/>
        <v/>
      </c>
      <c r="AA1373" s="28" t="str">
        <f>IF(R1373&lt;S1373+U1373,"期末实有头数应大于等于能繁母畜+种公畜","")</f>
        <v/>
      </c>
      <c r="AB1373" s="28"/>
      <c r="AC1373" s="28" t="str">
        <f>IF(R1373&lt;V1373+W1373,"期末实有头数应大于等于良种+改良种","")</f>
        <v/>
      </c>
    </row>
    <row r="1374" spans="2:29">
      <c r="B1374" s="19"/>
      <c r="C1374" s="30"/>
      <c r="D1374" s="19" t="s">
        <v>48</v>
      </c>
      <c r="E1374" s="20" t="s">
        <v>47</v>
      </c>
      <c r="F1374" s="19">
        <v>12</v>
      </c>
      <c r="R1374" s="21">
        <f>G1374+I1374+J1374+K1374-L1374-M1374-N1374-Q1374</f>
        <v>0</v>
      </c>
      <c r="T1374" s="22" t="s">
        <v>38</v>
      </c>
      <c r="Y1374" s="28" t="str">
        <f t="shared" si="723"/>
        <v/>
      </c>
      <c r="Z1374" s="28" t="str">
        <f t="shared" si="724"/>
        <v/>
      </c>
      <c r="AA1374" s="28" t="str">
        <f>IF(R1374&lt;S1374+U1374,"期末实有头数应大于等于能繁母畜+种公畜","")</f>
        <v/>
      </c>
      <c r="AB1374" s="28"/>
      <c r="AC1374" s="28" t="str">
        <f>IF(R1374&lt;V1374+W1374,"期末实有头数应大于等于良种+改良种","")</f>
        <v/>
      </c>
    </row>
    <row r="1375" spans="2:29">
      <c r="B1375" s="19"/>
      <c r="C1375" s="30"/>
      <c r="D1375" s="19" t="s">
        <v>49</v>
      </c>
      <c r="E1375" s="20" t="s">
        <v>47</v>
      </c>
      <c r="F1375" s="19">
        <v>13</v>
      </c>
      <c r="R1375" s="21">
        <f>G1375+I1375+J1375+K1375-L1375-M1375-N1375-Q1375</f>
        <v>0</v>
      </c>
      <c r="T1375" s="22" t="s">
        <v>38</v>
      </c>
      <c r="V1375" s="22" t="s">
        <v>38</v>
      </c>
      <c r="W1375" s="22" t="s">
        <v>38</v>
      </c>
      <c r="Y1375" s="28" t="str">
        <f t="shared" si="723"/>
        <v/>
      </c>
      <c r="Z1375" s="28" t="str">
        <f t="shared" si="724"/>
        <v/>
      </c>
      <c r="AA1375" s="28" t="str">
        <f>IF(R1375&lt;S1375+U1375,"期末实有头数应大于等于能繁母畜+种公畜","")</f>
        <v/>
      </c>
      <c r="AB1375" s="28"/>
      <c r="AC1375" s="28"/>
    </row>
    <row r="1376" spans="2:29">
      <c r="B1376" s="19"/>
      <c r="C1376" s="30"/>
      <c r="D1376" s="19" t="s">
        <v>50</v>
      </c>
      <c r="E1376" s="20" t="s">
        <v>47</v>
      </c>
      <c r="F1376" s="19">
        <v>14</v>
      </c>
      <c r="H1376" s="22" t="s">
        <v>38</v>
      </c>
      <c r="I1376" s="22" t="s">
        <v>38</v>
      </c>
      <c r="J1376" s="22" t="s">
        <v>38</v>
      </c>
      <c r="K1376" s="22" t="s">
        <v>38</v>
      </c>
      <c r="L1376" s="22" t="s">
        <v>38</v>
      </c>
      <c r="M1376" s="22" t="s">
        <v>38</v>
      </c>
      <c r="N1376" s="22" t="s">
        <v>38</v>
      </c>
      <c r="O1376" s="22" t="s">
        <v>38</v>
      </c>
      <c r="P1376" s="22" t="s">
        <v>38</v>
      </c>
      <c r="Q1376" s="22" t="s">
        <v>38</v>
      </c>
      <c r="R1376" s="24"/>
      <c r="T1376" s="22" t="s">
        <v>38</v>
      </c>
      <c r="U1376" s="22" t="s">
        <v>38</v>
      </c>
      <c r="V1376" s="22" t="s">
        <v>38</v>
      </c>
      <c r="W1376" s="22" t="s">
        <v>38</v>
      </c>
      <c r="Y1376" s="28" t="str">
        <f t="shared" si="723"/>
        <v/>
      </c>
      <c r="Z1376" s="28"/>
      <c r="AA1376" s="28"/>
      <c r="AB1376" s="28"/>
      <c r="AC1376" s="28"/>
    </row>
    <row r="1377" spans="2:29">
      <c r="B1377" s="19"/>
      <c r="C1377" s="30"/>
      <c r="D1377" s="19" t="s">
        <v>51</v>
      </c>
      <c r="E1377" s="20" t="s">
        <v>47</v>
      </c>
      <c r="F1377" s="19">
        <v>15</v>
      </c>
      <c r="H1377" s="22" t="s">
        <v>38</v>
      </c>
      <c r="I1377" s="22" t="s">
        <v>38</v>
      </c>
      <c r="J1377" s="22" t="s">
        <v>38</v>
      </c>
      <c r="K1377" s="22" t="s">
        <v>38</v>
      </c>
      <c r="L1377" s="22" t="s">
        <v>38</v>
      </c>
      <c r="M1377" s="22" t="s">
        <v>38</v>
      </c>
      <c r="N1377" s="22" t="s">
        <v>38</v>
      </c>
      <c r="O1377" s="22" t="s">
        <v>38</v>
      </c>
      <c r="P1377" s="22" t="s">
        <v>38</v>
      </c>
      <c r="Q1377" s="22" t="s">
        <v>38</v>
      </c>
      <c r="R1377" s="24"/>
      <c r="T1377" s="22" t="s">
        <v>38</v>
      </c>
      <c r="U1377" s="22" t="s">
        <v>38</v>
      </c>
      <c r="V1377" s="22" t="s">
        <v>38</v>
      </c>
      <c r="W1377" s="22" t="s">
        <v>38</v>
      </c>
      <c r="Y1377" s="28" t="str">
        <f t="shared" si="723"/>
        <v/>
      </c>
      <c r="Z1377" s="28"/>
      <c r="AA1377" s="28"/>
      <c r="AB1377" s="28"/>
      <c r="AC1377" s="28"/>
    </row>
    <row r="1378" spans="2:29">
      <c r="B1378" s="19"/>
      <c r="C1378" s="30"/>
      <c r="D1378" s="19" t="s">
        <v>52</v>
      </c>
      <c r="E1378" s="20" t="s">
        <v>47</v>
      </c>
      <c r="F1378" s="19">
        <v>16</v>
      </c>
      <c r="R1378" s="21">
        <f>G1378+I1378+J1378+K1378-L1378-M1378-N1378-Q1378</f>
        <v>0</v>
      </c>
      <c r="T1378" s="22" t="s">
        <v>38</v>
      </c>
      <c r="Y1378" s="28" t="str">
        <f t="shared" si="723"/>
        <v/>
      </c>
      <c r="Z1378" s="28" t="str">
        <f>IF(N1378&lt;O1378+P1378,"出卖应大于等于出卖肉畜+出卖仔畜","")</f>
        <v/>
      </c>
      <c r="AA1378" s="28" t="str">
        <f t="shared" ref="AA1378:AA1387" si="728">IF(R1378&lt;S1378+U1378,"期末实有头数应大于等于能繁母畜+种公畜","")</f>
        <v/>
      </c>
      <c r="AB1378" s="28"/>
      <c r="AC1378" s="28" t="str">
        <f t="shared" ref="AC1378:AC1383" si="729">IF(R1378&lt;V1378+W1378,"期末实有头数应大于等于良种+改良种","")</f>
        <v/>
      </c>
    </row>
    <row r="1379" spans="2:29">
      <c r="B1379" s="19"/>
      <c r="C1379" s="30"/>
      <c r="D1379" s="19" t="s">
        <v>53</v>
      </c>
      <c r="E1379" s="18" t="s">
        <v>33</v>
      </c>
      <c r="F1379" s="19">
        <v>17</v>
      </c>
      <c r="R1379" s="21">
        <f>G1379+I1379+J1379+K1379-L1379-M1379-N1379-Q1379</f>
        <v>0</v>
      </c>
      <c r="T1379" s="22" t="s">
        <v>38</v>
      </c>
      <c r="Y1379" s="28" t="str">
        <f t="shared" si="723"/>
        <v/>
      </c>
      <c r="Z1379" s="28" t="str">
        <f>IF(N1379&lt;O1379+P1379,"出卖应大于等于出卖肉畜+出卖仔畜","")</f>
        <v/>
      </c>
      <c r="AA1379" s="28" t="str">
        <f t="shared" si="728"/>
        <v/>
      </c>
      <c r="AB1379" s="28"/>
      <c r="AC1379" s="28" t="str">
        <f t="shared" si="729"/>
        <v/>
      </c>
    </row>
    <row r="1380" spans="2:29">
      <c r="B1380" s="18"/>
      <c r="C1380" s="29"/>
      <c r="D1380" s="19" t="s">
        <v>32</v>
      </c>
      <c r="E1380" s="20" t="s">
        <v>33</v>
      </c>
      <c r="F1380" s="19">
        <v>1</v>
      </c>
      <c r="G1380" s="21">
        <f t="shared" ref="G1380:S1380" si="730">G1381+G1396</f>
        <v>0</v>
      </c>
      <c r="H1380" s="21">
        <f t="shared" si="730"/>
        <v>0</v>
      </c>
      <c r="I1380" s="21">
        <f t="shared" si="730"/>
        <v>0</v>
      </c>
      <c r="J1380" s="21">
        <f t="shared" si="730"/>
        <v>0</v>
      </c>
      <c r="K1380" s="21">
        <f t="shared" si="730"/>
        <v>0</v>
      </c>
      <c r="L1380" s="21">
        <f t="shared" si="730"/>
        <v>0</v>
      </c>
      <c r="M1380" s="21">
        <f t="shared" si="730"/>
        <v>0</v>
      </c>
      <c r="N1380" s="21">
        <f t="shared" si="730"/>
        <v>0</v>
      </c>
      <c r="O1380" s="21">
        <f t="shared" si="730"/>
        <v>0</v>
      </c>
      <c r="P1380" s="21">
        <f t="shared" si="730"/>
        <v>0</v>
      </c>
      <c r="Q1380" s="21">
        <f t="shared" si="730"/>
        <v>0</v>
      </c>
      <c r="R1380" s="21">
        <f t="shared" si="730"/>
        <v>0</v>
      </c>
      <c r="S1380" s="21">
        <f t="shared" si="730"/>
        <v>0</v>
      </c>
      <c r="T1380" s="21">
        <f>T1381</f>
        <v>0</v>
      </c>
      <c r="U1380" s="21">
        <f>U1381+U1396</f>
        <v>0</v>
      </c>
      <c r="V1380" s="21">
        <f>V1381+V1396</f>
        <v>0</v>
      </c>
      <c r="W1380" s="21">
        <f>W1381+W1396</f>
        <v>0</v>
      </c>
      <c r="Y1380" s="28" t="str">
        <f t="shared" si="723"/>
        <v/>
      </c>
      <c r="Z1380" s="28" t="str">
        <f>IF(N1380&lt;O1380+P1380,"出卖应大于等于出卖肉畜+出卖仔畜","")</f>
        <v/>
      </c>
      <c r="AA1380" s="28" t="str">
        <f t="shared" si="728"/>
        <v/>
      </c>
      <c r="AB1380" s="28" t="str">
        <f>IF(R1380&lt;T1380,"期末实有头数应大于等于耕役畜","")</f>
        <v/>
      </c>
      <c r="AC1380" s="28" t="str">
        <f t="shared" si="729"/>
        <v/>
      </c>
    </row>
    <row r="1381" spans="2:29">
      <c r="B1381" s="19"/>
      <c r="C1381" s="30"/>
      <c r="D1381" s="19" t="s">
        <v>34</v>
      </c>
      <c r="E1381" s="20" t="s">
        <v>33</v>
      </c>
      <c r="F1381" s="19">
        <v>2</v>
      </c>
      <c r="G1381" s="21">
        <f t="shared" ref="G1381:S1381" si="731">G1382+G1390</f>
        <v>0</v>
      </c>
      <c r="H1381" s="21">
        <f t="shared" si="731"/>
        <v>0</v>
      </c>
      <c r="I1381" s="21">
        <f t="shared" si="731"/>
        <v>0</v>
      </c>
      <c r="J1381" s="21">
        <f t="shared" si="731"/>
        <v>0</v>
      </c>
      <c r="K1381" s="21">
        <f t="shared" si="731"/>
        <v>0</v>
      </c>
      <c r="L1381" s="21">
        <f t="shared" si="731"/>
        <v>0</v>
      </c>
      <c r="M1381" s="21">
        <f t="shared" si="731"/>
        <v>0</v>
      </c>
      <c r="N1381" s="21">
        <f t="shared" si="731"/>
        <v>0</v>
      </c>
      <c r="O1381" s="21">
        <f t="shared" si="731"/>
        <v>0</v>
      </c>
      <c r="P1381" s="21">
        <f t="shared" si="731"/>
        <v>0</v>
      </c>
      <c r="Q1381" s="21">
        <f t="shared" si="731"/>
        <v>0</v>
      </c>
      <c r="R1381" s="21">
        <f t="shared" si="731"/>
        <v>0</v>
      </c>
      <c r="S1381" s="21">
        <f t="shared" si="731"/>
        <v>0</v>
      </c>
      <c r="T1381" s="21">
        <f>T1382</f>
        <v>0</v>
      </c>
      <c r="U1381" s="21">
        <f>U1382+U1390</f>
        <v>0</v>
      </c>
      <c r="V1381" s="21">
        <f>V1382+V1390</f>
        <v>0</v>
      </c>
      <c r="W1381" s="21">
        <f>W1382+W1390</f>
        <v>0</v>
      </c>
      <c r="Y1381" s="28" t="str">
        <f t="shared" ref="Y1381:Y1397" si="732">IF(H1381&lt;I1381,"繁殖仔畜应大于等于成活","")</f>
        <v/>
      </c>
      <c r="Z1381" s="28" t="str">
        <f t="shared" ref="Z1381:Z1392" si="733">IF(N1381&lt;O1381+P1381,"出卖应大于等于出卖肉畜+出卖仔畜","")</f>
        <v/>
      </c>
      <c r="AA1381" s="28" t="str">
        <f t="shared" si="728"/>
        <v/>
      </c>
      <c r="AB1381" s="28" t="str">
        <f>IF(R1381&lt;T1381,"期末实有头数应大于等于耕役畜","")</f>
        <v/>
      </c>
      <c r="AC1381" s="28" t="str">
        <f t="shared" si="729"/>
        <v/>
      </c>
    </row>
    <row r="1382" spans="2:29">
      <c r="B1382" s="19"/>
      <c r="C1382" s="30"/>
      <c r="D1382" s="19" t="s">
        <v>35</v>
      </c>
      <c r="E1382" s="20" t="s">
        <v>33</v>
      </c>
      <c r="F1382" s="19">
        <v>3</v>
      </c>
      <c r="G1382" s="21">
        <f t="shared" ref="G1382:R1382" si="734">G1383+G1386+G1387+G1388+G1389</f>
        <v>0</v>
      </c>
      <c r="H1382" s="21">
        <f t="shared" si="734"/>
        <v>0</v>
      </c>
      <c r="I1382" s="21">
        <f t="shared" si="734"/>
        <v>0</v>
      </c>
      <c r="J1382" s="21">
        <f t="shared" si="734"/>
        <v>0</v>
      </c>
      <c r="K1382" s="21">
        <f t="shared" si="734"/>
        <v>0</v>
      </c>
      <c r="L1382" s="21">
        <f t="shared" si="734"/>
        <v>0</v>
      </c>
      <c r="M1382" s="21">
        <f t="shared" si="734"/>
        <v>0</v>
      </c>
      <c r="N1382" s="21">
        <f t="shared" si="734"/>
        <v>0</v>
      </c>
      <c r="O1382" s="21">
        <f t="shared" si="734"/>
        <v>0</v>
      </c>
      <c r="P1382" s="21">
        <f t="shared" si="734"/>
        <v>0</v>
      </c>
      <c r="Q1382" s="21">
        <f t="shared" si="734"/>
        <v>0</v>
      </c>
      <c r="R1382" s="21">
        <f t="shared" si="734"/>
        <v>0</v>
      </c>
      <c r="S1382" s="21">
        <f>S1383+S1386+S1387+S1389</f>
        <v>0</v>
      </c>
      <c r="T1382" s="21">
        <f>T1383+T1386+T1387+T1388+T1389</f>
        <v>0</v>
      </c>
      <c r="U1382" s="21">
        <f>U1383+U1386+U1387+U1389</f>
        <v>0</v>
      </c>
      <c r="V1382" s="21">
        <f>V1383+V1386+V1387+V1389</f>
        <v>0</v>
      </c>
      <c r="W1382" s="21">
        <f>W1383+W1386+W1387+W1389</f>
        <v>0</v>
      </c>
      <c r="Y1382" s="28" t="str">
        <f t="shared" si="732"/>
        <v/>
      </c>
      <c r="Z1382" s="28" t="str">
        <f t="shared" si="733"/>
        <v/>
      </c>
      <c r="AA1382" s="28" t="str">
        <f t="shared" si="728"/>
        <v/>
      </c>
      <c r="AB1382" s="28" t="str">
        <f>IF(R1382&lt;T1382,"期末实有头数应大于等于耕役畜","")</f>
        <v/>
      </c>
      <c r="AC1382" s="28" t="str">
        <f t="shared" si="729"/>
        <v/>
      </c>
    </row>
    <row r="1383" spans="2:29">
      <c r="B1383" s="19"/>
      <c r="C1383" s="30"/>
      <c r="D1383" s="19" t="s">
        <v>36</v>
      </c>
      <c r="E1383" s="20" t="s">
        <v>33</v>
      </c>
      <c r="F1383" s="19">
        <v>4</v>
      </c>
      <c r="R1383" s="21">
        <f>G1383+I1383+J1383+K1383-L1383-M1383-N1383-Q1383</f>
        <v>0</v>
      </c>
      <c r="Y1383" s="28" t="str">
        <f t="shared" si="732"/>
        <v/>
      </c>
      <c r="Z1383" s="28" t="str">
        <f t="shared" si="733"/>
        <v/>
      </c>
      <c r="AA1383" s="28" t="str">
        <f t="shared" si="728"/>
        <v/>
      </c>
      <c r="AB1383" s="28" t="str">
        <f>IF(R1383&lt;T1383,"期末实有头数应大于等于耕役畜","")</f>
        <v/>
      </c>
      <c r="AC1383" s="28" t="str">
        <f t="shared" si="729"/>
        <v/>
      </c>
    </row>
    <row r="1384" spans="2:29">
      <c r="B1384" s="19"/>
      <c r="C1384" s="30"/>
      <c r="D1384" s="19" t="s">
        <v>37</v>
      </c>
      <c r="E1384" s="20" t="s">
        <v>33</v>
      </c>
      <c r="F1384" s="19">
        <v>5</v>
      </c>
      <c r="R1384" s="21">
        <f t="shared" ref="R1384:R1389" si="735">G1384+I1384+J1384+K1384-L1384-M1384-N1384-Q1384</f>
        <v>0</v>
      </c>
      <c r="T1384" s="22" t="s">
        <v>38</v>
      </c>
      <c r="V1384" s="22" t="s">
        <v>38</v>
      </c>
      <c r="W1384" s="22" t="s">
        <v>38</v>
      </c>
      <c r="Y1384" s="28" t="str">
        <f t="shared" si="732"/>
        <v/>
      </c>
      <c r="Z1384" s="28" t="str">
        <f t="shared" si="733"/>
        <v/>
      </c>
      <c r="AA1384" s="28" t="str">
        <f t="shared" si="728"/>
        <v/>
      </c>
      <c r="AB1384" s="28"/>
      <c r="AC1384" s="28"/>
    </row>
    <row r="1385" spans="2:29">
      <c r="B1385" s="19"/>
      <c r="C1385" s="30"/>
      <c r="D1385" s="19" t="s">
        <v>39</v>
      </c>
      <c r="E1385" s="20" t="s">
        <v>33</v>
      </c>
      <c r="F1385" s="19">
        <v>6</v>
      </c>
      <c r="R1385" s="21">
        <f t="shared" si="735"/>
        <v>0</v>
      </c>
      <c r="T1385" s="22" t="s">
        <v>38</v>
      </c>
      <c r="V1385" s="22" t="s">
        <v>38</v>
      </c>
      <c r="W1385" s="22" t="s">
        <v>38</v>
      </c>
      <c r="Y1385" s="28" t="str">
        <f t="shared" si="732"/>
        <v/>
      </c>
      <c r="Z1385" s="28" t="str">
        <f t="shared" si="733"/>
        <v/>
      </c>
      <c r="AA1385" s="28" t="str">
        <f t="shared" si="728"/>
        <v/>
      </c>
      <c r="AB1385" s="28"/>
      <c r="AC1385" s="28"/>
    </row>
    <row r="1386" spans="2:29">
      <c r="B1386" s="19"/>
      <c r="C1386" s="30"/>
      <c r="D1386" s="19" t="s">
        <v>40</v>
      </c>
      <c r="E1386" s="20" t="s">
        <v>41</v>
      </c>
      <c r="F1386" s="19">
        <v>7</v>
      </c>
      <c r="R1386" s="21">
        <f t="shared" si="735"/>
        <v>0</v>
      </c>
      <c r="Y1386" s="28" t="str">
        <f t="shared" si="732"/>
        <v/>
      </c>
      <c r="Z1386" s="28" t="str">
        <f t="shared" si="733"/>
        <v/>
      </c>
      <c r="AA1386" s="28" t="str">
        <f t="shared" si="728"/>
        <v/>
      </c>
      <c r="AB1386" s="28" t="str">
        <f>IF(R1386&lt;T1386,"期末实有头数应大于等于耕役畜","")</f>
        <v/>
      </c>
      <c r="AC1386" s="28" t="str">
        <f>IF(R1386&lt;V1386+W1386,"期末实有头数应大于等于良种+改良种","")</f>
        <v/>
      </c>
    </row>
    <row r="1387" spans="2:29">
      <c r="B1387" s="19"/>
      <c r="C1387" s="30"/>
      <c r="D1387" s="19" t="s">
        <v>42</v>
      </c>
      <c r="E1387" s="20" t="s">
        <v>33</v>
      </c>
      <c r="F1387" s="19">
        <v>8</v>
      </c>
      <c r="R1387" s="21">
        <f t="shared" si="735"/>
        <v>0</v>
      </c>
      <c r="Y1387" s="28" t="str">
        <f t="shared" si="732"/>
        <v/>
      </c>
      <c r="Z1387" s="28" t="str">
        <f t="shared" si="733"/>
        <v/>
      </c>
      <c r="AA1387" s="28" t="str">
        <f t="shared" si="728"/>
        <v/>
      </c>
      <c r="AB1387" s="28" t="str">
        <f>IF(R1387&lt;T1387,"期末实有头数应大于等于耕役畜","")</f>
        <v/>
      </c>
      <c r="AC1387" s="28" t="str">
        <f>IF(R1387&lt;V1387+W1387,"期末实有头数应大于等于良种+改良种","")</f>
        <v/>
      </c>
    </row>
    <row r="1388" spans="2:29">
      <c r="B1388" s="19"/>
      <c r="C1388" s="30"/>
      <c r="D1388" s="19" t="s">
        <v>43</v>
      </c>
      <c r="E1388" s="20" t="s">
        <v>33</v>
      </c>
      <c r="F1388" s="19">
        <v>9</v>
      </c>
      <c r="R1388" s="21">
        <f t="shared" si="735"/>
        <v>0</v>
      </c>
      <c r="S1388" s="22" t="s">
        <v>38</v>
      </c>
      <c r="U1388" s="22" t="s">
        <v>38</v>
      </c>
      <c r="V1388" s="22" t="s">
        <v>38</v>
      </c>
      <c r="W1388" s="22" t="s">
        <v>38</v>
      </c>
      <c r="Y1388" s="28" t="str">
        <f t="shared" si="732"/>
        <v/>
      </c>
      <c r="Z1388" s="28" t="str">
        <f t="shared" si="733"/>
        <v/>
      </c>
      <c r="AA1388" s="28"/>
      <c r="AB1388" s="28" t="str">
        <f>IF(R1388&lt;T1388,"期末实有头数应大于等于耕役畜","")</f>
        <v/>
      </c>
      <c r="AC1388" s="28"/>
    </row>
    <row r="1389" spans="2:29">
      <c r="B1389" s="19"/>
      <c r="C1389" s="30"/>
      <c r="D1389" s="19" t="s">
        <v>44</v>
      </c>
      <c r="E1389" s="20" t="s">
        <v>45</v>
      </c>
      <c r="F1389" s="19">
        <v>10</v>
      </c>
      <c r="R1389" s="21">
        <f t="shared" si="735"/>
        <v>0</v>
      </c>
      <c r="Y1389" s="28" t="str">
        <f t="shared" si="732"/>
        <v/>
      </c>
      <c r="Z1389" s="28" t="str">
        <f t="shared" si="733"/>
        <v/>
      </c>
      <c r="AA1389" s="28" t="str">
        <f>IF(R1389&lt;S1389+U1389,"期末实有头数应大于等于能繁母畜+种公畜","")</f>
        <v/>
      </c>
      <c r="AB1389" s="28" t="str">
        <f>IF(R1389&lt;T1389,"期末实有头数应大于等于耕役畜","")</f>
        <v/>
      </c>
      <c r="AC1389" s="28" t="str">
        <f>IF(R1389&lt;V1389+W1389,"期末实有头数应大于等于良种+改良种","")</f>
        <v/>
      </c>
    </row>
    <row r="1390" spans="2:29">
      <c r="B1390" s="19"/>
      <c r="C1390" s="30"/>
      <c r="D1390" s="19" t="s">
        <v>46</v>
      </c>
      <c r="E1390" s="20" t="s">
        <v>47</v>
      </c>
      <c r="F1390" s="19">
        <v>11</v>
      </c>
      <c r="G1390" s="21">
        <f t="shared" ref="G1390:S1390" si="736">G1391+G1395</f>
        <v>0</v>
      </c>
      <c r="H1390" s="21">
        <f t="shared" si="736"/>
        <v>0</v>
      </c>
      <c r="I1390" s="21">
        <f t="shared" si="736"/>
        <v>0</v>
      </c>
      <c r="J1390" s="21">
        <f t="shared" si="736"/>
        <v>0</v>
      </c>
      <c r="K1390" s="21">
        <f t="shared" si="736"/>
        <v>0</v>
      </c>
      <c r="L1390" s="21">
        <f t="shared" si="736"/>
        <v>0</v>
      </c>
      <c r="M1390" s="21">
        <f t="shared" si="736"/>
        <v>0</v>
      </c>
      <c r="N1390" s="21">
        <f t="shared" si="736"/>
        <v>0</v>
      </c>
      <c r="O1390" s="21">
        <f t="shared" si="736"/>
        <v>0</v>
      </c>
      <c r="P1390" s="21">
        <f t="shared" si="736"/>
        <v>0</v>
      </c>
      <c r="Q1390" s="21">
        <f t="shared" si="736"/>
        <v>0</v>
      </c>
      <c r="R1390" s="23">
        <f t="shared" si="736"/>
        <v>0</v>
      </c>
      <c r="S1390" s="21">
        <f t="shared" si="736"/>
        <v>0</v>
      </c>
      <c r="T1390" s="22" t="s">
        <v>38</v>
      </c>
      <c r="U1390" s="21">
        <f>U1391+U1395</f>
        <v>0</v>
      </c>
      <c r="V1390" s="21">
        <f>V1391+V1395</f>
        <v>0</v>
      </c>
      <c r="W1390" s="21">
        <f>W1391+W1395</f>
        <v>0</v>
      </c>
      <c r="Y1390" s="28" t="str">
        <f t="shared" si="732"/>
        <v/>
      </c>
      <c r="Z1390" s="28" t="str">
        <f t="shared" si="733"/>
        <v/>
      </c>
      <c r="AA1390" s="28" t="str">
        <f>IF(R1390&lt;S1390+U1390,"期末实有头数应大于等于能繁母畜+种公畜","")</f>
        <v/>
      </c>
      <c r="AB1390" s="28"/>
      <c r="AC1390" s="28" t="str">
        <f>IF(R1390&lt;V1390+W1390,"期末实有头数应大于等于良种+改良种","")</f>
        <v/>
      </c>
    </row>
    <row r="1391" spans="2:29">
      <c r="B1391" s="19"/>
      <c r="C1391" s="30"/>
      <c r="D1391" s="19" t="s">
        <v>48</v>
      </c>
      <c r="E1391" s="20" t="s">
        <v>47</v>
      </c>
      <c r="F1391" s="19">
        <v>12</v>
      </c>
      <c r="R1391" s="21">
        <f>G1391+I1391+J1391+K1391-L1391-M1391-N1391-Q1391</f>
        <v>0</v>
      </c>
      <c r="T1391" s="22" t="s">
        <v>38</v>
      </c>
      <c r="Y1391" s="28" t="str">
        <f t="shared" si="732"/>
        <v/>
      </c>
      <c r="Z1391" s="28" t="str">
        <f t="shared" si="733"/>
        <v/>
      </c>
      <c r="AA1391" s="28" t="str">
        <f>IF(R1391&lt;S1391+U1391,"期末实有头数应大于等于能繁母畜+种公畜","")</f>
        <v/>
      </c>
      <c r="AB1391" s="28"/>
      <c r="AC1391" s="28" t="str">
        <f>IF(R1391&lt;V1391+W1391,"期末实有头数应大于等于良种+改良种","")</f>
        <v/>
      </c>
    </row>
    <row r="1392" spans="2:29">
      <c r="B1392" s="19"/>
      <c r="C1392" s="30"/>
      <c r="D1392" s="19" t="s">
        <v>49</v>
      </c>
      <c r="E1392" s="20" t="s">
        <v>47</v>
      </c>
      <c r="F1392" s="19">
        <v>13</v>
      </c>
      <c r="R1392" s="21">
        <f>G1392+I1392+J1392+K1392-L1392-M1392-N1392-Q1392</f>
        <v>0</v>
      </c>
      <c r="T1392" s="22" t="s">
        <v>38</v>
      </c>
      <c r="V1392" s="22" t="s">
        <v>38</v>
      </c>
      <c r="W1392" s="22" t="s">
        <v>38</v>
      </c>
      <c r="Y1392" s="28" t="str">
        <f t="shared" si="732"/>
        <v/>
      </c>
      <c r="Z1392" s="28" t="str">
        <f t="shared" si="733"/>
        <v/>
      </c>
      <c r="AA1392" s="28" t="str">
        <f>IF(R1392&lt;S1392+U1392,"期末实有头数应大于等于能繁母畜+种公畜","")</f>
        <v/>
      </c>
      <c r="AB1392" s="28"/>
      <c r="AC1392" s="28"/>
    </row>
    <row r="1393" spans="2:29">
      <c r="B1393" s="19"/>
      <c r="C1393" s="30"/>
      <c r="D1393" s="19" t="s">
        <v>50</v>
      </c>
      <c r="E1393" s="20" t="s">
        <v>47</v>
      </c>
      <c r="F1393" s="19">
        <v>14</v>
      </c>
      <c r="H1393" s="22" t="s">
        <v>38</v>
      </c>
      <c r="I1393" s="22" t="s">
        <v>38</v>
      </c>
      <c r="J1393" s="22" t="s">
        <v>38</v>
      </c>
      <c r="K1393" s="22" t="s">
        <v>38</v>
      </c>
      <c r="L1393" s="22" t="s">
        <v>38</v>
      </c>
      <c r="M1393" s="22" t="s">
        <v>38</v>
      </c>
      <c r="N1393" s="22" t="s">
        <v>38</v>
      </c>
      <c r="O1393" s="22" t="s">
        <v>38</v>
      </c>
      <c r="P1393" s="22" t="s">
        <v>38</v>
      </c>
      <c r="Q1393" s="22" t="s">
        <v>38</v>
      </c>
      <c r="R1393" s="24"/>
      <c r="T1393" s="22" t="s">
        <v>38</v>
      </c>
      <c r="U1393" s="22" t="s">
        <v>38</v>
      </c>
      <c r="V1393" s="22" t="s">
        <v>38</v>
      </c>
      <c r="W1393" s="22" t="s">
        <v>38</v>
      </c>
      <c r="Y1393" s="28" t="str">
        <f t="shared" si="732"/>
        <v/>
      </c>
      <c r="Z1393" s="28"/>
      <c r="AA1393" s="28"/>
      <c r="AB1393" s="28"/>
      <c r="AC1393" s="28"/>
    </row>
    <row r="1394" spans="2:29">
      <c r="B1394" s="19"/>
      <c r="C1394" s="30"/>
      <c r="D1394" s="19" t="s">
        <v>51</v>
      </c>
      <c r="E1394" s="20" t="s">
        <v>47</v>
      </c>
      <c r="F1394" s="19">
        <v>15</v>
      </c>
      <c r="H1394" s="22" t="s">
        <v>38</v>
      </c>
      <c r="I1394" s="22" t="s">
        <v>38</v>
      </c>
      <c r="J1394" s="22" t="s">
        <v>38</v>
      </c>
      <c r="K1394" s="22" t="s">
        <v>38</v>
      </c>
      <c r="L1394" s="22" t="s">
        <v>38</v>
      </c>
      <c r="M1394" s="22" t="s">
        <v>38</v>
      </c>
      <c r="N1394" s="22" t="s">
        <v>38</v>
      </c>
      <c r="O1394" s="22" t="s">
        <v>38</v>
      </c>
      <c r="P1394" s="22" t="s">
        <v>38</v>
      </c>
      <c r="Q1394" s="22" t="s">
        <v>38</v>
      </c>
      <c r="R1394" s="24"/>
      <c r="T1394" s="22" t="s">
        <v>38</v>
      </c>
      <c r="U1394" s="22" t="s">
        <v>38</v>
      </c>
      <c r="V1394" s="22" t="s">
        <v>38</v>
      </c>
      <c r="W1394" s="22" t="s">
        <v>38</v>
      </c>
      <c r="Y1394" s="28" t="str">
        <f t="shared" si="732"/>
        <v/>
      </c>
      <c r="Z1394" s="28"/>
      <c r="AA1394" s="28"/>
      <c r="AB1394" s="28"/>
      <c r="AC1394" s="28"/>
    </row>
    <row r="1395" spans="2:29">
      <c r="B1395" s="19"/>
      <c r="C1395" s="30"/>
      <c r="D1395" s="19" t="s">
        <v>52</v>
      </c>
      <c r="E1395" s="20" t="s">
        <v>47</v>
      </c>
      <c r="F1395" s="19">
        <v>16</v>
      </c>
      <c r="R1395" s="21">
        <f>G1395+I1395+J1395+K1395-L1395-M1395-N1395-Q1395</f>
        <v>0</v>
      </c>
      <c r="T1395" s="22" t="s">
        <v>38</v>
      </c>
      <c r="Y1395" s="28" t="str">
        <f t="shared" si="732"/>
        <v/>
      </c>
      <c r="Z1395" s="28" t="str">
        <f>IF(N1395&lt;O1395+P1395,"出卖应大于等于出卖肉畜+出卖仔畜","")</f>
        <v/>
      </c>
      <c r="AA1395" s="28" t="str">
        <f t="shared" ref="AA1395:AA1404" si="737">IF(R1395&lt;S1395+U1395,"期末实有头数应大于等于能繁母畜+种公畜","")</f>
        <v/>
      </c>
      <c r="AB1395" s="28"/>
      <c r="AC1395" s="28" t="str">
        <f t="shared" ref="AC1395:AC1400" si="738">IF(R1395&lt;V1395+W1395,"期末实有头数应大于等于良种+改良种","")</f>
        <v/>
      </c>
    </row>
    <row r="1396" spans="2:29">
      <c r="B1396" s="19"/>
      <c r="C1396" s="30"/>
      <c r="D1396" s="19" t="s">
        <v>53</v>
      </c>
      <c r="E1396" s="18" t="s">
        <v>33</v>
      </c>
      <c r="F1396" s="19">
        <v>17</v>
      </c>
      <c r="R1396" s="21">
        <f>G1396+I1396+J1396+K1396-L1396-M1396-N1396-Q1396</f>
        <v>0</v>
      </c>
      <c r="T1396" s="22" t="s">
        <v>38</v>
      </c>
      <c r="Y1396" s="28" t="str">
        <f t="shared" si="732"/>
        <v/>
      </c>
      <c r="Z1396" s="28" t="str">
        <f>IF(N1396&lt;O1396+P1396,"出卖应大于等于出卖肉畜+出卖仔畜","")</f>
        <v/>
      </c>
      <c r="AA1396" s="28" t="str">
        <f t="shared" si="737"/>
        <v/>
      </c>
      <c r="AB1396" s="28"/>
      <c r="AC1396" s="28" t="str">
        <f t="shared" si="738"/>
        <v/>
      </c>
    </row>
    <row r="1397" spans="2:29">
      <c r="B1397" s="18"/>
      <c r="C1397" s="29"/>
      <c r="D1397" s="19" t="s">
        <v>32</v>
      </c>
      <c r="E1397" s="20" t="s">
        <v>33</v>
      </c>
      <c r="F1397" s="19">
        <v>1</v>
      </c>
      <c r="G1397" s="21">
        <f t="shared" ref="G1397:S1397" si="739">G1398+G1413</f>
        <v>0</v>
      </c>
      <c r="H1397" s="21">
        <f t="shared" si="739"/>
        <v>0</v>
      </c>
      <c r="I1397" s="21">
        <f t="shared" si="739"/>
        <v>0</v>
      </c>
      <c r="J1397" s="21">
        <f t="shared" si="739"/>
        <v>0</v>
      </c>
      <c r="K1397" s="21">
        <f t="shared" si="739"/>
        <v>0</v>
      </c>
      <c r="L1397" s="21">
        <f t="shared" si="739"/>
        <v>0</v>
      </c>
      <c r="M1397" s="21">
        <f t="shared" si="739"/>
        <v>0</v>
      </c>
      <c r="N1397" s="21">
        <f t="shared" si="739"/>
        <v>0</v>
      </c>
      <c r="O1397" s="21">
        <f t="shared" si="739"/>
        <v>0</v>
      </c>
      <c r="P1397" s="21">
        <f t="shared" si="739"/>
        <v>0</v>
      </c>
      <c r="Q1397" s="21">
        <f t="shared" si="739"/>
        <v>0</v>
      </c>
      <c r="R1397" s="21">
        <f t="shared" si="739"/>
        <v>0</v>
      </c>
      <c r="S1397" s="21">
        <f t="shared" si="739"/>
        <v>0</v>
      </c>
      <c r="T1397" s="21">
        <f>T1398</f>
        <v>0</v>
      </c>
      <c r="U1397" s="21">
        <f>U1398+U1413</f>
        <v>0</v>
      </c>
      <c r="V1397" s="21">
        <f>V1398+V1413</f>
        <v>0</v>
      </c>
      <c r="W1397" s="21">
        <f>W1398+W1413</f>
        <v>0</v>
      </c>
      <c r="Y1397" s="28" t="str">
        <f t="shared" si="732"/>
        <v/>
      </c>
      <c r="Z1397" s="28" t="str">
        <f>IF(N1397&lt;O1397+P1397,"出卖应大于等于出卖肉畜+出卖仔畜","")</f>
        <v/>
      </c>
      <c r="AA1397" s="28" t="str">
        <f t="shared" si="737"/>
        <v/>
      </c>
      <c r="AB1397" s="28" t="str">
        <f>IF(R1397&lt;T1397,"期末实有头数应大于等于耕役畜","")</f>
        <v/>
      </c>
      <c r="AC1397" s="28" t="str">
        <f t="shared" si="738"/>
        <v/>
      </c>
    </row>
    <row r="1398" spans="2:29">
      <c r="B1398" s="19"/>
      <c r="C1398" s="30"/>
      <c r="D1398" s="19" t="s">
        <v>34</v>
      </c>
      <c r="E1398" s="20" t="s">
        <v>33</v>
      </c>
      <c r="F1398" s="19">
        <v>2</v>
      </c>
      <c r="G1398" s="21">
        <f t="shared" ref="G1398:S1398" si="740">G1399+G1407</f>
        <v>0</v>
      </c>
      <c r="H1398" s="21">
        <f t="shared" si="740"/>
        <v>0</v>
      </c>
      <c r="I1398" s="21">
        <f t="shared" si="740"/>
        <v>0</v>
      </c>
      <c r="J1398" s="21">
        <f t="shared" si="740"/>
        <v>0</v>
      </c>
      <c r="K1398" s="21">
        <f t="shared" si="740"/>
        <v>0</v>
      </c>
      <c r="L1398" s="21">
        <f t="shared" si="740"/>
        <v>0</v>
      </c>
      <c r="M1398" s="21">
        <f t="shared" si="740"/>
        <v>0</v>
      </c>
      <c r="N1398" s="21">
        <f t="shared" si="740"/>
        <v>0</v>
      </c>
      <c r="O1398" s="21">
        <f t="shared" si="740"/>
        <v>0</v>
      </c>
      <c r="P1398" s="21">
        <f t="shared" si="740"/>
        <v>0</v>
      </c>
      <c r="Q1398" s="21">
        <f t="shared" si="740"/>
        <v>0</v>
      </c>
      <c r="R1398" s="21">
        <f t="shared" si="740"/>
        <v>0</v>
      </c>
      <c r="S1398" s="21">
        <f t="shared" si="740"/>
        <v>0</v>
      </c>
      <c r="T1398" s="21">
        <f>T1399</f>
        <v>0</v>
      </c>
      <c r="U1398" s="21">
        <f>U1399+U1407</f>
        <v>0</v>
      </c>
      <c r="V1398" s="21">
        <f>V1399+V1407</f>
        <v>0</v>
      </c>
      <c r="W1398" s="21">
        <f>W1399+W1407</f>
        <v>0</v>
      </c>
      <c r="Y1398" s="28" t="str">
        <f t="shared" ref="Y1398:Y1414" si="741">IF(H1398&lt;I1398,"繁殖仔畜应大于等于成活","")</f>
        <v/>
      </c>
      <c r="Z1398" s="28" t="str">
        <f t="shared" ref="Z1398:Z1409" si="742">IF(N1398&lt;O1398+P1398,"出卖应大于等于出卖肉畜+出卖仔畜","")</f>
        <v/>
      </c>
      <c r="AA1398" s="28" t="str">
        <f t="shared" si="737"/>
        <v/>
      </c>
      <c r="AB1398" s="28" t="str">
        <f>IF(R1398&lt;T1398,"期末实有头数应大于等于耕役畜","")</f>
        <v/>
      </c>
      <c r="AC1398" s="28" t="str">
        <f t="shared" si="738"/>
        <v/>
      </c>
    </row>
    <row r="1399" spans="2:29">
      <c r="B1399" s="19"/>
      <c r="C1399" s="30"/>
      <c r="D1399" s="19" t="s">
        <v>35</v>
      </c>
      <c r="E1399" s="20" t="s">
        <v>33</v>
      </c>
      <c r="F1399" s="19">
        <v>3</v>
      </c>
      <c r="G1399" s="21">
        <f t="shared" ref="G1399:R1399" si="743">G1400+G1403+G1404+G1405+G1406</f>
        <v>0</v>
      </c>
      <c r="H1399" s="21">
        <f t="shared" si="743"/>
        <v>0</v>
      </c>
      <c r="I1399" s="21">
        <f t="shared" si="743"/>
        <v>0</v>
      </c>
      <c r="J1399" s="21">
        <f t="shared" si="743"/>
        <v>0</v>
      </c>
      <c r="K1399" s="21">
        <f t="shared" si="743"/>
        <v>0</v>
      </c>
      <c r="L1399" s="21">
        <f t="shared" si="743"/>
        <v>0</v>
      </c>
      <c r="M1399" s="21">
        <f t="shared" si="743"/>
        <v>0</v>
      </c>
      <c r="N1399" s="21">
        <f t="shared" si="743"/>
        <v>0</v>
      </c>
      <c r="O1399" s="21">
        <f t="shared" si="743"/>
        <v>0</v>
      </c>
      <c r="P1399" s="21">
        <f t="shared" si="743"/>
        <v>0</v>
      </c>
      <c r="Q1399" s="21">
        <f t="shared" si="743"/>
        <v>0</v>
      </c>
      <c r="R1399" s="21">
        <f t="shared" si="743"/>
        <v>0</v>
      </c>
      <c r="S1399" s="21">
        <f>S1400+S1403+S1404+S1406</f>
        <v>0</v>
      </c>
      <c r="T1399" s="21">
        <f>T1400+T1403+T1404+T1405+T1406</f>
        <v>0</v>
      </c>
      <c r="U1399" s="21">
        <f>U1400+U1403+U1404+U1406</f>
        <v>0</v>
      </c>
      <c r="V1399" s="21">
        <f>V1400+V1403+V1404+V1406</f>
        <v>0</v>
      </c>
      <c r="W1399" s="21">
        <f>W1400+W1403+W1404+W1406</f>
        <v>0</v>
      </c>
      <c r="Y1399" s="28" t="str">
        <f t="shared" si="741"/>
        <v/>
      </c>
      <c r="Z1399" s="28" t="str">
        <f t="shared" si="742"/>
        <v/>
      </c>
      <c r="AA1399" s="28" t="str">
        <f t="shared" si="737"/>
        <v/>
      </c>
      <c r="AB1399" s="28" t="str">
        <f>IF(R1399&lt;T1399,"期末实有头数应大于等于耕役畜","")</f>
        <v/>
      </c>
      <c r="AC1399" s="28" t="str">
        <f t="shared" si="738"/>
        <v/>
      </c>
    </row>
    <row r="1400" spans="2:29">
      <c r="B1400" s="19"/>
      <c r="C1400" s="30"/>
      <c r="D1400" s="19" t="s">
        <v>36</v>
      </c>
      <c r="E1400" s="20" t="s">
        <v>33</v>
      </c>
      <c r="F1400" s="19">
        <v>4</v>
      </c>
      <c r="R1400" s="21">
        <f>G1400+I1400+J1400+K1400-L1400-M1400-N1400-Q1400</f>
        <v>0</v>
      </c>
      <c r="Y1400" s="28" t="str">
        <f t="shared" si="741"/>
        <v/>
      </c>
      <c r="Z1400" s="28" t="str">
        <f t="shared" si="742"/>
        <v/>
      </c>
      <c r="AA1400" s="28" t="str">
        <f t="shared" si="737"/>
        <v/>
      </c>
      <c r="AB1400" s="28" t="str">
        <f>IF(R1400&lt;T1400,"期末实有头数应大于等于耕役畜","")</f>
        <v/>
      </c>
      <c r="AC1400" s="28" t="str">
        <f t="shared" si="738"/>
        <v/>
      </c>
    </row>
    <row r="1401" spans="2:29">
      <c r="B1401" s="19"/>
      <c r="C1401" s="30"/>
      <c r="D1401" s="19" t="s">
        <v>37</v>
      </c>
      <c r="E1401" s="20" t="s">
        <v>33</v>
      </c>
      <c r="F1401" s="19">
        <v>5</v>
      </c>
      <c r="R1401" s="21">
        <f t="shared" ref="R1401:R1406" si="744">G1401+I1401+J1401+K1401-L1401-M1401-N1401-Q1401</f>
        <v>0</v>
      </c>
      <c r="T1401" s="22" t="s">
        <v>38</v>
      </c>
      <c r="V1401" s="22" t="s">
        <v>38</v>
      </c>
      <c r="W1401" s="22" t="s">
        <v>38</v>
      </c>
      <c r="Y1401" s="28" t="str">
        <f t="shared" si="741"/>
        <v/>
      </c>
      <c r="Z1401" s="28" t="str">
        <f t="shared" si="742"/>
        <v/>
      </c>
      <c r="AA1401" s="28" t="str">
        <f t="shared" si="737"/>
        <v/>
      </c>
      <c r="AB1401" s="28"/>
      <c r="AC1401" s="28"/>
    </row>
    <row r="1402" spans="2:29">
      <c r="B1402" s="19"/>
      <c r="C1402" s="30"/>
      <c r="D1402" s="19" t="s">
        <v>39</v>
      </c>
      <c r="E1402" s="20" t="s">
        <v>33</v>
      </c>
      <c r="F1402" s="19">
        <v>6</v>
      </c>
      <c r="R1402" s="21">
        <f t="shared" si="744"/>
        <v>0</v>
      </c>
      <c r="T1402" s="22" t="s">
        <v>38</v>
      </c>
      <c r="V1402" s="22" t="s">
        <v>38</v>
      </c>
      <c r="W1402" s="22" t="s">
        <v>38</v>
      </c>
      <c r="Y1402" s="28" t="str">
        <f t="shared" si="741"/>
        <v/>
      </c>
      <c r="Z1402" s="28" t="str">
        <f t="shared" si="742"/>
        <v/>
      </c>
      <c r="AA1402" s="28" t="str">
        <f t="shared" si="737"/>
        <v/>
      </c>
      <c r="AB1402" s="28"/>
      <c r="AC1402" s="28"/>
    </row>
    <row r="1403" spans="2:29">
      <c r="B1403" s="19"/>
      <c r="C1403" s="30"/>
      <c r="D1403" s="19" t="s">
        <v>40</v>
      </c>
      <c r="E1403" s="20" t="s">
        <v>41</v>
      </c>
      <c r="F1403" s="19">
        <v>7</v>
      </c>
      <c r="R1403" s="21">
        <f t="shared" si="744"/>
        <v>0</v>
      </c>
      <c r="Y1403" s="28" t="str">
        <f t="shared" si="741"/>
        <v/>
      </c>
      <c r="Z1403" s="28" t="str">
        <f t="shared" si="742"/>
        <v/>
      </c>
      <c r="AA1403" s="28" t="str">
        <f t="shared" si="737"/>
        <v/>
      </c>
      <c r="AB1403" s="28" t="str">
        <f>IF(R1403&lt;T1403,"期末实有头数应大于等于耕役畜","")</f>
        <v/>
      </c>
      <c r="AC1403" s="28" t="str">
        <f>IF(R1403&lt;V1403+W1403,"期末实有头数应大于等于良种+改良种","")</f>
        <v/>
      </c>
    </row>
    <row r="1404" spans="2:29">
      <c r="B1404" s="19"/>
      <c r="C1404" s="30"/>
      <c r="D1404" s="19" t="s">
        <v>42</v>
      </c>
      <c r="E1404" s="20" t="s">
        <v>33</v>
      </c>
      <c r="F1404" s="19">
        <v>8</v>
      </c>
      <c r="R1404" s="21">
        <f t="shared" si="744"/>
        <v>0</v>
      </c>
      <c r="Y1404" s="28" t="str">
        <f t="shared" si="741"/>
        <v/>
      </c>
      <c r="Z1404" s="28" t="str">
        <f t="shared" si="742"/>
        <v/>
      </c>
      <c r="AA1404" s="28" t="str">
        <f t="shared" si="737"/>
        <v/>
      </c>
      <c r="AB1404" s="28" t="str">
        <f>IF(R1404&lt;T1404,"期末实有头数应大于等于耕役畜","")</f>
        <v/>
      </c>
      <c r="AC1404" s="28" t="str">
        <f>IF(R1404&lt;V1404+W1404,"期末实有头数应大于等于良种+改良种","")</f>
        <v/>
      </c>
    </row>
    <row r="1405" spans="2:29">
      <c r="B1405" s="19"/>
      <c r="C1405" s="30"/>
      <c r="D1405" s="19" t="s">
        <v>43</v>
      </c>
      <c r="E1405" s="20" t="s">
        <v>33</v>
      </c>
      <c r="F1405" s="19">
        <v>9</v>
      </c>
      <c r="R1405" s="21">
        <f t="shared" si="744"/>
        <v>0</v>
      </c>
      <c r="S1405" s="22" t="s">
        <v>38</v>
      </c>
      <c r="U1405" s="22" t="s">
        <v>38</v>
      </c>
      <c r="V1405" s="22" t="s">
        <v>38</v>
      </c>
      <c r="W1405" s="22" t="s">
        <v>38</v>
      </c>
      <c r="Y1405" s="28" t="str">
        <f t="shared" si="741"/>
        <v/>
      </c>
      <c r="Z1405" s="28" t="str">
        <f t="shared" si="742"/>
        <v/>
      </c>
      <c r="AA1405" s="28"/>
      <c r="AB1405" s="28" t="str">
        <f>IF(R1405&lt;T1405,"期末实有头数应大于等于耕役畜","")</f>
        <v/>
      </c>
      <c r="AC1405" s="28"/>
    </row>
    <row r="1406" spans="2:29">
      <c r="B1406" s="19"/>
      <c r="C1406" s="30"/>
      <c r="D1406" s="19" t="s">
        <v>44</v>
      </c>
      <c r="E1406" s="20" t="s">
        <v>45</v>
      </c>
      <c r="F1406" s="19">
        <v>10</v>
      </c>
      <c r="R1406" s="21">
        <f t="shared" si="744"/>
        <v>0</v>
      </c>
      <c r="Y1406" s="28" t="str">
        <f t="shared" si="741"/>
        <v/>
      </c>
      <c r="Z1406" s="28" t="str">
        <f t="shared" si="742"/>
        <v/>
      </c>
      <c r="AA1406" s="28" t="str">
        <f>IF(R1406&lt;S1406+U1406,"期末实有头数应大于等于能繁母畜+种公畜","")</f>
        <v/>
      </c>
      <c r="AB1406" s="28" t="str">
        <f>IF(R1406&lt;T1406,"期末实有头数应大于等于耕役畜","")</f>
        <v/>
      </c>
      <c r="AC1406" s="28" t="str">
        <f>IF(R1406&lt;V1406+W1406,"期末实有头数应大于等于良种+改良种","")</f>
        <v/>
      </c>
    </row>
    <row r="1407" spans="2:29">
      <c r="B1407" s="19"/>
      <c r="C1407" s="30"/>
      <c r="D1407" s="19" t="s">
        <v>46</v>
      </c>
      <c r="E1407" s="20" t="s">
        <v>47</v>
      </c>
      <c r="F1407" s="19">
        <v>11</v>
      </c>
      <c r="G1407" s="21">
        <f t="shared" ref="G1407:S1407" si="745">G1408+G1412</f>
        <v>0</v>
      </c>
      <c r="H1407" s="21">
        <f t="shared" si="745"/>
        <v>0</v>
      </c>
      <c r="I1407" s="21">
        <f t="shared" si="745"/>
        <v>0</v>
      </c>
      <c r="J1407" s="21">
        <f t="shared" si="745"/>
        <v>0</v>
      </c>
      <c r="K1407" s="21">
        <f t="shared" si="745"/>
        <v>0</v>
      </c>
      <c r="L1407" s="21">
        <f t="shared" si="745"/>
        <v>0</v>
      </c>
      <c r="M1407" s="21">
        <f t="shared" si="745"/>
        <v>0</v>
      </c>
      <c r="N1407" s="21">
        <f t="shared" si="745"/>
        <v>0</v>
      </c>
      <c r="O1407" s="21">
        <f t="shared" si="745"/>
        <v>0</v>
      </c>
      <c r="P1407" s="21">
        <f t="shared" si="745"/>
        <v>0</v>
      </c>
      <c r="Q1407" s="21">
        <f t="shared" si="745"/>
        <v>0</v>
      </c>
      <c r="R1407" s="23">
        <f t="shared" si="745"/>
        <v>0</v>
      </c>
      <c r="S1407" s="21">
        <f t="shared" si="745"/>
        <v>0</v>
      </c>
      <c r="T1407" s="22" t="s">
        <v>38</v>
      </c>
      <c r="U1407" s="21">
        <f>U1408+U1412</f>
        <v>0</v>
      </c>
      <c r="V1407" s="21">
        <f>V1408+V1412</f>
        <v>0</v>
      </c>
      <c r="W1407" s="21">
        <f>W1408+W1412</f>
        <v>0</v>
      </c>
      <c r="Y1407" s="28" t="str">
        <f t="shared" si="741"/>
        <v/>
      </c>
      <c r="Z1407" s="28" t="str">
        <f t="shared" si="742"/>
        <v/>
      </c>
      <c r="AA1407" s="28" t="str">
        <f>IF(R1407&lt;S1407+U1407,"期末实有头数应大于等于能繁母畜+种公畜","")</f>
        <v/>
      </c>
      <c r="AB1407" s="28"/>
      <c r="AC1407" s="28" t="str">
        <f>IF(R1407&lt;V1407+W1407,"期末实有头数应大于等于良种+改良种","")</f>
        <v/>
      </c>
    </row>
    <row r="1408" spans="2:29">
      <c r="B1408" s="19"/>
      <c r="C1408" s="30"/>
      <c r="D1408" s="19" t="s">
        <v>48</v>
      </c>
      <c r="E1408" s="20" t="s">
        <v>47</v>
      </c>
      <c r="F1408" s="19">
        <v>12</v>
      </c>
      <c r="R1408" s="21">
        <f>G1408+I1408+J1408+K1408-L1408-M1408-N1408-Q1408</f>
        <v>0</v>
      </c>
      <c r="T1408" s="22" t="s">
        <v>38</v>
      </c>
      <c r="Y1408" s="28" t="str">
        <f t="shared" si="741"/>
        <v/>
      </c>
      <c r="Z1408" s="28" t="str">
        <f t="shared" si="742"/>
        <v/>
      </c>
      <c r="AA1408" s="28" t="str">
        <f>IF(R1408&lt;S1408+U1408,"期末实有头数应大于等于能繁母畜+种公畜","")</f>
        <v/>
      </c>
      <c r="AB1408" s="28"/>
      <c r="AC1408" s="28" t="str">
        <f>IF(R1408&lt;V1408+W1408,"期末实有头数应大于等于良种+改良种","")</f>
        <v/>
      </c>
    </row>
    <row r="1409" spans="2:29">
      <c r="B1409" s="19"/>
      <c r="C1409" s="30"/>
      <c r="D1409" s="19" t="s">
        <v>49</v>
      </c>
      <c r="E1409" s="20" t="s">
        <v>47</v>
      </c>
      <c r="F1409" s="19">
        <v>13</v>
      </c>
      <c r="R1409" s="21">
        <f>G1409+I1409+J1409+K1409-L1409-M1409-N1409-Q1409</f>
        <v>0</v>
      </c>
      <c r="T1409" s="22" t="s">
        <v>38</v>
      </c>
      <c r="V1409" s="22" t="s">
        <v>38</v>
      </c>
      <c r="W1409" s="22" t="s">
        <v>38</v>
      </c>
      <c r="Y1409" s="28" t="str">
        <f t="shared" si="741"/>
        <v/>
      </c>
      <c r="Z1409" s="28" t="str">
        <f t="shared" si="742"/>
        <v/>
      </c>
      <c r="AA1409" s="28" t="str">
        <f>IF(R1409&lt;S1409+U1409,"期末实有头数应大于等于能繁母畜+种公畜","")</f>
        <v/>
      </c>
      <c r="AB1409" s="28"/>
      <c r="AC1409" s="28"/>
    </row>
    <row r="1410" spans="2:29">
      <c r="B1410" s="19"/>
      <c r="C1410" s="30"/>
      <c r="D1410" s="19" t="s">
        <v>50</v>
      </c>
      <c r="E1410" s="20" t="s">
        <v>47</v>
      </c>
      <c r="F1410" s="19">
        <v>14</v>
      </c>
      <c r="H1410" s="22" t="s">
        <v>38</v>
      </c>
      <c r="I1410" s="22" t="s">
        <v>38</v>
      </c>
      <c r="J1410" s="22" t="s">
        <v>38</v>
      </c>
      <c r="K1410" s="22" t="s">
        <v>38</v>
      </c>
      <c r="L1410" s="22" t="s">
        <v>38</v>
      </c>
      <c r="M1410" s="22" t="s">
        <v>38</v>
      </c>
      <c r="N1410" s="22" t="s">
        <v>38</v>
      </c>
      <c r="O1410" s="22" t="s">
        <v>38</v>
      </c>
      <c r="P1410" s="22" t="s">
        <v>38</v>
      </c>
      <c r="Q1410" s="22" t="s">
        <v>38</v>
      </c>
      <c r="R1410" s="24"/>
      <c r="T1410" s="22" t="s">
        <v>38</v>
      </c>
      <c r="U1410" s="22" t="s">
        <v>38</v>
      </c>
      <c r="V1410" s="22" t="s">
        <v>38</v>
      </c>
      <c r="W1410" s="22" t="s">
        <v>38</v>
      </c>
      <c r="Y1410" s="28" t="str">
        <f t="shared" si="741"/>
        <v/>
      </c>
      <c r="Z1410" s="28"/>
      <c r="AA1410" s="28"/>
      <c r="AB1410" s="28"/>
      <c r="AC1410" s="28"/>
    </row>
    <row r="1411" spans="2:29">
      <c r="B1411" s="19"/>
      <c r="C1411" s="30"/>
      <c r="D1411" s="19" t="s">
        <v>51</v>
      </c>
      <c r="E1411" s="20" t="s">
        <v>47</v>
      </c>
      <c r="F1411" s="19">
        <v>15</v>
      </c>
      <c r="H1411" s="22" t="s">
        <v>38</v>
      </c>
      <c r="I1411" s="22" t="s">
        <v>38</v>
      </c>
      <c r="J1411" s="22" t="s">
        <v>38</v>
      </c>
      <c r="K1411" s="22" t="s">
        <v>38</v>
      </c>
      <c r="L1411" s="22" t="s">
        <v>38</v>
      </c>
      <c r="M1411" s="22" t="s">
        <v>38</v>
      </c>
      <c r="N1411" s="22" t="s">
        <v>38</v>
      </c>
      <c r="O1411" s="22" t="s">
        <v>38</v>
      </c>
      <c r="P1411" s="22" t="s">
        <v>38</v>
      </c>
      <c r="Q1411" s="22" t="s">
        <v>38</v>
      </c>
      <c r="R1411" s="24"/>
      <c r="T1411" s="22" t="s">
        <v>38</v>
      </c>
      <c r="U1411" s="22" t="s">
        <v>38</v>
      </c>
      <c r="V1411" s="22" t="s">
        <v>38</v>
      </c>
      <c r="W1411" s="22" t="s">
        <v>38</v>
      </c>
      <c r="Y1411" s="28" t="str">
        <f t="shared" si="741"/>
        <v/>
      </c>
      <c r="Z1411" s="28"/>
      <c r="AA1411" s="28"/>
      <c r="AB1411" s="28"/>
      <c r="AC1411" s="28"/>
    </row>
    <row r="1412" spans="2:29">
      <c r="B1412" s="19"/>
      <c r="C1412" s="30"/>
      <c r="D1412" s="19" t="s">
        <v>52</v>
      </c>
      <c r="E1412" s="20" t="s">
        <v>47</v>
      </c>
      <c r="F1412" s="19">
        <v>16</v>
      </c>
      <c r="R1412" s="21">
        <f>G1412+I1412+J1412+K1412-L1412-M1412-N1412-Q1412</f>
        <v>0</v>
      </c>
      <c r="T1412" s="22" t="s">
        <v>38</v>
      </c>
      <c r="Y1412" s="28" t="str">
        <f t="shared" si="741"/>
        <v/>
      </c>
      <c r="Z1412" s="28" t="str">
        <f>IF(N1412&lt;O1412+P1412,"出卖应大于等于出卖肉畜+出卖仔畜","")</f>
        <v/>
      </c>
      <c r="AA1412" s="28" t="str">
        <f t="shared" ref="AA1412:AA1421" si="746">IF(R1412&lt;S1412+U1412,"期末实有头数应大于等于能繁母畜+种公畜","")</f>
        <v/>
      </c>
      <c r="AB1412" s="28"/>
      <c r="AC1412" s="28" t="str">
        <f t="shared" ref="AC1412:AC1417" si="747">IF(R1412&lt;V1412+W1412,"期末实有头数应大于等于良种+改良种","")</f>
        <v/>
      </c>
    </row>
    <row r="1413" spans="2:29">
      <c r="B1413" s="19"/>
      <c r="C1413" s="30"/>
      <c r="D1413" s="19" t="s">
        <v>53</v>
      </c>
      <c r="E1413" s="18" t="s">
        <v>33</v>
      </c>
      <c r="F1413" s="19">
        <v>17</v>
      </c>
      <c r="R1413" s="21">
        <f>G1413+I1413+J1413+K1413-L1413-M1413-N1413-Q1413</f>
        <v>0</v>
      </c>
      <c r="T1413" s="22" t="s">
        <v>38</v>
      </c>
      <c r="Y1413" s="28" t="str">
        <f t="shared" si="741"/>
        <v/>
      </c>
      <c r="Z1413" s="28" t="str">
        <f>IF(N1413&lt;O1413+P1413,"出卖应大于等于出卖肉畜+出卖仔畜","")</f>
        <v/>
      </c>
      <c r="AA1413" s="28" t="str">
        <f t="shared" si="746"/>
        <v/>
      </c>
      <c r="AB1413" s="28"/>
      <c r="AC1413" s="28" t="str">
        <f t="shared" si="747"/>
        <v/>
      </c>
    </row>
    <row r="1414" spans="2:29">
      <c r="B1414" s="18"/>
      <c r="C1414" s="29"/>
      <c r="D1414" s="19" t="s">
        <v>32</v>
      </c>
      <c r="E1414" s="20" t="s">
        <v>33</v>
      </c>
      <c r="F1414" s="19">
        <v>1</v>
      </c>
      <c r="G1414" s="21">
        <f t="shared" ref="G1414:S1414" si="748">G1415+G1430</f>
        <v>0</v>
      </c>
      <c r="H1414" s="21">
        <f t="shared" si="748"/>
        <v>0</v>
      </c>
      <c r="I1414" s="21">
        <f t="shared" si="748"/>
        <v>0</v>
      </c>
      <c r="J1414" s="21">
        <f t="shared" si="748"/>
        <v>0</v>
      </c>
      <c r="K1414" s="21">
        <f t="shared" si="748"/>
        <v>0</v>
      </c>
      <c r="L1414" s="21">
        <f t="shared" si="748"/>
        <v>0</v>
      </c>
      <c r="M1414" s="21">
        <f t="shared" si="748"/>
        <v>0</v>
      </c>
      <c r="N1414" s="21">
        <f t="shared" si="748"/>
        <v>0</v>
      </c>
      <c r="O1414" s="21">
        <f t="shared" si="748"/>
        <v>0</v>
      </c>
      <c r="P1414" s="21">
        <f t="shared" si="748"/>
        <v>0</v>
      </c>
      <c r="Q1414" s="21">
        <f t="shared" si="748"/>
        <v>0</v>
      </c>
      <c r="R1414" s="21">
        <f t="shared" si="748"/>
        <v>0</v>
      </c>
      <c r="S1414" s="21">
        <f t="shared" si="748"/>
        <v>0</v>
      </c>
      <c r="T1414" s="21">
        <f>T1415</f>
        <v>0</v>
      </c>
      <c r="U1414" s="21">
        <f>U1415+U1430</f>
        <v>0</v>
      </c>
      <c r="V1414" s="21">
        <f>V1415+V1430</f>
        <v>0</v>
      </c>
      <c r="W1414" s="21">
        <f>W1415+W1430</f>
        <v>0</v>
      </c>
      <c r="Y1414" s="28" t="str">
        <f t="shared" si="741"/>
        <v/>
      </c>
      <c r="Z1414" s="28" t="str">
        <f>IF(N1414&lt;O1414+P1414,"出卖应大于等于出卖肉畜+出卖仔畜","")</f>
        <v/>
      </c>
      <c r="AA1414" s="28" t="str">
        <f t="shared" si="746"/>
        <v/>
      </c>
      <c r="AB1414" s="28" t="str">
        <f>IF(R1414&lt;T1414,"期末实有头数应大于等于耕役畜","")</f>
        <v/>
      </c>
      <c r="AC1414" s="28" t="str">
        <f t="shared" si="747"/>
        <v/>
      </c>
    </row>
    <row r="1415" spans="2:29">
      <c r="B1415" s="19"/>
      <c r="C1415" s="30"/>
      <c r="D1415" s="19" t="s">
        <v>34</v>
      </c>
      <c r="E1415" s="20" t="s">
        <v>33</v>
      </c>
      <c r="F1415" s="19">
        <v>2</v>
      </c>
      <c r="G1415" s="21">
        <f t="shared" ref="G1415:S1415" si="749">G1416+G1424</f>
        <v>0</v>
      </c>
      <c r="H1415" s="21">
        <f t="shared" si="749"/>
        <v>0</v>
      </c>
      <c r="I1415" s="21">
        <f t="shared" si="749"/>
        <v>0</v>
      </c>
      <c r="J1415" s="21">
        <f t="shared" si="749"/>
        <v>0</v>
      </c>
      <c r="K1415" s="21">
        <f t="shared" si="749"/>
        <v>0</v>
      </c>
      <c r="L1415" s="21">
        <f t="shared" si="749"/>
        <v>0</v>
      </c>
      <c r="M1415" s="21">
        <f t="shared" si="749"/>
        <v>0</v>
      </c>
      <c r="N1415" s="21">
        <f t="shared" si="749"/>
        <v>0</v>
      </c>
      <c r="O1415" s="21">
        <f t="shared" si="749"/>
        <v>0</v>
      </c>
      <c r="P1415" s="21">
        <f t="shared" si="749"/>
        <v>0</v>
      </c>
      <c r="Q1415" s="21">
        <f t="shared" si="749"/>
        <v>0</v>
      </c>
      <c r="R1415" s="21">
        <f t="shared" si="749"/>
        <v>0</v>
      </c>
      <c r="S1415" s="21">
        <f t="shared" si="749"/>
        <v>0</v>
      </c>
      <c r="T1415" s="21">
        <f>T1416</f>
        <v>0</v>
      </c>
      <c r="U1415" s="21">
        <f>U1416+U1424</f>
        <v>0</v>
      </c>
      <c r="V1415" s="21">
        <f>V1416+V1424</f>
        <v>0</v>
      </c>
      <c r="W1415" s="21">
        <f>W1416+W1424</f>
        <v>0</v>
      </c>
      <c r="Y1415" s="28" t="str">
        <f t="shared" ref="Y1415:Y1431" si="750">IF(H1415&lt;I1415,"繁殖仔畜应大于等于成活","")</f>
        <v/>
      </c>
      <c r="Z1415" s="28" t="str">
        <f t="shared" ref="Z1415:Z1426" si="751">IF(N1415&lt;O1415+P1415,"出卖应大于等于出卖肉畜+出卖仔畜","")</f>
        <v/>
      </c>
      <c r="AA1415" s="28" t="str">
        <f t="shared" si="746"/>
        <v/>
      </c>
      <c r="AB1415" s="28" t="str">
        <f>IF(R1415&lt;T1415,"期末实有头数应大于等于耕役畜","")</f>
        <v/>
      </c>
      <c r="AC1415" s="28" t="str">
        <f t="shared" si="747"/>
        <v/>
      </c>
    </row>
    <row r="1416" spans="2:29">
      <c r="B1416" s="19"/>
      <c r="C1416" s="30"/>
      <c r="D1416" s="19" t="s">
        <v>35</v>
      </c>
      <c r="E1416" s="20" t="s">
        <v>33</v>
      </c>
      <c r="F1416" s="19">
        <v>3</v>
      </c>
      <c r="G1416" s="21">
        <f t="shared" ref="G1416:R1416" si="752">G1417+G1420+G1421+G1422+G1423</f>
        <v>0</v>
      </c>
      <c r="H1416" s="21">
        <f t="shared" si="752"/>
        <v>0</v>
      </c>
      <c r="I1416" s="21">
        <f t="shared" si="752"/>
        <v>0</v>
      </c>
      <c r="J1416" s="21">
        <f t="shared" si="752"/>
        <v>0</v>
      </c>
      <c r="K1416" s="21">
        <f t="shared" si="752"/>
        <v>0</v>
      </c>
      <c r="L1416" s="21">
        <f t="shared" si="752"/>
        <v>0</v>
      </c>
      <c r="M1416" s="21">
        <f t="shared" si="752"/>
        <v>0</v>
      </c>
      <c r="N1416" s="21">
        <f t="shared" si="752"/>
        <v>0</v>
      </c>
      <c r="O1416" s="21">
        <f t="shared" si="752"/>
        <v>0</v>
      </c>
      <c r="P1416" s="21">
        <f t="shared" si="752"/>
        <v>0</v>
      </c>
      <c r="Q1416" s="21">
        <f t="shared" si="752"/>
        <v>0</v>
      </c>
      <c r="R1416" s="21">
        <f t="shared" si="752"/>
        <v>0</v>
      </c>
      <c r="S1416" s="21">
        <f>S1417+S1420+S1421+S1423</f>
        <v>0</v>
      </c>
      <c r="T1416" s="21">
        <f>T1417+T1420+T1421+T1422+T1423</f>
        <v>0</v>
      </c>
      <c r="U1416" s="21">
        <f>U1417+U1420+U1421+U1423</f>
        <v>0</v>
      </c>
      <c r="V1416" s="21">
        <f>V1417+V1420+V1421+V1423</f>
        <v>0</v>
      </c>
      <c r="W1416" s="21">
        <f>W1417+W1420+W1421+W1423</f>
        <v>0</v>
      </c>
      <c r="Y1416" s="28" t="str">
        <f t="shared" si="750"/>
        <v/>
      </c>
      <c r="Z1416" s="28" t="str">
        <f t="shared" si="751"/>
        <v/>
      </c>
      <c r="AA1416" s="28" t="str">
        <f t="shared" si="746"/>
        <v/>
      </c>
      <c r="AB1416" s="28" t="str">
        <f>IF(R1416&lt;T1416,"期末实有头数应大于等于耕役畜","")</f>
        <v/>
      </c>
      <c r="AC1416" s="28" t="str">
        <f t="shared" si="747"/>
        <v/>
      </c>
    </row>
    <row r="1417" spans="2:29">
      <c r="B1417" s="19"/>
      <c r="C1417" s="30"/>
      <c r="D1417" s="19" t="s">
        <v>36</v>
      </c>
      <c r="E1417" s="20" t="s">
        <v>33</v>
      </c>
      <c r="F1417" s="19">
        <v>4</v>
      </c>
      <c r="R1417" s="21">
        <f>G1417+I1417+J1417+K1417-L1417-M1417-N1417-Q1417</f>
        <v>0</v>
      </c>
      <c r="Y1417" s="28" t="str">
        <f t="shared" si="750"/>
        <v/>
      </c>
      <c r="Z1417" s="28" t="str">
        <f t="shared" si="751"/>
        <v/>
      </c>
      <c r="AA1417" s="28" t="str">
        <f t="shared" si="746"/>
        <v/>
      </c>
      <c r="AB1417" s="28" t="str">
        <f>IF(R1417&lt;T1417,"期末实有头数应大于等于耕役畜","")</f>
        <v/>
      </c>
      <c r="AC1417" s="28" t="str">
        <f t="shared" si="747"/>
        <v/>
      </c>
    </row>
    <row r="1418" spans="2:29">
      <c r="B1418" s="19"/>
      <c r="C1418" s="30"/>
      <c r="D1418" s="19" t="s">
        <v>37</v>
      </c>
      <c r="E1418" s="20" t="s">
        <v>33</v>
      </c>
      <c r="F1418" s="19">
        <v>5</v>
      </c>
      <c r="R1418" s="21">
        <f t="shared" ref="R1418:R1423" si="753">G1418+I1418+J1418+K1418-L1418-M1418-N1418-Q1418</f>
        <v>0</v>
      </c>
      <c r="T1418" s="22" t="s">
        <v>38</v>
      </c>
      <c r="V1418" s="22" t="s">
        <v>38</v>
      </c>
      <c r="W1418" s="22" t="s">
        <v>38</v>
      </c>
      <c r="Y1418" s="28" t="str">
        <f t="shared" si="750"/>
        <v/>
      </c>
      <c r="Z1418" s="28" t="str">
        <f t="shared" si="751"/>
        <v/>
      </c>
      <c r="AA1418" s="28" t="str">
        <f t="shared" si="746"/>
        <v/>
      </c>
      <c r="AB1418" s="28"/>
      <c r="AC1418" s="28"/>
    </row>
    <row r="1419" spans="2:29">
      <c r="B1419" s="19"/>
      <c r="C1419" s="30"/>
      <c r="D1419" s="19" t="s">
        <v>39</v>
      </c>
      <c r="E1419" s="20" t="s">
        <v>33</v>
      </c>
      <c r="F1419" s="19">
        <v>6</v>
      </c>
      <c r="R1419" s="21">
        <f t="shared" si="753"/>
        <v>0</v>
      </c>
      <c r="T1419" s="22" t="s">
        <v>38</v>
      </c>
      <c r="V1419" s="22" t="s">
        <v>38</v>
      </c>
      <c r="W1419" s="22" t="s">
        <v>38</v>
      </c>
      <c r="Y1419" s="28" t="str">
        <f t="shared" si="750"/>
        <v/>
      </c>
      <c r="Z1419" s="28" t="str">
        <f t="shared" si="751"/>
        <v/>
      </c>
      <c r="AA1419" s="28" t="str">
        <f t="shared" si="746"/>
        <v/>
      </c>
      <c r="AB1419" s="28"/>
      <c r="AC1419" s="28"/>
    </row>
    <row r="1420" spans="2:29">
      <c r="B1420" s="19"/>
      <c r="C1420" s="30"/>
      <c r="D1420" s="19" t="s">
        <v>40</v>
      </c>
      <c r="E1420" s="20" t="s">
        <v>41</v>
      </c>
      <c r="F1420" s="19">
        <v>7</v>
      </c>
      <c r="R1420" s="21">
        <f t="shared" si="753"/>
        <v>0</v>
      </c>
      <c r="Y1420" s="28" t="str">
        <f t="shared" si="750"/>
        <v/>
      </c>
      <c r="Z1420" s="28" t="str">
        <f t="shared" si="751"/>
        <v/>
      </c>
      <c r="AA1420" s="28" t="str">
        <f t="shared" si="746"/>
        <v/>
      </c>
      <c r="AB1420" s="28" t="str">
        <f>IF(R1420&lt;T1420,"期末实有头数应大于等于耕役畜","")</f>
        <v/>
      </c>
      <c r="AC1420" s="28" t="str">
        <f>IF(R1420&lt;V1420+W1420,"期末实有头数应大于等于良种+改良种","")</f>
        <v/>
      </c>
    </row>
    <row r="1421" spans="2:29">
      <c r="B1421" s="19"/>
      <c r="C1421" s="30"/>
      <c r="D1421" s="19" t="s">
        <v>42</v>
      </c>
      <c r="E1421" s="20" t="s">
        <v>33</v>
      </c>
      <c r="F1421" s="19">
        <v>8</v>
      </c>
      <c r="R1421" s="21">
        <f t="shared" si="753"/>
        <v>0</v>
      </c>
      <c r="Y1421" s="28" t="str">
        <f t="shared" si="750"/>
        <v/>
      </c>
      <c r="Z1421" s="28" t="str">
        <f t="shared" si="751"/>
        <v/>
      </c>
      <c r="AA1421" s="28" t="str">
        <f t="shared" si="746"/>
        <v/>
      </c>
      <c r="AB1421" s="28" t="str">
        <f>IF(R1421&lt;T1421,"期末实有头数应大于等于耕役畜","")</f>
        <v/>
      </c>
      <c r="AC1421" s="28" t="str">
        <f>IF(R1421&lt;V1421+W1421,"期末实有头数应大于等于良种+改良种","")</f>
        <v/>
      </c>
    </row>
    <row r="1422" spans="2:29">
      <c r="B1422" s="19"/>
      <c r="C1422" s="30"/>
      <c r="D1422" s="19" t="s">
        <v>43</v>
      </c>
      <c r="E1422" s="20" t="s">
        <v>33</v>
      </c>
      <c r="F1422" s="19">
        <v>9</v>
      </c>
      <c r="R1422" s="21">
        <f t="shared" si="753"/>
        <v>0</v>
      </c>
      <c r="S1422" s="22" t="s">
        <v>38</v>
      </c>
      <c r="U1422" s="22" t="s">
        <v>38</v>
      </c>
      <c r="V1422" s="22" t="s">
        <v>38</v>
      </c>
      <c r="W1422" s="22" t="s">
        <v>38</v>
      </c>
      <c r="Y1422" s="28" t="str">
        <f t="shared" si="750"/>
        <v/>
      </c>
      <c r="Z1422" s="28" t="str">
        <f t="shared" si="751"/>
        <v/>
      </c>
      <c r="AA1422" s="28"/>
      <c r="AB1422" s="28" t="str">
        <f>IF(R1422&lt;T1422,"期末实有头数应大于等于耕役畜","")</f>
        <v/>
      </c>
      <c r="AC1422" s="28"/>
    </row>
    <row r="1423" spans="2:29">
      <c r="B1423" s="19"/>
      <c r="C1423" s="30"/>
      <c r="D1423" s="19" t="s">
        <v>44</v>
      </c>
      <c r="E1423" s="20" t="s">
        <v>45</v>
      </c>
      <c r="F1423" s="19">
        <v>10</v>
      </c>
      <c r="R1423" s="21">
        <f t="shared" si="753"/>
        <v>0</v>
      </c>
      <c r="Y1423" s="28" t="str">
        <f t="shared" si="750"/>
        <v/>
      </c>
      <c r="Z1423" s="28" t="str">
        <f t="shared" si="751"/>
        <v/>
      </c>
      <c r="AA1423" s="28" t="str">
        <f>IF(R1423&lt;S1423+U1423,"期末实有头数应大于等于能繁母畜+种公畜","")</f>
        <v/>
      </c>
      <c r="AB1423" s="28" t="str">
        <f>IF(R1423&lt;T1423,"期末实有头数应大于等于耕役畜","")</f>
        <v/>
      </c>
      <c r="AC1423" s="28" t="str">
        <f>IF(R1423&lt;V1423+W1423,"期末实有头数应大于等于良种+改良种","")</f>
        <v/>
      </c>
    </row>
    <row r="1424" spans="2:29">
      <c r="B1424" s="19"/>
      <c r="C1424" s="30"/>
      <c r="D1424" s="19" t="s">
        <v>46</v>
      </c>
      <c r="E1424" s="20" t="s">
        <v>47</v>
      </c>
      <c r="F1424" s="19">
        <v>11</v>
      </c>
      <c r="G1424" s="21">
        <f t="shared" ref="G1424:S1424" si="754">G1425+G1429</f>
        <v>0</v>
      </c>
      <c r="H1424" s="21">
        <f t="shared" si="754"/>
        <v>0</v>
      </c>
      <c r="I1424" s="21">
        <f t="shared" si="754"/>
        <v>0</v>
      </c>
      <c r="J1424" s="21">
        <f t="shared" si="754"/>
        <v>0</v>
      </c>
      <c r="K1424" s="21">
        <f t="shared" si="754"/>
        <v>0</v>
      </c>
      <c r="L1424" s="21">
        <f t="shared" si="754"/>
        <v>0</v>
      </c>
      <c r="M1424" s="21">
        <f t="shared" si="754"/>
        <v>0</v>
      </c>
      <c r="N1424" s="21">
        <f t="shared" si="754"/>
        <v>0</v>
      </c>
      <c r="O1424" s="21">
        <f t="shared" si="754"/>
        <v>0</v>
      </c>
      <c r="P1424" s="21">
        <f t="shared" si="754"/>
        <v>0</v>
      </c>
      <c r="Q1424" s="21">
        <f t="shared" si="754"/>
        <v>0</v>
      </c>
      <c r="R1424" s="23">
        <f t="shared" si="754"/>
        <v>0</v>
      </c>
      <c r="S1424" s="21">
        <f t="shared" si="754"/>
        <v>0</v>
      </c>
      <c r="T1424" s="22" t="s">
        <v>38</v>
      </c>
      <c r="U1424" s="21">
        <f>U1425+U1429</f>
        <v>0</v>
      </c>
      <c r="V1424" s="21">
        <f>V1425+V1429</f>
        <v>0</v>
      </c>
      <c r="W1424" s="21">
        <f>W1425+W1429</f>
        <v>0</v>
      </c>
      <c r="Y1424" s="28" t="str">
        <f t="shared" si="750"/>
        <v/>
      </c>
      <c r="Z1424" s="28" t="str">
        <f t="shared" si="751"/>
        <v/>
      </c>
      <c r="AA1424" s="28" t="str">
        <f>IF(R1424&lt;S1424+U1424,"期末实有头数应大于等于能繁母畜+种公畜","")</f>
        <v/>
      </c>
      <c r="AB1424" s="28"/>
      <c r="AC1424" s="28" t="str">
        <f>IF(R1424&lt;V1424+W1424,"期末实有头数应大于等于良种+改良种","")</f>
        <v/>
      </c>
    </row>
    <row r="1425" spans="2:29">
      <c r="B1425" s="19"/>
      <c r="C1425" s="30"/>
      <c r="D1425" s="19" t="s">
        <v>48</v>
      </c>
      <c r="E1425" s="20" t="s">
        <v>47</v>
      </c>
      <c r="F1425" s="19">
        <v>12</v>
      </c>
      <c r="R1425" s="21">
        <f>G1425+I1425+J1425+K1425-L1425-M1425-N1425-Q1425</f>
        <v>0</v>
      </c>
      <c r="T1425" s="22" t="s">
        <v>38</v>
      </c>
      <c r="Y1425" s="28" t="str">
        <f t="shared" si="750"/>
        <v/>
      </c>
      <c r="Z1425" s="28" t="str">
        <f t="shared" si="751"/>
        <v/>
      </c>
      <c r="AA1425" s="28" t="str">
        <f>IF(R1425&lt;S1425+U1425,"期末实有头数应大于等于能繁母畜+种公畜","")</f>
        <v/>
      </c>
      <c r="AB1425" s="28"/>
      <c r="AC1425" s="28" t="str">
        <f>IF(R1425&lt;V1425+W1425,"期末实有头数应大于等于良种+改良种","")</f>
        <v/>
      </c>
    </row>
    <row r="1426" spans="2:29">
      <c r="B1426" s="19"/>
      <c r="C1426" s="30"/>
      <c r="D1426" s="19" t="s">
        <v>49</v>
      </c>
      <c r="E1426" s="20" t="s">
        <v>47</v>
      </c>
      <c r="F1426" s="19">
        <v>13</v>
      </c>
      <c r="R1426" s="21">
        <f>G1426+I1426+J1426+K1426-L1426-M1426-N1426-Q1426</f>
        <v>0</v>
      </c>
      <c r="T1426" s="22" t="s">
        <v>38</v>
      </c>
      <c r="V1426" s="22" t="s">
        <v>38</v>
      </c>
      <c r="W1426" s="22" t="s">
        <v>38</v>
      </c>
      <c r="Y1426" s="28" t="str">
        <f t="shared" si="750"/>
        <v/>
      </c>
      <c r="Z1426" s="28" t="str">
        <f t="shared" si="751"/>
        <v/>
      </c>
      <c r="AA1426" s="28" t="str">
        <f>IF(R1426&lt;S1426+U1426,"期末实有头数应大于等于能繁母畜+种公畜","")</f>
        <v/>
      </c>
      <c r="AB1426" s="28"/>
      <c r="AC1426" s="28"/>
    </row>
    <row r="1427" spans="2:29">
      <c r="B1427" s="19"/>
      <c r="C1427" s="30"/>
      <c r="D1427" s="19" t="s">
        <v>50</v>
      </c>
      <c r="E1427" s="20" t="s">
        <v>47</v>
      </c>
      <c r="F1427" s="19">
        <v>14</v>
      </c>
      <c r="H1427" s="22" t="s">
        <v>38</v>
      </c>
      <c r="I1427" s="22" t="s">
        <v>38</v>
      </c>
      <c r="J1427" s="22" t="s">
        <v>38</v>
      </c>
      <c r="K1427" s="22" t="s">
        <v>38</v>
      </c>
      <c r="L1427" s="22" t="s">
        <v>38</v>
      </c>
      <c r="M1427" s="22" t="s">
        <v>38</v>
      </c>
      <c r="N1427" s="22" t="s">
        <v>38</v>
      </c>
      <c r="O1427" s="22" t="s">
        <v>38</v>
      </c>
      <c r="P1427" s="22" t="s">
        <v>38</v>
      </c>
      <c r="Q1427" s="22" t="s">
        <v>38</v>
      </c>
      <c r="R1427" s="24"/>
      <c r="T1427" s="22" t="s">
        <v>38</v>
      </c>
      <c r="U1427" s="22" t="s">
        <v>38</v>
      </c>
      <c r="V1427" s="22" t="s">
        <v>38</v>
      </c>
      <c r="W1427" s="22" t="s">
        <v>38</v>
      </c>
      <c r="Y1427" s="28" t="str">
        <f t="shared" si="750"/>
        <v/>
      </c>
      <c r="Z1427" s="28"/>
      <c r="AA1427" s="28"/>
      <c r="AB1427" s="28"/>
      <c r="AC1427" s="28"/>
    </row>
    <row r="1428" spans="2:29">
      <c r="B1428" s="19"/>
      <c r="C1428" s="30"/>
      <c r="D1428" s="19" t="s">
        <v>51</v>
      </c>
      <c r="E1428" s="20" t="s">
        <v>47</v>
      </c>
      <c r="F1428" s="19">
        <v>15</v>
      </c>
      <c r="H1428" s="22" t="s">
        <v>38</v>
      </c>
      <c r="I1428" s="22" t="s">
        <v>38</v>
      </c>
      <c r="J1428" s="22" t="s">
        <v>38</v>
      </c>
      <c r="K1428" s="22" t="s">
        <v>38</v>
      </c>
      <c r="L1428" s="22" t="s">
        <v>38</v>
      </c>
      <c r="M1428" s="22" t="s">
        <v>38</v>
      </c>
      <c r="N1428" s="22" t="s">
        <v>38</v>
      </c>
      <c r="O1428" s="22" t="s">
        <v>38</v>
      </c>
      <c r="P1428" s="22" t="s">
        <v>38</v>
      </c>
      <c r="Q1428" s="22" t="s">
        <v>38</v>
      </c>
      <c r="R1428" s="24"/>
      <c r="T1428" s="22" t="s">
        <v>38</v>
      </c>
      <c r="U1428" s="22" t="s">
        <v>38</v>
      </c>
      <c r="V1428" s="22" t="s">
        <v>38</v>
      </c>
      <c r="W1428" s="22" t="s">
        <v>38</v>
      </c>
      <c r="Y1428" s="28" t="str">
        <f t="shared" si="750"/>
        <v/>
      </c>
      <c r="Z1428" s="28"/>
      <c r="AA1428" s="28"/>
      <c r="AB1428" s="28"/>
      <c r="AC1428" s="28"/>
    </row>
    <row r="1429" spans="2:29">
      <c r="B1429" s="19"/>
      <c r="C1429" s="30"/>
      <c r="D1429" s="19" t="s">
        <v>52</v>
      </c>
      <c r="E1429" s="20" t="s">
        <v>47</v>
      </c>
      <c r="F1429" s="19">
        <v>16</v>
      </c>
      <c r="R1429" s="21">
        <f>G1429+I1429+J1429+K1429-L1429-M1429-N1429-Q1429</f>
        <v>0</v>
      </c>
      <c r="T1429" s="22" t="s">
        <v>38</v>
      </c>
      <c r="Y1429" s="28" t="str">
        <f t="shared" si="750"/>
        <v/>
      </c>
      <c r="Z1429" s="28" t="str">
        <f>IF(N1429&lt;O1429+P1429,"出卖应大于等于出卖肉畜+出卖仔畜","")</f>
        <v/>
      </c>
      <c r="AA1429" s="28" t="str">
        <f t="shared" ref="AA1429:AA1438" si="755">IF(R1429&lt;S1429+U1429,"期末实有头数应大于等于能繁母畜+种公畜","")</f>
        <v/>
      </c>
      <c r="AB1429" s="28"/>
      <c r="AC1429" s="28" t="str">
        <f t="shared" ref="AC1429:AC1434" si="756">IF(R1429&lt;V1429+W1429,"期末实有头数应大于等于良种+改良种","")</f>
        <v/>
      </c>
    </row>
    <row r="1430" spans="2:29">
      <c r="B1430" s="19"/>
      <c r="C1430" s="30"/>
      <c r="D1430" s="19" t="s">
        <v>53</v>
      </c>
      <c r="E1430" s="18" t="s">
        <v>33</v>
      </c>
      <c r="F1430" s="19">
        <v>17</v>
      </c>
      <c r="R1430" s="21">
        <f>G1430+I1430+J1430+K1430-L1430-M1430-N1430-Q1430</f>
        <v>0</v>
      </c>
      <c r="T1430" s="22" t="s">
        <v>38</v>
      </c>
      <c r="Y1430" s="28" t="str">
        <f t="shared" si="750"/>
        <v/>
      </c>
      <c r="Z1430" s="28" t="str">
        <f>IF(N1430&lt;O1430+P1430,"出卖应大于等于出卖肉畜+出卖仔畜","")</f>
        <v/>
      </c>
      <c r="AA1430" s="28" t="str">
        <f t="shared" si="755"/>
        <v/>
      </c>
      <c r="AB1430" s="28"/>
      <c r="AC1430" s="28" t="str">
        <f t="shared" si="756"/>
        <v/>
      </c>
    </row>
    <row r="1431" spans="2:29">
      <c r="B1431" s="18"/>
      <c r="C1431" s="29"/>
      <c r="D1431" s="19" t="s">
        <v>32</v>
      </c>
      <c r="E1431" s="20" t="s">
        <v>33</v>
      </c>
      <c r="F1431" s="19">
        <v>1</v>
      </c>
      <c r="G1431" s="21">
        <f t="shared" ref="G1431:S1431" si="757">G1432+G1447</f>
        <v>0</v>
      </c>
      <c r="H1431" s="21">
        <f t="shared" si="757"/>
        <v>0</v>
      </c>
      <c r="I1431" s="21">
        <f t="shared" si="757"/>
        <v>0</v>
      </c>
      <c r="J1431" s="21">
        <f t="shared" si="757"/>
        <v>0</v>
      </c>
      <c r="K1431" s="21">
        <f t="shared" si="757"/>
        <v>0</v>
      </c>
      <c r="L1431" s="21">
        <f t="shared" si="757"/>
        <v>0</v>
      </c>
      <c r="M1431" s="21">
        <f t="shared" si="757"/>
        <v>0</v>
      </c>
      <c r="N1431" s="21">
        <f t="shared" si="757"/>
        <v>0</v>
      </c>
      <c r="O1431" s="21">
        <f t="shared" si="757"/>
        <v>0</v>
      </c>
      <c r="P1431" s="21">
        <f t="shared" si="757"/>
        <v>0</v>
      </c>
      <c r="Q1431" s="21">
        <f t="shared" si="757"/>
        <v>0</v>
      </c>
      <c r="R1431" s="21">
        <f t="shared" si="757"/>
        <v>0</v>
      </c>
      <c r="S1431" s="21">
        <f t="shared" si="757"/>
        <v>0</v>
      </c>
      <c r="T1431" s="21">
        <f>T1432</f>
        <v>0</v>
      </c>
      <c r="U1431" s="21">
        <f>U1432+U1447</f>
        <v>0</v>
      </c>
      <c r="V1431" s="21">
        <f>V1432+V1447</f>
        <v>0</v>
      </c>
      <c r="W1431" s="21">
        <f>W1432+W1447</f>
        <v>0</v>
      </c>
      <c r="Y1431" s="28" t="str">
        <f t="shared" si="750"/>
        <v/>
      </c>
      <c r="Z1431" s="28" t="str">
        <f>IF(N1431&lt;O1431+P1431,"出卖应大于等于出卖肉畜+出卖仔畜","")</f>
        <v/>
      </c>
      <c r="AA1431" s="28" t="str">
        <f t="shared" si="755"/>
        <v/>
      </c>
      <c r="AB1431" s="28" t="str">
        <f>IF(R1431&lt;T1431,"期末实有头数应大于等于耕役畜","")</f>
        <v/>
      </c>
      <c r="AC1431" s="28" t="str">
        <f t="shared" si="756"/>
        <v/>
      </c>
    </row>
    <row r="1432" spans="2:29">
      <c r="B1432" s="19"/>
      <c r="C1432" s="30"/>
      <c r="D1432" s="19" t="s">
        <v>34</v>
      </c>
      <c r="E1432" s="20" t="s">
        <v>33</v>
      </c>
      <c r="F1432" s="19">
        <v>2</v>
      </c>
      <c r="G1432" s="21">
        <f t="shared" ref="G1432:S1432" si="758">G1433+G1441</f>
        <v>0</v>
      </c>
      <c r="H1432" s="21">
        <f t="shared" si="758"/>
        <v>0</v>
      </c>
      <c r="I1432" s="21">
        <f t="shared" si="758"/>
        <v>0</v>
      </c>
      <c r="J1432" s="21">
        <f t="shared" si="758"/>
        <v>0</v>
      </c>
      <c r="K1432" s="21">
        <f t="shared" si="758"/>
        <v>0</v>
      </c>
      <c r="L1432" s="21">
        <f t="shared" si="758"/>
        <v>0</v>
      </c>
      <c r="M1432" s="21">
        <f t="shared" si="758"/>
        <v>0</v>
      </c>
      <c r="N1432" s="21">
        <f t="shared" si="758"/>
        <v>0</v>
      </c>
      <c r="O1432" s="21">
        <f t="shared" si="758"/>
        <v>0</v>
      </c>
      <c r="P1432" s="21">
        <f t="shared" si="758"/>
        <v>0</v>
      </c>
      <c r="Q1432" s="21">
        <f t="shared" si="758"/>
        <v>0</v>
      </c>
      <c r="R1432" s="21">
        <f t="shared" si="758"/>
        <v>0</v>
      </c>
      <c r="S1432" s="21">
        <f t="shared" si="758"/>
        <v>0</v>
      </c>
      <c r="T1432" s="21">
        <f>T1433</f>
        <v>0</v>
      </c>
      <c r="U1432" s="21">
        <f>U1433+U1441</f>
        <v>0</v>
      </c>
      <c r="V1432" s="21">
        <f>V1433+V1441</f>
        <v>0</v>
      </c>
      <c r="W1432" s="21">
        <f>W1433+W1441</f>
        <v>0</v>
      </c>
      <c r="Y1432" s="28" t="str">
        <f t="shared" ref="Y1432:Y1448" si="759">IF(H1432&lt;I1432,"繁殖仔畜应大于等于成活","")</f>
        <v/>
      </c>
      <c r="Z1432" s="28" t="str">
        <f t="shared" ref="Z1432:Z1443" si="760">IF(N1432&lt;O1432+P1432,"出卖应大于等于出卖肉畜+出卖仔畜","")</f>
        <v/>
      </c>
      <c r="AA1432" s="28" t="str">
        <f t="shared" si="755"/>
        <v/>
      </c>
      <c r="AB1432" s="28" t="str">
        <f>IF(R1432&lt;T1432,"期末实有头数应大于等于耕役畜","")</f>
        <v/>
      </c>
      <c r="AC1432" s="28" t="str">
        <f t="shared" si="756"/>
        <v/>
      </c>
    </row>
    <row r="1433" spans="2:29">
      <c r="B1433" s="19"/>
      <c r="C1433" s="30"/>
      <c r="D1433" s="19" t="s">
        <v>35</v>
      </c>
      <c r="E1433" s="20" t="s">
        <v>33</v>
      </c>
      <c r="F1433" s="19">
        <v>3</v>
      </c>
      <c r="G1433" s="21">
        <f t="shared" ref="G1433:R1433" si="761">G1434+G1437+G1438+G1439+G1440</f>
        <v>0</v>
      </c>
      <c r="H1433" s="21">
        <f t="shared" si="761"/>
        <v>0</v>
      </c>
      <c r="I1433" s="21">
        <f t="shared" si="761"/>
        <v>0</v>
      </c>
      <c r="J1433" s="21">
        <f t="shared" si="761"/>
        <v>0</v>
      </c>
      <c r="K1433" s="21">
        <f t="shared" si="761"/>
        <v>0</v>
      </c>
      <c r="L1433" s="21">
        <f t="shared" si="761"/>
        <v>0</v>
      </c>
      <c r="M1433" s="21">
        <f t="shared" si="761"/>
        <v>0</v>
      </c>
      <c r="N1433" s="21">
        <f t="shared" si="761"/>
        <v>0</v>
      </c>
      <c r="O1433" s="21">
        <f t="shared" si="761"/>
        <v>0</v>
      </c>
      <c r="P1433" s="21">
        <f t="shared" si="761"/>
        <v>0</v>
      </c>
      <c r="Q1433" s="21">
        <f t="shared" si="761"/>
        <v>0</v>
      </c>
      <c r="R1433" s="21">
        <f t="shared" si="761"/>
        <v>0</v>
      </c>
      <c r="S1433" s="21">
        <f>S1434+S1437+S1438+S1440</f>
        <v>0</v>
      </c>
      <c r="T1433" s="21">
        <f>T1434+T1437+T1438+T1439+T1440</f>
        <v>0</v>
      </c>
      <c r="U1433" s="21">
        <f>U1434+U1437+U1438+U1440</f>
        <v>0</v>
      </c>
      <c r="V1433" s="21">
        <f>V1434+V1437+V1438+V1440</f>
        <v>0</v>
      </c>
      <c r="W1433" s="21">
        <f>W1434+W1437+W1438+W1440</f>
        <v>0</v>
      </c>
      <c r="Y1433" s="28" t="str">
        <f t="shared" si="759"/>
        <v/>
      </c>
      <c r="Z1433" s="28" t="str">
        <f t="shared" si="760"/>
        <v/>
      </c>
      <c r="AA1433" s="28" t="str">
        <f t="shared" si="755"/>
        <v/>
      </c>
      <c r="AB1433" s="28" t="str">
        <f>IF(R1433&lt;T1433,"期末实有头数应大于等于耕役畜","")</f>
        <v/>
      </c>
      <c r="AC1433" s="28" t="str">
        <f t="shared" si="756"/>
        <v/>
      </c>
    </row>
    <row r="1434" spans="2:29">
      <c r="B1434" s="19"/>
      <c r="C1434" s="30"/>
      <c r="D1434" s="19" t="s">
        <v>36</v>
      </c>
      <c r="E1434" s="20" t="s">
        <v>33</v>
      </c>
      <c r="F1434" s="19">
        <v>4</v>
      </c>
      <c r="R1434" s="21">
        <f>G1434+I1434+J1434+K1434-L1434-M1434-N1434-Q1434</f>
        <v>0</v>
      </c>
      <c r="Y1434" s="28" t="str">
        <f t="shared" si="759"/>
        <v/>
      </c>
      <c r="Z1434" s="28" t="str">
        <f t="shared" si="760"/>
        <v/>
      </c>
      <c r="AA1434" s="28" t="str">
        <f t="shared" si="755"/>
        <v/>
      </c>
      <c r="AB1434" s="28" t="str">
        <f>IF(R1434&lt;T1434,"期末实有头数应大于等于耕役畜","")</f>
        <v/>
      </c>
      <c r="AC1434" s="28" t="str">
        <f t="shared" si="756"/>
        <v/>
      </c>
    </row>
    <row r="1435" spans="2:29">
      <c r="B1435" s="19"/>
      <c r="C1435" s="30"/>
      <c r="D1435" s="19" t="s">
        <v>37</v>
      </c>
      <c r="E1435" s="20" t="s">
        <v>33</v>
      </c>
      <c r="F1435" s="19">
        <v>5</v>
      </c>
      <c r="R1435" s="21">
        <f t="shared" ref="R1435:R1440" si="762">G1435+I1435+J1435+K1435-L1435-M1435-N1435-Q1435</f>
        <v>0</v>
      </c>
      <c r="T1435" s="22" t="s">
        <v>38</v>
      </c>
      <c r="V1435" s="22" t="s">
        <v>38</v>
      </c>
      <c r="W1435" s="22" t="s">
        <v>38</v>
      </c>
      <c r="Y1435" s="28" t="str">
        <f t="shared" si="759"/>
        <v/>
      </c>
      <c r="Z1435" s="28" t="str">
        <f t="shared" si="760"/>
        <v/>
      </c>
      <c r="AA1435" s="28" t="str">
        <f t="shared" si="755"/>
        <v/>
      </c>
      <c r="AB1435" s="28"/>
      <c r="AC1435" s="28"/>
    </row>
    <row r="1436" spans="2:29">
      <c r="B1436" s="19"/>
      <c r="C1436" s="30"/>
      <c r="D1436" s="19" t="s">
        <v>39</v>
      </c>
      <c r="E1436" s="20" t="s">
        <v>33</v>
      </c>
      <c r="F1436" s="19">
        <v>6</v>
      </c>
      <c r="R1436" s="21">
        <f t="shared" si="762"/>
        <v>0</v>
      </c>
      <c r="T1436" s="22" t="s">
        <v>38</v>
      </c>
      <c r="V1436" s="22" t="s">
        <v>38</v>
      </c>
      <c r="W1436" s="22" t="s">
        <v>38</v>
      </c>
      <c r="Y1436" s="28" t="str">
        <f t="shared" si="759"/>
        <v/>
      </c>
      <c r="Z1436" s="28" t="str">
        <f t="shared" si="760"/>
        <v/>
      </c>
      <c r="AA1436" s="28" t="str">
        <f t="shared" si="755"/>
        <v/>
      </c>
      <c r="AB1436" s="28"/>
      <c r="AC1436" s="28"/>
    </row>
    <row r="1437" spans="2:29">
      <c r="B1437" s="19"/>
      <c r="C1437" s="30"/>
      <c r="D1437" s="19" t="s">
        <v>40</v>
      </c>
      <c r="E1437" s="20" t="s">
        <v>41</v>
      </c>
      <c r="F1437" s="19">
        <v>7</v>
      </c>
      <c r="R1437" s="21">
        <f t="shared" si="762"/>
        <v>0</v>
      </c>
      <c r="Y1437" s="28" t="str">
        <f t="shared" si="759"/>
        <v/>
      </c>
      <c r="Z1437" s="28" t="str">
        <f t="shared" si="760"/>
        <v/>
      </c>
      <c r="AA1437" s="28" t="str">
        <f t="shared" si="755"/>
        <v/>
      </c>
      <c r="AB1437" s="28" t="str">
        <f>IF(R1437&lt;T1437,"期末实有头数应大于等于耕役畜","")</f>
        <v/>
      </c>
      <c r="AC1437" s="28" t="str">
        <f>IF(R1437&lt;V1437+W1437,"期末实有头数应大于等于良种+改良种","")</f>
        <v/>
      </c>
    </row>
    <row r="1438" spans="2:29">
      <c r="B1438" s="19"/>
      <c r="C1438" s="30"/>
      <c r="D1438" s="19" t="s">
        <v>42</v>
      </c>
      <c r="E1438" s="20" t="s">
        <v>33</v>
      </c>
      <c r="F1438" s="19">
        <v>8</v>
      </c>
      <c r="R1438" s="21">
        <f t="shared" si="762"/>
        <v>0</v>
      </c>
      <c r="Y1438" s="28" t="str">
        <f t="shared" si="759"/>
        <v/>
      </c>
      <c r="Z1438" s="28" t="str">
        <f t="shared" si="760"/>
        <v/>
      </c>
      <c r="AA1438" s="28" t="str">
        <f t="shared" si="755"/>
        <v/>
      </c>
      <c r="AB1438" s="28" t="str">
        <f>IF(R1438&lt;T1438,"期末实有头数应大于等于耕役畜","")</f>
        <v/>
      </c>
      <c r="AC1438" s="28" t="str">
        <f>IF(R1438&lt;V1438+W1438,"期末实有头数应大于等于良种+改良种","")</f>
        <v/>
      </c>
    </row>
    <row r="1439" spans="2:29">
      <c r="B1439" s="19"/>
      <c r="C1439" s="30"/>
      <c r="D1439" s="19" t="s">
        <v>43</v>
      </c>
      <c r="E1439" s="20" t="s">
        <v>33</v>
      </c>
      <c r="F1439" s="19">
        <v>9</v>
      </c>
      <c r="R1439" s="21">
        <f t="shared" si="762"/>
        <v>0</v>
      </c>
      <c r="S1439" s="22" t="s">
        <v>38</v>
      </c>
      <c r="U1439" s="22" t="s">
        <v>38</v>
      </c>
      <c r="V1439" s="22" t="s">
        <v>38</v>
      </c>
      <c r="W1439" s="22" t="s">
        <v>38</v>
      </c>
      <c r="Y1439" s="28" t="str">
        <f t="shared" si="759"/>
        <v/>
      </c>
      <c r="Z1439" s="28" t="str">
        <f t="shared" si="760"/>
        <v/>
      </c>
      <c r="AA1439" s="28"/>
      <c r="AB1439" s="28" t="str">
        <f>IF(R1439&lt;T1439,"期末实有头数应大于等于耕役畜","")</f>
        <v/>
      </c>
      <c r="AC1439" s="28"/>
    </row>
    <row r="1440" spans="2:29">
      <c r="B1440" s="19"/>
      <c r="C1440" s="30"/>
      <c r="D1440" s="19" t="s">
        <v>44</v>
      </c>
      <c r="E1440" s="20" t="s">
        <v>45</v>
      </c>
      <c r="F1440" s="19">
        <v>10</v>
      </c>
      <c r="R1440" s="21">
        <f t="shared" si="762"/>
        <v>0</v>
      </c>
      <c r="Y1440" s="28" t="str">
        <f t="shared" si="759"/>
        <v/>
      </c>
      <c r="Z1440" s="28" t="str">
        <f t="shared" si="760"/>
        <v/>
      </c>
      <c r="AA1440" s="28" t="str">
        <f>IF(R1440&lt;S1440+U1440,"期末实有头数应大于等于能繁母畜+种公畜","")</f>
        <v/>
      </c>
      <c r="AB1440" s="28" t="str">
        <f>IF(R1440&lt;T1440,"期末实有头数应大于等于耕役畜","")</f>
        <v/>
      </c>
      <c r="AC1440" s="28" t="str">
        <f>IF(R1440&lt;V1440+W1440,"期末实有头数应大于等于良种+改良种","")</f>
        <v/>
      </c>
    </row>
    <row r="1441" spans="2:29">
      <c r="B1441" s="19"/>
      <c r="C1441" s="30"/>
      <c r="D1441" s="19" t="s">
        <v>46</v>
      </c>
      <c r="E1441" s="20" t="s">
        <v>47</v>
      </c>
      <c r="F1441" s="19">
        <v>11</v>
      </c>
      <c r="G1441" s="21">
        <f t="shared" ref="G1441:S1441" si="763">G1442+G1446</f>
        <v>0</v>
      </c>
      <c r="H1441" s="21">
        <f t="shared" si="763"/>
        <v>0</v>
      </c>
      <c r="I1441" s="21">
        <f t="shared" si="763"/>
        <v>0</v>
      </c>
      <c r="J1441" s="21">
        <f t="shared" si="763"/>
        <v>0</v>
      </c>
      <c r="K1441" s="21">
        <f t="shared" si="763"/>
        <v>0</v>
      </c>
      <c r="L1441" s="21">
        <f t="shared" si="763"/>
        <v>0</v>
      </c>
      <c r="M1441" s="21">
        <f t="shared" si="763"/>
        <v>0</v>
      </c>
      <c r="N1441" s="21">
        <f t="shared" si="763"/>
        <v>0</v>
      </c>
      <c r="O1441" s="21">
        <f t="shared" si="763"/>
        <v>0</v>
      </c>
      <c r="P1441" s="21">
        <f t="shared" si="763"/>
        <v>0</v>
      </c>
      <c r="Q1441" s="21">
        <f t="shared" si="763"/>
        <v>0</v>
      </c>
      <c r="R1441" s="23">
        <f t="shared" si="763"/>
        <v>0</v>
      </c>
      <c r="S1441" s="21">
        <f t="shared" si="763"/>
        <v>0</v>
      </c>
      <c r="T1441" s="22" t="s">
        <v>38</v>
      </c>
      <c r="U1441" s="21">
        <f>U1442+U1446</f>
        <v>0</v>
      </c>
      <c r="V1441" s="21">
        <f>V1442+V1446</f>
        <v>0</v>
      </c>
      <c r="W1441" s="21">
        <f>W1442+W1446</f>
        <v>0</v>
      </c>
      <c r="Y1441" s="28" t="str">
        <f t="shared" si="759"/>
        <v/>
      </c>
      <c r="Z1441" s="28" t="str">
        <f t="shared" si="760"/>
        <v/>
      </c>
      <c r="AA1441" s="28" t="str">
        <f>IF(R1441&lt;S1441+U1441,"期末实有头数应大于等于能繁母畜+种公畜","")</f>
        <v/>
      </c>
      <c r="AB1441" s="28"/>
      <c r="AC1441" s="28" t="str">
        <f>IF(R1441&lt;V1441+W1441,"期末实有头数应大于等于良种+改良种","")</f>
        <v/>
      </c>
    </row>
    <row r="1442" spans="2:29">
      <c r="B1442" s="19"/>
      <c r="C1442" s="30"/>
      <c r="D1442" s="19" t="s">
        <v>48</v>
      </c>
      <c r="E1442" s="20" t="s">
        <v>47</v>
      </c>
      <c r="F1442" s="19">
        <v>12</v>
      </c>
      <c r="R1442" s="21">
        <f>G1442+I1442+J1442+K1442-L1442-M1442-N1442-Q1442</f>
        <v>0</v>
      </c>
      <c r="T1442" s="22" t="s">
        <v>38</v>
      </c>
      <c r="Y1442" s="28" t="str">
        <f t="shared" si="759"/>
        <v/>
      </c>
      <c r="Z1442" s="28" t="str">
        <f t="shared" si="760"/>
        <v/>
      </c>
      <c r="AA1442" s="28" t="str">
        <f>IF(R1442&lt;S1442+U1442,"期末实有头数应大于等于能繁母畜+种公畜","")</f>
        <v/>
      </c>
      <c r="AB1442" s="28"/>
      <c r="AC1442" s="28" t="str">
        <f>IF(R1442&lt;V1442+W1442,"期末实有头数应大于等于良种+改良种","")</f>
        <v/>
      </c>
    </row>
    <row r="1443" spans="2:29">
      <c r="B1443" s="19"/>
      <c r="C1443" s="30"/>
      <c r="D1443" s="19" t="s">
        <v>49</v>
      </c>
      <c r="E1443" s="20" t="s">
        <v>47</v>
      </c>
      <c r="F1443" s="19">
        <v>13</v>
      </c>
      <c r="R1443" s="21">
        <f>G1443+I1443+J1443+K1443-L1443-M1443-N1443-Q1443</f>
        <v>0</v>
      </c>
      <c r="T1443" s="22" t="s">
        <v>38</v>
      </c>
      <c r="V1443" s="22" t="s">
        <v>38</v>
      </c>
      <c r="W1443" s="22" t="s">
        <v>38</v>
      </c>
      <c r="Y1443" s="28" t="str">
        <f t="shared" si="759"/>
        <v/>
      </c>
      <c r="Z1443" s="28" t="str">
        <f t="shared" si="760"/>
        <v/>
      </c>
      <c r="AA1443" s="28" t="str">
        <f>IF(R1443&lt;S1443+U1443,"期末实有头数应大于等于能繁母畜+种公畜","")</f>
        <v/>
      </c>
      <c r="AB1443" s="28"/>
      <c r="AC1443" s="28"/>
    </row>
    <row r="1444" spans="2:29">
      <c r="B1444" s="19"/>
      <c r="C1444" s="30"/>
      <c r="D1444" s="19" t="s">
        <v>50</v>
      </c>
      <c r="E1444" s="20" t="s">
        <v>47</v>
      </c>
      <c r="F1444" s="19">
        <v>14</v>
      </c>
      <c r="H1444" s="22" t="s">
        <v>38</v>
      </c>
      <c r="I1444" s="22" t="s">
        <v>38</v>
      </c>
      <c r="J1444" s="22" t="s">
        <v>38</v>
      </c>
      <c r="K1444" s="22" t="s">
        <v>38</v>
      </c>
      <c r="L1444" s="22" t="s">
        <v>38</v>
      </c>
      <c r="M1444" s="22" t="s">
        <v>38</v>
      </c>
      <c r="N1444" s="22" t="s">
        <v>38</v>
      </c>
      <c r="O1444" s="22" t="s">
        <v>38</v>
      </c>
      <c r="P1444" s="22" t="s">
        <v>38</v>
      </c>
      <c r="Q1444" s="22" t="s">
        <v>38</v>
      </c>
      <c r="R1444" s="24"/>
      <c r="T1444" s="22" t="s">
        <v>38</v>
      </c>
      <c r="U1444" s="22" t="s">
        <v>38</v>
      </c>
      <c r="V1444" s="22" t="s">
        <v>38</v>
      </c>
      <c r="W1444" s="22" t="s">
        <v>38</v>
      </c>
      <c r="Y1444" s="28" t="str">
        <f t="shared" si="759"/>
        <v/>
      </c>
      <c r="Z1444" s="28"/>
      <c r="AA1444" s="28"/>
      <c r="AB1444" s="28"/>
      <c r="AC1444" s="28"/>
    </row>
    <row r="1445" spans="2:29">
      <c r="B1445" s="19"/>
      <c r="C1445" s="30"/>
      <c r="D1445" s="19" t="s">
        <v>51</v>
      </c>
      <c r="E1445" s="20" t="s">
        <v>47</v>
      </c>
      <c r="F1445" s="19">
        <v>15</v>
      </c>
      <c r="H1445" s="22" t="s">
        <v>38</v>
      </c>
      <c r="I1445" s="22" t="s">
        <v>38</v>
      </c>
      <c r="J1445" s="22" t="s">
        <v>38</v>
      </c>
      <c r="K1445" s="22" t="s">
        <v>38</v>
      </c>
      <c r="L1445" s="22" t="s">
        <v>38</v>
      </c>
      <c r="M1445" s="22" t="s">
        <v>38</v>
      </c>
      <c r="N1445" s="22" t="s">
        <v>38</v>
      </c>
      <c r="O1445" s="22" t="s">
        <v>38</v>
      </c>
      <c r="P1445" s="22" t="s">
        <v>38</v>
      </c>
      <c r="Q1445" s="22" t="s">
        <v>38</v>
      </c>
      <c r="R1445" s="24"/>
      <c r="T1445" s="22" t="s">
        <v>38</v>
      </c>
      <c r="U1445" s="22" t="s">
        <v>38</v>
      </c>
      <c r="V1445" s="22" t="s">
        <v>38</v>
      </c>
      <c r="W1445" s="22" t="s">
        <v>38</v>
      </c>
      <c r="Y1445" s="28" t="str">
        <f t="shared" si="759"/>
        <v/>
      </c>
      <c r="Z1445" s="28"/>
      <c r="AA1445" s="28"/>
      <c r="AB1445" s="28"/>
      <c r="AC1445" s="28"/>
    </row>
    <row r="1446" spans="2:29">
      <c r="B1446" s="19"/>
      <c r="C1446" s="30"/>
      <c r="D1446" s="19" t="s">
        <v>52</v>
      </c>
      <c r="E1446" s="20" t="s">
        <v>47</v>
      </c>
      <c r="F1446" s="19">
        <v>16</v>
      </c>
      <c r="R1446" s="21">
        <f>G1446+I1446+J1446+K1446-L1446-M1446-N1446-Q1446</f>
        <v>0</v>
      </c>
      <c r="T1446" s="22" t="s">
        <v>38</v>
      </c>
      <c r="Y1446" s="28" t="str">
        <f t="shared" si="759"/>
        <v/>
      </c>
      <c r="Z1446" s="28" t="str">
        <f>IF(N1446&lt;O1446+P1446,"出卖应大于等于出卖肉畜+出卖仔畜","")</f>
        <v/>
      </c>
      <c r="AA1446" s="28" t="str">
        <f t="shared" ref="AA1446:AA1455" si="764">IF(R1446&lt;S1446+U1446,"期末实有头数应大于等于能繁母畜+种公畜","")</f>
        <v/>
      </c>
      <c r="AB1446" s="28"/>
      <c r="AC1446" s="28" t="str">
        <f t="shared" ref="AC1446:AC1451" si="765">IF(R1446&lt;V1446+W1446,"期末实有头数应大于等于良种+改良种","")</f>
        <v/>
      </c>
    </row>
    <row r="1447" spans="2:29">
      <c r="B1447" s="19"/>
      <c r="C1447" s="30"/>
      <c r="D1447" s="19" t="s">
        <v>53</v>
      </c>
      <c r="E1447" s="18" t="s">
        <v>33</v>
      </c>
      <c r="F1447" s="19">
        <v>17</v>
      </c>
      <c r="R1447" s="21">
        <f>G1447+I1447+J1447+K1447-L1447-M1447-N1447-Q1447</f>
        <v>0</v>
      </c>
      <c r="T1447" s="22" t="s">
        <v>38</v>
      </c>
      <c r="Y1447" s="28" t="str">
        <f t="shared" si="759"/>
        <v/>
      </c>
      <c r="Z1447" s="28" t="str">
        <f>IF(N1447&lt;O1447+P1447,"出卖应大于等于出卖肉畜+出卖仔畜","")</f>
        <v/>
      </c>
      <c r="AA1447" s="28" t="str">
        <f t="shared" si="764"/>
        <v/>
      </c>
      <c r="AB1447" s="28"/>
      <c r="AC1447" s="28" t="str">
        <f t="shared" si="765"/>
        <v/>
      </c>
    </row>
    <row r="1448" spans="2:29">
      <c r="B1448" s="18"/>
      <c r="C1448" s="29"/>
      <c r="D1448" s="19" t="s">
        <v>32</v>
      </c>
      <c r="E1448" s="20" t="s">
        <v>33</v>
      </c>
      <c r="F1448" s="19">
        <v>1</v>
      </c>
      <c r="G1448" s="21">
        <f t="shared" ref="G1448:S1448" si="766">G1449+G1464</f>
        <v>0</v>
      </c>
      <c r="H1448" s="21">
        <f t="shared" si="766"/>
        <v>0</v>
      </c>
      <c r="I1448" s="21">
        <f t="shared" si="766"/>
        <v>0</v>
      </c>
      <c r="J1448" s="21">
        <f t="shared" si="766"/>
        <v>0</v>
      </c>
      <c r="K1448" s="21">
        <f t="shared" si="766"/>
        <v>0</v>
      </c>
      <c r="L1448" s="21">
        <f t="shared" si="766"/>
        <v>0</v>
      </c>
      <c r="M1448" s="21">
        <f t="shared" si="766"/>
        <v>0</v>
      </c>
      <c r="N1448" s="21">
        <f t="shared" si="766"/>
        <v>0</v>
      </c>
      <c r="O1448" s="21">
        <f t="shared" si="766"/>
        <v>0</v>
      </c>
      <c r="P1448" s="21">
        <f t="shared" si="766"/>
        <v>0</v>
      </c>
      <c r="Q1448" s="21">
        <f t="shared" si="766"/>
        <v>0</v>
      </c>
      <c r="R1448" s="21">
        <f t="shared" si="766"/>
        <v>0</v>
      </c>
      <c r="S1448" s="21">
        <f t="shared" si="766"/>
        <v>0</v>
      </c>
      <c r="T1448" s="21">
        <f>T1449</f>
        <v>0</v>
      </c>
      <c r="U1448" s="21">
        <f>U1449+U1464</f>
        <v>0</v>
      </c>
      <c r="V1448" s="21">
        <f>V1449+V1464</f>
        <v>0</v>
      </c>
      <c r="W1448" s="21">
        <f>W1449+W1464</f>
        <v>0</v>
      </c>
      <c r="Y1448" s="28" t="str">
        <f t="shared" si="759"/>
        <v/>
      </c>
      <c r="Z1448" s="28" t="str">
        <f>IF(N1448&lt;O1448+P1448,"出卖应大于等于出卖肉畜+出卖仔畜","")</f>
        <v/>
      </c>
      <c r="AA1448" s="28" t="str">
        <f t="shared" si="764"/>
        <v/>
      </c>
      <c r="AB1448" s="28" t="str">
        <f>IF(R1448&lt;T1448,"期末实有头数应大于等于耕役畜","")</f>
        <v/>
      </c>
      <c r="AC1448" s="28" t="str">
        <f t="shared" si="765"/>
        <v/>
      </c>
    </row>
    <row r="1449" spans="2:29">
      <c r="B1449" s="19"/>
      <c r="C1449" s="30"/>
      <c r="D1449" s="19" t="s">
        <v>34</v>
      </c>
      <c r="E1449" s="20" t="s">
        <v>33</v>
      </c>
      <c r="F1449" s="19">
        <v>2</v>
      </c>
      <c r="G1449" s="21">
        <f t="shared" ref="G1449:S1449" si="767">G1450+G1458</f>
        <v>0</v>
      </c>
      <c r="H1449" s="21">
        <f t="shared" si="767"/>
        <v>0</v>
      </c>
      <c r="I1449" s="21">
        <f t="shared" si="767"/>
        <v>0</v>
      </c>
      <c r="J1449" s="21">
        <f t="shared" si="767"/>
        <v>0</v>
      </c>
      <c r="K1449" s="21">
        <f t="shared" si="767"/>
        <v>0</v>
      </c>
      <c r="L1449" s="21">
        <f t="shared" si="767"/>
        <v>0</v>
      </c>
      <c r="M1449" s="21">
        <f t="shared" si="767"/>
        <v>0</v>
      </c>
      <c r="N1449" s="21">
        <f t="shared" si="767"/>
        <v>0</v>
      </c>
      <c r="O1449" s="21">
        <f t="shared" si="767"/>
        <v>0</v>
      </c>
      <c r="P1449" s="21">
        <f t="shared" si="767"/>
        <v>0</v>
      </c>
      <c r="Q1449" s="21">
        <f t="shared" si="767"/>
        <v>0</v>
      </c>
      <c r="R1449" s="21">
        <f t="shared" si="767"/>
        <v>0</v>
      </c>
      <c r="S1449" s="21">
        <f t="shared" si="767"/>
        <v>0</v>
      </c>
      <c r="T1449" s="21">
        <f>T1450</f>
        <v>0</v>
      </c>
      <c r="U1449" s="21">
        <f>U1450+U1458</f>
        <v>0</v>
      </c>
      <c r="V1449" s="21">
        <f>V1450+V1458</f>
        <v>0</v>
      </c>
      <c r="W1449" s="21">
        <f>W1450+W1458</f>
        <v>0</v>
      </c>
      <c r="Y1449" s="28" t="str">
        <f t="shared" ref="Y1449:Y1465" si="768">IF(H1449&lt;I1449,"繁殖仔畜应大于等于成活","")</f>
        <v/>
      </c>
      <c r="Z1449" s="28" t="str">
        <f t="shared" ref="Z1449:Z1460" si="769">IF(N1449&lt;O1449+P1449,"出卖应大于等于出卖肉畜+出卖仔畜","")</f>
        <v/>
      </c>
      <c r="AA1449" s="28" t="str">
        <f t="shared" si="764"/>
        <v/>
      </c>
      <c r="AB1449" s="28" t="str">
        <f>IF(R1449&lt;T1449,"期末实有头数应大于等于耕役畜","")</f>
        <v/>
      </c>
      <c r="AC1449" s="28" t="str">
        <f t="shared" si="765"/>
        <v/>
      </c>
    </row>
    <row r="1450" spans="2:29">
      <c r="B1450" s="19"/>
      <c r="C1450" s="30"/>
      <c r="D1450" s="19" t="s">
        <v>35</v>
      </c>
      <c r="E1450" s="20" t="s">
        <v>33</v>
      </c>
      <c r="F1450" s="19">
        <v>3</v>
      </c>
      <c r="G1450" s="21">
        <f t="shared" ref="G1450:R1450" si="770">G1451+G1454+G1455+G1456+G1457</f>
        <v>0</v>
      </c>
      <c r="H1450" s="21">
        <f t="shared" si="770"/>
        <v>0</v>
      </c>
      <c r="I1450" s="21">
        <f t="shared" si="770"/>
        <v>0</v>
      </c>
      <c r="J1450" s="21">
        <f t="shared" si="770"/>
        <v>0</v>
      </c>
      <c r="K1450" s="21">
        <f t="shared" si="770"/>
        <v>0</v>
      </c>
      <c r="L1450" s="21">
        <f t="shared" si="770"/>
        <v>0</v>
      </c>
      <c r="M1450" s="21">
        <f t="shared" si="770"/>
        <v>0</v>
      </c>
      <c r="N1450" s="21">
        <f t="shared" si="770"/>
        <v>0</v>
      </c>
      <c r="O1450" s="21">
        <f t="shared" si="770"/>
        <v>0</v>
      </c>
      <c r="P1450" s="21">
        <f t="shared" si="770"/>
        <v>0</v>
      </c>
      <c r="Q1450" s="21">
        <f t="shared" si="770"/>
        <v>0</v>
      </c>
      <c r="R1450" s="21">
        <f t="shared" si="770"/>
        <v>0</v>
      </c>
      <c r="S1450" s="21">
        <f>S1451+S1454+S1455+S1457</f>
        <v>0</v>
      </c>
      <c r="T1450" s="21">
        <f>T1451+T1454+T1455+T1456+T1457</f>
        <v>0</v>
      </c>
      <c r="U1450" s="21">
        <f>U1451+U1454+U1455+U1457</f>
        <v>0</v>
      </c>
      <c r="V1450" s="21">
        <f>V1451+V1454+V1455+V1457</f>
        <v>0</v>
      </c>
      <c r="W1450" s="21">
        <f>W1451+W1454+W1455+W1457</f>
        <v>0</v>
      </c>
      <c r="Y1450" s="28" t="str">
        <f t="shared" si="768"/>
        <v/>
      </c>
      <c r="Z1450" s="28" t="str">
        <f t="shared" si="769"/>
        <v/>
      </c>
      <c r="AA1450" s="28" t="str">
        <f t="shared" si="764"/>
        <v/>
      </c>
      <c r="AB1450" s="28" t="str">
        <f>IF(R1450&lt;T1450,"期末实有头数应大于等于耕役畜","")</f>
        <v/>
      </c>
      <c r="AC1450" s="28" t="str">
        <f t="shared" si="765"/>
        <v/>
      </c>
    </row>
    <row r="1451" spans="2:29">
      <c r="B1451" s="19"/>
      <c r="C1451" s="30"/>
      <c r="D1451" s="19" t="s">
        <v>36</v>
      </c>
      <c r="E1451" s="20" t="s">
        <v>33</v>
      </c>
      <c r="F1451" s="19">
        <v>4</v>
      </c>
      <c r="R1451" s="21">
        <f>G1451+I1451+J1451+K1451-L1451-M1451-N1451-Q1451</f>
        <v>0</v>
      </c>
      <c r="Y1451" s="28" t="str">
        <f t="shared" si="768"/>
        <v/>
      </c>
      <c r="Z1451" s="28" t="str">
        <f t="shared" si="769"/>
        <v/>
      </c>
      <c r="AA1451" s="28" t="str">
        <f t="shared" si="764"/>
        <v/>
      </c>
      <c r="AB1451" s="28" t="str">
        <f>IF(R1451&lt;T1451,"期末实有头数应大于等于耕役畜","")</f>
        <v/>
      </c>
      <c r="AC1451" s="28" t="str">
        <f t="shared" si="765"/>
        <v/>
      </c>
    </row>
    <row r="1452" spans="2:29">
      <c r="B1452" s="19"/>
      <c r="C1452" s="30"/>
      <c r="D1452" s="19" t="s">
        <v>37</v>
      </c>
      <c r="E1452" s="20" t="s">
        <v>33</v>
      </c>
      <c r="F1452" s="19">
        <v>5</v>
      </c>
      <c r="R1452" s="21">
        <f t="shared" ref="R1452:R1457" si="771">G1452+I1452+J1452+K1452-L1452-M1452-N1452-Q1452</f>
        <v>0</v>
      </c>
      <c r="T1452" s="22" t="s">
        <v>38</v>
      </c>
      <c r="V1452" s="22" t="s">
        <v>38</v>
      </c>
      <c r="W1452" s="22" t="s">
        <v>38</v>
      </c>
      <c r="Y1452" s="28" t="str">
        <f t="shared" si="768"/>
        <v/>
      </c>
      <c r="Z1452" s="28" t="str">
        <f t="shared" si="769"/>
        <v/>
      </c>
      <c r="AA1452" s="28" t="str">
        <f t="shared" si="764"/>
        <v/>
      </c>
      <c r="AB1452" s="28"/>
      <c r="AC1452" s="28"/>
    </row>
    <row r="1453" spans="2:29">
      <c r="B1453" s="19"/>
      <c r="C1453" s="30"/>
      <c r="D1453" s="19" t="s">
        <v>39</v>
      </c>
      <c r="E1453" s="20" t="s">
        <v>33</v>
      </c>
      <c r="F1453" s="19">
        <v>6</v>
      </c>
      <c r="R1453" s="21">
        <f t="shared" si="771"/>
        <v>0</v>
      </c>
      <c r="T1453" s="22" t="s">
        <v>38</v>
      </c>
      <c r="V1453" s="22" t="s">
        <v>38</v>
      </c>
      <c r="W1453" s="22" t="s">
        <v>38</v>
      </c>
      <c r="Y1453" s="28" t="str">
        <f t="shared" si="768"/>
        <v/>
      </c>
      <c r="Z1453" s="28" t="str">
        <f t="shared" si="769"/>
        <v/>
      </c>
      <c r="AA1453" s="28" t="str">
        <f t="shared" si="764"/>
        <v/>
      </c>
      <c r="AB1453" s="28"/>
      <c r="AC1453" s="28"/>
    </row>
    <row r="1454" spans="2:29">
      <c r="B1454" s="19"/>
      <c r="C1454" s="30"/>
      <c r="D1454" s="19" t="s">
        <v>40</v>
      </c>
      <c r="E1454" s="20" t="s">
        <v>41</v>
      </c>
      <c r="F1454" s="19">
        <v>7</v>
      </c>
      <c r="R1454" s="21">
        <f t="shared" si="771"/>
        <v>0</v>
      </c>
      <c r="Y1454" s="28" t="str">
        <f t="shared" si="768"/>
        <v/>
      </c>
      <c r="Z1454" s="28" t="str">
        <f t="shared" si="769"/>
        <v/>
      </c>
      <c r="AA1454" s="28" t="str">
        <f t="shared" si="764"/>
        <v/>
      </c>
      <c r="AB1454" s="28" t="str">
        <f>IF(R1454&lt;T1454,"期末实有头数应大于等于耕役畜","")</f>
        <v/>
      </c>
      <c r="AC1454" s="28" t="str">
        <f>IF(R1454&lt;V1454+W1454,"期末实有头数应大于等于良种+改良种","")</f>
        <v/>
      </c>
    </row>
    <row r="1455" spans="2:29">
      <c r="B1455" s="19"/>
      <c r="C1455" s="30"/>
      <c r="D1455" s="19" t="s">
        <v>42</v>
      </c>
      <c r="E1455" s="20" t="s">
        <v>33</v>
      </c>
      <c r="F1455" s="19">
        <v>8</v>
      </c>
      <c r="R1455" s="21">
        <f t="shared" si="771"/>
        <v>0</v>
      </c>
      <c r="Y1455" s="28" t="str">
        <f t="shared" si="768"/>
        <v/>
      </c>
      <c r="Z1455" s="28" t="str">
        <f t="shared" si="769"/>
        <v/>
      </c>
      <c r="AA1455" s="28" t="str">
        <f t="shared" si="764"/>
        <v/>
      </c>
      <c r="AB1455" s="28" t="str">
        <f>IF(R1455&lt;T1455,"期末实有头数应大于等于耕役畜","")</f>
        <v/>
      </c>
      <c r="AC1455" s="28" t="str">
        <f>IF(R1455&lt;V1455+W1455,"期末实有头数应大于等于良种+改良种","")</f>
        <v/>
      </c>
    </row>
    <row r="1456" spans="2:29">
      <c r="B1456" s="19"/>
      <c r="C1456" s="30"/>
      <c r="D1456" s="19" t="s">
        <v>43</v>
      </c>
      <c r="E1456" s="20" t="s">
        <v>33</v>
      </c>
      <c r="F1456" s="19">
        <v>9</v>
      </c>
      <c r="R1456" s="21">
        <f t="shared" si="771"/>
        <v>0</v>
      </c>
      <c r="S1456" s="22" t="s">
        <v>38</v>
      </c>
      <c r="U1456" s="22" t="s">
        <v>38</v>
      </c>
      <c r="V1456" s="22" t="s">
        <v>38</v>
      </c>
      <c r="W1456" s="22" t="s">
        <v>38</v>
      </c>
      <c r="Y1456" s="28" t="str">
        <f t="shared" si="768"/>
        <v/>
      </c>
      <c r="Z1456" s="28" t="str">
        <f t="shared" si="769"/>
        <v/>
      </c>
      <c r="AA1456" s="28"/>
      <c r="AB1456" s="28" t="str">
        <f>IF(R1456&lt;T1456,"期末实有头数应大于等于耕役畜","")</f>
        <v/>
      </c>
      <c r="AC1456" s="28"/>
    </row>
    <row r="1457" spans="2:29">
      <c r="B1457" s="19"/>
      <c r="C1457" s="30"/>
      <c r="D1457" s="19" t="s">
        <v>44</v>
      </c>
      <c r="E1457" s="20" t="s">
        <v>45</v>
      </c>
      <c r="F1457" s="19">
        <v>10</v>
      </c>
      <c r="R1457" s="21">
        <f t="shared" si="771"/>
        <v>0</v>
      </c>
      <c r="Y1457" s="28" t="str">
        <f t="shared" si="768"/>
        <v/>
      </c>
      <c r="Z1457" s="28" t="str">
        <f t="shared" si="769"/>
        <v/>
      </c>
      <c r="AA1457" s="28" t="str">
        <f>IF(R1457&lt;S1457+U1457,"期末实有头数应大于等于能繁母畜+种公畜","")</f>
        <v/>
      </c>
      <c r="AB1457" s="28" t="str">
        <f>IF(R1457&lt;T1457,"期末实有头数应大于等于耕役畜","")</f>
        <v/>
      </c>
      <c r="AC1457" s="28" t="str">
        <f>IF(R1457&lt;V1457+W1457,"期末实有头数应大于等于良种+改良种","")</f>
        <v/>
      </c>
    </row>
    <row r="1458" spans="2:29">
      <c r="B1458" s="19"/>
      <c r="C1458" s="30"/>
      <c r="D1458" s="19" t="s">
        <v>46</v>
      </c>
      <c r="E1458" s="20" t="s">
        <v>47</v>
      </c>
      <c r="F1458" s="19">
        <v>11</v>
      </c>
      <c r="G1458" s="21">
        <f t="shared" ref="G1458:S1458" si="772">G1459+G1463</f>
        <v>0</v>
      </c>
      <c r="H1458" s="21">
        <f t="shared" si="772"/>
        <v>0</v>
      </c>
      <c r="I1458" s="21">
        <f t="shared" si="772"/>
        <v>0</v>
      </c>
      <c r="J1458" s="21">
        <f t="shared" si="772"/>
        <v>0</v>
      </c>
      <c r="K1458" s="21">
        <f t="shared" si="772"/>
        <v>0</v>
      </c>
      <c r="L1458" s="21">
        <f t="shared" si="772"/>
        <v>0</v>
      </c>
      <c r="M1458" s="21">
        <f t="shared" si="772"/>
        <v>0</v>
      </c>
      <c r="N1458" s="21">
        <f t="shared" si="772"/>
        <v>0</v>
      </c>
      <c r="O1458" s="21">
        <f t="shared" si="772"/>
        <v>0</v>
      </c>
      <c r="P1458" s="21">
        <f t="shared" si="772"/>
        <v>0</v>
      </c>
      <c r="Q1458" s="21">
        <f t="shared" si="772"/>
        <v>0</v>
      </c>
      <c r="R1458" s="23">
        <f t="shared" si="772"/>
        <v>0</v>
      </c>
      <c r="S1458" s="21">
        <f t="shared" si="772"/>
        <v>0</v>
      </c>
      <c r="T1458" s="22" t="s">
        <v>38</v>
      </c>
      <c r="U1458" s="21">
        <f>U1459+U1463</f>
        <v>0</v>
      </c>
      <c r="V1458" s="21">
        <f>V1459+V1463</f>
        <v>0</v>
      </c>
      <c r="W1458" s="21">
        <f>W1459+W1463</f>
        <v>0</v>
      </c>
      <c r="Y1458" s="28" t="str">
        <f t="shared" si="768"/>
        <v/>
      </c>
      <c r="Z1458" s="28" t="str">
        <f t="shared" si="769"/>
        <v/>
      </c>
      <c r="AA1458" s="28" t="str">
        <f>IF(R1458&lt;S1458+U1458,"期末实有头数应大于等于能繁母畜+种公畜","")</f>
        <v/>
      </c>
      <c r="AB1458" s="28"/>
      <c r="AC1458" s="28" t="str">
        <f>IF(R1458&lt;V1458+W1458,"期末实有头数应大于等于良种+改良种","")</f>
        <v/>
      </c>
    </row>
    <row r="1459" spans="2:29">
      <c r="B1459" s="19"/>
      <c r="C1459" s="30"/>
      <c r="D1459" s="19" t="s">
        <v>48</v>
      </c>
      <c r="E1459" s="20" t="s">
        <v>47</v>
      </c>
      <c r="F1459" s="19">
        <v>12</v>
      </c>
      <c r="R1459" s="21">
        <f>G1459+I1459+J1459+K1459-L1459-M1459-N1459-Q1459</f>
        <v>0</v>
      </c>
      <c r="T1459" s="22" t="s">
        <v>38</v>
      </c>
      <c r="Y1459" s="28" t="str">
        <f t="shared" si="768"/>
        <v/>
      </c>
      <c r="Z1459" s="28" t="str">
        <f t="shared" si="769"/>
        <v/>
      </c>
      <c r="AA1459" s="28" t="str">
        <f>IF(R1459&lt;S1459+U1459,"期末实有头数应大于等于能繁母畜+种公畜","")</f>
        <v/>
      </c>
      <c r="AB1459" s="28"/>
      <c r="AC1459" s="28" t="str">
        <f>IF(R1459&lt;V1459+W1459,"期末实有头数应大于等于良种+改良种","")</f>
        <v/>
      </c>
    </row>
    <row r="1460" spans="2:29">
      <c r="B1460" s="19"/>
      <c r="C1460" s="30"/>
      <c r="D1460" s="19" t="s">
        <v>49</v>
      </c>
      <c r="E1460" s="20" t="s">
        <v>47</v>
      </c>
      <c r="F1460" s="19">
        <v>13</v>
      </c>
      <c r="R1460" s="21">
        <f>G1460+I1460+J1460+K1460-L1460-M1460-N1460-Q1460</f>
        <v>0</v>
      </c>
      <c r="T1460" s="22" t="s">
        <v>38</v>
      </c>
      <c r="V1460" s="22" t="s">
        <v>38</v>
      </c>
      <c r="W1460" s="22" t="s">
        <v>38</v>
      </c>
      <c r="Y1460" s="28" t="str">
        <f t="shared" si="768"/>
        <v/>
      </c>
      <c r="Z1460" s="28" t="str">
        <f t="shared" si="769"/>
        <v/>
      </c>
      <c r="AA1460" s="28" t="str">
        <f>IF(R1460&lt;S1460+U1460,"期末实有头数应大于等于能繁母畜+种公畜","")</f>
        <v/>
      </c>
      <c r="AB1460" s="28"/>
      <c r="AC1460" s="28"/>
    </row>
    <row r="1461" spans="2:29">
      <c r="B1461" s="19"/>
      <c r="C1461" s="30"/>
      <c r="D1461" s="19" t="s">
        <v>50</v>
      </c>
      <c r="E1461" s="20" t="s">
        <v>47</v>
      </c>
      <c r="F1461" s="19">
        <v>14</v>
      </c>
      <c r="H1461" s="22" t="s">
        <v>38</v>
      </c>
      <c r="I1461" s="22" t="s">
        <v>38</v>
      </c>
      <c r="J1461" s="22" t="s">
        <v>38</v>
      </c>
      <c r="K1461" s="22" t="s">
        <v>38</v>
      </c>
      <c r="L1461" s="22" t="s">
        <v>38</v>
      </c>
      <c r="M1461" s="22" t="s">
        <v>38</v>
      </c>
      <c r="N1461" s="22" t="s">
        <v>38</v>
      </c>
      <c r="O1461" s="22" t="s">
        <v>38</v>
      </c>
      <c r="P1461" s="22" t="s">
        <v>38</v>
      </c>
      <c r="Q1461" s="22" t="s">
        <v>38</v>
      </c>
      <c r="R1461" s="24"/>
      <c r="T1461" s="22" t="s">
        <v>38</v>
      </c>
      <c r="U1461" s="22" t="s">
        <v>38</v>
      </c>
      <c r="V1461" s="22" t="s">
        <v>38</v>
      </c>
      <c r="W1461" s="22" t="s">
        <v>38</v>
      </c>
      <c r="Y1461" s="28" t="str">
        <f t="shared" si="768"/>
        <v/>
      </c>
      <c r="Z1461" s="28"/>
      <c r="AA1461" s="28"/>
      <c r="AB1461" s="28"/>
      <c r="AC1461" s="28"/>
    </row>
    <row r="1462" spans="2:29">
      <c r="B1462" s="19"/>
      <c r="C1462" s="30"/>
      <c r="D1462" s="19" t="s">
        <v>51</v>
      </c>
      <c r="E1462" s="20" t="s">
        <v>47</v>
      </c>
      <c r="F1462" s="19">
        <v>15</v>
      </c>
      <c r="H1462" s="22" t="s">
        <v>38</v>
      </c>
      <c r="I1462" s="22" t="s">
        <v>38</v>
      </c>
      <c r="J1462" s="22" t="s">
        <v>38</v>
      </c>
      <c r="K1462" s="22" t="s">
        <v>38</v>
      </c>
      <c r="L1462" s="22" t="s">
        <v>38</v>
      </c>
      <c r="M1462" s="22" t="s">
        <v>38</v>
      </c>
      <c r="N1462" s="22" t="s">
        <v>38</v>
      </c>
      <c r="O1462" s="22" t="s">
        <v>38</v>
      </c>
      <c r="P1462" s="22" t="s">
        <v>38</v>
      </c>
      <c r="Q1462" s="22" t="s">
        <v>38</v>
      </c>
      <c r="R1462" s="24"/>
      <c r="T1462" s="22" t="s">
        <v>38</v>
      </c>
      <c r="U1462" s="22" t="s">
        <v>38</v>
      </c>
      <c r="V1462" s="22" t="s">
        <v>38</v>
      </c>
      <c r="W1462" s="22" t="s">
        <v>38</v>
      </c>
      <c r="Y1462" s="28" t="str">
        <f t="shared" si="768"/>
        <v/>
      </c>
      <c r="Z1462" s="28"/>
      <c r="AA1462" s="28"/>
      <c r="AB1462" s="28"/>
      <c r="AC1462" s="28"/>
    </row>
    <row r="1463" spans="2:29">
      <c r="B1463" s="19"/>
      <c r="C1463" s="30"/>
      <c r="D1463" s="19" t="s">
        <v>52</v>
      </c>
      <c r="E1463" s="20" t="s">
        <v>47</v>
      </c>
      <c r="F1463" s="19">
        <v>16</v>
      </c>
      <c r="R1463" s="21">
        <f>G1463+I1463+J1463+K1463-L1463-M1463-N1463-Q1463</f>
        <v>0</v>
      </c>
      <c r="T1463" s="22" t="s">
        <v>38</v>
      </c>
      <c r="Y1463" s="28" t="str">
        <f t="shared" si="768"/>
        <v/>
      </c>
      <c r="Z1463" s="28" t="str">
        <f>IF(N1463&lt;O1463+P1463,"出卖应大于等于出卖肉畜+出卖仔畜","")</f>
        <v/>
      </c>
      <c r="AA1463" s="28" t="str">
        <f t="shared" ref="AA1463:AA1472" si="773">IF(R1463&lt;S1463+U1463,"期末实有头数应大于等于能繁母畜+种公畜","")</f>
        <v/>
      </c>
      <c r="AB1463" s="28"/>
      <c r="AC1463" s="28" t="str">
        <f t="shared" ref="AC1463:AC1468" si="774">IF(R1463&lt;V1463+W1463,"期末实有头数应大于等于良种+改良种","")</f>
        <v/>
      </c>
    </row>
    <row r="1464" spans="2:29">
      <c r="B1464" s="19"/>
      <c r="C1464" s="30"/>
      <c r="D1464" s="19" t="s">
        <v>53</v>
      </c>
      <c r="E1464" s="18" t="s">
        <v>33</v>
      </c>
      <c r="F1464" s="19">
        <v>17</v>
      </c>
      <c r="R1464" s="21">
        <f>G1464+I1464+J1464+K1464-L1464-M1464-N1464-Q1464</f>
        <v>0</v>
      </c>
      <c r="T1464" s="22" t="s">
        <v>38</v>
      </c>
      <c r="Y1464" s="28" t="str">
        <f t="shared" si="768"/>
        <v/>
      </c>
      <c r="Z1464" s="28" t="str">
        <f>IF(N1464&lt;O1464+P1464,"出卖应大于等于出卖肉畜+出卖仔畜","")</f>
        <v/>
      </c>
      <c r="AA1464" s="28" t="str">
        <f t="shared" si="773"/>
        <v/>
      </c>
      <c r="AB1464" s="28"/>
      <c r="AC1464" s="28" t="str">
        <f t="shared" si="774"/>
        <v/>
      </c>
    </row>
    <row r="1465" spans="2:29">
      <c r="B1465" s="18"/>
      <c r="C1465" s="29"/>
      <c r="D1465" s="19" t="s">
        <v>32</v>
      </c>
      <c r="E1465" s="20" t="s">
        <v>33</v>
      </c>
      <c r="F1465" s="19">
        <v>1</v>
      </c>
      <c r="G1465" s="21">
        <f t="shared" ref="G1465:S1465" si="775">G1466+G1481</f>
        <v>0</v>
      </c>
      <c r="H1465" s="21">
        <f t="shared" si="775"/>
        <v>0</v>
      </c>
      <c r="I1465" s="21">
        <f t="shared" si="775"/>
        <v>0</v>
      </c>
      <c r="J1465" s="21">
        <f t="shared" si="775"/>
        <v>0</v>
      </c>
      <c r="K1465" s="21">
        <f t="shared" si="775"/>
        <v>0</v>
      </c>
      <c r="L1465" s="21">
        <f t="shared" si="775"/>
        <v>0</v>
      </c>
      <c r="M1465" s="21">
        <f t="shared" si="775"/>
        <v>0</v>
      </c>
      <c r="N1465" s="21">
        <f t="shared" si="775"/>
        <v>0</v>
      </c>
      <c r="O1465" s="21">
        <f t="shared" si="775"/>
        <v>0</v>
      </c>
      <c r="P1465" s="21">
        <f t="shared" si="775"/>
        <v>0</v>
      </c>
      <c r="Q1465" s="21">
        <f t="shared" si="775"/>
        <v>0</v>
      </c>
      <c r="R1465" s="21">
        <f t="shared" si="775"/>
        <v>0</v>
      </c>
      <c r="S1465" s="21">
        <f t="shared" si="775"/>
        <v>0</v>
      </c>
      <c r="T1465" s="21">
        <f>T1466</f>
        <v>0</v>
      </c>
      <c r="U1465" s="21">
        <f>U1466+U1481</f>
        <v>0</v>
      </c>
      <c r="V1465" s="21">
        <f>V1466+V1481</f>
        <v>0</v>
      </c>
      <c r="W1465" s="21">
        <f>W1466+W1481</f>
        <v>0</v>
      </c>
      <c r="Y1465" s="28" t="str">
        <f t="shared" si="768"/>
        <v/>
      </c>
      <c r="Z1465" s="28" t="str">
        <f>IF(N1465&lt;O1465+P1465,"出卖应大于等于出卖肉畜+出卖仔畜","")</f>
        <v/>
      </c>
      <c r="AA1465" s="28" t="str">
        <f t="shared" si="773"/>
        <v/>
      </c>
      <c r="AB1465" s="28" t="str">
        <f>IF(R1465&lt;T1465,"期末实有头数应大于等于耕役畜","")</f>
        <v/>
      </c>
      <c r="AC1465" s="28" t="str">
        <f t="shared" si="774"/>
        <v/>
      </c>
    </row>
    <row r="1466" spans="2:29">
      <c r="B1466" s="19"/>
      <c r="C1466" s="30"/>
      <c r="D1466" s="19" t="s">
        <v>34</v>
      </c>
      <c r="E1466" s="20" t="s">
        <v>33</v>
      </c>
      <c r="F1466" s="19">
        <v>2</v>
      </c>
      <c r="G1466" s="21">
        <f t="shared" ref="G1466:S1466" si="776">G1467+G1475</f>
        <v>0</v>
      </c>
      <c r="H1466" s="21">
        <f t="shared" si="776"/>
        <v>0</v>
      </c>
      <c r="I1466" s="21">
        <f t="shared" si="776"/>
        <v>0</v>
      </c>
      <c r="J1466" s="21">
        <f t="shared" si="776"/>
        <v>0</v>
      </c>
      <c r="K1466" s="21">
        <f t="shared" si="776"/>
        <v>0</v>
      </c>
      <c r="L1466" s="21">
        <f t="shared" si="776"/>
        <v>0</v>
      </c>
      <c r="M1466" s="21">
        <f t="shared" si="776"/>
        <v>0</v>
      </c>
      <c r="N1466" s="21">
        <f t="shared" si="776"/>
        <v>0</v>
      </c>
      <c r="O1466" s="21">
        <f t="shared" si="776"/>
        <v>0</v>
      </c>
      <c r="P1466" s="21">
        <f t="shared" si="776"/>
        <v>0</v>
      </c>
      <c r="Q1466" s="21">
        <f t="shared" si="776"/>
        <v>0</v>
      </c>
      <c r="R1466" s="21">
        <f t="shared" si="776"/>
        <v>0</v>
      </c>
      <c r="S1466" s="21">
        <f t="shared" si="776"/>
        <v>0</v>
      </c>
      <c r="T1466" s="21">
        <f>T1467</f>
        <v>0</v>
      </c>
      <c r="U1466" s="21">
        <f>U1467+U1475</f>
        <v>0</v>
      </c>
      <c r="V1466" s="21">
        <f>V1467+V1475</f>
        <v>0</v>
      </c>
      <c r="W1466" s="21">
        <f>W1467+W1475</f>
        <v>0</v>
      </c>
      <c r="Y1466" s="28" t="str">
        <f t="shared" ref="Y1466:Y1482" si="777">IF(H1466&lt;I1466,"繁殖仔畜应大于等于成活","")</f>
        <v/>
      </c>
      <c r="Z1466" s="28" t="str">
        <f t="shared" ref="Z1466:Z1477" si="778">IF(N1466&lt;O1466+P1466,"出卖应大于等于出卖肉畜+出卖仔畜","")</f>
        <v/>
      </c>
      <c r="AA1466" s="28" t="str">
        <f t="shared" si="773"/>
        <v/>
      </c>
      <c r="AB1466" s="28" t="str">
        <f>IF(R1466&lt;T1466,"期末实有头数应大于等于耕役畜","")</f>
        <v/>
      </c>
      <c r="AC1466" s="28" t="str">
        <f t="shared" si="774"/>
        <v/>
      </c>
    </row>
    <row r="1467" spans="2:29">
      <c r="B1467" s="19"/>
      <c r="C1467" s="30"/>
      <c r="D1467" s="19" t="s">
        <v>35</v>
      </c>
      <c r="E1467" s="20" t="s">
        <v>33</v>
      </c>
      <c r="F1467" s="19">
        <v>3</v>
      </c>
      <c r="G1467" s="21">
        <f t="shared" ref="G1467:R1467" si="779">G1468+G1471+G1472+G1473+G1474</f>
        <v>0</v>
      </c>
      <c r="H1467" s="21">
        <f t="shared" si="779"/>
        <v>0</v>
      </c>
      <c r="I1467" s="21">
        <f t="shared" si="779"/>
        <v>0</v>
      </c>
      <c r="J1467" s="21">
        <f t="shared" si="779"/>
        <v>0</v>
      </c>
      <c r="K1467" s="21">
        <f t="shared" si="779"/>
        <v>0</v>
      </c>
      <c r="L1467" s="21">
        <f t="shared" si="779"/>
        <v>0</v>
      </c>
      <c r="M1467" s="21">
        <f t="shared" si="779"/>
        <v>0</v>
      </c>
      <c r="N1467" s="21">
        <f t="shared" si="779"/>
        <v>0</v>
      </c>
      <c r="O1467" s="21">
        <f t="shared" si="779"/>
        <v>0</v>
      </c>
      <c r="P1467" s="21">
        <f t="shared" si="779"/>
        <v>0</v>
      </c>
      <c r="Q1467" s="21">
        <f t="shared" si="779"/>
        <v>0</v>
      </c>
      <c r="R1467" s="21">
        <f t="shared" si="779"/>
        <v>0</v>
      </c>
      <c r="S1467" s="21">
        <f>S1468+S1471+S1472+S1474</f>
        <v>0</v>
      </c>
      <c r="T1467" s="21">
        <f>T1468+T1471+T1472+T1473+T1474</f>
        <v>0</v>
      </c>
      <c r="U1467" s="21">
        <f>U1468+U1471+U1472+U1474</f>
        <v>0</v>
      </c>
      <c r="V1467" s="21">
        <f>V1468+V1471+V1472+V1474</f>
        <v>0</v>
      </c>
      <c r="W1467" s="21">
        <f>W1468+W1471+W1472+W1474</f>
        <v>0</v>
      </c>
      <c r="Y1467" s="28" t="str">
        <f t="shared" si="777"/>
        <v/>
      </c>
      <c r="Z1467" s="28" t="str">
        <f t="shared" si="778"/>
        <v/>
      </c>
      <c r="AA1467" s="28" t="str">
        <f t="shared" si="773"/>
        <v/>
      </c>
      <c r="AB1467" s="28" t="str">
        <f>IF(R1467&lt;T1467,"期末实有头数应大于等于耕役畜","")</f>
        <v/>
      </c>
      <c r="AC1467" s="28" t="str">
        <f t="shared" si="774"/>
        <v/>
      </c>
    </row>
    <row r="1468" spans="2:29">
      <c r="B1468" s="19"/>
      <c r="C1468" s="30"/>
      <c r="D1468" s="19" t="s">
        <v>36</v>
      </c>
      <c r="E1468" s="20" t="s">
        <v>33</v>
      </c>
      <c r="F1468" s="19">
        <v>4</v>
      </c>
      <c r="R1468" s="21">
        <f>G1468+I1468+J1468+K1468-L1468-M1468-N1468-Q1468</f>
        <v>0</v>
      </c>
      <c r="Y1468" s="28" t="str">
        <f t="shared" si="777"/>
        <v/>
      </c>
      <c r="Z1468" s="28" t="str">
        <f t="shared" si="778"/>
        <v/>
      </c>
      <c r="AA1468" s="28" t="str">
        <f t="shared" si="773"/>
        <v/>
      </c>
      <c r="AB1468" s="28" t="str">
        <f>IF(R1468&lt;T1468,"期末实有头数应大于等于耕役畜","")</f>
        <v/>
      </c>
      <c r="AC1468" s="28" t="str">
        <f t="shared" si="774"/>
        <v/>
      </c>
    </row>
    <row r="1469" spans="2:29">
      <c r="B1469" s="19"/>
      <c r="C1469" s="30"/>
      <c r="D1469" s="19" t="s">
        <v>37</v>
      </c>
      <c r="E1469" s="20" t="s">
        <v>33</v>
      </c>
      <c r="F1469" s="19">
        <v>5</v>
      </c>
      <c r="R1469" s="21">
        <f t="shared" ref="R1469:R1474" si="780">G1469+I1469+J1469+K1469-L1469-M1469-N1469-Q1469</f>
        <v>0</v>
      </c>
      <c r="T1469" s="22" t="s">
        <v>38</v>
      </c>
      <c r="V1469" s="22" t="s">
        <v>38</v>
      </c>
      <c r="W1469" s="22" t="s">
        <v>38</v>
      </c>
      <c r="Y1469" s="28" t="str">
        <f t="shared" si="777"/>
        <v/>
      </c>
      <c r="Z1469" s="28" t="str">
        <f t="shared" si="778"/>
        <v/>
      </c>
      <c r="AA1469" s="28" t="str">
        <f t="shared" si="773"/>
        <v/>
      </c>
      <c r="AB1469" s="28"/>
      <c r="AC1469" s="28"/>
    </row>
    <row r="1470" spans="2:29">
      <c r="B1470" s="19"/>
      <c r="C1470" s="30"/>
      <c r="D1470" s="19" t="s">
        <v>39</v>
      </c>
      <c r="E1470" s="20" t="s">
        <v>33</v>
      </c>
      <c r="F1470" s="19">
        <v>6</v>
      </c>
      <c r="R1470" s="21">
        <f t="shared" si="780"/>
        <v>0</v>
      </c>
      <c r="T1470" s="22" t="s">
        <v>38</v>
      </c>
      <c r="V1470" s="22" t="s">
        <v>38</v>
      </c>
      <c r="W1470" s="22" t="s">
        <v>38</v>
      </c>
      <c r="Y1470" s="28" t="str">
        <f t="shared" si="777"/>
        <v/>
      </c>
      <c r="Z1470" s="28" t="str">
        <f t="shared" si="778"/>
        <v/>
      </c>
      <c r="AA1470" s="28" t="str">
        <f t="shared" si="773"/>
        <v/>
      </c>
      <c r="AB1470" s="28"/>
      <c r="AC1470" s="28"/>
    </row>
    <row r="1471" spans="2:29">
      <c r="B1471" s="19"/>
      <c r="C1471" s="30"/>
      <c r="D1471" s="19" t="s">
        <v>40</v>
      </c>
      <c r="E1471" s="20" t="s">
        <v>41</v>
      </c>
      <c r="F1471" s="19">
        <v>7</v>
      </c>
      <c r="R1471" s="21">
        <f t="shared" si="780"/>
        <v>0</v>
      </c>
      <c r="Y1471" s="28" t="str">
        <f t="shared" si="777"/>
        <v/>
      </c>
      <c r="Z1471" s="28" t="str">
        <f t="shared" si="778"/>
        <v/>
      </c>
      <c r="AA1471" s="28" t="str">
        <f t="shared" si="773"/>
        <v/>
      </c>
      <c r="AB1471" s="28" t="str">
        <f>IF(R1471&lt;T1471,"期末实有头数应大于等于耕役畜","")</f>
        <v/>
      </c>
      <c r="AC1471" s="28" t="str">
        <f>IF(R1471&lt;V1471+W1471,"期末实有头数应大于等于良种+改良种","")</f>
        <v/>
      </c>
    </row>
    <row r="1472" spans="2:29">
      <c r="B1472" s="19"/>
      <c r="C1472" s="30"/>
      <c r="D1472" s="19" t="s">
        <v>42</v>
      </c>
      <c r="E1472" s="20" t="s">
        <v>33</v>
      </c>
      <c r="F1472" s="19">
        <v>8</v>
      </c>
      <c r="R1472" s="21">
        <f t="shared" si="780"/>
        <v>0</v>
      </c>
      <c r="Y1472" s="28" t="str">
        <f t="shared" si="777"/>
        <v/>
      </c>
      <c r="Z1472" s="28" t="str">
        <f t="shared" si="778"/>
        <v/>
      </c>
      <c r="AA1472" s="28" t="str">
        <f t="shared" si="773"/>
        <v/>
      </c>
      <c r="AB1472" s="28" t="str">
        <f>IF(R1472&lt;T1472,"期末实有头数应大于等于耕役畜","")</f>
        <v/>
      </c>
      <c r="AC1472" s="28" t="str">
        <f>IF(R1472&lt;V1472+W1472,"期末实有头数应大于等于良种+改良种","")</f>
        <v/>
      </c>
    </row>
    <row r="1473" spans="2:29">
      <c r="B1473" s="19"/>
      <c r="C1473" s="30"/>
      <c r="D1473" s="19" t="s">
        <v>43</v>
      </c>
      <c r="E1473" s="20" t="s">
        <v>33</v>
      </c>
      <c r="F1473" s="19">
        <v>9</v>
      </c>
      <c r="R1473" s="21">
        <f t="shared" si="780"/>
        <v>0</v>
      </c>
      <c r="S1473" s="22" t="s">
        <v>38</v>
      </c>
      <c r="U1473" s="22" t="s">
        <v>38</v>
      </c>
      <c r="V1473" s="22" t="s">
        <v>38</v>
      </c>
      <c r="W1473" s="22" t="s">
        <v>38</v>
      </c>
      <c r="Y1473" s="28" t="str">
        <f t="shared" si="777"/>
        <v/>
      </c>
      <c r="Z1473" s="28" t="str">
        <f t="shared" si="778"/>
        <v/>
      </c>
      <c r="AA1473" s="28"/>
      <c r="AB1473" s="28" t="str">
        <f>IF(R1473&lt;T1473,"期末实有头数应大于等于耕役畜","")</f>
        <v/>
      </c>
      <c r="AC1473" s="28"/>
    </row>
    <row r="1474" spans="2:29">
      <c r="B1474" s="19"/>
      <c r="C1474" s="30"/>
      <c r="D1474" s="19" t="s">
        <v>44</v>
      </c>
      <c r="E1474" s="20" t="s">
        <v>45</v>
      </c>
      <c r="F1474" s="19">
        <v>10</v>
      </c>
      <c r="R1474" s="21">
        <f t="shared" si="780"/>
        <v>0</v>
      </c>
      <c r="Y1474" s="28" t="str">
        <f t="shared" si="777"/>
        <v/>
      </c>
      <c r="Z1474" s="28" t="str">
        <f t="shared" si="778"/>
        <v/>
      </c>
      <c r="AA1474" s="28" t="str">
        <f>IF(R1474&lt;S1474+U1474,"期末实有头数应大于等于能繁母畜+种公畜","")</f>
        <v/>
      </c>
      <c r="AB1474" s="28" t="str">
        <f>IF(R1474&lt;T1474,"期末实有头数应大于等于耕役畜","")</f>
        <v/>
      </c>
      <c r="AC1474" s="28" t="str">
        <f>IF(R1474&lt;V1474+W1474,"期末实有头数应大于等于良种+改良种","")</f>
        <v/>
      </c>
    </row>
    <row r="1475" spans="2:29">
      <c r="B1475" s="19"/>
      <c r="C1475" s="30"/>
      <c r="D1475" s="19" t="s">
        <v>46</v>
      </c>
      <c r="E1475" s="20" t="s">
        <v>47</v>
      </c>
      <c r="F1475" s="19">
        <v>11</v>
      </c>
      <c r="G1475" s="21">
        <f t="shared" ref="G1475:S1475" si="781">G1476+G1480</f>
        <v>0</v>
      </c>
      <c r="H1475" s="21">
        <f t="shared" si="781"/>
        <v>0</v>
      </c>
      <c r="I1475" s="21">
        <f t="shared" si="781"/>
        <v>0</v>
      </c>
      <c r="J1475" s="21">
        <f t="shared" si="781"/>
        <v>0</v>
      </c>
      <c r="K1475" s="21">
        <f t="shared" si="781"/>
        <v>0</v>
      </c>
      <c r="L1475" s="21">
        <f t="shared" si="781"/>
        <v>0</v>
      </c>
      <c r="M1475" s="21">
        <f t="shared" si="781"/>
        <v>0</v>
      </c>
      <c r="N1475" s="21">
        <f t="shared" si="781"/>
        <v>0</v>
      </c>
      <c r="O1475" s="21">
        <f t="shared" si="781"/>
        <v>0</v>
      </c>
      <c r="P1475" s="21">
        <f t="shared" si="781"/>
        <v>0</v>
      </c>
      <c r="Q1475" s="21">
        <f t="shared" si="781"/>
        <v>0</v>
      </c>
      <c r="R1475" s="23">
        <f t="shared" si="781"/>
        <v>0</v>
      </c>
      <c r="S1475" s="21">
        <f t="shared" si="781"/>
        <v>0</v>
      </c>
      <c r="T1475" s="22" t="s">
        <v>38</v>
      </c>
      <c r="U1475" s="21">
        <f>U1476+U1480</f>
        <v>0</v>
      </c>
      <c r="V1475" s="21">
        <f>V1476+V1480</f>
        <v>0</v>
      </c>
      <c r="W1475" s="21">
        <f>W1476+W1480</f>
        <v>0</v>
      </c>
      <c r="Y1475" s="28" t="str">
        <f t="shared" si="777"/>
        <v/>
      </c>
      <c r="Z1475" s="28" t="str">
        <f t="shared" si="778"/>
        <v/>
      </c>
      <c r="AA1475" s="28" t="str">
        <f>IF(R1475&lt;S1475+U1475,"期末实有头数应大于等于能繁母畜+种公畜","")</f>
        <v/>
      </c>
      <c r="AB1475" s="28"/>
      <c r="AC1475" s="28" t="str">
        <f>IF(R1475&lt;V1475+W1475,"期末实有头数应大于等于良种+改良种","")</f>
        <v/>
      </c>
    </row>
    <row r="1476" spans="2:29">
      <c r="B1476" s="19"/>
      <c r="C1476" s="30"/>
      <c r="D1476" s="19" t="s">
        <v>48</v>
      </c>
      <c r="E1476" s="20" t="s">
        <v>47</v>
      </c>
      <c r="F1476" s="19">
        <v>12</v>
      </c>
      <c r="R1476" s="21">
        <f>G1476+I1476+J1476+K1476-L1476-M1476-N1476-Q1476</f>
        <v>0</v>
      </c>
      <c r="T1476" s="22" t="s">
        <v>38</v>
      </c>
      <c r="Y1476" s="28" t="str">
        <f t="shared" si="777"/>
        <v/>
      </c>
      <c r="Z1476" s="28" t="str">
        <f t="shared" si="778"/>
        <v/>
      </c>
      <c r="AA1476" s="28" t="str">
        <f>IF(R1476&lt;S1476+U1476,"期末实有头数应大于等于能繁母畜+种公畜","")</f>
        <v/>
      </c>
      <c r="AB1476" s="28"/>
      <c r="AC1476" s="28" t="str">
        <f>IF(R1476&lt;V1476+W1476,"期末实有头数应大于等于良种+改良种","")</f>
        <v/>
      </c>
    </row>
    <row r="1477" spans="2:29">
      <c r="B1477" s="19"/>
      <c r="C1477" s="30"/>
      <c r="D1477" s="19" t="s">
        <v>49</v>
      </c>
      <c r="E1477" s="20" t="s">
        <v>47</v>
      </c>
      <c r="F1477" s="19">
        <v>13</v>
      </c>
      <c r="R1477" s="21">
        <f>G1477+I1477+J1477+K1477-L1477-M1477-N1477-Q1477</f>
        <v>0</v>
      </c>
      <c r="T1477" s="22" t="s">
        <v>38</v>
      </c>
      <c r="V1477" s="22" t="s">
        <v>38</v>
      </c>
      <c r="W1477" s="22" t="s">
        <v>38</v>
      </c>
      <c r="Y1477" s="28" t="str">
        <f t="shared" si="777"/>
        <v/>
      </c>
      <c r="Z1477" s="28" t="str">
        <f t="shared" si="778"/>
        <v/>
      </c>
      <c r="AA1477" s="28" t="str">
        <f>IF(R1477&lt;S1477+U1477,"期末实有头数应大于等于能繁母畜+种公畜","")</f>
        <v/>
      </c>
      <c r="AB1477" s="28"/>
      <c r="AC1477" s="28"/>
    </row>
    <row r="1478" spans="2:29">
      <c r="B1478" s="19"/>
      <c r="C1478" s="30"/>
      <c r="D1478" s="19" t="s">
        <v>50</v>
      </c>
      <c r="E1478" s="20" t="s">
        <v>47</v>
      </c>
      <c r="F1478" s="19">
        <v>14</v>
      </c>
      <c r="H1478" s="22" t="s">
        <v>38</v>
      </c>
      <c r="I1478" s="22" t="s">
        <v>38</v>
      </c>
      <c r="J1478" s="22" t="s">
        <v>38</v>
      </c>
      <c r="K1478" s="22" t="s">
        <v>38</v>
      </c>
      <c r="L1478" s="22" t="s">
        <v>38</v>
      </c>
      <c r="M1478" s="22" t="s">
        <v>38</v>
      </c>
      <c r="N1478" s="22" t="s">
        <v>38</v>
      </c>
      <c r="O1478" s="22" t="s">
        <v>38</v>
      </c>
      <c r="P1478" s="22" t="s">
        <v>38</v>
      </c>
      <c r="Q1478" s="22" t="s">
        <v>38</v>
      </c>
      <c r="R1478" s="24"/>
      <c r="T1478" s="22" t="s">
        <v>38</v>
      </c>
      <c r="U1478" s="22" t="s">
        <v>38</v>
      </c>
      <c r="V1478" s="22" t="s">
        <v>38</v>
      </c>
      <c r="W1478" s="22" t="s">
        <v>38</v>
      </c>
      <c r="Y1478" s="28" t="str">
        <f t="shared" si="777"/>
        <v/>
      </c>
      <c r="Z1478" s="28"/>
      <c r="AA1478" s="28"/>
      <c r="AB1478" s="28"/>
      <c r="AC1478" s="28"/>
    </row>
    <row r="1479" spans="2:29">
      <c r="B1479" s="19"/>
      <c r="C1479" s="30"/>
      <c r="D1479" s="19" t="s">
        <v>51</v>
      </c>
      <c r="E1479" s="20" t="s">
        <v>47</v>
      </c>
      <c r="F1479" s="19">
        <v>15</v>
      </c>
      <c r="H1479" s="22" t="s">
        <v>38</v>
      </c>
      <c r="I1479" s="22" t="s">
        <v>38</v>
      </c>
      <c r="J1479" s="22" t="s">
        <v>38</v>
      </c>
      <c r="K1479" s="22" t="s">
        <v>38</v>
      </c>
      <c r="L1479" s="22" t="s">
        <v>38</v>
      </c>
      <c r="M1479" s="22" t="s">
        <v>38</v>
      </c>
      <c r="N1479" s="22" t="s">
        <v>38</v>
      </c>
      <c r="O1479" s="22" t="s">
        <v>38</v>
      </c>
      <c r="P1479" s="22" t="s">
        <v>38</v>
      </c>
      <c r="Q1479" s="22" t="s">
        <v>38</v>
      </c>
      <c r="R1479" s="24"/>
      <c r="T1479" s="22" t="s">
        <v>38</v>
      </c>
      <c r="U1479" s="22" t="s">
        <v>38</v>
      </c>
      <c r="V1479" s="22" t="s">
        <v>38</v>
      </c>
      <c r="W1479" s="22" t="s">
        <v>38</v>
      </c>
      <c r="Y1479" s="28" t="str">
        <f t="shared" si="777"/>
        <v/>
      </c>
      <c r="Z1479" s="28"/>
      <c r="AA1479" s="28"/>
      <c r="AB1479" s="28"/>
      <c r="AC1479" s="28"/>
    </row>
    <row r="1480" spans="2:29">
      <c r="B1480" s="19"/>
      <c r="C1480" s="30"/>
      <c r="D1480" s="19" t="s">
        <v>52</v>
      </c>
      <c r="E1480" s="20" t="s">
        <v>47</v>
      </c>
      <c r="F1480" s="19">
        <v>16</v>
      </c>
      <c r="R1480" s="21">
        <f>G1480+I1480+J1480+K1480-L1480-M1480-N1480-Q1480</f>
        <v>0</v>
      </c>
      <c r="T1480" s="22" t="s">
        <v>38</v>
      </c>
      <c r="Y1480" s="28" t="str">
        <f t="shared" si="777"/>
        <v/>
      </c>
      <c r="Z1480" s="28" t="str">
        <f>IF(N1480&lt;O1480+P1480,"出卖应大于等于出卖肉畜+出卖仔畜","")</f>
        <v/>
      </c>
      <c r="AA1480" s="28" t="str">
        <f t="shared" ref="AA1480:AA1489" si="782">IF(R1480&lt;S1480+U1480,"期末实有头数应大于等于能繁母畜+种公畜","")</f>
        <v/>
      </c>
      <c r="AB1480" s="28"/>
      <c r="AC1480" s="28" t="str">
        <f t="shared" ref="AC1480:AC1485" si="783">IF(R1480&lt;V1480+W1480,"期末实有头数应大于等于良种+改良种","")</f>
        <v/>
      </c>
    </row>
    <row r="1481" spans="2:29">
      <c r="B1481" s="19"/>
      <c r="C1481" s="30"/>
      <c r="D1481" s="19" t="s">
        <v>53</v>
      </c>
      <c r="E1481" s="18" t="s">
        <v>33</v>
      </c>
      <c r="F1481" s="19">
        <v>17</v>
      </c>
      <c r="R1481" s="21">
        <f>G1481+I1481+J1481+K1481-L1481-M1481-N1481-Q1481</f>
        <v>0</v>
      </c>
      <c r="T1481" s="22" t="s">
        <v>38</v>
      </c>
      <c r="Y1481" s="28" t="str">
        <f t="shared" si="777"/>
        <v/>
      </c>
      <c r="Z1481" s="28" t="str">
        <f>IF(N1481&lt;O1481+P1481,"出卖应大于等于出卖肉畜+出卖仔畜","")</f>
        <v/>
      </c>
      <c r="AA1481" s="28" t="str">
        <f t="shared" si="782"/>
        <v/>
      </c>
      <c r="AB1481" s="28"/>
      <c r="AC1481" s="28" t="str">
        <f t="shared" si="783"/>
        <v/>
      </c>
    </row>
    <row r="1482" spans="2:29">
      <c r="B1482" s="18"/>
      <c r="C1482" s="29"/>
      <c r="D1482" s="19" t="s">
        <v>32</v>
      </c>
      <c r="E1482" s="20" t="s">
        <v>33</v>
      </c>
      <c r="F1482" s="19">
        <v>1</v>
      </c>
      <c r="G1482" s="21">
        <f t="shared" ref="G1482:S1482" si="784">G1483+G1498</f>
        <v>0</v>
      </c>
      <c r="H1482" s="21">
        <f t="shared" si="784"/>
        <v>0</v>
      </c>
      <c r="I1482" s="21">
        <f t="shared" si="784"/>
        <v>0</v>
      </c>
      <c r="J1482" s="21">
        <f t="shared" si="784"/>
        <v>0</v>
      </c>
      <c r="K1482" s="21">
        <f t="shared" si="784"/>
        <v>0</v>
      </c>
      <c r="L1482" s="21">
        <f t="shared" si="784"/>
        <v>0</v>
      </c>
      <c r="M1482" s="21">
        <f t="shared" si="784"/>
        <v>0</v>
      </c>
      <c r="N1482" s="21">
        <f t="shared" si="784"/>
        <v>0</v>
      </c>
      <c r="O1482" s="21">
        <f t="shared" si="784"/>
        <v>0</v>
      </c>
      <c r="P1482" s="21">
        <f t="shared" si="784"/>
        <v>0</v>
      </c>
      <c r="Q1482" s="21">
        <f t="shared" si="784"/>
        <v>0</v>
      </c>
      <c r="R1482" s="21">
        <f t="shared" si="784"/>
        <v>0</v>
      </c>
      <c r="S1482" s="21">
        <f t="shared" si="784"/>
        <v>0</v>
      </c>
      <c r="T1482" s="21">
        <f>T1483</f>
        <v>0</v>
      </c>
      <c r="U1482" s="21">
        <f>U1483+U1498</f>
        <v>0</v>
      </c>
      <c r="V1482" s="21">
        <f>V1483+V1498</f>
        <v>0</v>
      </c>
      <c r="W1482" s="21">
        <f>W1483+W1498</f>
        <v>0</v>
      </c>
      <c r="Y1482" s="28" t="str">
        <f t="shared" si="777"/>
        <v/>
      </c>
      <c r="Z1482" s="28" t="str">
        <f>IF(N1482&lt;O1482+P1482,"出卖应大于等于出卖肉畜+出卖仔畜","")</f>
        <v/>
      </c>
      <c r="AA1482" s="28" t="str">
        <f t="shared" si="782"/>
        <v/>
      </c>
      <c r="AB1482" s="28" t="str">
        <f>IF(R1482&lt;T1482,"期末实有头数应大于等于耕役畜","")</f>
        <v/>
      </c>
      <c r="AC1482" s="28" t="str">
        <f t="shared" si="783"/>
        <v/>
      </c>
    </row>
    <row r="1483" spans="2:29">
      <c r="B1483" s="19"/>
      <c r="C1483" s="30"/>
      <c r="D1483" s="19" t="s">
        <v>34</v>
      </c>
      <c r="E1483" s="20" t="s">
        <v>33</v>
      </c>
      <c r="F1483" s="19">
        <v>2</v>
      </c>
      <c r="G1483" s="21">
        <f t="shared" ref="G1483:S1483" si="785">G1484+G1492</f>
        <v>0</v>
      </c>
      <c r="H1483" s="21">
        <f t="shared" si="785"/>
        <v>0</v>
      </c>
      <c r="I1483" s="21">
        <f t="shared" si="785"/>
        <v>0</v>
      </c>
      <c r="J1483" s="21">
        <f t="shared" si="785"/>
        <v>0</v>
      </c>
      <c r="K1483" s="21">
        <f t="shared" si="785"/>
        <v>0</v>
      </c>
      <c r="L1483" s="21">
        <f t="shared" si="785"/>
        <v>0</v>
      </c>
      <c r="M1483" s="21">
        <f t="shared" si="785"/>
        <v>0</v>
      </c>
      <c r="N1483" s="21">
        <f t="shared" si="785"/>
        <v>0</v>
      </c>
      <c r="O1483" s="21">
        <f t="shared" si="785"/>
        <v>0</v>
      </c>
      <c r="P1483" s="21">
        <f t="shared" si="785"/>
        <v>0</v>
      </c>
      <c r="Q1483" s="21">
        <f t="shared" si="785"/>
        <v>0</v>
      </c>
      <c r="R1483" s="21">
        <f t="shared" si="785"/>
        <v>0</v>
      </c>
      <c r="S1483" s="21">
        <f t="shared" si="785"/>
        <v>0</v>
      </c>
      <c r="T1483" s="21">
        <f>T1484</f>
        <v>0</v>
      </c>
      <c r="U1483" s="21">
        <f>U1484+U1492</f>
        <v>0</v>
      </c>
      <c r="V1483" s="21">
        <f>V1484+V1492</f>
        <v>0</v>
      </c>
      <c r="W1483" s="21">
        <f>W1484+W1492</f>
        <v>0</v>
      </c>
      <c r="Y1483" s="28" t="str">
        <f t="shared" ref="Y1483:Y1499" si="786">IF(H1483&lt;I1483,"繁殖仔畜应大于等于成活","")</f>
        <v/>
      </c>
      <c r="Z1483" s="28" t="str">
        <f t="shared" ref="Z1483:Z1494" si="787">IF(N1483&lt;O1483+P1483,"出卖应大于等于出卖肉畜+出卖仔畜","")</f>
        <v/>
      </c>
      <c r="AA1483" s="28" t="str">
        <f t="shared" si="782"/>
        <v/>
      </c>
      <c r="AB1483" s="28" t="str">
        <f>IF(R1483&lt;T1483,"期末实有头数应大于等于耕役畜","")</f>
        <v/>
      </c>
      <c r="AC1483" s="28" t="str">
        <f t="shared" si="783"/>
        <v/>
      </c>
    </row>
    <row r="1484" spans="2:29">
      <c r="B1484" s="19"/>
      <c r="C1484" s="30"/>
      <c r="D1484" s="19" t="s">
        <v>35</v>
      </c>
      <c r="E1484" s="20" t="s">
        <v>33</v>
      </c>
      <c r="F1484" s="19">
        <v>3</v>
      </c>
      <c r="G1484" s="21">
        <f t="shared" ref="G1484:R1484" si="788">G1485+G1488+G1489+G1490+G1491</f>
        <v>0</v>
      </c>
      <c r="H1484" s="21">
        <f t="shared" si="788"/>
        <v>0</v>
      </c>
      <c r="I1484" s="21">
        <f t="shared" si="788"/>
        <v>0</v>
      </c>
      <c r="J1484" s="21">
        <f t="shared" si="788"/>
        <v>0</v>
      </c>
      <c r="K1484" s="21">
        <f t="shared" si="788"/>
        <v>0</v>
      </c>
      <c r="L1484" s="21">
        <f t="shared" si="788"/>
        <v>0</v>
      </c>
      <c r="M1484" s="21">
        <f t="shared" si="788"/>
        <v>0</v>
      </c>
      <c r="N1484" s="21">
        <f t="shared" si="788"/>
        <v>0</v>
      </c>
      <c r="O1484" s="21">
        <f t="shared" si="788"/>
        <v>0</v>
      </c>
      <c r="P1484" s="21">
        <f t="shared" si="788"/>
        <v>0</v>
      </c>
      <c r="Q1484" s="21">
        <f t="shared" si="788"/>
        <v>0</v>
      </c>
      <c r="R1484" s="21">
        <f t="shared" si="788"/>
        <v>0</v>
      </c>
      <c r="S1484" s="21">
        <f>S1485+S1488+S1489+S1491</f>
        <v>0</v>
      </c>
      <c r="T1484" s="21">
        <f>T1485+T1488+T1489+T1490+T1491</f>
        <v>0</v>
      </c>
      <c r="U1484" s="21">
        <f>U1485+U1488+U1489+U1491</f>
        <v>0</v>
      </c>
      <c r="V1484" s="21">
        <f>V1485+V1488+V1489+V1491</f>
        <v>0</v>
      </c>
      <c r="W1484" s="21">
        <f>W1485+W1488+W1489+W1491</f>
        <v>0</v>
      </c>
      <c r="Y1484" s="28" t="str">
        <f t="shared" si="786"/>
        <v/>
      </c>
      <c r="Z1484" s="28" t="str">
        <f t="shared" si="787"/>
        <v/>
      </c>
      <c r="AA1484" s="28" t="str">
        <f t="shared" si="782"/>
        <v/>
      </c>
      <c r="AB1484" s="28" t="str">
        <f>IF(R1484&lt;T1484,"期末实有头数应大于等于耕役畜","")</f>
        <v/>
      </c>
      <c r="AC1484" s="28" t="str">
        <f t="shared" si="783"/>
        <v/>
      </c>
    </row>
    <row r="1485" spans="2:29">
      <c r="B1485" s="19"/>
      <c r="C1485" s="30"/>
      <c r="D1485" s="19" t="s">
        <v>36</v>
      </c>
      <c r="E1485" s="20" t="s">
        <v>33</v>
      </c>
      <c r="F1485" s="19">
        <v>4</v>
      </c>
      <c r="R1485" s="21">
        <f>G1485+I1485+J1485+K1485-L1485-M1485-N1485-Q1485</f>
        <v>0</v>
      </c>
      <c r="Y1485" s="28" t="str">
        <f t="shared" si="786"/>
        <v/>
      </c>
      <c r="Z1485" s="28" t="str">
        <f t="shared" si="787"/>
        <v/>
      </c>
      <c r="AA1485" s="28" t="str">
        <f t="shared" si="782"/>
        <v/>
      </c>
      <c r="AB1485" s="28" t="str">
        <f>IF(R1485&lt;T1485,"期末实有头数应大于等于耕役畜","")</f>
        <v/>
      </c>
      <c r="AC1485" s="28" t="str">
        <f t="shared" si="783"/>
        <v/>
      </c>
    </row>
    <row r="1486" spans="2:29">
      <c r="B1486" s="19"/>
      <c r="C1486" s="30"/>
      <c r="D1486" s="19" t="s">
        <v>37</v>
      </c>
      <c r="E1486" s="20" t="s">
        <v>33</v>
      </c>
      <c r="F1486" s="19">
        <v>5</v>
      </c>
      <c r="R1486" s="21">
        <f t="shared" ref="R1486:R1491" si="789">G1486+I1486+J1486+K1486-L1486-M1486-N1486-Q1486</f>
        <v>0</v>
      </c>
      <c r="T1486" s="22" t="s">
        <v>38</v>
      </c>
      <c r="V1486" s="22" t="s">
        <v>38</v>
      </c>
      <c r="W1486" s="22" t="s">
        <v>38</v>
      </c>
      <c r="Y1486" s="28" t="str">
        <f t="shared" si="786"/>
        <v/>
      </c>
      <c r="Z1486" s="28" t="str">
        <f t="shared" si="787"/>
        <v/>
      </c>
      <c r="AA1486" s="28" t="str">
        <f t="shared" si="782"/>
        <v/>
      </c>
      <c r="AB1486" s="28"/>
      <c r="AC1486" s="28"/>
    </row>
    <row r="1487" spans="2:29">
      <c r="B1487" s="19"/>
      <c r="C1487" s="30"/>
      <c r="D1487" s="19" t="s">
        <v>39</v>
      </c>
      <c r="E1487" s="20" t="s">
        <v>33</v>
      </c>
      <c r="F1487" s="19">
        <v>6</v>
      </c>
      <c r="R1487" s="21">
        <f t="shared" si="789"/>
        <v>0</v>
      </c>
      <c r="T1487" s="22" t="s">
        <v>38</v>
      </c>
      <c r="V1487" s="22" t="s">
        <v>38</v>
      </c>
      <c r="W1487" s="22" t="s">
        <v>38</v>
      </c>
      <c r="Y1487" s="28" t="str">
        <f t="shared" si="786"/>
        <v/>
      </c>
      <c r="Z1487" s="28" t="str">
        <f t="shared" si="787"/>
        <v/>
      </c>
      <c r="AA1487" s="28" t="str">
        <f t="shared" si="782"/>
        <v/>
      </c>
      <c r="AB1487" s="28"/>
      <c r="AC1487" s="28"/>
    </row>
    <row r="1488" spans="2:29">
      <c r="B1488" s="19"/>
      <c r="C1488" s="30"/>
      <c r="D1488" s="19" t="s">
        <v>40</v>
      </c>
      <c r="E1488" s="20" t="s">
        <v>41</v>
      </c>
      <c r="F1488" s="19">
        <v>7</v>
      </c>
      <c r="R1488" s="21">
        <f t="shared" si="789"/>
        <v>0</v>
      </c>
      <c r="Y1488" s="28" t="str">
        <f t="shared" si="786"/>
        <v/>
      </c>
      <c r="Z1488" s="28" t="str">
        <f t="shared" si="787"/>
        <v/>
      </c>
      <c r="AA1488" s="28" t="str">
        <f t="shared" si="782"/>
        <v/>
      </c>
      <c r="AB1488" s="28" t="str">
        <f>IF(R1488&lt;T1488,"期末实有头数应大于等于耕役畜","")</f>
        <v/>
      </c>
      <c r="AC1488" s="28" t="str">
        <f>IF(R1488&lt;V1488+W1488,"期末实有头数应大于等于良种+改良种","")</f>
        <v/>
      </c>
    </row>
    <row r="1489" spans="2:29">
      <c r="B1489" s="19"/>
      <c r="C1489" s="30"/>
      <c r="D1489" s="19" t="s">
        <v>42</v>
      </c>
      <c r="E1489" s="20" t="s">
        <v>33</v>
      </c>
      <c r="F1489" s="19">
        <v>8</v>
      </c>
      <c r="R1489" s="21">
        <f t="shared" si="789"/>
        <v>0</v>
      </c>
      <c r="Y1489" s="28" t="str">
        <f t="shared" si="786"/>
        <v/>
      </c>
      <c r="Z1489" s="28" t="str">
        <f t="shared" si="787"/>
        <v/>
      </c>
      <c r="AA1489" s="28" t="str">
        <f t="shared" si="782"/>
        <v/>
      </c>
      <c r="AB1489" s="28" t="str">
        <f>IF(R1489&lt;T1489,"期末实有头数应大于等于耕役畜","")</f>
        <v/>
      </c>
      <c r="AC1489" s="28" t="str">
        <f>IF(R1489&lt;V1489+W1489,"期末实有头数应大于等于良种+改良种","")</f>
        <v/>
      </c>
    </row>
    <row r="1490" spans="2:29">
      <c r="B1490" s="19"/>
      <c r="C1490" s="30"/>
      <c r="D1490" s="19" t="s">
        <v>43</v>
      </c>
      <c r="E1490" s="20" t="s">
        <v>33</v>
      </c>
      <c r="F1490" s="19">
        <v>9</v>
      </c>
      <c r="R1490" s="21">
        <f t="shared" si="789"/>
        <v>0</v>
      </c>
      <c r="S1490" s="22" t="s">
        <v>38</v>
      </c>
      <c r="U1490" s="22" t="s">
        <v>38</v>
      </c>
      <c r="V1490" s="22" t="s">
        <v>38</v>
      </c>
      <c r="W1490" s="22" t="s">
        <v>38</v>
      </c>
      <c r="Y1490" s="28" t="str">
        <f t="shared" si="786"/>
        <v/>
      </c>
      <c r="Z1490" s="28" t="str">
        <f t="shared" si="787"/>
        <v/>
      </c>
      <c r="AA1490" s="28"/>
      <c r="AB1490" s="28" t="str">
        <f>IF(R1490&lt;T1490,"期末实有头数应大于等于耕役畜","")</f>
        <v/>
      </c>
      <c r="AC1490" s="28"/>
    </row>
    <row r="1491" spans="2:29">
      <c r="B1491" s="19"/>
      <c r="C1491" s="30"/>
      <c r="D1491" s="19" t="s">
        <v>44</v>
      </c>
      <c r="E1491" s="20" t="s">
        <v>45</v>
      </c>
      <c r="F1491" s="19">
        <v>10</v>
      </c>
      <c r="R1491" s="21">
        <f t="shared" si="789"/>
        <v>0</v>
      </c>
      <c r="Y1491" s="28" t="str">
        <f t="shared" si="786"/>
        <v/>
      </c>
      <c r="Z1491" s="28" t="str">
        <f t="shared" si="787"/>
        <v/>
      </c>
      <c r="AA1491" s="28" t="str">
        <f>IF(R1491&lt;S1491+U1491,"期末实有头数应大于等于能繁母畜+种公畜","")</f>
        <v/>
      </c>
      <c r="AB1491" s="28" t="str">
        <f>IF(R1491&lt;T1491,"期末实有头数应大于等于耕役畜","")</f>
        <v/>
      </c>
      <c r="AC1491" s="28" t="str">
        <f>IF(R1491&lt;V1491+W1491,"期末实有头数应大于等于良种+改良种","")</f>
        <v/>
      </c>
    </row>
    <row r="1492" spans="2:29">
      <c r="B1492" s="19"/>
      <c r="C1492" s="30"/>
      <c r="D1492" s="19" t="s">
        <v>46</v>
      </c>
      <c r="E1492" s="20" t="s">
        <v>47</v>
      </c>
      <c r="F1492" s="19">
        <v>11</v>
      </c>
      <c r="G1492" s="21">
        <f t="shared" ref="G1492:S1492" si="790">G1493+G1497</f>
        <v>0</v>
      </c>
      <c r="H1492" s="21">
        <f t="shared" si="790"/>
        <v>0</v>
      </c>
      <c r="I1492" s="21">
        <f t="shared" si="790"/>
        <v>0</v>
      </c>
      <c r="J1492" s="21">
        <f t="shared" si="790"/>
        <v>0</v>
      </c>
      <c r="K1492" s="21">
        <f t="shared" si="790"/>
        <v>0</v>
      </c>
      <c r="L1492" s="21">
        <f t="shared" si="790"/>
        <v>0</v>
      </c>
      <c r="M1492" s="21">
        <f t="shared" si="790"/>
        <v>0</v>
      </c>
      <c r="N1492" s="21">
        <f t="shared" si="790"/>
        <v>0</v>
      </c>
      <c r="O1492" s="21">
        <f t="shared" si="790"/>
        <v>0</v>
      </c>
      <c r="P1492" s="21">
        <f t="shared" si="790"/>
        <v>0</v>
      </c>
      <c r="Q1492" s="21">
        <f t="shared" si="790"/>
        <v>0</v>
      </c>
      <c r="R1492" s="23">
        <f t="shared" si="790"/>
        <v>0</v>
      </c>
      <c r="S1492" s="21">
        <f t="shared" si="790"/>
        <v>0</v>
      </c>
      <c r="T1492" s="22" t="s">
        <v>38</v>
      </c>
      <c r="U1492" s="21">
        <f>U1493+U1497</f>
        <v>0</v>
      </c>
      <c r="V1492" s="21">
        <f>V1493+V1497</f>
        <v>0</v>
      </c>
      <c r="W1492" s="21">
        <f>W1493+W1497</f>
        <v>0</v>
      </c>
      <c r="Y1492" s="28" t="str">
        <f t="shared" si="786"/>
        <v/>
      </c>
      <c r="Z1492" s="28" t="str">
        <f t="shared" si="787"/>
        <v/>
      </c>
      <c r="AA1492" s="28" t="str">
        <f>IF(R1492&lt;S1492+U1492,"期末实有头数应大于等于能繁母畜+种公畜","")</f>
        <v/>
      </c>
      <c r="AB1492" s="28"/>
      <c r="AC1492" s="28" t="str">
        <f>IF(R1492&lt;V1492+W1492,"期末实有头数应大于等于良种+改良种","")</f>
        <v/>
      </c>
    </row>
    <row r="1493" spans="2:29">
      <c r="B1493" s="19"/>
      <c r="C1493" s="30"/>
      <c r="D1493" s="19" t="s">
        <v>48</v>
      </c>
      <c r="E1493" s="20" t="s">
        <v>47</v>
      </c>
      <c r="F1493" s="19">
        <v>12</v>
      </c>
      <c r="R1493" s="21">
        <f>G1493+I1493+J1493+K1493-L1493-M1493-N1493-Q1493</f>
        <v>0</v>
      </c>
      <c r="T1493" s="22" t="s">
        <v>38</v>
      </c>
      <c r="Y1493" s="28" t="str">
        <f t="shared" si="786"/>
        <v/>
      </c>
      <c r="Z1493" s="28" t="str">
        <f t="shared" si="787"/>
        <v/>
      </c>
      <c r="AA1493" s="28" t="str">
        <f>IF(R1493&lt;S1493+U1493,"期末实有头数应大于等于能繁母畜+种公畜","")</f>
        <v/>
      </c>
      <c r="AB1493" s="28"/>
      <c r="AC1493" s="28" t="str">
        <f>IF(R1493&lt;V1493+W1493,"期末实有头数应大于等于良种+改良种","")</f>
        <v/>
      </c>
    </row>
    <row r="1494" spans="2:29">
      <c r="B1494" s="19"/>
      <c r="C1494" s="30"/>
      <c r="D1494" s="19" t="s">
        <v>49</v>
      </c>
      <c r="E1494" s="20" t="s">
        <v>47</v>
      </c>
      <c r="F1494" s="19">
        <v>13</v>
      </c>
      <c r="R1494" s="21">
        <f>G1494+I1494+J1494+K1494-L1494-M1494-N1494-Q1494</f>
        <v>0</v>
      </c>
      <c r="T1494" s="22" t="s">
        <v>38</v>
      </c>
      <c r="V1494" s="22" t="s">
        <v>38</v>
      </c>
      <c r="W1494" s="22" t="s">
        <v>38</v>
      </c>
      <c r="Y1494" s="28" t="str">
        <f t="shared" si="786"/>
        <v/>
      </c>
      <c r="Z1494" s="28" t="str">
        <f t="shared" si="787"/>
        <v/>
      </c>
      <c r="AA1494" s="28" t="str">
        <f>IF(R1494&lt;S1494+U1494,"期末实有头数应大于等于能繁母畜+种公畜","")</f>
        <v/>
      </c>
      <c r="AB1494" s="28"/>
      <c r="AC1494" s="28"/>
    </row>
    <row r="1495" spans="2:29">
      <c r="B1495" s="19"/>
      <c r="C1495" s="30"/>
      <c r="D1495" s="19" t="s">
        <v>50</v>
      </c>
      <c r="E1495" s="20" t="s">
        <v>47</v>
      </c>
      <c r="F1495" s="19">
        <v>14</v>
      </c>
      <c r="H1495" s="22" t="s">
        <v>38</v>
      </c>
      <c r="I1495" s="22" t="s">
        <v>38</v>
      </c>
      <c r="J1495" s="22" t="s">
        <v>38</v>
      </c>
      <c r="K1495" s="22" t="s">
        <v>38</v>
      </c>
      <c r="L1495" s="22" t="s">
        <v>38</v>
      </c>
      <c r="M1495" s="22" t="s">
        <v>38</v>
      </c>
      <c r="N1495" s="22" t="s">
        <v>38</v>
      </c>
      <c r="O1495" s="22" t="s">
        <v>38</v>
      </c>
      <c r="P1495" s="22" t="s">
        <v>38</v>
      </c>
      <c r="Q1495" s="22" t="s">
        <v>38</v>
      </c>
      <c r="R1495" s="24"/>
      <c r="T1495" s="22" t="s">
        <v>38</v>
      </c>
      <c r="U1495" s="22" t="s">
        <v>38</v>
      </c>
      <c r="V1495" s="22" t="s">
        <v>38</v>
      </c>
      <c r="W1495" s="22" t="s">
        <v>38</v>
      </c>
      <c r="Y1495" s="28" t="str">
        <f t="shared" si="786"/>
        <v/>
      </c>
      <c r="Z1495" s="28"/>
      <c r="AA1495" s="28"/>
      <c r="AB1495" s="28"/>
      <c r="AC1495" s="28"/>
    </row>
    <row r="1496" spans="2:29">
      <c r="B1496" s="19"/>
      <c r="C1496" s="30"/>
      <c r="D1496" s="19" t="s">
        <v>51</v>
      </c>
      <c r="E1496" s="20" t="s">
        <v>47</v>
      </c>
      <c r="F1496" s="19">
        <v>15</v>
      </c>
      <c r="H1496" s="22" t="s">
        <v>38</v>
      </c>
      <c r="I1496" s="22" t="s">
        <v>38</v>
      </c>
      <c r="J1496" s="22" t="s">
        <v>38</v>
      </c>
      <c r="K1496" s="22" t="s">
        <v>38</v>
      </c>
      <c r="L1496" s="22" t="s">
        <v>38</v>
      </c>
      <c r="M1496" s="22" t="s">
        <v>38</v>
      </c>
      <c r="N1496" s="22" t="s">
        <v>38</v>
      </c>
      <c r="O1496" s="22" t="s">
        <v>38</v>
      </c>
      <c r="P1496" s="22" t="s">
        <v>38</v>
      </c>
      <c r="Q1496" s="22" t="s">
        <v>38</v>
      </c>
      <c r="R1496" s="24"/>
      <c r="T1496" s="22" t="s">
        <v>38</v>
      </c>
      <c r="U1496" s="22" t="s">
        <v>38</v>
      </c>
      <c r="V1496" s="22" t="s">
        <v>38</v>
      </c>
      <c r="W1496" s="22" t="s">
        <v>38</v>
      </c>
      <c r="Y1496" s="28" t="str">
        <f t="shared" si="786"/>
        <v/>
      </c>
      <c r="Z1496" s="28"/>
      <c r="AA1496" s="28"/>
      <c r="AB1496" s="28"/>
      <c r="AC1496" s="28"/>
    </row>
    <row r="1497" spans="2:29">
      <c r="B1497" s="19"/>
      <c r="C1497" s="30"/>
      <c r="D1497" s="19" t="s">
        <v>52</v>
      </c>
      <c r="E1497" s="20" t="s">
        <v>47</v>
      </c>
      <c r="F1497" s="19">
        <v>16</v>
      </c>
      <c r="R1497" s="21">
        <f>G1497+I1497+J1497+K1497-L1497-M1497-N1497-Q1497</f>
        <v>0</v>
      </c>
      <c r="T1497" s="22" t="s">
        <v>38</v>
      </c>
      <c r="Y1497" s="28" t="str">
        <f t="shared" si="786"/>
        <v/>
      </c>
      <c r="Z1497" s="28" t="str">
        <f>IF(N1497&lt;O1497+P1497,"出卖应大于等于出卖肉畜+出卖仔畜","")</f>
        <v/>
      </c>
      <c r="AA1497" s="28" t="str">
        <f t="shared" ref="AA1497:AA1506" si="791">IF(R1497&lt;S1497+U1497,"期末实有头数应大于等于能繁母畜+种公畜","")</f>
        <v/>
      </c>
      <c r="AB1497" s="28"/>
      <c r="AC1497" s="28" t="str">
        <f t="shared" ref="AC1497:AC1502" si="792">IF(R1497&lt;V1497+W1497,"期末实有头数应大于等于良种+改良种","")</f>
        <v/>
      </c>
    </row>
    <row r="1498" spans="2:29">
      <c r="B1498" s="19"/>
      <c r="C1498" s="30"/>
      <c r="D1498" s="19" t="s">
        <v>53</v>
      </c>
      <c r="E1498" s="18" t="s">
        <v>33</v>
      </c>
      <c r="F1498" s="19">
        <v>17</v>
      </c>
      <c r="R1498" s="21">
        <f>G1498+I1498+J1498+K1498-L1498-M1498-N1498-Q1498</f>
        <v>0</v>
      </c>
      <c r="T1498" s="22" t="s">
        <v>38</v>
      </c>
      <c r="Y1498" s="28" t="str">
        <f t="shared" si="786"/>
        <v/>
      </c>
      <c r="Z1498" s="28" t="str">
        <f>IF(N1498&lt;O1498+P1498,"出卖应大于等于出卖肉畜+出卖仔畜","")</f>
        <v/>
      </c>
      <c r="AA1498" s="28" t="str">
        <f t="shared" si="791"/>
        <v/>
      </c>
      <c r="AB1498" s="28"/>
      <c r="AC1498" s="28" t="str">
        <f t="shared" si="792"/>
        <v/>
      </c>
    </row>
    <row r="1499" spans="2:29">
      <c r="B1499" s="18"/>
      <c r="C1499" s="29"/>
      <c r="D1499" s="19" t="s">
        <v>32</v>
      </c>
      <c r="E1499" s="20" t="s">
        <v>33</v>
      </c>
      <c r="F1499" s="19">
        <v>1</v>
      </c>
      <c r="G1499" s="21">
        <f t="shared" ref="G1499:S1499" si="793">G1500+G1515</f>
        <v>0</v>
      </c>
      <c r="H1499" s="21">
        <f t="shared" si="793"/>
        <v>0</v>
      </c>
      <c r="I1499" s="21">
        <f t="shared" si="793"/>
        <v>0</v>
      </c>
      <c r="J1499" s="21">
        <f t="shared" si="793"/>
        <v>0</v>
      </c>
      <c r="K1499" s="21">
        <f t="shared" si="793"/>
        <v>0</v>
      </c>
      <c r="L1499" s="21">
        <f t="shared" si="793"/>
        <v>0</v>
      </c>
      <c r="M1499" s="21">
        <f t="shared" si="793"/>
        <v>0</v>
      </c>
      <c r="N1499" s="21">
        <f t="shared" si="793"/>
        <v>0</v>
      </c>
      <c r="O1499" s="21">
        <f t="shared" si="793"/>
        <v>0</v>
      </c>
      <c r="P1499" s="21">
        <f t="shared" si="793"/>
        <v>0</v>
      </c>
      <c r="Q1499" s="21">
        <f t="shared" si="793"/>
        <v>0</v>
      </c>
      <c r="R1499" s="21">
        <f t="shared" si="793"/>
        <v>0</v>
      </c>
      <c r="S1499" s="21">
        <f t="shared" si="793"/>
        <v>0</v>
      </c>
      <c r="T1499" s="21">
        <f>T1500</f>
        <v>0</v>
      </c>
      <c r="U1499" s="21">
        <f>U1500+U1515</f>
        <v>0</v>
      </c>
      <c r="V1499" s="21">
        <f>V1500+V1515</f>
        <v>0</v>
      </c>
      <c r="W1499" s="21">
        <f>W1500+W1515</f>
        <v>0</v>
      </c>
      <c r="Y1499" s="28" t="str">
        <f t="shared" si="786"/>
        <v/>
      </c>
      <c r="Z1499" s="28" t="str">
        <f>IF(N1499&lt;O1499+P1499,"出卖应大于等于出卖肉畜+出卖仔畜","")</f>
        <v/>
      </c>
      <c r="AA1499" s="28" t="str">
        <f t="shared" si="791"/>
        <v/>
      </c>
      <c r="AB1499" s="28" t="str">
        <f>IF(R1499&lt;T1499,"期末实有头数应大于等于耕役畜","")</f>
        <v/>
      </c>
      <c r="AC1499" s="28" t="str">
        <f t="shared" si="792"/>
        <v/>
      </c>
    </row>
    <row r="1500" spans="2:29">
      <c r="B1500" s="19"/>
      <c r="C1500" s="30"/>
      <c r="D1500" s="19" t="s">
        <v>34</v>
      </c>
      <c r="E1500" s="20" t="s">
        <v>33</v>
      </c>
      <c r="F1500" s="19">
        <v>2</v>
      </c>
      <c r="G1500" s="21">
        <f t="shared" ref="G1500:S1500" si="794">G1501+G1509</f>
        <v>0</v>
      </c>
      <c r="H1500" s="21">
        <f t="shared" si="794"/>
        <v>0</v>
      </c>
      <c r="I1500" s="21">
        <f t="shared" si="794"/>
        <v>0</v>
      </c>
      <c r="J1500" s="21">
        <f t="shared" si="794"/>
        <v>0</v>
      </c>
      <c r="K1500" s="21">
        <f t="shared" si="794"/>
        <v>0</v>
      </c>
      <c r="L1500" s="21">
        <f t="shared" si="794"/>
        <v>0</v>
      </c>
      <c r="M1500" s="21">
        <f t="shared" si="794"/>
        <v>0</v>
      </c>
      <c r="N1500" s="21">
        <f t="shared" si="794"/>
        <v>0</v>
      </c>
      <c r="O1500" s="21">
        <f t="shared" si="794"/>
        <v>0</v>
      </c>
      <c r="P1500" s="21">
        <f t="shared" si="794"/>
        <v>0</v>
      </c>
      <c r="Q1500" s="21">
        <f t="shared" si="794"/>
        <v>0</v>
      </c>
      <c r="R1500" s="21">
        <f t="shared" si="794"/>
        <v>0</v>
      </c>
      <c r="S1500" s="21">
        <f t="shared" si="794"/>
        <v>0</v>
      </c>
      <c r="T1500" s="21">
        <f>T1501</f>
        <v>0</v>
      </c>
      <c r="U1500" s="21">
        <f>U1501+U1509</f>
        <v>0</v>
      </c>
      <c r="V1500" s="21">
        <f>V1501+V1509</f>
        <v>0</v>
      </c>
      <c r="W1500" s="21">
        <f>W1501+W1509</f>
        <v>0</v>
      </c>
      <c r="Y1500" s="28" t="str">
        <f t="shared" ref="Y1500:Y1516" si="795">IF(H1500&lt;I1500,"繁殖仔畜应大于等于成活","")</f>
        <v/>
      </c>
      <c r="Z1500" s="28" t="str">
        <f t="shared" ref="Z1500:Z1511" si="796">IF(N1500&lt;O1500+P1500,"出卖应大于等于出卖肉畜+出卖仔畜","")</f>
        <v/>
      </c>
      <c r="AA1500" s="28" t="str">
        <f t="shared" si="791"/>
        <v/>
      </c>
      <c r="AB1500" s="28" t="str">
        <f>IF(R1500&lt;T1500,"期末实有头数应大于等于耕役畜","")</f>
        <v/>
      </c>
      <c r="AC1500" s="28" t="str">
        <f t="shared" si="792"/>
        <v/>
      </c>
    </row>
    <row r="1501" spans="2:29">
      <c r="B1501" s="19"/>
      <c r="C1501" s="30"/>
      <c r="D1501" s="19" t="s">
        <v>35</v>
      </c>
      <c r="E1501" s="20" t="s">
        <v>33</v>
      </c>
      <c r="F1501" s="19">
        <v>3</v>
      </c>
      <c r="G1501" s="21">
        <f t="shared" ref="G1501:R1501" si="797">G1502+G1505+G1506+G1507+G1508</f>
        <v>0</v>
      </c>
      <c r="H1501" s="21">
        <f t="shared" si="797"/>
        <v>0</v>
      </c>
      <c r="I1501" s="21">
        <f t="shared" si="797"/>
        <v>0</v>
      </c>
      <c r="J1501" s="21">
        <f t="shared" si="797"/>
        <v>0</v>
      </c>
      <c r="K1501" s="21">
        <f t="shared" si="797"/>
        <v>0</v>
      </c>
      <c r="L1501" s="21">
        <f t="shared" si="797"/>
        <v>0</v>
      </c>
      <c r="M1501" s="21">
        <f t="shared" si="797"/>
        <v>0</v>
      </c>
      <c r="N1501" s="21">
        <f t="shared" si="797"/>
        <v>0</v>
      </c>
      <c r="O1501" s="21">
        <f t="shared" si="797"/>
        <v>0</v>
      </c>
      <c r="P1501" s="21">
        <f t="shared" si="797"/>
        <v>0</v>
      </c>
      <c r="Q1501" s="21">
        <f t="shared" si="797"/>
        <v>0</v>
      </c>
      <c r="R1501" s="21">
        <f t="shared" si="797"/>
        <v>0</v>
      </c>
      <c r="S1501" s="21">
        <f>S1502+S1505+S1506+S1508</f>
        <v>0</v>
      </c>
      <c r="T1501" s="21">
        <f>T1502+T1505+T1506+T1507+T1508</f>
        <v>0</v>
      </c>
      <c r="U1501" s="21">
        <f>U1502+U1505+U1506+U1508</f>
        <v>0</v>
      </c>
      <c r="V1501" s="21">
        <f>V1502+V1505+V1506+V1508</f>
        <v>0</v>
      </c>
      <c r="W1501" s="21">
        <f>W1502+W1505+W1506+W1508</f>
        <v>0</v>
      </c>
      <c r="Y1501" s="28" t="str">
        <f t="shared" si="795"/>
        <v/>
      </c>
      <c r="Z1501" s="28" t="str">
        <f t="shared" si="796"/>
        <v/>
      </c>
      <c r="AA1501" s="28" t="str">
        <f t="shared" si="791"/>
        <v/>
      </c>
      <c r="AB1501" s="28" t="str">
        <f>IF(R1501&lt;T1501,"期末实有头数应大于等于耕役畜","")</f>
        <v/>
      </c>
      <c r="AC1501" s="28" t="str">
        <f t="shared" si="792"/>
        <v/>
      </c>
    </row>
    <row r="1502" spans="2:29">
      <c r="B1502" s="19"/>
      <c r="C1502" s="30"/>
      <c r="D1502" s="19" t="s">
        <v>36</v>
      </c>
      <c r="E1502" s="20" t="s">
        <v>33</v>
      </c>
      <c r="F1502" s="19">
        <v>4</v>
      </c>
      <c r="R1502" s="21">
        <f>G1502+I1502+J1502+K1502-L1502-M1502-N1502-Q1502</f>
        <v>0</v>
      </c>
      <c r="Y1502" s="28" t="str">
        <f t="shared" si="795"/>
        <v/>
      </c>
      <c r="Z1502" s="28" t="str">
        <f t="shared" si="796"/>
        <v/>
      </c>
      <c r="AA1502" s="28" t="str">
        <f t="shared" si="791"/>
        <v/>
      </c>
      <c r="AB1502" s="28" t="str">
        <f>IF(R1502&lt;T1502,"期末实有头数应大于等于耕役畜","")</f>
        <v/>
      </c>
      <c r="AC1502" s="28" t="str">
        <f t="shared" si="792"/>
        <v/>
      </c>
    </row>
    <row r="1503" spans="2:29">
      <c r="B1503" s="19"/>
      <c r="C1503" s="30"/>
      <c r="D1503" s="19" t="s">
        <v>37</v>
      </c>
      <c r="E1503" s="20" t="s">
        <v>33</v>
      </c>
      <c r="F1503" s="19">
        <v>5</v>
      </c>
      <c r="R1503" s="21">
        <f t="shared" ref="R1503:R1508" si="798">G1503+I1503+J1503+K1503-L1503-M1503-N1503-Q1503</f>
        <v>0</v>
      </c>
      <c r="T1503" s="22" t="s">
        <v>38</v>
      </c>
      <c r="V1503" s="22" t="s">
        <v>38</v>
      </c>
      <c r="W1503" s="22" t="s">
        <v>38</v>
      </c>
      <c r="Y1503" s="28" t="str">
        <f t="shared" si="795"/>
        <v/>
      </c>
      <c r="Z1503" s="28" t="str">
        <f t="shared" si="796"/>
        <v/>
      </c>
      <c r="AA1503" s="28" t="str">
        <f t="shared" si="791"/>
        <v/>
      </c>
      <c r="AB1503" s="28"/>
      <c r="AC1503" s="28"/>
    </row>
    <row r="1504" spans="2:29">
      <c r="B1504" s="19"/>
      <c r="C1504" s="30"/>
      <c r="D1504" s="19" t="s">
        <v>39</v>
      </c>
      <c r="E1504" s="20" t="s">
        <v>33</v>
      </c>
      <c r="F1504" s="19">
        <v>6</v>
      </c>
      <c r="R1504" s="21">
        <f t="shared" si="798"/>
        <v>0</v>
      </c>
      <c r="T1504" s="22" t="s">
        <v>38</v>
      </c>
      <c r="V1504" s="22" t="s">
        <v>38</v>
      </c>
      <c r="W1504" s="22" t="s">
        <v>38</v>
      </c>
      <c r="Y1504" s="28" t="str">
        <f t="shared" si="795"/>
        <v/>
      </c>
      <c r="Z1504" s="28" t="str">
        <f t="shared" si="796"/>
        <v/>
      </c>
      <c r="AA1504" s="28" t="str">
        <f t="shared" si="791"/>
        <v/>
      </c>
      <c r="AB1504" s="28"/>
      <c r="AC1504" s="28"/>
    </row>
    <row r="1505" spans="2:29">
      <c r="B1505" s="19"/>
      <c r="C1505" s="30"/>
      <c r="D1505" s="19" t="s">
        <v>40</v>
      </c>
      <c r="E1505" s="20" t="s">
        <v>41</v>
      </c>
      <c r="F1505" s="19">
        <v>7</v>
      </c>
      <c r="R1505" s="21">
        <f t="shared" si="798"/>
        <v>0</v>
      </c>
      <c r="Y1505" s="28" t="str">
        <f t="shared" si="795"/>
        <v/>
      </c>
      <c r="Z1505" s="28" t="str">
        <f t="shared" si="796"/>
        <v/>
      </c>
      <c r="AA1505" s="28" t="str">
        <f t="shared" si="791"/>
        <v/>
      </c>
      <c r="AB1505" s="28" t="str">
        <f>IF(R1505&lt;T1505,"期末实有头数应大于等于耕役畜","")</f>
        <v/>
      </c>
      <c r="AC1505" s="28" t="str">
        <f>IF(R1505&lt;V1505+W1505,"期末实有头数应大于等于良种+改良种","")</f>
        <v/>
      </c>
    </row>
    <row r="1506" spans="2:29">
      <c r="B1506" s="19"/>
      <c r="C1506" s="30"/>
      <c r="D1506" s="19" t="s">
        <v>42</v>
      </c>
      <c r="E1506" s="20" t="s">
        <v>33</v>
      </c>
      <c r="F1506" s="19">
        <v>8</v>
      </c>
      <c r="R1506" s="21">
        <f t="shared" si="798"/>
        <v>0</v>
      </c>
      <c r="Y1506" s="28" t="str">
        <f t="shared" si="795"/>
        <v/>
      </c>
      <c r="Z1506" s="28" t="str">
        <f t="shared" si="796"/>
        <v/>
      </c>
      <c r="AA1506" s="28" t="str">
        <f t="shared" si="791"/>
        <v/>
      </c>
      <c r="AB1506" s="28" t="str">
        <f>IF(R1506&lt;T1506,"期末实有头数应大于等于耕役畜","")</f>
        <v/>
      </c>
      <c r="AC1506" s="28" t="str">
        <f>IF(R1506&lt;V1506+W1506,"期末实有头数应大于等于良种+改良种","")</f>
        <v/>
      </c>
    </row>
    <row r="1507" spans="2:29">
      <c r="B1507" s="19"/>
      <c r="C1507" s="30"/>
      <c r="D1507" s="19" t="s">
        <v>43</v>
      </c>
      <c r="E1507" s="20" t="s">
        <v>33</v>
      </c>
      <c r="F1507" s="19">
        <v>9</v>
      </c>
      <c r="R1507" s="21">
        <f t="shared" si="798"/>
        <v>0</v>
      </c>
      <c r="S1507" s="22" t="s">
        <v>38</v>
      </c>
      <c r="U1507" s="22" t="s">
        <v>38</v>
      </c>
      <c r="V1507" s="22" t="s">
        <v>38</v>
      </c>
      <c r="W1507" s="22" t="s">
        <v>38</v>
      </c>
      <c r="Y1507" s="28" t="str">
        <f t="shared" si="795"/>
        <v/>
      </c>
      <c r="Z1507" s="28" t="str">
        <f t="shared" si="796"/>
        <v/>
      </c>
      <c r="AA1507" s="28"/>
      <c r="AB1507" s="28" t="str">
        <f>IF(R1507&lt;T1507,"期末实有头数应大于等于耕役畜","")</f>
        <v/>
      </c>
      <c r="AC1507" s="28"/>
    </row>
    <row r="1508" spans="2:29">
      <c r="B1508" s="19"/>
      <c r="C1508" s="30"/>
      <c r="D1508" s="19" t="s">
        <v>44</v>
      </c>
      <c r="E1508" s="20" t="s">
        <v>45</v>
      </c>
      <c r="F1508" s="19">
        <v>10</v>
      </c>
      <c r="R1508" s="21">
        <f t="shared" si="798"/>
        <v>0</v>
      </c>
      <c r="Y1508" s="28" t="str">
        <f t="shared" si="795"/>
        <v/>
      </c>
      <c r="Z1508" s="28" t="str">
        <f t="shared" si="796"/>
        <v/>
      </c>
      <c r="AA1508" s="28" t="str">
        <f>IF(R1508&lt;S1508+U1508,"期末实有头数应大于等于能繁母畜+种公畜","")</f>
        <v/>
      </c>
      <c r="AB1508" s="28" t="str">
        <f>IF(R1508&lt;T1508,"期末实有头数应大于等于耕役畜","")</f>
        <v/>
      </c>
      <c r="AC1508" s="28" t="str">
        <f>IF(R1508&lt;V1508+W1508,"期末实有头数应大于等于良种+改良种","")</f>
        <v/>
      </c>
    </row>
    <row r="1509" spans="2:29">
      <c r="B1509" s="19"/>
      <c r="C1509" s="30"/>
      <c r="D1509" s="19" t="s">
        <v>46</v>
      </c>
      <c r="E1509" s="20" t="s">
        <v>47</v>
      </c>
      <c r="F1509" s="19">
        <v>11</v>
      </c>
      <c r="G1509" s="21">
        <f t="shared" ref="G1509:S1509" si="799">G1510+G1514</f>
        <v>0</v>
      </c>
      <c r="H1509" s="21">
        <f t="shared" si="799"/>
        <v>0</v>
      </c>
      <c r="I1509" s="21">
        <f t="shared" si="799"/>
        <v>0</v>
      </c>
      <c r="J1509" s="21">
        <f t="shared" si="799"/>
        <v>0</v>
      </c>
      <c r="K1509" s="21">
        <f t="shared" si="799"/>
        <v>0</v>
      </c>
      <c r="L1509" s="21">
        <f t="shared" si="799"/>
        <v>0</v>
      </c>
      <c r="M1509" s="21">
        <f t="shared" si="799"/>
        <v>0</v>
      </c>
      <c r="N1509" s="21">
        <f t="shared" si="799"/>
        <v>0</v>
      </c>
      <c r="O1509" s="21">
        <f t="shared" si="799"/>
        <v>0</v>
      </c>
      <c r="P1509" s="21">
        <f t="shared" si="799"/>
        <v>0</v>
      </c>
      <c r="Q1509" s="21">
        <f t="shared" si="799"/>
        <v>0</v>
      </c>
      <c r="R1509" s="23">
        <f t="shared" si="799"/>
        <v>0</v>
      </c>
      <c r="S1509" s="21">
        <f t="shared" si="799"/>
        <v>0</v>
      </c>
      <c r="T1509" s="22" t="s">
        <v>38</v>
      </c>
      <c r="U1509" s="21">
        <f>U1510+U1514</f>
        <v>0</v>
      </c>
      <c r="V1509" s="21">
        <f>V1510+V1514</f>
        <v>0</v>
      </c>
      <c r="W1509" s="21">
        <f>W1510+W1514</f>
        <v>0</v>
      </c>
      <c r="Y1509" s="28" t="str">
        <f t="shared" si="795"/>
        <v/>
      </c>
      <c r="Z1509" s="28" t="str">
        <f t="shared" si="796"/>
        <v/>
      </c>
      <c r="AA1509" s="28" t="str">
        <f>IF(R1509&lt;S1509+U1509,"期末实有头数应大于等于能繁母畜+种公畜","")</f>
        <v/>
      </c>
      <c r="AB1509" s="28"/>
      <c r="AC1509" s="28" t="str">
        <f>IF(R1509&lt;V1509+W1509,"期末实有头数应大于等于良种+改良种","")</f>
        <v/>
      </c>
    </row>
    <row r="1510" spans="2:29">
      <c r="B1510" s="19"/>
      <c r="C1510" s="30"/>
      <c r="D1510" s="19" t="s">
        <v>48</v>
      </c>
      <c r="E1510" s="20" t="s">
        <v>47</v>
      </c>
      <c r="F1510" s="19">
        <v>12</v>
      </c>
      <c r="R1510" s="21">
        <f>G1510+I1510+J1510+K1510-L1510-M1510-N1510-Q1510</f>
        <v>0</v>
      </c>
      <c r="T1510" s="22" t="s">
        <v>38</v>
      </c>
      <c r="Y1510" s="28" t="str">
        <f t="shared" si="795"/>
        <v/>
      </c>
      <c r="Z1510" s="28" t="str">
        <f t="shared" si="796"/>
        <v/>
      </c>
      <c r="AA1510" s="28" t="str">
        <f>IF(R1510&lt;S1510+U1510,"期末实有头数应大于等于能繁母畜+种公畜","")</f>
        <v/>
      </c>
      <c r="AB1510" s="28"/>
      <c r="AC1510" s="28" t="str">
        <f>IF(R1510&lt;V1510+W1510,"期末实有头数应大于等于良种+改良种","")</f>
        <v/>
      </c>
    </row>
    <row r="1511" spans="2:29">
      <c r="B1511" s="19"/>
      <c r="C1511" s="30"/>
      <c r="D1511" s="19" t="s">
        <v>49</v>
      </c>
      <c r="E1511" s="20" t="s">
        <v>47</v>
      </c>
      <c r="F1511" s="19">
        <v>13</v>
      </c>
      <c r="R1511" s="21">
        <f>G1511+I1511+J1511+K1511-L1511-M1511-N1511-Q1511</f>
        <v>0</v>
      </c>
      <c r="T1511" s="22" t="s">
        <v>38</v>
      </c>
      <c r="V1511" s="22" t="s">
        <v>38</v>
      </c>
      <c r="W1511" s="22" t="s">
        <v>38</v>
      </c>
      <c r="Y1511" s="28" t="str">
        <f t="shared" si="795"/>
        <v/>
      </c>
      <c r="Z1511" s="28" t="str">
        <f t="shared" si="796"/>
        <v/>
      </c>
      <c r="AA1511" s="28" t="str">
        <f>IF(R1511&lt;S1511+U1511,"期末实有头数应大于等于能繁母畜+种公畜","")</f>
        <v/>
      </c>
      <c r="AB1511" s="28"/>
      <c r="AC1511" s="28"/>
    </row>
    <row r="1512" spans="2:29">
      <c r="B1512" s="19"/>
      <c r="C1512" s="30"/>
      <c r="D1512" s="19" t="s">
        <v>50</v>
      </c>
      <c r="E1512" s="20" t="s">
        <v>47</v>
      </c>
      <c r="F1512" s="19">
        <v>14</v>
      </c>
      <c r="H1512" s="22" t="s">
        <v>38</v>
      </c>
      <c r="I1512" s="22" t="s">
        <v>38</v>
      </c>
      <c r="J1512" s="22" t="s">
        <v>38</v>
      </c>
      <c r="K1512" s="22" t="s">
        <v>38</v>
      </c>
      <c r="L1512" s="22" t="s">
        <v>38</v>
      </c>
      <c r="M1512" s="22" t="s">
        <v>38</v>
      </c>
      <c r="N1512" s="22" t="s">
        <v>38</v>
      </c>
      <c r="O1512" s="22" t="s">
        <v>38</v>
      </c>
      <c r="P1512" s="22" t="s">
        <v>38</v>
      </c>
      <c r="Q1512" s="22" t="s">
        <v>38</v>
      </c>
      <c r="R1512" s="24"/>
      <c r="T1512" s="22" t="s">
        <v>38</v>
      </c>
      <c r="U1512" s="22" t="s">
        <v>38</v>
      </c>
      <c r="V1512" s="22" t="s">
        <v>38</v>
      </c>
      <c r="W1512" s="22" t="s">
        <v>38</v>
      </c>
      <c r="Y1512" s="28" t="str">
        <f t="shared" si="795"/>
        <v/>
      </c>
      <c r="Z1512" s="28"/>
      <c r="AA1512" s="28"/>
      <c r="AB1512" s="28"/>
      <c r="AC1512" s="28"/>
    </row>
    <row r="1513" spans="2:29">
      <c r="B1513" s="19"/>
      <c r="C1513" s="30"/>
      <c r="D1513" s="19" t="s">
        <v>51</v>
      </c>
      <c r="E1513" s="20" t="s">
        <v>47</v>
      </c>
      <c r="F1513" s="19">
        <v>15</v>
      </c>
      <c r="H1513" s="22" t="s">
        <v>38</v>
      </c>
      <c r="I1513" s="22" t="s">
        <v>38</v>
      </c>
      <c r="J1513" s="22" t="s">
        <v>38</v>
      </c>
      <c r="K1513" s="22" t="s">
        <v>38</v>
      </c>
      <c r="L1513" s="22" t="s">
        <v>38</v>
      </c>
      <c r="M1513" s="22" t="s">
        <v>38</v>
      </c>
      <c r="N1513" s="22" t="s">
        <v>38</v>
      </c>
      <c r="O1513" s="22" t="s">
        <v>38</v>
      </c>
      <c r="P1513" s="22" t="s">
        <v>38</v>
      </c>
      <c r="Q1513" s="22" t="s">
        <v>38</v>
      </c>
      <c r="R1513" s="24"/>
      <c r="T1513" s="22" t="s">
        <v>38</v>
      </c>
      <c r="U1513" s="22" t="s">
        <v>38</v>
      </c>
      <c r="V1513" s="22" t="s">
        <v>38</v>
      </c>
      <c r="W1513" s="22" t="s">
        <v>38</v>
      </c>
      <c r="Y1513" s="28" t="str">
        <f t="shared" si="795"/>
        <v/>
      </c>
      <c r="Z1513" s="28"/>
      <c r="AA1513" s="28"/>
      <c r="AB1513" s="28"/>
      <c r="AC1513" s="28"/>
    </row>
    <row r="1514" spans="2:29">
      <c r="B1514" s="19"/>
      <c r="C1514" s="30"/>
      <c r="D1514" s="19" t="s">
        <v>52</v>
      </c>
      <c r="E1514" s="20" t="s">
        <v>47</v>
      </c>
      <c r="F1514" s="19">
        <v>16</v>
      </c>
      <c r="R1514" s="21">
        <f>G1514+I1514+J1514+K1514-L1514-M1514-N1514-Q1514</f>
        <v>0</v>
      </c>
      <c r="T1514" s="22" t="s">
        <v>38</v>
      </c>
      <c r="Y1514" s="28" t="str">
        <f t="shared" si="795"/>
        <v/>
      </c>
      <c r="Z1514" s="28" t="str">
        <f>IF(N1514&lt;O1514+P1514,"出卖应大于等于出卖肉畜+出卖仔畜","")</f>
        <v/>
      </c>
      <c r="AA1514" s="28" t="str">
        <f t="shared" ref="AA1514:AA1523" si="800">IF(R1514&lt;S1514+U1514,"期末实有头数应大于等于能繁母畜+种公畜","")</f>
        <v/>
      </c>
      <c r="AB1514" s="28"/>
      <c r="AC1514" s="28" t="str">
        <f t="shared" ref="AC1514:AC1519" si="801">IF(R1514&lt;V1514+W1514,"期末实有头数应大于等于良种+改良种","")</f>
        <v/>
      </c>
    </row>
    <row r="1515" spans="2:29">
      <c r="B1515" s="19"/>
      <c r="C1515" s="30"/>
      <c r="D1515" s="19" t="s">
        <v>53</v>
      </c>
      <c r="E1515" s="18" t="s">
        <v>33</v>
      </c>
      <c r="F1515" s="19">
        <v>17</v>
      </c>
      <c r="R1515" s="21">
        <f>G1515+I1515+J1515+K1515-L1515-M1515-N1515-Q1515</f>
        <v>0</v>
      </c>
      <c r="T1515" s="22" t="s">
        <v>38</v>
      </c>
      <c r="Y1515" s="28" t="str">
        <f t="shared" si="795"/>
        <v/>
      </c>
      <c r="Z1515" s="28" t="str">
        <f>IF(N1515&lt;O1515+P1515,"出卖应大于等于出卖肉畜+出卖仔畜","")</f>
        <v/>
      </c>
      <c r="AA1515" s="28" t="str">
        <f t="shared" si="800"/>
        <v/>
      </c>
      <c r="AB1515" s="28"/>
      <c r="AC1515" s="28" t="str">
        <f t="shared" si="801"/>
        <v/>
      </c>
    </row>
    <row r="1516" spans="2:29">
      <c r="B1516" s="18"/>
      <c r="C1516" s="29"/>
      <c r="D1516" s="19" t="s">
        <v>32</v>
      </c>
      <c r="E1516" s="20" t="s">
        <v>33</v>
      </c>
      <c r="F1516" s="19">
        <v>1</v>
      </c>
      <c r="G1516" s="21">
        <f t="shared" ref="G1516:S1516" si="802">G1517+G1532</f>
        <v>0</v>
      </c>
      <c r="H1516" s="21">
        <f t="shared" si="802"/>
        <v>0</v>
      </c>
      <c r="I1516" s="21">
        <f t="shared" si="802"/>
        <v>0</v>
      </c>
      <c r="J1516" s="21">
        <f t="shared" si="802"/>
        <v>0</v>
      </c>
      <c r="K1516" s="21">
        <f t="shared" si="802"/>
        <v>0</v>
      </c>
      <c r="L1516" s="21">
        <f t="shared" si="802"/>
        <v>0</v>
      </c>
      <c r="M1516" s="21">
        <f t="shared" si="802"/>
        <v>0</v>
      </c>
      <c r="N1516" s="21">
        <f t="shared" si="802"/>
        <v>0</v>
      </c>
      <c r="O1516" s="21">
        <f t="shared" si="802"/>
        <v>0</v>
      </c>
      <c r="P1516" s="21">
        <f t="shared" si="802"/>
        <v>0</v>
      </c>
      <c r="Q1516" s="21">
        <f t="shared" si="802"/>
        <v>0</v>
      </c>
      <c r="R1516" s="21">
        <f t="shared" si="802"/>
        <v>0</v>
      </c>
      <c r="S1516" s="21">
        <f t="shared" si="802"/>
        <v>0</v>
      </c>
      <c r="T1516" s="21">
        <f>T1517</f>
        <v>0</v>
      </c>
      <c r="U1516" s="21">
        <f>U1517+U1532</f>
        <v>0</v>
      </c>
      <c r="V1516" s="21">
        <f>V1517+V1532</f>
        <v>0</v>
      </c>
      <c r="W1516" s="21">
        <f>W1517+W1532</f>
        <v>0</v>
      </c>
      <c r="Y1516" s="28" t="str">
        <f t="shared" si="795"/>
        <v/>
      </c>
      <c r="Z1516" s="28" t="str">
        <f>IF(N1516&lt;O1516+P1516,"出卖应大于等于出卖肉畜+出卖仔畜","")</f>
        <v/>
      </c>
      <c r="AA1516" s="28" t="str">
        <f t="shared" si="800"/>
        <v/>
      </c>
      <c r="AB1516" s="28" t="str">
        <f>IF(R1516&lt;T1516,"期末实有头数应大于等于耕役畜","")</f>
        <v/>
      </c>
      <c r="AC1516" s="28" t="str">
        <f t="shared" si="801"/>
        <v/>
      </c>
    </row>
    <row r="1517" spans="2:29">
      <c r="B1517" s="19"/>
      <c r="C1517" s="30"/>
      <c r="D1517" s="19" t="s">
        <v>34</v>
      </c>
      <c r="E1517" s="20" t="s">
        <v>33</v>
      </c>
      <c r="F1517" s="19">
        <v>2</v>
      </c>
      <c r="G1517" s="21">
        <f t="shared" ref="G1517:S1517" si="803">G1518+G1526</f>
        <v>0</v>
      </c>
      <c r="H1517" s="21">
        <f t="shared" si="803"/>
        <v>0</v>
      </c>
      <c r="I1517" s="21">
        <f t="shared" si="803"/>
        <v>0</v>
      </c>
      <c r="J1517" s="21">
        <f t="shared" si="803"/>
        <v>0</v>
      </c>
      <c r="K1517" s="21">
        <f t="shared" si="803"/>
        <v>0</v>
      </c>
      <c r="L1517" s="21">
        <f t="shared" si="803"/>
        <v>0</v>
      </c>
      <c r="M1517" s="21">
        <f t="shared" si="803"/>
        <v>0</v>
      </c>
      <c r="N1517" s="21">
        <f t="shared" si="803"/>
        <v>0</v>
      </c>
      <c r="O1517" s="21">
        <f t="shared" si="803"/>
        <v>0</v>
      </c>
      <c r="P1517" s="21">
        <f t="shared" si="803"/>
        <v>0</v>
      </c>
      <c r="Q1517" s="21">
        <f t="shared" si="803"/>
        <v>0</v>
      </c>
      <c r="R1517" s="21">
        <f t="shared" si="803"/>
        <v>0</v>
      </c>
      <c r="S1517" s="21">
        <f t="shared" si="803"/>
        <v>0</v>
      </c>
      <c r="T1517" s="21">
        <f>T1518</f>
        <v>0</v>
      </c>
      <c r="U1517" s="21">
        <f>U1518+U1526</f>
        <v>0</v>
      </c>
      <c r="V1517" s="21">
        <f>V1518+V1526</f>
        <v>0</v>
      </c>
      <c r="W1517" s="21">
        <f>W1518+W1526</f>
        <v>0</v>
      </c>
      <c r="Y1517" s="28" t="str">
        <f t="shared" ref="Y1517:Y1533" si="804">IF(H1517&lt;I1517,"繁殖仔畜应大于等于成活","")</f>
        <v/>
      </c>
      <c r="Z1517" s="28" t="str">
        <f t="shared" ref="Z1517:Z1528" si="805">IF(N1517&lt;O1517+P1517,"出卖应大于等于出卖肉畜+出卖仔畜","")</f>
        <v/>
      </c>
      <c r="AA1517" s="28" t="str">
        <f t="shared" si="800"/>
        <v/>
      </c>
      <c r="AB1517" s="28" t="str">
        <f>IF(R1517&lt;T1517,"期末实有头数应大于等于耕役畜","")</f>
        <v/>
      </c>
      <c r="AC1517" s="28" t="str">
        <f t="shared" si="801"/>
        <v/>
      </c>
    </row>
    <row r="1518" spans="2:29">
      <c r="B1518" s="19"/>
      <c r="C1518" s="30"/>
      <c r="D1518" s="19" t="s">
        <v>35</v>
      </c>
      <c r="E1518" s="20" t="s">
        <v>33</v>
      </c>
      <c r="F1518" s="19">
        <v>3</v>
      </c>
      <c r="G1518" s="21">
        <f t="shared" ref="G1518:R1518" si="806">G1519+G1522+G1523+G1524+G1525</f>
        <v>0</v>
      </c>
      <c r="H1518" s="21">
        <f t="shared" si="806"/>
        <v>0</v>
      </c>
      <c r="I1518" s="21">
        <f t="shared" si="806"/>
        <v>0</v>
      </c>
      <c r="J1518" s="21">
        <f t="shared" si="806"/>
        <v>0</v>
      </c>
      <c r="K1518" s="21">
        <f t="shared" si="806"/>
        <v>0</v>
      </c>
      <c r="L1518" s="21">
        <f t="shared" si="806"/>
        <v>0</v>
      </c>
      <c r="M1518" s="21">
        <f t="shared" si="806"/>
        <v>0</v>
      </c>
      <c r="N1518" s="21">
        <f t="shared" si="806"/>
        <v>0</v>
      </c>
      <c r="O1518" s="21">
        <f t="shared" si="806"/>
        <v>0</v>
      </c>
      <c r="P1518" s="21">
        <f t="shared" si="806"/>
        <v>0</v>
      </c>
      <c r="Q1518" s="21">
        <f t="shared" si="806"/>
        <v>0</v>
      </c>
      <c r="R1518" s="21">
        <f t="shared" si="806"/>
        <v>0</v>
      </c>
      <c r="S1518" s="21">
        <f>S1519+S1522+S1523+S1525</f>
        <v>0</v>
      </c>
      <c r="T1518" s="21">
        <f>T1519+T1522+T1523+T1524+T1525</f>
        <v>0</v>
      </c>
      <c r="U1518" s="21">
        <f>U1519+U1522+U1523+U1525</f>
        <v>0</v>
      </c>
      <c r="V1518" s="21">
        <f>V1519+V1522+V1523+V1525</f>
        <v>0</v>
      </c>
      <c r="W1518" s="21">
        <f>W1519+W1522+W1523+W1525</f>
        <v>0</v>
      </c>
      <c r="Y1518" s="28" t="str">
        <f t="shared" si="804"/>
        <v/>
      </c>
      <c r="Z1518" s="28" t="str">
        <f t="shared" si="805"/>
        <v/>
      </c>
      <c r="AA1518" s="28" t="str">
        <f t="shared" si="800"/>
        <v/>
      </c>
      <c r="AB1518" s="28" t="str">
        <f>IF(R1518&lt;T1518,"期末实有头数应大于等于耕役畜","")</f>
        <v/>
      </c>
      <c r="AC1518" s="28" t="str">
        <f t="shared" si="801"/>
        <v/>
      </c>
    </row>
    <row r="1519" spans="2:29">
      <c r="B1519" s="19"/>
      <c r="C1519" s="30"/>
      <c r="D1519" s="19" t="s">
        <v>36</v>
      </c>
      <c r="E1519" s="20" t="s">
        <v>33</v>
      </c>
      <c r="F1519" s="19">
        <v>4</v>
      </c>
      <c r="R1519" s="21">
        <f>G1519+I1519+J1519+K1519-L1519-M1519-N1519-Q1519</f>
        <v>0</v>
      </c>
      <c r="Y1519" s="28" t="str">
        <f t="shared" si="804"/>
        <v/>
      </c>
      <c r="Z1519" s="28" t="str">
        <f t="shared" si="805"/>
        <v/>
      </c>
      <c r="AA1519" s="28" t="str">
        <f t="shared" si="800"/>
        <v/>
      </c>
      <c r="AB1519" s="28" t="str">
        <f>IF(R1519&lt;T1519,"期末实有头数应大于等于耕役畜","")</f>
        <v/>
      </c>
      <c r="AC1519" s="28" t="str">
        <f t="shared" si="801"/>
        <v/>
      </c>
    </row>
    <row r="1520" spans="2:29">
      <c r="B1520" s="19"/>
      <c r="C1520" s="30"/>
      <c r="D1520" s="19" t="s">
        <v>37</v>
      </c>
      <c r="E1520" s="20" t="s">
        <v>33</v>
      </c>
      <c r="F1520" s="19">
        <v>5</v>
      </c>
      <c r="R1520" s="21">
        <f t="shared" ref="R1520:R1525" si="807">G1520+I1520+J1520+K1520-L1520-M1520-N1520-Q1520</f>
        <v>0</v>
      </c>
      <c r="T1520" s="22" t="s">
        <v>38</v>
      </c>
      <c r="V1520" s="22" t="s">
        <v>38</v>
      </c>
      <c r="W1520" s="22" t="s">
        <v>38</v>
      </c>
      <c r="Y1520" s="28" t="str">
        <f t="shared" si="804"/>
        <v/>
      </c>
      <c r="Z1520" s="28" t="str">
        <f t="shared" si="805"/>
        <v/>
      </c>
      <c r="AA1520" s="28" t="str">
        <f t="shared" si="800"/>
        <v/>
      </c>
      <c r="AB1520" s="28"/>
      <c r="AC1520" s="28"/>
    </row>
    <row r="1521" spans="2:29">
      <c r="B1521" s="19"/>
      <c r="C1521" s="30"/>
      <c r="D1521" s="19" t="s">
        <v>39</v>
      </c>
      <c r="E1521" s="20" t="s">
        <v>33</v>
      </c>
      <c r="F1521" s="19">
        <v>6</v>
      </c>
      <c r="R1521" s="21">
        <f t="shared" si="807"/>
        <v>0</v>
      </c>
      <c r="T1521" s="22" t="s">
        <v>38</v>
      </c>
      <c r="V1521" s="22" t="s">
        <v>38</v>
      </c>
      <c r="W1521" s="22" t="s">
        <v>38</v>
      </c>
      <c r="Y1521" s="28" t="str">
        <f t="shared" si="804"/>
        <v/>
      </c>
      <c r="Z1521" s="28" t="str">
        <f t="shared" si="805"/>
        <v/>
      </c>
      <c r="AA1521" s="28" t="str">
        <f t="shared" si="800"/>
        <v/>
      </c>
      <c r="AB1521" s="28"/>
      <c r="AC1521" s="28"/>
    </row>
    <row r="1522" spans="2:29">
      <c r="B1522" s="19"/>
      <c r="C1522" s="30"/>
      <c r="D1522" s="19" t="s">
        <v>40</v>
      </c>
      <c r="E1522" s="20" t="s">
        <v>41</v>
      </c>
      <c r="F1522" s="19">
        <v>7</v>
      </c>
      <c r="R1522" s="21">
        <f t="shared" si="807"/>
        <v>0</v>
      </c>
      <c r="Y1522" s="28" t="str">
        <f t="shared" si="804"/>
        <v/>
      </c>
      <c r="Z1522" s="28" t="str">
        <f t="shared" si="805"/>
        <v/>
      </c>
      <c r="AA1522" s="28" t="str">
        <f t="shared" si="800"/>
        <v/>
      </c>
      <c r="AB1522" s="28" t="str">
        <f>IF(R1522&lt;T1522,"期末实有头数应大于等于耕役畜","")</f>
        <v/>
      </c>
      <c r="AC1522" s="28" t="str">
        <f>IF(R1522&lt;V1522+W1522,"期末实有头数应大于等于良种+改良种","")</f>
        <v/>
      </c>
    </row>
    <row r="1523" spans="2:29">
      <c r="B1523" s="19"/>
      <c r="C1523" s="30"/>
      <c r="D1523" s="19" t="s">
        <v>42</v>
      </c>
      <c r="E1523" s="20" t="s">
        <v>33</v>
      </c>
      <c r="F1523" s="19">
        <v>8</v>
      </c>
      <c r="R1523" s="21">
        <f t="shared" si="807"/>
        <v>0</v>
      </c>
      <c r="Y1523" s="28" t="str">
        <f t="shared" si="804"/>
        <v/>
      </c>
      <c r="Z1523" s="28" t="str">
        <f t="shared" si="805"/>
        <v/>
      </c>
      <c r="AA1523" s="28" t="str">
        <f t="shared" si="800"/>
        <v/>
      </c>
      <c r="AB1523" s="28" t="str">
        <f>IF(R1523&lt;T1523,"期末实有头数应大于等于耕役畜","")</f>
        <v/>
      </c>
      <c r="AC1523" s="28" t="str">
        <f>IF(R1523&lt;V1523+W1523,"期末实有头数应大于等于良种+改良种","")</f>
        <v/>
      </c>
    </row>
    <row r="1524" spans="2:29">
      <c r="B1524" s="19"/>
      <c r="C1524" s="30"/>
      <c r="D1524" s="19" t="s">
        <v>43</v>
      </c>
      <c r="E1524" s="20" t="s">
        <v>33</v>
      </c>
      <c r="F1524" s="19">
        <v>9</v>
      </c>
      <c r="R1524" s="21">
        <f t="shared" si="807"/>
        <v>0</v>
      </c>
      <c r="S1524" s="22" t="s">
        <v>38</v>
      </c>
      <c r="U1524" s="22" t="s">
        <v>38</v>
      </c>
      <c r="V1524" s="22" t="s">
        <v>38</v>
      </c>
      <c r="W1524" s="22" t="s">
        <v>38</v>
      </c>
      <c r="Y1524" s="28" t="str">
        <f t="shared" si="804"/>
        <v/>
      </c>
      <c r="Z1524" s="28" t="str">
        <f t="shared" si="805"/>
        <v/>
      </c>
      <c r="AA1524" s="28"/>
      <c r="AB1524" s="28" t="str">
        <f>IF(R1524&lt;T1524,"期末实有头数应大于等于耕役畜","")</f>
        <v/>
      </c>
      <c r="AC1524" s="28"/>
    </row>
    <row r="1525" spans="2:29">
      <c r="B1525" s="19"/>
      <c r="C1525" s="30"/>
      <c r="D1525" s="19" t="s">
        <v>44</v>
      </c>
      <c r="E1525" s="20" t="s">
        <v>45</v>
      </c>
      <c r="F1525" s="19">
        <v>10</v>
      </c>
      <c r="R1525" s="21">
        <f t="shared" si="807"/>
        <v>0</v>
      </c>
      <c r="Y1525" s="28" t="str">
        <f t="shared" si="804"/>
        <v/>
      </c>
      <c r="Z1525" s="28" t="str">
        <f t="shared" si="805"/>
        <v/>
      </c>
      <c r="AA1525" s="28" t="str">
        <f>IF(R1525&lt;S1525+U1525,"期末实有头数应大于等于能繁母畜+种公畜","")</f>
        <v/>
      </c>
      <c r="AB1525" s="28" t="str">
        <f>IF(R1525&lt;T1525,"期末实有头数应大于等于耕役畜","")</f>
        <v/>
      </c>
      <c r="AC1525" s="28" t="str">
        <f>IF(R1525&lt;V1525+W1525,"期末实有头数应大于等于良种+改良种","")</f>
        <v/>
      </c>
    </row>
    <row r="1526" spans="2:29">
      <c r="B1526" s="19"/>
      <c r="C1526" s="30"/>
      <c r="D1526" s="19" t="s">
        <v>46</v>
      </c>
      <c r="E1526" s="20" t="s">
        <v>47</v>
      </c>
      <c r="F1526" s="19">
        <v>11</v>
      </c>
      <c r="G1526" s="21">
        <f t="shared" ref="G1526:S1526" si="808">G1527+G1531</f>
        <v>0</v>
      </c>
      <c r="H1526" s="21">
        <f t="shared" si="808"/>
        <v>0</v>
      </c>
      <c r="I1526" s="21">
        <f t="shared" si="808"/>
        <v>0</v>
      </c>
      <c r="J1526" s="21">
        <f t="shared" si="808"/>
        <v>0</v>
      </c>
      <c r="K1526" s="21">
        <f t="shared" si="808"/>
        <v>0</v>
      </c>
      <c r="L1526" s="21">
        <f t="shared" si="808"/>
        <v>0</v>
      </c>
      <c r="M1526" s="21">
        <f t="shared" si="808"/>
        <v>0</v>
      </c>
      <c r="N1526" s="21">
        <f t="shared" si="808"/>
        <v>0</v>
      </c>
      <c r="O1526" s="21">
        <f t="shared" si="808"/>
        <v>0</v>
      </c>
      <c r="P1526" s="21">
        <f t="shared" si="808"/>
        <v>0</v>
      </c>
      <c r="Q1526" s="21">
        <f t="shared" si="808"/>
        <v>0</v>
      </c>
      <c r="R1526" s="23">
        <f t="shared" si="808"/>
        <v>0</v>
      </c>
      <c r="S1526" s="21">
        <f t="shared" si="808"/>
        <v>0</v>
      </c>
      <c r="T1526" s="22" t="s">
        <v>38</v>
      </c>
      <c r="U1526" s="21">
        <f>U1527+U1531</f>
        <v>0</v>
      </c>
      <c r="V1526" s="21">
        <f>V1527+V1531</f>
        <v>0</v>
      </c>
      <c r="W1526" s="21">
        <f>W1527+W1531</f>
        <v>0</v>
      </c>
      <c r="Y1526" s="28" t="str">
        <f t="shared" si="804"/>
        <v/>
      </c>
      <c r="Z1526" s="28" t="str">
        <f t="shared" si="805"/>
        <v/>
      </c>
      <c r="AA1526" s="28" t="str">
        <f>IF(R1526&lt;S1526+U1526,"期末实有头数应大于等于能繁母畜+种公畜","")</f>
        <v/>
      </c>
      <c r="AB1526" s="28"/>
      <c r="AC1526" s="28" t="str">
        <f>IF(R1526&lt;V1526+W1526,"期末实有头数应大于等于良种+改良种","")</f>
        <v/>
      </c>
    </row>
    <row r="1527" spans="2:29">
      <c r="B1527" s="19"/>
      <c r="C1527" s="30"/>
      <c r="D1527" s="19" t="s">
        <v>48</v>
      </c>
      <c r="E1527" s="20" t="s">
        <v>47</v>
      </c>
      <c r="F1527" s="19">
        <v>12</v>
      </c>
      <c r="R1527" s="21">
        <f>G1527+I1527+J1527+K1527-L1527-M1527-N1527-Q1527</f>
        <v>0</v>
      </c>
      <c r="T1527" s="22" t="s">
        <v>38</v>
      </c>
      <c r="Y1527" s="28" t="str">
        <f t="shared" si="804"/>
        <v/>
      </c>
      <c r="Z1527" s="28" t="str">
        <f t="shared" si="805"/>
        <v/>
      </c>
      <c r="AA1527" s="28" t="str">
        <f>IF(R1527&lt;S1527+U1527,"期末实有头数应大于等于能繁母畜+种公畜","")</f>
        <v/>
      </c>
      <c r="AB1527" s="28"/>
      <c r="AC1527" s="28" t="str">
        <f>IF(R1527&lt;V1527+W1527,"期末实有头数应大于等于良种+改良种","")</f>
        <v/>
      </c>
    </row>
    <row r="1528" spans="2:29">
      <c r="B1528" s="19"/>
      <c r="C1528" s="30"/>
      <c r="D1528" s="19" t="s">
        <v>49</v>
      </c>
      <c r="E1528" s="20" t="s">
        <v>47</v>
      </c>
      <c r="F1528" s="19">
        <v>13</v>
      </c>
      <c r="R1528" s="21">
        <f>G1528+I1528+J1528+K1528-L1528-M1528-N1528-Q1528</f>
        <v>0</v>
      </c>
      <c r="T1528" s="22" t="s">
        <v>38</v>
      </c>
      <c r="V1528" s="22" t="s">
        <v>38</v>
      </c>
      <c r="W1528" s="22" t="s">
        <v>38</v>
      </c>
      <c r="Y1528" s="28" t="str">
        <f t="shared" si="804"/>
        <v/>
      </c>
      <c r="Z1528" s="28" t="str">
        <f t="shared" si="805"/>
        <v/>
      </c>
      <c r="AA1528" s="28" t="str">
        <f>IF(R1528&lt;S1528+U1528,"期末实有头数应大于等于能繁母畜+种公畜","")</f>
        <v/>
      </c>
      <c r="AB1528" s="28"/>
      <c r="AC1528" s="28"/>
    </row>
    <row r="1529" spans="2:29">
      <c r="B1529" s="19"/>
      <c r="C1529" s="30"/>
      <c r="D1529" s="19" t="s">
        <v>50</v>
      </c>
      <c r="E1529" s="20" t="s">
        <v>47</v>
      </c>
      <c r="F1529" s="19">
        <v>14</v>
      </c>
      <c r="H1529" s="22" t="s">
        <v>38</v>
      </c>
      <c r="I1529" s="22" t="s">
        <v>38</v>
      </c>
      <c r="J1529" s="22" t="s">
        <v>38</v>
      </c>
      <c r="K1529" s="22" t="s">
        <v>38</v>
      </c>
      <c r="L1529" s="22" t="s">
        <v>38</v>
      </c>
      <c r="M1529" s="22" t="s">
        <v>38</v>
      </c>
      <c r="N1529" s="22" t="s">
        <v>38</v>
      </c>
      <c r="O1529" s="22" t="s">
        <v>38</v>
      </c>
      <c r="P1529" s="22" t="s">
        <v>38</v>
      </c>
      <c r="Q1529" s="22" t="s">
        <v>38</v>
      </c>
      <c r="R1529" s="24"/>
      <c r="T1529" s="22" t="s">
        <v>38</v>
      </c>
      <c r="U1529" s="22" t="s">
        <v>38</v>
      </c>
      <c r="V1529" s="22" t="s">
        <v>38</v>
      </c>
      <c r="W1529" s="22" t="s">
        <v>38</v>
      </c>
      <c r="Y1529" s="28" t="str">
        <f t="shared" si="804"/>
        <v/>
      </c>
      <c r="Z1529" s="28"/>
      <c r="AA1529" s="28"/>
      <c r="AB1529" s="28"/>
      <c r="AC1529" s="28"/>
    </row>
    <row r="1530" spans="2:29">
      <c r="B1530" s="19"/>
      <c r="C1530" s="30"/>
      <c r="D1530" s="19" t="s">
        <v>51</v>
      </c>
      <c r="E1530" s="20" t="s">
        <v>47</v>
      </c>
      <c r="F1530" s="19">
        <v>15</v>
      </c>
      <c r="H1530" s="22" t="s">
        <v>38</v>
      </c>
      <c r="I1530" s="22" t="s">
        <v>38</v>
      </c>
      <c r="J1530" s="22" t="s">
        <v>38</v>
      </c>
      <c r="K1530" s="22" t="s">
        <v>38</v>
      </c>
      <c r="L1530" s="22" t="s">
        <v>38</v>
      </c>
      <c r="M1530" s="22" t="s">
        <v>38</v>
      </c>
      <c r="N1530" s="22" t="s">
        <v>38</v>
      </c>
      <c r="O1530" s="22" t="s">
        <v>38</v>
      </c>
      <c r="P1530" s="22" t="s">
        <v>38</v>
      </c>
      <c r="Q1530" s="22" t="s">
        <v>38</v>
      </c>
      <c r="R1530" s="24"/>
      <c r="T1530" s="22" t="s">
        <v>38</v>
      </c>
      <c r="U1530" s="22" t="s">
        <v>38</v>
      </c>
      <c r="V1530" s="22" t="s">
        <v>38</v>
      </c>
      <c r="W1530" s="22" t="s">
        <v>38</v>
      </c>
      <c r="Y1530" s="28" t="str">
        <f t="shared" si="804"/>
        <v/>
      </c>
      <c r="Z1530" s="28"/>
      <c r="AA1530" s="28"/>
      <c r="AB1530" s="28"/>
      <c r="AC1530" s="28"/>
    </row>
    <row r="1531" spans="2:29">
      <c r="B1531" s="19"/>
      <c r="C1531" s="30"/>
      <c r="D1531" s="19" t="s">
        <v>52</v>
      </c>
      <c r="E1531" s="20" t="s">
        <v>47</v>
      </c>
      <c r="F1531" s="19">
        <v>16</v>
      </c>
      <c r="R1531" s="21">
        <f>G1531+I1531+J1531+K1531-L1531-M1531-N1531-Q1531</f>
        <v>0</v>
      </c>
      <c r="T1531" s="22" t="s">
        <v>38</v>
      </c>
      <c r="Y1531" s="28" t="str">
        <f t="shared" si="804"/>
        <v/>
      </c>
      <c r="Z1531" s="28" t="str">
        <f>IF(N1531&lt;O1531+P1531,"出卖应大于等于出卖肉畜+出卖仔畜","")</f>
        <v/>
      </c>
      <c r="AA1531" s="28" t="str">
        <f t="shared" ref="AA1531:AA1540" si="809">IF(R1531&lt;S1531+U1531,"期末实有头数应大于等于能繁母畜+种公畜","")</f>
        <v/>
      </c>
      <c r="AB1531" s="28"/>
      <c r="AC1531" s="28" t="str">
        <f t="shared" ref="AC1531:AC1536" si="810">IF(R1531&lt;V1531+W1531,"期末实有头数应大于等于良种+改良种","")</f>
        <v/>
      </c>
    </row>
    <row r="1532" spans="2:29">
      <c r="B1532" s="19"/>
      <c r="C1532" s="30"/>
      <c r="D1532" s="19" t="s">
        <v>53</v>
      </c>
      <c r="E1532" s="18" t="s">
        <v>33</v>
      </c>
      <c r="F1532" s="19">
        <v>17</v>
      </c>
      <c r="R1532" s="21">
        <f>G1532+I1532+J1532+K1532-L1532-M1532-N1532-Q1532</f>
        <v>0</v>
      </c>
      <c r="T1532" s="22" t="s">
        <v>38</v>
      </c>
      <c r="Y1532" s="28" t="str">
        <f t="shared" si="804"/>
        <v/>
      </c>
      <c r="Z1532" s="28" t="str">
        <f>IF(N1532&lt;O1532+P1532,"出卖应大于等于出卖肉畜+出卖仔畜","")</f>
        <v/>
      </c>
      <c r="AA1532" s="28" t="str">
        <f t="shared" si="809"/>
        <v/>
      </c>
      <c r="AB1532" s="28"/>
      <c r="AC1532" s="28" t="str">
        <f t="shared" si="810"/>
        <v/>
      </c>
    </row>
    <row r="1533" spans="2:29">
      <c r="B1533" s="18"/>
      <c r="C1533" s="29"/>
      <c r="D1533" s="19" t="s">
        <v>32</v>
      </c>
      <c r="E1533" s="20" t="s">
        <v>33</v>
      </c>
      <c r="F1533" s="19">
        <v>1</v>
      </c>
      <c r="G1533" s="21">
        <f t="shared" ref="G1533:S1533" si="811">G1534+G1549</f>
        <v>0</v>
      </c>
      <c r="H1533" s="21">
        <f t="shared" si="811"/>
        <v>0</v>
      </c>
      <c r="I1533" s="21">
        <f t="shared" si="811"/>
        <v>0</v>
      </c>
      <c r="J1533" s="21">
        <f t="shared" si="811"/>
        <v>0</v>
      </c>
      <c r="K1533" s="21">
        <f t="shared" si="811"/>
        <v>0</v>
      </c>
      <c r="L1533" s="21">
        <f t="shared" si="811"/>
        <v>0</v>
      </c>
      <c r="M1533" s="21">
        <f t="shared" si="811"/>
        <v>0</v>
      </c>
      <c r="N1533" s="21">
        <f t="shared" si="811"/>
        <v>0</v>
      </c>
      <c r="O1533" s="21">
        <f t="shared" si="811"/>
        <v>0</v>
      </c>
      <c r="P1533" s="21">
        <f t="shared" si="811"/>
        <v>0</v>
      </c>
      <c r="Q1533" s="21">
        <f t="shared" si="811"/>
        <v>0</v>
      </c>
      <c r="R1533" s="21">
        <f t="shared" si="811"/>
        <v>0</v>
      </c>
      <c r="S1533" s="21">
        <f t="shared" si="811"/>
        <v>0</v>
      </c>
      <c r="T1533" s="21">
        <f>T1534</f>
        <v>0</v>
      </c>
      <c r="U1533" s="21">
        <f>U1534+U1549</f>
        <v>0</v>
      </c>
      <c r="V1533" s="21">
        <f>V1534+V1549</f>
        <v>0</v>
      </c>
      <c r="W1533" s="21">
        <f>W1534+W1549</f>
        <v>0</v>
      </c>
      <c r="Y1533" s="28" t="str">
        <f t="shared" si="804"/>
        <v/>
      </c>
      <c r="Z1533" s="28" t="str">
        <f>IF(N1533&lt;O1533+P1533,"出卖应大于等于出卖肉畜+出卖仔畜","")</f>
        <v/>
      </c>
      <c r="AA1533" s="28" t="str">
        <f t="shared" si="809"/>
        <v/>
      </c>
      <c r="AB1533" s="28" t="str">
        <f>IF(R1533&lt;T1533,"期末实有头数应大于等于耕役畜","")</f>
        <v/>
      </c>
      <c r="AC1533" s="28" t="str">
        <f t="shared" si="810"/>
        <v/>
      </c>
    </row>
    <row r="1534" spans="2:29">
      <c r="B1534" s="19"/>
      <c r="C1534" s="30"/>
      <c r="D1534" s="19" t="s">
        <v>34</v>
      </c>
      <c r="E1534" s="20" t="s">
        <v>33</v>
      </c>
      <c r="F1534" s="19">
        <v>2</v>
      </c>
      <c r="G1534" s="21">
        <f t="shared" ref="G1534:S1534" si="812">G1535+G1543</f>
        <v>0</v>
      </c>
      <c r="H1534" s="21">
        <f t="shared" si="812"/>
        <v>0</v>
      </c>
      <c r="I1534" s="21">
        <f t="shared" si="812"/>
        <v>0</v>
      </c>
      <c r="J1534" s="21">
        <f t="shared" si="812"/>
        <v>0</v>
      </c>
      <c r="K1534" s="21">
        <f t="shared" si="812"/>
        <v>0</v>
      </c>
      <c r="L1534" s="21">
        <f t="shared" si="812"/>
        <v>0</v>
      </c>
      <c r="M1534" s="21">
        <f t="shared" si="812"/>
        <v>0</v>
      </c>
      <c r="N1534" s="21">
        <f t="shared" si="812"/>
        <v>0</v>
      </c>
      <c r="O1534" s="21">
        <f t="shared" si="812"/>
        <v>0</v>
      </c>
      <c r="P1534" s="21">
        <f t="shared" si="812"/>
        <v>0</v>
      </c>
      <c r="Q1534" s="21">
        <f t="shared" si="812"/>
        <v>0</v>
      </c>
      <c r="R1534" s="21">
        <f t="shared" si="812"/>
        <v>0</v>
      </c>
      <c r="S1534" s="21">
        <f t="shared" si="812"/>
        <v>0</v>
      </c>
      <c r="T1534" s="21">
        <f>T1535</f>
        <v>0</v>
      </c>
      <c r="U1534" s="21">
        <f>U1535+U1543</f>
        <v>0</v>
      </c>
      <c r="V1534" s="21">
        <f>V1535+V1543</f>
        <v>0</v>
      </c>
      <c r="W1534" s="21">
        <f>W1535+W1543</f>
        <v>0</v>
      </c>
      <c r="Y1534" s="28" t="str">
        <f t="shared" ref="Y1534:Y1550" si="813">IF(H1534&lt;I1534,"繁殖仔畜应大于等于成活","")</f>
        <v/>
      </c>
      <c r="Z1534" s="28" t="str">
        <f t="shared" ref="Z1534:Z1545" si="814">IF(N1534&lt;O1534+P1534,"出卖应大于等于出卖肉畜+出卖仔畜","")</f>
        <v/>
      </c>
      <c r="AA1534" s="28" t="str">
        <f t="shared" si="809"/>
        <v/>
      </c>
      <c r="AB1534" s="28" t="str">
        <f>IF(R1534&lt;T1534,"期末实有头数应大于等于耕役畜","")</f>
        <v/>
      </c>
      <c r="AC1534" s="28" t="str">
        <f t="shared" si="810"/>
        <v/>
      </c>
    </row>
    <row r="1535" spans="2:29">
      <c r="B1535" s="19"/>
      <c r="C1535" s="30"/>
      <c r="D1535" s="19" t="s">
        <v>35</v>
      </c>
      <c r="E1535" s="20" t="s">
        <v>33</v>
      </c>
      <c r="F1535" s="19">
        <v>3</v>
      </c>
      <c r="G1535" s="21">
        <f t="shared" ref="G1535:R1535" si="815">G1536+G1539+G1540+G1541+G1542</f>
        <v>0</v>
      </c>
      <c r="H1535" s="21">
        <f t="shared" si="815"/>
        <v>0</v>
      </c>
      <c r="I1535" s="21">
        <f t="shared" si="815"/>
        <v>0</v>
      </c>
      <c r="J1535" s="21">
        <f t="shared" si="815"/>
        <v>0</v>
      </c>
      <c r="K1535" s="21">
        <f t="shared" si="815"/>
        <v>0</v>
      </c>
      <c r="L1535" s="21">
        <f t="shared" si="815"/>
        <v>0</v>
      </c>
      <c r="M1535" s="21">
        <f t="shared" si="815"/>
        <v>0</v>
      </c>
      <c r="N1535" s="21">
        <f t="shared" si="815"/>
        <v>0</v>
      </c>
      <c r="O1535" s="21">
        <f t="shared" si="815"/>
        <v>0</v>
      </c>
      <c r="P1535" s="21">
        <f t="shared" si="815"/>
        <v>0</v>
      </c>
      <c r="Q1535" s="21">
        <f t="shared" si="815"/>
        <v>0</v>
      </c>
      <c r="R1535" s="21">
        <f t="shared" si="815"/>
        <v>0</v>
      </c>
      <c r="S1535" s="21">
        <f>S1536+S1539+S1540+S1542</f>
        <v>0</v>
      </c>
      <c r="T1535" s="21">
        <f>T1536+T1539+T1540+T1541+T1542</f>
        <v>0</v>
      </c>
      <c r="U1535" s="21">
        <f>U1536+U1539+U1540+U1542</f>
        <v>0</v>
      </c>
      <c r="V1535" s="21">
        <f>V1536+V1539+V1540+V1542</f>
        <v>0</v>
      </c>
      <c r="W1535" s="21">
        <f>W1536+W1539+W1540+W1542</f>
        <v>0</v>
      </c>
      <c r="Y1535" s="28" t="str">
        <f t="shared" si="813"/>
        <v/>
      </c>
      <c r="Z1535" s="28" t="str">
        <f t="shared" si="814"/>
        <v/>
      </c>
      <c r="AA1535" s="28" t="str">
        <f t="shared" si="809"/>
        <v/>
      </c>
      <c r="AB1535" s="28" t="str">
        <f>IF(R1535&lt;T1535,"期末实有头数应大于等于耕役畜","")</f>
        <v/>
      </c>
      <c r="AC1535" s="28" t="str">
        <f t="shared" si="810"/>
        <v/>
      </c>
    </row>
    <row r="1536" spans="2:29">
      <c r="B1536" s="19"/>
      <c r="C1536" s="30"/>
      <c r="D1536" s="19" t="s">
        <v>36</v>
      </c>
      <c r="E1536" s="20" t="s">
        <v>33</v>
      </c>
      <c r="F1536" s="19">
        <v>4</v>
      </c>
      <c r="R1536" s="21">
        <f>G1536+I1536+J1536+K1536-L1536-M1536-N1536-Q1536</f>
        <v>0</v>
      </c>
      <c r="Y1536" s="28" t="str">
        <f t="shared" si="813"/>
        <v/>
      </c>
      <c r="Z1536" s="28" t="str">
        <f t="shared" si="814"/>
        <v/>
      </c>
      <c r="AA1536" s="28" t="str">
        <f t="shared" si="809"/>
        <v/>
      </c>
      <c r="AB1536" s="28" t="str">
        <f>IF(R1536&lt;T1536,"期末实有头数应大于等于耕役畜","")</f>
        <v/>
      </c>
      <c r="AC1536" s="28" t="str">
        <f t="shared" si="810"/>
        <v/>
      </c>
    </row>
    <row r="1537" spans="2:29">
      <c r="B1537" s="19"/>
      <c r="C1537" s="30"/>
      <c r="D1537" s="19" t="s">
        <v>37</v>
      </c>
      <c r="E1537" s="20" t="s">
        <v>33</v>
      </c>
      <c r="F1537" s="19">
        <v>5</v>
      </c>
      <c r="R1537" s="21">
        <f t="shared" ref="R1537:R1542" si="816">G1537+I1537+J1537+K1537-L1537-M1537-N1537-Q1537</f>
        <v>0</v>
      </c>
      <c r="T1537" s="22" t="s">
        <v>38</v>
      </c>
      <c r="V1537" s="22" t="s">
        <v>38</v>
      </c>
      <c r="W1537" s="22" t="s">
        <v>38</v>
      </c>
      <c r="Y1537" s="28" t="str">
        <f t="shared" si="813"/>
        <v/>
      </c>
      <c r="Z1537" s="28" t="str">
        <f t="shared" si="814"/>
        <v/>
      </c>
      <c r="AA1537" s="28" t="str">
        <f t="shared" si="809"/>
        <v/>
      </c>
      <c r="AB1537" s="28"/>
      <c r="AC1537" s="28"/>
    </row>
    <row r="1538" spans="2:29">
      <c r="B1538" s="19"/>
      <c r="C1538" s="30"/>
      <c r="D1538" s="19" t="s">
        <v>39</v>
      </c>
      <c r="E1538" s="20" t="s">
        <v>33</v>
      </c>
      <c r="F1538" s="19">
        <v>6</v>
      </c>
      <c r="R1538" s="21">
        <f t="shared" si="816"/>
        <v>0</v>
      </c>
      <c r="T1538" s="22" t="s">
        <v>38</v>
      </c>
      <c r="V1538" s="22" t="s">
        <v>38</v>
      </c>
      <c r="W1538" s="22" t="s">
        <v>38</v>
      </c>
      <c r="Y1538" s="28" t="str">
        <f t="shared" si="813"/>
        <v/>
      </c>
      <c r="Z1538" s="28" t="str">
        <f t="shared" si="814"/>
        <v/>
      </c>
      <c r="AA1538" s="28" t="str">
        <f t="shared" si="809"/>
        <v/>
      </c>
      <c r="AB1538" s="28"/>
      <c r="AC1538" s="28"/>
    </row>
    <row r="1539" spans="2:29">
      <c r="B1539" s="19"/>
      <c r="C1539" s="30"/>
      <c r="D1539" s="19" t="s">
        <v>40</v>
      </c>
      <c r="E1539" s="20" t="s">
        <v>41</v>
      </c>
      <c r="F1539" s="19">
        <v>7</v>
      </c>
      <c r="R1539" s="21">
        <f t="shared" si="816"/>
        <v>0</v>
      </c>
      <c r="Y1539" s="28" t="str">
        <f t="shared" si="813"/>
        <v/>
      </c>
      <c r="Z1539" s="28" t="str">
        <f t="shared" si="814"/>
        <v/>
      </c>
      <c r="AA1539" s="28" t="str">
        <f t="shared" si="809"/>
        <v/>
      </c>
      <c r="AB1539" s="28" t="str">
        <f>IF(R1539&lt;T1539,"期末实有头数应大于等于耕役畜","")</f>
        <v/>
      </c>
      <c r="AC1539" s="28" t="str">
        <f>IF(R1539&lt;V1539+W1539,"期末实有头数应大于等于良种+改良种","")</f>
        <v/>
      </c>
    </row>
    <row r="1540" spans="2:29">
      <c r="B1540" s="19"/>
      <c r="C1540" s="30"/>
      <c r="D1540" s="19" t="s">
        <v>42</v>
      </c>
      <c r="E1540" s="20" t="s">
        <v>33</v>
      </c>
      <c r="F1540" s="19">
        <v>8</v>
      </c>
      <c r="R1540" s="21">
        <f t="shared" si="816"/>
        <v>0</v>
      </c>
      <c r="Y1540" s="28" t="str">
        <f t="shared" si="813"/>
        <v/>
      </c>
      <c r="Z1540" s="28" t="str">
        <f t="shared" si="814"/>
        <v/>
      </c>
      <c r="AA1540" s="28" t="str">
        <f t="shared" si="809"/>
        <v/>
      </c>
      <c r="AB1540" s="28" t="str">
        <f>IF(R1540&lt;T1540,"期末实有头数应大于等于耕役畜","")</f>
        <v/>
      </c>
      <c r="AC1540" s="28" t="str">
        <f>IF(R1540&lt;V1540+W1540,"期末实有头数应大于等于良种+改良种","")</f>
        <v/>
      </c>
    </row>
    <row r="1541" spans="2:29">
      <c r="B1541" s="19"/>
      <c r="C1541" s="30"/>
      <c r="D1541" s="19" t="s">
        <v>43</v>
      </c>
      <c r="E1541" s="20" t="s">
        <v>33</v>
      </c>
      <c r="F1541" s="19">
        <v>9</v>
      </c>
      <c r="R1541" s="21">
        <f t="shared" si="816"/>
        <v>0</v>
      </c>
      <c r="S1541" s="22" t="s">
        <v>38</v>
      </c>
      <c r="U1541" s="22" t="s">
        <v>38</v>
      </c>
      <c r="V1541" s="22" t="s">
        <v>38</v>
      </c>
      <c r="W1541" s="22" t="s">
        <v>38</v>
      </c>
      <c r="Y1541" s="28" t="str">
        <f t="shared" si="813"/>
        <v/>
      </c>
      <c r="Z1541" s="28" t="str">
        <f t="shared" si="814"/>
        <v/>
      </c>
      <c r="AA1541" s="28"/>
      <c r="AB1541" s="28" t="str">
        <f>IF(R1541&lt;T1541,"期末实有头数应大于等于耕役畜","")</f>
        <v/>
      </c>
      <c r="AC1541" s="28"/>
    </row>
    <row r="1542" spans="2:29">
      <c r="B1542" s="19"/>
      <c r="C1542" s="30"/>
      <c r="D1542" s="19" t="s">
        <v>44</v>
      </c>
      <c r="E1542" s="20" t="s">
        <v>45</v>
      </c>
      <c r="F1542" s="19">
        <v>10</v>
      </c>
      <c r="R1542" s="21">
        <f t="shared" si="816"/>
        <v>0</v>
      </c>
      <c r="Y1542" s="28" t="str">
        <f t="shared" si="813"/>
        <v/>
      </c>
      <c r="Z1542" s="28" t="str">
        <f t="shared" si="814"/>
        <v/>
      </c>
      <c r="AA1542" s="28" t="str">
        <f>IF(R1542&lt;S1542+U1542,"期末实有头数应大于等于能繁母畜+种公畜","")</f>
        <v/>
      </c>
      <c r="AB1542" s="28" t="str">
        <f>IF(R1542&lt;T1542,"期末实有头数应大于等于耕役畜","")</f>
        <v/>
      </c>
      <c r="AC1542" s="28" t="str">
        <f>IF(R1542&lt;V1542+W1542,"期末实有头数应大于等于良种+改良种","")</f>
        <v/>
      </c>
    </row>
    <row r="1543" spans="2:29">
      <c r="B1543" s="19"/>
      <c r="C1543" s="30"/>
      <c r="D1543" s="19" t="s">
        <v>46</v>
      </c>
      <c r="E1543" s="20" t="s">
        <v>47</v>
      </c>
      <c r="F1543" s="19">
        <v>11</v>
      </c>
      <c r="G1543" s="21">
        <f t="shared" ref="G1543:S1543" si="817">G1544+G1548</f>
        <v>0</v>
      </c>
      <c r="H1543" s="21">
        <f t="shared" si="817"/>
        <v>0</v>
      </c>
      <c r="I1543" s="21">
        <f t="shared" si="817"/>
        <v>0</v>
      </c>
      <c r="J1543" s="21">
        <f t="shared" si="817"/>
        <v>0</v>
      </c>
      <c r="K1543" s="21">
        <f t="shared" si="817"/>
        <v>0</v>
      </c>
      <c r="L1543" s="21">
        <f t="shared" si="817"/>
        <v>0</v>
      </c>
      <c r="M1543" s="21">
        <f t="shared" si="817"/>
        <v>0</v>
      </c>
      <c r="N1543" s="21">
        <f t="shared" si="817"/>
        <v>0</v>
      </c>
      <c r="O1543" s="21">
        <f t="shared" si="817"/>
        <v>0</v>
      </c>
      <c r="P1543" s="21">
        <f t="shared" si="817"/>
        <v>0</v>
      </c>
      <c r="Q1543" s="21">
        <f t="shared" si="817"/>
        <v>0</v>
      </c>
      <c r="R1543" s="23">
        <f t="shared" si="817"/>
        <v>0</v>
      </c>
      <c r="S1543" s="21">
        <f t="shared" si="817"/>
        <v>0</v>
      </c>
      <c r="T1543" s="22" t="s">
        <v>38</v>
      </c>
      <c r="U1543" s="21">
        <f>U1544+U1548</f>
        <v>0</v>
      </c>
      <c r="V1543" s="21">
        <f>V1544+V1548</f>
        <v>0</v>
      </c>
      <c r="W1543" s="21">
        <f>W1544+W1548</f>
        <v>0</v>
      </c>
      <c r="Y1543" s="28" t="str">
        <f t="shared" si="813"/>
        <v/>
      </c>
      <c r="Z1543" s="28" t="str">
        <f t="shared" si="814"/>
        <v/>
      </c>
      <c r="AA1543" s="28" t="str">
        <f>IF(R1543&lt;S1543+U1543,"期末实有头数应大于等于能繁母畜+种公畜","")</f>
        <v/>
      </c>
      <c r="AB1543" s="28"/>
      <c r="AC1543" s="28" t="str">
        <f>IF(R1543&lt;V1543+W1543,"期末实有头数应大于等于良种+改良种","")</f>
        <v/>
      </c>
    </row>
    <row r="1544" spans="2:29">
      <c r="B1544" s="19"/>
      <c r="C1544" s="30"/>
      <c r="D1544" s="19" t="s">
        <v>48</v>
      </c>
      <c r="E1544" s="20" t="s">
        <v>47</v>
      </c>
      <c r="F1544" s="19">
        <v>12</v>
      </c>
      <c r="R1544" s="21">
        <f>G1544+I1544+J1544+K1544-L1544-M1544-N1544-Q1544</f>
        <v>0</v>
      </c>
      <c r="T1544" s="22" t="s">
        <v>38</v>
      </c>
      <c r="Y1544" s="28" t="str">
        <f t="shared" si="813"/>
        <v/>
      </c>
      <c r="Z1544" s="28" t="str">
        <f t="shared" si="814"/>
        <v/>
      </c>
      <c r="AA1544" s="28" t="str">
        <f>IF(R1544&lt;S1544+U1544,"期末实有头数应大于等于能繁母畜+种公畜","")</f>
        <v/>
      </c>
      <c r="AB1544" s="28"/>
      <c r="AC1544" s="28" t="str">
        <f>IF(R1544&lt;V1544+W1544,"期末实有头数应大于等于良种+改良种","")</f>
        <v/>
      </c>
    </row>
    <row r="1545" spans="2:29">
      <c r="B1545" s="19"/>
      <c r="C1545" s="30"/>
      <c r="D1545" s="19" t="s">
        <v>49</v>
      </c>
      <c r="E1545" s="20" t="s">
        <v>47</v>
      </c>
      <c r="F1545" s="19">
        <v>13</v>
      </c>
      <c r="R1545" s="21">
        <f>G1545+I1545+J1545+K1545-L1545-M1545-N1545-Q1545</f>
        <v>0</v>
      </c>
      <c r="T1545" s="22" t="s">
        <v>38</v>
      </c>
      <c r="V1545" s="22" t="s">
        <v>38</v>
      </c>
      <c r="W1545" s="22" t="s">
        <v>38</v>
      </c>
      <c r="Y1545" s="28" t="str">
        <f t="shared" si="813"/>
        <v/>
      </c>
      <c r="Z1545" s="28" t="str">
        <f t="shared" si="814"/>
        <v/>
      </c>
      <c r="AA1545" s="28" t="str">
        <f>IF(R1545&lt;S1545+U1545,"期末实有头数应大于等于能繁母畜+种公畜","")</f>
        <v/>
      </c>
      <c r="AB1545" s="28"/>
      <c r="AC1545" s="28"/>
    </row>
    <row r="1546" spans="2:29">
      <c r="B1546" s="19"/>
      <c r="C1546" s="30"/>
      <c r="D1546" s="19" t="s">
        <v>50</v>
      </c>
      <c r="E1546" s="20" t="s">
        <v>47</v>
      </c>
      <c r="F1546" s="19">
        <v>14</v>
      </c>
      <c r="H1546" s="22" t="s">
        <v>38</v>
      </c>
      <c r="I1546" s="22" t="s">
        <v>38</v>
      </c>
      <c r="J1546" s="22" t="s">
        <v>38</v>
      </c>
      <c r="K1546" s="22" t="s">
        <v>38</v>
      </c>
      <c r="L1546" s="22" t="s">
        <v>38</v>
      </c>
      <c r="M1546" s="22" t="s">
        <v>38</v>
      </c>
      <c r="N1546" s="22" t="s">
        <v>38</v>
      </c>
      <c r="O1546" s="22" t="s">
        <v>38</v>
      </c>
      <c r="P1546" s="22" t="s">
        <v>38</v>
      </c>
      <c r="Q1546" s="22" t="s">
        <v>38</v>
      </c>
      <c r="R1546" s="24"/>
      <c r="T1546" s="22" t="s">
        <v>38</v>
      </c>
      <c r="U1546" s="22" t="s">
        <v>38</v>
      </c>
      <c r="V1546" s="22" t="s">
        <v>38</v>
      </c>
      <c r="W1546" s="22" t="s">
        <v>38</v>
      </c>
      <c r="Y1546" s="28" t="str">
        <f t="shared" si="813"/>
        <v/>
      </c>
      <c r="Z1546" s="28"/>
      <c r="AA1546" s="28"/>
      <c r="AB1546" s="28"/>
      <c r="AC1546" s="28"/>
    </row>
    <row r="1547" spans="2:29">
      <c r="B1547" s="19"/>
      <c r="C1547" s="30"/>
      <c r="D1547" s="19" t="s">
        <v>51</v>
      </c>
      <c r="E1547" s="20" t="s">
        <v>47</v>
      </c>
      <c r="F1547" s="19">
        <v>15</v>
      </c>
      <c r="H1547" s="22" t="s">
        <v>38</v>
      </c>
      <c r="I1547" s="22" t="s">
        <v>38</v>
      </c>
      <c r="J1547" s="22" t="s">
        <v>38</v>
      </c>
      <c r="K1547" s="22" t="s">
        <v>38</v>
      </c>
      <c r="L1547" s="22" t="s">
        <v>38</v>
      </c>
      <c r="M1547" s="22" t="s">
        <v>38</v>
      </c>
      <c r="N1547" s="22" t="s">
        <v>38</v>
      </c>
      <c r="O1547" s="22" t="s">
        <v>38</v>
      </c>
      <c r="P1547" s="22" t="s">
        <v>38</v>
      </c>
      <c r="Q1547" s="22" t="s">
        <v>38</v>
      </c>
      <c r="R1547" s="24"/>
      <c r="T1547" s="22" t="s">
        <v>38</v>
      </c>
      <c r="U1547" s="22" t="s">
        <v>38</v>
      </c>
      <c r="V1547" s="22" t="s">
        <v>38</v>
      </c>
      <c r="W1547" s="22" t="s">
        <v>38</v>
      </c>
      <c r="Y1547" s="28" t="str">
        <f t="shared" si="813"/>
        <v/>
      </c>
      <c r="Z1547" s="28"/>
      <c r="AA1547" s="28"/>
      <c r="AB1547" s="28"/>
      <c r="AC1547" s="28"/>
    </row>
    <row r="1548" spans="2:29">
      <c r="B1548" s="19"/>
      <c r="C1548" s="30"/>
      <c r="D1548" s="19" t="s">
        <v>52</v>
      </c>
      <c r="E1548" s="20" t="s">
        <v>47</v>
      </c>
      <c r="F1548" s="19">
        <v>16</v>
      </c>
      <c r="R1548" s="21">
        <f>G1548+I1548+J1548+K1548-L1548-M1548-N1548-Q1548</f>
        <v>0</v>
      </c>
      <c r="T1548" s="22" t="s">
        <v>38</v>
      </c>
      <c r="Y1548" s="28" t="str">
        <f t="shared" si="813"/>
        <v/>
      </c>
      <c r="Z1548" s="28" t="str">
        <f>IF(N1548&lt;O1548+P1548,"出卖应大于等于出卖肉畜+出卖仔畜","")</f>
        <v/>
      </c>
      <c r="AA1548" s="28" t="str">
        <f t="shared" ref="AA1548:AA1557" si="818">IF(R1548&lt;S1548+U1548,"期末实有头数应大于等于能繁母畜+种公畜","")</f>
        <v/>
      </c>
      <c r="AB1548" s="28"/>
      <c r="AC1548" s="28" t="str">
        <f t="shared" ref="AC1548:AC1553" si="819">IF(R1548&lt;V1548+W1548,"期末实有头数应大于等于良种+改良种","")</f>
        <v/>
      </c>
    </row>
    <row r="1549" spans="2:29">
      <c r="B1549" s="19"/>
      <c r="C1549" s="30"/>
      <c r="D1549" s="19" t="s">
        <v>53</v>
      </c>
      <c r="E1549" s="18" t="s">
        <v>33</v>
      </c>
      <c r="F1549" s="19">
        <v>17</v>
      </c>
      <c r="R1549" s="21">
        <f>G1549+I1549+J1549+K1549-L1549-M1549-N1549-Q1549</f>
        <v>0</v>
      </c>
      <c r="T1549" s="22" t="s">
        <v>38</v>
      </c>
      <c r="Y1549" s="28" t="str">
        <f t="shared" si="813"/>
        <v/>
      </c>
      <c r="Z1549" s="28" t="str">
        <f>IF(N1549&lt;O1549+P1549,"出卖应大于等于出卖肉畜+出卖仔畜","")</f>
        <v/>
      </c>
      <c r="AA1549" s="28" t="str">
        <f t="shared" si="818"/>
        <v/>
      </c>
      <c r="AB1549" s="28"/>
      <c r="AC1549" s="28" t="str">
        <f t="shared" si="819"/>
        <v/>
      </c>
    </row>
    <row r="1550" spans="2:29">
      <c r="B1550" s="18"/>
      <c r="C1550" s="29"/>
      <c r="D1550" s="19" t="s">
        <v>32</v>
      </c>
      <c r="E1550" s="20" t="s">
        <v>33</v>
      </c>
      <c r="F1550" s="19">
        <v>1</v>
      </c>
      <c r="G1550" s="21">
        <f t="shared" ref="G1550:S1550" si="820">G1551+G1566</f>
        <v>0</v>
      </c>
      <c r="H1550" s="21">
        <f t="shared" si="820"/>
        <v>0</v>
      </c>
      <c r="I1550" s="21">
        <f t="shared" si="820"/>
        <v>0</v>
      </c>
      <c r="J1550" s="21">
        <f t="shared" si="820"/>
        <v>0</v>
      </c>
      <c r="K1550" s="21">
        <f t="shared" si="820"/>
        <v>0</v>
      </c>
      <c r="L1550" s="21">
        <f t="shared" si="820"/>
        <v>0</v>
      </c>
      <c r="M1550" s="21">
        <f t="shared" si="820"/>
        <v>0</v>
      </c>
      <c r="N1550" s="21">
        <f t="shared" si="820"/>
        <v>0</v>
      </c>
      <c r="O1550" s="21">
        <f t="shared" si="820"/>
        <v>0</v>
      </c>
      <c r="P1550" s="21">
        <f t="shared" si="820"/>
        <v>0</v>
      </c>
      <c r="Q1550" s="21">
        <f t="shared" si="820"/>
        <v>0</v>
      </c>
      <c r="R1550" s="21">
        <f t="shared" si="820"/>
        <v>0</v>
      </c>
      <c r="S1550" s="21">
        <f t="shared" si="820"/>
        <v>0</v>
      </c>
      <c r="T1550" s="21">
        <f>T1551</f>
        <v>0</v>
      </c>
      <c r="U1550" s="21">
        <f>U1551+U1566</f>
        <v>0</v>
      </c>
      <c r="V1550" s="21">
        <f>V1551+V1566</f>
        <v>0</v>
      </c>
      <c r="W1550" s="21">
        <f>W1551+W1566</f>
        <v>0</v>
      </c>
      <c r="Y1550" s="28" t="str">
        <f t="shared" si="813"/>
        <v/>
      </c>
      <c r="Z1550" s="28" t="str">
        <f>IF(N1550&lt;O1550+P1550,"出卖应大于等于出卖肉畜+出卖仔畜","")</f>
        <v/>
      </c>
      <c r="AA1550" s="28" t="str">
        <f t="shared" si="818"/>
        <v/>
      </c>
      <c r="AB1550" s="28" t="str">
        <f>IF(R1550&lt;T1550,"期末实有头数应大于等于耕役畜","")</f>
        <v/>
      </c>
      <c r="AC1550" s="28" t="str">
        <f t="shared" si="819"/>
        <v/>
      </c>
    </row>
    <row r="1551" spans="2:29">
      <c r="B1551" s="19"/>
      <c r="C1551" s="30"/>
      <c r="D1551" s="19" t="s">
        <v>34</v>
      </c>
      <c r="E1551" s="20" t="s">
        <v>33</v>
      </c>
      <c r="F1551" s="19">
        <v>2</v>
      </c>
      <c r="G1551" s="21">
        <f t="shared" ref="G1551:S1551" si="821">G1552+G1560</f>
        <v>0</v>
      </c>
      <c r="H1551" s="21">
        <f t="shared" si="821"/>
        <v>0</v>
      </c>
      <c r="I1551" s="21">
        <f t="shared" si="821"/>
        <v>0</v>
      </c>
      <c r="J1551" s="21">
        <f t="shared" si="821"/>
        <v>0</v>
      </c>
      <c r="K1551" s="21">
        <f t="shared" si="821"/>
        <v>0</v>
      </c>
      <c r="L1551" s="21">
        <f t="shared" si="821"/>
        <v>0</v>
      </c>
      <c r="M1551" s="21">
        <f t="shared" si="821"/>
        <v>0</v>
      </c>
      <c r="N1551" s="21">
        <f t="shared" si="821"/>
        <v>0</v>
      </c>
      <c r="O1551" s="21">
        <f t="shared" si="821"/>
        <v>0</v>
      </c>
      <c r="P1551" s="21">
        <f t="shared" si="821"/>
        <v>0</v>
      </c>
      <c r="Q1551" s="21">
        <f t="shared" si="821"/>
        <v>0</v>
      </c>
      <c r="R1551" s="21">
        <f t="shared" si="821"/>
        <v>0</v>
      </c>
      <c r="S1551" s="21">
        <f t="shared" si="821"/>
        <v>0</v>
      </c>
      <c r="T1551" s="21">
        <f>T1552</f>
        <v>0</v>
      </c>
      <c r="U1551" s="21">
        <f>U1552+U1560</f>
        <v>0</v>
      </c>
      <c r="V1551" s="21">
        <f>V1552+V1560</f>
        <v>0</v>
      </c>
      <c r="W1551" s="21">
        <f>W1552+W1560</f>
        <v>0</v>
      </c>
      <c r="Y1551" s="28" t="str">
        <f t="shared" ref="Y1551:Y1567" si="822">IF(H1551&lt;I1551,"繁殖仔畜应大于等于成活","")</f>
        <v/>
      </c>
      <c r="Z1551" s="28" t="str">
        <f t="shared" ref="Z1551:Z1562" si="823">IF(N1551&lt;O1551+P1551,"出卖应大于等于出卖肉畜+出卖仔畜","")</f>
        <v/>
      </c>
      <c r="AA1551" s="28" t="str">
        <f t="shared" si="818"/>
        <v/>
      </c>
      <c r="AB1551" s="28" t="str">
        <f>IF(R1551&lt;T1551,"期末实有头数应大于等于耕役畜","")</f>
        <v/>
      </c>
      <c r="AC1551" s="28" t="str">
        <f t="shared" si="819"/>
        <v/>
      </c>
    </row>
    <row r="1552" spans="2:29">
      <c r="B1552" s="19"/>
      <c r="C1552" s="30"/>
      <c r="D1552" s="19" t="s">
        <v>35</v>
      </c>
      <c r="E1552" s="20" t="s">
        <v>33</v>
      </c>
      <c r="F1552" s="19">
        <v>3</v>
      </c>
      <c r="G1552" s="21">
        <f t="shared" ref="G1552:R1552" si="824">G1553+G1556+G1557+G1558+G1559</f>
        <v>0</v>
      </c>
      <c r="H1552" s="21">
        <f t="shared" si="824"/>
        <v>0</v>
      </c>
      <c r="I1552" s="21">
        <f t="shared" si="824"/>
        <v>0</v>
      </c>
      <c r="J1552" s="21">
        <f t="shared" si="824"/>
        <v>0</v>
      </c>
      <c r="K1552" s="21">
        <f t="shared" si="824"/>
        <v>0</v>
      </c>
      <c r="L1552" s="21">
        <f t="shared" si="824"/>
        <v>0</v>
      </c>
      <c r="M1552" s="21">
        <f t="shared" si="824"/>
        <v>0</v>
      </c>
      <c r="N1552" s="21">
        <f t="shared" si="824"/>
        <v>0</v>
      </c>
      <c r="O1552" s="21">
        <f t="shared" si="824"/>
        <v>0</v>
      </c>
      <c r="P1552" s="21">
        <f t="shared" si="824"/>
        <v>0</v>
      </c>
      <c r="Q1552" s="21">
        <f t="shared" si="824"/>
        <v>0</v>
      </c>
      <c r="R1552" s="21">
        <f t="shared" si="824"/>
        <v>0</v>
      </c>
      <c r="S1552" s="21">
        <f>S1553+S1556+S1557+S1559</f>
        <v>0</v>
      </c>
      <c r="T1552" s="21">
        <f>T1553+T1556+T1557+T1558+T1559</f>
        <v>0</v>
      </c>
      <c r="U1552" s="21">
        <f>U1553+U1556+U1557+U1559</f>
        <v>0</v>
      </c>
      <c r="V1552" s="21">
        <f>V1553+V1556+V1557+V1559</f>
        <v>0</v>
      </c>
      <c r="W1552" s="21">
        <f>W1553+W1556+W1557+W1559</f>
        <v>0</v>
      </c>
      <c r="Y1552" s="28" t="str">
        <f t="shared" si="822"/>
        <v/>
      </c>
      <c r="Z1552" s="28" t="str">
        <f t="shared" si="823"/>
        <v/>
      </c>
      <c r="AA1552" s="28" t="str">
        <f t="shared" si="818"/>
        <v/>
      </c>
      <c r="AB1552" s="28" t="str">
        <f>IF(R1552&lt;T1552,"期末实有头数应大于等于耕役畜","")</f>
        <v/>
      </c>
      <c r="AC1552" s="28" t="str">
        <f t="shared" si="819"/>
        <v/>
      </c>
    </row>
    <row r="1553" spans="2:29">
      <c r="B1553" s="19"/>
      <c r="C1553" s="30"/>
      <c r="D1553" s="19" t="s">
        <v>36</v>
      </c>
      <c r="E1553" s="20" t="s">
        <v>33</v>
      </c>
      <c r="F1553" s="19">
        <v>4</v>
      </c>
      <c r="R1553" s="21">
        <f>G1553+I1553+J1553+K1553-L1553-M1553-N1553-Q1553</f>
        <v>0</v>
      </c>
      <c r="Y1553" s="28" t="str">
        <f t="shared" si="822"/>
        <v/>
      </c>
      <c r="Z1553" s="28" t="str">
        <f t="shared" si="823"/>
        <v/>
      </c>
      <c r="AA1553" s="28" t="str">
        <f t="shared" si="818"/>
        <v/>
      </c>
      <c r="AB1553" s="28" t="str">
        <f>IF(R1553&lt;T1553,"期末实有头数应大于等于耕役畜","")</f>
        <v/>
      </c>
      <c r="AC1553" s="28" t="str">
        <f t="shared" si="819"/>
        <v/>
      </c>
    </row>
    <row r="1554" spans="2:29">
      <c r="B1554" s="19"/>
      <c r="C1554" s="30"/>
      <c r="D1554" s="19" t="s">
        <v>37</v>
      </c>
      <c r="E1554" s="20" t="s">
        <v>33</v>
      </c>
      <c r="F1554" s="19">
        <v>5</v>
      </c>
      <c r="R1554" s="21">
        <f t="shared" ref="R1554:R1559" si="825">G1554+I1554+J1554+K1554-L1554-M1554-N1554-Q1554</f>
        <v>0</v>
      </c>
      <c r="T1554" s="22" t="s">
        <v>38</v>
      </c>
      <c r="V1554" s="22" t="s">
        <v>38</v>
      </c>
      <c r="W1554" s="22" t="s">
        <v>38</v>
      </c>
      <c r="Y1554" s="28" t="str">
        <f t="shared" si="822"/>
        <v/>
      </c>
      <c r="Z1554" s="28" t="str">
        <f t="shared" si="823"/>
        <v/>
      </c>
      <c r="AA1554" s="28" t="str">
        <f t="shared" si="818"/>
        <v/>
      </c>
      <c r="AB1554" s="28"/>
      <c r="AC1554" s="28"/>
    </row>
    <row r="1555" spans="2:29">
      <c r="B1555" s="19"/>
      <c r="C1555" s="30"/>
      <c r="D1555" s="19" t="s">
        <v>39</v>
      </c>
      <c r="E1555" s="20" t="s">
        <v>33</v>
      </c>
      <c r="F1555" s="19">
        <v>6</v>
      </c>
      <c r="R1555" s="21">
        <f t="shared" si="825"/>
        <v>0</v>
      </c>
      <c r="T1555" s="22" t="s">
        <v>38</v>
      </c>
      <c r="V1555" s="22" t="s">
        <v>38</v>
      </c>
      <c r="W1555" s="22" t="s">
        <v>38</v>
      </c>
      <c r="Y1555" s="28" t="str">
        <f t="shared" si="822"/>
        <v/>
      </c>
      <c r="Z1555" s="28" t="str">
        <f t="shared" si="823"/>
        <v/>
      </c>
      <c r="AA1555" s="28" t="str">
        <f t="shared" si="818"/>
        <v/>
      </c>
      <c r="AB1555" s="28"/>
      <c r="AC1555" s="28"/>
    </row>
    <row r="1556" spans="2:29">
      <c r="B1556" s="19"/>
      <c r="C1556" s="30"/>
      <c r="D1556" s="19" t="s">
        <v>40</v>
      </c>
      <c r="E1556" s="20" t="s">
        <v>41</v>
      </c>
      <c r="F1556" s="19">
        <v>7</v>
      </c>
      <c r="R1556" s="21">
        <f t="shared" si="825"/>
        <v>0</v>
      </c>
      <c r="Y1556" s="28" t="str">
        <f t="shared" si="822"/>
        <v/>
      </c>
      <c r="Z1556" s="28" t="str">
        <f t="shared" si="823"/>
        <v/>
      </c>
      <c r="AA1556" s="28" t="str">
        <f t="shared" si="818"/>
        <v/>
      </c>
      <c r="AB1556" s="28" t="str">
        <f>IF(R1556&lt;T1556,"期末实有头数应大于等于耕役畜","")</f>
        <v/>
      </c>
      <c r="AC1556" s="28" t="str">
        <f>IF(R1556&lt;V1556+W1556,"期末实有头数应大于等于良种+改良种","")</f>
        <v/>
      </c>
    </row>
    <row r="1557" spans="2:29">
      <c r="B1557" s="19"/>
      <c r="C1557" s="30"/>
      <c r="D1557" s="19" t="s">
        <v>42</v>
      </c>
      <c r="E1557" s="20" t="s">
        <v>33</v>
      </c>
      <c r="F1557" s="19">
        <v>8</v>
      </c>
      <c r="R1557" s="21">
        <f t="shared" si="825"/>
        <v>0</v>
      </c>
      <c r="Y1557" s="28" t="str">
        <f t="shared" si="822"/>
        <v/>
      </c>
      <c r="Z1557" s="28" t="str">
        <f t="shared" si="823"/>
        <v/>
      </c>
      <c r="AA1557" s="28" t="str">
        <f t="shared" si="818"/>
        <v/>
      </c>
      <c r="AB1557" s="28" t="str">
        <f>IF(R1557&lt;T1557,"期末实有头数应大于等于耕役畜","")</f>
        <v/>
      </c>
      <c r="AC1557" s="28" t="str">
        <f>IF(R1557&lt;V1557+W1557,"期末实有头数应大于等于良种+改良种","")</f>
        <v/>
      </c>
    </row>
    <row r="1558" spans="2:29">
      <c r="B1558" s="19"/>
      <c r="C1558" s="30"/>
      <c r="D1558" s="19" t="s">
        <v>43</v>
      </c>
      <c r="E1558" s="20" t="s">
        <v>33</v>
      </c>
      <c r="F1558" s="19">
        <v>9</v>
      </c>
      <c r="R1558" s="21">
        <f t="shared" si="825"/>
        <v>0</v>
      </c>
      <c r="S1558" s="22" t="s">
        <v>38</v>
      </c>
      <c r="U1558" s="22" t="s">
        <v>38</v>
      </c>
      <c r="V1558" s="22" t="s">
        <v>38</v>
      </c>
      <c r="W1558" s="22" t="s">
        <v>38</v>
      </c>
      <c r="Y1558" s="28" t="str">
        <f t="shared" si="822"/>
        <v/>
      </c>
      <c r="Z1558" s="28" t="str">
        <f t="shared" si="823"/>
        <v/>
      </c>
      <c r="AA1558" s="28"/>
      <c r="AB1558" s="28" t="str">
        <f>IF(R1558&lt;T1558,"期末实有头数应大于等于耕役畜","")</f>
        <v/>
      </c>
      <c r="AC1558" s="28"/>
    </row>
    <row r="1559" spans="2:29">
      <c r="B1559" s="19"/>
      <c r="C1559" s="30"/>
      <c r="D1559" s="19" t="s">
        <v>44</v>
      </c>
      <c r="E1559" s="20" t="s">
        <v>45</v>
      </c>
      <c r="F1559" s="19">
        <v>10</v>
      </c>
      <c r="R1559" s="21">
        <f t="shared" si="825"/>
        <v>0</v>
      </c>
      <c r="Y1559" s="28" t="str">
        <f t="shared" si="822"/>
        <v/>
      </c>
      <c r="Z1559" s="28" t="str">
        <f t="shared" si="823"/>
        <v/>
      </c>
      <c r="AA1559" s="28" t="str">
        <f>IF(R1559&lt;S1559+U1559,"期末实有头数应大于等于能繁母畜+种公畜","")</f>
        <v/>
      </c>
      <c r="AB1559" s="28" t="str">
        <f>IF(R1559&lt;T1559,"期末实有头数应大于等于耕役畜","")</f>
        <v/>
      </c>
      <c r="AC1559" s="28" t="str">
        <f>IF(R1559&lt;V1559+W1559,"期末实有头数应大于等于良种+改良种","")</f>
        <v/>
      </c>
    </row>
    <row r="1560" spans="2:29">
      <c r="B1560" s="19"/>
      <c r="C1560" s="30"/>
      <c r="D1560" s="19" t="s">
        <v>46</v>
      </c>
      <c r="E1560" s="20" t="s">
        <v>47</v>
      </c>
      <c r="F1560" s="19">
        <v>11</v>
      </c>
      <c r="G1560" s="21">
        <f t="shared" ref="G1560:S1560" si="826">G1561+G1565</f>
        <v>0</v>
      </c>
      <c r="H1560" s="21">
        <f t="shared" si="826"/>
        <v>0</v>
      </c>
      <c r="I1560" s="21">
        <f t="shared" si="826"/>
        <v>0</v>
      </c>
      <c r="J1560" s="21">
        <f t="shared" si="826"/>
        <v>0</v>
      </c>
      <c r="K1560" s="21">
        <f t="shared" si="826"/>
        <v>0</v>
      </c>
      <c r="L1560" s="21">
        <f t="shared" si="826"/>
        <v>0</v>
      </c>
      <c r="M1560" s="21">
        <f t="shared" si="826"/>
        <v>0</v>
      </c>
      <c r="N1560" s="21">
        <f t="shared" si="826"/>
        <v>0</v>
      </c>
      <c r="O1560" s="21">
        <f t="shared" si="826"/>
        <v>0</v>
      </c>
      <c r="P1560" s="21">
        <f t="shared" si="826"/>
        <v>0</v>
      </c>
      <c r="Q1560" s="21">
        <f t="shared" si="826"/>
        <v>0</v>
      </c>
      <c r="R1560" s="23">
        <f t="shared" si="826"/>
        <v>0</v>
      </c>
      <c r="S1560" s="21">
        <f t="shared" si="826"/>
        <v>0</v>
      </c>
      <c r="T1560" s="22" t="s">
        <v>38</v>
      </c>
      <c r="U1560" s="21">
        <f>U1561+U1565</f>
        <v>0</v>
      </c>
      <c r="V1560" s="21">
        <f>V1561+V1565</f>
        <v>0</v>
      </c>
      <c r="W1560" s="21">
        <f>W1561+W1565</f>
        <v>0</v>
      </c>
      <c r="Y1560" s="28" t="str">
        <f t="shared" si="822"/>
        <v/>
      </c>
      <c r="Z1560" s="28" t="str">
        <f t="shared" si="823"/>
        <v/>
      </c>
      <c r="AA1560" s="28" t="str">
        <f>IF(R1560&lt;S1560+U1560,"期末实有头数应大于等于能繁母畜+种公畜","")</f>
        <v/>
      </c>
      <c r="AB1560" s="28"/>
      <c r="AC1560" s="28" t="str">
        <f>IF(R1560&lt;V1560+W1560,"期末实有头数应大于等于良种+改良种","")</f>
        <v/>
      </c>
    </row>
    <row r="1561" spans="2:29">
      <c r="B1561" s="19"/>
      <c r="C1561" s="30"/>
      <c r="D1561" s="19" t="s">
        <v>48</v>
      </c>
      <c r="E1561" s="20" t="s">
        <v>47</v>
      </c>
      <c r="F1561" s="19">
        <v>12</v>
      </c>
      <c r="R1561" s="21">
        <f>G1561+I1561+J1561+K1561-L1561-M1561-N1561-Q1561</f>
        <v>0</v>
      </c>
      <c r="T1561" s="22" t="s">
        <v>38</v>
      </c>
      <c r="Y1561" s="28" t="str">
        <f t="shared" si="822"/>
        <v/>
      </c>
      <c r="Z1561" s="28" t="str">
        <f t="shared" si="823"/>
        <v/>
      </c>
      <c r="AA1561" s="28" t="str">
        <f>IF(R1561&lt;S1561+U1561,"期末实有头数应大于等于能繁母畜+种公畜","")</f>
        <v/>
      </c>
      <c r="AB1561" s="28"/>
      <c r="AC1561" s="28" t="str">
        <f>IF(R1561&lt;V1561+W1561,"期末实有头数应大于等于良种+改良种","")</f>
        <v/>
      </c>
    </row>
    <row r="1562" spans="2:29">
      <c r="B1562" s="19"/>
      <c r="C1562" s="30"/>
      <c r="D1562" s="19" t="s">
        <v>49</v>
      </c>
      <c r="E1562" s="20" t="s">
        <v>47</v>
      </c>
      <c r="F1562" s="19">
        <v>13</v>
      </c>
      <c r="R1562" s="21">
        <f>G1562+I1562+J1562+K1562-L1562-M1562-N1562-Q1562</f>
        <v>0</v>
      </c>
      <c r="T1562" s="22" t="s">
        <v>38</v>
      </c>
      <c r="V1562" s="22" t="s">
        <v>38</v>
      </c>
      <c r="W1562" s="22" t="s">
        <v>38</v>
      </c>
      <c r="Y1562" s="28" t="str">
        <f t="shared" si="822"/>
        <v/>
      </c>
      <c r="Z1562" s="28" t="str">
        <f t="shared" si="823"/>
        <v/>
      </c>
      <c r="AA1562" s="28" t="str">
        <f>IF(R1562&lt;S1562+U1562,"期末实有头数应大于等于能繁母畜+种公畜","")</f>
        <v/>
      </c>
      <c r="AB1562" s="28"/>
      <c r="AC1562" s="28"/>
    </row>
    <row r="1563" spans="2:29">
      <c r="B1563" s="19"/>
      <c r="C1563" s="30"/>
      <c r="D1563" s="19" t="s">
        <v>50</v>
      </c>
      <c r="E1563" s="20" t="s">
        <v>47</v>
      </c>
      <c r="F1563" s="19">
        <v>14</v>
      </c>
      <c r="H1563" s="22" t="s">
        <v>38</v>
      </c>
      <c r="I1563" s="22" t="s">
        <v>38</v>
      </c>
      <c r="J1563" s="22" t="s">
        <v>38</v>
      </c>
      <c r="K1563" s="22" t="s">
        <v>38</v>
      </c>
      <c r="L1563" s="22" t="s">
        <v>38</v>
      </c>
      <c r="M1563" s="22" t="s">
        <v>38</v>
      </c>
      <c r="N1563" s="22" t="s">
        <v>38</v>
      </c>
      <c r="O1563" s="22" t="s">
        <v>38</v>
      </c>
      <c r="P1563" s="22" t="s">
        <v>38</v>
      </c>
      <c r="Q1563" s="22" t="s">
        <v>38</v>
      </c>
      <c r="R1563" s="24"/>
      <c r="T1563" s="22" t="s">
        <v>38</v>
      </c>
      <c r="U1563" s="22" t="s">
        <v>38</v>
      </c>
      <c r="V1563" s="22" t="s">
        <v>38</v>
      </c>
      <c r="W1563" s="22" t="s">
        <v>38</v>
      </c>
      <c r="Y1563" s="28" t="str">
        <f t="shared" si="822"/>
        <v/>
      </c>
      <c r="Z1563" s="28"/>
      <c r="AA1563" s="28"/>
      <c r="AB1563" s="28"/>
      <c r="AC1563" s="28"/>
    </row>
    <row r="1564" spans="2:29">
      <c r="B1564" s="19"/>
      <c r="C1564" s="30"/>
      <c r="D1564" s="19" t="s">
        <v>51</v>
      </c>
      <c r="E1564" s="20" t="s">
        <v>47</v>
      </c>
      <c r="F1564" s="19">
        <v>15</v>
      </c>
      <c r="H1564" s="22" t="s">
        <v>38</v>
      </c>
      <c r="I1564" s="22" t="s">
        <v>38</v>
      </c>
      <c r="J1564" s="22" t="s">
        <v>38</v>
      </c>
      <c r="K1564" s="22" t="s">
        <v>38</v>
      </c>
      <c r="L1564" s="22" t="s">
        <v>38</v>
      </c>
      <c r="M1564" s="22" t="s">
        <v>38</v>
      </c>
      <c r="N1564" s="22" t="s">
        <v>38</v>
      </c>
      <c r="O1564" s="22" t="s">
        <v>38</v>
      </c>
      <c r="P1564" s="22" t="s">
        <v>38</v>
      </c>
      <c r="Q1564" s="22" t="s">
        <v>38</v>
      </c>
      <c r="R1564" s="24"/>
      <c r="T1564" s="22" t="s">
        <v>38</v>
      </c>
      <c r="U1564" s="22" t="s">
        <v>38</v>
      </c>
      <c r="V1564" s="22" t="s">
        <v>38</v>
      </c>
      <c r="W1564" s="22" t="s">
        <v>38</v>
      </c>
      <c r="Y1564" s="28" t="str">
        <f t="shared" si="822"/>
        <v/>
      </c>
      <c r="Z1564" s="28"/>
      <c r="AA1564" s="28"/>
      <c r="AB1564" s="28"/>
      <c r="AC1564" s="28"/>
    </row>
    <row r="1565" spans="2:29">
      <c r="B1565" s="19"/>
      <c r="C1565" s="30"/>
      <c r="D1565" s="19" t="s">
        <v>52</v>
      </c>
      <c r="E1565" s="20" t="s">
        <v>47</v>
      </c>
      <c r="F1565" s="19">
        <v>16</v>
      </c>
      <c r="R1565" s="21">
        <f>G1565+I1565+J1565+K1565-L1565-M1565-N1565-Q1565</f>
        <v>0</v>
      </c>
      <c r="T1565" s="22" t="s">
        <v>38</v>
      </c>
      <c r="Y1565" s="28" t="str">
        <f t="shared" si="822"/>
        <v/>
      </c>
      <c r="Z1565" s="28" t="str">
        <f>IF(N1565&lt;O1565+P1565,"出卖应大于等于出卖肉畜+出卖仔畜","")</f>
        <v/>
      </c>
      <c r="AA1565" s="28" t="str">
        <f t="shared" ref="AA1565:AA1574" si="827">IF(R1565&lt;S1565+U1565,"期末实有头数应大于等于能繁母畜+种公畜","")</f>
        <v/>
      </c>
      <c r="AB1565" s="28"/>
      <c r="AC1565" s="28" t="str">
        <f t="shared" ref="AC1565:AC1570" si="828">IF(R1565&lt;V1565+W1565,"期末实有头数应大于等于良种+改良种","")</f>
        <v/>
      </c>
    </row>
    <row r="1566" spans="2:29">
      <c r="B1566" s="19"/>
      <c r="C1566" s="30"/>
      <c r="D1566" s="19" t="s">
        <v>53</v>
      </c>
      <c r="E1566" s="18" t="s">
        <v>33</v>
      </c>
      <c r="F1566" s="19">
        <v>17</v>
      </c>
      <c r="R1566" s="21">
        <f>G1566+I1566+J1566+K1566-L1566-M1566-N1566-Q1566</f>
        <v>0</v>
      </c>
      <c r="T1566" s="22" t="s">
        <v>38</v>
      </c>
      <c r="Y1566" s="28" t="str">
        <f t="shared" si="822"/>
        <v/>
      </c>
      <c r="Z1566" s="28" t="str">
        <f>IF(N1566&lt;O1566+P1566,"出卖应大于等于出卖肉畜+出卖仔畜","")</f>
        <v/>
      </c>
      <c r="AA1566" s="28" t="str">
        <f t="shared" si="827"/>
        <v/>
      </c>
      <c r="AB1566" s="28"/>
      <c r="AC1566" s="28" t="str">
        <f t="shared" si="828"/>
        <v/>
      </c>
    </row>
    <row r="1567" spans="2:29">
      <c r="B1567" s="18"/>
      <c r="C1567" s="29"/>
      <c r="D1567" s="19" t="s">
        <v>32</v>
      </c>
      <c r="E1567" s="20" t="s">
        <v>33</v>
      </c>
      <c r="F1567" s="19">
        <v>1</v>
      </c>
      <c r="G1567" s="21">
        <f t="shared" ref="G1567:S1567" si="829">G1568+G1583</f>
        <v>0</v>
      </c>
      <c r="H1567" s="21">
        <f t="shared" si="829"/>
        <v>0</v>
      </c>
      <c r="I1567" s="21">
        <f t="shared" si="829"/>
        <v>0</v>
      </c>
      <c r="J1567" s="21">
        <f t="shared" si="829"/>
        <v>0</v>
      </c>
      <c r="K1567" s="21">
        <f t="shared" si="829"/>
        <v>0</v>
      </c>
      <c r="L1567" s="21">
        <f t="shared" si="829"/>
        <v>0</v>
      </c>
      <c r="M1567" s="21">
        <f t="shared" si="829"/>
        <v>0</v>
      </c>
      <c r="N1567" s="21">
        <f t="shared" si="829"/>
        <v>0</v>
      </c>
      <c r="O1567" s="21">
        <f t="shared" si="829"/>
        <v>0</v>
      </c>
      <c r="P1567" s="21">
        <f t="shared" si="829"/>
        <v>0</v>
      </c>
      <c r="Q1567" s="21">
        <f t="shared" si="829"/>
        <v>0</v>
      </c>
      <c r="R1567" s="21">
        <f t="shared" si="829"/>
        <v>0</v>
      </c>
      <c r="S1567" s="21">
        <f t="shared" si="829"/>
        <v>0</v>
      </c>
      <c r="T1567" s="21">
        <f>T1568</f>
        <v>0</v>
      </c>
      <c r="U1567" s="21">
        <f>U1568+U1583</f>
        <v>0</v>
      </c>
      <c r="V1567" s="21">
        <f>V1568+V1583</f>
        <v>0</v>
      </c>
      <c r="W1567" s="21">
        <f>W1568+W1583</f>
        <v>0</v>
      </c>
      <c r="Y1567" s="28" t="str">
        <f t="shared" si="822"/>
        <v/>
      </c>
      <c r="Z1567" s="28" t="str">
        <f>IF(N1567&lt;O1567+P1567,"出卖应大于等于出卖肉畜+出卖仔畜","")</f>
        <v/>
      </c>
      <c r="AA1567" s="28" t="str">
        <f t="shared" si="827"/>
        <v/>
      </c>
      <c r="AB1567" s="28" t="str">
        <f>IF(R1567&lt;T1567,"期末实有头数应大于等于耕役畜","")</f>
        <v/>
      </c>
      <c r="AC1567" s="28" t="str">
        <f t="shared" si="828"/>
        <v/>
      </c>
    </row>
    <row r="1568" spans="2:29">
      <c r="B1568" s="19"/>
      <c r="C1568" s="30"/>
      <c r="D1568" s="19" t="s">
        <v>34</v>
      </c>
      <c r="E1568" s="20" t="s">
        <v>33</v>
      </c>
      <c r="F1568" s="19">
        <v>2</v>
      </c>
      <c r="G1568" s="21">
        <f t="shared" ref="G1568:S1568" si="830">G1569+G1577</f>
        <v>0</v>
      </c>
      <c r="H1568" s="21">
        <f t="shared" si="830"/>
        <v>0</v>
      </c>
      <c r="I1568" s="21">
        <f t="shared" si="830"/>
        <v>0</v>
      </c>
      <c r="J1568" s="21">
        <f t="shared" si="830"/>
        <v>0</v>
      </c>
      <c r="K1568" s="21">
        <f t="shared" si="830"/>
        <v>0</v>
      </c>
      <c r="L1568" s="21">
        <f t="shared" si="830"/>
        <v>0</v>
      </c>
      <c r="M1568" s="21">
        <f t="shared" si="830"/>
        <v>0</v>
      </c>
      <c r="N1568" s="21">
        <f t="shared" si="830"/>
        <v>0</v>
      </c>
      <c r="O1568" s="21">
        <f t="shared" si="830"/>
        <v>0</v>
      </c>
      <c r="P1568" s="21">
        <f t="shared" si="830"/>
        <v>0</v>
      </c>
      <c r="Q1568" s="21">
        <f t="shared" si="830"/>
        <v>0</v>
      </c>
      <c r="R1568" s="21">
        <f t="shared" si="830"/>
        <v>0</v>
      </c>
      <c r="S1568" s="21">
        <f t="shared" si="830"/>
        <v>0</v>
      </c>
      <c r="T1568" s="21">
        <f>T1569</f>
        <v>0</v>
      </c>
      <c r="U1568" s="21">
        <f>U1569+U1577</f>
        <v>0</v>
      </c>
      <c r="V1568" s="21">
        <f>V1569+V1577</f>
        <v>0</v>
      </c>
      <c r="W1568" s="21">
        <f>W1569+W1577</f>
        <v>0</v>
      </c>
      <c r="Y1568" s="28" t="str">
        <f t="shared" ref="Y1568:Y1584" si="831">IF(H1568&lt;I1568,"繁殖仔畜应大于等于成活","")</f>
        <v/>
      </c>
      <c r="Z1568" s="28" t="str">
        <f t="shared" ref="Z1568:Z1579" si="832">IF(N1568&lt;O1568+P1568,"出卖应大于等于出卖肉畜+出卖仔畜","")</f>
        <v/>
      </c>
      <c r="AA1568" s="28" t="str">
        <f t="shared" si="827"/>
        <v/>
      </c>
      <c r="AB1568" s="28" t="str">
        <f>IF(R1568&lt;T1568,"期末实有头数应大于等于耕役畜","")</f>
        <v/>
      </c>
      <c r="AC1568" s="28" t="str">
        <f t="shared" si="828"/>
        <v/>
      </c>
    </row>
    <row r="1569" spans="2:29">
      <c r="B1569" s="19"/>
      <c r="C1569" s="30"/>
      <c r="D1569" s="19" t="s">
        <v>35</v>
      </c>
      <c r="E1569" s="20" t="s">
        <v>33</v>
      </c>
      <c r="F1569" s="19">
        <v>3</v>
      </c>
      <c r="G1569" s="21">
        <f t="shared" ref="G1569:R1569" si="833">G1570+G1573+G1574+G1575+G1576</f>
        <v>0</v>
      </c>
      <c r="H1569" s="21">
        <f t="shared" si="833"/>
        <v>0</v>
      </c>
      <c r="I1569" s="21">
        <f t="shared" si="833"/>
        <v>0</v>
      </c>
      <c r="J1569" s="21">
        <f t="shared" si="833"/>
        <v>0</v>
      </c>
      <c r="K1569" s="21">
        <f t="shared" si="833"/>
        <v>0</v>
      </c>
      <c r="L1569" s="21">
        <f t="shared" si="833"/>
        <v>0</v>
      </c>
      <c r="M1569" s="21">
        <f t="shared" si="833"/>
        <v>0</v>
      </c>
      <c r="N1569" s="21">
        <f t="shared" si="833"/>
        <v>0</v>
      </c>
      <c r="O1569" s="21">
        <f t="shared" si="833"/>
        <v>0</v>
      </c>
      <c r="P1569" s="21">
        <f t="shared" si="833"/>
        <v>0</v>
      </c>
      <c r="Q1569" s="21">
        <f t="shared" si="833"/>
        <v>0</v>
      </c>
      <c r="R1569" s="21">
        <f t="shared" si="833"/>
        <v>0</v>
      </c>
      <c r="S1569" s="21">
        <f>S1570+S1573+S1574+S1576</f>
        <v>0</v>
      </c>
      <c r="T1569" s="21">
        <f>T1570+T1573+T1574+T1575+T1576</f>
        <v>0</v>
      </c>
      <c r="U1569" s="21">
        <f>U1570+U1573+U1574+U1576</f>
        <v>0</v>
      </c>
      <c r="V1569" s="21">
        <f>V1570+V1573+V1574+V1576</f>
        <v>0</v>
      </c>
      <c r="W1569" s="21">
        <f>W1570+W1573+W1574+W1576</f>
        <v>0</v>
      </c>
      <c r="Y1569" s="28" t="str">
        <f t="shared" si="831"/>
        <v/>
      </c>
      <c r="Z1569" s="28" t="str">
        <f t="shared" si="832"/>
        <v/>
      </c>
      <c r="AA1569" s="28" t="str">
        <f t="shared" si="827"/>
        <v/>
      </c>
      <c r="AB1569" s="28" t="str">
        <f>IF(R1569&lt;T1569,"期末实有头数应大于等于耕役畜","")</f>
        <v/>
      </c>
      <c r="AC1569" s="28" t="str">
        <f t="shared" si="828"/>
        <v/>
      </c>
    </row>
    <row r="1570" spans="2:29">
      <c r="B1570" s="19"/>
      <c r="C1570" s="30"/>
      <c r="D1570" s="19" t="s">
        <v>36</v>
      </c>
      <c r="E1570" s="20" t="s">
        <v>33</v>
      </c>
      <c r="F1570" s="19">
        <v>4</v>
      </c>
      <c r="R1570" s="21">
        <f>G1570+I1570+J1570+K1570-L1570-M1570-N1570-Q1570</f>
        <v>0</v>
      </c>
      <c r="Y1570" s="28" t="str">
        <f t="shared" si="831"/>
        <v/>
      </c>
      <c r="Z1570" s="28" t="str">
        <f t="shared" si="832"/>
        <v/>
      </c>
      <c r="AA1570" s="28" t="str">
        <f t="shared" si="827"/>
        <v/>
      </c>
      <c r="AB1570" s="28" t="str">
        <f>IF(R1570&lt;T1570,"期末实有头数应大于等于耕役畜","")</f>
        <v/>
      </c>
      <c r="AC1570" s="28" t="str">
        <f t="shared" si="828"/>
        <v/>
      </c>
    </row>
    <row r="1571" spans="2:29">
      <c r="B1571" s="19"/>
      <c r="C1571" s="30"/>
      <c r="D1571" s="19" t="s">
        <v>37</v>
      </c>
      <c r="E1571" s="20" t="s">
        <v>33</v>
      </c>
      <c r="F1571" s="19">
        <v>5</v>
      </c>
      <c r="R1571" s="21">
        <f t="shared" ref="R1571:R1576" si="834">G1571+I1571+J1571+K1571-L1571-M1571-N1571-Q1571</f>
        <v>0</v>
      </c>
      <c r="T1571" s="22" t="s">
        <v>38</v>
      </c>
      <c r="V1571" s="22" t="s">
        <v>38</v>
      </c>
      <c r="W1571" s="22" t="s">
        <v>38</v>
      </c>
      <c r="Y1571" s="28" t="str">
        <f t="shared" si="831"/>
        <v/>
      </c>
      <c r="Z1571" s="28" t="str">
        <f t="shared" si="832"/>
        <v/>
      </c>
      <c r="AA1571" s="28" t="str">
        <f t="shared" si="827"/>
        <v/>
      </c>
      <c r="AB1571" s="28"/>
      <c r="AC1571" s="28"/>
    </row>
    <row r="1572" spans="2:29">
      <c r="B1572" s="19"/>
      <c r="C1572" s="30"/>
      <c r="D1572" s="19" t="s">
        <v>39</v>
      </c>
      <c r="E1572" s="20" t="s">
        <v>33</v>
      </c>
      <c r="F1572" s="19">
        <v>6</v>
      </c>
      <c r="R1572" s="21">
        <f t="shared" si="834"/>
        <v>0</v>
      </c>
      <c r="T1572" s="22" t="s">
        <v>38</v>
      </c>
      <c r="V1572" s="22" t="s">
        <v>38</v>
      </c>
      <c r="W1572" s="22" t="s">
        <v>38</v>
      </c>
      <c r="Y1572" s="28" t="str">
        <f t="shared" si="831"/>
        <v/>
      </c>
      <c r="Z1572" s="28" t="str">
        <f t="shared" si="832"/>
        <v/>
      </c>
      <c r="AA1572" s="28" t="str">
        <f t="shared" si="827"/>
        <v/>
      </c>
      <c r="AB1572" s="28"/>
      <c r="AC1572" s="28"/>
    </row>
    <row r="1573" spans="2:29">
      <c r="B1573" s="19"/>
      <c r="C1573" s="30"/>
      <c r="D1573" s="19" t="s">
        <v>40</v>
      </c>
      <c r="E1573" s="20" t="s">
        <v>41</v>
      </c>
      <c r="F1573" s="19">
        <v>7</v>
      </c>
      <c r="R1573" s="21">
        <f t="shared" si="834"/>
        <v>0</v>
      </c>
      <c r="Y1573" s="28" t="str">
        <f t="shared" si="831"/>
        <v/>
      </c>
      <c r="Z1573" s="28" t="str">
        <f t="shared" si="832"/>
        <v/>
      </c>
      <c r="AA1573" s="28" t="str">
        <f t="shared" si="827"/>
        <v/>
      </c>
      <c r="AB1573" s="28" t="str">
        <f>IF(R1573&lt;T1573,"期末实有头数应大于等于耕役畜","")</f>
        <v/>
      </c>
      <c r="AC1573" s="28" t="str">
        <f>IF(R1573&lt;V1573+W1573,"期末实有头数应大于等于良种+改良种","")</f>
        <v/>
      </c>
    </row>
    <row r="1574" spans="2:29">
      <c r="B1574" s="19"/>
      <c r="C1574" s="30"/>
      <c r="D1574" s="19" t="s">
        <v>42</v>
      </c>
      <c r="E1574" s="20" t="s">
        <v>33</v>
      </c>
      <c r="F1574" s="19">
        <v>8</v>
      </c>
      <c r="R1574" s="21">
        <f t="shared" si="834"/>
        <v>0</v>
      </c>
      <c r="Y1574" s="28" t="str">
        <f t="shared" si="831"/>
        <v/>
      </c>
      <c r="Z1574" s="28" t="str">
        <f t="shared" si="832"/>
        <v/>
      </c>
      <c r="AA1574" s="28" t="str">
        <f t="shared" si="827"/>
        <v/>
      </c>
      <c r="AB1574" s="28" t="str">
        <f>IF(R1574&lt;T1574,"期末实有头数应大于等于耕役畜","")</f>
        <v/>
      </c>
      <c r="AC1574" s="28" t="str">
        <f>IF(R1574&lt;V1574+W1574,"期末实有头数应大于等于良种+改良种","")</f>
        <v/>
      </c>
    </row>
    <row r="1575" spans="2:29">
      <c r="B1575" s="19"/>
      <c r="C1575" s="30"/>
      <c r="D1575" s="19" t="s">
        <v>43</v>
      </c>
      <c r="E1575" s="20" t="s">
        <v>33</v>
      </c>
      <c r="F1575" s="19">
        <v>9</v>
      </c>
      <c r="R1575" s="21">
        <f t="shared" si="834"/>
        <v>0</v>
      </c>
      <c r="S1575" s="22" t="s">
        <v>38</v>
      </c>
      <c r="U1575" s="22" t="s">
        <v>38</v>
      </c>
      <c r="V1575" s="22" t="s">
        <v>38</v>
      </c>
      <c r="W1575" s="22" t="s">
        <v>38</v>
      </c>
      <c r="Y1575" s="28" t="str">
        <f t="shared" si="831"/>
        <v/>
      </c>
      <c r="Z1575" s="28" t="str">
        <f t="shared" si="832"/>
        <v/>
      </c>
      <c r="AA1575" s="28"/>
      <c r="AB1575" s="28" t="str">
        <f>IF(R1575&lt;T1575,"期末实有头数应大于等于耕役畜","")</f>
        <v/>
      </c>
      <c r="AC1575" s="28"/>
    </row>
    <row r="1576" spans="2:29">
      <c r="B1576" s="19"/>
      <c r="C1576" s="30"/>
      <c r="D1576" s="19" t="s">
        <v>44</v>
      </c>
      <c r="E1576" s="20" t="s">
        <v>45</v>
      </c>
      <c r="F1576" s="19">
        <v>10</v>
      </c>
      <c r="R1576" s="21">
        <f t="shared" si="834"/>
        <v>0</v>
      </c>
      <c r="Y1576" s="28" t="str">
        <f t="shared" si="831"/>
        <v/>
      </c>
      <c r="Z1576" s="28" t="str">
        <f t="shared" si="832"/>
        <v/>
      </c>
      <c r="AA1576" s="28" t="str">
        <f>IF(R1576&lt;S1576+U1576,"期末实有头数应大于等于能繁母畜+种公畜","")</f>
        <v/>
      </c>
      <c r="AB1576" s="28" t="str">
        <f>IF(R1576&lt;T1576,"期末实有头数应大于等于耕役畜","")</f>
        <v/>
      </c>
      <c r="AC1576" s="28" t="str">
        <f>IF(R1576&lt;V1576+W1576,"期末实有头数应大于等于良种+改良种","")</f>
        <v/>
      </c>
    </row>
    <row r="1577" spans="2:29">
      <c r="B1577" s="19"/>
      <c r="C1577" s="30"/>
      <c r="D1577" s="19" t="s">
        <v>46</v>
      </c>
      <c r="E1577" s="20" t="s">
        <v>47</v>
      </c>
      <c r="F1577" s="19">
        <v>11</v>
      </c>
      <c r="G1577" s="21">
        <f t="shared" ref="G1577:S1577" si="835">G1578+G1582</f>
        <v>0</v>
      </c>
      <c r="H1577" s="21">
        <f t="shared" si="835"/>
        <v>0</v>
      </c>
      <c r="I1577" s="21">
        <f t="shared" si="835"/>
        <v>0</v>
      </c>
      <c r="J1577" s="21">
        <f t="shared" si="835"/>
        <v>0</v>
      </c>
      <c r="K1577" s="21">
        <f t="shared" si="835"/>
        <v>0</v>
      </c>
      <c r="L1577" s="21">
        <f t="shared" si="835"/>
        <v>0</v>
      </c>
      <c r="M1577" s="21">
        <f t="shared" si="835"/>
        <v>0</v>
      </c>
      <c r="N1577" s="21">
        <f t="shared" si="835"/>
        <v>0</v>
      </c>
      <c r="O1577" s="21">
        <f t="shared" si="835"/>
        <v>0</v>
      </c>
      <c r="P1577" s="21">
        <f t="shared" si="835"/>
        <v>0</v>
      </c>
      <c r="Q1577" s="21">
        <f t="shared" si="835"/>
        <v>0</v>
      </c>
      <c r="R1577" s="23">
        <f t="shared" si="835"/>
        <v>0</v>
      </c>
      <c r="S1577" s="21">
        <f t="shared" si="835"/>
        <v>0</v>
      </c>
      <c r="T1577" s="22" t="s">
        <v>38</v>
      </c>
      <c r="U1577" s="21">
        <f>U1578+U1582</f>
        <v>0</v>
      </c>
      <c r="V1577" s="21">
        <f>V1578+V1582</f>
        <v>0</v>
      </c>
      <c r="W1577" s="21">
        <f>W1578+W1582</f>
        <v>0</v>
      </c>
      <c r="Y1577" s="28" t="str">
        <f t="shared" si="831"/>
        <v/>
      </c>
      <c r="Z1577" s="28" t="str">
        <f t="shared" si="832"/>
        <v/>
      </c>
      <c r="AA1577" s="28" t="str">
        <f>IF(R1577&lt;S1577+U1577,"期末实有头数应大于等于能繁母畜+种公畜","")</f>
        <v/>
      </c>
      <c r="AB1577" s="28"/>
      <c r="AC1577" s="28" t="str">
        <f>IF(R1577&lt;V1577+W1577,"期末实有头数应大于等于良种+改良种","")</f>
        <v/>
      </c>
    </row>
    <row r="1578" spans="2:29">
      <c r="B1578" s="19"/>
      <c r="C1578" s="30"/>
      <c r="D1578" s="19" t="s">
        <v>48</v>
      </c>
      <c r="E1578" s="20" t="s">
        <v>47</v>
      </c>
      <c r="F1578" s="19">
        <v>12</v>
      </c>
      <c r="R1578" s="21">
        <f>G1578+I1578+J1578+K1578-L1578-M1578-N1578-Q1578</f>
        <v>0</v>
      </c>
      <c r="T1578" s="22" t="s">
        <v>38</v>
      </c>
      <c r="Y1578" s="28" t="str">
        <f t="shared" si="831"/>
        <v/>
      </c>
      <c r="Z1578" s="28" t="str">
        <f t="shared" si="832"/>
        <v/>
      </c>
      <c r="AA1578" s="28" t="str">
        <f>IF(R1578&lt;S1578+U1578,"期末实有头数应大于等于能繁母畜+种公畜","")</f>
        <v/>
      </c>
      <c r="AB1578" s="28"/>
      <c r="AC1578" s="28" t="str">
        <f>IF(R1578&lt;V1578+W1578,"期末实有头数应大于等于良种+改良种","")</f>
        <v/>
      </c>
    </row>
    <row r="1579" spans="2:29">
      <c r="B1579" s="19"/>
      <c r="C1579" s="30"/>
      <c r="D1579" s="19" t="s">
        <v>49</v>
      </c>
      <c r="E1579" s="20" t="s">
        <v>47</v>
      </c>
      <c r="F1579" s="19">
        <v>13</v>
      </c>
      <c r="R1579" s="21">
        <f>G1579+I1579+J1579+K1579-L1579-M1579-N1579-Q1579</f>
        <v>0</v>
      </c>
      <c r="T1579" s="22" t="s">
        <v>38</v>
      </c>
      <c r="V1579" s="22" t="s">
        <v>38</v>
      </c>
      <c r="W1579" s="22" t="s">
        <v>38</v>
      </c>
      <c r="Y1579" s="28" t="str">
        <f t="shared" si="831"/>
        <v/>
      </c>
      <c r="Z1579" s="28" t="str">
        <f t="shared" si="832"/>
        <v/>
      </c>
      <c r="AA1579" s="28" t="str">
        <f>IF(R1579&lt;S1579+U1579,"期末实有头数应大于等于能繁母畜+种公畜","")</f>
        <v/>
      </c>
      <c r="AB1579" s="28"/>
      <c r="AC1579" s="28"/>
    </row>
    <row r="1580" spans="2:29">
      <c r="B1580" s="19"/>
      <c r="C1580" s="30"/>
      <c r="D1580" s="19" t="s">
        <v>50</v>
      </c>
      <c r="E1580" s="20" t="s">
        <v>47</v>
      </c>
      <c r="F1580" s="19">
        <v>14</v>
      </c>
      <c r="H1580" s="22" t="s">
        <v>38</v>
      </c>
      <c r="I1580" s="22" t="s">
        <v>38</v>
      </c>
      <c r="J1580" s="22" t="s">
        <v>38</v>
      </c>
      <c r="K1580" s="22" t="s">
        <v>38</v>
      </c>
      <c r="L1580" s="22" t="s">
        <v>38</v>
      </c>
      <c r="M1580" s="22" t="s">
        <v>38</v>
      </c>
      <c r="N1580" s="22" t="s">
        <v>38</v>
      </c>
      <c r="O1580" s="22" t="s">
        <v>38</v>
      </c>
      <c r="P1580" s="22" t="s">
        <v>38</v>
      </c>
      <c r="Q1580" s="22" t="s">
        <v>38</v>
      </c>
      <c r="R1580" s="24"/>
      <c r="T1580" s="22" t="s">
        <v>38</v>
      </c>
      <c r="U1580" s="22" t="s">
        <v>38</v>
      </c>
      <c r="V1580" s="22" t="s">
        <v>38</v>
      </c>
      <c r="W1580" s="22" t="s">
        <v>38</v>
      </c>
      <c r="Y1580" s="28" t="str">
        <f t="shared" si="831"/>
        <v/>
      </c>
      <c r="Z1580" s="28"/>
      <c r="AA1580" s="28"/>
      <c r="AB1580" s="28"/>
      <c r="AC1580" s="28"/>
    </row>
    <row r="1581" spans="2:29">
      <c r="B1581" s="19"/>
      <c r="C1581" s="30"/>
      <c r="D1581" s="19" t="s">
        <v>51</v>
      </c>
      <c r="E1581" s="20" t="s">
        <v>47</v>
      </c>
      <c r="F1581" s="19">
        <v>15</v>
      </c>
      <c r="H1581" s="22" t="s">
        <v>38</v>
      </c>
      <c r="I1581" s="22" t="s">
        <v>38</v>
      </c>
      <c r="J1581" s="22" t="s">
        <v>38</v>
      </c>
      <c r="K1581" s="22" t="s">
        <v>38</v>
      </c>
      <c r="L1581" s="22" t="s">
        <v>38</v>
      </c>
      <c r="M1581" s="22" t="s">
        <v>38</v>
      </c>
      <c r="N1581" s="22" t="s">
        <v>38</v>
      </c>
      <c r="O1581" s="22" t="s">
        <v>38</v>
      </c>
      <c r="P1581" s="22" t="s">
        <v>38</v>
      </c>
      <c r="Q1581" s="22" t="s">
        <v>38</v>
      </c>
      <c r="R1581" s="24"/>
      <c r="T1581" s="22" t="s">
        <v>38</v>
      </c>
      <c r="U1581" s="22" t="s">
        <v>38</v>
      </c>
      <c r="V1581" s="22" t="s">
        <v>38</v>
      </c>
      <c r="W1581" s="22" t="s">
        <v>38</v>
      </c>
      <c r="Y1581" s="28" t="str">
        <f t="shared" si="831"/>
        <v/>
      </c>
      <c r="Z1581" s="28"/>
      <c r="AA1581" s="28"/>
      <c r="AB1581" s="28"/>
      <c r="AC1581" s="28"/>
    </row>
    <row r="1582" spans="2:29">
      <c r="B1582" s="19"/>
      <c r="C1582" s="30"/>
      <c r="D1582" s="19" t="s">
        <v>52</v>
      </c>
      <c r="E1582" s="20" t="s">
        <v>47</v>
      </c>
      <c r="F1582" s="19">
        <v>16</v>
      </c>
      <c r="R1582" s="21">
        <f>G1582+I1582+J1582+K1582-L1582-M1582-N1582-Q1582</f>
        <v>0</v>
      </c>
      <c r="T1582" s="22" t="s">
        <v>38</v>
      </c>
      <c r="Y1582" s="28" t="str">
        <f t="shared" si="831"/>
        <v/>
      </c>
      <c r="Z1582" s="28" t="str">
        <f>IF(N1582&lt;O1582+P1582,"出卖应大于等于出卖肉畜+出卖仔畜","")</f>
        <v/>
      </c>
      <c r="AA1582" s="28" t="str">
        <f t="shared" ref="AA1582:AA1591" si="836">IF(R1582&lt;S1582+U1582,"期末实有头数应大于等于能繁母畜+种公畜","")</f>
        <v/>
      </c>
      <c r="AB1582" s="28"/>
      <c r="AC1582" s="28" t="str">
        <f t="shared" ref="AC1582:AC1587" si="837">IF(R1582&lt;V1582+W1582,"期末实有头数应大于等于良种+改良种","")</f>
        <v/>
      </c>
    </row>
    <row r="1583" spans="2:29">
      <c r="B1583" s="19"/>
      <c r="C1583" s="30"/>
      <c r="D1583" s="19" t="s">
        <v>53</v>
      </c>
      <c r="E1583" s="18" t="s">
        <v>33</v>
      </c>
      <c r="F1583" s="19">
        <v>17</v>
      </c>
      <c r="R1583" s="21">
        <f>G1583+I1583+J1583+K1583-L1583-M1583-N1583-Q1583</f>
        <v>0</v>
      </c>
      <c r="T1583" s="22" t="s">
        <v>38</v>
      </c>
      <c r="Y1583" s="28" t="str">
        <f t="shared" si="831"/>
        <v/>
      </c>
      <c r="Z1583" s="28" t="str">
        <f>IF(N1583&lt;O1583+P1583,"出卖应大于等于出卖肉畜+出卖仔畜","")</f>
        <v/>
      </c>
      <c r="AA1583" s="28" t="str">
        <f t="shared" si="836"/>
        <v/>
      </c>
      <c r="AB1583" s="28"/>
      <c r="AC1583" s="28" t="str">
        <f t="shared" si="837"/>
        <v/>
      </c>
    </row>
    <row r="1584" spans="2:29">
      <c r="B1584" s="18"/>
      <c r="C1584" s="29"/>
      <c r="D1584" s="19" t="s">
        <v>32</v>
      </c>
      <c r="E1584" s="20" t="s">
        <v>33</v>
      </c>
      <c r="F1584" s="19">
        <v>1</v>
      </c>
      <c r="G1584" s="21">
        <f t="shared" ref="G1584:S1584" si="838">G1585+G1600</f>
        <v>0</v>
      </c>
      <c r="H1584" s="21">
        <f t="shared" si="838"/>
        <v>0</v>
      </c>
      <c r="I1584" s="21">
        <f t="shared" si="838"/>
        <v>0</v>
      </c>
      <c r="J1584" s="21">
        <f t="shared" si="838"/>
        <v>0</v>
      </c>
      <c r="K1584" s="21">
        <f t="shared" si="838"/>
        <v>0</v>
      </c>
      <c r="L1584" s="21">
        <f t="shared" si="838"/>
        <v>0</v>
      </c>
      <c r="M1584" s="21">
        <f t="shared" si="838"/>
        <v>0</v>
      </c>
      <c r="N1584" s="21">
        <f t="shared" si="838"/>
        <v>0</v>
      </c>
      <c r="O1584" s="21">
        <f t="shared" si="838"/>
        <v>0</v>
      </c>
      <c r="P1584" s="21">
        <f t="shared" si="838"/>
        <v>0</v>
      </c>
      <c r="Q1584" s="21">
        <f t="shared" si="838"/>
        <v>0</v>
      </c>
      <c r="R1584" s="21">
        <f t="shared" si="838"/>
        <v>0</v>
      </c>
      <c r="S1584" s="21">
        <f t="shared" si="838"/>
        <v>0</v>
      </c>
      <c r="T1584" s="21">
        <f>T1585</f>
        <v>0</v>
      </c>
      <c r="U1584" s="21">
        <f>U1585+U1600</f>
        <v>0</v>
      </c>
      <c r="V1584" s="21">
        <f>V1585+V1600</f>
        <v>0</v>
      </c>
      <c r="W1584" s="21">
        <f>W1585+W1600</f>
        <v>0</v>
      </c>
      <c r="Y1584" s="28" t="str">
        <f t="shared" si="831"/>
        <v/>
      </c>
      <c r="Z1584" s="28" t="str">
        <f>IF(N1584&lt;O1584+P1584,"出卖应大于等于出卖肉畜+出卖仔畜","")</f>
        <v/>
      </c>
      <c r="AA1584" s="28" t="str">
        <f t="shared" si="836"/>
        <v/>
      </c>
      <c r="AB1584" s="28" t="str">
        <f>IF(R1584&lt;T1584,"期末实有头数应大于等于耕役畜","")</f>
        <v/>
      </c>
      <c r="AC1584" s="28" t="str">
        <f t="shared" si="837"/>
        <v/>
      </c>
    </row>
    <row r="1585" spans="2:29">
      <c r="B1585" s="19"/>
      <c r="C1585" s="30"/>
      <c r="D1585" s="19" t="s">
        <v>34</v>
      </c>
      <c r="E1585" s="20" t="s">
        <v>33</v>
      </c>
      <c r="F1585" s="19">
        <v>2</v>
      </c>
      <c r="G1585" s="21">
        <f t="shared" ref="G1585:S1585" si="839">G1586+G1594</f>
        <v>0</v>
      </c>
      <c r="H1585" s="21">
        <f t="shared" si="839"/>
        <v>0</v>
      </c>
      <c r="I1585" s="21">
        <f t="shared" si="839"/>
        <v>0</v>
      </c>
      <c r="J1585" s="21">
        <f t="shared" si="839"/>
        <v>0</v>
      </c>
      <c r="K1585" s="21">
        <f t="shared" si="839"/>
        <v>0</v>
      </c>
      <c r="L1585" s="21">
        <f t="shared" si="839"/>
        <v>0</v>
      </c>
      <c r="M1585" s="21">
        <f t="shared" si="839"/>
        <v>0</v>
      </c>
      <c r="N1585" s="21">
        <f t="shared" si="839"/>
        <v>0</v>
      </c>
      <c r="O1585" s="21">
        <f t="shared" si="839"/>
        <v>0</v>
      </c>
      <c r="P1585" s="21">
        <f t="shared" si="839"/>
        <v>0</v>
      </c>
      <c r="Q1585" s="21">
        <f t="shared" si="839"/>
        <v>0</v>
      </c>
      <c r="R1585" s="21">
        <f t="shared" si="839"/>
        <v>0</v>
      </c>
      <c r="S1585" s="21">
        <f t="shared" si="839"/>
        <v>0</v>
      </c>
      <c r="T1585" s="21">
        <f>T1586</f>
        <v>0</v>
      </c>
      <c r="U1585" s="21">
        <f>U1586+U1594</f>
        <v>0</v>
      </c>
      <c r="V1585" s="21">
        <f>V1586+V1594</f>
        <v>0</v>
      </c>
      <c r="W1585" s="21">
        <f>W1586+W1594</f>
        <v>0</v>
      </c>
      <c r="Y1585" s="28" t="str">
        <f t="shared" ref="Y1585:Y1601" si="840">IF(H1585&lt;I1585,"繁殖仔畜应大于等于成活","")</f>
        <v/>
      </c>
      <c r="Z1585" s="28" t="str">
        <f t="shared" ref="Z1585:Z1596" si="841">IF(N1585&lt;O1585+P1585,"出卖应大于等于出卖肉畜+出卖仔畜","")</f>
        <v/>
      </c>
      <c r="AA1585" s="28" t="str">
        <f t="shared" si="836"/>
        <v/>
      </c>
      <c r="AB1585" s="28" t="str">
        <f>IF(R1585&lt;T1585,"期末实有头数应大于等于耕役畜","")</f>
        <v/>
      </c>
      <c r="AC1585" s="28" t="str">
        <f t="shared" si="837"/>
        <v/>
      </c>
    </row>
    <row r="1586" spans="2:29">
      <c r="B1586" s="19"/>
      <c r="C1586" s="30"/>
      <c r="D1586" s="19" t="s">
        <v>35</v>
      </c>
      <c r="E1586" s="20" t="s">
        <v>33</v>
      </c>
      <c r="F1586" s="19">
        <v>3</v>
      </c>
      <c r="G1586" s="21">
        <f t="shared" ref="G1586:R1586" si="842">G1587+G1590+G1591+G1592+G1593</f>
        <v>0</v>
      </c>
      <c r="H1586" s="21">
        <f t="shared" si="842"/>
        <v>0</v>
      </c>
      <c r="I1586" s="21">
        <f t="shared" si="842"/>
        <v>0</v>
      </c>
      <c r="J1586" s="21">
        <f t="shared" si="842"/>
        <v>0</v>
      </c>
      <c r="K1586" s="21">
        <f t="shared" si="842"/>
        <v>0</v>
      </c>
      <c r="L1586" s="21">
        <f t="shared" si="842"/>
        <v>0</v>
      </c>
      <c r="M1586" s="21">
        <f t="shared" si="842"/>
        <v>0</v>
      </c>
      <c r="N1586" s="21">
        <f t="shared" si="842"/>
        <v>0</v>
      </c>
      <c r="O1586" s="21">
        <f t="shared" si="842"/>
        <v>0</v>
      </c>
      <c r="P1586" s="21">
        <f t="shared" si="842"/>
        <v>0</v>
      </c>
      <c r="Q1586" s="21">
        <f t="shared" si="842"/>
        <v>0</v>
      </c>
      <c r="R1586" s="21">
        <f t="shared" si="842"/>
        <v>0</v>
      </c>
      <c r="S1586" s="21">
        <f>S1587+S1590+S1591+S1593</f>
        <v>0</v>
      </c>
      <c r="T1586" s="21">
        <f>T1587+T1590+T1591+T1592+T1593</f>
        <v>0</v>
      </c>
      <c r="U1586" s="21">
        <f>U1587+U1590+U1591+U1593</f>
        <v>0</v>
      </c>
      <c r="V1586" s="21">
        <f>V1587+V1590+V1591+V1593</f>
        <v>0</v>
      </c>
      <c r="W1586" s="21">
        <f>W1587+W1590+W1591+W1593</f>
        <v>0</v>
      </c>
      <c r="Y1586" s="28" t="str">
        <f t="shared" si="840"/>
        <v/>
      </c>
      <c r="Z1586" s="28" t="str">
        <f t="shared" si="841"/>
        <v/>
      </c>
      <c r="AA1586" s="28" t="str">
        <f t="shared" si="836"/>
        <v/>
      </c>
      <c r="AB1586" s="28" t="str">
        <f>IF(R1586&lt;T1586,"期末实有头数应大于等于耕役畜","")</f>
        <v/>
      </c>
      <c r="AC1586" s="28" t="str">
        <f t="shared" si="837"/>
        <v/>
      </c>
    </row>
    <row r="1587" spans="2:29">
      <c r="B1587" s="19"/>
      <c r="C1587" s="30"/>
      <c r="D1587" s="19" t="s">
        <v>36</v>
      </c>
      <c r="E1587" s="20" t="s">
        <v>33</v>
      </c>
      <c r="F1587" s="19">
        <v>4</v>
      </c>
      <c r="R1587" s="21">
        <f>G1587+I1587+J1587+K1587-L1587-M1587-N1587-Q1587</f>
        <v>0</v>
      </c>
      <c r="Y1587" s="28" t="str">
        <f t="shared" si="840"/>
        <v/>
      </c>
      <c r="Z1587" s="28" t="str">
        <f t="shared" si="841"/>
        <v/>
      </c>
      <c r="AA1587" s="28" t="str">
        <f t="shared" si="836"/>
        <v/>
      </c>
      <c r="AB1587" s="28" t="str">
        <f>IF(R1587&lt;T1587,"期末实有头数应大于等于耕役畜","")</f>
        <v/>
      </c>
      <c r="AC1587" s="28" t="str">
        <f t="shared" si="837"/>
        <v/>
      </c>
    </row>
    <row r="1588" spans="2:29">
      <c r="B1588" s="19"/>
      <c r="C1588" s="30"/>
      <c r="D1588" s="19" t="s">
        <v>37</v>
      </c>
      <c r="E1588" s="20" t="s">
        <v>33</v>
      </c>
      <c r="F1588" s="19">
        <v>5</v>
      </c>
      <c r="R1588" s="21">
        <f t="shared" ref="R1588:R1593" si="843">G1588+I1588+J1588+K1588-L1588-M1588-N1588-Q1588</f>
        <v>0</v>
      </c>
      <c r="T1588" s="22" t="s">
        <v>38</v>
      </c>
      <c r="V1588" s="22" t="s">
        <v>38</v>
      </c>
      <c r="W1588" s="22" t="s">
        <v>38</v>
      </c>
      <c r="Y1588" s="28" t="str">
        <f t="shared" si="840"/>
        <v/>
      </c>
      <c r="Z1588" s="28" t="str">
        <f t="shared" si="841"/>
        <v/>
      </c>
      <c r="AA1588" s="28" t="str">
        <f t="shared" si="836"/>
        <v/>
      </c>
      <c r="AB1588" s="28"/>
      <c r="AC1588" s="28"/>
    </row>
    <row r="1589" spans="2:29">
      <c r="B1589" s="19"/>
      <c r="C1589" s="30"/>
      <c r="D1589" s="19" t="s">
        <v>39</v>
      </c>
      <c r="E1589" s="20" t="s">
        <v>33</v>
      </c>
      <c r="F1589" s="19">
        <v>6</v>
      </c>
      <c r="R1589" s="21">
        <f t="shared" si="843"/>
        <v>0</v>
      </c>
      <c r="T1589" s="22" t="s">
        <v>38</v>
      </c>
      <c r="V1589" s="22" t="s">
        <v>38</v>
      </c>
      <c r="W1589" s="22" t="s">
        <v>38</v>
      </c>
      <c r="Y1589" s="28" t="str">
        <f t="shared" si="840"/>
        <v/>
      </c>
      <c r="Z1589" s="28" t="str">
        <f t="shared" si="841"/>
        <v/>
      </c>
      <c r="AA1589" s="28" t="str">
        <f t="shared" si="836"/>
        <v/>
      </c>
      <c r="AB1589" s="28"/>
      <c r="AC1589" s="28"/>
    </row>
    <row r="1590" spans="2:29">
      <c r="B1590" s="19"/>
      <c r="C1590" s="30"/>
      <c r="D1590" s="19" t="s">
        <v>40</v>
      </c>
      <c r="E1590" s="20" t="s">
        <v>41</v>
      </c>
      <c r="F1590" s="19">
        <v>7</v>
      </c>
      <c r="R1590" s="21">
        <f t="shared" si="843"/>
        <v>0</v>
      </c>
      <c r="Y1590" s="28" t="str">
        <f t="shared" si="840"/>
        <v/>
      </c>
      <c r="Z1590" s="28" t="str">
        <f t="shared" si="841"/>
        <v/>
      </c>
      <c r="AA1590" s="28" t="str">
        <f t="shared" si="836"/>
        <v/>
      </c>
      <c r="AB1590" s="28" t="str">
        <f>IF(R1590&lt;T1590,"期末实有头数应大于等于耕役畜","")</f>
        <v/>
      </c>
      <c r="AC1590" s="28" t="str">
        <f>IF(R1590&lt;V1590+W1590,"期末实有头数应大于等于良种+改良种","")</f>
        <v/>
      </c>
    </row>
    <row r="1591" spans="2:29">
      <c r="B1591" s="19"/>
      <c r="C1591" s="30"/>
      <c r="D1591" s="19" t="s">
        <v>42</v>
      </c>
      <c r="E1591" s="20" t="s">
        <v>33</v>
      </c>
      <c r="F1591" s="19">
        <v>8</v>
      </c>
      <c r="R1591" s="21">
        <f t="shared" si="843"/>
        <v>0</v>
      </c>
      <c r="Y1591" s="28" t="str">
        <f t="shared" si="840"/>
        <v/>
      </c>
      <c r="Z1591" s="28" t="str">
        <f t="shared" si="841"/>
        <v/>
      </c>
      <c r="AA1591" s="28" t="str">
        <f t="shared" si="836"/>
        <v/>
      </c>
      <c r="AB1591" s="28" t="str">
        <f>IF(R1591&lt;T1591,"期末实有头数应大于等于耕役畜","")</f>
        <v/>
      </c>
      <c r="AC1591" s="28" t="str">
        <f>IF(R1591&lt;V1591+W1591,"期末实有头数应大于等于良种+改良种","")</f>
        <v/>
      </c>
    </row>
    <row r="1592" spans="2:29">
      <c r="B1592" s="19"/>
      <c r="C1592" s="30"/>
      <c r="D1592" s="19" t="s">
        <v>43</v>
      </c>
      <c r="E1592" s="20" t="s">
        <v>33</v>
      </c>
      <c r="F1592" s="19">
        <v>9</v>
      </c>
      <c r="R1592" s="21">
        <f t="shared" si="843"/>
        <v>0</v>
      </c>
      <c r="S1592" s="22" t="s">
        <v>38</v>
      </c>
      <c r="U1592" s="22" t="s">
        <v>38</v>
      </c>
      <c r="V1592" s="22" t="s">
        <v>38</v>
      </c>
      <c r="W1592" s="22" t="s">
        <v>38</v>
      </c>
      <c r="Y1592" s="28" t="str">
        <f t="shared" si="840"/>
        <v/>
      </c>
      <c r="Z1592" s="28" t="str">
        <f t="shared" si="841"/>
        <v/>
      </c>
      <c r="AA1592" s="28"/>
      <c r="AB1592" s="28" t="str">
        <f>IF(R1592&lt;T1592,"期末实有头数应大于等于耕役畜","")</f>
        <v/>
      </c>
      <c r="AC1592" s="28"/>
    </row>
    <row r="1593" spans="2:29">
      <c r="B1593" s="19"/>
      <c r="C1593" s="30"/>
      <c r="D1593" s="19" t="s">
        <v>44</v>
      </c>
      <c r="E1593" s="20" t="s">
        <v>45</v>
      </c>
      <c r="F1593" s="19">
        <v>10</v>
      </c>
      <c r="R1593" s="21">
        <f t="shared" si="843"/>
        <v>0</v>
      </c>
      <c r="Y1593" s="28" t="str">
        <f t="shared" si="840"/>
        <v/>
      </c>
      <c r="Z1593" s="28" t="str">
        <f t="shared" si="841"/>
        <v/>
      </c>
      <c r="AA1593" s="28" t="str">
        <f>IF(R1593&lt;S1593+U1593,"期末实有头数应大于等于能繁母畜+种公畜","")</f>
        <v/>
      </c>
      <c r="AB1593" s="28" t="str">
        <f>IF(R1593&lt;T1593,"期末实有头数应大于等于耕役畜","")</f>
        <v/>
      </c>
      <c r="AC1593" s="28" t="str">
        <f>IF(R1593&lt;V1593+W1593,"期末实有头数应大于等于良种+改良种","")</f>
        <v/>
      </c>
    </row>
    <row r="1594" spans="2:29">
      <c r="B1594" s="19"/>
      <c r="C1594" s="30"/>
      <c r="D1594" s="19" t="s">
        <v>46</v>
      </c>
      <c r="E1594" s="20" t="s">
        <v>47</v>
      </c>
      <c r="F1594" s="19">
        <v>11</v>
      </c>
      <c r="G1594" s="21">
        <f t="shared" ref="G1594:S1594" si="844">G1595+G1599</f>
        <v>0</v>
      </c>
      <c r="H1594" s="21">
        <f t="shared" si="844"/>
        <v>0</v>
      </c>
      <c r="I1594" s="21">
        <f t="shared" si="844"/>
        <v>0</v>
      </c>
      <c r="J1594" s="21">
        <f t="shared" si="844"/>
        <v>0</v>
      </c>
      <c r="K1594" s="21">
        <f t="shared" si="844"/>
        <v>0</v>
      </c>
      <c r="L1594" s="21">
        <f t="shared" si="844"/>
        <v>0</v>
      </c>
      <c r="M1594" s="21">
        <f t="shared" si="844"/>
        <v>0</v>
      </c>
      <c r="N1594" s="21">
        <f t="shared" si="844"/>
        <v>0</v>
      </c>
      <c r="O1594" s="21">
        <f t="shared" si="844"/>
        <v>0</v>
      </c>
      <c r="P1594" s="21">
        <f t="shared" si="844"/>
        <v>0</v>
      </c>
      <c r="Q1594" s="21">
        <f t="shared" si="844"/>
        <v>0</v>
      </c>
      <c r="R1594" s="23">
        <f t="shared" si="844"/>
        <v>0</v>
      </c>
      <c r="S1594" s="21">
        <f t="shared" si="844"/>
        <v>0</v>
      </c>
      <c r="T1594" s="22" t="s">
        <v>38</v>
      </c>
      <c r="U1594" s="21">
        <f>U1595+U1599</f>
        <v>0</v>
      </c>
      <c r="V1594" s="21">
        <f>V1595+V1599</f>
        <v>0</v>
      </c>
      <c r="W1594" s="21">
        <f>W1595+W1599</f>
        <v>0</v>
      </c>
      <c r="Y1594" s="28" t="str">
        <f t="shared" si="840"/>
        <v/>
      </c>
      <c r="Z1594" s="28" t="str">
        <f t="shared" si="841"/>
        <v/>
      </c>
      <c r="AA1594" s="28" t="str">
        <f>IF(R1594&lt;S1594+U1594,"期末实有头数应大于等于能繁母畜+种公畜","")</f>
        <v/>
      </c>
      <c r="AB1594" s="28"/>
      <c r="AC1594" s="28" t="str">
        <f>IF(R1594&lt;V1594+W1594,"期末实有头数应大于等于良种+改良种","")</f>
        <v/>
      </c>
    </row>
    <row r="1595" spans="2:29">
      <c r="B1595" s="19"/>
      <c r="C1595" s="30"/>
      <c r="D1595" s="19" t="s">
        <v>48</v>
      </c>
      <c r="E1595" s="20" t="s">
        <v>47</v>
      </c>
      <c r="F1595" s="19">
        <v>12</v>
      </c>
      <c r="R1595" s="21">
        <f>G1595+I1595+J1595+K1595-L1595-M1595-N1595-Q1595</f>
        <v>0</v>
      </c>
      <c r="T1595" s="22" t="s">
        <v>38</v>
      </c>
      <c r="Y1595" s="28" t="str">
        <f t="shared" si="840"/>
        <v/>
      </c>
      <c r="Z1595" s="28" t="str">
        <f t="shared" si="841"/>
        <v/>
      </c>
      <c r="AA1595" s="28" t="str">
        <f>IF(R1595&lt;S1595+U1595,"期末实有头数应大于等于能繁母畜+种公畜","")</f>
        <v/>
      </c>
      <c r="AB1595" s="28"/>
      <c r="AC1595" s="28" t="str">
        <f>IF(R1595&lt;V1595+W1595,"期末实有头数应大于等于良种+改良种","")</f>
        <v/>
      </c>
    </row>
    <row r="1596" spans="2:29">
      <c r="B1596" s="19"/>
      <c r="C1596" s="30"/>
      <c r="D1596" s="19" t="s">
        <v>49</v>
      </c>
      <c r="E1596" s="20" t="s">
        <v>47</v>
      </c>
      <c r="F1596" s="19">
        <v>13</v>
      </c>
      <c r="R1596" s="21">
        <f>G1596+I1596+J1596+K1596-L1596-M1596-N1596-Q1596</f>
        <v>0</v>
      </c>
      <c r="T1596" s="22" t="s">
        <v>38</v>
      </c>
      <c r="V1596" s="22" t="s">
        <v>38</v>
      </c>
      <c r="W1596" s="22" t="s">
        <v>38</v>
      </c>
      <c r="Y1596" s="28" t="str">
        <f t="shared" si="840"/>
        <v/>
      </c>
      <c r="Z1596" s="28" t="str">
        <f t="shared" si="841"/>
        <v/>
      </c>
      <c r="AA1596" s="28" t="str">
        <f>IF(R1596&lt;S1596+U1596,"期末实有头数应大于等于能繁母畜+种公畜","")</f>
        <v/>
      </c>
      <c r="AB1596" s="28"/>
      <c r="AC1596" s="28"/>
    </row>
    <row r="1597" spans="2:29">
      <c r="B1597" s="19"/>
      <c r="C1597" s="30"/>
      <c r="D1597" s="19" t="s">
        <v>50</v>
      </c>
      <c r="E1597" s="20" t="s">
        <v>47</v>
      </c>
      <c r="F1597" s="19">
        <v>14</v>
      </c>
      <c r="H1597" s="22" t="s">
        <v>38</v>
      </c>
      <c r="I1597" s="22" t="s">
        <v>38</v>
      </c>
      <c r="J1597" s="22" t="s">
        <v>38</v>
      </c>
      <c r="K1597" s="22" t="s">
        <v>38</v>
      </c>
      <c r="L1597" s="22" t="s">
        <v>38</v>
      </c>
      <c r="M1597" s="22" t="s">
        <v>38</v>
      </c>
      <c r="N1597" s="22" t="s">
        <v>38</v>
      </c>
      <c r="O1597" s="22" t="s">
        <v>38</v>
      </c>
      <c r="P1597" s="22" t="s">
        <v>38</v>
      </c>
      <c r="Q1597" s="22" t="s">
        <v>38</v>
      </c>
      <c r="R1597" s="24"/>
      <c r="T1597" s="22" t="s">
        <v>38</v>
      </c>
      <c r="U1597" s="22" t="s">
        <v>38</v>
      </c>
      <c r="V1597" s="22" t="s">
        <v>38</v>
      </c>
      <c r="W1597" s="22" t="s">
        <v>38</v>
      </c>
      <c r="Y1597" s="28" t="str">
        <f t="shared" si="840"/>
        <v/>
      </c>
      <c r="Z1597" s="28"/>
      <c r="AA1597" s="28"/>
      <c r="AB1597" s="28"/>
      <c r="AC1597" s="28"/>
    </row>
    <row r="1598" spans="2:29">
      <c r="B1598" s="19"/>
      <c r="C1598" s="30"/>
      <c r="D1598" s="19" t="s">
        <v>51</v>
      </c>
      <c r="E1598" s="20" t="s">
        <v>47</v>
      </c>
      <c r="F1598" s="19">
        <v>15</v>
      </c>
      <c r="H1598" s="22" t="s">
        <v>38</v>
      </c>
      <c r="I1598" s="22" t="s">
        <v>38</v>
      </c>
      <c r="J1598" s="22" t="s">
        <v>38</v>
      </c>
      <c r="K1598" s="22" t="s">
        <v>38</v>
      </c>
      <c r="L1598" s="22" t="s">
        <v>38</v>
      </c>
      <c r="M1598" s="22" t="s">
        <v>38</v>
      </c>
      <c r="N1598" s="22" t="s">
        <v>38</v>
      </c>
      <c r="O1598" s="22" t="s">
        <v>38</v>
      </c>
      <c r="P1598" s="22" t="s">
        <v>38</v>
      </c>
      <c r="Q1598" s="22" t="s">
        <v>38</v>
      </c>
      <c r="R1598" s="24"/>
      <c r="T1598" s="22" t="s">
        <v>38</v>
      </c>
      <c r="U1598" s="22" t="s">
        <v>38</v>
      </c>
      <c r="V1598" s="22" t="s">
        <v>38</v>
      </c>
      <c r="W1598" s="22" t="s">
        <v>38</v>
      </c>
      <c r="Y1598" s="28" t="str">
        <f t="shared" si="840"/>
        <v/>
      </c>
      <c r="Z1598" s="28"/>
      <c r="AA1598" s="28"/>
      <c r="AB1598" s="28"/>
      <c r="AC1598" s="28"/>
    </row>
    <row r="1599" spans="2:29">
      <c r="B1599" s="19"/>
      <c r="C1599" s="30"/>
      <c r="D1599" s="19" t="s">
        <v>52</v>
      </c>
      <c r="E1599" s="20" t="s">
        <v>47</v>
      </c>
      <c r="F1599" s="19">
        <v>16</v>
      </c>
      <c r="R1599" s="21">
        <f>G1599+I1599+J1599+K1599-L1599-M1599-N1599-Q1599</f>
        <v>0</v>
      </c>
      <c r="T1599" s="22" t="s">
        <v>38</v>
      </c>
      <c r="Y1599" s="28" t="str">
        <f t="shared" si="840"/>
        <v/>
      </c>
      <c r="Z1599" s="28" t="str">
        <f>IF(N1599&lt;O1599+P1599,"出卖应大于等于出卖肉畜+出卖仔畜","")</f>
        <v/>
      </c>
      <c r="AA1599" s="28" t="str">
        <f t="shared" ref="AA1599:AA1608" si="845">IF(R1599&lt;S1599+U1599,"期末实有头数应大于等于能繁母畜+种公畜","")</f>
        <v/>
      </c>
      <c r="AB1599" s="28"/>
      <c r="AC1599" s="28" t="str">
        <f t="shared" ref="AC1599:AC1604" si="846">IF(R1599&lt;V1599+W1599,"期末实有头数应大于等于良种+改良种","")</f>
        <v/>
      </c>
    </row>
    <row r="1600" spans="2:29">
      <c r="B1600" s="19"/>
      <c r="C1600" s="30"/>
      <c r="D1600" s="19" t="s">
        <v>53</v>
      </c>
      <c r="E1600" s="18" t="s">
        <v>33</v>
      </c>
      <c r="F1600" s="19">
        <v>17</v>
      </c>
      <c r="R1600" s="21">
        <f>G1600+I1600+J1600+K1600-L1600-M1600-N1600-Q1600</f>
        <v>0</v>
      </c>
      <c r="T1600" s="22" t="s">
        <v>38</v>
      </c>
      <c r="Y1600" s="28" t="str">
        <f t="shared" si="840"/>
        <v/>
      </c>
      <c r="Z1600" s="28" t="str">
        <f>IF(N1600&lt;O1600+P1600,"出卖应大于等于出卖肉畜+出卖仔畜","")</f>
        <v/>
      </c>
      <c r="AA1600" s="28" t="str">
        <f t="shared" si="845"/>
        <v/>
      </c>
      <c r="AB1600" s="28"/>
      <c r="AC1600" s="28" t="str">
        <f t="shared" si="846"/>
        <v/>
      </c>
    </row>
    <row r="1601" spans="2:29">
      <c r="B1601" s="18"/>
      <c r="C1601" s="29"/>
      <c r="D1601" s="19" t="s">
        <v>32</v>
      </c>
      <c r="E1601" s="20" t="s">
        <v>33</v>
      </c>
      <c r="F1601" s="19">
        <v>1</v>
      </c>
      <c r="G1601" s="21">
        <f t="shared" ref="G1601:S1601" si="847">G1602+G1617</f>
        <v>0</v>
      </c>
      <c r="H1601" s="21">
        <f t="shared" si="847"/>
        <v>0</v>
      </c>
      <c r="I1601" s="21">
        <f t="shared" si="847"/>
        <v>0</v>
      </c>
      <c r="J1601" s="21">
        <f t="shared" si="847"/>
        <v>0</v>
      </c>
      <c r="K1601" s="21">
        <f t="shared" si="847"/>
        <v>0</v>
      </c>
      <c r="L1601" s="21">
        <f t="shared" si="847"/>
        <v>0</v>
      </c>
      <c r="M1601" s="21">
        <f t="shared" si="847"/>
        <v>0</v>
      </c>
      <c r="N1601" s="21">
        <f t="shared" si="847"/>
        <v>0</v>
      </c>
      <c r="O1601" s="21">
        <f t="shared" si="847"/>
        <v>0</v>
      </c>
      <c r="P1601" s="21">
        <f t="shared" si="847"/>
        <v>0</v>
      </c>
      <c r="Q1601" s="21">
        <f t="shared" si="847"/>
        <v>0</v>
      </c>
      <c r="R1601" s="21">
        <f t="shared" si="847"/>
        <v>0</v>
      </c>
      <c r="S1601" s="21">
        <f t="shared" si="847"/>
        <v>0</v>
      </c>
      <c r="T1601" s="21">
        <f>T1602</f>
        <v>0</v>
      </c>
      <c r="U1601" s="21">
        <f>U1602+U1617</f>
        <v>0</v>
      </c>
      <c r="V1601" s="21">
        <f>V1602+V1617</f>
        <v>0</v>
      </c>
      <c r="W1601" s="21">
        <f>W1602+W1617</f>
        <v>0</v>
      </c>
      <c r="Y1601" s="28" t="str">
        <f t="shared" si="840"/>
        <v/>
      </c>
      <c r="Z1601" s="28" t="str">
        <f>IF(N1601&lt;O1601+P1601,"出卖应大于等于出卖肉畜+出卖仔畜","")</f>
        <v/>
      </c>
      <c r="AA1601" s="28" t="str">
        <f t="shared" si="845"/>
        <v/>
      </c>
      <c r="AB1601" s="28" t="str">
        <f>IF(R1601&lt;T1601,"期末实有头数应大于等于耕役畜","")</f>
        <v/>
      </c>
      <c r="AC1601" s="28" t="str">
        <f t="shared" si="846"/>
        <v/>
      </c>
    </row>
    <row r="1602" spans="2:29">
      <c r="B1602" s="19"/>
      <c r="C1602" s="30"/>
      <c r="D1602" s="19" t="s">
        <v>34</v>
      </c>
      <c r="E1602" s="20" t="s">
        <v>33</v>
      </c>
      <c r="F1602" s="19">
        <v>2</v>
      </c>
      <c r="G1602" s="21">
        <f t="shared" ref="G1602:S1602" si="848">G1603+G1611</f>
        <v>0</v>
      </c>
      <c r="H1602" s="21">
        <f t="shared" si="848"/>
        <v>0</v>
      </c>
      <c r="I1602" s="21">
        <f t="shared" si="848"/>
        <v>0</v>
      </c>
      <c r="J1602" s="21">
        <f t="shared" si="848"/>
        <v>0</v>
      </c>
      <c r="K1602" s="21">
        <f t="shared" si="848"/>
        <v>0</v>
      </c>
      <c r="L1602" s="21">
        <f t="shared" si="848"/>
        <v>0</v>
      </c>
      <c r="M1602" s="21">
        <f t="shared" si="848"/>
        <v>0</v>
      </c>
      <c r="N1602" s="21">
        <f t="shared" si="848"/>
        <v>0</v>
      </c>
      <c r="O1602" s="21">
        <f t="shared" si="848"/>
        <v>0</v>
      </c>
      <c r="P1602" s="21">
        <f t="shared" si="848"/>
        <v>0</v>
      </c>
      <c r="Q1602" s="21">
        <f t="shared" si="848"/>
        <v>0</v>
      </c>
      <c r="R1602" s="21">
        <f t="shared" si="848"/>
        <v>0</v>
      </c>
      <c r="S1602" s="21">
        <f t="shared" si="848"/>
        <v>0</v>
      </c>
      <c r="T1602" s="21">
        <f>T1603</f>
        <v>0</v>
      </c>
      <c r="U1602" s="21">
        <f>U1603+U1611</f>
        <v>0</v>
      </c>
      <c r="V1602" s="21">
        <f>V1603+V1611</f>
        <v>0</v>
      </c>
      <c r="W1602" s="21">
        <f>W1603+W1611</f>
        <v>0</v>
      </c>
      <c r="Y1602" s="28" t="str">
        <f t="shared" ref="Y1602:Y1618" si="849">IF(H1602&lt;I1602,"繁殖仔畜应大于等于成活","")</f>
        <v/>
      </c>
      <c r="Z1602" s="28" t="str">
        <f t="shared" ref="Z1602:Z1613" si="850">IF(N1602&lt;O1602+P1602,"出卖应大于等于出卖肉畜+出卖仔畜","")</f>
        <v/>
      </c>
      <c r="AA1602" s="28" t="str">
        <f t="shared" si="845"/>
        <v/>
      </c>
      <c r="AB1602" s="28" t="str">
        <f>IF(R1602&lt;T1602,"期末实有头数应大于等于耕役畜","")</f>
        <v/>
      </c>
      <c r="AC1602" s="28" t="str">
        <f t="shared" si="846"/>
        <v/>
      </c>
    </row>
    <row r="1603" spans="2:29">
      <c r="B1603" s="19"/>
      <c r="C1603" s="30"/>
      <c r="D1603" s="19" t="s">
        <v>35</v>
      </c>
      <c r="E1603" s="20" t="s">
        <v>33</v>
      </c>
      <c r="F1603" s="19">
        <v>3</v>
      </c>
      <c r="G1603" s="21">
        <f t="shared" ref="G1603:R1603" si="851">G1604+G1607+G1608+G1609+G1610</f>
        <v>0</v>
      </c>
      <c r="H1603" s="21">
        <f t="shared" si="851"/>
        <v>0</v>
      </c>
      <c r="I1603" s="21">
        <f t="shared" si="851"/>
        <v>0</v>
      </c>
      <c r="J1603" s="21">
        <f t="shared" si="851"/>
        <v>0</v>
      </c>
      <c r="K1603" s="21">
        <f t="shared" si="851"/>
        <v>0</v>
      </c>
      <c r="L1603" s="21">
        <f t="shared" si="851"/>
        <v>0</v>
      </c>
      <c r="M1603" s="21">
        <f t="shared" si="851"/>
        <v>0</v>
      </c>
      <c r="N1603" s="21">
        <f t="shared" si="851"/>
        <v>0</v>
      </c>
      <c r="O1603" s="21">
        <f t="shared" si="851"/>
        <v>0</v>
      </c>
      <c r="P1603" s="21">
        <f t="shared" si="851"/>
        <v>0</v>
      </c>
      <c r="Q1603" s="21">
        <f t="shared" si="851"/>
        <v>0</v>
      </c>
      <c r="R1603" s="21">
        <f t="shared" si="851"/>
        <v>0</v>
      </c>
      <c r="S1603" s="21">
        <f>S1604+S1607+S1608+S1610</f>
        <v>0</v>
      </c>
      <c r="T1603" s="21">
        <f>T1604+T1607+T1608+T1609+T1610</f>
        <v>0</v>
      </c>
      <c r="U1603" s="21">
        <f>U1604+U1607+U1608+U1610</f>
        <v>0</v>
      </c>
      <c r="V1603" s="21">
        <f>V1604+V1607+V1608+V1610</f>
        <v>0</v>
      </c>
      <c r="W1603" s="21">
        <f>W1604+W1607+W1608+W1610</f>
        <v>0</v>
      </c>
      <c r="Y1603" s="28" t="str">
        <f t="shared" si="849"/>
        <v/>
      </c>
      <c r="Z1603" s="28" t="str">
        <f t="shared" si="850"/>
        <v/>
      </c>
      <c r="AA1603" s="28" t="str">
        <f t="shared" si="845"/>
        <v/>
      </c>
      <c r="AB1603" s="28" t="str">
        <f>IF(R1603&lt;T1603,"期末实有头数应大于等于耕役畜","")</f>
        <v/>
      </c>
      <c r="AC1603" s="28" t="str">
        <f t="shared" si="846"/>
        <v/>
      </c>
    </row>
    <row r="1604" spans="2:29">
      <c r="B1604" s="19"/>
      <c r="C1604" s="30"/>
      <c r="D1604" s="19" t="s">
        <v>36</v>
      </c>
      <c r="E1604" s="20" t="s">
        <v>33</v>
      </c>
      <c r="F1604" s="19">
        <v>4</v>
      </c>
      <c r="R1604" s="21">
        <f>G1604+I1604+J1604+K1604-L1604-M1604-N1604-Q1604</f>
        <v>0</v>
      </c>
      <c r="Y1604" s="28" t="str">
        <f t="shared" si="849"/>
        <v/>
      </c>
      <c r="Z1604" s="28" t="str">
        <f t="shared" si="850"/>
        <v/>
      </c>
      <c r="AA1604" s="28" t="str">
        <f t="shared" si="845"/>
        <v/>
      </c>
      <c r="AB1604" s="28" t="str">
        <f>IF(R1604&lt;T1604,"期末实有头数应大于等于耕役畜","")</f>
        <v/>
      </c>
      <c r="AC1604" s="28" t="str">
        <f t="shared" si="846"/>
        <v/>
      </c>
    </row>
    <row r="1605" spans="2:29">
      <c r="B1605" s="19"/>
      <c r="C1605" s="30"/>
      <c r="D1605" s="19" t="s">
        <v>37</v>
      </c>
      <c r="E1605" s="20" t="s">
        <v>33</v>
      </c>
      <c r="F1605" s="19">
        <v>5</v>
      </c>
      <c r="R1605" s="21">
        <f t="shared" ref="R1605:R1610" si="852">G1605+I1605+J1605+K1605-L1605-M1605-N1605-Q1605</f>
        <v>0</v>
      </c>
      <c r="T1605" s="22" t="s">
        <v>38</v>
      </c>
      <c r="V1605" s="22" t="s">
        <v>38</v>
      </c>
      <c r="W1605" s="22" t="s">
        <v>38</v>
      </c>
      <c r="Y1605" s="28" t="str">
        <f t="shared" si="849"/>
        <v/>
      </c>
      <c r="Z1605" s="28" t="str">
        <f t="shared" si="850"/>
        <v/>
      </c>
      <c r="AA1605" s="28" t="str">
        <f t="shared" si="845"/>
        <v/>
      </c>
      <c r="AB1605" s="28"/>
      <c r="AC1605" s="28"/>
    </row>
    <row r="1606" spans="2:29">
      <c r="B1606" s="19"/>
      <c r="C1606" s="30"/>
      <c r="D1606" s="19" t="s">
        <v>39</v>
      </c>
      <c r="E1606" s="20" t="s">
        <v>33</v>
      </c>
      <c r="F1606" s="19">
        <v>6</v>
      </c>
      <c r="R1606" s="21">
        <f t="shared" si="852"/>
        <v>0</v>
      </c>
      <c r="T1606" s="22" t="s">
        <v>38</v>
      </c>
      <c r="V1606" s="22" t="s">
        <v>38</v>
      </c>
      <c r="W1606" s="22" t="s">
        <v>38</v>
      </c>
      <c r="Y1606" s="28" t="str">
        <f t="shared" si="849"/>
        <v/>
      </c>
      <c r="Z1606" s="28" t="str">
        <f t="shared" si="850"/>
        <v/>
      </c>
      <c r="AA1606" s="28" t="str">
        <f t="shared" si="845"/>
        <v/>
      </c>
      <c r="AB1606" s="28"/>
      <c r="AC1606" s="28"/>
    </row>
    <row r="1607" spans="2:29">
      <c r="B1607" s="19"/>
      <c r="C1607" s="30"/>
      <c r="D1607" s="19" t="s">
        <v>40</v>
      </c>
      <c r="E1607" s="20" t="s">
        <v>41</v>
      </c>
      <c r="F1607" s="19">
        <v>7</v>
      </c>
      <c r="R1607" s="21">
        <f t="shared" si="852"/>
        <v>0</v>
      </c>
      <c r="Y1607" s="28" t="str">
        <f t="shared" si="849"/>
        <v/>
      </c>
      <c r="Z1607" s="28" t="str">
        <f t="shared" si="850"/>
        <v/>
      </c>
      <c r="AA1607" s="28" t="str">
        <f t="shared" si="845"/>
        <v/>
      </c>
      <c r="AB1607" s="28" t="str">
        <f>IF(R1607&lt;T1607,"期末实有头数应大于等于耕役畜","")</f>
        <v/>
      </c>
      <c r="AC1607" s="28" t="str">
        <f>IF(R1607&lt;V1607+W1607,"期末实有头数应大于等于良种+改良种","")</f>
        <v/>
      </c>
    </row>
    <row r="1608" spans="2:29">
      <c r="B1608" s="19"/>
      <c r="C1608" s="30"/>
      <c r="D1608" s="19" t="s">
        <v>42</v>
      </c>
      <c r="E1608" s="20" t="s">
        <v>33</v>
      </c>
      <c r="F1608" s="19">
        <v>8</v>
      </c>
      <c r="R1608" s="21">
        <f t="shared" si="852"/>
        <v>0</v>
      </c>
      <c r="Y1608" s="28" t="str">
        <f t="shared" si="849"/>
        <v/>
      </c>
      <c r="Z1608" s="28" t="str">
        <f t="shared" si="850"/>
        <v/>
      </c>
      <c r="AA1608" s="28" t="str">
        <f t="shared" si="845"/>
        <v/>
      </c>
      <c r="AB1608" s="28" t="str">
        <f>IF(R1608&lt;T1608,"期末实有头数应大于等于耕役畜","")</f>
        <v/>
      </c>
      <c r="AC1608" s="28" t="str">
        <f>IF(R1608&lt;V1608+W1608,"期末实有头数应大于等于良种+改良种","")</f>
        <v/>
      </c>
    </row>
    <row r="1609" spans="2:29">
      <c r="B1609" s="19"/>
      <c r="C1609" s="30"/>
      <c r="D1609" s="19" t="s">
        <v>43</v>
      </c>
      <c r="E1609" s="20" t="s">
        <v>33</v>
      </c>
      <c r="F1609" s="19">
        <v>9</v>
      </c>
      <c r="R1609" s="21">
        <f t="shared" si="852"/>
        <v>0</v>
      </c>
      <c r="S1609" s="22" t="s">
        <v>38</v>
      </c>
      <c r="U1609" s="22" t="s">
        <v>38</v>
      </c>
      <c r="V1609" s="22" t="s">
        <v>38</v>
      </c>
      <c r="W1609" s="22" t="s">
        <v>38</v>
      </c>
      <c r="Y1609" s="28" t="str">
        <f t="shared" si="849"/>
        <v/>
      </c>
      <c r="Z1609" s="28" t="str">
        <f t="shared" si="850"/>
        <v/>
      </c>
      <c r="AA1609" s="28"/>
      <c r="AB1609" s="28" t="str">
        <f>IF(R1609&lt;T1609,"期末实有头数应大于等于耕役畜","")</f>
        <v/>
      </c>
      <c r="AC1609" s="28"/>
    </row>
    <row r="1610" spans="2:29">
      <c r="B1610" s="19"/>
      <c r="C1610" s="30"/>
      <c r="D1610" s="19" t="s">
        <v>44</v>
      </c>
      <c r="E1610" s="20" t="s">
        <v>45</v>
      </c>
      <c r="F1610" s="19">
        <v>10</v>
      </c>
      <c r="R1610" s="21">
        <f t="shared" si="852"/>
        <v>0</v>
      </c>
      <c r="Y1610" s="28" t="str">
        <f t="shared" si="849"/>
        <v/>
      </c>
      <c r="Z1610" s="28" t="str">
        <f t="shared" si="850"/>
        <v/>
      </c>
      <c r="AA1610" s="28" t="str">
        <f>IF(R1610&lt;S1610+U1610,"期末实有头数应大于等于能繁母畜+种公畜","")</f>
        <v/>
      </c>
      <c r="AB1610" s="28" t="str">
        <f>IF(R1610&lt;T1610,"期末实有头数应大于等于耕役畜","")</f>
        <v/>
      </c>
      <c r="AC1610" s="28" t="str">
        <f>IF(R1610&lt;V1610+W1610,"期末实有头数应大于等于良种+改良种","")</f>
        <v/>
      </c>
    </row>
    <row r="1611" spans="2:29">
      <c r="B1611" s="19"/>
      <c r="C1611" s="30"/>
      <c r="D1611" s="19" t="s">
        <v>46</v>
      </c>
      <c r="E1611" s="20" t="s">
        <v>47</v>
      </c>
      <c r="F1611" s="19">
        <v>11</v>
      </c>
      <c r="G1611" s="21">
        <f t="shared" ref="G1611:S1611" si="853">G1612+G1616</f>
        <v>0</v>
      </c>
      <c r="H1611" s="21">
        <f t="shared" si="853"/>
        <v>0</v>
      </c>
      <c r="I1611" s="21">
        <f t="shared" si="853"/>
        <v>0</v>
      </c>
      <c r="J1611" s="21">
        <f t="shared" si="853"/>
        <v>0</v>
      </c>
      <c r="K1611" s="21">
        <f t="shared" si="853"/>
        <v>0</v>
      </c>
      <c r="L1611" s="21">
        <f t="shared" si="853"/>
        <v>0</v>
      </c>
      <c r="M1611" s="21">
        <f t="shared" si="853"/>
        <v>0</v>
      </c>
      <c r="N1611" s="21">
        <f t="shared" si="853"/>
        <v>0</v>
      </c>
      <c r="O1611" s="21">
        <f t="shared" si="853"/>
        <v>0</v>
      </c>
      <c r="P1611" s="21">
        <f t="shared" si="853"/>
        <v>0</v>
      </c>
      <c r="Q1611" s="21">
        <f t="shared" si="853"/>
        <v>0</v>
      </c>
      <c r="R1611" s="23">
        <f t="shared" si="853"/>
        <v>0</v>
      </c>
      <c r="S1611" s="21">
        <f t="shared" si="853"/>
        <v>0</v>
      </c>
      <c r="T1611" s="22" t="s">
        <v>38</v>
      </c>
      <c r="U1611" s="21">
        <f>U1612+U1616</f>
        <v>0</v>
      </c>
      <c r="V1611" s="21">
        <f>V1612+V1616</f>
        <v>0</v>
      </c>
      <c r="W1611" s="21">
        <f>W1612+W1616</f>
        <v>0</v>
      </c>
      <c r="Y1611" s="28" t="str">
        <f t="shared" si="849"/>
        <v/>
      </c>
      <c r="Z1611" s="28" t="str">
        <f t="shared" si="850"/>
        <v/>
      </c>
      <c r="AA1611" s="28" t="str">
        <f>IF(R1611&lt;S1611+U1611,"期末实有头数应大于等于能繁母畜+种公畜","")</f>
        <v/>
      </c>
      <c r="AB1611" s="28"/>
      <c r="AC1611" s="28" t="str">
        <f>IF(R1611&lt;V1611+W1611,"期末实有头数应大于等于良种+改良种","")</f>
        <v/>
      </c>
    </row>
    <row r="1612" spans="2:29">
      <c r="B1612" s="19"/>
      <c r="C1612" s="30"/>
      <c r="D1612" s="19" t="s">
        <v>48</v>
      </c>
      <c r="E1612" s="20" t="s">
        <v>47</v>
      </c>
      <c r="F1612" s="19">
        <v>12</v>
      </c>
      <c r="R1612" s="21">
        <f>G1612+I1612+J1612+K1612-L1612-M1612-N1612-Q1612</f>
        <v>0</v>
      </c>
      <c r="T1612" s="22" t="s">
        <v>38</v>
      </c>
      <c r="Y1612" s="28" t="str">
        <f t="shared" si="849"/>
        <v/>
      </c>
      <c r="Z1612" s="28" t="str">
        <f t="shared" si="850"/>
        <v/>
      </c>
      <c r="AA1612" s="28" t="str">
        <f>IF(R1612&lt;S1612+U1612,"期末实有头数应大于等于能繁母畜+种公畜","")</f>
        <v/>
      </c>
      <c r="AB1612" s="28"/>
      <c r="AC1612" s="28" t="str">
        <f>IF(R1612&lt;V1612+W1612,"期末实有头数应大于等于良种+改良种","")</f>
        <v/>
      </c>
    </row>
    <row r="1613" spans="2:29">
      <c r="B1613" s="19"/>
      <c r="C1613" s="30"/>
      <c r="D1613" s="19" t="s">
        <v>49</v>
      </c>
      <c r="E1613" s="20" t="s">
        <v>47</v>
      </c>
      <c r="F1613" s="19">
        <v>13</v>
      </c>
      <c r="R1613" s="21">
        <f>G1613+I1613+J1613+K1613-L1613-M1613-N1613-Q1613</f>
        <v>0</v>
      </c>
      <c r="T1613" s="22" t="s">
        <v>38</v>
      </c>
      <c r="V1613" s="22" t="s">
        <v>38</v>
      </c>
      <c r="W1613" s="22" t="s">
        <v>38</v>
      </c>
      <c r="Y1613" s="28" t="str">
        <f t="shared" si="849"/>
        <v/>
      </c>
      <c r="Z1613" s="28" t="str">
        <f t="shared" si="850"/>
        <v/>
      </c>
      <c r="AA1613" s="28" t="str">
        <f>IF(R1613&lt;S1613+U1613,"期末实有头数应大于等于能繁母畜+种公畜","")</f>
        <v/>
      </c>
      <c r="AB1613" s="28"/>
      <c r="AC1613" s="28"/>
    </row>
    <row r="1614" spans="2:29">
      <c r="B1614" s="19"/>
      <c r="C1614" s="30"/>
      <c r="D1614" s="19" t="s">
        <v>50</v>
      </c>
      <c r="E1614" s="20" t="s">
        <v>47</v>
      </c>
      <c r="F1614" s="19">
        <v>14</v>
      </c>
      <c r="H1614" s="22" t="s">
        <v>38</v>
      </c>
      <c r="I1614" s="22" t="s">
        <v>38</v>
      </c>
      <c r="J1614" s="22" t="s">
        <v>38</v>
      </c>
      <c r="K1614" s="22" t="s">
        <v>38</v>
      </c>
      <c r="L1614" s="22" t="s">
        <v>38</v>
      </c>
      <c r="M1614" s="22" t="s">
        <v>38</v>
      </c>
      <c r="N1614" s="22" t="s">
        <v>38</v>
      </c>
      <c r="O1614" s="22" t="s">
        <v>38</v>
      </c>
      <c r="P1614" s="22" t="s">
        <v>38</v>
      </c>
      <c r="Q1614" s="22" t="s">
        <v>38</v>
      </c>
      <c r="R1614" s="24"/>
      <c r="T1614" s="22" t="s">
        <v>38</v>
      </c>
      <c r="U1614" s="22" t="s">
        <v>38</v>
      </c>
      <c r="V1614" s="22" t="s">
        <v>38</v>
      </c>
      <c r="W1614" s="22" t="s">
        <v>38</v>
      </c>
      <c r="Y1614" s="28" t="str">
        <f t="shared" si="849"/>
        <v/>
      </c>
      <c r="Z1614" s="28"/>
      <c r="AA1614" s="28"/>
      <c r="AB1614" s="28"/>
      <c r="AC1614" s="28"/>
    </row>
    <row r="1615" spans="2:29">
      <c r="B1615" s="19"/>
      <c r="C1615" s="30"/>
      <c r="D1615" s="19" t="s">
        <v>51</v>
      </c>
      <c r="E1615" s="20" t="s">
        <v>47</v>
      </c>
      <c r="F1615" s="19">
        <v>15</v>
      </c>
      <c r="H1615" s="22" t="s">
        <v>38</v>
      </c>
      <c r="I1615" s="22" t="s">
        <v>38</v>
      </c>
      <c r="J1615" s="22" t="s">
        <v>38</v>
      </c>
      <c r="K1615" s="22" t="s">
        <v>38</v>
      </c>
      <c r="L1615" s="22" t="s">
        <v>38</v>
      </c>
      <c r="M1615" s="22" t="s">
        <v>38</v>
      </c>
      <c r="N1615" s="22" t="s">
        <v>38</v>
      </c>
      <c r="O1615" s="22" t="s">
        <v>38</v>
      </c>
      <c r="P1615" s="22" t="s">
        <v>38</v>
      </c>
      <c r="Q1615" s="22" t="s">
        <v>38</v>
      </c>
      <c r="R1615" s="24"/>
      <c r="T1615" s="22" t="s">
        <v>38</v>
      </c>
      <c r="U1615" s="22" t="s">
        <v>38</v>
      </c>
      <c r="V1615" s="22" t="s">
        <v>38</v>
      </c>
      <c r="W1615" s="22" t="s">
        <v>38</v>
      </c>
      <c r="Y1615" s="28" t="str">
        <f t="shared" si="849"/>
        <v/>
      </c>
      <c r="Z1615" s="28"/>
      <c r="AA1615" s="28"/>
      <c r="AB1615" s="28"/>
      <c r="AC1615" s="28"/>
    </row>
    <row r="1616" spans="2:29">
      <c r="B1616" s="19"/>
      <c r="C1616" s="30"/>
      <c r="D1616" s="19" t="s">
        <v>52</v>
      </c>
      <c r="E1616" s="20" t="s">
        <v>47</v>
      </c>
      <c r="F1616" s="19">
        <v>16</v>
      </c>
      <c r="R1616" s="21">
        <f>G1616+I1616+J1616+K1616-L1616-M1616-N1616-Q1616</f>
        <v>0</v>
      </c>
      <c r="T1616" s="22" t="s">
        <v>38</v>
      </c>
      <c r="Y1616" s="28" t="str">
        <f t="shared" si="849"/>
        <v/>
      </c>
      <c r="Z1616" s="28" t="str">
        <f>IF(N1616&lt;O1616+P1616,"出卖应大于等于出卖肉畜+出卖仔畜","")</f>
        <v/>
      </c>
      <c r="AA1616" s="28" t="str">
        <f t="shared" ref="AA1616:AA1625" si="854">IF(R1616&lt;S1616+U1616,"期末实有头数应大于等于能繁母畜+种公畜","")</f>
        <v/>
      </c>
      <c r="AB1616" s="28"/>
      <c r="AC1616" s="28" t="str">
        <f t="shared" ref="AC1616:AC1621" si="855">IF(R1616&lt;V1616+W1616,"期末实有头数应大于等于良种+改良种","")</f>
        <v/>
      </c>
    </row>
    <row r="1617" spans="2:29">
      <c r="B1617" s="19"/>
      <c r="C1617" s="30"/>
      <c r="D1617" s="19" t="s">
        <v>53</v>
      </c>
      <c r="E1617" s="18" t="s">
        <v>33</v>
      </c>
      <c r="F1617" s="19">
        <v>17</v>
      </c>
      <c r="R1617" s="21">
        <f>G1617+I1617+J1617+K1617-L1617-M1617-N1617-Q1617</f>
        <v>0</v>
      </c>
      <c r="T1617" s="22" t="s">
        <v>38</v>
      </c>
      <c r="Y1617" s="28" t="str">
        <f t="shared" si="849"/>
        <v/>
      </c>
      <c r="Z1617" s="28" t="str">
        <f>IF(N1617&lt;O1617+P1617,"出卖应大于等于出卖肉畜+出卖仔畜","")</f>
        <v/>
      </c>
      <c r="AA1617" s="28" t="str">
        <f t="shared" si="854"/>
        <v/>
      </c>
      <c r="AB1617" s="28"/>
      <c r="AC1617" s="28" t="str">
        <f t="shared" si="855"/>
        <v/>
      </c>
    </row>
    <row r="1618" spans="2:29">
      <c r="B1618" s="18"/>
      <c r="C1618" s="29"/>
      <c r="D1618" s="19" t="s">
        <v>32</v>
      </c>
      <c r="E1618" s="20" t="s">
        <v>33</v>
      </c>
      <c r="F1618" s="19">
        <v>1</v>
      </c>
      <c r="G1618" s="21">
        <f t="shared" ref="G1618:S1618" si="856">G1619+G1634</f>
        <v>0</v>
      </c>
      <c r="H1618" s="21">
        <f t="shared" si="856"/>
        <v>0</v>
      </c>
      <c r="I1618" s="21">
        <f t="shared" si="856"/>
        <v>0</v>
      </c>
      <c r="J1618" s="21">
        <f t="shared" si="856"/>
        <v>0</v>
      </c>
      <c r="K1618" s="21">
        <f t="shared" si="856"/>
        <v>0</v>
      </c>
      <c r="L1618" s="21">
        <f t="shared" si="856"/>
        <v>0</v>
      </c>
      <c r="M1618" s="21">
        <f t="shared" si="856"/>
        <v>0</v>
      </c>
      <c r="N1618" s="21">
        <f t="shared" si="856"/>
        <v>0</v>
      </c>
      <c r="O1618" s="21">
        <f t="shared" si="856"/>
        <v>0</v>
      </c>
      <c r="P1618" s="21">
        <f t="shared" si="856"/>
        <v>0</v>
      </c>
      <c r="Q1618" s="21">
        <f t="shared" si="856"/>
        <v>0</v>
      </c>
      <c r="R1618" s="21">
        <f t="shared" si="856"/>
        <v>0</v>
      </c>
      <c r="S1618" s="21">
        <f t="shared" si="856"/>
        <v>0</v>
      </c>
      <c r="T1618" s="21">
        <f>T1619</f>
        <v>0</v>
      </c>
      <c r="U1618" s="21">
        <f>U1619+U1634</f>
        <v>0</v>
      </c>
      <c r="V1618" s="21">
        <f>V1619+V1634</f>
        <v>0</v>
      </c>
      <c r="W1618" s="21">
        <f>W1619+W1634</f>
        <v>0</v>
      </c>
      <c r="Y1618" s="28" t="str">
        <f t="shared" si="849"/>
        <v/>
      </c>
      <c r="Z1618" s="28" t="str">
        <f>IF(N1618&lt;O1618+P1618,"出卖应大于等于出卖肉畜+出卖仔畜","")</f>
        <v/>
      </c>
      <c r="AA1618" s="28" t="str">
        <f t="shared" si="854"/>
        <v/>
      </c>
      <c r="AB1618" s="28" t="str">
        <f>IF(R1618&lt;T1618,"期末实有头数应大于等于耕役畜","")</f>
        <v/>
      </c>
      <c r="AC1618" s="28" t="str">
        <f t="shared" si="855"/>
        <v/>
      </c>
    </row>
    <row r="1619" spans="2:29">
      <c r="B1619" s="19"/>
      <c r="C1619" s="30"/>
      <c r="D1619" s="19" t="s">
        <v>34</v>
      </c>
      <c r="E1619" s="20" t="s">
        <v>33</v>
      </c>
      <c r="F1619" s="19">
        <v>2</v>
      </c>
      <c r="G1619" s="21">
        <f t="shared" ref="G1619:S1619" si="857">G1620+G1628</f>
        <v>0</v>
      </c>
      <c r="H1619" s="21">
        <f t="shared" si="857"/>
        <v>0</v>
      </c>
      <c r="I1619" s="21">
        <f t="shared" si="857"/>
        <v>0</v>
      </c>
      <c r="J1619" s="21">
        <f t="shared" si="857"/>
        <v>0</v>
      </c>
      <c r="K1619" s="21">
        <f t="shared" si="857"/>
        <v>0</v>
      </c>
      <c r="L1619" s="21">
        <f t="shared" si="857"/>
        <v>0</v>
      </c>
      <c r="M1619" s="21">
        <f t="shared" si="857"/>
        <v>0</v>
      </c>
      <c r="N1619" s="21">
        <f t="shared" si="857"/>
        <v>0</v>
      </c>
      <c r="O1619" s="21">
        <f t="shared" si="857"/>
        <v>0</v>
      </c>
      <c r="P1619" s="21">
        <f t="shared" si="857"/>
        <v>0</v>
      </c>
      <c r="Q1619" s="21">
        <f t="shared" si="857"/>
        <v>0</v>
      </c>
      <c r="R1619" s="21">
        <f t="shared" si="857"/>
        <v>0</v>
      </c>
      <c r="S1619" s="21">
        <f t="shared" si="857"/>
        <v>0</v>
      </c>
      <c r="T1619" s="21">
        <f>T1620</f>
        <v>0</v>
      </c>
      <c r="U1619" s="21">
        <f>U1620+U1628</f>
        <v>0</v>
      </c>
      <c r="V1619" s="21">
        <f>V1620+V1628</f>
        <v>0</v>
      </c>
      <c r="W1619" s="21">
        <f>W1620+W1628</f>
        <v>0</v>
      </c>
      <c r="Y1619" s="28" t="str">
        <f t="shared" ref="Y1619:Y1635" si="858">IF(H1619&lt;I1619,"繁殖仔畜应大于等于成活","")</f>
        <v/>
      </c>
      <c r="Z1619" s="28" t="str">
        <f t="shared" ref="Z1619:Z1630" si="859">IF(N1619&lt;O1619+P1619,"出卖应大于等于出卖肉畜+出卖仔畜","")</f>
        <v/>
      </c>
      <c r="AA1619" s="28" t="str">
        <f t="shared" si="854"/>
        <v/>
      </c>
      <c r="AB1619" s="28" t="str">
        <f>IF(R1619&lt;T1619,"期末实有头数应大于等于耕役畜","")</f>
        <v/>
      </c>
      <c r="AC1619" s="28" t="str">
        <f t="shared" si="855"/>
        <v/>
      </c>
    </row>
    <row r="1620" spans="2:29">
      <c r="B1620" s="19"/>
      <c r="C1620" s="30"/>
      <c r="D1620" s="19" t="s">
        <v>35</v>
      </c>
      <c r="E1620" s="20" t="s">
        <v>33</v>
      </c>
      <c r="F1620" s="19">
        <v>3</v>
      </c>
      <c r="G1620" s="21">
        <f t="shared" ref="G1620:R1620" si="860">G1621+G1624+G1625+G1626+G1627</f>
        <v>0</v>
      </c>
      <c r="H1620" s="21">
        <f t="shared" si="860"/>
        <v>0</v>
      </c>
      <c r="I1620" s="21">
        <f t="shared" si="860"/>
        <v>0</v>
      </c>
      <c r="J1620" s="21">
        <f t="shared" si="860"/>
        <v>0</v>
      </c>
      <c r="K1620" s="21">
        <f t="shared" si="860"/>
        <v>0</v>
      </c>
      <c r="L1620" s="21">
        <f t="shared" si="860"/>
        <v>0</v>
      </c>
      <c r="M1620" s="21">
        <f t="shared" si="860"/>
        <v>0</v>
      </c>
      <c r="N1620" s="21">
        <f t="shared" si="860"/>
        <v>0</v>
      </c>
      <c r="O1620" s="21">
        <f t="shared" si="860"/>
        <v>0</v>
      </c>
      <c r="P1620" s="21">
        <f t="shared" si="860"/>
        <v>0</v>
      </c>
      <c r="Q1620" s="21">
        <f t="shared" si="860"/>
        <v>0</v>
      </c>
      <c r="R1620" s="21">
        <f t="shared" si="860"/>
        <v>0</v>
      </c>
      <c r="S1620" s="21">
        <f>S1621+S1624+S1625+S1627</f>
        <v>0</v>
      </c>
      <c r="T1620" s="21">
        <f>T1621+T1624+T1625+T1626+T1627</f>
        <v>0</v>
      </c>
      <c r="U1620" s="21">
        <f>U1621+U1624+U1625+U1627</f>
        <v>0</v>
      </c>
      <c r="V1620" s="21">
        <f>V1621+V1624+V1625+V1627</f>
        <v>0</v>
      </c>
      <c r="W1620" s="21">
        <f>W1621+W1624+W1625+W1627</f>
        <v>0</v>
      </c>
      <c r="Y1620" s="28" t="str">
        <f t="shared" si="858"/>
        <v/>
      </c>
      <c r="Z1620" s="28" t="str">
        <f t="shared" si="859"/>
        <v/>
      </c>
      <c r="AA1620" s="28" t="str">
        <f t="shared" si="854"/>
        <v/>
      </c>
      <c r="AB1620" s="28" t="str">
        <f>IF(R1620&lt;T1620,"期末实有头数应大于等于耕役畜","")</f>
        <v/>
      </c>
      <c r="AC1620" s="28" t="str">
        <f t="shared" si="855"/>
        <v/>
      </c>
    </row>
    <row r="1621" spans="2:29">
      <c r="B1621" s="19"/>
      <c r="C1621" s="30"/>
      <c r="D1621" s="19" t="s">
        <v>36</v>
      </c>
      <c r="E1621" s="20" t="s">
        <v>33</v>
      </c>
      <c r="F1621" s="19">
        <v>4</v>
      </c>
      <c r="R1621" s="21">
        <f>G1621+I1621+J1621+K1621-L1621-M1621-N1621-Q1621</f>
        <v>0</v>
      </c>
      <c r="Y1621" s="28" t="str">
        <f t="shared" si="858"/>
        <v/>
      </c>
      <c r="Z1621" s="28" t="str">
        <f t="shared" si="859"/>
        <v/>
      </c>
      <c r="AA1621" s="28" t="str">
        <f t="shared" si="854"/>
        <v/>
      </c>
      <c r="AB1621" s="28" t="str">
        <f>IF(R1621&lt;T1621,"期末实有头数应大于等于耕役畜","")</f>
        <v/>
      </c>
      <c r="AC1621" s="28" t="str">
        <f t="shared" si="855"/>
        <v/>
      </c>
    </row>
    <row r="1622" spans="2:29">
      <c r="B1622" s="19"/>
      <c r="C1622" s="30"/>
      <c r="D1622" s="19" t="s">
        <v>37</v>
      </c>
      <c r="E1622" s="20" t="s">
        <v>33</v>
      </c>
      <c r="F1622" s="19">
        <v>5</v>
      </c>
      <c r="R1622" s="21">
        <f t="shared" ref="R1622:R1627" si="861">G1622+I1622+J1622+K1622-L1622-M1622-N1622-Q1622</f>
        <v>0</v>
      </c>
      <c r="T1622" s="22" t="s">
        <v>38</v>
      </c>
      <c r="V1622" s="22" t="s">
        <v>38</v>
      </c>
      <c r="W1622" s="22" t="s">
        <v>38</v>
      </c>
      <c r="Y1622" s="28" t="str">
        <f t="shared" si="858"/>
        <v/>
      </c>
      <c r="Z1622" s="28" t="str">
        <f t="shared" si="859"/>
        <v/>
      </c>
      <c r="AA1622" s="28" t="str">
        <f t="shared" si="854"/>
        <v/>
      </c>
      <c r="AB1622" s="28"/>
      <c r="AC1622" s="28"/>
    </row>
    <row r="1623" spans="2:29">
      <c r="B1623" s="19"/>
      <c r="C1623" s="30"/>
      <c r="D1623" s="19" t="s">
        <v>39</v>
      </c>
      <c r="E1623" s="20" t="s">
        <v>33</v>
      </c>
      <c r="F1623" s="19">
        <v>6</v>
      </c>
      <c r="R1623" s="21">
        <f t="shared" si="861"/>
        <v>0</v>
      </c>
      <c r="T1623" s="22" t="s">
        <v>38</v>
      </c>
      <c r="V1623" s="22" t="s">
        <v>38</v>
      </c>
      <c r="W1623" s="22" t="s">
        <v>38</v>
      </c>
      <c r="Y1623" s="28" t="str">
        <f t="shared" si="858"/>
        <v/>
      </c>
      <c r="Z1623" s="28" t="str">
        <f t="shared" si="859"/>
        <v/>
      </c>
      <c r="AA1623" s="28" t="str">
        <f t="shared" si="854"/>
        <v/>
      </c>
      <c r="AB1623" s="28"/>
      <c r="AC1623" s="28"/>
    </row>
    <row r="1624" spans="2:29">
      <c r="B1624" s="19"/>
      <c r="C1624" s="30"/>
      <c r="D1624" s="19" t="s">
        <v>40</v>
      </c>
      <c r="E1624" s="20" t="s">
        <v>41</v>
      </c>
      <c r="F1624" s="19">
        <v>7</v>
      </c>
      <c r="R1624" s="21">
        <f t="shared" si="861"/>
        <v>0</v>
      </c>
      <c r="Y1624" s="28" t="str">
        <f t="shared" si="858"/>
        <v/>
      </c>
      <c r="Z1624" s="28" t="str">
        <f t="shared" si="859"/>
        <v/>
      </c>
      <c r="AA1624" s="28" t="str">
        <f t="shared" si="854"/>
        <v/>
      </c>
      <c r="AB1624" s="28" t="str">
        <f>IF(R1624&lt;T1624,"期末实有头数应大于等于耕役畜","")</f>
        <v/>
      </c>
      <c r="AC1624" s="28" t="str">
        <f>IF(R1624&lt;V1624+W1624,"期末实有头数应大于等于良种+改良种","")</f>
        <v/>
      </c>
    </row>
    <row r="1625" spans="2:29">
      <c r="B1625" s="19"/>
      <c r="C1625" s="30"/>
      <c r="D1625" s="19" t="s">
        <v>42</v>
      </c>
      <c r="E1625" s="20" t="s">
        <v>33</v>
      </c>
      <c r="F1625" s="19">
        <v>8</v>
      </c>
      <c r="R1625" s="21">
        <f t="shared" si="861"/>
        <v>0</v>
      </c>
      <c r="Y1625" s="28" t="str">
        <f t="shared" si="858"/>
        <v/>
      </c>
      <c r="Z1625" s="28" t="str">
        <f t="shared" si="859"/>
        <v/>
      </c>
      <c r="AA1625" s="28" t="str">
        <f t="shared" si="854"/>
        <v/>
      </c>
      <c r="AB1625" s="28" t="str">
        <f>IF(R1625&lt;T1625,"期末实有头数应大于等于耕役畜","")</f>
        <v/>
      </c>
      <c r="AC1625" s="28" t="str">
        <f>IF(R1625&lt;V1625+W1625,"期末实有头数应大于等于良种+改良种","")</f>
        <v/>
      </c>
    </row>
    <row r="1626" spans="2:29">
      <c r="B1626" s="19"/>
      <c r="C1626" s="30"/>
      <c r="D1626" s="19" t="s">
        <v>43</v>
      </c>
      <c r="E1626" s="20" t="s">
        <v>33</v>
      </c>
      <c r="F1626" s="19">
        <v>9</v>
      </c>
      <c r="R1626" s="21">
        <f t="shared" si="861"/>
        <v>0</v>
      </c>
      <c r="S1626" s="22" t="s">
        <v>38</v>
      </c>
      <c r="U1626" s="22" t="s">
        <v>38</v>
      </c>
      <c r="V1626" s="22" t="s">
        <v>38</v>
      </c>
      <c r="W1626" s="22" t="s">
        <v>38</v>
      </c>
      <c r="Y1626" s="28" t="str">
        <f t="shared" si="858"/>
        <v/>
      </c>
      <c r="Z1626" s="28" t="str">
        <f t="shared" si="859"/>
        <v/>
      </c>
      <c r="AA1626" s="28"/>
      <c r="AB1626" s="28" t="str">
        <f>IF(R1626&lt;T1626,"期末实有头数应大于等于耕役畜","")</f>
        <v/>
      </c>
      <c r="AC1626" s="28"/>
    </row>
    <row r="1627" spans="2:29">
      <c r="B1627" s="19"/>
      <c r="C1627" s="30"/>
      <c r="D1627" s="19" t="s">
        <v>44</v>
      </c>
      <c r="E1627" s="20" t="s">
        <v>45</v>
      </c>
      <c r="F1627" s="19">
        <v>10</v>
      </c>
      <c r="R1627" s="21">
        <f t="shared" si="861"/>
        <v>0</v>
      </c>
      <c r="Y1627" s="28" t="str">
        <f t="shared" si="858"/>
        <v/>
      </c>
      <c r="Z1627" s="28" t="str">
        <f t="shared" si="859"/>
        <v/>
      </c>
      <c r="AA1627" s="28" t="str">
        <f>IF(R1627&lt;S1627+U1627,"期末实有头数应大于等于能繁母畜+种公畜","")</f>
        <v/>
      </c>
      <c r="AB1627" s="28" t="str">
        <f>IF(R1627&lt;T1627,"期末实有头数应大于等于耕役畜","")</f>
        <v/>
      </c>
      <c r="AC1627" s="28" t="str">
        <f>IF(R1627&lt;V1627+W1627,"期末实有头数应大于等于良种+改良种","")</f>
        <v/>
      </c>
    </row>
    <row r="1628" spans="2:29">
      <c r="B1628" s="19"/>
      <c r="C1628" s="30"/>
      <c r="D1628" s="19" t="s">
        <v>46</v>
      </c>
      <c r="E1628" s="20" t="s">
        <v>47</v>
      </c>
      <c r="F1628" s="19">
        <v>11</v>
      </c>
      <c r="G1628" s="21">
        <f t="shared" ref="G1628:S1628" si="862">G1629+G1633</f>
        <v>0</v>
      </c>
      <c r="H1628" s="21">
        <f t="shared" si="862"/>
        <v>0</v>
      </c>
      <c r="I1628" s="21">
        <f t="shared" si="862"/>
        <v>0</v>
      </c>
      <c r="J1628" s="21">
        <f t="shared" si="862"/>
        <v>0</v>
      </c>
      <c r="K1628" s="21">
        <f t="shared" si="862"/>
        <v>0</v>
      </c>
      <c r="L1628" s="21">
        <f t="shared" si="862"/>
        <v>0</v>
      </c>
      <c r="M1628" s="21">
        <f t="shared" si="862"/>
        <v>0</v>
      </c>
      <c r="N1628" s="21">
        <f t="shared" si="862"/>
        <v>0</v>
      </c>
      <c r="O1628" s="21">
        <f t="shared" si="862"/>
        <v>0</v>
      </c>
      <c r="P1628" s="21">
        <f t="shared" si="862"/>
        <v>0</v>
      </c>
      <c r="Q1628" s="21">
        <f t="shared" si="862"/>
        <v>0</v>
      </c>
      <c r="R1628" s="23">
        <f t="shared" si="862"/>
        <v>0</v>
      </c>
      <c r="S1628" s="21">
        <f t="shared" si="862"/>
        <v>0</v>
      </c>
      <c r="T1628" s="22" t="s">
        <v>38</v>
      </c>
      <c r="U1628" s="21">
        <f>U1629+U1633</f>
        <v>0</v>
      </c>
      <c r="V1628" s="21">
        <f>V1629+V1633</f>
        <v>0</v>
      </c>
      <c r="W1628" s="21">
        <f>W1629+W1633</f>
        <v>0</v>
      </c>
      <c r="Y1628" s="28" t="str">
        <f t="shared" si="858"/>
        <v/>
      </c>
      <c r="Z1628" s="28" t="str">
        <f t="shared" si="859"/>
        <v/>
      </c>
      <c r="AA1628" s="28" t="str">
        <f>IF(R1628&lt;S1628+U1628,"期末实有头数应大于等于能繁母畜+种公畜","")</f>
        <v/>
      </c>
      <c r="AB1628" s="28"/>
      <c r="AC1628" s="28" t="str">
        <f>IF(R1628&lt;V1628+W1628,"期末实有头数应大于等于良种+改良种","")</f>
        <v/>
      </c>
    </row>
    <row r="1629" spans="2:29">
      <c r="B1629" s="19"/>
      <c r="C1629" s="30"/>
      <c r="D1629" s="19" t="s">
        <v>48</v>
      </c>
      <c r="E1629" s="20" t="s">
        <v>47</v>
      </c>
      <c r="F1629" s="19">
        <v>12</v>
      </c>
      <c r="R1629" s="21">
        <f>G1629+I1629+J1629+K1629-L1629-M1629-N1629-Q1629</f>
        <v>0</v>
      </c>
      <c r="T1629" s="22" t="s">
        <v>38</v>
      </c>
      <c r="Y1629" s="28" t="str">
        <f t="shared" si="858"/>
        <v/>
      </c>
      <c r="Z1629" s="28" t="str">
        <f t="shared" si="859"/>
        <v/>
      </c>
      <c r="AA1629" s="28" t="str">
        <f>IF(R1629&lt;S1629+U1629,"期末实有头数应大于等于能繁母畜+种公畜","")</f>
        <v/>
      </c>
      <c r="AB1629" s="28"/>
      <c r="AC1629" s="28" t="str">
        <f>IF(R1629&lt;V1629+W1629,"期末实有头数应大于等于良种+改良种","")</f>
        <v/>
      </c>
    </row>
    <row r="1630" spans="2:29">
      <c r="B1630" s="19"/>
      <c r="C1630" s="30"/>
      <c r="D1630" s="19" t="s">
        <v>49</v>
      </c>
      <c r="E1630" s="20" t="s">
        <v>47</v>
      </c>
      <c r="F1630" s="19">
        <v>13</v>
      </c>
      <c r="R1630" s="21">
        <f>G1630+I1630+J1630+K1630-L1630-M1630-N1630-Q1630</f>
        <v>0</v>
      </c>
      <c r="T1630" s="22" t="s">
        <v>38</v>
      </c>
      <c r="V1630" s="22" t="s">
        <v>38</v>
      </c>
      <c r="W1630" s="22" t="s">
        <v>38</v>
      </c>
      <c r="Y1630" s="28" t="str">
        <f t="shared" si="858"/>
        <v/>
      </c>
      <c r="Z1630" s="28" t="str">
        <f t="shared" si="859"/>
        <v/>
      </c>
      <c r="AA1630" s="28" t="str">
        <f>IF(R1630&lt;S1630+U1630,"期末实有头数应大于等于能繁母畜+种公畜","")</f>
        <v/>
      </c>
      <c r="AB1630" s="28"/>
      <c r="AC1630" s="28"/>
    </row>
    <row r="1631" spans="2:29">
      <c r="B1631" s="19"/>
      <c r="C1631" s="30"/>
      <c r="D1631" s="19" t="s">
        <v>50</v>
      </c>
      <c r="E1631" s="20" t="s">
        <v>47</v>
      </c>
      <c r="F1631" s="19">
        <v>14</v>
      </c>
      <c r="H1631" s="22" t="s">
        <v>38</v>
      </c>
      <c r="I1631" s="22" t="s">
        <v>38</v>
      </c>
      <c r="J1631" s="22" t="s">
        <v>38</v>
      </c>
      <c r="K1631" s="22" t="s">
        <v>38</v>
      </c>
      <c r="L1631" s="22" t="s">
        <v>38</v>
      </c>
      <c r="M1631" s="22" t="s">
        <v>38</v>
      </c>
      <c r="N1631" s="22" t="s">
        <v>38</v>
      </c>
      <c r="O1631" s="22" t="s">
        <v>38</v>
      </c>
      <c r="P1631" s="22" t="s">
        <v>38</v>
      </c>
      <c r="Q1631" s="22" t="s">
        <v>38</v>
      </c>
      <c r="R1631" s="24"/>
      <c r="T1631" s="22" t="s">
        <v>38</v>
      </c>
      <c r="U1631" s="22" t="s">
        <v>38</v>
      </c>
      <c r="V1631" s="22" t="s">
        <v>38</v>
      </c>
      <c r="W1631" s="22" t="s">
        <v>38</v>
      </c>
      <c r="Y1631" s="28" t="str">
        <f t="shared" si="858"/>
        <v/>
      </c>
      <c r="Z1631" s="28"/>
      <c r="AA1631" s="28"/>
      <c r="AB1631" s="28"/>
      <c r="AC1631" s="28"/>
    </row>
    <row r="1632" spans="2:29">
      <c r="B1632" s="19"/>
      <c r="C1632" s="30"/>
      <c r="D1632" s="19" t="s">
        <v>51</v>
      </c>
      <c r="E1632" s="20" t="s">
        <v>47</v>
      </c>
      <c r="F1632" s="19">
        <v>15</v>
      </c>
      <c r="H1632" s="22" t="s">
        <v>38</v>
      </c>
      <c r="I1632" s="22" t="s">
        <v>38</v>
      </c>
      <c r="J1632" s="22" t="s">
        <v>38</v>
      </c>
      <c r="K1632" s="22" t="s">
        <v>38</v>
      </c>
      <c r="L1632" s="22" t="s">
        <v>38</v>
      </c>
      <c r="M1632" s="22" t="s">
        <v>38</v>
      </c>
      <c r="N1632" s="22" t="s">
        <v>38</v>
      </c>
      <c r="O1632" s="22" t="s">
        <v>38</v>
      </c>
      <c r="P1632" s="22" t="s">
        <v>38</v>
      </c>
      <c r="Q1632" s="22" t="s">
        <v>38</v>
      </c>
      <c r="R1632" s="24"/>
      <c r="T1632" s="22" t="s">
        <v>38</v>
      </c>
      <c r="U1632" s="22" t="s">
        <v>38</v>
      </c>
      <c r="V1632" s="22" t="s">
        <v>38</v>
      </c>
      <c r="W1632" s="22" t="s">
        <v>38</v>
      </c>
      <c r="Y1632" s="28" t="str">
        <f t="shared" si="858"/>
        <v/>
      </c>
      <c r="Z1632" s="28"/>
      <c r="AA1632" s="28"/>
      <c r="AB1632" s="28"/>
      <c r="AC1632" s="28"/>
    </row>
    <row r="1633" spans="2:29">
      <c r="B1633" s="19"/>
      <c r="C1633" s="30"/>
      <c r="D1633" s="19" t="s">
        <v>52</v>
      </c>
      <c r="E1633" s="20" t="s">
        <v>47</v>
      </c>
      <c r="F1633" s="19">
        <v>16</v>
      </c>
      <c r="R1633" s="21">
        <f>G1633+I1633+J1633+K1633-L1633-M1633-N1633-Q1633</f>
        <v>0</v>
      </c>
      <c r="T1633" s="22" t="s">
        <v>38</v>
      </c>
      <c r="Y1633" s="28" t="str">
        <f t="shared" si="858"/>
        <v/>
      </c>
      <c r="Z1633" s="28" t="str">
        <f>IF(N1633&lt;O1633+P1633,"出卖应大于等于出卖肉畜+出卖仔畜","")</f>
        <v/>
      </c>
      <c r="AA1633" s="28" t="str">
        <f t="shared" ref="AA1633:AA1642" si="863">IF(R1633&lt;S1633+U1633,"期末实有头数应大于等于能繁母畜+种公畜","")</f>
        <v/>
      </c>
      <c r="AB1633" s="28"/>
      <c r="AC1633" s="28" t="str">
        <f t="shared" ref="AC1633:AC1638" si="864">IF(R1633&lt;V1633+W1633,"期末实有头数应大于等于良种+改良种","")</f>
        <v/>
      </c>
    </row>
    <row r="1634" spans="2:29">
      <c r="B1634" s="19"/>
      <c r="C1634" s="30"/>
      <c r="D1634" s="19" t="s">
        <v>53</v>
      </c>
      <c r="E1634" s="18" t="s">
        <v>33</v>
      </c>
      <c r="F1634" s="19">
        <v>17</v>
      </c>
      <c r="R1634" s="21">
        <f>G1634+I1634+J1634+K1634-L1634-M1634-N1634-Q1634</f>
        <v>0</v>
      </c>
      <c r="T1634" s="22" t="s">
        <v>38</v>
      </c>
      <c r="Y1634" s="28" t="str">
        <f t="shared" si="858"/>
        <v/>
      </c>
      <c r="Z1634" s="28" t="str">
        <f>IF(N1634&lt;O1634+P1634,"出卖应大于等于出卖肉畜+出卖仔畜","")</f>
        <v/>
      </c>
      <c r="AA1634" s="28" t="str">
        <f t="shared" si="863"/>
        <v/>
      </c>
      <c r="AB1634" s="28"/>
      <c r="AC1634" s="28" t="str">
        <f t="shared" si="864"/>
        <v/>
      </c>
    </row>
    <row r="1635" spans="2:29">
      <c r="B1635" s="18"/>
      <c r="C1635" s="29"/>
      <c r="D1635" s="19" t="s">
        <v>32</v>
      </c>
      <c r="E1635" s="20" t="s">
        <v>33</v>
      </c>
      <c r="F1635" s="19">
        <v>1</v>
      </c>
      <c r="G1635" s="21">
        <f t="shared" ref="G1635:S1635" si="865">G1636+G1651</f>
        <v>0</v>
      </c>
      <c r="H1635" s="21">
        <f t="shared" si="865"/>
        <v>0</v>
      </c>
      <c r="I1635" s="21">
        <f t="shared" si="865"/>
        <v>0</v>
      </c>
      <c r="J1635" s="21">
        <f t="shared" si="865"/>
        <v>0</v>
      </c>
      <c r="K1635" s="21">
        <f t="shared" si="865"/>
        <v>0</v>
      </c>
      <c r="L1635" s="21">
        <f t="shared" si="865"/>
        <v>0</v>
      </c>
      <c r="M1635" s="21">
        <f t="shared" si="865"/>
        <v>0</v>
      </c>
      <c r="N1635" s="21">
        <f t="shared" si="865"/>
        <v>0</v>
      </c>
      <c r="O1635" s="21">
        <f t="shared" si="865"/>
        <v>0</v>
      </c>
      <c r="P1635" s="21">
        <f t="shared" si="865"/>
        <v>0</v>
      </c>
      <c r="Q1635" s="21">
        <f t="shared" si="865"/>
        <v>0</v>
      </c>
      <c r="R1635" s="21">
        <f t="shared" si="865"/>
        <v>0</v>
      </c>
      <c r="S1635" s="21">
        <f t="shared" si="865"/>
        <v>0</v>
      </c>
      <c r="T1635" s="21">
        <f>T1636</f>
        <v>0</v>
      </c>
      <c r="U1635" s="21">
        <f>U1636+U1651</f>
        <v>0</v>
      </c>
      <c r="V1635" s="21">
        <f>V1636+V1651</f>
        <v>0</v>
      </c>
      <c r="W1635" s="21">
        <f>W1636+W1651</f>
        <v>0</v>
      </c>
      <c r="Y1635" s="28" t="str">
        <f t="shared" si="858"/>
        <v/>
      </c>
      <c r="Z1635" s="28" t="str">
        <f>IF(N1635&lt;O1635+P1635,"出卖应大于等于出卖肉畜+出卖仔畜","")</f>
        <v/>
      </c>
      <c r="AA1635" s="28" t="str">
        <f t="shared" si="863"/>
        <v/>
      </c>
      <c r="AB1635" s="28" t="str">
        <f>IF(R1635&lt;T1635,"期末实有头数应大于等于耕役畜","")</f>
        <v/>
      </c>
      <c r="AC1635" s="28" t="str">
        <f t="shared" si="864"/>
        <v/>
      </c>
    </row>
    <row r="1636" spans="2:29">
      <c r="B1636" s="19"/>
      <c r="C1636" s="30"/>
      <c r="D1636" s="19" t="s">
        <v>34</v>
      </c>
      <c r="E1636" s="20" t="s">
        <v>33</v>
      </c>
      <c r="F1636" s="19">
        <v>2</v>
      </c>
      <c r="G1636" s="21">
        <f t="shared" ref="G1636:S1636" si="866">G1637+G1645</f>
        <v>0</v>
      </c>
      <c r="H1636" s="21">
        <f t="shared" si="866"/>
        <v>0</v>
      </c>
      <c r="I1636" s="21">
        <f t="shared" si="866"/>
        <v>0</v>
      </c>
      <c r="J1636" s="21">
        <f t="shared" si="866"/>
        <v>0</v>
      </c>
      <c r="K1636" s="21">
        <f t="shared" si="866"/>
        <v>0</v>
      </c>
      <c r="L1636" s="21">
        <f t="shared" si="866"/>
        <v>0</v>
      </c>
      <c r="M1636" s="21">
        <f t="shared" si="866"/>
        <v>0</v>
      </c>
      <c r="N1636" s="21">
        <f t="shared" si="866"/>
        <v>0</v>
      </c>
      <c r="O1636" s="21">
        <f t="shared" si="866"/>
        <v>0</v>
      </c>
      <c r="P1636" s="21">
        <f t="shared" si="866"/>
        <v>0</v>
      </c>
      <c r="Q1636" s="21">
        <f t="shared" si="866"/>
        <v>0</v>
      </c>
      <c r="R1636" s="21">
        <f t="shared" si="866"/>
        <v>0</v>
      </c>
      <c r="S1636" s="21">
        <f t="shared" si="866"/>
        <v>0</v>
      </c>
      <c r="T1636" s="21">
        <f>T1637</f>
        <v>0</v>
      </c>
      <c r="U1636" s="21">
        <f>U1637+U1645</f>
        <v>0</v>
      </c>
      <c r="V1636" s="21">
        <f>V1637+V1645</f>
        <v>0</v>
      </c>
      <c r="W1636" s="21">
        <f>W1637+W1645</f>
        <v>0</v>
      </c>
      <c r="Y1636" s="28" t="str">
        <f t="shared" ref="Y1636:Y1652" si="867">IF(H1636&lt;I1636,"繁殖仔畜应大于等于成活","")</f>
        <v/>
      </c>
      <c r="Z1636" s="28" t="str">
        <f t="shared" ref="Z1636:Z1647" si="868">IF(N1636&lt;O1636+P1636,"出卖应大于等于出卖肉畜+出卖仔畜","")</f>
        <v/>
      </c>
      <c r="AA1636" s="28" t="str">
        <f t="shared" si="863"/>
        <v/>
      </c>
      <c r="AB1636" s="28" t="str">
        <f>IF(R1636&lt;T1636,"期末实有头数应大于等于耕役畜","")</f>
        <v/>
      </c>
      <c r="AC1636" s="28" t="str">
        <f t="shared" si="864"/>
        <v/>
      </c>
    </row>
    <row r="1637" spans="2:29">
      <c r="B1637" s="19"/>
      <c r="C1637" s="30"/>
      <c r="D1637" s="19" t="s">
        <v>35</v>
      </c>
      <c r="E1637" s="20" t="s">
        <v>33</v>
      </c>
      <c r="F1637" s="19">
        <v>3</v>
      </c>
      <c r="G1637" s="21">
        <f t="shared" ref="G1637:R1637" si="869">G1638+G1641+G1642+G1643+G1644</f>
        <v>0</v>
      </c>
      <c r="H1637" s="21">
        <f t="shared" si="869"/>
        <v>0</v>
      </c>
      <c r="I1637" s="21">
        <f t="shared" si="869"/>
        <v>0</v>
      </c>
      <c r="J1637" s="21">
        <f t="shared" si="869"/>
        <v>0</v>
      </c>
      <c r="K1637" s="21">
        <f t="shared" si="869"/>
        <v>0</v>
      </c>
      <c r="L1637" s="21">
        <f t="shared" si="869"/>
        <v>0</v>
      </c>
      <c r="M1637" s="21">
        <f t="shared" si="869"/>
        <v>0</v>
      </c>
      <c r="N1637" s="21">
        <f t="shared" si="869"/>
        <v>0</v>
      </c>
      <c r="O1637" s="21">
        <f t="shared" si="869"/>
        <v>0</v>
      </c>
      <c r="P1637" s="21">
        <f t="shared" si="869"/>
        <v>0</v>
      </c>
      <c r="Q1637" s="21">
        <f t="shared" si="869"/>
        <v>0</v>
      </c>
      <c r="R1637" s="21">
        <f t="shared" si="869"/>
        <v>0</v>
      </c>
      <c r="S1637" s="21">
        <f>S1638+S1641+S1642+S1644</f>
        <v>0</v>
      </c>
      <c r="T1637" s="21">
        <f>T1638+T1641+T1642+T1643+T1644</f>
        <v>0</v>
      </c>
      <c r="U1637" s="21">
        <f>U1638+U1641+U1642+U1644</f>
        <v>0</v>
      </c>
      <c r="V1637" s="21">
        <f>V1638+V1641+V1642+V1644</f>
        <v>0</v>
      </c>
      <c r="W1637" s="21">
        <f>W1638+W1641+W1642+W1644</f>
        <v>0</v>
      </c>
      <c r="Y1637" s="28" t="str">
        <f t="shared" si="867"/>
        <v/>
      </c>
      <c r="Z1637" s="28" t="str">
        <f t="shared" si="868"/>
        <v/>
      </c>
      <c r="AA1637" s="28" t="str">
        <f t="shared" si="863"/>
        <v/>
      </c>
      <c r="AB1637" s="28" t="str">
        <f>IF(R1637&lt;T1637,"期末实有头数应大于等于耕役畜","")</f>
        <v/>
      </c>
      <c r="AC1637" s="28" t="str">
        <f t="shared" si="864"/>
        <v/>
      </c>
    </row>
    <row r="1638" spans="2:29">
      <c r="B1638" s="19"/>
      <c r="C1638" s="30"/>
      <c r="D1638" s="19" t="s">
        <v>36</v>
      </c>
      <c r="E1638" s="20" t="s">
        <v>33</v>
      </c>
      <c r="F1638" s="19">
        <v>4</v>
      </c>
      <c r="R1638" s="21">
        <f>G1638+I1638+J1638+K1638-L1638-M1638-N1638-Q1638</f>
        <v>0</v>
      </c>
      <c r="Y1638" s="28" t="str">
        <f t="shared" si="867"/>
        <v/>
      </c>
      <c r="Z1638" s="28" t="str">
        <f t="shared" si="868"/>
        <v/>
      </c>
      <c r="AA1638" s="28" t="str">
        <f t="shared" si="863"/>
        <v/>
      </c>
      <c r="AB1638" s="28" t="str">
        <f>IF(R1638&lt;T1638,"期末实有头数应大于等于耕役畜","")</f>
        <v/>
      </c>
      <c r="AC1638" s="28" t="str">
        <f t="shared" si="864"/>
        <v/>
      </c>
    </row>
    <row r="1639" spans="2:29">
      <c r="B1639" s="19"/>
      <c r="C1639" s="30"/>
      <c r="D1639" s="19" t="s">
        <v>37</v>
      </c>
      <c r="E1639" s="20" t="s">
        <v>33</v>
      </c>
      <c r="F1639" s="19">
        <v>5</v>
      </c>
      <c r="R1639" s="21">
        <f t="shared" ref="R1639:R1644" si="870">G1639+I1639+J1639+K1639-L1639-M1639-N1639-Q1639</f>
        <v>0</v>
      </c>
      <c r="T1639" s="22" t="s">
        <v>38</v>
      </c>
      <c r="V1639" s="22" t="s">
        <v>38</v>
      </c>
      <c r="W1639" s="22" t="s">
        <v>38</v>
      </c>
      <c r="Y1639" s="28" t="str">
        <f t="shared" si="867"/>
        <v/>
      </c>
      <c r="Z1639" s="28" t="str">
        <f t="shared" si="868"/>
        <v/>
      </c>
      <c r="AA1639" s="28" t="str">
        <f t="shared" si="863"/>
        <v/>
      </c>
      <c r="AB1639" s="28"/>
      <c r="AC1639" s="28"/>
    </row>
    <row r="1640" spans="2:29">
      <c r="B1640" s="19"/>
      <c r="C1640" s="30"/>
      <c r="D1640" s="19" t="s">
        <v>39</v>
      </c>
      <c r="E1640" s="20" t="s">
        <v>33</v>
      </c>
      <c r="F1640" s="19">
        <v>6</v>
      </c>
      <c r="R1640" s="21">
        <f t="shared" si="870"/>
        <v>0</v>
      </c>
      <c r="T1640" s="22" t="s">
        <v>38</v>
      </c>
      <c r="V1640" s="22" t="s">
        <v>38</v>
      </c>
      <c r="W1640" s="22" t="s">
        <v>38</v>
      </c>
      <c r="Y1640" s="28" t="str">
        <f t="shared" si="867"/>
        <v/>
      </c>
      <c r="Z1640" s="28" t="str">
        <f t="shared" si="868"/>
        <v/>
      </c>
      <c r="AA1640" s="28" t="str">
        <f t="shared" si="863"/>
        <v/>
      </c>
      <c r="AB1640" s="28"/>
      <c r="AC1640" s="28"/>
    </row>
    <row r="1641" spans="2:29">
      <c r="B1641" s="19"/>
      <c r="C1641" s="30"/>
      <c r="D1641" s="19" t="s">
        <v>40</v>
      </c>
      <c r="E1641" s="20" t="s">
        <v>41</v>
      </c>
      <c r="F1641" s="19">
        <v>7</v>
      </c>
      <c r="R1641" s="21">
        <f t="shared" si="870"/>
        <v>0</v>
      </c>
      <c r="Y1641" s="28" t="str">
        <f t="shared" si="867"/>
        <v/>
      </c>
      <c r="Z1641" s="28" t="str">
        <f t="shared" si="868"/>
        <v/>
      </c>
      <c r="AA1641" s="28" t="str">
        <f t="shared" si="863"/>
        <v/>
      </c>
      <c r="AB1641" s="28" t="str">
        <f>IF(R1641&lt;T1641,"期末实有头数应大于等于耕役畜","")</f>
        <v/>
      </c>
      <c r="AC1641" s="28" t="str">
        <f>IF(R1641&lt;V1641+W1641,"期末实有头数应大于等于良种+改良种","")</f>
        <v/>
      </c>
    </row>
    <row r="1642" spans="2:29">
      <c r="B1642" s="19"/>
      <c r="C1642" s="30"/>
      <c r="D1642" s="19" t="s">
        <v>42</v>
      </c>
      <c r="E1642" s="20" t="s">
        <v>33</v>
      </c>
      <c r="F1642" s="19">
        <v>8</v>
      </c>
      <c r="R1642" s="21">
        <f t="shared" si="870"/>
        <v>0</v>
      </c>
      <c r="Y1642" s="28" t="str">
        <f t="shared" si="867"/>
        <v/>
      </c>
      <c r="Z1642" s="28" t="str">
        <f t="shared" si="868"/>
        <v/>
      </c>
      <c r="AA1642" s="28" t="str">
        <f t="shared" si="863"/>
        <v/>
      </c>
      <c r="AB1642" s="28" t="str">
        <f>IF(R1642&lt;T1642,"期末实有头数应大于等于耕役畜","")</f>
        <v/>
      </c>
      <c r="AC1642" s="28" t="str">
        <f>IF(R1642&lt;V1642+W1642,"期末实有头数应大于等于良种+改良种","")</f>
        <v/>
      </c>
    </row>
    <row r="1643" spans="2:29">
      <c r="B1643" s="19"/>
      <c r="C1643" s="30"/>
      <c r="D1643" s="19" t="s">
        <v>43</v>
      </c>
      <c r="E1643" s="20" t="s">
        <v>33</v>
      </c>
      <c r="F1643" s="19">
        <v>9</v>
      </c>
      <c r="R1643" s="21">
        <f t="shared" si="870"/>
        <v>0</v>
      </c>
      <c r="S1643" s="22" t="s">
        <v>38</v>
      </c>
      <c r="U1643" s="22" t="s">
        <v>38</v>
      </c>
      <c r="V1643" s="22" t="s">
        <v>38</v>
      </c>
      <c r="W1643" s="22" t="s">
        <v>38</v>
      </c>
      <c r="Y1643" s="28" t="str">
        <f t="shared" si="867"/>
        <v/>
      </c>
      <c r="Z1643" s="28" t="str">
        <f t="shared" si="868"/>
        <v/>
      </c>
      <c r="AA1643" s="28"/>
      <c r="AB1643" s="28" t="str">
        <f>IF(R1643&lt;T1643,"期末实有头数应大于等于耕役畜","")</f>
        <v/>
      </c>
      <c r="AC1643" s="28"/>
    </row>
    <row r="1644" spans="2:29">
      <c r="B1644" s="19"/>
      <c r="C1644" s="30"/>
      <c r="D1644" s="19" t="s">
        <v>44</v>
      </c>
      <c r="E1644" s="20" t="s">
        <v>45</v>
      </c>
      <c r="F1644" s="19">
        <v>10</v>
      </c>
      <c r="R1644" s="21">
        <f t="shared" si="870"/>
        <v>0</v>
      </c>
      <c r="Y1644" s="28" t="str">
        <f t="shared" si="867"/>
        <v/>
      </c>
      <c r="Z1644" s="28" t="str">
        <f t="shared" si="868"/>
        <v/>
      </c>
      <c r="AA1644" s="28" t="str">
        <f>IF(R1644&lt;S1644+U1644,"期末实有头数应大于等于能繁母畜+种公畜","")</f>
        <v/>
      </c>
      <c r="AB1644" s="28" t="str">
        <f>IF(R1644&lt;T1644,"期末实有头数应大于等于耕役畜","")</f>
        <v/>
      </c>
      <c r="AC1644" s="28" t="str">
        <f>IF(R1644&lt;V1644+W1644,"期末实有头数应大于等于良种+改良种","")</f>
        <v/>
      </c>
    </row>
    <row r="1645" spans="2:29">
      <c r="B1645" s="19"/>
      <c r="C1645" s="30"/>
      <c r="D1645" s="19" t="s">
        <v>46</v>
      </c>
      <c r="E1645" s="20" t="s">
        <v>47</v>
      </c>
      <c r="F1645" s="19">
        <v>11</v>
      </c>
      <c r="G1645" s="21">
        <f t="shared" ref="G1645:S1645" si="871">G1646+G1650</f>
        <v>0</v>
      </c>
      <c r="H1645" s="21">
        <f t="shared" si="871"/>
        <v>0</v>
      </c>
      <c r="I1645" s="21">
        <f t="shared" si="871"/>
        <v>0</v>
      </c>
      <c r="J1645" s="21">
        <f t="shared" si="871"/>
        <v>0</v>
      </c>
      <c r="K1645" s="21">
        <f t="shared" si="871"/>
        <v>0</v>
      </c>
      <c r="L1645" s="21">
        <f t="shared" si="871"/>
        <v>0</v>
      </c>
      <c r="M1645" s="21">
        <f t="shared" si="871"/>
        <v>0</v>
      </c>
      <c r="N1645" s="21">
        <f t="shared" si="871"/>
        <v>0</v>
      </c>
      <c r="O1645" s="21">
        <f t="shared" si="871"/>
        <v>0</v>
      </c>
      <c r="P1645" s="21">
        <f t="shared" si="871"/>
        <v>0</v>
      </c>
      <c r="Q1645" s="21">
        <f t="shared" si="871"/>
        <v>0</v>
      </c>
      <c r="R1645" s="23">
        <f t="shared" si="871"/>
        <v>0</v>
      </c>
      <c r="S1645" s="21">
        <f t="shared" si="871"/>
        <v>0</v>
      </c>
      <c r="T1645" s="22" t="s">
        <v>38</v>
      </c>
      <c r="U1645" s="21">
        <f>U1646+U1650</f>
        <v>0</v>
      </c>
      <c r="V1645" s="21">
        <f>V1646+V1650</f>
        <v>0</v>
      </c>
      <c r="W1645" s="21">
        <f>W1646+W1650</f>
        <v>0</v>
      </c>
      <c r="Y1645" s="28" t="str">
        <f t="shared" si="867"/>
        <v/>
      </c>
      <c r="Z1645" s="28" t="str">
        <f t="shared" si="868"/>
        <v/>
      </c>
      <c r="AA1645" s="28" t="str">
        <f>IF(R1645&lt;S1645+U1645,"期末实有头数应大于等于能繁母畜+种公畜","")</f>
        <v/>
      </c>
      <c r="AB1645" s="28"/>
      <c r="AC1645" s="28" t="str">
        <f>IF(R1645&lt;V1645+W1645,"期末实有头数应大于等于良种+改良种","")</f>
        <v/>
      </c>
    </row>
    <row r="1646" spans="2:29">
      <c r="B1646" s="19"/>
      <c r="C1646" s="30"/>
      <c r="D1646" s="19" t="s">
        <v>48</v>
      </c>
      <c r="E1646" s="20" t="s">
        <v>47</v>
      </c>
      <c r="F1646" s="19">
        <v>12</v>
      </c>
      <c r="R1646" s="21">
        <f>G1646+I1646+J1646+K1646-L1646-M1646-N1646-Q1646</f>
        <v>0</v>
      </c>
      <c r="T1646" s="22" t="s">
        <v>38</v>
      </c>
      <c r="Y1646" s="28" t="str">
        <f t="shared" si="867"/>
        <v/>
      </c>
      <c r="Z1646" s="28" t="str">
        <f t="shared" si="868"/>
        <v/>
      </c>
      <c r="AA1646" s="28" t="str">
        <f>IF(R1646&lt;S1646+U1646,"期末实有头数应大于等于能繁母畜+种公畜","")</f>
        <v/>
      </c>
      <c r="AB1646" s="28"/>
      <c r="AC1646" s="28" t="str">
        <f>IF(R1646&lt;V1646+W1646,"期末实有头数应大于等于良种+改良种","")</f>
        <v/>
      </c>
    </row>
    <row r="1647" spans="2:29">
      <c r="B1647" s="19"/>
      <c r="C1647" s="30"/>
      <c r="D1647" s="19" t="s">
        <v>49</v>
      </c>
      <c r="E1647" s="20" t="s">
        <v>47</v>
      </c>
      <c r="F1647" s="19">
        <v>13</v>
      </c>
      <c r="R1647" s="21">
        <f>G1647+I1647+J1647+K1647-L1647-M1647-N1647-Q1647</f>
        <v>0</v>
      </c>
      <c r="T1647" s="22" t="s">
        <v>38</v>
      </c>
      <c r="V1647" s="22" t="s">
        <v>38</v>
      </c>
      <c r="W1647" s="22" t="s">
        <v>38</v>
      </c>
      <c r="Y1647" s="28" t="str">
        <f t="shared" si="867"/>
        <v/>
      </c>
      <c r="Z1647" s="28" t="str">
        <f t="shared" si="868"/>
        <v/>
      </c>
      <c r="AA1647" s="28" t="str">
        <f>IF(R1647&lt;S1647+U1647,"期末实有头数应大于等于能繁母畜+种公畜","")</f>
        <v/>
      </c>
      <c r="AB1647" s="28"/>
      <c r="AC1647" s="28"/>
    </row>
    <row r="1648" spans="2:29">
      <c r="B1648" s="19"/>
      <c r="C1648" s="30"/>
      <c r="D1648" s="19" t="s">
        <v>50</v>
      </c>
      <c r="E1648" s="20" t="s">
        <v>47</v>
      </c>
      <c r="F1648" s="19">
        <v>14</v>
      </c>
      <c r="H1648" s="22" t="s">
        <v>38</v>
      </c>
      <c r="I1648" s="22" t="s">
        <v>38</v>
      </c>
      <c r="J1648" s="22" t="s">
        <v>38</v>
      </c>
      <c r="K1648" s="22" t="s">
        <v>38</v>
      </c>
      <c r="L1648" s="22" t="s">
        <v>38</v>
      </c>
      <c r="M1648" s="22" t="s">
        <v>38</v>
      </c>
      <c r="N1648" s="22" t="s">
        <v>38</v>
      </c>
      <c r="O1648" s="22" t="s">
        <v>38</v>
      </c>
      <c r="P1648" s="22" t="s">
        <v>38</v>
      </c>
      <c r="Q1648" s="22" t="s">
        <v>38</v>
      </c>
      <c r="R1648" s="24"/>
      <c r="T1648" s="22" t="s">
        <v>38</v>
      </c>
      <c r="U1648" s="22" t="s">
        <v>38</v>
      </c>
      <c r="V1648" s="22" t="s">
        <v>38</v>
      </c>
      <c r="W1648" s="22" t="s">
        <v>38</v>
      </c>
      <c r="Y1648" s="28" t="str">
        <f t="shared" si="867"/>
        <v/>
      </c>
      <c r="Z1648" s="28"/>
      <c r="AA1648" s="28"/>
      <c r="AB1648" s="28"/>
      <c r="AC1648" s="28"/>
    </row>
    <row r="1649" spans="2:29">
      <c r="B1649" s="19"/>
      <c r="C1649" s="30"/>
      <c r="D1649" s="19" t="s">
        <v>51</v>
      </c>
      <c r="E1649" s="20" t="s">
        <v>47</v>
      </c>
      <c r="F1649" s="19">
        <v>15</v>
      </c>
      <c r="H1649" s="22" t="s">
        <v>38</v>
      </c>
      <c r="I1649" s="22" t="s">
        <v>38</v>
      </c>
      <c r="J1649" s="22" t="s">
        <v>38</v>
      </c>
      <c r="K1649" s="22" t="s">
        <v>38</v>
      </c>
      <c r="L1649" s="22" t="s">
        <v>38</v>
      </c>
      <c r="M1649" s="22" t="s">
        <v>38</v>
      </c>
      <c r="N1649" s="22" t="s">
        <v>38</v>
      </c>
      <c r="O1649" s="22" t="s">
        <v>38</v>
      </c>
      <c r="P1649" s="22" t="s">
        <v>38</v>
      </c>
      <c r="Q1649" s="22" t="s">
        <v>38</v>
      </c>
      <c r="R1649" s="24"/>
      <c r="T1649" s="22" t="s">
        <v>38</v>
      </c>
      <c r="U1649" s="22" t="s">
        <v>38</v>
      </c>
      <c r="V1649" s="22" t="s">
        <v>38</v>
      </c>
      <c r="W1649" s="22" t="s">
        <v>38</v>
      </c>
      <c r="Y1649" s="28" t="str">
        <f t="shared" si="867"/>
        <v/>
      </c>
      <c r="Z1649" s="28"/>
      <c r="AA1649" s="28"/>
      <c r="AB1649" s="28"/>
      <c r="AC1649" s="28"/>
    </row>
    <row r="1650" spans="2:29">
      <c r="B1650" s="19"/>
      <c r="C1650" s="30"/>
      <c r="D1650" s="19" t="s">
        <v>52</v>
      </c>
      <c r="E1650" s="20" t="s">
        <v>47</v>
      </c>
      <c r="F1650" s="19">
        <v>16</v>
      </c>
      <c r="R1650" s="21">
        <f>G1650+I1650+J1650+K1650-L1650-M1650-N1650-Q1650</f>
        <v>0</v>
      </c>
      <c r="T1650" s="22" t="s">
        <v>38</v>
      </c>
      <c r="Y1650" s="28" t="str">
        <f t="shared" si="867"/>
        <v/>
      </c>
      <c r="Z1650" s="28" t="str">
        <f>IF(N1650&lt;O1650+P1650,"出卖应大于等于出卖肉畜+出卖仔畜","")</f>
        <v/>
      </c>
      <c r="AA1650" s="28" t="str">
        <f t="shared" ref="AA1650:AA1659" si="872">IF(R1650&lt;S1650+U1650,"期末实有头数应大于等于能繁母畜+种公畜","")</f>
        <v/>
      </c>
      <c r="AB1650" s="28"/>
      <c r="AC1650" s="28" t="str">
        <f t="shared" ref="AC1650:AC1655" si="873">IF(R1650&lt;V1650+W1650,"期末实有头数应大于等于良种+改良种","")</f>
        <v/>
      </c>
    </row>
    <row r="1651" spans="2:29">
      <c r="B1651" s="19"/>
      <c r="C1651" s="30"/>
      <c r="D1651" s="19" t="s">
        <v>53</v>
      </c>
      <c r="E1651" s="18" t="s">
        <v>33</v>
      </c>
      <c r="F1651" s="19">
        <v>17</v>
      </c>
      <c r="R1651" s="21">
        <f>G1651+I1651+J1651+K1651-L1651-M1651-N1651-Q1651</f>
        <v>0</v>
      </c>
      <c r="T1651" s="22" t="s">
        <v>38</v>
      </c>
      <c r="Y1651" s="28" t="str">
        <f t="shared" si="867"/>
        <v/>
      </c>
      <c r="Z1651" s="28" t="str">
        <f>IF(N1651&lt;O1651+P1651,"出卖应大于等于出卖肉畜+出卖仔畜","")</f>
        <v/>
      </c>
      <c r="AA1651" s="28" t="str">
        <f t="shared" si="872"/>
        <v/>
      </c>
      <c r="AB1651" s="28"/>
      <c r="AC1651" s="28" t="str">
        <f t="shared" si="873"/>
        <v/>
      </c>
    </row>
    <row r="1652" spans="2:29">
      <c r="B1652" s="18"/>
      <c r="C1652" s="29"/>
      <c r="D1652" s="19" t="s">
        <v>32</v>
      </c>
      <c r="E1652" s="20" t="s">
        <v>33</v>
      </c>
      <c r="F1652" s="19">
        <v>1</v>
      </c>
      <c r="G1652" s="21">
        <f t="shared" ref="G1652:S1652" si="874">G1653+G1668</f>
        <v>0</v>
      </c>
      <c r="H1652" s="21">
        <f t="shared" si="874"/>
        <v>0</v>
      </c>
      <c r="I1652" s="21">
        <f t="shared" si="874"/>
        <v>0</v>
      </c>
      <c r="J1652" s="21">
        <f t="shared" si="874"/>
        <v>0</v>
      </c>
      <c r="K1652" s="21">
        <f t="shared" si="874"/>
        <v>0</v>
      </c>
      <c r="L1652" s="21">
        <f t="shared" si="874"/>
        <v>0</v>
      </c>
      <c r="M1652" s="21">
        <f t="shared" si="874"/>
        <v>0</v>
      </c>
      <c r="N1652" s="21">
        <f t="shared" si="874"/>
        <v>0</v>
      </c>
      <c r="O1652" s="21">
        <f t="shared" si="874"/>
        <v>0</v>
      </c>
      <c r="P1652" s="21">
        <f t="shared" si="874"/>
        <v>0</v>
      </c>
      <c r="Q1652" s="21">
        <f t="shared" si="874"/>
        <v>0</v>
      </c>
      <c r="R1652" s="21">
        <f t="shared" si="874"/>
        <v>0</v>
      </c>
      <c r="S1652" s="21">
        <f t="shared" si="874"/>
        <v>0</v>
      </c>
      <c r="T1652" s="21">
        <f>T1653</f>
        <v>0</v>
      </c>
      <c r="U1652" s="21">
        <f>U1653+U1668</f>
        <v>0</v>
      </c>
      <c r="V1652" s="21">
        <f>V1653+V1668</f>
        <v>0</v>
      </c>
      <c r="W1652" s="21">
        <f>W1653+W1668</f>
        <v>0</v>
      </c>
      <c r="Y1652" s="28" t="str">
        <f t="shared" si="867"/>
        <v/>
      </c>
      <c r="Z1652" s="28" t="str">
        <f>IF(N1652&lt;O1652+P1652,"出卖应大于等于出卖肉畜+出卖仔畜","")</f>
        <v/>
      </c>
      <c r="AA1652" s="28" t="str">
        <f t="shared" si="872"/>
        <v/>
      </c>
      <c r="AB1652" s="28" t="str">
        <f>IF(R1652&lt;T1652,"期末实有头数应大于等于耕役畜","")</f>
        <v/>
      </c>
      <c r="AC1652" s="28" t="str">
        <f t="shared" si="873"/>
        <v/>
      </c>
    </row>
    <row r="1653" spans="2:29">
      <c r="B1653" s="19"/>
      <c r="C1653" s="30"/>
      <c r="D1653" s="19" t="s">
        <v>34</v>
      </c>
      <c r="E1653" s="20" t="s">
        <v>33</v>
      </c>
      <c r="F1653" s="19">
        <v>2</v>
      </c>
      <c r="G1653" s="21">
        <f t="shared" ref="G1653:S1653" si="875">G1654+G1662</f>
        <v>0</v>
      </c>
      <c r="H1653" s="21">
        <f t="shared" si="875"/>
        <v>0</v>
      </c>
      <c r="I1653" s="21">
        <f t="shared" si="875"/>
        <v>0</v>
      </c>
      <c r="J1653" s="21">
        <f t="shared" si="875"/>
        <v>0</v>
      </c>
      <c r="K1653" s="21">
        <f t="shared" si="875"/>
        <v>0</v>
      </c>
      <c r="L1653" s="21">
        <f t="shared" si="875"/>
        <v>0</v>
      </c>
      <c r="M1653" s="21">
        <f t="shared" si="875"/>
        <v>0</v>
      </c>
      <c r="N1653" s="21">
        <f t="shared" si="875"/>
        <v>0</v>
      </c>
      <c r="O1653" s="21">
        <f t="shared" si="875"/>
        <v>0</v>
      </c>
      <c r="P1653" s="21">
        <f t="shared" si="875"/>
        <v>0</v>
      </c>
      <c r="Q1653" s="21">
        <f t="shared" si="875"/>
        <v>0</v>
      </c>
      <c r="R1653" s="21">
        <f t="shared" si="875"/>
        <v>0</v>
      </c>
      <c r="S1653" s="21">
        <f t="shared" si="875"/>
        <v>0</v>
      </c>
      <c r="T1653" s="21">
        <f>T1654</f>
        <v>0</v>
      </c>
      <c r="U1653" s="21">
        <f>U1654+U1662</f>
        <v>0</v>
      </c>
      <c r="V1653" s="21">
        <f>V1654+V1662</f>
        <v>0</v>
      </c>
      <c r="W1653" s="21">
        <f>W1654+W1662</f>
        <v>0</v>
      </c>
      <c r="Y1653" s="28" t="str">
        <f t="shared" ref="Y1653:Y1669" si="876">IF(H1653&lt;I1653,"繁殖仔畜应大于等于成活","")</f>
        <v/>
      </c>
      <c r="Z1653" s="28" t="str">
        <f t="shared" ref="Z1653:Z1664" si="877">IF(N1653&lt;O1653+P1653,"出卖应大于等于出卖肉畜+出卖仔畜","")</f>
        <v/>
      </c>
      <c r="AA1653" s="28" t="str">
        <f t="shared" si="872"/>
        <v/>
      </c>
      <c r="AB1653" s="28" t="str">
        <f>IF(R1653&lt;T1653,"期末实有头数应大于等于耕役畜","")</f>
        <v/>
      </c>
      <c r="AC1653" s="28" t="str">
        <f t="shared" si="873"/>
        <v/>
      </c>
    </row>
    <row r="1654" spans="2:29">
      <c r="B1654" s="19"/>
      <c r="C1654" s="30"/>
      <c r="D1654" s="19" t="s">
        <v>35</v>
      </c>
      <c r="E1654" s="20" t="s">
        <v>33</v>
      </c>
      <c r="F1654" s="19">
        <v>3</v>
      </c>
      <c r="G1654" s="21">
        <f t="shared" ref="G1654:R1654" si="878">G1655+G1658+G1659+G1660+G1661</f>
        <v>0</v>
      </c>
      <c r="H1654" s="21">
        <f t="shared" si="878"/>
        <v>0</v>
      </c>
      <c r="I1654" s="21">
        <f t="shared" si="878"/>
        <v>0</v>
      </c>
      <c r="J1654" s="21">
        <f t="shared" si="878"/>
        <v>0</v>
      </c>
      <c r="K1654" s="21">
        <f t="shared" si="878"/>
        <v>0</v>
      </c>
      <c r="L1654" s="21">
        <f t="shared" si="878"/>
        <v>0</v>
      </c>
      <c r="M1654" s="21">
        <f t="shared" si="878"/>
        <v>0</v>
      </c>
      <c r="N1654" s="21">
        <f t="shared" si="878"/>
        <v>0</v>
      </c>
      <c r="O1654" s="21">
        <f t="shared" si="878"/>
        <v>0</v>
      </c>
      <c r="P1654" s="21">
        <f t="shared" si="878"/>
        <v>0</v>
      </c>
      <c r="Q1654" s="21">
        <f t="shared" si="878"/>
        <v>0</v>
      </c>
      <c r="R1654" s="21">
        <f t="shared" si="878"/>
        <v>0</v>
      </c>
      <c r="S1654" s="21">
        <f>S1655+S1658+S1659+S1661</f>
        <v>0</v>
      </c>
      <c r="T1654" s="21">
        <f>T1655+T1658+T1659+T1660+T1661</f>
        <v>0</v>
      </c>
      <c r="U1654" s="21">
        <f>U1655+U1658+U1659+U1661</f>
        <v>0</v>
      </c>
      <c r="V1654" s="21">
        <f>V1655+V1658+V1659+V1661</f>
        <v>0</v>
      </c>
      <c r="W1654" s="21">
        <f>W1655+W1658+W1659+W1661</f>
        <v>0</v>
      </c>
      <c r="Y1654" s="28" t="str">
        <f t="shared" si="876"/>
        <v/>
      </c>
      <c r="Z1654" s="28" t="str">
        <f t="shared" si="877"/>
        <v/>
      </c>
      <c r="AA1654" s="28" t="str">
        <f t="shared" si="872"/>
        <v/>
      </c>
      <c r="AB1654" s="28" t="str">
        <f>IF(R1654&lt;T1654,"期末实有头数应大于等于耕役畜","")</f>
        <v/>
      </c>
      <c r="AC1654" s="28" t="str">
        <f t="shared" si="873"/>
        <v/>
      </c>
    </row>
    <row r="1655" spans="2:29">
      <c r="B1655" s="19"/>
      <c r="C1655" s="30"/>
      <c r="D1655" s="19" t="s">
        <v>36</v>
      </c>
      <c r="E1655" s="20" t="s">
        <v>33</v>
      </c>
      <c r="F1655" s="19">
        <v>4</v>
      </c>
      <c r="R1655" s="21">
        <f>G1655+I1655+J1655+K1655-L1655-M1655-N1655-Q1655</f>
        <v>0</v>
      </c>
      <c r="Y1655" s="28" t="str">
        <f t="shared" si="876"/>
        <v/>
      </c>
      <c r="Z1655" s="28" t="str">
        <f t="shared" si="877"/>
        <v/>
      </c>
      <c r="AA1655" s="28" t="str">
        <f t="shared" si="872"/>
        <v/>
      </c>
      <c r="AB1655" s="28" t="str">
        <f>IF(R1655&lt;T1655,"期末实有头数应大于等于耕役畜","")</f>
        <v/>
      </c>
      <c r="AC1655" s="28" t="str">
        <f t="shared" si="873"/>
        <v/>
      </c>
    </row>
    <row r="1656" spans="2:29">
      <c r="B1656" s="19"/>
      <c r="C1656" s="30"/>
      <c r="D1656" s="19" t="s">
        <v>37</v>
      </c>
      <c r="E1656" s="20" t="s">
        <v>33</v>
      </c>
      <c r="F1656" s="19">
        <v>5</v>
      </c>
      <c r="R1656" s="21">
        <f t="shared" ref="R1656:R1661" si="879">G1656+I1656+J1656+K1656-L1656-M1656-N1656-Q1656</f>
        <v>0</v>
      </c>
      <c r="T1656" s="22" t="s">
        <v>38</v>
      </c>
      <c r="V1656" s="22" t="s">
        <v>38</v>
      </c>
      <c r="W1656" s="22" t="s">
        <v>38</v>
      </c>
      <c r="Y1656" s="28" t="str">
        <f t="shared" si="876"/>
        <v/>
      </c>
      <c r="Z1656" s="28" t="str">
        <f t="shared" si="877"/>
        <v/>
      </c>
      <c r="AA1656" s="28" t="str">
        <f t="shared" si="872"/>
        <v/>
      </c>
      <c r="AB1656" s="28"/>
      <c r="AC1656" s="28"/>
    </row>
    <row r="1657" spans="2:29">
      <c r="B1657" s="19"/>
      <c r="C1657" s="30"/>
      <c r="D1657" s="19" t="s">
        <v>39</v>
      </c>
      <c r="E1657" s="20" t="s">
        <v>33</v>
      </c>
      <c r="F1657" s="19">
        <v>6</v>
      </c>
      <c r="R1657" s="21">
        <f t="shared" si="879"/>
        <v>0</v>
      </c>
      <c r="T1657" s="22" t="s">
        <v>38</v>
      </c>
      <c r="V1657" s="22" t="s">
        <v>38</v>
      </c>
      <c r="W1657" s="22" t="s">
        <v>38</v>
      </c>
      <c r="Y1657" s="28" t="str">
        <f t="shared" si="876"/>
        <v/>
      </c>
      <c r="Z1657" s="28" t="str">
        <f t="shared" si="877"/>
        <v/>
      </c>
      <c r="AA1657" s="28" t="str">
        <f t="shared" si="872"/>
        <v/>
      </c>
      <c r="AB1657" s="28"/>
      <c r="AC1657" s="28"/>
    </row>
    <row r="1658" spans="2:29">
      <c r="B1658" s="19"/>
      <c r="C1658" s="30"/>
      <c r="D1658" s="19" t="s">
        <v>40</v>
      </c>
      <c r="E1658" s="20" t="s">
        <v>41</v>
      </c>
      <c r="F1658" s="19">
        <v>7</v>
      </c>
      <c r="R1658" s="21">
        <f t="shared" si="879"/>
        <v>0</v>
      </c>
      <c r="Y1658" s="28" t="str">
        <f t="shared" si="876"/>
        <v/>
      </c>
      <c r="Z1658" s="28" t="str">
        <f t="shared" si="877"/>
        <v/>
      </c>
      <c r="AA1658" s="28" t="str">
        <f t="shared" si="872"/>
        <v/>
      </c>
      <c r="AB1658" s="28" t="str">
        <f>IF(R1658&lt;T1658,"期末实有头数应大于等于耕役畜","")</f>
        <v/>
      </c>
      <c r="AC1658" s="28" t="str">
        <f>IF(R1658&lt;V1658+W1658,"期末实有头数应大于等于良种+改良种","")</f>
        <v/>
      </c>
    </row>
    <row r="1659" spans="2:29">
      <c r="B1659" s="19"/>
      <c r="C1659" s="30"/>
      <c r="D1659" s="19" t="s">
        <v>42</v>
      </c>
      <c r="E1659" s="20" t="s">
        <v>33</v>
      </c>
      <c r="F1659" s="19">
        <v>8</v>
      </c>
      <c r="R1659" s="21">
        <f t="shared" si="879"/>
        <v>0</v>
      </c>
      <c r="Y1659" s="28" t="str">
        <f t="shared" si="876"/>
        <v/>
      </c>
      <c r="Z1659" s="28" t="str">
        <f t="shared" si="877"/>
        <v/>
      </c>
      <c r="AA1659" s="28" t="str">
        <f t="shared" si="872"/>
        <v/>
      </c>
      <c r="AB1659" s="28" t="str">
        <f>IF(R1659&lt;T1659,"期末实有头数应大于等于耕役畜","")</f>
        <v/>
      </c>
      <c r="AC1659" s="28" t="str">
        <f>IF(R1659&lt;V1659+W1659,"期末实有头数应大于等于良种+改良种","")</f>
        <v/>
      </c>
    </row>
    <row r="1660" spans="2:29">
      <c r="B1660" s="19"/>
      <c r="C1660" s="30"/>
      <c r="D1660" s="19" t="s">
        <v>43</v>
      </c>
      <c r="E1660" s="20" t="s">
        <v>33</v>
      </c>
      <c r="F1660" s="19">
        <v>9</v>
      </c>
      <c r="R1660" s="21">
        <f t="shared" si="879"/>
        <v>0</v>
      </c>
      <c r="S1660" s="22" t="s">
        <v>38</v>
      </c>
      <c r="U1660" s="22" t="s">
        <v>38</v>
      </c>
      <c r="V1660" s="22" t="s">
        <v>38</v>
      </c>
      <c r="W1660" s="22" t="s">
        <v>38</v>
      </c>
      <c r="Y1660" s="28" t="str">
        <f t="shared" si="876"/>
        <v/>
      </c>
      <c r="Z1660" s="28" t="str">
        <f t="shared" si="877"/>
        <v/>
      </c>
      <c r="AA1660" s="28"/>
      <c r="AB1660" s="28" t="str">
        <f>IF(R1660&lt;T1660,"期末实有头数应大于等于耕役畜","")</f>
        <v/>
      </c>
      <c r="AC1660" s="28"/>
    </row>
    <row r="1661" spans="2:29">
      <c r="B1661" s="19"/>
      <c r="C1661" s="30"/>
      <c r="D1661" s="19" t="s">
        <v>44</v>
      </c>
      <c r="E1661" s="20" t="s">
        <v>45</v>
      </c>
      <c r="F1661" s="19">
        <v>10</v>
      </c>
      <c r="R1661" s="21">
        <f t="shared" si="879"/>
        <v>0</v>
      </c>
      <c r="Y1661" s="28" t="str">
        <f t="shared" si="876"/>
        <v/>
      </c>
      <c r="Z1661" s="28" t="str">
        <f t="shared" si="877"/>
        <v/>
      </c>
      <c r="AA1661" s="28" t="str">
        <f>IF(R1661&lt;S1661+U1661,"期末实有头数应大于等于能繁母畜+种公畜","")</f>
        <v/>
      </c>
      <c r="AB1661" s="28" t="str">
        <f>IF(R1661&lt;T1661,"期末实有头数应大于等于耕役畜","")</f>
        <v/>
      </c>
      <c r="AC1661" s="28" t="str">
        <f>IF(R1661&lt;V1661+W1661,"期末实有头数应大于等于良种+改良种","")</f>
        <v/>
      </c>
    </row>
    <row r="1662" spans="2:29">
      <c r="B1662" s="19"/>
      <c r="C1662" s="30"/>
      <c r="D1662" s="19" t="s">
        <v>46</v>
      </c>
      <c r="E1662" s="20" t="s">
        <v>47</v>
      </c>
      <c r="F1662" s="19">
        <v>11</v>
      </c>
      <c r="G1662" s="21">
        <f t="shared" ref="G1662:S1662" si="880">G1663+G1667</f>
        <v>0</v>
      </c>
      <c r="H1662" s="21">
        <f t="shared" si="880"/>
        <v>0</v>
      </c>
      <c r="I1662" s="21">
        <f t="shared" si="880"/>
        <v>0</v>
      </c>
      <c r="J1662" s="21">
        <f t="shared" si="880"/>
        <v>0</v>
      </c>
      <c r="K1662" s="21">
        <f t="shared" si="880"/>
        <v>0</v>
      </c>
      <c r="L1662" s="21">
        <f t="shared" si="880"/>
        <v>0</v>
      </c>
      <c r="M1662" s="21">
        <f t="shared" si="880"/>
        <v>0</v>
      </c>
      <c r="N1662" s="21">
        <f t="shared" si="880"/>
        <v>0</v>
      </c>
      <c r="O1662" s="21">
        <f t="shared" si="880"/>
        <v>0</v>
      </c>
      <c r="P1662" s="21">
        <f t="shared" si="880"/>
        <v>0</v>
      </c>
      <c r="Q1662" s="21">
        <f t="shared" si="880"/>
        <v>0</v>
      </c>
      <c r="R1662" s="23">
        <f t="shared" si="880"/>
        <v>0</v>
      </c>
      <c r="S1662" s="21">
        <f t="shared" si="880"/>
        <v>0</v>
      </c>
      <c r="T1662" s="22" t="s">
        <v>38</v>
      </c>
      <c r="U1662" s="21">
        <f>U1663+U1667</f>
        <v>0</v>
      </c>
      <c r="V1662" s="21">
        <f>V1663+V1667</f>
        <v>0</v>
      </c>
      <c r="W1662" s="21">
        <f>W1663+W1667</f>
        <v>0</v>
      </c>
      <c r="Y1662" s="28" t="str">
        <f t="shared" si="876"/>
        <v/>
      </c>
      <c r="Z1662" s="28" t="str">
        <f t="shared" si="877"/>
        <v/>
      </c>
      <c r="AA1662" s="28" t="str">
        <f>IF(R1662&lt;S1662+U1662,"期末实有头数应大于等于能繁母畜+种公畜","")</f>
        <v/>
      </c>
      <c r="AB1662" s="28"/>
      <c r="AC1662" s="28" t="str">
        <f>IF(R1662&lt;V1662+W1662,"期末实有头数应大于等于良种+改良种","")</f>
        <v/>
      </c>
    </row>
    <row r="1663" spans="2:29">
      <c r="B1663" s="19"/>
      <c r="C1663" s="30"/>
      <c r="D1663" s="19" t="s">
        <v>48</v>
      </c>
      <c r="E1663" s="20" t="s">
        <v>47</v>
      </c>
      <c r="F1663" s="19">
        <v>12</v>
      </c>
      <c r="R1663" s="21">
        <f>G1663+I1663+J1663+K1663-L1663-M1663-N1663-Q1663</f>
        <v>0</v>
      </c>
      <c r="T1663" s="22" t="s">
        <v>38</v>
      </c>
      <c r="Y1663" s="28" t="str">
        <f t="shared" si="876"/>
        <v/>
      </c>
      <c r="Z1663" s="28" t="str">
        <f t="shared" si="877"/>
        <v/>
      </c>
      <c r="AA1663" s="28" t="str">
        <f>IF(R1663&lt;S1663+U1663,"期末实有头数应大于等于能繁母畜+种公畜","")</f>
        <v/>
      </c>
      <c r="AB1663" s="28"/>
      <c r="AC1663" s="28" t="str">
        <f>IF(R1663&lt;V1663+W1663,"期末实有头数应大于等于良种+改良种","")</f>
        <v/>
      </c>
    </row>
    <row r="1664" spans="2:29">
      <c r="B1664" s="19"/>
      <c r="C1664" s="30"/>
      <c r="D1664" s="19" t="s">
        <v>49</v>
      </c>
      <c r="E1664" s="20" t="s">
        <v>47</v>
      </c>
      <c r="F1664" s="19">
        <v>13</v>
      </c>
      <c r="R1664" s="21">
        <f>G1664+I1664+J1664+K1664-L1664-M1664-N1664-Q1664</f>
        <v>0</v>
      </c>
      <c r="T1664" s="22" t="s">
        <v>38</v>
      </c>
      <c r="V1664" s="22" t="s">
        <v>38</v>
      </c>
      <c r="W1664" s="22" t="s">
        <v>38</v>
      </c>
      <c r="Y1664" s="28" t="str">
        <f t="shared" si="876"/>
        <v/>
      </c>
      <c r="Z1664" s="28" t="str">
        <f t="shared" si="877"/>
        <v/>
      </c>
      <c r="AA1664" s="28" t="str">
        <f>IF(R1664&lt;S1664+U1664,"期末实有头数应大于等于能繁母畜+种公畜","")</f>
        <v/>
      </c>
      <c r="AB1664" s="28"/>
      <c r="AC1664" s="28"/>
    </row>
    <row r="1665" spans="2:29">
      <c r="B1665" s="19"/>
      <c r="C1665" s="30"/>
      <c r="D1665" s="19" t="s">
        <v>50</v>
      </c>
      <c r="E1665" s="20" t="s">
        <v>47</v>
      </c>
      <c r="F1665" s="19">
        <v>14</v>
      </c>
      <c r="H1665" s="22" t="s">
        <v>38</v>
      </c>
      <c r="I1665" s="22" t="s">
        <v>38</v>
      </c>
      <c r="J1665" s="22" t="s">
        <v>38</v>
      </c>
      <c r="K1665" s="22" t="s">
        <v>38</v>
      </c>
      <c r="L1665" s="22" t="s">
        <v>38</v>
      </c>
      <c r="M1665" s="22" t="s">
        <v>38</v>
      </c>
      <c r="N1665" s="22" t="s">
        <v>38</v>
      </c>
      <c r="O1665" s="22" t="s">
        <v>38</v>
      </c>
      <c r="P1665" s="22" t="s">
        <v>38</v>
      </c>
      <c r="Q1665" s="22" t="s">
        <v>38</v>
      </c>
      <c r="R1665" s="24"/>
      <c r="T1665" s="22" t="s">
        <v>38</v>
      </c>
      <c r="U1665" s="22" t="s">
        <v>38</v>
      </c>
      <c r="V1665" s="22" t="s">
        <v>38</v>
      </c>
      <c r="W1665" s="22" t="s">
        <v>38</v>
      </c>
      <c r="Y1665" s="28" t="str">
        <f t="shared" si="876"/>
        <v/>
      </c>
      <c r="Z1665" s="28"/>
      <c r="AA1665" s="28"/>
      <c r="AB1665" s="28"/>
      <c r="AC1665" s="28"/>
    </row>
    <row r="1666" spans="2:29">
      <c r="B1666" s="19"/>
      <c r="C1666" s="30"/>
      <c r="D1666" s="19" t="s">
        <v>51</v>
      </c>
      <c r="E1666" s="20" t="s">
        <v>47</v>
      </c>
      <c r="F1666" s="19">
        <v>15</v>
      </c>
      <c r="H1666" s="22" t="s">
        <v>38</v>
      </c>
      <c r="I1666" s="22" t="s">
        <v>38</v>
      </c>
      <c r="J1666" s="22" t="s">
        <v>38</v>
      </c>
      <c r="K1666" s="22" t="s">
        <v>38</v>
      </c>
      <c r="L1666" s="22" t="s">
        <v>38</v>
      </c>
      <c r="M1666" s="22" t="s">
        <v>38</v>
      </c>
      <c r="N1666" s="22" t="s">
        <v>38</v>
      </c>
      <c r="O1666" s="22" t="s">
        <v>38</v>
      </c>
      <c r="P1666" s="22" t="s">
        <v>38</v>
      </c>
      <c r="Q1666" s="22" t="s">
        <v>38</v>
      </c>
      <c r="R1666" s="24"/>
      <c r="T1666" s="22" t="s">
        <v>38</v>
      </c>
      <c r="U1666" s="22" t="s">
        <v>38</v>
      </c>
      <c r="V1666" s="22" t="s">
        <v>38</v>
      </c>
      <c r="W1666" s="22" t="s">
        <v>38</v>
      </c>
      <c r="Y1666" s="28" t="str">
        <f t="shared" si="876"/>
        <v/>
      </c>
      <c r="Z1666" s="28"/>
      <c r="AA1666" s="28"/>
      <c r="AB1666" s="28"/>
      <c r="AC1666" s="28"/>
    </row>
    <row r="1667" spans="2:29">
      <c r="B1667" s="19"/>
      <c r="C1667" s="30"/>
      <c r="D1667" s="19" t="s">
        <v>52</v>
      </c>
      <c r="E1667" s="20" t="s">
        <v>47</v>
      </c>
      <c r="F1667" s="19">
        <v>16</v>
      </c>
      <c r="R1667" s="21">
        <f>G1667+I1667+J1667+K1667-L1667-M1667-N1667-Q1667</f>
        <v>0</v>
      </c>
      <c r="T1667" s="22" t="s">
        <v>38</v>
      </c>
      <c r="Y1667" s="28" t="str">
        <f t="shared" si="876"/>
        <v/>
      </c>
      <c r="Z1667" s="28" t="str">
        <f>IF(N1667&lt;O1667+P1667,"出卖应大于等于出卖肉畜+出卖仔畜","")</f>
        <v/>
      </c>
      <c r="AA1667" s="28" t="str">
        <f t="shared" ref="AA1667:AA1676" si="881">IF(R1667&lt;S1667+U1667,"期末实有头数应大于等于能繁母畜+种公畜","")</f>
        <v/>
      </c>
      <c r="AB1667" s="28"/>
      <c r="AC1667" s="28" t="str">
        <f t="shared" ref="AC1667:AC1672" si="882">IF(R1667&lt;V1667+W1667,"期末实有头数应大于等于良种+改良种","")</f>
        <v/>
      </c>
    </row>
    <row r="1668" spans="2:29">
      <c r="B1668" s="19"/>
      <c r="C1668" s="30"/>
      <c r="D1668" s="19" t="s">
        <v>53</v>
      </c>
      <c r="E1668" s="18" t="s">
        <v>33</v>
      </c>
      <c r="F1668" s="19">
        <v>17</v>
      </c>
      <c r="R1668" s="21">
        <f>G1668+I1668+J1668+K1668-L1668-M1668-N1668-Q1668</f>
        <v>0</v>
      </c>
      <c r="T1668" s="22" t="s">
        <v>38</v>
      </c>
      <c r="Y1668" s="28" t="str">
        <f t="shared" si="876"/>
        <v/>
      </c>
      <c r="Z1668" s="28" t="str">
        <f>IF(N1668&lt;O1668+P1668,"出卖应大于等于出卖肉畜+出卖仔畜","")</f>
        <v/>
      </c>
      <c r="AA1668" s="28" t="str">
        <f t="shared" si="881"/>
        <v/>
      </c>
      <c r="AB1668" s="28"/>
      <c r="AC1668" s="28" t="str">
        <f t="shared" si="882"/>
        <v/>
      </c>
    </row>
    <row r="1669" spans="2:29">
      <c r="B1669" s="18"/>
      <c r="C1669" s="29"/>
      <c r="D1669" s="19" t="s">
        <v>32</v>
      </c>
      <c r="E1669" s="20" t="s">
        <v>33</v>
      </c>
      <c r="F1669" s="19">
        <v>1</v>
      </c>
      <c r="G1669" s="21">
        <f t="shared" ref="G1669:S1669" si="883">G1670+G1685</f>
        <v>0</v>
      </c>
      <c r="H1669" s="21">
        <f t="shared" si="883"/>
        <v>0</v>
      </c>
      <c r="I1669" s="21">
        <f t="shared" si="883"/>
        <v>0</v>
      </c>
      <c r="J1669" s="21">
        <f t="shared" si="883"/>
        <v>0</v>
      </c>
      <c r="K1669" s="21">
        <f t="shared" si="883"/>
        <v>0</v>
      </c>
      <c r="L1669" s="21">
        <f t="shared" si="883"/>
        <v>0</v>
      </c>
      <c r="M1669" s="21">
        <f t="shared" si="883"/>
        <v>0</v>
      </c>
      <c r="N1669" s="21">
        <f t="shared" si="883"/>
        <v>0</v>
      </c>
      <c r="O1669" s="21">
        <f t="shared" si="883"/>
        <v>0</v>
      </c>
      <c r="P1669" s="21">
        <f t="shared" si="883"/>
        <v>0</v>
      </c>
      <c r="Q1669" s="21">
        <f t="shared" si="883"/>
        <v>0</v>
      </c>
      <c r="R1669" s="21">
        <f t="shared" si="883"/>
        <v>0</v>
      </c>
      <c r="S1669" s="21">
        <f t="shared" si="883"/>
        <v>0</v>
      </c>
      <c r="T1669" s="21">
        <f>T1670</f>
        <v>0</v>
      </c>
      <c r="U1669" s="21">
        <f>U1670+U1685</f>
        <v>0</v>
      </c>
      <c r="V1669" s="21">
        <f>V1670+V1685</f>
        <v>0</v>
      </c>
      <c r="W1669" s="21">
        <f>W1670+W1685</f>
        <v>0</v>
      </c>
      <c r="Y1669" s="28" t="str">
        <f t="shared" si="876"/>
        <v/>
      </c>
      <c r="Z1669" s="28" t="str">
        <f>IF(N1669&lt;O1669+P1669,"出卖应大于等于出卖肉畜+出卖仔畜","")</f>
        <v/>
      </c>
      <c r="AA1669" s="28" t="str">
        <f t="shared" si="881"/>
        <v/>
      </c>
      <c r="AB1669" s="28" t="str">
        <f>IF(R1669&lt;T1669,"期末实有头数应大于等于耕役畜","")</f>
        <v/>
      </c>
      <c r="AC1669" s="28" t="str">
        <f t="shared" si="882"/>
        <v/>
      </c>
    </row>
    <row r="1670" spans="2:29">
      <c r="B1670" s="19"/>
      <c r="C1670" s="30"/>
      <c r="D1670" s="19" t="s">
        <v>34</v>
      </c>
      <c r="E1670" s="20" t="s">
        <v>33</v>
      </c>
      <c r="F1670" s="19">
        <v>2</v>
      </c>
      <c r="G1670" s="21">
        <f t="shared" ref="G1670:S1670" si="884">G1671+G1679</f>
        <v>0</v>
      </c>
      <c r="H1670" s="21">
        <f t="shared" si="884"/>
        <v>0</v>
      </c>
      <c r="I1670" s="21">
        <f t="shared" si="884"/>
        <v>0</v>
      </c>
      <c r="J1670" s="21">
        <f t="shared" si="884"/>
        <v>0</v>
      </c>
      <c r="K1670" s="21">
        <f t="shared" si="884"/>
        <v>0</v>
      </c>
      <c r="L1670" s="21">
        <f t="shared" si="884"/>
        <v>0</v>
      </c>
      <c r="M1670" s="21">
        <f t="shared" si="884"/>
        <v>0</v>
      </c>
      <c r="N1670" s="21">
        <f t="shared" si="884"/>
        <v>0</v>
      </c>
      <c r="O1670" s="21">
        <f t="shared" si="884"/>
        <v>0</v>
      </c>
      <c r="P1670" s="21">
        <f t="shared" si="884"/>
        <v>0</v>
      </c>
      <c r="Q1670" s="21">
        <f t="shared" si="884"/>
        <v>0</v>
      </c>
      <c r="R1670" s="21">
        <f t="shared" si="884"/>
        <v>0</v>
      </c>
      <c r="S1670" s="21">
        <f t="shared" si="884"/>
        <v>0</v>
      </c>
      <c r="T1670" s="21">
        <f>T1671</f>
        <v>0</v>
      </c>
      <c r="U1670" s="21">
        <f>U1671+U1679</f>
        <v>0</v>
      </c>
      <c r="V1670" s="21">
        <f>V1671+V1679</f>
        <v>0</v>
      </c>
      <c r="W1670" s="21">
        <f>W1671+W1679</f>
        <v>0</v>
      </c>
      <c r="Y1670" s="28" t="str">
        <f t="shared" ref="Y1670:Y1686" si="885">IF(H1670&lt;I1670,"繁殖仔畜应大于等于成活","")</f>
        <v/>
      </c>
      <c r="Z1670" s="28" t="str">
        <f t="shared" ref="Z1670:Z1681" si="886">IF(N1670&lt;O1670+P1670,"出卖应大于等于出卖肉畜+出卖仔畜","")</f>
        <v/>
      </c>
      <c r="AA1670" s="28" t="str">
        <f t="shared" si="881"/>
        <v/>
      </c>
      <c r="AB1670" s="28" t="str">
        <f>IF(R1670&lt;T1670,"期末实有头数应大于等于耕役畜","")</f>
        <v/>
      </c>
      <c r="AC1670" s="28" t="str">
        <f t="shared" si="882"/>
        <v/>
      </c>
    </row>
    <row r="1671" spans="2:29">
      <c r="B1671" s="19"/>
      <c r="C1671" s="30"/>
      <c r="D1671" s="19" t="s">
        <v>35</v>
      </c>
      <c r="E1671" s="20" t="s">
        <v>33</v>
      </c>
      <c r="F1671" s="19">
        <v>3</v>
      </c>
      <c r="G1671" s="21">
        <f t="shared" ref="G1671:R1671" si="887">G1672+G1675+G1676+G1677+G1678</f>
        <v>0</v>
      </c>
      <c r="H1671" s="21">
        <f t="shared" si="887"/>
        <v>0</v>
      </c>
      <c r="I1671" s="21">
        <f t="shared" si="887"/>
        <v>0</v>
      </c>
      <c r="J1671" s="21">
        <f t="shared" si="887"/>
        <v>0</v>
      </c>
      <c r="K1671" s="21">
        <f t="shared" si="887"/>
        <v>0</v>
      </c>
      <c r="L1671" s="21">
        <f t="shared" si="887"/>
        <v>0</v>
      </c>
      <c r="M1671" s="21">
        <f t="shared" si="887"/>
        <v>0</v>
      </c>
      <c r="N1671" s="21">
        <f t="shared" si="887"/>
        <v>0</v>
      </c>
      <c r="O1671" s="21">
        <f t="shared" si="887"/>
        <v>0</v>
      </c>
      <c r="P1671" s="21">
        <f t="shared" si="887"/>
        <v>0</v>
      </c>
      <c r="Q1671" s="21">
        <f t="shared" si="887"/>
        <v>0</v>
      </c>
      <c r="R1671" s="21">
        <f t="shared" si="887"/>
        <v>0</v>
      </c>
      <c r="S1671" s="21">
        <f>S1672+S1675+S1676+S1678</f>
        <v>0</v>
      </c>
      <c r="T1671" s="21">
        <f>T1672+T1675+T1676+T1677+T1678</f>
        <v>0</v>
      </c>
      <c r="U1671" s="21">
        <f>U1672+U1675+U1676+U1678</f>
        <v>0</v>
      </c>
      <c r="V1671" s="21">
        <f>V1672+V1675+V1676+V1678</f>
        <v>0</v>
      </c>
      <c r="W1671" s="21">
        <f>W1672+W1675+W1676+W1678</f>
        <v>0</v>
      </c>
      <c r="Y1671" s="28" t="str">
        <f t="shared" si="885"/>
        <v/>
      </c>
      <c r="Z1671" s="28" t="str">
        <f t="shared" si="886"/>
        <v/>
      </c>
      <c r="AA1671" s="28" t="str">
        <f t="shared" si="881"/>
        <v/>
      </c>
      <c r="AB1671" s="28" t="str">
        <f>IF(R1671&lt;T1671,"期末实有头数应大于等于耕役畜","")</f>
        <v/>
      </c>
      <c r="AC1671" s="28" t="str">
        <f t="shared" si="882"/>
        <v/>
      </c>
    </row>
    <row r="1672" spans="2:29">
      <c r="B1672" s="19"/>
      <c r="C1672" s="30"/>
      <c r="D1672" s="19" t="s">
        <v>36</v>
      </c>
      <c r="E1672" s="20" t="s">
        <v>33</v>
      </c>
      <c r="F1672" s="19">
        <v>4</v>
      </c>
      <c r="R1672" s="21">
        <f>G1672+I1672+J1672+K1672-L1672-M1672-N1672-Q1672</f>
        <v>0</v>
      </c>
      <c r="Y1672" s="28" t="str">
        <f t="shared" si="885"/>
        <v/>
      </c>
      <c r="Z1672" s="28" t="str">
        <f t="shared" si="886"/>
        <v/>
      </c>
      <c r="AA1672" s="28" t="str">
        <f t="shared" si="881"/>
        <v/>
      </c>
      <c r="AB1672" s="28" t="str">
        <f>IF(R1672&lt;T1672,"期末实有头数应大于等于耕役畜","")</f>
        <v/>
      </c>
      <c r="AC1672" s="28" t="str">
        <f t="shared" si="882"/>
        <v/>
      </c>
    </row>
    <row r="1673" spans="2:29">
      <c r="B1673" s="19"/>
      <c r="C1673" s="30"/>
      <c r="D1673" s="19" t="s">
        <v>37</v>
      </c>
      <c r="E1673" s="20" t="s">
        <v>33</v>
      </c>
      <c r="F1673" s="19">
        <v>5</v>
      </c>
      <c r="R1673" s="21">
        <f t="shared" ref="R1673:R1678" si="888">G1673+I1673+J1673+K1673-L1673-M1673-N1673-Q1673</f>
        <v>0</v>
      </c>
      <c r="T1673" s="22" t="s">
        <v>38</v>
      </c>
      <c r="V1673" s="22" t="s">
        <v>38</v>
      </c>
      <c r="W1673" s="22" t="s">
        <v>38</v>
      </c>
      <c r="Y1673" s="28" t="str">
        <f t="shared" si="885"/>
        <v/>
      </c>
      <c r="Z1673" s="28" t="str">
        <f t="shared" si="886"/>
        <v/>
      </c>
      <c r="AA1673" s="28" t="str">
        <f t="shared" si="881"/>
        <v/>
      </c>
      <c r="AB1673" s="28"/>
      <c r="AC1673" s="28"/>
    </row>
    <row r="1674" spans="2:29">
      <c r="B1674" s="19"/>
      <c r="C1674" s="30"/>
      <c r="D1674" s="19" t="s">
        <v>39</v>
      </c>
      <c r="E1674" s="20" t="s">
        <v>33</v>
      </c>
      <c r="F1674" s="19">
        <v>6</v>
      </c>
      <c r="R1674" s="21">
        <f t="shared" si="888"/>
        <v>0</v>
      </c>
      <c r="T1674" s="22" t="s">
        <v>38</v>
      </c>
      <c r="V1674" s="22" t="s">
        <v>38</v>
      </c>
      <c r="W1674" s="22" t="s">
        <v>38</v>
      </c>
      <c r="Y1674" s="28" t="str">
        <f t="shared" si="885"/>
        <v/>
      </c>
      <c r="Z1674" s="28" t="str">
        <f t="shared" si="886"/>
        <v/>
      </c>
      <c r="AA1674" s="28" t="str">
        <f t="shared" si="881"/>
        <v/>
      </c>
      <c r="AB1674" s="28"/>
      <c r="AC1674" s="28"/>
    </row>
    <row r="1675" spans="2:29">
      <c r="B1675" s="19"/>
      <c r="C1675" s="30"/>
      <c r="D1675" s="19" t="s">
        <v>40</v>
      </c>
      <c r="E1675" s="20" t="s">
        <v>41</v>
      </c>
      <c r="F1675" s="19">
        <v>7</v>
      </c>
      <c r="R1675" s="21">
        <f t="shared" si="888"/>
        <v>0</v>
      </c>
      <c r="Y1675" s="28" t="str">
        <f t="shared" si="885"/>
        <v/>
      </c>
      <c r="Z1675" s="28" t="str">
        <f t="shared" si="886"/>
        <v/>
      </c>
      <c r="AA1675" s="28" t="str">
        <f t="shared" si="881"/>
        <v/>
      </c>
      <c r="AB1675" s="28" t="str">
        <f>IF(R1675&lt;T1675,"期末实有头数应大于等于耕役畜","")</f>
        <v/>
      </c>
      <c r="AC1675" s="28" t="str">
        <f>IF(R1675&lt;V1675+W1675,"期末实有头数应大于等于良种+改良种","")</f>
        <v/>
      </c>
    </row>
    <row r="1676" spans="2:29">
      <c r="B1676" s="19"/>
      <c r="C1676" s="30"/>
      <c r="D1676" s="19" t="s">
        <v>42</v>
      </c>
      <c r="E1676" s="20" t="s">
        <v>33</v>
      </c>
      <c r="F1676" s="19">
        <v>8</v>
      </c>
      <c r="R1676" s="21">
        <f t="shared" si="888"/>
        <v>0</v>
      </c>
      <c r="Y1676" s="28" t="str">
        <f t="shared" si="885"/>
        <v/>
      </c>
      <c r="Z1676" s="28" t="str">
        <f t="shared" si="886"/>
        <v/>
      </c>
      <c r="AA1676" s="28" t="str">
        <f t="shared" si="881"/>
        <v/>
      </c>
      <c r="AB1676" s="28" t="str">
        <f>IF(R1676&lt;T1676,"期末实有头数应大于等于耕役畜","")</f>
        <v/>
      </c>
      <c r="AC1676" s="28" t="str">
        <f>IF(R1676&lt;V1676+W1676,"期末实有头数应大于等于良种+改良种","")</f>
        <v/>
      </c>
    </row>
    <row r="1677" spans="2:29">
      <c r="B1677" s="19"/>
      <c r="C1677" s="30"/>
      <c r="D1677" s="19" t="s">
        <v>43</v>
      </c>
      <c r="E1677" s="20" t="s">
        <v>33</v>
      </c>
      <c r="F1677" s="19">
        <v>9</v>
      </c>
      <c r="R1677" s="21">
        <f t="shared" si="888"/>
        <v>0</v>
      </c>
      <c r="S1677" s="22" t="s">
        <v>38</v>
      </c>
      <c r="U1677" s="22" t="s">
        <v>38</v>
      </c>
      <c r="V1677" s="22" t="s">
        <v>38</v>
      </c>
      <c r="W1677" s="22" t="s">
        <v>38</v>
      </c>
      <c r="Y1677" s="28" t="str">
        <f t="shared" si="885"/>
        <v/>
      </c>
      <c r="Z1677" s="28" t="str">
        <f t="shared" si="886"/>
        <v/>
      </c>
      <c r="AA1677" s="28"/>
      <c r="AB1677" s="28" t="str">
        <f>IF(R1677&lt;T1677,"期末实有头数应大于等于耕役畜","")</f>
        <v/>
      </c>
      <c r="AC1677" s="28"/>
    </row>
    <row r="1678" spans="2:29">
      <c r="B1678" s="19"/>
      <c r="C1678" s="30"/>
      <c r="D1678" s="19" t="s">
        <v>44</v>
      </c>
      <c r="E1678" s="20" t="s">
        <v>45</v>
      </c>
      <c r="F1678" s="19">
        <v>10</v>
      </c>
      <c r="R1678" s="21">
        <f t="shared" si="888"/>
        <v>0</v>
      </c>
      <c r="Y1678" s="28" t="str">
        <f t="shared" si="885"/>
        <v/>
      </c>
      <c r="Z1678" s="28" t="str">
        <f t="shared" si="886"/>
        <v/>
      </c>
      <c r="AA1678" s="28" t="str">
        <f>IF(R1678&lt;S1678+U1678,"期末实有头数应大于等于能繁母畜+种公畜","")</f>
        <v/>
      </c>
      <c r="AB1678" s="28" t="str">
        <f>IF(R1678&lt;T1678,"期末实有头数应大于等于耕役畜","")</f>
        <v/>
      </c>
      <c r="AC1678" s="28" t="str">
        <f>IF(R1678&lt;V1678+W1678,"期末实有头数应大于等于良种+改良种","")</f>
        <v/>
      </c>
    </row>
    <row r="1679" spans="2:29">
      <c r="B1679" s="19"/>
      <c r="C1679" s="30"/>
      <c r="D1679" s="19" t="s">
        <v>46</v>
      </c>
      <c r="E1679" s="20" t="s">
        <v>47</v>
      </c>
      <c r="F1679" s="19">
        <v>11</v>
      </c>
      <c r="G1679" s="21">
        <f t="shared" ref="G1679:S1679" si="889">G1680+G1684</f>
        <v>0</v>
      </c>
      <c r="H1679" s="21">
        <f t="shared" si="889"/>
        <v>0</v>
      </c>
      <c r="I1679" s="21">
        <f t="shared" si="889"/>
        <v>0</v>
      </c>
      <c r="J1679" s="21">
        <f t="shared" si="889"/>
        <v>0</v>
      </c>
      <c r="K1679" s="21">
        <f t="shared" si="889"/>
        <v>0</v>
      </c>
      <c r="L1679" s="21">
        <f t="shared" si="889"/>
        <v>0</v>
      </c>
      <c r="M1679" s="21">
        <f t="shared" si="889"/>
        <v>0</v>
      </c>
      <c r="N1679" s="21">
        <f t="shared" si="889"/>
        <v>0</v>
      </c>
      <c r="O1679" s="21">
        <f t="shared" si="889"/>
        <v>0</v>
      </c>
      <c r="P1679" s="21">
        <f t="shared" si="889"/>
        <v>0</v>
      </c>
      <c r="Q1679" s="21">
        <f t="shared" si="889"/>
        <v>0</v>
      </c>
      <c r="R1679" s="23">
        <f t="shared" si="889"/>
        <v>0</v>
      </c>
      <c r="S1679" s="21">
        <f t="shared" si="889"/>
        <v>0</v>
      </c>
      <c r="T1679" s="22" t="s">
        <v>38</v>
      </c>
      <c r="U1679" s="21">
        <f>U1680+U1684</f>
        <v>0</v>
      </c>
      <c r="V1679" s="21">
        <f>V1680+V1684</f>
        <v>0</v>
      </c>
      <c r="W1679" s="21">
        <f>W1680+W1684</f>
        <v>0</v>
      </c>
      <c r="Y1679" s="28" t="str">
        <f t="shared" si="885"/>
        <v/>
      </c>
      <c r="Z1679" s="28" t="str">
        <f t="shared" si="886"/>
        <v/>
      </c>
      <c r="AA1679" s="28" t="str">
        <f>IF(R1679&lt;S1679+U1679,"期末实有头数应大于等于能繁母畜+种公畜","")</f>
        <v/>
      </c>
      <c r="AB1679" s="28"/>
      <c r="AC1679" s="28" t="str">
        <f>IF(R1679&lt;V1679+W1679,"期末实有头数应大于等于良种+改良种","")</f>
        <v/>
      </c>
    </row>
    <row r="1680" spans="2:29">
      <c r="B1680" s="19"/>
      <c r="C1680" s="30"/>
      <c r="D1680" s="19" t="s">
        <v>48</v>
      </c>
      <c r="E1680" s="20" t="s">
        <v>47</v>
      </c>
      <c r="F1680" s="19">
        <v>12</v>
      </c>
      <c r="R1680" s="21">
        <f>G1680+I1680+J1680+K1680-L1680-M1680-N1680-Q1680</f>
        <v>0</v>
      </c>
      <c r="T1680" s="22" t="s">
        <v>38</v>
      </c>
      <c r="Y1680" s="28" t="str">
        <f t="shared" si="885"/>
        <v/>
      </c>
      <c r="Z1680" s="28" t="str">
        <f t="shared" si="886"/>
        <v/>
      </c>
      <c r="AA1680" s="28" t="str">
        <f>IF(R1680&lt;S1680+U1680,"期末实有头数应大于等于能繁母畜+种公畜","")</f>
        <v/>
      </c>
      <c r="AB1680" s="28"/>
      <c r="AC1680" s="28" t="str">
        <f>IF(R1680&lt;V1680+W1680,"期末实有头数应大于等于良种+改良种","")</f>
        <v/>
      </c>
    </row>
    <row r="1681" spans="2:29">
      <c r="B1681" s="19"/>
      <c r="C1681" s="30"/>
      <c r="D1681" s="19" t="s">
        <v>49</v>
      </c>
      <c r="E1681" s="20" t="s">
        <v>47</v>
      </c>
      <c r="F1681" s="19">
        <v>13</v>
      </c>
      <c r="R1681" s="21">
        <f>G1681+I1681+J1681+K1681-L1681-M1681-N1681-Q1681</f>
        <v>0</v>
      </c>
      <c r="T1681" s="22" t="s">
        <v>38</v>
      </c>
      <c r="V1681" s="22" t="s">
        <v>38</v>
      </c>
      <c r="W1681" s="22" t="s">
        <v>38</v>
      </c>
      <c r="Y1681" s="28" t="str">
        <f t="shared" si="885"/>
        <v/>
      </c>
      <c r="Z1681" s="28" t="str">
        <f t="shared" si="886"/>
        <v/>
      </c>
      <c r="AA1681" s="28" t="str">
        <f>IF(R1681&lt;S1681+U1681,"期末实有头数应大于等于能繁母畜+种公畜","")</f>
        <v/>
      </c>
      <c r="AB1681" s="28"/>
      <c r="AC1681" s="28"/>
    </row>
    <row r="1682" spans="2:29">
      <c r="B1682" s="19"/>
      <c r="C1682" s="30"/>
      <c r="D1682" s="19" t="s">
        <v>50</v>
      </c>
      <c r="E1682" s="20" t="s">
        <v>47</v>
      </c>
      <c r="F1682" s="19">
        <v>14</v>
      </c>
      <c r="H1682" s="22" t="s">
        <v>38</v>
      </c>
      <c r="I1682" s="22" t="s">
        <v>38</v>
      </c>
      <c r="J1682" s="22" t="s">
        <v>38</v>
      </c>
      <c r="K1682" s="22" t="s">
        <v>38</v>
      </c>
      <c r="L1682" s="22" t="s">
        <v>38</v>
      </c>
      <c r="M1682" s="22" t="s">
        <v>38</v>
      </c>
      <c r="N1682" s="22" t="s">
        <v>38</v>
      </c>
      <c r="O1682" s="22" t="s">
        <v>38</v>
      </c>
      <c r="P1682" s="22" t="s">
        <v>38</v>
      </c>
      <c r="Q1682" s="22" t="s">
        <v>38</v>
      </c>
      <c r="R1682" s="24"/>
      <c r="T1682" s="22" t="s">
        <v>38</v>
      </c>
      <c r="U1682" s="22" t="s">
        <v>38</v>
      </c>
      <c r="V1682" s="22" t="s">
        <v>38</v>
      </c>
      <c r="W1682" s="22" t="s">
        <v>38</v>
      </c>
      <c r="Y1682" s="28" t="str">
        <f t="shared" si="885"/>
        <v/>
      </c>
      <c r="Z1682" s="28"/>
      <c r="AA1682" s="28"/>
      <c r="AB1682" s="28"/>
      <c r="AC1682" s="28"/>
    </row>
    <row r="1683" spans="2:29">
      <c r="B1683" s="19"/>
      <c r="C1683" s="30"/>
      <c r="D1683" s="19" t="s">
        <v>51</v>
      </c>
      <c r="E1683" s="20" t="s">
        <v>47</v>
      </c>
      <c r="F1683" s="19">
        <v>15</v>
      </c>
      <c r="H1683" s="22" t="s">
        <v>38</v>
      </c>
      <c r="I1683" s="22" t="s">
        <v>38</v>
      </c>
      <c r="J1683" s="22" t="s">
        <v>38</v>
      </c>
      <c r="K1683" s="22" t="s">
        <v>38</v>
      </c>
      <c r="L1683" s="22" t="s">
        <v>38</v>
      </c>
      <c r="M1683" s="22" t="s">
        <v>38</v>
      </c>
      <c r="N1683" s="22" t="s">
        <v>38</v>
      </c>
      <c r="O1683" s="22" t="s">
        <v>38</v>
      </c>
      <c r="P1683" s="22" t="s">
        <v>38</v>
      </c>
      <c r="Q1683" s="22" t="s">
        <v>38</v>
      </c>
      <c r="R1683" s="24"/>
      <c r="T1683" s="22" t="s">
        <v>38</v>
      </c>
      <c r="U1683" s="22" t="s">
        <v>38</v>
      </c>
      <c r="V1683" s="22" t="s">
        <v>38</v>
      </c>
      <c r="W1683" s="22" t="s">
        <v>38</v>
      </c>
      <c r="Y1683" s="28" t="str">
        <f t="shared" si="885"/>
        <v/>
      </c>
      <c r="Z1683" s="28"/>
      <c r="AA1683" s="28"/>
      <c r="AB1683" s="28"/>
      <c r="AC1683" s="28"/>
    </row>
    <row r="1684" spans="2:29">
      <c r="B1684" s="19"/>
      <c r="C1684" s="30"/>
      <c r="D1684" s="19" t="s">
        <v>52</v>
      </c>
      <c r="E1684" s="20" t="s">
        <v>47</v>
      </c>
      <c r="F1684" s="19">
        <v>16</v>
      </c>
      <c r="R1684" s="21">
        <f>G1684+I1684+J1684+K1684-L1684-M1684-N1684-Q1684</f>
        <v>0</v>
      </c>
      <c r="T1684" s="22" t="s">
        <v>38</v>
      </c>
      <c r="Y1684" s="28" t="str">
        <f t="shared" si="885"/>
        <v/>
      </c>
      <c r="Z1684" s="28" t="str">
        <f>IF(N1684&lt;O1684+P1684,"出卖应大于等于出卖肉畜+出卖仔畜","")</f>
        <v/>
      </c>
      <c r="AA1684" s="28" t="str">
        <f t="shared" ref="AA1684:AA1693" si="890">IF(R1684&lt;S1684+U1684,"期末实有头数应大于等于能繁母畜+种公畜","")</f>
        <v/>
      </c>
      <c r="AB1684" s="28"/>
      <c r="AC1684" s="28" t="str">
        <f t="shared" ref="AC1684:AC1689" si="891">IF(R1684&lt;V1684+W1684,"期末实有头数应大于等于良种+改良种","")</f>
        <v/>
      </c>
    </row>
    <row r="1685" spans="2:29">
      <c r="B1685" s="19"/>
      <c r="C1685" s="30"/>
      <c r="D1685" s="19" t="s">
        <v>53</v>
      </c>
      <c r="E1685" s="18" t="s">
        <v>33</v>
      </c>
      <c r="F1685" s="19">
        <v>17</v>
      </c>
      <c r="R1685" s="21">
        <f>G1685+I1685+J1685+K1685-L1685-M1685-N1685-Q1685</f>
        <v>0</v>
      </c>
      <c r="T1685" s="22" t="s">
        <v>38</v>
      </c>
      <c r="Y1685" s="28" t="str">
        <f t="shared" si="885"/>
        <v/>
      </c>
      <c r="Z1685" s="28" t="str">
        <f>IF(N1685&lt;O1685+P1685,"出卖应大于等于出卖肉畜+出卖仔畜","")</f>
        <v/>
      </c>
      <c r="AA1685" s="28" t="str">
        <f t="shared" si="890"/>
        <v/>
      </c>
      <c r="AB1685" s="28"/>
      <c r="AC1685" s="28" t="str">
        <f t="shared" si="891"/>
        <v/>
      </c>
    </row>
    <row r="1686" spans="2:29">
      <c r="B1686" s="18"/>
      <c r="C1686" s="29"/>
      <c r="D1686" s="19" t="s">
        <v>32</v>
      </c>
      <c r="E1686" s="20" t="s">
        <v>33</v>
      </c>
      <c r="F1686" s="19">
        <v>1</v>
      </c>
      <c r="G1686" s="21">
        <f t="shared" ref="G1686:S1686" si="892">G1687+G1702</f>
        <v>0</v>
      </c>
      <c r="H1686" s="21">
        <f t="shared" si="892"/>
        <v>0</v>
      </c>
      <c r="I1686" s="21">
        <f t="shared" si="892"/>
        <v>0</v>
      </c>
      <c r="J1686" s="21">
        <f t="shared" si="892"/>
        <v>0</v>
      </c>
      <c r="K1686" s="21">
        <f t="shared" si="892"/>
        <v>0</v>
      </c>
      <c r="L1686" s="21">
        <f t="shared" si="892"/>
        <v>0</v>
      </c>
      <c r="M1686" s="21">
        <f t="shared" si="892"/>
        <v>0</v>
      </c>
      <c r="N1686" s="21">
        <f t="shared" si="892"/>
        <v>0</v>
      </c>
      <c r="O1686" s="21">
        <f t="shared" si="892"/>
        <v>0</v>
      </c>
      <c r="P1686" s="21">
        <f t="shared" si="892"/>
        <v>0</v>
      </c>
      <c r="Q1686" s="21">
        <f t="shared" si="892"/>
        <v>0</v>
      </c>
      <c r="R1686" s="21">
        <f t="shared" si="892"/>
        <v>0</v>
      </c>
      <c r="S1686" s="21">
        <f t="shared" si="892"/>
        <v>0</v>
      </c>
      <c r="T1686" s="21">
        <f>T1687</f>
        <v>0</v>
      </c>
      <c r="U1686" s="21">
        <f>U1687+U1702</f>
        <v>0</v>
      </c>
      <c r="V1686" s="21">
        <f>V1687+V1702</f>
        <v>0</v>
      </c>
      <c r="W1686" s="21">
        <f>W1687+W1702</f>
        <v>0</v>
      </c>
      <c r="Y1686" s="28" t="str">
        <f t="shared" si="885"/>
        <v/>
      </c>
      <c r="Z1686" s="28" t="str">
        <f>IF(N1686&lt;O1686+P1686,"出卖应大于等于出卖肉畜+出卖仔畜","")</f>
        <v/>
      </c>
      <c r="AA1686" s="28" t="str">
        <f t="shared" si="890"/>
        <v/>
      </c>
      <c r="AB1686" s="28" t="str">
        <f>IF(R1686&lt;T1686,"期末实有头数应大于等于耕役畜","")</f>
        <v/>
      </c>
      <c r="AC1686" s="28" t="str">
        <f t="shared" si="891"/>
        <v/>
      </c>
    </row>
    <row r="1687" spans="2:29">
      <c r="B1687" s="19"/>
      <c r="C1687" s="30"/>
      <c r="D1687" s="19" t="s">
        <v>34</v>
      </c>
      <c r="E1687" s="20" t="s">
        <v>33</v>
      </c>
      <c r="F1687" s="19">
        <v>2</v>
      </c>
      <c r="G1687" s="21">
        <f t="shared" ref="G1687:S1687" si="893">G1688+G1696</f>
        <v>0</v>
      </c>
      <c r="H1687" s="21">
        <f t="shared" si="893"/>
        <v>0</v>
      </c>
      <c r="I1687" s="21">
        <f t="shared" si="893"/>
        <v>0</v>
      </c>
      <c r="J1687" s="21">
        <f t="shared" si="893"/>
        <v>0</v>
      </c>
      <c r="K1687" s="21">
        <f t="shared" si="893"/>
        <v>0</v>
      </c>
      <c r="L1687" s="21">
        <f t="shared" si="893"/>
        <v>0</v>
      </c>
      <c r="M1687" s="21">
        <f t="shared" si="893"/>
        <v>0</v>
      </c>
      <c r="N1687" s="21">
        <f t="shared" si="893"/>
        <v>0</v>
      </c>
      <c r="O1687" s="21">
        <f t="shared" si="893"/>
        <v>0</v>
      </c>
      <c r="P1687" s="21">
        <f t="shared" si="893"/>
        <v>0</v>
      </c>
      <c r="Q1687" s="21">
        <f t="shared" si="893"/>
        <v>0</v>
      </c>
      <c r="R1687" s="21">
        <f t="shared" si="893"/>
        <v>0</v>
      </c>
      <c r="S1687" s="21">
        <f t="shared" si="893"/>
        <v>0</v>
      </c>
      <c r="T1687" s="21">
        <f>T1688</f>
        <v>0</v>
      </c>
      <c r="U1687" s="21">
        <f>U1688+U1696</f>
        <v>0</v>
      </c>
      <c r="V1687" s="21">
        <f>V1688+V1696</f>
        <v>0</v>
      </c>
      <c r="W1687" s="21">
        <f>W1688+W1696</f>
        <v>0</v>
      </c>
      <c r="Y1687" s="28" t="str">
        <f t="shared" ref="Y1687:Y1703" si="894">IF(H1687&lt;I1687,"繁殖仔畜应大于等于成活","")</f>
        <v/>
      </c>
      <c r="Z1687" s="28" t="str">
        <f t="shared" ref="Z1687:Z1698" si="895">IF(N1687&lt;O1687+P1687,"出卖应大于等于出卖肉畜+出卖仔畜","")</f>
        <v/>
      </c>
      <c r="AA1687" s="28" t="str">
        <f t="shared" si="890"/>
        <v/>
      </c>
      <c r="AB1687" s="28" t="str">
        <f>IF(R1687&lt;T1687,"期末实有头数应大于等于耕役畜","")</f>
        <v/>
      </c>
      <c r="AC1687" s="28" t="str">
        <f t="shared" si="891"/>
        <v/>
      </c>
    </row>
    <row r="1688" spans="2:29">
      <c r="B1688" s="19"/>
      <c r="C1688" s="30"/>
      <c r="D1688" s="19" t="s">
        <v>35</v>
      </c>
      <c r="E1688" s="20" t="s">
        <v>33</v>
      </c>
      <c r="F1688" s="19">
        <v>3</v>
      </c>
      <c r="G1688" s="21">
        <f t="shared" ref="G1688:R1688" si="896">G1689+G1692+G1693+G1694+G1695</f>
        <v>0</v>
      </c>
      <c r="H1688" s="21">
        <f t="shared" si="896"/>
        <v>0</v>
      </c>
      <c r="I1688" s="21">
        <f t="shared" si="896"/>
        <v>0</v>
      </c>
      <c r="J1688" s="21">
        <f t="shared" si="896"/>
        <v>0</v>
      </c>
      <c r="K1688" s="21">
        <f t="shared" si="896"/>
        <v>0</v>
      </c>
      <c r="L1688" s="21">
        <f t="shared" si="896"/>
        <v>0</v>
      </c>
      <c r="M1688" s="21">
        <f t="shared" si="896"/>
        <v>0</v>
      </c>
      <c r="N1688" s="21">
        <f t="shared" si="896"/>
        <v>0</v>
      </c>
      <c r="O1688" s="21">
        <f t="shared" si="896"/>
        <v>0</v>
      </c>
      <c r="P1688" s="21">
        <f t="shared" si="896"/>
        <v>0</v>
      </c>
      <c r="Q1688" s="21">
        <f t="shared" si="896"/>
        <v>0</v>
      </c>
      <c r="R1688" s="21">
        <f t="shared" si="896"/>
        <v>0</v>
      </c>
      <c r="S1688" s="21">
        <f>S1689+S1692+S1693+S1695</f>
        <v>0</v>
      </c>
      <c r="T1688" s="21">
        <f>T1689+T1692+T1693+T1694+T1695</f>
        <v>0</v>
      </c>
      <c r="U1688" s="21">
        <f>U1689+U1692+U1693+U1695</f>
        <v>0</v>
      </c>
      <c r="V1688" s="21">
        <f>V1689+V1692+V1693+V1695</f>
        <v>0</v>
      </c>
      <c r="W1688" s="21">
        <f>W1689+W1692+W1693+W1695</f>
        <v>0</v>
      </c>
      <c r="Y1688" s="28" t="str">
        <f t="shared" si="894"/>
        <v/>
      </c>
      <c r="Z1688" s="28" t="str">
        <f t="shared" si="895"/>
        <v/>
      </c>
      <c r="AA1688" s="28" t="str">
        <f t="shared" si="890"/>
        <v/>
      </c>
      <c r="AB1688" s="28" t="str">
        <f>IF(R1688&lt;T1688,"期末实有头数应大于等于耕役畜","")</f>
        <v/>
      </c>
      <c r="AC1688" s="28" t="str">
        <f t="shared" si="891"/>
        <v/>
      </c>
    </row>
    <row r="1689" spans="2:29">
      <c r="B1689" s="19"/>
      <c r="C1689" s="30"/>
      <c r="D1689" s="19" t="s">
        <v>36</v>
      </c>
      <c r="E1689" s="20" t="s">
        <v>33</v>
      </c>
      <c r="F1689" s="19">
        <v>4</v>
      </c>
      <c r="R1689" s="21">
        <f>G1689+I1689+J1689+K1689-L1689-M1689-N1689-Q1689</f>
        <v>0</v>
      </c>
      <c r="Y1689" s="28" t="str">
        <f t="shared" si="894"/>
        <v/>
      </c>
      <c r="Z1689" s="28" t="str">
        <f t="shared" si="895"/>
        <v/>
      </c>
      <c r="AA1689" s="28" t="str">
        <f t="shared" si="890"/>
        <v/>
      </c>
      <c r="AB1689" s="28" t="str">
        <f>IF(R1689&lt;T1689,"期末实有头数应大于等于耕役畜","")</f>
        <v/>
      </c>
      <c r="AC1689" s="28" t="str">
        <f t="shared" si="891"/>
        <v/>
      </c>
    </row>
    <row r="1690" spans="2:29">
      <c r="B1690" s="19"/>
      <c r="C1690" s="30"/>
      <c r="D1690" s="19" t="s">
        <v>37</v>
      </c>
      <c r="E1690" s="20" t="s">
        <v>33</v>
      </c>
      <c r="F1690" s="19">
        <v>5</v>
      </c>
      <c r="R1690" s="21">
        <f t="shared" ref="R1690:R1695" si="897">G1690+I1690+J1690+K1690-L1690-M1690-N1690-Q1690</f>
        <v>0</v>
      </c>
      <c r="T1690" s="22" t="s">
        <v>38</v>
      </c>
      <c r="V1690" s="22" t="s">
        <v>38</v>
      </c>
      <c r="W1690" s="22" t="s">
        <v>38</v>
      </c>
      <c r="Y1690" s="28" t="str">
        <f t="shared" si="894"/>
        <v/>
      </c>
      <c r="Z1690" s="28" t="str">
        <f t="shared" si="895"/>
        <v/>
      </c>
      <c r="AA1690" s="28" t="str">
        <f t="shared" si="890"/>
        <v/>
      </c>
      <c r="AB1690" s="28"/>
      <c r="AC1690" s="28"/>
    </row>
    <row r="1691" spans="2:29">
      <c r="B1691" s="19"/>
      <c r="C1691" s="30"/>
      <c r="D1691" s="19" t="s">
        <v>39</v>
      </c>
      <c r="E1691" s="20" t="s">
        <v>33</v>
      </c>
      <c r="F1691" s="19">
        <v>6</v>
      </c>
      <c r="R1691" s="21">
        <f t="shared" si="897"/>
        <v>0</v>
      </c>
      <c r="T1691" s="22" t="s">
        <v>38</v>
      </c>
      <c r="V1691" s="22" t="s">
        <v>38</v>
      </c>
      <c r="W1691" s="22" t="s">
        <v>38</v>
      </c>
      <c r="Y1691" s="28" t="str">
        <f t="shared" si="894"/>
        <v/>
      </c>
      <c r="Z1691" s="28" t="str">
        <f t="shared" si="895"/>
        <v/>
      </c>
      <c r="AA1691" s="28" t="str">
        <f t="shared" si="890"/>
        <v/>
      </c>
      <c r="AB1691" s="28"/>
      <c r="AC1691" s="28"/>
    </row>
    <row r="1692" spans="2:29">
      <c r="B1692" s="19"/>
      <c r="C1692" s="30"/>
      <c r="D1692" s="19" t="s">
        <v>40</v>
      </c>
      <c r="E1692" s="20" t="s">
        <v>41</v>
      </c>
      <c r="F1692" s="19">
        <v>7</v>
      </c>
      <c r="R1692" s="21">
        <f t="shared" si="897"/>
        <v>0</v>
      </c>
      <c r="Y1692" s="28" t="str">
        <f t="shared" si="894"/>
        <v/>
      </c>
      <c r="Z1692" s="28" t="str">
        <f t="shared" si="895"/>
        <v/>
      </c>
      <c r="AA1692" s="28" t="str">
        <f t="shared" si="890"/>
        <v/>
      </c>
      <c r="AB1692" s="28" t="str">
        <f>IF(R1692&lt;T1692,"期末实有头数应大于等于耕役畜","")</f>
        <v/>
      </c>
      <c r="AC1692" s="28" t="str">
        <f>IF(R1692&lt;V1692+W1692,"期末实有头数应大于等于良种+改良种","")</f>
        <v/>
      </c>
    </row>
    <row r="1693" spans="2:29">
      <c r="B1693" s="19"/>
      <c r="C1693" s="30"/>
      <c r="D1693" s="19" t="s">
        <v>42</v>
      </c>
      <c r="E1693" s="20" t="s">
        <v>33</v>
      </c>
      <c r="F1693" s="19">
        <v>8</v>
      </c>
      <c r="R1693" s="21">
        <f t="shared" si="897"/>
        <v>0</v>
      </c>
      <c r="Y1693" s="28" t="str">
        <f t="shared" si="894"/>
        <v/>
      </c>
      <c r="Z1693" s="28" t="str">
        <f t="shared" si="895"/>
        <v/>
      </c>
      <c r="AA1693" s="28" t="str">
        <f t="shared" si="890"/>
        <v/>
      </c>
      <c r="AB1693" s="28" t="str">
        <f>IF(R1693&lt;T1693,"期末实有头数应大于等于耕役畜","")</f>
        <v/>
      </c>
      <c r="AC1693" s="28" t="str">
        <f>IF(R1693&lt;V1693+W1693,"期末实有头数应大于等于良种+改良种","")</f>
        <v/>
      </c>
    </row>
    <row r="1694" spans="2:29">
      <c r="B1694" s="19"/>
      <c r="C1694" s="30"/>
      <c r="D1694" s="19" t="s">
        <v>43</v>
      </c>
      <c r="E1694" s="20" t="s">
        <v>33</v>
      </c>
      <c r="F1694" s="19">
        <v>9</v>
      </c>
      <c r="R1694" s="21">
        <f t="shared" si="897"/>
        <v>0</v>
      </c>
      <c r="S1694" s="22" t="s">
        <v>38</v>
      </c>
      <c r="U1694" s="22" t="s">
        <v>38</v>
      </c>
      <c r="V1694" s="22" t="s">
        <v>38</v>
      </c>
      <c r="W1694" s="22" t="s">
        <v>38</v>
      </c>
      <c r="Y1694" s="28" t="str">
        <f t="shared" si="894"/>
        <v/>
      </c>
      <c r="Z1694" s="28" t="str">
        <f t="shared" si="895"/>
        <v/>
      </c>
      <c r="AA1694" s="28"/>
      <c r="AB1694" s="28" t="str">
        <f>IF(R1694&lt;T1694,"期末实有头数应大于等于耕役畜","")</f>
        <v/>
      </c>
      <c r="AC1694" s="28"/>
    </row>
    <row r="1695" spans="2:29">
      <c r="B1695" s="19"/>
      <c r="C1695" s="30"/>
      <c r="D1695" s="19" t="s">
        <v>44</v>
      </c>
      <c r="E1695" s="20" t="s">
        <v>45</v>
      </c>
      <c r="F1695" s="19">
        <v>10</v>
      </c>
      <c r="R1695" s="21">
        <f t="shared" si="897"/>
        <v>0</v>
      </c>
      <c r="Y1695" s="28" t="str">
        <f t="shared" si="894"/>
        <v/>
      </c>
      <c r="Z1695" s="28" t="str">
        <f t="shared" si="895"/>
        <v/>
      </c>
      <c r="AA1695" s="28" t="str">
        <f>IF(R1695&lt;S1695+U1695,"期末实有头数应大于等于能繁母畜+种公畜","")</f>
        <v/>
      </c>
      <c r="AB1695" s="28" t="str">
        <f>IF(R1695&lt;T1695,"期末实有头数应大于等于耕役畜","")</f>
        <v/>
      </c>
      <c r="AC1695" s="28" t="str">
        <f>IF(R1695&lt;V1695+W1695,"期末实有头数应大于等于良种+改良种","")</f>
        <v/>
      </c>
    </row>
    <row r="1696" spans="2:29">
      <c r="B1696" s="19"/>
      <c r="C1696" s="30"/>
      <c r="D1696" s="19" t="s">
        <v>46</v>
      </c>
      <c r="E1696" s="20" t="s">
        <v>47</v>
      </c>
      <c r="F1696" s="19">
        <v>11</v>
      </c>
      <c r="G1696" s="21">
        <f t="shared" ref="G1696:S1696" si="898">G1697+G1701</f>
        <v>0</v>
      </c>
      <c r="H1696" s="21">
        <f t="shared" si="898"/>
        <v>0</v>
      </c>
      <c r="I1696" s="21">
        <f t="shared" si="898"/>
        <v>0</v>
      </c>
      <c r="J1696" s="21">
        <f t="shared" si="898"/>
        <v>0</v>
      </c>
      <c r="K1696" s="21">
        <f t="shared" si="898"/>
        <v>0</v>
      </c>
      <c r="L1696" s="21">
        <f t="shared" si="898"/>
        <v>0</v>
      </c>
      <c r="M1696" s="21">
        <f t="shared" si="898"/>
        <v>0</v>
      </c>
      <c r="N1696" s="21">
        <f t="shared" si="898"/>
        <v>0</v>
      </c>
      <c r="O1696" s="21">
        <f t="shared" si="898"/>
        <v>0</v>
      </c>
      <c r="P1696" s="21">
        <f t="shared" si="898"/>
        <v>0</v>
      </c>
      <c r="Q1696" s="21">
        <f t="shared" si="898"/>
        <v>0</v>
      </c>
      <c r="R1696" s="23">
        <f t="shared" si="898"/>
        <v>0</v>
      </c>
      <c r="S1696" s="21">
        <f t="shared" si="898"/>
        <v>0</v>
      </c>
      <c r="T1696" s="22" t="s">
        <v>38</v>
      </c>
      <c r="U1696" s="21">
        <f>U1697+U1701</f>
        <v>0</v>
      </c>
      <c r="V1696" s="21">
        <f>V1697+V1701</f>
        <v>0</v>
      </c>
      <c r="W1696" s="21">
        <f>W1697+W1701</f>
        <v>0</v>
      </c>
      <c r="Y1696" s="28" t="str">
        <f t="shared" si="894"/>
        <v/>
      </c>
      <c r="Z1696" s="28" t="str">
        <f t="shared" si="895"/>
        <v/>
      </c>
      <c r="AA1696" s="28" t="str">
        <f>IF(R1696&lt;S1696+U1696,"期末实有头数应大于等于能繁母畜+种公畜","")</f>
        <v/>
      </c>
      <c r="AB1696" s="28"/>
      <c r="AC1696" s="28" t="str">
        <f>IF(R1696&lt;V1696+W1696,"期末实有头数应大于等于良种+改良种","")</f>
        <v/>
      </c>
    </row>
    <row r="1697" spans="2:29">
      <c r="B1697" s="19"/>
      <c r="C1697" s="30"/>
      <c r="D1697" s="19" t="s">
        <v>48</v>
      </c>
      <c r="E1697" s="20" t="s">
        <v>47</v>
      </c>
      <c r="F1697" s="19">
        <v>12</v>
      </c>
      <c r="R1697" s="21">
        <f>G1697+I1697+J1697+K1697-L1697-M1697-N1697-Q1697</f>
        <v>0</v>
      </c>
      <c r="T1697" s="22" t="s">
        <v>38</v>
      </c>
      <c r="Y1697" s="28" t="str">
        <f t="shared" si="894"/>
        <v/>
      </c>
      <c r="Z1697" s="28" t="str">
        <f t="shared" si="895"/>
        <v/>
      </c>
      <c r="AA1697" s="28" t="str">
        <f>IF(R1697&lt;S1697+U1697,"期末实有头数应大于等于能繁母畜+种公畜","")</f>
        <v/>
      </c>
      <c r="AB1697" s="28"/>
      <c r="AC1697" s="28" t="str">
        <f>IF(R1697&lt;V1697+W1697,"期末实有头数应大于等于良种+改良种","")</f>
        <v/>
      </c>
    </row>
    <row r="1698" spans="2:29">
      <c r="B1698" s="19"/>
      <c r="C1698" s="30"/>
      <c r="D1698" s="19" t="s">
        <v>49</v>
      </c>
      <c r="E1698" s="20" t="s">
        <v>47</v>
      </c>
      <c r="F1698" s="19">
        <v>13</v>
      </c>
      <c r="R1698" s="21">
        <f>G1698+I1698+J1698+K1698-L1698-M1698-N1698-Q1698</f>
        <v>0</v>
      </c>
      <c r="T1698" s="22" t="s">
        <v>38</v>
      </c>
      <c r="V1698" s="22" t="s">
        <v>38</v>
      </c>
      <c r="W1698" s="22" t="s">
        <v>38</v>
      </c>
      <c r="Y1698" s="28" t="str">
        <f t="shared" si="894"/>
        <v/>
      </c>
      <c r="Z1698" s="28" t="str">
        <f t="shared" si="895"/>
        <v/>
      </c>
      <c r="AA1698" s="28" t="str">
        <f>IF(R1698&lt;S1698+U1698,"期末实有头数应大于等于能繁母畜+种公畜","")</f>
        <v/>
      </c>
      <c r="AB1698" s="28"/>
      <c r="AC1698" s="28"/>
    </row>
    <row r="1699" spans="2:29">
      <c r="B1699" s="19"/>
      <c r="C1699" s="30"/>
      <c r="D1699" s="19" t="s">
        <v>50</v>
      </c>
      <c r="E1699" s="20" t="s">
        <v>47</v>
      </c>
      <c r="F1699" s="19">
        <v>14</v>
      </c>
      <c r="H1699" s="22" t="s">
        <v>38</v>
      </c>
      <c r="I1699" s="22" t="s">
        <v>38</v>
      </c>
      <c r="J1699" s="22" t="s">
        <v>38</v>
      </c>
      <c r="K1699" s="22" t="s">
        <v>38</v>
      </c>
      <c r="L1699" s="22" t="s">
        <v>38</v>
      </c>
      <c r="M1699" s="22" t="s">
        <v>38</v>
      </c>
      <c r="N1699" s="22" t="s">
        <v>38</v>
      </c>
      <c r="O1699" s="22" t="s">
        <v>38</v>
      </c>
      <c r="P1699" s="22" t="s">
        <v>38</v>
      </c>
      <c r="Q1699" s="22" t="s">
        <v>38</v>
      </c>
      <c r="R1699" s="24"/>
      <c r="T1699" s="22" t="s">
        <v>38</v>
      </c>
      <c r="U1699" s="22" t="s">
        <v>38</v>
      </c>
      <c r="V1699" s="22" t="s">
        <v>38</v>
      </c>
      <c r="W1699" s="22" t="s">
        <v>38</v>
      </c>
      <c r="Y1699" s="28" t="str">
        <f t="shared" si="894"/>
        <v/>
      </c>
      <c r="Z1699" s="28"/>
      <c r="AA1699" s="28"/>
      <c r="AB1699" s="28"/>
      <c r="AC1699" s="28"/>
    </row>
    <row r="1700" spans="2:29">
      <c r="B1700" s="19"/>
      <c r="C1700" s="30"/>
      <c r="D1700" s="19" t="s">
        <v>51</v>
      </c>
      <c r="E1700" s="20" t="s">
        <v>47</v>
      </c>
      <c r="F1700" s="19">
        <v>15</v>
      </c>
      <c r="H1700" s="22" t="s">
        <v>38</v>
      </c>
      <c r="I1700" s="22" t="s">
        <v>38</v>
      </c>
      <c r="J1700" s="22" t="s">
        <v>38</v>
      </c>
      <c r="K1700" s="22" t="s">
        <v>38</v>
      </c>
      <c r="L1700" s="22" t="s">
        <v>38</v>
      </c>
      <c r="M1700" s="22" t="s">
        <v>38</v>
      </c>
      <c r="N1700" s="22" t="s">
        <v>38</v>
      </c>
      <c r="O1700" s="22" t="s">
        <v>38</v>
      </c>
      <c r="P1700" s="22" t="s">
        <v>38</v>
      </c>
      <c r="Q1700" s="22" t="s">
        <v>38</v>
      </c>
      <c r="R1700" s="24"/>
      <c r="T1700" s="22" t="s">
        <v>38</v>
      </c>
      <c r="U1700" s="22" t="s">
        <v>38</v>
      </c>
      <c r="V1700" s="22" t="s">
        <v>38</v>
      </c>
      <c r="W1700" s="22" t="s">
        <v>38</v>
      </c>
      <c r="Y1700" s="28" t="str">
        <f t="shared" si="894"/>
        <v/>
      </c>
      <c r="Z1700" s="28"/>
      <c r="AA1700" s="28"/>
      <c r="AB1700" s="28"/>
      <c r="AC1700" s="28"/>
    </row>
    <row r="1701" spans="2:29">
      <c r="B1701" s="19"/>
      <c r="C1701" s="30"/>
      <c r="D1701" s="19" t="s">
        <v>52</v>
      </c>
      <c r="E1701" s="20" t="s">
        <v>47</v>
      </c>
      <c r="F1701" s="19">
        <v>16</v>
      </c>
      <c r="R1701" s="21">
        <f>G1701+I1701+J1701+K1701-L1701-M1701-N1701-Q1701</f>
        <v>0</v>
      </c>
      <c r="T1701" s="22" t="s">
        <v>38</v>
      </c>
      <c r="Y1701" s="28" t="str">
        <f t="shared" si="894"/>
        <v/>
      </c>
      <c r="Z1701" s="28" t="str">
        <f>IF(N1701&lt;O1701+P1701,"出卖应大于等于出卖肉畜+出卖仔畜","")</f>
        <v/>
      </c>
      <c r="AA1701" s="28" t="str">
        <f t="shared" ref="AA1701:AA1710" si="899">IF(R1701&lt;S1701+U1701,"期末实有头数应大于等于能繁母畜+种公畜","")</f>
        <v/>
      </c>
      <c r="AB1701" s="28"/>
      <c r="AC1701" s="28" t="str">
        <f t="shared" ref="AC1701:AC1706" si="900">IF(R1701&lt;V1701+W1701,"期末实有头数应大于等于良种+改良种","")</f>
        <v/>
      </c>
    </row>
    <row r="1702" spans="2:29">
      <c r="B1702" s="19"/>
      <c r="C1702" s="30"/>
      <c r="D1702" s="19" t="s">
        <v>53</v>
      </c>
      <c r="E1702" s="18" t="s">
        <v>33</v>
      </c>
      <c r="F1702" s="19">
        <v>17</v>
      </c>
      <c r="R1702" s="21">
        <f>G1702+I1702+J1702+K1702-L1702-M1702-N1702-Q1702</f>
        <v>0</v>
      </c>
      <c r="T1702" s="22" t="s">
        <v>38</v>
      </c>
      <c r="Y1702" s="28" t="str">
        <f t="shared" si="894"/>
        <v/>
      </c>
      <c r="Z1702" s="28" t="str">
        <f>IF(N1702&lt;O1702+P1702,"出卖应大于等于出卖肉畜+出卖仔畜","")</f>
        <v/>
      </c>
      <c r="AA1702" s="28" t="str">
        <f t="shared" si="899"/>
        <v/>
      </c>
      <c r="AB1702" s="28"/>
      <c r="AC1702" s="28" t="str">
        <f t="shared" si="900"/>
        <v/>
      </c>
    </row>
    <row r="1703" spans="2:29">
      <c r="B1703" s="18"/>
      <c r="C1703" s="29"/>
      <c r="D1703" s="19" t="s">
        <v>32</v>
      </c>
      <c r="E1703" s="20" t="s">
        <v>33</v>
      </c>
      <c r="F1703" s="19">
        <v>1</v>
      </c>
      <c r="G1703" s="21">
        <f t="shared" ref="G1703:S1703" si="901">G1704+G1719</f>
        <v>0</v>
      </c>
      <c r="H1703" s="21">
        <f t="shared" si="901"/>
        <v>0</v>
      </c>
      <c r="I1703" s="21">
        <f t="shared" si="901"/>
        <v>0</v>
      </c>
      <c r="J1703" s="21">
        <f t="shared" si="901"/>
        <v>0</v>
      </c>
      <c r="K1703" s="21">
        <f t="shared" si="901"/>
        <v>0</v>
      </c>
      <c r="L1703" s="21">
        <f t="shared" si="901"/>
        <v>0</v>
      </c>
      <c r="M1703" s="21">
        <f t="shared" si="901"/>
        <v>0</v>
      </c>
      <c r="N1703" s="21">
        <f t="shared" si="901"/>
        <v>0</v>
      </c>
      <c r="O1703" s="21">
        <f t="shared" si="901"/>
        <v>0</v>
      </c>
      <c r="P1703" s="21">
        <f t="shared" si="901"/>
        <v>0</v>
      </c>
      <c r="Q1703" s="21">
        <f t="shared" si="901"/>
        <v>0</v>
      </c>
      <c r="R1703" s="21">
        <f t="shared" si="901"/>
        <v>0</v>
      </c>
      <c r="S1703" s="21">
        <f t="shared" si="901"/>
        <v>0</v>
      </c>
      <c r="T1703" s="21">
        <f>T1704</f>
        <v>0</v>
      </c>
      <c r="U1703" s="21">
        <f>U1704+U1719</f>
        <v>0</v>
      </c>
      <c r="V1703" s="21">
        <f>V1704+V1719</f>
        <v>0</v>
      </c>
      <c r="W1703" s="21">
        <f>W1704+W1719</f>
        <v>0</v>
      </c>
      <c r="Y1703" s="28" t="str">
        <f t="shared" si="894"/>
        <v/>
      </c>
      <c r="Z1703" s="28" t="str">
        <f>IF(N1703&lt;O1703+P1703,"出卖应大于等于出卖肉畜+出卖仔畜","")</f>
        <v/>
      </c>
      <c r="AA1703" s="28" t="str">
        <f t="shared" si="899"/>
        <v/>
      </c>
      <c r="AB1703" s="28" t="str">
        <f>IF(R1703&lt;T1703,"期末实有头数应大于等于耕役畜","")</f>
        <v/>
      </c>
      <c r="AC1703" s="28" t="str">
        <f t="shared" si="900"/>
        <v/>
      </c>
    </row>
    <row r="1704" spans="2:29">
      <c r="B1704" s="19"/>
      <c r="C1704" s="30"/>
      <c r="D1704" s="19" t="s">
        <v>34</v>
      </c>
      <c r="E1704" s="20" t="s">
        <v>33</v>
      </c>
      <c r="F1704" s="19">
        <v>2</v>
      </c>
      <c r="G1704" s="21">
        <f t="shared" ref="G1704:S1704" si="902">G1705+G1713</f>
        <v>0</v>
      </c>
      <c r="H1704" s="21">
        <f t="shared" si="902"/>
        <v>0</v>
      </c>
      <c r="I1704" s="21">
        <f t="shared" si="902"/>
        <v>0</v>
      </c>
      <c r="J1704" s="21">
        <f t="shared" si="902"/>
        <v>0</v>
      </c>
      <c r="K1704" s="21">
        <f t="shared" si="902"/>
        <v>0</v>
      </c>
      <c r="L1704" s="21">
        <f t="shared" si="902"/>
        <v>0</v>
      </c>
      <c r="M1704" s="21">
        <f t="shared" si="902"/>
        <v>0</v>
      </c>
      <c r="N1704" s="21">
        <f t="shared" si="902"/>
        <v>0</v>
      </c>
      <c r="O1704" s="21">
        <f t="shared" si="902"/>
        <v>0</v>
      </c>
      <c r="P1704" s="21">
        <f t="shared" si="902"/>
        <v>0</v>
      </c>
      <c r="Q1704" s="21">
        <f t="shared" si="902"/>
        <v>0</v>
      </c>
      <c r="R1704" s="21">
        <f t="shared" si="902"/>
        <v>0</v>
      </c>
      <c r="S1704" s="21">
        <f t="shared" si="902"/>
        <v>0</v>
      </c>
      <c r="T1704" s="21">
        <f>T1705</f>
        <v>0</v>
      </c>
      <c r="U1704" s="21">
        <f>U1705+U1713</f>
        <v>0</v>
      </c>
      <c r="V1704" s="21">
        <f>V1705+V1713</f>
        <v>0</v>
      </c>
      <c r="W1704" s="21">
        <f>W1705+W1713</f>
        <v>0</v>
      </c>
      <c r="Y1704" s="28" t="str">
        <f t="shared" ref="Y1704:Y1720" si="903">IF(H1704&lt;I1704,"繁殖仔畜应大于等于成活","")</f>
        <v/>
      </c>
      <c r="Z1704" s="28" t="str">
        <f t="shared" ref="Z1704:Z1715" si="904">IF(N1704&lt;O1704+P1704,"出卖应大于等于出卖肉畜+出卖仔畜","")</f>
        <v/>
      </c>
      <c r="AA1704" s="28" t="str">
        <f t="shared" si="899"/>
        <v/>
      </c>
      <c r="AB1704" s="28" t="str">
        <f>IF(R1704&lt;T1704,"期末实有头数应大于等于耕役畜","")</f>
        <v/>
      </c>
      <c r="AC1704" s="28" t="str">
        <f t="shared" si="900"/>
        <v/>
      </c>
    </row>
    <row r="1705" spans="2:29">
      <c r="B1705" s="19"/>
      <c r="C1705" s="30"/>
      <c r="D1705" s="19" t="s">
        <v>35</v>
      </c>
      <c r="E1705" s="20" t="s">
        <v>33</v>
      </c>
      <c r="F1705" s="19">
        <v>3</v>
      </c>
      <c r="G1705" s="21">
        <f t="shared" ref="G1705:R1705" si="905">G1706+G1709+G1710+G1711+G1712</f>
        <v>0</v>
      </c>
      <c r="H1705" s="21">
        <f t="shared" si="905"/>
        <v>0</v>
      </c>
      <c r="I1705" s="21">
        <f t="shared" si="905"/>
        <v>0</v>
      </c>
      <c r="J1705" s="21">
        <f t="shared" si="905"/>
        <v>0</v>
      </c>
      <c r="K1705" s="21">
        <f t="shared" si="905"/>
        <v>0</v>
      </c>
      <c r="L1705" s="21">
        <f t="shared" si="905"/>
        <v>0</v>
      </c>
      <c r="M1705" s="21">
        <f t="shared" si="905"/>
        <v>0</v>
      </c>
      <c r="N1705" s="21">
        <f t="shared" si="905"/>
        <v>0</v>
      </c>
      <c r="O1705" s="21">
        <f t="shared" si="905"/>
        <v>0</v>
      </c>
      <c r="P1705" s="21">
        <f t="shared" si="905"/>
        <v>0</v>
      </c>
      <c r="Q1705" s="21">
        <f t="shared" si="905"/>
        <v>0</v>
      </c>
      <c r="R1705" s="21">
        <f t="shared" si="905"/>
        <v>0</v>
      </c>
      <c r="S1705" s="21">
        <f>S1706+S1709+S1710+S1712</f>
        <v>0</v>
      </c>
      <c r="T1705" s="21">
        <f>T1706+T1709+T1710+T1711+T1712</f>
        <v>0</v>
      </c>
      <c r="U1705" s="21">
        <f>U1706+U1709+U1710+U1712</f>
        <v>0</v>
      </c>
      <c r="V1705" s="21">
        <f>V1706+V1709+V1710+V1712</f>
        <v>0</v>
      </c>
      <c r="W1705" s="21">
        <f>W1706+W1709+W1710+W1712</f>
        <v>0</v>
      </c>
      <c r="Y1705" s="28" t="str">
        <f t="shared" si="903"/>
        <v/>
      </c>
      <c r="Z1705" s="28" t="str">
        <f t="shared" si="904"/>
        <v/>
      </c>
      <c r="AA1705" s="28" t="str">
        <f t="shared" si="899"/>
        <v/>
      </c>
      <c r="AB1705" s="28" t="str">
        <f>IF(R1705&lt;T1705,"期末实有头数应大于等于耕役畜","")</f>
        <v/>
      </c>
      <c r="AC1705" s="28" t="str">
        <f t="shared" si="900"/>
        <v/>
      </c>
    </row>
    <row r="1706" spans="2:29">
      <c r="B1706" s="19"/>
      <c r="C1706" s="30"/>
      <c r="D1706" s="19" t="s">
        <v>36</v>
      </c>
      <c r="E1706" s="20" t="s">
        <v>33</v>
      </c>
      <c r="F1706" s="19">
        <v>4</v>
      </c>
      <c r="R1706" s="21">
        <f>G1706+I1706+J1706+K1706-L1706-M1706-N1706-Q1706</f>
        <v>0</v>
      </c>
      <c r="Y1706" s="28" t="str">
        <f t="shared" si="903"/>
        <v/>
      </c>
      <c r="Z1706" s="28" t="str">
        <f t="shared" si="904"/>
        <v/>
      </c>
      <c r="AA1706" s="28" t="str">
        <f t="shared" si="899"/>
        <v/>
      </c>
      <c r="AB1706" s="28" t="str">
        <f>IF(R1706&lt;T1706,"期末实有头数应大于等于耕役畜","")</f>
        <v/>
      </c>
      <c r="AC1706" s="28" t="str">
        <f t="shared" si="900"/>
        <v/>
      </c>
    </row>
    <row r="1707" spans="2:29">
      <c r="B1707" s="19"/>
      <c r="C1707" s="30"/>
      <c r="D1707" s="19" t="s">
        <v>37</v>
      </c>
      <c r="E1707" s="20" t="s">
        <v>33</v>
      </c>
      <c r="F1707" s="19">
        <v>5</v>
      </c>
      <c r="R1707" s="21">
        <f t="shared" ref="R1707:R1712" si="906">G1707+I1707+J1707+K1707-L1707-M1707-N1707-Q1707</f>
        <v>0</v>
      </c>
      <c r="T1707" s="22" t="s">
        <v>38</v>
      </c>
      <c r="V1707" s="22" t="s">
        <v>38</v>
      </c>
      <c r="W1707" s="22" t="s">
        <v>38</v>
      </c>
      <c r="Y1707" s="28" t="str">
        <f t="shared" si="903"/>
        <v/>
      </c>
      <c r="Z1707" s="28" t="str">
        <f t="shared" si="904"/>
        <v/>
      </c>
      <c r="AA1707" s="28" t="str">
        <f t="shared" si="899"/>
        <v/>
      </c>
      <c r="AB1707" s="28"/>
      <c r="AC1707" s="28"/>
    </row>
    <row r="1708" spans="2:29">
      <c r="B1708" s="19"/>
      <c r="C1708" s="30"/>
      <c r="D1708" s="19" t="s">
        <v>39</v>
      </c>
      <c r="E1708" s="20" t="s">
        <v>33</v>
      </c>
      <c r="F1708" s="19">
        <v>6</v>
      </c>
      <c r="R1708" s="21">
        <f t="shared" si="906"/>
        <v>0</v>
      </c>
      <c r="T1708" s="22" t="s">
        <v>38</v>
      </c>
      <c r="V1708" s="22" t="s">
        <v>38</v>
      </c>
      <c r="W1708" s="22" t="s">
        <v>38</v>
      </c>
      <c r="Y1708" s="28" t="str">
        <f t="shared" si="903"/>
        <v/>
      </c>
      <c r="Z1708" s="28" t="str">
        <f t="shared" si="904"/>
        <v/>
      </c>
      <c r="AA1708" s="28" t="str">
        <f t="shared" si="899"/>
        <v/>
      </c>
      <c r="AB1708" s="28"/>
      <c r="AC1708" s="28"/>
    </row>
    <row r="1709" spans="2:29">
      <c r="B1709" s="19"/>
      <c r="C1709" s="30"/>
      <c r="D1709" s="19" t="s">
        <v>40</v>
      </c>
      <c r="E1709" s="20" t="s">
        <v>41</v>
      </c>
      <c r="F1709" s="19">
        <v>7</v>
      </c>
      <c r="R1709" s="21">
        <f t="shared" si="906"/>
        <v>0</v>
      </c>
      <c r="Y1709" s="28" t="str">
        <f t="shared" si="903"/>
        <v/>
      </c>
      <c r="Z1709" s="28" t="str">
        <f t="shared" si="904"/>
        <v/>
      </c>
      <c r="AA1709" s="28" t="str">
        <f t="shared" si="899"/>
        <v/>
      </c>
      <c r="AB1709" s="28" t="str">
        <f>IF(R1709&lt;T1709,"期末实有头数应大于等于耕役畜","")</f>
        <v/>
      </c>
      <c r="AC1709" s="28" t="str">
        <f>IF(R1709&lt;V1709+W1709,"期末实有头数应大于等于良种+改良种","")</f>
        <v/>
      </c>
    </row>
    <row r="1710" spans="2:29">
      <c r="B1710" s="19"/>
      <c r="C1710" s="30"/>
      <c r="D1710" s="19" t="s">
        <v>42</v>
      </c>
      <c r="E1710" s="20" t="s">
        <v>33</v>
      </c>
      <c r="F1710" s="19">
        <v>8</v>
      </c>
      <c r="R1710" s="21">
        <f t="shared" si="906"/>
        <v>0</v>
      </c>
      <c r="Y1710" s="28" t="str">
        <f t="shared" si="903"/>
        <v/>
      </c>
      <c r="Z1710" s="28" t="str">
        <f t="shared" si="904"/>
        <v/>
      </c>
      <c r="AA1710" s="28" t="str">
        <f t="shared" si="899"/>
        <v/>
      </c>
      <c r="AB1710" s="28" t="str">
        <f>IF(R1710&lt;T1710,"期末实有头数应大于等于耕役畜","")</f>
        <v/>
      </c>
      <c r="AC1710" s="28" t="str">
        <f>IF(R1710&lt;V1710+W1710,"期末实有头数应大于等于良种+改良种","")</f>
        <v/>
      </c>
    </row>
    <row r="1711" spans="2:29">
      <c r="B1711" s="19"/>
      <c r="C1711" s="30"/>
      <c r="D1711" s="19" t="s">
        <v>43</v>
      </c>
      <c r="E1711" s="20" t="s">
        <v>33</v>
      </c>
      <c r="F1711" s="19">
        <v>9</v>
      </c>
      <c r="R1711" s="21">
        <f t="shared" si="906"/>
        <v>0</v>
      </c>
      <c r="S1711" s="22" t="s">
        <v>38</v>
      </c>
      <c r="U1711" s="22" t="s">
        <v>38</v>
      </c>
      <c r="V1711" s="22" t="s">
        <v>38</v>
      </c>
      <c r="W1711" s="22" t="s">
        <v>38</v>
      </c>
      <c r="Y1711" s="28" t="str">
        <f t="shared" si="903"/>
        <v/>
      </c>
      <c r="Z1711" s="28" t="str">
        <f t="shared" si="904"/>
        <v/>
      </c>
      <c r="AA1711" s="28"/>
      <c r="AB1711" s="28" t="str">
        <f>IF(R1711&lt;T1711,"期末实有头数应大于等于耕役畜","")</f>
        <v/>
      </c>
      <c r="AC1711" s="28"/>
    </row>
    <row r="1712" spans="2:29">
      <c r="B1712" s="19"/>
      <c r="C1712" s="30"/>
      <c r="D1712" s="19" t="s">
        <v>44</v>
      </c>
      <c r="E1712" s="20" t="s">
        <v>45</v>
      </c>
      <c r="F1712" s="19">
        <v>10</v>
      </c>
      <c r="R1712" s="21">
        <f t="shared" si="906"/>
        <v>0</v>
      </c>
      <c r="Y1712" s="28" t="str">
        <f t="shared" si="903"/>
        <v/>
      </c>
      <c r="Z1712" s="28" t="str">
        <f t="shared" si="904"/>
        <v/>
      </c>
      <c r="AA1712" s="28" t="str">
        <f>IF(R1712&lt;S1712+U1712,"期末实有头数应大于等于能繁母畜+种公畜","")</f>
        <v/>
      </c>
      <c r="AB1712" s="28" t="str">
        <f>IF(R1712&lt;T1712,"期末实有头数应大于等于耕役畜","")</f>
        <v/>
      </c>
      <c r="AC1712" s="28" t="str">
        <f>IF(R1712&lt;V1712+W1712,"期末实有头数应大于等于良种+改良种","")</f>
        <v/>
      </c>
    </row>
    <row r="1713" spans="2:29">
      <c r="B1713" s="19"/>
      <c r="C1713" s="30"/>
      <c r="D1713" s="19" t="s">
        <v>46</v>
      </c>
      <c r="E1713" s="20" t="s">
        <v>47</v>
      </c>
      <c r="F1713" s="19">
        <v>11</v>
      </c>
      <c r="G1713" s="21">
        <f t="shared" ref="G1713:S1713" si="907">G1714+G1718</f>
        <v>0</v>
      </c>
      <c r="H1713" s="21">
        <f t="shared" si="907"/>
        <v>0</v>
      </c>
      <c r="I1713" s="21">
        <f t="shared" si="907"/>
        <v>0</v>
      </c>
      <c r="J1713" s="21">
        <f t="shared" si="907"/>
        <v>0</v>
      </c>
      <c r="K1713" s="21">
        <f t="shared" si="907"/>
        <v>0</v>
      </c>
      <c r="L1713" s="21">
        <f t="shared" si="907"/>
        <v>0</v>
      </c>
      <c r="M1713" s="21">
        <f t="shared" si="907"/>
        <v>0</v>
      </c>
      <c r="N1713" s="21">
        <f t="shared" si="907"/>
        <v>0</v>
      </c>
      <c r="O1713" s="21">
        <f t="shared" si="907"/>
        <v>0</v>
      </c>
      <c r="P1713" s="21">
        <f t="shared" si="907"/>
        <v>0</v>
      </c>
      <c r="Q1713" s="21">
        <f t="shared" si="907"/>
        <v>0</v>
      </c>
      <c r="R1713" s="23">
        <f t="shared" si="907"/>
        <v>0</v>
      </c>
      <c r="S1713" s="21">
        <f t="shared" si="907"/>
        <v>0</v>
      </c>
      <c r="T1713" s="22" t="s">
        <v>38</v>
      </c>
      <c r="U1713" s="21">
        <f>U1714+U1718</f>
        <v>0</v>
      </c>
      <c r="V1713" s="21">
        <f>V1714+V1718</f>
        <v>0</v>
      </c>
      <c r="W1713" s="21">
        <f>W1714+W1718</f>
        <v>0</v>
      </c>
      <c r="Y1713" s="28" t="str">
        <f t="shared" si="903"/>
        <v/>
      </c>
      <c r="Z1713" s="28" t="str">
        <f t="shared" si="904"/>
        <v/>
      </c>
      <c r="AA1713" s="28" t="str">
        <f>IF(R1713&lt;S1713+U1713,"期末实有头数应大于等于能繁母畜+种公畜","")</f>
        <v/>
      </c>
      <c r="AB1713" s="28"/>
      <c r="AC1713" s="28" t="str">
        <f>IF(R1713&lt;V1713+W1713,"期末实有头数应大于等于良种+改良种","")</f>
        <v/>
      </c>
    </row>
    <row r="1714" spans="2:29">
      <c r="B1714" s="19"/>
      <c r="C1714" s="30"/>
      <c r="D1714" s="19" t="s">
        <v>48</v>
      </c>
      <c r="E1714" s="20" t="s">
        <v>47</v>
      </c>
      <c r="F1714" s="19">
        <v>12</v>
      </c>
      <c r="R1714" s="21">
        <f>G1714+I1714+J1714+K1714-L1714-M1714-N1714-Q1714</f>
        <v>0</v>
      </c>
      <c r="T1714" s="22" t="s">
        <v>38</v>
      </c>
      <c r="Y1714" s="28" t="str">
        <f t="shared" si="903"/>
        <v/>
      </c>
      <c r="Z1714" s="28" t="str">
        <f t="shared" si="904"/>
        <v/>
      </c>
      <c r="AA1714" s="28" t="str">
        <f>IF(R1714&lt;S1714+U1714,"期末实有头数应大于等于能繁母畜+种公畜","")</f>
        <v/>
      </c>
      <c r="AB1714" s="28"/>
      <c r="AC1714" s="28" t="str">
        <f>IF(R1714&lt;V1714+W1714,"期末实有头数应大于等于良种+改良种","")</f>
        <v/>
      </c>
    </row>
    <row r="1715" spans="2:29">
      <c r="B1715" s="19"/>
      <c r="C1715" s="30"/>
      <c r="D1715" s="19" t="s">
        <v>49</v>
      </c>
      <c r="E1715" s="20" t="s">
        <v>47</v>
      </c>
      <c r="F1715" s="19">
        <v>13</v>
      </c>
      <c r="R1715" s="21">
        <f>G1715+I1715+J1715+K1715-L1715-M1715-N1715-Q1715</f>
        <v>0</v>
      </c>
      <c r="T1715" s="22" t="s">
        <v>38</v>
      </c>
      <c r="V1715" s="22" t="s">
        <v>38</v>
      </c>
      <c r="W1715" s="22" t="s">
        <v>38</v>
      </c>
      <c r="Y1715" s="28" t="str">
        <f t="shared" si="903"/>
        <v/>
      </c>
      <c r="Z1715" s="28" t="str">
        <f t="shared" si="904"/>
        <v/>
      </c>
      <c r="AA1715" s="28" t="str">
        <f>IF(R1715&lt;S1715+U1715,"期末实有头数应大于等于能繁母畜+种公畜","")</f>
        <v/>
      </c>
      <c r="AB1715" s="28"/>
      <c r="AC1715" s="28"/>
    </row>
    <row r="1716" spans="2:29">
      <c r="B1716" s="19"/>
      <c r="C1716" s="30"/>
      <c r="D1716" s="19" t="s">
        <v>50</v>
      </c>
      <c r="E1716" s="20" t="s">
        <v>47</v>
      </c>
      <c r="F1716" s="19">
        <v>14</v>
      </c>
      <c r="H1716" s="22" t="s">
        <v>38</v>
      </c>
      <c r="I1716" s="22" t="s">
        <v>38</v>
      </c>
      <c r="J1716" s="22" t="s">
        <v>38</v>
      </c>
      <c r="K1716" s="22" t="s">
        <v>38</v>
      </c>
      <c r="L1716" s="22" t="s">
        <v>38</v>
      </c>
      <c r="M1716" s="22" t="s">
        <v>38</v>
      </c>
      <c r="N1716" s="22" t="s">
        <v>38</v>
      </c>
      <c r="O1716" s="22" t="s">
        <v>38</v>
      </c>
      <c r="P1716" s="22" t="s">
        <v>38</v>
      </c>
      <c r="Q1716" s="22" t="s">
        <v>38</v>
      </c>
      <c r="R1716" s="24"/>
      <c r="T1716" s="22" t="s">
        <v>38</v>
      </c>
      <c r="U1716" s="22" t="s">
        <v>38</v>
      </c>
      <c r="V1716" s="22" t="s">
        <v>38</v>
      </c>
      <c r="W1716" s="22" t="s">
        <v>38</v>
      </c>
      <c r="Y1716" s="28" t="str">
        <f t="shared" si="903"/>
        <v/>
      </c>
      <c r="Z1716" s="28"/>
      <c r="AA1716" s="28"/>
      <c r="AB1716" s="28"/>
      <c r="AC1716" s="28"/>
    </row>
    <row r="1717" spans="2:29">
      <c r="B1717" s="19"/>
      <c r="C1717" s="30"/>
      <c r="D1717" s="19" t="s">
        <v>51</v>
      </c>
      <c r="E1717" s="20" t="s">
        <v>47</v>
      </c>
      <c r="F1717" s="19">
        <v>15</v>
      </c>
      <c r="H1717" s="22" t="s">
        <v>38</v>
      </c>
      <c r="I1717" s="22" t="s">
        <v>38</v>
      </c>
      <c r="J1717" s="22" t="s">
        <v>38</v>
      </c>
      <c r="K1717" s="22" t="s">
        <v>38</v>
      </c>
      <c r="L1717" s="22" t="s">
        <v>38</v>
      </c>
      <c r="M1717" s="22" t="s">
        <v>38</v>
      </c>
      <c r="N1717" s="22" t="s">
        <v>38</v>
      </c>
      <c r="O1717" s="22" t="s">
        <v>38</v>
      </c>
      <c r="P1717" s="22" t="s">
        <v>38</v>
      </c>
      <c r="Q1717" s="22" t="s">
        <v>38</v>
      </c>
      <c r="R1717" s="24"/>
      <c r="T1717" s="22" t="s">
        <v>38</v>
      </c>
      <c r="U1717" s="22" t="s">
        <v>38</v>
      </c>
      <c r="V1717" s="22" t="s">
        <v>38</v>
      </c>
      <c r="W1717" s="22" t="s">
        <v>38</v>
      </c>
      <c r="Y1717" s="28" t="str">
        <f t="shared" si="903"/>
        <v/>
      </c>
      <c r="Z1717" s="28"/>
      <c r="AA1717" s="28"/>
      <c r="AB1717" s="28"/>
      <c r="AC1717" s="28"/>
    </row>
    <row r="1718" spans="2:29">
      <c r="B1718" s="19"/>
      <c r="C1718" s="30"/>
      <c r="D1718" s="19" t="s">
        <v>52</v>
      </c>
      <c r="E1718" s="20" t="s">
        <v>47</v>
      </c>
      <c r="F1718" s="19">
        <v>16</v>
      </c>
      <c r="R1718" s="21">
        <f>G1718+I1718+J1718+K1718-L1718-M1718-N1718-Q1718</f>
        <v>0</v>
      </c>
      <c r="T1718" s="22" t="s">
        <v>38</v>
      </c>
      <c r="Y1718" s="28" t="str">
        <f t="shared" si="903"/>
        <v/>
      </c>
      <c r="Z1718" s="28" t="str">
        <f>IF(N1718&lt;O1718+P1718,"出卖应大于等于出卖肉畜+出卖仔畜","")</f>
        <v/>
      </c>
      <c r="AA1718" s="28" t="str">
        <f t="shared" ref="AA1718:AA1727" si="908">IF(R1718&lt;S1718+U1718,"期末实有头数应大于等于能繁母畜+种公畜","")</f>
        <v/>
      </c>
      <c r="AB1718" s="28"/>
      <c r="AC1718" s="28" t="str">
        <f t="shared" ref="AC1718:AC1723" si="909">IF(R1718&lt;V1718+W1718,"期末实有头数应大于等于良种+改良种","")</f>
        <v/>
      </c>
    </row>
    <row r="1719" spans="2:29">
      <c r="B1719" s="19"/>
      <c r="C1719" s="30"/>
      <c r="D1719" s="19" t="s">
        <v>53</v>
      </c>
      <c r="E1719" s="18" t="s">
        <v>33</v>
      </c>
      <c r="F1719" s="19">
        <v>17</v>
      </c>
      <c r="R1719" s="21">
        <f>G1719+I1719+J1719+K1719-L1719-M1719-N1719-Q1719</f>
        <v>0</v>
      </c>
      <c r="T1719" s="22" t="s">
        <v>38</v>
      </c>
      <c r="Y1719" s="28" t="str">
        <f t="shared" si="903"/>
        <v/>
      </c>
      <c r="Z1719" s="28" t="str">
        <f>IF(N1719&lt;O1719+P1719,"出卖应大于等于出卖肉畜+出卖仔畜","")</f>
        <v/>
      </c>
      <c r="AA1719" s="28" t="str">
        <f t="shared" si="908"/>
        <v/>
      </c>
      <c r="AB1719" s="28"/>
      <c r="AC1719" s="28" t="str">
        <f t="shared" si="909"/>
        <v/>
      </c>
    </row>
    <row r="1720" spans="2:29">
      <c r="B1720" s="18"/>
      <c r="C1720" s="29"/>
      <c r="D1720" s="19" t="s">
        <v>32</v>
      </c>
      <c r="E1720" s="20" t="s">
        <v>33</v>
      </c>
      <c r="F1720" s="19">
        <v>1</v>
      </c>
      <c r="G1720" s="21">
        <f t="shared" ref="G1720:S1720" si="910">G1721+G1736</f>
        <v>0</v>
      </c>
      <c r="H1720" s="21">
        <f t="shared" si="910"/>
        <v>0</v>
      </c>
      <c r="I1720" s="21">
        <f t="shared" si="910"/>
        <v>0</v>
      </c>
      <c r="J1720" s="21">
        <f t="shared" si="910"/>
        <v>0</v>
      </c>
      <c r="K1720" s="21">
        <f t="shared" si="910"/>
        <v>0</v>
      </c>
      <c r="L1720" s="21">
        <f t="shared" si="910"/>
        <v>0</v>
      </c>
      <c r="M1720" s="21">
        <f t="shared" si="910"/>
        <v>0</v>
      </c>
      <c r="N1720" s="21">
        <f t="shared" si="910"/>
        <v>0</v>
      </c>
      <c r="O1720" s="21">
        <f t="shared" si="910"/>
        <v>0</v>
      </c>
      <c r="P1720" s="21">
        <f t="shared" si="910"/>
        <v>0</v>
      </c>
      <c r="Q1720" s="21">
        <f t="shared" si="910"/>
        <v>0</v>
      </c>
      <c r="R1720" s="21">
        <f t="shared" si="910"/>
        <v>0</v>
      </c>
      <c r="S1720" s="21">
        <f t="shared" si="910"/>
        <v>0</v>
      </c>
      <c r="T1720" s="21">
        <f>T1721</f>
        <v>0</v>
      </c>
      <c r="U1720" s="21">
        <f>U1721+U1736</f>
        <v>0</v>
      </c>
      <c r="V1720" s="21">
        <f>V1721+V1736</f>
        <v>0</v>
      </c>
      <c r="W1720" s="21">
        <f>W1721+W1736</f>
        <v>0</v>
      </c>
      <c r="Y1720" s="28" t="str">
        <f t="shared" si="903"/>
        <v/>
      </c>
      <c r="Z1720" s="28" t="str">
        <f>IF(N1720&lt;O1720+P1720,"出卖应大于等于出卖肉畜+出卖仔畜","")</f>
        <v/>
      </c>
      <c r="AA1720" s="28" t="str">
        <f t="shared" si="908"/>
        <v/>
      </c>
      <c r="AB1720" s="28" t="str">
        <f>IF(R1720&lt;T1720,"期末实有头数应大于等于耕役畜","")</f>
        <v/>
      </c>
      <c r="AC1720" s="28" t="str">
        <f t="shared" si="909"/>
        <v/>
      </c>
    </row>
    <row r="1721" spans="2:29">
      <c r="B1721" s="19"/>
      <c r="C1721" s="30"/>
      <c r="D1721" s="19" t="s">
        <v>34</v>
      </c>
      <c r="E1721" s="20" t="s">
        <v>33</v>
      </c>
      <c r="F1721" s="19">
        <v>2</v>
      </c>
      <c r="G1721" s="21">
        <f t="shared" ref="G1721:S1721" si="911">G1722+G1730</f>
        <v>0</v>
      </c>
      <c r="H1721" s="21">
        <f t="shared" si="911"/>
        <v>0</v>
      </c>
      <c r="I1721" s="21">
        <f t="shared" si="911"/>
        <v>0</v>
      </c>
      <c r="J1721" s="21">
        <f t="shared" si="911"/>
        <v>0</v>
      </c>
      <c r="K1721" s="21">
        <f t="shared" si="911"/>
        <v>0</v>
      </c>
      <c r="L1721" s="21">
        <f t="shared" si="911"/>
        <v>0</v>
      </c>
      <c r="M1721" s="21">
        <f t="shared" si="911"/>
        <v>0</v>
      </c>
      <c r="N1721" s="21">
        <f t="shared" si="911"/>
        <v>0</v>
      </c>
      <c r="O1721" s="21">
        <f t="shared" si="911"/>
        <v>0</v>
      </c>
      <c r="P1721" s="21">
        <f t="shared" si="911"/>
        <v>0</v>
      </c>
      <c r="Q1721" s="21">
        <f t="shared" si="911"/>
        <v>0</v>
      </c>
      <c r="R1721" s="21">
        <f t="shared" si="911"/>
        <v>0</v>
      </c>
      <c r="S1721" s="21">
        <f t="shared" si="911"/>
        <v>0</v>
      </c>
      <c r="T1721" s="21">
        <f>T1722</f>
        <v>0</v>
      </c>
      <c r="U1721" s="21">
        <f>U1722+U1730</f>
        <v>0</v>
      </c>
      <c r="V1721" s="21">
        <f>V1722+V1730</f>
        <v>0</v>
      </c>
      <c r="W1721" s="21">
        <f>W1722+W1730</f>
        <v>0</v>
      </c>
      <c r="Y1721" s="28" t="str">
        <f t="shared" ref="Y1721:Y1737" si="912">IF(H1721&lt;I1721,"繁殖仔畜应大于等于成活","")</f>
        <v/>
      </c>
      <c r="Z1721" s="28" t="str">
        <f t="shared" ref="Z1721:Z1732" si="913">IF(N1721&lt;O1721+P1721,"出卖应大于等于出卖肉畜+出卖仔畜","")</f>
        <v/>
      </c>
      <c r="AA1721" s="28" t="str">
        <f t="shared" si="908"/>
        <v/>
      </c>
      <c r="AB1721" s="28" t="str">
        <f>IF(R1721&lt;T1721,"期末实有头数应大于等于耕役畜","")</f>
        <v/>
      </c>
      <c r="AC1721" s="28" t="str">
        <f t="shared" si="909"/>
        <v/>
      </c>
    </row>
    <row r="1722" spans="2:29">
      <c r="B1722" s="19"/>
      <c r="C1722" s="30"/>
      <c r="D1722" s="19" t="s">
        <v>35</v>
      </c>
      <c r="E1722" s="20" t="s">
        <v>33</v>
      </c>
      <c r="F1722" s="19">
        <v>3</v>
      </c>
      <c r="G1722" s="21">
        <f t="shared" ref="G1722:R1722" si="914">G1723+G1726+G1727+G1728+G1729</f>
        <v>0</v>
      </c>
      <c r="H1722" s="21">
        <f t="shared" si="914"/>
        <v>0</v>
      </c>
      <c r="I1722" s="21">
        <f t="shared" si="914"/>
        <v>0</v>
      </c>
      <c r="J1722" s="21">
        <f t="shared" si="914"/>
        <v>0</v>
      </c>
      <c r="K1722" s="21">
        <f t="shared" si="914"/>
        <v>0</v>
      </c>
      <c r="L1722" s="21">
        <f t="shared" si="914"/>
        <v>0</v>
      </c>
      <c r="M1722" s="21">
        <f t="shared" si="914"/>
        <v>0</v>
      </c>
      <c r="N1722" s="21">
        <f t="shared" si="914"/>
        <v>0</v>
      </c>
      <c r="O1722" s="21">
        <f t="shared" si="914"/>
        <v>0</v>
      </c>
      <c r="P1722" s="21">
        <f t="shared" si="914"/>
        <v>0</v>
      </c>
      <c r="Q1722" s="21">
        <f t="shared" si="914"/>
        <v>0</v>
      </c>
      <c r="R1722" s="21">
        <f t="shared" si="914"/>
        <v>0</v>
      </c>
      <c r="S1722" s="21">
        <f>S1723+S1726+S1727+S1729</f>
        <v>0</v>
      </c>
      <c r="T1722" s="21">
        <f>T1723+T1726+T1727+T1728+T1729</f>
        <v>0</v>
      </c>
      <c r="U1722" s="21">
        <f>U1723+U1726+U1727+U1729</f>
        <v>0</v>
      </c>
      <c r="V1722" s="21">
        <f>V1723+V1726+V1727+V1729</f>
        <v>0</v>
      </c>
      <c r="W1722" s="21">
        <f>W1723+W1726+W1727+W1729</f>
        <v>0</v>
      </c>
      <c r="Y1722" s="28" t="str">
        <f t="shared" si="912"/>
        <v/>
      </c>
      <c r="Z1722" s="28" t="str">
        <f t="shared" si="913"/>
        <v/>
      </c>
      <c r="AA1722" s="28" t="str">
        <f t="shared" si="908"/>
        <v/>
      </c>
      <c r="AB1722" s="28" t="str">
        <f>IF(R1722&lt;T1722,"期末实有头数应大于等于耕役畜","")</f>
        <v/>
      </c>
      <c r="AC1722" s="28" t="str">
        <f t="shared" si="909"/>
        <v/>
      </c>
    </row>
    <row r="1723" spans="2:29">
      <c r="B1723" s="19"/>
      <c r="C1723" s="30"/>
      <c r="D1723" s="19" t="s">
        <v>36</v>
      </c>
      <c r="E1723" s="20" t="s">
        <v>33</v>
      </c>
      <c r="F1723" s="19">
        <v>4</v>
      </c>
      <c r="R1723" s="21">
        <f>G1723+I1723+J1723+K1723-L1723-M1723-N1723-Q1723</f>
        <v>0</v>
      </c>
      <c r="Y1723" s="28" t="str">
        <f t="shared" si="912"/>
        <v/>
      </c>
      <c r="Z1723" s="28" t="str">
        <f t="shared" si="913"/>
        <v/>
      </c>
      <c r="AA1723" s="28" t="str">
        <f t="shared" si="908"/>
        <v/>
      </c>
      <c r="AB1723" s="28" t="str">
        <f>IF(R1723&lt;T1723,"期末实有头数应大于等于耕役畜","")</f>
        <v/>
      </c>
      <c r="AC1723" s="28" t="str">
        <f t="shared" si="909"/>
        <v/>
      </c>
    </row>
    <row r="1724" spans="2:29">
      <c r="B1724" s="19"/>
      <c r="C1724" s="30"/>
      <c r="D1724" s="19" t="s">
        <v>37</v>
      </c>
      <c r="E1724" s="20" t="s">
        <v>33</v>
      </c>
      <c r="F1724" s="19">
        <v>5</v>
      </c>
      <c r="R1724" s="21">
        <f t="shared" ref="R1724:R1729" si="915">G1724+I1724+J1724+K1724-L1724-M1724-N1724-Q1724</f>
        <v>0</v>
      </c>
      <c r="T1724" s="22" t="s">
        <v>38</v>
      </c>
      <c r="V1724" s="22" t="s">
        <v>38</v>
      </c>
      <c r="W1724" s="22" t="s">
        <v>38</v>
      </c>
      <c r="Y1724" s="28" t="str">
        <f t="shared" si="912"/>
        <v/>
      </c>
      <c r="Z1724" s="28" t="str">
        <f t="shared" si="913"/>
        <v/>
      </c>
      <c r="AA1724" s="28" t="str">
        <f t="shared" si="908"/>
        <v/>
      </c>
      <c r="AB1724" s="28"/>
      <c r="AC1724" s="28"/>
    </row>
    <row r="1725" spans="2:29">
      <c r="B1725" s="19"/>
      <c r="C1725" s="30"/>
      <c r="D1725" s="19" t="s">
        <v>39</v>
      </c>
      <c r="E1725" s="20" t="s">
        <v>33</v>
      </c>
      <c r="F1725" s="19">
        <v>6</v>
      </c>
      <c r="R1725" s="21">
        <f t="shared" si="915"/>
        <v>0</v>
      </c>
      <c r="T1725" s="22" t="s">
        <v>38</v>
      </c>
      <c r="V1725" s="22" t="s">
        <v>38</v>
      </c>
      <c r="W1725" s="22" t="s">
        <v>38</v>
      </c>
      <c r="Y1725" s="28" t="str">
        <f t="shared" si="912"/>
        <v/>
      </c>
      <c r="Z1725" s="28" t="str">
        <f t="shared" si="913"/>
        <v/>
      </c>
      <c r="AA1725" s="28" t="str">
        <f t="shared" si="908"/>
        <v/>
      </c>
      <c r="AB1725" s="28"/>
      <c r="AC1725" s="28"/>
    </row>
    <row r="1726" spans="2:29">
      <c r="B1726" s="19"/>
      <c r="C1726" s="30"/>
      <c r="D1726" s="19" t="s">
        <v>40</v>
      </c>
      <c r="E1726" s="20" t="s">
        <v>41</v>
      </c>
      <c r="F1726" s="19">
        <v>7</v>
      </c>
      <c r="R1726" s="21">
        <f t="shared" si="915"/>
        <v>0</v>
      </c>
      <c r="Y1726" s="28" t="str">
        <f t="shared" si="912"/>
        <v/>
      </c>
      <c r="Z1726" s="28" t="str">
        <f t="shared" si="913"/>
        <v/>
      </c>
      <c r="AA1726" s="28" t="str">
        <f t="shared" si="908"/>
        <v/>
      </c>
      <c r="AB1726" s="28" t="str">
        <f>IF(R1726&lt;T1726,"期末实有头数应大于等于耕役畜","")</f>
        <v/>
      </c>
      <c r="AC1726" s="28" t="str">
        <f>IF(R1726&lt;V1726+W1726,"期末实有头数应大于等于良种+改良种","")</f>
        <v/>
      </c>
    </row>
    <row r="1727" spans="2:29">
      <c r="B1727" s="19"/>
      <c r="C1727" s="30"/>
      <c r="D1727" s="19" t="s">
        <v>42</v>
      </c>
      <c r="E1727" s="20" t="s">
        <v>33</v>
      </c>
      <c r="F1727" s="19">
        <v>8</v>
      </c>
      <c r="R1727" s="21">
        <f t="shared" si="915"/>
        <v>0</v>
      </c>
      <c r="Y1727" s="28" t="str">
        <f t="shared" si="912"/>
        <v/>
      </c>
      <c r="Z1727" s="28" t="str">
        <f t="shared" si="913"/>
        <v/>
      </c>
      <c r="AA1727" s="28" t="str">
        <f t="shared" si="908"/>
        <v/>
      </c>
      <c r="AB1727" s="28" t="str">
        <f>IF(R1727&lt;T1727,"期末实有头数应大于等于耕役畜","")</f>
        <v/>
      </c>
      <c r="AC1727" s="28" t="str">
        <f>IF(R1727&lt;V1727+W1727,"期末实有头数应大于等于良种+改良种","")</f>
        <v/>
      </c>
    </row>
    <row r="1728" spans="2:29">
      <c r="B1728" s="19"/>
      <c r="C1728" s="30"/>
      <c r="D1728" s="19" t="s">
        <v>43</v>
      </c>
      <c r="E1728" s="20" t="s">
        <v>33</v>
      </c>
      <c r="F1728" s="19">
        <v>9</v>
      </c>
      <c r="R1728" s="21">
        <f t="shared" si="915"/>
        <v>0</v>
      </c>
      <c r="S1728" s="22" t="s">
        <v>38</v>
      </c>
      <c r="U1728" s="22" t="s">
        <v>38</v>
      </c>
      <c r="V1728" s="22" t="s">
        <v>38</v>
      </c>
      <c r="W1728" s="22" t="s">
        <v>38</v>
      </c>
      <c r="Y1728" s="28" t="str">
        <f t="shared" si="912"/>
        <v/>
      </c>
      <c r="Z1728" s="28" t="str">
        <f t="shared" si="913"/>
        <v/>
      </c>
      <c r="AA1728" s="28"/>
      <c r="AB1728" s="28" t="str">
        <f>IF(R1728&lt;T1728,"期末实有头数应大于等于耕役畜","")</f>
        <v/>
      </c>
      <c r="AC1728" s="28"/>
    </row>
    <row r="1729" spans="2:29">
      <c r="B1729" s="19"/>
      <c r="C1729" s="30"/>
      <c r="D1729" s="19" t="s">
        <v>44</v>
      </c>
      <c r="E1729" s="20" t="s">
        <v>45</v>
      </c>
      <c r="F1729" s="19">
        <v>10</v>
      </c>
      <c r="R1729" s="21">
        <f t="shared" si="915"/>
        <v>0</v>
      </c>
      <c r="Y1729" s="28" t="str">
        <f t="shared" si="912"/>
        <v/>
      </c>
      <c r="Z1729" s="28" t="str">
        <f t="shared" si="913"/>
        <v/>
      </c>
      <c r="AA1729" s="28" t="str">
        <f>IF(R1729&lt;S1729+U1729,"期末实有头数应大于等于能繁母畜+种公畜","")</f>
        <v/>
      </c>
      <c r="AB1729" s="28" t="str">
        <f>IF(R1729&lt;T1729,"期末实有头数应大于等于耕役畜","")</f>
        <v/>
      </c>
      <c r="AC1729" s="28" t="str">
        <f>IF(R1729&lt;V1729+W1729,"期末实有头数应大于等于良种+改良种","")</f>
        <v/>
      </c>
    </row>
    <row r="1730" spans="2:29">
      <c r="B1730" s="19"/>
      <c r="C1730" s="30"/>
      <c r="D1730" s="19" t="s">
        <v>46</v>
      </c>
      <c r="E1730" s="20" t="s">
        <v>47</v>
      </c>
      <c r="F1730" s="19">
        <v>11</v>
      </c>
      <c r="G1730" s="21">
        <f t="shared" ref="G1730:S1730" si="916">G1731+G1735</f>
        <v>0</v>
      </c>
      <c r="H1730" s="21">
        <f t="shared" si="916"/>
        <v>0</v>
      </c>
      <c r="I1730" s="21">
        <f t="shared" si="916"/>
        <v>0</v>
      </c>
      <c r="J1730" s="21">
        <f t="shared" si="916"/>
        <v>0</v>
      </c>
      <c r="K1730" s="21">
        <f t="shared" si="916"/>
        <v>0</v>
      </c>
      <c r="L1730" s="21">
        <f t="shared" si="916"/>
        <v>0</v>
      </c>
      <c r="M1730" s="21">
        <f t="shared" si="916"/>
        <v>0</v>
      </c>
      <c r="N1730" s="21">
        <f t="shared" si="916"/>
        <v>0</v>
      </c>
      <c r="O1730" s="21">
        <f t="shared" si="916"/>
        <v>0</v>
      </c>
      <c r="P1730" s="21">
        <f t="shared" si="916"/>
        <v>0</v>
      </c>
      <c r="Q1730" s="21">
        <f t="shared" si="916"/>
        <v>0</v>
      </c>
      <c r="R1730" s="23">
        <f t="shared" si="916"/>
        <v>0</v>
      </c>
      <c r="S1730" s="21">
        <f t="shared" si="916"/>
        <v>0</v>
      </c>
      <c r="T1730" s="22" t="s">
        <v>38</v>
      </c>
      <c r="U1730" s="21">
        <f>U1731+U1735</f>
        <v>0</v>
      </c>
      <c r="V1730" s="21">
        <f>V1731+V1735</f>
        <v>0</v>
      </c>
      <c r="W1730" s="21">
        <f>W1731+W1735</f>
        <v>0</v>
      </c>
      <c r="Y1730" s="28" t="str">
        <f t="shared" si="912"/>
        <v/>
      </c>
      <c r="Z1730" s="28" t="str">
        <f t="shared" si="913"/>
        <v/>
      </c>
      <c r="AA1730" s="28" t="str">
        <f>IF(R1730&lt;S1730+U1730,"期末实有头数应大于等于能繁母畜+种公畜","")</f>
        <v/>
      </c>
      <c r="AB1730" s="28"/>
      <c r="AC1730" s="28" t="str">
        <f>IF(R1730&lt;V1730+W1730,"期末实有头数应大于等于良种+改良种","")</f>
        <v/>
      </c>
    </row>
    <row r="1731" spans="2:29">
      <c r="B1731" s="19"/>
      <c r="C1731" s="30"/>
      <c r="D1731" s="19" t="s">
        <v>48</v>
      </c>
      <c r="E1731" s="20" t="s">
        <v>47</v>
      </c>
      <c r="F1731" s="19">
        <v>12</v>
      </c>
      <c r="R1731" s="21">
        <f>G1731+I1731+J1731+K1731-L1731-M1731-N1731-Q1731</f>
        <v>0</v>
      </c>
      <c r="T1731" s="22" t="s">
        <v>38</v>
      </c>
      <c r="Y1731" s="28" t="str">
        <f t="shared" si="912"/>
        <v/>
      </c>
      <c r="Z1731" s="28" t="str">
        <f t="shared" si="913"/>
        <v/>
      </c>
      <c r="AA1731" s="28" t="str">
        <f>IF(R1731&lt;S1731+U1731,"期末实有头数应大于等于能繁母畜+种公畜","")</f>
        <v/>
      </c>
      <c r="AB1731" s="28"/>
      <c r="AC1731" s="28" t="str">
        <f>IF(R1731&lt;V1731+W1731,"期末实有头数应大于等于良种+改良种","")</f>
        <v/>
      </c>
    </row>
    <row r="1732" spans="2:29">
      <c r="B1732" s="19"/>
      <c r="C1732" s="30"/>
      <c r="D1732" s="19" t="s">
        <v>49</v>
      </c>
      <c r="E1732" s="20" t="s">
        <v>47</v>
      </c>
      <c r="F1732" s="19">
        <v>13</v>
      </c>
      <c r="R1732" s="21">
        <f>G1732+I1732+J1732+K1732-L1732-M1732-N1732-Q1732</f>
        <v>0</v>
      </c>
      <c r="T1732" s="22" t="s">
        <v>38</v>
      </c>
      <c r="V1732" s="22" t="s">
        <v>38</v>
      </c>
      <c r="W1732" s="22" t="s">
        <v>38</v>
      </c>
      <c r="Y1732" s="28" t="str">
        <f t="shared" si="912"/>
        <v/>
      </c>
      <c r="Z1732" s="28" t="str">
        <f t="shared" si="913"/>
        <v/>
      </c>
      <c r="AA1732" s="28" t="str">
        <f>IF(R1732&lt;S1732+U1732,"期末实有头数应大于等于能繁母畜+种公畜","")</f>
        <v/>
      </c>
      <c r="AB1732" s="28"/>
      <c r="AC1732" s="28"/>
    </row>
    <row r="1733" spans="2:29">
      <c r="B1733" s="19"/>
      <c r="C1733" s="30"/>
      <c r="D1733" s="19" t="s">
        <v>50</v>
      </c>
      <c r="E1733" s="20" t="s">
        <v>47</v>
      </c>
      <c r="F1733" s="19">
        <v>14</v>
      </c>
      <c r="H1733" s="22" t="s">
        <v>38</v>
      </c>
      <c r="I1733" s="22" t="s">
        <v>38</v>
      </c>
      <c r="J1733" s="22" t="s">
        <v>38</v>
      </c>
      <c r="K1733" s="22" t="s">
        <v>38</v>
      </c>
      <c r="L1733" s="22" t="s">
        <v>38</v>
      </c>
      <c r="M1733" s="22" t="s">
        <v>38</v>
      </c>
      <c r="N1733" s="22" t="s">
        <v>38</v>
      </c>
      <c r="O1733" s="22" t="s">
        <v>38</v>
      </c>
      <c r="P1733" s="22" t="s">
        <v>38</v>
      </c>
      <c r="Q1733" s="22" t="s">
        <v>38</v>
      </c>
      <c r="R1733" s="24"/>
      <c r="T1733" s="22" t="s">
        <v>38</v>
      </c>
      <c r="U1733" s="22" t="s">
        <v>38</v>
      </c>
      <c r="V1733" s="22" t="s">
        <v>38</v>
      </c>
      <c r="W1733" s="22" t="s">
        <v>38</v>
      </c>
      <c r="Y1733" s="28" t="str">
        <f t="shared" si="912"/>
        <v/>
      </c>
      <c r="Z1733" s="28"/>
      <c r="AA1733" s="28"/>
      <c r="AB1733" s="28"/>
      <c r="AC1733" s="28"/>
    </row>
    <row r="1734" spans="2:29">
      <c r="B1734" s="19"/>
      <c r="C1734" s="30"/>
      <c r="D1734" s="19" t="s">
        <v>51</v>
      </c>
      <c r="E1734" s="20" t="s">
        <v>47</v>
      </c>
      <c r="F1734" s="19">
        <v>15</v>
      </c>
      <c r="H1734" s="22" t="s">
        <v>38</v>
      </c>
      <c r="I1734" s="22" t="s">
        <v>38</v>
      </c>
      <c r="J1734" s="22" t="s">
        <v>38</v>
      </c>
      <c r="K1734" s="22" t="s">
        <v>38</v>
      </c>
      <c r="L1734" s="22" t="s">
        <v>38</v>
      </c>
      <c r="M1734" s="22" t="s">
        <v>38</v>
      </c>
      <c r="N1734" s="22" t="s">
        <v>38</v>
      </c>
      <c r="O1734" s="22" t="s">
        <v>38</v>
      </c>
      <c r="P1734" s="22" t="s">
        <v>38</v>
      </c>
      <c r="Q1734" s="22" t="s">
        <v>38</v>
      </c>
      <c r="R1734" s="24"/>
      <c r="T1734" s="22" t="s">
        <v>38</v>
      </c>
      <c r="U1734" s="22" t="s">
        <v>38</v>
      </c>
      <c r="V1734" s="22" t="s">
        <v>38</v>
      </c>
      <c r="W1734" s="22" t="s">
        <v>38</v>
      </c>
      <c r="Y1734" s="28" t="str">
        <f t="shared" si="912"/>
        <v/>
      </c>
      <c r="Z1734" s="28"/>
      <c r="AA1734" s="28"/>
      <c r="AB1734" s="28"/>
      <c r="AC1734" s="28"/>
    </row>
    <row r="1735" spans="2:29">
      <c r="B1735" s="19"/>
      <c r="C1735" s="30"/>
      <c r="D1735" s="19" t="s">
        <v>52</v>
      </c>
      <c r="E1735" s="20" t="s">
        <v>47</v>
      </c>
      <c r="F1735" s="19">
        <v>16</v>
      </c>
      <c r="R1735" s="21">
        <f>G1735+I1735+J1735+K1735-L1735-M1735-N1735-Q1735</f>
        <v>0</v>
      </c>
      <c r="T1735" s="22" t="s">
        <v>38</v>
      </c>
      <c r="Y1735" s="28" t="str">
        <f t="shared" si="912"/>
        <v/>
      </c>
      <c r="Z1735" s="28" t="str">
        <f>IF(N1735&lt;O1735+P1735,"出卖应大于等于出卖肉畜+出卖仔畜","")</f>
        <v/>
      </c>
      <c r="AA1735" s="28" t="str">
        <f t="shared" ref="AA1735:AA1744" si="917">IF(R1735&lt;S1735+U1735,"期末实有头数应大于等于能繁母畜+种公畜","")</f>
        <v/>
      </c>
      <c r="AB1735" s="28"/>
      <c r="AC1735" s="28" t="str">
        <f t="shared" ref="AC1735:AC1740" si="918">IF(R1735&lt;V1735+W1735,"期末实有头数应大于等于良种+改良种","")</f>
        <v/>
      </c>
    </row>
    <row r="1736" spans="2:29">
      <c r="B1736" s="19"/>
      <c r="C1736" s="30"/>
      <c r="D1736" s="19" t="s">
        <v>53</v>
      </c>
      <c r="E1736" s="18" t="s">
        <v>33</v>
      </c>
      <c r="F1736" s="19">
        <v>17</v>
      </c>
      <c r="R1736" s="21">
        <f>G1736+I1736+J1736+K1736-L1736-M1736-N1736-Q1736</f>
        <v>0</v>
      </c>
      <c r="T1736" s="22" t="s">
        <v>38</v>
      </c>
      <c r="Y1736" s="28" t="str">
        <f t="shared" si="912"/>
        <v/>
      </c>
      <c r="Z1736" s="28" t="str">
        <f>IF(N1736&lt;O1736+P1736,"出卖应大于等于出卖肉畜+出卖仔畜","")</f>
        <v/>
      </c>
      <c r="AA1736" s="28" t="str">
        <f t="shared" si="917"/>
        <v/>
      </c>
      <c r="AB1736" s="28"/>
      <c r="AC1736" s="28" t="str">
        <f t="shared" si="918"/>
        <v/>
      </c>
    </row>
    <row r="1737" spans="2:29">
      <c r="B1737" s="18"/>
      <c r="C1737" s="29"/>
      <c r="D1737" s="19" t="s">
        <v>32</v>
      </c>
      <c r="E1737" s="20" t="s">
        <v>33</v>
      </c>
      <c r="F1737" s="19">
        <v>1</v>
      </c>
      <c r="G1737" s="21">
        <f t="shared" ref="G1737:S1737" si="919">G1738+G1753</f>
        <v>0</v>
      </c>
      <c r="H1737" s="21">
        <f t="shared" si="919"/>
        <v>0</v>
      </c>
      <c r="I1737" s="21">
        <f t="shared" si="919"/>
        <v>0</v>
      </c>
      <c r="J1737" s="21">
        <f t="shared" si="919"/>
        <v>0</v>
      </c>
      <c r="K1737" s="21">
        <f t="shared" si="919"/>
        <v>0</v>
      </c>
      <c r="L1737" s="21">
        <f t="shared" si="919"/>
        <v>0</v>
      </c>
      <c r="M1737" s="21">
        <f t="shared" si="919"/>
        <v>0</v>
      </c>
      <c r="N1737" s="21">
        <f t="shared" si="919"/>
        <v>0</v>
      </c>
      <c r="O1737" s="21">
        <f t="shared" si="919"/>
        <v>0</v>
      </c>
      <c r="P1737" s="21">
        <f t="shared" si="919"/>
        <v>0</v>
      </c>
      <c r="Q1737" s="21">
        <f t="shared" si="919"/>
        <v>0</v>
      </c>
      <c r="R1737" s="21">
        <f t="shared" si="919"/>
        <v>0</v>
      </c>
      <c r="S1737" s="21">
        <f t="shared" si="919"/>
        <v>0</v>
      </c>
      <c r="T1737" s="21">
        <f>T1738</f>
        <v>0</v>
      </c>
      <c r="U1737" s="21">
        <f>U1738+U1753</f>
        <v>0</v>
      </c>
      <c r="V1737" s="21">
        <f>V1738+V1753</f>
        <v>0</v>
      </c>
      <c r="W1737" s="21">
        <f>W1738+W1753</f>
        <v>0</v>
      </c>
      <c r="Y1737" s="28" t="str">
        <f t="shared" si="912"/>
        <v/>
      </c>
      <c r="Z1737" s="28" t="str">
        <f>IF(N1737&lt;O1737+P1737,"出卖应大于等于出卖肉畜+出卖仔畜","")</f>
        <v/>
      </c>
      <c r="AA1737" s="28" t="str">
        <f t="shared" si="917"/>
        <v/>
      </c>
      <c r="AB1737" s="28" t="str">
        <f>IF(R1737&lt;T1737,"期末实有头数应大于等于耕役畜","")</f>
        <v/>
      </c>
      <c r="AC1737" s="28" t="str">
        <f t="shared" si="918"/>
        <v/>
      </c>
    </row>
    <row r="1738" spans="2:29">
      <c r="B1738" s="19"/>
      <c r="C1738" s="30"/>
      <c r="D1738" s="19" t="s">
        <v>34</v>
      </c>
      <c r="E1738" s="20" t="s">
        <v>33</v>
      </c>
      <c r="F1738" s="19">
        <v>2</v>
      </c>
      <c r="G1738" s="21">
        <f t="shared" ref="G1738:S1738" si="920">G1739+G1747</f>
        <v>0</v>
      </c>
      <c r="H1738" s="21">
        <f t="shared" si="920"/>
        <v>0</v>
      </c>
      <c r="I1738" s="21">
        <f t="shared" si="920"/>
        <v>0</v>
      </c>
      <c r="J1738" s="21">
        <f t="shared" si="920"/>
        <v>0</v>
      </c>
      <c r="K1738" s="21">
        <f t="shared" si="920"/>
        <v>0</v>
      </c>
      <c r="L1738" s="21">
        <f t="shared" si="920"/>
        <v>0</v>
      </c>
      <c r="M1738" s="21">
        <f t="shared" si="920"/>
        <v>0</v>
      </c>
      <c r="N1738" s="21">
        <f t="shared" si="920"/>
        <v>0</v>
      </c>
      <c r="O1738" s="21">
        <f t="shared" si="920"/>
        <v>0</v>
      </c>
      <c r="P1738" s="21">
        <f t="shared" si="920"/>
        <v>0</v>
      </c>
      <c r="Q1738" s="21">
        <f t="shared" si="920"/>
        <v>0</v>
      </c>
      <c r="R1738" s="21">
        <f t="shared" si="920"/>
        <v>0</v>
      </c>
      <c r="S1738" s="21">
        <f t="shared" si="920"/>
        <v>0</v>
      </c>
      <c r="T1738" s="21">
        <f>T1739</f>
        <v>0</v>
      </c>
      <c r="U1738" s="21">
        <f>U1739+U1747</f>
        <v>0</v>
      </c>
      <c r="V1738" s="21">
        <f>V1739+V1747</f>
        <v>0</v>
      </c>
      <c r="W1738" s="21">
        <f>W1739+W1747</f>
        <v>0</v>
      </c>
      <c r="Y1738" s="28" t="str">
        <f t="shared" ref="Y1738:Y1754" si="921">IF(H1738&lt;I1738,"繁殖仔畜应大于等于成活","")</f>
        <v/>
      </c>
      <c r="Z1738" s="28" t="str">
        <f t="shared" ref="Z1738:Z1749" si="922">IF(N1738&lt;O1738+P1738,"出卖应大于等于出卖肉畜+出卖仔畜","")</f>
        <v/>
      </c>
      <c r="AA1738" s="28" t="str">
        <f t="shared" si="917"/>
        <v/>
      </c>
      <c r="AB1738" s="28" t="str">
        <f>IF(R1738&lt;T1738,"期末实有头数应大于等于耕役畜","")</f>
        <v/>
      </c>
      <c r="AC1738" s="28" t="str">
        <f t="shared" si="918"/>
        <v/>
      </c>
    </row>
    <row r="1739" spans="2:29">
      <c r="B1739" s="19"/>
      <c r="C1739" s="30"/>
      <c r="D1739" s="19" t="s">
        <v>35</v>
      </c>
      <c r="E1739" s="20" t="s">
        <v>33</v>
      </c>
      <c r="F1739" s="19">
        <v>3</v>
      </c>
      <c r="G1739" s="21">
        <f t="shared" ref="G1739:R1739" si="923">G1740+G1743+G1744+G1745+G1746</f>
        <v>0</v>
      </c>
      <c r="H1739" s="21">
        <f t="shared" si="923"/>
        <v>0</v>
      </c>
      <c r="I1739" s="21">
        <f t="shared" si="923"/>
        <v>0</v>
      </c>
      <c r="J1739" s="21">
        <f t="shared" si="923"/>
        <v>0</v>
      </c>
      <c r="K1739" s="21">
        <f t="shared" si="923"/>
        <v>0</v>
      </c>
      <c r="L1739" s="21">
        <f t="shared" si="923"/>
        <v>0</v>
      </c>
      <c r="M1739" s="21">
        <f t="shared" si="923"/>
        <v>0</v>
      </c>
      <c r="N1739" s="21">
        <f t="shared" si="923"/>
        <v>0</v>
      </c>
      <c r="O1739" s="21">
        <f t="shared" si="923"/>
        <v>0</v>
      </c>
      <c r="P1739" s="21">
        <f t="shared" si="923"/>
        <v>0</v>
      </c>
      <c r="Q1739" s="21">
        <f t="shared" si="923"/>
        <v>0</v>
      </c>
      <c r="R1739" s="21">
        <f t="shared" si="923"/>
        <v>0</v>
      </c>
      <c r="S1739" s="21">
        <f>S1740+S1743+S1744+S1746</f>
        <v>0</v>
      </c>
      <c r="T1739" s="21">
        <f>T1740+T1743+T1744+T1745+T1746</f>
        <v>0</v>
      </c>
      <c r="U1739" s="21">
        <f>U1740+U1743+U1744+U1746</f>
        <v>0</v>
      </c>
      <c r="V1739" s="21">
        <f>V1740+V1743+V1744+V1746</f>
        <v>0</v>
      </c>
      <c r="W1739" s="21">
        <f>W1740+W1743+W1744+W1746</f>
        <v>0</v>
      </c>
      <c r="Y1739" s="28" t="str">
        <f t="shared" si="921"/>
        <v/>
      </c>
      <c r="Z1739" s="28" t="str">
        <f t="shared" si="922"/>
        <v/>
      </c>
      <c r="AA1739" s="28" t="str">
        <f t="shared" si="917"/>
        <v/>
      </c>
      <c r="AB1739" s="28" t="str">
        <f>IF(R1739&lt;T1739,"期末实有头数应大于等于耕役畜","")</f>
        <v/>
      </c>
      <c r="AC1739" s="28" t="str">
        <f t="shared" si="918"/>
        <v/>
      </c>
    </row>
    <row r="1740" spans="2:29">
      <c r="B1740" s="19"/>
      <c r="C1740" s="30"/>
      <c r="D1740" s="19" t="s">
        <v>36</v>
      </c>
      <c r="E1740" s="20" t="s">
        <v>33</v>
      </c>
      <c r="F1740" s="19">
        <v>4</v>
      </c>
      <c r="R1740" s="21">
        <f>G1740+I1740+J1740+K1740-L1740-M1740-N1740-Q1740</f>
        <v>0</v>
      </c>
      <c r="Y1740" s="28" t="str">
        <f t="shared" si="921"/>
        <v/>
      </c>
      <c r="Z1740" s="28" t="str">
        <f t="shared" si="922"/>
        <v/>
      </c>
      <c r="AA1740" s="28" t="str">
        <f t="shared" si="917"/>
        <v/>
      </c>
      <c r="AB1740" s="28" t="str">
        <f>IF(R1740&lt;T1740,"期末实有头数应大于等于耕役畜","")</f>
        <v/>
      </c>
      <c r="AC1740" s="28" t="str">
        <f t="shared" si="918"/>
        <v/>
      </c>
    </row>
    <row r="1741" spans="2:29">
      <c r="B1741" s="19"/>
      <c r="C1741" s="30"/>
      <c r="D1741" s="19" t="s">
        <v>37</v>
      </c>
      <c r="E1741" s="20" t="s">
        <v>33</v>
      </c>
      <c r="F1741" s="19">
        <v>5</v>
      </c>
      <c r="R1741" s="21">
        <f t="shared" ref="R1741:R1746" si="924">G1741+I1741+J1741+K1741-L1741-M1741-N1741-Q1741</f>
        <v>0</v>
      </c>
      <c r="T1741" s="22" t="s">
        <v>38</v>
      </c>
      <c r="V1741" s="22" t="s">
        <v>38</v>
      </c>
      <c r="W1741" s="22" t="s">
        <v>38</v>
      </c>
      <c r="Y1741" s="28" t="str">
        <f t="shared" si="921"/>
        <v/>
      </c>
      <c r="Z1741" s="28" t="str">
        <f t="shared" si="922"/>
        <v/>
      </c>
      <c r="AA1741" s="28" t="str">
        <f t="shared" si="917"/>
        <v/>
      </c>
      <c r="AB1741" s="28"/>
      <c r="AC1741" s="28"/>
    </row>
    <row r="1742" spans="2:29">
      <c r="B1742" s="19"/>
      <c r="C1742" s="30"/>
      <c r="D1742" s="19" t="s">
        <v>39</v>
      </c>
      <c r="E1742" s="20" t="s">
        <v>33</v>
      </c>
      <c r="F1742" s="19">
        <v>6</v>
      </c>
      <c r="R1742" s="21">
        <f t="shared" si="924"/>
        <v>0</v>
      </c>
      <c r="T1742" s="22" t="s">
        <v>38</v>
      </c>
      <c r="V1742" s="22" t="s">
        <v>38</v>
      </c>
      <c r="W1742" s="22" t="s">
        <v>38</v>
      </c>
      <c r="Y1742" s="28" t="str">
        <f t="shared" si="921"/>
        <v/>
      </c>
      <c r="Z1742" s="28" t="str">
        <f t="shared" si="922"/>
        <v/>
      </c>
      <c r="AA1742" s="28" t="str">
        <f t="shared" si="917"/>
        <v/>
      </c>
      <c r="AB1742" s="28"/>
      <c r="AC1742" s="28"/>
    </row>
    <row r="1743" spans="2:29">
      <c r="B1743" s="19"/>
      <c r="C1743" s="30"/>
      <c r="D1743" s="19" t="s">
        <v>40</v>
      </c>
      <c r="E1743" s="20" t="s">
        <v>41</v>
      </c>
      <c r="F1743" s="19">
        <v>7</v>
      </c>
      <c r="R1743" s="21">
        <f t="shared" si="924"/>
        <v>0</v>
      </c>
      <c r="Y1743" s="28" t="str">
        <f t="shared" si="921"/>
        <v/>
      </c>
      <c r="Z1743" s="28" t="str">
        <f t="shared" si="922"/>
        <v/>
      </c>
      <c r="AA1743" s="28" t="str">
        <f t="shared" si="917"/>
        <v/>
      </c>
      <c r="AB1743" s="28" t="str">
        <f>IF(R1743&lt;T1743,"期末实有头数应大于等于耕役畜","")</f>
        <v/>
      </c>
      <c r="AC1743" s="28" t="str">
        <f>IF(R1743&lt;V1743+W1743,"期末实有头数应大于等于良种+改良种","")</f>
        <v/>
      </c>
    </row>
    <row r="1744" spans="2:29">
      <c r="B1744" s="19"/>
      <c r="C1744" s="30"/>
      <c r="D1744" s="19" t="s">
        <v>42</v>
      </c>
      <c r="E1744" s="20" t="s">
        <v>33</v>
      </c>
      <c r="F1744" s="19">
        <v>8</v>
      </c>
      <c r="R1744" s="21">
        <f t="shared" si="924"/>
        <v>0</v>
      </c>
      <c r="Y1744" s="28" t="str">
        <f t="shared" si="921"/>
        <v/>
      </c>
      <c r="Z1744" s="28" t="str">
        <f t="shared" si="922"/>
        <v/>
      </c>
      <c r="AA1744" s="28" t="str">
        <f t="shared" si="917"/>
        <v/>
      </c>
      <c r="AB1744" s="28" t="str">
        <f>IF(R1744&lt;T1744,"期末实有头数应大于等于耕役畜","")</f>
        <v/>
      </c>
      <c r="AC1744" s="28" t="str">
        <f>IF(R1744&lt;V1744+W1744,"期末实有头数应大于等于良种+改良种","")</f>
        <v/>
      </c>
    </row>
    <row r="1745" spans="2:29">
      <c r="B1745" s="19"/>
      <c r="C1745" s="30"/>
      <c r="D1745" s="19" t="s">
        <v>43</v>
      </c>
      <c r="E1745" s="20" t="s">
        <v>33</v>
      </c>
      <c r="F1745" s="19">
        <v>9</v>
      </c>
      <c r="R1745" s="21">
        <f t="shared" si="924"/>
        <v>0</v>
      </c>
      <c r="S1745" s="22" t="s">
        <v>38</v>
      </c>
      <c r="U1745" s="22" t="s">
        <v>38</v>
      </c>
      <c r="V1745" s="22" t="s">
        <v>38</v>
      </c>
      <c r="W1745" s="22" t="s">
        <v>38</v>
      </c>
      <c r="Y1745" s="28" t="str">
        <f t="shared" si="921"/>
        <v/>
      </c>
      <c r="Z1745" s="28" t="str">
        <f t="shared" si="922"/>
        <v/>
      </c>
      <c r="AA1745" s="28"/>
      <c r="AB1745" s="28" t="str">
        <f>IF(R1745&lt;T1745,"期末实有头数应大于等于耕役畜","")</f>
        <v/>
      </c>
      <c r="AC1745" s="28"/>
    </row>
    <row r="1746" spans="2:29">
      <c r="B1746" s="19"/>
      <c r="C1746" s="30"/>
      <c r="D1746" s="19" t="s">
        <v>44</v>
      </c>
      <c r="E1746" s="20" t="s">
        <v>45</v>
      </c>
      <c r="F1746" s="19">
        <v>10</v>
      </c>
      <c r="R1746" s="21">
        <f t="shared" si="924"/>
        <v>0</v>
      </c>
      <c r="Y1746" s="28" t="str">
        <f t="shared" si="921"/>
        <v/>
      </c>
      <c r="Z1746" s="28" t="str">
        <f t="shared" si="922"/>
        <v/>
      </c>
      <c r="AA1746" s="28" t="str">
        <f>IF(R1746&lt;S1746+U1746,"期末实有头数应大于等于能繁母畜+种公畜","")</f>
        <v/>
      </c>
      <c r="AB1746" s="28" t="str">
        <f>IF(R1746&lt;T1746,"期末实有头数应大于等于耕役畜","")</f>
        <v/>
      </c>
      <c r="AC1746" s="28" t="str">
        <f>IF(R1746&lt;V1746+W1746,"期末实有头数应大于等于良种+改良种","")</f>
        <v/>
      </c>
    </row>
    <row r="1747" spans="2:29">
      <c r="B1747" s="19"/>
      <c r="C1747" s="30"/>
      <c r="D1747" s="19" t="s">
        <v>46</v>
      </c>
      <c r="E1747" s="20" t="s">
        <v>47</v>
      </c>
      <c r="F1747" s="19">
        <v>11</v>
      </c>
      <c r="G1747" s="21">
        <f t="shared" ref="G1747:S1747" si="925">G1748+G1752</f>
        <v>0</v>
      </c>
      <c r="H1747" s="21">
        <f t="shared" si="925"/>
        <v>0</v>
      </c>
      <c r="I1747" s="21">
        <f t="shared" si="925"/>
        <v>0</v>
      </c>
      <c r="J1747" s="21">
        <f t="shared" si="925"/>
        <v>0</v>
      </c>
      <c r="K1747" s="21">
        <f t="shared" si="925"/>
        <v>0</v>
      </c>
      <c r="L1747" s="21">
        <f t="shared" si="925"/>
        <v>0</v>
      </c>
      <c r="M1747" s="21">
        <f t="shared" si="925"/>
        <v>0</v>
      </c>
      <c r="N1747" s="21">
        <f t="shared" si="925"/>
        <v>0</v>
      </c>
      <c r="O1747" s="21">
        <f t="shared" si="925"/>
        <v>0</v>
      </c>
      <c r="P1747" s="21">
        <f t="shared" si="925"/>
        <v>0</v>
      </c>
      <c r="Q1747" s="21">
        <f t="shared" si="925"/>
        <v>0</v>
      </c>
      <c r="R1747" s="23">
        <f t="shared" si="925"/>
        <v>0</v>
      </c>
      <c r="S1747" s="21">
        <f t="shared" si="925"/>
        <v>0</v>
      </c>
      <c r="T1747" s="22" t="s">
        <v>38</v>
      </c>
      <c r="U1747" s="21">
        <f>U1748+U1752</f>
        <v>0</v>
      </c>
      <c r="V1747" s="21">
        <f>V1748+V1752</f>
        <v>0</v>
      </c>
      <c r="W1747" s="21">
        <f>W1748+W1752</f>
        <v>0</v>
      </c>
      <c r="Y1747" s="28" t="str">
        <f t="shared" si="921"/>
        <v/>
      </c>
      <c r="Z1747" s="28" t="str">
        <f t="shared" si="922"/>
        <v/>
      </c>
      <c r="AA1747" s="28" t="str">
        <f>IF(R1747&lt;S1747+U1747,"期末实有头数应大于等于能繁母畜+种公畜","")</f>
        <v/>
      </c>
      <c r="AB1747" s="28"/>
      <c r="AC1747" s="28" t="str">
        <f>IF(R1747&lt;V1747+W1747,"期末实有头数应大于等于良种+改良种","")</f>
        <v/>
      </c>
    </row>
    <row r="1748" spans="2:29">
      <c r="B1748" s="19"/>
      <c r="C1748" s="30"/>
      <c r="D1748" s="19" t="s">
        <v>48</v>
      </c>
      <c r="E1748" s="20" t="s">
        <v>47</v>
      </c>
      <c r="F1748" s="19">
        <v>12</v>
      </c>
      <c r="R1748" s="21">
        <f>G1748+I1748+J1748+K1748-L1748-M1748-N1748-Q1748</f>
        <v>0</v>
      </c>
      <c r="T1748" s="22" t="s">
        <v>38</v>
      </c>
      <c r="Y1748" s="28" t="str">
        <f t="shared" si="921"/>
        <v/>
      </c>
      <c r="Z1748" s="28" t="str">
        <f t="shared" si="922"/>
        <v/>
      </c>
      <c r="AA1748" s="28" t="str">
        <f>IF(R1748&lt;S1748+U1748,"期末实有头数应大于等于能繁母畜+种公畜","")</f>
        <v/>
      </c>
      <c r="AB1748" s="28"/>
      <c r="AC1748" s="28" t="str">
        <f>IF(R1748&lt;V1748+W1748,"期末实有头数应大于等于良种+改良种","")</f>
        <v/>
      </c>
    </row>
    <row r="1749" spans="2:29">
      <c r="B1749" s="19"/>
      <c r="C1749" s="30"/>
      <c r="D1749" s="19" t="s">
        <v>49</v>
      </c>
      <c r="E1749" s="20" t="s">
        <v>47</v>
      </c>
      <c r="F1749" s="19">
        <v>13</v>
      </c>
      <c r="R1749" s="21">
        <f>G1749+I1749+J1749+K1749-L1749-M1749-N1749-Q1749</f>
        <v>0</v>
      </c>
      <c r="T1749" s="22" t="s">
        <v>38</v>
      </c>
      <c r="V1749" s="22" t="s">
        <v>38</v>
      </c>
      <c r="W1749" s="22" t="s">
        <v>38</v>
      </c>
      <c r="Y1749" s="28" t="str">
        <f t="shared" si="921"/>
        <v/>
      </c>
      <c r="Z1749" s="28" t="str">
        <f t="shared" si="922"/>
        <v/>
      </c>
      <c r="AA1749" s="28" t="str">
        <f>IF(R1749&lt;S1749+U1749,"期末实有头数应大于等于能繁母畜+种公畜","")</f>
        <v/>
      </c>
      <c r="AB1749" s="28"/>
      <c r="AC1749" s="28"/>
    </row>
    <row r="1750" spans="2:29">
      <c r="B1750" s="19"/>
      <c r="C1750" s="30"/>
      <c r="D1750" s="19" t="s">
        <v>50</v>
      </c>
      <c r="E1750" s="20" t="s">
        <v>47</v>
      </c>
      <c r="F1750" s="19">
        <v>14</v>
      </c>
      <c r="H1750" s="22" t="s">
        <v>38</v>
      </c>
      <c r="I1750" s="22" t="s">
        <v>38</v>
      </c>
      <c r="J1750" s="22" t="s">
        <v>38</v>
      </c>
      <c r="K1750" s="22" t="s">
        <v>38</v>
      </c>
      <c r="L1750" s="22" t="s">
        <v>38</v>
      </c>
      <c r="M1750" s="22" t="s">
        <v>38</v>
      </c>
      <c r="N1750" s="22" t="s">
        <v>38</v>
      </c>
      <c r="O1750" s="22" t="s">
        <v>38</v>
      </c>
      <c r="P1750" s="22" t="s">
        <v>38</v>
      </c>
      <c r="Q1750" s="22" t="s">
        <v>38</v>
      </c>
      <c r="R1750" s="24"/>
      <c r="T1750" s="22" t="s">
        <v>38</v>
      </c>
      <c r="U1750" s="22" t="s">
        <v>38</v>
      </c>
      <c r="V1750" s="22" t="s">
        <v>38</v>
      </c>
      <c r="W1750" s="22" t="s">
        <v>38</v>
      </c>
      <c r="Y1750" s="28" t="str">
        <f t="shared" si="921"/>
        <v/>
      </c>
      <c r="Z1750" s="28"/>
      <c r="AA1750" s="28"/>
      <c r="AB1750" s="28"/>
      <c r="AC1750" s="28"/>
    </row>
    <row r="1751" spans="2:29">
      <c r="B1751" s="19"/>
      <c r="C1751" s="30"/>
      <c r="D1751" s="19" t="s">
        <v>51</v>
      </c>
      <c r="E1751" s="20" t="s">
        <v>47</v>
      </c>
      <c r="F1751" s="19">
        <v>15</v>
      </c>
      <c r="H1751" s="22" t="s">
        <v>38</v>
      </c>
      <c r="I1751" s="22" t="s">
        <v>38</v>
      </c>
      <c r="J1751" s="22" t="s">
        <v>38</v>
      </c>
      <c r="K1751" s="22" t="s">
        <v>38</v>
      </c>
      <c r="L1751" s="22" t="s">
        <v>38</v>
      </c>
      <c r="M1751" s="22" t="s">
        <v>38</v>
      </c>
      <c r="N1751" s="22" t="s">
        <v>38</v>
      </c>
      <c r="O1751" s="22" t="s">
        <v>38</v>
      </c>
      <c r="P1751" s="22" t="s">
        <v>38</v>
      </c>
      <c r="Q1751" s="22" t="s">
        <v>38</v>
      </c>
      <c r="R1751" s="24"/>
      <c r="T1751" s="22" t="s">
        <v>38</v>
      </c>
      <c r="U1751" s="22" t="s">
        <v>38</v>
      </c>
      <c r="V1751" s="22" t="s">
        <v>38</v>
      </c>
      <c r="W1751" s="22" t="s">
        <v>38</v>
      </c>
      <c r="Y1751" s="28" t="str">
        <f t="shared" si="921"/>
        <v/>
      </c>
      <c r="Z1751" s="28"/>
      <c r="AA1751" s="28"/>
      <c r="AB1751" s="28"/>
      <c r="AC1751" s="28"/>
    </row>
    <row r="1752" spans="2:29">
      <c r="B1752" s="19"/>
      <c r="C1752" s="30"/>
      <c r="D1752" s="19" t="s">
        <v>52</v>
      </c>
      <c r="E1752" s="20" t="s">
        <v>47</v>
      </c>
      <c r="F1752" s="19">
        <v>16</v>
      </c>
      <c r="R1752" s="21">
        <f>G1752+I1752+J1752+K1752-L1752-M1752-N1752-Q1752</f>
        <v>0</v>
      </c>
      <c r="T1752" s="22" t="s">
        <v>38</v>
      </c>
      <c r="Y1752" s="28" t="str">
        <f t="shared" si="921"/>
        <v/>
      </c>
      <c r="Z1752" s="28" t="str">
        <f>IF(N1752&lt;O1752+P1752,"出卖应大于等于出卖肉畜+出卖仔畜","")</f>
        <v/>
      </c>
      <c r="AA1752" s="28" t="str">
        <f t="shared" ref="AA1752:AA1761" si="926">IF(R1752&lt;S1752+U1752,"期末实有头数应大于等于能繁母畜+种公畜","")</f>
        <v/>
      </c>
      <c r="AB1752" s="28"/>
      <c r="AC1752" s="28" t="str">
        <f t="shared" ref="AC1752:AC1757" si="927">IF(R1752&lt;V1752+W1752,"期末实有头数应大于等于良种+改良种","")</f>
        <v/>
      </c>
    </row>
    <row r="1753" spans="2:29">
      <c r="B1753" s="19"/>
      <c r="C1753" s="30"/>
      <c r="D1753" s="19" t="s">
        <v>53</v>
      </c>
      <c r="E1753" s="18" t="s">
        <v>33</v>
      </c>
      <c r="F1753" s="19">
        <v>17</v>
      </c>
      <c r="R1753" s="21">
        <f>G1753+I1753+J1753+K1753-L1753-M1753-N1753-Q1753</f>
        <v>0</v>
      </c>
      <c r="T1753" s="22" t="s">
        <v>38</v>
      </c>
      <c r="Y1753" s="28" t="str">
        <f t="shared" si="921"/>
        <v/>
      </c>
      <c r="Z1753" s="28" t="str">
        <f>IF(N1753&lt;O1753+P1753,"出卖应大于等于出卖肉畜+出卖仔畜","")</f>
        <v/>
      </c>
      <c r="AA1753" s="28" t="str">
        <f t="shared" si="926"/>
        <v/>
      </c>
      <c r="AB1753" s="28"/>
      <c r="AC1753" s="28" t="str">
        <f t="shared" si="927"/>
        <v/>
      </c>
    </row>
    <row r="1754" spans="2:29">
      <c r="B1754" s="18"/>
      <c r="C1754" s="29"/>
      <c r="D1754" s="19" t="s">
        <v>32</v>
      </c>
      <c r="E1754" s="20" t="s">
        <v>33</v>
      </c>
      <c r="F1754" s="19">
        <v>1</v>
      </c>
      <c r="G1754" s="21">
        <f t="shared" ref="G1754:S1754" si="928">G1755+G1770</f>
        <v>0</v>
      </c>
      <c r="H1754" s="21">
        <f t="shared" si="928"/>
        <v>0</v>
      </c>
      <c r="I1754" s="21">
        <f t="shared" si="928"/>
        <v>0</v>
      </c>
      <c r="J1754" s="21">
        <f t="shared" si="928"/>
        <v>0</v>
      </c>
      <c r="K1754" s="21">
        <f t="shared" si="928"/>
        <v>0</v>
      </c>
      <c r="L1754" s="21">
        <f t="shared" si="928"/>
        <v>0</v>
      </c>
      <c r="M1754" s="21">
        <f t="shared" si="928"/>
        <v>0</v>
      </c>
      <c r="N1754" s="21">
        <f t="shared" si="928"/>
        <v>0</v>
      </c>
      <c r="O1754" s="21">
        <f t="shared" si="928"/>
        <v>0</v>
      </c>
      <c r="P1754" s="21">
        <f t="shared" si="928"/>
        <v>0</v>
      </c>
      <c r="Q1754" s="21">
        <f t="shared" si="928"/>
        <v>0</v>
      </c>
      <c r="R1754" s="21">
        <f t="shared" si="928"/>
        <v>0</v>
      </c>
      <c r="S1754" s="21">
        <f t="shared" si="928"/>
        <v>0</v>
      </c>
      <c r="T1754" s="21">
        <f>T1755</f>
        <v>0</v>
      </c>
      <c r="U1754" s="21">
        <f>U1755+U1770</f>
        <v>0</v>
      </c>
      <c r="V1754" s="21">
        <f>V1755+V1770</f>
        <v>0</v>
      </c>
      <c r="W1754" s="21">
        <f>W1755+W1770</f>
        <v>0</v>
      </c>
      <c r="Y1754" s="28" t="str">
        <f t="shared" si="921"/>
        <v/>
      </c>
      <c r="Z1754" s="28" t="str">
        <f>IF(N1754&lt;O1754+P1754,"出卖应大于等于出卖肉畜+出卖仔畜","")</f>
        <v/>
      </c>
      <c r="AA1754" s="28" t="str">
        <f t="shared" si="926"/>
        <v/>
      </c>
      <c r="AB1754" s="28" t="str">
        <f>IF(R1754&lt;T1754,"期末实有头数应大于等于耕役畜","")</f>
        <v/>
      </c>
      <c r="AC1754" s="28" t="str">
        <f t="shared" si="927"/>
        <v/>
      </c>
    </row>
    <row r="1755" spans="2:29">
      <c r="B1755" s="19"/>
      <c r="C1755" s="30"/>
      <c r="D1755" s="19" t="s">
        <v>34</v>
      </c>
      <c r="E1755" s="20" t="s">
        <v>33</v>
      </c>
      <c r="F1755" s="19">
        <v>2</v>
      </c>
      <c r="G1755" s="21">
        <f t="shared" ref="G1755:S1755" si="929">G1756+G1764</f>
        <v>0</v>
      </c>
      <c r="H1755" s="21">
        <f t="shared" si="929"/>
        <v>0</v>
      </c>
      <c r="I1755" s="21">
        <f t="shared" si="929"/>
        <v>0</v>
      </c>
      <c r="J1755" s="21">
        <f t="shared" si="929"/>
        <v>0</v>
      </c>
      <c r="K1755" s="21">
        <f t="shared" si="929"/>
        <v>0</v>
      </c>
      <c r="L1755" s="21">
        <f t="shared" si="929"/>
        <v>0</v>
      </c>
      <c r="M1755" s="21">
        <f t="shared" si="929"/>
        <v>0</v>
      </c>
      <c r="N1755" s="21">
        <f t="shared" si="929"/>
        <v>0</v>
      </c>
      <c r="O1755" s="21">
        <f t="shared" si="929"/>
        <v>0</v>
      </c>
      <c r="P1755" s="21">
        <f t="shared" si="929"/>
        <v>0</v>
      </c>
      <c r="Q1755" s="21">
        <f t="shared" si="929"/>
        <v>0</v>
      </c>
      <c r="R1755" s="21">
        <f t="shared" si="929"/>
        <v>0</v>
      </c>
      <c r="S1755" s="21">
        <f t="shared" si="929"/>
        <v>0</v>
      </c>
      <c r="T1755" s="21">
        <f>T1756</f>
        <v>0</v>
      </c>
      <c r="U1755" s="21">
        <f>U1756+U1764</f>
        <v>0</v>
      </c>
      <c r="V1755" s="21">
        <f>V1756+V1764</f>
        <v>0</v>
      </c>
      <c r="W1755" s="21">
        <f>W1756+W1764</f>
        <v>0</v>
      </c>
      <c r="Y1755" s="28" t="str">
        <f t="shared" ref="Y1755:Y1771" si="930">IF(H1755&lt;I1755,"繁殖仔畜应大于等于成活","")</f>
        <v/>
      </c>
      <c r="Z1755" s="28" t="str">
        <f t="shared" ref="Z1755:Z1766" si="931">IF(N1755&lt;O1755+P1755,"出卖应大于等于出卖肉畜+出卖仔畜","")</f>
        <v/>
      </c>
      <c r="AA1755" s="28" t="str">
        <f t="shared" si="926"/>
        <v/>
      </c>
      <c r="AB1755" s="28" t="str">
        <f>IF(R1755&lt;T1755,"期末实有头数应大于等于耕役畜","")</f>
        <v/>
      </c>
      <c r="AC1755" s="28" t="str">
        <f t="shared" si="927"/>
        <v/>
      </c>
    </row>
    <row r="1756" spans="2:29">
      <c r="B1756" s="19"/>
      <c r="C1756" s="30"/>
      <c r="D1756" s="19" t="s">
        <v>35</v>
      </c>
      <c r="E1756" s="20" t="s">
        <v>33</v>
      </c>
      <c r="F1756" s="19">
        <v>3</v>
      </c>
      <c r="G1756" s="21">
        <f t="shared" ref="G1756:R1756" si="932">G1757+G1760+G1761+G1762+G1763</f>
        <v>0</v>
      </c>
      <c r="H1756" s="21">
        <f t="shared" si="932"/>
        <v>0</v>
      </c>
      <c r="I1756" s="21">
        <f t="shared" si="932"/>
        <v>0</v>
      </c>
      <c r="J1756" s="21">
        <f t="shared" si="932"/>
        <v>0</v>
      </c>
      <c r="K1756" s="21">
        <f t="shared" si="932"/>
        <v>0</v>
      </c>
      <c r="L1756" s="21">
        <f t="shared" si="932"/>
        <v>0</v>
      </c>
      <c r="M1756" s="21">
        <f t="shared" si="932"/>
        <v>0</v>
      </c>
      <c r="N1756" s="21">
        <f t="shared" si="932"/>
        <v>0</v>
      </c>
      <c r="O1756" s="21">
        <f t="shared" si="932"/>
        <v>0</v>
      </c>
      <c r="P1756" s="21">
        <f t="shared" si="932"/>
        <v>0</v>
      </c>
      <c r="Q1756" s="21">
        <f t="shared" si="932"/>
        <v>0</v>
      </c>
      <c r="R1756" s="21">
        <f t="shared" si="932"/>
        <v>0</v>
      </c>
      <c r="S1756" s="21">
        <f>S1757+S1760+S1761+S1763</f>
        <v>0</v>
      </c>
      <c r="T1756" s="21">
        <f>T1757+T1760+T1761+T1762+T1763</f>
        <v>0</v>
      </c>
      <c r="U1756" s="21">
        <f>U1757+U1760+U1761+U1763</f>
        <v>0</v>
      </c>
      <c r="V1756" s="21">
        <f>V1757+V1760+V1761+V1763</f>
        <v>0</v>
      </c>
      <c r="W1756" s="21">
        <f>W1757+W1760+W1761+W1763</f>
        <v>0</v>
      </c>
      <c r="Y1756" s="28" t="str">
        <f t="shared" si="930"/>
        <v/>
      </c>
      <c r="Z1756" s="28" t="str">
        <f t="shared" si="931"/>
        <v/>
      </c>
      <c r="AA1756" s="28" t="str">
        <f t="shared" si="926"/>
        <v/>
      </c>
      <c r="AB1756" s="28" t="str">
        <f>IF(R1756&lt;T1756,"期末实有头数应大于等于耕役畜","")</f>
        <v/>
      </c>
      <c r="AC1756" s="28" t="str">
        <f t="shared" si="927"/>
        <v/>
      </c>
    </row>
    <row r="1757" spans="2:29">
      <c r="B1757" s="19"/>
      <c r="C1757" s="30"/>
      <c r="D1757" s="19" t="s">
        <v>36</v>
      </c>
      <c r="E1757" s="20" t="s">
        <v>33</v>
      </c>
      <c r="F1757" s="19">
        <v>4</v>
      </c>
      <c r="R1757" s="21">
        <f>G1757+I1757+J1757+K1757-L1757-M1757-N1757-Q1757</f>
        <v>0</v>
      </c>
      <c r="Y1757" s="28" t="str">
        <f t="shared" si="930"/>
        <v/>
      </c>
      <c r="Z1757" s="28" t="str">
        <f t="shared" si="931"/>
        <v/>
      </c>
      <c r="AA1757" s="28" t="str">
        <f t="shared" si="926"/>
        <v/>
      </c>
      <c r="AB1757" s="28" t="str">
        <f>IF(R1757&lt;T1757,"期末实有头数应大于等于耕役畜","")</f>
        <v/>
      </c>
      <c r="AC1757" s="28" t="str">
        <f t="shared" si="927"/>
        <v/>
      </c>
    </row>
    <row r="1758" spans="2:29">
      <c r="B1758" s="19"/>
      <c r="C1758" s="30"/>
      <c r="D1758" s="19" t="s">
        <v>37</v>
      </c>
      <c r="E1758" s="20" t="s">
        <v>33</v>
      </c>
      <c r="F1758" s="19">
        <v>5</v>
      </c>
      <c r="R1758" s="21">
        <f t="shared" ref="R1758:R1763" si="933">G1758+I1758+J1758+K1758-L1758-M1758-N1758-Q1758</f>
        <v>0</v>
      </c>
      <c r="T1758" s="22" t="s">
        <v>38</v>
      </c>
      <c r="V1758" s="22" t="s">
        <v>38</v>
      </c>
      <c r="W1758" s="22" t="s">
        <v>38</v>
      </c>
      <c r="Y1758" s="28" t="str">
        <f t="shared" si="930"/>
        <v/>
      </c>
      <c r="Z1758" s="28" t="str">
        <f t="shared" si="931"/>
        <v/>
      </c>
      <c r="AA1758" s="28" t="str">
        <f t="shared" si="926"/>
        <v/>
      </c>
      <c r="AB1758" s="28"/>
      <c r="AC1758" s="28"/>
    </row>
    <row r="1759" spans="2:29">
      <c r="B1759" s="19"/>
      <c r="C1759" s="30"/>
      <c r="D1759" s="19" t="s">
        <v>39</v>
      </c>
      <c r="E1759" s="20" t="s">
        <v>33</v>
      </c>
      <c r="F1759" s="19">
        <v>6</v>
      </c>
      <c r="R1759" s="21">
        <f t="shared" si="933"/>
        <v>0</v>
      </c>
      <c r="T1759" s="22" t="s">
        <v>38</v>
      </c>
      <c r="V1759" s="22" t="s">
        <v>38</v>
      </c>
      <c r="W1759" s="22" t="s">
        <v>38</v>
      </c>
      <c r="Y1759" s="28" t="str">
        <f t="shared" si="930"/>
        <v/>
      </c>
      <c r="Z1759" s="28" t="str">
        <f t="shared" si="931"/>
        <v/>
      </c>
      <c r="AA1759" s="28" t="str">
        <f t="shared" si="926"/>
        <v/>
      </c>
      <c r="AB1759" s="28"/>
      <c r="AC1759" s="28"/>
    </row>
    <row r="1760" spans="2:29">
      <c r="B1760" s="19"/>
      <c r="C1760" s="30"/>
      <c r="D1760" s="19" t="s">
        <v>40</v>
      </c>
      <c r="E1760" s="20" t="s">
        <v>41</v>
      </c>
      <c r="F1760" s="19">
        <v>7</v>
      </c>
      <c r="R1760" s="21">
        <f t="shared" si="933"/>
        <v>0</v>
      </c>
      <c r="Y1760" s="28" t="str">
        <f t="shared" si="930"/>
        <v/>
      </c>
      <c r="Z1760" s="28" t="str">
        <f t="shared" si="931"/>
        <v/>
      </c>
      <c r="AA1760" s="28" t="str">
        <f t="shared" si="926"/>
        <v/>
      </c>
      <c r="AB1760" s="28" t="str">
        <f>IF(R1760&lt;T1760,"期末实有头数应大于等于耕役畜","")</f>
        <v/>
      </c>
      <c r="AC1760" s="28" t="str">
        <f>IF(R1760&lt;V1760+W1760,"期末实有头数应大于等于良种+改良种","")</f>
        <v/>
      </c>
    </row>
    <row r="1761" spans="2:29">
      <c r="B1761" s="19"/>
      <c r="C1761" s="30"/>
      <c r="D1761" s="19" t="s">
        <v>42</v>
      </c>
      <c r="E1761" s="20" t="s">
        <v>33</v>
      </c>
      <c r="F1761" s="19">
        <v>8</v>
      </c>
      <c r="R1761" s="21">
        <f t="shared" si="933"/>
        <v>0</v>
      </c>
      <c r="Y1761" s="28" t="str">
        <f t="shared" si="930"/>
        <v/>
      </c>
      <c r="Z1761" s="28" t="str">
        <f t="shared" si="931"/>
        <v/>
      </c>
      <c r="AA1761" s="28" t="str">
        <f t="shared" si="926"/>
        <v/>
      </c>
      <c r="AB1761" s="28" t="str">
        <f>IF(R1761&lt;T1761,"期末实有头数应大于等于耕役畜","")</f>
        <v/>
      </c>
      <c r="AC1761" s="28" t="str">
        <f>IF(R1761&lt;V1761+W1761,"期末实有头数应大于等于良种+改良种","")</f>
        <v/>
      </c>
    </row>
    <row r="1762" spans="2:29">
      <c r="B1762" s="19"/>
      <c r="C1762" s="30"/>
      <c r="D1762" s="19" t="s">
        <v>43</v>
      </c>
      <c r="E1762" s="20" t="s">
        <v>33</v>
      </c>
      <c r="F1762" s="19">
        <v>9</v>
      </c>
      <c r="R1762" s="21">
        <f t="shared" si="933"/>
        <v>0</v>
      </c>
      <c r="S1762" s="22" t="s">
        <v>38</v>
      </c>
      <c r="U1762" s="22" t="s">
        <v>38</v>
      </c>
      <c r="V1762" s="22" t="s">
        <v>38</v>
      </c>
      <c r="W1762" s="22" t="s">
        <v>38</v>
      </c>
      <c r="Y1762" s="28" t="str">
        <f t="shared" si="930"/>
        <v/>
      </c>
      <c r="Z1762" s="28" t="str">
        <f t="shared" si="931"/>
        <v/>
      </c>
      <c r="AA1762" s="28"/>
      <c r="AB1762" s="28" t="str">
        <f>IF(R1762&lt;T1762,"期末实有头数应大于等于耕役畜","")</f>
        <v/>
      </c>
      <c r="AC1762" s="28"/>
    </row>
    <row r="1763" spans="2:29">
      <c r="B1763" s="19"/>
      <c r="C1763" s="30"/>
      <c r="D1763" s="19" t="s">
        <v>44</v>
      </c>
      <c r="E1763" s="20" t="s">
        <v>45</v>
      </c>
      <c r="F1763" s="19">
        <v>10</v>
      </c>
      <c r="R1763" s="21">
        <f t="shared" si="933"/>
        <v>0</v>
      </c>
      <c r="Y1763" s="28" t="str">
        <f t="shared" si="930"/>
        <v/>
      </c>
      <c r="Z1763" s="28" t="str">
        <f t="shared" si="931"/>
        <v/>
      </c>
      <c r="AA1763" s="28" t="str">
        <f>IF(R1763&lt;S1763+U1763,"期末实有头数应大于等于能繁母畜+种公畜","")</f>
        <v/>
      </c>
      <c r="AB1763" s="28" t="str">
        <f>IF(R1763&lt;T1763,"期末实有头数应大于等于耕役畜","")</f>
        <v/>
      </c>
      <c r="AC1763" s="28" t="str">
        <f>IF(R1763&lt;V1763+W1763,"期末实有头数应大于等于良种+改良种","")</f>
        <v/>
      </c>
    </row>
    <row r="1764" spans="2:29">
      <c r="B1764" s="19"/>
      <c r="C1764" s="30"/>
      <c r="D1764" s="19" t="s">
        <v>46</v>
      </c>
      <c r="E1764" s="20" t="s">
        <v>47</v>
      </c>
      <c r="F1764" s="19">
        <v>11</v>
      </c>
      <c r="G1764" s="21">
        <f t="shared" ref="G1764:S1764" si="934">G1765+G1769</f>
        <v>0</v>
      </c>
      <c r="H1764" s="21">
        <f t="shared" si="934"/>
        <v>0</v>
      </c>
      <c r="I1764" s="21">
        <f t="shared" si="934"/>
        <v>0</v>
      </c>
      <c r="J1764" s="21">
        <f t="shared" si="934"/>
        <v>0</v>
      </c>
      <c r="K1764" s="21">
        <f t="shared" si="934"/>
        <v>0</v>
      </c>
      <c r="L1764" s="21">
        <f t="shared" si="934"/>
        <v>0</v>
      </c>
      <c r="M1764" s="21">
        <f t="shared" si="934"/>
        <v>0</v>
      </c>
      <c r="N1764" s="21">
        <f t="shared" si="934"/>
        <v>0</v>
      </c>
      <c r="O1764" s="21">
        <f t="shared" si="934"/>
        <v>0</v>
      </c>
      <c r="P1764" s="21">
        <f t="shared" si="934"/>
        <v>0</v>
      </c>
      <c r="Q1764" s="21">
        <f t="shared" si="934"/>
        <v>0</v>
      </c>
      <c r="R1764" s="23">
        <f t="shared" si="934"/>
        <v>0</v>
      </c>
      <c r="S1764" s="21">
        <f t="shared" si="934"/>
        <v>0</v>
      </c>
      <c r="T1764" s="22" t="s">
        <v>38</v>
      </c>
      <c r="U1764" s="21">
        <f>U1765+U1769</f>
        <v>0</v>
      </c>
      <c r="V1764" s="21">
        <f>V1765+V1769</f>
        <v>0</v>
      </c>
      <c r="W1764" s="21">
        <f>W1765+W1769</f>
        <v>0</v>
      </c>
      <c r="Y1764" s="28" t="str">
        <f t="shared" si="930"/>
        <v/>
      </c>
      <c r="Z1764" s="28" t="str">
        <f t="shared" si="931"/>
        <v/>
      </c>
      <c r="AA1764" s="28" t="str">
        <f>IF(R1764&lt;S1764+U1764,"期末实有头数应大于等于能繁母畜+种公畜","")</f>
        <v/>
      </c>
      <c r="AB1764" s="28"/>
      <c r="AC1764" s="28" t="str">
        <f>IF(R1764&lt;V1764+W1764,"期末实有头数应大于等于良种+改良种","")</f>
        <v/>
      </c>
    </row>
    <row r="1765" spans="2:29">
      <c r="B1765" s="19"/>
      <c r="C1765" s="30"/>
      <c r="D1765" s="19" t="s">
        <v>48</v>
      </c>
      <c r="E1765" s="20" t="s">
        <v>47</v>
      </c>
      <c r="F1765" s="19">
        <v>12</v>
      </c>
      <c r="R1765" s="21">
        <f>G1765+I1765+J1765+K1765-L1765-M1765-N1765-Q1765</f>
        <v>0</v>
      </c>
      <c r="T1765" s="22" t="s">
        <v>38</v>
      </c>
      <c r="Y1765" s="28" t="str">
        <f t="shared" si="930"/>
        <v/>
      </c>
      <c r="Z1765" s="28" t="str">
        <f t="shared" si="931"/>
        <v/>
      </c>
      <c r="AA1765" s="28" t="str">
        <f>IF(R1765&lt;S1765+U1765,"期末实有头数应大于等于能繁母畜+种公畜","")</f>
        <v/>
      </c>
      <c r="AB1765" s="28"/>
      <c r="AC1765" s="28" t="str">
        <f>IF(R1765&lt;V1765+W1765,"期末实有头数应大于等于良种+改良种","")</f>
        <v/>
      </c>
    </row>
    <row r="1766" spans="2:29">
      <c r="B1766" s="19"/>
      <c r="C1766" s="30"/>
      <c r="D1766" s="19" t="s">
        <v>49</v>
      </c>
      <c r="E1766" s="20" t="s">
        <v>47</v>
      </c>
      <c r="F1766" s="19">
        <v>13</v>
      </c>
      <c r="R1766" s="21">
        <f>G1766+I1766+J1766+K1766-L1766-M1766-N1766-Q1766</f>
        <v>0</v>
      </c>
      <c r="T1766" s="22" t="s">
        <v>38</v>
      </c>
      <c r="V1766" s="22" t="s">
        <v>38</v>
      </c>
      <c r="W1766" s="22" t="s">
        <v>38</v>
      </c>
      <c r="Y1766" s="28" t="str">
        <f t="shared" si="930"/>
        <v/>
      </c>
      <c r="Z1766" s="28" t="str">
        <f t="shared" si="931"/>
        <v/>
      </c>
      <c r="AA1766" s="28" t="str">
        <f>IF(R1766&lt;S1766+U1766,"期末实有头数应大于等于能繁母畜+种公畜","")</f>
        <v/>
      </c>
      <c r="AB1766" s="28"/>
      <c r="AC1766" s="28"/>
    </row>
    <row r="1767" spans="2:29">
      <c r="B1767" s="19"/>
      <c r="C1767" s="30"/>
      <c r="D1767" s="19" t="s">
        <v>50</v>
      </c>
      <c r="E1767" s="20" t="s">
        <v>47</v>
      </c>
      <c r="F1767" s="19">
        <v>14</v>
      </c>
      <c r="H1767" s="22" t="s">
        <v>38</v>
      </c>
      <c r="I1767" s="22" t="s">
        <v>38</v>
      </c>
      <c r="J1767" s="22" t="s">
        <v>38</v>
      </c>
      <c r="K1767" s="22" t="s">
        <v>38</v>
      </c>
      <c r="L1767" s="22" t="s">
        <v>38</v>
      </c>
      <c r="M1767" s="22" t="s">
        <v>38</v>
      </c>
      <c r="N1767" s="22" t="s">
        <v>38</v>
      </c>
      <c r="O1767" s="22" t="s">
        <v>38</v>
      </c>
      <c r="P1767" s="22" t="s">
        <v>38</v>
      </c>
      <c r="Q1767" s="22" t="s">
        <v>38</v>
      </c>
      <c r="R1767" s="24"/>
      <c r="T1767" s="22" t="s">
        <v>38</v>
      </c>
      <c r="U1767" s="22" t="s">
        <v>38</v>
      </c>
      <c r="V1767" s="22" t="s">
        <v>38</v>
      </c>
      <c r="W1767" s="22" t="s">
        <v>38</v>
      </c>
      <c r="Y1767" s="28" t="str">
        <f t="shared" si="930"/>
        <v/>
      </c>
      <c r="Z1767" s="28"/>
      <c r="AA1767" s="28"/>
      <c r="AB1767" s="28"/>
      <c r="AC1767" s="28"/>
    </row>
    <row r="1768" spans="2:29">
      <c r="B1768" s="19"/>
      <c r="C1768" s="30"/>
      <c r="D1768" s="19" t="s">
        <v>51</v>
      </c>
      <c r="E1768" s="20" t="s">
        <v>47</v>
      </c>
      <c r="F1768" s="19">
        <v>15</v>
      </c>
      <c r="H1768" s="22" t="s">
        <v>38</v>
      </c>
      <c r="I1768" s="22" t="s">
        <v>38</v>
      </c>
      <c r="J1768" s="22" t="s">
        <v>38</v>
      </c>
      <c r="K1768" s="22" t="s">
        <v>38</v>
      </c>
      <c r="L1768" s="22" t="s">
        <v>38</v>
      </c>
      <c r="M1768" s="22" t="s">
        <v>38</v>
      </c>
      <c r="N1768" s="22" t="s">
        <v>38</v>
      </c>
      <c r="O1768" s="22" t="s">
        <v>38</v>
      </c>
      <c r="P1768" s="22" t="s">
        <v>38</v>
      </c>
      <c r="Q1768" s="22" t="s">
        <v>38</v>
      </c>
      <c r="R1768" s="24"/>
      <c r="T1768" s="22" t="s">
        <v>38</v>
      </c>
      <c r="U1768" s="22" t="s">
        <v>38</v>
      </c>
      <c r="V1768" s="22" t="s">
        <v>38</v>
      </c>
      <c r="W1768" s="22" t="s">
        <v>38</v>
      </c>
      <c r="Y1768" s="28" t="str">
        <f t="shared" si="930"/>
        <v/>
      </c>
      <c r="Z1768" s="28"/>
      <c r="AA1768" s="28"/>
      <c r="AB1768" s="28"/>
      <c r="AC1768" s="28"/>
    </row>
    <row r="1769" spans="2:29">
      <c r="B1769" s="19"/>
      <c r="C1769" s="30"/>
      <c r="D1769" s="19" t="s">
        <v>52</v>
      </c>
      <c r="E1769" s="20" t="s">
        <v>47</v>
      </c>
      <c r="F1769" s="19">
        <v>16</v>
      </c>
      <c r="R1769" s="21">
        <f>G1769+I1769+J1769+K1769-L1769-M1769-N1769-Q1769</f>
        <v>0</v>
      </c>
      <c r="T1769" s="22" t="s">
        <v>38</v>
      </c>
      <c r="Y1769" s="28" t="str">
        <f t="shared" si="930"/>
        <v/>
      </c>
      <c r="Z1769" s="28" t="str">
        <f>IF(N1769&lt;O1769+P1769,"出卖应大于等于出卖肉畜+出卖仔畜","")</f>
        <v/>
      </c>
      <c r="AA1769" s="28" t="str">
        <f t="shared" ref="AA1769:AA1778" si="935">IF(R1769&lt;S1769+U1769,"期末实有头数应大于等于能繁母畜+种公畜","")</f>
        <v/>
      </c>
      <c r="AB1769" s="28"/>
      <c r="AC1769" s="28" t="str">
        <f t="shared" ref="AC1769:AC1774" si="936">IF(R1769&lt;V1769+W1769,"期末实有头数应大于等于良种+改良种","")</f>
        <v/>
      </c>
    </row>
    <row r="1770" spans="2:29">
      <c r="B1770" s="19"/>
      <c r="C1770" s="30"/>
      <c r="D1770" s="19" t="s">
        <v>53</v>
      </c>
      <c r="E1770" s="18" t="s">
        <v>33</v>
      </c>
      <c r="F1770" s="19">
        <v>17</v>
      </c>
      <c r="R1770" s="21">
        <f>G1770+I1770+J1770+K1770-L1770-M1770-N1770-Q1770</f>
        <v>0</v>
      </c>
      <c r="T1770" s="22" t="s">
        <v>38</v>
      </c>
      <c r="Y1770" s="28" t="str">
        <f t="shared" si="930"/>
        <v/>
      </c>
      <c r="Z1770" s="28" t="str">
        <f>IF(N1770&lt;O1770+P1770,"出卖应大于等于出卖肉畜+出卖仔畜","")</f>
        <v/>
      </c>
      <c r="AA1770" s="28" t="str">
        <f t="shared" si="935"/>
        <v/>
      </c>
      <c r="AB1770" s="28"/>
      <c r="AC1770" s="28" t="str">
        <f t="shared" si="936"/>
        <v/>
      </c>
    </row>
    <row r="1771" spans="2:29">
      <c r="B1771" s="18"/>
      <c r="C1771" s="29"/>
      <c r="D1771" s="19" t="s">
        <v>32</v>
      </c>
      <c r="E1771" s="20" t="s">
        <v>33</v>
      </c>
      <c r="F1771" s="19">
        <v>1</v>
      </c>
      <c r="G1771" s="21">
        <f t="shared" ref="G1771:S1771" si="937">G1772+G1787</f>
        <v>0</v>
      </c>
      <c r="H1771" s="21">
        <f t="shared" si="937"/>
        <v>0</v>
      </c>
      <c r="I1771" s="21">
        <f t="shared" si="937"/>
        <v>0</v>
      </c>
      <c r="J1771" s="21">
        <f t="shared" si="937"/>
        <v>0</v>
      </c>
      <c r="K1771" s="21">
        <f t="shared" si="937"/>
        <v>0</v>
      </c>
      <c r="L1771" s="21">
        <f t="shared" si="937"/>
        <v>0</v>
      </c>
      <c r="M1771" s="21">
        <f t="shared" si="937"/>
        <v>0</v>
      </c>
      <c r="N1771" s="21">
        <f t="shared" si="937"/>
        <v>0</v>
      </c>
      <c r="O1771" s="21">
        <f t="shared" si="937"/>
        <v>0</v>
      </c>
      <c r="P1771" s="21">
        <f t="shared" si="937"/>
        <v>0</v>
      </c>
      <c r="Q1771" s="21">
        <f t="shared" si="937"/>
        <v>0</v>
      </c>
      <c r="R1771" s="21">
        <f t="shared" si="937"/>
        <v>0</v>
      </c>
      <c r="S1771" s="21">
        <f t="shared" si="937"/>
        <v>0</v>
      </c>
      <c r="T1771" s="21">
        <f>T1772</f>
        <v>0</v>
      </c>
      <c r="U1771" s="21">
        <f>U1772+U1787</f>
        <v>0</v>
      </c>
      <c r="V1771" s="21">
        <f>V1772+V1787</f>
        <v>0</v>
      </c>
      <c r="W1771" s="21">
        <f>W1772+W1787</f>
        <v>0</v>
      </c>
      <c r="Y1771" s="28" t="str">
        <f t="shared" si="930"/>
        <v/>
      </c>
      <c r="Z1771" s="28" t="str">
        <f>IF(N1771&lt;O1771+P1771,"出卖应大于等于出卖肉畜+出卖仔畜","")</f>
        <v/>
      </c>
      <c r="AA1771" s="28" t="str">
        <f t="shared" si="935"/>
        <v/>
      </c>
      <c r="AB1771" s="28" t="str">
        <f>IF(R1771&lt;T1771,"期末实有头数应大于等于耕役畜","")</f>
        <v/>
      </c>
      <c r="AC1771" s="28" t="str">
        <f t="shared" si="936"/>
        <v/>
      </c>
    </row>
    <row r="1772" spans="2:29">
      <c r="B1772" s="19"/>
      <c r="C1772" s="30"/>
      <c r="D1772" s="19" t="s">
        <v>34</v>
      </c>
      <c r="E1772" s="20" t="s">
        <v>33</v>
      </c>
      <c r="F1772" s="19">
        <v>2</v>
      </c>
      <c r="G1772" s="21">
        <f t="shared" ref="G1772:S1772" si="938">G1773+G1781</f>
        <v>0</v>
      </c>
      <c r="H1772" s="21">
        <f t="shared" si="938"/>
        <v>0</v>
      </c>
      <c r="I1772" s="21">
        <f t="shared" si="938"/>
        <v>0</v>
      </c>
      <c r="J1772" s="21">
        <f t="shared" si="938"/>
        <v>0</v>
      </c>
      <c r="K1772" s="21">
        <f t="shared" si="938"/>
        <v>0</v>
      </c>
      <c r="L1772" s="21">
        <f t="shared" si="938"/>
        <v>0</v>
      </c>
      <c r="M1772" s="21">
        <f t="shared" si="938"/>
        <v>0</v>
      </c>
      <c r="N1772" s="21">
        <f t="shared" si="938"/>
        <v>0</v>
      </c>
      <c r="O1772" s="21">
        <f t="shared" si="938"/>
        <v>0</v>
      </c>
      <c r="P1772" s="21">
        <f t="shared" si="938"/>
        <v>0</v>
      </c>
      <c r="Q1772" s="21">
        <f t="shared" si="938"/>
        <v>0</v>
      </c>
      <c r="R1772" s="21">
        <f t="shared" si="938"/>
        <v>0</v>
      </c>
      <c r="S1772" s="21">
        <f t="shared" si="938"/>
        <v>0</v>
      </c>
      <c r="T1772" s="21">
        <f>T1773</f>
        <v>0</v>
      </c>
      <c r="U1772" s="21">
        <f>U1773+U1781</f>
        <v>0</v>
      </c>
      <c r="V1772" s="21">
        <f>V1773+V1781</f>
        <v>0</v>
      </c>
      <c r="W1772" s="21">
        <f>W1773+W1781</f>
        <v>0</v>
      </c>
      <c r="Y1772" s="28" t="str">
        <f t="shared" ref="Y1772:Y1788" si="939">IF(H1772&lt;I1772,"繁殖仔畜应大于等于成活","")</f>
        <v/>
      </c>
      <c r="Z1772" s="28" t="str">
        <f t="shared" ref="Z1772:Z1783" si="940">IF(N1772&lt;O1772+P1772,"出卖应大于等于出卖肉畜+出卖仔畜","")</f>
        <v/>
      </c>
      <c r="AA1772" s="28" t="str">
        <f t="shared" si="935"/>
        <v/>
      </c>
      <c r="AB1772" s="28" t="str">
        <f>IF(R1772&lt;T1772,"期末实有头数应大于等于耕役畜","")</f>
        <v/>
      </c>
      <c r="AC1772" s="28" t="str">
        <f t="shared" si="936"/>
        <v/>
      </c>
    </row>
    <row r="1773" spans="2:29">
      <c r="B1773" s="19"/>
      <c r="C1773" s="30"/>
      <c r="D1773" s="19" t="s">
        <v>35</v>
      </c>
      <c r="E1773" s="20" t="s">
        <v>33</v>
      </c>
      <c r="F1773" s="19">
        <v>3</v>
      </c>
      <c r="G1773" s="21">
        <f t="shared" ref="G1773:R1773" si="941">G1774+G1777+G1778+G1779+G1780</f>
        <v>0</v>
      </c>
      <c r="H1773" s="21">
        <f t="shared" si="941"/>
        <v>0</v>
      </c>
      <c r="I1773" s="21">
        <f t="shared" si="941"/>
        <v>0</v>
      </c>
      <c r="J1773" s="21">
        <f t="shared" si="941"/>
        <v>0</v>
      </c>
      <c r="K1773" s="21">
        <f t="shared" si="941"/>
        <v>0</v>
      </c>
      <c r="L1773" s="21">
        <f t="shared" si="941"/>
        <v>0</v>
      </c>
      <c r="M1773" s="21">
        <f t="shared" si="941"/>
        <v>0</v>
      </c>
      <c r="N1773" s="21">
        <f t="shared" si="941"/>
        <v>0</v>
      </c>
      <c r="O1773" s="21">
        <f t="shared" si="941"/>
        <v>0</v>
      </c>
      <c r="P1773" s="21">
        <f t="shared" si="941"/>
        <v>0</v>
      </c>
      <c r="Q1773" s="21">
        <f t="shared" si="941"/>
        <v>0</v>
      </c>
      <c r="R1773" s="21">
        <f t="shared" si="941"/>
        <v>0</v>
      </c>
      <c r="S1773" s="21">
        <f>S1774+S1777+S1778+S1780</f>
        <v>0</v>
      </c>
      <c r="T1773" s="21">
        <f>T1774+T1777+T1778+T1779+T1780</f>
        <v>0</v>
      </c>
      <c r="U1773" s="21">
        <f>U1774+U1777+U1778+U1780</f>
        <v>0</v>
      </c>
      <c r="V1773" s="21">
        <f>V1774+V1777+V1778+V1780</f>
        <v>0</v>
      </c>
      <c r="W1773" s="21">
        <f>W1774+W1777+W1778+W1780</f>
        <v>0</v>
      </c>
      <c r="Y1773" s="28" t="str">
        <f t="shared" si="939"/>
        <v/>
      </c>
      <c r="Z1773" s="28" t="str">
        <f t="shared" si="940"/>
        <v/>
      </c>
      <c r="AA1773" s="28" t="str">
        <f t="shared" si="935"/>
        <v/>
      </c>
      <c r="AB1773" s="28" t="str">
        <f>IF(R1773&lt;T1773,"期末实有头数应大于等于耕役畜","")</f>
        <v/>
      </c>
      <c r="AC1773" s="28" t="str">
        <f t="shared" si="936"/>
        <v/>
      </c>
    </row>
    <row r="1774" spans="2:29">
      <c r="B1774" s="19"/>
      <c r="C1774" s="30"/>
      <c r="D1774" s="19" t="s">
        <v>36</v>
      </c>
      <c r="E1774" s="20" t="s">
        <v>33</v>
      </c>
      <c r="F1774" s="19">
        <v>4</v>
      </c>
      <c r="R1774" s="21">
        <f>G1774+I1774+J1774+K1774-L1774-M1774-N1774-Q1774</f>
        <v>0</v>
      </c>
      <c r="Y1774" s="28" t="str">
        <f t="shared" si="939"/>
        <v/>
      </c>
      <c r="Z1774" s="28" t="str">
        <f t="shared" si="940"/>
        <v/>
      </c>
      <c r="AA1774" s="28" t="str">
        <f t="shared" si="935"/>
        <v/>
      </c>
      <c r="AB1774" s="28" t="str">
        <f>IF(R1774&lt;T1774,"期末实有头数应大于等于耕役畜","")</f>
        <v/>
      </c>
      <c r="AC1774" s="28" t="str">
        <f t="shared" si="936"/>
        <v/>
      </c>
    </row>
    <row r="1775" spans="2:29">
      <c r="B1775" s="19"/>
      <c r="C1775" s="30"/>
      <c r="D1775" s="19" t="s">
        <v>37</v>
      </c>
      <c r="E1775" s="20" t="s">
        <v>33</v>
      </c>
      <c r="F1775" s="19">
        <v>5</v>
      </c>
      <c r="R1775" s="21">
        <f t="shared" ref="R1775:R1780" si="942">G1775+I1775+J1775+K1775-L1775-M1775-N1775-Q1775</f>
        <v>0</v>
      </c>
      <c r="T1775" s="22" t="s">
        <v>38</v>
      </c>
      <c r="V1775" s="22" t="s">
        <v>38</v>
      </c>
      <c r="W1775" s="22" t="s">
        <v>38</v>
      </c>
      <c r="Y1775" s="28" t="str">
        <f t="shared" si="939"/>
        <v/>
      </c>
      <c r="Z1775" s="28" t="str">
        <f t="shared" si="940"/>
        <v/>
      </c>
      <c r="AA1775" s="28" t="str">
        <f t="shared" si="935"/>
        <v/>
      </c>
      <c r="AB1775" s="28"/>
      <c r="AC1775" s="28"/>
    </row>
    <row r="1776" spans="2:29">
      <c r="B1776" s="19"/>
      <c r="C1776" s="30"/>
      <c r="D1776" s="19" t="s">
        <v>39</v>
      </c>
      <c r="E1776" s="20" t="s">
        <v>33</v>
      </c>
      <c r="F1776" s="19">
        <v>6</v>
      </c>
      <c r="R1776" s="21">
        <f t="shared" si="942"/>
        <v>0</v>
      </c>
      <c r="T1776" s="22" t="s">
        <v>38</v>
      </c>
      <c r="V1776" s="22" t="s">
        <v>38</v>
      </c>
      <c r="W1776" s="22" t="s">
        <v>38</v>
      </c>
      <c r="Y1776" s="28" t="str">
        <f t="shared" si="939"/>
        <v/>
      </c>
      <c r="Z1776" s="28" t="str">
        <f t="shared" si="940"/>
        <v/>
      </c>
      <c r="AA1776" s="28" t="str">
        <f t="shared" si="935"/>
        <v/>
      </c>
      <c r="AB1776" s="28"/>
      <c r="AC1776" s="28"/>
    </row>
    <row r="1777" spans="2:29">
      <c r="B1777" s="19"/>
      <c r="C1777" s="30"/>
      <c r="D1777" s="19" t="s">
        <v>40</v>
      </c>
      <c r="E1777" s="20" t="s">
        <v>41</v>
      </c>
      <c r="F1777" s="19">
        <v>7</v>
      </c>
      <c r="R1777" s="21">
        <f t="shared" si="942"/>
        <v>0</v>
      </c>
      <c r="Y1777" s="28" t="str">
        <f t="shared" si="939"/>
        <v/>
      </c>
      <c r="Z1777" s="28" t="str">
        <f t="shared" si="940"/>
        <v/>
      </c>
      <c r="AA1777" s="28" t="str">
        <f t="shared" si="935"/>
        <v/>
      </c>
      <c r="AB1777" s="28" t="str">
        <f>IF(R1777&lt;T1777,"期末实有头数应大于等于耕役畜","")</f>
        <v/>
      </c>
      <c r="AC1777" s="28" t="str">
        <f>IF(R1777&lt;V1777+W1777,"期末实有头数应大于等于良种+改良种","")</f>
        <v/>
      </c>
    </row>
    <row r="1778" spans="2:29">
      <c r="B1778" s="19"/>
      <c r="C1778" s="30"/>
      <c r="D1778" s="19" t="s">
        <v>42</v>
      </c>
      <c r="E1778" s="20" t="s">
        <v>33</v>
      </c>
      <c r="F1778" s="19">
        <v>8</v>
      </c>
      <c r="R1778" s="21">
        <f t="shared" si="942"/>
        <v>0</v>
      </c>
      <c r="Y1778" s="28" t="str">
        <f t="shared" si="939"/>
        <v/>
      </c>
      <c r="Z1778" s="28" t="str">
        <f t="shared" si="940"/>
        <v/>
      </c>
      <c r="AA1778" s="28" t="str">
        <f t="shared" si="935"/>
        <v/>
      </c>
      <c r="AB1778" s="28" t="str">
        <f>IF(R1778&lt;T1778,"期末实有头数应大于等于耕役畜","")</f>
        <v/>
      </c>
      <c r="AC1778" s="28" t="str">
        <f>IF(R1778&lt;V1778+W1778,"期末实有头数应大于等于良种+改良种","")</f>
        <v/>
      </c>
    </row>
    <row r="1779" spans="2:29">
      <c r="B1779" s="19"/>
      <c r="C1779" s="30"/>
      <c r="D1779" s="19" t="s">
        <v>43</v>
      </c>
      <c r="E1779" s="20" t="s">
        <v>33</v>
      </c>
      <c r="F1779" s="19">
        <v>9</v>
      </c>
      <c r="R1779" s="21">
        <f t="shared" si="942"/>
        <v>0</v>
      </c>
      <c r="S1779" s="22" t="s">
        <v>38</v>
      </c>
      <c r="U1779" s="22" t="s">
        <v>38</v>
      </c>
      <c r="V1779" s="22" t="s">
        <v>38</v>
      </c>
      <c r="W1779" s="22" t="s">
        <v>38</v>
      </c>
      <c r="Y1779" s="28" t="str">
        <f t="shared" si="939"/>
        <v/>
      </c>
      <c r="Z1779" s="28" t="str">
        <f t="shared" si="940"/>
        <v/>
      </c>
      <c r="AA1779" s="28"/>
      <c r="AB1779" s="28" t="str">
        <f>IF(R1779&lt;T1779,"期末实有头数应大于等于耕役畜","")</f>
        <v/>
      </c>
      <c r="AC1779" s="28"/>
    </row>
    <row r="1780" spans="2:29">
      <c r="B1780" s="19"/>
      <c r="C1780" s="30"/>
      <c r="D1780" s="19" t="s">
        <v>44</v>
      </c>
      <c r="E1780" s="20" t="s">
        <v>45</v>
      </c>
      <c r="F1780" s="19">
        <v>10</v>
      </c>
      <c r="R1780" s="21">
        <f t="shared" si="942"/>
        <v>0</v>
      </c>
      <c r="Y1780" s="28" t="str">
        <f t="shared" si="939"/>
        <v/>
      </c>
      <c r="Z1780" s="28" t="str">
        <f t="shared" si="940"/>
        <v/>
      </c>
      <c r="AA1780" s="28" t="str">
        <f>IF(R1780&lt;S1780+U1780,"期末实有头数应大于等于能繁母畜+种公畜","")</f>
        <v/>
      </c>
      <c r="AB1780" s="28" t="str">
        <f>IF(R1780&lt;T1780,"期末实有头数应大于等于耕役畜","")</f>
        <v/>
      </c>
      <c r="AC1780" s="28" t="str">
        <f>IF(R1780&lt;V1780+W1780,"期末实有头数应大于等于良种+改良种","")</f>
        <v/>
      </c>
    </row>
    <row r="1781" spans="2:29">
      <c r="B1781" s="19"/>
      <c r="C1781" s="30"/>
      <c r="D1781" s="19" t="s">
        <v>46</v>
      </c>
      <c r="E1781" s="20" t="s">
        <v>47</v>
      </c>
      <c r="F1781" s="19">
        <v>11</v>
      </c>
      <c r="G1781" s="21">
        <f t="shared" ref="G1781:S1781" si="943">G1782+G1786</f>
        <v>0</v>
      </c>
      <c r="H1781" s="21">
        <f t="shared" si="943"/>
        <v>0</v>
      </c>
      <c r="I1781" s="21">
        <f t="shared" si="943"/>
        <v>0</v>
      </c>
      <c r="J1781" s="21">
        <f t="shared" si="943"/>
        <v>0</v>
      </c>
      <c r="K1781" s="21">
        <f t="shared" si="943"/>
        <v>0</v>
      </c>
      <c r="L1781" s="21">
        <f t="shared" si="943"/>
        <v>0</v>
      </c>
      <c r="M1781" s="21">
        <f t="shared" si="943"/>
        <v>0</v>
      </c>
      <c r="N1781" s="21">
        <f t="shared" si="943"/>
        <v>0</v>
      </c>
      <c r="O1781" s="21">
        <f t="shared" si="943"/>
        <v>0</v>
      </c>
      <c r="P1781" s="21">
        <f t="shared" si="943"/>
        <v>0</v>
      </c>
      <c r="Q1781" s="21">
        <f t="shared" si="943"/>
        <v>0</v>
      </c>
      <c r="R1781" s="23">
        <f t="shared" si="943"/>
        <v>0</v>
      </c>
      <c r="S1781" s="21">
        <f t="shared" si="943"/>
        <v>0</v>
      </c>
      <c r="T1781" s="22" t="s">
        <v>38</v>
      </c>
      <c r="U1781" s="21">
        <f>U1782+U1786</f>
        <v>0</v>
      </c>
      <c r="V1781" s="21">
        <f>V1782+V1786</f>
        <v>0</v>
      </c>
      <c r="W1781" s="21">
        <f>W1782+W1786</f>
        <v>0</v>
      </c>
      <c r="Y1781" s="28" t="str">
        <f t="shared" si="939"/>
        <v/>
      </c>
      <c r="Z1781" s="28" t="str">
        <f t="shared" si="940"/>
        <v/>
      </c>
      <c r="AA1781" s="28" t="str">
        <f>IF(R1781&lt;S1781+U1781,"期末实有头数应大于等于能繁母畜+种公畜","")</f>
        <v/>
      </c>
      <c r="AB1781" s="28"/>
      <c r="AC1781" s="28" t="str">
        <f>IF(R1781&lt;V1781+W1781,"期末实有头数应大于等于良种+改良种","")</f>
        <v/>
      </c>
    </row>
    <row r="1782" spans="2:29">
      <c r="B1782" s="19"/>
      <c r="C1782" s="30"/>
      <c r="D1782" s="19" t="s">
        <v>48</v>
      </c>
      <c r="E1782" s="20" t="s">
        <v>47</v>
      </c>
      <c r="F1782" s="19">
        <v>12</v>
      </c>
      <c r="R1782" s="21">
        <f>G1782+I1782+J1782+K1782-L1782-M1782-N1782-Q1782</f>
        <v>0</v>
      </c>
      <c r="T1782" s="22" t="s">
        <v>38</v>
      </c>
      <c r="Y1782" s="28" t="str">
        <f t="shared" si="939"/>
        <v/>
      </c>
      <c r="Z1782" s="28" t="str">
        <f t="shared" si="940"/>
        <v/>
      </c>
      <c r="AA1782" s="28" t="str">
        <f>IF(R1782&lt;S1782+U1782,"期末实有头数应大于等于能繁母畜+种公畜","")</f>
        <v/>
      </c>
      <c r="AB1782" s="28"/>
      <c r="AC1782" s="28" t="str">
        <f>IF(R1782&lt;V1782+W1782,"期末实有头数应大于等于良种+改良种","")</f>
        <v/>
      </c>
    </row>
    <row r="1783" spans="2:29">
      <c r="B1783" s="19"/>
      <c r="C1783" s="30"/>
      <c r="D1783" s="19" t="s">
        <v>49</v>
      </c>
      <c r="E1783" s="20" t="s">
        <v>47</v>
      </c>
      <c r="F1783" s="19">
        <v>13</v>
      </c>
      <c r="R1783" s="21">
        <f>G1783+I1783+J1783+K1783-L1783-M1783-N1783-Q1783</f>
        <v>0</v>
      </c>
      <c r="T1783" s="22" t="s">
        <v>38</v>
      </c>
      <c r="V1783" s="22" t="s">
        <v>38</v>
      </c>
      <c r="W1783" s="22" t="s">
        <v>38</v>
      </c>
      <c r="Y1783" s="28" t="str">
        <f t="shared" si="939"/>
        <v/>
      </c>
      <c r="Z1783" s="28" t="str">
        <f t="shared" si="940"/>
        <v/>
      </c>
      <c r="AA1783" s="28" t="str">
        <f>IF(R1783&lt;S1783+U1783,"期末实有头数应大于等于能繁母畜+种公畜","")</f>
        <v/>
      </c>
      <c r="AB1783" s="28"/>
      <c r="AC1783" s="28"/>
    </row>
    <row r="1784" spans="2:29">
      <c r="B1784" s="19"/>
      <c r="C1784" s="30"/>
      <c r="D1784" s="19" t="s">
        <v>50</v>
      </c>
      <c r="E1784" s="20" t="s">
        <v>47</v>
      </c>
      <c r="F1784" s="19">
        <v>14</v>
      </c>
      <c r="H1784" s="22" t="s">
        <v>38</v>
      </c>
      <c r="I1784" s="22" t="s">
        <v>38</v>
      </c>
      <c r="J1784" s="22" t="s">
        <v>38</v>
      </c>
      <c r="K1784" s="22" t="s">
        <v>38</v>
      </c>
      <c r="L1784" s="22" t="s">
        <v>38</v>
      </c>
      <c r="M1784" s="22" t="s">
        <v>38</v>
      </c>
      <c r="N1784" s="22" t="s">
        <v>38</v>
      </c>
      <c r="O1784" s="22" t="s">
        <v>38</v>
      </c>
      <c r="P1784" s="22" t="s">
        <v>38</v>
      </c>
      <c r="Q1784" s="22" t="s">
        <v>38</v>
      </c>
      <c r="R1784" s="24"/>
      <c r="T1784" s="22" t="s">
        <v>38</v>
      </c>
      <c r="U1784" s="22" t="s">
        <v>38</v>
      </c>
      <c r="V1784" s="22" t="s">
        <v>38</v>
      </c>
      <c r="W1784" s="22" t="s">
        <v>38</v>
      </c>
      <c r="Y1784" s="28" t="str">
        <f t="shared" si="939"/>
        <v/>
      </c>
      <c r="Z1784" s="28"/>
      <c r="AA1784" s="28"/>
      <c r="AB1784" s="28"/>
      <c r="AC1784" s="28"/>
    </row>
    <row r="1785" spans="2:29">
      <c r="B1785" s="19"/>
      <c r="C1785" s="30"/>
      <c r="D1785" s="19" t="s">
        <v>51</v>
      </c>
      <c r="E1785" s="20" t="s">
        <v>47</v>
      </c>
      <c r="F1785" s="19">
        <v>15</v>
      </c>
      <c r="H1785" s="22" t="s">
        <v>38</v>
      </c>
      <c r="I1785" s="22" t="s">
        <v>38</v>
      </c>
      <c r="J1785" s="22" t="s">
        <v>38</v>
      </c>
      <c r="K1785" s="22" t="s">
        <v>38</v>
      </c>
      <c r="L1785" s="22" t="s">
        <v>38</v>
      </c>
      <c r="M1785" s="22" t="s">
        <v>38</v>
      </c>
      <c r="N1785" s="22" t="s">
        <v>38</v>
      </c>
      <c r="O1785" s="22" t="s">
        <v>38</v>
      </c>
      <c r="P1785" s="22" t="s">
        <v>38</v>
      </c>
      <c r="Q1785" s="22" t="s">
        <v>38</v>
      </c>
      <c r="R1785" s="24"/>
      <c r="T1785" s="22" t="s">
        <v>38</v>
      </c>
      <c r="U1785" s="22" t="s">
        <v>38</v>
      </c>
      <c r="V1785" s="22" t="s">
        <v>38</v>
      </c>
      <c r="W1785" s="22" t="s">
        <v>38</v>
      </c>
      <c r="Y1785" s="28" t="str">
        <f t="shared" si="939"/>
        <v/>
      </c>
      <c r="Z1785" s="28"/>
      <c r="AA1785" s="28"/>
      <c r="AB1785" s="28"/>
      <c r="AC1785" s="28"/>
    </row>
    <row r="1786" spans="2:29">
      <c r="B1786" s="19"/>
      <c r="C1786" s="30"/>
      <c r="D1786" s="19" t="s">
        <v>52</v>
      </c>
      <c r="E1786" s="20" t="s">
        <v>47</v>
      </c>
      <c r="F1786" s="19">
        <v>16</v>
      </c>
      <c r="R1786" s="21">
        <f>G1786+I1786+J1786+K1786-L1786-M1786-N1786-Q1786</f>
        <v>0</v>
      </c>
      <c r="T1786" s="22" t="s">
        <v>38</v>
      </c>
      <c r="Y1786" s="28" t="str">
        <f t="shared" si="939"/>
        <v/>
      </c>
      <c r="Z1786" s="28" t="str">
        <f>IF(N1786&lt;O1786+P1786,"出卖应大于等于出卖肉畜+出卖仔畜","")</f>
        <v/>
      </c>
      <c r="AA1786" s="28" t="str">
        <f t="shared" ref="AA1786:AA1795" si="944">IF(R1786&lt;S1786+U1786,"期末实有头数应大于等于能繁母畜+种公畜","")</f>
        <v/>
      </c>
      <c r="AB1786" s="28"/>
      <c r="AC1786" s="28" t="str">
        <f t="shared" ref="AC1786:AC1791" si="945">IF(R1786&lt;V1786+W1786,"期末实有头数应大于等于良种+改良种","")</f>
        <v/>
      </c>
    </row>
    <row r="1787" spans="2:29">
      <c r="B1787" s="19"/>
      <c r="C1787" s="30"/>
      <c r="D1787" s="19" t="s">
        <v>53</v>
      </c>
      <c r="E1787" s="18" t="s">
        <v>33</v>
      </c>
      <c r="F1787" s="19">
        <v>17</v>
      </c>
      <c r="R1787" s="21">
        <f>G1787+I1787+J1787+K1787-L1787-M1787-N1787-Q1787</f>
        <v>0</v>
      </c>
      <c r="T1787" s="22" t="s">
        <v>38</v>
      </c>
      <c r="Y1787" s="28" t="str">
        <f t="shared" si="939"/>
        <v/>
      </c>
      <c r="Z1787" s="28" t="str">
        <f>IF(N1787&lt;O1787+P1787,"出卖应大于等于出卖肉畜+出卖仔畜","")</f>
        <v/>
      </c>
      <c r="AA1787" s="28" t="str">
        <f t="shared" si="944"/>
        <v/>
      </c>
      <c r="AB1787" s="28"/>
      <c r="AC1787" s="28" t="str">
        <f t="shared" si="945"/>
        <v/>
      </c>
    </row>
    <row r="1788" spans="2:29">
      <c r="B1788" s="18"/>
      <c r="C1788" s="29"/>
      <c r="D1788" s="19" t="s">
        <v>32</v>
      </c>
      <c r="E1788" s="20" t="s">
        <v>33</v>
      </c>
      <c r="F1788" s="19">
        <v>1</v>
      </c>
      <c r="G1788" s="21">
        <f t="shared" ref="G1788:S1788" si="946">G1789+G1804</f>
        <v>0</v>
      </c>
      <c r="H1788" s="21">
        <f t="shared" si="946"/>
        <v>0</v>
      </c>
      <c r="I1788" s="21">
        <f t="shared" si="946"/>
        <v>0</v>
      </c>
      <c r="J1788" s="21">
        <f t="shared" si="946"/>
        <v>0</v>
      </c>
      <c r="K1788" s="21">
        <f t="shared" si="946"/>
        <v>0</v>
      </c>
      <c r="L1788" s="21">
        <f t="shared" si="946"/>
        <v>0</v>
      </c>
      <c r="M1788" s="21">
        <f t="shared" si="946"/>
        <v>0</v>
      </c>
      <c r="N1788" s="21">
        <f t="shared" si="946"/>
        <v>0</v>
      </c>
      <c r="O1788" s="21">
        <f t="shared" si="946"/>
        <v>0</v>
      </c>
      <c r="P1788" s="21">
        <f t="shared" si="946"/>
        <v>0</v>
      </c>
      <c r="Q1788" s="21">
        <f t="shared" si="946"/>
        <v>0</v>
      </c>
      <c r="R1788" s="21">
        <f t="shared" si="946"/>
        <v>0</v>
      </c>
      <c r="S1788" s="21">
        <f t="shared" si="946"/>
        <v>0</v>
      </c>
      <c r="T1788" s="21">
        <f>T1789</f>
        <v>0</v>
      </c>
      <c r="U1788" s="21">
        <f>U1789+U1804</f>
        <v>0</v>
      </c>
      <c r="V1788" s="21">
        <f>V1789+V1804</f>
        <v>0</v>
      </c>
      <c r="W1788" s="21">
        <f>W1789+W1804</f>
        <v>0</v>
      </c>
      <c r="Y1788" s="28" t="str">
        <f t="shared" si="939"/>
        <v/>
      </c>
      <c r="Z1788" s="28" t="str">
        <f>IF(N1788&lt;O1788+P1788,"出卖应大于等于出卖肉畜+出卖仔畜","")</f>
        <v/>
      </c>
      <c r="AA1788" s="28" t="str">
        <f t="shared" si="944"/>
        <v/>
      </c>
      <c r="AB1788" s="28" t="str">
        <f>IF(R1788&lt;T1788,"期末实有头数应大于等于耕役畜","")</f>
        <v/>
      </c>
      <c r="AC1788" s="28" t="str">
        <f t="shared" si="945"/>
        <v/>
      </c>
    </row>
    <row r="1789" spans="2:29">
      <c r="B1789" s="19"/>
      <c r="C1789" s="30"/>
      <c r="D1789" s="19" t="s">
        <v>34</v>
      </c>
      <c r="E1789" s="20" t="s">
        <v>33</v>
      </c>
      <c r="F1789" s="19">
        <v>2</v>
      </c>
      <c r="G1789" s="21">
        <f t="shared" ref="G1789:S1789" si="947">G1790+G1798</f>
        <v>0</v>
      </c>
      <c r="H1789" s="21">
        <f t="shared" si="947"/>
        <v>0</v>
      </c>
      <c r="I1789" s="21">
        <f t="shared" si="947"/>
        <v>0</v>
      </c>
      <c r="J1789" s="21">
        <f t="shared" si="947"/>
        <v>0</v>
      </c>
      <c r="K1789" s="21">
        <f t="shared" si="947"/>
        <v>0</v>
      </c>
      <c r="L1789" s="21">
        <f t="shared" si="947"/>
        <v>0</v>
      </c>
      <c r="M1789" s="21">
        <f t="shared" si="947"/>
        <v>0</v>
      </c>
      <c r="N1789" s="21">
        <f t="shared" si="947"/>
        <v>0</v>
      </c>
      <c r="O1789" s="21">
        <f t="shared" si="947"/>
        <v>0</v>
      </c>
      <c r="P1789" s="21">
        <f t="shared" si="947"/>
        <v>0</v>
      </c>
      <c r="Q1789" s="21">
        <f t="shared" si="947"/>
        <v>0</v>
      </c>
      <c r="R1789" s="21">
        <f t="shared" si="947"/>
        <v>0</v>
      </c>
      <c r="S1789" s="21">
        <f t="shared" si="947"/>
        <v>0</v>
      </c>
      <c r="T1789" s="21">
        <f>T1790</f>
        <v>0</v>
      </c>
      <c r="U1789" s="21">
        <f>U1790+U1798</f>
        <v>0</v>
      </c>
      <c r="V1789" s="21">
        <f>V1790+V1798</f>
        <v>0</v>
      </c>
      <c r="W1789" s="21">
        <f>W1790+W1798</f>
        <v>0</v>
      </c>
      <c r="Y1789" s="28" t="str">
        <f t="shared" ref="Y1789:Y1805" si="948">IF(H1789&lt;I1789,"繁殖仔畜应大于等于成活","")</f>
        <v/>
      </c>
      <c r="Z1789" s="28" t="str">
        <f t="shared" ref="Z1789:Z1800" si="949">IF(N1789&lt;O1789+P1789,"出卖应大于等于出卖肉畜+出卖仔畜","")</f>
        <v/>
      </c>
      <c r="AA1789" s="28" t="str">
        <f t="shared" si="944"/>
        <v/>
      </c>
      <c r="AB1789" s="28" t="str">
        <f>IF(R1789&lt;T1789,"期末实有头数应大于等于耕役畜","")</f>
        <v/>
      </c>
      <c r="AC1789" s="28" t="str">
        <f t="shared" si="945"/>
        <v/>
      </c>
    </row>
    <row r="1790" spans="2:29">
      <c r="B1790" s="19"/>
      <c r="C1790" s="30"/>
      <c r="D1790" s="19" t="s">
        <v>35</v>
      </c>
      <c r="E1790" s="20" t="s">
        <v>33</v>
      </c>
      <c r="F1790" s="19">
        <v>3</v>
      </c>
      <c r="G1790" s="21">
        <f t="shared" ref="G1790:R1790" si="950">G1791+G1794+G1795+G1796+G1797</f>
        <v>0</v>
      </c>
      <c r="H1790" s="21">
        <f t="shared" si="950"/>
        <v>0</v>
      </c>
      <c r="I1790" s="21">
        <f t="shared" si="950"/>
        <v>0</v>
      </c>
      <c r="J1790" s="21">
        <f t="shared" si="950"/>
        <v>0</v>
      </c>
      <c r="K1790" s="21">
        <f t="shared" si="950"/>
        <v>0</v>
      </c>
      <c r="L1790" s="21">
        <f t="shared" si="950"/>
        <v>0</v>
      </c>
      <c r="M1790" s="21">
        <f t="shared" si="950"/>
        <v>0</v>
      </c>
      <c r="N1790" s="21">
        <f t="shared" si="950"/>
        <v>0</v>
      </c>
      <c r="O1790" s="21">
        <f t="shared" si="950"/>
        <v>0</v>
      </c>
      <c r="P1790" s="21">
        <f t="shared" si="950"/>
        <v>0</v>
      </c>
      <c r="Q1790" s="21">
        <f t="shared" si="950"/>
        <v>0</v>
      </c>
      <c r="R1790" s="21">
        <f t="shared" si="950"/>
        <v>0</v>
      </c>
      <c r="S1790" s="21">
        <f>S1791+S1794+S1795+S1797</f>
        <v>0</v>
      </c>
      <c r="T1790" s="21">
        <f>T1791+T1794+T1795+T1796+T1797</f>
        <v>0</v>
      </c>
      <c r="U1790" s="21">
        <f>U1791+U1794+U1795+U1797</f>
        <v>0</v>
      </c>
      <c r="V1790" s="21">
        <f>V1791+V1794+V1795+V1797</f>
        <v>0</v>
      </c>
      <c r="W1790" s="21">
        <f>W1791+W1794+W1795+W1797</f>
        <v>0</v>
      </c>
      <c r="Y1790" s="28" t="str">
        <f t="shared" si="948"/>
        <v/>
      </c>
      <c r="Z1790" s="28" t="str">
        <f t="shared" si="949"/>
        <v/>
      </c>
      <c r="AA1790" s="28" t="str">
        <f t="shared" si="944"/>
        <v/>
      </c>
      <c r="AB1790" s="28" t="str">
        <f>IF(R1790&lt;T1790,"期末实有头数应大于等于耕役畜","")</f>
        <v/>
      </c>
      <c r="AC1790" s="28" t="str">
        <f t="shared" si="945"/>
        <v/>
      </c>
    </row>
    <row r="1791" spans="2:29">
      <c r="B1791" s="19"/>
      <c r="C1791" s="30"/>
      <c r="D1791" s="19" t="s">
        <v>36</v>
      </c>
      <c r="E1791" s="20" t="s">
        <v>33</v>
      </c>
      <c r="F1791" s="19">
        <v>4</v>
      </c>
      <c r="R1791" s="21">
        <f>G1791+I1791+J1791+K1791-L1791-M1791-N1791-Q1791</f>
        <v>0</v>
      </c>
      <c r="Y1791" s="28" t="str">
        <f t="shared" si="948"/>
        <v/>
      </c>
      <c r="Z1791" s="28" t="str">
        <f t="shared" si="949"/>
        <v/>
      </c>
      <c r="AA1791" s="28" t="str">
        <f t="shared" si="944"/>
        <v/>
      </c>
      <c r="AB1791" s="28" t="str">
        <f>IF(R1791&lt;T1791,"期末实有头数应大于等于耕役畜","")</f>
        <v/>
      </c>
      <c r="AC1791" s="28" t="str">
        <f t="shared" si="945"/>
        <v/>
      </c>
    </row>
    <row r="1792" spans="2:29">
      <c r="B1792" s="19"/>
      <c r="C1792" s="30"/>
      <c r="D1792" s="19" t="s">
        <v>37</v>
      </c>
      <c r="E1792" s="20" t="s">
        <v>33</v>
      </c>
      <c r="F1792" s="19">
        <v>5</v>
      </c>
      <c r="R1792" s="21">
        <f t="shared" ref="R1792:R1797" si="951">G1792+I1792+J1792+K1792-L1792-M1792-N1792-Q1792</f>
        <v>0</v>
      </c>
      <c r="T1792" s="22" t="s">
        <v>38</v>
      </c>
      <c r="V1792" s="22" t="s">
        <v>38</v>
      </c>
      <c r="W1792" s="22" t="s">
        <v>38</v>
      </c>
      <c r="Y1792" s="28" t="str">
        <f t="shared" si="948"/>
        <v/>
      </c>
      <c r="Z1792" s="28" t="str">
        <f t="shared" si="949"/>
        <v/>
      </c>
      <c r="AA1792" s="28" t="str">
        <f t="shared" si="944"/>
        <v/>
      </c>
      <c r="AB1792" s="28"/>
      <c r="AC1792" s="28"/>
    </row>
    <row r="1793" spans="2:29">
      <c r="B1793" s="19"/>
      <c r="C1793" s="30"/>
      <c r="D1793" s="19" t="s">
        <v>39</v>
      </c>
      <c r="E1793" s="20" t="s">
        <v>33</v>
      </c>
      <c r="F1793" s="19">
        <v>6</v>
      </c>
      <c r="R1793" s="21">
        <f t="shared" si="951"/>
        <v>0</v>
      </c>
      <c r="T1793" s="22" t="s">
        <v>38</v>
      </c>
      <c r="V1793" s="22" t="s">
        <v>38</v>
      </c>
      <c r="W1793" s="22" t="s">
        <v>38</v>
      </c>
      <c r="Y1793" s="28" t="str">
        <f t="shared" si="948"/>
        <v/>
      </c>
      <c r="Z1793" s="28" t="str">
        <f t="shared" si="949"/>
        <v/>
      </c>
      <c r="AA1793" s="28" t="str">
        <f t="shared" si="944"/>
        <v/>
      </c>
      <c r="AB1793" s="28"/>
      <c r="AC1793" s="28"/>
    </row>
    <row r="1794" spans="2:29">
      <c r="B1794" s="19"/>
      <c r="C1794" s="30"/>
      <c r="D1794" s="19" t="s">
        <v>40</v>
      </c>
      <c r="E1794" s="20" t="s">
        <v>41</v>
      </c>
      <c r="F1794" s="19">
        <v>7</v>
      </c>
      <c r="R1794" s="21">
        <f t="shared" si="951"/>
        <v>0</v>
      </c>
      <c r="Y1794" s="28" t="str">
        <f t="shared" si="948"/>
        <v/>
      </c>
      <c r="Z1794" s="28" t="str">
        <f t="shared" si="949"/>
        <v/>
      </c>
      <c r="AA1794" s="28" t="str">
        <f t="shared" si="944"/>
        <v/>
      </c>
      <c r="AB1794" s="28" t="str">
        <f>IF(R1794&lt;T1794,"期末实有头数应大于等于耕役畜","")</f>
        <v/>
      </c>
      <c r="AC1794" s="28" t="str">
        <f>IF(R1794&lt;V1794+W1794,"期末实有头数应大于等于良种+改良种","")</f>
        <v/>
      </c>
    </row>
    <row r="1795" spans="2:29">
      <c r="B1795" s="19"/>
      <c r="C1795" s="30"/>
      <c r="D1795" s="19" t="s">
        <v>42</v>
      </c>
      <c r="E1795" s="20" t="s">
        <v>33</v>
      </c>
      <c r="F1795" s="19">
        <v>8</v>
      </c>
      <c r="R1795" s="21">
        <f t="shared" si="951"/>
        <v>0</v>
      </c>
      <c r="Y1795" s="28" t="str">
        <f t="shared" si="948"/>
        <v/>
      </c>
      <c r="Z1795" s="28" t="str">
        <f t="shared" si="949"/>
        <v/>
      </c>
      <c r="AA1795" s="28" t="str">
        <f t="shared" si="944"/>
        <v/>
      </c>
      <c r="AB1795" s="28" t="str">
        <f>IF(R1795&lt;T1795,"期末实有头数应大于等于耕役畜","")</f>
        <v/>
      </c>
      <c r="AC1795" s="28" t="str">
        <f>IF(R1795&lt;V1795+W1795,"期末实有头数应大于等于良种+改良种","")</f>
        <v/>
      </c>
    </row>
    <row r="1796" spans="2:29">
      <c r="B1796" s="19"/>
      <c r="C1796" s="30"/>
      <c r="D1796" s="19" t="s">
        <v>43</v>
      </c>
      <c r="E1796" s="20" t="s">
        <v>33</v>
      </c>
      <c r="F1796" s="19">
        <v>9</v>
      </c>
      <c r="R1796" s="21">
        <f t="shared" si="951"/>
        <v>0</v>
      </c>
      <c r="S1796" s="22" t="s">
        <v>38</v>
      </c>
      <c r="U1796" s="22" t="s">
        <v>38</v>
      </c>
      <c r="V1796" s="22" t="s">
        <v>38</v>
      </c>
      <c r="W1796" s="22" t="s">
        <v>38</v>
      </c>
      <c r="Y1796" s="28" t="str">
        <f t="shared" si="948"/>
        <v/>
      </c>
      <c r="Z1796" s="28" t="str">
        <f t="shared" si="949"/>
        <v/>
      </c>
      <c r="AA1796" s="28"/>
      <c r="AB1796" s="28" t="str">
        <f>IF(R1796&lt;T1796,"期末实有头数应大于等于耕役畜","")</f>
        <v/>
      </c>
      <c r="AC1796" s="28"/>
    </row>
    <row r="1797" spans="2:29">
      <c r="B1797" s="19"/>
      <c r="C1797" s="30"/>
      <c r="D1797" s="19" t="s">
        <v>44</v>
      </c>
      <c r="E1797" s="20" t="s">
        <v>45</v>
      </c>
      <c r="F1797" s="19">
        <v>10</v>
      </c>
      <c r="R1797" s="21">
        <f t="shared" si="951"/>
        <v>0</v>
      </c>
      <c r="Y1797" s="28" t="str">
        <f t="shared" si="948"/>
        <v/>
      </c>
      <c r="Z1797" s="28" t="str">
        <f t="shared" si="949"/>
        <v/>
      </c>
      <c r="AA1797" s="28" t="str">
        <f>IF(R1797&lt;S1797+U1797,"期末实有头数应大于等于能繁母畜+种公畜","")</f>
        <v/>
      </c>
      <c r="AB1797" s="28" t="str">
        <f>IF(R1797&lt;T1797,"期末实有头数应大于等于耕役畜","")</f>
        <v/>
      </c>
      <c r="AC1797" s="28" t="str">
        <f>IF(R1797&lt;V1797+W1797,"期末实有头数应大于等于良种+改良种","")</f>
        <v/>
      </c>
    </row>
    <row r="1798" spans="2:29">
      <c r="B1798" s="19"/>
      <c r="C1798" s="30"/>
      <c r="D1798" s="19" t="s">
        <v>46</v>
      </c>
      <c r="E1798" s="20" t="s">
        <v>47</v>
      </c>
      <c r="F1798" s="19">
        <v>11</v>
      </c>
      <c r="G1798" s="21">
        <f t="shared" ref="G1798:S1798" si="952">G1799+G1803</f>
        <v>0</v>
      </c>
      <c r="H1798" s="21">
        <f t="shared" si="952"/>
        <v>0</v>
      </c>
      <c r="I1798" s="21">
        <f t="shared" si="952"/>
        <v>0</v>
      </c>
      <c r="J1798" s="21">
        <f t="shared" si="952"/>
        <v>0</v>
      </c>
      <c r="K1798" s="21">
        <f t="shared" si="952"/>
        <v>0</v>
      </c>
      <c r="L1798" s="21">
        <f t="shared" si="952"/>
        <v>0</v>
      </c>
      <c r="M1798" s="21">
        <f t="shared" si="952"/>
        <v>0</v>
      </c>
      <c r="N1798" s="21">
        <f t="shared" si="952"/>
        <v>0</v>
      </c>
      <c r="O1798" s="21">
        <f t="shared" si="952"/>
        <v>0</v>
      </c>
      <c r="P1798" s="21">
        <f t="shared" si="952"/>
        <v>0</v>
      </c>
      <c r="Q1798" s="21">
        <f t="shared" si="952"/>
        <v>0</v>
      </c>
      <c r="R1798" s="23">
        <f t="shared" si="952"/>
        <v>0</v>
      </c>
      <c r="S1798" s="21">
        <f t="shared" si="952"/>
        <v>0</v>
      </c>
      <c r="T1798" s="22" t="s">
        <v>38</v>
      </c>
      <c r="U1798" s="21">
        <f>U1799+U1803</f>
        <v>0</v>
      </c>
      <c r="V1798" s="21">
        <f>V1799+V1803</f>
        <v>0</v>
      </c>
      <c r="W1798" s="21">
        <f>W1799+W1803</f>
        <v>0</v>
      </c>
      <c r="Y1798" s="28" t="str">
        <f t="shared" si="948"/>
        <v/>
      </c>
      <c r="Z1798" s="28" t="str">
        <f t="shared" si="949"/>
        <v/>
      </c>
      <c r="AA1798" s="28" t="str">
        <f>IF(R1798&lt;S1798+U1798,"期末实有头数应大于等于能繁母畜+种公畜","")</f>
        <v/>
      </c>
      <c r="AB1798" s="28"/>
      <c r="AC1798" s="28" t="str">
        <f>IF(R1798&lt;V1798+W1798,"期末实有头数应大于等于良种+改良种","")</f>
        <v/>
      </c>
    </row>
    <row r="1799" spans="2:29">
      <c r="B1799" s="19"/>
      <c r="C1799" s="30"/>
      <c r="D1799" s="19" t="s">
        <v>48</v>
      </c>
      <c r="E1799" s="20" t="s">
        <v>47</v>
      </c>
      <c r="F1799" s="19">
        <v>12</v>
      </c>
      <c r="R1799" s="21">
        <f>G1799+I1799+J1799+K1799-L1799-M1799-N1799-Q1799</f>
        <v>0</v>
      </c>
      <c r="T1799" s="22" t="s">
        <v>38</v>
      </c>
      <c r="Y1799" s="28" t="str">
        <f t="shared" si="948"/>
        <v/>
      </c>
      <c r="Z1799" s="28" t="str">
        <f t="shared" si="949"/>
        <v/>
      </c>
      <c r="AA1799" s="28" t="str">
        <f>IF(R1799&lt;S1799+U1799,"期末实有头数应大于等于能繁母畜+种公畜","")</f>
        <v/>
      </c>
      <c r="AB1799" s="28"/>
      <c r="AC1799" s="28" t="str">
        <f>IF(R1799&lt;V1799+W1799,"期末实有头数应大于等于良种+改良种","")</f>
        <v/>
      </c>
    </row>
    <row r="1800" spans="2:29">
      <c r="B1800" s="19"/>
      <c r="C1800" s="30"/>
      <c r="D1800" s="19" t="s">
        <v>49</v>
      </c>
      <c r="E1800" s="20" t="s">
        <v>47</v>
      </c>
      <c r="F1800" s="19">
        <v>13</v>
      </c>
      <c r="R1800" s="21">
        <f>G1800+I1800+J1800+K1800-L1800-M1800-N1800-Q1800</f>
        <v>0</v>
      </c>
      <c r="T1800" s="22" t="s">
        <v>38</v>
      </c>
      <c r="V1800" s="22" t="s">
        <v>38</v>
      </c>
      <c r="W1800" s="22" t="s">
        <v>38</v>
      </c>
      <c r="Y1800" s="28" t="str">
        <f t="shared" si="948"/>
        <v/>
      </c>
      <c r="Z1800" s="28" t="str">
        <f t="shared" si="949"/>
        <v/>
      </c>
      <c r="AA1800" s="28" t="str">
        <f>IF(R1800&lt;S1800+U1800,"期末实有头数应大于等于能繁母畜+种公畜","")</f>
        <v/>
      </c>
      <c r="AB1800" s="28"/>
      <c r="AC1800" s="28"/>
    </row>
    <row r="1801" spans="2:29">
      <c r="B1801" s="19"/>
      <c r="C1801" s="30"/>
      <c r="D1801" s="19" t="s">
        <v>50</v>
      </c>
      <c r="E1801" s="20" t="s">
        <v>47</v>
      </c>
      <c r="F1801" s="19">
        <v>14</v>
      </c>
      <c r="H1801" s="22" t="s">
        <v>38</v>
      </c>
      <c r="I1801" s="22" t="s">
        <v>38</v>
      </c>
      <c r="J1801" s="22" t="s">
        <v>38</v>
      </c>
      <c r="K1801" s="22" t="s">
        <v>38</v>
      </c>
      <c r="L1801" s="22" t="s">
        <v>38</v>
      </c>
      <c r="M1801" s="22" t="s">
        <v>38</v>
      </c>
      <c r="N1801" s="22" t="s">
        <v>38</v>
      </c>
      <c r="O1801" s="22" t="s">
        <v>38</v>
      </c>
      <c r="P1801" s="22" t="s">
        <v>38</v>
      </c>
      <c r="Q1801" s="22" t="s">
        <v>38</v>
      </c>
      <c r="R1801" s="24"/>
      <c r="T1801" s="22" t="s">
        <v>38</v>
      </c>
      <c r="U1801" s="22" t="s">
        <v>38</v>
      </c>
      <c r="V1801" s="22" t="s">
        <v>38</v>
      </c>
      <c r="W1801" s="22" t="s">
        <v>38</v>
      </c>
      <c r="Y1801" s="28" t="str">
        <f t="shared" si="948"/>
        <v/>
      </c>
      <c r="Z1801" s="28"/>
      <c r="AA1801" s="28"/>
      <c r="AB1801" s="28"/>
      <c r="AC1801" s="28"/>
    </row>
    <row r="1802" spans="2:29">
      <c r="B1802" s="19"/>
      <c r="C1802" s="30"/>
      <c r="D1802" s="19" t="s">
        <v>51</v>
      </c>
      <c r="E1802" s="20" t="s">
        <v>47</v>
      </c>
      <c r="F1802" s="19">
        <v>15</v>
      </c>
      <c r="H1802" s="22" t="s">
        <v>38</v>
      </c>
      <c r="I1802" s="22" t="s">
        <v>38</v>
      </c>
      <c r="J1802" s="22" t="s">
        <v>38</v>
      </c>
      <c r="K1802" s="22" t="s">
        <v>38</v>
      </c>
      <c r="L1802" s="22" t="s">
        <v>38</v>
      </c>
      <c r="M1802" s="22" t="s">
        <v>38</v>
      </c>
      <c r="N1802" s="22" t="s">
        <v>38</v>
      </c>
      <c r="O1802" s="22" t="s">
        <v>38</v>
      </c>
      <c r="P1802" s="22" t="s">
        <v>38</v>
      </c>
      <c r="Q1802" s="22" t="s">
        <v>38</v>
      </c>
      <c r="R1802" s="24"/>
      <c r="T1802" s="22" t="s">
        <v>38</v>
      </c>
      <c r="U1802" s="22" t="s">
        <v>38</v>
      </c>
      <c r="V1802" s="22" t="s">
        <v>38</v>
      </c>
      <c r="W1802" s="22" t="s">
        <v>38</v>
      </c>
      <c r="Y1802" s="28" t="str">
        <f t="shared" si="948"/>
        <v/>
      </c>
      <c r="Z1802" s="28"/>
      <c r="AA1802" s="28"/>
      <c r="AB1802" s="28"/>
      <c r="AC1802" s="28"/>
    </row>
    <row r="1803" spans="2:29">
      <c r="B1803" s="19"/>
      <c r="C1803" s="30"/>
      <c r="D1803" s="19" t="s">
        <v>52</v>
      </c>
      <c r="E1803" s="20" t="s">
        <v>47</v>
      </c>
      <c r="F1803" s="19">
        <v>16</v>
      </c>
      <c r="R1803" s="21">
        <f>G1803+I1803+J1803+K1803-L1803-M1803-N1803-Q1803</f>
        <v>0</v>
      </c>
      <c r="T1803" s="22" t="s">
        <v>38</v>
      </c>
      <c r="Y1803" s="28" t="str">
        <f t="shared" si="948"/>
        <v/>
      </c>
      <c r="Z1803" s="28" t="str">
        <f>IF(N1803&lt;O1803+P1803,"出卖应大于等于出卖肉畜+出卖仔畜","")</f>
        <v/>
      </c>
      <c r="AA1803" s="28" t="str">
        <f t="shared" ref="AA1803:AA1812" si="953">IF(R1803&lt;S1803+U1803,"期末实有头数应大于等于能繁母畜+种公畜","")</f>
        <v/>
      </c>
      <c r="AB1803" s="28"/>
      <c r="AC1803" s="28" t="str">
        <f t="shared" ref="AC1803:AC1808" si="954">IF(R1803&lt;V1803+W1803,"期末实有头数应大于等于良种+改良种","")</f>
        <v/>
      </c>
    </row>
    <row r="1804" spans="2:29">
      <c r="B1804" s="19"/>
      <c r="C1804" s="30"/>
      <c r="D1804" s="19" t="s">
        <v>53</v>
      </c>
      <c r="E1804" s="18" t="s">
        <v>33</v>
      </c>
      <c r="F1804" s="19">
        <v>17</v>
      </c>
      <c r="R1804" s="21">
        <f>G1804+I1804+J1804+K1804-L1804-M1804-N1804-Q1804</f>
        <v>0</v>
      </c>
      <c r="T1804" s="22" t="s">
        <v>38</v>
      </c>
      <c r="Y1804" s="28" t="str">
        <f t="shared" si="948"/>
        <v/>
      </c>
      <c r="Z1804" s="28" t="str">
        <f>IF(N1804&lt;O1804+P1804,"出卖应大于等于出卖肉畜+出卖仔畜","")</f>
        <v/>
      </c>
      <c r="AA1804" s="28" t="str">
        <f t="shared" si="953"/>
        <v/>
      </c>
      <c r="AB1804" s="28"/>
      <c r="AC1804" s="28" t="str">
        <f t="shared" si="954"/>
        <v/>
      </c>
    </row>
    <row r="1805" spans="2:29">
      <c r="B1805" s="18"/>
      <c r="C1805" s="29"/>
      <c r="D1805" s="19" t="s">
        <v>32</v>
      </c>
      <c r="E1805" s="20" t="s">
        <v>33</v>
      </c>
      <c r="F1805" s="19">
        <v>1</v>
      </c>
      <c r="G1805" s="21">
        <f t="shared" ref="G1805:S1805" si="955">G1806+G1821</f>
        <v>0</v>
      </c>
      <c r="H1805" s="21">
        <f t="shared" si="955"/>
        <v>0</v>
      </c>
      <c r="I1805" s="21">
        <f t="shared" si="955"/>
        <v>0</v>
      </c>
      <c r="J1805" s="21">
        <f t="shared" si="955"/>
        <v>0</v>
      </c>
      <c r="K1805" s="21">
        <f t="shared" si="955"/>
        <v>0</v>
      </c>
      <c r="L1805" s="21">
        <f t="shared" si="955"/>
        <v>0</v>
      </c>
      <c r="M1805" s="21">
        <f t="shared" si="955"/>
        <v>0</v>
      </c>
      <c r="N1805" s="21">
        <f t="shared" si="955"/>
        <v>0</v>
      </c>
      <c r="O1805" s="21">
        <f t="shared" si="955"/>
        <v>0</v>
      </c>
      <c r="P1805" s="21">
        <f t="shared" si="955"/>
        <v>0</v>
      </c>
      <c r="Q1805" s="21">
        <f t="shared" si="955"/>
        <v>0</v>
      </c>
      <c r="R1805" s="21">
        <f t="shared" si="955"/>
        <v>0</v>
      </c>
      <c r="S1805" s="21">
        <f t="shared" si="955"/>
        <v>0</v>
      </c>
      <c r="T1805" s="21">
        <f>T1806</f>
        <v>0</v>
      </c>
      <c r="U1805" s="21">
        <f>U1806+U1821</f>
        <v>0</v>
      </c>
      <c r="V1805" s="21">
        <f>V1806+V1821</f>
        <v>0</v>
      </c>
      <c r="W1805" s="21">
        <f>W1806+W1821</f>
        <v>0</v>
      </c>
      <c r="Y1805" s="28" t="str">
        <f t="shared" si="948"/>
        <v/>
      </c>
      <c r="Z1805" s="28" t="str">
        <f>IF(N1805&lt;O1805+P1805,"出卖应大于等于出卖肉畜+出卖仔畜","")</f>
        <v/>
      </c>
      <c r="AA1805" s="28" t="str">
        <f t="shared" si="953"/>
        <v/>
      </c>
      <c r="AB1805" s="28" t="str">
        <f>IF(R1805&lt;T1805,"期末实有头数应大于等于耕役畜","")</f>
        <v/>
      </c>
      <c r="AC1805" s="28" t="str">
        <f t="shared" si="954"/>
        <v/>
      </c>
    </row>
    <row r="1806" spans="2:29">
      <c r="B1806" s="19"/>
      <c r="C1806" s="30"/>
      <c r="D1806" s="19" t="s">
        <v>34</v>
      </c>
      <c r="E1806" s="20" t="s">
        <v>33</v>
      </c>
      <c r="F1806" s="19">
        <v>2</v>
      </c>
      <c r="G1806" s="21">
        <f t="shared" ref="G1806:S1806" si="956">G1807+G1815</f>
        <v>0</v>
      </c>
      <c r="H1806" s="21">
        <f t="shared" si="956"/>
        <v>0</v>
      </c>
      <c r="I1806" s="21">
        <f t="shared" si="956"/>
        <v>0</v>
      </c>
      <c r="J1806" s="21">
        <f t="shared" si="956"/>
        <v>0</v>
      </c>
      <c r="K1806" s="21">
        <f t="shared" si="956"/>
        <v>0</v>
      </c>
      <c r="L1806" s="21">
        <f t="shared" si="956"/>
        <v>0</v>
      </c>
      <c r="M1806" s="21">
        <f t="shared" si="956"/>
        <v>0</v>
      </c>
      <c r="N1806" s="21">
        <f t="shared" si="956"/>
        <v>0</v>
      </c>
      <c r="O1806" s="21">
        <f t="shared" si="956"/>
        <v>0</v>
      </c>
      <c r="P1806" s="21">
        <f t="shared" si="956"/>
        <v>0</v>
      </c>
      <c r="Q1806" s="21">
        <f t="shared" si="956"/>
        <v>0</v>
      </c>
      <c r="R1806" s="21">
        <f t="shared" si="956"/>
        <v>0</v>
      </c>
      <c r="S1806" s="21">
        <f t="shared" si="956"/>
        <v>0</v>
      </c>
      <c r="T1806" s="21">
        <f>T1807</f>
        <v>0</v>
      </c>
      <c r="U1806" s="21">
        <f>U1807+U1815</f>
        <v>0</v>
      </c>
      <c r="V1806" s="21">
        <f>V1807+V1815</f>
        <v>0</v>
      </c>
      <c r="W1806" s="21">
        <f>W1807+W1815</f>
        <v>0</v>
      </c>
      <c r="Y1806" s="28" t="str">
        <f t="shared" ref="Y1806:Y1822" si="957">IF(H1806&lt;I1806,"繁殖仔畜应大于等于成活","")</f>
        <v/>
      </c>
      <c r="Z1806" s="28" t="str">
        <f t="shared" ref="Z1806:Z1817" si="958">IF(N1806&lt;O1806+P1806,"出卖应大于等于出卖肉畜+出卖仔畜","")</f>
        <v/>
      </c>
      <c r="AA1806" s="28" t="str">
        <f t="shared" si="953"/>
        <v/>
      </c>
      <c r="AB1806" s="28" t="str">
        <f>IF(R1806&lt;T1806,"期末实有头数应大于等于耕役畜","")</f>
        <v/>
      </c>
      <c r="AC1806" s="28" t="str">
        <f t="shared" si="954"/>
        <v/>
      </c>
    </row>
    <row r="1807" spans="2:29">
      <c r="B1807" s="19"/>
      <c r="C1807" s="30"/>
      <c r="D1807" s="19" t="s">
        <v>35</v>
      </c>
      <c r="E1807" s="20" t="s">
        <v>33</v>
      </c>
      <c r="F1807" s="19">
        <v>3</v>
      </c>
      <c r="G1807" s="21">
        <f t="shared" ref="G1807:R1807" si="959">G1808+G1811+G1812+G1813+G1814</f>
        <v>0</v>
      </c>
      <c r="H1807" s="21">
        <f t="shared" si="959"/>
        <v>0</v>
      </c>
      <c r="I1807" s="21">
        <f t="shared" si="959"/>
        <v>0</v>
      </c>
      <c r="J1807" s="21">
        <f t="shared" si="959"/>
        <v>0</v>
      </c>
      <c r="K1807" s="21">
        <f t="shared" si="959"/>
        <v>0</v>
      </c>
      <c r="L1807" s="21">
        <f t="shared" si="959"/>
        <v>0</v>
      </c>
      <c r="M1807" s="21">
        <f t="shared" si="959"/>
        <v>0</v>
      </c>
      <c r="N1807" s="21">
        <f t="shared" si="959"/>
        <v>0</v>
      </c>
      <c r="O1807" s="21">
        <f t="shared" si="959"/>
        <v>0</v>
      </c>
      <c r="P1807" s="21">
        <f t="shared" si="959"/>
        <v>0</v>
      </c>
      <c r="Q1807" s="21">
        <f t="shared" si="959"/>
        <v>0</v>
      </c>
      <c r="R1807" s="21">
        <f t="shared" si="959"/>
        <v>0</v>
      </c>
      <c r="S1807" s="21">
        <f>S1808+S1811+S1812+S1814</f>
        <v>0</v>
      </c>
      <c r="T1807" s="21">
        <f>T1808+T1811+T1812+T1813+T1814</f>
        <v>0</v>
      </c>
      <c r="U1807" s="21">
        <f>U1808+U1811+U1812+U1814</f>
        <v>0</v>
      </c>
      <c r="V1807" s="21">
        <f>V1808+V1811+V1812+V1814</f>
        <v>0</v>
      </c>
      <c r="W1807" s="21">
        <f>W1808+W1811+W1812+W1814</f>
        <v>0</v>
      </c>
      <c r="Y1807" s="28" t="str">
        <f t="shared" si="957"/>
        <v/>
      </c>
      <c r="Z1807" s="28" t="str">
        <f t="shared" si="958"/>
        <v/>
      </c>
      <c r="AA1807" s="28" t="str">
        <f t="shared" si="953"/>
        <v/>
      </c>
      <c r="AB1807" s="28" t="str">
        <f>IF(R1807&lt;T1807,"期末实有头数应大于等于耕役畜","")</f>
        <v/>
      </c>
      <c r="AC1807" s="28" t="str">
        <f t="shared" si="954"/>
        <v/>
      </c>
    </row>
    <row r="1808" spans="2:29">
      <c r="B1808" s="19"/>
      <c r="C1808" s="30"/>
      <c r="D1808" s="19" t="s">
        <v>36</v>
      </c>
      <c r="E1808" s="20" t="s">
        <v>33</v>
      </c>
      <c r="F1808" s="19">
        <v>4</v>
      </c>
      <c r="R1808" s="21">
        <f>G1808+I1808+J1808+K1808-L1808-M1808-N1808-Q1808</f>
        <v>0</v>
      </c>
      <c r="Y1808" s="28" t="str">
        <f t="shared" si="957"/>
        <v/>
      </c>
      <c r="Z1808" s="28" t="str">
        <f t="shared" si="958"/>
        <v/>
      </c>
      <c r="AA1808" s="28" t="str">
        <f t="shared" si="953"/>
        <v/>
      </c>
      <c r="AB1808" s="28" t="str">
        <f>IF(R1808&lt;T1808,"期末实有头数应大于等于耕役畜","")</f>
        <v/>
      </c>
      <c r="AC1808" s="28" t="str">
        <f t="shared" si="954"/>
        <v/>
      </c>
    </row>
    <row r="1809" spans="2:29">
      <c r="B1809" s="19"/>
      <c r="C1809" s="30"/>
      <c r="D1809" s="19" t="s">
        <v>37</v>
      </c>
      <c r="E1809" s="20" t="s">
        <v>33</v>
      </c>
      <c r="F1809" s="19">
        <v>5</v>
      </c>
      <c r="R1809" s="21">
        <f t="shared" ref="R1809:R1814" si="960">G1809+I1809+J1809+K1809-L1809-M1809-N1809-Q1809</f>
        <v>0</v>
      </c>
      <c r="T1809" s="22" t="s">
        <v>38</v>
      </c>
      <c r="V1809" s="22" t="s">
        <v>38</v>
      </c>
      <c r="W1809" s="22" t="s">
        <v>38</v>
      </c>
      <c r="Y1809" s="28" t="str">
        <f t="shared" si="957"/>
        <v/>
      </c>
      <c r="Z1809" s="28" t="str">
        <f t="shared" si="958"/>
        <v/>
      </c>
      <c r="AA1809" s="28" t="str">
        <f t="shared" si="953"/>
        <v/>
      </c>
      <c r="AB1809" s="28"/>
      <c r="AC1809" s="28"/>
    </row>
    <row r="1810" spans="2:29">
      <c r="B1810" s="19"/>
      <c r="C1810" s="30"/>
      <c r="D1810" s="19" t="s">
        <v>39</v>
      </c>
      <c r="E1810" s="20" t="s">
        <v>33</v>
      </c>
      <c r="F1810" s="19">
        <v>6</v>
      </c>
      <c r="R1810" s="21">
        <f t="shared" si="960"/>
        <v>0</v>
      </c>
      <c r="T1810" s="22" t="s">
        <v>38</v>
      </c>
      <c r="V1810" s="22" t="s">
        <v>38</v>
      </c>
      <c r="W1810" s="22" t="s">
        <v>38</v>
      </c>
      <c r="Y1810" s="28" t="str">
        <f t="shared" si="957"/>
        <v/>
      </c>
      <c r="Z1810" s="28" t="str">
        <f t="shared" si="958"/>
        <v/>
      </c>
      <c r="AA1810" s="28" t="str">
        <f t="shared" si="953"/>
        <v/>
      </c>
      <c r="AB1810" s="28"/>
      <c r="AC1810" s="28"/>
    </row>
    <row r="1811" spans="2:29">
      <c r="B1811" s="19"/>
      <c r="C1811" s="30"/>
      <c r="D1811" s="19" t="s">
        <v>40</v>
      </c>
      <c r="E1811" s="20" t="s">
        <v>41</v>
      </c>
      <c r="F1811" s="19">
        <v>7</v>
      </c>
      <c r="R1811" s="21">
        <f t="shared" si="960"/>
        <v>0</v>
      </c>
      <c r="Y1811" s="28" t="str">
        <f t="shared" si="957"/>
        <v/>
      </c>
      <c r="Z1811" s="28" t="str">
        <f t="shared" si="958"/>
        <v/>
      </c>
      <c r="AA1811" s="28" t="str">
        <f t="shared" si="953"/>
        <v/>
      </c>
      <c r="AB1811" s="28" t="str">
        <f>IF(R1811&lt;T1811,"期末实有头数应大于等于耕役畜","")</f>
        <v/>
      </c>
      <c r="AC1811" s="28" t="str">
        <f>IF(R1811&lt;V1811+W1811,"期末实有头数应大于等于良种+改良种","")</f>
        <v/>
      </c>
    </row>
    <row r="1812" spans="2:29">
      <c r="B1812" s="19"/>
      <c r="C1812" s="30"/>
      <c r="D1812" s="19" t="s">
        <v>42</v>
      </c>
      <c r="E1812" s="20" t="s">
        <v>33</v>
      </c>
      <c r="F1812" s="19">
        <v>8</v>
      </c>
      <c r="R1812" s="21">
        <f t="shared" si="960"/>
        <v>0</v>
      </c>
      <c r="Y1812" s="28" t="str">
        <f t="shared" si="957"/>
        <v/>
      </c>
      <c r="Z1812" s="28" t="str">
        <f t="shared" si="958"/>
        <v/>
      </c>
      <c r="AA1812" s="28" t="str">
        <f t="shared" si="953"/>
        <v/>
      </c>
      <c r="AB1812" s="28" t="str">
        <f>IF(R1812&lt;T1812,"期末实有头数应大于等于耕役畜","")</f>
        <v/>
      </c>
      <c r="AC1812" s="28" t="str">
        <f>IF(R1812&lt;V1812+W1812,"期末实有头数应大于等于良种+改良种","")</f>
        <v/>
      </c>
    </row>
    <row r="1813" spans="2:29">
      <c r="B1813" s="19"/>
      <c r="C1813" s="30"/>
      <c r="D1813" s="19" t="s">
        <v>43</v>
      </c>
      <c r="E1813" s="20" t="s">
        <v>33</v>
      </c>
      <c r="F1813" s="19">
        <v>9</v>
      </c>
      <c r="R1813" s="21">
        <f t="shared" si="960"/>
        <v>0</v>
      </c>
      <c r="S1813" s="22" t="s">
        <v>38</v>
      </c>
      <c r="U1813" s="22" t="s">
        <v>38</v>
      </c>
      <c r="V1813" s="22" t="s">
        <v>38</v>
      </c>
      <c r="W1813" s="22" t="s">
        <v>38</v>
      </c>
      <c r="Y1813" s="28" t="str">
        <f t="shared" si="957"/>
        <v/>
      </c>
      <c r="Z1813" s="28" t="str">
        <f t="shared" si="958"/>
        <v/>
      </c>
      <c r="AA1813" s="28"/>
      <c r="AB1813" s="28" t="str">
        <f>IF(R1813&lt;T1813,"期末实有头数应大于等于耕役畜","")</f>
        <v/>
      </c>
      <c r="AC1813" s="28"/>
    </row>
    <row r="1814" spans="2:29">
      <c r="B1814" s="19"/>
      <c r="C1814" s="30"/>
      <c r="D1814" s="19" t="s">
        <v>44</v>
      </c>
      <c r="E1814" s="20" t="s">
        <v>45</v>
      </c>
      <c r="F1814" s="19">
        <v>10</v>
      </c>
      <c r="R1814" s="21">
        <f t="shared" si="960"/>
        <v>0</v>
      </c>
      <c r="Y1814" s="28" t="str">
        <f t="shared" si="957"/>
        <v/>
      </c>
      <c r="Z1814" s="28" t="str">
        <f t="shared" si="958"/>
        <v/>
      </c>
      <c r="AA1814" s="28" t="str">
        <f>IF(R1814&lt;S1814+U1814,"期末实有头数应大于等于能繁母畜+种公畜","")</f>
        <v/>
      </c>
      <c r="AB1814" s="28" t="str">
        <f>IF(R1814&lt;T1814,"期末实有头数应大于等于耕役畜","")</f>
        <v/>
      </c>
      <c r="AC1814" s="28" t="str">
        <f>IF(R1814&lt;V1814+W1814,"期末实有头数应大于等于良种+改良种","")</f>
        <v/>
      </c>
    </row>
    <row r="1815" spans="2:29">
      <c r="B1815" s="19"/>
      <c r="C1815" s="30"/>
      <c r="D1815" s="19" t="s">
        <v>46</v>
      </c>
      <c r="E1815" s="20" t="s">
        <v>47</v>
      </c>
      <c r="F1815" s="19">
        <v>11</v>
      </c>
      <c r="G1815" s="21">
        <f t="shared" ref="G1815:S1815" si="961">G1816+G1820</f>
        <v>0</v>
      </c>
      <c r="H1815" s="21">
        <f t="shared" si="961"/>
        <v>0</v>
      </c>
      <c r="I1815" s="21">
        <f t="shared" si="961"/>
        <v>0</v>
      </c>
      <c r="J1815" s="21">
        <f t="shared" si="961"/>
        <v>0</v>
      </c>
      <c r="K1815" s="21">
        <f t="shared" si="961"/>
        <v>0</v>
      </c>
      <c r="L1815" s="21">
        <f t="shared" si="961"/>
        <v>0</v>
      </c>
      <c r="M1815" s="21">
        <f t="shared" si="961"/>
        <v>0</v>
      </c>
      <c r="N1815" s="21">
        <f t="shared" si="961"/>
        <v>0</v>
      </c>
      <c r="O1815" s="21">
        <f t="shared" si="961"/>
        <v>0</v>
      </c>
      <c r="P1815" s="21">
        <f t="shared" si="961"/>
        <v>0</v>
      </c>
      <c r="Q1815" s="21">
        <f t="shared" si="961"/>
        <v>0</v>
      </c>
      <c r="R1815" s="23">
        <f t="shared" si="961"/>
        <v>0</v>
      </c>
      <c r="S1815" s="21">
        <f t="shared" si="961"/>
        <v>0</v>
      </c>
      <c r="T1815" s="22" t="s">
        <v>38</v>
      </c>
      <c r="U1815" s="21">
        <f>U1816+U1820</f>
        <v>0</v>
      </c>
      <c r="V1815" s="21">
        <f>V1816+V1820</f>
        <v>0</v>
      </c>
      <c r="W1815" s="21">
        <f>W1816+W1820</f>
        <v>0</v>
      </c>
      <c r="Y1815" s="28" t="str">
        <f t="shared" si="957"/>
        <v/>
      </c>
      <c r="Z1815" s="28" t="str">
        <f t="shared" si="958"/>
        <v/>
      </c>
      <c r="AA1815" s="28" t="str">
        <f>IF(R1815&lt;S1815+U1815,"期末实有头数应大于等于能繁母畜+种公畜","")</f>
        <v/>
      </c>
      <c r="AB1815" s="28"/>
      <c r="AC1815" s="28" t="str">
        <f>IF(R1815&lt;V1815+W1815,"期末实有头数应大于等于良种+改良种","")</f>
        <v/>
      </c>
    </row>
    <row r="1816" spans="2:29">
      <c r="B1816" s="19"/>
      <c r="C1816" s="30"/>
      <c r="D1816" s="19" t="s">
        <v>48</v>
      </c>
      <c r="E1816" s="20" t="s">
        <v>47</v>
      </c>
      <c r="F1816" s="19">
        <v>12</v>
      </c>
      <c r="R1816" s="21">
        <f>G1816+I1816+J1816+K1816-L1816-M1816-N1816-Q1816</f>
        <v>0</v>
      </c>
      <c r="T1816" s="22" t="s">
        <v>38</v>
      </c>
      <c r="Y1816" s="28" t="str">
        <f t="shared" si="957"/>
        <v/>
      </c>
      <c r="Z1816" s="28" t="str">
        <f t="shared" si="958"/>
        <v/>
      </c>
      <c r="AA1816" s="28" t="str">
        <f>IF(R1816&lt;S1816+U1816,"期末实有头数应大于等于能繁母畜+种公畜","")</f>
        <v/>
      </c>
      <c r="AB1816" s="28"/>
      <c r="AC1816" s="28" t="str">
        <f>IF(R1816&lt;V1816+W1816,"期末实有头数应大于等于良种+改良种","")</f>
        <v/>
      </c>
    </row>
    <row r="1817" spans="2:29">
      <c r="B1817" s="19"/>
      <c r="C1817" s="30"/>
      <c r="D1817" s="19" t="s">
        <v>49</v>
      </c>
      <c r="E1817" s="20" t="s">
        <v>47</v>
      </c>
      <c r="F1817" s="19">
        <v>13</v>
      </c>
      <c r="R1817" s="21">
        <f>G1817+I1817+J1817+K1817-L1817-M1817-N1817-Q1817</f>
        <v>0</v>
      </c>
      <c r="T1817" s="22" t="s">
        <v>38</v>
      </c>
      <c r="V1817" s="22" t="s">
        <v>38</v>
      </c>
      <c r="W1817" s="22" t="s">
        <v>38</v>
      </c>
      <c r="Y1817" s="28" t="str">
        <f t="shared" si="957"/>
        <v/>
      </c>
      <c r="Z1817" s="28" t="str">
        <f t="shared" si="958"/>
        <v/>
      </c>
      <c r="AA1817" s="28" t="str">
        <f>IF(R1817&lt;S1817+U1817,"期末实有头数应大于等于能繁母畜+种公畜","")</f>
        <v/>
      </c>
      <c r="AB1817" s="28"/>
      <c r="AC1817" s="28"/>
    </row>
    <row r="1818" spans="2:29">
      <c r="B1818" s="19"/>
      <c r="C1818" s="30"/>
      <c r="D1818" s="19" t="s">
        <v>50</v>
      </c>
      <c r="E1818" s="20" t="s">
        <v>47</v>
      </c>
      <c r="F1818" s="19">
        <v>14</v>
      </c>
      <c r="H1818" s="22" t="s">
        <v>38</v>
      </c>
      <c r="I1818" s="22" t="s">
        <v>38</v>
      </c>
      <c r="J1818" s="22" t="s">
        <v>38</v>
      </c>
      <c r="K1818" s="22" t="s">
        <v>38</v>
      </c>
      <c r="L1818" s="22" t="s">
        <v>38</v>
      </c>
      <c r="M1818" s="22" t="s">
        <v>38</v>
      </c>
      <c r="N1818" s="22" t="s">
        <v>38</v>
      </c>
      <c r="O1818" s="22" t="s">
        <v>38</v>
      </c>
      <c r="P1818" s="22" t="s">
        <v>38</v>
      </c>
      <c r="Q1818" s="22" t="s">
        <v>38</v>
      </c>
      <c r="R1818" s="24"/>
      <c r="T1818" s="22" t="s">
        <v>38</v>
      </c>
      <c r="U1818" s="22" t="s">
        <v>38</v>
      </c>
      <c r="V1818" s="22" t="s">
        <v>38</v>
      </c>
      <c r="W1818" s="22" t="s">
        <v>38</v>
      </c>
      <c r="Y1818" s="28" t="str">
        <f t="shared" si="957"/>
        <v/>
      </c>
      <c r="Z1818" s="28"/>
      <c r="AA1818" s="28"/>
      <c r="AB1818" s="28"/>
      <c r="AC1818" s="28"/>
    </row>
    <row r="1819" spans="2:29">
      <c r="B1819" s="19"/>
      <c r="C1819" s="30"/>
      <c r="D1819" s="19" t="s">
        <v>51</v>
      </c>
      <c r="E1819" s="20" t="s">
        <v>47</v>
      </c>
      <c r="F1819" s="19">
        <v>15</v>
      </c>
      <c r="H1819" s="22" t="s">
        <v>38</v>
      </c>
      <c r="I1819" s="22" t="s">
        <v>38</v>
      </c>
      <c r="J1819" s="22" t="s">
        <v>38</v>
      </c>
      <c r="K1819" s="22" t="s">
        <v>38</v>
      </c>
      <c r="L1819" s="22" t="s">
        <v>38</v>
      </c>
      <c r="M1819" s="22" t="s">
        <v>38</v>
      </c>
      <c r="N1819" s="22" t="s">
        <v>38</v>
      </c>
      <c r="O1819" s="22" t="s">
        <v>38</v>
      </c>
      <c r="P1819" s="22" t="s">
        <v>38</v>
      </c>
      <c r="Q1819" s="22" t="s">
        <v>38</v>
      </c>
      <c r="R1819" s="24"/>
      <c r="T1819" s="22" t="s">
        <v>38</v>
      </c>
      <c r="U1819" s="22" t="s">
        <v>38</v>
      </c>
      <c r="V1819" s="22" t="s">
        <v>38</v>
      </c>
      <c r="W1819" s="22" t="s">
        <v>38</v>
      </c>
      <c r="Y1819" s="28" t="str">
        <f t="shared" si="957"/>
        <v/>
      </c>
      <c r="Z1819" s="28"/>
      <c r="AA1819" s="28"/>
      <c r="AB1819" s="28"/>
      <c r="AC1819" s="28"/>
    </row>
    <row r="1820" spans="2:29">
      <c r="B1820" s="19"/>
      <c r="C1820" s="30"/>
      <c r="D1820" s="19" t="s">
        <v>52</v>
      </c>
      <c r="E1820" s="20" t="s">
        <v>47</v>
      </c>
      <c r="F1820" s="19">
        <v>16</v>
      </c>
      <c r="R1820" s="21">
        <f>G1820+I1820+J1820+K1820-L1820-M1820-N1820-Q1820</f>
        <v>0</v>
      </c>
      <c r="T1820" s="22" t="s">
        <v>38</v>
      </c>
      <c r="Y1820" s="28" t="str">
        <f t="shared" si="957"/>
        <v/>
      </c>
      <c r="Z1820" s="28" t="str">
        <f>IF(N1820&lt;O1820+P1820,"出卖应大于等于出卖肉畜+出卖仔畜","")</f>
        <v/>
      </c>
      <c r="AA1820" s="28" t="str">
        <f t="shared" ref="AA1820:AA1829" si="962">IF(R1820&lt;S1820+U1820,"期末实有头数应大于等于能繁母畜+种公畜","")</f>
        <v/>
      </c>
      <c r="AB1820" s="28"/>
      <c r="AC1820" s="28" t="str">
        <f t="shared" ref="AC1820:AC1825" si="963">IF(R1820&lt;V1820+W1820,"期末实有头数应大于等于良种+改良种","")</f>
        <v/>
      </c>
    </row>
    <row r="1821" spans="2:29">
      <c r="B1821" s="19"/>
      <c r="C1821" s="30"/>
      <c r="D1821" s="19" t="s">
        <v>53</v>
      </c>
      <c r="E1821" s="18" t="s">
        <v>33</v>
      </c>
      <c r="F1821" s="19">
        <v>17</v>
      </c>
      <c r="R1821" s="21">
        <f>G1821+I1821+J1821+K1821-L1821-M1821-N1821-Q1821</f>
        <v>0</v>
      </c>
      <c r="T1821" s="22" t="s">
        <v>38</v>
      </c>
      <c r="Y1821" s="28" t="str">
        <f t="shared" si="957"/>
        <v/>
      </c>
      <c r="Z1821" s="28" t="str">
        <f>IF(N1821&lt;O1821+P1821,"出卖应大于等于出卖肉畜+出卖仔畜","")</f>
        <v/>
      </c>
      <c r="AA1821" s="28" t="str">
        <f t="shared" si="962"/>
        <v/>
      </c>
      <c r="AB1821" s="28"/>
      <c r="AC1821" s="28" t="str">
        <f t="shared" si="963"/>
        <v/>
      </c>
    </row>
    <row r="1822" spans="2:29">
      <c r="B1822" s="18"/>
      <c r="C1822" s="29"/>
      <c r="D1822" s="19" t="s">
        <v>32</v>
      </c>
      <c r="E1822" s="20" t="s">
        <v>33</v>
      </c>
      <c r="F1822" s="19">
        <v>1</v>
      </c>
      <c r="G1822" s="21">
        <f t="shared" ref="G1822:S1822" si="964">G1823+G1838</f>
        <v>0</v>
      </c>
      <c r="H1822" s="21">
        <f t="shared" si="964"/>
        <v>0</v>
      </c>
      <c r="I1822" s="21">
        <f t="shared" si="964"/>
        <v>0</v>
      </c>
      <c r="J1822" s="21">
        <f t="shared" si="964"/>
        <v>0</v>
      </c>
      <c r="K1822" s="21">
        <f t="shared" si="964"/>
        <v>0</v>
      </c>
      <c r="L1822" s="21">
        <f t="shared" si="964"/>
        <v>0</v>
      </c>
      <c r="M1822" s="21">
        <f t="shared" si="964"/>
        <v>0</v>
      </c>
      <c r="N1822" s="21">
        <f t="shared" si="964"/>
        <v>0</v>
      </c>
      <c r="O1822" s="21">
        <f t="shared" si="964"/>
        <v>0</v>
      </c>
      <c r="P1822" s="21">
        <f t="shared" si="964"/>
        <v>0</v>
      </c>
      <c r="Q1822" s="21">
        <f t="shared" si="964"/>
        <v>0</v>
      </c>
      <c r="R1822" s="21">
        <f t="shared" si="964"/>
        <v>0</v>
      </c>
      <c r="S1822" s="21">
        <f t="shared" si="964"/>
        <v>0</v>
      </c>
      <c r="T1822" s="21">
        <f>T1823</f>
        <v>0</v>
      </c>
      <c r="U1822" s="21">
        <f>U1823+U1838</f>
        <v>0</v>
      </c>
      <c r="V1822" s="21">
        <f>V1823+V1838</f>
        <v>0</v>
      </c>
      <c r="W1822" s="21">
        <f>W1823+W1838</f>
        <v>0</v>
      </c>
      <c r="Y1822" s="28" t="str">
        <f t="shared" si="957"/>
        <v/>
      </c>
      <c r="Z1822" s="28" t="str">
        <f>IF(N1822&lt;O1822+P1822,"出卖应大于等于出卖肉畜+出卖仔畜","")</f>
        <v/>
      </c>
      <c r="AA1822" s="28" t="str">
        <f t="shared" si="962"/>
        <v/>
      </c>
      <c r="AB1822" s="28" t="str">
        <f>IF(R1822&lt;T1822,"期末实有头数应大于等于耕役畜","")</f>
        <v/>
      </c>
      <c r="AC1822" s="28" t="str">
        <f t="shared" si="963"/>
        <v/>
      </c>
    </row>
    <row r="1823" spans="2:29">
      <c r="B1823" s="19"/>
      <c r="C1823" s="30"/>
      <c r="D1823" s="19" t="s">
        <v>34</v>
      </c>
      <c r="E1823" s="20" t="s">
        <v>33</v>
      </c>
      <c r="F1823" s="19">
        <v>2</v>
      </c>
      <c r="G1823" s="21">
        <f t="shared" ref="G1823:S1823" si="965">G1824+G1832</f>
        <v>0</v>
      </c>
      <c r="H1823" s="21">
        <f t="shared" si="965"/>
        <v>0</v>
      </c>
      <c r="I1823" s="21">
        <f t="shared" si="965"/>
        <v>0</v>
      </c>
      <c r="J1823" s="21">
        <f t="shared" si="965"/>
        <v>0</v>
      </c>
      <c r="K1823" s="21">
        <f t="shared" si="965"/>
        <v>0</v>
      </c>
      <c r="L1823" s="21">
        <f t="shared" si="965"/>
        <v>0</v>
      </c>
      <c r="M1823" s="21">
        <f t="shared" si="965"/>
        <v>0</v>
      </c>
      <c r="N1823" s="21">
        <f t="shared" si="965"/>
        <v>0</v>
      </c>
      <c r="O1823" s="21">
        <f t="shared" si="965"/>
        <v>0</v>
      </c>
      <c r="P1823" s="21">
        <f t="shared" si="965"/>
        <v>0</v>
      </c>
      <c r="Q1823" s="21">
        <f t="shared" si="965"/>
        <v>0</v>
      </c>
      <c r="R1823" s="21">
        <f t="shared" si="965"/>
        <v>0</v>
      </c>
      <c r="S1823" s="21">
        <f t="shared" si="965"/>
        <v>0</v>
      </c>
      <c r="T1823" s="21">
        <f>T1824</f>
        <v>0</v>
      </c>
      <c r="U1823" s="21">
        <f>U1824+U1832</f>
        <v>0</v>
      </c>
      <c r="V1823" s="21">
        <f>V1824+V1832</f>
        <v>0</v>
      </c>
      <c r="W1823" s="21">
        <f>W1824+W1832</f>
        <v>0</v>
      </c>
      <c r="Y1823" s="28" t="str">
        <f t="shared" ref="Y1823:Y1839" si="966">IF(H1823&lt;I1823,"繁殖仔畜应大于等于成活","")</f>
        <v/>
      </c>
      <c r="Z1823" s="28" t="str">
        <f t="shared" ref="Z1823:Z1834" si="967">IF(N1823&lt;O1823+P1823,"出卖应大于等于出卖肉畜+出卖仔畜","")</f>
        <v/>
      </c>
      <c r="AA1823" s="28" t="str">
        <f t="shared" si="962"/>
        <v/>
      </c>
      <c r="AB1823" s="28" t="str">
        <f>IF(R1823&lt;T1823,"期末实有头数应大于等于耕役畜","")</f>
        <v/>
      </c>
      <c r="AC1823" s="28" t="str">
        <f t="shared" si="963"/>
        <v/>
      </c>
    </row>
    <row r="1824" spans="2:29">
      <c r="B1824" s="19"/>
      <c r="C1824" s="30"/>
      <c r="D1824" s="19" t="s">
        <v>35</v>
      </c>
      <c r="E1824" s="20" t="s">
        <v>33</v>
      </c>
      <c r="F1824" s="19">
        <v>3</v>
      </c>
      <c r="G1824" s="21">
        <f t="shared" ref="G1824:R1824" si="968">G1825+G1828+G1829+G1830+G1831</f>
        <v>0</v>
      </c>
      <c r="H1824" s="21">
        <f t="shared" si="968"/>
        <v>0</v>
      </c>
      <c r="I1824" s="21">
        <f t="shared" si="968"/>
        <v>0</v>
      </c>
      <c r="J1824" s="21">
        <f t="shared" si="968"/>
        <v>0</v>
      </c>
      <c r="K1824" s="21">
        <f t="shared" si="968"/>
        <v>0</v>
      </c>
      <c r="L1824" s="21">
        <f t="shared" si="968"/>
        <v>0</v>
      </c>
      <c r="M1824" s="21">
        <f t="shared" si="968"/>
        <v>0</v>
      </c>
      <c r="N1824" s="21">
        <f t="shared" si="968"/>
        <v>0</v>
      </c>
      <c r="O1824" s="21">
        <f t="shared" si="968"/>
        <v>0</v>
      </c>
      <c r="P1824" s="21">
        <f t="shared" si="968"/>
        <v>0</v>
      </c>
      <c r="Q1824" s="21">
        <f t="shared" si="968"/>
        <v>0</v>
      </c>
      <c r="R1824" s="21">
        <f t="shared" si="968"/>
        <v>0</v>
      </c>
      <c r="S1824" s="21">
        <f>S1825+S1828+S1829+S1831</f>
        <v>0</v>
      </c>
      <c r="T1824" s="21">
        <f>T1825+T1828+T1829+T1830+T1831</f>
        <v>0</v>
      </c>
      <c r="U1824" s="21">
        <f>U1825+U1828+U1829+U1831</f>
        <v>0</v>
      </c>
      <c r="V1824" s="21">
        <f>V1825+V1828+V1829+V1831</f>
        <v>0</v>
      </c>
      <c r="W1824" s="21">
        <f>W1825+W1828+W1829+W1831</f>
        <v>0</v>
      </c>
      <c r="Y1824" s="28" t="str">
        <f t="shared" si="966"/>
        <v/>
      </c>
      <c r="Z1824" s="28" t="str">
        <f t="shared" si="967"/>
        <v/>
      </c>
      <c r="AA1824" s="28" t="str">
        <f t="shared" si="962"/>
        <v/>
      </c>
      <c r="AB1824" s="28" t="str">
        <f>IF(R1824&lt;T1824,"期末实有头数应大于等于耕役畜","")</f>
        <v/>
      </c>
      <c r="AC1824" s="28" t="str">
        <f t="shared" si="963"/>
        <v/>
      </c>
    </row>
    <row r="1825" spans="2:29">
      <c r="B1825" s="19"/>
      <c r="C1825" s="30"/>
      <c r="D1825" s="19" t="s">
        <v>36</v>
      </c>
      <c r="E1825" s="20" t="s">
        <v>33</v>
      </c>
      <c r="F1825" s="19">
        <v>4</v>
      </c>
      <c r="R1825" s="21">
        <f>G1825+I1825+J1825+K1825-L1825-M1825-N1825-Q1825</f>
        <v>0</v>
      </c>
      <c r="Y1825" s="28" t="str">
        <f t="shared" si="966"/>
        <v/>
      </c>
      <c r="Z1825" s="28" t="str">
        <f t="shared" si="967"/>
        <v/>
      </c>
      <c r="AA1825" s="28" t="str">
        <f t="shared" si="962"/>
        <v/>
      </c>
      <c r="AB1825" s="28" t="str">
        <f>IF(R1825&lt;T1825,"期末实有头数应大于等于耕役畜","")</f>
        <v/>
      </c>
      <c r="AC1825" s="28" t="str">
        <f t="shared" si="963"/>
        <v/>
      </c>
    </row>
    <row r="1826" spans="2:29">
      <c r="B1826" s="19"/>
      <c r="C1826" s="30"/>
      <c r="D1826" s="19" t="s">
        <v>37</v>
      </c>
      <c r="E1826" s="20" t="s">
        <v>33</v>
      </c>
      <c r="F1826" s="19">
        <v>5</v>
      </c>
      <c r="R1826" s="21">
        <f t="shared" ref="R1826:R1831" si="969">G1826+I1826+J1826+K1826-L1826-M1826-N1826-Q1826</f>
        <v>0</v>
      </c>
      <c r="T1826" s="22" t="s">
        <v>38</v>
      </c>
      <c r="V1826" s="22" t="s">
        <v>38</v>
      </c>
      <c r="W1826" s="22" t="s">
        <v>38</v>
      </c>
      <c r="Y1826" s="28" t="str">
        <f t="shared" si="966"/>
        <v/>
      </c>
      <c r="Z1826" s="28" t="str">
        <f t="shared" si="967"/>
        <v/>
      </c>
      <c r="AA1826" s="28" t="str">
        <f t="shared" si="962"/>
        <v/>
      </c>
      <c r="AB1826" s="28"/>
      <c r="AC1826" s="28"/>
    </row>
    <row r="1827" spans="2:29">
      <c r="B1827" s="19"/>
      <c r="C1827" s="30"/>
      <c r="D1827" s="19" t="s">
        <v>39</v>
      </c>
      <c r="E1827" s="20" t="s">
        <v>33</v>
      </c>
      <c r="F1827" s="19">
        <v>6</v>
      </c>
      <c r="R1827" s="21">
        <f t="shared" si="969"/>
        <v>0</v>
      </c>
      <c r="T1827" s="22" t="s">
        <v>38</v>
      </c>
      <c r="V1827" s="22" t="s">
        <v>38</v>
      </c>
      <c r="W1827" s="22" t="s">
        <v>38</v>
      </c>
      <c r="Y1827" s="28" t="str">
        <f t="shared" si="966"/>
        <v/>
      </c>
      <c r="Z1827" s="28" t="str">
        <f t="shared" si="967"/>
        <v/>
      </c>
      <c r="AA1827" s="28" t="str">
        <f t="shared" si="962"/>
        <v/>
      </c>
      <c r="AB1827" s="28"/>
      <c r="AC1827" s="28"/>
    </row>
    <row r="1828" spans="2:29">
      <c r="B1828" s="19"/>
      <c r="C1828" s="30"/>
      <c r="D1828" s="19" t="s">
        <v>40</v>
      </c>
      <c r="E1828" s="20" t="s">
        <v>41</v>
      </c>
      <c r="F1828" s="19">
        <v>7</v>
      </c>
      <c r="R1828" s="21">
        <f t="shared" si="969"/>
        <v>0</v>
      </c>
      <c r="Y1828" s="28" t="str">
        <f t="shared" si="966"/>
        <v/>
      </c>
      <c r="Z1828" s="28" t="str">
        <f t="shared" si="967"/>
        <v/>
      </c>
      <c r="AA1828" s="28" t="str">
        <f t="shared" si="962"/>
        <v/>
      </c>
      <c r="AB1828" s="28" t="str">
        <f>IF(R1828&lt;T1828,"期末实有头数应大于等于耕役畜","")</f>
        <v/>
      </c>
      <c r="AC1828" s="28" t="str">
        <f>IF(R1828&lt;V1828+W1828,"期末实有头数应大于等于良种+改良种","")</f>
        <v/>
      </c>
    </row>
    <row r="1829" spans="2:29">
      <c r="B1829" s="19"/>
      <c r="C1829" s="30"/>
      <c r="D1829" s="19" t="s">
        <v>42</v>
      </c>
      <c r="E1829" s="20" t="s">
        <v>33</v>
      </c>
      <c r="F1829" s="19">
        <v>8</v>
      </c>
      <c r="R1829" s="21">
        <f t="shared" si="969"/>
        <v>0</v>
      </c>
      <c r="Y1829" s="28" t="str">
        <f t="shared" si="966"/>
        <v/>
      </c>
      <c r="Z1829" s="28" t="str">
        <f t="shared" si="967"/>
        <v/>
      </c>
      <c r="AA1829" s="28" t="str">
        <f t="shared" si="962"/>
        <v/>
      </c>
      <c r="AB1829" s="28" t="str">
        <f>IF(R1829&lt;T1829,"期末实有头数应大于等于耕役畜","")</f>
        <v/>
      </c>
      <c r="AC1829" s="28" t="str">
        <f>IF(R1829&lt;V1829+W1829,"期末实有头数应大于等于良种+改良种","")</f>
        <v/>
      </c>
    </row>
    <row r="1830" spans="2:29">
      <c r="B1830" s="19"/>
      <c r="C1830" s="30"/>
      <c r="D1830" s="19" t="s">
        <v>43</v>
      </c>
      <c r="E1830" s="20" t="s">
        <v>33</v>
      </c>
      <c r="F1830" s="19">
        <v>9</v>
      </c>
      <c r="R1830" s="21">
        <f t="shared" si="969"/>
        <v>0</v>
      </c>
      <c r="S1830" s="22" t="s">
        <v>38</v>
      </c>
      <c r="U1830" s="22" t="s">
        <v>38</v>
      </c>
      <c r="V1830" s="22" t="s">
        <v>38</v>
      </c>
      <c r="W1830" s="22" t="s">
        <v>38</v>
      </c>
      <c r="Y1830" s="28" t="str">
        <f t="shared" si="966"/>
        <v/>
      </c>
      <c r="Z1830" s="28" t="str">
        <f t="shared" si="967"/>
        <v/>
      </c>
      <c r="AA1830" s="28"/>
      <c r="AB1830" s="28" t="str">
        <f>IF(R1830&lt;T1830,"期末实有头数应大于等于耕役畜","")</f>
        <v/>
      </c>
      <c r="AC1830" s="28"/>
    </row>
    <row r="1831" spans="2:29">
      <c r="B1831" s="19"/>
      <c r="C1831" s="30"/>
      <c r="D1831" s="19" t="s">
        <v>44</v>
      </c>
      <c r="E1831" s="20" t="s">
        <v>45</v>
      </c>
      <c r="F1831" s="19">
        <v>10</v>
      </c>
      <c r="R1831" s="21">
        <f t="shared" si="969"/>
        <v>0</v>
      </c>
      <c r="Y1831" s="28" t="str">
        <f t="shared" si="966"/>
        <v/>
      </c>
      <c r="Z1831" s="28" t="str">
        <f t="shared" si="967"/>
        <v/>
      </c>
      <c r="AA1831" s="28" t="str">
        <f>IF(R1831&lt;S1831+U1831,"期末实有头数应大于等于能繁母畜+种公畜","")</f>
        <v/>
      </c>
      <c r="AB1831" s="28" t="str">
        <f>IF(R1831&lt;T1831,"期末实有头数应大于等于耕役畜","")</f>
        <v/>
      </c>
      <c r="AC1831" s="28" t="str">
        <f>IF(R1831&lt;V1831+W1831,"期末实有头数应大于等于良种+改良种","")</f>
        <v/>
      </c>
    </row>
    <row r="1832" spans="2:29">
      <c r="B1832" s="19"/>
      <c r="C1832" s="30"/>
      <c r="D1832" s="19" t="s">
        <v>46</v>
      </c>
      <c r="E1832" s="20" t="s">
        <v>47</v>
      </c>
      <c r="F1832" s="19">
        <v>11</v>
      </c>
      <c r="G1832" s="21">
        <f t="shared" ref="G1832:S1832" si="970">G1833+G1837</f>
        <v>0</v>
      </c>
      <c r="H1832" s="21">
        <f t="shared" si="970"/>
        <v>0</v>
      </c>
      <c r="I1832" s="21">
        <f t="shared" si="970"/>
        <v>0</v>
      </c>
      <c r="J1832" s="21">
        <f t="shared" si="970"/>
        <v>0</v>
      </c>
      <c r="K1832" s="21">
        <f t="shared" si="970"/>
        <v>0</v>
      </c>
      <c r="L1832" s="21">
        <f t="shared" si="970"/>
        <v>0</v>
      </c>
      <c r="M1832" s="21">
        <f t="shared" si="970"/>
        <v>0</v>
      </c>
      <c r="N1832" s="21">
        <f t="shared" si="970"/>
        <v>0</v>
      </c>
      <c r="O1832" s="21">
        <f t="shared" si="970"/>
        <v>0</v>
      </c>
      <c r="P1832" s="21">
        <f t="shared" si="970"/>
        <v>0</v>
      </c>
      <c r="Q1832" s="21">
        <f t="shared" si="970"/>
        <v>0</v>
      </c>
      <c r="R1832" s="23">
        <f t="shared" si="970"/>
        <v>0</v>
      </c>
      <c r="S1832" s="21">
        <f t="shared" si="970"/>
        <v>0</v>
      </c>
      <c r="T1832" s="22" t="s">
        <v>38</v>
      </c>
      <c r="U1832" s="21">
        <f>U1833+U1837</f>
        <v>0</v>
      </c>
      <c r="V1832" s="21">
        <f>V1833+V1837</f>
        <v>0</v>
      </c>
      <c r="W1832" s="21">
        <f>W1833+W1837</f>
        <v>0</v>
      </c>
      <c r="Y1832" s="28" t="str">
        <f t="shared" si="966"/>
        <v/>
      </c>
      <c r="Z1832" s="28" t="str">
        <f t="shared" si="967"/>
        <v/>
      </c>
      <c r="AA1832" s="28" t="str">
        <f>IF(R1832&lt;S1832+U1832,"期末实有头数应大于等于能繁母畜+种公畜","")</f>
        <v/>
      </c>
      <c r="AB1832" s="28"/>
      <c r="AC1832" s="28" t="str">
        <f>IF(R1832&lt;V1832+W1832,"期末实有头数应大于等于良种+改良种","")</f>
        <v/>
      </c>
    </row>
    <row r="1833" spans="2:29">
      <c r="B1833" s="19"/>
      <c r="C1833" s="30"/>
      <c r="D1833" s="19" t="s">
        <v>48</v>
      </c>
      <c r="E1833" s="20" t="s">
        <v>47</v>
      </c>
      <c r="F1833" s="19">
        <v>12</v>
      </c>
      <c r="R1833" s="21">
        <f>G1833+I1833+J1833+K1833-L1833-M1833-N1833-Q1833</f>
        <v>0</v>
      </c>
      <c r="T1833" s="22" t="s">
        <v>38</v>
      </c>
      <c r="Y1833" s="28" t="str">
        <f t="shared" si="966"/>
        <v/>
      </c>
      <c r="Z1833" s="28" t="str">
        <f t="shared" si="967"/>
        <v/>
      </c>
      <c r="AA1833" s="28" t="str">
        <f>IF(R1833&lt;S1833+U1833,"期末实有头数应大于等于能繁母畜+种公畜","")</f>
        <v/>
      </c>
      <c r="AB1833" s="28"/>
      <c r="AC1833" s="28" t="str">
        <f>IF(R1833&lt;V1833+W1833,"期末实有头数应大于等于良种+改良种","")</f>
        <v/>
      </c>
    </row>
    <row r="1834" spans="2:29">
      <c r="B1834" s="19"/>
      <c r="C1834" s="30"/>
      <c r="D1834" s="19" t="s">
        <v>49</v>
      </c>
      <c r="E1834" s="20" t="s">
        <v>47</v>
      </c>
      <c r="F1834" s="19">
        <v>13</v>
      </c>
      <c r="R1834" s="21">
        <f>G1834+I1834+J1834+K1834-L1834-M1834-N1834-Q1834</f>
        <v>0</v>
      </c>
      <c r="T1834" s="22" t="s">
        <v>38</v>
      </c>
      <c r="V1834" s="22" t="s">
        <v>38</v>
      </c>
      <c r="W1834" s="22" t="s">
        <v>38</v>
      </c>
      <c r="Y1834" s="28" t="str">
        <f t="shared" si="966"/>
        <v/>
      </c>
      <c r="Z1834" s="28" t="str">
        <f t="shared" si="967"/>
        <v/>
      </c>
      <c r="AA1834" s="28" t="str">
        <f>IF(R1834&lt;S1834+U1834,"期末实有头数应大于等于能繁母畜+种公畜","")</f>
        <v/>
      </c>
      <c r="AB1834" s="28"/>
      <c r="AC1834" s="28"/>
    </row>
    <row r="1835" spans="2:29">
      <c r="B1835" s="19"/>
      <c r="C1835" s="30"/>
      <c r="D1835" s="19" t="s">
        <v>50</v>
      </c>
      <c r="E1835" s="20" t="s">
        <v>47</v>
      </c>
      <c r="F1835" s="19">
        <v>14</v>
      </c>
      <c r="H1835" s="22" t="s">
        <v>38</v>
      </c>
      <c r="I1835" s="22" t="s">
        <v>38</v>
      </c>
      <c r="J1835" s="22" t="s">
        <v>38</v>
      </c>
      <c r="K1835" s="22" t="s">
        <v>38</v>
      </c>
      <c r="L1835" s="22" t="s">
        <v>38</v>
      </c>
      <c r="M1835" s="22" t="s">
        <v>38</v>
      </c>
      <c r="N1835" s="22" t="s">
        <v>38</v>
      </c>
      <c r="O1835" s="22" t="s">
        <v>38</v>
      </c>
      <c r="P1835" s="22" t="s">
        <v>38</v>
      </c>
      <c r="Q1835" s="22" t="s">
        <v>38</v>
      </c>
      <c r="R1835" s="24"/>
      <c r="T1835" s="22" t="s">
        <v>38</v>
      </c>
      <c r="U1835" s="22" t="s">
        <v>38</v>
      </c>
      <c r="V1835" s="22" t="s">
        <v>38</v>
      </c>
      <c r="W1835" s="22" t="s">
        <v>38</v>
      </c>
      <c r="Y1835" s="28" t="str">
        <f t="shared" si="966"/>
        <v/>
      </c>
      <c r="Z1835" s="28"/>
      <c r="AA1835" s="28"/>
      <c r="AB1835" s="28"/>
      <c r="AC1835" s="28"/>
    </row>
    <row r="1836" spans="2:29">
      <c r="B1836" s="19"/>
      <c r="C1836" s="30"/>
      <c r="D1836" s="19" t="s">
        <v>51</v>
      </c>
      <c r="E1836" s="20" t="s">
        <v>47</v>
      </c>
      <c r="F1836" s="19">
        <v>15</v>
      </c>
      <c r="H1836" s="22" t="s">
        <v>38</v>
      </c>
      <c r="I1836" s="22" t="s">
        <v>38</v>
      </c>
      <c r="J1836" s="22" t="s">
        <v>38</v>
      </c>
      <c r="K1836" s="22" t="s">
        <v>38</v>
      </c>
      <c r="L1836" s="22" t="s">
        <v>38</v>
      </c>
      <c r="M1836" s="22" t="s">
        <v>38</v>
      </c>
      <c r="N1836" s="22" t="s">
        <v>38</v>
      </c>
      <c r="O1836" s="22" t="s">
        <v>38</v>
      </c>
      <c r="P1836" s="22" t="s">
        <v>38</v>
      </c>
      <c r="Q1836" s="22" t="s">
        <v>38</v>
      </c>
      <c r="R1836" s="24"/>
      <c r="T1836" s="22" t="s">
        <v>38</v>
      </c>
      <c r="U1836" s="22" t="s">
        <v>38</v>
      </c>
      <c r="V1836" s="22" t="s">
        <v>38</v>
      </c>
      <c r="W1836" s="22" t="s">
        <v>38</v>
      </c>
      <c r="Y1836" s="28" t="str">
        <f t="shared" si="966"/>
        <v/>
      </c>
      <c r="Z1836" s="28"/>
      <c r="AA1836" s="28"/>
      <c r="AB1836" s="28"/>
      <c r="AC1836" s="28"/>
    </row>
    <row r="1837" spans="2:29">
      <c r="B1837" s="19"/>
      <c r="C1837" s="30"/>
      <c r="D1837" s="19" t="s">
        <v>52</v>
      </c>
      <c r="E1837" s="20" t="s">
        <v>47</v>
      </c>
      <c r="F1837" s="19">
        <v>16</v>
      </c>
      <c r="R1837" s="21">
        <f>G1837+I1837+J1837+K1837-L1837-M1837-N1837-Q1837</f>
        <v>0</v>
      </c>
      <c r="T1837" s="22" t="s">
        <v>38</v>
      </c>
      <c r="Y1837" s="28" t="str">
        <f t="shared" si="966"/>
        <v/>
      </c>
      <c r="Z1837" s="28" t="str">
        <f>IF(N1837&lt;O1837+P1837,"出卖应大于等于出卖肉畜+出卖仔畜","")</f>
        <v/>
      </c>
      <c r="AA1837" s="28" t="str">
        <f t="shared" ref="AA1837:AA1846" si="971">IF(R1837&lt;S1837+U1837,"期末实有头数应大于等于能繁母畜+种公畜","")</f>
        <v/>
      </c>
      <c r="AB1837" s="28"/>
      <c r="AC1837" s="28" t="str">
        <f t="shared" ref="AC1837:AC1842" si="972">IF(R1837&lt;V1837+W1837,"期末实有头数应大于等于良种+改良种","")</f>
        <v/>
      </c>
    </row>
    <row r="1838" spans="2:29">
      <c r="B1838" s="19"/>
      <c r="C1838" s="30"/>
      <c r="D1838" s="19" t="s">
        <v>53</v>
      </c>
      <c r="E1838" s="18" t="s">
        <v>33</v>
      </c>
      <c r="F1838" s="19">
        <v>17</v>
      </c>
      <c r="R1838" s="21">
        <f>G1838+I1838+J1838+K1838-L1838-M1838-N1838-Q1838</f>
        <v>0</v>
      </c>
      <c r="T1838" s="22" t="s">
        <v>38</v>
      </c>
      <c r="Y1838" s="28" t="str">
        <f t="shared" si="966"/>
        <v/>
      </c>
      <c r="Z1838" s="28" t="str">
        <f>IF(N1838&lt;O1838+P1838,"出卖应大于等于出卖肉畜+出卖仔畜","")</f>
        <v/>
      </c>
      <c r="AA1838" s="28" t="str">
        <f t="shared" si="971"/>
        <v/>
      </c>
      <c r="AB1838" s="28"/>
      <c r="AC1838" s="28" t="str">
        <f t="shared" si="972"/>
        <v/>
      </c>
    </row>
    <row r="1839" spans="2:29">
      <c r="B1839" s="18"/>
      <c r="C1839" s="29"/>
      <c r="D1839" s="19" t="s">
        <v>32</v>
      </c>
      <c r="E1839" s="20" t="s">
        <v>33</v>
      </c>
      <c r="F1839" s="19">
        <v>1</v>
      </c>
      <c r="G1839" s="21">
        <f t="shared" ref="G1839:S1839" si="973">G1840+G1855</f>
        <v>0</v>
      </c>
      <c r="H1839" s="21">
        <f t="shared" si="973"/>
        <v>0</v>
      </c>
      <c r="I1839" s="21">
        <f t="shared" si="973"/>
        <v>0</v>
      </c>
      <c r="J1839" s="21">
        <f t="shared" si="973"/>
        <v>0</v>
      </c>
      <c r="K1839" s="21">
        <f t="shared" si="973"/>
        <v>0</v>
      </c>
      <c r="L1839" s="21">
        <f t="shared" si="973"/>
        <v>0</v>
      </c>
      <c r="M1839" s="21">
        <f t="shared" si="973"/>
        <v>0</v>
      </c>
      <c r="N1839" s="21">
        <f t="shared" si="973"/>
        <v>0</v>
      </c>
      <c r="O1839" s="21">
        <f t="shared" si="973"/>
        <v>0</v>
      </c>
      <c r="P1839" s="21">
        <f t="shared" si="973"/>
        <v>0</v>
      </c>
      <c r="Q1839" s="21">
        <f t="shared" si="973"/>
        <v>0</v>
      </c>
      <c r="R1839" s="21">
        <f t="shared" si="973"/>
        <v>0</v>
      </c>
      <c r="S1839" s="21">
        <f t="shared" si="973"/>
        <v>0</v>
      </c>
      <c r="T1839" s="21">
        <f>T1840</f>
        <v>0</v>
      </c>
      <c r="U1839" s="21">
        <f>U1840+U1855</f>
        <v>0</v>
      </c>
      <c r="V1839" s="21">
        <f>V1840+V1855</f>
        <v>0</v>
      </c>
      <c r="W1839" s="21">
        <f>W1840+W1855</f>
        <v>0</v>
      </c>
      <c r="Y1839" s="28" t="str">
        <f t="shared" si="966"/>
        <v/>
      </c>
      <c r="Z1839" s="28" t="str">
        <f>IF(N1839&lt;O1839+P1839,"出卖应大于等于出卖肉畜+出卖仔畜","")</f>
        <v/>
      </c>
      <c r="AA1839" s="28" t="str">
        <f t="shared" si="971"/>
        <v/>
      </c>
      <c r="AB1839" s="28" t="str">
        <f>IF(R1839&lt;T1839,"期末实有头数应大于等于耕役畜","")</f>
        <v/>
      </c>
      <c r="AC1839" s="28" t="str">
        <f t="shared" si="972"/>
        <v/>
      </c>
    </row>
    <row r="1840" spans="2:29">
      <c r="B1840" s="19"/>
      <c r="C1840" s="30"/>
      <c r="D1840" s="19" t="s">
        <v>34</v>
      </c>
      <c r="E1840" s="20" t="s">
        <v>33</v>
      </c>
      <c r="F1840" s="19">
        <v>2</v>
      </c>
      <c r="G1840" s="21">
        <f t="shared" ref="G1840:S1840" si="974">G1841+G1849</f>
        <v>0</v>
      </c>
      <c r="H1840" s="21">
        <f t="shared" si="974"/>
        <v>0</v>
      </c>
      <c r="I1840" s="21">
        <f t="shared" si="974"/>
        <v>0</v>
      </c>
      <c r="J1840" s="21">
        <f t="shared" si="974"/>
        <v>0</v>
      </c>
      <c r="K1840" s="21">
        <f t="shared" si="974"/>
        <v>0</v>
      </c>
      <c r="L1840" s="21">
        <f t="shared" si="974"/>
        <v>0</v>
      </c>
      <c r="M1840" s="21">
        <f t="shared" si="974"/>
        <v>0</v>
      </c>
      <c r="N1840" s="21">
        <f t="shared" si="974"/>
        <v>0</v>
      </c>
      <c r="O1840" s="21">
        <f t="shared" si="974"/>
        <v>0</v>
      </c>
      <c r="P1840" s="21">
        <f t="shared" si="974"/>
        <v>0</v>
      </c>
      <c r="Q1840" s="21">
        <f t="shared" si="974"/>
        <v>0</v>
      </c>
      <c r="R1840" s="21">
        <f t="shared" si="974"/>
        <v>0</v>
      </c>
      <c r="S1840" s="21">
        <f t="shared" si="974"/>
        <v>0</v>
      </c>
      <c r="T1840" s="21">
        <f>T1841</f>
        <v>0</v>
      </c>
      <c r="U1840" s="21">
        <f>U1841+U1849</f>
        <v>0</v>
      </c>
      <c r="V1840" s="21">
        <f>V1841+V1849</f>
        <v>0</v>
      </c>
      <c r="W1840" s="21">
        <f>W1841+W1849</f>
        <v>0</v>
      </c>
      <c r="Y1840" s="28" t="str">
        <f t="shared" ref="Y1840:Y1856" si="975">IF(H1840&lt;I1840,"繁殖仔畜应大于等于成活","")</f>
        <v/>
      </c>
      <c r="Z1840" s="28" t="str">
        <f t="shared" ref="Z1840:Z1851" si="976">IF(N1840&lt;O1840+P1840,"出卖应大于等于出卖肉畜+出卖仔畜","")</f>
        <v/>
      </c>
      <c r="AA1840" s="28" t="str">
        <f t="shared" si="971"/>
        <v/>
      </c>
      <c r="AB1840" s="28" t="str">
        <f>IF(R1840&lt;T1840,"期末实有头数应大于等于耕役畜","")</f>
        <v/>
      </c>
      <c r="AC1840" s="28" t="str">
        <f t="shared" si="972"/>
        <v/>
      </c>
    </row>
    <row r="1841" spans="2:29">
      <c r="B1841" s="19"/>
      <c r="C1841" s="30"/>
      <c r="D1841" s="19" t="s">
        <v>35</v>
      </c>
      <c r="E1841" s="20" t="s">
        <v>33</v>
      </c>
      <c r="F1841" s="19">
        <v>3</v>
      </c>
      <c r="G1841" s="21">
        <f t="shared" ref="G1841:R1841" si="977">G1842+G1845+G1846+G1847+G1848</f>
        <v>0</v>
      </c>
      <c r="H1841" s="21">
        <f t="shared" si="977"/>
        <v>0</v>
      </c>
      <c r="I1841" s="21">
        <f t="shared" si="977"/>
        <v>0</v>
      </c>
      <c r="J1841" s="21">
        <f t="shared" si="977"/>
        <v>0</v>
      </c>
      <c r="K1841" s="21">
        <f t="shared" si="977"/>
        <v>0</v>
      </c>
      <c r="L1841" s="21">
        <f t="shared" si="977"/>
        <v>0</v>
      </c>
      <c r="M1841" s="21">
        <f t="shared" si="977"/>
        <v>0</v>
      </c>
      <c r="N1841" s="21">
        <f t="shared" si="977"/>
        <v>0</v>
      </c>
      <c r="O1841" s="21">
        <f t="shared" si="977"/>
        <v>0</v>
      </c>
      <c r="P1841" s="21">
        <f t="shared" si="977"/>
        <v>0</v>
      </c>
      <c r="Q1841" s="21">
        <f t="shared" si="977"/>
        <v>0</v>
      </c>
      <c r="R1841" s="21">
        <f t="shared" si="977"/>
        <v>0</v>
      </c>
      <c r="S1841" s="21">
        <f>S1842+S1845+S1846+S1848</f>
        <v>0</v>
      </c>
      <c r="T1841" s="21">
        <f>T1842+T1845+T1846+T1847+T1848</f>
        <v>0</v>
      </c>
      <c r="U1841" s="21">
        <f>U1842+U1845+U1846+U1848</f>
        <v>0</v>
      </c>
      <c r="V1841" s="21">
        <f>V1842+V1845+V1846+V1848</f>
        <v>0</v>
      </c>
      <c r="W1841" s="21">
        <f>W1842+W1845+W1846+W1848</f>
        <v>0</v>
      </c>
      <c r="Y1841" s="28" t="str">
        <f t="shared" si="975"/>
        <v/>
      </c>
      <c r="Z1841" s="28" t="str">
        <f t="shared" si="976"/>
        <v/>
      </c>
      <c r="AA1841" s="28" t="str">
        <f t="shared" si="971"/>
        <v/>
      </c>
      <c r="AB1841" s="28" t="str">
        <f>IF(R1841&lt;T1841,"期末实有头数应大于等于耕役畜","")</f>
        <v/>
      </c>
      <c r="AC1841" s="28" t="str">
        <f t="shared" si="972"/>
        <v/>
      </c>
    </row>
    <row r="1842" spans="2:29">
      <c r="B1842" s="19"/>
      <c r="C1842" s="30"/>
      <c r="D1842" s="19" t="s">
        <v>36</v>
      </c>
      <c r="E1842" s="20" t="s">
        <v>33</v>
      </c>
      <c r="F1842" s="19">
        <v>4</v>
      </c>
      <c r="R1842" s="21">
        <f>G1842+I1842+J1842+K1842-L1842-M1842-N1842-Q1842</f>
        <v>0</v>
      </c>
      <c r="Y1842" s="28" t="str">
        <f t="shared" si="975"/>
        <v/>
      </c>
      <c r="Z1842" s="28" t="str">
        <f t="shared" si="976"/>
        <v/>
      </c>
      <c r="AA1842" s="28" t="str">
        <f t="shared" si="971"/>
        <v/>
      </c>
      <c r="AB1842" s="28" t="str">
        <f>IF(R1842&lt;T1842,"期末实有头数应大于等于耕役畜","")</f>
        <v/>
      </c>
      <c r="AC1842" s="28" t="str">
        <f t="shared" si="972"/>
        <v/>
      </c>
    </row>
    <row r="1843" spans="2:29">
      <c r="B1843" s="19"/>
      <c r="C1843" s="30"/>
      <c r="D1843" s="19" t="s">
        <v>37</v>
      </c>
      <c r="E1843" s="20" t="s">
        <v>33</v>
      </c>
      <c r="F1843" s="19">
        <v>5</v>
      </c>
      <c r="R1843" s="21">
        <f t="shared" ref="R1843:R1848" si="978">G1843+I1843+J1843+K1843-L1843-M1843-N1843-Q1843</f>
        <v>0</v>
      </c>
      <c r="T1843" s="22" t="s">
        <v>38</v>
      </c>
      <c r="V1843" s="22" t="s">
        <v>38</v>
      </c>
      <c r="W1843" s="22" t="s">
        <v>38</v>
      </c>
      <c r="Y1843" s="28" t="str">
        <f t="shared" si="975"/>
        <v/>
      </c>
      <c r="Z1843" s="28" t="str">
        <f t="shared" si="976"/>
        <v/>
      </c>
      <c r="AA1843" s="28" t="str">
        <f t="shared" si="971"/>
        <v/>
      </c>
      <c r="AB1843" s="28"/>
      <c r="AC1843" s="28"/>
    </row>
    <row r="1844" spans="2:29">
      <c r="B1844" s="19"/>
      <c r="C1844" s="30"/>
      <c r="D1844" s="19" t="s">
        <v>39</v>
      </c>
      <c r="E1844" s="20" t="s">
        <v>33</v>
      </c>
      <c r="F1844" s="19">
        <v>6</v>
      </c>
      <c r="R1844" s="21">
        <f t="shared" si="978"/>
        <v>0</v>
      </c>
      <c r="T1844" s="22" t="s">
        <v>38</v>
      </c>
      <c r="V1844" s="22" t="s">
        <v>38</v>
      </c>
      <c r="W1844" s="22" t="s">
        <v>38</v>
      </c>
      <c r="Y1844" s="28" t="str">
        <f t="shared" si="975"/>
        <v/>
      </c>
      <c r="Z1844" s="28" t="str">
        <f t="shared" si="976"/>
        <v/>
      </c>
      <c r="AA1844" s="28" t="str">
        <f t="shared" si="971"/>
        <v/>
      </c>
      <c r="AB1844" s="28"/>
      <c r="AC1844" s="28"/>
    </row>
    <row r="1845" spans="2:29">
      <c r="B1845" s="19"/>
      <c r="C1845" s="30"/>
      <c r="D1845" s="19" t="s">
        <v>40</v>
      </c>
      <c r="E1845" s="20" t="s">
        <v>41</v>
      </c>
      <c r="F1845" s="19">
        <v>7</v>
      </c>
      <c r="R1845" s="21">
        <f t="shared" si="978"/>
        <v>0</v>
      </c>
      <c r="Y1845" s="28" t="str">
        <f t="shared" si="975"/>
        <v/>
      </c>
      <c r="Z1845" s="28" t="str">
        <f t="shared" si="976"/>
        <v/>
      </c>
      <c r="AA1845" s="28" t="str">
        <f t="shared" si="971"/>
        <v/>
      </c>
      <c r="AB1845" s="28" t="str">
        <f>IF(R1845&lt;T1845,"期末实有头数应大于等于耕役畜","")</f>
        <v/>
      </c>
      <c r="AC1845" s="28" t="str">
        <f>IF(R1845&lt;V1845+W1845,"期末实有头数应大于等于良种+改良种","")</f>
        <v/>
      </c>
    </row>
    <row r="1846" spans="2:29">
      <c r="B1846" s="19"/>
      <c r="C1846" s="30"/>
      <c r="D1846" s="19" t="s">
        <v>42</v>
      </c>
      <c r="E1846" s="20" t="s">
        <v>33</v>
      </c>
      <c r="F1846" s="19">
        <v>8</v>
      </c>
      <c r="R1846" s="21">
        <f t="shared" si="978"/>
        <v>0</v>
      </c>
      <c r="Y1846" s="28" t="str">
        <f t="shared" si="975"/>
        <v/>
      </c>
      <c r="Z1846" s="28" t="str">
        <f t="shared" si="976"/>
        <v/>
      </c>
      <c r="AA1846" s="28" t="str">
        <f t="shared" si="971"/>
        <v/>
      </c>
      <c r="AB1846" s="28" t="str">
        <f>IF(R1846&lt;T1846,"期末实有头数应大于等于耕役畜","")</f>
        <v/>
      </c>
      <c r="AC1846" s="28" t="str">
        <f>IF(R1846&lt;V1846+W1846,"期末实有头数应大于等于良种+改良种","")</f>
        <v/>
      </c>
    </row>
    <row r="1847" spans="2:29">
      <c r="B1847" s="19"/>
      <c r="C1847" s="30"/>
      <c r="D1847" s="19" t="s">
        <v>43</v>
      </c>
      <c r="E1847" s="20" t="s">
        <v>33</v>
      </c>
      <c r="F1847" s="19">
        <v>9</v>
      </c>
      <c r="R1847" s="21">
        <f t="shared" si="978"/>
        <v>0</v>
      </c>
      <c r="S1847" s="22" t="s">
        <v>38</v>
      </c>
      <c r="U1847" s="22" t="s">
        <v>38</v>
      </c>
      <c r="V1847" s="22" t="s">
        <v>38</v>
      </c>
      <c r="W1847" s="22" t="s">
        <v>38</v>
      </c>
      <c r="Y1847" s="28" t="str">
        <f t="shared" si="975"/>
        <v/>
      </c>
      <c r="Z1847" s="28" t="str">
        <f t="shared" si="976"/>
        <v/>
      </c>
      <c r="AA1847" s="28"/>
      <c r="AB1847" s="28" t="str">
        <f>IF(R1847&lt;T1847,"期末实有头数应大于等于耕役畜","")</f>
        <v/>
      </c>
      <c r="AC1847" s="28"/>
    </row>
    <row r="1848" spans="2:29">
      <c r="B1848" s="19"/>
      <c r="C1848" s="30"/>
      <c r="D1848" s="19" t="s">
        <v>44</v>
      </c>
      <c r="E1848" s="20" t="s">
        <v>45</v>
      </c>
      <c r="F1848" s="19">
        <v>10</v>
      </c>
      <c r="R1848" s="21">
        <f t="shared" si="978"/>
        <v>0</v>
      </c>
      <c r="Y1848" s="28" t="str">
        <f t="shared" si="975"/>
        <v/>
      </c>
      <c r="Z1848" s="28" t="str">
        <f t="shared" si="976"/>
        <v/>
      </c>
      <c r="AA1848" s="28" t="str">
        <f>IF(R1848&lt;S1848+U1848,"期末实有头数应大于等于能繁母畜+种公畜","")</f>
        <v/>
      </c>
      <c r="AB1848" s="28" t="str">
        <f>IF(R1848&lt;T1848,"期末实有头数应大于等于耕役畜","")</f>
        <v/>
      </c>
      <c r="AC1848" s="28" t="str">
        <f>IF(R1848&lt;V1848+W1848,"期末实有头数应大于等于良种+改良种","")</f>
        <v/>
      </c>
    </row>
    <row r="1849" spans="2:29">
      <c r="B1849" s="19"/>
      <c r="C1849" s="30"/>
      <c r="D1849" s="19" t="s">
        <v>46</v>
      </c>
      <c r="E1849" s="20" t="s">
        <v>47</v>
      </c>
      <c r="F1849" s="19">
        <v>11</v>
      </c>
      <c r="G1849" s="21">
        <f t="shared" ref="G1849:S1849" si="979">G1850+G1854</f>
        <v>0</v>
      </c>
      <c r="H1849" s="21">
        <f t="shared" si="979"/>
        <v>0</v>
      </c>
      <c r="I1849" s="21">
        <f t="shared" si="979"/>
        <v>0</v>
      </c>
      <c r="J1849" s="21">
        <f t="shared" si="979"/>
        <v>0</v>
      </c>
      <c r="K1849" s="21">
        <f t="shared" si="979"/>
        <v>0</v>
      </c>
      <c r="L1849" s="21">
        <f t="shared" si="979"/>
        <v>0</v>
      </c>
      <c r="M1849" s="21">
        <f t="shared" si="979"/>
        <v>0</v>
      </c>
      <c r="N1849" s="21">
        <f t="shared" si="979"/>
        <v>0</v>
      </c>
      <c r="O1849" s="21">
        <f t="shared" si="979"/>
        <v>0</v>
      </c>
      <c r="P1849" s="21">
        <f t="shared" si="979"/>
        <v>0</v>
      </c>
      <c r="Q1849" s="21">
        <f t="shared" si="979"/>
        <v>0</v>
      </c>
      <c r="R1849" s="23">
        <f t="shared" si="979"/>
        <v>0</v>
      </c>
      <c r="S1849" s="21">
        <f t="shared" si="979"/>
        <v>0</v>
      </c>
      <c r="T1849" s="22" t="s">
        <v>38</v>
      </c>
      <c r="U1849" s="21">
        <f>U1850+U1854</f>
        <v>0</v>
      </c>
      <c r="V1849" s="21">
        <f>V1850+V1854</f>
        <v>0</v>
      </c>
      <c r="W1849" s="21">
        <f>W1850+W1854</f>
        <v>0</v>
      </c>
      <c r="Y1849" s="28" t="str">
        <f t="shared" si="975"/>
        <v/>
      </c>
      <c r="Z1849" s="28" t="str">
        <f t="shared" si="976"/>
        <v/>
      </c>
      <c r="AA1849" s="28" t="str">
        <f>IF(R1849&lt;S1849+U1849,"期末实有头数应大于等于能繁母畜+种公畜","")</f>
        <v/>
      </c>
      <c r="AB1849" s="28"/>
      <c r="AC1849" s="28" t="str">
        <f>IF(R1849&lt;V1849+W1849,"期末实有头数应大于等于良种+改良种","")</f>
        <v/>
      </c>
    </row>
    <row r="1850" spans="2:29">
      <c r="B1850" s="19"/>
      <c r="C1850" s="30"/>
      <c r="D1850" s="19" t="s">
        <v>48</v>
      </c>
      <c r="E1850" s="20" t="s">
        <v>47</v>
      </c>
      <c r="F1850" s="19">
        <v>12</v>
      </c>
      <c r="R1850" s="21">
        <f>G1850+I1850+J1850+K1850-L1850-M1850-N1850-Q1850</f>
        <v>0</v>
      </c>
      <c r="T1850" s="22" t="s">
        <v>38</v>
      </c>
      <c r="Y1850" s="28" t="str">
        <f t="shared" si="975"/>
        <v/>
      </c>
      <c r="Z1850" s="28" t="str">
        <f t="shared" si="976"/>
        <v/>
      </c>
      <c r="AA1850" s="28" t="str">
        <f>IF(R1850&lt;S1850+U1850,"期末实有头数应大于等于能繁母畜+种公畜","")</f>
        <v/>
      </c>
      <c r="AB1850" s="28"/>
      <c r="AC1850" s="28" t="str">
        <f>IF(R1850&lt;V1850+W1850,"期末实有头数应大于等于良种+改良种","")</f>
        <v/>
      </c>
    </row>
    <row r="1851" spans="2:29">
      <c r="B1851" s="19"/>
      <c r="C1851" s="30"/>
      <c r="D1851" s="19" t="s">
        <v>49</v>
      </c>
      <c r="E1851" s="20" t="s">
        <v>47</v>
      </c>
      <c r="F1851" s="19">
        <v>13</v>
      </c>
      <c r="R1851" s="21">
        <f>G1851+I1851+J1851+K1851-L1851-M1851-N1851-Q1851</f>
        <v>0</v>
      </c>
      <c r="T1851" s="22" t="s">
        <v>38</v>
      </c>
      <c r="V1851" s="22" t="s">
        <v>38</v>
      </c>
      <c r="W1851" s="22" t="s">
        <v>38</v>
      </c>
      <c r="Y1851" s="28" t="str">
        <f t="shared" si="975"/>
        <v/>
      </c>
      <c r="Z1851" s="28" t="str">
        <f t="shared" si="976"/>
        <v/>
      </c>
      <c r="AA1851" s="28" t="str">
        <f>IF(R1851&lt;S1851+U1851,"期末实有头数应大于等于能繁母畜+种公畜","")</f>
        <v/>
      </c>
      <c r="AB1851" s="28"/>
      <c r="AC1851" s="28"/>
    </row>
    <row r="1852" spans="2:29">
      <c r="B1852" s="19"/>
      <c r="C1852" s="30"/>
      <c r="D1852" s="19" t="s">
        <v>50</v>
      </c>
      <c r="E1852" s="20" t="s">
        <v>47</v>
      </c>
      <c r="F1852" s="19">
        <v>14</v>
      </c>
      <c r="H1852" s="22" t="s">
        <v>38</v>
      </c>
      <c r="I1852" s="22" t="s">
        <v>38</v>
      </c>
      <c r="J1852" s="22" t="s">
        <v>38</v>
      </c>
      <c r="K1852" s="22" t="s">
        <v>38</v>
      </c>
      <c r="L1852" s="22" t="s">
        <v>38</v>
      </c>
      <c r="M1852" s="22" t="s">
        <v>38</v>
      </c>
      <c r="N1852" s="22" t="s">
        <v>38</v>
      </c>
      <c r="O1852" s="22" t="s">
        <v>38</v>
      </c>
      <c r="P1852" s="22" t="s">
        <v>38</v>
      </c>
      <c r="Q1852" s="22" t="s">
        <v>38</v>
      </c>
      <c r="R1852" s="24"/>
      <c r="T1852" s="22" t="s">
        <v>38</v>
      </c>
      <c r="U1852" s="22" t="s">
        <v>38</v>
      </c>
      <c r="V1852" s="22" t="s">
        <v>38</v>
      </c>
      <c r="W1852" s="22" t="s">
        <v>38</v>
      </c>
      <c r="Y1852" s="28" t="str">
        <f t="shared" si="975"/>
        <v/>
      </c>
      <c r="Z1852" s="28"/>
      <c r="AA1852" s="28"/>
      <c r="AB1852" s="28"/>
      <c r="AC1852" s="28"/>
    </row>
    <row r="1853" spans="2:29">
      <c r="B1853" s="19"/>
      <c r="C1853" s="30"/>
      <c r="D1853" s="19" t="s">
        <v>51</v>
      </c>
      <c r="E1853" s="20" t="s">
        <v>47</v>
      </c>
      <c r="F1853" s="19">
        <v>15</v>
      </c>
      <c r="H1853" s="22" t="s">
        <v>38</v>
      </c>
      <c r="I1853" s="22" t="s">
        <v>38</v>
      </c>
      <c r="J1853" s="22" t="s">
        <v>38</v>
      </c>
      <c r="K1853" s="22" t="s">
        <v>38</v>
      </c>
      <c r="L1853" s="22" t="s">
        <v>38</v>
      </c>
      <c r="M1853" s="22" t="s">
        <v>38</v>
      </c>
      <c r="N1853" s="22" t="s">
        <v>38</v>
      </c>
      <c r="O1853" s="22" t="s">
        <v>38</v>
      </c>
      <c r="P1853" s="22" t="s">
        <v>38</v>
      </c>
      <c r="Q1853" s="22" t="s">
        <v>38</v>
      </c>
      <c r="R1853" s="24"/>
      <c r="T1853" s="22" t="s">
        <v>38</v>
      </c>
      <c r="U1853" s="22" t="s">
        <v>38</v>
      </c>
      <c r="V1853" s="22" t="s">
        <v>38</v>
      </c>
      <c r="W1853" s="22" t="s">
        <v>38</v>
      </c>
      <c r="Y1853" s="28" t="str">
        <f t="shared" si="975"/>
        <v/>
      </c>
      <c r="Z1853" s="28"/>
      <c r="AA1853" s="28"/>
      <c r="AB1853" s="28"/>
      <c r="AC1853" s="28"/>
    </row>
    <row r="1854" spans="2:29">
      <c r="B1854" s="19"/>
      <c r="C1854" s="30"/>
      <c r="D1854" s="19" t="s">
        <v>52</v>
      </c>
      <c r="E1854" s="20" t="s">
        <v>47</v>
      </c>
      <c r="F1854" s="19">
        <v>16</v>
      </c>
      <c r="R1854" s="21">
        <f>G1854+I1854+J1854+K1854-L1854-M1854-N1854-Q1854</f>
        <v>0</v>
      </c>
      <c r="T1854" s="22" t="s">
        <v>38</v>
      </c>
      <c r="Y1854" s="28" t="str">
        <f t="shared" si="975"/>
        <v/>
      </c>
      <c r="Z1854" s="28" t="str">
        <f>IF(N1854&lt;O1854+P1854,"出卖应大于等于出卖肉畜+出卖仔畜","")</f>
        <v/>
      </c>
      <c r="AA1854" s="28" t="str">
        <f t="shared" ref="AA1854:AA1863" si="980">IF(R1854&lt;S1854+U1854,"期末实有头数应大于等于能繁母畜+种公畜","")</f>
        <v/>
      </c>
      <c r="AB1854" s="28"/>
      <c r="AC1854" s="28" t="str">
        <f t="shared" ref="AC1854:AC1859" si="981">IF(R1854&lt;V1854+W1854,"期末实有头数应大于等于良种+改良种","")</f>
        <v/>
      </c>
    </row>
    <row r="1855" spans="2:29">
      <c r="B1855" s="19"/>
      <c r="C1855" s="30"/>
      <c r="D1855" s="19" t="s">
        <v>53</v>
      </c>
      <c r="E1855" s="18" t="s">
        <v>33</v>
      </c>
      <c r="F1855" s="19">
        <v>17</v>
      </c>
      <c r="R1855" s="21">
        <f>G1855+I1855+J1855+K1855-L1855-M1855-N1855-Q1855</f>
        <v>0</v>
      </c>
      <c r="T1855" s="22" t="s">
        <v>38</v>
      </c>
      <c r="Y1855" s="28" t="str">
        <f t="shared" si="975"/>
        <v/>
      </c>
      <c r="Z1855" s="28" t="str">
        <f>IF(N1855&lt;O1855+P1855,"出卖应大于等于出卖肉畜+出卖仔畜","")</f>
        <v/>
      </c>
      <c r="AA1855" s="28" t="str">
        <f t="shared" si="980"/>
        <v/>
      </c>
      <c r="AB1855" s="28"/>
      <c r="AC1855" s="28" t="str">
        <f t="shared" si="981"/>
        <v/>
      </c>
    </row>
    <row r="1856" spans="2:29">
      <c r="B1856" s="18"/>
      <c r="C1856" s="29"/>
      <c r="D1856" s="19" t="s">
        <v>32</v>
      </c>
      <c r="E1856" s="20" t="s">
        <v>33</v>
      </c>
      <c r="F1856" s="19">
        <v>1</v>
      </c>
      <c r="G1856" s="21">
        <f t="shared" ref="G1856:S1856" si="982">G1857+G1872</f>
        <v>0</v>
      </c>
      <c r="H1856" s="21">
        <f t="shared" si="982"/>
        <v>0</v>
      </c>
      <c r="I1856" s="21">
        <f t="shared" si="982"/>
        <v>0</v>
      </c>
      <c r="J1856" s="21">
        <f t="shared" si="982"/>
        <v>0</v>
      </c>
      <c r="K1856" s="21">
        <f t="shared" si="982"/>
        <v>0</v>
      </c>
      <c r="L1856" s="21">
        <f t="shared" si="982"/>
        <v>0</v>
      </c>
      <c r="M1856" s="21">
        <f t="shared" si="982"/>
        <v>0</v>
      </c>
      <c r="N1856" s="21">
        <f t="shared" si="982"/>
        <v>0</v>
      </c>
      <c r="O1856" s="21">
        <f t="shared" si="982"/>
        <v>0</v>
      </c>
      <c r="P1856" s="21">
        <f t="shared" si="982"/>
        <v>0</v>
      </c>
      <c r="Q1856" s="21">
        <f t="shared" si="982"/>
        <v>0</v>
      </c>
      <c r="R1856" s="21">
        <f t="shared" si="982"/>
        <v>0</v>
      </c>
      <c r="S1856" s="21">
        <f t="shared" si="982"/>
        <v>0</v>
      </c>
      <c r="T1856" s="21">
        <f>T1857</f>
        <v>0</v>
      </c>
      <c r="U1856" s="21">
        <f>U1857+U1872</f>
        <v>0</v>
      </c>
      <c r="V1856" s="21">
        <f>V1857+V1872</f>
        <v>0</v>
      </c>
      <c r="W1856" s="21">
        <f>W1857+W1872</f>
        <v>0</v>
      </c>
      <c r="Y1856" s="28" t="str">
        <f t="shared" si="975"/>
        <v/>
      </c>
      <c r="Z1856" s="28" t="str">
        <f>IF(N1856&lt;O1856+P1856,"出卖应大于等于出卖肉畜+出卖仔畜","")</f>
        <v/>
      </c>
      <c r="AA1856" s="28" t="str">
        <f t="shared" si="980"/>
        <v/>
      </c>
      <c r="AB1856" s="28" t="str">
        <f>IF(R1856&lt;T1856,"期末实有头数应大于等于耕役畜","")</f>
        <v/>
      </c>
      <c r="AC1856" s="28" t="str">
        <f t="shared" si="981"/>
        <v/>
      </c>
    </row>
    <row r="1857" spans="2:29">
      <c r="B1857" s="19"/>
      <c r="C1857" s="30"/>
      <c r="D1857" s="19" t="s">
        <v>34</v>
      </c>
      <c r="E1857" s="20" t="s">
        <v>33</v>
      </c>
      <c r="F1857" s="19">
        <v>2</v>
      </c>
      <c r="G1857" s="21">
        <f t="shared" ref="G1857:S1857" si="983">G1858+G1866</f>
        <v>0</v>
      </c>
      <c r="H1857" s="21">
        <f t="shared" si="983"/>
        <v>0</v>
      </c>
      <c r="I1857" s="21">
        <f t="shared" si="983"/>
        <v>0</v>
      </c>
      <c r="J1857" s="21">
        <f t="shared" si="983"/>
        <v>0</v>
      </c>
      <c r="K1857" s="21">
        <f t="shared" si="983"/>
        <v>0</v>
      </c>
      <c r="L1857" s="21">
        <f t="shared" si="983"/>
        <v>0</v>
      </c>
      <c r="M1857" s="21">
        <f t="shared" si="983"/>
        <v>0</v>
      </c>
      <c r="N1857" s="21">
        <f t="shared" si="983"/>
        <v>0</v>
      </c>
      <c r="O1857" s="21">
        <f t="shared" si="983"/>
        <v>0</v>
      </c>
      <c r="P1857" s="21">
        <f t="shared" si="983"/>
        <v>0</v>
      </c>
      <c r="Q1857" s="21">
        <f t="shared" si="983"/>
        <v>0</v>
      </c>
      <c r="R1857" s="21">
        <f t="shared" si="983"/>
        <v>0</v>
      </c>
      <c r="S1857" s="21">
        <f t="shared" si="983"/>
        <v>0</v>
      </c>
      <c r="T1857" s="21">
        <f>T1858</f>
        <v>0</v>
      </c>
      <c r="U1857" s="21">
        <f>U1858+U1866</f>
        <v>0</v>
      </c>
      <c r="V1857" s="21">
        <f>V1858+V1866</f>
        <v>0</v>
      </c>
      <c r="W1857" s="21">
        <f>W1858+W1866</f>
        <v>0</v>
      </c>
      <c r="Y1857" s="28" t="str">
        <f t="shared" ref="Y1857:Y1873" si="984">IF(H1857&lt;I1857,"繁殖仔畜应大于等于成活","")</f>
        <v/>
      </c>
      <c r="Z1857" s="28" t="str">
        <f t="shared" ref="Z1857:Z1868" si="985">IF(N1857&lt;O1857+P1857,"出卖应大于等于出卖肉畜+出卖仔畜","")</f>
        <v/>
      </c>
      <c r="AA1857" s="28" t="str">
        <f t="shared" si="980"/>
        <v/>
      </c>
      <c r="AB1857" s="28" t="str">
        <f>IF(R1857&lt;T1857,"期末实有头数应大于等于耕役畜","")</f>
        <v/>
      </c>
      <c r="AC1857" s="28" t="str">
        <f t="shared" si="981"/>
        <v/>
      </c>
    </row>
    <row r="1858" spans="2:29">
      <c r="B1858" s="19"/>
      <c r="C1858" s="30"/>
      <c r="D1858" s="19" t="s">
        <v>35</v>
      </c>
      <c r="E1858" s="20" t="s">
        <v>33</v>
      </c>
      <c r="F1858" s="19">
        <v>3</v>
      </c>
      <c r="G1858" s="21">
        <f t="shared" ref="G1858:R1858" si="986">G1859+G1862+G1863+G1864+G1865</f>
        <v>0</v>
      </c>
      <c r="H1858" s="21">
        <f t="shared" si="986"/>
        <v>0</v>
      </c>
      <c r="I1858" s="21">
        <f t="shared" si="986"/>
        <v>0</v>
      </c>
      <c r="J1858" s="21">
        <f t="shared" si="986"/>
        <v>0</v>
      </c>
      <c r="K1858" s="21">
        <f t="shared" si="986"/>
        <v>0</v>
      </c>
      <c r="L1858" s="21">
        <f t="shared" si="986"/>
        <v>0</v>
      </c>
      <c r="M1858" s="21">
        <f t="shared" si="986"/>
        <v>0</v>
      </c>
      <c r="N1858" s="21">
        <f t="shared" si="986"/>
        <v>0</v>
      </c>
      <c r="O1858" s="21">
        <f t="shared" si="986"/>
        <v>0</v>
      </c>
      <c r="P1858" s="21">
        <f t="shared" si="986"/>
        <v>0</v>
      </c>
      <c r="Q1858" s="21">
        <f t="shared" si="986"/>
        <v>0</v>
      </c>
      <c r="R1858" s="21">
        <f t="shared" si="986"/>
        <v>0</v>
      </c>
      <c r="S1858" s="21">
        <f>S1859+S1862+S1863+S1865</f>
        <v>0</v>
      </c>
      <c r="T1858" s="21">
        <f>T1859+T1862+T1863+T1864+T1865</f>
        <v>0</v>
      </c>
      <c r="U1858" s="21">
        <f>U1859+U1862+U1863+U1865</f>
        <v>0</v>
      </c>
      <c r="V1858" s="21">
        <f>V1859+V1862+V1863+V1865</f>
        <v>0</v>
      </c>
      <c r="W1858" s="21">
        <f>W1859+W1862+W1863+W1865</f>
        <v>0</v>
      </c>
      <c r="Y1858" s="28" t="str">
        <f t="shared" si="984"/>
        <v/>
      </c>
      <c r="Z1858" s="28" t="str">
        <f t="shared" si="985"/>
        <v/>
      </c>
      <c r="AA1858" s="28" t="str">
        <f t="shared" si="980"/>
        <v/>
      </c>
      <c r="AB1858" s="28" t="str">
        <f>IF(R1858&lt;T1858,"期末实有头数应大于等于耕役畜","")</f>
        <v/>
      </c>
      <c r="AC1858" s="28" t="str">
        <f t="shared" si="981"/>
        <v/>
      </c>
    </row>
    <row r="1859" spans="2:29">
      <c r="B1859" s="19"/>
      <c r="C1859" s="30"/>
      <c r="D1859" s="19" t="s">
        <v>36</v>
      </c>
      <c r="E1859" s="20" t="s">
        <v>33</v>
      </c>
      <c r="F1859" s="19">
        <v>4</v>
      </c>
      <c r="R1859" s="21">
        <f>G1859+I1859+J1859+K1859-L1859-M1859-N1859-Q1859</f>
        <v>0</v>
      </c>
      <c r="Y1859" s="28" t="str">
        <f t="shared" si="984"/>
        <v/>
      </c>
      <c r="Z1859" s="28" t="str">
        <f t="shared" si="985"/>
        <v/>
      </c>
      <c r="AA1859" s="28" t="str">
        <f t="shared" si="980"/>
        <v/>
      </c>
      <c r="AB1859" s="28" t="str">
        <f>IF(R1859&lt;T1859,"期末实有头数应大于等于耕役畜","")</f>
        <v/>
      </c>
      <c r="AC1859" s="28" t="str">
        <f t="shared" si="981"/>
        <v/>
      </c>
    </row>
    <row r="1860" spans="2:29">
      <c r="B1860" s="19"/>
      <c r="C1860" s="30"/>
      <c r="D1860" s="19" t="s">
        <v>37</v>
      </c>
      <c r="E1860" s="20" t="s">
        <v>33</v>
      </c>
      <c r="F1860" s="19">
        <v>5</v>
      </c>
      <c r="R1860" s="21">
        <f t="shared" ref="R1860:R1865" si="987">G1860+I1860+J1860+K1860-L1860-M1860-N1860-Q1860</f>
        <v>0</v>
      </c>
      <c r="T1860" s="22" t="s">
        <v>38</v>
      </c>
      <c r="V1860" s="22" t="s">
        <v>38</v>
      </c>
      <c r="W1860" s="22" t="s">
        <v>38</v>
      </c>
      <c r="Y1860" s="28" t="str">
        <f t="shared" si="984"/>
        <v/>
      </c>
      <c r="Z1860" s="28" t="str">
        <f t="shared" si="985"/>
        <v/>
      </c>
      <c r="AA1860" s="28" t="str">
        <f t="shared" si="980"/>
        <v/>
      </c>
      <c r="AB1860" s="28"/>
      <c r="AC1860" s="28"/>
    </row>
    <row r="1861" spans="2:29">
      <c r="B1861" s="19"/>
      <c r="C1861" s="30"/>
      <c r="D1861" s="19" t="s">
        <v>39</v>
      </c>
      <c r="E1861" s="20" t="s">
        <v>33</v>
      </c>
      <c r="F1861" s="19">
        <v>6</v>
      </c>
      <c r="R1861" s="21">
        <f t="shared" si="987"/>
        <v>0</v>
      </c>
      <c r="T1861" s="22" t="s">
        <v>38</v>
      </c>
      <c r="V1861" s="22" t="s">
        <v>38</v>
      </c>
      <c r="W1861" s="22" t="s">
        <v>38</v>
      </c>
      <c r="Y1861" s="28" t="str">
        <f t="shared" si="984"/>
        <v/>
      </c>
      <c r="Z1861" s="28" t="str">
        <f t="shared" si="985"/>
        <v/>
      </c>
      <c r="AA1861" s="28" t="str">
        <f t="shared" si="980"/>
        <v/>
      </c>
      <c r="AB1861" s="28"/>
      <c r="AC1861" s="28"/>
    </row>
    <row r="1862" spans="2:29">
      <c r="B1862" s="19"/>
      <c r="C1862" s="30"/>
      <c r="D1862" s="19" t="s">
        <v>40</v>
      </c>
      <c r="E1862" s="20" t="s">
        <v>41</v>
      </c>
      <c r="F1862" s="19">
        <v>7</v>
      </c>
      <c r="R1862" s="21">
        <f t="shared" si="987"/>
        <v>0</v>
      </c>
      <c r="Y1862" s="28" t="str">
        <f t="shared" si="984"/>
        <v/>
      </c>
      <c r="Z1862" s="28" t="str">
        <f t="shared" si="985"/>
        <v/>
      </c>
      <c r="AA1862" s="28" t="str">
        <f t="shared" si="980"/>
        <v/>
      </c>
      <c r="AB1862" s="28" t="str">
        <f>IF(R1862&lt;T1862,"期末实有头数应大于等于耕役畜","")</f>
        <v/>
      </c>
      <c r="AC1862" s="28" t="str">
        <f>IF(R1862&lt;V1862+W1862,"期末实有头数应大于等于良种+改良种","")</f>
        <v/>
      </c>
    </row>
    <row r="1863" spans="2:29">
      <c r="B1863" s="19"/>
      <c r="C1863" s="30"/>
      <c r="D1863" s="19" t="s">
        <v>42</v>
      </c>
      <c r="E1863" s="20" t="s">
        <v>33</v>
      </c>
      <c r="F1863" s="19">
        <v>8</v>
      </c>
      <c r="R1863" s="21">
        <f t="shared" si="987"/>
        <v>0</v>
      </c>
      <c r="Y1863" s="28" t="str">
        <f t="shared" si="984"/>
        <v/>
      </c>
      <c r="Z1863" s="28" t="str">
        <f t="shared" si="985"/>
        <v/>
      </c>
      <c r="AA1863" s="28" t="str">
        <f t="shared" si="980"/>
        <v/>
      </c>
      <c r="AB1863" s="28" t="str">
        <f>IF(R1863&lt;T1863,"期末实有头数应大于等于耕役畜","")</f>
        <v/>
      </c>
      <c r="AC1863" s="28" t="str">
        <f>IF(R1863&lt;V1863+W1863,"期末实有头数应大于等于良种+改良种","")</f>
        <v/>
      </c>
    </row>
    <row r="1864" spans="2:29">
      <c r="B1864" s="19"/>
      <c r="C1864" s="30"/>
      <c r="D1864" s="19" t="s">
        <v>43</v>
      </c>
      <c r="E1864" s="20" t="s">
        <v>33</v>
      </c>
      <c r="F1864" s="19">
        <v>9</v>
      </c>
      <c r="R1864" s="21">
        <f t="shared" si="987"/>
        <v>0</v>
      </c>
      <c r="S1864" s="22" t="s">
        <v>38</v>
      </c>
      <c r="U1864" s="22" t="s">
        <v>38</v>
      </c>
      <c r="V1864" s="22" t="s">
        <v>38</v>
      </c>
      <c r="W1864" s="22" t="s">
        <v>38</v>
      </c>
      <c r="Y1864" s="28" t="str">
        <f t="shared" si="984"/>
        <v/>
      </c>
      <c r="Z1864" s="28" t="str">
        <f t="shared" si="985"/>
        <v/>
      </c>
      <c r="AA1864" s="28"/>
      <c r="AB1864" s="28" t="str">
        <f>IF(R1864&lt;T1864,"期末实有头数应大于等于耕役畜","")</f>
        <v/>
      </c>
      <c r="AC1864" s="28"/>
    </row>
    <row r="1865" spans="2:29">
      <c r="B1865" s="19"/>
      <c r="C1865" s="30"/>
      <c r="D1865" s="19" t="s">
        <v>44</v>
      </c>
      <c r="E1865" s="20" t="s">
        <v>45</v>
      </c>
      <c r="F1865" s="19">
        <v>10</v>
      </c>
      <c r="R1865" s="21">
        <f t="shared" si="987"/>
        <v>0</v>
      </c>
      <c r="Y1865" s="28" t="str">
        <f t="shared" si="984"/>
        <v/>
      </c>
      <c r="Z1865" s="28" t="str">
        <f t="shared" si="985"/>
        <v/>
      </c>
      <c r="AA1865" s="28" t="str">
        <f>IF(R1865&lt;S1865+U1865,"期末实有头数应大于等于能繁母畜+种公畜","")</f>
        <v/>
      </c>
      <c r="AB1865" s="28" t="str">
        <f>IF(R1865&lt;T1865,"期末实有头数应大于等于耕役畜","")</f>
        <v/>
      </c>
      <c r="AC1865" s="28" t="str">
        <f>IF(R1865&lt;V1865+W1865,"期末实有头数应大于等于良种+改良种","")</f>
        <v/>
      </c>
    </row>
    <row r="1866" spans="2:29">
      <c r="B1866" s="19"/>
      <c r="C1866" s="30"/>
      <c r="D1866" s="19" t="s">
        <v>46</v>
      </c>
      <c r="E1866" s="20" t="s">
        <v>47</v>
      </c>
      <c r="F1866" s="19">
        <v>11</v>
      </c>
      <c r="G1866" s="21">
        <f t="shared" ref="G1866:S1866" si="988">G1867+G1871</f>
        <v>0</v>
      </c>
      <c r="H1866" s="21">
        <f t="shared" si="988"/>
        <v>0</v>
      </c>
      <c r="I1866" s="21">
        <f t="shared" si="988"/>
        <v>0</v>
      </c>
      <c r="J1866" s="21">
        <f t="shared" si="988"/>
        <v>0</v>
      </c>
      <c r="K1866" s="21">
        <f t="shared" si="988"/>
        <v>0</v>
      </c>
      <c r="L1866" s="21">
        <f t="shared" si="988"/>
        <v>0</v>
      </c>
      <c r="M1866" s="21">
        <f t="shared" si="988"/>
        <v>0</v>
      </c>
      <c r="N1866" s="21">
        <f t="shared" si="988"/>
        <v>0</v>
      </c>
      <c r="O1866" s="21">
        <f t="shared" si="988"/>
        <v>0</v>
      </c>
      <c r="P1866" s="21">
        <f t="shared" si="988"/>
        <v>0</v>
      </c>
      <c r="Q1866" s="21">
        <f t="shared" si="988"/>
        <v>0</v>
      </c>
      <c r="R1866" s="23">
        <f t="shared" si="988"/>
        <v>0</v>
      </c>
      <c r="S1866" s="21">
        <f t="shared" si="988"/>
        <v>0</v>
      </c>
      <c r="T1866" s="22" t="s">
        <v>38</v>
      </c>
      <c r="U1866" s="21">
        <f>U1867+U1871</f>
        <v>0</v>
      </c>
      <c r="V1866" s="21">
        <f>V1867+V1871</f>
        <v>0</v>
      </c>
      <c r="W1866" s="21">
        <f>W1867+W1871</f>
        <v>0</v>
      </c>
      <c r="Y1866" s="28" t="str">
        <f t="shared" si="984"/>
        <v/>
      </c>
      <c r="Z1866" s="28" t="str">
        <f t="shared" si="985"/>
        <v/>
      </c>
      <c r="AA1866" s="28" t="str">
        <f>IF(R1866&lt;S1866+U1866,"期末实有头数应大于等于能繁母畜+种公畜","")</f>
        <v/>
      </c>
      <c r="AB1866" s="28"/>
      <c r="AC1866" s="28" t="str">
        <f>IF(R1866&lt;V1866+W1866,"期末实有头数应大于等于良种+改良种","")</f>
        <v/>
      </c>
    </row>
    <row r="1867" spans="2:29">
      <c r="B1867" s="19"/>
      <c r="C1867" s="30"/>
      <c r="D1867" s="19" t="s">
        <v>48</v>
      </c>
      <c r="E1867" s="20" t="s">
        <v>47</v>
      </c>
      <c r="F1867" s="19">
        <v>12</v>
      </c>
      <c r="R1867" s="21">
        <f>G1867+I1867+J1867+K1867-L1867-M1867-N1867-Q1867</f>
        <v>0</v>
      </c>
      <c r="T1867" s="22" t="s">
        <v>38</v>
      </c>
      <c r="Y1867" s="28" t="str">
        <f t="shared" si="984"/>
        <v/>
      </c>
      <c r="Z1867" s="28" t="str">
        <f t="shared" si="985"/>
        <v/>
      </c>
      <c r="AA1867" s="28" t="str">
        <f>IF(R1867&lt;S1867+U1867,"期末实有头数应大于等于能繁母畜+种公畜","")</f>
        <v/>
      </c>
      <c r="AB1867" s="28"/>
      <c r="AC1867" s="28" t="str">
        <f>IF(R1867&lt;V1867+W1867,"期末实有头数应大于等于良种+改良种","")</f>
        <v/>
      </c>
    </row>
    <row r="1868" spans="2:29">
      <c r="B1868" s="19"/>
      <c r="C1868" s="30"/>
      <c r="D1868" s="19" t="s">
        <v>49</v>
      </c>
      <c r="E1868" s="20" t="s">
        <v>47</v>
      </c>
      <c r="F1868" s="19">
        <v>13</v>
      </c>
      <c r="R1868" s="21">
        <f>G1868+I1868+J1868+K1868-L1868-M1868-N1868-Q1868</f>
        <v>0</v>
      </c>
      <c r="T1868" s="22" t="s">
        <v>38</v>
      </c>
      <c r="V1868" s="22" t="s">
        <v>38</v>
      </c>
      <c r="W1868" s="22" t="s">
        <v>38</v>
      </c>
      <c r="Y1868" s="28" t="str">
        <f t="shared" si="984"/>
        <v/>
      </c>
      <c r="Z1868" s="28" t="str">
        <f t="shared" si="985"/>
        <v/>
      </c>
      <c r="AA1868" s="28" t="str">
        <f>IF(R1868&lt;S1868+U1868,"期末实有头数应大于等于能繁母畜+种公畜","")</f>
        <v/>
      </c>
      <c r="AB1868" s="28"/>
      <c r="AC1868" s="28"/>
    </row>
    <row r="1869" spans="2:29">
      <c r="B1869" s="19"/>
      <c r="C1869" s="30"/>
      <c r="D1869" s="19" t="s">
        <v>50</v>
      </c>
      <c r="E1869" s="20" t="s">
        <v>47</v>
      </c>
      <c r="F1869" s="19">
        <v>14</v>
      </c>
      <c r="H1869" s="22" t="s">
        <v>38</v>
      </c>
      <c r="I1869" s="22" t="s">
        <v>38</v>
      </c>
      <c r="J1869" s="22" t="s">
        <v>38</v>
      </c>
      <c r="K1869" s="22" t="s">
        <v>38</v>
      </c>
      <c r="L1869" s="22" t="s">
        <v>38</v>
      </c>
      <c r="M1869" s="22" t="s">
        <v>38</v>
      </c>
      <c r="N1869" s="22" t="s">
        <v>38</v>
      </c>
      <c r="O1869" s="22" t="s">
        <v>38</v>
      </c>
      <c r="P1869" s="22" t="s">
        <v>38</v>
      </c>
      <c r="Q1869" s="22" t="s">
        <v>38</v>
      </c>
      <c r="R1869" s="24"/>
      <c r="T1869" s="22" t="s">
        <v>38</v>
      </c>
      <c r="U1869" s="22" t="s">
        <v>38</v>
      </c>
      <c r="V1869" s="22" t="s">
        <v>38</v>
      </c>
      <c r="W1869" s="22" t="s">
        <v>38</v>
      </c>
      <c r="Y1869" s="28" t="str">
        <f t="shared" si="984"/>
        <v/>
      </c>
      <c r="Z1869" s="28"/>
      <c r="AA1869" s="28"/>
      <c r="AB1869" s="28"/>
      <c r="AC1869" s="28"/>
    </row>
    <row r="1870" spans="2:29">
      <c r="B1870" s="19"/>
      <c r="C1870" s="30"/>
      <c r="D1870" s="19" t="s">
        <v>51</v>
      </c>
      <c r="E1870" s="20" t="s">
        <v>47</v>
      </c>
      <c r="F1870" s="19">
        <v>15</v>
      </c>
      <c r="H1870" s="22" t="s">
        <v>38</v>
      </c>
      <c r="I1870" s="22" t="s">
        <v>38</v>
      </c>
      <c r="J1870" s="22" t="s">
        <v>38</v>
      </c>
      <c r="K1870" s="22" t="s">
        <v>38</v>
      </c>
      <c r="L1870" s="22" t="s">
        <v>38</v>
      </c>
      <c r="M1870" s="22" t="s">
        <v>38</v>
      </c>
      <c r="N1870" s="22" t="s">
        <v>38</v>
      </c>
      <c r="O1870" s="22" t="s">
        <v>38</v>
      </c>
      <c r="P1870" s="22" t="s">
        <v>38</v>
      </c>
      <c r="Q1870" s="22" t="s">
        <v>38</v>
      </c>
      <c r="R1870" s="24"/>
      <c r="T1870" s="22" t="s">
        <v>38</v>
      </c>
      <c r="U1870" s="22" t="s">
        <v>38</v>
      </c>
      <c r="V1870" s="22" t="s">
        <v>38</v>
      </c>
      <c r="W1870" s="22" t="s">
        <v>38</v>
      </c>
      <c r="Y1870" s="28" t="str">
        <f t="shared" si="984"/>
        <v/>
      </c>
      <c r="Z1870" s="28"/>
      <c r="AA1870" s="28"/>
      <c r="AB1870" s="28"/>
      <c r="AC1870" s="28"/>
    </row>
    <row r="1871" spans="2:29">
      <c r="B1871" s="19"/>
      <c r="C1871" s="30"/>
      <c r="D1871" s="19" t="s">
        <v>52</v>
      </c>
      <c r="E1871" s="20" t="s">
        <v>47</v>
      </c>
      <c r="F1871" s="19">
        <v>16</v>
      </c>
      <c r="R1871" s="21">
        <f>G1871+I1871+J1871+K1871-L1871-M1871-N1871-Q1871</f>
        <v>0</v>
      </c>
      <c r="T1871" s="22" t="s">
        <v>38</v>
      </c>
      <c r="Y1871" s="28" t="str">
        <f t="shared" si="984"/>
        <v/>
      </c>
      <c r="Z1871" s="28" t="str">
        <f>IF(N1871&lt;O1871+P1871,"出卖应大于等于出卖肉畜+出卖仔畜","")</f>
        <v/>
      </c>
      <c r="AA1871" s="28" t="str">
        <f t="shared" ref="AA1871:AA1880" si="989">IF(R1871&lt;S1871+U1871,"期末实有头数应大于等于能繁母畜+种公畜","")</f>
        <v/>
      </c>
      <c r="AB1871" s="28"/>
      <c r="AC1871" s="28" t="str">
        <f t="shared" ref="AC1871:AC1876" si="990">IF(R1871&lt;V1871+W1871,"期末实有头数应大于等于良种+改良种","")</f>
        <v/>
      </c>
    </row>
    <row r="1872" spans="2:29">
      <c r="B1872" s="19"/>
      <c r="C1872" s="30"/>
      <c r="D1872" s="19" t="s">
        <v>53</v>
      </c>
      <c r="E1872" s="18" t="s">
        <v>33</v>
      </c>
      <c r="F1872" s="19">
        <v>17</v>
      </c>
      <c r="R1872" s="21">
        <f>G1872+I1872+J1872+K1872-L1872-M1872-N1872-Q1872</f>
        <v>0</v>
      </c>
      <c r="T1872" s="22" t="s">
        <v>38</v>
      </c>
      <c r="Y1872" s="28" t="str">
        <f t="shared" si="984"/>
        <v/>
      </c>
      <c r="Z1872" s="28" t="str">
        <f>IF(N1872&lt;O1872+P1872,"出卖应大于等于出卖肉畜+出卖仔畜","")</f>
        <v/>
      </c>
      <c r="AA1872" s="28" t="str">
        <f t="shared" si="989"/>
        <v/>
      </c>
      <c r="AB1872" s="28"/>
      <c r="AC1872" s="28" t="str">
        <f t="shared" si="990"/>
        <v/>
      </c>
    </row>
    <row r="1873" spans="2:29">
      <c r="B1873" s="18"/>
      <c r="C1873" s="29"/>
      <c r="D1873" s="19" t="s">
        <v>32</v>
      </c>
      <c r="E1873" s="20" t="s">
        <v>33</v>
      </c>
      <c r="F1873" s="19">
        <v>1</v>
      </c>
      <c r="G1873" s="21">
        <f t="shared" ref="G1873:S1873" si="991">G1874+G1889</f>
        <v>0</v>
      </c>
      <c r="H1873" s="21">
        <f t="shared" si="991"/>
        <v>0</v>
      </c>
      <c r="I1873" s="21">
        <f t="shared" si="991"/>
        <v>0</v>
      </c>
      <c r="J1873" s="21">
        <f t="shared" si="991"/>
        <v>0</v>
      </c>
      <c r="K1873" s="21">
        <f t="shared" si="991"/>
        <v>0</v>
      </c>
      <c r="L1873" s="21">
        <f t="shared" si="991"/>
        <v>0</v>
      </c>
      <c r="M1873" s="21">
        <f t="shared" si="991"/>
        <v>0</v>
      </c>
      <c r="N1873" s="21">
        <f t="shared" si="991"/>
        <v>0</v>
      </c>
      <c r="O1873" s="21">
        <f t="shared" si="991"/>
        <v>0</v>
      </c>
      <c r="P1873" s="21">
        <f t="shared" si="991"/>
        <v>0</v>
      </c>
      <c r="Q1873" s="21">
        <f t="shared" si="991"/>
        <v>0</v>
      </c>
      <c r="R1873" s="21">
        <f t="shared" si="991"/>
        <v>0</v>
      </c>
      <c r="S1873" s="21">
        <f t="shared" si="991"/>
        <v>0</v>
      </c>
      <c r="T1873" s="21">
        <f>T1874</f>
        <v>0</v>
      </c>
      <c r="U1873" s="21">
        <f>U1874+U1889</f>
        <v>0</v>
      </c>
      <c r="V1873" s="21">
        <f>V1874+V1889</f>
        <v>0</v>
      </c>
      <c r="W1873" s="21">
        <f>W1874+W1889</f>
        <v>0</v>
      </c>
      <c r="Y1873" s="28" t="str">
        <f t="shared" si="984"/>
        <v/>
      </c>
      <c r="Z1873" s="28" t="str">
        <f>IF(N1873&lt;O1873+P1873,"出卖应大于等于出卖肉畜+出卖仔畜","")</f>
        <v/>
      </c>
      <c r="AA1873" s="28" t="str">
        <f t="shared" si="989"/>
        <v/>
      </c>
      <c r="AB1873" s="28" t="str">
        <f>IF(R1873&lt;T1873,"期末实有头数应大于等于耕役畜","")</f>
        <v/>
      </c>
      <c r="AC1873" s="28" t="str">
        <f t="shared" si="990"/>
        <v/>
      </c>
    </row>
    <row r="1874" spans="2:29">
      <c r="B1874" s="19"/>
      <c r="C1874" s="30"/>
      <c r="D1874" s="19" t="s">
        <v>34</v>
      </c>
      <c r="E1874" s="20" t="s">
        <v>33</v>
      </c>
      <c r="F1874" s="19">
        <v>2</v>
      </c>
      <c r="G1874" s="21">
        <f t="shared" ref="G1874:S1874" si="992">G1875+G1883</f>
        <v>0</v>
      </c>
      <c r="H1874" s="21">
        <f t="shared" si="992"/>
        <v>0</v>
      </c>
      <c r="I1874" s="21">
        <f t="shared" si="992"/>
        <v>0</v>
      </c>
      <c r="J1874" s="21">
        <f t="shared" si="992"/>
        <v>0</v>
      </c>
      <c r="K1874" s="21">
        <f t="shared" si="992"/>
        <v>0</v>
      </c>
      <c r="L1874" s="21">
        <f t="shared" si="992"/>
        <v>0</v>
      </c>
      <c r="M1874" s="21">
        <f t="shared" si="992"/>
        <v>0</v>
      </c>
      <c r="N1874" s="21">
        <f t="shared" si="992"/>
        <v>0</v>
      </c>
      <c r="O1874" s="21">
        <f t="shared" si="992"/>
        <v>0</v>
      </c>
      <c r="P1874" s="21">
        <f t="shared" si="992"/>
        <v>0</v>
      </c>
      <c r="Q1874" s="21">
        <f t="shared" si="992"/>
        <v>0</v>
      </c>
      <c r="R1874" s="21">
        <f t="shared" si="992"/>
        <v>0</v>
      </c>
      <c r="S1874" s="21">
        <f t="shared" si="992"/>
        <v>0</v>
      </c>
      <c r="T1874" s="21">
        <f>T1875</f>
        <v>0</v>
      </c>
      <c r="U1874" s="21">
        <f>U1875+U1883</f>
        <v>0</v>
      </c>
      <c r="V1874" s="21">
        <f>V1875+V1883</f>
        <v>0</v>
      </c>
      <c r="W1874" s="21">
        <f>W1875+W1883</f>
        <v>0</v>
      </c>
      <c r="Y1874" s="28" t="str">
        <f t="shared" ref="Y1874:Y1890" si="993">IF(H1874&lt;I1874,"繁殖仔畜应大于等于成活","")</f>
        <v/>
      </c>
      <c r="Z1874" s="28" t="str">
        <f t="shared" ref="Z1874:Z1885" si="994">IF(N1874&lt;O1874+P1874,"出卖应大于等于出卖肉畜+出卖仔畜","")</f>
        <v/>
      </c>
      <c r="AA1874" s="28" t="str">
        <f t="shared" si="989"/>
        <v/>
      </c>
      <c r="AB1874" s="28" t="str">
        <f>IF(R1874&lt;T1874,"期末实有头数应大于等于耕役畜","")</f>
        <v/>
      </c>
      <c r="AC1874" s="28" t="str">
        <f t="shared" si="990"/>
        <v/>
      </c>
    </row>
    <row r="1875" spans="2:29">
      <c r="B1875" s="19"/>
      <c r="C1875" s="30"/>
      <c r="D1875" s="19" t="s">
        <v>35</v>
      </c>
      <c r="E1875" s="20" t="s">
        <v>33</v>
      </c>
      <c r="F1875" s="19">
        <v>3</v>
      </c>
      <c r="G1875" s="21">
        <f t="shared" ref="G1875:R1875" si="995">G1876+G1879+G1880+G1881+G1882</f>
        <v>0</v>
      </c>
      <c r="H1875" s="21">
        <f t="shared" si="995"/>
        <v>0</v>
      </c>
      <c r="I1875" s="21">
        <f t="shared" si="995"/>
        <v>0</v>
      </c>
      <c r="J1875" s="21">
        <f t="shared" si="995"/>
        <v>0</v>
      </c>
      <c r="K1875" s="21">
        <f t="shared" si="995"/>
        <v>0</v>
      </c>
      <c r="L1875" s="21">
        <f t="shared" si="995"/>
        <v>0</v>
      </c>
      <c r="M1875" s="21">
        <f t="shared" si="995"/>
        <v>0</v>
      </c>
      <c r="N1875" s="21">
        <f t="shared" si="995"/>
        <v>0</v>
      </c>
      <c r="O1875" s="21">
        <f t="shared" si="995"/>
        <v>0</v>
      </c>
      <c r="P1875" s="21">
        <f t="shared" si="995"/>
        <v>0</v>
      </c>
      <c r="Q1875" s="21">
        <f t="shared" si="995"/>
        <v>0</v>
      </c>
      <c r="R1875" s="21">
        <f t="shared" si="995"/>
        <v>0</v>
      </c>
      <c r="S1875" s="21">
        <f>S1876+S1879+S1880+S1882</f>
        <v>0</v>
      </c>
      <c r="T1875" s="21">
        <f>T1876+T1879+T1880+T1881+T1882</f>
        <v>0</v>
      </c>
      <c r="U1875" s="21">
        <f>U1876+U1879+U1880+U1882</f>
        <v>0</v>
      </c>
      <c r="V1875" s="21">
        <f>V1876+V1879+V1880+V1882</f>
        <v>0</v>
      </c>
      <c r="W1875" s="21">
        <f>W1876+W1879+W1880+W1882</f>
        <v>0</v>
      </c>
      <c r="Y1875" s="28" t="str">
        <f t="shared" si="993"/>
        <v/>
      </c>
      <c r="Z1875" s="28" t="str">
        <f t="shared" si="994"/>
        <v/>
      </c>
      <c r="AA1875" s="28" t="str">
        <f t="shared" si="989"/>
        <v/>
      </c>
      <c r="AB1875" s="28" t="str">
        <f>IF(R1875&lt;T1875,"期末实有头数应大于等于耕役畜","")</f>
        <v/>
      </c>
      <c r="AC1875" s="28" t="str">
        <f t="shared" si="990"/>
        <v/>
      </c>
    </row>
    <row r="1876" spans="2:29">
      <c r="B1876" s="19"/>
      <c r="C1876" s="30"/>
      <c r="D1876" s="19" t="s">
        <v>36</v>
      </c>
      <c r="E1876" s="20" t="s">
        <v>33</v>
      </c>
      <c r="F1876" s="19">
        <v>4</v>
      </c>
      <c r="R1876" s="21">
        <f>G1876+I1876+J1876+K1876-L1876-M1876-N1876-Q1876</f>
        <v>0</v>
      </c>
      <c r="Y1876" s="28" t="str">
        <f t="shared" si="993"/>
        <v/>
      </c>
      <c r="Z1876" s="28" t="str">
        <f t="shared" si="994"/>
        <v/>
      </c>
      <c r="AA1876" s="28" t="str">
        <f t="shared" si="989"/>
        <v/>
      </c>
      <c r="AB1876" s="28" t="str">
        <f>IF(R1876&lt;T1876,"期末实有头数应大于等于耕役畜","")</f>
        <v/>
      </c>
      <c r="AC1876" s="28" t="str">
        <f t="shared" si="990"/>
        <v/>
      </c>
    </row>
    <row r="1877" spans="2:29">
      <c r="B1877" s="19"/>
      <c r="C1877" s="30"/>
      <c r="D1877" s="19" t="s">
        <v>37</v>
      </c>
      <c r="E1877" s="20" t="s">
        <v>33</v>
      </c>
      <c r="F1877" s="19">
        <v>5</v>
      </c>
      <c r="R1877" s="21">
        <f t="shared" ref="R1877:R1882" si="996">G1877+I1877+J1877+K1877-L1877-M1877-N1877-Q1877</f>
        <v>0</v>
      </c>
      <c r="T1877" s="22" t="s">
        <v>38</v>
      </c>
      <c r="V1877" s="22" t="s">
        <v>38</v>
      </c>
      <c r="W1877" s="22" t="s">
        <v>38</v>
      </c>
      <c r="Y1877" s="28" t="str">
        <f t="shared" si="993"/>
        <v/>
      </c>
      <c r="Z1877" s="28" t="str">
        <f t="shared" si="994"/>
        <v/>
      </c>
      <c r="AA1877" s="28" t="str">
        <f t="shared" si="989"/>
        <v/>
      </c>
      <c r="AB1877" s="28"/>
      <c r="AC1877" s="28"/>
    </row>
    <row r="1878" spans="2:29">
      <c r="B1878" s="19"/>
      <c r="C1878" s="30"/>
      <c r="D1878" s="19" t="s">
        <v>39</v>
      </c>
      <c r="E1878" s="20" t="s">
        <v>33</v>
      </c>
      <c r="F1878" s="19">
        <v>6</v>
      </c>
      <c r="R1878" s="21">
        <f t="shared" si="996"/>
        <v>0</v>
      </c>
      <c r="T1878" s="22" t="s">
        <v>38</v>
      </c>
      <c r="V1878" s="22" t="s">
        <v>38</v>
      </c>
      <c r="W1878" s="22" t="s">
        <v>38</v>
      </c>
      <c r="Y1878" s="28" t="str">
        <f t="shared" si="993"/>
        <v/>
      </c>
      <c r="Z1878" s="28" t="str">
        <f t="shared" si="994"/>
        <v/>
      </c>
      <c r="AA1878" s="28" t="str">
        <f t="shared" si="989"/>
        <v/>
      </c>
      <c r="AB1878" s="28"/>
      <c r="AC1878" s="28"/>
    </row>
    <row r="1879" spans="2:29">
      <c r="B1879" s="19"/>
      <c r="C1879" s="30"/>
      <c r="D1879" s="19" t="s">
        <v>40</v>
      </c>
      <c r="E1879" s="20" t="s">
        <v>41</v>
      </c>
      <c r="F1879" s="19">
        <v>7</v>
      </c>
      <c r="R1879" s="21">
        <f t="shared" si="996"/>
        <v>0</v>
      </c>
      <c r="Y1879" s="28" t="str">
        <f t="shared" si="993"/>
        <v/>
      </c>
      <c r="Z1879" s="28" t="str">
        <f t="shared" si="994"/>
        <v/>
      </c>
      <c r="AA1879" s="28" t="str">
        <f t="shared" si="989"/>
        <v/>
      </c>
      <c r="AB1879" s="28" t="str">
        <f>IF(R1879&lt;T1879,"期末实有头数应大于等于耕役畜","")</f>
        <v/>
      </c>
      <c r="AC1879" s="28" t="str">
        <f>IF(R1879&lt;V1879+W1879,"期末实有头数应大于等于良种+改良种","")</f>
        <v/>
      </c>
    </row>
    <row r="1880" spans="2:29">
      <c r="B1880" s="19"/>
      <c r="C1880" s="30"/>
      <c r="D1880" s="19" t="s">
        <v>42</v>
      </c>
      <c r="E1880" s="20" t="s">
        <v>33</v>
      </c>
      <c r="F1880" s="19">
        <v>8</v>
      </c>
      <c r="R1880" s="21">
        <f t="shared" si="996"/>
        <v>0</v>
      </c>
      <c r="Y1880" s="28" t="str">
        <f t="shared" si="993"/>
        <v/>
      </c>
      <c r="Z1880" s="28" t="str">
        <f t="shared" si="994"/>
        <v/>
      </c>
      <c r="AA1880" s="28" t="str">
        <f t="shared" si="989"/>
        <v/>
      </c>
      <c r="AB1880" s="28" t="str">
        <f>IF(R1880&lt;T1880,"期末实有头数应大于等于耕役畜","")</f>
        <v/>
      </c>
      <c r="AC1880" s="28" t="str">
        <f>IF(R1880&lt;V1880+W1880,"期末实有头数应大于等于良种+改良种","")</f>
        <v/>
      </c>
    </row>
    <row r="1881" spans="2:29">
      <c r="B1881" s="19"/>
      <c r="C1881" s="30"/>
      <c r="D1881" s="19" t="s">
        <v>43</v>
      </c>
      <c r="E1881" s="20" t="s">
        <v>33</v>
      </c>
      <c r="F1881" s="19">
        <v>9</v>
      </c>
      <c r="R1881" s="21">
        <f t="shared" si="996"/>
        <v>0</v>
      </c>
      <c r="S1881" s="22" t="s">
        <v>38</v>
      </c>
      <c r="U1881" s="22" t="s">
        <v>38</v>
      </c>
      <c r="V1881" s="22" t="s">
        <v>38</v>
      </c>
      <c r="W1881" s="22" t="s">
        <v>38</v>
      </c>
      <c r="Y1881" s="28" t="str">
        <f t="shared" si="993"/>
        <v/>
      </c>
      <c r="Z1881" s="28" t="str">
        <f t="shared" si="994"/>
        <v/>
      </c>
      <c r="AA1881" s="28"/>
      <c r="AB1881" s="28" t="str">
        <f>IF(R1881&lt;T1881,"期末实有头数应大于等于耕役畜","")</f>
        <v/>
      </c>
      <c r="AC1881" s="28"/>
    </row>
    <row r="1882" spans="2:29">
      <c r="B1882" s="19"/>
      <c r="C1882" s="30"/>
      <c r="D1882" s="19" t="s">
        <v>44</v>
      </c>
      <c r="E1882" s="20" t="s">
        <v>45</v>
      </c>
      <c r="F1882" s="19">
        <v>10</v>
      </c>
      <c r="R1882" s="21">
        <f t="shared" si="996"/>
        <v>0</v>
      </c>
      <c r="Y1882" s="28" t="str">
        <f t="shared" si="993"/>
        <v/>
      </c>
      <c r="Z1882" s="28" t="str">
        <f t="shared" si="994"/>
        <v/>
      </c>
      <c r="AA1882" s="28" t="str">
        <f>IF(R1882&lt;S1882+U1882,"期末实有头数应大于等于能繁母畜+种公畜","")</f>
        <v/>
      </c>
      <c r="AB1882" s="28" t="str">
        <f>IF(R1882&lt;T1882,"期末实有头数应大于等于耕役畜","")</f>
        <v/>
      </c>
      <c r="AC1882" s="28" t="str">
        <f>IF(R1882&lt;V1882+W1882,"期末实有头数应大于等于良种+改良种","")</f>
        <v/>
      </c>
    </row>
    <row r="1883" spans="2:29">
      <c r="B1883" s="19"/>
      <c r="C1883" s="30"/>
      <c r="D1883" s="19" t="s">
        <v>46</v>
      </c>
      <c r="E1883" s="20" t="s">
        <v>47</v>
      </c>
      <c r="F1883" s="19">
        <v>11</v>
      </c>
      <c r="G1883" s="21">
        <f t="shared" ref="G1883:S1883" si="997">G1884+G1888</f>
        <v>0</v>
      </c>
      <c r="H1883" s="21">
        <f t="shared" si="997"/>
        <v>0</v>
      </c>
      <c r="I1883" s="21">
        <f t="shared" si="997"/>
        <v>0</v>
      </c>
      <c r="J1883" s="21">
        <f t="shared" si="997"/>
        <v>0</v>
      </c>
      <c r="K1883" s="21">
        <f t="shared" si="997"/>
        <v>0</v>
      </c>
      <c r="L1883" s="21">
        <f t="shared" si="997"/>
        <v>0</v>
      </c>
      <c r="M1883" s="21">
        <f t="shared" si="997"/>
        <v>0</v>
      </c>
      <c r="N1883" s="21">
        <f t="shared" si="997"/>
        <v>0</v>
      </c>
      <c r="O1883" s="21">
        <f t="shared" si="997"/>
        <v>0</v>
      </c>
      <c r="P1883" s="21">
        <f t="shared" si="997"/>
        <v>0</v>
      </c>
      <c r="Q1883" s="21">
        <f t="shared" si="997"/>
        <v>0</v>
      </c>
      <c r="R1883" s="23">
        <f t="shared" si="997"/>
        <v>0</v>
      </c>
      <c r="S1883" s="21">
        <f t="shared" si="997"/>
        <v>0</v>
      </c>
      <c r="T1883" s="22" t="s">
        <v>38</v>
      </c>
      <c r="U1883" s="21">
        <f>U1884+U1888</f>
        <v>0</v>
      </c>
      <c r="V1883" s="21">
        <f>V1884+V1888</f>
        <v>0</v>
      </c>
      <c r="W1883" s="21">
        <f>W1884+W1888</f>
        <v>0</v>
      </c>
      <c r="Y1883" s="28" t="str">
        <f t="shared" si="993"/>
        <v/>
      </c>
      <c r="Z1883" s="28" t="str">
        <f t="shared" si="994"/>
        <v/>
      </c>
      <c r="AA1883" s="28" t="str">
        <f>IF(R1883&lt;S1883+U1883,"期末实有头数应大于等于能繁母畜+种公畜","")</f>
        <v/>
      </c>
      <c r="AB1883" s="28"/>
      <c r="AC1883" s="28" t="str">
        <f>IF(R1883&lt;V1883+W1883,"期末实有头数应大于等于良种+改良种","")</f>
        <v/>
      </c>
    </row>
    <row r="1884" spans="2:29">
      <c r="B1884" s="19"/>
      <c r="C1884" s="30"/>
      <c r="D1884" s="19" t="s">
        <v>48</v>
      </c>
      <c r="E1884" s="20" t="s">
        <v>47</v>
      </c>
      <c r="F1884" s="19">
        <v>12</v>
      </c>
      <c r="R1884" s="21">
        <f>G1884+I1884+J1884+K1884-L1884-M1884-N1884-Q1884</f>
        <v>0</v>
      </c>
      <c r="T1884" s="22" t="s">
        <v>38</v>
      </c>
      <c r="Y1884" s="28" t="str">
        <f t="shared" si="993"/>
        <v/>
      </c>
      <c r="Z1884" s="28" t="str">
        <f t="shared" si="994"/>
        <v/>
      </c>
      <c r="AA1884" s="28" t="str">
        <f>IF(R1884&lt;S1884+U1884,"期末实有头数应大于等于能繁母畜+种公畜","")</f>
        <v/>
      </c>
      <c r="AB1884" s="28"/>
      <c r="AC1884" s="28" t="str">
        <f>IF(R1884&lt;V1884+W1884,"期末实有头数应大于等于良种+改良种","")</f>
        <v/>
      </c>
    </row>
    <row r="1885" spans="2:29">
      <c r="B1885" s="19"/>
      <c r="C1885" s="30"/>
      <c r="D1885" s="19" t="s">
        <v>49</v>
      </c>
      <c r="E1885" s="20" t="s">
        <v>47</v>
      </c>
      <c r="F1885" s="19">
        <v>13</v>
      </c>
      <c r="R1885" s="21">
        <f>G1885+I1885+J1885+K1885-L1885-M1885-N1885-Q1885</f>
        <v>0</v>
      </c>
      <c r="T1885" s="22" t="s">
        <v>38</v>
      </c>
      <c r="V1885" s="22" t="s">
        <v>38</v>
      </c>
      <c r="W1885" s="22" t="s">
        <v>38</v>
      </c>
      <c r="Y1885" s="28" t="str">
        <f t="shared" si="993"/>
        <v/>
      </c>
      <c r="Z1885" s="28" t="str">
        <f t="shared" si="994"/>
        <v/>
      </c>
      <c r="AA1885" s="28" t="str">
        <f>IF(R1885&lt;S1885+U1885,"期末实有头数应大于等于能繁母畜+种公畜","")</f>
        <v/>
      </c>
      <c r="AB1885" s="28"/>
      <c r="AC1885" s="28"/>
    </row>
    <row r="1886" spans="2:29">
      <c r="B1886" s="19"/>
      <c r="C1886" s="30"/>
      <c r="D1886" s="19" t="s">
        <v>50</v>
      </c>
      <c r="E1886" s="20" t="s">
        <v>47</v>
      </c>
      <c r="F1886" s="19">
        <v>14</v>
      </c>
      <c r="H1886" s="22" t="s">
        <v>38</v>
      </c>
      <c r="I1886" s="22" t="s">
        <v>38</v>
      </c>
      <c r="J1886" s="22" t="s">
        <v>38</v>
      </c>
      <c r="K1886" s="22" t="s">
        <v>38</v>
      </c>
      <c r="L1886" s="22" t="s">
        <v>38</v>
      </c>
      <c r="M1886" s="22" t="s">
        <v>38</v>
      </c>
      <c r="N1886" s="22" t="s">
        <v>38</v>
      </c>
      <c r="O1886" s="22" t="s">
        <v>38</v>
      </c>
      <c r="P1886" s="22" t="s">
        <v>38</v>
      </c>
      <c r="Q1886" s="22" t="s">
        <v>38</v>
      </c>
      <c r="R1886" s="24"/>
      <c r="T1886" s="22" t="s">
        <v>38</v>
      </c>
      <c r="U1886" s="22" t="s">
        <v>38</v>
      </c>
      <c r="V1886" s="22" t="s">
        <v>38</v>
      </c>
      <c r="W1886" s="22" t="s">
        <v>38</v>
      </c>
      <c r="Y1886" s="28" t="str">
        <f t="shared" si="993"/>
        <v/>
      </c>
      <c r="Z1886" s="28"/>
      <c r="AA1886" s="28"/>
      <c r="AB1886" s="28"/>
      <c r="AC1886" s="28"/>
    </row>
    <row r="1887" spans="2:29">
      <c r="B1887" s="19"/>
      <c r="C1887" s="30"/>
      <c r="D1887" s="19" t="s">
        <v>51</v>
      </c>
      <c r="E1887" s="20" t="s">
        <v>47</v>
      </c>
      <c r="F1887" s="19">
        <v>15</v>
      </c>
      <c r="H1887" s="22" t="s">
        <v>38</v>
      </c>
      <c r="I1887" s="22" t="s">
        <v>38</v>
      </c>
      <c r="J1887" s="22" t="s">
        <v>38</v>
      </c>
      <c r="K1887" s="22" t="s">
        <v>38</v>
      </c>
      <c r="L1887" s="22" t="s">
        <v>38</v>
      </c>
      <c r="M1887" s="22" t="s">
        <v>38</v>
      </c>
      <c r="N1887" s="22" t="s">
        <v>38</v>
      </c>
      <c r="O1887" s="22" t="s">
        <v>38</v>
      </c>
      <c r="P1887" s="22" t="s">
        <v>38</v>
      </c>
      <c r="Q1887" s="22" t="s">
        <v>38</v>
      </c>
      <c r="R1887" s="24"/>
      <c r="T1887" s="22" t="s">
        <v>38</v>
      </c>
      <c r="U1887" s="22" t="s">
        <v>38</v>
      </c>
      <c r="V1887" s="22" t="s">
        <v>38</v>
      </c>
      <c r="W1887" s="22" t="s">
        <v>38</v>
      </c>
      <c r="Y1887" s="28" t="str">
        <f t="shared" si="993"/>
        <v/>
      </c>
      <c r="Z1887" s="28"/>
      <c r="AA1887" s="28"/>
      <c r="AB1887" s="28"/>
      <c r="AC1887" s="28"/>
    </row>
    <row r="1888" spans="2:29">
      <c r="B1888" s="19"/>
      <c r="C1888" s="30"/>
      <c r="D1888" s="19" t="s">
        <v>52</v>
      </c>
      <c r="E1888" s="20" t="s">
        <v>47</v>
      </c>
      <c r="F1888" s="19">
        <v>16</v>
      </c>
      <c r="R1888" s="21">
        <f>G1888+I1888+J1888+K1888-L1888-M1888-N1888-Q1888</f>
        <v>0</v>
      </c>
      <c r="T1888" s="22" t="s">
        <v>38</v>
      </c>
      <c r="Y1888" s="28" t="str">
        <f t="shared" si="993"/>
        <v/>
      </c>
      <c r="Z1888" s="28" t="str">
        <f>IF(N1888&lt;O1888+P1888,"出卖应大于等于出卖肉畜+出卖仔畜","")</f>
        <v/>
      </c>
      <c r="AA1888" s="28" t="str">
        <f t="shared" ref="AA1888:AA1897" si="998">IF(R1888&lt;S1888+U1888,"期末实有头数应大于等于能繁母畜+种公畜","")</f>
        <v/>
      </c>
      <c r="AB1888" s="28"/>
      <c r="AC1888" s="28" t="str">
        <f t="shared" ref="AC1888:AC1893" si="999">IF(R1888&lt;V1888+W1888,"期末实有头数应大于等于良种+改良种","")</f>
        <v/>
      </c>
    </row>
    <row r="1889" spans="2:29">
      <c r="B1889" s="19"/>
      <c r="C1889" s="30"/>
      <c r="D1889" s="19" t="s">
        <v>53</v>
      </c>
      <c r="E1889" s="18" t="s">
        <v>33</v>
      </c>
      <c r="F1889" s="19">
        <v>17</v>
      </c>
      <c r="R1889" s="21">
        <f>G1889+I1889+J1889+K1889-L1889-M1889-N1889-Q1889</f>
        <v>0</v>
      </c>
      <c r="T1889" s="22" t="s">
        <v>38</v>
      </c>
      <c r="Y1889" s="28" t="str">
        <f t="shared" si="993"/>
        <v/>
      </c>
      <c r="Z1889" s="28" t="str">
        <f>IF(N1889&lt;O1889+P1889,"出卖应大于等于出卖肉畜+出卖仔畜","")</f>
        <v/>
      </c>
      <c r="AA1889" s="28" t="str">
        <f t="shared" si="998"/>
        <v/>
      </c>
      <c r="AB1889" s="28"/>
      <c r="AC1889" s="28" t="str">
        <f t="shared" si="999"/>
        <v/>
      </c>
    </row>
    <row r="1890" spans="2:29">
      <c r="B1890" s="18"/>
      <c r="C1890" s="29"/>
      <c r="D1890" s="19" t="s">
        <v>32</v>
      </c>
      <c r="E1890" s="20" t="s">
        <v>33</v>
      </c>
      <c r="F1890" s="19">
        <v>1</v>
      </c>
      <c r="G1890" s="21">
        <f t="shared" ref="G1890:S1890" si="1000">G1891+G1906</f>
        <v>0</v>
      </c>
      <c r="H1890" s="21">
        <f t="shared" si="1000"/>
        <v>0</v>
      </c>
      <c r="I1890" s="21">
        <f t="shared" si="1000"/>
        <v>0</v>
      </c>
      <c r="J1890" s="21">
        <f t="shared" si="1000"/>
        <v>0</v>
      </c>
      <c r="K1890" s="21">
        <f t="shared" si="1000"/>
        <v>0</v>
      </c>
      <c r="L1890" s="21">
        <f t="shared" si="1000"/>
        <v>0</v>
      </c>
      <c r="M1890" s="21">
        <f t="shared" si="1000"/>
        <v>0</v>
      </c>
      <c r="N1890" s="21">
        <f t="shared" si="1000"/>
        <v>0</v>
      </c>
      <c r="O1890" s="21">
        <f t="shared" si="1000"/>
        <v>0</v>
      </c>
      <c r="P1890" s="21">
        <f t="shared" si="1000"/>
        <v>0</v>
      </c>
      <c r="Q1890" s="21">
        <f t="shared" si="1000"/>
        <v>0</v>
      </c>
      <c r="R1890" s="21">
        <f t="shared" si="1000"/>
        <v>0</v>
      </c>
      <c r="S1890" s="21">
        <f t="shared" si="1000"/>
        <v>0</v>
      </c>
      <c r="T1890" s="21">
        <f>T1891</f>
        <v>0</v>
      </c>
      <c r="U1890" s="21">
        <f>U1891+U1906</f>
        <v>0</v>
      </c>
      <c r="V1890" s="21">
        <f>V1891+V1906</f>
        <v>0</v>
      </c>
      <c r="W1890" s="21">
        <f>W1891+W1906</f>
        <v>0</v>
      </c>
      <c r="Y1890" s="28" t="str">
        <f t="shared" si="993"/>
        <v/>
      </c>
      <c r="Z1890" s="28" t="str">
        <f>IF(N1890&lt;O1890+P1890,"出卖应大于等于出卖肉畜+出卖仔畜","")</f>
        <v/>
      </c>
      <c r="AA1890" s="28" t="str">
        <f t="shared" si="998"/>
        <v/>
      </c>
      <c r="AB1890" s="28" t="str">
        <f>IF(R1890&lt;T1890,"期末实有头数应大于等于耕役畜","")</f>
        <v/>
      </c>
      <c r="AC1890" s="28" t="str">
        <f t="shared" si="999"/>
        <v/>
      </c>
    </row>
    <row r="1891" spans="2:29">
      <c r="B1891" s="19"/>
      <c r="C1891" s="30"/>
      <c r="D1891" s="19" t="s">
        <v>34</v>
      </c>
      <c r="E1891" s="20" t="s">
        <v>33</v>
      </c>
      <c r="F1891" s="19">
        <v>2</v>
      </c>
      <c r="G1891" s="21">
        <f t="shared" ref="G1891:S1891" si="1001">G1892+G1900</f>
        <v>0</v>
      </c>
      <c r="H1891" s="21">
        <f t="shared" si="1001"/>
        <v>0</v>
      </c>
      <c r="I1891" s="21">
        <f t="shared" si="1001"/>
        <v>0</v>
      </c>
      <c r="J1891" s="21">
        <f t="shared" si="1001"/>
        <v>0</v>
      </c>
      <c r="K1891" s="21">
        <f t="shared" si="1001"/>
        <v>0</v>
      </c>
      <c r="L1891" s="21">
        <f t="shared" si="1001"/>
        <v>0</v>
      </c>
      <c r="M1891" s="21">
        <f t="shared" si="1001"/>
        <v>0</v>
      </c>
      <c r="N1891" s="21">
        <f t="shared" si="1001"/>
        <v>0</v>
      </c>
      <c r="O1891" s="21">
        <f t="shared" si="1001"/>
        <v>0</v>
      </c>
      <c r="P1891" s="21">
        <f t="shared" si="1001"/>
        <v>0</v>
      </c>
      <c r="Q1891" s="21">
        <f t="shared" si="1001"/>
        <v>0</v>
      </c>
      <c r="R1891" s="21">
        <f t="shared" si="1001"/>
        <v>0</v>
      </c>
      <c r="S1891" s="21">
        <f t="shared" si="1001"/>
        <v>0</v>
      </c>
      <c r="T1891" s="21">
        <f>T1892</f>
        <v>0</v>
      </c>
      <c r="U1891" s="21">
        <f>U1892+U1900</f>
        <v>0</v>
      </c>
      <c r="V1891" s="21">
        <f>V1892+V1900</f>
        <v>0</v>
      </c>
      <c r="W1891" s="21">
        <f>W1892+W1900</f>
        <v>0</v>
      </c>
      <c r="Y1891" s="28" t="str">
        <f t="shared" ref="Y1891:Y1907" si="1002">IF(H1891&lt;I1891,"繁殖仔畜应大于等于成活","")</f>
        <v/>
      </c>
      <c r="Z1891" s="28" t="str">
        <f t="shared" ref="Z1891:Z1902" si="1003">IF(N1891&lt;O1891+P1891,"出卖应大于等于出卖肉畜+出卖仔畜","")</f>
        <v/>
      </c>
      <c r="AA1891" s="28" t="str">
        <f t="shared" si="998"/>
        <v/>
      </c>
      <c r="AB1891" s="28" t="str">
        <f>IF(R1891&lt;T1891,"期末实有头数应大于等于耕役畜","")</f>
        <v/>
      </c>
      <c r="AC1891" s="28" t="str">
        <f t="shared" si="999"/>
        <v/>
      </c>
    </row>
    <row r="1892" spans="2:29">
      <c r="B1892" s="19"/>
      <c r="C1892" s="30"/>
      <c r="D1892" s="19" t="s">
        <v>35</v>
      </c>
      <c r="E1892" s="20" t="s">
        <v>33</v>
      </c>
      <c r="F1892" s="19">
        <v>3</v>
      </c>
      <c r="G1892" s="21">
        <f t="shared" ref="G1892:R1892" si="1004">G1893+G1896+G1897+G1898+G1899</f>
        <v>0</v>
      </c>
      <c r="H1892" s="21">
        <f t="shared" si="1004"/>
        <v>0</v>
      </c>
      <c r="I1892" s="21">
        <f t="shared" si="1004"/>
        <v>0</v>
      </c>
      <c r="J1892" s="21">
        <f t="shared" si="1004"/>
        <v>0</v>
      </c>
      <c r="K1892" s="21">
        <f t="shared" si="1004"/>
        <v>0</v>
      </c>
      <c r="L1892" s="21">
        <f t="shared" si="1004"/>
        <v>0</v>
      </c>
      <c r="M1892" s="21">
        <f t="shared" si="1004"/>
        <v>0</v>
      </c>
      <c r="N1892" s="21">
        <f t="shared" si="1004"/>
        <v>0</v>
      </c>
      <c r="O1892" s="21">
        <f t="shared" si="1004"/>
        <v>0</v>
      </c>
      <c r="P1892" s="21">
        <f t="shared" si="1004"/>
        <v>0</v>
      </c>
      <c r="Q1892" s="21">
        <f t="shared" si="1004"/>
        <v>0</v>
      </c>
      <c r="R1892" s="21">
        <f t="shared" si="1004"/>
        <v>0</v>
      </c>
      <c r="S1892" s="21">
        <f>S1893+S1896+S1897+S1899</f>
        <v>0</v>
      </c>
      <c r="T1892" s="21">
        <f>T1893+T1896+T1897+T1898+T1899</f>
        <v>0</v>
      </c>
      <c r="U1892" s="21">
        <f>U1893+U1896+U1897+U1899</f>
        <v>0</v>
      </c>
      <c r="V1892" s="21">
        <f>V1893+V1896+V1897+V1899</f>
        <v>0</v>
      </c>
      <c r="W1892" s="21">
        <f>W1893+W1896+W1897+W1899</f>
        <v>0</v>
      </c>
      <c r="Y1892" s="28" t="str">
        <f t="shared" si="1002"/>
        <v/>
      </c>
      <c r="Z1892" s="28" t="str">
        <f t="shared" si="1003"/>
        <v/>
      </c>
      <c r="AA1892" s="28" t="str">
        <f t="shared" si="998"/>
        <v/>
      </c>
      <c r="AB1892" s="28" t="str">
        <f>IF(R1892&lt;T1892,"期末实有头数应大于等于耕役畜","")</f>
        <v/>
      </c>
      <c r="AC1892" s="28" t="str">
        <f t="shared" si="999"/>
        <v/>
      </c>
    </row>
    <row r="1893" spans="2:29">
      <c r="B1893" s="19"/>
      <c r="C1893" s="30"/>
      <c r="D1893" s="19" t="s">
        <v>36</v>
      </c>
      <c r="E1893" s="20" t="s">
        <v>33</v>
      </c>
      <c r="F1893" s="19">
        <v>4</v>
      </c>
      <c r="R1893" s="21">
        <f>G1893+I1893+J1893+K1893-L1893-M1893-N1893-Q1893</f>
        <v>0</v>
      </c>
      <c r="Y1893" s="28" t="str">
        <f t="shared" si="1002"/>
        <v/>
      </c>
      <c r="Z1893" s="28" t="str">
        <f t="shared" si="1003"/>
        <v/>
      </c>
      <c r="AA1893" s="28" t="str">
        <f t="shared" si="998"/>
        <v/>
      </c>
      <c r="AB1893" s="28" t="str">
        <f>IF(R1893&lt;T1893,"期末实有头数应大于等于耕役畜","")</f>
        <v/>
      </c>
      <c r="AC1893" s="28" t="str">
        <f t="shared" si="999"/>
        <v/>
      </c>
    </row>
    <row r="1894" spans="2:29">
      <c r="B1894" s="19"/>
      <c r="C1894" s="30"/>
      <c r="D1894" s="19" t="s">
        <v>37</v>
      </c>
      <c r="E1894" s="20" t="s">
        <v>33</v>
      </c>
      <c r="F1894" s="19">
        <v>5</v>
      </c>
      <c r="R1894" s="21">
        <f t="shared" ref="R1894:R1899" si="1005">G1894+I1894+J1894+K1894-L1894-M1894-N1894-Q1894</f>
        <v>0</v>
      </c>
      <c r="T1894" s="22" t="s">
        <v>38</v>
      </c>
      <c r="V1894" s="22" t="s">
        <v>38</v>
      </c>
      <c r="W1894" s="22" t="s">
        <v>38</v>
      </c>
      <c r="Y1894" s="28" t="str">
        <f t="shared" si="1002"/>
        <v/>
      </c>
      <c r="Z1894" s="28" t="str">
        <f t="shared" si="1003"/>
        <v/>
      </c>
      <c r="AA1894" s="28" t="str">
        <f t="shared" si="998"/>
        <v/>
      </c>
      <c r="AB1894" s="28"/>
      <c r="AC1894" s="28"/>
    </row>
    <row r="1895" spans="2:29">
      <c r="B1895" s="19"/>
      <c r="C1895" s="30"/>
      <c r="D1895" s="19" t="s">
        <v>39</v>
      </c>
      <c r="E1895" s="20" t="s">
        <v>33</v>
      </c>
      <c r="F1895" s="19">
        <v>6</v>
      </c>
      <c r="R1895" s="21">
        <f t="shared" si="1005"/>
        <v>0</v>
      </c>
      <c r="T1895" s="22" t="s">
        <v>38</v>
      </c>
      <c r="V1895" s="22" t="s">
        <v>38</v>
      </c>
      <c r="W1895" s="22" t="s">
        <v>38</v>
      </c>
      <c r="Y1895" s="28" t="str">
        <f t="shared" si="1002"/>
        <v/>
      </c>
      <c r="Z1895" s="28" t="str">
        <f t="shared" si="1003"/>
        <v/>
      </c>
      <c r="AA1895" s="28" t="str">
        <f t="shared" si="998"/>
        <v/>
      </c>
      <c r="AB1895" s="28"/>
      <c r="AC1895" s="28"/>
    </row>
    <row r="1896" spans="2:29">
      <c r="B1896" s="19"/>
      <c r="C1896" s="30"/>
      <c r="D1896" s="19" t="s">
        <v>40</v>
      </c>
      <c r="E1896" s="20" t="s">
        <v>41</v>
      </c>
      <c r="F1896" s="19">
        <v>7</v>
      </c>
      <c r="R1896" s="21">
        <f t="shared" si="1005"/>
        <v>0</v>
      </c>
      <c r="Y1896" s="28" t="str">
        <f t="shared" si="1002"/>
        <v/>
      </c>
      <c r="Z1896" s="28" t="str">
        <f t="shared" si="1003"/>
        <v/>
      </c>
      <c r="AA1896" s="28" t="str">
        <f t="shared" si="998"/>
        <v/>
      </c>
      <c r="AB1896" s="28" t="str">
        <f>IF(R1896&lt;T1896,"期末实有头数应大于等于耕役畜","")</f>
        <v/>
      </c>
      <c r="AC1896" s="28" t="str">
        <f>IF(R1896&lt;V1896+W1896,"期末实有头数应大于等于良种+改良种","")</f>
        <v/>
      </c>
    </row>
    <row r="1897" spans="2:29">
      <c r="B1897" s="19"/>
      <c r="C1897" s="30"/>
      <c r="D1897" s="19" t="s">
        <v>42</v>
      </c>
      <c r="E1897" s="20" t="s">
        <v>33</v>
      </c>
      <c r="F1897" s="19">
        <v>8</v>
      </c>
      <c r="R1897" s="21">
        <f t="shared" si="1005"/>
        <v>0</v>
      </c>
      <c r="Y1897" s="28" t="str">
        <f t="shared" si="1002"/>
        <v/>
      </c>
      <c r="Z1897" s="28" t="str">
        <f t="shared" si="1003"/>
        <v/>
      </c>
      <c r="AA1897" s="28" t="str">
        <f t="shared" si="998"/>
        <v/>
      </c>
      <c r="AB1897" s="28" t="str">
        <f>IF(R1897&lt;T1897,"期末实有头数应大于等于耕役畜","")</f>
        <v/>
      </c>
      <c r="AC1897" s="28" t="str">
        <f>IF(R1897&lt;V1897+W1897,"期末实有头数应大于等于良种+改良种","")</f>
        <v/>
      </c>
    </row>
    <row r="1898" spans="2:29">
      <c r="B1898" s="19"/>
      <c r="C1898" s="30"/>
      <c r="D1898" s="19" t="s">
        <v>43</v>
      </c>
      <c r="E1898" s="20" t="s">
        <v>33</v>
      </c>
      <c r="F1898" s="19">
        <v>9</v>
      </c>
      <c r="R1898" s="21">
        <f t="shared" si="1005"/>
        <v>0</v>
      </c>
      <c r="S1898" s="22" t="s">
        <v>38</v>
      </c>
      <c r="U1898" s="22" t="s">
        <v>38</v>
      </c>
      <c r="V1898" s="22" t="s">
        <v>38</v>
      </c>
      <c r="W1898" s="22" t="s">
        <v>38</v>
      </c>
      <c r="Y1898" s="28" t="str">
        <f t="shared" si="1002"/>
        <v/>
      </c>
      <c r="Z1898" s="28" t="str">
        <f t="shared" si="1003"/>
        <v/>
      </c>
      <c r="AA1898" s="28"/>
      <c r="AB1898" s="28" t="str">
        <f>IF(R1898&lt;T1898,"期末实有头数应大于等于耕役畜","")</f>
        <v/>
      </c>
      <c r="AC1898" s="28"/>
    </row>
    <row r="1899" spans="2:29">
      <c r="B1899" s="19"/>
      <c r="C1899" s="30"/>
      <c r="D1899" s="19" t="s">
        <v>44</v>
      </c>
      <c r="E1899" s="20" t="s">
        <v>45</v>
      </c>
      <c r="F1899" s="19">
        <v>10</v>
      </c>
      <c r="R1899" s="21">
        <f t="shared" si="1005"/>
        <v>0</v>
      </c>
      <c r="Y1899" s="28" t="str">
        <f t="shared" si="1002"/>
        <v/>
      </c>
      <c r="Z1899" s="28" t="str">
        <f t="shared" si="1003"/>
        <v/>
      </c>
      <c r="AA1899" s="28" t="str">
        <f>IF(R1899&lt;S1899+U1899,"期末实有头数应大于等于能繁母畜+种公畜","")</f>
        <v/>
      </c>
      <c r="AB1899" s="28" t="str">
        <f>IF(R1899&lt;T1899,"期末实有头数应大于等于耕役畜","")</f>
        <v/>
      </c>
      <c r="AC1899" s="28" t="str">
        <f>IF(R1899&lt;V1899+W1899,"期末实有头数应大于等于良种+改良种","")</f>
        <v/>
      </c>
    </row>
    <row r="1900" spans="2:29">
      <c r="B1900" s="19"/>
      <c r="C1900" s="30"/>
      <c r="D1900" s="19" t="s">
        <v>46</v>
      </c>
      <c r="E1900" s="20" t="s">
        <v>47</v>
      </c>
      <c r="F1900" s="19">
        <v>11</v>
      </c>
      <c r="G1900" s="21">
        <f t="shared" ref="G1900:S1900" si="1006">G1901+G1905</f>
        <v>0</v>
      </c>
      <c r="H1900" s="21">
        <f t="shared" si="1006"/>
        <v>0</v>
      </c>
      <c r="I1900" s="21">
        <f t="shared" si="1006"/>
        <v>0</v>
      </c>
      <c r="J1900" s="21">
        <f t="shared" si="1006"/>
        <v>0</v>
      </c>
      <c r="K1900" s="21">
        <f t="shared" si="1006"/>
        <v>0</v>
      </c>
      <c r="L1900" s="21">
        <f t="shared" si="1006"/>
        <v>0</v>
      </c>
      <c r="M1900" s="21">
        <f t="shared" si="1006"/>
        <v>0</v>
      </c>
      <c r="N1900" s="21">
        <f t="shared" si="1006"/>
        <v>0</v>
      </c>
      <c r="O1900" s="21">
        <f t="shared" si="1006"/>
        <v>0</v>
      </c>
      <c r="P1900" s="21">
        <f t="shared" si="1006"/>
        <v>0</v>
      </c>
      <c r="Q1900" s="21">
        <f t="shared" si="1006"/>
        <v>0</v>
      </c>
      <c r="R1900" s="23">
        <f t="shared" si="1006"/>
        <v>0</v>
      </c>
      <c r="S1900" s="21">
        <f t="shared" si="1006"/>
        <v>0</v>
      </c>
      <c r="T1900" s="22" t="s">
        <v>38</v>
      </c>
      <c r="U1900" s="21">
        <f>U1901+U1905</f>
        <v>0</v>
      </c>
      <c r="V1900" s="21">
        <f>V1901+V1905</f>
        <v>0</v>
      </c>
      <c r="W1900" s="21">
        <f>W1901+W1905</f>
        <v>0</v>
      </c>
      <c r="Y1900" s="28" t="str">
        <f t="shared" si="1002"/>
        <v/>
      </c>
      <c r="Z1900" s="28" t="str">
        <f t="shared" si="1003"/>
        <v/>
      </c>
      <c r="AA1900" s="28" t="str">
        <f>IF(R1900&lt;S1900+U1900,"期末实有头数应大于等于能繁母畜+种公畜","")</f>
        <v/>
      </c>
      <c r="AB1900" s="28"/>
      <c r="AC1900" s="28" t="str">
        <f>IF(R1900&lt;V1900+W1900,"期末实有头数应大于等于良种+改良种","")</f>
        <v/>
      </c>
    </row>
    <row r="1901" spans="2:29">
      <c r="B1901" s="19"/>
      <c r="C1901" s="30"/>
      <c r="D1901" s="19" t="s">
        <v>48</v>
      </c>
      <c r="E1901" s="20" t="s">
        <v>47</v>
      </c>
      <c r="F1901" s="19">
        <v>12</v>
      </c>
      <c r="R1901" s="21">
        <f>G1901+I1901+J1901+K1901-L1901-M1901-N1901-Q1901</f>
        <v>0</v>
      </c>
      <c r="T1901" s="22" t="s">
        <v>38</v>
      </c>
      <c r="Y1901" s="28" t="str">
        <f t="shared" si="1002"/>
        <v/>
      </c>
      <c r="Z1901" s="28" t="str">
        <f t="shared" si="1003"/>
        <v/>
      </c>
      <c r="AA1901" s="28" t="str">
        <f>IF(R1901&lt;S1901+U1901,"期末实有头数应大于等于能繁母畜+种公畜","")</f>
        <v/>
      </c>
      <c r="AB1901" s="28"/>
      <c r="AC1901" s="28" t="str">
        <f>IF(R1901&lt;V1901+W1901,"期末实有头数应大于等于良种+改良种","")</f>
        <v/>
      </c>
    </row>
    <row r="1902" spans="2:29">
      <c r="B1902" s="19"/>
      <c r="C1902" s="30"/>
      <c r="D1902" s="19" t="s">
        <v>49</v>
      </c>
      <c r="E1902" s="20" t="s">
        <v>47</v>
      </c>
      <c r="F1902" s="19">
        <v>13</v>
      </c>
      <c r="R1902" s="21">
        <f>G1902+I1902+J1902+K1902-L1902-M1902-N1902-Q1902</f>
        <v>0</v>
      </c>
      <c r="T1902" s="22" t="s">
        <v>38</v>
      </c>
      <c r="V1902" s="22" t="s">
        <v>38</v>
      </c>
      <c r="W1902" s="22" t="s">
        <v>38</v>
      </c>
      <c r="Y1902" s="28" t="str">
        <f t="shared" si="1002"/>
        <v/>
      </c>
      <c r="Z1902" s="28" t="str">
        <f t="shared" si="1003"/>
        <v/>
      </c>
      <c r="AA1902" s="28" t="str">
        <f>IF(R1902&lt;S1902+U1902,"期末实有头数应大于等于能繁母畜+种公畜","")</f>
        <v/>
      </c>
      <c r="AB1902" s="28"/>
      <c r="AC1902" s="28"/>
    </row>
    <row r="1903" spans="2:29">
      <c r="B1903" s="19"/>
      <c r="C1903" s="30"/>
      <c r="D1903" s="19" t="s">
        <v>50</v>
      </c>
      <c r="E1903" s="20" t="s">
        <v>47</v>
      </c>
      <c r="F1903" s="19">
        <v>14</v>
      </c>
      <c r="H1903" s="22" t="s">
        <v>38</v>
      </c>
      <c r="I1903" s="22" t="s">
        <v>38</v>
      </c>
      <c r="J1903" s="22" t="s">
        <v>38</v>
      </c>
      <c r="K1903" s="22" t="s">
        <v>38</v>
      </c>
      <c r="L1903" s="22" t="s">
        <v>38</v>
      </c>
      <c r="M1903" s="22" t="s">
        <v>38</v>
      </c>
      <c r="N1903" s="22" t="s">
        <v>38</v>
      </c>
      <c r="O1903" s="22" t="s">
        <v>38</v>
      </c>
      <c r="P1903" s="22" t="s">
        <v>38</v>
      </c>
      <c r="Q1903" s="22" t="s">
        <v>38</v>
      </c>
      <c r="R1903" s="24"/>
      <c r="T1903" s="22" t="s">
        <v>38</v>
      </c>
      <c r="U1903" s="22" t="s">
        <v>38</v>
      </c>
      <c r="V1903" s="22" t="s">
        <v>38</v>
      </c>
      <c r="W1903" s="22" t="s">
        <v>38</v>
      </c>
      <c r="Y1903" s="28" t="str">
        <f t="shared" si="1002"/>
        <v/>
      </c>
      <c r="Z1903" s="28"/>
      <c r="AA1903" s="28"/>
      <c r="AB1903" s="28"/>
      <c r="AC1903" s="28"/>
    </row>
    <row r="1904" spans="2:29">
      <c r="B1904" s="19"/>
      <c r="C1904" s="30"/>
      <c r="D1904" s="19" t="s">
        <v>51</v>
      </c>
      <c r="E1904" s="20" t="s">
        <v>47</v>
      </c>
      <c r="F1904" s="19">
        <v>15</v>
      </c>
      <c r="H1904" s="22" t="s">
        <v>38</v>
      </c>
      <c r="I1904" s="22" t="s">
        <v>38</v>
      </c>
      <c r="J1904" s="22" t="s">
        <v>38</v>
      </c>
      <c r="K1904" s="22" t="s">
        <v>38</v>
      </c>
      <c r="L1904" s="22" t="s">
        <v>38</v>
      </c>
      <c r="M1904" s="22" t="s">
        <v>38</v>
      </c>
      <c r="N1904" s="22" t="s">
        <v>38</v>
      </c>
      <c r="O1904" s="22" t="s">
        <v>38</v>
      </c>
      <c r="P1904" s="22" t="s">
        <v>38</v>
      </c>
      <c r="Q1904" s="22" t="s">
        <v>38</v>
      </c>
      <c r="R1904" s="24"/>
      <c r="T1904" s="22" t="s">
        <v>38</v>
      </c>
      <c r="U1904" s="22" t="s">
        <v>38</v>
      </c>
      <c r="V1904" s="22" t="s">
        <v>38</v>
      </c>
      <c r="W1904" s="22" t="s">
        <v>38</v>
      </c>
      <c r="Y1904" s="28" t="str">
        <f t="shared" si="1002"/>
        <v/>
      </c>
      <c r="Z1904" s="28"/>
      <c r="AA1904" s="28"/>
      <c r="AB1904" s="28"/>
      <c r="AC1904" s="28"/>
    </row>
    <row r="1905" spans="2:29">
      <c r="B1905" s="19"/>
      <c r="C1905" s="30"/>
      <c r="D1905" s="19" t="s">
        <v>52</v>
      </c>
      <c r="E1905" s="20" t="s">
        <v>47</v>
      </c>
      <c r="F1905" s="19">
        <v>16</v>
      </c>
      <c r="R1905" s="21">
        <f>G1905+I1905+J1905+K1905-L1905-M1905-N1905-Q1905</f>
        <v>0</v>
      </c>
      <c r="T1905" s="22" t="s">
        <v>38</v>
      </c>
      <c r="Y1905" s="28" t="str">
        <f t="shared" si="1002"/>
        <v/>
      </c>
      <c r="Z1905" s="28" t="str">
        <f>IF(N1905&lt;O1905+P1905,"出卖应大于等于出卖肉畜+出卖仔畜","")</f>
        <v/>
      </c>
      <c r="AA1905" s="28" t="str">
        <f t="shared" ref="AA1905:AA1914" si="1007">IF(R1905&lt;S1905+U1905,"期末实有头数应大于等于能繁母畜+种公畜","")</f>
        <v/>
      </c>
      <c r="AB1905" s="28"/>
      <c r="AC1905" s="28" t="str">
        <f t="shared" ref="AC1905:AC1910" si="1008">IF(R1905&lt;V1905+W1905,"期末实有头数应大于等于良种+改良种","")</f>
        <v/>
      </c>
    </row>
    <row r="1906" spans="2:29">
      <c r="B1906" s="19"/>
      <c r="C1906" s="30"/>
      <c r="D1906" s="19" t="s">
        <v>53</v>
      </c>
      <c r="E1906" s="18" t="s">
        <v>33</v>
      </c>
      <c r="F1906" s="19">
        <v>17</v>
      </c>
      <c r="R1906" s="21">
        <f>G1906+I1906+J1906+K1906-L1906-M1906-N1906-Q1906</f>
        <v>0</v>
      </c>
      <c r="T1906" s="22" t="s">
        <v>38</v>
      </c>
      <c r="Y1906" s="28" t="str">
        <f t="shared" si="1002"/>
        <v/>
      </c>
      <c r="Z1906" s="28" t="str">
        <f>IF(N1906&lt;O1906+P1906,"出卖应大于等于出卖肉畜+出卖仔畜","")</f>
        <v/>
      </c>
      <c r="AA1906" s="28" t="str">
        <f t="shared" si="1007"/>
        <v/>
      </c>
      <c r="AB1906" s="28"/>
      <c r="AC1906" s="28" t="str">
        <f t="shared" si="1008"/>
        <v/>
      </c>
    </row>
    <row r="1907" spans="2:29">
      <c r="B1907" s="18"/>
      <c r="C1907" s="29"/>
      <c r="D1907" s="19" t="s">
        <v>32</v>
      </c>
      <c r="E1907" s="20" t="s">
        <v>33</v>
      </c>
      <c r="F1907" s="19">
        <v>1</v>
      </c>
      <c r="G1907" s="21">
        <f t="shared" ref="G1907:S1907" si="1009">G1908+G1923</f>
        <v>0</v>
      </c>
      <c r="H1907" s="21">
        <f t="shared" si="1009"/>
        <v>0</v>
      </c>
      <c r="I1907" s="21">
        <f t="shared" si="1009"/>
        <v>0</v>
      </c>
      <c r="J1907" s="21">
        <f t="shared" si="1009"/>
        <v>0</v>
      </c>
      <c r="K1907" s="21">
        <f t="shared" si="1009"/>
        <v>0</v>
      </c>
      <c r="L1907" s="21">
        <f t="shared" si="1009"/>
        <v>0</v>
      </c>
      <c r="M1907" s="21">
        <f t="shared" si="1009"/>
        <v>0</v>
      </c>
      <c r="N1907" s="21">
        <f t="shared" si="1009"/>
        <v>0</v>
      </c>
      <c r="O1907" s="21">
        <f t="shared" si="1009"/>
        <v>0</v>
      </c>
      <c r="P1907" s="21">
        <f t="shared" si="1009"/>
        <v>0</v>
      </c>
      <c r="Q1907" s="21">
        <f t="shared" si="1009"/>
        <v>0</v>
      </c>
      <c r="R1907" s="21">
        <f t="shared" si="1009"/>
        <v>0</v>
      </c>
      <c r="S1907" s="21">
        <f t="shared" si="1009"/>
        <v>0</v>
      </c>
      <c r="T1907" s="21">
        <f>T1908</f>
        <v>0</v>
      </c>
      <c r="U1907" s="21">
        <f>U1908+U1923</f>
        <v>0</v>
      </c>
      <c r="V1907" s="21">
        <f>V1908+V1923</f>
        <v>0</v>
      </c>
      <c r="W1907" s="21">
        <f>W1908+W1923</f>
        <v>0</v>
      </c>
      <c r="Y1907" s="28" t="str">
        <f t="shared" si="1002"/>
        <v/>
      </c>
      <c r="Z1907" s="28" t="str">
        <f>IF(N1907&lt;O1907+P1907,"出卖应大于等于出卖肉畜+出卖仔畜","")</f>
        <v/>
      </c>
      <c r="AA1907" s="28" t="str">
        <f t="shared" si="1007"/>
        <v/>
      </c>
      <c r="AB1907" s="28" t="str">
        <f>IF(R1907&lt;T1907,"期末实有头数应大于等于耕役畜","")</f>
        <v/>
      </c>
      <c r="AC1907" s="28" t="str">
        <f t="shared" si="1008"/>
        <v/>
      </c>
    </row>
    <row r="1908" spans="2:29">
      <c r="B1908" s="19"/>
      <c r="C1908" s="30"/>
      <c r="D1908" s="19" t="s">
        <v>34</v>
      </c>
      <c r="E1908" s="20" t="s">
        <v>33</v>
      </c>
      <c r="F1908" s="19">
        <v>2</v>
      </c>
      <c r="G1908" s="21">
        <f t="shared" ref="G1908:S1908" si="1010">G1909+G1917</f>
        <v>0</v>
      </c>
      <c r="H1908" s="21">
        <f t="shared" si="1010"/>
        <v>0</v>
      </c>
      <c r="I1908" s="21">
        <f t="shared" si="1010"/>
        <v>0</v>
      </c>
      <c r="J1908" s="21">
        <f t="shared" si="1010"/>
        <v>0</v>
      </c>
      <c r="K1908" s="21">
        <f t="shared" si="1010"/>
        <v>0</v>
      </c>
      <c r="L1908" s="21">
        <f t="shared" si="1010"/>
        <v>0</v>
      </c>
      <c r="M1908" s="21">
        <f t="shared" si="1010"/>
        <v>0</v>
      </c>
      <c r="N1908" s="21">
        <f t="shared" si="1010"/>
        <v>0</v>
      </c>
      <c r="O1908" s="21">
        <f t="shared" si="1010"/>
        <v>0</v>
      </c>
      <c r="P1908" s="21">
        <f t="shared" si="1010"/>
        <v>0</v>
      </c>
      <c r="Q1908" s="21">
        <f t="shared" si="1010"/>
        <v>0</v>
      </c>
      <c r="R1908" s="21">
        <f t="shared" si="1010"/>
        <v>0</v>
      </c>
      <c r="S1908" s="21">
        <f t="shared" si="1010"/>
        <v>0</v>
      </c>
      <c r="T1908" s="21">
        <f>T1909</f>
        <v>0</v>
      </c>
      <c r="U1908" s="21">
        <f>U1909+U1917</f>
        <v>0</v>
      </c>
      <c r="V1908" s="21">
        <f>V1909+V1917</f>
        <v>0</v>
      </c>
      <c r="W1908" s="21">
        <f>W1909+W1917</f>
        <v>0</v>
      </c>
      <c r="Y1908" s="28" t="str">
        <f t="shared" ref="Y1908:Y1924" si="1011">IF(H1908&lt;I1908,"繁殖仔畜应大于等于成活","")</f>
        <v/>
      </c>
      <c r="Z1908" s="28" t="str">
        <f t="shared" ref="Z1908:Z1919" si="1012">IF(N1908&lt;O1908+P1908,"出卖应大于等于出卖肉畜+出卖仔畜","")</f>
        <v/>
      </c>
      <c r="AA1908" s="28" t="str">
        <f t="shared" si="1007"/>
        <v/>
      </c>
      <c r="AB1908" s="28" t="str">
        <f>IF(R1908&lt;T1908,"期末实有头数应大于等于耕役畜","")</f>
        <v/>
      </c>
      <c r="AC1908" s="28" t="str">
        <f t="shared" si="1008"/>
        <v/>
      </c>
    </row>
    <row r="1909" spans="2:29">
      <c r="B1909" s="19"/>
      <c r="C1909" s="30"/>
      <c r="D1909" s="19" t="s">
        <v>35</v>
      </c>
      <c r="E1909" s="20" t="s">
        <v>33</v>
      </c>
      <c r="F1909" s="19">
        <v>3</v>
      </c>
      <c r="G1909" s="21">
        <f t="shared" ref="G1909:R1909" si="1013">G1910+G1913+G1914+G1915+G1916</f>
        <v>0</v>
      </c>
      <c r="H1909" s="21">
        <f t="shared" si="1013"/>
        <v>0</v>
      </c>
      <c r="I1909" s="21">
        <f t="shared" si="1013"/>
        <v>0</v>
      </c>
      <c r="J1909" s="21">
        <f t="shared" si="1013"/>
        <v>0</v>
      </c>
      <c r="K1909" s="21">
        <f t="shared" si="1013"/>
        <v>0</v>
      </c>
      <c r="L1909" s="21">
        <f t="shared" si="1013"/>
        <v>0</v>
      </c>
      <c r="M1909" s="21">
        <f t="shared" si="1013"/>
        <v>0</v>
      </c>
      <c r="N1909" s="21">
        <f t="shared" si="1013"/>
        <v>0</v>
      </c>
      <c r="O1909" s="21">
        <f t="shared" si="1013"/>
        <v>0</v>
      </c>
      <c r="P1909" s="21">
        <f t="shared" si="1013"/>
        <v>0</v>
      </c>
      <c r="Q1909" s="21">
        <f t="shared" si="1013"/>
        <v>0</v>
      </c>
      <c r="R1909" s="21">
        <f t="shared" si="1013"/>
        <v>0</v>
      </c>
      <c r="S1909" s="21">
        <f>S1910+S1913+S1914+S1916</f>
        <v>0</v>
      </c>
      <c r="T1909" s="21">
        <f>T1910+T1913+T1914+T1915+T1916</f>
        <v>0</v>
      </c>
      <c r="U1909" s="21">
        <f>U1910+U1913+U1914+U1916</f>
        <v>0</v>
      </c>
      <c r="V1909" s="21">
        <f>V1910+V1913+V1914+V1916</f>
        <v>0</v>
      </c>
      <c r="W1909" s="21">
        <f>W1910+W1913+W1914+W1916</f>
        <v>0</v>
      </c>
      <c r="Y1909" s="28" t="str">
        <f t="shared" si="1011"/>
        <v/>
      </c>
      <c r="Z1909" s="28" t="str">
        <f t="shared" si="1012"/>
        <v/>
      </c>
      <c r="AA1909" s="28" t="str">
        <f t="shared" si="1007"/>
        <v/>
      </c>
      <c r="AB1909" s="28" t="str">
        <f>IF(R1909&lt;T1909,"期末实有头数应大于等于耕役畜","")</f>
        <v/>
      </c>
      <c r="AC1909" s="28" t="str">
        <f t="shared" si="1008"/>
        <v/>
      </c>
    </row>
    <row r="1910" spans="2:29">
      <c r="B1910" s="19"/>
      <c r="C1910" s="30"/>
      <c r="D1910" s="19" t="s">
        <v>36</v>
      </c>
      <c r="E1910" s="20" t="s">
        <v>33</v>
      </c>
      <c r="F1910" s="19">
        <v>4</v>
      </c>
      <c r="R1910" s="21">
        <f>G1910+I1910+J1910+K1910-L1910-M1910-N1910-Q1910</f>
        <v>0</v>
      </c>
      <c r="Y1910" s="28" t="str">
        <f t="shared" si="1011"/>
        <v/>
      </c>
      <c r="Z1910" s="28" t="str">
        <f t="shared" si="1012"/>
        <v/>
      </c>
      <c r="AA1910" s="28" t="str">
        <f t="shared" si="1007"/>
        <v/>
      </c>
      <c r="AB1910" s="28" t="str">
        <f>IF(R1910&lt;T1910,"期末实有头数应大于等于耕役畜","")</f>
        <v/>
      </c>
      <c r="AC1910" s="28" t="str">
        <f t="shared" si="1008"/>
        <v/>
      </c>
    </row>
    <row r="1911" spans="2:29">
      <c r="B1911" s="19"/>
      <c r="C1911" s="30"/>
      <c r="D1911" s="19" t="s">
        <v>37</v>
      </c>
      <c r="E1911" s="20" t="s">
        <v>33</v>
      </c>
      <c r="F1911" s="19">
        <v>5</v>
      </c>
      <c r="R1911" s="21">
        <f t="shared" ref="R1911:R1916" si="1014">G1911+I1911+J1911+K1911-L1911-M1911-N1911-Q1911</f>
        <v>0</v>
      </c>
      <c r="T1911" s="22" t="s">
        <v>38</v>
      </c>
      <c r="V1911" s="22" t="s">
        <v>38</v>
      </c>
      <c r="W1911" s="22" t="s">
        <v>38</v>
      </c>
      <c r="Y1911" s="28" t="str">
        <f t="shared" si="1011"/>
        <v/>
      </c>
      <c r="Z1911" s="28" t="str">
        <f t="shared" si="1012"/>
        <v/>
      </c>
      <c r="AA1911" s="28" t="str">
        <f t="shared" si="1007"/>
        <v/>
      </c>
      <c r="AB1911" s="28"/>
      <c r="AC1911" s="28"/>
    </row>
    <row r="1912" spans="2:29">
      <c r="B1912" s="19"/>
      <c r="C1912" s="30"/>
      <c r="D1912" s="19" t="s">
        <v>39</v>
      </c>
      <c r="E1912" s="20" t="s">
        <v>33</v>
      </c>
      <c r="F1912" s="19">
        <v>6</v>
      </c>
      <c r="R1912" s="21">
        <f t="shared" si="1014"/>
        <v>0</v>
      </c>
      <c r="T1912" s="22" t="s">
        <v>38</v>
      </c>
      <c r="V1912" s="22" t="s">
        <v>38</v>
      </c>
      <c r="W1912" s="22" t="s">
        <v>38</v>
      </c>
      <c r="Y1912" s="28" t="str">
        <f t="shared" si="1011"/>
        <v/>
      </c>
      <c r="Z1912" s="28" t="str">
        <f t="shared" si="1012"/>
        <v/>
      </c>
      <c r="AA1912" s="28" t="str">
        <f t="shared" si="1007"/>
        <v/>
      </c>
      <c r="AB1912" s="28"/>
      <c r="AC1912" s="28"/>
    </row>
    <row r="1913" spans="2:29">
      <c r="B1913" s="19"/>
      <c r="C1913" s="30"/>
      <c r="D1913" s="19" t="s">
        <v>40</v>
      </c>
      <c r="E1913" s="20" t="s">
        <v>41</v>
      </c>
      <c r="F1913" s="19">
        <v>7</v>
      </c>
      <c r="R1913" s="21">
        <f t="shared" si="1014"/>
        <v>0</v>
      </c>
      <c r="Y1913" s="28" t="str">
        <f t="shared" si="1011"/>
        <v/>
      </c>
      <c r="Z1913" s="28" t="str">
        <f t="shared" si="1012"/>
        <v/>
      </c>
      <c r="AA1913" s="28" t="str">
        <f t="shared" si="1007"/>
        <v/>
      </c>
      <c r="AB1913" s="28" t="str">
        <f>IF(R1913&lt;T1913,"期末实有头数应大于等于耕役畜","")</f>
        <v/>
      </c>
      <c r="AC1913" s="28" t="str">
        <f>IF(R1913&lt;V1913+W1913,"期末实有头数应大于等于良种+改良种","")</f>
        <v/>
      </c>
    </row>
    <row r="1914" spans="2:29">
      <c r="B1914" s="19"/>
      <c r="C1914" s="30"/>
      <c r="D1914" s="19" t="s">
        <v>42</v>
      </c>
      <c r="E1914" s="20" t="s">
        <v>33</v>
      </c>
      <c r="F1914" s="19">
        <v>8</v>
      </c>
      <c r="R1914" s="21">
        <f t="shared" si="1014"/>
        <v>0</v>
      </c>
      <c r="Y1914" s="28" t="str">
        <f t="shared" si="1011"/>
        <v/>
      </c>
      <c r="Z1914" s="28" t="str">
        <f t="shared" si="1012"/>
        <v/>
      </c>
      <c r="AA1914" s="28" t="str">
        <f t="shared" si="1007"/>
        <v/>
      </c>
      <c r="AB1914" s="28" t="str">
        <f>IF(R1914&lt;T1914,"期末实有头数应大于等于耕役畜","")</f>
        <v/>
      </c>
      <c r="AC1914" s="28" t="str">
        <f>IF(R1914&lt;V1914+W1914,"期末实有头数应大于等于良种+改良种","")</f>
        <v/>
      </c>
    </row>
    <row r="1915" spans="2:29">
      <c r="B1915" s="19"/>
      <c r="C1915" s="30"/>
      <c r="D1915" s="19" t="s">
        <v>43</v>
      </c>
      <c r="E1915" s="20" t="s">
        <v>33</v>
      </c>
      <c r="F1915" s="19">
        <v>9</v>
      </c>
      <c r="R1915" s="21">
        <f t="shared" si="1014"/>
        <v>0</v>
      </c>
      <c r="S1915" s="22" t="s">
        <v>38</v>
      </c>
      <c r="U1915" s="22" t="s">
        <v>38</v>
      </c>
      <c r="V1915" s="22" t="s">
        <v>38</v>
      </c>
      <c r="W1915" s="22" t="s">
        <v>38</v>
      </c>
      <c r="Y1915" s="28" t="str">
        <f t="shared" si="1011"/>
        <v/>
      </c>
      <c r="Z1915" s="28" t="str">
        <f t="shared" si="1012"/>
        <v/>
      </c>
      <c r="AA1915" s="28"/>
      <c r="AB1915" s="28" t="str">
        <f>IF(R1915&lt;T1915,"期末实有头数应大于等于耕役畜","")</f>
        <v/>
      </c>
      <c r="AC1915" s="28"/>
    </row>
    <row r="1916" spans="2:29">
      <c r="B1916" s="19"/>
      <c r="C1916" s="30"/>
      <c r="D1916" s="19" t="s">
        <v>44</v>
      </c>
      <c r="E1916" s="20" t="s">
        <v>45</v>
      </c>
      <c r="F1916" s="19">
        <v>10</v>
      </c>
      <c r="R1916" s="21">
        <f t="shared" si="1014"/>
        <v>0</v>
      </c>
      <c r="Y1916" s="28" t="str">
        <f t="shared" si="1011"/>
        <v/>
      </c>
      <c r="Z1916" s="28" t="str">
        <f t="shared" si="1012"/>
        <v/>
      </c>
      <c r="AA1916" s="28" t="str">
        <f>IF(R1916&lt;S1916+U1916,"期末实有头数应大于等于能繁母畜+种公畜","")</f>
        <v/>
      </c>
      <c r="AB1916" s="28" t="str">
        <f>IF(R1916&lt;T1916,"期末实有头数应大于等于耕役畜","")</f>
        <v/>
      </c>
      <c r="AC1916" s="28" t="str">
        <f>IF(R1916&lt;V1916+W1916,"期末实有头数应大于等于良种+改良种","")</f>
        <v/>
      </c>
    </row>
    <row r="1917" spans="2:29">
      <c r="B1917" s="19"/>
      <c r="C1917" s="30"/>
      <c r="D1917" s="19" t="s">
        <v>46</v>
      </c>
      <c r="E1917" s="20" t="s">
        <v>47</v>
      </c>
      <c r="F1917" s="19">
        <v>11</v>
      </c>
      <c r="G1917" s="21">
        <f t="shared" ref="G1917:S1917" si="1015">G1918+G1922</f>
        <v>0</v>
      </c>
      <c r="H1917" s="21">
        <f t="shared" si="1015"/>
        <v>0</v>
      </c>
      <c r="I1917" s="21">
        <f t="shared" si="1015"/>
        <v>0</v>
      </c>
      <c r="J1917" s="21">
        <f t="shared" si="1015"/>
        <v>0</v>
      </c>
      <c r="K1917" s="21">
        <f t="shared" si="1015"/>
        <v>0</v>
      </c>
      <c r="L1917" s="21">
        <f t="shared" si="1015"/>
        <v>0</v>
      </c>
      <c r="M1917" s="21">
        <f t="shared" si="1015"/>
        <v>0</v>
      </c>
      <c r="N1917" s="21">
        <f t="shared" si="1015"/>
        <v>0</v>
      </c>
      <c r="O1917" s="21">
        <f t="shared" si="1015"/>
        <v>0</v>
      </c>
      <c r="P1917" s="21">
        <f t="shared" si="1015"/>
        <v>0</v>
      </c>
      <c r="Q1917" s="21">
        <f t="shared" si="1015"/>
        <v>0</v>
      </c>
      <c r="R1917" s="23">
        <f t="shared" si="1015"/>
        <v>0</v>
      </c>
      <c r="S1917" s="21">
        <f t="shared" si="1015"/>
        <v>0</v>
      </c>
      <c r="T1917" s="22" t="s">
        <v>38</v>
      </c>
      <c r="U1917" s="21">
        <f>U1918+U1922</f>
        <v>0</v>
      </c>
      <c r="V1917" s="21">
        <f>V1918+V1922</f>
        <v>0</v>
      </c>
      <c r="W1917" s="21">
        <f>W1918+W1922</f>
        <v>0</v>
      </c>
      <c r="Y1917" s="28" t="str">
        <f t="shared" si="1011"/>
        <v/>
      </c>
      <c r="Z1917" s="28" t="str">
        <f t="shared" si="1012"/>
        <v/>
      </c>
      <c r="AA1917" s="28" t="str">
        <f>IF(R1917&lt;S1917+U1917,"期末实有头数应大于等于能繁母畜+种公畜","")</f>
        <v/>
      </c>
      <c r="AB1917" s="28"/>
      <c r="AC1917" s="28" t="str">
        <f>IF(R1917&lt;V1917+W1917,"期末实有头数应大于等于良种+改良种","")</f>
        <v/>
      </c>
    </row>
    <row r="1918" spans="2:29">
      <c r="B1918" s="19"/>
      <c r="C1918" s="30"/>
      <c r="D1918" s="19" t="s">
        <v>48</v>
      </c>
      <c r="E1918" s="20" t="s">
        <v>47</v>
      </c>
      <c r="F1918" s="19">
        <v>12</v>
      </c>
      <c r="R1918" s="21">
        <f>G1918+I1918+J1918+K1918-L1918-M1918-N1918-Q1918</f>
        <v>0</v>
      </c>
      <c r="T1918" s="22" t="s">
        <v>38</v>
      </c>
      <c r="Y1918" s="28" t="str">
        <f t="shared" si="1011"/>
        <v/>
      </c>
      <c r="Z1918" s="28" t="str">
        <f t="shared" si="1012"/>
        <v/>
      </c>
      <c r="AA1918" s="28" t="str">
        <f>IF(R1918&lt;S1918+U1918,"期末实有头数应大于等于能繁母畜+种公畜","")</f>
        <v/>
      </c>
      <c r="AB1918" s="28"/>
      <c r="AC1918" s="28" t="str">
        <f>IF(R1918&lt;V1918+W1918,"期末实有头数应大于等于良种+改良种","")</f>
        <v/>
      </c>
    </row>
    <row r="1919" spans="2:29">
      <c r="B1919" s="19"/>
      <c r="C1919" s="30"/>
      <c r="D1919" s="19" t="s">
        <v>49</v>
      </c>
      <c r="E1919" s="20" t="s">
        <v>47</v>
      </c>
      <c r="F1919" s="19">
        <v>13</v>
      </c>
      <c r="R1919" s="21">
        <f>G1919+I1919+J1919+K1919-L1919-M1919-N1919-Q1919</f>
        <v>0</v>
      </c>
      <c r="T1919" s="22" t="s">
        <v>38</v>
      </c>
      <c r="V1919" s="22" t="s">
        <v>38</v>
      </c>
      <c r="W1919" s="22" t="s">
        <v>38</v>
      </c>
      <c r="Y1919" s="28" t="str">
        <f t="shared" si="1011"/>
        <v/>
      </c>
      <c r="Z1919" s="28" t="str">
        <f t="shared" si="1012"/>
        <v/>
      </c>
      <c r="AA1919" s="28" t="str">
        <f>IF(R1919&lt;S1919+U1919,"期末实有头数应大于等于能繁母畜+种公畜","")</f>
        <v/>
      </c>
      <c r="AB1919" s="28"/>
      <c r="AC1919" s="28"/>
    </row>
    <row r="1920" spans="2:29">
      <c r="B1920" s="19"/>
      <c r="C1920" s="30"/>
      <c r="D1920" s="19" t="s">
        <v>50</v>
      </c>
      <c r="E1920" s="20" t="s">
        <v>47</v>
      </c>
      <c r="F1920" s="19">
        <v>14</v>
      </c>
      <c r="H1920" s="22" t="s">
        <v>38</v>
      </c>
      <c r="I1920" s="22" t="s">
        <v>38</v>
      </c>
      <c r="J1920" s="22" t="s">
        <v>38</v>
      </c>
      <c r="K1920" s="22" t="s">
        <v>38</v>
      </c>
      <c r="L1920" s="22" t="s">
        <v>38</v>
      </c>
      <c r="M1920" s="22" t="s">
        <v>38</v>
      </c>
      <c r="N1920" s="22" t="s">
        <v>38</v>
      </c>
      <c r="O1920" s="22" t="s">
        <v>38</v>
      </c>
      <c r="P1920" s="22" t="s">
        <v>38</v>
      </c>
      <c r="Q1920" s="22" t="s">
        <v>38</v>
      </c>
      <c r="R1920" s="24"/>
      <c r="T1920" s="22" t="s">
        <v>38</v>
      </c>
      <c r="U1920" s="22" t="s">
        <v>38</v>
      </c>
      <c r="V1920" s="22" t="s">
        <v>38</v>
      </c>
      <c r="W1920" s="22" t="s">
        <v>38</v>
      </c>
      <c r="Y1920" s="28" t="str">
        <f t="shared" si="1011"/>
        <v/>
      </c>
      <c r="Z1920" s="28"/>
      <c r="AA1920" s="28"/>
      <c r="AB1920" s="28"/>
      <c r="AC1920" s="28"/>
    </row>
    <row r="1921" spans="2:29">
      <c r="B1921" s="19"/>
      <c r="C1921" s="30"/>
      <c r="D1921" s="19" t="s">
        <v>51</v>
      </c>
      <c r="E1921" s="20" t="s">
        <v>47</v>
      </c>
      <c r="F1921" s="19">
        <v>15</v>
      </c>
      <c r="H1921" s="22" t="s">
        <v>38</v>
      </c>
      <c r="I1921" s="22" t="s">
        <v>38</v>
      </c>
      <c r="J1921" s="22" t="s">
        <v>38</v>
      </c>
      <c r="K1921" s="22" t="s">
        <v>38</v>
      </c>
      <c r="L1921" s="22" t="s">
        <v>38</v>
      </c>
      <c r="M1921" s="22" t="s">
        <v>38</v>
      </c>
      <c r="N1921" s="22" t="s">
        <v>38</v>
      </c>
      <c r="O1921" s="22" t="s">
        <v>38</v>
      </c>
      <c r="P1921" s="22" t="s">
        <v>38</v>
      </c>
      <c r="Q1921" s="22" t="s">
        <v>38</v>
      </c>
      <c r="R1921" s="24"/>
      <c r="T1921" s="22" t="s">
        <v>38</v>
      </c>
      <c r="U1921" s="22" t="s">
        <v>38</v>
      </c>
      <c r="V1921" s="22" t="s">
        <v>38</v>
      </c>
      <c r="W1921" s="22" t="s">
        <v>38</v>
      </c>
      <c r="Y1921" s="28" t="str">
        <f t="shared" si="1011"/>
        <v/>
      </c>
      <c r="Z1921" s="28"/>
      <c r="AA1921" s="28"/>
      <c r="AB1921" s="28"/>
      <c r="AC1921" s="28"/>
    </row>
    <row r="1922" spans="2:29">
      <c r="B1922" s="19"/>
      <c r="C1922" s="30"/>
      <c r="D1922" s="19" t="s">
        <v>52</v>
      </c>
      <c r="E1922" s="20" t="s">
        <v>47</v>
      </c>
      <c r="F1922" s="19">
        <v>16</v>
      </c>
      <c r="R1922" s="21">
        <f>G1922+I1922+J1922+K1922-L1922-M1922-N1922-Q1922</f>
        <v>0</v>
      </c>
      <c r="T1922" s="22" t="s">
        <v>38</v>
      </c>
      <c r="Y1922" s="28" t="str">
        <f t="shared" si="1011"/>
        <v/>
      </c>
      <c r="Z1922" s="28" t="str">
        <f>IF(N1922&lt;O1922+P1922,"出卖应大于等于出卖肉畜+出卖仔畜","")</f>
        <v/>
      </c>
      <c r="AA1922" s="28" t="str">
        <f t="shared" ref="AA1922:AA1931" si="1016">IF(R1922&lt;S1922+U1922,"期末实有头数应大于等于能繁母畜+种公畜","")</f>
        <v/>
      </c>
      <c r="AB1922" s="28"/>
      <c r="AC1922" s="28" t="str">
        <f t="shared" ref="AC1922:AC1927" si="1017">IF(R1922&lt;V1922+W1922,"期末实有头数应大于等于良种+改良种","")</f>
        <v/>
      </c>
    </row>
    <row r="1923" spans="2:29">
      <c r="B1923" s="19"/>
      <c r="C1923" s="30"/>
      <c r="D1923" s="19" t="s">
        <v>53</v>
      </c>
      <c r="E1923" s="18" t="s">
        <v>33</v>
      </c>
      <c r="F1923" s="19">
        <v>17</v>
      </c>
      <c r="R1923" s="21">
        <f>G1923+I1923+J1923+K1923-L1923-M1923-N1923-Q1923</f>
        <v>0</v>
      </c>
      <c r="T1923" s="22" t="s">
        <v>38</v>
      </c>
      <c r="Y1923" s="28" t="str">
        <f t="shared" si="1011"/>
        <v/>
      </c>
      <c r="Z1923" s="28" t="str">
        <f>IF(N1923&lt;O1923+P1923,"出卖应大于等于出卖肉畜+出卖仔畜","")</f>
        <v/>
      </c>
      <c r="AA1923" s="28" t="str">
        <f t="shared" si="1016"/>
        <v/>
      </c>
      <c r="AB1923" s="28"/>
      <c r="AC1923" s="28" t="str">
        <f t="shared" si="1017"/>
        <v/>
      </c>
    </row>
    <row r="1924" spans="2:29">
      <c r="B1924" s="18"/>
      <c r="C1924" s="29"/>
      <c r="D1924" s="19" t="s">
        <v>32</v>
      </c>
      <c r="E1924" s="20" t="s">
        <v>33</v>
      </c>
      <c r="F1924" s="19">
        <v>1</v>
      </c>
      <c r="G1924" s="21">
        <f t="shared" ref="G1924:S1924" si="1018">G1925+G1940</f>
        <v>0</v>
      </c>
      <c r="H1924" s="21">
        <f t="shared" si="1018"/>
        <v>0</v>
      </c>
      <c r="I1924" s="21">
        <f t="shared" si="1018"/>
        <v>0</v>
      </c>
      <c r="J1924" s="21">
        <f t="shared" si="1018"/>
        <v>0</v>
      </c>
      <c r="K1924" s="21">
        <f t="shared" si="1018"/>
        <v>0</v>
      </c>
      <c r="L1924" s="21">
        <f t="shared" si="1018"/>
        <v>0</v>
      </c>
      <c r="M1924" s="21">
        <f t="shared" si="1018"/>
        <v>0</v>
      </c>
      <c r="N1924" s="21">
        <f t="shared" si="1018"/>
        <v>0</v>
      </c>
      <c r="O1924" s="21">
        <f t="shared" si="1018"/>
        <v>0</v>
      </c>
      <c r="P1924" s="21">
        <f t="shared" si="1018"/>
        <v>0</v>
      </c>
      <c r="Q1924" s="21">
        <f t="shared" si="1018"/>
        <v>0</v>
      </c>
      <c r="R1924" s="21">
        <f t="shared" si="1018"/>
        <v>0</v>
      </c>
      <c r="S1924" s="21">
        <f t="shared" si="1018"/>
        <v>0</v>
      </c>
      <c r="T1924" s="21">
        <f>T1925</f>
        <v>0</v>
      </c>
      <c r="U1924" s="21">
        <f>U1925+U1940</f>
        <v>0</v>
      </c>
      <c r="V1924" s="21">
        <f>V1925+V1940</f>
        <v>0</v>
      </c>
      <c r="W1924" s="21">
        <f>W1925+W1940</f>
        <v>0</v>
      </c>
      <c r="Y1924" s="28" t="str">
        <f t="shared" si="1011"/>
        <v/>
      </c>
      <c r="Z1924" s="28" t="str">
        <f>IF(N1924&lt;O1924+P1924,"出卖应大于等于出卖肉畜+出卖仔畜","")</f>
        <v/>
      </c>
      <c r="AA1924" s="28" t="str">
        <f t="shared" si="1016"/>
        <v/>
      </c>
      <c r="AB1924" s="28" t="str">
        <f>IF(R1924&lt;T1924,"期末实有头数应大于等于耕役畜","")</f>
        <v/>
      </c>
      <c r="AC1924" s="28" t="str">
        <f t="shared" si="1017"/>
        <v/>
      </c>
    </row>
    <row r="1925" spans="2:29">
      <c r="B1925" s="19"/>
      <c r="C1925" s="30"/>
      <c r="D1925" s="19" t="s">
        <v>34</v>
      </c>
      <c r="E1925" s="20" t="s">
        <v>33</v>
      </c>
      <c r="F1925" s="19">
        <v>2</v>
      </c>
      <c r="G1925" s="21">
        <f t="shared" ref="G1925:S1925" si="1019">G1926+G1934</f>
        <v>0</v>
      </c>
      <c r="H1925" s="21">
        <f t="shared" si="1019"/>
        <v>0</v>
      </c>
      <c r="I1925" s="21">
        <f t="shared" si="1019"/>
        <v>0</v>
      </c>
      <c r="J1925" s="21">
        <f t="shared" si="1019"/>
        <v>0</v>
      </c>
      <c r="K1925" s="21">
        <f t="shared" si="1019"/>
        <v>0</v>
      </c>
      <c r="L1925" s="21">
        <f t="shared" si="1019"/>
        <v>0</v>
      </c>
      <c r="M1925" s="21">
        <f t="shared" si="1019"/>
        <v>0</v>
      </c>
      <c r="N1925" s="21">
        <f t="shared" si="1019"/>
        <v>0</v>
      </c>
      <c r="O1925" s="21">
        <f t="shared" si="1019"/>
        <v>0</v>
      </c>
      <c r="P1925" s="21">
        <f t="shared" si="1019"/>
        <v>0</v>
      </c>
      <c r="Q1925" s="21">
        <f t="shared" si="1019"/>
        <v>0</v>
      </c>
      <c r="R1925" s="21">
        <f t="shared" si="1019"/>
        <v>0</v>
      </c>
      <c r="S1925" s="21">
        <f t="shared" si="1019"/>
        <v>0</v>
      </c>
      <c r="T1925" s="21">
        <f>T1926</f>
        <v>0</v>
      </c>
      <c r="U1925" s="21">
        <f>U1926+U1934</f>
        <v>0</v>
      </c>
      <c r="V1925" s="21">
        <f>V1926+V1934</f>
        <v>0</v>
      </c>
      <c r="W1925" s="21">
        <f>W1926+W1934</f>
        <v>0</v>
      </c>
      <c r="Y1925" s="28" t="str">
        <f t="shared" ref="Y1925:Y1941" si="1020">IF(H1925&lt;I1925,"繁殖仔畜应大于等于成活","")</f>
        <v/>
      </c>
      <c r="Z1925" s="28" t="str">
        <f t="shared" ref="Z1925:Z1936" si="1021">IF(N1925&lt;O1925+P1925,"出卖应大于等于出卖肉畜+出卖仔畜","")</f>
        <v/>
      </c>
      <c r="AA1925" s="28" t="str">
        <f t="shared" si="1016"/>
        <v/>
      </c>
      <c r="AB1925" s="28" t="str">
        <f>IF(R1925&lt;T1925,"期末实有头数应大于等于耕役畜","")</f>
        <v/>
      </c>
      <c r="AC1925" s="28" t="str">
        <f t="shared" si="1017"/>
        <v/>
      </c>
    </row>
    <row r="1926" spans="2:29">
      <c r="B1926" s="19"/>
      <c r="C1926" s="30"/>
      <c r="D1926" s="19" t="s">
        <v>35</v>
      </c>
      <c r="E1926" s="20" t="s">
        <v>33</v>
      </c>
      <c r="F1926" s="19">
        <v>3</v>
      </c>
      <c r="G1926" s="21">
        <f t="shared" ref="G1926:R1926" si="1022">G1927+G1930+G1931+G1932+G1933</f>
        <v>0</v>
      </c>
      <c r="H1926" s="21">
        <f t="shared" si="1022"/>
        <v>0</v>
      </c>
      <c r="I1926" s="21">
        <f t="shared" si="1022"/>
        <v>0</v>
      </c>
      <c r="J1926" s="21">
        <f t="shared" si="1022"/>
        <v>0</v>
      </c>
      <c r="K1926" s="21">
        <f t="shared" si="1022"/>
        <v>0</v>
      </c>
      <c r="L1926" s="21">
        <f t="shared" si="1022"/>
        <v>0</v>
      </c>
      <c r="M1926" s="21">
        <f t="shared" si="1022"/>
        <v>0</v>
      </c>
      <c r="N1926" s="21">
        <f t="shared" si="1022"/>
        <v>0</v>
      </c>
      <c r="O1926" s="21">
        <f t="shared" si="1022"/>
        <v>0</v>
      </c>
      <c r="P1926" s="21">
        <f t="shared" si="1022"/>
        <v>0</v>
      </c>
      <c r="Q1926" s="21">
        <f t="shared" si="1022"/>
        <v>0</v>
      </c>
      <c r="R1926" s="21">
        <f t="shared" si="1022"/>
        <v>0</v>
      </c>
      <c r="S1926" s="21">
        <f>S1927+S1930+S1931+S1933</f>
        <v>0</v>
      </c>
      <c r="T1926" s="21">
        <f>T1927+T1930+T1931+T1932+T1933</f>
        <v>0</v>
      </c>
      <c r="U1926" s="21">
        <f>U1927+U1930+U1931+U1933</f>
        <v>0</v>
      </c>
      <c r="V1926" s="21">
        <f>V1927+V1930+V1931+V1933</f>
        <v>0</v>
      </c>
      <c r="W1926" s="21">
        <f>W1927+W1930+W1931+W1933</f>
        <v>0</v>
      </c>
      <c r="Y1926" s="28" t="str">
        <f t="shared" si="1020"/>
        <v/>
      </c>
      <c r="Z1926" s="28" t="str">
        <f t="shared" si="1021"/>
        <v/>
      </c>
      <c r="AA1926" s="28" t="str">
        <f t="shared" si="1016"/>
        <v/>
      </c>
      <c r="AB1926" s="28" t="str">
        <f>IF(R1926&lt;T1926,"期末实有头数应大于等于耕役畜","")</f>
        <v/>
      </c>
      <c r="AC1926" s="28" t="str">
        <f t="shared" si="1017"/>
        <v/>
      </c>
    </row>
    <row r="1927" spans="2:29">
      <c r="B1927" s="19"/>
      <c r="C1927" s="30"/>
      <c r="D1927" s="19" t="s">
        <v>36</v>
      </c>
      <c r="E1927" s="20" t="s">
        <v>33</v>
      </c>
      <c r="F1927" s="19">
        <v>4</v>
      </c>
      <c r="R1927" s="21">
        <f>G1927+I1927+J1927+K1927-L1927-M1927-N1927-Q1927</f>
        <v>0</v>
      </c>
      <c r="Y1927" s="28" t="str">
        <f t="shared" si="1020"/>
        <v/>
      </c>
      <c r="Z1927" s="28" t="str">
        <f t="shared" si="1021"/>
        <v/>
      </c>
      <c r="AA1927" s="28" t="str">
        <f t="shared" si="1016"/>
        <v/>
      </c>
      <c r="AB1927" s="28" t="str">
        <f>IF(R1927&lt;T1927,"期末实有头数应大于等于耕役畜","")</f>
        <v/>
      </c>
      <c r="AC1927" s="28" t="str">
        <f t="shared" si="1017"/>
        <v/>
      </c>
    </row>
    <row r="1928" spans="2:29">
      <c r="B1928" s="19"/>
      <c r="C1928" s="30"/>
      <c r="D1928" s="19" t="s">
        <v>37</v>
      </c>
      <c r="E1928" s="20" t="s">
        <v>33</v>
      </c>
      <c r="F1928" s="19">
        <v>5</v>
      </c>
      <c r="R1928" s="21">
        <f t="shared" ref="R1928:R1933" si="1023">G1928+I1928+J1928+K1928-L1928-M1928-N1928-Q1928</f>
        <v>0</v>
      </c>
      <c r="T1928" s="22" t="s">
        <v>38</v>
      </c>
      <c r="V1928" s="22" t="s">
        <v>38</v>
      </c>
      <c r="W1928" s="22" t="s">
        <v>38</v>
      </c>
      <c r="Y1928" s="28" t="str">
        <f t="shared" si="1020"/>
        <v/>
      </c>
      <c r="Z1928" s="28" t="str">
        <f t="shared" si="1021"/>
        <v/>
      </c>
      <c r="AA1928" s="28" t="str">
        <f t="shared" si="1016"/>
        <v/>
      </c>
      <c r="AB1928" s="28"/>
      <c r="AC1928" s="28"/>
    </row>
    <row r="1929" spans="2:29">
      <c r="B1929" s="19"/>
      <c r="C1929" s="30"/>
      <c r="D1929" s="19" t="s">
        <v>39</v>
      </c>
      <c r="E1929" s="20" t="s">
        <v>33</v>
      </c>
      <c r="F1929" s="19">
        <v>6</v>
      </c>
      <c r="R1929" s="21">
        <f t="shared" si="1023"/>
        <v>0</v>
      </c>
      <c r="T1929" s="22" t="s">
        <v>38</v>
      </c>
      <c r="V1929" s="22" t="s">
        <v>38</v>
      </c>
      <c r="W1929" s="22" t="s">
        <v>38</v>
      </c>
      <c r="Y1929" s="28" t="str">
        <f t="shared" si="1020"/>
        <v/>
      </c>
      <c r="Z1929" s="28" t="str">
        <f t="shared" si="1021"/>
        <v/>
      </c>
      <c r="AA1929" s="28" t="str">
        <f t="shared" si="1016"/>
        <v/>
      </c>
      <c r="AB1929" s="28"/>
      <c r="AC1929" s="28"/>
    </row>
    <row r="1930" spans="2:29">
      <c r="B1930" s="19"/>
      <c r="C1930" s="30"/>
      <c r="D1930" s="19" t="s">
        <v>40</v>
      </c>
      <c r="E1930" s="20" t="s">
        <v>41</v>
      </c>
      <c r="F1930" s="19">
        <v>7</v>
      </c>
      <c r="R1930" s="21">
        <f t="shared" si="1023"/>
        <v>0</v>
      </c>
      <c r="Y1930" s="28" t="str">
        <f t="shared" si="1020"/>
        <v/>
      </c>
      <c r="Z1930" s="28" t="str">
        <f t="shared" si="1021"/>
        <v/>
      </c>
      <c r="AA1930" s="28" t="str">
        <f t="shared" si="1016"/>
        <v/>
      </c>
      <c r="AB1930" s="28" t="str">
        <f>IF(R1930&lt;T1930,"期末实有头数应大于等于耕役畜","")</f>
        <v/>
      </c>
      <c r="AC1930" s="28" t="str">
        <f>IF(R1930&lt;V1930+W1930,"期末实有头数应大于等于良种+改良种","")</f>
        <v/>
      </c>
    </row>
    <row r="1931" spans="2:29">
      <c r="B1931" s="19"/>
      <c r="C1931" s="30"/>
      <c r="D1931" s="19" t="s">
        <v>42</v>
      </c>
      <c r="E1931" s="20" t="s">
        <v>33</v>
      </c>
      <c r="F1931" s="19">
        <v>8</v>
      </c>
      <c r="R1931" s="21">
        <f t="shared" si="1023"/>
        <v>0</v>
      </c>
      <c r="Y1931" s="28" t="str">
        <f t="shared" si="1020"/>
        <v/>
      </c>
      <c r="Z1931" s="28" t="str">
        <f t="shared" si="1021"/>
        <v/>
      </c>
      <c r="AA1931" s="28" t="str">
        <f t="shared" si="1016"/>
        <v/>
      </c>
      <c r="AB1931" s="28" t="str">
        <f>IF(R1931&lt;T1931,"期末实有头数应大于等于耕役畜","")</f>
        <v/>
      </c>
      <c r="AC1931" s="28" t="str">
        <f>IF(R1931&lt;V1931+W1931,"期末实有头数应大于等于良种+改良种","")</f>
        <v/>
      </c>
    </row>
    <row r="1932" spans="2:29">
      <c r="B1932" s="19"/>
      <c r="C1932" s="30"/>
      <c r="D1932" s="19" t="s">
        <v>43</v>
      </c>
      <c r="E1932" s="20" t="s">
        <v>33</v>
      </c>
      <c r="F1932" s="19">
        <v>9</v>
      </c>
      <c r="R1932" s="21">
        <f t="shared" si="1023"/>
        <v>0</v>
      </c>
      <c r="S1932" s="22" t="s">
        <v>38</v>
      </c>
      <c r="U1932" s="22" t="s">
        <v>38</v>
      </c>
      <c r="V1932" s="22" t="s">
        <v>38</v>
      </c>
      <c r="W1932" s="22" t="s">
        <v>38</v>
      </c>
      <c r="Y1932" s="28" t="str">
        <f t="shared" si="1020"/>
        <v/>
      </c>
      <c r="Z1932" s="28" t="str">
        <f t="shared" si="1021"/>
        <v/>
      </c>
      <c r="AA1932" s="28"/>
      <c r="AB1932" s="28" t="str">
        <f>IF(R1932&lt;T1932,"期末实有头数应大于等于耕役畜","")</f>
        <v/>
      </c>
      <c r="AC1932" s="28"/>
    </row>
    <row r="1933" spans="2:29">
      <c r="B1933" s="19"/>
      <c r="C1933" s="30"/>
      <c r="D1933" s="19" t="s">
        <v>44</v>
      </c>
      <c r="E1933" s="20" t="s">
        <v>45</v>
      </c>
      <c r="F1933" s="19">
        <v>10</v>
      </c>
      <c r="R1933" s="21">
        <f t="shared" si="1023"/>
        <v>0</v>
      </c>
      <c r="Y1933" s="28" t="str">
        <f t="shared" si="1020"/>
        <v/>
      </c>
      <c r="Z1933" s="28" t="str">
        <f t="shared" si="1021"/>
        <v/>
      </c>
      <c r="AA1933" s="28" t="str">
        <f>IF(R1933&lt;S1933+U1933,"期末实有头数应大于等于能繁母畜+种公畜","")</f>
        <v/>
      </c>
      <c r="AB1933" s="28" t="str">
        <f>IF(R1933&lt;T1933,"期末实有头数应大于等于耕役畜","")</f>
        <v/>
      </c>
      <c r="AC1933" s="28" t="str">
        <f>IF(R1933&lt;V1933+W1933,"期末实有头数应大于等于良种+改良种","")</f>
        <v/>
      </c>
    </row>
    <row r="1934" spans="2:29">
      <c r="B1934" s="19"/>
      <c r="C1934" s="30"/>
      <c r="D1934" s="19" t="s">
        <v>46</v>
      </c>
      <c r="E1934" s="20" t="s">
        <v>47</v>
      </c>
      <c r="F1934" s="19">
        <v>11</v>
      </c>
      <c r="G1934" s="21">
        <f t="shared" ref="G1934:S1934" si="1024">G1935+G1939</f>
        <v>0</v>
      </c>
      <c r="H1934" s="21">
        <f t="shared" si="1024"/>
        <v>0</v>
      </c>
      <c r="I1934" s="21">
        <f t="shared" si="1024"/>
        <v>0</v>
      </c>
      <c r="J1934" s="21">
        <f t="shared" si="1024"/>
        <v>0</v>
      </c>
      <c r="K1934" s="21">
        <f t="shared" si="1024"/>
        <v>0</v>
      </c>
      <c r="L1934" s="21">
        <f t="shared" si="1024"/>
        <v>0</v>
      </c>
      <c r="M1934" s="21">
        <f t="shared" si="1024"/>
        <v>0</v>
      </c>
      <c r="N1934" s="21">
        <f t="shared" si="1024"/>
        <v>0</v>
      </c>
      <c r="O1934" s="21">
        <f t="shared" si="1024"/>
        <v>0</v>
      </c>
      <c r="P1934" s="21">
        <f t="shared" si="1024"/>
        <v>0</v>
      </c>
      <c r="Q1934" s="21">
        <f t="shared" si="1024"/>
        <v>0</v>
      </c>
      <c r="R1934" s="23">
        <f t="shared" si="1024"/>
        <v>0</v>
      </c>
      <c r="S1934" s="21">
        <f t="shared" si="1024"/>
        <v>0</v>
      </c>
      <c r="T1934" s="22" t="s">
        <v>38</v>
      </c>
      <c r="U1934" s="21">
        <f>U1935+U1939</f>
        <v>0</v>
      </c>
      <c r="V1934" s="21">
        <f>V1935+V1939</f>
        <v>0</v>
      </c>
      <c r="W1934" s="21">
        <f>W1935+W1939</f>
        <v>0</v>
      </c>
      <c r="Y1934" s="28" t="str">
        <f t="shared" si="1020"/>
        <v/>
      </c>
      <c r="Z1934" s="28" t="str">
        <f t="shared" si="1021"/>
        <v/>
      </c>
      <c r="AA1934" s="28" t="str">
        <f>IF(R1934&lt;S1934+U1934,"期末实有头数应大于等于能繁母畜+种公畜","")</f>
        <v/>
      </c>
      <c r="AB1934" s="28"/>
      <c r="AC1934" s="28" t="str">
        <f>IF(R1934&lt;V1934+W1934,"期末实有头数应大于等于良种+改良种","")</f>
        <v/>
      </c>
    </row>
    <row r="1935" spans="2:29">
      <c r="B1935" s="19"/>
      <c r="C1935" s="30"/>
      <c r="D1935" s="19" t="s">
        <v>48</v>
      </c>
      <c r="E1935" s="20" t="s">
        <v>47</v>
      </c>
      <c r="F1935" s="19">
        <v>12</v>
      </c>
      <c r="R1935" s="21">
        <f>G1935+I1935+J1935+K1935-L1935-M1935-N1935-Q1935</f>
        <v>0</v>
      </c>
      <c r="T1935" s="22" t="s">
        <v>38</v>
      </c>
      <c r="Y1935" s="28" t="str">
        <f t="shared" si="1020"/>
        <v/>
      </c>
      <c r="Z1935" s="28" t="str">
        <f t="shared" si="1021"/>
        <v/>
      </c>
      <c r="AA1935" s="28" t="str">
        <f>IF(R1935&lt;S1935+U1935,"期末实有头数应大于等于能繁母畜+种公畜","")</f>
        <v/>
      </c>
      <c r="AB1935" s="28"/>
      <c r="AC1935" s="28" t="str">
        <f>IF(R1935&lt;V1935+W1935,"期末实有头数应大于等于良种+改良种","")</f>
        <v/>
      </c>
    </row>
    <row r="1936" spans="2:29">
      <c r="B1936" s="19"/>
      <c r="C1936" s="30"/>
      <c r="D1936" s="19" t="s">
        <v>49</v>
      </c>
      <c r="E1936" s="20" t="s">
        <v>47</v>
      </c>
      <c r="F1936" s="19">
        <v>13</v>
      </c>
      <c r="R1936" s="21">
        <f>G1936+I1936+J1936+K1936-L1936-M1936-N1936-Q1936</f>
        <v>0</v>
      </c>
      <c r="T1936" s="22" t="s">
        <v>38</v>
      </c>
      <c r="V1936" s="22" t="s">
        <v>38</v>
      </c>
      <c r="W1936" s="22" t="s">
        <v>38</v>
      </c>
      <c r="Y1936" s="28" t="str">
        <f t="shared" si="1020"/>
        <v/>
      </c>
      <c r="Z1936" s="28" t="str">
        <f t="shared" si="1021"/>
        <v/>
      </c>
      <c r="AA1936" s="28" t="str">
        <f>IF(R1936&lt;S1936+U1936,"期末实有头数应大于等于能繁母畜+种公畜","")</f>
        <v/>
      </c>
      <c r="AB1936" s="28"/>
      <c r="AC1936" s="28"/>
    </row>
    <row r="1937" spans="2:29">
      <c r="B1937" s="19"/>
      <c r="C1937" s="30"/>
      <c r="D1937" s="19" t="s">
        <v>50</v>
      </c>
      <c r="E1937" s="20" t="s">
        <v>47</v>
      </c>
      <c r="F1937" s="19">
        <v>14</v>
      </c>
      <c r="H1937" s="22" t="s">
        <v>38</v>
      </c>
      <c r="I1937" s="22" t="s">
        <v>38</v>
      </c>
      <c r="J1937" s="22" t="s">
        <v>38</v>
      </c>
      <c r="K1937" s="22" t="s">
        <v>38</v>
      </c>
      <c r="L1937" s="22" t="s">
        <v>38</v>
      </c>
      <c r="M1937" s="22" t="s">
        <v>38</v>
      </c>
      <c r="N1937" s="22" t="s">
        <v>38</v>
      </c>
      <c r="O1937" s="22" t="s">
        <v>38</v>
      </c>
      <c r="P1937" s="22" t="s">
        <v>38</v>
      </c>
      <c r="Q1937" s="22" t="s">
        <v>38</v>
      </c>
      <c r="R1937" s="24"/>
      <c r="T1937" s="22" t="s">
        <v>38</v>
      </c>
      <c r="U1937" s="22" t="s">
        <v>38</v>
      </c>
      <c r="V1937" s="22" t="s">
        <v>38</v>
      </c>
      <c r="W1937" s="22" t="s">
        <v>38</v>
      </c>
      <c r="Y1937" s="28" t="str">
        <f t="shared" si="1020"/>
        <v/>
      </c>
      <c r="Z1937" s="28"/>
      <c r="AA1937" s="28"/>
      <c r="AB1937" s="28"/>
      <c r="AC1937" s="28"/>
    </row>
    <row r="1938" spans="2:29">
      <c r="B1938" s="19"/>
      <c r="C1938" s="30"/>
      <c r="D1938" s="19" t="s">
        <v>51</v>
      </c>
      <c r="E1938" s="20" t="s">
        <v>47</v>
      </c>
      <c r="F1938" s="19">
        <v>15</v>
      </c>
      <c r="H1938" s="22" t="s">
        <v>38</v>
      </c>
      <c r="I1938" s="22" t="s">
        <v>38</v>
      </c>
      <c r="J1938" s="22" t="s">
        <v>38</v>
      </c>
      <c r="K1938" s="22" t="s">
        <v>38</v>
      </c>
      <c r="L1938" s="22" t="s">
        <v>38</v>
      </c>
      <c r="M1938" s="22" t="s">
        <v>38</v>
      </c>
      <c r="N1938" s="22" t="s">
        <v>38</v>
      </c>
      <c r="O1938" s="22" t="s">
        <v>38</v>
      </c>
      <c r="P1938" s="22" t="s">
        <v>38</v>
      </c>
      <c r="Q1938" s="22" t="s">
        <v>38</v>
      </c>
      <c r="R1938" s="24"/>
      <c r="T1938" s="22" t="s">
        <v>38</v>
      </c>
      <c r="U1938" s="22" t="s">
        <v>38</v>
      </c>
      <c r="V1938" s="22" t="s">
        <v>38</v>
      </c>
      <c r="W1938" s="22" t="s">
        <v>38</v>
      </c>
      <c r="Y1938" s="28" t="str">
        <f t="shared" si="1020"/>
        <v/>
      </c>
      <c r="Z1938" s="28"/>
      <c r="AA1938" s="28"/>
      <c r="AB1938" s="28"/>
      <c r="AC1938" s="28"/>
    </row>
    <row r="1939" spans="2:29">
      <c r="B1939" s="19"/>
      <c r="C1939" s="30"/>
      <c r="D1939" s="19" t="s">
        <v>52</v>
      </c>
      <c r="E1939" s="20" t="s">
        <v>47</v>
      </c>
      <c r="F1939" s="19">
        <v>16</v>
      </c>
      <c r="R1939" s="21">
        <f>G1939+I1939+J1939+K1939-L1939-M1939-N1939-Q1939</f>
        <v>0</v>
      </c>
      <c r="T1939" s="22" t="s">
        <v>38</v>
      </c>
      <c r="Y1939" s="28" t="str">
        <f t="shared" si="1020"/>
        <v/>
      </c>
      <c r="Z1939" s="28" t="str">
        <f>IF(N1939&lt;O1939+P1939,"出卖应大于等于出卖肉畜+出卖仔畜","")</f>
        <v/>
      </c>
      <c r="AA1939" s="28" t="str">
        <f t="shared" ref="AA1939:AA1948" si="1025">IF(R1939&lt;S1939+U1939,"期末实有头数应大于等于能繁母畜+种公畜","")</f>
        <v/>
      </c>
      <c r="AB1939" s="28"/>
      <c r="AC1939" s="28" t="str">
        <f t="shared" ref="AC1939:AC1944" si="1026">IF(R1939&lt;V1939+W1939,"期末实有头数应大于等于良种+改良种","")</f>
        <v/>
      </c>
    </row>
    <row r="1940" spans="2:29">
      <c r="B1940" s="19"/>
      <c r="C1940" s="30"/>
      <c r="D1940" s="19" t="s">
        <v>53</v>
      </c>
      <c r="E1940" s="18" t="s">
        <v>33</v>
      </c>
      <c r="F1940" s="19">
        <v>17</v>
      </c>
      <c r="R1940" s="21">
        <f>G1940+I1940+J1940+K1940-L1940-M1940-N1940-Q1940</f>
        <v>0</v>
      </c>
      <c r="T1940" s="22" t="s">
        <v>38</v>
      </c>
      <c r="Y1940" s="28" t="str">
        <f t="shared" si="1020"/>
        <v/>
      </c>
      <c r="Z1940" s="28" t="str">
        <f>IF(N1940&lt;O1940+P1940,"出卖应大于等于出卖肉畜+出卖仔畜","")</f>
        <v/>
      </c>
      <c r="AA1940" s="28" t="str">
        <f t="shared" si="1025"/>
        <v/>
      </c>
      <c r="AB1940" s="28"/>
      <c r="AC1940" s="28" t="str">
        <f t="shared" si="1026"/>
        <v/>
      </c>
    </row>
    <row r="1941" spans="2:29">
      <c r="B1941" s="18"/>
      <c r="C1941" s="29"/>
      <c r="D1941" s="19" t="s">
        <v>32</v>
      </c>
      <c r="E1941" s="20" t="s">
        <v>33</v>
      </c>
      <c r="F1941" s="19">
        <v>1</v>
      </c>
      <c r="G1941" s="21">
        <f t="shared" ref="G1941:S1941" si="1027">G1942+G1957</f>
        <v>0</v>
      </c>
      <c r="H1941" s="21">
        <f t="shared" si="1027"/>
        <v>0</v>
      </c>
      <c r="I1941" s="21">
        <f t="shared" si="1027"/>
        <v>0</v>
      </c>
      <c r="J1941" s="21">
        <f t="shared" si="1027"/>
        <v>0</v>
      </c>
      <c r="K1941" s="21">
        <f t="shared" si="1027"/>
        <v>0</v>
      </c>
      <c r="L1941" s="21">
        <f t="shared" si="1027"/>
        <v>0</v>
      </c>
      <c r="M1941" s="21">
        <f t="shared" si="1027"/>
        <v>0</v>
      </c>
      <c r="N1941" s="21">
        <f t="shared" si="1027"/>
        <v>0</v>
      </c>
      <c r="O1941" s="21">
        <f t="shared" si="1027"/>
        <v>0</v>
      </c>
      <c r="P1941" s="21">
        <f t="shared" si="1027"/>
        <v>0</v>
      </c>
      <c r="Q1941" s="21">
        <f t="shared" si="1027"/>
        <v>0</v>
      </c>
      <c r="R1941" s="21">
        <f t="shared" si="1027"/>
        <v>0</v>
      </c>
      <c r="S1941" s="21">
        <f t="shared" si="1027"/>
        <v>0</v>
      </c>
      <c r="T1941" s="21">
        <f>T1942</f>
        <v>0</v>
      </c>
      <c r="U1941" s="21">
        <f>U1942+U1957</f>
        <v>0</v>
      </c>
      <c r="V1941" s="21">
        <f>V1942+V1957</f>
        <v>0</v>
      </c>
      <c r="W1941" s="21">
        <f>W1942+W1957</f>
        <v>0</v>
      </c>
      <c r="Y1941" s="28" t="str">
        <f t="shared" si="1020"/>
        <v/>
      </c>
      <c r="Z1941" s="28" t="str">
        <f>IF(N1941&lt;O1941+P1941,"出卖应大于等于出卖肉畜+出卖仔畜","")</f>
        <v/>
      </c>
      <c r="AA1941" s="28" t="str">
        <f t="shared" si="1025"/>
        <v/>
      </c>
      <c r="AB1941" s="28" t="str">
        <f>IF(R1941&lt;T1941,"期末实有头数应大于等于耕役畜","")</f>
        <v/>
      </c>
      <c r="AC1941" s="28" t="str">
        <f t="shared" si="1026"/>
        <v/>
      </c>
    </row>
    <row r="1942" spans="2:29">
      <c r="B1942" s="19"/>
      <c r="C1942" s="30"/>
      <c r="D1942" s="19" t="s">
        <v>34</v>
      </c>
      <c r="E1942" s="20" t="s">
        <v>33</v>
      </c>
      <c r="F1942" s="19">
        <v>2</v>
      </c>
      <c r="G1942" s="21">
        <f t="shared" ref="G1942:S1942" si="1028">G1943+G1951</f>
        <v>0</v>
      </c>
      <c r="H1942" s="21">
        <f t="shared" si="1028"/>
        <v>0</v>
      </c>
      <c r="I1942" s="21">
        <f t="shared" si="1028"/>
        <v>0</v>
      </c>
      <c r="J1942" s="21">
        <f t="shared" si="1028"/>
        <v>0</v>
      </c>
      <c r="K1942" s="21">
        <f t="shared" si="1028"/>
        <v>0</v>
      </c>
      <c r="L1942" s="21">
        <f t="shared" si="1028"/>
        <v>0</v>
      </c>
      <c r="M1942" s="21">
        <f t="shared" si="1028"/>
        <v>0</v>
      </c>
      <c r="N1942" s="21">
        <f t="shared" si="1028"/>
        <v>0</v>
      </c>
      <c r="O1942" s="21">
        <f t="shared" si="1028"/>
        <v>0</v>
      </c>
      <c r="P1942" s="21">
        <f t="shared" si="1028"/>
        <v>0</v>
      </c>
      <c r="Q1942" s="21">
        <f t="shared" si="1028"/>
        <v>0</v>
      </c>
      <c r="R1942" s="21">
        <f t="shared" si="1028"/>
        <v>0</v>
      </c>
      <c r="S1942" s="21">
        <f t="shared" si="1028"/>
        <v>0</v>
      </c>
      <c r="T1942" s="21">
        <f>T1943</f>
        <v>0</v>
      </c>
      <c r="U1942" s="21">
        <f>U1943+U1951</f>
        <v>0</v>
      </c>
      <c r="V1942" s="21">
        <f>V1943+V1951</f>
        <v>0</v>
      </c>
      <c r="W1942" s="21">
        <f>W1943+W1951</f>
        <v>0</v>
      </c>
      <c r="Y1942" s="28" t="str">
        <f t="shared" ref="Y1942:Y1958" si="1029">IF(H1942&lt;I1942,"繁殖仔畜应大于等于成活","")</f>
        <v/>
      </c>
      <c r="Z1942" s="28" t="str">
        <f t="shared" ref="Z1942:Z1953" si="1030">IF(N1942&lt;O1942+P1942,"出卖应大于等于出卖肉畜+出卖仔畜","")</f>
        <v/>
      </c>
      <c r="AA1942" s="28" t="str">
        <f t="shared" si="1025"/>
        <v/>
      </c>
      <c r="AB1942" s="28" t="str">
        <f>IF(R1942&lt;T1942,"期末实有头数应大于等于耕役畜","")</f>
        <v/>
      </c>
      <c r="AC1942" s="28" t="str">
        <f t="shared" si="1026"/>
        <v/>
      </c>
    </row>
    <row r="1943" spans="2:29">
      <c r="B1943" s="19"/>
      <c r="C1943" s="30"/>
      <c r="D1943" s="19" t="s">
        <v>35</v>
      </c>
      <c r="E1943" s="20" t="s">
        <v>33</v>
      </c>
      <c r="F1943" s="19">
        <v>3</v>
      </c>
      <c r="G1943" s="21">
        <f t="shared" ref="G1943:R1943" si="1031">G1944+G1947+G1948+G1949+G1950</f>
        <v>0</v>
      </c>
      <c r="H1943" s="21">
        <f t="shared" si="1031"/>
        <v>0</v>
      </c>
      <c r="I1943" s="21">
        <f t="shared" si="1031"/>
        <v>0</v>
      </c>
      <c r="J1943" s="21">
        <f t="shared" si="1031"/>
        <v>0</v>
      </c>
      <c r="K1943" s="21">
        <f t="shared" si="1031"/>
        <v>0</v>
      </c>
      <c r="L1943" s="21">
        <f t="shared" si="1031"/>
        <v>0</v>
      </c>
      <c r="M1943" s="21">
        <f t="shared" si="1031"/>
        <v>0</v>
      </c>
      <c r="N1943" s="21">
        <f t="shared" si="1031"/>
        <v>0</v>
      </c>
      <c r="O1943" s="21">
        <f t="shared" si="1031"/>
        <v>0</v>
      </c>
      <c r="P1943" s="21">
        <f t="shared" si="1031"/>
        <v>0</v>
      </c>
      <c r="Q1943" s="21">
        <f t="shared" si="1031"/>
        <v>0</v>
      </c>
      <c r="R1943" s="21">
        <f t="shared" si="1031"/>
        <v>0</v>
      </c>
      <c r="S1943" s="21">
        <f>S1944+S1947+S1948+S1950</f>
        <v>0</v>
      </c>
      <c r="T1943" s="21">
        <f>T1944+T1947+T1948+T1949+T1950</f>
        <v>0</v>
      </c>
      <c r="U1943" s="21">
        <f>U1944+U1947+U1948+U1950</f>
        <v>0</v>
      </c>
      <c r="V1943" s="21">
        <f>V1944+V1947+V1948+V1950</f>
        <v>0</v>
      </c>
      <c r="W1943" s="21">
        <f>W1944+W1947+W1948+W1950</f>
        <v>0</v>
      </c>
      <c r="Y1943" s="28" t="str">
        <f t="shared" si="1029"/>
        <v/>
      </c>
      <c r="Z1943" s="28" t="str">
        <f t="shared" si="1030"/>
        <v/>
      </c>
      <c r="AA1943" s="28" t="str">
        <f t="shared" si="1025"/>
        <v/>
      </c>
      <c r="AB1943" s="28" t="str">
        <f>IF(R1943&lt;T1943,"期末实有头数应大于等于耕役畜","")</f>
        <v/>
      </c>
      <c r="AC1943" s="28" t="str">
        <f t="shared" si="1026"/>
        <v/>
      </c>
    </row>
    <row r="1944" spans="2:29">
      <c r="B1944" s="19"/>
      <c r="C1944" s="30"/>
      <c r="D1944" s="19" t="s">
        <v>36</v>
      </c>
      <c r="E1944" s="20" t="s">
        <v>33</v>
      </c>
      <c r="F1944" s="19">
        <v>4</v>
      </c>
      <c r="R1944" s="21">
        <f>G1944+I1944+J1944+K1944-L1944-M1944-N1944-Q1944</f>
        <v>0</v>
      </c>
      <c r="Y1944" s="28" t="str">
        <f t="shared" si="1029"/>
        <v/>
      </c>
      <c r="Z1944" s="28" t="str">
        <f t="shared" si="1030"/>
        <v/>
      </c>
      <c r="AA1944" s="28" t="str">
        <f t="shared" si="1025"/>
        <v/>
      </c>
      <c r="AB1944" s="28" t="str">
        <f>IF(R1944&lt;T1944,"期末实有头数应大于等于耕役畜","")</f>
        <v/>
      </c>
      <c r="AC1944" s="28" t="str">
        <f t="shared" si="1026"/>
        <v/>
      </c>
    </row>
    <row r="1945" spans="2:29">
      <c r="B1945" s="19"/>
      <c r="C1945" s="30"/>
      <c r="D1945" s="19" t="s">
        <v>37</v>
      </c>
      <c r="E1945" s="20" t="s">
        <v>33</v>
      </c>
      <c r="F1945" s="19">
        <v>5</v>
      </c>
      <c r="R1945" s="21">
        <f t="shared" ref="R1945:R1950" si="1032">G1945+I1945+J1945+K1945-L1945-M1945-N1945-Q1945</f>
        <v>0</v>
      </c>
      <c r="T1945" s="22" t="s">
        <v>38</v>
      </c>
      <c r="V1945" s="22" t="s">
        <v>38</v>
      </c>
      <c r="W1945" s="22" t="s">
        <v>38</v>
      </c>
      <c r="Y1945" s="28" t="str">
        <f t="shared" si="1029"/>
        <v/>
      </c>
      <c r="Z1945" s="28" t="str">
        <f t="shared" si="1030"/>
        <v/>
      </c>
      <c r="AA1945" s="28" t="str">
        <f t="shared" si="1025"/>
        <v/>
      </c>
      <c r="AB1945" s="28"/>
      <c r="AC1945" s="28"/>
    </row>
    <row r="1946" spans="2:29">
      <c r="B1946" s="19"/>
      <c r="C1946" s="30"/>
      <c r="D1946" s="19" t="s">
        <v>39</v>
      </c>
      <c r="E1946" s="20" t="s">
        <v>33</v>
      </c>
      <c r="F1946" s="19">
        <v>6</v>
      </c>
      <c r="R1946" s="21">
        <f t="shared" si="1032"/>
        <v>0</v>
      </c>
      <c r="T1946" s="22" t="s">
        <v>38</v>
      </c>
      <c r="V1946" s="22" t="s">
        <v>38</v>
      </c>
      <c r="W1946" s="22" t="s">
        <v>38</v>
      </c>
      <c r="Y1946" s="28" t="str">
        <f t="shared" si="1029"/>
        <v/>
      </c>
      <c r="Z1946" s="28" t="str">
        <f t="shared" si="1030"/>
        <v/>
      </c>
      <c r="AA1946" s="28" t="str">
        <f t="shared" si="1025"/>
        <v/>
      </c>
      <c r="AB1946" s="28"/>
      <c r="AC1946" s="28"/>
    </row>
    <row r="1947" spans="2:29">
      <c r="B1947" s="19"/>
      <c r="C1947" s="30"/>
      <c r="D1947" s="19" t="s">
        <v>40</v>
      </c>
      <c r="E1947" s="20" t="s">
        <v>41</v>
      </c>
      <c r="F1947" s="19">
        <v>7</v>
      </c>
      <c r="R1947" s="21">
        <f t="shared" si="1032"/>
        <v>0</v>
      </c>
      <c r="Y1947" s="28" t="str">
        <f t="shared" si="1029"/>
        <v/>
      </c>
      <c r="Z1947" s="28" t="str">
        <f t="shared" si="1030"/>
        <v/>
      </c>
      <c r="AA1947" s="28" t="str">
        <f t="shared" si="1025"/>
        <v/>
      </c>
      <c r="AB1947" s="28" t="str">
        <f>IF(R1947&lt;T1947,"期末实有头数应大于等于耕役畜","")</f>
        <v/>
      </c>
      <c r="AC1947" s="28" t="str">
        <f>IF(R1947&lt;V1947+W1947,"期末实有头数应大于等于良种+改良种","")</f>
        <v/>
      </c>
    </row>
    <row r="1948" spans="2:29">
      <c r="B1948" s="19"/>
      <c r="C1948" s="30"/>
      <c r="D1948" s="19" t="s">
        <v>42</v>
      </c>
      <c r="E1948" s="20" t="s">
        <v>33</v>
      </c>
      <c r="F1948" s="19">
        <v>8</v>
      </c>
      <c r="R1948" s="21">
        <f t="shared" si="1032"/>
        <v>0</v>
      </c>
      <c r="Y1948" s="28" t="str">
        <f t="shared" si="1029"/>
        <v/>
      </c>
      <c r="Z1948" s="28" t="str">
        <f t="shared" si="1030"/>
        <v/>
      </c>
      <c r="AA1948" s="28" t="str">
        <f t="shared" si="1025"/>
        <v/>
      </c>
      <c r="AB1948" s="28" t="str">
        <f>IF(R1948&lt;T1948,"期末实有头数应大于等于耕役畜","")</f>
        <v/>
      </c>
      <c r="AC1948" s="28" t="str">
        <f>IF(R1948&lt;V1948+W1948,"期末实有头数应大于等于良种+改良种","")</f>
        <v/>
      </c>
    </row>
    <row r="1949" spans="2:29">
      <c r="B1949" s="19"/>
      <c r="C1949" s="30"/>
      <c r="D1949" s="19" t="s">
        <v>43</v>
      </c>
      <c r="E1949" s="20" t="s">
        <v>33</v>
      </c>
      <c r="F1949" s="19">
        <v>9</v>
      </c>
      <c r="R1949" s="21">
        <f t="shared" si="1032"/>
        <v>0</v>
      </c>
      <c r="S1949" s="22" t="s">
        <v>38</v>
      </c>
      <c r="U1949" s="22" t="s">
        <v>38</v>
      </c>
      <c r="V1949" s="22" t="s">
        <v>38</v>
      </c>
      <c r="W1949" s="22" t="s">
        <v>38</v>
      </c>
      <c r="Y1949" s="28" t="str">
        <f t="shared" si="1029"/>
        <v/>
      </c>
      <c r="Z1949" s="28" t="str">
        <f t="shared" si="1030"/>
        <v/>
      </c>
      <c r="AA1949" s="28"/>
      <c r="AB1949" s="28" t="str">
        <f>IF(R1949&lt;T1949,"期末实有头数应大于等于耕役畜","")</f>
        <v/>
      </c>
      <c r="AC1949" s="28"/>
    </row>
    <row r="1950" spans="2:29">
      <c r="B1950" s="19"/>
      <c r="C1950" s="30"/>
      <c r="D1950" s="19" t="s">
        <v>44</v>
      </c>
      <c r="E1950" s="20" t="s">
        <v>45</v>
      </c>
      <c r="F1950" s="19">
        <v>10</v>
      </c>
      <c r="R1950" s="21">
        <f t="shared" si="1032"/>
        <v>0</v>
      </c>
      <c r="Y1950" s="28" t="str">
        <f t="shared" si="1029"/>
        <v/>
      </c>
      <c r="Z1950" s="28" t="str">
        <f t="shared" si="1030"/>
        <v/>
      </c>
      <c r="AA1950" s="28" t="str">
        <f>IF(R1950&lt;S1950+U1950,"期末实有头数应大于等于能繁母畜+种公畜","")</f>
        <v/>
      </c>
      <c r="AB1950" s="28" t="str">
        <f>IF(R1950&lt;T1950,"期末实有头数应大于等于耕役畜","")</f>
        <v/>
      </c>
      <c r="AC1950" s="28" t="str">
        <f>IF(R1950&lt;V1950+W1950,"期末实有头数应大于等于良种+改良种","")</f>
        <v/>
      </c>
    </row>
    <row r="1951" spans="2:29">
      <c r="B1951" s="19"/>
      <c r="C1951" s="30"/>
      <c r="D1951" s="19" t="s">
        <v>46</v>
      </c>
      <c r="E1951" s="20" t="s">
        <v>47</v>
      </c>
      <c r="F1951" s="19">
        <v>11</v>
      </c>
      <c r="G1951" s="21">
        <f t="shared" ref="G1951:S1951" si="1033">G1952+G1956</f>
        <v>0</v>
      </c>
      <c r="H1951" s="21">
        <f t="shared" si="1033"/>
        <v>0</v>
      </c>
      <c r="I1951" s="21">
        <f t="shared" si="1033"/>
        <v>0</v>
      </c>
      <c r="J1951" s="21">
        <f t="shared" si="1033"/>
        <v>0</v>
      </c>
      <c r="K1951" s="21">
        <f t="shared" si="1033"/>
        <v>0</v>
      </c>
      <c r="L1951" s="21">
        <f t="shared" si="1033"/>
        <v>0</v>
      </c>
      <c r="M1951" s="21">
        <f t="shared" si="1033"/>
        <v>0</v>
      </c>
      <c r="N1951" s="21">
        <f t="shared" si="1033"/>
        <v>0</v>
      </c>
      <c r="O1951" s="21">
        <f t="shared" si="1033"/>
        <v>0</v>
      </c>
      <c r="P1951" s="21">
        <f t="shared" si="1033"/>
        <v>0</v>
      </c>
      <c r="Q1951" s="21">
        <f t="shared" si="1033"/>
        <v>0</v>
      </c>
      <c r="R1951" s="23">
        <f t="shared" si="1033"/>
        <v>0</v>
      </c>
      <c r="S1951" s="21">
        <f t="shared" si="1033"/>
        <v>0</v>
      </c>
      <c r="T1951" s="22" t="s">
        <v>38</v>
      </c>
      <c r="U1951" s="21">
        <f>U1952+U1956</f>
        <v>0</v>
      </c>
      <c r="V1951" s="21">
        <f>V1952+V1956</f>
        <v>0</v>
      </c>
      <c r="W1951" s="21">
        <f>W1952+W1956</f>
        <v>0</v>
      </c>
      <c r="Y1951" s="28" t="str">
        <f t="shared" si="1029"/>
        <v/>
      </c>
      <c r="Z1951" s="28" t="str">
        <f t="shared" si="1030"/>
        <v/>
      </c>
      <c r="AA1951" s="28" t="str">
        <f>IF(R1951&lt;S1951+U1951,"期末实有头数应大于等于能繁母畜+种公畜","")</f>
        <v/>
      </c>
      <c r="AB1951" s="28"/>
      <c r="AC1951" s="28" t="str">
        <f>IF(R1951&lt;V1951+W1951,"期末实有头数应大于等于良种+改良种","")</f>
        <v/>
      </c>
    </row>
    <row r="1952" spans="2:29">
      <c r="B1952" s="19"/>
      <c r="C1952" s="30"/>
      <c r="D1952" s="19" t="s">
        <v>48</v>
      </c>
      <c r="E1952" s="20" t="s">
        <v>47</v>
      </c>
      <c r="F1952" s="19">
        <v>12</v>
      </c>
      <c r="R1952" s="21">
        <f>G1952+I1952+J1952+K1952-L1952-M1952-N1952-Q1952</f>
        <v>0</v>
      </c>
      <c r="T1952" s="22" t="s">
        <v>38</v>
      </c>
      <c r="Y1952" s="28" t="str">
        <f t="shared" si="1029"/>
        <v/>
      </c>
      <c r="Z1952" s="28" t="str">
        <f t="shared" si="1030"/>
        <v/>
      </c>
      <c r="AA1952" s="28" t="str">
        <f>IF(R1952&lt;S1952+U1952,"期末实有头数应大于等于能繁母畜+种公畜","")</f>
        <v/>
      </c>
      <c r="AB1952" s="28"/>
      <c r="AC1952" s="28" t="str">
        <f>IF(R1952&lt;V1952+W1952,"期末实有头数应大于等于良种+改良种","")</f>
        <v/>
      </c>
    </row>
    <row r="1953" spans="2:29">
      <c r="B1953" s="19"/>
      <c r="C1953" s="30"/>
      <c r="D1953" s="19" t="s">
        <v>49</v>
      </c>
      <c r="E1953" s="20" t="s">
        <v>47</v>
      </c>
      <c r="F1953" s="19">
        <v>13</v>
      </c>
      <c r="R1953" s="21">
        <f>G1953+I1953+J1953+K1953-L1953-M1953-N1953-Q1953</f>
        <v>0</v>
      </c>
      <c r="T1953" s="22" t="s">
        <v>38</v>
      </c>
      <c r="V1953" s="22" t="s">
        <v>38</v>
      </c>
      <c r="W1953" s="22" t="s">
        <v>38</v>
      </c>
      <c r="Y1953" s="28" t="str">
        <f t="shared" si="1029"/>
        <v/>
      </c>
      <c r="Z1953" s="28" t="str">
        <f t="shared" si="1030"/>
        <v/>
      </c>
      <c r="AA1953" s="28" t="str">
        <f>IF(R1953&lt;S1953+U1953,"期末实有头数应大于等于能繁母畜+种公畜","")</f>
        <v/>
      </c>
      <c r="AB1953" s="28"/>
      <c r="AC1953" s="28"/>
    </row>
    <row r="1954" spans="2:29">
      <c r="B1954" s="19"/>
      <c r="C1954" s="30"/>
      <c r="D1954" s="19" t="s">
        <v>50</v>
      </c>
      <c r="E1954" s="20" t="s">
        <v>47</v>
      </c>
      <c r="F1954" s="19">
        <v>14</v>
      </c>
      <c r="H1954" s="22" t="s">
        <v>38</v>
      </c>
      <c r="I1954" s="22" t="s">
        <v>38</v>
      </c>
      <c r="J1954" s="22" t="s">
        <v>38</v>
      </c>
      <c r="K1954" s="22" t="s">
        <v>38</v>
      </c>
      <c r="L1954" s="22" t="s">
        <v>38</v>
      </c>
      <c r="M1954" s="22" t="s">
        <v>38</v>
      </c>
      <c r="N1954" s="22" t="s">
        <v>38</v>
      </c>
      <c r="O1954" s="22" t="s">
        <v>38</v>
      </c>
      <c r="P1954" s="22" t="s">
        <v>38</v>
      </c>
      <c r="Q1954" s="22" t="s">
        <v>38</v>
      </c>
      <c r="R1954" s="24"/>
      <c r="T1954" s="22" t="s">
        <v>38</v>
      </c>
      <c r="U1954" s="22" t="s">
        <v>38</v>
      </c>
      <c r="V1954" s="22" t="s">
        <v>38</v>
      </c>
      <c r="W1954" s="22" t="s">
        <v>38</v>
      </c>
      <c r="Y1954" s="28" t="str">
        <f t="shared" si="1029"/>
        <v/>
      </c>
      <c r="Z1954" s="28"/>
      <c r="AA1954" s="28"/>
      <c r="AB1954" s="28"/>
      <c r="AC1954" s="28"/>
    </row>
    <row r="1955" spans="2:29">
      <c r="B1955" s="19"/>
      <c r="C1955" s="30"/>
      <c r="D1955" s="19" t="s">
        <v>51</v>
      </c>
      <c r="E1955" s="20" t="s">
        <v>47</v>
      </c>
      <c r="F1955" s="19">
        <v>15</v>
      </c>
      <c r="H1955" s="22" t="s">
        <v>38</v>
      </c>
      <c r="I1955" s="22" t="s">
        <v>38</v>
      </c>
      <c r="J1955" s="22" t="s">
        <v>38</v>
      </c>
      <c r="K1955" s="22" t="s">
        <v>38</v>
      </c>
      <c r="L1955" s="22" t="s">
        <v>38</v>
      </c>
      <c r="M1955" s="22" t="s">
        <v>38</v>
      </c>
      <c r="N1955" s="22" t="s">
        <v>38</v>
      </c>
      <c r="O1955" s="22" t="s">
        <v>38</v>
      </c>
      <c r="P1955" s="22" t="s">
        <v>38</v>
      </c>
      <c r="Q1955" s="22" t="s">
        <v>38</v>
      </c>
      <c r="R1955" s="24"/>
      <c r="T1955" s="22" t="s">
        <v>38</v>
      </c>
      <c r="U1955" s="22" t="s">
        <v>38</v>
      </c>
      <c r="V1955" s="22" t="s">
        <v>38</v>
      </c>
      <c r="W1955" s="22" t="s">
        <v>38</v>
      </c>
      <c r="Y1955" s="28" t="str">
        <f t="shared" si="1029"/>
        <v/>
      </c>
      <c r="Z1955" s="28"/>
      <c r="AA1955" s="28"/>
      <c r="AB1955" s="28"/>
      <c r="AC1955" s="28"/>
    </row>
    <row r="1956" spans="2:29">
      <c r="B1956" s="19"/>
      <c r="C1956" s="30"/>
      <c r="D1956" s="19" t="s">
        <v>52</v>
      </c>
      <c r="E1956" s="20" t="s">
        <v>47</v>
      </c>
      <c r="F1956" s="19">
        <v>16</v>
      </c>
      <c r="R1956" s="21">
        <f>G1956+I1956+J1956+K1956-L1956-M1956-N1956-Q1956</f>
        <v>0</v>
      </c>
      <c r="T1956" s="22" t="s">
        <v>38</v>
      </c>
      <c r="Y1956" s="28" t="str">
        <f t="shared" si="1029"/>
        <v/>
      </c>
      <c r="Z1956" s="28" t="str">
        <f>IF(N1956&lt;O1956+P1956,"出卖应大于等于出卖肉畜+出卖仔畜","")</f>
        <v/>
      </c>
      <c r="AA1956" s="28" t="str">
        <f t="shared" ref="AA1956:AA1965" si="1034">IF(R1956&lt;S1956+U1956,"期末实有头数应大于等于能繁母畜+种公畜","")</f>
        <v/>
      </c>
      <c r="AB1956" s="28"/>
      <c r="AC1956" s="28" t="str">
        <f t="shared" ref="AC1956:AC1961" si="1035">IF(R1956&lt;V1956+W1956,"期末实有头数应大于等于良种+改良种","")</f>
        <v/>
      </c>
    </row>
    <row r="1957" spans="2:29">
      <c r="B1957" s="19"/>
      <c r="C1957" s="30"/>
      <c r="D1957" s="19" t="s">
        <v>53</v>
      </c>
      <c r="E1957" s="18" t="s">
        <v>33</v>
      </c>
      <c r="F1957" s="19">
        <v>17</v>
      </c>
      <c r="R1957" s="21">
        <f>G1957+I1957+J1957+K1957-L1957-M1957-N1957-Q1957</f>
        <v>0</v>
      </c>
      <c r="T1957" s="22" t="s">
        <v>38</v>
      </c>
      <c r="Y1957" s="28" t="str">
        <f t="shared" si="1029"/>
        <v/>
      </c>
      <c r="Z1957" s="28" t="str">
        <f>IF(N1957&lt;O1957+P1957,"出卖应大于等于出卖肉畜+出卖仔畜","")</f>
        <v/>
      </c>
      <c r="AA1957" s="28" t="str">
        <f t="shared" si="1034"/>
        <v/>
      </c>
      <c r="AB1957" s="28"/>
      <c r="AC1957" s="28" t="str">
        <f t="shared" si="1035"/>
        <v/>
      </c>
    </row>
    <row r="1958" spans="2:29">
      <c r="B1958" s="18"/>
      <c r="C1958" s="29"/>
      <c r="D1958" s="19" t="s">
        <v>32</v>
      </c>
      <c r="E1958" s="20" t="s">
        <v>33</v>
      </c>
      <c r="F1958" s="19">
        <v>1</v>
      </c>
      <c r="G1958" s="21">
        <f t="shared" ref="G1958:S1958" si="1036">G1959+G1974</f>
        <v>0</v>
      </c>
      <c r="H1958" s="21">
        <f t="shared" si="1036"/>
        <v>0</v>
      </c>
      <c r="I1958" s="21">
        <f t="shared" si="1036"/>
        <v>0</v>
      </c>
      <c r="J1958" s="21">
        <f t="shared" si="1036"/>
        <v>0</v>
      </c>
      <c r="K1958" s="21">
        <f t="shared" si="1036"/>
        <v>0</v>
      </c>
      <c r="L1958" s="21">
        <f t="shared" si="1036"/>
        <v>0</v>
      </c>
      <c r="M1958" s="21">
        <f t="shared" si="1036"/>
        <v>0</v>
      </c>
      <c r="N1958" s="21">
        <f t="shared" si="1036"/>
        <v>0</v>
      </c>
      <c r="O1958" s="21">
        <f t="shared" si="1036"/>
        <v>0</v>
      </c>
      <c r="P1958" s="21">
        <f t="shared" si="1036"/>
        <v>0</v>
      </c>
      <c r="Q1958" s="21">
        <f t="shared" si="1036"/>
        <v>0</v>
      </c>
      <c r="R1958" s="21">
        <f t="shared" si="1036"/>
        <v>0</v>
      </c>
      <c r="S1958" s="21">
        <f t="shared" si="1036"/>
        <v>0</v>
      </c>
      <c r="T1958" s="21">
        <f>T1959</f>
        <v>0</v>
      </c>
      <c r="U1958" s="21">
        <f>U1959+U1974</f>
        <v>0</v>
      </c>
      <c r="V1958" s="21">
        <f>V1959+V1974</f>
        <v>0</v>
      </c>
      <c r="W1958" s="21">
        <f>W1959+W1974</f>
        <v>0</v>
      </c>
      <c r="Y1958" s="28" t="str">
        <f t="shared" si="1029"/>
        <v/>
      </c>
      <c r="Z1958" s="28" t="str">
        <f>IF(N1958&lt;O1958+P1958,"出卖应大于等于出卖肉畜+出卖仔畜","")</f>
        <v/>
      </c>
      <c r="AA1958" s="28" t="str">
        <f t="shared" si="1034"/>
        <v/>
      </c>
      <c r="AB1958" s="28" t="str">
        <f>IF(R1958&lt;T1958,"期末实有头数应大于等于耕役畜","")</f>
        <v/>
      </c>
      <c r="AC1958" s="28" t="str">
        <f t="shared" si="1035"/>
        <v/>
      </c>
    </row>
    <row r="1959" spans="2:29">
      <c r="B1959" s="19"/>
      <c r="C1959" s="30"/>
      <c r="D1959" s="19" t="s">
        <v>34</v>
      </c>
      <c r="E1959" s="20" t="s">
        <v>33</v>
      </c>
      <c r="F1959" s="19">
        <v>2</v>
      </c>
      <c r="G1959" s="21">
        <f t="shared" ref="G1959:S1959" si="1037">G1960+G1968</f>
        <v>0</v>
      </c>
      <c r="H1959" s="21">
        <f t="shared" si="1037"/>
        <v>0</v>
      </c>
      <c r="I1959" s="21">
        <f t="shared" si="1037"/>
        <v>0</v>
      </c>
      <c r="J1959" s="21">
        <f t="shared" si="1037"/>
        <v>0</v>
      </c>
      <c r="K1959" s="21">
        <f t="shared" si="1037"/>
        <v>0</v>
      </c>
      <c r="L1959" s="21">
        <f t="shared" si="1037"/>
        <v>0</v>
      </c>
      <c r="M1959" s="21">
        <f t="shared" si="1037"/>
        <v>0</v>
      </c>
      <c r="N1959" s="21">
        <f t="shared" si="1037"/>
        <v>0</v>
      </c>
      <c r="O1959" s="21">
        <f t="shared" si="1037"/>
        <v>0</v>
      </c>
      <c r="P1959" s="21">
        <f t="shared" si="1037"/>
        <v>0</v>
      </c>
      <c r="Q1959" s="21">
        <f t="shared" si="1037"/>
        <v>0</v>
      </c>
      <c r="R1959" s="21">
        <f t="shared" si="1037"/>
        <v>0</v>
      </c>
      <c r="S1959" s="21">
        <f t="shared" si="1037"/>
        <v>0</v>
      </c>
      <c r="T1959" s="21">
        <f>T1960</f>
        <v>0</v>
      </c>
      <c r="U1959" s="21">
        <f>U1960+U1968</f>
        <v>0</v>
      </c>
      <c r="V1959" s="21">
        <f>V1960+V1968</f>
        <v>0</v>
      </c>
      <c r="W1959" s="21">
        <f>W1960+W1968</f>
        <v>0</v>
      </c>
      <c r="Y1959" s="28" t="str">
        <f t="shared" ref="Y1959:Y1975" si="1038">IF(H1959&lt;I1959,"繁殖仔畜应大于等于成活","")</f>
        <v/>
      </c>
      <c r="Z1959" s="28" t="str">
        <f t="shared" ref="Z1959:Z1970" si="1039">IF(N1959&lt;O1959+P1959,"出卖应大于等于出卖肉畜+出卖仔畜","")</f>
        <v/>
      </c>
      <c r="AA1959" s="28" t="str">
        <f t="shared" si="1034"/>
        <v/>
      </c>
      <c r="AB1959" s="28" t="str">
        <f>IF(R1959&lt;T1959,"期末实有头数应大于等于耕役畜","")</f>
        <v/>
      </c>
      <c r="AC1959" s="28" t="str">
        <f t="shared" si="1035"/>
        <v/>
      </c>
    </row>
    <row r="1960" spans="2:29">
      <c r="B1960" s="19"/>
      <c r="C1960" s="30"/>
      <c r="D1960" s="19" t="s">
        <v>35</v>
      </c>
      <c r="E1960" s="20" t="s">
        <v>33</v>
      </c>
      <c r="F1960" s="19">
        <v>3</v>
      </c>
      <c r="G1960" s="21">
        <f t="shared" ref="G1960:R1960" si="1040">G1961+G1964+G1965+G1966+G1967</f>
        <v>0</v>
      </c>
      <c r="H1960" s="21">
        <f t="shared" si="1040"/>
        <v>0</v>
      </c>
      <c r="I1960" s="21">
        <f t="shared" si="1040"/>
        <v>0</v>
      </c>
      <c r="J1960" s="21">
        <f t="shared" si="1040"/>
        <v>0</v>
      </c>
      <c r="K1960" s="21">
        <f t="shared" si="1040"/>
        <v>0</v>
      </c>
      <c r="L1960" s="21">
        <f t="shared" si="1040"/>
        <v>0</v>
      </c>
      <c r="M1960" s="21">
        <f t="shared" si="1040"/>
        <v>0</v>
      </c>
      <c r="N1960" s="21">
        <f t="shared" si="1040"/>
        <v>0</v>
      </c>
      <c r="O1960" s="21">
        <f t="shared" si="1040"/>
        <v>0</v>
      </c>
      <c r="P1960" s="21">
        <f t="shared" si="1040"/>
        <v>0</v>
      </c>
      <c r="Q1960" s="21">
        <f t="shared" si="1040"/>
        <v>0</v>
      </c>
      <c r="R1960" s="21">
        <f t="shared" si="1040"/>
        <v>0</v>
      </c>
      <c r="S1960" s="21">
        <f>S1961+S1964+S1965+S1967</f>
        <v>0</v>
      </c>
      <c r="T1960" s="21">
        <f>T1961+T1964+T1965+T1966+T1967</f>
        <v>0</v>
      </c>
      <c r="U1960" s="21">
        <f>U1961+U1964+U1965+U1967</f>
        <v>0</v>
      </c>
      <c r="V1960" s="21">
        <f>V1961+V1964+V1965+V1967</f>
        <v>0</v>
      </c>
      <c r="W1960" s="21">
        <f>W1961+W1964+W1965+W1967</f>
        <v>0</v>
      </c>
      <c r="Y1960" s="28" t="str">
        <f t="shared" si="1038"/>
        <v/>
      </c>
      <c r="Z1960" s="28" t="str">
        <f t="shared" si="1039"/>
        <v/>
      </c>
      <c r="AA1960" s="28" t="str">
        <f t="shared" si="1034"/>
        <v/>
      </c>
      <c r="AB1960" s="28" t="str">
        <f>IF(R1960&lt;T1960,"期末实有头数应大于等于耕役畜","")</f>
        <v/>
      </c>
      <c r="AC1960" s="28" t="str">
        <f t="shared" si="1035"/>
        <v/>
      </c>
    </row>
    <row r="1961" spans="2:29">
      <c r="B1961" s="19"/>
      <c r="C1961" s="30"/>
      <c r="D1961" s="19" t="s">
        <v>36</v>
      </c>
      <c r="E1961" s="20" t="s">
        <v>33</v>
      </c>
      <c r="F1961" s="19">
        <v>4</v>
      </c>
      <c r="R1961" s="21">
        <f>G1961+I1961+J1961+K1961-L1961-M1961-N1961-Q1961</f>
        <v>0</v>
      </c>
      <c r="Y1961" s="28" t="str">
        <f t="shared" si="1038"/>
        <v/>
      </c>
      <c r="Z1961" s="28" t="str">
        <f t="shared" si="1039"/>
        <v/>
      </c>
      <c r="AA1961" s="28" t="str">
        <f t="shared" si="1034"/>
        <v/>
      </c>
      <c r="AB1961" s="28" t="str">
        <f>IF(R1961&lt;T1961,"期末实有头数应大于等于耕役畜","")</f>
        <v/>
      </c>
      <c r="AC1961" s="28" t="str">
        <f t="shared" si="1035"/>
        <v/>
      </c>
    </row>
    <row r="1962" spans="2:29">
      <c r="B1962" s="19"/>
      <c r="C1962" s="30"/>
      <c r="D1962" s="19" t="s">
        <v>37</v>
      </c>
      <c r="E1962" s="20" t="s">
        <v>33</v>
      </c>
      <c r="F1962" s="19">
        <v>5</v>
      </c>
      <c r="R1962" s="21">
        <f t="shared" ref="R1962:R1967" si="1041">G1962+I1962+J1962+K1962-L1962-M1962-N1962-Q1962</f>
        <v>0</v>
      </c>
      <c r="T1962" s="22" t="s">
        <v>38</v>
      </c>
      <c r="V1962" s="22" t="s">
        <v>38</v>
      </c>
      <c r="W1962" s="22" t="s">
        <v>38</v>
      </c>
      <c r="Y1962" s="28" t="str">
        <f t="shared" si="1038"/>
        <v/>
      </c>
      <c r="Z1962" s="28" t="str">
        <f t="shared" si="1039"/>
        <v/>
      </c>
      <c r="AA1962" s="28" t="str">
        <f t="shared" si="1034"/>
        <v/>
      </c>
      <c r="AB1962" s="28"/>
      <c r="AC1962" s="28"/>
    </row>
    <row r="1963" spans="2:29">
      <c r="B1963" s="19"/>
      <c r="C1963" s="30"/>
      <c r="D1963" s="19" t="s">
        <v>39</v>
      </c>
      <c r="E1963" s="20" t="s">
        <v>33</v>
      </c>
      <c r="F1963" s="19">
        <v>6</v>
      </c>
      <c r="R1963" s="21">
        <f t="shared" si="1041"/>
        <v>0</v>
      </c>
      <c r="T1963" s="22" t="s">
        <v>38</v>
      </c>
      <c r="V1963" s="22" t="s">
        <v>38</v>
      </c>
      <c r="W1963" s="22" t="s">
        <v>38</v>
      </c>
      <c r="Y1963" s="28" t="str">
        <f t="shared" si="1038"/>
        <v/>
      </c>
      <c r="Z1963" s="28" t="str">
        <f t="shared" si="1039"/>
        <v/>
      </c>
      <c r="AA1963" s="28" t="str">
        <f t="shared" si="1034"/>
        <v/>
      </c>
      <c r="AB1963" s="28"/>
      <c r="AC1963" s="28"/>
    </row>
    <row r="1964" spans="2:29">
      <c r="B1964" s="19"/>
      <c r="C1964" s="30"/>
      <c r="D1964" s="19" t="s">
        <v>40</v>
      </c>
      <c r="E1964" s="20" t="s">
        <v>41</v>
      </c>
      <c r="F1964" s="19">
        <v>7</v>
      </c>
      <c r="R1964" s="21">
        <f t="shared" si="1041"/>
        <v>0</v>
      </c>
      <c r="Y1964" s="28" t="str">
        <f t="shared" si="1038"/>
        <v/>
      </c>
      <c r="Z1964" s="28" t="str">
        <f t="shared" si="1039"/>
        <v/>
      </c>
      <c r="AA1964" s="28" t="str">
        <f t="shared" si="1034"/>
        <v/>
      </c>
      <c r="AB1964" s="28" t="str">
        <f>IF(R1964&lt;T1964,"期末实有头数应大于等于耕役畜","")</f>
        <v/>
      </c>
      <c r="AC1964" s="28" t="str">
        <f>IF(R1964&lt;V1964+W1964,"期末实有头数应大于等于良种+改良种","")</f>
        <v/>
      </c>
    </row>
    <row r="1965" spans="2:29">
      <c r="B1965" s="19"/>
      <c r="C1965" s="30"/>
      <c r="D1965" s="19" t="s">
        <v>42</v>
      </c>
      <c r="E1965" s="20" t="s">
        <v>33</v>
      </c>
      <c r="F1965" s="19">
        <v>8</v>
      </c>
      <c r="R1965" s="21">
        <f t="shared" si="1041"/>
        <v>0</v>
      </c>
      <c r="Y1965" s="28" t="str">
        <f t="shared" si="1038"/>
        <v/>
      </c>
      <c r="Z1965" s="28" t="str">
        <f t="shared" si="1039"/>
        <v/>
      </c>
      <c r="AA1965" s="28" t="str">
        <f t="shared" si="1034"/>
        <v/>
      </c>
      <c r="AB1965" s="28" t="str">
        <f>IF(R1965&lt;T1965,"期末实有头数应大于等于耕役畜","")</f>
        <v/>
      </c>
      <c r="AC1965" s="28" t="str">
        <f>IF(R1965&lt;V1965+W1965,"期末实有头数应大于等于良种+改良种","")</f>
        <v/>
      </c>
    </row>
    <row r="1966" spans="2:29">
      <c r="B1966" s="19"/>
      <c r="C1966" s="30"/>
      <c r="D1966" s="19" t="s">
        <v>43</v>
      </c>
      <c r="E1966" s="20" t="s">
        <v>33</v>
      </c>
      <c r="F1966" s="19">
        <v>9</v>
      </c>
      <c r="R1966" s="21">
        <f t="shared" si="1041"/>
        <v>0</v>
      </c>
      <c r="S1966" s="22" t="s">
        <v>38</v>
      </c>
      <c r="U1966" s="22" t="s">
        <v>38</v>
      </c>
      <c r="V1966" s="22" t="s">
        <v>38</v>
      </c>
      <c r="W1966" s="22" t="s">
        <v>38</v>
      </c>
      <c r="Y1966" s="28" t="str">
        <f t="shared" si="1038"/>
        <v/>
      </c>
      <c r="Z1966" s="28" t="str">
        <f t="shared" si="1039"/>
        <v/>
      </c>
      <c r="AA1966" s="28"/>
      <c r="AB1966" s="28" t="str">
        <f>IF(R1966&lt;T1966,"期末实有头数应大于等于耕役畜","")</f>
        <v/>
      </c>
      <c r="AC1966" s="28"/>
    </row>
    <row r="1967" spans="2:29">
      <c r="B1967" s="19"/>
      <c r="C1967" s="30"/>
      <c r="D1967" s="19" t="s">
        <v>44</v>
      </c>
      <c r="E1967" s="20" t="s">
        <v>45</v>
      </c>
      <c r="F1967" s="19">
        <v>10</v>
      </c>
      <c r="R1967" s="21">
        <f t="shared" si="1041"/>
        <v>0</v>
      </c>
      <c r="Y1967" s="28" t="str">
        <f t="shared" si="1038"/>
        <v/>
      </c>
      <c r="Z1967" s="28" t="str">
        <f t="shared" si="1039"/>
        <v/>
      </c>
      <c r="AA1967" s="28" t="str">
        <f>IF(R1967&lt;S1967+U1967,"期末实有头数应大于等于能繁母畜+种公畜","")</f>
        <v/>
      </c>
      <c r="AB1967" s="28" t="str">
        <f>IF(R1967&lt;T1967,"期末实有头数应大于等于耕役畜","")</f>
        <v/>
      </c>
      <c r="AC1967" s="28" t="str">
        <f>IF(R1967&lt;V1967+W1967,"期末实有头数应大于等于良种+改良种","")</f>
        <v/>
      </c>
    </row>
    <row r="1968" spans="2:29">
      <c r="B1968" s="19"/>
      <c r="C1968" s="30"/>
      <c r="D1968" s="19" t="s">
        <v>46</v>
      </c>
      <c r="E1968" s="20" t="s">
        <v>47</v>
      </c>
      <c r="F1968" s="19">
        <v>11</v>
      </c>
      <c r="G1968" s="21">
        <f t="shared" ref="G1968:S1968" si="1042">G1969+G1973</f>
        <v>0</v>
      </c>
      <c r="H1968" s="21">
        <f t="shared" si="1042"/>
        <v>0</v>
      </c>
      <c r="I1968" s="21">
        <f t="shared" si="1042"/>
        <v>0</v>
      </c>
      <c r="J1968" s="21">
        <f t="shared" si="1042"/>
        <v>0</v>
      </c>
      <c r="K1968" s="21">
        <f t="shared" si="1042"/>
        <v>0</v>
      </c>
      <c r="L1968" s="21">
        <f t="shared" si="1042"/>
        <v>0</v>
      </c>
      <c r="M1968" s="21">
        <f t="shared" si="1042"/>
        <v>0</v>
      </c>
      <c r="N1968" s="21">
        <f t="shared" si="1042"/>
        <v>0</v>
      </c>
      <c r="O1968" s="21">
        <f t="shared" si="1042"/>
        <v>0</v>
      </c>
      <c r="P1968" s="21">
        <f t="shared" si="1042"/>
        <v>0</v>
      </c>
      <c r="Q1968" s="21">
        <f t="shared" si="1042"/>
        <v>0</v>
      </c>
      <c r="R1968" s="23">
        <f t="shared" si="1042"/>
        <v>0</v>
      </c>
      <c r="S1968" s="21">
        <f t="shared" si="1042"/>
        <v>0</v>
      </c>
      <c r="T1968" s="22" t="s">
        <v>38</v>
      </c>
      <c r="U1968" s="21">
        <f>U1969+U1973</f>
        <v>0</v>
      </c>
      <c r="V1968" s="21">
        <f>V1969+V1973</f>
        <v>0</v>
      </c>
      <c r="W1968" s="21">
        <f>W1969+W1973</f>
        <v>0</v>
      </c>
      <c r="Y1968" s="28" t="str">
        <f t="shared" si="1038"/>
        <v/>
      </c>
      <c r="Z1968" s="28" t="str">
        <f t="shared" si="1039"/>
        <v/>
      </c>
      <c r="AA1968" s="28" t="str">
        <f>IF(R1968&lt;S1968+U1968,"期末实有头数应大于等于能繁母畜+种公畜","")</f>
        <v/>
      </c>
      <c r="AB1968" s="28"/>
      <c r="AC1968" s="28" t="str">
        <f>IF(R1968&lt;V1968+W1968,"期末实有头数应大于等于良种+改良种","")</f>
        <v/>
      </c>
    </row>
    <row r="1969" spans="2:29">
      <c r="B1969" s="19"/>
      <c r="C1969" s="30"/>
      <c r="D1969" s="19" t="s">
        <v>48</v>
      </c>
      <c r="E1969" s="20" t="s">
        <v>47</v>
      </c>
      <c r="F1969" s="19">
        <v>12</v>
      </c>
      <c r="R1969" s="21">
        <f>G1969+I1969+J1969+K1969-L1969-M1969-N1969-Q1969</f>
        <v>0</v>
      </c>
      <c r="T1969" s="22" t="s">
        <v>38</v>
      </c>
      <c r="Y1969" s="28" t="str">
        <f t="shared" si="1038"/>
        <v/>
      </c>
      <c r="Z1969" s="28" t="str">
        <f t="shared" si="1039"/>
        <v/>
      </c>
      <c r="AA1969" s="28" t="str">
        <f>IF(R1969&lt;S1969+U1969,"期末实有头数应大于等于能繁母畜+种公畜","")</f>
        <v/>
      </c>
      <c r="AB1969" s="28"/>
      <c r="AC1969" s="28" t="str">
        <f>IF(R1969&lt;V1969+W1969,"期末实有头数应大于等于良种+改良种","")</f>
        <v/>
      </c>
    </row>
    <row r="1970" spans="2:29">
      <c r="B1970" s="19"/>
      <c r="C1970" s="30"/>
      <c r="D1970" s="19" t="s">
        <v>49</v>
      </c>
      <c r="E1970" s="20" t="s">
        <v>47</v>
      </c>
      <c r="F1970" s="19">
        <v>13</v>
      </c>
      <c r="R1970" s="21">
        <f>G1970+I1970+J1970+K1970-L1970-M1970-N1970-Q1970</f>
        <v>0</v>
      </c>
      <c r="T1970" s="22" t="s">
        <v>38</v>
      </c>
      <c r="V1970" s="22" t="s">
        <v>38</v>
      </c>
      <c r="W1970" s="22" t="s">
        <v>38</v>
      </c>
      <c r="Y1970" s="28" t="str">
        <f t="shared" si="1038"/>
        <v/>
      </c>
      <c r="Z1970" s="28" t="str">
        <f t="shared" si="1039"/>
        <v/>
      </c>
      <c r="AA1970" s="28" t="str">
        <f>IF(R1970&lt;S1970+U1970,"期末实有头数应大于等于能繁母畜+种公畜","")</f>
        <v/>
      </c>
      <c r="AB1970" s="28"/>
      <c r="AC1970" s="28"/>
    </row>
    <row r="1971" spans="2:29">
      <c r="B1971" s="19"/>
      <c r="C1971" s="30"/>
      <c r="D1971" s="19" t="s">
        <v>50</v>
      </c>
      <c r="E1971" s="20" t="s">
        <v>47</v>
      </c>
      <c r="F1971" s="19">
        <v>14</v>
      </c>
      <c r="H1971" s="22" t="s">
        <v>38</v>
      </c>
      <c r="I1971" s="22" t="s">
        <v>38</v>
      </c>
      <c r="J1971" s="22" t="s">
        <v>38</v>
      </c>
      <c r="K1971" s="22" t="s">
        <v>38</v>
      </c>
      <c r="L1971" s="22" t="s">
        <v>38</v>
      </c>
      <c r="M1971" s="22" t="s">
        <v>38</v>
      </c>
      <c r="N1971" s="22" t="s">
        <v>38</v>
      </c>
      <c r="O1971" s="22" t="s">
        <v>38</v>
      </c>
      <c r="P1971" s="22" t="s">
        <v>38</v>
      </c>
      <c r="Q1971" s="22" t="s">
        <v>38</v>
      </c>
      <c r="R1971" s="24"/>
      <c r="T1971" s="22" t="s">
        <v>38</v>
      </c>
      <c r="U1971" s="22" t="s">
        <v>38</v>
      </c>
      <c r="V1971" s="22" t="s">
        <v>38</v>
      </c>
      <c r="W1971" s="22" t="s">
        <v>38</v>
      </c>
      <c r="Y1971" s="28" t="str">
        <f t="shared" si="1038"/>
        <v/>
      </c>
      <c r="Z1971" s="28"/>
      <c r="AA1971" s="28"/>
      <c r="AB1971" s="28"/>
      <c r="AC1971" s="28"/>
    </row>
    <row r="1972" spans="2:29">
      <c r="B1972" s="19"/>
      <c r="C1972" s="30"/>
      <c r="D1972" s="19" t="s">
        <v>51</v>
      </c>
      <c r="E1972" s="20" t="s">
        <v>47</v>
      </c>
      <c r="F1972" s="19">
        <v>15</v>
      </c>
      <c r="H1972" s="22" t="s">
        <v>38</v>
      </c>
      <c r="I1972" s="22" t="s">
        <v>38</v>
      </c>
      <c r="J1972" s="22" t="s">
        <v>38</v>
      </c>
      <c r="K1972" s="22" t="s">
        <v>38</v>
      </c>
      <c r="L1972" s="22" t="s">
        <v>38</v>
      </c>
      <c r="M1972" s="22" t="s">
        <v>38</v>
      </c>
      <c r="N1972" s="22" t="s">
        <v>38</v>
      </c>
      <c r="O1972" s="22" t="s">
        <v>38</v>
      </c>
      <c r="P1972" s="22" t="s">
        <v>38</v>
      </c>
      <c r="Q1972" s="22" t="s">
        <v>38</v>
      </c>
      <c r="R1972" s="24"/>
      <c r="T1972" s="22" t="s">
        <v>38</v>
      </c>
      <c r="U1972" s="22" t="s">
        <v>38</v>
      </c>
      <c r="V1972" s="22" t="s">
        <v>38</v>
      </c>
      <c r="W1972" s="22" t="s">
        <v>38</v>
      </c>
      <c r="Y1972" s="28" t="str">
        <f t="shared" si="1038"/>
        <v/>
      </c>
      <c r="Z1972" s="28"/>
      <c r="AA1972" s="28"/>
      <c r="AB1972" s="28"/>
      <c r="AC1972" s="28"/>
    </row>
    <row r="1973" spans="2:29">
      <c r="B1973" s="19"/>
      <c r="C1973" s="30"/>
      <c r="D1973" s="19" t="s">
        <v>52</v>
      </c>
      <c r="E1973" s="20" t="s">
        <v>47</v>
      </c>
      <c r="F1973" s="19">
        <v>16</v>
      </c>
      <c r="R1973" s="21">
        <f>G1973+I1973+J1973+K1973-L1973-M1973-N1973-Q1973</f>
        <v>0</v>
      </c>
      <c r="T1973" s="22" t="s">
        <v>38</v>
      </c>
      <c r="Y1973" s="28" t="str">
        <f t="shared" si="1038"/>
        <v/>
      </c>
      <c r="Z1973" s="28" t="str">
        <f>IF(N1973&lt;O1973+P1973,"出卖应大于等于出卖肉畜+出卖仔畜","")</f>
        <v/>
      </c>
      <c r="AA1973" s="28" t="str">
        <f t="shared" ref="AA1973:AA1982" si="1043">IF(R1973&lt;S1973+U1973,"期末实有头数应大于等于能繁母畜+种公畜","")</f>
        <v/>
      </c>
      <c r="AB1973" s="28"/>
      <c r="AC1973" s="28" t="str">
        <f t="shared" ref="AC1973:AC1978" si="1044">IF(R1973&lt;V1973+W1973,"期末实有头数应大于等于良种+改良种","")</f>
        <v/>
      </c>
    </row>
    <row r="1974" spans="2:29">
      <c r="B1974" s="19"/>
      <c r="C1974" s="30"/>
      <c r="D1974" s="19" t="s">
        <v>53</v>
      </c>
      <c r="E1974" s="18" t="s">
        <v>33</v>
      </c>
      <c r="F1974" s="19">
        <v>17</v>
      </c>
      <c r="R1974" s="21">
        <f>G1974+I1974+J1974+K1974-L1974-M1974-N1974-Q1974</f>
        <v>0</v>
      </c>
      <c r="T1974" s="22" t="s">
        <v>38</v>
      </c>
      <c r="Y1974" s="28" t="str">
        <f t="shared" si="1038"/>
        <v/>
      </c>
      <c r="Z1974" s="28" t="str">
        <f>IF(N1974&lt;O1974+P1974,"出卖应大于等于出卖肉畜+出卖仔畜","")</f>
        <v/>
      </c>
      <c r="AA1974" s="28" t="str">
        <f t="shared" si="1043"/>
        <v/>
      </c>
      <c r="AB1974" s="28"/>
      <c r="AC1974" s="28" t="str">
        <f t="shared" si="1044"/>
        <v/>
      </c>
    </row>
    <row r="1975" spans="2:29">
      <c r="B1975" s="18"/>
      <c r="C1975" s="29"/>
      <c r="D1975" s="19" t="s">
        <v>32</v>
      </c>
      <c r="E1975" s="20" t="s">
        <v>33</v>
      </c>
      <c r="F1975" s="19">
        <v>1</v>
      </c>
      <c r="G1975" s="21">
        <f t="shared" ref="G1975:S1975" si="1045">G1976+G1991</f>
        <v>0</v>
      </c>
      <c r="H1975" s="21">
        <f t="shared" si="1045"/>
        <v>0</v>
      </c>
      <c r="I1975" s="21">
        <f t="shared" si="1045"/>
        <v>0</v>
      </c>
      <c r="J1975" s="21">
        <f t="shared" si="1045"/>
        <v>0</v>
      </c>
      <c r="K1975" s="21">
        <f t="shared" si="1045"/>
        <v>0</v>
      </c>
      <c r="L1975" s="21">
        <f t="shared" si="1045"/>
        <v>0</v>
      </c>
      <c r="M1975" s="21">
        <f t="shared" si="1045"/>
        <v>0</v>
      </c>
      <c r="N1975" s="21">
        <f t="shared" si="1045"/>
        <v>0</v>
      </c>
      <c r="O1975" s="21">
        <f t="shared" si="1045"/>
        <v>0</v>
      </c>
      <c r="P1975" s="21">
        <f t="shared" si="1045"/>
        <v>0</v>
      </c>
      <c r="Q1975" s="21">
        <f t="shared" si="1045"/>
        <v>0</v>
      </c>
      <c r="R1975" s="21">
        <f t="shared" si="1045"/>
        <v>0</v>
      </c>
      <c r="S1975" s="21">
        <f t="shared" si="1045"/>
        <v>0</v>
      </c>
      <c r="T1975" s="21">
        <f>T1976</f>
        <v>0</v>
      </c>
      <c r="U1975" s="21">
        <f>U1976+U1991</f>
        <v>0</v>
      </c>
      <c r="V1975" s="21">
        <f>V1976+V1991</f>
        <v>0</v>
      </c>
      <c r="W1975" s="21">
        <f>W1976+W1991</f>
        <v>0</v>
      </c>
      <c r="Y1975" s="28" t="str">
        <f t="shared" si="1038"/>
        <v/>
      </c>
      <c r="Z1975" s="28" t="str">
        <f>IF(N1975&lt;O1975+P1975,"出卖应大于等于出卖肉畜+出卖仔畜","")</f>
        <v/>
      </c>
      <c r="AA1975" s="28" t="str">
        <f t="shared" si="1043"/>
        <v/>
      </c>
      <c r="AB1975" s="28" t="str">
        <f>IF(R1975&lt;T1975,"期末实有头数应大于等于耕役畜","")</f>
        <v/>
      </c>
      <c r="AC1975" s="28" t="str">
        <f t="shared" si="1044"/>
        <v/>
      </c>
    </row>
    <row r="1976" spans="2:29">
      <c r="B1976" s="19"/>
      <c r="C1976" s="30"/>
      <c r="D1976" s="19" t="s">
        <v>34</v>
      </c>
      <c r="E1976" s="20" t="s">
        <v>33</v>
      </c>
      <c r="F1976" s="19">
        <v>2</v>
      </c>
      <c r="G1976" s="21">
        <f t="shared" ref="G1976:S1976" si="1046">G1977+G1985</f>
        <v>0</v>
      </c>
      <c r="H1976" s="21">
        <f t="shared" si="1046"/>
        <v>0</v>
      </c>
      <c r="I1976" s="21">
        <f t="shared" si="1046"/>
        <v>0</v>
      </c>
      <c r="J1976" s="21">
        <f t="shared" si="1046"/>
        <v>0</v>
      </c>
      <c r="K1976" s="21">
        <f t="shared" si="1046"/>
        <v>0</v>
      </c>
      <c r="L1976" s="21">
        <f t="shared" si="1046"/>
        <v>0</v>
      </c>
      <c r="M1976" s="21">
        <f t="shared" si="1046"/>
        <v>0</v>
      </c>
      <c r="N1976" s="21">
        <f t="shared" si="1046"/>
        <v>0</v>
      </c>
      <c r="O1976" s="21">
        <f t="shared" si="1046"/>
        <v>0</v>
      </c>
      <c r="P1976" s="21">
        <f t="shared" si="1046"/>
        <v>0</v>
      </c>
      <c r="Q1976" s="21">
        <f t="shared" si="1046"/>
        <v>0</v>
      </c>
      <c r="R1976" s="21">
        <f t="shared" si="1046"/>
        <v>0</v>
      </c>
      <c r="S1976" s="21">
        <f t="shared" si="1046"/>
        <v>0</v>
      </c>
      <c r="T1976" s="21">
        <f>T1977</f>
        <v>0</v>
      </c>
      <c r="U1976" s="21">
        <f>U1977+U1985</f>
        <v>0</v>
      </c>
      <c r="V1976" s="21">
        <f>V1977+V1985</f>
        <v>0</v>
      </c>
      <c r="W1976" s="21">
        <f>W1977+W1985</f>
        <v>0</v>
      </c>
      <c r="Y1976" s="28" t="str">
        <f t="shared" ref="Y1976:Y1992" si="1047">IF(H1976&lt;I1976,"繁殖仔畜应大于等于成活","")</f>
        <v/>
      </c>
      <c r="Z1976" s="28" t="str">
        <f t="shared" ref="Z1976:Z1987" si="1048">IF(N1976&lt;O1976+P1976,"出卖应大于等于出卖肉畜+出卖仔畜","")</f>
        <v/>
      </c>
      <c r="AA1976" s="28" t="str">
        <f t="shared" si="1043"/>
        <v/>
      </c>
      <c r="AB1976" s="28" t="str">
        <f>IF(R1976&lt;T1976,"期末实有头数应大于等于耕役畜","")</f>
        <v/>
      </c>
      <c r="AC1976" s="28" t="str">
        <f t="shared" si="1044"/>
        <v/>
      </c>
    </row>
    <row r="1977" spans="2:29">
      <c r="B1977" s="19"/>
      <c r="C1977" s="30"/>
      <c r="D1977" s="19" t="s">
        <v>35</v>
      </c>
      <c r="E1977" s="20" t="s">
        <v>33</v>
      </c>
      <c r="F1977" s="19">
        <v>3</v>
      </c>
      <c r="G1977" s="21">
        <f t="shared" ref="G1977:R1977" si="1049">G1978+G1981+G1982+G1983+G1984</f>
        <v>0</v>
      </c>
      <c r="H1977" s="21">
        <f t="shared" si="1049"/>
        <v>0</v>
      </c>
      <c r="I1977" s="21">
        <f t="shared" si="1049"/>
        <v>0</v>
      </c>
      <c r="J1977" s="21">
        <f t="shared" si="1049"/>
        <v>0</v>
      </c>
      <c r="K1977" s="21">
        <f t="shared" si="1049"/>
        <v>0</v>
      </c>
      <c r="L1977" s="21">
        <f t="shared" si="1049"/>
        <v>0</v>
      </c>
      <c r="M1977" s="21">
        <f t="shared" si="1049"/>
        <v>0</v>
      </c>
      <c r="N1977" s="21">
        <f t="shared" si="1049"/>
        <v>0</v>
      </c>
      <c r="O1977" s="21">
        <f t="shared" si="1049"/>
        <v>0</v>
      </c>
      <c r="P1977" s="21">
        <f t="shared" si="1049"/>
        <v>0</v>
      </c>
      <c r="Q1977" s="21">
        <f t="shared" si="1049"/>
        <v>0</v>
      </c>
      <c r="R1977" s="21">
        <f t="shared" si="1049"/>
        <v>0</v>
      </c>
      <c r="S1977" s="21">
        <f>S1978+S1981+S1982+S1984</f>
        <v>0</v>
      </c>
      <c r="T1977" s="21">
        <f>T1978+T1981+T1982+T1983+T1984</f>
        <v>0</v>
      </c>
      <c r="U1977" s="21">
        <f>U1978+U1981+U1982+U1984</f>
        <v>0</v>
      </c>
      <c r="V1977" s="21">
        <f>V1978+V1981+V1982+V1984</f>
        <v>0</v>
      </c>
      <c r="W1977" s="21">
        <f>W1978+W1981+W1982+W1984</f>
        <v>0</v>
      </c>
      <c r="Y1977" s="28" t="str">
        <f t="shared" si="1047"/>
        <v/>
      </c>
      <c r="Z1977" s="28" t="str">
        <f t="shared" si="1048"/>
        <v/>
      </c>
      <c r="AA1977" s="28" t="str">
        <f t="shared" si="1043"/>
        <v/>
      </c>
      <c r="AB1977" s="28" t="str">
        <f>IF(R1977&lt;T1977,"期末实有头数应大于等于耕役畜","")</f>
        <v/>
      </c>
      <c r="AC1977" s="28" t="str">
        <f t="shared" si="1044"/>
        <v/>
      </c>
    </row>
    <row r="1978" spans="2:29">
      <c r="B1978" s="19"/>
      <c r="C1978" s="30"/>
      <c r="D1978" s="19" t="s">
        <v>36</v>
      </c>
      <c r="E1978" s="20" t="s">
        <v>33</v>
      </c>
      <c r="F1978" s="19">
        <v>4</v>
      </c>
      <c r="R1978" s="21">
        <f>G1978+I1978+J1978+K1978-L1978-M1978-N1978-Q1978</f>
        <v>0</v>
      </c>
      <c r="Y1978" s="28" t="str">
        <f t="shared" si="1047"/>
        <v/>
      </c>
      <c r="Z1978" s="28" t="str">
        <f t="shared" si="1048"/>
        <v/>
      </c>
      <c r="AA1978" s="28" t="str">
        <f t="shared" si="1043"/>
        <v/>
      </c>
      <c r="AB1978" s="28" t="str">
        <f>IF(R1978&lt;T1978,"期末实有头数应大于等于耕役畜","")</f>
        <v/>
      </c>
      <c r="AC1978" s="28" t="str">
        <f t="shared" si="1044"/>
        <v/>
      </c>
    </row>
    <row r="1979" spans="2:29">
      <c r="B1979" s="19"/>
      <c r="C1979" s="30"/>
      <c r="D1979" s="19" t="s">
        <v>37</v>
      </c>
      <c r="E1979" s="20" t="s">
        <v>33</v>
      </c>
      <c r="F1979" s="19">
        <v>5</v>
      </c>
      <c r="R1979" s="21">
        <f t="shared" ref="R1979:R1984" si="1050">G1979+I1979+J1979+K1979-L1979-M1979-N1979-Q1979</f>
        <v>0</v>
      </c>
      <c r="T1979" s="22" t="s">
        <v>38</v>
      </c>
      <c r="V1979" s="22" t="s">
        <v>38</v>
      </c>
      <c r="W1979" s="22" t="s">
        <v>38</v>
      </c>
      <c r="Y1979" s="28" t="str">
        <f t="shared" si="1047"/>
        <v/>
      </c>
      <c r="Z1979" s="28" t="str">
        <f t="shared" si="1048"/>
        <v/>
      </c>
      <c r="AA1979" s="28" t="str">
        <f t="shared" si="1043"/>
        <v/>
      </c>
      <c r="AB1979" s="28"/>
      <c r="AC1979" s="28"/>
    </row>
    <row r="1980" spans="2:29">
      <c r="B1980" s="19"/>
      <c r="C1980" s="30"/>
      <c r="D1980" s="19" t="s">
        <v>39</v>
      </c>
      <c r="E1980" s="20" t="s">
        <v>33</v>
      </c>
      <c r="F1980" s="19">
        <v>6</v>
      </c>
      <c r="R1980" s="21">
        <f t="shared" si="1050"/>
        <v>0</v>
      </c>
      <c r="T1980" s="22" t="s">
        <v>38</v>
      </c>
      <c r="V1980" s="22" t="s">
        <v>38</v>
      </c>
      <c r="W1980" s="22" t="s">
        <v>38</v>
      </c>
      <c r="Y1980" s="28" t="str">
        <f t="shared" si="1047"/>
        <v/>
      </c>
      <c r="Z1980" s="28" t="str">
        <f t="shared" si="1048"/>
        <v/>
      </c>
      <c r="AA1980" s="28" t="str">
        <f t="shared" si="1043"/>
        <v/>
      </c>
      <c r="AB1980" s="28"/>
      <c r="AC1980" s="28"/>
    </row>
    <row r="1981" spans="2:29">
      <c r="B1981" s="19"/>
      <c r="C1981" s="30"/>
      <c r="D1981" s="19" t="s">
        <v>40</v>
      </c>
      <c r="E1981" s="20" t="s">
        <v>41</v>
      </c>
      <c r="F1981" s="19">
        <v>7</v>
      </c>
      <c r="R1981" s="21">
        <f t="shared" si="1050"/>
        <v>0</v>
      </c>
      <c r="Y1981" s="28" t="str">
        <f t="shared" si="1047"/>
        <v/>
      </c>
      <c r="Z1981" s="28" t="str">
        <f t="shared" si="1048"/>
        <v/>
      </c>
      <c r="AA1981" s="28" t="str">
        <f t="shared" si="1043"/>
        <v/>
      </c>
      <c r="AB1981" s="28" t="str">
        <f>IF(R1981&lt;T1981,"期末实有头数应大于等于耕役畜","")</f>
        <v/>
      </c>
      <c r="AC1981" s="28" t="str">
        <f>IF(R1981&lt;V1981+W1981,"期末实有头数应大于等于良种+改良种","")</f>
        <v/>
      </c>
    </row>
    <row r="1982" spans="2:29">
      <c r="B1982" s="19"/>
      <c r="C1982" s="30"/>
      <c r="D1982" s="19" t="s">
        <v>42</v>
      </c>
      <c r="E1982" s="20" t="s">
        <v>33</v>
      </c>
      <c r="F1982" s="19">
        <v>8</v>
      </c>
      <c r="R1982" s="21">
        <f t="shared" si="1050"/>
        <v>0</v>
      </c>
      <c r="Y1982" s="28" t="str">
        <f t="shared" si="1047"/>
        <v/>
      </c>
      <c r="Z1982" s="28" t="str">
        <f t="shared" si="1048"/>
        <v/>
      </c>
      <c r="AA1982" s="28" t="str">
        <f t="shared" si="1043"/>
        <v/>
      </c>
      <c r="AB1982" s="28" t="str">
        <f>IF(R1982&lt;T1982,"期末实有头数应大于等于耕役畜","")</f>
        <v/>
      </c>
      <c r="AC1982" s="28" t="str">
        <f>IF(R1982&lt;V1982+W1982,"期末实有头数应大于等于良种+改良种","")</f>
        <v/>
      </c>
    </row>
    <row r="1983" spans="2:29">
      <c r="B1983" s="19"/>
      <c r="C1983" s="30"/>
      <c r="D1983" s="19" t="s">
        <v>43</v>
      </c>
      <c r="E1983" s="20" t="s">
        <v>33</v>
      </c>
      <c r="F1983" s="19">
        <v>9</v>
      </c>
      <c r="R1983" s="21">
        <f t="shared" si="1050"/>
        <v>0</v>
      </c>
      <c r="S1983" s="22" t="s">
        <v>38</v>
      </c>
      <c r="U1983" s="22" t="s">
        <v>38</v>
      </c>
      <c r="V1983" s="22" t="s">
        <v>38</v>
      </c>
      <c r="W1983" s="22" t="s">
        <v>38</v>
      </c>
      <c r="Y1983" s="28" t="str">
        <f t="shared" si="1047"/>
        <v/>
      </c>
      <c r="Z1983" s="28" t="str">
        <f t="shared" si="1048"/>
        <v/>
      </c>
      <c r="AA1983" s="28"/>
      <c r="AB1983" s="28" t="str">
        <f>IF(R1983&lt;T1983,"期末实有头数应大于等于耕役畜","")</f>
        <v/>
      </c>
      <c r="AC1983" s="28"/>
    </row>
    <row r="1984" spans="2:29">
      <c r="B1984" s="19"/>
      <c r="C1984" s="30"/>
      <c r="D1984" s="19" t="s">
        <v>44</v>
      </c>
      <c r="E1984" s="20" t="s">
        <v>45</v>
      </c>
      <c r="F1984" s="19">
        <v>10</v>
      </c>
      <c r="R1984" s="21">
        <f t="shared" si="1050"/>
        <v>0</v>
      </c>
      <c r="Y1984" s="28" t="str">
        <f t="shared" si="1047"/>
        <v/>
      </c>
      <c r="Z1984" s="28" t="str">
        <f t="shared" si="1048"/>
        <v/>
      </c>
      <c r="AA1984" s="28" t="str">
        <f>IF(R1984&lt;S1984+U1984,"期末实有头数应大于等于能繁母畜+种公畜","")</f>
        <v/>
      </c>
      <c r="AB1984" s="28" t="str">
        <f>IF(R1984&lt;T1984,"期末实有头数应大于等于耕役畜","")</f>
        <v/>
      </c>
      <c r="AC1984" s="28" t="str">
        <f>IF(R1984&lt;V1984+W1984,"期末实有头数应大于等于良种+改良种","")</f>
        <v/>
      </c>
    </row>
    <row r="1985" spans="2:29">
      <c r="B1985" s="19"/>
      <c r="C1985" s="30"/>
      <c r="D1985" s="19" t="s">
        <v>46</v>
      </c>
      <c r="E1985" s="20" t="s">
        <v>47</v>
      </c>
      <c r="F1985" s="19">
        <v>11</v>
      </c>
      <c r="G1985" s="21">
        <f t="shared" ref="G1985:S1985" si="1051">G1986+G1990</f>
        <v>0</v>
      </c>
      <c r="H1985" s="21">
        <f t="shared" si="1051"/>
        <v>0</v>
      </c>
      <c r="I1985" s="21">
        <f t="shared" si="1051"/>
        <v>0</v>
      </c>
      <c r="J1985" s="21">
        <f t="shared" si="1051"/>
        <v>0</v>
      </c>
      <c r="K1985" s="21">
        <f t="shared" si="1051"/>
        <v>0</v>
      </c>
      <c r="L1985" s="21">
        <f t="shared" si="1051"/>
        <v>0</v>
      </c>
      <c r="M1985" s="21">
        <f t="shared" si="1051"/>
        <v>0</v>
      </c>
      <c r="N1985" s="21">
        <f t="shared" si="1051"/>
        <v>0</v>
      </c>
      <c r="O1985" s="21">
        <f t="shared" si="1051"/>
        <v>0</v>
      </c>
      <c r="P1985" s="21">
        <f t="shared" si="1051"/>
        <v>0</v>
      </c>
      <c r="Q1985" s="21">
        <f t="shared" si="1051"/>
        <v>0</v>
      </c>
      <c r="R1985" s="23">
        <f t="shared" si="1051"/>
        <v>0</v>
      </c>
      <c r="S1985" s="21">
        <f t="shared" si="1051"/>
        <v>0</v>
      </c>
      <c r="T1985" s="22" t="s">
        <v>38</v>
      </c>
      <c r="U1985" s="21">
        <f>U1986+U1990</f>
        <v>0</v>
      </c>
      <c r="V1985" s="21">
        <f>V1986+V1990</f>
        <v>0</v>
      </c>
      <c r="W1985" s="21">
        <f>W1986+W1990</f>
        <v>0</v>
      </c>
      <c r="Y1985" s="28" t="str">
        <f t="shared" si="1047"/>
        <v/>
      </c>
      <c r="Z1985" s="28" t="str">
        <f t="shared" si="1048"/>
        <v/>
      </c>
      <c r="AA1985" s="28" t="str">
        <f>IF(R1985&lt;S1985+U1985,"期末实有头数应大于等于能繁母畜+种公畜","")</f>
        <v/>
      </c>
      <c r="AB1985" s="28"/>
      <c r="AC1985" s="28" t="str">
        <f>IF(R1985&lt;V1985+W1985,"期末实有头数应大于等于良种+改良种","")</f>
        <v/>
      </c>
    </row>
    <row r="1986" spans="2:29">
      <c r="B1986" s="19"/>
      <c r="C1986" s="30"/>
      <c r="D1986" s="19" t="s">
        <v>48</v>
      </c>
      <c r="E1986" s="20" t="s">
        <v>47</v>
      </c>
      <c r="F1986" s="19">
        <v>12</v>
      </c>
      <c r="R1986" s="21">
        <f>G1986+I1986+J1986+K1986-L1986-M1986-N1986-Q1986</f>
        <v>0</v>
      </c>
      <c r="T1986" s="22" t="s">
        <v>38</v>
      </c>
      <c r="Y1986" s="28" t="str">
        <f t="shared" si="1047"/>
        <v/>
      </c>
      <c r="Z1986" s="28" t="str">
        <f t="shared" si="1048"/>
        <v/>
      </c>
      <c r="AA1986" s="28" t="str">
        <f>IF(R1986&lt;S1986+U1986,"期末实有头数应大于等于能繁母畜+种公畜","")</f>
        <v/>
      </c>
      <c r="AB1986" s="28"/>
      <c r="AC1986" s="28" t="str">
        <f>IF(R1986&lt;V1986+W1986,"期末实有头数应大于等于良种+改良种","")</f>
        <v/>
      </c>
    </row>
    <row r="1987" spans="2:29">
      <c r="B1987" s="19"/>
      <c r="C1987" s="30"/>
      <c r="D1987" s="19" t="s">
        <v>49</v>
      </c>
      <c r="E1987" s="20" t="s">
        <v>47</v>
      </c>
      <c r="F1987" s="19">
        <v>13</v>
      </c>
      <c r="R1987" s="21">
        <f>G1987+I1987+J1987+K1987-L1987-M1987-N1987-Q1987</f>
        <v>0</v>
      </c>
      <c r="T1987" s="22" t="s">
        <v>38</v>
      </c>
      <c r="V1987" s="22" t="s">
        <v>38</v>
      </c>
      <c r="W1987" s="22" t="s">
        <v>38</v>
      </c>
      <c r="Y1987" s="28" t="str">
        <f t="shared" si="1047"/>
        <v/>
      </c>
      <c r="Z1987" s="28" t="str">
        <f t="shared" si="1048"/>
        <v/>
      </c>
      <c r="AA1987" s="28" t="str">
        <f>IF(R1987&lt;S1987+U1987,"期末实有头数应大于等于能繁母畜+种公畜","")</f>
        <v/>
      </c>
      <c r="AB1987" s="28"/>
      <c r="AC1987" s="28"/>
    </row>
    <row r="1988" spans="2:29">
      <c r="B1988" s="19"/>
      <c r="C1988" s="30"/>
      <c r="D1988" s="19" t="s">
        <v>50</v>
      </c>
      <c r="E1988" s="20" t="s">
        <v>47</v>
      </c>
      <c r="F1988" s="19">
        <v>14</v>
      </c>
      <c r="H1988" s="22" t="s">
        <v>38</v>
      </c>
      <c r="I1988" s="22" t="s">
        <v>38</v>
      </c>
      <c r="J1988" s="22" t="s">
        <v>38</v>
      </c>
      <c r="K1988" s="22" t="s">
        <v>38</v>
      </c>
      <c r="L1988" s="22" t="s">
        <v>38</v>
      </c>
      <c r="M1988" s="22" t="s">
        <v>38</v>
      </c>
      <c r="N1988" s="22" t="s">
        <v>38</v>
      </c>
      <c r="O1988" s="22" t="s">
        <v>38</v>
      </c>
      <c r="P1988" s="22" t="s">
        <v>38</v>
      </c>
      <c r="Q1988" s="22" t="s">
        <v>38</v>
      </c>
      <c r="R1988" s="24"/>
      <c r="T1988" s="22" t="s">
        <v>38</v>
      </c>
      <c r="U1988" s="22" t="s">
        <v>38</v>
      </c>
      <c r="V1988" s="22" t="s">
        <v>38</v>
      </c>
      <c r="W1988" s="22" t="s">
        <v>38</v>
      </c>
      <c r="Y1988" s="28" t="str">
        <f t="shared" si="1047"/>
        <v/>
      </c>
      <c r="Z1988" s="28"/>
      <c r="AA1988" s="28"/>
      <c r="AB1988" s="28"/>
      <c r="AC1988" s="28"/>
    </row>
    <row r="1989" spans="2:29">
      <c r="B1989" s="19"/>
      <c r="C1989" s="30"/>
      <c r="D1989" s="19" t="s">
        <v>51</v>
      </c>
      <c r="E1989" s="20" t="s">
        <v>47</v>
      </c>
      <c r="F1989" s="19">
        <v>15</v>
      </c>
      <c r="H1989" s="22" t="s">
        <v>38</v>
      </c>
      <c r="I1989" s="22" t="s">
        <v>38</v>
      </c>
      <c r="J1989" s="22" t="s">
        <v>38</v>
      </c>
      <c r="K1989" s="22" t="s">
        <v>38</v>
      </c>
      <c r="L1989" s="22" t="s">
        <v>38</v>
      </c>
      <c r="M1989" s="22" t="s">
        <v>38</v>
      </c>
      <c r="N1989" s="22" t="s">
        <v>38</v>
      </c>
      <c r="O1989" s="22" t="s">
        <v>38</v>
      </c>
      <c r="P1989" s="22" t="s">
        <v>38</v>
      </c>
      <c r="Q1989" s="22" t="s">
        <v>38</v>
      </c>
      <c r="R1989" s="24"/>
      <c r="T1989" s="22" t="s">
        <v>38</v>
      </c>
      <c r="U1989" s="22" t="s">
        <v>38</v>
      </c>
      <c r="V1989" s="22" t="s">
        <v>38</v>
      </c>
      <c r="W1989" s="22" t="s">
        <v>38</v>
      </c>
      <c r="Y1989" s="28" t="str">
        <f t="shared" si="1047"/>
        <v/>
      </c>
      <c r="Z1989" s="28"/>
      <c r="AA1989" s="28"/>
      <c r="AB1989" s="28"/>
      <c r="AC1989" s="28"/>
    </row>
    <row r="1990" spans="2:29">
      <c r="B1990" s="19"/>
      <c r="C1990" s="30"/>
      <c r="D1990" s="19" t="s">
        <v>52</v>
      </c>
      <c r="E1990" s="20" t="s">
        <v>47</v>
      </c>
      <c r="F1990" s="19">
        <v>16</v>
      </c>
      <c r="R1990" s="21">
        <f>G1990+I1990+J1990+K1990-L1990-M1990-N1990-Q1990</f>
        <v>0</v>
      </c>
      <c r="T1990" s="22" t="s">
        <v>38</v>
      </c>
      <c r="Y1990" s="28" t="str">
        <f t="shared" si="1047"/>
        <v/>
      </c>
      <c r="Z1990" s="28" t="str">
        <f>IF(N1990&lt;O1990+P1990,"出卖应大于等于出卖肉畜+出卖仔畜","")</f>
        <v/>
      </c>
      <c r="AA1990" s="28" t="str">
        <f t="shared" ref="AA1990:AA1999" si="1052">IF(R1990&lt;S1990+U1990,"期末实有头数应大于等于能繁母畜+种公畜","")</f>
        <v/>
      </c>
      <c r="AB1990" s="28"/>
      <c r="AC1990" s="28" t="str">
        <f t="shared" ref="AC1990:AC1995" si="1053">IF(R1990&lt;V1990+W1990,"期末实有头数应大于等于良种+改良种","")</f>
        <v/>
      </c>
    </row>
    <row r="1991" spans="2:29">
      <c r="B1991" s="19"/>
      <c r="C1991" s="30"/>
      <c r="D1991" s="19" t="s">
        <v>53</v>
      </c>
      <c r="E1991" s="18" t="s">
        <v>33</v>
      </c>
      <c r="F1991" s="19">
        <v>17</v>
      </c>
      <c r="R1991" s="21">
        <f>G1991+I1991+J1991+K1991-L1991-M1991-N1991-Q1991</f>
        <v>0</v>
      </c>
      <c r="T1991" s="22" t="s">
        <v>38</v>
      </c>
      <c r="Y1991" s="28" t="str">
        <f t="shared" si="1047"/>
        <v/>
      </c>
      <c r="Z1991" s="28" t="str">
        <f>IF(N1991&lt;O1991+P1991,"出卖应大于等于出卖肉畜+出卖仔畜","")</f>
        <v/>
      </c>
      <c r="AA1991" s="28" t="str">
        <f t="shared" si="1052"/>
        <v/>
      </c>
      <c r="AB1991" s="28"/>
      <c r="AC1991" s="28" t="str">
        <f t="shared" si="1053"/>
        <v/>
      </c>
    </row>
    <row r="1992" spans="2:29">
      <c r="B1992" s="18"/>
      <c r="C1992" s="29"/>
      <c r="D1992" s="19" t="s">
        <v>32</v>
      </c>
      <c r="E1992" s="20" t="s">
        <v>33</v>
      </c>
      <c r="F1992" s="19">
        <v>1</v>
      </c>
      <c r="G1992" s="21">
        <f t="shared" ref="G1992:S1992" si="1054">G1993+G2008</f>
        <v>0</v>
      </c>
      <c r="H1992" s="21">
        <f t="shared" si="1054"/>
        <v>0</v>
      </c>
      <c r="I1992" s="21">
        <f t="shared" si="1054"/>
        <v>0</v>
      </c>
      <c r="J1992" s="21">
        <f t="shared" si="1054"/>
        <v>0</v>
      </c>
      <c r="K1992" s="21">
        <f t="shared" si="1054"/>
        <v>0</v>
      </c>
      <c r="L1992" s="21">
        <f t="shared" si="1054"/>
        <v>0</v>
      </c>
      <c r="M1992" s="21">
        <f t="shared" si="1054"/>
        <v>0</v>
      </c>
      <c r="N1992" s="21">
        <f t="shared" si="1054"/>
        <v>0</v>
      </c>
      <c r="O1992" s="21">
        <f t="shared" si="1054"/>
        <v>0</v>
      </c>
      <c r="P1992" s="21">
        <f t="shared" si="1054"/>
        <v>0</v>
      </c>
      <c r="Q1992" s="21">
        <f t="shared" si="1054"/>
        <v>0</v>
      </c>
      <c r="R1992" s="21">
        <f t="shared" si="1054"/>
        <v>0</v>
      </c>
      <c r="S1992" s="21">
        <f t="shared" si="1054"/>
        <v>0</v>
      </c>
      <c r="T1992" s="21">
        <f>T1993</f>
        <v>0</v>
      </c>
      <c r="U1992" s="21">
        <f>U1993+U2008</f>
        <v>0</v>
      </c>
      <c r="V1992" s="21">
        <f>V1993+V2008</f>
        <v>0</v>
      </c>
      <c r="W1992" s="21">
        <f>W1993+W2008</f>
        <v>0</v>
      </c>
      <c r="Y1992" s="28" t="str">
        <f t="shared" si="1047"/>
        <v/>
      </c>
      <c r="Z1992" s="28" t="str">
        <f>IF(N1992&lt;O1992+P1992,"出卖应大于等于出卖肉畜+出卖仔畜","")</f>
        <v/>
      </c>
      <c r="AA1992" s="28" t="str">
        <f t="shared" si="1052"/>
        <v/>
      </c>
      <c r="AB1992" s="28" t="str">
        <f>IF(R1992&lt;T1992,"期末实有头数应大于等于耕役畜","")</f>
        <v/>
      </c>
      <c r="AC1992" s="28" t="str">
        <f t="shared" si="1053"/>
        <v/>
      </c>
    </row>
    <row r="1993" spans="2:29">
      <c r="B1993" s="19"/>
      <c r="C1993" s="30"/>
      <c r="D1993" s="19" t="s">
        <v>34</v>
      </c>
      <c r="E1993" s="20" t="s">
        <v>33</v>
      </c>
      <c r="F1993" s="19">
        <v>2</v>
      </c>
      <c r="G1993" s="21">
        <f t="shared" ref="G1993:S1993" si="1055">G1994+G2002</f>
        <v>0</v>
      </c>
      <c r="H1993" s="21">
        <f t="shared" si="1055"/>
        <v>0</v>
      </c>
      <c r="I1993" s="21">
        <f t="shared" si="1055"/>
        <v>0</v>
      </c>
      <c r="J1993" s="21">
        <f t="shared" si="1055"/>
        <v>0</v>
      </c>
      <c r="K1993" s="21">
        <f t="shared" si="1055"/>
        <v>0</v>
      </c>
      <c r="L1993" s="21">
        <f t="shared" si="1055"/>
        <v>0</v>
      </c>
      <c r="M1993" s="21">
        <f t="shared" si="1055"/>
        <v>0</v>
      </c>
      <c r="N1993" s="21">
        <f t="shared" si="1055"/>
        <v>0</v>
      </c>
      <c r="O1993" s="21">
        <f t="shared" si="1055"/>
        <v>0</v>
      </c>
      <c r="P1993" s="21">
        <f t="shared" si="1055"/>
        <v>0</v>
      </c>
      <c r="Q1993" s="21">
        <f t="shared" si="1055"/>
        <v>0</v>
      </c>
      <c r="R1993" s="21">
        <f t="shared" si="1055"/>
        <v>0</v>
      </c>
      <c r="S1993" s="21">
        <f t="shared" si="1055"/>
        <v>0</v>
      </c>
      <c r="T1993" s="21">
        <f>T1994</f>
        <v>0</v>
      </c>
      <c r="U1993" s="21">
        <f>U1994+U2002</f>
        <v>0</v>
      </c>
      <c r="V1993" s="21">
        <f>V1994+V2002</f>
        <v>0</v>
      </c>
      <c r="W1993" s="21">
        <f>W1994+W2002</f>
        <v>0</v>
      </c>
      <c r="Y1993" s="28" t="str">
        <f t="shared" ref="Y1993:Y2009" si="1056">IF(H1993&lt;I1993,"繁殖仔畜应大于等于成活","")</f>
        <v/>
      </c>
      <c r="Z1993" s="28" t="str">
        <f t="shared" ref="Z1993:Z2004" si="1057">IF(N1993&lt;O1993+P1993,"出卖应大于等于出卖肉畜+出卖仔畜","")</f>
        <v/>
      </c>
      <c r="AA1993" s="28" t="str">
        <f t="shared" si="1052"/>
        <v/>
      </c>
      <c r="AB1993" s="28" t="str">
        <f>IF(R1993&lt;T1993,"期末实有头数应大于等于耕役畜","")</f>
        <v/>
      </c>
      <c r="AC1993" s="28" t="str">
        <f t="shared" si="1053"/>
        <v/>
      </c>
    </row>
    <row r="1994" spans="2:29">
      <c r="B1994" s="19"/>
      <c r="C1994" s="30"/>
      <c r="D1994" s="19" t="s">
        <v>35</v>
      </c>
      <c r="E1994" s="20" t="s">
        <v>33</v>
      </c>
      <c r="F1994" s="19">
        <v>3</v>
      </c>
      <c r="G1994" s="21">
        <f t="shared" ref="G1994:R1994" si="1058">G1995+G1998+G1999+G2000+G2001</f>
        <v>0</v>
      </c>
      <c r="H1994" s="21">
        <f t="shared" si="1058"/>
        <v>0</v>
      </c>
      <c r="I1994" s="21">
        <f t="shared" si="1058"/>
        <v>0</v>
      </c>
      <c r="J1994" s="21">
        <f t="shared" si="1058"/>
        <v>0</v>
      </c>
      <c r="K1994" s="21">
        <f t="shared" si="1058"/>
        <v>0</v>
      </c>
      <c r="L1994" s="21">
        <f t="shared" si="1058"/>
        <v>0</v>
      </c>
      <c r="M1994" s="21">
        <f t="shared" si="1058"/>
        <v>0</v>
      </c>
      <c r="N1994" s="21">
        <f t="shared" si="1058"/>
        <v>0</v>
      </c>
      <c r="O1994" s="21">
        <f t="shared" si="1058"/>
        <v>0</v>
      </c>
      <c r="P1994" s="21">
        <f t="shared" si="1058"/>
        <v>0</v>
      </c>
      <c r="Q1994" s="21">
        <f t="shared" si="1058"/>
        <v>0</v>
      </c>
      <c r="R1994" s="21">
        <f t="shared" si="1058"/>
        <v>0</v>
      </c>
      <c r="S1994" s="21">
        <f>S1995+S1998+S1999+S2001</f>
        <v>0</v>
      </c>
      <c r="T1994" s="21">
        <f>T1995+T1998+T1999+T2000+T2001</f>
        <v>0</v>
      </c>
      <c r="U1994" s="21">
        <f>U1995+U1998+U1999+U2001</f>
        <v>0</v>
      </c>
      <c r="V1994" s="21">
        <f>V1995+V1998+V1999+V2001</f>
        <v>0</v>
      </c>
      <c r="W1994" s="21">
        <f>W1995+W1998+W1999+W2001</f>
        <v>0</v>
      </c>
      <c r="Y1994" s="28" t="str">
        <f t="shared" si="1056"/>
        <v/>
      </c>
      <c r="Z1994" s="28" t="str">
        <f t="shared" si="1057"/>
        <v/>
      </c>
      <c r="AA1994" s="28" t="str">
        <f t="shared" si="1052"/>
        <v/>
      </c>
      <c r="AB1994" s="28" t="str">
        <f>IF(R1994&lt;T1994,"期末实有头数应大于等于耕役畜","")</f>
        <v/>
      </c>
      <c r="AC1994" s="28" t="str">
        <f t="shared" si="1053"/>
        <v/>
      </c>
    </row>
    <row r="1995" spans="2:29">
      <c r="B1995" s="19"/>
      <c r="C1995" s="30"/>
      <c r="D1995" s="19" t="s">
        <v>36</v>
      </c>
      <c r="E1995" s="20" t="s">
        <v>33</v>
      </c>
      <c r="F1995" s="19">
        <v>4</v>
      </c>
      <c r="R1995" s="21">
        <f>G1995+I1995+J1995+K1995-L1995-M1995-N1995-Q1995</f>
        <v>0</v>
      </c>
      <c r="Y1995" s="28" t="str">
        <f t="shared" si="1056"/>
        <v/>
      </c>
      <c r="Z1995" s="28" t="str">
        <f t="shared" si="1057"/>
        <v/>
      </c>
      <c r="AA1995" s="28" t="str">
        <f t="shared" si="1052"/>
        <v/>
      </c>
      <c r="AB1995" s="28" t="str">
        <f>IF(R1995&lt;T1995,"期末实有头数应大于等于耕役畜","")</f>
        <v/>
      </c>
      <c r="AC1995" s="28" t="str">
        <f t="shared" si="1053"/>
        <v/>
      </c>
    </row>
    <row r="1996" spans="2:29">
      <c r="B1996" s="19"/>
      <c r="C1996" s="30"/>
      <c r="D1996" s="19" t="s">
        <v>37</v>
      </c>
      <c r="E1996" s="20" t="s">
        <v>33</v>
      </c>
      <c r="F1996" s="19">
        <v>5</v>
      </c>
      <c r="R1996" s="21">
        <f t="shared" ref="R1996:R2001" si="1059">G1996+I1996+J1996+K1996-L1996-M1996-N1996-Q1996</f>
        <v>0</v>
      </c>
      <c r="T1996" s="22" t="s">
        <v>38</v>
      </c>
      <c r="V1996" s="22" t="s">
        <v>38</v>
      </c>
      <c r="W1996" s="22" t="s">
        <v>38</v>
      </c>
      <c r="Y1996" s="28" t="str">
        <f t="shared" si="1056"/>
        <v/>
      </c>
      <c r="Z1996" s="28" t="str">
        <f t="shared" si="1057"/>
        <v/>
      </c>
      <c r="AA1996" s="28" t="str">
        <f t="shared" si="1052"/>
        <v/>
      </c>
      <c r="AB1996" s="28"/>
      <c r="AC1996" s="28"/>
    </row>
    <row r="1997" spans="2:29">
      <c r="B1997" s="19"/>
      <c r="C1997" s="30"/>
      <c r="D1997" s="19" t="s">
        <v>39</v>
      </c>
      <c r="E1997" s="20" t="s">
        <v>33</v>
      </c>
      <c r="F1997" s="19">
        <v>6</v>
      </c>
      <c r="R1997" s="21">
        <f t="shared" si="1059"/>
        <v>0</v>
      </c>
      <c r="T1997" s="22" t="s">
        <v>38</v>
      </c>
      <c r="V1997" s="22" t="s">
        <v>38</v>
      </c>
      <c r="W1997" s="22" t="s">
        <v>38</v>
      </c>
      <c r="Y1997" s="28" t="str">
        <f t="shared" si="1056"/>
        <v/>
      </c>
      <c r="Z1997" s="28" t="str">
        <f t="shared" si="1057"/>
        <v/>
      </c>
      <c r="AA1997" s="28" t="str">
        <f t="shared" si="1052"/>
        <v/>
      </c>
      <c r="AB1997" s="28"/>
      <c r="AC1997" s="28"/>
    </row>
    <row r="1998" spans="2:29">
      <c r="B1998" s="19"/>
      <c r="C1998" s="30"/>
      <c r="D1998" s="19" t="s">
        <v>40</v>
      </c>
      <c r="E1998" s="20" t="s">
        <v>41</v>
      </c>
      <c r="F1998" s="19">
        <v>7</v>
      </c>
      <c r="R1998" s="21">
        <f t="shared" si="1059"/>
        <v>0</v>
      </c>
      <c r="Y1998" s="28" t="str">
        <f t="shared" si="1056"/>
        <v/>
      </c>
      <c r="Z1998" s="28" t="str">
        <f t="shared" si="1057"/>
        <v/>
      </c>
      <c r="AA1998" s="28" t="str">
        <f t="shared" si="1052"/>
        <v/>
      </c>
      <c r="AB1998" s="28" t="str">
        <f>IF(R1998&lt;T1998,"期末实有头数应大于等于耕役畜","")</f>
        <v/>
      </c>
      <c r="AC1998" s="28" t="str">
        <f>IF(R1998&lt;V1998+W1998,"期末实有头数应大于等于良种+改良种","")</f>
        <v/>
      </c>
    </row>
    <row r="1999" spans="2:29">
      <c r="B1999" s="19"/>
      <c r="C1999" s="30"/>
      <c r="D1999" s="19" t="s">
        <v>42</v>
      </c>
      <c r="E1999" s="20" t="s">
        <v>33</v>
      </c>
      <c r="F1999" s="19">
        <v>8</v>
      </c>
      <c r="R1999" s="21">
        <f t="shared" si="1059"/>
        <v>0</v>
      </c>
      <c r="Y1999" s="28" t="str">
        <f t="shared" si="1056"/>
        <v/>
      </c>
      <c r="Z1999" s="28" t="str">
        <f t="shared" si="1057"/>
        <v/>
      </c>
      <c r="AA1999" s="28" t="str">
        <f t="shared" si="1052"/>
        <v/>
      </c>
      <c r="AB1999" s="28" t="str">
        <f>IF(R1999&lt;T1999,"期末实有头数应大于等于耕役畜","")</f>
        <v/>
      </c>
      <c r="AC1999" s="28" t="str">
        <f>IF(R1999&lt;V1999+W1999,"期末实有头数应大于等于良种+改良种","")</f>
        <v/>
      </c>
    </row>
    <row r="2000" spans="2:29">
      <c r="B2000" s="19"/>
      <c r="C2000" s="30"/>
      <c r="D2000" s="19" t="s">
        <v>43</v>
      </c>
      <c r="E2000" s="20" t="s">
        <v>33</v>
      </c>
      <c r="F2000" s="19">
        <v>9</v>
      </c>
      <c r="R2000" s="21">
        <f t="shared" si="1059"/>
        <v>0</v>
      </c>
      <c r="S2000" s="22" t="s">
        <v>38</v>
      </c>
      <c r="U2000" s="22" t="s">
        <v>38</v>
      </c>
      <c r="V2000" s="22" t="s">
        <v>38</v>
      </c>
      <c r="W2000" s="22" t="s">
        <v>38</v>
      </c>
      <c r="Y2000" s="28" t="str">
        <f t="shared" si="1056"/>
        <v/>
      </c>
      <c r="Z2000" s="28" t="str">
        <f t="shared" si="1057"/>
        <v/>
      </c>
      <c r="AA2000" s="28"/>
      <c r="AB2000" s="28" t="str">
        <f>IF(R2000&lt;T2000,"期末实有头数应大于等于耕役畜","")</f>
        <v/>
      </c>
      <c r="AC2000" s="28"/>
    </row>
    <row r="2001" spans="2:29">
      <c r="B2001" s="19"/>
      <c r="C2001" s="30"/>
      <c r="D2001" s="19" t="s">
        <v>44</v>
      </c>
      <c r="E2001" s="20" t="s">
        <v>45</v>
      </c>
      <c r="F2001" s="19">
        <v>10</v>
      </c>
      <c r="R2001" s="21">
        <f t="shared" si="1059"/>
        <v>0</v>
      </c>
      <c r="Y2001" s="28" t="str">
        <f t="shared" si="1056"/>
        <v/>
      </c>
      <c r="Z2001" s="28" t="str">
        <f t="shared" si="1057"/>
        <v/>
      </c>
      <c r="AA2001" s="28" t="str">
        <f>IF(R2001&lt;S2001+U2001,"期末实有头数应大于等于能繁母畜+种公畜","")</f>
        <v/>
      </c>
      <c r="AB2001" s="28" t="str">
        <f>IF(R2001&lt;T2001,"期末实有头数应大于等于耕役畜","")</f>
        <v/>
      </c>
      <c r="AC2001" s="28" t="str">
        <f>IF(R2001&lt;V2001+W2001,"期末实有头数应大于等于良种+改良种","")</f>
        <v/>
      </c>
    </row>
    <row r="2002" spans="2:29">
      <c r="B2002" s="19"/>
      <c r="C2002" s="30"/>
      <c r="D2002" s="19" t="s">
        <v>46</v>
      </c>
      <c r="E2002" s="20" t="s">
        <v>47</v>
      </c>
      <c r="F2002" s="19">
        <v>11</v>
      </c>
      <c r="G2002" s="21">
        <f t="shared" ref="G2002:S2002" si="1060">G2003+G2007</f>
        <v>0</v>
      </c>
      <c r="H2002" s="21">
        <f t="shared" si="1060"/>
        <v>0</v>
      </c>
      <c r="I2002" s="21">
        <f t="shared" si="1060"/>
        <v>0</v>
      </c>
      <c r="J2002" s="21">
        <f t="shared" si="1060"/>
        <v>0</v>
      </c>
      <c r="K2002" s="21">
        <f t="shared" si="1060"/>
        <v>0</v>
      </c>
      <c r="L2002" s="21">
        <f t="shared" si="1060"/>
        <v>0</v>
      </c>
      <c r="M2002" s="21">
        <f t="shared" si="1060"/>
        <v>0</v>
      </c>
      <c r="N2002" s="21">
        <f t="shared" si="1060"/>
        <v>0</v>
      </c>
      <c r="O2002" s="21">
        <f t="shared" si="1060"/>
        <v>0</v>
      </c>
      <c r="P2002" s="21">
        <f t="shared" si="1060"/>
        <v>0</v>
      </c>
      <c r="Q2002" s="21">
        <f t="shared" si="1060"/>
        <v>0</v>
      </c>
      <c r="R2002" s="23">
        <f t="shared" si="1060"/>
        <v>0</v>
      </c>
      <c r="S2002" s="21">
        <f t="shared" si="1060"/>
        <v>0</v>
      </c>
      <c r="T2002" s="22" t="s">
        <v>38</v>
      </c>
      <c r="U2002" s="21">
        <f>U2003+U2007</f>
        <v>0</v>
      </c>
      <c r="V2002" s="21">
        <f>V2003+V2007</f>
        <v>0</v>
      </c>
      <c r="W2002" s="21">
        <f>W2003+W2007</f>
        <v>0</v>
      </c>
      <c r="Y2002" s="28" t="str">
        <f t="shared" si="1056"/>
        <v/>
      </c>
      <c r="Z2002" s="28" t="str">
        <f t="shared" si="1057"/>
        <v/>
      </c>
      <c r="AA2002" s="28" t="str">
        <f>IF(R2002&lt;S2002+U2002,"期末实有头数应大于等于能繁母畜+种公畜","")</f>
        <v/>
      </c>
      <c r="AB2002" s="28"/>
      <c r="AC2002" s="28" t="str">
        <f>IF(R2002&lt;V2002+W2002,"期末实有头数应大于等于良种+改良种","")</f>
        <v/>
      </c>
    </row>
    <row r="2003" spans="2:29">
      <c r="B2003" s="19"/>
      <c r="C2003" s="30"/>
      <c r="D2003" s="19" t="s">
        <v>48</v>
      </c>
      <c r="E2003" s="20" t="s">
        <v>47</v>
      </c>
      <c r="F2003" s="19">
        <v>12</v>
      </c>
      <c r="R2003" s="21">
        <f>G2003+I2003+J2003+K2003-L2003-M2003-N2003-Q2003</f>
        <v>0</v>
      </c>
      <c r="T2003" s="22" t="s">
        <v>38</v>
      </c>
      <c r="Y2003" s="28" t="str">
        <f t="shared" si="1056"/>
        <v/>
      </c>
      <c r="Z2003" s="28" t="str">
        <f t="shared" si="1057"/>
        <v/>
      </c>
      <c r="AA2003" s="28" t="str">
        <f>IF(R2003&lt;S2003+U2003,"期末实有头数应大于等于能繁母畜+种公畜","")</f>
        <v/>
      </c>
      <c r="AB2003" s="28"/>
      <c r="AC2003" s="28" t="str">
        <f>IF(R2003&lt;V2003+W2003,"期末实有头数应大于等于良种+改良种","")</f>
        <v/>
      </c>
    </row>
    <row r="2004" spans="2:29">
      <c r="B2004" s="19"/>
      <c r="C2004" s="30"/>
      <c r="D2004" s="19" t="s">
        <v>49</v>
      </c>
      <c r="E2004" s="20" t="s">
        <v>47</v>
      </c>
      <c r="F2004" s="19">
        <v>13</v>
      </c>
      <c r="R2004" s="21">
        <f>G2004+I2004+J2004+K2004-L2004-M2004-N2004-Q2004</f>
        <v>0</v>
      </c>
      <c r="T2004" s="22" t="s">
        <v>38</v>
      </c>
      <c r="V2004" s="22" t="s">
        <v>38</v>
      </c>
      <c r="W2004" s="22" t="s">
        <v>38</v>
      </c>
      <c r="Y2004" s="28" t="str">
        <f t="shared" si="1056"/>
        <v/>
      </c>
      <c r="Z2004" s="28" t="str">
        <f t="shared" si="1057"/>
        <v/>
      </c>
      <c r="AA2004" s="28" t="str">
        <f>IF(R2004&lt;S2004+U2004,"期末实有头数应大于等于能繁母畜+种公畜","")</f>
        <v/>
      </c>
      <c r="AB2004" s="28"/>
      <c r="AC2004" s="28"/>
    </row>
    <row r="2005" spans="2:29">
      <c r="B2005" s="19"/>
      <c r="C2005" s="30"/>
      <c r="D2005" s="19" t="s">
        <v>50</v>
      </c>
      <c r="E2005" s="20" t="s">
        <v>47</v>
      </c>
      <c r="F2005" s="19">
        <v>14</v>
      </c>
      <c r="H2005" s="22" t="s">
        <v>38</v>
      </c>
      <c r="I2005" s="22" t="s">
        <v>38</v>
      </c>
      <c r="J2005" s="22" t="s">
        <v>38</v>
      </c>
      <c r="K2005" s="22" t="s">
        <v>38</v>
      </c>
      <c r="L2005" s="22" t="s">
        <v>38</v>
      </c>
      <c r="M2005" s="22" t="s">
        <v>38</v>
      </c>
      <c r="N2005" s="22" t="s">
        <v>38</v>
      </c>
      <c r="O2005" s="22" t="s">
        <v>38</v>
      </c>
      <c r="P2005" s="22" t="s">
        <v>38</v>
      </c>
      <c r="Q2005" s="22" t="s">
        <v>38</v>
      </c>
      <c r="R2005" s="24"/>
      <c r="T2005" s="22" t="s">
        <v>38</v>
      </c>
      <c r="U2005" s="22" t="s">
        <v>38</v>
      </c>
      <c r="V2005" s="22" t="s">
        <v>38</v>
      </c>
      <c r="W2005" s="22" t="s">
        <v>38</v>
      </c>
      <c r="Y2005" s="28" t="str">
        <f t="shared" si="1056"/>
        <v/>
      </c>
      <c r="Z2005" s="28"/>
      <c r="AA2005" s="28"/>
      <c r="AB2005" s="28"/>
      <c r="AC2005" s="28"/>
    </row>
    <row r="2006" spans="2:29">
      <c r="B2006" s="19"/>
      <c r="C2006" s="30"/>
      <c r="D2006" s="19" t="s">
        <v>51</v>
      </c>
      <c r="E2006" s="20" t="s">
        <v>47</v>
      </c>
      <c r="F2006" s="19">
        <v>15</v>
      </c>
      <c r="H2006" s="22" t="s">
        <v>38</v>
      </c>
      <c r="I2006" s="22" t="s">
        <v>38</v>
      </c>
      <c r="J2006" s="22" t="s">
        <v>38</v>
      </c>
      <c r="K2006" s="22" t="s">
        <v>38</v>
      </c>
      <c r="L2006" s="22" t="s">
        <v>38</v>
      </c>
      <c r="M2006" s="22" t="s">
        <v>38</v>
      </c>
      <c r="N2006" s="22" t="s">
        <v>38</v>
      </c>
      <c r="O2006" s="22" t="s">
        <v>38</v>
      </c>
      <c r="P2006" s="22" t="s">
        <v>38</v>
      </c>
      <c r="Q2006" s="22" t="s">
        <v>38</v>
      </c>
      <c r="R2006" s="24"/>
      <c r="T2006" s="22" t="s">
        <v>38</v>
      </c>
      <c r="U2006" s="22" t="s">
        <v>38</v>
      </c>
      <c r="V2006" s="22" t="s">
        <v>38</v>
      </c>
      <c r="W2006" s="22" t="s">
        <v>38</v>
      </c>
      <c r="Y2006" s="28" t="str">
        <f t="shared" si="1056"/>
        <v/>
      </c>
      <c r="Z2006" s="28"/>
      <c r="AA2006" s="28"/>
      <c r="AB2006" s="28"/>
      <c r="AC2006" s="28"/>
    </row>
    <row r="2007" spans="2:29">
      <c r="B2007" s="19"/>
      <c r="C2007" s="30"/>
      <c r="D2007" s="19" t="s">
        <v>52</v>
      </c>
      <c r="E2007" s="20" t="s">
        <v>47</v>
      </c>
      <c r="F2007" s="19">
        <v>16</v>
      </c>
      <c r="R2007" s="21">
        <f>G2007+I2007+J2007+K2007-L2007-M2007-N2007-Q2007</f>
        <v>0</v>
      </c>
      <c r="T2007" s="22" t="s">
        <v>38</v>
      </c>
      <c r="Y2007" s="28" t="str">
        <f t="shared" si="1056"/>
        <v/>
      </c>
      <c r="Z2007" s="28" t="str">
        <f>IF(N2007&lt;O2007+P2007,"出卖应大于等于出卖肉畜+出卖仔畜","")</f>
        <v/>
      </c>
      <c r="AA2007" s="28" t="str">
        <f t="shared" ref="AA2007:AA2016" si="1061">IF(R2007&lt;S2007+U2007,"期末实有头数应大于等于能繁母畜+种公畜","")</f>
        <v/>
      </c>
      <c r="AB2007" s="28"/>
      <c r="AC2007" s="28" t="str">
        <f t="shared" ref="AC2007:AC2012" si="1062">IF(R2007&lt;V2007+W2007,"期末实有头数应大于等于良种+改良种","")</f>
        <v/>
      </c>
    </row>
    <row r="2008" spans="2:29">
      <c r="B2008" s="19"/>
      <c r="C2008" s="30"/>
      <c r="D2008" s="19" t="s">
        <v>53</v>
      </c>
      <c r="E2008" s="18" t="s">
        <v>33</v>
      </c>
      <c r="F2008" s="19">
        <v>17</v>
      </c>
      <c r="R2008" s="21">
        <f>G2008+I2008+J2008+K2008-L2008-M2008-N2008-Q2008</f>
        <v>0</v>
      </c>
      <c r="T2008" s="22" t="s">
        <v>38</v>
      </c>
      <c r="Y2008" s="28" t="str">
        <f t="shared" si="1056"/>
        <v/>
      </c>
      <c r="Z2008" s="28" t="str">
        <f>IF(N2008&lt;O2008+P2008,"出卖应大于等于出卖肉畜+出卖仔畜","")</f>
        <v/>
      </c>
      <c r="AA2008" s="28" t="str">
        <f t="shared" si="1061"/>
        <v/>
      </c>
      <c r="AB2008" s="28"/>
      <c r="AC2008" s="28" t="str">
        <f t="shared" si="1062"/>
        <v/>
      </c>
    </row>
    <row r="2009" spans="2:29">
      <c r="B2009" s="18"/>
      <c r="C2009" s="29"/>
      <c r="D2009" s="19" t="s">
        <v>32</v>
      </c>
      <c r="E2009" s="20" t="s">
        <v>33</v>
      </c>
      <c r="F2009" s="19">
        <v>1</v>
      </c>
      <c r="G2009" s="21">
        <f t="shared" ref="G2009:S2009" si="1063">G2010+G2025</f>
        <v>0</v>
      </c>
      <c r="H2009" s="21">
        <f t="shared" si="1063"/>
        <v>0</v>
      </c>
      <c r="I2009" s="21">
        <f t="shared" si="1063"/>
        <v>0</v>
      </c>
      <c r="J2009" s="21">
        <f t="shared" si="1063"/>
        <v>0</v>
      </c>
      <c r="K2009" s="21">
        <f t="shared" si="1063"/>
        <v>0</v>
      </c>
      <c r="L2009" s="21">
        <f t="shared" si="1063"/>
        <v>0</v>
      </c>
      <c r="M2009" s="21">
        <f t="shared" si="1063"/>
        <v>0</v>
      </c>
      <c r="N2009" s="21">
        <f t="shared" si="1063"/>
        <v>0</v>
      </c>
      <c r="O2009" s="21">
        <f t="shared" si="1063"/>
        <v>0</v>
      </c>
      <c r="P2009" s="21">
        <f t="shared" si="1063"/>
        <v>0</v>
      </c>
      <c r="Q2009" s="21">
        <f t="shared" si="1063"/>
        <v>0</v>
      </c>
      <c r="R2009" s="21">
        <f t="shared" si="1063"/>
        <v>0</v>
      </c>
      <c r="S2009" s="21">
        <f t="shared" si="1063"/>
        <v>0</v>
      </c>
      <c r="T2009" s="21">
        <f>T2010</f>
        <v>0</v>
      </c>
      <c r="U2009" s="21">
        <f>U2010+U2025</f>
        <v>0</v>
      </c>
      <c r="V2009" s="21">
        <f>V2010+V2025</f>
        <v>0</v>
      </c>
      <c r="W2009" s="21">
        <f>W2010+W2025</f>
        <v>0</v>
      </c>
      <c r="Y2009" s="28" t="str">
        <f t="shared" si="1056"/>
        <v/>
      </c>
      <c r="Z2009" s="28" t="str">
        <f>IF(N2009&lt;O2009+P2009,"出卖应大于等于出卖肉畜+出卖仔畜","")</f>
        <v/>
      </c>
      <c r="AA2009" s="28" t="str">
        <f t="shared" si="1061"/>
        <v/>
      </c>
      <c r="AB2009" s="28" t="str">
        <f>IF(R2009&lt;T2009,"期末实有头数应大于等于耕役畜","")</f>
        <v/>
      </c>
      <c r="AC2009" s="28" t="str">
        <f t="shared" si="1062"/>
        <v/>
      </c>
    </row>
    <row r="2010" spans="2:29">
      <c r="B2010" s="19"/>
      <c r="C2010" s="30"/>
      <c r="D2010" s="19" t="s">
        <v>34</v>
      </c>
      <c r="E2010" s="20" t="s">
        <v>33</v>
      </c>
      <c r="F2010" s="19">
        <v>2</v>
      </c>
      <c r="G2010" s="21">
        <f t="shared" ref="G2010:S2010" si="1064">G2011+G2019</f>
        <v>0</v>
      </c>
      <c r="H2010" s="21">
        <f t="shared" si="1064"/>
        <v>0</v>
      </c>
      <c r="I2010" s="21">
        <f t="shared" si="1064"/>
        <v>0</v>
      </c>
      <c r="J2010" s="21">
        <f t="shared" si="1064"/>
        <v>0</v>
      </c>
      <c r="K2010" s="21">
        <f t="shared" si="1064"/>
        <v>0</v>
      </c>
      <c r="L2010" s="21">
        <f t="shared" si="1064"/>
        <v>0</v>
      </c>
      <c r="M2010" s="21">
        <f t="shared" si="1064"/>
        <v>0</v>
      </c>
      <c r="N2010" s="21">
        <f t="shared" si="1064"/>
        <v>0</v>
      </c>
      <c r="O2010" s="21">
        <f t="shared" si="1064"/>
        <v>0</v>
      </c>
      <c r="P2010" s="21">
        <f t="shared" si="1064"/>
        <v>0</v>
      </c>
      <c r="Q2010" s="21">
        <f t="shared" si="1064"/>
        <v>0</v>
      </c>
      <c r="R2010" s="21">
        <f t="shared" si="1064"/>
        <v>0</v>
      </c>
      <c r="S2010" s="21">
        <f t="shared" si="1064"/>
        <v>0</v>
      </c>
      <c r="T2010" s="21">
        <f>T2011</f>
        <v>0</v>
      </c>
      <c r="U2010" s="21">
        <f>U2011+U2019</f>
        <v>0</v>
      </c>
      <c r="V2010" s="21">
        <f>V2011+V2019</f>
        <v>0</v>
      </c>
      <c r="W2010" s="21">
        <f>W2011+W2019</f>
        <v>0</v>
      </c>
      <c r="Y2010" s="28" t="str">
        <f t="shared" ref="Y2010:Y2026" si="1065">IF(H2010&lt;I2010,"繁殖仔畜应大于等于成活","")</f>
        <v/>
      </c>
      <c r="Z2010" s="28" t="str">
        <f t="shared" ref="Z2010:Z2021" si="1066">IF(N2010&lt;O2010+P2010,"出卖应大于等于出卖肉畜+出卖仔畜","")</f>
        <v/>
      </c>
      <c r="AA2010" s="28" t="str">
        <f t="shared" si="1061"/>
        <v/>
      </c>
      <c r="AB2010" s="28" t="str">
        <f>IF(R2010&lt;T2010,"期末实有头数应大于等于耕役畜","")</f>
        <v/>
      </c>
      <c r="AC2010" s="28" t="str">
        <f t="shared" si="1062"/>
        <v/>
      </c>
    </row>
    <row r="2011" spans="2:29">
      <c r="B2011" s="19"/>
      <c r="C2011" s="30"/>
      <c r="D2011" s="19" t="s">
        <v>35</v>
      </c>
      <c r="E2011" s="20" t="s">
        <v>33</v>
      </c>
      <c r="F2011" s="19">
        <v>3</v>
      </c>
      <c r="G2011" s="21">
        <f t="shared" ref="G2011:R2011" si="1067">G2012+G2015+G2016+G2017+G2018</f>
        <v>0</v>
      </c>
      <c r="H2011" s="21">
        <f t="shared" si="1067"/>
        <v>0</v>
      </c>
      <c r="I2011" s="21">
        <f t="shared" si="1067"/>
        <v>0</v>
      </c>
      <c r="J2011" s="21">
        <f t="shared" si="1067"/>
        <v>0</v>
      </c>
      <c r="K2011" s="21">
        <f t="shared" si="1067"/>
        <v>0</v>
      </c>
      <c r="L2011" s="21">
        <f t="shared" si="1067"/>
        <v>0</v>
      </c>
      <c r="M2011" s="21">
        <f t="shared" si="1067"/>
        <v>0</v>
      </c>
      <c r="N2011" s="21">
        <f t="shared" si="1067"/>
        <v>0</v>
      </c>
      <c r="O2011" s="21">
        <f t="shared" si="1067"/>
        <v>0</v>
      </c>
      <c r="P2011" s="21">
        <f t="shared" si="1067"/>
        <v>0</v>
      </c>
      <c r="Q2011" s="21">
        <f t="shared" si="1067"/>
        <v>0</v>
      </c>
      <c r="R2011" s="21">
        <f t="shared" si="1067"/>
        <v>0</v>
      </c>
      <c r="S2011" s="21">
        <f>S2012+S2015+S2016+S2018</f>
        <v>0</v>
      </c>
      <c r="T2011" s="21">
        <f>T2012+T2015+T2016+T2017+T2018</f>
        <v>0</v>
      </c>
      <c r="U2011" s="21">
        <f>U2012+U2015+U2016+U2018</f>
        <v>0</v>
      </c>
      <c r="V2011" s="21">
        <f>V2012+V2015+V2016+V2018</f>
        <v>0</v>
      </c>
      <c r="W2011" s="21">
        <f>W2012+W2015+W2016+W2018</f>
        <v>0</v>
      </c>
      <c r="Y2011" s="28" t="str">
        <f t="shared" si="1065"/>
        <v/>
      </c>
      <c r="Z2011" s="28" t="str">
        <f t="shared" si="1066"/>
        <v/>
      </c>
      <c r="AA2011" s="28" t="str">
        <f t="shared" si="1061"/>
        <v/>
      </c>
      <c r="AB2011" s="28" t="str">
        <f>IF(R2011&lt;T2011,"期末实有头数应大于等于耕役畜","")</f>
        <v/>
      </c>
      <c r="AC2011" s="28" t="str">
        <f t="shared" si="1062"/>
        <v/>
      </c>
    </row>
    <row r="2012" spans="2:29">
      <c r="B2012" s="19"/>
      <c r="C2012" s="30"/>
      <c r="D2012" s="19" t="s">
        <v>36</v>
      </c>
      <c r="E2012" s="20" t="s">
        <v>33</v>
      </c>
      <c r="F2012" s="19">
        <v>4</v>
      </c>
      <c r="R2012" s="21">
        <f>G2012+I2012+J2012+K2012-L2012-M2012-N2012-Q2012</f>
        <v>0</v>
      </c>
      <c r="Y2012" s="28" t="str">
        <f t="shared" si="1065"/>
        <v/>
      </c>
      <c r="Z2012" s="28" t="str">
        <f t="shared" si="1066"/>
        <v/>
      </c>
      <c r="AA2012" s="28" t="str">
        <f t="shared" si="1061"/>
        <v/>
      </c>
      <c r="AB2012" s="28" t="str">
        <f>IF(R2012&lt;T2012,"期末实有头数应大于等于耕役畜","")</f>
        <v/>
      </c>
      <c r="AC2012" s="28" t="str">
        <f t="shared" si="1062"/>
        <v/>
      </c>
    </row>
    <row r="2013" spans="2:29">
      <c r="B2013" s="19"/>
      <c r="C2013" s="30"/>
      <c r="D2013" s="19" t="s">
        <v>37</v>
      </c>
      <c r="E2013" s="20" t="s">
        <v>33</v>
      </c>
      <c r="F2013" s="19">
        <v>5</v>
      </c>
      <c r="R2013" s="21">
        <f t="shared" ref="R2013:R2018" si="1068">G2013+I2013+J2013+K2013-L2013-M2013-N2013-Q2013</f>
        <v>0</v>
      </c>
      <c r="T2013" s="22" t="s">
        <v>38</v>
      </c>
      <c r="V2013" s="22" t="s">
        <v>38</v>
      </c>
      <c r="W2013" s="22" t="s">
        <v>38</v>
      </c>
      <c r="Y2013" s="28" t="str">
        <f t="shared" si="1065"/>
        <v/>
      </c>
      <c r="Z2013" s="28" t="str">
        <f t="shared" si="1066"/>
        <v/>
      </c>
      <c r="AA2013" s="28" t="str">
        <f t="shared" si="1061"/>
        <v/>
      </c>
      <c r="AB2013" s="28"/>
      <c r="AC2013" s="28"/>
    </row>
    <row r="2014" spans="2:29">
      <c r="B2014" s="19"/>
      <c r="C2014" s="30"/>
      <c r="D2014" s="19" t="s">
        <v>39</v>
      </c>
      <c r="E2014" s="20" t="s">
        <v>33</v>
      </c>
      <c r="F2014" s="19">
        <v>6</v>
      </c>
      <c r="R2014" s="21">
        <f t="shared" si="1068"/>
        <v>0</v>
      </c>
      <c r="T2014" s="22" t="s">
        <v>38</v>
      </c>
      <c r="V2014" s="22" t="s">
        <v>38</v>
      </c>
      <c r="W2014" s="22" t="s">
        <v>38</v>
      </c>
      <c r="Y2014" s="28" t="str">
        <f t="shared" si="1065"/>
        <v/>
      </c>
      <c r="Z2014" s="28" t="str">
        <f t="shared" si="1066"/>
        <v/>
      </c>
      <c r="AA2014" s="28" t="str">
        <f t="shared" si="1061"/>
        <v/>
      </c>
      <c r="AB2014" s="28"/>
      <c r="AC2014" s="28"/>
    </row>
    <row r="2015" spans="2:29">
      <c r="B2015" s="19"/>
      <c r="C2015" s="30"/>
      <c r="D2015" s="19" t="s">
        <v>40</v>
      </c>
      <c r="E2015" s="20" t="s">
        <v>41</v>
      </c>
      <c r="F2015" s="19">
        <v>7</v>
      </c>
      <c r="R2015" s="21">
        <f t="shared" si="1068"/>
        <v>0</v>
      </c>
      <c r="Y2015" s="28" t="str">
        <f t="shared" si="1065"/>
        <v/>
      </c>
      <c r="Z2015" s="28" t="str">
        <f t="shared" si="1066"/>
        <v/>
      </c>
      <c r="AA2015" s="28" t="str">
        <f t="shared" si="1061"/>
        <v/>
      </c>
      <c r="AB2015" s="28" t="str">
        <f>IF(R2015&lt;T2015,"期末实有头数应大于等于耕役畜","")</f>
        <v/>
      </c>
      <c r="AC2015" s="28" t="str">
        <f>IF(R2015&lt;V2015+W2015,"期末实有头数应大于等于良种+改良种","")</f>
        <v/>
      </c>
    </row>
    <row r="2016" spans="2:29">
      <c r="B2016" s="19"/>
      <c r="C2016" s="30"/>
      <c r="D2016" s="19" t="s">
        <v>42</v>
      </c>
      <c r="E2016" s="20" t="s">
        <v>33</v>
      </c>
      <c r="F2016" s="19">
        <v>8</v>
      </c>
      <c r="R2016" s="21">
        <f t="shared" si="1068"/>
        <v>0</v>
      </c>
      <c r="Y2016" s="28" t="str">
        <f t="shared" si="1065"/>
        <v/>
      </c>
      <c r="Z2016" s="28" t="str">
        <f t="shared" si="1066"/>
        <v/>
      </c>
      <c r="AA2016" s="28" t="str">
        <f t="shared" si="1061"/>
        <v/>
      </c>
      <c r="AB2016" s="28" t="str">
        <f>IF(R2016&lt;T2016,"期末实有头数应大于等于耕役畜","")</f>
        <v/>
      </c>
      <c r="AC2016" s="28" t="str">
        <f>IF(R2016&lt;V2016+W2016,"期末实有头数应大于等于良种+改良种","")</f>
        <v/>
      </c>
    </row>
    <row r="2017" spans="2:29">
      <c r="B2017" s="19"/>
      <c r="C2017" s="30"/>
      <c r="D2017" s="19" t="s">
        <v>43</v>
      </c>
      <c r="E2017" s="20" t="s">
        <v>33</v>
      </c>
      <c r="F2017" s="19">
        <v>9</v>
      </c>
      <c r="R2017" s="21">
        <f t="shared" si="1068"/>
        <v>0</v>
      </c>
      <c r="S2017" s="22" t="s">
        <v>38</v>
      </c>
      <c r="U2017" s="22" t="s">
        <v>38</v>
      </c>
      <c r="V2017" s="22" t="s">
        <v>38</v>
      </c>
      <c r="W2017" s="22" t="s">
        <v>38</v>
      </c>
      <c r="Y2017" s="28" t="str">
        <f t="shared" si="1065"/>
        <v/>
      </c>
      <c r="Z2017" s="28" t="str">
        <f t="shared" si="1066"/>
        <v/>
      </c>
      <c r="AA2017" s="28"/>
      <c r="AB2017" s="28" t="str">
        <f>IF(R2017&lt;T2017,"期末实有头数应大于等于耕役畜","")</f>
        <v/>
      </c>
      <c r="AC2017" s="28"/>
    </row>
    <row r="2018" spans="2:29">
      <c r="B2018" s="19"/>
      <c r="C2018" s="30"/>
      <c r="D2018" s="19" t="s">
        <v>44</v>
      </c>
      <c r="E2018" s="20" t="s">
        <v>45</v>
      </c>
      <c r="F2018" s="19">
        <v>10</v>
      </c>
      <c r="R2018" s="21">
        <f t="shared" si="1068"/>
        <v>0</v>
      </c>
      <c r="Y2018" s="28" t="str">
        <f t="shared" si="1065"/>
        <v/>
      </c>
      <c r="Z2018" s="28" t="str">
        <f t="shared" si="1066"/>
        <v/>
      </c>
      <c r="AA2018" s="28" t="str">
        <f>IF(R2018&lt;S2018+U2018,"期末实有头数应大于等于能繁母畜+种公畜","")</f>
        <v/>
      </c>
      <c r="AB2018" s="28" t="str">
        <f>IF(R2018&lt;T2018,"期末实有头数应大于等于耕役畜","")</f>
        <v/>
      </c>
      <c r="AC2018" s="28" t="str">
        <f>IF(R2018&lt;V2018+W2018,"期末实有头数应大于等于良种+改良种","")</f>
        <v/>
      </c>
    </row>
    <row r="2019" spans="2:29">
      <c r="B2019" s="19"/>
      <c r="C2019" s="30"/>
      <c r="D2019" s="19" t="s">
        <v>46</v>
      </c>
      <c r="E2019" s="20" t="s">
        <v>47</v>
      </c>
      <c r="F2019" s="19">
        <v>11</v>
      </c>
      <c r="G2019" s="21">
        <f t="shared" ref="G2019:S2019" si="1069">G2020+G2024</f>
        <v>0</v>
      </c>
      <c r="H2019" s="21">
        <f t="shared" si="1069"/>
        <v>0</v>
      </c>
      <c r="I2019" s="21">
        <f t="shared" si="1069"/>
        <v>0</v>
      </c>
      <c r="J2019" s="21">
        <f t="shared" si="1069"/>
        <v>0</v>
      </c>
      <c r="K2019" s="21">
        <f t="shared" si="1069"/>
        <v>0</v>
      </c>
      <c r="L2019" s="21">
        <f t="shared" si="1069"/>
        <v>0</v>
      </c>
      <c r="M2019" s="21">
        <f t="shared" si="1069"/>
        <v>0</v>
      </c>
      <c r="N2019" s="21">
        <f t="shared" si="1069"/>
        <v>0</v>
      </c>
      <c r="O2019" s="21">
        <f t="shared" si="1069"/>
        <v>0</v>
      </c>
      <c r="P2019" s="21">
        <f t="shared" si="1069"/>
        <v>0</v>
      </c>
      <c r="Q2019" s="21">
        <f t="shared" si="1069"/>
        <v>0</v>
      </c>
      <c r="R2019" s="23">
        <f t="shared" si="1069"/>
        <v>0</v>
      </c>
      <c r="S2019" s="21">
        <f t="shared" si="1069"/>
        <v>0</v>
      </c>
      <c r="T2019" s="22" t="s">
        <v>38</v>
      </c>
      <c r="U2019" s="21">
        <f>U2020+U2024</f>
        <v>0</v>
      </c>
      <c r="V2019" s="21">
        <f>V2020+V2024</f>
        <v>0</v>
      </c>
      <c r="W2019" s="21">
        <f>W2020+W2024</f>
        <v>0</v>
      </c>
      <c r="Y2019" s="28" t="str">
        <f t="shared" si="1065"/>
        <v/>
      </c>
      <c r="Z2019" s="28" t="str">
        <f t="shared" si="1066"/>
        <v/>
      </c>
      <c r="AA2019" s="28" t="str">
        <f>IF(R2019&lt;S2019+U2019,"期末实有头数应大于等于能繁母畜+种公畜","")</f>
        <v/>
      </c>
      <c r="AB2019" s="28"/>
      <c r="AC2019" s="28" t="str">
        <f>IF(R2019&lt;V2019+W2019,"期末实有头数应大于等于良种+改良种","")</f>
        <v/>
      </c>
    </row>
    <row r="2020" spans="2:29">
      <c r="B2020" s="19"/>
      <c r="C2020" s="30"/>
      <c r="D2020" s="19" t="s">
        <v>48</v>
      </c>
      <c r="E2020" s="20" t="s">
        <v>47</v>
      </c>
      <c r="F2020" s="19">
        <v>12</v>
      </c>
      <c r="R2020" s="21">
        <f>G2020+I2020+J2020+K2020-L2020-M2020-N2020-Q2020</f>
        <v>0</v>
      </c>
      <c r="T2020" s="22" t="s">
        <v>38</v>
      </c>
      <c r="Y2020" s="28" t="str">
        <f t="shared" si="1065"/>
        <v/>
      </c>
      <c r="Z2020" s="28" t="str">
        <f t="shared" si="1066"/>
        <v/>
      </c>
      <c r="AA2020" s="28" t="str">
        <f>IF(R2020&lt;S2020+U2020,"期末实有头数应大于等于能繁母畜+种公畜","")</f>
        <v/>
      </c>
      <c r="AB2020" s="28"/>
      <c r="AC2020" s="28" t="str">
        <f>IF(R2020&lt;V2020+W2020,"期末实有头数应大于等于良种+改良种","")</f>
        <v/>
      </c>
    </row>
    <row r="2021" spans="2:29">
      <c r="B2021" s="19"/>
      <c r="C2021" s="30"/>
      <c r="D2021" s="19" t="s">
        <v>49</v>
      </c>
      <c r="E2021" s="20" t="s">
        <v>47</v>
      </c>
      <c r="F2021" s="19">
        <v>13</v>
      </c>
      <c r="R2021" s="21">
        <f>G2021+I2021+J2021+K2021-L2021-M2021-N2021-Q2021</f>
        <v>0</v>
      </c>
      <c r="T2021" s="22" t="s">
        <v>38</v>
      </c>
      <c r="V2021" s="22" t="s">
        <v>38</v>
      </c>
      <c r="W2021" s="22" t="s">
        <v>38</v>
      </c>
      <c r="Y2021" s="28" t="str">
        <f t="shared" si="1065"/>
        <v/>
      </c>
      <c r="Z2021" s="28" t="str">
        <f t="shared" si="1066"/>
        <v/>
      </c>
      <c r="AA2021" s="28" t="str">
        <f>IF(R2021&lt;S2021+U2021,"期末实有头数应大于等于能繁母畜+种公畜","")</f>
        <v/>
      </c>
      <c r="AB2021" s="28"/>
      <c r="AC2021" s="28"/>
    </row>
    <row r="2022" spans="2:29">
      <c r="B2022" s="19"/>
      <c r="C2022" s="30"/>
      <c r="D2022" s="19" t="s">
        <v>50</v>
      </c>
      <c r="E2022" s="20" t="s">
        <v>47</v>
      </c>
      <c r="F2022" s="19">
        <v>14</v>
      </c>
      <c r="H2022" s="22" t="s">
        <v>38</v>
      </c>
      <c r="I2022" s="22" t="s">
        <v>38</v>
      </c>
      <c r="J2022" s="22" t="s">
        <v>38</v>
      </c>
      <c r="K2022" s="22" t="s">
        <v>38</v>
      </c>
      <c r="L2022" s="22" t="s">
        <v>38</v>
      </c>
      <c r="M2022" s="22" t="s">
        <v>38</v>
      </c>
      <c r="N2022" s="22" t="s">
        <v>38</v>
      </c>
      <c r="O2022" s="22" t="s">
        <v>38</v>
      </c>
      <c r="P2022" s="22" t="s">
        <v>38</v>
      </c>
      <c r="Q2022" s="22" t="s">
        <v>38</v>
      </c>
      <c r="R2022" s="24"/>
      <c r="T2022" s="22" t="s">
        <v>38</v>
      </c>
      <c r="U2022" s="22" t="s">
        <v>38</v>
      </c>
      <c r="V2022" s="22" t="s">
        <v>38</v>
      </c>
      <c r="W2022" s="22" t="s">
        <v>38</v>
      </c>
      <c r="Y2022" s="28" t="str">
        <f t="shared" si="1065"/>
        <v/>
      </c>
      <c r="Z2022" s="28"/>
      <c r="AA2022" s="28"/>
      <c r="AB2022" s="28"/>
      <c r="AC2022" s="28"/>
    </row>
    <row r="2023" spans="2:29">
      <c r="B2023" s="19"/>
      <c r="C2023" s="30"/>
      <c r="D2023" s="19" t="s">
        <v>51</v>
      </c>
      <c r="E2023" s="20" t="s">
        <v>47</v>
      </c>
      <c r="F2023" s="19">
        <v>15</v>
      </c>
      <c r="H2023" s="22" t="s">
        <v>38</v>
      </c>
      <c r="I2023" s="22" t="s">
        <v>38</v>
      </c>
      <c r="J2023" s="22" t="s">
        <v>38</v>
      </c>
      <c r="K2023" s="22" t="s">
        <v>38</v>
      </c>
      <c r="L2023" s="22" t="s">
        <v>38</v>
      </c>
      <c r="M2023" s="22" t="s">
        <v>38</v>
      </c>
      <c r="N2023" s="22" t="s">
        <v>38</v>
      </c>
      <c r="O2023" s="22" t="s">
        <v>38</v>
      </c>
      <c r="P2023" s="22" t="s">
        <v>38</v>
      </c>
      <c r="Q2023" s="22" t="s">
        <v>38</v>
      </c>
      <c r="R2023" s="24"/>
      <c r="T2023" s="22" t="s">
        <v>38</v>
      </c>
      <c r="U2023" s="22" t="s">
        <v>38</v>
      </c>
      <c r="V2023" s="22" t="s">
        <v>38</v>
      </c>
      <c r="W2023" s="22" t="s">
        <v>38</v>
      </c>
      <c r="Y2023" s="28" t="str">
        <f t="shared" si="1065"/>
        <v/>
      </c>
      <c r="Z2023" s="28"/>
      <c r="AA2023" s="28"/>
      <c r="AB2023" s="28"/>
      <c r="AC2023" s="28"/>
    </row>
    <row r="2024" spans="2:29">
      <c r="B2024" s="19"/>
      <c r="C2024" s="30"/>
      <c r="D2024" s="19" t="s">
        <v>52</v>
      </c>
      <c r="E2024" s="20" t="s">
        <v>47</v>
      </c>
      <c r="F2024" s="19">
        <v>16</v>
      </c>
      <c r="R2024" s="21">
        <f>G2024+I2024+J2024+K2024-L2024-M2024-N2024-Q2024</f>
        <v>0</v>
      </c>
      <c r="T2024" s="22" t="s">
        <v>38</v>
      </c>
      <c r="Y2024" s="28" t="str">
        <f t="shared" si="1065"/>
        <v/>
      </c>
      <c r="Z2024" s="28" t="str">
        <f>IF(N2024&lt;O2024+P2024,"出卖应大于等于出卖肉畜+出卖仔畜","")</f>
        <v/>
      </c>
      <c r="AA2024" s="28" t="str">
        <f t="shared" ref="AA2024:AA2033" si="1070">IF(R2024&lt;S2024+U2024,"期末实有头数应大于等于能繁母畜+种公畜","")</f>
        <v/>
      </c>
      <c r="AB2024" s="28"/>
      <c r="AC2024" s="28" t="str">
        <f t="shared" ref="AC2024:AC2029" si="1071">IF(R2024&lt;V2024+W2024,"期末实有头数应大于等于良种+改良种","")</f>
        <v/>
      </c>
    </row>
    <row r="2025" spans="2:29">
      <c r="B2025" s="19"/>
      <c r="C2025" s="30"/>
      <c r="D2025" s="19" t="s">
        <v>53</v>
      </c>
      <c r="E2025" s="18" t="s">
        <v>33</v>
      </c>
      <c r="F2025" s="19">
        <v>17</v>
      </c>
      <c r="R2025" s="21">
        <f>G2025+I2025+J2025+K2025-L2025-M2025-N2025-Q2025</f>
        <v>0</v>
      </c>
      <c r="T2025" s="22" t="s">
        <v>38</v>
      </c>
      <c r="Y2025" s="28" t="str">
        <f t="shared" si="1065"/>
        <v/>
      </c>
      <c r="Z2025" s="28" t="str">
        <f>IF(N2025&lt;O2025+P2025,"出卖应大于等于出卖肉畜+出卖仔畜","")</f>
        <v/>
      </c>
      <c r="AA2025" s="28" t="str">
        <f t="shared" si="1070"/>
        <v/>
      </c>
      <c r="AB2025" s="28"/>
      <c r="AC2025" s="28" t="str">
        <f t="shared" si="1071"/>
        <v/>
      </c>
    </row>
    <row r="2026" spans="2:29">
      <c r="B2026" s="18"/>
      <c r="C2026" s="29"/>
      <c r="D2026" s="19" t="s">
        <v>32</v>
      </c>
      <c r="E2026" s="20" t="s">
        <v>33</v>
      </c>
      <c r="F2026" s="19">
        <v>1</v>
      </c>
      <c r="G2026" s="21">
        <f t="shared" ref="G2026:S2026" si="1072">G2027+G2042</f>
        <v>0</v>
      </c>
      <c r="H2026" s="21">
        <f t="shared" si="1072"/>
        <v>0</v>
      </c>
      <c r="I2026" s="21">
        <f t="shared" si="1072"/>
        <v>0</v>
      </c>
      <c r="J2026" s="21">
        <f t="shared" si="1072"/>
        <v>0</v>
      </c>
      <c r="K2026" s="21">
        <f t="shared" si="1072"/>
        <v>0</v>
      </c>
      <c r="L2026" s="21">
        <f t="shared" si="1072"/>
        <v>0</v>
      </c>
      <c r="M2026" s="21">
        <f t="shared" si="1072"/>
        <v>0</v>
      </c>
      <c r="N2026" s="21">
        <f t="shared" si="1072"/>
        <v>0</v>
      </c>
      <c r="O2026" s="21">
        <f t="shared" si="1072"/>
        <v>0</v>
      </c>
      <c r="P2026" s="21">
        <f t="shared" si="1072"/>
        <v>0</v>
      </c>
      <c r="Q2026" s="21">
        <f t="shared" si="1072"/>
        <v>0</v>
      </c>
      <c r="R2026" s="21">
        <f t="shared" si="1072"/>
        <v>0</v>
      </c>
      <c r="S2026" s="21">
        <f t="shared" si="1072"/>
        <v>0</v>
      </c>
      <c r="T2026" s="21">
        <f>T2027</f>
        <v>0</v>
      </c>
      <c r="U2026" s="21">
        <f>U2027+U2042</f>
        <v>0</v>
      </c>
      <c r="V2026" s="21">
        <f>V2027+V2042</f>
        <v>0</v>
      </c>
      <c r="W2026" s="21">
        <f>W2027+W2042</f>
        <v>0</v>
      </c>
      <c r="Y2026" s="28" t="str">
        <f t="shared" si="1065"/>
        <v/>
      </c>
      <c r="Z2026" s="28" t="str">
        <f>IF(N2026&lt;O2026+P2026,"出卖应大于等于出卖肉畜+出卖仔畜","")</f>
        <v/>
      </c>
      <c r="AA2026" s="28" t="str">
        <f t="shared" si="1070"/>
        <v/>
      </c>
      <c r="AB2026" s="28" t="str">
        <f>IF(R2026&lt;T2026,"期末实有头数应大于等于耕役畜","")</f>
        <v/>
      </c>
      <c r="AC2026" s="28" t="str">
        <f t="shared" si="1071"/>
        <v/>
      </c>
    </row>
    <row r="2027" spans="2:29">
      <c r="B2027" s="19"/>
      <c r="C2027" s="30"/>
      <c r="D2027" s="19" t="s">
        <v>34</v>
      </c>
      <c r="E2027" s="20" t="s">
        <v>33</v>
      </c>
      <c r="F2027" s="19">
        <v>2</v>
      </c>
      <c r="G2027" s="21">
        <f t="shared" ref="G2027:S2027" si="1073">G2028+G2036</f>
        <v>0</v>
      </c>
      <c r="H2027" s="21">
        <f t="shared" si="1073"/>
        <v>0</v>
      </c>
      <c r="I2027" s="21">
        <f t="shared" si="1073"/>
        <v>0</v>
      </c>
      <c r="J2027" s="21">
        <f t="shared" si="1073"/>
        <v>0</v>
      </c>
      <c r="K2027" s="21">
        <f t="shared" si="1073"/>
        <v>0</v>
      </c>
      <c r="L2027" s="21">
        <f t="shared" si="1073"/>
        <v>0</v>
      </c>
      <c r="M2027" s="21">
        <f t="shared" si="1073"/>
        <v>0</v>
      </c>
      <c r="N2027" s="21">
        <f t="shared" si="1073"/>
        <v>0</v>
      </c>
      <c r="O2027" s="21">
        <f t="shared" si="1073"/>
        <v>0</v>
      </c>
      <c r="P2027" s="21">
        <f t="shared" si="1073"/>
        <v>0</v>
      </c>
      <c r="Q2027" s="21">
        <f t="shared" si="1073"/>
        <v>0</v>
      </c>
      <c r="R2027" s="21">
        <f t="shared" si="1073"/>
        <v>0</v>
      </c>
      <c r="S2027" s="21">
        <f t="shared" si="1073"/>
        <v>0</v>
      </c>
      <c r="T2027" s="21">
        <f>T2028</f>
        <v>0</v>
      </c>
      <c r="U2027" s="21">
        <f>U2028+U2036</f>
        <v>0</v>
      </c>
      <c r="V2027" s="21">
        <f>V2028+V2036</f>
        <v>0</v>
      </c>
      <c r="W2027" s="21">
        <f>W2028+W2036</f>
        <v>0</v>
      </c>
      <c r="Y2027" s="28" t="str">
        <f t="shared" ref="Y2027:Y2043" si="1074">IF(H2027&lt;I2027,"繁殖仔畜应大于等于成活","")</f>
        <v/>
      </c>
      <c r="Z2027" s="28" t="str">
        <f t="shared" ref="Z2027:Z2038" si="1075">IF(N2027&lt;O2027+P2027,"出卖应大于等于出卖肉畜+出卖仔畜","")</f>
        <v/>
      </c>
      <c r="AA2027" s="28" t="str">
        <f t="shared" si="1070"/>
        <v/>
      </c>
      <c r="AB2027" s="28" t="str">
        <f>IF(R2027&lt;T2027,"期末实有头数应大于等于耕役畜","")</f>
        <v/>
      </c>
      <c r="AC2027" s="28" t="str">
        <f t="shared" si="1071"/>
        <v/>
      </c>
    </row>
    <row r="2028" spans="2:29">
      <c r="B2028" s="19"/>
      <c r="C2028" s="30"/>
      <c r="D2028" s="19" t="s">
        <v>35</v>
      </c>
      <c r="E2028" s="20" t="s">
        <v>33</v>
      </c>
      <c r="F2028" s="19">
        <v>3</v>
      </c>
      <c r="G2028" s="21">
        <f t="shared" ref="G2028:R2028" si="1076">G2029+G2032+G2033+G2034+G2035</f>
        <v>0</v>
      </c>
      <c r="H2028" s="21">
        <f t="shared" si="1076"/>
        <v>0</v>
      </c>
      <c r="I2028" s="21">
        <f t="shared" si="1076"/>
        <v>0</v>
      </c>
      <c r="J2028" s="21">
        <f t="shared" si="1076"/>
        <v>0</v>
      </c>
      <c r="K2028" s="21">
        <f t="shared" si="1076"/>
        <v>0</v>
      </c>
      <c r="L2028" s="21">
        <f t="shared" si="1076"/>
        <v>0</v>
      </c>
      <c r="M2028" s="21">
        <f t="shared" si="1076"/>
        <v>0</v>
      </c>
      <c r="N2028" s="21">
        <f t="shared" si="1076"/>
        <v>0</v>
      </c>
      <c r="O2028" s="21">
        <f t="shared" si="1076"/>
        <v>0</v>
      </c>
      <c r="P2028" s="21">
        <f t="shared" si="1076"/>
        <v>0</v>
      </c>
      <c r="Q2028" s="21">
        <f t="shared" si="1076"/>
        <v>0</v>
      </c>
      <c r="R2028" s="21">
        <f t="shared" si="1076"/>
        <v>0</v>
      </c>
      <c r="S2028" s="21">
        <f>S2029+S2032+S2033+S2035</f>
        <v>0</v>
      </c>
      <c r="T2028" s="21">
        <f>T2029+T2032+T2033+T2034+T2035</f>
        <v>0</v>
      </c>
      <c r="U2028" s="21">
        <f>U2029+U2032+U2033+U2035</f>
        <v>0</v>
      </c>
      <c r="V2028" s="21">
        <f>V2029+V2032+V2033+V2035</f>
        <v>0</v>
      </c>
      <c r="W2028" s="21">
        <f>W2029+W2032+W2033+W2035</f>
        <v>0</v>
      </c>
      <c r="Y2028" s="28" t="str">
        <f t="shared" si="1074"/>
        <v/>
      </c>
      <c r="Z2028" s="28" t="str">
        <f t="shared" si="1075"/>
        <v/>
      </c>
      <c r="AA2028" s="28" t="str">
        <f t="shared" si="1070"/>
        <v/>
      </c>
      <c r="AB2028" s="28" t="str">
        <f>IF(R2028&lt;T2028,"期末实有头数应大于等于耕役畜","")</f>
        <v/>
      </c>
      <c r="AC2028" s="28" t="str">
        <f t="shared" si="1071"/>
        <v/>
      </c>
    </row>
    <row r="2029" spans="2:29">
      <c r="B2029" s="19"/>
      <c r="C2029" s="30"/>
      <c r="D2029" s="19" t="s">
        <v>36</v>
      </c>
      <c r="E2029" s="20" t="s">
        <v>33</v>
      </c>
      <c r="F2029" s="19">
        <v>4</v>
      </c>
      <c r="R2029" s="21">
        <f>G2029+I2029+J2029+K2029-L2029-M2029-N2029-Q2029</f>
        <v>0</v>
      </c>
      <c r="Y2029" s="28" t="str">
        <f t="shared" si="1074"/>
        <v/>
      </c>
      <c r="Z2029" s="28" t="str">
        <f t="shared" si="1075"/>
        <v/>
      </c>
      <c r="AA2029" s="28" t="str">
        <f t="shared" si="1070"/>
        <v/>
      </c>
      <c r="AB2029" s="28" t="str">
        <f>IF(R2029&lt;T2029,"期末实有头数应大于等于耕役畜","")</f>
        <v/>
      </c>
      <c r="AC2029" s="28" t="str">
        <f t="shared" si="1071"/>
        <v/>
      </c>
    </row>
    <row r="2030" spans="2:29">
      <c r="B2030" s="19"/>
      <c r="C2030" s="30"/>
      <c r="D2030" s="19" t="s">
        <v>37</v>
      </c>
      <c r="E2030" s="20" t="s">
        <v>33</v>
      </c>
      <c r="F2030" s="19">
        <v>5</v>
      </c>
      <c r="R2030" s="21">
        <f t="shared" ref="R2030:R2035" si="1077">G2030+I2030+J2030+K2030-L2030-M2030-N2030-Q2030</f>
        <v>0</v>
      </c>
      <c r="T2030" s="22" t="s">
        <v>38</v>
      </c>
      <c r="V2030" s="22" t="s">
        <v>38</v>
      </c>
      <c r="W2030" s="22" t="s">
        <v>38</v>
      </c>
      <c r="Y2030" s="28" t="str">
        <f t="shared" si="1074"/>
        <v/>
      </c>
      <c r="Z2030" s="28" t="str">
        <f t="shared" si="1075"/>
        <v/>
      </c>
      <c r="AA2030" s="28" t="str">
        <f t="shared" si="1070"/>
        <v/>
      </c>
      <c r="AB2030" s="28"/>
      <c r="AC2030" s="28"/>
    </row>
    <row r="2031" spans="2:29">
      <c r="B2031" s="19"/>
      <c r="C2031" s="30"/>
      <c r="D2031" s="19" t="s">
        <v>39</v>
      </c>
      <c r="E2031" s="20" t="s">
        <v>33</v>
      </c>
      <c r="F2031" s="19">
        <v>6</v>
      </c>
      <c r="R2031" s="21">
        <f t="shared" si="1077"/>
        <v>0</v>
      </c>
      <c r="T2031" s="22" t="s">
        <v>38</v>
      </c>
      <c r="V2031" s="22" t="s">
        <v>38</v>
      </c>
      <c r="W2031" s="22" t="s">
        <v>38</v>
      </c>
      <c r="Y2031" s="28" t="str">
        <f t="shared" si="1074"/>
        <v/>
      </c>
      <c r="Z2031" s="28" t="str">
        <f t="shared" si="1075"/>
        <v/>
      </c>
      <c r="AA2031" s="28" t="str">
        <f t="shared" si="1070"/>
        <v/>
      </c>
      <c r="AB2031" s="28"/>
      <c r="AC2031" s="28"/>
    </row>
    <row r="2032" spans="2:29">
      <c r="B2032" s="19"/>
      <c r="C2032" s="30"/>
      <c r="D2032" s="19" t="s">
        <v>40</v>
      </c>
      <c r="E2032" s="20" t="s">
        <v>41</v>
      </c>
      <c r="F2032" s="19">
        <v>7</v>
      </c>
      <c r="R2032" s="21">
        <f t="shared" si="1077"/>
        <v>0</v>
      </c>
      <c r="Y2032" s="28" t="str">
        <f t="shared" si="1074"/>
        <v/>
      </c>
      <c r="Z2032" s="28" t="str">
        <f t="shared" si="1075"/>
        <v/>
      </c>
      <c r="AA2032" s="28" t="str">
        <f t="shared" si="1070"/>
        <v/>
      </c>
      <c r="AB2032" s="28" t="str">
        <f>IF(R2032&lt;T2032,"期末实有头数应大于等于耕役畜","")</f>
        <v/>
      </c>
      <c r="AC2032" s="28" t="str">
        <f>IF(R2032&lt;V2032+W2032,"期末实有头数应大于等于良种+改良种","")</f>
        <v/>
      </c>
    </row>
    <row r="2033" spans="2:29">
      <c r="B2033" s="19"/>
      <c r="C2033" s="30"/>
      <c r="D2033" s="19" t="s">
        <v>42</v>
      </c>
      <c r="E2033" s="20" t="s">
        <v>33</v>
      </c>
      <c r="F2033" s="19">
        <v>8</v>
      </c>
      <c r="R2033" s="21">
        <f t="shared" si="1077"/>
        <v>0</v>
      </c>
      <c r="Y2033" s="28" t="str">
        <f t="shared" si="1074"/>
        <v/>
      </c>
      <c r="Z2033" s="28" t="str">
        <f t="shared" si="1075"/>
        <v/>
      </c>
      <c r="AA2033" s="28" t="str">
        <f t="shared" si="1070"/>
        <v/>
      </c>
      <c r="AB2033" s="28" t="str">
        <f>IF(R2033&lt;T2033,"期末实有头数应大于等于耕役畜","")</f>
        <v/>
      </c>
      <c r="AC2033" s="28" t="str">
        <f>IF(R2033&lt;V2033+W2033,"期末实有头数应大于等于良种+改良种","")</f>
        <v/>
      </c>
    </row>
    <row r="2034" spans="2:29">
      <c r="B2034" s="19"/>
      <c r="C2034" s="30"/>
      <c r="D2034" s="19" t="s">
        <v>43</v>
      </c>
      <c r="E2034" s="20" t="s">
        <v>33</v>
      </c>
      <c r="F2034" s="19">
        <v>9</v>
      </c>
      <c r="R2034" s="21">
        <f t="shared" si="1077"/>
        <v>0</v>
      </c>
      <c r="S2034" s="22" t="s">
        <v>38</v>
      </c>
      <c r="U2034" s="22" t="s">
        <v>38</v>
      </c>
      <c r="V2034" s="22" t="s">
        <v>38</v>
      </c>
      <c r="W2034" s="22" t="s">
        <v>38</v>
      </c>
      <c r="Y2034" s="28" t="str">
        <f t="shared" si="1074"/>
        <v/>
      </c>
      <c r="Z2034" s="28" t="str">
        <f t="shared" si="1075"/>
        <v/>
      </c>
      <c r="AA2034" s="28"/>
      <c r="AB2034" s="28" t="str">
        <f>IF(R2034&lt;T2034,"期末实有头数应大于等于耕役畜","")</f>
        <v/>
      </c>
      <c r="AC2034" s="28"/>
    </row>
    <row r="2035" spans="2:29">
      <c r="B2035" s="19"/>
      <c r="C2035" s="30"/>
      <c r="D2035" s="19" t="s">
        <v>44</v>
      </c>
      <c r="E2035" s="20" t="s">
        <v>45</v>
      </c>
      <c r="F2035" s="19">
        <v>10</v>
      </c>
      <c r="R2035" s="21">
        <f t="shared" si="1077"/>
        <v>0</v>
      </c>
      <c r="Y2035" s="28" t="str">
        <f t="shared" si="1074"/>
        <v/>
      </c>
      <c r="Z2035" s="28" t="str">
        <f t="shared" si="1075"/>
        <v/>
      </c>
      <c r="AA2035" s="28" t="str">
        <f>IF(R2035&lt;S2035+U2035,"期末实有头数应大于等于能繁母畜+种公畜","")</f>
        <v/>
      </c>
      <c r="AB2035" s="28" t="str">
        <f>IF(R2035&lt;T2035,"期末实有头数应大于等于耕役畜","")</f>
        <v/>
      </c>
      <c r="AC2035" s="28" t="str">
        <f>IF(R2035&lt;V2035+W2035,"期末实有头数应大于等于良种+改良种","")</f>
        <v/>
      </c>
    </row>
    <row r="2036" spans="2:29">
      <c r="B2036" s="19"/>
      <c r="C2036" s="30"/>
      <c r="D2036" s="19" t="s">
        <v>46</v>
      </c>
      <c r="E2036" s="20" t="s">
        <v>47</v>
      </c>
      <c r="F2036" s="19">
        <v>11</v>
      </c>
      <c r="G2036" s="21">
        <f t="shared" ref="G2036:S2036" si="1078">G2037+G2041</f>
        <v>0</v>
      </c>
      <c r="H2036" s="21">
        <f t="shared" si="1078"/>
        <v>0</v>
      </c>
      <c r="I2036" s="21">
        <f t="shared" si="1078"/>
        <v>0</v>
      </c>
      <c r="J2036" s="21">
        <f t="shared" si="1078"/>
        <v>0</v>
      </c>
      <c r="K2036" s="21">
        <f t="shared" si="1078"/>
        <v>0</v>
      </c>
      <c r="L2036" s="21">
        <f t="shared" si="1078"/>
        <v>0</v>
      </c>
      <c r="M2036" s="21">
        <f t="shared" si="1078"/>
        <v>0</v>
      </c>
      <c r="N2036" s="21">
        <f t="shared" si="1078"/>
        <v>0</v>
      </c>
      <c r="O2036" s="21">
        <f t="shared" si="1078"/>
        <v>0</v>
      </c>
      <c r="P2036" s="21">
        <f t="shared" si="1078"/>
        <v>0</v>
      </c>
      <c r="Q2036" s="21">
        <f t="shared" si="1078"/>
        <v>0</v>
      </c>
      <c r="R2036" s="23">
        <f t="shared" si="1078"/>
        <v>0</v>
      </c>
      <c r="S2036" s="21">
        <f t="shared" si="1078"/>
        <v>0</v>
      </c>
      <c r="T2036" s="22" t="s">
        <v>38</v>
      </c>
      <c r="U2036" s="21">
        <f>U2037+U2041</f>
        <v>0</v>
      </c>
      <c r="V2036" s="21">
        <f>V2037+V2041</f>
        <v>0</v>
      </c>
      <c r="W2036" s="21">
        <f>W2037+W2041</f>
        <v>0</v>
      </c>
      <c r="Y2036" s="28" t="str">
        <f t="shared" si="1074"/>
        <v/>
      </c>
      <c r="Z2036" s="28" t="str">
        <f t="shared" si="1075"/>
        <v/>
      </c>
      <c r="AA2036" s="28" t="str">
        <f>IF(R2036&lt;S2036+U2036,"期末实有头数应大于等于能繁母畜+种公畜","")</f>
        <v/>
      </c>
      <c r="AB2036" s="28"/>
      <c r="AC2036" s="28" t="str">
        <f>IF(R2036&lt;V2036+W2036,"期末实有头数应大于等于良种+改良种","")</f>
        <v/>
      </c>
    </row>
    <row r="2037" spans="2:29">
      <c r="B2037" s="19"/>
      <c r="C2037" s="30"/>
      <c r="D2037" s="19" t="s">
        <v>48</v>
      </c>
      <c r="E2037" s="20" t="s">
        <v>47</v>
      </c>
      <c r="F2037" s="19">
        <v>12</v>
      </c>
      <c r="R2037" s="21">
        <f>G2037+I2037+J2037+K2037-L2037-M2037-N2037-Q2037</f>
        <v>0</v>
      </c>
      <c r="T2037" s="22" t="s">
        <v>38</v>
      </c>
      <c r="Y2037" s="28" t="str">
        <f t="shared" si="1074"/>
        <v/>
      </c>
      <c r="Z2037" s="28" t="str">
        <f t="shared" si="1075"/>
        <v/>
      </c>
      <c r="AA2037" s="28" t="str">
        <f>IF(R2037&lt;S2037+U2037,"期末实有头数应大于等于能繁母畜+种公畜","")</f>
        <v/>
      </c>
      <c r="AB2037" s="28"/>
      <c r="AC2037" s="28" t="str">
        <f>IF(R2037&lt;V2037+W2037,"期末实有头数应大于等于良种+改良种","")</f>
        <v/>
      </c>
    </row>
    <row r="2038" spans="2:29">
      <c r="B2038" s="19"/>
      <c r="C2038" s="30"/>
      <c r="D2038" s="19" t="s">
        <v>49</v>
      </c>
      <c r="E2038" s="20" t="s">
        <v>47</v>
      </c>
      <c r="F2038" s="19">
        <v>13</v>
      </c>
      <c r="R2038" s="21">
        <f>G2038+I2038+J2038+K2038-L2038-M2038-N2038-Q2038</f>
        <v>0</v>
      </c>
      <c r="T2038" s="22" t="s">
        <v>38</v>
      </c>
      <c r="V2038" s="22" t="s">
        <v>38</v>
      </c>
      <c r="W2038" s="22" t="s">
        <v>38</v>
      </c>
      <c r="Y2038" s="28" t="str">
        <f t="shared" si="1074"/>
        <v/>
      </c>
      <c r="Z2038" s="28" t="str">
        <f t="shared" si="1075"/>
        <v/>
      </c>
      <c r="AA2038" s="28" t="str">
        <f>IF(R2038&lt;S2038+U2038,"期末实有头数应大于等于能繁母畜+种公畜","")</f>
        <v/>
      </c>
      <c r="AB2038" s="28"/>
      <c r="AC2038" s="28"/>
    </row>
    <row r="2039" spans="2:29">
      <c r="B2039" s="19"/>
      <c r="C2039" s="30"/>
      <c r="D2039" s="19" t="s">
        <v>50</v>
      </c>
      <c r="E2039" s="20" t="s">
        <v>47</v>
      </c>
      <c r="F2039" s="19">
        <v>14</v>
      </c>
      <c r="H2039" s="22" t="s">
        <v>38</v>
      </c>
      <c r="I2039" s="22" t="s">
        <v>38</v>
      </c>
      <c r="J2039" s="22" t="s">
        <v>38</v>
      </c>
      <c r="K2039" s="22" t="s">
        <v>38</v>
      </c>
      <c r="L2039" s="22" t="s">
        <v>38</v>
      </c>
      <c r="M2039" s="22" t="s">
        <v>38</v>
      </c>
      <c r="N2039" s="22" t="s">
        <v>38</v>
      </c>
      <c r="O2039" s="22" t="s">
        <v>38</v>
      </c>
      <c r="P2039" s="22" t="s">
        <v>38</v>
      </c>
      <c r="Q2039" s="22" t="s">
        <v>38</v>
      </c>
      <c r="R2039" s="24"/>
      <c r="T2039" s="22" t="s">
        <v>38</v>
      </c>
      <c r="U2039" s="22" t="s">
        <v>38</v>
      </c>
      <c r="V2039" s="22" t="s">
        <v>38</v>
      </c>
      <c r="W2039" s="22" t="s">
        <v>38</v>
      </c>
      <c r="Y2039" s="28" t="str">
        <f t="shared" si="1074"/>
        <v/>
      </c>
      <c r="Z2039" s="28"/>
      <c r="AA2039" s="28"/>
      <c r="AB2039" s="28"/>
      <c r="AC2039" s="28"/>
    </row>
    <row r="2040" spans="2:29">
      <c r="B2040" s="19"/>
      <c r="C2040" s="30"/>
      <c r="D2040" s="19" t="s">
        <v>51</v>
      </c>
      <c r="E2040" s="20" t="s">
        <v>47</v>
      </c>
      <c r="F2040" s="19">
        <v>15</v>
      </c>
      <c r="H2040" s="22" t="s">
        <v>38</v>
      </c>
      <c r="I2040" s="22" t="s">
        <v>38</v>
      </c>
      <c r="J2040" s="22" t="s">
        <v>38</v>
      </c>
      <c r="K2040" s="22" t="s">
        <v>38</v>
      </c>
      <c r="L2040" s="22" t="s">
        <v>38</v>
      </c>
      <c r="M2040" s="22" t="s">
        <v>38</v>
      </c>
      <c r="N2040" s="22" t="s">
        <v>38</v>
      </c>
      <c r="O2040" s="22" t="s">
        <v>38</v>
      </c>
      <c r="P2040" s="22" t="s">
        <v>38</v>
      </c>
      <c r="Q2040" s="22" t="s">
        <v>38</v>
      </c>
      <c r="R2040" s="24"/>
      <c r="T2040" s="22" t="s">
        <v>38</v>
      </c>
      <c r="U2040" s="22" t="s">
        <v>38</v>
      </c>
      <c r="V2040" s="22" t="s">
        <v>38</v>
      </c>
      <c r="W2040" s="22" t="s">
        <v>38</v>
      </c>
      <c r="Y2040" s="28" t="str">
        <f t="shared" si="1074"/>
        <v/>
      </c>
      <c r="Z2040" s="28"/>
      <c r="AA2040" s="28"/>
      <c r="AB2040" s="28"/>
      <c r="AC2040" s="28"/>
    </row>
    <row r="2041" spans="2:29">
      <c r="B2041" s="19"/>
      <c r="C2041" s="30"/>
      <c r="D2041" s="19" t="s">
        <v>52</v>
      </c>
      <c r="E2041" s="20" t="s">
        <v>47</v>
      </c>
      <c r="F2041" s="19">
        <v>16</v>
      </c>
      <c r="R2041" s="21">
        <f>G2041+I2041+J2041+K2041-L2041-M2041-N2041-Q2041</f>
        <v>0</v>
      </c>
      <c r="T2041" s="22" t="s">
        <v>38</v>
      </c>
      <c r="Y2041" s="28" t="str">
        <f t="shared" si="1074"/>
        <v/>
      </c>
      <c r="Z2041" s="28" t="str">
        <f>IF(N2041&lt;O2041+P2041,"出卖应大于等于出卖肉畜+出卖仔畜","")</f>
        <v/>
      </c>
      <c r="AA2041" s="28" t="str">
        <f t="shared" ref="AA2041:AA2050" si="1079">IF(R2041&lt;S2041+U2041,"期末实有头数应大于等于能繁母畜+种公畜","")</f>
        <v/>
      </c>
      <c r="AB2041" s="28"/>
      <c r="AC2041" s="28" t="str">
        <f t="shared" ref="AC2041:AC2046" si="1080">IF(R2041&lt;V2041+W2041,"期末实有头数应大于等于良种+改良种","")</f>
        <v/>
      </c>
    </row>
    <row r="2042" spans="2:29">
      <c r="B2042" s="19"/>
      <c r="C2042" s="30"/>
      <c r="D2042" s="19" t="s">
        <v>53</v>
      </c>
      <c r="E2042" s="18" t="s">
        <v>33</v>
      </c>
      <c r="F2042" s="19">
        <v>17</v>
      </c>
      <c r="R2042" s="21">
        <f>G2042+I2042+J2042+K2042-L2042-M2042-N2042-Q2042</f>
        <v>0</v>
      </c>
      <c r="T2042" s="22" t="s">
        <v>38</v>
      </c>
      <c r="Y2042" s="28" t="str">
        <f t="shared" si="1074"/>
        <v/>
      </c>
      <c r="Z2042" s="28" t="str">
        <f>IF(N2042&lt;O2042+P2042,"出卖应大于等于出卖肉畜+出卖仔畜","")</f>
        <v/>
      </c>
      <c r="AA2042" s="28" t="str">
        <f t="shared" si="1079"/>
        <v/>
      </c>
      <c r="AB2042" s="28"/>
      <c r="AC2042" s="28" t="str">
        <f t="shared" si="1080"/>
        <v/>
      </c>
    </row>
    <row r="2043" spans="2:29">
      <c r="B2043" s="18"/>
      <c r="C2043" s="29"/>
      <c r="D2043" s="19" t="s">
        <v>32</v>
      </c>
      <c r="E2043" s="20" t="s">
        <v>33</v>
      </c>
      <c r="F2043" s="19">
        <v>1</v>
      </c>
      <c r="G2043" s="21">
        <f t="shared" ref="G2043:S2043" si="1081">G2044+G2059</f>
        <v>0</v>
      </c>
      <c r="H2043" s="21">
        <f t="shared" si="1081"/>
        <v>0</v>
      </c>
      <c r="I2043" s="21">
        <f t="shared" si="1081"/>
        <v>0</v>
      </c>
      <c r="J2043" s="21">
        <f t="shared" si="1081"/>
        <v>0</v>
      </c>
      <c r="K2043" s="21">
        <f t="shared" si="1081"/>
        <v>0</v>
      </c>
      <c r="L2043" s="21">
        <f t="shared" si="1081"/>
        <v>0</v>
      </c>
      <c r="M2043" s="21">
        <f t="shared" si="1081"/>
        <v>0</v>
      </c>
      <c r="N2043" s="21">
        <f t="shared" si="1081"/>
        <v>0</v>
      </c>
      <c r="O2043" s="21">
        <f t="shared" si="1081"/>
        <v>0</v>
      </c>
      <c r="P2043" s="21">
        <f t="shared" si="1081"/>
        <v>0</v>
      </c>
      <c r="Q2043" s="21">
        <f t="shared" si="1081"/>
        <v>0</v>
      </c>
      <c r="R2043" s="21">
        <f t="shared" si="1081"/>
        <v>0</v>
      </c>
      <c r="S2043" s="21">
        <f t="shared" si="1081"/>
        <v>0</v>
      </c>
      <c r="T2043" s="21">
        <f>T2044</f>
        <v>0</v>
      </c>
      <c r="U2043" s="21">
        <f>U2044+U2059</f>
        <v>0</v>
      </c>
      <c r="V2043" s="21">
        <f>V2044+V2059</f>
        <v>0</v>
      </c>
      <c r="W2043" s="21">
        <f>W2044+W2059</f>
        <v>0</v>
      </c>
      <c r="Y2043" s="28" t="str">
        <f t="shared" si="1074"/>
        <v/>
      </c>
      <c r="Z2043" s="28" t="str">
        <f>IF(N2043&lt;O2043+P2043,"出卖应大于等于出卖肉畜+出卖仔畜","")</f>
        <v/>
      </c>
      <c r="AA2043" s="28" t="str">
        <f t="shared" si="1079"/>
        <v/>
      </c>
      <c r="AB2043" s="28" t="str">
        <f>IF(R2043&lt;T2043,"期末实有头数应大于等于耕役畜","")</f>
        <v/>
      </c>
      <c r="AC2043" s="28" t="str">
        <f t="shared" si="1080"/>
        <v/>
      </c>
    </row>
    <row r="2044" spans="2:29">
      <c r="B2044" s="19"/>
      <c r="C2044" s="30"/>
      <c r="D2044" s="19" t="s">
        <v>34</v>
      </c>
      <c r="E2044" s="20" t="s">
        <v>33</v>
      </c>
      <c r="F2044" s="19">
        <v>2</v>
      </c>
      <c r="G2044" s="21">
        <f t="shared" ref="G2044:S2044" si="1082">G2045+G2053</f>
        <v>0</v>
      </c>
      <c r="H2044" s="21">
        <f t="shared" si="1082"/>
        <v>0</v>
      </c>
      <c r="I2044" s="21">
        <f t="shared" si="1082"/>
        <v>0</v>
      </c>
      <c r="J2044" s="21">
        <f t="shared" si="1082"/>
        <v>0</v>
      </c>
      <c r="K2044" s="21">
        <f t="shared" si="1082"/>
        <v>0</v>
      </c>
      <c r="L2044" s="21">
        <f t="shared" si="1082"/>
        <v>0</v>
      </c>
      <c r="M2044" s="21">
        <f t="shared" si="1082"/>
        <v>0</v>
      </c>
      <c r="N2044" s="21">
        <f t="shared" si="1082"/>
        <v>0</v>
      </c>
      <c r="O2044" s="21">
        <f t="shared" si="1082"/>
        <v>0</v>
      </c>
      <c r="P2044" s="21">
        <f t="shared" si="1082"/>
        <v>0</v>
      </c>
      <c r="Q2044" s="21">
        <f t="shared" si="1082"/>
        <v>0</v>
      </c>
      <c r="R2044" s="21">
        <f t="shared" si="1082"/>
        <v>0</v>
      </c>
      <c r="S2044" s="21">
        <f t="shared" si="1082"/>
        <v>0</v>
      </c>
      <c r="T2044" s="21">
        <f>T2045</f>
        <v>0</v>
      </c>
      <c r="U2044" s="21">
        <f>U2045+U2053</f>
        <v>0</v>
      </c>
      <c r="V2044" s="21">
        <f>V2045+V2053</f>
        <v>0</v>
      </c>
      <c r="W2044" s="21">
        <f>W2045+W2053</f>
        <v>0</v>
      </c>
      <c r="Y2044" s="28" t="str">
        <f t="shared" ref="Y2044:Y2060" si="1083">IF(H2044&lt;I2044,"繁殖仔畜应大于等于成活","")</f>
        <v/>
      </c>
      <c r="Z2044" s="28" t="str">
        <f t="shared" ref="Z2044:Z2055" si="1084">IF(N2044&lt;O2044+P2044,"出卖应大于等于出卖肉畜+出卖仔畜","")</f>
        <v/>
      </c>
      <c r="AA2044" s="28" t="str">
        <f t="shared" si="1079"/>
        <v/>
      </c>
      <c r="AB2044" s="28" t="str">
        <f>IF(R2044&lt;T2044,"期末实有头数应大于等于耕役畜","")</f>
        <v/>
      </c>
      <c r="AC2044" s="28" t="str">
        <f t="shared" si="1080"/>
        <v/>
      </c>
    </row>
    <row r="2045" spans="2:29">
      <c r="B2045" s="19"/>
      <c r="C2045" s="30"/>
      <c r="D2045" s="19" t="s">
        <v>35</v>
      </c>
      <c r="E2045" s="20" t="s">
        <v>33</v>
      </c>
      <c r="F2045" s="19">
        <v>3</v>
      </c>
      <c r="G2045" s="21">
        <f t="shared" ref="G2045:R2045" si="1085">G2046+G2049+G2050+G2051+G2052</f>
        <v>0</v>
      </c>
      <c r="H2045" s="21">
        <f t="shared" si="1085"/>
        <v>0</v>
      </c>
      <c r="I2045" s="21">
        <f t="shared" si="1085"/>
        <v>0</v>
      </c>
      <c r="J2045" s="21">
        <f t="shared" si="1085"/>
        <v>0</v>
      </c>
      <c r="K2045" s="21">
        <f t="shared" si="1085"/>
        <v>0</v>
      </c>
      <c r="L2045" s="21">
        <f t="shared" si="1085"/>
        <v>0</v>
      </c>
      <c r="M2045" s="21">
        <f t="shared" si="1085"/>
        <v>0</v>
      </c>
      <c r="N2045" s="21">
        <f t="shared" si="1085"/>
        <v>0</v>
      </c>
      <c r="O2045" s="21">
        <f t="shared" si="1085"/>
        <v>0</v>
      </c>
      <c r="P2045" s="21">
        <f t="shared" si="1085"/>
        <v>0</v>
      </c>
      <c r="Q2045" s="21">
        <f t="shared" si="1085"/>
        <v>0</v>
      </c>
      <c r="R2045" s="21">
        <f t="shared" si="1085"/>
        <v>0</v>
      </c>
      <c r="S2045" s="21">
        <f>S2046+S2049+S2050+S2052</f>
        <v>0</v>
      </c>
      <c r="T2045" s="21">
        <f>T2046+T2049+T2050+T2051+T2052</f>
        <v>0</v>
      </c>
      <c r="U2045" s="21">
        <f>U2046+U2049+U2050+U2052</f>
        <v>0</v>
      </c>
      <c r="V2045" s="21">
        <f>V2046+V2049+V2050+V2052</f>
        <v>0</v>
      </c>
      <c r="W2045" s="21">
        <f>W2046+W2049+W2050+W2052</f>
        <v>0</v>
      </c>
      <c r="Y2045" s="28" t="str">
        <f t="shared" si="1083"/>
        <v/>
      </c>
      <c r="Z2045" s="28" t="str">
        <f t="shared" si="1084"/>
        <v/>
      </c>
      <c r="AA2045" s="28" t="str">
        <f t="shared" si="1079"/>
        <v/>
      </c>
      <c r="AB2045" s="28" t="str">
        <f>IF(R2045&lt;T2045,"期末实有头数应大于等于耕役畜","")</f>
        <v/>
      </c>
      <c r="AC2045" s="28" t="str">
        <f t="shared" si="1080"/>
        <v/>
      </c>
    </row>
    <row r="2046" spans="2:29">
      <c r="B2046" s="19"/>
      <c r="C2046" s="30"/>
      <c r="D2046" s="19" t="s">
        <v>36</v>
      </c>
      <c r="E2046" s="20" t="s">
        <v>33</v>
      </c>
      <c r="F2046" s="19">
        <v>4</v>
      </c>
      <c r="R2046" s="21">
        <f>G2046+I2046+J2046+K2046-L2046-M2046-N2046-Q2046</f>
        <v>0</v>
      </c>
      <c r="Y2046" s="28" t="str">
        <f t="shared" si="1083"/>
        <v/>
      </c>
      <c r="Z2046" s="28" t="str">
        <f t="shared" si="1084"/>
        <v/>
      </c>
      <c r="AA2046" s="28" t="str">
        <f t="shared" si="1079"/>
        <v/>
      </c>
      <c r="AB2046" s="28" t="str">
        <f>IF(R2046&lt;T2046,"期末实有头数应大于等于耕役畜","")</f>
        <v/>
      </c>
      <c r="AC2046" s="28" t="str">
        <f t="shared" si="1080"/>
        <v/>
      </c>
    </row>
    <row r="2047" spans="2:29">
      <c r="B2047" s="19"/>
      <c r="C2047" s="30"/>
      <c r="D2047" s="19" t="s">
        <v>37</v>
      </c>
      <c r="E2047" s="20" t="s">
        <v>33</v>
      </c>
      <c r="F2047" s="19">
        <v>5</v>
      </c>
      <c r="R2047" s="21">
        <f t="shared" ref="R2047:R2052" si="1086">G2047+I2047+J2047+K2047-L2047-M2047-N2047-Q2047</f>
        <v>0</v>
      </c>
      <c r="T2047" s="22" t="s">
        <v>38</v>
      </c>
      <c r="V2047" s="22" t="s">
        <v>38</v>
      </c>
      <c r="W2047" s="22" t="s">
        <v>38</v>
      </c>
      <c r="Y2047" s="28" t="str">
        <f t="shared" si="1083"/>
        <v/>
      </c>
      <c r="Z2047" s="28" t="str">
        <f t="shared" si="1084"/>
        <v/>
      </c>
      <c r="AA2047" s="28" t="str">
        <f t="shared" si="1079"/>
        <v/>
      </c>
      <c r="AB2047" s="28"/>
      <c r="AC2047" s="28"/>
    </row>
    <row r="2048" spans="2:29">
      <c r="B2048" s="19"/>
      <c r="C2048" s="30"/>
      <c r="D2048" s="19" t="s">
        <v>39</v>
      </c>
      <c r="E2048" s="20" t="s">
        <v>33</v>
      </c>
      <c r="F2048" s="19">
        <v>6</v>
      </c>
      <c r="R2048" s="21">
        <f t="shared" si="1086"/>
        <v>0</v>
      </c>
      <c r="T2048" s="22" t="s">
        <v>38</v>
      </c>
      <c r="V2048" s="22" t="s">
        <v>38</v>
      </c>
      <c r="W2048" s="22" t="s">
        <v>38</v>
      </c>
      <c r="Y2048" s="28" t="str">
        <f t="shared" si="1083"/>
        <v/>
      </c>
      <c r="Z2048" s="28" t="str">
        <f t="shared" si="1084"/>
        <v/>
      </c>
      <c r="AA2048" s="28" t="str">
        <f t="shared" si="1079"/>
        <v/>
      </c>
      <c r="AB2048" s="28"/>
      <c r="AC2048" s="28"/>
    </row>
    <row r="2049" spans="2:29">
      <c r="B2049" s="19"/>
      <c r="C2049" s="30"/>
      <c r="D2049" s="19" t="s">
        <v>40</v>
      </c>
      <c r="E2049" s="20" t="s">
        <v>41</v>
      </c>
      <c r="F2049" s="19">
        <v>7</v>
      </c>
      <c r="R2049" s="21">
        <f t="shared" si="1086"/>
        <v>0</v>
      </c>
      <c r="Y2049" s="28" t="str">
        <f t="shared" si="1083"/>
        <v/>
      </c>
      <c r="Z2049" s="28" t="str">
        <f t="shared" si="1084"/>
        <v/>
      </c>
      <c r="AA2049" s="28" t="str">
        <f t="shared" si="1079"/>
        <v/>
      </c>
      <c r="AB2049" s="28" t="str">
        <f>IF(R2049&lt;T2049,"期末实有头数应大于等于耕役畜","")</f>
        <v/>
      </c>
      <c r="AC2049" s="28" t="str">
        <f>IF(R2049&lt;V2049+W2049,"期末实有头数应大于等于良种+改良种","")</f>
        <v/>
      </c>
    </row>
    <row r="2050" spans="2:29">
      <c r="B2050" s="19"/>
      <c r="C2050" s="30"/>
      <c r="D2050" s="19" t="s">
        <v>42</v>
      </c>
      <c r="E2050" s="20" t="s">
        <v>33</v>
      </c>
      <c r="F2050" s="19">
        <v>8</v>
      </c>
      <c r="R2050" s="21">
        <f t="shared" si="1086"/>
        <v>0</v>
      </c>
      <c r="Y2050" s="28" t="str">
        <f t="shared" si="1083"/>
        <v/>
      </c>
      <c r="Z2050" s="28" t="str">
        <f t="shared" si="1084"/>
        <v/>
      </c>
      <c r="AA2050" s="28" t="str">
        <f t="shared" si="1079"/>
        <v/>
      </c>
      <c r="AB2050" s="28" t="str">
        <f>IF(R2050&lt;T2050,"期末实有头数应大于等于耕役畜","")</f>
        <v/>
      </c>
      <c r="AC2050" s="28" t="str">
        <f>IF(R2050&lt;V2050+W2050,"期末实有头数应大于等于良种+改良种","")</f>
        <v/>
      </c>
    </row>
    <row r="2051" spans="2:29">
      <c r="B2051" s="19"/>
      <c r="C2051" s="30"/>
      <c r="D2051" s="19" t="s">
        <v>43</v>
      </c>
      <c r="E2051" s="20" t="s">
        <v>33</v>
      </c>
      <c r="F2051" s="19">
        <v>9</v>
      </c>
      <c r="R2051" s="21">
        <f t="shared" si="1086"/>
        <v>0</v>
      </c>
      <c r="S2051" s="22" t="s">
        <v>38</v>
      </c>
      <c r="U2051" s="22" t="s">
        <v>38</v>
      </c>
      <c r="V2051" s="22" t="s">
        <v>38</v>
      </c>
      <c r="W2051" s="22" t="s">
        <v>38</v>
      </c>
      <c r="Y2051" s="28" t="str">
        <f t="shared" si="1083"/>
        <v/>
      </c>
      <c r="Z2051" s="28" t="str">
        <f t="shared" si="1084"/>
        <v/>
      </c>
      <c r="AA2051" s="28"/>
      <c r="AB2051" s="28" t="str">
        <f>IF(R2051&lt;T2051,"期末实有头数应大于等于耕役畜","")</f>
        <v/>
      </c>
      <c r="AC2051" s="28"/>
    </row>
    <row r="2052" spans="2:29">
      <c r="B2052" s="19"/>
      <c r="C2052" s="30"/>
      <c r="D2052" s="19" t="s">
        <v>44</v>
      </c>
      <c r="E2052" s="20" t="s">
        <v>45</v>
      </c>
      <c r="F2052" s="19">
        <v>10</v>
      </c>
      <c r="R2052" s="21">
        <f t="shared" si="1086"/>
        <v>0</v>
      </c>
      <c r="Y2052" s="28" t="str">
        <f t="shared" si="1083"/>
        <v/>
      </c>
      <c r="Z2052" s="28" t="str">
        <f t="shared" si="1084"/>
        <v/>
      </c>
      <c r="AA2052" s="28" t="str">
        <f>IF(R2052&lt;S2052+U2052,"期末实有头数应大于等于能繁母畜+种公畜","")</f>
        <v/>
      </c>
      <c r="AB2052" s="28" t="str">
        <f>IF(R2052&lt;T2052,"期末实有头数应大于等于耕役畜","")</f>
        <v/>
      </c>
      <c r="AC2052" s="28" t="str">
        <f>IF(R2052&lt;V2052+W2052,"期末实有头数应大于等于良种+改良种","")</f>
        <v/>
      </c>
    </row>
    <row r="2053" spans="2:29">
      <c r="B2053" s="19"/>
      <c r="C2053" s="30"/>
      <c r="D2053" s="19" t="s">
        <v>46</v>
      </c>
      <c r="E2053" s="20" t="s">
        <v>47</v>
      </c>
      <c r="F2053" s="19">
        <v>11</v>
      </c>
      <c r="G2053" s="21">
        <f t="shared" ref="G2053:S2053" si="1087">G2054+G2058</f>
        <v>0</v>
      </c>
      <c r="H2053" s="21">
        <f t="shared" si="1087"/>
        <v>0</v>
      </c>
      <c r="I2053" s="21">
        <f t="shared" si="1087"/>
        <v>0</v>
      </c>
      <c r="J2053" s="21">
        <f t="shared" si="1087"/>
        <v>0</v>
      </c>
      <c r="K2053" s="21">
        <f t="shared" si="1087"/>
        <v>0</v>
      </c>
      <c r="L2053" s="21">
        <f t="shared" si="1087"/>
        <v>0</v>
      </c>
      <c r="M2053" s="21">
        <f t="shared" si="1087"/>
        <v>0</v>
      </c>
      <c r="N2053" s="21">
        <f t="shared" si="1087"/>
        <v>0</v>
      </c>
      <c r="O2053" s="21">
        <f t="shared" si="1087"/>
        <v>0</v>
      </c>
      <c r="P2053" s="21">
        <f t="shared" si="1087"/>
        <v>0</v>
      </c>
      <c r="Q2053" s="21">
        <f t="shared" si="1087"/>
        <v>0</v>
      </c>
      <c r="R2053" s="23">
        <f t="shared" si="1087"/>
        <v>0</v>
      </c>
      <c r="S2053" s="21">
        <f t="shared" si="1087"/>
        <v>0</v>
      </c>
      <c r="T2053" s="22" t="s">
        <v>38</v>
      </c>
      <c r="U2053" s="21">
        <f>U2054+U2058</f>
        <v>0</v>
      </c>
      <c r="V2053" s="21">
        <f>V2054+V2058</f>
        <v>0</v>
      </c>
      <c r="W2053" s="21">
        <f>W2054+W2058</f>
        <v>0</v>
      </c>
      <c r="Y2053" s="28" t="str">
        <f t="shared" si="1083"/>
        <v/>
      </c>
      <c r="Z2053" s="28" t="str">
        <f t="shared" si="1084"/>
        <v/>
      </c>
      <c r="AA2053" s="28" t="str">
        <f>IF(R2053&lt;S2053+U2053,"期末实有头数应大于等于能繁母畜+种公畜","")</f>
        <v/>
      </c>
      <c r="AB2053" s="28"/>
      <c r="AC2053" s="28" t="str">
        <f>IF(R2053&lt;V2053+W2053,"期末实有头数应大于等于良种+改良种","")</f>
        <v/>
      </c>
    </row>
    <row r="2054" spans="2:29">
      <c r="B2054" s="19"/>
      <c r="C2054" s="30"/>
      <c r="D2054" s="19" t="s">
        <v>48</v>
      </c>
      <c r="E2054" s="20" t="s">
        <v>47</v>
      </c>
      <c r="F2054" s="19">
        <v>12</v>
      </c>
      <c r="R2054" s="21">
        <f>G2054+I2054+J2054+K2054-L2054-M2054-N2054-Q2054</f>
        <v>0</v>
      </c>
      <c r="T2054" s="22" t="s">
        <v>38</v>
      </c>
      <c r="Y2054" s="28" t="str">
        <f t="shared" si="1083"/>
        <v/>
      </c>
      <c r="Z2054" s="28" t="str">
        <f t="shared" si="1084"/>
        <v/>
      </c>
      <c r="AA2054" s="28" t="str">
        <f>IF(R2054&lt;S2054+U2054,"期末实有头数应大于等于能繁母畜+种公畜","")</f>
        <v/>
      </c>
      <c r="AB2054" s="28"/>
      <c r="AC2054" s="28" t="str">
        <f>IF(R2054&lt;V2054+W2054,"期末实有头数应大于等于良种+改良种","")</f>
        <v/>
      </c>
    </row>
    <row r="2055" spans="2:29">
      <c r="B2055" s="19"/>
      <c r="C2055" s="30"/>
      <c r="D2055" s="19" t="s">
        <v>49</v>
      </c>
      <c r="E2055" s="20" t="s">
        <v>47</v>
      </c>
      <c r="F2055" s="19">
        <v>13</v>
      </c>
      <c r="R2055" s="21">
        <f>G2055+I2055+J2055+K2055-L2055-M2055-N2055-Q2055</f>
        <v>0</v>
      </c>
      <c r="T2055" s="22" t="s">
        <v>38</v>
      </c>
      <c r="V2055" s="22" t="s">
        <v>38</v>
      </c>
      <c r="W2055" s="22" t="s">
        <v>38</v>
      </c>
      <c r="Y2055" s="28" t="str">
        <f t="shared" si="1083"/>
        <v/>
      </c>
      <c r="Z2055" s="28" t="str">
        <f t="shared" si="1084"/>
        <v/>
      </c>
      <c r="AA2055" s="28" t="str">
        <f>IF(R2055&lt;S2055+U2055,"期末实有头数应大于等于能繁母畜+种公畜","")</f>
        <v/>
      </c>
      <c r="AB2055" s="28"/>
      <c r="AC2055" s="28"/>
    </row>
    <row r="2056" spans="2:29">
      <c r="B2056" s="19"/>
      <c r="C2056" s="30"/>
      <c r="D2056" s="19" t="s">
        <v>50</v>
      </c>
      <c r="E2056" s="20" t="s">
        <v>47</v>
      </c>
      <c r="F2056" s="19">
        <v>14</v>
      </c>
      <c r="H2056" s="22" t="s">
        <v>38</v>
      </c>
      <c r="I2056" s="22" t="s">
        <v>38</v>
      </c>
      <c r="J2056" s="22" t="s">
        <v>38</v>
      </c>
      <c r="K2056" s="22" t="s">
        <v>38</v>
      </c>
      <c r="L2056" s="22" t="s">
        <v>38</v>
      </c>
      <c r="M2056" s="22" t="s">
        <v>38</v>
      </c>
      <c r="N2056" s="22" t="s">
        <v>38</v>
      </c>
      <c r="O2056" s="22" t="s">
        <v>38</v>
      </c>
      <c r="P2056" s="22" t="s">
        <v>38</v>
      </c>
      <c r="Q2056" s="22" t="s">
        <v>38</v>
      </c>
      <c r="R2056" s="24"/>
      <c r="T2056" s="22" t="s">
        <v>38</v>
      </c>
      <c r="U2056" s="22" t="s">
        <v>38</v>
      </c>
      <c r="V2056" s="22" t="s">
        <v>38</v>
      </c>
      <c r="W2056" s="22" t="s">
        <v>38</v>
      </c>
      <c r="Y2056" s="28" t="str">
        <f t="shared" si="1083"/>
        <v/>
      </c>
      <c r="Z2056" s="28"/>
      <c r="AA2056" s="28"/>
      <c r="AB2056" s="28"/>
      <c r="AC2056" s="28"/>
    </row>
    <row r="2057" spans="2:29">
      <c r="B2057" s="19"/>
      <c r="C2057" s="30"/>
      <c r="D2057" s="19" t="s">
        <v>51</v>
      </c>
      <c r="E2057" s="20" t="s">
        <v>47</v>
      </c>
      <c r="F2057" s="19">
        <v>15</v>
      </c>
      <c r="H2057" s="22" t="s">
        <v>38</v>
      </c>
      <c r="I2057" s="22" t="s">
        <v>38</v>
      </c>
      <c r="J2057" s="22" t="s">
        <v>38</v>
      </c>
      <c r="K2057" s="22" t="s">
        <v>38</v>
      </c>
      <c r="L2057" s="22" t="s">
        <v>38</v>
      </c>
      <c r="M2057" s="22" t="s">
        <v>38</v>
      </c>
      <c r="N2057" s="22" t="s">
        <v>38</v>
      </c>
      <c r="O2057" s="22" t="s">
        <v>38</v>
      </c>
      <c r="P2057" s="22" t="s">
        <v>38</v>
      </c>
      <c r="Q2057" s="22" t="s">
        <v>38</v>
      </c>
      <c r="R2057" s="24"/>
      <c r="T2057" s="22" t="s">
        <v>38</v>
      </c>
      <c r="U2057" s="22" t="s">
        <v>38</v>
      </c>
      <c r="V2057" s="22" t="s">
        <v>38</v>
      </c>
      <c r="W2057" s="22" t="s">
        <v>38</v>
      </c>
      <c r="Y2057" s="28" t="str">
        <f t="shared" si="1083"/>
        <v/>
      </c>
      <c r="Z2057" s="28"/>
      <c r="AA2057" s="28"/>
      <c r="AB2057" s="28"/>
      <c r="AC2057" s="28"/>
    </row>
    <row r="2058" spans="2:29">
      <c r="B2058" s="19"/>
      <c r="C2058" s="30"/>
      <c r="D2058" s="19" t="s">
        <v>52</v>
      </c>
      <c r="E2058" s="20" t="s">
        <v>47</v>
      </c>
      <c r="F2058" s="19">
        <v>16</v>
      </c>
      <c r="R2058" s="21">
        <f>G2058+I2058+J2058+K2058-L2058-M2058-N2058-Q2058</f>
        <v>0</v>
      </c>
      <c r="T2058" s="22" t="s">
        <v>38</v>
      </c>
      <c r="Y2058" s="28" t="str">
        <f t="shared" si="1083"/>
        <v/>
      </c>
      <c r="Z2058" s="28" t="str">
        <f>IF(N2058&lt;O2058+P2058,"出卖应大于等于出卖肉畜+出卖仔畜","")</f>
        <v/>
      </c>
      <c r="AA2058" s="28" t="str">
        <f t="shared" ref="AA2058:AA2067" si="1088">IF(R2058&lt;S2058+U2058,"期末实有头数应大于等于能繁母畜+种公畜","")</f>
        <v/>
      </c>
      <c r="AB2058" s="28"/>
      <c r="AC2058" s="28" t="str">
        <f t="shared" ref="AC2058:AC2063" si="1089">IF(R2058&lt;V2058+W2058,"期末实有头数应大于等于良种+改良种","")</f>
        <v/>
      </c>
    </row>
    <row r="2059" spans="2:29">
      <c r="B2059" s="19"/>
      <c r="C2059" s="30"/>
      <c r="D2059" s="19" t="s">
        <v>53</v>
      </c>
      <c r="E2059" s="18" t="s">
        <v>33</v>
      </c>
      <c r="F2059" s="19">
        <v>17</v>
      </c>
      <c r="R2059" s="21">
        <f>G2059+I2059+J2059+K2059-L2059-M2059-N2059-Q2059</f>
        <v>0</v>
      </c>
      <c r="T2059" s="22" t="s">
        <v>38</v>
      </c>
      <c r="Y2059" s="28" t="str">
        <f t="shared" si="1083"/>
        <v/>
      </c>
      <c r="Z2059" s="28" t="str">
        <f>IF(N2059&lt;O2059+P2059,"出卖应大于等于出卖肉畜+出卖仔畜","")</f>
        <v/>
      </c>
      <c r="AA2059" s="28" t="str">
        <f t="shared" si="1088"/>
        <v/>
      </c>
      <c r="AB2059" s="28"/>
      <c r="AC2059" s="28" t="str">
        <f t="shared" si="1089"/>
        <v/>
      </c>
    </row>
    <row r="2060" spans="2:29">
      <c r="B2060" s="18"/>
      <c r="C2060" s="29"/>
      <c r="D2060" s="19" t="s">
        <v>32</v>
      </c>
      <c r="E2060" s="20" t="s">
        <v>33</v>
      </c>
      <c r="F2060" s="19">
        <v>1</v>
      </c>
      <c r="G2060" s="21">
        <f t="shared" ref="G2060:S2060" si="1090">G2061+G2076</f>
        <v>0</v>
      </c>
      <c r="H2060" s="21">
        <f t="shared" si="1090"/>
        <v>0</v>
      </c>
      <c r="I2060" s="21">
        <f t="shared" si="1090"/>
        <v>0</v>
      </c>
      <c r="J2060" s="21">
        <f t="shared" si="1090"/>
        <v>0</v>
      </c>
      <c r="K2060" s="21">
        <f t="shared" si="1090"/>
        <v>0</v>
      </c>
      <c r="L2060" s="21">
        <f t="shared" si="1090"/>
        <v>0</v>
      </c>
      <c r="M2060" s="21">
        <f t="shared" si="1090"/>
        <v>0</v>
      </c>
      <c r="N2060" s="21">
        <f t="shared" si="1090"/>
        <v>0</v>
      </c>
      <c r="O2060" s="21">
        <f t="shared" si="1090"/>
        <v>0</v>
      </c>
      <c r="P2060" s="21">
        <f t="shared" si="1090"/>
        <v>0</v>
      </c>
      <c r="Q2060" s="21">
        <f t="shared" si="1090"/>
        <v>0</v>
      </c>
      <c r="R2060" s="21">
        <f t="shared" si="1090"/>
        <v>0</v>
      </c>
      <c r="S2060" s="21">
        <f t="shared" si="1090"/>
        <v>0</v>
      </c>
      <c r="T2060" s="21">
        <f>T2061</f>
        <v>0</v>
      </c>
      <c r="U2060" s="21">
        <f>U2061+U2076</f>
        <v>0</v>
      </c>
      <c r="V2060" s="21">
        <f>V2061+V2076</f>
        <v>0</v>
      </c>
      <c r="W2060" s="21">
        <f>W2061+W2076</f>
        <v>0</v>
      </c>
      <c r="Y2060" s="28" t="str">
        <f t="shared" si="1083"/>
        <v/>
      </c>
      <c r="Z2060" s="28" t="str">
        <f>IF(N2060&lt;O2060+P2060,"出卖应大于等于出卖肉畜+出卖仔畜","")</f>
        <v/>
      </c>
      <c r="AA2060" s="28" t="str">
        <f t="shared" si="1088"/>
        <v/>
      </c>
      <c r="AB2060" s="28" t="str">
        <f>IF(R2060&lt;T2060,"期末实有头数应大于等于耕役畜","")</f>
        <v/>
      </c>
      <c r="AC2060" s="28" t="str">
        <f t="shared" si="1089"/>
        <v/>
      </c>
    </row>
    <row r="2061" spans="2:29">
      <c r="B2061" s="19"/>
      <c r="C2061" s="30"/>
      <c r="D2061" s="19" t="s">
        <v>34</v>
      </c>
      <c r="E2061" s="20" t="s">
        <v>33</v>
      </c>
      <c r="F2061" s="19">
        <v>2</v>
      </c>
      <c r="G2061" s="21">
        <f t="shared" ref="G2061:S2061" si="1091">G2062+G2070</f>
        <v>0</v>
      </c>
      <c r="H2061" s="21">
        <f t="shared" si="1091"/>
        <v>0</v>
      </c>
      <c r="I2061" s="21">
        <f t="shared" si="1091"/>
        <v>0</v>
      </c>
      <c r="J2061" s="21">
        <f t="shared" si="1091"/>
        <v>0</v>
      </c>
      <c r="K2061" s="21">
        <f t="shared" si="1091"/>
        <v>0</v>
      </c>
      <c r="L2061" s="21">
        <f t="shared" si="1091"/>
        <v>0</v>
      </c>
      <c r="M2061" s="21">
        <f t="shared" si="1091"/>
        <v>0</v>
      </c>
      <c r="N2061" s="21">
        <f t="shared" si="1091"/>
        <v>0</v>
      </c>
      <c r="O2061" s="21">
        <f t="shared" si="1091"/>
        <v>0</v>
      </c>
      <c r="P2061" s="21">
        <f t="shared" si="1091"/>
        <v>0</v>
      </c>
      <c r="Q2061" s="21">
        <f t="shared" si="1091"/>
        <v>0</v>
      </c>
      <c r="R2061" s="21">
        <f t="shared" si="1091"/>
        <v>0</v>
      </c>
      <c r="S2061" s="21">
        <f t="shared" si="1091"/>
        <v>0</v>
      </c>
      <c r="T2061" s="21">
        <f>T2062</f>
        <v>0</v>
      </c>
      <c r="U2061" s="21">
        <f>U2062+U2070</f>
        <v>0</v>
      </c>
      <c r="V2061" s="21">
        <f>V2062+V2070</f>
        <v>0</v>
      </c>
      <c r="W2061" s="21">
        <f>W2062+W2070</f>
        <v>0</v>
      </c>
      <c r="Y2061" s="28" t="str">
        <f t="shared" ref="Y2061:Y2077" si="1092">IF(H2061&lt;I2061,"繁殖仔畜应大于等于成活","")</f>
        <v/>
      </c>
      <c r="Z2061" s="28" t="str">
        <f t="shared" ref="Z2061:Z2072" si="1093">IF(N2061&lt;O2061+P2061,"出卖应大于等于出卖肉畜+出卖仔畜","")</f>
        <v/>
      </c>
      <c r="AA2061" s="28" t="str">
        <f t="shared" si="1088"/>
        <v/>
      </c>
      <c r="AB2061" s="28" t="str">
        <f>IF(R2061&lt;T2061,"期末实有头数应大于等于耕役畜","")</f>
        <v/>
      </c>
      <c r="AC2061" s="28" t="str">
        <f t="shared" si="1089"/>
        <v/>
      </c>
    </row>
    <row r="2062" spans="2:29">
      <c r="B2062" s="19"/>
      <c r="C2062" s="30"/>
      <c r="D2062" s="19" t="s">
        <v>35</v>
      </c>
      <c r="E2062" s="20" t="s">
        <v>33</v>
      </c>
      <c r="F2062" s="19">
        <v>3</v>
      </c>
      <c r="G2062" s="21">
        <f t="shared" ref="G2062:R2062" si="1094">G2063+G2066+G2067+G2068+G2069</f>
        <v>0</v>
      </c>
      <c r="H2062" s="21">
        <f t="shared" si="1094"/>
        <v>0</v>
      </c>
      <c r="I2062" s="21">
        <f t="shared" si="1094"/>
        <v>0</v>
      </c>
      <c r="J2062" s="21">
        <f t="shared" si="1094"/>
        <v>0</v>
      </c>
      <c r="K2062" s="21">
        <f t="shared" si="1094"/>
        <v>0</v>
      </c>
      <c r="L2062" s="21">
        <f t="shared" si="1094"/>
        <v>0</v>
      </c>
      <c r="M2062" s="21">
        <f t="shared" si="1094"/>
        <v>0</v>
      </c>
      <c r="N2062" s="21">
        <f t="shared" si="1094"/>
        <v>0</v>
      </c>
      <c r="O2062" s="21">
        <f t="shared" si="1094"/>
        <v>0</v>
      </c>
      <c r="P2062" s="21">
        <f t="shared" si="1094"/>
        <v>0</v>
      </c>
      <c r="Q2062" s="21">
        <f t="shared" si="1094"/>
        <v>0</v>
      </c>
      <c r="R2062" s="21">
        <f t="shared" si="1094"/>
        <v>0</v>
      </c>
      <c r="S2062" s="21">
        <f>S2063+S2066+S2067+S2069</f>
        <v>0</v>
      </c>
      <c r="T2062" s="21">
        <f>T2063+T2066+T2067+T2068+T2069</f>
        <v>0</v>
      </c>
      <c r="U2062" s="21">
        <f>U2063+U2066+U2067+U2069</f>
        <v>0</v>
      </c>
      <c r="V2062" s="21">
        <f>V2063+V2066+V2067+V2069</f>
        <v>0</v>
      </c>
      <c r="W2062" s="21">
        <f>W2063+W2066+W2067+W2069</f>
        <v>0</v>
      </c>
      <c r="Y2062" s="28" t="str">
        <f t="shared" si="1092"/>
        <v/>
      </c>
      <c r="Z2062" s="28" t="str">
        <f t="shared" si="1093"/>
        <v/>
      </c>
      <c r="AA2062" s="28" t="str">
        <f t="shared" si="1088"/>
        <v/>
      </c>
      <c r="AB2062" s="28" t="str">
        <f>IF(R2062&lt;T2062,"期末实有头数应大于等于耕役畜","")</f>
        <v/>
      </c>
      <c r="AC2062" s="28" t="str">
        <f t="shared" si="1089"/>
        <v/>
      </c>
    </row>
    <row r="2063" spans="2:29">
      <c r="B2063" s="19"/>
      <c r="C2063" s="30"/>
      <c r="D2063" s="19" t="s">
        <v>36</v>
      </c>
      <c r="E2063" s="20" t="s">
        <v>33</v>
      </c>
      <c r="F2063" s="19">
        <v>4</v>
      </c>
      <c r="R2063" s="21">
        <f>G2063+I2063+J2063+K2063-L2063-M2063-N2063-Q2063</f>
        <v>0</v>
      </c>
      <c r="Y2063" s="28" t="str">
        <f t="shared" si="1092"/>
        <v/>
      </c>
      <c r="Z2063" s="28" t="str">
        <f t="shared" si="1093"/>
        <v/>
      </c>
      <c r="AA2063" s="28" t="str">
        <f t="shared" si="1088"/>
        <v/>
      </c>
      <c r="AB2063" s="28" t="str">
        <f>IF(R2063&lt;T2063,"期末实有头数应大于等于耕役畜","")</f>
        <v/>
      </c>
      <c r="AC2063" s="28" t="str">
        <f t="shared" si="1089"/>
        <v/>
      </c>
    </row>
    <row r="2064" spans="2:29">
      <c r="B2064" s="19"/>
      <c r="C2064" s="30"/>
      <c r="D2064" s="19" t="s">
        <v>37</v>
      </c>
      <c r="E2064" s="20" t="s">
        <v>33</v>
      </c>
      <c r="F2064" s="19">
        <v>5</v>
      </c>
      <c r="R2064" s="21">
        <f t="shared" ref="R2064:R2069" si="1095">G2064+I2064+J2064+K2064-L2064-M2064-N2064-Q2064</f>
        <v>0</v>
      </c>
      <c r="T2064" s="22" t="s">
        <v>38</v>
      </c>
      <c r="V2064" s="22" t="s">
        <v>38</v>
      </c>
      <c r="W2064" s="22" t="s">
        <v>38</v>
      </c>
      <c r="Y2064" s="28" t="str">
        <f t="shared" si="1092"/>
        <v/>
      </c>
      <c r="Z2064" s="28" t="str">
        <f t="shared" si="1093"/>
        <v/>
      </c>
      <c r="AA2064" s="28" t="str">
        <f t="shared" si="1088"/>
        <v/>
      </c>
      <c r="AB2064" s="28"/>
      <c r="AC2064" s="28"/>
    </row>
    <row r="2065" spans="2:29">
      <c r="B2065" s="19"/>
      <c r="C2065" s="30"/>
      <c r="D2065" s="19" t="s">
        <v>39</v>
      </c>
      <c r="E2065" s="20" t="s">
        <v>33</v>
      </c>
      <c r="F2065" s="19">
        <v>6</v>
      </c>
      <c r="R2065" s="21">
        <f t="shared" si="1095"/>
        <v>0</v>
      </c>
      <c r="T2065" s="22" t="s">
        <v>38</v>
      </c>
      <c r="V2065" s="22" t="s">
        <v>38</v>
      </c>
      <c r="W2065" s="22" t="s">
        <v>38</v>
      </c>
      <c r="Y2065" s="28" t="str">
        <f t="shared" si="1092"/>
        <v/>
      </c>
      <c r="Z2065" s="28" t="str">
        <f t="shared" si="1093"/>
        <v/>
      </c>
      <c r="AA2065" s="28" t="str">
        <f t="shared" si="1088"/>
        <v/>
      </c>
      <c r="AB2065" s="28"/>
      <c r="AC2065" s="28"/>
    </row>
    <row r="2066" spans="2:29">
      <c r="B2066" s="19"/>
      <c r="C2066" s="30"/>
      <c r="D2066" s="19" t="s">
        <v>40</v>
      </c>
      <c r="E2066" s="20" t="s">
        <v>41</v>
      </c>
      <c r="F2066" s="19">
        <v>7</v>
      </c>
      <c r="R2066" s="21">
        <f t="shared" si="1095"/>
        <v>0</v>
      </c>
      <c r="Y2066" s="28" t="str">
        <f t="shared" si="1092"/>
        <v/>
      </c>
      <c r="Z2066" s="28" t="str">
        <f t="shared" si="1093"/>
        <v/>
      </c>
      <c r="AA2066" s="28" t="str">
        <f t="shared" si="1088"/>
        <v/>
      </c>
      <c r="AB2066" s="28" t="str">
        <f>IF(R2066&lt;T2066,"期末实有头数应大于等于耕役畜","")</f>
        <v/>
      </c>
      <c r="AC2066" s="28" t="str">
        <f>IF(R2066&lt;V2066+W2066,"期末实有头数应大于等于良种+改良种","")</f>
        <v/>
      </c>
    </row>
    <row r="2067" spans="2:29">
      <c r="B2067" s="19"/>
      <c r="C2067" s="30"/>
      <c r="D2067" s="19" t="s">
        <v>42</v>
      </c>
      <c r="E2067" s="20" t="s">
        <v>33</v>
      </c>
      <c r="F2067" s="19">
        <v>8</v>
      </c>
      <c r="R2067" s="21">
        <f t="shared" si="1095"/>
        <v>0</v>
      </c>
      <c r="Y2067" s="28" t="str">
        <f t="shared" si="1092"/>
        <v/>
      </c>
      <c r="Z2067" s="28" t="str">
        <f t="shared" si="1093"/>
        <v/>
      </c>
      <c r="AA2067" s="28" t="str">
        <f t="shared" si="1088"/>
        <v/>
      </c>
      <c r="AB2067" s="28" t="str">
        <f>IF(R2067&lt;T2067,"期末实有头数应大于等于耕役畜","")</f>
        <v/>
      </c>
      <c r="AC2067" s="28" t="str">
        <f>IF(R2067&lt;V2067+W2067,"期末实有头数应大于等于良种+改良种","")</f>
        <v/>
      </c>
    </row>
    <row r="2068" spans="2:29">
      <c r="B2068" s="19"/>
      <c r="C2068" s="30"/>
      <c r="D2068" s="19" t="s">
        <v>43</v>
      </c>
      <c r="E2068" s="20" t="s">
        <v>33</v>
      </c>
      <c r="F2068" s="19">
        <v>9</v>
      </c>
      <c r="R2068" s="21">
        <f t="shared" si="1095"/>
        <v>0</v>
      </c>
      <c r="S2068" s="22" t="s">
        <v>38</v>
      </c>
      <c r="U2068" s="22" t="s">
        <v>38</v>
      </c>
      <c r="V2068" s="22" t="s">
        <v>38</v>
      </c>
      <c r="W2068" s="22" t="s">
        <v>38</v>
      </c>
      <c r="Y2068" s="28" t="str">
        <f t="shared" si="1092"/>
        <v/>
      </c>
      <c r="Z2068" s="28" t="str">
        <f t="shared" si="1093"/>
        <v/>
      </c>
      <c r="AA2068" s="28"/>
      <c r="AB2068" s="28" t="str">
        <f>IF(R2068&lt;T2068,"期末实有头数应大于等于耕役畜","")</f>
        <v/>
      </c>
      <c r="AC2068" s="28"/>
    </row>
    <row r="2069" spans="2:29">
      <c r="B2069" s="19"/>
      <c r="C2069" s="30"/>
      <c r="D2069" s="19" t="s">
        <v>44</v>
      </c>
      <c r="E2069" s="20" t="s">
        <v>45</v>
      </c>
      <c r="F2069" s="19">
        <v>10</v>
      </c>
      <c r="R2069" s="21">
        <f t="shared" si="1095"/>
        <v>0</v>
      </c>
      <c r="Y2069" s="28" t="str">
        <f t="shared" si="1092"/>
        <v/>
      </c>
      <c r="Z2069" s="28" t="str">
        <f t="shared" si="1093"/>
        <v/>
      </c>
      <c r="AA2069" s="28" t="str">
        <f>IF(R2069&lt;S2069+U2069,"期末实有头数应大于等于能繁母畜+种公畜","")</f>
        <v/>
      </c>
      <c r="AB2069" s="28" t="str">
        <f>IF(R2069&lt;T2069,"期末实有头数应大于等于耕役畜","")</f>
        <v/>
      </c>
      <c r="AC2069" s="28" t="str">
        <f>IF(R2069&lt;V2069+W2069,"期末实有头数应大于等于良种+改良种","")</f>
        <v/>
      </c>
    </row>
    <row r="2070" spans="2:29">
      <c r="B2070" s="19"/>
      <c r="C2070" s="30"/>
      <c r="D2070" s="19" t="s">
        <v>46</v>
      </c>
      <c r="E2070" s="20" t="s">
        <v>47</v>
      </c>
      <c r="F2070" s="19">
        <v>11</v>
      </c>
      <c r="G2070" s="21">
        <f t="shared" ref="G2070:S2070" si="1096">G2071+G2075</f>
        <v>0</v>
      </c>
      <c r="H2070" s="21">
        <f t="shared" si="1096"/>
        <v>0</v>
      </c>
      <c r="I2070" s="21">
        <f t="shared" si="1096"/>
        <v>0</v>
      </c>
      <c r="J2070" s="21">
        <f t="shared" si="1096"/>
        <v>0</v>
      </c>
      <c r="K2070" s="21">
        <f t="shared" si="1096"/>
        <v>0</v>
      </c>
      <c r="L2070" s="21">
        <f t="shared" si="1096"/>
        <v>0</v>
      </c>
      <c r="M2070" s="21">
        <f t="shared" si="1096"/>
        <v>0</v>
      </c>
      <c r="N2070" s="21">
        <f t="shared" si="1096"/>
        <v>0</v>
      </c>
      <c r="O2070" s="21">
        <f t="shared" si="1096"/>
        <v>0</v>
      </c>
      <c r="P2070" s="21">
        <f t="shared" si="1096"/>
        <v>0</v>
      </c>
      <c r="Q2070" s="21">
        <f t="shared" si="1096"/>
        <v>0</v>
      </c>
      <c r="R2070" s="23">
        <f t="shared" si="1096"/>
        <v>0</v>
      </c>
      <c r="S2070" s="21">
        <f t="shared" si="1096"/>
        <v>0</v>
      </c>
      <c r="T2070" s="22" t="s">
        <v>38</v>
      </c>
      <c r="U2070" s="21">
        <f>U2071+U2075</f>
        <v>0</v>
      </c>
      <c r="V2070" s="21">
        <f>V2071+V2075</f>
        <v>0</v>
      </c>
      <c r="W2070" s="21">
        <f>W2071+W2075</f>
        <v>0</v>
      </c>
      <c r="Y2070" s="28" t="str">
        <f t="shared" si="1092"/>
        <v/>
      </c>
      <c r="Z2070" s="28" t="str">
        <f t="shared" si="1093"/>
        <v/>
      </c>
      <c r="AA2070" s="28" t="str">
        <f>IF(R2070&lt;S2070+U2070,"期末实有头数应大于等于能繁母畜+种公畜","")</f>
        <v/>
      </c>
      <c r="AB2070" s="28"/>
      <c r="AC2070" s="28" t="str">
        <f>IF(R2070&lt;V2070+W2070,"期末实有头数应大于等于良种+改良种","")</f>
        <v/>
      </c>
    </row>
    <row r="2071" spans="2:29">
      <c r="B2071" s="19"/>
      <c r="C2071" s="30"/>
      <c r="D2071" s="19" t="s">
        <v>48</v>
      </c>
      <c r="E2071" s="20" t="s">
        <v>47</v>
      </c>
      <c r="F2071" s="19">
        <v>12</v>
      </c>
      <c r="R2071" s="21">
        <f>G2071+I2071+J2071+K2071-L2071-M2071-N2071-Q2071</f>
        <v>0</v>
      </c>
      <c r="T2071" s="22" t="s">
        <v>38</v>
      </c>
      <c r="Y2071" s="28" t="str">
        <f t="shared" si="1092"/>
        <v/>
      </c>
      <c r="Z2071" s="28" t="str">
        <f t="shared" si="1093"/>
        <v/>
      </c>
      <c r="AA2071" s="28" t="str">
        <f>IF(R2071&lt;S2071+U2071,"期末实有头数应大于等于能繁母畜+种公畜","")</f>
        <v/>
      </c>
      <c r="AB2071" s="28"/>
      <c r="AC2071" s="28" t="str">
        <f>IF(R2071&lt;V2071+W2071,"期末实有头数应大于等于良种+改良种","")</f>
        <v/>
      </c>
    </row>
    <row r="2072" spans="2:29">
      <c r="B2072" s="19"/>
      <c r="C2072" s="30"/>
      <c r="D2072" s="19" t="s">
        <v>49</v>
      </c>
      <c r="E2072" s="20" t="s">
        <v>47</v>
      </c>
      <c r="F2072" s="19">
        <v>13</v>
      </c>
      <c r="R2072" s="21">
        <f>G2072+I2072+J2072+K2072-L2072-M2072-N2072-Q2072</f>
        <v>0</v>
      </c>
      <c r="T2072" s="22" t="s">
        <v>38</v>
      </c>
      <c r="V2072" s="22" t="s">
        <v>38</v>
      </c>
      <c r="W2072" s="22" t="s">
        <v>38</v>
      </c>
      <c r="Y2072" s="28" t="str">
        <f t="shared" si="1092"/>
        <v/>
      </c>
      <c r="Z2072" s="28" t="str">
        <f t="shared" si="1093"/>
        <v/>
      </c>
      <c r="AA2072" s="28" t="str">
        <f>IF(R2072&lt;S2072+U2072,"期末实有头数应大于等于能繁母畜+种公畜","")</f>
        <v/>
      </c>
      <c r="AB2072" s="28"/>
      <c r="AC2072" s="28"/>
    </row>
    <row r="2073" spans="2:29">
      <c r="B2073" s="19"/>
      <c r="C2073" s="30"/>
      <c r="D2073" s="19" t="s">
        <v>50</v>
      </c>
      <c r="E2073" s="20" t="s">
        <v>47</v>
      </c>
      <c r="F2073" s="19">
        <v>14</v>
      </c>
      <c r="H2073" s="22" t="s">
        <v>38</v>
      </c>
      <c r="I2073" s="22" t="s">
        <v>38</v>
      </c>
      <c r="J2073" s="22" t="s">
        <v>38</v>
      </c>
      <c r="K2073" s="22" t="s">
        <v>38</v>
      </c>
      <c r="L2073" s="22" t="s">
        <v>38</v>
      </c>
      <c r="M2073" s="22" t="s">
        <v>38</v>
      </c>
      <c r="N2073" s="22" t="s">
        <v>38</v>
      </c>
      <c r="O2073" s="22" t="s">
        <v>38</v>
      </c>
      <c r="P2073" s="22" t="s">
        <v>38</v>
      </c>
      <c r="Q2073" s="22" t="s">
        <v>38</v>
      </c>
      <c r="R2073" s="24"/>
      <c r="T2073" s="22" t="s">
        <v>38</v>
      </c>
      <c r="U2073" s="22" t="s">
        <v>38</v>
      </c>
      <c r="V2073" s="22" t="s">
        <v>38</v>
      </c>
      <c r="W2073" s="22" t="s">
        <v>38</v>
      </c>
      <c r="Y2073" s="28" t="str">
        <f t="shared" si="1092"/>
        <v/>
      </c>
      <c r="Z2073" s="28"/>
      <c r="AA2073" s="28"/>
      <c r="AB2073" s="28"/>
      <c r="AC2073" s="28"/>
    </row>
    <row r="2074" spans="2:29">
      <c r="B2074" s="19"/>
      <c r="C2074" s="30"/>
      <c r="D2074" s="19" t="s">
        <v>51</v>
      </c>
      <c r="E2074" s="20" t="s">
        <v>47</v>
      </c>
      <c r="F2074" s="19">
        <v>15</v>
      </c>
      <c r="H2074" s="22" t="s">
        <v>38</v>
      </c>
      <c r="I2074" s="22" t="s">
        <v>38</v>
      </c>
      <c r="J2074" s="22" t="s">
        <v>38</v>
      </c>
      <c r="K2074" s="22" t="s">
        <v>38</v>
      </c>
      <c r="L2074" s="22" t="s">
        <v>38</v>
      </c>
      <c r="M2074" s="22" t="s">
        <v>38</v>
      </c>
      <c r="N2074" s="22" t="s">
        <v>38</v>
      </c>
      <c r="O2074" s="22" t="s">
        <v>38</v>
      </c>
      <c r="P2074" s="22" t="s">
        <v>38</v>
      </c>
      <c r="Q2074" s="22" t="s">
        <v>38</v>
      </c>
      <c r="R2074" s="24"/>
      <c r="T2074" s="22" t="s">
        <v>38</v>
      </c>
      <c r="U2074" s="22" t="s">
        <v>38</v>
      </c>
      <c r="V2074" s="22" t="s">
        <v>38</v>
      </c>
      <c r="W2074" s="22" t="s">
        <v>38</v>
      </c>
      <c r="Y2074" s="28" t="str">
        <f t="shared" si="1092"/>
        <v/>
      </c>
      <c r="Z2074" s="28"/>
      <c r="AA2074" s="28"/>
      <c r="AB2074" s="28"/>
      <c r="AC2074" s="28"/>
    </row>
    <row r="2075" spans="2:29">
      <c r="B2075" s="19"/>
      <c r="C2075" s="30"/>
      <c r="D2075" s="19" t="s">
        <v>52</v>
      </c>
      <c r="E2075" s="20" t="s">
        <v>47</v>
      </c>
      <c r="F2075" s="19">
        <v>16</v>
      </c>
      <c r="R2075" s="21">
        <f>G2075+I2075+J2075+K2075-L2075-M2075-N2075-Q2075</f>
        <v>0</v>
      </c>
      <c r="T2075" s="22" t="s">
        <v>38</v>
      </c>
      <c r="Y2075" s="28" t="str">
        <f t="shared" si="1092"/>
        <v/>
      </c>
      <c r="Z2075" s="28" t="str">
        <f>IF(N2075&lt;O2075+P2075,"出卖应大于等于出卖肉畜+出卖仔畜","")</f>
        <v/>
      </c>
      <c r="AA2075" s="28" t="str">
        <f t="shared" ref="AA2075:AA2084" si="1097">IF(R2075&lt;S2075+U2075,"期末实有头数应大于等于能繁母畜+种公畜","")</f>
        <v/>
      </c>
      <c r="AB2075" s="28"/>
      <c r="AC2075" s="28" t="str">
        <f t="shared" ref="AC2075:AC2080" si="1098">IF(R2075&lt;V2075+W2075,"期末实有头数应大于等于良种+改良种","")</f>
        <v/>
      </c>
    </row>
    <row r="2076" spans="2:29">
      <c r="B2076" s="19"/>
      <c r="C2076" s="30"/>
      <c r="D2076" s="19" t="s">
        <v>53</v>
      </c>
      <c r="E2076" s="18" t="s">
        <v>33</v>
      </c>
      <c r="F2076" s="19">
        <v>17</v>
      </c>
      <c r="R2076" s="21">
        <f>G2076+I2076+J2076+K2076-L2076-M2076-N2076-Q2076</f>
        <v>0</v>
      </c>
      <c r="T2076" s="22" t="s">
        <v>38</v>
      </c>
      <c r="Y2076" s="28" t="str">
        <f t="shared" si="1092"/>
        <v/>
      </c>
      <c r="Z2076" s="28" t="str">
        <f>IF(N2076&lt;O2076+P2076,"出卖应大于等于出卖肉畜+出卖仔畜","")</f>
        <v/>
      </c>
      <c r="AA2076" s="28" t="str">
        <f t="shared" si="1097"/>
        <v/>
      </c>
      <c r="AB2076" s="28"/>
      <c r="AC2076" s="28" t="str">
        <f t="shared" si="1098"/>
        <v/>
      </c>
    </row>
    <row r="2077" spans="2:29">
      <c r="B2077" s="18"/>
      <c r="C2077" s="29"/>
      <c r="D2077" s="19" t="s">
        <v>32</v>
      </c>
      <c r="E2077" s="20" t="s">
        <v>33</v>
      </c>
      <c r="F2077" s="19">
        <v>1</v>
      </c>
      <c r="G2077" s="21">
        <f t="shared" ref="G2077:S2077" si="1099">G2078+G2093</f>
        <v>0</v>
      </c>
      <c r="H2077" s="21">
        <f t="shared" si="1099"/>
        <v>0</v>
      </c>
      <c r="I2077" s="21">
        <f t="shared" si="1099"/>
        <v>0</v>
      </c>
      <c r="J2077" s="21">
        <f t="shared" si="1099"/>
        <v>0</v>
      </c>
      <c r="K2077" s="21">
        <f t="shared" si="1099"/>
        <v>0</v>
      </c>
      <c r="L2077" s="21">
        <f t="shared" si="1099"/>
        <v>0</v>
      </c>
      <c r="M2077" s="21">
        <f t="shared" si="1099"/>
        <v>0</v>
      </c>
      <c r="N2077" s="21">
        <f t="shared" si="1099"/>
        <v>0</v>
      </c>
      <c r="O2077" s="21">
        <f t="shared" si="1099"/>
        <v>0</v>
      </c>
      <c r="P2077" s="21">
        <f t="shared" si="1099"/>
        <v>0</v>
      </c>
      <c r="Q2077" s="21">
        <f t="shared" si="1099"/>
        <v>0</v>
      </c>
      <c r="R2077" s="21">
        <f t="shared" si="1099"/>
        <v>0</v>
      </c>
      <c r="S2077" s="21">
        <f t="shared" si="1099"/>
        <v>0</v>
      </c>
      <c r="T2077" s="21">
        <f>T2078</f>
        <v>0</v>
      </c>
      <c r="U2077" s="21">
        <f>U2078+U2093</f>
        <v>0</v>
      </c>
      <c r="V2077" s="21">
        <f>V2078+V2093</f>
        <v>0</v>
      </c>
      <c r="W2077" s="21">
        <f>W2078+W2093</f>
        <v>0</v>
      </c>
      <c r="Y2077" s="28" t="str">
        <f t="shared" si="1092"/>
        <v/>
      </c>
      <c r="Z2077" s="28" t="str">
        <f>IF(N2077&lt;O2077+P2077,"出卖应大于等于出卖肉畜+出卖仔畜","")</f>
        <v/>
      </c>
      <c r="AA2077" s="28" t="str">
        <f t="shared" si="1097"/>
        <v/>
      </c>
      <c r="AB2077" s="28" t="str">
        <f>IF(R2077&lt;T2077,"期末实有头数应大于等于耕役畜","")</f>
        <v/>
      </c>
      <c r="AC2077" s="28" t="str">
        <f t="shared" si="1098"/>
        <v/>
      </c>
    </row>
    <row r="2078" spans="2:29">
      <c r="B2078" s="19"/>
      <c r="C2078" s="30"/>
      <c r="D2078" s="19" t="s">
        <v>34</v>
      </c>
      <c r="E2078" s="20" t="s">
        <v>33</v>
      </c>
      <c r="F2078" s="19">
        <v>2</v>
      </c>
      <c r="G2078" s="21">
        <f t="shared" ref="G2078:S2078" si="1100">G2079+G2087</f>
        <v>0</v>
      </c>
      <c r="H2078" s="21">
        <f t="shared" si="1100"/>
        <v>0</v>
      </c>
      <c r="I2078" s="21">
        <f t="shared" si="1100"/>
        <v>0</v>
      </c>
      <c r="J2078" s="21">
        <f t="shared" si="1100"/>
        <v>0</v>
      </c>
      <c r="K2078" s="21">
        <f t="shared" si="1100"/>
        <v>0</v>
      </c>
      <c r="L2078" s="21">
        <f t="shared" si="1100"/>
        <v>0</v>
      </c>
      <c r="M2078" s="21">
        <f t="shared" si="1100"/>
        <v>0</v>
      </c>
      <c r="N2078" s="21">
        <f t="shared" si="1100"/>
        <v>0</v>
      </c>
      <c r="O2078" s="21">
        <f t="shared" si="1100"/>
        <v>0</v>
      </c>
      <c r="P2078" s="21">
        <f t="shared" si="1100"/>
        <v>0</v>
      </c>
      <c r="Q2078" s="21">
        <f t="shared" si="1100"/>
        <v>0</v>
      </c>
      <c r="R2078" s="21">
        <f t="shared" si="1100"/>
        <v>0</v>
      </c>
      <c r="S2078" s="21">
        <f t="shared" si="1100"/>
        <v>0</v>
      </c>
      <c r="T2078" s="21">
        <f>T2079</f>
        <v>0</v>
      </c>
      <c r="U2078" s="21">
        <f>U2079+U2087</f>
        <v>0</v>
      </c>
      <c r="V2078" s="21">
        <f>V2079+V2087</f>
        <v>0</v>
      </c>
      <c r="W2078" s="21">
        <f>W2079+W2087</f>
        <v>0</v>
      </c>
      <c r="Y2078" s="28" t="str">
        <f t="shared" ref="Y2078:Y2094" si="1101">IF(H2078&lt;I2078,"繁殖仔畜应大于等于成活","")</f>
        <v/>
      </c>
      <c r="Z2078" s="28" t="str">
        <f t="shared" ref="Z2078:Z2089" si="1102">IF(N2078&lt;O2078+P2078,"出卖应大于等于出卖肉畜+出卖仔畜","")</f>
        <v/>
      </c>
      <c r="AA2078" s="28" t="str">
        <f t="shared" si="1097"/>
        <v/>
      </c>
      <c r="AB2078" s="28" t="str">
        <f>IF(R2078&lt;T2078,"期末实有头数应大于等于耕役畜","")</f>
        <v/>
      </c>
      <c r="AC2078" s="28" t="str">
        <f t="shared" si="1098"/>
        <v/>
      </c>
    </row>
    <row r="2079" spans="2:29">
      <c r="B2079" s="19"/>
      <c r="C2079" s="30"/>
      <c r="D2079" s="19" t="s">
        <v>35</v>
      </c>
      <c r="E2079" s="20" t="s">
        <v>33</v>
      </c>
      <c r="F2079" s="19">
        <v>3</v>
      </c>
      <c r="G2079" s="21">
        <f t="shared" ref="G2079:R2079" si="1103">G2080+G2083+G2084+G2085+G2086</f>
        <v>0</v>
      </c>
      <c r="H2079" s="21">
        <f t="shared" si="1103"/>
        <v>0</v>
      </c>
      <c r="I2079" s="21">
        <f t="shared" si="1103"/>
        <v>0</v>
      </c>
      <c r="J2079" s="21">
        <f t="shared" si="1103"/>
        <v>0</v>
      </c>
      <c r="K2079" s="21">
        <f t="shared" si="1103"/>
        <v>0</v>
      </c>
      <c r="L2079" s="21">
        <f t="shared" si="1103"/>
        <v>0</v>
      </c>
      <c r="M2079" s="21">
        <f t="shared" si="1103"/>
        <v>0</v>
      </c>
      <c r="N2079" s="21">
        <f t="shared" si="1103"/>
        <v>0</v>
      </c>
      <c r="O2079" s="21">
        <f t="shared" si="1103"/>
        <v>0</v>
      </c>
      <c r="P2079" s="21">
        <f t="shared" si="1103"/>
        <v>0</v>
      </c>
      <c r="Q2079" s="21">
        <f t="shared" si="1103"/>
        <v>0</v>
      </c>
      <c r="R2079" s="21">
        <f t="shared" si="1103"/>
        <v>0</v>
      </c>
      <c r="S2079" s="21">
        <f>S2080+S2083+S2084+S2086</f>
        <v>0</v>
      </c>
      <c r="T2079" s="21">
        <f>T2080+T2083+T2084+T2085+T2086</f>
        <v>0</v>
      </c>
      <c r="U2079" s="21">
        <f>U2080+U2083+U2084+U2086</f>
        <v>0</v>
      </c>
      <c r="V2079" s="21">
        <f>V2080+V2083+V2084+V2086</f>
        <v>0</v>
      </c>
      <c r="W2079" s="21">
        <f>W2080+W2083+W2084+W2086</f>
        <v>0</v>
      </c>
      <c r="Y2079" s="28" t="str">
        <f t="shared" si="1101"/>
        <v/>
      </c>
      <c r="Z2079" s="28" t="str">
        <f t="shared" si="1102"/>
        <v/>
      </c>
      <c r="AA2079" s="28" t="str">
        <f t="shared" si="1097"/>
        <v/>
      </c>
      <c r="AB2079" s="28" t="str">
        <f>IF(R2079&lt;T2079,"期末实有头数应大于等于耕役畜","")</f>
        <v/>
      </c>
      <c r="AC2079" s="28" t="str">
        <f t="shared" si="1098"/>
        <v/>
      </c>
    </row>
    <row r="2080" spans="2:29">
      <c r="B2080" s="19"/>
      <c r="C2080" s="30"/>
      <c r="D2080" s="19" t="s">
        <v>36</v>
      </c>
      <c r="E2080" s="20" t="s">
        <v>33</v>
      </c>
      <c r="F2080" s="19">
        <v>4</v>
      </c>
      <c r="R2080" s="21">
        <f>G2080+I2080+J2080+K2080-L2080-M2080-N2080-Q2080</f>
        <v>0</v>
      </c>
      <c r="Y2080" s="28" t="str">
        <f t="shared" si="1101"/>
        <v/>
      </c>
      <c r="Z2080" s="28" t="str">
        <f t="shared" si="1102"/>
        <v/>
      </c>
      <c r="AA2080" s="28" t="str">
        <f t="shared" si="1097"/>
        <v/>
      </c>
      <c r="AB2080" s="28" t="str">
        <f>IF(R2080&lt;T2080,"期末实有头数应大于等于耕役畜","")</f>
        <v/>
      </c>
      <c r="AC2080" s="28" t="str">
        <f t="shared" si="1098"/>
        <v/>
      </c>
    </row>
    <row r="2081" spans="2:29">
      <c r="B2081" s="19"/>
      <c r="C2081" s="30"/>
      <c r="D2081" s="19" t="s">
        <v>37</v>
      </c>
      <c r="E2081" s="20" t="s">
        <v>33</v>
      </c>
      <c r="F2081" s="19">
        <v>5</v>
      </c>
      <c r="R2081" s="21">
        <f t="shared" ref="R2081:R2086" si="1104">G2081+I2081+J2081+K2081-L2081-M2081-N2081-Q2081</f>
        <v>0</v>
      </c>
      <c r="T2081" s="22" t="s">
        <v>38</v>
      </c>
      <c r="V2081" s="22" t="s">
        <v>38</v>
      </c>
      <c r="W2081" s="22" t="s">
        <v>38</v>
      </c>
      <c r="Y2081" s="28" t="str">
        <f t="shared" si="1101"/>
        <v/>
      </c>
      <c r="Z2081" s="28" t="str">
        <f t="shared" si="1102"/>
        <v/>
      </c>
      <c r="AA2081" s="28" t="str">
        <f t="shared" si="1097"/>
        <v/>
      </c>
      <c r="AB2081" s="28"/>
      <c r="AC2081" s="28"/>
    </row>
    <row r="2082" spans="2:29">
      <c r="B2082" s="19"/>
      <c r="C2082" s="30"/>
      <c r="D2082" s="19" t="s">
        <v>39</v>
      </c>
      <c r="E2082" s="20" t="s">
        <v>33</v>
      </c>
      <c r="F2082" s="19">
        <v>6</v>
      </c>
      <c r="R2082" s="21">
        <f t="shared" si="1104"/>
        <v>0</v>
      </c>
      <c r="T2082" s="22" t="s">
        <v>38</v>
      </c>
      <c r="V2082" s="22" t="s">
        <v>38</v>
      </c>
      <c r="W2082" s="22" t="s">
        <v>38</v>
      </c>
      <c r="Y2082" s="28" t="str">
        <f t="shared" si="1101"/>
        <v/>
      </c>
      <c r="Z2082" s="28" t="str">
        <f t="shared" si="1102"/>
        <v/>
      </c>
      <c r="AA2082" s="28" t="str">
        <f t="shared" si="1097"/>
        <v/>
      </c>
      <c r="AB2082" s="28"/>
      <c r="AC2082" s="28"/>
    </row>
    <row r="2083" spans="2:29">
      <c r="B2083" s="19"/>
      <c r="C2083" s="30"/>
      <c r="D2083" s="19" t="s">
        <v>40</v>
      </c>
      <c r="E2083" s="20" t="s">
        <v>41</v>
      </c>
      <c r="F2083" s="19">
        <v>7</v>
      </c>
      <c r="R2083" s="21">
        <f t="shared" si="1104"/>
        <v>0</v>
      </c>
      <c r="Y2083" s="28" t="str">
        <f t="shared" si="1101"/>
        <v/>
      </c>
      <c r="Z2083" s="28" t="str">
        <f t="shared" si="1102"/>
        <v/>
      </c>
      <c r="AA2083" s="28" t="str">
        <f t="shared" si="1097"/>
        <v/>
      </c>
      <c r="AB2083" s="28" t="str">
        <f>IF(R2083&lt;T2083,"期末实有头数应大于等于耕役畜","")</f>
        <v/>
      </c>
      <c r="AC2083" s="28" t="str">
        <f>IF(R2083&lt;V2083+W2083,"期末实有头数应大于等于良种+改良种","")</f>
        <v/>
      </c>
    </row>
    <row r="2084" spans="2:29">
      <c r="B2084" s="19"/>
      <c r="C2084" s="30"/>
      <c r="D2084" s="19" t="s">
        <v>42</v>
      </c>
      <c r="E2084" s="20" t="s">
        <v>33</v>
      </c>
      <c r="F2084" s="19">
        <v>8</v>
      </c>
      <c r="R2084" s="21">
        <f t="shared" si="1104"/>
        <v>0</v>
      </c>
      <c r="Y2084" s="28" t="str">
        <f t="shared" si="1101"/>
        <v/>
      </c>
      <c r="Z2084" s="28" t="str">
        <f t="shared" si="1102"/>
        <v/>
      </c>
      <c r="AA2084" s="28" t="str">
        <f t="shared" si="1097"/>
        <v/>
      </c>
      <c r="AB2084" s="28" t="str">
        <f>IF(R2084&lt;T2084,"期末实有头数应大于等于耕役畜","")</f>
        <v/>
      </c>
      <c r="AC2084" s="28" t="str">
        <f>IF(R2084&lt;V2084+W2084,"期末实有头数应大于等于良种+改良种","")</f>
        <v/>
      </c>
    </row>
    <row r="2085" spans="2:29">
      <c r="B2085" s="19"/>
      <c r="C2085" s="30"/>
      <c r="D2085" s="19" t="s">
        <v>43</v>
      </c>
      <c r="E2085" s="20" t="s">
        <v>33</v>
      </c>
      <c r="F2085" s="19">
        <v>9</v>
      </c>
      <c r="R2085" s="21">
        <f t="shared" si="1104"/>
        <v>0</v>
      </c>
      <c r="S2085" s="22" t="s">
        <v>38</v>
      </c>
      <c r="U2085" s="22" t="s">
        <v>38</v>
      </c>
      <c r="V2085" s="22" t="s">
        <v>38</v>
      </c>
      <c r="W2085" s="22" t="s">
        <v>38</v>
      </c>
      <c r="Y2085" s="28" t="str">
        <f t="shared" si="1101"/>
        <v/>
      </c>
      <c r="Z2085" s="28" t="str">
        <f t="shared" si="1102"/>
        <v/>
      </c>
      <c r="AA2085" s="28"/>
      <c r="AB2085" s="28" t="str">
        <f>IF(R2085&lt;T2085,"期末实有头数应大于等于耕役畜","")</f>
        <v/>
      </c>
      <c r="AC2085" s="28"/>
    </row>
    <row r="2086" spans="2:29">
      <c r="B2086" s="19"/>
      <c r="C2086" s="30"/>
      <c r="D2086" s="19" t="s">
        <v>44</v>
      </c>
      <c r="E2086" s="20" t="s">
        <v>45</v>
      </c>
      <c r="F2086" s="19">
        <v>10</v>
      </c>
      <c r="R2086" s="21">
        <f t="shared" si="1104"/>
        <v>0</v>
      </c>
      <c r="Y2086" s="28" t="str">
        <f t="shared" si="1101"/>
        <v/>
      </c>
      <c r="Z2086" s="28" t="str">
        <f t="shared" si="1102"/>
        <v/>
      </c>
      <c r="AA2086" s="28" t="str">
        <f>IF(R2086&lt;S2086+U2086,"期末实有头数应大于等于能繁母畜+种公畜","")</f>
        <v/>
      </c>
      <c r="AB2086" s="28" t="str">
        <f>IF(R2086&lt;T2086,"期末实有头数应大于等于耕役畜","")</f>
        <v/>
      </c>
      <c r="AC2086" s="28" t="str">
        <f>IF(R2086&lt;V2086+W2086,"期末实有头数应大于等于良种+改良种","")</f>
        <v/>
      </c>
    </row>
    <row r="2087" spans="2:29">
      <c r="B2087" s="19"/>
      <c r="C2087" s="30"/>
      <c r="D2087" s="19" t="s">
        <v>46</v>
      </c>
      <c r="E2087" s="20" t="s">
        <v>47</v>
      </c>
      <c r="F2087" s="19">
        <v>11</v>
      </c>
      <c r="G2087" s="21">
        <f t="shared" ref="G2087:S2087" si="1105">G2088+G2092</f>
        <v>0</v>
      </c>
      <c r="H2087" s="21">
        <f t="shared" si="1105"/>
        <v>0</v>
      </c>
      <c r="I2087" s="21">
        <f t="shared" si="1105"/>
        <v>0</v>
      </c>
      <c r="J2087" s="21">
        <f t="shared" si="1105"/>
        <v>0</v>
      </c>
      <c r="K2087" s="21">
        <f t="shared" si="1105"/>
        <v>0</v>
      </c>
      <c r="L2087" s="21">
        <f t="shared" si="1105"/>
        <v>0</v>
      </c>
      <c r="M2087" s="21">
        <f t="shared" si="1105"/>
        <v>0</v>
      </c>
      <c r="N2087" s="21">
        <f t="shared" si="1105"/>
        <v>0</v>
      </c>
      <c r="O2087" s="21">
        <f t="shared" si="1105"/>
        <v>0</v>
      </c>
      <c r="P2087" s="21">
        <f t="shared" si="1105"/>
        <v>0</v>
      </c>
      <c r="Q2087" s="21">
        <f t="shared" si="1105"/>
        <v>0</v>
      </c>
      <c r="R2087" s="23">
        <f t="shared" si="1105"/>
        <v>0</v>
      </c>
      <c r="S2087" s="21">
        <f t="shared" si="1105"/>
        <v>0</v>
      </c>
      <c r="T2087" s="22" t="s">
        <v>38</v>
      </c>
      <c r="U2087" s="21">
        <f>U2088+U2092</f>
        <v>0</v>
      </c>
      <c r="V2087" s="21">
        <f>V2088+V2092</f>
        <v>0</v>
      </c>
      <c r="W2087" s="21">
        <f>W2088+W2092</f>
        <v>0</v>
      </c>
      <c r="Y2087" s="28" t="str">
        <f t="shared" si="1101"/>
        <v/>
      </c>
      <c r="Z2087" s="28" t="str">
        <f t="shared" si="1102"/>
        <v/>
      </c>
      <c r="AA2087" s="28" t="str">
        <f>IF(R2087&lt;S2087+U2087,"期末实有头数应大于等于能繁母畜+种公畜","")</f>
        <v/>
      </c>
      <c r="AB2087" s="28"/>
      <c r="AC2087" s="28" t="str">
        <f>IF(R2087&lt;V2087+W2087,"期末实有头数应大于等于良种+改良种","")</f>
        <v/>
      </c>
    </row>
    <row r="2088" spans="2:29">
      <c r="B2088" s="19"/>
      <c r="C2088" s="30"/>
      <c r="D2088" s="19" t="s">
        <v>48</v>
      </c>
      <c r="E2088" s="20" t="s">
        <v>47</v>
      </c>
      <c r="F2088" s="19">
        <v>12</v>
      </c>
      <c r="R2088" s="21">
        <f>G2088+I2088+J2088+K2088-L2088-M2088-N2088-Q2088</f>
        <v>0</v>
      </c>
      <c r="T2088" s="22" t="s">
        <v>38</v>
      </c>
      <c r="Y2088" s="28" t="str">
        <f t="shared" si="1101"/>
        <v/>
      </c>
      <c r="Z2088" s="28" t="str">
        <f t="shared" si="1102"/>
        <v/>
      </c>
      <c r="AA2088" s="28" t="str">
        <f>IF(R2088&lt;S2088+U2088,"期末实有头数应大于等于能繁母畜+种公畜","")</f>
        <v/>
      </c>
      <c r="AB2088" s="28"/>
      <c r="AC2088" s="28" t="str">
        <f>IF(R2088&lt;V2088+W2088,"期末实有头数应大于等于良种+改良种","")</f>
        <v/>
      </c>
    </row>
    <row r="2089" spans="2:29">
      <c r="B2089" s="19"/>
      <c r="C2089" s="30"/>
      <c r="D2089" s="19" t="s">
        <v>49</v>
      </c>
      <c r="E2089" s="20" t="s">
        <v>47</v>
      </c>
      <c r="F2089" s="19">
        <v>13</v>
      </c>
      <c r="R2089" s="21">
        <f>G2089+I2089+J2089+K2089-L2089-M2089-N2089-Q2089</f>
        <v>0</v>
      </c>
      <c r="T2089" s="22" t="s">
        <v>38</v>
      </c>
      <c r="V2089" s="22" t="s">
        <v>38</v>
      </c>
      <c r="W2089" s="22" t="s">
        <v>38</v>
      </c>
      <c r="Y2089" s="28" t="str">
        <f t="shared" si="1101"/>
        <v/>
      </c>
      <c r="Z2089" s="28" t="str">
        <f t="shared" si="1102"/>
        <v/>
      </c>
      <c r="AA2089" s="28" t="str">
        <f>IF(R2089&lt;S2089+U2089,"期末实有头数应大于等于能繁母畜+种公畜","")</f>
        <v/>
      </c>
      <c r="AB2089" s="28"/>
      <c r="AC2089" s="28"/>
    </row>
    <row r="2090" spans="2:29">
      <c r="B2090" s="19"/>
      <c r="C2090" s="30"/>
      <c r="D2090" s="19" t="s">
        <v>50</v>
      </c>
      <c r="E2090" s="20" t="s">
        <v>47</v>
      </c>
      <c r="F2090" s="19">
        <v>14</v>
      </c>
      <c r="H2090" s="22" t="s">
        <v>38</v>
      </c>
      <c r="I2090" s="22" t="s">
        <v>38</v>
      </c>
      <c r="J2090" s="22" t="s">
        <v>38</v>
      </c>
      <c r="K2090" s="22" t="s">
        <v>38</v>
      </c>
      <c r="L2090" s="22" t="s">
        <v>38</v>
      </c>
      <c r="M2090" s="22" t="s">
        <v>38</v>
      </c>
      <c r="N2090" s="22" t="s">
        <v>38</v>
      </c>
      <c r="O2090" s="22" t="s">
        <v>38</v>
      </c>
      <c r="P2090" s="22" t="s">
        <v>38</v>
      </c>
      <c r="Q2090" s="22" t="s">
        <v>38</v>
      </c>
      <c r="R2090" s="24"/>
      <c r="T2090" s="22" t="s">
        <v>38</v>
      </c>
      <c r="U2090" s="22" t="s">
        <v>38</v>
      </c>
      <c r="V2090" s="22" t="s">
        <v>38</v>
      </c>
      <c r="W2090" s="22" t="s">
        <v>38</v>
      </c>
      <c r="Y2090" s="28" t="str">
        <f t="shared" si="1101"/>
        <v/>
      </c>
      <c r="Z2090" s="28"/>
      <c r="AA2090" s="28"/>
      <c r="AB2090" s="28"/>
      <c r="AC2090" s="28"/>
    </row>
    <row r="2091" spans="2:29">
      <c r="B2091" s="19"/>
      <c r="C2091" s="30"/>
      <c r="D2091" s="19" t="s">
        <v>51</v>
      </c>
      <c r="E2091" s="20" t="s">
        <v>47</v>
      </c>
      <c r="F2091" s="19">
        <v>15</v>
      </c>
      <c r="H2091" s="22" t="s">
        <v>38</v>
      </c>
      <c r="I2091" s="22" t="s">
        <v>38</v>
      </c>
      <c r="J2091" s="22" t="s">
        <v>38</v>
      </c>
      <c r="K2091" s="22" t="s">
        <v>38</v>
      </c>
      <c r="L2091" s="22" t="s">
        <v>38</v>
      </c>
      <c r="M2091" s="22" t="s">
        <v>38</v>
      </c>
      <c r="N2091" s="22" t="s">
        <v>38</v>
      </c>
      <c r="O2091" s="22" t="s">
        <v>38</v>
      </c>
      <c r="P2091" s="22" t="s">
        <v>38</v>
      </c>
      <c r="Q2091" s="22" t="s">
        <v>38</v>
      </c>
      <c r="R2091" s="24"/>
      <c r="T2091" s="22" t="s">
        <v>38</v>
      </c>
      <c r="U2091" s="22" t="s">
        <v>38</v>
      </c>
      <c r="V2091" s="22" t="s">
        <v>38</v>
      </c>
      <c r="W2091" s="22" t="s">
        <v>38</v>
      </c>
      <c r="Y2091" s="28" t="str">
        <f t="shared" si="1101"/>
        <v/>
      </c>
      <c r="Z2091" s="28"/>
      <c r="AA2091" s="28"/>
      <c r="AB2091" s="28"/>
      <c r="AC2091" s="28"/>
    </row>
    <row r="2092" spans="2:29">
      <c r="B2092" s="19"/>
      <c r="C2092" s="30"/>
      <c r="D2092" s="19" t="s">
        <v>52</v>
      </c>
      <c r="E2092" s="20" t="s">
        <v>47</v>
      </c>
      <c r="F2092" s="19">
        <v>16</v>
      </c>
      <c r="R2092" s="21">
        <f>G2092+I2092+J2092+K2092-L2092-M2092-N2092-Q2092</f>
        <v>0</v>
      </c>
      <c r="T2092" s="22" t="s">
        <v>38</v>
      </c>
      <c r="Y2092" s="28" t="str">
        <f t="shared" si="1101"/>
        <v/>
      </c>
      <c r="Z2092" s="28" t="str">
        <f>IF(N2092&lt;O2092+P2092,"出卖应大于等于出卖肉畜+出卖仔畜","")</f>
        <v/>
      </c>
      <c r="AA2092" s="28" t="str">
        <f t="shared" ref="AA2092:AA2101" si="1106">IF(R2092&lt;S2092+U2092,"期末实有头数应大于等于能繁母畜+种公畜","")</f>
        <v/>
      </c>
      <c r="AB2092" s="28"/>
      <c r="AC2092" s="28" t="str">
        <f t="shared" ref="AC2092:AC2097" si="1107">IF(R2092&lt;V2092+W2092,"期末实有头数应大于等于良种+改良种","")</f>
        <v/>
      </c>
    </row>
    <row r="2093" spans="2:29">
      <c r="B2093" s="19"/>
      <c r="C2093" s="30"/>
      <c r="D2093" s="19" t="s">
        <v>53</v>
      </c>
      <c r="E2093" s="18" t="s">
        <v>33</v>
      </c>
      <c r="F2093" s="19">
        <v>17</v>
      </c>
      <c r="R2093" s="21">
        <f>G2093+I2093+J2093+K2093-L2093-M2093-N2093-Q2093</f>
        <v>0</v>
      </c>
      <c r="T2093" s="22" t="s">
        <v>38</v>
      </c>
      <c r="Y2093" s="28" t="str">
        <f t="shared" si="1101"/>
        <v/>
      </c>
      <c r="Z2093" s="28" t="str">
        <f>IF(N2093&lt;O2093+P2093,"出卖应大于等于出卖肉畜+出卖仔畜","")</f>
        <v/>
      </c>
      <c r="AA2093" s="28" t="str">
        <f t="shared" si="1106"/>
        <v/>
      </c>
      <c r="AB2093" s="28"/>
      <c r="AC2093" s="28" t="str">
        <f t="shared" si="1107"/>
        <v/>
      </c>
    </row>
    <row r="2094" spans="2:29">
      <c r="B2094" s="18"/>
      <c r="C2094" s="29"/>
      <c r="D2094" s="19" t="s">
        <v>32</v>
      </c>
      <c r="E2094" s="20" t="s">
        <v>33</v>
      </c>
      <c r="F2094" s="19">
        <v>1</v>
      </c>
      <c r="G2094" s="21">
        <f t="shared" ref="G2094:S2094" si="1108">G2095+G2110</f>
        <v>0</v>
      </c>
      <c r="H2094" s="21">
        <f t="shared" si="1108"/>
        <v>0</v>
      </c>
      <c r="I2094" s="21">
        <f t="shared" si="1108"/>
        <v>0</v>
      </c>
      <c r="J2094" s="21">
        <f t="shared" si="1108"/>
        <v>0</v>
      </c>
      <c r="K2094" s="21">
        <f t="shared" si="1108"/>
        <v>0</v>
      </c>
      <c r="L2094" s="21">
        <f t="shared" si="1108"/>
        <v>0</v>
      </c>
      <c r="M2094" s="21">
        <f t="shared" si="1108"/>
        <v>0</v>
      </c>
      <c r="N2094" s="21">
        <f t="shared" si="1108"/>
        <v>0</v>
      </c>
      <c r="O2094" s="21">
        <f t="shared" si="1108"/>
        <v>0</v>
      </c>
      <c r="P2094" s="21">
        <f t="shared" si="1108"/>
        <v>0</v>
      </c>
      <c r="Q2094" s="21">
        <f t="shared" si="1108"/>
        <v>0</v>
      </c>
      <c r="R2094" s="21">
        <f t="shared" si="1108"/>
        <v>0</v>
      </c>
      <c r="S2094" s="21">
        <f t="shared" si="1108"/>
        <v>0</v>
      </c>
      <c r="T2094" s="21">
        <f>T2095</f>
        <v>0</v>
      </c>
      <c r="U2094" s="21">
        <f>U2095+U2110</f>
        <v>0</v>
      </c>
      <c r="V2094" s="21">
        <f>V2095+V2110</f>
        <v>0</v>
      </c>
      <c r="W2094" s="21">
        <f>W2095+W2110</f>
        <v>0</v>
      </c>
      <c r="Y2094" s="28" t="str">
        <f t="shared" si="1101"/>
        <v/>
      </c>
      <c r="Z2094" s="28" t="str">
        <f>IF(N2094&lt;O2094+P2094,"出卖应大于等于出卖肉畜+出卖仔畜","")</f>
        <v/>
      </c>
      <c r="AA2094" s="28" t="str">
        <f t="shared" si="1106"/>
        <v/>
      </c>
      <c r="AB2094" s="28" t="str">
        <f>IF(R2094&lt;T2094,"期末实有头数应大于等于耕役畜","")</f>
        <v/>
      </c>
      <c r="AC2094" s="28" t="str">
        <f t="shared" si="1107"/>
        <v/>
      </c>
    </row>
    <row r="2095" spans="2:29">
      <c r="B2095" s="19"/>
      <c r="C2095" s="30"/>
      <c r="D2095" s="19" t="s">
        <v>34</v>
      </c>
      <c r="E2095" s="20" t="s">
        <v>33</v>
      </c>
      <c r="F2095" s="19">
        <v>2</v>
      </c>
      <c r="G2095" s="21">
        <f t="shared" ref="G2095:S2095" si="1109">G2096+G2104</f>
        <v>0</v>
      </c>
      <c r="H2095" s="21">
        <f t="shared" si="1109"/>
        <v>0</v>
      </c>
      <c r="I2095" s="21">
        <f t="shared" si="1109"/>
        <v>0</v>
      </c>
      <c r="J2095" s="21">
        <f t="shared" si="1109"/>
        <v>0</v>
      </c>
      <c r="K2095" s="21">
        <f t="shared" si="1109"/>
        <v>0</v>
      </c>
      <c r="L2095" s="21">
        <f t="shared" si="1109"/>
        <v>0</v>
      </c>
      <c r="M2095" s="21">
        <f t="shared" si="1109"/>
        <v>0</v>
      </c>
      <c r="N2095" s="21">
        <f t="shared" si="1109"/>
        <v>0</v>
      </c>
      <c r="O2095" s="21">
        <f t="shared" si="1109"/>
        <v>0</v>
      </c>
      <c r="P2095" s="21">
        <f t="shared" si="1109"/>
        <v>0</v>
      </c>
      <c r="Q2095" s="21">
        <f t="shared" si="1109"/>
        <v>0</v>
      </c>
      <c r="R2095" s="21">
        <f t="shared" si="1109"/>
        <v>0</v>
      </c>
      <c r="S2095" s="21">
        <f t="shared" si="1109"/>
        <v>0</v>
      </c>
      <c r="T2095" s="21">
        <f>T2096</f>
        <v>0</v>
      </c>
      <c r="U2095" s="21">
        <f>U2096+U2104</f>
        <v>0</v>
      </c>
      <c r="V2095" s="21">
        <f>V2096+V2104</f>
        <v>0</v>
      </c>
      <c r="W2095" s="21">
        <f>W2096+W2104</f>
        <v>0</v>
      </c>
      <c r="Y2095" s="28" t="str">
        <f t="shared" ref="Y2095:Y2111" si="1110">IF(H2095&lt;I2095,"繁殖仔畜应大于等于成活","")</f>
        <v/>
      </c>
      <c r="Z2095" s="28" t="str">
        <f t="shared" ref="Z2095:Z2106" si="1111">IF(N2095&lt;O2095+P2095,"出卖应大于等于出卖肉畜+出卖仔畜","")</f>
        <v/>
      </c>
      <c r="AA2095" s="28" t="str">
        <f t="shared" si="1106"/>
        <v/>
      </c>
      <c r="AB2095" s="28" t="str">
        <f>IF(R2095&lt;T2095,"期末实有头数应大于等于耕役畜","")</f>
        <v/>
      </c>
      <c r="AC2095" s="28" t="str">
        <f t="shared" si="1107"/>
        <v/>
      </c>
    </row>
    <row r="2096" spans="2:29">
      <c r="B2096" s="19"/>
      <c r="C2096" s="30"/>
      <c r="D2096" s="19" t="s">
        <v>35</v>
      </c>
      <c r="E2096" s="20" t="s">
        <v>33</v>
      </c>
      <c r="F2096" s="19">
        <v>3</v>
      </c>
      <c r="G2096" s="21">
        <f t="shared" ref="G2096:R2096" si="1112">G2097+G2100+G2101+G2102+G2103</f>
        <v>0</v>
      </c>
      <c r="H2096" s="21">
        <f t="shared" si="1112"/>
        <v>0</v>
      </c>
      <c r="I2096" s="21">
        <f t="shared" si="1112"/>
        <v>0</v>
      </c>
      <c r="J2096" s="21">
        <f t="shared" si="1112"/>
        <v>0</v>
      </c>
      <c r="K2096" s="21">
        <f t="shared" si="1112"/>
        <v>0</v>
      </c>
      <c r="L2096" s="21">
        <f t="shared" si="1112"/>
        <v>0</v>
      </c>
      <c r="M2096" s="21">
        <f t="shared" si="1112"/>
        <v>0</v>
      </c>
      <c r="N2096" s="21">
        <f t="shared" si="1112"/>
        <v>0</v>
      </c>
      <c r="O2096" s="21">
        <f t="shared" si="1112"/>
        <v>0</v>
      </c>
      <c r="P2096" s="21">
        <f t="shared" si="1112"/>
        <v>0</v>
      </c>
      <c r="Q2096" s="21">
        <f t="shared" si="1112"/>
        <v>0</v>
      </c>
      <c r="R2096" s="21">
        <f t="shared" si="1112"/>
        <v>0</v>
      </c>
      <c r="S2096" s="21">
        <f>S2097+S2100+S2101+S2103</f>
        <v>0</v>
      </c>
      <c r="T2096" s="21">
        <f>T2097+T2100+T2101+T2102+T2103</f>
        <v>0</v>
      </c>
      <c r="U2096" s="21">
        <f>U2097+U2100+U2101+U2103</f>
        <v>0</v>
      </c>
      <c r="V2096" s="21">
        <f>V2097+V2100+V2101+V2103</f>
        <v>0</v>
      </c>
      <c r="W2096" s="21">
        <f>W2097+W2100+W2101+W2103</f>
        <v>0</v>
      </c>
      <c r="Y2096" s="28" t="str">
        <f t="shared" si="1110"/>
        <v/>
      </c>
      <c r="Z2096" s="28" t="str">
        <f t="shared" si="1111"/>
        <v/>
      </c>
      <c r="AA2096" s="28" t="str">
        <f t="shared" si="1106"/>
        <v/>
      </c>
      <c r="AB2096" s="28" t="str">
        <f>IF(R2096&lt;T2096,"期末实有头数应大于等于耕役畜","")</f>
        <v/>
      </c>
      <c r="AC2096" s="28" t="str">
        <f t="shared" si="1107"/>
        <v/>
      </c>
    </row>
    <row r="2097" spans="2:29">
      <c r="B2097" s="19"/>
      <c r="C2097" s="30"/>
      <c r="D2097" s="19" t="s">
        <v>36</v>
      </c>
      <c r="E2097" s="20" t="s">
        <v>33</v>
      </c>
      <c r="F2097" s="19">
        <v>4</v>
      </c>
      <c r="R2097" s="21">
        <f>G2097+I2097+J2097+K2097-L2097-M2097-N2097-Q2097</f>
        <v>0</v>
      </c>
      <c r="Y2097" s="28" t="str">
        <f t="shared" si="1110"/>
        <v/>
      </c>
      <c r="Z2097" s="28" t="str">
        <f t="shared" si="1111"/>
        <v/>
      </c>
      <c r="AA2097" s="28" t="str">
        <f t="shared" si="1106"/>
        <v/>
      </c>
      <c r="AB2097" s="28" t="str">
        <f>IF(R2097&lt;T2097,"期末实有头数应大于等于耕役畜","")</f>
        <v/>
      </c>
      <c r="AC2097" s="28" t="str">
        <f t="shared" si="1107"/>
        <v/>
      </c>
    </row>
    <row r="2098" spans="2:29">
      <c r="B2098" s="19"/>
      <c r="C2098" s="30"/>
      <c r="D2098" s="19" t="s">
        <v>37</v>
      </c>
      <c r="E2098" s="20" t="s">
        <v>33</v>
      </c>
      <c r="F2098" s="19">
        <v>5</v>
      </c>
      <c r="R2098" s="21">
        <f t="shared" ref="R2098:R2103" si="1113">G2098+I2098+J2098+K2098-L2098-M2098-N2098-Q2098</f>
        <v>0</v>
      </c>
      <c r="T2098" s="22" t="s">
        <v>38</v>
      </c>
      <c r="V2098" s="22" t="s">
        <v>38</v>
      </c>
      <c r="W2098" s="22" t="s">
        <v>38</v>
      </c>
      <c r="Y2098" s="28" t="str">
        <f t="shared" si="1110"/>
        <v/>
      </c>
      <c r="Z2098" s="28" t="str">
        <f t="shared" si="1111"/>
        <v/>
      </c>
      <c r="AA2098" s="28" t="str">
        <f t="shared" si="1106"/>
        <v/>
      </c>
      <c r="AB2098" s="28"/>
      <c r="AC2098" s="28"/>
    </row>
    <row r="2099" spans="2:29">
      <c r="B2099" s="19"/>
      <c r="C2099" s="30"/>
      <c r="D2099" s="19" t="s">
        <v>39</v>
      </c>
      <c r="E2099" s="20" t="s">
        <v>33</v>
      </c>
      <c r="F2099" s="19">
        <v>6</v>
      </c>
      <c r="R2099" s="21">
        <f t="shared" si="1113"/>
        <v>0</v>
      </c>
      <c r="T2099" s="22" t="s">
        <v>38</v>
      </c>
      <c r="V2099" s="22" t="s">
        <v>38</v>
      </c>
      <c r="W2099" s="22" t="s">
        <v>38</v>
      </c>
      <c r="Y2099" s="28" t="str">
        <f t="shared" si="1110"/>
        <v/>
      </c>
      <c r="Z2099" s="28" t="str">
        <f t="shared" si="1111"/>
        <v/>
      </c>
      <c r="AA2099" s="28" t="str">
        <f t="shared" si="1106"/>
        <v/>
      </c>
      <c r="AB2099" s="28"/>
      <c r="AC2099" s="28"/>
    </row>
    <row r="2100" spans="2:29">
      <c r="B2100" s="19"/>
      <c r="C2100" s="30"/>
      <c r="D2100" s="19" t="s">
        <v>40</v>
      </c>
      <c r="E2100" s="20" t="s">
        <v>41</v>
      </c>
      <c r="F2100" s="19">
        <v>7</v>
      </c>
      <c r="R2100" s="21">
        <f t="shared" si="1113"/>
        <v>0</v>
      </c>
      <c r="Y2100" s="28" t="str">
        <f t="shared" si="1110"/>
        <v/>
      </c>
      <c r="Z2100" s="28" t="str">
        <f t="shared" si="1111"/>
        <v/>
      </c>
      <c r="AA2100" s="28" t="str">
        <f t="shared" si="1106"/>
        <v/>
      </c>
      <c r="AB2100" s="28" t="str">
        <f>IF(R2100&lt;T2100,"期末实有头数应大于等于耕役畜","")</f>
        <v/>
      </c>
      <c r="AC2100" s="28" t="str">
        <f>IF(R2100&lt;V2100+W2100,"期末实有头数应大于等于良种+改良种","")</f>
        <v/>
      </c>
    </row>
    <row r="2101" spans="2:29">
      <c r="B2101" s="19"/>
      <c r="C2101" s="30"/>
      <c r="D2101" s="19" t="s">
        <v>42</v>
      </c>
      <c r="E2101" s="20" t="s">
        <v>33</v>
      </c>
      <c r="F2101" s="19">
        <v>8</v>
      </c>
      <c r="R2101" s="21">
        <f t="shared" si="1113"/>
        <v>0</v>
      </c>
      <c r="Y2101" s="28" t="str">
        <f t="shared" si="1110"/>
        <v/>
      </c>
      <c r="Z2101" s="28" t="str">
        <f t="shared" si="1111"/>
        <v/>
      </c>
      <c r="AA2101" s="28" t="str">
        <f t="shared" si="1106"/>
        <v/>
      </c>
      <c r="AB2101" s="28" t="str">
        <f>IF(R2101&lt;T2101,"期末实有头数应大于等于耕役畜","")</f>
        <v/>
      </c>
      <c r="AC2101" s="28" t="str">
        <f>IF(R2101&lt;V2101+W2101,"期末实有头数应大于等于良种+改良种","")</f>
        <v/>
      </c>
    </row>
    <row r="2102" spans="2:29">
      <c r="B2102" s="19"/>
      <c r="C2102" s="30"/>
      <c r="D2102" s="19" t="s">
        <v>43</v>
      </c>
      <c r="E2102" s="20" t="s">
        <v>33</v>
      </c>
      <c r="F2102" s="19">
        <v>9</v>
      </c>
      <c r="R2102" s="21">
        <f t="shared" si="1113"/>
        <v>0</v>
      </c>
      <c r="S2102" s="22" t="s">
        <v>38</v>
      </c>
      <c r="U2102" s="22" t="s">
        <v>38</v>
      </c>
      <c r="V2102" s="22" t="s">
        <v>38</v>
      </c>
      <c r="W2102" s="22" t="s">
        <v>38</v>
      </c>
      <c r="Y2102" s="28" t="str">
        <f t="shared" si="1110"/>
        <v/>
      </c>
      <c r="Z2102" s="28" t="str">
        <f t="shared" si="1111"/>
        <v/>
      </c>
      <c r="AA2102" s="28"/>
      <c r="AB2102" s="28" t="str">
        <f>IF(R2102&lt;T2102,"期末实有头数应大于等于耕役畜","")</f>
        <v/>
      </c>
      <c r="AC2102" s="28"/>
    </row>
    <row r="2103" spans="2:29">
      <c r="B2103" s="19"/>
      <c r="C2103" s="30"/>
      <c r="D2103" s="19" t="s">
        <v>44</v>
      </c>
      <c r="E2103" s="20" t="s">
        <v>45</v>
      </c>
      <c r="F2103" s="19">
        <v>10</v>
      </c>
      <c r="R2103" s="21">
        <f t="shared" si="1113"/>
        <v>0</v>
      </c>
      <c r="Y2103" s="28" t="str">
        <f t="shared" si="1110"/>
        <v/>
      </c>
      <c r="Z2103" s="28" t="str">
        <f t="shared" si="1111"/>
        <v/>
      </c>
      <c r="AA2103" s="28" t="str">
        <f>IF(R2103&lt;S2103+U2103,"期末实有头数应大于等于能繁母畜+种公畜","")</f>
        <v/>
      </c>
      <c r="AB2103" s="28" t="str">
        <f>IF(R2103&lt;T2103,"期末实有头数应大于等于耕役畜","")</f>
        <v/>
      </c>
      <c r="AC2103" s="28" t="str">
        <f>IF(R2103&lt;V2103+W2103,"期末实有头数应大于等于良种+改良种","")</f>
        <v/>
      </c>
    </row>
    <row r="2104" spans="2:29">
      <c r="B2104" s="19"/>
      <c r="C2104" s="30"/>
      <c r="D2104" s="19" t="s">
        <v>46</v>
      </c>
      <c r="E2104" s="20" t="s">
        <v>47</v>
      </c>
      <c r="F2104" s="19">
        <v>11</v>
      </c>
      <c r="G2104" s="21">
        <f t="shared" ref="G2104:S2104" si="1114">G2105+G2109</f>
        <v>0</v>
      </c>
      <c r="H2104" s="21">
        <f t="shared" si="1114"/>
        <v>0</v>
      </c>
      <c r="I2104" s="21">
        <f t="shared" si="1114"/>
        <v>0</v>
      </c>
      <c r="J2104" s="21">
        <f t="shared" si="1114"/>
        <v>0</v>
      </c>
      <c r="K2104" s="21">
        <f t="shared" si="1114"/>
        <v>0</v>
      </c>
      <c r="L2104" s="21">
        <f t="shared" si="1114"/>
        <v>0</v>
      </c>
      <c r="M2104" s="21">
        <f t="shared" si="1114"/>
        <v>0</v>
      </c>
      <c r="N2104" s="21">
        <f t="shared" si="1114"/>
        <v>0</v>
      </c>
      <c r="O2104" s="21">
        <f t="shared" si="1114"/>
        <v>0</v>
      </c>
      <c r="P2104" s="21">
        <f t="shared" si="1114"/>
        <v>0</v>
      </c>
      <c r="Q2104" s="21">
        <f t="shared" si="1114"/>
        <v>0</v>
      </c>
      <c r="R2104" s="23">
        <f t="shared" si="1114"/>
        <v>0</v>
      </c>
      <c r="S2104" s="21">
        <f t="shared" si="1114"/>
        <v>0</v>
      </c>
      <c r="T2104" s="22" t="s">
        <v>38</v>
      </c>
      <c r="U2104" s="21">
        <f>U2105+U2109</f>
        <v>0</v>
      </c>
      <c r="V2104" s="21">
        <f>V2105+V2109</f>
        <v>0</v>
      </c>
      <c r="W2104" s="21">
        <f>W2105+W2109</f>
        <v>0</v>
      </c>
      <c r="Y2104" s="28" t="str">
        <f t="shared" si="1110"/>
        <v/>
      </c>
      <c r="Z2104" s="28" t="str">
        <f t="shared" si="1111"/>
        <v/>
      </c>
      <c r="AA2104" s="28" t="str">
        <f>IF(R2104&lt;S2104+U2104,"期末实有头数应大于等于能繁母畜+种公畜","")</f>
        <v/>
      </c>
      <c r="AB2104" s="28"/>
      <c r="AC2104" s="28" t="str">
        <f>IF(R2104&lt;V2104+W2104,"期末实有头数应大于等于良种+改良种","")</f>
        <v/>
      </c>
    </row>
    <row r="2105" spans="2:29">
      <c r="B2105" s="19"/>
      <c r="C2105" s="30"/>
      <c r="D2105" s="19" t="s">
        <v>48</v>
      </c>
      <c r="E2105" s="20" t="s">
        <v>47</v>
      </c>
      <c r="F2105" s="19">
        <v>12</v>
      </c>
      <c r="R2105" s="21">
        <f>G2105+I2105+J2105+K2105-L2105-M2105-N2105-Q2105</f>
        <v>0</v>
      </c>
      <c r="T2105" s="22" t="s">
        <v>38</v>
      </c>
      <c r="Y2105" s="28" t="str">
        <f t="shared" si="1110"/>
        <v/>
      </c>
      <c r="Z2105" s="28" t="str">
        <f t="shared" si="1111"/>
        <v/>
      </c>
      <c r="AA2105" s="28" t="str">
        <f>IF(R2105&lt;S2105+U2105,"期末实有头数应大于等于能繁母畜+种公畜","")</f>
        <v/>
      </c>
      <c r="AB2105" s="28"/>
      <c r="AC2105" s="28" t="str">
        <f>IF(R2105&lt;V2105+W2105,"期末实有头数应大于等于良种+改良种","")</f>
        <v/>
      </c>
    </row>
    <row r="2106" spans="2:29">
      <c r="B2106" s="19"/>
      <c r="C2106" s="30"/>
      <c r="D2106" s="19" t="s">
        <v>49</v>
      </c>
      <c r="E2106" s="20" t="s">
        <v>47</v>
      </c>
      <c r="F2106" s="19">
        <v>13</v>
      </c>
      <c r="R2106" s="21">
        <f>G2106+I2106+J2106+K2106-L2106-M2106-N2106-Q2106</f>
        <v>0</v>
      </c>
      <c r="T2106" s="22" t="s">
        <v>38</v>
      </c>
      <c r="V2106" s="22" t="s">
        <v>38</v>
      </c>
      <c r="W2106" s="22" t="s">
        <v>38</v>
      </c>
      <c r="Y2106" s="28" t="str">
        <f t="shared" si="1110"/>
        <v/>
      </c>
      <c r="Z2106" s="28" t="str">
        <f t="shared" si="1111"/>
        <v/>
      </c>
      <c r="AA2106" s="28" t="str">
        <f>IF(R2106&lt;S2106+U2106,"期末实有头数应大于等于能繁母畜+种公畜","")</f>
        <v/>
      </c>
      <c r="AB2106" s="28"/>
      <c r="AC2106" s="28"/>
    </row>
    <row r="2107" spans="2:29">
      <c r="B2107" s="19"/>
      <c r="C2107" s="30"/>
      <c r="D2107" s="19" t="s">
        <v>50</v>
      </c>
      <c r="E2107" s="20" t="s">
        <v>47</v>
      </c>
      <c r="F2107" s="19">
        <v>14</v>
      </c>
      <c r="H2107" s="22" t="s">
        <v>38</v>
      </c>
      <c r="I2107" s="22" t="s">
        <v>38</v>
      </c>
      <c r="J2107" s="22" t="s">
        <v>38</v>
      </c>
      <c r="K2107" s="22" t="s">
        <v>38</v>
      </c>
      <c r="L2107" s="22" t="s">
        <v>38</v>
      </c>
      <c r="M2107" s="22" t="s">
        <v>38</v>
      </c>
      <c r="N2107" s="22" t="s">
        <v>38</v>
      </c>
      <c r="O2107" s="22" t="s">
        <v>38</v>
      </c>
      <c r="P2107" s="22" t="s">
        <v>38</v>
      </c>
      <c r="Q2107" s="22" t="s">
        <v>38</v>
      </c>
      <c r="R2107" s="24"/>
      <c r="T2107" s="22" t="s">
        <v>38</v>
      </c>
      <c r="U2107" s="22" t="s">
        <v>38</v>
      </c>
      <c r="V2107" s="22" t="s">
        <v>38</v>
      </c>
      <c r="W2107" s="22" t="s">
        <v>38</v>
      </c>
      <c r="Y2107" s="28" t="str">
        <f t="shared" si="1110"/>
        <v/>
      </c>
      <c r="Z2107" s="28"/>
      <c r="AA2107" s="28"/>
      <c r="AB2107" s="28"/>
      <c r="AC2107" s="28"/>
    </row>
    <row r="2108" spans="2:29">
      <c r="B2108" s="19"/>
      <c r="C2108" s="30"/>
      <c r="D2108" s="19" t="s">
        <v>51</v>
      </c>
      <c r="E2108" s="20" t="s">
        <v>47</v>
      </c>
      <c r="F2108" s="19">
        <v>15</v>
      </c>
      <c r="H2108" s="22" t="s">
        <v>38</v>
      </c>
      <c r="I2108" s="22" t="s">
        <v>38</v>
      </c>
      <c r="J2108" s="22" t="s">
        <v>38</v>
      </c>
      <c r="K2108" s="22" t="s">
        <v>38</v>
      </c>
      <c r="L2108" s="22" t="s">
        <v>38</v>
      </c>
      <c r="M2108" s="22" t="s">
        <v>38</v>
      </c>
      <c r="N2108" s="22" t="s">
        <v>38</v>
      </c>
      <c r="O2108" s="22" t="s">
        <v>38</v>
      </c>
      <c r="P2108" s="22" t="s">
        <v>38</v>
      </c>
      <c r="Q2108" s="22" t="s">
        <v>38</v>
      </c>
      <c r="R2108" s="24"/>
      <c r="T2108" s="22" t="s">
        <v>38</v>
      </c>
      <c r="U2108" s="22" t="s">
        <v>38</v>
      </c>
      <c r="V2108" s="22" t="s">
        <v>38</v>
      </c>
      <c r="W2108" s="22" t="s">
        <v>38</v>
      </c>
      <c r="Y2108" s="28" t="str">
        <f t="shared" si="1110"/>
        <v/>
      </c>
      <c r="Z2108" s="28"/>
      <c r="AA2108" s="28"/>
      <c r="AB2108" s="28"/>
      <c r="AC2108" s="28"/>
    </row>
    <row r="2109" spans="2:29">
      <c r="B2109" s="19"/>
      <c r="C2109" s="30"/>
      <c r="D2109" s="19" t="s">
        <v>52</v>
      </c>
      <c r="E2109" s="20" t="s">
        <v>47</v>
      </c>
      <c r="F2109" s="19">
        <v>16</v>
      </c>
      <c r="R2109" s="21">
        <f>G2109+I2109+J2109+K2109-L2109-M2109-N2109-Q2109</f>
        <v>0</v>
      </c>
      <c r="T2109" s="22" t="s">
        <v>38</v>
      </c>
      <c r="Y2109" s="28" t="str">
        <f t="shared" si="1110"/>
        <v/>
      </c>
      <c r="Z2109" s="28" t="str">
        <f>IF(N2109&lt;O2109+P2109,"出卖应大于等于出卖肉畜+出卖仔畜","")</f>
        <v/>
      </c>
      <c r="AA2109" s="28" t="str">
        <f t="shared" ref="AA2109:AA2118" si="1115">IF(R2109&lt;S2109+U2109,"期末实有头数应大于等于能繁母畜+种公畜","")</f>
        <v/>
      </c>
      <c r="AB2109" s="28"/>
      <c r="AC2109" s="28" t="str">
        <f t="shared" ref="AC2109:AC2114" si="1116">IF(R2109&lt;V2109+W2109,"期末实有头数应大于等于良种+改良种","")</f>
        <v/>
      </c>
    </row>
    <row r="2110" spans="2:29">
      <c r="B2110" s="19"/>
      <c r="C2110" s="30"/>
      <c r="D2110" s="19" t="s">
        <v>53</v>
      </c>
      <c r="E2110" s="18" t="s">
        <v>33</v>
      </c>
      <c r="F2110" s="19">
        <v>17</v>
      </c>
      <c r="R2110" s="21">
        <f>G2110+I2110+J2110+K2110-L2110-M2110-N2110-Q2110</f>
        <v>0</v>
      </c>
      <c r="T2110" s="22" t="s">
        <v>38</v>
      </c>
      <c r="Y2110" s="28" t="str">
        <f t="shared" si="1110"/>
        <v/>
      </c>
      <c r="Z2110" s="28" t="str">
        <f>IF(N2110&lt;O2110+P2110,"出卖应大于等于出卖肉畜+出卖仔畜","")</f>
        <v/>
      </c>
      <c r="AA2110" s="28" t="str">
        <f t="shared" si="1115"/>
        <v/>
      </c>
      <c r="AB2110" s="28"/>
      <c r="AC2110" s="28" t="str">
        <f t="shared" si="1116"/>
        <v/>
      </c>
    </row>
    <row r="2111" spans="2:29">
      <c r="B2111" s="18"/>
      <c r="C2111" s="29"/>
      <c r="D2111" s="19" t="s">
        <v>32</v>
      </c>
      <c r="E2111" s="20" t="s">
        <v>33</v>
      </c>
      <c r="F2111" s="19">
        <v>1</v>
      </c>
      <c r="G2111" s="21">
        <f t="shared" ref="G2111:S2111" si="1117">G2112+G2127</f>
        <v>0</v>
      </c>
      <c r="H2111" s="21">
        <f t="shared" si="1117"/>
        <v>0</v>
      </c>
      <c r="I2111" s="21">
        <f t="shared" si="1117"/>
        <v>0</v>
      </c>
      <c r="J2111" s="21">
        <f t="shared" si="1117"/>
        <v>0</v>
      </c>
      <c r="K2111" s="21">
        <f t="shared" si="1117"/>
        <v>0</v>
      </c>
      <c r="L2111" s="21">
        <f t="shared" si="1117"/>
        <v>0</v>
      </c>
      <c r="M2111" s="21">
        <f t="shared" si="1117"/>
        <v>0</v>
      </c>
      <c r="N2111" s="21">
        <f t="shared" si="1117"/>
        <v>0</v>
      </c>
      <c r="O2111" s="21">
        <f t="shared" si="1117"/>
        <v>0</v>
      </c>
      <c r="P2111" s="21">
        <f t="shared" si="1117"/>
        <v>0</v>
      </c>
      <c r="Q2111" s="21">
        <f t="shared" si="1117"/>
        <v>0</v>
      </c>
      <c r="R2111" s="21">
        <f t="shared" si="1117"/>
        <v>0</v>
      </c>
      <c r="S2111" s="21">
        <f t="shared" si="1117"/>
        <v>0</v>
      </c>
      <c r="T2111" s="21">
        <f>T2112</f>
        <v>0</v>
      </c>
      <c r="U2111" s="21">
        <f>U2112+U2127</f>
        <v>0</v>
      </c>
      <c r="V2111" s="21">
        <f>V2112+V2127</f>
        <v>0</v>
      </c>
      <c r="W2111" s="21">
        <f>W2112+W2127</f>
        <v>0</v>
      </c>
      <c r="Y2111" s="28" t="str">
        <f t="shared" si="1110"/>
        <v/>
      </c>
      <c r="Z2111" s="28" t="str">
        <f>IF(N2111&lt;O2111+P2111,"出卖应大于等于出卖肉畜+出卖仔畜","")</f>
        <v/>
      </c>
      <c r="AA2111" s="28" t="str">
        <f t="shared" si="1115"/>
        <v/>
      </c>
      <c r="AB2111" s="28" t="str">
        <f>IF(R2111&lt;T2111,"期末实有头数应大于等于耕役畜","")</f>
        <v/>
      </c>
      <c r="AC2111" s="28" t="str">
        <f t="shared" si="1116"/>
        <v/>
      </c>
    </row>
    <row r="2112" spans="2:29">
      <c r="B2112" s="19"/>
      <c r="C2112" s="30"/>
      <c r="D2112" s="19" t="s">
        <v>34</v>
      </c>
      <c r="E2112" s="20" t="s">
        <v>33</v>
      </c>
      <c r="F2112" s="19">
        <v>2</v>
      </c>
      <c r="G2112" s="21">
        <f t="shared" ref="G2112:S2112" si="1118">G2113+G2121</f>
        <v>0</v>
      </c>
      <c r="H2112" s="21">
        <f t="shared" si="1118"/>
        <v>0</v>
      </c>
      <c r="I2112" s="21">
        <f t="shared" si="1118"/>
        <v>0</v>
      </c>
      <c r="J2112" s="21">
        <f t="shared" si="1118"/>
        <v>0</v>
      </c>
      <c r="K2112" s="21">
        <f t="shared" si="1118"/>
        <v>0</v>
      </c>
      <c r="L2112" s="21">
        <f t="shared" si="1118"/>
        <v>0</v>
      </c>
      <c r="M2112" s="21">
        <f t="shared" si="1118"/>
        <v>0</v>
      </c>
      <c r="N2112" s="21">
        <f t="shared" si="1118"/>
        <v>0</v>
      </c>
      <c r="O2112" s="21">
        <f t="shared" si="1118"/>
        <v>0</v>
      </c>
      <c r="P2112" s="21">
        <f t="shared" si="1118"/>
        <v>0</v>
      </c>
      <c r="Q2112" s="21">
        <f t="shared" si="1118"/>
        <v>0</v>
      </c>
      <c r="R2112" s="21">
        <f t="shared" si="1118"/>
        <v>0</v>
      </c>
      <c r="S2112" s="21">
        <f t="shared" si="1118"/>
        <v>0</v>
      </c>
      <c r="T2112" s="21">
        <f>T2113</f>
        <v>0</v>
      </c>
      <c r="U2112" s="21">
        <f>U2113+U2121</f>
        <v>0</v>
      </c>
      <c r="V2112" s="21">
        <f>V2113+V2121</f>
        <v>0</v>
      </c>
      <c r="W2112" s="21">
        <f>W2113+W2121</f>
        <v>0</v>
      </c>
      <c r="Y2112" s="28" t="str">
        <f t="shared" ref="Y2112:Y2128" si="1119">IF(H2112&lt;I2112,"繁殖仔畜应大于等于成活","")</f>
        <v/>
      </c>
      <c r="Z2112" s="28" t="str">
        <f t="shared" ref="Z2112:Z2123" si="1120">IF(N2112&lt;O2112+P2112,"出卖应大于等于出卖肉畜+出卖仔畜","")</f>
        <v/>
      </c>
      <c r="AA2112" s="28" t="str">
        <f t="shared" si="1115"/>
        <v/>
      </c>
      <c r="AB2112" s="28" t="str">
        <f>IF(R2112&lt;T2112,"期末实有头数应大于等于耕役畜","")</f>
        <v/>
      </c>
      <c r="AC2112" s="28" t="str">
        <f t="shared" si="1116"/>
        <v/>
      </c>
    </row>
    <row r="2113" spans="2:29">
      <c r="B2113" s="19"/>
      <c r="C2113" s="30"/>
      <c r="D2113" s="19" t="s">
        <v>35</v>
      </c>
      <c r="E2113" s="20" t="s">
        <v>33</v>
      </c>
      <c r="F2113" s="19">
        <v>3</v>
      </c>
      <c r="G2113" s="21">
        <f t="shared" ref="G2113:R2113" si="1121">G2114+G2117+G2118+G2119+G2120</f>
        <v>0</v>
      </c>
      <c r="H2113" s="21">
        <f t="shared" si="1121"/>
        <v>0</v>
      </c>
      <c r="I2113" s="21">
        <f t="shared" si="1121"/>
        <v>0</v>
      </c>
      <c r="J2113" s="21">
        <f t="shared" si="1121"/>
        <v>0</v>
      </c>
      <c r="K2113" s="21">
        <f t="shared" si="1121"/>
        <v>0</v>
      </c>
      <c r="L2113" s="21">
        <f t="shared" si="1121"/>
        <v>0</v>
      </c>
      <c r="M2113" s="21">
        <f t="shared" si="1121"/>
        <v>0</v>
      </c>
      <c r="N2113" s="21">
        <f t="shared" si="1121"/>
        <v>0</v>
      </c>
      <c r="O2113" s="21">
        <f t="shared" si="1121"/>
        <v>0</v>
      </c>
      <c r="P2113" s="21">
        <f t="shared" si="1121"/>
        <v>0</v>
      </c>
      <c r="Q2113" s="21">
        <f t="shared" si="1121"/>
        <v>0</v>
      </c>
      <c r="R2113" s="21">
        <f t="shared" si="1121"/>
        <v>0</v>
      </c>
      <c r="S2113" s="21">
        <f>S2114+S2117+S2118+S2120</f>
        <v>0</v>
      </c>
      <c r="T2113" s="21">
        <f>T2114+T2117+T2118+T2119+T2120</f>
        <v>0</v>
      </c>
      <c r="U2113" s="21">
        <f>U2114+U2117+U2118+U2120</f>
        <v>0</v>
      </c>
      <c r="V2113" s="21">
        <f>V2114+V2117+V2118+V2120</f>
        <v>0</v>
      </c>
      <c r="W2113" s="21">
        <f>W2114+W2117+W2118+W2120</f>
        <v>0</v>
      </c>
      <c r="Y2113" s="28" t="str">
        <f t="shared" si="1119"/>
        <v/>
      </c>
      <c r="Z2113" s="28" t="str">
        <f t="shared" si="1120"/>
        <v/>
      </c>
      <c r="AA2113" s="28" t="str">
        <f t="shared" si="1115"/>
        <v/>
      </c>
      <c r="AB2113" s="28" t="str">
        <f>IF(R2113&lt;T2113,"期末实有头数应大于等于耕役畜","")</f>
        <v/>
      </c>
      <c r="AC2113" s="28" t="str">
        <f t="shared" si="1116"/>
        <v/>
      </c>
    </row>
    <row r="2114" spans="2:29">
      <c r="B2114" s="19"/>
      <c r="C2114" s="30"/>
      <c r="D2114" s="19" t="s">
        <v>36</v>
      </c>
      <c r="E2114" s="20" t="s">
        <v>33</v>
      </c>
      <c r="F2114" s="19">
        <v>4</v>
      </c>
      <c r="R2114" s="21">
        <f>G2114+I2114+J2114+K2114-L2114-M2114-N2114-Q2114</f>
        <v>0</v>
      </c>
      <c r="Y2114" s="28" t="str">
        <f t="shared" si="1119"/>
        <v/>
      </c>
      <c r="Z2114" s="28" t="str">
        <f t="shared" si="1120"/>
        <v/>
      </c>
      <c r="AA2114" s="28" t="str">
        <f t="shared" si="1115"/>
        <v/>
      </c>
      <c r="AB2114" s="28" t="str">
        <f>IF(R2114&lt;T2114,"期末实有头数应大于等于耕役畜","")</f>
        <v/>
      </c>
      <c r="AC2114" s="28" t="str">
        <f t="shared" si="1116"/>
        <v/>
      </c>
    </row>
    <row r="2115" spans="2:29">
      <c r="B2115" s="19"/>
      <c r="C2115" s="30"/>
      <c r="D2115" s="19" t="s">
        <v>37</v>
      </c>
      <c r="E2115" s="20" t="s">
        <v>33</v>
      </c>
      <c r="F2115" s="19">
        <v>5</v>
      </c>
      <c r="R2115" s="21">
        <f t="shared" ref="R2115:R2120" si="1122">G2115+I2115+J2115+K2115-L2115-M2115-N2115-Q2115</f>
        <v>0</v>
      </c>
      <c r="T2115" s="22" t="s">
        <v>38</v>
      </c>
      <c r="V2115" s="22" t="s">
        <v>38</v>
      </c>
      <c r="W2115" s="22" t="s">
        <v>38</v>
      </c>
      <c r="Y2115" s="28" t="str">
        <f t="shared" si="1119"/>
        <v/>
      </c>
      <c r="Z2115" s="28" t="str">
        <f t="shared" si="1120"/>
        <v/>
      </c>
      <c r="AA2115" s="28" t="str">
        <f t="shared" si="1115"/>
        <v/>
      </c>
      <c r="AB2115" s="28"/>
      <c r="AC2115" s="28"/>
    </row>
    <row r="2116" spans="2:29">
      <c r="B2116" s="19"/>
      <c r="C2116" s="30"/>
      <c r="D2116" s="19" t="s">
        <v>39</v>
      </c>
      <c r="E2116" s="20" t="s">
        <v>33</v>
      </c>
      <c r="F2116" s="19">
        <v>6</v>
      </c>
      <c r="R2116" s="21">
        <f t="shared" si="1122"/>
        <v>0</v>
      </c>
      <c r="T2116" s="22" t="s">
        <v>38</v>
      </c>
      <c r="V2116" s="22" t="s">
        <v>38</v>
      </c>
      <c r="W2116" s="22" t="s">
        <v>38</v>
      </c>
      <c r="Y2116" s="28" t="str">
        <f t="shared" si="1119"/>
        <v/>
      </c>
      <c r="Z2116" s="28" t="str">
        <f t="shared" si="1120"/>
        <v/>
      </c>
      <c r="AA2116" s="28" t="str">
        <f t="shared" si="1115"/>
        <v/>
      </c>
      <c r="AB2116" s="28"/>
      <c r="AC2116" s="28"/>
    </row>
    <row r="2117" spans="2:29">
      <c r="B2117" s="19"/>
      <c r="C2117" s="30"/>
      <c r="D2117" s="19" t="s">
        <v>40</v>
      </c>
      <c r="E2117" s="20" t="s">
        <v>41</v>
      </c>
      <c r="F2117" s="19">
        <v>7</v>
      </c>
      <c r="R2117" s="21">
        <f t="shared" si="1122"/>
        <v>0</v>
      </c>
      <c r="Y2117" s="28" t="str">
        <f t="shared" si="1119"/>
        <v/>
      </c>
      <c r="Z2117" s="28" t="str">
        <f t="shared" si="1120"/>
        <v/>
      </c>
      <c r="AA2117" s="28" t="str">
        <f t="shared" si="1115"/>
        <v/>
      </c>
      <c r="AB2117" s="28" t="str">
        <f>IF(R2117&lt;T2117,"期末实有头数应大于等于耕役畜","")</f>
        <v/>
      </c>
      <c r="AC2117" s="28" t="str">
        <f>IF(R2117&lt;V2117+W2117,"期末实有头数应大于等于良种+改良种","")</f>
        <v/>
      </c>
    </row>
    <row r="2118" spans="2:29">
      <c r="B2118" s="19"/>
      <c r="C2118" s="30"/>
      <c r="D2118" s="19" t="s">
        <v>42</v>
      </c>
      <c r="E2118" s="20" t="s">
        <v>33</v>
      </c>
      <c r="F2118" s="19">
        <v>8</v>
      </c>
      <c r="R2118" s="21">
        <f t="shared" si="1122"/>
        <v>0</v>
      </c>
      <c r="Y2118" s="28" t="str">
        <f t="shared" si="1119"/>
        <v/>
      </c>
      <c r="Z2118" s="28" t="str">
        <f t="shared" si="1120"/>
        <v/>
      </c>
      <c r="AA2118" s="28" t="str">
        <f t="shared" si="1115"/>
        <v/>
      </c>
      <c r="AB2118" s="28" t="str">
        <f>IF(R2118&lt;T2118,"期末实有头数应大于等于耕役畜","")</f>
        <v/>
      </c>
      <c r="AC2118" s="28" t="str">
        <f>IF(R2118&lt;V2118+W2118,"期末实有头数应大于等于良种+改良种","")</f>
        <v/>
      </c>
    </row>
    <row r="2119" spans="2:29">
      <c r="B2119" s="19"/>
      <c r="C2119" s="30"/>
      <c r="D2119" s="19" t="s">
        <v>43</v>
      </c>
      <c r="E2119" s="20" t="s">
        <v>33</v>
      </c>
      <c r="F2119" s="19">
        <v>9</v>
      </c>
      <c r="R2119" s="21">
        <f t="shared" si="1122"/>
        <v>0</v>
      </c>
      <c r="S2119" s="22" t="s">
        <v>38</v>
      </c>
      <c r="U2119" s="22" t="s">
        <v>38</v>
      </c>
      <c r="V2119" s="22" t="s">
        <v>38</v>
      </c>
      <c r="W2119" s="22" t="s">
        <v>38</v>
      </c>
      <c r="Y2119" s="28" t="str">
        <f t="shared" si="1119"/>
        <v/>
      </c>
      <c r="Z2119" s="28" t="str">
        <f t="shared" si="1120"/>
        <v/>
      </c>
      <c r="AA2119" s="28"/>
      <c r="AB2119" s="28" t="str">
        <f>IF(R2119&lt;T2119,"期末实有头数应大于等于耕役畜","")</f>
        <v/>
      </c>
      <c r="AC2119" s="28"/>
    </row>
    <row r="2120" spans="2:29">
      <c r="B2120" s="19"/>
      <c r="C2120" s="30"/>
      <c r="D2120" s="19" t="s">
        <v>44</v>
      </c>
      <c r="E2120" s="20" t="s">
        <v>45</v>
      </c>
      <c r="F2120" s="19">
        <v>10</v>
      </c>
      <c r="R2120" s="21">
        <f t="shared" si="1122"/>
        <v>0</v>
      </c>
      <c r="Y2120" s="28" t="str">
        <f t="shared" si="1119"/>
        <v/>
      </c>
      <c r="Z2120" s="28" t="str">
        <f t="shared" si="1120"/>
        <v/>
      </c>
      <c r="AA2120" s="28" t="str">
        <f>IF(R2120&lt;S2120+U2120,"期末实有头数应大于等于能繁母畜+种公畜","")</f>
        <v/>
      </c>
      <c r="AB2120" s="28" t="str">
        <f>IF(R2120&lt;T2120,"期末实有头数应大于等于耕役畜","")</f>
        <v/>
      </c>
      <c r="AC2120" s="28" t="str">
        <f>IF(R2120&lt;V2120+W2120,"期末实有头数应大于等于良种+改良种","")</f>
        <v/>
      </c>
    </row>
    <row r="2121" spans="2:29">
      <c r="B2121" s="19"/>
      <c r="C2121" s="30"/>
      <c r="D2121" s="19" t="s">
        <v>46</v>
      </c>
      <c r="E2121" s="20" t="s">
        <v>47</v>
      </c>
      <c r="F2121" s="19">
        <v>11</v>
      </c>
      <c r="G2121" s="21">
        <f t="shared" ref="G2121:S2121" si="1123">G2122+G2126</f>
        <v>0</v>
      </c>
      <c r="H2121" s="21">
        <f t="shared" si="1123"/>
        <v>0</v>
      </c>
      <c r="I2121" s="21">
        <f t="shared" si="1123"/>
        <v>0</v>
      </c>
      <c r="J2121" s="21">
        <f t="shared" si="1123"/>
        <v>0</v>
      </c>
      <c r="K2121" s="21">
        <f t="shared" si="1123"/>
        <v>0</v>
      </c>
      <c r="L2121" s="21">
        <f t="shared" si="1123"/>
        <v>0</v>
      </c>
      <c r="M2121" s="21">
        <f t="shared" si="1123"/>
        <v>0</v>
      </c>
      <c r="N2121" s="21">
        <f t="shared" si="1123"/>
        <v>0</v>
      </c>
      <c r="O2121" s="21">
        <f t="shared" si="1123"/>
        <v>0</v>
      </c>
      <c r="P2121" s="21">
        <f t="shared" si="1123"/>
        <v>0</v>
      </c>
      <c r="Q2121" s="21">
        <f t="shared" si="1123"/>
        <v>0</v>
      </c>
      <c r="R2121" s="23">
        <f t="shared" si="1123"/>
        <v>0</v>
      </c>
      <c r="S2121" s="21">
        <f t="shared" si="1123"/>
        <v>0</v>
      </c>
      <c r="T2121" s="22" t="s">
        <v>38</v>
      </c>
      <c r="U2121" s="21">
        <f>U2122+U2126</f>
        <v>0</v>
      </c>
      <c r="V2121" s="21">
        <f>V2122+V2126</f>
        <v>0</v>
      </c>
      <c r="W2121" s="21">
        <f>W2122+W2126</f>
        <v>0</v>
      </c>
      <c r="Y2121" s="28" t="str">
        <f t="shared" si="1119"/>
        <v/>
      </c>
      <c r="Z2121" s="28" t="str">
        <f t="shared" si="1120"/>
        <v/>
      </c>
      <c r="AA2121" s="28" t="str">
        <f>IF(R2121&lt;S2121+U2121,"期末实有头数应大于等于能繁母畜+种公畜","")</f>
        <v/>
      </c>
      <c r="AB2121" s="28"/>
      <c r="AC2121" s="28" t="str">
        <f>IF(R2121&lt;V2121+W2121,"期末实有头数应大于等于良种+改良种","")</f>
        <v/>
      </c>
    </row>
    <row r="2122" spans="2:29">
      <c r="B2122" s="19"/>
      <c r="C2122" s="30"/>
      <c r="D2122" s="19" t="s">
        <v>48</v>
      </c>
      <c r="E2122" s="20" t="s">
        <v>47</v>
      </c>
      <c r="F2122" s="19">
        <v>12</v>
      </c>
      <c r="R2122" s="21">
        <f>G2122+I2122+J2122+K2122-L2122-M2122-N2122-Q2122</f>
        <v>0</v>
      </c>
      <c r="T2122" s="22" t="s">
        <v>38</v>
      </c>
      <c r="Y2122" s="28" t="str">
        <f t="shared" si="1119"/>
        <v/>
      </c>
      <c r="Z2122" s="28" t="str">
        <f t="shared" si="1120"/>
        <v/>
      </c>
      <c r="AA2122" s="28" t="str">
        <f>IF(R2122&lt;S2122+U2122,"期末实有头数应大于等于能繁母畜+种公畜","")</f>
        <v/>
      </c>
      <c r="AB2122" s="28"/>
      <c r="AC2122" s="28" t="str">
        <f>IF(R2122&lt;V2122+W2122,"期末实有头数应大于等于良种+改良种","")</f>
        <v/>
      </c>
    </row>
    <row r="2123" spans="2:29">
      <c r="B2123" s="19"/>
      <c r="C2123" s="30"/>
      <c r="D2123" s="19" t="s">
        <v>49</v>
      </c>
      <c r="E2123" s="20" t="s">
        <v>47</v>
      </c>
      <c r="F2123" s="19">
        <v>13</v>
      </c>
      <c r="R2123" s="21">
        <f>G2123+I2123+J2123+K2123-L2123-M2123-N2123-Q2123</f>
        <v>0</v>
      </c>
      <c r="T2123" s="22" t="s">
        <v>38</v>
      </c>
      <c r="V2123" s="22" t="s">
        <v>38</v>
      </c>
      <c r="W2123" s="22" t="s">
        <v>38</v>
      </c>
      <c r="Y2123" s="28" t="str">
        <f t="shared" si="1119"/>
        <v/>
      </c>
      <c r="Z2123" s="28" t="str">
        <f t="shared" si="1120"/>
        <v/>
      </c>
      <c r="AA2123" s="28" t="str">
        <f>IF(R2123&lt;S2123+U2123,"期末实有头数应大于等于能繁母畜+种公畜","")</f>
        <v/>
      </c>
      <c r="AB2123" s="28"/>
      <c r="AC2123" s="28"/>
    </row>
    <row r="2124" spans="2:29">
      <c r="B2124" s="19"/>
      <c r="C2124" s="30"/>
      <c r="D2124" s="19" t="s">
        <v>50</v>
      </c>
      <c r="E2124" s="20" t="s">
        <v>47</v>
      </c>
      <c r="F2124" s="19">
        <v>14</v>
      </c>
      <c r="H2124" s="22" t="s">
        <v>38</v>
      </c>
      <c r="I2124" s="22" t="s">
        <v>38</v>
      </c>
      <c r="J2124" s="22" t="s">
        <v>38</v>
      </c>
      <c r="K2124" s="22" t="s">
        <v>38</v>
      </c>
      <c r="L2124" s="22" t="s">
        <v>38</v>
      </c>
      <c r="M2124" s="22" t="s">
        <v>38</v>
      </c>
      <c r="N2124" s="22" t="s">
        <v>38</v>
      </c>
      <c r="O2124" s="22" t="s">
        <v>38</v>
      </c>
      <c r="P2124" s="22" t="s">
        <v>38</v>
      </c>
      <c r="Q2124" s="22" t="s">
        <v>38</v>
      </c>
      <c r="R2124" s="24"/>
      <c r="T2124" s="22" t="s">
        <v>38</v>
      </c>
      <c r="U2124" s="22" t="s">
        <v>38</v>
      </c>
      <c r="V2124" s="22" t="s">
        <v>38</v>
      </c>
      <c r="W2124" s="22" t="s">
        <v>38</v>
      </c>
      <c r="Y2124" s="28" t="str">
        <f t="shared" si="1119"/>
        <v/>
      </c>
      <c r="Z2124" s="28"/>
      <c r="AA2124" s="28"/>
      <c r="AB2124" s="28"/>
      <c r="AC2124" s="28"/>
    </row>
    <row r="2125" spans="2:29">
      <c r="B2125" s="19"/>
      <c r="C2125" s="30"/>
      <c r="D2125" s="19" t="s">
        <v>51</v>
      </c>
      <c r="E2125" s="20" t="s">
        <v>47</v>
      </c>
      <c r="F2125" s="19">
        <v>15</v>
      </c>
      <c r="H2125" s="22" t="s">
        <v>38</v>
      </c>
      <c r="I2125" s="22" t="s">
        <v>38</v>
      </c>
      <c r="J2125" s="22" t="s">
        <v>38</v>
      </c>
      <c r="K2125" s="22" t="s">
        <v>38</v>
      </c>
      <c r="L2125" s="22" t="s">
        <v>38</v>
      </c>
      <c r="M2125" s="22" t="s">
        <v>38</v>
      </c>
      <c r="N2125" s="22" t="s">
        <v>38</v>
      </c>
      <c r="O2125" s="22" t="s">
        <v>38</v>
      </c>
      <c r="P2125" s="22" t="s">
        <v>38</v>
      </c>
      <c r="Q2125" s="22" t="s">
        <v>38</v>
      </c>
      <c r="R2125" s="24"/>
      <c r="T2125" s="22" t="s">
        <v>38</v>
      </c>
      <c r="U2125" s="22" t="s">
        <v>38</v>
      </c>
      <c r="V2125" s="22" t="s">
        <v>38</v>
      </c>
      <c r="W2125" s="22" t="s">
        <v>38</v>
      </c>
      <c r="Y2125" s="28" t="str">
        <f t="shared" si="1119"/>
        <v/>
      </c>
      <c r="Z2125" s="28"/>
      <c r="AA2125" s="28"/>
      <c r="AB2125" s="28"/>
      <c r="AC2125" s="28"/>
    </row>
    <row r="2126" spans="2:29">
      <c r="B2126" s="19"/>
      <c r="C2126" s="30"/>
      <c r="D2126" s="19" t="s">
        <v>52</v>
      </c>
      <c r="E2126" s="20" t="s">
        <v>47</v>
      </c>
      <c r="F2126" s="19">
        <v>16</v>
      </c>
      <c r="R2126" s="21">
        <f>G2126+I2126+J2126+K2126-L2126-M2126-N2126-Q2126</f>
        <v>0</v>
      </c>
      <c r="T2126" s="22" t="s">
        <v>38</v>
      </c>
      <c r="Y2126" s="28" t="str">
        <f t="shared" si="1119"/>
        <v/>
      </c>
      <c r="Z2126" s="28" t="str">
        <f>IF(N2126&lt;O2126+P2126,"出卖应大于等于出卖肉畜+出卖仔畜","")</f>
        <v/>
      </c>
      <c r="AA2126" s="28" t="str">
        <f t="shared" ref="AA2126:AA2135" si="1124">IF(R2126&lt;S2126+U2126,"期末实有头数应大于等于能繁母畜+种公畜","")</f>
        <v/>
      </c>
      <c r="AB2126" s="28"/>
      <c r="AC2126" s="28" t="str">
        <f t="shared" ref="AC2126:AC2131" si="1125">IF(R2126&lt;V2126+W2126,"期末实有头数应大于等于良种+改良种","")</f>
        <v/>
      </c>
    </row>
    <row r="2127" spans="2:29">
      <c r="B2127" s="19"/>
      <c r="C2127" s="30"/>
      <c r="D2127" s="19" t="s">
        <v>53</v>
      </c>
      <c r="E2127" s="18" t="s">
        <v>33</v>
      </c>
      <c r="F2127" s="19">
        <v>17</v>
      </c>
      <c r="R2127" s="21">
        <f>G2127+I2127+J2127+K2127-L2127-M2127-N2127-Q2127</f>
        <v>0</v>
      </c>
      <c r="T2127" s="22" t="s">
        <v>38</v>
      </c>
      <c r="Y2127" s="28" t="str">
        <f t="shared" si="1119"/>
        <v/>
      </c>
      <c r="Z2127" s="28" t="str">
        <f>IF(N2127&lt;O2127+P2127,"出卖应大于等于出卖肉畜+出卖仔畜","")</f>
        <v/>
      </c>
      <c r="AA2127" s="28" t="str">
        <f t="shared" si="1124"/>
        <v/>
      </c>
      <c r="AB2127" s="28"/>
      <c r="AC2127" s="28" t="str">
        <f t="shared" si="1125"/>
        <v/>
      </c>
    </row>
    <row r="2128" spans="2:29">
      <c r="B2128" s="18"/>
      <c r="C2128" s="29"/>
      <c r="D2128" s="19" t="s">
        <v>32</v>
      </c>
      <c r="E2128" s="20" t="s">
        <v>33</v>
      </c>
      <c r="F2128" s="19">
        <v>1</v>
      </c>
      <c r="G2128" s="21">
        <f t="shared" ref="G2128:S2128" si="1126">G2129+G2144</f>
        <v>0</v>
      </c>
      <c r="H2128" s="21">
        <f t="shared" si="1126"/>
        <v>0</v>
      </c>
      <c r="I2128" s="21">
        <f t="shared" si="1126"/>
        <v>0</v>
      </c>
      <c r="J2128" s="21">
        <f t="shared" si="1126"/>
        <v>0</v>
      </c>
      <c r="K2128" s="21">
        <f t="shared" si="1126"/>
        <v>0</v>
      </c>
      <c r="L2128" s="21">
        <f t="shared" si="1126"/>
        <v>0</v>
      </c>
      <c r="M2128" s="21">
        <f t="shared" si="1126"/>
        <v>0</v>
      </c>
      <c r="N2128" s="21">
        <f t="shared" si="1126"/>
        <v>0</v>
      </c>
      <c r="O2128" s="21">
        <f t="shared" si="1126"/>
        <v>0</v>
      </c>
      <c r="P2128" s="21">
        <f t="shared" si="1126"/>
        <v>0</v>
      </c>
      <c r="Q2128" s="21">
        <f t="shared" si="1126"/>
        <v>0</v>
      </c>
      <c r="R2128" s="21">
        <f t="shared" si="1126"/>
        <v>0</v>
      </c>
      <c r="S2128" s="21">
        <f t="shared" si="1126"/>
        <v>0</v>
      </c>
      <c r="T2128" s="21">
        <f>T2129</f>
        <v>0</v>
      </c>
      <c r="U2128" s="21">
        <f>U2129+U2144</f>
        <v>0</v>
      </c>
      <c r="V2128" s="21">
        <f>V2129+V2144</f>
        <v>0</v>
      </c>
      <c r="W2128" s="21">
        <f>W2129+W2144</f>
        <v>0</v>
      </c>
      <c r="Y2128" s="28" t="str">
        <f t="shared" si="1119"/>
        <v/>
      </c>
      <c r="Z2128" s="28" t="str">
        <f>IF(N2128&lt;O2128+P2128,"出卖应大于等于出卖肉畜+出卖仔畜","")</f>
        <v/>
      </c>
      <c r="AA2128" s="28" t="str">
        <f t="shared" si="1124"/>
        <v/>
      </c>
      <c r="AB2128" s="28" t="str">
        <f>IF(R2128&lt;T2128,"期末实有头数应大于等于耕役畜","")</f>
        <v/>
      </c>
      <c r="AC2128" s="28" t="str">
        <f t="shared" si="1125"/>
        <v/>
      </c>
    </row>
    <row r="2129" spans="2:29">
      <c r="B2129" s="19"/>
      <c r="C2129" s="30"/>
      <c r="D2129" s="19" t="s">
        <v>34</v>
      </c>
      <c r="E2129" s="20" t="s">
        <v>33</v>
      </c>
      <c r="F2129" s="19">
        <v>2</v>
      </c>
      <c r="G2129" s="21">
        <f t="shared" ref="G2129:S2129" si="1127">G2130+G2138</f>
        <v>0</v>
      </c>
      <c r="H2129" s="21">
        <f t="shared" si="1127"/>
        <v>0</v>
      </c>
      <c r="I2129" s="21">
        <f t="shared" si="1127"/>
        <v>0</v>
      </c>
      <c r="J2129" s="21">
        <f t="shared" si="1127"/>
        <v>0</v>
      </c>
      <c r="K2129" s="21">
        <f t="shared" si="1127"/>
        <v>0</v>
      </c>
      <c r="L2129" s="21">
        <f t="shared" si="1127"/>
        <v>0</v>
      </c>
      <c r="M2129" s="21">
        <f t="shared" si="1127"/>
        <v>0</v>
      </c>
      <c r="N2129" s="21">
        <f t="shared" si="1127"/>
        <v>0</v>
      </c>
      <c r="O2129" s="21">
        <f t="shared" si="1127"/>
        <v>0</v>
      </c>
      <c r="P2129" s="21">
        <f t="shared" si="1127"/>
        <v>0</v>
      </c>
      <c r="Q2129" s="21">
        <f t="shared" si="1127"/>
        <v>0</v>
      </c>
      <c r="R2129" s="21">
        <f t="shared" si="1127"/>
        <v>0</v>
      </c>
      <c r="S2129" s="21">
        <f t="shared" si="1127"/>
        <v>0</v>
      </c>
      <c r="T2129" s="21">
        <f>T2130</f>
        <v>0</v>
      </c>
      <c r="U2129" s="21">
        <f>U2130+U2138</f>
        <v>0</v>
      </c>
      <c r="V2129" s="21">
        <f>V2130+V2138</f>
        <v>0</v>
      </c>
      <c r="W2129" s="21">
        <f>W2130+W2138</f>
        <v>0</v>
      </c>
      <c r="Y2129" s="28" t="str">
        <f t="shared" ref="Y2129:Y2145" si="1128">IF(H2129&lt;I2129,"繁殖仔畜应大于等于成活","")</f>
        <v/>
      </c>
      <c r="Z2129" s="28" t="str">
        <f t="shared" ref="Z2129:Z2140" si="1129">IF(N2129&lt;O2129+P2129,"出卖应大于等于出卖肉畜+出卖仔畜","")</f>
        <v/>
      </c>
      <c r="AA2129" s="28" t="str">
        <f t="shared" si="1124"/>
        <v/>
      </c>
      <c r="AB2129" s="28" t="str">
        <f>IF(R2129&lt;T2129,"期末实有头数应大于等于耕役畜","")</f>
        <v/>
      </c>
      <c r="AC2129" s="28" t="str">
        <f t="shared" si="1125"/>
        <v/>
      </c>
    </row>
    <row r="2130" spans="2:29">
      <c r="B2130" s="19"/>
      <c r="C2130" s="30"/>
      <c r="D2130" s="19" t="s">
        <v>35</v>
      </c>
      <c r="E2130" s="20" t="s">
        <v>33</v>
      </c>
      <c r="F2130" s="19">
        <v>3</v>
      </c>
      <c r="G2130" s="21">
        <f t="shared" ref="G2130:R2130" si="1130">G2131+G2134+G2135+G2136+G2137</f>
        <v>0</v>
      </c>
      <c r="H2130" s="21">
        <f t="shared" si="1130"/>
        <v>0</v>
      </c>
      <c r="I2130" s="21">
        <f t="shared" si="1130"/>
        <v>0</v>
      </c>
      <c r="J2130" s="21">
        <f t="shared" si="1130"/>
        <v>0</v>
      </c>
      <c r="K2130" s="21">
        <f t="shared" si="1130"/>
        <v>0</v>
      </c>
      <c r="L2130" s="21">
        <f t="shared" si="1130"/>
        <v>0</v>
      </c>
      <c r="M2130" s="21">
        <f t="shared" si="1130"/>
        <v>0</v>
      </c>
      <c r="N2130" s="21">
        <f t="shared" si="1130"/>
        <v>0</v>
      </c>
      <c r="O2130" s="21">
        <f t="shared" si="1130"/>
        <v>0</v>
      </c>
      <c r="P2130" s="21">
        <f t="shared" si="1130"/>
        <v>0</v>
      </c>
      <c r="Q2130" s="21">
        <f t="shared" si="1130"/>
        <v>0</v>
      </c>
      <c r="R2130" s="21">
        <f t="shared" si="1130"/>
        <v>0</v>
      </c>
      <c r="S2130" s="21">
        <f>S2131+S2134+S2135+S2137</f>
        <v>0</v>
      </c>
      <c r="T2130" s="21">
        <f>T2131+T2134+T2135+T2136+T2137</f>
        <v>0</v>
      </c>
      <c r="U2130" s="21">
        <f>U2131+U2134+U2135+U2137</f>
        <v>0</v>
      </c>
      <c r="V2130" s="21">
        <f>V2131+V2134+V2135+V2137</f>
        <v>0</v>
      </c>
      <c r="W2130" s="21">
        <f>W2131+W2134+W2135+W2137</f>
        <v>0</v>
      </c>
      <c r="Y2130" s="28" t="str">
        <f t="shared" si="1128"/>
        <v/>
      </c>
      <c r="Z2130" s="28" t="str">
        <f t="shared" si="1129"/>
        <v/>
      </c>
      <c r="AA2130" s="28" t="str">
        <f t="shared" si="1124"/>
        <v/>
      </c>
      <c r="AB2130" s="28" t="str">
        <f>IF(R2130&lt;T2130,"期末实有头数应大于等于耕役畜","")</f>
        <v/>
      </c>
      <c r="AC2130" s="28" t="str">
        <f t="shared" si="1125"/>
        <v/>
      </c>
    </row>
    <row r="2131" spans="2:29">
      <c r="B2131" s="19"/>
      <c r="C2131" s="30"/>
      <c r="D2131" s="19" t="s">
        <v>36</v>
      </c>
      <c r="E2131" s="20" t="s">
        <v>33</v>
      </c>
      <c r="F2131" s="19">
        <v>4</v>
      </c>
      <c r="R2131" s="21">
        <f>G2131+I2131+J2131+K2131-L2131-M2131-N2131-Q2131</f>
        <v>0</v>
      </c>
      <c r="Y2131" s="28" t="str">
        <f t="shared" si="1128"/>
        <v/>
      </c>
      <c r="Z2131" s="28" t="str">
        <f t="shared" si="1129"/>
        <v/>
      </c>
      <c r="AA2131" s="28" t="str">
        <f t="shared" si="1124"/>
        <v/>
      </c>
      <c r="AB2131" s="28" t="str">
        <f>IF(R2131&lt;T2131,"期末实有头数应大于等于耕役畜","")</f>
        <v/>
      </c>
      <c r="AC2131" s="28" t="str">
        <f t="shared" si="1125"/>
        <v/>
      </c>
    </row>
    <row r="2132" spans="2:29">
      <c r="B2132" s="19"/>
      <c r="C2132" s="30"/>
      <c r="D2132" s="19" t="s">
        <v>37</v>
      </c>
      <c r="E2132" s="20" t="s">
        <v>33</v>
      </c>
      <c r="F2132" s="19">
        <v>5</v>
      </c>
      <c r="R2132" s="21">
        <f t="shared" ref="R2132:R2137" si="1131">G2132+I2132+J2132+K2132-L2132-M2132-N2132-Q2132</f>
        <v>0</v>
      </c>
      <c r="T2132" s="22" t="s">
        <v>38</v>
      </c>
      <c r="V2132" s="22" t="s">
        <v>38</v>
      </c>
      <c r="W2132" s="22" t="s">
        <v>38</v>
      </c>
      <c r="Y2132" s="28" t="str">
        <f t="shared" si="1128"/>
        <v/>
      </c>
      <c r="Z2132" s="28" t="str">
        <f t="shared" si="1129"/>
        <v/>
      </c>
      <c r="AA2132" s="28" t="str">
        <f t="shared" si="1124"/>
        <v/>
      </c>
      <c r="AB2132" s="28"/>
      <c r="AC2132" s="28"/>
    </row>
    <row r="2133" spans="2:29">
      <c r="B2133" s="19"/>
      <c r="C2133" s="30"/>
      <c r="D2133" s="19" t="s">
        <v>39</v>
      </c>
      <c r="E2133" s="20" t="s">
        <v>33</v>
      </c>
      <c r="F2133" s="19">
        <v>6</v>
      </c>
      <c r="R2133" s="21">
        <f t="shared" si="1131"/>
        <v>0</v>
      </c>
      <c r="T2133" s="22" t="s">
        <v>38</v>
      </c>
      <c r="V2133" s="22" t="s">
        <v>38</v>
      </c>
      <c r="W2133" s="22" t="s">
        <v>38</v>
      </c>
      <c r="Y2133" s="28" t="str">
        <f t="shared" si="1128"/>
        <v/>
      </c>
      <c r="Z2133" s="28" t="str">
        <f t="shared" si="1129"/>
        <v/>
      </c>
      <c r="AA2133" s="28" t="str">
        <f t="shared" si="1124"/>
        <v/>
      </c>
      <c r="AB2133" s="28"/>
      <c r="AC2133" s="28"/>
    </row>
    <row r="2134" spans="2:29">
      <c r="B2134" s="19"/>
      <c r="C2134" s="30"/>
      <c r="D2134" s="19" t="s">
        <v>40</v>
      </c>
      <c r="E2134" s="20" t="s">
        <v>41</v>
      </c>
      <c r="F2134" s="19">
        <v>7</v>
      </c>
      <c r="R2134" s="21">
        <f t="shared" si="1131"/>
        <v>0</v>
      </c>
      <c r="Y2134" s="28" t="str">
        <f t="shared" si="1128"/>
        <v/>
      </c>
      <c r="Z2134" s="28" t="str">
        <f t="shared" si="1129"/>
        <v/>
      </c>
      <c r="AA2134" s="28" t="str">
        <f t="shared" si="1124"/>
        <v/>
      </c>
      <c r="AB2134" s="28" t="str">
        <f>IF(R2134&lt;T2134,"期末实有头数应大于等于耕役畜","")</f>
        <v/>
      </c>
      <c r="AC2134" s="28" t="str">
        <f>IF(R2134&lt;V2134+W2134,"期末实有头数应大于等于良种+改良种","")</f>
        <v/>
      </c>
    </row>
    <row r="2135" spans="2:29">
      <c r="B2135" s="19"/>
      <c r="C2135" s="30"/>
      <c r="D2135" s="19" t="s">
        <v>42</v>
      </c>
      <c r="E2135" s="20" t="s">
        <v>33</v>
      </c>
      <c r="F2135" s="19">
        <v>8</v>
      </c>
      <c r="R2135" s="21">
        <f t="shared" si="1131"/>
        <v>0</v>
      </c>
      <c r="Y2135" s="28" t="str">
        <f t="shared" si="1128"/>
        <v/>
      </c>
      <c r="Z2135" s="28" t="str">
        <f t="shared" si="1129"/>
        <v/>
      </c>
      <c r="AA2135" s="28" t="str">
        <f t="shared" si="1124"/>
        <v/>
      </c>
      <c r="AB2135" s="28" t="str">
        <f>IF(R2135&lt;T2135,"期末实有头数应大于等于耕役畜","")</f>
        <v/>
      </c>
      <c r="AC2135" s="28" t="str">
        <f>IF(R2135&lt;V2135+W2135,"期末实有头数应大于等于良种+改良种","")</f>
        <v/>
      </c>
    </row>
    <row r="2136" spans="2:29">
      <c r="B2136" s="19"/>
      <c r="C2136" s="30"/>
      <c r="D2136" s="19" t="s">
        <v>43</v>
      </c>
      <c r="E2136" s="20" t="s">
        <v>33</v>
      </c>
      <c r="F2136" s="19">
        <v>9</v>
      </c>
      <c r="R2136" s="21">
        <f t="shared" si="1131"/>
        <v>0</v>
      </c>
      <c r="S2136" s="22" t="s">
        <v>38</v>
      </c>
      <c r="U2136" s="22" t="s">
        <v>38</v>
      </c>
      <c r="V2136" s="22" t="s">
        <v>38</v>
      </c>
      <c r="W2136" s="22" t="s">
        <v>38</v>
      </c>
      <c r="Y2136" s="28" t="str">
        <f t="shared" si="1128"/>
        <v/>
      </c>
      <c r="Z2136" s="28" t="str">
        <f t="shared" si="1129"/>
        <v/>
      </c>
      <c r="AA2136" s="28"/>
      <c r="AB2136" s="28" t="str">
        <f>IF(R2136&lt;T2136,"期末实有头数应大于等于耕役畜","")</f>
        <v/>
      </c>
      <c r="AC2136" s="28"/>
    </row>
    <row r="2137" spans="2:29">
      <c r="B2137" s="19"/>
      <c r="C2137" s="30"/>
      <c r="D2137" s="19" t="s">
        <v>44</v>
      </c>
      <c r="E2137" s="20" t="s">
        <v>45</v>
      </c>
      <c r="F2137" s="19">
        <v>10</v>
      </c>
      <c r="R2137" s="21">
        <f t="shared" si="1131"/>
        <v>0</v>
      </c>
      <c r="Y2137" s="28" t="str">
        <f t="shared" si="1128"/>
        <v/>
      </c>
      <c r="Z2137" s="28" t="str">
        <f t="shared" si="1129"/>
        <v/>
      </c>
      <c r="AA2137" s="28" t="str">
        <f>IF(R2137&lt;S2137+U2137,"期末实有头数应大于等于能繁母畜+种公畜","")</f>
        <v/>
      </c>
      <c r="AB2137" s="28" t="str">
        <f>IF(R2137&lt;T2137,"期末实有头数应大于等于耕役畜","")</f>
        <v/>
      </c>
      <c r="AC2137" s="28" t="str">
        <f>IF(R2137&lt;V2137+W2137,"期末实有头数应大于等于良种+改良种","")</f>
        <v/>
      </c>
    </row>
    <row r="2138" spans="2:29">
      <c r="B2138" s="19"/>
      <c r="C2138" s="30"/>
      <c r="D2138" s="19" t="s">
        <v>46</v>
      </c>
      <c r="E2138" s="20" t="s">
        <v>47</v>
      </c>
      <c r="F2138" s="19">
        <v>11</v>
      </c>
      <c r="G2138" s="21">
        <f t="shared" ref="G2138:S2138" si="1132">G2139+G2143</f>
        <v>0</v>
      </c>
      <c r="H2138" s="21">
        <f t="shared" si="1132"/>
        <v>0</v>
      </c>
      <c r="I2138" s="21">
        <f t="shared" si="1132"/>
        <v>0</v>
      </c>
      <c r="J2138" s="21">
        <f t="shared" si="1132"/>
        <v>0</v>
      </c>
      <c r="K2138" s="21">
        <f t="shared" si="1132"/>
        <v>0</v>
      </c>
      <c r="L2138" s="21">
        <f t="shared" si="1132"/>
        <v>0</v>
      </c>
      <c r="M2138" s="21">
        <f t="shared" si="1132"/>
        <v>0</v>
      </c>
      <c r="N2138" s="21">
        <f t="shared" si="1132"/>
        <v>0</v>
      </c>
      <c r="O2138" s="21">
        <f t="shared" si="1132"/>
        <v>0</v>
      </c>
      <c r="P2138" s="21">
        <f t="shared" si="1132"/>
        <v>0</v>
      </c>
      <c r="Q2138" s="21">
        <f t="shared" si="1132"/>
        <v>0</v>
      </c>
      <c r="R2138" s="23">
        <f t="shared" si="1132"/>
        <v>0</v>
      </c>
      <c r="S2138" s="21">
        <f t="shared" si="1132"/>
        <v>0</v>
      </c>
      <c r="T2138" s="22" t="s">
        <v>38</v>
      </c>
      <c r="U2138" s="21">
        <f>U2139+U2143</f>
        <v>0</v>
      </c>
      <c r="V2138" s="21">
        <f>V2139+V2143</f>
        <v>0</v>
      </c>
      <c r="W2138" s="21">
        <f>W2139+W2143</f>
        <v>0</v>
      </c>
      <c r="Y2138" s="28" t="str">
        <f t="shared" si="1128"/>
        <v/>
      </c>
      <c r="Z2138" s="28" t="str">
        <f t="shared" si="1129"/>
        <v/>
      </c>
      <c r="AA2138" s="28" t="str">
        <f>IF(R2138&lt;S2138+U2138,"期末实有头数应大于等于能繁母畜+种公畜","")</f>
        <v/>
      </c>
      <c r="AB2138" s="28"/>
      <c r="AC2138" s="28" t="str">
        <f>IF(R2138&lt;V2138+W2138,"期末实有头数应大于等于良种+改良种","")</f>
        <v/>
      </c>
    </row>
    <row r="2139" spans="2:29">
      <c r="B2139" s="19"/>
      <c r="C2139" s="30"/>
      <c r="D2139" s="19" t="s">
        <v>48</v>
      </c>
      <c r="E2139" s="20" t="s">
        <v>47</v>
      </c>
      <c r="F2139" s="19">
        <v>12</v>
      </c>
      <c r="R2139" s="21">
        <f>G2139+I2139+J2139+K2139-L2139-M2139-N2139-Q2139</f>
        <v>0</v>
      </c>
      <c r="T2139" s="22" t="s">
        <v>38</v>
      </c>
      <c r="Y2139" s="28" t="str">
        <f t="shared" si="1128"/>
        <v/>
      </c>
      <c r="Z2139" s="28" t="str">
        <f t="shared" si="1129"/>
        <v/>
      </c>
      <c r="AA2139" s="28" t="str">
        <f>IF(R2139&lt;S2139+U2139,"期末实有头数应大于等于能繁母畜+种公畜","")</f>
        <v/>
      </c>
      <c r="AB2139" s="28"/>
      <c r="AC2139" s="28" t="str">
        <f>IF(R2139&lt;V2139+W2139,"期末实有头数应大于等于良种+改良种","")</f>
        <v/>
      </c>
    </row>
    <row r="2140" spans="2:29">
      <c r="B2140" s="19"/>
      <c r="C2140" s="30"/>
      <c r="D2140" s="19" t="s">
        <v>49</v>
      </c>
      <c r="E2140" s="20" t="s">
        <v>47</v>
      </c>
      <c r="F2140" s="19">
        <v>13</v>
      </c>
      <c r="R2140" s="21">
        <f>G2140+I2140+J2140+K2140-L2140-M2140-N2140-Q2140</f>
        <v>0</v>
      </c>
      <c r="T2140" s="22" t="s">
        <v>38</v>
      </c>
      <c r="V2140" s="22" t="s">
        <v>38</v>
      </c>
      <c r="W2140" s="22" t="s">
        <v>38</v>
      </c>
      <c r="Y2140" s="28" t="str">
        <f t="shared" si="1128"/>
        <v/>
      </c>
      <c r="Z2140" s="28" t="str">
        <f t="shared" si="1129"/>
        <v/>
      </c>
      <c r="AA2140" s="28" t="str">
        <f>IF(R2140&lt;S2140+U2140,"期末实有头数应大于等于能繁母畜+种公畜","")</f>
        <v/>
      </c>
      <c r="AB2140" s="28"/>
      <c r="AC2140" s="28"/>
    </row>
    <row r="2141" spans="2:29">
      <c r="B2141" s="19"/>
      <c r="C2141" s="30"/>
      <c r="D2141" s="19" t="s">
        <v>50</v>
      </c>
      <c r="E2141" s="20" t="s">
        <v>47</v>
      </c>
      <c r="F2141" s="19">
        <v>14</v>
      </c>
      <c r="H2141" s="22" t="s">
        <v>38</v>
      </c>
      <c r="I2141" s="22" t="s">
        <v>38</v>
      </c>
      <c r="J2141" s="22" t="s">
        <v>38</v>
      </c>
      <c r="K2141" s="22" t="s">
        <v>38</v>
      </c>
      <c r="L2141" s="22" t="s">
        <v>38</v>
      </c>
      <c r="M2141" s="22" t="s">
        <v>38</v>
      </c>
      <c r="N2141" s="22" t="s">
        <v>38</v>
      </c>
      <c r="O2141" s="22" t="s">
        <v>38</v>
      </c>
      <c r="P2141" s="22" t="s">
        <v>38</v>
      </c>
      <c r="Q2141" s="22" t="s">
        <v>38</v>
      </c>
      <c r="R2141" s="24"/>
      <c r="T2141" s="22" t="s">
        <v>38</v>
      </c>
      <c r="U2141" s="22" t="s">
        <v>38</v>
      </c>
      <c r="V2141" s="22" t="s">
        <v>38</v>
      </c>
      <c r="W2141" s="22" t="s">
        <v>38</v>
      </c>
      <c r="Y2141" s="28" t="str">
        <f t="shared" si="1128"/>
        <v/>
      </c>
      <c r="Z2141" s="28"/>
      <c r="AA2141" s="28"/>
      <c r="AB2141" s="28"/>
      <c r="AC2141" s="28"/>
    </row>
    <row r="2142" spans="2:29">
      <c r="B2142" s="19"/>
      <c r="C2142" s="30"/>
      <c r="D2142" s="19" t="s">
        <v>51</v>
      </c>
      <c r="E2142" s="20" t="s">
        <v>47</v>
      </c>
      <c r="F2142" s="19">
        <v>15</v>
      </c>
      <c r="H2142" s="22" t="s">
        <v>38</v>
      </c>
      <c r="I2142" s="22" t="s">
        <v>38</v>
      </c>
      <c r="J2142" s="22" t="s">
        <v>38</v>
      </c>
      <c r="K2142" s="22" t="s">
        <v>38</v>
      </c>
      <c r="L2142" s="22" t="s">
        <v>38</v>
      </c>
      <c r="M2142" s="22" t="s">
        <v>38</v>
      </c>
      <c r="N2142" s="22" t="s">
        <v>38</v>
      </c>
      <c r="O2142" s="22" t="s">
        <v>38</v>
      </c>
      <c r="P2142" s="22" t="s">
        <v>38</v>
      </c>
      <c r="Q2142" s="22" t="s">
        <v>38</v>
      </c>
      <c r="R2142" s="24"/>
      <c r="T2142" s="22" t="s">
        <v>38</v>
      </c>
      <c r="U2142" s="22" t="s">
        <v>38</v>
      </c>
      <c r="V2142" s="22" t="s">
        <v>38</v>
      </c>
      <c r="W2142" s="22" t="s">
        <v>38</v>
      </c>
      <c r="Y2142" s="28" t="str">
        <f t="shared" si="1128"/>
        <v/>
      </c>
      <c r="Z2142" s="28"/>
      <c r="AA2142" s="28"/>
      <c r="AB2142" s="28"/>
      <c r="AC2142" s="28"/>
    </row>
    <row r="2143" spans="2:29">
      <c r="B2143" s="19"/>
      <c r="C2143" s="30"/>
      <c r="D2143" s="19" t="s">
        <v>52</v>
      </c>
      <c r="E2143" s="20" t="s">
        <v>47</v>
      </c>
      <c r="F2143" s="19">
        <v>16</v>
      </c>
      <c r="R2143" s="21">
        <f>G2143+I2143+J2143+K2143-L2143-M2143-N2143-Q2143</f>
        <v>0</v>
      </c>
      <c r="T2143" s="22" t="s">
        <v>38</v>
      </c>
      <c r="Y2143" s="28" t="str">
        <f t="shared" si="1128"/>
        <v/>
      </c>
      <c r="Z2143" s="28" t="str">
        <f>IF(N2143&lt;O2143+P2143,"出卖应大于等于出卖肉畜+出卖仔畜","")</f>
        <v/>
      </c>
      <c r="AA2143" s="28" t="str">
        <f t="shared" ref="AA2143:AA2152" si="1133">IF(R2143&lt;S2143+U2143,"期末实有头数应大于等于能繁母畜+种公畜","")</f>
        <v/>
      </c>
      <c r="AB2143" s="28"/>
      <c r="AC2143" s="28" t="str">
        <f t="shared" ref="AC2143:AC2148" si="1134">IF(R2143&lt;V2143+W2143,"期末实有头数应大于等于良种+改良种","")</f>
        <v/>
      </c>
    </row>
    <row r="2144" spans="2:29">
      <c r="B2144" s="19"/>
      <c r="C2144" s="30"/>
      <c r="D2144" s="19" t="s">
        <v>53</v>
      </c>
      <c r="E2144" s="18" t="s">
        <v>33</v>
      </c>
      <c r="F2144" s="19">
        <v>17</v>
      </c>
      <c r="R2144" s="21">
        <f>G2144+I2144+J2144+K2144-L2144-M2144-N2144-Q2144</f>
        <v>0</v>
      </c>
      <c r="T2144" s="22" t="s">
        <v>38</v>
      </c>
      <c r="Y2144" s="28" t="str">
        <f t="shared" si="1128"/>
        <v/>
      </c>
      <c r="Z2144" s="28" t="str">
        <f>IF(N2144&lt;O2144+P2144,"出卖应大于等于出卖肉畜+出卖仔畜","")</f>
        <v/>
      </c>
      <c r="AA2144" s="28" t="str">
        <f t="shared" si="1133"/>
        <v/>
      </c>
      <c r="AB2144" s="28"/>
      <c r="AC2144" s="28" t="str">
        <f t="shared" si="1134"/>
        <v/>
      </c>
    </row>
    <row r="2145" spans="2:29">
      <c r="B2145" s="18"/>
      <c r="C2145" s="29"/>
      <c r="D2145" s="19" t="s">
        <v>32</v>
      </c>
      <c r="E2145" s="20" t="s">
        <v>33</v>
      </c>
      <c r="F2145" s="19">
        <v>1</v>
      </c>
      <c r="G2145" s="21">
        <f t="shared" ref="G2145:S2145" si="1135">G2146+G2161</f>
        <v>0</v>
      </c>
      <c r="H2145" s="21">
        <f t="shared" si="1135"/>
        <v>0</v>
      </c>
      <c r="I2145" s="21">
        <f t="shared" si="1135"/>
        <v>0</v>
      </c>
      <c r="J2145" s="21">
        <f t="shared" si="1135"/>
        <v>0</v>
      </c>
      <c r="K2145" s="21">
        <f t="shared" si="1135"/>
        <v>0</v>
      </c>
      <c r="L2145" s="21">
        <f t="shared" si="1135"/>
        <v>0</v>
      </c>
      <c r="M2145" s="21">
        <f t="shared" si="1135"/>
        <v>0</v>
      </c>
      <c r="N2145" s="21">
        <f t="shared" si="1135"/>
        <v>0</v>
      </c>
      <c r="O2145" s="21">
        <f t="shared" si="1135"/>
        <v>0</v>
      </c>
      <c r="P2145" s="21">
        <f t="shared" si="1135"/>
        <v>0</v>
      </c>
      <c r="Q2145" s="21">
        <f t="shared" si="1135"/>
        <v>0</v>
      </c>
      <c r="R2145" s="21">
        <f t="shared" si="1135"/>
        <v>0</v>
      </c>
      <c r="S2145" s="21">
        <f t="shared" si="1135"/>
        <v>0</v>
      </c>
      <c r="T2145" s="21">
        <f>T2146</f>
        <v>0</v>
      </c>
      <c r="U2145" s="21">
        <f>U2146+U2161</f>
        <v>0</v>
      </c>
      <c r="V2145" s="21">
        <f>V2146+V2161</f>
        <v>0</v>
      </c>
      <c r="W2145" s="21">
        <f>W2146+W2161</f>
        <v>0</v>
      </c>
      <c r="Y2145" s="28" t="str">
        <f t="shared" si="1128"/>
        <v/>
      </c>
      <c r="Z2145" s="28" t="str">
        <f>IF(N2145&lt;O2145+P2145,"出卖应大于等于出卖肉畜+出卖仔畜","")</f>
        <v/>
      </c>
      <c r="AA2145" s="28" t="str">
        <f t="shared" si="1133"/>
        <v/>
      </c>
      <c r="AB2145" s="28" t="str">
        <f>IF(R2145&lt;T2145,"期末实有头数应大于等于耕役畜","")</f>
        <v/>
      </c>
      <c r="AC2145" s="28" t="str">
        <f t="shared" si="1134"/>
        <v/>
      </c>
    </row>
    <row r="2146" spans="2:29">
      <c r="B2146" s="19"/>
      <c r="C2146" s="30"/>
      <c r="D2146" s="19" t="s">
        <v>34</v>
      </c>
      <c r="E2146" s="20" t="s">
        <v>33</v>
      </c>
      <c r="F2146" s="19">
        <v>2</v>
      </c>
      <c r="G2146" s="21">
        <f t="shared" ref="G2146:S2146" si="1136">G2147+G2155</f>
        <v>0</v>
      </c>
      <c r="H2146" s="21">
        <f t="shared" si="1136"/>
        <v>0</v>
      </c>
      <c r="I2146" s="21">
        <f t="shared" si="1136"/>
        <v>0</v>
      </c>
      <c r="J2146" s="21">
        <f t="shared" si="1136"/>
        <v>0</v>
      </c>
      <c r="K2146" s="21">
        <f t="shared" si="1136"/>
        <v>0</v>
      </c>
      <c r="L2146" s="21">
        <f t="shared" si="1136"/>
        <v>0</v>
      </c>
      <c r="M2146" s="21">
        <f t="shared" si="1136"/>
        <v>0</v>
      </c>
      <c r="N2146" s="21">
        <f t="shared" si="1136"/>
        <v>0</v>
      </c>
      <c r="O2146" s="21">
        <f t="shared" si="1136"/>
        <v>0</v>
      </c>
      <c r="P2146" s="21">
        <f t="shared" si="1136"/>
        <v>0</v>
      </c>
      <c r="Q2146" s="21">
        <f t="shared" si="1136"/>
        <v>0</v>
      </c>
      <c r="R2146" s="21">
        <f t="shared" si="1136"/>
        <v>0</v>
      </c>
      <c r="S2146" s="21">
        <f t="shared" si="1136"/>
        <v>0</v>
      </c>
      <c r="T2146" s="21">
        <f>T2147</f>
        <v>0</v>
      </c>
      <c r="U2146" s="21">
        <f>U2147+U2155</f>
        <v>0</v>
      </c>
      <c r="V2146" s="21">
        <f>V2147+V2155</f>
        <v>0</v>
      </c>
      <c r="W2146" s="21">
        <f>W2147+W2155</f>
        <v>0</v>
      </c>
      <c r="Y2146" s="28" t="str">
        <f t="shared" ref="Y2146:Y2162" si="1137">IF(H2146&lt;I2146,"繁殖仔畜应大于等于成活","")</f>
        <v/>
      </c>
      <c r="Z2146" s="28" t="str">
        <f t="shared" ref="Z2146:Z2157" si="1138">IF(N2146&lt;O2146+P2146,"出卖应大于等于出卖肉畜+出卖仔畜","")</f>
        <v/>
      </c>
      <c r="AA2146" s="28" t="str">
        <f t="shared" si="1133"/>
        <v/>
      </c>
      <c r="AB2146" s="28" t="str">
        <f>IF(R2146&lt;T2146,"期末实有头数应大于等于耕役畜","")</f>
        <v/>
      </c>
      <c r="AC2146" s="28" t="str">
        <f t="shared" si="1134"/>
        <v/>
      </c>
    </row>
    <row r="2147" spans="2:29">
      <c r="B2147" s="19"/>
      <c r="C2147" s="30"/>
      <c r="D2147" s="19" t="s">
        <v>35</v>
      </c>
      <c r="E2147" s="20" t="s">
        <v>33</v>
      </c>
      <c r="F2147" s="19">
        <v>3</v>
      </c>
      <c r="G2147" s="21">
        <f t="shared" ref="G2147:R2147" si="1139">G2148+G2151+G2152+G2153+G2154</f>
        <v>0</v>
      </c>
      <c r="H2147" s="21">
        <f t="shared" si="1139"/>
        <v>0</v>
      </c>
      <c r="I2147" s="21">
        <f t="shared" si="1139"/>
        <v>0</v>
      </c>
      <c r="J2147" s="21">
        <f t="shared" si="1139"/>
        <v>0</v>
      </c>
      <c r="K2147" s="21">
        <f t="shared" si="1139"/>
        <v>0</v>
      </c>
      <c r="L2147" s="21">
        <f t="shared" si="1139"/>
        <v>0</v>
      </c>
      <c r="M2147" s="21">
        <f t="shared" si="1139"/>
        <v>0</v>
      </c>
      <c r="N2147" s="21">
        <f t="shared" si="1139"/>
        <v>0</v>
      </c>
      <c r="O2147" s="21">
        <f t="shared" si="1139"/>
        <v>0</v>
      </c>
      <c r="P2147" s="21">
        <f t="shared" si="1139"/>
        <v>0</v>
      </c>
      <c r="Q2147" s="21">
        <f t="shared" si="1139"/>
        <v>0</v>
      </c>
      <c r="R2147" s="21">
        <f t="shared" si="1139"/>
        <v>0</v>
      </c>
      <c r="S2147" s="21">
        <f>S2148+S2151+S2152+S2154</f>
        <v>0</v>
      </c>
      <c r="T2147" s="21">
        <f>T2148+T2151+T2152+T2153+T2154</f>
        <v>0</v>
      </c>
      <c r="U2147" s="21">
        <f>U2148+U2151+U2152+U2154</f>
        <v>0</v>
      </c>
      <c r="V2147" s="21">
        <f>V2148+V2151+V2152+V2154</f>
        <v>0</v>
      </c>
      <c r="W2147" s="21">
        <f>W2148+W2151+W2152+W2154</f>
        <v>0</v>
      </c>
      <c r="Y2147" s="28" t="str">
        <f t="shared" si="1137"/>
        <v/>
      </c>
      <c r="Z2147" s="28" t="str">
        <f t="shared" si="1138"/>
        <v/>
      </c>
      <c r="AA2147" s="28" t="str">
        <f t="shared" si="1133"/>
        <v/>
      </c>
      <c r="AB2147" s="28" t="str">
        <f>IF(R2147&lt;T2147,"期末实有头数应大于等于耕役畜","")</f>
        <v/>
      </c>
      <c r="AC2147" s="28" t="str">
        <f t="shared" si="1134"/>
        <v/>
      </c>
    </row>
    <row r="2148" spans="2:29">
      <c r="B2148" s="19"/>
      <c r="C2148" s="30"/>
      <c r="D2148" s="19" t="s">
        <v>36</v>
      </c>
      <c r="E2148" s="20" t="s">
        <v>33</v>
      </c>
      <c r="F2148" s="19">
        <v>4</v>
      </c>
      <c r="R2148" s="21">
        <f>G2148+I2148+J2148+K2148-L2148-M2148-N2148-Q2148</f>
        <v>0</v>
      </c>
      <c r="Y2148" s="28" t="str">
        <f t="shared" si="1137"/>
        <v/>
      </c>
      <c r="Z2148" s="28" t="str">
        <f t="shared" si="1138"/>
        <v/>
      </c>
      <c r="AA2148" s="28" t="str">
        <f t="shared" si="1133"/>
        <v/>
      </c>
      <c r="AB2148" s="28" t="str">
        <f>IF(R2148&lt;T2148,"期末实有头数应大于等于耕役畜","")</f>
        <v/>
      </c>
      <c r="AC2148" s="28" t="str">
        <f t="shared" si="1134"/>
        <v/>
      </c>
    </row>
    <row r="2149" spans="2:29">
      <c r="B2149" s="19"/>
      <c r="C2149" s="30"/>
      <c r="D2149" s="19" t="s">
        <v>37</v>
      </c>
      <c r="E2149" s="20" t="s">
        <v>33</v>
      </c>
      <c r="F2149" s="19">
        <v>5</v>
      </c>
      <c r="R2149" s="21">
        <f t="shared" ref="R2149:R2154" si="1140">G2149+I2149+J2149+K2149-L2149-M2149-N2149-Q2149</f>
        <v>0</v>
      </c>
      <c r="T2149" s="22" t="s">
        <v>38</v>
      </c>
      <c r="V2149" s="22" t="s">
        <v>38</v>
      </c>
      <c r="W2149" s="22" t="s">
        <v>38</v>
      </c>
      <c r="Y2149" s="28" t="str">
        <f t="shared" si="1137"/>
        <v/>
      </c>
      <c r="Z2149" s="28" t="str">
        <f t="shared" si="1138"/>
        <v/>
      </c>
      <c r="AA2149" s="28" t="str">
        <f t="shared" si="1133"/>
        <v/>
      </c>
      <c r="AB2149" s="28"/>
      <c r="AC2149" s="28"/>
    </row>
    <row r="2150" spans="2:29">
      <c r="B2150" s="19"/>
      <c r="C2150" s="30"/>
      <c r="D2150" s="19" t="s">
        <v>39</v>
      </c>
      <c r="E2150" s="20" t="s">
        <v>33</v>
      </c>
      <c r="F2150" s="19">
        <v>6</v>
      </c>
      <c r="R2150" s="21">
        <f t="shared" si="1140"/>
        <v>0</v>
      </c>
      <c r="T2150" s="22" t="s">
        <v>38</v>
      </c>
      <c r="V2150" s="22" t="s">
        <v>38</v>
      </c>
      <c r="W2150" s="22" t="s">
        <v>38</v>
      </c>
      <c r="Y2150" s="28" t="str">
        <f t="shared" si="1137"/>
        <v/>
      </c>
      <c r="Z2150" s="28" t="str">
        <f t="shared" si="1138"/>
        <v/>
      </c>
      <c r="AA2150" s="28" t="str">
        <f t="shared" si="1133"/>
        <v/>
      </c>
      <c r="AB2150" s="28"/>
      <c r="AC2150" s="28"/>
    </row>
    <row r="2151" spans="2:29">
      <c r="B2151" s="19"/>
      <c r="C2151" s="30"/>
      <c r="D2151" s="19" t="s">
        <v>40</v>
      </c>
      <c r="E2151" s="20" t="s">
        <v>41</v>
      </c>
      <c r="F2151" s="19">
        <v>7</v>
      </c>
      <c r="R2151" s="21">
        <f t="shared" si="1140"/>
        <v>0</v>
      </c>
      <c r="Y2151" s="28" t="str">
        <f t="shared" si="1137"/>
        <v/>
      </c>
      <c r="Z2151" s="28" t="str">
        <f t="shared" si="1138"/>
        <v/>
      </c>
      <c r="AA2151" s="28" t="str">
        <f t="shared" si="1133"/>
        <v/>
      </c>
      <c r="AB2151" s="28" t="str">
        <f>IF(R2151&lt;T2151,"期末实有头数应大于等于耕役畜","")</f>
        <v/>
      </c>
      <c r="AC2151" s="28" t="str">
        <f>IF(R2151&lt;V2151+W2151,"期末实有头数应大于等于良种+改良种","")</f>
        <v/>
      </c>
    </row>
    <row r="2152" spans="2:29">
      <c r="B2152" s="19"/>
      <c r="C2152" s="30"/>
      <c r="D2152" s="19" t="s">
        <v>42</v>
      </c>
      <c r="E2152" s="20" t="s">
        <v>33</v>
      </c>
      <c r="F2152" s="19">
        <v>8</v>
      </c>
      <c r="R2152" s="21">
        <f t="shared" si="1140"/>
        <v>0</v>
      </c>
      <c r="Y2152" s="28" t="str">
        <f t="shared" si="1137"/>
        <v/>
      </c>
      <c r="Z2152" s="28" t="str">
        <f t="shared" si="1138"/>
        <v/>
      </c>
      <c r="AA2152" s="28" t="str">
        <f t="shared" si="1133"/>
        <v/>
      </c>
      <c r="AB2152" s="28" t="str">
        <f>IF(R2152&lt;T2152,"期末实有头数应大于等于耕役畜","")</f>
        <v/>
      </c>
      <c r="AC2152" s="28" t="str">
        <f>IF(R2152&lt;V2152+W2152,"期末实有头数应大于等于良种+改良种","")</f>
        <v/>
      </c>
    </row>
    <row r="2153" spans="2:29">
      <c r="B2153" s="19"/>
      <c r="C2153" s="30"/>
      <c r="D2153" s="19" t="s">
        <v>43</v>
      </c>
      <c r="E2153" s="20" t="s">
        <v>33</v>
      </c>
      <c r="F2153" s="19">
        <v>9</v>
      </c>
      <c r="R2153" s="21">
        <f t="shared" si="1140"/>
        <v>0</v>
      </c>
      <c r="S2153" s="22" t="s">
        <v>38</v>
      </c>
      <c r="U2153" s="22" t="s">
        <v>38</v>
      </c>
      <c r="V2153" s="22" t="s">
        <v>38</v>
      </c>
      <c r="W2153" s="22" t="s">
        <v>38</v>
      </c>
      <c r="Y2153" s="28" t="str">
        <f t="shared" si="1137"/>
        <v/>
      </c>
      <c r="Z2153" s="28" t="str">
        <f t="shared" si="1138"/>
        <v/>
      </c>
      <c r="AA2153" s="28"/>
      <c r="AB2153" s="28" t="str">
        <f>IF(R2153&lt;T2153,"期末实有头数应大于等于耕役畜","")</f>
        <v/>
      </c>
      <c r="AC2153" s="28"/>
    </row>
    <row r="2154" spans="2:29">
      <c r="B2154" s="19"/>
      <c r="C2154" s="30"/>
      <c r="D2154" s="19" t="s">
        <v>44</v>
      </c>
      <c r="E2154" s="20" t="s">
        <v>45</v>
      </c>
      <c r="F2154" s="19">
        <v>10</v>
      </c>
      <c r="R2154" s="21">
        <f t="shared" si="1140"/>
        <v>0</v>
      </c>
      <c r="Y2154" s="28" t="str">
        <f t="shared" si="1137"/>
        <v/>
      </c>
      <c r="Z2154" s="28" t="str">
        <f t="shared" si="1138"/>
        <v/>
      </c>
      <c r="AA2154" s="28" t="str">
        <f>IF(R2154&lt;S2154+U2154,"期末实有头数应大于等于能繁母畜+种公畜","")</f>
        <v/>
      </c>
      <c r="AB2154" s="28" t="str">
        <f>IF(R2154&lt;T2154,"期末实有头数应大于等于耕役畜","")</f>
        <v/>
      </c>
      <c r="AC2154" s="28" t="str">
        <f>IF(R2154&lt;V2154+W2154,"期末实有头数应大于等于良种+改良种","")</f>
        <v/>
      </c>
    </row>
    <row r="2155" spans="2:29">
      <c r="B2155" s="19"/>
      <c r="C2155" s="30"/>
      <c r="D2155" s="19" t="s">
        <v>46</v>
      </c>
      <c r="E2155" s="20" t="s">
        <v>47</v>
      </c>
      <c r="F2155" s="19">
        <v>11</v>
      </c>
      <c r="G2155" s="21">
        <f t="shared" ref="G2155:S2155" si="1141">G2156+G2160</f>
        <v>0</v>
      </c>
      <c r="H2155" s="21">
        <f t="shared" si="1141"/>
        <v>0</v>
      </c>
      <c r="I2155" s="21">
        <f t="shared" si="1141"/>
        <v>0</v>
      </c>
      <c r="J2155" s="21">
        <f t="shared" si="1141"/>
        <v>0</v>
      </c>
      <c r="K2155" s="21">
        <f t="shared" si="1141"/>
        <v>0</v>
      </c>
      <c r="L2155" s="21">
        <f t="shared" si="1141"/>
        <v>0</v>
      </c>
      <c r="M2155" s="21">
        <f t="shared" si="1141"/>
        <v>0</v>
      </c>
      <c r="N2155" s="21">
        <f t="shared" si="1141"/>
        <v>0</v>
      </c>
      <c r="O2155" s="21">
        <f t="shared" si="1141"/>
        <v>0</v>
      </c>
      <c r="P2155" s="21">
        <f t="shared" si="1141"/>
        <v>0</v>
      </c>
      <c r="Q2155" s="21">
        <f t="shared" si="1141"/>
        <v>0</v>
      </c>
      <c r="R2155" s="23">
        <f t="shared" si="1141"/>
        <v>0</v>
      </c>
      <c r="S2155" s="21">
        <f t="shared" si="1141"/>
        <v>0</v>
      </c>
      <c r="T2155" s="22" t="s">
        <v>38</v>
      </c>
      <c r="U2155" s="21">
        <f>U2156+U2160</f>
        <v>0</v>
      </c>
      <c r="V2155" s="21">
        <f>V2156+V2160</f>
        <v>0</v>
      </c>
      <c r="W2155" s="21">
        <f>W2156+W2160</f>
        <v>0</v>
      </c>
      <c r="Y2155" s="28" t="str">
        <f t="shared" si="1137"/>
        <v/>
      </c>
      <c r="Z2155" s="28" t="str">
        <f t="shared" si="1138"/>
        <v/>
      </c>
      <c r="AA2155" s="28" t="str">
        <f>IF(R2155&lt;S2155+U2155,"期末实有头数应大于等于能繁母畜+种公畜","")</f>
        <v/>
      </c>
      <c r="AB2155" s="28"/>
      <c r="AC2155" s="28" t="str">
        <f>IF(R2155&lt;V2155+W2155,"期末实有头数应大于等于良种+改良种","")</f>
        <v/>
      </c>
    </row>
    <row r="2156" spans="2:29">
      <c r="B2156" s="19"/>
      <c r="C2156" s="30"/>
      <c r="D2156" s="19" t="s">
        <v>48</v>
      </c>
      <c r="E2156" s="20" t="s">
        <v>47</v>
      </c>
      <c r="F2156" s="19">
        <v>12</v>
      </c>
      <c r="R2156" s="21">
        <f>G2156+I2156+J2156+K2156-L2156-M2156-N2156-Q2156</f>
        <v>0</v>
      </c>
      <c r="T2156" s="22" t="s">
        <v>38</v>
      </c>
      <c r="Y2156" s="28" t="str">
        <f t="shared" si="1137"/>
        <v/>
      </c>
      <c r="Z2156" s="28" t="str">
        <f t="shared" si="1138"/>
        <v/>
      </c>
      <c r="AA2156" s="28" t="str">
        <f>IF(R2156&lt;S2156+U2156,"期末实有头数应大于等于能繁母畜+种公畜","")</f>
        <v/>
      </c>
      <c r="AB2156" s="28"/>
      <c r="AC2156" s="28" t="str">
        <f>IF(R2156&lt;V2156+W2156,"期末实有头数应大于等于良种+改良种","")</f>
        <v/>
      </c>
    </row>
    <row r="2157" spans="2:29">
      <c r="B2157" s="19"/>
      <c r="C2157" s="30"/>
      <c r="D2157" s="19" t="s">
        <v>49</v>
      </c>
      <c r="E2157" s="20" t="s">
        <v>47</v>
      </c>
      <c r="F2157" s="19">
        <v>13</v>
      </c>
      <c r="R2157" s="21">
        <f>G2157+I2157+J2157+K2157-L2157-M2157-N2157-Q2157</f>
        <v>0</v>
      </c>
      <c r="T2157" s="22" t="s">
        <v>38</v>
      </c>
      <c r="V2157" s="22" t="s">
        <v>38</v>
      </c>
      <c r="W2157" s="22" t="s">
        <v>38</v>
      </c>
      <c r="Y2157" s="28" t="str">
        <f t="shared" si="1137"/>
        <v/>
      </c>
      <c r="Z2157" s="28" t="str">
        <f t="shared" si="1138"/>
        <v/>
      </c>
      <c r="AA2157" s="28" t="str">
        <f>IF(R2157&lt;S2157+U2157,"期末实有头数应大于等于能繁母畜+种公畜","")</f>
        <v/>
      </c>
      <c r="AB2157" s="28"/>
      <c r="AC2157" s="28"/>
    </row>
    <row r="2158" spans="2:29">
      <c r="B2158" s="19"/>
      <c r="C2158" s="30"/>
      <c r="D2158" s="19" t="s">
        <v>50</v>
      </c>
      <c r="E2158" s="20" t="s">
        <v>47</v>
      </c>
      <c r="F2158" s="19">
        <v>14</v>
      </c>
      <c r="H2158" s="22" t="s">
        <v>38</v>
      </c>
      <c r="I2158" s="22" t="s">
        <v>38</v>
      </c>
      <c r="J2158" s="22" t="s">
        <v>38</v>
      </c>
      <c r="K2158" s="22" t="s">
        <v>38</v>
      </c>
      <c r="L2158" s="22" t="s">
        <v>38</v>
      </c>
      <c r="M2158" s="22" t="s">
        <v>38</v>
      </c>
      <c r="N2158" s="22" t="s">
        <v>38</v>
      </c>
      <c r="O2158" s="22" t="s">
        <v>38</v>
      </c>
      <c r="P2158" s="22" t="s">
        <v>38</v>
      </c>
      <c r="Q2158" s="22" t="s">
        <v>38</v>
      </c>
      <c r="R2158" s="24"/>
      <c r="T2158" s="22" t="s">
        <v>38</v>
      </c>
      <c r="U2158" s="22" t="s">
        <v>38</v>
      </c>
      <c r="V2158" s="22" t="s">
        <v>38</v>
      </c>
      <c r="W2158" s="22" t="s">
        <v>38</v>
      </c>
      <c r="Y2158" s="28" t="str">
        <f t="shared" si="1137"/>
        <v/>
      </c>
      <c r="Z2158" s="28"/>
      <c r="AA2158" s="28"/>
      <c r="AB2158" s="28"/>
      <c r="AC2158" s="28"/>
    </row>
    <row r="2159" spans="2:29">
      <c r="B2159" s="19"/>
      <c r="C2159" s="30"/>
      <c r="D2159" s="19" t="s">
        <v>51</v>
      </c>
      <c r="E2159" s="20" t="s">
        <v>47</v>
      </c>
      <c r="F2159" s="19">
        <v>15</v>
      </c>
      <c r="H2159" s="22" t="s">
        <v>38</v>
      </c>
      <c r="I2159" s="22" t="s">
        <v>38</v>
      </c>
      <c r="J2159" s="22" t="s">
        <v>38</v>
      </c>
      <c r="K2159" s="22" t="s">
        <v>38</v>
      </c>
      <c r="L2159" s="22" t="s">
        <v>38</v>
      </c>
      <c r="M2159" s="22" t="s">
        <v>38</v>
      </c>
      <c r="N2159" s="22" t="s">
        <v>38</v>
      </c>
      <c r="O2159" s="22" t="s">
        <v>38</v>
      </c>
      <c r="P2159" s="22" t="s">
        <v>38</v>
      </c>
      <c r="Q2159" s="22" t="s">
        <v>38</v>
      </c>
      <c r="R2159" s="24"/>
      <c r="T2159" s="22" t="s">
        <v>38</v>
      </c>
      <c r="U2159" s="22" t="s">
        <v>38</v>
      </c>
      <c r="V2159" s="22" t="s">
        <v>38</v>
      </c>
      <c r="W2159" s="22" t="s">
        <v>38</v>
      </c>
      <c r="Y2159" s="28" t="str">
        <f t="shared" si="1137"/>
        <v/>
      </c>
      <c r="Z2159" s="28"/>
      <c r="AA2159" s="28"/>
      <c r="AB2159" s="28"/>
      <c r="AC2159" s="28"/>
    </row>
    <row r="2160" spans="2:29">
      <c r="B2160" s="19"/>
      <c r="C2160" s="30"/>
      <c r="D2160" s="19" t="s">
        <v>52</v>
      </c>
      <c r="E2160" s="20" t="s">
        <v>47</v>
      </c>
      <c r="F2160" s="19">
        <v>16</v>
      </c>
      <c r="R2160" s="21">
        <f>G2160+I2160+J2160+K2160-L2160-M2160-N2160-Q2160</f>
        <v>0</v>
      </c>
      <c r="T2160" s="22" t="s">
        <v>38</v>
      </c>
      <c r="Y2160" s="28" t="str">
        <f t="shared" si="1137"/>
        <v/>
      </c>
      <c r="Z2160" s="28" t="str">
        <f>IF(N2160&lt;O2160+P2160,"出卖应大于等于出卖肉畜+出卖仔畜","")</f>
        <v/>
      </c>
      <c r="AA2160" s="28" t="str">
        <f t="shared" ref="AA2160:AA2169" si="1142">IF(R2160&lt;S2160+U2160,"期末实有头数应大于等于能繁母畜+种公畜","")</f>
        <v/>
      </c>
      <c r="AB2160" s="28"/>
      <c r="AC2160" s="28" t="str">
        <f t="shared" ref="AC2160:AC2165" si="1143">IF(R2160&lt;V2160+W2160,"期末实有头数应大于等于良种+改良种","")</f>
        <v/>
      </c>
    </row>
    <row r="2161" spans="2:29">
      <c r="B2161" s="19"/>
      <c r="C2161" s="30"/>
      <c r="D2161" s="19" t="s">
        <v>53</v>
      </c>
      <c r="E2161" s="18" t="s">
        <v>33</v>
      </c>
      <c r="F2161" s="19">
        <v>17</v>
      </c>
      <c r="R2161" s="21">
        <f>G2161+I2161+J2161+K2161-L2161-M2161-N2161-Q2161</f>
        <v>0</v>
      </c>
      <c r="T2161" s="22" t="s">
        <v>38</v>
      </c>
      <c r="Y2161" s="28" t="str">
        <f t="shared" si="1137"/>
        <v/>
      </c>
      <c r="Z2161" s="28" t="str">
        <f>IF(N2161&lt;O2161+P2161,"出卖应大于等于出卖肉畜+出卖仔畜","")</f>
        <v/>
      </c>
      <c r="AA2161" s="28" t="str">
        <f t="shared" si="1142"/>
        <v/>
      </c>
      <c r="AB2161" s="28"/>
      <c r="AC2161" s="28" t="str">
        <f t="shared" si="1143"/>
        <v/>
      </c>
    </row>
    <row r="2162" spans="2:29">
      <c r="B2162" s="18"/>
      <c r="C2162" s="29"/>
      <c r="D2162" s="19" t="s">
        <v>32</v>
      </c>
      <c r="E2162" s="20" t="s">
        <v>33</v>
      </c>
      <c r="F2162" s="19">
        <v>1</v>
      </c>
      <c r="G2162" s="21">
        <f t="shared" ref="G2162:S2162" si="1144">G2163+G2178</f>
        <v>0</v>
      </c>
      <c r="H2162" s="21">
        <f t="shared" si="1144"/>
        <v>0</v>
      </c>
      <c r="I2162" s="21">
        <f t="shared" si="1144"/>
        <v>0</v>
      </c>
      <c r="J2162" s="21">
        <f t="shared" si="1144"/>
        <v>0</v>
      </c>
      <c r="K2162" s="21">
        <f t="shared" si="1144"/>
        <v>0</v>
      </c>
      <c r="L2162" s="21">
        <f t="shared" si="1144"/>
        <v>0</v>
      </c>
      <c r="M2162" s="21">
        <f t="shared" si="1144"/>
        <v>0</v>
      </c>
      <c r="N2162" s="21">
        <f t="shared" si="1144"/>
        <v>0</v>
      </c>
      <c r="O2162" s="21">
        <f t="shared" si="1144"/>
        <v>0</v>
      </c>
      <c r="P2162" s="21">
        <f t="shared" si="1144"/>
        <v>0</v>
      </c>
      <c r="Q2162" s="21">
        <f t="shared" si="1144"/>
        <v>0</v>
      </c>
      <c r="R2162" s="21">
        <f t="shared" si="1144"/>
        <v>0</v>
      </c>
      <c r="S2162" s="21">
        <f t="shared" si="1144"/>
        <v>0</v>
      </c>
      <c r="T2162" s="21">
        <f>T2163</f>
        <v>0</v>
      </c>
      <c r="U2162" s="21">
        <f>U2163+U2178</f>
        <v>0</v>
      </c>
      <c r="V2162" s="21">
        <f>V2163+V2178</f>
        <v>0</v>
      </c>
      <c r="W2162" s="21">
        <f>W2163+W2178</f>
        <v>0</v>
      </c>
      <c r="Y2162" s="28" t="str">
        <f t="shared" si="1137"/>
        <v/>
      </c>
      <c r="Z2162" s="28" t="str">
        <f>IF(N2162&lt;O2162+P2162,"出卖应大于等于出卖肉畜+出卖仔畜","")</f>
        <v/>
      </c>
      <c r="AA2162" s="28" t="str">
        <f t="shared" si="1142"/>
        <v/>
      </c>
      <c r="AB2162" s="28" t="str">
        <f>IF(R2162&lt;T2162,"期末实有头数应大于等于耕役畜","")</f>
        <v/>
      </c>
      <c r="AC2162" s="28" t="str">
        <f t="shared" si="1143"/>
        <v/>
      </c>
    </row>
    <row r="2163" spans="2:29">
      <c r="B2163" s="19"/>
      <c r="C2163" s="30"/>
      <c r="D2163" s="19" t="s">
        <v>34</v>
      </c>
      <c r="E2163" s="20" t="s">
        <v>33</v>
      </c>
      <c r="F2163" s="19">
        <v>2</v>
      </c>
      <c r="G2163" s="21">
        <f t="shared" ref="G2163:S2163" si="1145">G2164+G2172</f>
        <v>0</v>
      </c>
      <c r="H2163" s="21">
        <f t="shared" si="1145"/>
        <v>0</v>
      </c>
      <c r="I2163" s="21">
        <f t="shared" si="1145"/>
        <v>0</v>
      </c>
      <c r="J2163" s="21">
        <f t="shared" si="1145"/>
        <v>0</v>
      </c>
      <c r="K2163" s="21">
        <f t="shared" si="1145"/>
        <v>0</v>
      </c>
      <c r="L2163" s="21">
        <f t="shared" si="1145"/>
        <v>0</v>
      </c>
      <c r="M2163" s="21">
        <f t="shared" si="1145"/>
        <v>0</v>
      </c>
      <c r="N2163" s="21">
        <f t="shared" si="1145"/>
        <v>0</v>
      </c>
      <c r="O2163" s="21">
        <f t="shared" si="1145"/>
        <v>0</v>
      </c>
      <c r="P2163" s="21">
        <f t="shared" si="1145"/>
        <v>0</v>
      </c>
      <c r="Q2163" s="21">
        <f t="shared" si="1145"/>
        <v>0</v>
      </c>
      <c r="R2163" s="21">
        <f t="shared" si="1145"/>
        <v>0</v>
      </c>
      <c r="S2163" s="21">
        <f t="shared" si="1145"/>
        <v>0</v>
      </c>
      <c r="T2163" s="21">
        <f>T2164</f>
        <v>0</v>
      </c>
      <c r="U2163" s="21">
        <f>U2164+U2172</f>
        <v>0</v>
      </c>
      <c r="V2163" s="21">
        <f>V2164+V2172</f>
        <v>0</v>
      </c>
      <c r="W2163" s="21">
        <f>W2164+W2172</f>
        <v>0</v>
      </c>
      <c r="Y2163" s="28" t="str">
        <f t="shared" ref="Y2163:Y2179" si="1146">IF(H2163&lt;I2163,"繁殖仔畜应大于等于成活","")</f>
        <v/>
      </c>
      <c r="Z2163" s="28" t="str">
        <f t="shared" ref="Z2163:Z2174" si="1147">IF(N2163&lt;O2163+P2163,"出卖应大于等于出卖肉畜+出卖仔畜","")</f>
        <v/>
      </c>
      <c r="AA2163" s="28" t="str">
        <f t="shared" si="1142"/>
        <v/>
      </c>
      <c r="AB2163" s="28" t="str">
        <f>IF(R2163&lt;T2163,"期末实有头数应大于等于耕役畜","")</f>
        <v/>
      </c>
      <c r="AC2163" s="28" t="str">
        <f t="shared" si="1143"/>
        <v/>
      </c>
    </row>
    <row r="2164" spans="2:29">
      <c r="B2164" s="19"/>
      <c r="C2164" s="30"/>
      <c r="D2164" s="19" t="s">
        <v>35</v>
      </c>
      <c r="E2164" s="20" t="s">
        <v>33</v>
      </c>
      <c r="F2164" s="19">
        <v>3</v>
      </c>
      <c r="G2164" s="21">
        <f t="shared" ref="G2164:R2164" si="1148">G2165+G2168+G2169+G2170+G2171</f>
        <v>0</v>
      </c>
      <c r="H2164" s="21">
        <f t="shared" si="1148"/>
        <v>0</v>
      </c>
      <c r="I2164" s="21">
        <f t="shared" si="1148"/>
        <v>0</v>
      </c>
      <c r="J2164" s="21">
        <f t="shared" si="1148"/>
        <v>0</v>
      </c>
      <c r="K2164" s="21">
        <f t="shared" si="1148"/>
        <v>0</v>
      </c>
      <c r="L2164" s="21">
        <f t="shared" si="1148"/>
        <v>0</v>
      </c>
      <c r="M2164" s="21">
        <f t="shared" si="1148"/>
        <v>0</v>
      </c>
      <c r="N2164" s="21">
        <f t="shared" si="1148"/>
        <v>0</v>
      </c>
      <c r="O2164" s="21">
        <f t="shared" si="1148"/>
        <v>0</v>
      </c>
      <c r="P2164" s="21">
        <f t="shared" si="1148"/>
        <v>0</v>
      </c>
      <c r="Q2164" s="21">
        <f t="shared" si="1148"/>
        <v>0</v>
      </c>
      <c r="R2164" s="21">
        <f t="shared" si="1148"/>
        <v>0</v>
      </c>
      <c r="S2164" s="21">
        <f>S2165+S2168+S2169+S2171</f>
        <v>0</v>
      </c>
      <c r="T2164" s="21">
        <f>T2165+T2168+T2169+T2170+T2171</f>
        <v>0</v>
      </c>
      <c r="U2164" s="21">
        <f>U2165+U2168+U2169+U2171</f>
        <v>0</v>
      </c>
      <c r="V2164" s="21">
        <f>V2165+V2168+V2169+V2171</f>
        <v>0</v>
      </c>
      <c r="W2164" s="21">
        <f>W2165+W2168+W2169+W2171</f>
        <v>0</v>
      </c>
      <c r="Y2164" s="28" t="str">
        <f t="shared" si="1146"/>
        <v/>
      </c>
      <c r="Z2164" s="28" t="str">
        <f t="shared" si="1147"/>
        <v/>
      </c>
      <c r="AA2164" s="28" t="str">
        <f t="shared" si="1142"/>
        <v/>
      </c>
      <c r="AB2164" s="28" t="str">
        <f>IF(R2164&lt;T2164,"期末实有头数应大于等于耕役畜","")</f>
        <v/>
      </c>
      <c r="AC2164" s="28" t="str">
        <f t="shared" si="1143"/>
        <v/>
      </c>
    </row>
    <row r="2165" spans="2:29">
      <c r="B2165" s="19"/>
      <c r="C2165" s="30"/>
      <c r="D2165" s="19" t="s">
        <v>36</v>
      </c>
      <c r="E2165" s="20" t="s">
        <v>33</v>
      </c>
      <c r="F2165" s="19">
        <v>4</v>
      </c>
      <c r="R2165" s="21">
        <f>G2165+I2165+J2165+K2165-L2165-M2165-N2165-Q2165</f>
        <v>0</v>
      </c>
      <c r="Y2165" s="28" t="str">
        <f t="shared" si="1146"/>
        <v/>
      </c>
      <c r="Z2165" s="28" t="str">
        <f t="shared" si="1147"/>
        <v/>
      </c>
      <c r="AA2165" s="28" t="str">
        <f t="shared" si="1142"/>
        <v/>
      </c>
      <c r="AB2165" s="28" t="str">
        <f>IF(R2165&lt;T2165,"期末实有头数应大于等于耕役畜","")</f>
        <v/>
      </c>
      <c r="AC2165" s="28" t="str">
        <f t="shared" si="1143"/>
        <v/>
      </c>
    </row>
    <row r="2166" spans="2:29">
      <c r="B2166" s="19"/>
      <c r="C2166" s="30"/>
      <c r="D2166" s="19" t="s">
        <v>37</v>
      </c>
      <c r="E2166" s="20" t="s">
        <v>33</v>
      </c>
      <c r="F2166" s="19">
        <v>5</v>
      </c>
      <c r="R2166" s="21">
        <f t="shared" ref="R2166:R2171" si="1149">G2166+I2166+J2166+K2166-L2166-M2166-N2166-Q2166</f>
        <v>0</v>
      </c>
      <c r="T2166" s="22" t="s">
        <v>38</v>
      </c>
      <c r="V2166" s="22" t="s">
        <v>38</v>
      </c>
      <c r="W2166" s="22" t="s">
        <v>38</v>
      </c>
      <c r="Y2166" s="28" t="str">
        <f t="shared" si="1146"/>
        <v/>
      </c>
      <c r="Z2166" s="28" t="str">
        <f t="shared" si="1147"/>
        <v/>
      </c>
      <c r="AA2166" s="28" t="str">
        <f t="shared" si="1142"/>
        <v/>
      </c>
      <c r="AB2166" s="28"/>
      <c r="AC2166" s="28"/>
    </row>
    <row r="2167" spans="2:29">
      <c r="B2167" s="19"/>
      <c r="C2167" s="30"/>
      <c r="D2167" s="19" t="s">
        <v>39</v>
      </c>
      <c r="E2167" s="20" t="s">
        <v>33</v>
      </c>
      <c r="F2167" s="19">
        <v>6</v>
      </c>
      <c r="R2167" s="21">
        <f t="shared" si="1149"/>
        <v>0</v>
      </c>
      <c r="T2167" s="22" t="s">
        <v>38</v>
      </c>
      <c r="V2167" s="22" t="s">
        <v>38</v>
      </c>
      <c r="W2167" s="22" t="s">
        <v>38</v>
      </c>
      <c r="Y2167" s="28" t="str">
        <f t="shared" si="1146"/>
        <v/>
      </c>
      <c r="Z2167" s="28" t="str">
        <f t="shared" si="1147"/>
        <v/>
      </c>
      <c r="AA2167" s="28" t="str">
        <f t="shared" si="1142"/>
        <v/>
      </c>
      <c r="AB2167" s="28"/>
      <c r="AC2167" s="28"/>
    </row>
    <row r="2168" spans="2:29">
      <c r="B2168" s="19"/>
      <c r="C2168" s="30"/>
      <c r="D2168" s="19" t="s">
        <v>40</v>
      </c>
      <c r="E2168" s="20" t="s">
        <v>41</v>
      </c>
      <c r="F2168" s="19">
        <v>7</v>
      </c>
      <c r="R2168" s="21">
        <f t="shared" si="1149"/>
        <v>0</v>
      </c>
      <c r="Y2168" s="28" t="str">
        <f t="shared" si="1146"/>
        <v/>
      </c>
      <c r="Z2168" s="28" t="str">
        <f t="shared" si="1147"/>
        <v/>
      </c>
      <c r="AA2168" s="28" t="str">
        <f t="shared" si="1142"/>
        <v/>
      </c>
      <c r="AB2168" s="28" t="str">
        <f>IF(R2168&lt;T2168,"期末实有头数应大于等于耕役畜","")</f>
        <v/>
      </c>
      <c r="AC2168" s="28" t="str">
        <f>IF(R2168&lt;V2168+W2168,"期末实有头数应大于等于良种+改良种","")</f>
        <v/>
      </c>
    </row>
    <row r="2169" spans="2:29">
      <c r="B2169" s="19"/>
      <c r="C2169" s="30"/>
      <c r="D2169" s="19" t="s">
        <v>42</v>
      </c>
      <c r="E2169" s="20" t="s">
        <v>33</v>
      </c>
      <c r="F2169" s="19">
        <v>8</v>
      </c>
      <c r="R2169" s="21">
        <f t="shared" si="1149"/>
        <v>0</v>
      </c>
      <c r="Y2169" s="28" t="str">
        <f t="shared" si="1146"/>
        <v/>
      </c>
      <c r="Z2169" s="28" t="str">
        <f t="shared" si="1147"/>
        <v/>
      </c>
      <c r="AA2169" s="28" t="str">
        <f t="shared" si="1142"/>
        <v/>
      </c>
      <c r="AB2169" s="28" t="str">
        <f>IF(R2169&lt;T2169,"期末实有头数应大于等于耕役畜","")</f>
        <v/>
      </c>
      <c r="AC2169" s="28" t="str">
        <f>IF(R2169&lt;V2169+W2169,"期末实有头数应大于等于良种+改良种","")</f>
        <v/>
      </c>
    </row>
    <row r="2170" spans="2:29">
      <c r="B2170" s="19"/>
      <c r="C2170" s="30"/>
      <c r="D2170" s="19" t="s">
        <v>43</v>
      </c>
      <c r="E2170" s="20" t="s">
        <v>33</v>
      </c>
      <c r="F2170" s="19">
        <v>9</v>
      </c>
      <c r="R2170" s="21">
        <f t="shared" si="1149"/>
        <v>0</v>
      </c>
      <c r="S2170" s="22" t="s">
        <v>38</v>
      </c>
      <c r="U2170" s="22" t="s">
        <v>38</v>
      </c>
      <c r="V2170" s="22" t="s">
        <v>38</v>
      </c>
      <c r="W2170" s="22" t="s">
        <v>38</v>
      </c>
      <c r="Y2170" s="28" t="str">
        <f t="shared" si="1146"/>
        <v/>
      </c>
      <c r="Z2170" s="28" t="str">
        <f t="shared" si="1147"/>
        <v/>
      </c>
      <c r="AA2170" s="28"/>
      <c r="AB2170" s="28" t="str">
        <f>IF(R2170&lt;T2170,"期末实有头数应大于等于耕役畜","")</f>
        <v/>
      </c>
      <c r="AC2170" s="28"/>
    </row>
    <row r="2171" spans="2:29">
      <c r="B2171" s="19"/>
      <c r="C2171" s="30"/>
      <c r="D2171" s="19" t="s">
        <v>44</v>
      </c>
      <c r="E2171" s="20" t="s">
        <v>45</v>
      </c>
      <c r="F2171" s="19">
        <v>10</v>
      </c>
      <c r="R2171" s="21">
        <f t="shared" si="1149"/>
        <v>0</v>
      </c>
      <c r="Y2171" s="28" t="str">
        <f t="shared" si="1146"/>
        <v/>
      </c>
      <c r="Z2171" s="28" t="str">
        <f t="shared" si="1147"/>
        <v/>
      </c>
      <c r="AA2171" s="28" t="str">
        <f>IF(R2171&lt;S2171+U2171,"期末实有头数应大于等于能繁母畜+种公畜","")</f>
        <v/>
      </c>
      <c r="AB2171" s="28" t="str">
        <f>IF(R2171&lt;T2171,"期末实有头数应大于等于耕役畜","")</f>
        <v/>
      </c>
      <c r="AC2171" s="28" t="str">
        <f>IF(R2171&lt;V2171+W2171,"期末实有头数应大于等于良种+改良种","")</f>
        <v/>
      </c>
    </row>
    <row r="2172" spans="2:29">
      <c r="B2172" s="19"/>
      <c r="C2172" s="30"/>
      <c r="D2172" s="19" t="s">
        <v>46</v>
      </c>
      <c r="E2172" s="20" t="s">
        <v>47</v>
      </c>
      <c r="F2172" s="19">
        <v>11</v>
      </c>
      <c r="G2172" s="21">
        <f t="shared" ref="G2172:S2172" si="1150">G2173+G2177</f>
        <v>0</v>
      </c>
      <c r="H2172" s="21">
        <f t="shared" si="1150"/>
        <v>0</v>
      </c>
      <c r="I2172" s="21">
        <f t="shared" si="1150"/>
        <v>0</v>
      </c>
      <c r="J2172" s="21">
        <f t="shared" si="1150"/>
        <v>0</v>
      </c>
      <c r="K2172" s="21">
        <f t="shared" si="1150"/>
        <v>0</v>
      </c>
      <c r="L2172" s="21">
        <f t="shared" si="1150"/>
        <v>0</v>
      </c>
      <c r="M2172" s="21">
        <f t="shared" si="1150"/>
        <v>0</v>
      </c>
      <c r="N2172" s="21">
        <f t="shared" si="1150"/>
        <v>0</v>
      </c>
      <c r="O2172" s="21">
        <f t="shared" si="1150"/>
        <v>0</v>
      </c>
      <c r="P2172" s="21">
        <f t="shared" si="1150"/>
        <v>0</v>
      </c>
      <c r="Q2172" s="21">
        <f t="shared" si="1150"/>
        <v>0</v>
      </c>
      <c r="R2172" s="23">
        <f t="shared" si="1150"/>
        <v>0</v>
      </c>
      <c r="S2172" s="21">
        <f t="shared" si="1150"/>
        <v>0</v>
      </c>
      <c r="T2172" s="22" t="s">
        <v>38</v>
      </c>
      <c r="U2172" s="21">
        <f>U2173+U2177</f>
        <v>0</v>
      </c>
      <c r="V2172" s="21">
        <f>V2173+V2177</f>
        <v>0</v>
      </c>
      <c r="W2172" s="21">
        <f>W2173+W2177</f>
        <v>0</v>
      </c>
      <c r="Y2172" s="28" t="str">
        <f t="shared" si="1146"/>
        <v/>
      </c>
      <c r="Z2172" s="28" t="str">
        <f t="shared" si="1147"/>
        <v/>
      </c>
      <c r="AA2172" s="28" t="str">
        <f>IF(R2172&lt;S2172+U2172,"期末实有头数应大于等于能繁母畜+种公畜","")</f>
        <v/>
      </c>
      <c r="AB2172" s="28"/>
      <c r="AC2172" s="28" t="str">
        <f>IF(R2172&lt;V2172+W2172,"期末实有头数应大于等于良种+改良种","")</f>
        <v/>
      </c>
    </row>
    <row r="2173" spans="2:29">
      <c r="B2173" s="19"/>
      <c r="C2173" s="30"/>
      <c r="D2173" s="19" t="s">
        <v>48</v>
      </c>
      <c r="E2173" s="20" t="s">
        <v>47</v>
      </c>
      <c r="F2173" s="19">
        <v>12</v>
      </c>
      <c r="R2173" s="21">
        <f>G2173+I2173+J2173+K2173-L2173-M2173-N2173-Q2173</f>
        <v>0</v>
      </c>
      <c r="T2173" s="22" t="s">
        <v>38</v>
      </c>
      <c r="Y2173" s="28" t="str">
        <f t="shared" si="1146"/>
        <v/>
      </c>
      <c r="Z2173" s="28" t="str">
        <f t="shared" si="1147"/>
        <v/>
      </c>
      <c r="AA2173" s="28" t="str">
        <f>IF(R2173&lt;S2173+U2173,"期末实有头数应大于等于能繁母畜+种公畜","")</f>
        <v/>
      </c>
      <c r="AB2173" s="28"/>
      <c r="AC2173" s="28" t="str">
        <f>IF(R2173&lt;V2173+W2173,"期末实有头数应大于等于良种+改良种","")</f>
        <v/>
      </c>
    </row>
    <row r="2174" spans="2:29">
      <c r="B2174" s="19"/>
      <c r="C2174" s="30"/>
      <c r="D2174" s="19" t="s">
        <v>49</v>
      </c>
      <c r="E2174" s="20" t="s">
        <v>47</v>
      </c>
      <c r="F2174" s="19">
        <v>13</v>
      </c>
      <c r="R2174" s="21">
        <f>G2174+I2174+J2174+K2174-L2174-M2174-N2174-Q2174</f>
        <v>0</v>
      </c>
      <c r="T2174" s="22" t="s">
        <v>38</v>
      </c>
      <c r="V2174" s="22" t="s">
        <v>38</v>
      </c>
      <c r="W2174" s="22" t="s">
        <v>38</v>
      </c>
      <c r="Y2174" s="28" t="str">
        <f t="shared" si="1146"/>
        <v/>
      </c>
      <c r="Z2174" s="28" t="str">
        <f t="shared" si="1147"/>
        <v/>
      </c>
      <c r="AA2174" s="28" t="str">
        <f>IF(R2174&lt;S2174+U2174,"期末实有头数应大于等于能繁母畜+种公畜","")</f>
        <v/>
      </c>
      <c r="AB2174" s="28"/>
      <c r="AC2174" s="28"/>
    </row>
    <row r="2175" spans="2:29">
      <c r="B2175" s="19"/>
      <c r="C2175" s="30"/>
      <c r="D2175" s="19" t="s">
        <v>50</v>
      </c>
      <c r="E2175" s="20" t="s">
        <v>47</v>
      </c>
      <c r="F2175" s="19">
        <v>14</v>
      </c>
      <c r="H2175" s="22" t="s">
        <v>38</v>
      </c>
      <c r="I2175" s="22" t="s">
        <v>38</v>
      </c>
      <c r="J2175" s="22" t="s">
        <v>38</v>
      </c>
      <c r="K2175" s="22" t="s">
        <v>38</v>
      </c>
      <c r="L2175" s="22" t="s">
        <v>38</v>
      </c>
      <c r="M2175" s="22" t="s">
        <v>38</v>
      </c>
      <c r="N2175" s="22" t="s">
        <v>38</v>
      </c>
      <c r="O2175" s="22" t="s">
        <v>38</v>
      </c>
      <c r="P2175" s="22" t="s">
        <v>38</v>
      </c>
      <c r="Q2175" s="22" t="s">
        <v>38</v>
      </c>
      <c r="R2175" s="24"/>
      <c r="T2175" s="22" t="s">
        <v>38</v>
      </c>
      <c r="U2175" s="22" t="s">
        <v>38</v>
      </c>
      <c r="V2175" s="22" t="s">
        <v>38</v>
      </c>
      <c r="W2175" s="22" t="s">
        <v>38</v>
      </c>
      <c r="Y2175" s="28" t="str">
        <f t="shared" si="1146"/>
        <v/>
      </c>
      <c r="Z2175" s="28"/>
      <c r="AA2175" s="28"/>
      <c r="AB2175" s="28"/>
      <c r="AC2175" s="28"/>
    </row>
    <row r="2176" spans="2:29">
      <c r="B2176" s="19"/>
      <c r="C2176" s="30"/>
      <c r="D2176" s="19" t="s">
        <v>51</v>
      </c>
      <c r="E2176" s="20" t="s">
        <v>47</v>
      </c>
      <c r="F2176" s="19">
        <v>15</v>
      </c>
      <c r="H2176" s="22" t="s">
        <v>38</v>
      </c>
      <c r="I2176" s="22" t="s">
        <v>38</v>
      </c>
      <c r="J2176" s="22" t="s">
        <v>38</v>
      </c>
      <c r="K2176" s="22" t="s">
        <v>38</v>
      </c>
      <c r="L2176" s="22" t="s">
        <v>38</v>
      </c>
      <c r="M2176" s="22" t="s">
        <v>38</v>
      </c>
      <c r="N2176" s="22" t="s">
        <v>38</v>
      </c>
      <c r="O2176" s="22" t="s">
        <v>38</v>
      </c>
      <c r="P2176" s="22" t="s">
        <v>38</v>
      </c>
      <c r="Q2176" s="22" t="s">
        <v>38</v>
      </c>
      <c r="R2176" s="24"/>
      <c r="T2176" s="22" t="s">
        <v>38</v>
      </c>
      <c r="U2176" s="22" t="s">
        <v>38</v>
      </c>
      <c r="V2176" s="22" t="s">
        <v>38</v>
      </c>
      <c r="W2176" s="22" t="s">
        <v>38</v>
      </c>
      <c r="Y2176" s="28" t="str">
        <f t="shared" si="1146"/>
        <v/>
      </c>
      <c r="Z2176" s="28"/>
      <c r="AA2176" s="28"/>
      <c r="AB2176" s="28"/>
      <c r="AC2176" s="28"/>
    </row>
    <row r="2177" spans="2:29">
      <c r="B2177" s="19"/>
      <c r="C2177" s="30"/>
      <c r="D2177" s="19" t="s">
        <v>52</v>
      </c>
      <c r="E2177" s="20" t="s">
        <v>47</v>
      </c>
      <c r="F2177" s="19">
        <v>16</v>
      </c>
      <c r="R2177" s="21">
        <f>G2177+I2177+J2177+K2177-L2177-M2177-N2177-Q2177</f>
        <v>0</v>
      </c>
      <c r="T2177" s="22" t="s">
        <v>38</v>
      </c>
      <c r="Y2177" s="28" t="str">
        <f t="shared" si="1146"/>
        <v/>
      </c>
      <c r="Z2177" s="28" t="str">
        <f>IF(N2177&lt;O2177+P2177,"出卖应大于等于出卖肉畜+出卖仔畜","")</f>
        <v/>
      </c>
      <c r="AA2177" s="28" t="str">
        <f t="shared" ref="AA2177:AA2186" si="1151">IF(R2177&lt;S2177+U2177,"期末实有头数应大于等于能繁母畜+种公畜","")</f>
        <v/>
      </c>
      <c r="AB2177" s="28"/>
      <c r="AC2177" s="28" t="str">
        <f t="shared" ref="AC2177:AC2182" si="1152">IF(R2177&lt;V2177+W2177,"期末实有头数应大于等于良种+改良种","")</f>
        <v/>
      </c>
    </row>
    <row r="2178" spans="2:29">
      <c r="B2178" s="19"/>
      <c r="C2178" s="30"/>
      <c r="D2178" s="19" t="s">
        <v>53</v>
      </c>
      <c r="E2178" s="18" t="s">
        <v>33</v>
      </c>
      <c r="F2178" s="19">
        <v>17</v>
      </c>
      <c r="R2178" s="21">
        <f>G2178+I2178+J2178+K2178-L2178-M2178-N2178-Q2178</f>
        <v>0</v>
      </c>
      <c r="T2178" s="22" t="s">
        <v>38</v>
      </c>
      <c r="Y2178" s="28" t="str">
        <f t="shared" si="1146"/>
        <v/>
      </c>
      <c r="Z2178" s="28" t="str">
        <f>IF(N2178&lt;O2178+P2178,"出卖应大于等于出卖肉畜+出卖仔畜","")</f>
        <v/>
      </c>
      <c r="AA2178" s="28" t="str">
        <f t="shared" si="1151"/>
        <v/>
      </c>
      <c r="AB2178" s="28"/>
      <c r="AC2178" s="28" t="str">
        <f t="shared" si="1152"/>
        <v/>
      </c>
    </row>
    <row r="2179" spans="2:29">
      <c r="B2179" s="18"/>
      <c r="C2179" s="29"/>
      <c r="D2179" s="19" t="s">
        <v>32</v>
      </c>
      <c r="E2179" s="20" t="s">
        <v>33</v>
      </c>
      <c r="F2179" s="19">
        <v>1</v>
      </c>
      <c r="G2179" s="21">
        <f t="shared" ref="G2179:S2179" si="1153">G2180+G2195</f>
        <v>0</v>
      </c>
      <c r="H2179" s="21">
        <f t="shared" si="1153"/>
        <v>0</v>
      </c>
      <c r="I2179" s="21">
        <f t="shared" si="1153"/>
        <v>0</v>
      </c>
      <c r="J2179" s="21">
        <f t="shared" si="1153"/>
        <v>0</v>
      </c>
      <c r="K2179" s="21">
        <f t="shared" si="1153"/>
        <v>0</v>
      </c>
      <c r="L2179" s="21">
        <f t="shared" si="1153"/>
        <v>0</v>
      </c>
      <c r="M2179" s="21">
        <f t="shared" si="1153"/>
        <v>0</v>
      </c>
      <c r="N2179" s="21">
        <f t="shared" si="1153"/>
        <v>0</v>
      </c>
      <c r="O2179" s="21">
        <f t="shared" si="1153"/>
        <v>0</v>
      </c>
      <c r="P2179" s="21">
        <f t="shared" si="1153"/>
        <v>0</v>
      </c>
      <c r="Q2179" s="21">
        <f t="shared" si="1153"/>
        <v>0</v>
      </c>
      <c r="R2179" s="21">
        <f t="shared" si="1153"/>
        <v>0</v>
      </c>
      <c r="S2179" s="21">
        <f t="shared" si="1153"/>
        <v>0</v>
      </c>
      <c r="T2179" s="21">
        <f>T2180</f>
        <v>0</v>
      </c>
      <c r="U2179" s="21">
        <f>U2180+U2195</f>
        <v>0</v>
      </c>
      <c r="V2179" s="21">
        <f>V2180+V2195</f>
        <v>0</v>
      </c>
      <c r="W2179" s="21">
        <f>W2180+W2195</f>
        <v>0</v>
      </c>
      <c r="Y2179" s="28" t="str">
        <f t="shared" si="1146"/>
        <v/>
      </c>
      <c r="Z2179" s="28" t="str">
        <f>IF(N2179&lt;O2179+P2179,"出卖应大于等于出卖肉畜+出卖仔畜","")</f>
        <v/>
      </c>
      <c r="AA2179" s="28" t="str">
        <f t="shared" si="1151"/>
        <v/>
      </c>
      <c r="AB2179" s="28" t="str">
        <f>IF(R2179&lt;T2179,"期末实有头数应大于等于耕役畜","")</f>
        <v/>
      </c>
      <c r="AC2179" s="28" t="str">
        <f t="shared" si="1152"/>
        <v/>
      </c>
    </row>
    <row r="2180" spans="2:29">
      <c r="B2180" s="19"/>
      <c r="C2180" s="30"/>
      <c r="D2180" s="19" t="s">
        <v>34</v>
      </c>
      <c r="E2180" s="20" t="s">
        <v>33</v>
      </c>
      <c r="F2180" s="19">
        <v>2</v>
      </c>
      <c r="G2180" s="21">
        <f t="shared" ref="G2180:S2180" si="1154">G2181+G2189</f>
        <v>0</v>
      </c>
      <c r="H2180" s="21">
        <f t="shared" si="1154"/>
        <v>0</v>
      </c>
      <c r="I2180" s="21">
        <f t="shared" si="1154"/>
        <v>0</v>
      </c>
      <c r="J2180" s="21">
        <f t="shared" si="1154"/>
        <v>0</v>
      </c>
      <c r="K2180" s="21">
        <f t="shared" si="1154"/>
        <v>0</v>
      </c>
      <c r="L2180" s="21">
        <f t="shared" si="1154"/>
        <v>0</v>
      </c>
      <c r="M2180" s="21">
        <f t="shared" si="1154"/>
        <v>0</v>
      </c>
      <c r="N2180" s="21">
        <f t="shared" si="1154"/>
        <v>0</v>
      </c>
      <c r="O2180" s="21">
        <f t="shared" si="1154"/>
        <v>0</v>
      </c>
      <c r="P2180" s="21">
        <f t="shared" si="1154"/>
        <v>0</v>
      </c>
      <c r="Q2180" s="21">
        <f t="shared" si="1154"/>
        <v>0</v>
      </c>
      <c r="R2180" s="21">
        <f t="shared" si="1154"/>
        <v>0</v>
      </c>
      <c r="S2180" s="21">
        <f t="shared" si="1154"/>
        <v>0</v>
      </c>
      <c r="T2180" s="21">
        <f>T2181</f>
        <v>0</v>
      </c>
      <c r="U2180" s="21">
        <f>U2181+U2189</f>
        <v>0</v>
      </c>
      <c r="V2180" s="21">
        <f>V2181+V2189</f>
        <v>0</v>
      </c>
      <c r="W2180" s="21">
        <f>W2181+W2189</f>
        <v>0</v>
      </c>
      <c r="Y2180" s="28" t="str">
        <f t="shared" ref="Y2180:Y2196" si="1155">IF(H2180&lt;I2180,"繁殖仔畜应大于等于成活","")</f>
        <v/>
      </c>
      <c r="Z2180" s="28" t="str">
        <f t="shared" ref="Z2180:Z2191" si="1156">IF(N2180&lt;O2180+P2180,"出卖应大于等于出卖肉畜+出卖仔畜","")</f>
        <v/>
      </c>
      <c r="AA2180" s="28" t="str">
        <f t="shared" si="1151"/>
        <v/>
      </c>
      <c r="AB2180" s="28" t="str">
        <f>IF(R2180&lt;T2180,"期末实有头数应大于等于耕役畜","")</f>
        <v/>
      </c>
      <c r="AC2180" s="28" t="str">
        <f t="shared" si="1152"/>
        <v/>
      </c>
    </row>
    <row r="2181" spans="2:29">
      <c r="B2181" s="19"/>
      <c r="C2181" s="30"/>
      <c r="D2181" s="19" t="s">
        <v>35</v>
      </c>
      <c r="E2181" s="20" t="s">
        <v>33</v>
      </c>
      <c r="F2181" s="19">
        <v>3</v>
      </c>
      <c r="G2181" s="21">
        <f t="shared" ref="G2181:R2181" si="1157">G2182+G2185+G2186+G2187+G2188</f>
        <v>0</v>
      </c>
      <c r="H2181" s="21">
        <f t="shared" si="1157"/>
        <v>0</v>
      </c>
      <c r="I2181" s="21">
        <f t="shared" si="1157"/>
        <v>0</v>
      </c>
      <c r="J2181" s="21">
        <f t="shared" si="1157"/>
        <v>0</v>
      </c>
      <c r="K2181" s="21">
        <f t="shared" si="1157"/>
        <v>0</v>
      </c>
      <c r="L2181" s="21">
        <f t="shared" si="1157"/>
        <v>0</v>
      </c>
      <c r="M2181" s="21">
        <f t="shared" si="1157"/>
        <v>0</v>
      </c>
      <c r="N2181" s="21">
        <f t="shared" si="1157"/>
        <v>0</v>
      </c>
      <c r="O2181" s="21">
        <f t="shared" si="1157"/>
        <v>0</v>
      </c>
      <c r="P2181" s="21">
        <f t="shared" si="1157"/>
        <v>0</v>
      </c>
      <c r="Q2181" s="21">
        <f t="shared" si="1157"/>
        <v>0</v>
      </c>
      <c r="R2181" s="21">
        <f t="shared" si="1157"/>
        <v>0</v>
      </c>
      <c r="S2181" s="21">
        <f>S2182+S2185+S2186+S2188</f>
        <v>0</v>
      </c>
      <c r="T2181" s="21">
        <f>T2182+T2185+T2186+T2187+T2188</f>
        <v>0</v>
      </c>
      <c r="U2181" s="21">
        <f>U2182+U2185+U2186+U2188</f>
        <v>0</v>
      </c>
      <c r="V2181" s="21">
        <f>V2182+V2185+V2186+V2188</f>
        <v>0</v>
      </c>
      <c r="W2181" s="21">
        <f>W2182+W2185+W2186+W2188</f>
        <v>0</v>
      </c>
      <c r="Y2181" s="28" t="str">
        <f t="shared" si="1155"/>
        <v/>
      </c>
      <c r="Z2181" s="28" t="str">
        <f t="shared" si="1156"/>
        <v/>
      </c>
      <c r="AA2181" s="28" t="str">
        <f t="shared" si="1151"/>
        <v/>
      </c>
      <c r="AB2181" s="28" t="str">
        <f>IF(R2181&lt;T2181,"期末实有头数应大于等于耕役畜","")</f>
        <v/>
      </c>
      <c r="AC2181" s="28" t="str">
        <f t="shared" si="1152"/>
        <v/>
      </c>
    </row>
    <row r="2182" spans="2:29">
      <c r="B2182" s="19"/>
      <c r="C2182" s="30"/>
      <c r="D2182" s="19" t="s">
        <v>36</v>
      </c>
      <c r="E2182" s="20" t="s">
        <v>33</v>
      </c>
      <c r="F2182" s="19">
        <v>4</v>
      </c>
      <c r="R2182" s="21">
        <f>G2182+I2182+J2182+K2182-L2182-M2182-N2182-Q2182</f>
        <v>0</v>
      </c>
      <c r="Y2182" s="28" t="str">
        <f t="shared" si="1155"/>
        <v/>
      </c>
      <c r="Z2182" s="28" t="str">
        <f t="shared" si="1156"/>
        <v/>
      </c>
      <c r="AA2182" s="28" t="str">
        <f t="shared" si="1151"/>
        <v/>
      </c>
      <c r="AB2182" s="28" t="str">
        <f>IF(R2182&lt;T2182,"期末实有头数应大于等于耕役畜","")</f>
        <v/>
      </c>
      <c r="AC2182" s="28" t="str">
        <f t="shared" si="1152"/>
        <v/>
      </c>
    </row>
    <row r="2183" spans="2:29">
      <c r="B2183" s="19"/>
      <c r="C2183" s="30"/>
      <c r="D2183" s="19" t="s">
        <v>37</v>
      </c>
      <c r="E2183" s="20" t="s">
        <v>33</v>
      </c>
      <c r="F2183" s="19">
        <v>5</v>
      </c>
      <c r="R2183" s="21">
        <f t="shared" ref="R2183:R2188" si="1158">G2183+I2183+J2183+K2183-L2183-M2183-N2183-Q2183</f>
        <v>0</v>
      </c>
      <c r="T2183" s="22" t="s">
        <v>38</v>
      </c>
      <c r="V2183" s="22" t="s">
        <v>38</v>
      </c>
      <c r="W2183" s="22" t="s">
        <v>38</v>
      </c>
      <c r="Y2183" s="28" t="str">
        <f t="shared" si="1155"/>
        <v/>
      </c>
      <c r="Z2183" s="28" t="str">
        <f t="shared" si="1156"/>
        <v/>
      </c>
      <c r="AA2183" s="28" t="str">
        <f t="shared" si="1151"/>
        <v/>
      </c>
      <c r="AB2183" s="28"/>
      <c r="AC2183" s="28"/>
    </row>
    <row r="2184" spans="2:29">
      <c r="B2184" s="19"/>
      <c r="C2184" s="30"/>
      <c r="D2184" s="19" t="s">
        <v>39</v>
      </c>
      <c r="E2184" s="20" t="s">
        <v>33</v>
      </c>
      <c r="F2184" s="19">
        <v>6</v>
      </c>
      <c r="R2184" s="21">
        <f t="shared" si="1158"/>
        <v>0</v>
      </c>
      <c r="T2184" s="22" t="s">
        <v>38</v>
      </c>
      <c r="V2184" s="22" t="s">
        <v>38</v>
      </c>
      <c r="W2184" s="22" t="s">
        <v>38</v>
      </c>
      <c r="Y2184" s="28" t="str">
        <f t="shared" si="1155"/>
        <v/>
      </c>
      <c r="Z2184" s="28" t="str">
        <f t="shared" si="1156"/>
        <v/>
      </c>
      <c r="AA2184" s="28" t="str">
        <f t="shared" si="1151"/>
        <v/>
      </c>
      <c r="AB2184" s="28"/>
      <c r="AC2184" s="28"/>
    </row>
    <row r="2185" spans="2:29">
      <c r="B2185" s="19"/>
      <c r="C2185" s="30"/>
      <c r="D2185" s="19" t="s">
        <v>40</v>
      </c>
      <c r="E2185" s="20" t="s">
        <v>41</v>
      </c>
      <c r="F2185" s="19">
        <v>7</v>
      </c>
      <c r="R2185" s="21">
        <f t="shared" si="1158"/>
        <v>0</v>
      </c>
      <c r="Y2185" s="28" t="str">
        <f t="shared" si="1155"/>
        <v/>
      </c>
      <c r="Z2185" s="28" t="str">
        <f t="shared" si="1156"/>
        <v/>
      </c>
      <c r="AA2185" s="28" t="str">
        <f t="shared" si="1151"/>
        <v/>
      </c>
      <c r="AB2185" s="28" t="str">
        <f>IF(R2185&lt;T2185,"期末实有头数应大于等于耕役畜","")</f>
        <v/>
      </c>
      <c r="AC2185" s="28" t="str">
        <f>IF(R2185&lt;V2185+W2185,"期末实有头数应大于等于良种+改良种","")</f>
        <v/>
      </c>
    </row>
    <row r="2186" spans="2:29">
      <c r="B2186" s="19"/>
      <c r="C2186" s="30"/>
      <c r="D2186" s="19" t="s">
        <v>42</v>
      </c>
      <c r="E2186" s="20" t="s">
        <v>33</v>
      </c>
      <c r="F2186" s="19">
        <v>8</v>
      </c>
      <c r="R2186" s="21">
        <f t="shared" si="1158"/>
        <v>0</v>
      </c>
      <c r="Y2186" s="28" t="str">
        <f t="shared" si="1155"/>
        <v/>
      </c>
      <c r="Z2186" s="28" t="str">
        <f t="shared" si="1156"/>
        <v/>
      </c>
      <c r="AA2186" s="28" t="str">
        <f t="shared" si="1151"/>
        <v/>
      </c>
      <c r="AB2186" s="28" t="str">
        <f>IF(R2186&lt;T2186,"期末实有头数应大于等于耕役畜","")</f>
        <v/>
      </c>
      <c r="AC2186" s="28" t="str">
        <f>IF(R2186&lt;V2186+W2186,"期末实有头数应大于等于良种+改良种","")</f>
        <v/>
      </c>
    </row>
    <row r="2187" spans="2:29">
      <c r="B2187" s="19"/>
      <c r="C2187" s="30"/>
      <c r="D2187" s="19" t="s">
        <v>43</v>
      </c>
      <c r="E2187" s="20" t="s">
        <v>33</v>
      </c>
      <c r="F2187" s="19">
        <v>9</v>
      </c>
      <c r="R2187" s="21">
        <f t="shared" si="1158"/>
        <v>0</v>
      </c>
      <c r="S2187" s="22" t="s">
        <v>38</v>
      </c>
      <c r="U2187" s="22" t="s">
        <v>38</v>
      </c>
      <c r="V2187" s="22" t="s">
        <v>38</v>
      </c>
      <c r="W2187" s="22" t="s">
        <v>38</v>
      </c>
      <c r="Y2187" s="28" t="str">
        <f t="shared" si="1155"/>
        <v/>
      </c>
      <c r="Z2187" s="28" t="str">
        <f t="shared" si="1156"/>
        <v/>
      </c>
      <c r="AA2187" s="28"/>
      <c r="AB2187" s="28" t="str">
        <f>IF(R2187&lt;T2187,"期末实有头数应大于等于耕役畜","")</f>
        <v/>
      </c>
      <c r="AC2187" s="28"/>
    </row>
    <row r="2188" spans="2:29">
      <c r="B2188" s="19"/>
      <c r="C2188" s="30"/>
      <c r="D2188" s="19" t="s">
        <v>44</v>
      </c>
      <c r="E2188" s="20" t="s">
        <v>45</v>
      </c>
      <c r="F2188" s="19">
        <v>10</v>
      </c>
      <c r="R2188" s="21">
        <f t="shared" si="1158"/>
        <v>0</v>
      </c>
      <c r="Y2188" s="28" t="str">
        <f t="shared" si="1155"/>
        <v/>
      </c>
      <c r="Z2188" s="28" t="str">
        <f t="shared" si="1156"/>
        <v/>
      </c>
      <c r="AA2188" s="28" t="str">
        <f>IF(R2188&lt;S2188+U2188,"期末实有头数应大于等于能繁母畜+种公畜","")</f>
        <v/>
      </c>
      <c r="AB2188" s="28" t="str">
        <f>IF(R2188&lt;T2188,"期末实有头数应大于等于耕役畜","")</f>
        <v/>
      </c>
      <c r="AC2188" s="28" t="str">
        <f>IF(R2188&lt;V2188+W2188,"期末实有头数应大于等于良种+改良种","")</f>
        <v/>
      </c>
    </row>
    <row r="2189" spans="2:29">
      <c r="B2189" s="19"/>
      <c r="C2189" s="30"/>
      <c r="D2189" s="19" t="s">
        <v>46</v>
      </c>
      <c r="E2189" s="20" t="s">
        <v>47</v>
      </c>
      <c r="F2189" s="19">
        <v>11</v>
      </c>
      <c r="G2189" s="21">
        <f t="shared" ref="G2189:S2189" si="1159">G2190+G2194</f>
        <v>0</v>
      </c>
      <c r="H2189" s="21">
        <f t="shared" si="1159"/>
        <v>0</v>
      </c>
      <c r="I2189" s="21">
        <f t="shared" si="1159"/>
        <v>0</v>
      </c>
      <c r="J2189" s="21">
        <f t="shared" si="1159"/>
        <v>0</v>
      </c>
      <c r="K2189" s="21">
        <f t="shared" si="1159"/>
        <v>0</v>
      </c>
      <c r="L2189" s="21">
        <f t="shared" si="1159"/>
        <v>0</v>
      </c>
      <c r="M2189" s="21">
        <f t="shared" si="1159"/>
        <v>0</v>
      </c>
      <c r="N2189" s="21">
        <f t="shared" si="1159"/>
        <v>0</v>
      </c>
      <c r="O2189" s="21">
        <f t="shared" si="1159"/>
        <v>0</v>
      </c>
      <c r="P2189" s="21">
        <f t="shared" si="1159"/>
        <v>0</v>
      </c>
      <c r="Q2189" s="21">
        <f t="shared" si="1159"/>
        <v>0</v>
      </c>
      <c r="R2189" s="23">
        <f t="shared" si="1159"/>
        <v>0</v>
      </c>
      <c r="S2189" s="21">
        <f t="shared" si="1159"/>
        <v>0</v>
      </c>
      <c r="T2189" s="22" t="s">
        <v>38</v>
      </c>
      <c r="U2189" s="21">
        <f>U2190+U2194</f>
        <v>0</v>
      </c>
      <c r="V2189" s="21">
        <f>V2190+V2194</f>
        <v>0</v>
      </c>
      <c r="W2189" s="21">
        <f>W2190+W2194</f>
        <v>0</v>
      </c>
      <c r="Y2189" s="28" t="str">
        <f t="shared" si="1155"/>
        <v/>
      </c>
      <c r="Z2189" s="28" t="str">
        <f t="shared" si="1156"/>
        <v/>
      </c>
      <c r="AA2189" s="28" t="str">
        <f>IF(R2189&lt;S2189+U2189,"期末实有头数应大于等于能繁母畜+种公畜","")</f>
        <v/>
      </c>
      <c r="AB2189" s="28"/>
      <c r="AC2189" s="28" t="str">
        <f>IF(R2189&lt;V2189+W2189,"期末实有头数应大于等于良种+改良种","")</f>
        <v/>
      </c>
    </row>
    <row r="2190" spans="2:29">
      <c r="B2190" s="19"/>
      <c r="C2190" s="30"/>
      <c r="D2190" s="19" t="s">
        <v>48</v>
      </c>
      <c r="E2190" s="20" t="s">
        <v>47</v>
      </c>
      <c r="F2190" s="19">
        <v>12</v>
      </c>
      <c r="R2190" s="21">
        <f>G2190+I2190+J2190+K2190-L2190-M2190-N2190-Q2190</f>
        <v>0</v>
      </c>
      <c r="T2190" s="22" t="s">
        <v>38</v>
      </c>
      <c r="Y2190" s="28" t="str">
        <f t="shared" si="1155"/>
        <v/>
      </c>
      <c r="Z2190" s="28" t="str">
        <f t="shared" si="1156"/>
        <v/>
      </c>
      <c r="AA2190" s="28" t="str">
        <f>IF(R2190&lt;S2190+U2190,"期末实有头数应大于等于能繁母畜+种公畜","")</f>
        <v/>
      </c>
      <c r="AB2190" s="28"/>
      <c r="AC2190" s="28" t="str">
        <f>IF(R2190&lt;V2190+W2190,"期末实有头数应大于等于良种+改良种","")</f>
        <v/>
      </c>
    </row>
    <row r="2191" spans="2:29">
      <c r="B2191" s="19"/>
      <c r="C2191" s="30"/>
      <c r="D2191" s="19" t="s">
        <v>49</v>
      </c>
      <c r="E2191" s="20" t="s">
        <v>47</v>
      </c>
      <c r="F2191" s="19">
        <v>13</v>
      </c>
      <c r="R2191" s="21">
        <f>G2191+I2191+J2191+K2191-L2191-M2191-N2191-Q2191</f>
        <v>0</v>
      </c>
      <c r="T2191" s="22" t="s">
        <v>38</v>
      </c>
      <c r="V2191" s="22" t="s">
        <v>38</v>
      </c>
      <c r="W2191" s="22" t="s">
        <v>38</v>
      </c>
      <c r="Y2191" s="28" t="str">
        <f t="shared" si="1155"/>
        <v/>
      </c>
      <c r="Z2191" s="28" t="str">
        <f t="shared" si="1156"/>
        <v/>
      </c>
      <c r="AA2191" s="28" t="str">
        <f>IF(R2191&lt;S2191+U2191,"期末实有头数应大于等于能繁母畜+种公畜","")</f>
        <v/>
      </c>
      <c r="AB2191" s="28"/>
      <c r="AC2191" s="28"/>
    </row>
    <row r="2192" spans="2:29">
      <c r="B2192" s="19"/>
      <c r="C2192" s="30"/>
      <c r="D2192" s="19" t="s">
        <v>50</v>
      </c>
      <c r="E2192" s="20" t="s">
        <v>47</v>
      </c>
      <c r="F2192" s="19">
        <v>14</v>
      </c>
      <c r="H2192" s="22" t="s">
        <v>38</v>
      </c>
      <c r="I2192" s="22" t="s">
        <v>38</v>
      </c>
      <c r="J2192" s="22" t="s">
        <v>38</v>
      </c>
      <c r="K2192" s="22" t="s">
        <v>38</v>
      </c>
      <c r="L2192" s="22" t="s">
        <v>38</v>
      </c>
      <c r="M2192" s="22" t="s">
        <v>38</v>
      </c>
      <c r="N2192" s="22" t="s">
        <v>38</v>
      </c>
      <c r="O2192" s="22" t="s">
        <v>38</v>
      </c>
      <c r="P2192" s="22" t="s">
        <v>38</v>
      </c>
      <c r="Q2192" s="22" t="s">
        <v>38</v>
      </c>
      <c r="R2192" s="24"/>
      <c r="T2192" s="22" t="s">
        <v>38</v>
      </c>
      <c r="U2192" s="22" t="s">
        <v>38</v>
      </c>
      <c r="V2192" s="22" t="s">
        <v>38</v>
      </c>
      <c r="W2192" s="22" t="s">
        <v>38</v>
      </c>
      <c r="Y2192" s="28" t="str">
        <f t="shared" si="1155"/>
        <v/>
      </c>
      <c r="Z2192" s="28"/>
      <c r="AA2192" s="28"/>
      <c r="AB2192" s="28"/>
      <c r="AC2192" s="28"/>
    </row>
    <row r="2193" spans="2:29">
      <c r="B2193" s="19"/>
      <c r="C2193" s="30"/>
      <c r="D2193" s="19" t="s">
        <v>51</v>
      </c>
      <c r="E2193" s="20" t="s">
        <v>47</v>
      </c>
      <c r="F2193" s="19">
        <v>15</v>
      </c>
      <c r="H2193" s="22" t="s">
        <v>38</v>
      </c>
      <c r="I2193" s="22" t="s">
        <v>38</v>
      </c>
      <c r="J2193" s="22" t="s">
        <v>38</v>
      </c>
      <c r="K2193" s="22" t="s">
        <v>38</v>
      </c>
      <c r="L2193" s="22" t="s">
        <v>38</v>
      </c>
      <c r="M2193" s="22" t="s">
        <v>38</v>
      </c>
      <c r="N2193" s="22" t="s">
        <v>38</v>
      </c>
      <c r="O2193" s="22" t="s">
        <v>38</v>
      </c>
      <c r="P2193" s="22" t="s">
        <v>38</v>
      </c>
      <c r="Q2193" s="22" t="s">
        <v>38</v>
      </c>
      <c r="R2193" s="24"/>
      <c r="T2193" s="22" t="s">
        <v>38</v>
      </c>
      <c r="U2193" s="22" t="s">
        <v>38</v>
      </c>
      <c r="V2193" s="22" t="s">
        <v>38</v>
      </c>
      <c r="W2193" s="22" t="s">
        <v>38</v>
      </c>
      <c r="Y2193" s="28" t="str">
        <f t="shared" si="1155"/>
        <v/>
      </c>
      <c r="Z2193" s="28"/>
      <c r="AA2193" s="28"/>
      <c r="AB2193" s="28"/>
      <c r="AC2193" s="28"/>
    </row>
    <row r="2194" spans="2:29">
      <c r="B2194" s="19"/>
      <c r="C2194" s="30"/>
      <c r="D2194" s="19" t="s">
        <v>52</v>
      </c>
      <c r="E2194" s="20" t="s">
        <v>47</v>
      </c>
      <c r="F2194" s="19">
        <v>16</v>
      </c>
      <c r="R2194" s="21">
        <f>G2194+I2194+J2194+K2194-L2194-M2194-N2194-Q2194</f>
        <v>0</v>
      </c>
      <c r="T2194" s="22" t="s">
        <v>38</v>
      </c>
      <c r="Y2194" s="28" t="str">
        <f t="shared" si="1155"/>
        <v/>
      </c>
      <c r="Z2194" s="28" t="str">
        <f>IF(N2194&lt;O2194+P2194,"出卖应大于等于出卖肉畜+出卖仔畜","")</f>
        <v/>
      </c>
      <c r="AA2194" s="28" t="str">
        <f t="shared" ref="AA2194:AA2203" si="1160">IF(R2194&lt;S2194+U2194,"期末实有头数应大于等于能繁母畜+种公畜","")</f>
        <v/>
      </c>
      <c r="AB2194" s="28"/>
      <c r="AC2194" s="28" t="str">
        <f t="shared" ref="AC2194:AC2199" si="1161">IF(R2194&lt;V2194+W2194,"期末实有头数应大于等于良种+改良种","")</f>
        <v/>
      </c>
    </row>
    <row r="2195" spans="2:29">
      <c r="B2195" s="19"/>
      <c r="C2195" s="30"/>
      <c r="D2195" s="19" t="s">
        <v>53</v>
      </c>
      <c r="E2195" s="18" t="s">
        <v>33</v>
      </c>
      <c r="F2195" s="19">
        <v>17</v>
      </c>
      <c r="R2195" s="21">
        <f>G2195+I2195+J2195+K2195-L2195-M2195-N2195-Q2195</f>
        <v>0</v>
      </c>
      <c r="T2195" s="22" t="s">
        <v>38</v>
      </c>
      <c r="Y2195" s="28" t="str">
        <f t="shared" si="1155"/>
        <v/>
      </c>
      <c r="Z2195" s="28" t="str">
        <f>IF(N2195&lt;O2195+P2195,"出卖应大于等于出卖肉畜+出卖仔畜","")</f>
        <v/>
      </c>
      <c r="AA2195" s="28" t="str">
        <f t="shared" si="1160"/>
        <v/>
      </c>
      <c r="AB2195" s="28"/>
      <c r="AC2195" s="28" t="str">
        <f t="shared" si="1161"/>
        <v/>
      </c>
    </row>
    <row r="2196" spans="2:29">
      <c r="B2196" s="18"/>
      <c r="C2196" s="29"/>
      <c r="D2196" s="19" t="s">
        <v>32</v>
      </c>
      <c r="E2196" s="20" t="s">
        <v>33</v>
      </c>
      <c r="F2196" s="19">
        <v>1</v>
      </c>
      <c r="G2196" s="21">
        <f t="shared" ref="G2196:S2196" si="1162">G2197+G2212</f>
        <v>0</v>
      </c>
      <c r="H2196" s="21">
        <f t="shared" si="1162"/>
        <v>0</v>
      </c>
      <c r="I2196" s="21">
        <f t="shared" si="1162"/>
        <v>0</v>
      </c>
      <c r="J2196" s="21">
        <f t="shared" si="1162"/>
        <v>0</v>
      </c>
      <c r="K2196" s="21">
        <f t="shared" si="1162"/>
        <v>0</v>
      </c>
      <c r="L2196" s="21">
        <f t="shared" si="1162"/>
        <v>0</v>
      </c>
      <c r="M2196" s="21">
        <f t="shared" si="1162"/>
        <v>0</v>
      </c>
      <c r="N2196" s="21">
        <f t="shared" si="1162"/>
        <v>0</v>
      </c>
      <c r="O2196" s="21">
        <f t="shared" si="1162"/>
        <v>0</v>
      </c>
      <c r="P2196" s="21">
        <f t="shared" si="1162"/>
        <v>0</v>
      </c>
      <c r="Q2196" s="21">
        <f t="shared" si="1162"/>
        <v>0</v>
      </c>
      <c r="R2196" s="21">
        <f t="shared" si="1162"/>
        <v>0</v>
      </c>
      <c r="S2196" s="21">
        <f t="shared" si="1162"/>
        <v>0</v>
      </c>
      <c r="T2196" s="21">
        <f>T2197</f>
        <v>0</v>
      </c>
      <c r="U2196" s="21">
        <f>U2197+U2212</f>
        <v>0</v>
      </c>
      <c r="V2196" s="21">
        <f>V2197+V2212</f>
        <v>0</v>
      </c>
      <c r="W2196" s="21">
        <f>W2197+W2212</f>
        <v>0</v>
      </c>
      <c r="Y2196" s="28" t="str">
        <f t="shared" si="1155"/>
        <v/>
      </c>
      <c r="Z2196" s="28" t="str">
        <f>IF(N2196&lt;O2196+P2196,"出卖应大于等于出卖肉畜+出卖仔畜","")</f>
        <v/>
      </c>
      <c r="AA2196" s="28" t="str">
        <f t="shared" si="1160"/>
        <v/>
      </c>
      <c r="AB2196" s="28" t="str">
        <f>IF(R2196&lt;T2196,"期末实有头数应大于等于耕役畜","")</f>
        <v/>
      </c>
      <c r="AC2196" s="28" t="str">
        <f t="shared" si="1161"/>
        <v/>
      </c>
    </row>
    <row r="2197" spans="2:29">
      <c r="B2197" s="19"/>
      <c r="C2197" s="30"/>
      <c r="D2197" s="19" t="s">
        <v>34</v>
      </c>
      <c r="E2197" s="20" t="s">
        <v>33</v>
      </c>
      <c r="F2197" s="19">
        <v>2</v>
      </c>
      <c r="G2197" s="21">
        <f t="shared" ref="G2197:S2197" si="1163">G2198+G2206</f>
        <v>0</v>
      </c>
      <c r="H2197" s="21">
        <f t="shared" si="1163"/>
        <v>0</v>
      </c>
      <c r="I2197" s="21">
        <f t="shared" si="1163"/>
        <v>0</v>
      </c>
      <c r="J2197" s="21">
        <f t="shared" si="1163"/>
        <v>0</v>
      </c>
      <c r="K2197" s="21">
        <f t="shared" si="1163"/>
        <v>0</v>
      </c>
      <c r="L2197" s="21">
        <f t="shared" si="1163"/>
        <v>0</v>
      </c>
      <c r="M2197" s="21">
        <f t="shared" si="1163"/>
        <v>0</v>
      </c>
      <c r="N2197" s="21">
        <f t="shared" si="1163"/>
        <v>0</v>
      </c>
      <c r="O2197" s="21">
        <f t="shared" si="1163"/>
        <v>0</v>
      </c>
      <c r="P2197" s="21">
        <f t="shared" si="1163"/>
        <v>0</v>
      </c>
      <c r="Q2197" s="21">
        <f t="shared" si="1163"/>
        <v>0</v>
      </c>
      <c r="R2197" s="21">
        <f t="shared" si="1163"/>
        <v>0</v>
      </c>
      <c r="S2197" s="21">
        <f t="shared" si="1163"/>
        <v>0</v>
      </c>
      <c r="T2197" s="21">
        <f>T2198</f>
        <v>0</v>
      </c>
      <c r="U2197" s="21">
        <f>U2198+U2206</f>
        <v>0</v>
      </c>
      <c r="V2197" s="21">
        <f>V2198+V2206</f>
        <v>0</v>
      </c>
      <c r="W2197" s="21">
        <f>W2198+W2206</f>
        <v>0</v>
      </c>
      <c r="Y2197" s="28" t="str">
        <f t="shared" ref="Y2197:Y2213" si="1164">IF(H2197&lt;I2197,"繁殖仔畜应大于等于成活","")</f>
        <v/>
      </c>
      <c r="Z2197" s="28" t="str">
        <f t="shared" ref="Z2197:Z2208" si="1165">IF(N2197&lt;O2197+P2197,"出卖应大于等于出卖肉畜+出卖仔畜","")</f>
        <v/>
      </c>
      <c r="AA2197" s="28" t="str">
        <f t="shared" si="1160"/>
        <v/>
      </c>
      <c r="AB2197" s="28" t="str">
        <f>IF(R2197&lt;T2197,"期末实有头数应大于等于耕役畜","")</f>
        <v/>
      </c>
      <c r="AC2197" s="28" t="str">
        <f t="shared" si="1161"/>
        <v/>
      </c>
    </row>
    <row r="2198" spans="2:29">
      <c r="B2198" s="19"/>
      <c r="C2198" s="30"/>
      <c r="D2198" s="19" t="s">
        <v>35</v>
      </c>
      <c r="E2198" s="20" t="s">
        <v>33</v>
      </c>
      <c r="F2198" s="19">
        <v>3</v>
      </c>
      <c r="G2198" s="21">
        <f t="shared" ref="G2198:R2198" si="1166">G2199+G2202+G2203+G2204+G2205</f>
        <v>0</v>
      </c>
      <c r="H2198" s="21">
        <f t="shared" si="1166"/>
        <v>0</v>
      </c>
      <c r="I2198" s="21">
        <f t="shared" si="1166"/>
        <v>0</v>
      </c>
      <c r="J2198" s="21">
        <f t="shared" si="1166"/>
        <v>0</v>
      </c>
      <c r="K2198" s="21">
        <f t="shared" si="1166"/>
        <v>0</v>
      </c>
      <c r="L2198" s="21">
        <f t="shared" si="1166"/>
        <v>0</v>
      </c>
      <c r="M2198" s="21">
        <f t="shared" si="1166"/>
        <v>0</v>
      </c>
      <c r="N2198" s="21">
        <f t="shared" si="1166"/>
        <v>0</v>
      </c>
      <c r="O2198" s="21">
        <f t="shared" si="1166"/>
        <v>0</v>
      </c>
      <c r="P2198" s="21">
        <f t="shared" si="1166"/>
        <v>0</v>
      </c>
      <c r="Q2198" s="21">
        <f t="shared" si="1166"/>
        <v>0</v>
      </c>
      <c r="R2198" s="21">
        <f t="shared" si="1166"/>
        <v>0</v>
      </c>
      <c r="S2198" s="21">
        <f>S2199+S2202+S2203+S2205</f>
        <v>0</v>
      </c>
      <c r="T2198" s="21">
        <f>T2199+T2202+T2203+T2204+T2205</f>
        <v>0</v>
      </c>
      <c r="U2198" s="21">
        <f>U2199+U2202+U2203+U2205</f>
        <v>0</v>
      </c>
      <c r="V2198" s="21">
        <f>V2199+V2202+V2203+V2205</f>
        <v>0</v>
      </c>
      <c r="W2198" s="21">
        <f>W2199+W2202+W2203+W2205</f>
        <v>0</v>
      </c>
      <c r="Y2198" s="28" t="str">
        <f t="shared" si="1164"/>
        <v/>
      </c>
      <c r="Z2198" s="28" t="str">
        <f t="shared" si="1165"/>
        <v/>
      </c>
      <c r="AA2198" s="28" t="str">
        <f t="shared" si="1160"/>
        <v/>
      </c>
      <c r="AB2198" s="28" t="str">
        <f>IF(R2198&lt;T2198,"期末实有头数应大于等于耕役畜","")</f>
        <v/>
      </c>
      <c r="AC2198" s="28" t="str">
        <f t="shared" si="1161"/>
        <v/>
      </c>
    </row>
    <row r="2199" spans="2:29">
      <c r="B2199" s="19"/>
      <c r="C2199" s="30"/>
      <c r="D2199" s="19" t="s">
        <v>36</v>
      </c>
      <c r="E2199" s="20" t="s">
        <v>33</v>
      </c>
      <c r="F2199" s="19">
        <v>4</v>
      </c>
      <c r="R2199" s="21">
        <f>G2199+I2199+J2199+K2199-L2199-M2199-N2199-Q2199</f>
        <v>0</v>
      </c>
      <c r="Y2199" s="28" t="str">
        <f t="shared" si="1164"/>
        <v/>
      </c>
      <c r="Z2199" s="28" t="str">
        <f t="shared" si="1165"/>
        <v/>
      </c>
      <c r="AA2199" s="28" t="str">
        <f t="shared" si="1160"/>
        <v/>
      </c>
      <c r="AB2199" s="28" t="str">
        <f>IF(R2199&lt;T2199,"期末实有头数应大于等于耕役畜","")</f>
        <v/>
      </c>
      <c r="AC2199" s="28" t="str">
        <f t="shared" si="1161"/>
        <v/>
      </c>
    </row>
    <row r="2200" spans="2:29">
      <c r="B2200" s="19"/>
      <c r="C2200" s="30"/>
      <c r="D2200" s="19" t="s">
        <v>37</v>
      </c>
      <c r="E2200" s="20" t="s">
        <v>33</v>
      </c>
      <c r="F2200" s="19">
        <v>5</v>
      </c>
      <c r="R2200" s="21">
        <f t="shared" ref="R2200:R2205" si="1167">G2200+I2200+J2200+K2200-L2200-M2200-N2200-Q2200</f>
        <v>0</v>
      </c>
      <c r="T2200" s="22" t="s">
        <v>38</v>
      </c>
      <c r="V2200" s="22" t="s">
        <v>38</v>
      </c>
      <c r="W2200" s="22" t="s">
        <v>38</v>
      </c>
      <c r="Y2200" s="28" t="str">
        <f t="shared" si="1164"/>
        <v/>
      </c>
      <c r="Z2200" s="28" t="str">
        <f t="shared" si="1165"/>
        <v/>
      </c>
      <c r="AA2200" s="28" t="str">
        <f t="shared" si="1160"/>
        <v/>
      </c>
      <c r="AB2200" s="28"/>
      <c r="AC2200" s="28"/>
    </row>
    <row r="2201" spans="2:29">
      <c r="B2201" s="19"/>
      <c r="C2201" s="30"/>
      <c r="D2201" s="19" t="s">
        <v>39</v>
      </c>
      <c r="E2201" s="20" t="s">
        <v>33</v>
      </c>
      <c r="F2201" s="19">
        <v>6</v>
      </c>
      <c r="R2201" s="21">
        <f t="shared" si="1167"/>
        <v>0</v>
      </c>
      <c r="T2201" s="22" t="s">
        <v>38</v>
      </c>
      <c r="V2201" s="22" t="s">
        <v>38</v>
      </c>
      <c r="W2201" s="22" t="s">
        <v>38</v>
      </c>
      <c r="Y2201" s="28" t="str">
        <f t="shared" si="1164"/>
        <v/>
      </c>
      <c r="Z2201" s="28" t="str">
        <f t="shared" si="1165"/>
        <v/>
      </c>
      <c r="AA2201" s="28" t="str">
        <f t="shared" si="1160"/>
        <v/>
      </c>
      <c r="AB2201" s="28"/>
      <c r="AC2201" s="28"/>
    </row>
    <row r="2202" spans="2:29">
      <c r="B2202" s="19"/>
      <c r="C2202" s="30"/>
      <c r="D2202" s="19" t="s">
        <v>40</v>
      </c>
      <c r="E2202" s="20" t="s">
        <v>41</v>
      </c>
      <c r="F2202" s="19">
        <v>7</v>
      </c>
      <c r="R2202" s="21">
        <f t="shared" si="1167"/>
        <v>0</v>
      </c>
      <c r="Y2202" s="28" t="str">
        <f t="shared" si="1164"/>
        <v/>
      </c>
      <c r="Z2202" s="28" t="str">
        <f t="shared" si="1165"/>
        <v/>
      </c>
      <c r="AA2202" s="28" t="str">
        <f t="shared" si="1160"/>
        <v/>
      </c>
      <c r="AB2202" s="28" t="str">
        <f>IF(R2202&lt;T2202,"期末实有头数应大于等于耕役畜","")</f>
        <v/>
      </c>
      <c r="AC2202" s="28" t="str">
        <f>IF(R2202&lt;V2202+W2202,"期末实有头数应大于等于良种+改良种","")</f>
        <v/>
      </c>
    </row>
    <row r="2203" spans="2:29">
      <c r="B2203" s="19"/>
      <c r="C2203" s="30"/>
      <c r="D2203" s="19" t="s">
        <v>42</v>
      </c>
      <c r="E2203" s="20" t="s">
        <v>33</v>
      </c>
      <c r="F2203" s="19">
        <v>8</v>
      </c>
      <c r="R2203" s="21">
        <f t="shared" si="1167"/>
        <v>0</v>
      </c>
      <c r="Y2203" s="28" t="str">
        <f t="shared" si="1164"/>
        <v/>
      </c>
      <c r="Z2203" s="28" t="str">
        <f t="shared" si="1165"/>
        <v/>
      </c>
      <c r="AA2203" s="28" t="str">
        <f t="shared" si="1160"/>
        <v/>
      </c>
      <c r="AB2203" s="28" t="str">
        <f>IF(R2203&lt;T2203,"期末实有头数应大于等于耕役畜","")</f>
        <v/>
      </c>
      <c r="AC2203" s="28" t="str">
        <f>IF(R2203&lt;V2203+W2203,"期末实有头数应大于等于良种+改良种","")</f>
        <v/>
      </c>
    </row>
    <row r="2204" spans="2:29">
      <c r="B2204" s="19"/>
      <c r="C2204" s="30"/>
      <c r="D2204" s="19" t="s">
        <v>43</v>
      </c>
      <c r="E2204" s="20" t="s">
        <v>33</v>
      </c>
      <c r="F2204" s="19">
        <v>9</v>
      </c>
      <c r="R2204" s="21">
        <f t="shared" si="1167"/>
        <v>0</v>
      </c>
      <c r="S2204" s="22" t="s">
        <v>38</v>
      </c>
      <c r="U2204" s="22" t="s">
        <v>38</v>
      </c>
      <c r="V2204" s="22" t="s">
        <v>38</v>
      </c>
      <c r="W2204" s="22" t="s">
        <v>38</v>
      </c>
      <c r="Y2204" s="28" t="str">
        <f t="shared" si="1164"/>
        <v/>
      </c>
      <c r="Z2204" s="28" t="str">
        <f t="shared" si="1165"/>
        <v/>
      </c>
      <c r="AA2204" s="28"/>
      <c r="AB2204" s="28" t="str">
        <f>IF(R2204&lt;T2204,"期末实有头数应大于等于耕役畜","")</f>
        <v/>
      </c>
      <c r="AC2204" s="28"/>
    </row>
    <row r="2205" spans="2:29">
      <c r="B2205" s="19"/>
      <c r="C2205" s="30"/>
      <c r="D2205" s="19" t="s">
        <v>44</v>
      </c>
      <c r="E2205" s="20" t="s">
        <v>45</v>
      </c>
      <c r="F2205" s="19">
        <v>10</v>
      </c>
      <c r="R2205" s="21">
        <f t="shared" si="1167"/>
        <v>0</v>
      </c>
      <c r="Y2205" s="28" t="str">
        <f t="shared" si="1164"/>
        <v/>
      </c>
      <c r="Z2205" s="28" t="str">
        <f t="shared" si="1165"/>
        <v/>
      </c>
      <c r="AA2205" s="28" t="str">
        <f>IF(R2205&lt;S2205+U2205,"期末实有头数应大于等于能繁母畜+种公畜","")</f>
        <v/>
      </c>
      <c r="AB2205" s="28" t="str">
        <f>IF(R2205&lt;T2205,"期末实有头数应大于等于耕役畜","")</f>
        <v/>
      </c>
      <c r="AC2205" s="28" t="str">
        <f>IF(R2205&lt;V2205+W2205,"期末实有头数应大于等于良种+改良种","")</f>
        <v/>
      </c>
    </row>
    <row r="2206" spans="2:29">
      <c r="B2206" s="19"/>
      <c r="C2206" s="30"/>
      <c r="D2206" s="19" t="s">
        <v>46</v>
      </c>
      <c r="E2206" s="20" t="s">
        <v>47</v>
      </c>
      <c r="F2206" s="19">
        <v>11</v>
      </c>
      <c r="G2206" s="21">
        <f t="shared" ref="G2206:S2206" si="1168">G2207+G2211</f>
        <v>0</v>
      </c>
      <c r="H2206" s="21">
        <f t="shared" si="1168"/>
        <v>0</v>
      </c>
      <c r="I2206" s="21">
        <f t="shared" si="1168"/>
        <v>0</v>
      </c>
      <c r="J2206" s="21">
        <f t="shared" si="1168"/>
        <v>0</v>
      </c>
      <c r="K2206" s="21">
        <f t="shared" si="1168"/>
        <v>0</v>
      </c>
      <c r="L2206" s="21">
        <f t="shared" si="1168"/>
        <v>0</v>
      </c>
      <c r="M2206" s="21">
        <f t="shared" si="1168"/>
        <v>0</v>
      </c>
      <c r="N2206" s="21">
        <f t="shared" si="1168"/>
        <v>0</v>
      </c>
      <c r="O2206" s="21">
        <f t="shared" si="1168"/>
        <v>0</v>
      </c>
      <c r="P2206" s="21">
        <f t="shared" si="1168"/>
        <v>0</v>
      </c>
      <c r="Q2206" s="21">
        <f t="shared" si="1168"/>
        <v>0</v>
      </c>
      <c r="R2206" s="23">
        <f t="shared" si="1168"/>
        <v>0</v>
      </c>
      <c r="S2206" s="21">
        <f t="shared" si="1168"/>
        <v>0</v>
      </c>
      <c r="T2206" s="22" t="s">
        <v>38</v>
      </c>
      <c r="U2206" s="21">
        <f>U2207+U2211</f>
        <v>0</v>
      </c>
      <c r="V2206" s="21">
        <f>V2207+V2211</f>
        <v>0</v>
      </c>
      <c r="W2206" s="21">
        <f>W2207+W2211</f>
        <v>0</v>
      </c>
      <c r="Y2206" s="28" t="str">
        <f t="shared" si="1164"/>
        <v/>
      </c>
      <c r="Z2206" s="28" t="str">
        <f t="shared" si="1165"/>
        <v/>
      </c>
      <c r="AA2206" s="28" t="str">
        <f>IF(R2206&lt;S2206+U2206,"期末实有头数应大于等于能繁母畜+种公畜","")</f>
        <v/>
      </c>
      <c r="AB2206" s="28"/>
      <c r="AC2206" s="28" t="str">
        <f>IF(R2206&lt;V2206+W2206,"期末实有头数应大于等于良种+改良种","")</f>
        <v/>
      </c>
    </row>
    <row r="2207" spans="2:29">
      <c r="B2207" s="19"/>
      <c r="C2207" s="30"/>
      <c r="D2207" s="19" t="s">
        <v>48</v>
      </c>
      <c r="E2207" s="20" t="s">
        <v>47</v>
      </c>
      <c r="F2207" s="19">
        <v>12</v>
      </c>
      <c r="R2207" s="21">
        <f>G2207+I2207+J2207+K2207-L2207-M2207-N2207-Q2207</f>
        <v>0</v>
      </c>
      <c r="T2207" s="22" t="s">
        <v>38</v>
      </c>
      <c r="Y2207" s="28" t="str">
        <f t="shared" si="1164"/>
        <v/>
      </c>
      <c r="Z2207" s="28" t="str">
        <f t="shared" si="1165"/>
        <v/>
      </c>
      <c r="AA2207" s="28" t="str">
        <f>IF(R2207&lt;S2207+U2207,"期末实有头数应大于等于能繁母畜+种公畜","")</f>
        <v/>
      </c>
      <c r="AB2207" s="28"/>
      <c r="AC2207" s="28" t="str">
        <f>IF(R2207&lt;V2207+W2207,"期末实有头数应大于等于良种+改良种","")</f>
        <v/>
      </c>
    </row>
    <row r="2208" spans="2:29">
      <c r="B2208" s="19"/>
      <c r="C2208" s="30"/>
      <c r="D2208" s="19" t="s">
        <v>49</v>
      </c>
      <c r="E2208" s="20" t="s">
        <v>47</v>
      </c>
      <c r="F2208" s="19">
        <v>13</v>
      </c>
      <c r="R2208" s="21">
        <f>G2208+I2208+J2208+K2208-L2208-M2208-N2208-Q2208</f>
        <v>0</v>
      </c>
      <c r="T2208" s="22" t="s">
        <v>38</v>
      </c>
      <c r="V2208" s="22" t="s">
        <v>38</v>
      </c>
      <c r="W2208" s="22" t="s">
        <v>38</v>
      </c>
      <c r="Y2208" s="28" t="str">
        <f t="shared" si="1164"/>
        <v/>
      </c>
      <c r="Z2208" s="28" t="str">
        <f t="shared" si="1165"/>
        <v/>
      </c>
      <c r="AA2208" s="28" t="str">
        <f>IF(R2208&lt;S2208+U2208,"期末实有头数应大于等于能繁母畜+种公畜","")</f>
        <v/>
      </c>
      <c r="AB2208" s="28"/>
      <c r="AC2208" s="28"/>
    </row>
    <row r="2209" spans="2:29">
      <c r="B2209" s="19"/>
      <c r="C2209" s="30"/>
      <c r="D2209" s="19" t="s">
        <v>50</v>
      </c>
      <c r="E2209" s="20" t="s">
        <v>47</v>
      </c>
      <c r="F2209" s="19">
        <v>14</v>
      </c>
      <c r="H2209" s="22" t="s">
        <v>38</v>
      </c>
      <c r="I2209" s="22" t="s">
        <v>38</v>
      </c>
      <c r="J2209" s="22" t="s">
        <v>38</v>
      </c>
      <c r="K2209" s="22" t="s">
        <v>38</v>
      </c>
      <c r="L2209" s="22" t="s">
        <v>38</v>
      </c>
      <c r="M2209" s="22" t="s">
        <v>38</v>
      </c>
      <c r="N2209" s="22" t="s">
        <v>38</v>
      </c>
      <c r="O2209" s="22" t="s">
        <v>38</v>
      </c>
      <c r="P2209" s="22" t="s">
        <v>38</v>
      </c>
      <c r="Q2209" s="22" t="s">
        <v>38</v>
      </c>
      <c r="R2209" s="24"/>
      <c r="T2209" s="22" t="s">
        <v>38</v>
      </c>
      <c r="U2209" s="22" t="s">
        <v>38</v>
      </c>
      <c r="V2209" s="22" t="s">
        <v>38</v>
      </c>
      <c r="W2209" s="22" t="s">
        <v>38</v>
      </c>
      <c r="Y2209" s="28" t="str">
        <f t="shared" si="1164"/>
        <v/>
      </c>
      <c r="Z2209" s="28"/>
      <c r="AA2209" s="28"/>
      <c r="AB2209" s="28"/>
      <c r="AC2209" s="28"/>
    </row>
    <row r="2210" spans="2:29">
      <c r="B2210" s="19"/>
      <c r="C2210" s="30"/>
      <c r="D2210" s="19" t="s">
        <v>51</v>
      </c>
      <c r="E2210" s="20" t="s">
        <v>47</v>
      </c>
      <c r="F2210" s="19">
        <v>15</v>
      </c>
      <c r="H2210" s="22" t="s">
        <v>38</v>
      </c>
      <c r="I2210" s="22" t="s">
        <v>38</v>
      </c>
      <c r="J2210" s="22" t="s">
        <v>38</v>
      </c>
      <c r="K2210" s="22" t="s">
        <v>38</v>
      </c>
      <c r="L2210" s="22" t="s">
        <v>38</v>
      </c>
      <c r="M2210" s="22" t="s">
        <v>38</v>
      </c>
      <c r="N2210" s="22" t="s">
        <v>38</v>
      </c>
      <c r="O2210" s="22" t="s">
        <v>38</v>
      </c>
      <c r="P2210" s="22" t="s">
        <v>38</v>
      </c>
      <c r="Q2210" s="22" t="s">
        <v>38</v>
      </c>
      <c r="R2210" s="24"/>
      <c r="T2210" s="22" t="s">
        <v>38</v>
      </c>
      <c r="U2210" s="22" t="s">
        <v>38</v>
      </c>
      <c r="V2210" s="22" t="s">
        <v>38</v>
      </c>
      <c r="W2210" s="22" t="s">
        <v>38</v>
      </c>
      <c r="Y2210" s="28" t="str">
        <f t="shared" si="1164"/>
        <v/>
      </c>
      <c r="Z2210" s="28"/>
      <c r="AA2210" s="28"/>
      <c r="AB2210" s="28"/>
      <c r="AC2210" s="28"/>
    </row>
    <row r="2211" spans="2:29">
      <c r="B2211" s="19"/>
      <c r="C2211" s="30"/>
      <c r="D2211" s="19" t="s">
        <v>52</v>
      </c>
      <c r="E2211" s="20" t="s">
        <v>47</v>
      </c>
      <c r="F2211" s="19">
        <v>16</v>
      </c>
      <c r="R2211" s="21">
        <f>G2211+I2211+J2211+K2211-L2211-M2211-N2211-Q2211</f>
        <v>0</v>
      </c>
      <c r="T2211" s="22" t="s">
        <v>38</v>
      </c>
      <c r="Y2211" s="28" t="str">
        <f t="shared" si="1164"/>
        <v/>
      </c>
      <c r="Z2211" s="28" t="str">
        <f>IF(N2211&lt;O2211+P2211,"出卖应大于等于出卖肉畜+出卖仔畜","")</f>
        <v/>
      </c>
      <c r="AA2211" s="28" t="str">
        <f t="shared" ref="AA2211:AA2220" si="1169">IF(R2211&lt;S2211+U2211,"期末实有头数应大于等于能繁母畜+种公畜","")</f>
        <v/>
      </c>
      <c r="AB2211" s="28"/>
      <c r="AC2211" s="28" t="str">
        <f t="shared" ref="AC2211:AC2216" si="1170">IF(R2211&lt;V2211+W2211,"期末实有头数应大于等于良种+改良种","")</f>
        <v/>
      </c>
    </row>
    <row r="2212" spans="2:29">
      <c r="B2212" s="19"/>
      <c r="C2212" s="30"/>
      <c r="D2212" s="19" t="s">
        <v>53</v>
      </c>
      <c r="E2212" s="18" t="s">
        <v>33</v>
      </c>
      <c r="F2212" s="19">
        <v>17</v>
      </c>
      <c r="R2212" s="21">
        <f>G2212+I2212+J2212+K2212-L2212-M2212-N2212-Q2212</f>
        <v>0</v>
      </c>
      <c r="T2212" s="22" t="s">
        <v>38</v>
      </c>
      <c r="Y2212" s="28" t="str">
        <f t="shared" si="1164"/>
        <v/>
      </c>
      <c r="Z2212" s="28" t="str">
        <f>IF(N2212&lt;O2212+P2212,"出卖应大于等于出卖肉畜+出卖仔畜","")</f>
        <v/>
      </c>
      <c r="AA2212" s="28" t="str">
        <f t="shared" si="1169"/>
        <v/>
      </c>
      <c r="AB2212" s="28"/>
      <c r="AC2212" s="28" t="str">
        <f t="shared" si="1170"/>
        <v/>
      </c>
    </row>
    <row r="2213" spans="2:29">
      <c r="B2213" s="18"/>
      <c r="C2213" s="29"/>
      <c r="D2213" s="19" t="s">
        <v>32</v>
      </c>
      <c r="E2213" s="20" t="s">
        <v>33</v>
      </c>
      <c r="F2213" s="19">
        <v>1</v>
      </c>
      <c r="G2213" s="21">
        <f t="shared" ref="G2213:S2213" si="1171">G2214+G2229</f>
        <v>0</v>
      </c>
      <c r="H2213" s="21">
        <f t="shared" si="1171"/>
        <v>0</v>
      </c>
      <c r="I2213" s="21">
        <f t="shared" si="1171"/>
        <v>0</v>
      </c>
      <c r="J2213" s="21">
        <f t="shared" si="1171"/>
        <v>0</v>
      </c>
      <c r="K2213" s="21">
        <f t="shared" si="1171"/>
        <v>0</v>
      </c>
      <c r="L2213" s="21">
        <f t="shared" si="1171"/>
        <v>0</v>
      </c>
      <c r="M2213" s="21">
        <f t="shared" si="1171"/>
        <v>0</v>
      </c>
      <c r="N2213" s="21">
        <f t="shared" si="1171"/>
        <v>0</v>
      </c>
      <c r="O2213" s="21">
        <f t="shared" si="1171"/>
        <v>0</v>
      </c>
      <c r="P2213" s="21">
        <f t="shared" si="1171"/>
        <v>0</v>
      </c>
      <c r="Q2213" s="21">
        <f t="shared" si="1171"/>
        <v>0</v>
      </c>
      <c r="R2213" s="21">
        <f t="shared" si="1171"/>
        <v>0</v>
      </c>
      <c r="S2213" s="21">
        <f t="shared" si="1171"/>
        <v>0</v>
      </c>
      <c r="T2213" s="21">
        <f>T2214</f>
        <v>0</v>
      </c>
      <c r="U2213" s="21">
        <f>U2214+U2229</f>
        <v>0</v>
      </c>
      <c r="V2213" s="21">
        <f>V2214+V2229</f>
        <v>0</v>
      </c>
      <c r="W2213" s="21">
        <f>W2214+W2229</f>
        <v>0</v>
      </c>
      <c r="Y2213" s="28" t="str">
        <f t="shared" si="1164"/>
        <v/>
      </c>
      <c r="Z2213" s="28" t="str">
        <f>IF(N2213&lt;O2213+P2213,"出卖应大于等于出卖肉畜+出卖仔畜","")</f>
        <v/>
      </c>
      <c r="AA2213" s="28" t="str">
        <f t="shared" si="1169"/>
        <v/>
      </c>
      <c r="AB2213" s="28" t="str">
        <f>IF(R2213&lt;T2213,"期末实有头数应大于等于耕役畜","")</f>
        <v/>
      </c>
      <c r="AC2213" s="28" t="str">
        <f t="shared" si="1170"/>
        <v/>
      </c>
    </row>
    <row r="2214" spans="2:29">
      <c r="B2214" s="19"/>
      <c r="C2214" s="30"/>
      <c r="D2214" s="19" t="s">
        <v>34</v>
      </c>
      <c r="E2214" s="20" t="s">
        <v>33</v>
      </c>
      <c r="F2214" s="19">
        <v>2</v>
      </c>
      <c r="G2214" s="21">
        <f t="shared" ref="G2214:S2214" si="1172">G2215+G2223</f>
        <v>0</v>
      </c>
      <c r="H2214" s="21">
        <f t="shared" si="1172"/>
        <v>0</v>
      </c>
      <c r="I2214" s="21">
        <f t="shared" si="1172"/>
        <v>0</v>
      </c>
      <c r="J2214" s="21">
        <f t="shared" si="1172"/>
        <v>0</v>
      </c>
      <c r="K2214" s="21">
        <f t="shared" si="1172"/>
        <v>0</v>
      </c>
      <c r="L2214" s="21">
        <f t="shared" si="1172"/>
        <v>0</v>
      </c>
      <c r="M2214" s="21">
        <f t="shared" si="1172"/>
        <v>0</v>
      </c>
      <c r="N2214" s="21">
        <f t="shared" si="1172"/>
        <v>0</v>
      </c>
      <c r="O2214" s="21">
        <f t="shared" si="1172"/>
        <v>0</v>
      </c>
      <c r="P2214" s="21">
        <f t="shared" si="1172"/>
        <v>0</v>
      </c>
      <c r="Q2214" s="21">
        <f t="shared" si="1172"/>
        <v>0</v>
      </c>
      <c r="R2214" s="21">
        <f t="shared" si="1172"/>
        <v>0</v>
      </c>
      <c r="S2214" s="21">
        <f t="shared" si="1172"/>
        <v>0</v>
      </c>
      <c r="T2214" s="21">
        <f>T2215</f>
        <v>0</v>
      </c>
      <c r="U2214" s="21">
        <f>U2215+U2223</f>
        <v>0</v>
      </c>
      <c r="V2214" s="21">
        <f>V2215+V2223</f>
        <v>0</v>
      </c>
      <c r="W2214" s="21">
        <f>W2215+W2223</f>
        <v>0</v>
      </c>
      <c r="Y2214" s="28" t="str">
        <f t="shared" ref="Y2214:Y2230" si="1173">IF(H2214&lt;I2214,"繁殖仔畜应大于等于成活","")</f>
        <v/>
      </c>
      <c r="Z2214" s="28" t="str">
        <f t="shared" ref="Z2214:Z2225" si="1174">IF(N2214&lt;O2214+P2214,"出卖应大于等于出卖肉畜+出卖仔畜","")</f>
        <v/>
      </c>
      <c r="AA2214" s="28" t="str">
        <f t="shared" si="1169"/>
        <v/>
      </c>
      <c r="AB2214" s="28" t="str">
        <f>IF(R2214&lt;T2214,"期末实有头数应大于等于耕役畜","")</f>
        <v/>
      </c>
      <c r="AC2214" s="28" t="str">
        <f t="shared" si="1170"/>
        <v/>
      </c>
    </row>
    <row r="2215" spans="2:29">
      <c r="B2215" s="19"/>
      <c r="C2215" s="30"/>
      <c r="D2215" s="19" t="s">
        <v>35</v>
      </c>
      <c r="E2215" s="20" t="s">
        <v>33</v>
      </c>
      <c r="F2215" s="19">
        <v>3</v>
      </c>
      <c r="G2215" s="21">
        <f t="shared" ref="G2215:R2215" si="1175">G2216+G2219+G2220+G2221+G2222</f>
        <v>0</v>
      </c>
      <c r="H2215" s="21">
        <f t="shared" si="1175"/>
        <v>0</v>
      </c>
      <c r="I2215" s="21">
        <f t="shared" si="1175"/>
        <v>0</v>
      </c>
      <c r="J2215" s="21">
        <f t="shared" si="1175"/>
        <v>0</v>
      </c>
      <c r="K2215" s="21">
        <f t="shared" si="1175"/>
        <v>0</v>
      </c>
      <c r="L2215" s="21">
        <f t="shared" si="1175"/>
        <v>0</v>
      </c>
      <c r="M2215" s="21">
        <f t="shared" si="1175"/>
        <v>0</v>
      </c>
      <c r="N2215" s="21">
        <f t="shared" si="1175"/>
        <v>0</v>
      </c>
      <c r="O2215" s="21">
        <f t="shared" si="1175"/>
        <v>0</v>
      </c>
      <c r="P2215" s="21">
        <f t="shared" si="1175"/>
        <v>0</v>
      </c>
      <c r="Q2215" s="21">
        <f t="shared" si="1175"/>
        <v>0</v>
      </c>
      <c r="R2215" s="21">
        <f t="shared" si="1175"/>
        <v>0</v>
      </c>
      <c r="S2215" s="21">
        <f>S2216+S2219+S2220+S2222</f>
        <v>0</v>
      </c>
      <c r="T2215" s="21">
        <f>T2216+T2219+T2220+T2221+T2222</f>
        <v>0</v>
      </c>
      <c r="U2215" s="21">
        <f>U2216+U2219+U2220+U2222</f>
        <v>0</v>
      </c>
      <c r="V2215" s="21">
        <f>V2216+V2219+V2220+V2222</f>
        <v>0</v>
      </c>
      <c r="W2215" s="21">
        <f>W2216+W2219+W2220+W2222</f>
        <v>0</v>
      </c>
      <c r="Y2215" s="28" t="str">
        <f t="shared" si="1173"/>
        <v/>
      </c>
      <c r="Z2215" s="28" t="str">
        <f t="shared" si="1174"/>
        <v/>
      </c>
      <c r="AA2215" s="28" t="str">
        <f t="shared" si="1169"/>
        <v/>
      </c>
      <c r="AB2215" s="28" t="str">
        <f>IF(R2215&lt;T2215,"期末实有头数应大于等于耕役畜","")</f>
        <v/>
      </c>
      <c r="AC2215" s="28" t="str">
        <f t="shared" si="1170"/>
        <v/>
      </c>
    </row>
    <row r="2216" spans="2:29">
      <c r="B2216" s="19"/>
      <c r="C2216" s="30"/>
      <c r="D2216" s="19" t="s">
        <v>36</v>
      </c>
      <c r="E2216" s="20" t="s">
        <v>33</v>
      </c>
      <c r="F2216" s="19">
        <v>4</v>
      </c>
      <c r="R2216" s="21">
        <f>G2216+I2216+J2216+K2216-L2216-M2216-N2216-Q2216</f>
        <v>0</v>
      </c>
      <c r="Y2216" s="28" t="str">
        <f t="shared" si="1173"/>
        <v/>
      </c>
      <c r="Z2216" s="28" t="str">
        <f t="shared" si="1174"/>
        <v/>
      </c>
      <c r="AA2216" s="28" t="str">
        <f t="shared" si="1169"/>
        <v/>
      </c>
      <c r="AB2216" s="28" t="str">
        <f>IF(R2216&lt;T2216,"期末实有头数应大于等于耕役畜","")</f>
        <v/>
      </c>
      <c r="AC2216" s="28" t="str">
        <f t="shared" si="1170"/>
        <v/>
      </c>
    </row>
    <row r="2217" spans="2:29">
      <c r="B2217" s="19"/>
      <c r="C2217" s="30"/>
      <c r="D2217" s="19" t="s">
        <v>37</v>
      </c>
      <c r="E2217" s="20" t="s">
        <v>33</v>
      </c>
      <c r="F2217" s="19">
        <v>5</v>
      </c>
      <c r="R2217" s="21">
        <f t="shared" ref="R2217:R2222" si="1176">G2217+I2217+J2217+K2217-L2217-M2217-N2217-Q2217</f>
        <v>0</v>
      </c>
      <c r="T2217" s="22" t="s">
        <v>38</v>
      </c>
      <c r="V2217" s="22" t="s">
        <v>38</v>
      </c>
      <c r="W2217" s="22" t="s">
        <v>38</v>
      </c>
      <c r="Y2217" s="28" t="str">
        <f t="shared" si="1173"/>
        <v/>
      </c>
      <c r="Z2217" s="28" t="str">
        <f t="shared" si="1174"/>
        <v/>
      </c>
      <c r="AA2217" s="28" t="str">
        <f t="shared" si="1169"/>
        <v/>
      </c>
      <c r="AB2217" s="28"/>
      <c r="AC2217" s="28"/>
    </row>
    <row r="2218" spans="2:29">
      <c r="B2218" s="19"/>
      <c r="C2218" s="30"/>
      <c r="D2218" s="19" t="s">
        <v>39</v>
      </c>
      <c r="E2218" s="20" t="s">
        <v>33</v>
      </c>
      <c r="F2218" s="19">
        <v>6</v>
      </c>
      <c r="R2218" s="21">
        <f t="shared" si="1176"/>
        <v>0</v>
      </c>
      <c r="T2218" s="22" t="s">
        <v>38</v>
      </c>
      <c r="V2218" s="22" t="s">
        <v>38</v>
      </c>
      <c r="W2218" s="22" t="s">
        <v>38</v>
      </c>
      <c r="Y2218" s="28" t="str">
        <f t="shared" si="1173"/>
        <v/>
      </c>
      <c r="Z2218" s="28" t="str">
        <f t="shared" si="1174"/>
        <v/>
      </c>
      <c r="AA2218" s="28" t="str">
        <f t="shared" si="1169"/>
        <v/>
      </c>
      <c r="AB2218" s="28"/>
      <c r="AC2218" s="28"/>
    </row>
    <row r="2219" spans="2:29">
      <c r="B2219" s="19"/>
      <c r="C2219" s="30"/>
      <c r="D2219" s="19" t="s">
        <v>40</v>
      </c>
      <c r="E2219" s="20" t="s">
        <v>41</v>
      </c>
      <c r="F2219" s="19">
        <v>7</v>
      </c>
      <c r="R2219" s="21">
        <f t="shared" si="1176"/>
        <v>0</v>
      </c>
      <c r="Y2219" s="28" t="str">
        <f t="shared" si="1173"/>
        <v/>
      </c>
      <c r="Z2219" s="28" t="str">
        <f t="shared" si="1174"/>
        <v/>
      </c>
      <c r="AA2219" s="28" t="str">
        <f t="shared" si="1169"/>
        <v/>
      </c>
      <c r="AB2219" s="28" t="str">
        <f>IF(R2219&lt;T2219,"期末实有头数应大于等于耕役畜","")</f>
        <v/>
      </c>
      <c r="AC2219" s="28" t="str">
        <f>IF(R2219&lt;V2219+W2219,"期末实有头数应大于等于良种+改良种","")</f>
        <v/>
      </c>
    </row>
    <row r="2220" spans="2:29">
      <c r="B2220" s="19"/>
      <c r="C2220" s="30"/>
      <c r="D2220" s="19" t="s">
        <v>42</v>
      </c>
      <c r="E2220" s="20" t="s">
        <v>33</v>
      </c>
      <c r="F2220" s="19">
        <v>8</v>
      </c>
      <c r="R2220" s="21">
        <f t="shared" si="1176"/>
        <v>0</v>
      </c>
      <c r="Y2220" s="28" t="str">
        <f t="shared" si="1173"/>
        <v/>
      </c>
      <c r="Z2220" s="28" t="str">
        <f t="shared" si="1174"/>
        <v/>
      </c>
      <c r="AA2220" s="28" t="str">
        <f t="shared" si="1169"/>
        <v/>
      </c>
      <c r="AB2220" s="28" t="str">
        <f>IF(R2220&lt;T2220,"期末实有头数应大于等于耕役畜","")</f>
        <v/>
      </c>
      <c r="AC2220" s="28" t="str">
        <f>IF(R2220&lt;V2220+W2220,"期末实有头数应大于等于良种+改良种","")</f>
        <v/>
      </c>
    </row>
    <row r="2221" spans="2:29">
      <c r="B2221" s="19"/>
      <c r="C2221" s="30"/>
      <c r="D2221" s="19" t="s">
        <v>43</v>
      </c>
      <c r="E2221" s="20" t="s">
        <v>33</v>
      </c>
      <c r="F2221" s="19">
        <v>9</v>
      </c>
      <c r="R2221" s="21">
        <f t="shared" si="1176"/>
        <v>0</v>
      </c>
      <c r="S2221" s="22" t="s">
        <v>38</v>
      </c>
      <c r="U2221" s="22" t="s">
        <v>38</v>
      </c>
      <c r="V2221" s="22" t="s">
        <v>38</v>
      </c>
      <c r="W2221" s="22" t="s">
        <v>38</v>
      </c>
      <c r="Y2221" s="28" t="str">
        <f t="shared" si="1173"/>
        <v/>
      </c>
      <c r="Z2221" s="28" t="str">
        <f t="shared" si="1174"/>
        <v/>
      </c>
      <c r="AA2221" s="28"/>
      <c r="AB2221" s="28" t="str">
        <f>IF(R2221&lt;T2221,"期末实有头数应大于等于耕役畜","")</f>
        <v/>
      </c>
      <c r="AC2221" s="28"/>
    </row>
    <row r="2222" spans="2:29">
      <c r="B2222" s="19"/>
      <c r="C2222" s="30"/>
      <c r="D2222" s="19" t="s">
        <v>44</v>
      </c>
      <c r="E2222" s="20" t="s">
        <v>45</v>
      </c>
      <c r="F2222" s="19">
        <v>10</v>
      </c>
      <c r="R2222" s="21">
        <f t="shared" si="1176"/>
        <v>0</v>
      </c>
      <c r="Y2222" s="28" t="str">
        <f t="shared" si="1173"/>
        <v/>
      </c>
      <c r="Z2222" s="28" t="str">
        <f t="shared" si="1174"/>
        <v/>
      </c>
      <c r="AA2222" s="28" t="str">
        <f>IF(R2222&lt;S2222+U2222,"期末实有头数应大于等于能繁母畜+种公畜","")</f>
        <v/>
      </c>
      <c r="AB2222" s="28" t="str">
        <f>IF(R2222&lt;T2222,"期末实有头数应大于等于耕役畜","")</f>
        <v/>
      </c>
      <c r="AC2222" s="28" t="str">
        <f>IF(R2222&lt;V2222+W2222,"期末实有头数应大于等于良种+改良种","")</f>
        <v/>
      </c>
    </row>
    <row r="2223" spans="2:29">
      <c r="B2223" s="19"/>
      <c r="C2223" s="30"/>
      <c r="D2223" s="19" t="s">
        <v>46</v>
      </c>
      <c r="E2223" s="20" t="s">
        <v>47</v>
      </c>
      <c r="F2223" s="19">
        <v>11</v>
      </c>
      <c r="G2223" s="21">
        <f t="shared" ref="G2223:S2223" si="1177">G2224+G2228</f>
        <v>0</v>
      </c>
      <c r="H2223" s="21">
        <f t="shared" si="1177"/>
        <v>0</v>
      </c>
      <c r="I2223" s="21">
        <f t="shared" si="1177"/>
        <v>0</v>
      </c>
      <c r="J2223" s="21">
        <f t="shared" si="1177"/>
        <v>0</v>
      </c>
      <c r="K2223" s="21">
        <f t="shared" si="1177"/>
        <v>0</v>
      </c>
      <c r="L2223" s="21">
        <f t="shared" si="1177"/>
        <v>0</v>
      </c>
      <c r="M2223" s="21">
        <f t="shared" si="1177"/>
        <v>0</v>
      </c>
      <c r="N2223" s="21">
        <f t="shared" si="1177"/>
        <v>0</v>
      </c>
      <c r="O2223" s="21">
        <f t="shared" si="1177"/>
        <v>0</v>
      </c>
      <c r="P2223" s="21">
        <f t="shared" si="1177"/>
        <v>0</v>
      </c>
      <c r="Q2223" s="21">
        <f t="shared" si="1177"/>
        <v>0</v>
      </c>
      <c r="R2223" s="23">
        <f t="shared" si="1177"/>
        <v>0</v>
      </c>
      <c r="S2223" s="21">
        <f t="shared" si="1177"/>
        <v>0</v>
      </c>
      <c r="T2223" s="22" t="s">
        <v>38</v>
      </c>
      <c r="U2223" s="21">
        <f>U2224+U2228</f>
        <v>0</v>
      </c>
      <c r="V2223" s="21">
        <f>V2224+V2228</f>
        <v>0</v>
      </c>
      <c r="W2223" s="21">
        <f>W2224+W2228</f>
        <v>0</v>
      </c>
      <c r="Y2223" s="28" t="str">
        <f t="shared" si="1173"/>
        <v/>
      </c>
      <c r="Z2223" s="28" t="str">
        <f t="shared" si="1174"/>
        <v/>
      </c>
      <c r="AA2223" s="28" t="str">
        <f>IF(R2223&lt;S2223+U2223,"期末实有头数应大于等于能繁母畜+种公畜","")</f>
        <v/>
      </c>
      <c r="AB2223" s="28"/>
      <c r="AC2223" s="28" t="str">
        <f>IF(R2223&lt;V2223+W2223,"期末实有头数应大于等于良种+改良种","")</f>
        <v/>
      </c>
    </row>
    <row r="2224" spans="2:29">
      <c r="B2224" s="19"/>
      <c r="C2224" s="30"/>
      <c r="D2224" s="19" t="s">
        <v>48</v>
      </c>
      <c r="E2224" s="20" t="s">
        <v>47</v>
      </c>
      <c r="F2224" s="19">
        <v>12</v>
      </c>
      <c r="R2224" s="21">
        <f>G2224+I2224+J2224+K2224-L2224-M2224-N2224-Q2224</f>
        <v>0</v>
      </c>
      <c r="T2224" s="22" t="s">
        <v>38</v>
      </c>
      <c r="Y2224" s="28" t="str">
        <f t="shared" si="1173"/>
        <v/>
      </c>
      <c r="Z2224" s="28" t="str">
        <f t="shared" si="1174"/>
        <v/>
      </c>
      <c r="AA2224" s="28" t="str">
        <f>IF(R2224&lt;S2224+U2224,"期末实有头数应大于等于能繁母畜+种公畜","")</f>
        <v/>
      </c>
      <c r="AB2224" s="28"/>
      <c r="AC2224" s="28" t="str">
        <f>IF(R2224&lt;V2224+W2224,"期末实有头数应大于等于良种+改良种","")</f>
        <v/>
      </c>
    </row>
    <row r="2225" spans="2:29">
      <c r="B2225" s="19"/>
      <c r="C2225" s="30"/>
      <c r="D2225" s="19" t="s">
        <v>49</v>
      </c>
      <c r="E2225" s="20" t="s">
        <v>47</v>
      </c>
      <c r="F2225" s="19">
        <v>13</v>
      </c>
      <c r="R2225" s="21">
        <f>G2225+I2225+J2225+K2225-L2225-M2225-N2225-Q2225</f>
        <v>0</v>
      </c>
      <c r="T2225" s="22" t="s">
        <v>38</v>
      </c>
      <c r="V2225" s="22" t="s">
        <v>38</v>
      </c>
      <c r="W2225" s="22" t="s">
        <v>38</v>
      </c>
      <c r="Y2225" s="28" t="str">
        <f t="shared" si="1173"/>
        <v/>
      </c>
      <c r="Z2225" s="28" t="str">
        <f t="shared" si="1174"/>
        <v/>
      </c>
      <c r="AA2225" s="28" t="str">
        <f>IF(R2225&lt;S2225+U2225,"期末实有头数应大于等于能繁母畜+种公畜","")</f>
        <v/>
      </c>
      <c r="AB2225" s="28"/>
      <c r="AC2225" s="28"/>
    </row>
    <row r="2226" spans="2:29">
      <c r="B2226" s="19"/>
      <c r="C2226" s="30"/>
      <c r="D2226" s="19" t="s">
        <v>50</v>
      </c>
      <c r="E2226" s="20" t="s">
        <v>47</v>
      </c>
      <c r="F2226" s="19">
        <v>14</v>
      </c>
      <c r="H2226" s="22" t="s">
        <v>38</v>
      </c>
      <c r="I2226" s="22" t="s">
        <v>38</v>
      </c>
      <c r="J2226" s="22" t="s">
        <v>38</v>
      </c>
      <c r="K2226" s="22" t="s">
        <v>38</v>
      </c>
      <c r="L2226" s="22" t="s">
        <v>38</v>
      </c>
      <c r="M2226" s="22" t="s">
        <v>38</v>
      </c>
      <c r="N2226" s="22" t="s">
        <v>38</v>
      </c>
      <c r="O2226" s="22" t="s">
        <v>38</v>
      </c>
      <c r="P2226" s="22" t="s">
        <v>38</v>
      </c>
      <c r="Q2226" s="22" t="s">
        <v>38</v>
      </c>
      <c r="R2226" s="24"/>
      <c r="T2226" s="22" t="s">
        <v>38</v>
      </c>
      <c r="U2226" s="22" t="s">
        <v>38</v>
      </c>
      <c r="V2226" s="22" t="s">
        <v>38</v>
      </c>
      <c r="W2226" s="22" t="s">
        <v>38</v>
      </c>
      <c r="Y2226" s="28" t="str">
        <f t="shared" si="1173"/>
        <v/>
      </c>
      <c r="Z2226" s="28"/>
      <c r="AA2226" s="28"/>
      <c r="AB2226" s="28"/>
      <c r="AC2226" s="28"/>
    </row>
    <row r="2227" spans="2:29">
      <c r="B2227" s="19"/>
      <c r="C2227" s="30"/>
      <c r="D2227" s="19" t="s">
        <v>51</v>
      </c>
      <c r="E2227" s="20" t="s">
        <v>47</v>
      </c>
      <c r="F2227" s="19">
        <v>15</v>
      </c>
      <c r="H2227" s="22" t="s">
        <v>38</v>
      </c>
      <c r="I2227" s="22" t="s">
        <v>38</v>
      </c>
      <c r="J2227" s="22" t="s">
        <v>38</v>
      </c>
      <c r="K2227" s="22" t="s">
        <v>38</v>
      </c>
      <c r="L2227" s="22" t="s">
        <v>38</v>
      </c>
      <c r="M2227" s="22" t="s">
        <v>38</v>
      </c>
      <c r="N2227" s="22" t="s">
        <v>38</v>
      </c>
      <c r="O2227" s="22" t="s">
        <v>38</v>
      </c>
      <c r="P2227" s="22" t="s">
        <v>38</v>
      </c>
      <c r="Q2227" s="22" t="s">
        <v>38</v>
      </c>
      <c r="R2227" s="24"/>
      <c r="T2227" s="22" t="s">
        <v>38</v>
      </c>
      <c r="U2227" s="22" t="s">
        <v>38</v>
      </c>
      <c r="V2227" s="22" t="s">
        <v>38</v>
      </c>
      <c r="W2227" s="22" t="s">
        <v>38</v>
      </c>
      <c r="Y2227" s="28" t="str">
        <f t="shared" si="1173"/>
        <v/>
      </c>
      <c r="Z2227" s="28"/>
      <c r="AA2227" s="28"/>
      <c r="AB2227" s="28"/>
      <c r="AC2227" s="28"/>
    </row>
    <row r="2228" spans="2:29">
      <c r="B2228" s="19"/>
      <c r="C2228" s="30"/>
      <c r="D2228" s="19" t="s">
        <v>52</v>
      </c>
      <c r="E2228" s="20" t="s">
        <v>47</v>
      </c>
      <c r="F2228" s="19">
        <v>16</v>
      </c>
      <c r="R2228" s="21">
        <f>G2228+I2228+J2228+K2228-L2228-M2228-N2228-Q2228</f>
        <v>0</v>
      </c>
      <c r="T2228" s="22" t="s">
        <v>38</v>
      </c>
      <c r="Y2228" s="28" t="str">
        <f t="shared" si="1173"/>
        <v/>
      </c>
      <c r="Z2228" s="28" t="str">
        <f>IF(N2228&lt;O2228+P2228,"出卖应大于等于出卖肉畜+出卖仔畜","")</f>
        <v/>
      </c>
      <c r="AA2228" s="28" t="str">
        <f t="shared" ref="AA2228:AA2237" si="1178">IF(R2228&lt;S2228+U2228,"期末实有头数应大于等于能繁母畜+种公畜","")</f>
        <v/>
      </c>
      <c r="AB2228" s="28"/>
      <c r="AC2228" s="28" t="str">
        <f t="shared" ref="AC2228:AC2233" si="1179">IF(R2228&lt;V2228+W2228,"期末实有头数应大于等于良种+改良种","")</f>
        <v/>
      </c>
    </row>
    <row r="2229" spans="2:29">
      <c r="B2229" s="19"/>
      <c r="C2229" s="30"/>
      <c r="D2229" s="19" t="s">
        <v>53</v>
      </c>
      <c r="E2229" s="18" t="s">
        <v>33</v>
      </c>
      <c r="F2229" s="19">
        <v>17</v>
      </c>
      <c r="R2229" s="21">
        <f>G2229+I2229+J2229+K2229-L2229-M2229-N2229-Q2229</f>
        <v>0</v>
      </c>
      <c r="T2229" s="22" t="s">
        <v>38</v>
      </c>
      <c r="Y2229" s="28" t="str">
        <f t="shared" si="1173"/>
        <v/>
      </c>
      <c r="Z2229" s="28" t="str">
        <f>IF(N2229&lt;O2229+P2229,"出卖应大于等于出卖肉畜+出卖仔畜","")</f>
        <v/>
      </c>
      <c r="AA2229" s="28" t="str">
        <f t="shared" si="1178"/>
        <v/>
      </c>
      <c r="AB2229" s="28"/>
      <c r="AC2229" s="28" t="str">
        <f t="shared" si="1179"/>
        <v/>
      </c>
    </row>
    <row r="2230" spans="2:29">
      <c r="B2230" s="18"/>
      <c r="C2230" s="29"/>
      <c r="D2230" s="19" t="s">
        <v>32</v>
      </c>
      <c r="E2230" s="20" t="s">
        <v>33</v>
      </c>
      <c r="F2230" s="19">
        <v>1</v>
      </c>
      <c r="G2230" s="21">
        <f t="shared" ref="G2230:S2230" si="1180">G2231+G2246</f>
        <v>0</v>
      </c>
      <c r="H2230" s="21">
        <f t="shared" si="1180"/>
        <v>0</v>
      </c>
      <c r="I2230" s="21">
        <f t="shared" si="1180"/>
        <v>0</v>
      </c>
      <c r="J2230" s="21">
        <f t="shared" si="1180"/>
        <v>0</v>
      </c>
      <c r="K2230" s="21">
        <f t="shared" si="1180"/>
        <v>0</v>
      </c>
      <c r="L2230" s="21">
        <f t="shared" si="1180"/>
        <v>0</v>
      </c>
      <c r="M2230" s="21">
        <f t="shared" si="1180"/>
        <v>0</v>
      </c>
      <c r="N2230" s="21">
        <f t="shared" si="1180"/>
        <v>0</v>
      </c>
      <c r="O2230" s="21">
        <f t="shared" si="1180"/>
        <v>0</v>
      </c>
      <c r="P2230" s="21">
        <f t="shared" si="1180"/>
        <v>0</v>
      </c>
      <c r="Q2230" s="21">
        <f t="shared" si="1180"/>
        <v>0</v>
      </c>
      <c r="R2230" s="21">
        <f t="shared" si="1180"/>
        <v>0</v>
      </c>
      <c r="S2230" s="21">
        <f t="shared" si="1180"/>
        <v>0</v>
      </c>
      <c r="T2230" s="21">
        <f>T2231</f>
        <v>0</v>
      </c>
      <c r="U2230" s="21">
        <f>U2231+U2246</f>
        <v>0</v>
      </c>
      <c r="V2230" s="21">
        <f>V2231+V2246</f>
        <v>0</v>
      </c>
      <c r="W2230" s="21">
        <f>W2231+W2246</f>
        <v>0</v>
      </c>
      <c r="Y2230" s="28" t="str">
        <f t="shared" si="1173"/>
        <v/>
      </c>
      <c r="Z2230" s="28" t="str">
        <f>IF(N2230&lt;O2230+P2230,"出卖应大于等于出卖肉畜+出卖仔畜","")</f>
        <v/>
      </c>
      <c r="AA2230" s="28" t="str">
        <f t="shared" si="1178"/>
        <v/>
      </c>
      <c r="AB2230" s="28" t="str">
        <f>IF(R2230&lt;T2230,"期末实有头数应大于等于耕役畜","")</f>
        <v/>
      </c>
      <c r="AC2230" s="28" t="str">
        <f t="shared" si="1179"/>
        <v/>
      </c>
    </row>
    <row r="2231" spans="2:29">
      <c r="B2231" s="19"/>
      <c r="C2231" s="30"/>
      <c r="D2231" s="19" t="s">
        <v>34</v>
      </c>
      <c r="E2231" s="20" t="s">
        <v>33</v>
      </c>
      <c r="F2231" s="19">
        <v>2</v>
      </c>
      <c r="G2231" s="21">
        <f t="shared" ref="G2231:S2231" si="1181">G2232+G2240</f>
        <v>0</v>
      </c>
      <c r="H2231" s="21">
        <f t="shared" si="1181"/>
        <v>0</v>
      </c>
      <c r="I2231" s="21">
        <f t="shared" si="1181"/>
        <v>0</v>
      </c>
      <c r="J2231" s="21">
        <f t="shared" si="1181"/>
        <v>0</v>
      </c>
      <c r="K2231" s="21">
        <f t="shared" si="1181"/>
        <v>0</v>
      </c>
      <c r="L2231" s="21">
        <f t="shared" si="1181"/>
        <v>0</v>
      </c>
      <c r="M2231" s="21">
        <f t="shared" si="1181"/>
        <v>0</v>
      </c>
      <c r="N2231" s="21">
        <f t="shared" si="1181"/>
        <v>0</v>
      </c>
      <c r="O2231" s="21">
        <f t="shared" si="1181"/>
        <v>0</v>
      </c>
      <c r="P2231" s="21">
        <f t="shared" si="1181"/>
        <v>0</v>
      </c>
      <c r="Q2231" s="21">
        <f t="shared" si="1181"/>
        <v>0</v>
      </c>
      <c r="R2231" s="21">
        <f t="shared" si="1181"/>
        <v>0</v>
      </c>
      <c r="S2231" s="21">
        <f t="shared" si="1181"/>
        <v>0</v>
      </c>
      <c r="T2231" s="21">
        <f>T2232</f>
        <v>0</v>
      </c>
      <c r="U2231" s="21">
        <f>U2232+U2240</f>
        <v>0</v>
      </c>
      <c r="V2231" s="21">
        <f>V2232+V2240</f>
        <v>0</v>
      </c>
      <c r="W2231" s="21">
        <f>W2232+W2240</f>
        <v>0</v>
      </c>
      <c r="Y2231" s="28" t="str">
        <f t="shared" ref="Y2231:Y2247" si="1182">IF(H2231&lt;I2231,"繁殖仔畜应大于等于成活","")</f>
        <v/>
      </c>
      <c r="Z2231" s="28" t="str">
        <f t="shared" ref="Z2231:Z2242" si="1183">IF(N2231&lt;O2231+P2231,"出卖应大于等于出卖肉畜+出卖仔畜","")</f>
        <v/>
      </c>
      <c r="AA2231" s="28" t="str">
        <f t="shared" si="1178"/>
        <v/>
      </c>
      <c r="AB2231" s="28" t="str">
        <f>IF(R2231&lt;T2231,"期末实有头数应大于等于耕役畜","")</f>
        <v/>
      </c>
      <c r="AC2231" s="28" t="str">
        <f t="shared" si="1179"/>
        <v/>
      </c>
    </row>
    <row r="2232" spans="2:29">
      <c r="B2232" s="19"/>
      <c r="C2232" s="30"/>
      <c r="D2232" s="19" t="s">
        <v>35</v>
      </c>
      <c r="E2232" s="20" t="s">
        <v>33</v>
      </c>
      <c r="F2232" s="19">
        <v>3</v>
      </c>
      <c r="G2232" s="21">
        <f t="shared" ref="G2232:R2232" si="1184">G2233+G2236+G2237+G2238+G2239</f>
        <v>0</v>
      </c>
      <c r="H2232" s="21">
        <f t="shared" si="1184"/>
        <v>0</v>
      </c>
      <c r="I2232" s="21">
        <f t="shared" si="1184"/>
        <v>0</v>
      </c>
      <c r="J2232" s="21">
        <f t="shared" si="1184"/>
        <v>0</v>
      </c>
      <c r="K2232" s="21">
        <f t="shared" si="1184"/>
        <v>0</v>
      </c>
      <c r="L2232" s="21">
        <f t="shared" si="1184"/>
        <v>0</v>
      </c>
      <c r="M2232" s="21">
        <f t="shared" si="1184"/>
        <v>0</v>
      </c>
      <c r="N2232" s="21">
        <f t="shared" si="1184"/>
        <v>0</v>
      </c>
      <c r="O2232" s="21">
        <f t="shared" si="1184"/>
        <v>0</v>
      </c>
      <c r="P2232" s="21">
        <f t="shared" si="1184"/>
        <v>0</v>
      </c>
      <c r="Q2232" s="21">
        <f t="shared" si="1184"/>
        <v>0</v>
      </c>
      <c r="R2232" s="21">
        <f t="shared" si="1184"/>
        <v>0</v>
      </c>
      <c r="S2232" s="21">
        <f>S2233+S2236+S2237+S2239</f>
        <v>0</v>
      </c>
      <c r="T2232" s="21">
        <f>T2233+T2236+T2237+T2238+T2239</f>
        <v>0</v>
      </c>
      <c r="U2232" s="21">
        <f>U2233+U2236+U2237+U2239</f>
        <v>0</v>
      </c>
      <c r="V2232" s="21">
        <f>V2233+V2236+V2237+V2239</f>
        <v>0</v>
      </c>
      <c r="W2232" s="21">
        <f>W2233+W2236+W2237+W2239</f>
        <v>0</v>
      </c>
      <c r="Y2232" s="28" t="str">
        <f t="shared" si="1182"/>
        <v/>
      </c>
      <c r="Z2232" s="28" t="str">
        <f t="shared" si="1183"/>
        <v/>
      </c>
      <c r="AA2232" s="28" t="str">
        <f t="shared" si="1178"/>
        <v/>
      </c>
      <c r="AB2232" s="28" t="str">
        <f>IF(R2232&lt;T2232,"期末实有头数应大于等于耕役畜","")</f>
        <v/>
      </c>
      <c r="AC2232" s="28" t="str">
        <f t="shared" si="1179"/>
        <v/>
      </c>
    </row>
    <row r="2233" spans="2:29">
      <c r="B2233" s="19"/>
      <c r="C2233" s="30"/>
      <c r="D2233" s="19" t="s">
        <v>36</v>
      </c>
      <c r="E2233" s="20" t="s">
        <v>33</v>
      </c>
      <c r="F2233" s="19">
        <v>4</v>
      </c>
      <c r="R2233" s="21">
        <f>G2233+I2233+J2233+K2233-L2233-M2233-N2233-Q2233</f>
        <v>0</v>
      </c>
      <c r="Y2233" s="28" t="str">
        <f t="shared" si="1182"/>
        <v/>
      </c>
      <c r="Z2233" s="28" t="str">
        <f t="shared" si="1183"/>
        <v/>
      </c>
      <c r="AA2233" s="28" t="str">
        <f t="shared" si="1178"/>
        <v/>
      </c>
      <c r="AB2233" s="28" t="str">
        <f>IF(R2233&lt;T2233,"期末实有头数应大于等于耕役畜","")</f>
        <v/>
      </c>
      <c r="AC2233" s="28" t="str">
        <f t="shared" si="1179"/>
        <v/>
      </c>
    </row>
    <row r="2234" spans="2:29">
      <c r="B2234" s="19"/>
      <c r="C2234" s="30"/>
      <c r="D2234" s="19" t="s">
        <v>37</v>
      </c>
      <c r="E2234" s="20" t="s">
        <v>33</v>
      </c>
      <c r="F2234" s="19">
        <v>5</v>
      </c>
      <c r="R2234" s="21">
        <f t="shared" ref="R2234:R2239" si="1185">G2234+I2234+J2234+K2234-L2234-M2234-N2234-Q2234</f>
        <v>0</v>
      </c>
      <c r="T2234" s="22" t="s">
        <v>38</v>
      </c>
      <c r="V2234" s="22" t="s">
        <v>38</v>
      </c>
      <c r="W2234" s="22" t="s">
        <v>38</v>
      </c>
      <c r="Y2234" s="28" t="str">
        <f t="shared" si="1182"/>
        <v/>
      </c>
      <c r="Z2234" s="28" t="str">
        <f t="shared" si="1183"/>
        <v/>
      </c>
      <c r="AA2234" s="28" t="str">
        <f t="shared" si="1178"/>
        <v/>
      </c>
      <c r="AB2234" s="28"/>
      <c r="AC2234" s="28"/>
    </row>
    <row r="2235" spans="2:29">
      <c r="B2235" s="19"/>
      <c r="C2235" s="30"/>
      <c r="D2235" s="19" t="s">
        <v>39</v>
      </c>
      <c r="E2235" s="20" t="s">
        <v>33</v>
      </c>
      <c r="F2235" s="19">
        <v>6</v>
      </c>
      <c r="R2235" s="21">
        <f t="shared" si="1185"/>
        <v>0</v>
      </c>
      <c r="T2235" s="22" t="s">
        <v>38</v>
      </c>
      <c r="V2235" s="22" t="s">
        <v>38</v>
      </c>
      <c r="W2235" s="22" t="s">
        <v>38</v>
      </c>
      <c r="Y2235" s="28" t="str">
        <f t="shared" si="1182"/>
        <v/>
      </c>
      <c r="Z2235" s="28" t="str">
        <f t="shared" si="1183"/>
        <v/>
      </c>
      <c r="AA2235" s="28" t="str">
        <f t="shared" si="1178"/>
        <v/>
      </c>
      <c r="AB2235" s="28"/>
      <c r="AC2235" s="28"/>
    </row>
    <row r="2236" spans="2:29">
      <c r="B2236" s="19"/>
      <c r="C2236" s="30"/>
      <c r="D2236" s="19" t="s">
        <v>40</v>
      </c>
      <c r="E2236" s="20" t="s">
        <v>41</v>
      </c>
      <c r="F2236" s="19">
        <v>7</v>
      </c>
      <c r="R2236" s="21">
        <f t="shared" si="1185"/>
        <v>0</v>
      </c>
      <c r="Y2236" s="28" t="str">
        <f t="shared" si="1182"/>
        <v/>
      </c>
      <c r="Z2236" s="28" t="str">
        <f t="shared" si="1183"/>
        <v/>
      </c>
      <c r="AA2236" s="28" t="str">
        <f t="shared" si="1178"/>
        <v/>
      </c>
      <c r="AB2236" s="28" t="str">
        <f>IF(R2236&lt;T2236,"期末实有头数应大于等于耕役畜","")</f>
        <v/>
      </c>
      <c r="AC2236" s="28" t="str">
        <f>IF(R2236&lt;V2236+W2236,"期末实有头数应大于等于良种+改良种","")</f>
        <v/>
      </c>
    </row>
    <row r="2237" spans="2:29">
      <c r="B2237" s="19"/>
      <c r="C2237" s="30"/>
      <c r="D2237" s="19" t="s">
        <v>42</v>
      </c>
      <c r="E2237" s="20" t="s">
        <v>33</v>
      </c>
      <c r="F2237" s="19">
        <v>8</v>
      </c>
      <c r="R2237" s="21">
        <f t="shared" si="1185"/>
        <v>0</v>
      </c>
      <c r="Y2237" s="28" t="str">
        <f t="shared" si="1182"/>
        <v/>
      </c>
      <c r="Z2237" s="28" t="str">
        <f t="shared" si="1183"/>
        <v/>
      </c>
      <c r="AA2237" s="28" t="str">
        <f t="shared" si="1178"/>
        <v/>
      </c>
      <c r="AB2237" s="28" t="str">
        <f>IF(R2237&lt;T2237,"期末实有头数应大于等于耕役畜","")</f>
        <v/>
      </c>
      <c r="AC2237" s="28" t="str">
        <f>IF(R2237&lt;V2237+W2237,"期末实有头数应大于等于良种+改良种","")</f>
        <v/>
      </c>
    </row>
    <row r="2238" spans="2:29">
      <c r="B2238" s="19"/>
      <c r="C2238" s="30"/>
      <c r="D2238" s="19" t="s">
        <v>43</v>
      </c>
      <c r="E2238" s="20" t="s">
        <v>33</v>
      </c>
      <c r="F2238" s="19">
        <v>9</v>
      </c>
      <c r="R2238" s="21">
        <f t="shared" si="1185"/>
        <v>0</v>
      </c>
      <c r="S2238" s="22" t="s">
        <v>38</v>
      </c>
      <c r="U2238" s="22" t="s">
        <v>38</v>
      </c>
      <c r="V2238" s="22" t="s">
        <v>38</v>
      </c>
      <c r="W2238" s="22" t="s">
        <v>38</v>
      </c>
      <c r="Y2238" s="28" t="str">
        <f t="shared" si="1182"/>
        <v/>
      </c>
      <c r="Z2238" s="28" t="str">
        <f t="shared" si="1183"/>
        <v/>
      </c>
      <c r="AA2238" s="28"/>
      <c r="AB2238" s="28" t="str">
        <f>IF(R2238&lt;T2238,"期末实有头数应大于等于耕役畜","")</f>
        <v/>
      </c>
      <c r="AC2238" s="28"/>
    </row>
    <row r="2239" spans="2:29">
      <c r="B2239" s="19"/>
      <c r="C2239" s="30"/>
      <c r="D2239" s="19" t="s">
        <v>44</v>
      </c>
      <c r="E2239" s="20" t="s">
        <v>45</v>
      </c>
      <c r="F2239" s="19">
        <v>10</v>
      </c>
      <c r="R2239" s="21">
        <f t="shared" si="1185"/>
        <v>0</v>
      </c>
      <c r="Y2239" s="28" t="str">
        <f t="shared" si="1182"/>
        <v/>
      </c>
      <c r="Z2239" s="28" t="str">
        <f t="shared" si="1183"/>
        <v/>
      </c>
      <c r="AA2239" s="28" t="str">
        <f>IF(R2239&lt;S2239+U2239,"期末实有头数应大于等于能繁母畜+种公畜","")</f>
        <v/>
      </c>
      <c r="AB2239" s="28" t="str">
        <f>IF(R2239&lt;T2239,"期末实有头数应大于等于耕役畜","")</f>
        <v/>
      </c>
      <c r="AC2239" s="28" t="str">
        <f>IF(R2239&lt;V2239+W2239,"期末实有头数应大于等于良种+改良种","")</f>
        <v/>
      </c>
    </row>
    <row r="2240" spans="2:29">
      <c r="B2240" s="19"/>
      <c r="C2240" s="30"/>
      <c r="D2240" s="19" t="s">
        <v>46</v>
      </c>
      <c r="E2240" s="20" t="s">
        <v>47</v>
      </c>
      <c r="F2240" s="19">
        <v>11</v>
      </c>
      <c r="G2240" s="21">
        <f t="shared" ref="G2240:S2240" si="1186">G2241+G2245</f>
        <v>0</v>
      </c>
      <c r="H2240" s="21">
        <f t="shared" si="1186"/>
        <v>0</v>
      </c>
      <c r="I2240" s="21">
        <f t="shared" si="1186"/>
        <v>0</v>
      </c>
      <c r="J2240" s="21">
        <f t="shared" si="1186"/>
        <v>0</v>
      </c>
      <c r="K2240" s="21">
        <f t="shared" si="1186"/>
        <v>0</v>
      </c>
      <c r="L2240" s="21">
        <f t="shared" si="1186"/>
        <v>0</v>
      </c>
      <c r="M2240" s="21">
        <f t="shared" si="1186"/>
        <v>0</v>
      </c>
      <c r="N2240" s="21">
        <f t="shared" si="1186"/>
        <v>0</v>
      </c>
      <c r="O2240" s="21">
        <f t="shared" si="1186"/>
        <v>0</v>
      </c>
      <c r="P2240" s="21">
        <f t="shared" si="1186"/>
        <v>0</v>
      </c>
      <c r="Q2240" s="21">
        <f t="shared" si="1186"/>
        <v>0</v>
      </c>
      <c r="R2240" s="23">
        <f t="shared" si="1186"/>
        <v>0</v>
      </c>
      <c r="S2240" s="21">
        <f t="shared" si="1186"/>
        <v>0</v>
      </c>
      <c r="T2240" s="22" t="s">
        <v>38</v>
      </c>
      <c r="U2240" s="21">
        <f>U2241+U2245</f>
        <v>0</v>
      </c>
      <c r="V2240" s="21">
        <f>V2241+V2245</f>
        <v>0</v>
      </c>
      <c r="W2240" s="21">
        <f>W2241+W2245</f>
        <v>0</v>
      </c>
      <c r="Y2240" s="28" t="str">
        <f t="shared" si="1182"/>
        <v/>
      </c>
      <c r="Z2240" s="28" t="str">
        <f t="shared" si="1183"/>
        <v/>
      </c>
      <c r="AA2240" s="28" t="str">
        <f>IF(R2240&lt;S2240+U2240,"期末实有头数应大于等于能繁母畜+种公畜","")</f>
        <v/>
      </c>
      <c r="AB2240" s="28"/>
      <c r="AC2240" s="28" t="str">
        <f>IF(R2240&lt;V2240+W2240,"期末实有头数应大于等于良种+改良种","")</f>
        <v/>
      </c>
    </row>
    <row r="2241" spans="2:29">
      <c r="B2241" s="19"/>
      <c r="C2241" s="30"/>
      <c r="D2241" s="19" t="s">
        <v>48</v>
      </c>
      <c r="E2241" s="20" t="s">
        <v>47</v>
      </c>
      <c r="F2241" s="19">
        <v>12</v>
      </c>
      <c r="R2241" s="21">
        <f>G2241+I2241+J2241+K2241-L2241-M2241-N2241-Q2241</f>
        <v>0</v>
      </c>
      <c r="T2241" s="22" t="s">
        <v>38</v>
      </c>
      <c r="Y2241" s="28" t="str">
        <f t="shared" si="1182"/>
        <v/>
      </c>
      <c r="Z2241" s="28" t="str">
        <f t="shared" si="1183"/>
        <v/>
      </c>
      <c r="AA2241" s="28" t="str">
        <f>IF(R2241&lt;S2241+U2241,"期末实有头数应大于等于能繁母畜+种公畜","")</f>
        <v/>
      </c>
      <c r="AB2241" s="28"/>
      <c r="AC2241" s="28" t="str">
        <f>IF(R2241&lt;V2241+W2241,"期末实有头数应大于等于良种+改良种","")</f>
        <v/>
      </c>
    </row>
    <row r="2242" spans="2:29">
      <c r="B2242" s="19"/>
      <c r="C2242" s="30"/>
      <c r="D2242" s="19" t="s">
        <v>49</v>
      </c>
      <c r="E2242" s="20" t="s">
        <v>47</v>
      </c>
      <c r="F2242" s="19">
        <v>13</v>
      </c>
      <c r="R2242" s="21">
        <f>G2242+I2242+J2242+K2242-L2242-M2242-N2242-Q2242</f>
        <v>0</v>
      </c>
      <c r="T2242" s="22" t="s">
        <v>38</v>
      </c>
      <c r="V2242" s="22" t="s">
        <v>38</v>
      </c>
      <c r="W2242" s="22" t="s">
        <v>38</v>
      </c>
      <c r="Y2242" s="28" t="str">
        <f t="shared" si="1182"/>
        <v/>
      </c>
      <c r="Z2242" s="28" t="str">
        <f t="shared" si="1183"/>
        <v/>
      </c>
      <c r="AA2242" s="28" t="str">
        <f>IF(R2242&lt;S2242+U2242,"期末实有头数应大于等于能繁母畜+种公畜","")</f>
        <v/>
      </c>
      <c r="AB2242" s="28"/>
      <c r="AC2242" s="28"/>
    </row>
    <row r="2243" spans="2:29">
      <c r="B2243" s="19"/>
      <c r="C2243" s="30"/>
      <c r="D2243" s="19" t="s">
        <v>50</v>
      </c>
      <c r="E2243" s="20" t="s">
        <v>47</v>
      </c>
      <c r="F2243" s="19">
        <v>14</v>
      </c>
      <c r="H2243" s="22" t="s">
        <v>38</v>
      </c>
      <c r="I2243" s="22" t="s">
        <v>38</v>
      </c>
      <c r="J2243" s="22" t="s">
        <v>38</v>
      </c>
      <c r="K2243" s="22" t="s">
        <v>38</v>
      </c>
      <c r="L2243" s="22" t="s">
        <v>38</v>
      </c>
      <c r="M2243" s="22" t="s">
        <v>38</v>
      </c>
      <c r="N2243" s="22" t="s">
        <v>38</v>
      </c>
      <c r="O2243" s="22" t="s">
        <v>38</v>
      </c>
      <c r="P2243" s="22" t="s">
        <v>38</v>
      </c>
      <c r="Q2243" s="22" t="s">
        <v>38</v>
      </c>
      <c r="R2243" s="24"/>
      <c r="T2243" s="22" t="s">
        <v>38</v>
      </c>
      <c r="U2243" s="22" t="s">
        <v>38</v>
      </c>
      <c r="V2243" s="22" t="s">
        <v>38</v>
      </c>
      <c r="W2243" s="22" t="s">
        <v>38</v>
      </c>
      <c r="Y2243" s="28" t="str">
        <f t="shared" si="1182"/>
        <v/>
      </c>
      <c r="Z2243" s="28"/>
      <c r="AA2243" s="28"/>
      <c r="AB2243" s="28"/>
      <c r="AC2243" s="28"/>
    </row>
    <row r="2244" spans="2:29">
      <c r="B2244" s="19"/>
      <c r="C2244" s="30"/>
      <c r="D2244" s="19" t="s">
        <v>51</v>
      </c>
      <c r="E2244" s="20" t="s">
        <v>47</v>
      </c>
      <c r="F2244" s="19">
        <v>15</v>
      </c>
      <c r="H2244" s="22" t="s">
        <v>38</v>
      </c>
      <c r="I2244" s="22" t="s">
        <v>38</v>
      </c>
      <c r="J2244" s="22" t="s">
        <v>38</v>
      </c>
      <c r="K2244" s="22" t="s">
        <v>38</v>
      </c>
      <c r="L2244" s="22" t="s">
        <v>38</v>
      </c>
      <c r="M2244" s="22" t="s">
        <v>38</v>
      </c>
      <c r="N2244" s="22" t="s">
        <v>38</v>
      </c>
      <c r="O2244" s="22" t="s">
        <v>38</v>
      </c>
      <c r="P2244" s="22" t="s">
        <v>38</v>
      </c>
      <c r="Q2244" s="22" t="s">
        <v>38</v>
      </c>
      <c r="R2244" s="24"/>
      <c r="T2244" s="22" t="s">
        <v>38</v>
      </c>
      <c r="U2244" s="22" t="s">
        <v>38</v>
      </c>
      <c r="V2244" s="22" t="s">
        <v>38</v>
      </c>
      <c r="W2244" s="22" t="s">
        <v>38</v>
      </c>
      <c r="Y2244" s="28" t="str">
        <f t="shared" si="1182"/>
        <v/>
      </c>
      <c r="Z2244" s="28"/>
      <c r="AA2244" s="28"/>
      <c r="AB2244" s="28"/>
      <c r="AC2244" s="28"/>
    </row>
    <row r="2245" spans="2:29">
      <c r="B2245" s="19"/>
      <c r="C2245" s="30"/>
      <c r="D2245" s="19" t="s">
        <v>52</v>
      </c>
      <c r="E2245" s="20" t="s">
        <v>47</v>
      </c>
      <c r="F2245" s="19">
        <v>16</v>
      </c>
      <c r="R2245" s="21">
        <f>G2245+I2245+J2245+K2245-L2245-M2245-N2245-Q2245</f>
        <v>0</v>
      </c>
      <c r="T2245" s="22" t="s">
        <v>38</v>
      </c>
      <c r="Y2245" s="28" t="str">
        <f t="shared" si="1182"/>
        <v/>
      </c>
      <c r="Z2245" s="28" t="str">
        <f>IF(N2245&lt;O2245+P2245,"出卖应大于等于出卖肉畜+出卖仔畜","")</f>
        <v/>
      </c>
      <c r="AA2245" s="28" t="str">
        <f t="shared" ref="AA2245:AA2254" si="1187">IF(R2245&lt;S2245+U2245,"期末实有头数应大于等于能繁母畜+种公畜","")</f>
        <v/>
      </c>
      <c r="AB2245" s="28"/>
      <c r="AC2245" s="28" t="str">
        <f t="shared" ref="AC2245:AC2250" si="1188">IF(R2245&lt;V2245+W2245,"期末实有头数应大于等于良种+改良种","")</f>
        <v/>
      </c>
    </row>
    <row r="2246" spans="2:29">
      <c r="B2246" s="19"/>
      <c r="C2246" s="30"/>
      <c r="D2246" s="19" t="s">
        <v>53</v>
      </c>
      <c r="E2246" s="18" t="s">
        <v>33</v>
      </c>
      <c r="F2246" s="19">
        <v>17</v>
      </c>
      <c r="R2246" s="21">
        <f>G2246+I2246+J2246+K2246-L2246-M2246-N2246-Q2246</f>
        <v>0</v>
      </c>
      <c r="T2246" s="22" t="s">
        <v>38</v>
      </c>
      <c r="Y2246" s="28" t="str">
        <f t="shared" si="1182"/>
        <v/>
      </c>
      <c r="Z2246" s="28" t="str">
        <f>IF(N2246&lt;O2246+P2246,"出卖应大于等于出卖肉畜+出卖仔畜","")</f>
        <v/>
      </c>
      <c r="AA2246" s="28" t="str">
        <f t="shared" si="1187"/>
        <v/>
      </c>
      <c r="AB2246" s="28"/>
      <c r="AC2246" s="28" t="str">
        <f t="shared" si="1188"/>
        <v/>
      </c>
    </row>
    <row r="2247" spans="2:29">
      <c r="B2247" s="18"/>
      <c r="C2247" s="29"/>
      <c r="D2247" s="19" t="s">
        <v>32</v>
      </c>
      <c r="E2247" s="20" t="s">
        <v>33</v>
      </c>
      <c r="F2247" s="19">
        <v>1</v>
      </c>
      <c r="G2247" s="21">
        <f t="shared" ref="G2247:S2247" si="1189">G2248+G2263</f>
        <v>0</v>
      </c>
      <c r="H2247" s="21">
        <f t="shared" si="1189"/>
        <v>0</v>
      </c>
      <c r="I2247" s="21">
        <f t="shared" si="1189"/>
        <v>0</v>
      </c>
      <c r="J2247" s="21">
        <f t="shared" si="1189"/>
        <v>0</v>
      </c>
      <c r="K2247" s="21">
        <f t="shared" si="1189"/>
        <v>0</v>
      </c>
      <c r="L2247" s="21">
        <f t="shared" si="1189"/>
        <v>0</v>
      </c>
      <c r="M2247" s="21">
        <f t="shared" si="1189"/>
        <v>0</v>
      </c>
      <c r="N2247" s="21">
        <f t="shared" si="1189"/>
        <v>0</v>
      </c>
      <c r="O2247" s="21">
        <f t="shared" si="1189"/>
        <v>0</v>
      </c>
      <c r="P2247" s="21">
        <f t="shared" si="1189"/>
        <v>0</v>
      </c>
      <c r="Q2247" s="21">
        <f t="shared" si="1189"/>
        <v>0</v>
      </c>
      <c r="R2247" s="21">
        <f t="shared" si="1189"/>
        <v>0</v>
      </c>
      <c r="S2247" s="21">
        <f t="shared" si="1189"/>
        <v>0</v>
      </c>
      <c r="T2247" s="21">
        <f>T2248</f>
        <v>0</v>
      </c>
      <c r="U2247" s="21">
        <f>U2248+U2263</f>
        <v>0</v>
      </c>
      <c r="V2247" s="21">
        <f>V2248+V2263</f>
        <v>0</v>
      </c>
      <c r="W2247" s="21">
        <f>W2248+W2263</f>
        <v>0</v>
      </c>
      <c r="Y2247" s="28" t="str">
        <f t="shared" si="1182"/>
        <v/>
      </c>
      <c r="Z2247" s="28" t="str">
        <f>IF(N2247&lt;O2247+P2247,"出卖应大于等于出卖肉畜+出卖仔畜","")</f>
        <v/>
      </c>
      <c r="AA2247" s="28" t="str">
        <f t="shared" si="1187"/>
        <v/>
      </c>
      <c r="AB2247" s="28" t="str">
        <f>IF(R2247&lt;T2247,"期末实有头数应大于等于耕役畜","")</f>
        <v/>
      </c>
      <c r="AC2247" s="28" t="str">
        <f t="shared" si="1188"/>
        <v/>
      </c>
    </row>
    <row r="2248" spans="2:29">
      <c r="B2248" s="19"/>
      <c r="C2248" s="30"/>
      <c r="D2248" s="19" t="s">
        <v>34</v>
      </c>
      <c r="E2248" s="20" t="s">
        <v>33</v>
      </c>
      <c r="F2248" s="19">
        <v>2</v>
      </c>
      <c r="G2248" s="21">
        <f t="shared" ref="G2248:S2248" si="1190">G2249+G2257</f>
        <v>0</v>
      </c>
      <c r="H2248" s="21">
        <f t="shared" si="1190"/>
        <v>0</v>
      </c>
      <c r="I2248" s="21">
        <f t="shared" si="1190"/>
        <v>0</v>
      </c>
      <c r="J2248" s="21">
        <f t="shared" si="1190"/>
        <v>0</v>
      </c>
      <c r="K2248" s="21">
        <f t="shared" si="1190"/>
        <v>0</v>
      </c>
      <c r="L2248" s="21">
        <f t="shared" si="1190"/>
        <v>0</v>
      </c>
      <c r="M2248" s="21">
        <f t="shared" si="1190"/>
        <v>0</v>
      </c>
      <c r="N2248" s="21">
        <f t="shared" si="1190"/>
        <v>0</v>
      </c>
      <c r="O2248" s="21">
        <f t="shared" si="1190"/>
        <v>0</v>
      </c>
      <c r="P2248" s="21">
        <f t="shared" si="1190"/>
        <v>0</v>
      </c>
      <c r="Q2248" s="21">
        <f t="shared" si="1190"/>
        <v>0</v>
      </c>
      <c r="R2248" s="21">
        <f t="shared" si="1190"/>
        <v>0</v>
      </c>
      <c r="S2248" s="21">
        <f t="shared" si="1190"/>
        <v>0</v>
      </c>
      <c r="T2248" s="21">
        <f>T2249</f>
        <v>0</v>
      </c>
      <c r="U2248" s="21">
        <f>U2249+U2257</f>
        <v>0</v>
      </c>
      <c r="V2248" s="21">
        <f>V2249+V2257</f>
        <v>0</v>
      </c>
      <c r="W2248" s="21">
        <f>W2249+W2257</f>
        <v>0</v>
      </c>
      <c r="Y2248" s="28" t="str">
        <f t="shared" ref="Y2248:Y2264" si="1191">IF(H2248&lt;I2248,"繁殖仔畜应大于等于成活","")</f>
        <v/>
      </c>
      <c r="Z2248" s="28" t="str">
        <f t="shared" ref="Z2248:Z2259" si="1192">IF(N2248&lt;O2248+P2248,"出卖应大于等于出卖肉畜+出卖仔畜","")</f>
        <v/>
      </c>
      <c r="AA2248" s="28" t="str">
        <f t="shared" si="1187"/>
        <v/>
      </c>
      <c r="AB2248" s="28" t="str">
        <f>IF(R2248&lt;T2248,"期末实有头数应大于等于耕役畜","")</f>
        <v/>
      </c>
      <c r="AC2248" s="28" t="str">
        <f t="shared" si="1188"/>
        <v/>
      </c>
    </row>
    <row r="2249" spans="2:29">
      <c r="B2249" s="19"/>
      <c r="C2249" s="30"/>
      <c r="D2249" s="19" t="s">
        <v>35</v>
      </c>
      <c r="E2249" s="20" t="s">
        <v>33</v>
      </c>
      <c r="F2249" s="19">
        <v>3</v>
      </c>
      <c r="G2249" s="21">
        <f t="shared" ref="G2249:R2249" si="1193">G2250+G2253+G2254+G2255+G2256</f>
        <v>0</v>
      </c>
      <c r="H2249" s="21">
        <f t="shared" si="1193"/>
        <v>0</v>
      </c>
      <c r="I2249" s="21">
        <f t="shared" si="1193"/>
        <v>0</v>
      </c>
      <c r="J2249" s="21">
        <f t="shared" si="1193"/>
        <v>0</v>
      </c>
      <c r="K2249" s="21">
        <f t="shared" si="1193"/>
        <v>0</v>
      </c>
      <c r="L2249" s="21">
        <f t="shared" si="1193"/>
        <v>0</v>
      </c>
      <c r="M2249" s="21">
        <f t="shared" si="1193"/>
        <v>0</v>
      </c>
      <c r="N2249" s="21">
        <f t="shared" si="1193"/>
        <v>0</v>
      </c>
      <c r="O2249" s="21">
        <f t="shared" si="1193"/>
        <v>0</v>
      </c>
      <c r="P2249" s="21">
        <f t="shared" si="1193"/>
        <v>0</v>
      </c>
      <c r="Q2249" s="21">
        <f t="shared" si="1193"/>
        <v>0</v>
      </c>
      <c r="R2249" s="21">
        <f t="shared" si="1193"/>
        <v>0</v>
      </c>
      <c r="S2249" s="21">
        <f>S2250+S2253+S2254+S2256</f>
        <v>0</v>
      </c>
      <c r="T2249" s="21">
        <f>T2250+T2253+T2254+T2255+T2256</f>
        <v>0</v>
      </c>
      <c r="U2249" s="21">
        <f>U2250+U2253+U2254+U2256</f>
        <v>0</v>
      </c>
      <c r="V2249" s="21">
        <f>V2250+V2253+V2254+V2256</f>
        <v>0</v>
      </c>
      <c r="W2249" s="21">
        <f>W2250+W2253+W2254+W2256</f>
        <v>0</v>
      </c>
      <c r="Y2249" s="28" t="str">
        <f t="shared" si="1191"/>
        <v/>
      </c>
      <c r="Z2249" s="28" t="str">
        <f t="shared" si="1192"/>
        <v/>
      </c>
      <c r="AA2249" s="28" t="str">
        <f t="shared" si="1187"/>
        <v/>
      </c>
      <c r="AB2249" s="28" t="str">
        <f>IF(R2249&lt;T2249,"期末实有头数应大于等于耕役畜","")</f>
        <v/>
      </c>
      <c r="AC2249" s="28" t="str">
        <f t="shared" si="1188"/>
        <v/>
      </c>
    </row>
    <row r="2250" spans="2:29">
      <c r="B2250" s="19"/>
      <c r="C2250" s="30"/>
      <c r="D2250" s="19" t="s">
        <v>36</v>
      </c>
      <c r="E2250" s="20" t="s">
        <v>33</v>
      </c>
      <c r="F2250" s="19">
        <v>4</v>
      </c>
      <c r="R2250" s="21">
        <f>G2250+I2250+J2250+K2250-L2250-M2250-N2250-Q2250</f>
        <v>0</v>
      </c>
      <c r="Y2250" s="28" t="str">
        <f t="shared" si="1191"/>
        <v/>
      </c>
      <c r="Z2250" s="28" t="str">
        <f t="shared" si="1192"/>
        <v/>
      </c>
      <c r="AA2250" s="28" t="str">
        <f t="shared" si="1187"/>
        <v/>
      </c>
      <c r="AB2250" s="28" t="str">
        <f>IF(R2250&lt;T2250,"期末实有头数应大于等于耕役畜","")</f>
        <v/>
      </c>
      <c r="AC2250" s="28" t="str">
        <f t="shared" si="1188"/>
        <v/>
      </c>
    </row>
    <row r="2251" spans="2:29">
      <c r="B2251" s="19"/>
      <c r="C2251" s="30"/>
      <c r="D2251" s="19" t="s">
        <v>37</v>
      </c>
      <c r="E2251" s="20" t="s">
        <v>33</v>
      </c>
      <c r="F2251" s="19">
        <v>5</v>
      </c>
      <c r="R2251" s="21">
        <f t="shared" ref="R2251:R2256" si="1194">G2251+I2251+J2251+K2251-L2251-M2251-N2251-Q2251</f>
        <v>0</v>
      </c>
      <c r="T2251" s="22" t="s">
        <v>38</v>
      </c>
      <c r="V2251" s="22" t="s">
        <v>38</v>
      </c>
      <c r="W2251" s="22" t="s">
        <v>38</v>
      </c>
      <c r="Y2251" s="28" t="str">
        <f t="shared" si="1191"/>
        <v/>
      </c>
      <c r="Z2251" s="28" t="str">
        <f t="shared" si="1192"/>
        <v/>
      </c>
      <c r="AA2251" s="28" t="str">
        <f t="shared" si="1187"/>
        <v/>
      </c>
      <c r="AB2251" s="28"/>
      <c r="AC2251" s="28"/>
    </row>
    <row r="2252" spans="2:29">
      <c r="B2252" s="19"/>
      <c r="C2252" s="30"/>
      <c r="D2252" s="19" t="s">
        <v>39</v>
      </c>
      <c r="E2252" s="20" t="s">
        <v>33</v>
      </c>
      <c r="F2252" s="19">
        <v>6</v>
      </c>
      <c r="R2252" s="21">
        <f t="shared" si="1194"/>
        <v>0</v>
      </c>
      <c r="T2252" s="22" t="s">
        <v>38</v>
      </c>
      <c r="V2252" s="22" t="s">
        <v>38</v>
      </c>
      <c r="W2252" s="22" t="s">
        <v>38</v>
      </c>
      <c r="Y2252" s="28" t="str">
        <f t="shared" si="1191"/>
        <v/>
      </c>
      <c r="Z2252" s="28" t="str">
        <f t="shared" si="1192"/>
        <v/>
      </c>
      <c r="AA2252" s="28" t="str">
        <f t="shared" si="1187"/>
        <v/>
      </c>
      <c r="AB2252" s="28"/>
      <c r="AC2252" s="28"/>
    </row>
    <row r="2253" spans="2:29">
      <c r="B2253" s="19"/>
      <c r="C2253" s="30"/>
      <c r="D2253" s="19" t="s">
        <v>40</v>
      </c>
      <c r="E2253" s="20" t="s">
        <v>41</v>
      </c>
      <c r="F2253" s="19">
        <v>7</v>
      </c>
      <c r="R2253" s="21">
        <f t="shared" si="1194"/>
        <v>0</v>
      </c>
      <c r="Y2253" s="28" t="str">
        <f t="shared" si="1191"/>
        <v/>
      </c>
      <c r="Z2253" s="28" t="str">
        <f t="shared" si="1192"/>
        <v/>
      </c>
      <c r="AA2253" s="28" t="str">
        <f t="shared" si="1187"/>
        <v/>
      </c>
      <c r="AB2253" s="28" t="str">
        <f>IF(R2253&lt;T2253,"期末实有头数应大于等于耕役畜","")</f>
        <v/>
      </c>
      <c r="AC2253" s="28" t="str">
        <f>IF(R2253&lt;V2253+W2253,"期末实有头数应大于等于良种+改良种","")</f>
        <v/>
      </c>
    </row>
    <row r="2254" spans="2:29">
      <c r="B2254" s="19"/>
      <c r="C2254" s="30"/>
      <c r="D2254" s="19" t="s">
        <v>42</v>
      </c>
      <c r="E2254" s="20" t="s">
        <v>33</v>
      </c>
      <c r="F2254" s="19">
        <v>8</v>
      </c>
      <c r="R2254" s="21">
        <f t="shared" si="1194"/>
        <v>0</v>
      </c>
      <c r="Y2254" s="28" t="str">
        <f t="shared" si="1191"/>
        <v/>
      </c>
      <c r="Z2254" s="28" t="str">
        <f t="shared" si="1192"/>
        <v/>
      </c>
      <c r="AA2254" s="28" t="str">
        <f t="shared" si="1187"/>
        <v/>
      </c>
      <c r="AB2254" s="28" t="str">
        <f>IF(R2254&lt;T2254,"期末实有头数应大于等于耕役畜","")</f>
        <v/>
      </c>
      <c r="AC2254" s="28" t="str">
        <f>IF(R2254&lt;V2254+W2254,"期末实有头数应大于等于良种+改良种","")</f>
        <v/>
      </c>
    </row>
    <row r="2255" spans="2:29">
      <c r="B2255" s="19"/>
      <c r="C2255" s="30"/>
      <c r="D2255" s="19" t="s">
        <v>43</v>
      </c>
      <c r="E2255" s="20" t="s">
        <v>33</v>
      </c>
      <c r="F2255" s="19">
        <v>9</v>
      </c>
      <c r="R2255" s="21">
        <f t="shared" si="1194"/>
        <v>0</v>
      </c>
      <c r="S2255" s="22" t="s">
        <v>38</v>
      </c>
      <c r="U2255" s="22" t="s">
        <v>38</v>
      </c>
      <c r="V2255" s="22" t="s">
        <v>38</v>
      </c>
      <c r="W2255" s="22" t="s">
        <v>38</v>
      </c>
      <c r="Y2255" s="28" t="str">
        <f t="shared" si="1191"/>
        <v/>
      </c>
      <c r="Z2255" s="28" t="str">
        <f t="shared" si="1192"/>
        <v/>
      </c>
      <c r="AA2255" s="28"/>
      <c r="AB2255" s="28" t="str">
        <f>IF(R2255&lt;T2255,"期末实有头数应大于等于耕役畜","")</f>
        <v/>
      </c>
      <c r="AC2255" s="28"/>
    </row>
    <row r="2256" spans="2:29">
      <c r="B2256" s="19"/>
      <c r="C2256" s="30"/>
      <c r="D2256" s="19" t="s">
        <v>44</v>
      </c>
      <c r="E2256" s="20" t="s">
        <v>45</v>
      </c>
      <c r="F2256" s="19">
        <v>10</v>
      </c>
      <c r="R2256" s="21">
        <f t="shared" si="1194"/>
        <v>0</v>
      </c>
      <c r="Y2256" s="28" t="str">
        <f t="shared" si="1191"/>
        <v/>
      </c>
      <c r="Z2256" s="28" t="str">
        <f t="shared" si="1192"/>
        <v/>
      </c>
      <c r="AA2256" s="28" t="str">
        <f>IF(R2256&lt;S2256+U2256,"期末实有头数应大于等于能繁母畜+种公畜","")</f>
        <v/>
      </c>
      <c r="AB2256" s="28" t="str">
        <f>IF(R2256&lt;T2256,"期末实有头数应大于等于耕役畜","")</f>
        <v/>
      </c>
      <c r="AC2256" s="28" t="str">
        <f>IF(R2256&lt;V2256+W2256,"期末实有头数应大于等于良种+改良种","")</f>
        <v/>
      </c>
    </row>
    <row r="2257" spans="2:29">
      <c r="B2257" s="19"/>
      <c r="C2257" s="30"/>
      <c r="D2257" s="19" t="s">
        <v>46</v>
      </c>
      <c r="E2257" s="20" t="s">
        <v>47</v>
      </c>
      <c r="F2257" s="19">
        <v>11</v>
      </c>
      <c r="G2257" s="21">
        <f t="shared" ref="G2257:S2257" si="1195">G2258+G2262</f>
        <v>0</v>
      </c>
      <c r="H2257" s="21">
        <f t="shared" si="1195"/>
        <v>0</v>
      </c>
      <c r="I2257" s="21">
        <f t="shared" si="1195"/>
        <v>0</v>
      </c>
      <c r="J2257" s="21">
        <f t="shared" si="1195"/>
        <v>0</v>
      </c>
      <c r="K2257" s="21">
        <f t="shared" si="1195"/>
        <v>0</v>
      </c>
      <c r="L2257" s="21">
        <f t="shared" si="1195"/>
        <v>0</v>
      </c>
      <c r="M2257" s="21">
        <f t="shared" si="1195"/>
        <v>0</v>
      </c>
      <c r="N2257" s="21">
        <f t="shared" si="1195"/>
        <v>0</v>
      </c>
      <c r="O2257" s="21">
        <f t="shared" si="1195"/>
        <v>0</v>
      </c>
      <c r="P2257" s="21">
        <f t="shared" si="1195"/>
        <v>0</v>
      </c>
      <c r="Q2257" s="21">
        <f t="shared" si="1195"/>
        <v>0</v>
      </c>
      <c r="R2257" s="23">
        <f t="shared" si="1195"/>
        <v>0</v>
      </c>
      <c r="S2257" s="21">
        <f t="shared" si="1195"/>
        <v>0</v>
      </c>
      <c r="T2257" s="22" t="s">
        <v>38</v>
      </c>
      <c r="U2257" s="21">
        <f>U2258+U2262</f>
        <v>0</v>
      </c>
      <c r="V2257" s="21">
        <f>V2258+V2262</f>
        <v>0</v>
      </c>
      <c r="W2257" s="21">
        <f>W2258+W2262</f>
        <v>0</v>
      </c>
      <c r="Y2257" s="28" t="str">
        <f t="shared" si="1191"/>
        <v/>
      </c>
      <c r="Z2257" s="28" t="str">
        <f t="shared" si="1192"/>
        <v/>
      </c>
      <c r="AA2257" s="28" t="str">
        <f>IF(R2257&lt;S2257+U2257,"期末实有头数应大于等于能繁母畜+种公畜","")</f>
        <v/>
      </c>
      <c r="AB2257" s="28"/>
      <c r="AC2257" s="28" t="str">
        <f>IF(R2257&lt;V2257+W2257,"期末实有头数应大于等于良种+改良种","")</f>
        <v/>
      </c>
    </row>
    <row r="2258" spans="2:29">
      <c r="B2258" s="19"/>
      <c r="C2258" s="30"/>
      <c r="D2258" s="19" t="s">
        <v>48</v>
      </c>
      <c r="E2258" s="20" t="s">
        <v>47</v>
      </c>
      <c r="F2258" s="19">
        <v>12</v>
      </c>
      <c r="R2258" s="21">
        <f>G2258+I2258+J2258+K2258-L2258-M2258-N2258-Q2258</f>
        <v>0</v>
      </c>
      <c r="T2258" s="22" t="s">
        <v>38</v>
      </c>
      <c r="Y2258" s="28" t="str">
        <f t="shared" si="1191"/>
        <v/>
      </c>
      <c r="Z2258" s="28" t="str">
        <f t="shared" si="1192"/>
        <v/>
      </c>
      <c r="AA2258" s="28" t="str">
        <f>IF(R2258&lt;S2258+U2258,"期末实有头数应大于等于能繁母畜+种公畜","")</f>
        <v/>
      </c>
      <c r="AB2258" s="28"/>
      <c r="AC2258" s="28" t="str">
        <f>IF(R2258&lt;V2258+W2258,"期末实有头数应大于等于良种+改良种","")</f>
        <v/>
      </c>
    </row>
    <row r="2259" spans="2:29">
      <c r="B2259" s="19"/>
      <c r="C2259" s="30"/>
      <c r="D2259" s="19" t="s">
        <v>49</v>
      </c>
      <c r="E2259" s="20" t="s">
        <v>47</v>
      </c>
      <c r="F2259" s="19">
        <v>13</v>
      </c>
      <c r="R2259" s="21">
        <f>G2259+I2259+J2259+K2259-L2259-M2259-N2259-Q2259</f>
        <v>0</v>
      </c>
      <c r="T2259" s="22" t="s">
        <v>38</v>
      </c>
      <c r="V2259" s="22" t="s">
        <v>38</v>
      </c>
      <c r="W2259" s="22" t="s">
        <v>38</v>
      </c>
      <c r="Y2259" s="28" t="str">
        <f t="shared" si="1191"/>
        <v/>
      </c>
      <c r="Z2259" s="28" t="str">
        <f t="shared" si="1192"/>
        <v/>
      </c>
      <c r="AA2259" s="28" t="str">
        <f>IF(R2259&lt;S2259+U2259,"期末实有头数应大于等于能繁母畜+种公畜","")</f>
        <v/>
      </c>
      <c r="AB2259" s="28"/>
      <c r="AC2259" s="28"/>
    </row>
    <row r="2260" spans="2:29">
      <c r="B2260" s="19"/>
      <c r="C2260" s="30"/>
      <c r="D2260" s="19" t="s">
        <v>50</v>
      </c>
      <c r="E2260" s="20" t="s">
        <v>47</v>
      </c>
      <c r="F2260" s="19">
        <v>14</v>
      </c>
      <c r="H2260" s="22" t="s">
        <v>38</v>
      </c>
      <c r="I2260" s="22" t="s">
        <v>38</v>
      </c>
      <c r="J2260" s="22" t="s">
        <v>38</v>
      </c>
      <c r="K2260" s="22" t="s">
        <v>38</v>
      </c>
      <c r="L2260" s="22" t="s">
        <v>38</v>
      </c>
      <c r="M2260" s="22" t="s">
        <v>38</v>
      </c>
      <c r="N2260" s="22" t="s">
        <v>38</v>
      </c>
      <c r="O2260" s="22" t="s">
        <v>38</v>
      </c>
      <c r="P2260" s="22" t="s">
        <v>38</v>
      </c>
      <c r="Q2260" s="22" t="s">
        <v>38</v>
      </c>
      <c r="R2260" s="24"/>
      <c r="T2260" s="22" t="s">
        <v>38</v>
      </c>
      <c r="U2260" s="22" t="s">
        <v>38</v>
      </c>
      <c r="V2260" s="22" t="s">
        <v>38</v>
      </c>
      <c r="W2260" s="22" t="s">
        <v>38</v>
      </c>
      <c r="Y2260" s="28" t="str">
        <f t="shared" si="1191"/>
        <v/>
      </c>
      <c r="Z2260" s="28"/>
      <c r="AA2260" s="28"/>
      <c r="AB2260" s="28"/>
      <c r="AC2260" s="28"/>
    </row>
    <row r="2261" spans="2:29">
      <c r="B2261" s="19"/>
      <c r="C2261" s="30"/>
      <c r="D2261" s="19" t="s">
        <v>51</v>
      </c>
      <c r="E2261" s="20" t="s">
        <v>47</v>
      </c>
      <c r="F2261" s="19">
        <v>15</v>
      </c>
      <c r="H2261" s="22" t="s">
        <v>38</v>
      </c>
      <c r="I2261" s="22" t="s">
        <v>38</v>
      </c>
      <c r="J2261" s="22" t="s">
        <v>38</v>
      </c>
      <c r="K2261" s="22" t="s">
        <v>38</v>
      </c>
      <c r="L2261" s="22" t="s">
        <v>38</v>
      </c>
      <c r="M2261" s="22" t="s">
        <v>38</v>
      </c>
      <c r="N2261" s="22" t="s">
        <v>38</v>
      </c>
      <c r="O2261" s="22" t="s">
        <v>38</v>
      </c>
      <c r="P2261" s="22" t="s">
        <v>38</v>
      </c>
      <c r="Q2261" s="22" t="s">
        <v>38</v>
      </c>
      <c r="R2261" s="24"/>
      <c r="T2261" s="22" t="s">
        <v>38</v>
      </c>
      <c r="U2261" s="22" t="s">
        <v>38</v>
      </c>
      <c r="V2261" s="22" t="s">
        <v>38</v>
      </c>
      <c r="W2261" s="22" t="s">
        <v>38</v>
      </c>
      <c r="Y2261" s="28" t="str">
        <f t="shared" si="1191"/>
        <v/>
      </c>
      <c r="Z2261" s="28"/>
      <c r="AA2261" s="28"/>
      <c r="AB2261" s="28"/>
      <c r="AC2261" s="28"/>
    </row>
    <row r="2262" spans="2:29">
      <c r="B2262" s="19"/>
      <c r="C2262" s="30"/>
      <c r="D2262" s="19" t="s">
        <v>52</v>
      </c>
      <c r="E2262" s="20" t="s">
        <v>47</v>
      </c>
      <c r="F2262" s="19">
        <v>16</v>
      </c>
      <c r="R2262" s="21">
        <f>G2262+I2262+J2262+K2262-L2262-M2262-N2262-Q2262</f>
        <v>0</v>
      </c>
      <c r="T2262" s="22" t="s">
        <v>38</v>
      </c>
      <c r="Y2262" s="28" t="str">
        <f t="shared" si="1191"/>
        <v/>
      </c>
      <c r="Z2262" s="28" t="str">
        <f>IF(N2262&lt;O2262+P2262,"出卖应大于等于出卖肉畜+出卖仔畜","")</f>
        <v/>
      </c>
      <c r="AA2262" s="28" t="str">
        <f t="shared" ref="AA2262:AA2271" si="1196">IF(R2262&lt;S2262+U2262,"期末实有头数应大于等于能繁母畜+种公畜","")</f>
        <v/>
      </c>
      <c r="AB2262" s="28"/>
      <c r="AC2262" s="28" t="str">
        <f t="shared" ref="AC2262:AC2267" si="1197">IF(R2262&lt;V2262+W2262,"期末实有头数应大于等于良种+改良种","")</f>
        <v/>
      </c>
    </row>
    <row r="2263" spans="2:29">
      <c r="B2263" s="19"/>
      <c r="C2263" s="30"/>
      <c r="D2263" s="19" t="s">
        <v>53</v>
      </c>
      <c r="E2263" s="18" t="s">
        <v>33</v>
      </c>
      <c r="F2263" s="19">
        <v>17</v>
      </c>
      <c r="R2263" s="21">
        <f>G2263+I2263+J2263+K2263-L2263-M2263-N2263-Q2263</f>
        <v>0</v>
      </c>
      <c r="T2263" s="22" t="s">
        <v>38</v>
      </c>
      <c r="Y2263" s="28" t="str">
        <f t="shared" si="1191"/>
        <v/>
      </c>
      <c r="Z2263" s="28" t="str">
        <f>IF(N2263&lt;O2263+P2263,"出卖应大于等于出卖肉畜+出卖仔畜","")</f>
        <v/>
      </c>
      <c r="AA2263" s="28" t="str">
        <f t="shared" si="1196"/>
        <v/>
      </c>
      <c r="AB2263" s="28"/>
      <c r="AC2263" s="28" t="str">
        <f t="shared" si="1197"/>
        <v/>
      </c>
    </row>
    <row r="2264" spans="2:29">
      <c r="B2264" s="18"/>
      <c r="C2264" s="29"/>
      <c r="D2264" s="19" t="s">
        <v>32</v>
      </c>
      <c r="E2264" s="20" t="s">
        <v>33</v>
      </c>
      <c r="F2264" s="19">
        <v>1</v>
      </c>
      <c r="G2264" s="21">
        <f t="shared" ref="G2264:S2264" si="1198">G2265+G2280</f>
        <v>0</v>
      </c>
      <c r="H2264" s="21">
        <f t="shared" si="1198"/>
        <v>0</v>
      </c>
      <c r="I2264" s="21">
        <f t="shared" si="1198"/>
        <v>0</v>
      </c>
      <c r="J2264" s="21">
        <f t="shared" si="1198"/>
        <v>0</v>
      </c>
      <c r="K2264" s="21">
        <f t="shared" si="1198"/>
        <v>0</v>
      </c>
      <c r="L2264" s="21">
        <f t="shared" si="1198"/>
        <v>0</v>
      </c>
      <c r="M2264" s="21">
        <f t="shared" si="1198"/>
        <v>0</v>
      </c>
      <c r="N2264" s="21">
        <f t="shared" si="1198"/>
        <v>0</v>
      </c>
      <c r="O2264" s="21">
        <f t="shared" si="1198"/>
        <v>0</v>
      </c>
      <c r="P2264" s="21">
        <f t="shared" si="1198"/>
        <v>0</v>
      </c>
      <c r="Q2264" s="21">
        <f t="shared" si="1198"/>
        <v>0</v>
      </c>
      <c r="R2264" s="21">
        <f t="shared" si="1198"/>
        <v>0</v>
      </c>
      <c r="S2264" s="21">
        <f t="shared" si="1198"/>
        <v>0</v>
      </c>
      <c r="T2264" s="21">
        <f>T2265</f>
        <v>0</v>
      </c>
      <c r="U2264" s="21">
        <f>U2265+U2280</f>
        <v>0</v>
      </c>
      <c r="V2264" s="21">
        <f>V2265+V2280</f>
        <v>0</v>
      </c>
      <c r="W2264" s="21">
        <f>W2265+W2280</f>
        <v>0</v>
      </c>
      <c r="Y2264" s="28" t="str">
        <f t="shared" si="1191"/>
        <v/>
      </c>
      <c r="Z2264" s="28" t="str">
        <f>IF(N2264&lt;O2264+P2264,"出卖应大于等于出卖肉畜+出卖仔畜","")</f>
        <v/>
      </c>
      <c r="AA2264" s="28" t="str">
        <f t="shared" si="1196"/>
        <v/>
      </c>
      <c r="AB2264" s="28" t="str">
        <f>IF(R2264&lt;T2264,"期末实有头数应大于等于耕役畜","")</f>
        <v/>
      </c>
      <c r="AC2264" s="28" t="str">
        <f t="shared" si="1197"/>
        <v/>
      </c>
    </row>
    <row r="2265" spans="2:29">
      <c r="B2265" s="19"/>
      <c r="C2265" s="30"/>
      <c r="D2265" s="19" t="s">
        <v>34</v>
      </c>
      <c r="E2265" s="20" t="s">
        <v>33</v>
      </c>
      <c r="F2265" s="19">
        <v>2</v>
      </c>
      <c r="G2265" s="21">
        <f t="shared" ref="G2265:S2265" si="1199">G2266+G2274</f>
        <v>0</v>
      </c>
      <c r="H2265" s="21">
        <f t="shared" si="1199"/>
        <v>0</v>
      </c>
      <c r="I2265" s="21">
        <f t="shared" si="1199"/>
        <v>0</v>
      </c>
      <c r="J2265" s="21">
        <f t="shared" si="1199"/>
        <v>0</v>
      </c>
      <c r="K2265" s="21">
        <f t="shared" si="1199"/>
        <v>0</v>
      </c>
      <c r="L2265" s="21">
        <f t="shared" si="1199"/>
        <v>0</v>
      </c>
      <c r="M2265" s="21">
        <f t="shared" si="1199"/>
        <v>0</v>
      </c>
      <c r="N2265" s="21">
        <f t="shared" si="1199"/>
        <v>0</v>
      </c>
      <c r="O2265" s="21">
        <f t="shared" si="1199"/>
        <v>0</v>
      </c>
      <c r="P2265" s="21">
        <f t="shared" si="1199"/>
        <v>0</v>
      </c>
      <c r="Q2265" s="21">
        <f t="shared" si="1199"/>
        <v>0</v>
      </c>
      <c r="R2265" s="21">
        <f t="shared" si="1199"/>
        <v>0</v>
      </c>
      <c r="S2265" s="21">
        <f t="shared" si="1199"/>
        <v>0</v>
      </c>
      <c r="T2265" s="21">
        <f>T2266</f>
        <v>0</v>
      </c>
      <c r="U2265" s="21">
        <f>U2266+U2274</f>
        <v>0</v>
      </c>
      <c r="V2265" s="21">
        <f>V2266+V2274</f>
        <v>0</v>
      </c>
      <c r="W2265" s="21">
        <f>W2266+W2274</f>
        <v>0</v>
      </c>
      <c r="Y2265" s="28" t="str">
        <f t="shared" ref="Y2265:Y2281" si="1200">IF(H2265&lt;I2265,"繁殖仔畜应大于等于成活","")</f>
        <v/>
      </c>
      <c r="Z2265" s="28" t="str">
        <f t="shared" ref="Z2265:Z2276" si="1201">IF(N2265&lt;O2265+P2265,"出卖应大于等于出卖肉畜+出卖仔畜","")</f>
        <v/>
      </c>
      <c r="AA2265" s="28" t="str">
        <f t="shared" si="1196"/>
        <v/>
      </c>
      <c r="AB2265" s="28" t="str">
        <f>IF(R2265&lt;T2265,"期末实有头数应大于等于耕役畜","")</f>
        <v/>
      </c>
      <c r="AC2265" s="28" t="str">
        <f t="shared" si="1197"/>
        <v/>
      </c>
    </row>
    <row r="2266" spans="2:29">
      <c r="B2266" s="19"/>
      <c r="C2266" s="30"/>
      <c r="D2266" s="19" t="s">
        <v>35</v>
      </c>
      <c r="E2266" s="20" t="s">
        <v>33</v>
      </c>
      <c r="F2266" s="19">
        <v>3</v>
      </c>
      <c r="G2266" s="21">
        <f t="shared" ref="G2266:R2266" si="1202">G2267+G2270+G2271+G2272+G2273</f>
        <v>0</v>
      </c>
      <c r="H2266" s="21">
        <f t="shared" si="1202"/>
        <v>0</v>
      </c>
      <c r="I2266" s="21">
        <f t="shared" si="1202"/>
        <v>0</v>
      </c>
      <c r="J2266" s="21">
        <f t="shared" si="1202"/>
        <v>0</v>
      </c>
      <c r="K2266" s="21">
        <f t="shared" si="1202"/>
        <v>0</v>
      </c>
      <c r="L2266" s="21">
        <f t="shared" si="1202"/>
        <v>0</v>
      </c>
      <c r="M2266" s="21">
        <f t="shared" si="1202"/>
        <v>0</v>
      </c>
      <c r="N2266" s="21">
        <f t="shared" si="1202"/>
        <v>0</v>
      </c>
      <c r="O2266" s="21">
        <f t="shared" si="1202"/>
        <v>0</v>
      </c>
      <c r="P2266" s="21">
        <f t="shared" si="1202"/>
        <v>0</v>
      </c>
      <c r="Q2266" s="21">
        <f t="shared" si="1202"/>
        <v>0</v>
      </c>
      <c r="R2266" s="21">
        <f t="shared" si="1202"/>
        <v>0</v>
      </c>
      <c r="S2266" s="21">
        <f>S2267+S2270+S2271+S2273</f>
        <v>0</v>
      </c>
      <c r="T2266" s="21">
        <f>T2267+T2270+T2271+T2272+T2273</f>
        <v>0</v>
      </c>
      <c r="U2266" s="21">
        <f>U2267+U2270+U2271+U2273</f>
        <v>0</v>
      </c>
      <c r="V2266" s="21">
        <f>V2267+V2270+V2271+V2273</f>
        <v>0</v>
      </c>
      <c r="W2266" s="21">
        <f>W2267+W2270+W2271+W2273</f>
        <v>0</v>
      </c>
      <c r="Y2266" s="28" t="str">
        <f t="shared" si="1200"/>
        <v/>
      </c>
      <c r="Z2266" s="28" t="str">
        <f t="shared" si="1201"/>
        <v/>
      </c>
      <c r="AA2266" s="28" t="str">
        <f t="shared" si="1196"/>
        <v/>
      </c>
      <c r="AB2266" s="28" t="str">
        <f>IF(R2266&lt;T2266,"期末实有头数应大于等于耕役畜","")</f>
        <v/>
      </c>
      <c r="AC2266" s="28" t="str">
        <f t="shared" si="1197"/>
        <v/>
      </c>
    </row>
    <row r="2267" spans="2:29">
      <c r="B2267" s="19"/>
      <c r="C2267" s="30"/>
      <c r="D2267" s="19" t="s">
        <v>36</v>
      </c>
      <c r="E2267" s="20" t="s">
        <v>33</v>
      </c>
      <c r="F2267" s="19">
        <v>4</v>
      </c>
      <c r="R2267" s="21">
        <f>G2267+I2267+J2267+K2267-L2267-M2267-N2267-Q2267</f>
        <v>0</v>
      </c>
      <c r="Y2267" s="28" t="str">
        <f t="shared" si="1200"/>
        <v/>
      </c>
      <c r="Z2267" s="28" t="str">
        <f t="shared" si="1201"/>
        <v/>
      </c>
      <c r="AA2267" s="28" t="str">
        <f t="shared" si="1196"/>
        <v/>
      </c>
      <c r="AB2267" s="28" t="str">
        <f>IF(R2267&lt;T2267,"期末实有头数应大于等于耕役畜","")</f>
        <v/>
      </c>
      <c r="AC2267" s="28" t="str">
        <f t="shared" si="1197"/>
        <v/>
      </c>
    </row>
    <row r="2268" spans="2:29">
      <c r="B2268" s="19"/>
      <c r="C2268" s="30"/>
      <c r="D2268" s="19" t="s">
        <v>37</v>
      </c>
      <c r="E2268" s="20" t="s">
        <v>33</v>
      </c>
      <c r="F2268" s="19">
        <v>5</v>
      </c>
      <c r="R2268" s="21">
        <f t="shared" ref="R2268:R2273" si="1203">G2268+I2268+J2268+K2268-L2268-M2268-N2268-Q2268</f>
        <v>0</v>
      </c>
      <c r="T2268" s="22" t="s">
        <v>38</v>
      </c>
      <c r="V2268" s="22" t="s">
        <v>38</v>
      </c>
      <c r="W2268" s="22" t="s">
        <v>38</v>
      </c>
      <c r="Y2268" s="28" t="str">
        <f t="shared" si="1200"/>
        <v/>
      </c>
      <c r="Z2268" s="28" t="str">
        <f t="shared" si="1201"/>
        <v/>
      </c>
      <c r="AA2268" s="28" t="str">
        <f t="shared" si="1196"/>
        <v/>
      </c>
      <c r="AB2268" s="28"/>
      <c r="AC2268" s="28"/>
    </row>
    <row r="2269" spans="2:29">
      <c r="B2269" s="19"/>
      <c r="C2269" s="30"/>
      <c r="D2269" s="19" t="s">
        <v>39</v>
      </c>
      <c r="E2269" s="20" t="s">
        <v>33</v>
      </c>
      <c r="F2269" s="19">
        <v>6</v>
      </c>
      <c r="R2269" s="21">
        <f t="shared" si="1203"/>
        <v>0</v>
      </c>
      <c r="T2269" s="22" t="s">
        <v>38</v>
      </c>
      <c r="V2269" s="22" t="s">
        <v>38</v>
      </c>
      <c r="W2269" s="22" t="s">
        <v>38</v>
      </c>
      <c r="Y2269" s="28" t="str">
        <f t="shared" si="1200"/>
        <v/>
      </c>
      <c r="Z2269" s="28" t="str">
        <f t="shared" si="1201"/>
        <v/>
      </c>
      <c r="AA2269" s="28" t="str">
        <f t="shared" si="1196"/>
        <v/>
      </c>
      <c r="AB2269" s="28"/>
      <c r="AC2269" s="28"/>
    </row>
    <row r="2270" spans="2:29">
      <c r="B2270" s="19"/>
      <c r="C2270" s="30"/>
      <c r="D2270" s="19" t="s">
        <v>40</v>
      </c>
      <c r="E2270" s="20" t="s">
        <v>41</v>
      </c>
      <c r="F2270" s="19">
        <v>7</v>
      </c>
      <c r="R2270" s="21">
        <f t="shared" si="1203"/>
        <v>0</v>
      </c>
      <c r="Y2270" s="28" t="str">
        <f t="shared" si="1200"/>
        <v/>
      </c>
      <c r="Z2270" s="28" t="str">
        <f t="shared" si="1201"/>
        <v/>
      </c>
      <c r="AA2270" s="28" t="str">
        <f t="shared" si="1196"/>
        <v/>
      </c>
      <c r="AB2270" s="28" t="str">
        <f>IF(R2270&lt;T2270,"期末实有头数应大于等于耕役畜","")</f>
        <v/>
      </c>
      <c r="AC2270" s="28" t="str">
        <f>IF(R2270&lt;V2270+W2270,"期末实有头数应大于等于良种+改良种","")</f>
        <v/>
      </c>
    </row>
    <row r="2271" spans="2:29">
      <c r="B2271" s="19"/>
      <c r="C2271" s="30"/>
      <c r="D2271" s="19" t="s">
        <v>42</v>
      </c>
      <c r="E2271" s="20" t="s">
        <v>33</v>
      </c>
      <c r="F2271" s="19">
        <v>8</v>
      </c>
      <c r="R2271" s="21">
        <f t="shared" si="1203"/>
        <v>0</v>
      </c>
      <c r="Y2271" s="28" t="str">
        <f t="shared" si="1200"/>
        <v/>
      </c>
      <c r="Z2271" s="28" t="str">
        <f t="shared" si="1201"/>
        <v/>
      </c>
      <c r="AA2271" s="28" t="str">
        <f t="shared" si="1196"/>
        <v/>
      </c>
      <c r="AB2271" s="28" t="str">
        <f>IF(R2271&lt;T2271,"期末实有头数应大于等于耕役畜","")</f>
        <v/>
      </c>
      <c r="AC2271" s="28" t="str">
        <f>IF(R2271&lt;V2271+W2271,"期末实有头数应大于等于良种+改良种","")</f>
        <v/>
      </c>
    </row>
    <row r="2272" spans="2:29">
      <c r="B2272" s="19"/>
      <c r="C2272" s="30"/>
      <c r="D2272" s="19" t="s">
        <v>43</v>
      </c>
      <c r="E2272" s="20" t="s">
        <v>33</v>
      </c>
      <c r="F2272" s="19">
        <v>9</v>
      </c>
      <c r="R2272" s="21">
        <f t="shared" si="1203"/>
        <v>0</v>
      </c>
      <c r="S2272" s="22" t="s">
        <v>38</v>
      </c>
      <c r="U2272" s="22" t="s">
        <v>38</v>
      </c>
      <c r="V2272" s="22" t="s">
        <v>38</v>
      </c>
      <c r="W2272" s="22" t="s">
        <v>38</v>
      </c>
      <c r="Y2272" s="28" t="str">
        <f t="shared" si="1200"/>
        <v/>
      </c>
      <c r="Z2272" s="28" t="str">
        <f t="shared" si="1201"/>
        <v/>
      </c>
      <c r="AA2272" s="28"/>
      <c r="AB2272" s="28" t="str">
        <f>IF(R2272&lt;T2272,"期末实有头数应大于等于耕役畜","")</f>
        <v/>
      </c>
      <c r="AC2272" s="28"/>
    </row>
    <row r="2273" spans="2:29">
      <c r="B2273" s="19"/>
      <c r="C2273" s="30"/>
      <c r="D2273" s="19" t="s">
        <v>44</v>
      </c>
      <c r="E2273" s="20" t="s">
        <v>45</v>
      </c>
      <c r="F2273" s="19">
        <v>10</v>
      </c>
      <c r="R2273" s="21">
        <f t="shared" si="1203"/>
        <v>0</v>
      </c>
      <c r="Y2273" s="28" t="str">
        <f t="shared" si="1200"/>
        <v/>
      </c>
      <c r="Z2273" s="28" t="str">
        <f t="shared" si="1201"/>
        <v/>
      </c>
      <c r="AA2273" s="28" t="str">
        <f>IF(R2273&lt;S2273+U2273,"期末实有头数应大于等于能繁母畜+种公畜","")</f>
        <v/>
      </c>
      <c r="AB2273" s="28" t="str">
        <f>IF(R2273&lt;T2273,"期末实有头数应大于等于耕役畜","")</f>
        <v/>
      </c>
      <c r="AC2273" s="28" t="str">
        <f>IF(R2273&lt;V2273+W2273,"期末实有头数应大于等于良种+改良种","")</f>
        <v/>
      </c>
    </row>
    <row r="2274" spans="2:29">
      <c r="B2274" s="19"/>
      <c r="C2274" s="30"/>
      <c r="D2274" s="19" t="s">
        <v>46</v>
      </c>
      <c r="E2274" s="20" t="s">
        <v>47</v>
      </c>
      <c r="F2274" s="19">
        <v>11</v>
      </c>
      <c r="G2274" s="21">
        <f t="shared" ref="G2274:S2274" si="1204">G2275+G2279</f>
        <v>0</v>
      </c>
      <c r="H2274" s="21">
        <f t="shared" si="1204"/>
        <v>0</v>
      </c>
      <c r="I2274" s="21">
        <f t="shared" si="1204"/>
        <v>0</v>
      </c>
      <c r="J2274" s="21">
        <f t="shared" si="1204"/>
        <v>0</v>
      </c>
      <c r="K2274" s="21">
        <f t="shared" si="1204"/>
        <v>0</v>
      </c>
      <c r="L2274" s="21">
        <f t="shared" si="1204"/>
        <v>0</v>
      </c>
      <c r="M2274" s="21">
        <f t="shared" si="1204"/>
        <v>0</v>
      </c>
      <c r="N2274" s="21">
        <f t="shared" si="1204"/>
        <v>0</v>
      </c>
      <c r="O2274" s="21">
        <f t="shared" si="1204"/>
        <v>0</v>
      </c>
      <c r="P2274" s="21">
        <f t="shared" si="1204"/>
        <v>0</v>
      </c>
      <c r="Q2274" s="21">
        <f t="shared" si="1204"/>
        <v>0</v>
      </c>
      <c r="R2274" s="23">
        <f t="shared" si="1204"/>
        <v>0</v>
      </c>
      <c r="S2274" s="21">
        <f t="shared" si="1204"/>
        <v>0</v>
      </c>
      <c r="T2274" s="22" t="s">
        <v>38</v>
      </c>
      <c r="U2274" s="21">
        <f>U2275+U2279</f>
        <v>0</v>
      </c>
      <c r="V2274" s="21">
        <f>V2275+V2279</f>
        <v>0</v>
      </c>
      <c r="W2274" s="21">
        <f>W2275+W2279</f>
        <v>0</v>
      </c>
      <c r="Y2274" s="28" t="str">
        <f t="shared" si="1200"/>
        <v/>
      </c>
      <c r="Z2274" s="28" t="str">
        <f t="shared" si="1201"/>
        <v/>
      </c>
      <c r="AA2274" s="28" t="str">
        <f>IF(R2274&lt;S2274+U2274,"期末实有头数应大于等于能繁母畜+种公畜","")</f>
        <v/>
      </c>
      <c r="AB2274" s="28"/>
      <c r="AC2274" s="28" t="str">
        <f>IF(R2274&lt;V2274+W2274,"期末实有头数应大于等于良种+改良种","")</f>
        <v/>
      </c>
    </row>
    <row r="2275" spans="2:29">
      <c r="B2275" s="19"/>
      <c r="C2275" s="30"/>
      <c r="D2275" s="19" t="s">
        <v>48</v>
      </c>
      <c r="E2275" s="20" t="s">
        <v>47</v>
      </c>
      <c r="F2275" s="19">
        <v>12</v>
      </c>
      <c r="R2275" s="21">
        <f>G2275+I2275+J2275+K2275-L2275-M2275-N2275-Q2275</f>
        <v>0</v>
      </c>
      <c r="T2275" s="22" t="s">
        <v>38</v>
      </c>
      <c r="Y2275" s="28" t="str">
        <f t="shared" si="1200"/>
        <v/>
      </c>
      <c r="Z2275" s="28" t="str">
        <f t="shared" si="1201"/>
        <v/>
      </c>
      <c r="AA2275" s="28" t="str">
        <f>IF(R2275&lt;S2275+U2275,"期末实有头数应大于等于能繁母畜+种公畜","")</f>
        <v/>
      </c>
      <c r="AB2275" s="28"/>
      <c r="AC2275" s="28" t="str">
        <f>IF(R2275&lt;V2275+W2275,"期末实有头数应大于等于良种+改良种","")</f>
        <v/>
      </c>
    </row>
    <row r="2276" spans="2:29">
      <c r="B2276" s="19"/>
      <c r="C2276" s="30"/>
      <c r="D2276" s="19" t="s">
        <v>49</v>
      </c>
      <c r="E2276" s="20" t="s">
        <v>47</v>
      </c>
      <c r="F2276" s="19">
        <v>13</v>
      </c>
      <c r="R2276" s="21">
        <f>G2276+I2276+J2276+K2276-L2276-M2276-N2276-Q2276</f>
        <v>0</v>
      </c>
      <c r="T2276" s="22" t="s">
        <v>38</v>
      </c>
      <c r="V2276" s="22" t="s">
        <v>38</v>
      </c>
      <c r="W2276" s="22" t="s">
        <v>38</v>
      </c>
      <c r="Y2276" s="28" t="str">
        <f t="shared" si="1200"/>
        <v/>
      </c>
      <c r="Z2276" s="28" t="str">
        <f t="shared" si="1201"/>
        <v/>
      </c>
      <c r="AA2276" s="28" t="str">
        <f>IF(R2276&lt;S2276+U2276,"期末实有头数应大于等于能繁母畜+种公畜","")</f>
        <v/>
      </c>
      <c r="AB2276" s="28"/>
      <c r="AC2276" s="28"/>
    </row>
    <row r="2277" spans="2:29">
      <c r="B2277" s="19"/>
      <c r="C2277" s="30"/>
      <c r="D2277" s="19" t="s">
        <v>50</v>
      </c>
      <c r="E2277" s="20" t="s">
        <v>47</v>
      </c>
      <c r="F2277" s="19">
        <v>14</v>
      </c>
      <c r="H2277" s="22" t="s">
        <v>38</v>
      </c>
      <c r="I2277" s="22" t="s">
        <v>38</v>
      </c>
      <c r="J2277" s="22" t="s">
        <v>38</v>
      </c>
      <c r="K2277" s="22" t="s">
        <v>38</v>
      </c>
      <c r="L2277" s="22" t="s">
        <v>38</v>
      </c>
      <c r="M2277" s="22" t="s">
        <v>38</v>
      </c>
      <c r="N2277" s="22" t="s">
        <v>38</v>
      </c>
      <c r="O2277" s="22" t="s">
        <v>38</v>
      </c>
      <c r="P2277" s="22" t="s">
        <v>38</v>
      </c>
      <c r="Q2277" s="22" t="s">
        <v>38</v>
      </c>
      <c r="R2277" s="24"/>
      <c r="T2277" s="22" t="s">
        <v>38</v>
      </c>
      <c r="U2277" s="22" t="s">
        <v>38</v>
      </c>
      <c r="V2277" s="22" t="s">
        <v>38</v>
      </c>
      <c r="W2277" s="22" t="s">
        <v>38</v>
      </c>
      <c r="Y2277" s="28" t="str">
        <f t="shared" si="1200"/>
        <v/>
      </c>
      <c r="Z2277" s="28"/>
      <c r="AA2277" s="28"/>
      <c r="AB2277" s="28"/>
      <c r="AC2277" s="28"/>
    </row>
    <row r="2278" spans="2:29">
      <c r="B2278" s="19"/>
      <c r="C2278" s="30"/>
      <c r="D2278" s="19" t="s">
        <v>51</v>
      </c>
      <c r="E2278" s="20" t="s">
        <v>47</v>
      </c>
      <c r="F2278" s="19">
        <v>15</v>
      </c>
      <c r="H2278" s="22" t="s">
        <v>38</v>
      </c>
      <c r="I2278" s="22" t="s">
        <v>38</v>
      </c>
      <c r="J2278" s="22" t="s">
        <v>38</v>
      </c>
      <c r="K2278" s="22" t="s">
        <v>38</v>
      </c>
      <c r="L2278" s="22" t="s">
        <v>38</v>
      </c>
      <c r="M2278" s="22" t="s">
        <v>38</v>
      </c>
      <c r="N2278" s="22" t="s">
        <v>38</v>
      </c>
      <c r="O2278" s="22" t="s">
        <v>38</v>
      </c>
      <c r="P2278" s="22" t="s">
        <v>38</v>
      </c>
      <c r="Q2278" s="22" t="s">
        <v>38</v>
      </c>
      <c r="R2278" s="24"/>
      <c r="T2278" s="22" t="s">
        <v>38</v>
      </c>
      <c r="U2278" s="22" t="s">
        <v>38</v>
      </c>
      <c r="V2278" s="22" t="s">
        <v>38</v>
      </c>
      <c r="W2278" s="22" t="s">
        <v>38</v>
      </c>
      <c r="Y2278" s="28" t="str">
        <f t="shared" si="1200"/>
        <v/>
      </c>
      <c r="Z2278" s="28"/>
      <c r="AA2278" s="28"/>
      <c r="AB2278" s="28"/>
      <c r="AC2278" s="28"/>
    </row>
    <row r="2279" spans="2:29">
      <c r="B2279" s="19"/>
      <c r="C2279" s="30"/>
      <c r="D2279" s="19" t="s">
        <v>52</v>
      </c>
      <c r="E2279" s="20" t="s">
        <v>47</v>
      </c>
      <c r="F2279" s="19">
        <v>16</v>
      </c>
      <c r="R2279" s="21">
        <f>G2279+I2279+J2279+K2279-L2279-M2279-N2279-Q2279</f>
        <v>0</v>
      </c>
      <c r="T2279" s="22" t="s">
        <v>38</v>
      </c>
      <c r="Y2279" s="28" t="str">
        <f t="shared" si="1200"/>
        <v/>
      </c>
      <c r="Z2279" s="28" t="str">
        <f>IF(N2279&lt;O2279+P2279,"出卖应大于等于出卖肉畜+出卖仔畜","")</f>
        <v/>
      </c>
      <c r="AA2279" s="28" t="str">
        <f t="shared" ref="AA2279:AA2288" si="1205">IF(R2279&lt;S2279+U2279,"期末实有头数应大于等于能繁母畜+种公畜","")</f>
        <v/>
      </c>
      <c r="AB2279" s="28"/>
      <c r="AC2279" s="28" t="str">
        <f t="shared" ref="AC2279:AC2284" si="1206">IF(R2279&lt;V2279+W2279,"期末实有头数应大于等于良种+改良种","")</f>
        <v/>
      </c>
    </row>
    <row r="2280" spans="2:29">
      <c r="B2280" s="19"/>
      <c r="C2280" s="30"/>
      <c r="D2280" s="19" t="s">
        <v>53</v>
      </c>
      <c r="E2280" s="18" t="s">
        <v>33</v>
      </c>
      <c r="F2280" s="19">
        <v>17</v>
      </c>
      <c r="R2280" s="21">
        <f>G2280+I2280+J2280+K2280-L2280-M2280-N2280-Q2280</f>
        <v>0</v>
      </c>
      <c r="T2280" s="22" t="s">
        <v>38</v>
      </c>
      <c r="Y2280" s="28" t="str">
        <f t="shared" si="1200"/>
        <v/>
      </c>
      <c r="Z2280" s="28" t="str">
        <f>IF(N2280&lt;O2280+P2280,"出卖应大于等于出卖肉畜+出卖仔畜","")</f>
        <v/>
      </c>
      <c r="AA2280" s="28" t="str">
        <f t="shared" si="1205"/>
        <v/>
      </c>
      <c r="AB2280" s="28"/>
      <c r="AC2280" s="28" t="str">
        <f t="shared" si="1206"/>
        <v/>
      </c>
    </row>
    <row r="2281" spans="2:29">
      <c r="B2281" s="18"/>
      <c r="C2281" s="29"/>
      <c r="D2281" s="19" t="s">
        <v>32</v>
      </c>
      <c r="E2281" s="20" t="s">
        <v>33</v>
      </c>
      <c r="F2281" s="19">
        <v>1</v>
      </c>
      <c r="G2281" s="21">
        <f t="shared" ref="G2281:S2281" si="1207">G2282+G2297</f>
        <v>0</v>
      </c>
      <c r="H2281" s="21">
        <f t="shared" si="1207"/>
        <v>0</v>
      </c>
      <c r="I2281" s="21">
        <f t="shared" si="1207"/>
        <v>0</v>
      </c>
      <c r="J2281" s="21">
        <f t="shared" si="1207"/>
        <v>0</v>
      </c>
      <c r="K2281" s="21">
        <f t="shared" si="1207"/>
        <v>0</v>
      </c>
      <c r="L2281" s="21">
        <f t="shared" si="1207"/>
        <v>0</v>
      </c>
      <c r="M2281" s="21">
        <f t="shared" si="1207"/>
        <v>0</v>
      </c>
      <c r="N2281" s="21">
        <f t="shared" si="1207"/>
        <v>0</v>
      </c>
      <c r="O2281" s="21">
        <f t="shared" si="1207"/>
        <v>0</v>
      </c>
      <c r="P2281" s="21">
        <f t="shared" si="1207"/>
        <v>0</v>
      </c>
      <c r="Q2281" s="21">
        <f t="shared" si="1207"/>
        <v>0</v>
      </c>
      <c r="R2281" s="21">
        <f t="shared" si="1207"/>
        <v>0</v>
      </c>
      <c r="S2281" s="21">
        <f t="shared" si="1207"/>
        <v>0</v>
      </c>
      <c r="T2281" s="21">
        <f>T2282</f>
        <v>0</v>
      </c>
      <c r="U2281" s="21">
        <f>U2282+U2297</f>
        <v>0</v>
      </c>
      <c r="V2281" s="21">
        <f>V2282+V2297</f>
        <v>0</v>
      </c>
      <c r="W2281" s="21">
        <f>W2282+W2297</f>
        <v>0</v>
      </c>
      <c r="Y2281" s="28" t="str">
        <f t="shared" si="1200"/>
        <v/>
      </c>
      <c r="Z2281" s="28" t="str">
        <f>IF(N2281&lt;O2281+P2281,"出卖应大于等于出卖肉畜+出卖仔畜","")</f>
        <v/>
      </c>
      <c r="AA2281" s="28" t="str">
        <f t="shared" si="1205"/>
        <v/>
      </c>
      <c r="AB2281" s="28" t="str">
        <f>IF(R2281&lt;T2281,"期末实有头数应大于等于耕役畜","")</f>
        <v/>
      </c>
      <c r="AC2281" s="28" t="str">
        <f t="shared" si="1206"/>
        <v/>
      </c>
    </row>
    <row r="2282" spans="2:29">
      <c r="B2282" s="19"/>
      <c r="C2282" s="30"/>
      <c r="D2282" s="19" t="s">
        <v>34</v>
      </c>
      <c r="E2282" s="20" t="s">
        <v>33</v>
      </c>
      <c r="F2282" s="19">
        <v>2</v>
      </c>
      <c r="G2282" s="21">
        <f t="shared" ref="G2282:S2282" si="1208">G2283+G2291</f>
        <v>0</v>
      </c>
      <c r="H2282" s="21">
        <f t="shared" si="1208"/>
        <v>0</v>
      </c>
      <c r="I2282" s="21">
        <f t="shared" si="1208"/>
        <v>0</v>
      </c>
      <c r="J2282" s="21">
        <f t="shared" si="1208"/>
        <v>0</v>
      </c>
      <c r="K2282" s="21">
        <f t="shared" si="1208"/>
        <v>0</v>
      </c>
      <c r="L2282" s="21">
        <f t="shared" si="1208"/>
        <v>0</v>
      </c>
      <c r="M2282" s="21">
        <f t="shared" si="1208"/>
        <v>0</v>
      </c>
      <c r="N2282" s="21">
        <f t="shared" si="1208"/>
        <v>0</v>
      </c>
      <c r="O2282" s="21">
        <f t="shared" si="1208"/>
        <v>0</v>
      </c>
      <c r="P2282" s="21">
        <f t="shared" si="1208"/>
        <v>0</v>
      </c>
      <c r="Q2282" s="21">
        <f t="shared" si="1208"/>
        <v>0</v>
      </c>
      <c r="R2282" s="21">
        <f t="shared" si="1208"/>
        <v>0</v>
      </c>
      <c r="S2282" s="21">
        <f t="shared" si="1208"/>
        <v>0</v>
      </c>
      <c r="T2282" s="21">
        <f>T2283</f>
        <v>0</v>
      </c>
      <c r="U2282" s="21">
        <f>U2283+U2291</f>
        <v>0</v>
      </c>
      <c r="V2282" s="21">
        <f>V2283+V2291</f>
        <v>0</v>
      </c>
      <c r="W2282" s="21">
        <f>W2283+W2291</f>
        <v>0</v>
      </c>
      <c r="Y2282" s="28" t="str">
        <f t="shared" ref="Y2282:Y2298" si="1209">IF(H2282&lt;I2282,"繁殖仔畜应大于等于成活","")</f>
        <v/>
      </c>
      <c r="Z2282" s="28" t="str">
        <f t="shared" ref="Z2282:Z2293" si="1210">IF(N2282&lt;O2282+P2282,"出卖应大于等于出卖肉畜+出卖仔畜","")</f>
        <v/>
      </c>
      <c r="AA2282" s="28" t="str">
        <f t="shared" si="1205"/>
        <v/>
      </c>
      <c r="AB2282" s="28" t="str">
        <f>IF(R2282&lt;T2282,"期末实有头数应大于等于耕役畜","")</f>
        <v/>
      </c>
      <c r="AC2282" s="28" t="str">
        <f t="shared" si="1206"/>
        <v/>
      </c>
    </row>
    <row r="2283" spans="2:29">
      <c r="B2283" s="19"/>
      <c r="C2283" s="30"/>
      <c r="D2283" s="19" t="s">
        <v>35</v>
      </c>
      <c r="E2283" s="20" t="s">
        <v>33</v>
      </c>
      <c r="F2283" s="19">
        <v>3</v>
      </c>
      <c r="G2283" s="21">
        <f t="shared" ref="G2283:R2283" si="1211">G2284+G2287+G2288+G2289+G2290</f>
        <v>0</v>
      </c>
      <c r="H2283" s="21">
        <f t="shared" si="1211"/>
        <v>0</v>
      </c>
      <c r="I2283" s="21">
        <f t="shared" si="1211"/>
        <v>0</v>
      </c>
      <c r="J2283" s="21">
        <f t="shared" si="1211"/>
        <v>0</v>
      </c>
      <c r="K2283" s="21">
        <f t="shared" si="1211"/>
        <v>0</v>
      </c>
      <c r="L2283" s="21">
        <f t="shared" si="1211"/>
        <v>0</v>
      </c>
      <c r="M2283" s="21">
        <f t="shared" si="1211"/>
        <v>0</v>
      </c>
      <c r="N2283" s="21">
        <f t="shared" si="1211"/>
        <v>0</v>
      </c>
      <c r="O2283" s="21">
        <f t="shared" si="1211"/>
        <v>0</v>
      </c>
      <c r="P2283" s="21">
        <f t="shared" si="1211"/>
        <v>0</v>
      </c>
      <c r="Q2283" s="21">
        <f t="shared" si="1211"/>
        <v>0</v>
      </c>
      <c r="R2283" s="21">
        <f t="shared" si="1211"/>
        <v>0</v>
      </c>
      <c r="S2283" s="21">
        <f>S2284+S2287+S2288+S2290</f>
        <v>0</v>
      </c>
      <c r="T2283" s="21">
        <f>T2284+T2287+T2288+T2289+T2290</f>
        <v>0</v>
      </c>
      <c r="U2283" s="21">
        <f>U2284+U2287+U2288+U2290</f>
        <v>0</v>
      </c>
      <c r="V2283" s="21">
        <f>V2284+V2287+V2288+V2290</f>
        <v>0</v>
      </c>
      <c r="W2283" s="21">
        <f>W2284+W2287+W2288+W2290</f>
        <v>0</v>
      </c>
      <c r="Y2283" s="28" t="str">
        <f t="shared" si="1209"/>
        <v/>
      </c>
      <c r="Z2283" s="28" t="str">
        <f t="shared" si="1210"/>
        <v/>
      </c>
      <c r="AA2283" s="28" t="str">
        <f t="shared" si="1205"/>
        <v/>
      </c>
      <c r="AB2283" s="28" t="str">
        <f>IF(R2283&lt;T2283,"期末实有头数应大于等于耕役畜","")</f>
        <v/>
      </c>
      <c r="AC2283" s="28" t="str">
        <f t="shared" si="1206"/>
        <v/>
      </c>
    </row>
    <row r="2284" spans="2:29">
      <c r="B2284" s="19"/>
      <c r="C2284" s="30"/>
      <c r="D2284" s="19" t="s">
        <v>36</v>
      </c>
      <c r="E2284" s="20" t="s">
        <v>33</v>
      </c>
      <c r="F2284" s="19">
        <v>4</v>
      </c>
      <c r="R2284" s="21">
        <f>G2284+I2284+J2284+K2284-L2284-M2284-N2284-Q2284</f>
        <v>0</v>
      </c>
      <c r="Y2284" s="28" t="str">
        <f t="shared" si="1209"/>
        <v/>
      </c>
      <c r="Z2284" s="28" t="str">
        <f t="shared" si="1210"/>
        <v/>
      </c>
      <c r="AA2284" s="28" t="str">
        <f t="shared" si="1205"/>
        <v/>
      </c>
      <c r="AB2284" s="28" t="str">
        <f>IF(R2284&lt;T2284,"期末实有头数应大于等于耕役畜","")</f>
        <v/>
      </c>
      <c r="AC2284" s="28" t="str">
        <f t="shared" si="1206"/>
        <v/>
      </c>
    </row>
    <row r="2285" spans="2:29">
      <c r="B2285" s="19"/>
      <c r="C2285" s="30"/>
      <c r="D2285" s="19" t="s">
        <v>37</v>
      </c>
      <c r="E2285" s="20" t="s">
        <v>33</v>
      </c>
      <c r="F2285" s="19">
        <v>5</v>
      </c>
      <c r="R2285" s="21">
        <f t="shared" ref="R2285:R2290" si="1212">G2285+I2285+J2285+K2285-L2285-M2285-N2285-Q2285</f>
        <v>0</v>
      </c>
      <c r="T2285" s="22" t="s">
        <v>38</v>
      </c>
      <c r="V2285" s="22" t="s">
        <v>38</v>
      </c>
      <c r="W2285" s="22" t="s">
        <v>38</v>
      </c>
      <c r="Y2285" s="28" t="str">
        <f t="shared" si="1209"/>
        <v/>
      </c>
      <c r="Z2285" s="28" t="str">
        <f t="shared" si="1210"/>
        <v/>
      </c>
      <c r="AA2285" s="28" t="str">
        <f t="shared" si="1205"/>
        <v/>
      </c>
      <c r="AB2285" s="28"/>
      <c r="AC2285" s="28"/>
    </row>
    <row r="2286" spans="2:29">
      <c r="B2286" s="19"/>
      <c r="C2286" s="30"/>
      <c r="D2286" s="19" t="s">
        <v>39</v>
      </c>
      <c r="E2286" s="20" t="s">
        <v>33</v>
      </c>
      <c r="F2286" s="19">
        <v>6</v>
      </c>
      <c r="R2286" s="21">
        <f t="shared" si="1212"/>
        <v>0</v>
      </c>
      <c r="T2286" s="22" t="s">
        <v>38</v>
      </c>
      <c r="V2286" s="22" t="s">
        <v>38</v>
      </c>
      <c r="W2286" s="22" t="s">
        <v>38</v>
      </c>
      <c r="Y2286" s="28" t="str">
        <f t="shared" si="1209"/>
        <v/>
      </c>
      <c r="Z2286" s="28" t="str">
        <f t="shared" si="1210"/>
        <v/>
      </c>
      <c r="AA2286" s="28" t="str">
        <f t="shared" si="1205"/>
        <v/>
      </c>
      <c r="AB2286" s="28"/>
      <c r="AC2286" s="28"/>
    </row>
    <row r="2287" spans="2:29">
      <c r="B2287" s="19"/>
      <c r="C2287" s="30"/>
      <c r="D2287" s="19" t="s">
        <v>40</v>
      </c>
      <c r="E2287" s="20" t="s">
        <v>41</v>
      </c>
      <c r="F2287" s="19">
        <v>7</v>
      </c>
      <c r="R2287" s="21">
        <f t="shared" si="1212"/>
        <v>0</v>
      </c>
      <c r="Y2287" s="28" t="str">
        <f t="shared" si="1209"/>
        <v/>
      </c>
      <c r="Z2287" s="28" t="str">
        <f t="shared" si="1210"/>
        <v/>
      </c>
      <c r="AA2287" s="28" t="str">
        <f t="shared" si="1205"/>
        <v/>
      </c>
      <c r="AB2287" s="28" t="str">
        <f>IF(R2287&lt;T2287,"期末实有头数应大于等于耕役畜","")</f>
        <v/>
      </c>
      <c r="AC2287" s="28" t="str">
        <f>IF(R2287&lt;V2287+W2287,"期末实有头数应大于等于良种+改良种","")</f>
        <v/>
      </c>
    </row>
    <row r="2288" spans="2:29">
      <c r="B2288" s="19"/>
      <c r="C2288" s="30"/>
      <c r="D2288" s="19" t="s">
        <v>42</v>
      </c>
      <c r="E2288" s="20" t="s">
        <v>33</v>
      </c>
      <c r="F2288" s="19">
        <v>8</v>
      </c>
      <c r="R2288" s="21">
        <f t="shared" si="1212"/>
        <v>0</v>
      </c>
      <c r="Y2288" s="28" t="str">
        <f t="shared" si="1209"/>
        <v/>
      </c>
      <c r="Z2288" s="28" t="str">
        <f t="shared" si="1210"/>
        <v/>
      </c>
      <c r="AA2288" s="28" t="str">
        <f t="shared" si="1205"/>
        <v/>
      </c>
      <c r="AB2288" s="28" t="str">
        <f>IF(R2288&lt;T2288,"期末实有头数应大于等于耕役畜","")</f>
        <v/>
      </c>
      <c r="AC2288" s="28" t="str">
        <f>IF(R2288&lt;V2288+W2288,"期末实有头数应大于等于良种+改良种","")</f>
        <v/>
      </c>
    </row>
    <row r="2289" spans="2:29">
      <c r="B2289" s="19"/>
      <c r="C2289" s="30"/>
      <c r="D2289" s="19" t="s">
        <v>43</v>
      </c>
      <c r="E2289" s="20" t="s">
        <v>33</v>
      </c>
      <c r="F2289" s="19">
        <v>9</v>
      </c>
      <c r="R2289" s="21">
        <f t="shared" si="1212"/>
        <v>0</v>
      </c>
      <c r="S2289" s="22" t="s">
        <v>38</v>
      </c>
      <c r="U2289" s="22" t="s">
        <v>38</v>
      </c>
      <c r="V2289" s="22" t="s">
        <v>38</v>
      </c>
      <c r="W2289" s="22" t="s">
        <v>38</v>
      </c>
      <c r="Y2289" s="28" t="str">
        <f t="shared" si="1209"/>
        <v/>
      </c>
      <c r="Z2289" s="28" t="str">
        <f t="shared" si="1210"/>
        <v/>
      </c>
      <c r="AA2289" s="28"/>
      <c r="AB2289" s="28" t="str">
        <f>IF(R2289&lt;T2289,"期末实有头数应大于等于耕役畜","")</f>
        <v/>
      </c>
      <c r="AC2289" s="28"/>
    </row>
    <row r="2290" spans="2:29">
      <c r="B2290" s="19"/>
      <c r="C2290" s="30"/>
      <c r="D2290" s="19" t="s">
        <v>44</v>
      </c>
      <c r="E2290" s="20" t="s">
        <v>45</v>
      </c>
      <c r="F2290" s="19">
        <v>10</v>
      </c>
      <c r="R2290" s="21">
        <f t="shared" si="1212"/>
        <v>0</v>
      </c>
      <c r="Y2290" s="28" t="str">
        <f t="shared" si="1209"/>
        <v/>
      </c>
      <c r="Z2290" s="28" t="str">
        <f t="shared" si="1210"/>
        <v/>
      </c>
      <c r="AA2290" s="28" t="str">
        <f>IF(R2290&lt;S2290+U2290,"期末实有头数应大于等于能繁母畜+种公畜","")</f>
        <v/>
      </c>
      <c r="AB2290" s="28" t="str">
        <f>IF(R2290&lt;T2290,"期末实有头数应大于等于耕役畜","")</f>
        <v/>
      </c>
      <c r="AC2290" s="28" t="str">
        <f>IF(R2290&lt;V2290+W2290,"期末实有头数应大于等于良种+改良种","")</f>
        <v/>
      </c>
    </row>
    <row r="2291" spans="2:29">
      <c r="B2291" s="19"/>
      <c r="C2291" s="30"/>
      <c r="D2291" s="19" t="s">
        <v>46</v>
      </c>
      <c r="E2291" s="20" t="s">
        <v>47</v>
      </c>
      <c r="F2291" s="19">
        <v>11</v>
      </c>
      <c r="G2291" s="21">
        <f t="shared" ref="G2291:S2291" si="1213">G2292+G2296</f>
        <v>0</v>
      </c>
      <c r="H2291" s="21">
        <f t="shared" si="1213"/>
        <v>0</v>
      </c>
      <c r="I2291" s="21">
        <f t="shared" si="1213"/>
        <v>0</v>
      </c>
      <c r="J2291" s="21">
        <f t="shared" si="1213"/>
        <v>0</v>
      </c>
      <c r="K2291" s="21">
        <f t="shared" si="1213"/>
        <v>0</v>
      </c>
      <c r="L2291" s="21">
        <f t="shared" si="1213"/>
        <v>0</v>
      </c>
      <c r="M2291" s="21">
        <f t="shared" si="1213"/>
        <v>0</v>
      </c>
      <c r="N2291" s="21">
        <f t="shared" si="1213"/>
        <v>0</v>
      </c>
      <c r="O2291" s="21">
        <f t="shared" si="1213"/>
        <v>0</v>
      </c>
      <c r="P2291" s="21">
        <f t="shared" si="1213"/>
        <v>0</v>
      </c>
      <c r="Q2291" s="21">
        <f t="shared" si="1213"/>
        <v>0</v>
      </c>
      <c r="R2291" s="23">
        <f t="shared" si="1213"/>
        <v>0</v>
      </c>
      <c r="S2291" s="21">
        <f t="shared" si="1213"/>
        <v>0</v>
      </c>
      <c r="T2291" s="22" t="s">
        <v>38</v>
      </c>
      <c r="U2291" s="21">
        <f>U2292+U2296</f>
        <v>0</v>
      </c>
      <c r="V2291" s="21">
        <f>V2292+V2296</f>
        <v>0</v>
      </c>
      <c r="W2291" s="21">
        <f>W2292+W2296</f>
        <v>0</v>
      </c>
      <c r="Y2291" s="28" t="str">
        <f t="shared" si="1209"/>
        <v/>
      </c>
      <c r="Z2291" s="28" t="str">
        <f t="shared" si="1210"/>
        <v/>
      </c>
      <c r="AA2291" s="28" t="str">
        <f>IF(R2291&lt;S2291+U2291,"期末实有头数应大于等于能繁母畜+种公畜","")</f>
        <v/>
      </c>
      <c r="AB2291" s="28"/>
      <c r="AC2291" s="28" t="str">
        <f>IF(R2291&lt;V2291+W2291,"期末实有头数应大于等于良种+改良种","")</f>
        <v/>
      </c>
    </row>
    <row r="2292" spans="2:29">
      <c r="B2292" s="19"/>
      <c r="C2292" s="30"/>
      <c r="D2292" s="19" t="s">
        <v>48</v>
      </c>
      <c r="E2292" s="20" t="s">
        <v>47</v>
      </c>
      <c r="F2292" s="19">
        <v>12</v>
      </c>
      <c r="R2292" s="21">
        <f>G2292+I2292+J2292+K2292-L2292-M2292-N2292-Q2292</f>
        <v>0</v>
      </c>
      <c r="T2292" s="22" t="s">
        <v>38</v>
      </c>
      <c r="Y2292" s="28" t="str">
        <f t="shared" si="1209"/>
        <v/>
      </c>
      <c r="Z2292" s="28" t="str">
        <f t="shared" si="1210"/>
        <v/>
      </c>
      <c r="AA2292" s="28" t="str">
        <f>IF(R2292&lt;S2292+U2292,"期末实有头数应大于等于能繁母畜+种公畜","")</f>
        <v/>
      </c>
      <c r="AB2292" s="28"/>
      <c r="AC2292" s="28" t="str">
        <f>IF(R2292&lt;V2292+W2292,"期末实有头数应大于等于良种+改良种","")</f>
        <v/>
      </c>
    </row>
    <row r="2293" spans="2:29">
      <c r="B2293" s="19"/>
      <c r="C2293" s="30"/>
      <c r="D2293" s="19" t="s">
        <v>49</v>
      </c>
      <c r="E2293" s="20" t="s">
        <v>47</v>
      </c>
      <c r="F2293" s="19">
        <v>13</v>
      </c>
      <c r="R2293" s="21">
        <f>G2293+I2293+J2293+K2293-L2293-M2293-N2293-Q2293</f>
        <v>0</v>
      </c>
      <c r="T2293" s="22" t="s">
        <v>38</v>
      </c>
      <c r="V2293" s="22" t="s">
        <v>38</v>
      </c>
      <c r="W2293" s="22" t="s">
        <v>38</v>
      </c>
      <c r="Y2293" s="28" t="str">
        <f t="shared" si="1209"/>
        <v/>
      </c>
      <c r="Z2293" s="28" t="str">
        <f t="shared" si="1210"/>
        <v/>
      </c>
      <c r="AA2293" s="28" t="str">
        <f>IF(R2293&lt;S2293+U2293,"期末实有头数应大于等于能繁母畜+种公畜","")</f>
        <v/>
      </c>
      <c r="AB2293" s="28"/>
      <c r="AC2293" s="28"/>
    </row>
    <row r="2294" spans="2:29">
      <c r="B2294" s="19"/>
      <c r="C2294" s="30"/>
      <c r="D2294" s="19" t="s">
        <v>50</v>
      </c>
      <c r="E2294" s="20" t="s">
        <v>47</v>
      </c>
      <c r="F2294" s="19">
        <v>14</v>
      </c>
      <c r="H2294" s="22" t="s">
        <v>38</v>
      </c>
      <c r="I2294" s="22" t="s">
        <v>38</v>
      </c>
      <c r="J2294" s="22" t="s">
        <v>38</v>
      </c>
      <c r="K2294" s="22" t="s">
        <v>38</v>
      </c>
      <c r="L2294" s="22" t="s">
        <v>38</v>
      </c>
      <c r="M2294" s="22" t="s">
        <v>38</v>
      </c>
      <c r="N2294" s="22" t="s">
        <v>38</v>
      </c>
      <c r="O2294" s="22" t="s">
        <v>38</v>
      </c>
      <c r="P2294" s="22" t="s">
        <v>38</v>
      </c>
      <c r="Q2294" s="22" t="s">
        <v>38</v>
      </c>
      <c r="R2294" s="24"/>
      <c r="T2294" s="22" t="s">
        <v>38</v>
      </c>
      <c r="U2294" s="22" t="s">
        <v>38</v>
      </c>
      <c r="V2294" s="22" t="s">
        <v>38</v>
      </c>
      <c r="W2294" s="22" t="s">
        <v>38</v>
      </c>
      <c r="Y2294" s="28" t="str">
        <f t="shared" si="1209"/>
        <v/>
      </c>
      <c r="Z2294" s="28"/>
      <c r="AA2294" s="28"/>
      <c r="AB2294" s="28"/>
      <c r="AC2294" s="28"/>
    </row>
    <row r="2295" spans="2:29">
      <c r="B2295" s="19"/>
      <c r="C2295" s="30"/>
      <c r="D2295" s="19" t="s">
        <v>51</v>
      </c>
      <c r="E2295" s="20" t="s">
        <v>47</v>
      </c>
      <c r="F2295" s="19">
        <v>15</v>
      </c>
      <c r="H2295" s="22" t="s">
        <v>38</v>
      </c>
      <c r="I2295" s="22" t="s">
        <v>38</v>
      </c>
      <c r="J2295" s="22" t="s">
        <v>38</v>
      </c>
      <c r="K2295" s="22" t="s">
        <v>38</v>
      </c>
      <c r="L2295" s="22" t="s">
        <v>38</v>
      </c>
      <c r="M2295" s="22" t="s">
        <v>38</v>
      </c>
      <c r="N2295" s="22" t="s">
        <v>38</v>
      </c>
      <c r="O2295" s="22" t="s">
        <v>38</v>
      </c>
      <c r="P2295" s="22" t="s">
        <v>38</v>
      </c>
      <c r="Q2295" s="22" t="s">
        <v>38</v>
      </c>
      <c r="R2295" s="24"/>
      <c r="T2295" s="22" t="s">
        <v>38</v>
      </c>
      <c r="U2295" s="22" t="s">
        <v>38</v>
      </c>
      <c r="V2295" s="22" t="s">
        <v>38</v>
      </c>
      <c r="W2295" s="22" t="s">
        <v>38</v>
      </c>
      <c r="Y2295" s="28" t="str">
        <f t="shared" si="1209"/>
        <v/>
      </c>
      <c r="Z2295" s="28"/>
      <c r="AA2295" s="28"/>
      <c r="AB2295" s="28"/>
      <c r="AC2295" s="28"/>
    </row>
    <row r="2296" spans="2:29">
      <c r="B2296" s="19"/>
      <c r="C2296" s="30"/>
      <c r="D2296" s="19" t="s">
        <v>52</v>
      </c>
      <c r="E2296" s="20" t="s">
        <v>47</v>
      </c>
      <c r="F2296" s="19">
        <v>16</v>
      </c>
      <c r="R2296" s="21">
        <f>G2296+I2296+J2296+K2296-L2296-M2296-N2296-Q2296</f>
        <v>0</v>
      </c>
      <c r="T2296" s="22" t="s">
        <v>38</v>
      </c>
      <c r="Y2296" s="28" t="str">
        <f t="shared" si="1209"/>
        <v/>
      </c>
      <c r="Z2296" s="28" t="str">
        <f>IF(N2296&lt;O2296+P2296,"出卖应大于等于出卖肉畜+出卖仔畜","")</f>
        <v/>
      </c>
      <c r="AA2296" s="28" t="str">
        <f t="shared" ref="AA2296:AA2305" si="1214">IF(R2296&lt;S2296+U2296,"期末实有头数应大于等于能繁母畜+种公畜","")</f>
        <v/>
      </c>
      <c r="AB2296" s="28"/>
      <c r="AC2296" s="28" t="str">
        <f t="shared" ref="AC2296:AC2301" si="1215">IF(R2296&lt;V2296+W2296,"期末实有头数应大于等于良种+改良种","")</f>
        <v/>
      </c>
    </row>
    <row r="2297" spans="2:29">
      <c r="B2297" s="19"/>
      <c r="C2297" s="30"/>
      <c r="D2297" s="19" t="s">
        <v>53</v>
      </c>
      <c r="E2297" s="18" t="s">
        <v>33</v>
      </c>
      <c r="F2297" s="19">
        <v>17</v>
      </c>
      <c r="R2297" s="21">
        <f>G2297+I2297+J2297+K2297-L2297-M2297-N2297-Q2297</f>
        <v>0</v>
      </c>
      <c r="T2297" s="22" t="s">
        <v>38</v>
      </c>
      <c r="Y2297" s="28" t="str">
        <f t="shared" si="1209"/>
        <v/>
      </c>
      <c r="Z2297" s="28" t="str">
        <f>IF(N2297&lt;O2297+P2297,"出卖应大于等于出卖肉畜+出卖仔畜","")</f>
        <v/>
      </c>
      <c r="AA2297" s="28" t="str">
        <f t="shared" si="1214"/>
        <v/>
      </c>
      <c r="AB2297" s="28"/>
      <c r="AC2297" s="28" t="str">
        <f t="shared" si="1215"/>
        <v/>
      </c>
    </row>
    <row r="2298" spans="2:29">
      <c r="B2298" s="18"/>
      <c r="C2298" s="29"/>
      <c r="D2298" s="19" t="s">
        <v>32</v>
      </c>
      <c r="E2298" s="20" t="s">
        <v>33</v>
      </c>
      <c r="F2298" s="19">
        <v>1</v>
      </c>
      <c r="G2298" s="21">
        <f t="shared" ref="G2298:S2298" si="1216">G2299+G2314</f>
        <v>0</v>
      </c>
      <c r="H2298" s="21">
        <f t="shared" si="1216"/>
        <v>0</v>
      </c>
      <c r="I2298" s="21">
        <f t="shared" si="1216"/>
        <v>0</v>
      </c>
      <c r="J2298" s="21">
        <f t="shared" si="1216"/>
        <v>0</v>
      </c>
      <c r="K2298" s="21">
        <f t="shared" si="1216"/>
        <v>0</v>
      </c>
      <c r="L2298" s="21">
        <f t="shared" si="1216"/>
        <v>0</v>
      </c>
      <c r="M2298" s="21">
        <f t="shared" si="1216"/>
        <v>0</v>
      </c>
      <c r="N2298" s="21">
        <f t="shared" si="1216"/>
        <v>0</v>
      </c>
      <c r="O2298" s="21">
        <f t="shared" si="1216"/>
        <v>0</v>
      </c>
      <c r="P2298" s="21">
        <f t="shared" si="1216"/>
        <v>0</v>
      </c>
      <c r="Q2298" s="21">
        <f t="shared" si="1216"/>
        <v>0</v>
      </c>
      <c r="R2298" s="21">
        <f t="shared" si="1216"/>
        <v>0</v>
      </c>
      <c r="S2298" s="21">
        <f t="shared" si="1216"/>
        <v>0</v>
      </c>
      <c r="T2298" s="21">
        <f>T2299</f>
        <v>0</v>
      </c>
      <c r="U2298" s="21">
        <f>U2299+U2314</f>
        <v>0</v>
      </c>
      <c r="V2298" s="21">
        <f>V2299+V2314</f>
        <v>0</v>
      </c>
      <c r="W2298" s="21">
        <f>W2299+W2314</f>
        <v>0</v>
      </c>
      <c r="Y2298" s="28" t="str">
        <f t="shared" si="1209"/>
        <v/>
      </c>
      <c r="Z2298" s="28" t="str">
        <f>IF(N2298&lt;O2298+P2298,"出卖应大于等于出卖肉畜+出卖仔畜","")</f>
        <v/>
      </c>
      <c r="AA2298" s="28" t="str">
        <f t="shared" si="1214"/>
        <v/>
      </c>
      <c r="AB2298" s="28" t="str">
        <f>IF(R2298&lt;T2298,"期末实有头数应大于等于耕役畜","")</f>
        <v/>
      </c>
      <c r="AC2298" s="28" t="str">
        <f t="shared" si="1215"/>
        <v/>
      </c>
    </row>
    <row r="2299" spans="2:29">
      <c r="B2299" s="19"/>
      <c r="C2299" s="30"/>
      <c r="D2299" s="19" t="s">
        <v>34</v>
      </c>
      <c r="E2299" s="20" t="s">
        <v>33</v>
      </c>
      <c r="F2299" s="19">
        <v>2</v>
      </c>
      <c r="G2299" s="21">
        <f t="shared" ref="G2299:S2299" si="1217">G2300+G2308</f>
        <v>0</v>
      </c>
      <c r="H2299" s="21">
        <f t="shared" si="1217"/>
        <v>0</v>
      </c>
      <c r="I2299" s="21">
        <f t="shared" si="1217"/>
        <v>0</v>
      </c>
      <c r="J2299" s="21">
        <f t="shared" si="1217"/>
        <v>0</v>
      </c>
      <c r="K2299" s="21">
        <f t="shared" si="1217"/>
        <v>0</v>
      </c>
      <c r="L2299" s="21">
        <f t="shared" si="1217"/>
        <v>0</v>
      </c>
      <c r="M2299" s="21">
        <f t="shared" si="1217"/>
        <v>0</v>
      </c>
      <c r="N2299" s="21">
        <f t="shared" si="1217"/>
        <v>0</v>
      </c>
      <c r="O2299" s="21">
        <f t="shared" si="1217"/>
        <v>0</v>
      </c>
      <c r="P2299" s="21">
        <f t="shared" si="1217"/>
        <v>0</v>
      </c>
      <c r="Q2299" s="21">
        <f t="shared" si="1217"/>
        <v>0</v>
      </c>
      <c r="R2299" s="21">
        <f t="shared" si="1217"/>
        <v>0</v>
      </c>
      <c r="S2299" s="21">
        <f t="shared" si="1217"/>
        <v>0</v>
      </c>
      <c r="T2299" s="21">
        <f>T2300</f>
        <v>0</v>
      </c>
      <c r="U2299" s="21">
        <f>U2300+U2308</f>
        <v>0</v>
      </c>
      <c r="V2299" s="21">
        <f>V2300+V2308</f>
        <v>0</v>
      </c>
      <c r="W2299" s="21">
        <f>W2300+W2308</f>
        <v>0</v>
      </c>
      <c r="Y2299" s="28" t="str">
        <f t="shared" ref="Y2299:Y2315" si="1218">IF(H2299&lt;I2299,"繁殖仔畜应大于等于成活","")</f>
        <v/>
      </c>
      <c r="Z2299" s="28" t="str">
        <f t="shared" ref="Z2299:Z2310" si="1219">IF(N2299&lt;O2299+P2299,"出卖应大于等于出卖肉畜+出卖仔畜","")</f>
        <v/>
      </c>
      <c r="AA2299" s="28" t="str">
        <f t="shared" si="1214"/>
        <v/>
      </c>
      <c r="AB2299" s="28" t="str">
        <f>IF(R2299&lt;T2299,"期末实有头数应大于等于耕役畜","")</f>
        <v/>
      </c>
      <c r="AC2299" s="28" t="str">
        <f t="shared" si="1215"/>
        <v/>
      </c>
    </row>
    <row r="2300" spans="2:29">
      <c r="B2300" s="19"/>
      <c r="C2300" s="30"/>
      <c r="D2300" s="19" t="s">
        <v>35</v>
      </c>
      <c r="E2300" s="20" t="s">
        <v>33</v>
      </c>
      <c r="F2300" s="19">
        <v>3</v>
      </c>
      <c r="G2300" s="21">
        <f t="shared" ref="G2300:R2300" si="1220">G2301+G2304+G2305+G2306+G2307</f>
        <v>0</v>
      </c>
      <c r="H2300" s="21">
        <f t="shared" si="1220"/>
        <v>0</v>
      </c>
      <c r="I2300" s="21">
        <f t="shared" si="1220"/>
        <v>0</v>
      </c>
      <c r="J2300" s="21">
        <f t="shared" si="1220"/>
        <v>0</v>
      </c>
      <c r="K2300" s="21">
        <f t="shared" si="1220"/>
        <v>0</v>
      </c>
      <c r="L2300" s="21">
        <f t="shared" si="1220"/>
        <v>0</v>
      </c>
      <c r="M2300" s="21">
        <f t="shared" si="1220"/>
        <v>0</v>
      </c>
      <c r="N2300" s="21">
        <f t="shared" si="1220"/>
        <v>0</v>
      </c>
      <c r="O2300" s="21">
        <f t="shared" si="1220"/>
        <v>0</v>
      </c>
      <c r="P2300" s="21">
        <f t="shared" si="1220"/>
        <v>0</v>
      </c>
      <c r="Q2300" s="21">
        <f t="shared" si="1220"/>
        <v>0</v>
      </c>
      <c r="R2300" s="21">
        <f t="shared" si="1220"/>
        <v>0</v>
      </c>
      <c r="S2300" s="21">
        <f>S2301+S2304+S2305+S2307</f>
        <v>0</v>
      </c>
      <c r="T2300" s="21">
        <f>T2301+T2304+T2305+T2306+T2307</f>
        <v>0</v>
      </c>
      <c r="U2300" s="21">
        <f>U2301+U2304+U2305+U2307</f>
        <v>0</v>
      </c>
      <c r="V2300" s="21">
        <f>V2301+V2304+V2305+V2307</f>
        <v>0</v>
      </c>
      <c r="W2300" s="21">
        <f>W2301+W2304+W2305+W2307</f>
        <v>0</v>
      </c>
      <c r="Y2300" s="28" t="str">
        <f t="shared" si="1218"/>
        <v/>
      </c>
      <c r="Z2300" s="28" t="str">
        <f t="shared" si="1219"/>
        <v/>
      </c>
      <c r="AA2300" s="28" t="str">
        <f t="shared" si="1214"/>
        <v/>
      </c>
      <c r="AB2300" s="28" t="str">
        <f>IF(R2300&lt;T2300,"期末实有头数应大于等于耕役畜","")</f>
        <v/>
      </c>
      <c r="AC2300" s="28" t="str">
        <f t="shared" si="1215"/>
        <v/>
      </c>
    </row>
    <row r="2301" spans="2:29">
      <c r="B2301" s="19"/>
      <c r="C2301" s="30"/>
      <c r="D2301" s="19" t="s">
        <v>36</v>
      </c>
      <c r="E2301" s="20" t="s">
        <v>33</v>
      </c>
      <c r="F2301" s="19">
        <v>4</v>
      </c>
      <c r="R2301" s="21">
        <f>G2301+I2301+J2301+K2301-L2301-M2301-N2301-Q2301</f>
        <v>0</v>
      </c>
      <c r="Y2301" s="28" t="str">
        <f t="shared" si="1218"/>
        <v/>
      </c>
      <c r="Z2301" s="28" t="str">
        <f t="shared" si="1219"/>
        <v/>
      </c>
      <c r="AA2301" s="28" t="str">
        <f t="shared" si="1214"/>
        <v/>
      </c>
      <c r="AB2301" s="28" t="str">
        <f>IF(R2301&lt;T2301,"期末实有头数应大于等于耕役畜","")</f>
        <v/>
      </c>
      <c r="AC2301" s="28" t="str">
        <f t="shared" si="1215"/>
        <v/>
      </c>
    </row>
    <row r="2302" spans="2:29">
      <c r="B2302" s="19"/>
      <c r="C2302" s="30"/>
      <c r="D2302" s="19" t="s">
        <v>37</v>
      </c>
      <c r="E2302" s="20" t="s">
        <v>33</v>
      </c>
      <c r="F2302" s="19">
        <v>5</v>
      </c>
      <c r="R2302" s="21">
        <f t="shared" ref="R2302:R2307" si="1221">G2302+I2302+J2302+K2302-L2302-M2302-N2302-Q2302</f>
        <v>0</v>
      </c>
      <c r="T2302" s="22" t="s">
        <v>38</v>
      </c>
      <c r="V2302" s="22" t="s">
        <v>38</v>
      </c>
      <c r="W2302" s="22" t="s">
        <v>38</v>
      </c>
      <c r="Y2302" s="28" t="str">
        <f t="shared" si="1218"/>
        <v/>
      </c>
      <c r="Z2302" s="28" t="str">
        <f t="shared" si="1219"/>
        <v/>
      </c>
      <c r="AA2302" s="28" t="str">
        <f t="shared" si="1214"/>
        <v/>
      </c>
      <c r="AB2302" s="28"/>
      <c r="AC2302" s="28"/>
    </row>
    <row r="2303" spans="2:29">
      <c r="B2303" s="19"/>
      <c r="C2303" s="30"/>
      <c r="D2303" s="19" t="s">
        <v>39</v>
      </c>
      <c r="E2303" s="20" t="s">
        <v>33</v>
      </c>
      <c r="F2303" s="19">
        <v>6</v>
      </c>
      <c r="R2303" s="21">
        <f t="shared" si="1221"/>
        <v>0</v>
      </c>
      <c r="T2303" s="22" t="s">
        <v>38</v>
      </c>
      <c r="V2303" s="22" t="s">
        <v>38</v>
      </c>
      <c r="W2303" s="22" t="s">
        <v>38</v>
      </c>
      <c r="Y2303" s="28" t="str">
        <f t="shared" si="1218"/>
        <v/>
      </c>
      <c r="Z2303" s="28" t="str">
        <f t="shared" si="1219"/>
        <v/>
      </c>
      <c r="AA2303" s="28" t="str">
        <f t="shared" si="1214"/>
        <v/>
      </c>
      <c r="AB2303" s="28"/>
      <c r="AC2303" s="28"/>
    </row>
    <row r="2304" spans="2:29">
      <c r="B2304" s="19"/>
      <c r="C2304" s="30"/>
      <c r="D2304" s="19" t="s">
        <v>40</v>
      </c>
      <c r="E2304" s="20" t="s">
        <v>41</v>
      </c>
      <c r="F2304" s="19">
        <v>7</v>
      </c>
      <c r="R2304" s="21">
        <f t="shared" si="1221"/>
        <v>0</v>
      </c>
      <c r="Y2304" s="28" t="str">
        <f t="shared" si="1218"/>
        <v/>
      </c>
      <c r="Z2304" s="28" t="str">
        <f t="shared" si="1219"/>
        <v/>
      </c>
      <c r="AA2304" s="28" t="str">
        <f t="shared" si="1214"/>
        <v/>
      </c>
      <c r="AB2304" s="28" t="str">
        <f>IF(R2304&lt;T2304,"期末实有头数应大于等于耕役畜","")</f>
        <v/>
      </c>
      <c r="AC2304" s="28" t="str">
        <f>IF(R2304&lt;V2304+W2304,"期末实有头数应大于等于良种+改良种","")</f>
        <v/>
      </c>
    </row>
    <row r="2305" spans="2:29">
      <c r="B2305" s="19"/>
      <c r="C2305" s="30"/>
      <c r="D2305" s="19" t="s">
        <v>42</v>
      </c>
      <c r="E2305" s="20" t="s">
        <v>33</v>
      </c>
      <c r="F2305" s="19">
        <v>8</v>
      </c>
      <c r="R2305" s="21">
        <f t="shared" si="1221"/>
        <v>0</v>
      </c>
      <c r="Y2305" s="28" t="str">
        <f t="shared" si="1218"/>
        <v/>
      </c>
      <c r="Z2305" s="28" t="str">
        <f t="shared" si="1219"/>
        <v/>
      </c>
      <c r="AA2305" s="28" t="str">
        <f t="shared" si="1214"/>
        <v/>
      </c>
      <c r="AB2305" s="28" t="str">
        <f>IF(R2305&lt;T2305,"期末实有头数应大于等于耕役畜","")</f>
        <v/>
      </c>
      <c r="AC2305" s="28" t="str">
        <f>IF(R2305&lt;V2305+W2305,"期末实有头数应大于等于良种+改良种","")</f>
        <v/>
      </c>
    </row>
    <row r="2306" spans="2:29">
      <c r="B2306" s="19"/>
      <c r="C2306" s="30"/>
      <c r="D2306" s="19" t="s">
        <v>43</v>
      </c>
      <c r="E2306" s="20" t="s">
        <v>33</v>
      </c>
      <c r="F2306" s="19">
        <v>9</v>
      </c>
      <c r="R2306" s="21">
        <f t="shared" si="1221"/>
        <v>0</v>
      </c>
      <c r="S2306" s="22" t="s">
        <v>38</v>
      </c>
      <c r="U2306" s="22" t="s">
        <v>38</v>
      </c>
      <c r="V2306" s="22" t="s">
        <v>38</v>
      </c>
      <c r="W2306" s="22" t="s">
        <v>38</v>
      </c>
      <c r="Y2306" s="28" t="str">
        <f t="shared" si="1218"/>
        <v/>
      </c>
      <c r="Z2306" s="28" t="str">
        <f t="shared" si="1219"/>
        <v/>
      </c>
      <c r="AA2306" s="28"/>
      <c r="AB2306" s="28" t="str">
        <f>IF(R2306&lt;T2306,"期末实有头数应大于等于耕役畜","")</f>
        <v/>
      </c>
      <c r="AC2306" s="28"/>
    </row>
    <row r="2307" spans="2:29">
      <c r="B2307" s="19"/>
      <c r="C2307" s="30"/>
      <c r="D2307" s="19" t="s">
        <v>44</v>
      </c>
      <c r="E2307" s="20" t="s">
        <v>45</v>
      </c>
      <c r="F2307" s="19">
        <v>10</v>
      </c>
      <c r="R2307" s="21">
        <f t="shared" si="1221"/>
        <v>0</v>
      </c>
      <c r="Y2307" s="28" t="str">
        <f t="shared" si="1218"/>
        <v/>
      </c>
      <c r="Z2307" s="28" t="str">
        <f t="shared" si="1219"/>
        <v/>
      </c>
      <c r="AA2307" s="28" t="str">
        <f>IF(R2307&lt;S2307+U2307,"期末实有头数应大于等于能繁母畜+种公畜","")</f>
        <v/>
      </c>
      <c r="AB2307" s="28" t="str">
        <f>IF(R2307&lt;T2307,"期末实有头数应大于等于耕役畜","")</f>
        <v/>
      </c>
      <c r="AC2307" s="28" t="str">
        <f>IF(R2307&lt;V2307+W2307,"期末实有头数应大于等于良种+改良种","")</f>
        <v/>
      </c>
    </row>
    <row r="2308" spans="2:29">
      <c r="B2308" s="19"/>
      <c r="C2308" s="30"/>
      <c r="D2308" s="19" t="s">
        <v>46</v>
      </c>
      <c r="E2308" s="20" t="s">
        <v>47</v>
      </c>
      <c r="F2308" s="19">
        <v>11</v>
      </c>
      <c r="G2308" s="21">
        <f t="shared" ref="G2308:S2308" si="1222">G2309+G2313</f>
        <v>0</v>
      </c>
      <c r="H2308" s="21">
        <f t="shared" si="1222"/>
        <v>0</v>
      </c>
      <c r="I2308" s="21">
        <f t="shared" si="1222"/>
        <v>0</v>
      </c>
      <c r="J2308" s="21">
        <f t="shared" si="1222"/>
        <v>0</v>
      </c>
      <c r="K2308" s="21">
        <f t="shared" si="1222"/>
        <v>0</v>
      </c>
      <c r="L2308" s="21">
        <f t="shared" si="1222"/>
        <v>0</v>
      </c>
      <c r="M2308" s="21">
        <f t="shared" si="1222"/>
        <v>0</v>
      </c>
      <c r="N2308" s="21">
        <f t="shared" si="1222"/>
        <v>0</v>
      </c>
      <c r="O2308" s="21">
        <f t="shared" si="1222"/>
        <v>0</v>
      </c>
      <c r="P2308" s="21">
        <f t="shared" si="1222"/>
        <v>0</v>
      </c>
      <c r="Q2308" s="21">
        <f t="shared" si="1222"/>
        <v>0</v>
      </c>
      <c r="R2308" s="23">
        <f t="shared" si="1222"/>
        <v>0</v>
      </c>
      <c r="S2308" s="21">
        <f t="shared" si="1222"/>
        <v>0</v>
      </c>
      <c r="T2308" s="22" t="s">
        <v>38</v>
      </c>
      <c r="U2308" s="21">
        <f>U2309+U2313</f>
        <v>0</v>
      </c>
      <c r="V2308" s="21">
        <f>V2309+V2313</f>
        <v>0</v>
      </c>
      <c r="W2308" s="21">
        <f>W2309+W2313</f>
        <v>0</v>
      </c>
      <c r="Y2308" s="28" t="str">
        <f t="shared" si="1218"/>
        <v/>
      </c>
      <c r="Z2308" s="28" t="str">
        <f t="shared" si="1219"/>
        <v/>
      </c>
      <c r="AA2308" s="28" t="str">
        <f>IF(R2308&lt;S2308+U2308,"期末实有头数应大于等于能繁母畜+种公畜","")</f>
        <v/>
      </c>
      <c r="AB2308" s="28"/>
      <c r="AC2308" s="28" t="str">
        <f>IF(R2308&lt;V2308+W2308,"期末实有头数应大于等于良种+改良种","")</f>
        <v/>
      </c>
    </row>
    <row r="2309" spans="2:29">
      <c r="B2309" s="19"/>
      <c r="C2309" s="30"/>
      <c r="D2309" s="19" t="s">
        <v>48</v>
      </c>
      <c r="E2309" s="20" t="s">
        <v>47</v>
      </c>
      <c r="F2309" s="19">
        <v>12</v>
      </c>
      <c r="R2309" s="21">
        <f>G2309+I2309+J2309+K2309-L2309-M2309-N2309-Q2309</f>
        <v>0</v>
      </c>
      <c r="T2309" s="22" t="s">
        <v>38</v>
      </c>
      <c r="Y2309" s="28" t="str">
        <f t="shared" si="1218"/>
        <v/>
      </c>
      <c r="Z2309" s="28" t="str">
        <f t="shared" si="1219"/>
        <v/>
      </c>
      <c r="AA2309" s="28" t="str">
        <f>IF(R2309&lt;S2309+U2309,"期末实有头数应大于等于能繁母畜+种公畜","")</f>
        <v/>
      </c>
      <c r="AB2309" s="28"/>
      <c r="AC2309" s="28" t="str">
        <f>IF(R2309&lt;V2309+W2309,"期末实有头数应大于等于良种+改良种","")</f>
        <v/>
      </c>
    </row>
    <row r="2310" spans="2:29">
      <c r="B2310" s="19"/>
      <c r="C2310" s="30"/>
      <c r="D2310" s="19" t="s">
        <v>49</v>
      </c>
      <c r="E2310" s="20" t="s">
        <v>47</v>
      </c>
      <c r="F2310" s="19">
        <v>13</v>
      </c>
      <c r="R2310" s="21">
        <f>G2310+I2310+J2310+K2310-L2310-M2310-N2310-Q2310</f>
        <v>0</v>
      </c>
      <c r="T2310" s="22" t="s">
        <v>38</v>
      </c>
      <c r="V2310" s="22" t="s">
        <v>38</v>
      </c>
      <c r="W2310" s="22" t="s">
        <v>38</v>
      </c>
      <c r="Y2310" s="28" t="str">
        <f t="shared" si="1218"/>
        <v/>
      </c>
      <c r="Z2310" s="28" t="str">
        <f t="shared" si="1219"/>
        <v/>
      </c>
      <c r="AA2310" s="28" t="str">
        <f>IF(R2310&lt;S2310+U2310,"期末实有头数应大于等于能繁母畜+种公畜","")</f>
        <v/>
      </c>
      <c r="AB2310" s="28"/>
      <c r="AC2310" s="28"/>
    </row>
    <row r="2311" spans="2:29">
      <c r="B2311" s="19"/>
      <c r="C2311" s="30"/>
      <c r="D2311" s="19" t="s">
        <v>50</v>
      </c>
      <c r="E2311" s="20" t="s">
        <v>47</v>
      </c>
      <c r="F2311" s="19">
        <v>14</v>
      </c>
      <c r="H2311" s="22" t="s">
        <v>38</v>
      </c>
      <c r="I2311" s="22" t="s">
        <v>38</v>
      </c>
      <c r="J2311" s="22" t="s">
        <v>38</v>
      </c>
      <c r="K2311" s="22" t="s">
        <v>38</v>
      </c>
      <c r="L2311" s="22" t="s">
        <v>38</v>
      </c>
      <c r="M2311" s="22" t="s">
        <v>38</v>
      </c>
      <c r="N2311" s="22" t="s">
        <v>38</v>
      </c>
      <c r="O2311" s="22" t="s">
        <v>38</v>
      </c>
      <c r="P2311" s="22" t="s">
        <v>38</v>
      </c>
      <c r="Q2311" s="22" t="s">
        <v>38</v>
      </c>
      <c r="R2311" s="24"/>
      <c r="T2311" s="22" t="s">
        <v>38</v>
      </c>
      <c r="U2311" s="22" t="s">
        <v>38</v>
      </c>
      <c r="V2311" s="22" t="s">
        <v>38</v>
      </c>
      <c r="W2311" s="22" t="s">
        <v>38</v>
      </c>
      <c r="Y2311" s="28" t="str">
        <f t="shared" si="1218"/>
        <v/>
      </c>
      <c r="Z2311" s="28"/>
      <c r="AA2311" s="28"/>
      <c r="AB2311" s="28"/>
      <c r="AC2311" s="28"/>
    </row>
    <row r="2312" spans="2:29">
      <c r="B2312" s="19"/>
      <c r="C2312" s="30"/>
      <c r="D2312" s="19" t="s">
        <v>51</v>
      </c>
      <c r="E2312" s="20" t="s">
        <v>47</v>
      </c>
      <c r="F2312" s="19">
        <v>15</v>
      </c>
      <c r="H2312" s="22" t="s">
        <v>38</v>
      </c>
      <c r="I2312" s="22" t="s">
        <v>38</v>
      </c>
      <c r="J2312" s="22" t="s">
        <v>38</v>
      </c>
      <c r="K2312" s="22" t="s">
        <v>38</v>
      </c>
      <c r="L2312" s="22" t="s">
        <v>38</v>
      </c>
      <c r="M2312" s="22" t="s">
        <v>38</v>
      </c>
      <c r="N2312" s="22" t="s">
        <v>38</v>
      </c>
      <c r="O2312" s="22" t="s">
        <v>38</v>
      </c>
      <c r="P2312" s="22" t="s">
        <v>38</v>
      </c>
      <c r="Q2312" s="22" t="s">
        <v>38</v>
      </c>
      <c r="R2312" s="24"/>
      <c r="T2312" s="22" t="s">
        <v>38</v>
      </c>
      <c r="U2312" s="22" t="s">
        <v>38</v>
      </c>
      <c r="V2312" s="22" t="s">
        <v>38</v>
      </c>
      <c r="W2312" s="22" t="s">
        <v>38</v>
      </c>
      <c r="Y2312" s="28" t="str">
        <f t="shared" si="1218"/>
        <v/>
      </c>
      <c r="Z2312" s="28"/>
      <c r="AA2312" s="28"/>
      <c r="AB2312" s="28"/>
      <c r="AC2312" s="28"/>
    </row>
    <row r="2313" spans="2:29">
      <c r="B2313" s="19"/>
      <c r="C2313" s="30"/>
      <c r="D2313" s="19" t="s">
        <v>52</v>
      </c>
      <c r="E2313" s="20" t="s">
        <v>47</v>
      </c>
      <c r="F2313" s="19">
        <v>16</v>
      </c>
      <c r="R2313" s="21">
        <f>G2313+I2313+J2313+K2313-L2313-M2313-N2313-Q2313</f>
        <v>0</v>
      </c>
      <c r="T2313" s="22" t="s">
        <v>38</v>
      </c>
      <c r="Y2313" s="28" t="str">
        <f t="shared" si="1218"/>
        <v/>
      </c>
      <c r="Z2313" s="28" t="str">
        <f>IF(N2313&lt;O2313+P2313,"出卖应大于等于出卖肉畜+出卖仔畜","")</f>
        <v/>
      </c>
      <c r="AA2313" s="28" t="str">
        <f t="shared" ref="AA2313:AA2322" si="1223">IF(R2313&lt;S2313+U2313,"期末实有头数应大于等于能繁母畜+种公畜","")</f>
        <v/>
      </c>
      <c r="AB2313" s="28"/>
      <c r="AC2313" s="28" t="str">
        <f t="shared" ref="AC2313:AC2318" si="1224">IF(R2313&lt;V2313+W2313,"期末实有头数应大于等于良种+改良种","")</f>
        <v/>
      </c>
    </row>
    <row r="2314" spans="2:29">
      <c r="B2314" s="19"/>
      <c r="C2314" s="30"/>
      <c r="D2314" s="19" t="s">
        <v>53</v>
      </c>
      <c r="E2314" s="18" t="s">
        <v>33</v>
      </c>
      <c r="F2314" s="19">
        <v>17</v>
      </c>
      <c r="R2314" s="21">
        <f>G2314+I2314+J2314+K2314-L2314-M2314-N2314-Q2314</f>
        <v>0</v>
      </c>
      <c r="T2314" s="22" t="s">
        <v>38</v>
      </c>
      <c r="Y2314" s="28" t="str">
        <f t="shared" si="1218"/>
        <v/>
      </c>
      <c r="Z2314" s="28" t="str">
        <f>IF(N2314&lt;O2314+P2314,"出卖应大于等于出卖肉畜+出卖仔畜","")</f>
        <v/>
      </c>
      <c r="AA2314" s="28" t="str">
        <f t="shared" si="1223"/>
        <v/>
      </c>
      <c r="AB2314" s="28"/>
      <c r="AC2314" s="28" t="str">
        <f t="shared" si="1224"/>
        <v/>
      </c>
    </row>
    <row r="2315" spans="2:29">
      <c r="B2315" s="18"/>
      <c r="C2315" s="29"/>
      <c r="D2315" s="19" t="s">
        <v>32</v>
      </c>
      <c r="E2315" s="20" t="s">
        <v>33</v>
      </c>
      <c r="F2315" s="19">
        <v>1</v>
      </c>
      <c r="G2315" s="21">
        <f t="shared" ref="G2315:S2315" si="1225">G2316+G2331</f>
        <v>0</v>
      </c>
      <c r="H2315" s="21">
        <f t="shared" si="1225"/>
        <v>0</v>
      </c>
      <c r="I2315" s="21">
        <f t="shared" si="1225"/>
        <v>0</v>
      </c>
      <c r="J2315" s="21">
        <f t="shared" si="1225"/>
        <v>0</v>
      </c>
      <c r="K2315" s="21">
        <f t="shared" si="1225"/>
        <v>0</v>
      </c>
      <c r="L2315" s="21">
        <f t="shared" si="1225"/>
        <v>0</v>
      </c>
      <c r="M2315" s="21">
        <f t="shared" si="1225"/>
        <v>0</v>
      </c>
      <c r="N2315" s="21">
        <f t="shared" si="1225"/>
        <v>0</v>
      </c>
      <c r="O2315" s="21">
        <f t="shared" si="1225"/>
        <v>0</v>
      </c>
      <c r="P2315" s="21">
        <f t="shared" si="1225"/>
        <v>0</v>
      </c>
      <c r="Q2315" s="21">
        <f t="shared" si="1225"/>
        <v>0</v>
      </c>
      <c r="R2315" s="21">
        <f t="shared" si="1225"/>
        <v>0</v>
      </c>
      <c r="S2315" s="21">
        <f t="shared" si="1225"/>
        <v>0</v>
      </c>
      <c r="T2315" s="21">
        <f>T2316</f>
        <v>0</v>
      </c>
      <c r="U2315" s="21">
        <f>U2316+U2331</f>
        <v>0</v>
      </c>
      <c r="V2315" s="21">
        <f>V2316+V2331</f>
        <v>0</v>
      </c>
      <c r="W2315" s="21">
        <f>W2316+W2331</f>
        <v>0</v>
      </c>
      <c r="Y2315" s="28" t="str">
        <f t="shared" si="1218"/>
        <v/>
      </c>
      <c r="Z2315" s="28" t="str">
        <f>IF(N2315&lt;O2315+P2315,"出卖应大于等于出卖肉畜+出卖仔畜","")</f>
        <v/>
      </c>
      <c r="AA2315" s="28" t="str">
        <f t="shared" si="1223"/>
        <v/>
      </c>
      <c r="AB2315" s="28" t="str">
        <f>IF(R2315&lt;T2315,"期末实有头数应大于等于耕役畜","")</f>
        <v/>
      </c>
      <c r="AC2315" s="28" t="str">
        <f t="shared" si="1224"/>
        <v/>
      </c>
    </row>
    <row r="2316" spans="2:29">
      <c r="B2316" s="19"/>
      <c r="C2316" s="30"/>
      <c r="D2316" s="19" t="s">
        <v>34</v>
      </c>
      <c r="E2316" s="20" t="s">
        <v>33</v>
      </c>
      <c r="F2316" s="19">
        <v>2</v>
      </c>
      <c r="G2316" s="21">
        <f t="shared" ref="G2316:S2316" si="1226">G2317+G2325</f>
        <v>0</v>
      </c>
      <c r="H2316" s="21">
        <f t="shared" si="1226"/>
        <v>0</v>
      </c>
      <c r="I2316" s="21">
        <f t="shared" si="1226"/>
        <v>0</v>
      </c>
      <c r="J2316" s="21">
        <f t="shared" si="1226"/>
        <v>0</v>
      </c>
      <c r="K2316" s="21">
        <f t="shared" si="1226"/>
        <v>0</v>
      </c>
      <c r="L2316" s="21">
        <f t="shared" si="1226"/>
        <v>0</v>
      </c>
      <c r="M2316" s="21">
        <f t="shared" si="1226"/>
        <v>0</v>
      </c>
      <c r="N2316" s="21">
        <f t="shared" si="1226"/>
        <v>0</v>
      </c>
      <c r="O2316" s="21">
        <f t="shared" si="1226"/>
        <v>0</v>
      </c>
      <c r="P2316" s="21">
        <f t="shared" si="1226"/>
        <v>0</v>
      </c>
      <c r="Q2316" s="21">
        <f t="shared" si="1226"/>
        <v>0</v>
      </c>
      <c r="R2316" s="21">
        <f t="shared" si="1226"/>
        <v>0</v>
      </c>
      <c r="S2316" s="21">
        <f t="shared" si="1226"/>
        <v>0</v>
      </c>
      <c r="T2316" s="21">
        <f>T2317</f>
        <v>0</v>
      </c>
      <c r="U2316" s="21">
        <f>U2317+U2325</f>
        <v>0</v>
      </c>
      <c r="V2316" s="21">
        <f>V2317+V2325</f>
        <v>0</v>
      </c>
      <c r="W2316" s="21">
        <f>W2317+W2325</f>
        <v>0</v>
      </c>
      <c r="Y2316" s="28" t="str">
        <f t="shared" ref="Y2316:Y2332" si="1227">IF(H2316&lt;I2316,"繁殖仔畜应大于等于成活","")</f>
        <v/>
      </c>
      <c r="Z2316" s="28" t="str">
        <f t="shared" ref="Z2316:Z2327" si="1228">IF(N2316&lt;O2316+P2316,"出卖应大于等于出卖肉畜+出卖仔畜","")</f>
        <v/>
      </c>
      <c r="AA2316" s="28" t="str">
        <f t="shared" si="1223"/>
        <v/>
      </c>
      <c r="AB2316" s="28" t="str">
        <f>IF(R2316&lt;T2316,"期末实有头数应大于等于耕役畜","")</f>
        <v/>
      </c>
      <c r="AC2316" s="28" t="str">
        <f t="shared" si="1224"/>
        <v/>
      </c>
    </row>
    <row r="2317" spans="2:29">
      <c r="B2317" s="19"/>
      <c r="C2317" s="30"/>
      <c r="D2317" s="19" t="s">
        <v>35</v>
      </c>
      <c r="E2317" s="20" t="s">
        <v>33</v>
      </c>
      <c r="F2317" s="19">
        <v>3</v>
      </c>
      <c r="G2317" s="21">
        <f t="shared" ref="G2317:R2317" si="1229">G2318+G2321+G2322+G2323+G2324</f>
        <v>0</v>
      </c>
      <c r="H2317" s="21">
        <f t="shared" si="1229"/>
        <v>0</v>
      </c>
      <c r="I2317" s="21">
        <f t="shared" si="1229"/>
        <v>0</v>
      </c>
      <c r="J2317" s="21">
        <f t="shared" si="1229"/>
        <v>0</v>
      </c>
      <c r="K2317" s="21">
        <f t="shared" si="1229"/>
        <v>0</v>
      </c>
      <c r="L2317" s="21">
        <f t="shared" si="1229"/>
        <v>0</v>
      </c>
      <c r="M2317" s="21">
        <f t="shared" si="1229"/>
        <v>0</v>
      </c>
      <c r="N2317" s="21">
        <f t="shared" si="1229"/>
        <v>0</v>
      </c>
      <c r="O2317" s="21">
        <f t="shared" si="1229"/>
        <v>0</v>
      </c>
      <c r="P2317" s="21">
        <f t="shared" si="1229"/>
        <v>0</v>
      </c>
      <c r="Q2317" s="21">
        <f t="shared" si="1229"/>
        <v>0</v>
      </c>
      <c r="R2317" s="21">
        <f t="shared" si="1229"/>
        <v>0</v>
      </c>
      <c r="S2317" s="21">
        <f>S2318+S2321+S2322+S2324</f>
        <v>0</v>
      </c>
      <c r="T2317" s="21">
        <f>T2318+T2321+T2322+T2323+T2324</f>
        <v>0</v>
      </c>
      <c r="U2317" s="21">
        <f>U2318+U2321+U2322+U2324</f>
        <v>0</v>
      </c>
      <c r="V2317" s="21">
        <f>V2318+V2321+V2322+V2324</f>
        <v>0</v>
      </c>
      <c r="W2317" s="21">
        <f>W2318+W2321+W2322+W2324</f>
        <v>0</v>
      </c>
      <c r="Y2317" s="28" t="str">
        <f t="shared" si="1227"/>
        <v/>
      </c>
      <c r="Z2317" s="28" t="str">
        <f t="shared" si="1228"/>
        <v/>
      </c>
      <c r="AA2317" s="28" t="str">
        <f t="shared" si="1223"/>
        <v/>
      </c>
      <c r="AB2317" s="28" t="str">
        <f>IF(R2317&lt;T2317,"期末实有头数应大于等于耕役畜","")</f>
        <v/>
      </c>
      <c r="AC2317" s="28" t="str">
        <f t="shared" si="1224"/>
        <v/>
      </c>
    </row>
    <row r="2318" spans="2:29">
      <c r="B2318" s="19"/>
      <c r="C2318" s="30"/>
      <c r="D2318" s="19" t="s">
        <v>36</v>
      </c>
      <c r="E2318" s="20" t="s">
        <v>33</v>
      </c>
      <c r="F2318" s="19">
        <v>4</v>
      </c>
      <c r="R2318" s="21">
        <f>G2318+I2318+J2318+K2318-L2318-M2318-N2318-Q2318</f>
        <v>0</v>
      </c>
      <c r="Y2318" s="28" t="str">
        <f t="shared" si="1227"/>
        <v/>
      </c>
      <c r="Z2318" s="28" t="str">
        <f t="shared" si="1228"/>
        <v/>
      </c>
      <c r="AA2318" s="28" t="str">
        <f t="shared" si="1223"/>
        <v/>
      </c>
      <c r="AB2318" s="28" t="str">
        <f>IF(R2318&lt;T2318,"期末实有头数应大于等于耕役畜","")</f>
        <v/>
      </c>
      <c r="AC2318" s="28" t="str">
        <f t="shared" si="1224"/>
        <v/>
      </c>
    </row>
    <row r="2319" spans="2:29">
      <c r="B2319" s="19"/>
      <c r="C2319" s="30"/>
      <c r="D2319" s="19" t="s">
        <v>37</v>
      </c>
      <c r="E2319" s="20" t="s">
        <v>33</v>
      </c>
      <c r="F2319" s="19">
        <v>5</v>
      </c>
      <c r="R2319" s="21">
        <f t="shared" ref="R2319:R2324" si="1230">G2319+I2319+J2319+K2319-L2319-M2319-N2319-Q2319</f>
        <v>0</v>
      </c>
      <c r="T2319" s="22" t="s">
        <v>38</v>
      </c>
      <c r="V2319" s="22" t="s">
        <v>38</v>
      </c>
      <c r="W2319" s="22" t="s">
        <v>38</v>
      </c>
      <c r="Y2319" s="28" t="str">
        <f t="shared" si="1227"/>
        <v/>
      </c>
      <c r="Z2319" s="28" t="str">
        <f t="shared" si="1228"/>
        <v/>
      </c>
      <c r="AA2319" s="28" t="str">
        <f t="shared" si="1223"/>
        <v/>
      </c>
      <c r="AB2319" s="28"/>
      <c r="AC2319" s="28"/>
    </row>
    <row r="2320" spans="2:29">
      <c r="B2320" s="19"/>
      <c r="C2320" s="30"/>
      <c r="D2320" s="19" t="s">
        <v>39</v>
      </c>
      <c r="E2320" s="20" t="s">
        <v>33</v>
      </c>
      <c r="F2320" s="19">
        <v>6</v>
      </c>
      <c r="R2320" s="21">
        <f t="shared" si="1230"/>
        <v>0</v>
      </c>
      <c r="T2320" s="22" t="s">
        <v>38</v>
      </c>
      <c r="V2320" s="22" t="s">
        <v>38</v>
      </c>
      <c r="W2320" s="22" t="s">
        <v>38</v>
      </c>
      <c r="Y2320" s="28" t="str">
        <f t="shared" si="1227"/>
        <v/>
      </c>
      <c r="Z2320" s="28" t="str">
        <f t="shared" si="1228"/>
        <v/>
      </c>
      <c r="AA2320" s="28" t="str">
        <f t="shared" si="1223"/>
        <v/>
      </c>
      <c r="AB2320" s="28"/>
      <c r="AC2320" s="28"/>
    </row>
    <row r="2321" spans="2:29">
      <c r="B2321" s="19"/>
      <c r="C2321" s="30"/>
      <c r="D2321" s="19" t="s">
        <v>40</v>
      </c>
      <c r="E2321" s="20" t="s">
        <v>41</v>
      </c>
      <c r="F2321" s="19">
        <v>7</v>
      </c>
      <c r="R2321" s="21">
        <f t="shared" si="1230"/>
        <v>0</v>
      </c>
      <c r="Y2321" s="28" t="str">
        <f t="shared" si="1227"/>
        <v/>
      </c>
      <c r="Z2321" s="28" t="str">
        <f t="shared" si="1228"/>
        <v/>
      </c>
      <c r="AA2321" s="28" t="str">
        <f t="shared" si="1223"/>
        <v/>
      </c>
      <c r="AB2321" s="28" t="str">
        <f>IF(R2321&lt;T2321,"期末实有头数应大于等于耕役畜","")</f>
        <v/>
      </c>
      <c r="AC2321" s="28" t="str">
        <f>IF(R2321&lt;V2321+W2321,"期末实有头数应大于等于良种+改良种","")</f>
        <v/>
      </c>
    </row>
    <row r="2322" spans="2:29">
      <c r="B2322" s="19"/>
      <c r="C2322" s="30"/>
      <c r="D2322" s="19" t="s">
        <v>42</v>
      </c>
      <c r="E2322" s="20" t="s">
        <v>33</v>
      </c>
      <c r="F2322" s="19">
        <v>8</v>
      </c>
      <c r="R2322" s="21">
        <f t="shared" si="1230"/>
        <v>0</v>
      </c>
      <c r="Y2322" s="28" t="str">
        <f t="shared" si="1227"/>
        <v/>
      </c>
      <c r="Z2322" s="28" t="str">
        <f t="shared" si="1228"/>
        <v/>
      </c>
      <c r="AA2322" s="28" t="str">
        <f t="shared" si="1223"/>
        <v/>
      </c>
      <c r="AB2322" s="28" t="str">
        <f>IF(R2322&lt;T2322,"期末实有头数应大于等于耕役畜","")</f>
        <v/>
      </c>
      <c r="AC2322" s="28" t="str">
        <f>IF(R2322&lt;V2322+W2322,"期末实有头数应大于等于良种+改良种","")</f>
        <v/>
      </c>
    </row>
    <row r="2323" spans="2:29">
      <c r="B2323" s="19"/>
      <c r="C2323" s="30"/>
      <c r="D2323" s="19" t="s">
        <v>43</v>
      </c>
      <c r="E2323" s="20" t="s">
        <v>33</v>
      </c>
      <c r="F2323" s="19">
        <v>9</v>
      </c>
      <c r="R2323" s="21">
        <f t="shared" si="1230"/>
        <v>0</v>
      </c>
      <c r="S2323" s="22" t="s">
        <v>38</v>
      </c>
      <c r="U2323" s="22" t="s">
        <v>38</v>
      </c>
      <c r="V2323" s="22" t="s">
        <v>38</v>
      </c>
      <c r="W2323" s="22" t="s">
        <v>38</v>
      </c>
      <c r="Y2323" s="28" t="str">
        <f t="shared" si="1227"/>
        <v/>
      </c>
      <c r="Z2323" s="28" t="str">
        <f t="shared" si="1228"/>
        <v/>
      </c>
      <c r="AA2323" s="28"/>
      <c r="AB2323" s="28" t="str">
        <f>IF(R2323&lt;T2323,"期末实有头数应大于等于耕役畜","")</f>
        <v/>
      </c>
      <c r="AC2323" s="28"/>
    </row>
    <row r="2324" spans="2:29">
      <c r="B2324" s="19"/>
      <c r="C2324" s="30"/>
      <c r="D2324" s="19" t="s">
        <v>44</v>
      </c>
      <c r="E2324" s="20" t="s">
        <v>45</v>
      </c>
      <c r="F2324" s="19">
        <v>10</v>
      </c>
      <c r="R2324" s="21">
        <f t="shared" si="1230"/>
        <v>0</v>
      </c>
      <c r="Y2324" s="28" t="str">
        <f t="shared" si="1227"/>
        <v/>
      </c>
      <c r="Z2324" s="28" t="str">
        <f t="shared" si="1228"/>
        <v/>
      </c>
      <c r="AA2324" s="28" t="str">
        <f>IF(R2324&lt;S2324+U2324,"期末实有头数应大于等于能繁母畜+种公畜","")</f>
        <v/>
      </c>
      <c r="AB2324" s="28" t="str">
        <f>IF(R2324&lt;T2324,"期末实有头数应大于等于耕役畜","")</f>
        <v/>
      </c>
      <c r="AC2324" s="28" t="str">
        <f>IF(R2324&lt;V2324+W2324,"期末实有头数应大于等于良种+改良种","")</f>
        <v/>
      </c>
    </row>
    <row r="2325" spans="2:29">
      <c r="B2325" s="19"/>
      <c r="C2325" s="30"/>
      <c r="D2325" s="19" t="s">
        <v>46</v>
      </c>
      <c r="E2325" s="20" t="s">
        <v>47</v>
      </c>
      <c r="F2325" s="19">
        <v>11</v>
      </c>
      <c r="G2325" s="21">
        <f t="shared" ref="G2325:S2325" si="1231">G2326+G2330</f>
        <v>0</v>
      </c>
      <c r="H2325" s="21">
        <f t="shared" si="1231"/>
        <v>0</v>
      </c>
      <c r="I2325" s="21">
        <f t="shared" si="1231"/>
        <v>0</v>
      </c>
      <c r="J2325" s="21">
        <f t="shared" si="1231"/>
        <v>0</v>
      </c>
      <c r="K2325" s="21">
        <f t="shared" si="1231"/>
        <v>0</v>
      </c>
      <c r="L2325" s="21">
        <f t="shared" si="1231"/>
        <v>0</v>
      </c>
      <c r="M2325" s="21">
        <f t="shared" si="1231"/>
        <v>0</v>
      </c>
      <c r="N2325" s="21">
        <f t="shared" si="1231"/>
        <v>0</v>
      </c>
      <c r="O2325" s="21">
        <f t="shared" si="1231"/>
        <v>0</v>
      </c>
      <c r="P2325" s="21">
        <f t="shared" si="1231"/>
        <v>0</v>
      </c>
      <c r="Q2325" s="21">
        <f t="shared" si="1231"/>
        <v>0</v>
      </c>
      <c r="R2325" s="23">
        <f t="shared" si="1231"/>
        <v>0</v>
      </c>
      <c r="S2325" s="21">
        <f t="shared" si="1231"/>
        <v>0</v>
      </c>
      <c r="T2325" s="22" t="s">
        <v>38</v>
      </c>
      <c r="U2325" s="21">
        <f>U2326+U2330</f>
        <v>0</v>
      </c>
      <c r="V2325" s="21">
        <f>V2326+V2330</f>
        <v>0</v>
      </c>
      <c r="W2325" s="21">
        <f>W2326+W2330</f>
        <v>0</v>
      </c>
      <c r="Y2325" s="28" t="str">
        <f t="shared" si="1227"/>
        <v/>
      </c>
      <c r="Z2325" s="28" t="str">
        <f t="shared" si="1228"/>
        <v/>
      </c>
      <c r="AA2325" s="28" t="str">
        <f>IF(R2325&lt;S2325+U2325,"期末实有头数应大于等于能繁母畜+种公畜","")</f>
        <v/>
      </c>
      <c r="AB2325" s="28"/>
      <c r="AC2325" s="28" t="str">
        <f>IF(R2325&lt;V2325+W2325,"期末实有头数应大于等于良种+改良种","")</f>
        <v/>
      </c>
    </row>
    <row r="2326" spans="2:29">
      <c r="B2326" s="19"/>
      <c r="C2326" s="30"/>
      <c r="D2326" s="19" t="s">
        <v>48</v>
      </c>
      <c r="E2326" s="20" t="s">
        <v>47</v>
      </c>
      <c r="F2326" s="19">
        <v>12</v>
      </c>
      <c r="R2326" s="21">
        <f>G2326+I2326+J2326+K2326-L2326-M2326-N2326-Q2326</f>
        <v>0</v>
      </c>
      <c r="T2326" s="22" t="s">
        <v>38</v>
      </c>
      <c r="Y2326" s="28" t="str">
        <f t="shared" si="1227"/>
        <v/>
      </c>
      <c r="Z2326" s="28" t="str">
        <f t="shared" si="1228"/>
        <v/>
      </c>
      <c r="AA2326" s="28" t="str">
        <f>IF(R2326&lt;S2326+U2326,"期末实有头数应大于等于能繁母畜+种公畜","")</f>
        <v/>
      </c>
      <c r="AB2326" s="28"/>
      <c r="AC2326" s="28" t="str">
        <f>IF(R2326&lt;V2326+W2326,"期末实有头数应大于等于良种+改良种","")</f>
        <v/>
      </c>
    </row>
    <row r="2327" spans="2:29">
      <c r="B2327" s="19"/>
      <c r="C2327" s="30"/>
      <c r="D2327" s="19" t="s">
        <v>49</v>
      </c>
      <c r="E2327" s="20" t="s">
        <v>47</v>
      </c>
      <c r="F2327" s="19">
        <v>13</v>
      </c>
      <c r="R2327" s="21">
        <f>G2327+I2327+J2327+K2327-L2327-M2327-N2327-Q2327</f>
        <v>0</v>
      </c>
      <c r="T2327" s="22" t="s">
        <v>38</v>
      </c>
      <c r="V2327" s="22" t="s">
        <v>38</v>
      </c>
      <c r="W2327" s="22" t="s">
        <v>38</v>
      </c>
      <c r="Y2327" s="28" t="str">
        <f t="shared" si="1227"/>
        <v/>
      </c>
      <c r="Z2327" s="28" t="str">
        <f t="shared" si="1228"/>
        <v/>
      </c>
      <c r="AA2327" s="28" t="str">
        <f>IF(R2327&lt;S2327+U2327,"期末实有头数应大于等于能繁母畜+种公畜","")</f>
        <v/>
      </c>
      <c r="AB2327" s="28"/>
      <c r="AC2327" s="28"/>
    </row>
    <row r="2328" spans="2:29">
      <c r="B2328" s="19"/>
      <c r="C2328" s="30"/>
      <c r="D2328" s="19" t="s">
        <v>50</v>
      </c>
      <c r="E2328" s="20" t="s">
        <v>47</v>
      </c>
      <c r="F2328" s="19">
        <v>14</v>
      </c>
      <c r="H2328" s="22" t="s">
        <v>38</v>
      </c>
      <c r="I2328" s="22" t="s">
        <v>38</v>
      </c>
      <c r="J2328" s="22" t="s">
        <v>38</v>
      </c>
      <c r="K2328" s="22" t="s">
        <v>38</v>
      </c>
      <c r="L2328" s="22" t="s">
        <v>38</v>
      </c>
      <c r="M2328" s="22" t="s">
        <v>38</v>
      </c>
      <c r="N2328" s="22" t="s">
        <v>38</v>
      </c>
      <c r="O2328" s="22" t="s">
        <v>38</v>
      </c>
      <c r="P2328" s="22" t="s">
        <v>38</v>
      </c>
      <c r="Q2328" s="22" t="s">
        <v>38</v>
      </c>
      <c r="R2328" s="24"/>
      <c r="T2328" s="22" t="s">
        <v>38</v>
      </c>
      <c r="U2328" s="22" t="s">
        <v>38</v>
      </c>
      <c r="V2328" s="22" t="s">
        <v>38</v>
      </c>
      <c r="W2328" s="22" t="s">
        <v>38</v>
      </c>
      <c r="Y2328" s="28" t="str">
        <f t="shared" si="1227"/>
        <v/>
      </c>
      <c r="Z2328" s="28"/>
      <c r="AA2328" s="28"/>
      <c r="AB2328" s="28"/>
      <c r="AC2328" s="28"/>
    </row>
    <row r="2329" spans="2:29">
      <c r="B2329" s="19"/>
      <c r="C2329" s="30"/>
      <c r="D2329" s="19" t="s">
        <v>51</v>
      </c>
      <c r="E2329" s="20" t="s">
        <v>47</v>
      </c>
      <c r="F2329" s="19">
        <v>15</v>
      </c>
      <c r="H2329" s="22" t="s">
        <v>38</v>
      </c>
      <c r="I2329" s="22" t="s">
        <v>38</v>
      </c>
      <c r="J2329" s="22" t="s">
        <v>38</v>
      </c>
      <c r="K2329" s="22" t="s">
        <v>38</v>
      </c>
      <c r="L2329" s="22" t="s">
        <v>38</v>
      </c>
      <c r="M2329" s="22" t="s">
        <v>38</v>
      </c>
      <c r="N2329" s="22" t="s">
        <v>38</v>
      </c>
      <c r="O2329" s="22" t="s">
        <v>38</v>
      </c>
      <c r="P2329" s="22" t="s">
        <v>38</v>
      </c>
      <c r="Q2329" s="22" t="s">
        <v>38</v>
      </c>
      <c r="R2329" s="24"/>
      <c r="T2329" s="22" t="s">
        <v>38</v>
      </c>
      <c r="U2329" s="22" t="s">
        <v>38</v>
      </c>
      <c r="V2329" s="22" t="s">
        <v>38</v>
      </c>
      <c r="W2329" s="22" t="s">
        <v>38</v>
      </c>
      <c r="Y2329" s="28" t="str">
        <f t="shared" si="1227"/>
        <v/>
      </c>
      <c r="Z2329" s="28"/>
      <c r="AA2329" s="28"/>
      <c r="AB2329" s="28"/>
      <c r="AC2329" s="28"/>
    </row>
    <row r="2330" spans="2:29">
      <c r="B2330" s="19"/>
      <c r="C2330" s="30"/>
      <c r="D2330" s="19" t="s">
        <v>52</v>
      </c>
      <c r="E2330" s="20" t="s">
        <v>47</v>
      </c>
      <c r="F2330" s="19">
        <v>16</v>
      </c>
      <c r="R2330" s="21">
        <f>G2330+I2330+J2330+K2330-L2330-M2330-N2330-Q2330</f>
        <v>0</v>
      </c>
      <c r="T2330" s="22" t="s">
        <v>38</v>
      </c>
      <c r="Y2330" s="28" t="str">
        <f t="shared" si="1227"/>
        <v/>
      </c>
      <c r="Z2330" s="28" t="str">
        <f>IF(N2330&lt;O2330+P2330,"出卖应大于等于出卖肉畜+出卖仔畜","")</f>
        <v/>
      </c>
      <c r="AA2330" s="28" t="str">
        <f t="shared" ref="AA2330:AA2339" si="1232">IF(R2330&lt;S2330+U2330,"期末实有头数应大于等于能繁母畜+种公畜","")</f>
        <v/>
      </c>
      <c r="AB2330" s="28"/>
      <c r="AC2330" s="28" t="str">
        <f t="shared" ref="AC2330:AC2335" si="1233">IF(R2330&lt;V2330+W2330,"期末实有头数应大于等于良种+改良种","")</f>
        <v/>
      </c>
    </row>
    <row r="2331" spans="2:29">
      <c r="B2331" s="19"/>
      <c r="C2331" s="30"/>
      <c r="D2331" s="19" t="s">
        <v>53</v>
      </c>
      <c r="E2331" s="18" t="s">
        <v>33</v>
      </c>
      <c r="F2331" s="19">
        <v>17</v>
      </c>
      <c r="R2331" s="21">
        <f>G2331+I2331+J2331+K2331-L2331-M2331-N2331-Q2331</f>
        <v>0</v>
      </c>
      <c r="T2331" s="22" t="s">
        <v>38</v>
      </c>
      <c r="Y2331" s="28" t="str">
        <f t="shared" si="1227"/>
        <v/>
      </c>
      <c r="Z2331" s="28" t="str">
        <f>IF(N2331&lt;O2331+P2331,"出卖应大于等于出卖肉畜+出卖仔畜","")</f>
        <v/>
      </c>
      <c r="AA2331" s="28" t="str">
        <f t="shared" si="1232"/>
        <v/>
      </c>
      <c r="AB2331" s="28"/>
      <c r="AC2331" s="28" t="str">
        <f t="shared" si="1233"/>
        <v/>
      </c>
    </row>
    <row r="2332" spans="2:29">
      <c r="B2332" s="18"/>
      <c r="C2332" s="29"/>
      <c r="D2332" s="19" t="s">
        <v>32</v>
      </c>
      <c r="E2332" s="20" t="s">
        <v>33</v>
      </c>
      <c r="F2332" s="19">
        <v>1</v>
      </c>
      <c r="G2332" s="21">
        <f t="shared" ref="G2332:S2332" si="1234">G2333+G2348</f>
        <v>0</v>
      </c>
      <c r="H2332" s="21">
        <f t="shared" si="1234"/>
        <v>0</v>
      </c>
      <c r="I2332" s="21">
        <f t="shared" si="1234"/>
        <v>0</v>
      </c>
      <c r="J2332" s="21">
        <f t="shared" si="1234"/>
        <v>0</v>
      </c>
      <c r="K2332" s="21">
        <f t="shared" si="1234"/>
        <v>0</v>
      </c>
      <c r="L2332" s="21">
        <f t="shared" si="1234"/>
        <v>0</v>
      </c>
      <c r="M2332" s="21">
        <f t="shared" si="1234"/>
        <v>0</v>
      </c>
      <c r="N2332" s="21">
        <f t="shared" si="1234"/>
        <v>0</v>
      </c>
      <c r="O2332" s="21">
        <f t="shared" si="1234"/>
        <v>0</v>
      </c>
      <c r="P2332" s="21">
        <f t="shared" si="1234"/>
        <v>0</v>
      </c>
      <c r="Q2332" s="21">
        <f t="shared" si="1234"/>
        <v>0</v>
      </c>
      <c r="R2332" s="21">
        <f t="shared" si="1234"/>
        <v>0</v>
      </c>
      <c r="S2332" s="21">
        <f t="shared" si="1234"/>
        <v>0</v>
      </c>
      <c r="T2332" s="21">
        <f>T2333</f>
        <v>0</v>
      </c>
      <c r="U2332" s="21">
        <f>U2333+U2348</f>
        <v>0</v>
      </c>
      <c r="V2332" s="21">
        <f>V2333+V2348</f>
        <v>0</v>
      </c>
      <c r="W2332" s="21">
        <f>W2333+W2348</f>
        <v>0</v>
      </c>
      <c r="Y2332" s="28" t="str">
        <f t="shared" si="1227"/>
        <v/>
      </c>
      <c r="Z2332" s="28" t="str">
        <f>IF(N2332&lt;O2332+P2332,"出卖应大于等于出卖肉畜+出卖仔畜","")</f>
        <v/>
      </c>
      <c r="AA2332" s="28" t="str">
        <f t="shared" si="1232"/>
        <v/>
      </c>
      <c r="AB2332" s="28" t="str">
        <f>IF(R2332&lt;T2332,"期末实有头数应大于等于耕役畜","")</f>
        <v/>
      </c>
      <c r="AC2332" s="28" t="str">
        <f t="shared" si="1233"/>
        <v/>
      </c>
    </row>
    <row r="2333" spans="2:29">
      <c r="B2333" s="19"/>
      <c r="C2333" s="30"/>
      <c r="D2333" s="19" t="s">
        <v>34</v>
      </c>
      <c r="E2333" s="20" t="s">
        <v>33</v>
      </c>
      <c r="F2333" s="19">
        <v>2</v>
      </c>
      <c r="G2333" s="21">
        <f t="shared" ref="G2333:S2333" si="1235">G2334+G2342</f>
        <v>0</v>
      </c>
      <c r="H2333" s="21">
        <f t="shared" si="1235"/>
        <v>0</v>
      </c>
      <c r="I2333" s="21">
        <f t="shared" si="1235"/>
        <v>0</v>
      </c>
      <c r="J2333" s="21">
        <f t="shared" si="1235"/>
        <v>0</v>
      </c>
      <c r="K2333" s="21">
        <f t="shared" si="1235"/>
        <v>0</v>
      </c>
      <c r="L2333" s="21">
        <f t="shared" si="1235"/>
        <v>0</v>
      </c>
      <c r="M2333" s="21">
        <f t="shared" si="1235"/>
        <v>0</v>
      </c>
      <c r="N2333" s="21">
        <f t="shared" si="1235"/>
        <v>0</v>
      </c>
      <c r="O2333" s="21">
        <f t="shared" si="1235"/>
        <v>0</v>
      </c>
      <c r="P2333" s="21">
        <f t="shared" si="1235"/>
        <v>0</v>
      </c>
      <c r="Q2333" s="21">
        <f t="shared" si="1235"/>
        <v>0</v>
      </c>
      <c r="R2333" s="21">
        <f t="shared" si="1235"/>
        <v>0</v>
      </c>
      <c r="S2333" s="21">
        <f t="shared" si="1235"/>
        <v>0</v>
      </c>
      <c r="T2333" s="21">
        <f>T2334</f>
        <v>0</v>
      </c>
      <c r="U2333" s="21">
        <f>U2334+U2342</f>
        <v>0</v>
      </c>
      <c r="V2333" s="21">
        <f>V2334+V2342</f>
        <v>0</v>
      </c>
      <c r="W2333" s="21">
        <f>W2334+W2342</f>
        <v>0</v>
      </c>
      <c r="Y2333" s="28" t="str">
        <f t="shared" ref="Y2333:Y2349" si="1236">IF(H2333&lt;I2333,"繁殖仔畜应大于等于成活","")</f>
        <v/>
      </c>
      <c r="Z2333" s="28" t="str">
        <f t="shared" ref="Z2333:Z2344" si="1237">IF(N2333&lt;O2333+P2333,"出卖应大于等于出卖肉畜+出卖仔畜","")</f>
        <v/>
      </c>
      <c r="AA2333" s="28" t="str">
        <f t="shared" si="1232"/>
        <v/>
      </c>
      <c r="AB2333" s="28" t="str">
        <f>IF(R2333&lt;T2333,"期末实有头数应大于等于耕役畜","")</f>
        <v/>
      </c>
      <c r="AC2333" s="28" t="str">
        <f t="shared" si="1233"/>
        <v/>
      </c>
    </row>
    <row r="2334" spans="2:29">
      <c r="B2334" s="19"/>
      <c r="C2334" s="30"/>
      <c r="D2334" s="19" t="s">
        <v>35</v>
      </c>
      <c r="E2334" s="20" t="s">
        <v>33</v>
      </c>
      <c r="F2334" s="19">
        <v>3</v>
      </c>
      <c r="G2334" s="21">
        <f t="shared" ref="G2334:R2334" si="1238">G2335+G2338+G2339+G2340+G2341</f>
        <v>0</v>
      </c>
      <c r="H2334" s="21">
        <f t="shared" si="1238"/>
        <v>0</v>
      </c>
      <c r="I2334" s="21">
        <f t="shared" si="1238"/>
        <v>0</v>
      </c>
      <c r="J2334" s="21">
        <f t="shared" si="1238"/>
        <v>0</v>
      </c>
      <c r="K2334" s="21">
        <f t="shared" si="1238"/>
        <v>0</v>
      </c>
      <c r="L2334" s="21">
        <f t="shared" si="1238"/>
        <v>0</v>
      </c>
      <c r="M2334" s="21">
        <f t="shared" si="1238"/>
        <v>0</v>
      </c>
      <c r="N2334" s="21">
        <f t="shared" si="1238"/>
        <v>0</v>
      </c>
      <c r="O2334" s="21">
        <f t="shared" si="1238"/>
        <v>0</v>
      </c>
      <c r="P2334" s="21">
        <f t="shared" si="1238"/>
        <v>0</v>
      </c>
      <c r="Q2334" s="21">
        <f t="shared" si="1238"/>
        <v>0</v>
      </c>
      <c r="R2334" s="21">
        <f t="shared" si="1238"/>
        <v>0</v>
      </c>
      <c r="S2334" s="21">
        <f>S2335+S2338+S2339+S2341</f>
        <v>0</v>
      </c>
      <c r="T2334" s="21">
        <f>T2335+T2338+T2339+T2340+T2341</f>
        <v>0</v>
      </c>
      <c r="U2334" s="21">
        <f>U2335+U2338+U2339+U2341</f>
        <v>0</v>
      </c>
      <c r="V2334" s="21">
        <f>V2335+V2338+V2339+V2341</f>
        <v>0</v>
      </c>
      <c r="W2334" s="21">
        <f>W2335+W2338+W2339+W2341</f>
        <v>0</v>
      </c>
      <c r="Y2334" s="28" t="str">
        <f t="shared" si="1236"/>
        <v/>
      </c>
      <c r="Z2334" s="28" t="str">
        <f t="shared" si="1237"/>
        <v/>
      </c>
      <c r="AA2334" s="28" t="str">
        <f t="shared" si="1232"/>
        <v/>
      </c>
      <c r="AB2334" s="28" t="str">
        <f>IF(R2334&lt;T2334,"期末实有头数应大于等于耕役畜","")</f>
        <v/>
      </c>
      <c r="AC2334" s="28" t="str">
        <f t="shared" si="1233"/>
        <v/>
      </c>
    </row>
    <row r="2335" spans="2:29">
      <c r="B2335" s="19"/>
      <c r="C2335" s="30"/>
      <c r="D2335" s="19" t="s">
        <v>36</v>
      </c>
      <c r="E2335" s="20" t="s">
        <v>33</v>
      </c>
      <c r="F2335" s="19">
        <v>4</v>
      </c>
      <c r="R2335" s="21">
        <f>G2335+I2335+J2335+K2335-L2335-M2335-N2335-Q2335</f>
        <v>0</v>
      </c>
      <c r="Y2335" s="28" t="str">
        <f t="shared" si="1236"/>
        <v/>
      </c>
      <c r="Z2335" s="28" t="str">
        <f t="shared" si="1237"/>
        <v/>
      </c>
      <c r="AA2335" s="28" t="str">
        <f t="shared" si="1232"/>
        <v/>
      </c>
      <c r="AB2335" s="28" t="str">
        <f>IF(R2335&lt;T2335,"期末实有头数应大于等于耕役畜","")</f>
        <v/>
      </c>
      <c r="AC2335" s="28" t="str">
        <f t="shared" si="1233"/>
        <v/>
      </c>
    </row>
    <row r="2336" spans="2:29">
      <c r="B2336" s="19"/>
      <c r="C2336" s="30"/>
      <c r="D2336" s="19" t="s">
        <v>37</v>
      </c>
      <c r="E2336" s="20" t="s">
        <v>33</v>
      </c>
      <c r="F2336" s="19">
        <v>5</v>
      </c>
      <c r="R2336" s="21">
        <f t="shared" ref="R2336:R2341" si="1239">G2336+I2336+J2336+K2336-L2336-M2336-N2336-Q2336</f>
        <v>0</v>
      </c>
      <c r="T2336" s="22" t="s">
        <v>38</v>
      </c>
      <c r="V2336" s="22" t="s">
        <v>38</v>
      </c>
      <c r="W2336" s="22" t="s">
        <v>38</v>
      </c>
      <c r="Y2336" s="28" t="str">
        <f t="shared" si="1236"/>
        <v/>
      </c>
      <c r="Z2336" s="28" t="str">
        <f t="shared" si="1237"/>
        <v/>
      </c>
      <c r="AA2336" s="28" t="str">
        <f t="shared" si="1232"/>
        <v/>
      </c>
      <c r="AB2336" s="28"/>
      <c r="AC2336" s="28"/>
    </row>
    <row r="2337" spans="2:29">
      <c r="B2337" s="19"/>
      <c r="C2337" s="30"/>
      <c r="D2337" s="19" t="s">
        <v>39</v>
      </c>
      <c r="E2337" s="20" t="s">
        <v>33</v>
      </c>
      <c r="F2337" s="19">
        <v>6</v>
      </c>
      <c r="R2337" s="21">
        <f t="shared" si="1239"/>
        <v>0</v>
      </c>
      <c r="T2337" s="22" t="s">
        <v>38</v>
      </c>
      <c r="V2337" s="22" t="s">
        <v>38</v>
      </c>
      <c r="W2337" s="22" t="s">
        <v>38</v>
      </c>
      <c r="Y2337" s="28" t="str">
        <f t="shared" si="1236"/>
        <v/>
      </c>
      <c r="Z2337" s="28" t="str">
        <f t="shared" si="1237"/>
        <v/>
      </c>
      <c r="AA2337" s="28" t="str">
        <f t="shared" si="1232"/>
        <v/>
      </c>
      <c r="AB2337" s="28"/>
      <c r="AC2337" s="28"/>
    </row>
    <row r="2338" spans="2:29">
      <c r="B2338" s="19"/>
      <c r="C2338" s="30"/>
      <c r="D2338" s="19" t="s">
        <v>40</v>
      </c>
      <c r="E2338" s="20" t="s">
        <v>41</v>
      </c>
      <c r="F2338" s="19">
        <v>7</v>
      </c>
      <c r="R2338" s="21">
        <f t="shared" si="1239"/>
        <v>0</v>
      </c>
      <c r="Y2338" s="28" t="str">
        <f t="shared" si="1236"/>
        <v/>
      </c>
      <c r="Z2338" s="28" t="str">
        <f t="shared" si="1237"/>
        <v/>
      </c>
      <c r="AA2338" s="28" t="str">
        <f t="shared" si="1232"/>
        <v/>
      </c>
      <c r="AB2338" s="28" t="str">
        <f>IF(R2338&lt;T2338,"期末实有头数应大于等于耕役畜","")</f>
        <v/>
      </c>
      <c r="AC2338" s="28" t="str">
        <f>IF(R2338&lt;V2338+W2338,"期末实有头数应大于等于良种+改良种","")</f>
        <v/>
      </c>
    </row>
    <row r="2339" spans="2:29">
      <c r="B2339" s="19"/>
      <c r="C2339" s="30"/>
      <c r="D2339" s="19" t="s">
        <v>42</v>
      </c>
      <c r="E2339" s="20" t="s">
        <v>33</v>
      </c>
      <c r="F2339" s="19">
        <v>8</v>
      </c>
      <c r="R2339" s="21">
        <f t="shared" si="1239"/>
        <v>0</v>
      </c>
      <c r="Y2339" s="28" t="str">
        <f t="shared" si="1236"/>
        <v/>
      </c>
      <c r="Z2339" s="28" t="str">
        <f t="shared" si="1237"/>
        <v/>
      </c>
      <c r="AA2339" s="28" t="str">
        <f t="shared" si="1232"/>
        <v/>
      </c>
      <c r="AB2339" s="28" t="str">
        <f>IF(R2339&lt;T2339,"期末实有头数应大于等于耕役畜","")</f>
        <v/>
      </c>
      <c r="AC2339" s="28" t="str">
        <f>IF(R2339&lt;V2339+W2339,"期末实有头数应大于等于良种+改良种","")</f>
        <v/>
      </c>
    </row>
    <row r="2340" spans="2:29">
      <c r="B2340" s="19"/>
      <c r="C2340" s="30"/>
      <c r="D2340" s="19" t="s">
        <v>43</v>
      </c>
      <c r="E2340" s="20" t="s">
        <v>33</v>
      </c>
      <c r="F2340" s="19">
        <v>9</v>
      </c>
      <c r="R2340" s="21">
        <f t="shared" si="1239"/>
        <v>0</v>
      </c>
      <c r="S2340" s="22" t="s">
        <v>38</v>
      </c>
      <c r="U2340" s="22" t="s">
        <v>38</v>
      </c>
      <c r="V2340" s="22" t="s">
        <v>38</v>
      </c>
      <c r="W2340" s="22" t="s">
        <v>38</v>
      </c>
      <c r="Y2340" s="28" t="str">
        <f t="shared" si="1236"/>
        <v/>
      </c>
      <c r="Z2340" s="28" t="str">
        <f t="shared" si="1237"/>
        <v/>
      </c>
      <c r="AA2340" s="28"/>
      <c r="AB2340" s="28" t="str">
        <f>IF(R2340&lt;T2340,"期末实有头数应大于等于耕役畜","")</f>
        <v/>
      </c>
      <c r="AC2340" s="28"/>
    </row>
    <row r="2341" spans="2:29">
      <c r="B2341" s="19"/>
      <c r="C2341" s="30"/>
      <c r="D2341" s="19" t="s">
        <v>44</v>
      </c>
      <c r="E2341" s="20" t="s">
        <v>45</v>
      </c>
      <c r="F2341" s="19">
        <v>10</v>
      </c>
      <c r="R2341" s="21">
        <f t="shared" si="1239"/>
        <v>0</v>
      </c>
      <c r="Y2341" s="28" t="str">
        <f t="shared" si="1236"/>
        <v/>
      </c>
      <c r="Z2341" s="28" t="str">
        <f t="shared" si="1237"/>
        <v/>
      </c>
      <c r="AA2341" s="28" t="str">
        <f>IF(R2341&lt;S2341+U2341,"期末实有头数应大于等于能繁母畜+种公畜","")</f>
        <v/>
      </c>
      <c r="AB2341" s="28" t="str">
        <f>IF(R2341&lt;T2341,"期末实有头数应大于等于耕役畜","")</f>
        <v/>
      </c>
      <c r="AC2341" s="28" t="str">
        <f>IF(R2341&lt;V2341+W2341,"期末实有头数应大于等于良种+改良种","")</f>
        <v/>
      </c>
    </row>
    <row r="2342" spans="2:29">
      <c r="B2342" s="19"/>
      <c r="C2342" s="30"/>
      <c r="D2342" s="19" t="s">
        <v>46</v>
      </c>
      <c r="E2342" s="20" t="s">
        <v>47</v>
      </c>
      <c r="F2342" s="19">
        <v>11</v>
      </c>
      <c r="G2342" s="21">
        <f t="shared" ref="G2342:S2342" si="1240">G2343+G2347</f>
        <v>0</v>
      </c>
      <c r="H2342" s="21">
        <f t="shared" si="1240"/>
        <v>0</v>
      </c>
      <c r="I2342" s="21">
        <f t="shared" si="1240"/>
        <v>0</v>
      </c>
      <c r="J2342" s="21">
        <f t="shared" si="1240"/>
        <v>0</v>
      </c>
      <c r="K2342" s="21">
        <f t="shared" si="1240"/>
        <v>0</v>
      </c>
      <c r="L2342" s="21">
        <f t="shared" si="1240"/>
        <v>0</v>
      </c>
      <c r="M2342" s="21">
        <f t="shared" si="1240"/>
        <v>0</v>
      </c>
      <c r="N2342" s="21">
        <f t="shared" si="1240"/>
        <v>0</v>
      </c>
      <c r="O2342" s="21">
        <f t="shared" si="1240"/>
        <v>0</v>
      </c>
      <c r="P2342" s="21">
        <f t="shared" si="1240"/>
        <v>0</v>
      </c>
      <c r="Q2342" s="21">
        <f t="shared" si="1240"/>
        <v>0</v>
      </c>
      <c r="R2342" s="23">
        <f t="shared" si="1240"/>
        <v>0</v>
      </c>
      <c r="S2342" s="21">
        <f t="shared" si="1240"/>
        <v>0</v>
      </c>
      <c r="T2342" s="22" t="s">
        <v>38</v>
      </c>
      <c r="U2342" s="21">
        <f>U2343+U2347</f>
        <v>0</v>
      </c>
      <c r="V2342" s="21">
        <f>V2343+V2347</f>
        <v>0</v>
      </c>
      <c r="W2342" s="21">
        <f>W2343+W2347</f>
        <v>0</v>
      </c>
      <c r="Y2342" s="28" t="str">
        <f t="shared" si="1236"/>
        <v/>
      </c>
      <c r="Z2342" s="28" t="str">
        <f t="shared" si="1237"/>
        <v/>
      </c>
      <c r="AA2342" s="28" t="str">
        <f>IF(R2342&lt;S2342+U2342,"期末实有头数应大于等于能繁母畜+种公畜","")</f>
        <v/>
      </c>
      <c r="AB2342" s="28"/>
      <c r="AC2342" s="28" t="str">
        <f>IF(R2342&lt;V2342+W2342,"期末实有头数应大于等于良种+改良种","")</f>
        <v/>
      </c>
    </row>
    <row r="2343" spans="2:29">
      <c r="B2343" s="19"/>
      <c r="C2343" s="30"/>
      <c r="D2343" s="19" t="s">
        <v>48</v>
      </c>
      <c r="E2343" s="20" t="s">
        <v>47</v>
      </c>
      <c r="F2343" s="19">
        <v>12</v>
      </c>
      <c r="R2343" s="21">
        <f>G2343+I2343+J2343+K2343-L2343-M2343-N2343-Q2343</f>
        <v>0</v>
      </c>
      <c r="T2343" s="22" t="s">
        <v>38</v>
      </c>
      <c r="Y2343" s="28" t="str">
        <f t="shared" si="1236"/>
        <v/>
      </c>
      <c r="Z2343" s="28" t="str">
        <f t="shared" si="1237"/>
        <v/>
      </c>
      <c r="AA2343" s="28" t="str">
        <f>IF(R2343&lt;S2343+U2343,"期末实有头数应大于等于能繁母畜+种公畜","")</f>
        <v/>
      </c>
      <c r="AB2343" s="28"/>
      <c r="AC2343" s="28" t="str">
        <f>IF(R2343&lt;V2343+W2343,"期末实有头数应大于等于良种+改良种","")</f>
        <v/>
      </c>
    </row>
    <row r="2344" spans="2:29">
      <c r="B2344" s="19"/>
      <c r="C2344" s="30"/>
      <c r="D2344" s="19" t="s">
        <v>49</v>
      </c>
      <c r="E2344" s="20" t="s">
        <v>47</v>
      </c>
      <c r="F2344" s="19">
        <v>13</v>
      </c>
      <c r="R2344" s="21">
        <f>G2344+I2344+J2344+K2344-L2344-M2344-N2344-Q2344</f>
        <v>0</v>
      </c>
      <c r="T2344" s="22" t="s">
        <v>38</v>
      </c>
      <c r="V2344" s="22" t="s">
        <v>38</v>
      </c>
      <c r="W2344" s="22" t="s">
        <v>38</v>
      </c>
      <c r="Y2344" s="28" t="str">
        <f t="shared" si="1236"/>
        <v/>
      </c>
      <c r="Z2344" s="28" t="str">
        <f t="shared" si="1237"/>
        <v/>
      </c>
      <c r="AA2344" s="28" t="str">
        <f>IF(R2344&lt;S2344+U2344,"期末实有头数应大于等于能繁母畜+种公畜","")</f>
        <v/>
      </c>
      <c r="AB2344" s="28"/>
      <c r="AC2344" s="28"/>
    </row>
    <row r="2345" spans="2:29">
      <c r="B2345" s="19"/>
      <c r="C2345" s="30"/>
      <c r="D2345" s="19" t="s">
        <v>50</v>
      </c>
      <c r="E2345" s="20" t="s">
        <v>47</v>
      </c>
      <c r="F2345" s="19">
        <v>14</v>
      </c>
      <c r="H2345" s="22" t="s">
        <v>38</v>
      </c>
      <c r="I2345" s="22" t="s">
        <v>38</v>
      </c>
      <c r="J2345" s="22" t="s">
        <v>38</v>
      </c>
      <c r="K2345" s="22" t="s">
        <v>38</v>
      </c>
      <c r="L2345" s="22" t="s">
        <v>38</v>
      </c>
      <c r="M2345" s="22" t="s">
        <v>38</v>
      </c>
      <c r="N2345" s="22" t="s">
        <v>38</v>
      </c>
      <c r="O2345" s="22" t="s">
        <v>38</v>
      </c>
      <c r="P2345" s="22" t="s">
        <v>38</v>
      </c>
      <c r="Q2345" s="22" t="s">
        <v>38</v>
      </c>
      <c r="R2345" s="24"/>
      <c r="T2345" s="22" t="s">
        <v>38</v>
      </c>
      <c r="U2345" s="22" t="s">
        <v>38</v>
      </c>
      <c r="V2345" s="22" t="s">
        <v>38</v>
      </c>
      <c r="W2345" s="22" t="s">
        <v>38</v>
      </c>
      <c r="Y2345" s="28" t="str">
        <f t="shared" si="1236"/>
        <v/>
      </c>
      <c r="Z2345" s="28"/>
      <c r="AA2345" s="28"/>
      <c r="AB2345" s="28"/>
      <c r="AC2345" s="28"/>
    </row>
    <row r="2346" spans="2:29">
      <c r="B2346" s="19"/>
      <c r="C2346" s="30"/>
      <c r="D2346" s="19" t="s">
        <v>51</v>
      </c>
      <c r="E2346" s="20" t="s">
        <v>47</v>
      </c>
      <c r="F2346" s="19">
        <v>15</v>
      </c>
      <c r="H2346" s="22" t="s">
        <v>38</v>
      </c>
      <c r="I2346" s="22" t="s">
        <v>38</v>
      </c>
      <c r="J2346" s="22" t="s">
        <v>38</v>
      </c>
      <c r="K2346" s="22" t="s">
        <v>38</v>
      </c>
      <c r="L2346" s="22" t="s">
        <v>38</v>
      </c>
      <c r="M2346" s="22" t="s">
        <v>38</v>
      </c>
      <c r="N2346" s="22" t="s">
        <v>38</v>
      </c>
      <c r="O2346" s="22" t="s">
        <v>38</v>
      </c>
      <c r="P2346" s="22" t="s">
        <v>38</v>
      </c>
      <c r="Q2346" s="22" t="s">
        <v>38</v>
      </c>
      <c r="R2346" s="24"/>
      <c r="T2346" s="22" t="s">
        <v>38</v>
      </c>
      <c r="U2346" s="22" t="s">
        <v>38</v>
      </c>
      <c r="V2346" s="22" t="s">
        <v>38</v>
      </c>
      <c r="W2346" s="22" t="s">
        <v>38</v>
      </c>
      <c r="Y2346" s="28" t="str">
        <f t="shared" si="1236"/>
        <v/>
      </c>
      <c r="Z2346" s="28"/>
      <c r="AA2346" s="28"/>
      <c r="AB2346" s="28"/>
      <c r="AC2346" s="28"/>
    </row>
    <row r="2347" spans="2:29">
      <c r="B2347" s="19"/>
      <c r="C2347" s="30"/>
      <c r="D2347" s="19" t="s">
        <v>52</v>
      </c>
      <c r="E2347" s="20" t="s">
        <v>47</v>
      </c>
      <c r="F2347" s="19">
        <v>16</v>
      </c>
      <c r="R2347" s="21">
        <f>G2347+I2347+J2347+K2347-L2347-M2347-N2347-Q2347</f>
        <v>0</v>
      </c>
      <c r="T2347" s="22" t="s">
        <v>38</v>
      </c>
      <c r="Y2347" s="28" t="str">
        <f t="shared" si="1236"/>
        <v/>
      </c>
      <c r="Z2347" s="28" t="str">
        <f>IF(N2347&lt;O2347+P2347,"出卖应大于等于出卖肉畜+出卖仔畜","")</f>
        <v/>
      </c>
      <c r="AA2347" s="28" t="str">
        <f t="shared" ref="AA2347:AA2356" si="1241">IF(R2347&lt;S2347+U2347,"期末实有头数应大于等于能繁母畜+种公畜","")</f>
        <v/>
      </c>
      <c r="AB2347" s="28"/>
      <c r="AC2347" s="28" t="str">
        <f t="shared" ref="AC2347:AC2352" si="1242">IF(R2347&lt;V2347+W2347,"期末实有头数应大于等于良种+改良种","")</f>
        <v/>
      </c>
    </row>
    <row r="2348" spans="2:29">
      <c r="B2348" s="19"/>
      <c r="C2348" s="30"/>
      <c r="D2348" s="19" t="s">
        <v>53</v>
      </c>
      <c r="E2348" s="18" t="s">
        <v>33</v>
      </c>
      <c r="F2348" s="19">
        <v>17</v>
      </c>
      <c r="R2348" s="21">
        <f>G2348+I2348+J2348+K2348-L2348-M2348-N2348-Q2348</f>
        <v>0</v>
      </c>
      <c r="T2348" s="22" t="s">
        <v>38</v>
      </c>
      <c r="Y2348" s="28" t="str">
        <f t="shared" si="1236"/>
        <v/>
      </c>
      <c r="Z2348" s="28" t="str">
        <f>IF(N2348&lt;O2348+P2348,"出卖应大于等于出卖肉畜+出卖仔畜","")</f>
        <v/>
      </c>
      <c r="AA2348" s="28" t="str">
        <f t="shared" si="1241"/>
        <v/>
      </c>
      <c r="AB2348" s="28"/>
      <c r="AC2348" s="28" t="str">
        <f t="shared" si="1242"/>
        <v/>
      </c>
    </row>
    <row r="2349" spans="2:29">
      <c r="B2349" s="18"/>
      <c r="C2349" s="29"/>
      <c r="D2349" s="19" t="s">
        <v>32</v>
      </c>
      <c r="E2349" s="20" t="s">
        <v>33</v>
      </c>
      <c r="F2349" s="19">
        <v>1</v>
      </c>
      <c r="G2349" s="21">
        <f t="shared" ref="G2349:S2349" si="1243">G2350+G2365</f>
        <v>0</v>
      </c>
      <c r="H2349" s="21">
        <f t="shared" si="1243"/>
        <v>0</v>
      </c>
      <c r="I2349" s="21">
        <f t="shared" si="1243"/>
        <v>0</v>
      </c>
      <c r="J2349" s="21">
        <f t="shared" si="1243"/>
        <v>0</v>
      </c>
      <c r="K2349" s="21">
        <f t="shared" si="1243"/>
        <v>0</v>
      </c>
      <c r="L2349" s="21">
        <f t="shared" si="1243"/>
        <v>0</v>
      </c>
      <c r="M2349" s="21">
        <f t="shared" si="1243"/>
        <v>0</v>
      </c>
      <c r="N2349" s="21">
        <f t="shared" si="1243"/>
        <v>0</v>
      </c>
      <c r="O2349" s="21">
        <f t="shared" si="1243"/>
        <v>0</v>
      </c>
      <c r="P2349" s="21">
        <f t="shared" si="1243"/>
        <v>0</v>
      </c>
      <c r="Q2349" s="21">
        <f t="shared" si="1243"/>
        <v>0</v>
      </c>
      <c r="R2349" s="21">
        <f t="shared" si="1243"/>
        <v>0</v>
      </c>
      <c r="S2349" s="21">
        <f t="shared" si="1243"/>
        <v>0</v>
      </c>
      <c r="T2349" s="21">
        <f>T2350</f>
        <v>0</v>
      </c>
      <c r="U2349" s="21">
        <f>U2350+U2365</f>
        <v>0</v>
      </c>
      <c r="V2349" s="21">
        <f>V2350+V2365</f>
        <v>0</v>
      </c>
      <c r="W2349" s="21">
        <f>W2350+W2365</f>
        <v>0</v>
      </c>
      <c r="Y2349" s="28" t="str">
        <f t="shared" si="1236"/>
        <v/>
      </c>
      <c r="Z2349" s="28" t="str">
        <f>IF(N2349&lt;O2349+P2349,"出卖应大于等于出卖肉畜+出卖仔畜","")</f>
        <v/>
      </c>
      <c r="AA2349" s="28" t="str">
        <f t="shared" si="1241"/>
        <v/>
      </c>
      <c r="AB2349" s="28" t="str">
        <f>IF(R2349&lt;T2349,"期末实有头数应大于等于耕役畜","")</f>
        <v/>
      </c>
      <c r="AC2349" s="28" t="str">
        <f t="shared" si="1242"/>
        <v/>
      </c>
    </row>
    <row r="2350" spans="2:29">
      <c r="B2350" s="19"/>
      <c r="C2350" s="30"/>
      <c r="D2350" s="19" t="s">
        <v>34</v>
      </c>
      <c r="E2350" s="20" t="s">
        <v>33</v>
      </c>
      <c r="F2350" s="19">
        <v>2</v>
      </c>
      <c r="G2350" s="21">
        <f t="shared" ref="G2350:S2350" si="1244">G2351+G2359</f>
        <v>0</v>
      </c>
      <c r="H2350" s="21">
        <f t="shared" si="1244"/>
        <v>0</v>
      </c>
      <c r="I2350" s="21">
        <f t="shared" si="1244"/>
        <v>0</v>
      </c>
      <c r="J2350" s="21">
        <f t="shared" si="1244"/>
        <v>0</v>
      </c>
      <c r="K2350" s="21">
        <f t="shared" si="1244"/>
        <v>0</v>
      </c>
      <c r="L2350" s="21">
        <f t="shared" si="1244"/>
        <v>0</v>
      </c>
      <c r="M2350" s="21">
        <f t="shared" si="1244"/>
        <v>0</v>
      </c>
      <c r="N2350" s="21">
        <f t="shared" si="1244"/>
        <v>0</v>
      </c>
      <c r="O2350" s="21">
        <f t="shared" si="1244"/>
        <v>0</v>
      </c>
      <c r="P2350" s="21">
        <f t="shared" si="1244"/>
        <v>0</v>
      </c>
      <c r="Q2350" s="21">
        <f t="shared" si="1244"/>
        <v>0</v>
      </c>
      <c r="R2350" s="21">
        <f t="shared" si="1244"/>
        <v>0</v>
      </c>
      <c r="S2350" s="21">
        <f t="shared" si="1244"/>
        <v>0</v>
      </c>
      <c r="T2350" s="21">
        <f>T2351</f>
        <v>0</v>
      </c>
      <c r="U2350" s="21">
        <f>U2351+U2359</f>
        <v>0</v>
      </c>
      <c r="V2350" s="21">
        <f>V2351+V2359</f>
        <v>0</v>
      </c>
      <c r="W2350" s="21">
        <f>W2351+W2359</f>
        <v>0</v>
      </c>
      <c r="Y2350" s="28" t="str">
        <f t="shared" ref="Y2350:Y2366" si="1245">IF(H2350&lt;I2350,"繁殖仔畜应大于等于成活","")</f>
        <v/>
      </c>
      <c r="Z2350" s="28" t="str">
        <f t="shared" ref="Z2350:Z2361" si="1246">IF(N2350&lt;O2350+P2350,"出卖应大于等于出卖肉畜+出卖仔畜","")</f>
        <v/>
      </c>
      <c r="AA2350" s="28" t="str">
        <f t="shared" si="1241"/>
        <v/>
      </c>
      <c r="AB2350" s="28" t="str">
        <f>IF(R2350&lt;T2350,"期末实有头数应大于等于耕役畜","")</f>
        <v/>
      </c>
      <c r="AC2350" s="28" t="str">
        <f t="shared" si="1242"/>
        <v/>
      </c>
    </row>
    <row r="2351" spans="2:29">
      <c r="B2351" s="19"/>
      <c r="C2351" s="30"/>
      <c r="D2351" s="19" t="s">
        <v>35</v>
      </c>
      <c r="E2351" s="20" t="s">
        <v>33</v>
      </c>
      <c r="F2351" s="19">
        <v>3</v>
      </c>
      <c r="G2351" s="21">
        <f t="shared" ref="G2351:R2351" si="1247">G2352+G2355+G2356+G2357+G2358</f>
        <v>0</v>
      </c>
      <c r="H2351" s="21">
        <f t="shared" si="1247"/>
        <v>0</v>
      </c>
      <c r="I2351" s="21">
        <f t="shared" si="1247"/>
        <v>0</v>
      </c>
      <c r="J2351" s="21">
        <f t="shared" si="1247"/>
        <v>0</v>
      </c>
      <c r="K2351" s="21">
        <f t="shared" si="1247"/>
        <v>0</v>
      </c>
      <c r="L2351" s="21">
        <f t="shared" si="1247"/>
        <v>0</v>
      </c>
      <c r="M2351" s="21">
        <f t="shared" si="1247"/>
        <v>0</v>
      </c>
      <c r="N2351" s="21">
        <f t="shared" si="1247"/>
        <v>0</v>
      </c>
      <c r="O2351" s="21">
        <f t="shared" si="1247"/>
        <v>0</v>
      </c>
      <c r="P2351" s="21">
        <f t="shared" si="1247"/>
        <v>0</v>
      </c>
      <c r="Q2351" s="21">
        <f t="shared" si="1247"/>
        <v>0</v>
      </c>
      <c r="R2351" s="21">
        <f t="shared" si="1247"/>
        <v>0</v>
      </c>
      <c r="S2351" s="21">
        <f>S2352+S2355+S2356+S2358</f>
        <v>0</v>
      </c>
      <c r="T2351" s="21">
        <f>T2352+T2355+T2356+T2357+T2358</f>
        <v>0</v>
      </c>
      <c r="U2351" s="21">
        <f>U2352+U2355+U2356+U2358</f>
        <v>0</v>
      </c>
      <c r="V2351" s="21">
        <f>V2352+V2355+V2356+V2358</f>
        <v>0</v>
      </c>
      <c r="W2351" s="21">
        <f>W2352+W2355+W2356+W2358</f>
        <v>0</v>
      </c>
      <c r="Y2351" s="28" t="str">
        <f t="shared" si="1245"/>
        <v/>
      </c>
      <c r="Z2351" s="28" t="str">
        <f t="shared" si="1246"/>
        <v/>
      </c>
      <c r="AA2351" s="28" t="str">
        <f t="shared" si="1241"/>
        <v/>
      </c>
      <c r="AB2351" s="28" t="str">
        <f>IF(R2351&lt;T2351,"期末实有头数应大于等于耕役畜","")</f>
        <v/>
      </c>
      <c r="AC2351" s="28" t="str">
        <f t="shared" si="1242"/>
        <v/>
      </c>
    </row>
    <row r="2352" spans="2:29">
      <c r="B2352" s="19"/>
      <c r="C2352" s="30"/>
      <c r="D2352" s="19" t="s">
        <v>36</v>
      </c>
      <c r="E2352" s="20" t="s">
        <v>33</v>
      </c>
      <c r="F2352" s="19">
        <v>4</v>
      </c>
      <c r="R2352" s="21">
        <f>G2352+I2352+J2352+K2352-L2352-M2352-N2352-Q2352</f>
        <v>0</v>
      </c>
      <c r="Y2352" s="28" t="str">
        <f t="shared" si="1245"/>
        <v/>
      </c>
      <c r="Z2352" s="28" t="str">
        <f t="shared" si="1246"/>
        <v/>
      </c>
      <c r="AA2352" s="28" t="str">
        <f t="shared" si="1241"/>
        <v/>
      </c>
      <c r="AB2352" s="28" t="str">
        <f>IF(R2352&lt;T2352,"期末实有头数应大于等于耕役畜","")</f>
        <v/>
      </c>
      <c r="AC2352" s="28" t="str">
        <f t="shared" si="1242"/>
        <v/>
      </c>
    </row>
    <row r="2353" spans="2:29">
      <c r="B2353" s="19"/>
      <c r="C2353" s="30"/>
      <c r="D2353" s="19" t="s">
        <v>37</v>
      </c>
      <c r="E2353" s="20" t="s">
        <v>33</v>
      </c>
      <c r="F2353" s="19">
        <v>5</v>
      </c>
      <c r="R2353" s="21">
        <f t="shared" ref="R2353:R2358" si="1248">G2353+I2353+J2353+K2353-L2353-M2353-N2353-Q2353</f>
        <v>0</v>
      </c>
      <c r="T2353" s="22" t="s">
        <v>38</v>
      </c>
      <c r="V2353" s="22" t="s">
        <v>38</v>
      </c>
      <c r="W2353" s="22" t="s">
        <v>38</v>
      </c>
      <c r="Y2353" s="28" t="str">
        <f t="shared" si="1245"/>
        <v/>
      </c>
      <c r="Z2353" s="28" t="str">
        <f t="shared" si="1246"/>
        <v/>
      </c>
      <c r="AA2353" s="28" t="str">
        <f t="shared" si="1241"/>
        <v/>
      </c>
      <c r="AB2353" s="28"/>
      <c r="AC2353" s="28"/>
    </row>
    <row r="2354" spans="2:29">
      <c r="B2354" s="19"/>
      <c r="C2354" s="30"/>
      <c r="D2354" s="19" t="s">
        <v>39</v>
      </c>
      <c r="E2354" s="20" t="s">
        <v>33</v>
      </c>
      <c r="F2354" s="19">
        <v>6</v>
      </c>
      <c r="R2354" s="21">
        <f t="shared" si="1248"/>
        <v>0</v>
      </c>
      <c r="T2354" s="22" t="s">
        <v>38</v>
      </c>
      <c r="V2354" s="22" t="s">
        <v>38</v>
      </c>
      <c r="W2354" s="22" t="s">
        <v>38</v>
      </c>
      <c r="Y2354" s="28" t="str">
        <f t="shared" si="1245"/>
        <v/>
      </c>
      <c r="Z2354" s="28" t="str">
        <f t="shared" si="1246"/>
        <v/>
      </c>
      <c r="AA2354" s="28" t="str">
        <f t="shared" si="1241"/>
        <v/>
      </c>
      <c r="AB2354" s="28"/>
      <c r="AC2354" s="28"/>
    </row>
    <row r="2355" spans="2:29">
      <c r="B2355" s="19"/>
      <c r="C2355" s="30"/>
      <c r="D2355" s="19" t="s">
        <v>40</v>
      </c>
      <c r="E2355" s="20" t="s">
        <v>41</v>
      </c>
      <c r="F2355" s="19">
        <v>7</v>
      </c>
      <c r="R2355" s="21">
        <f t="shared" si="1248"/>
        <v>0</v>
      </c>
      <c r="Y2355" s="28" t="str">
        <f t="shared" si="1245"/>
        <v/>
      </c>
      <c r="Z2355" s="28" t="str">
        <f t="shared" si="1246"/>
        <v/>
      </c>
      <c r="AA2355" s="28" t="str">
        <f t="shared" si="1241"/>
        <v/>
      </c>
      <c r="AB2355" s="28" t="str">
        <f>IF(R2355&lt;T2355,"期末实有头数应大于等于耕役畜","")</f>
        <v/>
      </c>
      <c r="AC2355" s="28" t="str">
        <f>IF(R2355&lt;V2355+W2355,"期末实有头数应大于等于良种+改良种","")</f>
        <v/>
      </c>
    </row>
    <row r="2356" spans="2:29">
      <c r="B2356" s="19"/>
      <c r="C2356" s="30"/>
      <c r="D2356" s="19" t="s">
        <v>42</v>
      </c>
      <c r="E2356" s="20" t="s">
        <v>33</v>
      </c>
      <c r="F2356" s="19">
        <v>8</v>
      </c>
      <c r="R2356" s="21">
        <f t="shared" si="1248"/>
        <v>0</v>
      </c>
      <c r="Y2356" s="28" t="str">
        <f t="shared" si="1245"/>
        <v/>
      </c>
      <c r="Z2356" s="28" t="str">
        <f t="shared" si="1246"/>
        <v/>
      </c>
      <c r="AA2356" s="28" t="str">
        <f t="shared" si="1241"/>
        <v/>
      </c>
      <c r="AB2356" s="28" t="str">
        <f>IF(R2356&lt;T2356,"期末实有头数应大于等于耕役畜","")</f>
        <v/>
      </c>
      <c r="AC2356" s="28" t="str">
        <f>IF(R2356&lt;V2356+W2356,"期末实有头数应大于等于良种+改良种","")</f>
        <v/>
      </c>
    </row>
    <row r="2357" spans="2:29">
      <c r="B2357" s="19"/>
      <c r="C2357" s="30"/>
      <c r="D2357" s="19" t="s">
        <v>43</v>
      </c>
      <c r="E2357" s="20" t="s">
        <v>33</v>
      </c>
      <c r="F2357" s="19">
        <v>9</v>
      </c>
      <c r="R2357" s="21">
        <f t="shared" si="1248"/>
        <v>0</v>
      </c>
      <c r="S2357" s="22" t="s">
        <v>38</v>
      </c>
      <c r="U2357" s="22" t="s">
        <v>38</v>
      </c>
      <c r="V2357" s="22" t="s">
        <v>38</v>
      </c>
      <c r="W2357" s="22" t="s">
        <v>38</v>
      </c>
      <c r="Y2357" s="28" t="str">
        <f t="shared" si="1245"/>
        <v/>
      </c>
      <c r="Z2357" s="28" t="str">
        <f t="shared" si="1246"/>
        <v/>
      </c>
      <c r="AA2357" s="28"/>
      <c r="AB2357" s="28" t="str">
        <f>IF(R2357&lt;T2357,"期末实有头数应大于等于耕役畜","")</f>
        <v/>
      </c>
      <c r="AC2357" s="28"/>
    </row>
    <row r="2358" spans="2:29">
      <c r="B2358" s="19"/>
      <c r="C2358" s="30"/>
      <c r="D2358" s="19" t="s">
        <v>44</v>
      </c>
      <c r="E2358" s="20" t="s">
        <v>45</v>
      </c>
      <c r="F2358" s="19">
        <v>10</v>
      </c>
      <c r="R2358" s="21">
        <f t="shared" si="1248"/>
        <v>0</v>
      </c>
      <c r="Y2358" s="28" t="str">
        <f t="shared" si="1245"/>
        <v/>
      </c>
      <c r="Z2358" s="28" t="str">
        <f t="shared" si="1246"/>
        <v/>
      </c>
      <c r="AA2358" s="28" t="str">
        <f>IF(R2358&lt;S2358+U2358,"期末实有头数应大于等于能繁母畜+种公畜","")</f>
        <v/>
      </c>
      <c r="AB2358" s="28" t="str">
        <f>IF(R2358&lt;T2358,"期末实有头数应大于等于耕役畜","")</f>
        <v/>
      </c>
      <c r="AC2358" s="28" t="str">
        <f>IF(R2358&lt;V2358+W2358,"期末实有头数应大于等于良种+改良种","")</f>
        <v/>
      </c>
    </row>
    <row r="2359" spans="2:29">
      <c r="B2359" s="19"/>
      <c r="C2359" s="30"/>
      <c r="D2359" s="19" t="s">
        <v>46</v>
      </c>
      <c r="E2359" s="20" t="s">
        <v>47</v>
      </c>
      <c r="F2359" s="19">
        <v>11</v>
      </c>
      <c r="G2359" s="21">
        <f t="shared" ref="G2359:S2359" si="1249">G2360+G2364</f>
        <v>0</v>
      </c>
      <c r="H2359" s="21">
        <f t="shared" si="1249"/>
        <v>0</v>
      </c>
      <c r="I2359" s="21">
        <f t="shared" si="1249"/>
        <v>0</v>
      </c>
      <c r="J2359" s="21">
        <f t="shared" si="1249"/>
        <v>0</v>
      </c>
      <c r="K2359" s="21">
        <f t="shared" si="1249"/>
        <v>0</v>
      </c>
      <c r="L2359" s="21">
        <f t="shared" si="1249"/>
        <v>0</v>
      </c>
      <c r="M2359" s="21">
        <f t="shared" si="1249"/>
        <v>0</v>
      </c>
      <c r="N2359" s="21">
        <f t="shared" si="1249"/>
        <v>0</v>
      </c>
      <c r="O2359" s="21">
        <f t="shared" si="1249"/>
        <v>0</v>
      </c>
      <c r="P2359" s="21">
        <f t="shared" si="1249"/>
        <v>0</v>
      </c>
      <c r="Q2359" s="21">
        <f t="shared" si="1249"/>
        <v>0</v>
      </c>
      <c r="R2359" s="23">
        <f t="shared" si="1249"/>
        <v>0</v>
      </c>
      <c r="S2359" s="21">
        <f t="shared" si="1249"/>
        <v>0</v>
      </c>
      <c r="T2359" s="22" t="s">
        <v>38</v>
      </c>
      <c r="U2359" s="21">
        <f>U2360+U2364</f>
        <v>0</v>
      </c>
      <c r="V2359" s="21">
        <f>V2360+V2364</f>
        <v>0</v>
      </c>
      <c r="W2359" s="21">
        <f>W2360+W2364</f>
        <v>0</v>
      </c>
      <c r="Y2359" s="28" t="str">
        <f t="shared" si="1245"/>
        <v/>
      </c>
      <c r="Z2359" s="28" t="str">
        <f t="shared" si="1246"/>
        <v/>
      </c>
      <c r="AA2359" s="28" t="str">
        <f>IF(R2359&lt;S2359+U2359,"期末实有头数应大于等于能繁母畜+种公畜","")</f>
        <v/>
      </c>
      <c r="AB2359" s="28"/>
      <c r="AC2359" s="28" t="str">
        <f>IF(R2359&lt;V2359+W2359,"期末实有头数应大于等于良种+改良种","")</f>
        <v/>
      </c>
    </row>
    <row r="2360" spans="2:29">
      <c r="B2360" s="19"/>
      <c r="C2360" s="30"/>
      <c r="D2360" s="19" t="s">
        <v>48</v>
      </c>
      <c r="E2360" s="20" t="s">
        <v>47</v>
      </c>
      <c r="F2360" s="19">
        <v>12</v>
      </c>
      <c r="R2360" s="21">
        <f>G2360+I2360+J2360+K2360-L2360-M2360-N2360-Q2360</f>
        <v>0</v>
      </c>
      <c r="T2360" s="22" t="s">
        <v>38</v>
      </c>
      <c r="Y2360" s="28" t="str">
        <f t="shared" si="1245"/>
        <v/>
      </c>
      <c r="Z2360" s="28" t="str">
        <f t="shared" si="1246"/>
        <v/>
      </c>
      <c r="AA2360" s="28" t="str">
        <f>IF(R2360&lt;S2360+U2360,"期末实有头数应大于等于能繁母畜+种公畜","")</f>
        <v/>
      </c>
      <c r="AB2360" s="28"/>
      <c r="AC2360" s="28" t="str">
        <f>IF(R2360&lt;V2360+W2360,"期末实有头数应大于等于良种+改良种","")</f>
        <v/>
      </c>
    </row>
    <row r="2361" spans="2:29">
      <c r="B2361" s="19"/>
      <c r="C2361" s="30"/>
      <c r="D2361" s="19" t="s">
        <v>49</v>
      </c>
      <c r="E2361" s="20" t="s">
        <v>47</v>
      </c>
      <c r="F2361" s="19">
        <v>13</v>
      </c>
      <c r="R2361" s="21">
        <f>G2361+I2361+J2361+K2361-L2361-M2361-N2361-Q2361</f>
        <v>0</v>
      </c>
      <c r="T2361" s="22" t="s">
        <v>38</v>
      </c>
      <c r="V2361" s="22" t="s">
        <v>38</v>
      </c>
      <c r="W2361" s="22" t="s">
        <v>38</v>
      </c>
      <c r="Y2361" s="28" t="str">
        <f t="shared" si="1245"/>
        <v/>
      </c>
      <c r="Z2361" s="28" t="str">
        <f t="shared" si="1246"/>
        <v/>
      </c>
      <c r="AA2361" s="28" t="str">
        <f>IF(R2361&lt;S2361+U2361,"期末实有头数应大于等于能繁母畜+种公畜","")</f>
        <v/>
      </c>
      <c r="AB2361" s="28"/>
      <c r="AC2361" s="28"/>
    </row>
    <row r="2362" spans="2:29">
      <c r="B2362" s="19"/>
      <c r="C2362" s="30"/>
      <c r="D2362" s="19" t="s">
        <v>50</v>
      </c>
      <c r="E2362" s="20" t="s">
        <v>47</v>
      </c>
      <c r="F2362" s="19">
        <v>14</v>
      </c>
      <c r="H2362" s="22" t="s">
        <v>38</v>
      </c>
      <c r="I2362" s="22" t="s">
        <v>38</v>
      </c>
      <c r="J2362" s="22" t="s">
        <v>38</v>
      </c>
      <c r="K2362" s="22" t="s">
        <v>38</v>
      </c>
      <c r="L2362" s="22" t="s">
        <v>38</v>
      </c>
      <c r="M2362" s="22" t="s">
        <v>38</v>
      </c>
      <c r="N2362" s="22" t="s">
        <v>38</v>
      </c>
      <c r="O2362" s="22" t="s">
        <v>38</v>
      </c>
      <c r="P2362" s="22" t="s">
        <v>38</v>
      </c>
      <c r="Q2362" s="22" t="s">
        <v>38</v>
      </c>
      <c r="R2362" s="24"/>
      <c r="T2362" s="22" t="s">
        <v>38</v>
      </c>
      <c r="U2362" s="22" t="s">
        <v>38</v>
      </c>
      <c r="V2362" s="22" t="s">
        <v>38</v>
      </c>
      <c r="W2362" s="22" t="s">
        <v>38</v>
      </c>
      <c r="Y2362" s="28" t="str">
        <f t="shared" si="1245"/>
        <v/>
      </c>
      <c r="Z2362" s="28"/>
      <c r="AA2362" s="28"/>
      <c r="AB2362" s="28"/>
      <c r="AC2362" s="28"/>
    </row>
    <row r="2363" spans="2:29">
      <c r="B2363" s="19"/>
      <c r="C2363" s="30"/>
      <c r="D2363" s="19" t="s">
        <v>51</v>
      </c>
      <c r="E2363" s="20" t="s">
        <v>47</v>
      </c>
      <c r="F2363" s="19">
        <v>15</v>
      </c>
      <c r="H2363" s="22" t="s">
        <v>38</v>
      </c>
      <c r="I2363" s="22" t="s">
        <v>38</v>
      </c>
      <c r="J2363" s="22" t="s">
        <v>38</v>
      </c>
      <c r="K2363" s="22" t="s">
        <v>38</v>
      </c>
      <c r="L2363" s="22" t="s">
        <v>38</v>
      </c>
      <c r="M2363" s="22" t="s">
        <v>38</v>
      </c>
      <c r="N2363" s="22" t="s">
        <v>38</v>
      </c>
      <c r="O2363" s="22" t="s">
        <v>38</v>
      </c>
      <c r="P2363" s="22" t="s">
        <v>38</v>
      </c>
      <c r="Q2363" s="22" t="s">
        <v>38</v>
      </c>
      <c r="R2363" s="24"/>
      <c r="T2363" s="22" t="s">
        <v>38</v>
      </c>
      <c r="U2363" s="22" t="s">
        <v>38</v>
      </c>
      <c r="V2363" s="22" t="s">
        <v>38</v>
      </c>
      <c r="W2363" s="22" t="s">
        <v>38</v>
      </c>
      <c r="Y2363" s="28" t="str">
        <f t="shared" si="1245"/>
        <v/>
      </c>
      <c r="Z2363" s="28"/>
      <c r="AA2363" s="28"/>
      <c r="AB2363" s="28"/>
      <c r="AC2363" s="28"/>
    </row>
    <row r="2364" spans="2:29">
      <c r="B2364" s="19"/>
      <c r="C2364" s="30"/>
      <c r="D2364" s="19" t="s">
        <v>52</v>
      </c>
      <c r="E2364" s="20" t="s">
        <v>47</v>
      </c>
      <c r="F2364" s="19">
        <v>16</v>
      </c>
      <c r="R2364" s="21">
        <f>G2364+I2364+J2364+K2364-L2364-M2364-N2364-Q2364</f>
        <v>0</v>
      </c>
      <c r="T2364" s="22" t="s">
        <v>38</v>
      </c>
      <c r="Y2364" s="28" t="str">
        <f t="shared" si="1245"/>
        <v/>
      </c>
      <c r="Z2364" s="28" t="str">
        <f>IF(N2364&lt;O2364+P2364,"出卖应大于等于出卖肉畜+出卖仔畜","")</f>
        <v/>
      </c>
      <c r="AA2364" s="28" t="str">
        <f t="shared" ref="AA2364:AA2373" si="1250">IF(R2364&lt;S2364+U2364,"期末实有头数应大于等于能繁母畜+种公畜","")</f>
        <v/>
      </c>
      <c r="AB2364" s="28"/>
      <c r="AC2364" s="28" t="str">
        <f t="shared" ref="AC2364:AC2369" si="1251">IF(R2364&lt;V2364+W2364,"期末实有头数应大于等于良种+改良种","")</f>
        <v/>
      </c>
    </row>
    <row r="2365" spans="2:29">
      <c r="B2365" s="19"/>
      <c r="C2365" s="30"/>
      <c r="D2365" s="19" t="s">
        <v>53</v>
      </c>
      <c r="E2365" s="18" t="s">
        <v>33</v>
      </c>
      <c r="F2365" s="19">
        <v>17</v>
      </c>
      <c r="R2365" s="21">
        <f>G2365+I2365+J2365+K2365-L2365-M2365-N2365-Q2365</f>
        <v>0</v>
      </c>
      <c r="T2365" s="22" t="s">
        <v>38</v>
      </c>
      <c r="Y2365" s="28" t="str">
        <f t="shared" si="1245"/>
        <v/>
      </c>
      <c r="Z2365" s="28" t="str">
        <f>IF(N2365&lt;O2365+P2365,"出卖应大于等于出卖肉畜+出卖仔畜","")</f>
        <v/>
      </c>
      <c r="AA2365" s="28" t="str">
        <f t="shared" si="1250"/>
        <v/>
      </c>
      <c r="AB2365" s="28"/>
      <c r="AC2365" s="28" t="str">
        <f t="shared" si="1251"/>
        <v/>
      </c>
    </row>
    <row r="2366" spans="2:29">
      <c r="B2366" s="18"/>
      <c r="C2366" s="29"/>
      <c r="D2366" s="19" t="s">
        <v>32</v>
      </c>
      <c r="E2366" s="20" t="s">
        <v>33</v>
      </c>
      <c r="F2366" s="19">
        <v>1</v>
      </c>
      <c r="G2366" s="21">
        <f t="shared" ref="G2366:S2366" si="1252">G2367+G2382</f>
        <v>0</v>
      </c>
      <c r="H2366" s="21">
        <f t="shared" si="1252"/>
        <v>0</v>
      </c>
      <c r="I2366" s="21">
        <f t="shared" si="1252"/>
        <v>0</v>
      </c>
      <c r="J2366" s="21">
        <f t="shared" si="1252"/>
        <v>0</v>
      </c>
      <c r="K2366" s="21">
        <f t="shared" si="1252"/>
        <v>0</v>
      </c>
      <c r="L2366" s="21">
        <f t="shared" si="1252"/>
        <v>0</v>
      </c>
      <c r="M2366" s="21">
        <f t="shared" si="1252"/>
        <v>0</v>
      </c>
      <c r="N2366" s="21">
        <f t="shared" si="1252"/>
        <v>0</v>
      </c>
      <c r="O2366" s="21">
        <f t="shared" si="1252"/>
        <v>0</v>
      </c>
      <c r="P2366" s="21">
        <f t="shared" si="1252"/>
        <v>0</v>
      </c>
      <c r="Q2366" s="21">
        <f t="shared" si="1252"/>
        <v>0</v>
      </c>
      <c r="R2366" s="21">
        <f t="shared" si="1252"/>
        <v>0</v>
      </c>
      <c r="S2366" s="21">
        <f t="shared" si="1252"/>
        <v>0</v>
      </c>
      <c r="T2366" s="21">
        <f>T2367</f>
        <v>0</v>
      </c>
      <c r="U2366" s="21">
        <f>U2367+U2382</f>
        <v>0</v>
      </c>
      <c r="V2366" s="21">
        <f>V2367+V2382</f>
        <v>0</v>
      </c>
      <c r="W2366" s="21">
        <f>W2367+W2382</f>
        <v>0</v>
      </c>
      <c r="Y2366" s="28" t="str">
        <f t="shared" si="1245"/>
        <v/>
      </c>
      <c r="Z2366" s="28" t="str">
        <f>IF(N2366&lt;O2366+P2366,"出卖应大于等于出卖肉畜+出卖仔畜","")</f>
        <v/>
      </c>
      <c r="AA2366" s="28" t="str">
        <f t="shared" si="1250"/>
        <v/>
      </c>
      <c r="AB2366" s="28" t="str">
        <f>IF(R2366&lt;T2366,"期末实有头数应大于等于耕役畜","")</f>
        <v/>
      </c>
      <c r="AC2366" s="28" t="str">
        <f t="shared" si="1251"/>
        <v/>
      </c>
    </row>
    <row r="2367" spans="2:29">
      <c r="B2367" s="19"/>
      <c r="C2367" s="30"/>
      <c r="D2367" s="19" t="s">
        <v>34</v>
      </c>
      <c r="E2367" s="20" t="s">
        <v>33</v>
      </c>
      <c r="F2367" s="19">
        <v>2</v>
      </c>
      <c r="G2367" s="21">
        <f t="shared" ref="G2367:S2367" si="1253">G2368+G2376</f>
        <v>0</v>
      </c>
      <c r="H2367" s="21">
        <f t="shared" si="1253"/>
        <v>0</v>
      </c>
      <c r="I2367" s="21">
        <f t="shared" si="1253"/>
        <v>0</v>
      </c>
      <c r="J2367" s="21">
        <f t="shared" si="1253"/>
        <v>0</v>
      </c>
      <c r="K2367" s="21">
        <f t="shared" si="1253"/>
        <v>0</v>
      </c>
      <c r="L2367" s="21">
        <f t="shared" si="1253"/>
        <v>0</v>
      </c>
      <c r="M2367" s="21">
        <f t="shared" si="1253"/>
        <v>0</v>
      </c>
      <c r="N2367" s="21">
        <f t="shared" si="1253"/>
        <v>0</v>
      </c>
      <c r="O2367" s="21">
        <f t="shared" si="1253"/>
        <v>0</v>
      </c>
      <c r="P2367" s="21">
        <f t="shared" si="1253"/>
        <v>0</v>
      </c>
      <c r="Q2367" s="21">
        <f t="shared" si="1253"/>
        <v>0</v>
      </c>
      <c r="R2367" s="21">
        <f t="shared" si="1253"/>
        <v>0</v>
      </c>
      <c r="S2367" s="21">
        <f t="shared" si="1253"/>
        <v>0</v>
      </c>
      <c r="T2367" s="21">
        <f>T2368</f>
        <v>0</v>
      </c>
      <c r="U2367" s="21">
        <f>U2368+U2376</f>
        <v>0</v>
      </c>
      <c r="V2367" s="21">
        <f>V2368+V2376</f>
        <v>0</v>
      </c>
      <c r="W2367" s="21">
        <f>W2368+W2376</f>
        <v>0</v>
      </c>
      <c r="Y2367" s="28" t="str">
        <f t="shared" ref="Y2367:Y2383" si="1254">IF(H2367&lt;I2367,"繁殖仔畜应大于等于成活","")</f>
        <v/>
      </c>
      <c r="Z2367" s="28" t="str">
        <f t="shared" ref="Z2367:Z2378" si="1255">IF(N2367&lt;O2367+P2367,"出卖应大于等于出卖肉畜+出卖仔畜","")</f>
        <v/>
      </c>
      <c r="AA2367" s="28" t="str">
        <f t="shared" si="1250"/>
        <v/>
      </c>
      <c r="AB2367" s="28" t="str">
        <f>IF(R2367&lt;T2367,"期末实有头数应大于等于耕役畜","")</f>
        <v/>
      </c>
      <c r="AC2367" s="28" t="str">
        <f t="shared" si="1251"/>
        <v/>
      </c>
    </row>
    <row r="2368" spans="2:29">
      <c r="B2368" s="19"/>
      <c r="C2368" s="30"/>
      <c r="D2368" s="19" t="s">
        <v>35</v>
      </c>
      <c r="E2368" s="20" t="s">
        <v>33</v>
      </c>
      <c r="F2368" s="19">
        <v>3</v>
      </c>
      <c r="G2368" s="21">
        <f t="shared" ref="G2368:R2368" si="1256">G2369+G2372+G2373+G2374+G2375</f>
        <v>0</v>
      </c>
      <c r="H2368" s="21">
        <f t="shared" si="1256"/>
        <v>0</v>
      </c>
      <c r="I2368" s="21">
        <f t="shared" si="1256"/>
        <v>0</v>
      </c>
      <c r="J2368" s="21">
        <f t="shared" si="1256"/>
        <v>0</v>
      </c>
      <c r="K2368" s="21">
        <f t="shared" si="1256"/>
        <v>0</v>
      </c>
      <c r="L2368" s="21">
        <f t="shared" si="1256"/>
        <v>0</v>
      </c>
      <c r="M2368" s="21">
        <f t="shared" si="1256"/>
        <v>0</v>
      </c>
      <c r="N2368" s="21">
        <f t="shared" si="1256"/>
        <v>0</v>
      </c>
      <c r="O2368" s="21">
        <f t="shared" si="1256"/>
        <v>0</v>
      </c>
      <c r="P2368" s="21">
        <f t="shared" si="1256"/>
        <v>0</v>
      </c>
      <c r="Q2368" s="21">
        <f t="shared" si="1256"/>
        <v>0</v>
      </c>
      <c r="R2368" s="21">
        <f t="shared" si="1256"/>
        <v>0</v>
      </c>
      <c r="S2368" s="21">
        <f>S2369+S2372+S2373+S2375</f>
        <v>0</v>
      </c>
      <c r="T2368" s="21">
        <f>T2369+T2372+T2373+T2374+T2375</f>
        <v>0</v>
      </c>
      <c r="U2368" s="21">
        <f>U2369+U2372+U2373+U2375</f>
        <v>0</v>
      </c>
      <c r="V2368" s="21">
        <f>V2369+V2372+V2373+V2375</f>
        <v>0</v>
      </c>
      <c r="W2368" s="21">
        <f>W2369+W2372+W2373+W2375</f>
        <v>0</v>
      </c>
      <c r="Y2368" s="28" t="str">
        <f t="shared" si="1254"/>
        <v/>
      </c>
      <c r="Z2368" s="28" t="str">
        <f t="shared" si="1255"/>
        <v/>
      </c>
      <c r="AA2368" s="28" t="str">
        <f t="shared" si="1250"/>
        <v/>
      </c>
      <c r="AB2368" s="28" t="str">
        <f>IF(R2368&lt;T2368,"期末实有头数应大于等于耕役畜","")</f>
        <v/>
      </c>
      <c r="AC2368" s="28" t="str">
        <f t="shared" si="1251"/>
        <v/>
      </c>
    </row>
    <row r="2369" spans="2:29">
      <c r="B2369" s="19"/>
      <c r="C2369" s="30"/>
      <c r="D2369" s="19" t="s">
        <v>36</v>
      </c>
      <c r="E2369" s="20" t="s">
        <v>33</v>
      </c>
      <c r="F2369" s="19">
        <v>4</v>
      </c>
      <c r="R2369" s="21">
        <f>G2369+I2369+J2369+K2369-L2369-M2369-N2369-Q2369</f>
        <v>0</v>
      </c>
      <c r="Y2369" s="28" t="str">
        <f t="shared" si="1254"/>
        <v/>
      </c>
      <c r="Z2369" s="28" t="str">
        <f t="shared" si="1255"/>
        <v/>
      </c>
      <c r="AA2369" s="28" t="str">
        <f t="shared" si="1250"/>
        <v/>
      </c>
      <c r="AB2369" s="28" t="str">
        <f>IF(R2369&lt;T2369,"期末实有头数应大于等于耕役畜","")</f>
        <v/>
      </c>
      <c r="AC2369" s="28" t="str">
        <f t="shared" si="1251"/>
        <v/>
      </c>
    </row>
    <row r="2370" spans="2:29">
      <c r="B2370" s="19"/>
      <c r="C2370" s="30"/>
      <c r="D2370" s="19" t="s">
        <v>37</v>
      </c>
      <c r="E2370" s="20" t="s">
        <v>33</v>
      </c>
      <c r="F2370" s="19">
        <v>5</v>
      </c>
      <c r="R2370" s="21">
        <f t="shared" ref="R2370:R2375" si="1257">G2370+I2370+J2370+K2370-L2370-M2370-N2370-Q2370</f>
        <v>0</v>
      </c>
      <c r="T2370" s="22" t="s">
        <v>38</v>
      </c>
      <c r="V2370" s="22" t="s">
        <v>38</v>
      </c>
      <c r="W2370" s="22" t="s">
        <v>38</v>
      </c>
      <c r="Y2370" s="28" t="str">
        <f t="shared" si="1254"/>
        <v/>
      </c>
      <c r="Z2370" s="28" t="str">
        <f t="shared" si="1255"/>
        <v/>
      </c>
      <c r="AA2370" s="28" t="str">
        <f t="shared" si="1250"/>
        <v/>
      </c>
      <c r="AB2370" s="28"/>
      <c r="AC2370" s="28"/>
    </row>
    <row r="2371" spans="2:29">
      <c r="B2371" s="19"/>
      <c r="C2371" s="30"/>
      <c r="D2371" s="19" t="s">
        <v>39</v>
      </c>
      <c r="E2371" s="20" t="s">
        <v>33</v>
      </c>
      <c r="F2371" s="19">
        <v>6</v>
      </c>
      <c r="R2371" s="21">
        <f t="shared" si="1257"/>
        <v>0</v>
      </c>
      <c r="T2371" s="22" t="s">
        <v>38</v>
      </c>
      <c r="V2371" s="22" t="s">
        <v>38</v>
      </c>
      <c r="W2371" s="22" t="s">
        <v>38</v>
      </c>
      <c r="Y2371" s="28" t="str">
        <f t="shared" si="1254"/>
        <v/>
      </c>
      <c r="Z2371" s="28" t="str">
        <f t="shared" si="1255"/>
        <v/>
      </c>
      <c r="AA2371" s="28" t="str">
        <f t="shared" si="1250"/>
        <v/>
      </c>
      <c r="AB2371" s="28"/>
      <c r="AC2371" s="28"/>
    </row>
    <row r="2372" spans="2:29">
      <c r="B2372" s="19"/>
      <c r="C2372" s="30"/>
      <c r="D2372" s="19" t="s">
        <v>40</v>
      </c>
      <c r="E2372" s="20" t="s">
        <v>41</v>
      </c>
      <c r="F2372" s="19">
        <v>7</v>
      </c>
      <c r="R2372" s="21">
        <f t="shared" si="1257"/>
        <v>0</v>
      </c>
      <c r="Y2372" s="28" t="str">
        <f t="shared" si="1254"/>
        <v/>
      </c>
      <c r="Z2372" s="28" t="str">
        <f t="shared" si="1255"/>
        <v/>
      </c>
      <c r="AA2372" s="28" t="str">
        <f t="shared" si="1250"/>
        <v/>
      </c>
      <c r="AB2372" s="28" t="str">
        <f>IF(R2372&lt;T2372,"期末实有头数应大于等于耕役畜","")</f>
        <v/>
      </c>
      <c r="AC2372" s="28" t="str">
        <f>IF(R2372&lt;V2372+W2372,"期末实有头数应大于等于良种+改良种","")</f>
        <v/>
      </c>
    </row>
    <row r="2373" spans="2:29">
      <c r="B2373" s="19"/>
      <c r="C2373" s="30"/>
      <c r="D2373" s="19" t="s">
        <v>42</v>
      </c>
      <c r="E2373" s="20" t="s">
        <v>33</v>
      </c>
      <c r="F2373" s="19">
        <v>8</v>
      </c>
      <c r="R2373" s="21">
        <f t="shared" si="1257"/>
        <v>0</v>
      </c>
      <c r="Y2373" s="28" t="str">
        <f t="shared" si="1254"/>
        <v/>
      </c>
      <c r="Z2373" s="28" t="str">
        <f t="shared" si="1255"/>
        <v/>
      </c>
      <c r="AA2373" s="28" t="str">
        <f t="shared" si="1250"/>
        <v/>
      </c>
      <c r="AB2373" s="28" t="str">
        <f>IF(R2373&lt;T2373,"期末实有头数应大于等于耕役畜","")</f>
        <v/>
      </c>
      <c r="AC2373" s="28" t="str">
        <f>IF(R2373&lt;V2373+W2373,"期末实有头数应大于等于良种+改良种","")</f>
        <v/>
      </c>
    </row>
    <row r="2374" spans="2:29">
      <c r="B2374" s="19"/>
      <c r="C2374" s="30"/>
      <c r="D2374" s="19" t="s">
        <v>43</v>
      </c>
      <c r="E2374" s="20" t="s">
        <v>33</v>
      </c>
      <c r="F2374" s="19">
        <v>9</v>
      </c>
      <c r="R2374" s="21">
        <f t="shared" si="1257"/>
        <v>0</v>
      </c>
      <c r="S2374" s="22" t="s">
        <v>38</v>
      </c>
      <c r="U2374" s="22" t="s">
        <v>38</v>
      </c>
      <c r="V2374" s="22" t="s">
        <v>38</v>
      </c>
      <c r="W2374" s="22" t="s">
        <v>38</v>
      </c>
      <c r="Y2374" s="28" t="str">
        <f t="shared" si="1254"/>
        <v/>
      </c>
      <c r="Z2374" s="28" t="str">
        <f t="shared" si="1255"/>
        <v/>
      </c>
      <c r="AA2374" s="28"/>
      <c r="AB2374" s="28" t="str">
        <f>IF(R2374&lt;T2374,"期末实有头数应大于等于耕役畜","")</f>
        <v/>
      </c>
      <c r="AC2374" s="28"/>
    </row>
    <row r="2375" spans="2:29">
      <c r="B2375" s="19"/>
      <c r="C2375" s="30"/>
      <c r="D2375" s="19" t="s">
        <v>44</v>
      </c>
      <c r="E2375" s="20" t="s">
        <v>45</v>
      </c>
      <c r="F2375" s="19">
        <v>10</v>
      </c>
      <c r="R2375" s="21">
        <f t="shared" si="1257"/>
        <v>0</v>
      </c>
      <c r="Y2375" s="28" t="str">
        <f t="shared" si="1254"/>
        <v/>
      </c>
      <c r="Z2375" s="28" t="str">
        <f t="shared" si="1255"/>
        <v/>
      </c>
      <c r="AA2375" s="28" t="str">
        <f>IF(R2375&lt;S2375+U2375,"期末实有头数应大于等于能繁母畜+种公畜","")</f>
        <v/>
      </c>
      <c r="AB2375" s="28" t="str">
        <f>IF(R2375&lt;T2375,"期末实有头数应大于等于耕役畜","")</f>
        <v/>
      </c>
      <c r="AC2375" s="28" t="str">
        <f>IF(R2375&lt;V2375+W2375,"期末实有头数应大于等于良种+改良种","")</f>
        <v/>
      </c>
    </row>
    <row r="2376" spans="2:29">
      <c r="B2376" s="19"/>
      <c r="C2376" s="30"/>
      <c r="D2376" s="19" t="s">
        <v>46</v>
      </c>
      <c r="E2376" s="20" t="s">
        <v>47</v>
      </c>
      <c r="F2376" s="19">
        <v>11</v>
      </c>
      <c r="G2376" s="21">
        <f t="shared" ref="G2376:S2376" si="1258">G2377+G2381</f>
        <v>0</v>
      </c>
      <c r="H2376" s="21">
        <f t="shared" si="1258"/>
        <v>0</v>
      </c>
      <c r="I2376" s="21">
        <f t="shared" si="1258"/>
        <v>0</v>
      </c>
      <c r="J2376" s="21">
        <f t="shared" si="1258"/>
        <v>0</v>
      </c>
      <c r="K2376" s="21">
        <f t="shared" si="1258"/>
        <v>0</v>
      </c>
      <c r="L2376" s="21">
        <f t="shared" si="1258"/>
        <v>0</v>
      </c>
      <c r="M2376" s="21">
        <f t="shared" si="1258"/>
        <v>0</v>
      </c>
      <c r="N2376" s="21">
        <f t="shared" si="1258"/>
        <v>0</v>
      </c>
      <c r="O2376" s="21">
        <f t="shared" si="1258"/>
        <v>0</v>
      </c>
      <c r="P2376" s="21">
        <f t="shared" si="1258"/>
        <v>0</v>
      </c>
      <c r="Q2376" s="21">
        <f t="shared" si="1258"/>
        <v>0</v>
      </c>
      <c r="R2376" s="23">
        <f t="shared" si="1258"/>
        <v>0</v>
      </c>
      <c r="S2376" s="21">
        <f t="shared" si="1258"/>
        <v>0</v>
      </c>
      <c r="T2376" s="22" t="s">
        <v>38</v>
      </c>
      <c r="U2376" s="21">
        <f>U2377+U2381</f>
        <v>0</v>
      </c>
      <c r="V2376" s="21">
        <f>V2377+V2381</f>
        <v>0</v>
      </c>
      <c r="W2376" s="21">
        <f>W2377+W2381</f>
        <v>0</v>
      </c>
      <c r="Y2376" s="28" t="str">
        <f t="shared" si="1254"/>
        <v/>
      </c>
      <c r="Z2376" s="28" t="str">
        <f t="shared" si="1255"/>
        <v/>
      </c>
      <c r="AA2376" s="28" t="str">
        <f>IF(R2376&lt;S2376+U2376,"期末实有头数应大于等于能繁母畜+种公畜","")</f>
        <v/>
      </c>
      <c r="AB2376" s="28"/>
      <c r="AC2376" s="28" t="str">
        <f>IF(R2376&lt;V2376+W2376,"期末实有头数应大于等于良种+改良种","")</f>
        <v/>
      </c>
    </row>
    <row r="2377" spans="2:29">
      <c r="B2377" s="19"/>
      <c r="C2377" s="30"/>
      <c r="D2377" s="19" t="s">
        <v>48</v>
      </c>
      <c r="E2377" s="20" t="s">
        <v>47</v>
      </c>
      <c r="F2377" s="19">
        <v>12</v>
      </c>
      <c r="R2377" s="21">
        <f>G2377+I2377+J2377+K2377-L2377-M2377-N2377-Q2377</f>
        <v>0</v>
      </c>
      <c r="T2377" s="22" t="s">
        <v>38</v>
      </c>
      <c r="Y2377" s="28" t="str">
        <f t="shared" si="1254"/>
        <v/>
      </c>
      <c r="Z2377" s="28" t="str">
        <f t="shared" si="1255"/>
        <v/>
      </c>
      <c r="AA2377" s="28" t="str">
        <f>IF(R2377&lt;S2377+U2377,"期末实有头数应大于等于能繁母畜+种公畜","")</f>
        <v/>
      </c>
      <c r="AB2377" s="28"/>
      <c r="AC2377" s="28" t="str">
        <f>IF(R2377&lt;V2377+W2377,"期末实有头数应大于等于良种+改良种","")</f>
        <v/>
      </c>
    </row>
    <row r="2378" spans="2:29">
      <c r="B2378" s="19"/>
      <c r="C2378" s="30"/>
      <c r="D2378" s="19" t="s">
        <v>49</v>
      </c>
      <c r="E2378" s="20" t="s">
        <v>47</v>
      </c>
      <c r="F2378" s="19">
        <v>13</v>
      </c>
      <c r="R2378" s="21">
        <f>G2378+I2378+J2378+K2378-L2378-M2378-N2378-Q2378</f>
        <v>0</v>
      </c>
      <c r="T2378" s="22" t="s">
        <v>38</v>
      </c>
      <c r="V2378" s="22" t="s">
        <v>38</v>
      </c>
      <c r="W2378" s="22" t="s">
        <v>38</v>
      </c>
      <c r="Y2378" s="28" t="str">
        <f t="shared" si="1254"/>
        <v/>
      </c>
      <c r="Z2378" s="28" t="str">
        <f t="shared" si="1255"/>
        <v/>
      </c>
      <c r="AA2378" s="28" t="str">
        <f>IF(R2378&lt;S2378+U2378,"期末实有头数应大于等于能繁母畜+种公畜","")</f>
        <v/>
      </c>
      <c r="AB2378" s="28"/>
      <c r="AC2378" s="28"/>
    </row>
    <row r="2379" spans="2:29">
      <c r="B2379" s="19"/>
      <c r="C2379" s="30"/>
      <c r="D2379" s="19" t="s">
        <v>50</v>
      </c>
      <c r="E2379" s="20" t="s">
        <v>47</v>
      </c>
      <c r="F2379" s="19">
        <v>14</v>
      </c>
      <c r="H2379" s="22" t="s">
        <v>38</v>
      </c>
      <c r="I2379" s="22" t="s">
        <v>38</v>
      </c>
      <c r="J2379" s="22" t="s">
        <v>38</v>
      </c>
      <c r="K2379" s="22" t="s">
        <v>38</v>
      </c>
      <c r="L2379" s="22" t="s">
        <v>38</v>
      </c>
      <c r="M2379" s="22" t="s">
        <v>38</v>
      </c>
      <c r="N2379" s="22" t="s">
        <v>38</v>
      </c>
      <c r="O2379" s="22" t="s">
        <v>38</v>
      </c>
      <c r="P2379" s="22" t="s">
        <v>38</v>
      </c>
      <c r="Q2379" s="22" t="s">
        <v>38</v>
      </c>
      <c r="R2379" s="24"/>
      <c r="T2379" s="22" t="s">
        <v>38</v>
      </c>
      <c r="U2379" s="22" t="s">
        <v>38</v>
      </c>
      <c r="V2379" s="22" t="s">
        <v>38</v>
      </c>
      <c r="W2379" s="22" t="s">
        <v>38</v>
      </c>
      <c r="Y2379" s="28" t="str">
        <f t="shared" si="1254"/>
        <v/>
      </c>
      <c r="Z2379" s="28"/>
      <c r="AA2379" s="28"/>
      <c r="AB2379" s="28"/>
      <c r="AC2379" s="28"/>
    </row>
    <row r="2380" spans="2:29">
      <c r="B2380" s="19"/>
      <c r="C2380" s="30"/>
      <c r="D2380" s="19" t="s">
        <v>51</v>
      </c>
      <c r="E2380" s="20" t="s">
        <v>47</v>
      </c>
      <c r="F2380" s="19">
        <v>15</v>
      </c>
      <c r="H2380" s="22" t="s">
        <v>38</v>
      </c>
      <c r="I2380" s="22" t="s">
        <v>38</v>
      </c>
      <c r="J2380" s="22" t="s">
        <v>38</v>
      </c>
      <c r="K2380" s="22" t="s">
        <v>38</v>
      </c>
      <c r="L2380" s="22" t="s">
        <v>38</v>
      </c>
      <c r="M2380" s="22" t="s">
        <v>38</v>
      </c>
      <c r="N2380" s="22" t="s">
        <v>38</v>
      </c>
      <c r="O2380" s="22" t="s">
        <v>38</v>
      </c>
      <c r="P2380" s="22" t="s">
        <v>38</v>
      </c>
      <c r="Q2380" s="22" t="s">
        <v>38</v>
      </c>
      <c r="R2380" s="24"/>
      <c r="T2380" s="22" t="s">
        <v>38</v>
      </c>
      <c r="U2380" s="22" t="s">
        <v>38</v>
      </c>
      <c r="V2380" s="22" t="s">
        <v>38</v>
      </c>
      <c r="W2380" s="22" t="s">
        <v>38</v>
      </c>
      <c r="Y2380" s="28" t="str">
        <f t="shared" si="1254"/>
        <v/>
      </c>
      <c r="Z2380" s="28"/>
      <c r="AA2380" s="28"/>
      <c r="AB2380" s="28"/>
      <c r="AC2380" s="28"/>
    </row>
    <row r="2381" spans="2:29">
      <c r="B2381" s="19"/>
      <c r="C2381" s="30"/>
      <c r="D2381" s="19" t="s">
        <v>52</v>
      </c>
      <c r="E2381" s="20" t="s">
        <v>47</v>
      </c>
      <c r="F2381" s="19">
        <v>16</v>
      </c>
      <c r="R2381" s="21">
        <f>G2381+I2381+J2381+K2381-L2381-M2381-N2381-Q2381</f>
        <v>0</v>
      </c>
      <c r="T2381" s="22" t="s">
        <v>38</v>
      </c>
      <c r="Y2381" s="28" t="str">
        <f t="shared" si="1254"/>
        <v/>
      </c>
      <c r="Z2381" s="28" t="str">
        <f>IF(N2381&lt;O2381+P2381,"出卖应大于等于出卖肉畜+出卖仔畜","")</f>
        <v/>
      </c>
      <c r="AA2381" s="28" t="str">
        <f t="shared" ref="AA2381:AA2390" si="1259">IF(R2381&lt;S2381+U2381,"期末实有头数应大于等于能繁母畜+种公畜","")</f>
        <v/>
      </c>
      <c r="AB2381" s="28"/>
      <c r="AC2381" s="28" t="str">
        <f t="shared" ref="AC2381:AC2386" si="1260">IF(R2381&lt;V2381+W2381,"期末实有头数应大于等于良种+改良种","")</f>
        <v/>
      </c>
    </row>
    <row r="2382" spans="2:29">
      <c r="B2382" s="19"/>
      <c r="C2382" s="30"/>
      <c r="D2382" s="19" t="s">
        <v>53</v>
      </c>
      <c r="E2382" s="18" t="s">
        <v>33</v>
      </c>
      <c r="F2382" s="19">
        <v>17</v>
      </c>
      <c r="R2382" s="21">
        <f>G2382+I2382+J2382+K2382-L2382-M2382-N2382-Q2382</f>
        <v>0</v>
      </c>
      <c r="T2382" s="22" t="s">
        <v>38</v>
      </c>
      <c r="Y2382" s="28" t="str">
        <f t="shared" si="1254"/>
        <v/>
      </c>
      <c r="Z2382" s="28" t="str">
        <f>IF(N2382&lt;O2382+P2382,"出卖应大于等于出卖肉畜+出卖仔畜","")</f>
        <v/>
      </c>
      <c r="AA2382" s="28" t="str">
        <f t="shared" si="1259"/>
        <v/>
      </c>
      <c r="AB2382" s="28"/>
      <c r="AC2382" s="28" t="str">
        <f t="shared" si="1260"/>
        <v/>
      </c>
    </row>
    <row r="2383" spans="2:29">
      <c r="B2383" s="18"/>
      <c r="C2383" s="29"/>
      <c r="D2383" s="19" t="s">
        <v>32</v>
      </c>
      <c r="E2383" s="20" t="s">
        <v>33</v>
      </c>
      <c r="F2383" s="19">
        <v>1</v>
      </c>
      <c r="G2383" s="21">
        <f t="shared" ref="G2383:S2383" si="1261">G2384+G2399</f>
        <v>0</v>
      </c>
      <c r="H2383" s="21">
        <f t="shared" si="1261"/>
        <v>0</v>
      </c>
      <c r="I2383" s="21">
        <f t="shared" si="1261"/>
        <v>0</v>
      </c>
      <c r="J2383" s="21">
        <f t="shared" si="1261"/>
        <v>0</v>
      </c>
      <c r="K2383" s="21">
        <f t="shared" si="1261"/>
        <v>0</v>
      </c>
      <c r="L2383" s="21">
        <f t="shared" si="1261"/>
        <v>0</v>
      </c>
      <c r="M2383" s="21">
        <f t="shared" si="1261"/>
        <v>0</v>
      </c>
      <c r="N2383" s="21">
        <f t="shared" si="1261"/>
        <v>0</v>
      </c>
      <c r="O2383" s="21">
        <f t="shared" si="1261"/>
        <v>0</v>
      </c>
      <c r="P2383" s="21">
        <f t="shared" si="1261"/>
        <v>0</v>
      </c>
      <c r="Q2383" s="21">
        <f t="shared" si="1261"/>
        <v>0</v>
      </c>
      <c r="R2383" s="21">
        <f t="shared" si="1261"/>
        <v>0</v>
      </c>
      <c r="S2383" s="21">
        <f t="shared" si="1261"/>
        <v>0</v>
      </c>
      <c r="T2383" s="21">
        <f>T2384</f>
        <v>0</v>
      </c>
      <c r="U2383" s="21">
        <f>U2384+U2399</f>
        <v>0</v>
      </c>
      <c r="V2383" s="21">
        <f>V2384+V2399</f>
        <v>0</v>
      </c>
      <c r="W2383" s="21">
        <f>W2384+W2399</f>
        <v>0</v>
      </c>
      <c r="Y2383" s="28" t="str">
        <f t="shared" si="1254"/>
        <v/>
      </c>
      <c r="Z2383" s="28" t="str">
        <f>IF(N2383&lt;O2383+P2383,"出卖应大于等于出卖肉畜+出卖仔畜","")</f>
        <v/>
      </c>
      <c r="AA2383" s="28" t="str">
        <f t="shared" si="1259"/>
        <v/>
      </c>
      <c r="AB2383" s="28" t="str">
        <f>IF(R2383&lt;T2383,"期末实有头数应大于等于耕役畜","")</f>
        <v/>
      </c>
      <c r="AC2383" s="28" t="str">
        <f t="shared" si="1260"/>
        <v/>
      </c>
    </row>
    <row r="2384" spans="2:29">
      <c r="B2384" s="19"/>
      <c r="C2384" s="30"/>
      <c r="D2384" s="19" t="s">
        <v>34</v>
      </c>
      <c r="E2384" s="20" t="s">
        <v>33</v>
      </c>
      <c r="F2384" s="19">
        <v>2</v>
      </c>
      <c r="G2384" s="21">
        <f t="shared" ref="G2384:S2384" si="1262">G2385+G2393</f>
        <v>0</v>
      </c>
      <c r="H2384" s="21">
        <f t="shared" si="1262"/>
        <v>0</v>
      </c>
      <c r="I2384" s="21">
        <f t="shared" si="1262"/>
        <v>0</v>
      </c>
      <c r="J2384" s="21">
        <f t="shared" si="1262"/>
        <v>0</v>
      </c>
      <c r="K2384" s="21">
        <f t="shared" si="1262"/>
        <v>0</v>
      </c>
      <c r="L2384" s="21">
        <f t="shared" si="1262"/>
        <v>0</v>
      </c>
      <c r="M2384" s="21">
        <f t="shared" si="1262"/>
        <v>0</v>
      </c>
      <c r="N2384" s="21">
        <f t="shared" si="1262"/>
        <v>0</v>
      </c>
      <c r="O2384" s="21">
        <f t="shared" si="1262"/>
        <v>0</v>
      </c>
      <c r="P2384" s="21">
        <f t="shared" si="1262"/>
        <v>0</v>
      </c>
      <c r="Q2384" s="21">
        <f t="shared" si="1262"/>
        <v>0</v>
      </c>
      <c r="R2384" s="21">
        <f t="shared" si="1262"/>
        <v>0</v>
      </c>
      <c r="S2384" s="21">
        <f t="shared" si="1262"/>
        <v>0</v>
      </c>
      <c r="T2384" s="21">
        <f>T2385</f>
        <v>0</v>
      </c>
      <c r="U2384" s="21">
        <f>U2385+U2393</f>
        <v>0</v>
      </c>
      <c r="V2384" s="21">
        <f>V2385+V2393</f>
        <v>0</v>
      </c>
      <c r="W2384" s="21">
        <f>W2385+W2393</f>
        <v>0</v>
      </c>
      <c r="Y2384" s="28" t="str">
        <f t="shared" ref="Y2384:Y2400" si="1263">IF(H2384&lt;I2384,"繁殖仔畜应大于等于成活","")</f>
        <v/>
      </c>
      <c r="Z2384" s="28" t="str">
        <f t="shared" ref="Z2384:Z2395" si="1264">IF(N2384&lt;O2384+P2384,"出卖应大于等于出卖肉畜+出卖仔畜","")</f>
        <v/>
      </c>
      <c r="AA2384" s="28" t="str">
        <f t="shared" si="1259"/>
        <v/>
      </c>
      <c r="AB2384" s="28" t="str">
        <f>IF(R2384&lt;T2384,"期末实有头数应大于等于耕役畜","")</f>
        <v/>
      </c>
      <c r="AC2384" s="28" t="str">
        <f t="shared" si="1260"/>
        <v/>
      </c>
    </row>
    <row r="2385" spans="2:29">
      <c r="B2385" s="19"/>
      <c r="C2385" s="30"/>
      <c r="D2385" s="19" t="s">
        <v>35</v>
      </c>
      <c r="E2385" s="20" t="s">
        <v>33</v>
      </c>
      <c r="F2385" s="19">
        <v>3</v>
      </c>
      <c r="G2385" s="21">
        <f t="shared" ref="G2385:R2385" si="1265">G2386+G2389+G2390+G2391+G2392</f>
        <v>0</v>
      </c>
      <c r="H2385" s="21">
        <f t="shared" si="1265"/>
        <v>0</v>
      </c>
      <c r="I2385" s="21">
        <f t="shared" si="1265"/>
        <v>0</v>
      </c>
      <c r="J2385" s="21">
        <f t="shared" si="1265"/>
        <v>0</v>
      </c>
      <c r="K2385" s="21">
        <f t="shared" si="1265"/>
        <v>0</v>
      </c>
      <c r="L2385" s="21">
        <f t="shared" si="1265"/>
        <v>0</v>
      </c>
      <c r="M2385" s="21">
        <f t="shared" si="1265"/>
        <v>0</v>
      </c>
      <c r="N2385" s="21">
        <f t="shared" si="1265"/>
        <v>0</v>
      </c>
      <c r="O2385" s="21">
        <f t="shared" si="1265"/>
        <v>0</v>
      </c>
      <c r="P2385" s="21">
        <f t="shared" si="1265"/>
        <v>0</v>
      </c>
      <c r="Q2385" s="21">
        <f t="shared" si="1265"/>
        <v>0</v>
      </c>
      <c r="R2385" s="21">
        <f t="shared" si="1265"/>
        <v>0</v>
      </c>
      <c r="S2385" s="21">
        <f>S2386+S2389+S2390+S2392</f>
        <v>0</v>
      </c>
      <c r="T2385" s="21">
        <f>T2386+T2389+T2390+T2391+T2392</f>
        <v>0</v>
      </c>
      <c r="U2385" s="21">
        <f>U2386+U2389+U2390+U2392</f>
        <v>0</v>
      </c>
      <c r="V2385" s="21">
        <f>V2386+V2389+V2390+V2392</f>
        <v>0</v>
      </c>
      <c r="W2385" s="21">
        <f>W2386+W2389+W2390+W2392</f>
        <v>0</v>
      </c>
      <c r="Y2385" s="28" t="str">
        <f t="shared" si="1263"/>
        <v/>
      </c>
      <c r="Z2385" s="28" t="str">
        <f t="shared" si="1264"/>
        <v/>
      </c>
      <c r="AA2385" s="28" t="str">
        <f t="shared" si="1259"/>
        <v/>
      </c>
      <c r="AB2385" s="28" t="str">
        <f>IF(R2385&lt;T2385,"期末实有头数应大于等于耕役畜","")</f>
        <v/>
      </c>
      <c r="AC2385" s="28" t="str">
        <f t="shared" si="1260"/>
        <v/>
      </c>
    </row>
    <row r="2386" spans="2:29">
      <c r="B2386" s="19"/>
      <c r="C2386" s="30"/>
      <c r="D2386" s="19" t="s">
        <v>36</v>
      </c>
      <c r="E2386" s="20" t="s">
        <v>33</v>
      </c>
      <c r="F2386" s="19">
        <v>4</v>
      </c>
      <c r="R2386" s="21">
        <f>G2386+I2386+J2386+K2386-L2386-M2386-N2386-Q2386</f>
        <v>0</v>
      </c>
      <c r="Y2386" s="28" t="str">
        <f t="shared" si="1263"/>
        <v/>
      </c>
      <c r="Z2386" s="28" t="str">
        <f t="shared" si="1264"/>
        <v/>
      </c>
      <c r="AA2386" s="28" t="str">
        <f t="shared" si="1259"/>
        <v/>
      </c>
      <c r="AB2386" s="28" t="str">
        <f>IF(R2386&lt;T2386,"期末实有头数应大于等于耕役畜","")</f>
        <v/>
      </c>
      <c r="AC2386" s="28" t="str">
        <f t="shared" si="1260"/>
        <v/>
      </c>
    </row>
    <row r="2387" spans="2:29">
      <c r="B2387" s="19"/>
      <c r="C2387" s="30"/>
      <c r="D2387" s="19" t="s">
        <v>37</v>
      </c>
      <c r="E2387" s="20" t="s">
        <v>33</v>
      </c>
      <c r="F2387" s="19">
        <v>5</v>
      </c>
      <c r="R2387" s="21">
        <f t="shared" ref="R2387:R2392" si="1266">G2387+I2387+J2387+K2387-L2387-M2387-N2387-Q2387</f>
        <v>0</v>
      </c>
      <c r="T2387" s="22" t="s">
        <v>38</v>
      </c>
      <c r="V2387" s="22" t="s">
        <v>38</v>
      </c>
      <c r="W2387" s="22" t="s">
        <v>38</v>
      </c>
      <c r="Y2387" s="28" t="str">
        <f t="shared" si="1263"/>
        <v/>
      </c>
      <c r="Z2387" s="28" t="str">
        <f t="shared" si="1264"/>
        <v/>
      </c>
      <c r="AA2387" s="28" t="str">
        <f t="shared" si="1259"/>
        <v/>
      </c>
      <c r="AB2387" s="28"/>
      <c r="AC2387" s="28"/>
    </row>
    <row r="2388" spans="2:29">
      <c r="B2388" s="19"/>
      <c r="C2388" s="30"/>
      <c r="D2388" s="19" t="s">
        <v>39</v>
      </c>
      <c r="E2388" s="20" t="s">
        <v>33</v>
      </c>
      <c r="F2388" s="19">
        <v>6</v>
      </c>
      <c r="R2388" s="21">
        <f t="shared" si="1266"/>
        <v>0</v>
      </c>
      <c r="T2388" s="22" t="s">
        <v>38</v>
      </c>
      <c r="V2388" s="22" t="s">
        <v>38</v>
      </c>
      <c r="W2388" s="22" t="s">
        <v>38</v>
      </c>
      <c r="Y2388" s="28" t="str">
        <f t="shared" si="1263"/>
        <v/>
      </c>
      <c r="Z2388" s="28" t="str">
        <f t="shared" si="1264"/>
        <v/>
      </c>
      <c r="AA2388" s="28" t="str">
        <f t="shared" si="1259"/>
        <v/>
      </c>
      <c r="AB2388" s="28"/>
      <c r="AC2388" s="28"/>
    </row>
    <row r="2389" spans="2:29">
      <c r="B2389" s="19"/>
      <c r="C2389" s="30"/>
      <c r="D2389" s="19" t="s">
        <v>40</v>
      </c>
      <c r="E2389" s="20" t="s">
        <v>41</v>
      </c>
      <c r="F2389" s="19">
        <v>7</v>
      </c>
      <c r="R2389" s="21">
        <f t="shared" si="1266"/>
        <v>0</v>
      </c>
      <c r="Y2389" s="28" t="str">
        <f t="shared" si="1263"/>
        <v/>
      </c>
      <c r="Z2389" s="28" t="str">
        <f t="shared" si="1264"/>
        <v/>
      </c>
      <c r="AA2389" s="28" t="str">
        <f t="shared" si="1259"/>
        <v/>
      </c>
      <c r="AB2389" s="28" t="str">
        <f>IF(R2389&lt;T2389,"期末实有头数应大于等于耕役畜","")</f>
        <v/>
      </c>
      <c r="AC2389" s="28" t="str">
        <f>IF(R2389&lt;V2389+W2389,"期末实有头数应大于等于良种+改良种","")</f>
        <v/>
      </c>
    </row>
    <row r="2390" spans="2:29">
      <c r="B2390" s="19"/>
      <c r="C2390" s="30"/>
      <c r="D2390" s="19" t="s">
        <v>42</v>
      </c>
      <c r="E2390" s="20" t="s">
        <v>33</v>
      </c>
      <c r="F2390" s="19">
        <v>8</v>
      </c>
      <c r="R2390" s="21">
        <f t="shared" si="1266"/>
        <v>0</v>
      </c>
      <c r="Y2390" s="28" t="str">
        <f t="shared" si="1263"/>
        <v/>
      </c>
      <c r="Z2390" s="28" t="str">
        <f t="shared" si="1264"/>
        <v/>
      </c>
      <c r="AA2390" s="28" t="str">
        <f t="shared" si="1259"/>
        <v/>
      </c>
      <c r="AB2390" s="28" t="str">
        <f>IF(R2390&lt;T2390,"期末实有头数应大于等于耕役畜","")</f>
        <v/>
      </c>
      <c r="AC2390" s="28" t="str">
        <f>IF(R2390&lt;V2390+W2390,"期末实有头数应大于等于良种+改良种","")</f>
        <v/>
      </c>
    </row>
    <row r="2391" spans="2:29">
      <c r="B2391" s="19"/>
      <c r="C2391" s="30"/>
      <c r="D2391" s="19" t="s">
        <v>43</v>
      </c>
      <c r="E2391" s="20" t="s">
        <v>33</v>
      </c>
      <c r="F2391" s="19">
        <v>9</v>
      </c>
      <c r="R2391" s="21">
        <f t="shared" si="1266"/>
        <v>0</v>
      </c>
      <c r="S2391" s="22" t="s">
        <v>38</v>
      </c>
      <c r="U2391" s="22" t="s">
        <v>38</v>
      </c>
      <c r="V2391" s="22" t="s">
        <v>38</v>
      </c>
      <c r="W2391" s="22" t="s">
        <v>38</v>
      </c>
      <c r="Y2391" s="28" t="str">
        <f t="shared" si="1263"/>
        <v/>
      </c>
      <c r="Z2391" s="28" t="str">
        <f t="shared" si="1264"/>
        <v/>
      </c>
      <c r="AA2391" s="28"/>
      <c r="AB2391" s="28" t="str">
        <f>IF(R2391&lt;T2391,"期末实有头数应大于等于耕役畜","")</f>
        <v/>
      </c>
      <c r="AC2391" s="28"/>
    </row>
    <row r="2392" spans="2:29">
      <c r="B2392" s="19"/>
      <c r="C2392" s="30"/>
      <c r="D2392" s="19" t="s">
        <v>44</v>
      </c>
      <c r="E2392" s="20" t="s">
        <v>45</v>
      </c>
      <c r="F2392" s="19">
        <v>10</v>
      </c>
      <c r="R2392" s="21">
        <f t="shared" si="1266"/>
        <v>0</v>
      </c>
      <c r="Y2392" s="28" t="str">
        <f t="shared" si="1263"/>
        <v/>
      </c>
      <c r="Z2392" s="28" t="str">
        <f t="shared" si="1264"/>
        <v/>
      </c>
      <c r="AA2392" s="28" t="str">
        <f>IF(R2392&lt;S2392+U2392,"期末实有头数应大于等于能繁母畜+种公畜","")</f>
        <v/>
      </c>
      <c r="AB2392" s="28" t="str">
        <f>IF(R2392&lt;T2392,"期末实有头数应大于等于耕役畜","")</f>
        <v/>
      </c>
      <c r="AC2392" s="28" t="str">
        <f>IF(R2392&lt;V2392+W2392,"期末实有头数应大于等于良种+改良种","")</f>
        <v/>
      </c>
    </row>
    <row r="2393" spans="2:29">
      <c r="B2393" s="19"/>
      <c r="C2393" s="30"/>
      <c r="D2393" s="19" t="s">
        <v>46</v>
      </c>
      <c r="E2393" s="20" t="s">
        <v>47</v>
      </c>
      <c r="F2393" s="19">
        <v>11</v>
      </c>
      <c r="G2393" s="21">
        <f t="shared" ref="G2393:S2393" si="1267">G2394+G2398</f>
        <v>0</v>
      </c>
      <c r="H2393" s="21">
        <f t="shared" si="1267"/>
        <v>0</v>
      </c>
      <c r="I2393" s="21">
        <f t="shared" si="1267"/>
        <v>0</v>
      </c>
      <c r="J2393" s="21">
        <f t="shared" si="1267"/>
        <v>0</v>
      </c>
      <c r="K2393" s="21">
        <f t="shared" si="1267"/>
        <v>0</v>
      </c>
      <c r="L2393" s="21">
        <f t="shared" si="1267"/>
        <v>0</v>
      </c>
      <c r="M2393" s="21">
        <f t="shared" si="1267"/>
        <v>0</v>
      </c>
      <c r="N2393" s="21">
        <f t="shared" si="1267"/>
        <v>0</v>
      </c>
      <c r="O2393" s="21">
        <f t="shared" si="1267"/>
        <v>0</v>
      </c>
      <c r="P2393" s="21">
        <f t="shared" si="1267"/>
        <v>0</v>
      </c>
      <c r="Q2393" s="21">
        <f t="shared" si="1267"/>
        <v>0</v>
      </c>
      <c r="R2393" s="23">
        <f t="shared" si="1267"/>
        <v>0</v>
      </c>
      <c r="S2393" s="21">
        <f t="shared" si="1267"/>
        <v>0</v>
      </c>
      <c r="T2393" s="22" t="s">
        <v>38</v>
      </c>
      <c r="U2393" s="21">
        <f>U2394+U2398</f>
        <v>0</v>
      </c>
      <c r="V2393" s="21">
        <f>V2394+V2398</f>
        <v>0</v>
      </c>
      <c r="W2393" s="21">
        <f>W2394+W2398</f>
        <v>0</v>
      </c>
      <c r="Y2393" s="28" t="str">
        <f t="shared" si="1263"/>
        <v/>
      </c>
      <c r="Z2393" s="28" t="str">
        <f t="shared" si="1264"/>
        <v/>
      </c>
      <c r="AA2393" s="28" t="str">
        <f>IF(R2393&lt;S2393+U2393,"期末实有头数应大于等于能繁母畜+种公畜","")</f>
        <v/>
      </c>
      <c r="AB2393" s="28"/>
      <c r="AC2393" s="28" t="str">
        <f>IF(R2393&lt;V2393+W2393,"期末实有头数应大于等于良种+改良种","")</f>
        <v/>
      </c>
    </row>
    <row r="2394" spans="2:29">
      <c r="B2394" s="19"/>
      <c r="C2394" s="30"/>
      <c r="D2394" s="19" t="s">
        <v>48</v>
      </c>
      <c r="E2394" s="20" t="s">
        <v>47</v>
      </c>
      <c r="F2394" s="19">
        <v>12</v>
      </c>
      <c r="R2394" s="21">
        <f>G2394+I2394+J2394+K2394-L2394-M2394-N2394-Q2394</f>
        <v>0</v>
      </c>
      <c r="T2394" s="22" t="s">
        <v>38</v>
      </c>
      <c r="Y2394" s="28" t="str">
        <f t="shared" si="1263"/>
        <v/>
      </c>
      <c r="Z2394" s="28" t="str">
        <f t="shared" si="1264"/>
        <v/>
      </c>
      <c r="AA2394" s="28" t="str">
        <f>IF(R2394&lt;S2394+U2394,"期末实有头数应大于等于能繁母畜+种公畜","")</f>
        <v/>
      </c>
      <c r="AB2394" s="28"/>
      <c r="AC2394" s="28" t="str">
        <f>IF(R2394&lt;V2394+W2394,"期末实有头数应大于等于良种+改良种","")</f>
        <v/>
      </c>
    </row>
    <row r="2395" spans="2:29">
      <c r="B2395" s="19"/>
      <c r="C2395" s="30"/>
      <c r="D2395" s="19" t="s">
        <v>49</v>
      </c>
      <c r="E2395" s="20" t="s">
        <v>47</v>
      </c>
      <c r="F2395" s="19">
        <v>13</v>
      </c>
      <c r="R2395" s="21">
        <f>G2395+I2395+J2395+K2395-L2395-M2395-N2395-Q2395</f>
        <v>0</v>
      </c>
      <c r="T2395" s="22" t="s">
        <v>38</v>
      </c>
      <c r="V2395" s="22" t="s">
        <v>38</v>
      </c>
      <c r="W2395" s="22" t="s">
        <v>38</v>
      </c>
      <c r="Y2395" s="28" t="str">
        <f t="shared" si="1263"/>
        <v/>
      </c>
      <c r="Z2395" s="28" t="str">
        <f t="shared" si="1264"/>
        <v/>
      </c>
      <c r="AA2395" s="28" t="str">
        <f>IF(R2395&lt;S2395+U2395,"期末实有头数应大于等于能繁母畜+种公畜","")</f>
        <v/>
      </c>
      <c r="AB2395" s="28"/>
      <c r="AC2395" s="28"/>
    </row>
    <row r="2396" spans="2:29">
      <c r="B2396" s="19"/>
      <c r="C2396" s="30"/>
      <c r="D2396" s="19" t="s">
        <v>50</v>
      </c>
      <c r="E2396" s="20" t="s">
        <v>47</v>
      </c>
      <c r="F2396" s="19">
        <v>14</v>
      </c>
      <c r="H2396" s="22" t="s">
        <v>38</v>
      </c>
      <c r="I2396" s="22" t="s">
        <v>38</v>
      </c>
      <c r="J2396" s="22" t="s">
        <v>38</v>
      </c>
      <c r="K2396" s="22" t="s">
        <v>38</v>
      </c>
      <c r="L2396" s="22" t="s">
        <v>38</v>
      </c>
      <c r="M2396" s="22" t="s">
        <v>38</v>
      </c>
      <c r="N2396" s="22" t="s">
        <v>38</v>
      </c>
      <c r="O2396" s="22" t="s">
        <v>38</v>
      </c>
      <c r="P2396" s="22" t="s">
        <v>38</v>
      </c>
      <c r="Q2396" s="22" t="s">
        <v>38</v>
      </c>
      <c r="R2396" s="24"/>
      <c r="T2396" s="22" t="s">
        <v>38</v>
      </c>
      <c r="U2396" s="22" t="s">
        <v>38</v>
      </c>
      <c r="V2396" s="22" t="s">
        <v>38</v>
      </c>
      <c r="W2396" s="22" t="s">
        <v>38</v>
      </c>
      <c r="Y2396" s="28" t="str">
        <f t="shared" si="1263"/>
        <v/>
      </c>
      <c r="Z2396" s="28"/>
      <c r="AA2396" s="28"/>
      <c r="AB2396" s="28"/>
      <c r="AC2396" s="28"/>
    </row>
    <row r="2397" spans="2:29">
      <c r="B2397" s="19"/>
      <c r="C2397" s="30"/>
      <c r="D2397" s="19" t="s">
        <v>51</v>
      </c>
      <c r="E2397" s="20" t="s">
        <v>47</v>
      </c>
      <c r="F2397" s="19">
        <v>15</v>
      </c>
      <c r="H2397" s="22" t="s">
        <v>38</v>
      </c>
      <c r="I2397" s="22" t="s">
        <v>38</v>
      </c>
      <c r="J2397" s="22" t="s">
        <v>38</v>
      </c>
      <c r="K2397" s="22" t="s">
        <v>38</v>
      </c>
      <c r="L2397" s="22" t="s">
        <v>38</v>
      </c>
      <c r="M2397" s="22" t="s">
        <v>38</v>
      </c>
      <c r="N2397" s="22" t="s">
        <v>38</v>
      </c>
      <c r="O2397" s="22" t="s">
        <v>38</v>
      </c>
      <c r="P2397" s="22" t="s">
        <v>38</v>
      </c>
      <c r="Q2397" s="22" t="s">
        <v>38</v>
      </c>
      <c r="R2397" s="24"/>
      <c r="T2397" s="22" t="s">
        <v>38</v>
      </c>
      <c r="U2397" s="22" t="s">
        <v>38</v>
      </c>
      <c r="V2397" s="22" t="s">
        <v>38</v>
      </c>
      <c r="W2397" s="22" t="s">
        <v>38</v>
      </c>
      <c r="Y2397" s="28" t="str">
        <f t="shared" si="1263"/>
        <v/>
      </c>
      <c r="Z2397" s="28"/>
      <c r="AA2397" s="28"/>
      <c r="AB2397" s="28"/>
      <c r="AC2397" s="28"/>
    </row>
    <row r="2398" spans="2:29">
      <c r="B2398" s="19"/>
      <c r="C2398" s="30"/>
      <c r="D2398" s="19" t="s">
        <v>52</v>
      </c>
      <c r="E2398" s="20" t="s">
        <v>47</v>
      </c>
      <c r="F2398" s="19">
        <v>16</v>
      </c>
      <c r="R2398" s="21">
        <f>G2398+I2398+J2398+K2398-L2398-M2398-N2398-Q2398</f>
        <v>0</v>
      </c>
      <c r="T2398" s="22" t="s">
        <v>38</v>
      </c>
      <c r="Y2398" s="28" t="str">
        <f t="shared" si="1263"/>
        <v/>
      </c>
      <c r="Z2398" s="28" t="str">
        <f>IF(N2398&lt;O2398+P2398,"出卖应大于等于出卖肉畜+出卖仔畜","")</f>
        <v/>
      </c>
      <c r="AA2398" s="28" t="str">
        <f t="shared" ref="AA2398:AA2407" si="1268">IF(R2398&lt;S2398+U2398,"期末实有头数应大于等于能繁母畜+种公畜","")</f>
        <v/>
      </c>
      <c r="AB2398" s="28"/>
      <c r="AC2398" s="28" t="str">
        <f t="shared" ref="AC2398:AC2403" si="1269">IF(R2398&lt;V2398+W2398,"期末实有头数应大于等于良种+改良种","")</f>
        <v/>
      </c>
    </row>
    <row r="2399" spans="2:29">
      <c r="B2399" s="19"/>
      <c r="C2399" s="30"/>
      <c r="D2399" s="19" t="s">
        <v>53</v>
      </c>
      <c r="E2399" s="18" t="s">
        <v>33</v>
      </c>
      <c r="F2399" s="19">
        <v>17</v>
      </c>
      <c r="R2399" s="21">
        <f>G2399+I2399+J2399+K2399-L2399-M2399-N2399-Q2399</f>
        <v>0</v>
      </c>
      <c r="T2399" s="22" t="s">
        <v>38</v>
      </c>
      <c r="Y2399" s="28" t="str">
        <f t="shared" si="1263"/>
        <v/>
      </c>
      <c r="Z2399" s="28" t="str">
        <f>IF(N2399&lt;O2399+P2399,"出卖应大于等于出卖肉畜+出卖仔畜","")</f>
        <v/>
      </c>
      <c r="AA2399" s="28" t="str">
        <f t="shared" si="1268"/>
        <v/>
      </c>
      <c r="AB2399" s="28"/>
      <c r="AC2399" s="28" t="str">
        <f t="shared" si="1269"/>
        <v/>
      </c>
    </row>
    <row r="2400" spans="2:29">
      <c r="B2400" s="18"/>
      <c r="C2400" s="29"/>
      <c r="D2400" s="19" t="s">
        <v>32</v>
      </c>
      <c r="E2400" s="20" t="s">
        <v>33</v>
      </c>
      <c r="F2400" s="19">
        <v>1</v>
      </c>
      <c r="G2400" s="21">
        <f t="shared" ref="G2400:S2400" si="1270">G2401+G2416</f>
        <v>0</v>
      </c>
      <c r="H2400" s="21">
        <f t="shared" si="1270"/>
        <v>0</v>
      </c>
      <c r="I2400" s="21">
        <f t="shared" si="1270"/>
        <v>0</v>
      </c>
      <c r="J2400" s="21">
        <f t="shared" si="1270"/>
        <v>0</v>
      </c>
      <c r="K2400" s="21">
        <f t="shared" si="1270"/>
        <v>0</v>
      </c>
      <c r="L2400" s="21">
        <f t="shared" si="1270"/>
        <v>0</v>
      </c>
      <c r="M2400" s="21">
        <f t="shared" si="1270"/>
        <v>0</v>
      </c>
      <c r="N2400" s="21">
        <f t="shared" si="1270"/>
        <v>0</v>
      </c>
      <c r="O2400" s="21">
        <f t="shared" si="1270"/>
        <v>0</v>
      </c>
      <c r="P2400" s="21">
        <f t="shared" si="1270"/>
        <v>0</v>
      </c>
      <c r="Q2400" s="21">
        <f t="shared" si="1270"/>
        <v>0</v>
      </c>
      <c r="R2400" s="21">
        <f t="shared" si="1270"/>
        <v>0</v>
      </c>
      <c r="S2400" s="21">
        <f t="shared" si="1270"/>
        <v>0</v>
      </c>
      <c r="T2400" s="21">
        <f>T2401</f>
        <v>0</v>
      </c>
      <c r="U2400" s="21">
        <f>U2401+U2416</f>
        <v>0</v>
      </c>
      <c r="V2400" s="21">
        <f>V2401+V2416</f>
        <v>0</v>
      </c>
      <c r="W2400" s="21">
        <f>W2401+W2416</f>
        <v>0</v>
      </c>
      <c r="Y2400" s="28" t="str">
        <f t="shared" si="1263"/>
        <v/>
      </c>
      <c r="Z2400" s="28" t="str">
        <f>IF(N2400&lt;O2400+P2400,"出卖应大于等于出卖肉畜+出卖仔畜","")</f>
        <v/>
      </c>
      <c r="AA2400" s="28" t="str">
        <f t="shared" si="1268"/>
        <v/>
      </c>
      <c r="AB2400" s="28" t="str">
        <f>IF(R2400&lt;T2400,"期末实有头数应大于等于耕役畜","")</f>
        <v/>
      </c>
      <c r="AC2400" s="28" t="str">
        <f t="shared" si="1269"/>
        <v/>
      </c>
    </row>
    <row r="2401" spans="2:29">
      <c r="B2401" s="19"/>
      <c r="C2401" s="30"/>
      <c r="D2401" s="19" t="s">
        <v>34</v>
      </c>
      <c r="E2401" s="20" t="s">
        <v>33</v>
      </c>
      <c r="F2401" s="19">
        <v>2</v>
      </c>
      <c r="G2401" s="21">
        <f t="shared" ref="G2401:S2401" si="1271">G2402+G2410</f>
        <v>0</v>
      </c>
      <c r="H2401" s="21">
        <f t="shared" si="1271"/>
        <v>0</v>
      </c>
      <c r="I2401" s="21">
        <f t="shared" si="1271"/>
        <v>0</v>
      </c>
      <c r="J2401" s="21">
        <f t="shared" si="1271"/>
        <v>0</v>
      </c>
      <c r="K2401" s="21">
        <f t="shared" si="1271"/>
        <v>0</v>
      </c>
      <c r="L2401" s="21">
        <f t="shared" si="1271"/>
        <v>0</v>
      </c>
      <c r="M2401" s="21">
        <f t="shared" si="1271"/>
        <v>0</v>
      </c>
      <c r="N2401" s="21">
        <f t="shared" si="1271"/>
        <v>0</v>
      </c>
      <c r="O2401" s="21">
        <f t="shared" si="1271"/>
        <v>0</v>
      </c>
      <c r="P2401" s="21">
        <f t="shared" si="1271"/>
        <v>0</v>
      </c>
      <c r="Q2401" s="21">
        <f t="shared" si="1271"/>
        <v>0</v>
      </c>
      <c r="R2401" s="21">
        <f t="shared" si="1271"/>
        <v>0</v>
      </c>
      <c r="S2401" s="21">
        <f t="shared" si="1271"/>
        <v>0</v>
      </c>
      <c r="T2401" s="21">
        <f>T2402</f>
        <v>0</v>
      </c>
      <c r="U2401" s="21">
        <f>U2402+U2410</f>
        <v>0</v>
      </c>
      <c r="V2401" s="21">
        <f>V2402+V2410</f>
        <v>0</v>
      </c>
      <c r="W2401" s="21">
        <f>W2402+W2410</f>
        <v>0</v>
      </c>
      <c r="Y2401" s="28" t="str">
        <f t="shared" ref="Y2401:Y2417" si="1272">IF(H2401&lt;I2401,"繁殖仔畜应大于等于成活","")</f>
        <v/>
      </c>
      <c r="Z2401" s="28" t="str">
        <f t="shared" ref="Z2401:Z2412" si="1273">IF(N2401&lt;O2401+P2401,"出卖应大于等于出卖肉畜+出卖仔畜","")</f>
        <v/>
      </c>
      <c r="AA2401" s="28" t="str">
        <f t="shared" si="1268"/>
        <v/>
      </c>
      <c r="AB2401" s="28" t="str">
        <f>IF(R2401&lt;T2401,"期末实有头数应大于等于耕役畜","")</f>
        <v/>
      </c>
      <c r="AC2401" s="28" t="str">
        <f t="shared" si="1269"/>
        <v/>
      </c>
    </row>
    <row r="2402" spans="2:29">
      <c r="B2402" s="19"/>
      <c r="C2402" s="30"/>
      <c r="D2402" s="19" t="s">
        <v>35</v>
      </c>
      <c r="E2402" s="20" t="s">
        <v>33</v>
      </c>
      <c r="F2402" s="19">
        <v>3</v>
      </c>
      <c r="G2402" s="21">
        <f t="shared" ref="G2402:R2402" si="1274">G2403+G2406+G2407+G2408+G2409</f>
        <v>0</v>
      </c>
      <c r="H2402" s="21">
        <f t="shared" si="1274"/>
        <v>0</v>
      </c>
      <c r="I2402" s="21">
        <f t="shared" si="1274"/>
        <v>0</v>
      </c>
      <c r="J2402" s="21">
        <f t="shared" si="1274"/>
        <v>0</v>
      </c>
      <c r="K2402" s="21">
        <f t="shared" si="1274"/>
        <v>0</v>
      </c>
      <c r="L2402" s="21">
        <f t="shared" si="1274"/>
        <v>0</v>
      </c>
      <c r="M2402" s="21">
        <f t="shared" si="1274"/>
        <v>0</v>
      </c>
      <c r="N2402" s="21">
        <f t="shared" si="1274"/>
        <v>0</v>
      </c>
      <c r="O2402" s="21">
        <f t="shared" si="1274"/>
        <v>0</v>
      </c>
      <c r="P2402" s="21">
        <f t="shared" si="1274"/>
        <v>0</v>
      </c>
      <c r="Q2402" s="21">
        <f t="shared" si="1274"/>
        <v>0</v>
      </c>
      <c r="R2402" s="21">
        <f t="shared" si="1274"/>
        <v>0</v>
      </c>
      <c r="S2402" s="21">
        <f>S2403+S2406+S2407+S2409</f>
        <v>0</v>
      </c>
      <c r="T2402" s="21">
        <f>T2403+T2406+T2407+T2408+T2409</f>
        <v>0</v>
      </c>
      <c r="U2402" s="21">
        <f>U2403+U2406+U2407+U2409</f>
        <v>0</v>
      </c>
      <c r="V2402" s="21">
        <f>V2403+V2406+V2407+V2409</f>
        <v>0</v>
      </c>
      <c r="W2402" s="21">
        <f>W2403+W2406+W2407+W2409</f>
        <v>0</v>
      </c>
      <c r="Y2402" s="28" t="str">
        <f t="shared" si="1272"/>
        <v/>
      </c>
      <c r="Z2402" s="28" t="str">
        <f t="shared" si="1273"/>
        <v/>
      </c>
      <c r="AA2402" s="28" t="str">
        <f t="shared" si="1268"/>
        <v/>
      </c>
      <c r="AB2402" s="28" t="str">
        <f>IF(R2402&lt;T2402,"期末实有头数应大于等于耕役畜","")</f>
        <v/>
      </c>
      <c r="AC2402" s="28" t="str">
        <f t="shared" si="1269"/>
        <v/>
      </c>
    </row>
    <row r="2403" spans="2:29">
      <c r="B2403" s="19"/>
      <c r="C2403" s="30"/>
      <c r="D2403" s="19" t="s">
        <v>36</v>
      </c>
      <c r="E2403" s="20" t="s">
        <v>33</v>
      </c>
      <c r="F2403" s="19">
        <v>4</v>
      </c>
      <c r="R2403" s="21">
        <f>G2403+I2403+J2403+K2403-L2403-M2403-N2403-Q2403</f>
        <v>0</v>
      </c>
      <c r="Y2403" s="28" t="str">
        <f t="shared" si="1272"/>
        <v/>
      </c>
      <c r="Z2403" s="28" t="str">
        <f t="shared" si="1273"/>
        <v/>
      </c>
      <c r="AA2403" s="28" t="str">
        <f t="shared" si="1268"/>
        <v/>
      </c>
      <c r="AB2403" s="28" t="str">
        <f>IF(R2403&lt;T2403,"期末实有头数应大于等于耕役畜","")</f>
        <v/>
      </c>
      <c r="AC2403" s="28" t="str">
        <f t="shared" si="1269"/>
        <v/>
      </c>
    </row>
    <row r="2404" spans="2:29">
      <c r="B2404" s="19"/>
      <c r="C2404" s="30"/>
      <c r="D2404" s="19" t="s">
        <v>37</v>
      </c>
      <c r="E2404" s="20" t="s">
        <v>33</v>
      </c>
      <c r="F2404" s="19">
        <v>5</v>
      </c>
      <c r="R2404" s="21">
        <f t="shared" ref="R2404:R2409" si="1275">G2404+I2404+J2404+K2404-L2404-M2404-N2404-Q2404</f>
        <v>0</v>
      </c>
      <c r="T2404" s="22" t="s">
        <v>38</v>
      </c>
      <c r="V2404" s="22" t="s">
        <v>38</v>
      </c>
      <c r="W2404" s="22" t="s">
        <v>38</v>
      </c>
      <c r="Y2404" s="28" t="str">
        <f t="shared" si="1272"/>
        <v/>
      </c>
      <c r="Z2404" s="28" t="str">
        <f t="shared" si="1273"/>
        <v/>
      </c>
      <c r="AA2404" s="28" t="str">
        <f t="shared" si="1268"/>
        <v/>
      </c>
      <c r="AB2404" s="28"/>
      <c r="AC2404" s="28"/>
    </row>
    <row r="2405" spans="2:29">
      <c r="B2405" s="19"/>
      <c r="C2405" s="30"/>
      <c r="D2405" s="19" t="s">
        <v>39</v>
      </c>
      <c r="E2405" s="20" t="s">
        <v>33</v>
      </c>
      <c r="F2405" s="19">
        <v>6</v>
      </c>
      <c r="R2405" s="21">
        <f t="shared" si="1275"/>
        <v>0</v>
      </c>
      <c r="T2405" s="22" t="s">
        <v>38</v>
      </c>
      <c r="V2405" s="22" t="s">
        <v>38</v>
      </c>
      <c r="W2405" s="22" t="s">
        <v>38</v>
      </c>
      <c r="Y2405" s="28" t="str">
        <f t="shared" si="1272"/>
        <v/>
      </c>
      <c r="Z2405" s="28" t="str">
        <f t="shared" si="1273"/>
        <v/>
      </c>
      <c r="AA2405" s="28" t="str">
        <f t="shared" si="1268"/>
        <v/>
      </c>
      <c r="AB2405" s="28"/>
      <c r="AC2405" s="28"/>
    </row>
    <row r="2406" spans="2:29">
      <c r="B2406" s="19"/>
      <c r="C2406" s="30"/>
      <c r="D2406" s="19" t="s">
        <v>40</v>
      </c>
      <c r="E2406" s="20" t="s">
        <v>41</v>
      </c>
      <c r="F2406" s="19">
        <v>7</v>
      </c>
      <c r="R2406" s="21">
        <f t="shared" si="1275"/>
        <v>0</v>
      </c>
      <c r="Y2406" s="28" t="str">
        <f t="shared" si="1272"/>
        <v/>
      </c>
      <c r="Z2406" s="28" t="str">
        <f t="shared" si="1273"/>
        <v/>
      </c>
      <c r="AA2406" s="28" t="str">
        <f t="shared" si="1268"/>
        <v/>
      </c>
      <c r="AB2406" s="28" t="str">
        <f>IF(R2406&lt;T2406,"期末实有头数应大于等于耕役畜","")</f>
        <v/>
      </c>
      <c r="AC2406" s="28" t="str">
        <f>IF(R2406&lt;V2406+W2406,"期末实有头数应大于等于良种+改良种","")</f>
        <v/>
      </c>
    </row>
    <row r="2407" spans="2:29">
      <c r="B2407" s="19"/>
      <c r="C2407" s="30"/>
      <c r="D2407" s="19" t="s">
        <v>42</v>
      </c>
      <c r="E2407" s="20" t="s">
        <v>33</v>
      </c>
      <c r="F2407" s="19">
        <v>8</v>
      </c>
      <c r="R2407" s="21">
        <f t="shared" si="1275"/>
        <v>0</v>
      </c>
      <c r="Y2407" s="28" t="str">
        <f t="shared" si="1272"/>
        <v/>
      </c>
      <c r="Z2407" s="28" t="str">
        <f t="shared" si="1273"/>
        <v/>
      </c>
      <c r="AA2407" s="28" t="str">
        <f t="shared" si="1268"/>
        <v/>
      </c>
      <c r="AB2407" s="28" t="str">
        <f>IF(R2407&lt;T2407,"期末实有头数应大于等于耕役畜","")</f>
        <v/>
      </c>
      <c r="AC2407" s="28" t="str">
        <f>IF(R2407&lt;V2407+W2407,"期末实有头数应大于等于良种+改良种","")</f>
        <v/>
      </c>
    </row>
    <row r="2408" spans="2:29">
      <c r="B2408" s="19"/>
      <c r="C2408" s="30"/>
      <c r="D2408" s="19" t="s">
        <v>43</v>
      </c>
      <c r="E2408" s="20" t="s">
        <v>33</v>
      </c>
      <c r="F2408" s="19">
        <v>9</v>
      </c>
      <c r="R2408" s="21">
        <f t="shared" si="1275"/>
        <v>0</v>
      </c>
      <c r="S2408" s="22" t="s">
        <v>38</v>
      </c>
      <c r="U2408" s="22" t="s">
        <v>38</v>
      </c>
      <c r="V2408" s="22" t="s">
        <v>38</v>
      </c>
      <c r="W2408" s="22" t="s">
        <v>38</v>
      </c>
      <c r="Y2408" s="28" t="str">
        <f t="shared" si="1272"/>
        <v/>
      </c>
      <c r="Z2408" s="28" t="str">
        <f t="shared" si="1273"/>
        <v/>
      </c>
      <c r="AA2408" s="28"/>
      <c r="AB2408" s="28" t="str">
        <f>IF(R2408&lt;T2408,"期末实有头数应大于等于耕役畜","")</f>
        <v/>
      </c>
      <c r="AC2408" s="28"/>
    </row>
    <row r="2409" spans="2:29">
      <c r="B2409" s="19"/>
      <c r="C2409" s="30"/>
      <c r="D2409" s="19" t="s">
        <v>44</v>
      </c>
      <c r="E2409" s="20" t="s">
        <v>45</v>
      </c>
      <c r="F2409" s="19">
        <v>10</v>
      </c>
      <c r="R2409" s="21">
        <f t="shared" si="1275"/>
        <v>0</v>
      </c>
      <c r="Y2409" s="28" t="str">
        <f t="shared" si="1272"/>
        <v/>
      </c>
      <c r="Z2409" s="28" t="str">
        <f t="shared" si="1273"/>
        <v/>
      </c>
      <c r="AA2409" s="28" t="str">
        <f>IF(R2409&lt;S2409+U2409,"期末实有头数应大于等于能繁母畜+种公畜","")</f>
        <v/>
      </c>
      <c r="AB2409" s="28" t="str">
        <f>IF(R2409&lt;T2409,"期末实有头数应大于等于耕役畜","")</f>
        <v/>
      </c>
      <c r="AC2409" s="28" t="str">
        <f>IF(R2409&lt;V2409+W2409,"期末实有头数应大于等于良种+改良种","")</f>
        <v/>
      </c>
    </row>
    <row r="2410" spans="2:29">
      <c r="B2410" s="19"/>
      <c r="C2410" s="30"/>
      <c r="D2410" s="19" t="s">
        <v>46</v>
      </c>
      <c r="E2410" s="20" t="s">
        <v>47</v>
      </c>
      <c r="F2410" s="19">
        <v>11</v>
      </c>
      <c r="G2410" s="21">
        <f t="shared" ref="G2410:S2410" si="1276">G2411+G2415</f>
        <v>0</v>
      </c>
      <c r="H2410" s="21">
        <f t="shared" si="1276"/>
        <v>0</v>
      </c>
      <c r="I2410" s="21">
        <f t="shared" si="1276"/>
        <v>0</v>
      </c>
      <c r="J2410" s="21">
        <f t="shared" si="1276"/>
        <v>0</v>
      </c>
      <c r="K2410" s="21">
        <f t="shared" si="1276"/>
        <v>0</v>
      </c>
      <c r="L2410" s="21">
        <f t="shared" si="1276"/>
        <v>0</v>
      </c>
      <c r="M2410" s="21">
        <f t="shared" si="1276"/>
        <v>0</v>
      </c>
      <c r="N2410" s="21">
        <f t="shared" si="1276"/>
        <v>0</v>
      </c>
      <c r="O2410" s="21">
        <f t="shared" si="1276"/>
        <v>0</v>
      </c>
      <c r="P2410" s="21">
        <f t="shared" si="1276"/>
        <v>0</v>
      </c>
      <c r="Q2410" s="21">
        <f t="shared" si="1276"/>
        <v>0</v>
      </c>
      <c r="R2410" s="23">
        <f t="shared" si="1276"/>
        <v>0</v>
      </c>
      <c r="S2410" s="21">
        <f t="shared" si="1276"/>
        <v>0</v>
      </c>
      <c r="T2410" s="22" t="s">
        <v>38</v>
      </c>
      <c r="U2410" s="21">
        <f>U2411+U2415</f>
        <v>0</v>
      </c>
      <c r="V2410" s="21">
        <f>V2411+V2415</f>
        <v>0</v>
      </c>
      <c r="W2410" s="21">
        <f>W2411+W2415</f>
        <v>0</v>
      </c>
      <c r="Y2410" s="28" t="str">
        <f t="shared" si="1272"/>
        <v/>
      </c>
      <c r="Z2410" s="28" t="str">
        <f t="shared" si="1273"/>
        <v/>
      </c>
      <c r="AA2410" s="28" t="str">
        <f>IF(R2410&lt;S2410+U2410,"期末实有头数应大于等于能繁母畜+种公畜","")</f>
        <v/>
      </c>
      <c r="AB2410" s="28"/>
      <c r="AC2410" s="28" t="str">
        <f>IF(R2410&lt;V2410+W2410,"期末实有头数应大于等于良种+改良种","")</f>
        <v/>
      </c>
    </row>
    <row r="2411" spans="2:29">
      <c r="B2411" s="19"/>
      <c r="C2411" s="30"/>
      <c r="D2411" s="19" t="s">
        <v>48</v>
      </c>
      <c r="E2411" s="20" t="s">
        <v>47</v>
      </c>
      <c r="F2411" s="19">
        <v>12</v>
      </c>
      <c r="R2411" s="21">
        <f>G2411+I2411+J2411+K2411-L2411-M2411-N2411-Q2411</f>
        <v>0</v>
      </c>
      <c r="T2411" s="22" t="s">
        <v>38</v>
      </c>
      <c r="Y2411" s="28" t="str">
        <f t="shared" si="1272"/>
        <v/>
      </c>
      <c r="Z2411" s="28" t="str">
        <f t="shared" si="1273"/>
        <v/>
      </c>
      <c r="AA2411" s="28" t="str">
        <f>IF(R2411&lt;S2411+U2411,"期末实有头数应大于等于能繁母畜+种公畜","")</f>
        <v/>
      </c>
      <c r="AB2411" s="28"/>
      <c r="AC2411" s="28" t="str">
        <f>IF(R2411&lt;V2411+W2411,"期末实有头数应大于等于良种+改良种","")</f>
        <v/>
      </c>
    </row>
    <row r="2412" spans="2:29">
      <c r="B2412" s="19"/>
      <c r="C2412" s="30"/>
      <c r="D2412" s="19" t="s">
        <v>49</v>
      </c>
      <c r="E2412" s="20" t="s">
        <v>47</v>
      </c>
      <c r="F2412" s="19">
        <v>13</v>
      </c>
      <c r="R2412" s="21">
        <f>G2412+I2412+J2412+K2412-L2412-M2412-N2412-Q2412</f>
        <v>0</v>
      </c>
      <c r="T2412" s="22" t="s">
        <v>38</v>
      </c>
      <c r="V2412" s="22" t="s">
        <v>38</v>
      </c>
      <c r="W2412" s="22" t="s">
        <v>38</v>
      </c>
      <c r="Y2412" s="28" t="str">
        <f t="shared" si="1272"/>
        <v/>
      </c>
      <c r="Z2412" s="28" t="str">
        <f t="shared" si="1273"/>
        <v/>
      </c>
      <c r="AA2412" s="28" t="str">
        <f>IF(R2412&lt;S2412+U2412,"期末实有头数应大于等于能繁母畜+种公畜","")</f>
        <v/>
      </c>
      <c r="AB2412" s="28"/>
      <c r="AC2412" s="28"/>
    </row>
    <row r="2413" spans="2:29">
      <c r="B2413" s="19"/>
      <c r="C2413" s="30"/>
      <c r="D2413" s="19" t="s">
        <v>50</v>
      </c>
      <c r="E2413" s="20" t="s">
        <v>47</v>
      </c>
      <c r="F2413" s="19">
        <v>14</v>
      </c>
      <c r="H2413" s="22" t="s">
        <v>38</v>
      </c>
      <c r="I2413" s="22" t="s">
        <v>38</v>
      </c>
      <c r="J2413" s="22" t="s">
        <v>38</v>
      </c>
      <c r="K2413" s="22" t="s">
        <v>38</v>
      </c>
      <c r="L2413" s="22" t="s">
        <v>38</v>
      </c>
      <c r="M2413" s="22" t="s">
        <v>38</v>
      </c>
      <c r="N2413" s="22" t="s">
        <v>38</v>
      </c>
      <c r="O2413" s="22" t="s">
        <v>38</v>
      </c>
      <c r="P2413" s="22" t="s">
        <v>38</v>
      </c>
      <c r="Q2413" s="22" t="s">
        <v>38</v>
      </c>
      <c r="R2413" s="24"/>
      <c r="T2413" s="22" t="s">
        <v>38</v>
      </c>
      <c r="U2413" s="22" t="s">
        <v>38</v>
      </c>
      <c r="V2413" s="22" t="s">
        <v>38</v>
      </c>
      <c r="W2413" s="22" t="s">
        <v>38</v>
      </c>
      <c r="Y2413" s="28" t="str">
        <f t="shared" si="1272"/>
        <v/>
      </c>
      <c r="Z2413" s="28"/>
      <c r="AA2413" s="28"/>
      <c r="AB2413" s="28"/>
      <c r="AC2413" s="28"/>
    </row>
    <row r="2414" spans="2:29">
      <c r="B2414" s="19"/>
      <c r="C2414" s="30"/>
      <c r="D2414" s="19" t="s">
        <v>51</v>
      </c>
      <c r="E2414" s="20" t="s">
        <v>47</v>
      </c>
      <c r="F2414" s="19">
        <v>15</v>
      </c>
      <c r="H2414" s="22" t="s">
        <v>38</v>
      </c>
      <c r="I2414" s="22" t="s">
        <v>38</v>
      </c>
      <c r="J2414" s="22" t="s">
        <v>38</v>
      </c>
      <c r="K2414" s="22" t="s">
        <v>38</v>
      </c>
      <c r="L2414" s="22" t="s">
        <v>38</v>
      </c>
      <c r="M2414" s="22" t="s">
        <v>38</v>
      </c>
      <c r="N2414" s="22" t="s">
        <v>38</v>
      </c>
      <c r="O2414" s="22" t="s">
        <v>38</v>
      </c>
      <c r="P2414" s="22" t="s">
        <v>38</v>
      </c>
      <c r="Q2414" s="22" t="s">
        <v>38</v>
      </c>
      <c r="R2414" s="24"/>
      <c r="T2414" s="22" t="s">
        <v>38</v>
      </c>
      <c r="U2414" s="22" t="s">
        <v>38</v>
      </c>
      <c r="V2414" s="22" t="s">
        <v>38</v>
      </c>
      <c r="W2414" s="22" t="s">
        <v>38</v>
      </c>
      <c r="Y2414" s="28" t="str">
        <f t="shared" si="1272"/>
        <v/>
      </c>
      <c r="Z2414" s="28"/>
      <c r="AA2414" s="28"/>
      <c r="AB2414" s="28"/>
      <c r="AC2414" s="28"/>
    </row>
    <row r="2415" spans="2:29">
      <c r="B2415" s="19"/>
      <c r="C2415" s="30"/>
      <c r="D2415" s="19" t="s">
        <v>52</v>
      </c>
      <c r="E2415" s="20" t="s">
        <v>47</v>
      </c>
      <c r="F2415" s="19">
        <v>16</v>
      </c>
      <c r="R2415" s="21">
        <f>G2415+I2415+J2415+K2415-L2415-M2415-N2415-Q2415</f>
        <v>0</v>
      </c>
      <c r="T2415" s="22" t="s">
        <v>38</v>
      </c>
      <c r="Y2415" s="28" t="str">
        <f t="shared" si="1272"/>
        <v/>
      </c>
      <c r="Z2415" s="28" t="str">
        <f>IF(N2415&lt;O2415+P2415,"出卖应大于等于出卖肉畜+出卖仔畜","")</f>
        <v/>
      </c>
      <c r="AA2415" s="28" t="str">
        <f t="shared" ref="AA2415:AA2424" si="1277">IF(R2415&lt;S2415+U2415,"期末实有头数应大于等于能繁母畜+种公畜","")</f>
        <v/>
      </c>
      <c r="AB2415" s="28"/>
      <c r="AC2415" s="28" t="str">
        <f t="shared" ref="AC2415:AC2420" si="1278">IF(R2415&lt;V2415+W2415,"期末实有头数应大于等于良种+改良种","")</f>
        <v/>
      </c>
    </row>
    <row r="2416" spans="2:29">
      <c r="B2416" s="19"/>
      <c r="C2416" s="30"/>
      <c r="D2416" s="19" t="s">
        <v>53</v>
      </c>
      <c r="E2416" s="18" t="s">
        <v>33</v>
      </c>
      <c r="F2416" s="19">
        <v>17</v>
      </c>
      <c r="R2416" s="21">
        <f>G2416+I2416+J2416+K2416-L2416-M2416-N2416-Q2416</f>
        <v>0</v>
      </c>
      <c r="T2416" s="22" t="s">
        <v>38</v>
      </c>
      <c r="Y2416" s="28" t="str">
        <f t="shared" si="1272"/>
        <v/>
      </c>
      <c r="Z2416" s="28" t="str">
        <f>IF(N2416&lt;O2416+P2416,"出卖应大于等于出卖肉畜+出卖仔畜","")</f>
        <v/>
      </c>
      <c r="AA2416" s="28" t="str">
        <f t="shared" si="1277"/>
        <v/>
      </c>
      <c r="AB2416" s="28"/>
      <c r="AC2416" s="28" t="str">
        <f t="shared" si="1278"/>
        <v/>
      </c>
    </row>
    <row r="2417" spans="2:29">
      <c r="B2417" s="18"/>
      <c r="C2417" s="29"/>
      <c r="D2417" s="19" t="s">
        <v>32</v>
      </c>
      <c r="E2417" s="20" t="s">
        <v>33</v>
      </c>
      <c r="F2417" s="19">
        <v>1</v>
      </c>
      <c r="G2417" s="21">
        <f t="shared" ref="G2417:S2417" si="1279">G2418+G2433</f>
        <v>0</v>
      </c>
      <c r="H2417" s="21">
        <f t="shared" si="1279"/>
        <v>0</v>
      </c>
      <c r="I2417" s="21">
        <f t="shared" si="1279"/>
        <v>0</v>
      </c>
      <c r="J2417" s="21">
        <f t="shared" si="1279"/>
        <v>0</v>
      </c>
      <c r="K2417" s="21">
        <f t="shared" si="1279"/>
        <v>0</v>
      </c>
      <c r="L2417" s="21">
        <f t="shared" si="1279"/>
        <v>0</v>
      </c>
      <c r="M2417" s="21">
        <f t="shared" si="1279"/>
        <v>0</v>
      </c>
      <c r="N2417" s="21">
        <f t="shared" si="1279"/>
        <v>0</v>
      </c>
      <c r="O2417" s="21">
        <f t="shared" si="1279"/>
        <v>0</v>
      </c>
      <c r="P2417" s="21">
        <f t="shared" si="1279"/>
        <v>0</v>
      </c>
      <c r="Q2417" s="21">
        <f t="shared" si="1279"/>
        <v>0</v>
      </c>
      <c r="R2417" s="21">
        <f t="shared" si="1279"/>
        <v>0</v>
      </c>
      <c r="S2417" s="21">
        <f t="shared" si="1279"/>
        <v>0</v>
      </c>
      <c r="T2417" s="21">
        <f>T2418</f>
        <v>0</v>
      </c>
      <c r="U2417" s="21">
        <f>U2418+U2433</f>
        <v>0</v>
      </c>
      <c r="V2417" s="21">
        <f>V2418+V2433</f>
        <v>0</v>
      </c>
      <c r="W2417" s="21">
        <f>W2418+W2433</f>
        <v>0</v>
      </c>
      <c r="Y2417" s="28" t="str">
        <f t="shared" si="1272"/>
        <v/>
      </c>
      <c r="Z2417" s="28" t="str">
        <f>IF(N2417&lt;O2417+P2417,"出卖应大于等于出卖肉畜+出卖仔畜","")</f>
        <v/>
      </c>
      <c r="AA2417" s="28" t="str">
        <f t="shared" si="1277"/>
        <v/>
      </c>
      <c r="AB2417" s="28" t="str">
        <f>IF(R2417&lt;T2417,"期末实有头数应大于等于耕役畜","")</f>
        <v/>
      </c>
      <c r="AC2417" s="28" t="str">
        <f t="shared" si="1278"/>
        <v/>
      </c>
    </row>
    <row r="2418" spans="2:29">
      <c r="B2418" s="19"/>
      <c r="C2418" s="30"/>
      <c r="D2418" s="19" t="s">
        <v>34</v>
      </c>
      <c r="E2418" s="20" t="s">
        <v>33</v>
      </c>
      <c r="F2418" s="19">
        <v>2</v>
      </c>
      <c r="G2418" s="21">
        <f t="shared" ref="G2418:S2418" si="1280">G2419+G2427</f>
        <v>0</v>
      </c>
      <c r="H2418" s="21">
        <f t="shared" si="1280"/>
        <v>0</v>
      </c>
      <c r="I2418" s="21">
        <f t="shared" si="1280"/>
        <v>0</v>
      </c>
      <c r="J2418" s="21">
        <f t="shared" si="1280"/>
        <v>0</v>
      </c>
      <c r="K2418" s="21">
        <f t="shared" si="1280"/>
        <v>0</v>
      </c>
      <c r="L2418" s="21">
        <f t="shared" si="1280"/>
        <v>0</v>
      </c>
      <c r="M2418" s="21">
        <f t="shared" si="1280"/>
        <v>0</v>
      </c>
      <c r="N2418" s="21">
        <f t="shared" si="1280"/>
        <v>0</v>
      </c>
      <c r="O2418" s="21">
        <f t="shared" si="1280"/>
        <v>0</v>
      </c>
      <c r="P2418" s="21">
        <f t="shared" si="1280"/>
        <v>0</v>
      </c>
      <c r="Q2418" s="21">
        <f t="shared" si="1280"/>
        <v>0</v>
      </c>
      <c r="R2418" s="21">
        <f t="shared" si="1280"/>
        <v>0</v>
      </c>
      <c r="S2418" s="21">
        <f t="shared" si="1280"/>
        <v>0</v>
      </c>
      <c r="T2418" s="21">
        <f>T2419</f>
        <v>0</v>
      </c>
      <c r="U2418" s="21">
        <f>U2419+U2427</f>
        <v>0</v>
      </c>
      <c r="V2418" s="21">
        <f>V2419+V2427</f>
        <v>0</v>
      </c>
      <c r="W2418" s="21">
        <f>W2419+W2427</f>
        <v>0</v>
      </c>
      <c r="Y2418" s="28" t="str">
        <f t="shared" ref="Y2418:Y2434" si="1281">IF(H2418&lt;I2418,"繁殖仔畜应大于等于成活","")</f>
        <v/>
      </c>
      <c r="Z2418" s="28" t="str">
        <f t="shared" ref="Z2418:Z2429" si="1282">IF(N2418&lt;O2418+P2418,"出卖应大于等于出卖肉畜+出卖仔畜","")</f>
        <v/>
      </c>
      <c r="AA2418" s="28" t="str">
        <f t="shared" si="1277"/>
        <v/>
      </c>
      <c r="AB2418" s="28" t="str">
        <f>IF(R2418&lt;T2418,"期末实有头数应大于等于耕役畜","")</f>
        <v/>
      </c>
      <c r="AC2418" s="28" t="str">
        <f t="shared" si="1278"/>
        <v/>
      </c>
    </row>
    <row r="2419" spans="2:29">
      <c r="B2419" s="19"/>
      <c r="C2419" s="30"/>
      <c r="D2419" s="19" t="s">
        <v>35</v>
      </c>
      <c r="E2419" s="20" t="s">
        <v>33</v>
      </c>
      <c r="F2419" s="19">
        <v>3</v>
      </c>
      <c r="G2419" s="21">
        <f t="shared" ref="G2419:R2419" si="1283">G2420+G2423+G2424+G2425+G2426</f>
        <v>0</v>
      </c>
      <c r="H2419" s="21">
        <f t="shared" si="1283"/>
        <v>0</v>
      </c>
      <c r="I2419" s="21">
        <f t="shared" si="1283"/>
        <v>0</v>
      </c>
      <c r="J2419" s="21">
        <f t="shared" si="1283"/>
        <v>0</v>
      </c>
      <c r="K2419" s="21">
        <f t="shared" si="1283"/>
        <v>0</v>
      </c>
      <c r="L2419" s="21">
        <f t="shared" si="1283"/>
        <v>0</v>
      </c>
      <c r="M2419" s="21">
        <f t="shared" si="1283"/>
        <v>0</v>
      </c>
      <c r="N2419" s="21">
        <f t="shared" si="1283"/>
        <v>0</v>
      </c>
      <c r="O2419" s="21">
        <f t="shared" si="1283"/>
        <v>0</v>
      </c>
      <c r="P2419" s="21">
        <f t="shared" si="1283"/>
        <v>0</v>
      </c>
      <c r="Q2419" s="21">
        <f t="shared" si="1283"/>
        <v>0</v>
      </c>
      <c r="R2419" s="21">
        <f t="shared" si="1283"/>
        <v>0</v>
      </c>
      <c r="S2419" s="21">
        <f>S2420+S2423+S2424+S2426</f>
        <v>0</v>
      </c>
      <c r="T2419" s="21">
        <f>T2420+T2423+T2424+T2425+T2426</f>
        <v>0</v>
      </c>
      <c r="U2419" s="21">
        <f>U2420+U2423+U2424+U2426</f>
        <v>0</v>
      </c>
      <c r="V2419" s="21">
        <f>V2420+V2423+V2424+V2426</f>
        <v>0</v>
      </c>
      <c r="W2419" s="21">
        <f>W2420+W2423+W2424+W2426</f>
        <v>0</v>
      </c>
      <c r="Y2419" s="28" t="str">
        <f t="shared" si="1281"/>
        <v/>
      </c>
      <c r="Z2419" s="28" t="str">
        <f t="shared" si="1282"/>
        <v/>
      </c>
      <c r="AA2419" s="28" t="str">
        <f t="shared" si="1277"/>
        <v/>
      </c>
      <c r="AB2419" s="28" t="str">
        <f>IF(R2419&lt;T2419,"期末实有头数应大于等于耕役畜","")</f>
        <v/>
      </c>
      <c r="AC2419" s="28" t="str">
        <f t="shared" si="1278"/>
        <v/>
      </c>
    </row>
    <row r="2420" spans="2:29">
      <c r="B2420" s="19"/>
      <c r="C2420" s="30"/>
      <c r="D2420" s="19" t="s">
        <v>36</v>
      </c>
      <c r="E2420" s="20" t="s">
        <v>33</v>
      </c>
      <c r="F2420" s="19">
        <v>4</v>
      </c>
      <c r="R2420" s="21">
        <f>G2420+I2420+J2420+K2420-L2420-M2420-N2420-Q2420</f>
        <v>0</v>
      </c>
      <c r="Y2420" s="28" t="str">
        <f t="shared" si="1281"/>
        <v/>
      </c>
      <c r="Z2420" s="28" t="str">
        <f t="shared" si="1282"/>
        <v/>
      </c>
      <c r="AA2420" s="28" t="str">
        <f t="shared" si="1277"/>
        <v/>
      </c>
      <c r="AB2420" s="28" t="str">
        <f>IF(R2420&lt;T2420,"期末实有头数应大于等于耕役畜","")</f>
        <v/>
      </c>
      <c r="AC2420" s="28" t="str">
        <f t="shared" si="1278"/>
        <v/>
      </c>
    </row>
    <row r="2421" spans="2:29">
      <c r="B2421" s="19"/>
      <c r="C2421" s="30"/>
      <c r="D2421" s="19" t="s">
        <v>37</v>
      </c>
      <c r="E2421" s="20" t="s">
        <v>33</v>
      </c>
      <c r="F2421" s="19">
        <v>5</v>
      </c>
      <c r="R2421" s="21">
        <f t="shared" ref="R2421:R2426" si="1284">G2421+I2421+J2421+K2421-L2421-M2421-N2421-Q2421</f>
        <v>0</v>
      </c>
      <c r="T2421" s="22" t="s">
        <v>38</v>
      </c>
      <c r="V2421" s="22" t="s">
        <v>38</v>
      </c>
      <c r="W2421" s="22" t="s">
        <v>38</v>
      </c>
      <c r="Y2421" s="28" t="str">
        <f t="shared" si="1281"/>
        <v/>
      </c>
      <c r="Z2421" s="28" t="str">
        <f t="shared" si="1282"/>
        <v/>
      </c>
      <c r="AA2421" s="28" t="str">
        <f t="shared" si="1277"/>
        <v/>
      </c>
      <c r="AB2421" s="28"/>
      <c r="AC2421" s="28"/>
    </row>
    <row r="2422" spans="2:29">
      <c r="B2422" s="19"/>
      <c r="C2422" s="30"/>
      <c r="D2422" s="19" t="s">
        <v>39</v>
      </c>
      <c r="E2422" s="20" t="s">
        <v>33</v>
      </c>
      <c r="F2422" s="19">
        <v>6</v>
      </c>
      <c r="R2422" s="21">
        <f t="shared" si="1284"/>
        <v>0</v>
      </c>
      <c r="T2422" s="22" t="s">
        <v>38</v>
      </c>
      <c r="V2422" s="22" t="s">
        <v>38</v>
      </c>
      <c r="W2422" s="22" t="s">
        <v>38</v>
      </c>
      <c r="Y2422" s="28" t="str">
        <f t="shared" si="1281"/>
        <v/>
      </c>
      <c r="Z2422" s="28" t="str">
        <f t="shared" si="1282"/>
        <v/>
      </c>
      <c r="AA2422" s="28" t="str">
        <f t="shared" si="1277"/>
        <v/>
      </c>
      <c r="AB2422" s="28"/>
      <c r="AC2422" s="28"/>
    </row>
    <row r="2423" spans="2:29">
      <c r="B2423" s="19"/>
      <c r="C2423" s="30"/>
      <c r="D2423" s="19" t="s">
        <v>40</v>
      </c>
      <c r="E2423" s="20" t="s">
        <v>41</v>
      </c>
      <c r="F2423" s="19">
        <v>7</v>
      </c>
      <c r="R2423" s="21">
        <f t="shared" si="1284"/>
        <v>0</v>
      </c>
      <c r="Y2423" s="28" t="str">
        <f t="shared" si="1281"/>
        <v/>
      </c>
      <c r="Z2423" s="28" t="str">
        <f t="shared" si="1282"/>
        <v/>
      </c>
      <c r="AA2423" s="28" t="str">
        <f t="shared" si="1277"/>
        <v/>
      </c>
      <c r="AB2423" s="28" t="str">
        <f>IF(R2423&lt;T2423,"期末实有头数应大于等于耕役畜","")</f>
        <v/>
      </c>
      <c r="AC2423" s="28" t="str">
        <f>IF(R2423&lt;V2423+W2423,"期末实有头数应大于等于良种+改良种","")</f>
        <v/>
      </c>
    </row>
    <row r="2424" spans="2:29">
      <c r="B2424" s="19"/>
      <c r="C2424" s="30"/>
      <c r="D2424" s="19" t="s">
        <v>42</v>
      </c>
      <c r="E2424" s="20" t="s">
        <v>33</v>
      </c>
      <c r="F2424" s="19">
        <v>8</v>
      </c>
      <c r="R2424" s="21">
        <f t="shared" si="1284"/>
        <v>0</v>
      </c>
      <c r="Y2424" s="28" t="str">
        <f t="shared" si="1281"/>
        <v/>
      </c>
      <c r="Z2424" s="28" t="str">
        <f t="shared" si="1282"/>
        <v/>
      </c>
      <c r="AA2424" s="28" t="str">
        <f t="shared" si="1277"/>
        <v/>
      </c>
      <c r="AB2424" s="28" t="str">
        <f>IF(R2424&lt;T2424,"期末实有头数应大于等于耕役畜","")</f>
        <v/>
      </c>
      <c r="AC2424" s="28" t="str">
        <f>IF(R2424&lt;V2424+W2424,"期末实有头数应大于等于良种+改良种","")</f>
        <v/>
      </c>
    </row>
    <row r="2425" spans="2:29">
      <c r="B2425" s="19"/>
      <c r="C2425" s="30"/>
      <c r="D2425" s="19" t="s">
        <v>43</v>
      </c>
      <c r="E2425" s="20" t="s">
        <v>33</v>
      </c>
      <c r="F2425" s="19">
        <v>9</v>
      </c>
      <c r="R2425" s="21">
        <f t="shared" si="1284"/>
        <v>0</v>
      </c>
      <c r="S2425" s="22" t="s">
        <v>38</v>
      </c>
      <c r="U2425" s="22" t="s">
        <v>38</v>
      </c>
      <c r="V2425" s="22" t="s">
        <v>38</v>
      </c>
      <c r="W2425" s="22" t="s">
        <v>38</v>
      </c>
      <c r="Y2425" s="28" t="str">
        <f t="shared" si="1281"/>
        <v/>
      </c>
      <c r="Z2425" s="28" t="str">
        <f t="shared" si="1282"/>
        <v/>
      </c>
      <c r="AA2425" s="28"/>
      <c r="AB2425" s="28" t="str">
        <f>IF(R2425&lt;T2425,"期末实有头数应大于等于耕役畜","")</f>
        <v/>
      </c>
      <c r="AC2425" s="28"/>
    </row>
    <row r="2426" spans="2:29">
      <c r="B2426" s="19"/>
      <c r="C2426" s="30"/>
      <c r="D2426" s="19" t="s">
        <v>44</v>
      </c>
      <c r="E2426" s="20" t="s">
        <v>45</v>
      </c>
      <c r="F2426" s="19">
        <v>10</v>
      </c>
      <c r="R2426" s="21">
        <f t="shared" si="1284"/>
        <v>0</v>
      </c>
      <c r="Y2426" s="28" t="str">
        <f t="shared" si="1281"/>
        <v/>
      </c>
      <c r="Z2426" s="28" t="str">
        <f t="shared" si="1282"/>
        <v/>
      </c>
      <c r="AA2426" s="28" t="str">
        <f>IF(R2426&lt;S2426+U2426,"期末实有头数应大于等于能繁母畜+种公畜","")</f>
        <v/>
      </c>
      <c r="AB2426" s="28" t="str">
        <f>IF(R2426&lt;T2426,"期末实有头数应大于等于耕役畜","")</f>
        <v/>
      </c>
      <c r="AC2426" s="28" t="str">
        <f>IF(R2426&lt;V2426+W2426,"期末实有头数应大于等于良种+改良种","")</f>
        <v/>
      </c>
    </row>
    <row r="2427" spans="2:29">
      <c r="B2427" s="19"/>
      <c r="C2427" s="30"/>
      <c r="D2427" s="19" t="s">
        <v>46</v>
      </c>
      <c r="E2427" s="20" t="s">
        <v>47</v>
      </c>
      <c r="F2427" s="19">
        <v>11</v>
      </c>
      <c r="G2427" s="21">
        <f t="shared" ref="G2427:S2427" si="1285">G2428+G2432</f>
        <v>0</v>
      </c>
      <c r="H2427" s="21">
        <f t="shared" si="1285"/>
        <v>0</v>
      </c>
      <c r="I2427" s="21">
        <f t="shared" si="1285"/>
        <v>0</v>
      </c>
      <c r="J2427" s="21">
        <f t="shared" si="1285"/>
        <v>0</v>
      </c>
      <c r="K2427" s="21">
        <f t="shared" si="1285"/>
        <v>0</v>
      </c>
      <c r="L2427" s="21">
        <f t="shared" si="1285"/>
        <v>0</v>
      </c>
      <c r="M2427" s="21">
        <f t="shared" si="1285"/>
        <v>0</v>
      </c>
      <c r="N2427" s="21">
        <f t="shared" si="1285"/>
        <v>0</v>
      </c>
      <c r="O2427" s="21">
        <f t="shared" si="1285"/>
        <v>0</v>
      </c>
      <c r="P2427" s="21">
        <f t="shared" si="1285"/>
        <v>0</v>
      </c>
      <c r="Q2427" s="21">
        <f t="shared" si="1285"/>
        <v>0</v>
      </c>
      <c r="R2427" s="23">
        <f t="shared" si="1285"/>
        <v>0</v>
      </c>
      <c r="S2427" s="21">
        <f t="shared" si="1285"/>
        <v>0</v>
      </c>
      <c r="T2427" s="22" t="s">
        <v>38</v>
      </c>
      <c r="U2427" s="21">
        <f>U2428+U2432</f>
        <v>0</v>
      </c>
      <c r="V2427" s="21">
        <f>V2428+V2432</f>
        <v>0</v>
      </c>
      <c r="W2427" s="21">
        <f>W2428+W2432</f>
        <v>0</v>
      </c>
      <c r="Y2427" s="28" t="str">
        <f t="shared" si="1281"/>
        <v/>
      </c>
      <c r="Z2427" s="28" t="str">
        <f t="shared" si="1282"/>
        <v/>
      </c>
      <c r="AA2427" s="28" t="str">
        <f>IF(R2427&lt;S2427+U2427,"期末实有头数应大于等于能繁母畜+种公畜","")</f>
        <v/>
      </c>
      <c r="AB2427" s="28"/>
      <c r="AC2427" s="28" t="str">
        <f>IF(R2427&lt;V2427+W2427,"期末实有头数应大于等于良种+改良种","")</f>
        <v/>
      </c>
    </row>
    <row r="2428" spans="2:29">
      <c r="B2428" s="19"/>
      <c r="C2428" s="30"/>
      <c r="D2428" s="19" t="s">
        <v>48</v>
      </c>
      <c r="E2428" s="20" t="s">
        <v>47</v>
      </c>
      <c r="F2428" s="19">
        <v>12</v>
      </c>
      <c r="R2428" s="21">
        <f>G2428+I2428+J2428+K2428-L2428-M2428-N2428-Q2428</f>
        <v>0</v>
      </c>
      <c r="T2428" s="22" t="s">
        <v>38</v>
      </c>
      <c r="Y2428" s="28" t="str">
        <f t="shared" si="1281"/>
        <v/>
      </c>
      <c r="Z2428" s="28" t="str">
        <f t="shared" si="1282"/>
        <v/>
      </c>
      <c r="AA2428" s="28" t="str">
        <f>IF(R2428&lt;S2428+U2428,"期末实有头数应大于等于能繁母畜+种公畜","")</f>
        <v/>
      </c>
      <c r="AB2428" s="28"/>
      <c r="AC2428" s="28" t="str">
        <f>IF(R2428&lt;V2428+W2428,"期末实有头数应大于等于良种+改良种","")</f>
        <v/>
      </c>
    </row>
    <row r="2429" spans="2:29">
      <c r="B2429" s="19"/>
      <c r="C2429" s="30"/>
      <c r="D2429" s="19" t="s">
        <v>49</v>
      </c>
      <c r="E2429" s="20" t="s">
        <v>47</v>
      </c>
      <c r="F2429" s="19">
        <v>13</v>
      </c>
      <c r="R2429" s="21">
        <f>G2429+I2429+J2429+K2429-L2429-M2429-N2429-Q2429</f>
        <v>0</v>
      </c>
      <c r="T2429" s="22" t="s">
        <v>38</v>
      </c>
      <c r="V2429" s="22" t="s">
        <v>38</v>
      </c>
      <c r="W2429" s="22" t="s">
        <v>38</v>
      </c>
      <c r="Y2429" s="28" t="str">
        <f t="shared" si="1281"/>
        <v/>
      </c>
      <c r="Z2429" s="28" t="str">
        <f t="shared" si="1282"/>
        <v/>
      </c>
      <c r="AA2429" s="28" t="str">
        <f>IF(R2429&lt;S2429+U2429,"期末实有头数应大于等于能繁母畜+种公畜","")</f>
        <v/>
      </c>
      <c r="AB2429" s="28"/>
      <c r="AC2429" s="28"/>
    </row>
    <row r="2430" spans="2:29">
      <c r="B2430" s="19"/>
      <c r="C2430" s="30"/>
      <c r="D2430" s="19" t="s">
        <v>50</v>
      </c>
      <c r="E2430" s="20" t="s">
        <v>47</v>
      </c>
      <c r="F2430" s="19">
        <v>14</v>
      </c>
      <c r="H2430" s="22" t="s">
        <v>38</v>
      </c>
      <c r="I2430" s="22" t="s">
        <v>38</v>
      </c>
      <c r="J2430" s="22" t="s">
        <v>38</v>
      </c>
      <c r="K2430" s="22" t="s">
        <v>38</v>
      </c>
      <c r="L2430" s="22" t="s">
        <v>38</v>
      </c>
      <c r="M2430" s="22" t="s">
        <v>38</v>
      </c>
      <c r="N2430" s="22" t="s">
        <v>38</v>
      </c>
      <c r="O2430" s="22" t="s">
        <v>38</v>
      </c>
      <c r="P2430" s="22" t="s">
        <v>38</v>
      </c>
      <c r="Q2430" s="22" t="s">
        <v>38</v>
      </c>
      <c r="R2430" s="24"/>
      <c r="T2430" s="22" t="s">
        <v>38</v>
      </c>
      <c r="U2430" s="22" t="s">
        <v>38</v>
      </c>
      <c r="V2430" s="22" t="s">
        <v>38</v>
      </c>
      <c r="W2430" s="22" t="s">
        <v>38</v>
      </c>
      <c r="Y2430" s="28" t="str">
        <f t="shared" si="1281"/>
        <v/>
      </c>
      <c r="Z2430" s="28"/>
      <c r="AA2430" s="28"/>
      <c r="AB2430" s="28"/>
      <c r="AC2430" s="28"/>
    </row>
    <row r="2431" spans="2:29">
      <c r="B2431" s="19"/>
      <c r="C2431" s="30"/>
      <c r="D2431" s="19" t="s">
        <v>51</v>
      </c>
      <c r="E2431" s="20" t="s">
        <v>47</v>
      </c>
      <c r="F2431" s="19">
        <v>15</v>
      </c>
      <c r="H2431" s="22" t="s">
        <v>38</v>
      </c>
      <c r="I2431" s="22" t="s">
        <v>38</v>
      </c>
      <c r="J2431" s="22" t="s">
        <v>38</v>
      </c>
      <c r="K2431" s="22" t="s">
        <v>38</v>
      </c>
      <c r="L2431" s="22" t="s">
        <v>38</v>
      </c>
      <c r="M2431" s="22" t="s">
        <v>38</v>
      </c>
      <c r="N2431" s="22" t="s">
        <v>38</v>
      </c>
      <c r="O2431" s="22" t="s">
        <v>38</v>
      </c>
      <c r="P2431" s="22" t="s">
        <v>38</v>
      </c>
      <c r="Q2431" s="22" t="s">
        <v>38</v>
      </c>
      <c r="R2431" s="24"/>
      <c r="T2431" s="22" t="s">
        <v>38</v>
      </c>
      <c r="U2431" s="22" t="s">
        <v>38</v>
      </c>
      <c r="V2431" s="22" t="s">
        <v>38</v>
      </c>
      <c r="W2431" s="22" t="s">
        <v>38</v>
      </c>
      <c r="Y2431" s="28" t="str">
        <f t="shared" si="1281"/>
        <v/>
      </c>
      <c r="Z2431" s="28"/>
      <c r="AA2431" s="28"/>
      <c r="AB2431" s="28"/>
      <c r="AC2431" s="28"/>
    </row>
    <row r="2432" spans="2:29">
      <c r="B2432" s="19"/>
      <c r="C2432" s="30"/>
      <c r="D2432" s="19" t="s">
        <v>52</v>
      </c>
      <c r="E2432" s="20" t="s">
        <v>47</v>
      </c>
      <c r="F2432" s="19">
        <v>16</v>
      </c>
      <c r="R2432" s="21">
        <f>G2432+I2432+J2432+K2432-L2432-M2432-N2432-Q2432</f>
        <v>0</v>
      </c>
      <c r="T2432" s="22" t="s">
        <v>38</v>
      </c>
      <c r="Y2432" s="28" t="str">
        <f t="shared" si="1281"/>
        <v/>
      </c>
      <c r="Z2432" s="28" t="str">
        <f>IF(N2432&lt;O2432+P2432,"出卖应大于等于出卖肉畜+出卖仔畜","")</f>
        <v/>
      </c>
      <c r="AA2432" s="28" t="str">
        <f t="shared" ref="AA2432:AA2441" si="1286">IF(R2432&lt;S2432+U2432,"期末实有头数应大于等于能繁母畜+种公畜","")</f>
        <v/>
      </c>
      <c r="AB2432" s="28"/>
      <c r="AC2432" s="28" t="str">
        <f t="shared" ref="AC2432:AC2437" si="1287">IF(R2432&lt;V2432+W2432,"期末实有头数应大于等于良种+改良种","")</f>
        <v/>
      </c>
    </row>
    <row r="2433" spans="2:29">
      <c r="B2433" s="19"/>
      <c r="C2433" s="30"/>
      <c r="D2433" s="19" t="s">
        <v>53</v>
      </c>
      <c r="E2433" s="18" t="s">
        <v>33</v>
      </c>
      <c r="F2433" s="19">
        <v>17</v>
      </c>
      <c r="R2433" s="21">
        <f>G2433+I2433+J2433+K2433-L2433-M2433-N2433-Q2433</f>
        <v>0</v>
      </c>
      <c r="T2433" s="22" t="s">
        <v>38</v>
      </c>
      <c r="Y2433" s="28" t="str">
        <f t="shared" si="1281"/>
        <v/>
      </c>
      <c r="Z2433" s="28" t="str">
        <f>IF(N2433&lt;O2433+P2433,"出卖应大于等于出卖肉畜+出卖仔畜","")</f>
        <v/>
      </c>
      <c r="AA2433" s="28" t="str">
        <f t="shared" si="1286"/>
        <v/>
      </c>
      <c r="AB2433" s="28"/>
      <c r="AC2433" s="28" t="str">
        <f t="shared" si="1287"/>
        <v/>
      </c>
    </row>
    <row r="2434" spans="2:29">
      <c r="B2434" s="18"/>
      <c r="C2434" s="29"/>
      <c r="D2434" s="19" t="s">
        <v>32</v>
      </c>
      <c r="E2434" s="20" t="s">
        <v>33</v>
      </c>
      <c r="F2434" s="19">
        <v>1</v>
      </c>
      <c r="G2434" s="21">
        <f t="shared" ref="G2434:S2434" si="1288">G2435+G2450</f>
        <v>0</v>
      </c>
      <c r="H2434" s="21">
        <f t="shared" si="1288"/>
        <v>0</v>
      </c>
      <c r="I2434" s="21">
        <f t="shared" si="1288"/>
        <v>0</v>
      </c>
      <c r="J2434" s="21">
        <f t="shared" si="1288"/>
        <v>0</v>
      </c>
      <c r="K2434" s="21">
        <f t="shared" si="1288"/>
        <v>0</v>
      </c>
      <c r="L2434" s="21">
        <f t="shared" si="1288"/>
        <v>0</v>
      </c>
      <c r="M2434" s="21">
        <f t="shared" si="1288"/>
        <v>0</v>
      </c>
      <c r="N2434" s="21">
        <f t="shared" si="1288"/>
        <v>0</v>
      </c>
      <c r="O2434" s="21">
        <f t="shared" si="1288"/>
        <v>0</v>
      </c>
      <c r="P2434" s="21">
        <f t="shared" si="1288"/>
        <v>0</v>
      </c>
      <c r="Q2434" s="21">
        <f t="shared" si="1288"/>
        <v>0</v>
      </c>
      <c r="R2434" s="21">
        <f t="shared" si="1288"/>
        <v>0</v>
      </c>
      <c r="S2434" s="21">
        <f t="shared" si="1288"/>
        <v>0</v>
      </c>
      <c r="T2434" s="21">
        <f>T2435</f>
        <v>0</v>
      </c>
      <c r="U2434" s="21">
        <f>U2435+U2450</f>
        <v>0</v>
      </c>
      <c r="V2434" s="21">
        <f>V2435+V2450</f>
        <v>0</v>
      </c>
      <c r="W2434" s="21">
        <f>W2435+W2450</f>
        <v>0</v>
      </c>
      <c r="Y2434" s="28" t="str">
        <f t="shared" si="1281"/>
        <v/>
      </c>
      <c r="Z2434" s="28" t="str">
        <f>IF(N2434&lt;O2434+P2434,"出卖应大于等于出卖肉畜+出卖仔畜","")</f>
        <v/>
      </c>
      <c r="AA2434" s="28" t="str">
        <f t="shared" si="1286"/>
        <v/>
      </c>
      <c r="AB2434" s="28" t="str">
        <f>IF(R2434&lt;T2434,"期末实有头数应大于等于耕役畜","")</f>
        <v/>
      </c>
      <c r="AC2434" s="28" t="str">
        <f t="shared" si="1287"/>
        <v/>
      </c>
    </row>
    <row r="2435" spans="2:29">
      <c r="B2435" s="19"/>
      <c r="C2435" s="30"/>
      <c r="D2435" s="19" t="s">
        <v>34</v>
      </c>
      <c r="E2435" s="20" t="s">
        <v>33</v>
      </c>
      <c r="F2435" s="19">
        <v>2</v>
      </c>
      <c r="G2435" s="21">
        <f t="shared" ref="G2435:S2435" si="1289">G2436+G2444</f>
        <v>0</v>
      </c>
      <c r="H2435" s="21">
        <f t="shared" si="1289"/>
        <v>0</v>
      </c>
      <c r="I2435" s="21">
        <f t="shared" si="1289"/>
        <v>0</v>
      </c>
      <c r="J2435" s="21">
        <f t="shared" si="1289"/>
        <v>0</v>
      </c>
      <c r="K2435" s="21">
        <f t="shared" si="1289"/>
        <v>0</v>
      </c>
      <c r="L2435" s="21">
        <f t="shared" si="1289"/>
        <v>0</v>
      </c>
      <c r="M2435" s="21">
        <f t="shared" si="1289"/>
        <v>0</v>
      </c>
      <c r="N2435" s="21">
        <f t="shared" si="1289"/>
        <v>0</v>
      </c>
      <c r="O2435" s="21">
        <f t="shared" si="1289"/>
        <v>0</v>
      </c>
      <c r="P2435" s="21">
        <f t="shared" si="1289"/>
        <v>0</v>
      </c>
      <c r="Q2435" s="21">
        <f t="shared" si="1289"/>
        <v>0</v>
      </c>
      <c r="R2435" s="21">
        <f t="shared" si="1289"/>
        <v>0</v>
      </c>
      <c r="S2435" s="21">
        <f t="shared" si="1289"/>
        <v>0</v>
      </c>
      <c r="T2435" s="21">
        <f>T2436</f>
        <v>0</v>
      </c>
      <c r="U2435" s="21">
        <f>U2436+U2444</f>
        <v>0</v>
      </c>
      <c r="V2435" s="21">
        <f>V2436+V2444</f>
        <v>0</v>
      </c>
      <c r="W2435" s="21">
        <f>W2436+W2444</f>
        <v>0</v>
      </c>
      <c r="Y2435" s="28" t="str">
        <f t="shared" ref="Y2435:Y2451" si="1290">IF(H2435&lt;I2435,"繁殖仔畜应大于等于成活","")</f>
        <v/>
      </c>
      <c r="Z2435" s="28" t="str">
        <f t="shared" ref="Z2435:Z2446" si="1291">IF(N2435&lt;O2435+P2435,"出卖应大于等于出卖肉畜+出卖仔畜","")</f>
        <v/>
      </c>
      <c r="AA2435" s="28" t="str">
        <f t="shared" si="1286"/>
        <v/>
      </c>
      <c r="AB2435" s="28" t="str">
        <f>IF(R2435&lt;T2435,"期末实有头数应大于等于耕役畜","")</f>
        <v/>
      </c>
      <c r="AC2435" s="28" t="str">
        <f t="shared" si="1287"/>
        <v/>
      </c>
    </row>
    <row r="2436" spans="2:29">
      <c r="B2436" s="19"/>
      <c r="C2436" s="30"/>
      <c r="D2436" s="19" t="s">
        <v>35</v>
      </c>
      <c r="E2436" s="20" t="s">
        <v>33</v>
      </c>
      <c r="F2436" s="19">
        <v>3</v>
      </c>
      <c r="G2436" s="21">
        <f t="shared" ref="G2436:R2436" si="1292">G2437+G2440+G2441+G2442+G2443</f>
        <v>0</v>
      </c>
      <c r="H2436" s="21">
        <f t="shared" si="1292"/>
        <v>0</v>
      </c>
      <c r="I2436" s="21">
        <f t="shared" si="1292"/>
        <v>0</v>
      </c>
      <c r="J2436" s="21">
        <f t="shared" si="1292"/>
        <v>0</v>
      </c>
      <c r="K2436" s="21">
        <f t="shared" si="1292"/>
        <v>0</v>
      </c>
      <c r="L2436" s="21">
        <f t="shared" si="1292"/>
        <v>0</v>
      </c>
      <c r="M2436" s="21">
        <f t="shared" si="1292"/>
        <v>0</v>
      </c>
      <c r="N2436" s="21">
        <f t="shared" si="1292"/>
        <v>0</v>
      </c>
      <c r="O2436" s="21">
        <f t="shared" si="1292"/>
        <v>0</v>
      </c>
      <c r="P2436" s="21">
        <f t="shared" si="1292"/>
        <v>0</v>
      </c>
      <c r="Q2436" s="21">
        <f t="shared" si="1292"/>
        <v>0</v>
      </c>
      <c r="R2436" s="21">
        <f t="shared" si="1292"/>
        <v>0</v>
      </c>
      <c r="S2436" s="21">
        <f>S2437+S2440+S2441+S2443</f>
        <v>0</v>
      </c>
      <c r="T2436" s="21">
        <f>T2437+T2440+T2441+T2442+T2443</f>
        <v>0</v>
      </c>
      <c r="U2436" s="21">
        <f>U2437+U2440+U2441+U2443</f>
        <v>0</v>
      </c>
      <c r="V2436" s="21">
        <f>V2437+V2440+V2441+V2443</f>
        <v>0</v>
      </c>
      <c r="W2436" s="21">
        <f>W2437+W2440+W2441+W2443</f>
        <v>0</v>
      </c>
      <c r="Y2436" s="28" t="str">
        <f t="shared" si="1290"/>
        <v/>
      </c>
      <c r="Z2436" s="28" t="str">
        <f t="shared" si="1291"/>
        <v/>
      </c>
      <c r="AA2436" s="28" t="str">
        <f t="shared" si="1286"/>
        <v/>
      </c>
      <c r="AB2436" s="28" t="str">
        <f>IF(R2436&lt;T2436,"期末实有头数应大于等于耕役畜","")</f>
        <v/>
      </c>
      <c r="AC2436" s="28" t="str">
        <f t="shared" si="1287"/>
        <v/>
      </c>
    </row>
    <row r="2437" spans="2:29">
      <c r="B2437" s="19"/>
      <c r="C2437" s="30"/>
      <c r="D2437" s="19" t="s">
        <v>36</v>
      </c>
      <c r="E2437" s="20" t="s">
        <v>33</v>
      </c>
      <c r="F2437" s="19">
        <v>4</v>
      </c>
      <c r="R2437" s="21">
        <f>G2437+I2437+J2437+K2437-L2437-M2437-N2437-Q2437</f>
        <v>0</v>
      </c>
      <c r="Y2437" s="28" t="str">
        <f t="shared" si="1290"/>
        <v/>
      </c>
      <c r="Z2437" s="28" t="str">
        <f t="shared" si="1291"/>
        <v/>
      </c>
      <c r="AA2437" s="28" t="str">
        <f t="shared" si="1286"/>
        <v/>
      </c>
      <c r="AB2437" s="28" t="str">
        <f>IF(R2437&lt;T2437,"期末实有头数应大于等于耕役畜","")</f>
        <v/>
      </c>
      <c r="AC2437" s="28" t="str">
        <f t="shared" si="1287"/>
        <v/>
      </c>
    </row>
    <row r="2438" spans="2:29">
      <c r="B2438" s="19"/>
      <c r="C2438" s="30"/>
      <c r="D2438" s="19" t="s">
        <v>37</v>
      </c>
      <c r="E2438" s="20" t="s">
        <v>33</v>
      </c>
      <c r="F2438" s="19">
        <v>5</v>
      </c>
      <c r="R2438" s="21">
        <f t="shared" ref="R2438:R2443" si="1293">G2438+I2438+J2438+K2438-L2438-M2438-N2438-Q2438</f>
        <v>0</v>
      </c>
      <c r="T2438" s="22" t="s">
        <v>38</v>
      </c>
      <c r="V2438" s="22" t="s">
        <v>38</v>
      </c>
      <c r="W2438" s="22" t="s">
        <v>38</v>
      </c>
      <c r="Y2438" s="28" t="str">
        <f t="shared" si="1290"/>
        <v/>
      </c>
      <c r="Z2438" s="28" t="str">
        <f t="shared" si="1291"/>
        <v/>
      </c>
      <c r="AA2438" s="28" t="str">
        <f t="shared" si="1286"/>
        <v/>
      </c>
      <c r="AB2438" s="28"/>
      <c r="AC2438" s="28"/>
    </row>
    <row r="2439" spans="2:29">
      <c r="B2439" s="19"/>
      <c r="C2439" s="30"/>
      <c r="D2439" s="19" t="s">
        <v>39</v>
      </c>
      <c r="E2439" s="20" t="s">
        <v>33</v>
      </c>
      <c r="F2439" s="19">
        <v>6</v>
      </c>
      <c r="R2439" s="21">
        <f t="shared" si="1293"/>
        <v>0</v>
      </c>
      <c r="T2439" s="22" t="s">
        <v>38</v>
      </c>
      <c r="V2439" s="22" t="s">
        <v>38</v>
      </c>
      <c r="W2439" s="22" t="s">
        <v>38</v>
      </c>
      <c r="Y2439" s="28" t="str">
        <f t="shared" si="1290"/>
        <v/>
      </c>
      <c r="Z2439" s="28" t="str">
        <f t="shared" si="1291"/>
        <v/>
      </c>
      <c r="AA2439" s="28" t="str">
        <f t="shared" si="1286"/>
        <v/>
      </c>
      <c r="AB2439" s="28"/>
      <c r="AC2439" s="28"/>
    </row>
    <row r="2440" spans="2:29">
      <c r="B2440" s="19"/>
      <c r="C2440" s="30"/>
      <c r="D2440" s="19" t="s">
        <v>40</v>
      </c>
      <c r="E2440" s="20" t="s">
        <v>41</v>
      </c>
      <c r="F2440" s="19">
        <v>7</v>
      </c>
      <c r="R2440" s="21">
        <f t="shared" si="1293"/>
        <v>0</v>
      </c>
      <c r="Y2440" s="28" t="str">
        <f t="shared" si="1290"/>
        <v/>
      </c>
      <c r="Z2440" s="28" t="str">
        <f t="shared" si="1291"/>
        <v/>
      </c>
      <c r="AA2440" s="28" t="str">
        <f t="shared" si="1286"/>
        <v/>
      </c>
      <c r="AB2440" s="28" t="str">
        <f>IF(R2440&lt;T2440,"期末实有头数应大于等于耕役畜","")</f>
        <v/>
      </c>
      <c r="AC2440" s="28" t="str">
        <f>IF(R2440&lt;V2440+W2440,"期末实有头数应大于等于良种+改良种","")</f>
        <v/>
      </c>
    </row>
    <row r="2441" spans="2:29">
      <c r="B2441" s="19"/>
      <c r="C2441" s="30"/>
      <c r="D2441" s="19" t="s">
        <v>42</v>
      </c>
      <c r="E2441" s="20" t="s">
        <v>33</v>
      </c>
      <c r="F2441" s="19">
        <v>8</v>
      </c>
      <c r="R2441" s="21">
        <f t="shared" si="1293"/>
        <v>0</v>
      </c>
      <c r="Y2441" s="28" t="str">
        <f t="shared" si="1290"/>
        <v/>
      </c>
      <c r="Z2441" s="28" t="str">
        <f t="shared" si="1291"/>
        <v/>
      </c>
      <c r="AA2441" s="28" t="str">
        <f t="shared" si="1286"/>
        <v/>
      </c>
      <c r="AB2441" s="28" t="str">
        <f>IF(R2441&lt;T2441,"期末实有头数应大于等于耕役畜","")</f>
        <v/>
      </c>
      <c r="AC2441" s="28" t="str">
        <f>IF(R2441&lt;V2441+W2441,"期末实有头数应大于等于良种+改良种","")</f>
        <v/>
      </c>
    </row>
    <row r="2442" spans="2:29">
      <c r="B2442" s="19"/>
      <c r="C2442" s="30"/>
      <c r="D2442" s="19" t="s">
        <v>43</v>
      </c>
      <c r="E2442" s="20" t="s">
        <v>33</v>
      </c>
      <c r="F2442" s="19">
        <v>9</v>
      </c>
      <c r="R2442" s="21">
        <f t="shared" si="1293"/>
        <v>0</v>
      </c>
      <c r="S2442" s="22" t="s">
        <v>38</v>
      </c>
      <c r="U2442" s="22" t="s">
        <v>38</v>
      </c>
      <c r="V2442" s="22" t="s">
        <v>38</v>
      </c>
      <c r="W2442" s="22" t="s">
        <v>38</v>
      </c>
      <c r="Y2442" s="28" t="str">
        <f t="shared" si="1290"/>
        <v/>
      </c>
      <c r="Z2442" s="28" t="str">
        <f t="shared" si="1291"/>
        <v/>
      </c>
      <c r="AA2442" s="28"/>
      <c r="AB2442" s="28" t="str">
        <f>IF(R2442&lt;T2442,"期末实有头数应大于等于耕役畜","")</f>
        <v/>
      </c>
      <c r="AC2442" s="28"/>
    </row>
    <row r="2443" spans="2:29">
      <c r="B2443" s="19"/>
      <c r="C2443" s="30"/>
      <c r="D2443" s="19" t="s">
        <v>44</v>
      </c>
      <c r="E2443" s="20" t="s">
        <v>45</v>
      </c>
      <c r="F2443" s="19">
        <v>10</v>
      </c>
      <c r="R2443" s="21">
        <f t="shared" si="1293"/>
        <v>0</v>
      </c>
      <c r="Y2443" s="28" t="str">
        <f t="shared" si="1290"/>
        <v/>
      </c>
      <c r="Z2443" s="28" t="str">
        <f t="shared" si="1291"/>
        <v/>
      </c>
      <c r="AA2443" s="28" t="str">
        <f>IF(R2443&lt;S2443+U2443,"期末实有头数应大于等于能繁母畜+种公畜","")</f>
        <v/>
      </c>
      <c r="AB2443" s="28" t="str">
        <f>IF(R2443&lt;T2443,"期末实有头数应大于等于耕役畜","")</f>
        <v/>
      </c>
      <c r="AC2443" s="28" t="str">
        <f>IF(R2443&lt;V2443+W2443,"期末实有头数应大于等于良种+改良种","")</f>
        <v/>
      </c>
    </row>
    <row r="2444" spans="2:29">
      <c r="B2444" s="19"/>
      <c r="C2444" s="30"/>
      <c r="D2444" s="19" t="s">
        <v>46</v>
      </c>
      <c r="E2444" s="20" t="s">
        <v>47</v>
      </c>
      <c r="F2444" s="19">
        <v>11</v>
      </c>
      <c r="G2444" s="21">
        <f t="shared" ref="G2444:S2444" si="1294">G2445+G2449</f>
        <v>0</v>
      </c>
      <c r="H2444" s="21">
        <f t="shared" si="1294"/>
        <v>0</v>
      </c>
      <c r="I2444" s="21">
        <f t="shared" si="1294"/>
        <v>0</v>
      </c>
      <c r="J2444" s="21">
        <f t="shared" si="1294"/>
        <v>0</v>
      </c>
      <c r="K2444" s="21">
        <f t="shared" si="1294"/>
        <v>0</v>
      </c>
      <c r="L2444" s="21">
        <f t="shared" si="1294"/>
        <v>0</v>
      </c>
      <c r="M2444" s="21">
        <f t="shared" si="1294"/>
        <v>0</v>
      </c>
      <c r="N2444" s="21">
        <f t="shared" si="1294"/>
        <v>0</v>
      </c>
      <c r="O2444" s="21">
        <f t="shared" si="1294"/>
        <v>0</v>
      </c>
      <c r="P2444" s="21">
        <f t="shared" si="1294"/>
        <v>0</v>
      </c>
      <c r="Q2444" s="21">
        <f t="shared" si="1294"/>
        <v>0</v>
      </c>
      <c r="R2444" s="23">
        <f t="shared" si="1294"/>
        <v>0</v>
      </c>
      <c r="S2444" s="21">
        <f t="shared" si="1294"/>
        <v>0</v>
      </c>
      <c r="T2444" s="22" t="s">
        <v>38</v>
      </c>
      <c r="U2444" s="21">
        <f>U2445+U2449</f>
        <v>0</v>
      </c>
      <c r="V2444" s="21">
        <f>V2445+V2449</f>
        <v>0</v>
      </c>
      <c r="W2444" s="21">
        <f>W2445+W2449</f>
        <v>0</v>
      </c>
      <c r="Y2444" s="28" t="str">
        <f t="shared" si="1290"/>
        <v/>
      </c>
      <c r="Z2444" s="28" t="str">
        <f t="shared" si="1291"/>
        <v/>
      </c>
      <c r="AA2444" s="28" t="str">
        <f>IF(R2444&lt;S2444+U2444,"期末实有头数应大于等于能繁母畜+种公畜","")</f>
        <v/>
      </c>
      <c r="AB2444" s="28"/>
      <c r="AC2444" s="28" t="str">
        <f>IF(R2444&lt;V2444+W2444,"期末实有头数应大于等于良种+改良种","")</f>
        <v/>
      </c>
    </row>
    <row r="2445" spans="2:29">
      <c r="B2445" s="19"/>
      <c r="C2445" s="30"/>
      <c r="D2445" s="19" t="s">
        <v>48</v>
      </c>
      <c r="E2445" s="20" t="s">
        <v>47</v>
      </c>
      <c r="F2445" s="19">
        <v>12</v>
      </c>
      <c r="R2445" s="21">
        <f>G2445+I2445+J2445+K2445-L2445-M2445-N2445-Q2445</f>
        <v>0</v>
      </c>
      <c r="T2445" s="22" t="s">
        <v>38</v>
      </c>
      <c r="Y2445" s="28" t="str">
        <f t="shared" si="1290"/>
        <v/>
      </c>
      <c r="Z2445" s="28" t="str">
        <f t="shared" si="1291"/>
        <v/>
      </c>
      <c r="AA2445" s="28" t="str">
        <f>IF(R2445&lt;S2445+U2445,"期末实有头数应大于等于能繁母畜+种公畜","")</f>
        <v/>
      </c>
      <c r="AB2445" s="28"/>
      <c r="AC2445" s="28" t="str">
        <f>IF(R2445&lt;V2445+W2445,"期末实有头数应大于等于良种+改良种","")</f>
        <v/>
      </c>
    </row>
    <row r="2446" spans="2:29">
      <c r="B2446" s="19"/>
      <c r="C2446" s="30"/>
      <c r="D2446" s="19" t="s">
        <v>49</v>
      </c>
      <c r="E2446" s="20" t="s">
        <v>47</v>
      </c>
      <c r="F2446" s="19">
        <v>13</v>
      </c>
      <c r="R2446" s="21">
        <f>G2446+I2446+J2446+K2446-L2446-M2446-N2446-Q2446</f>
        <v>0</v>
      </c>
      <c r="T2446" s="22" t="s">
        <v>38</v>
      </c>
      <c r="V2446" s="22" t="s">
        <v>38</v>
      </c>
      <c r="W2446" s="22" t="s">
        <v>38</v>
      </c>
      <c r="Y2446" s="28" t="str">
        <f t="shared" si="1290"/>
        <v/>
      </c>
      <c r="Z2446" s="28" t="str">
        <f t="shared" si="1291"/>
        <v/>
      </c>
      <c r="AA2446" s="28" t="str">
        <f>IF(R2446&lt;S2446+U2446,"期末实有头数应大于等于能繁母畜+种公畜","")</f>
        <v/>
      </c>
      <c r="AB2446" s="28"/>
      <c r="AC2446" s="28"/>
    </row>
    <row r="2447" spans="2:29">
      <c r="B2447" s="19"/>
      <c r="C2447" s="30"/>
      <c r="D2447" s="19" t="s">
        <v>50</v>
      </c>
      <c r="E2447" s="20" t="s">
        <v>47</v>
      </c>
      <c r="F2447" s="19">
        <v>14</v>
      </c>
      <c r="H2447" s="22" t="s">
        <v>38</v>
      </c>
      <c r="I2447" s="22" t="s">
        <v>38</v>
      </c>
      <c r="J2447" s="22" t="s">
        <v>38</v>
      </c>
      <c r="K2447" s="22" t="s">
        <v>38</v>
      </c>
      <c r="L2447" s="22" t="s">
        <v>38</v>
      </c>
      <c r="M2447" s="22" t="s">
        <v>38</v>
      </c>
      <c r="N2447" s="22" t="s">
        <v>38</v>
      </c>
      <c r="O2447" s="22" t="s">
        <v>38</v>
      </c>
      <c r="P2447" s="22" t="s">
        <v>38</v>
      </c>
      <c r="Q2447" s="22" t="s">
        <v>38</v>
      </c>
      <c r="R2447" s="24"/>
      <c r="T2447" s="22" t="s">
        <v>38</v>
      </c>
      <c r="U2447" s="22" t="s">
        <v>38</v>
      </c>
      <c r="V2447" s="22" t="s">
        <v>38</v>
      </c>
      <c r="W2447" s="22" t="s">
        <v>38</v>
      </c>
      <c r="Y2447" s="28" t="str">
        <f t="shared" si="1290"/>
        <v/>
      </c>
      <c r="Z2447" s="28"/>
      <c r="AA2447" s="28"/>
      <c r="AB2447" s="28"/>
      <c r="AC2447" s="28"/>
    </row>
    <row r="2448" spans="2:29">
      <c r="B2448" s="19"/>
      <c r="C2448" s="30"/>
      <c r="D2448" s="19" t="s">
        <v>51</v>
      </c>
      <c r="E2448" s="20" t="s">
        <v>47</v>
      </c>
      <c r="F2448" s="19">
        <v>15</v>
      </c>
      <c r="H2448" s="22" t="s">
        <v>38</v>
      </c>
      <c r="I2448" s="22" t="s">
        <v>38</v>
      </c>
      <c r="J2448" s="22" t="s">
        <v>38</v>
      </c>
      <c r="K2448" s="22" t="s">
        <v>38</v>
      </c>
      <c r="L2448" s="22" t="s">
        <v>38</v>
      </c>
      <c r="M2448" s="22" t="s">
        <v>38</v>
      </c>
      <c r="N2448" s="22" t="s">
        <v>38</v>
      </c>
      <c r="O2448" s="22" t="s">
        <v>38</v>
      </c>
      <c r="P2448" s="22" t="s">
        <v>38</v>
      </c>
      <c r="Q2448" s="22" t="s">
        <v>38</v>
      </c>
      <c r="R2448" s="24"/>
      <c r="T2448" s="22" t="s">
        <v>38</v>
      </c>
      <c r="U2448" s="22" t="s">
        <v>38</v>
      </c>
      <c r="V2448" s="22" t="s">
        <v>38</v>
      </c>
      <c r="W2448" s="22" t="s">
        <v>38</v>
      </c>
      <c r="Y2448" s="28" t="str">
        <f t="shared" si="1290"/>
        <v/>
      </c>
      <c r="Z2448" s="28"/>
      <c r="AA2448" s="28"/>
      <c r="AB2448" s="28"/>
      <c r="AC2448" s="28"/>
    </row>
    <row r="2449" spans="2:29">
      <c r="B2449" s="19"/>
      <c r="C2449" s="30"/>
      <c r="D2449" s="19" t="s">
        <v>52</v>
      </c>
      <c r="E2449" s="20" t="s">
        <v>47</v>
      </c>
      <c r="F2449" s="19">
        <v>16</v>
      </c>
      <c r="R2449" s="21">
        <f>G2449+I2449+J2449+K2449-L2449-M2449-N2449-Q2449</f>
        <v>0</v>
      </c>
      <c r="T2449" s="22" t="s">
        <v>38</v>
      </c>
      <c r="Y2449" s="28" t="str">
        <f t="shared" si="1290"/>
        <v/>
      </c>
      <c r="Z2449" s="28" t="str">
        <f>IF(N2449&lt;O2449+P2449,"出卖应大于等于出卖肉畜+出卖仔畜","")</f>
        <v/>
      </c>
      <c r="AA2449" s="28" t="str">
        <f t="shared" ref="AA2449:AA2458" si="1295">IF(R2449&lt;S2449+U2449,"期末实有头数应大于等于能繁母畜+种公畜","")</f>
        <v/>
      </c>
      <c r="AB2449" s="28"/>
      <c r="AC2449" s="28" t="str">
        <f t="shared" ref="AC2449:AC2454" si="1296">IF(R2449&lt;V2449+W2449,"期末实有头数应大于等于良种+改良种","")</f>
        <v/>
      </c>
    </row>
    <row r="2450" spans="2:29">
      <c r="B2450" s="19"/>
      <c r="C2450" s="30"/>
      <c r="D2450" s="19" t="s">
        <v>53</v>
      </c>
      <c r="E2450" s="18" t="s">
        <v>33</v>
      </c>
      <c r="F2450" s="19">
        <v>17</v>
      </c>
      <c r="R2450" s="21">
        <f>G2450+I2450+J2450+K2450-L2450-M2450-N2450-Q2450</f>
        <v>0</v>
      </c>
      <c r="T2450" s="22" t="s">
        <v>38</v>
      </c>
      <c r="Y2450" s="28" t="str">
        <f t="shared" si="1290"/>
        <v/>
      </c>
      <c r="Z2450" s="28" t="str">
        <f>IF(N2450&lt;O2450+P2450,"出卖应大于等于出卖肉畜+出卖仔畜","")</f>
        <v/>
      </c>
      <c r="AA2450" s="28" t="str">
        <f t="shared" si="1295"/>
        <v/>
      </c>
      <c r="AB2450" s="28"/>
      <c r="AC2450" s="28" t="str">
        <f t="shared" si="1296"/>
        <v/>
      </c>
    </row>
    <row r="2451" spans="2:29">
      <c r="B2451" s="18"/>
      <c r="C2451" s="29"/>
      <c r="D2451" s="19" t="s">
        <v>32</v>
      </c>
      <c r="E2451" s="20" t="s">
        <v>33</v>
      </c>
      <c r="F2451" s="19">
        <v>1</v>
      </c>
      <c r="G2451" s="21">
        <f t="shared" ref="G2451:S2451" si="1297">G2452+G2467</f>
        <v>0</v>
      </c>
      <c r="H2451" s="21">
        <f t="shared" si="1297"/>
        <v>0</v>
      </c>
      <c r="I2451" s="21">
        <f t="shared" si="1297"/>
        <v>0</v>
      </c>
      <c r="J2451" s="21">
        <f t="shared" si="1297"/>
        <v>0</v>
      </c>
      <c r="K2451" s="21">
        <f t="shared" si="1297"/>
        <v>0</v>
      </c>
      <c r="L2451" s="21">
        <f t="shared" si="1297"/>
        <v>0</v>
      </c>
      <c r="M2451" s="21">
        <f t="shared" si="1297"/>
        <v>0</v>
      </c>
      <c r="N2451" s="21">
        <f t="shared" si="1297"/>
        <v>0</v>
      </c>
      <c r="O2451" s="21">
        <f t="shared" si="1297"/>
        <v>0</v>
      </c>
      <c r="P2451" s="21">
        <f t="shared" si="1297"/>
        <v>0</v>
      </c>
      <c r="Q2451" s="21">
        <f t="shared" si="1297"/>
        <v>0</v>
      </c>
      <c r="R2451" s="21">
        <f t="shared" si="1297"/>
        <v>0</v>
      </c>
      <c r="S2451" s="21">
        <f t="shared" si="1297"/>
        <v>0</v>
      </c>
      <c r="T2451" s="21">
        <f>T2452</f>
        <v>0</v>
      </c>
      <c r="U2451" s="21">
        <f>U2452+U2467</f>
        <v>0</v>
      </c>
      <c r="V2451" s="21">
        <f>V2452+V2467</f>
        <v>0</v>
      </c>
      <c r="W2451" s="21">
        <f>W2452+W2467</f>
        <v>0</v>
      </c>
      <c r="Y2451" s="28" t="str">
        <f t="shared" si="1290"/>
        <v/>
      </c>
      <c r="Z2451" s="28" t="str">
        <f>IF(N2451&lt;O2451+P2451,"出卖应大于等于出卖肉畜+出卖仔畜","")</f>
        <v/>
      </c>
      <c r="AA2451" s="28" t="str">
        <f t="shared" si="1295"/>
        <v/>
      </c>
      <c r="AB2451" s="28" t="str">
        <f>IF(R2451&lt;T2451,"期末实有头数应大于等于耕役畜","")</f>
        <v/>
      </c>
      <c r="AC2451" s="28" t="str">
        <f t="shared" si="1296"/>
        <v/>
      </c>
    </row>
    <row r="2452" spans="2:29">
      <c r="B2452" s="19"/>
      <c r="C2452" s="30"/>
      <c r="D2452" s="19" t="s">
        <v>34</v>
      </c>
      <c r="E2452" s="20" t="s">
        <v>33</v>
      </c>
      <c r="F2452" s="19">
        <v>2</v>
      </c>
      <c r="G2452" s="21">
        <f t="shared" ref="G2452:S2452" si="1298">G2453+G2461</f>
        <v>0</v>
      </c>
      <c r="H2452" s="21">
        <f t="shared" si="1298"/>
        <v>0</v>
      </c>
      <c r="I2452" s="21">
        <f t="shared" si="1298"/>
        <v>0</v>
      </c>
      <c r="J2452" s="21">
        <f t="shared" si="1298"/>
        <v>0</v>
      </c>
      <c r="K2452" s="21">
        <f t="shared" si="1298"/>
        <v>0</v>
      </c>
      <c r="L2452" s="21">
        <f t="shared" si="1298"/>
        <v>0</v>
      </c>
      <c r="M2452" s="21">
        <f t="shared" si="1298"/>
        <v>0</v>
      </c>
      <c r="N2452" s="21">
        <f t="shared" si="1298"/>
        <v>0</v>
      </c>
      <c r="O2452" s="21">
        <f t="shared" si="1298"/>
        <v>0</v>
      </c>
      <c r="P2452" s="21">
        <f t="shared" si="1298"/>
        <v>0</v>
      </c>
      <c r="Q2452" s="21">
        <f t="shared" si="1298"/>
        <v>0</v>
      </c>
      <c r="R2452" s="21">
        <f t="shared" si="1298"/>
        <v>0</v>
      </c>
      <c r="S2452" s="21">
        <f t="shared" si="1298"/>
        <v>0</v>
      </c>
      <c r="T2452" s="21">
        <f>T2453</f>
        <v>0</v>
      </c>
      <c r="U2452" s="21">
        <f>U2453+U2461</f>
        <v>0</v>
      </c>
      <c r="V2452" s="21">
        <f>V2453+V2461</f>
        <v>0</v>
      </c>
      <c r="W2452" s="21">
        <f>W2453+W2461</f>
        <v>0</v>
      </c>
      <c r="Y2452" s="28" t="str">
        <f t="shared" ref="Y2452:Y2468" si="1299">IF(H2452&lt;I2452,"繁殖仔畜应大于等于成活","")</f>
        <v/>
      </c>
      <c r="Z2452" s="28" t="str">
        <f t="shared" ref="Z2452:Z2463" si="1300">IF(N2452&lt;O2452+P2452,"出卖应大于等于出卖肉畜+出卖仔畜","")</f>
        <v/>
      </c>
      <c r="AA2452" s="28" t="str">
        <f t="shared" si="1295"/>
        <v/>
      </c>
      <c r="AB2452" s="28" t="str">
        <f>IF(R2452&lt;T2452,"期末实有头数应大于等于耕役畜","")</f>
        <v/>
      </c>
      <c r="AC2452" s="28" t="str">
        <f t="shared" si="1296"/>
        <v/>
      </c>
    </row>
    <row r="2453" spans="2:29">
      <c r="B2453" s="19"/>
      <c r="C2453" s="30"/>
      <c r="D2453" s="19" t="s">
        <v>35</v>
      </c>
      <c r="E2453" s="20" t="s">
        <v>33</v>
      </c>
      <c r="F2453" s="19">
        <v>3</v>
      </c>
      <c r="G2453" s="21">
        <f t="shared" ref="G2453:R2453" si="1301">G2454+G2457+G2458+G2459+G2460</f>
        <v>0</v>
      </c>
      <c r="H2453" s="21">
        <f t="shared" si="1301"/>
        <v>0</v>
      </c>
      <c r="I2453" s="21">
        <f t="shared" si="1301"/>
        <v>0</v>
      </c>
      <c r="J2453" s="21">
        <f t="shared" si="1301"/>
        <v>0</v>
      </c>
      <c r="K2453" s="21">
        <f t="shared" si="1301"/>
        <v>0</v>
      </c>
      <c r="L2453" s="21">
        <f t="shared" si="1301"/>
        <v>0</v>
      </c>
      <c r="M2453" s="21">
        <f t="shared" si="1301"/>
        <v>0</v>
      </c>
      <c r="N2453" s="21">
        <f t="shared" si="1301"/>
        <v>0</v>
      </c>
      <c r="O2453" s="21">
        <f t="shared" si="1301"/>
        <v>0</v>
      </c>
      <c r="P2453" s="21">
        <f t="shared" si="1301"/>
        <v>0</v>
      </c>
      <c r="Q2453" s="21">
        <f t="shared" si="1301"/>
        <v>0</v>
      </c>
      <c r="R2453" s="21">
        <f t="shared" si="1301"/>
        <v>0</v>
      </c>
      <c r="S2453" s="21">
        <f>S2454+S2457+S2458+S2460</f>
        <v>0</v>
      </c>
      <c r="T2453" s="21">
        <f>T2454+T2457+T2458+T2459+T2460</f>
        <v>0</v>
      </c>
      <c r="U2453" s="21">
        <f>U2454+U2457+U2458+U2460</f>
        <v>0</v>
      </c>
      <c r="V2453" s="21">
        <f>V2454+V2457+V2458+V2460</f>
        <v>0</v>
      </c>
      <c r="W2453" s="21">
        <f>W2454+W2457+W2458+W2460</f>
        <v>0</v>
      </c>
      <c r="Y2453" s="28" t="str">
        <f t="shared" si="1299"/>
        <v/>
      </c>
      <c r="Z2453" s="28" t="str">
        <f t="shared" si="1300"/>
        <v/>
      </c>
      <c r="AA2453" s="28" t="str">
        <f t="shared" si="1295"/>
        <v/>
      </c>
      <c r="AB2453" s="28" t="str">
        <f>IF(R2453&lt;T2453,"期末实有头数应大于等于耕役畜","")</f>
        <v/>
      </c>
      <c r="AC2453" s="28" t="str">
        <f t="shared" si="1296"/>
        <v/>
      </c>
    </row>
    <row r="2454" spans="2:29">
      <c r="B2454" s="19"/>
      <c r="C2454" s="30"/>
      <c r="D2454" s="19" t="s">
        <v>36</v>
      </c>
      <c r="E2454" s="20" t="s">
        <v>33</v>
      </c>
      <c r="F2454" s="19">
        <v>4</v>
      </c>
      <c r="R2454" s="21">
        <f>G2454+I2454+J2454+K2454-L2454-M2454-N2454-Q2454</f>
        <v>0</v>
      </c>
      <c r="Y2454" s="28" t="str">
        <f t="shared" si="1299"/>
        <v/>
      </c>
      <c r="Z2454" s="28" t="str">
        <f t="shared" si="1300"/>
        <v/>
      </c>
      <c r="AA2454" s="28" t="str">
        <f t="shared" si="1295"/>
        <v/>
      </c>
      <c r="AB2454" s="28" t="str">
        <f>IF(R2454&lt;T2454,"期末实有头数应大于等于耕役畜","")</f>
        <v/>
      </c>
      <c r="AC2454" s="28" t="str">
        <f t="shared" si="1296"/>
        <v/>
      </c>
    </row>
    <row r="2455" spans="2:29">
      <c r="B2455" s="19"/>
      <c r="C2455" s="30"/>
      <c r="D2455" s="19" t="s">
        <v>37</v>
      </c>
      <c r="E2455" s="20" t="s">
        <v>33</v>
      </c>
      <c r="F2455" s="19">
        <v>5</v>
      </c>
      <c r="R2455" s="21">
        <f t="shared" ref="R2455:R2460" si="1302">G2455+I2455+J2455+K2455-L2455-M2455-N2455-Q2455</f>
        <v>0</v>
      </c>
      <c r="T2455" s="22" t="s">
        <v>38</v>
      </c>
      <c r="V2455" s="22" t="s">
        <v>38</v>
      </c>
      <c r="W2455" s="22" t="s">
        <v>38</v>
      </c>
      <c r="Y2455" s="28" t="str">
        <f t="shared" si="1299"/>
        <v/>
      </c>
      <c r="Z2455" s="28" t="str">
        <f t="shared" si="1300"/>
        <v/>
      </c>
      <c r="AA2455" s="28" t="str">
        <f t="shared" si="1295"/>
        <v/>
      </c>
      <c r="AB2455" s="28"/>
      <c r="AC2455" s="28"/>
    </row>
    <row r="2456" spans="2:29">
      <c r="B2456" s="19"/>
      <c r="C2456" s="30"/>
      <c r="D2456" s="19" t="s">
        <v>39</v>
      </c>
      <c r="E2456" s="20" t="s">
        <v>33</v>
      </c>
      <c r="F2456" s="19">
        <v>6</v>
      </c>
      <c r="R2456" s="21">
        <f t="shared" si="1302"/>
        <v>0</v>
      </c>
      <c r="T2456" s="22" t="s">
        <v>38</v>
      </c>
      <c r="V2456" s="22" t="s">
        <v>38</v>
      </c>
      <c r="W2456" s="22" t="s">
        <v>38</v>
      </c>
      <c r="Y2456" s="28" t="str">
        <f t="shared" si="1299"/>
        <v/>
      </c>
      <c r="Z2456" s="28" t="str">
        <f t="shared" si="1300"/>
        <v/>
      </c>
      <c r="AA2456" s="28" t="str">
        <f t="shared" si="1295"/>
        <v/>
      </c>
      <c r="AB2456" s="28"/>
      <c r="AC2456" s="28"/>
    </row>
    <row r="2457" spans="2:29">
      <c r="B2457" s="19"/>
      <c r="C2457" s="30"/>
      <c r="D2457" s="19" t="s">
        <v>40</v>
      </c>
      <c r="E2457" s="20" t="s">
        <v>41</v>
      </c>
      <c r="F2457" s="19">
        <v>7</v>
      </c>
      <c r="R2457" s="21">
        <f t="shared" si="1302"/>
        <v>0</v>
      </c>
      <c r="Y2457" s="28" t="str">
        <f t="shared" si="1299"/>
        <v/>
      </c>
      <c r="Z2457" s="28" t="str">
        <f t="shared" si="1300"/>
        <v/>
      </c>
      <c r="AA2457" s="28" t="str">
        <f t="shared" si="1295"/>
        <v/>
      </c>
      <c r="AB2457" s="28" t="str">
        <f>IF(R2457&lt;T2457,"期末实有头数应大于等于耕役畜","")</f>
        <v/>
      </c>
      <c r="AC2457" s="28" t="str">
        <f>IF(R2457&lt;V2457+W2457,"期末实有头数应大于等于良种+改良种","")</f>
        <v/>
      </c>
    </row>
    <row r="2458" spans="2:29">
      <c r="B2458" s="19"/>
      <c r="C2458" s="30"/>
      <c r="D2458" s="19" t="s">
        <v>42</v>
      </c>
      <c r="E2458" s="20" t="s">
        <v>33</v>
      </c>
      <c r="F2458" s="19">
        <v>8</v>
      </c>
      <c r="R2458" s="21">
        <f t="shared" si="1302"/>
        <v>0</v>
      </c>
      <c r="Y2458" s="28" t="str">
        <f t="shared" si="1299"/>
        <v/>
      </c>
      <c r="Z2458" s="28" t="str">
        <f t="shared" si="1300"/>
        <v/>
      </c>
      <c r="AA2458" s="28" t="str">
        <f t="shared" si="1295"/>
        <v/>
      </c>
      <c r="AB2458" s="28" t="str">
        <f>IF(R2458&lt;T2458,"期末实有头数应大于等于耕役畜","")</f>
        <v/>
      </c>
      <c r="AC2458" s="28" t="str">
        <f>IF(R2458&lt;V2458+W2458,"期末实有头数应大于等于良种+改良种","")</f>
        <v/>
      </c>
    </row>
    <row r="2459" spans="2:29">
      <c r="B2459" s="19"/>
      <c r="C2459" s="30"/>
      <c r="D2459" s="19" t="s">
        <v>43</v>
      </c>
      <c r="E2459" s="20" t="s">
        <v>33</v>
      </c>
      <c r="F2459" s="19">
        <v>9</v>
      </c>
      <c r="R2459" s="21">
        <f t="shared" si="1302"/>
        <v>0</v>
      </c>
      <c r="S2459" s="22" t="s">
        <v>38</v>
      </c>
      <c r="U2459" s="22" t="s">
        <v>38</v>
      </c>
      <c r="V2459" s="22" t="s">
        <v>38</v>
      </c>
      <c r="W2459" s="22" t="s">
        <v>38</v>
      </c>
      <c r="Y2459" s="28" t="str">
        <f t="shared" si="1299"/>
        <v/>
      </c>
      <c r="Z2459" s="28" t="str">
        <f t="shared" si="1300"/>
        <v/>
      </c>
      <c r="AA2459" s="28"/>
      <c r="AB2459" s="28" t="str">
        <f>IF(R2459&lt;T2459,"期末实有头数应大于等于耕役畜","")</f>
        <v/>
      </c>
      <c r="AC2459" s="28"/>
    </row>
    <row r="2460" spans="2:29">
      <c r="B2460" s="19"/>
      <c r="C2460" s="30"/>
      <c r="D2460" s="19" t="s">
        <v>44</v>
      </c>
      <c r="E2460" s="20" t="s">
        <v>45</v>
      </c>
      <c r="F2460" s="19">
        <v>10</v>
      </c>
      <c r="R2460" s="21">
        <f t="shared" si="1302"/>
        <v>0</v>
      </c>
      <c r="Y2460" s="28" t="str">
        <f t="shared" si="1299"/>
        <v/>
      </c>
      <c r="Z2460" s="28" t="str">
        <f t="shared" si="1300"/>
        <v/>
      </c>
      <c r="AA2460" s="28" t="str">
        <f>IF(R2460&lt;S2460+U2460,"期末实有头数应大于等于能繁母畜+种公畜","")</f>
        <v/>
      </c>
      <c r="AB2460" s="28" t="str">
        <f>IF(R2460&lt;T2460,"期末实有头数应大于等于耕役畜","")</f>
        <v/>
      </c>
      <c r="AC2460" s="28" t="str">
        <f>IF(R2460&lt;V2460+W2460,"期末实有头数应大于等于良种+改良种","")</f>
        <v/>
      </c>
    </row>
    <row r="2461" spans="2:29">
      <c r="B2461" s="19"/>
      <c r="C2461" s="30"/>
      <c r="D2461" s="19" t="s">
        <v>46</v>
      </c>
      <c r="E2461" s="20" t="s">
        <v>47</v>
      </c>
      <c r="F2461" s="19">
        <v>11</v>
      </c>
      <c r="G2461" s="21">
        <f t="shared" ref="G2461:S2461" si="1303">G2462+G2466</f>
        <v>0</v>
      </c>
      <c r="H2461" s="21">
        <f t="shared" si="1303"/>
        <v>0</v>
      </c>
      <c r="I2461" s="21">
        <f t="shared" si="1303"/>
        <v>0</v>
      </c>
      <c r="J2461" s="21">
        <f t="shared" si="1303"/>
        <v>0</v>
      </c>
      <c r="K2461" s="21">
        <f t="shared" si="1303"/>
        <v>0</v>
      </c>
      <c r="L2461" s="21">
        <f t="shared" si="1303"/>
        <v>0</v>
      </c>
      <c r="M2461" s="21">
        <f t="shared" si="1303"/>
        <v>0</v>
      </c>
      <c r="N2461" s="21">
        <f t="shared" si="1303"/>
        <v>0</v>
      </c>
      <c r="O2461" s="21">
        <f t="shared" si="1303"/>
        <v>0</v>
      </c>
      <c r="P2461" s="21">
        <f t="shared" si="1303"/>
        <v>0</v>
      </c>
      <c r="Q2461" s="21">
        <f t="shared" si="1303"/>
        <v>0</v>
      </c>
      <c r="R2461" s="23">
        <f t="shared" si="1303"/>
        <v>0</v>
      </c>
      <c r="S2461" s="21">
        <f t="shared" si="1303"/>
        <v>0</v>
      </c>
      <c r="T2461" s="22" t="s">
        <v>38</v>
      </c>
      <c r="U2461" s="21">
        <f>U2462+U2466</f>
        <v>0</v>
      </c>
      <c r="V2461" s="21">
        <f>V2462+V2466</f>
        <v>0</v>
      </c>
      <c r="W2461" s="21">
        <f>W2462+W2466</f>
        <v>0</v>
      </c>
      <c r="Y2461" s="28" t="str">
        <f t="shared" si="1299"/>
        <v/>
      </c>
      <c r="Z2461" s="28" t="str">
        <f t="shared" si="1300"/>
        <v/>
      </c>
      <c r="AA2461" s="28" t="str">
        <f>IF(R2461&lt;S2461+U2461,"期末实有头数应大于等于能繁母畜+种公畜","")</f>
        <v/>
      </c>
      <c r="AB2461" s="28"/>
      <c r="AC2461" s="28" t="str">
        <f>IF(R2461&lt;V2461+W2461,"期末实有头数应大于等于良种+改良种","")</f>
        <v/>
      </c>
    </row>
    <row r="2462" spans="2:29">
      <c r="B2462" s="19"/>
      <c r="C2462" s="30"/>
      <c r="D2462" s="19" t="s">
        <v>48</v>
      </c>
      <c r="E2462" s="20" t="s">
        <v>47</v>
      </c>
      <c r="F2462" s="19">
        <v>12</v>
      </c>
      <c r="R2462" s="21">
        <f>G2462+I2462+J2462+K2462-L2462-M2462-N2462-Q2462</f>
        <v>0</v>
      </c>
      <c r="T2462" s="22" t="s">
        <v>38</v>
      </c>
      <c r="Y2462" s="28" t="str">
        <f t="shared" si="1299"/>
        <v/>
      </c>
      <c r="Z2462" s="28" t="str">
        <f t="shared" si="1300"/>
        <v/>
      </c>
      <c r="AA2462" s="28" t="str">
        <f>IF(R2462&lt;S2462+U2462,"期末实有头数应大于等于能繁母畜+种公畜","")</f>
        <v/>
      </c>
      <c r="AB2462" s="28"/>
      <c r="AC2462" s="28" t="str">
        <f>IF(R2462&lt;V2462+W2462,"期末实有头数应大于等于良种+改良种","")</f>
        <v/>
      </c>
    </row>
    <row r="2463" spans="2:29">
      <c r="B2463" s="19"/>
      <c r="C2463" s="30"/>
      <c r="D2463" s="19" t="s">
        <v>49</v>
      </c>
      <c r="E2463" s="20" t="s">
        <v>47</v>
      </c>
      <c r="F2463" s="19">
        <v>13</v>
      </c>
      <c r="R2463" s="21">
        <f>G2463+I2463+J2463+K2463-L2463-M2463-N2463-Q2463</f>
        <v>0</v>
      </c>
      <c r="T2463" s="22" t="s">
        <v>38</v>
      </c>
      <c r="V2463" s="22" t="s">
        <v>38</v>
      </c>
      <c r="W2463" s="22" t="s">
        <v>38</v>
      </c>
      <c r="Y2463" s="28" t="str">
        <f t="shared" si="1299"/>
        <v/>
      </c>
      <c r="Z2463" s="28" t="str">
        <f t="shared" si="1300"/>
        <v/>
      </c>
      <c r="AA2463" s="28" t="str">
        <f>IF(R2463&lt;S2463+U2463,"期末实有头数应大于等于能繁母畜+种公畜","")</f>
        <v/>
      </c>
      <c r="AB2463" s="28"/>
      <c r="AC2463" s="28"/>
    </row>
    <row r="2464" spans="2:29">
      <c r="B2464" s="19"/>
      <c r="C2464" s="30"/>
      <c r="D2464" s="19" t="s">
        <v>50</v>
      </c>
      <c r="E2464" s="20" t="s">
        <v>47</v>
      </c>
      <c r="F2464" s="19">
        <v>14</v>
      </c>
      <c r="H2464" s="22" t="s">
        <v>38</v>
      </c>
      <c r="I2464" s="22" t="s">
        <v>38</v>
      </c>
      <c r="J2464" s="22" t="s">
        <v>38</v>
      </c>
      <c r="K2464" s="22" t="s">
        <v>38</v>
      </c>
      <c r="L2464" s="22" t="s">
        <v>38</v>
      </c>
      <c r="M2464" s="22" t="s">
        <v>38</v>
      </c>
      <c r="N2464" s="22" t="s">
        <v>38</v>
      </c>
      <c r="O2464" s="22" t="s">
        <v>38</v>
      </c>
      <c r="P2464" s="22" t="s">
        <v>38</v>
      </c>
      <c r="Q2464" s="22" t="s">
        <v>38</v>
      </c>
      <c r="R2464" s="24"/>
      <c r="T2464" s="22" t="s">
        <v>38</v>
      </c>
      <c r="U2464" s="22" t="s">
        <v>38</v>
      </c>
      <c r="V2464" s="22" t="s">
        <v>38</v>
      </c>
      <c r="W2464" s="22" t="s">
        <v>38</v>
      </c>
      <c r="Y2464" s="28" t="str">
        <f t="shared" si="1299"/>
        <v/>
      </c>
      <c r="Z2464" s="28"/>
      <c r="AA2464" s="28"/>
      <c r="AB2464" s="28"/>
      <c r="AC2464" s="28"/>
    </row>
    <row r="2465" spans="2:29">
      <c r="B2465" s="19"/>
      <c r="C2465" s="30"/>
      <c r="D2465" s="19" t="s">
        <v>51</v>
      </c>
      <c r="E2465" s="20" t="s">
        <v>47</v>
      </c>
      <c r="F2465" s="19">
        <v>15</v>
      </c>
      <c r="H2465" s="22" t="s">
        <v>38</v>
      </c>
      <c r="I2465" s="22" t="s">
        <v>38</v>
      </c>
      <c r="J2465" s="22" t="s">
        <v>38</v>
      </c>
      <c r="K2465" s="22" t="s">
        <v>38</v>
      </c>
      <c r="L2465" s="22" t="s">
        <v>38</v>
      </c>
      <c r="M2465" s="22" t="s">
        <v>38</v>
      </c>
      <c r="N2465" s="22" t="s">
        <v>38</v>
      </c>
      <c r="O2465" s="22" t="s">
        <v>38</v>
      </c>
      <c r="P2465" s="22" t="s">
        <v>38</v>
      </c>
      <c r="Q2465" s="22" t="s">
        <v>38</v>
      </c>
      <c r="R2465" s="24"/>
      <c r="T2465" s="22" t="s">
        <v>38</v>
      </c>
      <c r="U2465" s="22" t="s">
        <v>38</v>
      </c>
      <c r="V2465" s="22" t="s">
        <v>38</v>
      </c>
      <c r="W2465" s="22" t="s">
        <v>38</v>
      </c>
      <c r="Y2465" s="28" t="str">
        <f t="shared" si="1299"/>
        <v/>
      </c>
      <c r="Z2465" s="28"/>
      <c r="AA2465" s="28"/>
      <c r="AB2465" s="28"/>
      <c r="AC2465" s="28"/>
    </row>
    <row r="2466" spans="2:29">
      <c r="B2466" s="19"/>
      <c r="C2466" s="30"/>
      <c r="D2466" s="19" t="s">
        <v>52</v>
      </c>
      <c r="E2466" s="20" t="s">
        <v>47</v>
      </c>
      <c r="F2466" s="19">
        <v>16</v>
      </c>
      <c r="R2466" s="21">
        <f>G2466+I2466+J2466+K2466-L2466-M2466-N2466-Q2466</f>
        <v>0</v>
      </c>
      <c r="T2466" s="22" t="s">
        <v>38</v>
      </c>
      <c r="Y2466" s="28" t="str">
        <f t="shared" si="1299"/>
        <v/>
      </c>
      <c r="Z2466" s="28" t="str">
        <f>IF(N2466&lt;O2466+P2466,"出卖应大于等于出卖肉畜+出卖仔畜","")</f>
        <v/>
      </c>
      <c r="AA2466" s="28" t="str">
        <f t="shared" ref="AA2466:AA2475" si="1304">IF(R2466&lt;S2466+U2466,"期末实有头数应大于等于能繁母畜+种公畜","")</f>
        <v/>
      </c>
      <c r="AB2466" s="28"/>
      <c r="AC2466" s="28" t="str">
        <f t="shared" ref="AC2466:AC2471" si="1305">IF(R2466&lt;V2466+W2466,"期末实有头数应大于等于良种+改良种","")</f>
        <v/>
      </c>
    </row>
    <row r="2467" spans="2:29">
      <c r="B2467" s="19"/>
      <c r="C2467" s="30"/>
      <c r="D2467" s="19" t="s">
        <v>53</v>
      </c>
      <c r="E2467" s="18" t="s">
        <v>33</v>
      </c>
      <c r="F2467" s="19">
        <v>17</v>
      </c>
      <c r="R2467" s="21">
        <f>G2467+I2467+J2467+K2467-L2467-M2467-N2467-Q2467</f>
        <v>0</v>
      </c>
      <c r="T2467" s="22" t="s">
        <v>38</v>
      </c>
      <c r="Y2467" s="28" t="str">
        <f t="shared" si="1299"/>
        <v/>
      </c>
      <c r="Z2467" s="28" t="str">
        <f>IF(N2467&lt;O2467+P2467,"出卖应大于等于出卖肉畜+出卖仔畜","")</f>
        <v/>
      </c>
      <c r="AA2467" s="28" t="str">
        <f t="shared" si="1304"/>
        <v/>
      </c>
      <c r="AB2467" s="28"/>
      <c r="AC2467" s="28" t="str">
        <f t="shared" si="1305"/>
        <v/>
      </c>
    </row>
    <row r="2468" spans="2:29">
      <c r="B2468" s="18"/>
      <c r="C2468" s="29"/>
      <c r="D2468" s="19" t="s">
        <v>32</v>
      </c>
      <c r="E2468" s="20" t="s">
        <v>33</v>
      </c>
      <c r="F2468" s="19">
        <v>1</v>
      </c>
      <c r="G2468" s="21">
        <f t="shared" ref="G2468:S2468" si="1306">G2469+G2484</f>
        <v>0</v>
      </c>
      <c r="H2468" s="21">
        <f t="shared" si="1306"/>
        <v>0</v>
      </c>
      <c r="I2468" s="21">
        <f t="shared" si="1306"/>
        <v>0</v>
      </c>
      <c r="J2468" s="21">
        <f t="shared" si="1306"/>
        <v>0</v>
      </c>
      <c r="K2468" s="21">
        <f t="shared" si="1306"/>
        <v>0</v>
      </c>
      <c r="L2468" s="21">
        <f t="shared" si="1306"/>
        <v>0</v>
      </c>
      <c r="M2468" s="21">
        <f t="shared" si="1306"/>
        <v>0</v>
      </c>
      <c r="N2468" s="21">
        <f t="shared" si="1306"/>
        <v>0</v>
      </c>
      <c r="O2468" s="21">
        <f t="shared" si="1306"/>
        <v>0</v>
      </c>
      <c r="P2468" s="21">
        <f t="shared" si="1306"/>
        <v>0</v>
      </c>
      <c r="Q2468" s="21">
        <f t="shared" si="1306"/>
        <v>0</v>
      </c>
      <c r="R2468" s="21">
        <f t="shared" si="1306"/>
        <v>0</v>
      </c>
      <c r="S2468" s="21">
        <f t="shared" si="1306"/>
        <v>0</v>
      </c>
      <c r="T2468" s="21">
        <f>T2469</f>
        <v>0</v>
      </c>
      <c r="U2468" s="21">
        <f>U2469+U2484</f>
        <v>0</v>
      </c>
      <c r="V2468" s="21">
        <f>V2469+V2484</f>
        <v>0</v>
      </c>
      <c r="W2468" s="21">
        <f>W2469+W2484</f>
        <v>0</v>
      </c>
      <c r="Y2468" s="28" t="str">
        <f t="shared" si="1299"/>
        <v/>
      </c>
      <c r="Z2468" s="28" t="str">
        <f>IF(N2468&lt;O2468+P2468,"出卖应大于等于出卖肉畜+出卖仔畜","")</f>
        <v/>
      </c>
      <c r="AA2468" s="28" t="str">
        <f t="shared" si="1304"/>
        <v/>
      </c>
      <c r="AB2468" s="28" t="str">
        <f>IF(R2468&lt;T2468,"期末实有头数应大于等于耕役畜","")</f>
        <v/>
      </c>
      <c r="AC2468" s="28" t="str">
        <f t="shared" si="1305"/>
        <v/>
      </c>
    </row>
    <row r="2469" spans="2:29">
      <c r="B2469" s="19"/>
      <c r="C2469" s="30"/>
      <c r="D2469" s="19" t="s">
        <v>34</v>
      </c>
      <c r="E2469" s="20" t="s">
        <v>33</v>
      </c>
      <c r="F2469" s="19">
        <v>2</v>
      </c>
      <c r="G2469" s="21">
        <f t="shared" ref="G2469:S2469" si="1307">G2470+G2478</f>
        <v>0</v>
      </c>
      <c r="H2469" s="21">
        <f t="shared" si="1307"/>
        <v>0</v>
      </c>
      <c r="I2469" s="21">
        <f t="shared" si="1307"/>
        <v>0</v>
      </c>
      <c r="J2469" s="21">
        <f t="shared" si="1307"/>
        <v>0</v>
      </c>
      <c r="K2469" s="21">
        <f t="shared" si="1307"/>
        <v>0</v>
      </c>
      <c r="L2469" s="21">
        <f t="shared" si="1307"/>
        <v>0</v>
      </c>
      <c r="M2469" s="21">
        <f t="shared" si="1307"/>
        <v>0</v>
      </c>
      <c r="N2469" s="21">
        <f t="shared" si="1307"/>
        <v>0</v>
      </c>
      <c r="O2469" s="21">
        <f t="shared" si="1307"/>
        <v>0</v>
      </c>
      <c r="P2469" s="21">
        <f t="shared" si="1307"/>
        <v>0</v>
      </c>
      <c r="Q2469" s="21">
        <f t="shared" si="1307"/>
        <v>0</v>
      </c>
      <c r="R2469" s="21">
        <f t="shared" si="1307"/>
        <v>0</v>
      </c>
      <c r="S2469" s="21">
        <f t="shared" si="1307"/>
        <v>0</v>
      </c>
      <c r="T2469" s="21">
        <f>T2470</f>
        <v>0</v>
      </c>
      <c r="U2469" s="21">
        <f>U2470+U2478</f>
        <v>0</v>
      </c>
      <c r="V2469" s="21">
        <f>V2470+V2478</f>
        <v>0</v>
      </c>
      <c r="W2469" s="21">
        <f>W2470+W2478</f>
        <v>0</v>
      </c>
      <c r="Y2469" s="28" t="str">
        <f t="shared" ref="Y2469:Y2485" si="1308">IF(H2469&lt;I2469,"繁殖仔畜应大于等于成活","")</f>
        <v/>
      </c>
      <c r="Z2469" s="28" t="str">
        <f t="shared" ref="Z2469:Z2480" si="1309">IF(N2469&lt;O2469+P2469,"出卖应大于等于出卖肉畜+出卖仔畜","")</f>
        <v/>
      </c>
      <c r="AA2469" s="28" t="str">
        <f t="shared" si="1304"/>
        <v/>
      </c>
      <c r="AB2469" s="28" t="str">
        <f>IF(R2469&lt;T2469,"期末实有头数应大于等于耕役畜","")</f>
        <v/>
      </c>
      <c r="AC2469" s="28" t="str">
        <f t="shared" si="1305"/>
        <v/>
      </c>
    </row>
    <row r="2470" spans="2:29">
      <c r="B2470" s="19"/>
      <c r="C2470" s="30"/>
      <c r="D2470" s="19" t="s">
        <v>35</v>
      </c>
      <c r="E2470" s="20" t="s">
        <v>33</v>
      </c>
      <c r="F2470" s="19">
        <v>3</v>
      </c>
      <c r="G2470" s="21">
        <f t="shared" ref="G2470:R2470" si="1310">G2471+G2474+G2475+G2476+G2477</f>
        <v>0</v>
      </c>
      <c r="H2470" s="21">
        <f t="shared" si="1310"/>
        <v>0</v>
      </c>
      <c r="I2470" s="21">
        <f t="shared" si="1310"/>
        <v>0</v>
      </c>
      <c r="J2470" s="21">
        <f t="shared" si="1310"/>
        <v>0</v>
      </c>
      <c r="K2470" s="21">
        <f t="shared" si="1310"/>
        <v>0</v>
      </c>
      <c r="L2470" s="21">
        <f t="shared" si="1310"/>
        <v>0</v>
      </c>
      <c r="M2470" s="21">
        <f t="shared" si="1310"/>
        <v>0</v>
      </c>
      <c r="N2470" s="21">
        <f t="shared" si="1310"/>
        <v>0</v>
      </c>
      <c r="O2470" s="21">
        <f t="shared" si="1310"/>
        <v>0</v>
      </c>
      <c r="P2470" s="21">
        <f t="shared" si="1310"/>
        <v>0</v>
      </c>
      <c r="Q2470" s="21">
        <f t="shared" si="1310"/>
        <v>0</v>
      </c>
      <c r="R2470" s="21">
        <f t="shared" si="1310"/>
        <v>0</v>
      </c>
      <c r="S2470" s="21">
        <f>S2471+S2474+S2475+S2477</f>
        <v>0</v>
      </c>
      <c r="T2470" s="21">
        <f>T2471+T2474+T2475+T2476+T2477</f>
        <v>0</v>
      </c>
      <c r="U2470" s="21">
        <f>U2471+U2474+U2475+U2477</f>
        <v>0</v>
      </c>
      <c r="V2470" s="21">
        <f>V2471+V2474+V2475+V2477</f>
        <v>0</v>
      </c>
      <c r="W2470" s="21">
        <f>W2471+W2474+W2475+W2477</f>
        <v>0</v>
      </c>
      <c r="Y2470" s="28" t="str">
        <f t="shared" si="1308"/>
        <v/>
      </c>
      <c r="Z2470" s="28" t="str">
        <f t="shared" si="1309"/>
        <v/>
      </c>
      <c r="AA2470" s="28" t="str">
        <f t="shared" si="1304"/>
        <v/>
      </c>
      <c r="AB2470" s="28" t="str">
        <f>IF(R2470&lt;T2470,"期末实有头数应大于等于耕役畜","")</f>
        <v/>
      </c>
      <c r="AC2470" s="28" t="str">
        <f t="shared" si="1305"/>
        <v/>
      </c>
    </row>
    <row r="2471" spans="2:29">
      <c r="B2471" s="19"/>
      <c r="C2471" s="30"/>
      <c r="D2471" s="19" t="s">
        <v>36</v>
      </c>
      <c r="E2471" s="20" t="s">
        <v>33</v>
      </c>
      <c r="F2471" s="19">
        <v>4</v>
      </c>
      <c r="R2471" s="21">
        <f>G2471+I2471+J2471+K2471-L2471-M2471-N2471-Q2471</f>
        <v>0</v>
      </c>
      <c r="Y2471" s="28" t="str">
        <f t="shared" si="1308"/>
        <v/>
      </c>
      <c r="Z2471" s="28" t="str">
        <f t="shared" si="1309"/>
        <v/>
      </c>
      <c r="AA2471" s="28" t="str">
        <f t="shared" si="1304"/>
        <v/>
      </c>
      <c r="AB2471" s="28" t="str">
        <f>IF(R2471&lt;T2471,"期末实有头数应大于等于耕役畜","")</f>
        <v/>
      </c>
      <c r="AC2471" s="28" t="str">
        <f t="shared" si="1305"/>
        <v/>
      </c>
    </row>
    <row r="2472" spans="2:29">
      <c r="B2472" s="19"/>
      <c r="C2472" s="30"/>
      <c r="D2472" s="19" t="s">
        <v>37</v>
      </c>
      <c r="E2472" s="20" t="s">
        <v>33</v>
      </c>
      <c r="F2472" s="19">
        <v>5</v>
      </c>
      <c r="R2472" s="21">
        <f t="shared" ref="R2472:R2477" si="1311">G2472+I2472+J2472+K2472-L2472-M2472-N2472-Q2472</f>
        <v>0</v>
      </c>
      <c r="T2472" s="22" t="s">
        <v>38</v>
      </c>
      <c r="V2472" s="22" t="s">
        <v>38</v>
      </c>
      <c r="W2472" s="22" t="s">
        <v>38</v>
      </c>
      <c r="Y2472" s="28" t="str">
        <f t="shared" si="1308"/>
        <v/>
      </c>
      <c r="Z2472" s="28" t="str">
        <f t="shared" si="1309"/>
        <v/>
      </c>
      <c r="AA2472" s="28" t="str">
        <f t="shared" si="1304"/>
        <v/>
      </c>
      <c r="AB2472" s="28"/>
      <c r="AC2472" s="28"/>
    </row>
    <row r="2473" spans="2:29">
      <c r="B2473" s="19"/>
      <c r="C2473" s="30"/>
      <c r="D2473" s="19" t="s">
        <v>39</v>
      </c>
      <c r="E2473" s="20" t="s">
        <v>33</v>
      </c>
      <c r="F2473" s="19">
        <v>6</v>
      </c>
      <c r="R2473" s="21">
        <f t="shared" si="1311"/>
        <v>0</v>
      </c>
      <c r="T2473" s="22" t="s">
        <v>38</v>
      </c>
      <c r="V2473" s="22" t="s">
        <v>38</v>
      </c>
      <c r="W2473" s="22" t="s">
        <v>38</v>
      </c>
      <c r="Y2473" s="28" t="str">
        <f t="shared" si="1308"/>
        <v/>
      </c>
      <c r="Z2473" s="28" t="str">
        <f t="shared" si="1309"/>
        <v/>
      </c>
      <c r="AA2473" s="28" t="str">
        <f t="shared" si="1304"/>
        <v/>
      </c>
      <c r="AB2473" s="28"/>
      <c r="AC2473" s="28"/>
    </row>
    <row r="2474" spans="2:29">
      <c r="B2474" s="19"/>
      <c r="C2474" s="30"/>
      <c r="D2474" s="19" t="s">
        <v>40</v>
      </c>
      <c r="E2474" s="20" t="s">
        <v>41</v>
      </c>
      <c r="F2474" s="19">
        <v>7</v>
      </c>
      <c r="R2474" s="21">
        <f t="shared" si="1311"/>
        <v>0</v>
      </c>
      <c r="Y2474" s="28" t="str">
        <f t="shared" si="1308"/>
        <v/>
      </c>
      <c r="Z2474" s="28" t="str">
        <f t="shared" si="1309"/>
        <v/>
      </c>
      <c r="AA2474" s="28" t="str">
        <f t="shared" si="1304"/>
        <v/>
      </c>
      <c r="AB2474" s="28" t="str">
        <f>IF(R2474&lt;T2474,"期末实有头数应大于等于耕役畜","")</f>
        <v/>
      </c>
      <c r="AC2474" s="28" t="str">
        <f>IF(R2474&lt;V2474+W2474,"期末实有头数应大于等于良种+改良种","")</f>
        <v/>
      </c>
    </row>
    <row r="2475" spans="2:29">
      <c r="B2475" s="19"/>
      <c r="C2475" s="30"/>
      <c r="D2475" s="19" t="s">
        <v>42</v>
      </c>
      <c r="E2475" s="20" t="s">
        <v>33</v>
      </c>
      <c r="F2475" s="19">
        <v>8</v>
      </c>
      <c r="R2475" s="21">
        <f t="shared" si="1311"/>
        <v>0</v>
      </c>
      <c r="Y2475" s="28" t="str">
        <f t="shared" si="1308"/>
        <v/>
      </c>
      <c r="Z2475" s="28" t="str">
        <f t="shared" si="1309"/>
        <v/>
      </c>
      <c r="AA2475" s="28" t="str">
        <f t="shared" si="1304"/>
        <v/>
      </c>
      <c r="AB2475" s="28" t="str">
        <f>IF(R2475&lt;T2475,"期末实有头数应大于等于耕役畜","")</f>
        <v/>
      </c>
      <c r="AC2475" s="28" t="str">
        <f>IF(R2475&lt;V2475+W2475,"期末实有头数应大于等于良种+改良种","")</f>
        <v/>
      </c>
    </row>
    <row r="2476" spans="2:29">
      <c r="B2476" s="19"/>
      <c r="C2476" s="30"/>
      <c r="D2476" s="19" t="s">
        <v>43</v>
      </c>
      <c r="E2476" s="20" t="s">
        <v>33</v>
      </c>
      <c r="F2476" s="19">
        <v>9</v>
      </c>
      <c r="R2476" s="21">
        <f t="shared" si="1311"/>
        <v>0</v>
      </c>
      <c r="S2476" s="22" t="s">
        <v>38</v>
      </c>
      <c r="U2476" s="22" t="s">
        <v>38</v>
      </c>
      <c r="V2476" s="22" t="s">
        <v>38</v>
      </c>
      <c r="W2476" s="22" t="s">
        <v>38</v>
      </c>
      <c r="Y2476" s="28" t="str">
        <f t="shared" si="1308"/>
        <v/>
      </c>
      <c r="Z2476" s="28" t="str">
        <f t="shared" si="1309"/>
        <v/>
      </c>
      <c r="AA2476" s="28"/>
      <c r="AB2476" s="28" t="str">
        <f>IF(R2476&lt;T2476,"期末实有头数应大于等于耕役畜","")</f>
        <v/>
      </c>
      <c r="AC2476" s="28"/>
    </row>
    <row r="2477" spans="2:29">
      <c r="B2477" s="19"/>
      <c r="C2477" s="30"/>
      <c r="D2477" s="19" t="s">
        <v>44</v>
      </c>
      <c r="E2477" s="20" t="s">
        <v>45</v>
      </c>
      <c r="F2477" s="19">
        <v>10</v>
      </c>
      <c r="R2477" s="21">
        <f t="shared" si="1311"/>
        <v>0</v>
      </c>
      <c r="Y2477" s="28" t="str">
        <f t="shared" si="1308"/>
        <v/>
      </c>
      <c r="Z2477" s="28" t="str">
        <f t="shared" si="1309"/>
        <v/>
      </c>
      <c r="AA2477" s="28" t="str">
        <f>IF(R2477&lt;S2477+U2477,"期末实有头数应大于等于能繁母畜+种公畜","")</f>
        <v/>
      </c>
      <c r="AB2477" s="28" t="str">
        <f>IF(R2477&lt;T2477,"期末实有头数应大于等于耕役畜","")</f>
        <v/>
      </c>
      <c r="AC2477" s="28" t="str">
        <f>IF(R2477&lt;V2477+W2477,"期末实有头数应大于等于良种+改良种","")</f>
        <v/>
      </c>
    </row>
    <row r="2478" spans="2:29">
      <c r="B2478" s="19"/>
      <c r="C2478" s="30"/>
      <c r="D2478" s="19" t="s">
        <v>46</v>
      </c>
      <c r="E2478" s="20" t="s">
        <v>47</v>
      </c>
      <c r="F2478" s="19">
        <v>11</v>
      </c>
      <c r="G2478" s="21">
        <f t="shared" ref="G2478:S2478" si="1312">G2479+G2483</f>
        <v>0</v>
      </c>
      <c r="H2478" s="21">
        <f t="shared" si="1312"/>
        <v>0</v>
      </c>
      <c r="I2478" s="21">
        <f t="shared" si="1312"/>
        <v>0</v>
      </c>
      <c r="J2478" s="21">
        <f t="shared" si="1312"/>
        <v>0</v>
      </c>
      <c r="K2478" s="21">
        <f t="shared" si="1312"/>
        <v>0</v>
      </c>
      <c r="L2478" s="21">
        <f t="shared" si="1312"/>
        <v>0</v>
      </c>
      <c r="M2478" s="21">
        <f t="shared" si="1312"/>
        <v>0</v>
      </c>
      <c r="N2478" s="21">
        <f t="shared" si="1312"/>
        <v>0</v>
      </c>
      <c r="O2478" s="21">
        <f t="shared" si="1312"/>
        <v>0</v>
      </c>
      <c r="P2478" s="21">
        <f t="shared" si="1312"/>
        <v>0</v>
      </c>
      <c r="Q2478" s="21">
        <f t="shared" si="1312"/>
        <v>0</v>
      </c>
      <c r="R2478" s="23">
        <f t="shared" si="1312"/>
        <v>0</v>
      </c>
      <c r="S2478" s="21">
        <f t="shared" si="1312"/>
        <v>0</v>
      </c>
      <c r="T2478" s="22" t="s">
        <v>38</v>
      </c>
      <c r="U2478" s="21">
        <f>U2479+U2483</f>
        <v>0</v>
      </c>
      <c r="V2478" s="21">
        <f>V2479+V2483</f>
        <v>0</v>
      </c>
      <c r="W2478" s="21">
        <f>W2479+W2483</f>
        <v>0</v>
      </c>
      <c r="Y2478" s="28" t="str">
        <f t="shared" si="1308"/>
        <v/>
      </c>
      <c r="Z2478" s="28" t="str">
        <f t="shared" si="1309"/>
        <v/>
      </c>
      <c r="AA2478" s="28" t="str">
        <f>IF(R2478&lt;S2478+U2478,"期末实有头数应大于等于能繁母畜+种公畜","")</f>
        <v/>
      </c>
      <c r="AB2478" s="28"/>
      <c r="AC2478" s="28" t="str">
        <f>IF(R2478&lt;V2478+W2478,"期末实有头数应大于等于良种+改良种","")</f>
        <v/>
      </c>
    </row>
    <row r="2479" spans="2:29">
      <c r="B2479" s="19"/>
      <c r="C2479" s="30"/>
      <c r="D2479" s="19" t="s">
        <v>48</v>
      </c>
      <c r="E2479" s="20" t="s">
        <v>47</v>
      </c>
      <c r="F2479" s="19">
        <v>12</v>
      </c>
      <c r="R2479" s="21">
        <f>G2479+I2479+J2479+K2479-L2479-M2479-N2479-Q2479</f>
        <v>0</v>
      </c>
      <c r="T2479" s="22" t="s">
        <v>38</v>
      </c>
      <c r="Y2479" s="28" t="str">
        <f t="shared" si="1308"/>
        <v/>
      </c>
      <c r="Z2479" s="28" t="str">
        <f t="shared" si="1309"/>
        <v/>
      </c>
      <c r="AA2479" s="28" t="str">
        <f>IF(R2479&lt;S2479+U2479,"期末实有头数应大于等于能繁母畜+种公畜","")</f>
        <v/>
      </c>
      <c r="AB2479" s="28"/>
      <c r="AC2479" s="28" t="str">
        <f>IF(R2479&lt;V2479+W2479,"期末实有头数应大于等于良种+改良种","")</f>
        <v/>
      </c>
    </row>
    <row r="2480" spans="2:29">
      <c r="B2480" s="19"/>
      <c r="C2480" s="30"/>
      <c r="D2480" s="19" t="s">
        <v>49</v>
      </c>
      <c r="E2480" s="20" t="s">
        <v>47</v>
      </c>
      <c r="F2480" s="19">
        <v>13</v>
      </c>
      <c r="R2480" s="21">
        <f>G2480+I2480+J2480+K2480-L2480-M2480-N2480-Q2480</f>
        <v>0</v>
      </c>
      <c r="T2480" s="22" t="s">
        <v>38</v>
      </c>
      <c r="V2480" s="22" t="s">
        <v>38</v>
      </c>
      <c r="W2480" s="22" t="s">
        <v>38</v>
      </c>
      <c r="Y2480" s="28" t="str">
        <f t="shared" si="1308"/>
        <v/>
      </c>
      <c r="Z2480" s="28" t="str">
        <f t="shared" si="1309"/>
        <v/>
      </c>
      <c r="AA2480" s="28" t="str">
        <f>IF(R2480&lt;S2480+U2480,"期末实有头数应大于等于能繁母畜+种公畜","")</f>
        <v/>
      </c>
      <c r="AB2480" s="28"/>
      <c r="AC2480" s="28"/>
    </row>
    <row r="2481" spans="2:29">
      <c r="B2481" s="19"/>
      <c r="C2481" s="30"/>
      <c r="D2481" s="19" t="s">
        <v>50</v>
      </c>
      <c r="E2481" s="20" t="s">
        <v>47</v>
      </c>
      <c r="F2481" s="19">
        <v>14</v>
      </c>
      <c r="H2481" s="22" t="s">
        <v>38</v>
      </c>
      <c r="I2481" s="22" t="s">
        <v>38</v>
      </c>
      <c r="J2481" s="22" t="s">
        <v>38</v>
      </c>
      <c r="K2481" s="22" t="s">
        <v>38</v>
      </c>
      <c r="L2481" s="22" t="s">
        <v>38</v>
      </c>
      <c r="M2481" s="22" t="s">
        <v>38</v>
      </c>
      <c r="N2481" s="22" t="s">
        <v>38</v>
      </c>
      <c r="O2481" s="22" t="s">
        <v>38</v>
      </c>
      <c r="P2481" s="22" t="s">
        <v>38</v>
      </c>
      <c r="Q2481" s="22" t="s">
        <v>38</v>
      </c>
      <c r="R2481" s="24"/>
      <c r="T2481" s="22" t="s">
        <v>38</v>
      </c>
      <c r="U2481" s="22" t="s">
        <v>38</v>
      </c>
      <c r="V2481" s="22" t="s">
        <v>38</v>
      </c>
      <c r="W2481" s="22" t="s">
        <v>38</v>
      </c>
      <c r="Y2481" s="28" t="str">
        <f t="shared" si="1308"/>
        <v/>
      </c>
      <c r="Z2481" s="28"/>
      <c r="AA2481" s="28"/>
      <c r="AB2481" s="28"/>
      <c r="AC2481" s="28"/>
    </row>
    <row r="2482" spans="2:29">
      <c r="B2482" s="19"/>
      <c r="C2482" s="30"/>
      <c r="D2482" s="19" t="s">
        <v>51</v>
      </c>
      <c r="E2482" s="20" t="s">
        <v>47</v>
      </c>
      <c r="F2482" s="19">
        <v>15</v>
      </c>
      <c r="H2482" s="22" t="s">
        <v>38</v>
      </c>
      <c r="I2482" s="22" t="s">
        <v>38</v>
      </c>
      <c r="J2482" s="22" t="s">
        <v>38</v>
      </c>
      <c r="K2482" s="22" t="s">
        <v>38</v>
      </c>
      <c r="L2482" s="22" t="s">
        <v>38</v>
      </c>
      <c r="M2482" s="22" t="s">
        <v>38</v>
      </c>
      <c r="N2482" s="22" t="s">
        <v>38</v>
      </c>
      <c r="O2482" s="22" t="s">
        <v>38</v>
      </c>
      <c r="P2482" s="22" t="s">
        <v>38</v>
      </c>
      <c r="Q2482" s="22" t="s">
        <v>38</v>
      </c>
      <c r="R2482" s="24"/>
      <c r="T2482" s="22" t="s">
        <v>38</v>
      </c>
      <c r="U2482" s="22" t="s">
        <v>38</v>
      </c>
      <c r="V2482" s="22" t="s">
        <v>38</v>
      </c>
      <c r="W2482" s="22" t="s">
        <v>38</v>
      </c>
      <c r="Y2482" s="28" t="str">
        <f t="shared" si="1308"/>
        <v/>
      </c>
      <c r="Z2482" s="28"/>
      <c r="AA2482" s="28"/>
      <c r="AB2482" s="28"/>
      <c r="AC2482" s="28"/>
    </row>
    <row r="2483" spans="2:29">
      <c r="B2483" s="19"/>
      <c r="C2483" s="30"/>
      <c r="D2483" s="19" t="s">
        <v>52</v>
      </c>
      <c r="E2483" s="20" t="s">
        <v>47</v>
      </c>
      <c r="F2483" s="19">
        <v>16</v>
      </c>
      <c r="R2483" s="21">
        <f>G2483+I2483+J2483+K2483-L2483-M2483-N2483-Q2483</f>
        <v>0</v>
      </c>
      <c r="T2483" s="22" t="s">
        <v>38</v>
      </c>
      <c r="Y2483" s="28" t="str">
        <f t="shared" si="1308"/>
        <v/>
      </c>
      <c r="Z2483" s="28" t="str">
        <f>IF(N2483&lt;O2483+P2483,"出卖应大于等于出卖肉畜+出卖仔畜","")</f>
        <v/>
      </c>
      <c r="AA2483" s="28" t="str">
        <f t="shared" ref="AA2483:AA2492" si="1313">IF(R2483&lt;S2483+U2483,"期末实有头数应大于等于能繁母畜+种公畜","")</f>
        <v/>
      </c>
      <c r="AB2483" s="28"/>
      <c r="AC2483" s="28" t="str">
        <f t="shared" ref="AC2483:AC2488" si="1314">IF(R2483&lt;V2483+W2483,"期末实有头数应大于等于良种+改良种","")</f>
        <v/>
      </c>
    </row>
    <row r="2484" spans="2:29">
      <c r="B2484" s="19"/>
      <c r="C2484" s="30"/>
      <c r="D2484" s="19" t="s">
        <v>53</v>
      </c>
      <c r="E2484" s="18" t="s">
        <v>33</v>
      </c>
      <c r="F2484" s="19">
        <v>17</v>
      </c>
      <c r="R2484" s="21">
        <f>G2484+I2484+J2484+K2484-L2484-M2484-N2484-Q2484</f>
        <v>0</v>
      </c>
      <c r="T2484" s="22" t="s">
        <v>38</v>
      </c>
      <c r="Y2484" s="28" t="str">
        <f t="shared" si="1308"/>
        <v/>
      </c>
      <c r="Z2484" s="28" t="str">
        <f>IF(N2484&lt;O2484+P2484,"出卖应大于等于出卖肉畜+出卖仔畜","")</f>
        <v/>
      </c>
      <c r="AA2484" s="28" t="str">
        <f t="shared" si="1313"/>
        <v/>
      </c>
      <c r="AB2484" s="28"/>
      <c r="AC2484" s="28" t="str">
        <f t="shared" si="1314"/>
        <v/>
      </c>
    </row>
    <row r="2485" spans="2:29">
      <c r="B2485" s="18"/>
      <c r="C2485" s="29"/>
      <c r="D2485" s="19" t="s">
        <v>32</v>
      </c>
      <c r="E2485" s="20" t="s">
        <v>33</v>
      </c>
      <c r="F2485" s="19">
        <v>1</v>
      </c>
      <c r="G2485" s="21">
        <f t="shared" ref="G2485:S2485" si="1315">G2486+G2501</f>
        <v>0</v>
      </c>
      <c r="H2485" s="21">
        <f t="shared" si="1315"/>
        <v>0</v>
      </c>
      <c r="I2485" s="21">
        <f t="shared" si="1315"/>
        <v>0</v>
      </c>
      <c r="J2485" s="21">
        <f t="shared" si="1315"/>
        <v>0</v>
      </c>
      <c r="K2485" s="21">
        <f t="shared" si="1315"/>
        <v>0</v>
      </c>
      <c r="L2485" s="21">
        <f t="shared" si="1315"/>
        <v>0</v>
      </c>
      <c r="M2485" s="21">
        <f t="shared" si="1315"/>
        <v>0</v>
      </c>
      <c r="N2485" s="21">
        <f t="shared" si="1315"/>
        <v>0</v>
      </c>
      <c r="O2485" s="21">
        <f t="shared" si="1315"/>
        <v>0</v>
      </c>
      <c r="P2485" s="21">
        <f t="shared" si="1315"/>
        <v>0</v>
      </c>
      <c r="Q2485" s="21">
        <f t="shared" si="1315"/>
        <v>0</v>
      </c>
      <c r="R2485" s="21">
        <f t="shared" si="1315"/>
        <v>0</v>
      </c>
      <c r="S2485" s="21">
        <f t="shared" si="1315"/>
        <v>0</v>
      </c>
      <c r="T2485" s="21">
        <f>T2486</f>
        <v>0</v>
      </c>
      <c r="U2485" s="21">
        <f>U2486+U2501</f>
        <v>0</v>
      </c>
      <c r="V2485" s="21">
        <f>V2486+V2501</f>
        <v>0</v>
      </c>
      <c r="W2485" s="21">
        <f>W2486+W2501</f>
        <v>0</v>
      </c>
      <c r="Y2485" s="28" t="str">
        <f t="shared" si="1308"/>
        <v/>
      </c>
      <c r="Z2485" s="28" t="str">
        <f>IF(N2485&lt;O2485+P2485,"出卖应大于等于出卖肉畜+出卖仔畜","")</f>
        <v/>
      </c>
      <c r="AA2485" s="28" t="str">
        <f t="shared" si="1313"/>
        <v/>
      </c>
      <c r="AB2485" s="28" t="str">
        <f>IF(R2485&lt;T2485,"期末实有头数应大于等于耕役畜","")</f>
        <v/>
      </c>
      <c r="AC2485" s="28" t="str">
        <f t="shared" si="1314"/>
        <v/>
      </c>
    </row>
    <row r="2486" spans="2:29">
      <c r="B2486" s="19"/>
      <c r="C2486" s="30"/>
      <c r="D2486" s="19" t="s">
        <v>34</v>
      </c>
      <c r="E2486" s="20" t="s">
        <v>33</v>
      </c>
      <c r="F2486" s="19">
        <v>2</v>
      </c>
      <c r="G2486" s="21">
        <f t="shared" ref="G2486:S2486" si="1316">G2487+G2495</f>
        <v>0</v>
      </c>
      <c r="H2486" s="21">
        <f t="shared" si="1316"/>
        <v>0</v>
      </c>
      <c r="I2486" s="21">
        <f t="shared" si="1316"/>
        <v>0</v>
      </c>
      <c r="J2486" s="21">
        <f t="shared" si="1316"/>
        <v>0</v>
      </c>
      <c r="K2486" s="21">
        <f t="shared" si="1316"/>
        <v>0</v>
      </c>
      <c r="L2486" s="21">
        <f t="shared" si="1316"/>
        <v>0</v>
      </c>
      <c r="M2486" s="21">
        <f t="shared" si="1316"/>
        <v>0</v>
      </c>
      <c r="N2486" s="21">
        <f t="shared" si="1316"/>
        <v>0</v>
      </c>
      <c r="O2486" s="21">
        <f t="shared" si="1316"/>
        <v>0</v>
      </c>
      <c r="P2486" s="21">
        <f t="shared" si="1316"/>
        <v>0</v>
      </c>
      <c r="Q2486" s="21">
        <f t="shared" si="1316"/>
        <v>0</v>
      </c>
      <c r="R2486" s="21">
        <f t="shared" si="1316"/>
        <v>0</v>
      </c>
      <c r="S2486" s="21">
        <f t="shared" si="1316"/>
        <v>0</v>
      </c>
      <c r="T2486" s="21">
        <f>T2487</f>
        <v>0</v>
      </c>
      <c r="U2486" s="21">
        <f>U2487+U2495</f>
        <v>0</v>
      </c>
      <c r="V2486" s="21">
        <f>V2487+V2495</f>
        <v>0</v>
      </c>
      <c r="W2486" s="21">
        <f>W2487+W2495</f>
        <v>0</v>
      </c>
      <c r="Y2486" s="28" t="str">
        <f t="shared" ref="Y2486:Y2502" si="1317">IF(H2486&lt;I2486,"繁殖仔畜应大于等于成活","")</f>
        <v/>
      </c>
      <c r="Z2486" s="28" t="str">
        <f t="shared" ref="Z2486:Z2497" si="1318">IF(N2486&lt;O2486+P2486,"出卖应大于等于出卖肉畜+出卖仔畜","")</f>
        <v/>
      </c>
      <c r="AA2486" s="28" t="str">
        <f t="shared" si="1313"/>
        <v/>
      </c>
      <c r="AB2486" s="28" t="str">
        <f>IF(R2486&lt;T2486,"期末实有头数应大于等于耕役畜","")</f>
        <v/>
      </c>
      <c r="AC2486" s="28" t="str">
        <f t="shared" si="1314"/>
        <v/>
      </c>
    </row>
    <row r="2487" spans="2:29">
      <c r="B2487" s="19"/>
      <c r="C2487" s="30"/>
      <c r="D2487" s="19" t="s">
        <v>35</v>
      </c>
      <c r="E2487" s="20" t="s">
        <v>33</v>
      </c>
      <c r="F2487" s="19">
        <v>3</v>
      </c>
      <c r="G2487" s="21">
        <f t="shared" ref="G2487:R2487" si="1319">G2488+G2491+G2492+G2493+G2494</f>
        <v>0</v>
      </c>
      <c r="H2487" s="21">
        <f t="shared" si="1319"/>
        <v>0</v>
      </c>
      <c r="I2487" s="21">
        <f t="shared" si="1319"/>
        <v>0</v>
      </c>
      <c r="J2487" s="21">
        <f t="shared" si="1319"/>
        <v>0</v>
      </c>
      <c r="K2487" s="21">
        <f t="shared" si="1319"/>
        <v>0</v>
      </c>
      <c r="L2487" s="21">
        <f t="shared" si="1319"/>
        <v>0</v>
      </c>
      <c r="M2487" s="21">
        <f t="shared" si="1319"/>
        <v>0</v>
      </c>
      <c r="N2487" s="21">
        <f t="shared" si="1319"/>
        <v>0</v>
      </c>
      <c r="O2487" s="21">
        <f t="shared" si="1319"/>
        <v>0</v>
      </c>
      <c r="P2487" s="21">
        <f t="shared" si="1319"/>
        <v>0</v>
      </c>
      <c r="Q2487" s="21">
        <f t="shared" si="1319"/>
        <v>0</v>
      </c>
      <c r="R2487" s="21">
        <f t="shared" si="1319"/>
        <v>0</v>
      </c>
      <c r="S2487" s="21">
        <f>S2488+S2491+S2492+S2494</f>
        <v>0</v>
      </c>
      <c r="T2487" s="21">
        <f>T2488+T2491+T2492+T2493+T2494</f>
        <v>0</v>
      </c>
      <c r="U2487" s="21">
        <f>U2488+U2491+U2492+U2494</f>
        <v>0</v>
      </c>
      <c r="V2487" s="21">
        <f>V2488+V2491+V2492+V2494</f>
        <v>0</v>
      </c>
      <c r="W2487" s="21">
        <f>W2488+W2491+W2492+W2494</f>
        <v>0</v>
      </c>
      <c r="Y2487" s="28" t="str">
        <f t="shared" si="1317"/>
        <v/>
      </c>
      <c r="Z2487" s="28" t="str">
        <f t="shared" si="1318"/>
        <v/>
      </c>
      <c r="AA2487" s="28" t="str">
        <f t="shared" si="1313"/>
        <v/>
      </c>
      <c r="AB2487" s="28" t="str">
        <f>IF(R2487&lt;T2487,"期末实有头数应大于等于耕役畜","")</f>
        <v/>
      </c>
      <c r="AC2487" s="28" t="str">
        <f t="shared" si="1314"/>
        <v/>
      </c>
    </row>
    <row r="2488" spans="2:29">
      <c r="B2488" s="19"/>
      <c r="C2488" s="30"/>
      <c r="D2488" s="19" t="s">
        <v>36</v>
      </c>
      <c r="E2488" s="20" t="s">
        <v>33</v>
      </c>
      <c r="F2488" s="19">
        <v>4</v>
      </c>
      <c r="R2488" s="21">
        <f>G2488+I2488+J2488+K2488-L2488-M2488-N2488-Q2488</f>
        <v>0</v>
      </c>
      <c r="Y2488" s="28" t="str">
        <f t="shared" si="1317"/>
        <v/>
      </c>
      <c r="Z2488" s="28" t="str">
        <f t="shared" si="1318"/>
        <v/>
      </c>
      <c r="AA2488" s="28" t="str">
        <f t="shared" si="1313"/>
        <v/>
      </c>
      <c r="AB2488" s="28" t="str">
        <f>IF(R2488&lt;T2488,"期末实有头数应大于等于耕役畜","")</f>
        <v/>
      </c>
      <c r="AC2488" s="28" t="str">
        <f t="shared" si="1314"/>
        <v/>
      </c>
    </row>
    <row r="2489" spans="2:29">
      <c r="B2489" s="19"/>
      <c r="C2489" s="30"/>
      <c r="D2489" s="19" t="s">
        <v>37</v>
      </c>
      <c r="E2489" s="20" t="s">
        <v>33</v>
      </c>
      <c r="F2489" s="19">
        <v>5</v>
      </c>
      <c r="R2489" s="21">
        <f t="shared" ref="R2489:R2494" si="1320">G2489+I2489+J2489+K2489-L2489-M2489-N2489-Q2489</f>
        <v>0</v>
      </c>
      <c r="T2489" s="22" t="s">
        <v>38</v>
      </c>
      <c r="V2489" s="22" t="s">
        <v>38</v>
      </c>
      <c r="W2489" s="22" t="s">
        <v>38</v>
      </c>
      <c r="Y2489" s="28" t="str">
        <f t="shared" si="1317"/>
        <v/>
      </c>
      <c r="Z2489" s="28" t="str">
        <f t="shared" si="1318"/>
        <v/>
      </c>
      <c r="AA2489" s="28" t="str">
        <f t="shared" si="1313"/>
        <v/>
      </c>
      <c r="AB2489" s="28"/>
      <c r="AC2489" s="28"/>
    </row>
    <row r="2490" spans="2:29">
      <c r="B2490" s="19"/>
      <c r="C2490" s="30"/>
      <c r="D2490" s="19" t="s">
        <v>39</v>
      </c>
      <c r="E2490" s="20" t="s">
        <v>33</v>
      </c>
      <c r="F2490" s="19">
        <v>6</v>
      </c>
      <c r="R2490" s="21">
        <f t="shared" si="1320"/>
        <v>0</v>
      </c>
      <c r="T2490" s="22" t="s">
        <v>38</v>
      </c>
      <c r="V2490" s="22" t="s">
        <v>38</v>
      </c>
      <c r="W2490" s="22" t="s">
        <v>38</v>
      </c>
      <c r="Y2490" s="28" t="str">
        <f t="shared" si="1317"/>
        <v/>
      </c>
      <c r="Z2490" s="28" t="str">
        <f t="shared" si="1318"/>
        <v/>
      </c>
      <c r="AA2490" s="28" t="str">
        <f t="shared" si="1313"/>
        <v/>
      </c>
      <c r="AB2490" s="28"/>
      <c r="AC2490" s="28"/>
    </row>
    <row r="2491" spans="2:29">
      <c r="B2491" s="19"/>
      <c r="C2491" s="30"/>
      <c r="D2491" s="19" t="s">
        <v>40</v>
      </c>
      <c r="E2491" s="20" t="s">
        <v>41</v>
      </c>
      <c r="F2491" s="19">
        <v>7</v>
      </c>
      <c r="R2491" s="21">
        <f t="shared" si="1320"/>
        <v>0</v>
      </c>
      <c r="Y2491" s="28" t="str">
        <f t="shared" si="1317"/>
        <v/>
      </c>
      <c r="Z2491" s="28" t="str">
        <f t="shared" si="1318"/>
        <v/>
      </c>
      <c r="AA2491" s="28" t="str">
        <f t="shared" si="1313"/>
        <v/>
      </c>
      <c r="AB2491" s="28" t="str">
        <f>IF(R2491&lt;T2491,"期末实有头数应大于等于耕役畜","")</f>
        <v/>
      </c>
      <c r="AC2491" s="28" t="str">
        <f>IF(R2491&lt;V2491+W2491,"期末实有头数应大于等于良种+改良种","")</f>
        <v/>
      </c>
    </row>
    <row r="2492" spans="2:29">
      <c r="B2492" s="19"/>
      <c r="C2492" s="30"/>
      <c r="D2492" s="19" t="s">
        <v>42</v>
      </c>
      <c r="E2492" s="20" t="s">
        <v>33</v>
      </c>
      <c r="F2492" s="19">
        <v>8</v>
      </c>
      <c r="R2492" s="21">
        <f t="shared" si="1320"/>
        <v>0</v>
      </c>
      <c r="Y2492" s="28" t="str">
        <f t="shared" si="1317"/>
        <v/>
      </c>
      <c r="Z2492" s="28" t="str">
        <f t="shared" si="1318"/>
        <v/>
      </c>
      <c r="AA2492" s="28" t="str">
        <f t="shared" si="1313"/>
        <v/>
      </c>
      <c r="AB2492" s="28" t="str">
        <f>IF(R2492&lt;T2492,"期末实有头数应大于等于耕役畜","")</f>
        <v/>
      </c>
      <c r="AC2492" s="28" t="str">
        <f>IF(R2492&lt;V2492+W2492,"期末实有头数应大于等于良种+改良种","")</f>
        <v/>
      </c>
    </row>
    <row r="2493" spans="2:29">
      <c r="B2493" s="19"/>
      <c r="C2493" s="30"/>
      <c r="D2493" s="19" t="s">
        <v>43</v>
      </c>
      <c r="E2493" s="20" t="s">
        <v>33</v>
      </c>
      <c r="F2493" s="19">
        <v>9</v>
      </c>
      <c r="R2493" s="21">
        <f t="shared" si="1320"/>
        <v>0</v>
      </c>
      <c r="S2493" s="22" t="s">
        <v>38</v>
      </c>
      <c r="U2493" s="22" t="s">
        <v>38</v>
      </c>
      <c r="V2493" s="22" t="s">
        <v>38</v>
      </c>
      <c r="W2493" s="22" t="s">
        <v>38</v>
      </c>
      <c r="Y2493" s="28" t="str">
        <f t="shared" si="1317"/>
        <v/>
      </c>
      <c r="Z2493" s="28" t="str">
        <f t="shared" si="1318"/>
        <v/>
      </c>
      <c r="AA2493" s="28"/>
      <c r="AB2493" s="28" t="str">
        <f>IF(R2493&lt;T2493,"期末实有头数应大于等于耕役畜","")</f>
        <v/>
      </c>
      <c r="AC2493" s="28"/>
    </row>
    <row r="2494" spans="2:29">
      <c r="B2494" s="19"/>
      <c r="C2494" s="30"/>
      <c r="D2494" s="19" t="s">
        <v>44</v>
      </c>
      <c r="E2494" s="20" t="s">
        <v>45</v>
      </c>
      <c r="F2494" s="19">
        <v>10</v>
      </c>
      <c r="R2494" s="21">
        <f t="shared" si="1320"/>
        <v>0</v>
      </c>
      <c r="Y2494" s="28" t="str">
        <f t="shared" si="1317"/>
        <v/>
      </c>
      <c r="Z2494" s="28" t="str">
        <f t="shared" si="1318"/>
        <v/>
      </c>
      <c r="AA2494" s="28" t="str">
        <f>IF(R2494&lt;S2494+U2494,"期末实有头数应大于等于能繁母畜+种公畜","")</f>
        <v/>
      </c>
      <c r="AB2494" s="28" t="str">
        <f>IF(R2494&lt;T2494,"期末实有头数应大于等于耕役畜","")</f>
        <v/>
      </c>
      <c r="AC2494" s="28" t="str">
        <f>IF(R2494&lt;V2494+W2494,"期末实有头数应大于等于良种+改良种","")</f>
        <v/>
      </c>
    </row>
    <row r="2495" spans="2:29">
      <c r="B2495" s="19"/>
      <c r="C2495" s="30"/>
      <c r="D2495" s="19" t="s">
        <v>46</v>
      </c>
      <c r="E2495" s="20" t="s">
        <v>47</v>
      </c>
      <c r="F2495" s="19">
        <v>11</v>
      </c>
      <c r="G2495" s="21">
        <f t="shared" ref="G2495:S2495" si="1321">G2496+G2500</f>
        <v>0</v>
      </c>
      <c r="H2495" s="21">
        <f t="shared" si="1321"/>
        <v>0</v>
      </c>
      <c r="I2495" s="21">
        <f t="shared" si="1321"/>
        <v>0</v>
      </c>
      <c r="J2495" s="21">
        <f t="shared" si="1321"/>
        <v>0</v>
      </c>
      <c r="K2495" s="21">
        <f t="shared" si="1321"/>
        <v>0</v>
      </c>
      <c r="L2495" s="21">
        <f t="shared" si="1321"/>
        <v>0</v>
      </c>
      <c r="M2495" s="21">
        <f t="shared" si="1321"/>
        <v>0</v>
      </c>
      <c r="N2495" s="21">
        <f t="shared" si="1321"/>
        <v>0</v>
      </c>
      <c r="O2495" s="21">
        <f t="shared" si="1321"/>
        <v>0</v>
      </c>
      <c r="P2495" s="21">
        <f t="shared" si="1321"/>
        <v>0</v>
      </c>
      <c r="Q2495" s="21">
        <f t="shared" si="1321"/>
        <v>0</v>
      </c>
      <c r="R2495" s="23">
        <f t="shared" si="1321"/>
        <v>0</v>
      </c>
      <c r="S2495" s="21">
        <f t="shared" si="1321"/>
        <v>0</v>
      </c>
      <c r="T2495" s="22" t="s">
        <v>38</v>
      </c>
      <c r="U2495" s="21">
        <f>U2496+U2500</f>
        <v>0</v>
      </c>
      <c r="V2495" s="21">
        <f>V2496+V2500</f>
        <v>0</v>
      </c>
      <c r="W2495" s="21">
        <f>W2496+W2500</f>
        <v>0</v>
      </c>
      <c r="Y2495" s="28" t="str">
        <f t="shared" si="1317"/>
        <v/>
      </c>
      <c r="Z2495" s="28" t="str">
        <f t="shared" si="1318"/>
        <v/>
      </c>
      <c r="AA2495" s="28" t="str">
        <f>IF(R2495&lt;S2495+U2495,"期末实有头数应大于等于能繁母畜+种公畜","")</f>
        <v/>
      </c>
      <c r="AB2495" s="28"/>
      <c r="AC2495" s="28" t="str">
        <f>IF(R2495&lt;V2495+W2495,"期末实有头数应大于等于良种+改良种","")</f>
        <v/>
      </c>
    </row>
    <row r="2496" spans="2:29">
      <c r="B2496" s="19"/>
      <c r="C2496" s="30"/>
      <c r="D2496" s="19" t="s">
        <v>48</v>
      </c>
      <c r="E2496" s="20" t="s">
        <v>47</v>
      </c>
      <c r="F2496" s="19">
        <v>12</v>
      </c>
      <c r="R2496" s="21">
        <f>G2496+I2496+J2496+K2496-L2496-M2496-N2496-Q2496</f>
        <v>0</v>
      </c>
      <c r="T2496" s="22" t="s">
        <v>38</v>
      </c>
      <c r="Y2496" s="28" t="str">
        <f t="shared" si="1317"/>
        <v/>
      </c>
      <c r="Z2496" s="28" t="str">
        <f t="shared" si="1318"/>
        <v/>
      </c>
      <c r="AA2496" s="28" t="str">
        <f>IF(R2496&lt;S2496+U2496,"期末实有头数应大于等于能繁母畜+种公畜","")</f>
        <v/>
      </c>
      <c r="AB2496" s="28"/>
      <c r="AC2496" s="28" t="str">
        <f>IF(R2496&lt;V2496+W2496,"期末实有头数应大于等于良种+改良种","")</f>
        <v/>
      </c>
    </row>
    <row r="2497" spans="2:29">
      <c r="B2497" s="19"/>
      <c r="C2497" s="30"/>
      <c r="D2497" s="19" t="s">
        <v>49</v>
      </c>
      <c r="E2497" s="20" t="s">
        <v>47</v>
      </c>
      <c r="F2497" s="19">
        <v>13</v>
      </c>
      <c r="R2497" s="21">
        <f>G2497+I2497+J2497+K2497-L2497-M2497-N2497-Q2497</f>
        <v>0</v>
      </c>
      <c r="T2497" s="22" t="s">
        <v>38</v>
      </c>
      <c r="V2497" s="22" t="s">
        <v>38</v>
      </c>
      <c r="W2497" s="22" t="s">
        <v>38</v>
      </c>
      <c r="Y2497" s="28" t="str">
        <f t="shared" si="1317"/>
        <v/>
      </c>
      <c r="Z2497" s="28" t="str">
        <f t="shared" si="1318"/>
        <v/>
      </c>
      <c r="AA2497" s="28" t="str">
        <f>IF(R2497&lt;S2497+U2497,"期末实有头数应大于等于能繁母畜+种公畜","")</f>
        <v/>
      </c>
      <c r="AB2497" s="28"/>
      <c r="AC2497" s="28"/>
    </row>
    <row r="2498" spans="2:29">
      <c r="B2498" s="19"/>
      <c r="C2498" s="30"/>
      <c r="D2498" s="19" t="s">
        <v>50</v>
      </c>
      <c r="E2498" s="20" t="s">
        <v>47</v>
      </c>
      <c r="F2498" s="19">
        <v>14</v>
      </c>
      <c r="H2498" s="22" t="s">
        <v>38</v>
      </c>
      <c r="I2498" s="22" t="s">
        <v>38</v>
      </c>
      <c r="J2498" s="22" t="s">
        <v>38</v>
      </c>
      <c r="K2498" s="22" t="s">
        <v>38</v>
      </c>
      <c r="L2498" s="22" t="s">
        <v>38</v>
      </c>
      <c r="M2498" s="22" t="s">
        <v>38</v>
      </c>
      <c r="N2498" s="22" t="s">
        <v>38</v>
      </c>
      <c r="O2498" s="22" t="s">
        <v>38</v>
      </c>
      <c r="P2498" s="22" t="s">
        <v>38</v>
      </c>
      <c r="Q2498" s="22" t="s">
        <v>38</v>
      </c>
      <c r="R2498" s="24"/>
      <c r="T2498" s="22" t="s">
        <v>38</v>
      </c>
      <c r="U2498" s="22" t="s">
        <v>38</v>
      </c>
      <c r="V2498" s="22" t="s">
        <v>38</v>
      </c>
      <c r="W2498" s="22" t="s">
        <v>38</v>
      </c>
      <c r="Y2498" s="28" t="str">
        <f t="shared" si="1317"/>
        <v/>
      </c>
      <c r="Z2498" s="28"/>
      <c r="AA2498" s="28"/>
      <c r="AB2498" s="28"/>
      <c r="AC2498" s="28"/>
    </row>
    <row r="2499" spans="2:29">
      <c r="B2499" s="19"/>
      <c r="C2499" s="30"/>
      <c r="D2499" s="19" t="s">
        <v>51</v>
      </c>
      <c r="E2499" s="20" t="s">
        <v>47</v>
      </c>
      <c r="F2499" s="19">
        <v>15</v>
      </c>
      <c r="H2499" s="22" t="s">
        <v>38</v>
      </c>
      <c r="I2499" s="22" t="s">
        <v>38</v>
      </c>
      <c r="J2499" s="22" t="s">
        <v>38</v>
      </c>
      <c r="K2499" s="22" t="s">
        <v>38</v>
      </c>
      <c r="L2499" s="22" t="s">
        <v>38</v>
      </c>
      <c r="M2499" s="22" t="s">
        <v>38</v>
      </c>
      <c r="N2499" s="22" t="s">
        <v>38</v>
      </c>
      <c r="O2499" s="22" t="s">
        <v>38</v>
      </c>
      <c r="P2499" s="22" t="s">
        <v>38</v>
      </c>
      <c r="Q2499" s="22" t="s">
        <v>38</v>
      </c>
      <c r="R2499" s="24"/>
      <c r="T2499" s="22" t="s">
        <v>38</v>
      </c>
      <c r="U2499" s="22" t="s">
        <v>38</v>
      </c>
      <c r="V2499" s="22" t="s">
        <v>38</v>
      </c>
      <c r="W2499" s="22" t="s">
        <v>38</v>
      </c>
      <c r="Y2499" s="28" t="str">
        <f t="shared" si="1317"/>
        <v/>
      </c>
      <c r="Z2499" s="28"/>
      <c r="AA2499" s="28"/>
      <c r="AB2499" s="28"/>
      <c r="AC2499" s="28"/>
    </row>
    <row r="2500" spans="2:29">
      <c r="B2500" s="19"/>
      <c r="C2500" s="30"/>
      <c r="D2500" s="19" t="s">
        <v>52</v>
      </c>
      <c r="E2500" s="20" t="s">
        <v>47</v>
      </c>
      <c r="F2500" s="19">
        <v>16</v>
      </c>
      <c r="R2500" s="21">
        <f>G2500+I2500+J2500+K2500-L2500-M2500-N2500-Q2500</f>
        <v>0</v>
      </c>
      <c r="T2500" s="22" t="s">
        <v>38</v>
      </c>
      <c r="Y2500" s="28" t="str">
        <f t="shared" si="1317"/>
        <v/>
      </c>
      <c r="Z2500" s="28" t="str">
        <f>IF(N2500&lt;O2500+P2500,"出卖应大于等于出卖肉畜+出卖仔畜","")</f>
        <v/>
      </c>
      <c r="AA2500" s="28" t="str">
        <f t="shared" ref="AA2500:AA2509" si="1322">IF(R2500&lt;S2500+U2500,"期末实有头数应大于等于能繁母畜+种公畜","")</f>
        <v/>
      </c>
      <c r="AB2500" s="28"/>
      <c r="AC2500" s="28" t="str">
        <f t="shared" ref="AC2500:AC2505" si="1323">IF(R2500&lt;V2500+W2500,"期末实有头数应大于等于良种+改良种","")</f>
        <v/>
      </c>
    </row>
    <row r="2501" spans="2:29">
      <c r="B2501" s="19"/>
      <c r="C2501" s="30"/>
      <c r="D2501" s="19" t="s">
        <v>53</v>
      </c>
      <c r="E2501" s="18" t="s">
        <v>33</v>
      </c>
      <c r="F2501" s="19">
        <v>17</v>
      </c>
      <c r="R2501" s="21">
        <f>G2501+I2501+J2501+K2501-L2501-M2501-N2501-Q2501</f>
        <v>0</v>
      </c>
      <c r="T2501" s="22" t="s">
        <v>38</v>
      </c>
      <c r="Y2501" s="28" t="str">
        <f t="shared" si="1317"/>
        <v/>
      </c>
      <c r="Z2501" s="28" t="str">
        <f>IF(N2501&lt;O2501+P2501,"出卖应大于等于出卖肉畜+出卖仔畜","")</f>
        <v/>
      </c>
      <c r="AA2501" s="28" t="str">
        <f t="shared" si="1322"/>
        <v/>
      </c>
      <c r="AB2501" s="28"/>
      <c r="AC2501" s="28" t="str">
        <f t="shared" si="1323"/>
        <v/>
      </c>
    </row>
    <row r="2502" spans="2:29">
      <c r="B2502" s="18"/>
      <c r="C2502" s="29"/>
      <c r="D2502" s="19" t="s">
        <v>32</v>
      </c>
      <c r="E2502" s="20" t="s">
        <v>33</v>
      </c>
      <c r="F2502" s="19">
        <v>1</v>
      </c>
      <c r="G2502" s="21">
        <f t="shared" ref="G2502:S2502" si="1324">G2503+G2518</f>
        <v>0</v>
      </c>
      <c r="H2502" s="21">
        <f t="shared" si="1324"/>
        <v>0</v>
      </c>
      <c r="I2502" s="21">
        <f t="shared" si="1324"/>
        <v>0</v>
      </c>
      <c r="J2502" s="21">
        <f t="shared" si="1324"/>
        <v>0</v>
      </c>
      <c r="K2502" s="21">
        <f t="shared" si="1324"/>
        <v>0</v>
      </c>
      <c r="L2502" s="21">
        <f t="shared" si="1324"/>
        <v>0</v>
      </c>
      <c r="M2502" s="21">
        <f t="shared" si="1324"/>
        <v>0</v>
      </c>
      <c r="N2502" s="21">
        <f t="shared" si="1324"/>
        <v>0</v>
      </c>
      <c r="O2502" s="21">
        <f t="shared" si="1324"/>
        <v>0</v>
      </c>
      <c r="P2502" s="21">
        <f t="shared" si="1324"/>
        <v>0</v>
      </c>
      <c r="Q2502" s="21">
        <f t="shared" si="1324"/>
        <v>0</v>
      </c>
      <c r="R2502" s="21">
        <f t="shared" si="1324"/>
        <v>0</v>
      </c>
      <c r="S2502" s="21">
        <f t="shared" si="1324"/>
        <v>0</v>
      </c>
      <c r="T2502" s="21">
        <f>T2503</f>
        <v>0</v>
      </c>
      <c r="U2502" s="21">
        <f>U2503+U2518</f>
        <v>0</v>
      </c>
      <c r="V2502" s="21">
        <f>V2503+V2518</f>
        <v>0</v>
      </c>
      <c r="W2502" s="21">
        <f>W2503+W2518</f>
        <v>0</v>
      </c>
      <c r="Y2502" s="28" t="str">
        <f t="shared" si="1317"/>
        <v/>
      </c>
      <c r="Z2502" s="28" t="str">
        <f>IF(N2502&lt;O2502+P2502,"出卖应大于等于出卖肉畜+出卖仔畜","")</f>
        <v/>
      </c>
      <c r="AA2502" s="28" t="str">
        <f t="shared" si="1322"/>
        <v/>
      </c>
      <c r="AB2502" s="28" t="str">
        <f>IF(R2502&lt;T2502,"期末实有头数应大于等于耕役畜","")</f>
        <v/>
      </c>
      <c r="AC2502" s="28" t="str">
        <f t="shared" si="1323"/>
        <v/>
      </c>
    </row>
    <row r="2503" spans="2:29">
      <c r="B2503" s="19"/>
      <c r="C2503" s="30"/>
      <c r="D2503" s="19" t="s">
        <v>34</v>
      </c>
      <c r="E2503" s="20" t="s">
        <v>33</v>
      </c>
      <c r="F2503" s="19">
        <v>2</v>
      </c>
      <c r="G2503" s="21">
        <f t="shared" ref="G2503:S2503" si="1325">G2504+G2512</f>
        <v>0</v>
      </c>
      <c r="H2503" s="21">
        <f t="shared" si="1325"/>
        <v>0</v>
      </c>
      <c r="I2503" s="21">
        <f t="shared" si="1325"/>
        <v>0</v>
      </c>
      <c r="J2503" s="21">
        <f t="shared" si="1325"/>
        <v>0</v>
      </c>
      <c r="K2503" s="21">
        <f t="shared" si="1325"/>
        <v>0</v>
      </c>
      <c r="L2503" s="21">
        <f t="shared" si="1325"/>
        <v>0</v>
      </c>
      <c r="M2503" s="21">
        <f t="shared" si="1325"/>
        <v>0</v>
      </c>
      <c r="N2503" s="21">
        <f t="shared" si="1325"/>
        <v>0</v>
      </c>
      <c r="O2503" s="21">
        <f t="shared" si="1325"/>
        <v>0</v>
      </c>
      <c r="P2503" s="21">
        <f t="shared" si="1325"/>
        <v>0</v>
      </c>
      <c r="Q2503" s="21">
        <f t="shared" si="1325"/>
        <v>0</v>
      </c>
      <c r="R2503" s="21">
        <f t="shared" si="1325"/>
        <v>0</v>
      </c>
      <c r="S2503" s="21">
        <f t="shared" si="1325"/>
        <v>0</v>
      </c>
      <c r="T2503" s="21">
        <f>T2504</f>
        <v>0</v>
      </c>
      <c r="U2503" s="21">
        <f>U2504+U2512</f>
        <v>0</v>
      </c>
      <c r="V2503" s="21">
        <f>V2504+V2512</f>
        <v>0</v>
      </c>
      <c r="W2503" s="21">
        <f>W2504+W2512</f>
        <v>0</v>
      </c>
      <c r="Y2503" s="28" t="str">
        <f t="shared" ref="Y2503:Y2519" si="1326">IF(H2503&lt;I2503,"繁殖仔畜应大于等于成活","")</f>
        <v/>
      </c>
      <c r="Z2503" s="28" t="str">
        <f t="shared" ref="Z2503:Z2514" si="1327">IF(N2503&lt;O2503+P2503,"出卖应大于等于出卖肉畜+出卖仔畜","")</f>
        <v/>
      </c>
      <c r="AA2503" s="28" t="str">
        <f t="shared" si="1322"/>
        <v/>
      </c>
      <c r="AB2503" s="28" t="str">
        <f>IF(R2503&lt;T2503,"期末实有头数应大于等于耕役畜","")</f>
        <v/>
      </c>
      <c r="AC2503" s="28" t="str">
        <f t="shared" si="1323"/>
        <v/>
      </c>
    </row>
    <row r="2504" spans="2:29">
      <c r="B2504" s="19"/>
      <c r="C2504" s="30"/>
      <c r="D2504" s="19" t="s">
        <v>35</v>
      </c>
      <c r="E2504" s="20" t="s">
        <v>33</v>
      </c>
      <c r="F2504" s="19">
        <v>3</v>
      </c>
      <c r="G2504" s="21">
        <f t="shared" ref="G2504:R2504" si="1328">G2505+G2508+G2509+G2510+G2511</f>
        <v>0</v>
      </c>
      <c r="H2504" s="21">
        <f t="shared" si="1328"/>
        <v>0</v>
      </c>
      <c r="I2504" s="21">
        <f t="shared" si="1328"/>
        <v>0</v>
      </c>
      <c r="J2504" s="21">
        <f t="shared" si="1328"/>
        <v>0</v>
      </c>
      <c r="K2504" s="21">
        <f t="shared" si="1328"/>
        <v>0</v>
      </c>
      <c r="L2504" s="21">
        <f t="shared" si="1328"/>
        <v>0</v>
      </c>
      <c r="M2504" s="21">
        <f t="shared" si="1328"/>
        <v>0</v>
      </c>
      <c r="N2504" s="21">
        <f t="shared" si="1328"/>
        <v>0</v>
      </c>
      <c r="O2504" s="21">
        <f t="shared" si="1328"/>
        <v>0</v>
      </c>
      <c r="P2504" s="21">
        <f t="shared" si="1328"/>
        <v>0</v>
      </c>
      <c r="Q2504" s="21">
        <f t="shared" si="1328"/>
        <v>0</v>
      </c>
      <c r="R2504" s="21">
        <f t="shared" si="1328"/>
        <v>0</v>
      </c>
      <c r="S2504" s="21">
        <f>S2505+S2508+S2509+S2511</f>
        <v>0</v>
      </c>
      <c r="T2504" s="21">
        <f>T2505+T2508+T2509+T2510+T2511</f>
        <v>0</v>
      </c>
      <c r="U2504" s="21">
        <f>U2505+U2508+U2509+U2511</f>
        <v>0</v>
      </c>
      <c r="V2504" s="21">
        <f>V2505+V2508+V2509+V2511</f>
        <v>0</v>
      </c>
      <c r="W2504" s="21">
        <f>W2505+W2508+W2509+W2511</f>
        <v>0</v>
      </c>
      <c r="Y2504" s="28" t="str">
        <f t="shared" si="1326"/>
        <v/>
      </c>
      <c r="Z2504" s="28" t="str">
        <f t="shared" si="1327"/>
        <v/>
      </c>
      <c r="AA2504" s="28" t="str">
        <f t="shared" si="1322"/>
        <v/>
      </c>
      <c r="AB2504" s="28" t="str">
        <f>IF(R2504&lt;T2504,"期末实有头数应大于等于耕役畜","")</f>
        <v/>
      </c>
      <c r="AC2504" s="28" t="str">
        <f t="shared" si="1323"/>
        <v/>
      </c>
    </row>
    <row r="2505" spans="2:29">
      <c r="B2505" s="19"/>
      <c r="C2505" s="30"/>
      <c r="D2505" s="19" t="s">
        <v>36</v>
      </c>
      <c r="E2505" s="20" t="s">
        <v>33</v>
      </c>
      <c r="F2505" s="19">
        <v>4</v>
      </c>
      <c r="R2505" s="21">
        <f>G2505+I2505+J2505+K2505-L2505-M2505-N2505-Q2505</f>
        <v>0</v>
      </c>
      <c r="Y2505" s="28" t="str">
        <f t="shared" si="1326"/>
        <v/>
      </c>
      <c r="Z2505" s="28" t="str">
        <f t="shared" si="1327"/>
        <v/>
      </c>
      <c r="AA2505" s="28" t="str">
        <f t="shared" si="1322"/>
        <v/>
      </c>
      <c r="AB2505" s="28" t="str">
        <f>IF(R2505&lt;T2505,"期末实有头数应大于等于耕役畜","")</f>
        <v/>
      </c>
      <c r="AC2505" s="28" t="str">
        <f t="shared" si="1323"/>
        <v/>
      </c>
    </row>
    <row r="2506" spans="2:29">
      <c r="B2506" s="19"/>
      <c r="C2506" s="30"/>
      <c r="D2506" s="19" t="s">
        <v>37</v>
      </c>
      <c r="E2506" s="20" t="s">
        <v>33</v>
      </c>
      <c r="F2506" s="19">
        <v>5</v>
      </c>
      <c r="R2506" s="21">
        <f t="shared" ref="R2506:R2511" si="1329">G2506+I2506+J2506+K2506-L2506-M2506-N2506-Q2506</f>
        <v>0</v>
      </c>
      <c r="T2506" s="22" t="s">
        <v>38</v>
      </c>
      <c r="V2506" s="22" t="s">
        <v>38</v>
      </c>
      <c r="W2506" s="22" t="s">
        <v>38</v>
      </c>
      <c r="Y2506" s="28" t="str">
        <f t="shared" si="1326"/>
        <v/>
      </c>
      <c r="Z2506" s="28" t="str">
        <f t="shared" si="1327"/>
        <v/>
      </c>
      <c r="AA2506" s="28" t="str">
        <f t="shared" si="1322"/>
        <v/>
      </c>
      <c r="AB2506" s="28"/>
      <c r="AC2506" s="28"/>
    </row>
    <row r="2507" spans="2:29">
      <c r="B2507" s="19"/>
      <c r="C2507" s="30"/>
      <c r="D2507" s="19" t="s">
        <v>39</v>
      </c>
      <c r="E2507" s="20" t="s">
        <v>33</v>
      </c>
      <c r="F2507" s="19">
        <v>6</v>
      </c>
      <c r="R2507" s="21">
        <f t="shared" si="1329"/>
        <v>0</v>
      </c>
      <c r="T2507" s="22" t="s">
        <v>38</v>
      </c>
      <c r="V2507" s="22" t="s">
        <v>38</v>
      </c>
      <c r="W2507" s="22" t="s">
        <v>38</v>
      </c>
      <c r="Y2507" s="28" t="str">
        <f t="shared" si="1326"/>
        <v/>
      </c>
      <c r="Z2507" s="28" t="str">
        <f t="shared" si="1327"/>
        <v/>
      </c>
      <c r="AA2507" s="28" t="str">
        <f t="shared" si="1322"/>
        <v/>
      </c>
      <c r="AB2507" s="28"/>
      <c r="AC2507" s="28"/>
    </row>
    <row r="2508" spans="2:29">
      <c r="B2508" s="19"/>
      <c r="C2508" s="30"/>
      <c r="D2508" s="19" t="s">
        <v>40</v>
      </c>
      <c r="E2508" s="20" t="s">
        <v>41</v>
      </c>
      <c r="F2508" s="19">
        <v>7</v>
      </c>
      <c r="R2508" s="21">
        <f t="shared" si="1329"/>
        <v>0</v>
      </c>
      <c r="Y2508" s="28" t="str">
        <f t="shared" si="1326"/>
        <v/>
      </c>
      <c r="Z2508" s="28" t="str">
        <f t="shared" si="1327"/>
        <v/>
      </c>
      <c r="AA2508" s="28" t="str">
        <f t="shared" si="1322"/>
        <v/>
      </c>
      <c r="AB2508" s="28" t="str">
        <f>IF(R2508&lt;T2508,"期末实有头数应大于等于耕役畜","")</f>
        <v/>
      </c>
      <c r="AC2508" s="28" t="str">
        <f>IF(R2508&lt;V2508+W2508,"期末实有头数应大于等于良种+改良种","")</f>
        <v/>
      </c>
    </row>
    <row r="2509" spans="2:29">
      <c r="B2509" s="19"/>
      <c r="C2509" s="30"/>
      <c r="D2509" s="19" t="s">
        <v>42</v>
      </c>
      <c r="E2509" s="20" t="s">
        <v>33</v>
      </c>
      <c r="F2509" s="19">
        <v>8</v>
      </c>
      <c r="R2509" s="21">
        <f t="shared" si="1329"/>
        <v>0</v>
      </c>
      <c r="Y2509" s="28" t="str">
        <f t="shared" si="1326"/>
        <v/>
      </c>
      <c r="Z2509" s="28" t="str">
        <f t="shared" si="1327"/>
        <v/>
      </c>
      <c r="AA2509" s="28" t="str">
        <f t="shared" si="1322"/>
        <v/>
      </c>
      <c r="AB2509" s="28" t="str">
        <f>IF(R2509&lt;T2509,"期末实有头数应大于等于耕役畜","")</f>
        <v/>
      </c>
      <c r="AC2509" s="28" t="str">
        <f>IF(R2509&lt;V2509+W2509,"期末实有头数应大于等于良种+改良种","")</f>
        <v/>
      </c>
    </row>
    <row r="2510" spans="2:29">
      <c r="B2510" s="19"/>
      <c r="C2510" s="30"/>
      <c r="D2510" s="19" t="s">
        <v>43</v>
      </c>
      <c r="E2510" s="20" t="s">
        <v>33</v>
      </c>
      <c r="F2510" s="19">
        <v>9</v>
      </c>
      <c r="R2510" s="21">
        <f t="shared" si="1329"/>
        <v>0</v>
      </c>
      <c r="S2510" s="22" t="s">
        <v>38</v>
      </c>
      <c r="U2510" s="22" t="s">
        <v>38</v>
      </c>
      <c r="V2510" s="22" t="s">
        <v>38</v>
      </c>
      <c r="W2510" s="22" t="s">
        <v>38</v>
      </c>
      <c r="Y2510" s="28" t="str">
        <f t="shared" si="1326"/>
        <v/>
      </c>
      <c r="Z2510" s="28" t="str">
        <f t="shared" si="1327"/>
        <v/>
      </c>
      <c r="AA2510" s="28"/>
      <c r="AB2510" s="28" t="str">
        <f>IF(R2510&lt;T2510,"期末实有头数应大于等于耕役畜","")</f>
        <v/>
      </c>
      <c r="AC2510" s="28"/>
    </row>
    <row r="2511" spans="2:29">
      <c r="B2511" s="19"/>
      <c r="C2511" s="30"/>
      <c r="D2511" s="19" t="s">
        <v>44</v>
      </c>
      <c r="E2511" s="20" t="s">
        <v>45</v>
      </c>
      <c r="F2511" s="19">
        <v>10</v>
      </c>
      <c r="R2511" s="21">
        <f t="shared" si="1329"/>
        <v>0</v>
      </c>
      <c r="Y2511" s="28" t="str">
        <f t="shared" si="1326"/>
        <v/>
      </c>
      <c r="Z2511" s="28" t="str">
        <f t="shared" si="1327"/>
        <v/>
      </c>
      <c r="AA2511" s="28" t="str">
        <f>IF(R2511&lt;S2511+U2511,"期末实有头数应大于等于能繁母畜+种公畜","")</f>
        <v/>
      </c>
      <c r="AB2511" s="28" t="str">
        <f>IF(R2511&lt;T2511,"期末实有头数应大于等于耕役畜","")</f>
        <v/>
      </c>
      <c r="AC2511" s="28" t="str">
        <f>IF(R2511&lt;V2511+W2511,"期末实有头数应大于等于良种+改良种","")</f>
        <v/>
      </c>
    </row>
    <row r="2512" spans="2:29">
      <c r="B2512" s="19"/>
      <c r="C2512" s="30"/>
      <c r="D2512" s="19" t="s">
        <v>46</v>
      </c>
      <c r="E2512" s="20" t="s">
        <v>47</v>
      </c>
      <c r="F2512" s="19">
        <v>11</v>
      </c>
      <c r="G2512" s="21">
        <f t="shared" ref="G2512:S2512" si="1330">G2513+G2517</f>
        <v>0</v>
      </c>
      <c r="H2512" s="21">
        <f t="shared" si="1330"/>
        <v>0</v>
      </c>
      <c r="I2512" s="21">
        <f t="shared" si="1330"/>
        <v>0</v>
      </c>
      <c r="J2512" s="21">
        <f t="shared" si="1330"/>
        <v>0</v>
      </c>
      <c r="K2512" s="21">
        <f t="shared" si="1330"/>
        <v>0</v>
      </c>
      <c r="L2512" s="21">
        <f t="shared" si="1330"/>
        <v>0</v>
      </c>
      <c r="M2512" s="21">
        <f t="shared" si="1330"/>
        <v>0</v>
      </c>
      <c r="N2512" s="21">
        <f t="shared" si="1330"/>
        <v>0</v>
      </c>
      <c r="O2512" s="21">
        <f t="shared" si="1330"/>
        <v>0</v>
      </c>
      <c r="P2512" s="21">
        <f t="shared" si="1330"/>
        <v>0</v>
      </c>
      <c r="Q2512" s="21">
        <f t="shared" si="1330"/>
        <v>0</v>
      </c>
      <c r="R2512" s="23">
        <f t="shared" si="1330"/>
        <v>0</v>
      </c>
      <c r="S2512" s="21">
        <f t="shared" si="1330"/>
        <v>0</v>
      </c>
      <c r="T2512" s="22" t="s">
        <v>38</v>
      </c>
      <c r="U2512" s="21">
        <f>U2513+U2517</f>
        <v>0</v>
      </c>
      <c r="V2512" s="21">
        <f>V2513+V2517</f>
        <v>0</v>
      </c>
      <c r="W2512" s="21">
        <f>W2513+W2517</f>
        <v>0</v>
      </c>
      <c r="Y2512" s="28" t="str">
        <f t="shared" si="1326"/>
        <v/>
      </c>
      <c r="Z2512" s="28" t="str">
        <f t="shared" si="1327"/>
        <v/>
      </c>
      <c r="AA2512" s="28" t="str">
        <f>IF(R2512&lt;S2512+U2512,"期末实有头数应大于等于能繁母畜+种公畜","")</f>
        <v/>
      </c>
      <c r="AB2512" s="28"/>
      <c r="AC2512" s="28" t="str">
        <f>IF(R2512&lt;V2512+W2512,"期末实有头数应大于等于良种+改良种","")</f>
        <v/>
      </c>
    </row>
    <row r="2513" spans="2:29">
      <c r="B2513" s="19"/>
      <c r="C2513" s="30"/>
      <c r="D2513" s="19" t="s">
        <v>48</v>
      </c>
      <c r="E2513" s="20" t="s">
        <v>47</v>
      </c>
      <c r="F2513" s="19">
        <v>12</v>
      </c>
      <c r="R2513" s="21">
        <f>G2513+I2513+J2513+K2513-L2513-M2513-N2513-Q2513</f>
        <v>0</v>
      </c>
      <c r="T2513" s="22" t="s">
        <v>38</v>
      </c>
      <c r="Y2513" s="28" t="str">
        <f t="shared" si="1326"/>
        <v/>
      </c>
      <c r="Z2513" s="28" t="str">
        <f t="shared" si="1327"/>
        <v/>
      </c>
      <c r="AA2513" s="28" t="str">
        <f>IF(R2513&lt;S2513+U2513,"期末实有头数应大于等于能繁母畜+种公畜","")</f>
        <v/>
      </c>
      <c r="AB2513" s="28"/>
      <c r="AC2513" s="28" t="str">
        <f>IF(R2513&lt;V2513+W2513,"期末实有头数应大于等于良种+改良种","")</f>
        <v/>
      </c>
    </row>
    <row r="2514" spans="2:29">
      <c r="B2514" s="19"/>
      <c r="C2514" s="30"/>
      <c r="D2514" s="19" t="s">
        <v>49</v>
      </c>
      <c r="E2514" s="20" t="s">
        <v>47</v>
      </c>
      <c r="F2514" s="19">
        <v>13</v>
      </c>
      <c r="R2514" s="21">
        <f>G2514+I2514+J2514+K2514-L2514-M2514-N2514-Q2514</f>
        <v>0</v>
      </c>
      <c r="T2514" s="22" t="s">
        <v>38</v>
      </c>
      <c r="V2514" s="22" t="s">
        <v>38</v>
      </c>
      <c r="W2514" s="22" t="s">
        <v>38</v>
      </c>
      <c r="Y2514" s="28" t="str">
        <f t="shared" si="1326"/>
        <v/>
      </c>
      <c r="Z2514" s="28" t="str">
        <f t="shared" si="1327"/>
        <v/>
      </c>
      <c r="AA2514" s="28" t="str">
        <f>IF(R2514&lt;S2514+U2514,"期末实有头数应大于等于能繁母畜+种公畜","")</f>
        <v/>
      </c>
      <c r="AB2514" s="28"/>
      <c r="AC2514" s="28"/>
    </row>
    <row r="2515" spans="2:29">
      <c r="B2515" s="19"/>
      <c r="C2515" s="30"/>
      <c r="D2515" s="19" t="s">
        <v>50</v>
      </c>
      <c r="E2515" s="20" t="s">
        <v>47</v>
      </c>
      <c r="F2515" s="19">
        <v>14</v>
      </c>
      <c r="H2515" s="22" t="s">
        <v>38</v>
      </c>
      <c r="I2515" s="22" t="s">
        <v>38</v>
      </c>
      <c r="J2515" s="22" t="s">
        <v>38</v>
      </c>
      <c r="K2515" s="22" t="s">
        <v>38</v>
      </c>
      <c r="L2515" s="22" t="s">
        <v>38</v>
      </c>
      <c r="M2515" s="22" t="s">
        <v>38</v>
      </c>
      <c r="N2515" s="22" t="s">
        <v>38</v>
      </c>
      <c r="O2515" s="22" t="s">
        <v>38</v>
      </c>
      <c r="P2515" s="22" t="s">
        <v>38</v>
      </c>
      <c r="Q2515" s="22" t="s">
        <v>38</v>
      </c>
      <c r="R2515" s="24"/>
      <c r="T2515" s="22" t="s">
        <v>38</v>
      </c>
      <c r="U2515" s="22" t="s">
        <v>38</v>
      </c>
      <c r="V2515" s="22" t="s">
        <v>38</v>
      </c>
      <c r="W2515" s="22" t="s">
        <v>38</v>
      </c>
      <c r="Y2515" s="28" t="str">
        <f t="shared" si="1326"/>
        <v/>
      </c>
      <c r="Z2515" s="28"/>
      <c r="AA2515" s="28"/>
      <c r="AB2515" s="28"/>
      <c r="AC2515" s="28"/>
    </row>
    <row r="2516" spans="2:29">
      <c r="B2516" s="19"/>
      <c r="C2516" s="30"/>
      <c r="D2516" s="19" t="s">
        <v>51</v>
      </c>
      <c r="E2516" s="20" t="s">
        <v>47</v>
      </c>
      <c r="F2516" s="19">
        <v>15</v>
      </c>
      <c r="H2516" s="22" t="s">
        <v>38</v>
      </c>
      <c r="I2516" s="22" t="s">
        <v>38</v>
      </c>
      <c r="J2516" s="22" t="s">
        <v>38</v>
      </c>
      <c r="K2516" s="22" t="s">
        <v>38</v>
      </c>
      <c r="L2516" s="22" t="s">
        <v>38</v>
      </c>
      <c r="M2516" s="22" t="s">
        <v>38</v>
      </c>
      <c r="N2516" s="22" t="s">
        <v>38</v>
      </c>
      <c r="O2516" s="22" t="s">
        <v>38</v>
      </c>
      <c r="P2516" s="22" t="s">
        <v>38</v>
      </c>
      <c r="Q2516" s="22" t="s">
        <v>38</v>
      </c>
      <c r="R2516" s="24"/>
      <c r="T2516" s="22" t="s">
        <v>38</v>
      </c>
      <c r="U2516" s="22" t="s">
        <v>38</v>
      </c>
      <c r="V2516" s="22" t="s">
        <v>38</v>
      </c>
      <c r="W2516" s="22" t="s">
        <v>38</v>
      </c>
      <c r="Y2516" s="28" t="str">
        <f t="shared" si="1326"/>
        <v/>
      </c>
      <c r="Z2516" s="28"/>
      <c r="AA2516" s="28"/>
      <c r="AB2516" s="28"/>
      <c r="AC2516" s="28"/>
    </row>
    <row r="2517" spans="2:29">
      <c r="B2517" s="19"/>
      <c r="C2517" s="30"/>
      <c r="D2517" s="19" t="s">
        <v>52</v>
      </c>
      <c r="E2517" s="20" t="s">
        <v>47</v>
      </c>
      <c r="F2517" s="19">
        <v>16</v>
      </c>
      <c r="R2517" s="21">
        <f>G2517+I2517+J2517+K2517-L2517-M2517-N2517-Q2517</f>
        <v>0</v>
      </c>
      <c r="T2517" s="22" t="s">
        <v>38</v>
      </c>
      <c r="Y2517" s="28" t="str">
        <f t="shared" si="1326"/>
        <v/>
      </c>
      <c r="Z2517" s="28" t="str">
        <f>IF(N2517&lt;O2517+P2517,"出卖应大于等于出卖肉畜+出卖仔畜","")</f>
        <v/>
      </c>
      <c r="AA2517" s="28" t="str">
        <f t="shared" ref="AA2517:AA2526" si="1331">IF(R2517&lt;S2517+U2517,"期末实有头数应大于等于能繁母畜+种公畜","")</f>
        <v/>
      </c>
      <c r="AB2517" s="28"/>
      <c r="AC2517" s="28" t="str">
        <f t="shared" ref="AC2517:AC2522" si="1332">IF(R2517&lt;V2517+W2517,"期末实有头数应大于等于良种+改良种","")</f>
        <v/>
      </c>
    </row>
    <row r="2518" spans="2:29">
      <c r="B2518" s="19"/>
      <c r="C2518" s="30"/>
      <c r="D2518" s="19" t="s">
        <v>53</v>
      </c>
      <c r="E2518" s="18" t="s">
        <v>33</v>
      </c>
      <c r="F2518" s="19">
        <v>17</v>
      </c>
      <c r="R2518" s="21">
        <f>G2518+I2518+J2518+K2518-L2518-M2518-N2518-Q2518</f>
        <v>0</v>
      </c>
      <c r="T2518" s="22" t="s">
        <v>38</v>
      </c>
      <c r="Y2518" s="28" t="str">
        <f t="shared" si="1326"/>
        <v/>
      </c>
      <c r="Z2518" s="28" t="str">
        <f>IF(N2518&lt;O2518+P2518,"出卖应大于等于出卖肉畜+出卖仔畜","")</f>
        <v/>
      </c>
      <c r="AA2518" s="28" t="str">
        <f t="shared" si="1331"/>
        <v/>
      </c>
      <c r="AB2518" s="28"/>
      <c r="AC2518" s="28" t="str">
        <f t="shared" si="1332"/>
        <v/>
      </c>
    </row>
    <row r="2519" spans="2:29">
      <c r="B2519" s="18"/>
      <c r="C2519" s="29"/>
      <c r="D2519" s="19" t="s">
        <v>32</v>
      </c>
      <c r="E2519" s="20" t="s">
        <v>33</v>
      </c>
      <c r="F2519" s="19">
        <v>1</v>
      </c>
      <c r="G2519" s="21">
        <f t="shared" ref="G2519:S2519" si="1333">G2520+G2535</f>
        <v>0</v>
      </c>
      <c r="H2519" s="21">
        <f t="shared" si="1333"/>
        <v>0</v>
      </c>
      <c r="I2519" s="21">
        <f t="shared" si="1333"/>
        <v>0</v>
      </c>
      <c r="J2519" s="21">
        <f t="shared" si="1333"/>
        <v>0</v>
      </c>
      <c r="K2519" s="21">
        <f t="shared" si="1333"/>
        <v>0</v>
      </c>
      <c r="L2519" s="21">
        <f t="shared" si="1333"/>
        <v>0</v>
      </c>
      <c r="M2519" s="21">
        <f t="shared" si="1333"/>
        <v>0</v>
      </c>
      <c r="N2519" s="21">
        <f t="shared" si="1333"/>
        <v>0</v>
      </c>
      <c r="O2519" s="21">
        <f t="shared" si="1333"/>
        <v>0</v>
      </c>
      <c r="P2519" s="21">
        <f t="shared" si="1333"/>
        <v>0</v>
      </c>
      <c r="Q2519" s="21">
        <f t="shared" si="1333"/>
        <v>0</v>
      </c>
      <c r="R2519" s="21">
        <f t="shared" si="1333"/>
        <v>0</v>
      </c>
      <c r="S2519" s="21">
        <f t="shared" si="1333"/>
        <v>0</v>
      </c>
      <c r="T2519" s="21">
        <f>T2520</f>
        <v>0</v>
      </c>
      <c r="U2519" s="21">
        <f>U2520+U2535</f>
        <v>0</v>
      </c>
      <c r="V2519" s="21">
        <f>V2520+V2535</f>
        <v>0</v>
      </c>
      <c r="W2519" s="21">
        <f>W2520+W2535</f>
        <v>0</v>
      </c>
      <c r="Y2519" s="28" t="str">
        <f t="shared" si="1326"/>
        <v/>
      </c>
      <c r="Z2519" s="28" t="str">
        <f>IF(N2519&lt;O2519+P2519,"出卖应大于等于出卖肉畜+出卖仔畜","")</f>
        <v/>
      </c>
      <c r="AA2519" s="28" t="str">
        <f t="shared" si="1331"/>
        <v/>
      </c>
      <c r="AB2519" s="28" t="str">
        <f>IF(R2519&lt;T2519,"期末实有头数应大于等于耕役畜","")</f>
        <v/>
      </c>
      <c r="AC2519" s="28" t="str">
        <f t="shared" si="1332"/>
        <v/>
      </c>
    </row>
    <row r="2520" spans="2:29">
      <c r="B2520" s="19"/>
      <c r="C2520" s="30"/>
      <c r="D2520" s="19" t="s">
        <v>34</v>
      </c>
      <c r="E2520" s="20" t="s">
        <v>33</v>
      </c>
      <c r="F2520" s="19">
        <v>2</v>
      </c>
      <c r="G2520" s="21">
        <f t="shared" ref="G2520:S2520" si="1334">G2521+G2529</f>
        <v>0</v>
      </c>
      <c r="H2520" s="21">
        <f t="shared" si="1334"/>
        <v>0</v>
      </c>
      <c r="I2520" s="21">
        <f t="shared" si="1334"/>
        <v>0</v>
      </c>
      <c r="J2520" s="21">
        <f t="shared" si="1334"/>
        <v>0</v>
      </c>
      <c r="K2520" s="21">
        <f t="shared" si="1334"/>
        <v>0</v>
      </c>
      <c r="L2520" s="21">
        <f t="shared" si="1334"/>
        <v>0</v>
      </c>
      <c r="M2520" s="21">
        <f t="shared" si="1334"/>
        <v>0</v>
      </c>
      <c r="N2520" s="21">
        <f t="shared" si="1334"/>
        <v>0</v>
      </c>
      <c r="O2520" s="21">
        <f t="shared" si="1334"/>
        <v>0</v>
      </c>
      <c r="P2520" s="21">
        <f t="shared" si="1334"/>
        <v>0</v>
      </c>
      <c r="Q2520" s="21">
        <f t="shared" si="1334"/>
        <v>0</v>
      </c>
      <c r="R2520" s="21">
        <f t="shared" si="1334"/>
        <v>0</v>
      </c>
      <c r="S2520" s="21">
        <f t="shared" si="1334"/>
        <v>0</v>
      </c>
      <c r="T2520" s="21">
        <f>T2521</f>
        <v>0</v>
      </c>
      <c r="U2520" s="21">
        <f>U2521+U2529</f>
        <v>0</v>
      </c>
      <c r="V2520" s="21">
        <f>V2521+V2529</f>
        <v>0</v>
      </c>
      <c r="W2520" s="21">
        <f>W2521+W2529</f>
        <v>0</v>
      </c>
      <c r="Y2520" s="28" t="str">
        <f t="shared" ref="Y2520:Y2536" si="1335">IF(H2520&lt;I2520,"繁殖仔畜应大于等于成活","")</f>
        <v/>
      </c>
      <c r="Z2520" s="28" t="str">
        <f t="shared" ref="Z2520:Z2531" si="1336">IF(N2520&lt;O2520+P2520,"出卖应大于等于出卖肉畜+出卖仔畜","")</f>
        <v/>
      </c>
      <c r="AA2520" s="28" t="str">
        <f t="shared" si="1331"/>
        <v/>
      </c>
      <c r="AB2520" s="28" t="str">
        <f>IF(R2520&lt;T2520,"期末实有头数应大于等于耕役畜","")</f>
        <v/>
      </c>
      <c r="AC2520" s="28" t="str">
        <f t="shared" si="1332"/>
        <v/>
      </c>
    </row>
    <row r="2521" spans="2:29">
      <c r="B2521" s="19"/>
      <c r="C2521" s="30"/>
      <c r="D2521" s="19" t="s">
        <v>35</v>
      </c>
      <c r="E2521" s="20" t="s">
        <v>33</v>
      </c>
      <c r="F2521" s="19">
        <v>3</v>
      </c>
      <c r="G2521" s="21">
        <f t="shared" ref="G2521:R2521" si="1337">G2522+G2525+G2526+G2527+G2528</f>
        <v>0</v>
      </c>
      <c r="H2521" s="21">
        <f t="shared" si="1337"/>
        <v>0</v>
      </c>
      <c r="I2521" s="21">
        <f t="shared" si="1337"/>
        <v>0</v>
      </c>
      <c r="J2521" s="21">
        <f t="shared" si="1337"/>
        <v>0</v>
      </c>
      <c r="K2521" s="21">
        <f t="shared" si="1337"/>
        <v>0</v>
      </c>
      <c r="L2521" s="21">
        <f t="shared" si="1337"/>
        <v>0</v>
      </c>
      <c r="M2521" s="21">
        <f t="shared" si="1337"/>
        <v>0</v>
      </c>
      <c r="N2521" s="21">
        <f t="shared" si="1337"/>
        <v>0</v>
      </c>
      <c r="O2521" s="21">
        <f t="shared" si="1337"/>
        <v>0</v>
      </c>
      <c r="P2521" s="21">
        <f t="shared" si="1337"/>
        <v>0</v>
      </c>
      <c r="Q2521" s="21">
        <f t="shared" si="1337"/>
        <v>0</v>
      </c>
      <c r="R2521" s="21">
        <f t="shared" si="1337"/>
        <v>0</v>
      </c>
      <c r="S2521" s="21">
        <f>S2522+S2525+S2526+S2528</f>
        <v>0</v>
      </c>
      <c r="T2521" s="21">
        <f>T2522+T2525+T2526+T2527+T2528</f>
        <v>0</v>
      </c>
      <c r="U2521" s="21">
        <f>U2522+U2525+U2526+U2528</f>
        <v>0</v>
      </c>
      <c r="V2521" s="21">
        <f>V2522+V2525+V2526+V2528</f>
        <v>0</v>
      </c>
      <c r="W2521" s="21">
        <f>W2522+W2525+W2526+W2528</f>
        <v>0</v>
      </c>
      <c r="Y2521" s="28" t="str">
        <f t="shared" si="1335"/>
        <v/>
      </c>
      <c r="Z2521" s="28" t="str">
        <f t="shared" si="1336"/>
        <v/>
      </c>
      <c r="AA2521" s="28" t="str">
        <f t="shared" si="1331"/>
        <v/>
      </c>
      <c r="AB2521" s="28" t="str">
        <f>IF(R2521&lt;T2521,"期末实有头数应大于等于耕役畜","")</f>
        <v/>
      </c>
      <c r="AC2521" s="28" t="str">
        <f t="shared" si="1332"/>
        <v/>
      </c>
    </row>
    <row r="2522" spans="2:29">
      <c r="B2522" s="19"/>
      <c r="C2522" s="30"/>
      <c r="D2522" s="19" t="s">
        <v>36</v>
      </c>
      <c r="E2522" s="20" t="s">
        <v>33</v>
      </c>
      <c r="F2522" s="19">
        <v>4</v>
      </c>
      <c r="R2522" s="21">
        <f>G2522+I2522+J2522+K2522-L2522-M2522-N2522-Q2522</f>
        <v>0</v>
      </c>
      <c r="Y2522" s="28" t="str">
        <f t="shared" si="1335"/>
        <v/>
      </c>
      <c r="Z2522" s="28" t="str">
        <f t="shared" si="1336"/>
        <v/>
      </c>
      <c r="AA2522" s="28" t="str">
        <f t="shared" si="1331"/>
        <v/>
      </c>
      <c r="AB2522" s="28" t="str">
        <f>IF(R2522&lt;T2522,"期末实有头数应大于等于耕役畜","")</f>
        <v/>
      </c>
      <c r="AC2522" s="28" t="str">
        <f t="shared" si="1332"/>
        <v/>
      </c>
    </row>
    <row r="2523" spans="2:29">
      <c r="B2523" s="19"/>
      <c r="C2523" s="30"/>
      <c r="D2523" s="19" t="s">
        <v>37</v>
      </c>
      <c r="E2523" s="20" t="s">
        <v>33</v>
      </c>
      <c r="F2523" s="19">
        <v>5</v>
      </c>
      <c r="R2523" s="21">
        <f t="shared" ref="R2523:R2528" si="1338">G2523+I2523+J2523+K2523-L2523-M2523-N2523-Q2523</f>
        <v>0</v>
      </c>
      <c r="T2523" s="22" t="s">
        <v>38</v>
      </c>
      <c r="V2523" s="22" t="s">
        <v>38</v>
      </c>
      <c r="W2523" s="22" t="s">
        <v>38</v>
      </c>
      <c r="Y2523" s="28" t="str">
        <f t="shared" si="1335"/>
        <v/>
      </c>
      <c r="Z2523" s="28" t="str">
        <f t="shared" si="1336"/>
        <v/>
      </c>
      <c r="AA2523" s="28" t="str">
        <f t="shared" si="1331"/>
        <v/>
      </c>
      <c r="AB2523" s="28"/>
      <c r="AC2523" s="28"/>
    </row>
    <row r="2524" spans="2:29">
      <c r="B2524" s="19"/>
      <c r="C2524" s="30"/>
      <c r="D2524" s="19" t="s">
        <v>39</v>
      </c>
      <c r="E2524" s="20" t="s">
        <v>33</v>
      </c>
      <c r="F2524" s="19">
        <v>6</v>
      </c>
      <c r="R2524" s="21">
        <f t="shared" si="1338"/>
        <v>0</v>
      </c>
      <c r="T2524" s="22" t="s">
        <v>38</v>
      </c>
      <c r="V2524" s="22" t="s">
        <v>38</v>
      </c>
      <c r="W2524" s="22" t="s">
        <v>38</v>
      </c>
      <c r="Y2524" s="28" t="str">
        <f t="shared" si="1335"/>
        <v/>
      </c>
      <c r="Z2524" s="28" t="str">
        <f t="shared" si="1336"/>
        <v/>
      </c>
      <c r="AA2524" s="28" t="str">
        <f t="shared" si="1331"/>
        <v/>
      </c>
      <c r="AB2524" s="28"/>
      <c r="AC2524" s="28"/>
    </row>
    <row r="2525" spans="2:29">
      <c r="B2525" s="19"/>
      <c r="C2525" s="30"/>
      <c r="D2525" s="19" t="s">
        <v>40</v>
      </c>
      <c r="E2525" s="20" t="s">
        <v>41</v>
      </c>
      <c r="F2525" s="19">
        <v>7</v>
      </c>
      <c r="R2525" s="21">
        <f t="shared" si="1338"/>
        <v>0</v>
      </c>
      <c r="Y2525" s="28" t="str">
        <f t="shared" si="1335"/>
        <v/>
      </c>
      <c r="Z2525" s="28" t="str">
        <f t="shared" si="1336"/>
        <v/>
      </c>
      <c r="AA2525" s="28" t="str">
        <f t="shared" si="1331"/>
        <v/>
      </c>
      <c r="AB2525" s="28" t="str">
        <f>IF(R2525&lt;T2525,"期末实有头数应大于等于耕役畜","")</f>
        <v/>
      </c>
      <c r="AC2525" s="28" t="str">
        <f>IF(R2525&lt;V2525+W2525,"期末实有头数应大于等于良种+改良种","")</f>
        <v/>
      </c>
    </row>
    <row r="2526" spans="2:29">
      <c r="B2526" s="19"/>
      <c r="C2526" s="30"/>
      <c r="D2526" s="19" t="s">
        <v>42</v>
      </c>
      <c r="E2526" s="20" t="s">
        <v>33</v>
      </c>
      <c r="F2526" s="19">
        <v>8</v>
      </c>
      <c r="R2526" s="21">
        <f t="shared" si="1338"/>
        <v>0</v>
      </c>
      <c r="Y2526" s="28" t="str">
        <f t="shared" si="1335"/>
        <v/>
      </c>
      <c r="Z2526" s="28" t="str">
        <f t="shared" si="1336"/>
        <v/>
      </c>
      <c r="AA2526" s="28" t="str">
        <f t="shared" si="1331"/>
        <v/>
      </c>
      <c r="AB2526" s="28" t="str">
        <f>IF(R2526&lt;T2526,"期末实有头数应大于等于耕役畜","")</f>
        <v/>
      </c>
      <c r="AC2526" s="28" t="str">
        <f>IF(R2526&lt;V2526+W2526,"期末实有头数应大于等于良种+改良种","")</f>
        <v/>
      </c>
    </row>
    <row r="2527" spans="2:29">
      <c r="B2527" s="19"/>
      <c r="C2527" s="30"/>
      <c r="D2527" s="19" t="s">
        <v>43</v>
      </c>
      <c r="E2527" s="20" t="s">
        <v>33</v>
      </c>
      <c r="F2527" s="19">
        <v>9</v>
      </c>
      <c r="R2527" s="21">
        <f t="shared" si="1338"/>
        <v>0</v>
      </c>
      <c r="S2527" s="22" t="s">
        <v>38</v>
      </c>
      <c r="U2527" s="22" t="s">
        <v>38</v>
      </c>
      <c r="V2527" s="22" t="s">
        <v>38</v>
      </c>
      <c r="W2527" s="22" t="s">
        <v>38</v>
      </c>
      <c r="Y2527" s="28" t="str">
        <f t="shared" si="1335"/>
        <v/>
      </c>
      <c r="Z2527" s="28" t="str">
        <f t="shared" si="1336"/>
        <v/>
      </c>
      <c r="AA2527" s="28"/>
      <c r="AB2527" s="28" t="str">
        <f>IF(R2527&lt;T2527,"期末实有头数应大于等于耕役畜","")</f>
        <v/>
      </c>
      <c r="AC2527" s="28"/>
    </row>
    <row r="2528" spans="2:29">
      <c r="B2528" s="19"/>
      <c r="C2528" s="30"/>
      <c r="D2528" s="19" t="s">
        <v>44</v>
      </c>
      <c r="E2528" s="20" t="s">
        <v>45</v>
      </c>
      <c r="F2528" s="19">
        <v>10</v>
      </c>
      <c r="R2528" s="21">
        <f t="shared" si="1338"/>
        <v>0</v>
      </c>
      <c r="Y2528" s="28" t="str">
        <f t="shared" si="1335"/>
        <v/>
      </c>
      <c r="Z2528" s="28" t="str">
        <f t="shared" si="1336"/>
        <v/>
      </c>
      <c r="AA2528" s="28" t="str">
        <f>IF(R2528&lt;S2528+U2528,"期末实有头数应大于等于能繁母畜+种公畜","")</f>
        <v/>
      </c>
      <c r="AB2528" s="28" t="str">
        <f>IF(R2528&lt;T2528,"期末实有头数应大于等于耕役畜","")</f>
        <v/>
      </c>
      <c r="AC2528" s="28" t="str">
        <f>IF(R2528&lt;V2528+W2528,"期末实有头数应大于等于良种+改良种","")</f>
        <v/>
      </c>
    </row>
    <row r="2529" spans="2:29">
      <c r="B2529" s="19"/>
      <c r="C2529" s="30"/>
      <c r="D2529" s="19" t="s">
        <v>46</v>
      </c>
      <c r="E2529" s="20" t="s">
        <v>47</v>
      </c>
      <c r="F2529" s="19">
        <v>11</v>
      </c>
      <c r="G2529" s="21">
        <f t="shared" ref="G2529:S2529" si="1339">G2530+G2534</f>
        <v>0</v>
      </c>
      <c r="H2529" s="21">
        <f t="shared" si="1339"/>
        <v>0</v>
      </c>
      <c r="I2529" s="21">
        <f t="shared" si="1339"/>
        <v>0</v>
      </c>
      <c r="J2529" s="21">
        <f t="shared" si="1339"/>
        <v>0</v>
      </c>
      <c r="K2529" s="21">
        <f t="shared" si="1339"/>
        <v>0</v>
      </c>
      <c r="L2529" s="21">
        <f t="shared" si="1339"/>
        <v>0</v>
      </c>
      <c r="M2529" s="21">
        <f t="shared" si="1339"/>
        <v>0</v>
      </c>
      <c r="N2529" s="21">
        <f t="shared" si="1339"/>
        <v>0</v>
      </c>
      <c r="O2529" s="21">
        <f t="shared" si="1339"/>
        <v>0</v>
      </c>
      <c r="P2529" s="21">
        <f t="shared" si="1339"/>
        <v>0</v>
      </c>
      <c r="Q2529" s="21">
        <f t="shared" si="1339"/>
        <v>0</v>
      </c>
      <c r="R2529" s="23">
        <f t="shared" si="1339"/>
        <v>0</v>
      </c>
      <c r="S2529" s="21">
        <f t="shared" si="1339"/>
        <v>0</v>
      </c>
      <c r="T2529" s="22" t="s">
        <v>38</v>
      </c>
      <c r="U2529" s="21">
        <f>U2530+U2534</f>
        <v>0</v>
      </c>
      <c r="V2529" s="21">
        <f>V2530+V2534</f>
        <v>0</v>
      </c>
      <c r="W2529" s="21">
        <f>W2530+W2534</f>
        <v>0</v>
      </c>
      <c r="Y2529" s="28" t="str">
        <f t="shared" si="1335"/>
        <v/>
      </c>
      <c r="Z2529" s="28" t="str">
        <f t="shared" si="1336"/>
        <v/>
      </c>
      <c r="AA2529" s="28" t="str">
        <f>IF(R2529&lt;S2529+U2529,"期末实有头数应大于等于能繁母畜+种公畜","")</f>
        <v/>
      </c>
      <c r="AB2529" s="28"/>
      <c r="AC2529" s="28" t="str">
        <f>IF(R2529&lt;V2529+W2529,"期末实有头数应大于等于良种+改良种","")</f>
        <v/>
      </c>
    </row>
    <row r="2530" spans="2:29">
      <c r="B2530" s="19"/>
      <c r="C2530" s="30"/>
      <c r="D2530" s="19" t="s">
        <v>48</v>
      </c>
      <c r="E2530" s="20" t="s">
        <v>47</v>
      </c>
      <c r="F2530" s="19">
        <v>12</v>
      </c>
      <c r="R2530" s="21">
        <f>G2530+I2530+J2530+K2530-L2530-M2530-N2530-Q2530</f>
        <v>0</v>
      </c>
      <c r="T2530" s="22" t="s">
        <v>38</v>
      </c>
      <c r="Y2530" s="28" t="str">
        <f t="shared" si="1335"/>
        <v/>
      </c>
      <c r="Z2530" s="28" t="str">
        <f t="shared" si="1336"/>
        <v/>
      </c>
      <c r="AA2530" s="28" t="str">
        <f>IF(R2530&lt;S2530+U2530,"期末实有头数应大于等于能繁母畜+种公畜","")</f>
        <v/>
      </c>
      <c r="AB2530" s="28"/>
      <c r="AC2530" s="28" t="str">
        <f>IF(R2530&lt;V2530+W2530,"期末实有头数应大于等于良种+改良种","")</f>
        <v/>
      </c>
    </row>
    <row r="2531" spans="2:29">
      <c r="B2531" s="19"/>
      <c r="C2531" s="30"/>
      <c r="D2531" s="19" t="s">
        <v>49</v>
      </c>
      <c r="E2531" s="20" t="s">
        <v>47</v>
      </c>
      <c r="F2531" s="19">
        <v>13</v>
      </c>
      <c r="R2531" s="21">
        <f>G2531+I2531+J2531+K2531-L2531-M2531-N2531-Q2531</f>
        <v>0</v>
      </c>
      <c r="T2531" s="22" t="s">
        <v>38</v>
      </c>
      <c r="V2531" s="22" t="s">
        <v>38</v>
      </c>
      <c r="W2531" s="22" t="s">
        <v>38</v>
      </c>
      <c r="Y2531" s="28" t="str">
        <f t="shared" si="1335"/>
        <v/>
      </c>
      <c r="Z2531" s="28" t="str">
        <f t="shared" si="1336"/>
        <v/>
      </c>
      <c r="AA2531" s="28" t="str">
        <f>IF(R2531&lt;S2531+U2531,"期末实有头数应大于等于能繁母畜+种公畜","")</f>
        <v/>
      </c>
      <c r="AB2531" s="28"/>
      <c r="AC2531" s="28"/>
    </row>
    <row r="2532" spans="2:29">
      <c r="B2532" s="19"/>
      <c r="C2532" s="30"/>
      <c r="D2532" s="19" t="s">
        <v>50</v>
      </c>
      <c r="E2532" s="20" t="s">
        <v>47</v>
      </c>
      <c r="F2532" s="19">
        <v>14</v>
      </c>
      <c r="H2532" s="22" t="s">
        <v>38</v>
      </c>
      <c r="I2532" s="22" t="s">
        <v>38</v>
      </c>
      <c r="J2532" s="22" t="s">
        <v>38</v>
      </c>
      <c r="K2532" s="22" t="s">
        <v>38</v>
      </c>
      <c r="L2532" s="22" t="s">
        <v>38</v>
      </c>
      <c r="M2532" s="22" t="s">
        <v>38</v>
      </c>
      <c r="N2532" s="22" t="s">
        <v>38</v>
      </c>
      <c r="O2532" s="22" t="s">
        <v>38</v>
      </c>
      <c r="P2532" s="22" t="s">
        <v>38</v>
      </c>
      <c r="Q2532" s="22" t="s">
        <v>38</v>
      </c>
      <c r="R2532" s="24"/>
      <c r="T2532" s="22" t="s">
        <v>38</v>
      </c>
      <c r="U2532" s="22" t="s">
        <v>38</v>
      </c>
      <c r="V2532" s="22" t="s">
        <v>38</v>
      </c>
      <c r="W2532" s="22" t="s">
        <v>38</v>
      </c>
      <c r="Y2532" s="28" t="str">
        <f t="shared" si="1335"/>
        <v/>
      </c>
      <c r="Z2532" s="28"/>
      <c r="AA2532" s="28"/>
      <c r="AB2532" s="28"/>
      <c r="AC2532" s="28"/>
    </row>
    <row r="2533" spans="2:29">
      <c r="B2533" s="19"/>
      <c r="C2533" s="30"/>
      <c r="D2533" s="19" t="s">
        <v>51</v>
      </c>
      <c r="E2533" s="20" t="s">
        <v>47</v>
      </c>
      <c r="F2533" s="19">
        <v>15</v>
      </c>
      <c r="H2533" s="22" t="s">
        <v>38</v>
      </c>
      <c r="I2533" s="22" t="s">
        <v>38</v>
      </c>
      <c r="J2533" s="22" t="s">
        <v>38</v>
      </c>
      <c r="K2533" s="22" t="s">
        <v>38</v>
      </c>
      <c r="L2533" s="22" t="s">
        <v>38</v>
      </c>
      <c r="M2533" s="22" t="s">
        <v>38</v>
      </c>
      <c r="N2533" s="22" t="s">
        <v>38</v>
      </c>
      <c r="O2533" s="22" t="s">
        <v>38</v>
      </c>
      <c r="P2533" s="22" t="s">
        <v>38</v>
      </c>
      <c r="Q2533" s="22" t="s">
        <v>38</v>
      </c>
      <c r="R2533" s="24"/>
      <c r="T2533" s="22" t="s">
        <v>38</v>
      </c>
      <c r="U2533" s="22" t="s">
        <v>38</v>
      </c>
      <c r="V2533" s="22" t="s">
        <v>38</v>
      </c>
      <c r="W2533" s="22" t="s">
        <v>38</v>
      </c>
      <c r="Y2533" s="28" t="str">
        <f t="shared" si="1335"/>
        <v/>
      </c>
      <c r="Z2533" s="28"/>
      <c r="AA2533" s="28"/>
      <c r="AB2533" s="28"/>
      <c r="AC2533" s="28"/>
    </row>
    <row r="2534" spans="2:29">
      <c r="B2534" s="19"/>
      <c r="C2534" s="30"/>
      <c r="D2534" s="19" t="s">
        <v>52</v>
      </c>
      <c r="E2534" s="20" t="s">
        <v>47</v>
      </c>
      <c r="F2534" s="19">
        <v>16</v>
      </c>
      <c r="R2534" s="21">
        <f>G2534+I2534+J2534+K2534-L2534-M2534-N2534-Q2534</f>
        <v>0</v>
      </c>
      <c r="T2534" s="22" t="s">
        <v>38</v>
      </c>
      <c r="Y2534" s="28" t="str">
        <f t="shared" si="1335"/>
        <v/>
      </c>
      <c r="Z2534" s="28" t="str">
        <f>IF(N2534&lt;O2534+P2534,"出卖应大于等于出卖肉畜+出卖仔畜","")</f>
        <v/>
      </c>
      <c r="AA2534" s="28" t="str">
        <f t="shared" ref="AA2534:AA2543" si="1340">IF(R2534&lt;S2534+U2534,"期末实有头数应大于等于能繁母畜+种公畜","")</f>
        <v/>
      </c>
      <c r="AB2534" s="28"/>
      <c r="AC2534" s="28" t="str">
        <f t="shared" ref="AC2534:AC2539" si="1341">IF(R2534&lt;V2534+W2534,"期末实有头数应大于等于良种+改良种","")</f>
        <v/>
      </c>
    </row>
    <row r="2535" spans="2:29">
      <c r="B2535" s="19"/>
      <c r="C2535" s="30"/>
      <c r="D2535" s="19" t="s">
        <v>53</v>
      </c>
      <c r="E2535" s="18" t="s">
        <v>33</v>
      </c>
      <c r="F2535" s="19">
        <v>17</v>
      </c>
      <c r="R2535" s="21">
        <f>G2535+I2535+J2535+K2535-L2535-M2535-N2535-Q2535</f>
        <v>0</v>
      </c>
      <c r="T2535" s="22" t="s">
        <v>38</v>
      </c>
      <c r="Y2535" s="28" t="str">
        <f t="shared" si="1335"/>
        <v/>
      </c>
      <c r="Z2535" s="28" t="str">
        <f>IF(N2535&lt;O2535+P2535,"出卖应大于等于出卖肉畜+出卖仔畜","")</f>
        <v/>
      </c>
      <c r="AA2535" s="28" t="str">
        <f t="shared" si="1340"/>
        <v/>
      </c>
      <c r="AB2535" s="28"/>
      <c r="AC2535" s="28" t="str">
        <f t="shared" si="1341"/>
        <v/>
      </c>
    </row>
    <row r="2536" spans="2:29">
      <c r="B2536" s="18"/>
      <c r="C2536" s="29"/>
      <c r="D2536" s="19" t="s">
        <v>32</v>
      </c>
      <c r="E2536" s="20" t="s">
        <v>33</v>
      </c>
      <c r="F2536" s="19">
        <v>1</v>
      </c>
      <c r="G2536" s="21">
        <f t="shared" ref="G2536:S2536" si="1342">G2537+G2552</f>
        <v>0</v>
      </c>
      <c r="H2536" s="21">
        <f t="shared" si="1342"/>
        <v>0</v>
      </c>
      <c r="I2536" s="21">
        <f t="shared" si="1342"/>
        <v>0</v>
      </c>
      <c r="J2536" s="21">
        <f t="shared" si="1342"/>
        <v>0</v>
      </c>
      <c r="K2536" s="21">
        <f t="shared" si="1342"/>
        <v>0</v>
      </c>
      <c r="L2536" s="21">
        <f t="shared" si="1342"/>
        <v>0</v>
      </c>
      <c r="M2536" s="21">
        <f t="shared" si="1342"/>
        <v>0</v>
      </c>
      <c r="N2536" s="21">
        <f t="shared" si="1342"/>
        <v>0</v>
      </c>
      <c r="O2536" s="21">
        <f t="shared" si="1342"/>
        <v>0</v>
      </c>
      <c r="P2536" s="21">
        <f t="shared" si="1342"/>
        <v>0</v>
      </c>
      <c r="Q2536" s="21">
        <f t="shared" si="1342"/>
        <v>0</v>
      </c>
      <c r="R2536" s="21">
        <f t="shared" si="1342"/>
        <v>0</v>
      </c>
      <c r="S2536" s="21">
        <f t="shared" si="1342"/>
        <v>0</v>
      </c>
      <c r="T2536" s="21">
        <f>T2537</f>
        <v>0</v>
      </c>
      <c r="U2536" s="21">
        <f>U2537+U2552</f>
        <v>0</v>
      </c>
      <c r="V2536" s="21">
        <f>V2537+V2552</f>
        <v>0</v>
      </c>
      <c r="W2536" s="21">
        <f>W2537+W2552</f>
        <v>0</v>
      </c>
      <c r="Y2536" s="28" t="str">
        <f t="shared" si="1335"/>
        <v/>
      </c>
      <c r="Z2536" s="28" t="str">
        <f>IF(N2536&lt;O2536+P2536,"出卖应大于等于出卖肉畜+出卖仔畜","")</f>
        <v/>
      </c>
      <c r="AA2536" s="28" t="str">
        <f t="shared" si="1340"/>
        <v/>
      </c>
      <c r="AB2536" s="28" t="str">
        <f>IF(R2536&lt;T2536,"期末实有头数应大于等于耕役畜","")</f>
        <v/>
      </c>
      <c r="AC2536" s="28" t="str">
        <f t="shared" si="1341"/>
        <v/>
      </c>
    </row>
    <row r="2537" spans="2:29">
      <c r="B2537" s="19"/>
      <c r="C2537" s="30"/>
      <c r="D2537" s="19" t="s">
        <v>34</v>
      </c>
      <c r="E2537" s="20" t="s">
        <v>33</v>
      </c>
      <c r="F2537" s="19">
        <v>2</v>
      </c>
      <c r="G2537" s="21">
        <f t="shared" ref="G2537:S2537" si="1343">G2538+G2546</f>
        <v>0</v>
      </c>
      <c r="H2537" s="21">
        <f t="shared" si="1343"/>
        <v>0</v>
      </c>
      <c r="I2537" s="21">
        <f t="shared" si="1343"/>
        <v>0</v>
      </c>
      <c r="J2537" s="21">
        <f t="shared" si="1343"/>
        <v>0</v>
      </c>
      <c r="K2537" s="21">
        <f t="shared" si="1343"/>
        <v>0</v>
      </c>
      <c r="L2537" s="21">
        <f t="shared" si="1343"/>
        <v>0</v>
      </c>
      <c r="M2537" s="21">
        <f t="shared" si="1343"/>
        <v>0</v>
      </c>
      <c r="N2537" s="21">
        <f t="shared" si="1343"/>
        <v>0</v>
      </c>
      <c r="O2537" s="21">
        <f t="shared" si="1343"/>
        <v>0</v>
      </c>
      <c r="P2537" s="21">
        <f t="shared" si="1343"/>
        <v>0</v>
      </c>
      <c r="Q2537" s="21">
        <f t="shared" si="1343"/>
        <v>0</v>
      </c>
      <c r="R2537" s="21">
        <f t="shared" si="1343"/>
        <v>0</v>
      </c>
      <c r="S2537" s="21">
        <f t="shared" si="1343"/>
        <v>0</v>
      </c>
      <c r="T2537" s="21">
        <f>T2538</f>
        <v>0</v>
      </c>
      <c r="U2537" s="21">
        <f>U2538+U2546</f>
        <v>0</v>
      </c>
      <c r="V2537" s="21">
        <f>V2538+V2546</f>
        <v>0</v>
      </c>
      <c r="W2537" s="21">
        <f>W2538+W2546</f>
        <v>0</v>
      </c>
      <c r="Y2537" s="28" t="str">
        <f t="shared" ref="Y2537:Y2553" si="1344">IF(H2537&lt;I2537,"繁殖仔畜应大于等于成活","")</f>
        <v/>
      </c>
      <c r="Z2537" s="28" t="str">
        <f t="shared" ref="Z2537:Z2548" si="1345">IF(N2537&lt;O2537+P2537,"出卖应大于等于出卖肉畜+出卖仔畜","")</f>
        <v/>
      </c>
      <c r="AA2537" s="28" t="str">
        <f t="shared" si="1340"/>
        <v/>
      </c>
      <c r="AB2537" s="28" t="str">
        <f>IF(R2537&lt;T2537,"期末实有头数应大于等于耕役畜","")</f>
        <v/>
      </c>
      <c r="AC2537" s="28" t="str">
        <f t="shared" si="1341"/>
        <v/>
      </c>
    </row>
    <row r="2538" spans="2:29">
      <c r="B2538" s="19"/>
      <c r="C2538" s="30"/>
      <c r="D2538" s="19" t="s">
        <v>35</v>
      </c>
      <c r="E2538" s="20" t="s">
        <v>33</v>
      </c>
      <c r="F2538" s="19">
        <v>3</v>
      </c>
      <c r="G2538" s="21">
        <f t="shared" ref="G2538:R2538" si="1346">G2539+G2542+G2543+G2544+G2545</f>
        <v>0</v>
      </c>
      <c r="H2538" s="21">
        <f t="shared" si="1346"/>
        <v>0</v>
      </c>
      <c r="I2538" s="21">
        <f t="shared" si="1346"/>
        <v>0</v>
      </c>
      <c r="J2538" s="21">
        <f t="shared" si="1346"/>
        <v>0</v>
      </c>
      <c r="K2538" s="21">
        <f t="shared" si="1346"/>
        <v>0</v>
      </c>
      <c r="L2538" s="21">
        <f t="shared" si="1346"/>
        <v>0</v>
      </c>
      <c r="M2538" s="21">
        <f t="shared" si="1346"/>
        <v>0</v>
      </c>
      <c r="N2538" s="21">
        <f t="shared" si="1346"/>
        <v>0</v>
      </c>
      <c r="O2538" s="21">
        <f t="shared" si="1346"/>
        <v>0</v>
      </c>
      <c r="P2538" s="21">
        <f t="shared" si="1346"/>
        <v>0</v>
      </c>
      <c r="Q2538" s="21">
        <f t="shared" si="1346"/>
        <v>0</v>
      </c>
      <c r="R2538" s="21">
        <f t="shared" si="1346"/>
        <v>0</v>
      </c>
      <c r="S2538" s="21">
        <f>S2539+S2542+S2543+S2545</f>
        <v>0</v>
      </c>
      <c r="T2538" s="21">
        <f>T2539+T2542+T2543+T2544+T2545</f>
        <v>0</v>
      </c>
      <c r="U2538" s="21">
        <f>U2539+U2542+U2543+U2545</f>
        <v>0</v>
      </c>
      <c r="V2538" s="21">
        <f>V2539+V2542+V2543+V2545</f>
        <v>0</v>
      </c>
      <c r="W2538" s="21">
        <f>W2539+W2542+W2543+W2545</f>
        <v>0</v>
      </c>
      <c r="Y2538" s="28" t="str">
        <f t="shared" si="1344"/>
        <v/>
      </c>
      <c r="Z2538" s="28" t="str">
        <f t="shared" si="1345"/>
        <v/>
      </c>
      <c r="AA2538" s="28" t="str">
        <f t="shared" si="1340"/>
        <v/>
      </c>
      <c r="AB2538" s="28" t="str">
        <f>IF(R2538&lt;T2538,"期末实有头数应大于等于耕役畜","")</f>
        <v/>
      </c>
      <c r="AC2538" s="28" t="str">
        <f t="shared" si="1341"/>
        <v/>
      </c>
    </row>
    <row r="2539" spans="2:29">
      <c r="B2539" s="19"/>
      <c r="C2539" s="30"/>
      <c r="D2539" s="19" t="s">
        <v>36</v>
      </c>
      <c r="E2539" s="20" t="s">
        <v>33</v>
      </c>
      <c r="F2539" s="19">
        <v>4</v>
      </c>
      <c r="R2539" s="21">
        <f>G2539+I2539+J2539+K2539-L2539-M2539-N2539-Q2539</f>
        <v>0</v>
      </c>
      <c r="Y2539" s="28" t="str">
        <f t="shared" si="1344"/>
        <v/>
      </c>
      <c r="Z2539" s="28" t="str">
        <f t="shared" si="1345"/>
        <v/>
      </c>
      <c r="AA2539" s="28" t="str">
        <f t="shared" si="1340"/>
        <v/>
      </c>
      <c r="AB2539" s="28" t="str">
        <f>IF(R2539&lt;T2539,"期末实有头数应大于等于耕役畜","")</f>
        <v/>
      </c>
      <c r="AC2539" s="28" t="str">
        <f t="shared" si="1341"/>
        <v/>
      </c>
    </row>
    <row r="2540" spans="2:29">
      <c r="B2540" s="19"/>
      <c r="C2540" s="30"/>
      <c r="D2540" s="19" t="s">
        <v>37</v>
      </c>
      <c r="E2540" s="20" t="s">
        <v>33</v>
      </c>
      <c r="F2540" s="19">
        <v>5</v>
      </c>
      <c r="R2540" s="21">
        <f t="shared" ref="R2540:R2545" si="1347">G2540+I2540+J2540+K2540-L2540-M2540-N2540-Q2540</f>
        <v>0</v>
      </c>
      <c r="T2540" s="22" t="s">
        <v>38</v>
      </c>
      <c r="V2540" s="22" t="s">
        <v>38</v>
      </c>
      <c r="W2540" s="22" t="s">
        <v>38</v>
      </c>
      <c r="Y2540" s="28" t="str">
        <f t="shared" si="1344"/>
        <v/>
      </c>
      <c r="Z2540" s="28" t="str">
        <f t="shared" si="1345"/>
        <v/>
      </c>
      <c r="AA2540" s="28" t="str">
        <f t="shared" si="1340"/>
        <v/>
      </c>
      <c r="AB2540" s="28"/>
      <c r="AC2540" s="28"/>
    </row>
    <row r="2541" spans="2:29">
      <c r="B2541" s="19"/>
      <c r="C2541" s="30"/>
      <c r="D2541" s="19" t="s">
        <v>39</v>
      </c>
      <c r="E2541" s="20" t="s">
        <v>33</v>
      </c>
      <c r="F2541" s="19">
        <v>6</v>
      </c>
      <c r="R2541" s="21">
        <f t="shared" si="1347"/>
        <v>0</v>
      </c>
      <c r="T2541" s="22" t="s">
        <v>38</v>
      </c>
      <c r="V2541" s="22" t="s">
        <v>38</v>
      </c>
      <c r="W2541" s="22" t="s">
        <v>38</v>
      </c>
      <c r="Y2541" s="28" t="str">
        <f t="shared" si="1344"/>
        <v/>
      </c>
      <c r="Z2541" s="28" t="str">
        <f t="shared" si="1345"/>
        <v/>
      </c>
      <c r="AA2541" s="28" t="str">
        <f t="shared" si="1340"/>
        <v/>
      </c>
      <c r="AB2541" s="28"/>
      <c r="AC2541" s="28"/>
    </row>
    <row r="2542" spans="2:29">
      <c r="B2542" s="19"/>
      <c r="C2542" s="30"/>
      <c r="D2542" s="19" t="s">
        <v>40</v>
      </c>
      <c r="E2542" s="20" t="s">
        <v>41</v>
      </c>
      <c r="F2542" s="19">
        <v>7</v>
      </c>
      <c r="R2542" s="21">
        <f t="shared" si="1347"/>
        <v>0</v>
      </c>
      <c r="Y2542" s="28" t="str">
        <f t="shared" si="1344"/>
        <v/>
      </c>
      <c r="Z2542" s="28" t="str">
        <f t="shared" si="1345"/>
        <v/>
      </c>
      <c r="AA2542" s="28" t="str">
        <f t="shared" si="1340"/>
        <v/>
      </c>
      <c r="AB2542" s="28" t="str">
        <f>IF(R2542&lt;T2542,"期末实有头数应大于等于耕役畜","")</f>
        <v/>
      </c>
      <c r="AC2542" s="28" t="str">
        <f>IF(R2542&lt;V2542+W2542,"期末实有头数应大于等于良种+改良种","")</f>
        <v/>
      </c>
    </row>
    <row r="2543" spans="2:29">
      <c r="B2543" s="19"/>
      <c r="C2543" s="30"/>
      <c r="D2543" s="19" t="s">
        <v>42</v>
      </c>
      <c r="E2543" s="20" t="s">
        <v>33</v>
      </c>
      <c r="F2543" s="19">
        <v>8</v>
      </c>
      <c r="R2543" s="21">
        <f t="shared" si="1347"/>
        <v>0</v>
      </c>
      <c r="Y2543" s="28" t="str">
        <f t="shared" si="1344"/>
        <v/>
      </c>
      <c r="Z2543" s="28" t="str">
        <f t="shared" si="1345"/>
        <v/>
      </c>
      <c r="AA2543" s="28" t="str">
        <f t="shared" si="1340"/>
        <v/>
      </c>
      <c r="AB2543" s="28" t="str">
        <f>IF(R2543&lt;T2543,"期末实有头数应大于等于耕役畜","")</f>
        <v/>
      </c>
      <c r="AC2543" s="28" t="str">
        <f>IF(R2543&lt;V2543+W2543,"期末实有头数应大于等于良种+改良种","")</f>
        <v/>
      </c>
    </row>
    <row r="2544" spans="2:29">
      <c r="B2544" s="19"/>
      <c r="C2544" s="30"/>
      <c r="D2544" s="19" t="s">
        <v>43</v>
      </c>
      <c r="E2544" s="20" t="s">
        <v>33</v>
      </c>
      <c r="F2544" s="19">
        <v>9</v>
      </c>
      <c r="R2544" s="21">
        <f t="shared" si="1347"/>
        <v>0</v>
      </c>
      <c r="S2544" s="22" t="s">
        <v>38</v>
      </c>
      <c r="U2544" s="22" t="s">
        <v>38</v>
      </c>
      <c r="V2544" s="22" t="s">
        <v>38</v>
      </c>
      <c r="W2544" s="22" t="s">
        <v>38</v>
      </c>
      <c r="Y2544" s="28" t="str">
        <f t="shared" si="1344"/>
        <v/>
      </c>
      <c r="Z2544" s="28" t="str">
        <f t="shared" si="1345"/>
        <v/>
      </c>
      <c r="AA2544" s="28"/>
      <c r="AB2544" s="28" t="str">
        <f>IF(R2544&lt;T2544,"期末实有头数应大于等于耕役畜","")</f>
        <v/>
      </c>
      <c r="AC2544" s="28"/>
    </row>
    <row r="2545" spans="2:29">
      <c r="B2545" s="19"/>
      <c r="C2545" s="30"/>
      <c r="D2545" s="19" t="s">
        <v>44</v>
      </c>
      <c r="E2545" s="20" t="s">
        <v>45</v>
      </c>
      <c r="F2545" s="19">
        <v>10</v>
      </c>
      <c r="R2545" s="21">
        <f t="shared" si="1347"/>
        <v>0</v>
      </c>
      <c r="Y2545" s="28" t="str">
        <f t="shared" si="1344"/>
        <v/>
      </c>
      <c r="Z2545" s="28" t="str">
        <f t="shared" si="1345"/>
        <v/>
      </c>
      <c r="AA2545" s="28" t="str">
        <f>IF(R2545&lt;S2545+U2545,"期末实有头数应大于等于能繁母畜+种公畜","")</f>
        <v/>
      </c>
      <c r="AB2545" s="28" t="str">
        <f>IF(R2545&lt;T2545,"期末实有头数应大于等于耕役畜","")</f>
        <v/>
      </c>
      <c r="AC2545" s="28" t="str">
        <f>IF(R2545&lt;V2545+W2545,"期末实有头数应大于等于良种+改良种","")</f>
        <v/>
      </c>
    </row>
    <row r="2546" spans="2:29">
      <c r="B2546" s="19"/>
      <c r="C2546" s="30"/>
      <c r="D2546" s="19" t="s">
        <v>46</v>
      </c>
      <c r="E2546" s="20" t="s">
        <v>47</v>
      </c>
      <c r="F2546" s="19">
        <v>11</v>
      </c>
      <c r="G2546" s="21">
        <f t="shared" ref="G2546:S2546" si="1348">G2547+G2551</f>
        <v>0</v>
      </c>
      <c r="H2546" s="21">
        <f t="shared" si="1348"/>
        <v>0</v>
      </c>
      <c r="I2546" s="21">
        <f t="shared" si="1348"/>
        <v>0</v>
      </c>
      <c r="J2546" s="21">
        <f t="shared" si="1348"/>
        <v>0</v>
      </c>
      <c r="K2546" s="21">
        <f t="shared" si="1348"/>
        <v>0</v>
      </c>
      <c r="L2546" s="21">
        <f t="shared" si="1348"/>
        <v>0</v>
      </c>
      <c r="M2546" s="21">
        <f t="shared" si="1348"/>
        <v>0</v>
      </c>
      <c r="N2546" s="21">
        <f t="shared" si="1348"/>
        <v>0</v>
      </c>
      <c r="O2546" s="21">
        <f t="shared" si="1348"/>
        <v>0</v>
      </c>
      <c r="P2546" s="21">
        <f t="shared" si="1348"/>
        <v>0</v>
      </c>
      <c r="Q2546" s="21">
        <f t="shared" si="1348"/>
        <v>0</v>
      </c>
      <c r="R2546" s="23">
        <f t="shared" si="1348"/>
        <v>0</v>
      </c>
      <c r="S2546" s="21">
        <f t="shared" si="1348"/>
        <v>0</v>
      </c>
      <c r="T2546" s="22" t="s">
        <v>38</v>
      </c>
      <c r="U2546" s="21">
        <f>U2547+U2551</f>
        <v>0</v>
      </c>
      <c r="V2546" s="21">
        <f>V2547+V2551</f>
        <v>0</v>
      </c>
      <c r="W2546" s="21">
        <f>W2547+W2551</f>
        <v>0</v>
      </c>
      <c r="Y2546" s="28" t="str">
        <f t="shared" si="1344"/>
        <v/>
      </c>
      <c r="Z2546" s="28" t="str">
        <f t="shared" si="1345"/>
        <v/>
      </c>
      <c r="AA2546" s="28" t="str">
        <f>IF(R2546&lt;S2546+U2546,"期末实有头数应大于等于能繁母畜+种公畜","")</f>
        <v/>
      </c>
      <c r="AB2546" s="28"/>
      <c r="AC2546" s="28" t="str">
        <f>IF(R2546&lt;V2546+W2546,"期末实有头数应大于等于良种+改良种","")</f>
        <v/>
      </c>
    </row>
    <row r="2547" spans="2:29">
      <c r="B2547" s="19"/>
      <c r="C2547" s="30"/>
      <c r="D2547" s="19" t="s">
        <v>48</v>
      </c>
      <c r="E2547" s="20" t="s">
        <v>47</v>
      </c>
      <c r="F2547" s="19">
        <v>12</v>
      </c>
      <c r="R2547" s="21">
        <f>G2547+I2547+J2547+K2547-L2547-M2547-N2547-Q2547</f>
        <v>0</v>
      </c>
      <c r="T2547" s="22" t="s">
        <v>38</v>
      </c>
      <c r="Y2547" s="28" t="str">
        <f t="shared" si="1344"/>
        <v/>
      </c>
      <c r="Z2547" s="28" t="str">
        <f t="shared" si="1345"/>
        <v/>
      </c>
      <c r="AA2547" s="28" t="str">
        <f>IF(R2547&lt;S2547+U2547,"期末实有头数应大于等于能繁母畜+种公畜","")</f>
        <v/>
      </c>
      <c r="AB2547" s="28"/>
      <c r="AC2547" s="28" t="str">
        <f>IF(R2547&lt;V2547+W2547,"期末实有头数应大于等于良种+改良种","")</f>
        <v/>
      </c>
    </row>
    <row r="2548" spans="2:29">
      <c r="B2548" s="19"/>
      <c r="C2548" s="30"/>
      <c r="D2548" s="19" t="s">
        <v>49</v>
      </c>
      <c r="E2548" s="20" t="s">
        <v>47</v>
      </c>
      <c r="F2548" s="19">
        <v>13</v>
      </c>
      <c r="R2548" s="21">
        <f>G2548+I2548+J2548+K2548-L2548-M2548-N2548-Q2548</f>
        <v>0</v>
      </c>
      <c r="T2548" s="22" t="s">
        <v>38</v>
      </c>
      <c r="V2548" s="22" t="s">
        <v>38</v>
      </c>
      <c r="W2548" s="22" t="s">
        <v>38</v>
      </c>
      <c r="Y2548" s="28" t="str">
        <f t="shared" si="1344"/>
        <v/>
      </c>
      <c r="Z2548" s="28" t="str">
        <f t="shared" si="1345"/>
        <v/>
      </c>
      <c r="AA2548" s="28" t="str">
        <f>IF(R2548&lt;S2548+U2548,"期末实有头数应大于等于能繁母畜+种公畜","")</f>
        <v/>
      </c>
      <c r="AB2548" s="28"/>
      <c r="AC2548" s="28"/>
    </row>
    <row r="2549" spans="2:29">
      <c r="B2549" s="19"/>
      <c r="C2549" s="30"/>
      <c r="D2549" s="19" t="s">
        <v>50</v>
      </c>
      <c r="E2549" s="20" t="s">
        <v>47</v>
      </c>
      <c r="F2549" s="19">
        <v>14</v>
      </c>
      <c r="H2549" s="22" t="s">
        <v>38</v>
      </c>
      <c r="I2549" s="22" t="s">
        <v>38</v>
      </c>
      <c r="J2549" s="22" t="s">
        <v>38</v>
      </c>
      <c r="K2549" s="22" t="s">
        <v>38</v>
      </c>
      <c r="L2549" s="22" t="s">
        <v>38</v>
      </c>
      <c r="M2549" s="22" t="s">
        <v>38</v>
      </c>
      <c r="N2549" s="22" t="s">
        <v>38</v>
      </c>
      <c r="O2549" s="22" t="s">
        <v>38</v>
      </c>
      <c r="P2549" s="22" t="s">
        <v>38</v>
      </c>
      <c r="Q2549" s="22" t="s">
        <v>38</v>
      </c>
      <c r="R2549" s="24"/>
      <c r="T2549" s="22" t="s">
        <v>38</v>
      </c>
      <c r="U2549" s="22" t="s">
        <v>38</v>
      </c>
      <c r="V2549" s="22" t="s">
        <v>38</v>
      </c>
      <c r="W2549" s="22" t="s">
        <v>38</v>
      </c>
      <c r="Y2549" s="28" t="str">
        <f t="shared" si="1344"/>
        <v/>
      </c>
      <c r="Z2549" s="28"/>
      <c r="AA2549" s="28"/>
      <c r="AB2549" s="28"/>
      <c r="AC2549" s="28"/>
    </row>
    <row r="2550" spans="2:29">
      <c r="B2550" s="19"/>
      <c r="C2550" s="30"/>
      <c r="D2550" s="19" t="s">
        <v>51</v>
      </c>
      <c r="E2550" s="20" t="s">
        <v>47</v>
      </c>
      <c r="F2550" s="19">
        <v>15</v>
      </c>
      <c r="H2550" s="22" t="s">
        <v>38</v>
      </c>
      <c r="I2550" s="22" t="s">
        <v>38</v>
      </c>
      <c r="J2550" s="22" t="s">
        <v>38</v>
      </c>
      <c r="K2550" s="22" t="s">
        <v>38</v>
      </c>
      <c r="L2550" s="22" t="s">
        <v>38</v>
      </c>
      <c r="M2550" s="22" t="s">
        <v>38</v>
      </c>
      <c r="N2550" s="22" t="s">
        <v>38</v>
      </c>
      <c r="O2550" s="22" t="s">
        <v>38</v>
      </c>
      <c r="P2550" s="22" t="s">
        <v>38</v>
      </c>
      <c r="Q2550" s="22" t="s">
        <v>38</v>
      </c>
      <c r="R2550" s="24"/>
      <c r="T2550" s="22" t="s">
        <v>38</v>
      </c>
      <c r="U2550" s="22" t="s">
        <v>38</v>
      </c>
      <c r="V2550" s="22" t="s">
        <v>38</v>
      </c>
      <c r="W2550" s="22" t="s">
        <v>38</v>
      </c>
      <c r="Y2550" s="28" t="str">
        <f t="shared" si="1344"/>
        <v/>
      </c>
      <c r="Z2550" s="28"/>
      <c r="AA2550" s="28"/>
      <c r="AB2550" s="28"/>
      <c r="AC2550" s="28"/>
    </row>
    <row r="2551" spans="2:29">
      <c r="B2551" s="19"/>
      <c r="C2551" s="30"/>
      <c r="D2551" s="19" t="s">
        <v>52</v>
      </c>
      <c r="E2551" s="20" t="s">
        <v>47</v>
      </c>
      <c r="F2551" s="19">
        <v>16</v>
      </c>
      <c r="R2551" s="21">
        <f>G2551+I2551+J2551+K2551-L2551-M2551-N2551-Q2551</f>
        <v>0</v>
      </c>
      <c r="T2551" s="22" t="s">
        <v>38</v>
      </c>
      <c r="Y2551" s="28" t="str">
        <f t="shared" si="1344"/>
        <v/>
      </c>
      <c r="Z2551" s="28" t="str">
        <f>IF(N2551&lt;O2551+P2551,"出卖应大于等于出卖肉畜+出卖仔畜","")</f>
        <v/>
      </c>
      <c r="AA2551" s="28" t="str">
        <f t="shared" ref="AA2551:AA2560" si="1349">IF(R2551&lt;S2551+U2551,"期末实有头数应大于等于能繁母畜+种公畜","")</f>
        <v/>
      </c>
      <c r="AB2551" s="28"/>
      <c r="AC2551" s="28" t="str">
        <f t="shared" ref="AC2551:AC2556" si="1350">IF(R2551&lt;V2551+W2551,"期末实有头数应大于等于良种+改良种","")</f>
        <v/>
      </c>
    </row>
    <row r="2552" spans="2:29">
      <c r="B2552" s="19"/>
      <c r="C2552" s="30"/>
      <c r="D2552" s="19" t="s">
        <v>53</v>
      </c>
      <c r="E2552" s="18" t="s">
        <v>33</v>
      </c>
      <c r="F2552" s="19">
        <v>17</v>
      </c>
      <c r="R2552" s="21">
        <f>G2552+I2552+J2552+K2552-L2552-M2552-N2552-Q2552</f>
        <v>0</v>
      </c>
      <c r="T2552" s="22" t="s">
        <v>38</v>
      </c>
      <c r="Y2552" s="28" t="str">
        <f t="shared" si="1344"/>
        <v/>
      </c>
      <c r="Z2552" s="28" t="str">
        <f>IF(N2552&lt;O2552+P2552,"出卖应大于等于出卖肉畜+出卖仔畜","")</f>
        <v/>
      </c>
      <c r="AA2552" s="28" t="str">
        <f t="shared" si="1349"/>
        <v/>
      </c>
      <c r="AB2552" s="28"/>
      <c r="AC2552" s="28" t="str">
        <f t="shared" si="1350"/>
        <v/>
      </c>
    </row>
    <row r="2553" spans="2:29">
      <c r="B2553" s="18"/>
      <c r="C2553" s="29"/>
      <c r="D2553" s="19" t="s">
        <v>32</v>
      </c>
      <c r="E2553" s="20" t="s">
        <v>33</v>
      </c>
      <c r="F2553" s="19">
        <v>1</v>
      </c>
      <c r="G2553" s="21">
        <f t="shared" ref="G2553:S2553" si="1351">G2554+G2569</f>
        <v>0</v>
      </c>
      <c r="H2553" s="21">
        <f t="shared" si="1351"/>
        <v>0</v>
      </c>
      <c r="I2553" s="21">
        <f t="shared" si="1351"/>
        <v>0</v>
      </c>
      <c r="J2553" s="21">
        <f t="shared" si="1351"/>
        <v>0</v>
      </c>
      <c r="K2553" s="21">
        <f t="shared" si="1351"/>
        <v>0</v>
      </c>
      <c r="L2553" s="21">
        <f t="shared" si="1351"/>
        <v>0</v>
      </c>
      <c r="M2553" s="21">
        <f t="shared" si="1351"/>
        <v>0</v>
      </c>
      <c r="N2553" s="21">
        <f t="shared" si="1351"/>
        <v>0</v>
      </c>
      <c r="O2553" s="21">
        <f t="shared" si="1351"/>
        <v>0</v>
      </c>
      <c r="P2553" s="21">
        <f t="shared" si="1351"/>
        <v>0</v>
      </c>
      <c r="Q2553" s="21">
        <f t="shared" si="1351"/>
        <v>0</v>
      </c>
      <c r="R2553" s="21">
        <f t="shared" si="1351"/>
        <v>0</v>
      </c>
      <c r="S2553" s="21">
        <f t="shared" si="1351"/>
        <v>0</v>
      </c>
      <c r="T2553" s="21">
        <f>T2554</f>
        <v>0</v>
      </c>
      <c r="U2553" s="21">
        <f>U2554+U2569</f>
        <v>0</v>
      </c>
      <c r="V2553" s="21">
        <f>V2554+V2569</f>
        <v>0</v>
      </c>
      <c r="W2553" s="21">
        <f>W2554+W2569</f>
        <v>0</v>
      </c>
      <c r="Y2553" s="28" t="str">
        <f t="shared" si="1344"/>
        <v/>
      </c>
      <c r="Z2553" s="28" t="str">
        <f>IF(N2553&lt;O2553+P2553,"出卖应大于等于出卖肉畜+出卖仔畜","")</f>
        <v/>
      </c>
      <c r="AA2553" s="28" t="str">
        <f t="shared" si="1349"/>
        <v/>
      </c>
      <c r="AB2553" s="28" t="str">
        <f>IF(R2553&lt;T2553,"期末实有头数应大于等于耕役畜","")</f>
        <v/>
      </c>
      <c r="AC2553" s="28" t="str">
        <f t="shared" si="1350"/>
        <v/>
      </c>
    </row>
    <row r="2554" spans="2:29">
      <c r="B2554" s="19"/>
      <c r="C2554" s="30"/>
      <c r="D2554" s="19" t="s">
        <v>34</v>
      </c>
      <c r="E2554" s="20" t="s">
        <v>33</v>
      </c>
      <c r="F2554" s="19">
        <v>2</v>
      </c>
      <c r="G2554" s="21">
        <f t="shared" ref="G2554:S2554" si="1352">G2555+G2563</f>
        <v>0</v>
      </c>
      <c r="H2554" s="21">
        <f t="shared" si="1352"/>
        <v>0</v>
      </c>
      <c r="I2554" s="21">
        <f t="shared" si="1352"/>
        <v>0</v>
      </c>
      <c r="J2554" s="21">
        <f t="shared" si="1352"/>
        <v>0</v>
      </c>
      <c r="K2554" s="21">
        <f t="shared" si="1352"/>
        <v>0</v>
      </c>
      <c r="L2554" s="21">
        <f t="shared" si="1352"/>
        <v>0</v>
      </c>
      <c r="M2554" s="21">
        <f t="shared" si="1352"/>
        <v>0</v>
      </c>
      <c r="N2554" s="21">
        <f t="shared" si="1352"/>
        <v>0</v>
      </c>
      <c r="O2554" s="21">
        <f t="shared" si="1352"/>
        <v>0</v>
      </c>
      <c r="P2554" s="21">
        <f t="shared" si="1352"/>
        <v>0</v>
      </c>
      <c r="Q2554" s="21">
        <f t="shared" si="1352"/>
        <v>0</v>
      </c>
      <c r="R2554" s="21">
        <f t="shared" si="1352"/>
        <v>0</v>
      </c>
      <c r="S2554" s="21">
        <f t="shared" si="1352"/>
        <v>0</v>
      </c>
      <c r="T2554" s="21">
        <f>T2555</f>
        <v>0</v>
      </c>
      <c r="U2554" s="21">
        <f>U2555+U2563</f>
        <v>0</v>
      </c>
      <c r="V2554" s="21">
        <f>V2555+V2563</f>
        <v>0</v>
      </c>
      <c r="W2554" s="21">
        <f>W2555+W2563</f>
        <v>0</v>
      </c>
      <c r="Y2554" s="28" t="str">
        <f t="shared" ref="Y2554:Y2570" si="1353">IF(H2554&lt;I2554,"繁殖仔畜应大于等于成活","")</f>
        <v/>
      </c>
      <c r="Z2554" s="28" t="str">
        <f t="shared" ref="Z2554:Z2565" si="1354">IF(N2554&lt;O2554+P2554,"出卖应大于等于出卖肉畜+出卖仔畜","")</f>
        <v/>
      </c>
      <c r="AA2554" s="28" t="str">
        <f t="shared" si="1349"/>
        <v/>
      </c>
      <c r="AB2554" s="28" t="str">
        <f>IF(R2554&lt;T2554,"期末实有头数应大于等于耕役畜","")</f>
        <v/>
      </c>
      <c r="AC2554" s="28" t="str">
        <f t="shared" si="1350"/>
        <v/>
      </c>
    </row>
    <row r="2555" spans="2:29">
      <c r="B2555" s="19"/>
      <c r="C2555" s="30"/>
      <c r="D2555" s="19" t="s">
        <v>35</v>
      </c>
      <c r="E2555" s="20" t="s">
        <v>33</v>
      </c>
      <c r="F2555" s="19">
        <v>3</v>
      </c>
      <c r="G2555" s="21">
        <f t="shared" ref="G2555:R2555" si="1355">G2556+G2559+G2560+G2561+G2562</f>
        <v>0</v>
      </c>
      <c r="H2555" s="21">
        <f t="shared" si="1355"/>
        <v>0</v>
      </c>
      <c r="I2555" s="21">
        <f t="shared" si="1355"/>
        <v>0</v>
      </c>
      <c r="J2555" s="21">
        <f t="shared" si="1355"/>
        <v>0</v>
      </c>
      <c r="K2555" s="21">
        <f t="shared" si="1355"/>
        <v>0</v>
      </c>
      <c r="L2555" s="21">
        <f t="shared" si="1355"/>
        <v>0</v>
      </c>
      <c r="M2555" s="21">
        <f t="shared" si="1355"/>
        <v>0</v>
      </c>
      <c r="N2555" s="21">
        <f t="shared" si="1355"/>
        <v>0</v>
      </c>
      <c r="O2555" s="21">
        <f t="shared" si="1355"/>
        <v>0</v>
      </c>
      <c r="P2555" s="21">
        <f t="shared" si="1355"/>
        <v>0</v>
      </c>
      <c r="Q2555" s="21">
        <f t="shared" si="1355"/>
        <v>0</v>
      </c>
      <c r="R2555" s="21">
        <f t="shared" si="1355"/>
        <v>0</v>
      </c>
      <c r="S2555" s="21">
        <f>S2556+S2559+S2560+S2562</f>
        <v>0</v>
      </c>
      <c r="T2555" s="21">
        <f>T2556+T2559+T2560+T2561+T2562</f>
        <v>0</v>
      </c>
      <c r="U2555" s="21">
        <f>U2556+U2559+U2560+U2562</f>
        <v>0</v>
      </c>
      <c r="V2555" s="21">
        <f>V2556+V2559+V2560+V2562</f>
        <v>0</v>
      </c>
      <c r="W2555" s="21">
        <f>W2556+W2559+W2560+W2562</f>
        <v>0</v>
      </c>
      <c r="Y2555" s="28" t="str">
        <f t="shared" si="1353"/>
        <v/>
      </c>
      <c r="Z2555" s="28" t="str">
        <f t="shared" si="1354"/>
        <v/>
      </c>
      <c r="AA2555" s="28" t="str">
        <f t="shared" si="1349"/>
        <v/>
      </c>
      <c r="AB2555" s="28" t="str">
        <f>IF(R2555&lt;T2555,"期末实有头数应大于等于耕役畜","")</f>
        <v/>
      </c>
      <c r="AC2555" s="28" t="str">
        <f t="shared" si="1350"/>
        <v/>
      </c>
    </row>
    <row r="2556" spans="2:29">
      <c r="B2556" s="19"/>
      <c r="C2556" s="30"/>
      <c r="D2556" s="19" t="s">
        <v>36</v>
      </c>
      <c r="E2556" s="20" t="s">
        <v>33</v>
      </c>
      <c r="F2556" s="19">
        <v>4</v>
      </c>
      <c r="R2556" s="21">
        <f>G2556+I2556+J2556+K2556-L2556-M2556-N2556-Q2556</f>
        <v>0</v>
      </c>
      <c r="Y2556" s="28" t="str">
        <f t="shared" si="1353"/>
        <v/>
      </c>
      <c r="Z2556" s="28" t="str">
        <f t="shared" si="1354"/>
        <v/>
      </c>
      <c r="AA2556" s="28" t="str">
        <f t="shared" si="1349"/>
        <v/>
      </c>
      <c r="AB2556" s="28" t="str">
        <f>IF(R2556&lt;T2556,"期末实有头数应大于等于耕役畜","")</f>
        <v/>
      </c>
      <c r="AC2556" s="28" t="str">
        <f t="shared" si="1350"/>
        <v/>
      </c>
    </row>
    <row r="2557" spans="2:29">
      <c r="B2557" s="19"/>
      <c r="C2557" s="30"/>
      <c r="D2557" s="19" t="s">
        <v>37</v>
      </c>
      <c r="E2557" s="20" t="s">
        <v>33</v>
      </c>
      <c r="F2557" s="19">
        <v>5</v>
      </c>
      <c r="R2557" s="21">
        <f t="shared" ref="R2557:R2562" si="1356">G2557+I2557+J2557+K2557-L2557-M2557-N2557-Q2557</f>
        <v>0</v>
      </c>
      <c r="T2557" s="22" t="s">
        <v>38</v>
      </c>
      <c r="V2557" s="22" t="s">
        <v>38</v>
      </c>
      <c r="W2557" s="22" t="s">
        <v>38</v>
      </c>
      <c r="Y2557" s="28" t="str">
        <f t="shared" si="1353"/>
        <v/>
      </c>
      <c r="Z2557" s="28" t="str">
        <f t="shared" si="1354"/>
        <v/>
      </c>
      <c r="AA2557" s="28" t="str">
        <f t="shared" si="1349"/>
        <v/>
      </c>
      <c r="AB2557" s="28"/>
      <c r="AC2557" s="28"/>
    </row>
    <row r="2558" spans="2:29">
      <c r="B2558" s="19"/>
      <c r="C2558" s="30"/>
      <c r="D2558" s="19" t="s">
        <v>39</v>
      </c>
      <c r="E2558" s="20" t="s">
        <v>33</v>
      </c>
      <c r="F2558" s="19">
        <v>6</v>
      </c>
      <c r="R2558" s="21">
        <f t="shared" si="1356"/>
        <v>0</v>
      </c>
      <c r="T2558" s="22" t="s">
        <v>38</v>
      </c>
      <c r="V2558" s="22" t="s">
        <v>38</v>
      </c>
      <c r="W2558" s="22" t="s">
        <v>38</v>
      </c>
      <c r="Y2558" s="28" t="str">
        <f t="shared" si="1353"/>
        <v/>
      </c>
      <c r="Z2558" s="28" t="str">
        <f t="shared" si="1354"/>
        <v/>
      </c>
      <c r="AA2558" s="28" t="str">
        <f t="shared" si="1349"/>
        <v/>
      </c>
      <c r="AB2558" s="28"/>
      <c r="AC2558" s="28"/>
    </row>
    <row r="2559" spans="2:29">
      <c r="B2559" s="19"/>
      <c r="C2559" s="30"/>
      <c r="D2559" s="19" t="s">
        <v>40</v>
      </c>
      <c r="E2559" s="20" t="s">
        <v>41</v>
      </c>
      <c r="F2559" s="19">
        <v>7</v>
      </c>
      <c r="R2559" s="21">
        <f t="shared" si="1356"/>
        <v>0</v>
      </c>
      <c r="Y2559" s="28" t="str">
        <f t="shared" si="1353"/>
        <v/>
      </c>
      <c r="Z2559" s="28" t="str">
        <f t="shared" si="1354"/>
        <v/>
      </c>
      <c r="AA2559" s="28" t="str">
        <f t="shared" si="1349"/>
        <v/>
      </c>
      <c r="AB2559" s="28" t="str">
        <f>IF(R2559&lt;T2559,"期末实有头数应大于等于耕役畜","")</f>
        <v/>
      </c>
      <c r="AC2559" s="28" t="str">
        <f>IF(R2559&lt;V2559+W2559,"期末实有头数应大于等于良种+改良种","")</f>
        <v/>
      </c>
    </row>
    <row r="2560" spans="2:29">
      <c r="B2560" s="19"/>
      <c r="C2560" s="30"/>
      <c r="D2560" s="19" t="s">
        <v>42</v>
      </c>
      <c r="E2560" s="20" t="s">
        <v>33</v>
      </c>
      <c r="F2560" s="19">
        <v>8</v>
      </c>
      <c r="R2560" s="21">
        <f t="shared" si="1356"/>
        <v>0</v>
      </c>
      <c r="Y2560" s="28" t="str">
        <f t="shared" si="1353"/>
        <v/>
      </c>
      <c r="Z2560" s="28" t="str">
        <f t="shared" si="1354"/>
        <v/>
      </c>
      <c r="AA2560" s="28" t="str">
        <f t="shared" si="1349"/>
        <v/>
      </c>
      <c r="AB2560" s="28" t="str">
        <f>IF(R2560&lt;T2560,"期末实有头数应大于等于耕役畜","")</f>
        <v/>
      </c>
      <c r="AC2560" s="28" t="str">
        <f>IF(R2560&lt;V2560+W2560,"期末实有头数应大于等于良种+改良种","")</f>
        <v/>
      </c>
    </row>
    <row r="2561" spans="2:29">
      <c r="B2561" s="19"/>
      <c r="C2561" s="30"/>
      <c r="D2561" s="19" t="s">
        <v>43</v>
      </c>
      <c r="E2561" s="20" t="s">
        <v>33</v>
      </c>
      <c r="F2561" s="19">
        <v>9</v>
      </c>
      <c r="R2561" s="21">
        <f t="shared" si="1356"/>
        <v>0</v>
      </c>
      <c r="S2561" s="22" t="s">
        <v>38</v>
      </c>
      <c r="U2561" s="22" t="s">
        <v>38</v>
      </c>
      <c r="V2561" s="22" t="s">
        <v>38</v>
      </c>
      <c r="W2561" s="22" t="s">
        <v>38</v>
      </c>
      <c r="Y2561" s="28" t="str">
        <f t="shared" si="1353"/>
        <v/>
      </c>
      <c r="Z2561" s="28" t="str">
        <f t="shared" si="1354"/>
        <v/>
      </c>
      <c r="AA2561" s="28"/>
      <c r="AB2561" s="28" t="str">
        <f>IF(R2561&lt;T2561,"期末实有头数应大于等于耕役畜","")</f>
        <v/>
      </c>
      <c r="AC2561" s="28"/>
    </row>
    <row r="2562" spans="2:29">
      <c r="B2562" s="19"/>
      <c r="C2562" s="30"/>
      <c r="D2562" s="19" t="s">
        <v>44</v>
      </c>
      <c r="E2562" s="20" t="s">
        <v>45</v>
      </c>
      <c r="F2562" s="19">
        <v>10</v>
      </c>
      <c r="R2562" s="21">
        <f t="shared" si="1356"/>
        <v>0</v>
      </c>
      <c r="Y2562" s="28" t="str">
        <f t="shared" si="1353"/>
        <v/>
      </c>
      <c r="Z2562" s="28" t="str">
        <f t="shared" si="1354"/>
        <v/>
      </c>
      <c r="AA2562" s="28" t="str">
        <f>IF(R2562&lt;S2562+U2562,"期末实有头数应大于等于能繁母畜+种公畜","")</f>
        <v/>
      </c>
      <c r="AB2562" s="28" t="str">
        <f>IF(R2562&lt;T2562,"期末实有头数应大于等于耕役畜","")</f>
        <v/>
      </c>
      <c r="AC2562" s="28" t="str">
        <f>IF(R2562&lt;V2562+W2562,"期末实有头数应大于等于良种+改良种","")</f>
        <v/>
      </c>
    </row>
    <row r="2563" spans="2:29">
      <c r="B2563" s="19"/>
      <c r="C2563" s="30"/>
      <c r="D2563" s="19" t="s">
        <v>46</v>
      </c>
      <c r="E2563" s="20" t="s">
        <v>47</v>
      </c>
      <c r="F2563" s="19">
        <v>11</v>
      </c>
      <c r="G2563" s="21">
        <f t="shared" ref="G2563:S2563" si="1357">G2564+G2568</f>
        <v>0</v>
      </c>
      <c r="H2563" s="21">
        <f t="shared" si="1357"/>
        <v>0</v>
      </c>
      <c r="I2563" s="21">
        <f t="shared" si="1357"/>
        <v>0</v>
      </c>
      <c r="J2563" s="21">
        <f t="shared" si="1357"/>
        <v>0</v>
      </c>
      <c r="K2563" s="21">
        <f t="shared" si="1357"/>
        <v>0</v>
      </c>
      <c r="L2563" s="21">
        <f t="shared" si="1357"/>
        <v>0</v>
      </c>
      <c r="M2563" s="21">
        <f t="shared" si="1357"/>
        <v>0</v>
      </c>
      <c r="N2563" s="21">
        <f t="shared" si="1357"/>
        <v>0</v>
      </c>
      <c r="O2563" s="21">
        <f t="shared" si="1357"/>
        <v>0</v>
      </c>
      <c r="P2563" s="21">
        <f t="shared" si="1357"/>
        <v>0</v>
      </c>
      <c r="Q2563" s="21">
        <f t="shared" si="1357"/>
        <v>0</v>
      </c>
      <c r="R2563" s="23">
        <f t="shared" si="1357"/>
        <v>0</v>
      </c>
      <c r="S2563" s="21">
        <f t="shared" si="1357"/>
        <v>0</v>
      </c>
      <c r="T2563" s="22" t="s">
        <v>38</v>
      </c>
      <c r="U2563" s="21">
        <f>U2564+U2568</f>
        <v>0</v>
      </c>
      <c r="V2563" s="21">
        <f>V2564+V2568</f>
        <v>0</v>
      </c>
      <c r="W2563" s="21">
        <f>W2564+W2568</f>
        <v>0</v>
      </c>
      <c r="Y2563" s="28" t="str">
        <f t="shared" si="1353"/>
        <v/>
      </c>
      <c r="Z2563" s="28" t="str">
        <f t="shared" si="1354"/>
        <v/>
      </c>
      <c r="AA2563" s="28" t="str">
        <f>IF(R2563&lt;S2563+U2563,"期末实有头数应大于等于能繁母畜+种公畜","")</f>
        <v/>
      </c>
      <c r="AB2563" s="28"/>
      <c r="AC2563" s="28" t="str">
        <f>IF(R2563&lt;V2563+W2563,"期末实有头数应大于等于良种+改良种","")</f>
        <v/>
      </c>
    </row>
    <row r="2564" spans="2:29">
      <c r="B2564" s="19"/>
      <c r="C2564" s="30"/>
      <c r="D2564" s="19" t="s">
        <v>48</v>
      </c>
      <c r="E2564" s="20" t="s">
        <v>47</v>
      </c>
      <c r="F2564" s="19">
        <v>12</v>
      </c>
      <c r="R2564" s="21">
        <f>G2564+I2564+J2564+K2564-L2564-M2564-N2564-Q2564</f>
        <v>0</v>
      </c>
      <c r="T2564" s="22" t="s">
        <v>38</v>
      </c>
      <c r="Y2564" s="28" t="str">
        <f t="shared" si="1353"/>
        <v/>
      </c>
      <c r="Z2564" s="28" t="str">
        <f t="shared" si="1354"/>
        <v/>
      </c>
      <c r="AA2564" s="28" t="str">
        <f>IF(R2564&lt;S2564+U2564,"期末实有头数应大于等于能繁母畜+种公畜","")</f>
        <v/>
      </c>
      <c r="AB2564" s="28"/>
      <c r="AC2564" s="28" t="str">
        <f>IF(R2564&lt;V2564+W2564,"期末实有头数应大于等于良种+改良种","")</f>
        <v/>
      </c>
    </row>
    <row r="2565" spans="2:29">
      <c r="B2565" s="19"/>
      <c r="C2565" s="30"/>
      <c r="D2565" s="19" t="s">
        <v>49</v>
      </c>
      <c r="E2565" s="20" t="s">
        <v>47</v>
      </c>
      <c r="F2565" s="19">
        <v>13</v>
      </c>
      <c r="R2565" s="21">
        <f>G2565+I2565+J2565+K2565-L2565-M2565-N2565-Q2565</f>
        <v>0</v>
      </c>
      <c r="T2565" s="22" t="s">
        <v>38</v>
      </c>
      <c r="V2565" s="22" t="s">
        <v>38</v>
      </c>
      <c r="W2565" s="22" t="s">
        <v>38</v>
      </c>
      <c r="Y2565" s="28" t="str">
        <f t="shared" si="1353"/>
        <v/>
      </c>
      <c r="Z2565" s="28" t="str">
        <f t="shared" si="1354"/>
        <v/>
      </c>
      <c r="AA2565" s="28" t="str">
        <f>IF(R2565&lt;S2565+U2565,"期末实有头数应大于等于能繁母畜+种公畜","")</f>
        <v/>
      </c>
      <c r="AB2565" s="28"/>
      <c r="AC2565" s="28"/>
    </row>
    <row r="2566" spans="2:29">
      <c r="B2566" s="19"/>
      <c r="C2566" s="30"/>
      <c r="D2566" s="19" t="s">
        <v>50</v>
      </c>
      <c r="E2566" s="20" t="s">
        <v>47</v>
      </c>
      <c r="F2566" s="19">
        <v>14</v>
      </c>
      <c r="H2566" s="22" t="s">
        <v>38</v>
      </c>
      <c r="I2566" s="22" t="s">
        <v>38</v>
      </c>
      <c r="J2566" s="22" t="s">
        <v>38</v>
      </c>
      <c r="K2566" s="22" t="s">
        <v>38</v>
      </c>
      <c r="L2566" s="22" t="s">
        <v>38</v>
      </c>
      <c r="M2566" s="22" t="s">
        <v>38</v>
      </c>
      <c r="N2566" s="22" t="s">
        <v>38</v>
      </c>
      <c r="O2566" s="22" t="s">
        <v>38</v>
      </c>
      <c r="P2566" s="22" t="s">
        <v>38</v>
      </c>
      <c r="Q2566" s="22" t="s">
        <v>38</v>
      </c>
      <c r="R2566" s="24"/>
      <c r="T2566" s="22" t="s">
        <v>38</v>
      </c>
      <c r="U2566" s="22" t="s">
        <v>38</v>
      </c>
      <c r="V2566" s="22" t="s">
        <v>38</v>
      </c>
      <c r="W2566" s="22" t="s">
        <v>38</v>
      </c>
      <c r="Y2566" s="28" t="str">
        <f t="shared" si="1353"/>
        <v/>
      </c>
      <c r="Z2566" s="28"/>
      <c r="AA2566" s="28"/>
      <c r="AB2566" s="28"/>
      <c r="AC2566" s="28"/>
    </row>
    <row r="2567" spans="2:29">
      <c r="B2567" s="19"/>
      <c r="C2567" s="30"/>
      <c r="D2567" s="19" t="s">
        <v>51</v>
      </c>
      <c r="E2567" s="20" t="s">
        <v>47</v>
      </c>
      <c r="F2567" s="19">
        <v>15</v>
      </c>
      <c r="H2567" s="22" t="s">
        <v>38</v>
      </c>
      <c r="I2567" s="22" t="s">
        <v>38</v>
      </c>
      <c r="J2567" s="22" t="s">
        <v>38</v>
      </c>
      <c r="K2567" s="22" t="s">
        <v>38</v>
      </c>
      <c r="L2567" s="22" t="s">
        <v>38</v>
      </c>
      <c r="M2567" s="22" t="s">
        <v>38</v>
      </c>
      <c r="N2567" s="22" t="s">
        <v>38</v>
      </c>
      <c r="O2567" s="22" t="s">
        <v>38</v>
      </c>
      <c r="P2567" s="22" t="s">
        <v>38</v>
      </c>
      <c r="Q2567" s="22" t="s">
        <v>38</v>
      </c>
      <c r="R2567" s="24"/>
      <c r="T2567" s="22" t="s">
        <v>38</v>
      </c>
      <c r="U2567" s="22" t="s">
        <v>38</v>
      </c>
      <c r="V2567" s="22" t="s">
        <v>38</v>
      </c>
      <c r="W2567" s="22" t="s">
        <v>38</v>
      </c>
      <c r="Y2567" s="28" t="str">
        <f t="shared" si="1353"/>
        <v/>
      </c>
      <c r="Z2567" s="28"/>
      <c r="AA2567" s="28"/>
      <c r="AB2567" s="28"/>
      <c r="AC2567" s="28"/>
    </row>
    <row r="2568" spans="2:29">
      <c r="B2568" s="19"/>
      <c r="C2568" s="30"/>
      <c r="D2568" s="19" t="s">
        <v>52</v>
      </c>
      <c r="E2568" s="20" t="s">
        <v>47</v>
      </c>
      <c r="F2568" s="19">
        <v>16</v>
      </c>
      <c r="R2568" s="21">
        <f>G2568+I2568+J2568+K2568-L2568-M2568-N2568-Q2568</f>
        <v>0</v>
      </c>
      <c r="T2568" s="22" t="s">
        <v>38</v>
      </c>
      <c r="Y2568" s="28" t="str">
        <f t="shared" si="1353"/>
        <v/>
      </c>
      <c r="Z2568" s="28" t="str">
        <f>IF(N2568&lt;O2568+P2568,"出卖应大于等于出卖肉畜+出卖仔畜","")</f>
        <v/>
      </c>
      <c r="AA2568" s="28" t="str">
        <f t="shared" ref="AA2568:AA2577" si="1358">IF(R2568&lt;S2568+U2568,"期末实有头数应大于等于能繁母畜+种公畜","")</f>
        <v/>
      </c>
      <c r="AB2568" s="28"/>
      <c r="AC2568" s="28" t="str">
        <f t="shared" ref="AC2568:AC2573" si="1359">IF(R2568&lt;V2568+W2568,"期末实有头数应大于等于良种+改良种","")</f>
        <v/>
      </c>
    </row>
    <row r="2569" spans="2:29">
      <c r="B2569" s="19"/>
      <c r="C2569" s="30"/>
      <c r="D2569" s="19" t="s">
        <v>53</v>
      </c>
      <c r="E2569" s="18" t="s">
        <v>33</v>
      </c>
      <c r="F2569" s="19">
        <v>17</v>
      </c>
      <c r="R2569" s="21">
        <f>G2569+I2569+J2569+K2569-L2569-M2569-N2569-Q2569</f>
        <v>0</v>
      </c>
      <c r="T2569" s="22" t="s">
        <v>38</v>
      </c>
      <c r="Y2569" s="28" t="str">
        <f t="shared" si="1353"/>
        <v/>
      </c>
      <c r="Z2569" s="28" t="str">
        <f>IF(N2569&lt;O2569+P2569,"出卖应大于等于出卖肉畜+出卖仔畜","")</f>
        <v/>
      </c>
      <c r="AA2569" s="28" t="str">
        <f t="shared" si="1358"/>
        <v/>
      </c>
      <c r="AB2569" s="28"/>
      <c r="AC2569" s="28" t="str">
        <f t="shared" si="1359"/>
        <v/>
      </c>
    </row>
    <row r="2570" spans="2:29">
      <c r="B2570" s="18"/>
      <c r="C2570" s="29"/>
      <c r="D2570" s="19" t="s">
        <v>32</v>
      </c>
      <c r="E2570" s="20" t="s">
        <v>33</v>
      </c>
      <c r="F2570" s="19">
        <v>1</v>
      </c>
      <c r="G2570" s="21">
        <f t="shared" ref="G2570:S2570" si="1360">G2571+G2586</f>
        <v>0</v>
      </c>
      <c r="H2570" s="21">
        <f t="shared" si="1360"/>
        <v>0</v>
      </c>
      <c r="I2570" s="21">
        <f t="shared" si="1360"/>
        <v>0</v>
      </c>
      <c r="J2570" s="21">
        <f t="shared" si="1360"/>
        <v>0</v>
      </c>
      <c r="K2570" s="21">
        <f t="shared" si="1360"/>
        <v>0</v>
      </c>
      <c r="L2570" s="21">
        <f t="shared" si="1360"/>
        <v>0</v>
      </c>
      <c r="M2570" s="21">
        <f t="shared" si="1360"/>
        <v>0</v>
      </c>
      <c r="N2570" s="21">
        <f t="shared" si="1360"/>
        <v>0</v>
      </c>
      <c r="O2570" s="21">
        <f t="shared" si="1360"/>
        <v>0</v>
      </c>
      <c r="P2570" s="21">
        <f t="shared" si="1360"/>
        <v>0</v>
      </c>
      <c r="Q2570" s="21">
        <f t="shared" si="1360"/>
        <v>0</v>
      </c>
      <c r="R2570" s="21">
        <f t="shared" si="1360"/>
        <v>0</v>
      </c>
      <c r="S2570" s="21">
        <f t="shared" si="1360"/>
        <v>0</v>
      </c>
      <c r="T2570" s="21">
        <f>T2571</f>
        <v>0</v>
      </c>
      <c r="U2570" s="21">
        <f>U2571+U2586</f>
        <v>0</v>
      </c>
      <c r="V2570" s="21">
        <f>V2571+V2586</f>
        <v>0</v>
      </c>
      <c r="W2570" s="21">
        <f>W2571+W2586</f>
        <v>0</v>
      </c>
      <c r="Y2570" s="28" t="str">
        <f t="shared" si="1353"/>
        <v/>
      </c>
      <c r="Z2570" s="28" t="str">
        <f>IF(N2570&lt;O2570+P2570,"出卖应大于等于出卖肉畜+出卖仔畜","")</f>
        <v/>
      </c>
      <c r="AA2570" s="28" t="str">
        <f t="shared" si="1358"/>
        <v/>
      </c>
      <c r="AB2570" s="28" t="str">
        <f>IF(R2570&lt;T2570,"期末实有头数应大于等于耕役畜","")</f>
        <v/>
      </c>
      <c r="AC2570" s="28" t="str">
        <f t="shared" si="1359"/>
        <v/>
      </c>
    </row>
    <row r="2571" spans="2:29">
      <c r="B2571" s="19"/>
      <c r="C2571" s="30"/>
      <c r="D2571" s="19" t="s">
        <v>34</v>
      </c>
      <c r="E2571" s="20" t="s">
        <v>33</v>
      </c>
      <c r="F2571" s="19">
        <v>2</v>
      </c>
      <c r="G2571" s="21">
        <f t="shared" ref="G2571:S2571" si="1361">G2572+G2580</f>
        <v>0</v>
      </c>
      <c r="H2571" s="21">
        <f t="shared" si="1361"/>
        <v>0</v>
      </c>
      <c r="I2571" s="21">
        <f t="shared" si="1361"/>
        <v>0</v>
      </c>
      <c r="J2571" s="21">
        <f t="shared" si="1361"/>
        <v>0</v>
      </c>
      <c r="K2571" s="21">
        <f t="shared" si="1361"/>
        <v>0</v>
      </c>
      <c r="L2571" s="21">
        <f t="shared" si="1361"/>
        <v>0</v>
      </c>
      <c r="M2571" s="21">
        <f t="shared" si="1361"/>
        <v>0</v>
      </c>
      <c r="N2571" s="21">
        <f t="shared" si="1361"/>
        <v>0</v>
      </c>
      <c r="O2571" s="21">
        <f t="shared" si="1361"/>
        <v>0</v>
      </c>
      <c r="P2571" s="21">
        <f t="shared" si="1361"/>
        <v>0</v>
      </c>
      <c r="Q2571" s="21">
        <f t="shared" si="1361"/>
        <v>0</v>
      </c>
      <c r="R2571" s="21">
        <f t="shared" si="1361"/>
        <v>0</v>
      </c>
      <c r="S2571" s="21">
        <f t="shared" si="1361"/>
        <v>0</v>
      </c>
      <c r="T2571" s="21">
        <f>T2572</f>
        <v>0</v>
      </c>
      <c r="U2571" s="21">
        <f>U2572+U2580</f>
        <v>0</v>
      </c>
      <c r="V2571" s="21">
        <f>V2572+V2580</f>
        <v>0</v>
      </c>
      <c r="W2571" s="21">
        <f>W2572+W2580</f>
        <v>0</v>
      </c>
      <c r="Y2571" s="28" t="str">
        <f t="shared" ref="Y2571:Y2587" si="1362">IF(H2571&lt;I2571,"繁殖仔畜应大于等于成活","")</f>
        <v/>
      </c>
      <c r="Z2571" s="28" t="str">
        <f t="shared" ref="Z2571:Z2582" si="1363">IF(N2571&lt;O2571+P2571,"出卖应大于等于出卖肉畜+出卖仔畜","")</f>
        <v/>
      </c>
      <c r="AA2571" s="28" t="str">
        <f t="shared" si="1358"/>
        <v/>
      </c>
      <c r="AB2571" s="28" t="str">
        <f>IF(R2571&lt;T2571,"期末实有头数应大于等于耕役畜","")</f>
        <v/>
      </c>
      <c r="AC2571" s="28" t="str">
        <f t="shared" si="1359"/>
        <v/>
      </c>
    </row>
    <row r="2572" spans="2:29">
      <c r="B2572" s="19"/>
      <c r="C2572" s="30"/>
      <c r="D2572" s="19" t="s">
        <v>35</v>
      </c>
      <c r="E2572" s="20" t="s">
        <v>33</v>
      </c>
      <c r="F2572" s="19">
        <v>3</v>
      </c>
      <c r="G2572" s="21">
        <f t="shared" ref="G2572:R2572" si="1364">G2573+G2576+G2577+G2578+G2579</f>
        <v>0</v>
      </c>
      <c r="H2572" s="21">
        <f t="shared" si="1364"/>
        <v>0</v>
      </c>
      <c r="I2572" s="21">
        <f t="shared" si="1364"/>
        <v>0</v>
      </c>
      <c r="J2572" s="21">
        <f t="shared" si="1364"/>
        <v>0</v>
      </c>
      <c r="K2572" s="21">
        <f t="shared" si="1364"/>
        <v>0</v>
      </c>
      <c r="L2572" s="21">
        <f t="shared" si="1364"/>
        <v>0</v>
      </c>
      <c r="M2572" s="21">
        <f t="shared" si="1364"/>
        <v>0</v>
      </c>
      <c r="N2572" s="21">
        <f t="shared" si="1364"/>
        <v>0</v>
      </c>
      <c r="O2572" s="21">
        <f t="shared" si="1364"/>
        <v>0</v>
      </c>
      <c r="P2572" s="21">
        <f t="shared" si="1364"/>
        <v>0</v>
      </c>
      <c r="Q2572" s="21">
        <f t="shared" si="1364"/>
        <v>0</v>
      </c>
      <c r="R2572" s="21">
        <f t="shared" si="1364"/>
        <v>0</v>
      </c>
      <c r="S2572" s="21">
        <f>S2573+S2576+S2577+S2579</f>
        <v>0</v>
      </c>
      <c r="T2572" s="21">
        <f>T2573+T2576+T2577+T2578+T2579</f>
        <v>0</v>
      </c>
      <c r="U2572" s="21">
        <f>U2573+U2576+U2577+U2579</f>
        <v>0</v>
      </c>
      <c r="V2572" s="21">
        <f>V2573+V2576+V2577+V2579</f>
        <v>0</v>
      </c>
      <c r="W2572" s="21">
        <f>W2573+W2576+W2577+W2579</f>
        <v>0</v>
      </c>
      <c r="Y2572" s="28" t="str">
        <f t="shared" si="1362"/>
        <v/>
      </c>
      <c r="Z2572" s="28" t="str">
        <f t="shared" si="1363"/>
        <v/>
      </c>
      <c r="AA2572" s="28" t="str">
        <f t="shared" si="1358"/>
        <v/>
      </c>
      <c r="AB2572" s="28" t="str">
        <f>IF(R2572&lt;T2572,"期末实有头数应大于等于耕役畜","")</f>
        <v/>
      </c>
      <c r="AC2572" s="28" t="str">
        <f t="shared" si="1359"/>
        <v/>
      </c>
    </row>
    <row r="2573" spans="2:29">
      <c r="B2573" s="19"/>
      <c r="C2573" s="30"/>
      <c r="D2573" s="19" t="s">
        <v>36</v>
      </c>
      <c r="E2573" s="20" t="s">
        <v>33</v>
      </c>
      <c r="F2573" s="19">
        <v>4</v>
      </c>
      <c r="R2573" s="21">
        <f>G2573+I2573+J2573+K2573-L2573-M2573-N2573-Q2573</f>
        <v>0</v>
      </c>
      <c r="Y2573" s="28" t="str">
        <f t="shared" si="1362"/>
        <v/>
      </c>
      <c r="Z2573" s="28" t="str">
        <f t="shared" si="1363"/>
        <v/>
      </c>
      <c r="AA2573" s="28" t="str">
        <f t="shared" si="1358"/>
        <v/>
      </c>
      <c r="AB2573" s="28" t="str">
        <f>IF(R2573&lt;T2573,"期末实有头数应大于等于耕役畜","")</f>
        <v/>
      </c>
      <c r="AC2573" s="28" t="str">
        <f t="shared" si="1359"/>
        <v/>
      </c>
    </row>
    <row r="2574" spans="2:29">
      <c r="B2574" s="19"/>
      <c r="C2574" s="30"/>
      <c r="D2574" s="19" t="s">
        <v>37</v>
      </c>
      <c r="E2574" s="20" t="s">
        <v>33</v>
      </c>
      <c r="F2574" s="19">
        <v>5</v>
      </c>
      <c r="R2574" s="21">
        <f t="shared" ref="R2574:R2579" si="1365">G2574+I2574+J2574+K2574-L2574-M2574-N2574-Q2574</f>
        <v>0</v>
      </c>
      <c r="T2574" s="22" t="s">
        <v>38</v>
      </c>
      <c r="V2574" s="22" t="s">
        <v>38</v>
      </c>
      <c r="W2574" s="22" t="s">
        <v>38</v>
      </c>
      <c r="Y2574" s="28" t="str">
        <f t="shared" si="1362"/>
        <v/>
      </c>
      <c r="Z2574" s="28" t="str">
        <f t="shared" si="1363"/>
        <v/>
      </c>
      <c r="AA2574" s="28" t="str">
        <f t="shared" si="1358"/>
        <v/>
      </c>
      <c r="AB2574" s="28"/>
      <c r="AC2574" s="28"/>
    </row>
    <row r="2575" spans="2:29">
      <c r="B2575" s="19"/>
      <c r="C2575" s="30"/>
      <c r="D2575" s="19" t="s">
        <v>39</v>
      </c>
      <c r="E2575" s="20" t="s">
        <v>33</v>
      </c>
      <c r="F2575" s="19">
        <v>6</v>
      </c>
      <c r="R2575" s="21">
        <f t="shared" si="1365"/>
        <v>0</v>
      </c>
      <c r="T2575" s="22" t="s">
        <v>38</v>
      </c>
      <c r="V2575" s="22" t="s">
        <v>38</v>
      </c>
      <c r="W2575" s="22" t="s">
        <v>38</v>
      </c>
      <c r="Y2575" s="28" t="str">
        <f t="shared" si="1362"/>
        <v/>
      </c>
      <c r="Z2575" s="28" t="str">
        <f t="shared" si="1363"/>
        <v/>
      </c>
      <c r="AA2575" s="28" t="str">
        <f t="shared" si="1358"/>
        <v/>
      </c>
      <c r="AB2575" s="28"/>
      <c r="AC2575" s="28"/>
    </row>
    <row r="2576" spans="2:29">
      <c r="B2576" s="19"/>
      <c r="C2576" s="30"/>
      <c r="D2576" s="19" t="s">
        <v>40</v>
      </c>
      <c r="E2576" s="20" t="s">
        <v>41</v>
      </c>
      <c r="F2576" s="19">
        <v>7</v>
      </c>
      <c r="R2576" s="21">
        <f t="shared" si="1365"/>
        <v>0</v>
      </c>
      <c r="Y2576" s="28" t="str">
        <f t="shared" si="1362"/>
        <v/>
      </c>
      <c r="Z2576" s="28" t="str">
        <f t="shared" si="1363"/>
        <v/>
      </c>
      <c r="AA2576" s="28" t="str">
        <f t="shared" si="1358"/>
        <v/>
      </c>
      <c r="AB2576" s="28" t="str">
        <f>IF(R2576&lt;T2576,"期末实有头数应大于等于耕役畜","")</f>
        <v/>
      </c>
      <c r="AC2576" s="28" t="str">
        <f>IF(R2576&lt;V2576+W2576,"期末实有头数应大于等于良种+改良种","")</f>
        <v/>
      </c>
    </row>
    <row r="2577" spans="2:29">
      <c r="B2577" s="19"/>
      <c r="C2577" s="30"/>
      <c r="D2577" s="19" t="s">
        <v>42</v>
      </c>
      <c r="E2577" s="20" t="s">
        <v>33</v>
      </c>
      <c r="F2577" s="19">
        <v>8</v>
      </c>
      <c r="R2577" s="21">
        <f t="shared" si="1365"/>
        <v>0</v>
      </c>
      <c r="Y2577" s="28" t="str">
        <f t="shared" si="1362"/>
        <v/>
      </c>
      <c r="Z2577" s="28" t="str">
        <f t="shared" si="1363"/>
        <v/>
      </c>
      <c r="AA2577" s="28" t="str">
        <f t="shared" si="1358"/>
        <v/>
      </c>
      <c r="AB2577" s="28" t="str">
        <f>IF(R2577&lt;T2577,"期末实有头数应大于等于耕役畜","")</f>
        <v/>
      </c>
      <c r="AC2577" s="28" t="str">
        <f>IF(R2577&lt;V2577+W2577,"期末实有头数应大于等于良种+改良种","")</f>
        <v/>
      </c>
    </row>
    <row r="2578" spans="2:29">
      <c r="B2578" s="19"/>
      <c r="C2578" s="30"/>
      <c r="D2578" s="19" t="s">
        <v>43</v>
      </c>
      <c r="E2578" s="20" t="s">
        <v>33</v>
      </c>
      <c r="F2578" s="19">
        <v>9</v>
      </c>
      <c r="R2578" s="21">
        <f t="shared" si="1365"/>
        <v>0</v>
      </c>
      <c r="S2578" s="22" t="s">
        <v>38</v>
      </c>
      <c r="U2578" s="22" t="s">
        <v>38</v>
      </c>
      <c r="V2578" s="22" t="s">
        <v>38</v>
      </c>
      <c r="W2578" s="22" t="s">
        <v>38</v>
      </c>
      <c r="Y2578" s="28" t="str">
        <f t="shared" si="1362"/>
        <v/>
      </c>
      <c r="Z2578" s="28" t="str">
        <f t="shared" si="1363"/>
        <v/>
      </c>
      <c r="AA2578" s="28"/>
      <c r="AB2578" s="28" t="str">
        <f>IF(R2578&lt;T2578,"期末实有头数应大于等于耕役畜","")</f>
        <v/>
      </c>
      <c r="AC2578" s="28"/>
    </row>
    <row r="2579" spans="2:29">
      <c r="B2579" s="19"/>
      <c r="C2579" s="30"/>
      <c r="D2579" s="19" t="s">
        <v>44</v>
      </c>
      <c r="E2579" s="20" t="s">
        <v>45</v>
      </c>
      <c r="F2579" s="19">
        <v>10</v>
      </c>
      <c r="R2579" s="21">
        <f t="shared" si="1365"/>
        <v>0</v>
      </c>
      <c r="Y2579" s="28" t="str">
        <f t="shared" si="1362"/>
        <v/>
      </c>
      <c r="Z2579" s="28" t="str">
        <f t="shared" si="1363"/>
        <v/>
      </c>
      <c r="AA2579" s="28" t="str">
        <f>IF(R2579&lt;S2579+U2579,"期末实有头数应大于等于能繁母畜+种公畜","")</f>
        <v/>
      </c>
      <c r="AB2579" s="28" t="str">
        <f>IF(R2579&lt;T2579,"期末实有头数应大于等于耕役畜","")</f>
        <v/>
      </c>
      <c r="AC2579" s="28" t="str">
        <f>IF(R2579&lt;V2579+W2579,"期末实有头数应大于等于良种+改良种","")</f>
        <v/>
      </c>
    </row>
    <row r="2580" spans="2:29">
      <c r="B2580" s="19"/>
      <c r="C2580" s="30"/>
      <c r="D2580" s="19" t="s">
        <v>46</v>
      </c>
      <c r="E2580" s="20" t="s">
        <v>47</v>
      </c>
      <c r="F2580" s="19">
        <v>11</v>
      </c>
      <c r="G2580" s="21">
        <f t="shared" ref="G2580:S2580" si="1366">G2581+G2585</f>
        <v>0</v>
      </c>
      <c r="H2580" s="21">
        <f t="shared" si="1366"/>
        <v>0</v>
      </c>
      <c r="I2580" s="21">
        <f t="shared" si="1366"/>
        <v>0</v>
      </c>
      <c r="J2580" s="21">
        <f t="shared" si="1366"/>
        <v>0</v>
      </c>
      <c r="K2580" s="21">
        <f t="shared" si="1366"/>
        <v>0</v>
      </c>
      <c r="L2580" s="21">
        <f t="shared" si="1366"/>
        <v>0</v>
      </c>
      <c r="M2580" s="21">
        <f t="shared" si="1366"/>
        <v>0</v>
      </c>
      <c r="N2580" s="21">
        <f t="shared" si="1366"/>
        <v>0</v>
      </c>
      <c r="O2580" s="21">
        <f t="shared" si="1366"/>
        <v>0</v>
      </c>
      <c r="P2580" s="21">
        <f t="shared" si="1366"/>
        <v>0</v>
      </c>
      <c r="Q2580" s="21">
        <f t="shared" si="1366"/>
        <v>0</v>
      </c>
      <c r="R2580" s="23">
        <f t="shared" si="1366"/>
        <v>0</v>
      </c>
      <c r="S2580" s="21">
        <f t="shared" si="1366"/>
        <v>0</v>
      </c>
      <c r="T2580" s="22" t="s">
        <v>38</v>
      </c>
      <c r="U2580" s="21">
        <f>U2581+U2585</f>
        <v>0</v>
      </c>
      <c r="V2580" s="21">
        <f>V2581+V2585</f>
        <v>0</v>
      </c>
      <c r="W2580" s="21">
        <f>W2581+W2585</f>
        <v>0</v>
      </c>
      <c r="Y2580" s="28" t="str">
        <f t="shared" si="1362"/>
        <v/>
      </c>
      <c r="Z2580" s="28" t="str">
        <f t="shared" si="1363"/>
        <v/>
      </c>
      <c r="AA2580" s="28" t="str">
        <f>IF(R2580&lt;S2580+U2580,"期末实有头数应大于等于能繁母畜+种公畜","")</f>
        <v/>
      </c>
      <c r="AB2580" s="28"/>
      <c r="AC2580" s="28" t="str">
        <f>IF(R2580&lt;V2580+W2580,"期末实有头数应大于等于良种+改良种","")</f>
        <v/>
      </c>
    </row>
    <row r="2581" spans="2:29">
      <c r="B2581" s="19"/>
      <c r="C2581" s="30"/>
      <c r="D2581" s="19" t="s">
        <v>48</v>
      </c>
      <c r="E2581" s="20" t="s">
        <v>47</v>
      </c>
      <c r="F2581" s="19">
        <v>12</v>
      </c>
      <c r="R2581" s="21">
        <f>G2581+I2581+J2581+K2581-L2581-M2581-N2581-Q2581</f>
        <v>0</v>
      </c>
      <c r="T2581" s="22" t="s">
        <v>38</v>
      </c>
      <c r="Y2581" s="28" t="str">
        <f t="shared" si="1362"/>
        <v/>
      </c>
      <c r="Z2581" s="28" t="str">
        <f t="shared" si="1363"/>
        <v/>
      </c>
      <c r="AA2581" s="28" t="str">
        <f>IF(R2581&lt;S2581+U2581,"期末实有头数应大于等于能繁母畜+种公畜","")</f>
        <v/>
      </c>
      <c r="AB2581" s="28"/>
      <c r="AC2581" s="28" t="str">
        <f>IF(R2581&lt;V2581+W2581,"期末实有头数应大于等于良种+改良种","")</f>
        <v/>
      </c>
    </row>
    <row r="2582" spans="2:29">
      <c r="B2582" s="19"/>
      <c r="C2582" s="30"/>
      <c r="D2582" s="19" t="s">
        <v>49</v>
      </c>
      <c r="E2582" s="20" t="s">
        <v>47</v>
      </c>
      <c r="F2582" s="19">
        <v>13</v>
      </c>
      <c r="R2582" s="21">
        <f>G2582+I2582+J2582+K2582-L2582-M2582-N2582-Q2582</f>
        <v>0</v>
      </c>
      <c r="T2582" s="22" t="s">
        <v>38</v>
      </c>
      <c r="V2582" s="22" t="s">
        <v>38</v>
      </c>
      <c r="W2582" s="22" t="s">
        <v>38</v>
      </c>
      <c r="Y2582" s="28" t="str">
        <f t="shared" si="1362"/>
        <v/>
      </c>
      <c r="Z2582" s="28" t="str">
        <f t="shared" si="1363"/>
        <v/>
      </c>
      <c r="AA2582" s="28" t="str">
        <f>IF(R2582&lt;S2582+U2582,"期末实有头数应大于等于能繁母畜+种公畜","")</f>
        <v/>
      </c>
      <c r="AB2582" s="28"/>
      <c r="AC2582" s="28"/>
    </row>
    <row r="2583" spans="2:29">
      <c r="B2583" s="19"/>
      <c r="C2583" s="30"/>
      <c r="D2583" s="19" t="s">
        <v>50</v>
      </c>
      <c r="E2583" s="20" t="s">
        <v>47</v>
      </c>
      <c r="F2583" s="19">
        <v>14</v>
      </c>
      <c r="H2583" s="22" t="s">
        <v>38</v>
      </c>
      <c r="I2583" s="22" t="s">
        <v>38</v>
      </c>
      <c r="J2583" s="22" t="s">
        <v>38</v>
      </c>
      <c r="K2583" s="22" t="s">
        <v>38</v>
      </c>
      <c r="L2583" s="22" t="s">
        <v>38</v>
      </c>
      <c r="M2583" s="22" t="s">
        <v>38</v>
      </c>
      <c r="N2583" s="22" t="s">
        <v>38</v>
      </c>
      <c r="O2583" s="22" t="s">
        <v>38</v>
      </c>
      <c r="P2583" s="22" t="s">
        <v>38</v>
      </c>
      <c r="Q2583" s="22" t="s">
        <v>38</v>
      </c>
      <c r="R2583" s="24"/>
      <c r="T2583" s="22" t="s">
        <v>38</v>
      </c>
      <c r="U2583" s="22" t="s">
        <v>38</v>
      </c>
      <c r="V2583" s="22" t="s">
        <v>38</v>
      </c>
      <c r="W2583" s="22" t="s">
        <v>38</v>
      </c>
      <c r="Y2583" s="28" t="str">
        <f t="shared" si="1362"/>
        <v/>
      </c>
      <c r="Z2583" s="28"/>
      <c r="AA2583" s="28"/>
      <c r="AB2583" s="28"/>
      <c r="AC2583" s="28"/>
    </row>
    <row r="2584" spans="2:29">
      <c r="B2584" s="19"/>
      <c r="C2584" s="30"/>
      <c r="D2584" s="19" t="s">
        <v>51</v>
      </c>
      <c r="E2584" s="20" t="s">
        <v>47</v>
      </c>
      <c r="F2584" s="19">
        <v>15</v>
      </c>
      <c r="H2584" s="22" t="s">
        <v>38</v>
      </c>
      <c r="I2584" s="22" t="s">
        <v>38</v>
      </c>
      <c r="J2584" s="22" t="s">
        <v>38</v>
      </c>
      <c r="K2584" s="22" t="s">
        <v>38</v>
      </c>
      <c r="L2584" s="22" t="s">
        <v>38</v>
      </c>
      <c r="M2584" s="22" t="s">
        <v>38</v>
      </c>
      <c r="N2584" s="22" t="s">
        <v>38</v>
      </c>
      <c r="O2584" s="22" t="s">
        <v>38</v>
      </c>
      <c r="P2584" s="22" t="s">
        <v>38</v>
      </c>
      <c r="Q2584" s="22" t="s">
        <v>38</v>
      </c>
      <c r="R2584" s="24"/>
      <c r="T2584" s="22" t="s">
        <v>38</v>
      </c>
      <c r="U2584" s="22" t="s">
        <v>38</v>
      </c>
      <c r="V2584" s="22" t="s">
        <v>38</v>
      </c>
      <c r="W2584" s="22" t="s">
        <v>38</v>
      </c>
      <c r="Y2584" s="28" t="str">
        <f t="shared" si="1362"/>
        <v/>
      </c>
      <c r="Z2584" s="28"/>
      <c r="AA2584" s="28"/>
      <c r="AB2584" s="28"/>
      <c r="AC2584" s="28"/>
    </row>
    <row r="2585" spans="2:29">
      <c r="B2585" s="19"/>
      <c r="C2585" s="30"/>
      <c r="D2585" s="19" t="s">
        <v>52</v>
      </c>
      <c r="E2585" s="20" t="s">
        <v>47</v>
      </c>
      <c r="F2585" s="19">
        <v>16</v>
      </c>
      <c r="R2585" s="21">
        <f>G2585+I2585+J2585+K2585-L2585-M2585-N2585-Q2585</f>
        <v>0</v>
      </c>
      <c r="T2585" s="22" t="s">
        <v>38</v>
      </c>
      <c r="Y2585" s="28" t="str">
        <f t="shared" si="1362"/>
        <v/>
      </c>
      <c r="Z2585" s="28" t="str">
        <f>IF(N2585&lt;O2585+P2585,"出卖应大于等于出卖肉畜+出卖仔畜","")</f>
        <v/>
      </c>
      <c r="AA2585" s="28" t="str">
        <f t="shared" ref="AA2585:AA2594" si="1367">IF(R2585&lt;S2585+U2585,"期末实有头数应大于等于能繁母畜+种公畜","")</f>
        <v/>
      </c>
      <c r="AB2585" s="28"/>
      <c r="AC2585" s="28" t="str">
        <f t="shared" ref="AC2585:AC2590" si="1368">IF(R2585&lt;V2585+W2585,"期末实有头数应大于等于良种+改良种","")</f>
        <v/>
      </c>
    </row>
    <row r="2586" spans="2:29">
      <c r="B2586" s="19"/>
      <c r="C2586" s="30"/>
      <c r="D2586" s="19" t="s">
        <v>53</v>
      </c>
      <c r="E2586" s="18" t="s">
        <v>33</v>
      </c>
      <c r="F2586" s="19">
        <v>17</v>
      </c>
      <c r="R2586" s="21">
        <f>G2586+I2586+J2586+K2586-L2586-M2586-N2586-Q2586</f>
        <v>0</v>
      </c>
      <c r="T2586" s="22" t="s">
        <v>38</v>
      </c>
      <c r="Y2586" s="28" t="str">
        <f t="shared" si="1362"/>
        <v/>
      </c>
      <c r="Z2586" s="28" t="str">
        <f>IF(N2586&lt;O2586+P2586,"出卖应大于等于出卖肉畜+出卖仔畜","")</f>
        <v/>
      </c>
      <c r="AA2586" s="28" t="str">
        <f t="shared" si="1367"/>
        <v/>
      </c>
      <c r="AB2586" s="28"/>
      <c r="AC2586" s="28" t="str">
        <f t="shared" si="1368"/>
        <v/>
      </c>
    </row>
    <row r="2587" spans="2:29">
      <c r="B2587" s="18"/>
      <c r="C2587" s="29"/>
      <c r="D2587" s="19" t="s">
        <v>32</v>
      </c>
      <c r="E2587" s="20" t="s">
        <v>33</v>
      </c>
      <c r="F2587" s="19">
        <v>1</v>
      </c>
      <c r="G2587" s="21">
        <f t="shared" ref="G2587:S2587" si="1369">G2588+G2603</f>
        <v>0</v>
      </c>
      <c r="H2587" s="21">
        <f t="shared" si="1369"/>
        <v>0</v>
      </c>
      <c r="I2587" s="21">
        <f t="shared" si="1369"/>
        <v>0</v>
      </c>
      <c r="J2587" s="21">
        <f t="shared" si="1369"/>
        <v>0</v>
      </c>
      <c r="K2587" s="21">
        <f t="shared" si="1369"/>
        <v>0</v>
      </c>
      <c r="L2587" s="21">
        <f t="shared" si="1369"/>
        <v>0</v>
      </c>
      <c r="M2587" s="21">
        <f t="shared" si="1369"/>
        <v>0</v>
      </c>
      <c r="N2587" s="21">
        <f t="shared" si="1369"/>
        <v>0</v>
      </c>
      <c r="O2587" s="21">
        <f t="shared" si="1369"/>
        <v>0</v>
      </c>
      <c r="P2587" s="21">
        <f t="shared" si="1369"/>
        <v>0</v>
      </c>
      <c r="Q2587" s="21">
        <f t="shared" si="1369"/>
        <v>0</v>
      </c>
      <c r="R2587" s="21">
        <f t="shared" si="1369"/>
        <v>0</v>
      </c>
      <c r="S2587" s="21">
        <f t="shared" si="1369"/>
        <v>0</v>
      </c>
      <c r="T2587" s="21">
        <f>T2588</f>
        <v>0</v>
      </c>
      <c r="U2587" s="21">
        <f>U2588+U2603</f>
        <v>0</v>
      </c>
      <c r="V2587" s="21">
        <f>V2588+V2603</f>
        <v>0</v>
      </c>
      <c r="W2587" s="21">
        <f>W2588+W2603</f>
        <v>0</v>
      </c>
      <c r="Y2587" s="28" t="str">
        <f t="shared" si="1362"/>
        <v/>
      </c>
      <c r="Z2587" s="28" t="str">
        <f>IF(N2587&lt;O2587+P2587,"出卖应大于等于出卖肉畜+出卖仔畜","")</f>
        <v/>
      </c>
      <c r="AA2587" s="28" t="str">
        <f t="shared" si="1367"/>
        <v/>
      </c>
      <c r="AB2587" s="28" t="str">
        <f>IF(R2587&lt;T2587,"期末实有头数应大于等于耕役畜","")</f>
        <v/>
      </c>
      <c r="AC2587" s="28" t="str">
        <f t="shared" si="1368"/>
        <v/>
      </c>
    </row>
    <row r="2588" spans="2:29">
      <c r="B2588" s="19"/>
      <c r="C2588" s="30"/>
      <c r="D2588" s="19" t="s">
        <v>34</v>
      </c>
      <c r="E2588" s="20" t="s">
        <v>33</v>
      </c>
      <c r="F2588" s="19">
        <v>2</v>
      </c>
      <c r="G2588" s="21">
        <f t="shared" ref="G2588:S2588" si="1370">G2589+G2597</f>
        <v>0</v>
      </c>
      <c r="H2588" s="21">
        <f t="shared" si="1370"/>
        <v>0</v>
      </c>
      <c r="I2588" s="21">
        <f t="shared" si="1370"/>
        <v>0</v>
      </c>
      <c r="J2588" s="21">
        <f t="shared" si="1370"/>
        <v>0</v>
      </c>
      <c r="K2588" s="21">
        <f t="shared" si="1370"/>
        <v>0</v>
      </c>
      <c r="L2588" s="21">
        <f t="shared" si="1370"/>
        <v>0</v>
      </c>
      <c r="M2588" s="21">
        <f t="shared" si="1370"/>
        <v>0</v>
      </c>
      <c r="N2588" s="21">
        <f t="shared" si="1370"/>
        <v>0</v>
      </c>
      <c r="O2588" s="21">
        <f t="shared" si="1370"/>
        <v>0</v>
      </c>
      <c r="P2588" s="21">
        <f t="shared" si="1370"/>
        <v>0</v>
      </c>
      <c r="Q2588" s="21">
        <f t="shared" si="1370"/>
        <v>0</v>
      </c>
      <c r="R2588" s="21">
        <f t="shared" si="1370"/>
        <v>0</v>
      </c>
      <c r="S2588" s="21">
        <f t="shared" si="1370"/>
        <v>0</v>
      </c>
      <c r="T2588" s="21">
        <f>T2589</f>
        <v>0</v>
      </c>
      <c r="U2588" s="21">
        <f>U2589+U2597</f>
        <v>0</v>
      </c>
      <c r="V2588" s="21">
        <f>V2589+V2597</f>
        <v>0</v>
      </c>
      <c r="W2588" s="21">
        <f>W2589+W2597</f>
        <v>0</v>
      </c>
      <c r="Y2588" s="28" t="str">
        <f t="shared" ref="Y2588:Y2604" si="1371">IF(H2588&lt;I2588,"繁殖仔畜应大于等于成活","")</f>
        <v/>
      </c>
      <c r="Z2588" s="28" t="str">
        <f t="shared" ref="Z2588:Z2599" si="1372">IF(N2588&lt;O2588+P2588,"出卖应大于等于出卖肉畜+出卖仔畜","")</f>
        <v/>
      </c>
      <c r="AA2588" s="28" t="str">
        <f t="shared" si="1367"/>
        <v/>
      </c>
      <c r="AB2588" s="28" t="str">
        <f>IF(R2588&lt;T2588,"期末实有头数应大于等于耕役畜","")</f>
        <v/>
      </c>
      <c r="AC2588" s="28" t="str">
        <f t="shared" si="1368"/>
        <v/>
      </c>
    </row>
    <row r="2589" spans="2:29">
      <c r="B2589" s="19"/>
      <c r="C2589" s="30"/>
      <c r="D2589" s="19" t="s">
        <v>35</v>
      </c>
      <c r="E2589" s="20" t="s">
        <v>33</v>
      </c>
      <c r="F2589" s="19">
        <v>3</v>
      </c>
      <c r="G2589" s="21">
        <f t="shared" ref="G2589:R2589" si="1373">G2590+G2593+G2594+G2595+G2596</f>
        <v>0</v>
      </c>
      <c r="H2589" s="21">
        <f t="shared" si="1373"/>
        <v>0</v>
      </c>
      <c r="I2589" s="21">
        <f t="shared" si="1373"/>
        <v>0</v>
      </c>
      <c r="J2589" s="21">
        <f t="shared" si="1373"/>
        <v>0</v>
      </c>
      <c r="K2589" s="21">
        <f t="shared" si="1373"/>
        <v>0</v>
      </c>
      <c r="L2589" s="21">
        <f t="shared" si="1373"/>
        <v>0</v>
      </c>
      <c r="M2589" s="21">
        <f t="shared" si="1373"/>
        <v>0</v>
      </c>
      <c r="N2589" s="21">
        <f t="shared" si="1373"/>
        <v>0</v>
      </c>
      <c r="O2589" s="21">
        <f t="shared" si="1373"/>
        <v>0</v>
      </c>
      <c r="P2589" s="21">
        <f t="shared" si="1373"/>
        <v>0</v>
      </c>
      <c r="Q2589" s="21">
        <f t="shared" si="1373"/>
        <v>0</v>
      </c>
      <c r="R2589" s="21">
        <f t="shared" si="1373"/>
        <v>0</v>
      </c>
      <c r="S2589" s="21">
        <f>S2590+S2593+S2594+S2596</f>
        <v>0</v>
      </c>
      <c r="T2589" s="21">
        <f>T2590+T2593+T2594+T2595+T2596</f>
        <v>0</v>
      </c>
      <c r="U2589" s="21">
        <f>U2590+U2593+U2594+U2596</f>
        <v>0</v>
      </c>
      <c r="V2589" s="21">
        <f>V2590+V2593+V2594+V2596</f>
        <v>0</v>
      </c>
      <c r="W2589" s="21">
        <f>W2590+W2593+W2594+W2596</f>
        <v>0</v>
      </c>
      <c r="Y2589" s="28" t="str">
        <f t="shared" si="1371"/>
        <v/>
      </c>
      <c r="Z2589" s="28" t="str">
        <f t="shared" si="1372"/>
        <v/>
      </c>
      <c r="AA2589" s="28" t="str">
        <f t="shared" si="1367"/>
        <v/>
      </c>
      <c r="AB2589" s="28" t="str">
        <f>IF(R2589&lt;T2589,"期末实有头数应大于等于耕役畜","")</f>
        <v/>
      </c>
      <c r="AC2589" s="28" t="str">
        <f t="shared" si="1368"/>
        <v/>
      </c>
    </row>
    <row r="2590" spans="2:29">
      <c r="B2590" s="19"/>
      <c r="C2590" s="30"/>
      <c r="D2590" s="19" t="s">
        <v>36</v>
      </c>
      <c r="E2590" s="20" t="s">
        <v>33</v>
      </c>
      <c r="F2590" s="19">
        <v>4</v>
      </c>
      <c r="R2590" s="21">
        <f>G2590+I2590+J2590+K2590-L2590-M2590-N2590-Q2590</f>
        <v>0</v>
      </c>
      <c r="Y2590" s="28" t="str">
        <f t="shared" si="1371"/>
        <v/>
      </c>
      <c r="Z2590" s="28" t="str">
        <f t="shared" si="1372"/>
        <v/>
      </c>
      <c r="AA2590" s="28" t="str">
        <f t="shared" si="1367"/>
        <v/>
      </c>
      <c r="AB2590" s="28" t="str">
        <f>IF(R2590&lt;T2590,"期末实有头数应大于等于耕役畜","")</f>
        <v/>
      </c>
      <c r="AC2590" s="28" t="str">
        <f t="shared" si="1368"/>
        <v/>
      </c>
    </row>
    <row r="2591" spans="2:29">
      <c r="B2591" s="19"/>
      <c r="C2591" s="30"/>
      <c r="D2591" s="19" t="s">
        <v>37</v>
      </c>
      <c r="E2591" s="20" t="s">
        <v>33</v>
      </c>
      <c r="F2591" s="19">
        <v>5</v>
      </c>
      <c r="R2591" s="21">
        <f t="shared" ref="R2591:R2596" si="1374">G2591+I2591+J2591+K2591-L2591-M2591-N2591-Q2591</f>
        <v>0</v>
      </c>
      <c r="T2591" s="22" t="s">
        <v>38</v>
      </c>
      <c r="V2591" s="22" t="s">
        <v>38</v>
      </c>
      <c r="W2591" s="22" t="s">
        <v>38</v>
      </c>
      <c r="Y2591" s="28" t="str">
        <f t="shared" si="1371"/>
        <v/>
      </c>
      <c r="Z2591" s="28" t="str">
        <f t="shared" si="1372"/>
        <v/>
      </c>
      <c r="AA2591" s="28" t="str">
        <f t="shared" si="1367"/>
        <v/>
      </c>
      <c r="AB2591" s="28"/>
      <c r="AC2591" s="28"/>
    </row>
    <row r="2592" spans="2:29">
      <c r="B2592" s="19"/>
      <c r="C2592" s="30"/>
      <c r="D2592" s="19" t="s">
        <v>39</v>
      </c>
      <c r="E2592" s="20" t="s">
        <v>33</v>
      </c>
      <c r="F2592" s="19">
        <v>6</v>
      </c>
      <c r="R2592" s="21">
        <f t="shared" si="1374"/>
        <v>0</v>
      </c>
      <c r="T2592" s="22" t="s">
        <v>38</v>
      </c>
      <c r="V2592" s="22" t="s">
        <v>38</v>
      </c>
      <c r="W2592" s="22" t="s">
        <v>38</v>
      </c>
      <c r="Y2592" s="28" t="str">
        <f t="shared" si="1371"/>
        <v/>
      </c>
      <c r="Z2592" s="28" t="str">
        <f t="shared" si="1372"/>
        <v/>
      </c>
      <c r="AA2592" s="28" t="str">
        <f t="shared" si="1367"/>
        <v/>
      </c>
      <c r="AB2592" s="28"/>
      <c r="AC2592" s="28"/>
    </row>
    <row r="2593" spans="2:29">
      <c r="B2593" s="19"/>
      <c r="C2593" s="30"/>
      <c r="D2593" s="19" t="s">
        <v>40</v>
      </c>
      <c r="E2593" s="20" t="s">
        <v>41</v>
      </c>
      <c r="F2593" s="19">
        <v>7</v>
      </c>
      <c r="R2593" s="21">
        <f t="shared" si="1374"/>
        <v>0</v>
      </c>
      <c r="Y2593" s="28" t="str">
        <f t="shared" si="1371"/>
        <v/>
      </c>
      <c r="Z2593" s="28" t="str">
        <f t="shared" si="1372"/>
        <v/>
      </c>
      <c r="AA2593" s="28" t="str">
        <f t="shared" si="1367"/>
        <v/>
      </c>
      <c r="AB2593" s="28" t="str">
        <f>IF(R2593&lt;T2593,"期末实有头数应大于等于耕役畜","")</f>
        <v/>
      </c>
      <c r="AC2593" s="28" t="str">
        <f>IF(R2593&lt;V2593+W2593,"期末实有头数应大于等于良种+改良种","")</f>
        <v/>
      </c>
    </row>
    <row r="2594" spans="2:29">
      <c r="B2594" s="19"/>
      <c r="C2594" s="30"/>
      <c r="D2594" s="19" t="s">
        <v>42</v>
      </c>
      <c r="E2594" s="20" t="s">
        <v>33</v>
      </c>
      <c r="F2594" s="19">
        <v>8</v>
      </c>
      <c r="R2594" s="21">
        <f t="shared" si="1374"/>
        <v>0</v>
      </c>
      <c r="Y2594" s="28" t="str">
        <f t="shared" si="1371"/>
        <v/>
      </c>
      <c r="Z2594" s="28" t="str">
        <f t="shared" si="1372"/>
        <v/>
      </c>
      <c r="AA2594" s="28" t="str">
        <f t="shared" si="1367"/>
        <v/>
      </c>
      <c r="AB2594" s="28" t="str">
        <f>IF(R2594&lt;T2594,"期末实有头数应大于等于耕役畜","")</f>
        <v/>
      </c>
      <c r="AC2594" s="28" t="str">
        <f>IF(R2594&lt;V2594+W2594,"期末实有头数应大于等于良种+改良种","")</f>
        <v/>
      </c>
    </row>
    <row r="2595" spans="2:29">
      <c r="B2595" s="19"/>
      <c r="C2595" s="30"/>
      <c r="D2595" s="19" t="s">
        <v>43</v>
      </c>
      <c r="E2595" s="20" t="s">
        <v>33</v>
      </c>
      <c r="F2595" s="19">
        <v>9</v>
      </c>
      <c r="R2595" s="21">
        <f t="shared" si="1374"/>
        <v>0</v>
      </c>
      <c r="S2595" s="22" t="s">
        <v>38</v>
      </c>
      <c r="U2595" s="22" t="s">
        <v>38</v>
      </c>
      <c r="V2595" s="22" t="s">
        <v>38</v>
      </c>
      <c r="W2595" s="22" t="s">
        <v>38</v>
      </c>
      <c r="Y2595" s="28" t="str">
        <f t="shared" si="1371"/>
        <v/>
      </c>
      <c r="Z2595" s="28" t="str">
        <f t="shared" si="1372"/>
        <v/>
      </c>
      <c r="AA2595" s="28"/>
      <c r="AB2595" s="28" t="str">
        <f>IF(R2595&lt;T2595,"期末实有头数应大于等于耕役畜","")</f>
        <v/>
      </c>
      <c r="AC2595" s="28"/>
    </row>
    <row r="2596" spans="2:29">
      <c r="B2596" s="19"/>
      <c r="C2596" s="30"/>
      <c r="D2596" s="19" t="s">
        <v>44</v>
      </c>
      <c r="E2596" s="20" t="s">
        <v>45</v>
      </c>
      <c r="F2596" s="19">
        <v>10</v>
      </c>
      <c r="R2596" s="21">
        <f t="shared" si="1374"/>
        <v>0</v>
      </c>
      <c r="Y2596" s="28" t="str">
        <f t="shared" si="1371"/>
        <v/>
      </c>
      <c r="Z2596" s="28" t="str">
        <f t="shared" si="1372"/>
        <v/>
      </c>
      <c r="AA2596" s="28" t="str">
        <f>IF(R2596&lt;S2596+U2596,"期末实有头数应大于等于能繁母畜+种公畜","")</f>
        <v/>
      </c>
      <c r="AB2596" s="28" t="str">
        <f>IF(R2596&lt;T2596,"期末实有头数应大于等于耕役畜","")</f>
        <v/>
      </c>
      <c r="AC2596" s="28" t="str">
        <f>IF(R2596&lt;V2596+W2596,"期末实有头数应大于等于良种+改良种","")</f>
        <v/>
      </c>
    </row>
    <row r="2597" spans="2:29">
      <c r="B2597" s="19"/>
      <c r="C2597" s="30"/>
      <c r="D2597" s="19" t="s">
        <v>46</v>
      </c>
      <c r="E2597" s="20" t="s">
        <v>47</v>
      </c>
      <c r="F2597" s="19">
        <v>11</v>
      </c>
      <c r="G2597" s="21">
        <f t="shared" ref="G2597:S2597" si="1375">G2598+G2602</f>
        <v>0</v>
      </c>
      <c r="H2597" s="21">
        <f t="shared" si="1375"/>
        <v>0</v>
      </c>
      <c r="I2597" s="21">
        <f t="shared" si="1375"/>
        <v>0</v>
      </c>
      <c r="J2597" s="21">
        <f t="shared" si="1375"/>
        <v>0</v>
      </c>
      <c r="K2597" s="21">
        <f t="shared" si="1375"/>
        <v>0</v>
      </c>
      <c r="L2597" s="21">
        <f t="shared" si="1375"/>
        <v>0</v>
      </c>
      <c r="M2597" s="21">
        <f t="shared" si="1375"/>
        <v>0</v>
      </c>
      <c r="N2597" s="21">
        <f t="shared" si="1375"/>
        <v>0</v>
      </c>
      <c r="O2597" s="21">
        <f t="shared" si="1375"/>
        <v>0</v>
      </c>
      <c r="P2597" s="21">
        <f t="shared" si="1375"/>
        <v>0</v>
      </c>
      <c r="Q2597" s="21">
        <f t="shared" si="1375"/>
        <v>0</v>
      </c>
      <c r="R2597" s="23">
        <f t="shared" si="1375"/>
        <v>0</v>
      </c>
      <c r="S2597" s="21">
        <f t="shared" si="1375"/>
        <v>0</v>
      </c>
      <c r="T2597" s="22" t="s">
        <v>38</v>
      </c>
      <c r="U2597" s="21">
        <f>U2598+U2602</f>
        <v>0</v>
      </c>
      <c r="V2597" s="21">
        <f>V2598+V2602</f>
        <v>0</v>
      </c>
      <c r="W2597" s="21">
        <f>W2598+W2602</f>
        <v>0</v>
      </c>
      <c r="Y2597" s="28" t="str">
        <f t="shared" si="1371"/>
        <v/>
      </c>
      <c r="Z2597" s="28" t="str">
        <f t="shared" si="1372"/>
        <v/>
      </c>
      <c r="AA2597" s="28" t="str">
        <f>IF(R2597&lt;S2597+U2597,"期末实有头数应大于等于能繁母畜+种公畜","")</f>
        <v/>
      </c>
      <c r="AB2597" s="28"/>
      <c r="AC2597" s="28" t="str">
        <f>IF(R2597&lt;V2597+W2597,"期末实有头数应大于等于良种+改良种","")</f>
        <v/>
      </c>
    </row>
    <row r="2598" spans="2:29">
      <c r="B2598" s="19"/>
      <c r="C2598" s="30"/>
      <c r="D2598" s="19" t="s">
        <v>48</v>
      </c>
      <c r="E2598" s="20" t="s">
        <v>47</v>
      </c>
      <c r="F2598" s="19">
        <v>12</v>
      </c>
      <c r="R2598" s="21">
        <f>G2598+I2598+J2598+K2598-L2598-M2598-N2598-Q2598</f>
        <v>0</v>
      </c>
      <c r="T2598" s="22" t="s">
        <v>38</v>
      </c>
      <c r="Y2598" s="28" t="str">
        <f t="shared" si="1371"/>
        <v/>
      </c>
      <c r="Z2598" s="28" t="str">
        <f t="shared" si="1372"/>
        <v/>
      </c>
      <c r="AA2598" s="28" t="str">
        <f>IF(R2598&lt;S2598+U2598,"期末实有头数应大于等于能繁母畜+种公畜","")</f>
        <v/>
      </c>
      <c r="AB2598" s="28"/>
      <c r="AC2598" s="28" t="str">
        <f>IF(R2598&lt;V2598+W2598,"期末实有头数应大于等于良种+改良种","")</f>
        <v/>
      </c>
    </row>
    <row r="2599" spans="2:29">
      <c r="B2599" s="19"/>
      <c r="C2599" s="30"/>
      <c r="D2599" s="19" t="s">
        <v>49</v>
      </c>
      <c r="E2599" s="20" t="s">
        <v>47</v>
      </c>
      <c r="F2599" s="19">
        <v>13</v>
      </c>
      <c r="R2599" s="21">
        <f>G2599+I2599+J2599+K2599-L2599-M2599-N2599-Q2599</f>
        <v>0</v>
      </c>
      <c r="T2599" s="22" t="s">
        <v>38</v>
      </c>
      <c r="V2599" s="22" t="s">
        <v>38</v>
      </c>
      <c r="W2599" s="22" t="s">
        <v>38</v>
      </c>
      <c r="Y2599" s="28" t="str">
        <f t="shared" si="1371"/>
        <v/>
      </c>
      <c r="Z2599" s="28" t="str">
        <f t="shared" si="1372"/>
        <v/>
      </c>
      <c r="AA2599" s="28" t="str">
        <f>IF(R2599&lt;S2599+U2599,"期末实有头数应大于等于能繁母畜+种公畜","")</f>
        <v/>
      </c>
      <c r="AB2599" s="28"/>
      <c r="AC2599" s="28"/>
    </row>
    <row r="2600" spans="2:29">
      <c r="B2600" s="19"/>
      <c r="C2600" s="30"/>
      <c r="D2600" s="19" t="s">
        <v>50</v>
      </c>
      <c r="E2600" s="20" t="s">
        <v>47</v>
      </c>
      <c r="F2600" s="19">
        <v>14</v>
      </c>
      <c r="H2600" s="22" t="s">
        <v>38</v>
      </c>
      <c r="I2600" s="22" t="s">
        <v>38</v>
      </c>
      <c r="J2600" s="22" t="s">
        <v>38</v>
      </c>
      <c r="K2600" s="22" t="s">
        <v>38</v>
      </c>
      <c r="L2600" s="22" t="s">
        <v>38</v>
      </c>
      <c r="M2600" s="22" t="s">
        <v>38</v>
      </c>
      <c r="N2600" s="22" t="s">
        <v>38</v>
      </c>
      <c r="O2600" s="22" t="s">
        <v>38</v>
      </c>
      <c r="P2600" s="22" t="s">
        <v>38</v>
      </c>
      <c r="Q2600" s="22" t="s">
        <v>38</v>
      </c>
      <c r="R2600" s="24"/>
      <c r="T2600" s="22" t="s">
        <v>38</v>
      </c>
      <c r="U2600" s="22" t="s">
        <v>38</v>
      </c>
      <c r="V2600" s="22" t="s">
        <v>38</v>
      </c>
      <c r="W2600" s="22" t="s">
        <v>38</v>
      </c>
      <c r="Y2600" s="28" t="str">
        <f t="shared" si="1371"/>
        <v/>
      </c>
      <c r="Z2600" s="28"/>
      <c r="AA2600" s="28"/>
      <c r="AB2600" s="28"/>
      <c r="AC2600" s="28"/>
    </row>
    <row r="2601" spans="2:29">
      <c r="B2601" s="19"/>
      <c r="C2601" s="30"/>
      <c r="D2601" s="19" t="s">
        <v>51</v>
      </c>
      <c r="E2601" s="20" t="s">
        <v>47</v>
      </c>
      <c r="F2601" s="19">
        <v>15</v>
      </c>
      <c r="H2601" s="22" t="s">
        <v>38</v>
      </c>
      <c r="I2601" s="22" t="s">
        <v>38</v>
      </c>
      <c r="J2601" s="22" t="s">
        <v>38</v>
      </c>
      <c r="K2601" s="22" t="s">
        <v>38</v>
      </c>
      <c r="L2601" s="22" t="s">
        <v>38</v>
      </c>
      <c r="M2601" s="22" t="s">
        <v>38</v>
      </c>
      <c r="N2601" s="22" t="s">
        <v>38</v>
      </c>
      <c r="O2601" s="22" t="s">
        <v>38</v>
      </c>
      <c r="P2601" s="22" t="s">
        <v>38</v>
      </c>
      <c r="Q2601" s="22" t="s">
        <v>38</v>
      </c>
      <c r="R2601" s="24"/>
      <c r="T2601" s="22" t="s">
        <v>38</v>
      </c>
      <c r="U2601" s="22" t="s">
        <v>38</v>
      </c>
      <c r="V2601" s="22" t="s">
        <v>38</v>
      </c>
      <c r="W2601" s="22" t="s">
        <v>38</v>
      </c>
      <c r="Y2601" s="28" t="str">
        <f t="shared" si="1371"/>
        <v/>
      </c>
      <c r="Z2601" s="28"/>
      <c r="AA2601" s="28"/>
      <c r="AB2601" s="28"/>
      <c r="AC2601" s="28"/>
    </row>
    <row r="2602" spans="2:29">
      <c r="B2602" s="19"/>
      <c r="C2602" s="30"/>
      <c r="D2602" s="19" t="s">
        <v>52</v>
      </c>
      <c r="E2602" s="20" t="s">
        <v>47</v>
      </c>
      <c r="F2602" s="19">
        <v>16</v>
      </c>
      <c r="R2602" s="21">
        <f>G2602+I2602+J2602+K2602-L2602-M2602-N2602-Q2602</f>
        <v>0</v>
      </c>
      <c r="T2602" s="22" t="s">
        <v>38</v>
      </c>
      <c r="Y2602" s="28" t="str">
        <f t="shared" si="1371"/>
        <v/>
      </c>
      <c r="Z2602" s="28" t="str">
        <f>IF(N2602&lt;O2602+P2602,"出卖应大于等于出卖肉畜+出卖仔畜","")</f>
        <v/>
      </c>
      <c r="AA2602" s="28" t="str">
        <f t="shared" ref="AA2602:AA2611" si="1376">IF(R2602&lt;S2602+U2602,"期末实有头数应大于等于能繁母畜+种公畜","")</f>
        <v/>
      </c>
      <c r="AB2602" s="28"/>
      <c r="AC2602" s="28" t="str">
        <f t="shared" ref="AC2602:AC2607" si="1377">IF(R2602&lt;V2602+W2602,"期末实有头数应大于等于良种+改良种","")</f>
        <v/>
      </c>
    </row>
    <row r="2603" spans="2:29">
      <c r="B2603" s="19"/>
      <c r="C2603" s="30"/>
      <c r="D2603" s="19" t="s">
        <v>53</v>
      </c>
      <c r="E2603" s="18" t="s">
        <v>33</v>
      </c>
      <c r="F2603" s="19">
        <v>17</v>
      </c>
      <c r="R2603" s="21">
        <f>G2603+I2603+J2603+K2603-L2603-M2603-N2603-Q2603</f>
        <v>0</v>
      </c>
      <c r="T2603" s="22" t="s">
        <v>38</v>
      </c>
      <c r="Y2603" s="28" t="str">
        <f t="shared" si="1371"/>
        <v/>
      </c>
      <c r="Z2603" s="28" t="str">
        <f>IF(N2603&lt;O2603+P2603,"出卖应大于等于出卖肉畜+出卖仔畜","")</f>
        <v/>
      </c>
      <c r="AA2603" s="28" t="str">
        <f t="shared" si="1376"/>
        <v/>
      </c>
      <c r="AB2603" s="28"/>
      <c r="AC2603" s="28" t="str">
        <f t="shared" si="1377"/>
        <v/>
      </c>
    </row>
    <row r="2604" spans="2:29">
      <c r="B2604" s="18"/>
      <c r="C2604" s="29"/>
      <c r="D2604" s="19" t="s">
        <v>32</v>
      </c>
      <c r="E2604" s="20" t="s">
        <v>33</v>
      </c>
      <c r="F2604" s="19">
        <v>1</v>
      </c>
      <c r="G2604" s="21">
        <f t="shared" ref="G2604:S2604" si="1378">G2605+G2620</f>
        <v>0</v>
      </c>
      <c r="H2604" s="21">
        <f t="shared" si="1378"/>
        <v>0</v>
      </c>
      <c r="I2604" s="21">
        <f t="shared" si="1378"/>
        <v>0</v>
      </c>
      <c r="J2604" s="21">
        <f t="shared" si="1378"/>
        <v>0</v>
      </c>
      <c r="K2604" s="21">
        <f t="shared" si="1378"/>
        <v>0</v>
      </c>
      <c r="L2604" s="21">
        <f t="shared" si="1378"/>
        <v>0</v>
      </c>
      <c r="M2604" s="21">
        <f t="shared" si="1378"/>
        <v>0</v>
      </c>
      <c r="N2604" s="21">
        <f t="shared" si="1378"/>
        <v>0</v>
      </c>
      <c r="O2604" s="21">
        <f t="shared" si="1378"/>
        <v>0</v>
      </c>
      <c r="P2604" s="21">
        <f t="shared" si="1378"/>
        <v>0</v>
      </c>
      <c r="Q2604" s="21">
        <f t="shared" si="1378"/>
        <v>0</v>
      </c>
      <c r="R2604" s="21">
        <f t="shared" si="1378"/>
        <v>0</v>
      </c>
      <c r="S2604" s="21">
        <f t="shared" si="1378"/>
        <v>0</v>
      </c>
      <c r="T2604" s="21">
        <f>T2605</f>
        <v>0</v>
      </c>
      <c r="U2604" s="21">
        <f>U2605+U2620</f>
        <v>0</v>
      </c>
      <c r="V2604" s="21">
        <f>V2605+V2620</f>
        <v>0</v>
      </c>
      <c r="W2604" s="21">
        <f>W2605+W2620</f>
        <v>0</v>
      </c>
      <c r="Y2604" s="28" t="str">
        <f t="shared" si="1371"/>
        <v/>
      </c>
      <c r="Z2604" s="28" t="str">
        <f>IF(N2604&lt;O2604+P2604,"出卖应大于等于出卖肉畜+出卖仔畜","")</f>
        <v/>
      </c>
      <c r="AA2604" s="28" t="str">
        <f t="shared" si="1376"/>
        <v/>
      </c>
      <c r="AB2604" s="28" t="str">
        <f>IF(R2604&lt;T2604,"期末实有头数应大于等于耕役畜","")</f>
        <v/>
      </c>
      <c r="AC2604" s="28" t="str">
        <f t="shared" si="1377"/>
        <v/>
      </c>
    </row>
    <row r="2605" spans="2:29">
      <c r="B2605" s="19"/>
      <c r="C2605" s="30"/>
      <c r="D2605" s="19" t="s">
        <v>34</v>
      </c>
      <c r="E2605" s="20" t="s">
        <v>33</v>
      </c>
      <c r="F2605" s="19">
        <v>2</v>
      </c>
      <c r="G2605" s="21">
        <f t="shared" ref="G2605:S2605" si="1379">G2606+G2614</f>
        <v>0</v>
      </c>
      <c r="H2605" s="21">
        <f t="shared" si="1379"/>
        <v>0</v>
      </c>
      <c r="I2605" s="21">
        <f t="shared" si="1379"/>
        <v>0</v>
      </c>
      <c r="J2605" s="21">
        <f t="shared" si="1379"/>
        <v>0</v>
      </c>
      <c r="K2605" s="21">
        <f t="shared" si="1379"/>
        <v>0</v>
      </c>
      <c r="L2605" s="21">
        <f t="shared" si="1379"/>
        <v>0</v>
      </c>
      <c r="M2605" s="21">
        <f t="shared" si="1379"/>
        <v>0</v>
      </c>
      <c r="N2605" s="21">
        <f t="shared" si="1379"/>
        <v>0</v>
      </c>
      <c r="O2605" s="21">
        <f t="shared" si="1379"/>
        <v>0</v>
      </c>
      <c r="P2605" s="21">
        <f t="shared" si="1379"/>
        <v>0</v>
      </c>
      <c r="Q2605" s="21">
        <f t="shared" si="1379"/>
        <v>0</v>
      </c>
      <c r="R2605" s="21">
        <f t="shared" si="1379"/>
        <v>0</v>
      </c>
      <c r="S2605" s="21">
        <f t="shared" si="1379"/>
        <v>0</v>
      </c>
      <c r="T2605" s="21">
        <f>T2606</f>
        <v>0</v>
      </c>
      <c r="U2605" s="21">
        <f>U2606+U2614</f>
        <v>0</v>
      </c>
      <c r="V2605" s="21">
        <f>V2606+V2614</f>
        <v>0</v>
      </c>
      <c r="W2605" s="21">
        <f>W2606+W2614</f>
        <v>0</v>
      </c>
      <c r="Y2605" s="28" t="str">
        <f t="shared" ref="Y2605:Y2621" si="1380">IF(H2605&lt;I2605,"繁殖仔畜应大于等于成活","")</f>
        <v/>
      </c>
      <c r="Z2605" s="28" t="str">
        <f t="shared" ref="Z2605:Z2616" si="1381">IF(N2605&lt;O2605+P2605,"出卖应大于等于出卖肉畜+出卖仔畜","")</f>
        <v/>
      </c>
      <c r="AA2605" s="28" t="str">
        <f t="shared" si="1376"/>
        <v/>
      </c>
      <c r="AB2605" s="28" t="str">
        <f>IF(R2605&lt;T2605,"期末实有头数应大于等于耕役畜","")</f>
        <v/>
      </c>
      <c r="AC2605" s="28" t="str">
        <f t="shared" si="1377"/>
        <v/>
      </c>
    </row>
    <row r="2606" spans="2:29">
      <c r="B2606" s="19"/>
      <c r="C2606" s="30"/>
      <c r="D2606" s="19" t="s">
        <v>35</v>
      </c>
      <c r="E2606" s="20" t="s">
        <v>33</v>
      </c>
      <c r="F2606" s="19">
        <v>3</v>
      </c>
      <c r="G2606" s="21">
        <f t="shared" ref="G2606:R2606" si="1382">G2607+G2610+G2611+G2612+G2613</f>
        <v>0</v>
      </c>
      <c r="H2606" s="21">
        <f t="shared" si="1382"/>
        <v>0</v>
      </c>
      <c r="I2606" s="21">
        <f t="shared" si="1382"/>
        <v>0</v>
      </c>
      <c r="J2606" s="21">
        <f t="shared" si="1382"/>
        <v>0</v>
      </c>
      <c r="K2606" s="21">
        <f t="shared" si="1382"/>
        <v>0</v>
      </c>
      <c r="L2606" s="21">
        <f t="shared" si="1382"/>
        <v>0</v>
      </c>
      <c r="M2606" s="21">
        <f t="shared" si="1382"/>
        <v>0</v>
      </c>
      <c r="N2606" s="21">
        <f t="shared" si="1382"/>
        <v>0</v>
      </c>
      <c r="O2606" s="21">
        <f t="shared" si="1382"/>
        <v>0</v>
      </c>
      <c r="P2606" s="21">
        <f t="shared" si="1382"/>
        <v>0</v>
      </c>
      <c r="Q2606" s="21">
        <f t="shared" si="1382"/>
        <v>0</v>
      </c>
      <c r="R2606" s="21">
        <f t="shared" si="1382"/>
        <v>0</v>
      </c>
      <c r="S2606" s="21">
        <f>S2607+S2610+S2611+S2613</f>
        <v>0</v>
      </c>
      <c r="T2606" s="21">
        <f>T2607+T2610+T2611+T2612+T2613</f>
        <v>0</v>
      </c>
      <c r="U2606" s="21">
        <f>U2607+U2610+U2611+U2613</f>
        <v>0</v>
      </c>
      <c r="V2606" s="21">
        <f>V2607+V2610+V2611+V2613</f>
        <v>0</v>
      </c>
      <c r="W2606" s="21">
        <f>W2607+W2610+W2611+W2613</f>
        <v>0</v>
      </c>
      <c r="Y2606" s="28" t="str">
        <f t="shared" si="1380"/>
        <v/>
      </c>
      <c r="Z2606" s="28" t="str">
        <f t="shared" si="1381"/>
        <v/>
      </c>
      <c r="AA2606" s="28" t="str">
        <f t="shared" si="1376"/>
        <v/>
      </c>
      <c r="AB2606" s="28" t="str">
        <f>IF(R2606&lt;T2606,"期末实有头数应大于等于耕役畜","")</f>
        <v/>
      </c>
      <c r="AC2606" s="28" t="str">
        <f t="shared" si="1377"/>
        <v/>
      </c>
    </row>
    <row r="2607" spans="2:29">
      <c r="B2607" s="19"/>
      <c r="C2607" s="30"/>
      <c r="D2607" s="19" t="s">
        <v>36</v>
      </c>
      <c r="E2607" s="20" t="s">
        <v>33</v>
      </c>
      <c r="F2607" s="19">
        <v>4</v>
      </c>
      <c r="R2607" s="21">
        <f>G2607+I2607+J2607+K2607-L2607-M2607-N2607-Q2607</f>
        <v>0</v>
      </c>
      <c r="Y2607" s="28" t="str">
        <f t="shared" si="1380"/>
        <v/>
      </c>
      <c r="Z2607" s="28" t="str">
        <f t="shared" si="1381"/>
        <v/>
      </c>
      <c r="AA2607" s="28" t="str">
        <f t="shared" si="1376"/>
        <v/>
      </c>
      <c r="AB2607" s="28" t="str">
        <f>IF(R2607&lt;T2607,"期末实有头数应大于等于耕役畜","")</f>
        <v/>
      </c>
      <c r="AC2607" s="28" t="str">
        <f t="shared" si="1377"/>
        <v/>
      </c>
    </row>
    <row r="2608" spans="2:29">
      <c r="B2608" s="19"/>
      <c r="C2608" s="30"/>
      <c r="D2608" s="19" t="s">
        <v>37</v>
      </c>
      <c r="E2608" s="20" t="s">
        <v>33</v>
      </c>
      <c r="F2608" s="19">
        <v>5</v>
      </c>
      <c r="R2608" s="21">
        <f t="shared" ref="R2608:R2613" si="1383">G2608+I2608+J2608+K2608-L2608-M2608-N2608-Q2608</f>
        <v>0</v>
      </c>
      <c r="T2608" s="22" t="s">
        <v>38</v>
      </c>
      <c r="V2608" s="22" t="s">
        <v>38</v>
      </c>
      <c r="W2608" s="22" t="s">
        <v>38</v>
      </c>
      <c r="Y2608" s="28" t="str">
        <f t="shared" si="1380"/>
        <v/>
      </c>
      <c r="Z2608" s="28" t="str">
        <f t="shared" si="1381"/>
        <v/>
      </c>
      <c r="AA2608" s="28" t="str">
        <f t="shared" si="1376"/>
        <v/>
      </c>
      <c r="AB2608" s="28"/>
      <c r="AC2608" s="28"/>
    </row>
    <row r="2609" spans="2:29">
      <c r="B2609" s="19"/>
      <c r="C2609" s="30"/>
      <c r="D2609" s="19" t="s">
        <v>39</v>
      </c>
      <c r="E2609" s="20" t="s">
        <v>33</v>
      </c>
      <c r="F2609" s="19">
        <v>6</v>
      </c>
      <c r="R2609" s="21">
        <f t="shared" si="1383"/>
        <v>0</v>
      </c>
      <c r="T2609" s="22" t="s">
        <v>38</v>
      </c>
      <c r="V2609" s="22" t="s">
        <v>38</v>
      </c>
      <c r="W2609" s="22" t="s">
        <v>38</v>
      </c>
      <c r="Y2609" s="28" t="str">
        <f t="shared" si="1380"/>
        <v/>
      </c>
      <c r="Z2609" s="28" t="str">
        <f t="shared" si="1381"/>
        <v/>
      </c>
      <c r="AA2609" s="28" t="str">
        <f t="shared" si="1376"/>
        <v/>
      </c>
      <c r="AB2609" s="28"/>
      <c r="AC2609" s="28"/>
    </row>
    <row r="2610" spans="2:29">
      <c r="B2610" s="19"/>
      <c r="C2610" s="30"/>
      <c r="D2610" s="19" t="s">
        <v>40</v>
      </c>
      <c r="E2610" s="20" t="s">
        <v>41</v>
      </c>
      <c r="F2610" s="19">
        <v>7</v>
      </c>
      <c r="R2610" s="21">
        <f t="shared" si="1383"/>
        <v>0</v>
      </c>
      <c r="Y2610" s="28" t="str">
        <f t="shared" si="1380"/>
        <v/>
      </c>
      <c r="Z2610" s="28" t="str">
        <f t="shared" si="1381"/>
        <v/>
      </c>
      <c r="AA2610" s="28" t="str">
        <f t="shared" si="1376"/>
        <v/>
      </c>
      <c r="AB2610" s="28" t="str">
        <f>IF(R2610&lt;T2610,"期末实有头数应大于等于耕役畜","")</f>
        <v/>
      </c>
      <c r="AC2610" s="28" t="str">
        <f>IF(R2610&lt;V2610+W2610,"期末实有头数应大于等于良种+改良种","")</f>
        <v/>
      </c>
    </row>
    <row r="2611" spans="2:29">
      <c r="B2611" s="19"/>
      <c r="C2611" s="30"/>
      <c r="D2611" s="19" t="s">
        <v>42</v>
      </c>
      <c r="E2611" s="20" t="s">
        <v>33</v>
      </c>
      <c r="F2611" s="19">
        <v>8</v>
      </c>
      <c r="R2611" s="21">
        <f t="shared" si="1383"/>
        <v>0</v>
      </c>
      <c r="Y2611" s="28" t="str">
        <f t="shared" si="1380"/>
        <v/>
      </c>
      <c r="Z2611" s="28" t="str">
        <f t="shared" si="1381"/>
        <v/>
      </c>
      <c r="AA2611" s="28" t="str">
        <f t="shared" si="1376"/>
        <v/>
      </c>
      <c r="AB2611" s="28" t="str">
        <f>IF(R2611&lt;T2611,"期末实有头数应大于等于耕役畜","")</f>
        <v/>
      </c>
      <c r="AC2611" s="28" t="str">
        <f>IF(R2611&lt;V2611+W2611,"期末实有头数应大于等于良种+改良种","")</f>
        <v/>
      </c>
    </row>
    <row r="2612" spans="2:29">
      <c r="B2612" s="19"/>
      <c r="C2612" s="30"/>
      <c r="D2612" s="19" t="s">
        <v>43</v>
      </c>
      <c r="E2612" s="20" t="s">
        <v>33</v>
      </c>
      <c r="F2612" s="19">
        <v>9</v>
      </c>
      <c r="R2612" s="21">
        <f t="shared" si="1383"/>
        <v>0</v>
      </c>
      <c r="S2612" s="22" t="s">
        <v>38</v>
      </c>
      <c r="U2612" s="22" t="s">
        <v>38</v>
      </c>
      <c r="V2612" s="22" t="s">
        <v>38</v>
      </c>
      <c r="W2612" s="22" t="s">
        <v>38</v>
      </c>
      <c r="Y2612" s="28" t="str">
        <f t="shared" si="1380"/>
        <v/>
      </c>
      <c r="Z2612" s="28" t="str">
        <f t="shared" si="1381"/>
        <v/>
      </c>
      <c r="AA2612" s="28"/>
      <c r="AB2612" s="28" t="str">
        <f>IF(R2612&lt;T2612,"期末实有头数应大于等于耕役畜","")</f>
        <v/>
      </c>
      <c r="AC2612" s="28"/>
    </row>
    <row r="2613" spans="2:29">
      <c r="B2613" s="19"/>
      <c r="C2613" s="30"/>
      <c r="D2613" s="19" t="s">
        <v>44</v>
      </c>
      <c r="E2613" s="20" t="s">
        <v>45</v>
      </c>
      <c r="F2613" s="19">
        <v>10</v>
      </c>
      <c r="R2613" s="21">
        <f t="shared" si="1383"/>
        <v>0</v>
      </c>
      <c r="Y2613" s="28" t="str">
        <f t="shared" si="1380"/>
        <v/>
      </c>
      <c r="Z2613" s="28" t="str">
        <f t="shared" si="1381"/>
        <v/>
      </c>
      <c r="AA2613" s="28" t="str">
        <f>IF(R2613&lt;S2613+U2613,"期末实有头数应大于等于能繁母畜+种公畜","")</f>
        <v/>
      </c>
      <c r="AB2613" s="28" t="str">
        <f>IF(R2613&lt;T2613,"期末实有头数应大于等于耕役畜","")</f>
        <v/>
      </c>
      <c r="AC2613" s="28" t="str">
        <f>IF(R2613&lt;V2613+W2613,"期末实有头数应大于等于良种+改良种","")</f>
        <v/>
      </c>
    </row>
    <row r="2614" spans="2:29">
      <c r="B2614" s="19"/>
      <c r="C2614" s="30"/>
      <c r="D2614" s="19" t="s">
        <v>46</v>
      </c>
      <c r="E2614" s="20" t="s">
        <v>47</v>
      </c>
      <c r="F2614" s="19">
        <v>11</v>
      </c>
      <c r="G2614" s="21">
        <f t="shared" ref="G2614:S2614" si="1384">G2615+G2619</f>
        <v>0</v>
      </c>
      <c r="H2614" s="21">
        <f t="shared" si="1384"/>
        <v>0</v>
      </c>
      <c r="I2614" s="21">
        <f t="shared" si="1384"/>
        <v>0</v>
      </c>
      <c r="J2614" s="21">
        <f t="shared" si="1384"/>
        <v>0</v>
      </c>
      <c r="K2614" s="21">
        <f t="shared" si="1384"/>
        <v>0</v>
      </c>
      <c r="L2614" s="21">
        <f t="shared" si="1384"/>
        <v>0</v>
      </c>
      <c r="M2614" s="21">
        <f t="shared" si="1384"/>
        <v>0</v>
      </c>
      <c r="N2614" s="21">
        <f t="shared" si="1384"/>
        <v>0</v>
      </c>
      <c r="O2614" s="21">
        <f t="shared" si="1384"/>
        <v>0</v>
      </c>
      <c r="P2614" s="21">
        <f t="shared" si="1384"/>
        <v>0</v>
      </c>
      <c r="Q2614" s="21">
        <f t="shared" si="1384"/>
        <v>0</v>
      </c>
      <c r="R2614" s="23">
        <f t="shared" si="1384"/>
        <v>0</v>
      </c>
      <c r="S2614" s="21">
        <f t="shared" si="1384"/>
        <v>0</v>
      </c>
      <c r="T2614" s="22" t="s">
        <v>38</v>
      </c>
      <c r="U2614" s="21">
        <f>U2615+U2619</f>
        <v>0</v>
      </c>
      <c r="V2614" s="21">
        <f>V2615+V2619</f>
        <v>0</v>
      </c>
      <c r="W2614" s="21">
        <f>W2615+W2619</f>
        <v>0</v>
      </c>
      <c r="Y2614" s="28" t="str">
        <f t="shared" si="1380"/>
        <v/>
      </c>
      <c r="Z2614" s="28" t="str">
        <f t="shared" si="1381"/>
        <v/>
      </c>
      <c r="AA2614" s="28" t="str">
        <f>IF(R2614&lt;S2614+U2614,"期末实有头数应大于等于能繁母畜+种公畜","")</f>
        <v/>
      </c>
      <c r="AB2614" s="28"/>
      <c r="AC2614" s="28" t="str">
        <f>IF(R2614&lt;V2614+W2614,"期末实有头数应大于等于良种+改良种","")</f>
        <v/>
      </c>
    </row>
    <row r="2615" spans="2:29">
      <c r="B2615" s="19"/>
      <c r="C2615" s="30"/>
      <c r="D2615" s="19" t="s">
        <v>48</v>
      </c>
      <c r="E2615" s="20" t="s">
        <v>47</v>
      </c>
      <c r="F2615" s="19">
        <v>12</v>
      </c>
      <c r="R2615" s="21">
        <f>G2615+I2615+J2615+K2615-L2615-M2615-N2615-Q2615</f>
        <v>0</v>
      </c>
      <c r="T2615" s="22" t="s">
        <v>38</v>
      </c>
      <c r="Y2615" s="28" t="str">
        <f t="shared" si="1380"/>
        <v/>
      </c>
      <c r="Z2615" s="28" t="str">
        <f t="shared" si="1381"/>
        <v/>
      </c>
      <c r="AA2615" s="28" t="str">
        <f>IF(R2615&lt;S2615+U2615,"期末实有头数应大于等于能繁母畜+种公畜","")</f>
        <v/>
      </c>
      <c r="AB2615" s="28"/>
      <c r="AC2615" s="28" t="str">
        <f>IF(R2615&lt;V2615+W2615,"期末实有头数应大于等于良种+改良种","")</f>
        <v/>
      </c>
    </row>
    <row r="2616" spans="2:29">
      <c r="B2616" s="19"/>
      <c r="C2616" s="30"/>
      <c r="D2616" s="19" t="s">
        <v>49</v>
      </c>
      <c r="E2616" s="20" t="s">
        <v>47</v>
      </c>
      <c r="F2616" s="19">
        <v>13</v>
      </c>
      <c r="R2616" s="21">
        <f>G2616+I2616+J2616+K2616-L2616-M2616-N2616-Q2616</f>
        <v>0</v>
      </c>
      <c r="T2616" s="22" t="s">
        <v>38</v>
      </c>
      <c r="V2616" s="22" t="s">
        <v>38</v>
      </c>
      <c r="W2616" s="22" t="s">
        <v>38</v>
      </c>
      <c r="Y2616" s="28" t="str">
        <f t="shared" si="1380"/>
        <v/>
      </c>
      <c r="Z2616" s="28" t="str">
        <f t="shared" si="1381"/>
        <v/>
      </c>
      <c r="AA2616" s="28" t="str">
        <f>IF(R2616&lt;S2616+U2616,"期末实有头数应大于等于能繁母畜+种公畜","")</f>
        <v/>
      </c>
      <c r="AB2616" s="28"/>
      <c r="AC2616" s="28"/>
    </row>
    <row r="2617" spans="2:29">
      <c r="B2617" s="19"/>
      <c r="C2617" s="30"/>
      <c r="D2617" s="19" t="s">
        <v>50</v>
      </c>
      <c r="E2617" s="20" t="s">
        <v>47</v>
      </c>
      <c r="F2617" s="19">
        <v>14</v>
      </c>
      <c r="H2617" s="22" t="s">
        <v>38</v>
      </c>
      <c r="I2617" s="22" t="s">
        <v>38</v>
      </c>
      <c r="J2617" s="22" t="s">
        <v>38</v>
      </c>
      <c r="K2617" s="22" t="s">
        <v>38</v>
      </c>
      <c r="L2617" s="22" t="s">
        <v>38</v>
      </c>
      <c r="M2617" s="22" t="s">
        <v>38</v>
      </c>
      <c r="N2617" s="22" t="s">
        <v>38</v>
      </c>
      <c r="O2617" s="22" t="s">
        <v>38</v>
      </c>
      <c r="P2617" s="22" t="s">
        <v>38</v>
      </c>
      <c r="Q2617" s="22" t="s">
        <v>38</v>
      </c>
      <c r="R2617" s="24"/>
      <c r="T2617" s="22" t="s">
        <v>38</v>
      </c>
      <c r="U2617" s="22" t="s">
        <v>38</v>
      </c>
      <c r="V2617" s="22" t="s">
        <v>38</v>
      </c>
      <c r="W2617" s="22" t="s">
        <v>38</v>
      </c>
      <c r="Y2617" s="28" t="str">
        <f t="shared" si="1380"/>
        <v/>
      </c>
      <c r="Z2617" s="28"/>
      <c r="AA2617" s="28"/>
      <c r="AB2617" s="28"/>
      <c r="AC2617" s="28"/>
    </row>
    <row r="2618" spans="2:29">
      <c r="B2618" s="19"/>
      <c r="C2618" s="30"/>
      <c r="D2618" s="19" t="s">
        <v>51</v>
      </c>
      <c r="E2618" s="20" t="s">
        <v>47</v>
      </c>
      <c r="F2618" s="19">
        <v>15</v>
      </c>
      <c r="H2618" s="22" t="s">
        <v>38</v>
      </c>
      <c r="I2618" s="22" t="s">
        <v>38</v>
      </c>
      <c r="J2618" s="22" t="s">
        <v>38</v>
      </c>
      <c r="K2618" s="22" t="s">
        <v>38</v>
      </c>
      <c r="L2618" s="22" t="s">
        <v>38</v>
      </c>
      <c r="M2618" s="22" t="s">
        <v>38</v>
      </c>
      <c r="N2618" s="22" t="s">
        <v>38</v>
      </c>
      <c r="O2618" s="22" t="s">
        <v>38</v>
      </c>
      <c r="P2618" s="22" t="s">
        <v>38</v>
      </c>
      <c r="Q2618" s="22" t="s">
        <v>38</v>
      </c>
      <c r="R2618" s="24"/>
      <c r="T2618" s="22" t="s">
        <v>38</v>
      </c>
      <c r="U2618" s="22" t="s">
        <v>38</v>
      </c>
      <c r="V2618" s="22" t="s">
        <v>38</v>
      </c>
      <c r="W2618" s="22" t="s">
        <v>38</v>
      </c>
      <c r="Y2618" s="28" t="str">
        <f t="shared" si="1380"/>
        <v/>
      </c>
      <c r="Z2618" s="28"/>
      <c r="AA2618" s="28"/>
      <c r="AB2618" s="28"/>
      <c r="AC2618" s="28"/>
    </row>
    <row r="2619" spans="2:29">
      <c r="B2619" s="19"/>
      <c r="C2619" s="30"/>
      <c r="D2619" s="19" t="s">
        <v>52</v>
      </c>
      <c r="E2619" s="20" t="s">
        <v>47</v>
      </c>
      <c r="F2619" s="19">
        <v>16</v>
      </c>
      <c r="R2619" s="21">
        <f>G2619+I2619+J2619+K2619-L2619-M2619-N2619-Q2619</f>
        <v>0</v>
      </c>
      <c r="T2619" s="22" t="s">
        <v>38</v>
      </c>
      <c r="Y2619" s="28" t="str">
        <f t="shared" si="1380"/>
        <v/>
      </c>
      <c r="Z2619" s="28" t="str">
        <f>IF(N2619&lt;O2619+P2619,"出卖应大于等于出卖肉畜+出卖仔畜","")</f>
        <v/>
      </c>
      <c r="AA2619" s="28" t="str">
        <f t="shared" ref="AA2619:AA2628" si="1385">IF(R2619&lt;S2619+U2619,"期末实有头数应大于等于能繁母畜+种公畜","")</f>
        <v/>
      </c>
      <c r="AB2619" s="28"/>
      <c r="AC2619" s="28" t="str">
        <f t="shared" ref="AC2619:AC2624" si="1386">IF(R2619&lt;V2619+W2619,"期末实有头数应大于等于良种+改良种","")</f>
        <v/>
      </c>
    </row>
    <row r="2620" spans="2:29">
      <c r="B2620" s="19"/>
      <c r="C2620" s="30"/>
      <c r="D2620" s="19" t="s">
        <v>53</v>
      </c>
      <c r="E2620" s="18" t="s">
        <v>33</v>
      </c>
      <c r="F2620" s="19">
        <v>17</v>
      </c>
      <c r="R2620" s="21">
        <f>G2620+I2620+J2620+K2620-L2620-M2620-N2620-Q2620</f>
        <v>0</v>
      </c>
      <c r="T2620" s="22" t="s">
        <v>38</v>
      </c>
      <c r="Y2620" s="28" t="str">
        <f t="shared" si="1380"/>
        <v/>
      </c>
      <c r="Z2620" s="28" t="str">
        <f>IF(N2620&lt;O2620+P2620,"出卖应大于等于出卖肉畜+出卖仔畜","")</f>
        <v/>
      </c>
      <c r="AA2620" s="28" t="str">
        <f t="shared" si="1385"/>
        <v/>
      </c>
      <c r="AB2620" s="28"/>
      <c r="AC2620" s="28" t="str">
        <f t="shared" si="1386"/>
        <v/>
      </c>
    </row>
    <row r="2621" spans="2:29">
      <c r="B2621" s="18"/>
      <c r="C2621" s="29"/>
      <c r="D2621" s="19" t="s">
        <v>32</v>
      </c>
      <c r="E2621" s="20" t="s">
        <v>33</v>
      </c>
      <c r="F2621" s="19">
        <v>1</v>
      </c>
      <c r="G2621" s="21">
        <f t="shared" ref="G2621:S2621" si="1387">G2622+G2637</f>
        <v>0</v>
      </c>
      <c r="H2621" s="21">
        <f t="shared" si="1387"/>
        <v>0</v>
      </c>
      <c r="I2621" s="21">
        <f t="shared" si="1387"/>
        <v>0</v>
      </c>
      <c r="J2621" s="21">
        <f t="shared" si="1387"/>
        <v>0</v>
      </c>
      <c r="K2621" s="21">
        <f t="shared" si="1387"/>
        <v>0</v>
      </c>
      <c r="L2621" s="21">
        <f t="shared" si="1387"/>
        <v>0</v>
      </c>
      <c r="M2621" s="21">
        <f t="shared" si="1387"/>
        <v>0</v>
      </c>
      <c r="N2621" s="21">
        <f t="shared" si="1387"/>
        <v>0</v>
      </c>
      <c r="O2621" s="21">
        <f t="shared" si="1387"/>
        <v>0</v>
      </c>
      <c r="P2621" s="21">
        <f t="shared" si="1387"/>
        <v>0</v>
      </c>
      <c r="Q2621" s="21">
        <f t="shared" si="1387"/>
        <v>0</v>
      </c>
      <c r="R2621" s="21">
        <f t="shared" si="1387"/>
        <v>0</v>
      </c>
      <c r="S2621" s="21">
        <f t="shared" si="1387"/>
        <v>0</v>
      </c>
      <c r="T2621" s="21">
        <f>T2622</f>
        <v>0</v>
      </c>
      <c r="U2621" s="21">
        <f>U2622+U2637</f>
        <v>0</v>
      </c>
      <c r="V2621" s="21">
        <f>V2622+V2637</f>
        <v>0</v>
      </c>
      <c r="W2621" s="21">
        <f>W2622+W2637</f>
        <v>0</v>
      </c>
      <c r="Y2621" s="28" t="str">
        <f t="shared" si="1380"/>
        <v/>
      </c>
      <c r="Z2621" s="28" t="str">
        <f>IF(N2621&lt;O2621+P2621,"出卖应大于等于出卖肉畜+出卖仔畜","")</f>
        <v/>
      </c>
      <c r="AA2621" s="28" t="str">
        <f t="shared" si="1385"/>
        <v/>
      </c>
      <c r="AB2621" s="28" t="str">
        <f>IF(R2621&lt;T2621,"期末实有头数应大于等于耕役畜","")</f>
        <v/>
      </c>
      <c r="AC2621" s="28" t="str">
        <f t="shared" si="1386"/>
        <v/>
      </c>
    </row>
    <row r="2622" spans="2:29">
      <c r="B2622" s="19"/>
      <c r="C2622" s="30"/>
      <c r="D2622" s="19" t="s">
        <v>34</v>
      </c>
      <c r="E2622" s="20" t="s">
        <v>33</v>
      </c>
      <c r="F2622" s="19">
        <v>2</v>
      </c>
      <c r="G2622" s="21">
        <f t="shared" ref="G2622:S2622" si="1388">G2623+G2631</f>
        <v>0</v>
      </c>
      <c r="H2622" s="21">
        <f t="shared" si="1388"/>
        <v>0</v>
      </c>
      <c r="I2622" s="21">
        <f t="shared" si="1388"/>
        <v>0</v>
      </c>
      <c r="J2622" s="21">
        <f t="shared" si="1388"/>
        <v>0</v>
      </c>
      <c r="K2622" s="21">
        <f t="shared" si="1388"/>
        <v>0</v>
      </c>
      <c r="L2622" s="21">
        <f t="shared" si="1388"/>
        <v>0</v>
      </c>
      <c r="M2622" s="21">
        <f t="shared" si="1388"/>
        <v>0</v>
      </c>
      <c r="N2622" s="21">
        <f t="shared" si="1388"/>
        <v>0</v>
      </c>
      <c r="O2622" s="21">
        <f t="shared" si="1388"/>
        <v>0</v>
      </c>
      <c r="P2622" s="21">
        <f t="shared" si="1388"/>
        <v>0</v>
      </c>
      <c r="Q2622" s="21">
        <f t="shared" si="1388"/>
        <v>0</v>
      </c>
      <c r="R2622" s="21">
        <f t="shared" si="1388"/>
        <v>0</v>
      </c>
      <c r="S2622" s="21">
        <f t="shared" si="1388"/>
        <v>0</v>
      </c>
      <c r="T2622" s="21">
        <f>T2623</f>
        <v>0</v>
      </c>
      <c r="U2622" s="21">
        <f>U2623+U2631</f>
        <v>0</v>
      </c>
      <c r="V2622" s="21">
        <f>V2623+V2631</f>
        <v>0</v>
      </c>
      <c r="W2622" s="21">
        <f>W2623+W2631</f>
        <v>0</v>
      </c>
      <c r="Y2622" s="28" t="str">
        <f t="shared" ref="Y2622:Y2638" si="1389">IF(H2622&lt;I2622,"繁殖仔畜应大于等于成活","")</f>
        <v/>
      </c>
      <c r="Z2622" s="28" t="str">
        <f t="shared" ref="Z2622:Z2633" si="1390">IF(N2622&lt;O2622+P2622,"出卖应大于等于出卖肉畜+出卖仔畜","")</f>
        <v/>
      </c>
      <c r="AA2622" s="28" t="str">
        <f t="shared" si="1385"/>
        <v/>
      </c>
      <c r="AB2622" s="28" t="str">
        <f>IF(R2622&lt;T2622,"期末实有头数应大于等于耕役畜","")</f>
        <v/>
      </c>
      <c r="AC2622" s="28" t="str">
        <f t="shared" si="1386"/>
        <v/>
      </c>
    </row>
    <row r="2623" spans="2:29">
      <c r="B2623" s="19"/>
      <c r="C2623" s="30"/>
      <c r="D2623" s="19" t="s">
        <v>35</v>
      </c>
      <c r="E2623" s="20" t="s">
        <v>33</v>
      </c>
      <c r="F2623" s="19">
        <v>3</v>
      </c>
      <c r="G2623" s="21">
        <f t="shared" ref="G2623:R2623" si="1391">G2624+G2627+G2628+G2629+G2630</f>
        <v>0</v>
      </c>
      <c r="H2623" s="21">
        <f t="shared" si="1391"/>
        <v>0</v>
      </c>
      <c r="I2623" s="21">
        <f t="shared" si="1391"/>
        <v>0</v>
      </c>
      <c r="J2623" s="21">
        <f t="shared" si="1391"/>
        <v>0</v>
      </c>
      <c r="K2623" s="21">
        <f t="shared" si="1391"/>
        <v>0</v>
      </c>
      <c r="L2623" s="21">
        <f t="shared" si="1391"/>
        <v>0</v>
      </c>
      <c r="M2623" s="21">
        <f t="shared" si="1391"/>
        <v>0</v>
      </c>
      <c r="N2623" s="21">
        <f t="shared" si="1391"/>
        <v>0</v>
      </c>
      <c r="O2623" s="21">
        <f t="shared" si="1391"/>
        <v>0</v>
      </c>
      <c r="P2623" s="21">
        <f t="shared" si="1391"/>
        <v>0</v>
      </c>
      <c r="Q2623" s="21">
        <f t="shared" si="1391"/>
        <v>0</v>
      </c>
      <c r="R2623" s="21">
        <f t="shared" si="1391"/>
        <v>0</v>
      </c>
      <c r="S2623" s="21">
        <f>S2624+S2627+S2628+S2630</f>
        <v>0</v>
      </c>
      <c r="T2623" s="21">
        <f>T2624+T2627+T2628+T2629+T2630</f>
        <v>0</v>
      </c>
      <c r="U2623" s="21">
        <f>U2624+U2627+U2628+U2630</f>
        <v>0</v>
      </c>
      <c r="V2623" s="21">
        <f>V2624+V2627+V2628+V2630</f>
        <v>0</v>
      </c>
      <c r="W2623" s="21">
        <f>W2624+W2627+W2628+W2630</f>
        <v>0</v>
      </c>
      <c r="Y2623" s="28" t="str">
        <f t="shared" si="1389"/>
        <v/>
      </c>
      <c r="Z2623" s="28" t="str">
        <f t="shared" si="1390"/>
        <v/>
      </c>
      <c r="AA2623" s="28" t="str">
        <f t="shared" si="1385"/>
        <v/>
      </c>
      <c r="AB2623" s="28" t="str">
        <f>IF(R2623&lt;T2623,"期末实有头数应大于等于耕役畜","")</f>
        <v/>
      </c>
      <c r="AC2623" s="28" t="str">
        <f t="shared" si="1386"/>
        <v/>
      </c>
    </row>
    <row r="2624" spans="2:29">
      <c r="B2624" s="19"/>
      <c r="C2624" s="30"/>
      <c r="D2624" s="19" t="s">
        <v>36</v>
      </c>
      <c r="E2624" s="20" t="s">
        <v>33</v>
      </c>
      <c r="F2624" s="19">
        <v>4</v>
      </c>
      <c r="R2624" s="21">
        <f>G2624+I2624+J2624+K2624-L2624-M2624-N2624-Q2624</f>
        <v>0</v>
      </c>
      <c r="Y2624" s="28" t="str">
        <f t="shared" si="1389"/>
        <v/>
      </c>
      <c r="Z2624" s="28" t="str">
        <f t="shared" si="1390"/>
        <v/>
      </c>
      <c r="AA2624" s="28" t="str">
        <f t="shared" si="1385"/>
        <v/>
      </c>
      <c r="AB2624" s="28" t="str">
        <f>IF(R2624&lt;T2624,"期末实有头数应大于等于耕役畜","")</f>
        <v/>
      </c>
      <c r="AC2624" s="28" t="str">
        <f t="shared" si="1386"/>
        <v/>
      </c>
    </row>
    <row r="2625" spans="2:29">
      <c r="B2625" s="19"/>
      <c r="C2625" s="30"/>
      <c r="D2625" s="19" t="s">
        <v>37</v>
      </c>
      <c r="E2625" s="20" t="s">
        <v>33</v>
      </c>
      <c r="F2625" s="19">
        <v>5</v>
      </c>
      <c r="R2625" s="21">
        <f t="shared" ref="R2625:R2630" si="1392">G2625+I2625+J2625+K2625-L2625-M2625-N2625-Q2625</f>
        <v>0</v>
      </c>
      <c r="T2625" s="22" t="s">
        <v>38</v>
      </c>
      <c r="V2625" s="22" t="s">
        <v>38</v>
      </c>
      <c r="W2625" s="22" t="s">
        <v>38</v>
      </c>
      <c r="Y2625" s="28" t="str">
        <f t="shared" si="1389"/>
        <v/>
      </c>
      <c r="Z2625" s="28" t="str">
        <f t="shared" si="1390"/>
        <v/>
      </c>
      <c r="AA2625" s="28" t="str">
        <f t="shared" si="1385"/>
        <v/>
      </c>
      <c r="AB2625" s="28"/>
      <c r="AC2625" s="28"/>
    </row>
    <row r="2626" spans="2:29">
      <c r="B2626" s="19"/>
      <c r="C2626" s="30"/>
      <c r="D2626" s="19" t="s">
        <v>39</v>
      </c>
      <c r="E2626" s="20" t="s">
        <v>33</v>
      </c>
      <c r="F2626" s="19">
        <v>6</v>
      </c>
      <c r="R2626" s="21">
        <f t="shared" si="1392"/>
        <v>0</v>
      </c>
      <c r="T2626" s="22" t="s">
        <v>38</v>
      </c>
      <c r="V2626" s="22" t="s">
        <v>38</v>
      </c>
      <c r="W2626" s="22" t="s">
        <v>38</v>
      </c>
      <c r="Y2626" s="28" t="str">
        <f t="shared" si="1389"/>
        <v/>
      </c>
      <c r="Z2626" s="28" t="str">
        <f t="shared" si="1390"/>
        <v/>
      </c>
      <c r="AA2626" s="28" t="str">
        <f t="shared" si="1385"/>
        <v/>
      </c>
      <c r="AB2626" s="28"/>
      <c r="AC2626" s="28"/>
    </row>
    <row r="2627" spans="2:29">
      <c r="B2627" s="19"/>
      <c r="C2627" s="30"/>
      <c r="D2627" s="19" t="s">
        <v>40</v>
      </c>
      <c r="E2627" s="20" t="s">
        <v>41</v>
      </c>
      <c r="F2627" s="19">
        <v>7</v>
      </c>
      <c r="R2627" s="21">
        <f t="shared" si="1392"/>
        <v>0</v>
      </c>
      <c r="Y2627" s="28" t="str">
        <f t="shared" si="1389"/>
        <v/>
      </c>
      <c r="Z2627" s="28" t="str">
        <f t="shared" si="1390"/>
        <v/>
      </c>
      <c r="AA2627" s="28" t="str">
        <f t="shared" si="1385"/>
        <v/>
      </c>
      <c r="AB2627" s="28" t="str">
        <f>IF(R2627&lt;T2627,"期末实有头数应大于等于耕役畜","")</f>
        <v/>
      </c>
      <c r="AC2627" s="28" t="str">
        <f>IF(R2627&lt;V2627+W2627,"期末实有头数应大于等于良种+改良种","")</f>
        <v/>
      </c>
    </row>
    <row r="2628" spans="2:29">
      <c r="B2628" s="19"/>
      <c r="C2628" s="30"/>
      <c r="D2628" s="19" t="s">
        <v>42</v>
      </c>
      <c r="E2628" s="20" t="s">
        <v>33</v>
      </c>
      <c r="F2628" s="19">
        <v>8</v>
      </c>
      <c r="R2628" s="21">
        <f t="shared" si="1392"/>
        <v>0</v>
      </c>
      <c r="Y2628" s="28" t="str">
        <f t="shared" si="1389"/>
        <v/>
      </c>
      <c r="Z2628" s="28" t="str">
        <f t="shared" si="1390"/>
        <v/>
      </c>
      <c r="AA2628" s="28" t="str">
        <f t="shared" si="1385"/>
        <v/>
      </c>
      <c r="AB2628" s="28" t="str">
        <f>IF(R2628&lt;T2628,"期末实有头数应大于等于耕役畜","")</f>
        <v/>
      </c>
      <c r="AC2628" s="28" t="str">
        <f>IF(R2628&lt;V2628+W2628,"期末实有头数应大于等于良种+改良种","")</f>
        <v/>
      </c>
    </row>
    <row r="2629" spans="2:29">
      <c r="B2629" s="19"/>
      <c r="C2629" s="30"/>
      <c r="D2629" s="19" t="s">
        <v>43</v>
      </c>
      <c r="E2629" s="20" t="s">
        <v>33</v>
      </c>
      <c r="F2629" s="19">
        <v>9</v>
      </c>
      <c r="R2629" s="21">
        <f t="shared" si="1392"/>
        <v>0</v>
      </c>
      <c r="S2629" s="22" t="s">
        <v>38</v>
      </c>
      <c r="U2629" s="22" t="s">
        <v>38</v>
      </c>
      <c r="V2629" s="22" t="s">
        <v>38</v>
      </c>
      <c r="W2629" s="22" t="s">
        <v>38</v>
      </c>
      <c r="Y2629" s="28" t="str">
        <f t="shared" si="1389"/>
        <v/>
      </c>
      <c r="Z2629" s="28" t="str">
        <f t="shared" si="1390"/>
        <v/>
      </c>
      <c r="AA2629" s="28"/>
      <c r="AB2629" s="28" t="str">
        <f>IF(R2629&lt;T2629,"期末实有头数应大于等于耕役畜","")</f>
        <v/>
      </c>
      <c r="AC2629" s="28"/>
    </row>
    <row r="2630" spans="2:29">
      <c r="B2630" s="19"/>
      <c r="C2630" s="30"/>
      <c r="D2630" s="19" t="s">
        <v>44</v>
      </c>
      <c r="E2630" s="20" t="s">
        <v>45</v>
      </c>
      <c r="F2630" s="19">
        <v>10</v>
      </c>
      <c r="R2630" s="21">
        <f t="shared" si="1392"/>
        <v>0</v>
      </c>
      <c r="Y2630" s="28" t="str">
        <f t="shared" si="1389"/>
        <v/>
      </c>
      <c r="Z2630" s="28" t="str">
        <f t="shared" si="1390"/>
        <v/>
      </c>
      <c r="AA2630" s="28" t="str">
        <f>IF(R2630&lt;S2630+U2630,"期末实有头数应大于等于能繁母畜+种公畜","")</f>
        <v/>
      </c>
      <c r="AB2630" s="28" t="str">
        <f>IF(R2630&lt;T2630,"期末实有头数应大于等于耕役畜","")</f>
        <v/>
      </c>
      <c r="AC2630" s="28" t="str">
        <f>IF(R2630&lt;V2630+W2630,"期末实有头数应大于等于良种+改良种","")</f>
        <v/>
      </c>
    </row>
    <row r="2631" spans="2:29">
      <c r="B2631" s="19"/>
      <c r="C2631" s="30"/>
      <c r="D2631" s="19" t="s">
        <v>46</v>
      </c>
      <c r="E2631" s="20" t="s">
        <v>47</v>
      </c>
      <c r="F2631" s="19">
        <v>11</v>
      </c>
      <c r="G2631" s="21">
        <f t="shared" ref="G2631:S2631" si="1393">G2632+G2636</f>
        <v>0</v>
      </c>
      <c r="H2631" s="21">
        <f t="shared" si="1393"/>
        <v>0</v>
      </c>
      <c r="I2631" s="21">
        <f t="shared" si="1393"/>
        <v>0</v>
      </c>
      <c r="J2631" s="21">
        <f t="shared" si="1393"/>
        <v>0</v>
      </c>
      <c r="K2631" s="21">
        <f t="shared" si="1393"/>
        <v>0</v>
      </c>
      <c r="L2631" s="21">
        <f t="shared" si="1393"/>
        <v>0</v>
      </c>
      <c r="M2631" s="21">
        <f t="shared" si="1393"/>
        <v>0</v>
      </c>
      <c r="N2631" s="21">
        <f t="shared" si="1393"/>
        <v>0</v>
      </c>
      <c r="O2631" s="21">
        <f t="shared" si="1393"/>
        <v>0</v>
      </c>
      <c r="P2631" s="21">
        <f t="shared" si="1393"/>
        <v>0</v>
      </c>
      <c r="Q2631" s="21">
        <f t="shared" si="1393"/>
        <v>0</v>
      </c>
      <c r="R2631" s="23">
        <f t="shared" si="1393"/>
        <v>0</v>
      </c>
      <c r="S2631" s="21">
        <f t="shared" si="1393"/>
        <v>0</v>
      </c>
      <c r="T2631" s="22" t="s">
        <v>38</v>
      </c>
      <c r="U2631" s="21">
        <f>U2632+U2636</f>
        <v>0</v>
      </c>
      <c r="V2631" s="21">
        <f>V2632+V2636</f>
        <v>0</v>
      </c>
      <c r="W2631" s="21">
        <f>W2632+W2636</f>
        <v>0</v>
      </c>
      <c r="Y2631" s="28" t="str">
        <f t="shared" si="1389"/>
        <v/>
      </c>
      <c r="Z2631" s="28" t="str">
        <f t="shared" si="1390"/>
        <v/>
      </c>
      <c r="AA2631" s="28" t="str">
        <f>IF(R2631&lt;S2631+U2631,"期末实有头数应大于等于能繁母畜+种公畜","")</f>
        <v/>
      </c>
      <c r="AB2631" s="28"/>
      <c r="AC2631" s="28" t="str">
        <f>IF(R2631&lt;V2631+W2631,"期末实有头数应大于等于良种+改良种","")</f>
        <v/>
      </c>
    </row>
    <row r="2632" spans="2:29">
      <c r="B2632" s="19"/>
      <c r="C2632" s="30"/>
      <c r="D2632" s="19" t="s">
        <v>48</v>
      </c>
      <c r="E2632" s="20" t="s">
        <v>47</v>
      </c>
      <c r="F2632" s="19">
        <v>12</v>
      </c>
      <c r="R2632" s="21">
        <f>G2632+I2632+J2632+K2632-L2632-M2632-N2632-Q2632</f>
        <v>0</v>
      </c>
      <c r="T2632" s="22" t="s">
        <v>38</v>
      </c>
      <c r="Y2632" s="28" t="str">
        <f t="shared" si="1389"/>
        <v/>
      </c>
      <c r="Z2632" s="28" t="str">
        <f t="shared" si="1390"/>
        <v/>
      </c>
      <c r="AA2632" s="28" t="str">
        <f>IF(R2632&lt;S2632+U2632,"期末实有头数应大于等于能繁母畜+种公畜","")</f>
        <v/>
      </c>
      <c r="AB2632" s="28"/>
      <c r="AC2632" s="28" t="str">
        <f>IF(R2632&lt;V2632+W2632,"期末实有头数应大于等于良种+改良种","")</f>
        <v/>
      </c>
    </row>
    <row r="2633" spans="2:29">
      <c r="B2633" s="19"/>
      <c r="C2633" s="30"/>
      <c r="D2633" s="19" t="s">
        <v>49</v>
      </c>
      <c r="E2633" s="20" t="s">
        <v>47</v>
      </c>
      <c r="F2633" s="19">
        <v>13</v>
      </c>
      <c r="R2633" s="21">
        <f>G2633+I2633+J2633+K2633-L2633-M2633-N2633-Q2633</f>
        <v>0</v>
      </c>
      <c r="T2633" s="22" t="s">
        <v>38</v>
      </c>
      <c r="V2633" s="22" t="s">
        <v>38</v>
      </c>
      <c r="W2633" s="22" t="s">
        <v>38</v>
      </c>
      <c r="Y2633" s="28" t="str">
        <f t="shared" si="1389"/>
        <v/>
      </c>
      <c r="Z2633" s="28" t="str">
        <f t="shared" si="1390"/>
        <v/>
      </c>
      <c r="AA2633" s="28" t="str">
        <f>IF(R2633&lt;S2633+U2633,"期末实有头数应大于等于能繁母畜+种公畜","")</f>
        <v/>
      </c>
      <c r="AB2633" s="28"/>
      <c r="AC2633" s="28"/>
    </row>
    <row r="2634" spans="2:29">
      <c r="B2634" s="19"/>
      <c r="C2634" s="30"/>
      <c r="D2634" s="19" t="s">
        <v>50</v>
      </c>
      <c r="E2634" s="20" t="s">
        <v>47</v>
      </c>
      <c r="F2634" s="19">
        <v>14</v>
      </c>
      <c r="H2634" s="22" t="s">
        <v>38</v>
      </c>
      <c r="I2634" s="22" t="s">
        <v>38</v>
      </c>
      <c r="J2634" s="22" t="s">
        <v>38</v>
      </c>
      <c r="K2634" s="22" t="s">
        <v>38</v>
      </c>
      <c r="L2634" s="22" t="s">
        <v>38</v>
      </c>
      <c r="M2634" s="22" t="s">
        <v>38</v>
      </c>
      <c r="N2634" s="22" t="s">
        <v>38</v>
      </c>
      <c r="O2634" s="22" t="s">
        <v>38</v>
      </c>
      <c r="P2634" s="22" t="s">
        <v>38</v>
      </c>
      <c r="Q2634" s="22" t="s">
        <v>38</v>
      </c>
      <c r="R2634" s="24"/>
      <c r="T2634" s="22" t="s">
        <v>38</v>
      </c>
      <c r="U2634" s="22" t="s">
        <v>38</v>
      </c>
      <c r="V2634" s="22" t="s">
        <v>38</v>
      </c>
      <c r="W2634" s="22" t="s">
        <v>38</v>
      </c>
      <c r="Y2634" s="28" t="str">
        <f t="shared" si="1389"/>
        <v/>
      </c>
      <c r="Z2634" s="28"/>
      <c r="AA2634" s="28"/>
      <c r="AB2634" s="28"/>
      <c r="AC2634" s="28"/>
    </row>
    <row r="2635" spans="2:29">
      <c r="B2635" s="19"/>
      <c r="C2635" s="30"/>
      <c r="D2635" s="19" t="s">
        <v>51</v>
      </c>
      <c r="E2635" s="20" t="s">
        <v>47</v>
      </c>
      <c r="F2635" s="19">
        <v>15</v>
      </c>
      <c r="H2635" s="22" t="s">
        <v>38</v>
      </c>
      <c r="I2635" s="22" t="s">
        <v>38</v>
      </c>
      <c r="J2635" s="22" t="s">
        <v>38</v>
      </c>
      <c r="K2635" s="22" t="s">
        <v>38</v>
      </c>
      <c r="L2635" s="22" t="s">
        <v>38</v>
      </c>
      <c r="M2635" s="22" t="s">
        <v>38</v>
      </c>
      <c r="N2635" s="22" t="s">
        <v>38</v>
      </c>
      <c r="O2635" s="22" t="s">
        <v>38</v>
      </c>
      <c r="P2635" s="22" t="s">
        <v>38</v>
      </c>
      <c r="Q2635" s="22" t="s">
        <v>38</v>
      </c>
      <c r="R2635" s="24"/>
      <c r="T2635" s="22" t="s">
        <v>38</v>
      </c>
      <c r="U2635" s="22" t="s">
        <v>38</v>
      </c>
      <c r="V2635" s="22" t="s">
        <v>38</v>
      </c>
      <c r="W2635" s="22" t="s">
        <v>38</v>
      </c>
      <c r="Y2635" s="28" t="str">
        <f t="shared" si="1389"/>
        <v/>
      </c>
      <c r="Z2635" s="28"/>
      <c r="AA2635" s="28"/>
      <c r="AB2635" s="28"/>
      <c r="AC2635" s="28"/>
    </row>
    <row r="2636" spans="2:29">
      <c r="B2636" s="19"/>
      <c r="C2636" s="30"/>
      <c r="D2636" s="19" t="s">
        <v>52</v>
      </c>
      <c r="E2636" s="20" t="s">
        <v>47</v>
      </c>
      <c r="F2636" s="19">
        <v>16</v>
      </c>
      <c r="R2636" s="21">
        <f>G2636+I2636+J2636+K2636-L2636-M2636-N2636-Q2636</f>
        <v>0</v>
      </c>
      <c r="T2636" s="22" t="s">
        <v>38</v>
      </c>
      <c r="Y2636" s="28" t="str">
        <f t="shared" si="1389"/>
        <v/>
      </c>
      <c r="Z2636" s="28" t="str">
        <f>IF(N2636&lt;O2636+P2636,"出卖应大于等于出卖肉畜+出卖仔畜","")</f>
        <v/>
      </c>
      <c r="AA2636" s="28" t="str">
        <f t="shared" ref="AA2636:AA2645" si="1394">IF(R2636&lt;S2636+U2636,"期末实有头数应大于等于能繁母畜+种公畜","")</f>
        <v/>
      </c>
      <c r="AB2636" s="28"/>
      <c r="AC2636" s="28" t="str">
        <f t="shared" ref="AC2636:AC2641" si="1395">IF(R2636&lt;V2636+W2636,"期末实有头数应大于等于良种+改良种","")</f>
        <v/>
      </c>
    </row>
    <row r="2637" spans="2:29">
      <c r="B2637" s="19"/>
      <c r="C2637" s="30"/>
      <c r="D2637" s="19" t="s">
        <v>53</v>
      </c>
      <c r="E2637" s="18" t="s">
        <v>33</v>
      </c>
      <c r="F2637" s="19">
        <v>17</v>
      </c>
      <c r="R2637" s="21">
        <f>G2637+I2637+J2637+K2637-L2637-M2637-N2637-Q2637</f>
        <v>0</v>
      </c>
      <c r="T2637" s="22" t="s">
        <v>38</v>
      </c>
      <c r="Y2637" s="28" t="str">
        <f t="shared" si="1389"/>
        <v/>
      </c>
      <c r="Z2637" s="28" t="str">
        <f>IF(N2637&lt;O2637+P2637,"出卖应大于等于出卖肉畜+出卖仔畜","")</f>
        <v/>
      </c>
      <c r="AA2637" s="28" t="str">
        <f t="shared" si="1394"/>
        <v/>
      </c>
      <c r="AB2637" s="28"/>
      <c r="AC2637" s="28" t="str">
        <f t="shared" si="1395"/>
        <v/>
      </c>
    </row>
    <row r="2638" spans="2:29">
      <c r="B2638" s="18"/>
      <c r="C2638" s="29"/>
      <c r="D2638" s="19" t="s">
        <v>32</v>
      </c>
      <c r="E2638" s="20" t="s">
        <v>33</v>
      </c>
      <c r="F2638" s="19">
        <v>1</v>
      </c>
      <c r="G2638" s="21">
        <f t="shared" ref="G2638:S2638" si="1396">G2639+G2654</f>
        <v>0</v>
      </c>
      <c r="H2638" s="21">
        <f t="shared" si="1396"/>
        <v>0</v>
      </c>
      <c r="I2638" s="21">
        <f t="shared" si="1396"/>
        <v>0</v>
      </c>
      <c r="J2638" s="21">
        <f t="shared" si="1396"/>
        <v>0</v>
      </c>
      <c r="K2638" s="21">
        <f t="shared" si="1396"/>
        <v>0</v>
      </c>
      <c r="L2638" s="21">
        <f t="shared" si="1396"/>
        <v>0</v>
      </c>
      <c r="M2638" s="21">
        <f t="shared" si="1396"/>
        <v>0</v>
      </c>
      <c r="N2638" s="21">
        <f t="shared" si="1396"/>
        <v>0</v>
      </c>
      <c r="O2638" s="21">
        <f t="shared" si="1396"/>
        <v>0</v>
      </c>
      <c r="P2638" s="21">
        <f t="shared" si="1396"/>
        <v>0</v>
      </c>
      <c r="Q2638" s="21">
        <f t="shared" si="1396"/>
        <v>0</v>
      </c>
      <c r="R2638" s="21">
        <f t="shared" si="1396"/>
        <v>0</v>
      </c>
      <c r="S2638" s="21">
        <f t="shared" si="1396"/>
        <v>0</v>
      </c>
      <c r="T2638" s="21">
        <f>T2639</f>
        <v>0</v>
      </c>
      <c r="U2638" s="21">
        <f>U2639+U2654</f>
        <v>0</v>
      </c>
      <c r="V2638" s="21">
        <f>V2639+V2654</f>
        <v>0</v>
      </c>
      <c r="W2638" s="21">
        <f>W2639+W2654</f>
        <v>0</v>
      </c>
      <c r="Y2638" s="28" t="str">
        <f t="shared" si="1389"/>
        <v/>
      </c>
      <c r="Z2638" s="28" t="str">
        <f>IF(N2638&lt;O2638+P2638,"出卖应大于等于出卖肉畜+出卖仔畜","")</f>
        <v/>
      </c>
      <c r="AA2638" s="28" t="str">
        <f t="shared" si="1394"/>
        <v/>
      </c>
      <c r="AB2638" s="28" t="str">
        <f>IF(R2638&lt;T2638,"期末实有头数应大于等于耕役畜","")</f>
        <v/>
      </c>
      <c r="AC2638" s="28" t="str">
        <f t="shared" si="1395"/>
        <v/>
      </c>
    </row>
    <row r="2639" spans="2:29">
      <c r="B2639" s="19"/>
      <c r="C2639" s="30"/>
      <c r="D2639" s="19" t="s">
        <v>34</v>
      </c>
      <c r="E2639" s="20" t="s">
        <v>33</v>
      </c>
      <c r="F2639" s="19">
        <v>2</v>
      </c>
      <c r="G2639" s="21">
        <f t="shared" ref="G2639:S2639" si="1397">G2640+G2648</f>
        <v>0</v>
      </c>
      <c r="H2639" s="21">
        <f t="shared" si="1397"/>
        <v>0</v>
      </c>
      <c r="I2639" s="21">
        <f t="shared" si="1397"/>
        <v>0</v>
      </c>
      <c r="J2639" s="21">
        <f t="shared" si="1397"/>
        <v>0</v>
      </c>
      <c r="K2639" s="21">
        <f t="shared" si="1397"/>
        <v>0</v>
      </c>
      <c r="L2639" s="21">
        <f t="shared" si="1397"/>
        <v>0</v>
      </c>
      <c r="M2639" s="21">
        <f t="shared" si="1397"/>
        <v>0</v>
      </c>
      <c r="N2639" s="21">
        <f t="shared" si="1397"/>
        <v>0</v>
      </c>
      <c r="O2639" s="21">
        <f t="shared" si="1397"/>
        <v>0</v>
      </c>
      <c r="P2639" s="21">
        <f t="shared" si="1397"/>
        <v>0</v>
      </c>
      <c r="Q2639" s="21">
        <f t="shared" si="1397"/>
        <v>0</v>
      </c>
      <c r="R2639" s="21">
        <f t="shared" si="1397"/>
        <v>0</v>
      </c>
      <c r="S2639" s="21">
        <f t="shared" si="1397"/>
        <v>0</v>
      </c>
      <c r="T2639" s="21">
        <f>T2640</f>
        <v>0</v>
      </c>
      <c r="U2639" s="21">
        <f>U2640+U2648</f>
        <v>0</v>
      </c>
      <c r="V2639" s="21">
        <f>V2640+V2648</f>
        <v>0</v>
      </c>
      <c r="W2639" s="21">
        <f>W2640+W2648</f>
        <v>0</v>
      </c>
      <c r="Y2639" s="28" t="str">
        <f t="shared" ref="Y2639:Y2655" si="1398">IF(H2639&lt;I2639,"繁殖仔畜应大于等于成活","")</f>
        <v/>
      </c>
      <c r="Z2639" s="28" t="str">
        <f t="shared" ref="Z2639:Z2650" si="1399">IF(N2639&lt;O2639+P2639,"出卖应大于等于出卖肉畜+出卖仔畜","")</f>
        <v/>
      </c>
      <c r="AA2639" s="28" t="str">
        <f t="shared" si="1394"/>
        <v/>
      </c>
      <c r="AB2639" s="28" t="str">
        <f>IF(R2639&lt;T2639,"期末实有头数应大于等于耕役畜","")</f>
        <v/>
      </c>
      <c r="AC2639" s="28" t="str">
        <f t="shared" si="1395"/>
        <v/>
      </c>
    </row>
    <row r="2640" spans="2:29">
      <c r="B2640" s="19"/>
      <c r="C2640" s="30"/>
      <c r="D2640" s="19" t="s">
        <v>35</v>
      </c>
      <c r="E2640" s="20" t="s">
        <v>33</v>
      </c>
      <c r="F2640" s="19">
        <v>3</v>
      </c>
      <c r="G2640" s="21">
        <f t="shared" ref="G2640:R2640" si="1400">G2641+G2644+G2645+G2646+G2647</f>
        <v>0</v>
      </c>
      <c r="H2640" s="21">
        <f t="shared" si="1400"/>
        <v>0</v>
      </c>
      <c r="I2640" s="21">
        <f t="shared" si="1400"/>
        <v>0</v>
      </c>
      <c r="J2640" s="21">
        <f t="shared" si="1400"/>
        <v>0</v>
      </c>
      <c r="K2640" s="21">
        <f t="shared" si="1400"/>
        <v>0</v>
      </c>
      <c r="L2640" s="21">
        <f t="shared" si="1400"/>
        <v>0</v>
      </c>
      <c r="M2640" s="21">
        <f t="shared" si="1400"/>
        <v>0</v>
      </c>
      <c r="N2640" s="21">
        <f t="shared" si="1400"/>
        <v>0</v>
      </c>
      <c r="O2640" s="21">
        <f t="shared" si="1400"/>
        <v>0</v>
      </c>
      <c r="P2640" s="21">
        <f t="shared" si="1400"/>
        <v>0</v>
      </c>
      <c r="Q2640" s="21">
        <f t="shared" si="1400"/>
        <v>0</v>
      </c>
      <c r="R2640" s="21">
        <f t="shared" si="1400"/>
        <v>0</v>
      </c>
      <c r="S2640" s="21">
        <f>S2641+S2644+S2645+S2647</f>
        <v>0</v>
      </c>
      <c r="T2640" s="21">
        <f>T2641+T2644+T2645+T2646+T2647</f>
        <v>0</v>
      </c>
      <c r="U2640" s="21">
        <f>U2641+U2644+U2645+U2647</f>
        <v>0</v>
      </c>
      <c r="V2640" s="21">
        <f>V2641+V2644+V2645+V2647</f>
        <v>0</v>
      </c>
      <c r="W2640" s="21">
        <f>W2641+W2644+W2645+W2647</f>
        <v>0</v>
      </c>
      <c r="Y2640" s="28" t="str">
        <f t="shared" si="1398"/>
        <v/>
      </c>
      <c r="Z2640" s="28" t="str">
        <f t="shared" si="1399"/>
        <v/>
      </c>
      <c r="AA2640" s="28" t="str">
        <f t="shared" si="1394"/>
        <v/>
      </c>
      <c r="AB2640" s="28" t="str">
        <f>IF(R2640&lt;T2640,"期末实有头数应大于等于耕役畜","")</f>
        <v/>
      </c>
      <c r="AC2640" s="28" t="str">
        <f t="shared" si="1395"/>
        <v/>
      </c>
    </row>
    <row r="2641" spans="2:29">
      <c r="B2641" s="19"/>
      <c r="C2641" s="30"/>
      <c r="D2641" s="19" t="s">
        <v>36</v>
      </c>
      <c r="E2641" s="20" t="s">
        <v>33</v>
      </c>
      <c r="F2641" s="19">
        <v>4</v>
      </c>
      <c r="R2641" s="21">
        <f>G2641+I2641+J2641+K2641-L2641-M2641-N2641-Q2641</f>
        <v>0</v>
      </c>
      <c r="Y2641" s="28" t="str">
        <f t="shared" si="1398"/>
        <v/>
      </c>
      <c r="Z2641" s="28" t="str">
        <f t="shared" si="1399"/>
        <v/>
      </c>
      <c r="AA2641" s="28" t="str">
        <f t="shared" si="1394"/>
        <v/>
      </c>
      <c r="AB2641" s="28" t="str">
        <f>IF(R2641&lt;T2641,"期末实有头数应大于等于耕役畜","")</f>
        <v/>
      </c>
      <c r="AC2641" s="28" t="str">
        <f t="shared" si="1395"/>
        <v/>
      </c>
    </row>
    <row r="2642" spans="2:29">
      <c r="B2642" s="19"/>
      <c r="C2642" s="30"/>
      <c r="D2642" s="19" t="s">
        <v>37</v>
      </c>
      <c r="E2642" s="20" t="s">
        <v>33</v>
      </c>
      <c r="F2642" s="19">
        <v>5</v>
      </c>
      <c r="R2642" s="21">
        <f t="shared" ref="R2642:R2647" si="1401">G2642+I2642+J2642+K2642-L2642-M2642-N2642-Q2642</f>
        <v>0</v>
      </c>
      <c r="T2642" s="22" t="s">
        <v>38</v>
      </c>
      <c r="V2642" s="22" t="s">
        <v>38</v>
      </c>
      <c r="W2642" s="22" t="s">
        <v>38</v>
      </c>
      <c r="Y2642" s="28" t="str">
        <f t="shared" si="1398"/>
        <v/>
      </c>
      <c r="Z2642" s="28" t="str">
        <f t="shared" si="1399"/>
        <v/>
      </c>
      <c r="AA2642" s="28" t="str">
        <f t="shared" si="1394"/>
        <v/>
      </c>
      <c r="AB2642" s="28"/>
      <c r="AC2642" s="28"/>
    </row>
    <row r="2643" spans="2:29">
      <c r="B2643" s="19"/>
      <c r="C2643" s="30"/>
      <c r="D2643" s="19" t="s">
        <v>39</v>
      </c>
      <c r="E2643" s="20" t="s">
        <v>33</v>
      </c>
      <c r="F2643" s="19">
        <v>6</v>
      </c>
      <c r="R2643" s="21">
        <f t="shared" si="1401"/>
        <v>0</v>
      </c>
      <c r="T2643" s="22" t="s">
        <v>38</v>
      </c>
      <c r="V2643" s="22" t="s">
        <v>38</v>
      </c>
      <c r="W2643" s="22" t="s">
        <v>38</v>
      </c>
      <c r="Y2643" s="28" t="str">
        <f t="shared" si="1398"/>
        <v/>
      </c>
      <c r="Z2643" s="28" t="str">
        <f t="shared" si="1399"/>
        <v/>
      </c>
      <c r="AA2643" s="28" t="str">
        <f t="shared" si="1394"/>
        <v/>
      </c>
      <c r="AB2643" s="28"/>
      <c r="AC2643" s="28"/>
    </row>
    <row r="2644" spans="2:29">
      <c r="B2644" s="19"/>
      <c r="C2644" s="30"/>
      <c r="D2644" s="19" t="s">
        <v>40</v>
      </c>
      <c r="E2644" s="20" t="s">
        <v>41</v>
      </c>
      <c r="F2644" s="19">
        <v>7</v>
      </c>
      <c r="R2644" s="21">
        <f t="shared" si="1401"/>
        <v>0</v>
      </c>
      <c r="Y2644" s="28" t="str">
        <f t="shared" si="1398"/>
        <v/>
      </c>
      <c r="Z2644" s="28" t="str">
        <f t="shared" si="1399"/>
        <v/>
      </c>
      <c r="AA2644" s="28" t="str">
        <f t="shared" si="1394"/>
        <v/>
      </c>
      <c r="AB2644" s="28" t="str">
        <f>IF(R2644&lt;T2644,"期末实有头数应大于等于耕役畜","")</f>
        <v/>
      </c>
      <c r="AC2644" s="28" t="str">
        <f>IF(R2644&lt;V2644+W2644,"期末实有头数应大于等于良种+改良种","")</f>
        <v/>
      </c>
    </row>
    <row r="2645" spans="2:29">
      <c r="B2645" s="19"/>
      <c r="C2645" s="30"/>
      <c r="D2645" s="19" t="s">
        <v>42</v>
      </c>
      <c r="E2645" s="20" t="s">
        <v>33</v>
      </c>
      <c r="F2645" s="19">
        <v>8</v>
      </c>
      <c r="R2645" s="21">
        <f t="shared" si="1401"/>
        <v>0</v>
      </c>
      <c r="Y2645" s="28" t="str">
        <f t="shared" si="1398"/>
        <v/>
      </c>
      <c r="Z2645" s="28" t="str">
        <f t="shared" si="1399"/>
        <v/>
      </c>
      <c r="AA2645" s="28" t="str">
        <f t="shared" si="1394"/>
        <v/>
      </c>
      <c r="AB2645" s="28" t="str">
        <f>IF(R2645&lt;T2645,"期末实有头数应大于等于耕役畜","")</f>
        <v/>
      </c>
      <c r="AC2645" s="28" t="str">
        <f>IF(R2645&lt;V2645+W2645,"期末实有头数应大于等于良种+改良种","")</f>
        <v/>
      </c>
    </row>
    <row r="2646" spans="2:29">
      <c r="B2646" s="19"/>
      <c r="C2646" s="30"/>
      <c r="D2646" s="19" t="s">
        <v>43</v>
      </c>
      <c r="E2646" s="20" t="s">
        <v>33</v>
      </c>
      <c r="F2646" s="19">
        <v>9</v>
      </c>
      <c r="R2646" s="21">
        <f t="shared" si="1401"/>
        <v>0</v>
      </c>
      <c r="S2646" s="22" t="s">
        <v>38</v>
      </c>
      <c r="U2646" s="22" t="s">
        <v>38</v>
      </c>
      <c r="V2646" s="22" t="s">
        <v>38</v>
      </c>
      <c r="W2646" s="22" t="s">
        <v>38</v>
      </c>
      <c r="Y2646" s="28" t="str">
        <f t="shared" si="1398"/>
        <v/>
      </c>
      <c r="Z2646" s="28" t="str">
        <f t="shared" si="1399"/>
        <v/>
      </c>
      <c r="AA2646" s="28"/>
      <c r="AB2646" s="28" t="str">
        <f>IF(R2646&lt;T2646,"期末实有头数应大于等于耕役畜","")</f>
        <v/>
      </c>
      <c r="AC2646" s="28"/>
    </row>
    <row r="2647" spans="2:29">
      <c r="B2647" s="19"/>
      <c r="C2647" s="30"/>
      <c r="D2647" s="19" t="s">
        <v>44</v>
      </c>
      <c r="E2647" s="20" t="s">
        <v>45</v>
      </c>
      <c r="F2647" s="19">
        <v>10</v>
      </c>
      <c r="R2647" s="21">
        <f t="shared" si="1401"/>
        <v>0</v>
      </c>
      <c r="Y2647" s="28" t="str">
        <f t="shared" si="1398"/>
        <v/>
      </c>
      <c r="Z2647" s="28" t="str">
        <f t="shared" si="1399"/>
        <v/>
      </c>
      <c r="AA2647" s="28" t="str">
        <f>IF(R2647&lt;S2647+U2647,"期末实有头数应大于等于能繁母畜+种公畜","")</f>
        <v/>
      </c>
      <c r="AB2647" s="28" t="str">
        <f>IF(R2647&lt;T2647,"期末实有头数应大于等于耕役畜","")</f>
        <v/>
      </c>
      <c r="AC2647" s="28" t="str">
        <f>IF(R2647&lt;V2647+W2647,"期末实有头数应大于等于良种+改良种","")</f>
        <v/>
      </c>
    </row>
    <row r="2648" spans="2:29">
      <c r="B2648" s="19"/>
      <c r="C2648" s="30"/>
      <c r="D2648" s="19" t="s">
        <v>46</v>
      </c>
      <c r="E2648" s="20" t="s">
        <v>47</v>
      </c>
      <c r="F2648" s="19">
        <v>11</v>
      </c>
      <c r="G2648" s="21">
        <f t="shared" ref="G2648:S2648" si="1402">G2649+G2653</f>
        <v>0</v>
      </c>
      <c r="H2648" s="21">
        <f t="shared" si="1402"/>
        <v>0</v>
      </c>
      <c r="I2648" s="21">
        <f t="shared" si="1402"/>
        <v>0</v>
      </c>
      <c r="J2648" s="21">
        <f t="shared" si="1402"/>
        <v>0</v>
      </c>
      <c r="K2648" s="21">
        <f t="shared" si="1402"/>
        <v>0</v>
      </c>
      <c r="L2648" s="21">
        <f t="shared" si="1402"/>
        <v>0</v>
      </c>
      <c r="M2648" s="21">
        <f t="shared" si="1402"/>
        <v>0</v>
      </c>
      <c r="N2648" s="21">
        <f t="shared" si="1402"/>
        <v>0</v>
      </c>
      <c r="O2648" s="21">
        <f t="shared" si="1402"/>
        <v>0</v>
      </c>
      <c r="P2648" s="21">
        <f t="shared" si="1402"/>
        <v>0</v>
      </c>
      <c r="Q2648" s="21">
        <f t="shared" si="1402"/>
        <v>0</v>
      </c>
      <c r="R2648" s="23">
        <f t="shared" si="1402"/>
        <v>0</v>
      </c>
      <c r="S2648" s="21">
        <f t="shared" si="1402"/>
        <v>0</v>
      </c>
      <c r="T2648" s="22" t="s">
        <v>38</v>
      </c>
      <c r="U2648" s="21">
        <f>U2649+U2653</f>
        <v>0</v>
      </c>
      <c r="V2648" s="21">
        <f>V2649+V2653</f>
        <v>0</v>
      </c>
      <c r="W2648" s="21">
        <f>W2649+W2653</f>
        <v>0</v>
      </c>
      <c r="Y2648" s="28" t="str">
        <f t="shared" si="1398"/>
        <v/>
      </c>
      <c r="Z2648" s="28" t="str">
        <f t="shared" si="1399"/>
        <v/>
      </c>
      <c r="AA2648" s="28" t="str">
        <f>IF(R2648&lt;S2648+U2648,"期末实有头数应大于等于能繁母畜+种公畜","")</f>
        <v/>
      </c>
      <c r="AB2648" s="28"/>
      <c r="AC2648" s="28" t="str">
        <f>IF(R2648&lt;V2648+W2648,"期末实有头数应大于等于良种+改良种","")</f>
        <v/>
      </c>
    </row>
    <row r="2649" spans="2:29">
      <c r="B2649" s="19"/>
      <c r="C2649" s="30"/>
      <c r="D2649" s="19" t="s">
        <v>48</v>
      </c>
      <c r="E2649" s="20" t="s">
        <v>47</v>
      </c>
      <c r="F2649" s="19">
        <v>12</v>
      </c>
      <c r="R2649" s="21">
        <f>G2649+I2649+J2649+K2649-L2649-M2649-N2649-Q2649</f>
        <v>0</v>
      </c>
      <c r="T2649" s="22" t="s">
        <v>38</v>
      </c>
      <c r="Y2649" s="28" t="str">
        <f t="shared" si="1398"/>
        <v/>
      </c>
      <c r="Z2649" s="28" t="str">
        <f t="shared" si="1399"/>
        <v/>
      </c>
      <c r="AA2649" s="28" t="str">
        <f>IF(R2649&lt;S2649+U2649,"期末实有头数应大于等于能繁母畜+种公畜","")</f>
        <v/>
      </c>
      <c r="AB2649" s="28"/>
      <c r="AC2649" s="28" t="str">
        <f>IF(R2649&lt;V2649+W2649,"期末实有头数应大于等于良种+改良种","")</f>
        <v/>
      </c>
    </row>
    <row r="2650" spans="2:29">
      <c r="B2650" s="19"/>
      <c r="C2650" s="30"/>
      <c r="D2650" s="19" t="s">
        <v>49</v>
      </c>
      <c r="E2650" s="20" t="s">
        <v>47</v>
      </c>
      <c r="F2650" s="19">
        <v>13</v>
      </c>
      <c r="R2650" s="21">
        <f>G2650+I2650+J2650+K2650-L2650-M2650-N2650-Q2650</f>
        <v>0</v>
      </c>
      <c r="T2650" s="22" t="s">
        <v>38</v>
      </c>
      <c r="V2650" s="22" t="s">
        <v>38</v>
      </c>
      <c r="W2650" s="22" t="s">
        <v>38</v>
      </c>
      <c r="Y2650" s="28" t="str">
        <f t="shared" si="1398"/>
        <v/>
      </c>
      <c r="Z2650" s="28" t="str">
        <f t="shared" si="1399"/>
        <v/>
      </c>
      <c r="AA2650" s="28" t="str">
        <f>IF(R2650&lt;S2650+U2650,"期末实有头数应大于等于能繁母畜+种公畜","")</f>
        <v/>
      </c>
      <c r="AB2650" s="28"/>
      <c r="AC2650" s="28"/>
    </row>
    <row r="2651" spans="2:29">
      <c r="B2651" s="19"/>
      <c r="C2651" s="30"/>
      <c r="D2651" s="19" t="s">
        <v>50</v>
      </c>
      <c r="E2651" s="20" t="s">
        <v>47</v>
      </c>
      <c r="F2651" s="19">
        <v>14</v>
      </c>
      <c r="H2651" s="22" t="s">
        <v>38</v>
      </c>
      <c r="I2651" s="22" t="s">
        <v>38</v>
      </c>
      <c r="J2651" s="22" t="s">
        <v>38</v>
      </c>
      <c r="K2651" s="22" t="s">
        <v>38</v>
      </c>
      <c r="L2651" s="22" t="s">
        <v>38</v>
      </c>
      <c r="M2651" s="22" t="s">
        <v>38</v>
      </c>
      <c r="N2651" s="22" t="s">
        <v>38</v>
      </c>
      <c r="O2651" s="22" t="s">
        <v>38</v>
      </c>
      <c r="P2651" s="22" t="s">
        <v>38</v>
      </c>
      <c r="Q2651" s="22" t="s">
        <v>38</v>
      </c>
      <c r="R2651" s="24"/>
      <c r="T2651" s="22" t="s">
        <v>38</v>
      </c>
      <c r="U2651" s="22" t="s">
        <v>38</v>
      </c>
      <c r="V2651" s="22" t="s">
        <v>38</v>
      </c>
      <c r="W2651" s="22" t="s">
        <v>38</v>
      </c>
      <c r="Y2651" s="28" t="str">
        <f t="shared" si="1398"/>
        <v/>
      </c>
      <c r="Z2651" s="28"/>
      <c r="AA2651" s="28"/>
      <c r="AB2651" s="28"/>
      <c r="AC2651" s="28"/>
    </row>
    <row r="2652" spans="2:29">
      <c r="B2652" s="19"/>
      <c r="C2652" s="30"/>
      <c r="D2652" s="19" t="s">
        <v>51</v>
      </c>
      <c r="E2652" s="20" t="s">
        <v>47</v>
      </c>
      <c r="F2652" s="19">
        <v>15</v>
      </c>
      <c r="H2652" s="22" t="s">
        <v>38</v>
      </c>
      <c r="I2652" s="22" t="s">
        <v>38</v>
      </c>
      <c r="J2652" s="22" t="s">
        <v>38</v>
      </c>
      <c r="K2652" s="22" t="s">
        <v>38</v>
      </c>
      <c r="L2652" s="22" t="s">
        <v>38</v>
      </c>
      <c r="M2652" s="22" t="s">
        <v>38</v>
      </c>
      <c r="N2652" s="22" t="s">
        <v>38</v>
      </c>
      <c r="O2652" s="22" t="s">
        <v>38</v>
      </c>
      <c r="P2652" s="22" t="s">
        <v>38</v>
      </c>
      <c r="Q2652" s="22" t="s">
        <v>38</v>
      </c>
      <c r="R2652" s="24"/>
      <c r="T2652" s="22" t="s">
        <v>38</v>
      </c>
      <c r="U2652" s="22" t="s">
        <v>38</v>
      </c>
      <c r="V2652" s="22" t="s">
        <v>38</v>
      </c>
      <c r="W2652" s="22" t="s">
        <v>38</v>
      </c>
      <c r="Y2652" s="28" t="str">
        <f t="shared" si="1398"/>
        <v/>
      </c>
      <c r="Z2652" s="28"/>
      <c r="AA2652" s="28"/>
      <c r="AB2652" s="28"/>
      <c r="AC2652" s="28"/>
    </row>
    <row r="2653" spans="2:29">
      <c r="B2653" s="19"/>
      <c r="C2653" s="30"/>
      <c r="D2653" s="19" t="s">
        <v>52</v>
      </c>
      <c r="E2653" s="20" t="s">
        <v>47</v>
      </c>
      <c r="F2653" s="19">
        <v>16</v>
      </c>
      <c r="R2653" s="21">
        <f>G2653+I2653+J2653+K2653-L2653-M2653-N2653-Q2653</f>
        <v>0</v>
      </c>
      <c r="T2653" s="22" t="s">
        <v>38</v>
      </c>
      <c r="Y2653" s="28" t="str">
        <f t="shared" si="1398"/>
        <v/>
      </c>
      <c r="Z2653" s="28" t="str">
        <f>IF(N2653&lt;O2653+P2653,"出卖应大于等于出卖肉畜+出卖仔畜","")</f>
        <v/>
      </c>
      <c r="AA2653" s="28" t="str">
        <f t="shared" ref="AA2653:AA2662" si="1403">IF(R2653&lt;S2653+U2653,"期末实有头数应大于等于能繁母畜+种公畜","")</f>
        <v/>
      </c>
      <c r="AB2653" s="28"/>
      <c r="AC2653" s="28" t="str">
        <f t="shared" ref="AC2653:AC2658" si="1404">IF(R2653&lt;V2653+W2653,"期末实有头数应大于等于良种+改良种","")</f>
        <v/>
      </c>
    </row>
    <row r="2654" spans="2:29">
      <c r="B2654" s="19"/>
      <c r="C2654" s="30"/>
      <c r="D2654" s="19" t="s">
        <v>53</v>
      </c>
      <c r="E2654" s="18" t="s">
        <v>33</v>
      </c>
      <c r="F2654" s="19">
        <v>17</v>
      </c>
      <c r="R2654" s="21">
        <f>G2654+I2654+J2654+K2654-L2654-M2654-N2654-Q2654</f>
        <v>0</v>
      </c>
      <c r="T2654" s="22" t="s">
        <v>38</v>
      </c>
      <c r="Y2654" s="28" t="str">
        <f t="shared" si="1398"/>
        <v/>
      </c>
      <c r="Z2654" s="28" t="str">
        <f>IF(N2654&lt;O2654+P2654,"出卖应大于等于出卖肉畜+出卖仔畜","")</f>
        <v/>
      </c>
      <c r="AA2654" s="28" t="str">
        <f t="shared" si="1403"/>
        <v/>
      </c>
      <c r="AB2654" s="28"/>
      <c r="AC2654" s="28" t="str">
        <f t="shared" si="1404"/>
        <v/>
      </c>
    </row>
    <row r="2655" spans="2:29">
      <c r="B2655" s="18"/>
      <c r="C2655" s="29"/>
      <c r="D2655" s="19" t="s">
        <v>32</v>
      </c>
      <c r="E2655" s="20" t="s">
        <v>33</v>
      </c>
      <c r="F2655" s="19">
        <v>1</v>
      </c>
      <c r="G2655" s="21">
        <f t="shared" ref="G2655:S2655" si="1405">G2656+G2671</f>
        <v>0</v>
      </c>
      <c r="H2655" s="21">
        <f t="shared" si="1405"/>
        <v>0</v>
      </c>
      <c r="I2655" s="21">
        <f t="shared" si="1405"/>
        <v>0</v>
      </c>
      <c r="J2655" s="21">
        <f t="shared" si="1405"/>
        <v>0</v>
      </c>
      <c r="K2655" s="21">
        <f t="shared" si="1405"/>
        <v>0</v>
      </c>
      <c r="L2655" s="21">
        <f t="shared" si="1405"/>
        <v>0</v>
      </c>
      <c r="M2655" s="21">
        <f t="shared" si="1405"/>
        <v>0</v>
      </c>
      <c r="N2655" s="21">
        <f t="shared" si="1405"/>
        <v>0</v>
      </c>
      <c r="O2655" s="21">
        <f t="shared" si="1405"/>
        <v>0</v>
      </c>
      <c r="P2655" s="21">
        <f t="shared" si="1405"/>
        <v>0</v>
      </c>
      <c r="Q2655" s="21">
        <f t="shared" si="1405"/>
        <v>0</v>
      </c>
      <c r="R2655" s="21">
        <f t="shared" si="1405"/>
        <v>0</v>
      </c>
      <c r="S2655" s="21">
        <f t="shared" si="1405"/>
        <v>0</v>
      </c>
      <c r="T2655" s="21">
        <f>T2656</f>
        <v>0</v>
      </c>
      <c r="U2655" s="21">
        <f>U2656+U2671</f>
        <v>0</v>
      </c>
      <c r="V2655" s="21">
        <f>V2656+V2671</f>
        <v>0</v>
      </c>
      <c r="W2655" s="21">
        <f>W2656+W2671</f>
        <v>0</v>
      </c>
      <c r="Y2655" s="28" t="str">
        <f t="shared" si="1398"/>
        <v/>
      </c>
      <c r="Z2655" s="28" t="str">
        <f>IF(N2655&lt;O2655+P2655,"出卖应大于等于出卖肉畜+出卖仔畜","")</f>
        <v/>
      </c>
      <c r="AA2655" s="28" t="str">
        <f t="shared" si="1403"/>
        <v/>
      </c>
      <c r="AB2655" s="28" t="str">
        <f>IF(R2655&lt;T2655,"期末实有头数应大于等于耕役畜","")</f>
        <v/>
      </c>
      <c r="AC2655" s="28" t="str">
        <f t="shared" si="1404"/>
        <v/>
      </c>
    </row>
    <row r="2656" spans="2:29">
      <c r="B2656" s="19"/>
      <c r="C2656" s="30"/>
      <c r="D2656" s="19" t="s">
        <v>34</v>
      </c>
      <c r="E2656" s="20" t="s">
        <v>33</v>
      </c>
      <c r="F2656" s="19">
        <v>2</v>
      </c>
      <c r="G2656" s="21">
        <f t="shared" ref="G2656:S2656" si="1406">G2657+G2665</f>
        <v>0</v>
      </c>
      <c r="H2656" s="21">
        <f t="shared" si="1406"/>
        <v>0</v>
      </c>
      <c r="I2656" s="21">
        <f t="shared" si="1406"/>
        <v>0</v>
      </c>
      <c r="J2656" s="21">
        <f t="shared" si="1406"/>
        <v>0</v>
      </c>
      <c r="K2656" s="21">
        <f t="shared" si="1406"/>
        <v>0</v>
      </c>
      <c r="L2656" s="21">
        <f t="shared" si="1406"/>
        <v>0</v>
      </c>
      <c r="M2656" s="21">
        <f t="shared" si="1406"/>
        <v>0</v>
      </c>
      <c r="N2656" s="21">
        <f t="shared" si="1406"/>
        <v>0</v>
      </c>
      <c r="O2656" s="21">
        <f t="shared" si="1406"/>
        <v>0</v>
      </c>
      <c r="P2656" s="21">
        <f t="shared" si="1406"/>
        <v>0</v>
      </c>
      <c r="Q2656" s="21">
        <f t="shared" si="1406"/>
        <v>0</v>
      </c>
      <c r="R2656" s="21">
        <f t="shared" si="1406"/>
        <v>0</v>
      </c>
      <c r="S2656" s="21">
        <f t="shared" si="1406"/>
        <v>0</v>
      </c>
      <c r="T2656" s="21">
        <f>T2657</f>
        <v>0</v>
      </c>
      <c r="U2656" s="21">
        <f>U2657+U2665</f>
        <v>0</v>
      </c>
      <c r="V2656" s="21">
        <f>V2657+V2665</f>
        <v>0</v>
      </c>
      <c r="W2656" s="21">
        <f>W2657+W2665</f>
        <v>0</v>
      </c>
      <c r="Y2656" s="28" t="str">
        <f t="shared" ref="Y2656:Y2672" si="1407">IF(H2656&lt;I2656,"繁殖仔畜应大于等于成活","")</f>
        <v/>
      </c>
      <c r="Z2656" s="28" t="str">
        <f t="shared" ref="Z2656:Z2667" si="1408">IF(N2656&lt;O2656+P2656,"出卖应大于等于出卖肉畜+出卖仔畜","")</f>
        <v/>
      </c>
      <c r="AA2656" s="28" t="str">
        <f t="shared" si="1403"/>
        <v/>
      </c>
      <c r="AB2656" s="28" t="str">
        <f>IF(R2656&lt;T2656,"期末实有头数应大于等于耕役畜","")</f>
        <v/>
      </c>
      <c r="AC2656" s="28" t="str">
        <f t="shared" si="1404"/>
        <v/>
      </c>
    </row>
    <row r="2657" spans="2:29">
      <c r="B2657" s="19"/>
      <c r="C2657" s="30"/>
      <c r="D2657" s="19" t="s">
        <v>35</v>
      </c>
      <c r="E2657" s="20" t="s">
        <v>33</v>
      </c>
      <c r="F2657" s="19">
        <v>3</v>
      </c>
      <c r="G2657" s="21">
        <f t="shared" ref="G2657:R2657" si="1409">G2658+G2661+G2662+G2663+G2664</f>
        <v>0</v>
      </c>
      <c r="H2657" s="21">
        <f t="shared" si="1409"/>
        <v>0</v>
      </c>
      <c r="I2657" s="21">
        <f t="shared" si="1409"/>
        <v>0</v>
      </c>
      <c r="J2657" s="21">
        <f t="shared" si="1409"/>
        <v>0</v>
      </c>
      <c r="K2657" s="21">
        <f t="shared" si="1409"/>
        <v>0</v>
      </c>
      <c r="L2657" s="21">
        <f t="shared" si="1409"/>
        <v>0</v>
      </c>
      <c r="M2657" s="21">
        <f t="shared" si="1409"/>
        <v>0</v>
      </c>
      <c r="N2657" s="21">
        <f t="shared" si="1409"/>
        <v>0</v>
      </c>
      <c r="O2657" s="21">
        <f t="shared" si="1409"/>
        <v>0</v>
      </c>
      <c r="P2657" s="21">
        <f t="shared" si="1409"/>
        <v>0</v>
      </c>
      <c r="Q2657" s="21">
        <f t="shared" si="1409"/>
        <v>0</v>
      </c>
      <c r="R2657" s="21">
        <f t="shared" si="1409"/>
        <v>0</v>
      </c>
      <c r="S2657" s="21">
        <f>S2658+S2661+S2662+S2664</f>
        <v>0</v>
      </c>
      <c r="T2657" s="21">
        <f>T2658+T2661+T2662+T2663+T2664</f>
        <v>0</v>
      </c>
      <c r="U2657" s="21">
        <f>U2658+U2661+U2662+U2664</f>
        <v>0</v>
      </c>
      <c r="V2657" s="21">
        <f>V2658+V2661+V2662+V2664</f>
        <v>0</v>
      </c>
      <c r="W2657" s="21">
        <f>W2658+W2661+W2662+W2664</f>
        <v>0</v>
      </c>
      <c r="Y2657" s="28" t="str">
        <f t="shared" si="1407"/>
        <v/>
      </c>
      <c r="Z2657" s="28" t="str">
        <f t="shared" si="1408"/>
        <v/>
      </c>
      <c r="AA2657" s="28" t="str">
        <f t="shared" si="1403"/>
        <v/>
      </c>
      <c r="AB2657" s="28" t="str">
        <f>IF(R2657&lt;T2657,"期末实有头数应大于等于耕役畜","")</f>
        <v/>
      </c>
      <c r="AC2657" s="28" t="str">
        <f t="shared" si="1404"/>
        <v/>
      </c>
    </row>
    <row r="2658" spans="2:29">
      <c r="B2658" s="19"/>
      <c r="C2658" s="30"/>
      <c r="D2658" s="19" t="s">
        <v>36</v>
      </c>
      <c r="E2658" s="20" t="s">
        <v>33</v>
      </c>
      <c r="F2658" s="19">
        <v>4</v>
      </c>
      <c r="R2658" s="21">
        <f>G2658+I2658+J2658+K2658-L2658-M2658-N2658-Q2658</f>
        <v>0</v>
      </c>
      <c r="Y2658" s="28" t="str">
        <f t="shared" si="1407"/>
        <v/>
      </c>
      <c r="Z2658" s="28" t="str">
        <f t="shared" si="1408"/>
        <v/>
      </c>
      <c r="AA2658" s="28" t="str">
        <f t="shared" si="1403"/>
        <v/>
      </c>
      <c r="AB2658" s="28" t="str">
        <f>IF(R2658&lt;T2658,"期末实有头数应大于等于耕役畜","")</f>
        <v/>
      </c>
      <c r="AC2658" s="28" t="str">
        <f t="shared" si="1404"/>
        <v/>
      </c>
    </row>
    <row r="2659" spans="2:29">
      <c r="B2659" s="19"/>
      <c r="C2659" s="30"/>
      <c r="D2659" s="19" t="s">
        <v>37</v>
      </c>
      <c r="E2659" s="20" t="s">
        <v>33</v>
      </c>
      <c r="F2659" s="19">
        <v>5</v>
      </c>
      <c r="R2659" s="21">
        <f t="shared" ref="R2659:R2664" si="1410">G2659+I2659+J2659+K2659-L2659-M2659-N2659-Q2659</f>
        <v>0</v>
      </c>
      <c r="T2659" s="22" t="s">
        <v>38</v>
      </c>
      <c r="V2659" s="22" t="s">
        <v>38</v>
      </c>
      <c r="W2659" s="22" t="s">
        <v>38</v>
      </c>
      <c r="Y2659" s="28" t="str">
        <f t="shared" si="1407"/>
        <v/>
      </c>
      <c r="Z2659" s="28" t="str">
        <f t="shared" si="1408"/>
        <v/>
      </c>
      <c r="AA2659" s="28" t="str">
        <f t="shared" si="1403"/>
        <v/>
      </c>
      <c r="AB2659" s="28"/>
      <c r="AC2659" s="28"/>
    </row>
    <row r="2660" spans="2:29">
      <c r="B2660" s="19"/>
      <c r="C2660" s="30"/>
      <c r="D2660" s="19" t="s">
        <v>39</v>
      </c>
      <c r="E2660" s="20" t="s">
        <v>33</v>
      </c>
      <c r="F2660" s="19">
        <v>6</v>
      </c>
      <c r="R2660" s="21">
        <f t="shared" si="1410"/>
        <v>0</v>
      </c>
      <c r="T2660" s="22" t="s">
        <v>38</v>
      </c>
      <c r="V2660" s="22" t="s">
        <v>38</v>
      </c>
      <c r="W2660" s="22" t="s">
        <v>38</v>
      </c>
      <c r="Y2660" s="28" t="str">
        <f t="shared" si="1407"/>
        <v/>
      </c>
      <c r="Z2660" s="28" t="str">
        <f t="shared" si="1408"/>
        <v/>
      </c>
      <c r="AA2660" s="28" t="str">
        <f t="shared" si="1403"/>
        <v/>
      </c>
      <c r="AB2660" s="28"/>
      <c r="AC2660" s="28"/>
    </row>
    <row r="2661" spans="2:29">
      <c r="B2661" s="19"/>
      <c r="C2661" s="30"/>
      <c r="D2661" s="19" t="s">
        <v>40</v>
      </c>
      <c r="E2661" s="20" t="s">
        <v>41</v>
      </c>
      <c r="F2661" s="19">
        <v>7</v>
      </c>
      <c r="R2661" s="21">
        <f t="shared" si="1410"/>
        <v>0</v>
      </c>
      <c r="Y2661" s="28" t="str">
        <f t="shared" si="1407"/>
        <v/>
      </c>
      <c r="Z2661" s="28" t="str">
        <f t="shared" si="1408"/>
        <v/>
      </c>
      <c r="AA2661" s="28" t="str">
        <f t="shared" si="1403"/>
        <v/>
      </c>
      <c r="AB2661" s="28" t="str">
        <f>IF(R2661&lt;T2661,"期末实有头数应大于等于耕役畜","")</f>
        <v/>
      </c>
      <c r="AC2661" s="28" t="str">
        <f>IF(R2661&lt;V2661+W2661,"期末实有头数应大于等于良种+改良种","")</f>
        <v/>
      </c>
    </row>
    <row r="2662" spans="2:29">
      <c r="B2662" s="19"/>
      <c r="C2662" s="30"/>
      <c r="D2662" s="19" t="s">
        <v>42</v>
      </c>
      <c r="E2662" s="20" t="s">
        <v>33</v>
      </c>
      <c r="F2662" s="19">
        <v>8</v>
      </c>
      <c r="R2662" s="21">
        <f t="shared" si="1410"/>
        <v>0</v>
      </c>
      <c r="Y2662" s="28" t="str">
        <f t="shared" si="1407"/>
        <v/>
      </c>
      <c r="Z2662" s="28" t="str">
        <f t="shared" si="1408"/>
        <v/>
      </c>
      <c r="AA2662" s="28" t="str">
        <f t="shared" si="1403"/>
        <v/>
      </c>
      <c r="AB2662" s="28" t="str">
        <f>IF(R2662&lt;T2662,"期末实有头数应大于等于耕役畜","")</f>
        <v/>
      </c>
      <c r="AC2662" s="28" t="str">
        <f>IF(R2662&lt;V2662+W2662,"期末实有头数应大于等于良种+改良种","")</f>
        <v/>
      </c>
    </row>
    <row r="2663" spans="2:29">
      <c r="B2663" s="19"/>
      <c r="C2663" s="30"/>
      <c r="D2663" s="19" t="s">
        <v>43</v>
      </c>
      <c r="E2663" s="20" t="s">
        <v>33</v>
      </c>
      <c r="F2663" s="19">
        <v>9</v>
      </c>
      <c r="R2663" s="21">
        <f t="shared" si="1410"/>
        <v>0</v>
      </c>
      <c r="S2663" s="22" t="s">
        <v>38</v>
      </c>
      <c r="U2663" s="22" t="s">
        <v>38</v>
      </c>
      <c r="V2663" s="22" t="s">
        <v>38</v>
      </c>
      <c r="W2663" s="22" t="s">
        <v>38</v>
      </c>
      <c r="Y2663" s="28" t="str">
        <f t="shared" si="1407"/>
        <v/>
      </c>
      <c r="Z2663" s="28" t="str">
        <f t="shared" si="1408"/>
        <v/>
      </c>
      <c r="AA2663" s="28"/>
      <c r="AB2663" s="28" t="str">
        <f>IF(R2663&lt;T2663,"期末实有头数应大于等于耕役畜","")</f>
        <v/>
      </c>
      <c r="AC2663" s="28"/>
    </row>
    <row r="2664" spans="2:29">
      <c r="B2664" s="19"/>
      <c r="C2664" s="30"/>
      <c r="D2664" s="19" t="s">
        <v>44</v>
      </c>
      <c r="E2664" s="20" t="s">
        <v>45</v>
      </c>
      <c r="F2664" s="19">
        <v>10</v>
      </c>
      <c r="R2664" s="21">
        <f t="shared" si="1410"/>
        <v>0</v>
      </c>
      <c r="Y2664" s="28" t="str">
        <f t="shared" si="1407"/>
        <v/>
      </c>
      <c r="Z2664" s="28" t="str">
        <f t="shared" si="1408"/>
        <v/>
      </c>
      <c r="AA2664" s="28" t="str">
        <f>IF(R2664&lt;S2664+U2664,"期末实有头数应大于等于能繁母畜+种公畜","")</f>
        <v/>
      </c>
      <c r="AB2664" s="28" t="str">
        <f>IF(R2664&lt;T2664,"期末实有头数应大于等于耕役畜","")</f>
        <v/>
      </c>
      <c r="AC2664" s="28" t="str">
        <f>IF(R2664&lt;V2664+W2664,"期末实有头数应大于等于良种+改良种","")</f>
        <v/>
      </c>
    </row>
    <row r="2665" spans="2:29">
      <c r="B2665" s="19"/>
      <c r="C2665" s="30"/>
      <c r="D2665" s="19" t="s">
        <v>46</v>
      </c>
      <c r="E2665" s="20" t="s">
        <v>47</v>
      </c>
      <c r="F2665" s="19">
        <v>11</v>
      </c>
      <c r="G2665" s="21">
        <f t="shared" ref="G2665:S2665" si="1411">G2666+G2670</f>
        <v>0</v>
      </c>
      <c r="H2665" s="21">
        <f t="shared" si="1411"/>
        <v>0</v>
      </c>
      <c r="I2665" s="21">
        <f t="shared" si="1411"/>
        <v>0</v>
      </c>
      <c r="J2665" s="21">
        <f t="shared" si="1411"/>
        <v>0</v>
      </c>
      <c r="K2665" s="21">
        <f t="shared" si="1411"/>
        <v>0</v>
      </c>
      <c r="L2665" s="21">
        <f t="shared" si="1411"/>
        <v>0</v>
      </c>
      <c r="M2665" s="21">
        <f t="shared" si="1411"/>
        <v>0</v>
      </c>
      <c r="N2665" s="21">
        <f t="shared" si="1411"/>
        <v>0</v>
      </c>
      <c r="O2665" s="21">
        <f t="shared" si="1411"/>
        <v>0</v>
      </c>
      <c r="P2665" s="21">
        <f t="shared" si="1411"/>
        <v>0</v>
      </c>
      <c r="Q2665" s="21">
        <f t="shared" si="1411"/>
        <v>0</v>
      </c>
      <c r="R2665" s="23">
        <f t="shared" si="1411"/>
        <v>0</v>
      </c>
      <c r="S2665" s="21">
        <f t="shared" si="1411"/>
        <v>0</v>
      </c>
      <c r="T2665" s="22" t="s">
        <v>38</v>
      </c>
      <c r="U2665" s="21">
        <f>U2666+U2670</f>
        <v>0</v>
      </c>
      <c r="V2665" s="21">
        <f>V2666+V2670</f>
        <v>0</v>
      </c>
      <c r="W2665" s="21">
        <f>W2666+W2670</f>
        <v>0</v>
      </c>
      <c r="Y2665" s="28" t="str">
        <f t="shared" si="1407"/>
        <v/>
      </c>
      <c r="Z2665" s="28" t="str">
        <f t="shared" si="1408"/>
        <v/>
      </c>
      <c r="AA2665" s="28" t="str">
        <f>IF(R2665&lt;S2665+U2665,"期末实有头数应大于等于能繁母畜+种公畜","")</f>
        <v/>
      </c>
      <c r="AB2665" s="28"/>
      <c r="AC2665" s="28" t="str">
        <f>IF(R2665&lt;V2665+W2665,"期末实有头数应大于等于良种+改良种","")</f>
        <v/>
      </c>
    </row>
    <row r="2666" spans="2:29">
      <c r="B2666" s="19"/>
      <c r="C2666" s="30"/>
      <c r="D2666" s="19" t="s">
        <v>48</v>
      </c>
      <c r="E2666" s="20" t="s">
        <v>47</v>
      </c>
      <c r="F2666" s="19">
        <v>12</v>
      </c>
      <c r="R2666" s="21">
        <f>G2666+I2666+J2666+K2666-L2666-M2666-N2666-Q2666</f>
        <v>0</v>
      </c>
      <c r="T2666" s="22" t="s">
        <v>38</v>
      </c>
      <c r="Y2666" s="28" t="str">
        <f t="shared" si="1407"/>
        <v/>
      </c>
      <c r="Z2666" s="28" t="str">
        <f t="shared" si="1408"/>
        <v/>
      </c>
      <c r="AA2666" s="28" t="str">
        <f>IF(R2666&lt;S2666+U2666,"期末实有头数应大于等于能繁母畜+种公畜","")</f>
        <v/>
      </c>
      <c r="AB2666" s="28"/>
      <c r="AC2666" s="28" t="str">
        <f>IF(R2666&lt;V2666+W2666,"期末实有头数应大于等于良种+改良种","")</f>
        <v/>
      </c>
    </row>
    <row r="2667" spans="2:29">
      <c r="B2667" s="19"/>
      <c r="C2667" s="30"/>
      <c r="D2667" s="19" t="s">
        <v>49</v>
      </c>
      <c r="E2667" s="20" t="s">
        <v>47</v>
      </c>
      <c r="F2667" s="19">
        <v>13</v>
      </c>
      <c r="R2667" s="21">
        <f>G2667+I2667+J2667+K2667-L2667-M2667-N2667-Q2667</f>
        <v>0</v>
      </c>
      <c r="T2667" s="22" t="s">
        <v>38</v>
      </c>
      <c r="V2667" s="22" t="s">
        <v>38</v>
      </c>
      <c r="W2667" s="22" t="s">
        <v>38</v>
      </c>
      <c r="Y2667" s="28" t="str">
        <f t="shared" si="1407"/>
        <v/>
      </c>
      <c r="Z2667" s="28" t="str">
        <f t="shared" si="1408"/>
        <v/>
      </c>
      <c r="AA2667" s="28" t="str">
        <f>IF(R2667&lt;S2667+U2667,"期末实有头数应大于等于能繁母畜+种公畜","")</f>
        <v/>
      </c>
      <c r="AB2667" s="28"/>
      <c r="AC2667" s="28"/>
    </row>
    <row r="2668" spans="2:29">
      <c r="B2668" s="19"/>
      <c r="C2668" s="30"/>
      <c r="D2668" s="19" t="s">
        <v>50</v>
      </c>
      <c r="E2668" s="20" t="s">
        <v>47</v>
      </c>
      <c r="F2668" s="19">
        <v>14</v>
      </c>
      <c r="H2668" s="22" t="s">
        <v>38</v>
      </c>
      <c r="I2668" s="22" t="s">
        <v>38</v>
      </c>
      <c r="J2668" s="22" t="s">
        <v>38</v>
      </c>
      <c r="K2668" s="22" t="s">
        <v>38</v>
      </c>
      <c r="L2668" s="22" t="s">
        <v>38</v>
      </c>
      <c r="M2668" s="22" t="s">
        <v>38</v>
      </c>
      <c r="N2668" s="22" t="s">
        <v>38</v>
      </c>
      <c r="O2668" s="22" t="s">
        <v>38</v>
      </c>
      <c r="P2668" s="22" t="s">
        <v>38</v>
      </c>
      <c r="Q2668" s="22" t="s">
        <v>38</v>
      </c>
      <c r="R2668" s="24"/>
      <c r="T2668" s="22" t="s">
        <v>38</v>
      </c>
      <c r="U2668" s="22" t="s">
        <v>38</v>
      </c>
      <c r="V2668" s="22" t="s">
        <v>38</v>
      </c>
      <c r="W2668" s="22" t="s">
        <v>38</v>
      </c>
      <c r="Y2668" s="28" t="str">
        <f t="shared" si="1407"/>
        <v/>
      </c>
      <c r="Z2668" s="28"/>
      <c r="AA2668" s="28"/>
      <c r="AB2668" s="28"/>
      <c r="AC2668" s="28"/>
    </row>
    <row r="2669" spans="2:29">
      <c r="B2669" s="19"/>
      <c r="C2669" s="30"/>
      <c r="D2669" s="19" t="s">
        <v>51</v>
      </c>
      <c r="E2669" s="20" t="s">
        <v>47</v>
      </c>
      <c r="F2669" s="19">
        <v>15</v>
      </c>
      <c r="H2669" s="22" t="s">
        <v>38</v>
      </c>
      <c r="I2669" s="22" t="s">
        <v>38</v>
      </c>
      <c r="J2669" s="22" t="s">
        <v>38</v>
      </c>
      <c r="K2669" s="22" t="s">
        <v>38</v>
      </c>
      <c r="L2669" s="22" t="s">
        <v>38</v>
      </c>
      <c r="M2669" s="22" t="s">
        <v>38</v>
      </c>
      <c r="N2669" s="22" t="s">
        <v>38</v>
      </c>
      <c r="O2669" s="22" t="s">
        <v>38</v>
      </c>
      <c r="P2669" s="22" t="s">
        <v>38</v>
      </c>
      <c r="Q2669" s="22" t="s">
        <v>38</v>
      </c>
      <c r="R2669" s="24"/>
      <c r="T2669" s="22" t="s">
        <v>38</v>
      </c>
      <c r="U2669" s="22" t="s">
        <v>38</v>
      </c>
      <c r="V2669" s="22" t="s">
        <v>38</v>
      </c>
      <c r="W2669" s="22" t="s">
        <v>38</v>
      </c>
      <c r="Y2669" s="28" t="str">
        <f t="shared" si="1407"/>
        <v/>
      </c>
      <c r="Z2669" s="28"/>
      <c r="AA2669" s="28"/>
      <c r="AB2669" s="28"/>
      <c r="AC2669" s="28"/>
    </row>
    <row r="2670" spans="2:29">
      <c r="B2670" s="19"/>
      <c r="C2670" s="30"/>
      <c r="D2670" s="19" t="s">
        <v>52</v>
      </c>
      <c r="E2670" s="20" t="s">
        <v>47</v>
      </c>
      <c r="F2670" s="19">
        <v>16</v>
      </c>
      <c r="R2670" s="21">
        <f>G2670+I2670+J2670+K2670-L2670-M2670-N2670-Q2670</f>
        <v>0</v>
      </c>
      <c r="T2670" s="22" t="s">
        <v>38</v>
      </c>
      <c r="Y2670" s="28" t="str">
        <f t="shared" si="1407"/>
        <v/>
      </c>
      <c r="Z2670" s="28" t="str">
        <f>IF(N2670&lt;O2670+P2670,"出卖应大于等于出卖肉畜+出卖仔畜","")</f>
        <v/>
      </c>
      <c r="AA2670" s="28" t="str">
        <f t="shared" ref="AA2670:AA2679" si="1412">IF(R2670&lt;S2670+U2670,"期末实有头数应大于等于能繁母畜+种公畜","")</f>
        <v/>
      </c>
      <c r="AB2670" s="28"/>
      <c r="AC2670" s="28" t="str">
        <f t="shared" ref="AC2670:AC2675" si="1413">IF(R2670&lt;V2670+W2670,"期末实有头数应大于等于良种+改良种","")</f>
        <v/>
      </c>
    </row>
    <row r="2671" spans="2:29">
      <c r="B2671" s="19"/>
      <c r="C2671" s="30"/>
      <c r="D2671" s="19" t="s">
        <v>53</v>
      </c>
      <c r="E2671" s="18" t="s">
        <v>33</v>
      </c>
      <c r="F2671" s="19">
        <v>17</v>
      </c>
      <c r="R2671" s="21">
        <f>G2671+I2671+J2671+K2671-L2671-M2671-N2671-Q2671</f>
        <v>0</v>
      </c>
      <c r="T2671" s="22" t="s">
        <v>38</v>
      </c>
      <c r="Y2671" s="28" t="str">
        <f t="shared" si="1407"/>
        <v/>
      </c>
      <c r="Z2671" s="28" t="str">
        <f>IF(N2671&lt;O2671+P2671,"出卖应大于等于出卖肉畜+出卖仔畜","")</f>
        <v/>
      </c>
      <c r="AA2671" s="28" t="str">
        <f t="shared" si="1412"/>
        <v/>
      </c>
      <c r="AB2671" s="28"/>
      <c r="AC2671" s="28" t="str">
        <f t="shared" si="1413"/>
        <v/>
      </c>
    </row>
    <row r="2672" spans="2:29">
      <c r="B2672" s="18"/>
      <c r="C2672" s="29"/>
      <c r="D2672" s="19" t="s">
        <v>32</v>
      </c>
      <c r="E2672" s="20" t="s">
        <v>33</v>
      </c>
      <c r="F2672" s="19">
        <v>1</v>
      </c>
      <c r="G2672" s="21">
        <f t="shared" ref="G2672:S2672" si="1414">G2673+G2688</f>
        <v>0</v>
      </c>
      <c r="H2672" s="21">
        <f t="shared" si="1414"/>
        <v>0</v>
      </c>
      <c r="I2672" s="21">
        <f t="shared" si="1414"/>
        <v>0</v>
      </c>
      <c r="J2672" s="21">
        <f t="shared" si="1414"/>
        <v>0</v>
      </c>
      <c r="K2672" s="21">
        <f t="shared" si="1414"/>
        <v>0</v>
      </c>
      <c r="L2672" s="21">
        <f t="shared" si="1414"/>
        <v>0</v>
      </c>
      <c r="M2672" s="21">
        <f t="shared" si="1414"/>
        <v>0</v>
      </c>
      <c r="N2672" s="21">
        <f t="shared" si="1414"/>
        <v>0</v>
      </c>
      <c r="O2672" s="21">
        <f t="shared" si="1414"/>
        <v>0</v>
      </c>
      <c r="P2672" s="21">
        <f t="shared" si="1414"/>
        <v>0</v>
      </c>
      <c r="Q2672" s="21">
        <f t="shared" si="1414"/>
        <v>0</v>
      </c>
      <c r="R2672" s="21">
        <f t="shared" si="1414"/>
        <v>0</v>
      </c>
      <c r="S2672" s="21">
        <f t="shared" si="1414"/>
        <v>0</v>
      </c>
      <c r="T2672" s="21">
        <f>T2673</f>
        <v>0</v>
      </c>
      <c r="U2672" s="21">
        <f>U2673+U2688</f>
        <v>0</v>
      </c>
      <c r="V2672" s="21">
        <f>V2673+V2688</f>
        <v>0</v>
      </c>
      <c r="W2672" s="21">
        <f>W2673+W2688</f>
        <v>0</v>
      </c>
      <c r="Y2672" s="28" t="str">
        <f t="shared" si="1407"/>
        <v/>
      </c>
      <c r="Z2672" s="28" t="str">
        <f>IF(N2672&lt;O2672+P2672,"出卖应大于等于出卖肉畜+出卖仔畜","")</f>
        <v/>
      </c>
      <c r="AA2672" s="28" t="str">
        <f t="shared" si="1412"/>
        <v/>
      </c>
      <c r="AB2672" s="28" t="str">
        <f>IF(R2672&lt;T2672,"期末实有头数应大于等于耕役畜","")</f>
        <v/>
      </c>
      <c r="AC2672" s="28" t="str">
        <f t="shared" si="1413"/>
        <v/>
      </c>
    </row>
    <row r="2673" spans="2:29">
      <c r="B2673" s="19"/>
      <c r="C2673" s="30"/>
      <c r="D2673" s="19" t="s">
        <v>34</v>
      </c>
      <c r="E2673" s="20" t="s">
        <v>33</v>
      </c>
      <c r="F2673" s="19">
        <v>2</v>
      </c>
      <c r="G2673" s="21">
        <f t="shared" ref="G2673:S2673" si="1415">G2674+G2682</f>
        <v>0</v>
      </c>
      <c r="H2673" s="21">
        <f t="shared" si="1415"/>
        <v>0</v>
      </c>
      <c r="I2673" s="21">
        <f t="shared" si="1415"/>
        <v>0</v>
      </c>
      <c r="J2673" s="21">
        <f t="shared" si="1415"/>
        <v>0</v>
      </c>
      <c r="K2673" s="21">
        <f t="shared" si="1415"/>
        <v>0</v>
      </c>
      <c r="L2673" s="21">
        <f t="shared" si="1415"/>
        <v>0</v>
      </c>
      <c r="M2673" s="21">
        <f t="shared" si="1415"/>
        <v>0</v>
      </c>
      <c r="N2673" s="21">
        <f t="shared" si="1415"/>
        <v>0</v>
      </c>
      <c r="O2673" s="21">
        <f t="shared" si="1415"/>
        <v>0</v>
      </c>
      <c r="P2673" s="21">
        <f t="shared" si="1415"/>
        <v>0</v>
      </c>
      <c r="Q2673" s="21">
        <f t="shared" si="1415"/>
        <v>0</v>
      </c>
      <c r="R2673" s="21">
        <f t="shared" si="1415"/>
        <v>0</v>
      </c>
      <c r="S2673" s="21">
        <f t="shared" si="1415"/>
        <v>0</v>
      </c>
      <c r="T2673" s="21">
        <f>T2674</f>
        <v>0</v>
      </c>
      <c r="U2673" s="21">
        <f>U2674+U2682</f>
        <v>0</v>
      </c>
      <c r="V2673" s="21">
        <f>V2674+V2682</f>
        <v>0</v>
      </c>
      <c r="W2673" s="21">
        <f>W2674+W2682</f>
        <v>0</v>
      </c>
      <c r="Y2673" s="28" t="str">
        <f t="shared" ref="Y2673:Y2689" si="1416">IF(H2673&lt;I2673,"繁殖仔畜应大于等于成活","")</f>
        <v/>
      </c>
      <c r="Z2673" s="28" t="str">
        <f t="shared" ref="Z2673:Z2684" si="1417">IF(N2673&lt;O2673+P2673,"出卖应大于等于出卖肉畜+出卖仔畜","")</f>
        <v/>
      </c>
      <c r="AA2673" s="28" t="str">
        <f t="shared" si="1412"/>
        <v/>
      </c>
      <c r="AB2673" s="28" t="str">
        <f>IF(R2673&lt;T2673,"期末实有头数应大于等于耕役畜","")</f>
        <v/>
      </c>
      <c r="AC2673" s="28" t="str">
        <f t="shared" si="1413"/>
        <v/>
      </c>
    </row>
    <row r="2674" spans="2:29">
      <c r="B2674" s="19"/>
      <c r="C2674" s="30"/>
      <c r="D2674" s="19" t="s">
        <v>35</v>
      </c>
      <c r="E2674" s="20" t="s">
        <v>33</v>
      </c>
      <c r="F2674" s="19">
        <v>3</v>
      </c>
      <c r="G2674" s="21">
        <f t="shared" ref="G2674:R2674" si="1418">G2675+G2678+G2679+G2680+G2681</f>
        <v>0</v>
      </c>
      <c r="H2674" s="21">
        <f t="shared" si="1418"/>
        <v>0</v>
      </c>
      <c r="I2674" s="21">
        <f t="shared" si="1418"/>
        <v>0</v>
      </c>
      <c r="J2674" s="21">
        <f t="shared" si="1418"/>
        <v>0</v>
      </c>
      <c r="K2674" s="21">
        <f t="shared" si="1418"/>
        <v>0</v>
      </c>
      <c r="L2674" s="21">
        <f t="shared" si="1418"/>
        <v>0</v>
      </c>
      <c r="M2674" s="21">
        <f t="shared" si="1418"/>
        <v>0</v>
      </c>
      <c r="N2674" s="21">
        <f t="shared" si="1418"/>
        <v>0</v>
      </c>
      <c r="O2674" s="21">
        <f t="shared" si="1418"/>
        <v>0</v>
      </c>
      <c r="P2674" s="21">
        <f t="shared" si="1418"/>
        <v>0</v>
      </c>
      <c r="Q2674" s="21">
        <f t="shared" si="1418"/>
        <v>0</v>
      </c>
      <c r="R2674" s="21">
        <f t="shared" si="1418"/>
        <v>0</v>
      </c>
      <c r="S2674" s="21">
        <f>S2675+S2678+S2679+S2681</f>
        <v>0</v>
      </c>
      <c r="T2674" s="21">
        <f>T2675+T2678+T2679+T2680+T2681</f>
        <v>0</v>
      </c>
      <c r="U2674" s="21">
        <f>U2675+U2678+U2679+U2681</f>
        <v>0</v>
      </c>
      <c r="V2674" s="21">
        <f>V2675+V2678+V2679+V2681</f>
        <v>0</v>
      </c>
      <c r="W2674" s="21">
        <f>W2675+W2678+W2679+W2681</f>
        <v>0</v>
      </c>
      <c r="Y2674" s="28" t="str">
        <f t="shared" si="1416"/>
        <v/>
      </c>
      <c r="Z2674" s="28" t="str">
        <f t="shared" si="1417"/>
        <v/>
      </c>
      <c r="AA2674" s="28" t="str">
        <f t="shared" si="1412"/>
        <v/>
      </c>
      <c r="AB2674" s="28" t="str">
        <f>IF(R2674&lt;T2674,"期末实有头数应大于等于耕役畜","")</f>
        <v/>
      </c>
      <c r="AC2674" s="28" t="str">
        <f t="shared" si="1413"/>
        <v/>
      </c>
    </row>
    <row r="2675" spans="2:29">
      <c r="B2675" s="19"/>
      <c r="C2675" s="30"/>
      <c r="D2675" s="19" t="s">
        <v>36</v>
      </c>
      <c r="E2675" s="20" t="s">
        <v>33</v>
      </c>
      <c r="F2675" s="19">
        <v>4</v>
      </c>
      <c r="R2675" s="21">
        <f>G2675+I2675+J2675+K2675-L2675-M2675-N2675-Q2675</f>
        <v>0</v>
      </c>
      <c r="Y2675" s="28" t="str">
        <f t="shared" si="1416"/>
        <v/>
      </c>
      <c r="Z2675" s="28" t="str">
        <f t="shared" si="1417"/>
        <v/>
      </c>
      <c r="AA2675" s="28" t="str">
        <f t="shared" si="1412"/>
        <v/>
      </c>
      <c r="AB2675" s="28" t="str">
        <f>IF(R2675&lt;T2675,"期末实有头数应大于等于耕役畜","")</f>
        <v/>
      </c>
      <c r="AC2675" s="28" t="str">
        <f t="shared" si="1413"/>
        <v/>
      </c>
    </row>
    <row r="2676" spans="2:29">
      <c r="B2676" s="19"/>
      <c r="C2676" s="30"/>
      <c r="D2676" s="19" t="s">
        <v>37</v>
      </c>
      <c r="E2676" s="20" t="s">
        <v>33</v>
      </c>
      <c r="F2676" s="19">
        <v>5</v>
      </c>
      <c r="R2676" s="21">
        <f t="shared" ref="R2676:R2681" si="1419">G2676+I2676+J2676+K2676-L2676-M2676-N2676-Q2676</f>
        <v>0</v>
      </c>
      <c r="T2676" s="22" t="s">
        <v>38</v>
      </c>
      <c r="V2676" s="22" t="s">
        <v>38</v>
      </c>
      <c r="W2676" s="22" t="s">
        <v>38</v>
      </c>
      <c r="Y2676" s="28" t="str">
        <f t="shared" si="1416"/>
        <v/>
      </c>
      <c r="Z2676" s="28" t="str">
        <f t="shared" si="1417"/>
        <v/>
      </c>
      <c r="AA2676" s="28" t="str">
        <f t="shared" si="1412"/>
        <v/>
      </c>
      <c r="AB2676" s="28"/>
      <c r="AC2676" s="28"/>
    </row>
    <row r="2677" spans="2:29">
      <c r="B2677" s="19"/>
      <c r="C2677" s="30"/>
      <c r="D2677" s="19" t="s">
        <v>39</v>
      </c>
      <c r="E2677" s="20" t="s">
        <v>33</v>
      </c>
      <c r="F2677" s="19">
        <v>6</v>
      </c>
      <c r="R2677" s="21">
        <f t="shared" si="1419"/>
        <v>0</v>
      </c>
      <c r="T2677" s="22" t="s">
        <v>38</v>
      </c>
      <c r="V2677" s="22" t="s">
        <v>38</v>
      </c>
      <c r="W2677" s="22" t="s">
        <v>38</v>
      </c>
      <c r="Y2677" s="28" t="str">
        <f t="shared" si="1416"/>
        <v/>
      </c>
      <c r="Z2677" s="28" t="str">
        <f t="shared" si="1417"/>
        <v/>
      </c>
      <c r="AA2677" s="28" t="str">
        <f t="shared" si="1412"/>
        <v/>
      </c>
      <c r="AB2677" s="28"/>
      <c r="AC2677" s="28"/>
    </row>
    <row r="2678" spans="2:29">
      <c r="B2678" s="19"/>
      <c r="C2678" s="30"/>
      <c r="D2678" s="19" t="s">
        <v>40</v>
      </c>
      <c r="E2678" s="20" t="s">
        <v>41</v>
      </c>
      <c r="F2678" s="19">
        <v>7</v>
      </c>
      <c r="R2678" s="21">
        <f t="shared" si="1419"/>
        <v>0</v>
      </c>
      <c r="Y2678" s="28" t="str">
        <f t="shared" si="1416"/>
        <v/>
      </c>
      <c r="Z2678" s="28" t="str">
        <f t="shared" si="1417"/>
        <v/>
      </c>
      <c r="AA2678" s="28" t="str">
        <f t="shared" si="1412"/>
        <v/>
      </c>
      <c r="AB2678" s="28" t="str">
        <f>IF(R2678&lt;T2678,"期末实有头数应大于等于耕役畜","")</f>
        <v/>
      </c>
      <c r="AC2678" s="28" t="str">
        <f>IF(R2678&lt;V2678+W2678,"期末实有头数应大于等于良种+改良种","")</f>
        <v/>
      </c>
    </row>
    <row r="2679" spans="2:29">
      <c r="B2679" s="19"/>
      <c r="C2679" s="30"/>
      <c r="D2679" s="19" t="s">
        <v>42</v>
      </c>
      <c r="E2679" s="20" t="s">
        <v>33</v>
      </c>
      <c r="F2679" s="19">
        <v>8</v>
      </c>
      <c r="R2679" s="21">
        <f t="shared" si="1419"/>
        <v>0</v>
      </c>
      <c r="Y2679" s="28" t="str">
        <f t="shared" si="1416"/>
        <v/>
      </c>
      <c r="Z2679" s="28" t="str">
        <f t="shared" si="1417"/>
        <v/>
      </c>
      <c r="AA2679" s="28" t="str">
        <f t="shared" si="1412"/>
        <v/>
      </c>
      <c r="AB2679" s="28" t="str">
        <f>IF(R2679&lt;T2679,"期末实有头数应大于等于耕役畜","")</f>
        <v/>
      </c>
      <c r="AC2679" s="28" t="str">
        <f>IF(R2679&lt;V2679+W2679,"期末实有头数应大于等于良种+改良种","")</f>
        <v/>
      </c>
    </row>
    <row r="2680" spans="2:29">
      <c r="B2680" s="19"/>
      <c r="C2680" s="30"/>
      <c r="D2680" s="19" t="s">
        <v>43</v>
      </c>
      <c r="E2680" s="20" t="s">
        <v>33</v>
      </c>
      <c r="F2680" s="19">
        <v>9</v>
      </c>
      <c r="R2680" s="21">
        <f t="shared" si="1419"/>
        <v>0</v>
      </c>
      <c r="S2680" s="22" t="s">
        <v>38</v>
      </c>
      <c r="U2680" s="22" t="s">
        <v>38</v>
      </c>
      <c r="V2680" s="22" t="s">
        <v>38</v>
      </c>
      <c r="W2680" s="22" t="s">
        <v>38</v>
      </c>
      <c r="Y2680" s="28" t="str">
        <f t="shared" si="1416"/>
        <v/>
      </c>
      <c r="Z2680" s="28" t="str">
        <f t="shared" si="1417"/>
        <v/>
      </c>
      <c r="AA2680" s="28"/>
      <c r="AB2680" s="28" t="str">
        <f>IF(R2680&lt;T2680,"期末实有头数应大于等于耕役畜","")</f>
        <v/>
      </c>
      <c r="AC2680" s="28"/>
    </row>
    <row r="2681" spans="2:29">
      <c r="B2681" s="19"/>
      <c r="C2681" s="30"/>
      <c r="D2681" s="19" t="s">
        <v>44</v>
      </c>
      <c r="E2681" s="20" t="s">
        <v>45</v>
      </c>
      <c r="F2681" s="19">
        <v>10</v>
      </c>
      <c r="R2681" s="21">
        <f t="shared" si="1419"/>
        <v>0</v>
      </c>
      <c r="Y2681" s="28" t="str">
        <f t="shared" si="1416"/>
        <v/>
      </c>
      <c r="Z2681" s="28" t="str">
        <f t="shared" si="1417"/>
        <v/>
      </c>
      <c r="AA2681" s="28" t="str">
        <f>IF(R2681&lt;S2681+U2681,"期末实有头数应大于等于能繁母畜+种公畜","")</f>
        <v/>
      </c>
      <c r="AB2681" s="28" t="str">
        <f>IF(R2681&lt;T2681,"期末实有头数应大于等于耕役畜","")</f>
        <v/>
      </c>
      <c r="AC2681" s="28" t="str">
        <f>IF(R2681&lt;V2681+W2681,"期末实有头数应大于等于良种+改良种","")</f>
        <v/>
      </c>
    </row>
    <row r="2682" spans="2:29">
      <c r="B2682" s="19"/>
      <c r="C2682" s="30"/>
      <c r="D2682" s="19" t="s">
        <v>46</v>
      </c>
      <c r="E2682" s="20" t="s">
        <v>47</v>
      </c>
      <c r="F2682" s="19">
        <v>11</v>
      </c>
      <c r="G2682" s="21">
        <f t="shared" ref="G2682:S2682" si="1420">G2683+G2687</f>
        <v>0</v>
      </c>
      <c r="H2682" s="21">
        <f t="shared" si="1420"/>
        <v>0</v>
      </c>
      <c r="I2682" s="21">
        <f t="shared" si="1420"/>
        <v>0</v>
      </c>
      <c r="J2682" s="21">
        <f t="shared" si="1420"/>
        <v>0</v>
      </c>
      <c r="K2682" s="21">
        <f t="shared" si="1420"/>
        <v>0</v>
      </c>
      <c r="L2682" s="21">
        <f t="shared" si="1420"/>
        <v>0</v>
      </c>
      <c r="M2682" s="21">
        <f t="shared" si="1420"/>
        <v>0</v>
      </c>
      <c r="N2682" s="21">
        <f t="shared" si="1420"/>
        <v>0</v>
      </c>
      <c r="O2682" s="21">
        <f t="shared" si="1420"/>
        <v>0</v>
      </c>
      <c r="P2682" s="21">
        <f t="shared" si="1420"/>
        <v>0</v>
      </c>
      <c r="Q2682" s="21">
        <f t="shared" si="1420"/>
        <v>0</v>
      </c>
      <c r="R2682" s="23">
        <f t="shared" si="1420"/>
        <v>0</v>
      </c>
      <c r="S2682" s="21">
        <f t="shared" si="1420"/>
        <v>0</v>
      </c>
      <c r="T2682" s="22" t="s">
        <v>38</v>
      </c>
      <c r="U2682" s="21">
        <f>U2683+U2687</f>
        <v>0</v>
      </c>
      <c r="V2682" s="21">
        <f>V2683+V2687</f>
        <v>0</v>
      </c>
      <c r="W2682" s="21">
        <f>W2683+W2687</f>
        <v>0</v>
      </c>
      <c r="Y2682" s="28" t="str">
        <f t="shared" si="1416"/>
        <v/>
      </c>
      <c r="Z2682" s="28" t="str">
        <f t="shared" si="1417"/>
        <v/>
      </c>
      <c r="AA2682" s="28" t="str">
        <f>IF(R2682&lt;S2682+U2682,"期末实有头数应大于等于能繁母畜+种公畜","")</f>
        <v/>
      </c>
      <c r="AB2682" s="28"/>
      <c r="AC2682" s="28" t="str">
        <f>IF(R2682&lt;V2682+W2682,"期末实有头数应大于等于良种+改良种","")</f>
        <v/>
      </c>
    </row>
    <row r="2683" spans="2:29">
      <c r="B2683" s="19"/>
      <c r="C2683" s="30"/>
      <c r="D2683" s="19" t="s">
        <v>48</v>
      </c>
      <c r="E2683" s="20" t="s">
        <v>47</v>
      </c>
      <c r="F2683" s="19">
        <v>12</v>
      </c>
      <c r="R2683" s="21">
        <f>G2683+I2683+J2683+K2683-L2683-M2683-N2683-Q2683</f>
        <v>0</v>
      </c>
      <c r="T2683" s="22" t="s">
        <v>38</v>
      </c>
      <c r="Y2683" s="28" t="str">
        <f t="shared" si="1416"/>
        <v/>
      </c>
      <c r="Z2683" s="28" t="str">
        <f t="shared" si="1417"/>
        <v/>
      </c>
      <c r="AA2683" s="28" t="str">
        <f>IF(R2683&lt;S2683+U2683,"期末实有头数应大于等于能繁母畜+种公畜","")</f>
        <v/>
      </c>
      <c r="AB2683" s="28"/>
      <c r="AC2683" s="28" t="str">
        <f>IF(R2683&lt;V2683+W2683,"期末实有头数应大于等于良种+改良种","")</f>
        <v/>
      </c>
    </row>
    <row r="2684" spans="2:29">
      <c r="B2684" s="19"/>
      <c r="C2684" s="30"/>
      <c r="D2684" s="19" t="s">
        <v>49</v>
      </c>
      <c r="E2684" s="20" t="s">
        <v>47</v>
      </c>
      <c r="F2684" s="19">
        <v>13</v>
      </c>
      <c r="R2684" s="21">
        <f>G2684+I2684+J2684+K2684-L2684-M2684-N2684-Q2684</f>
        <v>0</v>
      </c>
      <c r="T2684" s="22" t="s">
        <v>38</v>
      </c>
      <c r="V2684" s="22" t="s">
        <v>38</v>
      </c>
      <c r="W2684" s="22" t="s">
        <v>38</v>
      </c>
      <c r="Y2684" s="28" t="str">
        <f t="shared" si="1416"/>
        <v/>
      </c>
      <c r="Z2684" s="28" t="str">
        <f t="shared" si="1417"/>
        <v/>
      </c>
      <c r="AA2684" s="28" t="str">
        <f>IF(R2684&lt;S2684+U2684,"期末实有头数应大于等于能繁母畜+种公畜","")</f>
        <v/>
      </c>
      <c r="AB2684" s="28"/>
      <c r="AC2684" s="28"/>
    </row>
    <row r="2685" spans="2:29">
      <c r="B2685" s="19"/>
      <c r="C2685" s="30"/>
      <c r="D2685" s="19" t="s">
        <v>50</v>
      </c>
      <c r="E2685" s="20" t="s">
        <v>47</v>
      </c>
      <c r="F2685" s="19">
        <v>14</v>
      </c>
      <c r="H2685" s="22" t="s">
        <v>38</v>
      </c>
      <c r="I2685" s="22" t="s">
        <v>38</v>
      </c>
      <c r="J2685" s="22" t="s">
        <v>38</v>
      </c>
      <c r="K2685" s="22" t="s">
        <v>38</v>
      </c>
      <c r="L2685" s="22" t="s">
        <v>38</v>
      </c>
      <c r="M2685" s="22" t="s">
        <v>38</v>
      </c>
      <c r="N2685" s="22" t="s">
        <v>38</v>
      </c>
      <c r="O2685" s="22" t="s">
        <v>38</v>
      </c>
      <c r="P2685" s="22" t="s">
        <v>38</v>
      </c>
      <c r="Q2685" s="22" t="s">
        <v>38</v>
      </c>
      <c r="R2685" s="24"/>
      <c r="T2685" s="22" t="s">
        <v>38</v>
      </c>
      <c r="U2685" s="22" t="s">
        <v>38</v>
      </c>
      <c r="V2685" s="22" t="s">
        <v>38</v>
      </c>
      <c r="W2685" s="22" t="s">
        <v>38</v>
      </c>
      <c r="Y2685" s="28" t="str">
        <f t="shared" si="1416"/>
        <v/>
      </c>
      <c r="Z2685" s="28"/>
      <c r="AA2685" s="28"/>
      <c r="AB2685" s="28"/>
      <c r="AC2685" s="28"/>
    </row>
    <row r="2686" spans="2:29">
      <c r="B2686" s="19"/>
      <c r="C2686" s="30"/>
      <c r="D2686" s="19" t="s">
        <v>51</v>
      </c>
      <c r="E2686" s="20" t="s">
        <v>47</v>
      </c>
      <c r="F2686" s="19">
        <v>15</v>
      </c>
      <c r="H2686" s="22" t="s">
        <v>38</v>
      </c>
      <c r="I2686" s="22" t="s">
        <v>38</v>
      </c>
      <c r="J2686" s="22" t="s">
        <v>38</v>
      </c>
      <c r="K2686" s="22" t="s">
        <v>38</v>
      </c>
      <c r="L2686" s="22" t="s">
        <v>38</v>
      </c>
      <c r="M2686" s="22" t="s">
        <v>38</v>
      </c>
      <c r="N2686" s="22" t="s">
        <v>38</v>
      </c>
      <c r="O2686" s="22" t="s">
        <v>38</v>
      </c>
      <c r="P2686" s="22" t="s">
        <v>38</v>
      </c>
      <c r="Q2686" s="22" t="s">
        <v>38</v>
      </c>
      <c r="R2686" s="24"/>
      <c r="T2686" s="22" t="s">
        <v>38</v>
      </c>
      <c r="U2686" s="22" t="s">
        <v>38</v>
      </c>
      <c r="V2686" s="22" t="s">
        <v>38</v>
      </c>
      <c r="W2686" s="22" t="s">
        <v>38</v>
      </c>
      <c r="Y2686" s="28" t="str">
        <f t="shared" si="1416"/>
        <v/>
      </c>
      <c r="Z2686" s="28"/>
      <c r="AA2686" s="28"/>
      <c r="AB2686" s="28"/>
      <c r="AC2686" s="28"/>
    </row>
    <row r="2687" spans="2:29">
      <c r="B2687" s="19"/>
      <c r="C2687" s="30"/>
      <c r="D2687" s="19" t="s">
        <v>52</v>
      </c>
      <c r="E2687" s="20" t="s">
        <v>47</v>
      </c>
      <c r="F2687" s="19">
        <v>16</v>
      </c>
      <c r="R2687" s="21">
        <f>G2687+I2687+J2687+K2687-L2687-M2687-N2687-Q2687</f>
        <v>0</v>
      </c>
      <c r="T2687" s="22" t="s">
        <v>38</v>
      </c>
      <c r="Y2687" s="28" t="str">
        <f t="shared" si="1416"/>
        <v/>
      </c>
      <c r="Z2687" s="28" t="str">
        <f>IF(N2687&lt;O2687+P2687,"出卖应大于等于出卖肉畜+出卖仔畜","")</f>
        <v/>
      </c>
      <c r="AA2687" s="28" t="str">
        <f t="shared" ref="AA2687:AA2696" si="1421">IF(R2687&lt;S2687+U2687,"期末实有头数应大于等于能繁母畜+种公畜","")</f>
        <v/>
      </c>
      <c r="AB2687" s="28"/>
      <c r="AC2687" s="28" t="str">
        <f t="shared" ref="AC2687:AC2692" si="1422">IF(R2687&lt;V2687+W2687,"期末实有头数应大于等于良种+改良种","")</f>
        <v/>
      </c>
    </row>
    <row r="2688" spans="2:29">
      <c r="B2688" s="19"/>
      <c r="C2688" s="30"/>
      <c r="D2688" s="19" t="s">
        <v>53</v>
      </c>
      <c r="E2688" s="18" t="s">
        <v>33</v>
      </c>
      <c r="F2688" s="19">
        <v>17</v>
      </c>
      <c r="R2688" s="21">
        <f>G2688+I2688+J2688+K2688-L2688-M2688-N2688-Q2688</f>
        <v>0</v>
      </c>
      <c r="T2688" s="22" t="s">
        <v>38</v>
      </c>
      <c r="Y2688" s="28" t="str">
        <f t="shared" si="1416"/>
        <v/>
      </c>
      <c r="Z2688" s="28" t="str">
        <f>IF(N2688&lt;O2688+P2688,"出卖应大于等于出卖肉畜+出卖仔畜","")</f>
        <v/>
      </c>
      <c r="AA2688" s="28" t="str">
        <f t="shared" si="1421"/>
        <v/>
      </c>
      <c r="AB2688" s="28"/>
      <c r="AC2688" s="28" t="str">
        <f t="shared" si="1422"/>
        <v/>
      </c>
    </row>
    <row r="2689" spans="2:29">
      <c r="B2689" s="18"/>
      <c r="C2689" s="29"/>
      <c r="D2689" s="19" t="s">
        <v>32</v>
      </c>
      <c r="E2689" s="20" t="s">
        <v>33</v>
      </c>
      <c r="F2689" s="19">
        <v>1</v>
      </c>
      <c r="G2689" s="21">
        <f t="shared" ref="G2689:S2689" si="1423">G2690+G2705</f>
        <v>0</v>
      </c>
      <c r="H2689" s="21">
        <f t="shared" si="1423"/>
        <v>0</v>
      </c>
      <c r="I2689" s="21">
        <f t="shared" si="1423"/>
        <v>0</v>
      </c>
      <c r="J2689" s="21">
        <f t="shared" si="1423"/>
        <v>0</v>
      </c>
      <c r="K2689" s="21">
        <f t="shared" si="1423"/>
        <v>0</v>
      </c>
      <c r="L2689" s="21">
        <f t="shared" si="1423"/>
        <v>0</v>
      </c>
      <c r="M2689" s="21">
        <f t="shared" si="1423"/>
        <v>0</v>
      </c>
      <c r="N2689" s="21">
        <f t="shared" si="1423"/>
        <v>0</v>
      </c>
      <c r="O2689" s="21">
        <f t="shared" si="1423"/>
        <v>0</v>
      </c>
      <c r="P2689" s="21">
        <f t="shared" si="1423"/>
        <v>0</v>
      </c>
      <c r="Q2689" s="21">
        <f t="shared" si="1423"/>
        <v>0</v>
      </c>
      <c r="R2689" s="21">
        <f t="shared" si="1423"/>
        <v>0</v>
      </c>
      <c r="S2689" s="21">
        <f t="shared" si="1423"/>
        <v>0</v>
      </c>
      <c r="T2689" s="21">
        <f>T2690</f>
        <v>0</v>
      </c>
      <c r="U2689" s="21">
        <f>U2690+U2705</f>
        <v>0</v>
      </c>
      <c r="V2689" s="21">
        <f>V2690+V2705</f>
        <v>0</v>
      </c>
      <c r="W2689" s="21">
        <f>W2690+W2705</f>
        <v>0</v>
      </c>
      <c r="Y2689" s="28" t="str">
        <f t="shared" si="1416"/>
        <v/>
      </c>
      <c r="Z2689" s="28" t="str">
        <f>IF(N2689&lt;O2689+P2689,"出卖应大于等于出卖肉畜+出卖仔畜","")</f>
        <v/>
      </c>
      <c r="AA2689" s="28" t="str">
        <f t="shared" si="1421"/>
        <v/>
      </c>
      <c r="AB2689" s="28" t="str">
        <f>IF(R2689&lt;T2689,"期末实有头数应大于等于耕役畜","")</f>
        <v/>
      </c>
      <c r="AC2689" s="28" t="str">
        <f t="shared" si="1422"/>
        <v/>
      </c>
    </row>
    <row r="2690" spans="2:29">
      <c r="B2690" s="19"/>
      <c r="C2690" s="30"/>
      <c r="D2690" s="19" t="s">
        <v>34</v>
      </c>
      <c r="E2690" s="20" t="s">
        <v>33</v>
      </c>
      <c r="F2690" s="19">
        <v>2</v>
      </c>
      <c r="G2690" s="21">
        <f t="shared" ref="G2690:S2690" si="1424">G2691+G2699</f>
        <v>0</v>
      </c>
      <c r="H2690" s="21">
        <f t="shared" si="1424"/>
        <v>0</v>
      </c>
      <c r="I2690" s="21">
        <f t="shared" si="1424"/>
        <v>0</v>
      </c>
      <c r="J2690" s="21">
        <f t="shared" si="1424"/>
        <v>0</v>
      </c>
      <c r="K2690" s="21">
        <f t="shared" si="1424"/>
        <v>0</v>
      </c>
      <c r="L2690" s="21">
        <f t="shared" si="1424"/>
        <v>0</v>
      </c>
      <c r="M2690" s="21">
        <f t="shared" si="1424"/>
        <v>0</v>
      </c>
      <c r="N2690" s="21">
        <f t="shared" si="1424"/>
        <v>0</v>
      </c>
      <c r="O2690" s="21">
        <f t="shared" si="1424"/>
        <v>0</v>
      </c>
      <c r="P2690" s="21">
        <f t="shared" si="1424"/>
        <v>0</v>
      </c>
      <c r="Q2690" s="21">
        <f t="shared" si="1424"/>
        <v>0</v>
      </c>
      <c r="R2690" s="21">
        <f t="shared" si="1424"/>
        <v>0</v>
      </c>
      <c r="S2690" s="21">
        <f t="shared" si="1424"/>
        <v>0</v>
      </c>
      <c r="T2690" s="21">
        <f>T2691</f>
        <v>0</v>
      </c>
      <c r="U2690" s="21">
        <f>U2691+U2699</f>
        <v>0</v>
      </c>
      <c r="V2690" s="21">
        <f>V2691+V2699</f>
        <v>0</v>
      </c>
      <c r="W2690" s="21">
        <f>W2691+W2699</f>
        <v>0</v>
      </c>
      <c r="Y2690" s="28" t="str">
        <f t="shared" ref="Y2690:Y2706" si="1425">IF(H2690&lt;I2690,"繁殖仔畜应大于等于成活","")</f>
        <v/>
      </c>
      <c r="Z2690" s="28" t="str">
        <f t="shared" ref="Z2690:Z2701" si="1426">IF(N2690&lt;O2690+P2690,"出卖应大于等于出卖肉畜+出卖仔畜","")</f>
        <v/>
      </c>
      <c r="AA2690" s="28" t="str">
        <f t="shared" si="1421"/>
        <v/>
      </c>
      <c r="AB2690" s="28" t="str">
        <f>IF(R2690&lt;T2690,"期末实有头数应大于等于耕役畜","")</f>
        <v/>
      </c>
      <c r="AC2690" s="28" t="str">
        <f t="shared" si="1422"/>
        <v/>
      </c>
    </row>
    <row r="2691" spans="2:29">
      <c r="B2691" s="19"/>
      <c r="C2691" s="30"/>
      <c r="D2691" s="19" t="s">
        <v>35</v>
      </c>
      <c r="E2691" s="20" t="s">
        <v>33</v>
      </c>
      <c r="F2691" s="19">
        <v>3</v>
      </c>
      <c r="G2691" s="21">
        <f t="shared" ref="G2691:R2691" si="1427">G2692+G2695+G2696+G2697+G2698</f>
        <v>0</v>
      </c>
      <c r="H2691" s="21">
        <f t="shared" si="1427"/>
        <v>0</v>
      </c>
      <c r="I2691" s="21">
        <f t="shared" si="1427"/>
        <v>0</v>
      </c>
      <c r="J2691" s="21">
        <f t="shared" si="1427"/>
        <v>0</v>
      </c>
      <c r="K2691" s="21">
        <f t="shared" si="1427"/>
        <v>0</v>
      </c>
      <c r="L2691" s="21">
        <f t="shared" si="1427"/>
        <v>0</v>
      </c>
      <c r="M2691" s="21">
        <f t="shared" si="1427"/>
        <v>0</v>
      </c>
      <c r="N2691" s="21">
        <f t="shared" si="1427"/>
        <v>0</v>
      </c>
      <c r="O2691" s="21">
        <f t="shared" si="1427"/>
        <v>0</v>
      </c>
      <c r="P2691" s="21">
        <f t="shared" si="1427"/>
        <v>0</v>
      </c>
      <c r="Q2691" s="21">
        <f t="shared" si="1427"/>
        <v>0</v>
      </c>
      <c r="R2691" s="21">
        <f t="shared" si="1427"/>
        <v>0</v>
      </c>
      <c r="S2691" s="21">
        <f>S2692+S2695+S2696+S2698</f>
        <v>0</v>
      </c>
      <c r="T2691" s="21">
        <f>T2692+T2695+T2696+T2697+T2698</f>
        <v>0</v>
      </c>
      <c r="U2691" s="21">
        <f>U2692+U2695+U2696+U2698</f>
        <v>0</v>
      </c>
      <c r="V2691" s="21">
        <f>V2692+V2695+V2696+V2698</f>
        <v>0</v>
      </c>
      <c r="W2691" s="21">
        <f>W2692+W2695+W2696+W2698</f>
        <v>0</v>
      </c>
      <c r="Y2691" s="28" t="str">
        <f t="shared" si="1425"/>
        <v/>
      </c>
      <c r="Z2691" s="28" t="str">
        <f t="shared" si="1426"/>
        <v/>
      </c>
      <c r="AA2691" s="28" t="str">
        <f t="shared" si="1421"/>
        <v/>
      </c>
      <c r="AB2691" s="28" t="str">
        <f>IF(R2691&lt;T2691,"期末实有头数应大于等于耕役畜","")</f>
        <v/>
      </c>
      <c r="AC2691" s="28" t="str">
        <f t="shared" si="1422"/>
        <v/>
      </c>
    </row>
    <row r="2692" spans="2:29">
      <c r="B2692" s="19"/>
      <c r="C2692" s="30"/>
      <c r="D2692" s="19" t="s">
        <v>36</v>
      </c>
      <c r="E2692" s="20" t="s">
        <v>33</v>
      </c>
      <c r="F2692" s="19">
        <v>4</v>
      </c>
      <c r="R2692" s="21">
        <f>G2692+I2692+J2692+K2692-L2692-M2692-N2692-Q2692</f>
        <v>0</v>
      </c>
      <c r="Y2692" s="28" t="str">
        <f t="shared" si="1425"/>
        <v/>
      </c>
      <c r="Z2692" s="28" t="str">
        <f t="shared" si="1426"/>
        <v/>
      </c>
      <c r="AA2692" s="28" t="str">
        <f t="shared" si="1421"/>
        <v/>
      </c>
      <c r="AB2692" s="28" t="str">
        <f>IF(R2692&lt;T2692,"期末实有头数应大于等于耕役畜","")</f>
        <v/>
      </c>
      <c r="AC2692" s="28" t="str">
        <f t="shared" si="1422"/>
        <v/>
      </c>
    </row>
    <row r="2693" spans="2:29">
      <c r="B2693" s="19"/>
      <c r="C2693" s="30"/>
      <c r="D2693" s="19" t="s">
        <v>37</v>
      </c>
      <c r="E2693" s="20" t="s">
        <v>33</v>
      </c>
      <c r="F2693" s="19">
        <v>5</v>
      </c>
      <c r="R2693" s="21">
        <f t="shared" ref="R2693:R2698" si="1428">G2693+I2693+J2693+K2693-L2693-M2693-N2693-Q2693</f>
        <v>0</v>
      </c>
      <c r="T2693" s="22" t="s">
        <v>38</v>
      </c>
      <c r="V2693" s="22" t="s">
        <v>38</v>
      </c>
      <c r="W2693" s="22" t="s">
        <v>38</v>
      </c>
      <c r="Y2693" s="28" t="str">
        <f t="shared" si="1425"/>
        <v/>
      </c>
      <c r="Z2693" s="28" t="str">
        <f t="shared" si="1426"/>
        <v/>
      </c>
      <c r="AA2693" s="28" t="str">
        <f t="shared" si="1421"/>
        <v/>
      </c>
      <c r="AB2693" s="28"/>
      <c r="AC2693" s="28"/>
    </row>
    <row r="2694" spans="2:29">
      <c r="B2694" s="19"/>
      <c r="C2694" s="30"/>
      <c r="D2694" s="19" t="s">
        <v>39</v>
      </c>
      <c r="E2694" s="20" t="s">
        <v>33</v>
      </c>
      <c r="F2694" s="19">
        <v>6</v>
      </c>
      <c r="R2694" s="21">
        <f t="shared" si="1428"/>
        <v>0</v>
      </c>
      <c r="T2694" s="22" t="s">
        <v>38</v>
      </c>
      <c r="V2694" s="22" t="s">
        <v>38</v>
      </c>
      <c r="W2694" s="22" t="s">
        <v>38</v>
      </c>
      <c r="Y2694" s="28" t="str">
        <f t="shared" si="1425"/>
        <v/>
      </c>
      <c r="Z2694" s="28" t="str">
        <f t="shared" si="1426"/>
        <v/>
      </c>
      <c r="AA2694" s="28" t="str">
        <f t="shared" si="1421"/>
        <v/>
      </c>
      <c r="AB2694" s="28"/>
      <c r="AC2694" s="28"/>
    </row>
    <row r="2695" spans="2:29">
      <c r="B2695" s="19"/>
      <c r="C2695" s="30"/>
      <c r="D2695" s="19" t="s">
        <v>40</v>
      </c>
      <c r="E2695" s="20" t="s">
        <v>41</v>
      </c>
      <c r="F2695" s="19">
        <v>7</v>
      </c>
      <c r="R2695" s="21">
        <f t="shared" si="1428"/>
        <v>0</v>
      </c>
      <c r="Y2695" s="28" t="str">
        <f t="shared" si="1425"/>
        <v/>
      </c>
      <c r="Z2695" s="28" t="str">
        <f t="shared" si="1426"/>
        <v/>
      </c>
      <c r="AA2695" s="28" t="str">
        <f t="shared" si="1421"/>
        <v/>
      </c>
      <c r="AB2695" s="28" t="str">
        <f>IF(R2695&lt;T2695,"期末实有头数应大于等于耕役畜","")</f>
        <v/>
      </c>
      <c r="AC2695" s="28" t="str">
        <f>IF(R2695&lt;V2695+W2695,"期末实有头数应大于等于良种+改良种","")</f>
        <v/>
      </c>
    </row>
    <row r="2696" spans="2:29">
      <c r="B2696" s="19"/>
      <c r="C2696" s="30"/>
      <c r="D2696" s="19" t="s">
        <v>42</v>
      </c>
      <c r="E2696" s="20" t="s">
        <v>33</v>
      </c>
      <c r="F2696" s="19">
        <v>8</v>
      </c>
      <c r="R2696" s="21">
        <f t="shared" si="1428"/>
        <v>0</v>
      </c>
      <c r="Y2696" s="28" t="str">
        <f t="shared" si="1425"/>
        <v/>
      </c>
      <c r="Z2696" s="28" t="str">
        <f t="shared" si="1426"/>
        <v/>
      </c>
      <c r="AA2696" s="28" t="str">
        <f t="shared" si="1421"/>
        <v/>
      </c>
      <c r="AB2696" s="28" t="str">
        <f>IF(R2696&lt;T2696,"期末实有头数应大于等于耕役畜","")</f>
        <v/>
      </c>
      <c r="AC2696" s="28" t="str">
        <f>IF(R2696&lt;V2696+W2696,"期末实有头数应大于等于良种+改良种","")</f>
        <v/>
      </c>
    </row>
    <row r="2697" spans="2:29">
      <c r="B2697" s="19"/>
      <c r="C2697" s="30"/>
      <c r="D2697" s="19" t="s">
        <v>43</v>
      </c>
      <c r="E2697" s="20" t="s">
        <v>33</v>
      </c>
      <c r="F2697" s="19">
        <v>9</v>
      </c>
      <c r="R2697" s="21">
        <f t="shared" si="1428"/>
        <v>0</v>
      </c>
      <c r="S2697" s="22" t="s">
        <v>38</v>
      </c>
      <c r="U2697" s="22" t="s">
        <v>38</v>
      </c>
      <c r="V2697" s="22" t="s">
        <v>38</v>
      </c>
      <c r="W2697" s="22" t="s">
        <v>38</v>
      </c>
      <c r="Y2697" s="28" t="str">
        <f t="shared" si="1425"/>
        <v/>
      </c>
      <c r="Z2697" s="28" t="str">
        <f t="shared" si="1426"/>
        <v/>
      </c>
      <c r="AA2697" s="28"/>
      <c r="AB2697" s="28" t="str">
        <f>IF(R2697&lt;T2697,"期末实有头数应大于等于耕役畜","")</f>
        <v/>
      </c>
      <c r="AC2697" s="28"/>
    </row>
    <row r="2698" spans="2:29">
      <c r="B2698" s="19"/>
      <c r="C2698" s="30"/>
      <c r="D2698" s="19" t="s">
        <v>44</v>
      </c>
      <c r="E2698" s="20" t="s">
        <v>45</v>
      </c>
      <c r="F2698" s="19">
        <v>10</v>
      </c>
      <c r="R2698" s="21">
        <f t="shared" si="1428"/>
        <v>0</v>
      </c>
      <c r="Y2698" s="28" t="str">
        <f t="shared" si="1425"/>
        <v/>
      </c>
      <c r="Z2698" s="28" t="str">
        <f t="shared" si="1426"/>
        <v/>
      </c>
      <c r="AA2698" s="28" t="str">
        <f>IF(R2698&lt;S2698+U2698,"期末实有头数应大于等于能繁母畜+种公畜","")</f>
        <v/>
      </c>
      <c r="AB2698" s="28" t="str">
        <f>IF(R2698&lt;T2698,"期末实有头数应大于等于耕役畜","")</f>
        <v/>
      </c>
      <c r="AC2698" s="28" t="str">
        <f>IF(R2698&lt;V2698+W2698,"期末实有头数应大于等于良种+改良种","")</f>
        <v/>
      </c>
    </row>
    <row r="2699" spans="2:29">
      <c r="B2699" s="19"/>
      <c r="C2699" s="30"/>
      <c r="D2699" s="19" t="s">
        <v>46</v>
      </c>
      <c r="E2699" s="20" t="s">
        <v>47</v>
      </c>
      <c r="F2699" s="19">
        <v>11</v>
      </c>
      <c r="G2699" s="21">
        <f t="shared" ref="G2699:S2699" si="1429">G2700+G2704</f>
        <v>0</v>
      </c>
      <c r="H2699" s="21">
        <f t="shared" si="1429"/>
        <v>0</v>
      </c>
      <c r="I2699" s="21">
        <f t="shared" si="1429"/>
        <v>0</v>
      </c>
      <c r="J2699" s="21">
        <f t="shared" si="1429"/>
        <v>0</v>
      </c>
      <c r="K2699" s="21">
        <f t="shared" si="1429"/>
        <v>0</v>
      </c>
      <c r="L2699" s="21">
        <f t="shared" si="1429"/>
        <v>0</v>
      </c>
      <c r="M2699" s="21">
        <f t="shared" si="1429"/>
        <v>0</v>
      </c>
      <c r="N2699" s="21">
        <f t="shared" si="1429"/>
        <v>0</v>
      </c>
      <c r="O2699" s="21">
        <f t="shared" si="1429"/>
        <v>0</v>
      </c>
      <c r="P2699" s="21">
        <f t="shared" si="1429"/>
        <v>0</v>
      </c>
      <c r="Q2699" s="21">
        <f t="shared" si="1429"/>
        <v>0</v>
      </c>
      <c r="R2699" s="23">
        <f t="shared" si="1429"/>
        <v>0</v>
      </c>
      <c r="S2699" s="21">
        <f t="shared" si="1429"/>
        <v>0</v>
      </c>
      <c r="T2699" s="22" t="s">
        <v>38</v>
      </c>
      <c r="U2699" s="21">
        <f>U2700+U2704</f>
        <v>0</v>
      </c>
      <c r="V2699" s="21">
        <f>V2700+V2704</f>
        <v>0</v>
      </c>
      <c r="W2699" s="21">
        <f>W2700+W2704</f>
        <v>0</v>
      </c>
      <c r="Y2699" s="28" t="str">
        <f t="shared" si="1425"/>
        <v/>
      </c>
      <c r="Z2699" s="28" t="str">
        <f t="shared" si="1426"/>
        <v/>
      </c>
      <c r="AA2699" s="28" t="str">
        <f>IF(R2699&lt;S2699+U2699,"期末实有头数应大于等于能繁母畜+种公畜","")</f>
        <v/>
      </c>
      <c r="AB2699" s="28"/>
      <c r="AC2699" s="28" t="str">
        <f>IF(R2699&lt;V2699+W2699,"期末实有头数应大于等于良种+改良种","")</f>
        <v/>
      </c>
    </row>
    <row r="2700" spans="2:29">
      <c r="B2700" s="19"/>
      <c r="C2700" s="30"/>
      <c r="D2700" s="19" t="s">
        <v>48</v>
      </c>
      <c r="E2700" s="20" t="s">
        <v>47</v>
      </c>
      <c r="F2700" s="19">
        <v>12</v>
      </c>
      <c r="R2700" s="21">
        <f>G2700+I2700+J2700+K2700-L2700-M2700-N2700-Q2700</f>
        <v>0</v>
      </c>
      <c r="T2700" s="22" t="s">
        <v>38</v>
      </c>
      <c r="Y2700" s="28" t="str">
        <f t="shared" si="1425"/>
        <v/>
      </c>
      <c r="Z2700" s="28" t="str">
        <f t="shared" si="1426"/>
        <v/>
      </c>
      <c r="AA2700" s="28" t="str">
        <f>IF(R2700&lt;S2700+U2700,"期末实有头数应大于等于能繁母畜+种公畜","")</f>
        <v/>
      </c>
      <c r="AB2700" s="28"/>
      <c r="AC2700" s="28" t="str">
        <f>IF(R2700&lt;V2700+W2700,"期末实有头数应大于等于良种+改良种","")</f>
        <v/>
      </c>
    </row>
    <row r="2701" spans="2:29">
      <c r="B2701" s="19"/>
      <c r="C2701" s="30"/>
      <c r="D2701" s="19" t="s">
        <v>49</v>
      </c>
      <c r="E2701" s="20" t="s">
        <v>47</v>
      </c>
      <c r="F2701" s="19">
        <v>13</v>
      </c>
      <c r="R2701" s="21">
        <f>G2701+I2701+J2701+K2701-L2701-M2701-N2701-Q2701</f>
        <v>0</v>
      </c>
      <c r="T2701" s="22" t="s">
        <v>38</v>
      </c>
      <c r="V2701" s="22" t="s">
        <v>38</v>
      </c>
      <c r="W2701" s="22" t="s">
        <v>38</v>
      </c>
      <c r="Y2701" s="28" t="str">
        <f t="shared" si="1425"/>
        <v/>
      </c>
      <c r="Z2701" s="28" t="str">
        <f t="shared" si="1426"/>
        <v/>
      </c>
      <c r="AA2701" s="28" t="str">
        <f>IF(R2701&lt;S2701+U2701,"期末实有头数应大于等于能繁母畜+种公畜","")</f>
        <v/>
      </c>
      <c r="AB2701" s="28"/>
      <c r="AC2701" s="28"/>
    </row>
    <row r="2702" spans="2:29">
      <c r="B2702" s="19"/>
      <c r="C2702" s="30"/>
      <c r="D2702" s="19" t="s">
        <v>50</v>
      </c>
      <c r="E2702" s="20" t="s">
        <v>47</v>
      </c>
      <c r="F2702" s="19">
        <v>14</v>
      </c>
      <c r="H2702" s="22" t="s">
        <v>38</v>
      </c>
      <c r="I2702" s="22" t="s">
        <v>38</v>
      </c>
      <c r="J2702" s="22" t="s">
        <v>38</v>
      </c>
      <c r="K2702" s="22" t="s">
        <v>38</v>
      </c>
      <c r="L2702" s="22" t="s">
        <v>38</v>
      </c>
      <c r="M2702" s="22" t="s">
        <v>38</v>
      </c>
      <c r="N2702" s="22" t="s">
        <v>38</v>
      </c>
      <c r="O2702" s="22" t="s">
        <v>38</v>
      </c>
      <c r="P2702" s="22" t="s">
        <v>38</v>
      </c>
      <c r="Q2702" s="22" t="s">
        <v>38</v>
      </c>
      <c r="R2702" s="24"/>
      <c r="T2702" s="22" t="s">
        <v>38</v>
      </c>
      <c r="U2702" s="22" t="s">
        <v>38</v>
      </c>
      <c r="V2702" s="22" t="s">
        <v>38</v>
      </c>
      <c r="W2702" s="22" t="s">
        <v>38</v>
      </c>
      <c r="Y2702" s="28" t="str">
        <f t="shared" si="1425"/>
        <v/>
      </c>
      <c r="Z2702" s="28"/>
      <c r="AA2702" s="28"/>
      <c r="AB2702" s="28"/>
      <c r="AC2702" s="28"/>
    </row>
    <row r="2703" spans="2:29">
      <c r="B2703" s="19"/>
      <c r="C2703" s="30"/>
      <c r="D2703" s="19" t="s">
        <v>51</v>
      </c>
      <c r="E2703" s="20" t="s">
        <v>47</v>
      </c>
      <c r="F2703" s="19">
        <v>15</v>
      </c>
      <c r="H2703" s="22" t="s">
        <v>38</v>
      </c>
      <c r="I2703" s="22" t="s">
        <v>38</v>
      </c>
      <c r="J2703" s="22" t="s">
        <v>38</v>
      </c>
      <c r="K2703" s="22" t="s">
        <v>38</v>
      </c>
      <c r="L2703" s="22" t="s">
        <v>38</v>
      </c>
      <c r="M2703" s="22" t="s">
        <v>38</v>
      </c>
      <c r="N2703" s="22" t="s">
        <v>38</v>
      </c>
      <c r="O2703" s="22" t="s">
        <v>38</v>
      </c>
      <c r="P2703" s="22" t="s">
        <v>38</v>
      </c>
      <c r="Q2703" s="22" t="s">
        <v>38</v>
      </c>
      <c r="R2703" s="24"/>
      <c r="T2703" s="22" t="s">
        <v>38</v>
      </c>
      <c r="U2703" s="22" t="s">
        <v>38</v>
      </c>
      <c r="V2703" s="22" t="s">
        <v>38</v>
      </c>
      <c r="W2703" s="22" t="s">
        <v>38</v>
      </c>
      <c r="Y2703" s="28" t="str">
        <f t="shared" si="1425"/>
        <v/>
      </c>
      <c r="Z2703" s="28"/>
      <c r="AA2703" s="28"/>
      <c r="AB2703" s="28"/>
      <c r="AC2703" s="28"/>
    </row>
    <row r="2704" spans="2:29">
      <c r="B2704" s="19"/>
      <c r="C2704" s="30"/>
      <c r="D2704" s="19" t="s">
        <v>52</v>
      </c>
      <c r="E2704" s="20" t="s">
        <v>47</v>
      </c>
      <c r="F2704" s="19">
        <v>16</v>
      </c>
      <c r="R2704" s="21">
        <f>G2704+I2704+J2704+K2704-L2704-M2704-N2704-Q2704</f>
        <v>0</v>
      </c>
      <c r="T2704" s="22" t="s">
        <v>38</v>
      </c>
      <c r="Y2704" s="28" t="str">
        <f t="shared" si="1425"/>
        <v/>
      </c>
      <c r="Z2704" s="28" t="str">
        <f>IF(N2704&lt;O2704+P2704,"出卖应大于等于出卖肉畜+出卖仔畜","")</f>
        <v/>
      </c>
      <c r="AA2704" s="28" t="str">
        <f t="shared" ref="AA2704:AA2713" si="1430">IF(R2704&lt;S2704+U2704,"期末实有头数应大于等于能繁母畜+种公畜","")</f>
        <v/>
      </c>
      <c r="AB2704" s="28"/>
      <c r="AC2704" s="28" t="str">
        <f t="shared" ref="AC2704:AC2709" si="1431">IF(R2704&lt;V2704+W2704,"期末实有头数应大于等于良种+改良种","")</f>
        <v/>
      </c>
    </row>
    <row r="2705" spans="2:29">
      <c r="B2705" s="19"/>
      <c r="C2705" s="30"/>
      <c r="D2705" s="19" t="s">
        <v>53</v>
      </c>
      <c r="E2705" s="18" t="s">
        <v>33</v>
      </c>
      <c r="F2705" s="19">
        <v>17</v>
      </c>
      <c r="R2705" s="21">
        <f>G2705+I2705+J2705+K2705-L2705-M2705-N2705-Q2705</f>
        <v>0</v>
      </c>
      <c r="T2705" s="22" t="s">
        <v>38</v>
      </c>
      <c r="Y2705" s="28" t="str">
        <f t="shared" si="1425"/>
        <v/>
      </c>
      <c r="Z2705" s="28" t="str">
        <f>IF(N2705&lt;O2705+P2705,"出卖应大于等于出卖肉畜+出卖仔畜","")</f>
        <v/>
      </c>
      <c r="AA2705" s="28" t="str">
        <f t="shared" si="1430"/>
        <v/>
      </c>
      <c r="AB2705" s="28"/>
      <c r="AC2705" s="28" t="str">
        <f t="shared" si="1431"/>
        <v/>
      </c>
    </row>
    <row r="2706" spans="2:29">
      <c r="B2706" s="18"/>
      <c r="C2706" s="29"/>
      <c r="D2706" s="19" t="s">
        <v>32</v>
      </c>
      <c r="E2706" s="20" t="s">
        <v>33</v>
      </c>
      <c r="F2706" s="19">
        <v>1</v>
      </c>
      <c r="G2706" s="21">
        <f t="shared" ref="G2706:S2706" si="1432">G2707+G2722</f>
        <v>0</v>
      </c>
      <c r="H2706" s="21">
        <f t="shared" si="1432"/>
        <v>0</v>
      </c>
      <c r="I2706" s="21">
        <f t="shared" si="1432"/>
        <v>0</v>
      </c>
      <c r="J2706" s="21">
        <f t="shared" si="1432"/>
        <v>0</v>
      </c>
      <c r="K2706" s="21">
        <f t="shared" si="1432"/>
        <v>0</v>
      </c>
      <c r="L2706" s="21">
        <f t="shared" si="1432"/>
        <v>0</v>
      </c>
      <c r="M2706" s="21">
        <f t="shared" si="1432"/>
        <v>0</v>
      </c>
      <c r="N2706" s="21">
        <f t="shared" si="1432"/>
        <v>0</v>
      </c>
      <c r="O2706" s="21">
        <f t="shared" si="1432"/>
        <v>0</v>
      </c>
      <c r="P2706" s="21">
        <f t="shared" si="1432"/>
        <v>0</v>
      </c>
      <c r="Q2706" s="21">
        <f t="shared" si="1432"/>
        <v>0</v>
      </c>
      <c r="R2706" s="21">
        <f t="shared" si="1432"/>
        <v>0</v>
      </c>
      <c r="S2706" s="21">
        <f t="shared" si="1432"/>
        <v>0</v>
      </c>
      <c r="T2706" s="21">
        <f>T2707</f>
        <v>0</v>
      </c>
      <c r="U2706" s="21">
        <f>U2707+U2722</f>
        <v>0</v>
      </c>
      <c r="V2706" s="21">
        <f>V2707+V2722</f>
        <v>0</v>
      </c>
      <c r="W2706" s="21">
        <f>W2707+W2722</f>
        <v>0</v>
      </c>
      <c r="Y2706" s="28" t="str">
        <f t="shared" si="1425"/>
        <v/>
      </c>
      <c r="Z2706" s="28" t="str">
        <f>IF(N2706&lt;O2706+P2706,"出卖应大于等于出卖肉畜+出卖仔畜","")</f>
        <v/>
      </c>
      <c r="AA2706" s="28" t="str">
        <f t="shared" si="1430"/>
        <v/>
      </c>
      <c r="AB2706" s="28" t="str">
        <f>IF(R2706&lt;T2706,"期末实有头数应大于等于耕役畜","")</f>
        <v/>
      </c>
      <c r="AC2706" s="28" t="str">
        <f t="shared" si="1431"/>
        <v/>
      </c>
    </row>
    <row r="2707" spans="2:29">
      <c r="B2707" s="19"/>
      <c r="C2707" s="30"/>
      <c r="D2707" s="19" t="s">
        <v>34</v>
      </c>
      <c r="E2707" s="20" t="s">
        <v>33</v>
      </c>
      <c r="F2707" s="19">
        <v>2</v>
      </c>
      <c r="G2707" s="21">
        <f t="shared" ref="G2707:S2707" si="1433">G2708+G2716</f>
        <v>0</v>
      </c>
      <c r="H2707" s="21">
        <f t="shared" si="1433"/>
        <v>0</v>
      </c>
      <c r="I2707" s="21">
        <f t="shared" si="1433"/>
        <v>0</v>
      </c>
      <c r="J2707" s="21">
        <f t="shared" si="1433"/>
        <v>0</v>
      </c>
      <c r="K2707" s="21">
        <f t="shared" si="1433"/>
        <v>0</v>
      </c>
      <c r="L2707" s="21">
        <f t="shared" si="1433"/>
        <v>0</v>
      </c>
      <c r="M2707" s="21">
        <f t="shared" si="1433"/>
        <v>0</v>
      </c>
      <c r="N2707" s="21">
        <f t="shared" si="1433"/>
        <v>0</v>
      </c>
      <c r="O2707" s="21">
        <f t="shared" si="1433"/>
        <v>0</v>
      </c>
      <c r="P2707" s="21">
        <f t="shared" si="1433"/>
        <v>0</v>
      </c>
      <c r="Q2707" s="21">
        <f t="shared" si="1433"/>
        <v>0</v>
      </c>
      <c r="R2707" s="21">
        <f t="shared" si="1433"/>
        <v>0</v>
      </c>
      <c r="S2707" s="21">
        <f t="shared" si="1433"/>
        <v>0</v>
      </c>
      <c r="T2707" s="21">
        <f>T2708</f>
        <v>0</v>
      </c>
      <c r="U2707" s="21">
        <f>U2708+U2716</f>
        <v>0</v>
      </c>
      <c r="V2707" s="21">
        <f>V2708+V2716</f>
        <v>0</v>
      </c>
      <c r="W2707" s="21">
        <f>W2708+W2716</f>
        <v>0</v>
      </c>
      <c r="Y2707" s="28" t="str">
        <f t="shared" ref="Y2707:Y2723" si="1434">IF(H2707&lt;I2707,"繁殖仔畜应大于等于成活","")</f>
        <v/>
      </c>
      <c r="Z2707" s="28" t="str">
        <f t="shared" ref="Z2707:Z2718" si="1435">IF(N2707&lt;O2707+P2707,"出卖应大于等于出卖肉畜+出卖仔畜","")</f>
        <v/>
      </c>
      <c r="AA2707" s="28" t="str">
        <f t="shared" si="1430"/>
        <v/>
      </c>
      <c r="AB2707" s="28" t="str">
        <f>IF(R2707&lt;T2707,"期末实有头数应大于等于耕役畜","")</f>
        <v/>
      </c>
      <c r="AC2707" s="28" t="str">
        <f t="shared" si="1431"/>
        <v/>
      </c>
    </row>
    <row r="2708" spans="2:29">
      <c r="B2708" s="19"/>
      <c r="C2708" s="30"/>
      <c r="D2708" s="19" t="s">
        <v>35</v>
      </c>
      <c r="E2708" s="20" t="s">
        <v>33</v>
      </c>
      <c r="F2708" s="19">
        <v>3</v>
      </c>
      <c r="G2708" s="21">
        <f t="shared" ref="G2708:R2708" si="1436">G2709+G2712+G2713+G2714+G2715</f>
        <v>0</v>
      </c>
      <c r="H2708" s="21">
        <f t="shared" si="1436"/>
        <v>0</v>
      </c>
      <c r="I2708" s="21">
        <f t="shared" si="1436"/>
        <v>0</v>
      </c>
      <c r="J2708" s="21">
        <f t="shared" si="1436"/>
        <v>0</v>
      </c>
      <c r="K2708" s="21">
        <f t="shared" si="1436"/>
        <v>0</v>
      </c>
      <c r="L2708" s="21">
        <f t="shared" si="1436"/>
        <v>0</v>
      </c>
      <c r="M2708" s="21">
        <f t="shared" si="1436"/>
        <v>0</v>
      </c>
      <c r="N2708" s="21">
        <f t="shared" si="1436"/>
        <v>0</v>
      </c>
      <c r="O2708" s="21">
        <f t="shared" si="1436"/>
        <v>0</v>
      </c>
      <c r="P2708" s="21">
        <f t="shared" si="1436"/>
        <v>0</v>
      </c>
      <c r="Q2708" s="21">
        <f t="shared" si="1436"/>
        <v>0</v>
      </c>
      <c r="R2708" s="21">
        <f t="shared" si="1436"/>
        <v>0</v>
      </c>
      <c r="S2708" s="21">
        <f>S2709+S2712+S2713+S2715</f>
        <v>0</v>
      </c>
      <c r="T2708" s="21">
        <f>T2709+T2712+T2713+T2714+T2715</f>
        <v>0</v>
      </c>
      <c r="U2708" s="21">
        <f>U2709+U2712+U2713+U2715</f>
        <v>0</v>
      </c>
      <c r="V2708" s="21">
        <f>V2709+V2712+V2713+V2715</f>
        <v>0</v>
      </c>
      <c r="W2708" s="21">
        <f>W2709+W2712+W2713+W2715</f>
        <v>0</v>
      </c>
      <c r="Y2708" s="28" t="str">
        <f t="shared" si="1434"/>
        <v/>
      </c>
      <c r="Z2708" s="28" t="str">
        <f t="shared" si="1435"/>
        <v/>
      </c>
      <c r="AA2708" s="28" t="str">
        <f t="shared" si="1430"/>
        <v/>
      </c>
      <c r="AB2708" s="28" t="str">
        <f>IF(R2708&lt;T2708,"期末实有头数应大于等于耕役畜","")</f>
        <v/>
      </c>
      <c r="AC2708" s="28" t="str">
        <f t="shared" si="1431"/>
        <v/>
      </c>
    </row>
    <row r="2709" spans="2:29">
      <c r="B2709" s="19"/>
      <c r="C2709" s="30"/>
      <c r="D2709" s="19" t="s">
        <v>36</v>
      </c>
      <c r="E2709" s="20" t="s">
        <v>33</v>
      </c>
      <c r="F2709" s="19">
        <v>4</v>
      </c>
      <c r="R2709" s="21">
        <f>G2709+I2709+J2709+K2709-L2709-M2709-N2709-Q2709</f>
        <v>0</v>
      </c>
      <c r="Y2709" s="28" t="str">
        <f t="shared" si="1434"/>
        <v/>
      </c>
      <c r="Z2709" s="28" t="str">
        <f t="shared" si="1435"/>
        <v/>
      </c>
      <c r="AA2709" s="28" t="str">
        <f t="shared" si="1430"/>
        <v/>
      </c>
      <c r="AB2709" s="28" t="str">
        <f>IF(R2709&lt;T2709,"期末实有头数应大于等于耕役畜","")</f>
        <v/>
      </c>
      <c r="AC2709" s="28" t="str">
        <f t="shared" si="1431"/>
        <v/>
      </c>
    </row>
    <row r="2710" spans="2:29">
      <c r="B2710" s="19"/>
      <c r="C2710" s="30"/>
      <c r="D2710" s="19" t="s">
        <v>37</v>
      </c>
      <c r="E2710" s="20" t="s">
        <v>33</v>
      </c>
      <c r="F2710" s="19">
        <v>5</v>
      </c>
      <c r="R2710" s="21">
        <f t="shared" ref="R2710:R2715" si="1437">G2710+I2710+J2710+K2710-L2710-M2710-N2710-Q2710</f>
        <v>0</v>
      </c>
      <c r="T2710" s="22" t="s">
        <v>38</v>
      </c>
      <c r="V2710" s="22" t="s">
        <v>38</v>
      </c>
      <c r="W2710" s="22" t="s">
        <v>38</v>
      </c>
      <c r="Y2710" s="28" t="str">
        <f t="shared" si="1434"/>
        <v/>
      </c>
      <c r="Z2710" s="28" t="str">
        <f t="shared" si="1435"/>
        <v/>
      </c>
      <c r="AA2710" s="28" t="str">
        <f t="shared" si="1430"/>
        <v/>
      </c>
      <c r="AB2710" s="28"/>
      <c r="AC2710" s="28"/>
    </row>
    <row r="2711" spans="2:29">
      <c r="B2711" s="19"/>
      <c r="C2711" s="30"/>
      <c r="D2711" s="19" t="s">
        <v>39</v>
      </c>
      <c r="E2711" s="20" t="s">
        <v>33</v>
      </c>
      <c r="F2711" s="19">
        <v>6</v>
      </c>
      <c r="R2711" s="21">
        <f t="shared" si="1437"/>
        <v>0</v>
      </c>
      <c r="T2711" s="22" t="s">
        <v>38</v>
      </c>
      <c r="V2711" s="22" t="s">
        <v>38</v>
      </c>
      <c r="W2711" s="22" t="s">
        <v>38</v>
      </c>
      <c r="Y2711" s="28" t="str">
        <f t="shared" si="1434"/>
        <v/>
      </c>
      <c r="Z2711" s="28" t="str">
        <f t="shared" si="1435"/>
        <v/>
      </c>
      <c r="AA2711" s="28" t="str">
        <f t="shared" si="1430"/>
        <v/>
      </c>
      <c r="AB2711" s="28"/>
      <c r="AC2711" s="28"/>
    </row>
    <row r="2712" spans="2:29">
      <c r="B2712" s="19"/>
      <c r="C2712" s="30"/>
      <c r="D2712" s="19" t="s">
        <v>40</v>
      </c>
      <c r="E2712" s="20" t="s">
        <v>41</v>
      </c>
      <c r="F2712" s="19">
        <v>7</v>
      </c>
      <c r="R2712" s="21">
        <f t="shared" si="1437"/>
        <v>0</v>
      </c>
      <c r="Y2712" s="28" t="str">
        <f t="shared" si="1434"/>
        <v/>
      </c>
      <c r="Z2712" s="28" t="str">
        <f t="shared" si="1435"/>
        <v/>
      </c>
      <c r="AA2712" s="28" t="str">
        <f t="shared" si="1430"/>
        <v/>
      </c>
      <c r="AB2712" s="28" t="str">
        <f>IF(R2712&lt;T2712,"期末实有头数应大于等于耕役畜","")</f>
        <v/>
      </c>
      <c r="AC2712" s="28" t="str">
        <f>IF(R2712&lt;V2712+W2712,"期末实有头数应大于等于良种+改良种","")</f>
        <v/>
      </c>
    </row>
    <row r="2713" spans="2:29">
      <c r="B2713" s="19"/>
      <c r="C2713" s="30"/>
      <c r="D2713" s="19" t="s">
        <v>42</v>
      </c>
      <c r="E2713" s="20" t="s">
        <v>33</v>
      </c>
      <c r="F2713" s="19">
        <v>8</v>
      </c>
      <c r="R2713" s="21">
        <f t="shared" si="1437"/>
        <v>0</v>
      </c>
      <c r="Y2713" s="28" t="str">
        <f t="shared" si="1434"/>
        <v/>
      </c>
      <c r="Z2713" s="28" t="str">
        <f t="shared" si="1435"/>
        <v/>
      </c>
      <c r="AA2713" s="28" t="str">
        <f t="shared" si="1430"/>
        <v/>
      </c>
      <c r="AB2713" s="28" t="str">
        <f>IF(R2713&lt;T2713,"期末实有头数应大于等于耕役畜","")</f>
        <v/>
      </c>
      <c r="AC2713" s="28" t="str">
        <f>IF(R2713&lt;V2713+W2713,"期末实有头数应大于等于良种+改良种","")</f>
        <v/>
      </c>
    </row>
    <row r="2714" spans="2:29">
      <c r="B2714" s="19"/>
      <c r="C2714" s="30"/>
      <c r="D2714" s="19" t="s">
        <v>43</v>
      </c>
      <c r="E2714" s="20" t="s">
        <v>33</v>
      </c>
      <c r="F2714" s="19">
        <v>9</v>
      </c>
      <c r="R2714" s="21">
        <f t="shared" si="1437"/>
        <v>0</v>
      </c>
      <c r="S2714" s="22" t="s">
        <v>38</v>
      </c>
      <c r="U2714" s="22" t="s">
        <v>38</v>
      </c>
      <c r="V2714" s="22" t="s">
        <v>38</v>
      </c>
      <c r="W2714" s="22" t="s">
        <v>38</v>
      </c>
      <c r="Y2714" s="28" t="str">
        <f t="shared" si="1434"/>
        <v/>
      </c>
      <c r="Z2714" s="28" t="str">
        <f t="shared" si="1435"/>
        <v/>
      </c>
      <c r="AA2714" s="28"/>
      <c r="AB2714" s="28" t="str">
        <f>IF(R2714&lt;T2714,"期末实有头数应大于等于耕役畜","")</f>
        <v/>
      </c>
      <c r="AC2714" s="28"/>
    </row>
    <row r="2715" spans="2:29">
      <c r="B2715" s="19"/>
      <c r="C2715" s="30"/>
      <c r="D2715" s="19" t="s">
        <v>44</v>
      </c>
      <c r="E2715" s="20" t="s">
        <v>45</v>
      </c>
      <c r="F2715" s="19">
        <v>10</v>
      </c>
      <c r="R2715" s="21">
        <f t="shared" si="1437"/>
        <v>0</v>
      </c>
      <c r="Y2715" s="28" t="str">
        <f t="shared" si="1434"/>
        <v/>
      </c>
      <c r="Z2715" s="28" t="str">
        <f t="shared" si="1435"/>
        <v/>
      </c>
      <c r="AA2715" s="28" t="str">
        <f>IF(R2715&lt;S2715+U2715,"期末实有头数应大于等于能繁母畜+种公畜","")</f>
        <v/>
      </c>
      <c r="AB2715" s="28" t="str">
        <f>IF(R2715&lt;T2715,"期末实有头数应大于等于耕役畜","")</f>
        <v/>
      </c>
      <c r="AC2715" s="28" t="str">
        <f>IF(R2715&lt;V2715+W2715,"期末实有头数应大于等于良种+改良种","")</f>
        <v/>
      </c>
    </row>
    <row r="2716" spans="2:29">
      <c r="B2716" s="19"/>
      <c r="C2716" s="30"/>
      <c r="D2716" s="19" t="s">
        <v>46</v>
      </c>
      <c r="E2716" s="20" t="s">
        <v>47</v>
      </c>
      <c r="F2716" s="19">
        <v>11</v>
      </c>
      <c r="G2716" s="21">
        <f t="shared" ref="G2716:S2716" si="1438">G2717+G2721</f>
        <v>0</v>
      </c>
      <c r="H2716" s="21">
        <f t="shared" si="1438"/>
        <v>0</v>
      </c>
      <c r="I2716" s="21">
        <f t="shared" si="1438"/>
        <v>0</v>
      </c>
      <c r="J2716" s="21">
        <f t="shared" si="1438"/>
        <v>0</v>
      </c>
      <c r="K2716" s="21">
        <f t="shared" si="1438"/>
        <v>0</v>
      </c>
      <c r="L2716" s="21">
        <f t="shared" si="1438"/>
        <v>0</v>
      </c>
      <c r="M2716" s="21">
        <f t="shared" si="1438"/>
        <v>0</v>
      </c>
      <c r="N2716" s="21">
        <f t="shared" si="1438"/>
        <v>0</v>
      </c>
      <c r="O2716" s="21">
        <f t="shared" si="1438"/>
        <v>0</v>
      </c>
      <c r="P2716" s="21">
        <f t="shared" si="1438"/>
        <v>0</v>
      </c>
      <c r="Q2716" s="21">
        <f t="shared" si="1438"/>
        <v>0</v>
      </c>
      <c r="R2716" s="23">
        <f t="shared" si="1438"/>
        <v>0</v>
      </c>
      <c r="S2716" s="21">
        <f t="shared" si="1438"/>
        <v>0</v>
      </c>
      <c r="T2716" s="22" t="s">
        <v>38</v>
      </c>
      <c r="U2716" s="21">
        <f>U2717+U2721</f>
        <v>0</v>
      </c>
      <c r="V2716" s="21">
        <f>V2717+V2721</f>
        <v>0</v>
      </c>
      <c r="W2716" s="21">
        <f>W2717+W2721</f>
        <v>0</v>
      </c>
      <c r="Y2716" s="28" t="str">
        <f t="shared" si="1434"/>
        <v/>
      </c>
      <c r="Z2716" s="28" t="str">
        <f t="shared" si="1435"/>
        <v/>
      </c>
      <c r="AA2716" s="28" t="str">
        <f>IF(R2716&lt;S2716+U2716,"期末实有头数应大于等于能繁母畜+种公畜","")</f>
        <v/>
      </c>
      <c r="AB2716" s="28"/>
      <c r="AC2716" s="28" t="str">
        <f>IF(R2716&lt;V2716+W2716,"期末实有头数应大于等于良种+改良种","")</f>
        <v/>
      </c>
    </row>
    <row r="2717" spans="2:29">
      <c r="B2717" s="19"/>
      <c r="C2717" s="30"/>
      <c r="D2717" s="19" t="s">
        <v>48</v>
      </c>
      <c r="E2717" s="20" t="s">
        <v>47</v>
      </c>
      <c r="F2717" s="19">
        <v>12</v>
      </c>
      <c r="R2717" s="21">
        <f>G2717+I2717+J2717+K2717-L2717-M2717-N2717-Q2717</f>
        <v>0</v>
      </c>
      <c r="T2717" s="22" t="s">
        <v>38</v>
      </c>
      <c r="Y2717" s="28" t="str">
        <f t="shared" si="1434"/>
        <v/>
      </c>
      <c r="Z2717" s="28" t="str">
        <f t="shared" si="1435"/>
        <v/>
      </c>
      <c r="AA2717" s="28" t="str">
        <f>IF(R2717&lt;S2717+U2717,"期末实有头数应大于等于能繁母畜+种公畜","")</f>
        <v/>
      </c>
      <c r="AB2717" s="28"/>
      <c r="AC2717" s="28" t="str">
        <f>IF(R2717&lt;V2717+W2717,"期末实有头数应大于等于良种+改良种","")</f>
        <v/>
      </c>
    </row>
    <row r="2718" spans="2:29">
      <c r="B2718" s="19"/>
      <c r="C2718" s="30"/>
      <c r="D2718" s="19" t="s">
        <v>49</v>
      </c>
      <c r="E2718" s="20" t="s">
        <v>47</v>
      </c>
      <c r="F2718" s="19">
        <v>13</v>
      </c>
      <c r="R2718" s="21">
        <f>G2718+I2718+J2718+K2718-L2718-M2718-N2718-Q2718</f>
        <v>0</v>
      </c>
      <c r="T2718" s="22" t="s">
        <v>38</v>
      </c>
      <c r="V2718" s="22" t="s">
        <v>38</v>
      </c>
      <c r="W2718" s="22" t="s">
        <v>38</v>
      </c>
      <c r="Y2718" s="28" t="str">
        <f t="shared" si="1434"/>
        <v/>
      </c>
      <c r="Z2718" s="28" t="str">
        <f t="shared" si="1435"/>
        <v/>
      </c>
      <c r="AA2718" s="28" t="str">
        <f>IF(R2718&lt;S2718+U2718,"期末实有头数应大于等于能繁母畜+种公畜","")</f>
        <v/>
      </c>
      <c r="AB2718" s="28"/>
      <c r="AC2718" s="28"/>
    </row>
    <row r="2719" spans="2:29">
      <c r="B2719" s="19"/>
      <c r="C2719" s="30"/>
      <c r="D2719" s="19" t="s">
        <v>50</v>
      </c>
      <c r="E2719" s="20" t="s">
        <v>47</v>
      </c>
      <c r="F2719" s="19">
        <v>14</v>
      </c>
      <c r="H2719" s="22" t="s">
        <v>38</v>
      </c>
      <c r="I2719" s="22" t="s">
        <v>38</v>
      </c>
      <c r="J2719" s="22" t="s">
        <v>38</v>
      </c>
      <c r="K2719" s="22" t="s">
        <v>38</v>
      </c>
      <c r="L2719" s="22" t="s">
        <v>38</v>
      </c>
      <c r="M2719" s="22" t="s">
        <v>38</v>
      </c>
      <c r="N2719" s="22" t="s">
        <v>38</v>
      </c>
      <c r="O2719" s="22" t="s">
        <v>38</v>
      </c>
      <c r="P2719" s="22" t="s">
        <v>38</v>
      </c>
      <c r="Q2719" s="22" t="s">
        <v>38</v>
      </c>
      <c r="R2719" s="24"/>
      <c r="T2719" s="22" t="s">
        <v>38</v>
      </c>
      <c r="U2719" s="22" t="s">
        <v>38</v>
      </c>
      <c r="V2719" s="22" t="s">
        <v>38</v>
      </c>
      <c r="W2719" s="22" t="s">
        <v>38</v>
      </c>
      <c r="Y2719" s="28" t="str">
        <f t="shared" si="1434"/>
        <v/>
      </c>
      <c r="Z2719" s="28"/>
      <c r="AA2719" s="28"/>
      <c r="AB2719" s="28"/>
      <c r="AC2719" s="28"/>
    </row>
    <row r="2720" spans="2:29">
      <c r="B2720" s="19"/>
      <c r="C2720" s="30"/>
      <c r="D2720" s="19" t="s">
        <v>51</v>
      </c>
      <c r="E2720" s="20" t="s">
        <v>47</v>
      </c>
      <c r="F2720" s="19">
        <v>15</v>
      </c>
      <c r="H2720" s="22" t="s">
        <v>38</v>
      </c>
      <c r="I2720" s="22" t="s">
        <v>38</v>
      </c>
      <c r="J2720" s="22" t="s">
        <v>38</v>
      </c>
      <c r="K2720" s="22" t="s">
        <v>38</v>
      </c>
      <c r="L2720" s="22" t="s">
        <v>38</v>
      </c>
      <c r="M2720" s="22" t="s">
        <v>38</v>
      </c>
      <c r="N2720" s="22" t="s">
        <v>38</v>
      </c>
      <c r="O2720" s="22" t="s">
        <v>38</v>
      </c>
      <c r="P2720" s="22" t="s">
        <v>38</v>
      </c>
      <c r="Q2720" s="22" t="s">
        <v>38</v>
      </c>
      <c r="R2720" s="24"/>
      <c r="T2720" s="22" t="s">
        <v>38</v>
      </c>
      <c r="U2720" s="22" t="s">
        <v>38</v>
      </c>
      <c r="V2720" s="22" t="s">
        <v>38</v>
      </c>
      <c r="W2720" s="22" t="s">
        <v>38</v>
      </c>
      <c r="Y2720" s="28" t="str">
        <f t="shared" si="1434"/>
        <v/>
      </c>
      <c r="Z2720" s="28"/>
      <c r="AA2720" s="28"/>
      <c r="AB2720" s="28"/>
      <c r="AC2720" s="28"/>
    </row>
    <row r="2721" spans="2:29">
      <c r="B2721" s="19"/>
      <c r="C2721" s="30"/>
      <c r="D2721" s="19" t="s">
        <v>52</v>
      </c>
      <c r="E2721" s="20" t="s">
        <v>47</v>
      </c>
      <c r="F2721" s="19">
        <v>16</v>
      </c>
      <c r="R2721" s="21">
        <f>G2721+I2721+J2721+K2721-L2721-M2721-N2721-Q2721</f>
        <v>0</v>
      </c>
      <c r="T2721" s="22" t="s">
        <v>38</v>
      </c>
      <c r="Y2721" s="28" t="str">
        <f t="shared" si="1434"/>
        <v/>
      </c>
      <c r="Z2721" s="28" t="str">
        <f>IF(N2721&lt;O2721+P2721,"出卖应大于等于出卖肉畜+出卖仔畜","")</f>
        <v/>
      </c>
      <c r="AA2721" s="28" t="str">
        <f t="shared" ref="AA2721:AA2730" si="1439">IF(R2721&lt;S2721+U2721,"期末实有头数应大于等于能繁母畜+种公畜","")</f>
        <v/>
      </c>
      <c r="AB2721" s="28"/>
      <c r="AC2721" s="28" t="str">
        <f t="shared" ref="AC2721:AC2726" si="1440">IF(R2721&lt;V2721+W2721,"期末实有头数应大于等于良种+改良种","")</f>
        <v/>
      </c>
    </row>
    <row r="2722" spans="2:29">
      <c r="B2722" s="19"/>
      <c r="C2722" s="30"/>
      <c r="D2722" s="19" t="s">
        <v>53</v>
      </c>
      <c r="E2722" s="18" t="s">
        <v>33</v>
      </c>
      <c r="F2722" s="19">
        <v>17</v>
      </c>
      <c r="R2722" s="21">
        <f>G2722+I2722+J2722+K2722-L2722-M2722-N2722-Q2722</f>
        <v>0</v>
      </c>
      <c r="T2722" s="22" t="s">
        <v>38</v>
      </c>
      <c r="Y2722" s="28" t="str">
        <f t="shared" si="1434"/>
        <v/>
      </c>
      <c r="Z2722" s="28" t="str">
        <f>IF(N2722&lt;O2722+P2722,"出卖应大于等于出卖肉畜+出卖仔畜","")</f>
        <v/>
      </c>
      <c r="AA2722" s="28" t="str">
        <f t="shared" si="1439"/>
        <v/>
      </c>
      <c r="AB2722" s="28"/>
      <c r="AC2722" s="28" t="str">
        <f t="shared" si="1440"/>
        <v/>
      </c>
    </row>
    <row r="2723" spans="2:29">
      <c r="B2723" s="18"/>
      <c r="C2723" s="29"/>
      <c r="D2723" s="19" t="s">
        <v>32</v>
      </c>
      <c r="E2723" s="20" t="s">
        <v>33</v>
      </c>
      <c r="F2723" s="19">
        <v>1</v>
      </c>
      <c r="G2723" s="21">
        <f t="shared" ref="G2723:S2723" si="1441">G2724+G2739</f>
        <v>0</v>
      </c>
      <c r="H2723" s="21">
        <f t="shared" si="1441"/>
        <v>0</v>
      </c>
      <c r="I2723" s="21">
        <f t="shared" si="1441"/>
        <v>0</v>
      </c>
      <c r="J2723" s="21">
        <f t="shared" si="1441"/>
        <v>0</v>
      </c>
      <c r="K2723" s="21">
        <f t="shared" si="1441"/>
        <v>0</v>
      </c>
      <c r="L2723" s="21">
        <f t="shared" si="1441"/>
        <v>0</v>
      </c>
      <c r="M2723" s="21">
        <f t="shared" si="1441"/>
        <v>0</v>
      </c>
      <c r="N2723" s="21">
        <f t="shared" si="1441"/>
        <v>0</v>
      </c>
      <c r="O2723" s="21">
        <f t="shared" si="1441"/>
        <v>0</v>
      </c>
      <c r="P2723" s="21">
        <f t="shared" si="1441"/>
        <v>0</v>
      </c>
      <c r="Q2723" s="21">
        <f t="shared" si="1441"/>
        <v>0</v>
      </c>
      <c r="R2723" s="21">
        <f t="shared" si="1441"/>
        <v>0</v>
      </c>
      <c r="S2723" s="21">
        <f t="shared" si="1441"/>
        <v>0</v>
      </c>
      <c r="T2723" s="21">
        <f>T2724</f>
        <v>0</v>
      </c>
      <c r="U2723" s="21">
        <f>U2724+U2739</f>
        <v>0</v>
      </c>
      <c r="V2723" s="21">
        <f>V2724+V2739</f>
        <v>0</v>
      </c>
      <c r="W2723" s="21">
        <f>W2724+W2739</f>
        <v>0</v>
      </c>
      <c r="Y2723" s="28" t="str">
        <f t="shared" si="1434"/>
        <v/>
      </c>
      <c r="Z2723" s="28" t="str">
        <f>IF(N2723&lt;O2723+P2723,"出卖应大于等于出卖肉畜+出卖仔畜","")</f>
        <v/>
      </c>
      <c r="AA2723" s="28" t="str">
        <f t="shared" si="1439"/>
        <v/>
      </c>
      <c r="AB2723" s="28" t="str">
        <f>IF(R2723&lt;T2723,"期末实有头数应大于等于耕役畜","")</f>
        <v/>
      </c>
      <c r="AC2723" s="28" t="str">
        <f t="shared" si="1440"/>
        <v/>
      </c>
    </row>
    <row r="2724" spans="2:29">
      <c r="B2724" s="19"/>
      <c r="C2724" s="30"/>
      <c r="D2724" s="19" t="s">
        <v>34</v>
      </c>
      <c r="E2724" s="20" t="s">
        <v>33</v>
      </c>
      <c r="F2724" s="19">
        <v>2</v>
      </c>
      <c r="G2724" s="21">
        <f t="shared" ref="G2724:S2724" si="1442">G2725+G2733</f>
        <v>0</v>
      </c>
      <c r="H2724" s="21">
        <f t="shared" si="1442"/>
        <v>0</v>
      </c>
      <c r="I2724" s="21">
        <f t="shared" si="1442"/>
        <v>0</v>
      </c>
      <c r="J2724" s="21">
        <f t="shared" si="1442"/>
        <v>0</v>
      </c>
      <c r="K2724" s="21">
        <f t="shared" si="1442"/>
        <v>0</v>
      </c>
      <c r="L2724" s="21">
        <f t="shared" si="1442"/>
        <v>0</v>
      </c>
      <c r="M2724" s="21">
        <f t="shared" si="1442"/>
        <v>0</v>
      </c>
      <c r="N2724" s="21">
        <f t="shared" si="1442"/>
        <v>0</v>
      </c>
      <c r="O2724" s="21">
        <f t="shared" si="1442"/>
        <v>0</v>
      </c>
      <c r="P2724" s="21">
        <f t="shared" si="1442"/>
        <v>0</v>
      </c>
      <c r="Q2724" s="21">
        <f t="shared" si="1442"/>
        <v>0</v>
      </c>
      <c r="R2724" s="21">
        <f t="shared" si="1442"/>
        <v>0</v>
      </c>
      <c r="S2724" s="21">
        <f t="shared" si="1442"/>
        <v>0</v>
      </c>
      <c r="T2724" s="21">
        <f>T2725</f>
        <v>0</v>
      </c>
      <c r="U2724" s="21">
        <f>U2725+U2733</f>
        <v>0</v>
      </c>
      <c r="V2724" s="21">
        <f>V2725+V2733</f>
        <v>0</v>
      </c>
      <c r="W2724" s="21">
        <f>W2725+W2733</f>
        <v>0</v>
      </c>
      <c r="Y2724" s="28" t="str">
        <f t="shared" ref="Y2724:Y2740" si="1443">IF(H2724&lt;I2724,"繁殖仔畜应大于等于成活","")</f>
        <v/>
      </c>
      <c r="Z2724" s="28" t="str">
        <f t="shared" ref="Z2724:Z2735" si="1444">IF(N2724&lt;O2724+P2724,"出卖应大于等于出卖肉畜+出卖仔畜","")</f>
        <v/>
      </c>
      <c r="AA2724" s="28" t="str">
        <f t="shared" si="1439"/>
        <v/>
      </c>
      <c r="AB2724" s="28" t="str">
        <f>IF(R2724&lt;T2724,"期末实有头数应大于等于耕役畜","")</f>
        <v/>
      </c>
      <c r="AC2724" s="28" t="str">
        <f t="shared" si="1440"/>
        <v/>
      </c>
    </row>
    <row r="2725" spans="2:29">
      <c r="B2725" s="19"/>
      <c r="C2725" s="30"/>
      <c r="D2725" s="19" t="s">
        <v>35</v>
      </c>
      <c r="E2725" s="20" t="s">
        <v>33</v>
      </c>
      <c r="F2725" s="19">
        <v>3</v>
      </c>
      <c r="G2725" s="21">
        <f t="shared" ref="G2725:R2725" si="1445">G2726+G2729+G2730+G2731+G2732</f>
        <v>0</v>
      </c>
      <c r="H2725" s="21">
        <f t="shared" si="1445"/>
        <v>0</v>
      </c>
      <c r="I2725" s="21">
        <f t="shared" si="1445"/>
        <v>0</v>
      </c>
      <c r="J2725" s="21">
        <f t="shared" si="1445"/>
        <v>0</v>
      </c>
      <c r="K2725" s="21">
        <f t="shared" si="1445"/>
        <v>0</v>
      </c>
      <c r="L2725" s="21">
        <f t="shared" si="1445"/>
        <v>0</v>
      </c>
      <c r="M2725" s="21">
        <f t="shared" si="1445"/>
        <v>0</v>
      </c>
      <c r="N2725" s="21">
        <f t="shared" si="1445"/>
        <v>0</v>
      </c>
      <c r="O2725" s="21">
        <f t="shared" si="1445"/>
        <v>0</v>
      </c>
      <c r="P2725" s="21">
        <f t="shared" si="1445"/>
        <v>0</v>
      </c>
      <c r="Q2725" s="21">
        <f t="shared" si="1445"/>
        <v>0</v>
      </c>
      <c r="R2725" s="21">
        <f t="shared" si="1445"/>
        <v>0</v>
      </c>
      <c r="S2725" s="21">
        <f>S2726+S2729+S2730+S2732</f>
        <v>0</v>
      </c>
      <c r="T2725" s="21">
        <f>T2726+T2729+T2730+T2731+T2732</f>
        <v>0</v>
      </c>
      <c r="U2725" s="21">
        <f>U2726+U2729+U2730+U2732</f>
        <v>0</v>
      </c>
      <c r="V2725" s="21">
        <f>V2726+V2729+V2730+V2732</f>
        <v>0</v>
      </c>
      <c r="W2725" s="21">
        <f>W2726+W2729+W2730+W2732</f>
        <v>0</v>
      </c>
      <c r="Y2725" s="28" t="str">
        <f t="shared" si="1443"/>
        <v/>
      </c>
      <c r="Z2725" s="28" t="str">
        <f t="shared" si="1444"/>
        <v/>
      </c>
      <c r="AA2725" s="28" t="str">
        <f t="shared" si="1439"/>
        <v/>
      </c>
      <c r="AB2725" s="28" t="str">
        <f>IF(R2725&lt;T2725,"期末实有头数应大于等于耕役畜","")</f>
        <v/>
      </c>
      <c r="AC2725" s="28" t="str">
        <f t="shared" si="1440"/>
        <v/>
      </c>
    </row>
    <row r="2726" spans="2:29">
      <c r="B2726" s="19"/>
      <c r="C2726" s="30"/>
      <c r="D2726" s="19" t="s">
        <v>36</v>
      </c>
      <c r="E2726" s="20" t="s">
        <v>33</v>
      </c>
      <c r="F2726" s="19">
        <v>4</v>
      </c>
      <c r="R2726" s="21">
        <f>G2726+I2726+J2726+K2726-L2726-M2726-N2726-Q2726</f>
        <v>0</v>
      </c>
      <c r="Y2726" s="28" t="str">
        <f t="shared" si="1443"/>
        <v/>
      </c>
      <c r="Z2726" s="28" t="str">
        <f t="shared" si="1444"/>
        <v/>
      </c>
      <c r="AA2726" s="28" t="str">
        <f t="shared" si="1439"/>
        <v/>
      </c>
      <c r="AB2726" s="28" t="str">
        <f>IF(R2726&lt;T2726,"期末实有头数应大于等于耕役畜","")</f>
        <v/>
      </c>
      <c r="AC2726" s="28" t="str">
        <f t="shared" si="1440"/>
        <v/>
      </c>
    </row>
    <row r="2727" spans="2:29">
      <c r="B2727" s="19"/>
      <c r="C2727" s="30"/>
      <c r="D2727" s="19" t="s">
        <v>37</v>
      </c>
      <c r="E2727" s="20" t="s">
        <v>33</v>
      </c>
      <c r="F2727" s="19">
        <v>5</v>
      </c>
      <c r="R2727" s="21">
        <f t="shared" ref="R2727:R2732" si="1446">G2727+I2727+J2727+K2727-L2727-M2727-N2727-Q2727</f>
        <v>0</v>
      </c>
      <c r="T2727" s="22" t="s">
        <v>38</v>
      </c>
      <c r="V2727" s="22" t="s">
        <v>38</v>
      </c>
      <c r="W2727" s="22" t="s">
        <v>38</v>
      </c>
      <c r="Y2727" s="28" t="str">
        <f t="shared" si="1443"/>
        <v/>
      </c>
      <c r="Z2727" s="28" t="str">
        <f t="shared" si="1444"/>
        <v/>
      </c>
      <c r="AA2727" s="28" t="str">
        <f t="shared" si="1439"/>
        <v/>
      </c>
      <c r="AB2727" s="28"/>
      <c r="AC2727" s="28"/>
    </row>
    <row r="2728" spans="2:29">
      <c r="B2728" s="19"/>
      <c r="C2728" s="30"/>
      <c r="D2728" s="19" t="s">
        <v>39</v>
      </c>
      <c r="E2728" s="20" t="s">
        <v>33</v>
      </c>
      <c r="F2728" s="19">
        <v>6</v>
      </c>
      <c r="R2728" s="21">
        <f t="shared" si="1446"/>
        <v>0</v>
      </c>
      <c r="T2728" s="22" t="s">
        <v>38</v>
      </c>
      <c r="V2728" s="22" t="s">
        <v>38</v>
      </c>
      <c r="W2728" s="22" t="s">
        <v>38</v>
      </c>
      <c r="Y2728" s="28" t="str">
        <f t="shared" si="1443"/>
        <v/>
      </c>
      <c r="Z2728" s="28" t="str">
        <f t="shared" si="1444"/>
        <v/>
      </c>
      <c r="AA2728" s="28" t="str">
        <f t="shared" si="1439"/>
        <v/>
      </c>
      <c r="AB2728" s="28"/>
      <c r="AC2728" s="28"/>
    </row>
    <row r="2729" spans="2:29">
      <c r="B2729" s="19"/>
      <c r="C2729" s="30"/>
      <c r="D2729" s="19" t="s">
        <v>40</v>
      </c>
      <c r="E2729" s="20" t="s">
        <v>41</v>
      </c>
      <c r="F2729" s="19">
        <v>7</v>
      </c>
      <c r="R2729" s="21">
        <f t="shared" si="1446"/>
        <v>0</v>
      </c>
      <c r="Y2729" s="28" t="str">
        <f t="shared" si="1443"/>
        <v/>
      </c>
      <c r="Z2729" s="28" t="str">
        <f t="shared" si="1444"/>
        <v/>
      </c>
      <c r="AA2729" s="28" t="str">
        <f t="shared" si="1439"/>
        <v/>
      </c>
      <c r="AB2729" s="28" t="str">
        <f>IF(R2729&lt;T2729,"期末实有头数应大于等于耕役畜","")</f>
        <v/>
      </c>
      <c r="AC2729" s="28" t="str">
        <f>IF(R2729&lt;V2729+W2729,"期末实有头数应大于等于良种+改良种","")</f>
        <v/>
      </c>
    </row>
    <row r="2730" spans="2:29">
      <c r="B2730" s="19"/>
      <c r="C2730" s="30"/>
      <c r="D2730" s="19" t="s">
        <v>42</v>
      </c>
      <c r="E2730" s="20" t="s">
        <v>33</v>
      </c>
      <c r="F2730" s="19">
        <v>8</v>
      </c>
      <c r="R2730" s="21">
        <f t="shared" si="1446"/>
        <v>0</v>
      </c>
      <c r="Y2730" s="28" t="str">
        <f t="shared" si="1443"/>
        <v/>
      </c>
      <c r="Z2730" s="28" t="str">
        <f t="shared" si="1444"/>
        <v/>
      </c>
      <c r="AA2730" s="28" t="str">
        <f t="shared" si="1439"/>
        <v/>
      </c>
      <c r="AB2730" s="28" t="str">
        <f>IF(R2730&lt;T2730,"期末实有头数应大于等于耕役畜","")</f>
        <v/>
      </c>
      <c r="AC2730" s="28" t="str">
        <f>IF(R2730&lt;V2730+W2730,"期末实有头数应大于等于良种+改良种","")</f>
        <v/>
      </c>
    </row>
    <row r="2731" spans="2:29">
      <c r="B2731" s="19"/>
      <c r="C2731" s="30"/>
      <c r="D2731" s="19" t="s">
        <v>43</v>
      </c>
      <c r="E2731" s="20" t="s">
        <v>33</v>
      </c>
      <c r="F2731" s="19">
        <v>9</v>
      </c>
      <c r="R2731" s="21">
        <f t="shared" si="1446"/>
        <v>0</v>
      </c>
      <c r="S2731" s="22" t="s">
        <v>38</v>
      </c>
      <c r="U2731" s="22" t="s">
        <v>38</v>
      </c>
      <c r="V2731" s="22" t="s">
        <v>38</v>
      </c>
      <c r="W2731" s="22" t="s">
        <v>38</v>
      </c>
      <c r="Y2731" s="28" t="str">
        <f t="shared" si="1443"/>
        <v/>
      </c>
      <c r="Z2731" s="28" t="str">
        <f t="shared" si="1444"/>
        <v/>
      </c>
      <c r="AA2731" s="28"/>
      <c r="AB2731" s="28" t="str">
        <f>IF(R2731&lt;T2731,"期末实有头数应大于等于耕役畜","")</f>
        <v/>
      </c>
      <c r="AC2731" s="28"/>
    </row>
    <row r="2732" spans="2:29">
      <c r="B2732" s="19"/>
      <c r="C2732" s="30"/>
      <c r="D2732" s="19" t="s">
        <v>44</v>
      </c>
      <c r="E2732" s="20" t="s">
        <v>45</v>
      </c>
      <c r="F2732" s="19">
        <v>10</v>
      </c>
      <c r="R2732" s="21">
        <f t="shared" si="1446"/>
        <v>0</v>
      </c>
      <c r="Y2732" s="28" t="str">
        <f t="shared" si="1443"/>
        <v/>
      </c>
      <c r="Z2732" s="28" t="str">
        <f t="shared" si="1444"/>
        <v/>
      </c>
      <c r="AA2732" s="28" t="str">
        <f>IF(R2732&lt;S2732+U2732,"期末实有头数应大于等于能繁母畜+种公畜","")</f>
        <v/>
      </c>
      <c r="AB2732" s="28" t="str">
        <f>IF(R2732&lt;T2732,"期末实有头数应大于等于耕役畜","")</f>
        <v/>
      </c>
      <c r="AC2732" s="28" t="str">
        <f>IF(R2732&lt;V2732+W2732,"期末实有头数应大于等于良种+改良种","")</f>
        <v/>
      </c>
    </row>
    <row r="2733" spans="2:29">
      <c r="B2733" s="19"/>
      <c r="C2733" s="30"/>
      <c r="D2733" s="19" t="s">
        <v>46</v>
      </c>
      <c r="E2733" s="20" t="s">
        <v>47</v>
      </c>
      <c r="F2733" s="19">
        <v>11</v>
      </c>
      <c r="G2733" s="21">
        <f t="shared" ref="G2733:S2733" si="1447">G2734+G2738</f>
        <v>0</v>
      </c>
      <c r="H2733" s="21">
        <f t="shared" si="1447"/>
        <v>0</v>
      </c>
      <c r="I2733" s="21">
        <f t="shared" si="1447"/>
        <v>0</v>
      </c>
      <c r="J2733" s="21">
        <f t="shared" si="1447"/>
        <v>0</v>
      </c>
      <c r="K2733" s="21">
        <f t="shared" si="1447"/>
        <v>0</v>
      </c>
      <c r="L2733" s="21">
        <f t="shared" si="1447"/>
        <v>0</v>
      </c>
      <c r="M2733" s="21">
        <f t="shared" si="1447"/>
        <v>0</v>
      </c>
      <c r="N2733" s="21">
        <f t="shared" si="1447"/>
        <v>0</v>
      </c>
      <c r="O2733" s="21">
        <f t="shared" si="1447"/>
        <v>0</v>
      </c>
      <c r="P2733" s="21">
        <f t="shared" si="1447"/>
        <v>0</v>
      </c>
      <c r="Q2733" s="21">
        <f t="shared" si="1447"/>
        <v>0</v>
      </c>
      <c r="R2733" s="23">
        <f t="shared" si="1447"/>
        <v>0</v>
      </c>
      <c r="S2733" s="21">
        <f t="shared" si="1447"/>
        <v>0</v>
      </c>
      <c r="T2733" s="22" t="s">
        <v>38</v>
      </c>
      <c r="U2733" s="21">
        <f>U2734+U2738</f>
        <v>0</v>
      </c>
      <c r="V2733" s="21">
        <f>V2734+V2738</f>
        <v>0</v>
      </c>
      <c r="W2733" s="21">
        <f>W2734+W2738</f>
        <v>0</v>
      </c>
      <c r="Y2733" s="28" t="str">
        <f t="shared" si="1443"/>
        <v/>
      </c>
      <c r="Z2733" s="28" t="str">
        <f t="shared" si="1444"/>
        <v/>
      </c>
      <c r="AA2733" s="28" t="str">
        <f>IF(R2733&lt;S2733+U2733,"期末实有头数应大于等于能繁母畜+种公畜","")</f>
        <v/>
      </c>
      <c r="AB2733" s="28"/>
      <c r="AC2733" s="28" t="str">
        <f>IF(R2733&lt;V2733+W2733,"期末实有头数应大于等于良种+改良种","")</f>
        <v/>
      </c>
    </row>
    <row r="2734" spans="2:29">
      <c r="B2734" s="19"/>
      <c r="C2734" s="30"/>
      <c r="D2734" s="19" t="s">
        <v>48</v>
      </c>
      <c r="E2734" s="20" t="s">
        <v>47</v>
      </c>
      <c r="F2734" s="19">
        <v>12</v>
      </c>
      <c r="R2734" s="21">
        <f>G2734+I2734+J2734+K2734-L2734-M2734-N2734-Q2734</f>
        <v>0</v>
      </c>
      <c r="T2734" s="22" t="s">
        <v>38</v>
      </c>
      <c r="Y2734" s="28" t="str">
        <f t="shared" si="1443"/>
        <v/>
      </c>
      <c r="Z2734" s="28" t="str">
        <f t="shared" si="1444"/>
        <v/>
      </c>
      <c r="AA2734" s="28" t="str">
        <f>IF(R2734&lt;S2734+U2734,"期末实有头数应大于等于能繁母畜+种公畜","")</f>
        <v/>
      </c>
      <c r="AB2734" s="28"/>
      <c r="AC2734" s="28" t="str">
        <f>IF(R2734&lt;V2734+W2734,"期末实有头数应大于等于良种+改良种","")</f>
        <v/>
      </c>
    </row>
    <row r="2735" spans="2:29">
      <c r="B2735" s="19"/>
      <c r="C2735" s="30"/>
      <c r="D2735" s="19" t="s">
        <v>49</v>
      </c>
      <c r="E2735" s="20" t="s">
        <v>47</v>
      </c>
      <c r="F2735" s="19">
        <v>13</v>
      </c>
      <c r="R2735" s="21">
        <f>G2735+I2735+J2735+K2735-L2735-M2735-N2735-Q2735</f>
        <v>0</v>
      </c>
      <c r="T2735" s="22" t="s">
        <v>38</v>
      </c>
      <c r="V2735" s="22" t="s">
        <v>38</v>
      </c>
      <c r="W2735" s="22" t="s">
        <v>38</v>
      </c>
      <c r="Y2735" s="28" t="str">
        <f t="shared" si="1443"/>
        <v/>
      </c>
      <c r="Z2735" s="28" t="str">
        <f t="shared" si="1444"/>
        <v/>
      </c>
      <c r="AA2735" s="28" t="str">
        <f>IF(R2735&lt;S2735+U2735,"期末实有头数应大于等于能繁母畜+种公畜","")</f>
        <v/>
      </c>
      <c r="AB2735" s="28"/>
      <c r="AC2735" s="28"/>
    </row>
    <row r="2736" spans="2:29">
      <c r="B2736" s="19"/>
      <c r="C2736" s="30"/>
      <c r="D2736" s="19" t="s">
        <v>50</v>
      </c>
      <c r="E2736" s="20" t="s">
        <v>47</v>
      </c>
      <c r="F2736" s="19">
        <v>14</v>
      </c>
      <c r="H2736" s="22" t="s">
        <v>38</v>
      </c>
      <c r="I2736" s="22" t="s">
        <v>38</v>
      </c>
      <c r="J2736" s="22" t="s">
        <v>38</v>
      </c>
      <c r="K2736" s="22" t="s">
        <v>38</v>
      </c>
      <c r="L2736" s="22" t="s">
        <v>38</v>
      </c>
      <c r="M2736" s="22" t="s">
        <v>38</v>
      </c>
      <c r="N2736" s="22" t="s">
        <v>38</v>
      </c>
      <c r="O2736" s="22" t="s">
        <v>38</v>
      </c>
      <c r="P2736" s="22" t="s">
        <v>38</v>
      </c>
      <c r="Q2736" s="22" t="s">
        <v>38</v>
      </c>
      <c r="R2736" s="24"/>
      <c r="T2736" s="22" t="s">
        <v>38</v>
      </c>
      <c r="U2736" s="22" t="s">
        <v>38</v>
      </c>
      <c r="V2736" s="22" t="s">
        <v>38</v>
      </c>
      <c r="W2736" s="22" t="s">
        <v>38</v>
      </c>
      <c r="Y2736" s="28" t="str">
        <f t="shared" si="1443"/>
        <v/>
      </c>
      <c r="Z2736" s="28"/>
      <c r="AA2736" s="28"/>
      <c r="AB2736" s="28"/>
      <c r="AC2736" s="28"/>
    </row>
    <row r="2737" spans="2:29">
      <c r="B2737" s="19"/>
      <c r="C2737" s="30"/>
      <c r="D2737" s="19" t="s">
        <v>51</v>
      </c>
      <c r="E2737" s="20" t="s">
        <v>47</v>
      </c>
      <c r="F2737" s="19">
        <v>15</v>
      </c>
      <c r="H2737" s="22" t="s">
        <v>38</v>
      </c>
      <c r="I2737" s="22" t="s">
        <v>38</v>
      </c>
      <c r="J2737" s="22" t="s">
        <v>38</v>
      </c>
      <c r="K2737" s="22" t="s">
        <v>38</v>
      </c>
      <c r="L2737" s="22" t="s">
        <v>38</v>
      </c>
      <c r="M2737" s="22" t="s">
        <v>38</v>
      </c>
      <c r="N2737" s="22" t="s">
        <v>38</v>
      </c>
      <c r="O2737" s="22" t="s">
        <v>38</v>
      </c>
      <c r="P2737" s="22" t="s">
        <v>38</v>
      </c>
      <c r="Q2737" s="22" t="s">
        <v>38</v>
      </c>
      <c r="R2737" s="24"/>
      <c r="T2737" s="22" t="s">
        <v>38</v>
      </c>
      <c r="U2737" s="22" t="s">
        <v>38</v>
      </c>
      <c r="V2737" s="22" t="s">
        <v>38</v>
      </c>
      <c r="W2737" s="22" t="s">
        <v>38</v>
      </c>
      <c r="Y2737" s="28" t="str">
        <f t="shared" si="1443"/>
        <v/>
      </c>
      <c r="Z2737" s="28"/>
      <c r="AA2737" s="28"/>
      <c r="AB2737" s="28"/>
      <c r="AC2737" s="28"/>
    </row>
    <row r="2738" spans="2:29">
      <c r="B2738" s="19"/>
      <c r="C2738" s="30"/>
      <c r="D2738" s="19" t="s">
        <v>52</v>
      </c>
      <c r="E2738" s="20" t="s">
        <v>47</v>
      </c>
      <c r="F2738" s="19">
        <v>16</v>
      </c>
      <c r="R2738" s="21">
        <f>G2738+I2738+J2738+K2738-L2738-M2738-N2738-Q2738</f>
        <v>0</v>
      </c>
      <c r="T2738" s="22" t="s">
        <v>38</v>
      </c>
      <c r="Y2738" s="28" t="str">
        <f t="shared" si="1443"/>
        <v/>
      </c>
      <c r="Z2738" s="28" t="str">
        <f>IF(N2738&lt;O2738+P2738,"出卖应大于等于出卖肉畜+出卖仔畜","")</f>
        <v/>
      </c>
      <c r="AA2738" s="28" t="str">
        <f t="shared" ref="AA2738:AA2747" si="1448">IF(R2738&lt;S2738+U2738,"期末实有头数应大于等于能繁母畜+种公畜","")</f>
        <v/>
      </c>
      <c r="AB2738" s="28"/>
      <c r="AC2738" s="28" t="str">
        <f t="shared" ref="AC2738:AC2743" si="1449">IF(R2738&lt;V2738+W2738,"期末实有头数应大于等于良种+改良种","")</f>
        <v/>
      </c>
    </row>
    <row r="2739" spans="2:29">
      <c r="B2739" s="19"/>
      <c r="C2739" s="30"/>
      <c r="D2739" s="19" t="s">
        <v>53</v>
      </c>
      <c r="E2739" s="18" t="s">
        <v>33</v>
      </c>
      <c r="F2739" s="19">
        <v>17</v>
      </c>
      <c r="R2739" s="21">
        <f>G2739+I2739+J2739+K2739-L2739-M2739-N2739-Q2739</f>
        <v>0</v>
      </c>
      <c r="T2739" s="22" t="s">
        <v>38</v>
      </c>
      <c r="Y2739" s="28" t="str">
        <f t="shared" si="1443"/>
        <v/>
      </c>
      <c r="Z2739" s="28" t="str">
        <f>IF(N2739&lt;O2739+P2739,"出卖应大于等于出卖肉畜+出卖仔畜","")</f>
        <v/>
      </c>
      <c r="AA2739" s="28" t="str">
        <f t="shared" si="1448"/>
        <v/>
      </c>
      <c r="AB2739" s="28"/>
      <c r="AC2739" s="28" t="str">
        <f t="shared" si="1449"/>
        <v/>
      </c>
    </row>
    <row r="2740" spans="2:29">
      <c r="B2740" s="18"/>
      <c r="C2740" s="29"/>
      <c r="D2740" s="19" t="s">
        <v>32</v>
      </c>
      <c r="E2740" s="20" t="s">
        <v>33</v>
      </c>
      <c r="F2740" s="19">
        <v>1</v>
      </c>
      <c r="G2740" s="21">
        <f t="shared" ref="G2740:S2740" si="1450">G2741+G2756</f>
        <v>0</v>
      </c>
      <c r="H2740" s="21">
        <f t="shared" si="1450"/>
        <v>0</v>
      </c>
      <c r="I2740" s="21">
        <f t="shared" si="1450"/>
        <v>0</v>
      </c>
      <c r="J2740" s="21">
        <f t="shared" si="1450"/>
        <v>0</v>
      </c>
      <c r="K2740" s="21">
        <f t="shared" si="1450"/>
        <v>0</v>
      </c>
      <c r="L2740" s="21">
        <f t="shared" si="1450"/>
        <v>0</v>
      </c>
      <c r="M2740" s="21">
        <f t="shared" si="1450"/>
        <v>0</v>
      </c>
      <c r="N2740" s="21">
        <f t="shared" si="1450"/>
        <v>0</v>
      </c>
      <c r="O2740" s="21">
        <f t="shared" si="1450"/>
        <v>0</v>
      </c>
      <c r="P2740" s="21">
        <f t="shared" si="1450"/>
        <v>0</v>
      </c>
      <c r="Q2740" s="21">
        <f t="shared" si="1450"/>
        <v>0</v>
      </c>
      <c r="R2740" s="21">
        <f t="shared" si="1450"/>
        <v>0</v>
      </c>
      <c r="S2740" s="21">
        <f t="shared" si="1450"/>
        <v>0</v>
      </c>
      <c r="T2740" s="21">
        <f>T2741</f>
        <v>0</v>
      </c>
      <c r="U2740" s="21">
        <f>U2741+U2756</f>
        <v>0</v>
      </c>
      <c r="V2740" s="21">
        <f>V2741+V2756</f>
        <v>0</v>
      </c>
      <c r="W2740" s="21">
        <f>W2741+W2756</f>
        <v>0</v>
      </c>
      <c r="Y2740" s="28" t="str">
        <f t="shared" si="1443"/>
        <v/>
      </c>
      <c r="Z2740" s="28" t="str">
        <f>IF(N2740&lt;O2740+P2740,"出卖应大于等于出卖肉畜+出卖仔畜","")</f>
        <v/>
      </c>
      <c r="AA2740" s="28" t="str">
        <f t="shared" si="1448"/>
        <v/>
      </c>
      <c r="AB2740" s="28" t="str">
        <f>IF(R2740&lt;T2740,"期末实有头数应大于等于耕役畜","")</f>
        <v/>
      </c>
      <c r="AC2740" s="28" t="str">
        <f t="shared" si="1449"/>
        <v/>
      </c>
    </row>
    <row r="2741" spans="2:29">
      <c r="B2741" s="19"/>
      <c r="C2741" s="30"/>
      <c r="D2741" s="19" t="s">
        <v>34</v>
      </c>
      <c r="E2741" s="20" t="s">
        <v>33</v>
      </c>
      <c r="F2741" s="19">
        <v>2</v>
      </c>
      <c r="G2741" s="21">
        <f t="shared" ref="G2741:S2741" si="1451">G2742+G2750</f>
        <v>0</v>
      </c>
      <c r="H2741" s="21">
        <f t="shared" si="1451"/>
        <v>0</v>
      </c>
      <c r="I2741" s="21">
        <f t="shared" si="1451"/>
        <v>0</v>
      </c>
      <c r="J2741" s="21">
        <f t="shared" si="1451"/>
        <v>0</v>
      </c>
      <c r="K2741" s="21">
        <f t="shared" si="1451"/>
        <v>0</v>
      </c>
      <c r="L2741" s="21">
        <f t="shared" si="1451"/>
        <v>0</v>
      </c>
      <c r="M2741" s="21">
        <f t="shared" si="1451"/>
        <v>0</v>
      </c>
      <c r="N2741" s="21">
        <f t="shared" si="1451"/>
        <v>0</v>
      </c>
      <c r="O2741" s="21">
        <f t="shared" si="1451"/>
        <v>0</v>
      </c>
      <c r="P2741" s="21">
        <f t="shared" si="1451"/>
        <v>0</v>
      </c>
      <c r="Q2741" s="21">
        <f t="shared" si="1451"/>
        <v>0</v>
      </c>
      <c r="R2741" s="21">
        <f t="shared" si="1451"/>
        <v>0</v>
      </c>
      <c r="S2741" s="21">
        <f t="shared" si="1451"/>
        <v>0</v>
      </c>
      <c r="T2741" s="21">
        <f>T2742</f>
        <v>0</v>
      </c>
      <c r="U2741" s="21">
        <f>U2742+U2750</f>
        <v>0</v>
      </c>
      <c r="V2741" s="21">
        <f>V2742+V2750</f>
        <v>0</v>
      </c>
      <c r="W2741" s="21">
        <f>W2742+W2750</f>
        <v>0</v>
      </c>
      <c r="Y2741" s="28" t="str">
        <f t="shared" ref="Y2741:Y2757" si="1452">IF(H2741&lt;I2741,"繁殖仔畜应大于等于成活","")</f>
        <v/>
      </c>
      <c r="Z2741" s="28" t="str">
        <f t="shared" ref="Z2741:Z2752" si="1453">IF(N2741&lt;O2741+P2741,"出卖应大于等于出卖肉畜+出卖仔畜","")</f>
        <v/>
      </c>
      <c r="AA2741" s="28" t="str">
        <f t="shared" si="1448"/>
        <v/>
      </c>
      <c r="AB2741" s="28" t="str">
        <f>IF(R2741&lt;T2741,"期末实有头数应大于等于耕役畜","")</f>
        <v/>
      </c>
      <c r="AC2741" s="28" t="str">
        <f t="shared" si="1449"/>
        <v/>
      </c>
    </row>
    <row r="2742" spans="2:29">
      <c r="B2742" s="19"/>
      <c r="C2742" s="30"/>
      <c r="D2742" s="19" t="s">
        <v>35</v>
      </c>
      <c r="E2742" s="20" t="s">
        <v>33</v>
      </c>
      <c r="F2742" s="19">
        <v>3</v>
      </c>
      <c r="G2742" s="21">
        <f t="shared" ref="G2742:R2742" si="1454">G2743+G2746+G2747+G2748+G2749</f>
        <v>0</v>
      </c>
      <c r="H2742" s="21">
        <f t="shared" si="1454"/>
        <v>0</v>
      </c>
      <c r="I2742" s="21">
        <f t="shared" si="1454"/>
        <v>0</v>
      </c>
      <c r="J2742" s="21">
        <f t="shared" si="1454"/>
        <v>0</v>
      </c>
      <c r="K2742" s="21">
        <f t="shared" si="1454"/>
        <v>0</v>
      </c>
      <c r="L2742" s="21">
        <f t="shared" si="1454"/>
        <v>0</v>
      </c>
      <c r="M2742" s="21">
        <f t="shared" si="1454"/>
        <v>0</v>
      </c>
      <c r="N2742" s="21">
        <f t="shared" si="1454"/>
        <v>0</v>
      </c>
      <c r="O2742" s="21">
        <f t="shared" si="1454"/>
        <v>0</v>
      </c>
      <c r="P2742" s="21">
        <f t="shared" si="1454"/>
        <v>0</v>
      </c>
      <c r="Q2742" s="21">
        <f t="shared" si="1454"/>
        <v>0</v>
      </c>
      <c r="R2742" s="21">
        <f t="shared" si="1454"/>
        <v>0</v>
      </c>
      <c r="S2742" s="21">
        <f>S2743+S2746+S2747+S2749</f>
        <v>0</v>
      </c>
      <c r="T2742" s="21">
        <f>T2743+T2746+T2747+T2748+T2749</f>
        <v>0</v>
      </c>
      <c r="U2742" s="21">
        <f>U2743+U2746+U2747+U2749</f>
        <v>0</v>
      </c>
      <c r="V2742" s="21">
        <f>V2743+V2746+V2747+V2749</f>
        <v>0</v>
      </c>
      <c r="W2742" s="21">
        <f>W2743+W2746+W2747+W2749</f>
        <v>0</v>
      </c>
      <c r="Y2742" s="28" t="str">
        <f t="shared" si="1452"/>
        <v/>
      </c>
      <c r="Z2742" s="28" t="str">
        <f t="shared" si="1453"/>
        <v/>
      </c>
      <c r="AA2742" s="28" t="str">
        <f t="shared" si="1448"/>
        <v/>
      </c>
      <c r="AB2742" s="28" t="str">
        <f>IF(R2742&lt;T2742,"期末实有头数应大于等于耕役畜","")</f>
        <v/>
      </c>
      <c r="AC2742" s="28" t="str">
        <f t="shared" si="1449"/>
        <v/>
      </c>
    </row>
    <row r="2743" spans="2:29">
      <c r="B2743" s="19"/>
      <c r="C2743" s="30"/>
      <c r="D2743" s="19" t="s">
        <v>36</v>
      </c>
      <c r="E2743" s="20" t="s">
        <v>33</v>
      </c>
      <c r="F2743" s="19">
        <v>4</v>
      </c>
      <c r="R2743" s="21">
        <f>G2743+I2743+J2743+K2743-L2743-M2743-N2743-Q2743</f>
        <v>0</v>
      </c>
      <c r="Y2743" s="28" t="str">
        <f t="shared" si="1452"/>
        <v/>
      </c>
      <c r="Z2743" s="28" t="str">
        <f t="shared" si="1453"/>
        <v/>
      </c>
      <c r="AA2743" s="28" t="str">
        <f t="shared" si="1448"/>
        <v/>
      </c>
      <c r="AB2743" s="28" t="str">
        <f>IF(R2743&lt;T2743,"期末实有头数应大于等于耕役畜","")</f>
        <v/>
      </c>
      <c r="AC2743" s="28" t="str">
        <f t="shared" si="1449"/>
        <v/>
      </c>
    </row>
    <row r="2744" spans="2:29">
      <c r="B2744" s="19"/>
      <c r="C2744" s="30"/>
      <c r="D2744" s="19" t="s">
        <v>37</v>
      </c>
      <c r="E2744" s="20" t="s">
        <v>33</v>
      </c>
      <c r="F2744" s="19">
        <v>5</v>
      </c>
      <c r="R2744" s="21">
        <f t="shared" ref="R2744:R2749" si="1455">G2744+I2744+J2744+K2744-L2744-M2744-N2744-Q2744</f>
        <v>0</v>
      </c>
      <c r="T2744" s="22" t="s">
        <v>38</v>
      </c>
      <c r="V2744" s="22" t="s">
        <v>38</v>
      </c>
      <c r="W2744" s="22" t="s">
        <v>38</v>
      </c>
      <c r="Y2744" s="28" t="str">
        <f t="shared" si="1452"/>
        <v/>
      </c>
      <c r="Z2744" s="28" t="str">
        <f t="shared" si="1453"/>
        <v/>
      </c>
      <c r="AA2744" s="28" t="str">
        <f t="shared" si="1448"/>
        <v/>
      </c>
      <c r="AB2744" s="28"/>
      <c r="AC2744" s="28"/>
    </row>
    <row r="2745" spans="2:29">
      <c r="B2745" s="19"/>
      <c r="C2745" s="30"/>
      <c r="D2745" s="19" t="s">
        <v>39</v>
      </c>
      <c r="E2745" s="20" t="s">
        <v>33</v>
      </c>
      <c r="F2745" s="19">
        <v>6</v>
      </c>
      <c r="R2745" s="21">
        <f t="shared" si="1455"/>
        <v>0</v>
      </c>
      <c r="T2745" s="22" t="s">
        <v>38</v>
      </c>
      <c r="V2745" s="22" t="s">
        <v>38</v>
      </c>
      <c r="W2745" s="22" t="s">
        <v>38</v>
      </c>
      <c r="Y2745" s="28" t="str">
        <f t="shared" si="1452"/>
        <v/>
      </c>
      <c r="Z2745" s="28" t="str">
        <f t="shared" si="1453"/>
        <v/>
      </c>
      <c r="AA2745" s="28" t="str">
        <f t="shared" si="1448"/>
        <v/>
      </c>
      <c r="AB2745" s="28"/>
      <c r="AC2745" s="28"/>
    </row>
    <row r="2746" spans="2:29">
      <c r="B2746" s="19"/>
      <c r="C2746" s="30"/>
      <c r="D2746" s="19" t="s">
        <v>40</v>
      </c>
      <c r="E2746" s="20" t="s">
        <v>41</v>
      </c>
      <c r="F2746" s="19">
        <v>7</v>
      </c>
      <c r="R2746" s="21">
        <f t="shared" si="1455"/>
        <v>0</v>
      </c>
      <c r="Y2746" s="28" t="str">
        <f t="shared" si="1452"/>
        <v/>
      </c>
      <c r="Z2746" s="28" t="str">
        <f t="shared" si="1453"/>
        <v/>
      </c>
      <c r="AA2746" s="28" t="str">
        <f t="shared" si="1448"/>
        <v/>
      </c>
      <c r="AB2746" s="28" t="str">
        <f>IF(R2746&lt;T2746,"期末实有头数应大于等于耕役畜","")</f>
        <v/>
      </c>
      <c r="AC2746" s="28" t="str">
        <f>IF(R2746&lt;V2746+W2746,"期末实有头数应大于等于良种+改良种","")</f>
        <v/>
      </c>
    </row>
    <row r="2747" spans="2:29">
      <c r="B2747" s="19"/>
      <c r="C2747" s="30"/>
      <c r="D2747" s="19" t="s">
        <v>42</v>
      </c>
      <c r="E2747" s="20" t="s">
        <v>33</v>
      </c>
      <c r="F2747" s="19">
        <v>8</v>
      </c>
      <c r="R2747" s="21">
        <f t="shared" si="1455"/>
        <v>0</v>
      </c>
      <c r="Y2747" s="28" t="str">
        <f t="shared" si="1452"/>
        <v/>
      </c>
      <c r="Z2747" s="28" t="str">
        <f t="shared" si="1453"/>
        <v/>
      </c>
      <c r="AA2747" s="28" t="str">
        <f t="shared" si="1448"/>
        <v/>
      </c>
      <c r="AB2747" s="28" t="str">
        <f>IF(R2747&lt;T2747,"期末实有头数应大于等于耕役畜","")</f>
        <v/>
      </c>
      <c r="AC2747" s="28" t="str">
        <f>IF(R2747&lt;V2747+W2747,"期末实有头数应大于等于良种+改良种","")</f>
        <v/>
      </c>
    </row>
    <row r="2748" spans="2:29">
      <c r="B2748" s="19"/>
      <c r="C2748" s="30"/>
      <c r="D2748" s="19" t="s">
        <v>43</v>
      </c>
      <c r="E2748" s="20" t="s">
        <v>33</v>
      </c>
      <c r="F2748" s="19">
        <v>9</v>
      </c>
      <c r="R2748" s="21">
        <f t="shared" si="1455"/>
        <v>0</v>
      </c>
      <c r="S2748" s="22" t="s">
        <v>38</v>
      </c>
      <c r="U2748" s="22" t="s">
        <v>38</v>
      </c>
      <c r="V2748" s="22" t="s">
        <v>38</v>
      </c>
      <c r="W2748" s="22" t="s">
        <v>38</v>
      </c>
      <c r="Y2748" s="28" t="str">
        <f t="shared" si="1452"/>
        <v/>
      </c>
      <c r="Z2748" s="28" t="str">
        <f t="shared" si="1453"/>
        <v/>
      </c>
      <c r="AA2748" s="28"/>
      <c r="AB2748" s="28" t="str">
        <f>IF(R2748&lt;T2748,"期末实有头数应大于等于耕役畜","")</f>
        <v/>
      </c>
      <c r="AC2748" s="28"/>
    </row>
    <row r="2749" spans="2:29">
      <c r="B2749" s="19"/>
      <c r="C2749" s="30"/>
      <c r="D2749" s="19" t="s">
        <v>44</v>
      </c>
      <c r="E2749" s="20" t="s">
        <v>45</v>
      </c>
      <c r="F2749" s="19">
        <v>10</v>
      </c>
      <c r="R2749" s="21">
        <f t="shared" si="1455"/>
        <v>0</v>
      </c>
      <c r="Y2749" s="28" t="str">
        <f t="shared" si="1452"/>
        <v/>
      </c>
      <c r="Z2749" s="28" t="str">
        <f t="shared" si="1453"/>
        <v/>
      </c>
      <c r="AA2749" s="28" t="str">
        <f>IF(R2749&lt;S2749+U2749,"期末实有头数应大于等于能繁母畜+种公畜","")</f>
        <v/>
      </c>
      <c r="AB2749" s="28" t="str">
        <f>IF(R2749&lt;T2749,"期末实有头数应大于等于耕役畜","")</f>
        <v/>
      </c>
      <c r="AC2749" s="28" t="str">
        <f>IF(R2749&lt;V2749+W2749,"期末实有头数应大于等于良种+改良种","")</f>
        <v/>
      </c>
    </row>
    <row r="2750" spans="2:29">
      <c r="B2750" s="19"/>
      <c r="C2750" s="30"/>
      <c r="D2750" s="19" t="s">
        <v>46</v>
      </c>
      <c r="E2750" s="20" t="s">
        <v>47</v>
      </c>
      <c r="F2750" s="19">
        <v>11</v>
      </c>
      <c r="G2750" s="21">
        <f t="shared" ref="G2750:S2750" si="1456">G2751+G2755</f>
        <v>0</v>
      </c>
      <c r="H2750" s="21">
        <f t="shared" si="1456"/>
        <v>0</v>
      </c>
      <c r="I2750" s="21">
        <f t="shared" si="1456"/>
        <v>0</v>
      </c>
      <c r="J2750" s="21">
        <f t="shared" si="1456"/>
        <v>0</v>
      </c>
      <c r="K2750" s="21">
        <f t="shared" si="1456"/>
        <v>0</v>
      </c>
      <c r="L2750" s="21">
        <f t="shared" si="1456"/>
        <v>0</v>
      </c>
      <c r="M2750" s="21">
        <f t="shared" si="1456"/>
        <v>0</v>
      </c>
      <c r="N2750" s="21">
        <f t="shared" si="1456"/>
        <v>0</v>
      </c>
      <c r="O2750" s="21">
        <f t="shared" si="1456"/>
        <v>0</v>
      </c>
      <c r="P2750" s="21">
        <f t="shared" si="1456"/>
        <v>0</v>
      </c>
      <c r="Q2750" s="21">
        <f t="shared" si="1456"/>
        <v>0</v>
      </c>
      <c r="R2750" s="23">
        <f t="shared" si="1456"/>
        <v>0</v>
      </c>
      <c r="S2750" s="21">
        <f t="shared" si="1456"/>
        <v>0</v>
      </c>
      <c r="T2750" s="22" t="s">
        <v>38</v>
      </c>
      <c r="U2750" s="21">
        <f>U2751+U2755</f>
        <v>0</v>
      </c>
      <c r="V2750" s="21">
        <f>V2751+V2755</f>
        <v>0</v>
      </c>
      <c r="W2750" s="21">
        <f>W2751+W2755</f>
        <v>0</v>
      </c>
      <c r="Y2750" s="28" t="str">
        <f t="shared" si="1452"/>
        <v/>
      </c>
      <c r="Z2750" s="28" t="str">
        <f t="shared" si="1453"/>
        <v/>
      </c>
      <c r="AA2750" s="28" t="str">
        <f>IF(R2750&lt;S2750+U2750,"期末实有头数应大于等于能繁母畜+种公畜","")</f>
        <v/>
      </c>
      <c r="AB2750" s="28"/>
      <c r="AC2750" s="28" t="str">
        <f>IF(R2750&lt;V2750+W2750,"期末实有头数应大于等于良种+改良种","")</f>
        <v/>
      </c>
    </row>
    <row r="2751" spans="2:29">
      <c r="B2751" s="19"/>
      <c r="C2751" s="30"/>
      <c r="D2751" s="19" t="s">
        <v>48</v>
      </c>
      <c r="E2751" s="20" t="s">
        <v>47</v>
      </c>
      <c r="F2751" s="19">
        <v>12</v>
      </c>
      <c r="R2751" s="21">
        <f>G2751+I2751+J2751+K2751-L2751-M2751-N2751-Q2751</f>
        <v>0</v>
      </c>
      <c r="T2751" s="22" t="s">
        <v>38</v>
      </c>
      <c r="Y2751" s="28" t="str">
        <f t="shared" si="1452"/>
        <v/>
      </c>
      <c r="Z2751" s="28" t="str">
        <f t="shared" si="1453"/>
        <v/>
      </c>
      <c r="AA2751" s="28" t="str">
        <f>IF(R2751&lt;S2751+U2751,"期末实有头数应大于等于能繁母畜+种公畜","")</f>
        <v/>
      </c>
      <c r="AB2751" s="28"/>
      <c r="AC2751" s="28" t="str">
        <f>IF(R2751&lt;V2751+W2751,"期末实有头数应大于等于良种+改良种","")</f>
        <v/>
      </c>
    </row>
    <row r="2752" spans="2:29">
      <c r="B2752" s="19"/>
      <c r="C2752" s="30"/>
      <c r="D2752" s="19" t="s">
        <v>49</v>
      </c>
      <c r="E2752" s="20" t="s">
        <v>47</v>
      </c>
      <c r="F2752" s="19">
        <v>13</v>
      </c>
      <c r="R2752" s="21">
        <f>G2752+I2752+J2752+K2752-L2752-M2752-N2752-Q2752</f>
        <v>0</v>
      </c>
      <c r="T2752" s="22" t="s">
        <v>38</v>
      </c>
      <c r="V2752" s="22" t="s">
        <v>38</v>
      </c>
      <c r="W2752" s="22" t="s">
        <v>38</v>
      </c>
      <c r="Y2752" s="28" t="str">
        <f t="shared" si="1452"/>
        <v/>
      </c>
      <c r="Z2752" s="28" t="str">
        <f t="shared" si="1453"/>
        <v/>
      </c>
      <c r="AA2752" s="28" t="str">
        <f>IF(R2752&lt;S2752+U2752,"期末实有头数应大于等于能繁母畜+种公畜","")</f>
        <v/>
      </c>
      <c r="AB2752" s="28"/>
      <c r="AC2752" s="28"/>
    </row>
    <row r="2753" spans="2:29">
      <c r="B2753" s="19"/>
      <c r="C2753" s="30"/>
      <c r="D2753" s="19" t="s">
        <v>50</v>
      </c>
      <c r="E2753" s="20" t="s">
        <v>47</v>
      </c>
      <c r="F2753" s="19">
        <v>14</v>
      </c>
      <c r="H2753" s="22" t="s">
        <v>38</v>
      </c>
      <c r="I2753" s="22" t="s">
        <v>38</v>
      </c>
      <c r="J2753" s="22" t="s">
        <v>38</v>
      </c>
      <c r="K2753" s="22" t="s">
        <v>38</v>
      </c>
      <c r="L2753" s="22" t="s">
        <v>38</v>
      </c>
      <c r="M2753" s="22" t="s">
        <v>38</v>
      </c>
      <c r="N2753" s="22" t="s">
        <v>38</v>
      </c>
      <c r="O2753" s="22" t="s">
        <v>38</v>
      </c>
      <c r="P2753" s="22" t="s">
        <v>38</v>
      </c>
      <c r="Q2753" s="22" t="s">
        <v>38</v>
      </c>
      <c r="R2753" s="24"/>
      <c r="T2753" s="22" t="s">
        <v>38</v>
      </c>
      <c r="U2753" s="22" t="s">
        <v>38</v>
      </c>
      <c r="V2753" s="22" t="s">
        <v>38</v>
      </c>
      <c r="W2753" s="22" t="s">
        <v>38</v>
      </c>
      <c r="Y2753" s="28" t="str">
        <f t="shared" si="1452"/>
        <v/>
      </c>
      <c r="Z2753" s="28"/>
      <c r="AA2753" s="28"/>
      <c r="AB2753" s="28"/>
      <c r="AC2753" s="28"/>
    </row>
    <row r="2754" spans="2:29">
      <c r="B2754" s="19"/>
      <c r="C2754" s="30"/>
      <c r="D2754" s="19" t="s">
        <v>51</v>
      </c>
      <c r="E2754" s="20" t="s">
        <v>47</v>
      </c>
      <c r="F2754" s="19">
        <v>15</v>
      </c>
      <c r="H2754" s="22" t="s">
        <v>38</v>
      </c>
      <c r="I2754" s="22" t="s">
        <v>38</v>
      </c>
      <c r="J2754" s="22" t="s">
        <v>38</v>
      </c>
      <c r="K2754" s="22" t="s">
        <v>38</v>
      </c>
      <c r="L2754" s="22" t="s">
        <v>38</v>
      </c>
      <c r="M2754" s="22" t="s">
        <v>38</v>
      </c>
      <c r="N2754" s="22" t="s">
        <v>38</v>
      </c>
      <c r="O2754" s="22" t="s">
        <v>38</v>
      </c>
      <c r="P2754" s="22" t="s">
        <v>38</v>
      </c>
      <c r="Q2754" s="22" t="s">
        <v>38</v>
      </c>
      <c r="R2754" s="24"/>
      <c r="T2754" s="22" t="s">
        <v>38</v>
      </c>
      <c r="U2754" s="22" t="s">
        <v>38</v>
      </c>
      <c r="V2754" s="22" t="s">
        <v>38</v>
      </c>
      <c r="W2754" s="22" t="s">
        <v>38</v>
      </c>
      <c r="Y2754" s="28" t="str">
        <f t="shared" si="1452"/>
        <v/>
      </c>
      <c r="Z2754" s="28"/>
      <c r="AA2754" s="28"/>
      <c r="AB2754" s="28"/>
      <c r="AC2754" s="28"/>
    </row>
    <row r="2755" spans="2:29">
      <c r="B2755" s="19"/>
      <c r="C2755" s="30"/>
      <c r="D2755" s="19" t="s">
        <v>52</v>
      </c>
      <c r="E2755" s="20" t="s">
        <v>47</v>
      </c>
      <c r="F2755" s="19">
        <v>16</v>
      </c>
      <c r="R2755" s="21">
        <f>G2755+I2755+J2755+K2755-L2755-M2755-N2755-Q2755</f>
        <v>0</v>
      </c>
      <c r="T2755" s="22" t="s">
        <v>38</v>
      </c>
      <c r="Y2755" s="28" t="str">
        <f t="shared" si="1452"/>
        <v/>
      </c>
      <c r="Z2755" s="28" t="str">
        <f>IF(N2755&lt;O2755+P2755,"出卖应大于等于出卖肉畜+出卖仔畜","")</f>
        <v/>
      </c>
      <c r="AA2755" s="28" t="str">
        <f t="shared" ref="AA2755:AA2764" si="1457">IF(R2755&lt;S2755+U2755,"期末实有头数应大于等于能繁母畜+种公畜","")</f>
        <v/>
      </c>
      <c r="AB2755" s="28"/>
      <c r="AC2755" s="28" t="str">
        <f t="shared" ref="AC2755:AC2760" si="1458">IF(R2755&lt;V2755+W2755,"期末实有头数应大于等于良种+改良种","")</f>
        <v/>
      </c>
    </row>
    <row r="2756" spans="2:29">
      <c r="B2756" s="19"/>
      <c r="C2756" s="30"/>
      <c r="D2756" s="19" t="s">
        <v>53</v>
      </c>
      <c r="E2756" s="18" t="s">
        <v>33</v>
      </c>
      <c r="F2756" s="19">
        <v>17</v>
      </c>
      <c r="R2756" s="21">
        <f>G2756+I2756+J2756+K2756-L2756-M2756-N2756-Q2756</f>
        <v>0</v>
      </c>
      <c r="T2756" s="22" t="s">
        <v>38</v>
      </c>
      <c r="Y2756" s="28" t="str">
        <f t="shared" si="1452"/>
        <v/>
      </c>
      <c r="Z2756" s="28" t="str">
        <f>IF(N2756&lt;O2756+P2756,"出卖应大于等于出卖肉畜+出卖仔畜","")</f>
        <v/>
      </c>
      <c r="AA2756" s="28" t="str">
        <f t="shared" si="1457"/>
        <v/>
      </c>
      <c r="AB2756" s="28"/>
      <c r="AC2756" s="28" t="str">
        <f t="shared" si="1458"/>
        <v/>
      </c>
    </row>
    <row r="2757" spans="2:29">
      <c r="B2757" s="18"/>
      <c r="C2757" s="29"/>
      <c r="D2757" s="19" t="s">
        <v>32</v>
      </c>
      <c r="E2757" s="20" t="s">
        <v>33</v>
      </c>
      <c r="F2757" s="19">
        <v>1</v>
      </c>
      <c r="G2757" s="21">
        <f t="shared" ref="G2757:S2757" si="1459">G2758+G2773</f>
        <v>0</v>
      </c>
      <c r="H2757" s="21">
        <f t="shared" si="1459"/>
        <v>0</v>
      </c>
      <c r="I2757" s="21">
        <f t="shared" si="1459"/>
        <v>0</v>
      </c>
      <c r="J2757" s="21">
        <f t="shared" si="1459"/>
        <v>0</v>
      </c>
      <c r="K2757" s="21">
        <f t="shared" si="1459"/>
        <v>0</v>
      </c>
      <c r="L2757" s="21">
        <f t="shared" si="1459"/>
        <v>0</v>
      </c>
      <c r="M2757" s="21">
        <f t="shared" si="1459"/>
        <v>0</v>
      </c>
      <c r="N2757" s="21">
        <f t="shared" si="1459"/>
        <v>0</v>
      </c>
      <c r="O2757" s="21">
        <f t="shared" si="1459"/>
        <v>0</v>
      </c>
      <c r="P2757" s="21">
        <f t="shared" si="1459"/>
        <v>0</v>
      </c>
      <c r="Q2757" s="21">
        <f t="shared" si="1459"/>
        <v>0</v>
      </c>
      <c r="R2757" s="21">
        <f t="shared" si="1459"/>
        <v>0</v>
      </c>
      <c r="S2757" s="21">
        <f t="shared" si="1459"/>
        <v>0</v>
      </c>
      <c r="T2757" s="21">
        <f>T2758</f>
        <v>0</v>
      </c>
      <c r="U2757" s="21">
        <f>U2758+U2773</f>
        <v>0</v>
      </c>
      <c r="V2757" s="21">
        <f>V2758+V2773</f>
        <v>0</v>
      </c>
      <c r="W2757" s="21">
        <f>W2758+W2773</f>
        <v>0</v>
      </c>
      <c r="Y2757" s="28" t="str">
        <f t="shared" si="1452"/>
        <v/>
      </c>
      <c r="Z2757" s="28" t="str">
        <f>IF(N2757&lt;O2757+P2757,"出卖应大于等于出卖肉畜+出卖仔畜","")</f>
        <v/>
      </c>
      <c r="AA2757" s="28" t="str">
        <f t="shared" si="1457"/>
        <v/>
      </c>
      <c r="AB2757" s="28" t="str">
        <f>IF(R2757&lt;T2757,"期末实有头数应大于等于耕役畜","")</f>
        <v/>
      </c>
      <c r="AC2757" s="28" t="str">
        <f t="shared" si="1458"/>
        <v/>
      </c>
    </row>
    <row r="2758" spans="2:29">
      <c r="B2758" s="19"/>
      <c r="C2758" s="30"/>
      <c r="D2758" s="19" t="s">
        <v>34</v>
      </c>
      <c r="E2758" s="20" t="s">
        <v>33</v>
      </c>
      <c r="F2758" s="19">
        <v>2</v>
      </c>
      <c r="G2758" s="21">
        <f t="shared" ref="G2758:S2758" si="1460">G2759+G2767</f>
        <v>0</v>
      </c>
      <c r="H2758" s="21">
        <f t="shared" si="1460"/>
        <v>0</v>
      </c>
      <c r="I2758" s="21">
        <f t="shared" si="1460"/>
        <v>0</v>
      </c>
      <c r="J2758" s="21">
        <f t="shared" si="1460"/>
        <v>0</v>
      </c>
      <c r="K2758" s="21">
        <f t="shared" si="1460"/>
        <v>0</v>
      </c>
      <c r="L2758" s="21">
        <f t="shared" si="1460"/>
        <v>0</v>
      </c>
      <c r="M2758" s="21">
        <f t="shared" si="1460"/>
        <v>0</v>
      </c>
      <c r="N2758" s="21">
        <f t="shared" si="1460"/>
        <v>0</v>
      </c>
      <c r="O2758" s="21">
        <f t="shared" si="1460"/>
        <v>0</v>
      </c>
      <c r="P2758" s="21">
        <f t="shared" si="1460"/>
        <v>0</v>
      </c>
      <c r="Q2758" s="21">
        <f t="shared" si="1460"/>
        <v>0</v>
      </c>
      <c r="R2758" s="21">
        <f t="shared" si="1460"/>
        <v>0</v>
      </c>
      <c r="S2758" s="21">
        <f t="shared" si="1460"/>
        <v>0</v>
      </c>
      <c r="T2758" s="21">
        <f>T2759</f>
        <v>0</v>
      </c>
      <c r="U2758" s="21">
        <f>U2759+U2767</f>
        <v>0</v>
      </c>
      <c r="V2758" s="21">
        <f>V2759+V2767</f>
        <v>0</v>
      </c>
      <c r="W2758" s="21">
        <f>W2759+W2767</f>
        <v>0</v>
      </c>
      <c r="Y2758" s="28" t="str">
        <f t="shared" ref="Y2758:Y2774" si="1461">IF(H2758&lt;I2758,"繁殖仔畜应大于等于成活","")</f>
        <v/>
      </c>
      <c r="Z2758" s="28" t="str">
        <f t="shared" ref="Z2758:Z2769" si="1462">IF(N2758&lt;O2758+P2758,"出卖应大于等于出卖肉畜+出卖仔畜","")</f>
        <v/>
      </c>
      <c r="AA2758" s="28" t="str">
        <f t="shared" si="1457"/>
        <v/>
      </c>
      <c r="AB2758" s="28" t="str">
        <f>IF(R2758&lt;T2758,"期末实有头数应大于等于耕役畜","")</f>
        <v/>
      </c>
      <c r="AC2758" s="28" t="str">
        <f t="shared" si="1458"/>
        <v/>
      </c>
    </row>
    <row r="2759" spans="2:29">
      <c r="B2759" s="19"/>
      <c r="C2759" s="30"/>
      <c r="D2759" s="19" t="s">
        <v>35</v>
      </c>
      <c r="E2759" s="20" t="s">
        <v>33</v>
      </c>
      <c r="F2759" s="19">
        <v>3</v>
      </c>
      <c r="G2759" s="21">
        <f t="shared" ref="G2759:R2759" si="1463">G2760+G2763+G2764+G2765+G2766</f>
        <v>0</v>
      </c>
      <c r="H2759" s="21">
        <f t="shared" si="1463"/>
        <v>0</v>
      </c>
      <c r="I2759" s="21">
        <f t="shared" si="1463"/>
        <v>0</v>
      </c>
      <c r="J2759" s="21">
        <f t="shared" si="1463"/>
        <v>0</v>
      </c>
      <c r="K2759" s="21">
        <f t="shared" si="1463"/>
        <v>0</v>
      </c>
      <c r="L2759" s="21">
        <f t="shared" si="1463"/>
        <v>0</v>
      </c>
      <c r="M2759" s="21">
        <f t="shared" si="1463"/>
        <v>0</v>
      </c>
      <c r="N2759" s="21">
        <f t="shared" si="1463"/>
        <v>0</v>
      </c>
      <c r="O2759" s="21">
        <f t="shared" si="1463"/>
        <v>0</v>
      </c>
      <c r="P2759" s="21">
        <f t="shared" si="1463"/>
        <v>0</v>
      </c>
      <c r="Q2759" s="21">
        <f t="shared" si="1463"/>
        <v>0</v>
      </c>
      <c r="R2759" s="21">
        <f t="shared" si="1463"/>
        <v>0</v>
      </c>
      <c r="S2759" s="21">
        <f>S2760+S2763+S2764+S2766</f>
        <v>0</v>
      </c>
      <c r="T2759" s="21">
        <f>T2760+T2763+T2764+T2765+T2766</f>
        <v>0</v>
      </c>
      <c r="U2759" s="21">
        <f>U2760+U2763+U2764+U2766</f>
        <v>0</v>
      </c>
      <c r="V2759" s="21">
        <f>V2760+V2763+V2764+V2766</f>
        <v>0</v>
      </c>
      <c r="W2759" s="21">
        <f>W2760+W2763+W2764+W2766</f>
        <v>0</v>
      </c>
      <c r="Y2759" s="28" t="str">
        <f t="shared" si="1461"/>
        <v/>
      </c>
      <c r="Z2759" s="28" t="str">
        <f t="shared" si="1462"/>
        <v/>
      </c>
      <c r="AA2759" s="28" t="str">
        <f t="shared" si="1457"/>
        <v/>
      </c>
      <c r="AB2759" s="28" t="str">
        <f>IF(R2759&lt;T2759,"期末实有头数应大于等于耕役畜","")</f>
        <v/>
      </c>
      <c r="AC2759" s="28" t="str">
        <f t="shared" si="1458"/>
        <v/>
      </c>
    </row>
    <row r="2760" spans="2:29">
      <c r="B2760" s="19"/>
      <c r="C2760" s="30"/>
      <c r="D2760" s="19" t="s">
        <v>36</v>
      </c>
      <c r="E2760" s="20" t="s">
        <v>33</v>
      </c>
      <c r="F2760" s="19">
        <v>4</v>
      </c>
      <c r="R2760" s="21">
        <f>G2760+I2760+J2760+K2760-L2760-M2760-N2760-Q2760</f>
        <v>0</v>
      </c>
      <c r="Y2760" s="28" t="str">
        <f t="shared" si="1461"/>
        <v/>
      </c>
      <c r="Z2760" s="28" t="str">
        <f t="shared" si="1462"/>
        <v/>
      </c>
      <c r="AA2760" s="28" t="str">
        <f t="shared" si="1457"/>
        <v/>
      </c>
      <c r="AB2760" s="28" t="str">
        <f>IF(R2760&lt;T2760,"期末实有头数应大于等于耕役畜","")</f>
        <v/>
      </c>
      <c r="AC2760" s="28" t="str">
        <f t="shared" si="1458"/>
        <v/>
      </c>
    </row>
    <row r="2761" spans="2:29">
      <c r="B2761" s="19"/>
      <c r="C2761" s="30"/>
      <c r="D2761" s="19" t="s">
        <v>37</v>
      </c>
      <c r="E2761" s="20" t="s">
        <v>33</v>
      </c>
      <c r="F2761" s="19">
        <v>5</v>
      </c>
      <c r="R2761" s="21">
        <f t="shared" ref="R2761:R2766" si="1464">G2761+I2761+J2761+K2761-L2761-M2761-N2761-Q2761</f>
        <v>0</v>
      </c>
      <c r="T2761" s="22" t="s">
        <v>38</v>
      </c>
      <c r="V2761" s="22" t="s">
        <v>38</v>
      </c>
      <c r="W2761" s="22" t="s">
        <v>38</v>
      </c>
      <c r="Y2761" s="28" t="str">
        <f t="shared" si="1461"/>
        <v/>
      </c>
      <c r="Z2761" s="28" t="str">
        <f t="shared" si="1462"/>
        <v/>
      </c>
      <c r="AA2761" s="28" t="str">
        <f t="shared" si="1457"/>
        <v/>
      </c>
      <c r="AB2761" s="28"/>
      <c r="AC2761" s="28"/>
    </row>
    <row r="2762" spans="2:29">
      <c r="B2762" s="19"/>
      <c r="C2762" s="30"/>
      <c r="D2762" s="19" t="s">
        <v>39</v>
      </c>
      <c r="E2762" s="20" t="s">
        <v>33</v>
      </c>
      <c r="F2762" s="19">
        <v>6</v>
      </c>
      <c r="R2762" s="21">
        <f t="shared" si="1464"/>
        <v>0</v>
      </c>
      <c r="T2762" s="22" t="s">
        <v>38</v>
      </c>
      <c r="V2762" s="22" t="s">
        <v>38</v>
      </c>
      <c r="W2762" s="22" t="s">
        <v>38</v>
      </c>
      <c r="Y2762" s="28" t="str">
        <f t="shared" si="1461"/>
        <v/>
      </c>
      <c r="Z2762" s="28" t="str">
        <f t="shared" si="1462"/>
        <v/>
      </c>
      <c r="AA2762" s="28" t="str">
        <f t="shared" si="1457"/>
        <v/>
      </c>
      <c r="AB2762" s="28"/>
      <c r="AC2762" s="28"/>
    </row>
    <row r="2763" spans="2:29">
      <c r="B2763" s="19"/>
      <c r="C2763" s="30"/>
      <c r="D2763" s="19" t="s">
        <v>40</v>
      </c>
      <c r="E2763" s="20" t="s">
        <v>41</v>
      </c>
      <c r="F2763" s="19">
        <v>7</v>
      </c>
      <c r="R2763" s="21">
        <f t="shared" si="1464"/>
        <v>0</v>
      </c>
      <c r="Y2763" s="28" t="str">
        <f t="shared" si="1461"/>
        <v/>
      </c>
      <c r="Z2763" s="28" t="str">
        <f t="shared" si="1462"/>
        <v/>
      </c>
      <c r="AA2763" s="28" t="str">
        <f t="shared" si="1457"/>
        <v/>
      </c>
      <c r="AB2763" s="28" t="str">
        <f>IF(R2763&lt;T2763,"期末实有头数应大于等于耕役畜","")</f>
        <v/>
      </c>
      <c r="AC2763" s="28" t="str">
        <f>IF(R2763&lt;V2763+W2763,"期末实有头数应大于等于良种+改良种","")</f>
        <v/>
      </c>
    </row>
    <row r="2764" spans="2:29">
      <c r="B2764" s="19"/>
      <c r="C2764" s="30"/>
      <c r="D2764" s="19" t="s">
        <v>42</v>
      </c>
      <c r="E2764" s="20" t="s">
        <v>33</v>
      </c>
      <c r="F2764" s="19">
        <v>8</v>
      </c>
      <c r="R2764" s="21">
        <f t="shared" si="1464"/>
        <v>0</v>
      </c>
      <c r="Y2764" s="28" t="str">
        <f t="shared" si="1461"/>
        <v/>
      </c>
      <c r="Z2764" s="28" t="str">
        <f t="shared" si="1462"/>
        <v/>
      </c>
      <c r="AA2764" s="28" t="str">
        <f t="shared" si="1457"/>
        <v/>
      </c>
      <c r="AB2764" s="28" t="str">
        <f>IF(R2764&lt;T2764,"期末实有头数应大于等于耕役畜","")</f>
        <v/>
      </c>
      <c r="AC2764" s="28" t="str">
        <f>IF(R2764&lt;V2764+W2764,"期末实有头数应大于等于良种+改良种","")</f>
        <v/>
      </c>
    </row>
    <row r="2765" spans="2:29">
      <c r="B2765" s="19"/>
      <c r="C2765" s="30"/>
      <c r="D2765" s="19" t="s">
        <v>43</v>
      </c>
      <c r="E2765" s="20" t="s">
        <v>33</v>
      </c>
      <c r="F2765" s="19">
        <v>9</v>
      </c>
      <c r="R2765" s="21">
        <f t="shared" si="1464"/>
        <v>0</v>
      </c>
      <c r="S2765" s="22" t="s">
        <v>38</v>
      </c>
      <c r="U2765" s="22" t="s">
        <v>38</v>
      </c>
      <c r="V2765" s="22" t="s">
        <v>38</v>
      </c>
      <c r="W2765" s="22" t="s">
        <v>38</v>
      </c>
      <c r="Y2765" s="28" t="str">
        <f t="shared" si="1461"/>
        <v/>
      </c>
      <c r="Z2765" s="28" t="str">
        <f t="shared" si="1462"/>
        <v/>
      </c>
      <c r="AA2765" s="28"/>
      <c r="AB2765" s="28" t="str">
        <f>IF(R2765&lt;T2765,"期末实有头数应大于等于耕役畜","")</f>
        <v/>
      </c>
      <c r="AC2765" s="28"/>
    </row>
    <row r="2766" spans="2:29">
      <c r="B2766" s="19"/>
      <c r="C2766" s="30"/>
      <c r="D2766" s="19" t="s">
        <v>44</v>
      </c>
      <c r="E2766" s="20" t="s">
        <v>45</v>
      </c>
      <c r="F2766" s="19">
        <v>10</v>
      </c>
      <c r="R2766" s="21">
        <f t="shared" si="1464"/>
        <v>0</v>
      </c>
      <c r="Y2766" s="28" t="str">
        <f t="shared" si="1461"/>
        <v/>
      </c>
      <c r="Z2766" s="28" t="str">
        <f t="shared" si="1462"/>
        <v/>
      </c>
      <c r="AA2766" s="28" t="str">
        <f>IF(R2766&lt;S2766+U2766,"期末实有头数应大于等于能繁母畜+种公畜","")</f>
        <v/>
      </c>
      <c r="AB2766" s="28" t="str">
        <f>IF(R2766&lt;T2766,"期末实有头数应大于等于耕役畜","")</f>
        <v/>
      </c>
      <c r="AC2766" s="28" t="str">
        <f>IF(R2766&lt;V2766+W2766,"期末实有头数应大于等于良种+改良种","")</f>
        <v/>
      </c>
    </row>
    <row r="2767" spans="2:29">
      <c r="B2767" s="19"/>
      <c r="C2767" s="30"/>
      <c r="D2767" s="19" t="s">
        <v>46</v>
      </c>
      <c r="E2767" s="20" t="s">
        <v>47</v>
      </c>
      <c r="F2767" s="19">
        <v>11</v>
      </c>
      <c r="G2767" s="21">
        <f t="shared" ref="G2767:S2767" si="1465">G2768+G2772</f>
        <v>0</v>
      </c>
      <c r="H2767" s="21">
        <f t="shared" si="1465"/>
        <v>0</v>
      </c>
      <c r="I2767" s="21">
        <f t="shared" si="1465"/>
        <v>0</v>
      </c>
      <c r="J2767" s="21">
        <f t="shared" si="1465"/>
        <v>0</v>
      </c>
      <c r="K2767" s="21">
        <f t="shared" si="1465"/>
        <v>0</v>
      </c>
      <c r="L2767" s="21">
        <f t="shared" si="1465"/>
        <v>0</v>
      </c>
      <c r="M2767" s="21">
        <f t="shared" si="1465"/>
        <v>0</v>
      </c>
      <c r="N2767" s="21">
        <f t="shared" si="1465"/>
        <v>0</v>
      </c>
      <c r="O2767" s="21">
        <f t="shared" si="1465"/>
        <v>0</v>
      </c>
      <c r="P2767" s="21">
        <f t="shared" si="1465"/>
        <v>0</v>
      </c>
      <c r="Q2767" s="21">
        <f t="shared" si="1465"/>
        <v>0</v>
      </c>
      <c r="R2767" s="23">
        <f t="shared" si="1465"/>
        <v>0</v>
      </c>
      <c r="S2767" s="21">
        <f t="shared" si="1465"/>
        <v>0</v>
      </c>
      <c r="T2767" s="22" t="s">
        <v>38</v>
      </c>
      <c r="U2767" s="21">
        <f>U2768+U2772</f>
        <v>0</v>
      </c>
      <c r="V2767" s="21">
        <f>V2768+V2772</f>
        <v>0</v>
      </c>
      <c r="W2767" s="21">
        <f>W2768+W2772</f>
        <v>0</v>
      </c>
      <c r="Y2767" s="28" t="str">
        <f t="shared" si="1461"/>
        <v/>
      </c>
      <c r="Z2767" s="28" t="str">
        <f t="shared" si="1462"/>
        <v/>
      </c>
      <c r="AA2767" s="28" t="str">
        <f>IF(R2767&lt;S2767+U2767,"期末实有头数应大于等于能繁母畜+种公畜","")</f>
        <v/>
      </c>
      <c r="AB2767" s="28"/>
      <c r="AC2767" s="28" t="str">
        <f>IF(R2767&lt;V2767+W2767,"期末实有头数应大于等于良种+改良种","")</f>
        <v/>
      </c>
    </row>
    <row r="2768" spans="2:29">
      <c r="B2768" s="19"/>
      <c r="C2768" s="30"/>
      <c r="D2768" s="19" t="s">
        <v>48</v>
      </c>
      <c r="E2768" s="20" t="s">
        <v>47</v>
      </c>
      <c r="F2768" s="19">
        <v>12</v>
      </c>
      <c r="R2768" s="21">
        <f>G2768+I2768+J2768+K2768-L2768-M2768-N2768-Q2768</f>
        <v>0</v>
      </c>
      <c r="T2768" s="22" t="s">
        <v>38</v>
      </c>
      <c r="Y2768" s="28" t="str">
        <f t="shared" si="1461"/>
        <v/>
      </c>
      <c r="Z2768" s="28" t="str">
        <f t="shared" si="1462"/>
        <v/>
      </c>
      <c r="AA2768" s="28" t="str">
        <f>IF(R2768&lt;S2768+U2768,"期末实有头数应大于等于能繁母畜+种公畜","")</f>
        <v/>
      </c>
      <c r="AB2768" s="28"/>
      <c r="AC2768" s="28" t="str">
        <f>IF(R2768&lt;V2768+W2768,"期末实有头数应大于等于良种+改良种","")</f>
        <v/>
      </c>
    </row>
    <row r="2769" spans="2:29">
      <c r="B2769" s="19"/>
      <c r="C2769" s="30"/>
      <c r="D2769" s="19" t="s">
        <v>49</v>
      </c>
      <c r="E2769" s="20" t="s">
        <v>47</v>
      </c>
      <c r="F2769" s="19">
        <v>13</v>
      </c>
      <c r="R2769" s="21">
        <f>G2769+I2769+J2769+K2769-L2769-M2769-N2769-Q2769</f>
        <v>0</v>
      </c>
      <c r="T2769" s="22" t="s">
        <v>38</v>
      </c>
      <c r="V2769" s="22" t="s">
        <v>38</v>
      </c>
      <c r="W2769" s="22" t="s">
        <v>38</v>
      </c>
      <c r="Y2769" s="28" t="str">
        <f t="shared" si="1461"/>
        <v/>
      </c>
      <c r="Z2769" s="28" t="str">
        <f t="shared" si="1462"/>
        <v/>
      </c>
      <c r="AA2769" s="28" t="str">
        <f>IF(R2769&lt;S2769+U2769,"期末实有头数应大于等于能繁母畜+种公畜","")</f>
        <v/>
      </c>
      <c r="AB2769" s="28"/>
      <c r="AC2769" s="28"/>
    </row>
    <row r="2770" spans="2:29">
      <c r="B2770" s="19"/>
      <c r="C2770" s="30"/>
      <c r="D2770" s="19" t="s">
        <v>50</v>
      </c>
      <c r="E2770" s="20" t="s">
        <v>47</v>
      </c>
      <c r="F2770" s="19">
        <v>14</v>
      </c>
      <c r="H2770" s="22" t="s">
        <v>38</v>
      </c>
      <c r="I2770" s="22" t="s">
        <v>38</v>
      </c>
      <c r="J2770" s="22" t="s">
        <v>38</v>
      </c>
      <c r="K2770" s="22" t="s">
        <v>38</v>
      </c>
      <c r="L2770" s="22" t="s">
        <v>38</v>
      </c>
      <c r="M2770" s="22" t="s">
        <v>38</v>
      </c>
      <c r="N2770" s="22" t="s">
        <v>38</v>
      </c>
      <c r="O2770" s="22" t="s">
        <v>38</v>
      </c>
      <c r="P2770" s="22" t="s">
        <v>38</v>
      </c>
      <c r="Q2770" s="22" t="s">
        <v>38</v>
      </c>
      <c r="R2770" s="24"/>
      <c r="T2770" s="22" t="s">
        <v>38</v>
      </c>
      <c r="U2770" s="22" t="s">
        <v>38</v>
      </c>
      <c r="V2770" s="22" t="s">
        <v>38</v>
      </c>
      <c r="W2770" s="22" t="s">
        <v>38</v>
      </c>
      <c r="Y2770" s="28" t="str">
        <f t="shared" si="1461"/>
        <v/>
      </c>
      <c r="Z2770" s="28"/>
      <c r="AA2770" s="28"/>
      <c r="AB2770" s="28"/>
      <c r="AC2770" s="28"/>
    </row>
    <row r="2771" spans="2:29">
      <c r="B2771" s="19"/>
      <c r="C2771" s="30"/>
      <c r="D2771" s="19" t="s">
        <v>51</v>
      </c>
      <c r="E2771" s="20" t="s">
        <v>47</v>
      </c>
      <c r="F2771" s="19">
        <v>15</v>
      </c>
      <c r="H2771" s="22" t="s">
        <v>38</v>
      </c>
      <c r="I2771" s="22" t="s">
        <v>38</v>
      </c>
      <c r="J2771" s="22" t="s">
        <v>38</v>
      </c>
      <c r="K2771" s="22" t="s">
        <v>38</v>
      </c>
      <c r="L2771" s="22" t="s">
        <v>38</v>
      </c>
      <c r="M2771" s="22" t="s">
        <v>38</v>
      </c>
      <c r="N2771" s="22" t="s">
        <v>38</v>
      </c>
      <c r="O2771" s="22" t="s">
        <v>38</v>
      </c>
      <c r="P2771" s="22" t="s">
        <v>38</v>
      </c>
      <c r="Q2771" s="22" t="s">
        <v>38</v>
      </c>
      <c r="R2771" s="24"/>
      <c r="T2771" s="22" t="s">
        <v>38</v>
      </c>
      <c r="U2771" s="22" t="s">
        <v>38</v>
      </c>
      <c r="V2771" s="22" t="s">
        <v>38</v>
      </c>
      <c r="W2771" s="22" t="s">
        <v>38</v>
      </c>
      <c r="Y2771" s="28" t="str">
        <f t="shared" si="1461"/>
        <v/>
      </c>
      <c r="Z2771" s="28"/>
      <c r="AA2771" s="28"/>
      <c r="AB2771" s="28"/>
      <c r="AC2771" s="28"/>
    </row>
    <row r="2772" spans="2:29">
      <c r="B2772" s="19"/>
      <c r="C2772" s="30"/>
      <c r="D2772" s="19" t="s">
        <v>52</v>
      </c>
      <c r="E2772" s="20" t="s">
        <v>47</v>
      </c>
      <c r="F2772" s="19">
        <v>16</v>
      </c>
      <c r="R2772" s="21">
        <f>G2772+I2772+J2772+K2772-L2772-M2772-N2772-Q2772</f>
        <v>0</v>
      </c>
      <c r="T2772" s="22" t="s">
        <v>38</v>
      </c>
      <c r="Y2772" s="28" t="str">
        <f t="shared" si="1461"/>
        <v/>
      </c>
      <c r="Z2772" s="28" t="str">
        <f>IF(N2772&lt;O2772+P2772,"出卖应大于等于出卖肉畜+出卖仔畜","")</f>
        <v/>
      </c>
      <c r="AA2772" s="28" t="str">
        <f t="shared" ref="AA2772:AA2781" si="1466">IF(R2772&lt;S2772+U2772,"期末实有头数应大于等于能繁母畜+种公畜","")</f>
        <v/>
      </c>
      <c r="AB2772" s="28"/>
      <c r="AC2772" s="28" t="str">
        <f t="shared" ref="AC2772:AC2777" si="1467">IF(R2772&lt;V2772+W2772,"期末实有头数应大于等于良种+改良种","")</f>
        <v/>
      </c>
    </row>
    <row r="2773" spans="2:29">
      <c r="B2773" s="19"/>
      <c r="C2773" s="30"/>
      <c r="D2773" s="19" t="s">
        <v>53</v>
      </c>
      <c r="E2773" s="18" t="s">
        <v>33</v>
      </c>
      <c r="F2773" s="19">
        <v>17</v>
      </c>
      <c r="R2773" s="21">
        <f>G2773+I2773+J2773+K2773-L2773-M2773-N2773-Q2773</f>
        <v>0</v>
      </c>
      <c r="T2773" s="22" t="s">
        <v>38</v>
      </c>
      <c r="Y2773" s="28" t="str">
        <f t="shared" si="1461"/>
        <v/>
      </c>
      <c r="Z2773" s="28" t="str">
        <f>IF(N2773&lt;O2773+P2773,"出卖应大于等于出卖肉畜+出卖仔畜","")</f>
        <v/>
      </c>
      <c r="AA2773" s="28" t="str">
        <f t="shared" si="1466"/>
        <v/>
      </c>
      <c r="AB2773" s="28"/>
      <c r="AC2773" s="28" t="str">
        <f t="shared" si="1467"/>
        <v/>
      </c>
    </row>
    <row r="2774" spans="2:29">
      <c r="B2774" s="18"/>
      <c r="C2774" s="29"/>
      <c r="D2774" s="19" t="s">
        <v>32</v>
      </c>
      <c r="E2774" s="20" t="s">
        <v>33</v>
      </c>
      <c r="F2774" s="19">
        <v>1</v>
      </c>
      <c r="G2774" s="21">
        <f t="shared" ref="G2774:S2774" si="1468">G2775+G2790</f>
        <v>0</v>
      </c>
      <c r="H2774" s="21">
        <f t="shared" si="1468"/>
        <v>0</v>
      </c>
      <c r="I2774" s="21">
        <f t="shared" si="1468"/>
        <v>0</v>
      </c>
      <c r="J2774" s="21">
        <f t="shared" si="1468"/>
        <v>0</v>
      </c>
      <c r="K2774" s="21">
        <f t="shared" si="1468"/>
        <v>0</v>
      </c>
      <c r="L2774" s="21">
        <f t="shared" si="1468"/>
        <v>0</v>
      </c>
      <c r="M2774" s="21">
        <f t="shared" si="1468"/>
        <v>0</v>
      </c>
      <c r="N2774" s="21">
        <f t="shared" si="1468"/>
        <v>0</v>
      </c>
      <c r="O2774" s="21">
        <f t="shared" si="1468"/>
        <v>0</v>
      </c>
      <c r="P2774" s="21">
        <f t="shared" si="1468"/>
        <v>0</v>
      </c>
      <c r="Q2774" s="21">
        <f t="shared" si="1468"/>
        <v>0</v>
      </c>
      <c r="R2774" s="21">
        <f t="shared" si="1468"/>
        <v>0</v>
      </c>
      <c r="S2774" s="21">
        <f t="shared" si="1468"/>
        <v>0</v>
      </c>
      <c r="T2774" s="21">
        <f>T2775</f>
        <v>0</v>
      </c>
      <c r="U2774" s="21">
        <f>U2775+U2790</f>
        <v>0</v>
      </c>
      <c r="V2774" s="21">
        <f>V2775+V2790</f>
        <v>0</v>
      </c>
      <c r="W2774" s="21">
        <f>W2775+W2790</f>
        <v>0</v>
      </c>
      <c r="Y2774" s="28" t="str">
        <f t="shared" si="1461"/>
        <v/>
      </c>
      <c r="Z2774" s="28" t="str">
        <f>IF(N2774&lt;O2774+P2774,"出卖应大于等于出卖肉畜+出卖仔畜","")</f>
        <v/>
      </c>
      <c r="AA2774" s="28" t="str">
        <f t="shared" si="1466"/>
        <v/>
      </c>
      <c r="AB2774" s="28" t="str">
        <f>IF(R2774&lt;T2774,"期末实有头数应大于等于耕役畜","")</f>
        <v/>
      </c>
      <c r="AC2774" s="28" t="str">
        <f t="shared" si="1467"/>
        <v/>
      </c>
    </row>
    <row r="2775" spans="2:29">
      <c r="B2775" s="19"/>
      <c r="C2775" s="30"/>
      <c r="D2775" s="19" t="s">
        <v>34</v>
      </c>
      <c r="E2775" s="20" t="s">
        <v>33</v>
      </c>
      <c r="F2775" s="19">
        <v>2</v>
      </c>
      <c r="G2775" s="21">
        <f t="shared" ref="G2775:S2775" si="1469">G2776+G2784</f>
        <v>0</v>
      </c>
      <c r="H2775" s="21">
        <f t="shared" si="1469"/>
        <v>0</v>
      </c>
      <c r="I2775" s="21">
        <f t="shared" si="1469"/>
        <v>0</v>
      </c>
      <c r="J2775" s="21">
        <f t="shared" si="1469"/>
        <v>0</v>
      </c>
      <c r="K2775" s="21">
        <f t="shared" si="1469"/>
        <v>0</v>
      </c>
      <c r="L2775" s="21">
        <f t="shared" si="1469"/>
        <v>0</v>
      </c>
      <c r="M2775" s="21">
        <f t="shared" si="1469"/>
        <v>0</v>
      </c>
      <c r="N2775" s="21">
        <f t="shared" si="1469"/>
        <v>0</v>
      </c>
      <c r="O2775" s="21">
        <f t="shared" si="1469"/>
        <v>0</v>
      </c>
      <c r="P2775" s="21">
        <f t="shared" si="1469"/>
        <v>0</v>
      </c>
      <c r="Q2775" s="21">
        <f t="shared" si="1469"/>
        <v>0</v>
      </c>
      <c r="R2775" s="21">
        <f t="shared" si="1469"/>
        <v>0</v>
      </c>
      <c r="S2775" s="21">
        <f t="shared" si="1469"/>
        <v>0</v>
      </c>
      <c r="T2775" s="21">
        <f>T2776</f>
        <v>0</v>
      </c>
      <c r="U2775" s="21">
        <f>U2776+U2784</f>
        <v>0</v>
      </c>
      <c r="V2775" s="21">
        <f>V2776+V2784</f>
        <v>0</v>
      </c>
      <c r="W2775" s="21">
        <f>W2776+W2784</f>
        <v>0</v>
      </c>
      <c r="Y2775" s="28" t="str">
        <f t="shared" ref="Y2775:Y2791" si="1470">IF(H2775&lt;I2775,"繁殖仔畜应大于等于成活","")</f>
        <v/>
      </c>
      <c r="Z2775" s="28" t="str">
        <f t="shared" ref="Z2775:Z2786" si="1471">IF(N2775&lt;O2775+P2775,"出卖应大于等于出卖肉畜+出卖仔畜","")</f>
        <v/>
      </c>
      <c r="AA2775" s="28" t="str">
        <f t="shared" si="1466"/>
        <v/>
      </c>
      <c r="AB2775" s="28" t="str">
        <f>IF(R2775&lt;T2775,"期末实有头数应大于等于耕役畜","")</f>
        <v/>
      </c>
      <c r="AC2775" s="28" t="str">
        <f t="shared" si="1467"/>
        <v/>
      </c>
    </row>
    <row r="2776" spans="2:29">
      <c r="B2776" s="19"/>
      <c r="C2776" s="30"/>
      <c r="D2776" s="19" t="s">
        <v>35</v>
      </c>
      <c r="E2776" s="20" t="s">
        <v>33</v>
      </c>
      <c r="F2776" s="19">
        <v>3</v>
      </c>
      <c r="G2776" s="21">
        <f t="shared" ref="G2776:R2776" si="1472">G2777+G2780+G2781+G2782+G2783</f>
        <v>0</v>
      </c>
      <c r="H2776" s="21">
        <f t="shared" si="1472"/>
        <v>0</v>
      </c>
      <c r="I2776" s="21">
        <f t="shared" si="1472"/>
        <v>0</v>
      </c>
      <c r="J2776" s="21">
        <f t="shared" si="1472"/>
        <v>0</v>
      </c>
      <c r="K2776" s="21">
        <f t="shared" si="1472"/>
        <v>0</v>
      </c>
      <c r="L2776" s="21">
        <f t="shared" si="1472"/>
        <v>0</v>
      </c>
      <c r="M2776" s="21">
        <f t="shared" si="1472"/>
        <v>0</v>
      </c>
      <c r="N2776" s="21">
        <f t="shared" si="1472"/>
        <v>0</v>
      </c>
      <c r="O2776" s="21">
        <f t="shared" si="1472"/>
        <v>0</v>
      </c>
      <c r="P2776" s="21">
        <f t="shared" si="1472"/>
        <v>0</v>
      </c>
      <c r="Q2776" s="21">
        <f t="shared" si="1472"/>
        <v>0</v>
      </c>
      <c r="R2776" s="21">
        <f t="shared" si="1472"/>
        <v>0</v>
      </c>
      <c r="S2776" s="21">
        <f>S2777+S2780+S2781+S2783</f>
        <v>0</v>
      </c>
      <c r="T2776" s="21">
        <f>T2777+T2780+T2781+T2782+T2783</f>
        <v>0</v>
      </c>
      <c r="U2776" s="21">
        <f>U2777+U2780+U2781+U2783</f>
        <v>0</v>
      </c>
      <c r="V2776" s="21">
        <f>V2777+V2780+V2781+V2783</f>
        <v>0</v>
      </c>
      <c r="W2776" s="21">
        <f>W2777+W2780+W2781+W2783</f>
        <v>0</v>
      </c>
      <c r="Y2776" s="28" t="str">
        <f t="shared" si="1470"/>
        <v/>
      </c>
      <c r="Z2776" s="28" t="str">
        <f t="shared" si="1471"/>
        <v/>
      </c>
      <c r="AA2776" s="28" t="str">
        <f t="shared" si="1466"/>
        <v/>
      </c>
      <c r="AB2776" s="28" t="str">
        <f>IF(R2776&lt;T2776,"期末实有头数应大于等于耕役畜","")</f>
        <v/>
      </c>
      <c r="AC2776" s="28" t="str">
        <f t="shared" si="1467"/>
        <v/>
      </c>
    </row>
    <row r="2777" spans="2:29">
      <c r="B2777" s="19"/>
      <c r="C2777" s="30"/>
      <c r="D2777" s="19" t="s">
        <v>36</v>
      </c>
      <c r="E2777" s="20" t="s">
        <v>33</v>
      </c>
      <c r="F2777" s="19">
        <v>4</v>
      </c>
      <c r="R2777" s="21">
        <f>G2777+I2777+J2777+K2777-L2777-M2777-N2777-Q2777</f>
        <v>0</v>
      </c>
      <c r="Y2777" s="28" t="str">
        <f t="shared" si="1470"/>
        <v/>
      </c>
      <c r="Z2777" s="28" t="str">
        <f t="shared" si="1471"/>
        <v/>
      </c>
      <c r="AA2777" s="28" t="str">
        <f t="shared" si="1466"/>
        <v/>
      </c>
      <c r="AB2777" s="28" t="str">
        <f>IF(R2777&lt;T2777,"期末实有头数应大于等于耕役畜","")</f>
        <v/>
      </c>
      <c r="AC2777" s="28" t="str">
        <f t="shared" si="1467"/>
        <v/>
      </c>
    </row>
    <row r="2778" spans="2:29">
      <c r="B2778" s="19"/>
      <c r="C2778" s="30"/>
      <c r="D2778" s="19" t="s">
        <v>37</v>
      </c>
      <c r="E2778" s="20" t="s">
        <v>33</v>
      </c>
      <c r="F2778" s="19">
        <v>5</v>
      </c>
      <c r="R2778" s="21">
        <f t="shared" ref="R2778:R2783" si="1473">G2778+I2778+J2778+K2778-L2778-M2778-N2778-Q2778</f>
        <v>0</v>
      </c>
      <c r="T2778" s="22" t="s">
        <v>38</v>
      </c>
      <c r="V2778" s="22" t="s">
        <v>38</v>
      </c>
      <c r="W2778" s="22" t="s">
        <v>38</v>
      </c>
      <c r="Y2778" s="28" t="str">
        <f t="shared" si="1470"/>
        <v/>
      </c>
      <c r="Z2778" s="28" t="str">
        <f t="shared" si="1471"/>
        <v/>
      </c>
      <c r="AA2778" s="28" t="str">
        <f t="shared" si="1466"/>
        <v/>
      </c>
      <c r="AB2778" s="28"/>
      <c r="AC2778" s="28"/>
    </row>
    <row r="2779" spans="2:29">
      <c r="B2779" s="19"/>
      <c r="C2779" s="30"/>
      <c r="D2779" s="19" t="s">
        <v>39</v>
      </c>
      <c r="E2779" s="20" t="s">
        <v>33</v>
      </c>
      <c r="F2779" s="19">
        <v>6</v>
      </c>
      <c r="R2779" s="21">
        <f t="shared" si="1473"/>
        <v>0</v>
      </c>
      <c r="T2779" s="22" t="s">
        <v>38</v>
      </c>
      <c r="V2779" s="22" t="s">
        <v>38</v>
      </c>
      <c r="W2779" s="22" t="s">
        <v>38</v>
      </c>
      <c r="Y2779" s="28" t="str">
        <f t="shared" si="1470"/>
        <v/>
      </c>
      <c r="Z2779" s="28" t="str">
        <f t="shared" si="1471"/>
        <v/>
      </c>
      <c r="AA2779" s="28" t="str">
        <f t="shared" si="1466"/>
        <v/>
      </c>
      <c r="AB2779" s="28"/>
      <c r="AC2779" s="28"/>
    </row>
    <row r="2780" spans="2:29">
      <c r="B2780" s="19"/>
      <c r="C2780" s="30"/>
      <c r="D2780" s="19" t="s">
        <v>40</v>
      </c>
      <c r="E2780" s="20" t="s">
        <v>41</v>
      </c>
      <c r="F2780" s="19">
        <v>7</v>
      </c>
      <c r="R2780" s="21">
        <f t="shared" si="1473"/>
        <v>0</v>
      </c>
      <c r="Y2780" s="28" t="str">
        <f t="shared" si="1470"/>
        <v/>
      </c>
      <c r="Z2780" s="28" t="str">
        <f t="shared" si="1471"/>
        <v/>
      </c>
      <c r="AA2780" s="28" t="str">
        <f t="shared" si="1466"/>
        <v/>
      </c>
      <c r="AB2780" s="28" t="str">
        <f>IF(R2780&lt;T2780,"期末实有头数应大于等于耕役畜","")</f>
        <v/>
      </c>
      <c r="AC2780" s="28" t="str">
        <f>IF(R2780&lt;V2780+W2780,"期末实有头数应大于等于良种+改良种","")</f>
        <v/>
      </c>
    </row>
    <row r="2781" spans="2:29">
      <c r="B2781" s="19"/>
      <c r="C2781" s="30"/>
      <c r="D2781" s="19" t="s">
        <v>42</v>
      </c>
      <c r="E2781" s="20" t="s">
        <v>33</v>
      </c>
      <c r="F2781" s="19">
        <v>8</v>
      </c>
      <c r="R2781" s="21">
        <f t="shared" si="1473"/>
        <v>0</v>
      </c>
      <c r="Y2781" s="28" t="str">
        <f t="shared" si="1470"/>
        <v/>
      </c>
      <c r="Z2781" s="28" t="str">
        <f t="shared" si="1471"/>
        <v/>
      </c>
      <c r="AA2781" s="28" t="str">
        <f t="shared" si="1466"/>
        <v/>
      </c>
      <c r="AB2781" s="28" t="str">
        <f>IF(R2781&lt;T2781,"期末实有头数应大于等于耕役畜","")</f>
        <v/>
      </c>
      <c r="AC2781" s="28" t="str">
        <f>IF(R2781&lt;V2781+W2781,"期末实有头数应大于等于良种+改良种","")</f>
        <v/>
      </c>
    </row>
    <row r="2782" spans="2:29">
      <c r="B2782" s="19"/>
      <c r="C2782" s="30"/>
      <c r="D2782" s="19" t="s">
        <v>43</v>
      </c>
      <c r="E2782" s="20" t="s">
        <v>33</v>
      </c>
      <c r="F2782" s="19">
        <v>9</v>
      </c>
      <c r="R2782" s="21">
        <f t="shared" si="1473"/>
        <v>0</v>
      </c>
      <c r="S2782" s="22" t="s">
        <v>38</v>
      </c>
      <c r="U2782" s="22" t="s">
        <v>38</v>
      </c>
      <c r="V2782" s="22" t="s">
        <v>38</v>
      </c>
      <c r="W2782" s="22" t="s">
        <v>38</v>
      </c>
      <c r="Y2782" s="28" t="str">
        <f t="shared" si="1470"/>
        <v/>
      </c>
      <c r="Z2782" s="28" t="str">
        <f t="shared" si="1471"/>
        <v/>
      </c>
      <c r="AA2782" s="28"/>
      <c r="AB2782" s="28" t="str">
        <f>IF(R2782&lt;T2782,"期末实有头数应大于等于耕役畜","")</f>
        <v/>
      </c>
      <c r="AC2782" s="28"/>
    </row>
    <row r="2783" spans="2:29">
      <c r="B2783" s="19"/>
      <c r="C2783" s="30"/>
      <c r="D2783" s="19" t="s">
        <v>44</v>
      </c>
      <c r="E2783" s="20" t="s">
        <v>45</v>
      </c>
      <c r="F2783" s="19">
        <v>10</v>
      </c>
      <c r="R2783" s="21">
        <f t="shared" si="1473"/>
        <v>0</v>
      </c>
      <c r="Y2783" s="28" t="str">
        <f t="shared" si="1470"/>
        <v/>
      </c>
      <c r="Z2783" s="28" t="str">
        <f t="shared" si="1471"/>
        <v/>
      </c>
      <c r="AA2783" s="28" t="str">
        <f>IF(R2783&lt;S2783+U2783,"期末实有头数应大于等于能繁母畜+种公畜","")</f>
        <v/>
      </c>
      <c r="AB2783" s="28" t="str">
        <f>IF(R2783&lt;T2783,"期末实有头数应大于等于耕役畜","")</f>
        <v/>
      </c>
      <c r="AC2783" s="28" t="str">
        <f>IF(R2783&lt;V2783+W2783,"期末实有头数应大于等于良种+改良种","")</f>
        <v/>
      </c>
    </row>
    <row r="2784" spans="2:29">
      <c r="B2784" s="19"/>
      <c r="C2784" s="30"/>
      <c r="D2784" s="19" t="s">
        <v>46</v>
      </c>
      <c r="E2784" s="20" t="s">
        <v>47</v>
      </c>
      <c r="F2784" s="19">
        <v>11</v>
      </c>
      <c r="G2784" s="21">
        <f t="shared" ref="G2784:S2784" si="1474">G2785+G2789</f>
        <v>0</v>
      </c>
      <c r="H2784" s="21">
        <f t="shared" si="1474"/>
        <v>0</v>
      </c>
      <c r="I2784" s="21">
        <f t="shared" si="1474"/>
        <v>0</v>
      </c>
      <c r="J2784" s="21">
        <f t="shared" si="1474"/>
        <v>0</v>
      </c>
      <c r="K2784" s="21">
        <f t="shared" si="1474"/>
        <v>0</v>
      </c>
      <c r="L2784" s="21">
        <f t="shared" si="1474"/>
        <v>0</v>
      </c>
      <c r="M2784" s="21">
        <f t="shared" si="1474"/>
        <v>0</v>
      </c>
      <c r="N2784" s="21">
        <f t="shared" si="1474"/>
        <v>0</v>
      </c>
      <c r="O2784" s="21">
        <f t="shared" si="1474"/>
        <v>0</v>
      </c>
      <c r="P2784" s="21">
        <f t="shared" si="1474"/>
        <v>0</v>
      </c>
      <c r="Q2784" s="21">
        <f t="shared" si="1474"/>
        <v>0</v>
      </c>
      <c r="R2784" s="23">
        <f t="shared" si="1474"/>
        <v>0</v>
      </c>
      <c r="S2784" s="21">
        <f t="shared" si="1474"/>
        <v>0</v>
      </c>
      <c r="T2784" s="22" t="s">
        <v>38</v>
      </c>
      <c r="U2784" s="21">
        <f>U2785+U2789</f>
        <v>0</v>
      </c>
      <c r="V2784" s="21">
        <f>V2785+V2789</f>
        <v>0</v>
      </c>
      <c r="W2784" s="21">
        <f>W2785+W2789</f>
        <v>0</v>
      </c>
      <c r="Y2784" s="28" t="str">
        <f t="shared" si="1470"/>
        <v/>
      </c>
      <c r="Z2784" s="28" t="str">
        <f t="shared" si="1471"/>
        <v/>
      </c>
      <c r="AA2784" s="28" t="str">
        <f>IF(R2784&lt;S2784+U2784,"期末实有头数应大于等于能繁母畜+种公畜","")</f>
        <v/>
      </c>
      <c r="AB2784" s="28"/>
      <c r="AC2784" s="28" t="str">
        <f>IF(R2784&lt;V2784+W2784,"期末实有头数应大于等于良种+改良种","")</f>
        <v/>
      </c>
    </row>
    <row r="2785" spans="2:29">
      <c r="B2785" s="19"/>
      <c r="C2785" s="30"/>
      <c r="D2785" s="19" t="s">
        <v>48</v>
      </c>
      <c r="E2785" s="20" t="s">
        <v>47</v>
      </c>
      <c r="F2785" s="19">
        <v>12</v>
      </c>
      <c r="R2785" s="21">
        <f>G2785+I2785+J2785+K2785-L2785-M2785-N2785-Q2785</f>
        <v>0</v>
      </c>
      <c r="T2785" s="22" t="s">
        <v>38</v>
      </c>
      <c r="Y2785" s="28" t="str">
        <f t="shared" si="1470"/>
        <v/>
      </c>
      <c r="Z2785" s="28" t="str">
        <f t="shared" si="1471"/>
        <v/>
      </c>
      <c r="AA2785" s="28" t="str">
        <f>IF(R2785&lt;S2785+U2785,"期末实有头数应大于等于能繁母畜+种公畜","")</f>
        <v/>
      </c>
      <c r="AB2785" s="28"/>
      <c r="AC2785" s="28" t="str">
        <f>IF(R2785&lt;V2785+W2785,"期末实有头数应大于等于良种+改良种","")</f>
        <v/>
      </c>
    </row>
    <row r="2786" spans="2:29">
      <c r="B2786" s="19"/>
      <c r="C2786" s="30"/>
      <c r="D2786" s="19" t="s">
        <v>49</v>
      </c>
      <c r="E2786" s="20" t="s">
        <v>47</v>
      </c>
      <c r="F2786" s="19">
        <v>13</v>
      </c>
      <c r="R2786" s="21">
        <f>G2786+I2786+J2786+K2786-L2786-M2786-N2786-Q2786</f>
        <v>0</v>
      </c>
      <c r="T2786" s="22" t="s">
        <v>38</v>
      </c>
      <c r="V2786" s="22" t="s">
        <v>38</v>
      </c>
      <c r="W2786" s="22" t="s">
        <v>38</v>
      </c>
      <c r="Y2786" s="28" t="str">
        <f t="shared" si="1470"/>
        <v/>
      </c>
      <c r="Z2786" s="28" t="str">
        <f t="shared" si="1471"/>
        <v/>
      </c>
      <c r="AA2786" s="28" t="str">
        <f>IF(R2786&lt;S2786+U2786,"期末实有头数应大于等于能繁母畜+种公畜","")</f>
        <v/>
      </c>
      <c r="AB2786" s="28"/>
      <c r="AC2786" s="28"/>
    </row>
    <row r="2787" spans="2:29">
      <c r="B2787" s="19"/>
      <c r="C2787" s="30"/>
      <c r="D2787" s="19" t="s">
        <v>50</v>
      </c>
      <c r="E2787" s="20" t="s">
        <v>47</v>
      </c>
      <c r="F2787" s="19">
        <v>14</v>
      </c>
      <c r="H2787" s="22" t="s">
        <v>38</v>
      </c>
      <c r="I2787" s="22" t="s">
        <v>38</v>
      </c>
      <c r="J2787" s="22" t="s">
        <v>38</v>
      </c>
      <c r="K2787" s="22" t="s">
        <v>38</v>
      </c>
      <c r="L2787" s="22" t="s">
        <v>38</v>
      </c>
      <c r="M2787" s="22" t="s">
        <v>38</v>
      </c>
      <c r="N2787" s="22" t="s">
        <v>38</v>
      </c>
      <c r="O2787" s="22" t="s">
        <v>38</v>
      </c>
      <c r="P2787" s="22" t="s">
        <v>38</v>
      </c>
      <c r="Q2787" s="22" t="s">
        <v>38</v>
      </c>
      <c r="R2787" s="24"/>
      <c r="T2787" s="22" t="s">
        <v>38</v>
      </c>
      <c r="U2787" s="22" t="s">
        <v>38</v>
      </c>
      <c r="V2787" s="22" t="s">
        <v>38</v>
      </c>
      <c r="W2787" s="22" t="s">
        <v>38</v>
      </c>
      <c r="Y2787" s="28" t="str">
        <f t="shared" si="1470"/>
        <v/>
      </c>
      <c r="Z2787" s="28"/>
      <c r="AA2787" s="28"/>
      <c r="AB2787" s="28"/>
      <c r="AC2787" s="28"/>
    </row>
    <row r="2788" spans="2:29">
      <c r="B2788" s="19"/>
      <c r="C2788" s="30"/>
      <c r="D2788" s="19" t="s">
        <v>51</v>
      </c>
      <c r="E2788" s="20" t="s">
        <v>47</v>
      </c>
      <c r="F2788" s="19">
        <v>15</v>
      </c>
      <c r="H2788" s="22" t="s">
        <v>38</v>
      </c>
      <c r="I2788" s="22" t="s">
        <v>38</v>
      </c>
      <c r="J2788" s="22" t="s">
        <v>38</v>
      </c>
      <c r="K2788" s="22" t="s">
        <v>38</v>
      </c>
      <c r="L2788" s="22" t="s">
        <v>38</v>
      </c>
      <c r="M2788" s="22" t="s">
        <v>38</v>
      </c>
      <c r="N2788" s="22" t="s">
        <v>38</v>
      </c>
      <c r="O2788" s="22" t="s">
        <v>38</v>
      </c>
      <c r="P2788" s="22" t="s">
        <v>38</v>
      </c>
      <c r="Q2788" s="22" t="s">
        <v>38</v>
      </c>
      <c r="R2788" s="24"/>
      <c r="T2788" s="22" t="s">
        <v>38</v>
      </c>
      <c r="U2788" s="22" t="s">
        <v>38</v>
      </c>
      <c r="V2788" s="22" t="s">
        <v>38</v>
      </c>
      <c r="W2788" s="22" t="s">
        <v>38</v>
      </c>
      <c r="Y2788" s="28" t="str">
        <f t="shared" si="1470"/>
        <v/>
      </c>
      <c r="Z2788" s="28"/>
      <c r="AA2788" s="28"/>
      <c r="AB2788" s="28"/>
      <c r="AC2788" s="28"/>
    </row>
    <row r="2789" spans="2:29">
      <c r="B2789" s="19"/>
      <c r="C2789" s="30"/>
      <c r="D2789" s="19" t="s">
        <v>52</v>
      </c>
      <c r="E2789" s="20" t="s">
        <v>47</v>
      </c>
      <c r="F2789" s="19">
        <v>16</v>
      </c>
      <c r="R2789" s="21">
        <f>G2789+I2789+J2789+K2789-L2789-M2789-N2789-Q2789</f>
        <v>0</v>
      </c>
      <c r="T2789" s="22" t="s">
        <v>38</v>
      </c>
      <c r="Y2789" s="28" t="str">
        <f t="shared" si="1470"/>
        <v/>
      </c>
      <c r="Z2789" s="28" t="str">
        <f>IF(N2789&lt;O2789+P2789,"出卖应大于等于出卖肉畜+出卖仔畜","")</f>
        <v/>
      </c>
      <c r="AA2789" s="28" t="str">
        <f t="shared" ref="AA2789:AA2798" si="1475">IF(R2789&lt;S2789+U2789,"期末实有头数应大于等于能繁母畜+种公畜","")</f>
        <v/>
      </c>
      <c r="AB2789" s="28"/>
      <c r="AC2789" s="28" t="str">
        <f t="shared" ref="AC2789:AC2794" si="1476">IF(R2789&lt;V2789+W2789,"期末实有头数应大于等于良种+改良种","")</f>
        <v/>
      </c>
    </row>
    <row r="2790" spans="2:29">
      <c r="B2790" s="19"/>
      <c r="C2790" s="30"/>
      <c r="D2790" s="19" t="s">
        <v>53</v>
      </c>
      <c r="E2790" s="18" t="s">
        <v>33</v>
      </c>
      <c r="F2790" s="19">
        <v>17</v>
      </c>
      <c r="R2790" s="21">
        <f>G2790+I2790+J2790+K2790-L2790-M2790-N2790-Q2790</f>
        <v>0</v>
      </c>
      <c r="T2790" s="22" t="s">
        <v>38</v>
      </c>
      <c r="Y2790" s="28" t="str">
        <f t="shared" si="1470"/>
        <v/>
      </c>
      <c r="Z2790" s="28" t="str">
        <f>IF(N2790&lt;O2790+P2790,"出卖应大于等于出卖肉畜+出卖仔畜","")</f>
        <v/>
      </c>
      <c r="AA2790" s="28" t="str">
        <f t="shared" si="1475"/>
        <v/>
      </c>
      <c r="AB2790" s="28"/>
      <c r="AC2790" s="28" t="str">
        <f t="shared" si="1476"/>
        <v/>
      </c>
    </row>
    <row r="2791" spans="2:29">
      <c r="B2791" s="18"/>
      <c r="C2791" s="29"/>
      <c r="D2791" s="19" t="s">
        <v>32</v>
      </c>
      <c r="E2791" s="20" t="s">
        <v>33</v>
      </c>
      <c r="F2791" s="19">
        <v>1</v>
      </c>
      <c r="G2791" s="21">
        <f t="shared" ref="G2791:S2791" si="1477">G2792+G2807</f>
        <v>0</v>
      </c>
      <c r="H2791" s="21">
        <f t="shared" si="1477"/>
        <v>0</v>
      </c>
      <c r="I2791" s="21">
        <f t="shared" si="1477"/>
        <v>0</v>
      </c>
      <c r="J2791" s="21">
        <f t="shared" si="1477"/>
        <v>0</v>
      </c>
      <c r="K2791" s="21">
        <f t="shared" si="1477"/>
        <v>0</v>
      </c>
      <c r="L2791" s="21">
        <f t="shared" si="1477"/>
        <v>0</v>
      </c>
      <c r="M2791" s="21">
        <f t="shared" si="1477"/>
        <v>0</v>
      </c>
      <c r="N2791" s="21">
        <f t="shared" si="1477"/>
        <v>0</v>
      </c>
      <c r="O2791" s="21">
        <f t="shared" si="1477"/>
        <v>0</v>
      </c>
      <c r="P2791" s="21">
        <f t="shared" si="1477"/>
        <v>0</v>
      </c>
      <c r="Q2791" s="21">
        <f t="shared" si="1477"/>
        <v>0</v>
      </c>
      <c r="R2791" s="21">
        <f t="shared" si="1477"/>
        <v>0</v>
      </c>
      <c r="S2791" s="21">
        <f t="shared" si="1477"/>
        <v>0</v>
      </c>
      <c r="T2791" s="21">
        <f>T2792</f>
        <v>0</v>
      </c>
      <c r="U2791" s="21">
        <f>U2792+U2807</f>
        <v>0</v>
      </c>
      <c r="V2791" s="21">
        <f>V2792+V2807</f>
        <v>0</v>
      </c>
      <c r="W2791" s="21">
        <f>W2792+W2807</f>
        <v>0</v>
      </c>
      <c r="Y2791" s="28" t="str">
        <f t="shared" si="1470"/>
        <v/>
      </c>
      <c r="Z2791" s="28" t="str">
        <f>IF(N2791&lt;O2791+P2791,"出卖应大于等于出卖肉畜+出卖仔畜","")</f>
        <v/>
      </c>
      <c r="AA2791" s="28" t="str">
        <f t="shared" si="1475"/>
        <v/>
      </c>
      <c r="AB2791" s="28" t="str">
        <f>IF(R2791&lt;T2791,"期末实有头数应大于等于耕役畜","")</f>
        <v/>
      </c>
      <c r="AC2791" s="28" t="str">
        <f t="shared" si="1476"/>
        <v/>
      </c>
    </row>
    <row r="2792" spans="2:29">
      <c r="B2792" s="19"/>
      <c r="C2792" s="30"/>
      <c r="D2792" s="19" t="s">
        <v>34</v>
      </c>
      <c r="E2792" s="20" t="s">
        <v>33</v>
      </c>
      <c r="F2792" s="19">
        <v>2</v>
      </c>
      <c r="G2792" s="21">
        <f t="shared" ref="G2792:S2792" si="1478">G2793+G2801</f>
        <v>0</v>
      </c>
      <c r="H2792" s="21">
        <f t="shared" si="1478"/>
        <v>0</v>
      </c>
      <c r="I2792" s="21">
        <f t="shared" si="1478"/>
        <v>0</v>
      </c>
      <c r="J2792" s="21">
        <f t="shared" si="1478"/>
        <v>0</v>
      </c>
      <c r="K2792" s="21">
        <f t="shared" si="1478"/>
        <v>0</v>
      </c>
      <c r="L2792" s="21">
        <f t="shared" si="1478"/>
        <v>0</v>
      </c>
      <c r="M2792" s="21">
        <f t="shared" si="1478"/>
        <v>0</v>
      </c>
      <c r="N2792" s="21">
        <f t="shared" si="1478"/>
        <v>0</v>
      </c>
      <c r="O2792" s="21">
        <f t="shared" si="1478"/>
        <v>0</v>
      </c>
      <c r="P2792" s="21">
        <f t="shared" si="1478"/>
        <v>0</v>
      </c>
      <c r="Q2792" s="21">
        <f t="shared" si="1478"/>
        <v>0</v>
      </c>
      <c r="R2792" s="21">
        <f t="shared" si="1478"/>
        <v>0</v>
      </c>
      <c r="S2792" s="21">
        <f t="shared" si="1478"/>
        <v>0</v>
      </c>
      <c r="T2792" s="21">
        <f>T2793</f>
        <v>0</v>
      </c>
      <c r="U2792" s="21">
        <f>U2793+U2801</f>
        <v>0</v>
      </c>
      <c r="V2792" s="21">
        <f>V2793+V2801</f>
        <v>0</v>
      </c>
      <c r="W2792" s="21">
        <f>W2793+W2801</f>
        <v>0</v>
      </c>
      <c r="Y2792" s="28" t="str">
        <f t="shared" ref="Y2792:Y2808" si="1479">IF(H2792&lt;I2792,"繁殖仔畜应大于等于成活","")</f>
        <v/>
      </c>
      <c r="Z2792" s="28" t="str">
        <f t="shared" ref="Z2792:Z2803" si="1480">IF(N2792&lt;O2792+P2792,"出卖应大于等于出卖肉畜+出卖仔畜","")</f>
        <v/>
      </c>
      <c r="AA2792" s="28" t="str">
        <f t="shared" si="1475"/>
        <v/>
      </c>
      <c r="AB2792" s="28" t="str">
        <f>IF(R2792&lt;T2792,"期末实有头数应大于等于耕役畜","")</f>
        <v/>
      </c>
      <c r="AC2792" s="28" t="str">
        <f t="shared" si="1476"/>
        <v/>
      </c>
    </row>
    <row r="2793" spans="2:29">
      <c r="B2793" s="19"/>
      <c r="C2793" s="30"/>
      <c r="D2793" s="19" t="s">
        <v>35</v>
      </c>
      <c r="E2793" s="20" t="s">
        <v>33</v>
      </c>
      <c r="F2793" s="19">
        <v>3</v>
      </c>
      <c r="G2793" s="21">
        <f t="shared" ref="G2793:R2793" si="1481">G2794+G2797+G2798+G2799+G2800</f>
        <v>0</v>
      </c>
      <c r="H2793" s="21">
        <f t="shared" si="1481"/>
        <v>0</v>
      </c>
      <c r="I2793" s="21">
        <f t="shared" si="1481"/>
        <v>0</v>
      </c>
      <c r="J2793" s="21">
        <f t="shared" si="1481"/>
        <v>0</v>
      </c>
      <c r="K2793" s="21">
        <f t="shared" si="1481"/>
        <v>0</v>
      </c>
      <c r="L2793" s="21">
        <f t="shared" si="1481"/>
        <v>0</v>
      </c>
      <c r="M2793" s="21">
        <f t="shared" si="1481"/>
        <v>0</v>
      </c>
      <c r="N2793" s="21">
        <f t="shared" si="1481"/>
        <v>0</v>
      </c>
      <c r="O2793" s="21">
        <f t="shared" si="1481"/>
        <v>0</v>
      </c>
      <c r="P2793" s="21">
        <f t="shared" si="1481"/>
        <v>0</v>
      </c>
      <c r="Q2793" s="21">
        <f t="shared" si="1481"/>
        <v>0</v>
      </c>
      <c r="R2793" s="21">
        <f t="shared" si="1481"/>
        <v>0</v>
      </c>
      <c r="S2793" s="21">
        <f>S2794+S2797+S2798+S2800</f>
        <v>0</v>
      </c>
      <c r="T2793" s="21">
        <f>T2794+T2797+T2798+T2799+T2800</f>
        <v>0</v>
      </c>
      <c r="U2793" s="21">
        <f>U2794+U2797+U2798+U2800</f>
        <v>0</v>
      </c>
      <c r="V2793" s="21">
        <f>V2794+V2797+V2798+V2800</f>
        <v>0</v>
      </c>
      <c r="W2793" s="21">
        <f>W2794+W2797+W2798+W2800</f>
        <v>0</v>
      </c>
      <c r="Y2793" s="28" t="str">
        <f t="shared" si="1479"/>
        <v/>
      </c>
      <c r="Z2793" s="28" t="str">
        <f t="shared" si="1480"/>
        <v/>
      </c>
      <c r="AA2793" s="28" t="str">
        <f t="shared" si="1475"/>
        <v/>
      </c>
      <c r="AB2793" s="28" t="str">
        <f>IF(R2793&lt;T2793,"期末实有头数应大于等于耕役畜","")</f>
        <v/>
      </c>
      <c r="AC2793" s="28" t="str">
        <f t="shared" si="1476"/>
        <v/>
      </c>
    </row>
    <row r="2794" spans="2:29">
      <c r="B2794" s="19"/>
      <c r="C2794" s="30"/>
      <c r="D2794" s="19" t="s">
        <v>36</v>
      </c>
      <c r="E2794" s="20" t="s">
        <v>33</v>
      </c>
      <c r="F2794" s="19">
        <v>4</v>
      </c>
      <c r="R2794" s="21">
        <f>G2794+I2794+J2794+K2794-L2794-M2794-N2794-Q2794</f>
        <v>0</v>
      </c>
      <c r="Y2794" s="28" t="str">
        <f t="shared" si="1479"/>
        <v/>
      </c>
      <c r="Z2794" s="28" t="str">
        <f t="shared" si="1480"/>
        <v/>
      </c>
      <c r="AA2794" s="28" t="str">
        <f t="shared" si="1475"/>
        <v/>
      </c>
      <c r="AB2794" s="28" t="str">
        <f>IF(R2794&lt;T2794,"期末实有头数应大于等于耕役畜","")</f>
        <v/>
      </c>
      <c r="AC2794" s="28" t="str">
        <f t="shared" si="1476"/>
        <v/>
      </c>
    </row>
    <row r="2795" spans="2:29">
      <c r="B2795" s="19"/>
      <c r="C2795" s="30"/>
      <c r="D2795" s="19" t="s">
        <v>37</v>
      </c>
      <c r="E2795" s="20" t="s">
        <v>33</v>
      </c>
      <c r="F2795" s="19">
        <v>5</v>
      </c>
      <c r="R2795" s="21">
        <f t="shared" ref="R2795:R2800" si="1482">G2795+I2795+J2795+K2795-L2795-M2795-N2795-Q2795</f>
        <v>0</v>
      </c>
      <c r="T2795" s="22" t="s">
        <v>38</v>
      </c>
      <c r="V2795" s="22" t="s">
        <v>38</v>
      </c>
      <c r="W2795" s="22" t="s">
        <v>38</v>
      </c>
      <c r="Y2795" s="28" t="str">
        <f t="shared" si="1479"/>
        <v/>
      </c>
      <c r="Z2795" s="28" t="str">
        <f t="shared" si="1480"/>
        <v/>
      </c>
      <c r="AA2795" s="28" t="str">
        <f t="shared" si="1475"/>
        <v/>
      </c>
      <c r="AB2795" s="28"/>
      <c r="AC2795" s="28"/>
    </row>
    <row r="2796" spans="2:29">
      <c r="B2796" s="19"/>
      <c r="C2796" s="30"/>
      <c r="D2796" s="19" t="s">
        <v>39</v>
      </c>
      <c r="E2796" s="20" t="s">
        <v>33</v>
      </c>
      <c r="F2796" s="19">
        <v>6</v>
      </c>
      <c r="R2796" s="21">
        <f t="shared" si="1482"/>
        <v>0</v>
      </c>
      <c r="T2796" s="22" t="s">
        <v>38</v>
      </c>
      <c r="V2796" s="22" t="s">
        <v>38</v>
      </c>
      <c r="W2796" s="22" t="s">
        <v>38</v>
      </c>
      <c r="Y2796" s="28" t="str">
        <f t="shared" si="1479"/>
        <v/>
      </c>
      <c r="Z2796" s="28" t="str">
        <f t="shared" si="1480"/>
        <v/>
      </c>
      <c r="AA2796" s="28" t="str">
        <f t="shared" si="1475"/>
        <v/>
      </c>
      <c r="AB2796" s="28"/>
      <c r="AC2796" s="28"/>
    </row>
    <row r="2797" spans="2:29">
      <c r="B2797" s="19"/>
      <c r="C2797" s="30"/>
      <c r="D2797" s="19" t="s">
        <v>40</v>
      </c>
      <c r="E2797" s="20" t="s">
        <v>41</v>
      </c>
      <c r="F2797" s="19">
        <v>7</v>
      </c>
      <c r="R2797" s="21">
        <f t="shared" si="1482"/>
        <v>0</v>
      </c>
      <c r="Y2797" s="28" t="str">
        <f t="shared" si="1479"/>
        <v/>
      </c>
      <c r="Z2797" s="28" t="str">
        <f t="shared" si="1480"/>
        <v/>
      </c>
      <c r="AA2797" s="28" t="str">
        <f t="shared" si="1475"/>
        <v/>
      </c>
      <c r="AB2797" s="28" t="str">
        <f>IF(R2797&lt;T2797,"期末实有头数应大于等于耕役畜","")</f>
        <v/>
      </c>
      <c r="AC2797" s="28" t="str">
        <f>IF(R2797&lt;V2797+W2797,"期末实有头数应大于等于良种+改良种","")</f>
        <v/>
      </c>
    </row>
    <row r="2798" spans="2:29">
      <c r="B2798" s="19"/>
      <c r="C2798" s="30"/>
      <c r="D2798" s="19" t="s">
        <v>42</v>
      </c>
      <c r="E2798" s="20" t="s">
        <v>33</v>
      </c>
      <c r="F2798" s="19">
        <v>8</v>
      </c>
      <c r="R2798" s="21">
        <f t="shared" si="1482"/>
        <v>0</v>
      </c>
      <c r="Y2798" s="28" t="str">
        <f t="shared" si="1479"/>
        <v/>
      </c>
      <c r="Z2798" s="28" t="str">
        <f t="shared" si="1480"/>
        <v/>
      </c>
      <c r="AA2798" s="28" t="str">
        <f t="shared" si="1475"/>
        <v/>
      </c>
      <c r="AB2798" s="28" t="str">
        <f>IF(R2798&lt;T2798,"期末实有头数应大于等于耕役畜","")</f>
        <v/>
      </c>
      <c r="AC2798" s="28" t="str">
        <f>IF(R2798&lt;V2798+W2798,"期末实有头数应大于等于良种+改良种","")</f>
        <v/>
      </c>
    </row>
    <row r="2799" spans="2:29">
      <c r="B2799" s="19"/>
      <c r="C2799" s="30"/>
      <c r="D2799" s="19" t="s">
        <v>43</v>
      </c>
      <c r="E2799" s="20" t="s">
        <v>33</v>
      </c>
      <c r="F2799" s="19">
        <v>9</v>
      </c>
      <c r="R2799" s="21">
        <f t="shared" si="1482"/>
        <v>0</v>
      </c>
      <c r="S2799" s="22" t="s">
        <v>38</v>
      </c>
      <c r="U2799" s="22" t="s">
        <v>38</v>
      </c>
      <c r="V2799" s="22" t="s">
        <v>38</v>
      </c>
      <c r="W2799" s="22" t="s">
        <v>38</v>
      </c>
      <c r="Y2799" s="28" t="str">
        <f t="shared" si="1479"/>
        <v/>
      </c>
      <c r="Z2799" s="28" t="str">
        <f t="shared" si="1480"/>
        <v/>
      </c>
      <c r="AA2799" s="28"/>
      <c r="AB2799" s="28" t="str">
        <f>IF(R2799&lt;T2799,"期末实有头数应大于等于耕役畜","")</f>
        <v/>
      </c>
      <c r="AC2799" s="28"/>
    </row>
    <row r="2800" spans="2:29">
      <c r="B2800" s="19"/>
      <c r="C2800" s="30"/>
      <c r="D2800" s="19" t="s">
        <v>44</v>
      </c>
      <c r="E2800" s="20" t="s">
        <v>45</v>
      </c>
      <c r="F2800" s="19">
        <v>10</v>
      </c>
      <c r="R2800" s="21">
        <f t="shared" si="1482"/>
        <v>0</v>
      </c>
      <c r="Y2800" s="28" t="str">
        <f t="shared" si="1479"/>
        <v/>
      </c>
      <c r="Z2800" s="28" t="str">
        <f t="shared" si="1480"/>
        <v/>
      </c>
      <c r="AA2800" s="28" t="str">
        <f>IF(R2800&lt;S2800+U2800,"期末实有头数应大于等于能繁母畜+种公畜","")</f>
        <v/>
      </c>
      <c r="AB2800" s="28" t="str">
        <f>IF(R2800&lt;T2800,"期末实有头数应大于等于耕役畜","")</f>
        <v/>
      </c>
      <c r="AC2800" s="28" t="str">
        <f>IF(R2800&lt;V2800+W2800,"期末实有头数应大于等于良种+改良种","")</f>
        <v/>
      </c>
    </row>
    <row r="2801" spans="2:29">
      <c r="B2801" s="19"/>
      <c r="C2801" s="30"/>
      <c r="D2801" s="19" t="s">
        <v>46</v>
      </c>
      <c r="E2801" s="20" t="s">
        <v>47</v>
      </c>
      <c r="F2801" s="19">
        <v>11</v>
      </c>
      <c r="G2801" s="21">
        <f t="shared" ref="G2801:S2801" si="1483">G2802+G2806</f>
        <v>0</v>
      </c>
      <c r="H2801" s="21">
        <f t="shared" si="1483"/>
        <v>0</v>
      </c>
      <c r="I2801" s="21">
        <f t="shared" si="1483"/>
        <v>0</v>
      </c>
      <c r="J2801" s="21">
        <f t="shared" si="1483"/>
        <v>0</v>
      </c>
      <c r="K2801" s="21">
        <f t="shared" si="1483"/>
        <v>0</v>
      </c>
      <c r="L2801" s="21">
        <f t="shared" si="1483"/>
        <v>0</v>
      </c>
      <c r="M2801" s="21">
        <f t="shared" si="1483"/>
        <v>0</v>
      </c>
      <c r="N2801" s="21">
        <f t="shared" si="1483"/>
        <v>0</v>
      </c>
      <c r="O2801" s="21">
        <f t="shared" si="1483"/>
        <v>0</v>
      </c>
      <c r="P2801" s="21">
        <f t="shared" si="1483"/>
        <v>0</v>
      </c>
      <c r="Q2801" s="21">
        <f t="shared" si="1483"/>
        <v>0</v>
      </c>
      <c r="R2801" s="23">
        <f t="shared" si="1483"/>
        <v>0</v>
      </c>
      <c r="S2801" s="21">
        <f t="shared" si="1483"/>
        <v>0</v>
      </c>
      <c r="T2801" s="22" t="s">
        <v>38</v>
      </c>
      <c r="U2801" s="21">
        <f>U2802+U2806</f>
        <v>0</v>
      </c>
      <c r="V2801" s="21">
        <f>V2802+V2806</f>
        <v>0</v>
      </c>
      <c r="W2801" s="21">
        <f>W2802+W2806</f>
        <v>0</v>
      </c>
      <c r="Y2801" s="28" t="str">
        <f t="shared" si="1479"/>
        <v/>
      </c>
      <c r="Z2801" s="28" t="str">
        <f t="shared" si="1480"/>
        <v/>
      </c>
      <c r="AA2801" s="28" t="str">
        <f>IF(R2801&lt;S2801+U2801,"期末实有头数应大于等于能繁母畜+种公畜","")</f>
        <v/>
      </c>
      <c r="AB2801" s="28"/>
      <c r="AC2801" s="28" t="str">
        <f>IF(R2801&lt;V2801+W2801,"期末实有头数应大于等于良种+改良种","")</f>
        <v/>
      </c>
    </row>
    <row r="2802" spans="2:29">
      <c r="B2802" s="19"/>
      <c r="C2802" s="30"/>
      <c r="D2802" s="19" t="s">
        <v>48</v>
      </c>
      <c r="E2802" s="20" t="s">
        <v>47</v>
      </c>
      <c r="F2802" s="19">
        <v>12</v>
      </c>
      <c r="R2802" s="21">
        <f>G2802+I2802+J2802+K2802-L2802-M2802-N2802-Q2802</f>
        <v>0</v>
      </c>
      <c r="T2802" s="22" t="s">
        <v>38</v>
      </c>
      <c r="Y2802" s="28" t="str">
        <f t="shared" si="1479"/>
        <v/>
      </c>
      <c r="Z2802" s="28" t="str">
        <f t="shared" si="1480"/>
        <v/>
      </c>
      <c r="AA2802" s="28" t="str">
        <f>IF(R2802&lt;S2802+U2802,"期末实有头数应大于等于能繁母畜+种公畜","")</f>
        <v/>
      </c>
      <c r="AB2802" s="28"/>
      <c r="AC2802" s="28" t="str">
        <f>IF(R2802&lt;V2802+W2802,"期末实有头数应大于等于良种+改良种","")</f>
        <v/>
      </c>
    </row>
    <row r="2803" spans="2:29">
      <c r="B2803" s="19"/>
      <c r="C2803" s="30"/>
      <c r="D2803" s="19" t="s">
        <v>49</v>
      </c>
      <c r="E2803" s="20" t="s">
        <v>47</v>
      </c>
      <c r="F2803" s="19">
        <v>13</v>
      </c>
      <c r="R2803" s="21">
        <f>G2803+I2803+J2803+K2803-L2803-M2803-N2803-Q2803</f>
        <v>0</v>
      </c>
      <c r="T2803" s="22" t="s">
        <v>38</v>
      </c>
      <c r="V2803" s="22" t="s">
        <v>38</v>
      </c>
      <c r="W2803" s="22" t="s">
        <v>38</v>
      </c>
      <c r="Y2803" s="28" t="str">
        <f t="shared" si="1479"/>
        <v/>
      </c>
      <c r="Z2803" s="28" t="str">
        <f t="shared" si="1480"/>
        <v/>
      </c>
      <c r="AA2803" s="28" t="str">
        <f>IF(R2803&lt;S2803+U2803,"期末实有头数应大于等于能繁母畜+种公畜","")</f>
        <v/>
      </c>
      <c r="AB2803" s="28"/>
      <c r="AC2803" s="28"/>
    </row>
    <row r="2804" spans="2:29">
      <c r="B2804" s="19"/>
      <c r="C2804" s="30"/>
      <c r="D2804" s="19" t="s">
        <v>50</v>
      </c>
      <c r="E2804" s="20" t="s">
        <v>47</v>
      </c>
      <c r="F2804" s="19">
        <v>14</v>
      </c>
      <c r="H2804" s="22" t="s">
        <v>38</v>
      </c>
      <c r="I2804" s="22" t="s">
        <v>38</v>
      </c>
      <c r="J2804" s="22" t="s">
        <v>38</v>
      </c>
      <c r="K2804" s="22" t="s">
        <v>38</v>
      </c>
      <c r="L2804" s="22" t="s">
        <v>38</v>
      </c>
      <c r="M2804" s="22" t="s">
        <v>38</v>
      </c>
      <c r="N2804" s="22" t="s">
        <v>38</v>
      </c>
      <c r="O2804" s="22" t="s">
        <v>38</v>
      </c>
      <c r="P2804" s="22" t="s">
        <v>38</v>
      </c>
      <c r="Q2804" s="22" t="s">
        <v>38</v>
      </c>
      <c r="R2804" s="24"/>
      <c r="T2804" s="22" t="s">
        <v>38</v>
      </c>
      <c r="U2804" s="22" t="s">
        <v>38</v>
      </c>
      <c r="V2804" s="22" t="s">
        <v>38</v>
      </c>
      <c r="W2804" s="22" t="s">
        <v>38</v>
      </c>
      <c r="Y2804" s="28" t="str">
        <f t="shared" si="1479"/>
        <v/>
      </c>
      <c r="Z2804" s="28"/>
      <c r="AA2804" s="28"/>
      <c r="AB2804" s="28"/>
      <c r="AC2804" s="28"/>
    </row>
    <row r="2805" spans="2:29">
      <c r="B2805" s="19"/>
      <c r="C2805" s="30"/>
      <c r="D2805" s="19" t="s">
        <v>51</v>
      </c>
      <c r="E2805" s="20" t="s">
        <v>47</v>
      </c>
      <c r="F2805" s="19">
        <v>15</v>
      </c>
      <c r="H2805" s="22" t="s">
        <v>38</v>
      </c>
      <c r="I2805" s="22" t="s">
        <v>38</v>
      </c>
      <c r="J2805" s="22" t="s">
        <v>38</v>
      </c>
      <c r="K2805" s="22" t="s">
        <v>38</v>
      </c>
      <c r="L2805" s="22" t="s">
        <v>38</v>
      </c>
      <c r="M2805" s="22" t="s">
        <v>38</v>
      </c>
      <c r="N2805" s="22" t="s">
        <v>38</v>
      </c>
      <c r="O2805" s="22" t="s">
        <v>38</v>
      </c>
      <c r="P2805" s="22" t="s">
        <v>38</v>
      </c>
      <c r="Q2805" s="22" t="s">
        <v>38</v>
      </c>
      <c r="R2805" s="24"/>
      <c r="T2805" s="22" t="s">
        <v>38</v>
      </c>
      <c r="U2805" s="22" t="s">
        <v>38</v>
      </c>
      <c r="V2805" s="22" t="s">
        <v>38</v>
      </c>
      <c r="W2805" s="22" t="s">
        <v>38</v>
      </c>
      <c r="Y2805" s="28" t="str">
        <f t="shared" si="1479"/>
        <v/>
      </c>
      <c r="Z2805" s="28"/>
      <c r="AA2805" s="28"/>
      <c r="AB2805" s="28"/>
      <c r="AC2805" s="28"/>
    </row>
    <row r="2806" spans="2:29">
      <c r="B2806" s="19"/>
      <c r="C2806" s="30"/>
      <c r="D2806" s="19" t="s">
        <v>52</v>
      </c>
      <c r="E2806" s="20" t="s">
        <v>47</v>
      </c>
      <c r="F2806" s="19">
        <v>16</v>
      </c>
      <c r="R2806" s="21">
        <f>G2806+I2806+J2806+K2806-L2806-M2806-N2806-Q2806</f>
        <v>0</v>
      </c>
      <c r="T2806" s="22" t="s">
        <v>38</v>
      </c>
      <c r="Y2806" s="28" t="str">
        <f t="shared" si="1479"/>
        <v/>
      </c>
      <c r="Z2806" s="28" t="str">
        <f>IF(N2806&lt;O2806+P2806,"出卖应大于等于出卖肉畜+出卖仔畜","")</f>
        <v/>
      </c>
      <c r="AA2806" s="28" t="str">
        <f t="shared" ref="AA2806:AA2815" si="1484">IF(R2806&lt;S2806+U2806,"期末实有头数应大于等于能繁母畜+种公畜","")</f>
        <v/>
      </c>
      <c r="AB2806" s="28"/>
      <c r="AC2806" s="28" t="str">
        <f t="shared" ref="AC2806:AC2811" si="1485">IF(R2806&lt;V2806+W2806,"期末实有头数应大于等于良种+改良种","")</f>
        <v/>
      </c>
    </row>
    <row r="2807" spans="2:29">
      <c r="B2807" s="19"/>
      <c r="C2807" s="30"/>
      <c r="D2807" s="19" t="s">
        <v>53</v>
      </c>
      <c r="E2807" s="18" t="s">
        <v>33</v>
      </c>
      <c r="F2807" s="19">
        <v>17</v>
      </c>
      <c r="R2807" s="21">
        <f>G2807+I2807+J2807+K2807-L2807-M2807-N2807-Q2807</f>
        <v>0</v>
      </c>
      <c r="T2807" s="22" t="s">
        <v>38</v>
      </c>
      <c r="Y2807" s="28" t="str">
        <f t="shared" si="1479"/>
        <v/>
      </c>
      <c r="Z2807" s="28" t="str">
        <f>IF(N2807&lt;O2807+P2807,"出卖应大于等于出卖肉畜+出卖仔畜","")</f>
        <v/>
      </c>
      <c r="AA2807" s="28" t="str">
        <f t="shared" si="1484"/>
        <v/>
      </c>
      <c r="AB2807" s="28"/>
      <c r="AC2807" s="28" t="str">
        <f t="shared" si="1485"/>
        <v/>
      </c>
    </row>
    <row r="2808" spans="2:29">
      <c r="B2808" s="18"/>
      <c r="C2808" s="29"/>
      <c r="D2808" s="19" t="s">
        <v>32</v>
      </c>
      <c r="E2808" s="20" t="s">
        <v>33</v>
      </c>
      <c r="F2808" s="19">
        <v>1</v>
      </c>
      <c r="G2808" s="21">
        <f t="shared" ref="G2808:S2808" si="1486">G2809+G2824</f>
        <v>0</v>
      </c>
      <c r="H2808" s="21">
        <f t="shared" si="1486"/>
        <v>0</v>
      </c>
      <c r="I2808" s="21">
        <f t="shared" si="1486"/>
        <v>0</v>
      </c>
      <c r="J2808" s="21">
        <f t="shared" si="1486"/>
        <v>0</v>
      </c>
      <c r="K2808" s="21">
        <f t="shared" si="1486"/>
        <v>0</v>
      </c>
      <c r="L2808" s="21">
        <f t="shared" si="1486"/>
        <v>0</v>
      </c>
      <c r="M2808" s="21">
        <f t="shared" si="1486"/>
        <v>0</v>
      </c>
      <c r="N2808" s="21">
        <f t="shared" si="1486"/>
        <v>0</v>
      </c>
      <c r="O2808" s="21">
        <f t="shared" si="1486"/>
        <v>0</v>
      </c>
      <c r="P2808" s="21">
        <f t="shared" si="1486"/>
        <v>0</v>
      </c>
      <c r="Q2808" s="21">
        <f t="shared" si="1486"/>
        <v>0</v>
      </c>
      <c r="R2808" s="21">
        <f t="shared" si="1486"/>
        <v>0</v>
      </c>
      <c r="S2808" s="21">
        <f t="shared" si="1486"/>
        <v>0</v>
      </c>
      <c r="T2808" s="21">
        <f>T2809</f>
        <v>0</v>
      </c>
      <c r="U2808" s="21">
        <f>U2809+U2824</f>
        <v>0</v>
      </c>
      <c r="V2808" s="21">
        <f>V2809+V2824</f>
        <v>0</v>
      </c>
      <c r="W2808" s="21">
        <f>W2809+W2824</f>
        <v>0</v>
      </c>
      <c r="Y2808" s="28" t="str">
        <f t="shared" si="1479"/>
        <v/>
      </c>
      <c r="Z2808" s="28" t="str">
        <f>IF(N2808&lt;O2808+P2808,"出卖应大于等于出卖肉畜+出卖仔畜","")</f>
        <v/>
      </c>
      <c r="AA2808" s="28" t="str">
        <f t="shared" si="1484"/>
        <v/>
      </c>
      <c r="AB2808" s="28" t="str">
        <f>IF(R2808&lt;T2808,"期末实有头数应大于等于耕役畜","")</f>
        <v/>
      </c>
      <c r="AC2808" s="28" t="str">
        <f t="shared" si="1485"/>
        <v/>
      </c>
    </row>
    <row r="2809" spans="2:29">
      <c r="B2809" s="19"/>
      <c r="C2809" s="30"/>
      <c r="D2809" s="19" t="s">
        <v>34</v>
      </c>
      <c r="E2809" s="20" t="s">
        <v>33</v>
      </c>
      <c r="F2809" s="19">
        <v>2</v>
      </c>
      <c r="G2809" s="21">
        <f t="shared" ref="G2809:S2809" si="1487">G2810+G2818</f>
        <v>0</v>
      </c>
      <c r="H2809" s="21">
        <f t="shared" si="1487"/>
        <v>0</v>
      </c>
      <c r="I2809" s="21">
        <f t="shared" si="1487"/>
        <v>0</v>
      </c>
      <c r="J2809" s="21">
        <f t="shared" si="1487"/>
        <v>0</v>
      </c>
      <c r="K2809" s="21">
        <f t="shared" si="1487"/>
        <v>0</v>
      </c>
      <c r="L2809" s="21">
        <f t="shared" si="1487"/>
        <v>0</v>
      </c>
      <c r="M2809" s="21">
        <f t="shared" si="1487"/>
        <v>0</v>
      </c>
      <c r="N2809" s="21">
        <f t="shared" si="1487"/>
        <v>0</v>
      </c>
      <c r="O2809" s="21">
        <f t="shared" si="1487"/>
        <v>0</v>
      </c>
      <c r="P2809" s="21">
        <f t="shared" si="1487"/>
        <v>0</v>
      </c>
      <c r="Q2809" s="21">
        <f t="shared" si="1487"/>
        <v>0</v>
      </c>
      <c r="R2809" s="21">
        <f t="shared" si="1487"/>
        <v>0</v>
      </c>
      <c r="S2809" s="21">
        <f t="shared" si="1487"/>
        <v>0</v>
      </c>
      <c r="T2809" s="21">
        <f>T2810</f>
        <v>0</v>
      </c>
      <c r="U2809" s="21">
        <f>U2810+U2818</f>
        <v>0</v>
      </c>
      <c r="V2809" s="21">
        <f>V2810+V2818</f>
        <v>0</v>
      </c>
      <c r="W2809" s="21">
        <f>W2810+W2818</f>
        <v>0</v>
      </c>
      <c r="Y2809" s="28" t="str">
        <f t="shared" ref="Y2809:Y2825" si="1488">IF(H2809&lt;I2809,"繁殖仔畜应大于等于成活","")</f>
        <v/>
      </c>
      <c r="Z2809" s="28" t="str">
        <f t="shared" ref="Z2809:Z2820" si="1489">IF(N2809&lt;O2809+P2809,"出卖应大于等于出卖肉畜+出卖仔畜","")</f>
        <v/>
      </c>
      <c r="AA2809" s="28" t="str">
        <f t="shared" si="1484"/>
        <v/>
      </c>
      <c r="AB2809" s="28" t="str">
        <f>IF(R2809&lt;T2809,"期末实有头数应大于等于耕役畜","")</f>
        <v/>
      </c>
      <c r="AC2809" s="28" t="str">
        <f t="shared" si="1485"/>
        <v/>
      </c>
    </row>
    <row r="2810" spans="2:29">
      <c r="B2810" s="19"/>
      <c r="C2810" s="30"/>
      <c r="D2810" s="19" t="s">
        <v>35</v>
      </c>
      <c r="E2810" s="20" t="s">
        <v>33</v>
      </c>
      <c r="F2810" s="19">
        <v>3</v>
      </c>
      <c r="G2810" s="21">
        <f t="shared" ref="G2810:R2810" si="1490">G2811+G2814+G2815+G2816+G2817</f>
        <v>0</v>
      </c>
      <c r="H2810" s="21">
        <f t="shared" si="1490"/>
        <v>0</v>
      </c>
      <c r="I2810" s="21">
        <f t="shared" si="1490"/>
        <v>0</v>
      </c>
      <c r="J2810" s="21">
        <f t="shared" si="1490"/>
        <v>0</v>
      </c>
      <c r="K2810" s="21">
        <f t="shared" si="1490"/>
        <v>0</v>
      </c>
      <c r="L2810" s="21">
        <f t="shared" si="1490"/>
        <v>0</v>
      </c>
      <c r="M2810" s="21">
        <f t="shared" si="1490"/>
        <v>0</v>
      </c>
      <c r="N2810" s="21">
        <f t="shared" si="1490"/>
        <v>0</v>
      </c>
      <c r="O2810" s="21">
        <f t="shared" si="1490"/>
        <v>0</v>
      </c>
      <c r="P2810" s="21">
        <f t="shared" si="1490"/>
        <v>0</v>
      </c>
      <c r="Q2810" s="21">
        <f t="shared" si="1490"/>
        <v>0</v>
      </c>
      <c r="R2810" s="21">
        <f t="shared" si="1490"/>
        <v>0</v>
      </c>
      <c r="S2810" s="21">
        <f>S2811+S2814+S2815+S2817</f>
        <v>0</v>
      </c>
      <c r="T2810" s="21">
        <f>T2811+T2814+T2815+T2816+T2817</f>
        <v>0</v>
      </c>
      <c r="U2810" s="21">
        <f>U2811+U2814+U2815+U2817</f>
        <v>0</v>
      </c>
      <c r="V2810" s="21">
        <f>V2811+V2814+V2815+V2817</f>
        <v>0</v>
      </c>
      <c r="W2810" s="21">
        <f>W2811+W2814+W2815+W2817</f>
        <v>0</v>
      </c>
      <c r="Y2810" s="28" t="str">
        <f t="shared" si="1488"/>
        <v/>
      </c>
      <c r="Z2810" s="28" t="str">
        <f t="shared" si="1489"/>
        <v/>
      </c>
      <c r="AA2810" s="28" t="str">
        <f t="shared" si="1484"/>
        <v/>
      </c>
      <c r="AB2810" s="28" t="str">
        <f>IF(R2810&lt;T2810,"期末实有头数应大于等于耕役畜","")</f>
        <v/>
      </c>
      <c r="AC2810" s="28" t="str">
        <f t="shared" si="1485"/>
        <v/>
      </c>
    </row>
    <row r="2811" spans="2:29">
      <c r="B2811" s="19"/>
      <c r="C2811" s="30"/>
      <c r="D2811" s="19" t="s">
        <v>36</v>
      </c>
      <c r="E2811" s="20" t="s">
        <v>33</v>
      </c>
      <c r="F2811" s="19">
        <v>4</v>
      </c>
      <c r="R2811" s="21">
        <f>G2811+I2811+J2811+K2811-L2811-M2811-N2811-Q2811</f>
        <v>0</v>
      </c>
      <c r="Y2811" s="28" t="str">
        <f t="shared" si="1488"/>
        <v/>
      </c>
      <c r="Z2811" s="28" t="str">
        <f t="shared" si="1489"/>
        <v/>
      </c>
      <c r="AA2811" s="28" t="str">
        <f t="shared" si="1484"/>
        <v/>
      </c>
      <c r="AB2811" s="28" t="str">
        <f>IF(R2811&lt;T2811,"期末实有头数应大于等于耕役畜","")</f>
        <v/>
      </c>
      <c r="AC2811" s="28" t="str">
        <f t="shared" si="1485"/>
        <v/>
      </c>
    </row>
    <row r="2812" spans="2:29">
      <c r="B2812" s="19"/>
      <c r="C2812" s="30"/>
      <c r="D2812" s="19" t="s">
        <v>37</v>
      </c>
      <c r="E2812" s="20" t="s">
        <v>33</v>
      </c>
      <c r="F2812" s="19">
        <v>5</v>
      </c>
      <c r="R2812" s="21">
        <f t="shared" ref="R2812:R2817" si="1491">G2812+I2812+J2812+K2812-L2812-M2812-N2812-Q2812</f>
        <v>0</v>
      </c>
      <c r="T2812" s="22" t="s">
        <v>38</v>
      </c>
      <c r="V2812" s="22" t="s">
        <v>38</v>
      </c>
      <c r="W2812" s="22" t="s">
        <v>38</v>
      </c>
      <c r="Y2812" s="28" t="str">
        <f t="shared" si="1488"/>
        <v/>
      </c>
      <c r="Z2812" s="28" t="str">
        <f t="shared" si="1489"/>
        <v/>
      </c>
      <c r="AA2812" s="28" t="str">
        <f t="shared" si="1484"/>
        <v/>
      </c>
      <c r="AB2812" s="28"/>
      <c r="AC2812" s="28"/>
    </row>
    <row r="2813" spans="2:29">
      <c r="B2813" s="19"/>
      <c r="C2813" s="30"/>
      <c r="D2813" s="19" t="s">
        <v>39</v>
      </c>
      <c r="E2813" s="20" t="s">
        <v>33</v>
      </c>
      <c r="F2813" s="19">
        <v>6</v>
      </c>
      <c r="R2813" s="21">
        <f t="shared" si="1491"/>
        <v>0</v>
      </c>
      <c r="T2813" s="22" t="s">
        <v>38</v>
      </c>
      <c r="V2813" s="22" t="s">
        <v>38</v>
      </c>
      <c r="W2813" s="22" t="s">
        <v>38</v>
      </c>
      <c r="Y2813" s="28" t="str">
        <f t="shared" si="1488"/>
        <v/>
      </c>
      <c r="Z2813" s="28" t="str">
        <f t="shared" si="1489"/>
        <v/>
      </c>
      <c r="AA2813" s="28" t="str">
        <f t="shared" si="1484"/>
        <v/>
      </c>
      <c r="AB2813" s="28"/>
      <c r="AC2813" s="28"/>
    </row>
    <row r="2814" spans="2:29">
      <c r="B2814" s="19"/>
      <c r="C2814" s="30"/>
      <c r="D2814" s="19" t="s">
        <v>40</v>
      </c>
      <c r="E2814" s="20" t="s">
        <v>41</v>
      </c>
      <c r="F2814" s="19">
        <v>7</v>
      </c>
      <c r="R2814" s="21">
        <f t="shared" si="1491"/>
        <v>0</v>
      </c>
      <c r="Y2814" s="28" t="str">
        <f t="shared" si="1488"/>
        <v/>
      </c>
      <c r="Z2814" s="28" t="str">
        <f t="shared" si="1489"/>
        <v/>
      </c>
      <c r="AA2814" s="28" t="str">
        <f t="shared" si="1484"/>
        <v/>
      </c>
      <c r="AB2814" s="28" t="str">
        <f>IF(R2814&lt;T2814,"期末实有头数应大于等于耕役畜","")</f>
        <v/>
      </c>
      <c r="AC2814" s="28" t="str">
        <f>IF(R2814&lt;V2814+W2814,"期末实有头数应大于等于良种+改良种","")</f>
        <v/>
      </c>
    </row>
    <row r="2815" spans="2:29">
      <c r="B2815" s="19"/>
      <c r="C2815" s="30"/>
      <c r="D2815" s="19" t="s">
        <v>42</v>
      </c>
      <c r="E2815" s="20" t="s">
        <v>33</v>
      </c>
      <c r="F2815" s="19">
        <v>8</v>
      </c>
      <c r="R2815" s="21">
        <f t="shared" si="1491"/>
        <v>0</v>
      </c>
      <c r="Y2815" s="28" t="str">
        <f t="shared" si="1488"/>
        <v/>
      </c>
      <c r="Z2815" s="28" t="str">
        <f t="shared" si="1489"/>
        <v/>
      </c>
      <c r="AA2815" s="28" t="str">
        <f t="shared" si="1484"/>
        <v/>
      </c>
      <c r="AB2815" s="28" t="str">
        <f>IF(R2815&lt;T2815,"期末实有头数应大于等于耕役畜","")</f>
        <v/>
      </c>
      <c r="AC2815" s="28" t="str">
        <f>IF(R2815&lt;V2815+W2815,"期末实有头数应大于等于良种+改良种","")</f>
        <v/>
      </c>
    </row>
    <row r="2816" spans="2:29">
      <c r="B2816" s="19"/>
      <c r="C2816" s="30"/>
      <c r="D2816" s="19" t="s">
        <v>43</v>
      </c>
      <c r="E2816" s="20" t="s">
        <v>33</v>
      </c>
      <c r="F2816" s="19">
        <v>9</v>
      </c>
      <c r="R2816" s="21">
        <f t="shared" si="1491"/>
        <v>0</v>
      </c>
      <c r="S2816" s="22" t="s">
        <v>38</v>
      </c>
      <c r="U2816" s="22" t="s">
        <v>38</v>
      </c>
      <c r="V2816" s="22" t="s">
        <v>38</v>
      </c>
      <c r="W2816" s="22" t="s">
        <v>38</v>
      </c>
      <c r="Y2816" s="28" t="str">
        <f t="shared" si="1488"/>
        <v/>
      </c>
      <c r="Z2816" s="28" t="str">
        <f t="shared" si="1489"/>
        <v/>
      </c>
      <c r="AA2816" s="28"/>
      <c r="AB2816" s="28" t="str">
        <f>IF(R2816&lt;T2816,"期末实有头数应大于等于耕役畜","")</f>
        <v/>
      </c>
      <c r="AC2816" s="28"/>
    </row>
    <row r="2817" spans="2:29">
      <c r="B2817" s="19"/>
      <c r="C2817" s="30"/>
      <c r="D2817" s="19" t="s">
        <v>44</v>
      </c>
      <c r="E2817" s="20" t="s">
        <v>45</v>
      </c>
      <c r="F2817" s="19">
        <v>10</v>
      </c>
      <c r="R2817" s="21">
        <f t="shared" si="1491"/>
        <v>0</v>
      </c>
      <c r="Y2817" s="28" t="str">
        <f t="shared" si="1488"/>
        <v/>
      </c>
      <c r="Z2817" s="28" t="str">
        <f t="shared" si="1489"/>
        <v/>
      </c>
      <c r="AA2817" s="28" t="str">
        <f>IF(R2817&lt;S2817+U2817,"期末实有头数应大于等于能繁母畜+种公畜","")</f>
        <v/>
      </c>
      <c r="AB2817" s="28" t="str">
        <f>IF(R2817&lt;T2817,"期末实有头数应大于等于耕役畜","")</f>
        <v/>
      </c>
      <c r="AC2817" s="28" t="str">
        <f>IF(R2817&lt;V2817+W2817,"期末实有头数应大于等于良种+改良种","")</f>
        <v/>
      </c>
    </row>
    <row r="2818" spans="2:29">
      <c r="B2818" s="19"/>
      <c r="C2818" s="30"/>
      <c r="D2818" s="19" t="s">
        <v>46</v>
      </c>
      <c r="E2818" s="20" t="s">
        <v>47</v>
      </c>
      <c r="F2818" s="19">
        <v>11</v>
      </c>
      <c r="G2818" s="21">
        <f t="shared" ref="G2818:S2818" si="1492">G2819+G2823</f>
        <v>0</v>
      </c>
      <c r="H2818" s="21">
        <f t="shared" si="1492"/>
        <v>0</v>
      </c>
      <c r="I2818" s="21">
        <f t="shared" si="1492"/>
        <v>0</v>
      </c>
      <c r="J2818" s="21">
        <f t="shared" si="1492"/>
        <v>0</v>
      </c>
      <c r="K2818" s="21">
        <f t="shared" si="1492"/>
        <v>0</v>
      </c>
      <c r="L2818" s="21">
        <f t="shared" si="1492"/>
        <v>0</v>
      </c>
      <c r="M2818" s="21">
        <f t="shared" si="1492"/>
        <v>0</v>
      </c>
      <c r="N2818" s="21">
        <f t="shared" si="1492"/>
        <v>0</v>
      </c>
      <c r="O2818" s="21">
        <f t="shared" si="1492"/>
        <v>0</v>
      </c>
      <c r="P2818" s="21">
        <f t="shared" si="1492"/>
        <v>0</v>
      </c>
      <c r="Q2818" s="21">
        <f t="shared" si="1492"/>
        <v>0</v>
      </c>
      <c r="R2818" s="23">
        <f t="shared" si="1492"/>
        <v>0</v>
      </c>
      <c r="S2818" s="21">
        <f t="shared" si="1492"/>
        <v>0</v>
      </c>
      <c r="T2818" s="22" t="s">
        <v>38</v>
      </c>
      <c r="U2818" s="21">
        <f>U2819+U2823</f>
        <v>0</v>
      </c>
      <c r="V2818" s="21">
        <f>V2819+V2823</f>
        <v>0</v>
      </c>
      <c r="W2818" s="21">
        <f>W2819+W2823</f>
        <v>0</v>
      </c>
      <c r="Y2818" s="28" t="str">
        <f t="shared" si="1488"/>
        <v/>
      </c>
      <c r="Z2818" s="28" t="str">
        <f t="shared" si="1489"/>
        <v/>
      </c>
      <c r="AA2818" s="28" t="str">
        <f>IF(R2818&lt;S2818+U2818,"期末实有头数应大于等于能繁母畜+种公畜","")</f>
        <v/>
      </c>
      <c r="AB2818" s="28"/>
      <c r="AC2818" s="28" t="str">
        <f>IF(R2818&lt;V2818+W2818,"期末实有头数应大于等于良种+改良种","")</f>
        <v/>
      </c>
    </row>
    <row r="2819" spans="2:29">
      <c r="B2819" s="19"/>
      <c r="C2819" s="30"/>
      <c r="D2819" s="19" t="s">
        <v>48</v>
      </c>
      <c r="E2819" s="20" t="s">
        <v>47</v>
      </c>
      <c r="F2819" s="19">
        <v>12</v>
      </c>
      <c r="R2819" s="21">
        <f>G2819+I2819+J2819+K2819-L2819-M2819-N2819-Q2819</f>
        <v>0</v>
      </c>
      <c r="T2819" s="22" t="s">
        <v>38</v>
      </c>
      <c r="Y2819" s="28" t="str">
        <f t="shared" si="1488"/>
        <v/>
      </c>
      <c r="Z2819" s="28" t="str">
        <f t="shared" si="1489"/>
        <v/>
      </c>
      <c r="AA2819" s="28" t="str">
        <f>IF(R2819&lt;S2819+U2819,"期末实有头数应大于等于能繁母畜+种公畜","")</f>
        <v/>
      </c>
      <c r="AB2819" s="28"/>
      <c r="AC2819" s="28" t="str">
        <f>IF(R2819&lt;V2819+W2819,"期末实有头数应大于等于良种+改良种","")</f>
        <v/>
      </c>
    </row>
    <row r="2820" spans="2:29">
      <c r="B2820" s="19"/>
      <c r="C2820" s="30"/>
      <c r="D2820" s="19" t="s">
        <v>49</v>
      </c>
      <c r="E2820" s="20" t="s">
        <v>47</v>
      </c>
      <c r="F2820" s="19">
        <v>13</v>
      </c>
      <c r="R2820" s="21">
        <f>G2820+I2820+J2820+K2820-L2820-M2820-N2820-Q2820</f>
        <v>0</v>
      </c>
      <c r="T2820" s="22" t="s">
        <v>38</v>
      </c>
      <c r="V2820" s="22" t="s">
        <v>38</v>
      </c>
      <c r="W2820" s="22" t="s">
        <v>38</v>
      </c>
      <c r="Y2820" s="28" t="str">
        <f t="shared" si="1488"/>
        <v/>
      </c>
      <c r="Z2820" s="28" t="str">
        <f t="shared" si="1489"/>
        <v/>
      </c>
      <c r="AA2820" s="28" t="str">
        <f>IF(R2820&lt;S2820+U2820,"期末实有头数应大于等于能繁母畜+种公畜","")</f>
        <v/>
      </c>
      <c r="AB2820" s="28"/>
      <c r="AC2820" s="28"/>
    </row>
    <row r="2821" spans="2:29">
      <c r="B2821" s="19"/>
      <c r="C2821" s="30"/>
      <c r="D2821" s="19" t="s">
        <v>50</v>
      </c>
      <c r="E2821" s="20" t="s">
        <v>47</v>
      </c>
      <c r="F2821" s="19">
        <v>14</v>
      </c>
      <c r="H2821" s="22" t="s">
        <v>38</v>
      </c>
      <c r="I2821" s="22" t="s">
        <v>38</v>
      </c>
      <c r="J2821" s="22" t="s">
        <v>38</v>
      </c>
      <c r="K2821" s="22" t="s">
        <v>38</v>
      </c>
      <c r="L2821" s="22" t="s">
        <v>38</v>
      </c>
      <c r="M2821" s="22" t="s">
        <v>38</v>
      </c>
      <c r="N2821" s="22" t="s">
        <v>38</v>
      </c>
      <c r="O2821" s="22" t="s">
        <v>38</v>
      </c>
      <c r="P2821" s="22" t="s">
        <v>38</v>
      </c>
      <c r="Q2821" s="22" t="s">
        <v>38</v>
      </c>
      <c r="R2821" s="24"/>
      <c r="T2821" s="22" t="s">
        <v>38</v>
      </c>
      <c r="U2821" s="22" t="s">
        <v>38</v>
      </c>
      <c r="V2821" s="22" t="s">
        <v>38</v>
      </c>
      <c r="W2821" s="22" t="s">
        <v>38</v>
      </c>
      <c r="Y2821" s="28" t="str">
        <f t="shared" si="1488"/>
        <v/>
      </c>
      <c r="Z2821" s="28"/>
      <c r="AA2821" s="28"/>
      <c r="AB2821" s="28"/>
      <c r="AC2821" s="28"/>
    </row>
    <row r="2822" spans="2:29">
      <c r="B2822" s="19"/>
      <c r="C2822" s="30"/>
      <c r="D2822" s="19" t="s">
        <v>51</v>
      </c>
      <c r="E2822" s="20" t="s">
        <v>47</v>
      </c>
      <c r="F2822" s="19">
        <v>15</v>
      </c>
      <c r="H2822" s="22" t="s">
        <v>38</v>
      </c>
      <c r="I2822" s="22" t="s">
        <v>38</v>
      </c>
      <c r="J2822" s="22" t="s">
        <v>38</v>
      </c>
      <c r="K2822" s="22" t="s">
        <v>38</v>
      </c>
      <c r="L2822" s="22" t="s">
        <v>38</v>
      </c>
      <c r="M2822" s="22" t="s">
        <v>38</v>
      </c>
      <c r="N2822" s="22" t="s">
        <v>38</v>
      </c>
      <c r="O2822" s="22" t="s">
        <v>38</v>
      </c>
      <c r="P2822" s="22" t="s">
        <v>38</v>
      </c>
      <c r="Q2822" s="22" t="s">
        <v>38</v>
      </c>
      <c r="R2822" s="24"/>
      <c r="T2822" s="22" t="s">
        <v>38</v>
      </c>
      <c r="U2822" s="22" t="s">
        <v>38</v>
      </c>
      <c r="V2822" s="22" t="s">
        <v>38</v>
      </c>
      <c r="W2822" s="22" t="s">
        <v>38</v>
      </c>
      <c r="Y2822" s="28" t="str">
        <f t="shared" si="1488"/>
        <v/>
      </c>
      <c r="Z2822" s="28"/>
      <c r="AA2822" s="28"/>
      <c r="AB2822" s="28"/>
      <c r="AC2822" s="28"/>
    </row>
    <row r="2823" spans="2:29">
      <c r="B2823" s="19"/>
      <c r="C2823" s="30"/>
      <c r="D2823" s="19" t="s">
        <v>52</v>
      </c>
      <c r="E2823" s="20" t="s">
        <v>47</v>
      </c>
      <c r="F2823" s="19">
        <v>16</v>
      </c>
      <c r="R2823" s="21">
        <f>G2823+I2823+J2823+K2823-L2823-M2823-N2823-Q2823</f>
        <v>0</v>
      </c>
      <c r="T2823" s="22" t="s">
        <v>38</v>
      </c>
      <c r="Y2823" s="28" t="str">
        <f t="shared" si="1488"/>
        <v/>
      </c>
      <c r="Z2823" s="28" t="str">
        <f>IF(N2823&lt;O2823+P2823,"出卖应大于等于出卖肉畜+出卖仔畜","")</f>
        <v/>
      </c>
      <c r="AA2823" s="28" t="str">
        <f t="shared" ref="AA2823:AA2832" si="1493">IF(R2823&lt;S2823+U2823,"期末实有头数应大于等于能繁母畜+种公畜","")</f>
        <v/>
      </c>
      <c r="AB2823" s="28"/>
      <c r="AC2823" s="28" t="str">
        <f t="shared" ref="AC2823:AC2828" si="1494">IF(R2823&lt;V2823+W2823,"期末实有头数应大于等于良种+改良种","")</f>
        <v/>
      </c>
    </row>
    <row r="2824" spans="2:29">
      <c r="B2824" s="19"/>
      <c r="C2824" s="30"/>
      <c r="D2824" s="19" t="s">
        <v>53</v>
      </c>
      <c r="E2824" s="18" t="s">
        <v>33</v>
      </c>
      <c r="F2824" s="19">
        <v>17</v>
      </c>
      <c r="R2824" s="21">
        <f>G2824+I2824+J2824+K2824-L2824-M2824-N2824-Q2824</f>
        <v>0</v>
      </c>
      <c r="T2824" s="22" t="s">
        <v>38</v>
      </c>
      <c r="Y2824" s="28" t="str">
        <f t="shared" si="1488"/>
        <v/>
      </c>
      <c r="Z2824" s="28" t="str">
        <f>IF(N2824&lt;O2824+P2824,"出卖应大于等于出卖肉畜+出卖仔畜","")</f>
        <v/>
      </c>
      <c r="AA2824" s="28" t="str">
        <f t="shared" si="1493"/>
        <v/>
      </c>
      <c r="AB2824" s="28"/>
      <c r="AC2824" s="28" t="str">
        <f t="shared" si="1494"/>
        <v/>
      </c>
    </row>
    <row r="2825" spans="2:29">
      <c r="B2825" s="18"/>
      <c r="C2825" s="29"/>
      <c r="D2825" s="19" t="s">
        <v>32</v>
      </c>
      <c r="E2825" s="20" t="s">
        <v>33</v>
      </c>
      <c r="F2825" s="19">
        <v>1</v>
      </c>
      <c r="G2825" s="21">
        <f t="shared" ref="G2825:S2825" si="1495">G2826+G2841</f>
        <v>0</v>
      </c>
      <c r="H2825" s="21">
        <f t="shared" si="1495"/>
        <v>0</v>
      </c>
      <c r="I2825" s="21">
        <f t="shared" si="1495"/>
        <v>0</v>
      </c>
      <c r="J2825" s="21">
        <f t="shared" si="1495"/>
        <v>0</v>
      </c>
      <c r="K2825" s="21">
        <f t="shared" si="1495"/>
        <v>0</v>
      </c>
      <c r="L2825" s="21">
        <f t="shared" si="1495"/>
        <v>0</v>
      </c>
      <c r="M2825" s="21">
        <f t="shared" si="1495"/>
        <v>0</v>
      </c>
      <c r="N2825" s="21">
        <f t="shared" si="1495"/>
        <v>0</v>
      </c>
      <c r="O2825" s="21">
        <f t="shared" si="1495"/>
        <v>0</v>
      </c>
      <c r="P2825" s="21">
        <f t="shared" si="1495"/>
        <v>0</v>
      </c>
      <c r="Q2825" s="21">
        <f t="shared" si="1495"/>
        <v>0</v>
      </c>
      <c r="R2825" s="21">
        <f t="shared" si="1495"/>
        <v>0</v>
      </c>
      <c r="S2825" s="21">
        <f t="shared" si="1495"/>
        <v>0</v>
      </c>
      <c r="T2825" s="21">
        <f>T2826</f>
        <v>0</v>
      </c>
      <c r="U2825" s="21">
        <f>U2826+U2841</f>
        <v>0</v>
      </c>
      <c r="V2825" s="21">
        <f>V2826+V2841</f>
        <v>0</v>
      </c>
      <c r="W2825" s="21">
        <f>W2826+W2841</f>
        <v>0</v>
      </c>
      <c r="Y2825" s="28" t="str">
        <f t="shared" si="1488"/>
        <v/>
      </c>
      <c r="Z2825" s="28" t="str">
        <f>IF(N2825&lt;O2825+P2825,"出卖应大于等于出卖肉畜+出卖仔畜","")</f>
        <v/>
      </c>
      <c r="AA2825" s="28" t="str">
        <f t="shared" si="1493"/>
        <v/>
      </c>
      <c r="AB2825" s="28" t="str">
        <f>IF(R2825&lt;T2825,"期末实有头数应大于等于耕役畜","")</f>
        <v/>
      </c>
      <c r="AC2825" s="28" t="str">
        <f t="shared" si="1494"/>
        <v/>
      </c>
    </row>
    <row r="2826" spans="2:29">
      <c r="B2826" s="19"/>
      <c r="C2826" s="30"/>
      <c r="D2826" s="19" t="s">
        <v>34</v>
      </c>
      <c r="E2826" s="20" t="s">
        <v>33</v>
      </c>
      <c r="F2826" s="19">
        <v>2</v>
      </c>
      <c r="G2826" s="21">
        <f t="shared" ref="G2826:S2826" si="1496">G2827+G2835</f>
        <v>0</v>
      </c>
      <c r="H2826" s="21">
        <f t="shared" si="1496"/>
        <v>0</v>
      </c>
      <c r="I2826" s="21">
        <f t="shared" si="1496"/>
        <v>0</v>
      </c>
      <c r="J2826" s="21">
        <f t="shared" si="1496"/>
        <v>0</v>
      </c>
      <c r="K2826" s="21">
        <f t="shared" si="1496"/>
        <v>0</v>
      </c>
      <c r="L2826" s="21">
        <f t="shared" si="1496"/>
        <v>0</v>
      </c>
      <c r="M2826" s="21">
        <f t="shared" si="1496"/>
        <v>0</v>
      </c>
      <c r="N2826" s="21">
        <f t="shared" si="1496"/>
        <v>0</v>
      </c>
      <c r="O2826" s="21">
        <f t="shared" si="1496"/>
        <v>0</v>
      </c>
      <c r="P2826" s="21">
        <f t="shared" si="1496"/>
        <v>0</v>
      </c>
      <c r="Q2826" s="21">
        <f t="shared" si="1496"/>
        <v>0</v>
      </c>
      <c r="R2826" s="21">
        <f t="shared" si="1496"/>
        <v>0</v>
      </c>
      <c r="S2826" s="21">
        <f t="shared" si="1496"/>
        <v>0</v>
      </c>
      <c r="T2826" s="21">
        <f>T2827</f>
        <v>0</v>
      </c>
      <c r="U2826" s="21">
        <f>U2827+U2835</f>
        <v>0</v>
      </c>
      <c r="V2826" s="21">
        <f>V2827+V2835</f>
        <v>0</v>
      </c>
      <c r="W2826" s="21">
        <f>W2827+W2835</f>
        <v>0</v>
      </c>
      <c r="Y2826" s="28" t="str">
        <f t="shared" ref="Y2826:Y2842" si="1497">IF(H2826&lt;I2826,"繁殖仔畜应大于等于成活","")</f>
        <v/>
      </c>
      <c r="Z2826" s="28" t="str">
        <f t="shared" ref="Z2826:Z2837" si="1498">IF(N2826&lt;O2826+P2826,"出卖应大于等于出卖肉畜+出卖仔畜","")</f>
        <v/>
      </c>
      <c r="AA2826" s="28" t="str">
        <f t="shared" si="1493"/>
        <v/>
      </c>
      <c r="AB2826" s="28" t="str">
        <f>IF(R2826&lt;T2826,"期末实有头数应大于等于耕役畜","")</f>
        <v/>
      </c>
      <c r="AC2826" s="28" t="str">
        <f t="shared" si="1494"/>
        <v/>
      </c>
    </row>
    <row r="2827" spans="2:29">
      <c r="B2827" s="19"/>
      <c r="C2827" s="30"/>
      <c r="D2827" s="19" t="s">
        <v>35</v>
      </c>
      <c r="E2827" s="20" t="s">
        <v>33</v>
      </c>
      <c r="F2827" s="19">
        <v>3</v>
      </c>
      <c r="G2827" s="21">
        <f t="shared" ref="G2827:R2827" si="1499">G2828+G2831+G2832+G2833+G2834</f>
        <v>0</v>
      </c>
      <c r="H2827" s="21">
        <f t="shared" si="1499"/>
        <v>0</v>
      </c>
      <c r="I2827" s="21">
        <f t="shared" si="1499"/>
        <v>0</v>
      </c>
      <c r="J2827" s="21">
        <f t="shared" si="1499"/>
        <v>0</v>
      </c>
      <c r="K2827" s="21">
        <f t="shared" si="1499"/>
        <v>0</v>
      </c>
      <c r="L2827" s="21">
        <f t="shared" si="1499"/>
        <v>0</v>
      </c>
      <c r="M2827" s="21">
        <f t="shared" si="1499"/>
        <v>0</v>
      </c>
      <c r="N2827" s="21">
        <f t="shared" si="1499"/>
        <v>0</v>
      </c>
      <c r="O2827" s="21">
        <f t="shared" si="1499"/>
        <v>0</v>
      </c>
      <c r="P2827" s="21">
        <f t="shared" si="1499"/>
        <v>0</v>
      </c>
      <c r="Q2827" s="21">
        <f t="shared" si="1499"/>
        <v>0</v>
      </c>
      <c r="R2827" s="21">
        <f t="shared" si="1499"/>
        <v>0</v>
      </c>
      <c r="S2827" s="21">
        <f>S2828+S2831+S2832+S2834</f>
        <v>0</v>
      </c>
      <c r="T2827" s="21">
        <f>T2828+T2831+T2832+T2833+T2834</f>
        <v>0</v>
      </c>
      <c r="U2827" s="21">
        <f>U2828+U2831+U2832+U2834</f>
        <v>0</v>
      </c>
      <c r="V2827" s="21">
        <f>V2828+V2831+V2832+V2834</f>
        <v>0</v>
      </c>
      <c r="W2827" s="21">
        <f>W2828+W2831+W2832+W2834</f>
        <v>0</v>
      </c>
      <c r="Y2827" s="28" t="str">
        <f t="shared" si="1497"/>
        <v/>
      </c>
      <c r="Z2827" s="28" t="str">
        <f t="shared" si="1498"/>
        <v/>
      </c>
      <c r="AA2827" s="28" t="str">
        <f t="shared" si="1493"/>
        <v/>
      </c>
      <c r="AB2827" s="28" t="str">
        <f>IF(R2827&lt;T2827,"期末实有头数应大于等于耕役畜","")</f>
        <v/>
      </c>
      <c r="AC2827" s="28" t="str">
        <f t="shared" si="1494"/>
        <v/>
      </c>
    </row>
    <row r="2828" spans="2:29">
      <c r="B2828" s="19"/>
      <c r="C2828" s="30"/>
      <c r="D2828" s="19" t="s">
        <v>36</v>
      </c>
      <c r="E2828" s="20" t="s">
        <v>33</v>
      </c>
      <c r="F2828" s="19">
        <v>4</v>
      </c>
      <c r="R2828" s="21">
        <f>G2828+I2828+J2828+K2828-L2828-M2828-N2828-Q2828</f>
        <v>0</v>
      </c>
      <c r="Y2828" s="28" t="str">
        <f t="shared" si="1497"/>
        <v/>
      </c>
      <c r="Z2828" s="28" t="str">
        <f t="shared" si="1498"/>
        <v/>
      </c>
      <c r="AA2828" s="28" t="str">
        <f t="shared" si="1493"/>
        <v/>
      </c>
      <c r="AB2828" s="28" t="str">
        <f>IF(R2828&lt;T2828,"期末实有头数应大于等于耕役畜","")</f>
        <v/>
      </c>
      <c r="AC2828" s="28" t="str">
        <f t="shared" si="1494"/>
        <v/>
      </c>
    </row>
    <row r="2829" spans="2:29">
      <c r="B2829" s="19"/>
      <c r="C2829" s="30"/>
      <c r="D2829" s="19" t="s">
        <v>37</v>
      </c>
      <c r="E2829" s="20" t="s">
        <v>33</v>
      </c>
      <c r="F2829" s="19">
        <v>5</v>
      </c>
      <c r="R2829" s="21">
        <f t="shared" ref="R2829:R2834" si="1500">G2829+I2829+J2829+K2829-L2829-M2829-N2829-Q2829</f>
        <v>0</v>
      </c>
      <c r="T2829" s="22" t="s">
        <v>38</v>
      </c>
      <c r="V2829" s="22" t="s">
        <v>38</v>
      </c>
      <c r="W2829" s="22" t="s">
        <v>38</v>
      </c>
      <c r="Y2829" s="28" t="str">
        <f t="shared" si="1497"/>
        <v/>
      </c>
      <c r="Z2829" s="28" t="str">
        <f t="shared" si="1498"/>
        <v/>
      </c>
      <c r="AA2829" s="28" t="str">
        <f t="shared" si="1493"/>
        <v/>
      </c>
      <c r="AB2829" s="28"/>
      <c r="AC2829" s="28"/>
    </row>
    <row r="2830" spans="2:29">
      <c r="B2830" s="19"/>
      <c r="C2830" s="30"/>
      <c r="D2830" s="19" t="s">
        <v>39</v>
      </c>
      <c r="E2830" s="20" t="s">
        <v>33</v>
      </c>
      <c r="F2830" s="19">
        <v>6</v>
      </c>
      <c r="R2830" s="21">
        <f t="shared" si="1500"/>
        <v>0</v>
      </c>
      <c r="T2830" s="22" t="s">
        <v>38</v>
      </c>
      <c r="V2830" s="22" t="s">
        <v>38</v>
      </c>
      <c r="W2830" s="22" t="s">
        <v>38</v>
      </c>
      <c r="Y2830" s="28" t="str">
        <f t="shared" si="1497"/>
        <v/>
      </c>
      <c r="Z2830" s="28" t="str">
        <f t="shared" si="1498"/>
        <v/>
      </c>
      <c r="AA2830" s="28" t="str">
        <f t="shared" si="1493"/>
        <v/>
      </c>
      <c r="AB2830" s="28"/>
      <c r="AC2830" s="28"/>
    </row>
    <row r="2831" spans="2:29">
      <c r="B2831" s="19"/>
      <c r="C2831" s="30"/>
      <c r="D2831" s="19" t="s">
        <v>40</v>
      </c>
      <c r="E2831" s="20" t="s">
        <v>41</v>
      </c>
      <c r="F2831" s="19">
        <v>7</v>
      </c>
      <c r="R2831" s="21">
        <f t="shared" si="1500"/>
        <v>0</v>
      </c>
      <c r="Y2831" s="28" t="str">
        <f t="shared" si="1497"/>
        <v/>
      </c>
      <c r="Z2831" s="28" t="str">
        <f t="shared" si="1498"/>
        <v/>
      </c>
      <c r="AA2831" s="28" t="str">
        <f t="shared" si="1493"/>
        <v/>
      </c>
      <c r="AB2831" s="28" t="str">
        <f>IF(R2831&lt;T2831,"期末实有头数应大于等于耕役畜","")</f>
        <v/>
      </c>
      <c r="AC2831" s="28" t="str">
        <f>IF(R2831&lt;V2831+W2831,"期末实有头数应大于等于良种+改良种","")</f>
        <v/>
      </c>
    </row>
    <row r="2832" spans="2:29">
      <c r="B2832" s="19"/>
      <c r="C2832" s="30"/>
      <c r="D2832" s="19" t="s">
        <v>42</v>
      </c>
      <c r="E2832" s="20" t="s">
        <v>33</v>
      </c>
      <c r="F2832" s="19">
        <v>8</v>
      </c>
      <c r="R2832" s="21">
        <f t="shared" si="1500"/>
        <v>0</v>
      </c>
      <c r="Y2832" s="28" t="str">
        <f t="shared" si="1497"/>
        <v/>
      </c>
      <c r="Z2832" s="28" t="str">
        <f t="shared" si="1498"/>
        <v/>
      </c>
      <c r="AA2832" s="28" t="str">
        <f t="shared" si="1493"/>
        <v/>
      </c>
      <c r="AB2832" s="28" t="str">
        <f>IF(R2832&lt;T2832,"期末实有头数应大于等于耕役畜","")</f>
        <v/>
      </c>
      <c r="AC2832" s="28" t="str">
        <f>IF(R2832&lt;V2832+W2832,"期末实有头数应大于等于良种+改良种","")</f>
        <v/>
      </c>
    </row>
    <row r="2833" spans="2:29">
      <c r="B2833" s="19"/>
      <c r="C2833" s="30"/>
      <c r="D2833" s="19" t="s">
        <v>43</v>
      </c>
      <c r="E2833" s="20" t="s">
        <v>33</v>
      </c>
      <c r="F2833" s="19">
        <v>9</v>
      </c>
      <c r="R2833" s="21">
        <f t="shared" si="1500"/>
        <v>0</v>
      </c>
      <c r="S2833" s="22" t="s">
        <v>38</v>
      </c>
      <c r="U2833" s="22" t="s">
        <v>38</v>
      </c>
      <c r="V2833" s="22" t="s">
        <v>38</v>
      </c>
      <c r="W2833" s="22" t="s">
        <v>38</v>
      </c>
      <c r="Y2833" s="28" t="str">
        <f t="shared" si="1497"/>
        <v/>
      </c>
      <c r="Z2833" s="28" t="str">
        <f t="shared" si="1498"/>
        <v/>
      </c>
      <c r="AA2833" s="28"/>
      <c r="AB2833" s="28" t="str">
        <f>IF(R2833&lt;T2833,"期末实有头数应大于等于耕役畜","")</f>
        <v/>
      </c>
      <c r="AC2833" s="28"/>
    </row>
    <row r="2834" spans="2:29">
      <c r="B2834" s="19"/>
      <c r="C2834" s="30"/>
      <c r="D2834" s="19" t="s">
        <v>44</v>
      </c>
      <c r="E2834" s="20" t="s">
        <v>45</v>
      </c>
      <c r="F2834" s="19">
        <v>10</v>
      </c>
      <c r="R2834" s="21">
        <f t="shared" si="1500"/>
        <v>0</v>
      </c>
      <c r="Y2834" s="28" t="str">
        <f t="shared" si="1497"/>
        <v/>
      </c>
      <c r="Z2834" s="28" t="str">
        <f t="shared" si="1498"/>
        <v/>
      </c>
      <c r="AA2834" s="28" t="str">
        <f>IF(R2834&lt;S2834+U2834,"期末实有头数应大于等于能繁母畜+种公畜","")</f>
        <v/>
      </c>
      <c r="AB2834" s="28" t="str">
        <f>IF(R2834&lt;T2834,"期末实有头数应大于等于耕役畜","")</f>
        <v/>
      </c>
      <c r="AC2834" s="28" t="str">
        <f>IF(R2834&lt;V2834+W2834,"期末实有头数应大于等于良种+改良种","")</f>
        <v/>
      </c>
    </row>
    <row r="2835" spans="2:29">
      <c r="B2835" s="19"/>
      <c r="C2835" s="30"/>
      <c r="D2835" s="19" t="s">
        <v>46</v>
      </c>
      <c r="E2835" s="20" t="s">
        <v>47</v>
      </c>
      <c r="F2835" s="19">
        <v>11</v>
      </c>
      <c r="G2835" s="21">
        <f t="shared" ref="G2835:S2835" si="1501">G2836+G2840</f>
        <v>0</v>
      </c>
      <c r="H2835" s="21">
        <f t="shared" si="1501"/>
        <v>0</v>
      </c>
      <c r="I2835" s="21">
        <f t="shared" si="1501"/>
        <v>0</v>
      </c>
      <c r="J2835" s="21">
        <f t="shared" si="1501"/>
        <v>0</v>
      </c>
      <c r="K2835" s="21">
        <f t="shared" si="1501"/>
        <v>0</v>
      </c>
      <c r="L2835" s="21">
        <f t="shared" si="1501"/>
        <v>0</v>
      </c>
      <c r="M2835" s="21">
        <f t="shared" si="1501"/>
        <v>0</v>
      </c>
      <c r="N2835" s="21">
        <f t="shared" si="1501"/>
        <v>0</v>
      </c>
      <c r="O2835" s="21">
        <f t="shared" si="1501"/>
        <v>0</v>
      </c>
      <c r="P2835" s="21">
        <f t="shared" si="1501"/>
        <v>0</v>
      </c>
      <c r="Q2835" s="21">
        <f t="shared" si="1501"/>
        <v>0</v>
      </c>
      <c r="R2835" s="23">
        <f t="shared" si="1501"/>
        <v>0</v>
      </c>
      <c r="S2835" s="21">
        <f t="shared" si="1501"/>
        <v>0</v>
      </c>
      <c r="T2835" s="22" t="s">
        <v>38</v>
      </c>
      <c r="U2835" s="21">
        <f>U2836+U2840</f>
        <v>0</v>
      </c>
      <c r="V2835" s="21">
        <f>V2836+V2840</f>
        <v>0</v>
      </c>
      <c r="W2835" s="21">
        <f>W2836+W2840</f>
        <v>0</v>
      </c>
      <c r="Y2835" s="28" t="str">
        <f t="shared" si="1497"/>
        <v/>
      </c>
      <c r="Z2835" s="28" t="str">
        <f t="shared" si="1498"/>
        <v/>
      </c>
      <c r="AA2835" s="28" t="str">
        <f>IF(R2835&lt;S2835+U2835,"期末实有头数应大于等于能繁母畜+种公畜","")</f>
        <v/>
      </c>
      <c r="AB2835" s="28"/>
      <c r="AC2835" s="28" t="str">
        <f>IF(R2835&lt;V2835+W2835,"期末实有头数应大于等于良种+改良种","")</f>
        <v/>
      </c>
    </row>
    <row r="2836" spans="2:29">
      <c r="B2836" s="19"/>
      <c r="C2836" s="30"/>
      <c r="D2836" s="19" t="s">
        <v>48</v>
      </c>
      <c r="E2836" s="20" t="s">
        <v>47</v>
      </c>
      <c r="F2836" s="19">
        <v>12</v>
      </c>
      <c r="R2836" s="21">
        <f>G2836+I2836+J2836+K2836-L2836-M2836-N2836-Q2836</f>
        <v>0</v>
      </c>
      <c r="T2836" s="22" t="s">
        <v>38</v>
      </c>
      <c r="Y2836" s="28" t="str">
        <f t="shared" si="1497"/>
        <v/>
      </c>
      <c r="Z2836" s="28" t="str">
        <f t="shared" si="1498"/>
        <v/>
      </c>
      <c r="AA2836" s="28" t="str">
        <f>IF(R2836&lt;S2836+U2836,"期末实有头数应大于等于能繁母畜+种公畜","")</f>
        <v/>
      </c>
      <c r="AB2836" s="28"/>
      <c r="AC2836" s="28" t="str">
        <f>IF(R2836&lt;V2836+W2836,"期末实有头数应大于等于良种+改良种","")</f>
        <v/>
      </c>
    </row>
    <row r="2837" spans="2:29">
      <c r="B2837" s="19"/>
      <c r="C2837" s="30"/>
      <c r="D2837" s="19" t="s">
        <v>49</v>
      </c>
      <c r="E2837" s="20" t="s">
        <v>47</v>
      </c>
      <c r="F2837" s="19">
        <v>13</v>
      </c>
      <c r="R2837" s="21">
        <f>G2837+I2837+J2837+K2837-L2837-M2837-N2837-Q2837</f>
        <v>0</v>
      </c>
      <c r="T2837" s="22" t="s">
        <v>38</v>
      </c>
      <c r="V2837" s="22" t="s">
        <v>38</v>
      </c>
      <c r="W2837" s="22" t="s">
        <v>38</v>
      </c>
      <c r="Y2837" s="28" t="str">
        <f t="shared" si="1497"/>
        <v/>
      </c>
      <c r="Z2837" s="28" t="str">
        <f t="shared" si="1498"/>
        <v/>
      </c>
      <c r="AA2837" s="28" t="str">
        <f>IF(R2837&lt;S2837+U2837,"期末实有头数应大于等于能繁母畜+种公畜","")</f>
        <v/>
      </c>
      <c r="AB2837" s="28"/>
      <c r="AC2837" s="28"/>
    </row>
    <row r="2838" spans="2:29">
      <c r="B2838" s="19"/>
      <c r="C2838" s="30"/>
      <c r="D2838" s="19" t="s">
        <v>50</v>
      </c>
      <c r="E2838" s="20" t="s">
        <v>47</v>
      </c>
      <c r="F2838" s="19">
        <v>14</v>
      </c>
      <c r="H2838" s="22" t="s">
        <v>38</v>
      </c>
      <c r="I2838" s="22" t="s">
        <v>38</v>
      </c>
      <c r="J2838" s="22" t="s">
        <v>38</v>
      </c>
      <c r="K2838" s="22" t="s">
        <v>38</v>
      </c>
      <c r="L2838" s="22" t="s">
        <v>38</v>
      </c>
      <c r="M2838" s="22" t="s">
        <v>38</v>
      </c>
      <c r="N2838" s="22" t="s">
        <v>38</v>
      </c>
      <c r="O2838" s="22" t="s">
        <v>38</v>
      </c>
      <c r="P2838" s="22" t="s">
        <v>38</v>
      </c>
      <c r="Q2838" s="22" t="s">
        <v>38</v>
      </c>
      <c r="R2838" s="24"/>
      <c r="T2838" s="22" t="s">
        <v>38</v>
      </c>
      <c r="U2838" s="22" t="s">
        <v>38</v>
      </c>
      <c r="V2838" s="22" t="s">
        <v>38</v>
      </c>
      <c r="W2838" s="22" t="s">
        <v>38</v>
      </c>
      <c r="Y2838" s="28" t="str">
        <f t="shared" si="1497"/>
        <v/>
      </c>
      <c r="Z2838" s="28"/>
      <c r="AA2838" s="28"/>
      <c r="AB2838" s="28"/>
      <c r="AC2838" s="28"/>
    </row>
    <row r="2839" spans="2:29">
      <c r="B2839" s="19"/>
      <c r="C2839" s="30"/>
      <c r="D2839" s="19" t="s">
        <v>51</v>
      </c>
      <c r="E2839" s="20" t="s">
        <v>47</v>
      </c>
      <c r="F2839" s="19">
        <v>15</v>
      </c>
      <c r="H2839" s="22" t="s">
        <v>38</v>
      </c>
      <c r="I2839" s="22" t="s">
        <v>38</v>
      </c>
      <c r="J2839" s="22" t="s">
        <v>38</v>
      </c>
      <c r="K2839" s="22" t="s">
        <v>38</v>
      </c>
      <c r="L2839" s="22" t="s">
        <v>38</v>
      </c>
      <c r="M2839" s="22" t="s">
        <v>38</v>
      </c>
      <c r="N2839" s="22" t="s">
        <v>38</v>
      </c>
      <c r="O2839" s="22" t="s">
        <v>38</v>
      </c>
      <c r="P2839" s="22" t="s">
        <v>38</v>
      </c>
      <c r="Q2839" s="22" t="s">
        <v>38</v>
      </c>
      <c r="R2839" s="24"/>
      <c r="T2839" s="22" t="s">
        <v>38</v>
      </c>
      <c r="U2839" s="22" t="s">
        <v>38</v>
      </c>
      <c r="V2839" s="22" t="s">
        <v>38</v>
      </c>
      <c r="W2839" s="22" t="s">
        <v>38</v>
      </c>
      <c r="Y2839" s="28" t="str">
        <f t="shared" si="1497"/>
        <v/>
      </c>
      <c r="Z2839" s="28"/>
      <c r="AA2839" s="28"/>
      <c r="AB2839" s="28"/>
      <c r="AC2839" s="28"/>
    </row>
    <row r="2840" spans="2:29">
      <c r="B2840" s="19"/>
      <c r="C2840" s="30"/>
      <c r="D2840" s="19" t="s">
        <v>52</v>
      </c>
      <c r="E2840" s="20" t="s">
        <v>47</v>
      </c>
      <c r="F2840" s="19">
        <v>16</v>
      </c>
      <c r="R2840" s="21">
        <f>G2840+I2840+J2840+K2840-L2840-M2840-N2840-Q2840</f>
        <v>0</v>
      </c>
      <c r="T2840" s="22" t="s">
        <v>38</v>
      </c>
      <c r="Y2840" s="28" t="str">
        <f t="shared" si="1497"/>
        <v/>
      </c>
      <c r="Z2840" s="28" t="str">
        <f>IF(N2840&lt;O2840+P2840,"出卖应大于等于出卖肉畜+出卖仔畜","")</f>
        <v/>
      </c>
      <c r="AA2840" s="28" t="str">
        <f t="shared" ref="AA2840:AA2849" si="1502">IF(R2840&lt;S2840+U2840,"期末实有头数应大于等于能繁母畜+种公畜","")</f>
        <v/>
      </c>
      <c r="AB2840" s="28"/>
      <c r="AC2840" s="28" t="str">
        <f t="shared" ref="AC2840:AC2845" si="1503">IF(R2840&lt;V2840+W2840,"期末实有头数应大于等于良种+改良种","")</f>
        <v/>
      </c>
    </row>
    <row r="2841" spans="2:29">
      <c r="B2841" s="19"/>
      <c r="C2841" s="30"/>
      <c r="D2841" s="19" t="s">
        <v>53</v>
      </c>
      <c r="E2841" s="18" t="s">
        <v>33</v>
      </c>
      <c r="F2841" s="19">
        <v>17</v>
      </c>
      <c r="R2841" s="21">
        <f>G2841+I2841+J2841+K2841-L2841-M2841-N2841-Q2841</f>
        <v>0</v>
      </c>
      <c r="T2841" s="22" t="s">
        <v>38</v>
      </c>
      <c r="Y2841" s="28" t="str">
        <f t="shared" si="1497"/>
        <v/>
      </c>
      <c r="Z2841" s="28" t="str">
        <f>IF(N2841&lt;O2841+P2841,"出卖应大于等于出卖肉畜+出卖仔畜","")</f>
        <v/>
      </c>
      <c r="AA2841" s="28" t="str">
        <f t="shared" si="1502"/>
        <v/>
      </c>
      <c r="AB2841" s="28"/>
      <c r="AC2841" s="28" t="str">
        <f t="shared" si="1503"/>
        <v/>
      </c>
    </row>
    <row r="2842" spans="2:29">
      <c r="B2842" s="18"/>
      <c r="C2842" s="29"/>
      <c r="D2842" s="19" t="s">
        <v>32</v>
      </c>
      <c r="E2842" s="20" t="s">
        <v>33</v>
      </c>
      <c r="F2842" s="19">
        <v>1</v>
      </c>
      <c r="G2842" s="21">
        <f t="shared" ref="G2842:S2842" si="1504">G2843+G2858</f>
        <v>0</v>
      </c>
      <c r="H2842" s="21">
        <f t="shared" si="1504"/>
        <v>0</v>
      </c>
      <c r="I2842" s="21">
        <f t="shared" si="1504"/>
        <v>0</v>
      </c>
      <c r="J2842" s="21">
        <f t="shared" si="1504"/>
        <v>0</v>
      </c>
      <c r="K2842" s="21">
        <f t="shared" si="1504"/>
        <v>0</v>
      </c>
      <c r="L2842" s="21">
        <f t="shared" si="1504"/>
        <v>0</v>
      </c>
      <c r="M2842" s="21">
        <f t="shared" si="1504"/>
        <v>0</v>
      </c>
      <c r="N2842" s="21">
        <f t="shared" si="1504"/>
        <v>0</v>
      </c>
      <c r="O2842" s="21">
        <f t="shared" si="1504"/>
        <v>0</v>
      </c>
      <c r="P2842" s="21">
        <f t="shared" si="1504"/>
        <v>0</v>
      </c>
      <c r="Q2842" s="21">
        <f t="shared" si="1504"/>
        <v>0</v>
      </c>
      <c r="R2842" s="21">
        <f t="shared" si="1504"/>
        <v>0</v>
      </c>
      <c r="S2842" s="21">
        <f t="shared" si="1504"/>
        <v>0</v>
      </c>
      <c r="T2842" s="21">
        <f>T2843</f>
        <v>0</v>
      </c>
      <c r="U2842" s="21">
        <f>U2843+U2858</f>
        <v>0</v>
      </c>
      <c r="V2842" s="21">
        <f>V2843+V2858</f>
        <v>0</v>
      </c>
      <c r="W2842" s="21">
        <f>W2843+W2858</f>
        <v>0</v>
      </c>
      <c r="Y2842" s="28" t="str">
        <f t="shared" si="1497"/>
        <v/>
      </c>
      <c r="Z2842" s="28" t="str">
        <f>IF(N2842&lt;O2842+P2842,"出卖应大于等于出卖肉畜+出卖仔畜","")</f>
        <v/>
      </c>
      <c r="AA2842" s="28" t="str">
        <f t="shared" si="1502"/>
        <v/>
      </c>
      <c r="AB2842" s="28" t="str">
        <f>IF(R2842&lt;T2842,"期末实有头数应大于等于耕役畜","")</f>
        <v/>
      </c>
      <c r="AC2842" s="28" t="str">
        <f t="shared" si="1503"/>
        <v/>
      </c>
    </row>
    <row r="2843" spans="2:29">
      <c r="B2843" s="19"/>
      <c r="C2843" s="30"/>
      <c r="D2843" s="19" t="s">
        <v>34</v>
      </c>
      <c r="E2843" s="20" t="s">
        <v>33</v>
      </c>
      <c r="F2843" s="19">
        <v>2</v>
      </c>
      <c r="G2843" s="21">
        <f t="shared" ref="G2843:S2843" si="1505">G2844+G2852</f>
        <v>0</v>
      </c>
      <c r="H2843" s="21">
        <f t="shared" si="1505"/>
        <v>0</v>
      </c>
      <c r="I2843" s="21">
        <f t="shared" si="1505"/>
        <v>0</v>
      </c>
      <c r="J2843" s="21">
        <f t="shared" si="1505"/>
        <v>0</v>
      </c>
      <c r="K2843" s="21">
        <f t="shared" si="1505"/>
        <v>0</v>
      </c>
      <c r="L2843" s="21">
        <f t="shared" si="1505"/>
        <v>0</v>
      </c>
      <c r="M2843" s="21">
        <f t="shared" si="1505"/>
        <v>0</v>
      </c>
      <c r="N2843" s="21">
        <f t="shared" si="1505"/>
        <v>0</v>
      </c>
      <c r="O2843" s="21">
        <f t="shared" si="1505"/>
        <v>0</v>
      </c>
      <c r="P2843" s="21">
        <f t="shared" si="1505"/>
        <v>0</v>
      </c>
      <c r="Q2843" s="21">
        <f t="shared" si="1505"/>
        <v>0</v>
      </c>
      <c r="R2843" s="21">
        <f t="shared" si="1505"/>
        <v>0</v>
      </c>
      <c r="S2843" s="21">
        <f t="shared" si="1505"/>
        <v>0</v>
      </c>
      <c r="T2843" s="21">
        <f>T2844</f>
        <v>0</v>
      </c>
      <c r="U2843" s="21">
        <f>U2844+U2852</f>
        <v>0</v>
      </c>
      <c r="V2843" s="21">
        <f>V2844+V2852</f>
        <v>0</v>
      </c>
      <c r="W2843" s="21">
        <f>W2844+W2852</f>
        <v>0</v>
      </c>
      <c r="Y2843" s="28" t="str">
        <f t="shared" ref="Y2843:Y2859" si="1506">IF(H2843&lt;I2843,"繁殖仔畜应大于等于成活","")</f>
        <v/>
      </c>
      <c r="Z2843" s="28" t="str">
        <f t="shared" ref="Z2843:Z2854" si="1507">IF(N2843&lt;O2843+P2843,"出卖应大于等于出卖肉畜+出卖仔畜","")</f>
        <v/>
      </c>
      <c r="AA2843" s="28" t="str">
        <f t="shared" si="1502"/>
        <v/>
      </c>
      <c r="AB2843" s="28" t="str">
        <f>IF(R2843&lt;T2843,"期末实有头数应大于等于耕役畜","")</f>
        <v/>
      </c>
      <c r="AC2843" s="28" t="str">
        <f t="shared" si="1503"/>
        <v/>
      </c>
    </row>
    <row r="2844" spans="2:29">
      <c r="B2844" s="19"/>
      <c r="C2844" s="30"/>
      <c r="D2844" s="19" t="s">
        <v>35</v>
      </c>
      <c r="E2844" s="20" t="s">
        <v>33</v>
      </c>
      <c r="F2844" s="19">
        <v>3</v>
      </c>
      <c r="G2844" s="21">
        <f t="shared" ref="G2844:R2844" si="1508">G2845+G2848+G2849+G2850+G2851</f>
        <v>0</v>
      </c>
      <c r="H2844" s="21">
        <f t="shared" si="1508"/>
        <v>0</v>
      </c>
      <c r="I2844" s="21">
        <f t="shared" si="1508"/>
        <v>0</v>
      </c>
      <c r="J2844" s="21">
        <f t="shared" si="1508"/>
        <v>0</v>
      </c>
      <c r="K2844" s="21">
        <f t="shared" si="1508"/>
        <v>0</v>
      </c>
      <c r="L2844" s="21">
        <f t="shared" si="1508"/>
        <v>0</v>
      </c>
      <c r="M2844" s="21">
        <f t="shared" si="1508"/>
        <v>0</v>
      </c>
      <c r="N2844" s="21">
        <f t="shared" si="1508"/>
        <v>0</v>
      </c>
      <c r="O2844" s="21">
        <f t="shared" si="1508"/>
        <v>0</v>
      </c>
      <c r="P2844" s="21">
        <f t="shared" si="1508"/>
        <v>0</v>
      </c>
      <c r="Q2844" s="21">
        <f t="shared" si="1508"/>
        <v>0</v>
      </c>
      <c r="R2844" s="21">
        <f t="shared" si="1508"/>
        <v>0</v>
      </c>
      <c r="S2844" s="21">
        <f>S2845+S2848+S2849+S2851</f>
        <v>0</v>
      </c>
      <c r="T2844" s="21">
        <f>T2845+T2848+T2849+T2850+T2851</f>
        <v>0</v>
      </c>
      <c r="U2844" s="21">
        <f>U2845+U2848+U2849+U2851</f>
        <v>0</v>
      </c>
      <c r="V2844" s="21">
        <f>V2845+V2848+V2849+V2851</f>
        <v>0</v>
      </c>
      <c r="W2844" s="21">
        <f>W2845+W2848+W2849+W2851</f>
        <v>0</v>
      </c>
      <c r="Y2844" s="28" t="str">
        <f t="shared" si="1506"/>
        <v/>
      </c>
      <c r="Z2844" s="28" t="str">
        <f t="shared" si="1507"/>
        <v/>
      </c>
      <c r="AA2844" s="28" t="str">
        <f t="shared" si="1502"/>
        <v/>
      </c>
      <c r="AB2844" s="28" t="str">
        <f>IF(R2844&lt;T2844,"期末实有头数应大于等于耕役畜","")</f>
        <v/>
      </c>
      <c r="AC2844" s="28" t="str">
        <f t="shared" si="1503"/>
        <v/>
      </c>
    </row>
    <row r="2845" spans="2:29">
      <c r="B2845" s="19"/>
      <c r="C2845" s="30"/>
      <c r="D2845" s="19" t="s">
        <v>36</v>
      </c>
      <c r="E2845" s="20" t="s">
        <v>33</v>
      </c>
      <c r="F2845" s="19">
        <v>4</v>
      </c>
      <c r="R2845" s="21">
        <f>G2845+I2845+J2845+K2845-L2845-M2845-N2845-Q2845</f>
        <v>0</v>
      </c>
      <c r="Y2845" s="28" t="str">
        <f t="shared" si="1506"/>
        <v/>
      </c>
      <c r="Z2845" s="28" t="str">
        <f t="shared" si="1507"/>
        <v/>
      </c>
      <c r="AA2845" s="28" t="str">
        <f t="shared" si="1502"/>
        <v/>
      </c>
      <c r="AB2845" s="28" t="str">
        <f>IF(R2845&lt;T2845,"期末实有头数应大于等于耕役畜","")</f>
        <v/>
      </c>
      <c r="AC2845" s="28" t="str">
        <f t="shared" si="1503"/>
        <v/>
      </c>
    </row>
    <row r="2846" spans="2:29">
      <c r="B2846" s="19"/>
      <c r="C2846" s="30"/>
      <c r="D2846" s="19" t="s">
        <v>37</v>
      </c>
      <c r="E2846" s="20" t="s">
        <v>33</v>
      </c>
      <c r="F2846" s="19">
        <v>5</v>
      </c>
      <c r="R2846" s="21">
        <f t="shared" ref="R2846:R2851" si="1509">G2846+I2846+J2846+K2846-L2846-M2846-N2846-Q2846</f>
        <v>0</v>
      </c>
      <c r="T2846" s="22" t="s">
        <v>38</v>
      </c>
      <c r="V2846" s="22" t="s">
        <v>38</v>
      </c>
      <c r="W2846" s="22" t="s">
        <v>38</v>
      </c>
      <c r="Y2846" s="28" t="str">
        <f t="shared" si="1506"/>
        <v/>
      </c>
      <c r="Z2846" s="28" t="str">
        <f t="shared" si="1507"/>
        <v/>
      </c>
      <c r="AA2846" s="28" t="str">
        <f t="shared" si="1502"/>
        <v/>
      </c>
      <c r="AB2846" s="28"/>
      <c r="AC2846" s="28"/>
    </row>
    <row r="2847" spans="2:29">
      <c r="B2847" s="19"/>
      <c r="C2847" s="30"/>
      <c r="D2847" s="19" t="s">
        <v>39</v>
      </c>
      <c r="E2847" s="20" t="s">
        <v>33</v>
      </c>
      <c r="F2847" s="19">
        <v>6</v>
      </c>
      <c r="R2847" s="21">
        <f t="shared" si="1509"/>
        <v>0</v>
      </c>
      <c r="T2847" s="22" t="s">
        <v>38</v>
      </c>
      <c r="V2847" s="22" t="s">
        <v>38</v>
      </c>
      <c r="W2847" s="22" t="s">
        <v>38</v>
      </c>
      <c r="Y2847" s="28" t="str">
        <f t="shared" si="1506"/>
        <v/>
      </c>
      <c r="Z2847" s="28" t="str">
        <f t="shared" si="1507"/>
        <v/>
      </c>
      <c r="AA2847" s="28" t="str">
        <f t="shared" si="1502"/>
        <v/>
      </c>
      <c r="AB2847" s="28"/>
      <c r="AC2847" s="28"/>
    </row>
    <row r="2848" spans="2:29">
      <c r="B2848" s="19"/>
      <c r="C2848" s="30"/>
      <c r="D2848" s="19" t="s">
        <v>40</v>
      </c>
      <c r="E2848" s="20" t="s">
        <v>41</v>
      </c>
      <c r="F2848" s="19">
        <v>7</v>
      </c>
      <c r="R2848" s="21">
        <f t="shared" si="1509"/>
        <v>0</v>
      </c>
      <c r="Y2848" s="28" t="str">
        <f t="shared" si="1506"/>
        <v/>
      </c>
      <c r="Z2848" s="28" t="str">
        <f t="shared" si="1507"/>
        <v/>
      </c>
      <c r="AA2848" s="28" t="str">
        <f t="shared" si="1502"/>
        <v/>
      </c>
      <c r="AB2848" s="28" t="str">
        <f>IF(R2848&lt;T2848,"期末实有头数应大于等于耕役畜","")</f>
        <v/>
      </c>
      <c r="AC2848" s="28" t="str">
        <f>IF(R2848&lt;V2848+W2848,"期末实有头数应大于等于良种+改良种","")</f>
        <v/>
      </c>
    </row>
    <row r="2849" spans="2:29">
      <c r="B2849" s="19"/>
      <c r="C2849" s="30"/>
      <c r="D2849" s="19" t="s">
        <v>42</v>
      </c>
      <c r="E2849" s="20" t="s">
        <v>33</v>
      </c>
      <c r="F2849" s="19">
        <v>8</v>
      </c>
      <c r="R2849" s="21">
        <f t="shared" si="1509"/>
        <v>0</v>
      </c>
      <c r="Y2849" s="28" t="str">
        <f t="shared" si="1506"/>
        <v/>
      </c>
      <c r="Z2849" s="28" t="str">
        <f t="shared" si="1507"/>
        <v/>
      </c>
      <c r="AA2849" s="28" t="str">
        <f t="shared" si="1502"/>
        <v/>
      </c>
      <c r="AB2849" s="28" t="str">
        <f>IF(R2849&lt;T2849,"期末实有头数应大于等于耕役畜","")</f>
        <v/>
      </c>
      <c r="AC2849" s="28" t="str">
        <f>IF(R2849&lt;V2849+W2849,"期末实有头数应大于等于良种+改良种","")</f>
        <v/>
      </c>
    </row>
    <row r="2850" spans="2:29">
      <c r="B2850" s="19"/>
      <c r="C2850" s="30"/>
      <c r="D2850" s="19" t="s">
        <v>43</v>
      </c>
      <c r="E2850" s="20" t="s">
        <v>33</v>
      </c>
      <c r="F2850" s="19">
        <v>9</v>
      </c>
      <c r="R2850" s="21">
        <f t="shared" si="1509"/>
        <v>0</v>
      </c>
      <c r="S2850" s="22" t="s">
        <v>38</v>
      </c>
      <c r="U2850" s="22" t="s">
        <v>38</v>
      </c>
      <c r="V2850" s="22" t="s">
        <v>38</v>
      </c>
      <c r="W2850" s="22" t="s">
        <v>38</v>
      </c>
      <c r="Y2850" s="28" t="str">
        <f t="shared" si="1506"/>
        <v/>
      </c>
      <c r="Z2850" s="28" t="str">
        <f t="shared" si="1507"/>
        <v/>
      </c>
      <c r="AA2850" s="28"/>
      <c r="AB2850" s="28" t="str">
        <f>IF(R2850&lt;T2850,"期末实有头数应大于等于耕役畜","")</f>
        <v/>
      </c>
      <c r="AC2850" s="28"/>
    </row>
    <row r="2851" spans="2:29">
      <c r="B2851" s="19"/>
      <c r="C2851" s="30"/>
      <c r="D2851" s="19" t="s">
        <v>44</v>
      </c>
      <c r="E2851" s="20" t="s">
        <v>45</v>
      </c>
      <c r="F2851" s="19">
        <v>10</v>
      </c>
      <c r="R2851" s="21">
        <f t="shared" si="1509"/>
        <v>0</v>
      </c>
      <c r="Y2851" s="28" t="str">
        <f t="shared" si="1506"/>
        <v/>
      </c>
      <c r="Z2851" s="28" t="str">
        <f t="shared" si="1507"/>
        <v/>
      </c>
      <c r="AA2851" s="28" t="str">
        <f>IF(R2851&lt;S2851+U2851,"期末实有头数应大于等于能繁母畜+种公畜","")</f>
        <v/>
      </c>
      <c r="AB2851" s="28" t="str">
        <f>IF(R2851&lt;T2851,"期末实有头数应大于等于耕役畜","")</f>
        <v/>
      </c>
      <c r="AC2851" s="28" t="str">
        <f>IF(R2851&lt;V2851+W2851,"期末实有头数应大于等于良种+改良种","")</f>
        <v/>
      </c>
    </row>
    <row r="2852" spans="2:29">
      <c r="B2852" s="19"/>
      <c r="C2852" s="30"/>
      <c r="D2852" s="19" t="s">
        <v>46</v>
      </c>
      <c r="E2852" s="20" t="s">
        <v>47</v>
      </c>
      <c r="F2852" s="19">
        <v>11</v>
      </c>
      <c r="G2852" s="21">
        <f t="shared" ref="G2852:S2852" si="1510">G2853+G2857</f>
        <v>0</v>
      </c>
      <c r="H2852" s="21">
        <f t="shared" si="1510"/>
        <v>0</v>
      </c>
      <c r="I2852" s="21">
        <f t="shared" si="1510"/>
        <v>0</v>
      </c>
      <c r="J2852" s="21">
        <f t="shared" si="1510"/>
        <v>0</v>
      </c>
      <c r="K2852" s="21">
        <f t="shared" si="1510"/>
        <v>0</v>
      </c>
      <c r="L2852" s="21">
        <f t="shared" si="1510"/>
        <v>0</v>
      </c>
      <c r="M2852" s="21">
        <f t="shared" si="1510"/>
        <v>0</v>
      </c>
      <c r="N2852" s="21">
        <f t="shared" si="1510"/>
        <v>0</v>
      </c>
      <c r="O2852" s="21">
        <f t="shared" si="1510"/>
        <v>0</v>
      </c>
      <c r="P2852" s="21">
        <f t="shared" si="1510"/>
        <v>0</v>
      </c>
      <c r="Q2852" s="21">
        <f t="shared" si="1510"/>
        <v>0</v>
      </c>
      <c r="R2852" s="23">
        <f t="shared" si="1510"/>
        <v>0</v>
      </c>
      <c r="S2852" s="21">
        <f t="shared" si="1510"/>
        <v>0</v>
      </c>
      <c r="T2852" s="22" t="s">
        <v>38</v>
      </c>
      <c r="U2852" s="21">
        <f>U2853+U2857</f>
        <v>0</v>
      </c>
      <c r="V2852" s="21">
        <f>V2853+V2857</f>
        <v>0</v>
      </c>
      <c r="W2852" s="21">
        <f>W2853+W2857</f>
        <v>0</v>
      </c>
      <c r="Y2852" s="28" t="str">
        <f t="shared" si="1506"/>
        <v/>
      </c>
      <c r="Z2852" s="28" t="str">
        <f t="shared" si="1507"/>
        <v/>
      </c>
      <c r="AA2852" s="28" t="str">
        <f>IF(R2852&lt;S2852+U2852,"期末实有头数应大于等于能繁母畜+种公畜","")</f>
        <v/>
      </c>
      <c r="AB2852" s="28"/>
      <c r="AC2852" s="28" t="str">
        <f>IF(R2852&lt;V2852+W2852,"期末实有头数应大于等于良种+改良种","")</f>
        <v/>
      </c>
    </row>
    <row r="2853" spans="2:29">
      <c r="B2853" s="19"/>
      <c r="C2853" s="30"/>
      <c r="D2853" s="19" t="s">
        <v>48</v>
      </c>
      <c r="E2853" s="20" t="s">
        <v>47</v>
      </c>
      <c r="F2853" s="19">
        <v>12</v>
      </c>
      <c r="R2853" s="21">
        <f>G2853+I2853+J2853+K2853-L2853-M2853-N2853-Q2853</f>
        <v>0</v>
      </c>
      <c r="T2853" s="22" t="s">
        <v>38</v>
      </c>
      <c r="Y2853" s="28" t="str">
        <f t="shared" si="1506"/>
        <v/>
      </c>
      <c r="Z2853" s="28" t="str">
        <f t="shared" si="1507"/>
        <v/>
      </c>
      <c r="AA2853" s="28" t="str">
        <f>IF(R2853&lt;S2853+U2853,"期末实有头数应大于等于能繁母畜+种公畜","")</f>
        <v/>
      </c>
      <c r="AB2853" s="28"/>
      <c r="AC2853" s="28" t="str">
        <f>IF(R2853&lt;V2853+W2853,"期末实有头数应大于等于良种+改良种","")</f>
        <v/>
      </c>
    </row>
    <row r="2854" spans="2:29">
      <c r="B2854" s="19"/>
      <c r="C2854" s="30"/>
      <c r="D2854" s="19" t="s">
        <v>49</v>
      </c>
      <c r="E2854" s="20" t="s">
        <v>47</v>
      </c>
      <c r="F2854" s="19">
        <v>13</v>
      </c>
      <c r="R2854" s="21">
        <f>G2854+I2854+J2854+K2854-L2854-M2854-N2854-Q2854</f>
        <v>0</v>
      </c>
      <c r="T2854" s="22" t="s">
        <v>38</v>
      </c>
      <c r="V2854" s="22" t="s">
        <v>38</v>
      </c>
      <c r="W2854" s="22" t="s">
        <v>38</v>
      </c>
      <c r="Y2854" s="28" t="str">
        <f t="shared" si="1506"/>
        <v/>
      </c>
      <c r="Z2854" s="28" t="str">
        <f t="shared" si="1507"/>
        <v/>
      </c>
      <c r="AA2854" s="28" t="str">
        <f>IF(R2854&lt;S2854+U2854,"期末实有头数应大于等于能繁母畜+种公畜","")</f>
        <v/>
      </c>
      <c r="AB2854" s="28"/>
      <c r="AC2854" s="28"/>
    </row>
    <row r="2855" spans="2:29">
      <c r="B2855" s="19"/>
      <c r="C2855" s="30"/>
      <c r="D2855" s="19" t="s">
        <v>50</v>
      </c>
      <c r="E2855" s="20" t="s">
        <v>47</v>
      </c>
      <c r="F2855" s="19">
        <v>14</v>
      </c>
      <c r="H2855" s="22" t="s">
        <v>38</v>
      </c>
      <c r="I2855" s="22" t="s">
        <v>38</v>
      </c>
      <c r="J2855" s="22" t="s">
        <v>38</v>
      </c>
      <c r="K2855" s="22" t="s">
        <v>38</v>
      </c>
      <c r="L2855" s="22" t="s">
        <v>38</v>
      </c>
      <c r="M2855" s="22" t="s">
        <v>38</v>
      </c>
      <c r="N2855" s="22" t="s">
        <v>38</v>
      </c>
      <c r="O2855" s="22" t="s">
        <v>38</v>
      </c>
      <c r="P2855" s="22" t="s">
        <v>38</v>
      </c>
      <c r="Q2855" s="22" t="s">
        <v>38</v>
      </c>
      <c r="R2855" s="24"/>
      <c r="T2855" s="22" t="s">
        <v>38</v>
      </c>
      <c r="U2855" s="22" t="s">
        <v>38</v>
      </c>
      <c r="V2855" s="22" t="s">
        <v>38</v>
      </c>
      <c r="W2855" s="22" t="s">
        <v>38</v>
      </c>
      <c r="Y2855" s="28" t="str">
        <f t="shared" si="1506"/>
        <v/>
      </c>
      <c r="Z2855" s="28"/>
      <c r="AA2855" s="28"/>
      <c r="AB2855" s="28"/>
      <c r="AC2855" s="28"/>
    </row>
    <row r="2856" spans="2:29">
      <c r="B2856" s="19"/>
      <c r="C2856" s="30"/>
      <c r="D2856" s="19" t="s">
        <v>51</v>
      </c>
      <c r="E2856" s="20" t="s">
        <v>47</v>
      </c>
      <c r="F2856" s="19">
        <v>15</v>
      </c>
      <c r="H2856" s="22" t="s">
        <v>38</v>
      </c>
      <c r="I2856" s="22" t="s">
        <v>38</v>
      </c>
      <c r="J2856" s="22" t="s">
        <v>38</v>
      </c>
      <c r="K2856" s="22" t="s">
        <v>38</v>
      </c>
      <c r="L2856" s="22" t="s">
        <v>38</v>
      </c>
      <c r="M2856" s="22" t="s">
        <v>38</v>
      </c>
      <c r="N2856" s="22" t="s">
        <v>38</v>
      </c>
      <c r="O2856" s="22" t="s">
        <v>38</v>
      </c>
      <c r="P2856" s="22" t="s">
        <v>38</v>
      </c>
      <c r="Q2856" s="22" t="s">
        <v>38</v>
      </c>
      <c r="R2856" s="24"/>
      <c r="T2856" s="22" t="s">
        <v>38</v>
      </c>
      <c r="U2856" s="22" t="s">
        <v>38</v>
      </c>
      <c r="V2856" s="22" t="s">
        <v>38</v>
      </c>
      <c r="W2856" s="22" t="s">
        <v>38</v>
      </c>
      <c r="Y2856" s="28" t="str">
        <f t="shared" si="1506"/>
        <v/>
      </c>
      <c r="Z2856" s="28"/>
      <c r="AA2856" s="28"/>
      <c r="AB2856" s="28"/>
      <c r="AC2856" s="28"/>
    </row>
    <row r="2857" spans="2:29">
      <c r="B2857" s="19"/>
      <c r="C2857" s="30"/>
      <c r="D2857" s="19" t="s">
        <v>52</v>
      </c>
      <c r="E2857" s="20" t="s">
        <v>47</v>
      </c>
      <c r="F2857" s="19">
        <v>16</v>
      </c>
      <c r="R2857" s="21">
        <f>G2857+I2857+J2857+K2857-L2857-M2857-N2857-Q2857</f>
        <v>0</v>
      </c>
      <c r="T2857" s="22" t="s">
        <v>38</v>
      </c>
      <c r="Y2857" s="28" t="str">
        <f t="shared" si="1506"/>
        <v/>
      </c>
      <c r="Z2857" s="28" t="str">
        <f>IF(N2857&lt;O2857+P2857,"出卖应大于等于出卖肉畜+出卖仔畜","")</f>
        <v/>
      </c>
      <c r="AA2857" s="28" t="str">
        <f t="shared" ref="AA2857:AA2866" si="1511">IF(R2857&lt;S2857+U2857,"期末实有头数应大于等于能繁母畜+种公畜","")</f>
        <v/>
      </c>
      <c r="AB2857" s="28"/>
      <c r="AC2857" s="28" t="str">
        <f t="shared" ref="AC2857:AC2862" si="1512">IF(R2857&lt;V2857+W2857,"期末实有头数应大于等于良种+改良种","")</f>
        <v/>
      </c>
    </row>
    <row r="2858" spans="2:29">
      <c r="B2858" s="19"/>
      <c r="C2858" s="30"/>
      <c r="D2858" s="19" t="s">
        <v>53</v>
      </c>
      <c r="E2858" s="18" t="s">
        <v>33</v>
      </c>
      <c r="F2858" s="19">
        <v>17</v>
      </c>
      <c r="R2858" s="21">
        <f>G2858+I2858+J2858+K2858-L2858-M2858-N2858-Q2858</f>
        <v>0</v>
      </c>
      <c r="T2858" s="22" t="s">
        <v>38</v>
      </c>
      <c r="Y2858" s="28" t="str">
        <f t="shared" si="1506"/>
        <v/>
      </c>
      <c r="Z2858" s="28" t="str">
        <f>IF(N2858&lt;O2858+P2858,"出卖应大于等于出卖肉畜+出卖仔畜","")</f>
        <v/>
      </c>
      <c r="AA2858" s="28" t="str">
        <f t="shared" si="1511"/>
        <v/>
      </c>
      <c r="AB2858" s="28"/>
      <c r="AC2858" s="28" t="str">
        <f t="shared" si="1512"/>
        <v/>
      </c>
    </row>
    <row r="2859" spans="2:29">
      <c r="B2859" s="18"/>
      <c r="C2859" s="29"/>
      <c r="D2859" s="19" t="s">
        <v>32</v>
      </c>
      <c r="E2859" s="20" t="s">
        <v>33</v>
      </c>
      <c r="F2859" s="19">
        <v>1</v>
      </c>
      <c r="G2859" s="21">
        <f t="shared" ref="G2859:S2859" si="1513">G2860+G2875</f>
        <v>0</v>
      </c>
      <c r="H2859" s="21">
        <f t="shared" si="1513"/>
        <v>0</v>
      </c>
      <c r="I2859" s="21">
        <f t="shared" si="1513"/>
        <v>0</v>
      </c>
      <c r="J2859" s="21">
        <f t="shared" si="1513"/>
        <v>0</v>
      </c>
      <c r="K2859" s="21">
        <f t="shared" si="1513"/>
        <v>0</v>
      </c>
      <c r="L2859" s="21">
        <f t="shared" si="1513"/>
        <v>0</v>
      </c>
      <c r="M2859" s="21">
        <f t="shared" si="1513"/>
        <v>0</v>
      </c>
      <c r="N2859" s="21">
        <f t="shared" si="1513"/>
        <v>0</v>
      </c>
      <c r="O2859" s="21">
        <f t="shared" si="1513"/>
        <v>0</v>
      </c>
      <c r="P2859" s="21">
        <f t="shared" si="1513"/>
        <v>0</v>
      </c>
      <c r="Q2859" s="21">
        <f t="shared" si="1513"/>
        <v>0</v>
      </c>
      <c r="R2859" s="21">
        <f t="shared" si="1513"/>
        <v>0</v>
      </c>
      <c r="S2859" s="21">
        <f t="shared" si="1513"/>
        <v>0</v>
      </c>
      <c r="T2859" s="21">
        <f>T2860</f>
        <v>0</v>
      </c>
      <c r="U2859" s="21">
        <f>U2860+U2875</f>
        <v>0</v>
      </c>
      <c r="V2859" s="21">
        <f>V2860+V2875</f>
        <v>0</v>
      </c>
      <c r="W2859" s="21">
        <f>W2860+W2875</f>
        <v>0</v>
      </c>
      <c r="Y2859" s="28" t="str">
        <f t="shared" si="1506"/>
        <v/>
      </c>
      <c r="Z2859" s="28" t="str">
        <f>IF(N2859&lt;O2859+P2859,"出卖应大于等于出卖肉畜+出卖仔畜","")</f>
        <v/>
      </c>
      <c r="AA2859" s="28" t="str">
        <f t="shared" si="1511"/>
        <v/>
      </c>
      <c r="AB2859" s="28" t="str">
        <f>IF(R2859&lt;T2859,"期末实有头数应大于等于耕役畜","")</f>
        <v/>
      </c>
      <c r="AC2859" s="28" t="str">
        <f t="shared" si="1512"/>
        <v/>
      </c>
    </row>
    <row r="2860" spans="2:29">
      <c r="B2860" s="19"/>
      <c r="C2860" s="30"/>
      <c r="D2860" s="19" t="s">
        <v>34</v>
      </c>
      <c r="E2860" s="20" t="s">
        <v>33</v>
      </c>
      <c r="F2860" s="19">
        <v>2</v>
      </c>
      <c r="G2860" s="21">
        <f t="shared" ref="G2860:S2860" si="1514">G2861+G2869</f>
        <v>0</v>
      </c>
      <c r="H2860" s="21">
        <f t="shared" si="1514"/>
        <v>0</v>
      </c>
      <c r="I2860" s="21">
        <f t="shared" si="1514"/>
        <v>0</v>
      </c>
      <c r="J2860" s="21">
        <f t="shared" si="1514"/>
        <v>0</v>
      </c>
      <c r="K2860" s="21">
        <f t="shared" si="1514"/>
        <v>0</v>
      </c>
      <c r="L2860" s="21">
        <f t="shared" si="1514"/>
        <v>0</v>
      </c>
      <c r="M2860" s="21">
        <f t="shared" si="1514"/>
        <v>0</v>
      </c>
      <c r="N2860" s="21">
        <f t="shared" si="1514"/>
        <v>0</v>
      </c>
      <c r="O2860" s="21">
        <f t="shared" si="1514"/>
        <v>0</v>
      </c>
      <c r="P2860" s="21">
        <f t="shared" si="1514"/>
        <v>0</v>
      </c>
      <c r="Q2860" s="21">
        <f t="shared" si="1514"/>
        <v>0</v>
      </c>
      <c r="R2860" s="21">
        <f t="shared" si="1514"/>
        <v>0</v>
      </c>
      <c r="S2860" s="21">
        <f t="shared" si="1514"/>
        <v>0</v>
      </c>
      <c r="T2860" s="21">
        <f>T2861</f>
        <v>0</v>
      </c>
      <c r="U2860" s="21">
        <f>U2861+U2869</f>
        <v>0</v>
      </c>
      <c r="V2860" s="21">
        <f>V2861+V2869</f>
        <v>0</v>
      </c>
      <c r="W2860" s="21">
        <f>W2861+W2869</f>
        <v>0</v>
      </c>
      <c r="Y2860" s="28" t="str">
        <f t="shared" ref="Y2860:Y2876" si="1515">IF(H2860&lt;I2860,"繁殖仔畜应大于等于成活","")</f>
        <v/>
      </c>
      <c r="Z2860" s="28" t="str">
        <f t="shared" ref="Z2860:Z2871" si="1516">IF(N2860&lt;O2860+P2860,"出卖应大于等于出卖肉畜+出卖仔畜","")</f>
        <v/>
      </c>
      <c r="AA2860" s="28" t="str">
        <f t="shared" si="1511"/>
        <v/>
      </c>
      <c r="AB2860" s="28" t="str">
        <f>IF(R2860&lt;T2860,"期末实有头数应大于等于耕役畜","")</f>
        <v/>
      </c>
      <c r="AC2860" s="28" t="str">
        <f t="shared" si="1512"/>
        <v/>
      </c>
    </row>
    <row r="2861" spans="2:29">
      <c r="B2861" s="19"/>
      <c r="C2861" s="30"/>
      <c r="D2861" s="19" t="s">
        <v>35</v>
      </c>
      <c r="E2861" s="20" t="s">
        <v>33</v>
      </c>
      <c r="F2861" s="19">
        <v>3</v>
      </c>
      <c r="G2861" s="21">
        <f t="shared" ref="G2861:R2861" si="1517">G2862+G2865+G2866+G2867+G2868</f>
        <v>0</v>
      </c>
      <c r="H2861" s="21">
        <f t="shared" si="1517"/>
        <v>0</v>
      </c>
      <c r="I2861" s="21">
        <f t="shared" si="1517"/>
        <v>0</v>
      </c>
      <c r="J2861" s="21">
        <f t="shared" si="1517"/>
        <v>0</v>
      </c>
      <c r="K2861" s="21">
        <f t="shared" si="1517"/>
        <v>0</v>
      </c>
      <c r="L2861" s="21">
        <f t="shared" si="1517"/>
        <v>0</v>
      </c>
      <c r="M2861" s="21">
        <f t="shared" si="1517"/>
        <v>0</v>
      </c>
      <c r="N2861" s="21">
        <f t="shared" si="1517"/>
        <v>0</v>
      </c>
      <c r="O2861" s="21">
        <f t="shared" si="1517"/>
        <v>0</v>
      </c>
      <c r="P2861" s="21">
        <f t="shared" si="1517"/>
        <v>0</v>
      </c>
      <c r="Q2861" s="21">
        <f t="shared" si="1517"/>
        <v>0</v>
      </c>
      <c r="R2861" s="21">
        <f t="shared" si="1517"/>
        <v>0</v>
      </c>
      <c r="S2861" s="21">
        <f>S2862+S2865+S2866+S2868</f>
        <v>0</v>
      </c>
      <c r="T2861" s="21">
        <f>T2862+T2865+T2866+T2867+T2868</f>
        <v>0</v>
      </c>
      <c r="U2861" s="21">
        <f>U2862+U2865+U2866+U2868</f>
        <v>0</v>
      </c>
      <c r="V2861" s="21">
        <f>V2862+V2865+V2866+V2868</f>
        <v>0</v>
      </c>
      <c r="W2861" s="21">
        <f>W2862+W2865+W2866+W2868</f>
        <v>0</v>
      </c>
      <c r="Y2861" s="28" t="str">
        <f t="shared" si="1515"/>
        <v/>
      </c>
      <c r="Z2861" s="28" t="str">
        <f t="shared" si="1516"/>
        <v/>
      </c>
      <c r="AA2861" s="28" t="str">
        <f t="shared" si="1511"/>
        <v/>
      </c>
      <c r="AB2861" s="28" t="str">
        <f>IF(R2861&lt;T2861,"期末实有头数应大于等于耕役畜","")</f>
        <v/>
      </c>
      <c r="AC2861" s="28" t="str">
        <f t="shared" si="1512"/>
        <v/>
      </c>
    </row>
    <row r="2862" spans="2:29">
      <c r="B2862" s="19"/>
      <c r="C2862" s="30"/>
      <c r="D2862" s="19" t="s">
        <v>36</v>
      </c>
      <c r="E2862" s="20" t="s">
        <v>33</v>
      </c>
      <c r="F2862" s="19">
        <v>4</v>
      </c>
      <c r="R2862" s="21">
        <f>G2862+I2862+J2862+K2862-L2862-M2862-N2862-Q2862</f>
        <v>0</v>
      </c>
      <c r="Y2862" s="28" t="str">
        <f t="shared" si="1515"/>
        <v/>
      </c>
      <c r="Z2862" s="28" t="str">
        <f t="shared" si="1516"/>
        <v/>
      </c>
      <c r="AA2862" s="28" t="str">
        <f t="shared" si="1511"/>
        <v/>
      </c>
      <c r="AB2862" s="28" t="str">
        <f>IF(R2862&lt;T2862,"期末实有头数应大于等于耕役畜","")</f>
        <v/>
      </c>
      <c r="AC2862" s="28" t="str">
        <f t="shared" si="1512"/>
        <v/>
      </c>
    </row>
    <row r="2863" spans="2:29">
      <c r="B2863" s="19"/>
      <c r="C2863" s="30"/>
      <c r="D2863" s="19" t="s">
        <v>37</v>
      </c>
      <c r="E2863" s="20" t="s">
        <v>33</v>
      </c>
      <c r="F2863" s="19">
        <v>5</v>
      </c>
      <c r="R2863" s="21">
        <f t="shared" ref="R2863:R2868" si="1518">G2863+I2863+J2863+K2863-L2863-M2863-N2863-Q2863</f>
        <v>0</v>
      </c>
      <c r="T2863" s="22" t="s">
        <v>38</v>
      </c>
      <c r="V2863" s="22" t="s">
        <v>38</v>
      </c>
      <c r="W2863" s="22" t="s">
        <v>38</v>
      </c>
      <c r="Y2863" s="28" t="str">
        <f t="shared" si="1515"/>
        <v/>
      </c>
      <c r="Z2863" s="28" t="str">
        <f t="shared" si="1516"/>
        <v/>
      </c>
      <c r="AA2863" s="28" t="str">
        <f t="shared" si="1511"/>
        <v/>
      </c>
      <c r="AB2863" s="28"/>
      <c r="AC2863" s="28"/>
    </row>
    <row r="2864" spans="2:29">
      <c r="B2864" s="19"/>
      <c r="C2864" s="30"/>
      <c r="D2864" s="19" t="s">
        <v>39</v>
      </c>
      <c r="E2864" s="20" t="s">
        <v>33</v>
      </c>
      <c r="F2864" s="19">
        <v>6</v>
      </c>
      <c r="R2864" s="21">
        <f t="shared" si="1518"/>
        <v>0</v>
      </c>
      <c r="T2864" s="22" t="s">
        <v>38</v>
      </c>
      <c r="V2864" s="22" t="s">
        <v>38</v>
      </c>
      <c r="W2864" s="22" t="s">
        <v>38</v>
      </c>
      <c r="Y2864" s="28" t="str">
        <f t="shared" si="1515"/>
        <v/>
      </c>
      <c r="Z2864" s="28" t="str">
        <f t="shared" si="1516"/>
        <v/>
      </c>
      <c r="AA2864" s="28" t="str">
        <f t="shared" si="1511"/>
        <v/>
      </c>
      <c r="AB2864" s="28"/>
      <c r="AC2864" s="28"/>
    </row>
    <row r="2865" spans="2:29">
      <c r="B2865" s="19"/>
      <c r="C2865" s="30"/>
      <c r="D2865" s="19" t="s">
        <v>40</v>
      </c>
      <c r="E2865" s="20" t="s">
        <v>41</v>
      </c>
      <c r="F2865" s="19">
        <v>7</v>
      </c>
      <c r="R2865" s="21">
        <f t="shared" si="1518"/>
        <v>0</v>
      </c>
      <c r="Y2865" s="28" t="str">
        <f t="shared" si="1515"/>
        <v/>
      </c>
      <c r="Z2865" s="28" t="str">
        <f t="shared" si="1516"/>
        <v/>
      </c>
      <c r="AA2865" s="28" t="str">
        <f t="shared" si="1511"/>
        <v/>
      </c>
      <c r="AB2865" s="28" t="str">
        <f>IF(R2865&lt;T2865,"期末实有头数应大于等于耕役畜","")</f>
        <v/>
      </c>
      <c r="AC2865" s="28" t="str">
        <f>IF(R2865&lt;V2865+W2865,"期末实有头数应大于等于良种+改良种","")</f>
        <v/>
      </c>
    </row>
    <row r="2866" spans="2:29">
      <c r="B2866" s="19"/>
      <c r="C2866" s="30"/>
      <c r="D2866" s="19" t="s">
        <v>42</v>
      </c>
      <c r="E2866" s="20" t="s">
        <v>33</v>
      </c>
      <c r="F2866" s="19">
        <v>8</v>
      </c>
      <c r="R2866" s="21">
        <f t="shared" si="1518"/>
        <v>0</v>
      </c>
      <c r="Y2866" s="28" t="str">
        <f t="shared" si="1515"/>
        <v/>
      </c>
      <c r="Z2866" s="28" t="str">
        <f t="shared" si="1516"/>
        <v/>
      </c>
      <c r="AA2866" s="28" t="str">
        <f t="shared" si="1511"/>
        <v/>
      </c>
      <c r="AB2866" s="28" t="str">
        <f>IF(R2866&lt;T2866,"期末实有头数应大于等于耕役畜","")</f>
        <v/>
      </c>
      <c r="AC2866" s="28" t="str">
        <f>IF(R2866&lt;V2866+W2866,"期末实有头数应大于等于良种+改良种","")</f>
        <v/>
      </c>
    </row>
    <row r="2867" spans="2:29">
      <c r="B2867" s="19"/>
      <c r="C2867" s="30"/>
      <c r="D2867" s="19" t="s">
        <v>43</v>
      </c>
      <c r="E2867" s="20" t="s">
        <v>33</v>
      </c>
      <c r="F2867" s="19">
        <v>9</v>
      </c>
      <c r="R2867" s="21">
        <f t="shared" si="1518"/>
        <v>0</v>
      </c>
      <c r="S2867" s="22" t="s">
        <v>38</v>
      </c>
      <c r="U2867" s="22" t="s">
        <v>38</v>
      </c>
      <c r="V2867" s="22" t="s">
        <v>38</v>
      </c>
      <c r="W2867" s="22" t="s">
        <v>38</v>
      </c>
      <c r="Y2867" s="28" t="str">
        <f t="shared" si="1515"/>
        <v/>
      </c>
      <c r="Z2867" s="28" t="str">
        <f t="shared" si="1516"/>
        <v/>
      </c>
      <c r="AA2867" s="28"/>
      <c r="AB2867" s="28" t="str">
        <f>IF(R2867&lt;T2867,"期末实有头数应大于等于耕役畜","")</f>
        <v/>
      </c>
      <c r="AC2867" s="28"/>
    </row>
    <row r="2868" spans="2:29">
      <c r="B2868" s="19"/>
      <c r="C2868" s="30"/>
      <c r="D2868" s="19" t="s">
        <v>44</v>
      </c>
      <c r="E2868" s="20" t="s">
        <v>45</v>
      </c>
      <c r="F2868" s="19">
        <v>10</v>
      </c>
      <c r="R2868" s="21">
        <f t="shared" si="1518"/>
        <v>0</v>
      </c>
      <c r="Y2868" s="28" t="str">
        <f t="shared" si="1515"/>
        <v/>
      </c>
      <c r="Z2868" s="28" t="str">
        <f t="shared" si="1516"/>
        <v/>
      </c>
      <c r="AA2868" s="28" t="str">
        <f>IF(R2868&lt;S2868+U2868,"期末实有头数应大于等于能繁母畜+种公畜","")</f>
        <v/>
      </c>
      <c r="AB2868" s="28" t="str">
        <f>IF(R2868&lt;T2868,"期末实有头数应大于等于耕役畜","")</f>
        <v/>
      </c>
      <c r="AC2868" s="28" t="str">
        <f>IF(R2868&lt;V2868+W2868,"期末实有头数应大于等于良种+改良种","")</f>
        <v/>
      </c>
    </row>
    <row r="2869" spans="2:29">
      <c r="B2869" s="19"/>
      <c r="C2869" s="30"/>
      <c r="D2869" s="19" t="s">
        <v>46</v>
      </c>
      <c r="E2869" s="20" t="s">
        <v>47</v>
      </c>
      <c r="F2869" s="19">
        <v>11</v>
      </c>
      <c r="G2869" s="21">
        <f t="shared" ref="G2869:S2869" si="1519">G2870+G2874</f>
        <v>0</v>
      </c>
      <c r="H2869" s="21">
        <f t="shared" si="1519"/>
        <v>0</v>
      </c>
      <c r="I2869" s="21">
        <f t="shared" si="1519"/>
        <v>0</v>
      </c>
      <c r="J2869" s="21">
        <f t="shared" si="1519"/>
        <v>0</v>
      </c>
      <c r="K2869" s="21">
        <f t="shared" si="1519"/>
        <v>0</v>
      </c>
      <c r="L2869" s="21">
        <f t="shared" si="1519"/>
        <v>0</v>
      </c>
      <c r="M2869" s="21">
        <f t="shared" si="1519"/>
        <v>0</v>
      </c>
      <c r="N2869" s="21">
        <f t="shared" si="1519"/>
        <v>0</v>
      </c>
      <c r="O2869" s="21">
        <f t="shared" si="1519"/>
        <v>0</v>
      </c>
      <c r="P2869" s="21">
        <f t="shared" si="1519"/>
        <v>0</v>
      </c>
      <c r="Q2869" s="21">
        <f t="shared" si="1519"/>
        <v>0</v>
      </c>
      <c r="R2869" s="23">
        <f t="shared" si="1519"/>
        <v>0</v>
      </c>
      <c r="S2869" s="21">
        <f t="shared" si="1519"/>
        <v>0</v>
      </c>
      <c r="T2869" s="22" t="s">
        <v>38</v>
      </c>
      <c r="U2869" s="21">
        <f>U2870+U2874</f>
        <v>0</v>
      </c>
      <c r="V2869" s="21">
        <f>V2870+V2874</f>
        <v>0</v>
      </c>
      <c r="W2869" s="21">
        <f>W2870+W2874</f>
        <v>0</v>
      </c>
      <c r="Y2869" s="28" t="str">
        <f t="shared" si="1515"/>
        <v/>
      </c>
      <c r="Z2869" s="28" t="str">
        <f t="shared" si="1516"/>
        <v/>
      </c>
      <c r="AA2869" s="28" t="str">
        <f>IF(R2869&lt;S2869+U2869,"期末实有头数应大于等于能繁母畜+种公畜","")</f>
        <v/>
      </c>
      <c r="AB2869" s="28"/>
      <c r="AC2869" s="28" t="str">
        <f>IF(R2869&lt;V2869+W2869,"期末实有头数应大于等于良种+改良种","")</f>
        <v/>
      </c>
    </row>
    <row r="2870" spans="2:29">
      <c r="B2870" s="19"/>
      <c r="C2870" s="30"/>
      <c r="D2870" s="19" t="s">
        <v>48</v>
      </c>
      <c r="E2870" s="20" t="s">
        <v>47</v>
      </c>
      <c r="F2870" s="19">
        <v>12</v>
      </c>
      <c r="R2870" s="21">
        <f>G2870+I2870+J2870+K2870-L2870-M2870-N2870-Q2870</f>
        <v>0</v>
      </c>
      <c r="T2870" s="22" t="s">
        <v>38</v>
      </c>
      <c r="Y2870" s="28" t="str">
        <f t="shared" si="1515"/>
        <v/>
      </c>
      <c r="Z2870" s="28" t="str">
        <f t="shared" si="1516"/>
        <v/>
      </c>
      <c r="AA2870" s="28" t="str">
        <f>IF(R2870&lt;S2870+U2870,"期末实有头数应大于等于能繁母畜+种公畜","")</f>
        <v/>
      </c>
      <c r="AB2870" s="28"/>
      <c r="AC2870" s="28" t="str">
        <f>IF(R2870&lt;V2870+W2870,"期末实有头数应大于等于良种+改良种","")</f>
        <v/>
      </c>
    </row>
    <row r="2871" spans="2:29">
      <c r="B2871" s="19"/>
      <c r="C2871" s="30"/>
      <c r="D2871" s="19" t="s">
        <v>49</v>
      </c>
      <c r="E2871" s="20" t="s">
        <v>47</v>
      </c>
      <c r="F2871" s="19">
        <v>13</v>
      </c>
      <c r="R2871" s="21">
        <f>G2871+I2871+J2871+K2871-L2871-M2871-N2871-Q2871</f>
        <v>0</v>
      </c>
      <c r="T2871" s="22" t="s">
        <v>38</v>
      </c>
      <c r="V2871" s="22" t="s">
        <v>38</v>
      </c>
      <c r="W2871" s="22" t="s">
        <v>38</v>
      </c>
      <c r="Y2871" s="28" t="str">
        <f t="shared" si="1515"/>
        <v/>
      </c>
      <c r="Z2871" s="28" t="str">
        <f t="shared" si="1516"/>
        <v/>
      </c>
      <c r="AA2871" s="28" t="str">
        <f>IF(R2871&lt;S2871+U2871,"期末实有头数应大于等于能繁母畜+种公畜","")</f>
        <v/>
      </c>
      <c r="AB2871" s="28"/>
      <c r="AC2871" s="28"/>
    </row>
    <row r="2872" spans="2:29">
      <c r="B2872" s="19"/>
      <c r="C2872" s="30"/>
      <c r="D2872" s="19" t="s">
        <v>50</v>
      </c>
      <c r="E2872" s="20" t="s">
        <v>47</v>
      </c>
      <c r="F2872" s="19">
        <v>14</v>
      </c>
      <c r="H2872" s="22" t="s">
        <v>38</v>
      </c>
      <c r="I2872" s="22" t="s">
        <v>38</v>
      </c>
      <c r="J2872" s="22" t="s">
        <v>38</v>
      </c>
      <c r="K2872" s="22" t="s">
        <v>38</v>
      </c>
      <c r="L2872" s="22" t="s">
        <v>38</v>
      </c>
      <c r="M2872" s="22" t="s">
        <v>38</v>
      </c>
      <c r="N2872" s="22" t="s">
        <v>38</v>
      </c>
      <c r="O2872" s="22" t="s">
        <v>38</v>
      </c>
      <c r="P2872" s="22" t="s">
        <v>38</v>
      </c>
      <c r="Q2872" s="22" t="s">
        <v>38</v>
      </c>
      <c r="R2872" s="24"/>
      <c r="T2872" s="22" t="s">
        <v>38</v>
      </c>
      <c r="U2872" s="22" t="s">
        <v>38</v>
      </c>
      <c r="V2872" s="22" t="s">
        <v>38</v>
      </c>
      <c r="W2872" s="22" t="s">
        <v>38</v>
      </c>
      <c r="Y2872" s="28" t="str">
        <f t="shared" si="1515"/>
        <v/>
      </c>
      <c r="Z2872" s="28"/>
      <c r="AA2872" s="28"/>
      <c r="AB2872" s="28"/>
      <c r="AC2872" s="28"/>
    </row>
    <row r="2873" spans="2:29">
      <c r="B2873" s="19"/>
      <c r="C2873" s="30"/>
      <c r="D2873" s="19" t="s">
        <v>51</v>
      </c>
      <c r="E2873" s="20" t="s">
        <v>47</v>
      </c>
      <c r="F2873" s="19">
        <v>15</v>
      </c>
      <c r="H2873" s="22" t="s">
        <v>38</v>
      </c>
      <c r="I2873" s="22" t="s">
        <v>38</v>
      </c>
      <c r="J2873" s="22" t="s">
        <v>38</v>
      </c>
      <c r="K2873" s="22" t="s">
        <v>38</v>
      </c>
      <c r="L2873" s="22" t="s">
        <v>38</v>
      </c>
      <c r="M2873" s="22" t="s">
        <v>38</v>
      </c>
      <c r="N2873" s="22" t="s">
        <v>38</v>
      </c>
      <c r="O2873" s="22" t="s">
        <v>38</v>
      </c>
      <c r="P2873" s="22" t="s">
        <v>38</v>
      </c>
      <c r="Q2873" s="22" t="s">
        <v>38</v>
      </c>
      <c r="R2873" s="24"/>
      <c r="T2873" s="22" t="s">
        <v>38</v>
      </c>
      <c r="U2873" s="22" t="s">
        <v>38</v>
      </c>
      <c r="V2873" s="22" t="s">
        <v>38</v>
      </c>
      <c r="W2873" s="22" t="s">
        <v>38</v>
      </c>
      <c r="Y2873" s="28" t="str">
        <f t="shared" si="1515"/>
        <v/>
      </c>
      <c r="Z2873" s="28"/>
      <c r="AA2873" s="28"/>
      <c r="AB2873" s="28"/>
      <c r="AC2873" s="28"/>
    </row>
    <row r="2874" spans="2:29">
      <c r="B2874" s="19"/>
      <c r="C2874" s="30"/>
      <c r="D2874" s="19" t="s">
        <v>52</v>
      </c>
      <c r="E2874" s="20" t="s">
        <v>47</v>
      </c>
      <c r="F2874" s="19">
        <v>16</v>
      </c>
      <c r="R2874" s="21">
        <f>G2874+I2874+J2874+K2874-L2874-M2874-N2874-Q2874</f>
        <v>0</v>
      </c>
      <c r="T2874" s="22" t="s">
        <v>38</v>
      </c>
      <c r="Y2874" s="28" t="str">
        <f t="shared" si="1515"/>
        <v/>
      </c>
      <c r="Z2874" s="28" t="str">
        <f>IF(N2874&lt;O2874+P2874,"出卖应大于等于出卖肉畜+出卖仔畜","")</f>
        <v/>
      </c>
      <c r="AA2874" s="28" t="str">
        <f t="shared" ref="AA2874:AA2883" si="1520">IF(R2874&lt;S2874+U2874,"期末实有头数应大于等于能繁母畜+种公畜","")</f>
        <v/>
      </c>
      <c r="AB2874" s="28"/>
      <c r="AC2874" s="28" t="str">
        <f t="shared" ref="AC2874:AC2879" si="1521">IF(R2874&lt;V2874+W2874,"期末实有头数应大于等于良种+改良种","")</f>
        <v/>
      </c>
    </row>
    <row r="2875" spans="2:29">
      <c r="B2875" s="19"/>
      <c r="C2875" s="30"/>
      <c r="D2875" s="19" t="s">
        <v>53</v>
      </c>
      <c r="E2875" s="18" t="s">
        <v>33</v>
      </c>
      <c r="F2875" s="19">
        <v>17</v>
      </c>
      <c r="R2875" s="21">
        <f>G2875+I2875+J2875+K2875-L2875-M2875-N2875-Q2875</f>
        <v>0</v>
      </c>
      <c r="T2875" s="22" t="s">
        <v>38</v>
      </c>
      <c r="Y2875" s="28" t="str">
        <f t="shared" si="1515"/>
        <v/>
      </c>
      <c r="Z2875" s="28" t="str">
        <f>IF(N2875&lt;O2875+P2875,"出卖应大于等于出卖肉畜+出卖仔畜","")</f>
        <v/>
      </c>
      <c r="AA2875" s="28" t="str">
        <f t="shared" si="1520"/>
        <v/>
      </c>
      <c r="AB2875" s="28"/>
      <c r="AC2875" s="28" t="str">
        <f t="shared" si="1521"/>
        <v/>
      </c>
    </row>
    <row r="2876" spans="2:29">
      <c r="B2876" s="18"/>
      <c r="C2876" s="29"/>
      <c r="D2876" s="19" t="s">
        <v>32</v>
      </c>
      <c r="E2876" s="20" t="s">
        <v>33</v>
      </c>
      <c r="F2876" s="19">
        <v>1</v>
      </c>
      <c r="G2876" s="21">
        <f t="shared" ref="G2876:S2876" si="1522">G2877+G2892</f>
        <v>0</v>
      </c>
      <c r="H2876" s="21">
        <f t="shared" si="1522"/>
        <v>0</v>
      </c>
      <c r="I2876" s="21">
        <f t="shared" si="1522"/>
        <v>0</v>
      </c>
      <c r="J2876" s="21">
        <f t="shared" si="1522"/>
        <v>0</v>
      </c>
      <c r="K2876" s="21">
        <f t="shared" si="1522"/>
        <v>0</v>
      </c>
      <c r="L2876" s="21">
        <f t="shared" si="1522"/>
        <v>0</v>
      </c>
      <c r="M2876" s="21">
        <f t="shared" si="1522"/>
        <v>0</v>
      </c>
      <c r="N2876" s="21">
        <f t="shared" si="1522"/>
        <v>0</v>
      </c>
      <c r="O2876" s="21">
        <f t="shared" si="1522"/>
        <v>0</v>
      </c>
      <c r="P2876" s="21">
        <f t="shared" si="1522"/>
        <v>0</v>
      </c>
      <c r="Q2876" s="21">
        <f t="shared" si="1522"/>
        <v>0</v>
      </c>
      <c r="R2876" s="21">
        <f t="shared" si="1522"/>
        <v>0</v>
      </c>
      <c r="S2876" s="21">
        <f t="shared" si="1522"/>
        <v>0</v>
      </c>
      <c r="T2876" s="21">
        <f>T2877</f>
        <v>0</v>
      </c>
      <c r="U2876" s="21">
        <f>U2877+U2892</f>
        <v>0</v>
      </c>
      <c r="V2876" s="21">
        <f>V2877+V2892</f>
        <v>0</v>
      </c>
      <c r="W2876" s="21">
        <f>W2877+W2892</f>
        <v>0</v>
      </c>
      <c r="Y2876" s="28" t="str">
        <f t="shared" si="1515"/>
        <v/>
      </c>
      <c r="Z2876" s="28" t="str">
        <f>IF(N2876&lt;O2876+P2876,"出卖应大于等于出卖肉畜+出卖仔畜","")</f>
        <v/>
      </c>
      <c r="AA2876" s="28" t="str">
        <f t="shared" si="1520"/>
        <v/>
      </c>
      <c r="AB2876" s="28" t="str">
        <f>IF(R2876&lt;T2876,"期末实有头数应大于等于耕役畜","")</f>
        <v/>
      </c>
      <c r="AC2876" s="28" t="str">
        <f t="shared" si="1521"/>
        <v/>
      </c>
    </row>
    <row r="2877" spans="2:29">
      <c r="B2877" s="19"/>
      <c r="C2877" s="30"/>
      <c r="D2877" s="19" t="s">
        <v>34</v>
      </c>
      <c r="E2877" s="20" t="s">
        <v>33</v>
      </c>
      <c r="F2877" s="19">
        <v>2</v>
      </c>
      <c r="G2877" s="21">
        <f t="shared" ref="G2877:S2877" si="1523">G2878+G2886</f>
        <v>0</v>
      </c>
      <c r="H2877" s="21">
        <f t="shared" si="1523"/>
        <v>0</v>
      </c>
      <c r="I2877" s="21">
        <f t="shared" si="1523"/>
        <v>0</v>
      </c>
      <c r="J2877" s="21">
        <f t="shared" si="1523"/>
        <v>0</v>
      </c>
      <c r="K2877" s="21">
        <f t="shared" si="1523"/>
        <v>0</v>
      </c>
      <c r="L2877" s="21">
        <f t="shared" si="1523"/>
        <v>0</v>
      </c>
      <c r="M2877" s="21">
        <f t="shared" si="1523"/>
        <v>0</v>
      </c>
      <c r="N2877" s="21">
        <f t="shared" si="1523"/>
        <v>0</v>
      </c>
      <c r="O2877" s="21">
        <f t="shared" si="1523"/>
        <v>0</v>
      </c>
      <c r="P2877" s="21">
        <f t="shared" si="1523"/>
        <v>0</v>
      </c>
      <c r="Q2877" s="21">
        <f t="shared" si="1523"/>
        <v>0</v>
      </c>
      <c r="R2877" s="21">
        <f t="shared" si="1523"/>
        <v>0</v>
      </c>
      <c r="S2877" s="21">
        <f t="shared" si="1523"/>
        <v>0</v>
      </c>
      <c r="T2877" s="21">
        <f>T2878</f>
        <v>0</v>
      </c>
      <c r="U2877" s="21">
        <f>U2878+U2886</f>
        <v>0</v>
      </c>
      <c r="V2877" s="21">
        <f>V2878+V2886</f>
        <v>0</v>
      </c>
      <c r="W2877" s="21">
        <f>W2878+W2886</f>
        <v>0</v>
      </c>
      <c r="Y2877" s="28" t="str">
        <f t="shared" ref="Y2877:Y2893" si="1524">IF(H2877&lt;I2877,"繁殖仔畜应大于等于成活","")</f>
        <v/>
      </c>
      <c r="Z2877" s="28" t="str">
        <f t="shared" ref="Z2877:Z2888" si="1525">IF(N2877&lt;O2877+P2877,"出卖应大于等于出卖肉畜+出卖仔畜","")</f>
        <v/>
      </c>
      <c r="AA2877" s="28" t="str">
        <f t="shared" si="1520"/>
        <v/>
      </c>
      <c r="AB2877" s="28" t="str">
        <f>IF(R2877&lt;T2877,"期末实有头数应大于等于耕役畜","")</f>
        <v/>
      </c>
      <c r="AC2877" s="28" t="str">
        <f t="shared" si="1521"/>
        <v/>
      </c>
    </row>
    <row r="2878" spans="2:29">
      <c r="B2878" s="19"/>
      <c r="C2878" s="30"/>
      <c r="D2878" s="19" t="s">
        <v>35</v>
      </c>
      <c r="E2878" s="20" t="s">
        <v>33</v>
      </c>
      <c r="F2878" s="19">
        <v>3</v>
      </c>
      <c r="G2878" s="21">
        <f t="shared" ref="G2878:R2878" si="1526">G2879+G2882+G2883+G2884+G2885</f>
        <v>0</v>
      </c>
      <c r="H2878" s="21">
        <f t="shared" si="1526"/>
        <v>0</v>
      </c>
      <c r="I2878" s="21">
        <f t="shared" si="1526"/>
        <v>0</v>
      </c>
      <c r="J2878" s="21">
        <f t="shared" si="1526"/>
        <v>0</v>
      </c>
      <c r="K2878" s="21">
        <f t="shared" si="1526"/>
        <v>0</v>
      </c>
      <c r="L2878" s="21">
        <f t="shared" si="1526"/>
        <v>0</v>
      </c>
      <c r="M2878" s="21">
        <f t="shared" si="1526"/>
        <v>0</v>
      </c>
      <c r="N2878" s="21">
        <f t="shared" si="1526"/>
        <v>0</v>
      </c>
      <c r="O2878" s="21">
        <f t="shared" si="1526"/>
        <v>0</v>
      </c>
      <c r="P2878" s="21">
        <f t="shared" si="1526"/>
        <v>0</v>
      </c>
      <c r="Q2878" s="21">
        <f t="shared" si="1526"/>
        <v>0</v>
      </c>
      <c r="R2878" s="21">
        <f t="shared" si="1526"/>
        <v>0</v>
      </c>
      <c r="S2878" s="21">
        <f>S2879+S2882+S2883+S2885</f>
        <v>0</v>
      </c>
      <c r="T2878" s="21">
        <f>T2879+T2882+T2883+T2884+T2885</f>
        <v>0</v>
      </c>
      <c r="U2878" s="21">
        <f>U2879+U2882+U2883+U2885</f>
        <v>0</v>
      </c>
      <c r="V2878" s="21">
        <f>V2879+V2882+V2883+V2885</f>
        <v>0</v>
      </c>
      <c r="W2878" s="21">
        <f>W2879+W2882+W2883+W2885</f>
        <v>0</v>
      </c>
      <c r="Y2878" s="28" t="str">
        <f t="shared" si="1524"/>
        <v/>
      </c>
      <c r="Z2878" s="28" t="str">
        <f t="shared" si="1525"/>
        <v/>
      </c>
      <c r="AA2878" s="28" t="str">
        <f t="shared" si="1520"/>
        <v/>
      </c>
      <c r="AB2878" s="28" t="str">
        <f>IF(R2878&lt;T2878,"期末实有头数应大于等于耕役畜","")</f>
        <v/>
      </c>
      <c r="AC2878" s="28" t="str">
        <f t="shared" si="1521"/>
        <v/>
      </c>
    </row>
    <row r="2879" spans="2:29">
      <c r="B2879" s="19"/>
      <c r="C2879" s="30"/>
      <c r="D2879" s="19" t="s">
        <v>36</v>
      </c>
      <c r="E2879" s="20" t="s">
        <v>33</v>
      </c>
      <c r="F2879" s="19">
        <v>4</v>
      </c>
      <c r="R2879" s="21">
        <f>G2879+I2879+J2879+K2879-L2879-M2879-N2879-Q2879</f>
        <v>0</v>
      </c>
      <c r="Y2879" s="28" t="str">
        <f t="shared" si="1524"/>
        <v/>
      </c>
      <c r="Z2879" s="28" t="str">
        <f t="shared" si="1525"/>
        <v/>
      </c>
      <c r="AA2879" s="28" t="str">
        <f t="shared" si="1520"/>
        <v/>
      </c>
      <c r="AB2879" s="28" t="str">
        <f>IF(R2879&lt;T2879,"期末实有头数应大于等于耕役畜","")</f>
        <v/>
      </c>
      <c r="AC2879" s="28" t="str">
        <f t="shared" si="1521"/>
        <v/>
      </c>
    </row>
    <row r="2880" spans="2:29">
      <c r="B2880" s="19"/>
      <c r="C2880" s="30"/>
      <c r="D2880" s="19" t="s">
        <v>37</v>
      </c>
      <c r="E2880" s="20" t="s">
        <v>33</v>
      </c>
      <c r="F2880" s="19">
        <v>5</v>
      </c>
      <c r="R2880" s="21">
        <f t="shared" ref="R2880:R2885" si="1527">G2880+I2880+J2880+K2880-L2880-M2880-N2880-Q2880</f>
        <v>0</v>
      </c>
      <c r="T2880" s="22" t="s">
        <v>38</v>
      </c>
      <c r="V2880" s="22" t="s">
        <v>38</v>
      </c>
      <c r="W2880" s="22" t="s">
        <v>38</v>
      </c>
      <c r="Y2880" s="28" t="str">
        <f t="shared" si="1524"/>
        <v/>
      </c>
      <c r="Z2880" s="28" t="str">
        <f t="shared" si="1525"/>
        <v/>
      </c>
      <c r="AA2880" s="28" t="str">
        <f t="shared" si="1520"/>
        <v/>
      </c>
      <c r="AB2880" s="28"/>
      <c r="AC2880" s="28"/>
    </row>
    <row r="2881" spans="2:29">
      <c r="B2881" s="19"/>
      <c r="C2881" s="30"/>
      <c r="D2881" s="19" t="s">
        <v>39</v>
      </c>
      <c r="E2881" s="20" t="s">
        <v>33</v>
      </c>
      <c r="F2881" s="19">
        <v>6</v>
      </c>
      <c r="R2881" s="21">
        <f t="shared" si="1527"/>
        <v>0</v>
      </c>
      <c r="T2881" s="22" t="s">
        <v>38</v>
      </c>
      <c r="V2881" s="22" t="s">
        <v>38</v>
      </c>
      <c r="W2881" s="22" t="s">
        <v>38</v>
      </c>
      <c r="Y2881" s="28" t="str">
        <f t="shared" si="1524"/>
        <v/>
      </c>
      <c r="Z2881" s="28" t="str">
        <f t="shared" si="1525"/>
        <v/>
      </c>
      <c r="AA2881" s="28" t="str">
        <f t="shared" si="1520"/>
        <v/>
      </c>
      <c r="AB2881" s="28"/>
      <c r="AC2881" s="28"/>
    </row>
    <row r="2882" spans="2:29">
      <c r="B2882" s="19"/>
      <c r="C2882" s="30"/>
      <c r="D2882" s="19" t="s">
        <v>40</v>
      </c>
      <c r="E2882" s="20" t="s">
        <v>41</v>
      </c>
      <c r="F2882" s="19">
        <v>7</v>
      </c>
      <c r="R2882" s="21">
        <f t="shared" si="1527"/>
        <v>0</v>
      </c>
      <c r="Y2882" s="28" t="str">
        <f t="shared" si="1524"/>
        <v/>
      </c>
      <c r="Z2882" s="28" t="str">
        <f t="shared" si="1525"/>
        <v/>
      </c>
      <c r="AA2882" s="28" t="str">
        <f t="shared" si="1520"/>
        <v/>
      </c>
      <c r="AB2882" s="28" t="str">
        <f>IF(R2882&lt;T2882,"期末实有头数应大于等于耕役畜","")</f>
        <v/>
      </c>
      <c r="AC2882" s="28" t="str">
        <f>IF(R2882&lt;V2882+W2882,"期末实有头数应大于等于良种+改良种","")</f>
        <v/>
      </c>
    </row>
    <row r="2883" spans="2:29">
      <c r="B2883" s="19"/>
      <c r="C2883" s="30"/>
      <c r="D2883" s="19" t="s">
        <v>42</v>
      </c>
      <c r="E2883" s="20" t="s">
        <v>33</v>
      </c>
      <c r="F2883" s="19">
        <v>8</v>
      </c>
      <c r="R2883" s="21">
        <f t="shared" si="1527"/>
        <v>0</v>
      </c>
      <c r="Y2883" s="28" t="str">
        <f t="shared" si="1524"/>
        <v/>
      </c>
      <c r="Z2883" s="28" t="str">
        <f t="shared" si="1525"/>
        <v/>
      </c>
      <c r="AA2883" s="28" t="str">
        <f t="shared" si="1520"/>
        <v/>
      </c>
      <c r="AB2883" s="28" t="str">
        <f>IF(R2883&lt;T2883,"期末实有头数应大于等于耕役畜","")</f>
        <v/>
      </c>
      <c r="AC2883" s="28" t="str">
        <f>IF(R2883&lt;V2883+W2883,"期末实有头数应大于等于良种+改良种","")</f>
        <v/>
      </c>
    </row>
    <row r="2884" spans="2:29">
      <c r="B2884" s="19"/>
      <c r="C2884" s="30"/>
      <c r="D2884" s="19" t="s">
        <v>43</v>
      </c>
      <c r="E2884" s="20" t="s">
        <v>33</v>
      </c>
      <c r="F2884" s="19">
        <v>9</v>
      </c>
      <c r="R2884" s="21">
        <f t="shared" si="1527"/>
        <v>0</v>
      </c>
      <c r="S2884" s="22" t="s">
        <v>38</v>
      </c>
      <c r="U2884" s="22" t="s">
        <v>38</v>
      </c>
      <c r="V2884" s="22" t="s">
        <v>38</v>
      </c>
      <c r="W2884" s="22" t="s">
        <v>38</v>
      </c>
      <c r="Y2884" s="28" t="str">
        <f t="shared" si="1524"/>
        <v/>
      </c>
      <c r="Z2884" s="28" t="str">
        <f t="shared" si="1525"/>
        <v/>
      </c>
      <c r="AA2884" s="28"/>
      <c r="AB2884" s="28" t="str">
        <f>IF(R2884&lt;T2884,"期末实有头数应大于等于耕役畜","")</f>
        <v/>
      </c>
      <c r="AC2884" s="28"/>
    </row>
    <row r="2885" spans="2:29">
      <c r="B2885" s="19"/>
      <c r="C2885" s="30"/>
      <c r="D2885" s="19" t="s">
        <v>44</v>
      </c>
      <c r="E2885" s="20" t="s">
        <v>45</v>
      </c>
      <c r="F2885" s="19">
        <v>10</v>
      </c>
      <c r="R2885" s="21">
        <f t="shared" si="1527"/>
        <v>0</v>
      </c>
      <c r="Y2885" s="28" t="str">
        <f t="shared" si="1524"/>
        <v/>
      </c>
      <c r="Z2885" s="28" t="str">
        <f t="shared" si="1525"/>
        <v/>
      </c>
      <c r="AA2885" s="28" t="str">
        <f>IF(R2885&lt;S2885+U2885,"期末实有头数应大于等于能繁母畜+种公畜","")</f>
        <v/>
      </c>
      <c r="AB2885" s="28" t="str">
        <f>IF(R2885&lt;T2885,"期末实有头数应大于等于耕役畜","")</f>
        <v/>
      </c>
      <c r="AC2885" s="28" t="str">
        <f>IF(R2885&lt;V2885+W2885,"期末实有头数应大于等于良种+改良种","")</f>
        <v/>
      </c>
    </row>
    <row r="2886" spans="2:29">
      <c r="B2886" s="19"/>
      <c r="C2886" s="30"/>
      <c r="D2886" s="19" t="s">
        <v>46</v>
      </c>
      <c r="E2886" s="20" t="s">
        <v>47</v>
      </c>
      <c r="F2886" s="19">
        <v>11</v>
      </c>
      <c r="G2886" s="21">
        <f t="shared" ref="G2886:S2886" si="1528">G2887+G2891</f>
        <v>0</v>
      </c>
      <c r="H2886" s="21">
        <f t="shared" si="1528"/>
        <v>0</v>
      </c>
      <c r="I2886" s="21">
        <f t="shared" si="1528"/>
        <v>0</v>
      </c>
      <c r="J2886" s="21">
        <f t="shared" si="1528"/>
        <v>0</v>
      </c>
      <c r="K2886" s="21">
        <f t="shared" si="1528"/>
        <v>0</v>
      </c>
      <c r="L2886" s="21">
        <f t="shared" si="1528"/>
        <v>0</v>
      </c>
      <c r="M2886" s="21">
        <f t="shared" si="1528"/>
        <v>0</v>
      </c>
      <c r="N2886" s="21">
        <f t="shared" si="1528"/>
        <v>0</v>
      </c>
      <c r="O2886" s="21">
        <f t="shared" si="1528"/>
        <v>0</v>
      </c>
      <c r="P2886" s="21">
        <f t="shared" si="1528"/>
        <v>0</v>
      </c>
      <c r="Q2886" s="21">
        <f t="shared" si="1528"/>
        <v>0</v>
      </c>
      <c r="R2886" s="23">
        <f t="shared" si="1528"/>
        <v>0</v>
      </c>
      <c r="S2886" s="21">
        <f t="shared" si="1528"/>
        <v>0</v>
      </c>
      <c r="T2886" s="22" t="s">
        <v>38</v>
      </c>
      <c r="U2886" s="21">
        <f>U2887+U2891</f>
        <v>0</v>
      </c>
      <c r="V2886" s="21">
        <f>V2887+V2891</f>
        <v>0</v>
      </c>
      <c r="W2886" s="21">
        <f>W2887+W2891</f>
        <v>0</v>
      </c>
      <c r="Y2886" s="28" t="str">
        <f t="shared" si="1524"/>
        <v/>
      </c>
      <c r="Z2886" s="28" t="str">
        <f t="shared" si="1525"/>
        <v/>
      </c>
      <c r="AA2886" s="28" t="str">
        <f>IF(R2886&lt;S2886+U2886,"期末实有头数应大于等于能繁母畜+种公畜","")</f>
        <v/>
      </c>
      <c r="AB2886" s="28"/>
      <c r="AC2886" s="28" t="str">
        <f>IF(R2886&lt;V2886+W2886,"期末实有头数应大于等于良种+改良种","")</f>
        <v/>
      </c>
    </row>
    <row r="2887" spans="2:29">
      <c r="B2887" s="19"/>
      <c r="C2887" s="30"/>
      <c r="D2887" s="19" t="s">
        <v>48</v>
      </c>
      <c r="E2887" s="20" t="s">
        <v>47</v>
      </c>
      <c r="F2887" s="19">
        <v>12</v>
      </c>
      <c r="R2887" s="21">
        <f>G2887+I2887+J2887+K2887-L2887-M2887-N2887-Q2887</f>
        <v>0</v>
      </c>
      <c r="T2887" s="22" t="s">
        <v>38</v>
      </c>
      <c r="Y2887" s="28" t="str">
        <f t="shared" si="1524"/>
        <v/>
      </c>
      <c r="Z2887" s="28" t="str">
        <f t="shared" si="1525"/>
        <v/>
      </c>
      <c r="AA2887" s="28" t="str">
        <f>IF(R2887&lt;S2887+U2887,"期末实有头数应大于等于能繁母畜+种公畜","")</f>
        <v/>
      </c>
      <c r="AB2887" s="28"/>
      <c r="AC2887" s="28" t="str">
        <f>IF(R2887&lt;V2887+W2887,"期末实有头数应大于等于良种+改良种","")</f>
        <v/>
      </c>
    </row>
    <row r="2888" spans="2:29">
      <c r="B2888" s="19"/>
      <c r="C2888" s="30"/>
      <c r="D2888" s="19" t="s">
        <v>49</v>
      </c>
      <c r="E2888" s="20" t="s">
        <v>47</v>
      </c>
      <c r="F2888" s="19">
        <v>13</v>
      </c>
      <c r="R2888" s="21">
        <f>G2888+I2888+J2888+K2888-L2888-M2888-N2888-Q2888</f>
        <v>0</v>
      </c>
      <c r="T2888" s="22" t="s">
        <v>38</v>
      </c>
      <c r="V2888" s="22" t="s">
        <v>38</v>
      </c>
      <c r="W2888" s="22" t="s">
        <v>38</v>
      </c>
      <c r="Y2888" s="28" t="str">
        <f t="shared" si="1524"/>
        <v/>
      </c>
      <c r="Z2888" s="28" t="str">
        <f t="shared" si="1525"/>
        <v/>
      </c>
      <c r="AA2888" s="28" t="str">
        <f>IF(R2888&lt;S2888+U2888,"期末实有头数应大于等于能繁母畜+种公畜","")</f>
        <v/>
      </c>
      <c r="AB2888" s="28"/>
      <c r="AC2888" s="28"/>
    </row>
    <row r="2889" spans="2:29">
      <c r="B2889" s="19"/>
      <c r="C2889" s="30"/>
      <c r="D2889" s="19" t="s">
        <v>50</v>
      </c>
      <c r="E2889" s="20" t="s">
        <v>47</v>
      </c>
      <c r="F2889" s="19">
        <v>14</v>
      </c>
      <c r="H2889" s="22" t="s">
        <v>38</v>
      </c>
      <c r="I2889" s="22" t="s">
        <v>38</v>
      </c>
      <c r="J2889" s="22" t="s">
        <v>38</v>
      </c>
      <c r="K2889" s="22" t="s">
        <v>38</v>
      </c>
      <c r="L2889" s="22" t="s">
        <v>38</v>
      </c>
      <c r="M2889" s="22" t="s">
        <v>38</v>
      </c>
      <c r="N2889" s="22" t="s">
        <v>38</v>
      </c>
      <c r="O2889" s="22" t="s">
        <v>38</v>
      </c>
      <c r="P2889" s="22" t="s">
        <v>38</v>
      </c>
      <c r="Q2889" s="22" t="s">
        <v>38</v>
      </c>
      <c r="R2889" s="24"/>
      <c r="T2889" s="22" t="s">
        <v>38</v>
      </c>
      <c r="U2889" s="22" t="s">
        <v>38</v>
      </c>
      <c r="V2889" s="22" t="s">
        <v>38</v>
      </c>
      <c r="W2889" s="22" t="s">
        <v>38</v>
      </c>
      <c r="Y2889" s="28" t="str">
        <f t="shared" si="1524"/>
        <v/>
      </c>
      <c r="Z2889" s="28"/>
      <c r="AA2889" s="28"/>
      <c r="AB2889" s="28"/>
      <c r="AC2889" s="28"/>
    </row>
    <row r="2890" spans="2:29">
      <c r="B2890" s="19"/>
      <c r="C2890" s="30"/>
      <c r="D2890" s="19" t="s">
        <v>51</v>
      </c>
      <c r="E2890" s="20" t="s">
        <v>47</v>
      </c>
      <c r="F2890" s="19">
        <v>15</v>
      </c>
      <c r="H2890" s="22" t="s">
        <v>38</v>
      </c>
      <c r="I2890" s="22" t="s">
        <v>38</v>
      </c>
      <c r="J2890" s="22" t="s">
        <v>38</v>
      </c>
      <c r="K2890" s="22" t="s">
        <v>38</v>
      </c>
      <c r="L2890" s="22" t="s">
        <v>38</v>
      </c>
      <c r="M2890" s="22" t="s">
        <v>38</v>
      </c>
      <c r="N2890" s="22" t="s">
        <v>38</v>
      </c>
      <c r="O2890" s="22" t="s">
        <v>38</v>
      </c>
      <c r="P2890" s="22" t="s">
        <v>38</v>
      </c>
      <c r="Q2890" s="22" t="s">
        <v>38</v>
      </c>
      <c r="R2890" s="24"/>
      <c r="T2890" s="22" t="s">
        <v>38</v>
      </c>
      <c r="U2890" s="22" t="s">
        <v>38</v>
      </c>
      <c r="V2890" s="22" t="s">
        <v>38</v>
      </c>
      <c r="W2890" s="22" t="s">
        <v>38</v>
      </c>
      <c r="Y2890" s="28" t="str">
        <f t="shared" si="1524"/>
        <v/>
      </c>
      <c r="Z2890" s="28"/>
      <c r="AA2890" s="28"/>
      <c r="AB2890" s="28"/>
      <c r="AC2890" s="28"/>
    </row>
    <row r="2891" spans="2:29">
      <c r="B2891" s="19"/>
      <c r="C2891" s="30"/>
      <c r="D2891" s="19" t="s">
        <v>52</v>
      </c>
      <c r="E2891" s="20" t="s">
        <v>47</v>
      </c>
      <c r="F2891" s="19">
        <v>16</v>
      </c>
      <c r="R2891" s="21">
        <f>G2891+I2891+J2891+K2891-L2891-M2891-N2891-Q2891</f>
        <v>0</v>
      </c>
      <c r="T2891" s="22" t="s">
        <v>38</v>
      </c>
      <c r="Y2891" s="28" t="str">
        <f t="shared" si="1524"/>
        <v/>
      </c>
      <c r="Z2891" s="28" t="str">
        <f>IF(N2891&lt;O2891+P2891,"出卖应大于等于出卖肉畜+出卖仔畜","")</f>
        <v/>
      </c>
      <c r="AA2891" s="28" t="str">
        <f t="shared" ref="AA2891:AA2900" si="1529">IF(R2891&lt;S2891+U2891,"期末实有头数应大于等于能繁母畜+种公畜","")</f>
        <v/>
      </c>
      <c r="AB2891" s="28"/>
      <c r="AC2891" s="28" t="str">
        <f t="shared" ref="AC2891:AC2896" si="1530">IF(R2891&lt;V2891+W2891,"期末实有头数应大于等于良种+改良种","")</f>
        <v/>
      </c>
    </row>
    <row r="2892" spans="2:29">
      <c r="B2892" s="19"/>
      <c r="C2892" s="30"/>
      <c r="D2892" s="19" t="s">
        <v>53</v>
      </c>
      <c r="E2892" s="18" t="s">
        <v>33</v>
      </c>
      <c r="F2892" s="19">
        <v>17</v>
      </c>
      <c r="R2892" s="21">
        <f>G2892+I2892+J2892+K2892-L2892-M2892-N2892-Q2892</f>
        <v>0</v>
      </c>
      <c r="T2892" s="22" t="s">
        <v>38</v>
      </c>
      <c r="Y2892" s="28" t="str">
        <f t="shared" si="1524"/>
        <v/>
      </c>
      <c r="Z2892" s="28" t="str">
        <f>IF(N2892&lt;O2892+P2892,"出卖应大于等于出卖肉畜+出卖仔畜","")</f>
        <v/>
      </c>
      <c r="AA2892" s="28" t="str">
        <f t="shared" si="1529"/>
        <v/>
      </c>
      <c r="AB2892" s="28"/>
      <c r="AC2892" s="28" t="str">
        <f t="shared" si="1530"/>
        <v/>
      </c>
    </row>
    <row r="2893" spans="2:29">
      <c r="B2893" s="18"/>
      <c r="C2893" s="29"/>
      <c r="D2893" s="19" t="s">
        <v>32</v>
      </c>
      <c r="E2893" s="20" t="s">
        <v>33</v>
      </c>
      <c r="F2893" s="19">
        <v>1</v>
      </c>
      <c r="G2893" s="21">
        <f t="shared" ref="G2893:S2893" si="1531">G2894+G2909</f>
        <v>0</v>
      </c>
      <c r="H2893" s="21">
        <f t="shared" si="1531"/>
        <v>0</v>
      </c>
      <c r="I2893" s="21">
        <f t="shared" si="1531"/>
        <v>0</v>
      </c>
      <c r="J2893" s="21">
        <f t="shared" si="1531"/>
        <v>0</v>
      </c>
      <c r="K2893" s="21">
        <f t="shared" si="1531"/>
        <v>0</v>
      </c>
      <c r="L2893" s="21">
        <f t="shared" si="1531"/>
        <v>0</v>
      </c>
      <c r="M2893" s="21">
        <f t="shared" si="1531"/>
        <v>0</v>
      </c>
      <c r="N2893" s="21">
        <f t="shared" si="1531"/>
        <v>0</v>
      </c>
      <c r="O2893" s="21">
        <f t="shared" si="1531"/>
        <v>0</v>
      </c>
      <c r="P2893" s="21">
        <f t="shared" si="1531"/>
        <v>0</v>
      </c>
      <c r="Q2893" s="21">
        <f t="shared" si="1531"/>
        <v>0</v>
      </c>
      <c r="R2893" s="21">
        <f t="shared" si="1531"/>
        <v>0</v>
      </c>
      <c r="S2893" s="21">
        <f t="shared" si="1531"/>
        <v>0</v>
      </c>
      <c r="T2893" s="21">
        <f>T2894</f>
        <v>0</v>
      </c>
      <c r="U2893" s="21">
        <f>U2894+U2909</f>
        <v>0</v>
      </c>
      <c r="V2893" s="21">
        <f>V2894+V2909</f>
        <v>0</v>
      </c>
      <c r="W2893" s="21">
        <f>W2894+W2909</f>
        <v>0</v>
      </c>
      <c r="Y2893" s="28" t="str">
        <f t="shared" si="1524"/>
        <v/>
      </c>
      <c r="Z2893" s="28" t="str">
        <f>IF(N2893&lt;O2893+P2893,"出卖应大于等于出卖肉畜+出卖仔畜","")</f>
        <v/>
      </c>
      <c r="AA2893" s="28" t="str">
        <f t="shared" si="1529"/>
        <v/>
      </c>
      <c r="AB2893" s="28" t="str">
        <f>IF(R2893&lt;T2893,"期末实有头数应大于等于耕役畜","")</f>
        <v/>
      </c>
      <c r="AC2893" s="28" t="str">
        <f t="shared" si="1530"/>
        <v/>
      </c>
    </row>
    <row r="2894" spans="2:29">
      <c r="B2894" s="19"/>
      <c r="C2894" s="30"/>
      <c r="D2894" s="19" t="s">
        <v>34</v>
      </c>
      <c r="E2894" s="20" t="s">
        <v>33</v>
      </c>
      <c r="F2894" s="19">
        <v>2</v>
      </c>
      <c r="G2894" s="21">
        <f t="shared" ref="G2894:S2894" si="1532">G2895+G2903</f>
        <v>0</v>
      </c>
      <c r="H2894" s="21">
        <f t="shared" si="1532"/>
        <v>0</v>
      </c>
      <c r="I2894" s="21">
        <f t="shared" si="1532"/>
        <v>0</v>
      </c>
      <c r="J2894" s="21">
        <f t="shared" si="1532"/>
        <v>0</v>
      </c>
      <c r="K2894" s="21">
        <f t="shared" si="1532"/>
        <v>0</v>
      </c>
      <c r="L2894" s="21">
        <f t="shared" si="1532"/>
        <v>0</v>
      </c>
      <c r="M2894" s="21">
        <f t="shared" si="1532"/>
        <v>0</v>
      </c>
      <c r="N2894" s="21">
        <f t="shared" si="1532"/>
        <v>0</v>
      </c>
      <c r="O2894" s="21">
        <f t="shared" si="1532"/>
        <v>0</v>
      </c>
      <c r="P2894" s="21">
        <f t="shared" si="1532"/>
        <v>0</v>
      </c>
      <c r="Q2894" s="21">
        <f t="shared" si="1532"/>
        <v>0</v>
      </c>
      <c r="R2894" s="21">
        <f t="shared" si="1532"/>
        <v>0</v>
      </c>
      <c r="S2894" s="21">
        <f t="shared" si="1532"/>
        <v>0</v>
      </c>
      <c r="T2894" s="21">
        <f>T2895</f>
        <v>0</v>
      </c>
      <c r="U2894" s="21">
        <f>U2895+U2903</f>
        <v>0</v>
      </c>
      <c r="V2894" s="21">
        <f>V2895+V2903</f>
        <v>0</v>
      </c>
      <c r="W2894" s="21">
        <f>W2895+W2903</f>
        <v>0</v>
      </c>
      <c r="Y2894" s="28" t="str">
        <f t="shared" ref="Y2894:Y2910" si="1533">IF(H2894&lt;I2894,"繁殖仔畜应大于等于成活","")</f>
        <v/>
      </c>
      <c r="Z2894" s="28" t="str">
        <f t="shared" ref="Z2894:Z2905" si="1534">IF(N2894&lt;O2894+P2894,"出卖应大于等于出卖肉畜+出卖仔畜","")</f>
        <v/>
      </c>
      <c r="AA2894" s="28" t="str">
        <f t="shared" si="1529"/>
        <v/>
      </c>
      <c r="AB2894" s="28" t="str">
        <f>IF(R2894&lt;T2894,"期末实有头数应大于等于耕役畜","")</f>
        <v/>
      </c>
      <c r="AC2894" s="28" t="str">
        <f t="shared" si="1530"/>
        <v/>
      </c>
    </row>
    <row r="2895" spans="2:29">
      <c r="B2895" s="19"/>
      <c r="C2895" s="30"/>
      <c r="D2895" s="19" t="s">
        <v>35</v>
      </c>
      <c r="E2895" s="20" t="s">
        <v>33</v>
      </c>
      <c r="F2895" s="19">
        <v>3</v>
      </c>
      <c r="G2895" s="21">
        <f t="shared" ref="G2895:R2895" si="1535">G2896+G2899+G2900+G2901+G2902</f>
        <v>0</v>
      </c>
      <c r="H2895" s="21">
        <f t="shared" si="1535"/>
        <v>0</v>
      </c>
      <c r="I2895" s="21">
        <f t="shared" si="1535"/>
        <v>0</v>
      </c>
      <c r="J2895" s="21">
        <f t="shared" si="1535"/>
        <v>0</v>
      </c>
      <c r="K2895" s="21">
        <f t="shared" si="1535"/>
        <v>0</v>
      </c>
      <c r="L2895" s="21">
        <f t="shared" si="1535"/>
        <v>0</v>
      </c>
      <c r="M2895" s="21">
        <f t="shared" si="1535"/>
        <v>0</v>
      </c>
      <c r="N2895" s="21">
        <f t="shared" si="1535"/>
        <v>0</v>
      </c>
      <c r="O2895" s="21">
        <f t="shared" si="1535"/>
        <v>0</v>
      </c>
      <c r="P2895" s="21">
        <f t="shared" si="1535"/>
        <v>0</v>
      </c>
      <c r="Q2895" s="21">
        <f t="shared" si="1535"/>
        <v>0</v>
      </c>
      <c r="R2895" s="21">
        <f t="shared" si="1535"/>
        <v>0</v>
      </c>
      <c r="S2895" s="21">
        <f>S2896+S2899+S2900+S2902</f>
        <v>0</v>
      </c>
      <c r="T2895" s="21">
        <f>T2896+T2899+T2900+T2901+T2902</f>
        <v>0</v>
      </c>
      <c r="U2895" s="21">
        <f>U2896+U2899+U2900+U2902</f>
        <v>0</v>
      </c>
      <c r="V2895" s="21">
        <f>V2896+V2899+V2900+V2902</f>
        <v>0</v>
      </c>
      <c r="W2895" s="21">
        <f>W2896+W2899+W2900+W2902</f>
        <v>0</v>
      </c>
      <c r="Y2895" s="28" t="str">
        <f t="shared" si="1533"/>
        <v/>
      </c>
      <c r="Z2895" s="28" t="str">
        <f t="shared" si="1534"/>
        <v/>
      </c>
      <c r="AA2895" s="28" t="str">
        <f t="shared" si="1529"/>
        <v/>
      </c>
      <c r="AB2895" s="28" t="str">
        <f>IF(R2895&lt;T2895,"期末实有头数应大于等于耕役畜","")</f>
        <v/>
      </c>
      <c r="AC2895" s="28" t="str">
        <f t="shared" si="1530"/>
        <v/>
      </c>
    </row>
    <row r="2896" spans="2:29">
      <c r="B2896" s="19"/>
      <c r="C2896" s="30"/>
      <c r="D2896" s="19" t="s">
        <v>36</v>
      </c>
      <c r="E2896" s="20" t="s">
        <v>33</v>
      </c>
      <c r="F2896" s="19">
        <v>4</v>
      </c>
      <c r="R2896" s="21">
        <f>G2896+I2896+J2896+K2896-L2896-M2896-N2896-Q2896</f>
        <v>0</v>
      </c>
      <c r="Y2896" s="28" t="str">
        <f t="shared" si="1533"/>
        <v/>
      </c>
      <c r="Z2896" s="28" t="str">
        <f t="shared" si="1534"/>
        <v/>
      </c>
      <c r="AA2896" s="28" t="str">
        <f t="shared" si="1529"/>
        <v/>
      </c>
      <c r="AB2896" s="28" t="str">
        <f>IF(R2896&lt;T2896,"期末实有头数应大于等于耕役畜","")</f>
        <v/>
      </c>
      <c r="AC2896" s="28" t="str">
        <f t="shared" si="1530"/>
        <v/>
      </c>
    </row>
    <row r="2897" spans="2:29">
      <c r="B2897" s="19"/>
      <c r="C2897" s="30"/>
      <c r="D2897" s="19" t="s">
        <v>37</v>
      </c>
      <c r="E2897" s="20" t="s">
        <v>33</v>
      </c>
      <c r="F2897" s="19">
        <v>5</v>
      </c>
      <c r="R2897" s="21">
        <f t="shared" ref="R2897:R2902" si="1536">G2897+I2897+J2897+K2897-L2897-M2897-N2897-Q2897</f>
        <v>0</v>
      </c>
      <c r="T2897" s="22" t="s">
        <v>38</v>
      </c>
      <c r="V2897" s="22" t="s">
        <v>38</v>
      </c>
      <c r="W2897" s="22" t="s">
        <v>38</v>
      </c>
      <c r="Y2897" s="28" t="str">
        <f t="shared" si="1533"/>
        <v/>
      </c>
      <c r="Z2897" s="28" t="str">
        <f t="shared" si="1534"/>
        <v/>
      </c>
      <c r="AA2897" s="28" t="str">
        <f t="shared" si="1529"/>
        <v/>
      </c>
      <c r="AB2897" s="28"/>
      <c r="AC2897" s="28"/>
    </row>
    <row r="2898" spans="2:29">
      <c r="B2898" s="19"/>
      <c r="C2898" s="30"/>
      <c r="D2898" s="19" t="s">
        <v>39</v>
      </c>
      <c r="E2898" s="20" t="s">
        <v>33</v>
      </c>
      <c r="F2898" s="19">
        <v>6</v>
      </c>
      <c r="R2898" s="21">
        <f t="shared" si="1536"/>
        <v>0</v>
      </c>
      <c r="T2898" s="22" t="s">
        <v>38</v>
      </c>
      <c r="V2898" s="22" t="s">
        <v>38</v>
      </c>
      <c r="W2898" s="22" t="s">
        <v>38</v>
      </c>
      <c r="Y2898" s="28" t="str">
        <f t="shared" si="1533"/>
        <v/>
      </c>
      <c r="Z2898" s="28" t="str">
        <f t="shared" si="1534"/>
        <v/>
      </c>
      <c r="AA2898" s="28" t="str">
        <f t="shared" si="1529"/>
        <v/>
      </c>
      <c r="AB2898" s="28"/>
      <c r="AC2898" s="28"/>
    </row>
    <row r="2899" spans="2:29">
      <c r="B2899" s="19"/>
      <c r="C2899" s="30"/>
      <c r="D2899" s="19" t="s">
        <v>40</v>
      </c>
      <c r="E2899" s="20" t="s">
        <v>41</v>
      </c>
      <c r="F2899" s="19">
        <v>7</v>
      </c>
      <c r="R2899" s="21">
        <f t="shared" si="1536"/>
        <v>0</v>
      </c>
      <c r="Y2899" s="28" t="str">
        <f t="shared" si="1533"/>
        <v/>
      </c>
      <c r="Z2899" s="28" t="str">
        <f t="shared" si="1534"/>
        <v/>
      </c>
      <c r="AA2899" s="28" t="str">
        <f t="shared" si="1529"/>
        <v/>
      </c>
      <c r="AB2899" s="28" t="str">
        <f>IF(R2899&lt;T2899,"期末实有头数应大于等于耕役畜","")</f>
        <v/>
      </c>
      <c r="AC2899" s="28" t="str">
        <f>IF(R2899&lt;V2899+W2899,"期末实有头数应大于等于良种+改良种","")</f>
        <v/>
      </c>
    </row>
    <row r="2900" spans="2:29">
      <c r="B2900" s="19"/>
      <c r="C2900" s="30"/>
      <c r="D2900" s="19" t="s">
        <v>42</v>
      </c>
      <c r="E2900" s="20" t="s">
        <v>33</v>
      </c>
      <c r="F2900" s="19">
        <v>8</v>
      </c>
      <c r="R2900" s="21">
        <f t="shared" si="1536"/>
        <v>0</v>
      </c>
      <c r="Y2900" s="28" t="str">
        <f t="shared" si="1533"/>
        <v/>
      </c>
      <c r="Z2900" s="28" t="str">
        <f t="shared" si="1534"/>
        <v/>
      </c>
      <c r="AA2900" s="28" t="str">
        <f t="shared" si="1529"/>
        <v/>
      </c>
      <c r="AB2900" s="28" t="str">
        <f>IF(R2900&lt;T2900,"期末实有头数应大于等于耕役畜","")</f>
        <v/>
      </c>
      <c r="AC2900" s="28" t="str">
        <f>IF(R2900&lt;V2900+W2900,"期末实有头数应大于等于良种+改良种","")</f>
        <v/>
      </c>
    </row>
    <row r="2901" spans="2:29">
      <c r="B2901" s="19"/>
      <c r="C2901" s="30"/>
      <c r="D2901" s="19" t="s">
        <v>43</v>
      </c>
      <c r="E2901" s="20" t="s">
        <v>33</v>
      </c>
      <c r="F2901" s="19">
        <v>9</v>
      </c>
      <c r="R2901" s="21">
        <f t="shared" si="1536"/>
        <v>0</v>
      </c>
      <c r="S2901" s="22" t="s">
        <v>38</v>
      </c>
      <c r="U2901" s="22" t="s">
        <v>38</v>
      </c>
      <c r="V2901" s="22" t="s">
        <v>38</v>
      </c>
      <c r="W2901" s="22" t="s">
        <v>38</v>
      </c>
      <c r="Y2901" s="28" t="str">
        <f t="shared" si="1533"/>
        <v/>
      </c>
      <c r="Z2901" s="28" t="str">
        <f t="shared" si="1534"/>
        <v/>
      </c>
      <c r="AA2901" s="28"/>
      <c r="AB2901" s="28" t="str">
        <f>IF(R2901&lt;T2901,"期末实有头数应大于等于耕役畜","")</f>
        <v/>
      </c>
      <c r="AC2901" s="28"/>
    </row>
    <row r="2902" spans="2:29">
      <c r="B2902" s="19"/>
      <c r="C2902" s="30"/>
      <c r="D2902" s="19" t="s">
        <v>44</v>
      </c>
      <c r="E2902" s="20" t="s">
        <v>45</v>
      </c>
      <c r="F2902" s="19">
        <v>10</v>
      </c>
      <c r="R2902" s="21">
        <f t="shared" si="1536"/>
        <v>0</v>
      </c>
      <c r="Y2902" s="28" t="str">
        <f t="shared" si="1533"/>
        <v/>
      </c>
      <c r="Z2902" s="28" t="str">
        <f t="shared" si="1534"/>
        <v/>
      </c>
      <c r="AA2902" s="28" t="str">
        <f>IF(R2902&lt;S2902+U2902,"期末实有头数应大于等于能繁母畜+种公畜","")</f>
        <v/>
      </c>
      <c r="AB2902" s="28" t="str">
        <f>IF(R2902&lt;T2902,"期末实有头数应大于等于耕役畜","")</f>
        <v/>
      </c>
      <c r="AC2902" s="28" t="str">
        <f>IF(R2902&lt;V2902+W2902,"期末实有头数应大于等于良种+改良种","")</f>
        <v/>
      </c>
    </row>
    <row r="2903" spans="2:29">
      <c r="B2903" s="19"/>
      <c r="C2903" s="30"/>
      <c r="D2903" s="19" t="s">
        <v>46</v>
      </c>
      <c r="E2903" s="20" t="s">
        <v>47</v>
      </c>
      <c r="F2903" s="19">
        <v>11</v>
      </c>
      <c r="G2903" s="21">
        <f t="shared" ref="G2903:S2903" si="1537">G2904+G2908</f>
        <v>0</v>
      </c>
      <c r="H2903" s="21">
        <f t="shared" si="1537"/>
        <v>0</v>
      </c>
      <c r="I2903" s="21">
        <f t="shared" si="1537"/>
        <v>0</v>
      </c>
      <c r="J2903" s="21">
        <f t="shared" si="1537"/>
        <v>0</v>
      </c>
      <c r="K2903" s="21">
        <f t="shared" si="1537"/>
        <v>0</v>
      </c>
      <c r="L2903" s="21">
        <f t="shared" si="1537"/>
        <v>0</v>
      </c>
      <c r="M2903" s="21">
        <f t="shared" si="1537"/>
        <v>0</v>
      </c>
      <c r="N2903" s="21">
        <f t="shared" si="1537"/>
        <v>0</v>
      </c>
      <c r="O2903" s="21">
        <f t="shared" si="1537"/>
        <v>0</v>
      </c>
      <c r="P2903" s="21">
        <f t="shared" si="1537"/>
        <v>0</v>
      </c>
      <c r="Q2903" s="21">
        <f t="shared" si="1537"/>
        <v>0</v>
      </c>
      <c r="R2903" s="23">
        <f t="shared" si="1537"/>
        <v>0</v>
      </c>
      <c r="S2903" s="21">
        <f t="shared" si="1537"/>
        <v>0</v>
      </c>
      <c r="T2903" s="22" t="s">
        <v>38</v>
      </c>
      <c r="U2903" s="21">
        <f>U2904+U2908</f>
        <v>0</v>
      </c>
      <c r="V2903" s="21">
        <f>V2904+V2908</f>
        <v>0</v>
      </c>
      <c r="W2903" s="21">
        <f>W2904+W2908</f>
        <v>0</v>
      </c>
      <c r="Y2903" s="28" t="str">
        <f t="shared" si="1533"/>
        <v/>
      </c>
      <c r="Z2903" s="28" t="str">
        <f t="shared" si="1534"/>
        <v/>
      </c>
      <c r="AA2903" s="28" t="str">
        <f>IF(R2903&lt;S2903+U2903,"期末实有头数应大于等于能繁母畜+种公畜","")</f>
        <v/>
      </c>
      <c r="AB2903" s="28"/>
      <c r="AC2903" s="28" t="str">
        <f>IF(R2903&lt;V2903+W2903,"期末实有头数应大于等于良种+改良种","")</f>
        <v/>
      </c>
    </row>
    <row r="2904" spans="2:29">
      <c r="B2904" s="19"/>
      <c r="C2904" s="30"/>
      <c r="D2904" s="19" t="s">
        <v>48</v>
      </c>
      <c r="E2904" s="20" t="s">
        <v>47</v>
      </c>
      <c r="F2904" s="19">
        <v>12</v>
      </c>
      <c r="R2904" s="21">
        <f>G2904+I2904+J2904+K2904-L2904-M2904-N2904-Q2904</f>
        <v>0</v>
      </c>
      <c r="T2904" s="22" t="s">
        <v>38</v>
      </c>
      <c r="Y2904" s="28" t="str">
        <f t="shared" si="1533"/>
        <v/>
      </c>
      <c r="Z2904" s="28" t="str">
        <f t="shared" si="1534"/>
        <v/>
      </c>
      <c r="AA2904" s="28" t="str">
        <f>IF(R2904&lt;S2904+U2904,"期末实有头数应大于等于能繁母畜+种公畜","")</f>
        <v/>
      </c>
      <c r="AB2904" s="28"/>
      <c r="AC2904" s="28" t="str">
        <f>IF(R2904&lt;V2904+W2904,"期末实有头数应大于等于良种+改良种","")</f>
        <v/>
      </c>
    </row>
    <row r="2905" spans="2:29">
      <c r="B2905" s="19"/>
      <c r="C2905" s="30"/>
      <c r="D2905" s="19" t="s">
        <v>49</v>
      </c>
      <c r="E2905" s="20" t="s">
        <v>47</v>
      </c>
      <c r="F2905" s="19">
        <v>13</v>
      </c>
      <c r="R2905" s="21">
        <f>G2905+I2905+J2905+K2905-L2905-M2905-N2905-Q2905</f>
        <v>0</v>
      </c>
      <c r="T2905" s="22" t="s">
        <v>38</v>
      </c>
      <c r="V2905" s="22" t="s">
        <v>38</v>
      </c>
      <c r="W2905" s="22" t="s">
        <v>38</v>
      </c>
      <c r="Y2905" s="28" t="str">
        <f t="shared" si="1533"/>
        <v/>
      </c>
      <c r="Z2905" s="28" t="str">
        <f t="shared" si="1534"/>
        <v/>
      </c>
      <c r="AA2905" s="28" t="str">
        <f>IF(R2905&lt;S2905+U2905,"期末实有头数应大于等于能繁母畜+种公畜","")</f>
        <v/>
      </c>
      <c r="AB2905" s="28"/>
      <c r="AC2905" s="28"/>
    </row>
    <row r="2906" spans="2:29">
      <c r="B2906" s="19"/>
      <c r="C2906" s="30"/>
      <c r="D2906" s="19" t="s">
        <v>50</v>
      </c>
      <c r="E2906" s="20" t="s">
        <v>47</v>
      </c>
      <c r="F2906" s="19">
        <v>14</v>
      </c>
      <c r="H2906" s="22" t="s">
        <v>38</v>
      </c>
      <c r="I2906" s="22" t="s">
        <v>38</v>
      </c>
      <c r="J2906" s="22" t="s">
        <v>38</v>
      </c>
      <c r="K2906" s="22" t="s">
        <v>38</v>
      </c>
      <c r="L2906" s="22" t="s">
        <v>38</v>
      </c>
      <c r="M2906" s="22" t="s">
        <v>38</v>
      </c>
      <c r="N2906" s="22" t="s">
        <v>38</v>
      </c>
      <c r="O2906" s="22" t="s">
        <v>38</v>
      </c>
      <c r="P2906" s="22" t="s">
        <v>38</v>
      </c>
      <c r="Q2906" s="22" t="s">
        <v>38</v>
      </c>
      <c r="R2906" s="24"/>
      <c r="T2906" s="22" t="s">
        <v>38</v>
      </c>
      <c r="U2906" s="22" t="s">
        <v>38</v>
      </c>
      <c r="V2906" s="22" t="s">
        <v>38</v>
      </c>
      <c r="W2906" s="22" t="s">
        <v>38</v>
      </c>
      <c r="Y2906" s="28" t="str">
        <f t="shared" si="1533"/>
        <v/>
      </c>
      <c r="Z2906" s="28"/>
      <c r="AA2906" s="28"/>
      <c r="AB2906" s="28"/>
      <c r="AC2906" s="28"/>
    </row>
    <row r="2907" spans="2:29">
      <c r="B2907" s="19"/>
      <c r="C2907" s="30"/>
      <c r="D2907" s="19" t="s">
        <v>51</v>
      </c>
      <c r="E2907" s="20" t="s">
        <v>47</v>
      </c>
      <c r="F2907" s="19">
        <v>15</v>
      </c>
      <c r="H2907" s="22" t="s">
        <v>38</v>
      </c>
      <c r="I2907" s="22" t="s">
        <v>38</v>
      </c>
      <c r="J2907" s="22" t="s">
        <v>38</v>
      </c>
      <c r="K2907" s="22" t="s">
        <v>38</v>
      </c>
      <c r="L2907" s="22" t="s">
        <v>38</v>
      </c>
      <c r="M2907" s="22" t="s">
        <v>38</v>
      </c>
      <c r="N2907" s="22" t="s">
        <v>38</v>
      </c>
      <c r="O2907" s="22" t="s">
        <v>38</v>
      </c>
      <c r="P2907" s="22" t="s">
        <v>38</v>
      </c>
      <c r="Q2907" s="22" t="s">
        <v>38</v>
      </c>
      <c r="R2907" s="24"/>
      <c r="T2907" s="22" t="s">
        <v>38</v>
      </c>
      <c r="U2907" s="22" t="s">
        <v>38</v>
      </c>
      <c r="V2907" s="22" t="s">
        <v>38</v>
      </c>
      <c r="W2907" s="22" t="s">
        <v>38</v>
      </c>
      <c r="Y2907" s="28" t="str">
        <f t="shared" si="1533"/>
        <v/>
      </c>
      <c r="Z2907" s="28"/>
      <c r="AA2907" s="28"/>
      <c r="AB2907" s="28"/>
      <c r="AC2907" s="28"/>
    </row>
    <row r="2908" spans="2:29">
      <c r="B2908" s="19"/>
      <c r="C2908" s="30"/>
      <c r="D2908" s="19" t="s">
        <v>52</v>
      </c>
      <c r="E2908" s="20" t="s">
        <v>47</v>
      </c>
      <c r="F2908" s="19">
        <v>16</v>
      </c>
      <c r="R2908" s="21">
        <f>G2908+I2908+J2908+K2908-L2908-M2908-N2908-Q2908</f>
        <v>0</v>
      </c>
      <c r="T2908" s="22" t="s">
        <v>38</v>
      </c>
      <c r="Y2908" s="28" t="str">
        <f t="shared" si="1533"/>
        <v/>
      </c>
      <c r="Z2908" s="28" t="str">
        <f>IF(N2908&lt;O2908+P2908,"出卖应大于等于出卖肉畜+出卖仔畜","")</f>
        <v/>
      </c>
      <c r="AA2908" s="28" t="str">
        <f t="shared" ref="AA2908:AA2917" si="1538">IF(R2908&lt;S2908+U2908,"期末实有头数应大于等于能繁母畜+种公畜","")</f>
        <v/>
      </c>
      <c r="AB2908" s="28"/>
      <c r="AC2908" s="28" t="str">
        <f t="shared" ref="AC2908:AC2913" si="1539">IF(R2908&lt;V2908+W2908,"期末实有头数应大于等于良种+改良种","")</f>
        <v/>
      </c>
    </row>
    <row r="2909" spans="2:29">
      <c r="B2909" s="19"/>
      <c r="C2909" s="30"/>
      <c r="D2909" s="19" t="s">
        <v>53</v>
      </c>
      <c r="E2909" s="18" t="s">
        <v>33</v>
      </c>
      <c r="F2909" s="19">
        <v>17</v>
      </c>
      <c r="R2909" s="21">
        <f>G2909+I2909+J2909+K2909-L2909-M2909-N2909-Q2909</f>
        <v>0</v>
      </c>
      <c r="T2909" s="22" t="s">
        <v>38</v>
      </c>
      <c r="Y2909" s="28" t="str">
        <f t="shared" si="1533"/>
        <v/>
      </c>
      <c r="Z2909" s="28" t="str">
        <f>IF(N2909&lt;O2909+P2909,"出卖应大于等于出卖肉畜+出卖仔畜","")</f>
        <v/>
      </c>
      <c r="AA2909" s="28" t="str">
        <f t="shared" si="1538"/>
        <v/>
      </c>
      <c r="AB2909" s="28"/>
      <c r="AC2909" s="28" t="str">
        <f t="shared" si="1539"/>
        <v/>
      </c>
    </row>
    <row r="2910" spans="2:29">
      <c r="B2910" s="18"/>
      <c r="C2910" s="29"/>
      <c r="D2910" s="19" t="s">
        <v>32</v>
      </c>
      <c r="E2910" s="20" t="s">
        <v>33</v>
      </c>
      <c r="F2910" s="19">
        <v>1</v>
      </c>
      <c r="G2910" s="21">
        <f t="shared" ref="G2910:S2910" si="1540">G2911+G2926</f>
        <v>0</v>
      </c>
      <c r="H2910" s="21">
        <f t="shared" si="1540"/>
        <v>0</v>
      </c>
      <c r="I2910" s="21">
        <f t="shared" si="1540"/>
        <v>0</v>
      </c>
      <c r="J2910" s="21">
        <f t="shared" si="1540"/>
        <v>0</v>
      </c>
      <c r="K2910" s="21">
        <f t="shared" si="1540"/>
        <v>0</v>
      </c>
      <c r="L2910" s="21">
        <f t="shared" si="1540"/>
        <v>0</v>
      </c>
      <c r="M2910" s="21">
        <f t="shared" si="1540"/>
        <v>0</v>
      </c>
      <c r="N2910" s="21">
        <f t="shared" si="1540"/>
        <v>0</v>
      </c>
      <c r="O2910" s="21">
        <f t="shared" si="1540"/>
        <v>0</v>
      </c>
      <c r="P2910" s="21">
        <f t="shared" si="1540"/>
        <v>0</v>
      </c>
      <c r="Q2910" s="21">
        <f t="shared" si="1540"/>
        <v>0</v>
      </c>
      <c r="R2910" s="21">
        <f t="shared" si="1540"/>
        <v>0</v>
      </c>
      <c r="S2910" s="21">
        <f t="shared" si="1540"/>
        <v>0</v>
      </c>
      <c r="T2910" s="21">
        <f>T2911</f>
        <v>0</v>
      </c>
      <c r="U2910" s="21">
        <f>U2911+U2926</f>
        <v>0</v>
      </c>
      <c r="V2910" s="21">
        <f>V2911+V2926</f>
        <v>0</v>
      </c>
      <c r="W2910" s="21">
        <f>W2911+W2926</f>
        <v>0</v>
      </c>
      <c r="Y2910" s="28" t="str">
        <f t="shared" si="1533"/>
        <v/>
      </c>
      <c r="Z2910" s="28" t="str">
        <f>IF(N2910&lt;O2910+P2910,"出卖应大于等于出卖肉畜+出卖仔畜","")</f>
        <v/>
      </c>
      <c r="AA2910" s="28" t="str">
        <f t="shared" si="1538"/>
        <v/>
      </c>
      <c r="AB2910" s="28" t="str">
        <f>IF(R2910&lt;T2910,"期末实有头数应大于等于耕役畜","")</f>
        <v/>
      </c>
      <c r="AC2910" s="28" t="str">
        <f t="shared" si="1539"/>
        <v/>
      </c>
    </row>
    <row r="2911" spans="2:29">
      <c r="B2911" s="19"/>
      <c r="C2911" s="30"/>
      <c r="D2911" s="19" t="s">
        <v>34</v>
      </c>
      <c r="E2911" s="20" t="s">
        <v>33</v>
      </c>
      <c r="F2911" s="19">
        <v>2</v>
      </c>
      <c r="G2911" s="21">
        <f t="shared" ref="G2911:S2911" si="1541">G2912+G2920</f>
        <v>0</v>
      </c>
      <c r="H2911" s="21">
        <f t="shared" si="1541"/>
        <v>0</v>
      </c>
      <c r="I2911" s="21">
        <f t="shared" si="1541"/>
        <v>0</v>
      </c>
      <c r="J2911" s="21">
        <f t="shared" si="1541"/>
        <v>0</v>
      </c>
      <c r="K2911" s="21">
        <f t="shared" si="1541"/>
        <v>0</v>
      </c>
      <c r="L2911" s="21">
        <f t="shared" si="1541"/>
        <v>0</v>
      </c>
      <c r="M2911" s="21">
        <f t="shared" si="1541"/>
        <v>0</v>
      </c>
      <c r="N2911" s="21">
        <f t="shared" si="1541"/>
        <v>0</v>
      </c>
      <c r="O2911" s="21">
        <f t="shared" si="1541"/>
        <v>0</v>
      </c>
      <c r="P2911" s="21">
        <f t="shared" si="1541"/>
        <v>0</v>
      </c>
      <c r="Q2911" s="21">
        <f t="shared" si="1541"/>
        <v>0</v>
      </c>
      <c r="R2911" s="21">
        <f t="shared" si="1541"/>
        <v>0</v>
      </c>
      <c r="S2911" s="21">
        <f t="shared" si="1541"/>
        <v>0</v>
      </c>
      <c r="T2911" s="21">
        <f>T2912</f>
        <v>0</v>
      </c>
      <c r="U2911" s="21">
        <f>U2912+U2920</f>
        <v>0</v>
      </c>
      <c r="V2911" s="21">
        <f>V2912+V2920</f>
        <v>0</v>
      </c>
      <c r="W2911" s="21">
        <f>W2912+W2920</f>
        <v>0</v>
      </c>
      <c r="Y2911" s="28" t="str">
        <f t="shared" ref="Y2911:Y2927" si="1542">IF(H2911&lt;I2911,"繁殖仔畜应大于等于成活","")</f>
        <v/>
      </c>
      <c r="Z2911" s="28" t="str">
        <f t="shared" ref="Z2911:Z2922" si="1543">IF(N2911&lt;O2911+P2911,"出卖应大于等于出卖肉畜+出卖仔畜","")</f>
        <v/>
      </c>
      <c r="AA2911" s="28" t="str">
        <f t="shared" si="1538"/>
        <v/>
      </c>
      <c r="AB2911" s="28" t="str">
        <f>IF(R2911&lt;T2911,"期末实有头数应大于等于耕役畜","")</f>
        <v/>
      </c>
      <c r="AC2911" s="28" t="str">
        <f t="shared" si="1539"/>
        <v/>
      </c>
    </row>
    <row r="2912" spans="2:29">
      <c r="B2912" s="19"/>
      <c r="C2912" s="30"/>
      <c r="D2912" s="19" t="s">
        <v>35</v>
      </c>
      <c r="E2912" s="20" t="s">
        <v>33</v>
      </c>
      <c r="F2912" s="19">
        <v>3</v>
      </c>
      <c r="G2912" s="21">
        <f t="shared" ref="G2912:R2912" si="1544">G2913+G2916+G2917+G2918+G2919</f>
        <v>0</v>
      </c>
      <c r="H2912" s="21">
        <f t="shared" si="1544"/>
        <v>0</v>
      </c>
      <c r="I2912" s="21">
        <f t="shared" si="1544"/>
        <v>0</v>
      </c>
      <c r="J2912" s="21">
        <f t="shared" si="1544"/>
        <v>0</v>
      </c>
      <c r="K2912" s="21">
        <f t="shared" si="1544"/>
        <v>0</v>
      </c>
      <c r="L2912" s="21">
        <f t="shared" si="1544"/>
        <v>0</v>
      </c>
      <c r="M2912" s="21">
        <f t="shared" si="1544"/>
        <v>0</v>
      </c>
      <c r="N2912" s="21">
        <f t="shared" si="1544"/>
        <v>0</v>
      </c>
      <c r="O2912" s="21">
        <f t="shared" si="1544"/>
        <v>0</v>
      </c>
      <c r="P2912" s="21">
        <f t="shared" si="1544"/>
        <v>0</v>
      </c>
      <c r="Q2912" s="21">
        <f t="shared" si="1544"/>
        <v>0</v>
      </c>
      <c r="R2912" s="21">
        <f t="shared" si="1544"/>
        <v>0</v>
      </c>
      <c r="S2912" s="21">
        <f>S2913+S2916+S2917+S2919</f>
        <v>0</v>
      </c>
      <c r="T2912" s="21">
        <f>T2913+T2916+T2917+T2918+T2919</f>
        <v>0</v>
      </c>
      <c r="U2912" s="21">
        <f>U2913+U2916+U2917+U2919</f>
        <v>0</v>
      </c>
      <c r="V2912" s="21">
        <f>V2913+V2916+V2917+V2919</f>
        <v>0</v>
      </c>
      <c r="W2912" s="21">
        <f>W2913+W2916+W2917+W2919</f>
        <v>0</v>
      </c>
      <c r="Y2912" s="28" t="str">
        <f t="shared" si="1542"/>
        <v/>
      </c>
      <c r="Z2912" s="28" t="str">
        <f t="shared" si="1543"/>
        <v/>
      </c>
      <c r="AA2912" s="28" t="str">
        <f t="shared" si="1538"/>
        <v/>
      </c>
      <c r="AB2912" s="28" t="str">
        <f>IF(R2912&lt;T2912,"期末实有头数应大于等于耕役畜","")</f>
        <v/>
      </c>
      <c r="AC2912" s="28" t="str">
        <f t="shared" si="1539"/>
        <v/>
      </c>
    </row>
    <row r="2913" spans="2:29">
      <c r="B2913" s="19"/>
      <c r="C2913" s="30"/>
      <c r="D2913" s="19" t="s">
        <v>36</v>
      </c>
      <c r="E2913" s="20" t="s">
        <v>33</v>
      </c>
      <c r="F2913" s="19">
        <v>4</v>
      </c>
      <c r="R2913" s="21">
        <f>G2913+I2913+J2913+K2913-L2913-M2913-N2913-Q2913</f>
        <v>0</v>
      </c>
      <c r="Y2913" s="28" t="str">
        <f t="shared" si="1542"/>
        <v/>
      </c>
      <c r="Z2913" s="28" t="str">
        <f t="shared" si="1543"/>
        <v/>
      </c>
      <c r="AA2913" s="28" t="str">
        <f t="shared" si="1538"/>
        <v/>
      </c>
      <c r="AB2913" s="28" t="str">
        <f>IF(R2913&lt;T2913,"期末实有头数应大于等于耕役畜","")</f>
        <v/>
      </c>
      <c r="AC2913" s="28" t="str">
        <f t="shared" si="1539"/>
        <v/>
      </c>
    </row>
    <row r="2914" spans="2:29">
      <c r="B2914" s="19"/>
      <c r="C2914" s="30"/>
      <c r="D2914" s="19" t="s">
        <v>37</v>
      </c>
      <c r="E2914" s="20" t="s">
        <v>33</v>
      </c>
      <c r="F2914" s="19">
        <v>5</v>
      </c>
      <c r="R2914" s="21">
        <f t="shared" ref="R2914:R2919" si="1545">G2914+I2914+J2914+K2914-L2914-M2914-N2914-Q2914</f>
        <v>0</v>
      </c>
      <c r="T2914" s="22" t="s">
        <v>38</v>
      </c>
      <c r="V2914" s="22" t="s">
        <v>38</v>
      </c>
      <c r="W2914" s="22" t="s">
        <v>38</v>
      </c>
      <c r="Y2914" s="28" t="str">
        <f t="shared" si="1542"/>
        <v/>
      </c>
      <c r="Z2914" s="28" t="str">
        <f t="shared" si="1543"/>
        <v/>
      </c>
      <c r="AA2914" s="28" t="str">
        <f t="shared" si="1538"/>
        <v/>
      </c>
      <c r="AB2914" s="28"/>
      <c r="AC2914" s="28"/>
    </row>
    <row r="2915" spans="2:29">
      <c r="B2915" s="19"/>
      <c r="C2915" s="30"/>
      <c r="D2915" s="19" t="s">
        <v>39</v>
      </c>
      <c r="E2915" s="20" t="s">
        <v>33</v>
      </c>
      <c r="F2915" s="19">
        <v>6</v>
      </c>
      <c r="R2915" s="21">
        <f t="shared" si="1545"/>
        <v>0</v>
      </c>
      <c r="T2915" s="22" t="s">
        <v>38</v>
      </c>
      <c r="V2915" s="22" t="s">
        <v>38</v>
      </c>
      <c r="W2915" s="22" t="s">
        <v>38</v>
      </c>
      <c r="Y2915" s="28" t="str">
        <f t="shared" si="1542"/>
        <v/>
      </c>
      <c r="Z2915" s="28" t="str">
        <f t="shared" si="1543"/>
        <v/>
      </c>
      <c r="AA2915" s="28" t="str">
        <f t="shared" si="1538"/>
        <v/>
      </c>
      <c r="AB2915" s="28"/>
      <c r="AC2915" s="28"/>
    </row>
    <row r="2916" spans="2:29">
      <c r="B2916" s="19"/>
      <c r="C2916" s="30"/>
      <c r="D2916" s="19" t="s">
        <v>40</v>
      </c>
      <c r="E2916" s="20" t="s">
        <v>41</v>
      </c>
      <c r="F2916" s="19">
        <v>7</v>
      </c>
      <c r="R2916" s="21">
        <f t="shared" si="1545"/>
        <v>0</v>
      </c>
      <c r="Y2916" s="28" t="str">
        <f t="shared" si="1542"/>
        <v/>
      </c>
      <c r="Z2916" s="28" t="str">
        <f t="shared" si="1543"/>
        <v/>
      </c>
      <c r="AA2916" s="28" t="str">
        <f t="shared" si="1538"/>
        <v/>
      </c>
      <c r="AB2916" s="28" t="str">
        <f>IF(R2916&lt;T2916,"期末实有头数应大于等于耕役畜","")</f>
        <v/>
      </c>
      <c r="AC2916" s="28" t="str">
        <f>IF(R2916&lt;V2916+W2916,"期末实有头数应大于等于良种+改良种","")</f>
        <v/>
      </c>
    </row>
    <row r="2917" spans="2:29">
      <c r="B2917" s="19"/>
      <c r="C2917" s="30"/>
      <c r="D2917" s="19" t="s">
        <v>42</v>
      </c>
      <c r="E2917" s="20" t="s">
        <v>33</v>
      </c>
      <c r="F2917" s="19">
        <v>8</v>
      </c>
      <c r="R2917" s="21">
        <f t="shared" si="1545"/>
        <v>0</v>
      </c>
      <c r="Y2917" s="28" t="str">
        <f t="shared" si="1542"/>
        <v/>
      </c>
      <c r="Z2917" s="28" t="str">
        <f t="shared" si="1543"/>
        <v/>
      </c>
      <c r="AA2917" s="28" t="str">
        <f t="shared" si="1538"/>
        <v/>
      </c>
      <c r="AB2917" s="28" t="str">
        <f>IF(R2917&lt;T2917,"期末实有头数应大于等于耕役畜","")</f>
        <v/>
      </c>
      <c r="AC2917" s="28" t="str">
        <f>IF(R2917&lt;V2917+W2917,"期末实有头数应大于等于良种+改良种","")</f>
        <v/>
      </c>
    </row>
    <row r="2918" spans="2:29">
      <c r="B2918" s="19"/>
      <c r="C2918" s="30"/>
      <c r="D2918" s="19" t="s">
        <v>43</v>
      </c>
      <c r="E2918" s="20" t="s">
        <v>33</v>
      </c>
      <c r="F2918" s="19">
        <v>9</v>
      </c>
      <c r="R2918" s="21">
        <f t="shared" si="1545"/>
        <v>0</v>
      </c>
      <c r="S2918" s="22" t="s">
        <v>38</v>
      </c>
      <c r="U2918" s="22" t="s">
        <v>38</v>
      </c>
      <c r="V2918" s="22" t="s">
        <v>38</v>
      </c>
      <c r="W2918" s="22" t="s">
        <v>38</v>
      </c>
      <c r="Y2918" s="28" t="str">
        <f t="shared" si="1542"/>
        <v/>
      </c>
      <c r="Z2918" s="28" t="str">
        <f t="shared" si="1543"/>
        <v/>
      </c>
      <c r="AA2918" s="28"/>
      <c r="AB2918" s="28" t="str">
        <f>IF(R2918&lt;T2918,"期末实有头数应大于等于耕役畜","")</f>
        <v/>
      </c>
      <c r="AC2918" s="28"/>
    </row>
    <row r="2919" spans="2:29">
      <c r="B2919" s="19"/>
      <c r="C2919" s="30"/>
      <c r="D2919" s="19" t="s">
        <v>44</v>
      </c>
      <c r="E2919" s="20" t="s">
        <v>45</v>
      </c>
      <c r="F2919" s="19">
        <v>10</v>
      </c>
      <c r="R2919" s="21">
        <f t="shared" si="1545"/>
        <v>0</v>
      </c>
      <c r="Y2919" s="28" t="str">
        <f t="shared" si="1542"/>
        <v/>
      </c>
      <c r="Z2919" s="28" t="str">
        <f t="shared" si="1543"/>
        <v/>
      </c>
      <c r="AA2919" s="28" t="str">
        <f>IF(R2919&lt;S2919+U2919,"期末实有头数应大于等于能繁母畜+种公畜","")</f>
        <v/>
      </c>
      <c r="AB2919" s="28" t="str">
        <f>IF(R2919&lt;T2919,"期末实有头数应大于等于耕役畜","")</f>
        <v/>
      </c>
      <c r="AC2919" s="28" t="str">
        <f>IF(R2919&lt;V2919+W2919,"期末实有头数应大于等于良种+改良种","")</f>
        <v/>
      </c>
    </row>
    <row r="2920" spans="2:29">
      <c r="B2920" s="19"/>
      <c r="C2920" s="30"/>
      <c r="D2920" s="19" t="s">
        <v>46</v>
      </c>
      <c r="E2920" s="20" t="s">
        <v>47</v>
      </c>
      <c r="F2920" s="19">
        <v>11</v>
      </c>
      <c r="G2920" s="21">
        <f t="shared" ref="G2920:S2920" si="1546">G2921+G2925</f>
        <v>0</v>
      </c>
      <c r="H2920" s="21">
        <f t="shared" si="1546"/>
        <v>0</v>
      </c>
      <c r="I2920" s="21">
        <f t="shared" si="1546"/>
        <v>0</v>
      </c>
      <c r="J2920" s="21">
        <f t="shared" si="1546"/>
        <v>0</v>
      </c>
      <c r="K2920" s="21">
        <f t="shared" si="1546"/>
        <v>0</v>
      </c>
      <c r="L2920" s="21">
        <f t="shared" si="1546"/>
        <v>0</v>
      </c>
      <c r="M2920" s="21">
        <f t="shared" si="1546"/>
        <v>0</v>
      </c>
      <c r="N2920" s="21">
        <f t="shared" si="1546"/>
        <v>0</v>
      </c>
      <c r="O2920" s="21">
        <f t="shared" si="1546"/>
        <v>0</v>
      </c>
      <c r="P2920" s="21">
        <f t="shared" si="1546"/>
        <v>0</v>
      </c>
      <c r="Q2920" s="21">
        <f t="shared" si="1546"/>
        <v>0</v>
      </c>
      <c r="R2920" s="23">
        <f t="shared" si="1546"/>
        <v>0</v>
      </c>
      <c r="S2920" s="21">
        <f t="shared" si="1546"/>
        <v>0</v>
      </c>
      <c r="T2920" s="22" t="s">
        <v>38</v>
      </c>
      <c r="U2920" s="21">
        <f>U2921+U2925</f>
        <v>0</v>
      </c>
      <c r="V2920" s="21">
        <f>V2921+V2925</f>
        <v>0</v>
      </c>
      <c r="W2920" s="21">
        <f>W2921+W2925</f>
        <v>0</v>
      </c>
      <c r="Y2920" s="28" t="str">
        <f t="shared" si="1542"/>
        <v/>
      </c>
      <c r="Z2920" s="28" t="str">
        <f t="shared" si="1543"/>
        <v/>
      </c>
      <c r="AA2920" s="28" t="str">
        <f>IF(R2920&lt;S2920+U2920,"期末实有头数应大于等于能繁母畜+种公畜","")</f>
        <v/>
      </c>
      <c r="AB2920" s="28"/>
      <c r="AC2920" s="28" t="str">
        <f>IF(R2920&lt;V2920+W2920,"期末实有头数应大于等于良种+改良种","")</f>
        <v/>
      </c>
    </row>
    <row r="2921" spans="2:29">
      <c r="B2921" s="19"/>
      <c r="C2921" s="30"/>
      <c r="D2921" s="19" t="s">
        <v>48</v>
      </c>
      <c r="E2921" s="20" t="s">
        <v>47</v>
      </c>
      <c r="F2921" s="19">
        <v>12</v>
      </c>
      <c r="R2921" s="21">
        <f>G2921+I2921+J2921+K2921-L2921-M2921-N2921-Q2921</f>
        <v>0</v>
      </c>
      <c r="T2921" s="22" t="s">
        <v>38</v>
      </c>
      <c r="Y2921" s="28" t="str">
        <f t="shared" si="1542"/>
        <v/>
      </c>
      <c r="Z2921" s="28" t="str">
        <f t="shared" si="1543"/>
        <v/>
      </c>
      <c r="AA2921" s="28" t="str">
        <f>IF(R2921&lt;S2921+U2921,"期末实有头数应大于等于能繁母畜+种公畜","")</f>
        <v/>
      </c>
      <c r="AB2921" s="28"/>
      <c r="AC2921" s="28" t="str">
        <f>IF(R2921&lt;V2921+W2921,"期末实有头数应大于等于良种+改良种","")</f>
        <v/>
      </c>
    </row>
    <row r="2922" spans="2:29">
      <c r="B2922" s="19"/>
      <c r="C2922" s="30"/>
      <c r="D2922" s="19" t="s">
        <v>49</v>
      </c>
      <c r="E2922" s="20" t="s">
        <v>47</v>
      </c>
      <c r="F2922" s="19">
        <v>13</v>
      </c>
      <c r="R2922" s="21">
        <f>G2922+I2922+J2922+K2922-L2922-M2922-N2922-Q2922</f>
        <v>0</v>
      </c>
      <c r="T2922" s="22" t="s">
        <v>38</v>
      </c>
      <c r="V2922" s="22" t="s">
        <v>38</v>
      </c>
      <c r="W2922" s="22" t="s">
        <v>38</v>
      </c>
      <c r="Y2922" s="28" t="str">
        <f t="shared" si="1542"/>
        <v/>
      </c>
      <c r="Z2922" s="28" t="str">
        <f t="shared" si="1543"/>
        <v/>
      </c>
      <c r="AA2922" s="28" t="str">
        <f>IF(R2922&lt;S2922+U2922,"期末实有头数应大于等于能繁母畜+种公畜","")</f>
        <v/>
      </c>
      <c r="AB2922" s="28"/>
      <c r="AC2922" s="28"/>
    </row>
    <row r="2923" spans="2:29">
      <c r="B2923" s="19"/>
      <c r="C2923" s="30"/>
      <c r="D2923" s="19" t="s">
        <v>50</v>
      </c>
      <c r="E2923" s="20" t="s">
        <v>47</v>
      </c>
      <c r="F2923" s="19">
        <v>14</v>
      </c>
      <c r="H2923" s="22" t="s">
        <v>38</v>
      </c>
      <c r="I2923" s="22" t="s">
        <v>38</v>
      </c>
      <c r="J2923" s="22" t="s">
        <v>38</v>
      </c>
      <c r="K2923" s="22" t="s">
        <v>38</v>
      </c>
      <c r="L2923" s="22" t="s">
        <v>38</v>
      </c>
      <c r="M2923" s="22" t="s">
        <v>38</v>
      </c>
      <c r="N2923" s="22" t="s">
        <v>38</v>
      </c>
      <c r="O2923" s="22" t="s">
        <v>38</v>
      </c>
      <c r="P2923" s="22" t="s">
        <v>38</v>
      </c>
      <c r="Q2923" s="22" t="s">
        <v>38</v>
      </c>
      <c r="R2923" s="24"/>
      <c r="T2923" s="22" t="s">
        <v>38</v>
      </c>
      <c r="U2923" s="22" t="s">
        <v>38</v>
      </c>
      <c r="V2923" s="22" t="s">
        <v>38</v>
      </c>
      <c r="W2923" s="22" t="s">
        <v>38</v>
      </c>
      <c r="Y2923" s="28" t="str">
        <f t="shared" si="1542"/>
        <v/>
      </c>
      <c r="Z2923" s="28"/>
      <c r="AA2923" s="28"/>
      <c r="AB2923" s="28"/>
      <c r="AC2923" s="28"/>
    </row>
    <row r="2924" spans="2:29">
      <c r="B2924" s="19"/>
      <c r="C2924" s="30"/>
      <c r="D2924" s="19" t="s">
        <v>51</v>
      </c>
      <c r="E2924" s="20" t="s">
        <v>47</v>
      </c>
      <c r="F2924" s="19">
        <v>15</v>
      </c>
      <c r="H2924" s="22" t="s">
        <v>38</v>
      </c>
      <c r="I2924" s="22" t="s">
        <v>38</v>
      </c>
      <c r="J2924" s="22" t="s">
        <v>38</v>
      </c>
      <c r="K2924" s="22" t="s">
        <v>38</v>
      </c>
      <c r="L2924" s="22" t="s">
        <v>38</v>
      </c>
      <c r="M2924" s="22" t="s">
        <v>38</v>
      </c>
      <c r="N2924" s="22" t="s">
        <v>38</v>
      </c>
      <c r="O2924" s="22" t="s">
        <v>38</v>
      </c>
      <c r="P2924" s="22" t="s">
        <v>38</v>
      </c>
      <c r="Q2924" s="22" t="s">
        <v>38</v>
      </c>
      <c r="R2924" s="24"/>
      <c r="T2924" s="22" t="s">
        <v>38</v>
      </c>
      <c r="U2924" s="22" t="s">
        <v>38</v>
      </c>
      <c r="V2924" s="22" t="s">
        <v>38</v>
      </c>
      <c r="W2924" s="22" t="s">
        <v>38</v>
      </c>
      <c r="Y2924" s="28" t="str">
        <f t="shared" si="1542"/>
        <v/>
      </c>
      <c r="Z2924" s="28"/>
      <c r="AA2924" s="28"/>
      <c r="AB2924" s="28"/>
      <c r="AC2924" s="28"/>
    </row>
    <row r="2925" spans="2:29">
      <c r="B2925" s="19"/>
      <c r="C2925" s="30"/>
      <c r="D2925" s="19" t="s">
        <v>52</v>
      </c>
      <c r="E2925" s="20" t="s">
        <v>47</v>
      </c>
      <c r="F2925" s="19">
        <v>16</v>
      </c>
      <c r="R2925" s="21">
        <f>G2925+I2925+J2925+K2925-L2925-M2925-N2925-Q2925</f>
        <v>0</v>
      </c>
      <c r="T2925" s="22" t="s">
        <v>38</v>
      </c>
      <c r="Y2925" s="28" t="str">
        <f t="shared" si="1542"/>
        <v/>
      </c>
      <c r="Z2925" s="28" t="str">
        <f>IF(N2925&lt;O2925+P2925,"出卖应大于等于出卖肉畜+出卖仔畜","")</f>
        <v/>
      </c>
      <c r="AA2925" s="28" t="str">
        <f t="shared" ref="AA2925:AA2934" si="1547">IF(R2925&lt;S2925+U2925,"期末实有头数应大于等于能繁母畜+种公畜","")</f>
        <v/>
      </c>
      <c r="AB2925" s="28"/>
      <c r="AC2925" s="28" t="str">
        <f t="shared" ref="AC2925:AC2930" si="1548">IF(R2925&lt;V2925+W2925,"期末实有头数应大于等于良种+改良种","")</f>
        <v/>
      </c>
    </row>
    <row r="2926" spans="2:29">
      <c r="B2926" s="19"/>
      <c r="C2926" s="30"/>
      <c r="D2926" s="19" t="s">
        <v>53</v>
      </c>
      <c r="E2926" s="18" t="s">
        <v>33</v>
      </c>
      <c r="F2926" s="19">
        <v>17</v>
      </c>
      <c r="R2926" s="21">
        <f>G2926+I2926+J2926+K2926-L2926-M2926-N2926-Q2926</f>
        <v>0</v>
      </c>
      <c r="T2926" s="22" t="s">
        <v>38</v>
      </c>
      <c r="Y2926" s="28" t="str">
        <f t="shared" si="1542"/>
        <v/>
      </c>
      <c r="Z2926" s="28" t="str">
        <f>IF(N2926&lt;O2926+P2926,"出卖应大于等于出卖肉畜+出卖仔畜","")</f>
        <v/>
      </c>
      <c r="AA2926" s="28" t="str">
        <f t="shared" si="1547"/>
        <v/>
      </c>
      <c r="AB2926" s="28"/>
      <c r="AC2926" s="28" t="str">
        <f t="shared" si="1548"/>
        <v/>
      </c>
    </row>
    <row r="2927" spans="2:29">
      <c r="B2927" s="18"/>
      <c r="C2927" s="29"/>
      <c r="D2927" s="19" t="s">
        <v>32</v>
      </c>
      <c r="E2927" s="20" t="s">
        <v>33</v>
      </c>
      <c r="F2927" s="19">
        <v>1</v>
      </c>
      <c r="G2927" s="21">
        <f t="shared" ref="G2927:S2927" si="1549">G2928+G2943</f>
        <v>0</v>
      </c>
      <c r="H2927" s="21">
        <f t="shared" si="1549"/>
        <v>0</v>
      </c>
      <c r="I2927" s="21">
        <f t="shared" si="1549"/>
        <v>0</v>
      </c>
      <c r="J2927" s="21">
        <f t="shared" si="1549"/>
        <v>0</v>
      </c>
      <c r="K2927" s="21">
        <f t="shared" si="1549"/>
        <v>0</v>
      </c>
      <c r="L2927" s="21">
        <f t="shared" si="1549"/>
        <v>0</v>
      </c>
      <c r="M2927" s="21">
        <f t="shared" si="1549"/>
        <v>0</v>
      </c>
      <c r="N2927" s="21">
        <f t="shared" si="1549"/>
        <v>0</v>
      </c>
      <c r="O2927" s="21">
        <f t="shared" si="1549"/>
        <v>0</v>
      </c>
      <c r="P2927" s="21">
        <f t="shared" si="1549"/>
        <v>0</v>
      </c>
      <c r="Q2927" s="21">
        <f t="shared" si="1549"/>
        <v>0</v>
      </c>
      <c r="R2927" s="21">
        <f t="shared" si="1549"/>
        <v>0</v>
      </c>
      <c r="S2927" s="21">
        <f t="shared" si="1549"/>
        <v>0</v>
      </c>
      <c r="T2927" s="21">
        <f>T2928</f>
        <v>0</v>
      </c>
      <c r="U2927" s="21">
        <f>U2928+U2943</f>
        <v>0</v>
      </c>
      <c r="V2927" s="21">
        <f>V2928+V2943</f>
        <v>0</v>
      </c>
      <c r="W2927" s="21">
        <f>W2928+W2943</f>
        <v>0</v>
      </c>
      <c r="Y2927" s="28" t="str">
        <f t="shared" si="1542"/>
        <v/>
      </c>
      <c r="Z2927" s="28" t="str">
        <f>IF(N2927&lt;O2927+P2927,"出卖应大于等于出卖肉畜+出卖仔畜","")</f>
        <v/>
      </c>
      <c r="AA2927" s="28" t="str">
        <f t="shared" si="1547"/>
        <v/>
      </c>
      <c r="AB2927" s="28" t="str">
        <f>IF(R2927&lt;T2927,"期末实有头数应大于等于耕役畜","")</f>
        <v/>
      </c>
      <c r="AC2927" s="28" t="str">
        <f t="shared" si="1548"/>
        <v/>
      </c>
    </row>
    <row r="2928" spans="2:29">
      <c r="B2928" s="19"/>
      <c r="C2928" s="30"/>
      <c r="D2928" s="19" t="s">
        <v>34</v>
      </c>
      <c r="E2928" s="20" t="s">
        <v>33</v>
      </c>
      <c r="F2928" s="19">
        <v>2</v>
      </c>
      <c r="G2928" s="21">
        <f t="shared" ref="G2928:S2928" si="1550">G2929+G2937</f>
        <v>0</v>
      </c>
      <c r="H2928" s="21">
        <f t="shared" si="1550"/>
        <v>0</v>
      </c>
      <c r="I2928" s="21">
        <f t="shared" si="1550"/>
        <v>0</v>
      </c>
      <c r="J2928" s="21">
        <f t="shared" si="1550"/>
        <v>0</v>
      </c>
      <c r="K2928" s="21">
        <f t="shared" si="1550"/>
        <v>0</v>
      </c>
      <c r="L2928" s="21">
        <f t="shared" si="1550"/>
        <v>0</v>
      </c>
      <c r="M2928" s="21">
        <f t="shared" si="1550"/>
        <v>0</v>
      </c>
      <c r="N2928" s="21">
        <f t="shared" si="1550"/>
        <v>0</v>
      </c>
      <c r="O2928" s="21">
        <f t="shared" si="1550"/>
        <v>0</v>
      </c>
      <c r="P2928" s="21">
        <f t="shared" si="1550"/>
        <v>0</v>
      </c>
      <c r="Q2928" s="21">
        <f t="shared" si="1550"/>
        <v>0</v>
      </c>
      <c r="R2928" s="21">
        <f t="shared" si="1550"/>
        <v>0</v>
      </c>
      <c r="S2928" s="21">
        <f t="shared" si="1550"/>
        <v>0</v>
      </c>
      <c r="T2928" s="21">
        <f>T2929</f>
        <v>0</v>
      </c>
      <c r="U2928" s="21">
        <f>U2929+U2937</f>
        <v>0</v>
      </c>
      <c r="V2928" s="21">
        <f>V2929+V2937</f>
        <v>0</v>
      </c>
      <c r="W2928" s="21">
        <f>W2929+W2937</f>
        <v>0</v>
      </c>
      <c r="Y2928" s="28" t="str">
        <f t="shared" ref="Y2928:Y2944" si="1551">IF(H2928&lt;I2928,"繁殖仔畜应大于等于成活","")</f>
        <v/>
      </c>
      <c r="Z2928" s="28" t="str">
        <f t="shared" ref="Z2928:Z2939" si="1552">IF(N2928&lt;O2928+P2928,"出卖应大于等于出卖肉畜+出卖仔畜","")</f>
        <v/>
      </c>
      <c r="AA2928" s="28" t="str">
        <f t="shared" si="1547"/>
        <v/>
      </c>
      <c r="AB2928" s="28" t="str">
        <f>IF(R2928&lt;T2928,"期末实有头数应大于等于耕役畜","")</f>
        <v/>
      </c>
      <c r="AC2928" s="28" t="str">
        <f t="shared" si="1548"/>
        <v/>
      </c>
    </row>
    <row r="2929" spans="2:29">
      <c r="B2929" s="19"/>
      <c r="C2929" s="30"/>
      <c r="D2929" s="19" t="s">
        <v>35</v>
      </c>
      <c r="E2929" s="20" t="s">
        <v>33</v>
      </c>
      <c r="F2929" s="19">
        <v>3</v>
      </c>
      <c r="G2929" s="21">
        <f t="shared" ref="G2929:R2929" si="1553">G2930+G2933+G2934+G2935+G2936</f>
        <v>0</v>
      </c>
      <c r="H2929" s="21">
        <f t="shared" si="1553"/>
        <v>0</v>
      </c>
      <c r="I2929" s="21">
        <f t="shared" si="1553"/>
        <v>0</v>
      </c>
      <c r="J2929" s="21">
        <f t="shared" si="1553"/>
        <v>0</v>
      </c>
      <c r="K2929" s="21">
        <f t="shared" si="1553"/>
        <v>0</v>
      </c>
      <c r="L2929" s="21">
        <f t="shared" si="1553"/>
        <v>0</v>
      </c>
      <c r="M2929" s="21">
        <f t="shared" si="1553"/>
        <v>0</v>
      </c>
      <c r="N2929" s="21">
        <f t="shared" si="1553"/>
        <v>0</v>
      </c>
      <c r="O2929" s="21">
        <f t="shared" si="1553"/>
        <v>0</v>
      </c>
      <c r="P2929" s="21">
        <f t="shared" si="1553"/>
        <v>0</v>
      </c>
      <c r="Q2929" s="21">
        <f t="shared" si="1553"/>
        <v>0</v>
      </c>
      <c r="R2929" s="21">
        <f t="shared" si="1553"/>
        <v>0</v>
      </c>
      <c r="S2929" s="21">
        <f>S2930+S2933+S2934+S2936</f>
        <v>0</v>
      </c>
      <c r="T2929" s="21">
        <f>T2930+T2933+T2934+T2935+T2936</f>
        <v>0</v>
      </c>
      <c r="U2929" s="21">
        <f>U2930+U2933+U2934+U2936</f>
        <v>0</v>
      </c>
      <c r="V2929" s="21">
        <f>V2930+V2933+V2934+V2936</f>
        <v>0</v>
      </c>
      <c r="W2929" s="21">
        <f>W2930+W2933+W2934+W2936</f>
        <v>0</v>
      </c>
      <c r="Y2929" s="28" t="str">
        <f t="shared" si="1551"/>
        <v/>
      </c>
      <c r="Z2929" s="28" t="str">
        <f t="shared" si="1552"/>
        <v/>
      </c>
      <c r="AA2929" s="28" t="str">
        <f t="shared" si="1547"/>
        <v/>
      </c>
      <c r="AB2929" s="28" t="str">
        <f>IF(R2929&lt;T2929,"期末实有头数应大于等于耕役畜","")</f>
        <v/>
      </c>
      <c r="AC2929" s="28" t="str">
        <f t="shared" si="1548"/>
        <v/>
      </c>
    </row>
    <row r="2930" spans="2:29">
      <c r="B2930" s="19"/>
      <c r="C2930" s="30"/>
      <c r="D2930" s="19" t="s">
        <v>36</v>
      </c>
      <c r="E2930" s="20" t="s">
        <v>33</v>
      </c>
      <c r="F2930" s="19">
        <v>4</v>
      </c>
      <c r="R2930" s="21">
        <f>G2930+I2930+J2930+K2930-L2930-M2930-N2930-Q2930</f>
        <v>0</v>
      </c>
      <c r="Y2930" s="28" t="str">
        <f t="shared" si="1551"/>
        <v/>
      </c>
      <c r="Z2930" s="28" t="str">
        <f t="shared" si="1552"/>
        <v/>
      </c>
      <c r="AA2930" s="28" t="str">
        <f t="shared" si="1547"/>
        <v/>
      </c>
      <c r="AB2930" s="28" t="str">
        <f>IF(R2930&lt;T2930,"期末实有头数应大于等于耕役畜","")</f>
        <v/>
      </c>
      <c r="AC2930" s="28" t="str">
        <f t="shared" si="1548"/>
        <v/>
      </c>
    </row>
    <row r="2931" spans="2:29">
      <c r="B2931" s="19"/>
      <c r="C2931" s="30"/>
      <c r="D2931" s="19" t="s">
        <v>37</v>
      </c>
      <c r="E2931" s="20" t="s">
        <v>33</v>
      </c>
      <c r="F2931" s="19">
        <v>5</v>
      </c>
      <c r="R2931" s="21">
        <f t="shared" ref="R2931:R2936" si="1554">G2931+I2931+J2931+K2931-L2931-M2931-N2931-Q2931</f>
        <v>0</v>
      </c>
      <c r="T2931" s="22" t="s">
        <v>38</v>
      </c>
      <c r="V2931" s="22" t="s">
        <v>38</v>
      </c>
      <c r="W2931" s="22" t="s">
        <v>38</v>
      </c>
      <c r="Y2931" s="28" t="str">
        <f t="shared" si="1551"/>
        <v/>
      </c>
      <c r="Z2931" s="28" t="str">
        <f t="shared" si="1552"/>
        <v/>
      </c>
      <c r="AA2931" s="28" t="str">
        <f t="shared" si="1547"/>
        <v/>
      </c>
      <c r="AB2931" s="28"/>
      <c r="AC2931" s="28"/>
    </row>
    <row r="2932" spans="2:29">
      <c r="B2932" s="19"/>
      <c r="C2932" s="30"/>
      <c r="D2932" s="19" t="s">
        <v>39</v>
      </c>
      <c r="E2932" s="20" t="s">
        <v>33</v>
      </c>
      <c r="F2932" s="19">
        <v>6</v>
      </c>
      <c r="R2932" s="21">
        <f t="shared" si="1554"/>
        <v>0</v>
      </c>
      <c r="T2932" s="22" t="s">
        <v>38</v>
      </c>
      <c r="V2932" s="22" t="s">
        <v>38</v>
      </c>
      <c r="W2932" s="22" t="s">
        <v>38</v>
      </c>
      <c r="Y2932" s="28" t="str">
        <f t="shared" si="1551"/>
        <v/>
      </c>
      <c r="Z2932" s="28" t="str">
        <f t="shared" si="1552"/>
        <v/>
      </c>
      <c r="AA2932" s="28" t="str">
        <f t="shared" si="1547"/>
        <v/>
      </c>
      <c r="AB2932" s="28"/>
      <c r="AC2932" s="28"/>
    </row>
    <row r="2933" spans="2:29">
      <c r="B2933" s="19"/>
      <c r="C2933" s="30"/>
      <c r="D2933" s="19" t="s">
        <v>40</v>
      </c>
      <c r="E2933" s="20" t="s">
        <v>41</v>
      </c>
      <c r="F2933" s="19">
        <v>7</v>
      </c>
      <c r="R2933" s="21">
        <f t="shared" si="1554"/>
        <v>0</v>
      </c>
      <c r="Y2933" s="28" t="str">
        <f t="shared" si="1551"/>
        <v/>
      </c>
      <c r="Z2933" s="28" t="str">
        <f t="shared" si="1552"/>
        <v/>
      </c>
      <c r="AA2933" s="28" t="str">
        <f t="shared" si="1547"/>
        <v/>
      </c>
      <c r="AB2933" s="28" t="str">
        <f>IF(R2933&lt;T2933,"期末实有头数应大于等于耕役畜","")</f>
        <v/>
      </c>
      <c r="AC2933" s="28" t="str">
        <f>IF(R2933&lt;V2933+W2933,"期末实有头数应大于等于良种+改良种","")</f>
        <v/>
      </c>
    </row>
    <row r="2934" spans="2:29">
      <c r="B2934" s="19"/>
      <c r="C2934" s="30"/>
      <c r="D2934" s="19" t="s">
        <v>42</v>
      </c>
      <c r="E2934" s="20" t="s">
        <v>33</v>
      </c>
      <c r="F2934" s="19">
        <v>8</v>
      </c>
      <c r="R2934" s="21">
        <f t="shared" si="1554"/>
        <v>0</v>
      </c>
      <c r="Y2934" s="28" t="str">
        <f t="shared" si="1551"/>
        <v/>
      </c>
      <c r="Z2934" s="28" t="str">
        <f t="shared" si="1552"/>
        <v/>
      </c>
      <c r="AA2934" s="28" t="str">
        <f t="shared" si="1547"/>
        <v/>
      </c>
      <c r="AB2934" s="28" t="str">
        <f>IF(R2934&lt;T2934,"期末实有头数应大于等于耕役畜","")</f>
        <v/>
      </c>
      <c r="AC2934" s="28" t="str">
        <f>IF(R2934&lt;V2934+W2934,"期末实有头数应大于等于良种+改良种","")</f>
        <v/>
      </c>
    </row>
    <row r="2935" spans="2:29">
      <c r="B2935" s="19"/>
      <c r="C2935" s="30"/>
      <c r="D2935" s="19" t="s">
        <v>43</v>
      </c>
      <c r="E2935" s="20" t="s">
        <v>33</v>
      </c>
      <c r="F2935" s="19">
        <v>9</v>
      </c>
      <c r="R2935" s="21">
        <f t="shared" si="1554"/>
        <v>0</v>
      </c>
      <c r="S2935" s="22" t="s">
        <v>38</v>
      </c>
      <c r="U2935" s="22" t="s">
        <v>38</v>
      </c>
      <c r="V2935" s="22" t="s">
        <v>38</v>
      </c>
      <c r="W2935" s="22" t="s">
        <v>38</v>
      </c>
      <c r="Y2935" s="28" t="str">
        <f t="shared" si="1551"/>
        <v/>
      </c>
      <c r="Z2935" s="28" t="str">
        <f t="shared" si="1552"/>
        <v/>
      </c>
      <c r="AA2935" s="28"/>
      <c r="AB2935" s="28" t="str">
        <f>IF(R2935&lt;T2935,"期末实有头数应大于等于耕役畜","")</f>
        <v/>
      </c>
      <c r="AC2935" s="28"/>
    </row>
    <row r="2936" spans="2:29">
      <c r="B2936" s="19"/>
      <c r="C2936" s="30"/>
      <c r="D2936" s="19" t="s">
        <v>44</v>
      </c>
      <c r="E2936" s="20" t="s">
        <v>45</v>
      </c>
      <c r="F2936" s="19">
        <v>10</v>
      </c>
      <c r="R2936" s="21">
        <f t="shared" si="1554"/>
        <v>0</v>
      </c>
      <c r="Y2936" s="28" t="str">
        <f t="shared" si="1551"/>
        <v/>
      </c>
      <c r="Z2936" s="28" t="str">
        <f t="shared" si="1552"/>
        <v/>
      </c>
      <c r="AA2936" s="28" t="str">
        <f>IF(R2936&lt;S2936+U2936,"期末实有头数应大于等于能繁母畜+种公畜","")</f>
        <v/>
      </c>
      <c r="AB2936" s="28" t="str">
        <f>IF(R2936&lt;T2936,"期末实有头数应大于等于耕役畜","")</f>
        <v/>
      </c>
      <c r="AC2936" s="28" t="str">
        <f>IF(R2936&lt;V2936+W2936,"期末实有头数应大于等于良种+改良种","")</f>
        <v/>
      </c>
    </row>
    <row r="2937" spans="2:29">
      <c r="B2937" s="19"/>
      <c r="C2937" s="30"/>
      <c r="D2937" s="19" t="s">
        <v>46</v>
      </c>
      <c r="E2937" s="20" t="s">
        <v>47</v>
      </c>
      <c r="F2937" s="19">
        <v>11</v>
      </c>
      <c r="G2937" s="21">
        <f t="shared" ref="G2937:S2937" si="1555">G2938+G2942</f>
        <v>0</v>
      </c>
      <c r="H2937" s="21">
        <f t="shared" si="1555"/>
        <v>0</v>
      </c>
      <c r="I2937" s="21">
        <f t="shared" si="1555"/>
        <v>0</v>
      </c>
      <c r="J2937" s="21">
        <f t="shared" si="1555"/>
        <v>0</v>
      </c>
      <c r="K2937" s="21">
        <f t="shared" si="1555"/>
        <v>0</v>
      </c>
      <c r="L2937" s="21">
        <f t="shared" si="1555"/>
        <v>0</v>
      </c>
      <c r="M2937" s="21">
        <f t="shared" si="1555"/>
        <v>0</v>
      </c>
      <c r="N2937" s="21">
        <f t="shared" si="1555"/>
        <v>0</v>
      </c>
      <c r="O2937" s="21">
        <f t="shared" si="1555"/>
        <v>0</v>
      </c>
      <c r="P2937" s="21">
        <f t="shared" si="1555"/>
        <v>0</v>
      </c>
      <c r="Q2937" s="21">
        <f t="shared" si="1555"/>
        <v>0</v>
      </c>
      <c r="R2937" s="23">
        <f t="shared" si="1555"/>
        <v>0</v>
      </c>
      <c r="S2937" s="21">
        <f t="shared" si="1555"/>
        <v>0</v>
      </c>
      <c r="T2937" s="22" t="s">
        <v>38</v>
      </c>
      <c r="U2937" s="21">
        <f>U2938+U2942</f>
        <v>0</v>
      </c>
      <c r="V2937" s="21">
        <f>V2938+V2942</f>
        <v>0</v>
      </c>
      <c r="W2937" s="21">
        <f>W2938+W2942</f>
        <v>0</v>
      </c>
      <c r="Y2937" s="28" t="str">
        <f t="shared" si="1551"/>
        <v/>
      </c>
      <c r="Z2937" s="28" t="str">
        <f t="shared" si="1552"/>
        <v/>
      </c>
      <c r="AA2937" s="28" t="str">
        <f>IF(R2937&lt;S2937+U2937,"期末实有头数应大于等于能繁母畜+种公畜","")</f>
        <v/>
      </c>
      <c r="AB2937" s="28"/>
      <c r="AC2937" s="28" t="str">
        <f>IF(R2937&lt;V2937+W2937,"期末实有头数应大于等于良种+改良种","")</f>
        <v/>
      </c>
    </row>
    <row r="2938" spans="2:29">
      <c r="B2938" s="19"/>
      <c r="C2938" s="30"/>
      <c r="D2938" s="19" t="s">
        <v>48</v>
      </c>
      <c r="E2938" s="20" t="s">
        <v>47</v>
      </c>
      <c r="F2938" s="19">
        <v>12</v>
      </c>
      <c r="R2938" s="21">
        <f>G2938+I2938+J2938+K2938-L2938-M2938-N2938-Q2938</f>
        <v>0</v>
      </c>
      <c r="T2938" s="22" t="s">
        <v>38</v>
      </c>
      <c r="Y2938" s="28" t="str">
        <f t="shared" si="1551"/>
        <v/>
      </c>
      <c r="Z2938" s="28" t="str">
        <f t="shared" si="1552"/>
        <v/>
      </c>
      <c r="AA2938" s="28" t="str">
        <f>IF(R2938&lt;S2938+U2938,"期末实有头数应大于等于能繁母畜+种公畜","")</f>
        <v/>
      </c>
      <c r="AB2938" s="28"/>
      <c r="AC2938" s="28" t="str">
        <f>IF(R2938&lt;V2938+W2938,"期末实有头数应大于等于良种+改良种","")</f>
        <v/>
      </c>
    </row>
    <row r="2939" spans="2:29">
      <c r="B2939" s="19"/>
      <c r="C2939" s="30"/>
      <c r="D2939" s="19" t="s">
        <v>49</v>
      </c>
      <c r="E2939" s="20" t="s">
        <v>47</v>
      </c>
      <c r="F2939" s="19">
        <v>13</v>
      </c>
      <c r="R2939" s="21">
        <f>G2939+I2939+J2939+K2939-L2939-M2939-N2939-Q2939</f>
        <v>0</v>
      </c>
      <c r="T2939" s="22" t="s">
        <v>38</v>
      </c>
      <c r="V2939" s="22" t="s">
        <v>38</v>
      </c>
      <c r="W2939" s="22" t="s">
        <v>38</v>
      </c>
      <c r="Y2939" s="28" t="str">
        <f t="shared" si="1551"/>
        <v/>
      </c>
      <c r="Z2939" s="28" t="str">
        <f t="shared" si="1552"/>
        <v/>
      </c>
      <c r="AA2939" s="28" t="str">
        <f>IF(R2939&lt;S2939+U2939,"期末实有头数应大于等于能繁母畜+种公畜","")</f>
        <v/>
      </c>
      <c r="AB2939" s="28"/>
      <c r="AC2939" s="28"/>
    </row>
    <row r="2940" spans="2:29">
      <c r="B2940" s="19"/>
      <c r="C2940" s="30"/>
      <c r="D2940" s="19" t="s">
        <v>50</v>
      </c>
      <c r="E2940" s="20" t="s">
        <v>47</v>
      </c>
      <c r="F2940" s="19">
        <v>14</v>
      </c>
      <c r="H2940" s="22" t="s">
        <v>38</v>
      </c>
      <c r="I2940" s="22" t="s">
        <v>38</v>
      </c>
      <c r="J2940" s="22" t="s">
        <v>38</v>
      </c>
      <c r="K2940" s="22" t="s">
        <v>38</v>
      </c>
      <c r="L2940" s="22" t="s">
        <v>38</v>
      </c>
      <c r="M2940" s="22" t="s">
        <v>38</v>
      </c>
      <c r="N2940" s="22" t="s">
        <v>38</v>
      </c>
      <c r="O2940" s="22" t="s">
        <v>38</v>
      </c>
      <c r="P2940" s="22" t="s">
        <v>38</v>
      </c>
      <c r="Q2940" s="22" t="s">
        <v>38</v>
      </c>
      <c r="R2940" s="24"/>
      <c r="T2940" s="22" t="s">
        <v>38</v>
      </c>
      <c r="U2940" s="22" t="s">
        <v>38</v>
      </c>
      <c r="V2940" s="22" t="s">
        <v>38</v>
      </c>
      <c r="W2940" s="22" t="s">
        <v>38</v>
      </c>
      <c r="Y2940" s="28" t="str">
        <f t="shared" si="1551"/>
        <v/>
      </c>
      <c r="Z2940" s="28"/>
      <c r="AA2940" s="28"/>
      <c r="AB2940" s="28"/>
      <c r="AC2940" s="28"/>
    </row>
    <row r="2941" spans="2:29">
      <c r="B2941" s="19"/>
      <c r="C2941" s="30"/>
      <c r="D2941" s="19" t="s">
        <v>51</v>
      </c>
      <c r="E2941" s="20" t="s">
        <v>47</v>
      </c>
      <c r="F2941" s="19">
        <v>15</v>
      </c>
      <c r="H2941" s="22" t="s">
        <v>38</v>
      </c>
      <c r="I2941" s="22" t="s">
        <v>38</v>
      </c>
      <c r="J2941" s="22" t="s">
        <v>38</v>
      </c>
      <c r="K2941" s="22" t="s">
        <v>38</v>
      </c>
      <c r="L2941" s="22" t="s">
        <v>38</v>
      </c>
      <c r="M2941" s="22" t="s">
        <v>38</v>
      </c>
      <c r="N2941" s="22" t="s">
        <v>38</v>
      </c>
      <c r="O2941" s="22" t="s">
        <v>38</v>
      </c>
      <c r="P2941" s="22" t="s">
        <v>38</v>
      </c>
      <c r="Q2941" s="22" t="s">
        <v>38</v>
      </c>
      <c r="R2941" s="24"/>
      <c r="T2941" s="22" t="s">
        <v>38</v>
      </c>
      <c r="U2941" s="22" t="s">
        <v>38</v>
      </c>
      <c r="V2941" s="22" t="s">
        <v>38</v>
      </c>
      <c r="W2941" s="22" t="s">
        <v>38</v>
      </c>
      <c r="Y2941" s="28" t="str">
        <f t="shared" si="1551"/>
        <v/>
      </c>
      <c r="Z2941" s="28"/>
      <c r="AA2941" s="28"/>
      <c r="AB2941" s="28"/>
      <c r="AC2941" s="28"/>
    </row>
    <row r="2942" spans="2:29">
      <c r="B2942" s="19"/>
      <c r="C2942" s="30"/>
      <c r="D2942" s="19" t="s">
        <v>52</v>
      </c>
      <c r="E2942" s="20" t="s">
        <v>47</v>
      </c>
      <c r="F2942" s="19">
        <v>16</v>
      </c>
      <c r="R2942" s="21">
        <f>G2942+I2942+J2942+K2942-L2942-M2942-N2942-Q2942</f>
        <v>0</v>
      </c>
      <c r="T2942" s="22" t="s">
        <v>38</v>
      </c>
      <c r="Y2942" s="28" t="str">
        <f t="shared" si="1551"/>
        <v/>
      </c>
      <c r="Z2942" s="28" t="str">
        <f>IF(N2942&lt;O2942+P2942,"出卖应大于等于出卖肉畜+出卖仔畜","")</f>
        <v/>
      </c>
      <c r="AA2942" s="28" t="str">
        <f t="shared" ref="AA2942:AA2951" si="1556">IF(R2942&lt;S2942+U2942,"期末实有头数应大于等于能繁母畜+种公畜","")</f>
        <v/>
      </c>
      <c r="AB2942" s="28"/>
      <c r="AC2942" s="28" t="str">
        <f t="shared" ref="AC2942:AC2947" si="1557">IF(R2942&lt;V2942+W2942,"期末实有头数应大于等于良种+改良种","")</f>
        <v/>
      </c>
    </row>
    <row r="2943" spans="2:29">
      <c r="B2943" s="19"/>
      <c r="C2943" s="30"/>
      <c r="D2943" s="19" t="s">
        <v>53</v>
      </c>
      <c r="E2943" s="18" t="s">
        <v>33</v>
      </c>
      <c r="F2943" s="19">
        <v>17</v>
      </c>
      <c r="R2943" s="21">
        <f>G2943+I2943+J2943+K2943-L2943-M2943-N2943-Q2943</f>
        <v>0</v>
      </c>
      <c r="T2943" s="22" t="s">
        <v>38</v>
      </c>
      <c r="Y2943" s="28" t="str">
        <f t="shared" si="1551"/>
        <v/>
      </c>
      <c r="Z2943" s="28" t="str">
        <f>IF(N2943&lt;O2943+P2943,"出卖应大于等于出卖肉畜+出卖仔畜","")</f>
        <v/>
      </c>
      <c r="AA2943" s="28" t="str">
        <f t="shared" si="1556"/>
        <v/>
      </c>
      <c r="AB2943" s="28"/>
      <c r="AC2943" s="28" t="str">
        <f t="shared" si="1557"/>
        <v/>
      </c>
    </row>
    <row r="2944" spans="2:29">
      <c r="B2944" s="18"/>
      <c r="C2944" s="29"/>
      <c r="D2944" s="19" t="s">
        <v>32</v>
      </c>
      <c r="E2944" s="20" t="s">
        <v>33</v>
      </c>
      <c r="F2944" s="19">
        <v>1</v>
      </c>
      <c r="G2944" s="21">
        <f t="shared" ref="G2944:S2944" si="1558">G2945+G2960</f>
        <v>0</v>
      </c>
      <c r="H2944" s="21">
        <f t="shared" si="1558"/>
        <v>0</v>
      </c>
      <c r="I2944" s="21">
        <f t="shared" si="1558"/>
        <v>0</v>
      </c>
      <c r="J2944" s="21">
        <f t="shared" si="1558"/>
        <v>0</v>
      </c>
      <c r="K2944" s="21">
        <f t="shared" si="1558"/>
        <v>0</v>
      </c>
      <c r="L2944" s="21">
        <f t="shared" si="1558"/>
        <v>0</v>
      </c>
      <c r="M2944" s="21">
        <f t="shared" si="1558"/>
        <v>0</v>
      </c>
      <c r="N2944" s="21">
        <f t="shared" si="1558"/>
        <v>0</v>
      </c>
      <c r="O2944" s="21">
        <f t="shared" si="1558"/>
        <v>0</v>
      </c>
      <c r="P2944" s="21">
        <f t="shared" si="1558"/>
        <v>0</v>
      </c>
      <c r="Q2944" s="21">
        <f t="shared" si="1558"/>
        <v>0</v>
      </c>
      <c r="R2944" s="21">
        <f t="shared" si="1558"/>
        <v>0</v>
      </c>
      <c r="S2944" s="21">
        <f t="shared" si="1558"/>
        <v>0</v>
      </c>
      <c r="T2944" s="21">
        <f>T2945</f>
        <v>0</v>
      </c>
      <c r="U2944" s="21">
        <f>U2945+U2960</f>
        <v>0</v>
      </c>
      <c r="V2944" s="21">
        <f>V2945+V2960</f>
        <v>0</v>
      </c>
      <c r="W2944" s="21">
        <f>W2945+W2960</f>
        <v>0</v>
      </c>
      <c r="Y2944" s="28" t="str">
        <f t="shared" si="1551"/>
        <v/>
      </c>
      <c r="Z2944" s="28" t="str">
        <f>IF(N2944&lt;O2944+P2944,"出卖应大于等于出卖肉畜+出卖仔畜","")</f>
        <v/>
      </c>
      <c r="AA2944" s="28" t="str">
        <f t="shared" si="1556"/>
        <v/>
      </c>
      <c r="AB2944" s="28" t="str">
        <f>IF(R2944&lt;T2944,"期末实有头数应大于等于耕役畜","")</f>
        <v/>
      </c>
      <c r="AC2944" s="28" t="str">
        <f t="shared" si="1557"/>
        <v/>
      </c>
    </row>
    <row r="2945" spans="2:29">
      <c r="B2945" s="19"/>
      <c r="C2945" s="30"/>
      <c r="D2945" s="19" t="s">
        <v>34</v>
      </c>
      <c r="E2945" s="20" t="s">
        <v>33</v>
      </c>
      <c r="F2945" s="19">
        <v>2</v>
      </c>
      <c r="G2945" s="21">
        <f t="shared" ref="G2945:S2945" si="1559">G2946+G2954</f>
        <v>0</v>
      </c>
      <c r="H2945" s="21">
        <f t="shared" si="1559"/>
        <v>0</v>
      </c>
      <c r="I2945" s="21">
        <f t="shared" si="1559"/>
        <v>0</v>
      </c>
      <c r="J2945" s="21">
        <f t="shared" si="1559"/>
        <v>0</v>
      </c>
      <c r="K2945" s="21">
        <f t="shared" si="1559"/>
        <v>0</v>
      </c>
      <c r="L2945" s="21">
        <f t="shared" si="1559"/>
        <v>0</v>
      </c>
      <c r="M2945" s="21">
        <f t="shared" si="1559"/>
        <v>0</v>
      </c>
      <c r="N2945" s="21">
        <f t="shared" si="1559"/>
        <v>0</v>
      </c>
      <c r="O2945" s="21">
        <f t="shared" si="1559"/>
        <v>0</v>
      </c>
      <c r="P2945" s="21">
        <f t="shared" si="1559"/>
        <v>0</v>
      </c>
      <c r="Q2945" s="21">
        <f t="shared" si="1559"/>
        <v>0</v>
      </c>
      <c r="R2945" s="21">
        <f t="shared" si="1559"/>
        <v>0</v>
      </c>
      <c r="S2945" s="21">
        <f t="shared" si="1559"/>
        <v>0</v>
      </c>
      <c r="T2945" s="21">
        <f>T2946</f>
        <v>0</v>
      </c>
      <c r="U2945" s="21">
        <f>U2946+U2954</f>
        <v>0</v>
      </c>
      <c r="V2945" s="21">
        <f>V2946+V2954</f>
        <v>0</v>
      </c>
      <c r="W2945" s="21">
        <f>W2946+W2954</f>
        <v>0</v>
      </c>
      <c r="Y2945" s="28" t="str">
        <f t="shared" ref="Y2945:Y2961" si="1560">IF(H2945&lt;I2945,"繁殖仔畜应大于等于成活","")</f>
        <v/>
      </c>
      <c r="Z2945" s="28" t="str">
        <f t="shared" ref="Z2945:Z2956" si="1561">IF(N2945&lt;O2945+P2945,"出卖应大于等于出卖肉畜+出卖仔畜","")</f>
        <v/>
      </c>
      <c r="AA2945" s="28" t="str">
        <f t="shared" si="1556"/>
        <v/>
      </c>
      <c r="AB2945" s="28" t="str">
        <f>IF(R2945&lt;T2945,"期末实有头数应大于等于耕役畜","")</f>
        <v/>
      </c>
      <c r="AC2945" s="28" t="str">
        <f t="shared" si="1557"/>
        <v/>
      </c>
    </row>
    <row r="2946" spans="2:29">
      <c r="B2946" s="19"/>
      <c r="C2946" s="30"/>
      <c r="D2946" s="19" t="s">
        <v>35</v>
      </c>
      <c r="E2946" s="20" t="s">
        <v>33</v>
      </c>
      <c r="F2946" s="19">
        <v>3</v>
      </c>
      <c r="G2946" s="21">
        <f t="shared" ref="G2946:R2946" si="1562">G2947+G2950+G2951+G2952+G2953</f>
        <v>0</v>
      </c>
      <c r="H2946" s="21">
        <f t="shared" si="1562"/>
        <v>0</v>
      </c>
      <c r="I2946" s="21">
        <f t="shared" si="1562"/>
        <v>0</v>
      </c>
      <c r="J2946" s="21">
        <f t="shared" si="1562"/>
        <v>0</v>
      </c>
      <c r="K2946" s="21">
        <f t="shared" si="1562"/>
        <v>0</v>
      </c>
      <c r="L2946" s="21">
        <f t="shared" si="1562"/>
        <v>0</v>
      </c>
      <c r="M2946" s="21">
        <f t="shared" si="1562"/>
        <v>0</v>
      </c>
      <c r="N2946" s="21">
        <f t="shared" si="1562"/>
        <v>0</v>
      </c>
      <c r="O2946" s="21">
        <f t="shared" si="1562"/>
        <v>0</v>
      </c>
      <c r="P2946" s="21">
        <f t="shared" si="1562"/>
        <v>0</v>
      </c>
      <c r="Q2946" s="21">
        <f t="shared" si="1562"/>
        <v>0</v>
      </c>
      <c r="R2946" s="21">
        <f t="shared" si="1562"/>
        <v>0</v>
      </c>
      <c r="S2946" s="21">
        <f>S2947+S2950+S2951+S2953</f>
        <v>0</v>
      </c>
      <c r="T2946" s="21">
        <f>T2947+T2950+T2951+T2952+T2953</f>
        <v>0</v>
      </c>
      <c r="U2946" s="21">
        <f>U2947+U2950+U2951+U2953</f>
        <v>0</v>
      </c>
      <c r="V2946" s="21">
        <f>V2947+V2950+V2951+V2953</f>
        <v>0</v>
      </c>
      <c r="W2946" s="21">
        <f>W2947+W2950+W2951+W2953</f>
        <v>0</v>
      </c>
      <c r="Y2946" s="28" t="str">
        <f t="shared" si="1560"/>
        <v/>
      </c>
      <c r="Z2946" s="28" t="str">
        <f t="shared" si="1561"/>
        <v/>
      </c>
      <c r="AA2946" s="28" t="str">
        <f t="shared" si="1556"/>
        <v/>
      </c>
      <c r="AB2946" s="28" t="str">
        <f>IF(R2946&lt;T2946,"期末实有头数应大于等于耕役畜","")</f>
        <v/>
      </c>
      <c r="AC2946" s="28" t="str">
        <f t="shared" si="1557"/>
        <v/>
      </c>
    </row>
    <row r="2947" spans="2:29">
      <c r="B2947" s="19"/>
      <c r="C2947" s="30"/>
      <c r="D2947" s="19" t="s">
        <v>36</v>
      </c>
      <c r="E2947" s="20" t="s">
        <v>33</v>
      </c>
      <c r="F2947" s="19">
        <v>4</v>
      </c>
      <c r="R2947" s="21">
        <f>G2947+I2947+J2947+K2947-L2947-M2947-N2947-Q2947</f>
        <v>0</v>
      </c>
      <c r="Y2947" s="28" t="str">
        <f t="shared" si="1560"/>
        <v/>
      </c>
      <c r="Z2947" s="28" t="str">
        <f t="shared" si="1561"/>
        <v/>
      </c>
      <c r="AA2947" s="28" t="str">
        <f t="shared" si="1556"/>
        <v/>
      </c>
      <c r="AB2947" s="28" t="str">
        <f>IF(R2947&lt;T2947,"期末实有头数应大于等于耕役畜","")</f>
        <v/>
      </c>
      <c r="AC2947" s="28" t="str">
        <f t="shared" si="1557"/>
        <v/>
      </c>
    </row>
    <row r="2948" spans="2:29">
      <c r="B2948" s="19"/>
      <c r="C2948" s="30"/>
      <c r="D2948" s="19" t="s">
        <v>37</v>
      </c>
      <c r="E2948" s="20" t="s">
        <v>33</v>
      </c>
      <c r="F2948" s="19">
        <v>5</v>
      </c>
      <c r="R2948" s="21">
        <f t="shared" ref="R2948:R2953" si="1563">G2948+I2948+J2948+K2948-L2948-M2948-N2948-Q2948</f>
        <v>0</v>
      </c>
      <c r="T2948" s="22" t="s">
        <v>38</v>
      </c>
      <c r="V2948" s="22" t="s">
        <v>38</v>
      </c>
      <c r="W2948" s="22" t="s">
        <v>38</v>
      </c>
      <c r="Y2948" s="28" t="str">
        <f t="shared" si="1560"/>
        <v/>
      </c>
      <c r="Z2948" s="28" t="str">
        <f t="shared" si="1561"/>
        <v/>
      </c>
      <c r="AA2948" s="28" t="str">
        <f t="shared" si="1556"/>
        <v/>
      </c>
      <c r="AB2948" s="28"/>
      <c r="AC2948" s="28"/>
    </row>
    <row r="2949" spans="2:29">
      <c r="B2949" s="19"/>
      <c r="C2949" s="30"/>
      <c r="D2949" s="19" t="s">
        <v>39</v>
      </c>
      <c r="E2949" s="20" t="s">
        <v>33</v>
      </c>
      <c r="F2949" s="19">
        <v>6</v>
      </c>
      <c r="R2949" s="21">
        <f t="shared" si="1563"/>
        <v>0</v>
      </c>
      <c r="T2949" s="22" t="s">
        <v>38</v>
      </c>
      <c r="V2949" s="22" t="s">
        <v>38</v>
      </c>
      <c r="W2949" s="22" t="s">
        <v>38</v>
      </c>
      <c r="Y2949" s="28" t="str">
        <f t="shared" si="1560"/>
        <v/>
      </c>
      <c r="Z2949" s="28" t="str">
        <f t="shared" si="1561"/>
        <v/>
      </c>
      <c r="AA2949" s="28" t="str">
        <f t="shared" si="1556"/>
        <v/>
      </c>
      <c r="AB2949" s="28"/>
      <c r="AC2949" s="28"/>
    </row>
    <row r="2950" spans="2:29">
      <c r="B2950" s="19"/>
      <c r="C2950" s="30"/>
      <c r="D2950" s="19" t="s">
        <v>40</v>
      </c>
      <c r="E2950" s="20" t="s">
        <v>41</v>
      </c>
      <c r="F2950" s="19">
        <v>7</v>
      </c>
      <c r="R2950" s="21">
        <f t="shared" si="1563"/>
        <v>0</v>
      </c>
      <c r="Y2950" s="28" t="str">
        <f t="shared" si="1560"/>
        <v/>
      </c>
      <c r="Z2950" s="28" t="str">
        <f t="shared" si="1561"/>
        <v/>
      </c>
      <c r="AA2950" s="28" t="str">
        <f t="shared" si="1556"/>
        <v/>
      </c>
      <c r="AB2950" s="28" t="str">
        <f>IF(R2950&lt;T2950,"期末实有头数应大于等于耕役畜","")</f>
        <v/>
      </c>
      <c r="AC2950" s="28" t="str">
        <f>IF(R2950&lt;V2950+W2950,"期末实有头数应大于等于良种+改良种","")</f>
        <v/>
      </c>
    </row>
    <row r="2951" spans="2:29">
      <c r="B2951" s="19"/>
      <c r="C2951" s="30"/>
      <c r="D2951" s="19" t="s">
        <v>42</v>
      </c>
      <c r="E2951" s="20" t="s">
        <v>33</v>
      </c>
      <c r="F2951" s="19">
        <v>8</v>
      </c>
      <c r="R2951" s="21">
        <f t="shared" si="1563"/>
        <v>0</v>
      </c>
      <c r="Y2951" s="28" t="str">
        <f t="shared" si="1560"/>
        <v/>
      </c>
      <c r="Z2951" s="28" t="str">
        <f t="shared" si="1561"/>
        <v/>
      </c>
      <c r="AA2951" s="28" t="str">
        <f t="shared" si="1556"/>
        <v/>
      </c>
      <c r="AB2951" s="28" t="str">
        <f>IF(R2951&lt;T2951,"期末实有头数应大于等于耕役畜","")</f>
        <v/>
      </c>
      <c r="AC2951" s="28" t="str">
        <f>IF(R2951&lt;V2951+W2951,"期末实有头数应大于等于良种+改良种","")</f>
        <v/>
      </c>
    </row>
    <row r="2952" spans="2:29">
      <c r="B2952" s="19"/>
      <c r="C2952" s="30"/>
      <c r="D2952" s="19" t="s">
        <v>43</v>
      </c>
      <c r="E2952" s="20" t="s">
        <v>33</v>
      </c>
      <c r="F2952" s="19">
        <v>9</v>
      </c>
      <c r="R2952" s="21">
        <f t="shared" si="1563"/>
        <v>0</v>
      </c>
      <c r="S2952" s="22" t="s">
        <v>38</v>
      </c>
      <c r="U2952" s="22" t="s">
        <v>38</v>
      </c>
      <c r="V2952" s="22" t="s">
        <v>38</v>
      </c>
      <c r="W2952" s="22" t="s">
        <v>38</v>
      </c>
      <c r="Y2952" s="28" t="str">
        <f t="shared" si="1560"/>
        <v/>
      </c>
      <c r="Z2952" s="28" t="str">
        <f t="shared" si="1561"/>
        <v/>
      </c>
      <c r="AA2952" s="28"/>
      <c r="AB2952" s="28" t="str">
        <f>IF(R2952&lt;T2952,"期末实有头数应大于等于耕役畜","")</f>
        <v/>
      </c>
      <c r="AC2952" s="28"/>
    </row>
    <row r="2953" spans="2:29">
      <c r="B2953" s="19"/>
      <c r="C2953" s="30"/>
      <c r="D2953" s="19" t="s">
        <v>44</v>
      </c>
      <c r="E2953" s="20" t="s">
        <v>45</v>
      </c>
      <c r="F2953" s="19">
        <v>10</v>
      </c>
      <c r="R2953" s="21">
        <f t="shared" si="1563"/>
        <v>0</v>
      </c>
      <c r="Y2953" s="28" t="str">
        <f t="shared" si="1560"/>
        <v/>
      </c>
      <c r="Z2953" s="28" t="str">
        <f t="shared" si="1561"/>
        <v/>
      </c>
      <c r="AA2953" s="28" t="str">
        <f>IF(R2953&lt;S2953+U2953,"期末实有头数应大于等于能繁母畜+种公畜","")</f>
        <v/>
      </c>
      <c r="AB2953" s="28" t="str">
        <f>IF(R2953&lt;T2953,"期末实有头数应大于等于耕役畜","")</f>
        <v/>
      </c>
      <c r="AC2953" s="28" t="str">
        <f>IF(R2953&lt;V2953+W2953,"期末实有头数应大于等于良种+改良种","")</f>
        <v/>
      </c>
    </row>
    <row r="2954" spans="2:29">
      <c r="B2954" s="19"/>
      <c r="C2954" s="30"/>
      <c r="D2954" s="19" t="s">
        <v>46</v>
      </c>
      <c r="E2954" s="20" t="s">
        <v>47</v>
      </c>
      <c r="F2954" s="19">
        <v>11</v>
      </c>
      <c r="G2954" s="21">
        <f t="shared" ref="G2954:S2954" si="1564">G2955+G2959</f>
        <v>0</v>
      </c>
      <c r="H2954" s="21">
        <f t="shared" si="1564"/>
        <v>0</v>
      </c>
      <c r="I2954" s="21">
        <f t="shared" si="1564"/>
        <v>0</v>
      </c>
      <c r="J2954" s="21">
        <f t="shared" si="1564"/>
        <v>0</v>
      </c>
      <c r="K2954" s="21">
        <f t="shared" si="1564"/>
        <v>0</v>
      </c>
      <c r="L2954" s="21">
        <f t="shared" si="1564"/>
        <v>0</v>
      </c>
      <c r="M2954" s="21">
        <f t="shared" si="1564"/>
        <v>0</v>
      </c>
      <c r="N2954" s="21">
        <f t="shared" si="1564"/>
        <v>0</v>
      </c>
      <c r="O2954" s="21">
        <f t="shared" si="1564"/>
        <v>0</v>
      </c>
      <c r="P2954" s="21">
        <f t="shared" si="1564"/>
        <v>0</v>
      </c>
      <c r="Q2954" s="21">
        <f t="shared" si="1564"/>
        <v>0</v>
      </c>
      <c r="R2954" s="23">
        <f t="shared" si="1564"/>
        <v>0</v>
      </c>
      <c r="S2954" s="21">
        <f t="shared" si="1564"/>
        <v>0</v>
      </c>
      <c r="T2954" s="22" t="s">
        <v>38</v>
      </c>
      <c r="U2954" s="21">
        <f>U2955+U2959</f>
        <v>0</v>
      </c>
      <c r="V2954" s="21">
        <f>V2955+V2959</f>
        <v>0</v>
      </c>
      <c r="W2954" s="21">
        <f>W2955+W2959</f>
        <v>0</v>
      </c>
      <c r="Y2954" s="28" t="str">
        <f t="shared" si="1560"/>
        <v/>
      </c>
      <c r="Z2954" s="28" t="str">
        <f t="shared" si="1561"/>
        <v/>
      </c>
      <c r="AA2954" s="28" t="str">
        <f>IF(R2954&lt;S2954+U2954,"期末实有头数应大于等于能繁母畜+种公畜","")</f>
        <v/>
      </c>
      <c r="AB2954" s="28"/>
      <c r="AC2954" s="28" t="str">
        <f>IF(R2954&lt;V2954+W2954,"期末实有头数应大于等于良种+改良种","")</f>
        <v/>
      </c>
    </row>
    <row r="2955" spans="2:29">
      <c r="B2955" s="19"/>
      <c r="C2955" s="30"/>
      <c r="D2955" s="19" t="s">
        <v>48</v>
      </c>
      <c r="E2955" s="20" t="s">
        <v>47</v>
      </c>
      <c r="F2955" s="19">
        <v>12</v>
      </c>
      <c r="R2955" s="21">
        <f>G2955+I2955+J2955+K2955-L2955-M2955-N2955-Q2955</f>
        <v>0</v>
      </c>
      <c r="T2955" s="22" t="s">
        <v>38</v>
      </c>
      <c r="Y2955" s="28" t="str">
        <f t="shared" si="1560"/>
        <v/>
      </c>
      <c r="Z2955" s="28" t="str">
        <f t="shared" si="1561"/>
        <v/>
      </c>
      <c r="AA2955" s="28" t="str">
        <f>IF(R2955&lt;S2955+U2955,"期末实有头数应大于等于能繁母畜+种公畜","")</f>
        <v/>
      </c>
      <c r="AB2955" s="28"/>
      <c r="AC2955" s="28" t="str">
        <f>IF(R2955&lt;V2955+W2955,"期末实有头数应大于等于良种+改良种","")</f>
        <v/>
      </c>
    </row>
    <row r="2956" spans="2:29">
      <c r="B2956" s="19"/>
      <c r="C2956" s="30"/>
      <c r="D2956" s="19" t="s">
        <v>49</v>
      </c>
      <c r="E2956" s="20" t="s">
        <v>47</v>
      </c>
      <c r="F2956" s="19">
        <v>13</v>
      </c>
      <c r="R2956" s="21">
        <f>G2956+I2956+J2956+K2956-L2956-M2956-N2956-Q2956</f>
        <v>0</v>
      </c>
      <c r="T2956" s="22" t="s">
        <v>38</v>
      </c>
      <c r="V2956" s="22" t="s">
        <v>38</v>
      </c>
      <c r="W2956" s="22" t="s">
        <v>38</v>
      </c>
      <c r="Y2956" s="28" t="str">
        <f t="shared" si="1560"/>
        <v/>
      </c>
      <c r="Z2956" s="28" t="str">
        <f t="shared" si="1561"/>
        <v/>
      </c>
      <c r="AA2956" s="28" t="str">
        <f>IF(R2956&lt;S2956+U2956,"期末实有头数应大于等于能繁母畜+种公畜","")</f>
        <v/>
      </c>
      <c r="AB2956" s="28"/>
      <c r="AC2956" s="28"/>
    </row>
    <row r="2957" spans="2:29">
      <c r="B2957" s="19"/>
      <c r="C2957" s="30"/>
      <c r="D2957" s="19" t="s">
        <v>50</v>
      </c>
      <c r="E2957" s="20" t="s">
        <v>47</v>
      </c>
      <c r="F2957" s="19">
        <v>14</v>
      </c>
      <c r="H2957" s="22" t="s">
        <v>38</v>
      </c>
      <c r="I2957" s="22" t="s">
        <v>38</v>
      </c>
      <c r="J2957" s="22" t="s">
        <v>38</v>
      </c>
      <c r="K2957" s="22" t="s">
        <v>38</v>
      </c>
      <c r="L2957" s="22" t="s">
        <v>38</v>
      </c>
      <c r="M2957" s="22" t="s">
        <v>38</v>
      </c>
      <c r="N2957" s="22" t="s">
        <v>38</v>
      </c>
      <c r="O2957" s="22" t="s">
        <v>38</v>
      </c>
      <c r="P2957" s="22" t="s">
        <v>38</v>
      </c>
      <c r="Q2957" s="22" t="s">
        <v>38</v>
      </c>
      <c r="R2957" s="24"/>
      <c r="T2957" s="22" t="s">
        <v>38</v>
      </c>
      <c r="U2957" s="22" t="s">
        <v>38</v>
      </c>
      <c r="V2957" s="22" t="s">
        <v>38</v>
      </c>
      <c r="W2957" s="22" t="s">
        <v>38</v>
      </c>
      <c r="Y2957" s="28" t="str">
        <f t="shared" si="1560"/>
        <v/>
      </c>
      <c r="Z2957" s="28"/>
      <c r="AA2957" s="28"/>
      <c r="AB2957" s="28"/>
      <c r="AC2957" s="28"/>
    </row>
    <row r="2958" spans="2:29">
      <c r="B2958" s="19"/>
      <c r="C2958" s="30"/>
      <c r="D2958" s="19" t="s">
        <v>51</v>
      </c>
      <c r="E2958" s="20" t="s">
        <v>47</v>
      </c>
      <c r="F2958" s="19">
        <v>15</v>
      </c>
      <c r="H2958" s="22" t="s">
        <v>38</v>
      </c>
      <c r="I2958" s="22" t="s">
        <v>38</v>
      </c>
      <c r="J2958" s="22" t="s">
        <v>38</v>
      </c>
      <c r="K2958" s="22" t="s">
        <v>38</v>
      </c>
      <c r="L2958" s="22" t="s">
        <v>38</v>
      </c>
      <c r="M2958" s="22" t="s">
        <v>38</v>
      </c>
      <c r="N2958" s="22" t="s">
        <v>38</v>
      </c>
      <c r="O2958" s="22" t="s">
        <v>38</v>
      </c>
      <c r="P2958" s="22" t="s">
        <v>38</v>
      </c>
      <c r="Q2958" s="22" t="s">
        <v>38</v>
      </c>
      <c r="R2958" s="24"/>
      <c r="T2958" s="22" t="s">
        <v>38</v>
      </c>
      <c r="U2958" s="22" t="s">
        <v>38</v>
      </c>
      <c r="V2958" s="22" t="s">
        <v>38</v>
      </c>
      <c r="W2958" s="22" t="s">
        <v>38</v>
      </c>
      <c r="Y2958" s="28" t="str">
        <f t="shared" si="1560"/>
        <v/>
      </c>
      <c r="Z2958" s="28"/>
      <c r="AA2958" s="28"/>
      <c r="AB2958" s="28"/>
      <c r="AC2958" s="28"/>
    </row>
    <row r="2959" spans="2:29">
      <c r="B2959" s="19"/>
      <c r="C2959" s="30"/>
      <c r="D2959" s="19" t="s">
        <v>52</v>
      </c>
      <c r="E2959" s="20" t="s">
        <v>47</v>
      </c>
      <c r="F2959" s="19">
        <v>16</v>
      </c>
      <c r="R2959" s="21">
        <f>G2959+I2959+J2959+K2959-L2959-M2959-N2959-Q2959</f>
        <v>0</v>
      </c>
      <c r="T2959" s="22" t="s">
        <v>38</v>
      </c>
      <c r="Y2959" s="28" t="str">
        <f t="shared" si="1560"/>
        <v/>
      </c>
      <c r="Z2959" s="28" t="str">
        <f>IF(N2959&lt;O2959+P2959,"出卖应大于等于出卖肉畜+出卖仔畜","")</f>
        <v/>
      </c>
      <c r="AA2959" s="28" t="str">
        <f t="shared" ref="AA2959:AA2968" si="1565">IF(R2959&lt;S2959+U2959,"期末实有头数应大于等于能繁母畜+种公畜","")</f>
        <v/>
      </c>
      <c r="AB2959" s="28"/>
      <c r="AC2959" s="28" t="str">
        <f t="shared" ref="AC2959:AC2964" si="1566">IF(R2959&lt;V2959+W2959,"期末实有头数应大于等于良种+改良种","")</f>
        <v/>
      </c>
    </row>
    <row r="2960" spans="2:29">
      <c r="B2960" s="19"/>
      <c r="C2960" s="30"/>
      <c r="D2960" s="19" t="s">
        <v>53</v>
      </c>
      <c r="E2960" s="18" t="s">
        <v>33</v>
      </c>
      <c r="F2960" s="19">
        <v>17</v>
      </c>
      <c r="R2960" s="21">
        <f>G2960+I2960+J2960+K2960-L2960-M2960-N2960-Q2960</f>
        <v>0</v>
      </c>
      <c r="T2960" s="22" t="s">
        <v>38</v>
      </c>
      <c r="Y2960" s="28" t="str">
        <f t="shared" si="1560"/>
        <v/>
      </c>
      <c r="Z2960" s="28" t="str">
        <f>IF(N2960&lt;O2960+P2960,"出卖应大于等于出卖肉畜+出卖仔畜","")</f>
        <v/>
      </c>
      <c r="AA2960" s="28" t="str">
        <f t="shared" si="1565"/>
        <v/>
      </c>
      <c r="AB2960" s="28"/>
      <c r="AC2960" s="28" t="str">
        <f t="shared" si="1566"/>
        <v/>
      </c>
    </row>
    <row r="2961" spans="2:29">
      <c r="B2961" s="18"/>
      <c r="C2961" s="29"/>
      <c r="D2961" s="19" t="s">
        <v>32</v>
      </c>
      <c r="E2961" s="20" t="s">
        <v>33</v>
      </c>
      <c r="F2961" s="19">
        <v>1</v>
      </c>
      <c r="G2961" s="21">
        <f t="shared" ref="G2961:S2961" si="1567">G2962+G2977</f>
        <v>0</v>
      </c>
      <c r="H2961" s="21">
        <f t="shared" si="1567"/>
        <v>0</v>
      </c>
      <c r="I2961" s="21">
        <f t="shared" si="1567"/>
        <v>0</v>
      </c>
      <c r="J2961" s="21">
        <f t="shared" si="1567"/>
        <v>0</v>
      </c>
      <c r="K2961" s="21">
        <f t="shared" si="1567"/>
        <v>0</v>
      </c>
      <c r="L2961" s="21">
        <f t="shared" si="1567"/>
        <v>0</v>
      </c>
      <c r="M2961" s="21">
        <f t="shared" si="1567"/>
        <v>0</v>
      </c>
      <c r="N2961" s="21">
        <f t="shared" si="1567"/>
        <v>0</v>
      </c>
      <c r="O2961" s="21">
        <f t="shared" si="1567"/>
        <v>0</v>
      </c>
      <c r="P2961" s="21">
        <f t="shared" si="1567"/>
        <v>0</v>
      </c>
      <c r="Q2961" s="21">
        <f t="shared" si="1567"/>
        <v>0</v>
      </c>
      <c r="R2961" s="21">
        <f t="shared" si="1567"/>
        <v>0</v>
      </c>
      <c r="S2961" s="21">
        <f t="shared" si="1567"/>
        <v>0</v>
      </c>
      <c r="T2961" s="21">
        <f>T2962</f>
        <v>0</v>
      </c>
      <c r="U2961" s="21">
        <f>U2962+U2977</f>
        <v>0</v>
      </c>
      <c r="V2961" s="21">
        <f>V2962+V2977</f>
        <v>0</v>
      </c>
      <c r="W2961" s="21">
        <f>W2962+W2977</f>
        <v>0</v>
      </c>
      <c r="Y2961" s="28" t="str">
        <f t="shared" si="1560"/>
        <v/>
      </c>
      <c r="Z2961" s="28" t="str">
        <f>IF(N2961&lt;O2961+P2961,"出卖应大于等于出卖肉畜+出卖仔畜","")</f>
        <v/>
      </c>
      <c r="AA2961" s="28" t="str">
        <f t="shared" si="1565"/>
        <v/>
      </c>
      <c r="AB2961" s="28" t="str">
        <f>IF(R2961&lt;T2961,"期末实有头数应大于等于耕役畜","")</f>
        <v/>
      </c>
      <c r="AC2961" s="28" t="str">
        <f t="shared" si="1566"/>
        <v/>
      </c>
    </row>
    <row r="2962" spans="2:29">
      <c r="B2962" s="19"/>
      <c r="C2962" s="30"/>
      <c r="D2962" s="19" t="s">
        <v>34</v>
      </c>
      <c r="E2962" s="20" t="s">
        <v>33</v>
      </c>
      <c r="F2962" s="19">
        <v>2</v>
      </c>
      <c r="G2962" s="21">
        <f t="shared" ref="G2962:S2962" si="1568">G2963+G2971</f>
        <v>0</v>
      </c>
      <c r="H2962" s="21">
        <f t="shared" si="1568"/>
        <v>0</v>
      </c>
      <c r="I2962" s="21">
        <f t="shared" si="1568"/>
        <v>0</v>
      </c>
      <c r="J2962" s="21">
        <f t="shared" si="1568"/>
        <v>0</v>
      </c>
      <c r="K2962" s="21">
        <f t="shared" si="1568"/>
        <v>0</v>
      </c>
      <c r="L2962" s="21">
        <f t="shared" si="1568"/>
        <v>0</v>
      </c>
      <c r="M2962" s="21">
        <f t="shared" si="1568"/>
        <v>0</v>
      </c>
      <c r="N2962" s="21">
        <f t="shared" si="1568"/>
        <v>0</v>
      </c>
      <c r="O2962" s="21">
        <f t="shared" si="1568"/>
        <v>0</v>
      </c>
      <c r="P2962" s="21">
        <f t="shared" si="1568"/>
        <v>0</v>
      </c>
      <c r="Q2962" s="21">
        <f t="shared" si="1568"/>
        <v>0</v>
      </c>
      <c r="R2962" s="21">
        <f t="shared" si="1568"/>
        <v>0</v>
      </c>
      <c r="S2962" s="21">
        <f t="shared" si="1568"/>
        <v>0</v>
      </c>
      <c r="T2962" s="21">
        <f>T2963</f>
        <v>0</v>
      </c>
      <c r="U2962" s="21">
        <f>U2963+U2971</f>
        <v>0</v>
      </c>
      <c r="V2962" s="21">
        <f>V2963+V2971</f>
        <v>0</v>
      </c>
      <c r="W2962" s="21">
        <f>W2963+W2971</f>
        <v>0</v>
      </c>
      <c r="Y2962" s="28" t="str">
        <f t="shared" ref="Y2962:Y2978" si="1569">IF(H2962&lt;I2962,"繁殖仔畜应大于等于成活","")</f>
        <v/>
      </c>
      <c r="Z2962" s="28" t="str">
        <f t="shared" ref="Z2962:Z2973" si="1570">IF(N2962&lt;O2962+P2962,"出卖应大于等于出卖肉畜+出卖仔畜","")</f>
        <v/>
      </c>
      <c r="AA2962" s="28" t="str">
        <f t="shared" si="1565"/>
        <v/>
      </c>
      <c r="AB2962" s="28" t="str">
        <f>IF(R2962&lt;T2962,"期末实有头数应大于等于耕役畜","")</f>
        <v/>
      </c>
      <c r="AC2962" s="28" t="str">
        <f t="shared" si="1566"/>
        <v/>
      </c>
    </row>
    <row r="2963" spans="2:29">
      <c r="B2963" s="19"/>
      <c r="C2963" s="30"/>
      <c r="D2963" s="19" t="s">
        <v>35</v>
      </c>
      <c r="E2963" s="20" t="s">
        <v>33</v>
      </c>
      <c r="F2963" s="19">
        <v>3</v>
      </c>
      <c r="G2963" s="21">
        <f t="shared" ref="G2963:R2963" si="1571">G2964+G2967+G2968+G2969+G2970</f>
        <v>0</v>
      </c>
      <c r="H2963" s="21">
        <f t="shared" si="1571"/>
        <v>0</v>
      </c>
      <c r="I2963" s="21">
        <f t="shared" si="1571"/>
        <v>0</v>
      </c>
      <c r="J2963" s="21">
        <f t="shared" si="1571"/>
        <v>0</v>
      </c>
      <c r="K2963" s="21">
        <f t="shared" si="1571"/>
        <v>0</v>
      </c>
      <c r="L2963" s="21">
        <f t="shared" si="1571"/>
        <v>0</v>
      </c>
      <c r="M2963" s="21">
        <f t="shared" si="1571"/>
        <v>0</v>
      </c>
      <c r="N2963" s="21">
        <f t="shared" si="1571"/>
        <v>0</v>
      </c>
      <c r="O2963" s="21">
        <f t="shared" si="1571"/>
        <v>0</v>
      </c>
      <c r="P2963" s="21">
        <f t="shared" si="1571"/>
        <v>0</v>
      </c>
      <c r="Q2963" s="21">
        <f t="shared" si="1571"/>
        <v>0</v>
      </c>
      <c r="R2963" s="21">
        <f t="shared" si="1571"/>
        <v>0</v>
      </c>
      <c r="S2963" s="21">
        <f>S2964+S2967+S2968+S2970</f>
        <v>0</v>
      </c>
      <c r="T2963" s="21">
        <f>T2964+T2967+T2968+T2969+T2970</f>
        <v>0</v>
      </c>
      <c r="U2963" s="21">
        <f>U2964+U2967+U2968+U2970</f>
        <v>0</v>
      </c>
      <c r="V2963" s="21">
        <f>V2964+V2967+V2968+V2970</f>
        <v>0</v>
      </c>
      <c r="W2963" s="21">
        <f>W2964+W2967+W2968+W2970</f>
        <v>0</v>
      </c>
      <c r="Y2963" s="28" t="str">
        <f t="shared" si="1569"/>
        <v/>
      </c>
      <c r="Z2963" s="28" t="str">
        <f t="shared" si="1570"/>
        <v/>
      </c>
      <c r="AA2963" s="28" t="str">
        <f t="shared" si="1565"/>
        <v/>
      </c>
      <c r="AB2963" s="28" t="str">
        <f>IF(R2963&lt;T2963,"期末实有头数应大于等于耕役畜","")</f>
        <v/>
      </c>
      <c r="AC2963" s="28" t="str">
        <f t="shared" si="1566"/>
        <v/>
      </c>
    </row>
    <row r="2964" spans="2:29">
      <c r="B2964" s="19"/>
      <c r="C2964" s="30"/>
      <c r="D2964" s="19" t="s">
        <v>36</v>
      </c>
      <c r="E2964" s="20" t="s">
        <v>33</v>
      </c>
      <c r="F2964" s="19">
        <v>4</v>
      </c>
      <c r="R2964" s="21">
        <f>G2964+I2964+J2964+K2964-L2964-M2964-N2964-Q2964</f>
        <v>0</v>
      </c>
      <c r="Y2964" s="28" t="str">
        <f t="shared" si="1569"/>
        <v/>
      </c>
      <c r="Z2964" s="28" t="str">
        <f t="shared" si="1570"/>
        <v/>
      </c>
      <c r="AA2964" s="28" t="str">
        <f t="shared" si="1565"/>
        <v/>
      </c>
      <c r="AB2964" s="28" t="str">
        <f>IF(R2964&lt;T2964,"期末实有头数应大于等于耕役畜","")</f>
        <v/>
      </c>
      <c r="AC2964" s="28" t="str">
        <f t="shared" si="1566"/>
        <v/>
      </c>
    </row>
    <row r="2965" spans="2:29">
      <c r="B2965" s="19"/>
      <c r="C2965" s="30"/>
      <c r="D2965" s="19" t="s">
        <v>37</v>
      </c>
      <c r="E2965" s="20" t="s">
        <v>33</v>
      </c>
      <c r="F2965" s="19">
        <v>5</v>
      </c>
      <c r="R2965" s="21">
        <f t="shared" ref="R2965:R2970" si="1572">G2965+I2965+J2965+K2965-L2965-M2965-N2965-Q2965</f>
        <v>0</v>
      </c>
      <c r="T2965" s="22" t="s">
        <v>38</v>
      </c>
      <c r="V2965" s="22" t="s">
        <v>38</v>
      </c>
      <c r="W2965" s="22" t="s">
        <v>38</v>
      </c>
      <c r="Y2965" s="28" t="str">
        <f t="shared" si="1569"/>
        <v/>
      </c>
      <c r="Z2965" s="28" t="str">
        <f t="shared" si="1570"/>
        <v/>
      </c>
      <c r="AA2965" s="28" t="str">
        <f t="shared" si="1565"/>
        <v/>
      </c>
      <c r="AB2965" s="28"/>
      <c r="AC2965" s="28"/>
    </row>
    <row r="2966" spans="2:29">
      <c r="B2966" s="19"/>
      <c r="C2966" s="30"/>
      <c r="D2966" s="19" t="s">
        <v>39</v>
      </c>
      <c r="E2966" s="20" t="s">
        <v>33</v>
      </c>
      <c r="F2966" s="19">
        <v>6</v>
      </c>
      <c r="R2966" s="21">
        <f t="shared" si="1572"/>
        <v>0</v>
      </c>
      <c r="T2966" s="22" t="s">
        <v>38</v>
      </c>
      <c r="V2966" s="22" t="s">
        <v>38</v>
      </c>
      <c r="W2966" s="22" t="s">
        <v>38</v>
      </c>
      <c r="Y2966" s="28" t="str">
        <f t="shared" si="1569"/>
        <v/>
      </c>
      <c r="Z2966" s="28" t="str">
        <f t="shared" si="1570"/>
        <v/>
      </c>
      <c r="AA2966" s="28" t="str">
        <f t="shared" si="1565"/>
        <v/>
      </c>
      <c r="AB2966" s="28"/>
      <c r="AC2966" s="28"/>
    </row>
    <row r="2967" spans="2:29">
      <c r="B2967" s="19"/>
      <c r="C2967" s="30"/>
      <c r="D2967" s="19" t="s">
        <v>40</v>
      </c>
      <c r="E2967" s="20" t="s">
        <v>41</v>
      </c>
      <c r="F2967" s="19">
        <v>7</v>
      </c>
      <c r="R2967" s="21">
        <f t="shared" si="1572"/>
        <v>0</v>
      </c>
      <c r="Y2967" s="28" t="str">
        <f t="shared" si="1569"/>
        <v/>
      </c>
      <c r="Z2967" s="28" t="str">
        <f t="shared" si="1570"/>
        <v/>
      </c>
      <c r="AA2967" s="28" t="str">
        <f t="shared" si="1565"/>
        <v/>
      </c>
      <c r="AB2967" s="28" t="str">
        <f>IF(R2967&lt;T2967,"期末实有头数应大于等于耕役畜","")</f>
        <v/>
      </c>
      <c r="AC2967" s="28" t="str">
        <f>IF(R2967&lt;V2967+W2967,"期末实有头数应大于等于良种+改良种","")</f>
        <v/>
      </c>
    </row>
    <row r="2968" spans="2:29">
      <c r="B2968" s="19"/>
      <c r="C2968" s="30"/>
      <c r="D2968" s="19" t="s">
        <v>42</v>
      </c>
      <c r="E2968" s="20" t="s">
        <v>33</v>
      </c>
      <c r="F2968" s="19">
        <v>8</v>
      </c>
      <c r="R2968" s="21">
        <f t="shared" si="1572"/>
        <v>0</v>
      </c>
      <c r="Y2968" s="28" t="str">
        <f t="shared" si="1569"/>
        <v/>
      </c>
      <c r="Z2968" s="28" t="str">
        <f t="shared" si="1570"/>
        <v/>
      </c>
      <c r="AA2968" s="28" t="str">
        <f t="shared" si="1565"/>
        <v/>
      </c>
      <c r="AB2968" s="28" t="str">
        <f>IF(R2968&lt;T2968,"期末实有头数应大于等于耕役畜","")</f>
        <v/>
      </c>
      <c r="AC2968" s="28" t="str">
        <f>IF(R2968&lt;V2968+W2968,"期末实有头数应大于等于良种+改良种","")</f>
        <v/>
      </c>
    </row>
    <row r="2969" spans="2:29">
      <c r="B2969" s="19"/>
      <c r="C2969" s="30"/>
      <c r="D2969" s="19" t="s">
        <v>43</v>
      </c>
      <c r="E2969" s="20" t="s">
        <v>33</v>
      </c>
      <c r="F2969" s="19">
        <v>9</v>
      </c>
      <c r="R2969" s="21">
        <f t="shared" si="1572"/>
        <v>0</v>
      </c>
      <c r="S2969" s="22" t="s">
        <v>38</v>
      </c>
      <c r="U2969" s="22" t="s">
        <v>38</v>
      </c>
      <c r="V2969" s="22" t="s">
        <v>38</v>
      </c>
      <c r="W2969" s="22" t="s">
        <v>38</v>
      </c>
      <c r="Y2969" s="28" t="str">
        <f t="shared" si="1569"/>
        <v/>
      </c>
      <c r="Z2969" s="28" t="str">
        <f t="shared" si="1570"/>
        <v/>
      </c>
      <c r="AA2969" s="28"/>
      <c r="AB2969" s="28" t="str">
        <f>IF(R2969&lt;T2969,"期末实有头数应大于等于耕役畜","")</f>
        <v/>
      </c>
      <c r="AC2969" s="28"/>
    </row>
    <row r="2970" spans="2:29">
      <c r="B2970" s="19"/>
      <c r="C2970" s="30"/>
      <c r="D2970" s="19" t="s">
        <v>44</v>
      </c>
      <c r="E2970" s="20" t="s">
        <v>45</v>
      </c>
      <c r="F2970" s="19">
        <v>10</v>
      </c>
      <c r="R2970" s="21">
        <f t="shared" si="1572"/>
        <v>0</v>
      </c>
      <c r="Y2970" s="28" t="str">
        <f t="shared" si="1569"/>
        <v/>
      </c>
      <c r="Z2970" s="28" t="str">
        <f t="shared" si="1570"/>
        <v/>
      </c>
      <c r="AA2970" s="28" t="str">
        <f>IF(R2970&lt;S2970+U2970,"期末实有头数应大于等于能繁母畜+种公畜","")</f>
        <v/>
      </c>
      <c r="AB2970" s="28" t="str">
        <f>IF(R2970&lt;T2970,"期末实有头数应大于等于耕役畜","")</f>
        <v/>
      </c>
      <c r="AC2970" s="28" t="str">
        <f>IF(R2970&lt;V2970+W2970,"期末实有头数应大于等于良种+改良种","")</f>
        <v/>
      </c>
    </row>
    <row r="2971" spans="2:29">
      <c r="B2971" s="19"/>
      <c r="C2971" s="30"/>
      <c r="D2971" s="19" t="s">
        <v>46</v>
      </c>
      <c r="E2971" s="20" t="s">
        <v>47</v>
      </c>
      <c r="F2971" s="19">
        <v>11</v>
      </c>
      <c r="G2971" s="21">
        <f t="shared" ref="G2971:S2971" si="1573">G2972+G2976</f>
        <v>0</v>
      </c>
      <c r="H2971" s="21">
        <f t="shared" si="1573"/>
        <v>0</v>
      </c>
      <c r="I2971" s="21">
        <f t="shared" si="1573"/>
        <v>0</v>
      </c>
      <c r="J2971" s="21">
        <f t="shared" si="1573"/>
        <v>0</v>
      </c>
      <c r="K2971" s="21">
        <f t="shared" si="1573"/>
        <v>0</v>
      </c>
      <c r="L2971" s="21">
        <f t="shared" si="1573"/>
        <v>0</v>
      </c>
      <c r="M2971" s="21">
        <f t="shared" si="1573"/>
        <v>0</v>
      </c>
      <c r="N2971" s="21">
        <f t="shared" si="1573"/>
        <v>0</v>
      </c>
      <c r="O2971" s="21">
        <f t="shared" si="1573"/>
        <v>0</v>
      </c>
      <c r="P2971" s="21">
        <f t="shared" si="1573"/>
        <v>0</v>
      </c>
      <c r="Q2971" s="21">
        <f t="shared" si="1573"/>
        <v>0</v>
      </c>
      <c r="R2971" s="23">
        <f t="shared" si="1573"/>
        <v>0</v>
      </c>
      <c r="S2971" s="21">
        <f t="shared" si="1573"/>
        <v>0</v>
      </c>
      <c r="T2971" s="22" t="s">
        <v>38</v>
      </c>
      <c r="U2971" s="21">
        <f>U2972+U2976</f>
        <v>0</v>
      </c>
      <c r="V2971" s="21">
        <f>V2972+V2976</f>
        <v>0</v>
      </c>
      <c r="W2971" s="21">
        <f>W2972+W2976</f>
        <v>0</v>
      </c>
      <c r="Y2971" s="28" t="str">
        <f t="shared" si="1569"/>
        <v/>
      </c>
      <c r="Z2971" s="28" t="str">
        <f t="shared" si="1570"/>
        <v/>
      </c>
      <c r="AA2971" s="28" t="str">
        <f>IF(R2971&lt;S2971+U2971,"期末实有头数应大于等于能繁母畜+种公畜","")</f>
        <v/>
      </c>
      <c r="AB2971" s="28"/>
      <c r="AC2971" s="28" t="str">
        <f>IF(R2971&lt;V2971+W2971,"期末实有头数应大于等于良种+改良种","")</f>
        <v/>
      </c>
    </row>
    <row r="2972" spans="2:29">
      <c r="B2972" s="19"/>
      <c r="C2972" s="30"/>
      <c r="D2972" s="19" t="s">
        <v>48</v>
      </c>
      <c r="E2972" s="20" t="s">
        <v>47</v>
      </c>
      <c r="F2972" s="19">
        <v>12</v>
      </c>
      <c r="R2972" s="21">
        <f>G2972+I2972+J2972+K2972-L2972-M2972-N2972-Q2972</f>
        <v>0</v>
      </c>
      <c r="T2972" s="22" t="s">
        <v>38</v>
      </c>
      <c r="Y2972" s="28" t="str">
        <f t="shared" si="1569"/>
        <v/>
      </c>
      <c r="Z2972" s="28" t="str">
        <f t="shared" si="1570"/>
        <v/>
      </c>
      <c r="AA2972" s="28" t="str">
        <f>IF(R2972&lt;S2972+U2972,"期末实有头数应大于等于能繁母畜+种公畜","")</f>
        <v/>
      </c>
      <c r="AB2972" s="28"/>
      <c r="AC2972" s="28" t="str">
        <f>IF(R2972&lt;V2972+W2972,"期末实有头数应大于等于良种+改良种","")</f>
        <v/>
      </c>
    </row>
    <row r="2973" spans="2:29">
      <c r="B2973" s="19"/>
      <c r="C2973" s="30"/>
      <c r="D2973" s="19" t="s">
        <v>49</v>
      </c>
      <c r="E2973" s="20" t="s">
        <v>47</v>
      </c>
      <c r="F2973" s="19">
        <v>13</v>
      </c>
      <c r="R2973" s="21">
        <f>G2973+I2973+J2973+K2973-L2973-M2973-N2973-Q2973</f>
        <v>0</v>
      </c>
      <c r="T2973" s="22" t="s">
        <v>38</v>
      </c>
      <c r="V2973" s="22" t="s">
        <v>38</v>
      </c>
      <c r="W2973" s="22" t="s">
        <v>38</v>
      </c>
      <c r="Y2973" s="28" t="str">
        <f t="shared" si="1569"/>
        <v/>
      </c>
      <c r="Z2973" s="28" t="str">
        <f t="shared" si="1570"/>
        <v/>
      </c>
      <c r="AA2973" s="28" t="str">
        <f>IF(R2973&lt;S2973+U2973,"期末实有头数应大于等于能繁母畜+种公畜","")</f>
        <v/>
      </c>
      <c r="AB2973" s="28"/>
      <c r="AC2973" s="28"/>
    </row>
    <row r="2974" spans="2:29">
      <c r="B2974" s="19"/>
      <c r="C2974" s="30"/>
      <c r="D2974" s="19" t="s">
        <v>50</v>
      </c>
      <c r="E2974" s="20" t="s">
        <v>47</v>
      </c>
      <c r="F2974" s="19">
        <v>14</v>
      </c>
      <c r="H2974" s="22" t="s">
        <v>38</v>
      </c>
      <c r="I2974" s="22" t="s">
        <v>38</v>
      </c>
      <c r="J2974" s="22" t="s">
        <v>38</v>
      </c>
      <c r="K2974" s="22" t="s">
        <v>38</v>
      </c>
      <c r="L2974" s="22" t="s">
        <v>38</v>
      </c>
      <c r="M2974" s="22" t="s">
        <v>38</v>
      </c>
      <c r="N2974" s="22" t="s">
        <v>38</v>
      </c>
      <c r="O2974" s="22" t="s">
        <v>38</v>
      </c>
      <c r="P2974" s="22" t="s">
        <v>38</v>
      </c>
      <c r="Q2974" s="22" t="s">
        <v>38</v>
      </c>
      <c r="R2974" s="24"/>
      <c r="T2974" s="22" t="s">
        <v>38</v>
      </c>
      <c r="U2974" s="22" t="s">
        <v>38</v>
      </c>
      <c r="V2974" s="22" t="s">
        <v>38</v>
      </c>
      <c r="W2974" s="22" t="s">
        <v>38</v>
      </c>
      <c r="Y2974" s="28" t="str">
        <f t="shared" si="1569"/>
        <v/>
      </c>
      <c r="Z2974" s="28"/>
      <c r="AA2974" s="28"/>
      <c r="AB2974" s="28"/>
      <c r="AC2974" s="28"/>
    </row>
    <row r="2975" spans="2:29">
      <c r="B2975" s="19"/>
      <c r="C2975" s="30"/>
      <c r="D2975" s="19" t="s">
        <v>51</v>
      </c>
      <c r="E2975" s="20" t="s">
        <v>47</v>
      </c>
      <c r="F2975" s="19">
        <v>15</v>
      </c>
      <c r="H2975" s="22" t="s">
        <v>38</v>
      </c>
      <c r="I2975" s="22" t="s">
        <v>38</v>
      </c>
      <c r="J2975" s="22" t="s">
        <v>38</v>
      </c>
      <c r="K2975" s="22" t="s">
        <v>38</v>
      </c>
      <c r="L2975" s="22" t="s">
        <v>38</v>
      </c>
      <c r="M2975" s="22" t="s">
        <v>38</v>
      </c>
      <c r="N2975" s="22" t="s">
        <v>38</v>
      </c>
      <c r="O2975" s="22" t="s">
        <v>38</v>
      </c>
      <c r="P2975" s="22" t="s">
        <v>38</v>
      </c>
      <c r="Q2975" s="22" t="s">
        <v>38</v>
      </c>
      <c r="R2975" s="24"/>
      <c r="T2975" s="22" t="s">
        <v>38</v>
      </c>
      <c r="U2975" s="22" t="s">
        <v>38</v>
      </c>
      <c r="V2975" s="22" t="s">
        <v>38</v>
      </c>
      <c r="W2975" s="22" t="s">
        <v>38</v>
      </c>
      <c r="Y2975" s="28" t="str">
        <f t="shared" si="1569"/>
        <v/>
      </c>
      <c r="Z2975" s="28"/>
      <c r="AA2975" s="28"/>
      <c r="AB2975" s="28"/>
      <c r="AC2975" s="28"/>
    </row>
    <row r="2976" spans="2:29">
      <c r="B2976" s="19"/>
      <c r="C2976" s="30"/>
      <c r="D2976" s="19" t="s">
        <v>52</v>
      </c>
      <c r="E2976" s="20" t="s">
        <v>47</v>
      </c>
      <c r="F2976" s="19">
        <v>16</v>
      </c>
      <c r="R2976" s="21">
        <f>G2976+I2976+J2976+K2976-L2976-M2976-N2976-Q2976</f>
        <v>0</v>
      </c>
      <c r="T2976" s="22" t="s">
        <v>38</v>
      </c>
      <c r="Y2976" s="28" t="str">
        <f t="shared" si="1569"/>
        <v/>
      </c>
      <c r="Z2976" s="28" t="str">
        <f>IF(N2976&lt;O2976+P2976,"出卖应大于等于出卖肉畜+出卖仔畜","")</f>
        <v/>
      </c>
      <c r="AA2976" s="28" t="str">
        <f t="shared" ref="AA2976:AA2985" si="1574">IF(R2976&lt;S2976+U2976,"期末实有头数应大于等于能繁母畜+种公畜","")</f>
        <v/>
      </c>
      <c r="AB2976" s="28"/>
      <c r="AC2976" s="28" t="str">
        <f t="shared" ref="AC2976:AC2981" si="1575">IF(R2976&lt;V2976+W2976,"期末实有头数应大于等于良种+改良种","")</f>
        <v/>
      </c>
    </row>
    <row r="2977" spans="2:29">
      <c r="B2977" s="19"/>
      <c r="C2977" s="30"/>
      <c r="D2977" s="19" t="s">
        <v>53</v>
      </c>
      <c r="E2977" s="18" t="s">
        <v>33</v>
      </c>
      <c r="F2977" s="19">
        <v>17</v>
      </c>
      <c r="R2977" s="21">
        <f>G2977+I2977+J2977+K2977-L2977-M2977-N2977-Q2977</f>
        <v>0</v>
      </c>
      <c r="T2977" s="22" t="s">
        <v>38</v>
      </c>
      <c r="Y2977" s="28" t="str">
        <f t="shared" si="1569"/>
        <v/>
      </c>
      <c r="Z2977" s="28" t="str">
        <f>IF(N2977&lt;O2977+P2977,"出卖应大于等于出卖肉畜+出卖仔畜","")</f>
        <v/>
      </c>
      <c r="AA2977" s="28" t="str">
        <f t="shared" si="1574"/>
        <v/>
      </c>
      <c r="AB2977" s="28"/>
      <c r="AC2977" s="28" t="str">
        <f t="shared" si="1575"/>
        <v/>
      </c>
    </row>
    <row r="2978" spans="2:29">
      <c r="B2978" s="18"/>
      <c r="C2978" s="29"/>
      <c r="D2978" s="19" t="s">
        <v>32</v>
      </c>
      <c r="E2978" s="20" t="s">
        <v>33</v>
      </c>
      <c r="F2978" s="19">
        <v>1</v>
      </c>
      <c r="G2978" s="21">
        <f t="shared" ref="G2978:S2978" si="1576">G2979+G2994</f>
        <v>0</v>
      </c>
      <c r="H2978" s="21">
        <f t="shared" si="1576"/>
        <v>0</v>
      </c>
      <c r="I2978" s="21">
        <f t="shared" si="1576"/>
        <v>0</v>
      </c>
      <c r="J2978" s="21">
        <f t="shared" si="1576"/>
        <v>0</v>
      </c>
      <c r="K2978" s="21">
        <f t="shared" si="1576"/>
        <v>0</v>
      </c>
      <c r="L2978" s="21">
        <f t="shared" si="1576"/>
        <v>0</v>
      </c>
      <c r="M2978" s="21">
        <f t="shared" si="1576"/>
        <v>0</v>
      </c>
      <c r="N2978" s="21">
        <f t="shared" si="1576"/>
        <v>0</v>
      </c>
      <c r="O2978" s="21">
        <f t="shared" si="1576"/>
        <v>0</v>
      </c>
      <c r="P2978" s="21">
        <f t="shared" si="1576"/>
        <v>0</v>
      </c>
      <c r="Q2978" s="21">
        <f t="shared" si="1576"/>
        <v>0</v>
      </c>
      <c r="R2978" s="21">
        <f t="shared" si="1576"/>
        <v>0</v>
      </c>
      <c r="S2978" s="21">
        <f t="shared" si="1576"/>
        <v>0</v>
      </c>
      <c r="T2978" s="21">
        <f>T2979</f>
        <v>0</v>
      </c>
      <c r="U2978" s="21">
        <f>U2979+U2994</f>
        <v>0</v>
      </c>
      <c r="V2978" s="21">
        <f>V2979+V2994</f>
        <v>0</v>
      </c>
      <c r="W2978" s="21">
        <f>W2979+W2994</f>
        <v>0</v>
      </c>
      <c r="Y2978" s="28" t="str">
        <f t="shared" si="1569"/>
        <v/>
      </c>
      <c r="Z2978" s="28" t="str">
        <f>IF(N2978&lt;O2978+P2978,"出卖应大于等于出卖肉畜+出卖仔畜","")</f>
        <v/>
      </c>
      <c r="AA2978" s="28" t="str">
        <f t="shared" si="1574"/>
        <v/>
      </c>
      <c r="AB2978" s="28" t="str">
        <f>IF(R2978&lt;T2978,"期末实有头数应大于等于耕役畜","")</f>
        <v/>
      </c>
      <c r="AC2978" s="28" t="str">
        <f t="shared" si="1575"/>
        <v/>
      </c>
    </row>
    <row r="2979" spans="2:29">
      <c r="B2979" s="19"/>
      <c r="C2979" s="30"/>
      <c r="D2979" s="19" t="s">
        <v>34</v>
      </c>
      <c r="E2979" s="20" t="s">
        <v>33</v>
      </c>
      <c r="F2979" s="19">
        <v>2</v>
      </c>
      <c r="G2979" s="21">
        <f t="shared" ref="G2979:S2979" si="1577">G2980+G2988</f>
        <v>0</v>
      </c>
      <c r="H2979" s="21">
        <f t="shared" si="1577"/>
        <v>0</v>
      </c>
      <c r="I2979" s="21">
        <f t="shared" si="1577"/>
        <v>0</v>
      </c>
      <c r="J2979" s="21">
        <f t="shared" si="1577"/>
        <v>0</v>
      </c>
      <c r="K2979" s="21">
        <f t="shared" si="1577"/>
        <v>0</v>
      </c>
      <c r="L2979" s="21">
        <f t="shared" si="1577"/>
        <v>0</v>
      </c>
      <c r="M2979" s="21">
        <f t="shared" si="1577"/>
        <v>0</v>
      </c>
      <c r="N2979" s="21">
        <f t="shared" si="1577"/>
        <v>0</v>
      </c>
      <c r="O2979" s="21">
        <f t="shared" si="1577"/>
        <v>0</v>
      </c>
      <c r="P2979" s="21">
        <f t="shared" si="1577"/>
        <v>0</v>
      </c>
      <c r="Q2979" s="21">
        <f t="shared" si="1577"/>
        <v>0</v>
      </c>
      <c r="R2979" s="21">
        <f t="shared" si="1577"/>
        <v>0</v>
      </c>
      <c r="S2979" s="21">
        <f t="shared" si="1577"/>
        <v>0</v>
      </c>
      <c r="T2979" s="21">
        <f>T2980</f>
        <v>0</v>
      </c>
      <c r="U2979" s="21">
        <f>U2980+U2988</f>
        <v>0</v>
      </c>
      <c r="V2979" s="21">
        <f>V2980+V2988</f>
        <v>0</v>
      </c>
      <c r="W2979" s="21">
        <f>W2980+W2988</f>
        <v>0</v>
      </c>
      <c r="Y2979" s="28" t="str">
        <f t="shared" ref="Y2979:Y2995" si="1578">IF(H2979&lt;I2979,"繁殖仔畜应大于等于成活","")</f>
        <v/>
      </c>
      <c r="Z2979" s="28" t="str">
        <f t="shared" ref="Z2979:Z2990" si="1579">IF(N2979&lt;O2979+P2979,"出卖应大于等于出卖肉畜+出卖仔畜","")</f>
        <v/>
      </c>
      <c r="AA2979" s="28" t="str">
        <f t="shared" si="1574"/>
        <v/>
      </c>
      <c r="AB2979" s="28" t="str">
        <f>IF(R2979&lt;T2979,"期末实有头数应大于等于耕役畜","")</f>
        <v/>
      </c>
      <c r="AC2979" s="28" t="str">
        <f t="shared" si="1575"/>
        <v/>
      </c>
    </row>
    <row r="2980" spans="2:29">
      <c r="B2980" s="19"/>
      <c r="C2980" s="30"/>
      <c r="D2980" s="19" t="s">
        <v>35</v>
      </c>
      <c r="E2980" s="20" t="s">
        <v>33</v>
      </c>
      <c r="F2980" s="19">
        <v>3</v>
      </c>
      <c r="G2980" s="21">
        <f t="shared" ref="G2980:R2980" si="1580">G2981+G2984+G2985+G2986+G2987</f>
        <v>0</v>
      </c>
      <c r="H2980" s="21">
        <f t="shared" si="1580"/>
        <v>0</v>
      </c>
      <c r="I2980" s="21">
        <f t="shared" si="1580"/>
        <v>0</v>
      </c>
      <c r="J2980" s="21">
        <f t="shared" si="1580"/>
        <v>0</v>
      </c>
      <c r="K2980" s="21">
        <f t="shared" si="1580"/>
        <v>0</v>
      </c>
      <c r="L2980" s="21">
        <f t="shared" si="1580"/>
        <v>0</v>
      </c>
      <c r="M2980" s="21">
        <f t="shared" si="1580"/>
        <v>0</v>
      </c>
      <c r="N2980" s="21">
        <f t="shared" si="1580"/>
        <v>0</v>
      </c>
      <c r="O2980" s="21">
        <f t="shared" si="1580"/>
        <v>0</v>
      </c>
      <c r="P2980" s="21">
        <f t="shared" si="1580"/>
        <v>0</v>
      </c>
      <c r="Q2980" s="21">
        <f t="shared" si="1580"/>
        <v>0</v>
      </c>
      <c r="R2980" s="21">
        <f t="shared" si="1580"/>
        <v>0</v>
      </c>
      <c r="S2980" s="21">
        <f>S2981+S2984+S2985+S2987</f>
        <v>0</v>
      </c>
      <c r="T2980" s="21">
        <f>T2981+T2984+T2985+T2986+T2987</f>
        <v>0</v>
      </c>
      <c r="U2980" s="21">
        <f>U2981+U2984+U2985+U2987</f>
        <v>0</v>
      </c>
      <c r="V2980" s="21">
        <f>V2981+V2984+V2985+V2987</f>
        <v>0</v>
      </c>
      <c r="W2980" s="21">
        <f>W2981+W2984+W2985+W2987</f>
        <v>0</v>
      </c>
      <c r="Y2980" s="28" t="str">
        <f t="shared" si="1578"/>
        <v/>
      </c>
      <c r="Z2980" s="28" t="str">
        <f t="shared" si="1579"/>
        <v/>
      </c>
      <c r="AA2980" s="28" t="str">
        <f t="shared" si="1574"/>
        <v/>
      </c>
      <c r="AB2980" s="28" t="str">
        <f>IF(R2980&lt;T2980,"期末实有头数应大于等于耕役畜","")</f>
        <v/>
      </c>
      <c r="AC2980" s="28" t="str">
        <f t="shared" si="1575"/>
        <v/>
      </c>
    </row>
    <row r="2981" spans="2:29">
      <c r="B2981" s="19"/>
      <c r="C2981" s="30"/>
      <c r="D2981" s="19" t="s">
        <v>36</v>
      </c>
      <c r="E2981" s="20" t="s">
        <v>33</v>
      </c>
      <c r="F2981" s="19">
        <v>4</v>
      </c>
      <c r="R2981" s="21">
        <f>G2981+I2981+J2981+K2981-L2981-M2981-N2981-Q2981</f>
        <v>0</v>
      </c>
      <c r="Y2981" s="28" t="str">
        <f t="shared" si="1578"/>
        <v/>
      </c>
      <c r="Z2981" s="28" t="str">
        <f t="shared" si="1579"/>
        <v/>
      </c>
      <c r="AA2981" s="28" t="str">
        <f t="shared" si="1574"/>
        <v/>
      </c>
      <c r="AB2981" s="28" t="str">
        <f>IF(R2981&lt;T2981,"期末实有头数应大于等于耕役畜","")</f>
        <v/>
      </c>
      <c r="AC2981" s="28" t="str">
        <f t="shared" si="1575"/>
        <v/>
      </c>
    </row>
    <row r="2982" spans="2:29">
      <c r="B2982" s="19"/>
      <c r="C2982" s="30"/>
      <c r="D2982" s="19" t="s">
        <v>37</v>
      </c>
      <c r="E2982" s="20" t="s">
        <v>33</v>
      </c>
      <c r="F2982" s="19">
        <v>5</v>
      </c>
      <c r="R2982" s="21">
        <f t="shared" ref="R2982:R2987" si="1581">G2982+I2982+J2982+K2982-L2982-M2982-N2982-Q2982</f>
        <v>0</v>
      </c>
      <c r="T2982" s="22" t="s">
        <v>38</v>
      </c>
      <c r="V2982" s="22" t="s">
        <v>38</v>
      </c>
      <c r="W2982" s="22" t="s">
        <v>38</v>
      </c>
      <c r="Y2982" s="28" t="str">
        <f t="shared" si="1578"/>
        <v/>
      </c>
      <c r="Z2982" s="28" t="str">
        <f t="shared" si="1579"/>
        <v/>
      </c>
      <c r="AA2982" s="28" t="str">
        <f t="shared" si="1574"/>
        <v/>
      </c>
      <c r="AB2982" s="28"/>
      <c r="AC2982" s="28"/>
    </row>
    <row r="2983" spans="2:29">
      <c r="B2983" s="19"/>
      <c r="C2983" s="30"/>
      <c r="D2983" s="19" t="s">
        <v>39</v>
      </c>
      <c r="E2983" s="20" t="s">
        <v>33</v>
      </c>
      <c r="F2983" s="19">
        <v>6</v>
      </c>
      <c r="R2983" s="21">
        <f t="shared" si="1581"/>
        <v>0</v>
      </c>
      <c r="T2983" s="22" t="s">
        <v>38</v>
      </c>
      <c r="V2983" s="22" t="s">
        <v>38</v>
      </c>
      <c r="W2983" s="22" t="s">
        <v>38</v>
      </c>
      <c r="Y2983" s="28" t="str">
        <f t="shared" si="1578"/>
        <v/>
      </c>
      <c r="Z2983" s="28" t="str">
        <f t="shared" si="1579"/>
        <v/>
      </c>
      <c r="AA2983" s="28" t="str">
        <f t="shared" si="1574"/>
        <v/>
      </c>
      <c r="AB2983" s="28"/>
      <c r="AC2983" s="28"/>
    </row>
    <row r="2984" spans="2:29">
      <c r="B2984" s="19"/>
      <c r="C2984" s="30"/>
      <c r="D2984" s="19" t="s">
        <v>40</v>
      </c>
      <c r="E2984" s="20" t="s">
        <v>41</v>
      </c>
      <c r="F2984" s="19">
        <v>7</v>
      </c>
      <c r="R2984" s="21">
        <f t="shared" si="1581"/>
        <v>0</v>
      </c>
      <c r="Y2984" s="28" t="str">
        <f t="shared" si="1578"/>
        <v/>
      </c>
      <c r="Z2984" s="28" t="str">
        <f t="shared" si="1579"/>
        <v/>
      </c>
      <c r="AA2984" s="28" t="str">
        <f t="shared" si="1574"/>
        <v/>
      </c>
      <c r="AB2984" s="28" t="str">
        <f>IF(R2984&lt;T2984,"期末实有头数应大于等于耕役畜","")</f>
        <v/>
      </c>
      <c r="AC2984" s="28" t="str">
        <f>IF(R2984&lt;V2984+W2984,"期末实有头数应大于等于良种+改良种","")</f>
        <v/>
      </c>
    </row>
    <row r="2985" spans="2:29">
      <c r="B2985" s="19"/>
      <c r="C2985" s="30"/>
      <c r="D2985" s="19" t="s">
        <v>42</v>
      </c>
      <c r="E2985" s="20" t="s">
        <v>33</v>
      </c>
      <c r="F2985" s="19">
        <v>8</v>
      </c>
      <c r="R2985" s="21">
        <f t="shared" si="1581"/>
        <v>0</v>
      </c>
      <c r="Y2985" s="28" t="str">
        <f t="shared" si="1578"/>
        <v/>
      </c>
      <c r="Z2985" s="28" t="str">
        <f t="shared" si="1579"/>
        <v/>
      </c>
      <c r="AA2985" s="28" t="str">
        <f t="shared" si="1574"/>
        <v/>
      </c>
      <c r="AB2985" s="28" t="str">
        <f>IF(R2985&lt;T2985,"期末实有头数应大于等于耕役畜","")</f>
        <v/>
      </c>
      <c r="AC2985" s="28" t="str">
        <f>IF(R2985&lt;V2985+W2985,"期末实有头数应大于等于良种+改良种","")</f>
        <v/>
      </c>
    </row>
    <row r="2986" spans="2:29">
      <c r="B2986" s="19"/>
      <c r="C2986" s="30"/>
      <c r="D2986" s="19" t="s">
        <v>43</v>
      </c>
      <c r="E2986" s="20" t="s">
        <v>33</v>
      </c>
      <c r="F2986" s="19">
        <v>9</v>
      </c>
      <c r="R2986" s="21">
        <f t="shared" si="1581"/>
        <v>0</v>
      </c>
      <c r="S2986" s="22" t="s">
        <v>38</v>
      </c>
      <c r="U2986" s="22" t="s">
        <v>38</v>
      </c>
      <c r="V2986" s="22" t="s">
        <v>38</v>
      </c>
      <c r="W2986" s="22" t="s">
        <v>38</v>
      </c>
      <c r="Y2986" s="28" t="str">
        <f t="shared" si="1578"/>
        <v/>
      </c>
      <c r="Z2986" s="28" t="str">
        <f t="shared" si="1579"/>
        <v/>
      </c>
      <c r="AA2986" s="28"/>
      <c r="AB2986" s="28" t="str">
        <f>IF(R2986&lt;T2986,"期末实有头数应大于等于耕役畜","")</f>
        <v/>
      </c>
      <c r="AC2986" s="28"/>
    </row>
    <row r="2987" spans="2:29">
      <c r="B2987" s="19"/>
      <c r="C2987" s="30"/>
      <c r="D2987" s="19" t="s">
        <v>44</v>
      </c>
      <c r="E2987" s="20" t="s">
        <v>45</v>
      </c>
      <c r="F2987" s="19">
        <v>10</v>
      </c>
      <c r="R2987" s="21">
        <f t="shared" si="1581"/>
        <v>0</v>
      </c>
      <c r="Y2987" s="28" t="str">
        <f t="shared" si="1578"/>
        <v/>
      </c>
      <c r="Z2987" s="28" t="str">
        <f t="shared" si="1579"/>
        <v/>
      </c>
      <c r="AA2987" s="28" t="str">
        <f>IF(R2987&lt;S2987+U2987,"期末实有头数应大于等于能繁母畜+种公畜","")</f>
        <v/>
      </c>
      <c r="AB2987" s="28" t="str">
        <f>IF(R2987&lt;T2987,"期末实有头数应大于等于耕役畜","")</f>
        <v/>
      </c>
      <c r="AC2987" s="28" t="str">
        <f>IF(R2987&lt;V2987+W2987,"期末实有头数应大于等于良种+改良种","")</f>
        <v/>
      </c>
    </row>
    <row r="2988" spans="2:29">
      <c r="B2988" s="19"/>
      <c r="C2988" s="30"/>
      <c r="D2988" s="19" t="s">
        <v>46</v>
      </c>
      <c r="E2988" s="20" t="s">
        <v>47</v>
      </c>
      <c r="F2988" s="19">
        <v>11</v>
      </c>
      <c r="G2988" s="21">
        <f t="shared" ref="G2988:S2988" si="1582">G2989+G2993</f>
        <v>0</v>
      </c>
      <c r="H2988" s="21">
        <f t="shared" si="1582"/>
        <v>0</v>
      </c>
      <c r="I2988" s="21">
        <f t="shared" si="1582"/>
        <v>0</v>
      </c>
      <c r="J2988" s="21">
        <f t="shared" si="1582"/>
        <v>0</v>
      </c>
      <c r="K2988" s="21">
        <f t="shared" si="1582"/>
        <v>0</v>
      </c>
      <c r="L2988" s="21">
        <f t="shared" si="1582"/>
        <v>0</v>
      </c>
      <c r="M2988" s="21">
        <f t="shared" si="1582"/>
        <v>0</v>
      </c>
      <c r="N2988" s="21">
        <f t="shared" si="1582"/>
        <v>0</v>
      </c>
      <c r="O2988" s="21">
        <f t="shared" si="1582"/>
        <v>0</v>
      </c>
      <c r="P2988" s="21">
        <f t="shared" si="1582"/>
        <v>0</v>
      </c>
      <c r="Q2988" s="21">
        <f t="shared" si="1582"/>
        <v>0</v>
      </c>
      <c r="R2988" s="23">
        <f t="shared" si="1582"/>
        <v>0</v>
      </c>
      <c r="S2988" s="21">
        <f t="shared" si="1582"/>
        <v>0</v>
      </c>
      <c r="T2988" s="22" t="s">
        <v>38</v>
      </c>
      <c r="U2988" s="21">
        <f>U2989+U2993</f>
        <v>0</v>
      </c>
      <c r="V2988" s="21">
        <f>V2989+V2993</f>
        <v>0</v>
      </c>
      <c r="W2988" s="21">
        <f>W2989+W2993</f>
        <v>0</v>
      </c>
      <c r="Y2988" s="28" t="str">
        <f t="shared" si="1578"/>
        <v/>
      </c>
      <c r="Z2988" s="28" t="str">
        <f t="shared" si="1579"/>
        <v/>
      </c>
      <c r="AA2988" s="28" t="str">
        <f>IF(R2988&lt;S2988+U2988,"期末实有头数应大于等于能繁母畜+种公畜","")</f>
        <v/>
      </c>
      <c r="AB2988" s="28"/>
      <c r="AC2988" s="28" t="str">
        <f>IF(R2988&lt;V2988+W2988,"期末实有头数应大于等于良种+改良种","")</f>
        <v/>
      </c>
    </row>
    <row r="2989" spans="2:29">
      <c r="B2989" s="19"/>
      <c r="C2989" s="30"/>
      <c r="D2989" s="19" t="s">
        <v>48</v>
      </c>
      <c r="E2989" s="20" t="s">
        <v>47</v>
      </c>
      <c r="F2989" s="19">
        <v>12</v>
      </c>
      <c r="R2989" s="21">
        <f>G2989+I2989+J2989+K2989-L2989-M2989-N2989-Q2989</f>
        <v>0</v>
      </c>
      <c r="T2989" s="22" t="s">
        <v>38</v>
      </c>
      <c r="Y2989" s="28" t="str">
        <f t="shared" si="1578"/>
        <v/>
      </c>
      <c r="Z2989" s="28" t="str">
        <f t="shared" si="1579"/>
        <v/>
      </c>
      <c r="AA2989" s="28" t="str">
        <f>IF(R2989&lt;S2989+U2989,"期末实有头数应大于等于能繁母畜+种公畜","")</f>
        <v/>
      </c>
      <c r="AB2989" s="28"/>
      <c r="AC2989" s="28" t="str">
        <f>IF(R2989&lt;V2989+W2989,"期末实有头数应大于等于良种+改良种","")</f>
        <v/>
      </c>
    </row>
    <row r="2990" spans="2:29">
      <c r="B2990" s="19"/>
      <c r="C2990" s="30"/>
      <c r="D2990" s="19" t="s">
        <v>49</v>
      </c>
      <c r="E2990" s="20" t="s">
        <v>47</v>
      </c>
      <c r="F2990" s="19">
        <v>13</v>
      </c>
      <c r="R2990" s="21">
        <f>G2990+I2990+J2990+K2990-L2990-M2990-N2990-Q2990</f>
        <v>0</v>
      </c>
      <c r="T2990" s="22" t="s">
        <v>38</v>
      </c>
      <c r="V2990" s="22" t="s">
        <v>38</v>
      </c>
      <c r="W2990" s="22" t="s">
        <v>38</v>
      </c>
      <c r="Y2990" s="28" t="str">
        <f t="shared" si="1578"/>
        <v/>
      </c>
      <c r="Z2990" s="28" t="str">
        <f t="shared" si="1579"/>
        <v/>
      </c>
      <c r="AA2990" s="28" t="str">
        <f>IF(R2990&lt;S2990+U2990,"期末实有头数应大于等于能繁母畜+种公畜","")</f>
        <v/>
      </c>
      <c r="AB2990" s="28"/>
      <c r="AC2990" s="28"/>
    </row>
    <row r="2991" spans="2:29">
      <c r="B2991" s="19"/>
      <c r="C2991" s="30"/>
      <c r="D2991" s="19" t="s">
        <v>50</v>
      </c>
      <c r="E2991" s="20" t="s">
        <v>47</v>
      </c>
      <c r="F2991" s="19">
        <v>14</v>
      </c>
      <c r="H2991" s="22" t="s">
        <v>38</v>
      </c>
      <c r="I2991" s="22" t="s">
        <v>38</v>
      </c>
      <c r="J2991" s="22" t="s">
        <v>38</v>
      </c>
      <c r="K2991" s="22" t="s">
        <v>38</v>
      </c>
      <c r="L2991" s="22" t="s">
        <v>38</v>
      </c>
      <c r="M2991" s="22" t="s">
        <v>38</v>
      </c>
      <c r="N2991" s="22" t="s">
        <v>38</v>
      </c>
      <c r="O2991" s="22" t="s">
        <v>38</v>
      </c>
      <c r="P2991" s="22" t="s">
        <v>38</v>
      </c>
      <c r="Q2991" s="22" t="s">
        <v>38</v>
      </c>
      <c r="R2991" s="24"/>
      <c r="T2991" s="22" t="s">
        <v>38</v>
      </c>
      <c r="U2991" s="22" t="s">
        <v>38</v>
      </c>
      <c r="V2991" s="22" t="s">
        <v>38</v>
      </c>
      <c r="W2991" s="22" t="s">
        <v>38</v>
      </c>
      <c r="Y2991" s="28" t="str">
        <f t="shared" si="1578"/>
        <v/>
      </c>
      <c r="Z2991" s="28"/>
      <c r="AA2991" s="28"/>
      <c r="AB2991" s="28"/>
      <c r="AC2991" s="28"/>
    </row>
    <row r="2992" spans="2:29">
      <c r="B2992" s="19"/>
      <c r="C2992" s="30"/>
      <c r="D2992" s="19" t="s">
        <v>51</v>
      </c>
      <c r="E2992" s="20" t="s">
        <v>47</v>
      </c>
      <c r="F2992" s="19">
        <v>15</v>
      </c>
      <c r="H2992" s="22" t="s">
        <v>38</v>
      </c>
      <c r="I2992" s="22" t="s">
        <v>38</v>
      </c>
      <c r="J2992" s="22" t="s">
        <v>38</v>
      </c>
      <c r="K2992" s="22" t="s">
        <v>38</v>
      </c>
      <c r="L2992" s="22" t="s">
        <v>38</v>
      </c>
      <c r="M2992" s="22" t="s">
        <v>38</v>
      </c>
      <c r="N2992" s="22" t="s">
        <v>38</v>
      </c>
      <c r="O2992" s="22" t="s">
        <v>38</v>
      </c>
      <c r="P2992" s="22" t="s">
        <v>38</v>
      </c>
      <c r="Q2992" s="22" t="s">
        <v>38</v>
      </c>
      <c r="R2992" s="24"/>
      <c r="T2992" s="22" t="s">
        <v>38</v>
      </c>
      <c r="U2992" s="22" t="s">
        <v>38</v>
      </c>
      <c r="V2992" s="22" t="s">
        <v>38</v>
      </c>
      <c r="W2992" s="22" t="s">
        <v>38</v>
      </c>
      <c r="Y2992" s="28" t="str">
        <f t="shared" si="1578"/>
        <v/>
      </c>
      <c r="Z2992" s="28"/>
      <c r="AA2992" s="28"/>
      <c r="AB2992" s="28"/>
      <c r="AC2992" s="28"/>
    </row>
    <row r="2993" spans="2:29">
      <c r="B2993" s="19"/>
      <c r="C2993" s="30"/>
      <c r="D2993" s="19" t="s">
        <v>52</v>
      </c>
      <c r="E2993" s="20" t="s">
        <v>47</v>
      </c>
      <c r="F2993" s="19">
        <v>16</v>
      </c>
      <c r="R2993" s="21">
        <f>G2993+I2993+J2993+K2993-L2993-M2993-N2993-Q2993</f>
        <v>0</v>
      </c>
      <c r="T2993" s="22" t="s">
        <v>38</v>
      </c>
      <c r="Y2993" s="28" t="str">
        <f t="shared" si="1578"/>
        <v/>
      </c>
      <c r="Z2993" s="28" t="str">
        <f>IF(N2993&lt;O2993+P2993,"出卖应大于等于出卖肉畜+出卖仔畜","")</f>
        <v/>
      </c>
      <c r="AA2993" s="28" t="str">
        <f t="shared" ref="AA2993:AA3002" si="1583">IF(R2993&lt;S2993+U2993,"期末实有头数应大于等于能繁母畜+种公畜","")</f>
        <v/>
      </c>
      <c r="AB2993" s="28"/>
      <c r="AC2993" s="28" t="str">
        <f t="shared" ref="AC2993:AC2998" si="1584">IF(R2993&lt;V2993+W2993,"期末实有头数应大于等于良种+改良种","")</f>
        <v/>
      </c>
    </row>
    <row r="2994" spans="2:29">
      <c r="B2994" s="19"/>
      <c r="C2994" s="30"/>
      <c r="D2994" s="19" t="s">
        <v>53</v>
      </c>
      <c r="E2994" s="18" t="s">
        <v>33</v>
      </c>
      <c r="F2994" s="19">
        <v>17</v>
      </c>
      <c r="R2994" s="21">
        <f>G2994+I2994+J2994+K2994-L2994-M2994-N2994-Q2994</f>
        <v>0</v>
      </c>
      <c r="T2994" s="22" t="s">
        <v>38</v>
      </c>
      <c r="Y2994" s="28" t="str">
        <f t="shared" si="1578"/>
        <v/>
      </c>
      <c r="Z2994" s="28" t="str">
        <f>IF(N2994&lt;O2994+P2994,"出卖应大于等于出卖肉畜+出卖仔畜","")</f>
        <v/>
      </c>
      <c r="AA2994" s="28" t="str">
        <f t="shared" si="1583"/>
        <v/>
      </c>
      <c r="AB2994" s="28"/>
      <c r="AC2994" s="28" t="str">
        <f t="shared" si="1584"/>
        <v/>
      </c>
    </row>
    <row r="2995" spans="2:29">
      <c r="B2995" s="18"/>
      <c r="C2995" s="29"/>
      <c r="D2995" s="19" t="s">
        <v>32</v>
      </c>
      <c r="E2995" s="20" t="s">
        <v>33</v>
      </c>
      <c r="F2995" s="19">
        <v>1</v>
      </c>
      <c r="G2995" s="21">
        <f t="shared" ref="G2995:S2995" si="1585">G2996+G3011</f>
        <v>0</v>
      </c>
      <c r="H2995" s="21">
        <f t="shared" si="1585"/>
        <v>0</v>
      </c>
      <c r="I2995" s="21">
        <f t="shared" si="1585"/>
        <v>0</v>
      </c>
      <c r="J2995" s="21">
        <f t="shared" si="1585"/>
        <v>0</v>
      </c>
      <c r="K2995" s="21">
        <f t="shared" si="1585"/>
        <v>0</v>
      </c>
      <c r="L2995" s="21">
        <f t="shared" si="1585"/>
        <v>0</v>
      </c>
      <c r="M2995" s="21">
        <f t="shared" si="1585"/>
        <v>0</v>
      </c>
      <c r="N2995" s="21">
        <f t="shared" si="1585"/>
        <v>0</v>
      </c>
      <c r="O2995" s="21">
        <f t="shared" si="1585"/>
        <v>0</v>
      </c>
      <c r="P2995" s="21">
        <f t="shared" si="1585"/>
        <v>0</v>
      </c>
      <c r="Q2995" s="21">
        <f t="shared" si="1585"/>
        <v>0</v>
      </c>
      <c r="R2995" s="21">
        <f t="shared" si="1585"/>
        <v>0</v>
      </c>
      <c r="S2995" s="21">
        <f t="shared" si="1585"/>
        <v>0</v>
      </c>
      <c r="T2995" s="21">
        <f>T2996</f>
        <v>0</v>
      </c>
      <c r="U2995" s="21">
        <f>U2996+U3011</f>
        <v>0</v>
      </c>
      <c r="V2995" s="21">
        <f>V2996+V3011</f>
        <v>0</v>
      </c>
      <c r="W2995" s="21">
        <f>W2996+W3011</f>
        <v>0</v>
      </c>
      <c r="Y2995" s="28" t="str">
        <f t="shared" si="1578"/>
        <v/>
      </c>
      <c r="Z2995" s="28" t="str">
        <f>IF(N2995&lt;O2995+P2995,"出卖应大于等于出卖肉畜+出卖仔畜","")</f>
        <v/>
      </c>
      <c r="AA2995" s="28" t="str">
        <f t="shared" si="1583"/>
        <v/>
      </c>
      <c r="AB2995" s="28" t="str">
        <f>IF(R2995&lt;T2995,"期末实有头数应大于等于耕役畜","")</f>
        <v/>
      </c>
      <c r="AC2995" s="28" t="str">
        <f t="shared" si="1584"/>
        <v/>
      </c>
    </row>
    <row r="2996" spans="2:29">
      <c r="B2996" s="19"/>
      <c r="C2996" s="30"/>
      <c r="D2996" s="19" t="s">
        <v>34</v>
      </c>
      <c r="E2996" s="20" t="s">
        <v>33</v>
      </c>
      <c r="F2996" s="19">
        <v>2</v>
      </c>
      <c r="G2996" s="21">
        <f t="shared" ref="G2996:S2996" si="1586">G2997+G3005</f>
        <v>0</v>
      </c>
      <c r="H2996" s="21">
        <f t="shared" si="1586"/>
        <v>0</v>
      </c>
      <c r="I2996" s="21">
        <f t="shared" si="1586"/>
        <v>0</v>
      </c>
      <c r="J2996" s="21">
        <f t="shared" si="1586"/>
        <v>0</v>
      </c>
      <c r="K2996" s="21">
        <f t="shared" si="1586"/>
        <v>0</v>
      </c>
      <c r="L2996" s="21">
        <f t="shared" si="1586"/>
        <v>0</v>
      </c>
      <c r="M2996" s="21">
        <f t="shared" si="1586"/>
        <v>0</v>
      </c>
      <c r="N2996" s="21">
        <f t="shared" si="1586"/>
        <v>0</v>
      </c>
      <c r="O2996" s="21">
        <f t="shared" si="1586"/>
        <v>0</v>
      </c>
      <c r="P2996" s="21">
        <f t="shared" si="1586"/>
        <v>0</v>
      </c>
      <c r="Q2996" s="21">
        <f t="shared" si="1586"/>
        <v>0</v>
      </c>
      <c r="R2996" s="21">
        <f t="shared" si="1586"/>
        <v>0</v>
      </c>
      <c r="S2996" s="21">
        <f t="shared" si="1586"/>
        <v>0</v>
      </c>
      <c r="T2996" s="21">
        <f>T2997</f>
        <v>0</v>
      </c>
      <c r="U2996" s="21">
        <f>U2997+U3005</f>
        <v>0</v>
      </c>
      <c r="V2996" s="21">
        <f>V2997+V3005</f>
        <v>0</v>
      </c>
      <c r="W2996" s="21">
        <f>W2997+W3005</f>
        <v>0</v>
      </c>
      <c r="Y2996" s="28" t="str">
        <f t="shared" ref="Y2996:Y3012" si="1587">IF(H2996&lt;I2996,"繁殖仔畜应大于等于成活","")</f>
        <v/>
      </c>
      <c r="Z2996" s="28" t="str">
        <f t="shared" ref="Z2996:Z3007" si="1588">IF(N2996&lt;O2996+P2996,"出卖应大于等于出卖肉畜+出卖仔畜","")</f>
        <v/>
      </c>
      <c r="AA2996" s="28" t="str">
        <f t="shared" si="1583"/>
        <v/>
      </c>
      <c r="AB2996" s="28" t="str">
        <f>IF(R2996&lt;T2996,"期末实有头数应大于等于耕役畜","")</f>
        <v/>
      </c>
      <c r="AC2996" s="28" t="str">
        <f t="shared" si="1584"/>
        <v/>
      </c>
    </row>
    <row r="2997" spans="2:29">
      <c r="B2997" s="19"/>
      <c r="C2997" s="30"/>
      <c r="D2997" s="19" t="s">
        <v>35</v>
      </c>
      <c r="E2997" s="20" t="s">
        <v>33</v>
      </c>
      <c r="F2997" s="19">
        <v>3</v>
      </c>
      <c r="G2997" s="21">
        <f t="shared" ref="G2997:R2997" si="1589">G2998+G3001+G3002+G3003+G3004</f>
        <v>0</v>
      </c>
      <c r="H2997" s="21">
        <f t="shared" si="1589"/>
        <v>0</v>
      </c>
      <c r="I2997" s="21">
        <f t="shared" si="1589"/>
        <v>0</v>
      </c>
      <c r="J2997" s="21">
        <f t="shared" si="1589"/>
        <v>0</v>
      </c>
      <c r="K2997" s="21">
        <f t="shared" si="1589"/>
        <v>0</v>
      </c>
      <c r="L2997" s="21">
        <f t="shared" si="1589"/>
        <v>0</v>
      </c>
      <c r="M2997" s="21">
        <f t="shared" si="1589"/>
        <v>0</v>
      </c>
      <c r="N2997" s="21">
        <f t="shared" si="1589"/>
        <v>0</v>
      </c>
      <c r="O2997" s="21">
        <f t="shared" si="1589"/>
        <v>0</v>
      </c>
      <c r="P2997" s="21">
        <f t="shared" si="1589"/>
        <v>0</v>
      </c>
      <c r="Q2997" s="21">
        <f t="shared" si="1589"/>
        <v>0</v>
      </c>
      <c r="R2997" s="21">
        <f t="shared" si="1589"/>
        <v>0</v>
      </c>
      <c r="S2997" s="21">
        <f>S2998+S3001+S3002+S3004</f>
        <v>0</v>
      </c>
      <c r="T2997" s="21">
        <f>T2998+T3001+T3002+T3003+T3004</f>
        <v>0</v>
      </c>
      <c r="U2997" s="21">
        <f>U2998+U3001+U3002+U3004</f>
        <v>0</v>
      </c>
      <c r="V2997" s="21">
        <f>V2998+V3001+V3002+V3004</f>
        <v>0</v>
      </c>
      <c r="W2997" s="21">
        <f>W2998+W3001+W3002+W3004</f>
        <v>0</v>
      </c>
      <c r="Y2997" s="28" t="str">
        <f t="shared" si="1587"/>
        <v/>
      </c>
      <c r="Z2997" s="28" t="str">
        <f t="shared" si="1588"/>
        <v/>
      </c>
      <c r="AA2997" s="28" t="str">
        <f t="shared" si="1583"/>
        <v/>
      </c>
      <c r="AB2997" s="28" t="str">
        <f>IF(R2997&lt;T2997,"期末实有头数应大于等于耕役畜","")</f>
        <v/>
      </c>
      <c r="AC2997" s="28" t="str">
        <f t="shared" si="1584"/>
        <v/>
      </c>
    </row>
    <row r="2998" spans="2:29">
      <c r="B2998" s="19"/>
      <c r="C2998" s="30"/>
      <c r="D2998" s="19" t="s">
        <v>36</v>
      </c>
      <c r="E2998" s="20" t="s">
        <v>33</v>
      </c>
      <c r="F2998" s="19">
        <v>4</v>
      </c>
      <c r="R2998" s="21">
        <f>G2998+I2998+J2998+K2998-L2998-M2998-N2998-Q2998</f>
        <v>0</v>
      </c>
      <c r="Y2998" s="28" t="str">
        <f t="shared" si="1587"/>
        <v/>
      </c>
      <c r="Z2998" s="28" t="str">
        <f t="shared" si="1588"/>
        <v/>
      </c>
      <c r="AA2998" s="28" t="str">
        <f t="shared" si="1583"/>
        <v/>
      </c>
      <c r="AB2998" s="28" t="str">
        <f>IF(R2998&lt;T2998,"期末实有头数应大于等于耕役畜","")</f>
        <v/>
      </c>
      <c r="AC2998" s="28" t="str">
        <f t="shared" si="1584"/>
        <v/>
      </c>
    </row>
    <row r="2999" spans="2:29">
      <c r="B2999" s="19"/>
      <c r="C2999" s="30"/>
      <c r="D2999" s="19" t="s">
        <v>37</v>
      </c>
      <c r="E2999" s="20" t="s">
        <v>33</v>
      </c>
      <c r="F2999" s="19">
        <v>5</v>
      </c>
      <c r="R2999" s="21">
        <f t="shared" ref="R2999:R3004" si="1590">G2999+I2999+J2999+K2999-L2999-M2999-N2999-Q2999</f>
        <v>0</v>
      </c>
      <c r="T2999" s="22" t="s">
        <v>38</v>
      </c>
      <c r="V2999" s="22" t="s">
        <v>38</v>
      </c>
      <c r="W2999" s="22" t="s">
        <v>38</v>
      </c>
      <c r="Y2999" s="28" t="str">
        <f t="shared" si="1587"/>
        <v/>
      </c>
      <c r="Z2999" s="28" t="str">
        <f t="shared" si="1588"/>
        <v/>
      </c>
      <c r="AA2999" s="28" t="str">
        <f t="shared" si="1583"/>
        <v/>
      </c>
      <c r="AB2999" s="28"/>
      <c r="AC2999" s="28"/>
    </row>
    <row r="3000" spans="2:29">
      <c r="B3000" s="19"/>
      <c r="C3000" s="30"/>
      <c r="D3000" s="19" t="s">
        <v>39</v>
      </c>
      <c r="E3000" s="20" t="s">
        <v>33</v>
      </c>
      <c r="F3000" s="19">
        <v>6</v>
      </c>
      <c r="R3000" s="21">
        <f t="shared" si="1590"/>
        <v>0</v>
      </c>
      <c r="T3000" s="22" t="s">
        <v>38</v>
      </c>
      <c r="V3000" s="22" t="s">
        <v>38</v>
      </c>
      <c r="W3000" s="22" t="s">
        <v>38</v>
      </c>
      <c r="Y3000" s="28" t="str">
        <f t="shared" si="1587"/>
        <v/>
      </c>
      <c r="Z3000" s="28" t="str">
        <f t="shared" si="1588"/>
        <v/>
      </c>
      <c r="AA3000" s="28" t="str">
        <f t="shared" si="1583"/>
        <v/>
      </c>
      <c r="AB3000" s="28"/>
      <c r="AC3000" s="28"/>
    </row>
    <row r="3001" spans="2:29">
      <c r="B3001" s="19"/>
      <c r="C3001" s="30"/>
      <c r="D3001" s="19" t="s">
        <v>40</v>
      </c>
      <c r="E3001" s="20" t="s">
        <v>41</v>
      </c>
      <c r="F3001" s="19">
        <v>7</v>
      </c>
      <c r="R3001" s="21">
        <f t="shared" si="1590"/>
        <v>0</v>
      </c>
      <c r="Y3001" s="28" t="str">
        <f t="shared" si="1587"/>
        <v/>
      </c>
      <c r="Z3001" s="28" t="str">
        <f t="shared" si="1588"/>
        <v/>
      </c>
      <c r="AA3001" s="28" t="str">
        <f t="shared" si="1583"/>
        <v/>
      </c>
      <c r="AB3001" s="28" t="str">
        <f>IF(R3001&lt;T3001,"期末实有头数应大于等于耕役畜","")</f>
        <v/>
      </c>
      <c r="AC3001" s="28" t="str">
        <f>IF(R3001&lt;V3001+W3001,"期末实有头数应大于等于良种+改良种","")</f>
        <v/>
      </c>
    </row>
    <row r="3002" spans="2:29">
      <c r="B3002" s="19"/>
      <c r="C3002" s="30"/>
      <c r="D3002" s="19" t="s">
        <v>42</v>
      </c>
      <c r="E3002" s="20" t="s">
        <v>33</v>
      </c>
      <c r="F3002" s="19">
        <v>8</v>
      </c>
      <c r="R3002" s="21">
        <f t="shared" si="1590"/>
        <v>0</v>
      </c>
      <c r="Y3002" s="28" t="str">
        <f t="shared" si="1587"/>
        <v/>
      </c>
      <c r="Z3002" s="28" t="str">
        <f t="shared" si="1588"/>
        <v/>
      </c>
      <c r="AA3002" s="28" t="str">
        <f t="shared" si="1583"/>
        <v/>
      </c>
      <c r="AB3002" s="28" t="str">
        <f>IF(R3002&lt;T3002,"期末实有头数应大于等于耕役畜","")</f>
        <v/>
      </c>
      <c r="AC3002" s="28" t="str">
        <f>IF(R3002&lt;V3002+W3002,"期末实有头数应大于等于良种+改良种","")</f>
        <v/>
      </c>
    </row>
    <row r="3003" spans="2:29">
      <c r="B3003" s="19"/>
      <c r="C3003" s="30"/>
      <c r="D3003" s="19" t="s">
        <v>43</v>
      </c>
      <c r="E3003" s="20" t="s">
        <v>33</v>
      </c>
      <c r="F3003" s="19">
        <v>9</v>
      </c>
      <c r="R3003" s="21">
        <f t="shared" si="1590"/>
        <v>0</v>
      </c>
      <c r="S3003" s="22" t="s">
        <v>38</v>
      </c>
      <c r="U3003" s="22" t="s">
        <v>38</v>
      </c>
      <c r="V3003" s="22" t="s">
        <v>38</v>
      </c>
      <c r="W3003" s="22" t="s">
        <v>38</v>
      </c>
      <c r="Y3003" s="28" t="str">
        <f t="shared" si="1587"/>
        <v/>
      </c>
      <c r="Z3003" s="28" t="str">
        <f t="shared" si="1588"/>
        <v/>
      </c>
      <c r="AA3003" s="28"/>
      <c r="AB3003" s="28" t="str">
        <f>IF(R3003&lt;T3003,"期末实有头数应大于等于耕役畜","")</f>
        <v/>
      </c>
      <c r="AC3003" s="28"/>
    </row>
    <row r="3004" spans="2:29">
      <c r="B3004" s="19"/>
      <c r="C3004" s="30"/>
      <c r="D3004" s="19" t="s">
        <v>44</v>
      </c>
      <c r="E3004" s="20" t="s">
        <v>45</v>
      </c>
      <c r="F3004" s="19">
        <v>10</v>
      </c>
      <c r="R3004" s="21">
        <f t="shared" si="1590"/>
        <v>0</v>
      </c>
      <c r="Y3004" s="28" t="str">
        <f t="shared" si="1587"/>
        <v/>
      </c>
      <c r="Z3004" s="28" t="str">
        <f t="shared" si="1588"/>
        <v/>
      </c>
      <c r="AA3004" s="28" t="str">
        <f>IF(R3004&lt;S3004+U3004,"期末实有头数应大于等于能繁母畜+种公畜","")</f>
        <v/>
      </c>
      <c r="AB3004" s="28" t="str">
        <f>IF(R3004&lt;T3004,"期末实有头数应大于等于耕役畜","")</f>
        <v/>
      </c>
      <c r="AC3004" s="28" t="str">
        <f>IF(R3004&lt;V3004+W3004,"期末实有头数应大于等于良种+改良种","")</f>
        <v/>
      </c>
    </row>
    <row r="3005" spans="2:29">
      <c r="B3005" s="19"/>
      <c r="C3005" s="30"/>
      <c r="D3005" s="19" t="s">
        <v>46</v>
      </c>
      <c r="E3005" s="20" t="s">
        <v>47</v>
      </c>
      <c r="F3005" s="19">
        <v>11</v>
      </c>
      <c r="G3005" s="21">
        <f t="shared" ref="G3005:S3005" si="1591">G3006+G3010</f>
        <v>0</v>
      </c>
      <c r="H3005" s="21">
        <f t="shared" si="1591"/>
        <v>0</v>
      </c>
      <c r="I3005" s="21">
        <f t="shared" si="1591"/>
        <v>0</v>
      </c>
      <c r="J3005" s="21">
        <f t="shared" si="1591"/>
        <v>0</v>
      </c>
      <c r="K3005" s="21">
        <f t="shared" si="1591"/>
        <v>0</v>
      </c>
      <c r="L3005" s="21">
        <f t="shared" si="1591"/>
        <v>0</v>
      </c>
      <c r="M3005" s="21">
        <f t="shared" si="1591"/>
        <v>0</v>
      </c>
      <c r="N3005" s="21">
        <f t="shared" si="1591"/>
        <v>0</v>
      </c>
      <c r="O3005" s="21">
        <f t="shared" si="1591"/>
        <v>0</v>
      </c>
      <c r="P3005" s="21">
        <f t="shared" si="1591"/>
        <v>0</v>
      </c>
      <c r="Q3005" s="21">
        <f t="shared" si="1591"/>
        <v>0</v>
      </c>
      <c r="R3005" s="23">
        <f t="shared" si="1591"/>
        <v>0</v>
      </c>
      <c r="S3005" s="21">
        <f t="shared" si="1591"/>
        <v>0</v>
      </c>
      <c r="T3005" s="22" t="s">
        <v>38</v>
      </c>
      <c r="U3005" s="21">
        <f>U3006+U3010</f>
        <v>0</v>
      </c>
      <c r="V3005" s="21">
        <f>V3006+V3010</f>
        <v>0</v>
      </c>
      <c r="W3005" s="21">
        <f>W3006+W3010</f>
        <v>0</v>
      </c>
      <c r="Y3005" s="28" t="str">
        <f t="shared" si="1587"/>
        <v/>
      </c>
      <c r="Z3005" s="28" t="str">
        <f t="shared" si="1588"/>
        <v/>
      </c>
      <c r="AA3005" s="28" t="str">
        <f>IF(R3005&lt;S3005+U3005,"期末实有头数应大于等于能繁母畜+种公畜","")</f>
        <v/>
      </c>
      <c r="AB3005" s="28"/>
      <c r="AC3005" s="28" t="str">
        <f>IF(R3005&lt;V3005+W3005,"期末实有头数应大于等于良种+改良种","")</f>
        <v/>
      </c>
    </row>
    <row r="3006" spans="2:29">
      <c r="B3006" s="19"/>
      <c r="C3006" s="30"/>
      <c r="D3006" s="19" t="s">
        <v>48</v>
      </c>
      <c r="E3006" s="20" t="s">
        <v>47</v>
      </c>
      <c r="F3006" s="19">
        <v>12</v>
      </c>
      <c r="R3006" s="21">
        <f>G3006+I3006+J3006+K3006-L3006-M3006-N3006-Q3006</f>
        <v>0</v>
      </c>
      <c r="T3006" s="22" t="s">
        <v>38</v>
      </c>
      <c r="Y3006" s="28" t="str">
        <f t="shared" si="1587"/>
        <v/>
      </c>
      <c r="Z3006" s="28" t="str">
        <f t="shared" si="1588"/>
        <v/>
      </c>
      <c r="AA3006" s="28" t="str">
        <f>IF(R3006&lt;S3006+U3006,"期末实有头数应大于等于能繁母畜+种公畜","")</f>
        <v/>
      </c>
      <c r="AB3006" s="28"/>
      <c r="AC3006" s="28" t="str">
        <f>IF(R3006&lt;V3006+W3006,"期末实有头数应大于等于良种+改良种","")</f>
        <v/>
      </c>
    </row>
    <row r="3007" spans="2:29">
      <c r="B3007" s="19"/>
      <c r="C3007" s="30"/>
      <c r="D3007" s="19" t="s">
        <v>49</v>
      </c>
      <c r="E3007" s="20" t="s">
        <v>47</v>
      </c>
      <c r="F3007" s="19">
        <v>13</v>
      </c>
      <c r="R3007" s="21">
        <f>G3007+I3007+J3007+K3007-L3007-M3007-N3007-Q3007</f>
        <v>0</v>
      </c>
      <c r="T3007" s="22" t="s">
        <v>38</v>
      </c>
      <c r="V3007" s="22" t="s">
        <v>38</v>
      </c>
      <c r="W3007" s="22" t="s">
        <v>38</v>
      </c>
      <c r="Y3007" s="28" t="str">
        <f t="shared" si="1587"/>
        <v/>
      </c>
      <c r="Z3007" s="28" t="str">
        <f t="shared" si="1588"/>
        <v/>
      </c>
      <c r="AA3007" s="28" t="str">
        <f>IF(R3007&lt;S3007+U3007,"期末实有头数应大于等于能繁母畜+种公畜","")</f>
        <v/>
      </c>
      <c r="AB3007" s="28"/>
      <c r="AC3007" s="28"/>
    </row>
    <row r="3008" spans="2:29">
      <c r="B3008" s="19"/>
      <c r="C3008" s="30"/>
      <c r="D3008" s="19" t="s">
        <v>50</v>
      </c>
      <c r="E3008" s="20" t="s">
        <v>47</v>
      </c>
      <c r="F3008" s="19">
        <v>14</v>
      </c>
      <c r="H3008" s="22" t="s">
        <v>38</v>
      </c>
      <c r="I3008" s="22" t="s">
        <v>38</v>
      </c>
      <c r="J3008" s="22" t="s">
        <v>38</v>
      </c>
      <c r="K3008" s="22" t="s">
        <v>38</v>
      </c>
      <c r="L3008" s="22" t="s">
        <v>38</v>
      </c>
      <c r="M3008" s="22" t="s">
        <v>38</v>
      </c>
      <c r="N3008" s="22" t="s">
        <v>38</v>
      </c>
      <c r="O3008" s="22" t="s">
        <v>38</v>
      </c>
      <c r="P3008" s="22" t="s">
        <v>38</v>
      </c>
      <c r="Q3008" s="22" t="s">
        <v>38</v>
      </c>
      <c r="R3008" s="24"/>
      <c r="T3008" s="22" t="s">
        <v>38</v>
      </c>
      <c r="U3008" s="22" t="s">
        <v>38</v>
      </c>
      <c r="V3008" s="22" t="s">
        <v>38</v>
      </c>
      <c r="W3008" s="22" t="s">
        <v>38</v>
      </c>
      <c r="Y3008" s="28" t="str">
        <f t="shared" si="1587"/>
        <v/>
      </c>
      <c r="Z3008" s="28"/>
      <c r="AA3008" s="28"/>
      <c r="AB3008" s="28"/>
      <c r="AC3008" s="28"/>
    </row>
    <row r="3009" spans="2:29">
      <c r="B3009" s="19"/>
      <c r="C3009" s="30"/>
      <c r="D3009" s="19" t="s">
        <v>51</v>
      </c>
      <c r="E3009" s="20" t="s">
        <v>47</v>
      </c>
      <c r="F3009" s="19">
        <v>15</v>
      </c>
      <c r="H3009" s="22" t="s">
        <v>38</v>
      </c>
      <c r="I3009" s="22" t="s">
        <v>38</v>
      </c>
      <c r="J3009" s="22" t="s">
        <v>38</v>
      </c>
      <c r="K3009" s="22" t="s">
        <v>38</v>
      </c>
      <c r="L3009" s="22" t="s">
        <v>38</v>
      </c>
      <c r="M3009" s="22" t="s">
        <v>38</v>
      </c>
      <c r="N3009" s="22" t="s">
        <v>38</v>
      </c>
      <c r="O3009" s="22" t="s">
        <v>38</v>
      </c>
      <c r="P3009" s="22" t="s">
        <v>38</v>
      </c>
      <c r="Q3009" s="22" t="s">
        <v>38</v>
      </c>
      <c r="R3009" s="24"/>
      <c r="T3009" s="22" t="s">
        <v>38</v>
      </c>
      <c r="U3009" s="22" t="s">
        <v>38</v>
      </c>
      <c r="V3009" s="22" t="s">
        <v>38</v>
      </c>
      <c r="W3009" s="22" t="s">
        <v>38</v>
      </c>
      <c r="Y3009" s="28" t="str">
        <f t="shared" si="1587"/>
        <v/>
      </c>
      <c r="Z3009" s="28"/>
      <c r="AA3009" s="28"/>
      <c r="AB3009" s="28"/>
      <c r="AC3009" s="28"/>
    </row>
    <row r="3010" spans="2:29">
      <c r="B3010" s="19"/>
      <c r="C3010" s="30"/>
      <c r="D3010" s="19" t="s">
        <v>52</v>
      </c>
      <c r="E3010" s="20" t="s">
        <v>47</v>
      </c>
      <c r="F3010" s="19">
        <v>16</v>
      </c>
      <c r="R3010" s="21">
        <f>G3010+I3010+J3010+K3010-L3010-M3010-N3010-Q3010</f>
        <v>0</v>
      </c>
      <c r="T3010" s="22" t="s">
        <v>38</v>
      </c>
      <c r="Y3010" s="28" t="str">
        <f t="shared" si="1587"/>
        <v/>
      </c>
      <c r="Z3010" s="28" t="str">
        <f>IF(N3010&lt;O3010+P3010,"出卖应大于等于出卖肉畜+出卖仔畜","")</f>
        <v/>
      </c>
      <c r="AA3010" s="28" t="str">
        <f t="shared" ref="AA3010:AA3019" si="1592">IF(R3010&lt;S3010+U3010,"期末实有头数应大于等于能繁母畜+种公畜","")</f>
        <v/>
      </c>
      <c r="AB3010" s="28"/>
      <c r="AC3010" s="28" t="str">
        <f t="shared" ref="AC3010:AC3015" si="1593">IF(R3010&lt;V3010+W3010,"期末实有头数应大于等于良种+改良种","")</f>
        <v/>
      </c>
    </row>
    <row r="3011" spans="2:29">
      <c r="B3011" s="19"/>
      <c r="C3011" s="30"/>
      <c r="D3011" s="19" t="s">
        <v>53</v>
      </c>
      <c r="E3011" s="18" t="s">
        <v>33</v>
      </c>
      <c r="F3011" s="19">
        <v>17</v>
      </c>
      <c r="R3011" s="21">
        <f>G3011+I3011+J3011+K3011-L3011-M3011-N3011-Q3011</f>
        <v>0</v>
      </c>
      <c r="T3011" s="22" t="s">
        <v>38</v>
      </c>
      <c r="Y3011" s="28" t="str">
        <f t="shared" si="1587"/>
        <v/>
      </c>
      <c r="Z3011" s="28" t="str">
        <f>IF(N3011&lt;O3011+P3011,"出卖应大于等于出卖肉畜+出卖仔畜","")</f>
        <v/>
      </c>
      <c r="AA3011" s="28" t="str">
        <f t="shared" si="1592"/>
        <v/>
      </c>
      <c r="AB3011" s="28"/>
      <c r="AC3011" s="28" t="str">
        <f t="shared" si="1593"/>
        <v/>
      </c>
    </row>
    <row r="3012" spans="2:29">
      <c r="B3012" s="18"/>
      <c r="C3012" s="29"/>
      <c r="D3012" s="19" t="s">
        <v>32</v>
      </c>
      <c r="E3012" s="20" t="s">
        <v>33</v>
      </c>
      <c r="F3012" s="19">
        <v>1</v>
      </c>
      <c r="G3012" s="21">
        <f t="shared" ref="G3012:S3012" si="1594">G3013+G3028</f>
        <v>0</v>
      </c>
      <c r="H3012" s="21">
        <f t="shared" si="1594"/>
        <v>0</v>
      </c>
      <c r="I3012" s="21">
        <f t="shared" si="1594"/>
        <v>0</v>
      </c>
      <c r="J3012" s="21">
        <f t="shared" si="1594"/>
        <v>0</v>
      </c>
      <c r="K3012" s="21">
        <f t="shared" si="1594"/>
        <v>0</v>
      </c>
      <c r="L3012" s="21">
        <f t="shared" si="1594"/>
        <v>0</v>
      </c>
      <c r="M3012" s="21">
        <f t="shared" si="1594"/>
        <v>0</v>
      </c>
      <c r="N3012" s="21">
        <f t="shared" si="1594"/>
        <v>0</v>
      </c>
      <c r="O3012" s="21">
        <f t="shared" si="1594"/>
        <v>0</v>
      </c>
      <c r="P3012" s="21">
        <f t="shared" si="1594"/>
        <v>0</v>
      </c>
      <c r="Q3012" s="21">
        <f t="shared" si="1594"/>
        <v>0</v>
      </c>
      <c r="R3012" s="21">
        <f t="shared" si="1594"/>
        <v>0</v>
      </c>
      <c r="S3012" s="21">
        <f t="shared" si="1594"/>
        <v>0</v>
      </c>
      <c r="T3012" s="21">
        <f>T3013</f>
        <v>0</v>
      </c>
      <c r="U3012" s="21">
        <f>U3013+U3028</f>
        <v>0</v>
      </c>
      <c r="V3012" s="21">
        <f>V3013+V3028</f>
        <v>0</v>
      </c>
      <c r="W3012" s="21">
        <f>W3013+W3028</f>
        <v>0</v>
      </c>
      <c r="Y3012" s="28" t="str">
        <f t="shared" si="1587"/>
        <v/>
      </c>
      <c r="Z3012" s="28" t="str">
        <f>IF(N3012&lt;O3012+P3012,"出卖应大于等于出卖肉畜+出卖仔畜","")</f>
        <v/>
      </c>
      <c r="AA3012" s="28" t="str">
        <f t="shared" si="1592"/>
        <v/>
      </c>
      <c r="AB3012" s="28" t="str">
        <f>IF(R3012&lt;T3012,"期末实有头数应大于等于耕役畜","")</f>
        <v/>
      </c>
      <c r="AC3012" s="28" t="str">
        <f t="shared" si="1593"/>
        <v/>
      </c>
    </row>
    <row r="3013" spans="2:29">
      <c r="B3013" s="19"/>
      <c r="C3013" s="30"/>
      <c r="D3013" s="19" t="s">
        <v>34</v>
      </c>
      <c r="E3013" s="20" t="s">
        <v>33</v>
      </c>
      <c r="F3013" s="19">
        <v>2</v>
      </c>
      <c r="G3013" s="21">
        <f t="shared" ref="G3013:S3013" si="1595">G3014+G3022</f>
        <v>0</v>
      </c>
      <c r="H3013" s="21">
        <f t="shared" si="1595"/>
        <v>0</v>
      </c>
      <c r="I3013" s="21">
        <f t="shared" si="1595"/>
        <v>0</v>
      </c>
      <c r="J3013" s="21">
        <f t="shared" si="1595"/>
        <v>0</v>
      </c>
      <c r="K3013" s="21">
        <f t="shared" si="1595"/>
        <v>0</v>
      </c>
      <c r="L3013" s="21">
        <f t="shared" si="1595"/>
        <v>0</v>
      </c>
      <c r="M3013" s="21">
        <f t="shared" si="1595"/>
        <v>0</v>
      </c>
      <c r="N3013" s="21">
        <f t="shared" si="1595"/>
        <v>0</v>
      </c>
      <c r="O3013" s="21">
        <f t="shared" si="1595"/>
        <v>0</v>
      </c>
      <c r="P3013" s="21">
        <f t="shared" si="1595"/>
        <v>0</v>
      </c>
      <c r="Q3013" s="21">
        <f t="shared" si="1595"/>
        <v>0</v>
      </c>
      <c r="R3013" s="21">
        <f t="shared" si="1595"/>
        <v>0</v>
      </c>
      <c r="S3013" s="21">
        <f t="shared" si="1595"/>
        <v>0</v>
      </c>
      <c r="T3013" s="21">
        <f>T3014</f>
        <v>0</v>
      </c>
      <c r="U3013" s="21">
        <f>U3014+U3022</f>
        <v>0</v>
      </c>
      <c r="V3013" s="21">
        <f>V3014+V3022</f>
        <v>0</v>
      </c>
      <c r="W3013" s="21">
        <f>W3014+W3022</f>
        <v>0</v>
      </c>
      <c r="Y3013" s="28" t="str">
        <f t="shared" ref="Y3013:Y3029" si="1596">IF(H3013&lt;I3013,"繁殖仔畜应大于等于成活","")</f>
        <v/>
      </c>
      <c r="Z3013" s="28" t="str">
        <f t="shared" ref="Z3013:Z3024" si="1597">IF(N3013&lt;O3013+P3013,"出卖应大于等于出卖肉畜+出卖仔畜","")</f>
        <v/>
      </c>
      <c r="AA3013" s="28" t="str">
        <f t="shared" si="1592"/>
        <v/>
      </c>
      <c r="AB3013" s="28" t="str">
        <f>IF(R3013&lt;T3013,"期末实有头数应大于等于耕役畜","")</f>
        <v/>
      </c>
      <c r="AC3013" s="28" t="str">
        <f t="shared" si="1593"/>
        <v/>
      </c>
    </row>
    <row r="3014" spans="2:29">
      <c r="B3014" s="19"/>
      <c r="C3014" s="30"/>
      <c r="D3014" s="19" t="s">
        <v>35</v>
      </c>
      <c r="E3014" s="20" t="s">
        <v>33</v>
      </c>
      <c r="F3014" s="19">
        <v>3</v>
      </c>
      <c r="G3014" s="21">
        <f t="shared" ref="G3014:R3014" si="1598">G3015+G3018+G3019+G3020+G3021</f>
        <v>0</v>
      </c>
      <c r="H3014" s="21">
        <f t="shared" si="1598"/>
        <v>0</v>
      </c>
      <c r="I3014" s="21">
        <f t="shared" si="1598"/>
        <v>0</v>
      </c>
      <c r="J3014" s="21">
        <f t="shared" si="1598"/>
        <v>0</v>
      </c>
      <c r="K3014" s="21">
        <f t="shared" si="1598"/>
        <v>0</v>
      </c>
      <c r="L3014" s="21">
        <f t="shared" si="1598"/>
        <v>0</v>
      </c>
      <c r="M3014" s="21">
        <f t="shared" si="1598"/>
        <v>0</v>
      </c>
      <c r="N3014" s="21">
        <f t="shared" si="1598"/>
        <v>0</v>
      </c>
      <c r="O3014" s="21">
        <f t="shared" si="1598"/>
        <v>0</v>
      </c>
      <c r="P3014" s="21">
        <f t="shared" si="1598"/>
        <v>0</v>
      </c>
      <c r="Q3014" s="21">
        <f t="shared" si="1598"/>
        <v>0</v>
      </c>
      <c r="R3014" s="21">
        <f t="shared" si="1598"/>
        <v>0</v>
      </c>
      <c r="S3014" s="21">
        <f>S3015+S3018+S3019+S3021</f>
        <v>0</v>
      </c>
      <c r="T3014" s="21">
        <f>T3015+T3018+T3019+T3020+T3021</f>
        <v>0</v>
      </c>
      <c r="U3014" s="21">
        <f>U3015+U3018+U3019+U3021</f>
        <v>0</v>
      </c>
      <c r="V3014" s="21">
        <f>V3015+V3018+V3019+V3021</f>
        <v>0</v>
      </c>
      <c r="W3014" s="21">
        <f>W3015+W3018+W3019+W3021</f>
        <v>0</v>
      </c>
      <c r="Y3014" s="28" t="str">
        <f t="shared" si="1596"/>
        <v/>
      </c>
      <c r="Z3014" s="28" t="str">
        <f t="shared" si="1597"/>
        <v/>
      </c>
      <c r="AA3014" s="28" t="str">
        <f t="shared" si="1592"/>
        <v/>
      </c>
      <c r="AB3014" s="28" t="str">
        <f>IF(R3014&lt;T3014,"期末实有头数应大于等于耕役畜","")</f>
        <v/>
      </c>
      <c r="AC3014" s="28" t="str">
        <f t="shared" si="1593"/>
        <v/>
      </c>
    </row>
    <row r="3015" spans="2:29">
      <c r="B3015" s="19"/>
      <c r="C3015" s="30"/>
      <c r="D3015" s="19" t="s">
        <v>36</v>
      </c>
      <c r="E3015" s="20" t="s">
        <v>33</v>
      </c>
      <c r="F3015" s="19">
        <v>4</v>
      </c>
      <c r="R3015" s="21">
        <f>G3015+I3015+J3015+K3015-L3015-M3015-N3015-Q3015</f>
        <v>0</v>
      </c>
      <c r="Y3015" s="28" t="str">
        <f t="shared" si="1596"/>
        <v/>
      </c>
      <c r="Z3015" s="28" t="str">
        <f t="shared" si="1597"/>
        <v/>
      </c>
      <c r="AA3015" s="28" t="str">
        <f t="shared" si="1592"/>
        <v/>
      </c>
      <c r="AB3015" s="28" t="str">
        <f>IF(R3015&lt;T3015,"期末实有头数应大于等于耕役畜","")</f>
        <v/>
      </c>
      <c r="AC3015" s="28" t="str">
        <f t="shared" si="1593"/>
        <v/>
      </c>
    </row>
    <row r="3016" spans="2:29">
      <c r="B3016" s="19"/>
      <c r="C3016" s="30"/>
      <c r="D3016" s="19" t="s">
        <v>37</v>
      </c>
      <c r="E3016" s="20" t="s">
        <v>33</v>
      </c>
      <c r="F3016" s="19">
        <v>5</v>
      </c>
      <c r="R3016" s="21">
        <f t="shared" ref="R3016:R3021" si="1599">G3016+I3016+J3016+K3016-L3016-M3016-N3016-Q3016</f>
        <v>0</v>
      </c>
      <c r="T3016" s="22" t="s">
        <v>38</v>
      </c>
      <c r="V3016" s="22" t="s">
        <v>38</v>
      </c>
      <c r="W3016" s="22" t="s">
        <v>38</v>
      </c>
      <c r="Y3016" s="28" t="str">
        <f t="shared" si="1596"/>
        <v/>
      </c>
      <c r="Z3016" s="28" t="str">
        <f t="shared" si="1597"/>
        <v/>
      </c>
      <c r="AA3016" s="28" t="str">
        <f t="shared" si="1592"/>
        <v/>
      </c>
      <c r="AB3016" s="28"/>
      <c r="AC3016" s="28"/>
    </row>
    <row r="3017" spans="2:29">
      <c r="B3017" s="19"/>
      <c r="C3017" s="30"/>
      <c r="D3017" s="19" t="s">
        <v>39</v>
      </c>
      <c r="E3017" s="20" t="s">
        <v>33</v>
      </c>
      <c r="F3017" s="19">
        <v>6</v>
      </c>
      <c r="R3017" s="21">
        <f t="shared" si="1599"/>
        <v>0</v>
      </c>
      <c r="T3017" s="22" t="s">
        <v>38</v>
      </c>
      <c r="V3017" s="22" t="s">
        <v>38</v>
      </c>
      <c r="W3017" s="22" t="s">
        <v>38</v>
      </c>
      <c r="Y3017" s="28" t="str">
        <f t="shared" si="1596"/>
        <v/>
      </c>
      <c r="Z3017" s="28" t="str">
        <f t="shared" si="1597"/>
        <v/>
      </c>
      <c r="AA3017" s="28" t="str">
        <f t="shared" si="1592"/>
        <v/>
      </c>
      <c r="AB3017" s="28"/>
      <c r="AC3017" s="28"/>
    </row>
    <row r="3018" spans="2:29">
      <c r="B3018" s="19"/>
      <c r="C3018" s="30"/>
      <c r="D3018" s="19" t="s">
        <v>40</v>
      </c>
      <c r="E3018" s="20" t="s">
        <v>41</v>
      </c>
      <c r="F3018" s="19">
        <v>7</v>
      </c>
      <c r="R3018" s="21">
        <f t="shared" si="1599"/>
        <v>0</v>
      </c>
      <c r="Y3018" s="28" t="str">
        <f t="shared" si="1596"/>
        <v/>
      </c>
      <c r="Z3018" s="28" t="str">
        <f t="shared" si="1597"/>
        <v/>
      </c>
      <c r="AA3018" s="28" t="str">
        <f t="shared" si="1592"/>
        <v/>
      </c>
      <c r="AB3018" s="28" t="str">
        <f>IF(R3018&lt;T3018,"期末实有头数应大于等于耕役畜","")</f>
        <v/>
      </c>
      <c r="AC3018" s="28" t="str">
        <f>IF(R3018&lt;V3018+W3018,"期末实有头数应大于等于良种+改良种","")</f>
        <v/>
      </c>
    </row>
    <row r="3019" spans="2:29">
      <c r="B3019" s="19"/>
      <c r="C3019" s="30"/>
      <c r="D3019" s="19" t="s">
        <v>42</v>
      </c>
      <c r="E3019" s="20" t="s">
        <v>33</v>
      </c>
      <c r="F3019" s="19">
        <v>8</v>
      </c>
      <c r="R3019" s="21">
        <f t="shared" si="1599"/>
        <v>0</v>
      </c>
      <c r="Y3019" s="28" t="str">
        <f t="shared" si="1596"/>
        <v/>
      </c>
      <c r="Z3019" s="28" t="str">
        <f t="shared" si="1597"/>
        <v/>
      </c>
      <c r="AA3019" s="28" t="str">
        <f t="shared" si="1592"/>
        <v/>
      </c>
      <c r="AB3019" s="28" t="str">
        <f>IF(R3019&lt;T3019,"期末实有头数应大于等于耕役畜","")</f>
        <v/>
      </c>
      <c r="AC3019" s="28" t="str">
        <f>IF(R3019&lt;V3019+W3019,"期末实有头数应大于等于良种+改良种","")</f>
        <v/>
      </c>
    </row>
    <row r="3020" spans="2:29">
      <c r="B3020" s="19"/>
      <c r="C3020" s="30"/>
      <c r="D3020" s="19" t="s">
        <v>43</v>
      </c>
      <c r="E3020" s="20" t="s">
        <v>33</v>
      </c>
      <c r="F3020" s="19">
        <v>9</v>
      </c>
      <c r="R3020" s="21">
        <f t="shared" si="1599"/>
        <v>0</v>
      </c>
      <c r="S3020" s="22" t="s">
        <v>38</v>
      </c>
      <c r="U3020" s="22" t="s">
        <v>38</v>
      </c>
      <c r="V3020" s="22" t="s">
        <v>38</v>
      </c>
      <c r="W3020" s="22" t="s">
        <v>38</v>
      </c>
      <c r="Y3020" s="28" t="str">
        <f t="shared" si="1596"/>
        <v/>
      </c>
      <c r="Z3020" s="28" t="str">
        <f t="shared" si="1597"/>
        <v/>
      </c>
      <c r="AA3020" s="28"/>
      <c r="AB3020" s="28" t="str">
        <f>IF(R3020&lt;T3020,"期末实有头数应大于等于耕役畜","")</f>
        <v/>
      </c>
      <c r="AC3020" s="28"/>
    </row>
    <row r="3021" spans="2:29">
      <c r="B3021" s="19"/>
      <c r="C3021" s="30"/>
      <c r="D3021" s="19" t="s">
        <v>44</v>
      </c>
      <c r="E3021" s="20" t="s">
        <v>45</v>
      </c>
      <c r="F3021" s="19">
        <v>10</v>
      </c>
      <c r="R3021" s="21">
        <f t="shared" si="1599"/>
        <v>0</v>
      </c>
      <c r="Y3021" s="28" t="str">
        <f t="shared" si="1596"/>
        <v/>
      </c>
      <c r="Z3021" s="28" t="str">
        <f t="shared" si="1597"/>
        <v/>
      </c>
      <c r="AA3021" s="28" t="str">
        <f>IF(R3021&lt;S3021+U3021,"期末实有头数应大于等于能繁母畜+种公畜","")</f>
        <v/>
      </c>
      <c r="AB3021" s="28" t="str">
        <f>IF(R3021&lt;T3021,"期末实有头数应大于等于耕役畜","")</f>
        <v/>
      </c>
      <c r="AC3021" s="28" t="str">
        <f>IF(R3021&lt;V3021+W3021,"期末实有头数应大于等于良种+改良种","")</f>
        <v/>
      </c>
    </row>
    <row r="3022" spans="2:29">
      <c r="B3022" s="19"/>
      <c r="C3022" s="30"/>
      <c r="D3022" s="19" t="s">
        <v>46</v>
      </c>
      <c r="E3022" s="20" t="s">
        <v>47</v>
      </c>
      <c r="F3022" s="19">
        <v>11</v>
      </c>
      <c r="G3022" s="21">
        <f t="shared" ref="G3022:S3022" si="1600">G3023+G3027</f>
        <v>0</v>
      </c>
      <c r="H3022" s="21">
        <f t="shared" si="1600"/>
        <v>0</v>
      </c>
      <c r="I3022" s="21">
        <f t="shared" si="1600"/>
        <v>0</v>
      </c>
      <c r="J3022" s="21">
        <f t="shared" si="1600"/>
        <v>0</v>
      </c>
      <c r="K3022" s="21">
        <f t="shared" si="1600"/>
        <v>0</v>
      </c>
      <c r="L3022" s="21">
        <f t="shared" si="1600"/>
        <v>0</v>
      </c>
      <c r="M3022" s="21">
        <f t="shared" si="1600"/>
        <v>0</v>
      </c>
      <c r="N3022" s="21">
        <f t="shared" si="1600"/>
        <v>0</v>
      </c>
      <c r="O3022" s="21">
        <f t="shared" si="1600"/>
        <v>0</v>
      </c>
      <c r="P3022" s="21">
        <f t="shared" si="1600"/>
        <v>0</v>
      </c>
      <c r="Q3022" s="21">
        <f t="shared" si="1600"/>
        <v>0</v>
      </c>
      <c r="R3022" s="23">
        <f t="shared" si="1600"/>
        <v>0</v>
      </c>
      <c r="S3022" s="21">
        <f t="shared" si="1600"/>
        <v>0</v>
      </c>
      <c r="T3022" s="22" t="s">
        <v>38</v>
      </c>
      <c r="U3022" s="21">
        <f>U3023+U3027</f>
        <v>0</v>
      </c>
      <c r="V3022" s="21">
        <f>V3023+V3027</f>
        <v>0</v>
      </c>
      <c r="W3022" s="21">
        <f>W3023+W3027</f>
        <v>0</v>
      </c>
      <c r="Y3022" s="28" t="str">
        <f t="shared" si="1596"/>
        <v/>
      </c>
      <c r="Z3022" s="28" t="str">
        <f t="shared" si="1597"/>
        <v/>
      </c>
      <c r="AA3022" s="28" t="str">
        <f>IF(R3022&lt;S3022+U3022,"期末实有头数应大于等于能繁母畜+种公畜","")</f>
        <v/>
      </c>
      <c r="AB3022" s="28"/>
      <c r="AC3022" s="28" t="str">
        <f>IF(R3022&lt;V3022+W3022,"期末实有头数应大于等于良种+改良种","")</f>
        <v/>
      </c>
    </row>
    <row r="3023" spans="2:29">
      <c r="B3023" s="19"/>
      <c r="C3023" s="30"/>
      <c r="D3023" s="19" t="s">
        <v>48</v>
      </c>
      <c r="E3023" s="20" t="s">
        <v>47</v>
      </c>
      <c r="F3023" s="19">
        <v>12</v>
      </c>
      <c r="R3023" s="21">
        <f>G3023+I3023+J3023+K3023-L3023-M3023-N3023-Q3023</f>
        <v>0</v>
      </c>
      <c r="T3023" s="22" t="s">
        <v>38</v>
      </c>
      <c r="Y3023" s="28" t="str">
        <f t="shared" si="1596"/>
        <v/>
      </c>
      <c r="Z3023" s="28" t="str">
        <f t="shared" si="1597"/>
        <v/>
      </c>
      <c r="AA3023" s="28" t="str">
        <f>IF(R3023&lt;S3023+U3023,"期末实有头数应大于等于能繁母畜+种公畜","")</f>
        <v/>
      </c>
      <c r="AB3023" s="28"/>
      <c r="AC3023" s="28" t="str">
        <f>IF(R3023&lt;V3023+W3023,"期末实有头数应大于等于良种+改良种","")</f>
        <v/>
      </c>
    </row>
    <row r="3024" spans="2:29">
      <c r="B3024" s="19"/>
      <c r="C3024" s="30"/>
      <c r="D3024" s="19" t="s">
        <v>49</v>
      </c>
      <c r="E3024" s="20" t="s">
        <v>47</v>
      </c>
      <c r="F3024" s="19">
        <v>13</v>
      </c>
      <c r="R3024" s="21">
        <f>G3024+I3024+J3024+K3024-L3024-M3024-N3024-Q3024</f>
        <v>0</v>
      </c>
      <c r="T3024" s="22" t="s">
        <v>38</v>
      </c>
      <c r="V3024" s="22" t="s">
        <v>38</v>
      </c>
      <c r="W3024" s="22" t="s">
        <v>38</v>
      </c>
      <c r="Y3024" s="28" t="str">
        <f t="shared" si="1596"/>
        <v/>
      </c>
      <c r="Z3024" s="28" t="str">
        <f t="shared" si="1597"/>
        <v/>
      </c>
      <c r="AA3024" s="28" t="str">
        <f>IF(R3024&lt;S3024+U3024,"期末实有头数应大于等于能繁母畜+种公畜","")</f>
        <v/>
      </c>
      <c r="AB3024" s="28"/>
      <c r="AC3024" s="28"/>
    </row>
    <row r="3025" spans="2:29">
      <c r="B3025" s="19"/>
      <c r="C3025" s="30"/>
      <c r="D3025" s="19" t="s">
        <v>50</v>
      </c>
      <c r="E3025" s="20" t="s">
        <v>47</v>
      </c>
      <c r="F3025" s="19">
        <v>14</v>
      </c>
      <c r="H3025" s="22" t="s">
        <v>38</v>
      </c>
      <c r="I3025" s="22" t="s">
        <v>38</v>
      </c>
      <c r="J3025" s="22" t="s">
        <v>38</v>
      </c>
      <c r="K3025" s="22" t="s">
        <v>38</v>
      </c>
      <c r="L3025" s="22" t="s">
        <v>38</v>
      </c>
      <c r="M3025" s="22" t="s">
        <v>38</v>
      </c>
      <c r="N3025" s="22" t="s">
        <v>38</v>
      </c>
      <c r="O3025" s="22" t="s">
        <v>38</v>
      </c>
      <c r="P3025" s="22" t="s">
        <v>38</v>
      </c>
      <c r="Q3025" s="22" t="s">
        <v>38</v>
      </c>
      <c r="R3025" s="24"/>
      <c r="T3025" s="22" t="s">
        <v>38</v>
      </c>
      <c r="U3025" s="22" t="s">
        <v>38</v>
      </c>
      <c r="V3025" s="22" t="s">
        <v>38</v>
      </c>
      <c r="W3025" s="22" t="s">
        <v>38</v>
      </c>
      <c r="Y3025" s="28" t="str">
        <f t="shared" si="1596"/>
        <v/>
      </c>
      <c r="Z3025" s="28"/>
      <c r="AA3025" s="28"/>
      <c r="AB3025" s="28"/>
      <c r="AC3025" s="28"/>
    </row>
    <row r="3026" spans="2:29">
      <c r="B3026" s="19"/>
      <c r="C3026" s="30"/>
      <c r="D3026" s="19" t="s">
        <v>51</v>
      </c>
      <c r="E3026" s="20" t="s">
        <v>47</v>
      </c>
      <c r="F3026" s="19">
        <v>15</v>
      </c>
      <c r="H3026" s="22" t="s">
        <v>38</v>
      </c>
      <c r="I3026" s="22" t="s">
        <v>38</v>
      </c>
      <c r="J3026" s="22" t="s">
        <v>38</v>
      </c>
      <c r="K3026" s="22" t="s">
        <v>38</v>
      </c>
      <c r="L3026" s="22" t="s">
        <v>38</v>
      </c>
      <c r="M3026" s="22" t="s">
        <v>38</v>
      </c>
      <c r="N3026" s="22" t="s">
        <v>38</v>
      </c>
      <c r="O3026" s="22" t="s">
        <v>38</v>
      </c>
      <c r="P3026" s="22" t="s">
        <v>38</v>
      </c>
      <c r="Q3026" s="22" t="s">
        <v>38</v>
      </c>
      <c r="R3026" s="24"/>
      <c r="T3026" s="22" t="s">
        <v>38</v>
      </c>
      <c r="U3026" s="22" t="s">
        <v>38</v>
      </c>
      <c r="V3026" s="22" t="s">
        <v>38</v>
      </c>
      <c r="W3026" s="22" t="s">
        <v>38</v>
      </c>
      <c r="Y3026" s="28" t="str">
        <f t="shared" si="1596"/>
        <v/>
      </c>
      <c r="Z3026" s="28"/>
      <c r="AA3026" s="28"/>
      <c r="AB3026" s="28"/>
      <c r="AC3026" s="28"/>
    </row>
    <row r="3027" spans="2:29">
      <c r="B3027" s="19"/>
      <c r="C3027" s="30"/>
      <c r="D3027" s="19" t="s">
        <v>52</v>
      </c>
      <c r="E3027" s="20" t="s">
        <v>47</v>
      </c>
      <c r="F3027" s="19">
        <v>16</v>
      </c>
      <c r="R3027" s="21">
        <f>G3027+I3027+J3027+K3027-L3027-M3027-N3027-Q3027</f>
        <v>0</v>
      </c>
      <c r="T3027" s="22" t="s">
        <v>38</v>
      </c>
      <c r="Y3027" s="28" t="str">
        <f t="shared" si="1596"/>
        <v/>
      </c>
      <c r="Z3027" s="28" t="str">
        <f>IF(N3027&lt;O3027+P3027,"出卖应大于等于出卖肉畜+出卖仔畜","")</f>
        <v/>
      </c>
      <c r="AA3027" s="28" t="str">
        <f t="shared" ref="AA3027:AA3036" si="1601">IF(R3027&lt;S3027+U3027,"期末实有头数应大于等于能繁母畜+种公畜","")</f>
        <v/>
      </c>
      <c r="AB3027" s="28"/>
      <c r="AC3027" s="28" t="str">
        <f t="shared" ref="AC3027:AC3032" si="1602">IF(R3027&lt;V3027+W3027,"期末实有头数应大于等于良种+改良种","")</f>
        <v/>
      </c>
    </row>
    <row r="3028" spans="2:29">
      <c r="B3028" s="19"/>
      <c r="C3028" s="30"/>
      <c r="D3028" s="19" t="s">
        <v>53</v>
      </c>
      <c r="E3028" s="18" t="s">
        <v>33</v>
      </c>
      <c r="F3028" s="19">
        <v>17</v>
      </c>
      <c r="R3028" s="21">
        <f>G3028+I3028+J3028+K3028-L3028-M3028-N3028-Q3028</f>
        <v>0</v>
      </c>
      <c r="T3028" s="22" t="s">
        <v>38</v>
      </c>
      <c r="Y3028" s="28" t="str">
        <f t="shared" si="1596"/>
        <v/>
      </c>
      <c r="Z3028" s="28" t="str">
        <f>IF(N3028&lt;O3028+P3028,"出卖应大于等于出卖肉畜+出卖仔畜","")</f>
        <v/>
      </c>
      <c r="AA3028" s="28" t="str">
        <f t="shared" si="1601"/>
        <v/>
      </c>
      <c r="AB3028" s="28"/>
      <c r="AC3028" s="28" t="str">
        <f t="shared" si="1602"/>
        <v/>
      </c>
    </row>
    <row r="3029" spans="2:29">
      <c r="B3029" s="18"/>
      <c r="C3029" s="29"/>
      <c r="D3029" s="19" t="s">
        <v>32</v>
      </c>
      <c r="E3029" s="20" t="s">
        <v>33</v>
      </c>
      <c r="F3029" s="19">
        <v>1</v>
      </c>
      <c r="G3029" s="21">
        <f t="shared" ref="G3029:S3029" si="1603">G3030+G3045</f>
        <v>0</v>
      </c>
      <c r="H3029" s="21">
        <f t="shared" si="1603"/>
        <v>0</v>
      </c>
      <c r="I3029" s="21">
        <f t="shared" si="1603"/>
        <v>0</v>
      </c>
      <c r="J3029" s="21">
        <f t="shared" si="1603"/>
        <v>0</v>
      </c>
      <c r="K3029" s="21">
        <f t="shared" si="1603"/>
        <v>0</v>
      </c>
      <c r="L3029" s="21">
        <f t="shared" si="1603"/>
        <v>0</v>
      </c>
      <c r="M3029" s="21">
        <f t="shared" si="1603"/>
        <v>0</v>
      </c>
      <c r="N3029" s="21">
        <f t="shared" si="1603"/>
        <v>0</v>
      </c>
      <c r="O3029" s="21">
        <f t="shared" si="1603"/>
        <v>0</v>
      </c>
      <c r="P3029" s="21">
        <f t="shared" si="1603"/>
        <v>0</v>
      </c>
      <c r="Q3029" s="21">
        <f t="shared" si="1603"/>
        <v>0</v>
      </c>
      <c r="R3029" s="21">
        <f t="shared" si="1603"/>
        <v>0</v>
      </c>
      <c r="S3029" s="21">
        <f t="shared" si="1603"/>
        <v>0</v>
      </c>
      <c r="T3029" s="21">
        <f>T3030</f>
        <v>0</v>
      </c>
      <c r="U3029" s="21">
        <f>U3030+U3045</f>
        <v>0</v>
      </c>
      <c r="V3029" s="21">
        <f>V3030+V3045</f>
        <v>0</v>
      </c>
      <c r="W3029" s="21">
        <f>W3030+W3045</f>
        <v>0</v>
      </c>
      <c r="Y3029" s="28" t="str">
        <f t="shared" si="1596"/>
        <v/>
      </c>
      <c r="Z3029" s="28" t="str">
        <f>IF(N3029&lt;O3029+P3029,"出卖应大于等于出卖肉畜+出卖仔畜","")</f>
        <v/>
      </c>
      <c r="AA3029" s="28" t="str">
        <f t="shared" si="1601"/>
        <v/>
      </c>
      <c r="AB3029" s="28" t="str">
        <f>IF(R3029&lt;T3029,"期末实有头数应大于等于耕役畜","")</f>
        <v/>
      </c>
      <c r="AC3029" s="28" t="str">
        <f t="shared" si="1602"/>
        <v/>
      </c>
    </row>
    <row r="3030" spans="2:29">
      <c r="B3030" s="19"/>
      <c r="C3030" s="30"/>
      <c r="D3030" s="19" t="s">
        <v>34</v>
      </c>
      <c r="E3030" s="20" t="s">
        <v>33</v>
      </c>
      <c r="F3030" s="19">
        <v>2</v>
      </c>
      <c r="G3030" s="21">
        <f t="shared" ref="G3030:S3030" si="1604">G3031+G3039</f>
        <v>0</v>
      </c>
      <c r="H3030" s="21">
        <f t="shared" si="1604"/>
        <v>0</v>
      </c>
      <c r="I3030" s="21">
        <f t="shared" si="1604"/>
        <v>0</v>
      </c>
      <c r="J3030" s="21">
        <f t="shared" si="1604"/>
        <v>0</v>
      </c>
      <c r="K3030" s="21">
        <f t="shared" si="1604"/>
        <v>0</v>
      </c>
      <c r="L3030" s="21">
        <f t="shared" si="1604"/>
        <v>0</v>
      </c>
      <c r="M3030" s="21">
        <f t="shared" si="1604"/>
        <v>0</v>
      </c>
      <c r="N3030" s="21">
        <f t="shared" si="1604"/>
        <v>0</v>
      </c>
      <c r="O3030" s="21">
        <f t="shared" si="1604"/>
        <v>0</v>
      </c>
      <c r="P3030" s="21">
        <f t="shared" si="1604"/>
        <v>0</v>
      </c>
      <c r="Q3030" s="21">
        <f t="shared" si="1604"/>
        <v>0</v>
      </c>
      <c r="R3030" s="21">
        <f t="shared" si="1604"/>
        <v>0</v>
      </c>
      <c r="S3030" s="21">
        <f t="shared" si="1604"/>
        <v>0</v>
      </c>
      <c r="T3030" s="21">
        <f>T3031</f>
        <v>0</v>
      </c>
      <c r="U3030" s="21">
        <f>U3031+U3039</f>
        <v>0</v>
      </c>
      <c r="V3030" s="21">
        <f>V3031+V3039</f>
        <v>0</v>
      </c>
      <c r="W3030" s="21">
        <f>W3031+W3039</f>
        <v>0</v>
      </c>
      <c r="Y3030" s="28" t="str">
        <f t="shared" ref="Y3030:Y3046" si="1605">IF(H3030&lt;I3030,"繁殖仔畜应大于等于成活","")</f>
        <v/>
      </c>
      <c r="Z3030" s="28" t="str">
        <f t="shared" ref="Z3030:Z3041" si="1606">IF(N3030&lt;O3030+P3030,"出卖应大于等于出卖肉畜+出卖仔畜","")</f>
        <v/>
      </c>
      <c r="AA3030" s="28" t="str">
        <f t="shared" si="1601"/>
        <v/>
      </c>
      <c r="AB3030" s="28" t="str">
        <f>IF(R3030&lt;T3030,"期末实有头数应大于等于耕役畜","")</f>
        <v/>
      </c>
      <c r="AC3030" s="28" t="str">
        <f t="shared" si="1602"/>
        <v/>
      </c>
    </row>
    <row r="3031" spans="2:29">
      <c r="B3031" s="19"/>
      <c r="C3031" s="30"/>
      <c r="D3031" s="19" t="s">
        <v>35</v>
      </c>
      <c r="E3031" s="20" t="s">
        <v>33</v>
      </c>
      <c r="F3031" s="19">
        <v>3</v>
      </c>
      <c r="G3031" s="21">
        <f t="shared" ref="G3031:R3031" si="1607">G3032+G3035+G3036+G3037+G3038</f>
        <v>0</v>
      </c>
      <c r="H3031" s="21">
        <f t="shared" si="1607"/>
        <v>0</v>
      </c>
      <c r="I3031" s="21">
        <f t="shared" si="1607"/>
        <v>0</v>
      </c>
      <c r="J3031" s="21">
        <f t="shared" si="1607"/>
        <v>0</v>
      </c>
      <c r="K3031" s="21">
        <f t="shared" si="1607"/>
        <v>0</v>
      </c>
      <c r="L3031" s="21">
        <f t="shared" si="1607"/>
        <v>0</v>
      </c>
      <c r="M3031" s="21">
        <f t="shared" si="1607"/>
        <v>0</v>
      </c>
      <c r="N3031" s="21">
        <f t="shared" si="1607"/>
        <v>0</v>
      </c>
      <c r="O3031" s="21">
        <f t="shared" si="1607"/>
        <v>0</v>
      </c>
      <c r="P3031" s="21">
        <f t="shared" si="1607"/>
        <v>0</v>
      </c>
      <c r="Q3031" s="21">
        <f t="shared" si="1607"/>
        <v>0</v>
      </c>
      <c r="R3031" s="21">
        <f t="shared" si="1607"/>
        <v>0</v>
      </c>
      <c r="S3031" s="21">
        <f>S3032+S3035+S3036+S3038</f>
        <v>0</v>
      </c>
      <c r="T3031" s="21">
        <f>T3032+T3035+T3036+T3037+T3038</f>
        <v>0</v>
      </c>
      <c r="U3031" s="21">
        <f>U3032+U3035+U3036+U3038</f>
        <v>0</v>
      </c>
      <c r="V3031" s="21">
        <f>V3032+V3035+V3036+V3038</f>
        <v>0</v>
      </c>
      <c r="W3031" s="21">
        <f>W3032+W3035+W3036+W3038</f>
        <v>0</v>
      </c>
      <c r="Y3031" s="28" t="str">
        <f t="shared" si="1605"/>
        <v/>
      </c>
      <c r="Z3031" s="28" t="str">
        <f t="shared" si="1606"/>
        <v/>
      </c>
      <c r="AA3031" s="28" t="str">
        <f t="shared" si="1601"/>
        <v/>
      </c>
      <c r="AB3031" s="28" t="str">
        <f>IF(R3031&lt;T3031,"期末实有头数应大于等于耕役畜","")</f>
        <v/>
      </c>
      <c r="AC3031" s="28" t="str">
        <f t="shared" si="1602"/>
        <v/>
      </c>
    </row>
    <row r="3032" spans="2:29">
      <c r="B3032" s="19"/>
      <c r="C3032" s="30"/>
      <c r="D3032" s="19" t="s">
        <v>36</v>
      </c>
      <c r="E3032" s="20" t="s">
        <v>33</v>
      </c>
      <c r="F3032" s="19">
        <v>4</v>
      </c>
      <c r="R3032" s="21">
        <f>G3032+I3032+J3032+K3032-L3032-M3032-N3032-Q3032</f>
        <v>0</v>
      </c>
      <c r="Y3032" s="28" t="str">
        <f t="shared" si="1605"/>
        <v/>
      </c>
      <c r="Z3032" s="28" t="str">
        <f t="shared" si="1606"/>
        <v/>
      </c>
      <c r="AA3032" s="28" t="str">
        <f t="shared" si="1601"/>
        <v/>
      </c>
      <c r="AB3032" s="28" t="str">
        <f>IF(R3032&lt;T3032,"期末实有头数应大于等于耕役畜","")</f>
        <v/>
      </c>
      <c r="AC3032" s="28" t="str">
        <f t="shared" si="1602"/>
        <v/>
      </c>
    </row>
    <row r="3033" spans="2:29">
      <c r="B3033" s="19"/>
      <c r="C3033" s="30"/>
      <c r="D3033" s="19" t="s">
        <v>37</v>
      </c>
      <c r="E3033" s="20" t="s">
        <v>33</v>
      </c>
      <c r="F3033" s="19">
        <v>5</v>
      </c>
      <c r="R3033" s="21">
        <f t="shared" ref="R3033:R3038" si="1608">G3033+I3033+J3033+K3033-L3033-M3033-N3033-Q3033</f>
        <v>0</v>
      </c>
      <c r="T3033" s="22" t="s">
        <v>38</v>
      </c>
      <c r="V3033" s="22" t="s">
        <v>38</v>
      </c>
      <c r="W3033" s="22" t="s">
        <v>38</v>
      </c>
      <c r="Y3033" s="28" t="str">
        <f t="shared" si="1605"/>
        <v/>
      </c>
      <c r="Z3033" s="28" t="str">
        <f t="shared" si="1606"/>
        <v/>
      </c>
      <c r="AA3033" s="28" t="str">
        <f t="shared" si="1601"/>
        <v/>
      </c>
      <c r="AB3033" s="28"/>
      <c r="AC3033" s="28"/>
    </row>
    <row r="3034" spans="2:29">
      <c r="B3034" s="19"/>
      <c r="C3034" s="30"/>
      <c r="D3034" s="19" t="s">
        <v>39</v>
      </c>
      <c r="E3034" s="20" t="s">
        <v>33</v>
      </c>
      <c r="F3034" s="19">
        <v>6</v>
      </c>
      <c r="R3034" s="21">
        <f t="shared" si="1608"/>
        <v>0</v>
      </c>
      <c r="T3034" s="22" t="s">
        <v>38</v>
      </c>
      <c r="V3034" s="22" t="s">
        <v>38</v>
      </c>
      <c r="W3034" s="22" t="s">
        <v>38</v>
      </c>
      <c r="Y3034" s="28" t="str">
        <f t="shared" si="1605"/>
        <v/>
      </c>
      <c r="Z3034" s="28" t="str">
        <f t="shared" si="1606"/>
        <v/>
      </c>
      <c r="AA3034" s="28" t="str">
        <f t="shared" si="1601"/>
        <v/>
      </c>
      <c r="AB3034" s="28"/>
      <c r="AC3034" s="28"/>
    </row>
    <row r="3035" spans="2:29">
      <c r="B3035" s="19"/>
      <c r="C3035" s="30"/>
      <c r="D3035" s="19" t="s">
        <v>40</v>
      </c>
      <c r="E3035" s="20" t="s">
        <v>41</v>
      </c>
      <c r="F3035" s="19">
        <v>7</v>
      </c>
      <c r="R3035" s="21">
        <f t="shared" si="1608"/>
        <v>0</v>
      </c>
      <c r="Y3035" s="28" t="str">
        <f t="shared" si="1605"/>
        <v/>
      </c>
      <c r="Z3035" s="28" t="str">
        <f t="shared" si="1606"/>
        <v/>
      </c>
      <c r="AA3035" s="28" t="str">
        <f t="shared" si="1601"/>
        <v/>
      </c>
      <c r="AB3035" s="28" t="str">
        <f>IF(R3035&lt;T3035,"期末实有头数应大于等于耕役畜","")</f>
        <v/>
      </c>
      <c r="AC3035" s="28" t="str">
        <f>IF(R3035&lt;V3035+W3035,"期末实有头数应大于等于良种+改良种","")</f>
        <v/>
      </c>
    </row>
    <row r="3036" spans="2:29">
      <c r="B3036" s="19"/>
      <c r="C3036" s="30"/>
      <c r="D3036" s="19" t="s">
        <v>42</v>
      </c>
      <c r="E3036" s="20" t="s">
        <v>33</v>
      </c>
      <c r="F3036" s="19">
        <v>8</v>
      </c>
      <c r="R3036" s="21">
        <f t="shared" si="1608"/>
        <v>0</v>
      </c>
      <c r="Y3036" s="28" t="str">
        <f t="shared" si="1605"/>
        <v/>
      </c>
      <c r="Z3036" s="28" t="str">
        <f t="shared" si="1606"/>
        <v/>
      </c>
      <c r="AA3036" s="28" t="str">
        <f t="shared" si="1601"/>
        <v/>
      </c>
      <c r="AB3036" s="28" t="str">
        <f>IF(R3036&lt;T3036,"期末实有头数应大于等于耕役畜","")</f>
        <v/>
      </c>
      <c r="AC3036" s="28" t="str">
        <f>IF(R3036&lt;V3036+W3036,"期末实有头数应大于等于良种+改良种","")</f>
        <v/>
      </c>
    </row>
    <row r="3037" spans="2:29">
      <c r="B3037" s="19"/>
      <c r="C3037" s="30"/>
      <c r="D3037" s="19" t="s">
        <v>43</v>
      </c>
      <c r="E3037" s="20" t="s">
        <v>33</v>
      </c>
      <c r="F3037" s="19">
        <v>9</v>
      </c>
      <c r="R3037" s="21">
        <f t="shared" si="1608"/>
        <v>0</v>
      </c>
      <c r="S3037" s="22" t="s">
        <v>38</v>
      </c>
      <c r="U3037" s="22" t="s">
        <v>38</v>
      </c>
      <c r="V3037" s="22" t="s">
        <v>38</v>
      </c>
      <c r="W3037" s="22" t="s">
        <v>38</v>
      </c>
      <c r="Y3037" s="28" t="str">
        <f t="shared" si="1605"/>
        <v/>
      </c>
      <c r="Z3037" s="28" t="str">
        <f t="shared" si="1606"/>
        <v/>
      </c>
      <c r="AA3037" s="28"/>
      <c r="AB3037" s="28" t="str">
        <f>IF(R3037&lt;T3037,"期末实有头数应大于等于耕役畜","")</f>
        <v/>
      </c>
      <c r="AC3037" s="28"/>
    </row>
    <row r="3038" spans="2:29">
      <c r="B3038" s="19"/>
      <c r="C3038" s="30"/>
      <c r="D3038" s="19" t="s">
        <v>44</v>
      </c>
      <c r="E3038" s="20" t="s">
        <v>45</v>
      </c>
      <c r="F3038" s="19">
        <v>10</v>
      </c>
      <c r="R3038" s="21">
        <f t="shared" si="1608"/>
        <v>0</v>
      </c>
      <c r="Y3038" s="28" t="str">
        <f t="shared" si="1605"/>
        <v/>
      </c>
      <c r="Z3038" s="28" t="str">
        <f t="shared" si="1606"/>
        <v/>
      </c>
      <c r="AA3038" s="28" t="str">
        <f>IF(R3038&lt;S3038+U3038,"期末实有头数应大于等于能繁母畜+种公畜","")</f>
        <v/>
      </c>
      <c r="AB3038" s="28" t="str">
        <f>IF(R3038&lt;T3038,"期末实有头数应大于等于耕役畜","")</f>
        <v/>
      </c>
      <c r="AC3038" s="28" t="str">
        <f>IF(R3038&lt;V3038+W3038,"期末实有头数应大于等于良种+改良种","")</f>
        <v/>
      </c>
    </row>
    <row r="3039" spans="2:29">
      <c r="B3039" s="19"/>
      <c r="C3039" s="30"/>
      <c r="D3039" s="19" t="s">
        <v>46</v>
      </c>
      <c r="E3039" s="20" t="s">
        <v>47</v>
      </c>
      <c r="F3039" s="19">
        <v>11</v>
      </c>
      <c r="G3039" s="21">
        <f t="shared" ref="G3039:S3039" si="1609">G3040+G3044</f>
        <v>0</v>
      </c>
      <c r="H3039" s="21">
        <f t="shared" si="1609"/>
        <v>0</v>
      </c>
      <c r="I3039" s="21">
        <f t="shared" si="1609"/>
        <v>0</v>
      </c>
      <c r="J3039" s="21">
        <f t="shared" si="1609"/>
        <v>0</v>
      </c>
      <c r="K3039" s="21">
        <f t="shared" si="1609"/>
        <v>0</v>
      </c>
      <c r="L3039" s="21">
        <f t="shared" si="1609"/>
        <v>0</v>
      </c>
      <c r="M3039" s="21">
        <f t="shared" si="1609"/>
        <v>0</v>
      </c>
      <c r="N3039" s="21">
        <f t="shared" si="1609"/>
        <v>0</v>
      </c>
      <c r="O3039" s="21">
        <f t="shared" si="1609"/>
        <v>0</v>
      </c>
      <c r="P3039" s="21">
        <f t="shared" si="1609"/>
        <v>0</v>
      </c>
      <c r="Q3039" s="21">
        <f t="shared" si="1609"/>
        <v>0</v>
      </c>
      <c r="R3039" s="23">
        <f t="shared" si="1609"/>
        <v>0</v>
      </c>
      <c r="S3039" s="21">
        <f t="shared" si="1609"/>
        <v>0</v>
      </c>
      <c r="T3039" s="22" t="s">
        <v>38</v>
      </c>
      <c r="U3039" s="21">
        <f>U3040+U3044</f>
        <v>0</v>
      </c>
      <c r="V3039" s="21">
        <f>V3040+V3044</f>
        <v>0</v>
      </c>
      <c r="W3039" s="21">
        <f>W3040+W3044</f>
        <v>0</v>
      </c>
      <c r="Y3039" s="28" t="str">
        <f t="shared" si="1605"/>
        <v/>
      </c>
      <c r="Z3039" s="28" t="str">
        <f t="shared" si="1606"/>
        <v/>
      </c>
      <c r="AA3039" s="28" t="str">
        <f>IF(R3039&lt;S3039+U3039,"期末实有头数应大于等于能繁母畜+种公畜","")</f>
        <v/>
      </c>
      <c r="AB3039" s="28"/>
      <c r="AC3039" s="28" t="str">
        <f>IF(R3039&lt;V3039+W3039,"期末实有头数应大于等于良种+改良种","")</f>
        <v/>
      </c>
    </row>
    <row r="3040" spans="2:29">
      <c r="B3040" s="19"/>
      <c r="C3040" s="30"/>
      <c r="D3040" s="19" t="s">
        <v>48</v>
      </c>
      <c r="E3040" s="20" t="s">
        <v>47</v>
      </c>
      <c r="F3040" s="19">
        <v>12</v>
      </c>
      <c r="R3040" s="21">
        <f>G3040+I3040+J3040+K3040-L3040-M3040-N3040-Q3040</f>
        <v>0</v>
      </c>
      <c r="T3040" s="22" t="s">
        <v>38</v>
      </c>
      <c r="Y3040" s="28" t="str">
        <f t="shared" si="1605"/>
        <v/>
      </c>
      <c r="Z3040" s="28" t="str">
        <f t="shared" si="1606"/>
        <v/>
      </c>
      <c r="AA3040" s="28" t="str">
        <f>IF(R3040&lt;S3040+U3040,"期末实有头数应大于等于能繁母畜+种公畜","")</f>
        <v/>
      </c>
      <c r="AB3040" s="28"/>
      <c r="AC3040" s="28" t="str">
        <f>IF(R3040&lt;V3040+W3040,"期末实有头数应大于等于良种+改良种","")</f>
        <v/>
      </c>
    </row>
    <row r="3041" spans="2:29">
      <c r="B3041" s="19"/>
      <c r="C3041" s="30"/>
      <c r="D3041" s="19" t="s">
        <v>49</v>
      </c>
      <c r="E3041" s="20" t="s">
        <v>47</v>
      </c>
      <c r="F3041" s="19">
        <v>13</v>
      </c>
      <c r="R3041" s="21">
        <f>G3041+I3041+J3041+K3041-L3041-M3041-N3041-Q3041</f>
        <v>0</v>
      </c>
      <c r="T3041" s="22" t="s">
        <v>38</v>
      </c>
      <c r="V3041" s="22" t="s">
        <v>38</v>
      </c>
      <c r="W3041" s="22" t="s">
        <v>38</v>
      </c>
      <c r="Y3041" s="28" t="str">
        <f t="shared" si="1605"/>
        <v/>
      </c>
      <c r="Z3041" s="28" t="str">
        <f t="shared" si="1606"/>
        <v/>
      </c>
      <c r="AA3041" s="28" t="str">
        <f>IF(R3041&lt;S3041+U3041,"期末实有头数应大于等于能繁母畜+种公畜","")</f>
        <v/>
      </c>
      <c r="AB3041" s="28"/>
      <c r="AC3041" s="28"/>
    </row>
    <row r="3042" spans="2:29">
      <c r="B3042" s="19"/>
      <c r="C3042" s="30"/>
      <c r="D3042" s="19" t="s">
        <v>50</v>
      </c>
      <c r="E3042" s="20" t="s">
        <v>47</v>
      </c>
      <c r="F3042" s="19">
        <v>14</v>
      </c>
      <c r="H3042" s="22" t="s">
        <v>38</v>
      </c>
      <c r="I3042" s="22" t="s">
        <v>38</v>
      </c>
      <c r="J3042" s="22" t="s">
        <v>38</v>
      </c>
      <c r="K3042" s="22" t="s">
        <v>38</v>
      </c>
      <c r="L3042" s="22" t="s">
        <v>38</v>
      </c>
      <c r="M3042" s="22" t="s">
        <v>38</v>
      </c>
      <c r="N3042" s="22" t="s">
        <v>38</v>
      </c>
      <c r="O3042" s="22" t="s">
        <v>38</v>
      </c>
      <c r="P3042" s="22" t="s">
        <v>38</v>
      </c>
      <c r="Q3042" s="22" t="s">
        <v>38</v>
      </c>
      <c r="R3042" s="24"/>
      <c r="T3042" s="22" t="s">
        <v>38</v>
      </c>
      <c r="U3042" s="22" t="s">
        <v>38</v>
      </c>
      <c r="V3042" s="22" t="s">
        <v>38</v>
      </c>
      <c r="W3042" s="22" t="s">
        <v>38</v>
      </c>
      <c r="Y3042" s="28" t="str">
        <f t="shared" si="1605"/>
        <v/>
      </c>
      <c r="Z3042" s="28"/>
      <c r="AA3042" s="28"/>
      <c r="AB3042" s="28"/>
      <c r="AC3042" s="28"/>
    </row>
    <row r="3043" spans="2:29">
      <c r="B3043" s="19"/>
      <c r="C3043" s="30"/>
      <c r="D3043" s="19" t="s">
        <v>51</v>
      </c>
      <c r="E3043" s="20" t="s">
        <v>47</v>
      </c>
      <c r="F3043" s="19">
        <v>15</v>
      </c>
      <c r="H3043" s="22" t="s">
        <v>38</v>
      </c>
      <c r="I3043" s="22" t="s">
        <v>38</v>
      </c>
      <c r="J3043" s="22" t="s">
        <v>38</v>
      </c>
      <c r="K3043" s="22" t="s">
        <v>38</v>
      </c>
      <c r="L3043" s="22" t="s">
        <v>38</v>
      </c>
      <c r="M3043" s="22" t="s">
        <v>38</v>
      </c>
      <c r="N3043" s="22" t="s">
        <v>38</v>
      </c>
      <c r="O3043" s="22" t="s">
        <v>38</v>
      </c>
      <c r="P3043" s="22" t="s">
        <v>38</v>
      </c>
      <c r="Q3043" s="22" t="s">
        <v>38</v>
      </c>
      <c r="R3043" s="24"/>
      <c r="T3043" s="22" t="s">
        <v>38</v>
      </c>
      <c r="U3043" s="22" t="s">
        <v>38</v>
      </c>
      <c r="V3043" s="22" t="s">
        <v>38</v>
      </c>
      <c r="W3043" s="22" t="s">
        <v>38</v>
      </c>
      <c r="Y3043" s="28" t="str">
        <f t="shared" si="1605"/>
        <v/>
      </c>
      <c r="Z3043" s="28"/>
      <c r="AA3043" s="28"/>
      <c r="AB3043" s="28"/>
      <c r="AC3043" s="28"/>
    </row>
    <row r="3044" spans="2:29">
      <c r="B3044" s="19"/>
      <c r="C3044" s="30"/>
      <c r="D3044" s="19" t="s">
        <v>52</v>
      </c>
      <c r="E3044" s="20" t="s">
        <v>47</v>
      </c>
      <c r="F3044" s="19">
        <v>16</v>
      </c>
      <c r="R3044" s="21">
        <f>G3044+I3044+J3044+K3044-L3044-M3044-N3044-Q3044</f>
        <v>0</v>
      </c>
      <c r="T3044" s="22" t="s">
        <v>38</v>
      </c>
      <c r="Y3044" s="28" t="str">
        <f t="shared" si="1605"/>
        <v/>
      </c>
      <c r="Z3044" s="28" t="str">
        <f>IF(N3044&lt;O3044+P3044,"出卖应大于等于出卖肉畜+出卖仔畜","")</f>
        <v/>
      </c>
      <c r="AA3044" s="28" t="str">
        <f t="shared" ref="AA3044:AA3053" si="1610">IF(R3044&lt;S3044+U3044,"期末实有头数应大于等于能繁母畜+种公畜","")</f>
        <v/>
      </c>
      <c r="AB3044" s="28"/>
      <c r="AC3044" s="28" t="str">
        <f t="shared" ref="AC3044:AC3049" si="1611">IF(R3044&lt;V3044+W3044,"期末实有头数应大于等于良种+改良种","")</f>
        <v/>
      </c>
    </row>
    <row r="3045" spans="2:29">
      <c r="B3045" s="19"/>
      <c r="C3045" s="30"/>
      <c r="D3045" s="19" t="s">
        <v>53</v>
      </c>
      <c r="E3045" s="18" t="s">
        <v>33</v>
      </c>
      <c r="F3045" s="19">
        <v>17</v>
      </c>
      <c r="R3045" s="21">
        <f>G3045+I3045+J3045+K3045-L3045-M3045-N3045-Q3045</f>
        <v>0</v>
      </c>
      <c r="T3045" s="22" t="s">
        <v>38</v>
      </c>
      <c r="Y3045" s="28" t="str">
        <f t="shared" si="1605"/>
        <v/>
      </c>
      <c r="Z3045" s="28" t="str">
        <f>IF(N3045&lt;O3045+P3045,"出卖应大于等于出卖肉畜+出卖仔畜","")</f>
        <v/>
      </c>
      <c r="AA3045" s="28" t="str">
        <f t="shared" si="1610"/>
        <v/>
      </c>
      <c r="AB3045" s="28"/>
      <c r="AC3045" s="28" t="str">
        <f t="shared" si="1611"/>
        <v/>
      </c>
    </row>
    <row r="3046" spans="2:29">
      <c r="B3046" s="18"/>
      <c r="C3046" s="29"/>
      <c r="D3046" s="19" t="s">
        <v>32</v>
      </c>
      <c r="E3046" s="20" t="s">
        <v>33</v>
      </c>
      <c r="F3046" s="19">
        <v>1</v>
      </c>
      <c r="G3046" s="21">
        <f t="shared" ref="G3046:S3046" si="1612">G3047+G3062</f>
        <v>0</v>
      </c>
      <c r="H3046" s="21">
        <f t="shared" si="1612"/>
        <v>0</v>
      </c>
      <c r="I3046" s="21">
        <f t="shared" si="1612"/>
        <v>0</v>
      </c>
      <c r="J3046" s="21">
        <f t="shared" si="1612"/>
        <v>0</v>
      </c>
      <c r="K3046" s="21">
        <f t="shared" si="1612"/>
        <v>0</v>
      </c>
      <c r="L3046" s="21">
        <f t="shared" si="1612"/>
        <v>0</v>
      </c>
      <c r="M3046" s="21">
        <f t="shared" si="1612"/>
        <v>0</v>
      </c>
      <c r="N3046" s="21">
        <f t="shared" si="1612"/>
        <v>0</v>
      </c>
      <c r="O3046" s="21">
        <f t="shared" si="1612"/>
        <v>0</v>
      </c>
      <c r="P3046" s="21">
        <f t="shared" si="1612"/>
        <v>0</v>
      </c>
      <c r="Q3046" s="21">
        <f t="shared" si="1612"/>
        <v>0</v>
      </c>
      <c r="R3046" s="21">
        <f t="shared" si="1612"/>
        <v>0</v>
      </c>
      <c r="S3046" s="21">
        <f t="shared" si="1612"/>
        <v>0</v>
      </c>
      <c r="T3046" s="21">
        <f>T3047</f>
        <v>0</v>
      </c>
      <c r="U3046" s="21">
        <f>U3047+U3062</f>
        <v>0</v>
      </c>
      <c r="V3046" s="21">
        <f>V3047+V3062</f>
        <v>0</v>
      </c>
      <c r="W3046" s="21">
        <f>W3047+W3062</f>
        <v>0</v>
      </c>
      <c r="Y3046" s="28" t="str">
        <f t="shared" si="1605"/>
        <v/>
      </c>
      <c r="Z3046" s="28" t="str">
        <f>IF(N3046&lt;O3046+P3046,"出卖应大于等于出卖肉畜+出卖仔畜","")</f>
        <v/>
      </c>
      <c r="AA3046" s="28" t="str">
        <f t="shared" si="1610"/>
        <v/>
      </c>
      <c r="AB3046" s="28" t="str">
        <f>IF(R3046&lt;T3046,"期末实有头数应大于等于耕役畜","")</f>
        <v/>
      </c>
      <c r="AC3046" s="28" t="str">
        <f t="shared" si="1611"/>
        <v/>
      </c>
    </row>
    <row r="3047" spans="2:29">
      <c r="B3047" s="19"/>
      <c r="C3047" s="30"/>
      <c r="D3047" s="19" t="s">
        <v>34</v>
      </c>
      <c r="E3047" s="20" t="s">
        <v>33</v>
      </c>
      <c r="F3047" s="19">
        <v>2</v>
      </c>
      <c r="G3047" s="21">
        <f t="shared" ref="G3047:S3047" si="1613">G3048+G3056</f>
        <v>0</v>
      </c>
      <c r="H3047" s="21">
        <f t="shared" si="1613"/>
        <v>0</v>
      </c>
      <c r="I3047" s="21">
        <f t="shared" si="1613"/>
        <v>0</v>
      </c>
      <c r="J3047" s="21">
        <f t="shared" si="1613"/>
        <v>0</v>
      </c>
      <c r="K3047" s="21">
        <f t="shared" si="1613"/>
        <v>0</v>
      </c>
      <c r="L3047" s="21">
        <f t="shared" si="1613"/>
        <v>0</v>
      </c>
      <c r="M3047" s="21">
        <f t="shared" si="1613"/>
        <v>0</v>
      </c>
      <c r="N3047" s="21">
        <f t="shared" si="1613"/>
        <v>0</v>
      </c>
      <c r="O3047" s="21">
        <f t="shared" si="1613"/>
        <v>0</v>
      </c>
      <c r="P3047" s="21">
        <f t="shared" si="1613"/>
        <v>0</v>
      </c>
      <c r="Q3047" s="21">
        <f t="shared" si="1613"/>
        <v>0</v>
      </c>
      <c r="R3047" s="21">
        <f t="shared" si="1613"/>
        <v>0</v>
      </c>
      <c r="S3047" s="21">
        <f t="shared" si="1613"/>
        <v>0</v>
      </c>
      <c r="T3047" s="21">
        <f>T3048</f>
        <v>0</v>
      </c>
      <c r="U3047" s="21">
        <f>U3048+U3056</f>
        <v>0</v>
      </c>
      <c r="V3047" s="21">
        <f>V3048+V3056</f>
        <v>0</v>
      </c>
      <c r="W3047" s="21">
        <f>W3048+W3056</f>
        <v>0</v>
      </c>
      <c r="Y3047" s="28" t="str">
        <f t="shared" ref="Y3047:Y3063" si="1614">IF(H3047&lt;I3047,"繁殖仔畜应大于等于成活","")</f>
        <v/>
      </c>
      <c r="Z3047" s="28" t="str">
        <f t="shared" ref="Z3047:Z3058" si="1615">IF(N3047&lt;O3047+P3047,"出卖应大于等于出卖肉畜+出卖仔畜","")</f>
        <v/>
      </c>
      <c r="AA3047" s="28" t="str">
        <f t="shared" si="1610"/>
        <v/>
      </c>
      <c r="AB3047" s="28" t="str">
        <f>IF(R3047&lt;T3047,"期末实有头数应大于等于耕役畜","")</f>
        <v/>
      </c>
      <c r="AC3047" s="28" t="str">
        <f t="shared" si="1611"/>
        <v/>
      </c>
    </row>
    <row r="3048" spans="2:29">
      <c r="B3048" s="19"/>
      <c r="C3048" s="30"/>
      <c r="D3048" s="19" t="s">
        <v>35</v>
      </c>
      <c r="E3048" s="20" t="s">
        <v>33</v>
      </c>
      <c r="F3048" s="19">
        <v>3</v>
      </c>
      <c r="G3048" s="21">
        <f t="shared" ref="G3048:R3048" si="1616">G3049+G3052+G3053+G3054+G3055</f>
        <v>0</v>
      </c>
      <c r="H3048" s="21">
        <f t="shared" si="1616"/>
        <v>0</v>
      </c>
      <c r="I3048" s="21">
        <f t="shared" si="1616"/>
        <v>0</v>
      </c>
      <c r="J3048" s="21">
        <f t="shared" si="1616"/>
        <v>0</v>
      </c>
      <c r="K3048" s="21">
        <f t="shared" si="1616"/>
        <v>0</v>
      </c>
      <c r="L3048" s="21">
        <f t="shared" si="1616"/>
        <v>0</v>
      </c>
      <c r="M3048" s="21">
        <f t="shared" si="1616"/>
        <v>0</v>
      </c>
      <c r="N3048" s="21">
        <f t="shared" si="1616"/>
        <v>0</v>
      </c>
      <c r="O3048" s="21">
        <f t="shared" si="1616"/>
        <v>0</v>
      </c>
      <c r="P3048" s="21">
        <f t="shared" si="1616"/>
        <v>0</v>
      </c>
      <c r="Q3048" s="21">
        <f t="shared" si="1616"/>
        <v>0</v>
      </c>
      <c r="R3048" s="21">
        <f t="shared" si="1616"/>
        <v>0</v>
      </c>
      <c r="S3048" s="21">
        <f>S3049+S3052+S3053+S3055</f>
        <v>0</v>
      </c>
      <c r="T3048" s="21">
        <f>T3049+T3052+T3053+T3054+T3055</f>
        <v>0</v>
      </c>
      <c r="U3048" s="21">
        <f>U3049+U3052+U3053+U3055</f>
        <v>0</v>
      </c>
      <c r="V3048" s="21">
        <f>V3049+V3052+V3053+V3055</f>
        <v>0</v>
      </c>
      <c r="W3048" s="21">
        <f>W3049+W3052+W3053+W3055</f>
        <v>0</v>
      </c>
      <c r="Y3048" s="28" t="str">
        <f t="shared" si="1614"/>
        <v/>
      </c>
      <c r="Z3048" s="28" t="str">
        <f t="shared" si="1615"/>
        <v/>
      </c>
      <c r="AA3048" s="28" t="str">
        <f t="shared" si="1610"/>
        <v/>
      </c>
      <c r="AB3048" s="28" t="str">
        <f>IF(R3048&lt;T3048,"期末实有头数应大于等于耕役畜","")</f>
        <v/>
      </c>
      <c r="AC3048" s="28" t="str">
        <f t="shared" si="1611"/>
        <v/>
      </c>
    </row>
    <row r="3049" spans="2:29">
      <c r="B3049" s="19"/>
      <c r="C3049" s="30"/>
      <c r="D3049" s="19" t="s">
        <v>36</v>
      </c>
      <c r="E3049" s="20" t="s">
        <v>33</v>
      </c>
      <c r="F3049" s="19">
        <v>4</v>
      </c>
      <c r="R3049" s="21">
        <f>G3049+I3049+J3049+K3049-L3049-M3049-N3049-Q3049</f>
        <v>0</v>
      </c>
      <c r="Y3049" s="28" t="str">
        <f t="shared" si="1614"/>
        <v/>
      </c>
      <c r="Z3049" s="28" t="str">
        <f t="shared" si="1615"/>
        <v/>
      </c>
      <c r="AA3049" s="28" t="str">
        <f t="shared" si="1610"/>
        <v/>
      </c>
      <c r="AB3049" s="28" t="str">
        <f>IF(R3049&lt;T3049,"期末实有头数应大于等于耕役畜","")</f>
        <v/>
      </c>
      <c r="AC3049" s="28" t="str">
        <f t="shared" si="1611"/>
        <v/>
      </c>
    </row>
    <row r="3050" spans="2:29">
      <c r="B3050" s="19"/>
      <c r="C3050" s="30"/>
      <c r="D3050" s="19" t="s">
        <v>37</v>
      </c>
      <c r="E3050" s="20" t="s">
        <v>33</v>
      </c>
      <c r="F3050" s="19">
        <v>5</v>
      </c>
      <c r="R3050" s="21">
        <f t="shared" ref="R3050:R3055" si="1617">G3050+I3050+J3050+K3050-L3050-M3050-N3050-Q3050</f>
        <v>0</v>
      </c>
      <c r="T3050" s="22" t="s">
        <v>38</v>
      </c>
      <c r="V3050" s="22" t="s">
        <v>38</v>
      </c>
      <c r="W3050" s="22" t="s">
        <v>38</v>
      </c>
      <c r="Y3050" s="28" t="str">
        <f t="shared" si="1614"/>
        <v/>
      </c>
      <c r="Z3050" s="28" t="str">
        <f t="shared" si="1615"/>
        <v/>
      </c>
      <c r="AA3050" s="28" t="str">
        <f t="shared" si="1610"/>
        <v/>
      </c>
      <c r="AB3050" s="28"/>
      <c r="AC3050" s="28"/>
    </row>
    <row r="3051" spans="2:29">
      <c r="B3051" s="19"/>
      <c r="C3051" s="30"/>
      <c r="D3051" s="19" t="s">
        <v>39</v>
      </c>
      <c r="E3051" s="20" t="s">
        <v>33</v>
      </c>
      <c r="F3051" s="19">
        <v>6</v>
      </c>
      <c r="R3051" s="21">
        <f t="shared" si="1617"/>
        <v>0</v>
      </c>
      <c r="T3051" s="22" t="s">
        <v>38</v>
      </c>
      <c r="V3051" s="22" t="s">
        <v>38</v>
      </c>
      <c r="W3051" s="22" t="s">
        <v>38</v>
      </c>
      <c r="Y3051" s="28" t="str">
        <f t="shared" si="1614"/>
        <v/>
      </c>
      <c r="Z3051" s="28" t="str">
        <f t="shared" si="1615"/>
        <v/>
      </c>
      <c r="AA3051" s="28" t="str">
        <f t="shared" si="1610"/>
        <v/>
      </c>
      <c r="AB3051" s="28"/>
      <c r="AC3051" s="28"/>
    </row>
    <row r="3052" spans="2:29">
      <c r="B3052" s="19"/>
      <c r="C3052" s="30"/>
      <c r="D3052" s="19" t="s">
        <v>40</v>
      </c>
      <c r="E3052" s="20" t="s">
        <v>41</v>
      </c>
      <c r="F3052" s="19">
        <v>7</v>
      </c>
      <c r="R3052" s="21">
        <f t="shared" si="1617"/>
        <v>0</v>
      </c>
      <c r="Y3052" s="28" t="str">
        <f t="shared" si="1614"/>
        <v/>
      </c>
      <c r="Z3052" s="28" t="str">
        <f t="shared" si="1615"/>
        <v/>
      </c>
      <c r="AA3052" s="28" t="str">
        <f t="shared" si="1610"/>
        <v/>
      </c>
      <c r="AB3052" s="28" t="str">
        <f>IF(R3052&lt;T3052,"期末实有头数应大于等于耕役畜","")</f>
        <v/>
      </c>
      <c r="AC3052" s="28" t="str">
        <f>IF(R3052&lt;V3052+W3052,"期末实有头数应大于等于良种+改良种","")</f>
        <v/>
      </c>
    </row>
    <row r="3053" spans="2:29">
      <c r="B3053" s="19"/>
      <c r="C3053" s="30"/>
      <c r="D3053" s="19" t="s">
        <v>42</v>
      </c>
      <c r="E3053" s="20" t="s">
        <v>33</v>
      </c>
      <c r="F3053" s="19">
        <v>8</v>
      </c>
      <c r="R3053" s="21">
        <f t="shared" si="1617"/>
        <v>0</v>
      </c>
      <c r="Y3053" s="28" t="str">
        <f t="shared" si="1614"/>
        <v/>
      </c>
      <c r="Z3053" s="28" t="str">
        <f t="shared" si="1615"/>
        <v/>
      </c>
      <c r="AA3053" s="28" t="str">
        <f t="shared" si="1610"/>
        <v/>
      </c>
      <c r="AB3053" s="28" t="str">
        <f>IF(R3053&lt;T3053,"期末实有头数应大于等于耕役畜","")</f>
        <v/>
      </c>
      <c r="AC3053" s="28" t="str">
        <f>IF(R3053&lt;V3053+W3053,"期末实有头数应大于等于良种+改良种","")</f>
        <v/>
      </c>
    </row>
    <row r="3054" spans="2:29">
      <c r="B3054" s="19"/>
      <c r="C3054" s="30"/>
      <c r="D3054" s="19" t="s">
        <v>43</v>
      </c>
      <c r="E3054" s="20" t="s">
        <v>33</v>
      </c>
      <c r="F3054" s="19">
        <v>9</v>
      </c>
      <c r="R3054" s="21">
        <f t="shared" si="1617"/>
        <v>0</v>
      </c>
      <c r="S3054" s="22" t="s">
        <v>38</v>
      </c>
      <c r="U3054" s="22" t="s">
        <v>38</v>
      </c>
      <c r="V3054" s="22" t="s">
        <v>38</v>
      </c>
      <c r="W3054" s="22" t="s">
        <v>38</v>
      </c>
      <c r="Y3054" s="28" t="str">
        <f t="shared" si="1614"/>
        <v/>
      </c>
      <c r="Z3054" s="28" t="str">
        <f t="shared" si="1615"/>
        <v/>
      </c>
      <c r="AA3054" s="28"/>
      <c r="AB3054" s="28" t="str">
        <f>IF(R3054&lt;T3054,"期末实有头数应大于等于耕役畜","")</f>
        <v/>
      </c>
      <c r="AC3054" s="28"/>
    </row>
    <row r="3055" spans="2:29">
      <c r="B3055" s="19"/>
      <c r="C3055" s="30"/>
      <c r="D3055" s="19" t="s">
        <v>44</v>
      </c>
      <c r="E3055" s="20" t="s">
        <v>45</v>
      </c>
      <c r="F3055" s="19">
        <v>10</v>
      </c>
      <c r="R3055" s="21">
        <f t="shared" si="1617"/>
        <v>0</v>
      </c>
      <c r="Y3055" s="28" t="str">
        <f t="shared" si="1614"/>
        <v/>
      </c>
      <c r="Z3055" s="28" t="str">
        <f t="shared" si="1615"/>
        <v/>
      </c>
      <c r="AA3055" s="28" t="str">
        <f>IF(R3055&lt;S3055+U3055,"期末实有头数应大于等于能繁母畜+种公畜","")</f>
        <v/>
      </c>
      <c r="AB3055" s="28" t="str">
        <f>IF(R3055&lt;T3055,"期末实有头数应大于等于耕役畜","")</f>
        <v/>
      </c>
      <c r="AC3055" s="28" t="str">
        <f>IF(R3055&lt;V3055+W3055,"期末实有头数应大于等于良种+改良种","")</f>
        <v/>
      </c>
    </row>
    <row r="3056" spans="2:29">
      <c r="B3056" s="19"/>
      <c r="C3056" s="30"/>
      <c r="D3056" s="19" t="s">
        <v>46</v>
      </c>
      <c r="E3056" s="20" t="s">
        <v>47</v>
      </c>
      <c r="F3056" s="19">
        <v>11</v>
      </c>
      <c r="G3056" s="21">
        <f t="shared" ref="G3056:S3056" si="1618">G3057+G3061</f>
        <v>0</v>
      </c>
      <c r="H3056" s="21">
        <f t="shared" si="1618"/>
        <v>0</v>
      </c>
      <c r="I3056" s="21">
        <f t="shared" si="1618"/>
        <v>0</v>
      </c>
      <c r="J3056" s="21">
        <f t="shared" si="1618"/>
        <v>0</v>
      </c>
      <c r="K3056" s="21">
        <f t="shared" si="1618"/>
        <v>0</v>
      </c>
      <c r="L3056" s="21">
        <f t="shared" si="1618"/>
        <v>0</v>
      </c>
      <c r="M3056" s="21">
        <f t="shared" si="1618"/>
        <v>0</v>
      </c>
      <c r="N3056" s="21">
        <f t="shared" si="1618"/>
        <v>0</v>
      </c>
      <c r="O3056" s="21">
        <f t="shared" si="1618"/>
        <v>0</v>
      </c>
      <c r="P3056" s="21">
        <f t="shared" si="1618"/>
        <v>0</v>
      </c>
      <c r="Q3056" s="21">
        <f t="shared" si="1618"/>
        <v>0</v>
      </c>
      <c r="R3056" s="23">
        <f t="shared" si="1618"/>
        <v>0</v>
      </c>
      <c r="S3056" s="21">
        <f t="shared" si="1618"/>
        <v>0</v>
      </c>
      <c r="T3056" s="22" t="s">
        <v>38</v>
      </c>
      <c r="U3056" s="21">
        <f>U3057+U3061</f>
        <v>0</v>
      </c>
      <c r="V3056" s="21">
        <f>V3057+V3061</f>
        <v>0</v>
      </c>
      <c r="W3056" s="21">
        <f>W3057+W3061</f>
        <v>0</v>
      </c>
      <c r="Y3056" s="28" t="str">
        <f t="shared" si="1614"/>
        <v/>
      </c>
      <c r="Z3056" s="28" t="str">
        <f t="shared" si="1615"/>
        <v/>
      </c>
      <c r="AA3056" s="28" t="str">
        <f>IF(R3056&lt;S3056+U3056,"期末实有头数应大于等于能繁母畜+种公畜","")</f>
        <v/>
      </c>
      <c r="AB3056" s="28"/>
      <c r="AC3056" s="28" t="str">
        <f>IF(R3056&lt;V3056+W3056,"期末实有头数应大于等于良种+改良种","")</f>
        <v/>
      </c>
    </row>
    <row r="3057" spans="2:29">
      <c r="B3057" s="19"/>
      <c r="C3057" s="30"/>
      <c r="D3057" s="19" t="s">
        <v>48</v>
      </c>
      <c r="E3057" s="20" t="s">
        <v>47</v>
      </c>
      <c r="F3057" s="19">
        <v>12</v>
      </c>
      <c r="R3057" s="21">
        <f>G3057+I3057+J3057+K3057-L3057-M3057-N3057-Q3057</f>
        <v>0</v>
      </c>
      <c r="T3057" s="22" t="s">
        <v>38</v>
      </c>
      <c r="Y3057" s="28" t="str">
        <f t="shared" si="1614"/>
        <v/>
      </c>
      <c r="Z3057" s="28" t="str">
        <f t="shared" si="1615"/>
        <v/>
      </c>
      <c r="AA3057" s="28" t="str">
        <f>IF(R3057&lt;S3057+U3057,"期末实有头数应大于等于能繁母畜+种公畜","")</f>
        <v/>
      </c>
      <c r="AB3057" s="28"/>
      <c r="AC3057" s="28" t="str">
        <f>IF(R3057&lt;V3057+W3057,"期末实有头数应大于等于良种+改良种","")</f>
        <v/>
      </c>
    </row>
    <row r="3058" spans="2:29">
      <c r="B3058" s="19"/>
      <c r="C3058" s="30"/>
      <c r="D3058" s="19" t="s">
        <v>49</v>
      </c>
      <c r="E3058" s="20" t="s">
        <v>47</v>
      </c>
      <c r="F3058" s="19">
        <v>13</v>
      </c>
      <c r="R3058" s="21">
        <f>G3058+I3058+J3058+K3058-L3058-M3058-N3058-Q3058</f>
        <v>0</v>
      </c>
      <c r="T3058" s="22" t="s">
        <v>38</v>
      </c>
      <c r="V3058" s="22" t="s">
        <v>38</v>
      </c>
      <c r="W3058" s="22" t="s">
        <v>38</v>
      </c>
      <c r="Y3058" s="28" t="str">
        <f t="shared" si="1614"/>
        <v/>
      </c>
      <c r="Z3058" s="28" t="str">
        <f t="shared" si="1615"/>
        <v/>
      </c>
      <c r="AA3058" s="28" t="str">
        <f>IF(R3058&lt;S3058+U3058,"期末实有头数应大于等于能繁母畜+种公畜","")</f>
        <v/>
      </c>
      <c r="AB3058" s="28"/>
      <c r="AC3058" s="28"/>
    </row>
    <row r="3059" spans="2:29">
      <c r="B3059" s="19"/>
      <c r="C3059" s="30"/>
      <c r="D3059" s="19" t="s">
        <v>50</v>
      </c>
      <c r="E3059" s="20" t="s">
        <v>47</v>
      </c>
      <c r="F3059" s="19">
        <v>14</v>
      </c>
      <c r="H3059" s="22" t="s">
        <v>38</v>
      </c>
      <c r="I3059" s="22" t="s">
        <v>38</v>
      </c>
      <c r="J3059" s="22" t="s">
        <v>38</v>
      </c>
      <c r="K3059" s="22" t="s">
        <v>38</v>
      </c>
      <c r="L3059" s="22" t="s">
        <v>38</v>
      </c>
      <c r="M3059" s="22" t="s">
        <v>38</v>
      </c>
      <c r="N3059" s="22" t="s">
        <v>38</v>
      </c>
      <c r="O3059" s="22" t="s">
        <v>38</v>
      </c>
      <c r="P3059" s="22" t="s">
        <v>38</v>
      </c>
      <c r="Q3059" s="22" t="s">
        <v>38</v>
      </c>
      <c r="R3059" s="24"/>
      <c r="T3059" s="22" t="s">
        <v>38</v>
      </c>
      <c r="U3059" s="22" t="s">
        <v>38</v>
      </c>
      <c r="V3059" s="22" t="s">
        <v>38</v>
      </c>
      <c r="W3059" s="22" t="s">
        <v>38</v>
      </c>
      <c r="Y3059" s="28" t="str">
        <f t="shared" si="1614"/>
        <v/>
      </c>
      <c r="Z3059" s="28"/>
      <c r="AA3059" s="28"/>
      <c r="AB3059" s="28"/>
      <c r="AC3059" s="28"/>
    </row>
    <row r="3060" spans="2:29">
      <c r="B3060" s="19"/>
      <c r="C3060" s="30"/>
      <c r="D3060" s="19" t="s">
        <v>51</v>
      </c>
      <c r="E3060" s="20" t="s">
        <v>47</v>
      </c>
      <c r="F3060" s="19">
        <v>15</v>
      </c>
      <c r="H3060" s="22" t="s">
        <v>38</v>
      </c>
      <c r="I3060" s="22" t="s">
        <v>38</v>
      </c>
      <c r="J3060" s="22" t="s">
        <v>38</v>
      </c>
      <c r="K3060" s="22" t="s">
        <v>38</v>
      </c>
      <c r="L3060" s="22" t="s">
        <v>38</v>
      </c>
      <c r="M3060" s="22" t="s">
        <v>38</v>
      </c>
      <c r="N3060" s="22" t="s">
        <v>38</v>
      </c>
      <c r="O3060" s="22" t="s">
        <v>38</v>
      </c>
      <c r="P3060" s="22" t="s">
        <v>38</v>
      </c>
      <c r="Q3060" s="22" t="s">
        <v>38</v>
      </c>
      <c r="R3060" s="24"/>
      <c r="T3060" s="22" t="s">
        <v>38</v>
      </c>
      <c r="U3060" s="22" t="s">
        <v>38</v>
      </c>
      <c r="V3060" s="22" t="s">
        <v>38</v>
      </c>
      <c r="W3060" s="22" t="s">
        <v>38</v>
      </c>
      <c r="Y3060" s="28" t="str">
        <f t="shared" si="1614"/>
        <v/>
      </c>
      <c r="Z3060" s="28"/>
      <c r="AA3060" s="28"/>
      <c r="AB3060" s="28"/>
      <c r="AC3060" s="28"/>
    </row>
    <row r="3061" spans="2:29">
      <c r="B3061" s="19"/>
      <c r="C3061" s="30"/>
      <c r="D3061" s="19" t="s">
        <v>52</v>
      </c>
      <c r="E3061" s="20" t="s">
        <v>47</v>
      </c>
      <c r="F3061" s="19">
        <v>16</v>
      </c>
      <c r="R3061" s="21">
        <f>G3061+I3061+J3061+K3061-L3061-M3061-N3061-Q3061</f>
        <v>0</v>
      </c>
      <c r="T3061" s="22" t="s">
        <v>38</v>
      </c>
      <c r="Y3061" s="28" t="str">
        <f t="shared" si="1614"/>
        <v/>
      </c>
      <c r="Z3061" s="28" t="str">
        <f>IF(N3061&lt;O3061+P3061,"出卖应大于等于出卖肉畜+出卖仔畜","")</f>
        <v/>
      </c>
      <c r="AA3061" s="28" t="str">
        <f t="shared" ref="AA3061:AA3070" si="1619">IF(R3061&lt;S3061+U3061,"期末实有头数应大于等于能繁母畜+种公畜","")</f>
        <v/>
      </c>
      <c r="AB3061" s="28"/>
      <c r="AC3061" s="28" t="str">
        <f t="shared" ref="AC3061:AC3066" si="1620">IF(R3061&lt;V3061+W3061,"期末实有头数应大于等于良种+改良种","")</f>
        <v/>
      </c>
    </row>
    <row r="3062" spans="2:29">
      <c r="B3062" s="19"/>
      <c r="C3062" s="30"/>
      <c r="D3062" s="19" t="s">
        <v>53</v>
      </c>
      <c r="E3062" s="18" t="s">
        <v>33</v>
      </c>
      <c r="F3062" s="19">
        <v>17</v>
      </c>
      <c r="R3062" s="21">
        <f>G3062+I3062+J3062+K3062-L3062-M3062-N3062-Q3062</f>
        <v>0</v>
      </c>
      <c r="T3062" s="22" t="s">
        <v>38</v>
      </c>
      <c r="Y3062" s="28" t="str">
        <f t="shared" si="1614"/>
        <v/>
      </c>
      <c r="Z3062" s="28" t="str">
        <f>IF(N3062&lt;O3062+P3062,"出卖应大于等于出卖肉畜+出卖仔畜","")</f>
        <v/>
      </c>
      <c r="AA3062" s="28" t="str">
        <f t="shared" si="1619"/>
        <v/>
      </c>
      <c r="AB3062" s="28"/>
      <c r="AC3062" s="28" t="str">
        <f t="shared" si="1620"/>
        <v/>
      </c>
    </row>
    <row r="3063" spans="2:29">
      <c r="B3063" s="18"/>
      <c r="C3063" s="29"/>
      <c r="D3063" s="19" t="s">
        <v>32</v>
      </c>
      <c r="E3063" s="20" t="s">
        <v>33</v>
      </c>
      <c r="F3063" s="19">
        <v>1</v>
      </c>
      <c r="G3063" s="21">
        <f t="shared" ref="G3063:S3063" si="1621">G3064+G3079</f>
        <v>0</v>
      </c>
      <c r="H3063" s="21">
        <f t="shared" si="1621"/>
        <v>0</v>
      </c>
      <c r="I3063" s="21">
        <f t="shared" si="1621"/>
        <v>0</v>
      </c>
      <c r="J3063" s="21">
        <f t="shared" si="1621"/>
        <v>0</v>
      </c>
      <c r="K3063" s="21">
        <f t="shared" si="1621"/>
        <v>0</v>
      </c>
      <c r="L3063" s="21">
        <f t="shared" si="1621"/>
        <v>0</v>
      </c>
      <c r="M3063" s="21">
        <f t="shared" si="1621"/>
        <v>0</v>
      </c>
      <c r="N3063" s="21">
        <f t="shared" si="1621"/>
        <v>0</v>
      </c>
      <c r="O3063" s="21">
        <f t="shared" si="1621"/>
        <v>0</v>
      </c>
      <c r="P3063" s="21">
        <f t="shared" si="1621"/>
        <v>0</v>
      </c>
      <c r="Q3063" s="21">
        <f t="shared" si="1621"/>
        <v>0</v>
      </c>
      <c r="R3063" s="21">
        <f t="shared" si="1621"/>
        <v>0</v>
      </c>
      <c r="S3063" s="21">
        <f t="shared" si="1621"/>
        <v>0</v>
      </c>
      <c r="T3063" s="21">
        <f>T3064</f>
        <v>0</v>
      </c>
      <c r="U3063" s="21">
        <f>U3064+U3079</f>
        <v>0</v>
      </c>
      <c r="V3063" s="21">
        <f>V3064+V3079</f>
        <v>0</v>
      </c>
      <c r="W3063" s="21">
        <f>W3064+W3079</f>
        <v>0</v>
      </c>
      <c r="Y3063" s="28" t="str">
        <f t="shared" si="1614"/>
        <v/>
      </c>
      <c r="Z3063" s="28" t="str">
        <f>IF(N3063&lt;O3063+P3063,"出卖应大于等于出卖肉畜+出卖仔畜","")</f>
        <v/>
      </c>
      <c r="AA3063" s="28" t="str">
        <f t="shared" si="1619"/>
        <v/>
      </c>
      <c r="AB3063" s="28" t="str">
        <f>IF(R3063&lt;T3063,"期末实有头数应大于等于耕役畜","")</f>
        <v/>
      </c>
      <c r="AC3063" s="28" t="str">
        <f t="shared" si="1620"/>
        <v/>
      </c>
    </row>
    <row r="3064" spans="2:29">
      <c r="B3064" s="19"/>
      <c r="C3064" s="30"/>
      <c r="D3064" s="19" t="s">
        <v>34</v>
      </c>
      <c r="E3064" s="20" t="s">
        <v>33</v>
      </c>
      <c r="F3064" s="19">
        <v>2</v>
      </c>
      <c r="G3064" s="21">
        <f t="shared" ref="G3064:S3064" si="1622">G3065+G3073</f>
        <v>0</v>
      </c>
      <c r="H3064" s="21">
        <f t="shared" si="1622"/>
        <v>0</v>
      </c>
      <c r="I3064" s="21">
        <f t="shared" si="1622"/>
        <v>0</v>
      </c>
      <c r="J3064" s="21">
        <f t="shared" si="1622"/>
        <v>0</v>
      </c>
      <c r="K3064" s="21">
        <f t="shared" si="1622"/>
        <v>0</v>
      </c>
      <c r="L3064" s="21">
        <f t="shared" si="1622"/>
        <v>0</v>
      </c>
      <c r="M3064" s="21">
        <f t="shared" si="1622"/>
        <v>0</v>
      </c>
      <c r="N3064" s="21">
        <f t="shared" si="1622"/>
        <v>0</v>
      </c>
      <c r="O3064" s="21">
        <f t="shared" si="1622"/>
        <v>0</v>
      </c>
      <c r="P3064" s="21">
        <f t="shared" si="1622"/>
        <v>0</v>
      </c>
      <c r="Q3064" s="21">
        <f t="shared" si="1622"/>
        <v>0</v>
      </c>
      <c r="R3064" s="21">
        <f t="shared" si="1622"/>
        <v>0</v>
      </c>
      <c r="S3064" s="21">
        <f t="shared" si="1622"/>
        <v>0</v>
      </c>
      <c r="T3064" s="21">
        <f>T3065</f>
        <v>0</v>
      </c>
      <c r="U3064" s="21">
        <f>U3065+U3073</f>
        <v>0</v>
      </c>
      <c r="V3064" s="21">
        <f>V3065+V3073</f>
        <v>0</v>
      </c>
      <c r="W3064" s="21">
        <f>W3065+W3073</f>
        <v>0</v>
      </c>
      <c r="Y3064" s="28" t="str">
        <f t="shared" ref="Y3064:Y3080" si="1623">IF(H3064&lt;I3064,"繁殖仔畜应大于等于成活","")</f>
        <v/>
      </c>
      <c r="Z3064" s="28" t="str">
        <f t="shared" ref="Z3064:Z3075" si="1624">IF(N3064&lt;O3064+P3064,"出卖应大于等于出卖肉畜+出卖仔畜","")</f>
        <v/>
      </c>
      <c r="AA3064" s="28" t="str">
        <f t="shared" si="1619"/>
        <v/>
      </c>
      <c r="AB3064" s="28" t="str">
        <f>IF(R3064&lt;T3064,"期末实有头数应大于等于耕役畜","")</f>
        <v/>
      </c>
      <c r="AC3064" s="28" t="str">
        <f t="shared" si="1620"/>
        <v/>
      </c>
    </row>
    <row r="3065" spans="2:29">
      <c r="B3065" s="19"/>
      <c r="C3065" s="30"/>
      <c r="D3065" s="19" t="s">
        <v>35</v>
      </c>
      <c r="E3065" s="20" t="s">
        <v>33</v>
      </c>
      <c r="F3065" s="19">
        <v>3</v>
      </c>
      <c r="G3065" s="21">
        <f t="shared" ref="G3065:R3065" si="1625">G3066+G3069+G3070+G3071+G3072</f>
        <v>0</v>
      </c>
      <c r="H3065" s="21">
        <f t="shared" si="1625"/>
        <v>0</v>
      </c>
      <c r="I3065" s="21">
        <f t="shared" si="1625"/>
        <v>0</v>
      </c>
      <c r="J3065" s="21">
        <f t="shared" si="1625"/>
        <v>0</v>
      </c>
      <c r="K3065" s="21">
        <f t="shared" si="1625"/>
        <v>0</v>
      </c>
      <c r="L3065" s="21">
        <f t="shared" si="1625"/>
        <v>0</v>
      </c>
      <c r="M3065" s="21">
        <f t="shared" si="1625"/>
        <v>0</v>
      </c>
      <c r="N3065" s="21">
        <f t="shared" si="1625"/>
        <v>0</v>
      </c>
      <c r="O3065" s="21">
        <f t="shared" si="1625"/>
        <v>0</v>
      </c>
      <c r="P3065" s="21">
        <f t="shared" si="1625"/>
        <v>0</v>
      </c>
      <c r="Q3065" s="21">
        <f t="shared" si="1625"/>
        <v>0</v>
      </c>
      <c r="R3065" s="21">
        <f t="shared" si="1625"/>
        <v>0</v>
      </c>
      <c r="S3065" s="21">
        <f>S3066+S3069+S3070+S3072</f>
        <v>0</v>
      </c>
      <c r="T3065" s="21">
        <f>T3066+T3069+T3070+T3071+T3072</f>
        <v>0</v>
      </c>
      <c r="U3065" s="21">
        <f>U3066+U3069+U3070+U3072</f>
        <v>0</v>
      </c>
      <c r="V3065" s="21">
        <f>V3066+V3069+V3070+V3072</f>
        <v>0</v>
      </c>
      <c r="W3065" s="21">
        <f>W3066+W3069+W3070+W3072</f>
        <v>0</v>
      </c>
      <c r="Y3065" s="28" t="str">
        <f t="shared" si="1623"/>
        <v/>
      </c>
      <c r="Z3065" s="28" t="str">
        <f t="shared" si="1624"/>
        <v/>
      </c>
      <c r="AA3065" s="28" t="str">
        <f t="shared" si="1619"/>
        <v/>
      </c>
      <c r="AB3065" s="28" t="str">
        <f>IF(R3065&lt;T3065,"期末实有头数应大于等于耕役畜","")</f>
        <v/>
      </c>
      <c r="AC3065" s="28" t="str">
        <f t="shared" si="1620"/>
        <v/>
      </c>
    </row>
    <row r="3066" spans="2:29">
      <c r="B3066" s="19"/>
      <c r="C3066" s="30"/>
      <c r="D3066" s="19" t="s">
        <v>36</v>
      </c>
      <c r="E3066" s="20" t="s">
        <v>33</v>
      </c>
      <c r="F3066" s="19">
        <v>4</v>
      </c>
      <c r="R3066" s="21">
        <f>G3066+I3066+J3066+K3066-L3066-M3066-N3066-Q3066</f>
        <v>0</v>
      </c>
      <c r="Y3066" s="28" t="str">
        <f t="shared" si="1623"/>
        <v/>
      </c>
      <c r="Z3066" s="28" t="str">
        <f t="shared" si="1624"/>
        <v/>
      </c>
      <c r="AA3066" s="28" t="str">
        <f t="shared" si="1619"/>
        <v/>
      </c>
      <c r="AB3066" s="28" t="str">
        <f>IF(R3066&lt;T3066,"期末实有头数应大于等于耕役畜","")</f>
        <v/>
      </c>
      <c r="AC3066" s="28" t="str">
        <f t="shared" si="1620"/>
        <v/>
      </c>
    </row>
    <row r="3067" spans="2:29">
      <c r="B3067" s="19"/>
      <c r="C3067" s="30"/>
      <c r="D3067" s="19" t="s">
        <v>37</v>
      </c>
      <c r="E3067" s="20" t="s">
        <v>33</v>
      </c>
      <c r="F3067" s="19">
        <v>5</v>
      </c>
      <c r="R3067" s="21">
        <f t="shared" ref="R3067:R3072" si="1626">G3067+I3067+J3067+K3067-L3067-M3067-N3067-Q3067</f>
        <v>0</v>
      </c>
      <c r="T3067" s="22" t="s">
        <v>38</v>
      </c>
      <c r="V3067" s="22" t="s">
        <v>38</v>
      </c>
      <c r="W3067" s="22" t="s">
        <v>38</v>
      </c>
      <c r="Y3067" s="28" t="str">
        <f t="shared" si="1623"/>
        <v/>
      </c>
      <c r="Z3067" s="28" t="str">
        <f t="shared" si="1624"/>
        <v/>
      </c>
      <c r="AA3067" s="28" t="str">
        <f t="shared" si="1619"/>
        <v/>
      </c>
      <c r="AB3067" s="28"/>
      <c r="AC3067" s="28"/>
    </row>
    <row r="3068" spans="2:29">
      <c r="B3068" s="19"/>
      <c r="C3068" s="30"/>
      <c r="D3068" s="19" t="s">
        <v>39</v>
      </c>
      <c r="E3068" s="20" t="s">
        <v>33</v>
      </c>
      <c r="F3068" s="19">
        <v>6</v>
      </c>
      <c r="R3068" s="21">
        <f t="shared" si="1626"/>
        <v>0</v>
      </c>
      <c r="T3068" s="22" t="s">
        <v>38</v>
      </c>
      <c r="V3068" s="22" t="s">
        <v>38</v>
      </c>
      <c r="W3068" s="22" t="s">
        <v>38</v>
      </c>
      <c r="Y3068" s="28" t="str">
        <f t="shared" si="1623"/>
        <v/>
      </c>
      <c r="Z3068" s="28" t="str">
        <f t="shared" si="1624"/>
        <v/>
      </c>
      <c r="AA3068" s="28" t="str">
        <f t="shared" si="1619"/>
        <v/>
      </c>
      <c r="AB3068" s="28"/>
      <c r="AC3068" s="28"/>
    </row>
    <row r="3069" spans="2:29">
      <c r="B3069" s="19"/>
      <c r="C3069" s="30"/>
      <c r="D3069" s="19" t="s">
        <v>40</v>
      </c>
      <c r="E3069" s="20" t="s">
        <v>41</v>
      </c>
      <c r="F3069" s="19">
        <v>7</v>
      </c>
      <c r="R3069" s="21">
        <f t="shared" si="1626"/>
        <v>0</v>
      </c>
      <c r="Y3069" s="28" t="str">
        <f t="shared" si="1623"/>
        <v/>
      </c>
      <c r="Z3069" s="28" t="str">
        <f t="shared" si="1624"/>
        <v/>
      </c>
      <c r="AA3069" s="28" t="str">
        <f t="shared" si="1619"/>
        <v/>
      </c>
      <c r="AB3069" s="28" t="str">
        <f>IF(R3069&lt;T3069,"期末实有头数应大于等于耕役畜","")</f>
        <v/>
      </c>
      <c r="AC3069" s="28" t="str">
        <f>IF(R3069&lt;V3069+W3069,"期末实有头数应大于等于良种+改良种","")</f>
        <v/>
      </c>
    </row>
    <row r="3070" spans="2:29">
      <c r="B3070" s="19"/>
      <c r="C3070" s="30"/>
      <c r="D3070" s="19" t="s">
        <v>42</v>
      </c>
      <c r="E3070" s="20" t="s">
        <v>33</v>
      </c>
      <c r="F3070" s="19">
        <v>8</v>
      </c>
      <c r="R3070" s="21">
        <f t="shared" si="1626"/>
        <v>0</v>
      </c>
      <c r="Y3070" s="28" t="str">
        <f t="shared" si="1623"/>
        <v/>
      </c>
      <c r="Z3070" s="28" t="str">
        <f t="shared" si="1624"/>
        <v/>
      </c>
      <c r="AA3070" s="28" t="str">
        <f t="shared" si="1619"/>
        <v/>
      </c>
      <c r="AB3070" s="28" t="str">
        <f>IF(R3070&lt;T3070,"期末实有头数应大于等于耕役畜","")</f>
        <v/>
      </c>
      <c r="AC3070" s="28" t="str">
        <f>IF(R3070&lt;V3070+W3070,"期末实有头数应大于等于良种+改良种","")</f>
        <v/>
      </c>
    </row>
    <row r="3071" spans="2:29">
      <c r="B3071" s="19"/>
      <c r="C3071" s="30"/>
      <c r="D3071" s="19" t="s">
        <v>43</v>
      </c>
      <c r="E3071" s="20" t="s">
        <v>33</v>
      </c>
      <c r="F3071" s="19">
        <v>9</v>
      </c>
      <c r="R3071" s="21">
        <f t="shared" si="1626"/>
        <v>0</v>
      </c>
      <c r="S3071" s="22" t="s">
        <v>38</v>
      </c>
      <c r="U3071" s="22" t="s">
        <v>38</v>
      </c>
      <c r="V3071" s="22" t="s">
        <v>38</v>
      </c>
      <c r="W3071" s="22" t="s">
        <v>38</v>
      </c>
      <c r="Y3071" s="28" t="str">
        <f t="shared" si="1623"/>
        <v/>
      </c>
      <c r="Z3071" s="28" t="str">
        <f t="shared" si="1624"/>
        <v/>
      </c>
      <c r="AA3071" s="28"/>
      <c r="AB3071" s="28" t="str">
        <f>IF(R3071&lt;T3071,"期末实有头数应大于等于耕役畜","")</f>
        <v/>
      </c>
      <c r="AC3071" s="28"/>
    </row>
    <row r="3072" spans="2:29">
      <c r="B3072" s="19"/>
      <c r="C3072" s="30"/>
      <c r="D3072" s="19" t="s">
        <v>44</v>
      </c>
      <c r="E3072" s="20" t="s">
        <v>45</v>
      </c>
      <c r="F3072" s="19">
        <v>10</v>
      </c>
      <c r="R3072" s="21">
        <f t="shared" si="1626"/>
        <v>0</v>
      </c>
      <c r="Y3072" s="28" t="str">
        <f t="shared" si="1623"/>
        <v/>
      </c>
      <c r="Z3072" s="28" t="str">
        <f t="shared" si="1624"/>
        <v/>
      </c>
      <c r="AA3072" s="28" t="str">
        <f>IF(R3072&lt;S3072+U3072,"期末实有头数应大于等于能繁母畜+种公畜","")</f>
        <v/>
      </c>
      <c r="AB3072" s="28" t="str">
        <f>IF(R3072&lt;T3072,"期末实有头数应大于等于耕役畜","")</f>
        <v/>
      </c>
      <c r="AC3072" s="28" t="str">
        <f>IF(R3072&lt;V3072+W3072,"期末实有头数应大于等于良种+改良种","")</f>
        <v/>
      </c>
    </row>
    <row r="3073" spans="2:29">
      <c r="B3073" s="19"/>
      <c r="C3073" s="30"/>
      <c r="D3073" s="19" t="s">
        <v>46</v>
      </c>
      <c r="E3073" s="20" t="s">
        <v>47</v>
      </c>
      <c r="F3073" s="19">
        <v>11</v>
      </c>
      <c r="G3073" s="21">
        <f t="shared" ref="G3073:S3073" si="1627">G3074+G3078</f>
        <v>0</v>
      </c>
      <c r="H3073" s="21">
        <f t="shared" si="1627"/>
        <v>0</v>
      </c>
      <c r="I3073" s="21">
        <f t="shared" si="1627"/>
        <v>0</v>
      </c>
      <c r="J3073" s="21">
        <f t="shared" si="1627"/>
        <v>0</v>
      </c>
      <c r="K3073" s="21">
        <f t="shared" si="1627"/>
        <v>0</v>
      </c>
      <c r="L3073" s="21">
        <f t="shared" si="1627"/>
        <v>0</v>
      </c>
      <c r="M3073" s="21">
        <f t="shared" si="1627"/>
        <v>0</v>
      </c>
      <c r="N3073" s="21">
        <f t="shared" si="1627"/>
        <v>0</v>
      </c>
      <c r="O3073" s="21">
        <f t="shared" si="1627"/>
        <v>0</v>
      </c>
      <c r="P3073" s="21">
        <f t="shared" si="1627"/>
        <v>0</v>
      </c>
      <c r="Q3073" s="21">
        <f t="shared" si="1627"/>
        <v>0</v>
      </c>
      <c r="R3073" s="23">
        <f t="shared" si="1627"/>
        <v>0</v>
      </c>
      <c r="S3073" s="21">
        <f t="shared" si="1627"/>
        <v>0</v>
      </c>
      <c r="T3073" s="22" t="s">
        <v>38</v>
      </c>
      <c r="U3073" s="21">
        <f>U3074+U3078</f>
        <v>0</v>
      </c>
      <c r="V3073" s="21">
        <f>V3074+V3078</f>
        <v>0</v>
      </c>
      <c r="W3073" s="21">
        <f>W3074+W3078</f>
        <v>0</v>
      </c>
      <c r="Y3073" s="28" t="str">
        <f t="shared" si="1623"/>
        <v/>
      </c>
      <c r="Z3073" s="28" t="str">
        <f t="shared" si="1624"/>
        <v/>
      </c>
      <c r="AA3073" s="28" t="str">
        <f>IF(R3073&lt;S3073+U3073,"期末实有头数应大于等于能繁母畜+种公畜","")</f>
        <v/>
      </c>
      <c r="AB3073" s="28"/>
      <c r="AC3073" s="28" t="str">
        <f>IF(R3073&lt;V3073+W3073,"期末实有头数应大于等于良种+改良种","")</f>
        <v/>
      </c>
    </row>
    <row r="3074" spans="2:29">
      <c r="B3074" s="19"/>
      <c r="C3074" s="30"/>
      <c r="D3074" s="19" t="s">
        <v>48</v>
      </c>
      <c r="E3074" s="20" t="s">
        <v>47</v>
      </c>
      <c r="F3074" s="19">
        <v>12</v>
      </c>
      <c r="R3074" s="21">
        <f>G3074+I3074+J3074+K3074-L3074-M3074-N3074-Q3074</f>
        <v>0</v>
      </c>
      <c r="T3074" s="22" t="s">
        <v>38</v>
      </c>
      <c r="Y3074" s="28" t="str">
        <f t="shared" si="1623"/>
        <v/>
      </c>
      <c r="Z3074" s="28" t="str">
        <f t="shared" si="1624"/>
        <v/>
      </c>
      <c r="AA3074" s="28" t="str">
        <f>IF(R3074&lt;S3074+U3074,"期末实有头数应大于等于能繁母畜+种公畜","")</f>
        <v/>
      </c>
      <c r="AB3074" s="28"/>
      <c r="AC3074" s="28" t="str">
        <f>IF(R3074&lt;V3074+W3074,"期末实有头数应大于等于良种+改良种","")</f>
        <v/>
      </c>
    </row>
    <row r="3075" spans="2:29">
      <c r="B3075" s="19"/>
      <c r="C3075" s="30"/>
      <c r="D3075" s="19" t="s">
        <v>49</v>
      </c>
      <c r="E3075" s="20" t="s">
        <v>47</v>
      </c>
      <c r="F3075" s="19">
        <v>13</v>
      </c>
      <c r="R3075" s="21">
        <f>G3075+I3075+J3075+K3075-L3075-M3075-N3075-Q3075</f>
        <v>0</v>
      </c>
      <c r="T3075" s="22" t="s">
        <v>38</v>
      </c>
      <c r="V3075" s="22" t="s">
        <v>38</v>
      </c>
      <c r="W3075" s="22" t="s">
        <v>38</v>
      </c>
      <c r="Y3075" s="28" t="str">
        <f t="shared" si="1623"/>
        <v/>
      </c>
      <c r="Z3075" s="28" t="str">
        <f t="shared" si="1624"/>
        <v/>
      </c>
      <c r="AA3075" s="28" t="str">
        <f>IF(R3075&lt;S3075+U3075,"期末实有头数应大于等于能繁母畜+种公畜","")</f>
        <v/>
      </c>
      <c r="AB3075" s="28"/>
      <c r="AC3075" s="28"/>
    </row>
    <row r="3076" spans="2:29">
      <c r="B3076" s="19"/>
      <c r="C3076" s="30"/>
      <c r="D3076" s="19" t="s">
        <v>50</v>
      </c>
      <c r="E3076" s="20" t="s">
        <v>47</v>
      </c>
      <c r="F3076" s="19">
        <v>14</v>
      </c>
      <c r="H3076" s="22" t="s">
        <v>38</v>
      </c>
      <c r="I3076" s="22" t="s">
        <v>38</v>
      </c>
      <c r="J3076" s="22" t="s">
        <v>38</v>
      </c>
      <c r="K3076" s="22" t="s">
        <v>38</v>
      </c>
      <c r="L3076" s="22" t="s">
        <v>38</v>
      </c>
      <c r="M3076" s="22" t="s">
        <v>38</v>
      </c>
      <c r="N3076" s="22" t="s">
        <v>38</v>
      </c>
      <c r="O3076" s="22" t="s">
        <v>38</v>
      </c>
      <c r="P3076" s="22" t="s">
        <v>38</v>
      </c>
      <c r="Q3076" s="22" t="s">
        <v>38</v>
      </c>
      <c r="R3076" s="24"/>
      <c r="T3076" s="22" t="s">
        <v>38</v>
      </c>
      <c r="U3076" s="22" t="s">
        <v>38</v>
      </c>
      <c r="V3076" s="22" t="s">
        <v>38</v>
      </c>
      <c r="W3076" s="22" t="s">
        <v>38</v>
      </c>
      <c r="Y3076" s="28" t="str">
        <f t="shared" si="1623"/>
        <v/>
      </c>
      <c r="Z3076" s="28"/>
      <c r="AA3076" s="28"/>
      <c r="AB3076" s="28"/>
      <c r="AC3076" s="28"/>
    </row>
    <row r="3077" spans="2:29">
      <c r="B3077" s="19"/>
      <c r="C3077" s="30"/>
      <c r="D3077" s="19" t="s">
        <v>51</v>
      </c>
      <c r="E3077" s="20" t="s">
        <v>47</v>
      </c>
      <c r="F3077" s="19">
        <v>15</v>
      </c>
      <c r="H3077" s="22" t="s">
        <v>38</v>
      </c>
      <c r="I3077" s="22" t="s">
        <v>38</v>
      </c>
      <c r="J3077" s="22" t="s">
        <v>38</v>
      </c>
      <c r="K3077" s="22" t="s">
        <v>38</v>
      </c>
      <c r="L3077" s="22" t="s">
        <v>38</v>
      </c>
      <c r="M3077" s="22" t="s">
        <v>38</v>
      </c>
      <c r="N3077" s="22" t="s">
        <v>38</v>
      </c>
      <c r="O3077" s="22" t="s">
        <v>38</v>
      </c>
      <c r="P3077" s="22" t="s">
        <v>38</v>
      </c>
      <c r="Q3077" s="22" t="s">
        <v>38</v>
      </c>
      <c r="R3077" s="24"/>
      <c r="T3077" s="22" t="s">
        <v>38</v>
      </c>
      <c r="U3077" s="22" t="s">
        <v>38</v>
      </c>
      <c r="V3077" s="22" t="s">
        <v>38</v>
      </c>
      <c r="W3077" s="22" t="s">
        <v>38</v>
      </c>
      <c r="Y3077" s="28" t="str">
        <f t="shared" si="1623"/>
        <v/>
      </c>
      <c r="Z3077" s="28"/>
      <c r="AA3077" s="28"/>
      <c r="AB3077" s="28"/>
      <c r="AC3077" s="28"/>
    </row>
    <row r="3078" spans="2:29">
      <c r="B3078" s="19"/>
      <c r="C3078" s="30"/>
      <c r="D3078" s="19" t="s">
        <v>52</v>
      </c>
      <c r="E3078" s="20" t="s">
        <v>47</v>
      </c>
      <c r="F3078" s="19">
        <v>16</v>
      </c>
      <c r="R3078" s="21">
        <f>G3078+I3078+J3078+K3078-L3078-M3078-N3078-Q3078</f>
        <v>0</v>
      </c>
      <c r="T3078" s="22" t="s">
        <v>38</v>
      </c>
      <c r="Y3078" s="28" t="str">
        <f t="shared" si="1623"/>
        <v/>
      </c>
      <c r="Z3078" s="28" t="str">
        <f>IF(N3078&lt;O3078+P3078,"出卖应大于等于出卖肉畜+出卖仔畜","")</f>
        <v/>
      </c>
      <c r="AA3078" s="28" t="str">
        <f t="shared" ref="AA3078:AA3087" si="1628">IF(R3078&lt;S3078+U3078,"期末实有头数应大于等于能繁母畜+种公畜","")</f>
        <v/>
      </c>
      <c r="AB3078" s="28"/>
      <c r="AC3078" s="28" t="str">
        <f t="shared" ref="AC3078:AC3083" si="1629">IF(R3078&lt;V3078+W3078,"期末实有头数应大于等于良种+改良种","")</f>
        <v/>
      </c>
    </row>
    <row r="3079" spans="2:29">
      <c r="B3079" s="19"/>
      <c r="C3079" s="30"/>
      <c r="D3079" s="19" t="s">
        <v>53</v>
      </c>
      <c r="E3079" s="18" t="s">
        <v>33</v>
      </c>
      <c r="F3079" s="19">
        <v>17</v>
      </c>
      <c r="R3079" s="21">
        <f>G3079+I3079+J3079+K3079-L3079-M3079-N3079-Q3079</f>
        <v>0</v>
      </c>
      <c r="T3079" s="22" t="s">
        <v>38</v>
      </c>
      <c r="Y3079" s="28" t="str">
        <f t="shared" si="1623"/>
        <v/>
      </c>
      <c r="Z3079" s="28" t="str">
        <f>IF(N3079&lt;O3079+P3079,"出卖应大于等于出卖肉畜+出卖仔畜","")</f>
        <v/>
      </c>
      <c r="AA3079" s="28" t="str">
        <f t="shared" si="1628"/>
        <v/>
      </c>
      <c r="AB3079" s="28"/>
      <c r="AC3079" s="28" t="str">
        <f t="shared" si="1629"/>
        <v/>
      </c>
    </row>
    <row r="3080" spans="2:29">
      <c r="B3080" s="18"/>
      <c r="C3080" s="29"/>
      <c r="D3080" s="19" t="s">
        <v>32</v>
      </c>
      <c r="E3080" s="20" t="s">
        <v>33</v>
      </c>
      <c r="F3080" s="19">
        <v>1</v>
      </c>
      <c r="G3080" s="21">
        <f t="shared" ref="G3080:S3080" si="1630">G3081+G3096</f>
        <v>0</v>
      </c>
      <c r="H3080" s="21">
        <f t="shared" si="1630"/>
        <v>0</v>
      </c>
      <c r="I3080" s="21">
        <f t="shared" si="1630"/>
        <v>0</v>
      </c>
      <c r="J3080" s="21">
        <f t="shared" si="1630"/>
        <v>0</v>
      </c>
      <c r="K3080" s="21">
        <f t="shared" si="1630"/>
        <v>0</v>
      </c>
      <c r="L3080" s="21">
        <f t="shared" si="1630"/>
        <v>0</v>
      </c>
      <c r="M3080" s="21">
        <f t="shared" si="1630"/>
        <v>0</v>
      </c>
      <c r="N3080" s="21">
        <f t="shared" si="1630"/>
        <v>0</v>
      </c>
      <c r="O3080" s="21">
        <f t="shared" si="1630"/>
        <v>0</v>
      </c>
      <c r="P3080" s="21">
        <f t="shared" si="1630"/>
        <v>0</v>
      </c>
      <c r="Q3080" s="21">
        <f t="shared" si="1630"/>
        <v>0</v>
      </c>
      <c r="R3080" s="21">
        <f t="shared" si="1630"/>
        <v>0</v>
      </c>
      <c r="S3080" s="21">
        <f t="shared" si="1630"/>
        <v>0</v>
      </c>
      <c r="T3080" s="21">
        <f>T3081</f>
        <v>0</v>
      </c>
      <c r="U3080" s="21">
        <f>U3081+U3096</f>
        <v>0</v>
      </c>
      <c r="V3080" s="21">
        <f>V3081+V3096</f>
        <v>0</v>
      </c>
      <c r="W3080" s="21">
        <f>W3081+W3096</f>
        <v>0</v>
      </c>
      <c r="Y3080" s="28" t="str">
        <f t="shared" si="1623"/>
        <v/>
      </c>
      <c r="Z3080" s="28" t="str">
        <f>IF(N3080&lt;O3080+P3080,"出卖应大于等于出卖肉畜+出卖仔畜","")</f>
        <v/>
      </c>
      <c r="AA3080" s="28" t="str">
        <f t="shared" si="1628"/>
        <v/>
      </c>
      <c r="AB3080" s="28" t="str">
        <f>IF(R3080&lt;T3080,"期末实有头数应大于等于耕役畜","")</f>
        <v/>
      </c>
      <c r="AC3080" s="28" t="str">
        <f t="shared" si="1629"/>
        <v/>
      </c>
    </row>
    <row r="3081" spans="2:29">
      <c r="B3081" s="19"/>
      <c r="C3081" s="30"/>
      <c r="D3081" s="19" t="s">
        <v>34</v>
      </c>
      <c r="E3081" s="20" t="s">
        <v>33</v>
      </c>
      <c r="F3081" s="19">
        <v>2</v>
      </c>
      <c r="G3081" s="21">
        <f t="shared" ref="G3081:S3081" si="1631">G3082+G3090</f>
        <v>0</v>
      </c>
      <c r="H3081" s="21">
        <f t="shared" si="1631"/>
        <v>0</v>
      </c>
      <c r="I3081" s="21">
        <f t="shared" si="1631"/>
        <v>0</v>
      </c>
      <c r="J3081" s="21">
        <f t="shared" si="1631"/>
        <v>0</v>
      </c>
      <c r="K3081" s="21">
        <f t="shared" si="1631"/>
        <v>0</v>
      </c>
      <c r="L3081" s="21">
        <f t="shared" si="1631"/>
        <v>0</v>
      </c>
      <c r="M3081" s="21">
        <f t="shared" si="1631"/>
        <v>0</v>
      </c>
      <c r="N3081" s="21">
        <f t="shared" si="1631"/>
        <v>0</v>
      </c>
      <c r="O3081" s="21">
        <f t="shared" si="1631"/>
        <v>0</v>
      </c>
      <c r="P3081" s="21">
        <f t="shared" si="1631"/>
        <v>0</v>
      </c>
      <c r="Q3081" s="21">
        <f t="shared" si="1631"/>
        <v>0</v>
      </c>
      <c r="R3081" s="21">
        <f t="shared" si="1631"/>
        <v>0</v>
      </c>
      <c r="S3081" s="21">
        <f t="shared" si="1631"/>
        <v>0</v>
      </c>
      <c r="T3081" s="21">
        <f>T3082</f>
        <v>0</v>
      </c>
      <c r="U3081" s="21">
        <f>U3082+U3090</f>
        <v>0</v>
      </c>
      <c r="V3081" s="21">
        <f>V3082+V3090</f>
        <v>0</v>
      </c>
      <c r="W3081" s="21">
        <f>W3082+W3090</f>
        <v>0</v>
      </c>
      <c r="Y3081" s="28" t="str">
        <f t="shared" ref="Y3081:Y3097" si="1632">IF(H3081&lt;I3081,"繁殖仔畜应大于等于成活","")</f>
        <v/>
      </c>
      <c r="Z3081" s="28" t="str">
        <f t="shared" ref="Z3081:Z3092" si="1633">IF(N3081&lt;O3081+P3081,"出卖应大于等于出卖肉畜+出卖仔畜","")</f>
        <v/>
      </c>
      <c r="AA3081" s="28" t="str">
        <f t="shared" si="1628"/>
        <v/>
      </c>
      <c r="AB3081" s="28" t="str">
        <f>IF(R3081&lt;T3081,"期末实有头数应大于等于耕役畜","")</f>
        <v/>
      </c>
      <c r="AC3081" s="28" t="str">
        <f t="shared" si="1629"/>
        <v/>
      </c>
    </row>
    <row r="3082" spans="2:29">
      <c r="B3082" s="19"/>
      <c r="C3082" s="30"/>
      <c r="D3082" s="19" t="s">
        <v>35</v>
      </c>
      <c r="E3082" s="20" t="s">
        <v>33</v>
      </c>
      <c r="F3082" s="19">
        <v>3</v>
      </c>
      <c r="G3082" s="21">
        <f t="shared" ref="G3082:R3082" si="1634">G3083+G3086+G3087+G3088+G3089</f>
        <v>0</v>
      </c>
      <c r="H3082" s="21">
        <f t="shared" si="1634"/>
        <v>0</v>
      </c>
      <c r="I3082" s="21">
        <f t="shared" si="1634"/>
        <v>0</v>
      </c>
      <c r="J3082" s="21">
        <f t="shared" si="1634"/>
        <v>0</v>
      </c>
      <c r="K3082" s="21">
        <f t="shared" si="1634"/>
        <v>0</v>
      </c>
      <c r="L3082" s="21">
        <f t="shared" si="1634"/>
        <v>0</v>
      </c>
      <c r="M3082" s="21">
        <f t="shared" si="1634"/>
        <v>0</v>
      </c>
      <c r="N3082" s="21">
        <f t="shared" si="1634"/>
        <v>0</v>
      </c>
      <c r="O3082" s="21">
        <f t="shared" si="1634"/>
        <v>0</v>
      </c>
      <c r="P3082" s="21">
        <f t="shared" si="1634"/>
        <v>0</v>
      </c>
      <c r="Q3082" s="21">
        <f t="shared" si="1634"/>
        <v>0</v>
      </c>
      <c r="R3082" s="21">
        <f t="shared" si="1634"/>
        <v>0</v>
      </c>
      <c r="S3082" s="21">
        <f>S3083+S3086+S3087+S3089</f>
        <v>0</v>
      </c>
      <c r="T3082" s="21">
        <f>T3083+T3086+T3087+T3088+T3089</f>
        <v>0</v>
      </c>
      <c r="U3082" s="21">
        <f>U3083+U3086+U3087+U3089</f>
        <v>0</v>
      </c>
      <c r="V3082" s="21">
        <f>V3083+V3086+V3087+V3089</f>
        <v>0</v>
      </c>
      <c r="W3082" s="21">
        <f>W3083+W3086+W3087+W3089</f>
        <v>0</v>
      </c>
      <c r="Y3082" s="28" t="str">
        <f t="shared" si="1632"/>
        <v/>
      </c>
      <c r="Z3082" s="28" t="str">
        <f t="shared" si="1633"/>
        <v/>
      </c>
      <c r="AA3082" s="28" t="str">
        <f t="shared" si="1628"/>
        <v/>
      </c>
      <c r="AB3082" s="28" t="str">
        <f>IF(R3082&lt;T3082,"期末实有头数应大于等于耕役畜","")</f>
        <v/>
      </c>
      <c r="AC3082" s="28" t="str">
        <f t="shared" si="1629"/>
        <v/>
      </c>
    </row>
    <row r="3083" spans="2:29">
      <c r="B3083" s="19"/>
      <c r="C3083" s="30"/>
      <c r="D3083" s="19" t="s">
        <v>36</v>
      </c>
      <c r="E3083" s="20" t="s">
        <v>33</v>
      </c>
      <c r="F3083" s="19">
        <v>4</v>
      </c>
      <c r="R3083" s="21">
        <f>G3083+I3083+J3083+K3083-L3083-M3083-N3083-Q3083</f>
        <v>0</v>
      </c>
      <c r="Y3083" s="28" t="str">
        <f t="shared" si="1632"/>
        <v/>
      </c>
      <c r="Z3083" s="28" t="str">
        <f t="shared" si="1633"/>
        <v/>
      </c>
      <c r="AA3083" s="28" t="str">
        <f t="shared" si="1628"/>
        <v/>
      </c>
      <c r="AB3083" s="28" t="str">
        <f>IF(R3083&lt;T3083,"期末实有头数应大于等于耕役畜","")</f>
        <v/>
      </c>
      <c r="AC3083" s="28" t="str">
        <f t="shared" si="1629"/>
        <v/>
      </c>
    </row>
    <row r="3084" spans="2:29">
      <c r="B3084" s="19"/>
      <c r="C3084" s="30"/>
      <c r="D3084" s="19" t="s">
        <v>37</v>
      </c>
      <c r="E3084" s="20" t="s">
        <v>33</v>
      </c>
      <c r="F3084" s="19">
        <v>5</v>
      </c>
      <c r="R3084" s="21">
        <f t="shared" ref="R3084:R3089" si="1635">G3084+I3084+J3084+K3084-L3084-M3084-N3084-Q3084</f>
        <v>0</v>
      </c>
      <c r="T3084" s="22" t="s">
        <v>38</v>
      </c>
      <c r="V3084" s="22" t="s">
        <v>38</v>
      </c>
      <c r="W3084" s="22" t="s">
        <v>38</v>
      </c>
      <c r="Y3084" s="28" t="str">
        <f t="shared" si="1632"/>
        <v/>
      </c>
      <c r="Z3084" s="28" t="str">
        <f t="shared" si="1633"/>
        <v/>
      </c>
      <c r="AA3084" s="28" t="str">
        <f t="shared" si="1628"/>
        <v/>
      </c>
      <c r="AB3084" s="28"/>
      <c r="AC3084" s="28"/>
    </row>
    <row r="3085" spans="2:29">
      <c r="B3085" s="19"/>
      <c r="C3085" s="30"/>
      <c r="D3085" s="19" t="s">
        <v>39</v>
      </c>
      <c r="E3085" s="20" t="s">
        <v>33</v>
      </c>
      <c r="F3085" s="19">
        <v>6</v>
      </c>
      <c r="R3085" s="21">
        <f t="shared" si="1635"/>
        <v>0</v>
      </c>
      <c r="T3085" s="22" t="s">
        <v>38</v>
      </c>
      <c r="V3085" s="22" t="s">
        <v>38</v>
      </c>
      <c r="W3085" s="22" t="s">
        <v>38</v>
      </c>
      <c r="Y3085" s="28" t="str">
        <f t="shared" si="1632"/>
        <v/>
      </c>
      <c r="Z3085" s="28" t="str">
        <f t="shared" si="1633"/>
        <v/>
      </c>
      <c r="AA3085" s="28" t="str">
        <f t="shared" si="1628"/>
        <v/>
      </c>
      <c r="AB3085" s="28"/>
      <c r="AC3085" s="28"/>
    </row>
    <row r="3086" spans="2:29">
      <c r="B3086" s="19"/>
      <c r="C3086" s="30"/>
      <c r="D3086" s="19" t="s">
        <v>40</v>
      </c>
      <c r="E3086" s="20" t="s">
        <v>41</v>
      </c>
      <c r="F3086" s="19">
        <v>7</v>
      </c>
      <c r="R3086" s="21">
        <f t="shared" si="1635"/>
        <v>0</v>
      </c>
      <c r="Y3086" s="28" t="str">
        <f t="shared" si="1632"/>
        <v/>
      </c>
      <c r="Z3086" s="28" t="str">
        <f t="shared" si="1633"/>
        <v/>
      </c>
      <c r="AA3086" s="28" t="str">
        <f t="shared" si="1628"/>
        <v/>
      </c>
      <c r="AB3086" s="28" t="str">
        <f>IF(R3086&lt;T3086,"期末实有头数应大于等于耕役畜","")</f>
        <v/>
      </c>
      <c r="AC3086" s="28" t="str">
        <f>IF(R3086&lt;V3086+W3086,"期末实有头数应大于等于良种+改良种","")</f>
        <v/>
      </c>
    </row>
    <row r="3087" spans="2:29">
      <c r="B3087" s="19"/>
      <c r="C3087" s="30"/>
      <c r="D3087" s="19" t="s">
        <v>42</v>
      </c>
      <c r="E3087" s="20" t="s">
        <v>33</v>
      </c>
      <c r="F3087" s="19">
        <v>8</v>
      </c>
      <c r="R3087" s="21">
        <f t="shared" si="1635"/>
        <v>0</v>
      </c>
      <c r="Y3087" s="28" t="str">
        <f t="shared" si="1632"/>
        <v/>
      </c>
      <c r="Z3087" s="28" t="str">
        <f t="shared" si="1633"/>
        <v/>
      </c>
      <c r="AA3087" s="28" t="str">
        <f t="shared" si="1628"/>
        <v/>
      </c>
      <c r="AB3087" s="28" t="str">
        <f>IF(R3087&lt;T3087,"期末实有头数应大于等于耕役畜","")</f>
        <v/>
      </c>
      <c r="AC3087" s="28" t="str">
        <f>IF(R3087&lt;V3087+W3087,"期末实有头数应大于等于良种+改良种","")</f>
        <v/>
      </c>
    </row>
    <row r="3088" spans="2:29">
      <c r="B3088" s="19"/>
      <c r="C3088" s="30"/>
      <c r="D3088" s="19" t="s">
        <v>43</v>
      </c>
      <c r="E3088" s="20" t="s">
        <v>33</v>
      </c>
      <c r="F3088" s="19">
        <v>9</v>
      </c>
      <c r="R3088" s="21">
        <f t="shared" si="1635"/>
        <v>0</v>
      </c>
      <c r="S3088" s="22" t="s">
        <v>38</v>
      </c>
      <c r="U3088" s="22" t="s">
        <v>38</v>
      </c>
      <c r="V3088" s="22" t="s">
        <v>38</v>
      </c>
      <c r="W3088" s="22" t="s">
        <v>38</v>
      </c>
      <c r="Y3088" s="28" t="str">
        <f t="shared" si="1632"/>
        <v/>
      </c>
      <c r="Z3088" s="28" t="str">
        <f t="shared" si="1633"/>
        <v/>
      </c>
      <c r="AA3088" s="28"/>
      <c r="AB3088" s="28" t="str">
        <f>IF(R3088&lt;T3088,"期末实有头数应大于等于耕役畜","")</f>
        <v/>
      </c>
      <c r="AC3088" s="28"/>
    </row>
    <row r="3089" spans="2:29">
      <c r="B3089" s="19"/>
      <c r="C3089" s="30"/>
      <c r="D3089" s="19" t="s">
        <v>44</v>
      </c>
      <c r="E3089" s="20" t="s">
        <v>45</v>
      </c>
      <c r="F3089" s="19">
        <v>10</v>
      </c>
      <c r="R3089" s="21">
        <f t="shared" si="1635"/>
        <v>0</v>
      </c>
      <c r="Y3089" s="28" t="str">
        <f t="shared" si="1632"/>
        <v/>
      </c>
      <c r="Z3089" s="28" t="str">
        <f t="shared" si="1633"/>
        <v/>
      </c>
      <c r="AA3089" s="28" t="str">
        <f>IF(R3089&lt;S3089+U3089,"期末实有头数应大于等于能繁母畜+种公畜","")</f>
        <v/>
      </c>
      <c r="AB3089" s="28" t="str">
        <f>IF(R3089&lt;T3089,"期末实有头数应大于等于耕役畜","")</f>
        <v/>
      </c>
      <c r="AC3089" s="28" t="str">
        <f>IF(R3089&lt;V3089+W3089,"期末实有头数应大于等于良种+改良种","")</f>
        <v/>
      </c>
    </row>
    <row r="3090" spans="2:29">
      <c r="B3090" s="19"/>
      <c r="C3090" s="30"/>
      <c r="D3090" s="19" t="s">
        <v>46</v>
      </c>
      <c r="E3090" s="20" t="s">
        <v>47</v>
      </c>
      <c r="F3090" s="19">
        <v>11</v>
      </c>
      <c r="G3090" s="21">
        <f t="shared" ref="G3090:S3090" si="1636">G3091+G3095</f>
        <v>0</v>
      </c>
      <c r="H3090" s="21">
        <f t="shared" si="1636"/>
        <v>0</v>
      </c>
      <c r="I3090" s="21">
        <f t="shared" si="1636"/>
        <v>0</v>
      </c>
      <c r="J3090" s="21">
        <f t="shared" si="1636"/>
        <v>0</v>
      </c>
      <c r="K3090" s="21">
        <f t="shared" si="1636"/>
        <v>0</v>
      </c>
      <c r="L3090" s="21">
        <f t="shared" si="1636"/>
        <v>0</v>
      </c>
      <c r="M3090" s="21">
        <f t="shared" si="1636"/>
        <v>0</v>
      </c>
      <c r="N3090" s="21">
        <f t="shared" si="1636"/>
        <v>0</v>
      </c>
      <c r="O3090" s="21">
        <f t="shared" si="1636"/>
        <v>0</v>
      </c>
      <c r="P3090" s="21">
        <f t="shared" si="1636"/>
        <v>0</v>
      </c>
      <c r="Q3090" s="21">
        <f t="shared" si="1636"/>
        <v>0</v>
      </c>
      <c r="R3090" s="23">
        <f t="shared" si="1636"/>
        <v>0</v>
      </c>
      <c r="S3090" s="21">
        <f t="shared" si="1636"/>
        <v>0</v>
      </c>
      <c r="T3090" s="22" t="s">
        <v>38</v>
      </c>
      <c r="U3090" s="21">
        <f>U3091+U3095</f>
        <v>0</v>
      </c>
      <c r="V3090" s="21">
        <f>V3091+V3095</f>
        <v>0</v>
      </c>
      <c r="W3090" s="21">
        <f>W3091+W3095</f>
        <v>0</v>
      </c>
      <c r="Y3090" s="28" t="str">
        <f t="shared" si="1632"/>
        <v/>
      </c>
      <c r="Z3090" s="28" t="str">
        <f t="shared" si="1633"/>
        <v/>
      </c>
      <c r="AA3090" s="28" t="str">
        <f>IF(R3090&lt;S3090+U3090,"期末实有头数应大于等于能繁母畜+种公畜","")</f>
        <v/>
      </c>
      <c r="AB3090" s="28"/>
      <c r="AC3090" s="28" t="str">
        <f>IF(R3090&lt;V3090+W3090,"期末实有头数应大于等于良种+改良种","")</f>
        <v/>
      </c>
    </row>
    <row r="3091" spans="2:29">
      <c r="B3091" s="19"/>
      <c r="C3091" s="30"/>
      <c r="D3091" s="19" t="s">
        <v>48</v>
      </c>
      <c r="E3091" s="20" t="s">
        <v>47</v>
      </c>
      <c r="F3091" s="19">
        <v>12</v>
      </c>
      <c r="R3091" s="21">
        <f>G3091+I3091+J3091+K3091-L3091-M3091-N3091-Q3091</f>
        <v>0</v>
      </c>
      <c r="T3091" s="22" t="s">
        <v>38</v>
      </c>
      <c r="Y3091" s="28" t="str">
        <f t="shared" si="1632"/>
        <v/>
      </c>
      <c r="Z3091" s="28" t="str">
        <f t="shared" si="1633"/>
        <v/>
      </c>
      <c r="AA3091" s="28" t="str">
        <f>IF(R3091&lt;S3091+U3091,"期末实有头数应大于等于能繁母畜+种公畜","")</f>
        <v/>
      </c>
      <c r="AB3091" s="28"/>
      <c r="AC3091" s="28" t="str">
        <f>IF(R3091&lt;V3091+W3091,"期末实有头数应大于等于良种+改良种","")</f>
        <v/>
      </c>
    </row>
    <row r="3092" spans="2:29">
      <c r="B3092" s="19"/>
      <c r="C3092" s="30"/>
      <c r="D3092" s="19" t="s">
        <v>49</v>
      </c>
      <c r="E3092" s="20" t="s">
        <v>47</v>
      </c>
      <c r="F3092" s="19">
        <v>13</v>
      </c>
      <c r="R3092" s="21">
        <f>G3092+I3092+J3092+K3092-L3092-M3092-N3092-Q3092</f>
        <v>0</v>
      </c>
      <c r="T3092" s="22" t="s">
        <v>38</v>
      </c>
      <c r="V3092" s="22" t="s">
        <v>38</v>
      </c>
      <c r="W3092" s="22" t="s">
        <v>38</v>
      </c>
      <c r="Y3092" s="28" t="str">
        <f t="shared" si="1632"/>
        <v/>
      </c>
      <c r="Z3092" s="28" t="str">
        <f t="shared" si="1633"/>
        <v/>
      </c>
      <c r="AA3092" s="28" t="str">
        <f>IF(R3092&lt;S3092+U3092,"期末实有头数应大于等于能繁母畜+种公畜","")</f>
        <v/>
      </c>
      <c r="AB3092" s="28"/>
      <c r="AC3092" s="28"/>
    </row>
    <row r="3093" spans="2:29">
      <c r="B3093" s="19"/>
      <c r="C3093" s="30"/>
      <c r="D3093" s="19" t="s">
        <v>50</v>
      </c>
      <c r="E3093" s="20" t="s">
        <v>47</v>
      </c>
      <c r="F3093" s="19">
        <v>14</v>
      </c>
      <c r="H3093" s="22" t="s">
        <v>38</v>
      </c>
      <c r="I3093" s="22" t="s">
        <v>38</v>
      </c>
      <c r="J3093" s="22" t="s">
        <v>38</v>
      </c>
      <c r="K3093" s="22" t="s">
        <v>38</v>
      </c>
      <c r="L3093" s="22" t="s">
        <v>38</v>
      </c>
      <c r="M3093" s="22" t="s">
        <v>38</v>
      </c>
      <c r="N3093" s="22" t="s">
        <v>38</v>
      </c>
      <c r="O3093" s="22" t="s">
        <v>38</v>
      </c>
      <c r="P3093" s="22" t="s">
        <v>38</v>
      </c>
      <c r="Q3093" s="22" t="s">
        <v>38</v>
      </c>
      <c r="R3093" s="24"/>
      <c r="T3093" s="22" t="s">
        <v>38</v>
      </c>
      <c r="U3093" s="22" t="s">
        <v>38</v>
      </c>
      <c r="V3093" s="22" t="s">
        <v>38</v>
      </c>
      <c r="W3093" s="22" t="s">
        <v>38</v>
      </c>
      <c r="Y3093" s="28" t="str">
        <f t="shared" si="1632"/>
        <v/>
      </c>
      <c r="Z3093" s="28"/>
      <c r="AA3093" s="28"/>
      <c r="AB3093" s="28"/>
      <c r="AC3093" s="28"/>
    </row>
    <row r="3094" spans="2:29">
      <c r="B3094" s="19"/>
      <c r="C3094" s="30"/>
      <c r="D3094" s="19" t="s">
        <v>51</v>
      </c>
      <c r="E3094" s="20" t="s">
        <v>47</v>
      </c>
      <c r="F3094" s="19">
        <v>15</v>
      </c>
      <c r="H3094" s="22" t="s">
        <v>38</v>
      </c>
      <c r="I3094" s="22" t="s">
        <v>38</v>
      </c>
      <c r="J3094" s="22" t="s">
        <v>38</v>
      </c>
      <c r="K3094" s="22" t="s">
        <v>38</v>
      </c>
      <c r="L3094" s="22" t="s">
        <v>38</v>
      </c>
      <c r="M3094" s="22" t="s">
        <v>38</v>
      </c>
      <c r="N3094" s="22" t="s">
        <v>38</v>
      </c>
      <c r="O3094" s="22" t="s">
        <v>38</v>
      </c>
      <c r="P3094" s="22" t="s">
        <v>38</v>
      </c>
      <c r="Q3094" s="22" t="s">
        <v>38</v>
      </c>
      <c r="R3094" s="24"/>
      <c r="T3094" s="22" t="s">
        <v>38</v>
      </c>
      <c r="U3094" s="22" t="s">
        <v>38</v>
      </c>
      <c r="V3094" s="22" t="s">
        <v>38</v>
      </c>
      <c r="W3094" s="22" t="s">
        <v>38</v>
      </c>
      <c r="Y3094" s="28" t="str">
        <f t="shared" si="1632"/>
        <v/>
      </c>
      <c r="Z3094" s="28"/>
      <c r="AA3094" s="28"/>
      <c r="AB3094" s="28"/>
      <c r="AC3094" s="28"/>
    </row>
    <row r="3095" spans="2:29">
      <c r="B3095" s="19"/>
      <c r="C3095" s="30"/>
      <c r="D3095" s="19" t="s">
        <v>52</v>
      </c>
      <c r="E3095" s="20" t="s">
        <v>47</v>
      </c>
      <c r="F3095" s="19">
        <v>16</v>
      </c>
      <c r="R3095" s="21">
        <f>G3095+I3095+J3095+K3095-L3095-M3095-N3095-Q3095</f>
        <v>0</v>
      </c>
      <c r="T3095" s="22" t="s">
        <v>38</v>
      </c>
      <c r="Y3095" s="28" t="str">
        <f t="shared" si="1632"/>
        <v/>
      </c>
      <c r="Z3095" s="28" t="str">
        <f>IF(N3095&lt;O3095+P3095,"出卖应大于等于出卖肉畜+出卖仔畜","")</f>
        <v/>
      </c>
      <c r="AA3095" s="28" t="str">
        <f t="shared" ref="AA3095:AA3104" si="1637">IF(R3095&lt;S3095+U3095,"期末实有头数应大于等于能繁母畜+种公畜","")</f>
        <v/>
      </c>
      <c r="AB3095" s="28"/>
      <c r="AC3095" s="28" t="str">
        <f t="shared" ref="AC3095:AC3100" si="1638">IF(R3095&lt;V3095+W3095,"期末实有头数应大于等于良种+改良种","")</f>
        <v/>
      </c>
    </row>
    <row r="3096" spans="2:29">
      <c r="B3096" s="19"/>
      <c r="C3096" s="30"/>
      <c r="D3096" s="19" t="s">
        <v>53</v>
      </c>
      <c r="E3096" s="18" t="s">
        <v>33</v>
      </c>
      <c r="F3096" s="19">
        <v>17</v>
      </c>
      <c r="R3096" s="21">
        <f>G3096+I3096+J3096+K3096-L3096-M3096-N3096-Q3096</f>
        <v>0</v>
      </c>
      <c r="T3096" s="22" t="s">
        <v>38</v>
      </c>
      <c r="Y3096" s="28" t="str">
        <f t="shared" si="1632"/>
        <v/>
      </c>
      <c r="Z3096" s="28" t="str">
        <f>IF(N3096&lt;O3096+P3096,"出卖应大于等于出卖肉畜+出卖仔畜","")</f>
        <v/>
      </c>
      <c r="AA3096" s="28" t="str">
        <f t="shared" si="1637"/>
        <v/>
      </c>
      <c r="AB3096" s="28"/>
      <c r="AC3096" s="28" t="str">
        <f t="shared" si="1638"/>
        <v/>
      </c>
    </row>
    <row r="3097" spans="2:29">
      <c r="B3097" s="18"/>
      <c r="C3097" s="29"/>
      <c r="D3097" s="19" t="s">
        <v>32</v>
      </c>
      <c r="E3097" s="20" t="s">
        <v>33</v>
      </c>
      <c r="F3097" s="19">
        <v>1</v>
      </c>
      <c r="G3097" s="21">
        <f t="shared" ref="G3097:S3097" si="1639">G3098+G3113</f>
        <v>0</v>
      </c>
      <c r="H3097" s="21">
        <f t="shared" si="1639"/>
        <v>0</v>
      </c>
      <c r="I3097" s="21">
        <f t="shared" si="1639"/>
        <v>0</v>
      </c>
      <c r="J3097" s="21">
        <f t="shared" si="1639"/>
        <v>0</v>
      </c>
      <c r="K3097" s="21">
        <f t="shared" si="1639"/>
        <v>0</v>
      </c>
      <c r="L3097" s="21">
        <f t="shared" si="1639"/>
        <v>0</v>
      </c>
      <c r="M3097" s="21">
        <f t="shared" si="1639"/>
        <v>0</v>
      </c>
      <c r="N3097" s="21">
        <f t="shared" si="1639"/>
        <v>0</v>
      </c>
      <c r="O3097" s="21">
        <f t="shared" si="1639"/>
        <v>0</v>
      </c>
      <c r="P3097" s="21">
        <f t="shared" si="1639"/>
        <v>0</v>
      </c>
      <c r="Q3097" s="21">
        <f t="shared" si="1639"/>
        <v>0</v>
      </c>
      <c r="R3097" s="21">
        <f t="shared" si="1639"/>
        <v>0</v>
      </c>
      <c r="S3097" s="21">
        <f t="shared" si="1639"/>
        <v>0</v>
      </c>
      <c r="T3097" s="21">
        <f>T3098</f>
        <v>0</v>
      </c>
      <c r="U3097" s="21">
        <f>U3098+U3113</f>
        <v>0</v>
      </c>
      <c r="V3097" s="21">
        <f>V3098+V3113</f>
        <v>0</v>
      </c>
      <c r="W3097" s="21">
        <f>W3098+W3113</f>
        <v>0</v>
      </c>
      <c r="Y3097" s="28" t="str">
        <f t="shared" si="1632"/>
        <v/>
      </c>
      <c r="Z3097" s="28" t="str">
        <f>IF(N3097&lt;O3097+P3097,"出卖应大于等于出卖肉畜+出卖仔畜","")</f>
        <v/>
      </c>
      <c r="AA3097" s="28" t="str">
        <f t="shared" si="1637"/>
        <v/>
      </c>
      <c r="AB3097" s="28" t="str">
        <f>IF(R3097&lt;T3097,"期末实有头数应大于等于耕役畜","")</f>
        <v/>
      </c>
      <c r="AC3097" s="28" t="str">
        <f t="shared" si="1638"/>
        <v/>
      </c>
    </row>
    <row r="3098" spans="2:29">
      <c r="B3098" s="19"/>
      <c r="C3098" s="30"/>
      <c r="D3098" s="19" t="s">
        <v>34</v>
      </c>
      <c r="E3098" s="20" t="s">
        <v>33</v>
      </c>
      <c r="F3098" s="19">
        <v>2</v>
      </c>
      <c r="G3098" s="21">
        <f t="shared" ref="G3098:S3098" si="1640">G3099+G3107</f>
        <v>0</v>
      </c>
      <c r="H3098" s="21">
        <f t="shared" si="1640"/>
        <v>0</v>
      </c>
      <c r="I3098" s="21">
        <f t="shared" si="1640"/>
        <v>0</v>
      </c>
      <c r="J3098" s="21">
        <f t="shared" si="1640"/>
        <v>0</v>
      </c>
      <c r="K3098" s="21">
        <f t="shared" si="1640"/>
        <v>0</v>
      </c>
      <c r="L3098" s="21">
        <f t="shared" si="1640"/>
        <v>0</v>
      </c>
      <c r="M3098" s="21">
        <f t="shared" si="1640"/>
        <v>0</v>
      </c>
      <c r="N3098" s="21">
        <f t="shared" si="1640"/>
        <v>0</v>
      </c>
      <c r="O3098" s="21">
        <f t="shared" si="1640"/>
        <v>0</v>
      </c>
      <c r="P3098" s="21">
        <f t="shared" si="1640"/>
        <v>0</v>
      </c>
      <c r="Q3098" s="21">
        <f t="shared" si="1640"/>
        <v>0</v>
      </c>
      <c r="R3098" s="21">
        <f t="shared" si="1640"/>
        <v>0</v>
      </c>
      <c r="S3098" s="21">
        <f t="shared" si="1640"/>
        <v>0</v>
      </c>
      <c r="T3098" s="21">
        <f>T3099</f>
        <v>0</v>
      </c>
      <c r="U3098" s="21">
        <f>U3099+U3107</f>
        <v>0</v>
      </c>
      <c r="V3098" s="21">
        <f>V3099+V3107</f>
        <v>0</v>
      </c>
      <c r="W3098" s="21">
        <f>W3099+W3107</f>
        <v>0</v>
      </c>
      <c r="Y3098" s="28" t="str">
        <f t="shared" ref="Y3098:Y3114" si="1641">IF(H3098&lt;I3098,"繁殖仔畜应大于等于成活","")</f>
        <v/>
      </c>
      <c r="Z3098" s="28" t="str">
        <f t="shared" ref="Z3098:Z3109" si="1642">IF(N3098&lt;O3098+P3098,"出卖应大于等于出卖肉畜+出卖仔畜","")</f>
        <v/>
      </c>
      <c r="AA3098" s="28" t="str">
        <f t="shared" si="1637"/>
        <v/>
      </c>
      <c r="AB3098" s="28" t="str">
        <f>IF(R3098&lt;T3098,"期末实有头数应大于等于耕役畜","")</f>
        <v/>
      </c>
      <c r="AC3098" s="28" t="str">
        <f t="shared" si="1638"/>
        <v/>
      </c>
    </row>
    <row r="3099" spans="2:29">
      <c r="B3099" s="19"/>
      <c r="C3099" s="30"/>
      <c r="D3099" s="19" t="s">
        <v>35</v>
      </c>
      <c r="E3099" s="20" t="s">
        <v>33</v>
      </c>
      <c r="F3099" s="19">
        <v>3</v>
      </c>
      <c r="G3099" s="21">
        <f t="shared" ref="G3099:R3099" si="1643">G3100+G3103+G3104+G3105+G3106</f>
        <v>0</v>
      </c>
      <c r="H3099" s="21">
        <f t="shared" si="1643"/>
        <v>0</v>
      </c>
      <c r="I3099" s="21">
        <f t="shared" si="1643"/>
        <v>0</v>
      </c>
      <c r="J3099" s="21">
        <f t="shared" si="1643"/>
        <v>0</v>
      </c>
      <c r="K3099" s="21">
        <f t="shared" si="1643"/>
        <v>0</v>
      </c>
      <c r="L3099" s="21">
        <f t="shared" si="1643"/>
        <v>0</v>
      </c>
      <c r="M3099" s="21">
        <f t="shared" si="1643"/>
        <v>0</v>
      </c>
      <c r="N3099" s="21">
        <f t="shared" si="1643"/>
        <v>0</v>
      </c>
      <c r="O3099" s="21">
        <f t="shared" si="1643"/>
        <v>0</v>
      </c>
      <c r="P3099" s="21">
        <f t="shared" si="1643"/>
        <v>0</v>
      </c>
      <c r="Q3099" s="21">
        <f t="shared" si="1643"/>
        <v>0</v>
      </c>
      <c r="R3099" s="21">
        <f t="shared" si="1643"/>
        <v>0</v>
      </c>
      <c r="S3099" s="21">
        <f>S3100+S3103+S3104+S3106</f>
        <v>0</v>
      </c>
      <c r="T3099" s="21">
        <f>T3100+T3103+T3104+T3105+T3106</f>
        <v>0</v>
      </c>
      <c r="U3099" s="21">
        <f>U3100+U3103+U3104+U3106</f>
        <v>0</v>
      </c>
      <c r="V3099" s="21">
        <f>V3100+V3103+V3104+V3106</f>
        <v>0</v>
      </c>
      <c r="W3099" s="21">
        <f>W3100+W3103+W3104+W3106</f>
        <v>0</v>
      </c>
      <c r="Y3099" s="28" t="str">
        <f t="shared" si="1641"/>
        <v/>
      </c>
      <c r="Z3099" s="28" t="str">
        <f t="shared" si="1642"/>
        <v/>
      </c>
      <c r="AA3099" s="28" t="str">
        <f t="shared" si="1637"/>
        <v/>
      </c>
      <c r="AB3099" s="28" t="str">
        <f>IF(R3099&lt;T3099,"期末实有头数应大于等于耕役畜","")</f>
        <v/>
      </c>
      <c r="AC3099" s="28" t="str">
        <f t="shared" si="1638"/>
        <v/>
      </c>
    </row>
    <row r="3100" spans="2:29">
      <c r="B3100" s="19"/>
      <c r="C3100" s="30"/>
      <c r="D3100" s="19" t="s">
        <v>36</v>
      </c>
      <c r="E3100" s="20" t="s">
        <v>33</v>
      </c>
      <c r="F3100" s="19">
        <v>4</v>
      </c>
      <c r="R3100" s="21">
        <f>G3100+I3100+J3100+K3100-L3100-M3100-N3100-Q3100</f>
        <v>0</v>
      </c>
      <c r="Y3100" s="28" t="str">
        <f t="shared" si="1641"/>
        <v/>
      </c>
      <c r="Z3100" s="28" t="str">
        <f t="shared" si="1642"/>
        <v/>
      </c>
      <c r="AA3100" s="28" t="str">
        <f t="shared" si="1637"/>
        <v/>
      </c>
      <c r="AB3100" s="28" t="str">
        <f>IF(R3100&lt;T3100,"期末实有头数应大于等于耕役畜","")</f>
        <v/>
      </c>
      <c r="AC3100" s="28" t="str">
        <f t="shared" si="1638"/>
        <v/>
      </c>
    </row>
    <row r="3101" spans="2:29">
      <c r="B3101" s="19"/>
      <c r="C3101" s="30"/>
      <c r="D3101" s="19" t="s">
        <v>37</v>
      </c>
      <c r="E3101" s="20" t="s">
        <v>33</v>
      </c>
      <c r="F3101" s="19">
        <v>5</v>
      </c>
      <c r="R3101" s="21">
        <f t="shared" ref="R3101:R3106" si="1644">G3101+I3101+J3101+K3101-L3101-M3101-N3101-Q3101</f>
        <v>0</v>
      </c>
      <c r="T3101" s="22" t="s">
        <v>38</v>
      </c>
      <c r="V3101" s="22" t="s">
        <v>38</v>
      </c>
      <c r="W3101" s="22" t="s">
        <v>38</v>
      </c>
      <c r="Y3101" s="28" t="str">
        <f t="shared" si="1641"/>
        <v/>
      </c>
      <c r="Z3101" s="28" t="str">
        <f t="shared" si="1642"/>
        <v/>
      </c>
      <c r="AA3101" s="28" t="str">
        <f t="shared" si="1637"/>
        <v/>
      </c>
      <c r="AB3101" s="28"/>
      <c r="AC3101" s="28"/>
    </row>
    <row r="3102" spans="2:29">
      <c r="B3102" s="19"/>
      <c r="C3102" s="30"/>
      <c r="D3102" s="19" t="s">
        <v>39</v>
      </c>
      <c r="E3102" s="20" t="s">
        <v>33</v>
      </c>
      <c r="F3102" s="19">
        <v>6</v>
      </c>
      <c r="R3102" s="21">
        <f t="shared" si="1644"/>
        <v>0</v>
      </c>
      <c r="T3102" s="22" t="s">
        <v>38</v>
      </c>
      <c r="V3102" s="22" t="s">
        <v>38</v>
      </c>
      <c r="W3102" s="22" t="s">
        <v>38</v>
      </c>
      <c r="Y3102" s="28" t="str">
        <f t="shared" si="1641"/>
        <v/>
      </c>
      <c r="Z3102" s="28" t="str">
        <f t="shared" si="1642"/>
        <v/>
      </c>
      <c r="AA3102" s="28" t="str">
        <f t="shared" si="1637"/>
        <v/>
      </c>
      <c r="AB3102" s="28"/>
      <c r="AC3102" s="28"/>
    </row>
    <row r="3103" spans="2:29">
      <c r="B3103" s="19"/>
      <c r="C3103" s="30"/>
      <c r="D3103" s="19" t="s">
        <v>40</v>
      </c>
      <c r="E3103" s="20" t="s">
        <v>41</v>
      </c>
      <c r="F3103" s="19">
        <v>7</v>
      </c>
      <c r="R3103" s="21">
        <f t="shared" si="1644"/>
        <v>0</v>
      </c>
      <c r="Y3103" s="28" t="str">
        <f t="shared" si="1641"/>
        <v/>
      </c>
      <c r="Z3103" s="28" t="str">
        <f t="shared" si="1642"/>
        <v/>
      </c>
      <c r="AA3103" s="28" t="str">
        <f t="shared" si="1637"/>
        <v/>
      </c>
      <c r="AB3103" s="28" t="str">
        <f>IF(R3103&lt;T3103,"期末实有头数应大于等于耕役畜","")</f>
        <v/>
      </c>
      <c r="AC3103" s="28" t="str">
        <f>IF(R3103&lt;V3103+W3103,"期末实有头数应大于等于良种+改良种","")</f>
        <v/>
      </c>
    </row>
    <row r="3104" spans="2:29">
      <c r="B3104" s="19"/>
      <c r="C3104" s="30"/>
      <c r="D3104" s="19" t="s">
        <v>42</v>
      </c>
      <c r="E3104" s="20" t="s">
        <v>33</v>
      </c>
      <c r="F3104" s="19">
        <v>8</v>
      </c>
      <c r="R3104" s="21">
        <f t="shared" si="1644"/>
        <v>0</v>
      </c>
      <c r="Y3104" s="28" t="str">
        <f t="shared" si="1641"/>
        <v/>
      </c>
      <c r="Z3104" s="28" t="str">
        <f t="shared" si="1642"/>
        <v/>
      </c>
      <c r="AA3104" s="28" t="str">
        <f t="shared" si="1637"/>
        <v/>
      </c>
      <c r="AB3104" s="28" t="str">
        <f>IF(R3104&lt;T3104,"期末实有头数应大于等于耕役畜","")</f>
        <v/>
      </c>
      <c r="AC3104" s="28" t="str">
        <f>IF(R3104&lt;V3104+W3104,"期末实有头数应大于等于良种+改良种","")</f>
        <v/>
      </c>
    </row>
    <row r="3105" spans="2:29">
      <c r="B3105" s="19"/>
      <c r="C3105" s="30"/>
      <c r="D3105" s="19" t="s">
        <v>43</v>
      </c>
      <c r="E3105" s="20" t="s">
        <v>33</v>
      </c>
      <c r="F3105" s="19">
        <v>9</v>
      </c>
      <c r="R3105" s="21">
        <f t="shared" si="1644"/>
        <v>0</v>
      </c>
      <c r="S3105" s="22" t="s">
        <v>38</v>
      </c>
      <c r="U3105" s="22" t="s">
        <v>38</v>
      </c>
      <c r="V3105" s="22" t="s">
        <v>38</v>
      </c>
      <c r="W3105" s="22" t="s">
        <v>38</v>
      </c>
      <c r="Y3105" s="28" t="str">
        <f t="shared" si="1641"/>
        <v/>
      </c>
      <c r="Z3105" s="28" t="str">
        <f t="shared" si="1642"/>
        <v/>
      </c>
      <c r="AA3105" s="28"/>
      <c r="AB3105" s="28" t="str">
        <f>IF(R3105&lt;T3105,"期末实有头数应大于等于耕役畜","")</f>
        <v/>
      </c>
      <c r="AC3105" s="28"/>
    </row>
    <row r="3106" spans="2:29">
      <c r="B3106" s="19"/>
      <c r="C3106" s="30"/>
      <c r="D3106" s="19" t="s">
        <v>44</v>
      </c>
      <c r="E3106" s="20" t="s">
        <v>45</v>
      </c>
      <c r="F3106" s="19">
        <v>10</v>
      </c>
      <c r="R3106" s="21">
        <f t="shared" si="1644"/>
        <v>0</v>
      </c>
      <c r="Y3106" s="28" t="str">
        <f t="shared" si="1641"/>
        <v/>
      </c>
      <c r="Z3106" s="28" t="str">
        <f t="shared" si="1642"/>
        <v/>
      </c>
      <c r="AA3106" s="28" t="str">
        <f>IF(R3106&lt;S3106+U3106,"期末实有头数应大于等于能繁母畜+种公畜","")</f>
        <v/>
      </c>
      <c r="AB3106" s="28" t="str">
        <f>IF(R3106&lt;T3106,"期末实有头数应大于等于耕役畜","")</f>
        <v/>
      </c>
      <c r="AC3106" s="28" t="str">
        <f>IF(R3106&lt;V3106+W3106,"期末实有头数应大于等于良种+改良种","")</f>
        <v/>
      </c>
    </row>
    <row r="3107" spans="2:29">
      <c r="B3107" s="19"/>
      <c r="C3107" s="30"/>
      <c r="D3107" s="19" t="s">
        <v>46</v>
      </c>
      <c r="E3107" s="20" t="s">
        <v>47</v>
      </c>
      <c r="F3107" s="19">
        <v>11</v>
      </c>
      <c r="G3107" s="21">
        <f t="shared" ref="G3107:S3107" si="1645">G3108+G3112</f>
        <v>0</v>
      </c>
      <c r="H3107" s="21">
        <f t="shared" si="1645"/>
        <v>0</v>
      </c>
      <c r="I3107" s="21">
        <f t="shared" si="1645"/>
        <v>0</v>
      </c>
      <c r="J3107" s="21">
        <f t="shared" si="1645"/>
        <v>0</v>
      </c>
      <c r="K3107" s="21">
        <f t="shared" si="1645"/>
        <v>0</v>
      </c>
      <c r="L3107" s="21">
        <f t="shared" si="1645"/>
        <v>0</v>
      </c>
      <c r="M3107" s="21">
        <f t="shared" si="1645"/>
        <v>0</v>
      </c>
      <c r="N3107" s="21">
        <f t="shared" si="1645"/>
        <v>0</v>
      </c>
      <c r="O3107" s="21">
        <f t="shared" si="1645"/>
        <v>0</v>
      </c>
      <c r="P3107" s="21">
        <f t="shared" si="1645"/>
        <v>0</v>
      </c>
      <c r="Q3107" s="21">
        <f t="shared" si="1645"/>
        <v>0</v>
      </c>
      <c r="R3107" s="23">
        <f t="shared" si="1645"/>
        <v>0</v>
      </c>
      <c r="S3107" s="21">
        <f t="shared" si="1645"/>
        <v>0</v>
      </c>
      <c r="T3107" s="22" t="s">
        <v>38</v>
      </c>
      <c r="U3107" s="21">
        <f>U3108+U3112</f>
        <v>0</v>
      </c>
      <c r="V3107" s="21">
        <f>V3108+V3112</f>
        <v>0</v>
      </c>
      <c r="W3107" s="21">
        <f>W3108+W3112</f>
        <v>0</v>
      </c>
      <c r="Y3107" s="28" t="str">
        <f t="shared" si="1641"/>
        <v/>
      </c>
      <c r="Z3107" s="28" t="str">
        <f t="shared" si="1642"/>
        <v/>
      </c>
      <c r="AA3107" s="28" t="str">
        <f>IF(R3107&lt;S3107+U3107,"期末实有头数应大于等于能繁母畜+种公畜","")</f>
        <v/>
      </c>
      <c r="AB3107" s="28"/>
      <c r="AC3107" s="28" t="str">
        <f>IF(R3107&lt;V3107+W3107,"期末实有头数应大于等于良种+改良种","")</f>
        <v/>
      </c>
    </row>
    <row r="3108" spans="2:29">
      <c r="B3108" s="19"/>
      <c r="C3108" s="30"/>
      <c r="D3108" s="19" t="s">
        <v>48</v>
      </c>
      <c r="E3108" s="20" t="s">
        <v>47</v>
      </c>
      <c r="F3108" s="19">
        <v>12</v>
      </c>
      <c r="R3108" s="21">
        <f>G3108+I3108+J3108+K3108-L3108-M3108-N3108-Q3108</f>
        <v>0</v>
      </c>
      <c r="T3108" s="22" t="s">
        <v>38</v>
      </c>
      <c r="Y3108" s="28" t="str">
        <f t="shared" si="1641"/>
        <v/>
      </c>
      <c r="Z3108" s="28" t="str">
        <f t="shared" si="1642"/>
        <v/>
      </c>
      <c r="AA3108" s="28" t="str">
        <f>IF(R3108&lt;S3108+U3108,"期末实有头数应大于等于能繁母畜+种公畜","")</f>
        <v/>
      </c>
      <c r="AB3108" s="28"/>
      <c r="AC3108" s="28" t="str">
        <f>IF(R3108&lt;V3108+W3108,"期末实有头数应大于等于良种+改良种","")</f>
        <v/>
      </c>
    </row>
    <row r="3109" spans="2:29">
      <c r="B3109" s="19"/>
      <c r="C3109" s="30"/>
      <c r="D3109" s="19" t="s">
        <v>49</v>
      </c>
      <c r="E3109" s="20" t="s">
        <v>47</v>
      </c>
      <c r="F3109" s="19">
        <v>13</v>
      </c>
      <c r="R3109" s="21">
        <f>G3109+I3109+J3109+K3109-L3109-M3109-N3109-Q3109</f>
        <v>0</v>
      </c>
      <c r="T3109" s="22" t="s">
        <v>38</v>
      </c>
      <c r="V3109" s="22" t="s">
        <v>38</v>
      </c>
      <c r="W3109" s="22" t="s">
        <v>38</v>
      </c>
      <c r="Y3109" s="28" t="str">
        <f t="shared" si="1641"/>
        <v/>
      </c>
      <c r="Z3109" s="28" t="str">
        <f t="shared" si="1642"/>
        <v/>
      </c>
      <c r="AA3109" s="28" t="str">
        <f>IF(R3109&lt;S3109+U3109,"期末实有头数应大于等于能繁母畜+种公畜","")</f>
        <v/>
      </c>
      <c r="AB3109" s="28"/>
      <c r="AC3109" s="28"/>
    </row>
    <row r="3110" spans="2:29">
      <c r="B3110" s="19"/>
      <c r="C3110" s="30"/>
      <c r="D3110" s="19" t="s">
        <v>50</v>
      </c>
      <c r="E3110" s="20" t="s">
        <v>47</v>
      </c>
      <c r="F3110" s="19">
        <v>14</v>
      </c>
      <c r="H3110" s="22" t="s">
        <v>38</v>
      </c>
      <c r="I3110" s="22" t="s">
        <v>38</v>
      </c>
      <c r="J3110" s="22" t="s">
        <v>38</v>
      </c>
      <c r="K3110" s="22" t="s">
        <v>38</v>
      </c>
      <c r="L3110" s="22" t="s">
        <v>38</v>
      </c>
      <c r="M3110" s="22" t="s">
        <v>38</v>
      </c>
      <c r="N3110" s="22" t="s">
        <v>38</v>
      </c>
      <c r="O3110" s="22" t="s">
        <v>38</v>
      </c>
      <c r="P3110" s="22" t="s">
        <v>38</v>
      </c>
      <c r="Q3110" s="22" t="s">
        <v>38</v>
      </c>
      <c r="R3110" s="24"/>
      <c r="T3110" s="22" t="s">
        <v>38</v>
      </c>
      <c r="U3110" s="22" t="s">
        <v>38</v>
      </c>
      <c r="V3110" s="22" t="s">
        <v>38</v>
      </c>
      <c r="W3110" s="22" t="s">
        <v>38</v>
      </c>
      <c r="Y3110" s="28" t="str">
        <f t="shared" si="1641"/>
        <v/>
      </c>
      <c r="Z3110" s="28"/>
      <c r="AA3110" s="28"/>
      <c r="AB3110" s="28"/>
      <c r="AC3110" s="28"/>
    </row>
    <row r="3111" spans="2:29">
      <c r="B3111" s="19"/>
      <c r="C3111" s="30"/>
      <c r="D3111" s="19" t="s">
        <v>51</v>
      </c>
      <c r="E3111" s="20" t="s">
        <v>47</v>
      </c>
      <c r="F3111" s="19">
        <v>15</v>
      </c>
      <c r="H3111" s="22" t="s">
        <v>38</v>
      </c>
      <c r="I3111" s="22" t="s">
        <v>38</v>
      </c>
      <c r="J3111" s="22" t="s">
        <v>38</v>
      </c>
      <c r="K3111" s="22" t="s">
        <v>38</v>
      </c>
      <c r="L3111" s="22" t="s">
        <v>38</v>
      </c>
      <c r="M3111" s="22" t="s">
        <v>38</v>
      </c>
      <c r="N3111" s="22" t="s">
        <v>38</v>
      </c>
      <c r="O3111" s="22" t="s">
        <v>38</v>
      </c>
      <c r="P3111" s="22" t="s">
        <v>38</v>
      </c>
      <c r="Q3111" s="22" t="s">
        <v>38</v>
      </c>
      <c r="R3111" s="24"/>
      <c r="T3111" s="22" t="s">
        <v>38</v>
      </c>
      <c r="U3111" s="22" t="s">
        <v>38</v>
      </c>
      <c r="V3111" s="22" t="s">
        <v>38</v>
      </c>
      <c r="W3111" s="22" t="s">
        <v>38</v>
      </c>
      <c r="Y3111" s="28" t="str">
        <f t="shared" si="1641"/>
        <v/>
      </c>
      <c r="Z3111" s="28"/>
      <c r="AA3111" s="28"/>
      <c r="AB3111" s="28"/>
      <c r="AC3111" s="28"/>
    </row>
    <row r="3112" spans="2:29">
      <c r="B3112" s="19"/>
      <c r="C3112" s="30"/>
      <c r="D3112" s="19" t="s">
        <v>52</v>
      </c>
      <c r="E3112" s="20" t="s">
        <v>47</v>
      </c>
      <c r="F3112" s="19">
        <v>16</v>
      </c>
      <c r="R3112" s="21">
        <f>G3112+I3112+J3112+K3112-L3112-M3112-N3112-Q3112</f>
        <v>0</v>
      </c>
      <c r="T3112" s="22" t="s">
        <v>38</v>
      </c>
      <c r="Y3112" s="28" t="str">
        <f t="shared" si="1641"/>
        <v/>
      </c>
      <c r="Z3112" s="28" t="str">
        <f>IF(N3112&lt;O3112+P3112,"出卖应大于等于出卖肉畜+出卖仔畜","")</f>
        <v/>
      </c>
      <c r="AA3112" s="28" t="str">
        <f t="shared" ref="AA3112:AA3121" si="1646">IF(R3112&lt;S3112+U3112,"期末实有头数应大于等于能繁母畜+种公畜","")</f>
        <v/>
      </c>
      <c r="AB3112" s="28"/>
      <c r="AC3112" s="28" t="str">
        <f t="shared" ref="AC3112:AC3117" si="1647">IF(R3112&lt;V3112+W3112,"期末实有头数应大于等于良种+改良种","")</f>
        <v/>
      </c>
    </row>
    <row r="3113" spans="2:29">
      <c r="B3113" s="19"/>
      <c r="C3113" s="30"/>
      <c r="D3113" s="19" t="s">
        <v>53</v>
      </c>
      <c r="E3113" s="18" t="s">
        <v>33</v>
      </c>
      <c r="F3113" s="19">
        <v>17</v>
      </c>
      <c r="R3113" s="21">
        <f>G3113+I3113+J3113+K3113-L3113-M3113-N3113-Q3113</f>
        <v>0</v>
      </c>
      <c r="T3113" s="22" t="s">
        <v>38</v>
      </c>
      <c r="Y3113" s="28" t="str">
        <f t="shared" si="1641"/>
        <v/>
      </c>
      <c r="Z3113" s="28" t="str">
        <f>IF(N3113&lt;O3113+P3113,"出卖应大于等于出卖肉畜+出卖仔畜","")</f>
        <v/>
      </c>
      <c r="AA3113" s="28" t="str">
        <f t="shared" si="1646"/>
        <v/>
      </c>
      <c r="AB3113" s="28"/>
      <c r="AC3113" s="28" t="str">
        <f t="shared" si="1647"/>
        <v/>
      </c>
    </row>
    <row r="3114" spans="2:29">
      <c r="B3114" s="18"/>
      <c r="C3114" s="29"/>
      <c r="D3114" s="19" t="s">
        <v>32</v>
      </c>
      <c r="E3114" s="20" t="s">
        <v>33</v>
      </c>
      <c r="F3114" s="19">
        <v>1</v>
      </c>
      <c r="G3114" s="21">
        <f t="shared" ref="G3114:S3114" si="1648">G3115+G3130</f>
        <v>0</v>
      </c>
      <c r="H3114" s="21">
        <f t="shared" si="1648"/>
        <v>0</v>
      </c>
      <c r="I3114" s="21">
        <f t="shared" si="1648"/>
        <v>0</v>
      </c>
      <c r="J3114" s="21">
        <f t="shared" si="1648"/>
        <v>0</v>
      </c>
      <c r="K3114" s="21">
        <f t="shared" si="1648"/>
        <v>0</v>
      </c>
      <c r="L3114" s="21">
        <f t="shared" si="1648"/>
        <v>0</v>
      </c>
      <c r="M3114" s="21">
        <f t="shared" si="1648"/>
        <v>0</v>
      </c>
      <c r="N3114" s="21">
        <f t="shared" si="1648"/>
        <v>0</v>
      </c>
      <c r="O3114" s="21">
        <f t="shared" si="1648"/>
        <v>0</v>
      </c>
      <c r="P3114" s="21">
        <f t="shared" si="1648"/>
        <v>0</v>
      </c>
      <c r="Q3114" s="21">
        <f t="shared" si="1648"/>
        <v>0</v>
      </c>
      <c r="R3114" s="21">
        <f t="shared" si="1648"/>
        <v>0</v>
      </c>
      <c r="S3114" s="21">
        <f t="shared" si="1648"/>
        <v>0</v>
      </c>
      <c r="T3114" s="21">
        <f>T3115</f>
        <v>0</v>
      </c>
      <c r="U3114" s="21">
        <f>U3115+U3130</f>
        <v>0</v>
      </c>
      <c r="V3114" s="21">
        <f>V3115+V3130</f>
        <v>0</v>
      </c>
      <c r="W3114" s="21">
        <f>W3115+W3130</f>
        <v>0</v>
      </c>
      <c r="Y3114" s="28" t="str">
        <f t="shared" si="1641"/>
        <v/>
      </c>
      <c r="Z3114" s="28" t="str">
        <f>IF(N3114&lt;O3114+P3114,"出卖应大于等于出卖肉畜+出卖仔畜","")</f>
        <v/>
      </c>
      <c r="AA3114" s="28" t="str">
        <f t="shared" si="1646"/>
        <v/>
      </c>
      <c r="AB3114" s="28" t="str">
        <f>IF(R3114&lt;T3114,"期末实有头数应大于等于耕役畜","")</f>
        <v/>
      </c>
      <c r="AC3114" s="28" t="str">
        <f t="shared" si="1647"/>
        <v/>
      </c>
    </row>
    <row r="3115" spans="2:29">
      <c r="B3115" s="19"/>
      <c r="C3115" s="30"/>
      <c r="D3115" s="19" t="s">
        <v>34</v>
      </c>
      <c r="E3115" s="20" t="s">
        <v>33</v>
      </c>
      <c r="F3115" s="19">
        <v>2</v>
      </c>
      <c r="G3115" s="21">
        <f t="shared" ref="G3115:S3115" si="1649">G3116+G3124</f>
        <v>0</v>
      </c>
      <c r="H3115" s="21">
        <f t="shared" si="1649"/>
        <v>0</v>
      </c>
      <c r="I3115" s="21">
        <f t="shared" si="1649"/>
        <v>0</v>
      </c>
      <c r="J3115" s="21">
        <f t="shared" si="1649"/>
        <v>0</v>
      </c>
      <c r="K3115" s="21">
        <f t="shared" si="1649"/>
        <v>0</v>
      </c>
      <c r="L3115" s="21">
        <f t="shared" si="1649"/>
        <v>0</v>
      </c>
      <c r="M3115" s="21">
        <f t="shared" si="1649"/>
        <v>0</v>
      </c>
      <c r="N3115" s="21">
        <f t="shared" si="1649"/>
        <v>0</v>
      </c>
      <c r="O3115" s="21">
        <f t="shared" si="1649"/>
        <v>0</v>
      </c>
      <c r="P3115" s="21">
        <f t="shared" si="1649"/>
        <v>0</v>
      </c>
      <c r="Q3115" s="21">
        <f t="shared" si="1649"/>
        <v>0</v>
      </c>
      <c r="R3115" s="21">
        <f t="shared" si="1649"/>
        <v>0</v>
      </c>
      <c r="S3115" s="21">
        <f t="shared" si="1649"/>
        <v>0</v>
      </c>
      <c r="T3115" s="21">
        <f>T3116</f>
        <v>0</v>
      </c>
      <c r="U3115" s="21">
        <f>U3116+U3124</f>
        <v>0</v>
      </c>
      <c r="V3115" s="21">
        <f>V3116+V3124</f>
        <v>0</v>
      </c>
      <c r="W3115" s="21">
        <f>W3116+W3124</f>
        <v>0</v>
      </c>
      <c r="Y3115" s="28" t="str">
        <f t="shared" ref="Y3115:Y3131" si="1650">IF(H3115&lt;I3115,"繁殖仔畜应大于等于成活","")</f>
        <v/>
      </c>
      <c r="Z3115" s="28" t="str">
        <f t="shared" ref="Z3115:Z3126" si="1651">IF(N3115&lt;O3115+P3115,"出卖应大于等于出卖肉畜+出卖仔畜","")</f>
        <v/>
      </c>
      <c r="AA3115" s="28" t="str">
        <f t="shared" si="1646"/>
        <v/>
      </c>
      <c r="AB3115" s="28" t="str">
        <f>IF(R3115&lt;T3115,"期末实有头数应大于等于耕役畜","")</f>
        <v/>
      </c>
      <c r="AC3115" s="28" t="str">
        <f t="shared" si="1647"/>
        <v/>
      </c>
    </row>
    <row r="3116" spans="2:29">
      <c r="B3116" s="19"/>
      <c r="C3116" s="30"/>
      <c r="D3116" s="19" t="s">
        <v>35</v>
      </c>
      <c r="E3116" s="20" t="s">
        <v>33</v>
      </c>
      <c r="F3116" s="19">
        <v>3</v>
      </c>
      <c r="G3116" s="21">
        <f t="shared" ref="G3116:R3116" si="1652">G3117+G3120+G3121+G3122+G3123</f>
        <v>0</v>
      </c>
      <c r="H3116" s="21">
        <f t="shared" si="1652"/>
        <v>0</v>
      </c>
      <c r="I3116" s="21">
        <f t="shared" si="1652"/>
        <v>0</v>
      </c>
      <c r="J3116" s="21">
        <f t="shared" si="1652"/>
        <v>0</v>
      </c>
      <c r="K3116" s="21">
        <f t="shared" si="1652"/>
        <v>0</v>
      </c>
      <c r="L3116" s="21">
        <f t="shared" si="1652"/>
        <v>0</v>
      </c>
      <c r="M3116" s="21">
        <f t="shared" si="1652"/>
        <v>0</v>
      </c>
      <c r="N3116" s="21">
        <f t="shared" si="1652"/>
        <v>0</v>
      </c>
      <c r="O3116" s="21">
        <f t="shared" si="1652"/>
        <v>0</v>
      </c>
      <c r="P3116" s="21">
        <f t="shared" si="1652"/>
        <v>0</v>
      </c>
      <c r="Q3116" s="21">
        <f t="shared" si="1652"/>
        <v>0</v>
      </c>
      <c r="R3116" s="21">
        <f t="shared" si="1652"/>
        <v>0</v>
      </c>
      <c r="S3116" s="21">
        <f>S3117+S3120+S3121+S3123</f>
        <v>0</v>
      </c>
      <c r="T3116" s="21">
        <f>T3117+T3120+T3121+T3122+T3123</f>
        <v>0</v>
      </c>
      <c r="U3116" s="21">
        <f>U3117+U3120+U3121+U3123</f>
        <v>0</v>
      </c>
      <c r="V3116" s="21">
        <f>V3117+V3120+V3121+V3123</f>
        <v>0</v>
      </c>
      <c r="W3116" s="21">
        <f>W3117+W3120+W3121+W3123</f>
        <v>0</v>
      </c>
      <c r="Y3116" s="28" t="str">
        <f t="shared" si="1650"/>
        <v/>
      </c>
      <c r="Z3116" s="28" t="str">
        <f t="shared" si="1651"/>
        <v/>
      </c>
      <c r="AA3116" s="28" t="str">
        <f t="shared" si="1646"/>
        <v/>
      </c>
      <c r="AB3116" s="28" t="str">
        <f>IF(R3116&lt;T3116,"期末实有头数应大于等于耕役畜","")</f>
        <v/>
      </c>
      <c r="AC3116" s="28" t="str">
        <f t="shared" si="1647"/>
        <v/>
      </c>
    </row>
    <row r="3117" spans="2:29">
      <c r="B3117" s="19"/>
      <c r="C3117" s="30"/>
      <c r="D3117" s="19" t="s">
        <v>36</v>
      </c>
      <c r="E3117" s="20" t="s">
        <v>33</v>
      </c>
      <c r="F3117" s="19">
        <v>4</v>
      </c>
      <c r="R3117" s="21">
        <f>G3117+I3117+J3117+K3117-L3117-M3117-N3117-Q3117</f>
        <v>0</v>
      </c>
      <c r="Y3117" s="28" t="str">
        <f t="shared" si="1650"/>
        <v/>
      </c>
      <c r="Z3117" s="28" t="str">
        <f t="shared" si="1651"/>
        <v/>
      </c>
      <c r="AA3117" s="28" t="str">
        <f t="shared" si="1646"/>
        <v/>
      </c>
      <c r="AB3117" s="28" t="str">
        <f>IF(R3117&lt;T3117,"期末实有头数应大于等于耕役畜","")</f>
        <v/>
      </c>
      <c r="AC3117" s="28" t="str">
        <f t="shared" si="1647"/>
        <v/>
      </c>
    </row>
    <row r="3118" spans="2:29">
      <c r="B3118" s="19"/>
      <c r="C3118" s="30"/>
      <c r="D3118" s="19" t="s">
        <v>37</v>
      </c>
      <c r="E3118" s="20" t="s">
        <v>33</v>
      </c>
      <c r="F3118" s="19">
        <v>5</v>
      </c>
      <c r="R3118" s="21">
        <f t="shared" ref="R3118:R3123" si="1653">G3118+I3118+J3118+K3118-L3118-M3118-N3118-Q3118</f>
        <v>0</v>
      </c>
      <c r="T3118" s="22" t="s">
        <v>38</v>
      </c>
      <c r="V3118" s="22" t="s">
        <v>38</v>
      </c>
      <c r="W3118" s="22" t="s">
        <v>38</v>
      </c>
      <c r="Y3118" s="28" t="str">
        <f t="shared" si="1650"/>
        <v/>
      </c>
      <c r="Z3118" s="28" t="str">
        <f t="shared" si="1651"/>
        <v/>
      </c>
      <c r="AA3118" s="28" t="str">
        <f t="shared" si="1646"/>
        <v/>
      </c>
      <c r="AB3118" s="28"/>
      <c r="AC3118" s="28"/>
    </row>
    <row r="3119" spans="2:29">
      <c r="B3119" s="19"/>
      <c r="C3119" s="30"/>
      <c r="D3119" s="19" t="s">
        <v>39</v>
      </c>
      <c r="E3119" s="20" t="s">
        <v>33</v>
      </c>
      <c r="F3119" s="19">
        <v>6</v>
      </c>
      <c r="R3119" s="21">
        <f t="shared" si="1653"/>
        <v>0</v>
      </c>
      <c r="T3119" s="22" t="s">
        <v>38</v>
      </c>
      <c r="V3119" s="22" t="s">
        <v>38</v>
      </c>
      <c r="W3119" s="22" t="s">
        <v>38</v>
      </c>
      <c r="Y3119" s="28" t="str">
        <f t="shared" si="1650"/>
        <v/>
      </c>
      <c r="Z3119" s="28" t="str">
        <f t="shared" si="1651"/>
        <v/>
      </c>
      <c r="AA3119" s="28" t="str">
        <f t="shared" si="1646"/>
        <v/>
      </c>
      <c r="AB3119" s="28"/>
      <c r="AC3119" s="28"/>
    </row>
    <row r="3120" spans="2:29">
      <c r="B3120" s="19"/>
      <c r="C3120" s="30"/>
      <c r="D3120" s="19" t="s">
        <v>40</v>
      </c>
      <c r="E3120" s="20" t="s">
        <v>41</v>
      </c>
      <c r="F3120" s="19">
        <v>7</v>
      </c>
      <c r="R3120" s="21">
        <f t="shared" si="1653"/>
        <v>0</v>
      </c>
      <c r="Y3120" s="28" t="str">
        <f t="shared" si="1650"/>
        <v/>
      </c>
      <c r="Z3120" s="28" t="str">
        <f t="shared" si="1651"/>
        <v/>
      </c>
      <c r="AA3120" s="28" t="str">
        <f t="shared" si="1646"/>
        <v/>
      </c>
      <c r="AB3120" s="28" t="str">
        <f>IF(R3120&lt;T3120,"期末实有头数应大于等于耕役畜","")</f>
        <v/>
      </c>
      <c r="AC3120" s="28" t="str">
        <f>IF(R3120&lt;V3120+W3120,"期末实有头数应大于等于良种+改良种","")</f>
        <v/>
      </c>
    </row>
    <row r="3121" spans="2:29">
      <c r="B3121" s="19"/>
      <c r="C3121" s="30"/>
      <c r="D3121" s="19" t="s">
        <v>42</v>
      </c>
      <c r="E3121" s="20" t="s">
        <v>33</v>
      </c>
      <c r="F3121" s="19">
        <v>8</v>
      </c>
      <c r="R3121" s="21">
        <f t="shared" si="1653"/>
        <v>0</v>
      </c>
      <c r="Y3121" s="28" t="str">
        <f t="shared" si="1650"/>
        <v/>
      </c>
      <c r="Z3121" s="28" t="str">
        <f t="shared" si="1651"/>
        <v/>
      </c>
      <c r="AA3121" s="28" t="str">
        <f t="shared" si="1646"/>
        <v/>
      </c>
      <c r="AB3121" s="28" t="str">
        <f>IF(R3121&lt;T3121,"期末实有头数应大于等于耕役畜","")</f>
        <v/>
      </c>
      <c r="AC3121" s="28" t="str">
        <f>IF(R3121&lt;V3121+W3121,"期末实有头数应大于等于良种+改良种","")</f>
        <v/>
      </c>
    </row>
    <row r="3122" spans="2:29">
      <c r="B3122" s="19"/>
      <c r="C3122" s="30"/>
      <c r="D3122" s="19" t="s">
        <v>43</v>
      </c>
      <c r="E3122" s="20" t="s">
        <v>33</v>
      </c>
      <c r="F3122" s="19">
        <v>9</v>
      </c>
      <c r="R3122" s="21">
        <f t="shared" si="1653"/>
        <v>0</v>
      </c>
      <c r="S3122" s="22" t="s">
        <v>38</v>
      </c>
      <c r="U3122" s="22" t="s">
        <v>38</v>
      </c>
      <c r="V3122" s="22" t="s">
        <v>38</v>
      </c>
      <c r="W3122" s="22" t="s">
        <v>38</v>
      </c>
      <c r="Y3122" s="28" t="str">
        <f t="shared" si="1650"/>
        <v/>
      </c>
      <c r="Z3122" s="28" t="str">
        <f t="shared" si="1651"/>
        <v/>
      </c>
      <c r="AA3122" s="28"/>
      <c r="AB3122" s="28" t="str">
        <f>IF(R3122&lt;T3122,"期末实有头数应大于等于耕役畜","")</f>
        <v/>
      </c>
      <c r="AC3122" s="28"/>
    </row>
    <row r="3123" spans="2:29">
      <c r="B3123" s="19"/>
      <c r="C3123" s="30"/>
      <c r="D3123" s="19" t="s">
        <v>44</v>
      </c>
      <c r="E3123" s="20" t="s">
        <v>45</v>
      </c>
      <c r="F3123" s="19">
        <v>10</v>
      </c>
      <c r="R3123" s="21">
        <f t="shared" si="1653"/>
        <v>0</v>
      </c>
      <c r="Y3123" s="28" t="str">
        <f t="shared" si="1650"/>
        <v/>
      </c>
      <c r="Z3123" s="28" t="str">
        <f t="shared" si="1651"/>
        <v/>
      </c>
      <c r="AA3123" s="28" t="str">
        <f>IF(R3123&lt;S3123+U3123,"期末实有头数应大于等于能繁母畜+种公畜","")</f>
        <v/>
      </c>
      <c r="AB3123" s="28" t="str">
        <f>IF(R3123&lt;T3123,"期末实有头数应大于等于耕役畜","")</f>
        <v/>
      </c>
      <c r="AC3123" s="28" t="str">
        <f>IF(R3123&lt;V3123+W3123,"期末实有头数应大于等于良种+改良种","")</f>
        <v/>
      </c>
    </row>
    <row r="3124" spans="2:29">
      <c r="B3124" s="19"/>
      <c r="C3124" s="30"/>
      <c r="D3124" s="19" t="s">
        <v>46</v>
      </c>
      <c r="E3124" s="20" t="s">
        <v>47</v>
      </c>
      <c r="F3124" s="19">
        <v>11</v>
      </c>
      <c r="G3124" s="21">
        <f t="shared" ref="G3124:S3124" si="1654">G3125+G3129</f>
        <v>0</v>
      </c>
      <c r="H3124" s="21">
        <f t="shared" si="1654"/>
        <v>0</v>
      </c>
      <c r="I3124" s="21">
        <f t="shared" si="1654"/>
        <v>0</v>
      </c>
      <c r="J3124" s="21">
        <f t="shared" si="1654"/>
        <v>0</v>
      </c>
      <c r="K3124" s="21">
        <f t="shared" si="1654"/>
        <v>0</v>
      </c>
      <c r="L3124" s="21">
        <f t="shared" si="1654"/>
        <v>0</v>
      </c>
      <c r="M3124" s="21">
        <f t="shared" si="1654"/>
        <v>0</v>
      </c>
      <c r="N3124" s="21">
        <f t="shared" si="1654"/>
        <v>0</v>
      </c>
      <c r="O3124" s="21">
        <f t="shared" si="1654"/>
        <v>0</v>
      </c>
      <c r="P3124" s="21">
        <f t="shared" si="1654"/>
        <v>0</v>
      </c>
      <c r="Q3124" s="21">
        <f t="shared" si="1654"/>
        <v>0</v>
      </c>
      <c r="R3124" s="23">
        <f t="shared" si="1654"/>
        <v>0</v>
      </c>
      <c r="S3124" s="21">
        <f t="shared" si="1654"/>
        <v>0</v>
      </c>
      <c r="T3124" s="22" t="s">
        <v>38</v>
      </c>
      <c r="U3124" s="21">
        <f>U3125+U3129</f>
        <v>0</v>
      </c>
      <c r="V3124" s="21">
        <f>V3125+V3129</f>
        <v>0</v>
      </c>
      <c r="W3124" s="21">
        <f>W3125+W3129</f>
        <v>0</v>
      </c>
      <c r="Y3124" s="28" t="str">
        <f t="shared" si="1650"/>
        <v/>
      </c>
      <c r="Z3124" s="28" t="str">
        <f t="shared" si="1651"/>
        <v/>
      </c>
      <c r="AA3124" s="28" t="str">
        <f>IF(R3124&lt;S3124+U3124,"期末实有头数应大于等于能繁母畜+种公畜","")</f>
        <v/>
      </c>
      <c r="AB3124" s="28"/>
      <c r="AC3124" s="28" t="str">
        <f>IF(R3124&lt;V3124+W3124,"期末实有头数应大于等于良种+改良种","")</f>
        <v/>
      </c>
    </row>
    <row r="3125" spans="2:29">
      <c r="B3125" s="19"/>
      <c r="C3125" s="30"/>
      <c r="D3125" s="19" t="s">
        <v>48</v>
      </c>
      <c r="E3125" s="20" t="s">
        <v>47</v>
      </c>
      <c r="F3125" s="19">
        <v>12</v>
      </c>
      <c r="R3125" s="21">
        <f>G3125+I3125+J3125+K3125-L3125-M3125-N3125-Q3125</f>
        <v>0</v>
      </c>
      <c r="T3125" s="22" t="s">
        <v>38</v>
      </c>
      <c r="Y3125" s="28" t="str">
        <f t="shared" si="1650"/>
        <v/>
      </c>
      <c r="Z3125" s="28" t="str">
        <f t="shared" si="1651"/>
        <v/>
      </c>
      <c r="AA3125" s="28" t="str">
        <f>IF(R3125&lt;S3125+U3125,"期末实有头数应大于等于能繁母畜+种公畜","")</f>
        <v/>
      </c>
      <c r="AB3125" s="28"/>
      <c r="AC3125" s="28" t="str">
        <f>IF(R3125&lt;V3125+W3125,"期末实有头数应大于等于良种+改良种","")</f>
        <v/>
      </c>
    </row>
    <row r="3126" spans="2:29">
      <c r="B3126" s="19"/>
      <c r="C3126" s="30"/>
      <c r="D3126" s="19" t="s">
        <v>49</v>
      </c>
      <c r="E3126" s="20" t="s">
        <v>47</v>
      </c>
      <c r="F3126" s="19">
        <v>13</v>
      </c>
      <c r="R3126" s="21">
        <f>G3126+I3126+J3126+K3126-L3126-M3126-N3126-Q3126</f>
        <v>0</v>
      </c>
      <c r="T3126" s="22" t="s">
        <v>38</v>
      </c>
      <c r="V3126" s="22" t="s">
        <v>38</v>
      </c>
      <c r="W3126" s="22" t="s">
        <v>38</v>
      </c>
      <c r="Y3126" s="28" t="str">
        <f t="shared" si="1650"/>
        <v/>
      </c>
      <c r="Z3126" s="28" t="str">
        <f t="shared" si="1651"/>
        <v/>
      </c>
      <c r="AA3126" s="28" t="str">
        <f>IF(R3126&lt;S3126+U3126,"期末实有头数应大于等于能繁母畜+种公畜","")</f>
        <v/>
      </c>
      <c r="AB3126" s="28"/>
      <c r="AC3126" s="28"/>
    </row>
    <row r="3127" spans="2:29">
      <c r="B3127" s="19"/>
      <c r="C3127" s="30"/>
      <c r="D3127" s="19" t="s">
        <v>50</v>
      </c>
      <c r="E3127" s="20" t="s">
        <v>47</v>
      </c>
      <c r="F3127" s="19">
        <v>14</v>
      </c>
      <c r="H3127" s="22" t="s">
        <v>38</v>
      </c>
      <c r="I3127" s="22" t="s">
        <v>38</v>
      </c>
      <c r="J3127" s="22" t="s">
        <v>38</v>
      </c>
      <c r="K3127" s="22" t="s">
        <v>38</v>
      </c>
      <c r="L3127" s="22" t="s">
        <v>38</v>
      </c>
      <c r="M3127" s="22" t="s">
        <v>38</v>
      </c>
      <c r="N3127" s="22" t="s">
        <v>38</v>
      </c>
      <c r="O3127" s="22" t="s">
        <v>38</v>
      </c>
      <c r="P3127" s="22" t="s">
        <v>38</v>
      </c>
      <c r="Q3127" s="22" t="s">
        <v>38</v>
      </c>
      <c r="R3127" s="24"/>
      <c r="T3127" s="22" t="s">
        <v>38</v>
      </c>
      <c r="U3127" s="22" t="s">
        <v>38</v>
      </c>
      <c r="V3127" s="22" t="s">
        <v>38</v>
      </c>
      <c r="W3127" s="22" t="s">
        <v>38</v>
      </c>
      <c r="Y3127" s="28" t="str">
        <f t="shared" si="1650"/>
        <v/>
      </c>
      <c r="Z3127" s="28"/>
      <c r="AA3127" s="28"/>
      <c r="AB3127" s="28"/>
      <c r="AC3127" s="28"/>
    </row>
    <row r="3128" spans="2:29">
      <c r="B3128" s="19"/>
      <c r="C3128" s="30"/>
      <c r="D3128" s="19" t="s">
        <v>51</v>
      </c>
      <c r="E3128" s="20" t="s">
        <v>47</v>
      </c>
      <c r="F3128" s="19">
        <v>15</v>
      </c>
      <c r="H3128" s="22" t="s">
        <v>38</v>
      </c>
      <c r="I3128" s="22" t="s">
        <v>38</v>
      </c>
      <c r="J3128" s="22" t="s">
        <v>38</v>
      </c>
      <c r="K3128" s="22" t="s">
        <v>38</v>
      </c>
      <c r="L3128" s="22" t="s">
        <v>38</v>
      </c>
      <c r="M3128" s="22" t="s">
        <v>38</v>
      </c>
      <c r="N3128" s="22" t="s">
        <v>38</v>
      </c>
      <c r="O3128" s="22" t="s">
        <v>38</v>
      </c>
      <c r="P3128" s="22" t="s">
        <v>38</v>
      </c>
      <c r="Q3128" s="22" t="s">
        <v>38</v>
      </c>
      <c r="R3128" s="24"/>
      <c r="T3128" s="22" t="s">
        <v>38</v>
      </c>
      <c r="U3128" s="22" t="s">
        <v>38</v>
      </c>
      <c r="V3128" s="22" t="s">
        <v>38</v>
      </c>
      <c r="W3128" s="22" t="s">
        <v>38</v>
      </c>
      <c r="Y3128" s="28" t="str">
        <f t="shared" si="1650"/>
        <v/>
      </c>
      <c r="Z3128" s="28"/>
      <c r="AA3128" s="28"/>
      <c r="AB3128" s="28"/>
      <c r="AC3128" s="28"/>
    </row>
    <row r="3129" spans="2:29">
      <c r="B3129" s="19"/>
      <c r="C3129" s="30"/>
      <c r="D3129" s="19" t="s">
        <v>52</v>
      </c>
      <c r="E3129" s="20" t="s">
        <v>47</v>
      </c>
      <c r="F3129" s="19">
        <v>16</v>
      </c>
      <c r="R3129" s="21">
        <f>G3129+I3129+J3129+K3129-L3129-M3129-N3129-Q3129</f>
        <v>0</v>
      </c>
      <c r="T3129" s="22" t="s">
        <v>38</v>
      </c>
      <c r="Y3129" s="28" t="str">
        <f t="shared" si="1650"/>
        <v/>
      </c>
      <c r="Z3129" s="28" t="str">
        <f>IF(N3129&lt;O3129+P3129,"出卖应大于等于出卖肉畜+出卖仔畜","")</f>
        <v/>
      </c>
      <c r="AA3129" s="28" t="str">
        <f t="shared" ref="AA3129:AA3138" si="1655">IF(R3129&lt;S3129+U3129,"期末实有头数应大于等于能繁母畜+种公畜","")</f>
        <v/>
      </c>
      <c r="AB3129" s="28"/>
      <c r="AC3129" s="28" t="str">
        <f t="shared" ref="AC3129:AC3134" si="1656">IF(R3129&lt;V3129+W3129,"期末实有头数应大于等于良种+改良种","")</f>
        <v/>
      </c>
    </row>
    <row r="3130" spans="2:29">
      <c r="B3130" s="19"/>
      <c r="C3130" s="30"/>
      <c r="D3130" s="19" t="s">
        <v>53</v>
      </c>
      <c r="E3130" s="18" t="s">
        <v>33</v>
      </c>
      <c r="F3130" s="19">
        <v>17</v>
      </c>
      <c r="R3130" s="21">
        <f>G3130+I3130+J3130+K3130-L3130-M3130-N3130-Q3130</f>
        <v>0</v>
      </c>
      <c r="T3130" s="22" t="s">
        <v>38</v>
      </c>
      <c r="Y3130" s="28" t="str">
        <f t="shared" si="1650"/>
        <v/>
      </c>
      <c r="Z3130" s="28" t="str">
        <f>IF(N3130&lt;O3130+P3130,"出卖应大于等于出卖肉畜+出卖仔畜","")</f>
        <v/>
      </c>
      <c r="AA3130" s="28" t="str">
        <f t="shared" si="1655"/>
        <v/>
      </c>
      <c r="AB3130" s="28"/>
      <c r="AC3130" s="28" t="str">
        <f t="shared" si="1656"/>
        <v/>
      </c>
    </row>
    <row r="3131" spans="2:29">
      <c r="B3131" s="18"/>
      <c r="C3131" s="29"/>
      <c r="D3131" s="19" t="s">
        <v>32</v>
      </c>
      <c r="E3131" s="20" t="s">
        <v>33</v>
      </c>
      <c r="F3131" s="19">
        <v>1</v>
      </c>
      <c r="G3131" s="21">
        <f t="shared" ref="G3131:S3131" si="1657">G3132+G3147</f>
        <v>0</v>
      </c>
      <c r="H3131" s="21">
        <f t="shared" si="1657"/>
        <v>0</v>
      </c>
      <c r="I3131" s="21">
        <f t="shared" si="1657"/>
        <v>0</v>
      </c>
      <c r="J3131" s="21">
        <f t="shared" si="1657"/>
        <v>0</v>
      </c>
      <c r="K3131" s="21">
        <f t="shared" si="1657"/>
        <v>0</v>
      </c>
      <c r="L3131" s="21">
        <f t="shared" si="1657"/>
        <v>0</v>
      </c>
      <c r="M3131" s="21">
        <f t="shared" si="1657"/>
        <v>0</v>
      </c>
      <c r="N3131" s="21">
        <f t="shared" si="1657"/>
        <v>0</v>
      </c>
      <c r="O3131" s="21">
        <f t="shared" si="1657"/>
        <v>0</v>
      </c>
      <c r="P3131" s="21">
        <f t="shared" si="1657"/>
        <v>0</v>
      </c>
      <c r="Q3131" s="21">
        <f t="shared" si="1657"/>
        <v>0</v>
      </c>
      <c r="R3131" s="21">
        <f t="shared" si="1657"/>
        <v>0</v>
      </c>
      <c r="S3131" s="21">
        <f t="shared" si="1657"/>
        <v>0</v>
      </c>
      <c r="T3131" s="21">
        <f>T3132</f>
        <v>0</v>
      </c>
      <c r="U3131" s="21">
        <f>U3132+U3147</f>
        <v>0</v>
      </c>
      <c r="V3131" s="21">
        <f>V3132+V3147</f>
        <v>0</v>
      </c>
      <c r="W3131" s="21">
        <f>W3132+W3147</f>
        <v>0</v>
      </c>
      <c r="Y3131" s="28" t="str">
        <f t="shared" si="1650"/>
        <v/>
      </c>
      <c r="Z3131" s="28" t="str">
        <f>IF(N3131&lt;O3131+P3131,"出卖应大于等于出卖肉畜+出卖仔畜","")</f>
        <v/>
      </c>
      <c r="AA3131" s="28" t="str">
        <f t="shared" si="1655"/>
        <v/>
      </c>
      <c r="AB3131" s="28" t="str">
        <f>IF(R3131&lt;T3131,"期末实有头数应大于等于耕役畜","")</f>
        <v/>
      </c>
      <c r="AC3131" s="28" t="str">
        <f t="shared" si="1656"/>
        <v/>
      </c>
    </row>
    <row r="3132" spans="2:29">
      <c r="B3132" s="19"/>
      <c r="C3132" s="30"/>
      <c r="D3132" s="19" t="s">
        <v>34</v>
      </c>
      <c r="E3132" s="20" t="s">
        <v>33</v>
      </c>
      <c r="F3132" s="19">
        <v>2</v>
      </c>
      <c r="G3132" s="21">
        <f t="shared" ref="G3132:S3132" si="1658">G3133+G3141</f>
        <v>0</v>
      </c>
      <c r="H3132" s="21">
        <f t="shared" si="1658"/>
        <v>0</v>
      </c>
      <c r="I3132" s="21">
        <f t="shared" si="1658"/>
        <v>0</v>
      </c>
      <c r="J3132" s="21">
        <f t="shared" si="1658"/>
        <v>0</v>
      </c>
      <c r="K3132" s="21">
        <f t="shared" si="1658"/>
        <v>0</v>
      </c>
      <c r="L3132" s="21">
        <f t="shared" si="1658"/>
        <v>0</v>
      </c>
      <c r="M3132" s="21">
        <f t="shared" si="1658"/>
        <v>0</v>
      </c>
      <c r="N3132" s="21">
        <f t="shared" si="1658"/>
        <v>0</v>
      </c>
      <c r="O3132" s="21">
        <f t="shared" si="1658"/>
        <v>0</v>
      </c>
      <c r="P3132" s="21">
        <f t="shared" si="1658"/>
        <v>0</v>
      </c>
      <c r="Q3132" s="21">
        <f t="shared" si="1658"/>
        <v>0</v>
      </c>
      <c r="R3132" s="21">
        <f t="shared" si="1658"/>
        <v>0</v>
      </c>
      <c r="S3132" s="21">
        <f t="shared" si="1658"/>
        <v>0</v>
      </c>
      <c r="T3132" s="21">
        <f>T3133</f>
        <v>0</v>
      </c>
      <c r="U3132" s="21">
        <f>U3133+U3141</f>
        <v>0</v>
      </c>
      <c r="V3132" s="21">
        <f>V3133+V3141</f>
        <v>0</v>
      </c>
      <c r="W3132" s="21">
        <f>W3133+W3141</f>
        <v>0</v>
      </c>
      <c r="Y3132" s="28" t="str">
        <f t="shared" ref="Y3132:Y3148" si="1659">IF(H3132&lt;I3132,"繁殖仔畜应大于等于成活","")</f>
        <v/>
      </c>
      <c r="Z3132" s="28" t="str">
        <f t="shared" ref="Z3132:Z3143" si="1660">IF(N3132&lt;O3132+P3132,"出卖应大于等于出卖肉畜+出卖仔畜","")</f>
        <v/>
      </c>
      <c r="AA3132" s="28" t="str">
        <f t="shared" si="1655"/>
        <v/>
      </c>
      <c r="AB3132" s="28" t="str">
        <f>IF(R3132&lt;T3132,"期末实有头数应大于等于耕役畜","")</f>
        <v/>
      </c>
      <c r="AC3132" s="28" t="str">
        <f t="shared" si="1656"/>
        <v/>
      </c>
    </row>
    <row r="3133" spans="2:29">
      <c r="B3133" s="19"/>
      <c r="C3133" s="30"/>
      <c r="D3133" s="19" t="s">
        <v>35</v>
      </c>
      <c r="E3133" s="20" t="s">
        <v>33</v>
      </c>
      <c r="F3133" s="19">
        <v>3</v>
      </c>
      <c r="G3133" s="21">
        <f t="shared" ref="G3133:R3133" si="1661">G3134+G3137+G3138+G3139+G3140</f>
        <v>0</v>
      </c>
      <c r="H3133" s="21">
        <f t="shared" si="1661"/>
        <v>0</v>
      </c>
      <c r="I3133" s="21">
        <f t="shared" si="1661"/>
        <v>0</v>
      </c>
      <c r="J3133" s="21">
        <f t="shared" si="1661"/>
        <v>0</v>
      </c>
      <c r="K3133" s="21">
        <f t="shared" si="1661"/>
        <v>0</v>
      </c>
      <c r="L3133" s="21">
        <f t="shared" si="1661"/>
        <v>0</v>
      </c>
      <c r="M3133" s="21">
        <f t="shared" si="1661"/>
        <v>0</v>
      </c>
      <c r="N3133" s="21">
        <f t="shared" si="1661"/>
        <v>0</v>
      </c>
      <c r="O3133" s="21">
        <f t="shared" si="1661"/>
        <v>0</v>
      </c>
      <c r="P3133" s="21">
        <f t="shared" si="1661"/>
        <v>0</v>
      </c>
      <c r="Q3133" s="21">
        <f t="shared" si="1661"/>
        <v>0</v>
      </c>
      <c r="R3133" s="21">
        <f t="shared" si="1661"/>
        <v>0</v>
      </c>
      <c r="S3133" s="21">
        <f>S3134+S3137+S3138+S3140</f>
        <v>0</v>
      </c>
      <c r="T3133" s="21">
        <f>T3134+T3137+T3138+T3139+T3140</f>
        <v>0</v>
      </c>
      <c r="U3133" s="21">
        <f>U3134+U3137+U3138+U3140</f>
        <v>0</v>
      </c>
      <c r="V3133" s="21">
        <f>V3134+V3137+V3138+V3140</f>
        <v>0</v>
      </c>
      <c r="W3133" s="21">
        <f>W3134+W3137+W3138+W3140</f>
        <v>0</v>
      </c>
      <c r="Y3133" s="28" t="str">
        <f t="shared" si="1659"/>
        <v/>
      </c>
      <c r="Z3133" s="28" t="str">
        <f t="shared" si="1660"/>
        <v/>
      </c>
      <c r="AA3133" s="28" t="str">
        <f t="shared" si="1655"/>
        <v/>
      </c>
      <c r="AB3133" s="28" t="str">
        <f>IF(R3133&lt;T3133,"期末实有头数应大于等于耕役畜","")</f>
        <v/>
      </c>
      <c r="AC3133" s="28" t="str">
        <f t="shared" si="1656"/>
        <v/>
      </c>
    </row>
    <row r="3134" spans="2:29">
      <c r="B3134" s="19"/>
      <c r="C3134" s="30"/>
      <c r="D3134" s="19" t="s">
        <v>36</v>
      </c>
      <c r="E3134" s="20" t="s">
        <v>33</v>
      </c>
      <c r="F3134" s="19">
        <v>4</v>
      </c>
      <c r="R3134" s="21">
        <f>G3134+I3134+J3134+K3134-L3134-M3134-N3134-Q3134</f>
        <v>0</v>
      </c>
      <c r="Y3134" s="28" t="str">
        <f t="shared" si="1659"/>
        <v/>
      </c>
      <c r="Z3134" s="28" t="str">
        <f t="shared" si="1660"/>
        <v/>
      </c>
      <c r="AA3134" s="28" t="str">
        <f t="shared" si="1655"/>
        <v/>
      </c>
      <c r="AB3134" s="28" t="str">
        <f>IF(R3134&lt;T3134,"期末实有头数应大于等于耕役畜","")</f>
        <v/>
      </c>
      <c r="AC3134" s="28" t="str">
        <f t="shared" si="1656"/>
        <v/>
      </c>
    </row>
    <row r="3135" spans="2:29">
      <c r="B3135" s="19"/>
      <c r="C3135" s="30"/>
      <c r="D3135" s="19" t="s">
        <v>37</v>
      </c>
      <c r="E3135" s="20" t="s">
        <v>33</v>
      </c>
      <c r="F3135" s="19">
        <v>5</v>
      </c>
      <c r="R3135" s="21">
        <f t="shared" ref="R3135:R3140" si="1662">G3135+I3135+J3135+K3135-L3135-M3135-N3135-Q3135</f>
        <v>0</v>
      </c>
      <c r="T3135" s="22" t="s">
        <v>38</v>
      </c>
      <c r="V3135" s="22" t="s">
        <v>38</v>
      </c>
      <c r="W3135" s="22" t="s">
        <v>38</v>
      </c>
      <c r="Y3135" s="28" t="str">
        <f t="shared" si="1659"/>
        <v/>
      </c>
      <c r="Z3135" s="28" t="str">
        <f t="shared" si="1660"/>
        <v/>
      </c>
      <c r="AA3135" s="28" t="str">
        <f t="shared" si="1655"/>
        <v/>
      </c>
      <c r="AB3135" s="28"/>
      <c r="AC3135" s="28"/>
    </row>
    <row r="3136" spans="2:29">
      <c r="B3136" s="19"/>
      <c r="C3136" s="30"/>
      <c r="D3136" s="19" t="s">
        <v>39</v>
      </c>
      <c r="E3136" s="20" t="s">
        <v>33</v>
      </c>
      <c r="F3136" s="19">
        <v>6</v>
      </c>
      <c r="R3136" s="21">
        <f t="shared" si="1662"/>
        <v>0</v>
      </c>
      <c r="T3136" s="22" t="s">
        <v>38</v>
      </c>
      <c r="V3136" s="22" t="s">
        <v>38</v>
      </c>
      <c r="W3136" s="22" t="s">
        <v>38</v>
      </c>
      <c r="Y3136" s="28" t="str">
        <f t="shared" si="1659"/>
        <v/>
      </c>
      <c r="Z3136" s="28" t="str">
        <f t="shared" si="1660"/>
        <v/>
      </c>
      <c r="AA3136" s="28" t="str">
        <f t="shared" si="1655"/>
        <v/>
      </c>
      <c r="AB3136" s="28"/>
      <c r="AC3136" s="28"/>
    </row>
    <row r="3137" spans="2:29">
      <c r="B3137" s="19"/>
      <c r="C3137" s="30"/>
      <c r="D3137" s="19" t="s">
        <v>40</v>
      </c>
      <c r="E3137" s="20" t="s">
        <v>41</v>
      </c>
      <c r="F3137" s="19">
        <v>7</v>
      </c>
      <c r="R3137" s="21">
        <f t="shared" si="1662"/>
        <v>0</v>
      </c>
      <c r="Y3137" s="28" t="str">
        <f t="shared" si="1659"/>
        <v/>
      </c>
      <c r="Z3137" s="28" t="str">
        <f t="shared" si="1660"/>
        <v/>
      </c>
      <c r="AA3137" s="28" t="str">
        <f t="shared" si="1655"/>
        <v/>
      </c>
      <c r="AB3137" s="28" t="str">
        <f>IF(R3137&lt;T3137,"期末实有头数应大于等于耕役畜","")</f>
        <v/>
      </c>
      <c r="AC3137" s="28" t="str">
        <f>IF(R3137&lt;V3137+W3137,"期末实有头数应大于等于良种+改良种","")</f>
        <v/>
      </c>
    </row>
    <row r="3138" spans="2:29">
      <c r="B3138" s="19"/>
      <c r="C3138" s="30"/>
      <c r="D3138" s="19" t="s">
        <v>42</v>
      </c>
      <c r="E3138" s="20" t="s">
        <v>33</v>
      </c>
      <c r="F3138" s="19">
        <v>8</v>
      </c>
      <c r="R3138" s="21">
        <f t="shared" si="1662"/>
        <v>0</v>
      </c>
      <c r="Y3138" s="28" t="str">
        <f t="shared" si="1659"/>
        <v/>
      </c>
      <c r="Z3138" s="28" t="str">
        <f t="shared" si="1660"/>
        <v/>
      </c>
      <c r="AA3138" s="28" t="str">
        <f t="shared" si="1655"/>
        <v/>
      </c>
      <c r="AB3138" s="28" t="str">
        <f>IF(R3138&lt;T3138,"期末实有头数应大于等于耕役畜","")</f>
        <v/>
      </c>
      <c r="AC3138" s="28" t="str">
        <f>IF(R3138&lt;V3138+W3138,"期末实有头数应大于等于良种+改良种","")</f>
        <v/>
      </c>
    </row>
    <row r="3139" spans="2:29">
      <c r="B3139" s="19"/>
      <c r="C3139" s="30"/>
      <c r="D3139" s="19" t="s">
        <v>43</v>
      </c>
      <c r="E3139" s="20" t="s">
        <v>33</v>
      </c>
      <c r="F3139" s="19">
        <v>9</v>
      </c>
      <c r="R3139" s="21">
        <f t="shared" si="1662"/>
        <v>0</v>
      </c>
      <c r="S3139" s="22" t="s">
        <v>38</v>
      </c>
      <c r="U3139" s="22" t="s">
        <v>38</v>
      </c>
      <c r="V3139" s="22" t="s">
        <v>38</v>
      </c>
      <c r="W3139" s="22" t="s">
        <v>38</v>
      </c>
      <c r="Y3139" s="28" t="str">
        <f t="shared" si="1659"/>
        <v/>
      </c>
      <c r="Z3139" s="28" t="str">
        <f t="shared" si="1660"/>
        <v/>
      </c>
      <c r="AA3139" s="28"/>
      <c r="AB3139" s="28" t="str">
        <f>IF(R3139&lt;T3139,"期末实有头数应大于等于耕役畜","")</f>
        <v/>
      </c>
      <c r="AC3139" s="28"/>
    </row>
    <row r="3140" spans="2:29">
      <c r="B3140" s="19"/>
      <c r="C3140" s="30"/>
      <c r="D3140" s="19" t="s">
        <v>44</v>
      </c>
      <c r="E3140" s="20" t="s">
        <v>45</v>
      </c>
      <c r="F3140" s="19">
        <v>10</v>
      </c>
      <c r="R3140" s="21">
        <f t="shared" si="1662"/>
        <v>0</v>
      </c>
      <c r="Y3140" s="28" t="str">
        <f t="shared" si="1659"/>
        <v/>
      </c>
      <c r="Z3140" s="28" t="str">
        <f t="shared" si="1660"/>
        <v/>
      </c>
      <c r="AA3140" s="28" t="str">
        <f>IF(R3140&lt;S3140+U3140,"期末实有头数应大于等于能繁母畜+种公畜","")</f>
        <v/>
      </c>
      <c r="AB3140" s="28" t="str">
        <f>IF(R3140&lt;T3140,"期末实有头数应大于等于耕役畜","")</f>
        <v/>
      </c>
      <c r="AC3140" s="28" t="str">
        <f>IF(R3140&lt;V3140+W3140,"期末实有头数应大于等于良种+改良种","")</f>
        <v/>
      </c>
    </row>
    <row r="3141" spans="2:29">
      <c r="B3141" s="19"/>
      <c r="C3141" s="30"/>
      <c r="D3141" s="19" t="s">
        <v>46</v>
      </c>
      <c r="E3141" s="20" t="s">
        <v>47</v>
      </c>
      <c r="F3141" s="19">
        <v>11</v>
      </c>
      <c r="G3141" s="21">
        <f t="shared" ref="G3141:S3141" si="1663">G3142+G3146</f>
        <v>0</v>
      </c>
      <c r="H3141" s="21">
        <f t="shared" si="1663"/>
        <v>0</v>
      </c>
      <c r="I3141" s="21">
        <f t="shared" si="1663"/>
        <v>0</v>
      </c>
      <c r="J3141" s="21">
        <f t="shared" si="1663"/>
        <v>0</v>
      </c>
      <c r="K3141" s="21">
        <f t="shared" si="1663"/>
        <v>0</v>
      </c>
      <c r="L3141" s="21">
        <f t="shared" si="1663"/>
        <v>0</v>
      </c>
      <c r="M3141" s="21">
        <f t="shared" si="1663"/>
        <v>0</v>
      </c>
      <c r="N3141" s="21">
        <f t="shared" si="1663"/>
        <v>0</v>
      </c>
      <c r="O3141" s="21">
        <f t="shared" si="1663"/>
        <v>0</v>
      </c>
      <c r="P3141" s="21">
        <f t="shared" si="1663"/>
        <v>0</v>
      </c>
      <c r="Q3141" s="21">
        <f t="shared" si="1663"/>
        <v>0</v>
      </c>
      <c r="R3141" s="23">
        <f t="shared" si="1663"/>
        <v>0</v>
      </c>
      <c r="S3141" s="21">
        <f t="shared" si="1663"/>
        <v>0</v>
      </c>
      <c r="T3141" s="22" t="s">
        <v>38</v>
      </c>
      <c r="U3141" s="21">
        <f>U3142+U3146</f>
        <v>0</v>
      </c>
      <c r="V3141" s="21">
        <f>V3142+V3146</f>
        <v>0</v>
      </c>
      <c r="W3141" s="21">
        <f>W3142+W3146</f>
        <v>0</v>
      </c>
      <c r="Y3141" s="28" t="str">
        <f t="shared" si="1659"/>
        <v/>
      </c>
      <c r="Z3141" s="28" t="str">
        <f t="shared" si="1660"/>
        <v/>
      </c>
      <c r="AA3141" s="28" t="str">
        <f>IF(R3141&lt;S3141+U3141,"期末实有头数应大于等于能繁母畜+种公畜","")</f>
        <v/>
      </c>
      <c r="AB3141" s="28"/>
      <c r="AC3141" s="28" t="str">
        <f>IF(R3141&lt;V3141+W3141,"期末实有头数应大于等于良种+改良种","")</f>
        <v/>
      </c>
    </row>
    <row r="3142" spans="2:29">
      <c r="B3142" s="19"/>
      <c r="C3142" s="30"/>
      <c r="D3142" s="19" t="s">
        <v>48</v>
      </c>
      <c r="E3142" s="20" t="s">
        <v>47</v>
      </c>
      <c r="F3142" s="19">
        <v>12</v>
      </c>
      <c r="R3142" s="21">
        <f>G3142+I3142+J3142+K3142-L3142-M3142-N3142-Q3142</f>
        <v>0</v>
      </c>
      <c r="T3142" s="22" t="s">
        <v>38</v>
      </c>
      <c r="Y3142" s="28" t="str">
        <f t="shared" si="1659"/>
        <v/>
      </c>
      <c r="Z3142" s="28" t="str">
        <f t="shared" si="1660"/>
        <v/>
      </c>
      <c r="AA3142" s="28" t="str">
        <f>IF(R3142&lt;S3142+U3142,"期末实有头数应大于等于能繁母畜+种公畜","")</f>
        <v/>
      </c>
      <c r="AB3142" s="28"/>
      <c r="AC3142" s="28" t="str">
        <f>IF(R3142&lt;V3142+W3142,"期末实有头数应大于等于良种+改良种","")</f>
        <v/>
      </c>
    </row>
    <row r="3143" spans="2:29">
      <c r="B3143" s="19"/>
      <c r="C3143" s="30"/>
      <c r="D3143" s="19" t="s">
        <v>49</v>
      </c>
      <c r="E3143" s="20" t="s">
        <v>47</v>
      </c>
      <c r="F3143" s="19">
        <v>13</v>
      </c>
      <c r="R3143" s="21">
        <f>G3143+I3143+J3143+K3143-L3143-M3143-N3143-Q3143</f>
        <v>0</v>
      </c>
      <c r="T3143" s="22" t="s">
        <v>38</v>
      </c>
      <c r="V3143" s="22" t="s">
        <v>38</v>
      </c>
      <c r="W3143" s="22" t="s">
        <v>38</v>
      </c>
      <c r="Y3143" s="28" t="str">
        <f t="shared" si="1659"/>
        <v/>
      </c>
      <c r="Z3143" s="28" t="str">
        <f t="shared" si="1660"/>
        <v/>
      </c>
      <c r="AA3143" s="28" t="str">
        <f>IF(R3143&lt;S3143+U3143,"期末实有头数应大于等于能繁母畜+种公畜","")</f>
        <v/>
      </c>
      <c r="AB3143" s="28"/>
      <c r="AC3143" s="28"/>
    </row>
    <row r="3144" spans="2:29">
      <c r="B3144" s="19"/>
      <c r="C3144" s="30"/>
      <c r="D3144" s="19" t="s">
        <v>50</v>
      </c>
      <c r="E3144" s="20" t="s">
        <v>47</v>
      </c>
      <c r="F3144" s="19">
        <v>14</v>
      </c>
      <c r="H3144" s="22" t="s">
        <v>38</v>
      </c>
      <c r="I3144" s="22" t="s">
        <v>38</v>
      </c>
      <c r="J3144" s="22" t="s">
        <v>38</v>
      </c>
      <c r="K3144" s="22" t="s">
        <v>38</v>
      </c>
      <c r="L3144" s="22" t="s">
        <v>38</v>
      </c>
      <c r="M3144" s="22" t="s">
        <v>38</v>
      </c>
      <c r="N3144" s="22" t="s">
        <v>38</v>
      </c>
      <c r="O3144" s="22" t="s">
        <v>38</v>
      </c>
      <c r="P3144" s="22" t="s">
        <v>38</v>
      </c>
      <c r="Q3144" s="22" t="s">
        <v>38</v>
      </c>
      <c r="R3144" s="24"/>
      <c r="T3144" s="22" t="s">
        <v>38</v>
      </c>
      <c r="U3144" s="22" t="s">
        <v>38</v>
      </c>
      <c r="V3144" s="22" t="s">
        <v>38</v>
      </c>
      <c r="W3144" s="22" t="s">
        <v>38</v>
      </c>
      <c r="Y3144" s="28" t="str">
        <f t="shared" si="1659"/>
        <v/>
      </c>
      <c r="Z3144" s="28"/>
      <c r="AA3144" s="28"/>
      <c r="AB3144" s="28"/>
      <c r="AC3144" s="28"/>
    </row>
    <row r="3145" spans="2:29">
      <c r="B3145" s="19"/>
      <c r="C3145" s="30"/>
      <c r="D3145" s="19" t="s">
        <v>51</v>
      </c>
      <c r="E3145" s="20" t="s">
        <v>47</v>
      </c>
      <c r="F3145" s="19">
        <v>15</v>
      </c>
      <c r="H3145" s="22" t="s">
        <v>38</v>
      </c>
      <c r="I3145" s="22" t="s">
        <v>38</v>
      </c>
      <c r="J3145" s="22" t="s">
        <v>38</v>
      </c>
      <c r="K3145" s="22" t="s">
        <v>38</v>
      </c>
      <c r="L3145" s="22" t="s">
        <v>38</v>
      </c>
      <c r="M3145" s="22" t="s">
        <v>38</v>
      </c>
      <c r="N3145" s="22" t="s">
        <v>38</v>
      </c>
      <c r="O3145" s="22" t="s">
        <v>38</v>
      </c>
      <c r="P3145" s="22" t="s">
        <v>38</v>
      </c>
      <c r="Q3145" s="22" t="s">
        <v>38</v>
      </c>
      <c r="R3145" s="24"/>
      <c r="T3145" s="22" t="s">
        <v>38</v>
      </c>
      <c r="U3145" s="22" t="s">
        <v>38</v>
      </c>
      <c r="V3145" s="22" t="s">
        <v>38</v>
      </c>
      <c r="W3145" s="22" t="s">
        <v>38</v>
      </c>
      <c r="Y3145" s="28" t="str">
        <f t="shared" si="1659"/>
        <v/>
      </c>
      <c r="Z3145" s="28"/>
      <c r="AA3145" s="28"/>
      <c r="AB3145" s="28"/>
      <c r="AC3145" s="28"/>
    </row>
    <row r="3146" spans="2:29">
      <c r="B3146" s="19"/>
      <c r="C3146" s="30"/>
      <c r="D3146" s="19" t="s">
        <v>52</v>
      </c>
      <c r="E3146" s="20" t="s">
        <v>47</v>
      </c>
      <c r="F3146" s="19">
        <v>16</v>
      </c>
      <c r="R3146" s="21">
        <f>G3146+I3146+J3146+K3146-L3146-M3146-N3146-Q3146</f>
        <v>0</v>
      </c>
      <c r="T3146" s="22" t="s">
        <v>38</v>
      </c>
      <c r="Y3146" s="28" t="str">
        <f t="shared" si="1659"/>
        <v/>
      </c>
      <c r="Z3146" s="28" t="str">
        <f>IF(N3146&lt;O3146+P3146,"出卖应大于等于出卖肉畜+出卖仔畜","")</f>
        <v/>
      </c>
      <c r="AA3146" s="28" t="str">
        <f t="shared" ref="AA3146:AA3155" si="1664">IF(R3146&lt;S3146+U3146,"期末实有头数应大于等于能繁母畜+种公畜","")</f>
        <v/>
      </c>
      <c r="AB3146" s="28"/>
      <c r="AC3146" s="28" t="str">
        <f t="shared" ref="AC3146:AC3151" si="1665">IF(R3146&lt;V3146+W3146,"期末实有头数应大于等于良种+改良种","")</f>
        <v/>
      </c>
    </row>
    <row r="3147" spans="2:29">
      <c r="B3147" s="19"/>
      <c r="C3147" s="30"/>
      <c r="D3147" s="19" t="s">
        <v>53</v>
      </c>
      <c r="E3147" s="18" t="s">
        <v>33</v>
      </c>
      <c r="F3147" s="19">
        <v>17</v>
      </c>
      <c r="R3147" s="21">
        <f>G3147+I3147+J3147+K3147-L3147-M3147-N3147-Q3147</f>
        <v>0</v>
      </c>
      <c r="T3147" s="22" t="s">
        <v>38</v>
      </c>
      <c r="Y3147" s="28" t="str">
        <f t="shared" si="1659"/>
        <v/>
      </c>
      <c r="Z3147" s="28" t="str">
        <f>IF(N3147&lt;O3147+P3147,"出卖应大于等于出卖肉畜+出卖仔畜","")</f>
        <v/>
      </c>
      <c r="AA3147" s="28" t="str">
        <f t="shared" si="1664"/>
        <v/>
      </c>
      <c r="AB3147" s="28"/>
      <c r="AC3147" s="28" t="str">
        <f t="shared" si="1665"/>
        <v/>
      </c>
    </row>
    <row r="3148" spans="2:29">
      <c r="B3148" s="18"/>
      <c r="C3148" s="29"/>
      <c r="D3148" s="19" t="s">
        <v>32</v>
      </c>
      <c r="E3148" s="20" t="s">
        <v>33</v>
      </c>
      <c r="F3148" s="19">
        <v>1</v>
      </c>
      <c r="G3148" s="21">
        <f t="shared" ref="G3148:S3148" si="1666">G3149+G3164</f>
        <v>0</v>
      </c>
      <c r="H3148" s="21">
        <f t="shared" si="1666"/>
        <v>0</v>
      </c>
      <c r="I3148" s="21">
        <f t="shared" si="1666"/>
        <v>0</v>
      </c>
      <c r="J3148" s="21">
        <f t="shared" si="1666"/>
        <v>0</v>
      </c>
      <c r="K3148" s="21">
        <f t="shared" si="1666"/>
        <v>0</v>
      </c>
      <c r="L3148" s="21">
        <f t="shared" si="1666"/>
        <v>0</v>
      </c>
      <c r="M3148" s="21">
        <f t="shared" si="1666"/>
        <v>0</v>
      </c>
      <c r="N3148" s="21">
        <f t="shared" si="1666"/>
        <v>0</v>
      </c>
      <c r="O3148" s="21">
        <f t="shared" si="1666"/>
        <v>0</v>
      </c>
      <c r="P3148" s="21">
        <f t="shared" si="1666"/>
        <v>0</v>
      </c>
      <c r="Q3148" s="21">
        <f t="shared" si="1666"/>
        <v>0</v>
      </c>
      <c r="R3148" s="21">
        <f t="shared" si="1666"/>
        <v>0</v>
      </c>
      <c r="S3148" s="21">
        <f t="shared" si="1666"/>
        <v>0</v>
      </c>
      <c r="T3148" s="21">
        <f>T3149</f>
        <v>0</v>
      </c>
      <c r="U3148" s="21">
        <f>U3149+U3164</f>
        <v>0</v>
      </c>
      <c r="V3148" s="21">
        <f>V3149+V3164</f>
        <v>0</v>
      </c>
      <c r="W3148" s="21">
        <f>W3149+W3164</f>
        <v>0</v>
      </c>
      <c r="Y3148" s="28" t="str">
        <f t="shared" si="1659"/>
        <v/>
      </c>
      <c r="Z3148" s="28" t="str">
        <f>IF(N3148&lt;O3148+P3148,"出卖应大于等于出卖肉畜+出卖仔畜","")</f>
        <v/>
      </c>
      <c r="AA3148" s="28" t="str">
        <f t="shared" si="1664"/>
        <v/>
      </c>
      <c r="AB3148" s="28" t="str">
        <f>IF(R3148&lt;T3148,"期末实有头数应大于等于耕役畜","")</f>
        <v/>
      </c>
      <c r="AC3148" s="28" t="str">
        <f t="shared" si="1665"/>
        <v/>
      </c>
    </row>
    <row r="3149" spans="2:29">
      <c r="B3149" s="19"/>
      <c r="C3149" s="30"/>
      <c r="D3149" s="19" t="s">
        <v>34</v>
      </c>
      <c r="E3149" s="20" t="s">
        <v>33</v>
      </c>
      <c r="F3149" s="19">
        <v>2</v>
      </c>
      <c r="G3149" s="21">
        <f t="shared" ref="G3149:S3149" si="1667">G3150+G3158</f>
        <v>0</v>
      </c>
      <c r="H3149" s="21">
        <f t="shared" si="1667"/>
        <v>0</v>
      </c>
      <c r="I3149" s="21">
        <f t="shared" si="1667"/>
        <v>0</v>
      </c>
      <c r="J3149" s="21">
        <f t="shared" si="1667"/>
        <v>0</v>
      </c>
      <c r="K3149" s="21">
        <f t="shared" si="1667"/>
        <v>0</v>
      </c>
      <c r="L3149" s="21">
        <f t="shared" si="1667"/>
        <v>0</v>
      </c>
      <c r="M3149" s="21">
        <f t="shared" si="1667"/>
        <v>0</v>
      </c>
      <c r="N3149" s="21">
        <f t="shared" si="1667"/>
        <v>0</v>
      </c>
      <c r="O3149" s="21">
        <f t="shared" si="1667"/>
        <v>0</v>
      </c>
      <c r="P3149" s="21">
        <f t="shared" si="1667"/>
        <v>0</v>
      </c>
      <c r="Q3149" s="21">
        <f t="shared" si="1667"/>
        <v>0</v>
      </c>
      <c r="R3149" s="21">
        <f t="shared" si="1667"/>
        <v>0</v>
      </c>
      <c r="S3149" s="21">
        <f t="shared" si="1667"/>
        <v>0</v>
      </c>
      <c r="T3149" s="21">
        <f>T3150</f>
        <v>0</v>
      </c>
      <c r="U3149" s="21">
        <f>U3150+U3158</f>
        <v>0</v>
      </c>
      <c r="V3149" s="21">
        <f>V3150+V3158</f>
        <v>0</v>
      </c>
      <c r="W3149" s="21">
        <f>W3150+W3158</f>
        <v>0</v>
      </c>
      <c r="Y3149" s="28" t="str">
        <f t="shared" ref="Y3149:Y3165" si="1668">IF(H3149&lt;I3149,"繁殖仔畜应大于等于成活","")</f>
        <v/>
      </c>
      <c r="Z3149" s="28" t="str">
        <f t="shared" ref="Z3149:Z3160" si="1669">IF(N3149&lt;O3149+P3149,"出卖应大于等于出卖肉畜+出卖仔畜","")</f>
        <v/>
      </c>
      <c r="AA3149" s="28" t="str">
        <f t="shared" si="1664"/>
        <v/>
      </c>
      <c r="AB3149" s="28" t="str">
        <f>IF(R3149&lt;T3149,"期末实有头数应大于等于耕役畜","")</f>
        <v/>
      </c>
      <c r="AC3149" s="28" t="str">
        <f t="shared" si="1665"/>
        <v/>
      </c>
    </row>
    <row r="3150" spans="2:29">
      <c r="B3150" s="19"/>
      <c r="C3150" s="30"/>
      <c r="D3150" s="19" t="s">
        <v>35</v>
      </c>
      <c r="E3150" s="20" t="s">
        <v>33</v>
      </c>
      <c r="F3150" s="19">
        <v>3</v>
      </c>
      <c r="G3150" s="21">
        <f t="shared" ref="G3150:R3150" si="1670">G3151+G3154+G3155+G3156+G3157</f>
        <v>0</v>
      </c>
      <c r="H3150" s="21">
        <f t="shared" si="1670"/>
        <v>0</v>
      </c>
      <c r="I3150" s="21">
        <f t="shared" si="1670"/>
        <v>0</v>
      </c>
      <c r="J3150" s="21">
        <f t="shared" si="1670"/>
        <v>0</v>
      </c>
      <c r="K3150" s="21">
        <f t="shared" si="1670"/>
        <v>0</v>
      </c>
      <c r="L3150" s="21">
        <f t="shared" si="1670"/>
        <v>0</v>
      </c>
      <c r="M3150" s="21">
        <f t="shared" si="1670"/>
        <v>0</v>
      </c>
      <c r="N3150" s="21">
        <f t="shared" si="1670"/>
        <v>0</v>
      </c>
      <c r="O3150" s="21">
        <f t="shared" si="1670"/>
        <v>0</v>
      </c>
      <c r="P3150" s="21">
        <f t="shared" si="1670"/>
        <v>0</v>
      </c>
      <c r="Q3150" s="21">
        <f t="shared" si="1670"/>
        <v>0</v>
      </c>
      <c r="R3150" s="21">
        <f t="shared" si="1670"/>
        <v>0</v>
      </c>
      <c r="S3150" s="21">
        <f>S3151+S3154+S3155+S3157</f>
        <v>0</v>
      </c>
      <c r="T3150" s="21">
        <f>T3151+T3154+T3155+T3156+T3157</f>
        <v>0</v>
      </c>
      <c r="U3150" s="21">
        <f>U3151+U3154+U3155+U3157</f>
        <v>0</v>
      </c>
      <c r="V3150" s="21">
        <f>V3151+V3154+V3155+V3157</f>
        <v>0</v>
      </c>
      <c r="W3150" s="21">
        <f>W3151+W3154+W3155+W3157</f>
        <v>0</v>
      </c>
      <c r="Y3150" s="28" t="str">
        <f t="shared" si="1668"/>
        <v/>
      </c>
      <c r="Z3150" s="28" t="str">
        <f t="shared" si="1669"/>
        <v/>
      </c>
      <c r="AA3150" s="28" t="str">
        <f t="shared" si="1664"/>
        <v/>
      </c>
      <c r="AB3150" s="28" t="str">
        <f>IF(R3150&lt;T3150,"期末实有头数应大于等于耕役畜","")</f>
        <v/>
      </c>
      <c r="AC3150" s="28" t="str">
        <f t="shared" si="1665"/>
        <v/>
      </c>
    </row>
    <row r="3151" spans="2:29">
      <c r="B3151" s="19"/>
      <c r="C3151" s="30"/>
      <c r="D3151" s="19" t="s">
        <v>36</v>
      </c>
      <c r="E3151" s="20" t="s">
        <v>33</v>
      </c>
      <c r="F3151" s="19">
        <v>4</v>
      </c>
      <c r="R3151" s="21">
        <f>G3151+I3151+J3151+K3151-L3151-M3151-N3151-Q3151</f>
        <v>0</v>
      </c>
      <c r="Y3151" s="28" t="str">
        <f t="shared" si="1668"/>
        <v/>
      </c>
      <c r="Z3151" s="28" t="str">
        <f t="shared" si="1669"/>
        <v/>
      </c>
      <c r="AA3151" s="28" t="str">
        <f t="shared" si="1664"/>
        <v/>
      </c>
      <c r="AB3151" s="28" t="str">
        <f>IF(R3151&lt;T3151,"期末实有头数应大于等于耕役畜","")</f>
        <v/>
      </c>
      <c r="AC3151" s="28" t="str">
        <f t="shared" si="1665"/>
        <v/>
      </c>
    </row>
    <row r="3152" spans="2:29">
      <c r="B3152" s="19"/>
      <c r="C3152" s="30"/>
      <c r="D3152" s="19" t="s">
        <v>37</v>
      </c>
      <c r="E3152" s="20" t="s">
        <v>33</v>
      </c>
      <c r="F3152" s="19">
        <v>5</v>
      </c>
      <c r="R3152" s="21">
        <f t="shared" ref="R3152:R3157" si="1671">G3152+I3152+J3152+K3152-L3152-M3152-N3152-Q3152</f>
        <v>0</v>
      </c>
      <c r="T3152" s="22" t="s">
        <v>38</v>
      </c>
      <c r="V3152" s="22" t="s">
        <v>38</v>
      </c>
      <c r="W3152" s="22" t="s">
        <v>38</v>
      </c>
      <c r="Y3152" s="28" t="str">
        <f t="shared" si="1668"/>
        <v/>
      </c>
      <c r="Z3152" s="28" t="str">
        <f t="shared" si="1669"/>
        <v/>
      </c>
      <c r="AA3152" s="28" t="str">
        <f t="shared" si="1664"/>
        <v/>
      </c>
      <c r="AB3152" s="28"/>
      <c r="AC3152" s="28"/>
    </row>
    <row r="3153" spans="2:29">
      <c r="B3153" s="19"/>
      <c r="C3153" s="30"/>
      <c r="D3153" s="19" t="s">
        <v>39</v>
      </c>
      <c r="E3153" s="20" t="s">
        <v>33</v>
      </c>
      <c r="F3153" s="19">
        <v>6</v>
      </c>
      <c r="R3153" s="21">
        <f t="shared" si="1671"/>
        <v>0</v>
      </c>
      <c r="T3153" s="22" t="s">
        <v>38</v>
      </c>
      <c r="V3153" s="22" t="s">
        <v>38</v>
      </c>
      <c r="W3153" s="22" t="s">
        <v>38</v>
      </c>
      <c r="Y3153" s="28" t="str">
        <f t="shared" si="1668"/>
        <v/>
      </c>
      <c r="Z3153" s="28" t="str">
        <f t="shared" si="1669"/>
        <v/>
      </c>
      <c r="AA3153" s="28" t="str">
        <f t="shared" si="1664"/>
        <v/>
      </c>
      <c r="AB3153" s="28"/>
      <c r="AC3153" s="28"/>
    </row>
    <row r="3154" spans="2:29">
      <c r="B3154" s="19"/>
      <c r="C3154" s="30"/>
      <c r="D3154" s="19" t="s">
        <v>40</v>
      </c>
      <c r="E3154" s="20" t="s">
        <v>41</v>
      </c>
      <c r="F3154" s="19">
        <v>7</v>
      </c>
      <c r="R3154" s="21">
        <f t="shared" si="1671"/>
        <v>0</v>
      </c>
      <c r="Y3154" s="28" t="str">
        <f t="shared" si="1668"/>
        <v/>
      </c>
      <c r="Z3154" s="28" t="str">
        <f t="shared" si="1669"/>
        <v/>
      </c>
      <c r="AA3154" s="28" t="str">
        <f t="shared" si="1664"/>
        <v/>
      </c>
      <c r="AB3154" s="28" t="str">
        <f>IF(R3154&lt;T3154,"期末实有头数应大于等于耕役畜","")</f>
        <v/>
      </c>
      <c r="AC3154" s="28" t="str">
        <f>IF(R3154&lt;V3154+W3154,"期末实有头数应大于等于良种+改良种","")</f>
        <v/>
      </c>
    </row>
    <row r="3155" spans="2:29">
      <c r="B3155" s="19"/>
      <c r="C3155" s="30"/>
      <c r="D3155" s="19" t="s">
        <v>42</v>
      </c>
      <c r="E3155" s="20" t="s">
        <v>33</v>
      </c>
      <c r="F3155" s="19">
        <v>8</v>
      </c>
      <c r="R3155" s="21">
        <f t="shared" si="1671"/>
        <v>0</v>
      </c>
      <c r="Y3155" s="28" t="str">
        <f t="shared" si="1668"/>
        <v/>
      </c>
      <c r="Z3155" s="28" t="str">
        <f t="shared" si="1669"/>
        <v/>
      </c>
      <c r="AA3155" s="28" t="str">
        <f t="shared" si="1664"/>
        <v/>
      </c>
      <c r="AB3155" s="28" t="str">
        <f>IF(R3155&lt;T3155,"期末实有头数应大于等于耕役畜","")</f>
        <v/>
      </c>
      <c r="AC3155" s="28" t="str">
        <f>IF(R3155&lt;V3155+W3155,"期末实有头数应大于等于良种+改良种","")</f>
        <v/>
      </c>
    </row>
    <row r="3156" spans="2:29">
      <c r="B3156" s="19"/>
      <c r="C3156" s="30"/>
      <c r="D3156" s="19" t="s">
        <v>43</v>
      </c>
      <c r="E3156" s="20" t="s">
        <v>33</v>
      </c>
      <c r="F3156" s="19">
        <v>9</v>
      </c>
      <c r="R3156" s="21">
        <f t="shared" si="1671"/>
        <v>0</v>
      </c>
      <c r="S3156" s="22" t="s">
        <v>38</v>
      </c>
      <c r="U3156" s="22" t="s">
        <v>38</v>
      </c>
      <c r="V3156" s="22" t="s">
        <v>38</v>
      </c>
      <c r="W3156" s="22" t="s">
        <v>38</v>
      </c>
      <c r="Y3156" s="28" t="str">
        <f t="shared" si="1668"/>
        <v/>
      </c>
      <c r="Z3156" s="28" t="str">
        <f t="shared" si="1669"/>
        <v/>
      </c>
      <c r="AA3156" s="28"/>
      <c r="AB3156" s="28" t="str">
        <f>IF(R3156&lt;T3156,"期末实有头数应大于等于耕役畜","")</f>
        <v/>
      </c>
      <c r="AC3156" s="28"/>
    </row>
    <row r="3157" spans="2:29">
      <c r="B3157" s="19"/>
      <c r="C3157" s="30"/>
      <c r="D3157" s="19" t="s">
        <v>44</v>
      </c>
      <c r="E3157" s="20" t="s">
        <v>45</v>
      </c>
      <c r="F3157" s="19">
        <v>10</v>
      </c>
      <c r="R3157" s="21">
        <f t="shared" si="1671"/>
        <v>0</v>
      </c>
      <c r="Y3157" s="28" t="str">
        <f t="shared" si="1668"/>
        <v/>
      </c>
      <c r="Z3157" s="28" t="str">
        <f t="shared" si="1669"/>
        <v/>
      </c>
      <c r="AA3157" s="28" t="str">
        <f>IF(R3157&lt;S3157+U3157,"期末实有头数应大于等于能繁母畜+种公畜","")</f>
        <v/>
      </c>
      <c r="AB3157" s="28" t="str">
        <f>IF(R3157&lt;T3157,"期末实有头数应大于等于耕役畜","")</f>
        <v/>
      </c>
      <c r="AC3157" s="28" t="str">
        <f>IF(R3157&lt;V3157+W3157,"期末实有头数应大于等于良种+改良种","")</f>
        <v/>
      </c>
    </row>
    <row r="3158" spans="2:29">
      <c r="B3158" s="19"/>
      <c r="C3158" s="30"/>
      <c r="D3158" s="19" t="s">
        <v>46</v>
      </c>
      <c r="E3158" s="20" t="s">
        <v>47</v>
      </c>
      <c r="F3158" s="19">
        <v>11</v>
      </c>
      <c r="G3158" s="21">
        <f t="shared" ref="G3158:S3158" si="1672">G3159+G3163</f>
        <v>0</v>
      </c>
      <c r="H3158" s="21">
        <f t="shared" si="1672"/>
        <v>0</v>
      </c>
      <c r="I3158" s="21">
        <f t="shared" si="1672"/>
        <v>0</v>
      </c>
      <c r="J3158" s="21">
        <f t="shared" si="1672"/>
        <v>0</v>
      </c>
      <c r="K3158" s="21">
        <f t="shared" si="1672"/>
        <v>0</v>
      </c>
      <c r="L3158" s="21">
        <f t="shared" si="1672"/>
        <v>0</v>
      </c>
      <c r="M3158" s="21">
        <f t="shared" si="1672"/>
        <v>0</v>
      </c>
      <c r="N3158" s="21">
        <f t="shared" si="1672"/>
        <v>0</v>
      </c>
      <c r="O3158" s="21">
        <f t="shared" si="1672"/>
        <v>0</v>
      </c>
      <c r="P3158" s="21">
        <f t="shared" si="1672"/>
        <v>0</v>
      </c>
      <c r="Q3158" s="21">
        <f t="shared" si="1672"/>
        <v>0</v>
      </c>
      <c r="R3158" s="23">
        <f t="shared" si="1672"/>
        <v>0</v>
      </c>
      <c r="S3158" s="21">
        <f t="shared" si="1672"/>
        <v>0</v>
      </c>
      <c r="T3158" s="22" t="s">
        <v>38</v>
      </c>
      <c r="U3158" s="21">
        <f>U3159+U3163</f>
        <v>0</v>
      </c>
      <c r="V3158" s="21">
        <f>V3159+V3163</f>
        <v>0</v>
      </c>
      <c r="W3158" s="21">
        <f>W3159+W3163</f>
        <v>0</v>
      </c>
      <c r="Y3158" s="28" t="str">
        <f t="shared" si="1668"/>
        <v/>
      </c>
      <c r="Z3158" s="28" t="str">
        <f t="shared" si="1669"/>
        <v/>
      </c>
      <c r="AA3158" s="28" t="str">
        <f>IF(R3158&lt;S3158+U3158,"期末实有头数应大于等于能繁母畜+种公畜","")</f>
        <v/>
      </c>
      <c r="AB3158" s="28"/>
      <c r="AC3158" s="28" t="str">
        <f>IF(R3158&lt;V3158+W3158,"期末实有头数应大于等于良种+改良种","")</f>
        <v/>
      </c>
    </row>
    <row r="3159" spans="2:29">
      <c r="B3159" s="19"/>
      <c r="C3159" s="30"/>
      <c r="D3159" s="19" t="s">
        <v>48</v>
      </c>
      <c r="E3159" s="20" t="s">
        <v>47</v>
      </c>
      <c r="F3159" s="19">
        <v>12</v>
      </c>
      <c r="R3159" s="21">
        <f>G3159+I3159+J3159+K3159-L3159-M3159-N3159-Q3159</f>
        <v>0</v>
      </c>
      <c r="T3159" s="22" t="s">
        <v>38</v>
      </c>
      <c r="Y3159" s="28" t="str">
        <f t="shared" si="1668"/>
        <v/>
      </c>
      <c r="Z3159" s="28" t="str">
        <f t="shared" si="1669"/>
        <v/>
      </c>
      <c r="AA3159" s="28" t="str">
        <f>IF(R3159&lt;S3159+U3159,"期末实有头数应大于等于能繁母畜+种公畜","")</f>
        <v/>
      </c>
      <c r="AB3159" s="28"/>
      <c r="AC3159" s="28" t="str">
        <f>IF(R3159&lt;V3159+W3159,"期末实有头数应大于等于良种+改良种","")</f>
        <v/>
      </c>
    </row>
    <row r="3160" spans="2:29">
      <c r="B3160" s="19"/>
      <c r="C3160" s="30"/>
      <c r="D3160" s="19" t="s">
        <v>49</v>
      </c>
      <c r="E3160" s="20" t="s">
        <v>47</v>
      </c>
      <c r="F3160" s="19">
        <v>13</v>
      </c>
      <c r="R3160" s="21">
        <f>G3160+I3160+J3160+K3160-L3160-M3160-N3160-Q3160</f>
        <v>0</v>
      </c>
      <c r="T3160" s="22" t="s">
        <v>38</v>
      </c>
      <c r="V3160" s="22" t="s">
        <v>38</v>
      </c>
      <c r="W3160" s="22" t="s">
        <v>38</v>
      </c>
      <c r="Y3160" s="28" t="str">
        <f t="shared" si="1668"/>
        <v/>
      </c>
      <c r="Z3160" s="28" t="str">
        <f t="shared" si="1669"/>
        <v/>
      </c>
      <c r="AA3160" s="28" t="str">
        <f>IF(R3160&lt;S3160+U3160,"期末实有头数应大于等于能繁母畜+种公畜","")</f>
        <v/>
      </c>
      <c r="AB3160" s="28"/>
      <c r="AC3160" s="28"/>
    </row>
    <row r="3161" spans="2:29">
      <c r="B3161" s="19"/>
      <c r="C3161" s="30"/>
      <c r="D3161" s="19" t="s">
        <v>50</v>
      </c>
      <c r="E3161" s="20" t="s">
        <v>47</v>
      </c>
      <c r="F3161" s="19">
        <v>14</v>
      </c>
      <c r="H3161" s="22" t="s">
        <v>38</v>
      </c>
      <c r="I3161" s="22" t="s">
        <v>38</v>
      </c>
      <c r="J3161" s="22" t="s">
        <v>38</v>
      </c>
      <c r="K3161" s="22" t="s">
        <v>38</v>
      </c>
      <c r="L3161" s="22" t="s">
        <v>38</v>
      </c>
      <c r="M3161" s="22" t="s">
        <v>38</v>
      </c>
      <c r="N3161" s="22" t="s">
        <v>38</v>
      </c>
      <c r="O3161" s="22" t="s">
        <v>38</v>
      </c>
      <c r="P3161" s="22" t="s">
        <v>38</v>
      </c>
      <c r="Q3161" s="22" t="s">
        <v>38</v>
      </c>
      <c r="R3161" s="24"/>
      <c r="T3161" s="22" t="s">
        <v>38</v>
      </c>
      <c r="U3161" s="22" t="s">
        <v>38</v>
      </c>
      <c r="V3161" s="22" t="s">
        <v>38</v>
      </c>
      <c r="W3161" s="22" t="s">
        <v>38</v>
      </c>
      <c r="Y3161" s="28" t="str">
        <f t="shared" si="1668"/>
        <v/>
      </c>
      <c r="Z3161" s="28"/>
      <c r="AA3161" s="28"/>
      <c r="AB3161" s="28"/>
      <c r="AC3161" s="28"/>
    </row>
    <row r="3162" spans="2:29">
      <c r="B3162" s="19"/>
      <c r="C3162" s="30"/>
      <c r="D3162" s="19" t="s">
        <v>51</v>
      </c>
      <c r="E3162" s="20" t="s">
        <v>47</v>
      </c>
      <c r="F3162" s="19">
        <v>15</v>
      </c>
      <c r="H3162" s="22" t="s">
        <v>38</v>
      </c>
      <c r="I3162" s="22" t="s">
        <v>38</v>
      </c>
      <c r="J3162" s="22" t="s">
        <v>38</v>
      </c>
      <c r="K3162" s="22" t="s">
        <v>38</v>
      </c>
      <c r="L3162" s="22" t="s">
        <v>38</v>
      </c>
      <c r="M3162" s="22" t="s">
        <v>38</v>
      </c>
      <c r="N3162" s="22" t="s">
        <v>38</v>
      </c>
      <c r="O3162" s="22" t="s">
        <v>38</v>
      </c>
      <c r="P3162" s="22" t="s">
        <v>38</v>
      </c>
      <c r="Q3162" s="22" t="s">
        <v>38</v>
      </c>
      <c r="R3162" s="24"/>
      <c r="T3162" s="22" t="s">
        <v>38</v>
      </c>
      <c r="U3162" s="22" t="s">
        <v>38</v>
      </c>
      <c r="V3162" s="22" t="s">
        <v>38</v>
      </c>
      <c r="W3162" s="22" t="s">
        <v>38</v>
      </c>
      <c r="Y3162" s="28" t="str">
        <f t="shared" si="1668"/>
        <v/>
      </c>
      <c r="Z3162" s="28"/>
      <c r="AA3162" s="28"/>
      <c r="AB3162" s="28"/>
      <c r="AC3162" s="28"/>
    </row>
    <row r="3163" spans="2:29">
      <c r="B3163" s="19"/>
      <c r="C3163" s="30"/>
      <c r="D3163" s="19" t="s">
        <v>52</v>
      </c>
      <c r="E3163" s="20" t="s">
        <v>47</v>
      </c>
      <c r="F3163" s="19">
        <v>16</v>
      </c>
      <c r="R3163" s="21">
        <f>G3163+I3163+J3163+K3163-L3163-M3163-N3163-Q3163</f>
        <v>0</v>
      </c>
      <c r="T3163" s="22" t="s">
        <v>38</v>
      </c>
      <c r="Y3163" s="28" t="str">
        <f t="shared" si="1668"/>
        <v/>
      </c>
      <c r="Z3163" s="28" t="str">
        <f>IF(N3163&lt;O3163+P3163,"出卖应大于等于出卖肉畜+出卖仔畜","")</f>
        <v/>
      </c>
      <c r="AA3163" s="28" t="str">
        <f t="shared" ref="AA3163:AA3172" si="1673">IF(R3163&lt;S3163+U3163,"期末实有头数应大于等于能繁母畜+种公畜","")</f>
        <v/>
      </c>
      <c r="AB3163" s="28"/>
      <c r="AC3163" s="28" t="str">
        <f t="shared" ref="AC3163:AC3168" si="1674">IF(R3163&lt;V3163+W3163,"期末实有头数应大于等于良种+改良种","")</f>
        <v/>
      </c>
    </row>
    <row r="3164" spans="2:29">
      <c r="B3164" s="19"/>
      <c r="C3164" s="30"/>
      <c r="D3164" s="19" t="s">
        <v>53</v>
      </c>
      <c r="E3164" s="18" t="s">
        <v>33</v>
      </c>
      <c r="F3164" s="19">
        <v>17</v>
      </c>
      <c r="R3164" s="21">
        <f>G3164+I3164+J3164+K3164-L3164-M3164-N3164-Q3164</f>
        <v>0</v>
      </c>
      <c r="T3164" s="22" t="s">
        <v>38</v>
      </c>
      <c r="Y3164" s="28" t="str">
        <f t="shared" si="1668"/>
        <v/>
      </c>
      <c r="Z3164" s="28" t="str">
        <f>IF(N3164&lt;O3164+P3164,"出卖应大于等于出卖肉畜+出卖仔畜","")</f>
        <v/>
      </c>
      <c r="AA3164" s="28" t="str">
        <f t="shared" si="1673"/>
        <v/>
      </c>
      <c r="AB3164" s="28"/>
      <c r="AC3164" s="28" t="str">
        <f t="shared" si="1674"/>
        <v/>
      </c>
    </row>
    <row r="3165" spans="2:29">
      <c r="B3165" s="18"/>
      <c r="C3165" s="29"/>
      <c r="D3165" s="19" t="s">
        <v>32</v>
      </c>
      <c r="E3165" s="20" t="s">
        <v>33</v>
      </c>
      <c r="F3165" s="19">
        <v>1</v>
      </c>
      <c r="G3165" s="21">
        <f t="shared" ref="G3165:S3165" si="1675">G3166+G3181</f>
        <v>0</v>
      </c>
      <c r="H3165" s="21">
        <f t="shared" si="1675"/>
        <v>0</v>
      </c>
      <c r="I3165" s="21">
        <f t="shared" si="1675"/>
        <v>0</v>
      </c>
      <c r="J3165" s="21">
        <f t="shared" si="1675"/>
        <v>0</v>
      </c>
      <c r="K3165" s="21">
        <f t="shared" si="1675"/>
        <v>0</v>
      </c>
      <c r="L3165" s="21">
        <f t="shared" si="1675"/>
        <v>0</v>
      </c>
      <c r="M3165" s="21">
        <f t="shared" si="1675"/>
        <v>0</v>
      </c>
      <c r="N3165" s="21">
        <f t="shared" si="1675"/>
        <v>0</v>
      </c>
      <c r="O3165" s="21">
        <f t="shared" si="1675"/>
        <v>0</v>
      </c>
      <c r="P3165" s="21">
        <f t="shared" si="1675"/>
        <v>0</v>
      </c>
      <c r="Q3165" s="21">
        <f t="shared" si="1675"/>
        <v>0</v>
      </c>
      <c r="R3165" s="21">
        <f t="shared" si="1675"/>
        <v>0</v>
      </c>
      <c r="S3165" s="21">
        <f t="shared" si="1675"/>
        <v>0</v>
      </c>
      <c r="T3165" s="21">
        <f>T3166</f>
        <v>0</v>
      </c>
      <c r="U3165" s="21">
        <f>U3166+U3181</f>
        <v>0</v>
      </c>
      <c r="V3165" s="21">
        <f>V3166+V3181</f>
        <v>0</v>
      </c>
      <c r="W3165" s="21">
        <f>W3166+W3181</f>
        <v>0</v>
      </c>
      <c r="Y3165" s="28" t="str">
        <f t="shared" si="1668"/>
        <v/>
      </c>
      <c r="Z3165" s="28" t="str">
        <f>IF(N3165&lt;O3165+P3165,"出卖应大于等于出卖肉畜+出卖仔畜","")</f>
        <v/>
      </c>
      <c r="AA3165" s="28" t="str">
        <f t="shared" si="1673"/>
        <v/>
      </c>
      <c r="AB3165" s="28" t="str">
        <f>IF(R3165&lt;T3165,"期末实有头数应大于等于耕役畜","")</f>
        <v/>
      </c>
      <c r="AC3165" s="28" t="str">
        <f t="shared" si="1674"/>
        <v/>
      </c>
    </row>
    <row r="3166" spans="2:29">
      <c r="B3166" s="19"/>
      <c r="C3166" s="30"/>
      <c r="D3166" s="19" t="s">
        <v>34</v>
      </c>
      <c r="E3166" s="20" t="s">
        <v>33</v>
      </c>
      <c r="F3166" s="19">
        <v>2</v>
      </c>
      <c r="G3166" s="21">
        <f t="shared" ref="G3166:S3166" si="1676">G3167+G3175</f>
        <v>0</v>
      </c>
      <c r="H3166" s="21">
        <f t="shared" si="1676"/>
        <v>0</v>
      </c>
      <c r="I3166" s="21">
        <f t="shared" si="1676"/>
        <v>0</v>
      </c>
      <c r="J3166" s="21">
        <f t="shared" si="1676"/>
        <v>0</v>
      </c>
      <c r="K3166" s="21">
        <f t="shared" si="1676"/>
        <v>0</v>
      </c>
      <c r="L3166" s="21">
        <f t="shared" si="1676"/>
        <v>0</v>
      </c>
      <c r="M3166" s="21">
        <f t="shared" si="1676"/>
        <v>0</v>
      </c>
      <c r="N3166" s="21">
        <f t="shared" si="1676"/>
        <v>0</v>
      </c>
      <c r="O3166" s="21">
        <f t="shared" si="1676"/>
        <v>0</v>
      </c>
      <c r="P3166" s="21">
        <f t="shared" si="1676"/>
        <v>0</v>
      </c>
      <c r="Q3166" s="21">
        <f t="shared" si="1676"/>
        <v>0</v>
      </c>
      <c r="R3166" s="21">
        <f t="shared" si="1676"/>
        <v>0</v>
      </c>
      <c r="S3166" s="21">
        <f t="shared" si="1676"/>
        <v>0</v>
      </c>
      <c r="T3166" s="21">
        <f>T3167</f>
        <v>0</v>
      </c>
      <c r="U3166" s="21">
        <f>U3167+U3175</f>
        <v>0</v>
      </c>
      <c r="V3166" s="21">
        <f>V3167+V3175</f>
        <v>0</v>
      </c>
      <c r="W3166" s="21">
        <f>W3167+W3175</f>
        <v>0</v>
      </c>
      <c r="Y3166" s="28" t="str">
        <f t="shared" ref="Y3166:Y3182" si="1677">IF(H3166&lt;I3166,"繁殖仔畜应大于等于成活","")</f>
        <v/>
      </c>
      <c r="Z3166" s="28" t="str">
        <f t="shared" ref="Z3166:Z3177" si="1678">IF(N3166&lt;O3166+P3166,"出卖应大于等于出卖肉畜+出卖仔畜","")</f>
        <v/>
      </c>
      <c r="AA3166" s="28" t="str">
        <f t="shared" si="1673"/>
        <v/>
      </c>
      <c r="AB3166" s="28" t="str">
        <f>IF(R3166&lt;T3166,"期末实有头数应大于等于耕役畜","")</f>
        <v/>
      </c>
      <c r="AC3166" s="28" t="str">
        <f t="shared" si="1674"/>
        <v/>
      </c>
    </row>
    <row r="3167" spans="2:29">
      <c r="B3167" s="19"/>
      <c r="C3167" s="30"/>
      <c r="D3167" s="19" t="s">
        <v>35</v>
      </c>
      <c r="E3167" s="20" t="s">
        <v>33</v>
      </c>
      <c r="F3167" s="19">
        <v>3</v>
      </c>
      <c r="G3167" s="21">
        <f t="shared" ref="G3167:R3167" si="1679">G3168+G3171+G3172+G3173+G3174</f>
        <v>0</v>
      </c>
      <c r="H3167" s="21">
        <f t="shared" si="1679"/>
        <v>0</v>
      </c>
      <c r="I3167" s="21">
        <f t="shared" si="1679"/>
        <v>0</v>
      </c>
      <c r="J3167" s="21">
        <f t="shared" si="1679"/>
        <v>0</v>
      </c>
      <c r="K3167" s="21">
        <f t="shared" si="1679"/>
        <v>0</v>
      </c>
      <c r="L3167" s="21">
        <f t="shared" si="1679"/>
        <v>0</v>
      </c>
      <c r="M3167" s="21">
        <f t="shared" si="1679"/>
        <v>0</v>
      </c>
      <c r="N3167" s="21">
        <f t="shared" si="1679"/>
        <v>0</v>
      </c>
      <c r="O3167" s="21">
        <f t="shared" si="1679"/>
        <v>0</v>
      </c>
      <c r="P3167" s="21">
        <f t="shared" si="1679"/>
        <v>0</v>
      </c>
      <c r="Q3167" s="21">
        <f t="shared" si="1679"/>
        <v>0</v>
      </c>
      <c r="R3167" s="21">
        <f t="shared" si="1679"/>
        <v>0</v>
      </c>
      <c r="S3167" s="21">
        <f>S3168+S3171+S3172+S3174</f>
        <v>0</v>
      </c>
      <c r="T3167" s="21">
        <f>T3168+T3171+T3172+T3173+T3174</f>
        <v>0</v>
      </c>
      <c r="U3167" s="21">
        <f>U3168+U3171+U3172+U3174</f>
        <v>0</v>
      </c>
      <c r="V3167" s="21">
        <f>V3168+V3171+V3172+V3174</f>
        <v>0</v>
      </c>
      <c r="W3167" s="21">
        <f>W3168+W3171+W3172+W3174</f>
        <v>0</v>
      </c>
      <c r="Y3167" s="28" t="str">
        <f t="shared" si="1677"/>
        <v/>
      </c>
      <c r="Z3167" s="28" t="str">
        <f t="shared" si="1678"/>
        <v/>
      </c>
      <c r="AA3167" s="28" t="str">
        <f t="shared" si="1673"/>
        <v/>
      </c>
      <c r="AB3167" s="28" t="str">
        <f>IF(R3167&lt;T3167,"期末实有头数应大于等于耕役畜","")</f>
        <v/>
      </c>
      <c r="AC3167" s="28" t="str">
        <f t="shared" si="1674"/>
        <v/>
      </c>
    </row>
    <row r="3168" spans="2:29">
      <c r="B3168" s="19"/>
      <c r="C3168" s="30"/>
      <c r="D3168" s="19" t="s">
        <v>36</v>
      </c>
      <c r="E3168" s="20" t="s">
        <v>33</v>
      </c>
      <c r="F3168" s="19">
        <v>4</v>
      </c>
      <c r="R3168" s="21">
        <f>G3168+I3168+J3168+K3168-L3168-M3168-N3168-Q3168</f>
        <v>0</v>
      </c>
      <c r="Y3168" s="28" t="str">
        <f t="shared" si="1677"/>
        <v/>
      </c>
      <c r="Z3168" s="28" t="str">
        <f t="shared" si="1678"/>
        <v/>
      </c>
      <c r="AA3168" s="28" t="str">
        <f t="shared" si="1673"/>
        <v/>
      </c>
      <c r="AB3168" s="28" t="str">
        <f>IF(R3168&lt;T3168,"期末实有头数应大于等于耕役畜","")</f>
        <v/>
      </c>
      <c r="AC3168" s="28" t="str">
        <f t="shared" si="1674"/>
        <v/>
      </c>
    </row>
    <row r="3169" spans="2:29">
      <c r="B3169" s="19"/>
      <c r="C3169" s="30"/>
      <c r="D3169" s="19" t="s">
        <v>37</v>
      </c>
      <c r="E3169" s="20" t="s">
        <v>33</v>
      </c>
      <c r="F3169" s="19">
        <v>5</v>
      </c>
      <c r="R3169" s="21">
        <f t="shared" ref="R3169:R3174" si="1680">G3169+I3169+J3169+K3169-L3169-M3169-N3169-Q3169</f>
        <v>0</v>
      </c>
      <c r="T3169" s="22" t="s">
        <v>38</v>
      </c>
      <c r="V3169" s="22" t="s">
        <v>38</v>
      </c>
      <c r="W3169" s="22" t="s">
        <v>38</v>
      </c>
      <c r="Y3169" s="28" t="str">
        <f t="shared" si="1677"/>
        <v/>
      </c>
      <c r="Z3169" s="28" t="str">
        <f t="shared" si="1678"/>
        <v/>
      </c>
      <c r="AA3169" s="28" t="str">
        <f t="shared" si="1673"/>
        <v/>
      </c>
      <c r="AB3169" s="28"/>
      <c r="AC3169" s="28"/>
    </row>
    <row r="3170" spans="2:29">
      <c r="B3170" s="19"/>
      <c r="C3170" s="30"/>
      <c r="D3170" s="19" t="s">
        <v>39</v>
      </c>
      <c r="E3170" s="20" t="s">
        <v>33</v>
      </c>
      <c r="F3170" s="19">
        <v>6</v>
      </c>
      <c r="R3170" s="21">
        <f t="shared" si="1680"/>
        <v>0</v>
      </c>
      <c r="T3170" s="22" t="s">
        <v>38</v>
      </c>
      <c r="V3170" s="22" t="s">
        <v>38</v>
      </c>
      <c r="W3170" s="22" t="s">
        <v>38</v>
      </c>
      <c r="Y3170" s="28" t="str">
        <f t="shared" si="1677"/>
        <v/>
      </c>
      <c r="Z3170" s="28" t="str">
        <f t="shared" si="1678"/>
        <v/>
      </c>
      <c r="AA3170" s="28" t="str">
        <f t="shared" si="1673"/>
        <v/>
      </c>
      <c r="AB3170" s="28"/>
      <c r="AC3170" s="28"/>
    </row>
    <row r="3171" spans="2:29">
      <c r="B3171" s="19"/>
      <c r="C3171" s="30"/>
      <c r="D3171" s="19" t="s">
        <v>40</v>
      </c>
      <c r="E3171" s="20" t="s">
        <v>41</v>
      </c>
      <c r="F3171" s="19">
        <v>7</v>
      </c>
      <c r="R3171" s="21">
        <f t="shared" si="1680"/>
        <v>0</v>
      </c>
      <c r="Y3171" s="28" t="str">
        <f t="shared" si="1677"/>
        <v/>
      </c>
      <c r="Z3171" s="28" t="str">
        <f t="shared" si="1678"/>
        <v/>
      </c>
      <c r="AA3171" s="28" t="str">
        <f t="shared" si="1673"/>
        <v/>
      </c>
      <c r="AB3171" s="28" t="str">
        <f>IF(R3171&lt;T3171,"期末实有头数应大于等于耕役畜","")</f>
        <v/>
      </c>
      <c r="AC3171" s="28" t="str">
        <f>IF(R3171&lt;V3171+W3171,"期末实有头数应大于等于良种+改良种","")</f>
        <v/>
      </c>
    </row>
    <row r="3172" spans="2:29">
      <c r="B3172" s="19"/>
      <c r="C3172" s="30"/>
      <c r="D3172" s="19" t="s">
        <v>42</v>
      </c>
      <c r="E3172" s="20" t="s">
        <v>33</v>
      </c>
      <c r="F3172" s="19">
        <v>8</v>
      </c>
      <c r="R3172" s="21">
        <f t="shared" si="1680"/>
        <v>0</v>
      </c>
      <c r="Y3172" s="28" t="str">
        <f t="shared" si="1677"/>
        <v/>
      </c>
      <c r="Z3172" s="28" t="str">
        <f t="shared" si="1678"/>
        <v/>
      </c>
      <c r="AA3172" s="28" t="str">
        <f t="shared" si="1673"/>
        <v/>
      </c>
      <c r="AB3172" s="28" t="str">
        <f>IF(R3172&lt;T3172,"期末实有头数应大于等于耕役畜","")</f>
        <v/>
      </c>
      <c r="AC3172" s="28" t="str">
        <f>IF(R3172&lt;V3172+W3172,"期末实有头数应大于等于良种+改良种","")</f>
        <v/>
      </c>
    </row>
    <row r="3173" spans="2:29">
      <c r="B3173" s="19"/>
      <c r="C3173" s="30"/>
      <c r="D3173" s="19" t="s">
        <v>43</v>
      </c>
      <c r="E3173" s="20" t="s">
        <v>33</v>
      </c>
      <c r="F3173" s="19">
        <v>9</v>
      </c>
      <c r="R3173" s="21">
        <f t="shared" si="1680"/>
        <v>0</v>
      </c>
      <c r="S3173" s="22" t="s">
        <v>38</v>
      </c>
      <c r="U3173" s="22" t="s">
        <v>38</v>
      </c>
      <c r="V3173" s="22" t="s">
        <v>38</v>
      </c>
      <c r="W3173" s="22" t="s">
        <v>38</v>
      </c>
      <c r="Y3173" s="28" t="str">
        <f t="shared" si="1677"/>
        <v/>
      </c>
      <c r="Z3173" s="28" t="str">
        <f t="shared" si="1678"/>
        <v/>
      </c>
      <c r="AA3173" s="28"/>
      <c r="AB3173" s="28" t="str">
        <f>IF(R3173&lt;T3173,"期末实有头数应大于等于耕役畜","")</f>
        <v/>
      </c>
      <c r="AC3173" s="28"/>
    </row>
    <row r="3174" spans="2:29">
      <c r="B3174" s="19"/>
      <c r="C3174" s="30"/>
      <c r="D3174" s="19" t="s">
        <v>44</v>
      </c>
      <c r="E3174" s="20" t="s">
        <v>45</v>
      </c>
      <c r="F3174" s="19">
        <v>10</v>
      </c>
      <c r="R3174" s="21">
        <f t="shared" si="1680"/>
        <v>0</v>
      </c>
      <c r="Y3174" s="28" t="str">
        <f t="shared" si="1677"/>
        <v/>
      </c>
      <c r="Z3174" s="28" t="str">
        <f t="shared" si="1678"/>
        <v/>
      </c>
      <c r="AA3174" s="28" t="str">
        <f>IF(R3174&lt;S3174+U3174,"期末实有头数应大于等于能繁母畜+种公畜","")</f>
        <v/>
      </c>
      <c r="AB3174" s="28" t="str">
        <f>IF(R3174&lt;T3174,"期末实有头数应大于等于耕役畜","")</f>
        <v/>
      </c>
      <c r="AC3174" s="28" t="str">
        <f>IF(R3174&lt;V3174+W3174,"期末实有头数应大于等于良种+改良种","")</f>
        <v/>
      </c>
    </row>
    <row r="3175" spans="2:29">
      <c r="B3175" s="19"/>
      <c r="C3175" s="30"/>
      <c r="D3175" s="19" t="s">
        <v>46</v>
      </c>
      <c r="E3175" s="20" t="s">
        <v>47</v>
      </c>
      <c r="F3175" s="19">
        <v>11</v>
      </c>
      <c r="G3175" s="21">
        <f t="shared" ref="G3175:S3175" si="1681">G3176+G3180</f>
        <v>0</v>
      </c>
      <c r="H3175" s="21">
        <f t="shared" si="1681"/>
        <v>0</v>
      </c>
      <c r="I3175" s="21">
        <f t="shared" si="1681"/>
        <v>0</v>
      </c>
      <c r="J3175" s="21">
        <f t="shared" si="1681"/>
        <v>0</v>
      </c>
      <c r="K3175" s="21">
        <f t="shared" si="1681"/>
        <v>0</v>
      </c>
      <c r="L3175" s="21">
        <f t="shared" si="1681"/>
        <v>0</v>
      </c>
      <c r="M3175" s="21">
        <f t="shared" si="1681"/>
        <v>0</v>
      </c>
      <c r="N3175" s="21">
        <f t="shared" si="1681"/>
        <v>0</v>
      </c>
      <c r="O3175" s="21">
        <f t="shared" si="1681"/>
        <v>0</v>
      </c>
      <c r="P3175" s="21">
        <f t="shared" si="1681"/>
        <v>0</v>
      </c>
      <c r="Q3175" s="21">
        <f t="shared" si="1681"/>
        <v>0</v>
      </c>
      <c r="R3175" s="23">
        <f t="shared" si="1681"/>
        <v>0</v>
      </c>
      <c r="S3175" s="21">
        <f t="shared" si="1681"/>
        <v>0</v>
      </c>
      <c r="T3175" s="22" t="s">
        <v>38</v>
      </c>
      <c r="U3175" s="21">
        <f>U3176+U3180</f>
        <v>0</v>
      </c>
      <c r="V3175" s="21">
        <f>V3176+V3180</f>
        <v>0</v>
      </c>
      <c r="W3175" s="21">
        <f>W3176+W3180</f>
        <v>0</v>
      </c>
      <c r="Y3175" s="28" t="str">
        <f t="shared" si="1677"/>
        <v/>
      </c>
      <c r="Z3175" s="28" t="str">
        <f t="shared" si="1678"/>
        <v/>
      </c>
      <c r="AA3175" s="28" t="str">
        <f>IF(R3175&lt;S3175+U3175,"期末实有头数应大于等于能繁母畜+种公畜","")</f>
        <v/>
      </c>
      <c r="AB3175" s="28"/>
      <c r="AC3175" s="28" t="str">
        <f>IF(R3175&lt;V3175+W3175,"期末实有头数应大于等于良种+改良种","")</f>
        <v/>
      </c>
    </row>
    <row r="3176" spans="2:29">
      <c r="B3176" s="19"/>
      <c r="C3176" s="30"/>
      <c r="D3176" s="19" t="s">
        <v>48</v>
      </c>
      <c r="E3176" s="20" t="s">
        <v>47</v>
      </c>
      <c r="F3176" s="19">
        <v>12</v>
      </c>
      <c r="R3176" s="21">
        <f>G3176+I3176+J3176+K3176-L3176-M3176-N3176-Q3176</f>
        <v>0</v>
      </c>
      <c r="T3176" s="22" t="s">
        <v>38</v>
      </c>
      <c r="Y3176" s="28" t="str">
        <f t="shared" si="1677"/>
        <v/>
      </c>
      <c r="Z3176" s="28" t="str">
        <f t="shared" si="1678"/>
        <v/>
      </c>
      <c r="AA3176" s="28" t="str">
        <f>IF(R3176&lt;S3176+U3176,"期末实有头数应大于等于能繁母畜+种公畜","")</f>
        <v/>
      </c>
      <c r="AB3176" s="28"/>
      <c r="AC3176" s="28" t="str">
        <f>IF(R3176&lt;V3176+W3176,"期末实有头数应大于等于良种+改良种","")</f>
        <v/>
      </c>
    </row>
    <row r="3177" spans="2:29">
      <c r="B3177" s="19"/>
      <c r="C3177" s="30"/>
      <c r="D3177" s="19" t="s">
        <v>49</v>
      </c>
      <c r="E3177" s="20" t="s">
        <v>47</v>
      </c>
      <c r="F3177" s="19">
        <v>13</v>
      </c>
      <c r="R3177" s="21">
        <f>G3177+I3177+J3177+K3177-L3177-M3177-N3177-Q3177</f>
        <v>0</v>
      </c>
      <c r="T3177" s="22" t="s">
        <v>38</v>
      </c>
      <c r="V3177" s="22" t="s">
        <v>38</v>
      </c>
      <c r="W3177" s="22" t="s">
        <v>38</v>
      </c>
      <c r="Y3177" s="28" t="str">
        <f t="shared" si="1677"/>
        <v/>
      </c>
      <c r="Z3177" s="28" t="str">
        <f t="shared" si="1678"/>
        <v/>
      </c>
      <c r="AA3177" s="28" t="str">
        <f>IF(R3177&lt;S3177+U3177,"期末实有头数应大于等于能繁母畜+种公畜","")</f>
        <v/>
      </c>
      <c r="AB3177" s="28"/>
      <c r="AC3177" s="28"/>
    </row>
    <row r="3178" spans="2:29">
      <c r="B3178" s="19"/>
      <c r="C3178" s="30"/>
      <c r="D3178" s="19" t="s">
        <v>50</v>
      </c>
      <c r="E3178" s="20" t="s">
        <v>47</v>
      </c>
      <c r="F3178" s="19">
        <v>14</v>
      </c>
      <c r="H3178" s="22" t="s">
        <v>38</v>
      </c>
      <c r="I3178" s="22" t="s">
        <v>38</v>
      </c>
      <c r="J3178" s="22" t="s">
        <v>38</v>
      </c>
      <c r="K3178" s="22" t="s">
        <v>38</v>
      </c>
      <c r="L3178" s="22" t="s">
        <v>38</v>
      </c>
      <c r="M3178" s="22" t="s">
        <v>38</v>
      </c>
      <c r="N3178" s="22" t="s">
        <v>38</v>
      </c>
      <c r="O3178" s="22" t="s">
        <v>38</v>
      </c>
      <c r="P3178" s="22" t="s">
        <v>38</v>
      </c>
      <c r="Q3178" s="22" t="s">
        <v>38</v>
      </c>
      <c r="R3178" s="24"/>
      <c r="T3178" s="22" t="s">
        <v>38</v>
      </c>
      <c r="U3178" s="22" t="s">
        <v>38</v>
      </c>
      <c r="V3178" s="22" t="s">
        <v>38</v>
      </c>
      <c r="W3178" s="22" t="s">
        <v>38</v>
      </c>
      <c r="Y3178" s="28" t="str">
        <f t="shared" si="1677"/>
        <v/>
      </c>
      <c r="Z3178" s="28"/>
      <c r="AA3178" s="28"/>
      <c r="AB3178" s="28"/>
      <c r="AC3178" s="28"/>
    </row>
    <row r="3179" spans="2:29">
      <c r="B3179" s="19"/>
      <c r="C3179" s="30"/>
      <c r="D3179" s="19" t="s">
        <v>51</v>
      </c>
      <c r="E3179" s="20" t="s">
        <v>47</v>
      </c>
      <c r="F3179" s="19">
        <v>15</v>
      </c>
      <c r="H3179" s="22" t="s">
        <v>38</v>
      </c>
      <c r="I3179" s="22" t="s">
        <v>38</v>
      </c>
      <c r="J3179" s="22" t="s">
        <v>38</v>
      </c>
      <c r="K3179" s="22" t="s">
        <v>38</v>
      </c>
      <c r="L3179" s="22" t="s">
        <v>38</v>
      </c>
      <c r="M3179" s="22" t="s">
        <v>38</v>
      </c>
      <c r="N3179" s="22" t="s">
        <v>38</v>
      </c>
      <c r="O3179" s="22" t="s">
        <v>38</v>
      </c>
      <c r="P3179" s="22" t="s">
        <v>38</v>
      </c>
      <c r="Q3179" s="22" t="s">
        <v>38</v>
      </c>
      <c r="R3179" s="24"/>
      <c r="T3179" s="22" t="s">
        <v>38</v>
      </c>
      <c r="U3179" s="22" t="s">
        <v>38</v>
      </c>
      <c r="V3179" s="22" t="s">
        <v>38</v>
      </c>
      <c r="W3179" s="22" t="s">
        <v>38</v>
      </c>
      <c r="Y3179" s="28" t="str">
        <f t="shared" si="1677"/>
        <v/>
      </c>
      <c r="Z3179" s="28"/>
      <c r="AA3179" s="28"/>
      <c r="AB3179" s="28"/>
      <c r="AC3179" s="28"/>
    </row>
    <row r="3180" spans="2:29">
      <c r="B3180" s="19"/>
      <c r="C3180" s="30"/>
      <c r="D3180" s="19" t="s">
        <v>52</v>
      </c>
      <c r="E3180" s="20" t="s">
        <v>47</v>
      </c>
      <c r="F3180" s="19">
        <v>16</v>
      </c>
      <c r="R3180" s="21">
        <f>G3180+I3180+J3180+K3180-L3180-M3180-N3180-Q3180</f>
        <v>0</v>
      </c>
      <c r="T3180" s="22" t="s">
        <v>38</v>
      </c>
      <c r="Y3180" s="28" t="str">
        <f t="shared" si="1677"/>
        <v/>
      </c>
      <c r="Z3180" s="28" t="str">
        <f>IF(N3180&lt;O3180+P3180,"出卖应大于等于出卖肉畜+出卖仔畜","")</f>
        <v/>
      </c>
      <c r="AA3180" s="28" t="str">
        <f t="shared" ref="AA3180:AA3189" si="1682">IF(R3180&lt;S3180+U3180,"期末实有头数应大于等于能繁母畜+种公畜","")</f>
        <v/>
      </c>
      <c r="AB3180" s="28"/>
      <c r="AC3180" s="28" t="str">
        <f t="shared" ref="AC3180:AC3185" si="1683">IF(R3180&lt;V3180+W3180,"期末实有头数应大于等于良种+改良种","")</f>
        <v/>
      </c>
    </row>
    <row r="3181" spans="2:29">
      <c r="B3181" s="19"/>
      <c r="C3181" s="30"/>
      <c r="D3181" s="19" t="s">
        <v>53</v>
      </c>
      <c r="E3181" s="18" t="s">
        <v>33</v>
      </c>
      <c r="F3181" s="19">
        <v>17</v>
      </c>
      <c r="R3181" s="21">
        <f>G3181+I3181+J3181+K3181-L3181-M3181-N3181-Q3181</f>
        <v>0</v>
      </c>
      <c r="T3181" s="22" t="s">
        <v>38</v>
      </c>
      <c r="Y3181" s="28" t="str">
        <f t="shared" si="1677"/>
        <v/>
      </c>
      <c r="Z3181" s="28" t="str">
        <f>IF(N3181&lt;O3181+P3181,"出卖应大于等于出卖肉畜+出卖仔畜","")</f>
        <v/>
      </c>
      <c r="AA3181" s="28" t="str">
        <f t="shared" si="1682"/>
        <v/>
      </c>
      <c r="AB3181" s="28"/>
      <c r="AC3181" s="28" t="str">
        <f t="shared" si="1683"/>
        <v/>
      </c>
    </row>
    <row r="3182" spans="2:29">
      <c r="B3182" s="18"/>
      <c r="C3182" s="29"/>
      <c r="D3182" s="19" t="s">
        <v>32</v>
      </c>
      <c r="E3182" s="20" t="s">
        <v>33</v>
      </c>
      <c r="F3182" s="19">
        <v>1</v>
      </c>
      <c r="G3182" s="21">
        <f t="shared" ref="G3182:S3182" si="1684">G3183+G3198</f>
        <v>0</v>
      </c>
      <c r="H3182" s="21">
        <f t="shared" si="1684"/>
        <v>0</v>
      </c>
      <c r="I3182" s="21">
        <f t="shared" si="1684"/>
        <v>0</v>
      </c>
      <c r="J3182" s="21">
        <f t="shared" si="1684"/>
        <v>0</v>
      </c>
      <c r="K3182" s="21">
        <f t="shared" si="1684"/>
        <v>0</v>
      </c>
      <c r="L3182" s="21">
        <f t="shared" si="1684"/>
        <v>0</v>
      </c>
      <c r="M3182" s="21">
        <f t="shared" si="1684"/>
        <v>0</v>
      </c>
      <c r="N3182" s="21">
        <f t="shared" si="1684"/>
        <v>0</v>
      </c>
      <c r="O3182" s="21">
        <f t="shared" si="1684"/>
        <v>0</v>
      </c>
      <c r="P3182" s="21">
        <f t="shared" si="1684"/>
        <v>0</v>
      </c>
      <c r="Q3182" s="21">
        <f t="shared" si="1684"/>
        <v>0</v>
      </c>
      <c r="R3182" s="21">
        <f t="shared" si="1684"/>
        <v>0</v>
      </c>
      <c r="S3182" s="21">
        <f t="shared" si="1684"/>
        <v>0</v>
      </c>
      <c r="T3182" s="21">
        <f>T3183</f>
        <v>0</v>
      </c>
      <c r="U3182" s="21">
        <f>U3183+U3198</f>
        <v>0</v>
      </c>
      <c r="V3182" s="21">
        <f>V3183+V3198</f>
        <v>0</v>
      </c>
      <c r="W3182" s="21">
        <f>W3183+W3198</f>
        <v>0</v>
      </c>
      <c r="Y3182" s="28" t="str">
        <f t="shared" si="1677"/>
        <v/>
      </c>
      <c r="Z3182" s="28" t="str">
        <f>IF(N3182&lt;O3182+P3182,"出卖应大于等于出卖肉畜+出卖仔畜","")</f>
        <v/>
      </c>
      <c r="AA3182" s="28" t="str">
        <f t="shared" si="1682"/>
        <v/>
      </c>
      <c r="AB3182" s="28" t="str">
        <f>IF(R3182&lt;T3182,"期末实有头数应大于等于耕役畜","")</f>
        <v/>
      </c>
      <c r="AC3182" s="28" t="str">
        <f t="shared" si="1683"/>
        <v/>
      </c>
    </row>
    <row r="3183" spans="2:29">
      <c r="B3183" s="19"/>
      <c r="C3183" s="30"/>
      <c r="D3183" s="19" t="s">
        <v>34</v>
      </c>
      <c r="E3183" s="20" t="s">
        <v>33</v>
      </c>
      <c r="F3183" s="19">
        <v>2</v>
      </c>
      <c r="G3183" s="21">
        <f t="shared" ref="G3183:S3183" si="1685">G3184+G3192</f>
        <v>0</v>
      </c>
      <c r="H3183" s="21">
        <f t="shared" si="1685"/>
        <v>0</v>
      </c>
      <c r="I3183" s="21">
        <f t="shared" si="1685"/>
        <v>0</v>
      </c>
      <c r="J3183" s="21">
        <f t="shared" si="1685"/>
        <v>0</v>
      </c>
      <c r="K3183" s="21">
        <f t="shared" si="1685"/>
        <v>0</v>
      </c>
      <c r="L3183" s="21">
        <f t="shared" si="1685"/>
        <v>0</v>
      </c>
      <c r="M3183" s="21">
        <f t="shared" si="1685"/>
        <v>0</v>
      </c>
      <c r="N3183" s="21">
        <f t="shared" si="1685"/>
        <v>0</v>
      </c>
      <c r="O3183" s="21">
        <f t="shared" si="1685"/>
        <v>0</v>
      </c>
      <c r="P3183" s="21">
        <f t="shared" si="1685"/>
        <v>0</v>
      </c>
      <c r="Q3183" s="21">
        <f t="shared" si="1685"/>
        <v>0</v>
      </c>
      <c r="R3183" s="21">
        <f t="shared" si="1685"/>
        <v>0</v>
      </c>
      <c r="S3183" s="21">
        <f t="shared" si="1685"/>
        <v>0</v>
      </c>
      <c r="T3183" s="21">
        <f>T3184</f>
        <v>0</v>
      </c>
      <c r="U3183" s="21">
        <f>U3184+U3192</f>
        <v>0</v>
      </c>
      <c r="V3183" s="21">
        <f>V3184+V3192</f>
        <v>0</v>
      </c>
      <c r="W3183" s="21">
        <f>W3184+W3192</f>
        <v>0</v>
      </c>
      <c r="Y3183" s="28" t="str">
        <f t="shared" ref="Y3183:Y3199" si="1686">IF(H3183&lt;I3183,"繁殖仔畜应大于等于成活","")</f>
        <v/>
      </c>
      <c r="Z3183" s="28" t="str">
        <f t="shared" ref="Z3183:Z3194" si="1687">IF(N3183&lt;O3183+P3183,"出卖应大于等于出卖肉畜+出卖仔畜","")</f>
        <v/>
      </c>
      <c r="AA3183" s="28" t="str">
        <f t="shared" si="1682"/>
        <v/>
      </c>
      <c r="AB3183" s="28" t="str">
        <f>IF(R3183&lt;T3183,"期末实有头数应大于等于耕役畜","")</f>
        <v/>
      </c>
      <c r="AC3183" s="28" t="str">
        <f t="shared" si="1683"/>
        <v/>
      </c>
    </row>
    <row r="3184" spans="2:29">
      <c r="B3184" s="19"/>
      <c r="C3184" s="30"/>
      <c r="D3184" s="19" t="s">
        <v>35</v>
      </c>
      <c r="E3184" s="20" t="s">
        <v>33</v>
      </c>
      <c r="F3184" s="19">
        <v>3</v>
      </c>
      <c r="G3184" s="21">
        <f t="shared" ref="G3184:R3184" si="1688">G3185+G3188+G3189+G3190+G3191</f>
        <v>0</v>
      </c>
      <c r="H3184" s="21">
        <f t="shared" si="1688"/>
        <v>0</v>
      </c>
      <c r="I3184" s="21">
        <f t="shared" si="1688"/>
        <v>0</v>
      </c>
      <c r="J3184" s="21">
        <f t="shared" si="1688"/>
        <v>0</v>
      </c>
      <c r="K3184" s="21">
        <f t="shared" si="1688"/>
        <v>0</v>
      </c>
      <c r="L3184" s="21">
        <f t="shared" si="1688"/>
        <v>0</v>
      </c>
      <c r="M3184" s="21">
        <f t="shared" si="1688"/>
        <v>0</v>
      </c>
      <c r="N3184" s="21">
        <f t="shared" si="1688"/>
        <v>0</v>
      </c>
      <c r="O3184" s="21">
        <f t="shared" si="1688"/>
        <v>0</v>
      </c>
      <c r="P3184" s="21">
        <f t="shared" si="1688"/>
        <v>0</v>
      </c>
      <c r="Q3184" s="21">
        <f t="shared" si="1688"/>
        <v>0</v>
      </c>
      <c r="R3184" s="21">
        <f t="shared" si="1688"/>
        <v>0</v>
      </c>
      <c r="S3184" s="21">
        <f>S3185+S3188+S3189+S3191</f>
        <v>0</v>
      </c>
      <c r="T3184" s="21">
        <f>T3185+T3188+T3189+T3190+T3191</f>
        <v>0</v>
      </c>
      <c r="U3184" s="21">
        <f>U3185+U3188+U3189+U3191</f>
        <v>0</v>
      </c>
      <c r="V3184" s="21">
        <f>V3185+V3188+V3189+V3191</f>
        <v>0</v>
      </c>
      <c r="W3184" s="21">
        <f>W3185+W3188+W3189+W3191</f>
        <v>0</v>
      </c>
      <c r="Y3184" s="28" t="str">
        <f t="shared" si="1686"/>
        <v/>
      </c>
      <c r="Z3184" s="28" t="str">
        <f t="shared" si="1687"/>
        <v/>
      </c>
      <c r="AA3184" s="28" t="str">
        <f t="shared" si="1682"/>
        <v/>
      </c>
      <c r="AB3184" s="28" t="str">
        <f>IF(R3184&lt;T3184,"期末实有头数应大于等于耕役畜","")</f>
        <v/>
      </c>
      <c r="AC3184" s="28" t="str">
        <f t="shared" si="1683"/>
        <v/>
      </c>
    </row>
    <row r="3185" spans="2:29">
      <c r="B3185" s="19"/>
      <c r="C3185" s="30"/>
      <c r="D3185" s="19" t="s">
        <v>36</v>
      </c>
      <c r="E3185" s="20" t="s">
        <v>33</v>
      </c>
      <c r="F3185" s="19">
        <v>4</v>
      </c>
      <c r="R3185" s="21">
        <f>G3185+I3185+J3185+K3185-L3185-M3185-N3185-Q3185</f>
        <v>0</v>
      </c>
      <c r="Y3185" s="28" t="str">
        <f t="shared" si="1686"/>
        <v/>
      </c>
      <c r="Z3185" s="28" t="str">
        <f t="shared" si="1687"/>
        <v/>
      </c>
      <c r="AA3185" s="28" t="str">
        <f t="shared" si="1682"/>
        <v/>
      </c>
      <c r="AB3185" s="28" t="str">
        <f>IF(R3185&lt;T3185,"期末实有头数应大于等于耕役畜","")</f>
        <v/>
      </c>
      <c r="AC3185" s="28" t="str">
        <f t="shared" si="1683"/>
        <v/>
      </c>
    </row>
    <row r="3186" spans="2:29">
      <c r="B3186" s="19"/>
      <c r="C3186" s="30"/>
      <c r="D3186" s="19" t="s">
        <v>37</v>
      </c>
      <c r="E3186" s="20" t="s">
        <v>33</v>
      </c>
      <c r="F3186" s="19">
        <v>5</v>
      </c>
      <c r="R3186" s="21">
        <f t="shared" ref="R3186:R3191" si="1689">G3186+I3186+J3186+K3186-L3186-M3186-N3186-Q3186</f>
        <v>0</v>
      </c>
      <c r="T3186" s="22" t="s">
        <v>38</v>
      </c>
      <c r="V3186" s="22" t="s">
        <v>38</v>
      </c>
      <c r="W3186" s="22" t="s">
        <v>38</v>
      </c>
      <c r="Y3186" s="28" t="str">
        <f t="shared" si="1686"/>
        <v/>
      </c>
      <c r="Z3186" s="28" t="str">
        <f t="shared" si="1687"/>
        <v/>
      </c>
      <c r="AA3186" s="28" t="str">
        <f t="shared" si="1682"/>
        <v/>
      </c>
      <c r="AB3186" s="28"/>
      <c r="AC3186" s="28"/>
    </row>
    <row r="3187" spans="2:29">
      <c r="B3187" s="19"/>
      <c r="C3187" s="30"/>
      <c r="D3187" s="19" t="s">
        <v>39</v>
      </c>
      <c r="E3187" s="20" t="s">
        <v>33</v>
      </c>
      <c r="F3187" s="19">
        <v>6</v>
      </c>
      <c r="R3187" s="21">
        <f t="shared" si="1689"/>
        <v>0</v>
      </c>
      <c r="T3187" s="22" t="s">
        <v>38</v>
      </c>
      <c r="V3187" s="22" t="s">
        <v>38</v>
      </c>
      <c r="W3187" s="22" t="s">
        <v>38</v>
      </c>
      <c r="Y3187" s="28" t="str">
        <f t="shared" si="1686"/>
        <v/>
      </c>
      <c r="Z3187" s="28" t="str">
        <f t="shared" si="1687"/>
        <v/>
      </c>
      <c r="AA3187" s="28" t="str">
        <f t="shared" si="1682"/>
        <v/>
      </c>
      <c r="AB3187" s="28"/>
      <c r="AC3187" s="28"/>
    </row>
    <row r="3188" spans="2:29">
      <c r="B3188" s="19"/>
      <c r="C3188" s="30"/>
      <c r="D3188" s="19" t="s">
        <v>40</v>
      </c>
      <c r="E3188" s="20" t="s">
        <v>41</v>
      </c>
      <c r="F3188" s="19">
        <v>7</v>
      </c>
      <c r="R3188" s="21">
        <f t="shared" si="1689"/>
        <v>0</v>
      </c>
      <c r="Y3188" s="28" t="str">
        <f t="shared" si="1686"/>
        <v/>
      </c>
      <c r="Z3188" s="28" t="str">
        <f t="shared" si="1687"/>
        <v/>
      </c>
      <c r="AA3188" s="28" t="str">
        <f t="shared" si="1682"/>
        <v/>
      </c>
      <c r="AB3188" s="28" t="str">
        <f>IF(R3188&lt;T3188,"期末实有头数应大于等于耕役畜","")</f>
        <v/>
      </c>
      <c r="AC3188" s="28" t="str">
        <f>IF(R3188&lt;V3188+W3188,"期末实有头数应大于等于良种+改良种","")</f>
        <v/>
      </c>
    </row>
    <row r="3189" spans="2:29">
      <c r="B3189" s="19"/>
      <c r="C3189" s="30"/>
      <c r="D3189" s="19" t="s">
        <v>42</v>
      </c>
      <c r="E3189" s="20" t="s">
        <v>33</v>
      </c>
      <c r="F3189" s="19">
        <v>8</v>
      </c>
      <c r="R3189" s="21">
        <f t="shared" si="1689"/>
        <v>0</v>
      </c>
      <c r="Y3189" s="28" t="str">
        <f t="shared" si="1686"/>
        <v/>
      </c>
      <c r="Z3189" s="28" t="str">
        <f t="shared" si="1687"/>
        <v/>
      </c>
      <c r="AA3189" s="28" t="str">
        <f t="shared" si="1682"/>
        <v/>
      </c>
      <c r="AB3189" s="28" t="str">
        <f>IF(R3189&lt;T3189,"期末实有头数应大于等于耕役畜","")</f>
        <v/>
      </c>
      <c r="AC3189" s="28" t="str">
        <f>IF(R3189&lt;V3189+W3189,"期末实有头数应大于等于良种+改良种","")</f>
        <v/>
      </c>
    </row>
    <row r="3190" spans="2:29">
      <c r="B3190" s="19"/>
      <c r="C3190" s="30"/>
      <c r="D3190" s="19" t="s">
        <v>43</v>
      </c>
      <c r="E3190" s="20" t="s">
        <v>33</v>
      </c>
      <c r="F3190" s="19">
        <v>9</v>
      </c>
      <c r="R3190" s="21">
        <f t="shared" si="1689"/>
        <v>0</v>
      </c>
      <c r="S3190" s="22" t="s">
        <v>38</v>
      </c>
      <c r="U3190" s="22" t="s">
        <v>38</v>
      </c>
      <c r="V3190" s="22" t="s">
        <v>38</v>
      </c>
      <c r="W3190" s="22" t="s">
        <v>38</v>
      </c>
      <c r="Y3190" s="28" t="str">
        <f t="shared" si="1686"/>
        <v/>
      </c>
      <c r="Z3190" s="28" t="str">
        <f t="shared" si="1687"/>
        <v/>
      </c>
      <c r="AA3190" s="28"/>
      <c r="AB3190" s="28" t="str">
        <f>IF(R3190&lt;T3190,"期末实有头数应大于等于耕役畜","")</f>
        <v/>
      </c>
      <c r="AC3190" s="28"/>
    </row>
    <row r="3191" spans="2:29">
      <c r="B3191" s="19"/>
      <c r="C3191" s="30"/>
      <c r="D3191" s="19" t="s">
        <v>44</v>
      </c>
      <c r="E3191" s="20" t="s">
        <v>45</v>
      </c>
      <c r="F3191" s="19">
        <v>10</v>
      </c>
      <c r="R3191" s="21">
        <f t="shared" si="1689"/>
        <v>0</v>
      </c>
      <c r="Y3191" s="28" t="str">
        <f t="shared" si="1686"/>
        <v/>
      </c>
      <c r="Z3191" s="28" t="str">
        <f t="shared" si="1687"/>
        <v/>
      </c>
      <c r="AA3191" s="28" t="str">
        <f>IF(R3191&lt;S3191+U3191,"期末实有头数应大于等于能繁母畜+种公畜","")</f>
        <v/>
      </c>
      <c r="AB3191" s="28" t="str">
        <f>IF(R3191&lt;T3191,"期末实有头数应大于等于耕役畜","")</f>
        <v/>
      </c>
      <c r="AC3191" s="28" t="str">
        <f>IF(R3191&lt;V3191+W3191,"期末实有头数应大于等于良种+改良种","")</f>
        <v/>
      </c>
    </row>
    <row r="3192" spans="2:29">
      <c r="B3192" s="19"/>
      <c r="C3192" s="30"/>
      <c r="D3192" s="19" t="s">
        <v>46</v>
      </c>
      <c r="E3192" s="20" t="s">
        <v>47</v>
      </c>
      <c r="F3192" s="19">
        <v>11</v>
      </c>
      <c r="G3192" s="21">
        <f t="shared" ref="G3192:S3192" si="1690">G3193+G3197</f>
        <v>0</v>
      </c>
      <c r="H3192" s="21">
        <f t="shared" si="1690"/>
        <v>0</v>
      </c>
      <c r="I3192" s="21">
        <f t="shared" si="1690"/>
        <v>0</v>
      </c>
      <c r="J3192" s="21">
        <f t="shared" si="1690"/>
        <v>0</v>
      </c>
      <c r="K3192" s="21">
        <f t="shared" si="1690"/>
        <v>0</v>
      </c>
      <c r="L3192" s="21">
        <f t="shared" si="1690"/>
        <v>0</v>
      </c>
      <c r="M3192" s="21">
        <f t="shared" si="1690"/>
        <v>0</v>
      </c>
      <c r="N3192" s="21">
        <f t="shared" si="1690"/>
        <v>0</v>
      </c>
      <c r="O3192" s="21">
        <f t="shared" si="1690"/>
        <v>0</v>
      </c>
      <c r="P3192" s="21">
        <f t="shared" si="1690"/>
        <v>0</v>
      </c>
      <c r="Q3192" s="21">
        <f t="shared" si="1690"/>
        <v>0</v>
      </c>
      <c r="R3192" s="23">
        <f t="shared" si="1690"/>
        <v>0</v>
      </c>
      <c r="S3192" s="21">
        <f t="shared" si="1690"/>
        <v>0</v>
      </c>
      <c r="T3192" s="22" t="s">
        <v>38</v>
      </c>
      <c r="U3192" s="21">
        <f>U3193+U3197</f>
        <v>0</v>
      </c>
      <c r="V3192" s="21">
        <f>V3193+V3197</f>
        <v>0</v>
      </c>
      <c r="W3192" s="21">
        <f>W3193+W3197</f>
        <v>0</v>
      </c>
      <c r="Y3192" s="28" t="str">
        <f t="shared" si="1686"/>
        <v/>
      </c>
      <c r="Z3192" s="28" t="str">
        <f t="shared" si="1687"/>
        <v/>
      </c>
      <c r="AA3192" s="28" t="str">
        <f>IF(R3192&lt;S3192+U3192,"期末实有头数应大于等于能繁母畜+种公畜","")</f>
        <v/>
      </c>
      <c r="AB3192" s="28"/>
      <c r="AC3192" s="28" t="str">
        <f>IF(R3192&lt;V3192+W3192,"期末实有头数应大于等于良种+改良种","")</f>
        <v/>
      </c>
    </row>
    <row r="3193" spans="2:29">
      <c r="B3193" s="19"/>
      <c r="C3193" s="30"/>
      <c r="D3193" s="19" t="s">
        <v>48</v>
      </c>
      <c r="E3193" s="20" t="s">
        <v>47</v>
      </c>
      <c r="F3193" s="19">
        <v>12</v>
      </c>
      <c r="R3193" s="21">
        <f>G3193+I3193+J3193+K3193-L3193-M3193-N3193-Q3193</f>
        <v>0</v>
      </c>
      <c r="T3193" s="22" t="s">
        <v>38</v>
      </c>
      <c r="Y3193" s="28" t="str">
        <f t="shared" si="1686"/>
        <v/>
      </c>
      <c r="Z3193" s="28" t="str">
        <f t="shared" si="1687"/>
        <v/>
      </c>
      <c r="AA3193" s="28" t="str">
        <f>IF(R3193&lt;S3193+U3193,"期末实有头数应大于等于能繁母畜+种公畜","")</f>
        <v/>
      </c>
      <c r="AB3193" s="28"/>
      <c r="AC3193" s="28" t="str">
        <f>IF(R3193&lt;V3193+W3193,"期末实有头数应大于等于良种+改良种","")</f>
        <v/>
      </c>
    </row>
    <row r="3194" spans="2:29">
      <c r="B3194" s="19"/>
      <c r="C3194" s="30"/>
      <c r="D3194" s="19" t="s">
        <v>49</v>
      </c>
      <c r="E3194" s="20" t="s">
        <v>47</v>
      </c>
      <c r="F3194" s="19">
        <v>13</v>
      </c>
      <c r="R3194" s="21">
        <f>G3194+I3194+J3194+K3194-L3194-M3194-N3194-Q3194</f>
        <v>0</v>
      </c>
      <c r="T3194" s="22" t="s">
        <v>38</v>
      </c>
      <c r="V3194" s="22" t="s">
        <v>38</v>
      </c>
      <c r="W3194" s="22" t="s">
        <v>38</v>
      </c>
      <c r="Y3194" s="28" t="str">
        <f t="shared" si="1686"/>
        <v/>
      </c>
      <c r="Z3194" s="28" t="str">
        <f t="shared" si="1687"/>
        <v/>
      </c>
      <c r="AA3194" s="28" t="str">
        <f>IF(R3194&lt;S3194+U3194,"期末实有头数应大于等于能繁母畜+种公畜","")</f>
        <v/>
      </c>
      <c r="AB3194" s="28"/>
      <c r="AC3194" s="28"/>
    </row>
    <row r="3195" spans="2:29">
      <c r="B3195" s="19"/>
      <c r="C3195" s="30"/>
      <c r="D3195" s="19" t="s">
        <v>50</v>
      </c>
      <c r="E3195" s="20" t="s">
        <v>47</v>
      </c>
      <c r="F3195" s="19">
        <v>14</v>
      </c>
      <c r="H3195" s="22" t="s">
        <v>38</v>
      </c>
      <c r="I3195" s="22" t="s">
        <v>38</v>
      </c>
      <c r="J3195" s="22" t="s">
        <v>38</v>
      </c>
      <c r="K3195" s="22" t="s">
        <v>38</v>
      </c>
      <c r="L3195" s="22" t="s">
        <v>38</v>
      </c>
      <c r="M3195" s="22" t="s">
        <v>38</v>
      </c>
      <c r="N3195" s="22" t="s">
        <v>38</v>
      </c>
      <c r="O3195" s="22" t="s">
        <v>38</v>
      </c>
      <c r="P3195" s="22" t="s">
        <v>38</v>
      </c>
      <c r="Q3195" s="22" t="s">
        <v>38</v>
      </c>
      <c r="R3195" s="24"/>
      <c r="T3195" s="22" t="s">
        <v>38</v>
      </c>
      <c r="U3195" s="22" t="s">
        <v>38</v>
      </c>
      <c r="V3195" s="22" t="s">
        <v>38</v>
      </c>
      <c r="W3195" s="22" t="s">
        <v>38</v>
      </c>
      <c r="Y3195" s="28" t="str">
        <f t="shared" si="1686"/>
        <v/>
      </c>
      <c r="Z3195" s="28"/>
      <c r="AA3195" s="28"/>
      <c r="AB3195" s="28"/>
      <c r="AC3195" s="28"/>
    </row>
    <row r="3196" spans="2:29">
      <c r="B3196" s="19"/>
      <c r="C3196" s="30"/>
      <c r="D3196" s="19" t="s">
        <v>51</v>
      </c>
      <c r="E3196" s="20" t="s">
        <v>47</v>
      </c>
      <c r="F3196" s="19">
        <v>15</v>
      </c>
      <c r="H3196" s="22" t="s">
        <v>38</v>
      </c>
      <c r="I3196" s="22" t="s">
        <v>38</v>
      </c>
      <c r="J3196" s="22" t="s">
        <v>38</v>
      </c>
      <c r="K3196" s="22" t="s">
        <v>38</v>
      </c>
      <c r="L3196" s="22" t="s">
        <v>38</v>
      </c>
      <c r="M3196" s="22" t="s">
        <v>38</v>
      </c>
      <c r="N3196" s="22" t="s">
        <v>38</v>
      </c>
      <c r="O3196" s="22" t="s">
        <v>38</v>
      </c>
      <c r="P3196" s="22" t="s">
        <v>38</v>
      </c>
      <c r="Q3196" s="22" t="s">
        <v>38</v>
      </c>
      <c r="R3196" s="24"/>
      <c r="T3196" s="22" t="s">
        <v>38</v>
      </c>
      <c r="U3196" s="22" t="s">
        <v>38</v>
      </c>
      <c r="V3196" s="22" t="s">
        <v>38</v>
      </c>
      <c r="W3196" s="22" t="s">
        <v>38</v>
      </c>
      <c r="Y3196" s="28" t="str">
        <f t="shared" si="1686"/>
        <v/>
      </c>
      <c r="Z3196" s="28"/>
      <c r="AA3196" s="28"/>
      <c r="AB3196" s="28"/>
      <c r="AC3196" s="28"/>
    </row>
    <row r="3197" spans="2:29">
      <c r="B3197" s="19"/>
      <c r="C3197" s="30"/>
      <c r="D3197" s="19" t="s">
        <v>52</v>
      </c>
      <c r="E3197" s="20" t="s">
        <v>47</v>
      </c>
      <c r="F3197" s="19">
        <v>16</v>
      </c>
      <c r="R3197" s="21">
        <f>G3197+I3197+J3197+K3197-L3197-M3197-N3197-Q3197</f>
        <v>0</v>
      </c>
      <c r="T3197" s="22" t="s">
        <v>38</v>
      </c>
      <c r="Y3197" s="28" t="str">
        <f t="shared" si="1686"/>
        <v/>
      </c>
      <c r="Z3197" s="28" t="str">
        <f>IF(N3197&lt;O3197+P3197,"出卖应大于等于出卖肉畜+出卖仔畜","")</f>
        <v/>
      </c>
      <c r="AA3197" s="28" t="str">
        <f t="shared" ref="AA3197:AA3206" si="1691">IF(R3197&lt;S3197+U3197,"期末实有头数应大于等于能繁母畜+种公畜","")</f>
        <v/>
      </c>
      <c r="AB3197" s="28"/>
      <c r="AC3197" s="28" t="str">
        <f t="shared" ref="AC3197:AC3202" si="1692">IF(R3197&lt;V3197+W3197,"期末实有头数应大于等于良种+改良种","")</f>
        <v/>
      </c>
    </row>
    <row r="3198" spans="2:29">
      <c r="B3198" s="19"/>
      <c r="C3198" s="30"/>
      <c r="D3198" s="19" t="s">
        <v>53</v>
      </c>
      <c r="E3198" s="18" t="s">
        <v>33</v>
      </c>
      <c r="F3198" s="19">
        <v>17</v>
      </c>
      <c r="R3198" s="21">
        <f>G3198+I3198+J3198+K3198-L3198-M3198-N3198-Q3198</f>
        <v>0</v>
      </c>
      <c r="T3198" s="22" t="s">
        <v>38</v>
      </c>
      <c r="Y3198" s="28" t="str">
        <f t="shared" si="1686"/>
        <v/>
      </c>
      <c r="Z3198" s="28" t="str">
        <f>IF(N3198&lt;O3198+P3198,"出卖应大于等于出卖肉畜+出卖仔畜","")</f>
        <v/>
      </c>
      <c r="AA3198" s="28" t="str">
        <f t="shared" si="1691"/>
        <v/>
      </c>
      <c r="AB3198" s="28"/>
      <c r="AC3198" s="28" t="str">
        <f t="shared" si="1692"/>
        <v/>
      </c>
    </row>
    <row r="3199" spans="2:29">
      <c r="B3199" s="18"/>
      <c r="C3199" s="29"/>
      <c r="D3199" s="19" t="s">
        <v>32</v>
      </c>
      <c r="E3199" s="20" t="s">
        <v>33</v>
      </c>
      <c r="F3199" s="19">
        <v>1</v>
      </c>
      <c r="G3199" s="21">
        <f t="shared" ref="G3199:S3199" si="1693">G3200+G3215</f>
        <v>0</v>
      </c>
      <c r="H3199" s="21">
        <f t="shared" si="1693"/>
        <v>0</v>
      </c>
      <c r="I3199" s="21">
        <f t="shared" si="1693"/>
        <v>0</v>
      </c>
      <c r="J3199" s="21">
        <f t="shared" si="1693"/>
        <v>0</v>
      </c>
      <c r="K3199" s="21">
        <f t="shared" si="1693"/>
        <v>0</v>
      </c>
      <c r="L3199" s="21">
        <f t="shared" si="1693"/>
        <v>0</v>
      </c>
      <c r="M3199" s="21">
        <f t="shared" si="1693"/>
        <v>0</v>
      </c>
      <c r="N3199" s="21">
        <f t="shared" si="1693"/>
        <v>0</v>
      </c>
      <c r="O3199" s="21">
        <f t="shared" si="1693"/>
        <v>0</v>
      </c>
      <c r="P3199" s="21">
        <f t="shared" si="1693"/>
        <v>0</v>
      </c>
      <c r="Q3199" s="21">
        <f t="shared" si="1693"/>
        <v>0</v>
      </c>
      <c r="R3199" s="21">
        <f t="shared" si="1693"/>
        <v>0</v>
      </c>
      <c r="S3199" s="21">
        <f t="shared" si="1693"/>
        <v>0</v>
      </c>
      <c r="T3199" s="21">
        <f>T3200</f>
        <v>0</v>
      </c>
      <c r="U3199" s="21">
        <f>U3200+U3215</f>
        <v>0</v>
      </c>
      <c r="V3199" s="21">
        <f>V3200+V3215</f>
        <v>0</v>
      </c>
      <c r="W3199" s="21">
        <f>W3200+W3215</f>
        <v>0</v>
      </c>
      <c r="Y3199" s="28" t="str">
        <f t="shared" si="1686"/>
        <v/>
      </c>
      <c r="Z3199" s="28" t="str">
        <f>IF(N3199&lt;O3199+P3199,"出卖应大于等于出卖肉畜+出卖仔畜","")</f>
        <v/>
      </c>
      <c r="AA3199" s="28" t="str">
        <f t="shared" si="1691"/>
        <v/>
      </c>
      <c r="AB3199" s="28" t="str">
        <f>IF(R3199&lt;T3199,"期末实有头数应大于等于耕役畜","")</f>
        <v/>
      </c>
      <c r="AC3199" s="28" t="str">
        <f t="shared" si="1692"/>
        <v/>
      </c>
    </row>
    <row r="3200" spans="2:29">
      <c r="B3200" s="19"/>
      <c r="C3200" s="30"/>
      <c r="D3200" s="19" t="s">
        <v>34</v>
      </c>
      <c r="E3200" s="20" t="s">
        <v>33</v>
      </c>
      <c r="F3200" s="19">
        <v>2</v>
      </c>
      <c r="G3200" s="21">
        <f t="shared" ref="G3200:S3200" si="1694">G3201+G3209</f>
        <v>0</v>
      </c>
      <c r="H3200" s="21">
        <f t="shared" si="1694"/>
        <v>0</v>
      </c>
      <c r="I3200" s="21">
        <f t="shared" si="1694"/>
        <v>0</v>
      </c>
      <c r="J3200" s="21">
        <f t="shared" si="1694"/>
        <v>0</v>
      </c>
      <c r="K3200" s="21">
        <f t="shared" si="1694"/>
        <v>0</v>
      </c>
      <c r="L3200" s="21">
        <f t="shared" si="1694"/>
        <v>0</v>
      </c>
      <c r="M3200" s="21">
        <f t="shared" si="1694"/>
        <v>0</v>
      </c>
      <c r="N3200" s="21">
        <f t="shared" si="1694"/>
        <v>0</v>
      </c>
      <c r="O3200" s="21">
        <f t="shared" si="1694"/>
        <v>0</v>
      </c>
      <c r="P3200" s="21">
        <f t="shared" si="1694"/>
        <v>0</v>
      </c>
      <c r="Q3200" s="21">
        <f t="shared" si="1694"/>
        <v>0</v>
      </c>
      <c r="R3200" s="21">
        <f t="shared" si="1694"/>
        <v>0</v>
      </c>
      <c r="S3200" s="21">
        <f t="shared" si="1694"/>
        <v>0</v>
      </c>
      <c r="T3200" s="21">
        <f>T3201</f>
        <v>0</v>
      </c>
      <c r="U3200" s="21">
        <f>U3201+U3209</f>
        <v>0</v>
      </c>
      <c r="V3200" s="21">
        <f>V3201+V3209</f>
        <v>0</v>
      </c>
      <c r="W3200" s="21">
        <f>W3201+W3209</f>
        <v>0</v>
      </c>
      <c r="Y3200" s="28" t="str">
        <f t="shared" ref="Y3200:Y3216" si="1695">IF(H3200&lt;I3200,"繁殖仔畜应大于等于成活","")</f>
        <v/>
      </c>
      <c r="Z3200" s="28" t="str">
        <f t="shared" ref="Z3200:Z3211" si="1696">IF(N3200&lt;O3200+P3200,"出卖应大于等于出卖肉畜+出卖仔畜","")</f>
        <v/>
      </c>
      <c r="AA3200" s="28" t="str">
        <f t="shared" si="1691"/>
        <v/>
      </c>
      <c r="AB3200" s="28" t="str">
        <f>IF(R3200&lt;T3200,"期末实有头数应大于等于耕役畜","")</f>
        <v/>
      </c>
      <c r="AC3200" s="28" t="str">
        <f t="shared" si="1692"/>
        <v/>
      </c>
    </row>
    <row r="3201" spans="2:29">
      <c r="B3201" s="19"/>
      <c r="C3201" s="30"/>
      <c r="D3201" s="19" t="s">
        <v>35</v>
      </c>
      <c r="E3201" s="20" t="s">
        <v>33</v>
      </c>
      <c r="F3201" s="19">
        <v>3</v>
      </c>
      <c r="G3201" s="21">
        <f t="shared" ref="G3201:R3201" si="1697">G3202+G3205+G3206+G3207+G3208</f>
        <v>0</v>
      </c>
      <c r="H3201" s="21">
        <f t="shared" si="1697"/>
        <v>0</v>
      </c>
      <c r="I3201" s="21">
        <f t="shared" si="1697"/>
        <v>0</v>
      </c>
      <c r="J3201" s="21">
        <f t="shared" si="1697"/>
        <v>0</v>
      </c>
      <c r="K3201" s="21">
        <f t="shared" si="1697"/>
        <v>0</v>
      </c>
      <c r="L3201" s="21">
        <f t="shared" si="1697"/>
        <v>0</v>
      </c>
      <c r="M3201" s="21">
        <f t="shared" si="1697"/>
        <v>0</v>
      </c>
      <c r="N3201" s="21">
        <f t="shared" si="1697"/>
        <v>0</v>
      </c>
      <c r="O3201" s="21">
        <f t="shared" si="1697"/>
        <v>0</v>
      </c>
      <c r="P3201" s="21">
        <f t="shared" si="1697"/>
        <v>0</v>
      </c>
      <c r="Q3201" s="21">
        <f t="shared" si="1697"/>
        <v>0</v>
      </c>
      <c r="R3201" s="21">
        <f t="shared" si="1697"/>
        <v>0</v>
      </c>
      <c r="S3201" s="21">
        <f>S3202+S3205+S3206+S3208</f>
        <v>0</v>
      </c>
      <c r="T3201" s="21">
        <f>T3202+T3205+T3206+T3207+T3208</f>
        <v>0</v>
      </c>
      <c r="U3201" s="21">
        <f>U3202+U3205+U3206+U3208</f>
        <v>0</v>
      </c>
      <c r="V3201" s="21">
        <f>V3202+V3205+V3206+V3208</f>
        <v>0</v>
      </c>
      <c r="W3201" s="21">
        <f>W3202+W3205+W3206+W3208</f>
        <v>0</v>
      </c>
      <c r="Y3201" s="28" t="str">
        <f t="shared" si="1695"/>
        <v/>
      </c>
      <c r="Z3201" s="28" t="str">
        <f t="shared" si="1696"/>
        <v/>
      </c>
      <c r="AA3201" s="28" t="str">
        <f t="shared" si="1691"/>
        <v/>
      </c>
      <c r="AB3201" s="28" t="str">
        <f>IF(R3201&lt;T3201,"期末实有头数应大于等于耕役畜","")</f>
        <v/>
      </c>
      <c r="AC3201" s="28" t="str">
        <f t="shared" si="1692"/>
        <v/>
      </c>
    </row>
    <row r="3202" spans="2:29">
      <c r="B3202" s="19"/>
      <c r="C3202" s="30"/>
      <c r="D3202" s="19" t="s">
        <v>36</v>
      </c>
      <c r="E3202" s="20" t="s">
        <v>33</v>
      </c>
      <c r="F3202" s="19">
        <v>4</v>
      </c>
      <c r="R3202" s="21">
        <f>G3202+I3202+J3202+K3202-L3202-M3202-N3202-Q3202</f>
        <v>0</v>
      </c>
      <c r="Y3202" s="28" t="str">
        <f t="shared" si="1695"/>
        <v/>
      </c>
      <c r="Z3202" s="28" t="str">
        <f t="shared" si="1696"/>
        <v/>
      </c>
      <c r="AA3202" s="28" t="str">
        <f t="shared" si="1691"/>
        <v/>
      </c>
      <c r="AB3202" s="28" t="str">
        <f>IF(R3202&lt;T3202,"期末实有头数应大于等于耕役畜","")</f>
        <v/>
      </c>
      <c r="AC3202" s="28" t="str">
        <f t="shared" si="1692"/>
        <v/>
      </c>
    </row>
    <row r="3203" spans="2:29">
      <c r="B3203" s="19"/>
      <c r="C3203" s="30"/>
      <c r="D3203" s="19" t="s">
        <v>37</v>
      </c>
      <c r="E3203" s="20" t="s">
        <v>33</v>
      </c>
      <c r="F3203" s="19">
        <v>5</v>
      </c>
      <c r="R3203" s="21">
        <f t="shared" ref="R3203:R3208" si="1698">G3203+I3203+J3203+K3203-L3203-M3203-N3203-Q3203</f>
        <v>0</v>
      </c>
      <c r="T3203" s="22" t="s">
        <v>38</v>
      </c>
      <c r="V3203" s="22" t="s">
        <v>38</v>
      </c>
      <c r="W3203" s="22" t="s">
        <v>38</v>
      </c>
      <c r="Y3203" s="28" t="str">
        <f t="shared" si="1695"/>
        <v/>
      </c>
      <c r="Z3203" s="28" t="str">
        <f t="shared" si="1696"/>
        <v/>
      </c>
      <c r="AA3203" s="28" t="str">
        <f t="shared" si="1691"/>
        <v/>
      </c>
      <c r="AB3203" s="28"/>
      <c r="AC3203" s="28"/>
    </row>
    <row r="3204" spans="2:29">
      <c r="B3204" s="19"/>
      <c r="C3204" s="30"/>
      <c r="D3204" s="19" t="s">
        <v>39</v>
      </c>
      <c r="E3204" s="20" t="s">
        <v>33</v>
      </c>
      <c r="F3204" s="19">
        <v>6</v>
      </c>
      <c r="R3204" s="21">
        <f t="shared" si="1698"/>
        <v>0</v>
      </c>
      <c r="T3204" s="22" t="s">
        <v>38</v>
      </c>
      <c r="V3204" s="22" t="s">
        <v>38</v>
      </c>
      <c r="W3204" s="22" t="s">
        <v>38</v>
      </c>
      <c r="Y3204" s="28" t="str">
        <f t="shared" si="1695"/>
        <v/>
      </c>
      <c r="Z3204" s="28" t="str">
        <f t="shared" si="1696"/>
        <v/>
      </c>
      <c r="AA3204" s="28" t="str">
        <f t="shared" si="1691"/>
        <v/>
      </c>
      <c r="AB3204" s="28"/>
      <c r="AC3204" s="28"/>
    </row>
    <row r="3205" spans="2:29">
      <c r="B3205" s="19"/>
      <c r="C3205" s="30"/>
      <c r="D3205" s="19" t="s">
        <v>40</v>
      </c>
      <c r="E3205" s="20" t="s">
        <v>41</v>
      </c>
      <c r="F3205" s="19">
        <v>7</v>
      </c>
      <c r="R3205" s="21">
        <f t="shared" si="1698"/>
        <v>0</v>
      </c>
      <c r="Y3205" s="28" t="str">
        <f t="shared" si="1695"/>
        <v/>
      </c>
      <c r="Z3205" s="28" t="str">
        <f t="shared" si="1696"/>
        <v/>
      </c>
      <c r="AA3205" s="28" t="str">
        <f t="shared" si="1691"/>
        <v/>
      </c>
      <c r="AB3205" s="28" t="str">
        <f>IF(R3205&lt;T3205,"期末实有头数应大于等于耕役畜","")</f>
        <v/>
      </c>
      <c r="AC3205" s="28" t="str">
        <f>IF(R3205&lt;V3205+W3205,"期末实有头数应大于等于良种+改良种","")</f>
        <v/>
      </c>
    </row>
    <row r="3206" spans="2:29">
      <c r="B3206" s="19"/>
      <c r="C3206" s="30"/>
      <c r="D3206" s="19" t="s">
        <v>42</v>
      </c>
      <c r="E3206" s="20" t="s">
        <v>33</v>
      </c>
      <c r="F3206" s="19">
        <v>8</v>
      </c>
      <c r="R3206" s="21">
        <f t="shared" si="1698"/>
        <v>0</v>
      </c>
      <c r="Y3206" s="28" t="str">
        <f t="shared" si="1695"/>
        <v/>
      </c>
      <c r="Z3206" s="28" t="str">
        <f t="shared" si="1696"/>
        <v/>
      </c>
      <c r="AA3206" s="28" t="str">
        <f t="shared" si="1691"/>
        <v/>
      </c>
      <c r="AB3206" s="28" t="str">
        <f>IF(R3206&lt;T3206,"期末实有头数应大于等于耕役畜","")</f>
        <v/>
      </c>
      <c r="AC3206" s="28" t="str">
        <f>IF(R3206&lt;V3206+W3206,"期末实有头数应大于等于良种+改良种","")</f>
        <v/>
      </c>
    </row>
    <row r="3207" spans="2:29">
      <c r="B3207" s="19"/>
      <c r="C3207" s="30"/>
      <c r="D3207" s="19" t="s">
        <v>43</v>
      </c>
      <c r="E3207" s="20" t="s">
        <v>33</v>
      </c>
      <c r="F3207" s="19">
        <v>9</v>
      </c>
      <c r="R3207" s="21">
        <f t="shared" si="1698"/>
        <v>0</v>
      </c>
      <c r="S3207" s="22" t="s">
        <v>38</v>
      </c>
      <c r="U3207" s="22" t="s">
        <v>38</v>
      </c>
      <c r="V3207" s="22" t="s">
        <v>38</v>
      </c>
      <c r="W3207" s="22" t="s">
        <v>38</v>
      </c>
      <c r="Y3207" s="28" t="str">
        <f t="shared" si="1695"/>
        <v/>
      </c>
      <c r="Z3207" s="28" t="str">
        <f t="shared" si="1696"/>
        <v/>
      </c>
      <c r="AA3207" s="28"/>
      <c r="AB3207" s="28" t="str">
        <f>IF(R3207&lt;T3207,"期末实有头数应大于等于耕役畜","")</f>
        <v/>
      </c>
      <c r="AC3207" s="28"/>
    </row>
    <row r="3208" spans="2:29">
      <c r="B3208" s="19"/>
      <c r="C3208" s="30"/>
      <c r="D3208" s="19" t="s">
        <v>44</v>
      </c>
      <c r="E3208" s="20" t="s">
        <v>45</v>
      </c>
      <c r="F3208" s="19">
        <v>10</v>
      </c>
      <c r="R3208" s="21">
        <f t="shared" si="1698"/>
        <v>0</v>
      </c>
      <c r="Y3208" s="28" t="str">
        <f t="shared" si="1695"/>
        <v/>
      </c>
      <c r="Z3208" s="28" t="str">
        <f t="shared" si="1696"/>
        <v/>
      </c>
      <c r="AA3208" s="28" t="str">
        <f>IF(R3208&lt;S3208+U3208,"期末实有头数应大于等于能繁母畜+种公畜","")</f>
        <v/>
      </c>
      <c r="AB3208" s="28" t="str">
        <f>IF(R3208&lt;T3208,"期末实有头数应大于等于耕役畜","")</f>
        <v/>
      </c>
      <c r="AC3208" s="28" t="str">
        <f>IF(R3208&lt;V3208+W3208,"期末实有头数应大于等于良种+改良种","")</f>
        <v/>
      </c>
    </row>
    <row r="3209" spans="2:29">
      <c r="B3209" s="19"/>
      <c r="C3209" s="30"/>
      <c r="D3209" s="19" t="s">
        <v>46</v>
      </c>
      <c r="E3209" s="20" t="s">
        <v>47</v>
      </c>
      <c r="F3209" s="19">
        <v>11</v>
      </c>
      <c r="G3209" s="21">
        <f t="shared" ref="G3209:S3209" si="1699">G3210+G3214</f>
        <v>0</v>
      </c>
      <c r="H3209" s="21">
        <f t="shared" si="1699"/>
        <v>0</v>
      </c>
      <c r="I3209" s="21">
        <f t="shared" si="1699"/>
        <v>0</v>
      </c>
      <c r="J3209" s="21">
        <f t="shared" si="1699"/>
        <v>0</v>
      </c>
      <c r="K3209" s="21">
        <f t="shared" si="1699"/>
        <v>0</v>
      </c>
      <c r="L3209" s="21">
        <f t="shared" si="1699"/>
        <v>0</v>
      </c>
      <c r="M3209" s="21">
        <f t="shared" si="1699"/>
        <v>0</v>
      </c>
      <c r="N3209" s="21">
        <f t="shared" si="1699"/>
        <v>0</v>
      </c>
      <c r="O3209" s="21">
        <f t="shared" si="1699"/>
        <v>0</v>
      </c>
      <c r="P3209" s="21">
        <f t="shared" si="1699"/>
        <v>0</v>
      </c>
      <c r="Q3209" s="21">
        <f t="shared" si="1699"/>
        <v>0</v>
      </c>
      <c r="R3209" s="23">
        <f t="shared" si="1699"/>
        <v>0</v>
      </c>
      <c r="S3209" s="21">
        <f t="shared" si="1699"/>
        <v>0</v>
      </c>
      <c r="T3209" s="22" t="s">
        <v>38</v>
      </c>
      <c r="U3209" s="21">
        <f>U3210+U3214</f>
        <v>0</v>
      </c>
      <c r="V3209" s="21">
        <f>V3210+V3214</f>
        <v>0</v>
      </c>
      <c r="W3209" s="21">
        <f>W3210+W3214</f>
        <v>0</v>
      </c>
      <c r="Y3209" s="28" t="str">
        <f t="shared" si="1695"/>
        <v/>
      </c>
      <c r="Z3209" s="28" t="str">
        <f t="shared" si="1696"/>
        <v/>
      </c>
      <c r="AA3209" s="28" t="str">
        <f>IF(R3209&lt;S3209+U3209,"期末实有头数应大于等于能繁母畜+种公畜","")</f>
        <v/>
      </c>
      <c r="AB3209" s="28"/>
      <c r="AC3209" s="28" t="str">
        <f>IF(R3209&lt;V3209+W3209,"期末实有头数应大于等于良种+改良种","")</f>
        <v/>
      </c>
    </row>
    <row r="3210" spans="2:29">
      <c r="B3210" s="19"/>
      <c r="C3210" s="30"/>
      <c r="D3210" s="19" t="s">
        <v>48</v>
      </c>
      <c r="E3210" s="20" t="s">
        <v>47</v>
      </c>
      <c r="F3210" s="19">
        <v>12</v>
      </c>
      <c r="R3210" s="21">
        <f>G3210+I3210+J3210+K3210-L3210-M3210-N3210-Q3210</f>
        <v>0</v>
      </c>
      <c r="T3210" s="22" t="s">
        <v>38</v>
      </c>
      <c r="Y3210" s="28" t="str">
        <f t="shared" si="1695"/>
        <v/>
      </c>
      <c r="Z3210" s="28" t="str">
        <f t="shared" si="1696"/>
        <v/>
      </c>
      <c r="AA3210" s="28" t="str">
        <f>IF(R3210&lt;S3210+U3210,"期末实有头数应大于等于能繁母畜+种公畜","")</f>
        <v/>
      </c>
      <c r="AB3210" s="28"/>
      <c r="AC3210" s="28" t="str">
        <f>IF(R3210&lt;V3210+W3210,"期末实有头数应大于等于良种+改良种","")</f>
        <v/>
      </c>
    </row>
    <row r="3211" spans="2:29">
      <c r="B3211" s="19"/>
      <c r="C3211" s="30"/>
      <c r="D3211" s="19" t="s">
        <v>49</v>
      </c>
      <c r="E3211" s="20" t="s">
        <v>47</v>
      </c>
      <c r="F3211" s="19">
        <v>13</v>
      </c>
      <c r="R3211" s="21">
        <f>G3211+I3211+J3211+K3211-L3211-M3211-N3211-Q3211</f>
        <v>0</v>
      </c>
      <c r="T3211" s="22" t="s">
        <v>38</v>
      </c>
      <c r="V3211" s="22" t="s">
        <v>38</v>
      </c>
      <c r="W3211" s="22" t="s">
        <v>38</v>
      </c>
      <c r="Y3211" s="28" t="str">
        <f t="shared" si="1695"/>
        <v/>
      </c>
      <c r="Z3211" s="28" t="str">
        <f t="shared" si="1696"/>
        <v/>
      </c>
      <c r="AA3211" s="28" t="str">
        <f>IF(R3211&lt;S3211+U3211,"期末实有头数应大于等于能繁母畜+种公畜","")</f>
        <v/>
      </c>
      <c r="AB3211" s="28"/>
      <c r="AC3211" s="28"/>
    </row>
    <row r="3212" spans="2:29">
      <c r="B3212" s="19"/>
      <c r="C3212" s="30"/>
      <c r="D3212" s="19" t="s">
        <v>50</v>
      </c>
      <c r="E3212" s="20" t="s">
        <v>47</v>
      </c>
      <c r="F3212" s="19">
        <v>14</v>
      </c>
      <c r="H3212" s="22" t="s">
        <v>38</v>
      </c>
      <c r="I3212" s="22" t="s">
        <v>38</v>
      </c>
      <c r="J3212" s="22" t="s">
        <v>38</v>
      </c>
      <c r="K3212" s="22" t="s">
        <v>38</v>
      </c>
      <c r="L3212" s="22" t="s">
        <v>38</v>
      </c>
      <c r="M3212" s="22" t="s">
        <v>38</v>
      </c>
      <c r="N3212" s="22" t="s">
        <v>38</v>
      </c>
      <c r="O3212" s="22" t="s">
        <v>38</v>
      </c>
      <c r="P3212" s="22" t="s">
        <v>38</v>
      </c>
      <c r="Q3212" s="22" t="s">
        <v>38</v>
      </c>
      <c r="R3212" s="24"/>
      <c r="T3212" s="22" t="s">
        <v>38</v>
      </c>
      <c r="U3212" s="22" t="s">
        <v>38</v>
      </c>
      <c r="V3212" s="22" t="s">
        <v>38</v>
      </c>
      <c r="W3212" s="22" t="s">
        <v>38</v>
      </c>
      <c r="Y3212" s="28" t="str">
        <f t="shared" si="1695"/>
        <v/>
      </c>
      <c r="Z3212" s="28"/>
      <c r="AA3212" s="28"/>
      <c r="AB3212" s="28"/>
      <c r="AC3212" s="28"/>
    </row>
    <row r="3213" spans="2:29">
      <c r="B3213" s="19"/>
      <c r="C3213" s="30"/>
      <c r="D3213" s="19" t="s">
        <v>51</v>
      </c>
      <c r="E3213" s="20" t="s">
        <v>47</v>
      </c>
      <c r="F3213" s="19">
        <v>15</v>
      </c>
      <c r="H3213" s="22" t="s">
        <v>38</v>
      </c>
      <c r="I3213" s="22" t="s">
        <v>38</v>
      </c>
      <c r="J3213" s="22" t="s">
        <v>38</v>
      </c>
      <c r="K3213" s="22" t="s">
        <v>38</v>
      </c>
      <c r="L3213" s="22" t="s">
        <v>38</v>
      </c>
      <c r="M3213" s="22" t="s">
        <v>38</v>
      </c>
      <c r="N3213" s="22" t="s">
        <v>38</v>
      </c>
      <c r="O3213" s="22" t="s">
        <v>38</v>
      </c>
      <c r="P3213" s="22" t="s">
        <v>38</v>
      </c>
      <c r="Q3213" s="22" t="s">
        <v>38</v>
      </c>
      <c r="R3213" s="24"/>
      <c r="T3213" s="22" t="s">
        <v>38</v>
      </c>
      <c r="U3213" s="22" t="s">
        <v>38</v>
      </c>
      <c r="V3213" s="22" t="s">
        <v>38</v>
      </c>
      <c r="W3213" s="22" t="s">
        <v>38</v>
      </c>
      <c r="Y3213" s="28" t="str">
        <f t="shared" si="1695"/>
        <v/>
      </c>
      <c r="Z3213" s="28"/>
      <c r="AA3213" s="28"/>
      <c r="AB3213" s="28"/>
      <c r="AC3213" s="28"/>
    </row>
    <row r="3214" spans="2:29">
      <c r="B3214" s="19"/>
      <c r="C3214" s="30"/>
      <c r="D3214" s="19" t="s">
        <v>52</v>
      </c>
      <c r="E3214" s="20" t="s">
        <v>47</v>
      </c>
      <c r="F3214" s="19">
        <v>16</v>
      </c>
      <c r="R3214" s="21">
        <f>G3214+I3214+J3214+K3214-L3214-M3214-N3214-Q3214</f>
        <v>0</v>
      </c>
      <c r="T3214" s="22" t="s">
        <v>38</v>
      </c>
      <c r="Y3214" s="28" t="str">
        <f t="shared" si="1695"/>
        <v/>
      </c>
      <c r="Z3214" s="28" t="str">
        <f>IF(N3214&lt;O3214+P3214,"出卖应大于等于出卖肉畜+出卖仔畜","")</f>
        <v/>
      </c>
      <c r="AA3214" s="28" t="str">
        <f t="shared" ref="AA3214:AA3223" si="1700">IF(R3214&lt;S3214+U3214,"期末实有头数应大于等于能繁母畜+种公畜","")</f>
        <v/>
      </c>
      <c r="AB3214" s="28"/>
      <c r="AC3214" s="28" t="str">
        <f t="shared" ref="AC3214:AC3219" si="1701">IF(R3214&lt;V3214+W3214,"期末实有头数应大于等于良种+改良种","")</f>
        <v/>
      </c>
    </row>
    <row r="3215" spans="2:29">
      <c r="B3215" s="19"/>
      <c r="C3215" s="30"/>
      <c r="D3215" s="19" t="s">
        <v>53</v>
      </c>
      <c r="E3215" s="18" t="s">
        <v>33</v>
      </c>
      <c r="F3215" s="19">
        <v>17</v>
      </c>
      <c r="R3215" s="21">
        <f>G3215+I3215+J3215+K3215-L3215-M3215-N3215-Q3215</f>
        <v>0</v>
      </c>
      <c r="T3215" s="22" t="s">
        <v>38</v>
      </c>
      <c r="Y3215" s="28" t="str">
        <f t="shared" si="1695"/>
        <v/>
      </c>
      <c r="Z3215" s="28" t="str">
        <f>IF(N3215&lt;O3215+P3215,"出卖应大于等于出卖肉畜+出卖仔畜","")</f>
        <v/>
      </c>
      <c r="AA3215" s="28" t="str">
        <f t="shared" si="1700"/>
        <v/>
      </c>
      <c r="AB3215" s="28"/>
      <c r="AC3215" s="28" t="str">
        <f t="shared" si="1701"/>
        <v/>
      </c>
    </row>
    <row r="3216" spans="2:29">
      <c r="B3216" s="18"/>
      <c r="C3216" s="29"/>
      <c r="D3216" s="19" t="s">
        <v>32</v>
      </c>
      <c r="E3216" s="20" t="s">
        <v>33</v>
      </c>
      <c r="F3216" s="19">
        <v>1</v>
      </c>
      <c r="G3216" s="21">
        <f t="shared" ref="G3216:S3216" si="1702">G3217+G3232</f>
        <v>0</v>
      </c>
      <c r="H3216" s="21">
        <f t="shared" si="1702"/>
        <v>0</v>
      </c>
      <c r="I3216" s="21">
        <f t="shared" si="1702"/>
        <v>0</v>
      </c>
      <c r="J3216" s="21">
        <f t="shared" si="1702"/>
        <v>0</v>
      </c>
      <c r="K3216" s="21">
        <f t="shared" si="1702"/>
        <v>0</v>
      </c>
      <c r="L3216" s="21">
        <f t="shared" si="1702"/>
        <v>0</v>
      </c>
      <c r="M3216" s="21">
        <f t="shared" si="1702"/>
        <v>0</v>
      </c>
      <c r="N3216" s="21">
        <f t="shared" si="1702"/>
        <v>0</v>
      </c>
      <c r="O3216" s="21">
        <f t="shared" si="1702"/>
        <v>0</v>
      </c>
      <c r="P3216" s="21">
        <f t="shared" si="1702"/>
        <v>0</v>
      </c>
      <c r="Q3216" s="21">
        <f t="shared" si="1702"/>
        <v>0</v>
      </c>
      <c r="R3216" s="21">
        <f t="shared" si="1702"/>
        <v>0</v>
      </c>
      <c r="S3216" s="21">
        <f t="shared" si="1702"/>
        <v>0</v>
      </c>
      <c r="T3216" s="21">
        <f>T3217</f>
        <v>0</v>
      </c>
      <c r="U3216" s="21">
        <f>U3217+U3232</f>
        <v>0</v>
      </c>
      <c r="V3216" s="21">
        <f>V3217+V3232</f>
        <v>0</v>
      </c>
      <c r="W3216" s="21">
        <f>W3217+W3232</f>
        <v>0</v>
      </c>
      <c r="Y3216" s="28" t="str">
        <f t="shared" si="1695"/>
        <v/>
      </c>
      <c r="Z3216" s="28" t="str">
        <f>IF(N3216&lt;O3216+P3216,"出卖应大于等于出卖肉畜+出卖仔畜","")</f>
        <v/>
      </c>
      <c r="AA3216" s="28" t="str">
        <f t="shared" si="1700"/>
        <v/>
      </c>
      <c r="AB3216" s="28" t="str">
        <f>IF(R3216&lt;T3216,"期末实有头数应大于等于耕役畜","")</f>
        <v/>
      </c>
      <c r="AC3216" s="28" t="str">
        <f t="shared" si="1701"/>
        <v/>
      </c>
    </row>
    <row r="3217" spans="2:29">
      <c r="B3217" s="19"/>
      <c r="C3217" s="30"/>
      <c r="D3217" s="19" t="s">
        <v>34</v>
      </c>
      <c r="E3217" s="20" t="s">
        <v>33</v>
      </c>
      <c r="F3217" s="19">
        <v>2</v>
      </c>
      <c r="G3217" s="21">
        <f t="shared" ref="G3217:S3217" si="1703">G3218+G3226</f>
        <v>0</v>
      </c>
      <c r="H3217" s="21">
        <f t="shared" si="1703"/>
        <v>0</v>
      </c>
      <c r="I3217" s="21">
        <f t="shared" si="1703"/>
        <v>0</v>
      </c>
      <c r="J3217" s="21">
        <f t="shared" si="1703"/>
        <v>0</v>
      </c>
      <c r="K3217" s="21">
        <f t="shared" si="1703"/>
        <v>0</v>
      </c>
      <c r="L3217" s="21">
        <f t="shared" si="1703"/>
        <v>0</v>
      </c>
      <c r="M3217" s="21">
        <f t="shared" si="1703"/>
        <v>0</v>
      </c>
      <c r="N3217" s="21">
        <f t="shared" si="1703"/>
        <v>0</v>
      </c>
      <c r="O3217" s="21">
        <f t="shared" si="1703"/>
        <v>0</v>
      </c>
      <c r="P3217" s="21">
        <f t="shared" si="1703"/>
        <v>0</v>
      </c>
      <c r="Q3217" s="21">
        <f t="shared" si="1703"/>
        <v>0</v>
      </c>
      <c r="R3217" s="21">
        <f t="shared" si="1703"/>
        <v>0</v>
      </c>
      <c r="S3217" s="21">
        <f t="shared" si="1703"/>
        <v>0</v>
      </c>
      <c r="T3217" s="21">
        <f>T3218</f>
        <v>0</v>
      </c>
      <c r="U3217" s="21">
        <f>U3218+U3226</f>
        <v>0</v>
      </c>
      <c r="V3217" s="21">
        <f>V3218+V3226</f>
        <v>0</v>
      </c>
      <c r="W3217" s="21">
        <f>W3218+W3226</f>
        <v>0</v>
      </c>
      <c r="Y3217" s="28" t="str">
        <f t="shared" ref="Y3217:Y3233" si="1704">IF(H3217&lt;I3217,"繁殖仔畜应大于等于成活","")</f>
        <v/>
      </c>
      <c r="Z3217" s="28" t="str">
        <f t="shared" ref="Z3217:Z3228" si="1705">IF(N3217&lt;O3217+P3217,"出卖应大于等于出卖肉畜+出卖仔畜","")</f>
        <v/>
      </c>
      <c r="AA3217" s="28" t="str">
        <f t="shared" si="1700"/>
        <v/>
      </c>
      <c r="AB3217" s="28" t="str">
        <f>IF(R3217&lt;T3217,"期末实有头数应大于等于耕役畜","")</f>
        <v/>
      </c>
      <c r="AC3217" s="28" t="str">
        <f t="shared" si="1701"/>
        <v/>
      </c>
    </row>
    <row r="3218" spans="2:29">
      <c r="B3218" s="19"/>
      <c r="C3218" s="30"/>
      <c r="D3218" s="19" t="s">
        <v>35</v>
      </c>
      <c r="E3218" s="20" t="s">
        <v>33</v>
      </c>
      <c r="F3218" s="19">
        <v>3</v>
      </c>
      <c r="G3218" s="21">
        <f t="shared" ref="G3218:R3218" si="1706">G3219+G3222+G3223+G3224+G3225</f>
        <v>0</v>
      </c>
      <c r="H3218" s="21">
        <f t="shared" si="1706"/>
        <v>0</v>
      </c>
      <c r="I3218" s="21">
        <f t="shared" si="1706"/>
        <v>0</v>
      </c>
      <c r="J3218" s="21">
        <f t="shared" si="1706"/>
        <v>0</v>
      </c>
      <c r="K3218" s="21">
        <f t="shared" si="1706"/>
        <v>0</v>
      </c>
      <c r="L3218" s="21">
        <f t="shared" si="1706"/>
        <v>0</v>
      </c>
      <c r="M3218" s="21">
        <f t="shared" si="1706"/>
        <v>0</v>
      </c>
      <c r="N3218" s="21">
        <f t="shared" si="1706"/>
        <v>0</v>
      </c>
      <c r="O3218" s="21">
        <f t="shared" si="1706"/>
        <v>0</v>
      </c>
      <c r="P3218" s="21">
        <f t="shared" si="1706"/>
        <v>0</v>
      </c>
      <c r="Q3218" s="21">
        <f t="shared" si="1706"/>
        <v>0</v>
      </c>
      <c r="R3218" s="21">
        <f t="shared" si="1706"/>
        <v>0</v>
      </c>
      <c r="S3218" s="21">
        <f>S3219+S3222+S3223+S3225</f>
        <v>0</v>
      </c>
      <c r="T3218" s="21">
        <f>T3219+T3222+T3223+T3224+T3225</f>
        <v>0</v>
      </c>
      <c r="U3218" s="21">
        <f>U3219+U3222+U3223+U3225</f>
        <v>0</v>
      </c>
      <c r="V3218" s="21">
        <f>V3219+V3222+V3223+V3225</f>
        <v>0</v>
      </c>
      <c r="W3218" s="21">
        <f>W3219+W3222+W3223+W3225</f>
        <v>0</v>
      </c>
      <c r="Y3218" s="28" t="str">
        <f t="shared" si="1704"/>
        <v/>
      </c>
      <c r="Z3218" s="28" t="str">
        <f t="shared" si="1705"/>
        <v/>
      </c>
      <c r="AA3218" s="28" t="str">
        <f t="shared" si="1700"/>
        <v/>
      </c>
      <c r="AB3218" s="28" t="str">
        <f>IF(R3218&lt;T3218,"期末实有头数应大于等于耕役畜","")</f>
        <v/>
      </c>
      <c r="AC3218" s="28" t="str">
        <f t="shared" si="1701"/>
        <v/>
      </c>
    </row>
    <row r="3219" spans="2:29">
      <c r="B3219" s="19"/>
      <c r="C3219" s="30"/>
      <c r="D3219" s="19" t="s">
        <v>36</v>
      </c>
      <c r="E3219" s="20" t="s">
        <v>33</v>
      </c>
      <c r="F3219" s="19">
        <v>4</v>
      </c>
      <c r="R3219" s="21">
        <f>G3219+I3219+J3219+K3219-L3219-M3219-N3219-Q3219</f>
        <v>0</v>
      </c>
      <c r="Y3219" s="28" t="str">
        <f t="shared" si="1704"/>
        <v/>
      </c>
      <c r="Z3219" s="28" t="str">
        <f t="shared" si="1705"/>
        <v/>
      </c>
      <c r="AA3219" s="28" t="str">
        <f t="shared" si="1700"/>
        <v/>
      </c>
      <c r="AB3219" s="28" t="str">
        <f>IF(R3219&lt;T3219,"期末实有头数应大于等于耕役畜","")</f>
        <v/>
      </c>
      <c r="AC3219" s="28" t="str">
        <f t="shared" si="1701"/>
        <v/>
      </c>
    </row>
    <row r="3220" spans="2:29">
      <c r="B3220" s="19"/>
      <c r="C3220" s="30"/>
      <c r="D3220" s="19" t="s">
        <v>37</v>
      </c>
      <c r="E3220" s="20" t="s">
        <v>33</v>
      </c>
      <c r="F3220" s="19">
        <v>5</v>
      </c>
      <c r="R3220" s="21">
        <f t="shared" ref="R3220:R3225" si="1707">G3220+I3220+J3220+K3220-L3220-M3220-N3220-Q3220</f>
        <v>0</v>
      </c>
      <c r="T3220" s="22" t="s">
        <v>38</v>
      </c>
      <c r="V3220" s="22" t="s">
        <v>38</v>
      </c>
      <c r="W3220" s="22" t="s">
        <v>38</v>
      </c>
      <c r="Y3220" s="28" t="str">
        <f t="shared" si="1704"/>
        <v/>
      </c>
      <c r="Z3220" s="28" t="str">
        <f t="shared" si="1705"/>
        <v/>
      </c>
      <c r="AA3220" s="28" t="str">
        <f t="shared" si="1700"/>
        <v/>
      </c>
      <c r="AB3220" s="28"/>
      <c r="AC3220" s="28"/>
    </row>
    <row r="3221" spans="2:29">
      <c r="B3221" s="19"/>
      <c r="C3221" s="30"/>
      <c r="D3221" s="19" t="s">
        <v>39</v>
      </c>
      <c r="E3221" s="20" t="s">
        <v>33</v>
      </c>
      <c r="F3221" s="19">
        <v>6</v>
      </c>
      <c r="R3221" s="21">
        <f t="shared" si="1707"/>
        <v>0</v>
      </c>
      <c r="T3221" s="22" t="s">
        <v>38</v>
      </c>
      <c r="V3221" s="22" t="s">
        <v>38</v>
      </c>
      <c r="W3221" s="22" t="s">
        <v>38</v>
      </c>
      <c r="Y3221" s="28" t="str">
        <f t="shared" si="1704"/>
        <v/>
      </c>
      <c r="Z3221" s="28" t="str">
        <f t="shared" si="1705"/>
        <v/>
      </c>
      <c r="AA3221" s="28" t="str">
        <f t="shared" si="1700"/>
        <v/>
      </c>
      <c r="AB3221" s="28"/>
      <c r="AC3221" s="28"/>
    </row>
    <row r="3222" spans="2:29">
      <c r="B3222" s="19"/>
      <c r="C3222" s="30"/>
      <c r="D3222" s="19" t="s">
        <v>40</v>
      </c>
      <c r="E3222" s="20" t="s">
        <v>41</v>
      </c>
      <c r="F3222" s="19">
        <v>7</v>
      </c>
      <c r="R3222" s="21">
        <f t="shared" si="1707"/>
        <v>0</v>
      </c>
      <c r="Y3222" s="28" t="str">
        <f t="shared" si="1704"/>
        <v/>
      </c>
      <c r="Z3222" s="28" t="str">
        <f t="shared" si="1705"/>
        <v/>
      </c>
      <c r="AA3222" s="28" t="str">
        <f t="shared" si="1700"/>
        <v/>
      </c>
      <c r="AB3222" s="28" t="str">
        <f>IF(R3222&lt;T3222,"期末实有头数应大于等于耕役畜","")</f>
        <v/>
      </c>
      <c r="AC3222" s="28" t="str">
        <f>IF(R3222&lt;V3222+W3222,"期末实有头数应大于等于良种+改良种","")</f>
        <v/>
      </c>
    </row>
    <row r="3223" spans="2:29">
      <c r="B3223" s="19"/>
      <c r="C3223" s="30"/>
      <c r="D3223" s="19" t="s">
        <v>42</v>
      </c>
      <c r="E3223" s="20" t="s">
        <v>33</v>
      </c>
      <c r="F3223" s="19">
        <v>8</v>
      </c>
      <c r="R3223" s="21">
        <f t="shared" si="1707"/>
        <v>0</v>
      </c>
      <c r="Y3223" s="28" t="str">
        <f t="shared" si="1704"/>
        <v/>
      </c>
      <c r="Z3223" s="28" t="str">
        <f t="shared" si="1705"/>
        <v/>
      </c>
      <c r="AA3223" s="28" t="str">
        <f t="shared" si="1700"/>
        <v/>
      </c>
      <c r="AB3223" s="28" t="str">
        <f>IF(R3223&lt;T3223,"期末实有头数应大于等于耕役畜","")</f>
        <v/>
      </c>
      <c r="AC3223" s="28" t="str">
        <f>IF(R3223&lt;V3223+W3223,"期末实有头数应大于等于良种+改良种","")</f>
        <v/>
      </c>
    </row>
    <row r="3224" spans="2:29">
      <c r="B3224" s="19"/>
      <c r="C3224" s="30"/>
      <c r="D3224" s="19" t="s">
        <v>43</v>
      </c>
      <c r="E3224" s="20" t="s">
        <v>33</v>
      </c>
      <c r="F3224" s="19">
        <v>9</v>
      </c>
      <c r="R3224" s="21">
        <f t="shared" si="1707"/>
        <v>0</v>
      </c>
      <c r="S3224" s="22" t="s">
        <v>38</v>
      </c>
      <c r="U3224" s="22" t="s">
        <v>38</v>
      </c>
      <c r="V3224" s="22" t="s">
        <v>38</v>
      </c>
      <c r="W3224" s="22" t="s">
        <v>38</v>
      </c>
      <c r="Y3224" s="28" t="str">
        <f t="shared" si="1704"/>
        <v/>
      </c>
      <c r="Z3224" s="28" t="str">
        <f t="shared" si="1705"/>
        <v/>
      </c>
      <c r="AA3224" s="28"/>
      <c r="AB3224" s="28" t="str">
        <f>IF(R3224&lt;T3224,"期末实有头数应大于等于耕役畜","")</f>
        <v/>
      </c>
      <c r="AC3224" s="28"/>
    </row>
    <row r="3225" spans="2:29">
      <c r="B3225" s="19"/>
      <c r="C3225" s="30"/>
      <c r="D3225" s="19" t="s">
        <v>44</v>
      </c>
      <c r="E3225" s="20" t="s">
        <v>45</v>
      </c>
      <c r="F3225" s="19">
        <v>10</v>
      </c>
      <c r="R3225" s="21">
        <f t="shared" si="1707"/>
        <v>0</v>
      </c>
      <c r="Y3225" s="28" t="str">
        <f t="shared" si="1704"/>
        <v/>
      </c>
      <c r="Z3225" s="28" t="str">
        <f t="shared" si="1705"/>
        <v/>
      </c>
      <c r="AA3225" s="28" t="str">
        <f>IF(R3225&lt;S3225+U3225,"期末实有头数应大于等于能繁母畜+种公畜","")</f>
        <v/>
      </c>
      <c r="AB3225" s="28" t="str">
        <f>IF(R3225&lt;T3225,"期末实有头数应大于等于耕役畜","")</f>
        <v/>
      </c>
      <c r="AC3225" s="28" t="str">
        <f>IF(R3225&lt;V3225+W3225,"期末实有头数应大于等于良种+改良种","")</f>
        <v/>
      </c>
    </row>
    <row r="3226" spans="2:29">
      <c r="B3226" s="19"/>
      <c r="C3226" s="30"/>
      <c r="D3226" s="19" t="s">
        <v>46</v>
      </c>
      <c r="E3226" s="20" t="s">
        <v>47</v>
      </c>
      <c r="F3226" s="19">
        <v>11</v>
      </c>
      <c r="G3226" s="21">
        <f t="shared" ref="G3226:S3226" si="1708">G3227+G3231</f>
        <v>0</v>
      </c>
      <c r="H3226" s="21">
        <f t="shared" si="1708"/>
        <v>0</v>
      </c>
      <c r="I3226" s="21">
        <f t="shared" si="1708"/>
        <v>0</v>
      </c>
      <c r="J3226" s="21">
        <f t="shared" si="1708"/>
        <v>0</v>
      </c>
      <c r="K3226" s="21">
        <f t="shared" si="1708"/>
        <v>0</v>
      </c>
      <c r="L3226" s="21">
        <f t="shared" si="1708"/>
        <v>0</v>
      </c>
      <c r="M3226" s="21">
        <f t="shared" si="1708"/>
        <v>0</v>
      </c>
      <c r="N3226" s="21">
        <f t="shared" si="1708"/>
        <v>0</v>
      </c>
      <c r="O3226" s="21">
        <f t="shared" si="1708"/>
        <v>0</v>
      </c>
      <c r="P3226" s="21">
        <f t="shared" si="1708"/>
        <v>0</v>
      </c>
      <c r="Q3226" s="21">
        <f t="shared" si="1708"/>
        <v>0</v>
      </c>
      <c r="R3226" s="23">
        <f t="shared" si="1708"/>
        <v>0</v>
      </c>
      <c r="S3226" s="21">
        <f t="shared" si="1708"/>
        <v>0</v>
      </c>
      <c r="T3226" s="22" t="s">
        <v>38</v>
      </c>
      <c r="U3226" s="21">
        <f>U3227+U3231</f>
        <v>0</v>
      </c>
      <c r="V3226" s="21">
        <f>V3227+V3231</f>
        <v>0</v>
      </c>
      <c r="W3226" s="21">
        <f>W3227+W3231</f>
        <v>0</v>
      </c>
      <c r="Y3226" s="28" t="str">
        <f t="shared" si="1704"/>
        <v/>
      </c>
      <c r="Z3226" s="28" t="str">
        <f t="shared" si="1705"/>
        <v/>
      </c>
      <c r="AA3226" s="28" t="str">
        <f>IF(R3226&lt;S3226+U3226,"期末实有头数应大于等于能繁母畜+种公畜","")</f>
        <v/>
      </c>
      <c r="AB3226" s="28"/>
      <c r="AC3226" s="28" t="str">
        <f>IF(R3226&lt;V3226+W3226,"期末实有头数应大于等于良种+改良种","")</f>
        <v/>
      </c>
    </row>
    <row r="3227" spans="2:29">
      <c r="B3227" s="19"/>
      <c r="C3227" s="30"/>
      <c r="D3227" s="19" t="s">
        <v>48</v>
      </c>
      <c r="E3227" s="20" t="s">
        <v>47</v>
      </c>
      <c r="F3227" s="19">
        <v>12</v>
      </c>
      <c r="R3227" s="21">
        <f>G3227+I3227+J3227+K3227-L3227-M3227-N3227-Q3227</f>
        <v>0</v>
      </c>
      <c r="T3227" s="22" t="s">
        <v>38</v>
      </c>
      <c r="Y3227" s="28" t="str">
        <f t="shared" si="1704"/>
        <v/>
      </c>
      <c r="Z3227" s="28" t="str">
        <f t="shared" si="1705"/>
        <v/>
      </c>
      <c r="AA3227" s="28" t="str">
        <f>IF(R3227&lt;S3227+U3227,"期末实有头数应大于等于能繁母畜+种公畜","")</f>
        <v/>
      </c>
      <c r="AB3227" s="28"/>
      <c r="AC3227" s="28" t="str">
        <f>IF(R3227&lt;V3227+W3227,"期末实有头数应大于等于良种+改良种","")</f>
        <v/>
      </c>
    </row>
    <row r="3228" spans="2:29">
      <c r="B3228" s="19"/>
      <c r="C3228" s="30"/>
      <c r="D3228" s="19" t="s">
        <v>49</v>
      </c>
      <c r="E3228" s="20" t="s">
        <v>47</v>
      </c>
      <c r="F3228" s="19">
        <v>13</v>
      </c>
      <c r="R3228" s="21">
        <f>G3228+I3228+J3228+K3228-L3228-M3228-N3228-Q3228</f>
        <v>0</v>
      </c>
      <c r="T3228" s="22" t="s">
        <v>38</v>
      </c>
      <c r="V3228" s="22" t="s">
        <v>38</v>
      </c>
      <c r="W3228" s="22" t="s">
        <v>38</v>
      </c>
      <c r="Y3228" s="28" t="str">
        <f t="shared" si="1704"/>
        <v/>
      </c>
      <c r="Z3228" s="28" t="str">
        <f t="shared" si="1705"/>
        <v/>
      </c>
      <c r="AA3228" s="28" t="str">
        <f>IF(R3228&lt;S3228+U3228,"期末实有头数应大于等于能繁母畜+种公畜","")</f>
        <v/>
      </c>
      <c r="AB3228" s="28"/>
      <c r="AC3228" s="28"/>
    </row>
    <row r="3229" spans="2:29">
      <c r="B3229" s="19"/>
      <c r="C3229" s="30"/>
      <c r="D3229" s="19" t="s">
        <v>50</v>
      </c>
      <c r="E3229" s="20" t="s">
        <v>47</v>
      </c>
      <c r="F3229" s="19">
        <v>14</v>
      </c>
      <c r="H3229" s="22" t="s">
        <v>38</v>
      </c>
      <c r="I3229" s="22" t="s">
        <v>38</v>
      </c>
      <c r="J3229" s="22" t="s">
        <v>38</v>
      </c>
      <c r="K3229" s="22" t="s">
        <v>38</v>
      </c>
      <c r="L3229" s="22" t="s">
        <v>38</v>
      </c>
      <c r="M3229" s="22" t="s">
        <v>38</v>
      </c>
      <c r="N3229" s="22" t="s">
        <v>38</v>
      </c>
      <c r="O3229" s="22" t="s">
        <v>38</v>
      </c>
      <c r="P3229" s="22" t="s">
        <v>38</v>
      </c>
      <c r="Q3229" s="22" t="s">
        <v>38</v>
      </c>
      <c r="R3229" s="24"/>
      <c r="T3229" s="22" t="s">
        <v>38</v>
      </c>
      <c r="U3229" s="22" t="s">
        <v>38</v>
      </c>
      <c r="V3229" s="22" t="s">
        <v>38</v>
      </c>
      <c r="W3229" s="22" t="s">
        <v>38</v>
      </c>
      <c r="Y3229" s="28" t="str">
        <f t="shared" si="1704"/>
        <v/>
      </c>
      <c r="Z3229" s="28"/>
      <c r="AA3229" s="28"/>
      <c r="AB3229" s="28"/>
      <c r="AC3229" s="28"/>
    </row>
    <row r="3230" spans="2:29">
      <c r="B3230" s="19"/>
      <c r="C3230" s="30"/>
      <c r="D3230" s="19" t="s">
        <v>51</v>
      </c>
      <c r="E3230" s="20" t="s">
        <v>47</v>
      </c>
      <c r="F3230" s="19">
        <v>15</v>
      </c>
      <c r="H3230" s="22" t="s">
        <v>38</v>
      </c>
      <c r="I3230" s="22" t="s">
        <v>38</v>
      </c>
      <c r="J3230" s="22" t="s">
        <v>38</v>
      </c>
      <c r="K3230" s="22" t="s">
        <v>38</v>
      </c>
      <c r="L3230" s="22" t="s">
        <v>38</v>
      </c>
      <c r="M3230" s="22" t="s">
        <v>38</v>
      </c>
      <c r="N3230" s="22" t="s">
        <v>38</v>
      </c>
      <c r="O3230" s="22" t="s">
        <v>38</v>
      </c>
      <c r="P3230" s="22" t="s">
        <v>38</v>
      </c>
      <c r="Q3230" s="22" t="s">
        <v>38</v>
      </c>
      <c r="R3230" s="24"/>
      <c r="T3230" s="22" t="s">
        <v>38</v>
      </c>
      <c r="U3230" s="22" t="s">
        <v>38</v>
      </c>
      <c r="V3230" s="22" t="s">
        <v>38</v>
      </c>
      <c r="W3230" s="22" t="s">
        <v>38</v>
      </c>
      <c r="Y3230" s="28" t="str">
        <f t="shared" si="1704"/>
        <v/>
      </c>
      <c r="Z3230" s="28"/>
      <c r="AA3230" s="28"/>
      <c r="AB3230" s="28"/>
      <c r="AC3230" s="28"/>
    </row>
    <row r="3231" spans="2:29">
      <c r="B3231" s="19"/>
      <c r="C3231" s="30"/>
      <c r="D3231" s="19" t="s">
        <v>52</v>
      </c>
      <c r="E3231" s="20" t="s">
        <v>47</v>
      </c>
      <c r="F3231" s="19">
        <v>16</v>
      </c>
      <c r="R3231" s="21">
        <f>G3231+I3231+J3231+K3231-L3231-M3231-N3231-Q3231</f>
        <v>0</v>
      </c>
      <c r="T3231" s="22" t="s">
        <v>38</v>
      </c>
      <c r="Y3231" s="28" t="str">
        <f t="shared" si="1704"/>
        <v/>
      </c>
      <c r="Z3231" s="28" t="str">
        <f>IF(N3231&lt;O3231+P3231,"出卖应大于等于出卖肉畜+出卖仔畜","")</f>
        <v/>
      </c>
      <c r="AA3231" s="28" t="str">
        <f t="shared" ref="AA3231:AA3240" si="1709">IF(R3231&lt;S3231+U3231,"期末实有头数应大于等于能繁母畜+种公畜","")</f>
        <v/>
      </c>
      <c r="AB3231" s="28"/>
      <c r="AC3231" s="28" t="str">
        <f t="shared" ref="AC3231:AC3236" si="1710">IF(R3231&lt;V3231+W3231,"期末实有头数应大于等于良种+改良种","")</f>
        <v/>
      </c>
    </row>
    <row r="3232" spans="2:29">
      <c r="B3232" s="19"/>
      <c r="C3232" s="30"/>
      <c r="D3232" s="19" t="s">
        <v>53</v>
      </c>
      <c r="E3232" s="18" t="s">
        <v>33</v>
      </c>
      <c r="F3232" s="19">
        <v>17</v>
      </c>
      <c r="R3232" s="21">
        <f>G3232+I3232+J3232+K3232-L3232-M3232-N3232-Q3232</f>
        <v>0</v>
      </c>
      <c r="T3232" s="22" t="s">
        <v>38</v>
      </c>
      <c r="Y3232" s="28" t="str">
        <f t="shared" si="1704"/>
        <v/>
      </c>
      <c r="Z3232" s="28" t="str">
        <f>IF(N3232&lt;O3232+P3232,"出卖应大于等于出卖肉畜+出卖仔畜","")</f>
        <v/>
      </c>
      <c r="AA3232" s="28" t="str">
        <f t="shared" si="1709"/>
        <v/>
      </c>
      <c r="AB3232" s="28"/>
      <c r="AC3232" s="28" t="str">
        <f t="shared" si="1710"/>
        <v/>
      </c>
    </row>
    <row r="3233" spans="2:29">
      <c r="B3233" s="18"/>
      <c r="C3233" s="29"/>
      <c r="D3233" s="19" t="s">
        <v>32</v>
      </c>
      <c r="E3233" s="20" t="s">
        <v>33</v>
      </c>
      <c r="F3233" s="19">
        <v>1</v>
      </c>
      <c r="G3233" s="21">
        <f t="shared" ref="G3233:S3233" si="1711">G3234+G3249</f>
        <v>0</v>
      </c>
      <c r="H3233" s="21">
        <f t="shared" si="1711"/>
        <v>0</v>
      </c>
      <c r="I3233" s="21">
        <f t="shared" si="1711"/>
        <v>0</v>
      </c>
      <c r="J3233" s="21">
        <f t="shared" si="1711"/>
        <v>0</v>
      </c>
      <c r="K3233" s="21">
        <f t="shared" si="1711"/>
        <v>0</v>
      </c>
      <c r="L3233" s="21">
        <f t="shared" si="1711"/>
        <v>0</v>
      </c>
      <c r="M3233" s="21">
        <f t="shared" si="1711"/>
        <v>0</v>
      </c>
      <c r="N3233" s="21">
        <f t="shared" si="1711"/>
        <v>0</v>
      </c>
      <c r="O3233" s="21">
        <f t="shared" si="1711"/>
        <v>0</v>
      </c>
      <c r="P3233" s="21">
        <f t="shared" si="1711"/>
        <v>0</v>
      </c>
      <c r="Q3233" s="21">
        <f t="shared" si="1711"/>
        <v>0</v>
      </c>
      <c r="R3233" s="21">
        <f t="shared" si="1711"/>
        <v>0</v>
      </c>
      <c r="S3233" s="21">
        <f t="shared" si="1711"/>
        <v>0</v>
      </c>
      <c r="T3233" s="21">
        <f>T3234</f>
        <v>0</v>
      </c>
      <c r="U3233" s="21">
        <f>U3234+U3249</f>
        <v>0</v>
      </c>
      <c r="V3233" s="21">
        <f>V3234+V3249</f>
        <v>0</v>
      </c>
      <c r="W3233" s="21">
        <f>W3234+W3249</f>
        <v>0</v>
      </c>
      <c r="Y3233" s="28" t="str">
        <f t="shared" si="1704"/>
        <v/>
      </c>
      <c r="Z3233" s="28" t="str">
        <f>IF(N3233&lt;O3233+P3233,"出卖应大于等于出卖肉畜+出卖仔畜","")</f>
        <v/>
      </c>
      <c r="AA3233" s="28" t="str">
        <f t="shared" si="1709"/>
        <v/>
      </c>
      <c r="AB3233" s="28" t="str">
        <f>IF(R3233&lt;T3233,"期末实有头数应大于等于耕役畜","")</f>
        <v/>
      </c>
      <c r="AC3233" s="28" t="str">
        <f t="shared" si="1710"/>
        <v/>
      </c>
    </row>
    <row r="3234" spans="2:29">
      <c r="B3234" s="19"/>
      <c r="C3234" s="30"/>
      <c r="D3234" s="19" t="s">
        <v>34</v>
      </c>
      <c r="E3234" s="20" t="s">
        <v>33</v>
      </c>
      <c r="F3234" s="19">
        <v>2</v>
      </c>
      <c r="G3234" s="21">
        <f t="shared" ref="G3234:S3234" si="1712">G3235+G3243</f>
        <v>0</v>
      </c>
      <c r="H3234" s="21">
        <f t="shared" si="1712"/>
        <v>0</v>
      </c>
      <c r="I3234" s="21">
        <f t="shared" si="1712"/>
        <v>0</v>
      </c>
      <c r="J3234" s="21">
        <f t="shared" si="1712"/>
        <v>0</v>
      </c>
      <c r="K3234" s="21">
        <f t="shared" si="1712"/>
        <v>0</v>
      </c>
      <c r="L3234" s="21">
        <f t="shared" si="1712"/>
        <v>0</v>
      </c>
      <c r="M3234" s="21">
        <f t="shared" si="1712"/>
        <v>0</v>
      </c>
      <c r="N3234" s="21">
        <f t="shared" si="1712"/>
        <v>0</v>
      </c>
      <c r="O3234" s="21">
        <f t="shared" si="1712"/>
        <v>0</v>
      </c>
      <c r="P3234" s="21">
        <f t="shared" si="1712"/>
        <v>0</v>
      </c>
      <c r="Q3234" s="21">
        <f t="shared" si="1712"/>
        <v>0</v>
      </c>
      <c r="R3234" s="21">
        <f t="shared" si="1712"/>
        <v>0</v>
      </c>
      <c r="S3234" s="21">
        <f t="shared" si="1712"/>
        <v>0</v>
      </c>
      <c r="T3234" s="21">
        <f>T3235</f>
        <v>0</v>
      </c>
      <c r="U3234" s="21">
        <f>U3235+U3243</f>
        <v>0</v>
      </c>
      <c r="V3234" s="21">
        <f>V3235+V3243</f>
        <v>0</v>
      </c>
      <c r="W3234" s="21">
        <f>W3235+W3243</f>
        <v>0</v>
      </c>
      <c r="Y3234" s="28" t="str">
        <f t="shared" ref="Y3234:Y3250" si="1713">IF(H3234&lt;I3234,"繁殖仔畜应大于等于成活","")</f>
        <v/>
      </c>
      <c r="Z3234" s="28" t="str">
        <f t="shared" ref="Z3234:Z3245" si="1714">IF(N3234&lt;O3234+P3234,"出卖应大于等于出卖肉畜+出卖仔畜","")</f>
        <v/>
      </c>
      <c r="AA3234" s="28" t="str">
        <f t="shared" si="1709"/>
        <v/>
      </c>
      <c r="AB3234" s="28" t="str">
        <f>IF(R3234&lt;T3234,"期末实有头数应大于等于耕役畜","")</f>
        <v/>
      </c>
      <c r="AC3234" s="28" t="str">
        <f t="shared" si="1710"/>
        <v/>
      </c>
    </row>
    <row r="3235" spans="2:29">
      <c r="B3235" s="19"/>
      <c r="C3235" s="30"/>
      <c r="D3235" s="19" t="s">
        <v>35</v>
      </c>
      <c r="E3235" s="20" t="s">
        <v>33</v>
      </c>
      <c r="F3235" s="19">
        <v>3</v>
      </c>
      <c r="G3235" s="21">
        <f t="shared" ref="G3235:R3235" si="1715">G3236+G3239+G3240+G3241+G3242</f>
        <v>0</v>
      </c>
      <c r="H3235" s="21">
        <f t="shared" si="1715"/>
        <v>0</v>
      </c>
      <c r="I3235" s="21">
        <f t="shared" si="1715"/>
        <v>0</v>
      </c>
      <c r="J3235" s="21">
        <f t="shared" si="1715"/>
        <v>0</v>
      </c>
      <c r="K3235" s="21">
        <f t="shared" si="1715"/>
        <v>0</v>
      </c>
      <c r="L3235" s="21">
        <f t="shared" si="1715"/>
        <v>0</v>
      </c>
      <c r="M3235" s="21">
        <f t="shared" si="1715"/>
        <v>0</v>
      </c>
      <c r="N3235" s="21">
        <f t="shared" si="1715"/>
        <v>0</v>
      </c>
      <c r="O3235" s="21">
        <f t="shared" si="1715"/>
        <v>0</v>
      </c>
      <c r="P3235" s="21">
        <f t="shared" si="1715"/>
        <v>0</v>
      </c>
      <c r="Q3235" s="21">
        <f t="shared" si="1715"/>
        <v>0</v>
      </c>
      <c r="R3235" s="21">
        <f t="shared" si="1715"/>
        <v>0</v>
      </c>
      <c r="S3235" s="21">
        <f>S3236+S3239+S3240+S3242</f>
        <v>0</v>
      </c>
      <c r="T3235" s="21">
        <f>T3236+T3239+T3240+T3241+T3242</f>
        <v>0</v>
      </c>
      <c r="U3235" s="21">
        <f>U3236+U3239+U3240+U3242</f>
        <v>0</v>
      </c>
      <c r="V3235" s="21">
        <f>V3236+V3239+V3240+V3242</f>
        <v>0</v>
      </c>
      <c r="W3235" s="21">
        <f>W3236+W3239+W3240+W3242</f>
        <v>0</v>
      </c>
      <c r="Y3235" s="28" t="str">
        <f t="shared" si="1713"/>
        <v/>
      </c>
      <c r="Z3235" s="28" t="str">
        <f t="shared" si="1714"/>
        <v/>
      </c>
      <c r="AA3235" s="28" t="str">
        <f t="shared" si="1709"/>
        <v/>
      </c>
      <c r="AB3235" s="28" t="str">
        <f>IF(R3235&lt;T3235,"期末实有头数应大于等于耕役畜","")</f>
        <v/>
      </c>
      <c r="AC3235" s="28" t="str">
        <f t="shared" si="1710"/>
        <v/>
      </c>
    </row>
    <row r="3236" spans="2:29">
      <c r="B3236" s="19"/>
      <c r="C3236" s="30"/>
      <c r="D3236" s="19" t="s">
        <v>36</v>
      </c>
      <c r="E3236" s="20" t="s">
        <v>33</v>
      </c>
      <c r="F3236" s="19">
        <v>4</v>
      </c>
      <c r="R3236" s="21">
        <f>G3236+I3236+J3236+K3236-L3236-M3236-N3236-Q3236</f>
        <v>0</v>
      </c>
      <c r="Y3236" s="28" t="str">
        <f t="shared" si="1713"/>
        <v/>
      </c>
      <c r="Z3236" s="28" t="str">
        <f t="shared" si="1714"/>
        <v/>
      </c>
      <c r="AA3236" s="28" t="str">
        <f t="shared" si="1709"/>
        <v/>
      </c>
      <c r="AB3236" s="28" t="str">
        <f>IF(R3236&lt;T3236,"期末实有头数应大于等于耕役畜","")</f>
        <v/>
      </c>
      <c r="AC3236" s="28" t="str">
        <f t="shared" si="1710"/>
        <v/>
      </c>
    </row>
    <row r="3237" spans="2:29">
      <c r="B3237" s="19"/>
      <c r="C3237" s="30"/>
      <c r="D3237" s="19" t="s">
        <v>37</v>
      </c>
      <c r="E3237" s="20" t="s">
        <v>33</v>
      </c>
      <c r="F3237" s="19">
        <v>5</v>
      </c>
      <c r="R3237" s="21">
        <f t="shared" ref="R3237:R3242" si="1716">G3237+I3237+J3237+K3237-L3237-M3237-N3237-Q3237</f>
        <v>0</v>
      </c>
      <c r="T3237" s="22" t="s">
        <v>38</v>
      </c>
      <c r="V3237" s="22" t="s">
        <v>38</v>
      </c>
      <c r="W3237" s="22" t="s">
        <v>38</v>
      </c>
      <c r="Y3237" s="28" t="str">
        <f t="shared" si="1713"/>
        <v/>
      </c>
      <c r="Z3237" s="28" t="str">
        <f t="shared" si="1714"/>
        <v/>
      </c>
      <c r="AA3237" s="28" t="str">
        <f t="shared" si="1709"/>
        <v/>
      </c>
      <c r="AB3237" s="28"/>
      <c r="AC3237" s="28"/>
    </row>
    <row r="3238" spans="2:29">
      <c r="B3238" s="19"/>
      <c r="C3238" s="30"/>
      <c r="D3238" s="19" t="s">
        <v>39</v>
      </c>
      <c r="E3238" s="20" t="s">
        <v>33</v>
      </c>
      <c r="F3238" s="19">
        <v>6</v>
      </c>
      <c r="R3238" s="21">
        <f t="shared" si="1716"/>
        <v>0</v>
      </c>
      <c r="T3238" s="22" t="s">
        <v>38</v>
      </c>
      <c r="V3238" s="22" t="s">
        <v>38</v>
      </c>
      <c r="W3238" s="22" t="s">
        <v>38</v>
      </c>
      <c r="Y3238" s="28" t="str">
        <f t="shared" si="1713"/>
        <v/>
      </c>
      <c r="Z3238" s="28" t="str">
        <f t="shared" si="1714"/>
        <v/>
      </c>
      <c r="AA3238" s="28" t="str">
        <f t="shared" si="1709"/>
        <v/>
      </c>
      <c r="AB3238" s="28"/>
      <c r="AC3238" s="28"/>
    </row>
    <row r="3239" spans="2:29">
      <c r="B3239" s="19"/>
      <c r="C3239" s="30"/>
      <c r="D3239" s="19" t="s">
        <v>40</v>
      </c>
      <c r="E3239" s="20" t="s">
        <v>41</v>
      </c>
      <c r="F3239" s="19">
        <v>7</v>
      </c>
      <c r="R3239" s="21">
        <f t="shared" si="1716"/>
        <v>0</v>
      </c>
      <c r="Y3239" s="28" t="str">
        <f t="shared" si="1713"/>
        <v/>
      </c>
      <c r="Z3239" s="28" t="str">
        <f t="shared" si="1714"/>
        <v/>
      </c>
      <c r="AA3239" s="28" t="str">
        <f t="shared" si="1709"/>
        <v/>
      </c>
      <c r="AB3239" s="28" t="str">
        <f>IF(R3239&lt;T3239,"期末实有头数应大于等于耕役畜","")</f>
        <v/>
      </c>
      <c r="AC3239" s="28" t="str">
        <f>IF(R3239&lt;V3239+W3239,"期末实有头数应大于等于良种+改良种","")</f>
        <v/>
      </c>
    </row>
    <row r="3240" spans="2:29">
      <c r="B3240" s="19"/>
      <c r="C3240" s="30"/>
      <c r="D3240" s="19" t="s">
        <v>42</v>
      </c>
      <c r="E3240" s="20" t="s">
        <v>33</v>
      </c>
      <c r="F3240" s="19">
        <v>8</v>
      </c>
      <c r="R3240" s="21">
        <f t="shared" si="1716"/>
        <v>0</v>
      </c>
      <c r="Y3240" s="28" t="str">
        <f t="shared" si="1713"/>
        <v/>
      </c>
      <c r="Z3240" s="28" t="str">
        <f t="shared" si="1714"/>
        <v/>
      </c>
      <c r="AA3240" s="28" t="str">
        <f t="shared" si="1709"/>
        <v/>
      </c>
      <c r="AB3240" s="28" t="str">
        <f>IF(R3240&lt;T3240,"期末实有头数应大于等于耕役畜","")</f>
        <v/>
      </c>
      <c r="AC3240" s="28" t="str">
        <f>IF(R3240&lt;V3240+W3240,"期末实有头数应大于等于良种+改良种","")</f>
        <v/>
      </c>
    </row>
    <row r="3241" spans="2:29">
      <c r="B3241" s="19"/>
      <c r="C3241" s="30"/>
      <c r="D3241" s="19" t="s">
        <v>43</v>
      </c>
      <c r="E3241" s="20" t="s">
        <v>33</v>
      </c>
      <c r="F3241" s="19">
        <v>9</v>
      </c>
      <c r="R3241" s="21">
        <f t="shared" si="1716"/>
        <v>0</v>
      </c>
      <c r="S3241" s="22" t="s">
        <v>38</v>
      </c>
      <c r="U3241" s="22" t="s">
        <v>38</v>
      </c>
      <c r="V3241" s="22" t="s">
        <v>38</v>
      </c>
      <c r="W3241" s="22" t="s">
        <v>38</v>
      </c>
      <c r="Y3241" s="28" t="str">
        <f t="shared" si="1713"/>
        <v/>
      </c>
      <c r="Z3241" s="28" t="str">
        <f t="shared" si="1714"/>
        <v/>
      </c>
      <c r="AA3241" s="28"/>
      <c r="AB3241" s="28" t="str">
        <f>IF(R3241&lt;T3241,"期末实有头数应大于等于耕役畜","")</f>
        <v/>
      </c>
      <c r="AC3241" s="28"/>
    </row>
    <row r="3242" spans="2:29">
      <c r="B3242" s="19"/>
      <c r="C3242" s="30"/>
      <c r="D3242" s="19" t="s">
        <v>44</v>
      </c>
      <c r="E3242" s="20" t="s">
        <v>45</v>
      </c>
      <c r="F3242" s="19">
        <v>10</v>
      </c>
      <c r="R3242" s="21">
        <f t="shared" si="1716"/>
        <v>0</v>
      </c>
      <c r="Y3242" s="28" t="str">
        <f t="shared" si="1713"/>
        <v/>
      </c>
      <c r="Z3242" s="28" t="str">
        <f t="shared" si="1714"/>
        <v/>
      </c>
      <c r="AA3242" s="28" t="str">
        <f>IF(R3242&lt;S3242+U3242,"期末实有头数应大于等于能繁母畜+种公畜","")</f>
        <v/>
      </c>
      <c r="AB3242" s="28" t="str">
        <f>IF(R3242&lt;T3242,"期末实有头数应大于等于耕役畜","")</f>
        <v/>
      </c>
      <c r="AC3242" s="28" t="str">
        <f>IF(R3242&lt;V3242+W3242,"期末实有头数应大于等于良种+改良种","")</f>
        <v/>
      </c>
    </row>
    <row r="3243" spans="2:29">
      <c r="B3243" s="19"/>
      <c r="C3243" s="30"/>
      <c r="D3243" s="19" t="s">
        <v>46</v>
      </c>
      <c r="E3243" s="20" t="s">
        <v>47</v>
      </c>
      <c r="F3243" s="19">
        <v>11</v>
      </c>
      <c r="G3243" s="21">
        <f t="shared" ref="G3243:S3243" si="1717">G3244+G3248</f>
        <v>0</v>
      </c>
      <c r="H3243" s="21">
        <f t="shared" si="1717"/>
        <v>0</v>
      </c>
      <c r="I3243" s="21">
        <f t="shared" si="1717"/>
        <v>0</v>
      </c>
      <c r="J3243" s="21">
        <f t="shared" si="1717"/>
        <v>0</v>
      </c>
      <c r="K3243" s="21">
        <f t="shared" si="1717"/>
        <v>0</v>
      </c>
      <c r="L3243" s="21">
        <f t="shared" si="1717"/>
        <v>0</v>
      </c>
      <c r="M3243" s="21">
        <f t="shared" si="1717"/>
        <v>0</v>
      </c>
      <c r="N3243" s="21">
        <f t="shared" si="1717"/>
        <v>0</v>
      </c>
      <c r="O3243" s="21">
        <f t="shared" si="1717"/>
        <v>0</v>
      </c>
      <c r="P3243" s="21">
        <f t="shared" si="1717"/>
        <v>0</v>
      </c>
      <c r="Q3243" s="21">
        <f t="shared" si="1717"/>
        <v>0</v>
      </c>
      <c r="R3243" s="23">
        <f t="shared" si="1717"/>
        <v>0</v>
      </c>
      <c r="S3243" s="21">
        <f t="shared" si="1717"/>
        <v>0</v>
      </c>
      <c r="T3243" s="22" t="s">
        <v>38</v>
      </c>
      <c r="U3243" s="21">
        <f>U3244+U3248</f>
        <v>0</v>
      </c>
      <c r="V3243" s="21">
        <f>V3244+V3248</f>
        <v>0</v>
      </c>
      <c r="W3243" s="21">
        <f>W3244+W3248</f>
        <v>0</v>
      </c>
      <c r="Y3243" s="28" t="str">
        <f t="shared" si="1713"/>
        <v/>
      </c>
      <c r="Z3243" s="28" t="str">
        <f t="shared" si="1714"/>
        <v/>
      </c>
      <c r="AA3243" s="28" t="str">
        <f>IF(R3243&lt;S3243+U3243,"期末实有头数应大于等于能繁母畜+种公畜","")</f>
        <v/>
      </c>
      <c r="AB3243" s="28"/>
      <c r="AC3243" s="28" t="str">
        <f>IF(R3243&lt;V3243+W3243,"期末实有头数应大于等于良种+改良种","")</f>
        <v/>
      </c>
    </row>
    <row r="3244" spans="2:29">
      <c r="B3244" s="19"/>
      <c r="C3244" s="30"/>
      <c r="D3244" s="19" t="s">
        <v>48</v>
      </c>
      <c r="E3244" s="20" t="s">
        <v>47</v>
      </c>
      <c r="F3244" s="19">
        <v>12</v>
      </c>
      <c r="R3244" s="21">
        <f>G3244+I3244+J3244+K3244-L3244-M3244-N3244-Q3244</f>
        <v>0</v>
      </c>
      <c r="T3244" s="22" t="s">
        <v>38</v>
      </c>
      <c r="Y3244" s="28" t="str">
        <f t="shared" si="1713"/>
        <v/>
      </c>
      <c r="Z3244" s="28" t="str">
        <f t="shared" si="1714"/>
        <v/>
      </c>
      <c r="AA3244" s="28" t="str">
        <f>IF(R3244&lt;S3244+U3244,"期末实有头数应大于等于能繁母畜+种公畜","")</f>
        <v/>
      </c>
      <c r="AB3244" s="28"/>
      <c r="AC3244" s="28" t="str">
        <f>IF(R3244&lt;V3244+W3244,"期末实有头数应大于等于良种+改良种","")</f>
        <v/>
      </c>
    </row>
    <row r="3245" spans="2:29">
      <c r="B3245" s="19"/>
      <c r="C3245" s="30"/>
      <c r="D3245" s="19" t="s">
        <v>49</v>
      </c>
      <c r="E3245" s="20" t="s">
        <v>47</v>
      </c>
      <c r="F3245" s="19">
        <v>13</v>
      </c>
      <c r="R3245" s="21">
        <f>G3245+I3245+J3245+K3245-L3245-M3245-N3245-Q3245</f>
        <v>0</v>
      </c>
      <c r="T3245" s="22" t="s">
        <v>38</v>
      </c>
      <c r="V3245" s="22" t="s">
        <v>38</v>
      </c>
      <c r="W3245" s="22" t="s">
        <v>38</v>
      </c>
      <c r="Y3245" s="28" t="str">
        <f t="shared" si="1713"/>
        <v/>
      </c>
      <c r="Z3245" s="28" t="str">
        <f t="shared" si="1714"/>
        <v/>
      </c>
      <c r="AA3245" s="28" t="str">
        <f>IF(R3245&lt;S3245+U3245,"期末实有头数应大于等于能繁母畜+种公畜","")</f>
        <v/>
      </c>
      <c r="AB3245" s="28"/>
      <c r="AC3245" s="28"/>
    </row>
    <row r="3246" spans="2:29">
      <c r="B3246" s="19"/>
      <c r="C3246" s="30"/>
      <c r="D3246" s="19" t="s">
        <v>50</v>
      </c>
      <c r="E3246" s="20" t="s">
        <v>47</v>
      </c>
      <c r="F3246" s="19">
        <v>14</v>
      </c>
      <c r="H3246" s="22" t="s">
        <v>38</v>
      </c>
      <c r="I3246" s="22" t="s">
        <v>38</v>
      </c>
      <c r="J3246" s="22" t="s">
        <v>38</v>
      </c>
      <c r="K3246" s="22" t="s">
        <v>38</v>
      </c>
      <c r="L3246" s="22" t="s">
        <v>38</v>
      </c>
      <c r="M3246" s="22" t="s">
        <v>38</v>
      </c>
      <c r="N3246" s="22" t="s">
        <v>38</v>
      </c>
      <c r="O3246" s="22" t="s">
        <v>38</v>
      </c>
      <c r="P3246" s="22" t="s">
        <v>38</v>
      </c>
      <c r="Q3246" s="22" t="s">
        <v>38</v>
      </c>
      <c r="R3246" s="24"/>
      <c r="T3246" s="22" t="s">
        <v>38</v>
      </c>
      <c r="U3246" s="22" t="s">
        <v>38</v>
      </c>
      <c r="V3246" s="22" t="s">
        <v>38</v>
      </c>
      <c r="W3246" s="22" t="s">
        <v>38</v>
      </c>
      <c r="Y3246" s="28" t="str">
        <f t="shared" si="1713"/>
        <v/>
      </c>
      <c r="Z3246" s="28"/>
      <c r="AA3246" s="28"/>
      <c r="AB3246" s="28"/>
      <c r="AC3246" s="28"/>
    </row>
    <row r="3247" spans="2:29">
      <c r="B3247" s="19"/>
      <c r="C3247" s="30"/>
      <c r="D3247" s="19" t="s">
        <v>51</v>
      </c>
      <c r="E3247" s="20" t="s">
        <v>47</v>
      </c>
      <c r="F3247" s="19">
        <v>15</v>
      </c>
      <c r="H3247" s="22" t="s">
        <v>38</v>
      </c>
      <c r="I3247" s="22" t="s">
        <v>38</v>
      </c>
      <c r="J3247" s="22" t="s">
        <v>38</v>
      </c>
      <c r="K3247" s="22" t="s">
        <v>38</v>
      </c>
      <c r="L3247" s="22" t="s">
        <v>38</v>
      </c>
      <c r="M3247" s="22" t="s">
        <v>38</v>
      </c>
      <c r="N3247" s="22" t="s">
        <v>38</v>
      </c>
      <c r="O3247" s="22" t="s">
        <v>38</v>
      </c>
      <c r="P3247" s="22" t="s">
        <v>38</v>
      </c>
      <c r="Q3247" s="22" t="s">
        <v>38</v>
      </c>
      <c r="R3247" s="24"/>
      <c r="T3247" s="22" t="s">
        <v>38</v>
      </c>
      <c r="U3247" s="22" t="s">
        <v>38</v>
      </c>
      <c r="V3247" s="22" t="s">
        <v>38</v>
      </c>
      <c r="W3247" s="22" t="s">
        <v>38</v>
      </c>
      <c r="Y3247" s="28" t="str">
        <f t="shared" si="1713"/>
        <v/>
      </c>
      <c r="Z3247" s="28"/>
      <c r="AA3247" s="28"/>
      <c r="AB3247" s="28"/>
      <c r="AC3247" s="28"/>
    </row>
    <row r="3248" spans="2:29">
      <c r="B3248" s="19"/>
      <c r="C3248" s="30"/>
      <c r="D3248" s="19" t="s">
        <v>52</v>
      </c>
      <c r="E3248" s="20" t="s">
        <v>47</v>
      </c>
      <c r="F3248" s="19">
        <v>16</v>
      </c>
      <c r="R3248" s="21">
        <f>G3248+I3248+J3248+K3248-L3248-M3248-N3248-Q3248</f>
        <v>0</v>
      </c>
      <c r="T3248" s="22" t="s">
        <v>38</v>
      </c>
      <c r="Y3248" s="28" t="str">
        <f t="shared" si="1713"/>
        <v/>
      </c>
      <c r="Z3248" s="28" t="str">
        <f>IF(N3248&lt;O3248+P3248,"出卖应大于等于出卖肉畜+出卖仔畜","")</f>
        <v/>
      </c>
      <c r="AA3248" s="28" t="str">
        <f t="shared" ref="AA3248:AA3257" si="1718">IF(R3248&lt;S3248+U3248,"期末实有头数应大于等于能繁母畜+种公畜","")</f>
        <v/>
      </c>
      <c r="AB3248" s="28"/>
      <c r="AC3248" s="28" t="str">
        <f t="shared" ref="AC3248:AC3253" si="1719">IF(R3248&lt;V3248+W3248,"期末实有头数应大于等于良种+改良种","")</f>
        <v/>
      </c>
    </row>
    <row r="3249" spans="2:29">
      <c r="B3249" s="19"/>
      <c r="C3249" s="30"/>
      <c r="D3249" s="19" t="s">
        <v>53</v>
      </c>
      <c r="E3249" s="18" t="s">
        <v>33</v>
      </c>
      <c r="F3249" s="19">
        <v>17</v>
      </c>
      <c r="R3249" s="21">
        <f>G3249+I3249+J3249+K3249-L3249-M3249-N3249-Q3249</f>
        <v>0</v>
      </c>
      <c r="T3249" s="22" t="s">
        <v>38</v>
      </c>
      <c r="Y3249" s="28" t="str">
        <f t="shared" si="1713"/>
        <v/>
      </c>
      <c r="Z3249" s="28" t="str">
        <f>IF(N3249&lt;O3249+P3249,"出卖应大于等于出卖肉畜+出卖仔畜","")</f>
        <v/>
      </c>
      <c r="AA3249" s="28" t="str">
        <f t="shared" si="1718"/>
        <v/>
      </c>
      <c r="AB3249" s="28"/>
      <c r="AC3249" s="28" t="str">
        <f t="shared" si="1719"/>
        <v/>
      </c>
    </row>
    <row r="3250" spans="2:29">
      <c r="B3250" s="18"/>
      <c r="C3250" s="29"/>
      <c r="D3250" s="19" t="s">
        <v>32</v>
      </c>
      <c r="E3250" s="20" t="s">
        <v>33</v>
      </c>
      <c r="F3250" s="19">
        <v>1</v>
      </c>
      <c r="G3250" s="21">
        <f t="shared" ref="G3250:S3250" si="1720">G3251+G3266</f>
        <v>0</v>
      </c>
      <c r="H3250" s="21">
        <f t="shared" si="1720"/>
        <v>0</v>
      </c>
      <c r="I3250" s="21">
        <f t="shared" si="1720"/>
        <v>0</v>
      </c>
      <c r="J3250" s="21">
        <f t="shared" si="1720"/>
        <v>0</v>
      </c>
      <c r="K3250" s="21">
        <f t="shared" si="1720"/>
        <v>0</v>
      </c>
      <c r="L3250" s="21">
        <f t="shared" si="1720"/>
        <v>0</v>
      </c>
      <c r="M3250" s="21">
        <f t="shared" si="1720"/>
        <v>0</v>
      </c>
      <c r="N3250" s="21">
        <f t="shared" si="1720"/>
        <v>0</v>
      </c>
      <c r="O3250" s="21">
        <f t="shared" si="1720"/>
        <v>0</v>
      </c>
      <c r="P3250" s="21">
        <f t="shared" si="1720"/>
        <v>0</v>
      </c>
      <c r="Q3250" s="21">
        <f t="shared" si="1720"/>
        <v>0</v>
      </c>
      <c r="R3250" s="21">
        <f t="shared" si="1720"/>
        <v>0</v>
      </c>
      <c r="S3250" s="21">
        <f t="shared" si="1720"/>
        <v>0</v>
      </c>
      <c r="T3250" s="21">
        <f>T3251</f>
        <v>0</v>
      </c>
      <c r="U3250" s="21">
        <f>U3251+U3266</f>
        <v>0</v>
      </c>
      <c r="V3250" s="21">
        <f>V3251+V3266</f>
        <v>0</v>
      </c>
      <c r="W3250" s="21">
        <f>W3251+W3266</f>
        <v>0</v>
      </c>
      <c r="Y3250" s="28" t="str">
        <f t="shared" si="1713"/>
        <v/>
      </c>
      <c r="Z3250" s="28" t="str">
        <f>IF(N3250&lt;O3250+P3250,"出卖应大于等于出卖肉畜+出卖仔畜","")</f>
        <v/>
      </c>
      <c r="AA3250" s="28" t="str">
        <f t="shared" si="1718"/>
        <v/>
      </c>
      <c r="AB3250" s="28" t="str">
        <f>IF(R3250&lt;T3250,"期末实有头数应大于等于耕役畜","")</f>
        <v/>
      </c>
      <c r="AC3250" s="28" t="str">
        <f t="shared" si="1719"/>
        <v/>
      </c>
    </row>
    <row r="3251" spans="2:29">
      <c r="B3251" s="19"/>
      <c r="C3251" s="30"/>
      <c r="D3251" s="19" t="s">
        <v>34</v>
      </c>
      <c r="E3251" s="20" t="s">
        <v>33</v>
      </c>
      <c r="F3251" s="19">
        <v>2</v>
      </c>
      <c r="G3251" s="21">
        <f t="shared" ref="G3251:S3251" si="1721">G3252+G3260</f>
        <v>0</v>
      </c>
      <c r="H3251" s="21">
        <f t="shared" si="1721"/>
        <v>0</v>
      </c>
      <c r="I3251" s="21">
        <f t="shared" si="1721"/>
        <v>0</v>
      </c>
      <c r="J3251" s="21">
        <f t="shared" si="1721"/>
        <v>0</v>
      </c>
      <c r="K3251" s="21">
        <f t="shared" si="1721"/>
        <v>0</v>
      </c>
      <c r="L3251" s="21">
        <f t="shared" si="1721"/>
        <v>0</v>
      </c>
      <c r="M3251" s="21">
        <f t="shared" si="1721"/>
        <v>0</v>
      </c>
      <c r="N3251" s="21">
        <f t="shared" si="1721"/>
        <v>0</v>
      </c>
      <c r="O3251" s="21">
        <f t="shared" si="1721"/>
        <v>0</v>
      </c>
      <c r="P3251" s="21">
        <f t="shared" si="1721"/>
        <v>0</v>
      </c>
      <c r="Q3251" s="21">
        <f t="shared" si="1721"/>
        <v>0</v>
      </c>
      <c r="R3251" s="21">
        <f t="shared" si="1721"/>
        <v>0</v>
      </c>
      <c r="S3251" s="21">
        <f t="shared" si="1721"/>
        <v>0</v>
      </c>
      <c r="T3251" s="21">
        <f>T3252</f>
        <v>0</v>
      </c>
      <c r="U3251" s="21">
        <f>U3252+U3260</f>
        <v>0</v>
      </c>
      <c r="V3251" s="21">
        <f>V3252+V3260</f>
        <v>0</v>
      </c>
      <c r="W3251" s="21">
        <f>W3252+W3260</f>
        <v>0</v>
      </c>
      <c r="Y3251" s="28" t="str">
        <f t="shared" ref="Y3251:Y3267" si="1722">IF(H3251&lt;I3251,"繁殖仔畜应大于等于成活","")</f>
        <v/>
      </c>
      <c r="Z3251" s="28" t="str">
        <f t="shared" ref="Z3251:Z3262" si="1723">IF(N3251&lt;O3251+P3251,"出卖应大于等于出卖肉畜+出卖仔畜","")</f>
        <v/>
      </c>
      <c r="AA3251" s="28" t="str">
        <f t="shared" si="1718"/>
        <v/>
      </c>
      <c r="AB3251" s="28" t="str">
        <f>IF(R3251&lt;T3251,"期末实有头数应大于等于耕役畜","")</f>
        <v/>
      </c>
      <c r="AC3251" s="28" t="str">
        <f t="shared" si="1719"/>
        <v/>
      </c>
    </row>
    <row r="3252" spans="2:29">
      <c r="B3252" s="19"/>
      <c r="C3252" s="30"/>
      <c r="D3252" s="19" t="s">
        <v>35</v>
      </c>
      <c r="E3252" s="20" t="s">
        <v>33</v>
      </c>
      <c r="F3252" s="19">
        <v>3</v>
      </c>
      <c r="G3252" s="21">
        <f t="shared" ref="G3252:R3252" si="1724">G3253+G3256+G3257+G3258+G3259</f>
        <v>0</v>
      </c>
      <c r="H3252" s="21">
        <f t="shared" si="1724"/>
        <v>0</v>
      </c>
      <c r="I3252" s="21">
        <f t="shared" si="1724"/>
        <v>0</v>
      </c>
      <c r="J3252" s="21">
        <f t="shared" si="1724"/>
        <v>0</v>
      </c>
      <c r="K3252" s="21">
        <f t="shared" si="1724"/>
        <v>0</v>
      </c>
      <c r="L3252" s="21">
        <f t="shared" si="1724"/>
        <v>0</v>
      </c>
      <c r="M3252" s="21">
        <f t="shared" si="1724"/>
        <v>0</v>
      </c>
      <c r="N3252" s="21">
        <f t="shared" si="1724"/>
        <v>0</v>
      </c>
      <c r="O3252" s="21">
        <f t="shared" si="1724"/>
        <v>0</v>
      </c>
      <c r="P3252" s="21">
        <f t="shared" si="1724"/>
        <v>0</v>
      </c>
      <c r="Q3252" s="21">
        <f t="shared" si="1724"/>
        <v>0</v>
      </c>
      <c r="R3252" s="21">
        <f t="shared" si="1724"/>
        <v>0</v>
      </c>
      <c r="S3252" s="21">
        <f>S3253+S3256+S3257+S3259</f>
        <v>0</v>
      </c>
      <c r="T3252" s="21">
        <f>T3253+T3256+T3257+T3258+T3259</f>
        <v>0</v>
      </c>
      <c r="U3252" s="21">
        <f>U3253+U3256+U3257+U3259</f>
        <v>0</v>
      </c>
      <c r="V3252" s="21">
        <f>V3253+V3256+V3257+V3259</f>
        <v>0</v>
      </c>
      <c r="W3252" s="21">
        <f>W3253+W3256+W3257+W3259</f>
        <v>0</v>
      </c>
      <c r="Y3252" s="28" t="str">
        <f t="shared" si="1722"/>
        <v/>
      </c>
      <c r="Z3252" s="28" t="str">
        <f t="shared" si="1723"/>
        <v/>
      </c>
      <c r="AA3252" s="28" t="str">
        <f t="shared" si="1718"/>
        <v/>
      </c>
      <c r="AB3252" s="28" t="str">
        <f>IF(R3252&lt;T3252,"期末实有头数应大于等于耕役畜","")</f>
        <v/>
      </c>
      <c r="AC3252" s="28" t="str">
        <f t="shared" si="1719"/>
        <v/>
      </c>
    </row>
    <row r="3253" spans="2:29">
      <c r="B3253" s="19"/>
      <c r="C3253" s="30"/>
      <c r="D3253" s="19" t="s">
        <v>36</v>
      </c>
      <c r="E3253" s="20" t="s">
        <v>33</v>
      </c>
      <c r="F3253" s="19">
        <v>4</v>
      </c>
      <c r="R3253" s="21">
        <f>G3253+I3253+J3253+K3253-L3253-M3253-N3253-Q3253</f>
        <v>0</v>
      </c>
      <c r="Y3253" s="28" t="str">
        <f t="shared" si="1722"/>
        <v/>
      </c>
      <c r="Z3253" s="28" t="str">
        <f t="shared" si="1723"/>
        <v/>
      </c>
      <c r="AA3253" s="28" t="str">
        <f t="shared" si="1718"/>
        <v/>
      </c>
      <c r="AB3253" s="28" t="str">
        <f>IF(R3253&lt;T3253,"期末实有头数应大于等于耕役畜","")</f>
        <v/>
      </c>
      <c r="AC3253" s="28" t="str">
        <f t="shared" si="1719"/>
        <v/>
      </c>
    </row>
    <row r="3254" spans="2:29">
      <c r="B3254" s="19"/>
      <c r="C3254" s="30"/>
      <c r="D3254" s="19" t="s">
        <v>37</v>
      </c>
      <c r="E3254" s="20" t="s">
        <v>33</v>
      </c>
      <c r="F3254" s="19">
        <v>5</v>
      </c>
      <c r="R3254" s="21">
        <f t="shared" ref="R3254:R3259" si="1725">G3254+I3254+J3254+K3254-L3254-M3254-N3254-Q3254</f>
        <v>0</v>
      </c>
      <c r="T3254" s="22" t="s">
        <v>38</v>
      </c>
      <c r="V3254" s="22" t="s">
        <v>38</v>
      </c>
      <c r="W3254" s="22" t="s">
        <v>38</v>
      </c>
      <c r="Y3254" s="28" t="str">
        <f t="shared" si="1722"/>
        <v/>
      </c>
      <c r="Z3254" s="28" t="str">
        <f t="shared" si="1723"/>
        <v/>
      </c>
      <c r="AA3254" s="28" t="str">
        <f t="shared" si="1718"/>
        <v/>
      </c>
      <c r="AB3254" s="28"/>
      <c r="AC3254" s="28"/>
    </row>
    <row r="3255" spans="2:29">
      <c r="B3255" s="19"/>
      <c r="C3255" s="30"/>
      <c r="D3255" s="19" t="s">
        <v>39</v>
      </c>
      <c r="E3255" s="20" t="s">
        <v>33</v>
      </c>
      <c r="F3255" s="19">
        <v>6</v>
      </c>
      <c r="R3255" s="21">
        <f t="shared" si="1725"/>
        <v>0</v>
      </c>
      <c r="T3255" s="22" t="s">
        <v>38</v>
      </c>
      <c r="V3255" s="22" t="s">
        <v>38</v>
      </c>
      <c r="W3255" s="22" t="s">
        <v>38</v>
      </c>
      <c r="Y3255" s="28" t="str">
        <f t="shared" si="1722"/>
        <v/>
      </c>
      <c r="Z3255" s="28" t="str">
        <f t="shared" si="1723"/>
        <v/>
      </c>
      <c r="AA3255" s="28" t="str">
        <f t="shared" si="1718"/>
        <v/>
      </c>
      <c r="AB3255" s="28"/>
      <c r="AC3255" s="28"/>
    </row>
    <row r="3256" spans="2:29">
      <c r="B3256" s="19"/>
      <c r="C3256" s="30"/>
      <c r="D3256" s="19" t="s">
        <v>40</v>
      </c>
      <c r="E3256" s="20" t="s">
        <v>41</v>
      </c>
      <c r="F3256" s="19">
        <v>7</v>
      </c>
      <c r="R3256" s="21">
        <f t="shared" si="1725"/>
        <v>0</v>
      </c>
      <c r="Y3256" s="28" t="str">
        <f t="shared" si="1722"/>
        <v/>
      </c>
      <c r="Z3256" s="28" t="str">
        <f t="shared" si="1723"/>
        <v/>
      </c>
      <c r="AA3256" s="28" t="str">
        <f t="shared" si="1718"/>
        <v/>
      </c>
      <c r="AB3256" s="28" t="str">
        <f>IF(R3256&lt;T3256,"期末实有头数应大于等于耕役畜","")</f>
        <v/>
      </c>
      <c r="AC3256" s="28" t="str">
        <f>IF(R3256&lt;V3256+W3256,"期末实有头数应大于等于良种+改良种","")</f>
        <v/>
      </c>
    </row>
    <row r="3257" spans="2:29">
      <c r="B3257" s="19"/>
      <c r="C3257" s="30"/>
      <c r="D3257" s="19" t="s">
        <v>42</v>
      </c>
      <c r="E3257" s="20" t="s">
        <v>33</v>
      </c>
      <c r="F3257" s="19">
        <v>8</v>
      </c>
      <c r="R3257" s="21">
        <f t="shared" si="1725"/>
        <v>0</v>
      </c>
      <c r="Y3257" s="28" t="str">
        <f t="shared" si="1722"/>
        <v/>
      </c>
      <c r="Z3257" s="28" t="str">
        <f t="shared" si="1723"/>
        <v/>
      </c>
      <c r="AA3257" s="28" t="str">
        <f t="shared" si="1718"/>
        <v/>
      </c>
      <c r="AB3257" s="28" t="str">
        <f>IF(R3257&lt;T3257,"期末实有头数应大于等于耕役畜","")</f>
        <v/>
      </c>
      <c r="AC3257" s="28" t="str">
        <f>IF(R3257&lt;V3257+W3257,"期末实有头数应大于等于良种+改良种","")</f>
        <v/>
      </c>
    </row>
    <row r="3258" spans="2:29">
      <c r="B3258" s="19"/>
      <c r="C3258" s="30"/>
      <c r="D3258" s="19" t="s">
        <v>43</v>
      </c>
      <c r="E3258" s="20" t="s">
        <v>33</v>
      </c>
      <c r="F3258" s="19">
        <v>9</v>
      </c>
      <c r="R3258" s="21">
        <f t="shared" si="1725"/>
        <v>0</v>
      </c>
      <c r="S3258" s="22" t="s">
        <v>38</v>
      </c>
      <c r="U3258" s="22" t="s">
        <v>38</v>
      </c>
      <c r="V3258" s="22" t="s">
        <v>38</v>
      </c>
      <c r="W3258" s="22" t="s">
        <v>38</v>
      </c>
      <c r="Y3258" s="28" t="str">
        <f t="shared" si="1722"/>
        <v/>
      </c>
      <c r="Z3258" s="28" t="str">
        <f t="shared" si="1723"/>
        <v/>
      </c>
      <c r="AA3258" s="28"/>
      <c r="AB3258" s="28" t="str">
        <f>IF(R3258&lt;T3258,"期末实有头数应大于等于耕役畜","")</f>
        <v/>
      </c>
      <c r="AC3258" s="28"/>
    </row>
    <row r="3259" spans="2:29">
      <c r="B3259" s="19"/>
      <c r="C3259" s="30"/>
      <c r="D3259" s="19" t="s">
        <v>44</v>
      </c>
      <c r="E3259" s="20" t="s">
        <v>45</v>
      </c>
      <c r="F3259" s="19">
        <v>10</v>
      </c>
      <c r="R3259" s="21">
        <f t="shared" si="1725"/>
        <v>0</v>
      </c>
      <c r="Y3259" s="28" t="str">
        <f t="shared" si="1722"/>
        <v/>
      </c>
      <c r="Z3259" s="28" t="str">
        <f t="shared" si="1723"/>
        <v/>
      </c>
      <c r="AA3259" s="28" t="str">
        <f>IF(R3259&lt;S3259+U3259,"期末实有头数应大于等于能繁母畜+种公畜","")</f>
        <v/>
      </c>
      <c r="AB3259" s="28" t="str">
        <f>IF(R3259&lt;T3259,"期末实有头数应大于等于耕役畜","")</f>
        <v/>
      </c>
      <c r="AC3259" s="28" t="str">
        <f>IF(R3259&lt;V3259+W3259,"期末实有头数应大于等于良种+改良种","")</f>
        <v/>
      </c>
    </row>
    <row r="3260" spans="2:29">
      <c r="B3260" s="19"/>
      <c r="C3260" s="30"/>
      <c r="D3260" s="19" t="s">
        <v>46</v>
      </c>
      <c r="E3260" s="20" t="s">
        <v>47</v>
      </c>
      <c r="F3260" s="19">
        <v>11</v>
      </c>
      <c r="G3260" s="21">
        <f t="shared" ref="G3260:S3260" si="1726">G3261+G3265</f>
        <v>0</v>
      </c>
      <c r="H3260" s="21">
        <f t="shared" si="1726"/>
        <v>0</v>
      </c>
      <c r="I3260" s="21">
        <f t="shared" si="1726"/>
        <v>0</v>
      </c>
      <c r="J3260" s="21">
        <f t="shared" si="1726"/>
        <v>0</v>
      </c>
      <c r="K3260" s="21">
        <f t="shared" si="1726"/>
        <v>0</v>
      </c>
      <c r="L3260" s="21">
        <f t="shared" si="1726"/>
        <v>0</v>
      </c>
      <c r="M3260" s="21">
        <f t="shared" si="1726"/>
        <v>0</v>
      </c>
      <c r="N3260" s="21">
        <f t="shared" si="1726"/>
        <v>0</v>
      </c>
      <c r="O3260" s="21">
        <f t="shared" si="1726"/>
        <v>0</v>
      </c>
      <c r="P3260" s="21">
        <f t="shared" si="1726"/>
        <v>0</v>
      </c>
      <c r="Q3260" s="21">
        <f t="shared" si="1726"/>
        <v>0</v>
      </c>
      <c r="R3260" s="23">
        <f t="shared" si="1726"/>
        <v>0</v>
      </c>
      <c r="S3260" s="21">
        <f t="shared" si="1726"/>
        <v>0</v>
      </c>
      <c r="T3260" s="22" t="s">
        <v>38</v>
      </c>
      <c r="U3260" s="21">
        <f>U3261+U3265</f>
        <v>0</v>
      </c>
      <c r="V3260" s="21">
        <f>V3261+V3265</f>
        <v>0</v>
      </c>
      <c r="W3260" s="21">
        <f>W3261+W3265</f>
        <v>0</v>
      </c>
      <c r="Y3260" s="28" t="str">
        <f t="shared" si="1722"/>
        <v/>
      </c>
      <c r="Z3260" s="28" t="str">
        <f t="shared" si="1723"/>
        <v/>
      </c>
      <c r="AA3260" s="28" t="str">
        <f>IF(R3260&lt;S3260+U3260,"期末实有头数应大于等于能繁母畜+种公畜","")</f>
        <v/>
      </c>
      <c r="AB3260" s="28"/>
      <c r="AC3260" s="28" t="str">
        <f>IF(R3260&lt;V3260+W3260,"期末实有头数应大于等于良种+改良种","")</f>
        <v/>
      </c>
    </row>
    <row r="3261" spans="2:29">
      <c r="B3261" s="19"/>
      <c r="C3261" s="30"/>
      <c r="D3261" s="19" t="s">
        <v>48</v>
      </c>
      <c r="E3261" s="20" t="s">
        <v>47</v>
      </c>
      <c r="F3261" s="19">
        <v>12</v>
      </c>
      <c r="R3261" s="21">
        <f>G3261+I3261+J3261+K3261-L3261-M3261-N3261-Q3261</f>
        <v>0</v>
      </c>
      <c r="T3261" s="22" t="s">
        <v>38</v>
      </c>
      <c r="Y3261" s="28" t="str">
        <f t="shared" si="1722"/>
        <v/>
      </c>
      <c r="Z3261" s="28" t="str">
        <f t="shared" si="1723"/>
        <v/>
      </c>
      <c r="AA3261" s="28" t="str">
        <f>IF(R3261&lt;S3261+U3261,"期末实有头数应大于等于能繁母畜+种公畜","")</f>
        <v/>
      </c>
      <c r="AB3261" s="28"/>
      <c r="AC3261" s="28" t="str">
        <f>IF(R3261&lt;V3261+W3261,"期末实有头数应大于等于良种+改良种","")</f>
        <v/>
      </c>
    </row>
    <row r="3262" spans="2:29">
      <c r="B3262" s="19"/>
      <c r="C3262" s="30"/>
      <c r="D3262" s="19" t="s">
        <v>49</v>
      </c>
      <c r="E3262" s="20" t="s">
        <v>47</v>
      </c>
      <c r="F3262" s="19">
        <v>13</v>
      </c>
      <c r="R3262" s="21">
        <f>G3262+I3262+J3262+K3262-L3262-M3262-N3262-Q3262</f>
        <v>0</v>
      </c>
      <c r="T3262" s="22" t="s">
        <v>38</v>
      </c>
      <c r="V3262" s="22" t="s">
        <v>38</v>
      </c>
      <c r="W3262" s="22" t="s">
        <v>38</v>
      </c>
      <c r="Y3262" s="28" t="str">
        <f t="shared" si="1722"/>
        <v/>
      </c>
      <c r="Z3262" s="28" t="str">
        <f t="shared" si="1723"/>
        <v/>
      </c>
      <c r="AA3262" s="28" t="str">
        <f>IF(R3262&lt;S3262+U3262,"期末实有头数应大于等于能繁母畜+种公畜","")</f>
        <v/>
      </c>
      <c r="AB3262" s="28"/>
      <c r="AC3262" s="28"/>
    </row>
    <row r="3263" spans="2:29">
      <c r="B3263" s="19"/>
      <c r="C3263" s="30"/>
      <c r="D3263" s="19" t="s">
        <v>50</v>
      </c>
      <c r="E3263" s="20" t="s">
        <v>47</v>
      </c>
      <c r="F3263" s="19">
        <v>14</v>
      </c>
      <c r="H3263" s="22" t="s">
        <v>38</v>
      </c>
      <c r="I3263" s="22" t="s">
        <v>38</v>
      </c>
      <c r="J3263" s="22" t="s">
        <v>38</v>
      </c>
      <c r="K3263" s="22" t="s">
        <v>38</v>
      </c>
      <c r="L3263" s="22" t="s">
        <v>38</v>
      </c>
      <c r="M3263" s="22" t="s">
        <v>38</v>
      </c>
      <c r="N3263" s="22" t="s">
        <v>38</v>
      </c>
      <c r="O3263" s="22" t="s">
        <v>38</v>
      </c>
      <c r="P3263" s="22" t="s">
        <v>38</v>
      </c>
      <c r="Q3263" s="22" t="s">
        <v>38</v>
      </c>
      <c r="R3263" s="24"/>
      <c r="T3263" s="22" t="s">
        <v>38</v>
      </c>
      <c r="U3263" s="22" t="s">
        <v>38</v>
      </c>
      <c r="V3263" s="22" t="s">
        <v>38</v>
      </c>
      <c r="W3263" s="22" t="s">
        <v>38</v>
      </c>
      <c r="Y3263" s="28" t="str">
        <f t="shared" si="1722"/>
        <v/>
      </c>
      <c r="Z3263" s="28"/>
      <c r="AA3263" s="28"/>
      <c r="AB3263" s="28"/>
      <c r="AC3263" s="28"/>
    </row>
    <row r="3264" spans="2:29">
      <c r="B3264" s="19"/>
      <c r="C3264" s="30"/>
      <c r="D3264" s="19" t="s">
        <v>51</v>
      </c>
      <c r="E3264" s="20" t="s">
        <v>47</v>
      </c>
      <c r="F3264" s="19">
        <v>15</v>
      </c>
      <c r="H3264" s="22" t="s">
        <v>38</v>
      </c>
      <c r="I3264" s="22" t="s">
        <v>38</v>
      </c>
      <c r="J3264" s="22" t="s">
        <v>38</v>
      </c>
      <c r="K3264" s="22" t="s">
        <v>38</v>
      </c>
      <c r="L3264" s="22" t="s">
        <v>38</v>
      </c>
      <c r="M3264" s="22" t="s">
        <v>38</v>
      </c>
      <c r="N3264" s="22" t="s">
        <v>38</v>
      </c>
      <c r="O3264" s="22" t="s">
        <v>38</v>
      </c>
      <c r="P3264" s="22" t="s">
        <v>38</v>
      </c>
      <c r="Q3264" s="22" t="s">
        <v>38</v>
      </c>
      <c r="R3264" s="24"/>
      <c r="T3264" s="22" t="s">
        <v>38</v>
      </c>
      <c r="U3264" s="22" t="s">
        <v>38</v>
      </c>
      <c r="V3264" s="22" t="s">
        <v>38</v>
      </c>
      <c r="W3264" s="22" t="s">
        <v>38</v>
      </c>
      <c r="Y3264" s="28" t="str">
        <f t="shared" si="1722"/>
        <v/>
      </c>
      <c r="Z3264" s="28"/>
      <c r="AA3264" s="28"/>
      <c r="AB3264" s="28"/>
      <c r="AC3264" s="28"/>
    </row>
    <row r="3265" spans="2:29">
      <c r="B3265" s="19"/>
      <c r="C3265" s="30"/>
      <c r="D3265" s="19" t="s">
        <v>52</v>
      </c>
      <c r="E3265" s="20" t="s">
        <v>47</v>
      </c>
      <c r="F3265" s="19">
        <v>16</v>
      </c>
      <c r="R3265" s="21">
        <f>G3265+I3265+J3265+K3265-L3265-M3265-N3265-Q3265</f>
        <v>0</v>
      </c>
      <c r="T3265" s="22" t="s">
        <v>38</v>
      </c>
      <c r="Y3265" s="28" t="str">
        <f t="shared" si="1722"/>
        <v/>
      </c>
      <c r="Z3265" s="28" t="str">
        <f>IF(N3265&lt;O3265+P3265,"出卖应大于等于出卖肉畜+出卖仔畜","")</f>
        <v/>
      </c>
      <c r="AA3265" s="28" t="str">
        <f t="shared" ref="AA3265:AA3274" si="1727">IF(R3265&lt;S3265+U3265,"期末实有头数应大于等于能繁母畜+种公畜","")</f>
        <v/>
      </c>
      <c r="AB3265" s="28"/>
      <c r="AC3265" s="28" t="str">
        <f t="shared" ref="AC3265:AC3270" si="1728">IF(R3265&lt;V3265+W3265,"期末实有头数应大于等于良种+改良种","")</f>
        <v/>
      </c>
    </row>
    <row r="3266" spans="2:29">
      <c r="B3266" s="19"/>
      <c r="C3266" s="30"/>
      <c r="D3266" s="19" t="s">
        <v>53</v>
      </c>
      <c r="E3266" s="18" t="s">
        <v>33</v>
      </c>
      <c r="F3266" s="19">
        <v>17</v>
      </c>
      <c r="R3266" s="21">
        <f>G3266+I3266+J3266+K3266-L3266-M3266-N3266-Q3266</f>
        <v>0</v>
      </c>
      <c r="T3266" s="22" t="s">
        <v>38</v>
      </c>
      <c r="Y3266" s="28" t="str">
        <f t="shared" si="1722"/>
        <v/>
      </c>
      <c r="Z3266" s="28" t="str">
        <f>IF(N3266&lt;O3266+P3266,"出卖应大于等于出卖肉畜+出卖仔畜","")</f>
        <v/>
      </c>
      <c r="AA3266" s="28" t="str">
        <f t="shared" si="1727"/>
        <v/>
      </c>
      <c r="AB3266" s="28"/>
      <c r="AC3266" s="28" t="str">
        <f t="shared" si="1728"/>
        <v/>
      </c>
    </row>
    <row r="3267" spans="2:29">
      <c r="B3267" s="18"/>
      <c r="C3267" s="29"/>
      <c r="D3267" s="19" t="s">
        <v>32</v>
      </c>
      <c r="E3267" s="20" t="s">
        <v>33</v>
      </c>
      <c r="F3267" s="19">
        <v>1</v>
      </c>
      <c r="G3267" s="21">
        <f t="shared" ref="G3267:S3267" si="1729">G3268+G3283</f>
        <v>0</v>
      </c>
      <c r="H3267" s="21">
        <f t="shared" si="1729"/>
        <v>0</v>
      </c>
      <c r="I3267" s="21">
        <f t="shared" si="1729"/>
        <v>0</v>
      </c>
      <c r="J3267" s="21">
        <f t="shared" si="1729"/>
        <v>0</v>
      </c>
      <c r="K3267" s="21">
        <f t="shared" si="1729"/>
        <v>0</v>
      </c>
      <c r="L3267" s="21">
        <f t="shared" si="1729"/>
        <v>0</v>
      </c>
      <c r="M3267" s="21">
        <f t="shared" si="1729"/>
        <v>0</v>
      </c>
      <c r="N3267" s="21">
        <f t="shared" si="1729"/>
        <v>0</v>
      </c>
      <c r="O3267" s="21">
        <f t="shared" si="1729"/>
        <v>0</v>
      </c>
      <c r="P3267" s="21">
        <f t="shared" si="1729"/>
        <v>0</v>
      </c>
      <c r="Q3267" s="21">
        <f t="shared" si="1729"/>
        <v>0</v>
      </c>
      <c r="R3267" s="21">
        <f t="shared" si="1729"/>
        <v>0</v>
      </c>
      <c r="S3267" s="21">
        <f t="shared" si="1729"/>
        <v>0</v>
      </c>
      <c r="T3267" s="21">
        <f>T3268</f>
        <v>0</v>
      </c>
      <c r="U3267" s="21">
        <f>U3268+U3283</f>
        <v>0</v>
      </c>
      <c r="V3267" s="21">
        <f>V3268+V3283</f>
        <v>0</v>
      </c>
      <c r="W3267" s="21">
        <f>W3268+W3283</f>
        <v>0</v>
      </c>
      <c r="Y3267" s="28" t="str">
        <f t="shared" si="1722"/>
        <v/>
      </c>
      <c r="Z3267" s="28" t="str">
        <f>IF(N3267&lt;O3267+P3267,"出卖应大于等于出卖肉畜+出卖仔畜","")</f>
        <v/>
      </c>
      <c r="AA3267" s="28" t="str">
        <f t="shared" si="1727"/>
        <v/>
      </c>
      <c r="AB3267" s="28" t="str">
        <f>IF(R3267&lt;T3267,"期末实有头数应大于等于耕役畜","")</f>
        <v/>
      </c>
      <c r="AC3267" s="28" t="str">
        <f t="shared" si="1728"/>
        <v/>
      </c>
    </row>
    <row r="3268" spans="2:29">
      <c r="B3268" s="19"/>
      <c r="C3268" s="30"/>
      <c r="D3268" s="19" t="s">
        <v>34</v>
      </c>
      <c r="E3268" s="20" t="s">
        <v>33</v>
      </c>
      <c r="F3268" s="19">
        <v>2</v>
      </c>
      <c r="G3268" s="21">
        <f t="shared" ref="G3268:S3268" si="1730">G3269+G3277</f>
        <v>0</v>
      </c>
      <c r="H3268" s="21">
        <f t="shared" si="1730"/>
        <v>0</v>
      </c>
      <c r="I3268" s="21">
        <f t="shared" si="1730"/>
        <v>0</v>
      </c>
      <c r="J3268" s="21">
        <f t="shared" si="1730"/>
        <v>0</v>
      </c>
      <c r="K3268" s="21">
        <f t="shared" si="1730"/>
        <v>0</v>
      </c>
      <c r="L3268" s="21">
        <f t="shared" si="1730"/>
        <v>0</v>
      </c>
      <c r="M3268" s="21">
        <f t="shared" si="1730"/>
        <v>0</v>
      </c>
      <c r="N3268" s="21">
        <f t="shared" si="1730"/>
        <v>0</v>
      </c>
      <c r="O3268" s="21">
        <f t="shared" si="1730"/>
        <v>0</v>
      </c>
      <c r="P3268" s="21">
        <f t="shared" si="1730"/>
        <v>0</v>
      </c>
      <c r="Q3268" s="21">
        <f t="shared" si="1730"/>
        <v>0</v>
      </c>
      <c r="R3268" s="21">
        <f t="shared" si="1730"/>
        <v>0</v>
      </c>
      <c r="S3268" s="21">
        <f t="shared" si="1730"/>
        <v>0</v>
      </c>
      <c r="T3268" s="21">
        <f>T3269</f>
        <v>0</v>
      </c>
      <c r="U3268" s="21">
        <f>U3269+U3277</f>
        <v>0</v>
      </c>
      <c r="V3268" s="21">
        <f>V3269+V3277</f>
        <v>0</v>
      </c>
      <c r="W3268" s="21">
        <f>W3269+W3277</f>
        <v>0</v>
      </c>
      <c r="Y3268" s="28" t="str">
        <f t="shared" ref="Y3268:Y3284" si="1731">IF(H3268&lt;I3268,"繁殖仔畜应大于等于成活","")</f>
        <v/>
      </c>
      <c r="Z3268" s="28" t="str">
        <f t="shared" ref="Z3268:Z3279" si="1732">IF(N3268&lt;O3268+P3268,"出卖应大于等于出卖肉畜+出卖仔畜","")</f>
        <v/>
      </c>
      <c r="AA3268" s="28" t="str">
        <f t="shared" si="1727"/>
        <v/>
      </c>
      <c r="AB3268" s="28" t="str">
        <f>IF(R3268&lt;T3268,"期末实有头数应大于等于耕役畜","")</f>
        <v/>
      </c>
      <c r="AC3268" s="28" t="str">
        <f t="shared" si="1728"/>
        <v/>
      </c>
    </row>
    <row r="3269" spans="2:29">
      <c r="B3269" s="19"/>
      <c r="C3269" s="30"/>
      <c r="D3269" s="19" t="s">
        <v>35</v>
      </c>
      <c r="E3269" s="20" t="s">
        <v>33</v>
      </c>
      <c r="F3269" s="19">
        <v>3</v>
      </c>
      <c r="G3269" s="21">
        <f t="shared" ref="G3269:R3269" si="1733">G3270+G3273+G3274+G3275+G3276</f>
        <v>0</v>
      </c>
      <c r="H3269" s="21">
        <f t="shared" si="1733"/>
        <v>0</v>
      </c>
      <c r="I3269" s="21">
        <f t="shared" si="1733"/>
        <v>0</v>
      </c>
      <c r="J3269" s="21">
        <f t="shared" si="1733"/>
        <v>0</v>
      </c>
      <c r="K3269" s="21">
        <f t="shared" si="1733"/>
        <v>0</v>
      </c>
      <c r="L3269" s="21">
        <f t="shared" si="1733"/>
        <v>0</v>
      </c>
      <c r="M3269" s="21">
        <f t="shared" si="1733"/>
        <v>0</v>
      </c>
      <c r="N3269" s="21">
        <f t="shared" si="1733"/>
        <v>0</v>
      </c>
      <c r="O3269" s="21">
        <f t="shared" si="1733"/>
        <v>0</v>
      </c>
      <c r="P3269" s="21">
        <f t="shared" si="1733"/>
        <v>0</v>
      </c>
      <c r="Q3269" s="21">
        <f t="shared" si="1733"/>
        <v>0</v>
      </c>
      <c r="R3269" s="21">
        <f t="shared" si="1733"/>
        <v>0</v>
      </c>
      <c r="S3269" s="21">
        <f>S3270+S3273+S3274+S3276</f>
        <v>0</v>
      </c>
      <c r="T3269" s="21">
        <f>T3270+T3273+T3274+T3275+T3276</f>
        <v>0</v>
      </c>
      <c r="U3269" s="21">
        <f>U3270+U3273+U3274+U3276</f>
        <v>0</v>
      </c>
      <c r="V3269" s="21">
        <f>V3270+V3273+V3274+V3276</f>
        <v>0</v>
      </c>
      <c r="W3269" s="21">
        <f>W3270+W3273+W3274+W3276</f>
        <v>0</v>
      </c>
      <c r="Y3269" s="28" t="str">
        <f t="shared" si="1731"/>
        <v/>
      </c>
      <c r="Z3269" s="28" t="str">
        <f t="shared" si="1732"/>
        <v/>
      </c>
      <c r="AA3269" s="28" t="str">
        <f t="shared" si="1727"/>
        <v/>
      </c>
      <c r="AB3269" s="28" t="str">
        <f>IF(R3269&lt;T3269,"期末实有头数应大于等于耕役畜","")</f>
        <v/>
      </c>
      <c r="AC3269" s="28" t="str">
        <f t="shared" si="1728"/>
        <v/>
      </c>
    </row>
    <row r="3270" spans="2:29">
      <c r="B3270" s="19"/>
      <c r="C3270" s="30"/>
      <c r="D3270" s="19" t="s">
        <v>36</v>
      </c>
      <c r="E3270" s="20" t="s">
        <v>33</v>
      </c>
      <c r="F3270" s="19">
        <v>4</v>
      </c>
      <c r="R3270" s="21">
        <f>G3270+I3270+J3270+K3270-L3270-M3270-N3270-Q3270</f>
        <v>0</v>
      </c>
      <c r="Y3270" s="28" t="str">
        <f t="shared" si="1731"/>
        <v/>
      </c>
      <c r="Z3270" s="28" t="str">
        <f t="shared" si="1732"/>
        <v/>
      </c>
      <c r="AA3270" s="28" t="str">
        <f t="shared" si="1727"/>
        <v/>
      </c>
      <c r="AB3270" s="28" t="str">
        <f>IF(R3270&lt;T3270,"期末实有头数应大于等于耕役畜","")</f>
        <v/>
      </c>
      <c r="AC3270" s="28" t="str">
        <f t="shared" si="1728"/>
        <v/>
      </c>
    </row>
    <row r="3271" spans="2:29">
      <c r="B3271" s="19"/>
      <c r="C3271" s="30"/>
      <c r="D3271" s="19" t="s">
        <v>37</v>
      </c>
      <c r="E3271" s="20" t="s">
        <v>33</v>
      </c>
      <c r="F3271" s="19">
        <v>5</v>
      </c>
      <c r="R3271" s="21">
        <f t="shared" ref="R3271:R3276" si="1734">G3271+I3271+J3271+K3271-L3271-M3271-N3271-Q3271</f>
        <v>0</v>
      </c>
      <c r="T3271" s="22" t="s">
        <v>38</v>
      </c>
      <c r="V3271" s="22" t="s">
        <v>38</v>
      </c>
      <c r="W3271" s="22" t="s">
        <v>38</v>
      </c>
      <c r="Y3271" s="28" t="str">
        <f t="shared" si="1731"/>
        <v/>
      </c>
      <c r="Z3271" s="28" t="str">
        <f t="shared" si="1732"/>
        <v/>
      </c>
      <c r="AA3271" s="28" t="str">
        <f t="shared" si="1727"/>
        <v/>
      </c>
      <c r="AB3271" s="28"/>
      <c r="AC3271" s="28"/>
    </row>
    <row r="3272" spans="2:29">
      <c r="B3272" s="19"/>
      <c r="C3272" s="30"/>
      <c r="D3272" s="19" t="s">
        <v>39</v>
      </c>
      <c r="E3272" s="20" t="s">
        <v>33</v>
      </c>
      <c r="F3272" s="19">
        <v>6</v>
      </c>
      <c r="R3272" s="21">
        <f t="shared" si="1734"/>
        <v>0</v>
      </c>
      <c r="T3272" s="22" t="s">
        <v>38</v>
      </c>
      <c r="V3272" s="22" t="s">
        <v>38</v>
      </c>
      <c r="W3272" s="22" t="s">
        <v>38</v>
      </c>
      <c r="Y3272" s="28" t="str">
        <f t="shared" si="1731"/>
        <v/>
      </c>
      <c r="Z3272" s="28" t="str">
        <f t="shared" si="1732"/>
        <v/>
      </c>
      <c r="AA3272" s="28" t="str">
        <f t="shared" si="1727"/>
        <v/>
      </c>
      <c r="AB3272" s="28"/>
      <c r="AC3272" s="28"/>
    </row>
    <row r="3273" spans="2:29">
      <c r="B3273" s="19"/>
      <c r="C3273" s="30"/>
      <c r="D3273" s="19" t="s">
        <v>40</v>
      </c>
      <c r="E3273" s="20" t="s">
        <v>41</v>
      </c>
      <c r="F3273" s="19">
        <v>7</v>
      </c>
      <c r="R3273" s="21">
        <f t="shared" si="1734"/>
        <v>0</v>
      </c>
      <c r="Y3273" s="28" t="str">
        <f t="shared" si="1731"/>
        <v/>
      </c>
      <c r="Z3273" s="28" t="str">
        <f t="shared" si="1732"/>
        <v/>
      </c>
      <c r="AA3273" s="28" t="str">
        <f t="shared" si="1727"/>
        <v/>
      </c>
      <c r="AB3273" s="28" t="str">
        <f>IF(R3273&lt;T3273,"期末实有头数应大于等于耕役畜","")</f>
        <v/>
      </c>
      <c r="AC3273" s="28" t="str">
        <f>IF(R3273&lt;V3273+W3273,"期末实有头数应大于等于良种+改良种","")</f>
        <v/>
      </c>
    </row>
    <row r="3274" spans="2:29">
      <c r="B3274" s="19"/>
      <c r="C3274" s="30"/>
      <c r="D3274" s="19" t="s">
        <v>42</v>
      </c>
      <c r="E3274" s="20" t="s">
        <v>33</v>
      </c>
      <c r="F3274" s="19">
        <v>8</v>
      </c>
      <c r="R3274" s="21">
        <f t="shared" si="1734"/>
        <v>0</v>
      </c>
      <c r="Y3274" s="28" t="str">
        <f t="shared" si="1731"/>
        <v/>
      </c>
      <c r="Z3274" s="28" t="str">
        <f t="shared" si="1732"/>
        <v/>
      </c>
      <c r="AA3274" s="28" t="str">
        <f t="shared" si="1727"/>
        <v/>
      </c>
      <c r="AB3274" s="28" t="str">
        <f>IF(R3274&lt;T3274,"期末实有头数应大于等于耕役畜","")</f>
        <v/>
      </c>
      <c r="AC3274" s="28" t="str">
        <f>IF(R3274&lt;V3274+W3274,"期末实有头数应大于等于良种+改良种","")</f>
        <v/>
      </c>
    </row>
    <row r="3275" spans="2:29">
      <c r="B3275" s="19"/>
      <c r="C3275" s="30"/>
      <c r="D3275" s="19" t="s">
        <v>43</v>
      </c>
      <c r="E3275" s="20" t="s">
        <v>33</v>
      </c>
      <c r="F3275" s="19">
        <v>9</v>
      </c>
      <c r="R3275" s="21">
        <f t="shared" si="1734"/>
        <v>0</v>
      </c>
      <c r="S3275" s="22" t="s">
        <v>38</v>
      </c>
      <c r="U3275" s="22" t="s">
        <v>38</v>
      </c>
      <c r="V3275" s="22" t="s">
        <v>38</v>
      </c>
      <c r="W3275" s="22" t="s">
        <v>38</v>
      </c>
      <c r="Y3275" s="28" t="str">
        <f t="shared" si="1731"/>
        <v/>
      </c>
      <c r="Z3275" s="28" t="str">
        <f t="shared" si="1732"/>
        <v/>
      </c>
      <c r="AA3275" s="28"/>
      <c r="AB3275" s="28" t="str">
        <f>IF(R3275&lt;T3275,"期末实有头数应大于等于耕役畜","")</f>
        <v/>
      </c>
      <c r="AC3275" s="28"/>
    </row>
    <row r="3276" spans="2:29">
      <c r="B3276" s="19"/>
      <c r="C3276" s="30"/>
      <c r="D3276" s="19" t="s">
        <v>44</v>
      </c>
      <c r="E3276" s="20" t="s">
        <v>45</v>
      </c>
      <c r="F3276" s="19">
        <v>10</v>
      </c>
      <c r="R3276" s="21">
        <f t="shared" si="1734"/>
        <v>0</v>
      </c>
      <c r="Y3276" s="28" t="str">
        <f t="shared" si="1731"/>
        <v/>
      </c>
      <c r="Z3276" s="28" t="str">
        <f t="shared" si="1732"/>
        <v/>
      </c>
      <c r="AA3276" s="28" t="str">
        <f>IF(R3276&lt;S3276+U3276,"期末实有头数应大于等于能繁母畜+种公畜","")</f>
        <v/>
      </c>
      <c r="AB3276" s="28" t="str">
        <f>IF(R3276&lt;T3276,"期末实有头数应大于等于耕役畜","")</f>
        <v/>
      </c>
      <c r="AC3276" s="28" t="str">
        <f>IF(R3276&lt;V3276+W3276,"期末实有头数应大于等于良种+改良种","")</f>
        <v/>
      </c>
    </row>
    <row r="3277" spans="2:29">
      <c r="B3277" s="19"/>
      <c r="C3277" s="30"/>
      <c r="D3277" s="19" t="s">
        <v>46</v>
      </c>
      <c r="E3277" s="20" t="s">
        <v>47</v>
      </c>
      <c r="F3277" s="19">
        <v>11</v>
      </c>
      <c r="G3277" s="21">
        <f t="shared" ref="G3277:S3277" si="1735">G3278+G3282</f>
        <v>0</v>
      </c>
      <c r="H3277" s="21">
        <f t="shared" si="1735"/>
        <v>0</v>
      </c>
      <c r="I3277" s="21">
        <f t="shared" si="1735"/>
        <v>0</v>
      </c>
      <c r="J3277" s="21">
        <f t="shared" si="1735"/>
        <v>0</v>
      </c>
      <c r="K3277" s="21">
        <f t="shared" si="1735"/>
        <v>0</v>
      </c>
      <c r="L3277" s="21">
        <f t="shared" si="1735"/>
        <v>0</v>
      </c>
      <c r="M3277" s="21">
        <f t="shared" si="1735"/>
        <v>0</v>
      </c>
      <c r="N3277" s="21">
        <f t="shared" si="1735"/>
        <v>0</v>
      </c>
      <c r="O3277" s="21">
        <f t="shared" si="1735"/>
        <v>0</v>
      </c>
      <c r="P3277" s="21">
        <f t="shared" si="1735"/>
        <v>0</v>
      </c>
      <c r="Q3277" s="21">
        <f t="shared" si="1735"/>
        <v>0</v>
      </c>
      <c r="R3277" s="23">
        <f t="shared" si="1735"/>
        <v>0</v>
      </c>
      <c r="S3277" s="21">
        <f t="shared" si="1735"/>
        <v>0</v>
      </c>
      <c r="T3277" s="22" t="s">
        <v>38</v>
      </c>
      <c r="U3277" s="21">
        <f>U3278+U3282</f>
        <v>0</v>
      </c>
      <c r="V3277" s="21">
        <f>V3278+V3282</f>
        <v>0</v>
      </c>
      <c r="W3277" s="21">
        <f>W3278+W3282</f>
        <v>0</v>
      </c>
      <c r="Y3277" s="28" t="str">
        <f t="shared" si="1731"/>
        <v/>
      </c>
      <c r="Z3277" s="28" t="str">
        <f t="shared" si="1732"/>
        <v/>
      </c>
      <c r="AA3277" s="28" t="str">
        <f>IF(R3277&lt;S3277+U3277,"期末实有头数应大于等于能繁母畜+种公畜","")</f>
        <v/>
      </c>
      <c r="AB3277" s="28"/>
      <c r="AC3277" s="28" t="str">
        <f>IF(R3277&lt;V3277+W3277,"期末实有头数应大于等于良种+改良种","")</f>
        <v/>
      </c>
    </row>
    <row r="3278" spans="2:29">
      <c r="B3278" s="19"/>
      <c r="C3278" s="30"/>
      <c r="D3278" s="19" t="s">
        <v>48</v>
      </c>
      <c r="E3278" s="20" t="s">
        <v>47</v>
      </c>
      <c r="F3278" s="19">
        <v>12</v>
      </c>
      <c r="R3278" s="21">
        <f>G3278+I3278+J3278+K3278-L3278-M3278-N3278-Q3278</f>
        <v>0</v>
      </c>
      <c r="T3278" s="22" t="s">
        <v>38</v>
      </c>
      <c r="Y3278" s="28" t="str">
        <f t="shared" si="1731"/>
        <v/>
      </c>
      <c r="Z3278" s="28" t="str">
        <f t="shared" si="1732"/>
        <v/>
      </c>
      <c r="AA3278" s="28" t="str">
        <f>IF(R3278&lt;S3278+U3278,"期末实有头数应大于等于能繁母畜+种公畜","")</f>
        <v/>
      </c>
      <c r="AB3278" s="28"/>
      <c r="AC3278" s="28" t="str">
        <f>IF(R3278&lt;V3278+W3278,"期末实有头数应大于等于良种+改良种","")</f>
        <v/>
      </c>
    </row>
    <row r="3279" spans="2:29">
      <c r="B3279" s="19"/>
      <c r="C3279" s="30"/>
      <c r="D3279" s="19" t="s">
        <v>49</v>
      </c>
      <c r="E3279" s="20" t="s">
        <v>47</v>
      </c>
      <c r="F3279" s="19">
        <v>13</v>
      </c>
      <c r="R3279" s="21">
        <f>G3279+I3279+J3279+K3279-L3279-M3279-N3279-Q3279</f>
        <v>0</v>
      </c>
      <c r="T3279" s="22" t="s">
        <v>38</v>
      </c>
      <c r="V3279" s="22" t="s">
        <v>38</v>
      </c>
      <c r="W3279" s="22" t="s">
        <v>38</v>
      </c>
      <c r="Y3279" s="28" t="str">
        <f t="shared" si="1731"/>
        <v/>
      </c>
      <c r="Z3279" s="28" t="str">
        <f t="shared" si="1732"/>
        <v/>
      </c>
      <c r="AA3279" s="28" t="str">
        <f>IF(R3279&lt;S3279+U3279,"期末实有头数应大于等于能繁母畜+种公畜","")</f>
        <v/>
      </c>
      <c r="AB3279" s="28"/>
      <c r="AC3279" s="28"/>
    </row>
    <row r="3280" spans="2:29">
      <c r="B3280" s="19"/>
      <c r="C3280" s="30"/>
      <c r="D3280" s="19" t="s">
        <v>50</v>
      </c>
      <c r="E3280" s="20" t="s">
        <v>47</v>
      </c>
      <c r="F3280" s="19">
        <v>14</v>
      </c>
      <c r="H3280" s="22" t="s">
        <v>38</v>
      </c>
      <c r="I3280" s="22" t="s">
        <v>38</v>
      </c>
      <c r="J3280" s="22" t="s">
        <v>38</v>
      </c>
      <c r="K3280" s="22" t="s">
        <v>38</v>
      </c>
      <c r="L3280" s="22" t="s">
        <v>38</v>
      </c>
      <c r="M3280" s="22" t="s">
        <v>38</v>
      </c>
      <c r="N3280" s="22" t="s">
        <v>38</v>
      </c>
      <c r="O3280" s="22" t="s">
        <v>38</v>
      </c>
      <c r="P3280" s="22" t="s">
        <v>38</v>
      </c>
      <c r="Q3280" s="22" t="s">
        <v>38</v>
      </c>
      <c r="R3280" s="24"/>
      <c r="T3280" s="22" t="s">
        <v>38</v>
      </c>
      <c r="U3280" s="22" t="s">
        <v>38</v>
      </c>
      <c r="V3280" s="22" t="s">
        <v>38</v>
      </c>
      <c r="W3280" s="22" t="s">
        <v>38</v>
      </c>
      <c r="Y3280" s="28" t="str">
        <f t="shared" si="1731"/>
        <v/>
      </c>
      <c r="Z3280" s="28"/>
      <c r="AA3280" s="28"/>
      <c r="AB3280" s="28"/>
      <c r="AC3280" s="28"/>
    </row>
    <row r="3281" spans="2:29">
      <c r="B3281" s="19"/>
      <c r="C3281" s="30"/>
      <c r="D3281" s="19" t="s">
        <v>51</v>
      </c>
      <c r="E3281" s="20" t="s">
        <v>47</v>
      </c>
      <c r="F3281" s="19">
        <v>15</v>
      </c>
      <c r="H3281" s="22" t="s">
        <v>38</v>
      </c>
      <c r="I3281" s="22" t="s">
        <v>38</v>
      </c>
      <c r="J3281" s="22" t="s">
        <v>38</v>
      </c>
      <c r="K3281" s="22" t="s">
        <v>38</v>
      </c>
      <c r="L3281" s="22" t="s">
        <v>38</v>
      </c>
      <c r="M3281" s="22" t="s">
        <v>38</v>
      </c>
      <c r="N3281" s="22" t="s">
        <v>38</v>
      </c>
      <c r="O3281" s="22" t="s">
        <v>38</v>
      </c>
      <c r="P3281" s="22" t="s">
        <v>38</v>
      </c>
      <c r="Q3281" s="22" t="s">
        <v>38</v>
      </c>
      <c r="R3281" s="24"/>
      <c r="T3281" s="22" t="s">
        <v>38</v>
      </c>
      <c r="U3281" s="22" t="s">
        <v>38</v>
      </c>
      <c r="V3281" s="22" t="s">
        <v>38</v>
      </c>
      <c r="W3281" s="22" t="s">
        <v>38</v>
      </c>
      <c r="Y3281" s="28" t="str">
        <f t="shared" si="1731"/>
        <v/>
      </c>
      <c r="Z3281" s="28"/>
      <c r="AA3281" s="28"/>
      <c r="AB3281" s="28"/>
      <c r="AC3281" s="28"/>
    </row>
    <row r="3282" spans="2:29">
      <c r="B3282" s="19"/>
      <c r="C3282" s="30"/>
      <c r="D3282" s="19" t="s">
        <v>52</v>
      </c>
      <c r="E3282" s="20" t="s">
        <v>47</v>
      </c>
      <c r="F3282" s="19">
        <v>16</v>
      </c>
      <c r="R3282" s="21">
        <f>G3282+I3282+J3282+K3282-L3282-M3282-N3282-Q3282</f>
        <v>0</v>
      </c>
      <c r="T3282" s="22" t="s">
        <v>38</v>
      </c>
      <c r="Y3282" s="28" t="str">
        <f t="shared" si="1731"/>
        <v/>
      </c>
      <c r="Z3282" s="28" t="str">
        <f>IF(N3282&lt;O3282+P3282,"出卖应大于等于出卖肉畜+出卖仔畜","")</f>
        <v/>
      </c>
      <c r="AA3282" s="28" t="str">
        <f t="shared" ref="AA3282:AA3291" si="1736">IF(R3282&lt;S3282+U3282,"期末实有头数应大于等于能繁母畜+种公畜","")</f>
        <v/>
      </c>
      <c r="AB3282" s="28"/>
      <c r="AC3282" s="28" t="str">
        <f t="shared" ref="AC3282:AC3287" si="1737">IF(R3282&lt;V3282+W3282,"期末实有头数应大于等于良种+改良种","")</f>
        <v/>
      </c>
    </row>
    <row r="3283" spans="2:29">
      <c r="B3283" s="19"/>
      <c r="C3283" s="30"/>
      <c r="D3283" s="19" t="s">
        <v>53</v>
      </c>
      <c r="E3283" s="18" t="s">
        <v>33</v>
      </c>
      <c r="F3283" s="19">
        <v>17</v>
      </c>
      <c r="R3283" s="21">
        <f>G3283+I3283+J3283+K3283-L3283-M3283-N3283-Q3283</f>
        <v>0</v>
      </c>
      <c r="T3283" s="22" t="s">
        <v>38</v>
      </c>
      <c r="Y3283" s="28" t="str">
        <f t="shared" si="1731"/>
        <v/>
      </c>
      <c r="Z3283" s="28" t="str">
        <f>IF(N3283&lt;O3283+P3283,"出卖应大于等于出卖肉畜+出卖仔畜","")</f>
        <v/>
      </c>
      <c r="AA3283" s="28" t="str">
        <f t="shared" si="1736"/>
        <v/>
      </c>
      <c r="AB3283" s="28"/>
      <c r="AC3283" s="28" t="str">
        <f t="shared" si="1737"/>
        <v/>
      </c>
    </row>
    <row r="3284" spans="2:29">
      <c r="B3284" s="18"/>
      <c r="C3284" s="29"/>
      <c r="D3284" s="19" t="s">
        <v>32</v>
      </c>
      <c r="E3284" s="20" t="s">
        <v>33</v>
      </c>
      <c r="F3284" s="19">
        <v>1</v>
      </c>
      <c r="G3284" s="21">
        <f t="shared" ref="G3284:S3284" si="1738">G3285+G3300</f>
        <v>0</v>
      </c>
      <c r="H3284" s="21">
        <f t="shared" si="1738"/>
        <v>0</v>
      </c>
      <c r="I3284" s="21">
        <f t="shared" si="1738"/>
        <v>0</v>
      </c>
      <c r="J3284" s="21">
        <f t="shared" si="1738"/>
        <v>0</v>
      </c>
      <c r="K3284" s="21">
        <f t="shared" si="1738"/>
        <v>0</v>
      </c>
      <c r="L3284" s="21">
        <f t="shared" si="1738"/>
        <v>0</v>
      </c>
      <c r="M3284" s="21">
        <f t="shared" si="1738"/>
        <v>0</v>
      </c>
      <c r="N3284" s="21">
        <f t="shared" si="1738"/>
        <v>0</v>
      </c>
      <c r="O3284" s="21">
        <f t="shared" si="1738"/>
        <v>0</v>
      </c>
      <c r="P3284" s="21">
        <f t="shared" si="1738"/>
        <v>0</v>
      </c>
      <c r="Q3284" s="21">
        <f t="shared" si="1738"/>
        <v>0</v>
      </c>
      <c r="R3284" s="21">
        <f t="shared" si="1738"/>
        <v>0</v>
      </c>
      <c r="S3284" s="21">
        <f t="shared" si="1738"/>
        <v>0</v>
      </c>
      <c r="T3284" s="21">
        <f>T3285</f>
        <v>0</v>
      </c>
      <c r="U3284" s="21">
        <f>U3285+U3300</f>
        <v>0</v>
      </c>
      <c r="V3284" s="21">
        <f>V3285+V3300</f>
        <v>0</v>
      </c>
      <c r="W3284" s="21">
        <f>W3285+W3300</f>
        <v>0</v>
      </c>
      <c r="Y3284" s="28" t="str">
        <f t="shared" si="1731"/>
        <v/>
      </c>
      <c r="Z3284" s="28" t="str">
        <f>IF(N3284&lt;O3284+P3284,"出卖应大于等于出卖肉畜+出卖仔畜","")</f>
        <v/>
      </c>
      <c r="AA3284" s="28" t="str">
        <f t="shared" si="1736"/>
        <v/>
      </c>
      <c r="AB3284" s="28" t="str">
        <f>IF(R3284&lt;T3284,"期末实有头数应大于等于耕役畜","")</f>
        <v/>
      </c>
      <c r="AC3284" s="28" t="str">
        <f t="shared" si="1737"/>
        <v/>
      </c>
    </row>
    <row r="3285" spans="2:29">
      <c r="B3285" s="19"/>
      <c r="C3285" s="30"/>
      <c r="D3285" s="19" t="s">
        <v>34</v>
      </c>
      <c r="E3285" s="20" t="s">
        <v>33</v>
      </c>
      <c r="F3285" s="19">
        <v>2</v>
      </c>
      <c r="G3285" s="21">
        <f t="shared" ref="G3285:S3285" si="1739">G3286+G3294</f>
        <v>0</v>
      </c>
      <c r="H3285" s="21">
        <f t="shared" si="1739"/>
        <v>0</v>
      </c>
      <c r="I3285" s="21">
        <f t="shared" si="1739"/>
        <v>0</v>
      </c>
      <c r="J3285" s="21">
        <f t="shared" si="1739"/>
        <v>0</v>
      </c>
      <c r="K3285" s="21">
        <f t="shared" si="1739"/>
        <v>0</v>
      </c>
      <c r="L3285" s="21">
        <f t="shared" si="1739"/>
        <v>0</v>
      </c>
      <c r="M3285" s="21">
        <f t="shared" si="1739"/>
        <v>0</v>
      </c>
      <c r="N3285" s="21">
        <f t="shared" si="1739"/>
        <v>0</v>
      </c>
      <c r="O3285" s="21">
        <f t="shared" si="1739"/>
        <v>0</v>
      </c>
      <c r="P3285" s="21">
        <f t="shared" si="1739"/>
        <v>0</v>
      </c>
      <c r="Q3285" s="21">
        <f t="shared" si="1739"/>
        <v>0</v>
      </c>
      <c r="R3285" s="21">
        <f t="shared" si="1739"/>
        <v>0</v>
      </c>
      <c r="S3285" s="21">
        <f t="shared" si="1739"/>
        <v>0</v>
      </c>
      <c r="T3285" s="21">
        <f>T3286</f>
        <v>0</v>
      </c>
      <c r="U3285" s="21">
        <f>U3286+U3294</f>
        <v>0</v>
      </c>
      <c r="V3285" s="21">
        <f>V3286+V3294</f>
        <v>0</v>
      </c>
      <c r="W3285" s="21">
        <f>W3286+W3294</f>
        <v>0</v>
      </c>
      <c r="Y3285" s="28" t="str">
        <f t="shared" ref="Y3285:Y3301" si="1740">IF(H3285&lt;I3285,"繁殖仔畜应大于等于成活","")</f>
        <v/>
      </c>
      <c r="Z3285" s="28" t="str">
        <f t="shared" ref="Z3285:Z3296" si="1741">IF(N3285&lt;O3285+P3285,"出卖应大于等于出卖肉畜+出卖仔畜","")</f>
        <v/>
      </c>
      <c r="AA3285" s="28" t="str">
        <f t="shared" si="1736"/>
        <v/>
      </c>
      <c r="AB3285" s="28" t="str">
        <f>IF(R3285&lt;T3285,"期末实有头数应大于等于耕役畜","")</f>
        <v/>
      </c>
      <c r="AC3285" s="28" t="str">
        <f t="shared" si="1737"/>
        <v/>
      </c>
    </row>
    <row r="3286" spans="2:29">
      <c r="B3286" s="19"/>
      <c r="C3286" s="30"/>
      <c r="D3286" s="19" t="s">
        <v>35</v>
      </c>
      <c r="E3286" s="20" t="s">
        <v>33</v>
      </c>
      <c r="F3286" s="19">
        <v>3</v>
      </c>
      <c r="G3286" s="21">
        <f t="shared" ref="G3286:R3286" si="1742">G3287+G3290+G3291+G3292+G3293</f>
        <v>0</v>
      </c>
      <c r="H3286" s="21">
        <f t="shared" si="1742"/>
        <v>0</v>
      </c>
      <c r="I3286" s="21">
        <f t="shared" si="1742"/>
        <v>0</v>
      </c>
      <c r="J3286" s="21">
        <f t="shared" si="1742"/>
        <v>0</v>
      </c>
      <c r="K3286" s="21">
        <f t="shared" si="1742"/>
        <v>0</v>
      </c>
      <c r="L3286" s="21">
        <f t="shared" si="1742"/>
        <v>0</v>
      </c>
      <c r="M3286" s="21">
        <f t="shared" si="1742"/>
        <v>0</v>
      </c>
      <c r="N3286" s="21">
        <f t="shared" si="1742"/>
        <v>0</v>
      </c>
      <c r="O3286" s="21">
        <f t="shared" si="1742"/>
        <v>0</v>
      </c>
      <c r="P3286" s="21">
        <f t="shared" si="1742"/>
        <v>0</v>
      </c>
      <c r="Q3286" s="21">
        <f t="shared" si="1742"/>
        <v>0</v>
      </c>
      <c r="R3286" s="21">
        <f t="shared" si="1742"/>
        <v>0</v>
      </c>
      <c r="S3286" s="21">
        <f>S3287+S3290+S3291+S3293</f>
        <v>0</v>
      </c>
      <c r="T3286" s="21">
        <f>T3287+T3290+T3291+T3292+T3293</f>
        <v>0</v>
      </c>
      <c r="U3286" s="21">
        <f>U3287+U3290+U3291+U3293</f>
        <v>0</v>
      </c>
      <c r="V3286" s="21">
        <f>V3287+V3290+V3291+V3293</f>
        <v>0</v>
      </c>
      <c r="W3286" s="21">
        <f>W3287+W3290+W3291+W3293</f>
        <v>0</v>
      </c>
      <c r="Y3286" s="28" t="str">
        <f t="shared" si="1740"/>
        <v/>
      </c>
      <c r="Z3286" s="28" t="str">
        <f t="shared" si="1741"/>
        <v/>
      </c>
      <c r="AA3286" s="28" t="str">
        <f t="shared" si="1736"/>
        <v/>
      </c>
      <c r="AB3286" s="28" t="str">
        <f>IF(R3286&lt;T3286,"期末实有头数应大于等于耕役畜","")</f>
        <v/>
      </c>
      <c r="AC3286" s="28" t="str">
        <f t="shared" si="1737"/>
        <v/>
      </c>
    </row>
    <row r="3287" spans="2:29">
      <c r="B3287" s="19"/>
      <c r="C3287" s="30"/>
      <c r="D3287" s="19" t="s">
        <v>36</v>
      </c>
      <c r="E3287" s="20" t="s">
        <v>33</v>
      </c>
      <c r="F3287" s="19">
        <v>4</v>
      </c>
      <c r="R3287" s="21">
        <f>G3287+I3287+J3287+K3287-L3287-M3287-N3287-Q3287</f>
        <v>0</v>
      </c>
      <c r="Y3287" s="28" t="str">
        <f t="shared" si="1740"/>
        <v/>
      </c>
      <c r="Z3287" s="28" t="str">
        <f t="shared" si="1741"/>
        <v/>
      </c>
      <c r="AA3287" s="28" t="str">
        <f t="shared" si="1736"/>
        <v/>
      </c>
      <c r="AB3287" s="28" t="str">
        <f>IF(R3287&lt;T3287,"期末实有头数应大于等于耕役畜","")</f>
        <v/>
      </c>
      <c r="AC3287" s="28" t="str">
        <f t="shared" si="1737"/>
        <v/>
      </c>
    </row>
    <row r="3288" spans="2:29">
      <c r="B3288" s="19"/>
      <c r="C3288" s="30"/>
      <c r="D3288" s="19" t="s">
        <v>37</v>
      </c>
      <c r="E3288" s="20" t="s">
        <v>33</v>
      </c>
      <c r="F3288" s="19">
        <v>5</v>
      </c>
      <c r="R3288" s="21">
        <f t="shared" ref="R3288:R3293" si="1743">G3288+I3288+J3288+K3288-L3288-M3288-N3288-Q3288</f>
        <v>0</v>
      </c>
      <c r="T3288" s="22" t="s">
        <v>38</v>
      </c>
      <c r="V3288" s="22" t="s">
        <v>38</v>
      </c>
      <c r="W3288" s="22" t="s">
        <v>38</v>
      </c>
      <c r="Y3288" s="28" t="str">
        <f t="shared" si="1740"/>
        <v/>
      </c>
      <c r="Z3288" s="28" t="str">
        <f t="shared" si="1741"/>
        <v/>
      </c>
      <c r="AA3288" s="28" t="str">
        <f t="shared" si="1736"/>
        <v/>
      </c>
      <c r="AB3288" s="28"/>
      <c r="AC3288" s="28"/>
    </row>
    <row r="3289" spans="2:29">
      <c r="B3289" s="19"/>
      <c r="C3289" s="30"/>
      <c r="D3289" s="19" t="s">
        <v>39</v>
      </c>
      <c r="E3289" s="20" t="s">
        <v>33</v>
      </c>
      <c r="F3289" s="19">
        <v>6</v>
      </c>
      <c r="R3289" s="21">
        <f t="shared" si="1743"/>
        <v>0</v>
      </c>
      <c r="T3289" s="22" t="s">
        <v>38</v>
      </c>
      <c r="V3289" s="22" t="s">
        <v>38</v>
      </c>
      <c r="W3289" s="22" t="s">
        <v>38</v>
      </c>
      <c r="Y3289" s="28" t="str">
        <f t="shared" si="1740"/>
        <v/>
      </c>
      <c r="Z3289" s="28" t="str">
        <f t="shared" si="1741"/>
        <v/>
      </c>
      <c r="AA3289" s="28" t="str">
        <f t="shared" si="1736"/>
        <v/>
      </c>
      <c r="AB3289" s="28"/>
      <c r="AC3289" s="28"/>
    </row>
    <row r="3290" spans="2:29">
      <c r="B3290" s="19"/>
      <c r="C3290" s="30"/>
      <c r="D3290" s="19" t="s">
        <v>40</v>
      </c>
      <c r="E3290" s="20" t="s">
        <v>41</v>
      </c>
      <c r="F3290" s="19">
        <v>7</v>
      </c>
      <c r="R3290" s="21">
        <f t="shared" si="1743"/>
        <v>0</v>
      </c>
      <c r="Y3290" s="28" t="str">
        <f t="shared" si="1740"/>
        <v/>
      </c>
      <c r="Z3290" s="28" t="str">
        <f t="shared" si="1741"/>
        <v/>
      </c>
      <c r="AA3290" s="28" t="str">
        <f t="shared" si="1736"/>
        <v/>
      </c>
      <c r="AB3290" s="28" t="str">
        <f>IF(R3290&lt;T3290,"期末实有头数应大于等于耕役畜","")</f>
        <v/>
      </c>
      <c r="AC3290" s="28" t="str">
        <f>IF(R3290&lt;V3290+W3290,"期末实有头数应大于等于良种+改良种","")</f>
        <v/>
      </c>
    </row>
    <row r="3291" spans="2:29">
      <c r="B3291" s="19"/>
      <c r="C3291" s="30"/>
      <c r="D3291" s="19" t="s">
        <v>42</v>
      </c>
      <c r="E3291" s="20" t="s">
        <v>33</v>
      </c>
      <c r="F3291" s="19">
        <v>8</v>
      </c>
      <c r="R3291" s="21">
        <f t="shared" si="1743"/>
        <v>0</v>
      </c>
      <c r="Y3291" s="28" t="str">
        <f t="shared" si="1740"/>
        <v/>
      </c>
      <c r="Z3291" s="28" t="str">
        <f t="shared" si="1741"/>
        <v/>
      </c>
      <c r="AA3291" s="28" t="str">
        <f t="shared" si="1736"/>
        <v/>
      </c>
      <c r="AB3291" s="28" t="str">
        <f>IF(R3291&lt;T3291,"期末实有头数应大于等于耕役畜","")</f>
        <v/>
      </c>
      <c r="AC3291" s="28" t="str">
        <f>IF(R3291&lt;V3291+W3291,"期末实有头数应大于等于良种+改良种","")</f>
        <v/>
      </c>
    </row>
    <row r="3292" spans="2:29">
      <c r="B3292" s="19"/>
      <c r="C3292" s="30"/>
      <c r="D3292" s="19" t="s">
        <v>43</v>
      </c>
      <c r="E3292" s="20" t="s">
        <v>33</v>
      </c>
      <c r="F3292" s="19">
        <v>9</v>
      </c>
      <c r="R3292" s="21">
        <f t="shared" si="1743"/>
        <v>0</v>
      </c>
      <c r="S3292" s="22" t="s">
        <v>38</v>
      </c>
      <c r="U3292" s="22" t="s">
        <v>38</v>
      </c>
      <c r="V3292" s="22" t="s">
        <v>38</v>
      </c>
      <c r="W3292" s="22" t="s">
        <v>38</v>
      </c>
      <c r="Y3292" s="28" t="str">
        <f t="shared" si="1740"/>
        <v/>
      </c>
      <c r="Z3292" s="28" t="str">
        <f t="shared" si="1741"/>
        <v/>
      </c>
      <c r="AA3292" s="28"/>
      <c r="AB3292" s="28" t="str">
        <f>IF(R3292&lt;T3292,"期末实有头数应大于等于耕役畜","")</f>
        <v/>
      </c>
      <c r="AC3292" s="28"/>
    </row>
    <row r="3293" spans="2:29">
      <c r="B3293" s="19"/>
      <c r="C3293" s="30"/>
      <c r="D3293" s="19" t="s">
        <v>44</v>
      </c>
      <c r="E3293" s="20" t="s">
        <v>45</v>
      </c>
      <c r="F3293" s="19">
        <v>10</v>
      </c>
      <c r="R3293" s="21">
        <f t="shared" si="1743"/>
        <v>0</v>
      </c>
      <c r="Y3293" s="28" t="str">
        <f t="shared" si="1740"/>
        <v/>
      </c>
      <c r="Z3293" s="28" t="str">
        <f t="shared" si="1741"/>
        <v/>
      </c>
      <c r="AA3293" s="28" t="str">
        <f>IF(R3293&lt;S3293+U3293,"期末实有头数应大于等于能繁母畜+种公畜","")</f>
        <v/>
      </c>
      <c r="AB3293" s="28" t="str">
        <f>IF(R3293&lt;T3293,"期末实有头数应大于等于耕役畜","")</f>
        <v/>
      </c>
      <c r="AC3293" s="28" t="str">
        <f>IF(R3293&lt;V3293+W3293,"期末实有头数应大于等于良种+改良种","")</f>
        <v/>
      </c>
    </row>
    <row r="3294" spans="2:29">
      <c r="B3294" s="19"/>
      <c r="C3294" s="30"/>
      <c r="D3294" s="19" t="s">
        <v>46</v>
      </c>
      <c r="E3294" s="20" t="s">
        <v>47</v>
      </c>
      <c r="F3294" s="19">
        <v>11</v>
      </c>
      <c r="G3294" s="21">
        <f t="shared" ref="G3294:S3294" si="1744">G3295+G3299</f>
        <v>0</v>
      </c>
      <c r="H3294" s="21">
        <f t="shared" si="1744"/>
        <v>0</v>
      </c>
      <c r="I3294" s="21">
        <f t="shared" si="1744"/>
        <v>0</v>
      </c>
      <c r="J3294" s="21">
        <f t="shared" si="1744"/>
        <v>0</v>
      </c>
      <c r="K3294" s="21">
        <f t="shared" si="1744"/>
        <v>0</v>
      </c>
      <c r="L3294" s="21">
        <f t="shared" si="1744"/>
        <v>0</v>
      </c>
      <c r="M3294" s="21">
        <f t="shared" si="1744"/>
        <v>0</v>
      </c>
      <c r="N3294" s="21">
        <f t="shared" si="1744"/>
        <v>0</v>
      </c>
      <c r="O3294" s="21">
        <f t="shared" si="1744"/>
        <v>0</v>
      </c>
      <c r="P3294" s="21">
        <f t="shared" si="1744"/>
        <v>0</v>
      </c>
      <c r="Q3294" s="21">
        <f t="shared" si="1744"/>
        <v>0</v>
      </c>
      <c r="R3294" s="23">
        <f t="shared" si="1744"/>
        <v>0</v>
      </c>
      <c r="S3294" s="21">
        <f t="shared" si="1744"/>
        <v>0</v>
      </c>
      <c r="T3294" s="22" t="s">
        <v>38</v>
      </c>
      <c r="U3294" s="21">
        <f>U3295+U3299</f>
        <v>0</v>
      </c>
      <c r="V3294" s="21">
        <f>V3295+V3299</f>
        <v>0</v>
      </c>
      <c r="W3294" s="21">
        <f>W3295+W3299</f>
        <v>0</v>
      </c>
      <c r="Y3294" s="28" t="str">
        <f t="shared" si="1740"/>
        <v/>
      </c>
      <c r="Z3294" s="28" t="str">
        <f t="shared" si="1741"/>
        <v/>
      </c>
      <c r="AA3294" s="28" t="str">
        <f>IF(R3294&lt;S3294+U3294,"期末实有头数应大于等于能繁母畜+种公畜","")</f>
        <v/>
      </c>
      <c r="AB3294" s="28"/>
      <c r="AC3294" s="28" t="str">
        <f>IF(R3294&lt;V3294+W3294,"期末实有头数应大于等于良种+改良种","")</f>
        <v/>
      </c>
    </row>
    <row r="3295" spans="2:29">
      <c r="B3295" s="19"/>
      <c r="C3295" s="30"/>
      <c r="D3295" s="19" t="s">
        <v>48</v>
      </c>
      <c r="E3295" s="20" t="s">
        <v>47</v>
      </c>
      <c r="F3295" s="19">
        <v>12</v>
      </c>
      <c r="R3295" s="21">
        <f>G3295+I3295+J3295+K3295-L3295-M3295-N3295-Q3295</f>
        <v>0</v>
      </c>
      <c r="T3295" s="22" t="s">
        <v>38</v>
      </c>
      <c r="Y3295" s="28" t="str">
        <f t="shared" si="1740"/>
        <v/>
      </c>
      <c r="Z3295" s="28" t="str">
        <f t="shared" si="1741"/>
        <v/>
      </c>
      <c r="AA3295" s="28" t="str">
        <f>IF(R3295&lt;S3295+U3295,"期末实有头数应大于等于能繁母畜+种公畜","")</f>
        <v/>
      </c>
      <c r="AB3295" s="28"/>
      <c r="AC3295" s="28" t="str">
        <f>IF(R3295&lt;V3295+W3295,"期末实有头数应大于等于良种+改良种","")</f>
        <v/>
      </c>
    </row>
    <row r="3296" spans="2:29">
      <c r="B3296" s="19"/>
      <c r="C3296" s="30"/>
      <c r="D3296" s="19" t="s">
        <v>49</v>
      </c>
      <c r="E3296" s="20" t="s">
        <v>47</v>
      </c>
      <c r="F3296" s="19">
        <v>13</v>
      </c>
      <c r="R3296" s="21">
        <f>G3296+I3296+J3296+K3296-L3296-M3296-N3296-Q3296</f>
        <v>0</v>
      </c>
      <c r="T3296" s="22" t="s">
        <v>38</v>
      </c>
      <c r="V3296" s="22" t="s">
        <v>38</v>
      </c>
      <c r="W3296" s="22" t="s">
        <v>38</v>
      </c>
      <c r="Y3296" s="28" t="str">
        <f t="shared" si="1740"/>
        <v/>
      </c>
      <c r="Z3296" s="28" t="str">
        <f t="shared" si="1741"/>
        <v/>
      </c>
      <c r="AA3296" s="28" t="str">
        <f>IF(R3296&lt;S3296+U3296,"期末实有头数应大于等于能繁母畜+种公畜","")</f>
        <v/>
      </c>
      <c r="AB3296" s="28"/>
      <c r="AC3296" s="28"/>
    </row>
    <row r="3297" spans="2:29">
      <c r="B3297" s="19"/>
      <c r="C3297" s="30"/>
      <c r="D3297" s="19" t="s">
        <v>50</v>
      </c>
      <c r="E3297" s="20" t="s">
        <v>47</v>
      </c>
      <c r="F3297" s="19">
        <v>14</v>
      </c>
      <c r="H3297" s="22" t="s">
        <v>38</v>
      </c>
      <c r="I3297" s="22" t="s">
        <v>38</v>
      </c>
      <c r="J3297" s="22" t="s">
        <v>38</v>
      </c>
      <c r="K3297" s="22" t="s">
        <v>38</v>
      </c>
      <c r="L3297" s="22" t="s">
        <v>38</v>
      </c>
      <c r="M3297" s="22" t="s">
        <v>38</v>
      </c>
      <c r="N3297" s="22" t="s">
        <v>38</v>
      </c>
      <c r="O3297" s="22" t="s">
        <v>38</v>
      </c>
      <c r="P3297" s="22" t="s">
        <v>38</v>
      </c>
      <c r="Q3297" s="22" t="s">
        <v>38</v>
      </c>
      <c r="R3297" s="24"/>
      <c r="T3297" s="22" t="s">
        <v>38</v>
      </c>
      <c r="U3297" s="22" t="s">
        <v>38</v>
      </c>
      <c r="V3297" s="22" t="s">
        <v>38</v>
      </c>
      <c r="W3297" s="22" t="s">
        <v>38</v>
      </c>
      <c r="Y3297" s="28" t="str">
        <f t="shared" si="1740"/>
        <v/>
      </c>
      <c r="Z3297" s="28"/>
      <c r="AA3297" s="28"/>
      <c r="AB3297" s="28"/>
      <c r="AC3297" s="28"/>
    </row>
    <row r="3298" spans="2:29">
      <c r="B3298" s="19"/>
      <c r="C3298" s="30"/>
      <c r="D3298" s="19" t="s">
        <v>51</v>
      </c>
      <c r="E3298" s="20" t="s">
        <v>47</v>
      </c>
      <c r="F3298" s="19">
        <v>15</v>
      </c>
      <c r="H3298" s="22" t="s">
        <v>38</v>
      </c>
      <c r="I3298" s="22" t="s">
        <v>38</v>
      </c>
      <c r="J3298" s="22" t="s">
        <v>38</v>
      </c>
      <c r="K3298" s="22" t="s">
        <v>38</v>
      </c>
      <c r="L3298" s="22" t="s">
        <v>38</v>
      </c>
      <c r="M3298" s="22" t="s">
        <v>38</v>
      </c>
      <c r="N3298" s="22" t="s">
        <v>38</v>
      </c>
      <c r="O3298" s="22" t="s">
        <v>38</v>
      </c>
      <c r="P3298" s="22" t="s">
        <v>38</v>
      </c>
      <c r="Q3298" s="22" t="s">
        <v>38</v>
      </c>
      <c r="R3298" s="24"/>
      <c r="T3298" s="22" t="s">
        <v>38</v>
      </c>
      <c r="U3298" s="22" t="s">
        <v>38</v>
      </c>
      <c r="V3298" s="22" t="s">
        <v>38</v>
      </c>
      <c r="W3298" s="22" t="s">
        <v>38</v>
      </c>
      <c r="Y3298" s="28" t="str">
        <f t="shared" si="1740"/>
        <v/>
      </c>
      <c r="Z3298" s="28"/>
      <c r="AA3298" s="28"/>
      <c r="AB3298" s="28"/>
      <c r="AC3298" s="28"/>
    </row>
    <row r="3299" spans="2:29">
      <c r="B3299" s="19"/>
      <c r="C3299" s="30"/>
      <c r="D3299" s="19" t="s">
        <v>52</v>
      </c>
      <c r="E3299" s="20" t="s">
        <v>47</v>
      </c>
      <c r="F3299" s="19">
        <v>16</v>
      </c>
      <c r="R3299" s="21">
        <f>G3299+I3299+J3299+K3299-L3299-M3299-N3299-Q3299</f>
        <v>0</v>
      </c>
      <c r="T3299" s="22" t="s">
        <v>38</v>
      </c>
      <c r="Y3299" s="28" t="str">
        <f t="shared" si="1740"/>
        <v/>
      </c>
      <c r="Z3299" s="28" t="str">
        <f>IF(N3299&lt;O3299+P3299,"出卖应大于等于出卖肉畜+出卖仔畜","")</f>
        <v/>
      </c>
      <c r="AA3299" s="28" t="str">
        <f t="shared" ref="AA3299:AA3308" si="1745">IF(R3299&lt;S3299+U3299,"期末实有头数应大于等于能繁母畜+种公畜","")</f>
        <v/>
      </c>
      <c r="AB3299" s="28"/>
      <c r="AC3299" s="28" t="str">
        <f t="shared" ref="AC3299:AC3304" si="1746">IF(R3299&lt;V3299+W3299,"期末实有头数应大于等于良种+改良种","")</f>
        <v/>
      </c>
    </row>
    <row r="3300" spans="2:29">
      <c r="B3300" s="19"/>
      <c r="C3300" s="30"/>
      <c r="D3300" s="19" t="s">
        <v>53</v>
      </c>
      <c r="E3300" s="18" t="s">
        <v>33</v>
      </c>
      <c r="F3300" s="19">
        <v>17</v>
      </c>
      <c r="R3300" s="21">
        <f>G3300+I3300+J3300+K3300-L3300-M3300-N3300-Q3300</f>
        <v>0</v>
      </c>
      <c r="T3300" s="22" t="s">
        <v>38</v>
      </c>
      <c r="Y3300" s="28" t="str">
        <f t="shared" si="1740"/>
        <v/>
      </c>
      <c r="Z3300" s="28" t="str">
        <f>IF(N3300&lt;O3300+P3300,"出卖应大于等于出卖肉畜+出卖仔畜","")</f>
        <v/>
      </c>
      <c r="AA3300" s="28" t="str">
        <f t="shared" si="1745"/>
        <v/>
      </c>
      <c r="AB3300" s="28"/>
      <c r="AC3300" s="28" t="str">
        <f t="shared" si="1746"/>
        <v/>
      </c>
    </row>
    <row r="3301" spans="2:29">
      <c r="B3301" s="18"/>
      <c r="C3301" s="29"/>
      <c r="D3301" s="19" t="s">
        <v>32</v>
      </c>
      <c r="E3301" s="20" t="s">
        <v>33</v>
      </c>
      <c r="F3301" s="19">
        <v>1</v>
      </c>
      <c r="G3301" s="21">
        <f t="shared" ref="G3301:S3301" si="1747">G3302+G3317</f>
        <v>0</v>
      </c>
      <c r="H3301" s="21">
        <f t="shared" si="1747"/>
        <v>0</v>
      </c>
      <c r="I3301" s="21">
        <f t="shared" si="1747"/>
        <v>0</v>
      </c>
      <c r="J3301" s="21">
        <f t="shared" si="1747"/>
        <v>0</v>
      </c>
      <c r="K3301" s="21">
        <f t="shared" si="1747"/>
        <v>0</v>
      </c>
      <c r="L3301" s="21">
        <f t="shared" si="1747"/>
        <v>0</v>
      </c>
      <c r="M3301" s="21">
        <f t="shared" si="1747"/>
        <v>0</v>
      </c>
      <c r="N3301" s="21">
        <f t="shared" si="1747"/>
        <v>0</v>
      </c>
      <c r="O3301" s="21">
        <f t="shared" si="1747"/>
        <v>0</v>
      </c>
      <c r="P3301" s="21">
        <f t="shared" si="1747"/>
        <v>0</v>
      </c>
      <c r="Q3301" s="21">
        <f t="shared" si="1747"/>
        <v>0</v>
      </c>
      <c r="R3301" s="21">
        <f t="shared" si="1747"/>
        <v>0</v>
      </c>
      <c r="S3301" s="21">
        <f t="shared" si="1747"/>
        <v>0</v>
      </c>
      <c r="T3301" s="21">
        <f>T3302</f>
        <v>0</v>
      </c>
      <c r="U3301" s="21">
        <f>U3302+U3317</f>
        <v>0</v>
      </c>
      <c r="V3301" s="21">
        <f>V3302+V3317</f>
        <v>0</v>
      </c>
      <c r="W3301" s="21">
        <f>W3302+W3317</f>
        <v>0</v>
      </c>
      <c r="Y3301" s="28" t="str">
        <f t="shared" si="1740"/>
        <v/>
      </c>
      <c r="Z3301" s="28" t="str">
        <f>IF(N3301&lt;O3301+P3301,"出卖应大于等于出卖肉畜+出卖仔畜","")</f>
        <v/>
      </c>
      <c r="AA3301" s="28" t="str">
        <f t="shared" si="1745"/>
        <v/>
      </c>
      <c r="AB3301" s="28" t="str">
        <f>IF(R3301&lt;T3301,"期末实有头数应大于等于耕役畜","")</f>
        <v/>
      </c>
      <c r="AC3301" s="28" t="str">
        <f t="shared" si="1746"/>
        <v/>
      </c>
    </row>
    <row r="3302" spans="2:29">
      <c r="B3302" s="19"/>
      <c r="C3302" s="30"/>
      <c r="D3302" s="19" t="s">
        <v>34</v>
      </c>
      <c r="E3302" s="20" t="s">
        <v>33</v>
      </c>
      <c r="F3302" s="19">
        <v>2</v>
      </c>
      <c r="G3302" s="21">
        <f t="shared" ref="G3302:S3302" si="1748">G3303+G3311</f>
        <v>0</v>
      </c>
      <c r="H3302" s="21">
        <f t="shared" si="1748"/>
        <v>0</v>
      </c>
      <c r="I3302" s="21">
        <f t="shared" si="1748"/>
        <v>0</v>
      </c>
      <c r="J3302" s="21">
        <f t="shared" si="1748"/>
        <v>0</v>
      </c>
      <c r="K3302" s="21">
        <f t="shared" si="1748"/>
        <v>0</v>
      </c>
      <c r="L3302" s="21">
        <f t="shared" si="1748"/>
        <v>0</v>
      </c>
      <c r="M3302" s="21">
        <f t="shared" si="1748"/>
        <v>0</v>
      </c>
      <c r="N3302" s="21">
        <f t="shared" si="1748"/>
        <v>0</v>
      </c>
      <c r="O3302" s="21">
        <f t="shared" si="1748"/>
        <v>0</v>
      </c>
      <c r="P3302" s="21">
        <f t="shared" si="1748"/>
        <v>0</v>
      </c>
      <c r="Q3302" s="21">
        <f t="shared" si="1748"/>
        <v>0</v>
      </c>
      <c r="R3302" s="21">
        <f t="shared" si="1748"/>
        <v>0</v>
      </c>
      <c r="S3302" s="21">
        <f t="shared" si="1748"/>
        <v>0</v>
      </c>
      <c r="T3302" s="21">
        <f>T3303</f>
        <v>0</v>
      </c>
      <c r="U3302" s="21">
        <f>U3303+U3311</f>
        <v>0</v>
      </c>
      <c r="V3302" s="21">
        <f>V3303+V3311</f>
        <v>0</v>
      </c>
      <c r="W3302" s="21">
        <f>W3303+W3311</f>
        <v>0</v>
      </c>
      <c r="Y3302" s="28" t="str">
        <f t="shared" ref="Y3302:Y3318" si="1749">IF(H3302&lt;I3302,"繁殖仔畜应大于等于成活","")</f>
        <v/>
      </c>
      <c r="Z3302" s="28" t="str">
        <f t="shared" ref="Z3302:Z3313" si="1750">IF(N3302&lt;O3302+P3302,"出卖应大于等于出卖肉畜+出卖仔畜","")</f>
        <v/>
      </c>
      <c r="AA3302" s="28" t="str">
        <f t="shared" si="1745"/>
        <v/>
      </c>
      <c r="AB3302" s="28" t="str">
        <f>IF(R3302&lt;T3302,"期末实有头数应大于等于耕役畜","")</f>
        <v/>
      </c>
      <c r="AC3302" s="28" t="str">
        <f t="shared" si="1746"/>
        <v/>
      </c>
    </row>
    <row r="3303" spans="2:29">
      <c r="B3303" s="19"/>
      <c r="C3303" s="30"/>
      <c r="D3303" s="19" t="s">
        <v>35</v>
      </c>
      <c r="E3303" s="20" t="s">
        <v>33</v>
      </c>
      <c r="F3303" s="19">
        <v>3</v>
      </c>
      <c r="G3303" s="21">
        <f t="shared" ref="G3303:R3303" si="1751">G3304+G3307+G3308+G3309+G3310</f>
        <v>0</v>
      </c>
      <c r="H3303" s="21">
        <f t="shared" si="1751"/>
        <v>0</v>
      </c>
      <c r="I3303" s="21">
        <f t="shared" si="1751"/>
        <v>0</v>
      </c>
      <c r="J3303" s="21">
        <f t="shared" si="1751"/>
        <v>0</v>
      </c>
      <c r="K3303" s="21">
        <f t="shared" si="1751"/>
        <v>0</v>
      </c>
      <c r="L3303" s="21">
        <f t="shared" si="1751"/>
        <v>0</v>
      </c>
      <c r="M3303" s="21">
        <f t="shared" si="1751"/>
        <v>0</v>
      </c>
      <c r="N3303" s="21">
        <f t="shared" si="1751"/>
        <v>0</v>
      </c>
      <c r="O3303" s="21">
        <f t="shared" si="1751"/>
        <v>0</v>
      </c>
      <c r="P3303" s="21">
        <f t="shared" si="1751"/>
        <v>0</v>
      </c>
      <c r="Q3303" s="21">
        <f t="shared" si="1751"/>
        <v>0</v>
      </c>
      <c r="R3303" s="21">
        <f t="shared" si="1751"/>
        <v>0</v>
      </c>
      <c r="S3303" s="21">
        <f>S3304+S3307+S3308+S3310</f>
        <v>0</v>
      </c>
      <c r="T3303" s="21">
        <f>T3304+T3307+T3308+T3309+T3310</f>
        <v>0</v>
      </c>
      <c r="U3303" s="21">
        <f>U3304+U3307+U3308+U3310</f>
        <v>0</v>
      </c>
      <c r="V3303" s="21">
        <f>V3304+V3307+V3308+V3310</f>
        <v>0</v>
      </c>
      <c r="W3303" s="21">
        <f>W3304+W3307+W3308+W3310</f>
        <v>0</v>
      </c>
      <c r="Y3303" s="28" t="str">
        <f t="shared" si="1749"/>
        <v/>
      </c>
      <c r="Z3303" s="28" t="str">
        <f t="shared" si="1750"/>
        <v/>
      </c>
      <c r="AA3303" s="28" t="str">
        <f t="shared" si="1745"/>
        <v/>
      </c>
      <c r="AB3303" s="28" t="str">
        <f>IF(R3303&lt;T3303,"期末实有头数应大于等于耕役畜","")</f>
        <v/>
      </c>
      <c r="AC3303" s="28" t="str">
        <f t="shared" si="1746"/>
        <v/>
      </c>
    </row>
    <row r="3304" spans="2:29">
      <c r="B3304" s="19"/>
      <c r="C3304" s="30"/>
      <c r="D3304" s="19" t="s">
        <v>36</v>
      </c>
      <c r="E3304" s="20" t="s">
        <v>33</v>
      </c>
      <c r="F3304" s="19">
        <v>4</v>
      </c>
      <c r="R3304" s="21">
        <f>G3304+I3304+J3304+K3304-L3304-M3304-N3304-Q3304</f>
        <v>0</v>
      </c>
      <c r="Y3304" s="28" t="str">
        <f t="shared" si="1749"/>
        <v/>
      </c>
      <c r="Z3304" s="28" t="str">
        <f t="shared" si="1750"/>
        <v/>
      </c>
      <c r="AA3304" s="28" t="str">
        <f t="shared" si="1745"/>
        <v/>
      </c>
      <c r="AB3304" s="28" t="str">
        <f>IF(R3304&lt;T3304,"期末实有头数应大于等于耕役畜","")</f>
        <v/>
      </c>
      <c r="AC3304" s="28" t="str">
        <f t="shared" si="1746"/>
        <v/>
      </c>
    </row>
    <row r="3305" spans="2:29">
      <c r="B3305" s="19"/>
      <c r="C3305" s="30"/>
      <c r="D3305" s="19" t="s">
        <v>37</v>
      </c>
      <c r="E3305" s="20" t="s">
        <v>33</v>
      </c>
      <c r="F3305" s="19">
        <v>5</v>
      </c>
      <c r="R3305" s="21">
        <f t="shared" ref="R3305:R3310" si="1752">G3305+I3305+J3305+K3305-L3305-M3305-N3305-Q3305</f>
        <v>0</v>
      </c>
      <c r="T3305" s="22" t="s">
        <v>38</v>
      </c>
      <c r="V3305" s="22" t="s">
        <v>38</v>
      </c>
      <c r="W3305" s="22" t="s">
        <v>38</v>
      </c>
      <c r="Y3305" s="28" t="str">
        <f t="shared" si="1749"/>
        <v/>
      </c>
      <c r="Z3305" s="28" t="str">
        <f t="shared" si="1750"/>
        <v/>
      </c>
      <c r="AA3305" s="28" t="str">
        <f t="shared" si="1745"/>
        <v/>
      </c>
      <c r="AB3305" s="28"/>
      <c r="AC3305" s="28"/>
    </row>
    <row r="3306" spans="2:29">
      <c r="B3306" s="19"/>
      <c r="C3306" s="30"/>
      <c r="D3306" s="19" t="s">
        <v>39</v>
      </c>
      <c r="E3306" s="20" t="s">
        <v>33</v>
      </c>
      <c r="F3306" s="19">
        <v>6</v>
      </c>
      <c r="R3306" s="21">
        <f t="shared" si="1752"/>
        <v>0</v>
      </c>
      <c r="T3306" s="22" t="s">
        <v>38</v>
      </c>
      <c r="V3306" s="22" t="s">
        <v>38</v>
      </c>
      <c r="W3306" s="22" t="s">
        <v>38</v>
      </c>
      <c r="Y3306" s="28" t="str">
        <f t="shared" si="1749"/>
        <v/>
      </c>
      <c r="Z3306" s="28" t="str">
        <f t="shared" si="1750"/>
        <v/>
      </c>
      <c r="AA3306" s="28" t="str">
        <f t="shared" si="1745"/>
        <v/>
      </c>
      <c r="AB3306" s="28"/>
      <c r="AC3306" s="28"/>
    </row>
    <row r="3307" spans="2:29">
      <c r="B3307" s="19"/>
      <c r="C3307" s="30"/>
      <c r="D3307" s="19" t="s">
        <v>40</v>
      </c>
      <c r="E3307" s="20" t="s">
        <v>41</v>
      </c>
      <c r="F3307" s="19">
        <v>7</v>
      </c>
      <c r="R3307" s="21">
        <f t="shared" si="1752"/>
        <v>0</v>
      </c>
      <c r="Y3307" s="28" t="str">
        <f t="shared" si="1749"/>
        <v/>
      </c>
      <c r="Z3307" s="28" t="str">
        <f t="shared" si="1750"/>
        <v/>
      </c>
      <c r="AA3307" s="28" t="str">
        <f t="shared" si="1745"/>
        <v/>
      </c>
      <c r="AB3307" s="28" t="str">
        <f>IF(R3307&lt;T3307,"期末实有头数应大于等于耕役畜","")</f>
        <v/>
      </c>
      <c r="AC3307" s="28" t="str">
        <f>IF(R3307&lt;V3307+W3307,"期末实有头数应大于等于良种+改良种","")</f>
        <v/>
      </c>
    </row>
    <row r="3308" spans="2:29">
      <c r="B3308" s="19"/>
      <c r="C3308" s="30"/>
      <c r="D3308" s="19" t="s">
        <v>42</v>
      </c>
      <c r="E3308" s="20" t="s">
        <v>33</v>
      </c>
      <c r="F3308" s="19">
        <v>8</v>
      </c>
      <c r="R3308" s="21">
        <f t="shared" si="1752"/>
        <v>0</v>
      </c>
      <c r="Y3308" s="28" t="str">
        <f t="shared" si="1749"/>
        <v/>
      </c>
      <c r="Z3308" s="28" t="str">
        <f t="shared" si="1750"/>
        <v/>
      </c>
      <c r="AA3308" s="28" t="str">
        <f t="shared" si="1745"/>
        <v/>
      </c>
      <c r="AB3308" s="28" t="str">
        <f>IF(R3308&lt;T3308,"期末实有头数应大于等于耕役畜","")</f>
        <v/>
      </c>
      <c r="AC3308" s="28" t="str">
        <f>IF(R3308&lt;V3308+W3308,"期末实有头数应大于等于良种+改良种","")</f>
        <v/>
      </c>
    </row>
    <row r="3309" spans="2:29">
      <c r="B3309" s="19"/>
      <c r="C3309" s="30"/>
      <c r="D3309" s="19" t="s">
        <v>43</v>
      </c>
      <c r="E3309" s="20" t="s">
        <v>33</v>
      </c>
      <c r="F3309" s="19">
        <v>9</v>
      </c>
      <c r="R3309" s="21">
        <f t="shared" si="1752"/>
        <v>0</v>
      </c>
      <c r="S3309" s="22" t="s">
        <v>38</v>
      </c>
      <c r="U3309" s="22" t="s">
        <v>38</v>
      </c>
      <c r="V3309" s="22" t="s">
        <v>38</v>
      </c>
      <c r="W3309" s="22" t="s">
        <v>38</v>
      </c>
      <c r="Y3309" s="28" t="str">
        <f t="shared" si="1749"/>
        <v/>
      </c>
      <c r="Z3309" s="28" t="str">
        <f t="shared" si="1750"/>
        <v/>
      </c>
      <c r="AA3309" s="28"/>
      <c r="AB3309" s="28" t="str">
        <f>IF(R3309&lt;T3309,"期末实有头数应大于等于耕役畜","")</f>
        <v/>
      </c>
      <c r="AC3309" s="28"/>
    </row>
    <row r="3310" spans="2:29">
      <c r="B3310" s="19"/>
      <c r="C3310" s="30"/>
      <c r="D3310" s="19" t="s">
        <v>44</v>
      </c>
      <c r="E3310" s="20" t="s">
        <v>45</v>
      </c>
      <c r="F3310" s="19">
        <v>10</v>
      </c>
      <c r="R3310" s="21">
        <f t="shared" si="1752"/>
        <v>0</v>
      </c>
      <c r="Y3310" s="28" t="str">
        <f t="shared" si="1749"/>
        <v/>
      </c>
      <c r="Z3310" s="28" t="str">
        <f t="shared" si="1750"/>
        <v/>
      </c>
      <c r="AA3310" s="28" t="str">
        <f>IF(R3310&lt;S3310+U3310,"期末实有头数应大于等于能繁母畜+种公畜","")</f>
        <v/>
      </c>
      <c r="AB3310" s="28" t="str">
        <f>IF(R3310&lt;T3310,"期末实有头数应大于等于耕役畜","")</f>
        <v/>
      </c>
      <c r="AC3310" s="28" t="str">
        <f>IF(R3310&lt;V3310+W3310,"期末实有头数应大于等于良种+改良种","")</f>
        <v/>
      </c>
    </row>
    <row r="3311" spans="2:29">
      <c r="B3311" s="19"/>
      <c r="C3311" s="30"/>
      <c r="D3311" s="19" t="s">
        <v>46</v>
      </c>
      <c r="E3311" s="20" t="s">
        <v>47</v>
      </c>
      <c r="F3311" s="19">
        <v>11</v>
      </c>
      <c r="G3311" s="21">
        <f t="shared" ref="G3311:S3311" si="1753">G3312+G3316</f>
        <v>0</v>
      </c>
      <c r="H3311" s="21">
        <f t="shared" si="1753"/>
        <v>0</v>
      </c>
      <c r="I3311" s="21">
        <f t="shared" si="1753"/>
        <v>0</v>
      </c>
      <c r="J3311" s="21">
        <f t="shared" si="1753"/>
        <v>0</v>
      </c>
      <c r="K3311" s="21">
        <f t="shared" si="1753"/>
        <v>0</v>
      </c>
      <c r="L3311" s="21">
        <f t="shared" si="1753"/>
        <v>0</v>
      </c>
      <c r="M3311" s="21">
        <f t="shared" si="1753"/>
        <v>0</v>
      </c>
      <c r="N3311" s="21">
        <f t="shared" si="1753"/>
        <v>0</v>
      </c>
      <c r="O3311" s="21">
        <f t="shared" si="1753"/>
        <v>0</v>
      </c>
      <c r="P3311" s="21">
        <f t="shared" si="1753"/>
        <v>0</v>
      </c>
      <c r="Q3311" s="21">
        <f t="shared" si="1753"/>
        <v>0</v>
      </c>
      <c r="R3311" s="23">
        <f t="shared" si="1753"/>
        <v>0</v>
      </c>
      <c r="S3311" s="21">
        <f t="shared" si="1753"/>
        <v>0</v>
      </c>
      <c r="T3311" s="22" t="s">
        <v>38</v>
      </c>
      <c r="U3311" s="21">
        <f>U3312+U3316</f>
        <v>0</v>
      </c>
      <c r="V3311" s="21">
        <f>V3312+V3316</f>
        <v>0</v>
      </c>
      <c r="W3311" s="21">
        <f>W3312+W3316</f>
        <v>0</v>
      </c>
      <c r="Y3311" s="28" t="str">
        <f t="shared" si="1749"/>
        <v/>
      </c>
      <c r="Z3311" s="28" t="str">
        <f t="shared" si="1750"/>
        <v/>
      </c>
      <c r="AA3311" s="28" t="str">
        <f>IF(R3311&lt;S3311+U3311,"期末实有头数应大于等于能繁母畜+种公畜","")</f>
        <v/>
      </c>
      <c r="AB3311" s="28"/>
      <c r="AC3311" s="28" t="str">
        <f>IF(R3311&lt;V3311+W3311,"期末实有头数应大于等于良种+改良种","")</f>
        <v/>
      </c>
    </row>
    <row r="3312" spans="2:29">
      <c r="B3312" s="19"/>
      <c r="C3312" s="30"/>
      <c r="D3312" s="19" t="s">
        <v>48</v>
      </c>
      <c r="E3312" s="20" t="s">
        <v>47</v>
      </c>
      <c r="F3312" s="19">
        <v>12</v>
      </c>
      <c r="R3312" s="21">
        <f>G3312+I3312+J3312+K3312-L3312-M3312-N3312-Q3312</f>
        <v>0</v>
      </c>
      <c r="T3312" s="22" t="s">
        <v>38</v>
      </c>
      <c r="Y3312" s="28" t="str">
        <f t="shared" si="1749"/>
        <v/>
      </c>
      <c r="Z3312" s="28" t="str">
        <f t="shared" si="1750"/>
        <v/>
      </c>
      <c r="AA3312" s="28" t="str">
        <f>IF(R3312&lt;S3312+U3312,"期末实有头数应大于等于能繁母畜+种公畜","")</f>
        <v/>
      </c>
      <c r="AB3312" s="28"/>
      <c r="AC3312" s="28" t="str">
        <f>IF(R3312&lt;V3312+W3312,"期末实有头数应大于等于良种+改良种","")</f>
        <v/>
      </c>
    </row>
    <row r="3313" spans="2:29">
      <c r="B3313" s="19"/>
      <c r="C3313" s="30"/>
      <c r="D3313" s="19" t="s">
        <v>49</v>
      </c>
      <c r="E3313" s="20" t="s">
        <v>47</v>
      </c>
      <c r="F3313" s="19">
        <v>13</v>
      </c>
      <c r="R3313" s="21">
        <f>G3313+I3313+J3313+K3313-L3313-M3313-N3313-Q3313</f>
        <v>0</v>
      </c>
      <c r="T3313" s="22" t="s">
        <v>38</v>
      </c>
      <c r="V3313" s="22" t="s">
        <v>38</v>
      </c>
      <c r="W3313" s="22" t="s">
        <v>38</v>
      </c>
      <c r="Y3313" s="28" t="str">
        <f t="shared" si="1749"/>
        <v/>
      </c>
      <c r="Z3313" s="28" t="str">
        <f t="shared" si="1750"/>
        <v/>
      </c>
      <c r="AA3313" s="28" t="str">
        <f>IF(R3313&lt;S3313+U3313,"期末实有头数应大于等于能繁母畜+种公畜","")</f>
        <v/>
      </c>
      <c r="AB3313" s="28"/>
      <c r="AC3313" s="28"/>
    </row>
    <row r="3314" spans="2:29">
      <c r="B3314" s="19"/>
      <c r="C3314" s="30"/>
      <c r="D3314" s="19" t="s">
        <v>50</v>
      </c>
      <c r="E3314" s="20" t="s">
        <v>47</v>
      </c>
      <c r="F3314" s="19">
        <v>14</v>
      </c>
      <c r="H3314" s="22" t="s">
        <v>38</v>
      </c>
      <c r="I3314" s="22" t="s">
        <v>38</v>
      </c>
      <c r="J3314" s="22" t="s">
        <v>38</v>
      </c>
      <c r="K3314" s="22" t="s">
        <v>38</v>
      </c>
      <c r="L3314" s="22" t="s">
        <v>38</v>
      </c>
      <c r="M3314" s="22" t="s">
        <v>38</v>
      </c>
      <c r="N3314" s="22" t="s">
        <v>38</v>
      </c>
      <c r="O3314" s="22" t="s">
        <v>38</v>
      </c>
      <c r="P3314" s="22" t="s">
        <v>38</v>
      </c>
      <c r="Q3314" s="22" t="s">
        <v>38</v>
      </c>
      <c r="R3314" s="24"/>
      <c r="T3314" s="22" t="s">
        <v>38</v>
      </c>
      <c r="U3314" s="22" t="s">
        <v>38</v>
      </c>
      <c r="V3314" s="22" t="s">
        <v>38</v>
      </c>
      <c r="W3314" s="22" t="s">
        <v>38</v>
      </c>
      <c r="Y3314" s="28" t="str">
        <f t="shared" si="1749"/>
        <v/>
      </c>
      <c r="Z3314" s="28"/>
      <c r="AA3314" s="28"/>
      <c r="AB3314" s="28"/>
      <c r="AC3314" s="28"/>
    </row>
    <row r="3315" spans="2:29">
      <c r="B3315" s="19"/>
      <c r="C3315" s="30"/>
      <c r="D3315" s="19" t="s">
        <v>51</v>
      </c>
      <c r="E3315" s="20" t="s">
        <v>47</v>
      </c>
      <c r="F3315" s="19">
        <v>15</v>
      </c>
      <c r="H3315" s="22" t="s">
        <v>38</v>
      </c>
      <c r="I3315" s="22" t="s">
        <v>38</v>
      </c>
      <c r="J3315" s="22" t="s">
        <v>38</v>
      </c>
      <c r="K3315" s="22" t="s">
        <v>38</v>
      </c>
      <c r="L3315" s="22" t="s">
        <v>38</v>
      </c>
      <c r="M3315" s="22" t="s">
        <v>38</v>
      </c>
      <c r="N3315" s="22" t="s">
        <v>38</v>
      </c>
      <c r="O3315" s="22" t="s">
        <v>38</v>
      </c>
      <c r="P3315" s="22" t="s">
        <v>38</v>
      </c>
      <c r="Q3315" s="22" t="s">
        <v>38</v>
      </c>
      <c r="R3315" s="24"/>
      <c r="T3315" s="22" t="s">
        <v>38</v>
      </c>
      <c r="U3315" s="22" t="s">
        <v>38</v>
      </c>
      <c r="V3315" s="22" t="s">
        <v>38</v>
      </c>
      <c r="W3315" s="22" t="s">
        <v>38</v>
      </c>
      <c r="Y3315" s="28" t="str">
        <f t="shared" si="1749"/>
        <v/>
      </c>
      <c r="Z3315" s="28"/>
      <c r="AA3315" s="28"/>
      <c r="AB3315" s="28"/>
      <c r="AC3315" s="28"/>
    </row>
    <row r="3316" spans="2:29">
      <c r="B3316" s="19"/>
      <c r="C3316" s="30"/>
      <c r="D3316" s="19" t="s">
        <v>52</v>
      </c>
      <c r="E3316" s="20" t="s">
        <v>47</v>
      </c>
      <c r="F3316" s="19">
        <v>16</v>
      </c>
      <c r="R3316" s="21">
        <f>G3316+I3316+J3316+K3316-L3316-M3316-N3316-Q3316</f>
        <v>0</v>
      </c>
      <c r="T3316" s="22" t="s">
        <v>38</v>
      </c>
      <c r="Y3316" s="28" t="str">
        <f t="shared" si="1749"/>
        <v/>
      </c>
      <c r="Z3316" s="28" t="str">
        <f>IF(N3316&lt;O3316+P3316,"出卖应大于等于出卖肉畜+出卖仔畜","")</f>
        <v/>
      </c>
      <c r="AA3316" s="28" t="str">
        <f t="shared" ref="AA3316:AA3325" si="1754">IF(R3316&lt;S3316+U3316,"期末实有头数应大于等于能繁母畜+种公畜","")</f>
        <v/>
      </c>
      <c r="AB3316" s="28"/>
      <c r="AC3316" s="28" t="str">
        <f t="shared" ref="AC3316:AC3321" si="1755">IF(R3316&lt;V3316+W3316,"期末实有头数应大于等于良种+改良种","")</f>
        <v/>
      </c>
    </row>
    <row r="3317" spans="2:29">
      <c r="B3317" s="19"/>
      <c r="C3317" s="30"/>
      <c r="D3317" s="19" t="s">
        <v>53</v>
      </c>
      <c r="E3317" s="18" t="s">
        <v>33</v>
      </c>
      <c r="F3317" s="19">
        <v>17</v>
      </c>
      <c r="R3317" s="21">
        <f>G3317+I3317+J3317+K3317-L3317-M3317-N3317-Q3317</f>
        <v>0</v>
      </c>
      <c r="T3317" s="22" t="s">
        <v>38</v>
      </c>
      <c r="Y3317" s="28" t="str">
        <f t="shared" si="1749"/>
        <v/>
      </c>
      <c r="Z3317" s="28" t="str">
        <f>IF(N3317&lt;O3317+P3317,"出卖应大于等于出卖肉畜+出卖仔畜","")</f>
        <v/>
      </c>
      <c r="AA3317" s="28" t="str">
        <f t="shared" si="1754"/>
        <v/>
      </c>
      <c r="AB3317" s="28"/>
      <c r="AC3317" s="28" t="str">
        <f t="shared" si="1755"/>
        <v/>
      </c>
    </row>
    <row r="3318" spans="2:29">
      <c r="B3318" s="18"/>
      <c r="C3318" s="29"/>
      <c r="D3318" s="19" t="s">
        <v>32</v>
      </c>
      <c r="E3318" s="20" t="s">
        <v>33</v>
      </c>
      <c r="F3318" s="19">
        <v>1</v>
      </c>
      <c r="G3318" s="21">
        <f t="shared" ref="G3318:S3318" si="1756">G3319+G3334</f>
        <v>0</v>
      </c>
      <c r="H3318" s="21">
        <f t="shared" si="1756"/>
        <v>0</v>
      </c>
      <c r="I3318" s="21">
        <f t="shared" si="1756"/>
        <v>0</v>
      </c>
      <c r="J3318" s="21">
        <f t="shared" si="1756"/>
        <v>0</v>
      </c>
      <c r="K3318" s="21">
        <f t="shared" si="1756"/>
        <v>0</v>
      </c>
      <c r="L3318" s="21">
        <f t="shared" si="1756"/>
        <v>0</v>
      </c>
      <c r="M3318" s="21">
        <f t="shared" si="1756"/>
        <v>0</v>
      </c>
      <c r="N3318" s="21">
        <f t="shared" si="1756"/>
        <v>0</v>
      </c>
      <c r="O3318" s="21">
        <f t="shared" si="1756"/>
        <v>0</v>
      </c>
      <c r="P3318" s="21">
        <f t="shared" si="1756"/>
        <v>0</v>
      </c>
      <c r="Q3318" s="21">
        <f t="shared" si="1756"/>
        <v>0</v>
      </c>
      <c r="R3318" s="21">
        <f t="shared" si="1756"/>
        <v>0</v>
      </c>
      <c r="S3318" s="21">
        <f t="shared" si="1756"/>
        <v>0</v>
      </c>
      <c r="T3318" s="21">
        <f>T3319</f>
        <v>0</v>
      </c>
      <c r="U3318" s="21">
        <f>U3319+U3334</f>
        <v>0</v>
      </c>
      <c r="V3318" s="21">
        <f>V3319+V3334</f>
        <v>0</v>
      </c>
      <c r="W3318" s="21">
        <f>W3319+W3334</f>
        <v>0</v>
      </c>
      <c r="Y3318" s="28" t="str">
        <f t="shared" si="1749"/>
        <v/>
      </c>
      <c r="Z3318" s="28" t="str">
        <f>IF(N3318&lt;O3318+P3318,"出卖应大于等于出卖肉畜+出卖仔畜","")</f>
        <v/>
      </c>
      <c r="AA3318" s="28" t="str">
        <f t="shared" si="1754"/>
        <v/>
      </c>
      <c r="AB3318" s="28" t="str">
        <f>IF(R3318&lt;T3318,"期末实有头数应大于等于耕役畜","")</f>
        <v/>
      </c>
      <c r="AC3318" s="28" t="str">
        <f t="shared" si="1755"/>
        <v/>
      </c>
    </row>
    <row r="3319" spans="2:29">
      <c r="B3319" s="19"/>
      <c r="C3319" s="30"/>
      <c r="D3319" s="19" t="s">
        <v>34</v>
      </c>
      <c r="E3319" s="20" t="s">
        <v>33</v>
      </c>
      <c r="F3319" s="19">
        <v>2</v>
      </c>
      <c r="G3319" s="21">
        <f t="shared" ref="G3319:S3319" si="1757">G3320+G3328</f>
        <v>0</v>
      </c>
      <c r="H3319" s="21">
        <f t="shared" si="1757"/>
        <v>0</v>
      </c>
      <c r="I3319" s="21">
        <f t="shared" si="1757"/>
        <v>0</v>
      </c>
      <c r="J3319" s="21">
        <f t="shared" si="1757"/>
        <v>0</v>
      </c>
      <c r="K3319" s="21">
        <f t="shared" si="1757"/>
        <v>0</v>
      </c>
      <c r="L3319" s="21">
        <f t="shared" si="1757"/>
        <v>0</v>
      </c>
      <c r="M3319" s="21">
        <f t="shared" si="1757"/>
        <v>0</v>
      </c>
      <c r="N3319" s="21">
        <f t="shared" si="1757"/>
        <v>0</v>
      </c>
      <c r="O3319" s="21">
        <f t="shared" si="1757"/>
        <v>0</v>
      </c>
      <c r="P3319" s="21">
        <f t="shared" si="1757"/>
        <v>0</v>
      </c>
      <c r="Q3319" s="21">
        <f t="shared" si="1757"/>
        <v>0</v>
      </c>
      <c r="R3319" s="21">
        <f t="shared" si="1757"/>
        <v>0</v>
      </c>
      <c r="S3319" s="21">
        <f t="shared" si="1757"/>
        <v>0</v>
      </c>
      <c r="T3319" s="21">
        <f>T3320</f>
        <v>0</v>
      </c>
      <c r="U3319" s="21">
        <f>U3320+U3328</f>
        <v>0</v>
      </c>
      <c r="V3319" s="21">
        <f>V3320+V3328</f>
        <v>0</v>
      </c>
      <c r="W3319" s="21">
        <f>W3320+W3328</f>
        <v>0</v>
      </c>
      <c r="Y3319" s="28" t="str">
        <f t="shared" ref="Y3319:Y3335" si="1758">IF(H3319&lt;I3319,"繁殖仔畜应大于等于成活","")</f>
        <v/>
      </c>
      <c r="Z3319" s="28" t="str">
        <f t="shared" ref="Z3319:Z3330" si="1759">IF(N3319&lt;O3319+P3319,"出卖应大于等于出卖肉畜+出卖仔畜","")</f>
        <v/>
      </c>
      <c r="AA3319" s="28" t="str">
        <f t="shared" si="1754"/>
        <v/>
      </c>
      <c r="AB3319" s="28" t="str">
        <f>IF(R3319&lt;T3319,"期末实有头数应大于等于耕役畜","")</f>
        <v/>
      </c>
      <c r="AC3319" s="28" t="str">
        <f t="shared" si="1755"/>
        <v/>
      </c>
    </row>
    <row r="3320" spans="2:29">
      <c r="B3320" s="19"/>
      <c r="C3320" s="30"/>
      <c r="D3320" s="19" t="s">
        <v>35</v>
      </c>
      <c r="E3320" s="20" t="s">
        <v>33</v>
      </c>
      <c r="F3320" s="19">
        <v>3</v>
      </c>
      <c r="G3320" s="21">
        <f t="shared" ref="G3320:R3320" si="1760">G3321+G3324+G3325+G3326+G3327</f>
        <v>0</v>
      </c>
      <c r="H3320" s="21">
        <f t="shared" si="1760"/>
        <v>0</v>
      </c>
      <c r="I3320" s="21">
        <f t="shared" si="1760"/>
        <v>0</v>
      </c>
      <c r="J3320" s="21">
        <f t="shared" si="1760"/>
        <v>0</v>
      </c>
      <c r="K3320" s="21">
        <f t="shared" si="1760"/>
        <v>0</v>
      </c>
      <c r="L3320" s="21">
        <f t="shared" si="1760"/>
        <v>0</v>
      </c>
      <c r="M3320" s="21">
        <f t="shared" si="1760"/>
        <v>0</v>
      </c>
      <c r="N3320" s="21">
        <f t="shared" si="1760"/>
        <v>0</v>
      </c>
      <c r="O3320" s="21">
        <f t="shared" si="1760"/>
        <v>0</v>
      </c>
      <c r="P3320" s="21">
        <f t="shared" si="1760"/>
        <v>0</v>
      </c>
      <c r="Q3320" s="21">
        <f t="shared" si="1760"/>
        <v>0</v>
      </c>
      <c r="R3320" s="21">
        <f t="shared" si="1760"/>
        <v>0</v>
      </c>
      <c r="S3320" s="21">
        <f>S3321+S3324+S3325+S3327</f>
        <v>0</v>
      </c>
      <c r="T3320" s="21">
        <f>T3321+T3324+T3325+T3326+T3327</f>
        <v>0</v>
      </c>
      <c r="U3320" s="21">
        <f>U3321+U3324+U3325+U3327</f>
        <v>0</v>
      </c>
      <c r="V3320" s="21">
        <f>V3321+V3324+V3325+V3327</f>
        <v>0</v>
      </c>
      <c r="W3320" s="21">
        <f>W3321+W3324+W3325+W3327</f>
        <v>0</v>
      </c>
      <c r="Y3320" s="28" t="str">
        <f t="shared" si="1758"/>
        <v/>
      </c>
      <c r="Z3320" s="28" t="str">
        <f t="shared" si="1759"/>
        <v/>
      </c>
      <c r="AA3320" s="28" t="str">
        <f t="shared" si="1754"/>
        <v/>
      </c>
      <c r="AB3320" s="28" t="str">
        <f>IF(R3320&lt;T3320,"期末实有头数应大于等于耕役畜","")</f>
        <v/>
      </c>
      <c r="AC3320" s="28" t="str">
        <f t="shared" si="1755"/>
        <v/>
      </c>
    </row>
    <row r="3321" spans="2:29">
      <c r="B3321" s="19"/>
      <c r="C3321" s="30"/>
      <c r="D3321" s="19" t="s">
        <v>36</v>
      </c>
      <c r="E3321" s="20" t="s">
        <v>33</v>
      </c>
      <c r="F3321" s="19">
        <v>4</v>
      </c>
      <c r="R3321" s="21">
        <f>G3321+I3321+J3321+K3321-L3321-M3321-N3321-Q3321</f>
        <v>0</v>
      </c>
      <c r="Y3321" s="28" t="str">
        <f t="shared" si="1758"/>
        <v/>
      </c>
      <c r="Z3321" s="28" t="str">
        <f t="shared" si="1759"/>
        <v/>
      </c>
      <c r="AA3321" s="28" t="str">
        <f t="shared" si="1754"/>
        <v/>
      </c>
      <c r="AB3321" s="28" t="str">
        <f>IF(R3321&lt;T3321,"期末实有头数应大于等于耕役畜","")</f>
        <v/>
      </c>
      <c r="AC3321" s="28" t="str">
        <f t="shared" si="1755"/>
        <v/>
      </c>
    </row>
    <row r="3322" spans="2:29">
      <c r="B3322" s="19"/>
      <c r="C3322" s="30"/>
      <c r="D3322" s="19" t="s">
        <v>37</v>
      </c>
      <c r="E3322" s="20" t="s">
        <v>33</v>
      </c>
      <c r="F3322" s="19">
        <v>5</v>
      </c>
      <c r="R3322" s="21">
        <f t="shared" ref="R3322:R3327" si="1761">G3322+I3322+J3322+K3322-L3322-M3322-N3322-Q3322</f>
        <v>0</v>
      </c>
      <c r="T3322" s="22" t="s">
        <v>38</v>
      </c>
      <c r="V3322" s="22" t="s">
        <v>38</v>
      </c>
      <c r="W3322" s="22" t="s">
        <v>38</v>
      </c>
      <c r="Y3322" s="28" t="str">
        <f t="shared" si="1758"/>
        <v/>
      </c>
      <c r="Z3322" s="28" t="str">
        <f t="shared" si="1759"/>
        <v/>
      </c>
      <c r="AA3322" s="28" t="str">
        <f t="shared" si="1754"/>
        <v/>
      </c>
      <c r="AB3322" s="28"/>
      <c r="AC3322" s="28"/>
    </row>
    <row r="3323" spans="2:29">
      <c r="B3323" s="19"/>
      <c r="C3323" s="30"/>
      <c r="D3323" s="19" t="s">
        <v>39</v>
      </c>
      <c r="E3323" s="20" t="s">
        <v>33</v>
      </c>
      <c r="F3323" s="19">
        <v>6</v>
      </c>
      <c r="R3323" s="21">
        <f t="shared" si="1761"/>
        <v>0</v>
      </c>
      <c r="T3323" s="22" t="s">
        <v>38</v>
      </c>
      <c r="V3323" s="22" t="s">
        <v>38</v>
      </c>
      <c r="W3323" s="22" t="s">
        <v>38</v>
      </c>
      <c r="Y3323" s="28" t="str">
        <f t="shared" si="1758"/>
        <v/>
      </c>
      <c r="Z3323" s="28" t="str">
        <f t="shared" si="1759"/>
        <v/>
      </c>
      <c r="AA3323" s="28" t="str">
        <f t="shared" si="1754"/>
        <v/>
      </c>
      <c r="AB3323" s="28"/>
      <c r="AC3323" s="28"/>
    </row>
    <row r="3324" spans="2:29">
      <c r="B3324" s="19"/>
      <c r="C3324" s="30"/>
      <c r="D3324" s="19" t="s">
        <v>40</v>
      </c>
      <c r="E3324" s="20" t="s">
        <v>41</v>
      </c>
      <c r="F3324" s="19">
        <v>7</v>
      </c>
      <c r="R3324" s="21">
        <f t="shared" si="1761"/>
        <v>0</v>
      </c>
      <c r="Y3324" s="28" t="str">
        <f t="shared" si="1758"/>
        <v/>
      </c>
      <c r="Z3324" s="28" t="str">
        <f t="shared" si="1759"/>
        <v/>
      </c>
      <c r="AA3324" s="28" t="str">
        <f t="shared" si="1754"/>
        <v/>
      </c>
      <c r="AB3324" s="28" t="str">
        <f>IF(R3324&lt;T3324,"期末实有头数应大于等于耕役畜","")</f>
        <v/>
      </c>
      <c r="AC3324" s="28" t="str">
        <f>IF(R3324&lt;V3324+W3324,"期末实有头数应大于等于良种+改良种","")</f>
        <v/>
      </c>
    </row>
    <row r="3325" spans="2:29">
      <c r="B3325" s="19"/>
      <c r="C3325" s="30"/>
      <c r="D3325" s="19" t="s">
        <v>42</v>
      </c>
      <c r="E3325" s="20" t="s">
        <v>33</v>
      </c>
      <c r="F3325" s="19">
        <v>8</v>
      </c>
      <c r="R3325" s="21">
        <f t="shared" si="1761"/>
        <v>0</v>
      </c>
      <c r="Y3325" s="28" t="str">
        <f t="shared" si="1758"/>
        <v/>
      </c>
      <c r="Z3325" s="28" t="str">
        <f t="shared" si="1759"/>
        <v/>
      </c>
      <c r="AA3325" s="28" t="str">
        <f t="shared" si="1754"/>
        <v/>
      </c>
      <c r="AB3325" s="28" t="str">
        <f>IF(R3325&lt;T3325,"期末实有头数应大于等于耕役畜","")</f>
        <v/>
      </c>
      <c r="AC3325" s="28" t="str">
        <f>IF(R3325&lt;V3325+W3325,"期末实有头数应大于等于良种+改良种","")</f>
        <v/>
      </c>
    </row>
    <row r="3326" spans="2:29">
      <c r="B3326" s="19"/>
      <c r="C3326" s="30"/>
      <c r="D3326" s="19" t="s">
        <v>43</v>
      </c>
      <c r="E3326" s="20" t="s">
        <v>33</v>
      </c>
      <c r="F3326" s="19">
        <v>9</v>
      </c>
      <c r="R3326" s="21">
        <f t="shared" si="1761"/>
        <v>0</v>
      </c>
      <c r="S3326" s="22" t="s">
        <v>38</v>
      </c>
      <c r="U3326" s="22" t="s">
        <v>38</v>
      </c>
      <c r="V3326" s="22" t="s">
        <v>38</v>
      </c>
      <c r="W3326" s="22" t="s">
        <v>38</v>
      </c>
      <c r="Y3326" s="28" t="str">
        <f t="shared" si="1758"/>
        <v/>
      </c>
      <c r="Z3326" s="28" t="str">
        <f t="shared" si="1759"/>
        <v/>
      </c>
      <c r="AA3326" s="28"/>
      <c r="AB3326" s="28" t="str">
        <f>IF(R3326&lt;T3326,"期末实有头数应大于等于耕役畜","")</f>
        <v/>
      </c>
      <c r="AC3326" s="28"/>
    </row>
    <row r="3327" spans="2:29">
      <c r="B3327" s="19"/>
      <c r="C3327" s="30"/>
      <c r="D3327" s="19" t="s">
        <v>44</v>
      </c>
      <c r="E3327" s="20" t="s">
        <v>45</v>
      </c>
      <c r="F3327" s="19">
        <v>10</v>
      </c>
      <c r="R3327" s="21">
        <f t="shared" si="1761"/>
        <v>0</v>
      </c>
      <c r="Y3327" s="28" t="str">
        <f t="shared" si="1758"/>
        <v/>
      </c>
      <c r="Z3327" s="28" t="str">
        <f t="shared" si="1759"/>
        <v/>
      </c>
      <c r="AA3327" s="28" t="str">
        <f>IF(R3327&lt;S3327+U3327,"期末实有头数应大于等于能繁母畜+种公畜","")</f>
        <v/>
      </c>
      <c r="AB3327" s="28" t="str">
        <f>IF(R3327&lt;T3327,"期末实有头数应大于等于耕役畜","")</f>
        <v/>
      </c>
      <c r="AC3327" s="28" t="str">
        <f>IF(R3327&lt;V3327+W3327,"期末实有头数应大于等于良种+改良种","")</f>
        <v/>
      </c>
    </row>
    <row r="3328" spans="2:29">
      <c r="B3328" s="19"/>
      <c r="C3328" s="30"/>
      <c r="D3328" s="19" t="s">
        <v>46</v>
      </c>
      <c r="E3328" s="20" t="s">
        <v>47</v>
      </c>
      <c r="F3328" s="19">
        <v>11</v>
      </c>
      <c r="G3328" s="21">
        <f t="shared" ref="G3328:S3328" si="1762">G3329+G3333</f>
        <v>0</v>
      </c>
      <c r="H3328" s="21">
        <f t="shared" si="1762"/>
        <v>0</v>
      </c>
      <c r="I3328" s="21">
        <f t="shared" si="1762"/>
        <v>0</v>
      </c>
      <c r="J3328" s="21">
        <f t="shared" si="1762"/>
        <v>0</v>
      </c>
      <c r="K3328" s="21">
        <f t="shared" si="1762"/>
        <v>0</v>
      </c>
      <c r="L3328" s="21">
        <f t="shared" si="1762"/>
        <v>0</v>
      </c>
      <c r="M3328" s="21">
        <f t="shared" si="1762"/>
        <v>0</v>
      </c>
      <c r="N3328" s="21">
        <f t="shared" si="1762"/>
        <v>0</v>
      </c>
      <c r="O3328" s="21">
        <f t="shared" si="1762"/>
        <v>0</v>
      </c>
      <c r="P3328" s="21">
        <f t="shared" si="1762"/>
        <v>0</v>
      </c>
      <c r="Q3328" s="21">
        <f t="shared" si="1762"/>
        <v>0</v>
      </c>
      <c r="R3328" s="23">
        <f t="shared" si="1762"/>
        <v>0</v>
      </c>
      <c r="S3328" s="21">
        <f t="shared" si="1762"/>
        <v>0</v>
      </c>
      <c r="T3328" s="22" t="s">
        <v>38</v>
      </c>
      <c r="U3328" s="21">
        <f>U3329+U3333</f>
        <v>0</v>
      </c>
      <c r="V3328" s="21">
        <f>V3329+V3333</f>
        <v>0</v>
      </c>
      <c r="W3328" s="21">
        <f>W3329+W3333</f>
        <v>0</v>
      </c>
      <c r="Y3328" s="28" t="str">
        <f t="shared" si="1758"/>
        <v/>
      </c>
      <c r="Z3328" s="28" t="str">
        <f t="shared" si="1759"/>
        <v/>
      </c>
      <c r="AA3328" s="28" t="str">
        <f>IF(R3328&lt;S3328+U3328,"期末实有头数应大于等于能繁母畜+种公畜","")</f>
        <v/>
      </c>
      <c r="AB3328" s="28"/>
      <c r="AC3328" s="28" t="str">
        <f>IF(R3328&lt;V3328+W3328,"期末实有头数应大于等于良种+改良种","")</f>
        <v/>
      </c>
    </row>
    <row r="3329" spans="2:29">
      <c r="B3329" s="19"/>
      <c r="C3329" s="30"/>
      <c r="D3329" s="19" t="s">
        <v>48</v>
      </c>
      <c r="E3329" s="20" t="s">
        <v>47</v>
      </c>
      <c r="F3329" s="19">
        <v>12</v>
      </c>
      <c r="R3329" s="21">
        <f>G3329+I3329+J3329+K3329-L3329-M3329-N3329-Q3329</f>
        <v>0</v>
      </c>
      <c r="T3329" s="22" t="s">
        <v>38</v>
      </c>
      <c r="Y3329" s="28" t="str">
        <f t="shared" si="1758"/>
        <v/>
      </c>
      <c r="Z3329" s="28" t="str">
        <f t="shared" si="1759"/>
        <v/>
      </c>
      <c r="AA3329" s="28" t="str">
        <f>IF(R3329&lt;S3329+U3329,"期末实有头数应大于等于能繁母畜+种公畜","")</f>
        <v/>
      </c>
      <c r="AB3329" s="28"/>
      <c r="AC3329" s="28" t="str">
        <f>IF(R3329&lt;V3329+W3329,"期末实有头数应大于等于良种+改良种","")</f>
        <v/>
      </c>
    </row>
    <row r="3330" spans="2:29">
      <c r="B3330" s="19"/>
      <c r="C3330" s="30"/>
      <c r="D3330" s="19" t="s">
        <v>49</v>
      </c>
      <c r="E3330" s="20" t="s">
        <v>47</v>
      </c>
      <c r="F3330" s="19">
        <v>13</v>
      </c>
      <c r="R3330" s="21">
        <f>G3330+I3330+J3330+K3330-L3330-M3330-N3330-Q3330</f>
        <v>0</v>
      </c>
      <c r="T3330" s="22" t="s">
        <v>38</v>
      </c>
      <c r="V3330" s="22" t="s">
        <v>38</v>
      </c>
      <c r="W3330" s="22" t="s">
        <v>38</v>
      </c>
      <c r="Y3330" s="28" t="str">
        <f t="shared" si="1758"/>
        <v/>
      </c>
      <c r="Z3330" s="28" t="str">
        <f t="shared" si="1759"/>
        <v/>
      </c>
      <c r="AA3330" s="28" t="str">
        <f>IF(R3330&lt;S3330+U3330,"期末实有头数应大于等于能繁母畜+种公畜","")</f>
        <v/>
      </c>
      <c r="AB3330" s="28"/>
      <c r="AC3330" s="28"/>
    </row>
    <row r="3331" spans="2:29">
      <c r="B3331" s="19"/>
      <c r="C3331" s="30"/>
      <c r="D3331" s="19" t="s">
        <v>50</v>
      </c>
      <c r="E3331" s="20" t="s">
        <v>47</v>
      </c>
      <c r="F3331" s="19">
        <v>14</v>
      </c>
      <c r="H3331" s="22" t="s">
        <v>38</v>
      </c>
      <c r="I3331" s="22" t="s">
        <v>38</v>
      </c>
      <c r="J3331" s="22" t="s">
        <v>38</v>
      </c>
      <c r="K3331" s="22" t="s">
        <v>38</v>
      </c>
      <c r="L3331" s="22" t="s">
        <v>38</v>
      </c>
      <c r="M3331" s="22" t="s">
        <v>38</v>
      </c>
      <c r="N3331" s="22" t="s">
        <v>38</v>
      </c>
      <c r="O3331" s="22" t="s">
        <v>38</v>
      </c>
      <c r="P3331" s="22" t="s">
        <v>38</v>
      </c>
      <c r="Q3331" s="22" t="s">
        <v>38</v>
      </c>
      <c r="R3331" s="24"/>
      <c r="T3331" s="22" t="s">
        <v>38</v>
      </c>
      <c r="U3331" s="22" t="s">
        <v>38</v>
      </c>
      <c r="V3331" s="22" t="s">
        <v>38</v>
      </c>
      <c r="W3331" s="22" t="s">
        <v>38</v>
      </c>
      <c r="Y3331" s="28" t="str">
        <f t="shared" si="1758"/>
        <v/>
      </c>
      <c r="Z3331" s="28"/>
      <c r="AA3331" s="28"/>
      <c r="AB3331" s="28"/>
      <c r="AC3331" s="28"/>
    </row>
    <row r="3332" spans="2:29">
      <c r="B3332" s="19"/>
      <c r="C3332" s="30"/>
      <c r="D3332" s="19" t="s">
        <v>51</v>
      </c>
      <c r="E3332" s="20" t="s">
        <v>47</v>
      </c>
      <c r="F3332" s="19">
        <v>15</v>
      </c>
      <c r="H3332" s="22" t="s">
        <v>38</v>
      </c>
      <c r="I3332" s="22" t="s">
        <v>38</v>
      </c>
      <c r="J3332" s="22" t="s">
        <v>38</v>
      </c>
      <c r="K3332" s="22" t="s">
        <v>38</v>
      </c>
      <c r="L3332" s="22" t="s">
        <v>38</v>
      </c>
      <c r="M3332" s="22" t="s">
        <v>38</v>
      </c>
      <c r="N3332" s="22" t="s">
        <v>38</v>
      </c>
      <c r="O3332" s="22" t="s">
        <v>38</v>
      </c>
      <c r="P3332" s="22" t="s">
        <v>38</v>
      </c>
      <c r="Q3332" s="22" t="s">
        <v>38</v>
      </c>
      <c r="R3332" s="24"/>
      <c r="T3332" s="22" t="s">
        <v>38</v>
      </c>
      <c r="U3332" s="22" t="s">
        <v>38</v>
      </c>
      <c r="V3332" s="22" t="s">
        <v>38</v>
      </c>
      <c r="W3332" s="22" t="s">
        <v>38</v>
      </c>
      <c r="Y3332" s="28" t="str">
        <f t="shared" si="1758"/>
        <v/>
      </c>
      <c r="Z3332" s="28"/>
      <c r="AA3332" s="28"/>
      <c r="AB3332" s="28"/>
      <c r="AC3332" s="28"/>
    </row>
    <row r="3333" spans="2:29">
      <c r="B3333" s="19"/>
      <c r="C3333" s="30"/>
      <c r="D3333" s="19" t="s">
        <v>52</v>
      </c>
      <c r="E3333" s="20" t="s">
        <v>47</v>
      </c>
      <c r="F3333" s="19">
        <v>16</v>
      </c>
      <c r="R3333" s="21">
        <f>G3333+I3333+J3333+K3333-L3333-M3333-N3333-Q3333</f>
        <v>0</v>
      </c>
      <c r="T3333" s="22" t="s">
        <v>38</v>
      </c>
      <c r="Y3333" s="28" t="str">
        <f t="shared" si="1758"/>
        <v/>
      </c>
      <c r="Z3333" s="28" t="str">
        <f>IF(N3333&lt;O3333+P3333,"出卖应大于等于出卖肉畜+出卖仔畜","")</f>
        <v/>
      </c>
      <c r="AA3333" s="28" t="str">
        <f t="shared" ref="AA3333:AA3342" si="1763">IF(R3333&lt;S3333+U3333,"期末实有头数应大于等于能繁母畜+种公畜","")</f>
        <v/>
      </c>
      <c r="AB3333" s="28"/>
      <c r="AC3333" s="28" t="str">
        <f t="shared" ref="AC3333:AC3338" si="1764">IF(R3333&lt;V3333+W3333,"期末实有头数应大于等于良种+改良种","")</f>
        <v/>
      </c>
    </row>
    <row r="3334" spans="2:29">
      <c r="B3334" s="19"/>
      <c r="C3334" s="30"/>
      <c r="D3334" s="19" t="s">
        <v>53</v>
      </c>
      <c r="E3334" s="18" t="s">
        <v>33</v>
      </c>
      <c r="F3334" s="19">
        <v>17</v>
      </c>
      <c r="R3334" s="21">
        <f>G3334+I3334+J3334+K3334-L3334-M3334-N3334-Q3334</f>
        <v>0</v>
      </c>
      <c r="T3334" s="22" t="s">
        <v>38</v>
      </c>
      <c r="Y3334" s="28" t="str">
        <f t="shared" si="1758"/>
        <v/>
      </c>
      <c r="Z3334" s="28" t="str">
        <f>IF(N3334&lt;O3334+P3334,"出卖应大于等于出卖肉畜+出卖仔畜","")</f>
        <v/>
      </c>
      <c r="AA3334" s="28" t="str">
        <f t="shared" si="1763"/>
        <v/>
      </c>
      <c r="AB3334" s="28"/>
      <c r="AC3334" s="28" t="str">
        <f t="shared" si="1764"/>
        <v/>
      </c>
    </row>
    <row r="3335" spans="2:29">
      <c r="B3335" s="18"/>
      <c r="C3335" s="29"/>
      <c r="D3335" s="19" t="s">
        <v>32</v>
      </c>
      <c r="E3335" s="20" t="s">
        <v>33</v>
      </c>
      <c r="F3335" s="19">
        <v>1</v>
      </c>
      <c r="G3335" s="21">
        <f t="shared" ref="G3335:S3335" si="1765">G3336+G3351</f>
        <v>0</v>
      </c>
      <c r="H3335" s="21">
        <f t="shared" si="1765"/>
        <v>0</v>
      </c>
      <c r="I3335" s="21">
        <f t="shared" si="1765"/>
        <v>0</v>
      </c>
      <c r="J3335" s="21">
        <f t="shared" si="1765"/>
        <v>0</v>
      </c>
      <c r="K3335" s="21">
        <f t="shared" si="1765"/>
        <v>0</v>
      </c>
      <c r="L3335" s="21">
        <f t="shared" si="1765"/>
        <v>0</v>
      </c>
      <c r="M3335" s="21">
        <f t="shared" si="1765"/>
        <v>0</v>
      </c>
      <c r="N3335" s="21">
        <f t="shared" si="1765"/>
        <v>0</v>
      </c>
      <c r="O3335" s="21">
        <f t="shared" si="1765"/>
        <v>0</v>
      </c>
      <c r="P3335" s="21">
        <f t="shared" si="1765"/>
        <v>0</v>
      </c>
      <c r="Q3335" s="21">
        <f t="shared" si="1765"/>
        <v>0</v>
      </c>
      <c r="R3335" s="21">
        <f t="shared" si="1765"/>
        <v>0</v>
      </c>
      <c r="S3335" s="21">
        <f t="shared" si="1765"/>
        <v>0</v>
      </c>
      <c r="T3335" s="21">
        <f>T3336</f>
        <v>0</v>
      </c>
      <c r="U3335" s="21">
        <f>U3336+U3351</f>
        <v>0</v>
      </c>
      <c r="V3335" s="21">
        <f>V3336+V3351</f>
        <v>0</v>
      </c>
      <c r="W3335" s="21">
        <f>W3336+W3351</f>
        <v>0</v>
      </c>
      <c r="Y3335" s="28" t="str">
        <f t="shared" si="1758"/>
        <v/>
      </c>
      <c r="Z3335" s="28" t="str">
        <f>IF(N3335&lt;O3335+P3335,"出卖应大于等于出卖肉畜+出卖仔畜","")</f>
        <v/>
      </c>
      <c r="AA3335" s="28" t="str">
        <f t="shared" si="1763"/>
        <v/>
      </c>
      <c r="AB3335" s="28" t="str">
        <f>IF(R3335&lt;T3335,"期末实有头数应大于等于耕役畜","")</f>
        <v/>
      </c>
      <c r="AC3335" s="28" t="str">
        <f t="shared" si="1764"/>
        <v/>
      </c>
    </row>
    <row r="3336" spans="2:29">
      <c r="B3336" s="19"/>
      <c r="C3336" s="30"/>
      <c r="D3336" s="19" t="s">
        <v>34</v>
      </c>
      <c r="E3336" s="20" t="s">
        <v>33</v>
      </c>
      <c r="F3336" s="19">
        <v>2</v>
      </c>
      <c r="G3336" s="21">
        <f t="shared" ref="G3336:S3336" si="1766">G3337+G3345</f>
        <v>0</v>
      </c>
      <c r="H3336" s="21">
        <f t="shared" si="1766"/>
        <v>0</v>
      </c>
      <c r="I3336" s="21">
        <f t="shared" si="1766"/>
        <v>0</v>
      </c>
      <c r="J3336" s="21">
        <f t="shared" si="1766"/>
        <v>0</v>
      </c>
      <c r="K3336" s="21">
        <f t="shared" si="1766"/>
        <v>0</v>
      </c>
      <c r="L3336" s="21">
        <f t="shared" si="1766"/>
        <v>0</v>
      </c>
      <c r="M3336" s="21">
        <f t="shared" si="1766"/>
        <v>0</v>
      </c>
      <c r="N3336" s="21">
        <f t="shared" si="1766"/>
        <v>0</v>
      </c>
      <c r="O3336" s="21">
        <f t="shared" si="1766"/>
        <v>0</v>
      </c>
      <c r="P3336" s="21">
        <f t="shared" si="1766"/>
        <v>0</v>
      </c>
      <c r="Q3336" s="21">
        <f t="shared" si="1766"/>
        <v>0</v>
      </c>
      <c r="R3336" s="21">
        <f t="shared" si="1766"/>
        <v>0</v>
      </c>
      <c r="S3336" s="21">
        <f t="shared" si="1766"/>
        <v>0</v>
      </c>
      <c r="T3336" s="21">
        <f>T3337</f>
        <v>0</v>
      </c>
      <c r="U3336" s="21">
        <f>U3337+U3345</f>
        <v>0</v>
      </c>
      <c r="V3336" s="21">
        <f>V3337+V3345</f>
        <v>0</v>
      </c>
      <c r="W3336" s="21">
        <f>W3337+W3345</f>
        <v>0</v>
      </c>
      <c r="Y3336" s="28" t="str">
        <f t="shared" ref="Y3336:Y3352" si="1767">IF(H3336&lt;I3336,"繁殖仔畜应大于等于成活","")</f>
        <v/>
      </c>
      <c r="Z3336" s="28" t="str">
        <f t="shared" ref="Z3336:Z3347" si="1768">IF(N3336&lt;O3336+P3336,"出卖应大于等于出卖肉畜+出卖仔畜","")</f>
        <v/>
      </c>
      <c r="AA3336" s="28" t="str">
        <f t="shared" si="1763"/>
        <v/>
      </c>
      <c r="AB3336" s="28" t="str">
        <f>IF(R3336&lt;T3336,"期末实有头数应大于等于耕役畜","")</f>
        <v/>
      </c>
      <c r="AC3336" s="28" t="str">
        <f t="shared" si="1764"/>
        <v/>
      </c>
    </row>
    <row r="3337" spans="2:29">
      <c r="B3337" s="19"/>
      <c r="C3337" s="30"/>
      <c r="D3337" s="19" t="s">
        <v>35</v>
      </c>
      <c r="E3337" s="20" t="s">
        <v>33</v>
      </c>
      <c r="F3337" s="19">
        <v>3</v>
      </c>
      <c r="G3337" s="21">
        <f t="shared" ref="G3337:R3337" si="1769">G3338+G3341+G3342+G3343+G3344</f>
        <v>0</v>
      </c>
      <c r="H3337" s="21">
        <f t="shared" si="1769"/>
        <v>0</v>
      </c>
      <c r="I3337" s="21">
        <f t="shared" si="1769"/>
        <v>0</v>
      </c>
      <c r="J3337" s="21">
        <f t="shared" si="1769"/>
        <v>0</v>
      </c>
      <c r="K3337" s="21">
        <f t="shared" si="1769"/>
        <v>0</v>
      </c>
      <c r="L3337" s="21">
        <f t="shared" si="1769"/>
        <v>0</v>
      </c>
      <c r="M3337" s="21">
        <f t="shared" si="1769"/>
        <v>0</v>
      </c>
      <c r="N3337" s="21">
        <f t="shared" si="1769"/>
        <v>0</v>
      </c>
      <c r="O3337" s="21">
        <f t="shared" si="1769"/>
        <v>0</v>
      </c>
      <c r="P3337" s="21">
        <f t="shared" si="1769"/>
        <v>0</v>
      </c>
      <c r="Q3337" s="21">
        <f t="shared" si="1769"/>
        <v>0</v>
      </c>
      <c r="R3337" s="21">
        <f t="shared" si="1769"/>
        <v>0</v>
      </c>
      <c r="S3337" s="21">
        <f>S3338+S3341+S3342+S3344</f>
        <v>0</v>
      </c>
      <c r="T3337" s="21">
        <f>T3338+T3341+T3342+T3343+T3344</f>
        <v>0</v>
      </c>
      <c r="U3337" s="21">
        <f>U3338+U3341+U3342+U3344</f>
        <v>0</v>
      </c>
      <c r="V3337" s="21">
        <f>V3338+V3341+V3342+V3344</f>
        <v>0</v>
      </c>
      <c r="W3337" s="21">
        <f>W3338+W3341+W3342+W3344</f>
        <v>0</v>
      </c>
      <c r="Y3337" s="28" t="str">
        <f t="shared" si="1767"/>
        <v/>
      </c>
      <c r="Z3337" s="28" t="str">
        <f t="shared" si="1768"/>
        <v/>
      </c>
      <c r="AA3337" s="28" t="str">
        <f t="shared" si="1763"/>
        <v/>
      </c>
      <c r="AB3337" s="28" t="str">
        <f>IF(R3337&lt;T3337,"期末实有头数应大于等于耕役畜","")</f>
        <v/>
      </c>
      <c r="AC3337" s="28" t="str">
        <f t="shared" si="1764"/>
        <v/>
      </c>
    </row>
    <row r="3338" spans="2:29">
      <c r="B3338" s="19"/>
      <c r="C3338" s="30"/>
      <c r="D3338" s="19" t="s">
        <v>36</v>
      </c>
      <c r="E3338" s="20" t="s">
        <v>33</v>
      </c>
      <c r="F3338" s="19">
        <v>4</v>
      </c>
      <c r="R3338" s="21">
        <f>G3338+I3338+J3338+K3338-L3338-M3338-N3338-Q3338</f>
        <v>0</v>
      </c>
      <c r="Y3338" s="28" t="str">
        <f t="shared" si="1767"/>
        <v/>
      </c>
      <c r="Z3338" s="28" t="str">
        <f t="shared" si="1768"/>
        <v/>
      </c>
      <c r="AA3338" s="28" t="str">
        <f t="shared" si="1763"/>
        <v/>
      </c>
      <c r="AB3338" s="28" t="str">
        <f>IF(R3338&lt;T3338,"期末实有头数应大于等于耕役畜","")</f>
        <v/>
      </c>
      <c r="AC3338" s="28" t="str">
        <f t="shared" si="1764"/>
        <v/>
      </c>
    </row>
    <row r="3339" spans="2:29">
      <c r="B3339" s="19"/>
      <c r="C3339" s="30"/>
      <c r="D3339" s="19" t="s">
        <v>37</v>
      </c>
      <c r="E3339" s="20" t="s">
        <v>33</v>
      </c>
      <c r="F3339" s="19">
        <v>5</v>
      </c>
      <c r="R3339" s="21">
        <f t="shared" ref="R3339:R3344" si="1770">G3339+I3339+J3339+K3339-L3339-M3339-N3339-Q3339</f>
        <v>0</v>
      </c>
      <c r="T3339" s="22" t="s">
        <v>38</v>
      </c>
      <c r="V3339" s="22" t="s">
        <v>38</v>
      </c>
      <c r="W3339" s="22" t="s">
        <v>38</v>
      </c>
      <c r="Y3339" s="28" t="str">
        <f t="shared" si="1767"/>
        <v/>
      </c>
      <c r="Z3339" s="28" t="str">
        <f t="shared" si="1768"/>
        <v/>
      </c>
      <c r="AA3339" s="28" t="str">
        <f t="shared" si="1763"/>
        <v/>
      </c>
      <c r="AB3339" s="28"/>
      <c r="AC3339" s="28"/>
    </row>
    <row r="3340" spans="2:29">
      <c r="B3340" s="19"/>
      <c r="C3340" s="30"/>
      <c r="D3340" s="19" t="s">
        <v>39</v>
      </c>
      <c r="E3340" s="20" t="s">
        <v>33</v>
      </c>
      <c r="F3340" s="19">
        <v>6</v>
      </c>
      <c r="R3340" s="21">
        <f t="shared" si="1770"/>
        <v>0</v>
      </c>
      <c r="T3340" s="22" t="s">
        <v>38</v>
      </c>
      <c r="V3340" s="22" t="s">
        <v>38</v>
      </c>
      <c r="W3340" s="22" t="s">
        <v>38</v>
      </c>
      <c r="Y3340" s="28" t="str">
        <f t="shared" si="1767"/>
        <v/>
      </c>
      <c r="Z3340" s="28" t="str">
        <f t="shared" si="1768"/>
        <v/>
      </c>
      <c r="AA3340" s="28" t="str">
        <f t="shared" si="1763"/>
        <v/>
      </c>
      <c r="AB3340" s="28"/>
      <c r="AC3340" s="28"/>
    </row>
    <row r="3341" spans="2:29">
      <c r="B3341" s="19"/>
      <c r="C3341" s="30"/>
      <c r="D3341" s="19" t="s">
        <v>40</v>
      </c>
      <c r="E3341" s="20" t="s">
        <v>41</v>
      </c>
      <c r="F3341" s="19">
        <v>7</v>
      </c>
      <c r="R3341" s="21">
        <f t="shared" si="1770"/>
        <v>0</v>
      </c>
      <c r="Y3341" s="28" t="str">
        <f t="shared" si="1767"/>
        <v/>
      </c>
      <c r="Z3341" s="28" t="str">
        <f t="shared" si="1768"/>
        <v/>
      </c>
      <c r="AA3341" s="28" t="str">
        <f t="shared" si="1763"/>
        <v/>
      </c>
      <c r="AB3341" s="28" t="str">
        <f>IF(R3341&lt;T3341,"期末实有头数应大于等于耕役畜","")</f>
        <v/>
      </c>
      <c r="AC3341" s="28" t="str">
        <f>IF(R3341&lt;V3341+W3341,"期末实有头数应大于等于良种+改良种","")</f>
        <v/>
      </c>
    </row>
    <row r="3342" spans="2:29">
      <c r="B3342" s="19"/>
      <c r="C3342" s="30"/>
      <c r="D3342" s="19" t="s">
        <v>42</v>
      </c>
      <c r="E3342" s="20" t="s">
        <v>33</v>
      </c>
      <c r="F3342" s="19">
        <v>8</v>
      </c>
      <c r="R3342" s="21">
        <f t="shared" si="1770"/>
        <v>0</v>
      </c>
      <c r="Y3342" s="28" t="str">
        <f t="shared" si="1767"/>
        <v/>
      </c>
      <c r="Z3342" s="28" t="str">
        <f t="shared" si="1768"/>
        <v/>
      </c>
      <c r="AA3342" s="28" t="str">
        <f t="shared" si="1763"/>
        <v/>
      </c>
      <c r="AB3342" s="28" t="str">
        <f>IF(R3342&lt;T3342,"期末实有头数应大于等于耕役畜","")</f>
        <v/>
      </c>
      <c r="AC3342" s="28" t="str">
        <f>IF(R3342&lt;V3342+W3342,"期末实有头数应大于等于良种+改良种","")</f>
        <v/>
      </c>
    </row>
    <row r="3343" spans="2:29">
      <c r="B3343" s="19"/>
      <c r="C3343" s="30"/>
      <c r="D3343" s="19" t="s">
        <v>43</v>
      </c>
      <c r="E3343" s="20" t="s">
        <v>33</v>
      </c>
      <c r="F3343" s="19">
        <v>9</v>
      </c>
      <c r="R3343" s="21">
        <f t="shared" si="1770"/>
        <v>0</v>
      </c>
      <c r="S3343" s="22" t="s">
        <v>38</v>
      </c>
      <c r="U3343" s="22" t="s">
        <v>38</v>
      </c>
      <c r="V3343" s="22" t="s">
        <v>38</v>
      </c>
      <c r="W3343" s="22" t="s">
        <v>38</v>
      </c>
      <c r="Y3343" s="28" t="str">
        <f t="shared" si="1767"/>
        <v/>
      </c>
      <c r="Z3343" s="28" t="str">
        <f t="shared" si="1768"/>
        <v/>
      </c>
      <c r="AA3343" s="28"/>
      <c r="AB3343" s="28" t="str">
        <f>IF(R3343&lt;T3343,"期末实有头数应大于等于耕役畜","")</f>
        <v/>
      </c>
      <c r="AC3343" s="28"/>
    </row>
    <row r="3344" spans="2:29">
      <c r="B3344" s="19"/>
      <c r="C3344" s="30"/>
      <c r="D3344" s="19" t="s">
        <v>44</v>
      </c>
      <c r="E3344" s="20" t="s">
        <v>45</v>
      </c>
      <c r="F3344" s="19">
        <v>10</v>
      </c>
      <c r="R3344" s="21">
        <f t="shared" si="1770"/>
        <v>0</v>
      </c>
      <c r="Y3344" s="28" t="str">
        <f t="shared" si="1767"/>
        <v/>
      </c>
      <c r="Z3344" s="28" t="str">
        <f t="shared" si="1768"/>
        <v/>
      </c>
      <c r="AA3344" s="28" t="str">
        <f>IF(R3344&lt;S3344+U3344,"期末实有头数应大于等于能繁母畜+种公畜","")</f>
        <v/>
      </c>
      <c r="AB3344" s="28" t="str">
        <f>IF(R3344&lt;T3344,"期末实有头数应大于等于耕役畜","")</f>
        <v/>
      </c>
      <c r="AC3344" s="28" t="str">
        <f>IF(R3344&lt;V3344+W3344,"期末实有头数应大于等于良种+改良种","")</f>
        <v/>
      </c>
    </row>
    <row r="3345" spans="2:29">
      <c r="B3345" s="19"/>
      <c r="C3345" s="30"/>
      <c r="D3345" s="19" t="s">
        <v>46</v>
      </c>
      <c r="E3345" s="20" t="s">
        <v>47</v>
      </c>
      <c r="F3345" s="19">
        <v>11</v>
      </c>
      <c r="G3345" s="21">
        <f t="shared" ref="G3345:S3345" si="1771">G3346+G3350</f>
        <v>0</v>
      </c>
      <c r="H3345" s="21">
        <f t="shared" si="1771"/>
        <v>0</v>
      </c>
      <c r="I3345" s="21">
        <f t="shared" si="1771"/>
        <v>0</v>
      </c>
      <c r="J3345" s="21">
        <f t="shared" si="1771"/>
        <v>0</v>
      </c>
      <c r="K3345" s="21">
        <f t="shared" si="1771"/>
        <v>0</v>
      </c>
      <c r="L3345" s="21">
        <f t="shared" si="1771"/>
        <v>0</v>
      </c>
      <c r="M3345" s="21">
        <f t="shared" si="1771"/>
        <v>0</v>
      </c>
      <c r="N3345" s="21">
        <f t="shared" si="1771"/>
        <v>0</v>
      </c>
      <c r="O3345" s="21">
        <f t="shared" si="1771"/>
        <v>0</v>
      </c>
      <c r="P3345" s="21">
        <f t="shared" si="1771"/>
        <v>0</v>
      </c>
      <c r="Q3345" s="21">
        <f t="shared" si="1771"/>
        <v>0</v>
      </c>
      <c r="R3345" s="23">
        <f t="shared" si="1771"/>
        <v>0</v>
      </c>
      <c r="S3345" s="21">
        <f t="shared" si="1771"/>
        <v>0</v>
      </c>
      <c r="T3345" s="22" t="s">
        <v>38</v>
      </c>
      <c r="U3345" s="21">
        <f>U3346+U3350</f>
        <v>0</v>
      </c>
      <c r="V3345" s="21">
        <f>V3346+V3350</f>
        <v>0</v>
      </c>
      <c r="W3345" s="21">
        <f>W3346+W3350</f>
        <v>0</v>
      </c>
      <c r="Y3345" s="28" t="str">
        <f t="shared" si="1767"/>
        <v/>
      </c>
      <c r="Z3345" s="28" t="str">
        <f t="shared" si="1768"/>
        <v/>
      </c>
      <c r="AA3345" s="28" t="str">
        <f>IF(R3345&lt;S3345+U3345,"期末实有头数应大于等于能繁母畜+种公畜","")</f>
        <v/>
      </c>
      <c r="AB3345" s="28"/>
      <c r="AC3345" s="28" t="str">
        <f>IF(R3345&lt;V3345+W3345,"期末实有头数应大于等于良种+改良种","")</f>
        <v/>
      </c>
    </row>
    <row r="3346" spans="2:29">
      <c r="B3346" s="19"/>
      <c r="C3346" s="30"/>
      <c r="D3346" s="19" t="s">
        <v>48</v>
      </c>
      <c r="E3346" s="20" t="s">
        <v>47</v>
      </c>
      <c r="F3346" s="19">
        <v>12</v>
      </c>
      <c r="R3346" s="21">
        <f>G3346+I3346+J3346+K3346-L3346-M3346-N3346-Q3346</f>
        <v>0</v>
      </c>
      <c r="T3346" s="22" t="s">
        <v>38</v>
      </c>
      <c r="Y3346" s="28" t="str">
        <f t="shared" si="1767"/>
        <v/>
      </c>
      <c r="Z3346" s="28" t="str">
        <f t="shared" si="1768"/>
        <v/>
      </c>
      <c r="AA3346" s="28" t="str">
        <f>IF(R3346&lt;S3346+U3346,"期末实有头数应大于等于能繁母畜+种公畜","")</f>
        <v/>
      </c>
      <c r="AB3346" s="28"/>
      <c r="AC3346" s="28" t="str">
        <f>IF(R3346&lt;V3346+W3346,"期末实有头数应大于等于良种+改良种","")</f>
        <v/>
      </c>
    </row>
    <row r="3347" spans="2:29">
      <c r="B3347" s="19"/>
      <c r="C3347" s="30"/>
      <c r="D3347" s="19" t="s">
        <v>49</v>
      </c>
      <c r="E3347" s="20" t="s">
        <v>47</v>
      </c>
      <c r="F3347" s="19">
        <v>13</v>
      </c>
      <c r="R3347" s="21">
        <f>G3347+I3347+J3347+K3347-L3347-M3347-N3347-Q3347</f>
        <v>0</v>
      </c>
      <c r="T3347" s="22" t="s">
        <v>38</v>
      </c>
      <c r="V3347" s="22" t="s">
        <v>38</v>
      </c>
      <c r="W3347" s="22" t="s">
        <v>38</v>
      </c>
      <c r="Y3347" s="28" t="str">
        <f t="shared" si="1767"/>
        <v/>
      </c>
      <c r="Z3347" s="28" t="str">
        <f t="shared" si="1768"/>
        <v/>
      </c>
      <c r="AA3347" s="28" t="str">
        <f>IF(R3347&lt;S3347+U3347,"期末实有头数应大于等于能繁母畜+种公畜","")</f>
        <v/>
      </c>
      <c r="AB3347" s="28"/>
      <c r="AC3347" s="28"/>
    </row>
    <row r="3348" spans="2:29">
      <c r="B3348" s="19"/>
      <c r="C3348" s="30"/>
      <c r="D3348" s="19" t="s">
        <v>50</v>
      </c>
      <c r="E3348" s="20" t="s">
        <v>47</v>
      </c>
      <c r="F3348" s="19">
        <v>14</v>
      </c>
      <c r="H3348" s="22" t="s">
        <v>38</v>
      </c>
      <c r="I3348" s="22" t="s">
        <v>38</v>
      </c>
      <c r="J3348" s="22" t="s">
        <v>38</v>
      </c>
      <c r="K3348" s="22" t="s">
        <v>38</v>
      </c>
      <c r="L3348" s="22" t="s">
        <v>38</v>
      </c>
      <c r="M3348" s="22" t="s">
        <v>38</v>
      </c>
      <c r="N3348" s="22" t="s">
        <v>38</v>
      </c>
      <c r="O3348" s="22" t="s">
        <v>38</v>
      </c>
      <c r="P3348" s="22" t="s">
        <v>38</v>
      </c>
      <c r="Q3348" s="22" t="s">
        <v>38</v>
      </c>
      <c r="R3348" s="24"/>
      <c r="T3348" s="22" t="s">
        <v>38</v>
      </c>
      <c r="U3348" s="22" t="s">
        <v>38</v>
      </c>
      <c r="V3348" s="22" t="s">
        <v>38</v>
      </c>
      <c r="W3348" s="22" t="s">
        <v>38</v>
      </c>
      <c r="Y3348" s="28" t="str">
        <f t="shared" si="1767"/>
        <v/>
      </c>
      <c r="Z3348" s="28"/>
      <c r="AA3348" s="28"/>
      <c r="AB3348" s="28"/>
      <c r="AC3348" s="28"/>
    </row>
    <row r="3349" spans="2:29">
      <c r="B3349" s="19"/>
      <c r="C3349" s="30"/>
      <c r="D3349" s="19" t="s">
        <v>51</v>
      </c>
      <c r="E3349" s="20" t="s">
        <v>47</v>
      </c>
      <c r="F3349" s="19">
        <v>15</v>
      </c>
      <c r="H3349" s="22" t="s">
        <v>38</v>
      </c>
      <c r="I3349" s="22" t="s">
        <v>38</v>
      </c>
      <c r="J3349" s="22" t="s">
        <v>38</v>
      </c>
      <c r="K3349" s="22" t="s">
        <v>38</v>
      </c>
      <c r="L3349" s="22" t="s">
        <v>38</v>
      </c>
      <c r="M3349" s="22" t="s">
        <v>38</v>
      </c>
      <c r="N3349" s="22" t="s">
        <v>38</v>
      </c>
      <c r="O3349" s="22" t="s">
        <v>38</v>
      </c>
      <c r="P3349" s="22" t="s">
        <v>38</v>
      </c>
      <c r="Q3349" s="22" t="s">
        <v>38</v>
      </c>
      <c r="R3349" s="24"/>
      <c r="T3349" s="22" t="s">
        <v>38</v>
      </c>
      <c r="U3349" s="22" t="s">
        <v>38</v>
      </c>
      <c r="V3349" s="22" t="s">
        <v>38</v>
      </c>
      <c r="W3349" s="22" t="s">
        <v>38</v>
      </c>
      <c r="Y3349" s="28" t="str">
        <f t="shared" si="1767"/>
        <v/>
      </c>
      <c r="Z3349" s="28"/>
      <c r="AA3349" s="28"/>
      <c r="AB3349" s="28"/>
      <c r="AC3349" s="28"/>
    </row>
    <row r="3350" spans="2:29">
      <c r="B3350" s="19"/>
      <c r="C3350" s="30"/>
      <c r="D3350" s="19" t="s">
        <v>52</v>
      </c>
      <c r="E3350" s="20" t="s">
        <v>47</v>
      </c>
      <c r="F3350" s="19">
        <v>16</v>
      </c>
      <c r="R3350" s="21">
        <f>G3350+I3350+J3350+K3350-L3350-M3350-N3350-Q3350</f>
        <v>0</v>
      </c>
      <c r="T3350" s="22" t="s">
        <v>38</v>
      </c>
      <c r="Y3350" s="28" t="str">
        <f t="shared" si="1767"/>
        <v/>
      </c>
      <c r="Z3350" s="28" t="str">
        <f>IF(N3350&lt;O3350+P3350,"出卖应大于等于出卖肉畜+出卖仔畜","")</f>
        <v/>
      </c>
      <c r="AA3350" s="28" t="str">
        <f t="shared" ref="AA3350:AA3359" si="1772">IF(R3350&lt;S3350+U3350,"期末实有头数应大于等于能繁母畜+种公畜","")</f>
        <v/>
      </c>
      <c r="AB3350" s="28"/>
      <c r="AC3350" s="28" t="str">
        <f t="shared" ref="AC3350:AC3355" si="1773">IF(R3350&lt;V3350+W3350,"期末实有头数应大于等于良种+改良种","")</f>
        <v/>
      </c>
    </row>
    <row r="3351" spans="2:29">
      <c r="B3351" s="19"/>
      <c r="C3351" s="30"/>
      <c r="D3351" s="19" t="s">
        <v>53</v>
      </c>
      <c r="E3351" s="18" t="s">
        <v>33</v>
      </c>
      <c r="F3351" s="19">
        <v>17</v>
      </c>
      <c r="R3351" s="21">
        <f>G3351+I3351+J3351+K3351-L3351-M3351-N3351-Q3351</f>
        <v>0</v>
      </c>
      <c r="T3351" s="22" t="s">
        <v>38</v>
      </c>
      <c r="Y3351" s="28" t="str">
        <f t="shared" si="1767"/>
        <v/>
      </c>
      <c r="Z3351" s="28" t="str">
        <f>IF(N3351&lt;O3351+P3351,"出卖应大于等于出卖肉畜+出卖仔畜","")</f>
        <v/>
      </c>
      <c r="AA3351" s="28" t="str">
        <f t="shared" si="1772"/>
        <v/>
      </c>
      <c r="AB3351" s="28"/>
      <c r="AC3351" s="28" t="str">
        <f t="shared" si="1773"/>
        <v/>
      </c>
    </row>
    <row r="3352" spans="2:29">
      <c r="B3352" s="18"/>
      <c r="C3352" s="29"/>
      <c r="D3352" s="19" t="s">
        <v>32</v>
      </c>
      <c r="E3352" s="20" t="s">
        <v>33</v>
      </c>
      <c r="F3352" s="19">
        <v>1</v>
      </c>
      <c r="G3352" s="21">
        <f t="shared" ref="G3352:S3352" si="1774">G3353+G3368</f>
        <v>0</v>
      </c>
      <c r="H3352" s="21">
        <f t="shared" si="1774"/>
        <v>0</v>
      </c>
      <c r="I3352" s="21">
        <f t="shared" si="1774"/>
        <v>0</v>
      </c>
      <c r="J3352" s="21">
        <f t="shared" si="1774"/>
        <v>0</v>
      </c>
      <c r="K3352" s="21">
        <f t="shared" si="1774"/>
        <v>0</v>
      </c>
      <c r="L3352" s="21">
        <f t="shared" si="1774"/>
        <v>0</v>
      </c>
      <c r="M3352" s="21">
        <f t="shared" si="1774"/>
        <v>0</v>
      </c>
      <c r="N3352" s="21">
        <f t="shared" si="1774"/>
        <v>0</v>
      </c>
      <c r="O3352" s="21">
        <f t="shared" si="1774"/>
        <v>0</v>
      </c>
      <c r="P3352" s="21">
        <f t="shared" si="1774"/>
        <v>0</v>
      </c>
      <c r="Q3352" s="21">
        <f t="shared" si="1774"/>
        <v>0</v>
      </c>
      <c r="R3352" s="21">
        <f t="shared" si="1774"/>
        <v>0</v>
      </c>
      <c r="S3352" s="21">
        <f t="shared" si="1774"/>
        <v>0</v>
      </c>
      <c r="T3352" s="21">
        <f>T3353</f>
        <v>0</v>
      </c>
      <c r="U3352" s="21">
        <f>U3353+U3368</f>
        <v>0</v>
      </c>
      <c r="V3352" s="21">
        <f>V3353+V3368</f>
        <v>0</v>
      </c>
      <c r="W3352" s="21">
        <f>W3353+W3368</f>
        <v>0</v>
      </c>
      <c r="Y3352" s="28" t="str">
        <f t="shared" si="1767"/>
        <v/>
      </c>
      <c r="Z3352" s="28" t="str">
        <f>IF(N3352&lt;O3352+P3352,"出卖应大于等于出卖肉畜+出卖仔畜","")</f>
        <v/>
      </c>
      <c r="AA3352" s="28" t="str">
        <f t="shared" si="1772"/>
        <v/>
      </c>
      <c r="AB3352" s="28" t="str">
        <f>IF(R3352&lt;T3352,"期末实有头数应大于等于耕役畜","")</f>
        <v/>
      </c>
      <c r="AC3352" s="28" t="str">
        <f t="shared" si="1773"/>
        <v/>
      </c>
    </row>
    <row r="3353" spans="2:29">
      <c r="B3353" s="19"/>
      <c r="C3353" s="30"/>
      <c r="D3353" s="19" t="s">
        <v>34</v>
      </c>
      <c r="E3353" s="20" t="s">
        <v>33</v>
      </c>
      <c r="F3353" s="19">
        <v>2</v>
      </c>
      <c r="G3353" s="21">
        <f t="shared" ref="G3353:S3353" si="1775">G3354+G3362</f>
        <v>0</v>
      </c>
      <c r="H3353" s="21">
        <f t="shared" si="1775"/>
        <v>0</v>
      </c>
      <c r="I3353" s="21">
        <f t="shared" si="1775"/>
        <v>0</v>
      </c>
      <c r="J3353" s="21">
        <f t="shared" si="1775"/>
        <v>0</v>
      </c>
      <c r="K3353" s="21">
        <f t="shared" si="1775"/>
        <v>0</v>
      </c>
      <c r="L3353" s="21">
        <f t="shared" si="1775"/>
        <v>0</v>
      </c>
      <c r="M3353" s="21">
        <f t="shared" si="1775"/>
        <v>0</v>
      </c>
      <c r="N3353" s="21">
        <f t="shared" si="1775"/>
        <v>0</v>
      </c>
      <c r="O3353" s="21">
        <f t="shared" si="1775"/>
        <v>0</v>
      </c>
      <c r="P3353" s="21">
        <f t="shared" si="1775"/>
        <v>0</v>
      </c>
      <c r="Q3353" s="21">
        <f t="shared" si="1775"/>
        <v>0</v>
      </c>
      <c r="R3353" s="21">
        <f t="shared" si="1775"/>
        <v>0</v>
      </c>
      <c r="S3353" s="21">
        <f t="shared" si="1775"/>
        <v>0</v>
      </c>
      <c r="T3353" s="21">
        <f>T3354</f>
        <v>0</v>
      </c>
      <c r="U3353" s="21">
        <f>U3354+U3362</f>
        <v>0</v>
      </c>
      <c r="V3353" s="21">
        <f>V3354+V3362</f>
        <v>0</v>
      </c>
      <c r="W3353" s="21">
        <f>W3354+W3362</f>
        <v>0</v>
      </c>
      <c r="Y3353" s="28" t="str">
        <f t="shared" ref="Y3353:Y3369" si="1776">IF(H3353&lt;I3353,"繁殖仔畜应大于等于成活","")</f>
        <v/>
      </c>
      <c r="Z3353" s="28" t="str">
        <f t="shared" ref="Z3353:Z3364" si="1777">IF(N3353&lt;O3353+P3353,"出卖应大于等于出卖肉畜+出卖仔畜","")</f>
        <v/>
      </c>
      <c r="AA3353" s="28" t="str">
        <f t="shared" si="1772"/>
        <v/>
      </c>
      <c r="AB3353" s="28" t="str">
        <f>IF(R3353&lt;T3353,"期末实有头数应大于等于耕役畜","")</f>
        <v/>
      </c>
      <c r="AC3353" s="28" t="str">
        <f t="shared" si="1773"/>
        <v/>
      </c>
    </row>
    <row r="3354" spans="2:29">
      <c r="B3354" s="19"/>
      <c r="C3354" s="30"/>
      <c r="D3354" s="19" t="s">
        <v>35</v>
      </c>
      <c r="E3354" s="20" t="s">
        <v>33</v>
      </c>
      <c r="F3354" s="19">
        <v>3</v>
      </c>
      <c r="G3354" s="21">
        <f t="shared" ref="G3354:R3354" si="1778">G3355+G3358+G3359+G3360+G3361</f>
        <v>0</v>
      </c>
      <c r="H3354" s="21">
        <f t="shared" si="1778"/>
        <v>0</v>
      </c>
      <c r="I3354" s="21">
        <f t="shared" si="1778"/>
        <v>0</v>
      </c>
      <c r="J3354" s="21">
        <f t="shared" si="1778"/>
        <v>0</v>
      </c>
      <c r="K3354" s="21">
        <f t="shared" si="1778"/>
        <v>0</v>
      </c>
      <c r="L3354" s="21">
        <f t="shared" si="1778"/>
        <v>0</v>
      </c>
      <c r="M3354" s="21">
        <f t="shared" si="1778"/>
        <v>0</v>
      </c>
      <c r="N3354" s="21">
        <f t="shared" si="1778"/>
        <v>0</v>
      </c>
      <c r="O3354" s="21">
        <f t="shared" si="1778"/>
        <v>0</v>
      </c>
      <c r="P3354" s="21">
        <f t="shared" si="1778"/>
        <v>0</v>
      </c>
      <c r="Q3354" s="21">
        <f t="shared" si="1778"/>
        <v>0</v>
      </c>
      <c r="R3354" s="21">
        <f t="shared" si="1778"/>
        <v>0</v>
      </c>
      <c r="S3354" s="21">
        <f>S3355+S3358+S3359+S3361</f>
        <v>0</v>
      </c>
      <c r="T3354" s="21">
        <f>T3355+T3358+T3359+T3360+T3361</f>
        <v>0</v>
      </c>
      <c r="U3354" s="21">
        <f>U3355+U3358+U3359+U3361</f>
        <v>0</v>
      </c>
      <c r="V3354" s="21">
        <f>V3355+V3358+V3359+V3361</f>
        <v>0</v>
      </c>
      <c r="W3354" s="21">
        <f>W3355+W3358+W3359+W3361</f>
        <v>0</v>
      </c>
      <c r="Y3354" s="28" t="str">
        <f t="shared" si="1776"/>
        <v/>
      </c>
      <c r="Z3354" s="28" t="str">
        <f t="shared" si="1777"/>
        <v/>
      </c>
      <c r="AA3354" s="28" t="str">
        <f t="shared" si="1772"/>
        <v/>
      </c>
      <c r="AB3354" s="28" t="str">
        <f>IF(R3354&lt;T3354,"期末实有头数应大于等于耕役畜","")</f>
        <v/>
      </c>
      <c r="AC3354" s="28" t="str">
        <f t="shared" si="1773"/>
        <v/>
      </c>
    </row>
    <row r="3355" spans="2:29">
      <c r="B3355" s="19"/>
      <c r="C3355" s="30"/>
      <c r="D3355" s="19" t="s">
        <v>36</v>
      </c>
      <c r="E3355" s="20" t="s">
        <v>33</v>
      </c>
      <c r="F3355" s="19">
        <v>4</v>
      </c>
      <c r="R3355" s="21">
        <f>G3355+I3355+J3355+K3355-L3355-M3355-N3355-Q3355</f>
        <v>0</v>
      </c>
      <c r="Y3355" s="28" t="str">
        <f t="shared" si="1776"/>
        <v/>
      </c>
      <c r="Z3355" s="28" t="str">
        <f t="shared" si="1777"/>
        <v/>
      </c>
      <c r="AA3355" s="28" t="str">
        <f t="shared" si="1772"/>
        <v/>
      </c>
      <c r="AB3355" s="28" t="str">
        <f>IF(R3355&lt;T3355,"期末实有头数应大于等于耕役畜","")</f>
        <v/>
      </c>
      <c r="AC3355" s="28" t="str">
        <f t="shared" si="1773"/>
        <v/>
      </c>
    </row>
    <row r="3356" spans="2:29">
      <c r="B3356" s="19"/>
      <c r="C3356" s="30"/>
      <c r="D3356" s="19" t="s">
        <v>37</v>
      </c>
      <c r="E3356" s="20" t="s">
        <v>33</v>
      </c>
      <c r="F3356" s="19">
        <v>5</v>
      </c>
      <c r="R3356" s="21">
        <f t="shared" ref="R3356:R3361" si="1779">G3356+I3356+J3356+K3356-L3356-M3356-N3356-Q3356</f>
        <v>0</v>
      </c>
      <c r="T3356" s="22" t="s">
        <v>38</v>
      </c>
      <c r="V3356" s="22" t="s">
        <v>38</v>
      </c>
      <c r="W3356" s="22" t="s">
        <v>38</v>
      </c>
      <c r="Y3356" s="28" t="str">
        <f t="shared" si="1776"/>
        <v/>
      </c>
      <c r="Z3356" s="28" t="str">
        <f t="shared" si="1777"/>
        <v/>
      </c>
      <c r="AA3356" s="28" t="str">
        <f t="shared" si="1772"/>
        <v/>
      </c>
      <c r="AB3356" s="28"/>
      <c r="AC3356" s="28"/>
    </row>
    <row r="3357" spans="2:29">
      <c r="B3357" s="19"/>
      <c r="C3357" s="30"/>
      <c r="D3357" s="19" t="s">
        <v>39</v>
      </c>
      <c r="E3357" s="20" t="s">
        <v>33</v>
      </c>
      <c r="F3357" s="19">
        <v>6</v>
      </c>
      <c r="R3357" s="21">
        <f t="shared" si="1779"/>
        <v>0</v>
      </c>
      <c r="T3357" s="22" t="s">
        <v>38</v>
      </c>
      <c r="V3357" s="22" t="s">
        <v>38</v>
      </c>
      <c r="W3357" s="22" t="s">
        <v>38</v>
      </c>
      <c r="Y3357" s="28" t="str">
        <f t="shared" si="1776"/>
        <v/>
      </c>
      <c r="Z3357" s="28" t="str">
        <f t="shared" si="1777"/>
        <v/>
      </c>
      <c r="AA3357" s="28" t="str">
        <f t="shared" si="1772"/>
        <v/>
      </c>
      <c r="AB3357" s="28"/>
      <c r="AC3357" s="28"/>
    </row>
    <row r="3358" spans="2:29">
      <c r="B3358" s="19"/>
      <c r="C3358" s="30"/>
      <c r="D3358" s="19" t="s">
        <v>40</v>
      </c>
      <c r="E3358" s="20" t="s">
        <v>41</v>
      </c>
      <c r="F3358" s="19">
        <v>7</v>
      </c>
      <c r="R3358" s="21">
        <f t="shared" si="1779"/>
        <v>0</v>
      </c>
      <c r="Y3358" s="28" t="str">
        <f t="shared" si="1776"/>
        <v/>
      </c>
      <c r="Z3358" s="28" t="str">
        <f t="shared" si="1777"/>
        <v/>
      </c>
      <c r="AA3358" s="28" t="str">
        <f t="shared" si="1772"/>
        <v/>
      </c>
      <c r="AB3358" s="28" t="str">
        <f>IF(R3358&lt;T3358,"期末实有头数应大于等于耕役畜","")</f>
        <v/>
      </c>
      <c r="AC3358" s="28" t="str">
        <f>IF(R3358&lt;V3358+W3358,"期末实有头数应大于等于良种+改良种","")</f>
        <v/>
      </c>
    </row>
    <row r="3359" spans="2:29">
      <c r="B3359" s="19"/>
      <c r="C3359" s="30"/>
      <c r="D3359" s="19" t="s">
        <v>42</v>
      </c>
      <c r="E3359" s="20" t="s">
        <v>33</v>
      </c>
      <c r="F3359" s="19">
        <v>8</v>
      </c>
      <c r="R3359" s="21">
        <f t="shared" si="1779"/>
        <v>0</v>
      </c>
      <c r="Y3359" s="28" t="str">
        <f t="shared" si="1776"/>
        <v/>
      </c>
      <c r="Z3359" s="28" t="str">
        <f t="shared" si="1777"/>
        <v/>
      </c>
      <c r="AA3359" s="28" t="str">
        <f t="shared" si="1772"/>
        <v/>
      </c>
      <c r="AB3359" s="28" t="str">
        <f>IF(R3359&lt;T3359,"期末实有头数应大于等于耕役畜","")</f>
        <v/>
      </c>
      <c r="AC3359" s="28" t="str">
        <f>IF(R3359&lt;V3359+W3359,"期末实有头数应大于等于良种+改良种","")</f>
        <v/>
      </c>
    </row>
    <row r="3360" spans="2:29">
      <c r="B3360" s="19"/>
      <c r="C3360" s="30"/>
      <c r="D3360" s="19" t="s">
        <v>43</v>
      </c>
      <c r="E3360" s="20" t="s">
        <v>33</v>
      </c>
      <c r="F3360" s="19">
        <v>9</v>
      </c>
      <c r="R3360" s="21">
        <f t="shared" si="1779"/>
        <v>0</v>
      </c>
      <c r="S3360" s="22" t="s">
        <v>38</v>
      </c>
      <c r="U3360" s="22" t="s">
        <v>38</v>
      </c>
      <c r="V3360" s="22" t="s">
        <v>38</v>
      </c>
      <c r="W3360" s="22" t="s">
        <v>38</v>
      </c>
      <c r="Y3360" s="28" t="str">
        <f t="shared" si="1776"/>
        <v/>
      </c>
      <c r="Z3360" s="28" t="str">
        <f t="shared" si="1777"/>
        <v/>
      </c>
      <c r="AA3360" s="28"/>
      <c r="AB3360" s="28" t="str">
        <f>IF(R3360&lt;T3360,"期末实有头数应大于等于耕役畜","")</f>
        <v/>
      </c>
      <c r="AC3360" s="28"/>
    </row>
    <row r="3361" spans="2:29">
      <c r="B3361" s="19"/>
      <c r="C3361" s="30"/>
      <c r="D3361" s="19" t="s">
        <v>44</v>
      </c>
      <c r="E3361" s="20" t="s">
        <v>45</v>
      </c>
      <c r="F3361" s="19">
        <v>10</v>
      </c>
      <c r="R3361" s="21">
        <f t="shared" si="1779"/>
        <v>0</v>
      </c>
      <c r="Y3361" s="28" t="str">
        <f t="shared" si="1776"/>
        <v/>
      </c>
      <c r="Z3361" s="28" t="str">
        <f t="shared" si="1777"/>
        <v/>
      </c>
      <c r="AA3361" s="28" t="str">
        <f>IF(R3361&lt;S3361+U3361,"期末实有头数应大于等于能繁母畜+种公畜","")</f>
        <v/>
      </c>
      <c r="AB3361" s="28" t="str">
        <f>IF(R3361&lt;T3361,"期末实有头数应大于等于耕役畜","")</f>
        <v/>
      </c>
      <c r="AC3361" s="28" t="str">
        <f>IF(R3361&lt;V3361+W3361,"期末实有头数应大于等于良种+改良种","")</f>
        <v/>
      </c>
    </row>
    <row r="3362" spans="2:29">
      <c r="B3362" s="19"/>
      <c r="C3362" s="30"/>
      <c r="D3362" s="19" t="s">
        <v>46</v>
      </c>
      <c r="E3362" s="20" t="s">
        <v>47</v>
      </c>
      <c r="F3362" s="19">
        <v>11</v>
      </c>
      <c r="G3362" s="21">
        <f t="shared" ref="G3362:S3362" si="1780">G3363+G3367</f>
        <v>0</v>
      </c>
      <c r="H3362" s="21">
        <f t="shared" si="1780"/>
        <v>0</v>
      </c>
      <c r="I3362" s="21">
        <f t="shared" si="1780"/>
        <v>0</v>
      </c>
      <c r="J3362" s="21">
        <f t="shared" si="1780"/>
        <v>0</v>
      </c>
      <c r="K3362" s="21">
        <f t="shared" si="1780"/>
        <v>0</v>
      </c>
      <c r="L3362" s="21">
        <f t="shared" si="1780"/>
        <v>0</v>
      </c>
      <c r="M3362" s="21">
        <f t="shared" si="1780"/>
        <v>0</v>
      </c>
      <c r="N3362" s="21">
        <f t="shared" si="1780"/>
        <v>0</v>
      </c>
      <c r="O3362" s="21">
        <f t="shared" si="1780"/>
        <v>0</v>
      </c>
      <c r="P3362" s="21">
        <f t="shared" si="1780"/>
        <v>0</v>
      </c>
      <c r="Q3362" s="21">
        <f t="shared" si="1780"/>
        <v>0</v>
      </c>
      <c r="R3362" s="23">
        <f t="shared" si="1780"/>
        <v>0</v>
      </c>
      <c r="S3362" s="21">
        <f t="shared" si="1780"/>
        <v>0</v>
      </c>
      <c r="T3362" s="22" t="s">
        <v>38</v>
      </c>
      <c r="U3362" s="21">
        <f>U3363+U3367</f>
        <v>0</v>
      </c>
      <c r="V3362" s="21">
        <f>V3363+V3367</f>
        <v>0</v>
      </c>
      <c r="W3362" s="21">
        <f>W3363+W3367</f>
        <v>0</v>
      </c>
      <c r="Y3362" s="28" t="str">
        <f t="shared" si="1776"/>
        <v/>
      </c>
      <c r="Z3362" s="28" t="str">
        <f t="shared" si="1777"/>
        <v/>
      </c>
      <c r="AA3362" s="28" t="str">
        <f>IF(R3362&lt;S3362+U3362,"期末实有头数应大于等于能繁母畜+种公畜","")</f>
        <v/>
      </c>
      <c r="AB3362" s="28"/>
      <c r="AC3362" s="28" t="str">
        <f>IF(R3362&lt;V3362+W3362,"期末实有头数应大于等于良种+改良种","")</f>
        <v/>
      </c>
    </row>
    <row r="3363" spans="2:29">
      <c r="B3363" s="19"/>
      <c r="C3363" s="30"/>
      <c r="D3363" s="19" t="s">
        <v>48</v>
      </c>
      <c r="E3363" s="20" t="s">
        <v>47</v>
      </c>
      <c r="F3363" s="19">
        <v>12</v>
      </c>
      <c r="R3363" s="21">
        <f>G3363+I3363+J3363+K3363-L3363-M3363-N3363-Q3363</f>
        <v>0</v>
      </c>
      <c r="T3363" s="22" t="s">
        <v>38</v>
      </c>
      <c r="Y3363" s="28" t="str">
        <f t="shared" si="1776"/>
        <v/>
      </c>
      <c r="Z3363" s="28" t="str">
        <f t="shared" si="1777"/>
        <v/>
      </c>
      <c r="AA3363" s="28" t="str">
        <f>IF(R3363&lt;S3363+U3363,"期末实有头数应大于等于能繁母畜+种公畜","")</f>
        <v/>
      </c>
      <c r="AB3363" s="28"/>
      <c r="AC3363" s="28" t="str">
        <f>IF(R3363&lt;V3363+W3363,"期末实有头数应大于等于良种+改良种","")</f>
        <v/>
      </c>
    </row>
    <row r="3364" spans="2:29">
      <c r="B3364" s="19"/>
      <c r="C3364" s="30"/>
      <c r="D3364" s="19" t="s">
        <v>49</v>
      </c>
      <c r="E3364" s="20" t="s">
        <v>47</v>
      </c>
      <c r="F3364" s="19">
        <v>13</v>
      </c>
      <c r="R3364" s="21">
        <f>G3364+I3364+J3364+K3364-L3364-M3364-N3364-Q3364</f>
        <v>0</v>
      </c>
      <c r="T3364" s="22" t="s">
        <v>38</v>
      </c>
      <c r="V3364" s="22" t="s">
        <v>38</v>
      </c>
      <c r="W3364" s="22" t="s">
        <v>38</v>
      </c>
      <c r="Y3364" s="28" t="str">
        <f t="shared" si="1776"/>
        <v/>
      </c>
      <c r="Z3364" s="28" t="str">
        <f t="shared" si="1777"/>
        <v/>
      </c>
      <c r="AA3364" s="28" t="str">
        <f>IF(R3364&lt;S3364+U3364,"期末实有头数应大于等于能繁母畜+种公畜","")</f>
        <v/>
      </c>
      <c r="AB3364" s="28"/>
      <c r="AC3364" s="28"/>
    </row>
    <row r="3365" spans="2:29">
      <c r="B3365" s="19"/>
      <c r="C3365" s="30"/>
      <c r="D3365" s="19" t="s">
        <v>50</v>
      </c>
      <c r="E3365" s="20" t="s">
        <v>47</v>
      </c>
      <c r="F3365" s="19">
        <v>14</v>
      </c>
      <c r="H3365" s="22" t="s">
        <v>38</v>
      </c>
      <c r="I3365" s="22" t="s">
        <v>38</v>
      </c>
      <c r="J3365" s="22" t="s">
        <v>38</v>
      </c>
      <c r="K3365" s="22" t="s">
        <v>38</v>
      </c>
      <c r="L3365" s="22" t="s">
        <v>38</v>
      </c>
      <c r="M3365" s="22" t="s">
        <v>38</v>
      </c>
      <c r="N3365" s="22" t="s">
        <v>38</v>
      </c>
      <c r="O3365" s="22" t="s">
        <v>38</v>
      </c>
      <c r="P3365" s="22" t="s">
        <v>38</v>
      </c>
      <c r="Q3365" s="22" t="s">
        <v>38</v>
      </c>
      <c r="R3365" s="24"/>
      <c r="T3365" s="22" t="s">
        <v>38</v>
      </c>
      <c r="U3365" s="22" t="s">
        <v>38</v>
      </c>
      <c r="V3365" s="22" t="s">
        <v>38</v>
      </c>
      <c r="W3365" s="22" t="s">
        <v>38</v>
      </c>
      <c r="Y3365" s="28" t="str">
        <f t="shared" si="1776"/>
        <v/>
      </c>
      <c r="Z3365" s="28"/>
      <c r="AA3365" s="28"/>
      <c r="AB3365" s="28"/>
      <c r="AC3365" s="28"/>
    </row>
    <row r="3366" spans="2:29">
      <c r="B3366" s="19"/>
      <c r="C3366" s="30"/>
      <c r="D3366" s="19" t="s">
        <v>51</v>
      </c>
      <c r="E3366" s="20" t="s">
        <v>47</v>
      </c>
      <c r="F3366" s="19">
        <v>15</v>
      </c>
      <c r="H3366" s="22" t="s">
        <v>38</v>
      </c>
      <c r="I3366" s="22" t="s">
        <v>38</v>
      </c>
      <c r="J3366" s="22" t="s">
        <v>38</v>
      </c>
      <c r="K3366" s="22" t="s">
        <v>38</v>
      </c>
      <c r="L3366" s="22" t="s">
        <v>38</v>
      </c>
      <c r="M3366" s="22" t="s">
        <v>38</v>
      </c>
      <c r="N3366" s="22" t="s">
        <v>38</v>
      </c>
      <c r="O3366" s="22" t="s">
        <v>38</v>
      </c>
      <c r="P3366" s="22" t="s">
        <v>38</v>
      </c>
      <c r="Q3366" s="22" t="s">
        <v>38</v>
      </c>
      <c r="R3366" s="24"/>
      <c r="T3366" s="22" t="s">
        <v>38</v>
      </c>
      <c r="U3366" s="22" t="s">
        <v>38</v>
      </c>
      <c r="V3366" s="22" t="s">
        <v>38</v>
      </c>
      <c r="W3366" s="22" t="s">
        <v>38</v>
      </c>
      <c r="Y3366" s="28" t="str">
        <f t="shared" si="1776"/>
        <v/>
      </c>
      <c r="Z3366" s="28"/>
      <c r="AA3366" s="28"/>
      <c r="AB3366" s="28"/>
      <c r="AC3366" s="28"/>
    </row>
    <row r="3367" spans="2:29">
      <c r="B3367" s="19"/>
      <c r="C3367" s="30"/>
      <c r="D3367" s="19" t="s">
        <v>52</v>
      </c>
      <c r="E3367" s="20" t="s">
        <v>47</v>
      </c>
      <c r="F3367" s="19">
        <v>16</v>
      </c>
      <c r="R3367" s="21">
        <f>G3367+I3367+J3367+K3367-L3367-M3367-N3367-Q3367</f>
        <v>0</v>
      </c>
      <c r="T3367" s="22" t="s">
        <v>38</v>
      </c>
      <c r="Y3367" s="28" t="str">
        <f t="shared" si="1776"/>
        <v/>
      </c>
      <c r="Z3367" s="28" t="str">
        <f>IF(N3367&lt;O3367+P3367,"出卖应大于等于出卖肉畜+出卖仔畜","")</f>
        <v/>
      </c>
      <c r="AA3367" s="28" t="str">
        <f t="shared" ref="AA3367:AA3376" si="1781">IF(R3367&lt;S3367+U3367,"期末实有头数应大于等于能繁母畜+种公畜","")</f>
        <v/>
      </c>
      <c r="AB3367" s="28"/>
      <c r="AC3367" s="28" t="str">
        <f t="shared" ref="AC3367:AC3372" si="1782">IF(R3367&lt;V3367+W3367,"期末实有头数应大于等于良种+改良种","")</f>
        <v/>
      </c>
    </row>
    <row r="3368" spans="2:29">
      <c r="B3368" s="19"/>
      <c r="C3368" s="30"/>
      <c r="D3368" s="19" t="s">
        <v>53</v>
      </c>
      <c r="E3368" s="18" t="s">
        <v>33</v>
      </c>
      <c r="F3368" s="19">
        <v>17</v>
      </c>
      <c r="R3368" s="21">
        <f>G3368+I3368+J3368+K3368-L3368-M3368-N3368-Q3368</f>
        <v>0</v>
      </c>
      <c r="T3368" s="22" t="s">
        <v>38</v>
      </c>
      <c r="Y3368" s="28" t="str">
        <f t="shared" si="1776"/>
        <v/>
      </c>
      <c r="Z3368" s="28" t="str">
        <f>IF(N3368&lt;O3368+P3368,"出卖应大于等于出卖肉畜+出卖仔畜","")</f>
        <v/>
      </c>
      <c r="AA3368" s="28" t="str">
        <f t="shared" si="1781"/>
        <v/>
      </c>
      <c r="AB3368" s="28"/>
      <c r="AC3368" s="28" t="str">
        <f t="shared" si="1782"/>
        <v/>
      </c>
    </row>
    <row r="3369" spans="2:29">
      <c r="B3369" s="18"/>
      <c r="C3369" s="29"/>
      <c r="D3369" s="19" t="s">
        <v>32</v>
      </c>
      <c r="E3369" s="20" t="s">
        <v>33</v>
      </c>
      <c r="F3369" s="19">
        <v>1</v>
      </c>
      <c r="G3369" s="21">
        <f t="shared" ref="G3369:S3369" si="1783">G3370+G3385</f>
        <v>0</v>
      </c>
      <c r="H3369" s="21">
        <f t="shared" si="1783"/>
        <v>0</v>
      </c>
      <c r="I3369" s="21">
        <f t="shared" si="1783"/>
        <v>0</v>
      </c>
      <c r="J3369" s="21">
        <f t="shared" si="1783"/>
        <v>0</v>
      </c>
      <c r="K3369" s="21">
        <f t="shared" si="1783"/>
        <v>0</v>
      </c>
      <c r="L3369" s="21">
        <f t="shared" si="1783"/>
        <v>0</v>
      </c>
      <c r="M3369" s="21">
        <f t="shared" si="1783"/>
        <v>0</v>
      </c>
      <c r="N3369" s="21">
        <f t="shared" si="1783"/>
        <v>0</v>
      </c>
      <c r="O3369" s="21">
        <f t="shared" si="1783"/>
        <v>0</v>
      </c>
      <c r="P3369" s="21">
        <f t="shared" si="1783"/>
        <v>0</v>
      </c>
      <c r="Q3369" s="21">
        <f t="shared" si="1783"/>
        <v>0</v>
      </c>
      <c r="R3369" s="21">
        <f t="shared" si="1783"/>
        <v>0</v>
      </c>
      <c r="S3369" s="21">
        <f t="shared" si="1783"/>
        <v>0</v>
      </c>
      <c r="T3369" s="21">
        <f>T3370</f>
        <v>0</v>
      </c>
      <c r="U3369" s="21">
        <f>U3370+U3385</f>
        <v>0</v>
      </c>
      <c r="V3369" s="21">
        <f>V3370+V3385</f>
        <v>0</v>
      </c>
      <c r="W3369" s="21">
        <f>W3370+W3385</f>
        <v>0</v>
      </c>
      <c r="Y3369" s="28" t="str">
        <f t="shared" si="1776"/>
        <v/>
      </c>
      <c r="Z3369" s="28" t="str">
        <f>IF(N3369&lt;O3369+P3369,"出卖应大于等于出卖肉畜+出卖仔畜","")</f>
        <v/>
      </c>
      <c r="AA3369" s="28" t="str">
        <f t="shared" si="1781"/>
        <v/>
      </c>
      <c r="AB3369" s="28" t="str">
        <f>IF(R3369&lt;T3369,"期末实有头数应大于等于耕役畜","")</f>
        <v/>
      </c>
      <c r="AC3369" s="28" t="str">
        <f t="shared" si="1782"/>
        <v/>
      </c>
    </row>
    <row r="3370" spans="2:29">
      <c r="B3370" s="19"/>
      <c r="C3370" s="30"/>
      <c r="D3370" s="19" t="s">
        <v>34</v>
      </c>
      <c r="E3370" s="20" t="s">
        <v>33</v>
      </c>
      <c r="F3370" s="19">
        <v>2</v>
      </c>
      <c r="G3370" s="21">
        <f t="shared" ref="G3370:S3370" si="1784">G3371+G3379</f>
        <v>0</v>
      </c>
      <c r="H3370" s="21">
        <f t="shared" si="1784"/>
        <v>0</v>
      </c>
      <c r="I3370" s="21">
        <f t="shared" si="1784"/>
        <v>0</v>
      </c>
      <c r="J3370" s="21">
        <f t="shared" si="1784"/>
        <v>0</v>
      </c>
      <c r="K3370" s="21">
        <f t="shared" si="1784"/>
        <v>0</v>
      </c>
      <c r="L3370" s="21">
        <f t="shared" si="1784"/>
        <v>0</v>
      </c>
      <c r="M3370" s="21">
        <f t="shared" si="1784"/>
        <v>0</v>
      </c>
      <c r="N3370" s="21">
        <f t="shared" si="1784"/>
        <v>0</v>
      </c>
      <c r="O3370" s="21">
        <f t="shared" si="1784"/>
        <v>0</v>
      </c>
      <c r="P3370" s="21">
        <f t="shared" si="1784"/>
        <v>0</v>
      </c>
      <c r="Q3370" s="21">
        <f t="shared" si="1784"/>
        <v>0</v>
      </c>
      <c r="R3370" s="21">
        <f t="shared" si="1784"/>
        <v>0</v>
      </c>
      <c r="S3370" s="21">
        <f t="shared" si="1784"/>
        <v>0</v>
      </c>
      <c r="T3370" s="21">
        <f>T3371</f>
        <v>0</v>
      </c>
      <c r="U3370" s="21">
        <f>U3371+U3379</f>
        <v>0</v>
      </c>
      <c r="V3370" s="21">
        <f>V3371+V3379</f>
        <v>0</v>
      </c>
      <c r="W3370" s="21">
        <f>W3371+W3379</f>
        <v>0</v>
      </c>
      <c r="Y3370" s="28" t="str">
        <f t="shared" ref="Y3370:Y3386" si="1785">IF(H3370&lt;I3370,"繁殖仔畜应大于等于成活","")</f>
        <v/>
      </c>
      <c r="Z3370" s="28" t="str">
        <f t="shared" ref="Z3370:Z3381" si="1786">IF(N3370&lt;O3370+P3370,"出卖应大于等于出卖肉畜+出卖仔畜","")</f>
        <v/>
      </c>
      <c r="AA3370" s="28" t="str">
        <f t="shared" si="1781"/>
        <v/>
      </c>
      <c r="AB3370" s="28" t="str">
        <f>IF(R3370&lt;T3370,"期末实有头数应大于等于耕役畜","")</f>
        <v/>
      </c>
      <c r="AC3370" s="28" t="str">
        <f t="shared" si="1782"/>
        <v/>
      </c>
    </row>
    <row r="3371" spans="2:29">
      <c r="B3371" s="19"/>
      <c r="C3371" s="30"/>
      <c r="D3371" s="19" t="s">
        <v>35</v>
      </c>
      <c r="E3371" s="20" t="s">
        <v>33</v>
      </c>
      <c r="F3371" s="19">
        <v>3</v>
      </c>
      <c r="G3371" s="21">
        <f t="shared" ref="G3371:R3371" si="1787">G3372+G3375+G3376+G3377+G3378</f>
        <v>0</v>
      </c>
      <c r="H3371" s="21">
        <f t="shared" si="1787"/>
        <v>0</v>
      </c>
      <c r="I3371" s="21">
        <f t="shared" si="1787"/>
        <v>0</v>
      </c>
      <c r="J3371" s="21">
        <f t="shared" si="1787"/>
        <v>0</v>
      </c>
      <c r="K3371" s="21">
        <f t="shared" si="1787"/>
        <v>0</v>
      </c>
      <c r="L3371" s="21">
        <f t="shared" si="1787"/>
        <v>0</v>
      </c>
      <c r="M3371" s="21">
        <f t="shared" si="1787"/>
        <v>0</v>
      </c>
      <c r="N3371" s="21">
        <f t="shared" si="1787"/>
        <v>0</v>
      </c>
      <c r="O3371" s="21">
        <f t="shared" si="1787"/>
        <v>0</v>
      </c>
      <c r="P3371" s="21">
        <f t="shared" si="1787"/>
        <v>0</v>
      </c>
      <c r="Q3371" s="21">
        <f t="shared" si="1787"/>
        <v>0</v>
      </c>
      <c r="R3371" s="21">
        <f t="shared" si="1787"/>
        <v>0</v>
      </c>
      <c r="S3371" s="21">
        <f>S3372+S3375+S3376+S3378</f>
        <v>0</v>
      </c>
      <c r="T3371" s="21">
        <f>T3372+T3375+T3376+T3377+T3378</f>
        <v>0</v>
      </c>
      <c r="U3371" s="21">
        <f>U3372+U3375+U3376+U3378</f>
        <v>0</v>
      </c>
      <c r="V3371" s="21">
        <f>V3372+V3375+V3376+V3378</f>
        <v>0</v>
      </c>
      <c r="W3371" s="21">
        <f>W3372+W3375+W3376+W3378</f>
        <v>0</v>
      </c>
      <c r="Y3371" s="28" t="str">
        <f t="shared" si="1785"/>
        <v/>
      </c>
      <c r="Z3371" s="28" t="str">
        <f t="shared" si="1786"/>
        <v/>
      </c>
      <c r="AA3371" s="28" t="str">
        <f t="shared" si="1781"/>
        <v/>
      </c>
      <c r="AB3371" s="28" t="str">
        <f>IF(R3371&lt;T3371,"期末实有头数应大于等于耕役畜","")</f>
        <v/>
      </c>
      <c r="AC3371" s="28" t="str">
        <f t="shared" si="1782"/>
        <v/>
      </c>
    </row>
    <row r="3372" spans="2:29">
      <c r="B3372" s="19"/>
      <c r="C3372" s="30"/>
      <c r="D3372" s="19" t="s">
        <v>36</v>
      </c>
      <c r="E3372" s="20" t="s">
        <v>33</v>
      </c>
      <c r="F3372" s="19">
        <v>4</v>
      </c>
      <c r="R3372" s="21">
        <f>G3372+I3372+J3372+K3372-L3372-M3372-N3372-Q3372</f>
        <v>0</v>
      </c>
      <c r="Y3372" s="28" t="str">
        <f t="shared" si="1785"/>
        <v/>
      </c>
      <c r="Z3372" s="28" t="str">
        <f t="shared" si="1786"/>
        <v/>
      </c>
      <c r="AA3372" s="28" t="str">
        <f t="shared" si="1781"/>
        <v/>
      </c>
      <c r="AB3372" s="28" t="str">
        <f>IF(R3372&lt;T3372,"期末实有头数应大于等于耕役畜","")</f>
        <v/>
      </c>
      <c r="AC3372" s="28" t="str">
        <f t="shared" si="1782"/>
        <v/>
      </c>
    </row>
    <row r="3373" spans="2:29">
      <c r="B3373" s="19"/>
      <c r="C3373" s="30"/>
      <c r="D3373" s="19" t="s">
        <v>37</v>
      </c>
      <c r="E3373" s="20" t="s">
        <v>33</v>
      </c>
      <c r="F3373" s="19">
        <v>5</v>
      </c>
      <c r="R3373" s="21">
        <f t="shared" ref="R3373:R3378" si="1788">G3373+I3373+J3373+K3373-L3373-M3373-N3373-Q3373</f>
        <v>0</v>
      </c>
      <c r="T3373" s="22" t="s">
        <v>38</v>
      </c>
      <c r="V3373" s="22" t="s">
        <v>38</v>
      </c>
      <c r="W3373" s="22" t="s">
        <v>38</v>
      </c>
      <c r="Y3373" s="28" t="str">
        <f t="shared" si="1785"/>
        <v/>
      </c>
      <c r="Z3373" s="28" t="str">
        <f t="shared" si="1786"/>
        <v/>
      </c>
      <c r="AA3373" s="28" t="str">
        <f t="shared" si="1781"/>
        <v/>
      </c>
      <c r="AB3373" s="28"/>
      <c r="AC3373" s="28"/>
    </row>
    <row r="3374" spans="2:29">
      <c r="B3374" s="19"/>
      <c r="C3374" s="30"/>
      <c r="D3374" s="19" t="s">
        <v>39</v>
      </c>
      <c r="E3374" s="20" t="s">
        <v>33</v>
      </c>
      <c r="F3374" s="19">
        <v>6</v>
      </c>
      <c r="R3374" s="21">
        <f t="shared" si="1788"/>
        <v>0</v>
      </c>
      <c r="T3374" s="22" t="s">
        <v>38</v>
      </c>
      <c r="V3374" s="22" t="s">
        <v>38</v>
      </c>
      <c r="W3374" s="22" t="s">
        <v>38</v>
      </c>
      <c r="Y3374" s="28" t="str">
        <f t="shared" si="1785"/>
        <v/>
      </c>
      <c r="Z3374" s="28" t="str">
        <f t="shared" si="1786"/>
        <v/>
      </c>
      <c r="AA3374" s="28" t="str">
        <f t="shared" si="1781"/>
        <v/>
      </c>
      <c r="AB3374" s="28"/>
      <c r="AC3374" s="28"/>
    </row>
    <row r="3375" spans="2:29">
      <c r="B3375" s="19"/>
      <c r="C3375" s="30"/>
      <c r="D3375" s="19" t="s">
        <v>40</v>
      </c>
      <c r="E3375" s="20" t="s">
        <v>41</v>
      </c>
      <c r="F3375" s="19">
        <v>7</v>
      </c>
      <c r="R3375" s="21">
        <f t="shared" si="1788"/>
        <v>0</v>
      </c>
      <c r="Y3375" s="28" t="str">
        <f t="shared" si="1785"/>
        <v/>
      </c>
      <c r="Z3375" s="28" t="str">
        <f t="shared" si="1786"/>
        <v/>
      </c>
      <c r="AA3375" s="28" t="str">
        <f t="shared" si="1781"/>
        <v/>
      </c>
      <c r="AB3375" s="28" t="str">
        <f>IF(R3375&lt;T3375,"期末实有头数应大于等于耕役畜","")</f>
        <v/>
      </c>
      <c r="AC3375" s="28" t="str">
        <f>IF(R3375&lt;V3375+W3375,"期末实有头数应大于等于良种+改良种","")</f>
        <v/>
      </c>
    </row>
    <row r="3376" spans="2:29">
      <c r="B3376" s="19"/>
      <c r="C3376" s="30"/>
      <c r="D3376" s="19" t="s">
        <v>42</v>
      </c>
      <c r="E3376" s="20" t="s">
        <v>33</v>
      </c>
      <c r="F3376" s="19">
        <v>8</v>
      </c>
      <c r="R3376" s="21">
        <f t="shared" si="1788"/>
        <v>0</v>
      </c>
      <c r="Y3376" s="28" t="str">
        <f t="shared" si="1785"/>
        <v/>
      </c>
      <c r="Z3376" s="28" t="str">
        <f t="shared" si="1786"/>
        <v/>
      </c>
      <c r="AA3376" s="28" t="str">
        <f t="shared" si="1781"/>
        <v/>
      </c>
      <c r="AB3376" s="28" t="str">
        <f>IF(R3376&lt;T3376,"期末实有头数应大于等于耕役畜","")</f>
        <v/>
      </c>
      <c r="AC3376" s="28" t="str">
        <f>IF(R3376&lt;V3376+W3376,"期末实有头数应大于等于良种+改良种","")</f>
        <v/>
      </c>
    </row>
    <row r="3377" spans="2:29">
      <c r="B3377" s="19"/>
      <c r="C3377" s="30"/>
      <c r="D3377" s="19" t="s">
        <v>43</v>
      </c>
      <c r="E3377" s="20" t="s">
        <v>33</v>
      </c>
      <c r="F3377" s="19">
        <v>9</v>
      </c>
      <c r="R3377" s="21">
        <f t="shared" si="1788"/>
        <v>0</v>
      </c>
      <c r="S3377" s="22" t="s">
        <v>38</v>
      </c>
      <c r="U3377" s="22" t="s">
        <v>38</v>
      </c>
      <c r="V3377" s="22" t="s">
        <v>38</v>
      </c>
      <c r="W3377" s="22" t="s">
        <v>38</v>
      </c>
      <c r="Y3377" s="28" t="str">
        <f t="shared" si="1785"/>
        <v/>
      </c>
      <c r="Z3377" s="28" t="str">
        <f t="shared" si="1786"/>
        <v/>
      </c>
      <c r="AA3377" s="28"/>
      <c r="AB3377" s="28" t="str">
        <f>IF(R3377&lt;T3377,"期末实有头数应大于等于耕役畜","")</f>
        <v/>
      </c>
      <c r="AC3377" s="28"/>
    </row>
    <row r="3378" spans="2:29">
      <c r="B3378" s="19"/>
      <c r="C3378" s="30"/>
      <c r="D3378" s="19" t="s">
        <v>44</v>
      </c>
      <c r="E3378" s="20" t="s">
        <v>45</v>
      </c>
      <c r="F3378" s="19">
        <v>10</v>
      </c>
      <c r="R3378" s="21">
        <f t="shared" si="1788"/>
        <v>0</v>
      </c>
      <c r="Y3378" s="28" t="str">
        <f t="shared" si="1785"/>
        <v/>
      </c>
      <c r="Z3378" s="28" t="str">
        <f t="shared" si="1786"/>
        <v/>
      </c>
      <c r="AA3378" s="28" t="str">
        <f>IF(R3378&lt;S3378+U3378,"期末实有头数应大于等于能繁母畜+种公畜","")</f>
        <v/>
      </c>
      <c r="AB3378" s="28" t="str">
        <f>IF(R3378&lt;T3378,"期末实有头数应大于等于耕役畜","")</f>
        <v/>
      </c>
      <c r="AC3378" s="28" t="str">
        <f>IF(R3378&lt;V3378+W3378,"期末实有头数应大于等于良种+改良种","")</f>
        <v/>
      </c>
    </row>
    <row r="3379" spans="2:29">
      <c r="B3379" s="19"/>
      <c r="C3379" s="30"/>
      <c r="D3379" s="19" t="s">
        <v>46</v>
      </c>
      <c r="E3379" s="20" t="s">
        <v>47</v>
      </c>
      <c r="F3379" s="19">
        <v>11</v>
      </c>
      <c r="G3379" s="21">
        <f t="shared" ref="G3379:S3379" si="1789">G3380+G3384</f>
        <v>0</v>
      </c>
      <c r="H3379" s="21">
        <f t="shared" si="1789"/>
        <v>0</v>
      </c>
      <c r="I3379" s="21">
        <f t="shared" si="1789"/>
        <v>0</v>
      </c>
      <c r="J3379" s="21">
        <f t="shared" si="1789"/>
        <v>0</v>
      </c>
      <c r="K3379" s="21">
        <f t="shared" si="1789"/>
        <v>0</v>
      </c>
      <c r="L3379" s="21">
        <f t="shared" si="1789"/>
        <v>0</v>
      </c>
      <c r="M3379" s="21">
        <f t="shared" si="1789"/>
        <v>0</v>
      </c>
      <c r="N3379" s="21">
        <f t="shared" si="1789"/>
        <v>0</v>
      </c>
      <c r="O3379" s="21">
        <f t="shared" si="1789"/>
        <v>0</v>
      </c>
      <c r="P3379" s="21">
        <f t="shared" si="1789"/>
        <v>0</v>
      </c>
      <c r="Q3379" s="21">
        <f t="shared" si="1789"/>
        <v>0</v>
      </c>
      <c r="R3379" s="23">
        <f t="shared" si="1789"/>
        <v>0</v>
      </c>
      <c r="S3379" s="21">
        <f t="shared" si="1789"/>
        <v>0</v>
      </c>
      <c r="T3379" s="22" t="s">
        <v>38</v>
      </c>
      <c r="U3379" s="21">
        <f>U3380+U3384</f>
        <v>0</v>
      </c>
      <c r="V3379" s="21">
        <f>V3380+V3384</f>
        <v>0</v>
      </c>
      <c r="W3379" s="21">
        <f>W3380+W3384</f>
        <v>0</v>
      </c>
      <c r="Y3379" s="28" t="str">
        <f t="shared" si="1785"/>
        <v/>
      </c>
      <c r="Z3379" s="28" t="str">
        <f t="shared" si="1786"/>
        <v/>
      </c>
      <c r="AA3379" s="28" t="str">
        <f>IF(R3379&lt;S3379+U3379,"期末实有头数应大于等于能繁母畜+种公畜","")</f>
        <v/>
      </c>
      <c r="AB3379" s="28"/>
      <c r="AC3379" s="28" t="str">
        <f>IF(R3379&lt;V3379+W3379,"期末实有头数应大于等于良种+改良种","")</f>
        <v/>
      </c>
    </row>
    <row r="3380" spans="2:29">
      <c r="B3380" s="19"/>
      <c r="C3380" s="30"/>
      <c r="D3380" s="19" t="s">
        <v>48</v>
      </c>
      <c r="E3380" s="20" t="s">
        <v>47</v>
      </c>
      <c r="F3380" s="19">
        <v>12</v>
      </c>
      <c r="R3380" s="21">
        <f>G3380+I3380+J3380+K3380-L3380-M3380-N3380-Q3380</f>
        <v>0</v>
      </c>
      <c r="T3380" s="22" t="s">
        <v>38</v>
      </c>
      <c r="Y3380" s="28" t="str">
        <f t="shared" si="1785"/>
        <v/>
      </c>
      <c r="Z3380" s="28" t="str">
        <f t="shared" si="1786"/>
        <v/>
      </c>
      <c r="AA3380" s="28" t="str">
        <f>IF(R3380&lt;S3380+U3380,"期末实有头数应大于等于能繁母畜+种公畜","")</f>
        <v/>
      </c>
      <c r="AB3380" s="28"/>
      <c r="AC3380" s="28" t="str">
        <f>IF(R3380&lt;V3380+W3380,"期末实有头数应大于等于良种+改良种","")</f>
        <v/>
      </c>
    </row>
    <row r="3381" spans="2:29">
      <c r="B3381" s="19"/>
      <c r="C3381" s="30"/>
      <c r="D3381" s="19" t="s">
        <v>49</v>
      </c>
      <c r="E3381" s="20" t="s">
        <v>47</v>
      </c>
      <c r="F3381" s="19">
        <v>13</v>
      </c>
      <c r="R3381" s="21">
        <f>G3381+I3381+J3381+K3381-L3381-M3381-N3381-Q3381</f>
        <v>0</v>
      </c>
      <c r="T3381" s="22" t="s">
        <v>38</v>
      </c>
      <c r="V3381" s="22" t="s">
        <v>38</v>
      </c>
      <c r="W3381" s="22" t="s">
        <v>38</v>
      </c>
      <c r="Y3381" s="28" t="str">
        <f t="shared" si="1785"/>
        <v/>
      </c>
      <c r="Z3381" s="28" t="str">
        <f t="shared" si="1786"/>
        <v/>
      </c>
      <c r="AA3381" s="28" t="str">
        <f>IF(R3381&lt;S3381+U3381,"期末实有头数应大于等于能繁母畜+种公畜","")</f>
        <v/>
      </c>
      <c r="AB3381" s="28"/>
      <c r="AC3381" s="28"/>
    </row>
    <row r="3382" spans="2:29">
      <c r="B3382" s="19"/>
      <c r="C3382" s="30"/>
      <c r="D3382" s="19" t="s">
        <v>50</v>
      </c>
      <c r="E3382" s="20" t="s">
        <v>47</v>
      </c>
      <c r="F3382" s="19">
        <v>14</v>
      </c>
      <c r="H3382" s="22" t="s">
        <v>38</v>
      </c>
      <c r="I3382" s="22" t="s">
        <v>38</v>
      </c>
      <c r="J3382" s="22" t="s">
        <v>38</v>
      </c>
      <c r="K3382" s="22" t="s">
        <v>38</v>
      </c>
      <c r="L3382" s="22" t="s">
        <v>38</v>
      </c>
      <c r="M3382" s="22" t="s">
        <v>38</v>
      </c>
      <c r="N3382" s="22" t="s">
        <v>38</v>
      </c>
      <c r="O3382" s="22" t="s">
        <v>38</v>
      </c>
      <c r="P3382" s="22" t="s">
        <v>38</v>
      </c>
      <c r="Q3382" s="22" t="s">
        <v>38</v>
      </c>
      <c r="R3382" s="24"/>
      <c r="T3382" s="22" t="s">
        <v>38</v>
      </c>
      <c r="U3382" s="22" t="s">
        <v>38</v>
      </c>
      <c r="V3382" s="22" t="s">
        <v>38</v>
      </c>
      <c r="W3382" s="22" t="s">
        <v>38</v>
      </c>
      <c r="Y3382" s="28" t="str">
        <f t="shared" si="1785"/>
        <v/>
      </c>
      <c r="Z3382" s="28"/>
      <c r="AA3382" s="28"/>
      <c r="AB3382" s="28"/>
      <c r="AC3382" s="28"/>
    </row>
    <row r="3383" spans="2:29">
      <c r="B3383" s="19"/>
      <c r="C3383" s="30"/>
      <c r="D3383" s="19" t="s">
        <v>51</v>
      </c>
      <c r="E3383" s="20" t="s">
        <v>47</v>
      </c>
      <c r="F3383" s="19">
        <v>15</v>
      </c>
      <c r="H3383" s="22" t="s">
        <v>38</v>
      </c>
      <c r="I3383" s="22" t="s">
        <v>38</v>
      </c>
      <c r="J3383" s="22" t="s">
        <v>38</v>
      </c>
      <c r="K3383" s="22" t="s">
        <v>38</v>
      </c>
      <c r="L3383" s="22" t="s">
        <v>38</v>
      </c>
      <c r="M3383" s="22" t="s">
        <v>38</v>
      </c>
      <c r="N3383" s="22" t="s">
        <v>38</v>
      </c>
      <c r="O3383" s="22" t="s">
        <v>38</v>
      </c>
      <c r="P3383" s="22" t="s">
        <v>38</v>
      </c>
      <c r="Q3383" s="22" t="s">
        <v>38</v>
      </c>
      <c r="R3383" s="24"/>
      <c r="T3383" s="22" t="s">
        <v>38</v>
      </c>
      <c r="U3383" s="22" t="s">
        <v>38</v>
      </c>
      <c r="V3383" s="22" t="s">
        <v>38</v>
      </c>
      <c r="W3383" s="22" t="s">
        <v>38</v>
      </c>
      <c r="Y3383" s="28" t="str">
        <f t="shared" si="1785"/>
        <v/>
      </c>
      <c r="Z3383" s="28"/>
      <c r="AA3383" s="28"/>
      <c r="AB3383" s="28"/>
      <c r="AC3383" s="28"/>
    </row>
    <row r="3384" spans="2:29">
      <c r="B3384" s="19"/>
      <c r="C3384" s="30"/>
      <c r="D3384" s="19" t="s">
        <v>52</v>
      </c>
      <c r="E3384" s="20" t="s">
        <v>47</v>
      </c>
      <c r="F3384" s="19">
        <v>16</v>
      </c>
      <c r="R3384" s="21">
        <f>G3384+I3384+J3384+K3384-L3384-M3384-N3384-Q3384</f>
        <v>0</v>
      </c>
      <c r="T3384" s="22" t="s">
        <v>38</v>
      </c>
      <c r="Y3384" s="28" t="str">
        <f t="shared" si="1785"/>
        <v/>
      </c>
      <c r="Z3384" s="28" t="str">
        <f>IF(N3384&lt;O3384+P3384,"出卖应大于等于出卖肉畜+出卖仔畜","")</f>
        <v/>
      </c>
      <c r="AA3384" s="28" t="str">
        <f t="shared" ref="AA3384:AA3393" si="1790">IF(R3384&lt;S3384+U3384,"期末实有头数应大于等于能繁母畜+种公畜","")</f>
        <v/>
      </c>
      <c r="AB3384" s="28"/>
      <c r="AC3384" s="28" t="str">
        <f t="shared" ref="AC3384:AC3389" si="1791">IF(R3384&lt;V3384+W3384,"期末实有头数应大于等于良种+改良种","")</f>
        <v/>
      </c>
    </row>
    <row r="3385" spans="2:29">
      <c r="B3385" s="19"/>
      <c r="C3385" s="30"/>
      <c r="D3385" s="19" t="s">
        <v>53</v>
      </c>
      <c r="E3385" s="18" t="s">
        <v>33</v>
      </c>
      <c r="F3385" s="19">
        <v>17</v>
      </c>
      <c r="R3385" s="21">
        <f>G3385+I3385+J3385+K3385-L3385-M3385-N3385-Q3385</f>
        <v>0</v>
      </c>
      <c r="T3385" s="22" t="s">
        <v>38</v>
      </c>
      <c r="Y3385" s="28" t="str">
        <f t="shared" si="1785"/>
        <v/>
      </c>
      <c r="Z3385" s="28" t="str">
        <f>IF(N3385&lt;O3385+P3385,"出卖应大于等于出卖肉畜+出卖仔畜","")</f>
        <v/>
      </c>
      <c r="AA3385" s="28" t="str">
        <f t="shared" si="1790"/>
        <v/>
      </c>
      <c r="AB3385" s="28"/>
      <c r="AC3385" s="28" t="str">
        <f t="shared" si="1791"/>
        <v/>
      </c>
    </row>
    <row r="3386" spans="2:29">
      <c r="B3386" s="18"/>
      <c r="C3386" s="29"/>
      <c r="D3386" s="19" t="s">
        <v>32</v>
      </c>
      <c r="E3386" s="20" t="s">
        <v>33</v>
      </c>
      <c r="F3386" s="19">
        <v>1</v>
      </c>
      <c r="G3386" s="21">
        <f t="shared" ref="G3386:S3386" si="1792">G3387+G3402</f>
        <v>0</v>
      </c>
      <c r="H3386" s="21">
        <f t="shared" si="1792"/>
        <v>0</v>
      </c>
      <c r="I3386" s="21">
        <f t="shared" si="1792"/>
        <v>0</v>
      </c>
      <c r="J3386" s="21">
        <f t="shared" si="1792"/>
        <v>0</v>
      </c>
      <c r="K3386" s="21">
        <f t="shared" si="1792"/>
        <v>0</v>
      </c>
      <c r="L3386" s="21">
        <f t="shared" si="1792"/>
        <v>0</v>
      </c>
      <c r="M3386" s="21">
        <f t="shared" si="1792"/>
        <v>0</v>
      </c>
      <c r="N3386" s="21">
        <f t="shared" si="1792"/>
        <v>0</v>
      </c>
      <c r="O3386" s="21">
        <f t="shared" si="1792"/>
        <v>0</v>
      </c>
      <c r="P3386" s="21">
        <f t="shared" si="1792"/>
        <v>0</v>
      </c>
      <c r="Q3386" s="21">
        <f t="shared" si="1792"/>
        <v>0</v>
      </c>
      <c r="R3386" s="21">
        <f t="shared" si="1792"/>
        <v>0</v>
      </c>
      <c r="S3386" s="21">
        <f t="shared" si="1792"/>
        <v>0</v>
      </c>
      <c r="T3386" s="21">
        <f>T3387</f>
        <v>0</v>
      </c>
      <c r="U3386" s="21">
        <f>U3387+U3402</f>
        <v>0</v>
      </c>
      <c r="V3386" s="21">
        <f>V3387+V3402</f>
        <v>0</v>
      </c>
      <c r="W3386" s="21">
        <f>W3387+W3402</f>
        <v>0</v>
      </c>
      <c r="Y3386" s="28" t="str">
        <f t="shared" si="1785"/>
        <v/>
      </c>
      <c r="Z3386" s="28" t="str">
        <f>IF(N3386&lt;O3386+P3386,"出卖应大于等于出卖肉畜+出卖仔畜","")</f>
        <v/>
      </c>
      <c r="AA3386" s="28" t="str">
        <f t="shared" si="1790"/>
        <v/>
      </c>
      <c r="AB3386" s="28" t="str">
        <f>IF(R3386&lt;T3386,"期末实有头数应大于等于耕役畜","")</f>
        <v/>
      </c>
      <c r="AC3386" s="28" t="str">
        <f t="shared" si="1791"/>
        <v/>
      </c>
    </row>
    <row r="3387" spans="2:29">
      <c r="B3387" s="19"/>
      <c r="C3387" s="30"/>
      <c r="D3387" s="19" t="s">
        <v>34</v>
      </c>
      <c r="E3387" s="20" t="s">
        <v>33</v>
      </c>
      <c r="F3387" s="19">
        <v>2</v>
      </c>
      <c r="G3387" s="21">
        <f t="shared" ref="G3387:S3387" si="1793">G3388+G3396</f>
        <v>0</v>
      </c>
      <c r="H3387" s="21">
        <f t="shared" si="1793"/>
        <v>0</v>
      </c>
      <c r="I3387" s="21">
        <f t="shared" si="1793"/>
        <v>0</v>
      </c>
      <c r="J3387" s="21">
        <f t="shared" si="1793"/>
        <v>0</v>
      </c>
      <c r="K3387" s="21">
        <f t="shared" si="1793"/>
        <v>0</v>
      </c>
      <c r="L3387" s="21">
        <f t="shared" si="1793"/>
        <v>0</v>
      </c>
      <c r="M3387" s="21">
        <f t="shared" si="1793"/>
        <v>0</v>
      </c>
      <c r="N3387" s="21">
        <f t="shared" si="1793"/>
        <v>0</v>
      </c>
      <c r="O3387" s="21">
        <f t="shared" si="1793"/>
        <v>0</v>
      </c>
      <c r="P3387" s="21">
        <f t="shared" si="1793"/>
        <v>0</v>
      </c>
      <c r="Q3387" s="21">
        <f t="shared" si="1793"/>
        <v>0</v>
      </c>
      <c r="R3387" s="21">
        <f t="shared" si="1793"/>
        <v>0</v>
      </c>
      <c r="S3387" s="21">
        <f t="shared" si="1793"/>
        <v>0</v>
      </c>
      <c r="T3387" s="21">
        <f>T3388</f>
        <v>0</v>
      </c>
      <c r="U3387" s="21">
        <f>U3388+U3396</f>
        <v>0</v>
      </c>
      <c r="V3387" s="21">
        <f>V3388+V3396</f>
        <v>0</v>
      </c>
      <c r="W3387" s="21">
        <f>W3388+W3396</f>
        <v>0</v>
      </c>
      <c r="Y3387" s="28" t="str">
        <f t="shared" ref="Y3387:Y3403" si="1794">IF(H3387&lt;I3387,"繁殖仔畜应大于等于成活","")</f>
        <v/>
      </c>
      <c r="Z3387" s="28" t="str">
        <f t="shared" ref="Z3387:Z3398" si="1795">IF(N3387&lt;O3387+P3387,"出卖应大于等于出卖肉畜+出卖仔畜","")</f>
        <v/>
      </c>
      <c r="AA3387" s="28" t="str">
        <f t="shared" si="1790"/>
        <v/>
      </c>
      <c r="AB3387" s="28" t="str">
        <f>IF(R3387&lt;T3387,"期末实有头数应大于等于耕役畜","")</f>
        <v/>
      </c>
      <c r="AC3387" s="28" t="str">
        <f t="shared" si="1791"/>
        <v/>
      </c>
    </row>
    <row r="3388" spans="2:29">
      <c r="B3388" s="19"/>
      <c r="C3388" s="30"/>
      <c r="D3388" s="19" t="s">
        <v>35</v>
      </c>
      <c r="E3388" s="20" t="s">
        <v>33</v>
      </c>
      <c r="F3388" s="19">
        <v>3</v>
      </c>
      <c r="G3388" s="21">
        <f t="shared" ref="G3388:R3388" si="1796">G3389+G3392+G3393+G3394+G3395</f>
        <v>0</v>
      </c>
      <c r="H3388" s="21">
        <f t="shared" si="1796"/>
        <v>0</v>
      </c>
      <c r="I3388" s="21">
        <f t="shared" si="1796"/>
        <v>0</v>
      </c>
      <c r="J3388" s="21">
        <f t="shared" si="1796"/>
        <v>0</v>
      </c>
      <c r="K3388" s="21">
        <f t="shared" si="1796"/>
        <v>0</v>
      </c>
      <c r="L3388" s="21">
        <f t="shared" si="1796"/>
        <v>0</v>
      </c>
      <c r="M3388" s="21">
        <f t="shared" si="1796"/>
        <v>0</v>
      </c>
      <c r="N3388" s="21">
        <f t="shared" si="1796"/>
        <v>0</v>
      </c>
      <c r="O3388" s="21">
        <f t="shared" si="1796"/>
        <v>0</v>
      </c>
      <c r="P3388" s="21">
        <f t="shared" si="1796"/>
        <v>0</v>
      </c>
      <c r="Q3388" s="21">
        <f t="shared" si="1796"/>
        <v>0</v>
      </c>
      <c r="R3388" s="21">
        <f t="shared" si="1796"/>
        <v>0</v>
      </c>
      <c r="S3388" s="21">
        <f>S3389+S3392+S3393+S3395</f>
        <v>0</v>
      </c>
      <c r="T3388" s="21">
        <f>T3389+T3392+T3393+T3394+T3395</f>
        <v>0</v>
      </c>
      <c r="U3388" s="21">
        <f>U3389+U3392+U3393+U3395</f>
        <v>0</v>
      </c>
      <c r="V3388" s="21">
        <f>V3389+V3392+V3393+V3395</f>
        <v>0</v>
      </c>
      <c r="W3388" s="21">
        <f>W3389+W3392+W3393+W3395</f>
        <v>0</v>
      </c>
      <c r="Y3388" s="28" t="str">
        <f t="shared" si="1794"/>
        <v/>
      </c>
      <c r="Z3388" s="28" t="str">
        <f t="shared" si="1795"/>
        <v/>
      </c>
      <c r="AA3388" s="28" t="str">
        <f t="shared" si="1790"/>
        <v/>
      </c>
      <c r="AB3388" s="28" t="str">
        <f>IF(R3388&lt;T3388,"期末实有头数应大于等于耕役畜","")</f>
        <v/>
      </c>
      <c r="AC3388" s="28" t="str">
        <f t="shared" si="1791"/>
        <v/>
      </c>
    </row>
    <row r="3389" spans="2:29">
      <c r="B3389" s="19"/>
      <c r="C3389" s="30"/>
      <c r="D3389" s="19" t="s">
        <v>36</v>
      </c>
      <c r="E3389" s="20" t="s">
        <v>33</v>
      </c>
      <c r="F3389" s="19">
        <v>4</v>
      </c>
      <c r="R3389" s="21">
        <f>G3389+I3389+J3389+K3389-L3389-M3389-N3389-Q3389</f>
        <v>0</v>
      </c>
      <c r="Y3389" s="28" t="str">
        <f t="shared" si="1794"/>
        <v/>
      </c>
      <c r="Z3389" s="28" t="str">
        <f t="shared" si="1795"/>
        <v/>
      </c>
      <c r="AA3389" s="28" t="str">
        <f t="shared" si="1790"/>
        <v/>
      </c>
      <c r="AB3389" s="28" t="str">
        <f>IF(R3389&lt;T3389,"期末实有头数应大于等于耕役畜","")</f>
        <v/>
      </c>
      <c r="AC3389" s="28" t="str">
        <f t="shared" si="1791"/>
        <v/>
      </c>
    </row>
    <row r="3390" spans="2:29">
      <c r="B3390" s="19"/>
      <c r="C3390" s="30"/>
      <c r="D3390" s="19" t="s">
        <v>37</v>
      </c>
      <c r="E3390" s="20" t="s">
        <v>33</v>
      </c>
      <c r="F3390" s="19">
        <v>5</v>
      </c>
      <c r="R3390" s="21">
        <f t="shared" ref="R3390:R3395" si="1797">G3390+I3390+J3390+K3390-L3390-M3390-N3390-Q3390</f>
        <v>0</v>
      </c>
      <c r="T3390" s="22" t="s">
        <v>38</v>
      </c>
      <c r="V3390" s="22" t="s">
        <v>38</v>
      </c>
      <c r="W3390" s="22" t="s">
        <v>38</v>
      </c>
      <c r="Y3390" s="28" t="str">
        <f t="shared" si="1794"/>
        <v/>
      </c>
      <c r="Z3390" s="28" t="str">
        <f t="shared" si="1795"/>
        <v/>
      </c>
      <c r="AA3390" s="28" t="str">
        <f t="shared" si="1790"/>
        <v/>
      </c>
      <c r="AB3390" s="28"/>
      <c r="AC3390" s="28"/>
    </row>
    <row r="3391" spans="2:29">
      <c r="B3391" s="19"/>
      <c r="C3391" s="30"/>
      <c r="D3391" s="19" t="s">
        <v>39</v>
      </c>
      <c r="E3391" s="20" t="s">
        <v>33</v>
      </c>
      <c r="F3391" s="19">
        <v>6</v>
      </c>
      <c r="R3391" s="21">
        <f t="shared" si="1797"/>
        <v>0</v>
      </c>
      <c r="T3391" s="22" t="s">
        <v>38</v>
      </c>
      <c r="V3391" s="22" t="s">
        <v>38</v>
      </c>
      <c r="W3391" s="22" t="s">
        <v>38</v>
      </c>
      <c r="Y3391" s="28" t="str">
        <f t="shared" si="1794"/>
        <v/>
      </c>
      <c r="Z3391" s="28" t="str">
        <f t="shared" si="1795"/>
        <v/>
      </c>
      <c r="AA3391" s="28" t="str">
        <f t="shared" si="1790"/>
        <v/>
      </c>
      <c r="AB3391" s="28"/>
      <c r="AC3391" s="28"/>
    </row>
    <row r="3392" spans="2:29">
      <c r="B3392" s="19"/>
      <c r="C3392" s="30"/>
      <c r="D3392" s="19" t="s">
        <v>40</v>
      </c>
      <c r="E3392" s="20" t="s">
        <v>41</v>
      </c>
      <c r="F3392" s="19">
        <v>7</v>
      </c>
      <c r="R3392" s="21">
        <f t="shared" si="1797"/>
        <v>0</v>
      </c>
      <c r="Y3392" s="28" t="str">
        <f t="shared" si="1794"/>
        <v/>
      </c>
      <c r="Z3392" s="28" t="str">
        <f t="shared" si="1795"/>
        <v/>
      </c>
      <c r="AA3392" s="28" t="str">
        <f t="shared" si="1790"/>
        <v/>
      </c>
      <c r="AB3392" s="28" t="str">
        <f>IF(R3392&lt;T3392,"期末实有头数应大于等于耕役畜","")</f>
        <v/>
      </c>
      <c r="AC3392" s="28" t="str">
        <f>IF(R3392&lt;V3392+W3392,"期末实有头数应大于等于良种+改良种","")</f>
        <v/>
      </c>
    </row>
    <row r="3393" spans="2:29">
      <c r="B3393" s="19"/>
      <c r="C3393" s="30"/>
      <c r="D3393" s="19" t="s">
        <v>42</v>
      </c>
      <c r="E3393" s="20" t="s">
        <v>33</v>
      </c>
      <c r="F3393" s="19">
        <v>8</v>
      </c>
      <c r="R3393" s="21">
        <f t="shared" si="1797"/>
        <v>0</v>
      </c>
      <c r="Y3393" s="28" t="str">
        <f t="shared" si="1794"/>
        <v/>
      </c>
      <c r="Z3393" s="28" t="str">
        <f t="shared" si="1795"/>
        <v/>
      </c>
      <c r="AA3393" s="28" t="str">
        <f t="shared" si="1790"/>
        <v/>
      </c>
      <c r="AB3393" s="28" t="str">
        <f>IF(R3393&lt;T3393,"期末实有头数应大于等于耕役畜","")</f>
        <v/>
      </c>
      <c r="AC3393" s="28" t="str">
        <f>IF(R3393&lt;V3393+W3393,"期末实有头数应大于等于良种+改良种","")</f>
        <v/>
      </c>
    </row>
    <row r="3394" spans="2:29">
      <c r="B3394" s="19"/>
      <c r="C3394" s="30"/>
      <c r="D3394" s="19" t="s">
        <v>43</v>
      </c>
      <c r="E3394" s="20" t="s">
        <v>33</v>
      </c>
      <c r="F3394" s="19">
        <v>9</v>
      </c>
      <c r="R3394" s="21">
        <f t="shared" si="1797"/>
        <v>0</v>
      </c>
      <c r="S3394" s="22" t="s">
        <v>38</v>
      </c>
      <c r="U3394" s="22" t="s">
        <v>38</v>
      </c>
      <c r="V3394" s="22" t="s">
        <v>38</v>
      </c>
      <c r="W3394" s="22" t="s">
        <v>38</v>
      </c>
      <c r="Y3394" s="28" t="str">
        <f t="shared" si="1794"/>
        <v/>
      </c>
      <c r="Z3394" s="28" t="str">
        <f t="shared" si="1795"/>
        <v/>
      </c>
      <c r="AA3394" s="28"/>
      <c r="AB3394" s="28" t="str">
        <f>IF(R3394&lt;T3394,"期末实有头数应大于等于耕役畜","")</f>
        <v/>
      </c>
      <c r="AC3394" s="28"/>
    </row>
    <row r="3395" spans="2:29">
      <c r="B3395" s="19"/>
      <c r="C3395" s="30"/>
      <c r="D3395" s="19" t="s">
        <v>44</v>
      </c>
      <c r="E3395" s="20" t="s">
        <v>45</v>
      </c>
      <c r="F3395" s="19">
        <v>10</v>
      </c>
      <c r="R3395" s="21">
        <f t="shared" si="1797"/>
        <v>0</v>
      </c>
      <c r="Y3395" s="28" t="str">
        <f t="shared" si="1794"/>
        <v/>
      </c>
      <c r="Z3395" s="28" t="str">
        <f t="shared" si="1795"/>
        <v/>
      </c>
      <c r="AA3395" s="28" t="str">
        <f>IF(R3395&lt;S3395+U3395,"期末实有头数应大于等于能繁母畜+种公畜","")</f>
        <v/>
      </c>
      <c r="AB3395" s="28" t="str">
        <f>IF(R3395&lt;T3395,"期末实有头数应大于等于耕役畜","")</f>
        <v/>
      </c>
      <c r="AC3395" s="28" t="str">
        <f>IF(R3395&lt;V3395+W3395,"期末实有头数应大于等于良种+改良种","")</f>
        <v/>
      </c>
    </row>
    <row r="3396" spans="2:29">
      <c r="B3396" s="19"/>
      <c r="C3396" s="30"/>
      <c r="D3396" s="19" t="s">
        <v>46</v>
      </c>
      <c r="E3396" s="20" t="s">
        <v>47</v>
      </c>
      <c r="F3396" s="19">
        <v>11</v>
      </c>
      <c r="G3396" s="21">
        <f t="shared" ref="G3396:S3396" si="1798">G3397+G3401</f>
        <v>0</v>
      </c>
      <c r="H3396" s="21">
        <f t="shared" si="1798"/>
        <v>0</v>
      </c>
      <c r="I3396" s="21">
        <f t="shared" si="1798"/>
        <v>0</v>
      </c>
      <c r="J3396" s="21">
        <f t="shared" si="1798"/>
        <v>0</v>
      </c>
      <c r="K3396" s="21">
        <f t="shared" si="1798"/>
        <v>0</v>
      </c>
      <c r="L3396" s="21">
        <f t="shared" si="1798"/>
        <v>0</v>
      </c>
      <c r="M3396" s="21">
        <f t="shared" si="1798"/>
        <v>0</v>
      </c>
      <c r="N3396" s="21">
        <f t="shared" si="1798"/>
        <v>0</v>
      </c>
      <c r="O3396" s="21">
        <f t="shared" si="1798"/>
        <v>0</v>
      </c>
      <c r="P3396" s="21">
        <f t="shared" si="1798"/>
        <v>0</v>
      </c>
      <c r="Q3396" s="21">
        <f t="shared" si="1798"/>
        <v>0</v>
      </c>
      <c r="R3396" s="23">
        <f t="shared" si="1798"/>
        <v>0</v>
      </c>
      <c r="S3396" s="21">
        <f t="shared" si="1798"/>
        <v>0</v>
      </c>
      <c r="T3396" s="22" t="s">
        <v>38</v>
      </c>
      <c r="U3396" s="21">
        <f>U3397+U3401</f>
        <v>0</v>
      </c>
      <c r="V3396" s="21">
        <f>V3397+V3401</f>
        <v>0</v>
      </c>
      <c r="W3396" s="21">
        <f>W3397+W3401</f>
        <v>0</v>
      </c>
      <c r="Y3396" s="28" t="str">
        <f t="shared" si="1794"/>
        <v/>
      </c>
      <c r="Z3396" s="28" t="str">
        <f t="shared" si="1795"/>
        <v/>
      </c>
      <c r="AA3396" s="28" t="str">
        <f>IF(R3396&lt;S3396+U3396,"期末实有头数应大于等于能繁母畜+种公畜","")</f>
        <v/>
      </c>
      <c r="AB3396" s="28"/>
      <c r="AC3396" s="28" t="str">
        <f>IF(R3396&lt;V3396+W3396,"期末实有头数应大于等于良种+改良种","")</f>
        <v/>
      </c>
    </row>
    <row r="3397" spans="2:29">
      <c r="B3397" s="19"/>
      <c r="C3397" s="30"/>
      <c r="D3397" s="19" t="s">
        <v>48</v>
      </c>
      <c r="E3397" s="20" t="s">
        <v>47</v>
      </c>
      <c r="F3397" s="19">
        <v>12</v>
      </c>
      <c r="R3397" s="21">
        <f>G3397+I3397+J3397+K3397-L3397-M3397-N3397-Q3397</f>
        <v>0</v>
      </c>
      <c r="T3397" s="22" t="s">
        <v>38</v>
      </c>
      <c r="Y3397" s="28" t="str">
        <f t="shared" si="1794"/>
        <v/>
      </c>
      <c r="Z3397" s="28" t="str">
        <f t="shared" si="1795"/>
        <v/>
      </c>
      <c r="AA3397" s="28" t="str">
        <f>IF(R3397&lt;S3397+U3397,"期末实有头数应大于等于能繁母畜+种公畜","")</f>
        <v/>
      </c>
      <c r="AB3397" s="28"/>
      <c r="AC3397" s="28" t="str">
        <f>IF(R3397&lt;V3397+W3397,"期末实有头数应大于等于良种+改良种","")</f>
        <v/>
      </c>
    </row>
    <row r="3398" spans="2:29">
      <c r="B3398" s="19"/>
      <c r="C3398" s="30"/>
      <c r="D3398" s="19" t="s">
        <v>49</v>
      </c>
      <c r="E3398" s="20" t="s">
        <v>47</v>
      </c>
      <c r="F3398" s="19">
        <v>13</v>
      </c>
      <c r="R3398" s="21">
        <f>G3398+I3398+J3398+K3398-L3398-M3398-N3398-Q3398</f>
        <v>0</v>
      </c>
      <c r="T3398" s="22" t="s">
        <v>38</v>
      </c>
      <c r="V3398" s="22" t="s">
        <v>38</v>
      </c>
      <c r="W3398" s="22" t="s">
        <v>38</v>
      </c>
      <c r="Y3398" s="28" t="str">
        <f t="shared" si="1794"/>
        <v/>
      </c>
      <c r="Z3398" s="28" t="str">
        <f t="shared" si="1795"/>
        <v/>
      </c>
      <c r="AA3398" s="28" t="str">
        <f>IF(R3398&lt;S3398+U3398,"期末实有头数应大于等于能繁母畜+种公畜","")</f>
        <v/>
      </c>
      <c r="AB3398" s="28"/>
      <c r="AC3398" s="28"/>
    </row>
    <row r="3399" spans="2:29">
      <c r="B3399" s="19"/>
      <c r="C3399" s="30"/>
      <c r="D3399" s="19" t="s">
        <v>50</v>
      </c>
      <c r="E3399" s="20" t="s">
        <v>47</v>
      </c>
      <c r="F3399" s="19">
        <v>14</v>
      </c>
      <c r="H3399" s="22" t="s">
        <v>38</v>
      </c>
      <c r="I3399" s="22" t="s">
        <v>38</v>
      </c>
      <c r="J3399" s="22" t="s">
        <v>38</v>
      </c>
      <c r="K3399" s="22" t="s">
        <v>38</v>
      </c>
      <c r="L3399" s="22" t="s">
        <v>38</v>
      </c>
      <c r="M3399" s="22" t="s">
        <v>38</v>
      </c>
      <c r="N3399" s="22" t="s">
        <v>38</v>
      </c>
      <c r="O3399" s="22" t="s">
        <v>38</v>
      </c>
      <c r="P3399" s="22" t="s">
        <v>38</v>
      </c>
      <c r="Q3399" s="22" t="s">
        <v>38</v>
      </c>
      <c r="R3399" s="24"/>
      <c r="T3399" s="22" t="s">
        <v>38</v>
      </c>
      <c r="U3399" s="22" t="s">
        <v>38</v>
      </c>
      <c r="V3399" s="22" t="s">
        <v>38</v>
      </c>
      <c r="W3399" s="22" t="s">
        <v>38</v>
      </c>
      <c r="Y3399" s="28" t="str">
        <f t="shared" si="1794"/>
        <v/>
      </c>
      <c r="Z3399" s="28"/>
      <c r="AA3399" s="28"/>
      <c r="AB3399" s="28"/>
      <c r="AC3399" s="28"/>
    </row>
    <row r="3400" spans="2:29">
      <c r="B3400" s="19"/>
      <c r="C3400" s="30"/>
      <c r="D3400" s="19" t="s">
        <v>51</v>
      </c>
      <c r="E3400" s="20" t="s">
        <v>47</v>
      </c>
      <c r="F3400" s="19">
        <v>15</v>
      </c>
      <c r="H3400" s="22" t="s">
        <v>38</v>
      </c>
      <c r="I3400" s="22" t="s">
        <v>38</v>
      </c>
      <c r="J3400" s="22" t="s">
        <v>38</v>
      </c>
      <c r="K3400" s="22" t="s">
        <v>38</v>
      </c>
      <c r="L3400" s="22" t="s">
        <v>38</v>
      </c>
      <c r="M3400" s="22" t="s">
        <v>38</v>
      </c>
      <c r="N3400" s="22" t="s">
        <v>38</v>
      </c>
      <c r="O3400" s="22" t="s">
        <v>38</v>
      </c>
      <c r="P3400" s="22" t="s">
        <v>38</v>
      </c>
      <c r="Q3400" s="22" t="s">
        <v>38</v>
      </c>
      <c r="R3400" s="24"/>
      <c r="T3400" s="22" t="s">
        <v>38</v>
      </c>
      <c r="U3400" s="22" t="s">
        <v>38</v>
      </c>
      <c r="V3400" s="22" t="s">
        <v>38</v>
      </c>
      <c r="W3400" s="22" t="s">
        <v>38</v>
      </c>
      <c r="Y3400" s="28" t="str">
        <f t="shared" si="1794"/>
        <v/>
      </c>
      <c r="Z3400" s="28"/>
      <c r="AA3400" s="28"/>
      <c r="AB3400" s="28"/>
      <c r="AC3400" s="28"/>
    </row>
    <row r="3401" spans="2:29">
      <c r="B3401" s="19"/>
      <c r="C3401" s="30"/>
      <c r="D3401" s="19" t="s">
        <v>52</v>
      </c>
      <c r="E3401" s="20" t="s">
        <v>47</v>
      </c>
      <c r="F3401" s="19">
        <v>16</v>
      </c>
      <c r="R3401" s="21">
        <f>G3401+I3401+J3401+K3401-L3401-M3401-N3401-Q3401</f>
        <v>0</v>
      </c>
      <c r="T3401" s="22" t="s">
        <v>38</v>
      </c>
      <c r="Y3401" s="28" t="str">
        <f t="shared" si="1794"/>
        <v/>
      </c>
      <c r="Z3401" s="28" t="str">
        <f>IF(N3401&lt;O3401+P3401,"出卖应大于等于出卖肉畜+出卖仔畜","")</f>
        <v/>
      </c>
      <c r="AA3401" s="28" t="str">
        <f t="shared" ref="AA3401:AA3410" si="1799">IF(R3401&lt;S3401+U3401,"期末实有头数应大于等于能繁母畜+种公畜","")</f>
        <v/>
      </c>
      <c r="AB3401" s="28"/>
      <c r="AC3401" s="28" t="str">
        <f t="shared" ref="AC3401:AC3406" si="1800">IF(R3401&lt;V3401+W3401,"期末实有头数应大于等于良种+改良种","")</f>
        <v/>
      </c>
    </row>
    <row r="3402" spans="2:29">
      <c r="B3402" s="19"/>
      <c r="C3402" s="30"/>
      <c r="D3402" s="19" t="s">
        <v>53</v>
      </c>
      <c r="E3402" s="18" t="s">
        <v>33</v>
      </c>
      <c r="F3402" s="19">
        <v>17</v>
      </c>
      <c r="R3402" s="21">
        <f>G3402+I3402+J3402+K3402-L3402-M3402-N3402-Q3402</f>
        <v>0</v>
      </c>
      <c r="T3402" s="22" t="s">
        <v>38</v>
      </c>
      <c r="Y3402" s="28" t="str">
        <f t="shared" si="1794"/>
        <v/>
      </c>
      <c r="Z3402" s="28" t="str">
        <f>IF(N3402&lt;O3402+P3402,"出卖应大于等于出卖肉畜+出卖仔畜","")</f>
        <v/>
      </c>
      <c r="AA3402" s="28" t="str">
        <f t="shared" si="1799"/>
        <v/>
      </c>
      <c r="AB3402" s="28"/>
      <c r="AC3402" s="28" t="str">
        <f t="shared" si="1800"/>
        <v/>
      </c>
    </row>
    <row r="3403" spans="2:29">
      <c r="B3403" s="18"/>
      <c r="C3403" s="29"/>
      <c r="D3403" s="19" t="s">
        <v>32</v>
      </c>
      <c r="E3403" s="20" t="s">
        <v>33</v>
      </c>
      <c r="F3403" s="19">
        <v>1</v>
      </c>
      <c r="G3403" s="21">
        <f t="shared" ref="G3403:S3403" si="1801">G3404+G3419</f>
        <v>0</v>
      </c>
      <c r="H3403" s="21">
        <f t="shared" si="1801"/>
        <v>0</v>
      </c>
      <c r="I3403" s="21">
        <f t="shared" si="1801"/>
        <v>0</v>
      </c>
      <c r="J3403" s="21">
        <f t="shared" si="1801"/>
        <v>0</v>
      </c>
      <c r="K3403" s="21">
        <f t="shared" si="1801"/>
        <v>0</v>
      </c>
      <c r="L3403" s="21">
        <f t="shared" si="1801"/>
        <v>0</v>
      </c>
      <c r="M3403" s="21">
        <f t="shared" si="1801"/>
        <v>0</v>
      </c>
      <c r="N3403" s="21">
        <f t="shared" si="1801"/>
        <v>0</v>
      </c>
      <c r="O3403" s="21">
        <f t="shared" si="1801"/>
        <v>0</v>
      </c>
      <c r="P3403" s="21">
        <f t="shared" si="1801"/>
        <v>0</v>
      </c>
      <c r="Q3403" s="21">
        <f t="shared" si="1801"/>
        <v>0</v>
      </c>
      <c r="R3403" s="21">
        <f t="shared" si="1801"/>
        <v>0</v>
      </c>
      <c r="S3403" s="21">
        <f t="shared" si="1801"/>
        <v>0</v>
      </c>
      <c r="T3403" s="21">
        <f>T3404</f>
        <v>0</v>
      </c>
      <c r="U3403" s="21">
        <f>U3404+U3419</f>
        <v>0</v>
      </c>
      <c r="V3403" s="21">
        <f>V3404+V3419</f>
        <v>0</v>
      </c>
      <c r="W3403" s="21">
        <f>W3404+W3419</f>
        <v>0</v>
      </c>
      <c r="Y3403" s="28" t="str">
        <f t="shared" si="1794"/>
        <v/>
      </c>
      <c r="Z3403" s="28" t="str">
        <f>IF(N3403&lt;O3403+P3403,"出卖应大于等于出卖肉畜+出卖仔畜","")</f>
        <v/>
      </c>
      <c r="AA3403" s="28" t="str">
        <f t="shared" si="1799"/>
        <v/>
      </c>
      <c r="AB3403" s="28" t="str">
        <f>IF(R3403&lt;T3403,"期末实有头数应大于等于耕役畜","")</f>
        <v/>
      </c>
      <c r="AC3403" s="28" t="str">
        <f t="shared" si="1800"/>
        <v/>
      </c>
    </row>
    <row r="3404" spans="2:29">
      <c r="B3404" s="19"/>
      <c r="C3404" s="30"/>
      <c r="D3404" s="19" t="s">
        <v>34</v>
      </c>
      <c r="E3404" s="20" t="s">
        <v>33</v>
      </c>
      <c r="F3404" s="19">
        <v>2</v>
      </c>
      <c r="G3404" s="21">
        <f t="shared" ref="G3404:S3404" si="1802">G3405+G3413</f>
        <v>0</v>
      </c>
      <c r="H3404" s="21">
        <f t="shared" si="1802"/>
        <v>0</v>
      </c>
      <c r="I3404" s="21">
        <f t="shared" si="1802"/>
        <v>0</v>
      </c>
      <c r="J3404" s="21">
        <f t="shared" si="1802"/>
        <v>0</v>
      </c>
      <c r="K3404" s="21">
        <f t="shared" si="1802"/>
        <v>0</v>
      </c>
      <c r="L3404" s="21">
        <f t="shared" si="1802"/>
        <v>0</v>
      </c>
      <c r="M3404" s="21">
        <f t="shared" si="1802"/>
        <v>0</v>
      </c>
      <c r="N3404" s="21">
        <f t="shared" si="1802"/>
        <v>0</v>
      </c>
      <c r="O3404" s="21">
        <f t="shared" si="1802"/>
        <v>0</v>
      </c>
      <c r="P3404" s="21">
        <f t="shared" si="1802"/>
        <v>0</v>
      </c>
      <c r="Q3404" s="21">
        <f t="shared" si="1802"/>
        <v>0</v>
      </c>
      <c r="R3404" s="21">
        <f t="shared" si="1802"/>
        <v>0</v>
      </c>
      <c r="S3404" s="21">
        <f t="shared" si="1802"/>
        <v>0</v>
      </c>
      <c r="T3404" s="21">
        <f>T3405</f>
        <v>0</v>
      </c>
      <c r="U3404" s="21">
        <f>U3405+U3413</f>
        <v>0</v>
      </c>
      <c r="V3404" s="21">
        <f>V3405+V3413</f>
        <v>0</v>
      </c>
      <c r="W3404" s="21">
        <f>W3405+W3413</f>
        <v>0</v>
      </c>
      <c r="Y3404" s="28" t="str">
        <f t="shared" ref="Y3404:Y3420" si="1803">IF(H3404&lt;I3404,"繁殖仔畜应大于等于成活","")</f>
        <v/>
      </c>
      <c r="Z3404" s="28" t="str">
        <f t="shared" ref="Z3404:Z3415" si="1804">IF(N3404&lt;O3404+P3404,"出卖应大于等于出卖肉畜+出卖仔畜","")</f>
        <v/>
      </c>
      <c r="AA3404" s="28" t="str">
        <f t="shared" si="1799"/>
        <v/>
      </c>
      <c r="AB3404" s="28" t="str">
        <f>IF(R3404&lt;T3404,"期末实有头数应大于等于耕役畜","")</f>
        <v/>
      </c>
      <c r="AC3404" s="28" t="str">
        <f t="shared" si="1800"/>
        <v/>
      </c>
    </row>
    <row r="3405" spans="2:29">
      <c r="B3405" s="19"/>
      <c r="C3405" s="30"/>
      <c r="D3405" s="19" t="s">
        <v>35</v>
      </c>
      <c r="E3405" s="20" t="s">
        <v>33</v>
      </c>
      <c r="F3405" s="19">
        <v>3</v>
      </c>
      <c r="G3405" s="21">
        <f t="shared" ref="G3405:R3405" si="1805">G3406+G3409+G3410+G3411+G3412</f>
        <v>0</v>
      </c>
      <c r="H3405" s="21">
        <f t="shared" si="1805"/>
        <v>0</v>
      </c>
      <c r="I3405" s="21">
        <f t="shared" si="1805"/>
        <v>0</v>
      </c>
      <c r="J3405" s="21">
        <f t="shared" si="1805"/>
        <v>0</v>
      </c>
      <c r="K3405" s="21">
        <f t="shared" si="1805"/>
        <v>0</v>
      </c>
      <c r="L3405" s="21">
        <f t="shared" si="1805"/>
        <v>0</v>
      </c>
      <c r="M3405" s="21">
        <f t="shared" si="1805"/>
        <v>0</v>
      </c>
      <c r="N3405" s="21">
        <f t="shared" si="1805"/>
        <v>0</v>
      </c>
      <c r="O3405" s="21">
        <f t="shared" si="1805"/>
        <v>0</v>
      </c>
      <c r="P3405" s="21">
        <f t="shared" si="1805"/>
        <v>0</v>
      </c>
      <c r="Q3405" s="21">
        <f t="shared" si="1805"/>
        <v>0</v>
      </c>
      <c r="R3405" s="21">
        <f t="shared" si="1805"/>
        <v>0</v>
      </c>
      <c r="S3405" s="21">
        <f>S3406+S3409+S3410+S3412</f>
        <v>0</v>
      </c>
      <c r="T3405" s="21">
        <f>T3406+T3409+T3410+T3411+T3412</f>
        <v>0</v>
      </c>
      <c r="U3405" s="21">
        <f>U3406+U3409+U3410+U3412</f>
        <v>0</v>
      </c>
      <c r="V3405" s="21">
        <f>V3406+V3409+V3410+V3412</f>
        <v>0</v>
      </c>
      <c r="W3405" s="21">
        <f>W3406+W3409+W3410+W3412</f>
        <v>0</v>
      </c>
      <c r="Y3405" s="28" t="str">
        <f t="shared" si="1803"/>
        <v/>
      </c>
      <c r="Z3405" s="28" t="str">
        <f t="shared" si="1804"/>
        <v/>
      </c>
      <c r="AA3405" s="28" t="str">
        <f t="shared" si="1799"/>
        <v/>
      </c>
      <c r="AB3405" s="28" t="str">
        <f>IF(R3405&lt;T3405,"期末实有头数应大于等于耕役畜","")</f>
        <v/>
      </c>
      <c r="AC3405" s="28" t="str">
        <f t="shared" si="1800"/>
        <v/>
      </c>
    </row>
    <row r="3406" spans="2:29">
      <c r="B3406" s="19"/>
      <c r="C3406" s="30"/>
      <c r="D3406" s="19" t="s">
        <v>36</v>
      </c>
      <c r="E3406" s="20" t="s">
        <v>33</v>
      </c>
      <c r="F3406" s="19">
        <v>4</v>
      </c>
      <c r="R3406" s="21">
        <f>G3406+I3406+J3406+K3406-L3406-M3406-N3406-Q3406</f>
        <v>0</v>
      </c>
      <c r="Y3406" s="28" t="str">
        <f t="shared" si="1803"/>
        <v/>
      </c>
      <c r="Z3406" s="28" t="str">
        <f t="shared" si="1804"/>
        <v/>
      </c>
      <c r="AA3406" s="28" t="str">
        <f t="shared" si="1799"/>
        <v/>
      </c>
      <c r="AB3406" s="28" t="str">
        <f>IF(R3406&lt;T3406,"期末实有头数应大于等于耕役畜","")</f>
        <v/>
      </c>
      <c r="AC3406" s="28" t="str">
        <f t="shared" si="1800"/>
        <v/>
      </c>
    </row>
    <row r="3407" spans="2:29">
      <c r="B3407" s="19"/>
      <c r="C3407" s="30"/>
      <c r="D3407" s="19" t="s">
        <v>37</v>
      </c>
      <c r="E3407" s="20" t="s">
        <v>33</v>
      </c>
      <c r="F3407" s="19">
        <v>5</v>
      </c>
      <c r="R3407" s="21">
        <f t="shared" ref="R3407:R3412" si="1806">G3407+I3407+J3407+K3407-L3407-M3407-N3407-Q3407</f>
        <v>0</v>
      </c>
      <c r="T3407" s="22" t="s">
        <v>38</v>
      </c>
      <c r="V3407" s="22" t="s">
        <v>38</v>
      </c>
      <c r="W3407" s="22" t="s">
        <v>38</v>
      </c>
      <c r="Y3407" s="28" t="str">
        <f t="shared" si="1803"/>
        <v/>
      </c>
      <c r="Z3407" s="28" t="str">
        <f t="shared" si="1804"/>
        <v/>
      </c>
      <c r="AA3407" s="28" t="str">
        <f t="shared" si="1799"/>
        <v/>
      </c>
      <c r="AB3407" s="28"/>
      <c r="AC3407" s="28"/>
    </row>
    <row r="3408" spans="2:29">
      <c r="B3408" s="19"/>
      <c r="C3408" s="30"/>
      <c r="D3408" s="19" t="s">
        <v>39</v>
      </c>
      <c r="E3408" s="20" t="s">
        <v>33</v>
      </c>
      <c r="F3408" s="19">
        <v>6</v>
      </c>
      <c r="R3408" s="21">
        <f t="shared" si="1806"/>
        <v>0</v>
      </c>
      <c r="T3408" s="22" t="s">
        <v>38</v>
      </c>
      <c r="V3408" s="22" t="s">
        <v>38</v>
      </c>
      <c r="W3408" s="22" t="s">
        <v>38</v>
      </c>
      <c r="Y3408" s="28" t="str">
        <f t="shared" si="1803"/>
        <v/>
      </c>
      <c r="Z3408" s="28" t="str">
        <f t="shared" si="1804"/>
        <v/>
      </c>
      <c r="AA3408" s="28" t="str">
        <f t="shared" si="1799"/>
        <v/>
      </c>
      <c r="AB3408" s="28"/>
      <c r="AC3408" s="28"/>
    </row>
    <row r="3409" spans="2:29">
      <c r="B3409" s="19"/>
      <c r="C3409" s="30"/>
      <c r="D3409" s="19" t="s">
        <v>40</v>
      </c>
      <c r="E3409" s="20" t="s">
        <v>41</v>
      </c>
      <c r="F3409" s="19">
        <v>7</v>
      </c>
      <c r="R3409" s="21">
        <f t="shared" si="1806"/>
        <v>0</v>
      </c>
      <c r="Y3409" s="28" t="str">
        <f t="shared" si="1803"/>
        <v/>
      </c>
      <c r="Z3409" s="28" t="str">
        <f t="shared" si="1804"/>
        <v/>
      </c>
      <c r="AA3409" s="28" t="str">
        <f t="shared" si="1799"/>
        <v/>
      </c>
      <c r="AB3409" s="28" t="str">
        <f>IF(R3409&lt;T3409,"期末实有头数应大于等于耕役畜","")</f>
        <v/>
      </c>
      <c r="AC3409" s="28" t="str">
        <f>IF(R3409&lt;V3409+W3409,"期末实有头数应大于等于良种+改良种","")</f>
        <v/>
      </c>
    </row>
    <row r="3410" spans="2:29">
      <c r="B3410" s="19"/>
      <c r="C3410" s="30"/>
      <c r="D3410" s="19" t="s">
        <v>42</v>
      </c>
      <c r="E3410" s="20" t="s">
        <v>33</v>
      </c>
      <c r="F3410" s="19">
        <v>8</v>
      </c>
      <c r="R3410" s="21">
        <f t="shared" si="1806"/>
        <v>0</v>
      </c>
      <c r="Y3410" s="28" t="str">
        <f t="shared" si="1803"/>
        <v/>
      </c>
      <c r="Z3410" s="28" t="str">
        <f t="shared" si="1804"/>
        <v/>
      </c>
      <c r="AA3410" s="28" t="str">
        <f t="shared" si="1799"/>
        <v/>
      </c>
      <c r="AB3410" s="28" t="str">
        <f>IF(R3410&lt;T3410,"期末实有头数应大于等于耕役畜","")</f>
        <v/>
      </c>
      <c r="AC3410" s="28" t="str">
        <f>IF(R3410&lt;V3410+W3410,"期末实有头数应大于等于良种+改良种","")</f>
        <v/>
      </c>
    </row>
    <row r="3411" spans="2:29">
      <c r="B3411" s="19"/>
      <c r="C3411" s="30"/>
      <c r="D3411" s="19" t="s">
        <v>43</v>
      </c>
      <c r="E3411" s="20" t="s">
        <v>33</v>
      </c>
      <c r="F3411" s="19">
        <v>9</v>
      </c>
      <c r="R3411" s="21">
        <f t="shared" si="1806"/>
        <v>0</v>
      </c>
      <c r="S3411" s="22" t="s">
        <v>38</v>
      </c>
      <c r="U3411" s="22" t="s">
        <v>38</v>
      </c>
      <c r="V3411" s="22" t="s">
        <v>38</v>
      </c>
      <c r="W3411" s="22" t="s">
        <v>38</v>
      </c>
      <c r="Y3411" s="28" t="str">
        <f t="shared" si="1803"/>
        <v/>
      </c>
      <c r="Z3411" s="28" t="str">
        <f t="shared" si="1804"/>
        <v/>
      </c>
      <c r="AA3411" s="28"/>
      <c r="AB3411" s="28" t="str">
        <f>IF(R3411&lt;T3411,"期末实有头数应大于等于耕役畜","")</f>
        <v/>
      </c>
      <c r="AC3411" s="28"/>
    </row>
    <row r="3412" spans="2:29">
      <c r="B3412" s="19"/>
      <c r="C3412" s="30"/>
      <c r="D3412" s="19" t="s">
        <v>44</v>
      </c>
      <c r="E3412" s="20" t="s">
        <v>45</v>
      </c>
      <c r="F3412" s="19">
        <v>10</v>
      </c>
      <c r="R3412" s="21">
        <f t="shared" si="1806"/>
        <v>0</v>
      </c>
      <c r="Y3412" s="28" t="str">
        <f t="shared" si="1803"/>
        <v/>
      </c>
      <c r="Z3412" s="28" t="str">
        <f t="shared" si="1804"/>
        <v/>
      </c>
      <c r="AA3412" s="28" t="str">
        <f>IF(R3412&lt;S3412+U3412,"期末实有头数应大于等于能繁母畜+种公畜","")</f>
        <v/>
      </c>
      <c r="AB3412" s="28" t="str">
        <f>IF(R3412&lt;T3412,"期末实有头数应大于等于耕役畜","")</f>
        <v/>
      </c>
      <c r="AC3412" s="28" t="str">
        <f>IF(R3412&lt;V3412+W3412,"期末实有头数应大于等于良种+改良种","")</f>
        <v/>
      </c>
    </row>
    <row r="3413" spans="2:29">
      <c r="B3413" s="19"/>
      <c r="C3413" s="30"/>
      <c r="D3413" s="19" t="s">
        <v>46</v>
      </c>
      <c r="E3413" s="20" t="s">
        <v>47</v>
      </c>
      <c r="F3413" s="19">
        <v>11</v>
      </c>
      <c r="G3413" s="21">
        <f t="shared" ref="G3413:S3413" si="1807">G3414+G3418</f>
        <v>0</v>
      </c>
      <c r="H3413" s="21">
        <f t="shared" si="1807"/>
        <v>0</v>
      </c>
      <c r="I3413" s="21">
        <f t="shared" si="1807"/>
        <v>0</v>
      </c>
      <c r="J3413" s="21">
        <f t="shared" si="1807"/>
        <v>0</v>
      </c>
      <c r="K3413" s="21">
        <f t="shared" si="1807"/>
        <v>0</v>
      </c>
      <c r="L3413" s="21">
        <f t="shared" si="1807"/>
        <v>0</v>
      </c>
      <c r="M3413" s="21">
        <f t="shared" si="1807"/>
        <v>0</v>
      </c>
      <c r="N3413" s="21">
        <f t="shared" si="1807"/>
        <v>0</v>
      </c>
      <c r="O3413" s="21">
        <f t="shared" si="1807"/>
        <v>0</v>
      </c>
      <c r="P3413" s="21">
        <f t="shared" si="1807"/>
        <v>0</v>
      </c>
      <c r="Q3413" s="21">
        <f t="shared" si="1807"/>
        <v>0</v>
      </c>
      <c r="R3413" s="23">
        <f t="shared" si="1807"/>
        <v>0</v>
      </c>
      <c r="S3413" s="21">
        <f t="shared" si="1807"/>
        <v>0</v>
      </c>
      <c r="T3413" s="22" t="s">
        <v>38</v>
      </c>
      <c r="U3413" s="21">
        <f>U3414+U3418</f>
        <v>0</v>
      </c>
      <c r="V3413" s="21">
        <f>V3414+V3418</f>
        <v>0</v>
      </c>
      <c r="W3413" s="21">
        <f>W3414+W3418</f>
        <v>0</v>
      </c>
      <c r="Y3413" s="28" t="str">
        <f t="shared" si="1803"/>
        <v/>
      </c>
      <c r="Z3413" s="28" t="str">
        <f t="shared" si="1804"/>
        <v/>
      </c>
      <c r="AA3413" s="28" t="str">
        <f>IF(R3413&lt;S3413+U3413,"期末实有头数应大于等于能繁母畜+种公畜","")</f>
        <v/>
      </c>
      <c r="AB3413" s="28"/>
      <c r="AC3413" s="28" t="str">
        <f>IF(R3413&lt;V3413+W3413,"期末实有头数应大于等于良种+改良种","")</f>
        <v/>
      </c>
    </row>
    <row r="3414" spans="2:29">
      <c r="B3414" s="19"/>
      <c r="C3414" s="30"/>
      <c r="D3414" s="19" t="s">
        <v>48</v>
      </c>
      <c r="E3414" s="20" t="s">
        <v>47</v>
      </c>
      <c r="F3414" s="19">
        <v>12</v>
      </c>
      <c r="R3414" s="21">
        <f>G3414+I3414+J3414+K3414-L3414-M3414-N3414-Q3414</f>
        <v>0</v>
      </c>
      <c r="T3414" s="22" t="s">
        <v>38</v>
      </c>
      <c r="Y3414" s="28" t="str">
        <f t="shared" si="1803"/>
        <v/>
      </c>
      <c r="Z3414" s="28" t="str">
        <f t="shared" si="1804"/>
        <v/>
      </c>
      <c r="AA3414" s="28" t="str">
        <f>IF(R3414&lt;S3414+U3414,"期末实有头数应大于等于能繁母畜+种公畜","")</f>
        <v/>
      </c>
      <c r="AB3414" s="28"/>
      <c r="AC3414" s="28" t="str">
        <f>IF(R3414&lt;V3414+W3414,"期末实有头数应大于等于良种+改良种","")</f>
        <v/>
      </c>
    </row>
    <row r="3415" spans="2:29">
      <c r="B3415" s="19"/>
      <c r="C3415" s="30"/>
      <c r="D3415" s="19" t="s">
        <v>49</v>
      </c>
      <c r="E3415" s="20" t="s">
        <v>47</v>
      </c>
      <c r="F3415" s="19">
        <v>13</v>
      </c>
      <c r="R3415" s="21">
        <f>G3415+I3415+J3415+K3415-L3415-M3415-N3415-Q3415</f>
        <v>0</v>
      </c>
      <c r="T3415" s="22" t="s">
        <v>38</v>
      </c>
      <c r="V3415" s="22" t="s">
        <v>38</v>
      </c>
      <c r="W3415" s="22" t="s">
        <v>38</v>
      </c>
      <c r="Y3415" s="28" t="str">
        <f t="shared" si="1803"/>
        <v/>
      </c>
      <c r="Z3415" s="28" t="str">
        <f t="shared" si="1804"/>
        <v/>
      </c>
      <c r="AA3415" s="28" t="str">
        <f>IF(R3415&lt;S3415+U3415,"期末实有头数应大于等于能繁母畜+种公畜","")</f>
        <v/>
      </c>
      <c r="AB3415" s="28"/>
      <c r="AC3415" s="28"/>
    </row>
    <row r="3416" spans="2:29">
      <c r="B3416" s="19"/>
      <c r="C3416" s="30"/>
      <c r="D3416" s="19" t="s">
        <v>50</v>
      </c>
      <c r="E3416" s="20" t="s">
        <v>47</v>
      </c>
      <c r="F3416" s="19">
        <v>14</v>
      </c>
      <c r="H3416" s="22" t="s">
        <v>38</v>
      </c>
      <c r="I3416" s="22" t="s">
        <v>38</v>
      </c>
      <c r="J3416" s="22" t="s">
        <v>38</v>
      </c>
      <c r="K3416" s="22" t="s">
        <v>38</v>
      </c>
      <c r="L3416" s="22" t="s">
        <v>38</v>
      </c>
      <c r="M3416" s="22" t="s">
        <v>38</v>
      </c>
      <c r="N3416" s="22" t="s">
        <v>38</v>
      </c>
      <c r="O3416" s="22" t="s">
        <v>38</v>
      </c>
      <c r="P3416" s="22" t="s">
        <v>38</v>
      </c>
      <c r="Q3416" s="22" t="s">
        <v>38</v>
      </c>
      <c r="R3416" s="24"/>
      <c r="T3416" s="22" t="s">
        <v>38</v>
      </c>
      <c r="U3416" s="22" t="s">
        <v>38</v>
      </c>
      <c r="V3416" s="22" t="s">
        <v>38</v>
      </c>
      <c r="W3416" s="22" t="s">
        <v>38</v>
      </c>
      <c r="Y3416" s="28" t="str">
        <f t="shared" si="1803"/>
        <v/>
      </c>
      <c r="Z3416" s="28"/>
      <c r="AA3416" s="28"/>
      <c r="AB3416" s="28"/>
      <c r="AC3416" s="28"/>
    </row>
    <row r="3417" spans="2:29">
      <c r="B3417" s="19"/>
      <c r="C3417" s="30"/>
      <c r="D3417" s="19" t="s">
        <v>51</v>
      </c>
      <c r="E3417" s="20" t="s">
        <v>47</v>
      </c>
      <c r="F3417" s="19">
        <v>15</v>
      </c>
      <c r="H3417" s="22" t="s">
        <v>38</v>
      </c>
      <c r="I3417" s="22" t="s">
        <v>38</v>
      </c>
      <c r="J3417" s="22" t="s">
        <v>38</v>
      </c>
      <c r="K3417" s="22" t="s">
        <v>38</v>
      </c>
      <c r="L3417" s="22" t="s">
        <v>38</v>
      </c>
      <c r="M3417" s="22" t="s">
        <v>38</v>
      </c>
      <c r="N3417" s="22" t="s">
        <v>38</v>
      </c>
      <c r="O3417" s="22" t="s">
        <v>38</v>
      </c>
      <c r="P3417" s="22" t="s">
        <v>38</v>
      </c>
      <c r="Q3417" s="22" t="s">
        <v>38</v>
      </c>
      <c r="R3417" s="24"/>
      <c r="T3417" s="22" t="s">
        <v>38</v>
      </c>
      <c r="U3417" s="22" t="s">
        <v>38</v>
      </c>
      <c r="V3417" s="22" t="s">
        <v>38</v>
      </c>
      <c r="W3417" s="22" t="s">
        <v>38</v>
      </c>
      <c r="Y3417" s="28" t="str">
        <f t="shared" si="1803"/>
        <v/>
      </c>
      <c r="Z3417" s="28"/>
      <c r="AA3417" s="28"/>
      <c r="AB3417" s="28"/>
      <c r="AC3417" s="28"/>
    </row>
    <row r="3418" spans="2:29">
      <c r="B3418" s="19"/>
      <c r="C3418" s="30"/>
      <c r="D3418" s="19" t="s">
        <v>52</v>
      </c>
      <c r="E3418" s="20" t="s">
        <v>47</v>
      </c>
      <c r="F3418" s="19">
        <v>16</v>
      </c>
      <c r="R3418" s="21">
        <f>G3418+I3418+J3418+K3418-L3418-M3418-N3418-Q3418</f>
        <v>0</v>
      </c>
      <c r="T3418" s="22" t="s">
        <v>38</v>
      </c>
      <c r="Y3418" s="28" t="str">
        <f t="shared" si="1803"/>
        <v/>
      </c>
      <c r="Z3418" s="28" t="str">
        <f>IF(N3418&lt;O3418+P3418,"出卖应大于等于出卖肉畜+出卖仔畜","")</f>
        <v/>
      </c>
      <c r="AA3418" s="28" t="str">
        <f t="shared" ref="AA3418:AA3427" si="1808">IF(R3418&lt;S3418+U3418,"期末实有头数应大于等于能繁母畜+种公畜","")</f>
        <v/>
      </c>
      <c r="AB3418" s="28"/>
      <c r="AC3418" s="28" t="str">
        <f t="shared" ref="AC3418:AC3423" si="1809">IF(R3418&lt;V3418+W3418,"期末实有头数应大于等于良种+改良种","")</f>
        <v/>
      </c>
    </row>
    <row r="3419" spans="2:29">
      <c r="B3419" s="19"/>
      <c r="C3419" s="30"/>
      <c r="D3419" s="19" t="s">
        <v>53</v>
      </c>
      <c r="E3419" s="18" t="s">
        <v>33</v>
      </c>
      <c r="F3419" s="19">
        <v>17</v>
      </c>
      <c r="R3419" s="21">
        <f>G3419+I3419+J3419+K3419-L3419-M3419-N3419-Q3419</f>
        <v>0</v>
      </c>
      <c r="T3419" s="22" t="s">
        <v>38</v>
      </c>
      <c r="Y3419" s="28" t="str">
        <f t="shared" si="1803"/>
        <v/>
      </c>
      <c r="Z3419" s="28" t="str">
        <f>IF(N3419&lt;O3419+P3419,"出卖应大于等于出卖肉畜+出卖仔畜","")</f>
        <v/>
      </c>
      <c r="AA3419" s="28" t="str">
        <f t="shared" si="1808"/>
        <v/>
      </c>
      <c r="AB3419" s="28"/>
      <c r="AC3419" s="28" t="str">
        <f t="shared" si="1809"/>
        <v/>
      </c>
    </row>
    <row r="3420" spans="2:29">
      <c r="B3420" s="18"/>
      <c r="C3420" s="29"/>
      <c r="D3420" s="19" t="s">
        <v>32</v>
      </c>
      <c r="E3420" s="20" t="s">
        <v>33</v>
      </c>
      <c r="F3420" s="19">
        <v>1</v>
      </c>
      <c r="G3420" s="21">
        <f t="shared" ref="G3420:S3420" si="1810">G3421+G3436</f>
        <v>0</v>
      </c>
      <c r="H3420" s="21">
        <f t="shared" si="1810"/>
        <v>0</v>
      </c>
      <c r="I3420" s="21">
        <f t="shared" si="1810"/>
        <v>0</v>
      </c>
      <c r="J3420" s="21">
        <f t="shared" si="1810"/>
        <v>0</v>
      </c>
      <c r="K3420" s="21">
        <f t="shared" si="1810"/>
        <v>0</v>
      </c>
      <c r="L3420" s="21">
        <f t="shared" si="1810"/>
        <v>0</v>
      </c>
      <c r="M3420" s="21">
        <f t="shared" si="1810"/>
        <v>0</v>
      </c>
      <c r="N3420" s="21">
        <f t="shared" si="1810"/>
        <v>0</v>
      </c>
      <c r="O3420" s="21">
        <f t="shared" si="1810"/>
        <v>0</v>
      </c>
      <c r="P3420" s="21">
        <f t="shared" si="1810"/>
        <v>0</v>
      </c>
      <c r="Q3420" s="21">
        <f t="shared" si="1810"/>
        <v>0</v>
      </c>
      <c r="R3420" s="21">
        <f t="shared" si="1810"/>
        <v>0</v>
      </c>
      <c r="S3420" s="21">
        <f t="shared" si="1810"/>
        <v>0</v>
      </c>
      <c r="T3420" s="21">
        <f>T3421</f>
        <v>0</v>
      </c>
      <c r="U3420" s="21">
        <f>U3421+U3436</f>
        <v>0</v>
      </c>
      <c r="V3420" s="21">
        <f>V3421+V3436</f>
        <v>0</v>
      </c>
      <c r="W3420" s="21">
        <f>W3421+W3436</f>
        <v>0</v>
      </c>
      <c r="Y3420" s="28" t="str">
        <f t="shared" si="1803"/>
        <v/>
      </c>
      <c r="Z3420" s="28" t="str">
        <f>IF(N3420&lt;O3420+P3420,"出卖应大于等于出卖肉畜+出卖仔畜","")</f>
        <v/>
      </c>
      <c r="AA3420" s="28" t="str">
        <f t="shared" si="1808"/>
        <v/>
      </c>
      <c r="AB3420" s="28" t="str">
        <f>IF(R3420&lt;T3420,"期末实有头数应大于等于耕役畜","")</f>
        <v/>
      </c>
      <c r="AC3420" s="28" t="str">
        <f t="shared" si="1809"/>
        <v/>
      </c>
    </row>
    <row r="3421" spans="2:29">
      <c r="B3421" s="19"/>
      <c r="C3421" s="30"/>
      <c r="D3421" s="19" t="s">
        <v>34</v>
      </c>
      <c r="E3421" s="20" t="s">
        <v>33</v>
      </c>
      <c r="F3421" s="19">
        <v>2</v>
      </c>
      <c r="G3421" s="21">
        <f t="shared" ref="G3421:S3421" si="1811">G3422+G3430</f>
        <v>0</v>
      </c>
      <c r="H3421" s="21">
        <f t="shared" si="1811"/>
        <v>0</v>
      </c>
      <c r="I3421" s="21">
        <f t="shared" si="1811"/>
        <v>0</v>
      </c>
      <c r="J3421" s="21">
        <f t="shared" si="1811"/>
        <v>0</v>
      </c>
      <c r="K3421" s="21">
        <f t="shared" si="1811"/>
        <v>0</v>
      </c>
      <c r="L3421" s="21">
        <f t="shared" si="1811"/>
        <v>0</v>
      </c>
      <c r="M3421" s="21">
        <f t="shared" si="1811"/>
        <v>0</v>
      </c>
      <c r="N3421" s="21">
        <f t="shared" si="1811"/>
        <v>0</v>
      </c>
      <c r="O3421" s="21">
        <f t="shared" si="1811"/>
        <v>0</v>
      </c>
      <c r="P3421" s="21">
        <f t="shared" si="1811"/>
        <v>0</v>
      </c>
      <c r="Q3421" s="21">
        <f t="shared" si="1811"/>
        <v>0</v>
      </c>
      <c r="R3421" s="21">
        <f t="shared" si="1811"/>
        <v>0</v>
      </c>
      <c r="S3421" s="21">
        <f t="shared" si="1811"/>
        <v>0</v>
      </c>
      <c r="T3421" s="21">
        <f>T3422</f>
        <v>0</v>
      </c>
      <c r="U3421" s="21">
        <f>U3422+U3430</f>
        <v>0</v>
      </c>
      <c r="V3421" s="21">
        <f>V3422+V3430</f>
        <v>0</v>
      </c>
      <c r="W3421" s="21">
        <f>W3422+W3430</f>
        <v>0</v>
      </c>
      <c r="Y3421" s="28" t="str">
        <f t="shared" ref="Y3421:Y3437" si="1812">IF(H3421&lt;I3421,"繁殖仔畜应大于等于成活","")</f>
        <v/>
      </c>
      <c r="Z3421" s="28" t="str">
        <f t="shared" ref="Z3421:Z3432" si="1813">IF(N3421&lt;O3421+P3421,"出卖应大于等于出卖肉畜+出卖仔畜","")</f>
        <v/>
      </c>
      <c r="AA3421" s="28" t="str">
        <f t="shared" si="1808"/>
        <v/>
      </c>
      <c r="AB3421" s="28" t="str">
        <f>IF(R3421&lt;T3421,"期末实有头数应大于等于耕役畜","")</f>
        <v/>
      </c>
      <c r="AC3421" s="28" t="str">
        <f t="shared" si="1809"/>
        <v/>
      </c>
    </row>
    <row r="3422" spans="2:29">
      <c r="B3422" s="19"/>
      <c r="C3422" s="30"/>
      <c r="D3422" s="19" t="s">
        <v>35</v>
      </c>
      <c r="E3422" s="20" t="s">
        <v>33</v>
      </c>
      <c r="F3422" s="19">
        <v>3</v>
      </c>
      <c r="G3422" s="21">
        <f t="shared" ref="G3422:R3422" si="1814">G3423+G3426+G3427+G3428+G3429</f>
        <v>0</v>
      </c>
      <c r="H3422" s="21">
        <f t="shared" si="1814"/>
        <v>0</v>
      </c>
      <c r="I3422" s="21">
        <f t="shared" si="1814"/>
        <v>0</v>
      </c>
      <c r="J3422" s="21">
        <f t="shared" si="1814"/>
        <v>0</v>
      </c>
      <c r="K3422" s="21">
        <f t="shared" si="1814"/>
        <v>0</v>
      </c>
      <c r="L3422" s="21">
        <f t="shared" si="1814"/>
        <v>0</v>
      </c>
      <c r="M3422" s="21">
        <f t="shared" si="1814"/>
        <v>0</v>
      </c>
      <c r="N3422" s="21">
        <f t="shared" si="1814"/>
        <v>0</v>
      </c>
      <c r="O3422" s="21">
        <f t="shared" si="1814"/>
        <v>0</v>
      </c>
      <c r="P3422" s="21">
        <f t="shared" si="1814"/>
        <v>0</v>
      </c>
      <c r="Q3422" s="21">
        <f t="shared" si="1814"/>
        <v>0</v>
      </c>
      <c r="R3422" s="21">
        <f t="shared" si="1814"/>
        <v>0</v>
      </c>
      <c r="S3422" s="21">
        <f>S3423+S3426+S3427+S3429</f>
        <v>0</v>
      </c>
      <c r="T3422" s="21">
        <f>T3423+T3426+T3427+T3428+T3429</f>
        <v>0</v>
      </c>
      <c r="U3422" s="21">
        <f>U3423+U3426+U3427+U3429</f>
        <v>0</v>
      </c>
      <c r="V3422" s="21">
        <f>V3423+V3426+V3427+V3429</f>
        <v>0</v>
      </c>
      <c r="W3422" s="21">
        <f>W3423+W3426+W3427+W3429</f>
        <v>0</v>
      </c>
      <c r="Y3422" s="28" t="str">
        <f t="shared" si="1812"/>
        <v/>
      </c>
      <c r="Z3422" s="28" t="str">
        <f t="shared" si="1813"/>
        <v/>
      </c>
      <c r="AA3422" s="28" t="str">
        <f t="shared" si="1808"/>
        <v/>
      </c>
      <c r="AB3422" s="28" t="str">
        <f>IF(R3422&lt;T3422,"期末实有头数应大于等于耕役畜","")</f>
        <v/>
      </c>
      <c r="AC3422" s="28" t="str">
        <f t="shared" si="1809"/>
        <v/>
      </c>
    </row>
    <row r="3423" spans="2:29">
      <c r="B3423" s="19"/>
      <c r="C3423" s="30"/>
      <c r="D3423" s="19" t="s">
        <v>36</v>
      </c>
      <c r="E3423" s="20" t="s">
        <v>33</v>
      </c>
      <c r="F3423" s="19">
        <v>4</v>
      </c>
      <c r="R3423" s="21">
        <f>G3423+I3423+J3423+K3423-L3423-M3423-N3423-Q3423</f>
        <v>0</v>
      </c>
      <c r="Y3423" s="28" t="str">
        <f t="shared" si="1812"/>
        <v/>
      </c>
      <c r="Z3423" s="28" t="str">
        <f t="shared" si="1813"/>
        <v/>
      </c>
      <c r="AA3423" s="28" t="str">
        <f t="shared" si="1808"/>
        <v/>
      </c>
      <c r="AB3423" s="28" t="str">
        <f>IF(R3423&lt;T3423,"期末实有头数应大于等于耕役畜","")</f>
        <v/>
      </c>
      <c r="AC3423" s="28" t="str">
        <f t="shared" si="1809"/>
        <v/>
      </c>
    </row>
    <row r="3424" spans="2:29">
      <c r="B3424" s="19"/>
      <c r="C3424" s="30"/>
      <c r="D3424" s="19" t="s">
        <v>37</v>
      </c>
      <c r="E3424" s="20" t="s">
        <v>33</v>
      </c>
      <c r="F3424" s="19">
        <v>5</v>
      </c>
      <c r="R3424" s="21">
        <f t="shared" ref="R3424:R3429" si="1815">G3424+I3424+J3424+K3424-L3424-M3424-N3424-Q3424</f>
        <v>0</v>
      </c>
      <c r="T3424" s="22" t="s">
        <v>38</v>
      </c>
      <c r="V3424" s="22" t="s">
        <v>38</v>
      </c>
      <c r="W3424" s="22" t="s">
        <v>38</v>
      </c>
      <c r="Y3424" s="28" t="str">
        <f t="shared" si="1812"/>
        <v/>
      </c>
      <c r="Z3424" s="28" t="str">
        <f t="shared" si="1813"/>
        <v/>
      </c>
      <c r="AA3424" s="28" t="str">
        <f t="shared" si="1808"/>
        <v/>
      </c>
      <c r="AB3424" s="28"/>
      <c r="AC3424" s="28"/>
    </row>
    <row r="3425" spans="2:29">
      <c r="B3425" s="19"/>
      <c r="C3425" s="30"/>
      <c r="D3425" s="19" t="s">
        <v>39</v>
      </c>
      <c r="E3425" s="20" t="s">
        <v>33</v>
      </c>
      <c r="F3425" s="19">
        <v>6</v>
      </c>
      <c r="R3425" s="21">
        <f t="shared" si="1815"/>
        <v>0</v>
      </c>
      <c r="T3425" s="22" t="s">
        <v>38</v>
      </c>
      <c r="V3425" s="22" t="s">
        <v>38</v>
      </c>
      <c r="W3425" s="22" t="s">
        <v>38</v>
      </c>
      <c r="Y3425" s="28" t="str">
        <f t="shared" si="1812"/>
        <v/>
      </c>
      <c r="Z3425" s="28" t="str">
        <f t="shared" si="1813"/>
        <v/>
      </c>
      <c r="AA3425" s="28" t="str">
        <f t="shared" si="1808"/>
        <v/>
      </c>
      <c r="AB3425" s="28"/>
      <c r="AC3425" s="28"/>
    </row>
    <row r="3426" spans="2:29">
      <c r="B3426" s="19"/>
      <c r="C3426" s="30"/>
      <c r="D3426" s="19" t="s">
        <v>40</v>
      </c>
      <c r="E3426" s="20" t="s">
        <v>41</v>
      </c>
      <c r="F3426" s="19">
        <v>7</v>
      </c>
      <c r="R3426" s="21">
        <f t="shared" si="1815"/>
        <v>0</v>
      </c>
      <c r="Y3426" s="28" t="str">
        <f t="shared" si="1812"/>
        <v/>
      </c>
      <c r="Z3426" s="28" t="str">
        <f t="shared" si="1813"/>
        <v/>
      </c>
      <c r="AA3426" s="28" t="str">
        <f t="shared" si="1808"/>
        <v/>
      </c>
      <c r="AB3426" s="28" t="str">
        <f>IF(R3426&lt;T3426,"期末实有头数应大于等于耕役畜","")</f>
        <v/>
      </c>
      <c r="AC3426" s="28" t="str">
        <f>IF(R3426&lt;V3426+W3426,"期末实有头数应大于等于良种+改良种","")</f>
        <v/>
      </c>
    </row>
    <row r="3427" spans="2:29">
      <c r="B3427" s="19"/>
      <c r="C3427" s="30"/>
      <c r="D3427" s="19" t="s">
        <v>42</v>
      </c>
      <c r="E3427" s="20" t="s">
        <v>33</v>
      </c>
      <c r="F3427" s="19">
        <v>8</v>
      </c>
      <c r="R3427" s="21">
        <f t="shared" si="1815"/>
        <v>0</v>
      </c>
      <c r="Y3427" s="28" t="str">
        <f t="shared" si="1812"/>
        <v/>
      </c>
      <c r="Z3427" s="28" t="str">
        <f t="shared" si="1813"/>
        <v/>
      </c>
      <c r="AA3427" s="28" t="str">
        <f t="shared" si="1808"/>
        <v/>
      </c>
      <c r="AB3427" s="28" t="str">
        <f>IF(R3427&lt;T3427,"期末实有头数应大于等于耕役畜","")</f>
        <v/>
      </c>
      <c r="AC3427" s="28" t="str">
        <f>IF(R3427&lt;V3427+W3427,"期末实有头数应大于等于良种+改良种","")</f>
        <v/>
      </c>
    </row>
    <row r="3428" spans="2:29">
      <c r="B3428" s="19"/>
      <c r="C3428" s="30"/>
      <c r="D3428" s="19" t="s">
        <v>43</v>
      </c>
      <c r="E3428" s="20" t="s">
        <v>33</v>
      </c>
      <c r="F3428" s="19">
        <v>9</v>
      </c>
      <c r="R3428" s="21">
        <f t="shared" si="1815"/>
        <v>0</v>
      </c>
      <c r="S3428" s="22" t="s">
        <v>38</v>
      </c>
      <c r="U3428" s="22" t="s">
        <v>38</v>
      </c>
      <c r="V3428" s="22" t="s">
        <v>38</v>
      </c>
      <c r="W3428" s="22" t="s">
        <v>38</v>
      </c>
      <c r="Y3428" s="28" t="str">
        <f t="shared" si="1812"/>
        <v/>
      </c>
      <c r="Z3428" s="28" t="str">
        <f t="shared" si="1813"/>
        <v/>
      </c>
      <c r="AA3428" s="28"/>
      <c r="AB3428" s="28" t="str">
        <f>IF(R3428&lt;T3428,"期末实有头数应大于等于耕役畜","")</f>
        <v/>
      </c>
      <c r="AC3428" s="28"/>
    </row>
    <row r="3429" spans="2:29">
      <c r="B3429" s="19"/>
      <c r="C3429" s="30"/>
      <c r="D3429" s="19" t="s">
        <v>44</v>
      </c>
      <c r="E3429" s="20" t="s">
        <v>45</v>
      </c>
      <c r="F3429" s="19">
        <v>10</v>
      </c>
      <c r="R3429" s="21">
        <f t="shared" si="1815"/>
        <v>0</v>
      </c>
      <c r="Y3429" s="28" t="str">
        <f t="shared" si="1812"/>
        <v/>
      </c>
      <c r="Z3429" s="28" t="str">
        <f t="shared" si="1813"/>
        <v/>
      </c>
      <c r="AA3429" s="28" t="str">
        <f>IF(R3429&lt;S3429+U3429,"期末实有头数应大于等于能繁母畜+种公畜","")</f>
        <v/>
      </c>
      <c r="AB3429" s="28" t="str">
        <f>IF(R3429&lt;T3429,"期末实有头数应大于等于耕役畜","")</f>
        <v/>
      </c>
      <c r="AC3429" s="28" t="str">
        <f>IF(R3429&lt;V3429+W3429,"期末实有头数应大于等于良种+改良种","")</f>
        <v/>
      </c>
    </row>
    <row r="3430" spans="2:29">
      <c r="B3430" s="19"/>
      <c r="C3430" s="30"/>
      <c r="D3430" s="19" t="s">
        <v>46</v>
      </c>
      <c r="E3430" s="20" t="s">
        <v>47</v>
      </c>
      <c r="F3430" s="19">
        <v>11</v>
      </c>
      <c r="G3430" s="21">
        <f t="shared" ref="G3430:S3430" si="1816">G3431+G3435</f>
        <v>0</v>
      </c>
      <c r="H3430" s="21">
        <f t="shared" si="1816"/>
        <v>0</v>
      </c>
      <c r="I3430" s="21">
        <f t="shared" si="1816"/>
        <v>0</v>
      </c>
      <c r="J3430" s="21">
        <f t="shared" si="1816"/>
        <v>0</v>
      </c>
      <c r="K3430" s="21">
        <f t="shared" si="1816"/>
        <v>0</v>
      </c>
      <c r="L3430" s="21">
        <f t="shared" si="1816"/>
        <v>0</v>
      </c>
      <c r="M3430" s="21">
        <f t="shared" si="1816"/>
        <v>0</v>
      </c>
      <c r="N3430" s="21">
        <f t="shared" si="1816"/>
        <v>0</v>
      </c>
      <c r="O3430" s="21">
        <f t="shared" si="1816"/>
        <v>0</v>
      </c>
      <c r="P3430" s="21">
        <f t="shared" si="1816"/>
        <v>0</v>
      </c>
      <c r="Q3430" s="21">
        <f t="shared" si="1816"/>
        <v>0</v>
      </c>
      <c r="R3430" s="23">
        <f t="shared" si="1816"/>
        <v>0</v>
      </c>
      <c r="S3430" s="21">
        <f t="shared" si="1816"/>
        <v>0</v>
      </c>
      <c r="T3430" s="22" t="s">
        <v>38</v>
      </c>
      <c r="U3430" s="21">
        <f>U3431+U3435</f>
        <v>0</v>
      </c>
      <c r="V3430" s="21">
        <f>V3431+V3435</f>
        <v>0</v>
      </c>
      <c r="W3430" s="21">
        <f>W3431+W3435</f>
        <v>0</v>
      </c>
      <c r="Y3430" s="28" t="str">
        <f t="shared" si="1812"/>
        <v/>
      </c>
      <c r="Z3430" s="28" t="str">
        <f t="shared" si="1813"/>
        <v/>
      </c>
      <c r="AA3430" s="28" t="str">
        <f>IF(R3430&lt;S3430+U3430,"期末实有头数应大于等于能繁母畜+种公畜","")</f>
        <v/>
      </c>
      <c r="AB3430" s="28"/>
      <c r="AC3430" s="28" t="str">
        <f>IF(R3430&lt;V3430+W3430,"期末实有头数应大于等于良种+改良种","")</f>
        <v/>
      </c>
    </row>
    <row r="3431" spans="2:29">
      <c r="B3431" s="19"/>
      <c r="C3431" s="30"/>
      <c r="D3431" s="19" t="s">
        <v>48</v>
      </c>
      <c r="E3431" s="20" t="s">
        <v>47</v>
      </c>
      <c r="F3431" s="19">
        <v>12</v>
      </c>
      <c r="R3431" s="21">
        <f>G3431+I3431+J3431+K3431-L3431-M3431-N3431-Q3431</f>
        <v>0</v>
      </c>
      <c r="T3431" s="22" t="s">
        <v>38</v>
      </c>
      <c r="Y3431" s="28" t="str">
        <f t="shared" si="1812"/>
        <v/>
      </c>
      <c r="Z3431" s="28" t="str">
        <f t="shared" si="1813"/>
        <v/>
      </c>
      <c r="AA3431" s="28" t="str">
        <f>IF(R3431&lt;S3431+U3431,"期末实有头数应大于等于能繁母畜+种公畜","")</f>
        <v/>
      </c>
      <c r="AB3431" s="28"/>
      <c r="AC3431" s="28" t="str">
        <f>IF(R3431&lt;V3431+W3431,"期末实有头数应大于等于良种+改良种","")</f>
        <v/>
      </c>
    </row>
    <row r="3432" spans="2:29">
      <c r="B3432" s="19"/>
      <c r="C3432" s="30"/>
      <c r="D3432" s="19" t="s">
        <v>49</v>
      </c>
      <c r="E3432" s="20" t="s">
        <v>47</v>
      </c>
      <c r="F3432" s="19">
        <v>13</v>
      </c>
      <c r="R3432" s="21">
        <f>G3432+I3432+J3432+K3432-L3432-M3432-N3432-Q3432</f>
        <v>0</v>
      </c>
      <c r="T3432" s="22" t="s">
        <v>38</v>
      </c>
      <c r="V3432" s="22" t="s">
        <v>38</v>
      </c>
      <c r="W3432" s="22" t="s">
        <v>38</v>
      </c>
      <c r="Y3432" s="28" t="str">
        <f t="shared" si="1812"/>
        <v/>
      </c>
      <c r="Z3432" s="28" t="str">
        <f t="shared" si="1813"/>
        <v/>
      </c>
      <c r="AA3432" s="28" t="str">
        <f>IF(R3432&lt;S3432+U3432,"期末实有头数应大于等于能繁母畜+种公畜","")</f>
        <v/>
      </c>
      <c r="AB3432" s="28"/>
      <c r="AC3432" s="28"/>
    </row>
    <row r="3433" spans="2:29">
      <c r="B3433" s="19"/>
      <c r="C3433" s="30"/>
      <c r="D3433" s="19" t="s">
        <v>50</v>
      </c>
      <c r="E3433" s="20" t="s">
        <v>47</v>
      </c>
      <c r="F3433" s="19">
        <v>14</v>
      </c>
      <c r="H3433" s="22" t="s">
        <v>38</v>
      </c>
      <c r="I3433" s="22" t="s">
        <v>38</v>
      </c>
      <c r="J3433" s="22" t="s">
        <v>38</v>
      </c>
      <c r="K3433" s="22" t="s">
        <v>38</v>
      </c>
      <c r="L3433" s="22" t="s">
        <v>38</v>
      </c>
      <c r="M3433" s="22" t="s">
        <v>38</v>
      </c>
      <c r="N3433" s="22" t="s">
        <v>38</v>
      </c>
      <c r="O3433" s="22" t="s">
        <v>38</v>
      </c>
      <c r="P3433" s="22" t="s">
        <v>38</v>
      </c>
      <c r="Q3433" s="22" t="s">
        <v>38</v>
      </c>
      <c r="R3433" s="24"/>
      <c r="T3433" s="22" t="s">
        <v>38</v>
      </c>
      <c r="U3433" s="22" t="s">
        <v>38</v>
      </c>
      <c r="V3433" s="22" t="s">
        <v>38</v>
      </c>
      <c r="W3433" s="22" t="s">
        <v>38</v>
      </c>
      <c r="Y3433" s="28" t="str">
        <f t="shared" si="1812"/>
        <v/>
      </c>
      <c r="Z3433" s="28"/>
      <c r="AA3433" s="28"/>
      <c r="AB3433" s="28"/>
      <c r="AC3433" s="28"/>
    </row>
    <row r="3434" spans="2:29">
      <c r="B3434" s="19"/>
      <c r="C3434" s="30"/>
      <c r="D3434" s="19" t="s">
        <v>51</v>
      </c>
      <c r="E3434" s="20" t="s">
        <v>47</v>
      </c>
      <c r="F3434" s="19">
        <v>15</v>
      </c>
      <c r="H3434" s="22" t="s">
        <v>38</v>
      </c>
      <c r="I3434" s="22" t="s">
        <v>38</v>
      </c>
      <c r="J3434" s="22" t="s">
        <v>38</v>
      </c>
      <c r="K3434" s="22" t="s">
        <v>38</v>
      </c>
      <c r="L3434" s="22" t="s">
        <v>38</v>
      </c>
      <c r="M3434" s="22" t="s">
        <v>38</v>
      </c>
      <c r="N3434" s="22" t="s">
        <v>38</v>
      </c>
      <c r="O3434" s="22" t="s">
        <v>38</v>
      </c>
      <c r="P3434" s="22" t="s">
        <v>38</v>
      </c>
      <c r="Q3434" s="22" t="s">
        <v>38</v>
      </c>
      <c r="R3434" s="24"/>
      <c r="T3434" s="22" t="s">
        <v>38</v>
      </c>
      <c r="U3434" s="22" t="s">
        <v>38</v>
      </c>
      <c r="V3434" s="22" t="s">
        <v>38</v>
      </c>
      <c r="W3434" s="22" t="s">
        <v>38</v>
      </c>
      <c r="Y3434" s="28" t="str">
        <f t="shared" si="1812"/>
        <v/>
      </c>
      <c r="Z3434" s="28"/>
      <c r="AA3434" s="28"/>
      <c r="AB3434" s="28"/>
      <c r="AC3434" s="28"/>
    </row>
    <row r="3435" spans="2:29">
      <c r="B3435" s="19"/>
      <c r="C3435" s="30"/>
      <c r="D3435" s="19" t="s">
        <v>52</v>
      </c>
      <c r="E3435" s="20" t="s">
        <v>47</v>
      </c>
      <c r="F3435" s="19">
        <v>16</v>
      </c>
      <c r="R3435" s="21">
        <f>G3435+I3435+J3435+K3435-L3435-M3435-N3435-Q3435</f>
        <v>0</v>
      </c>
      <c r="T3435" s="22" t="s">
        <v>38</v>
      </c>
      <c r="Y3435" s="28" t="str">
        <f t="shared" si="1812"/>
        <v/>
      </c>
      <c r="Z3435" s="28" t="str">
        <f>IF(N3435&lt;O3435+P3435,"出卖应大于等于出卖肉畜+出卖仔畜","")</f>
        <v/>
      </c>
      <c r="AA3435" s="28" t="str">
        <f t="shared" ref="AA3435:AA3444" si="1817">IF(R3435&lt;S3435+U3435,"期末实有头数应大于等于能繁母畜+种公畜","")</f>
        <v/>
      </c>
      <c r="AB3435" s="28"/>
      <c r="AC3435" s="28" t="str">
        <f t="shared" ref="AC3435:AC3440" si="1818">IF(R3435&lt;V3435+W3435,"期末实有头数应大于等于良种+改良种","")</f>
        <v/>
      </c>
    </row>
    <row r="3436" spans="2:29">
      <c r="B3436" s="19"/>
      <c r="C3436" s="30"/>
      <c r="D3436" s="19" t="s">
        <v>53</v>
      </c>
      <c r="E3436" s="18" t="s">
        <v>33</v>
      </c>
      <c r="F3436" s="19">
        <v>17</v>
      </c>
      <c r="R3436" s="21">
        <f>G3436+I3436+J3436+K3436-L3436-M3436-N3436-Q3436</f>
        <v>0</v>
      </c>
      <c r="T3436" s="22" t="s">
        <v>38</v>
      </c>
      <c r="Y3436" s="28" t="str">
        <f t="shared" si="1812"/>
        <v/>
      </c>
      <c r="Z3436" s="28" t="str">
        <f>IF(N3436&lt;O3436+P3436,"出卖应大于等于出卖肉畜+出卖仔畜","")</f>
        <v/>
      </c>
      <c r="AA3436" s="28" t="str">
        <f t="shared" si="1817"/>
        <v/>
      </c>
      <c r="AB3436" s="28"/>
      <c r="AC3436" s="28" t="str">
        <f t="shared" si="1818"/>
        <v/>
      </c>
    </row>
    <row r="3437" spans="2:29">
      <c r="B3437" s="18"/>
      <c r="C3437" s="29"/>
      <c r="D3437" s="19" t="s">
        <v>32</v>
      </c>
      <c r="E3437" s="20" t="s">
        <v>33</v>
      </c>
      <c r="F3437" s="19">
        <v>1</v>
      </c>
      <c r="G3437" s="21">
        <f t="shared" ref="G3437:S3437" si="1819">G3438+G3453</f>
        <v>0</v>
      </c>
      <c r="H3437" s="21">
        <f t="shared" si="1819"/>
        <v>0</v>
      </c>
      <c r="I3437" s="21">
        <f t="shared" si="1819"/>
        <v>0</v>
      </c>
      <c r="J3437" s="21">
        <f t="shared" si="1819"/>
        <v>0</v>
      </c>
      <c r="K3437" s="21">
        <f t="shared" si="1819"/>
        <v>0</v>
      </c>
      <c r="L3437" s="21">
        <f t="shared" si="1819"/>
        <v>0</v>
      </c>
      <c r="M3437" s="21">
        <f t="shared" si="1819"/>
        <v>0</v>
      </c>
      <c r="N3437" s="21">
        <f t="shared" si="1819"/>
        <v>0</v>
      </c>
      <c r="O3437" s="21">
        <f t="shared" si="1819"/>
        <v>0</v>
      </c>
      <c r="P3437" s="21">
        <f t="shared" si="1819"/>
        <v>0</v>
      </c>
      <c r="Q3437" s="21">
        <f t="shared" si="1819"/>
        <v>0</v>
      </c>
      <c r="R3437" s="21">
        <f t="shared" si="1819"/>
        <v>0</v>
      </c>
      <c r="S3437" s="21">
        <f t="shared" si="1819"/>
        <v>0</v>
      </c>
      <c r="T3437" s="21">
        <f>T3438</f>
        <v>0</v>
      </c>
      <c r="U3437" s="21">
        <f>U3438+U3453</f>
        <v>0</v>
      </c>
      <c r="V3437" s="21">
        <f>V3438+V3453</f>
        <v>0</v>
      </c>
      <c r="W3437" s="21">
        <f>W3438+W3453</f>
        <v>0</v>
      </c>
      <c r="Y3437" s="28" t="str">
        <f t="shared" si="1812"/>
        <v/>
      </c>
      <c r="Z3437" s="28" t="str">
        <f>IF(N3437&lt;O3437+P3437,"出卖应大于等于出卖肉畜+出卖仔畜","")</f>
        <v/>
      </c>
      <c r="AA3437" s="28" t="str">
        <f t="shared" si="1817"/>
        <v/>
      </c>
      <c r="AB3437" s="28" t="str">
        <f>IF(R3437&lt;T3437,"期末实有头数应大于等于耕役畜","")</f>
        <v/>
      </c>
      <c r="AC3437" s="28" t="str">
        <f t="shared" si="1818"/>
        <v/>
      </c>
    </row>
    <row r="3438" spans="2:29">
      <c r="B3438" s="19"/>
      <c r="C3438" s="30"/>
      <c r="D3438" s="19" t="s">
        <v>34</v>
      </c>
      <c r="E3438" s="20" t="s">
        <v>33</v>
      </c>
      <c r="F3438" s="19">
        <v>2</v>
      </c>
      <c r="G3438" s="21">
        <f t="shared" ref="G3438:S3438" si="1820">G3439+G3447</f>
        <v>0</v>
      </c>
      <c r="H3438" s="21">
        <f t="shared" si="1820"/>
        <v>0</v>
      </c>
      <c r="I3438" s="21">
        <f t="shared" si="1820"/>
        <v>0</v>
      </c>
      <c r="J3438" s="21">
        <f t="shared" si="1820"/>
        <v>0</v>
      </c>
      <c r="K3438" s="21">
        <f t="shared" si="1820"/>
        <v>0</v>
      </c>
      <c r="L3438" s="21">
        <f t="shared" si="1820"/>
        <v>0</v>
      </c>
      <c r="M3438" s="21">
        <f t="shared" si="1820"/>
        <v>0</v>
      </c>
      <c r="N3438" s="21">
        <f t="shared" si="1820"/>
        <v>0</v>
      </c>
      <c r="O3438" s="21">
        <f t="shared" si="1820"/>
        <v>0</v>
      </c>
      <c r="P3438" s="21">
        <f t="shared" si="1820"/>
        <v>0</v>
      </c>
      <c r="Q3438" s="21">
        <f t="shared" si="1820"/>
        <v>0</v>
      </c>
      <c r="R3438" s="21">
        <f t="shared" si="1820"/>
        <v>0</v>
      </c>
      <c r="S3438" s="21">
        <f t="shared" si="1820"/>
        <v>0</v>
      </c>
      <c r="T3438" s="21">
        <f>T3439</f>
        <v>0</v>
      </c>
      <c r="U3438" s="21">
        <f>U3439+U3447</f>
        <v>0</v>
      </c>
      <c r="V3438" s="21">
        <f>V3439+V3447</f>
        <v>0</v>
      </c>
      <c r="W3438" s="21">
        <f>W3439+W3447</f>
        <v>0</v>
      </c>
      <c r="Y3438" s="28" t="str">
        <f t="shared" ref="Y3438:Y3454" si="1821">IF(H3438&lt;I3438,"繁殖仔畜应大于等于成活","")</f>
        <v/>
      </c>
      <c r="Z3438" s="28" t="str">
        <f t="shared" ref="Z3438:Z3449" si="1822">IF(N3438&lt;O3438+P3438,"出卖应大于等于出卖肉畜+出卖仔畜","")</f>
        <v/>
      </c>
      <c r="AA3438" s="28" t="str">
        <f t="shared" si="1817"/>
        <v/>
      </c>
      <c r="AB3438" s="28" t="str">
        <f>IF(R3438&lt;T3438,"期末实有头数应大于等于耕役畜","")</f>
        <v/>
      </c>
      <c r="AC3438" s="28" t="str">
        <f t="shared" si="1818"/>
        <v/>
      </c>
    </row>
    <row r="3439" spans="2:29">
      <c r="B3439" s="19"/>
      <c r="C3439" s="30"/>
      <c r="D3439" s="19" t="s">
        <v>35</v>
      </c>
      <c r="E3439" s="20" t="s">
        <v>33</v>
      </c>
      <c r="F3439" s="19">
        <v>3</v>
      </c>
      <c r="G3439" s="21">
        <f t="shared" ref="G3439:R3439" si="1823">G3440+G3443+G3444+G3445+G3446</f>
        <v>0</v>
      </c>
      <c r="H3439" s="21">
        <f t="shared" si="1823"/>
        <v>0</v>
      </c>
      <c r="I3439" s="21">
        <f t="shared" si="1823"/>
        <v>0</v>
      </c>
      <c r="J3439" s="21">
        <f t="shared" si="1823"/>
        <v>0</v>
      </c>
      <c r="K3439" s="21">
        <f t="shared" si="1823"/>
        <v>0</v>
      </c>
      <c r="L3439" s="21">
        <f t="shared" si="1823"/>
        <v>0</v>
      </c>
      <c r="M3439" s="21">
        <f t="shared" si="1823"/>
        <v>0</v>
      </c>
      <c r="N3439" s="21">
        <f t="shared" si="1823"/>
        <v>0</v>
      </c>
      <c r="O3439" s="21">
        <f t="shared" si="1823"/>
        <v>0</v>
      </c>
      <c r="P3439" s="21">
        <f t="shared" si="1823"/>
        <v>0</v>
      </c>
      <c r="Q3439" s="21">
        <f t="shared" si="1823"/>
        <v>0</v>
      </c>
      <c r="R3439" s="21">
        <f t="shared" si="1823"/>
        <v>0</v>
      </c>
      <c r="S3439" s="21">
        <f>S3440+S3443+S3444+S3446</f>
        <v>0</v>
      </c>
      <c r="T3439" s="21">
        <f>T3440+T3443+T3444+T3445+T3446</f>
        <v>0</v>
      </c>
      <c r="U3439" s="21">
        <f>U3440+U3443+U3444+U3446</f>
        <v>0</v>
      </c>
      <c r="V3439" s="21">
        <f>V3440+V3443+V3444+V3446</f>
        <v>0</v>
      </c>
      <c r="W3439" s="21">
        <f>W3440+W3443+W3444+W3446</f>
        <v>0</v>
      </c>
      <c r="Y3439" s="28" t="str">
        <f t="shared" si="1821"/>
        <v/>
      </c>
      <c r="Z3439" s="28" t="str">
        <f t="shared" si="1822"/>
        <v/>
      </c>
      <c r="AA3439" s="28" t="str">
        <f t="shared" si="1817"/>
        <v/>
      </c>
      <c r="AB3439" s="28" t="str">
        <f>IF(R3439&lt;T3439,"期末实有头数应大于等于耕役畜","")</f>
        <v/>
      </c>
      <c r="AC3439" s="28" t="str">
        <f t="shared" si="1818"/>
        <v/>
      </c>
    </row>
    <row r="3440" spans="2:29">
      <c r="B3440" s="19"/>
      <c r="C3440" s="30"/>
      <c r="D3440" s="19" t="s">
        <v>36</v>
      </c>
      <c r="E3440" s="20" t="s">
        <v>33</v>
      </c>
      <c r="F3440" s="19">
        <v>4</v>
      </c>
      <c r="R3440" s="21">
        <f>G3440+I3440+J3440+K3440-L3440-M3440-N3440-Q3440</f>
        <v>0</v>
      </c>
      <c r="Y3440" s="28" t="str">
        <f t="shared" si="1821"/>
        <v/>
      </c>
      <c r="Z3440" s="28" t="str">
        <f t="shared" si="1822"/>
        <v/>
      </c>
      <c r="AA3440" s="28" t="str">
        <f t="shared" si="1817"/>
        <v/>
      </c>
      <c r="AB3440" s="28" t="str">
        <f>IF(R3440&lt;T3440,"期末实有头数应大于等于耕役畜","")</f>
        <v/>
      </c>
      <c r="AC3440" s="28" t="str">
        <f t="shared" si="1818"/>
        <v/>
      </c>
    </row>
    <row r="3441" spans="2:29">
      <c r="B3441" s="19"/>
      <c r="C3441" s="30"/>
      <c r="D3441" s="19" t="s">
        <v>37</v>
      </c>
      <c r="E3441" s="20" t="s">
        <v>33</v>
      </c>
      <c r="F3441" s="19">
        <v>5</v>
      </c>
      <c r="R3441" s="21">
        <f t="shared" ref="R3441:R3446" si="1824">G3441+I3441+J3441+K3441-L3441-M3441-N3441-Q3441</f>
        <v>0</v>
      </c>
      <c r="T3441" s="22" t="s">
        <v>38</v>
      </c>
      <c r="V3441" s="22" t="s">
        <v>38</v>
      </c>
      <c r="W3441" s="22" t="s">
        <v>38</v>
      </c>
      <c r="Y3441" s="28" t="str">
        <f t="shared" si="1821"/>
        <v/>
      </c>
      <c r="Z3441" s="28" t="str">
        <f t="shared" si="1822"/>
        <v/>
      </c>
      <c r="AA3441" s="28" t="str">
        <f t="shared" si="1817"/>
        <v/>
      </c>
      <c r="AB3441" s="28"/>
      <c r="AC3441" s="28"/>
    </row>
    <row r="3442" spans="2:29">
      <c r="B3442" s="19"/>
      <c r="C3442" s="30"/>
      <c r="D3442" s="19" t="s">
        <v>39</v>
      </c>
      <c r="E3442" s="20" t="s">
        <v>33</v>
      </c>
      <c r="F3442" s="19">
        <v>6</v>
      </c>
      <c r="R3442" s="21">
        <f t="shared" si="1824"/>
        <v>0</v>
      </c>
      <c r="T3442" s="22" t="s">
        <v>38</v>
      </c>
      <c r="V3442" s="22" t="s">
        <v>38</v>
      </c>
      <c r="W3442" s="22" t="s">
        <v>38</v>
      </c>
      <c r="Y3442" s="28" t="str">
        <f t="shared" si="1821"/>
        <v/>
      </c>
      <c r="Z3442" s="28" t="str">
        <f t="shared" si="1822"/>
        <v/>
      </c>
      <c r="AA3442" s="28" t="str">
        <f t="shared" si="1817"/>
        <v/>
      </c>
      <c r="AB3442" s="28"/>
      <c r="AC3442" s="28"/>
    </row>
    <row r="3443" spans="2:29">
      <c r="B3443" s="19"/>
      <c r="C3443" s="30"/>
      <c r="D3443" s="19" t="s">
        <v>40</v>
      </c>
      <c r="E3443" s="20" t="s">
        <v>41</v>
      </c>
      <c r="F3443" s="19">
        <v>7</v>
      </c>
      <c r="R3443" s="21">
        <f t="shared" si="1824"/>
        <v>0</v>
      </c>
      <c r="Y3443" s="28" t="str">
        <f t="shared" si="1821"/>
        <v/>
      </c>
      <c r="Z3443" s="28" t="str">
        <f t="shared" si="1822"/>
        <v/>
      </c>
      <c r="AA3443" s="28" t="str">
        <f t="shared" si="1817"/>
        <v/>
      </c>
      <c r="AB3443" s="28" t="str">
        <f>IF(R3443&lt;T3443,"期末实有头数应大于等于耕役畜","")</f>
        <v/>
      </c>
      <c r="AC3443" s="28" t="str">
        <f>IF(R3443&lt;V3443+W3443,"期末实有头数应大于等于良种+改良种","")</f>
        <v/>
      </c>
    </row>
    <row r="3444" spans="2:29">
      <c r="B3444" s="19"/>
      <c r="C3444" s="30"/>
      <c r="D3444" s="19" t="s">
        <v>42</v>
      </c>
      <c r="E3444" s="20" t="s">
        <v>33</v>
      </c>
      <c r="F3444" s="19">
        <v>8</v>
      </c>
      <c r="R3444" s="21">
        <f t="shared" si="1824"/>
        <v>0</v>
      </c>
      <c r="Y3444" s="28" t="str">
        <f t="shared" si="1821"/>
        <v/>
      </c>
      <c r="Z3444" s="28" t="str">
        <f t="shared" si="1822"/>
        <v/>
      </c>
      <c r="AA3444" s="28" t="str">
        <f t="shared" si="1817"/>
        <v/>
      </c>
      <c r="AB3444" s="28" t="str">
        <f>IF(R3444&lt;T3444,"期末实有头数应大于等于耕役畜","")</f>
        <v/>
      </c>
      <c r="AC3444" s="28" t="str">
        <f>IF(R3444&lt;V3444+W3444,"期末实有头数应大于等于良种+改良种","")</f>
        <v/>
      </c>
    </row>
    <row r="3445" spans="2:29">
      <c r="B3445" s="19"/>
      <c r="C3445" s="30"/>
      <c r="D3445" s="19" t="s">
        <v>43</v>
      </c>
      <c r="E3445" s="20" t="s">
        <v>33</v>
      </c>
      <c r="F3445" s="19">
        <v>9</v>
      </c>
      <c r="R3445" s="21">
        <f t="shared" si="1824"/>
        <v>0</v>
      </c>
      <c r="S3445" s="22" t="s">
        <v>38</v>
      </c>
      <c r="U3445" s="22" t="s">
        <v>38</v>
      </c>
      <c r="V3445" s="22" t="s">
        <v>38</v>
      </c>
      <c r="W3445" s="22" t="s">
        <v>38</v>
      </c>
      <c r="Y3445" s="28" t="str">
        <f t="shared" si="1821"/>
        <v/>
      </c>
      <c r="Z3445" s="28" t="str">
        <f t="shared" si="1822"/>
        <v/>
      </c>
      <c r="AA3445" s="28"/>
      <c r="AB3445" s="28" t="str">
        <f>IF(R3445&lt;T3445,"期末实有头数应大于等于耕役畜","")</f>
        <v/>
      </c>
      <c r="AC3445" s="28"/>
    </row>
    <row r="3446" spans="2:29">
      <c r="B3446" s="19"/>
      <c r="C3446" s="30"/>
      <c r="D3446" s="19" t="s">
        <v>44</v>
      </c>
      <c r="E3446" s="20" t="s">
        <v>45</v>
      </c>
      <c r="F3446" s="19">
        <v>10</v>
      </c>
      <c r="R3446" s="21">
        <f t="shared" si="1824"/>
        <v>0</v>
      </c>
      <c r="Y3446" s="28" t="str">
        <f t="shared" si="1821"/>
        <v/>
      </c>
      <c r="Z3446" s="28" t="str">
        <f t="shared" si="1822"/>
        <v/>
      </c>
      <c r="AA3446" s="28" t="str">
        <f>IF(R3446&lt;S3446+U3446,"期末实有头数应大于等于能繁母畜+种公畜","")</f>
        <v/>
      </c>
      <c r="AB3446" s="28" t="str">
        <f>IF(R3446&lt;T3446,"期末实有头数应大于等于耕役畜","")</f>
        <v/>
      </c>
      <c r="AC3446" s="28" t="str">
        <f>IF(R3446&lt;V3446+W3446,"期末实有头数应大于等于良种+改良种","")</f>
        <v/>
      </c>
    </row>
    <row r="3447" spans="2:29">
      <c r="B3447" s="19"/>
      <c r="C3447" s="30"/>
      <c r="D3447" s="19" t="s">
        <v>46</v>
      </c>
      <c r="E3447" s="20" t="s">
        <v>47</v>
      </c>
      <c r="F3447" s="19">
        <v>11</v>
      </c>
      <c r="G3447" s="21">
        <f t="shared" ref="G3447:S3447" si="1825">G3448+G3452</f>
        <v>0</v>
      </c>
      <c r="H3447" s="21">
        <f t="shared" si="1825"/>
        <v>0</v>
      </c>
      <c r="I3447" s="21">
        <f t="shared" si="1825"/>
        <v>0</v>
      </c>
      <c r="J3447" s="21">
        <f t="shared" si="1825"/>
        <v>0</v>
      </c>
      <c r="K3447" s="21">
        <f t="shared" si="1825"/>
        <v>0</v>
      </c>
      <c r="L3447" s="21">
        <f t="shared" si="1825"/>
        <v>0</v>
      </c>
      <c r="M3447" s="21">
        <f t="shared" si="1825"/>
        <v>0</v>
      </c>
      <c r="N3447" s="21">
        <f t="shared" si="1825"/>
        <v>0</v>
      </c>
      <c r="O3447" s="21">
        <f t="shared" si="1825"/>
        <v>0</v>
      </c>
      <c r="P3447" s="21">
        <f t="shared" si="1825"/>
        <v>0</v>
      </c>
      <c r="Q3447" s="21">
        <f t="shared" si="1825"/>
        <v>0</v>
      </c>
      <c r="R3447" s="23">
        <f t="shared" si="1825"/>
        <v>0</v>
      </c>
      <c r="S3447" s="21">
        <f t="shared" si="1825"/>
        <v>0</v>
      </c>
      <c r="T3447" s="22" t="s">
        <v>38</v>
      </c>
      <c r="U3447" s="21">
        <f>U3448+U3452</f>
        <v>0</v>
      </c>
      <c r="V3447" s="21">
        <f>V3448+V3452</f>
        <v>0</v>
      </c>
      <c r="W3447" s="21">
        <f>W3448+W3452</f>
        <v>0</v>
      </c>
      <c r="Y3447" s="28" t="str">
        <f t="shared" si="1821"/>
        <v/>
      </c>
      <c r="Z3447" s="28" t="str">
        <f t="shared" si="1822"/>
        <v/>
      </c>
      <c r="AA3447" s="28" t="str">
        <f>IF(R3447&lt;S3447+U3447,"期末实有头数应大于等于能繁母畜+种公畜","")</f>
        <v/>
      </c>
      <c r="AB3447" s="28"/>
      <c r="AC3447" s="28" t="str">
        <f>IF(R3447&lt;V3447+W3447,"期末实有头数应大于等于良种+改良种","")</f>
        <v/>
      </c>
    </row>
    <row r="3448" spans="2:29">
      <c r="B3448" s="19"/>
      <c r="C3448" s="30"/>
      <c r="D3448" s="19" t="s">
        <v>48</v>
      </c>
      <c r="E3448" s="20" t="s">
        <v>47</v>
      </c>
      <c r="F3448" s="19">
        <v>12</v>
      </c>
      <c r="R3448" s="21">
        <f>G3448+I3448+J3448+K3448-L3448-M3448-N3448-Q3448</f>
        <v>0</v>
      </c>
      <c r="T3448" s="22" t="s">
        <v>38</v>
      </c>
      <c r="Y3448" s="28" t="str">
        <f t="shared" si="1821"/>
        <v/>
      </c>
      <c r="Z3448" s="28" t="str">
        <f t="shared" si="1822"/>
        <v/>
      </c>
      <c r="AA3448" s="28" t="str">
        <f>IF(R3448&lt;S3448+U3448,"期末实有头数应大于等于能繁母畜+种公畜","")</f>
        <v/>
      </c>
      <c r="AB3448" s="28"/>
      <c r="AC3448" s="28" t="str">
        <f>IF(R3448&lt;V3448+W3448,"期末实有头数应大于等于良种+改良种","")</f>
        <v/>
      </c>
    </row>
    <row r="3449" spans="2:29">
      <c r="B3449" s="19"/>
      <c r="C3449" s="30"/>
      <c r="D3449" s="19" t="s">
        <v>49</v>
      </c>
      <c r="E3449" s="20" t="s">
        <v>47</v>
      </c>
      <c r="F3449" s="19">
        <v>13</v>
      </c>
      <c r="R3449" s="21">
        <f>G3449+I3449+J3449+K3449-L3449-M3449-N3449-Q3449</f>
        <v>0</v>
      </c>
      <c r="T3449" s="22" t="s">
        <v>38</v>
      </c>
      <c r="V3449" s="22" t="s">
        <v>38</v>
      </c>
      <c r="W3449" s="22" t="s">
        <v>38</v>
      </c>
      <c r="Y3449" s="28" t="str">
        <f t="shared" si="1821"/>
        <v/>
      </c>
      <c r="Z3449" s="28" t="str">
        <f t="shared" si="1822"/>
        <v/>
      </c>
      <c r="AA3449" s="28" t="str">
        <f>IF(R3449&lt;S3449+U3449,"期末实有头数应大于等于能繁母畜+种公畜","")</f>
        <v/>
      </c>
      <c r="AB3449" s="28"/>
      <c r="AC3449" s="28"/>
    </row>
    <row r="3450" spans="2:29">
      <c r="B3450" s="19"/>
      <c r="C3450" s="30"/>
      <c r="D3450" s="19" t="s">
        <v>50</v>
      </c>
      <c r="E3450" s="20" t="s">
        <v>47</v>
      </c>
      <c r="F3450" s="19">
        <v>14</v>
      </c>
      <c r="H3450" s="22" t="s">
        <v>38</v>
      </c>
      <c r="I3450" s="22" t="s">
        <v>38</v>
      </c>
      <c r="J3450" s="22" t="s">
        <v>38</v>
      </c>
      <c r="K3450" s="22" t="s">
        <v>38</v>
      </c>
      <c r="L3450" s="22" t="s">
        <v>38</v>
      </c>
      <c r="M3450" s="22" t="s">
        <v>38</v>
      </c>
      <c r="N3450" s="22" t="s">
        <v>38</v>
      </c>
      <c r="O3450" s="22" t="s">
        <v>38</v>
      </c>
      <c r="P3450" s="22" t="s">
        <v>38</v>
      </c>
      <c r="Q3450" s="22" t="s">
        <v>38</v>
      </c>
      <c r="R3450" s="24"/>
      <c r="T3450" s="22" t="s">
        <v>38</v>
      </c>
      <c r="U3450" s="22" t="s">
        <v>38</v>
      </c>
      <c r="V3450" s="22" t="s">
        <v>38</v>
      </c>
      <c r="W3450" s="22" t="s">
        <v>38</v>
      </c>
      <c r="Y3450" s="28" t="str">
        <f t="shared" si="1821"/>
        <v/>
      </c>
      <c r="Z3450" s="28"/>
      <c r="AA3450" s="28"/>
      <c r="AB3450" s="28"/>
      <c r="AC3450" s="28"/>
    </row>
    <row r="3451" spans="2:29">
      <c r="B3451" s="19"/>
      <c r="C3451" s="30"/>
      <c r="D3451" s="19" t="s">
        <v>51</v>
      </c>
      <c r="E3451" s="20" t="s">
        <v>47</v>
      </c>
      <c r="F3451" s="19">
        <v>15</v>
      </c>
      <c r="H3451" s="22" t="s">
        <v>38</v>
      </c>
      <c r="I3451" s="22" t="s">
        <v>38</v>
      </c>
      <c r="J3451" s="22" t="s">
        <v>38</v>
      </c>
      <c r="K3451" s="22" t="s">
        <v>38</v>
      </c>
      <c r="L3451" s="22" t="s">
        <v>38</v>
      </c>
      <c r="M3451" s="22" t="s">
        <v>38</v>
      </c>
      <c r="N3451" s="22" t="s">
        <v>38</v>
      </c>
      <c r="O3451" s="22" t="s">
        <v>38</v>
      </c>
      <c r="P3451" s="22" t="s">
        <v>38</v>
      </c>
      <c r="Q3451" s="22" t="s">
        <v>38</v>
      </c>
      <c r="R3451" s="24"/>
      <c r="T3451" s="22" t="s">
        <v>38</v>
      </c>
      <c r="U3451" s="22" t="s">
        <v>38</v>
      </c>
      <c r="V3451" s="22" t="s">
        <v>38</v>
      </c>
      <c r="W3451" s="22" t="s">
        <v>38</v>
      </c>
      <c r="Y3451" s="28" t="str">
        <f t="shared" si="1821"/>
        <v/>
      </c>
      <c r="Z3451" s="28"/>
      <c r="AA3451" s="28"/>
      <c r="AB3451" s="28"/>
      <c r="AC3451" s="28"/>
    </row>
    <row r="3452" spans="2:29">
      <c r="B3452" s="19"/>
      <c r="C3452" s="30"/>
      <c r="D3452" s="19" t="s">
        <v>52</v>
      </c>
      <c r="E3452" s="20" t="s">
        <v>47</v>
      </c>
      <c r="F3452" s="19">
        <v>16</v>
      </c>
      <c r="R3452" s="21">
        <f>G3452+I3452+J3452+K3452-L3452-M3452-N3452-Q3452</f>
        <v>0</v>
      </c>
      <c r="T3452" s="22" t="s">
        <v>38</v>
      </c>
      <c r="Y3452" s="28" t="str">
        <f t="shared" si="1821"/>
        <v/>
      </c>
      <c r="Z3452" s="28" t="str">
        <f>IF(N3452&lt;O3452+P3452,"出卖应大于等于出卖肉畜+出卖仔畜","")</f>
        <v/>
      </c>
      <c r="AA3452" s="28" t="str">
        <f t="shared" ref="AA3452:AA3461" si="1826">IF(R3452&lt;S3452+U3452,"期末实有头数应大于等于能繁母畜+种公畜","")</f>
        <v/>
      </c>
      <c r="AB3452" s="28"/>
      <c r="AC3452" s="28" t="str">
        <f t="shared" ref="AC3452:AC3457" si="1827">IF(R3452&lt;V3452+W3452,"期末实有头数应大于等于良种+改良种","")</f>
        <v/>
      </c>
    </row>
    <row r="3453" spans="2:29">
      <c r="B3453" s="19"/>
      <c r="C3453" s="30"/>
      <c r="D3453" s="19" t="s">
        <v>53</v>
      </c>
      <c r="E3453" s="18" t="s">
        <v>33</v>
      </c>
      <c r="F3453" s="19">
        <v>17</v>
      </c>
      <c r="R3453" s="21">
        <f>G3453+I3453+J3453+K3453-L3453-M3453-N3453-Q3453</f>
        <v>0</v>
      </c>
      <c r="T3453" s="22" t="s">
        <v>38</v>
      </c>
      <c r="Y3453" s="28" t="str">
        <f t="shared" si="1821"/>
        <v/>
      </c>
      <c r="Z3453" s="28" t="str">
        <f>IF(N3453&lt;O3453+P3453,"出卖应大于等于出卖肉畜+出卖仔畜","")</f>
        <v/>
      </c>
      <c r="AA3453" s="28" t="str">
        <f t="shared" si="1826"/>
        <v/>
      </c>
      <c r="AB3453" s="28"/>
      <c r="AC3453" s="28" t="str">
        <f t="shared" si="1827"/>
        <v/>
      </c>
    </row>
    <row r="3454" spans="2:29">
      <c r="B3454" s="18"/>
      <c r="C3454" s="29"/>
      <c r="D3454" s="19" t="s">
        <v>32</v>
      </c>
      <c r="E3454" s="20" t="s">
        <v>33</v>
      </c>
      <c r="F3454" s="19">
        <v>1</v>
      </c>
      <c r="G3454" s="21">
        <f t="shared" ref="G3454:S3454" si="1828">G3455+G3470</f>
        <v>0</v>
      </c>
      <c r="H3454" s="21">
        <f t="shared" si="1828"/>
        <v>0</v>
      </c>
      <c r="I3454" s="21">
        <f t="shared" si="1828"/>
        <v>0</v>
      </c>
      <c r="J3454" s="21">
        <f t="shared" si="1828"/>
        <v>0</v>
      </c>
      <c r="K3454" s="21">
        <f t="shared" si="1828"/>
        <v>0</v>
      </c>
      <c r="L3454" s="21">
        <f t="shared" si="1828"/>
        <v>0</v>
      </c>
      <c r="M3454" s="21">
        <f t="shared" si="1828"/>
        <v>0</v>
      </c>
      <c r="N3454" s="21">
        <f t="shared" si="1828"/>
        <v>0</v>
      </c>
      <c r="O3454" s="21">
        <f t="shared" si="1828"/>
        <v>0</v>
      </c>
      <c r="P3454" s="21">
        <f t="shared" si="1828"/>
        <v>0</v>
      </c>
      <c r="Q3454" s="21">
        <f t="shared" si="1828"/>
        <v>0</v>
      </c>
      <c r="R3454" s="21">
        <f t="shared" si="1828"/>
        <v>0</v>
      </c>
      <c r="S3454" s="21">
        <f t="shared" si="1828"/>
        <v>0</v>
      </c>
      <c r="T3454" s="21">
        <f>T3455</f>
        <v>0</v>
      </c>
      <c r="U3454" s="21">
        <f>U3455+U3470</f>
        <v>0</v>
      </c>
      <c r="V3454" s="21">
        <f>V3455+V3470</f>
        <v>0</v>
      </c>
      <c r="W3454" s="21">
        <f>W3455+W3470</f>
        <v>0</v>
      </c>
      <c r="Y3454" s="28" t="str">
        <f t="shared" si="1821"/>
        <v/>
      </c>
      <c r="Z3454" s="28" t="str">
        <f>IF(N3454&lt;O3454+P3454,"出卖应大于等于出卖肉畜+出卖仔畜","")</f>
        <v/>
      </c>
      <c r="AA3454" s="28" t="str">
        <f t="shared" si="1826"/>
        <v/>
      </c>
      <c r="AB3454" s="28" t="str">
        <f>IF(R3454&lt;T3454,"期末实有头数应大于等于耕役畜","")</f>
        <v/>
      </c>
      <c r="AC3454" s="28" t="str">
        <f t="shared" si="1827"/>
        <v/>
      </c>
    </row>
    <row r="3455" spans="2:29">
      <c r="B3455" s="19"/>
      <c r="C3455" s="30"/>
      <c r="D3455" s="19" t="s">
        <v>34</v>
      </c>
      <c r="E3455" s="20" t="s">
        <v>33</v>
      </c>
      <c r="F3455" s="19">
        <v>2</v>
      </c>
      <c r="G3455" s="21">
        <f t="shared" ref="G3455:S3455" si="1829">G3456+G3464</f>
        <v>0</v>
      </c>
      <c r="H3455" s="21">
        <f t="shared" si="1829"/>
        <v>0</v>
      </c>
      <c r="I3455" s="21">
        <f t="shared" si="1829"/>
        <v>0</v>
      </c>
      <c r="J3455" s="21">
        <f t="shared" si="1829"/>
        <v>0</v>
      </c>
      <c r="K3455" s="21">
        <f t="shared" si="1829"/>
        <v>0</v>
      </c>
      <c r="L3455" s="21">
        <f t="shared" si="1829"/>
        <v>0</v>
      </c>
      <c r="M3455" s="21">
        <f t="shared" si="1829"/>
        <v>0</v>
      </c>
      <c r="N3455" s="21">
        <f t="shared" si="1829"/>
        <v>0</v>
      </c>
      <c r="O3455" s="21">
        <f t="shared" si="1829"/>
        <v>0</v>
      </c>
      <c r="P3455" s="21">
        <f t="shared" si="1829"/>
        <v>0</v>
      </c>
      <c r="Q3455" s="21">
        <f t="shared" si="1829"/>
        <v>0</v>
      </c>
      <c r="R3455" s="21">
        <f t="shared" si="1829"/>
        <v>0</v>
      </c>
      <c r="S3455" s="21">
        <f t="shared" si="1829"/>
        <v>0</v>
      </c>
      <c r="T3455" s="21">
        <f>T3456</f>
        <v>0</v>
      </c>
      <c r="U3455" s="21">
        <f>U3456+U3464</f>
        <v>0</v>
      </c>
      <c r="V3455" s="21">
        <f>V3456+V3464</f>
        <v>0</v>
      </c>
      <c r="W3455" s="21">
        <f>W3456+W3464</f>
        <v>0</v>
      </c>
      <c r="Y3455" s="28" t="str">
        <f t="shared" ref="Y3455:Y3471" si="1830">IF(H3455&lt;I3455,"繁殖仔畜应大于等于成活","")</f>
        <v/>
      </c>
      <c r="Z3455" s="28" t="str">
        <f t="shared" ref="Z3455:Z3466" si="1831">IF(N3455&lt;O3455+P3455,"出卖应大于等于出卖肉畜+出卖仔畜","")</f>
        <v/>
      </c>
      <c r="AA3455" s="28" t="str">
        <f t="shared" si="1826"/>
        <v/>
      </c>
      <c r="AB3455" s="28" t="str">
        <f>IF(R3455&lt;T3455,"期末实有头数应大于等于耕役畜","")</f>
        <v/>
      </c>
      <c r="AC3455" s="28" t="str">
        <f t="shared" si="1827"/>
        <v/>
      </c>
    </row>
    <row r="3456" spans="2:29">
      <c r="B3456" s="19"/>
      <c r="C3456" s="30"/>
      <c r="D3456" s="19" t="s">
        <v>35</v>
      </c>
      <c r="E3456" s="20" t="s">
        <v>33</v>
      </c>
      <c r="F3456" s="19">
        <v>3</v>
      </c>
      <c r="G3456" s="21">
        <f t="shared" ref="G3456:R3456" si="1832">G3457+G3460+G3461+G3462+G3463</f>
        <v>0</v>
      </c>
      <c r="H3456" s="21">
        <f t="shared" si="1832"/>
        <v>0</v>
      </c>
      <c r="I3456" s="21">
        <f t="shared" si="1832"/>
        <v>0</v>
      </c>
      <c r="J3456" s="21">
        <f t="shared" si="1832"/>
        <v>0</v>
      </c>
      <c r="K3456" s="21">
        <f t="shared" si="1832"/>
        <v>0</v>
      </c>
      <c r="L3456" s="21">
        <f t="shared" si="1832"/>
        <v>0</v>
      </c>
      <c r="M3456" s="21">
        <f t="shared" si="1832"/>
        <v>0</v>
      </c>
      <c r="N3456" s="21">
        <f t="shared" si="1832"/>
        <v>0</v>
      </c>
      <c r="O3456" s="21">
        <f t="shared" si="1832"/>
        <v>0</v>
      </c>
      <c r="P3456" s="21">
        <f t="shared" si="1832"/>
        <v>0</v>
      </c>
      <c r="Q3456" s="21">
        <f t="shared" si="1832"/>
        <v>0</v>
      </c>
      <c r="R3456" s="21">
        <f t="shared" si="1832"/>
        <v>0</v>
      </c>
      <c r="S3456" s="21">
        <f>S3457+S3460+S3461+S3463</f>
        <v>0</v>
      </c>
      <c r="T3456" s="21">
        <f>T3457+T3460+T3461+T3462+T3463</f>
        <v>0</v>
      </c>
      <c r="U3456" s="21">
        <f>U3457+U3460+U3461+U3463</f>
        <v>0</v>
      </c>
      <c r="V3456" s="21">
        <f>V3457+V3460+V3461+V3463</f>
        <v>0</v>
      </c>
      <c r="W3456" s="21">
        <f>W3457+W3460+W3461+W3463</f>
        <v>0</v>
      </c>
      <c r="Y3456" s="28" t="str">
        <f t="shared" si="1830"/>
        <v/>
      </c>
      <c r="Z3456" s="28" t="str">
        <f t="shared" si="1831"/>
        <v/>
      </c>
      <c r="AA3456" s="28" t="str">
        <f t="shared" si="1826"/>
        <v/>
      </c>
      <c r="AB3456" s="28" t="str">
        <f>IF(R3456&lt;T3456,"期末实有头数应大于等于耕役畜","")</f>
        <v/>
      </c>
      <c r="AC3456" s="28" t="str">
        <f t="shared" si="1827"/>
        <v/>
      </c>
    </row>
    <row r="3457" spans="2:29">
      <c r="B3457" s="19"/>
      <c r="C3457" s="30"/>
      <c r="D3457" s="19" t="s">
        <v>36</v>
      </c>
      <c r="E3457" s="20" t="s">
        <v>33</v>
      </c>
      <c r="F3457" s="19">
        <v>4</v>
      </c>
      <c r="R3457" s="21">
        <f>G3457+I3457+J3457+K3457-L3457-M3457-N3457-Q3457</f>
        <v>0</v>
      </c>
      <c r="Y3457" s="28" t="str">
        <f t="shared" si="1830"/>
        <v/>
      </c>
      <c r="Z3457" s="28" t="str">
        <f t="shared" si="1831"/>
        <v/>
      </c>
      <c r="AA3457" s="28" t="str">
        <f t="shared" si="1826"/>
        <v/>
      </c>
      <c r="AB3457" s="28" t="str">
        <f>IF(R3457&lt;T3457,"期末实有头数应大于等于耕役畜","")</f>
        <v/>
      </c>
      <c r="AC3457" s="28" t="str">
        <f t="shared" si="1827"/>
        <v/>
      </c>
    </row>
    <row r="3458" spans="2:29">
      <c r="B3458" s="19"/>
      <c r="C3458" s="30"/>
      <c r="D3458" s="19" t="s">
        <v>37</v>
      </c>
      <c r="E3458" s="20" t="s">
        <v>33</v>
      </c>
      <c r="F3458" s="19">
        <v>5</v>
      </c>
      <c r="R3458" s="21">
        <f t="shared" ref="R3458:R3463" si="1833">G3458+I3458+J3458+K3458-L3458-M3458-N3458-Q3458</f>
        <v>0</v>
      </c>
      <c r="T3458" s="22" t="s">
        <v>38</v>
      </c>
      <c r="V3458" s="22" t="s">
        <v>38</v>
      </c>
      <c r="W3458" s="22" t="s">
        <v>38</v>
      </c>
      <c r="Y3458" s="28" t="str">
        <f t="shared" si="1830"/>
        <v/>
      </c>
      <c r="Z3458" s="28" t="str">
        <f t="shared" si="1831"/>
        <v/>
      </c>
      <c r="AA3458" s="28" t="str">
        <f t="shared" si="1826"/>
        <v/>
      </c>
      <c r="AB3458" s="28"/>
      <c r="AC3458" s="28"/>
    </row>
    <row r="3459" spans="2:29">
      <c r="B3459" s="19"/>
      <c r="C3459" s="30"/>
      <c r="D3459" s="19" t="s">
        <v>39</v>
      </c>
      <c r="E3459" s="20" t="s">
        <v>33</v>
      </c>
      <c r="F3459" s="19">
        <v>6</v>
      </c>
      <c r="R3459" s="21">
        <f t="shared" si="1833"/>
        <v>0</v>
      </c>
      <c r="T3459" s="22" t="s">
        <v>38</v>
      </c>
      <c r="V3459" s="22" t="s">
        <v>38</v>
      </c>
      <c r="W3459" s="22" t="s">
        <v>38</v>
      </c>
      <c r="Y3459" s="28" t="str">
        <f t="shared" si="1830"/>
        <v/>
      </c>
      <c r="Z3459" s="28" t="str">
        <f t="shared" si="1831"/>
        <v/>
      </c>
      <c r="AA3459" s="28" t="str">
        <f t="shared" si="1826"/>
        <v/>
      </c>
      <c r="AB3459" s="28"/>
      <c r="AC3459" s="28"/>
    </row>
    <row r="3460" spans="2:29">
      <c r="B3460" s="19"/>
      <c r="C3460" s="30"/>
      <c r="D3460" s="19" t="s">
        <v>40</v>
      </c>
      <c r="E3460" s="20" t="s">
        <v>41</v>
      </c>
      <c r="F3460" s="19">
        <v>7</v>
      </c>
      <c r="R3460" s="21">
        <f t="shared" si="1833"/>
        <v>0</v>
      </c>
      <c r="Y3460" s="28" t="str">
        <f t="shared" si="1830"/>
        <v/>
      </c>
      <c r="Z3460" s="28" t="str">
        <f t="shared" si="1831"/>
        <v/>
      </c>
      <c r="AA3460" s="28" t="str">
        <f t="shared" si="1826"/>
        <v/>
      </c>
      <c r="AB3460" s="28" t="str">
        <f>IF(R3460&lt;T3460,"期末实有头数应大于等于耕役畜","")</f>
        <v/>
      </c>
      <c r="AC3460" s="28" t="str">
        <f>IF(R3460&lt;V3460+W3460,"期末实有头数应大于等于良种+改良种","")</f>
        <v/>
      </c>
    </row>
    <row r="3461" spans="2:29">
      <c r="B3461" s="19"/>
      <c r="C3461" s="30"/>
      <c r="D3461" s="19" t="s">
        <v>42</v>
      </c>
      <c r="E3461" s="20" t="s">
        <v>33</v>
      </c>
      <c r="F3461" s="19">
        <v>8</v>
      </c>
      <c r="R3461" s="21">
        <f t="shared" si="1833"/>
        <v>0</v>
      </c>
      <c r="Y3461" s="28" t="str">
        <f t="shared" si="1830"/>
        <v/>
      </c>
      <c r="Z3461" s="28" t="str">
        <f t="shared" si="1831"/>
        <v/>
      </c>
      <c r="AA3461" s="28" t="str">
        <f t="shared" si="1826"/>
        <v/>
      </c>
      <c r="AB3461" s="28" t="str">
        <f>IF(R3461&lt;T3461,"期末实有头数应大于等于耕役畜","")</f>
        <v/>
      </c>
      <c r="AC3461" s="28" t="str">
        <f>IF(R3461&lt;V3461+W3461,"期末实有头数应大于等于良种+改良种","")</f>
        <v/>
      </c>
    </row>
    <row r="3462" spans="2:29">
      <c r="B3462" s="19"/>
      <c r="C3462" s="30"/>
      <c r="D3462" s="19" t="s">
        <v>43</v>
      </c>
      <c r="E3462" s="20" t="s">
        <v>33</v>
      </c>
      <c r="F3462" s="19">
        <v>9</v>
      </c>
      <c r="R3462" s="21">
        <f t="shared" si="1833"/>
        <v>0</v>
      </c>
      <c r="S3462" s="22" t="s">
        <v>38</v>
      </c>
      <c r="U3462" s="22" t="s">
        <v>38</v>
      </c>
      <c r="V3462" s="22" t="s">
        <v>38</v>
      </c>
      <c r="W3462" s="22" t="s">
        <v>38</v>
      </c>
      <c r="Y3462" s="28" t="str">
        <f t="shared" si="1830"/>
        <v/>
      </c>
      <c r="Z3462" s="28" t="str">
        <f t="shared" si="1831"/>
        <v/>
      </c>
      <c r="AA3462" s="28"/>
      <c r="AB3462" s="28" t="str">
        <f>IF(R3462&lt;T3462,"期末实有头数应大于等于耕役畜","")</f>
        <v/>
      </c>
      <c r="AC3462" s="28"/>
    </row>
    <row r="3463" spans="2:29">
      <c r="B3463" s="19"/>
      <c r="C3463" s="30"/>
      <c r="D3463" s="19" t="s">
        <v>44</v>
      </c>
      <c r="E3463" s="20" t="s">
        <v>45</v>
      </c>
      <c r="F3463" s="19">
        <v>10</v>
      </c>
      <c r="R3463" s="21">
        <f t="shared" si="1833"/>
        <v>0</v>
      </c>
      <c r="Y3463" s="28" t="str">
        <f t="shared" si="1830"/>
        <v/>
      </c>
      <c r="Z3463" s="28" t="str">
        <f t="shared" si="1831"/>
        <v/>
      </c>
      <c r="AA3463" s="28" t="str">
        <f>IF(R3463&lt;S3463+U3463,"期末实有头数应大于等于能繁母畜+种公畜","")</f>
        <v/>
      </c>
      <c r="AB3463" s="28" t="str">
        <f>IF(R3463&lt;T3463,"期末实有头数应大于等于耕役畜","")</f>
        <v/>
      </c>
      <c r="AC3463" s="28" t="str">
        <f>IF(R3463&lt;V3463+W3463,"期末实有头数应大于等于良种+改良种","")</f>
        <v/>
      </c>
    </row>
    <row r="3464" spans="2:29">
      <c r="B3464" s="19"/>
      <c r="C3464" s="30"/>
      <c r="D3464" s="19" t="s">
        <v>46</v>
      </c>
      <c r="E3464" s="20" t="s">
        <v>47</v>
      </c>
      <c r="F3464" s="19">
        <v>11</v>
      </c>
      <c r="G3464" s="21">
        <f t="shared" ref="G3464:S3464" si="1834">G3465+G3469</f>
        <v>0</v>
      </c>
      <c r="H3464" s="21">
        <f t="shared" si="1834"/>
        <v>0</v>
      </c>
      <c r="I3464" s="21">
        <f t="shared" si="1834"/>
        <v>0</v>
      </c>
      <c r="J3464" s="21">
        <f t="shared" si="1834"/>
        <v>0</v>
      </c>
      <c r="K3464" s="21">
        <f t="shared" si="1834"/>
        <v>0</v>
      </c>
      <c r="L3464" s="21">
        <f t="shared" si="1834"/>
        <v>0</v>
      </c>
      <c r="M3464" s="21">
        <f t="shared" si="1834"/>
        <v>0</v>
      </c>
      <c r="N3464" s="21">
        <f t="shared" si="1834"/>
        <v>0</v>
      </c>
      <c r="O3464" s="21">
        <f t="shared" si="1834"/>
        <v>0</v>
      </c>
      <c r="P3464" s="21">
        <f t="shared" si="1834"/>
        <v>0</v>
      </c>
      <c r="Q3464" s="21">
        <f t="shared" si="1834"/>
        <v>0</v>
      </c>
      <c r="R3464" s="23">
        <f t="shared" si="1834"/>
        <v>0</v>
      </c>
      <c r="S3464" s="21">
        <f t="shared" si="1834"/>
        <v>0</v>
      </c>
      <c r="T3464" s="22" t="s">
        <v>38</v>
      </c>
      <c r="U3464" s="21">
        <f>U3465+U3469</f>
        <v>0</v>
      </c>
      <c r="V3464" s="21">
        <f>V3465+V3469</f>
        <v>0</v>
      </c>
      <c r="W3464" s="21">
        <f>W3465+W3469</f>
        <v>0</v>
      </c>
      <c r="Y3464" s="28" t="str">
        <f t="shared" si="1830"/>
        <v/>
      </c>
      <c r="Z3464" s="28" t="str">
        <f t="shared" si="1831"/>
        <v/>
      </c>
      <c r="AA3464" s="28" t="str">
        <f>IF(R3464&lt;S3464+U3464,"期末实有头数应大于等于能繁母畜+种公畜","")</f>
        <v/>
      </c>
      <c r="AB3464" s="28"/>
      <c r="AC3464" s="28" t="str">
        <f>IF(R3464&lt;V3464+W3464,"期末实有头数应大于等于良种+改良种","")</f>
        <v/>
      </c>
    </row>
    <row r="3465" spans="2:29">
      <c r="B3465" s="19"/>
      <c r="C3465" s="30"/>
      <c r="D3465" s="19" t="s">
        <v>48</v>
      </c>
      <c r="E3465" s="20" t="s">
        <v>47</v>
      </c>
      <c r="F3465" s="19">
        <v>12</v>
      </c>
      <c r="R3465" s="21">
        <f>G3465+I3465+J3465+K3465-L3465-M3465-N3465-Q3465</f>
        <v>0</v>
      </c>
      <c r="T3465" s="22" t="s">
        <v>38</v>
      </c>
      <c r="Y3465" s="28" t="str">
        <f t="shared" si="1830"/>
        <v/>
      </c>
      <c r="Z3465" s="28" t="str">
        <f t="shared" si="1831"/>
        <v/>
      </c>
      <c r="AA3465" s="28" t="str">
        <f>IF(R3465&lt;S3465+U3465,"期末实有头数应大于等于能繁母畜+种公畜","")</f>
        <v/>
      </c>
      <c r="AB3465" s="28"/>
      <c r="AC3465" s="28" t="str">
        <f>IF(R3465&lt;V3465+W3465,"期末实有头数应大于等于良种+改良种","")</f>
        <v/>
      </c>
    </row>
    <row r="3466" spans="2:29">
      <c r="B3466" s="19"/>
      <c r="C3466" s="30"/>
      <c r="D3466" s="19" t="s">
        <v>49</v>
      </c>
      <c r="E3466" s="20" t="s">
        <v>47</v>
      </c>
      <c r="F3466" s="19">
        <v>13</v>
      </c>
      <c r="R3466" s="21">
        <f>G3466+I3466+J3466+K3466-L3466-M3466-N3466-Q3466</f>
        <v>0</v>
      </c>
      <c r="T3466" s="22" t="s">
        <v>38</v>
      </c>
      <c r="V3466" s="22" t="s">
        <v>38</v>
      </c>
      <c r="W3466" s="22" t="s">
        <v>38</v>
      </c>
      <c r="Y3466" s="28" t="str">
        <f t="shared" si="1830"/>
        <v/>
      </c>
      <c r="Z3466" s="28" t="str">
        <f t="shared" si="1831"/>
        <v/>
      </c>
      <c r="AA3466" s="28" t="str">
        <f>IF(R3466&lt;S3466+U3466,"期末实有头数应大于等于能繁母畜+种公畜","")</f>
        <v/>
      </c>
      <c r="AB3466" s="28"/>
      <c r="AC3466" s="28"/>
    </row>
    <row r="3467" spans="2:29">
      <c r="B3467" s="19"/>
      <c r="C3467" s="30"/>
      <c r="D3467" s="19" t="s">
        <v>50</v>
      </c>
      <c r="E3467" s="20" t="s">
        <v>47</v>
      </c>
      <c r="F3467" s="19">
        <v>14</v>
      </c>
      <c r="H3467" s="22" t="s">
        <v>38</v>
      </c>
      <c r="I3467" s="22" t="s">
        <v>38</v>
      </c>
      <c r="J3467" s="22" t="s">
        <v>38</v>
      </c>
      <c r="K3467" s="22" t="s">
        <v>38</v>
      </c>
      <c r="L3467" s="22" t="s">
        <v>38</v>
      </c>
      <c r="M3467" s="22" t="s">
        <v>38</v>
      </c>
      <c r="N3467" s="22" t="s">
        <v>38</v>
      </c>
      <c r="O3467" s="22" t="s">
        <v>38</v>
      </c>
      <c r="P3467" s="22" t="s">
        <v>38</v>
      </c>
      <c r="Q3467" s="22" t="s">
        <v>38</v>
      </c>
      <c r="R3467" s="24"/>
      <c r="T3467" s="22" t="s">
        <v>38</v>
      </c>
      <c r="U3467" s="22" t="s">
        <v>38</v>
      </c>
      <c r="V3467" s="22" t="s">
        <v>38</v>
      </c>
      <c r="W3467" s="22" t="s">
        <v>38</v>
      </c>
      <c r="Y3467" s="28" t="str">
        <f t="shared" si="1830"/>
        <v/>
      </c>
      <c r="Z3467" s="28"/>
      <c r="AA3467" s="28"/>
      <c r="AB3467" s="28"/>
      <c r="AC3467" s="28"/>
    </row>
    <row r="3468" spans="2:29">
      <c r="B3468" s="19"/>
      <c r="C3468" s="30"/>
      <c r="D3468" s="19" t="s">
        <v>51</v>
      </c>
      <c r="E3468" s="20" t="s">
        <v>47</v>
      </c>
      <c r="F3468" s="19">
        <v>15</v>
      </c>
      <c r="H3468" s="22" t="s">
        <v>38</v>
      </c>
      <c r="I3468" s="22" t="s">
        <v>38</v>
      </c>
      <c r="J3468" s="22" t="s">
        <v>38</v>
      </c>
      <c r="K3468" s="22" t="s">
        <v>38</v>
      </c>
      <c r="L3468" s="22" t="s">
        <v>38</v>
      </c>
      <c r="M3468" s="22" t="s">
        <v>38</v>
      </c>
      <c r="N3468" s="22" t="s">
        <v>38</v>
      </c>
      <c r="O3468" s="22" t="s">
        <v>38</v>
      </c>
      <c r="P3468" s="22" t="s">
        <v>38</v>
      </c>
      <c r="Q3468" s="22" t="s">
        <v>38</v>
      </c>
      <c r="R3468" s="24"/>
      <c r="T3468" s="22" t="s">
        <v>38</v>
      </c>
      <c r="U3468" s="22" t="s">
        <v>38</v>
      </c>
      <c r="V3468" s="22" t="s">
        <v>38</v>
      </c>
      <c r="W3468" s="22" t="s">
        <v>38</v>
      </c>
      <c r="Y3468" s="28" t="str">
        <f t="shared" si="1830"/>
        <v/>
      </c>
      <c r="Z3468" s="28"/>
      <c r="AA3468" s="28"/>
      <c r="AB3468" s="28"/>
      <c r="AC3468" s="28"/>
    </row>
    <row r="3469" spans="2:29">
      <c r="B3469" s="19"/>
      <c r="C3469" s="30"/>
      <c r="D3469" s="19" t="s">
        <v>52</v>
      </c>
      <c r="E3469" s="20" t="s">
        <v>47</v>
      </c>
      <c r="F3469" s="19">
        <v>16</v>
      </c>
      <c r="R3469" s="21">
        <f>G3469+I3469+J3469+K3469-L3469-M3469-N3469-Q3469</f>
        <v>0</v>
      </c>
      <c r="T3469" s="22" t="s">
        <v>38</v>
      </c>
      <c r="Y3469" s="28" t="str">
        <f t="shared" si="1830"/>
        <v/>
      </c>
      <c r="Z3469" s="28" t="str">
        <f>IF(N3469&lt;O3469+P3469,"出卖应大于等于出卖肉畜+出卖仔畜","")</f>
        <v/>
      </c>
      <c r="AA3469" s="28" t="str">
        <f t="shared" ref="AA3469:AA3478" si="1835">IF(R3469&lt;S3469+U3469,"期末实有头数应大于等于能繁母畜+种公畜","")</f>
        <v/>
      </c>
      <c r="AB3469" s="28"/>
      <c r="AC3469" s="28" t="str">
        <f t="shared" ref="AC3469:AC3474" si="1836">IF(R3469&lt;V3469+W3469,"期末实有头数应大于等于良种+改良种","")</f>
        <v/>
      </c>
    </row>
    <row r="3470" spans="2:29">
      <c r="B3470" s="19"/>
      <c r="C3470" s="30"/>
      <c r="D3470" s="19" t="s">
        <v>53</v>
      </c>
      <c r="E3470" s="18" t="s">
        <v>33</v>
      </c>
      <c r="F3470" s="19">
        <v>17</v>
      </c>
      <c r="R3470" s="21">
        <f>G3470+I3470+J3470+K3470-L3470-M3470-N3470-Q3470</f>
        <v>0</v>
      </c>
      <c r="T3470" s="22" t="s">
        <v>38</v>
      </c>
      <c r="Y3470" s="28" t="str">
        <f t="shared" si="1830"/>
        <v/>
      </c>
      <c r="Z3470" s="28" t="str">
        <f>IF(N3470&lt;O3470+P3470,"出卖应大于等于出卖肉畜+出卖仔畜","")</f>
        <v/>
      </c>
      <c r="AA3470" s="28" t="str">
        <f t="shared" si="1835"/>
        <v/>
      </c>
      <c r="AB3470" s="28"/>
      <c r="AC3470" s="28" t="str">
        <f t="shared" si="1836"/>
        <v/>
      </c>
    </row>
    <row r="3471" spans="2:29">
      <c r="B3471" s="18"/>
      <c r="C3471" s="29"/>
      <c r="D3471" s="19" t="s">
        <v>32</v>
      </c>
      <c r="E3471" s="20" t="s">
        <v>33</v>
      </c>
      <c r="F3471" s="19">
        <v>1</v>
      </c>
      <c r="G3471" s="21">
        <f t="shared" ref="G3471:S3471" si="1837">G3472+G3487</f>
        <v>0</v>
      </c>
      <c r="H3471" s="21">
        <f t="shared" si="1837"/>
        <v>0</v>
      </c>
      <c r="I3471" s="21">
        <f t="shared" si="1837"/>
        <v>0</v>
      </c>
      <c r="J3471" s="21">
        <f t="shared" si="1837"/>
        <v>0</v>
      </c>
      <c r="K3471" s="21">
        <f t="shared" si="1837"/>
        <v>0</v>
      </c>
      <c r="L3471" s="21">
        <f t="shared" si="1837"/>
        <v>0</v>
      </c>
      <c r="M3471" s="21">
        <f t="shared" si="1837"/>
        <v>0</v>
      </c>
      <c r="N3471" s="21">
        <f t="shared" si="1837"/>
        <v>0</v>
      </c>
      <c r="O3471" s="21">
        <f t="shared" si="1837"/>
        <v>0</v>
      </c>
      <c r="P3471" s="21">
        <f t="shared" si="1837"/>
        <v>0</v>
      </c>
      <c r="Q3471" s="21">
        <f t="shared" si="1837"/>
        <v>0</v>
      </c>
      <c r="R3471" s="21">
        <f t="shared" si="1837"/>
        <v>0</v>
      </c>
      <c r="S3471" s="21">
        <f t="shared" si="1837"/>
        <v>0</v>
      </c>
      <c r="T3471" s="21">
        <f>T3472</f>
        <v>0</v>
      </c>
      <c r="U3471" s="21">
        <f>U3472+U3487</f>
        <v>0</v>
      </c>
      <c r="V3471" s="21">
        <f>V3472+V3487</f>
        <v>0</v>
      </c>
      <c r="W3471" s="21">
        <f>W3472+W3487</f>
        <v>0</v>
      </c>
      <c r="Y3471" s="28" t="str">
        <f t="shared" si="1830"/>
        <v/>
      </c>
      <c r="Z3471" s="28" t="str">
        <f>IF(N3471&lt;O3471+P3471,"出卖应大于等于出卖肉畜+出卖仔畜","")</f>
        <v/>
      </c>
      <c r="AA3471" s="28" t="str">
        <f t="shared" si="1835"/>
        <v/>
      </c>
      <c r="AB3471" s="28" t="str">
        <f>IF(R3471&lt;T3471,"期末实有头数应大于等于耕役畜","")</f>
        <v/>
      </c>
      <c r="AC3471" s="28" t="str">
        <f t="shared" si="1836"/>
        <v/>
      </c>
    </row>
    <row r="3472" spans="2:29">
      <c r="B3472" s="19"/>
      <c r="C3472" s="30"/>
      <c r="D3472" s="19" t="s">
        <v>34</v>
      </c>
      <c r="E3472" s="20" t="s">
        <v>33</v>
      </c>
      <c r="F3472" s="19">
        <v>2</v>
      </c>
      <c r="G3472" s="21">
        <f t="shared" ref="G3472:S3472" si="1838">G3473+G3481</f>
        <v>0</v>
      </c>
      <c r="H3472" s="21">
        <f t="shared" si="1838"/>
        <v>0</v>
      </c>
      <c r="I3472" s="21">
        <f t="shared" si="1838"/>
        <v>0</v>
      </c>
      <c r="J3472" s="21">
        <f t="shared" si="1838"/>
        <v>0</v>
      </c>
      <c r="K3472" s="21">
        <f t="shared" si="1838"/>
        <v>0</v>
      </c>
      <c r="L3472" s="21">
        <f t="shared" si="1838"/>
        <v>0</v>
      </c>
      <c r="M3472" s="21">
        <f t="shared" si="1838"/>
        <v>0</v>
      </c>
      <c r="N3472" s="21">
        <f t="shared" si="1838"/>
        <v>0</v>
      </c>
      <c r="O3472" s="21">
        <f t="shared" si="1838"/>
        <v>0</v>
      </c>
      <c r="P3472" s="21">
        <f t="shared" si="1838"/>
        <v>0</v>
      </c>
      <c r="Q3472" s="21">
        <f t="shared" si="1838"/>
        <v>0</v>
      </c>
      <c r="R3472" s="21">
        <f t="shared" si="1838"/>
        <v>0</v>
      </c>
      <c r="S3472" s="21">
        <f t="shared" si="1838"/>
        <v>0</v>
      </c>
      <c r="T3472" s="21">
        <f>T3473</f>
        <v>0</v>
      </c>
      <c r="U3472" s="21">
        <f>U3473+U3481</f>
        <v>0</v>
      </c>
      <c r="V3472" s="21">
        <f>V3473+V3481</f>
        <v>0</v>
      </c>
      <c r="W3472" s="21">
        <f>W3473+W3481</f>
        <v>0</v>
      </c>
      <c r="Y3472" s="28" t="str">
        <f t="shared" ref="Y3472:Y3488" si="1839">IF(H3472&lt;I3472,"繁殖仔畜应大于等于成活","")</f>
        <v/>
      </c>
      <c r="Z3472" s="28" t="str">
        <f t="shared" ref="Z3472:Z3483" si="1840">IF(N3472&lt;O3472+P3472,"出卖应大于等于出卖肉畜+出卖仔畜","")</f>
        <v/>
      </c>
      <c r="AA3472" s="28" t="str">
        <f t="shared" si="1835"/>
        <v/>
      </c>
      <c r="AB3472" s="28" t="str">
        <f>IF(R3472&lt;T3472,"期末实有头数应大于等于耕役畜","")</f>
        <v/>
      </c>
      <c r="AC3472" s="28" t="str">
        <f t="shared" si="1836"/>
        <v/>
      </c>
    </row>
    <row r="3473" spans="2:29">
      <c r="B3473" s="19"/>
      <c r="C3473" s="30"/>
      <c r="D3473" s="19" t="s">
        <v>35</v>
      </c>
      <c r="E3473" s="20" t="s">
        <v>33</v>
      </c>
      <c r="F3473" s="19">
        <v>3</v>
      </c>
      <c r="G3473" s="21">
        <f t="shared" ref="G3473:R3473" si="1841">G3474+G3477+G3478+G3479+G3480</f>
        <v>0</v>
      </c>
      <c r="H3473" s="21">
        <f t="shared" si="1841"/>
        <v>0</v>
      </c>
      <c r="I3473" s="21">
        <f t="shared" si="1841"/>
        <v>0</v>
      </c>
      <c r="J3473" s="21">
        <f t="shared" si="1841"/>
        <v>0</v>
      </c>
      <c r="K3473" s="21">
        <f t="shared" si="1841"/>
        <v>0</v>
      </c>
      <c r="L3473" s="21">
        <f t="shared" si="1841"/>
        <v>0</v>
      </c>
      <c r="M3473" s="21">
        <f t="shared" si="1841"/>
        <v>0</v>
      </c>
      <c r="N3473" s="21">
        <f t="shared" si="1841"/>
        <v>0</v>
      </c>
      <c r="O3473" s="21">
        <f t="shared" si="1841"/>
        <v>0</v>
      </c>
      <c r="P3473" s="21">
        <f t="shared" si="1841"/>
        <v>0</v>
      </c>
      <c r="Q3473" s="21">
        <f t="shared" si="1841"/>
        <v>0</v>
      </c>
      <c r="R3473" s="21">
        <f t="shared" si="1841"/>
        <v>0</v>
      </c>
      <c r="S3473" s="21">
        <f>S3474+S3477+S3478+S3480</f>
        <v>0</v>
      </c>
      <c r="T3473" s="21">
        <f>T3474+T3477+T3478+T3479+T3480</f>
        <v>0</v>
      </c>
      <c r="U3473" s="21">
        <f>U3474+U3477+U3478+U3480</f>
        <v>0</v>
      </c>
      <c r="V3473" s="21">
        <f>V3474+V3477+V3478+V3480</f>
        <v>0</v>
      </c>
      <c r="W3473" s="21">
        <f>W3474+W3477+W3478+W3480</f>
        <v>0</v>
      </c>
      <c r="Y3473" s="28" t="str">
        <f t="shared" si="1839"/>
        <v/>
      </c>
      <c r="Z3473" s="28" t="str">
        <f t="shared" si="1840"/>
        <v/>
      </c>
      <c r="AA3473" s="28" t="str">
        <f t="shared" si="1835"/>
        <v/>
      </c>
      <c r="AB3473" s="28" t="str">
        <f>IF(R3473&lt;T3473,"期末实有头数应大于等于耕役畜","")</f>
        <v/>
      </c>
      <c r="AC3473" s="28" t="str">
        <f t="shared" si="1836"/>
        <v/>
      </c>
    </row>
    <row r="3474" spans="2:29">
      <c r="B3474" s="19"/>
      <c r="C3474" s="30"/>
      <c r="D3474" s="19" t="s">
        <v>36</v>
      </c>
      <c r="E3474" s="20" t="s">
        <v>33</v>
      </c>
      <c r="F3474" s="19">
        <v>4</v>
      </c>
      <c r="R3474" s="21">
        <f>G3474+I3474+J3474+K3474-L3474-M3474-N3474-Q3474</f>
        <v>0</v>
      </c>
      <c r="Y3474" s="28" t="str">
        <f t="shared" si="1839"/>
        <v/>
      </c>
      <c r="Z3474" s="28" t="str">
        <f t="shared" si="1840"/>
        <v/>
      </c>
      <c r="AA3474" s="28" t="str">
        <f t="shared" si="1835"/>
        <v/>
      </c>
      <c r="AB3474" s="28" t="str">
        <f>IF(R3474&lt;T3474,"期末实有头数应大于等于耕役畜","")</f>
        <v/>
      </c>
      <c r="AC3474" s="28" t="str">
        <f t="shared" si="1836"/>
        <v/>
      </c>
    </row>
    <row r="3475" spans="2:29">
      <c r="B3475" s="19"/>
      <c r="C3475" s="30"/>
      <c r="D3475" s="19" t="s">
        <v>37</v>
      </c>
      <c r="E3475" s="20" t="s">
        <v>33</v>
      </c>
      <c r="F3475" s="19">
        <v>5</v>
      </c>
      <c r="R3475" s="21">
        <f t="shared" ref="R3475:R3480" si="1842">G3475+I3475+J3475+K3475-L3475-M3475-N3475-Q3475</f>
        <v>0</v>
      </c>
      <c r="T3475" s="22" t="s">
        <v>38</v>
      </c>
      <c r="V3475" s="22" t="s">
        <v>38</v>
      </c>
      <c r="W3475" s="22" t="s">
        <v>38</v>
      </c>
      <c r="Y3475" s="28" t="str">
        <f t="shared" si="1839"/>
        <v/>
      </c>
      <c r="Z3475" s="28" t="str">
        <f t="shared" si="1840"/>
        <v/>
      </c>
      <c r="AA3475" s="28" t="str">
        <f t="shared" si="1835"/>
        <v/>
      </c>
      <c r="AB3475" s="28"/>
      <c r="AC3475" s="28"/>
    </row>
    <row r="3476" spans="2:29">
      <c r="B3476" s="19"/>
      <c r="C3476" s="30"/>
      <c r="D3476" s="19" t="s">
        <v>39</v>
      </c>
      <c r="E3476" s="20" t="s">
        <v>33</v>
      </c>
      <c r="F3476" s="19">
        <v>6</v>
      </c>
      <c r="R3476" s="21">
        <f t="shared" si="1842"/>
        <v>0</v>
      </c>
      <c r="T3476" s="22" t="s">
        <v>38</v>
      </c>
      <c r="V3476" s="22" t="s">
        <v>38</v>
      </c>
      <c r="W3476" s="22" t="s">
        <v>38</v>
      </c>
      <c r="Y3476" s="28" t="str">
        <f t="shared" si="1839"/>
        <v/>
      </c>
      <c r="Z3476" s="28" t="str">
        <f t="shared" si="1840"/>
        <v/>
      </c>
      <c r="AA3476" s="28" t="str">
        <f t="shared" si="1835"/>
        <v/>
      </c>
      <c r="AB3476" s="28"/>
      <c r="AC3476" s="28"/>
    </row>
    <row r="3477" spans="2:29">
      <c r="B3477" s="19"/>
      <c r="C3477" s="30"/>
      <c r="D3477" s="19" t="s">
        <v>40</v>
      </c>
      <c r="E3477" s="20" t="s">
        <v>41</v>
      </c>
      <c r="F3477" s="19">
        <v>7</v>
      </c>
      <c r="R3477" s="21">
        <f t="shared" si="1842"/>
        <v>0</v>
      </c>
      <c r="Y3477" s="28" t="str">
        <f t="shared" si="1839"/>
        <v/>
      </c>
      <c r="Z3477" s="28" t="str">
        <f t="shared" si="1840"/>
        <v/>
      </c>
      <c r="AA3477" s="28" t="str">
        <f t="shared" si="1835"/>
        <v/>
      </c>
      <c r="AB3477" s="28" t="str">
        <f>IF(R3477&lt;T3477,"期末实有头数应大于等于耕役畜","")</f>
        <v/>
      </c>
      <c r="AC3477" s="28" t="str">
        <f>IF(R3477&lt;V3477+W3477,"期末实有头数应大于等于良种+改良种","")</f>
        <v/>
      </c>
    </row>
    <row r="3478" spans="2:29">
      <c r="B3478" s="19"/>
      <c r="C3478" s="30"/>
      <c r="D3478" s="19" t="s">
        <v>42</v>
      </c>
      <c r="E3478" s="20" t="s">
        <v>33</v>
      </c>
      <c r="F3478" s="19">
        <v>8</v>
      </c>
      <c r="R3478" s="21">
        <f t="shared" si="1842"/>
        <v>0</v>
      </c>
      <c r="Y3478" s="28" t="str">
        <f t="shared" si="1839"/>
        <v/>
      </c>
      <c r="Z3478" s="28" t="str">
        <f t="shared" si="1840"/>
        <v/>
      </c>
      <c r="AA3478" s="28" t="str">
        <f t="shared" si="1835"/>
        <v/>
      </c>
      <c r="AB3478" s="28" t="str">
        <f>IF(R3478&lt;T3478,"期末实有头数应大于等于耕役畜","")</f>
        <v/>
      </c>
      <c r="AC3478" s="28" t="str">
        <f>IF(R3478&lt;V3478+W3478,"期末实有头数应大于等于良种+改良种","")</f>
        <v/>
      </c>
    </row>
    <row r="3479" spans="2:29">
      <c r="B3479" s="19"/>
      <c r="C3479" s="30"/>
      <c r="D3479" s="19" t="s">
        <v>43</v>
      </c>
      <c r="E3479" s="20" t="s">
        <v>33</v>
      </c>
      <c r="F3479" s="19">
        <v>9</v>
      </c>
      <c r="R3479" s="21">
        <f t="shared" si="1842"/>
        <v>0</v>
      </c>
      <c r="S3479" s="22" t="s">
        <v>38</v>
      </c>
      <c r="U3479" s="22" t="s">
        <v>38</v>
      </c>
      <c r="V3479" s="22" t="s">
        <v>38</v>
      </c>
      <c r="W3479" s="22" t="s">
        <v>38</v>
      </c>
      <c r="Y3479" s="28" t="str">
        <f t="shared" si="1839"/>
        <v/>
      </c>
      <c r="Z3479" s="28" t="str">
        <f t="shared" si="1840"/>
        <v/>
      </c>
      <c r="AA3479" s="28"/>
      <c r="AB3479" s="28" t="str">
        <f>IF(R3479&lt;T3479,"期末实有头数应大于等于耕役畜","")</f>
        <v/>
      </c>
      <c r="AC3479" s="28"/>
    </row>
    <row r="3480" spans="2:29">
      <c r="B3480" s="19"/>
      <c r="C3480" s="30"/>
      <c r="D3480" s="19" t="s">
        <v>44</v>
      </c>
      <c r="E3480" s="20" t="s">
        <v>45</v>
      </c>
      <c r="F3480" s="19">
        <v>10</v>
      </c>
      <c r="R3480" s="21">
        <f t="shared" si="1842"/>
        <v>0</v>
      </c>
      <c r="Y3480" s="28" t="str">
        <f t="shared" si="1839"/>
        <v/>
      </c>
      <c r="Z3480" s="28" t="str">
        <f t="shared" si="1840"/>
        <v/>
      </c>
      <c r="AA3480" s="28" t="str">
        <f>IF(R3480&lt;S3480+U3480,"期末实有头数应大于等于能繁母畜+种公畜","")</f>
        <v/>
      </c>
      <c r="AB3480" s="28" t="str">
        <f>IF(R3480&lt;T3480,"期末实有头数应大于等于耕役畜","")</f>
        <v/>
      </c>
      <c r="AC3480" s="28" t="str">
        <f>IF(R3480&lt;V3480+W3480,"期末实有头数应大于等于良种+改良种","")</f>
        <v/>
      </c>
    </row>
    <row r="3481" spans="2:29">
      <c r="B3481" s="19"/>
      <c r="C3481" s="30"/>
      <c r="D3481" s="19" t="s">
        <v>46</v>
      </c>
      <c r="E3481" s="20" t="s">
        <v>47</v>
      </c>
      <c r="F3481" s="19">
        <v>11</v>
      </c>
      <c r="G3481" s="21">
        <f t="shared" ref="G3481:S3481" si="1843">G3482+G3486</f>
        <v>0</v>
      </c>
      <c r="H3481" s="21">
        <f t="shared" si="1843"/>
        <v>0</v>
      </c>
      <c r="I3481" s="21">
        <f t="shared" si="1843"/>
        <v>0</v>
      </c>
      <c r="J3481" s="21">
        <f t="shared" si="1843"/>
        <v>0</v>
      </c>
      <c r="K3481" s="21">
        <f t="shared" si="1843"/>
        <v>0</v>
      </c>
      <c r="L3481" s="21">
        <f t="shared" si="1843"/>
        <v>0</v>
      </c>
      <c r="M3481" s="21">
        <f t="shared" si="1843"/>
        <v>0</v>
      </c>
      <c r="N3481" s="21">
        <f t="shared" si="1843"/>
        <v>0</v>
      </c>
      <c r="O3481" s="21">
        <f t="shared" si="1843"/>
        <v>0</v>
      </c>
      <c r="P3481" s="21">
        <f t="shared" si="1843"/>
        <v>0</v>
      </c>
      <c r="Q3481" s="21">
        <f t="shared" si="1843"/>
        <v>0</v>
      </c>
      <c r="R3481" s="23">
        <f t="shared" si="1843"/>
        <v>0</v>
      </c>
      <c r="S3481" s="21">
        <f t="shared" si="1843"/>
        <v>0</v>
      </c>
      <c r="T3481" s="22" t="s">
        <v>38</v>
      </c>
      <c r="U3481" s="21">
        <f>U3482+U3486</f>
        <v>0</v>
      </c>
      <c r="V3481" s="21">
        <f>V3482+V3486</f>
        <v>0</v>
      </c>
      <c r="W3481" s="21">
        <f>W3482+W3486</f>
        <v>0</v>
      </c>
      <c r="Y3481" s="28" t="str">
        <f t="shared" si="1839"/>
        <v/>
      </c>
      <c r="Z3481" s="28" t="str">
        <f t="shared" si="1840"/>
        <v/>
      </c>
      <c r="AA3481" s="28" t="str">
        <f>IF(R3481&lt;S3481+U3481,"期末实有头数应大于等于能繁母畜+种公畜","")</f>
        <v/>
      </c>
      <c r="AB3481" s="28"/>
      <c r="AC3481" s="28" t="str">
        <f>IF(R3481&lt;V3481+W3481,"期末实有头数应大于等于良种+改良种","")</f>
        <v/>
      </c>
    </row>
    <row r="3482" spans="2:29">
      <c r="B3482" s="19"/>
      <c r="C3482" s="30"/>
      <c r="D3482" s="19" t="s">
        <v>48</v>
      </c>
      <c r="E3482" s="20" t="s">
        <v>47</v>
      </c>
      <c r="F3482" s="19">
        <v>12</v>
      </c>
      <c r="R3482" s="21">
        <f>G3482+I3482+J3482+K3482-L3482-M3482-N3482-Q3482</f>
        <v>0</v>
      </c>
      <c r="T3482" s="22" t="s">
        <v>38</v>
      </c>
      <c r="Y3482" s="28" t="str">
        <f t="shared" si="1839"/>
        <v/>
      </c>
      <c r="Z3482" s="28" t="str">
        <f t="shared" si="1840"/>
        <v/>
      </c>
      <c r="AA3482" s="28" t="str">
        <f>IF(R3482&lt;S3482+U3482,"期末实有头数应大于等于能繁母畜+种公畜","")</f>
        <v/>
      </c>
      <c r="AB3482" s="28"/>
      <c r="AC3482" s="28" t="str">
        <f>IF(R3482&lt;V3482+W3482,"期末实有头数应大于等于良种+改良种","")</f>
        <v/>
      </c>
    </row>
    <row r="3483" spans="2:29">
      <c r="B3483" s="19"/>
      <c r="C3483" s="30"/>
      <c r="D3483" s="19" t="s">
        <v>49</v>
      </c>
      <c r="E3483" s="20" t="s">
        <v>47</v>
      </c>
      <c r="F3483" s="19">
        <v>13</v>
      </c>
      <c r="R3483" s="21">
        <f>G3483+I3483+J3483+K3483-L3483-M3483-N3483-Q3483</f>
        <v>0</v>
      </c>
      <c r="T3483" s="22" t="s">
        <v>38</v>
      </c>
      <c r="V3483" s="22" t="s">
        <v>38</v>
      </c>
      <c r="W3483" s="22" t="s">
        <v>38</v>
      </c>
      <c r="Y3483" s="28" t="str">
        <f t="shared" si="1839"/>
        <v/>
      </c>
      <c r="Z3483" s="28" t="str">
        <f t="shared" si="1840"/>
        <v/>
      </c>
      <c r="AA3483" s="28" t="str">
        <f>IF(R3483&lt;S3483+U3483,"期末实有头数应大于等于能繁母畜+种公畜","")</f>
        <v/>
      </c>
      <c r="AB3483" s="28"/>
      <c r="AC3483" s="28"/>
    </row>
    <row r="3484" spans="2:29">
      <c r="B3484" s="19"/>
      <c r="C3484" s="30"/>
      <c r="D3484" s="19" t="s">
        <v>50</v>
      </c>
      <c r="E3484" s="20" t="s">
        <v>47</v>
      </c>
      <c r="F3484" s="19">
        <v>14</v>
      </c>
      <c r="H3484" s="22" t="s">
        <v>38</v>
      </c>
      <c r="I3484" s="22" t="s">
        <v>38</v>
      </c>
      <c r="J3484" s="22" t="s">
        <v>38</v>
      </c>
      <c r="K3484" s="22" t="s">
        <v>38</v>
      </c>
      <c r="L3484" s="22" t="s">
        <v>38</v>
      </c>
      <c r="M3484" s="22" t="s">
        <v>38</v>
      </c>
      <c r="N3484" s="22" t="s">
        <v>38</v>
      </c>
      <c r="O3484" s="22" t="s">
        <v>38</v>
      </c>
      <c r="P3484" s="22" t="s">
        <v>38</v>
      </c>
      <c r="Q3484" s="22" t="s">
        <v>38</v>
      </c>
      <c r="R3484" s="24"/>
      <c r="T3484" s="22" t="s">
        <v>38</v>
      </c>
      <c r="U3484" s="22" t="s">
        <v>38</v>
      </c>
      <c r="V3484" s="22" t="s">
        <v>38</v>
      </c>
      <c r="W3484" s="22" t="s">
        <v>38</v>
      </c>
      <c r="Y3484" s="28" t="str">
        <f t="shared" si="1839"/>
        <v/>
      </c>
      <c r="Z3484" s="28"/>
      <c r="AA3484" s="28"/>
      <c r="AB3484" s="28"/>
      <c r="AC3484" s="28"/>
    </row>
    <row r="3485" spans="2:29">
      <c r="B3485" s="19"/>
      <c r="C3485" s="30"/>
      <c r="D3485" s="19" t="s">
        <v>51</v>
      </c>
      <c r="E3485" s="20" t="s">
        <v>47</v>
      </c>
      <c r="F3485" s="19">
        <v>15</v>
      </c>
      <c r="H3485" s="22" t="s">
        <v>38</v>
      </c>
      <c r="I3485" s="22" t="s">
        <v>38</v>
      </c>
      <c r="J3485" s="22" t="s">
        <v>38</v>
      </c>
      <c r="K3485" s="22" t="s">
        <v>38</v>
      </c>
      <c r="L3485" s="22" t="s">
        <v>38</v>
      </c>
      <c r="M3485" s="22" t="s">
        <v>38</v>
      </c>
      <c r="N3485" s="22" t="s">
        <v>38</v>
      </c>
      <c r="O3485" s="22" t="s">
        <v>38</v>
      </c>
      <c r="P3485" s="22" t="s">
        <v>38</v>
      </c>
      <c r="Q3485" s="22" t="s">
        <v>38</v>
      </c>
      <c r="R3485" s="24"/>
      <c r="T3485" s="22" t="s">
        <v>38</v>
      </c>
      <c r="U3485" s="22" t="s">
        <v>38</v>
      </c>
      <c r="V3485" s="22" t="s">
        <v>38</v>
      </c>
      <c r="W3485" s="22" t="s">
        <v>38</v>
      </c>
      <c r="Y3485" s="28" t="str">
        <f t="shared" si="1839"/>
        <v/>
      </c>
      <c r="Z3485" s="28"/>
      <c r="AA3485" s="28"/>
      <c r="AB3485" s="28"/>
      <c r="AC3485" s="28"/>
    </row>
    <row r="3486" spans="2:29">
      <c r="B3486" s="19"/>
      <c r="C3486" s="30"/>
      <c r="D3486" s="19" t="s">
        <v>52</v>
      </c>
      <c r="E3486" s="20" t="s">
        <v>47</v>
      </c>
      <c r="F3486" s="19">
        <v>16</v>
      </c>
      <c r="R3486" s="21">
        <f>G3486+I3486+J3486+K3486-L3486-M3486-N3486-Q3486</f>
        <v>0</v>
      </c>
      <c r="T3486" s="22" t="s">
        <v>38</v>
      </c>
      <c r="Y3486" s="28" t="str">
        <f t="shared" si="1839"/>
        <v/>
      </c>
      <c r="Z3486" s="28" t="str">
        <f>IF(N3486&lt;O3486+P3486,"出卖应大于等于出卖肉畜+出卖仔畜","")</f>
        <v/>
      </c>
      <c r="AA3486" s="28" t="str">
        <f t="shared" ref="AA3486:AA3495" si="1844">IF(R3486&lt;S3486+U3486,"期末实有头数应大于等于能繁母畜+种公畜","")</f>
        <v/>
      </c>
      <c r="AB3486" s="28"/>
      <c r="AC3486" s="28" t="str">
        <f t="shared" ref="AC3486:AC3491" si="1845">IF(R3486&lt;V3486+W3486,"期末实有头数应大于等于良种+改良种","")</f>
        <v/>
      </c>
    </row>
    <row r="3487" spans="2:29">
      <c r="B3487" s="19"/>
      <c r="C3487" s="30"/>
      <c r="D3487" s="19" t="s">
        <v>53</v>
      </c>
      <c r="E3487" s="18" t="s">
        <v>33</v>
      </c>
      <c r="F3487" s="19">
        <v>17</v>
      </c>
      <c r="R3487" s="21">
        <f>G3487+I3487+J3487+K3487-L3487-M3487-N3487-Q3487</f>
        <v>0</v>
      </c>
      <c r="T3487" s="22" t="s">
        <v>38</v>
      </c>
      <c r="Y3487" s="28" t="str">
        <f t="shared" si="1839"/>
        <v/>
      </c>
      <c r="Z3487" s="28" t="str">
        <f>IF(N3487&lt;O3487+P3487,"出卖应大于等于出卖肉畜+出卖仔畜","")</f>
        <v/>
      </c>
      <c r="AA3487" s="28" t="str">
        <f t="shared" si="1844"/>
        <v/>
      </c>
      <c r="AB3487" s="28"/>
      <c r="AC3487" s="28" t="str">
        <f t="shared" si="1845"/>
        <v/>
      </c>
    </row>
    <row r="3488" spans="2:29">
      <c r="B3488" s="18"/>
      <c r="C3488" s="29"/>
      <c r="D3488" s="19" t="s">
        <v>32</v>
      </c>
      <c r="E3488" s="20" t="s">
        <v>33</v>
      </c>
      <c r="F3488" s="19">
        <v>1</v>
      </c>
      <c r="G3488" s="21">
        <f t="shared" ref="G3488:S3488" si="1846">G3489+G3504</f>
        <v>0</v>
      </c>
      <c r="H3488" s="21">
        <f t="shared" si="1846"/>
        <v>0</v>
      </c>
      <c r="I3488" s="21">
        <f t="shared" si="1846"/>
        <v>0</v>
      </c>
      <c r="J3488" s="21">
        <f t="shared" si="1846"/>
        <v>0</v>
      </c>
      <c r="K3488" s="21">
        <f t="shared" si="1846"/>
        <v>0</v>
      </c>
      <c r="L3488" s="21">
        <f t="shared" si="1846"/>
        <v>0</v>
      </c>
      <c r="M3488" s="21">
        <f t="shared" si="1846"/>
        <v>0</v>
      </c>
      <c r="N3488" s="21">
        <f t="shared" si="1846"/>
        <v>0</v>
      </c>
      <c r="O3488" s="21">
        <f t="shared" si="1846"/>
        <v>0</v>
      </c>
      <c r="P3488" s="21">
        <f t="shared" si="1846"/>
        <v>0</v>
      </c>
      <c r="Q3488" s="21">
        <f t="shared" si="1846"/>
        <v>0</v>
      </c>
      <c r="R3488" s="21">
        <f t="shared" si="1846"/>
        <v>0</v>
      </c>
      <c r="S3488" s="21">
        <f t="shared" si="1846"/>
        <v>0</v>
      </c>
      <c r="T3488" s="21">
        <f>T3489</f>
        <v>0</v>
      </c>
      <c r="U3488" s="21">
        <f>U3489+U3504</f>
        <v>0</v>
      </c>
      <c r="V3488" s="21">
        <f>V3489+V3504</f>
        <v>0</v>
      </c>
      <c r="W3488" s="21">
        <f>W3489+W3504</f>
        <v>0</v>
      </c>
      <c r="Y3488" s="28" t="str">
        <f t="shared" si="1839"/>
        <v/>
      </c>
      <c r="Z3488" s="28" t="str">
        <f>IF(N3488&lt;O3488+P3488,"出卖应大于等于出卖肉畜+出卖仔畜","")</f>
        <v/>
      </c>
      <c r="AA3488" s="28" t="str">
        <f t="shared" si="1844"/>
        <v/>
      </c>
      <c r="AB3488" s="28" t="str">
        <f>IF(R3488&lt;T3488,"期末实有头数应大于等于耕役畜","")</f>
        <v/>
      </c>
      <c r="AC3488" s="28" t="str">
        <f t="shared" si="1845"/>
        <v/>
      </c>
    </row>
    <row r="3489" spans="2:29">
      <c r="B3489" s="19"/>
      <c r="C3489" s="30"/>
      <c r="D3489" s="19" t="s">
        <v>34</v>
      </c>
      <c r="E3489" s="20" t="s">
        <v>33</v>
      </c>
      <c r="F3489" s="19">
        <v>2</v>
      </c>
      <c r="G3489" s="21">
        <f t="shared" ref="G3489:S3489" si="1847">G3490+G3498</f>
        <v>0</v>
      </c>
      <c r="H3489" s="21">
        <f t="shared" si="1847"/>
        <v>0</v>
      </c>
      <c r="I3489" s="21">
        <f t="shared" si="1847"/>
        <v>0</v>
      </c>
      <c r="J3489" s="21">
        <f t="shared" si="1847"/>
        <v>0</v>
      </c>
      <c r="K3489" s="21">
        <f t="shared" si="1847"/>
        <v>0</v>
      </c>
      <c r="L3489" s="21">
        <f t="shared" si="1847"/>
        <v>0</v>
      </c>
      <c r="M3489" s="21">
        <f t="shared" si="1847"/>
        <v>0</v>
      </c>
      <c r="N3489" s="21">
        <f t="shared" si="1847"/>
        <v>0</v>
      </c>
      <c r="O3489" s="21">
        <f t="shared" si="1847"/>
        <v>0</v>
      </c>
      <c r="P3489" s="21">
        <f t="shared" si="1847"/>
        <v>0</v>
      </c>
      <c r="Q3489" s="21">
        <f t="shared" si="1847"/>
        <v>0</v>
      </c>
      <c r="R3489" s="21">
        <f t="shared" si="1847"/>
        <v>0</v>
      </c>
      <c r="S3489" s="21">
        <f t="shared" si="1847"/>
        <v>0</v>
      </c>
      <c r="T3489" s="21">
        <f>T3490</f>
        <v>0</v>
      </c>
      <c r="U3489" s="21">
        <f>U3490+U3498</f>
        <v>0</v>
      </c>
      <c r="V3489" s="21">
        <f>V3490+V3498</f>
        <v>0</v>
      </c>
      <c r="W3489" s="21">
        <f>W3490+W3498</f>
        <v>0</v>
      </c>
      <c r="Y3489" s="28" t="str">
        <f t="shared" ref="Y3489:Y3505" si="1848">IF(H3489&lt;I3489,"繁殖仔畜应大于等于成活","")</f>
        <v/>
      </c>
      <c r="Z3489" s="28" t="str">
        <f t="shared" ref="Z3489:Z3500" si="1849">IF(N3489&lt;O3489+P3489,"出卖应大于等于出卖肉畜+出卖仔畜","")</f>
        <v/>
      </c>
      <c r="AA3489" s="28" t="str">
        <f t="shared" si="1844"/>
        <v/>
      </c>
      <c r="AB3489" s="28" t="str">
        <f>IF(R3489&lt;T3489,"期末实有头数应大于等于耕役畜","")</f>
        <v/>
      </c>
      <c r="AC3489" s="28" t="str">
        <f t="shared" si="1845"/>
        <v/>
      </c>
    </row>
    <row r="3490" spans="2:29">
      <c r="B3490" s="19"/>
      <c r="C3490" s="30"/>
      <c r="D3490" s="19" t="s">
        <v>35</v>
      </c>
      <c r="E3490" s="20" t="s">
        <v>33</v>
      </c>
      <c r="F3490" s="19">
        <v>3</v>
      </c>
      <c r="G3490" s="21">
        <f t="shared" ref="G3490:R3490" si="1850">G3491+G3494+G3495+G3496+G3497</f>
        <v>0</v>
      </c>
      <c r="H3490" s="21">
        <f t="shared" si="1850"/>
        <v>0</v>
      </c>
      <c r="I3490" s="21">
        <f t="shared" si="1850"/>
        <v>0</v>
      </c>
      <c r="J3490" s="21">
        <f t="shared" si="1850"/>
        <v>0</v>
      </c>
      <c r="K3490" s="21">
        <f t="shared" si="1850"/>
        <v>0</v>
      </c>
      <c r="L3490" s="21">
        <f t="shared" si="1850"/>
        <v>0</v>
      </c>
      <c r="M3490" s="21">
        <f t="shared" si="1850"/>
        <v>0</v>
      </c>
      <c r="N3490" s="21">
        <f t="shared" si="1850"/>
        <v>0</v>
      </c>
      <c r="O3490" s="21">
        <f t="shared" si="1850"/>
        <v>0</v>
      </c>
      <c r="P3490" s="21">
        <f t="shared" si="1850"/>
        <v>0</v>
      </c>
      <c r="Q3490" s="21">
        <f t="shared" si="1850"/>
        <v>0</v>
      </c>
      <c r="R3490" s="21">
        <f t="shared" si="1850"/>
        <v>0</v>
      </c>
      <c r="S3490" s="21">
        <f>S3491+S3494+S3495+S3497</f>
        <v>0</v>
      </c>
      <c r="T3490" s="21">
        <f>T3491+T3494+T3495+T3496+T3497</f>
        <v>0</v>
      </c>
      <c r="U3490" s="21">
        <f>U3491+U3494+U3495+U3497</f>
        <v>0</v>
      </c>
      <c r="V3490" s="21">
        <f>V3491+V3494+V3495+V3497</f>
        <v>0</v>
      </c>
      <c r="W3490" s="21">
        <f>W3491+W3494+W3495+W3497</f>
        <v>0</v>
      </c>
      <c r="Y3490" s="28" t="str">
        <f t="shared" si="1848"/>
        <v/>
      </c>
      <c r="Z3490" s="28" t="str">
        <f t="shared" si="1849"/>
        <v/>
      </c>
      <c r="AA3490" s="28" t="str">
        <f t="shared" si="1844"/>
        <v/>
      </c>
      <c r="AB3490" s="28" t="str">
        <f>IF(R3490&lt;T3490,"期末实有头数应大于等于耕役畜","")</f>
        <v/>
      </c>
      <c r="AC3490" s="28" t="str">
        <f t="shared" si="1845"/>
        <v/>
      </c>
    </row>
    <row r="3491" spans="2:29">
      <c r="B3491" s="19"/>
      <c r="C3491" s="30"/>
      <c r="D3491" s="19" t="s">
        <v>36</v>
      </c>
      <c r="E3491" s="20" t="s">
        <v>33</v>
      </c>
      <c r="F3491" s="19">
        <v>4</v>
      </c>
      <c r="R3491" s="21">
        <f>G3491+I3491+J3491+K3491-L3491-M3491-N3491-Q3491</f>
        <v>0</v>
      </c>
      <c r="Y3491" s="28" t="str">
        <f t="shared" si="1848"/>
        <v/>
      </c>
      <c r="Z3491" s="28" t="str">
        <f t="shared" si="1849"/>
        <v/>
      </c>
      <c r="AA3491" s="28" t="str">
        <f t="shared" si="1844"/>
        <v/>
      </c>
      <c r="AB3491" s="28" t="str">
        <f>IF(R3491&lt;T3491,"期末实有头数应大于等于耕役畜","")</f>
        <v/>
      </c>
      <c r="AC3491" s="28" t="str">
        <f t="shared" si="1845"/>
        <v/>
      </c>
    </row>
    <row r="3492" spans="2:29">
      <c r="B3492" s="19"/>
      <c r="C3492" s="30"/>
      <c r="D3492" s="19" t="s">
        <v>37</v>
      </c>
      <c r="E3492" s="20" t="s">
        <v>33</v>
      </c>
      <c r="F3492" s="19">
        <v>5</v>
      </c>
      <c r="R3492" s="21">
        <f t="shared" ref="R3492:R3497" si="1851">G3492+I3492+J3492+K3492-L3492-M3492-N3492-Q3492</f>
        <v>0</v>
      </c>
      <c r="T3492" s="22" t="s">
        <v>38</v>
      </c>
      <c r="V3492" s="22" t="s">
        <v>38</v>
      </c>
      <c r="W3492" s="22" t="s">
        <v>38</v>
      </c>
      <c r="Y3492" s="28" t="str">
        <f t="shared" si="1848"/>
        <v/>
      </c>
      <c r="Z3492" s="28" t="str">
        <f t="shared" si="1849"/>
        <v/>
      </c>
      <c r="AA3492" s="28" t="str">
        <f t="shared" si="1844"/>
        <v/>
      </c>
      <c r="AB3492" s="28"/>
      <c r="AC3492" s="28"/>
    </row>
    <row r="3493" spans="2:29">
      <c r="B3493" s="19"/>
      <c r="C3493" s="30"/>
      <c r="D3493" s="19" t="s">
        <v>39</v>
      </c>
      <c r="E3493" s="20" t="s">
        <v>33</v>
      </c>
      <c r="F3493" s="19">
        <v>6</v>
      </c>
      <c r="R3493" s="21">
        <f t="shared" si="1851"/>
        <v>0</v>
      </c>
      <c r="T3493" s="22" t="s">
        <v>38</v>
      </c>
      <c r="V3493" s="22" t="s">
        <v>38</v>
      </c>
      <c r="W3493" s="22" t="s">
        <v>38</v>
      </c>
      <c r="Y3493" s="28" t="str">
        <f t="shared" si="1848"/>
        <v/>
      </c>
      <c r="Z3493" s="28" t="str">
        <f t="shared" si="1849"/>
        <v/>
      </c>
      <c r="AA3493" s="28" t="str">
        <f t="shared" si="1844"/>
        <v/>
      </c>
      <c r="AB3493" s="28"/>
      <c r="AC3493" s="28"/>
    </row>
    <row r="3494" spans="2:29">
      <c r="B3494" s="19"/>
      <c r="C3494" s="30"/>
      <c r="D3494" s="19" t="s">
        <v>40</v>
      </c>
      <c r="E3494" s="20" t="s">
        <v>41</v>
      </c>
      <c r="F3494" s="19">
        <v>7</v>
      </c>
      <c r="R3494" s="21">
        <f t="shared" si="1851"/>
        <v>0</v>
      </c>
      <c r="Y3494" s="28" t="str">
        <f t="shared" si="1848"/>
        <v/>
      </c>
      <c r="Z3494" s="28" t="str">
        <f t="shared" si="1849"/>
        <v/>
      </c>
      <c r="AA3494" s="28" t="str">
        <f t="shared" si="1844"/>
        <v/>
      </c>
      <c r="AB3494" s="28" t="str">
        <f>IF(R3494&lt;T3494,"期末实有头数应大于等于耕役畜","")</f>
        <v/>
      </c>
      <c r="AC3494" s="28" t="str">
        <f>IF(R3494&lt;V3494+W3494,"期末实有头数应大于等于良种+改良种","")</f>
        <v/>
      </c>
    </row>
    <row r="3495" spans="2:29">
      <c r="B3495" s="19"/>
      <c r="C3495" s="30"/>
      <c r="D3495" s="19" t="s">
        <v>42</v>
      </c>
      <c r="E3495" s="20" t="s">
        <v>33</v>
      </c>
      <c r="F3495" s="19">
        <v>8</v>
      </c>
      <c r="R3495" s="21">
        <f t="shared" si="1851"/>
        <v>0</v>
      </c>
      <c r="Y3495" s="28" t="str">
        <f t="shared" si="1848"/>
        <v/>
      </c>
      <c r="Z3495" s="28" t="str">
        <f t="shared" si="1849"/>
        <v/>
      </c>
      <c r="AA3495" s="28" t="str">
        <f t="shared" si="1844"/>
        <v/>
      </c>
      <c r="AB3495" s="28" t="str">
        <f>IF(R3495&lt;T3495,"期末实有头数应大于等于耕役畜","")</f>
        <v/>
      </c>
      <c r="AC3495" s="28" t="str">
        <f>IF(R3495&lt;V3495+W3495,"期末实有头数应大于等于良种+改良种","")</f>
        <v/>
      </c>
    </row>
    <row r="3496" spans="2:29">
      <c r="B3496" s="19"/>
      <c r="C3496" s="30"/>
      <c r="D3496" s="19" t="s">
        <v>43</v>
      </c>
      <c r="E3496" s="20" t="s">
        <v>33</v>
      </c>
      <c r="F3496" s="19">
        <v>9</v>
      </c>
      <c r="R3496" s="21">
        <f t="shared" si="1851"/>
        <v>0</v>
      </c>
      <c r="S3496" s="22" t="s">
        <v>38</v>
      </c>
      <c r="U3496" s="22" t="s">
        <v>38</v>
      </c>
      <c r="V3496" s="22" t="s">
        <v>38</v>
      </c>
      <c r="W3496" s="22" t="s">
        <v>38</v>
      </c>
      <c r="Y3496" s="28" t="str">
        <f t="shared" si="1848"/>
        <v/>
      </c>
      <c r="Z3496" s="28" t="str">
        <f t="shared" si="1849"/>
        <v/>
      </c>
      <c r="AA3496" s="28"/>
      <c r="AB3496" s="28" t="str">
        <f>IF(R3496&lt;T3496,"期末实有头数应大于等于耕役畜","")</f>
        <v/>
      </c>
      <c r="AC3496" s="28"/>
    </row>
    <row r="3497" spans="2:29">
      <c r="B3497" s="19"/>
      <c r="C3497" s="30"/>
      <c r="D3497" s="19" t="s">
        <v>44</v>
      </c>
      <c r="E3497" s="20" t="s">
        <v>45</v>
      </c>
      <c r="F3497" s="19">
        <v>10</v>
      </c>
      <c r="R3497" s="21">
        <f t="shared" si="1851"/>
        <v>0</v>
      </c>
      <c r="Y3497" s="28" t="str">
        <f t="shared" si="1848"/>
        <v/>
      </c>
      <c r="Z3497" s="28" t="str">
        <f t="shared" si="1849"/>
        <v/>
      </c>
      <c r="AA3497" s="28" t="str">
        <f>IF(R3497&lt;S3497+U3497,"期末实有头数应大于等于能繁母畜+种公畜","")</f>
        <v/>
      </c>
      <c r="AB3497" s="28" t="str">
        <f>IF(R3497&lt;T3497,"期末实有头数应大于等于耕役畜","")</f>
        <v/>
      </c>
      <c r="AC3497" s="28" t="str">
        <f>IF(R3497&lt;V3497+W3497,"期末实有头数应大于等于良种+改良种","")</f>
        <v/>
      </c>
    </row>
    <row r="3498" spans="2:29">
      <c r="B3498" s="19"/>
      <c r="C3498" s="30"/>
      <c r="D3498" s="19" t="s">
        <v>46</v>
      </c>
      <c r="E3498" s="20" t="s">
        <v>47</v>
      </c>
      <c r="F3498" s="19">
        <v>11</v>
      </c>
      <c r="G3498" s="21">
        <f t="shared" ref="G3498:S3498" si="1852">G3499+G3503</f>
        <v>0</v>
      </c>
      <c r="H3498" s="21">
        <f t="shared" si="1852"/>
        <v>0</v>
      </c>
      <c r="I3498" s="21">
        <f t="shared" si="1852"/>
        <v>0</v>
      </c>
      <c r="J3498" s="21">
        <f t="shared" si="1852"/>
        <v>0</v>
      </c>
      <c r="K3498" s="21">
        <f t="shared" si="1852"/>
        <v>0</v>
      </c>
      <c r="L3498" s="21">
        <f t="shared" si="1852"/>
        <v>0</v>
      </c>
      <c r="M3498" s="21">
        <f t="shared" si="1852"/>
        <v>0</v>
      </c>
      <c r="N3498" s="21">
        <f t="shared" si="1852"/>
        <v>0</v>
      </c>
      <c r="O3498" s="21">
        <f t="shared" si="1852"/>
        <v>0</v>
      </c>
      <c r="P3498" s="21">
        <f t="shared" si="1852"/>
        <v>0</v>
      </c>
      <c r="Q3498" s="21">
        <f t="shared" si="1852"/>
        <v>0</v>
      </c>
      <c r="R3498" s="23">
        <f t="shared" si="1852"/>
        <v>0</v>
      </c>
      <c r="S3498" s="21">
        <f t="shared" si="1852"/>
        <v>0</v>
      </c>
      <c r="T3498" s="22" t="s">
        <v>38</v>
      </c>
      <c r="U3498" s="21">
        <f>U3499+U3503</f>
        <v>0</v>
      </c>
      <c r="V3498" s="21">
        <f>V3499+V3503</f>
        <v>0</v>
      </c>
      <c r="W3498" s="21">
        <f>W3499+W3503</f>
        <v>0</v>
      </c>
      <c r="Y3498" s="28" t="str">
        <f t="shared" si="1848"/>
        <v/>
      </c>
      <c r="Z3498" s="28" t="str">
        <f t="shared" si="1849"/>
        <v/>
      </c>
      <c r="AA3498" s="28" t="str">
        <f>IF(R3498&lt;S3498+U3498,"期末实有头数应大于等于能繁母畜+种公畜","")</f>
        <v/>
      </c>
      <c r="AB3498" s="28"/>
      <c r="AC3498" s="28" t="str">
        <f>IF(R3498&lt;V3498+W3498,"期末实有头数应大于等于良种+改良种","")</f>
        <v/>
      </c>
    </row>
    <row r="3499" spans="2:29">
      <c r="B3499" s="19"/>
      <c r="C3499" s="30"/>
      <c r="D3499" s="19" t="s">
        <v>48</v>
      </c>
      <c r="E3499" s="20" t="s">
        <v>47</v>
      </c>
      <c r="F3499" s="19">
        <v>12</v>
      </c>
      <c r="R3499" s="21">
        <f>G3499+I3499+J3499+K3499-L3499-M3499-N3499-Q3499</f>
        <v>0</v>
      </c>
      <c r="T3499" s="22" t="s">
        <v>38</v>
      </c>
      <c r="Y3499" s="28" t="str">
        <f t="shared" si="1848"/>
        <v/>
      </c>
      <c r="Z3499" s="28" t="str">
        <f t="shared" si="1849"/>
        <v/>
      </c>
      <c r="AA3499" s="28" t="str">
        <f>IF(R3499&lt;S3499+U3499,"期末实有头数应大于等于能繁母畜+种公畜","")</f>
        <v/>
      </c>
      <c r="AB3499" s="28"/>
      <c r="AC3499" s="28" t="str">
        <f>IF(R3499&lt;V3499+W3499,"期末实有头数应大于等于良种+改良种","")</f>
        <v/>
      </c>
    </row>
    <row r="3500" spans="2:29">
      <c r="B3500" s="19"/>
      <c r="C3500" s="30"/>
      <c r="D3500" s="19" t="s">
        <v>49</v>
      </c>
      <c r="E3500" s="20" t="s">
        <v>47</v>
      </c>
      <c r="F3500" s="19">
        <v>13</v>
      </c>
      <c r="R3500" s="21">
        <f>G3500+I3500+J3500+K3500-L3500-M3500-N3500-Q3500</f>
        <v>0</v>
      </c>
      <c r="T3500" s="22" t="s">
        <v>38</v>
      </c>
      <c r="V3500" s="22" t="s">
        <v>38</v>
      </c>
      <c r="W3500" s="22" t="s">
        <v>38</v>
      </c>
      <c r="Y3500" s="28" t="str">
        <f t="shared" si="1848"/>
        <v/>
      </c>
      <c r="Z3500" s="28" t="str">
        <f t="shared" si="1849"/>
        <v/>
      </c>
      <c r="AA3500" s="28" t="str">
        <f>IF(R3500&lt;S3500+U3500,"期末实有头数应大于等于能繁母畜+种公畜","")</f>
        <v/>
      </c>
      <c r="AB3500" s="28"/>
      <c r="AC3500" s="28"/>
    </row>
    <row r="3501" spans="2:29">
      <c r="B3501" s="19"/>
      <c r="C3501" s="30"/>
      <c r="D3501" s="19" t="s">
        <v>50</v>
      </c>
      <c r="E3501" s="20" t="s">
        <v>47</v>
      </c>
      <c r="F3501" s="19">
        <v>14</v>
      </c>
      <c r="H3501" s="22" t="s">
        <v>38</v>
      </c>
      <c r="I3501" s="22" t="s">
        <v>38</v>
      </c>
      <c r="J3501" s="22" t="s">
        <v>38</v>
      </c>
      <c r="K3501" s="22" t="s">
        <v>38</v>
      </c>
      <c r="L3501" s="22" t="s">
        <v>38</v>
      </c>
      <c r="M3501" s="22" t="s">
        <v>38</v>
      </c>
      <c r="N3501" s="22" t="s">
        <v>38</v>
      </c>
      <c r="O3501" s="22" t="s">
        <v>38</v>
      </c>
      <c r="P3501" s="22" t="s">
        <v>38</v>
      </c>
      <c r="Q3501" s="22" t="s">
        <v>38</v>
      </c>
      <c r="R3501" s="24"/>
      <c r="T3501" s="22" t="s">
        <v>38</v>
      </c>
      <c r="U3501" s="22" t="s">
        <v>38</v>
      </c>
      <c r="V3501" s="22" t="s">
        <v>38</v>
      </c>
      <c r="W3501" s="22" t="s">
        <v>38</v>
      </c>
      <c r="Y3501" s="28" t="str">
        <f t="shared" si="1848"/>
        <v/>
      </c>
      <c r="Z3501" s="28"/>
      <c r="AA3501" s="28"/>
      <c r="AB3501" s="28"/>
      <c r="AC3501" s="28"/>
    </row>
    <row r="3502" spans="2:29">
      <c r="B3502" s="19"/>
      <c r="C3502" s="30"/>
      <c r="D3502" s="19" t="s">
        <v>51</v>
      </c>
      <c r="E3502" s="20" t="s">
        <v>47</v>
      </c>
      <c r="F3502" s="19">
        <v>15</v>
      </c>
      <c r="H3502" s="22" t="s">
        <v>38</v>
      </c>
      <c r="I3502" s="22" t="s">
        <v>38</v>
      </c>
      <c r="J3502" s="22" t="s">
        <v>38</v>
      </c>
      <c r="K3502" s="22" t="s">
        <v>38</v>
      </c>
      <c r="L3502" s="22" t="s">
        <v>38</v>
      </c>
      <c r="M3502" s="22" t="s">
        <v>38</v>
      </c>
      <c r="N3502" s="22" t="s">
        <v>38</v>
      </c>
      <c r="O3502" s="22" t="s">
        <v>38</v>
      </c>
      <c r="P3502" s="22" t="s">
        <v>38</v>
      </c>
      <c r="Q3502" s="22" t="s">
        <v>38</v>
      </c>
      <c r="R3502" s="24"/>
      <c r="T3502" s="22" t="s">
        <v>38</v>
      </c>
      <c r="U3502" s="22" t="s">
        <v>38</v>
      </c>
      <c r="V3502" s="22" t="s">
        <v>38</v>
      </c>
      <c r="W3502" s="22" t="s">
        <v>38</v>
      </c>
      <c r="Y3502" s="28" t="str">
        <f t="shared" si="1848"/>
        <v/>
      </c>
      <c r="Z3502" s="28"/>
      <c r="AA3502" s="28"/>
      <c r="AB3502" s="28"/>
      <c r="AC3502" s="28"/>
    </row>
    <row r="3503" spans="2:29">
      <c r="B3503" s="19"/>
      <c r="C3503" s="30"/>
      <c r="D3503" s="19" t="s">
        <v>52</v>
      </c>
      <c r="E3503" s="20" t="s">
        <v>47</v>
      </c>
      <c r="F3503" s="19">
        <v>16</v>
      </c>
      <c r="R3503" s="21">
        <f>G3503+I3503+J3503+K3503-L3503-M3503-N3503-Q3503</f>
        <v>0</v>
      </c>
      <c r="T3503" s="22" t="s">
        <v>38</v>
      </c>
      <c r="Y3503" s="28" t="str">
        <f t="shared" si="1848"/>
        <v/>
      </c>
      <c r="Z3503" s="28" t="str">
        <f>IF(N3503&lt;O3503+P3503,"出卖应大于等于出卖肉畜+出卖仔畜","")</f>
        <v/>
      </c>
      <c r="AA3503" s="28" t="str">
        <f t="shared" ref="AA3503:AA3512" si="1853">IF(R3503&lt;S3503+U3503,"期末实有头数应大于等于能繁母畜+种公畜","")</f>
        <v/>
      </c>
      <c r="AB3503" s="28"/>
      <c r="AC3503" s="28" t="str">
        <f t="shared" ref="AC3503:AC3508" si="1854">IF(R3503&lt;V3503+W3503,"期末实有头数应大于等于良种+改良种","")</f>
        <v/>
      </c>
    </row>
    <row r="3504" spans="2:29">
      <c r="B3504" s="19"/>
      <c r="C3504" s="30"/>
      <c r="D3504" s="19" t="s">
        <v>53</v>
      </c>
      <c r="E3504" s="18" t="s">
        <v>33</v>
      </c>
      <c r="F3504" s="19">
        <v>17</v>
      </c>
      <c r="R3504" s="21">
        <f>G3504+I3504+J3504+K3504-L3504-M3504-N3504-Q3504</f>
        <v>0</v>
      </c>
      <c r="T3504" s="22" t="s">
        <v>38</v>
      </c>
      <c r="Y3504" s="28" t="str">
        <f t="shared" si="1848"/>
        <v/>
      </c>
      <c r="Z3504" s="28" t="str">
        <f>IF(N3504&lt;O3504+P3504,"出卖应大于等于出卖肉畜+出卖仔畜","")</f>
        <v/>
      </c>
      <c r="AA3504" s="28" t="str">
        <f t="shared" si="1853"/>
        <v/>
      </c>
      <c r="AB3504" s="28"/>
      <c r="AC3504" s="28" t="str">
        <f t="shared" si="1854"/>
        <v/>
      </c>
    </row>
    <row r="3505" spans="2:29">
      <c r="B3505" s="18"/>
      <c r="C3505" s="29"/>
      <c r="D3505" s="19" t="s">
        <v>32</v>
      </c>
      <c r="E3505" s="20" t="s">
        <v>33</v>
      </c>
      <c r="F3505" s="19">
        <v>1</v>
      </c>
      <c r="G3505" s="21">
        <f t="shared" ref="G3505:S3505" si="1855">G3506+G3521</f>
        <v>0</v>
      </c>
      <c r="H3505" s="21">
        <f t="shared" si="1855"/>
        <v>0</v>
      </c>
      <c r="I3505" s="21">
        <f t="shared" si="1855"/>
        <v>0</v>
      </c>
      <c r="J3505" s="21">
        <f t="shared" si="1855"/>
        <v>0</v>
      </c>
      <c r="K3505" s="21">
        <f t="shared" si="1855"/>
        <v>0</v>
      </c>
      <c r="L3505" s="21">
        <f t="shared" si="1855"/>
        <v>0</v>
      </c>
      <c r="M3505" s="21">
        <f t="shared" si="1855"/>
        <v>0</v>
      </c>
      <c r="N3505" s="21">
        <f t="shared" si="1855"/>
        <v>0</v>
      </c>
      <c r="O3505" s="21">
        <f t="shared" si="1855"/>
        <v>0</v>
      </c>
      <c r="P3505" s="21">
        <f t="shared" si="1855"/>
        <v>0</v>
      </c>
      <c r="Q3505" s="21">
        <f t="shared" si="1855"/>
        <v>0</v>
      </c>
      <c r="R3505" s="21">
        <f t="shared" si="1855"/>
        <v>0</v>
      </c>
      <c r="S3505" s="21">
        <f t="shared" si="1855"/>
        <v>0</v>
      </c>
      <c r="T3505" s="21">
        <f>T3506</f>
        <v>0</v>
      </c>
      <c r="U3505" s="21">
        <f>U3506+U3521</f>
        <v>0</v>
      </c>
      <c r="V3505" s="21">
        <f>V3506+V3521</f>
        <v>0</v>
      </c>
      <c r="W3505" s="21">
        <f>W3506+W3521</f>
        <v>0</v>
      </c>
      <c r="Y3505" s="28" t="str">
        <f t="shared" si="1848"/>
        <v/>
      </c>
      <c r="Z3505" s="28" t="str">
        <f>IF(N3505&lt;O3505+P3505,"出卖应大于等于出卖肉畜+出卖仔畜","")</f>
        <v/>
      </c>
      <c r="AA3505" s="28" t="str">
        <f t="shared" si="1853"/>
        <v/>
      </c>
      <c r="AB3505" s="28" t="str">
        <f>IF(R3505&lt;T3505,"期末实有头数应大于等于耕役畜","")</f>
        <v/>
      </c>
      <c r="AC3505" s="28" t="str">
        <f t="shared" si="1854"/>
        <v/>
      </c>
    </row>
    <row r="3506" spans="2:29">
      <c r="B3506" s="19"/>
      <c r="C3506" s="30"/>
      <c r="D3506" s="19" t="s">
        <v>34</v>
      </c>
      <c r="E3506" s="20" t="s">
        <v>33</v>
      </c>
      <c r="F3506" s="19">
        <v>2</v>
      </c>
      <c r="G3506" s="21">
        <f t="shared" ref="G3506:S3506" si="1856">G3507+G3515</f>
        <v>0</v>
      </c>
      <c r="H3506" s="21">
        <f t="shared" si="1856"/>
        <v>0</v>
      </c>
      <c r="I3506" s="21">
        <f t="shared" si="1856"/>
        <v>0</v>
      </c>
      <c r="J3506" s="21">
        <f t="shared" si="1856"/>
        <v>0</v>
      </c>
      <c r="K3506" s="21">
        <f t="shared" si="1856"/>
        <v>0</v>
      </c>
      <c r="L3506" s="21">
        <f t="shared" si="1856"/>
        <v>0</v>
      </c>
      <c r="M3506" s="21">
        <f t="shared" si="1856"/>
        <v>0</v>
      </c>
      <c r="N3506" s="21">
        <f t="shared" si="1856"/>
        <v>0</v>
      </c>
      <c r="O3506" s="21">
        <f t="shared" si="1856"/>
        <v>0</v>
      </c>
      <c r="P3506" s="21">
        <f t="shared" si="1856"/>
        <v>0</v>
      </c>
      <c r="Q3506" s="21">
        <f t="shared" si="1856"/>
        <v>0</v>
      </c>
      <c r="R3506" s="21">
        <f t="shared" si="1856"/>
        <v>0</v>
      </c>
      <c r="S3506" s="21">
        <f t="shared" si="1856"/>
        <v>0</v>
      </c>
      <c r="T3506" s="21">
        <f>T3507</f>
        <v>0</v>
      </c>
      <c r="U3506" s="21">
        <f>U3507+U3515</f>
        <v>0</v>
      </c>
      <c r="V3506" s="21">
        <f>V3507+V3515</f>
        <v>0</v>
      </c>
      <c r="W3506" s="21">
        <f>W3507+W3515</f>
        <v>0</v>
      </c>
      <c r="Y3506" s="28" t="str">
        <f t="shared" ref="Y3506:Y3522" si="1857">IF(H3506&lt;I3506,"繁殖仔畜应大于等于成活","")</f>
        <v/>
      </c>
      <c r="Z3506" s="28" t="str">
        <f t="shared" ref="Z3506:Z3517" si="1858">IF(N3506&lt;O3506+P3506,"出卖应大于等于出卖肉畜+出卖仔畜","")</f>
        <v/>
      </c>
      <c r="AA3506" s="28" t="str">
        <f t="shared" si="1853"/>
        <v/>
      </c>
      <c r="AB3506" s="28" t="str">
        <f>IF(R3506&lt;T3506,"期末实有头数应大于等于耕役畜","")</f>
        <v/>
      </c>
      <c r="AC3506" s="28" t="str">
        <f t="shared" si="1854"/>
        <v/>
      </c>
    </row>
    <row r="3507" spans="2:29">
      <c r="B3507" s="19"/>
      <c r="C3507" s="30"/>
      <c r="D3507" s="19" t="s">
        <v>35</v>
      </c>
      <c r="E3507" s="20" t="s">
        <v>33</v>
      </c>
      <c r="F3507" s="19">
        <v>3</v>
      </c>
      <c r="G3507" s="21">
        <f t="shared" ref="G3507:R3507" si="1859">G3508+G3511+G3512+G3513+G3514</f>
        <v>0</v>
      </c>
      <c r="H3507" s="21">
        <f t="shared" si="1859"/>
        <v>0</v>
      </c>
      <c r="I3507" s="21">
        <f t="shared" si="1859"/>
        <v>0</v>
      </c>
      <c r="J3507" s="21">
        <f t="shared" si="1859"/>
        <v>0</v>
      </c>
      <c r="K3507" s="21">
        <f t="shared" si="1859"/>
        <v>0</v>
      </c>
      <c r="L3507" s="21">
        <f t="shared" si="1859"/>
        <v>0</v>
      </c>
      <c r="M3507" s="21">
        <f t="shared" si="1859"/>
        <v>0</v>
      </c>
      <c r="N3507" s="21">
        <f t="shared" si="1859"/>
        <v>0</v>
      </c>
      <c r="O3507" s="21">
        <f t="shared" si="1859"/>
        <v>0</v>
      </c>
      <c r="P3507" s="21">
        <f t="shared" si="1859"/>
        <v>0</v>
      </c>
      <c r="Q3507" s="21">
        <f t="shared" si="1859"/>
        <v>0</v>
      </c>
      <c r="R3507" s="21">
        <f t="shared" si="1859"/>
        <v>0</v>
      </c>
      <c r="S3507" s="21">
        <f>S3508+S3511+S3512+S3514</f>
        <v>0</v>
      </c>
      <c r="T3507" s="21">
        <f>T3508+T3511+T3512+T3513+T3514</f>
        <v>0</v>
      </c>
      <c r="U3507" s="21">
        <f>U3508+U3511+U3512+U3514</f>
        <v>0</v>
      </c>
      <c r="V3507" s="21">
        <f>V3508+V3511+V3512+V3514</f>
        <v>0</v>
      </c>
      <c r="W3507" s="21">
        <f>W3508+W3511+W3512+W3514</f>
        <v>0</v>
      </c>
      <c r="Y3507" s="28" t="str">
        <f t="shared" si="1857"/>
        <v/>
      </c>
      <c r="Z3507" s="28" t="str">
        <f t="shared" si="1858"/>
        <v/>
      </c>
      <c r="AA3507" s="28" t="str">
        <f t="shared" si="1853"/>
        <v/>
      </c>
      <c r="AB3507" s="28" t="str">
        <f>IF(R3507&lt;T3507,"期末实有头数应大于等于耕役畜","")</f>
        <v/>
      </c>
      <c r="AC3507" s="28" t="str">
        <f t="shared" si="1854"/>
        <v/>
      </c>
    </row>
    <row r="3508" spans="2:29">
      <c r="B3508" s="19"/>
      <c r="C3508" s="30"/>
      <c r="D3508" s="19" t="s">
        <v>36</v>
      </c>
      <c r="E3508" s="20" t="s">
        <v>33</v>
      </c>
      <c r="F3508" s="19">
        <v>4</v>
      </c>
      <c r="R3508" s="21">
        <f>G3508+I3508+J3508+K3508-L3508-M3508-N3508-Q3508</f>
        <v>0</v>
      </c>
      <c r="Y3508" s="28" t="str">
        <f t="shared" si="1857"/>
        <v/>
      </c>
      <c r="Z3508" s="28" t="str">
        <f t="shared" si="1858"/>
        <v/>
      </c>
      <c r="AA3508" s="28" t="str">
        <f t="shared" si="1853"/>
        <v/>
      </c>
      <c r="AB3508" s="28" t="str">
        <f>IF(R3508&lt;T3508,"期末实有头数应大于等于耕役畜","")</f>
        <v/>
      </c>
      <c r="AC3508" s="28" t="str">
        <f t="shared" si="1854"/>
        <v/>
      </c>
    </row>
    <row r="3509" spans="2:29">
      <c r="B3509" s="19"/>
      <c r="C3509" s="30"/>
      <c r="D3509" s="19" t="s">
        <v>37</v>
      </c>
      <c r="E3509" s="20" t="s">
        <v>33</v>
      </c>
      <c r="F3509" s="19">
        <v>5</v>
      </c>
      <c r="R3509" s="21">
        <f t="shared" ref="R3509:R3514" si="1860">G3509+I3509+J3509+K3509-L3509-M3509-N3509-Q3509</f>
        <v>0</v>
      </c>
      <c r="T3509" s="22" t="s">
        <v>38</v>
      </c>
      <c r="V3509" s="22" t="s">
        <v>38</v>
      </c>
      <c r="W3509" s="22" t="s">
        <v>38</v>
      </c>
      <c r="Y3509" s="28" t="str">
        <f t="shared" si="1857"/>
        <v/>
      </c>
      <c r="Z3509" s="28" t="str">
        <f t="shared" si="1858"/>
        <v/>
      </c>
      <c r="AA3509" s="28" t="str">
        <f t="shared" si="1853"/>
        <v/>
      </c>
      <c r="AB3509" s="28"/>
      <c r="AC3509" s="28"/>
    </row>
    <row r="3510" spans="2:29">
      <c r="B3510" s="19"/>
      <c r="C3510" s="30"/>
      <c r="D3510" s="19" t="s">
        <v>39</v>
      </c>
      <c r="E3510" s="20" t="s">
        <v>33</v>
      </c>
      <c r="F3510" s="19">
        <v>6</v>
      </c>
      <c r="R3510" s="21">
        <f t="shared" si="1860"/>
        <v>0</v>
      </c>
      <c r="T3510" s="22" t="s">
        <v>38</v>
      </c>
      <c r="V3510" s="22" t="s">
        <v>38</v>
      </c>
      <c r="W3510" s="22" t="s">
        <v>38</v>
      </c>
      <c r="Y3510" s="28" t="str">
        <f t="shared" si="1857"/>
        <v/>
      </c>
      <c r="Z3510" s="28" t="str">
        <f t="shared" si="1858"/>
        <v/>
      </c>
      <c r="AA3510" s="28" t="str">
        <f t="shared" si="1853"/>
        <v/>
      </c>
      <c r="AB3510" s="28"/>
      <c r="AC3510" s="28"/>
    </row>
    <row r="3511" spans="2:29">
      <c r="B3511" s="19"/>
      <c r="C3511" s="30"/>
      <c r="D3511" s="19" t="s">
        <v>40</v>
      </c>
      <c r="E3511" s="20" t="s">
        <v>41</v>
      </c>
      <c r="F3511" s="19">
        <v>7</v>
      </c>
      <c r="R3511" s="21">
        <f t="shared" si="1860"/>
        <v>0</v>
      </c>
      <c r="Y3511" s="28" t="str">
        <f t="shared" si="1857"/>
        <v/>
      </c>
      <c r="Z3511" s="28" t="str">
        <f t="shared" si="1858"/>
        <v/>
      </c>
      <c r="AA3511" s="28" t="str">
        <f t="shared" si="1853"/>
        <v/>
      </c>
      <c r="AB3511" s="28" t="str">
        <f>IF(R3511&lt;T3511,"期末实有头数应大于等于耕役畜","")</f>
        <v/>
      </c>
      <c r="AC3511" s="28" t="str">
        <f>IF(R3511&lt;V3511+W3511,"期末实有头数应大于等于良种+改良种","")</f>
        <v/>
      </c>
    </row>
    <row r="3512" spans="2:29">
      <c r="B3512" s="19"/>
      <c r="C3512" s="30"/>
      <c r="D3512" s="19" t="s">
        <v>42</v>
      </c>
      <c r="E3512" s="20" t="s">
        <v>33</v>
      </c>
      <c r="F3512" s="19">
        <v>8</v>
      </c>
      <c r="R3512" s="21">
        <f t="shared" si="1860"/>
        <v>0</v>
      </c>
      <c r="Y3512" s="28" t="str">
        <f t="shared" si="1857"/>
        <v/>
      </c>
      <c r="Z3512" s="28" t="str">
        <f t="shared" si="1858"/>
        <v/>
      </c>
      <c r="AA3512" s="28" t="str">
        <f t="shared" si="1853"/>
        <v/>
      </c>
      <c r="AB3512" s="28" t="str">
        <f>IF(R3512&lt;T3512,"期末实有头数应大于等于耕役畜","")</f>
        <v/>
      </c>
      <c r="AC3512" s="28" t="str">
        <f>IF(R3512&lt;V3512+W3512,"期末实有头数应大于等于良种+改良种","")</f>
        <v/>
      </c>
    </row>
    <row r="3513" spans="2:29">
      <c r="B3513" s="19"/>
      <c r="C3513" s="30"/>
      <c r="D3513" s="19" t="s">
        <v>43</v>
      </c>
      <c r="E3513" s="20" t="s">
        <v>33</v>
      </c>
      <c r="F3513" s="19">
        <v>9</v>
      </c>
      <c r="R3513" s="21">
        <f t="shared" si="1860"/>
        <v>0</v>
      </c>
      <c r="S3513" s="22" t="s">
        <v>38</v>
      </c>
      <c r="U3513" s="22" t="s">
        <v>38</v>
      </c>
      <c r="V3513" s="22" t="s">
        <v>38</v>
      </c>
      <c r="W3513" s="22" t="s">
        <v>38</v>
      </c>
      <c r="Y3513" s="28" t="str">
        <f t="shared" si="1857"/>
        <v/>
      </c>
      <c r="Z3513" s="28" t="str">
        <f t="shared" si="1858"/>
        <v/>
      </c>
      <c r="AA3513" s="28"/>
      <c r="AB3513" s="28" t="str">
        <f>IF(R3513&lt;T3513,"期末实有头数应大于等于耕役畜","")</f>
        <v/>
      </c>
      <c r="AC3513" s="28"/>
    </row>
    <row r="3514" spans="2:29">
      <c r="B3514" s="19"/>
      <c r="C3514" s="30"/>
      <c r="D3514" s="19" t="s">
        <v>44</v>
      </c>
      <c r="E3514" s="20" t="s">
        <v>45</v>
      </c>
      <c r="F3514" s="19">
        <v>10</v>
      </c>
      <c r="R3514" s="21">
        <f t="shared" si="1860"/>
        <v>0</v>
      </c>
      <c r="Y3514" s="28" t="str">
        <f t="shared" si="1857"/>
        <v/>
      </c>
      <c r="Z3514" s="28" t="str">
        <f t="shared" si="1858"/>
        <v/>
      </c>
      <c r="AA3514" s="28" t="str">
        <f>IF(R3514&lt;S3514+U3514,"期末实有头数应大于等于能繁母畜+种公畜","")</f>
        <v/>
      </c>
      <c r="AB3514" s="28" t="str">
        <f>IF(R3514&lt;T3514,"期末实有头数应大于等于耕役畜","")</f>
        <v/>
      </c>
      <c r="AC3514" s="28" t="str">
        <f>IF(R3514&lt;V3514+W3514,"期末实有头数应大于等于良种+改良种","")</f>
        <v/>
      </c>
    </row>
    <row r="3515" spans="2:29">
      <c r="B3515" s="19"/>
      <c r="C3515" s="30"/>
      <c r="D3515" s="19" t="s">
        <v>46</v>
      </c>
      <c r="E3515" s="20" t="s">
        <v>47</v>
      </c>
      <c r="F3515" s="19">
        <v>11</v>
      </c>
      <c r="G3515" s="21">
        <f t="shared" ref="G3515:S3515" si="1861">G3516+G3520</f>
        <v>0</v>
      </c>
      <c r="H3515" s="21">
        <f t="shared" si="1861"/>
        <v>0</v>
      </c>
      <c r="I3515" s="21">
        <f t="shared" si="1861"/>
        <v>0</v>
      </c>
      <c r="J3515" s="21">
        <f t="shared" si="1861"/>
        <v>0</v>
      </c>
      <c r="K3515" s="21">
        <f t="shared" si="1861"/>
        <v>0</v>
      </c>
      <c r="L3515" s="21">
        <f t="shared" si="1861"/>
        <v>0</v>
      </c>
      <c r="M3515" s="21">
        <f t="shared" si="1861"/>
        <v>0</v>
      </c>
      <c r="N3515" s="21">
        <f t="shared" si="1861"/>
        <v>0</v>
      </c>
      <c r="O3515" s="21">
        <f t="shared" si="1861"/>
        <v>0</v>
      </c>
      <c r="P3515" s="21">
        <f t="shared" si="1861"/>
        <v>0</v>
      </c>
      <c r="Q3515" s="21">
        <f t="shared" si="1861"/>
        <v>0</v>
      </c>
      <c r="R3515" s="23">
        <f t="shared" si="1861"/>
        <v>0</v>
      </c>
      <c r="S3515" s="21">
        <f t="shared" si="1861"/>
        <v>0</v>
      </c>
      <c r="T3515" s="22" t="s">
        <v>38</v>
      </c>
      <c r="U3515" s="21">
        <f>U3516+U3520</f>
        <v>0</v>
      </c>
      <c r="V3515" s="21">
        <f>V3516+V3520</f>
        <v>0</v>
      </c>
      <c r="W3515" s="21">
        <f>W3516+W3520</f>
        <v>0</v>
      </c>
      <c r="Y3515" s="28" t="str">
        <f t="shared" si="1857"/>
        <v/>
      </c>
      <c r="Z3515" s="28" t="str">
        <f t="shared" si="1858"/>
        <v/>
      </c>
      <c r="AA3515" s="28" t="str">
        <f>IF(R3515&lt;S3515+U3515,"期末实有头数应大于等于能繁母畜+种公畜","")</f>
        <v/>
      </c>
      <c r="AB3515" s="28"/>
      <c r="AC3515" s="28" t="str">
        <f>IF(R3515&lt;V3515+W3515,"期末实有头数应大于等于良种+改良种","")</f>
        <v/>
      </c>
    </row>
    <row r="3516" spans="2:29">
      <c r="B3516" s="19"/>
      <c r="C3516" s="30"/>
      <c r="D3516" s="19" t="s">
        <v>48</v>
      </c>
      <c r="E3516" s="20" t="s">
        <v>47</v>
      </c>
      <c r="F3516" s="19">
        <v>12</v>
      </c>
      <c r="R3516" s="21">
        <f>G3516+I3516+J3516+K3516-L3516-M3516-N3516-Q3516</f>
        <v>0</v>
      </c>
      <c r="T3516" s="22" t="s">
        <v>38</v>
      </c>
      <c r="Y3516" s="28" t="str">
        <f t="shared" si="1857"/>
        <v/>
      </c>
      <c r="Z3516" s="28" t="str">
        <f t="shared" si="1858"/>
        <v/>
      </c>
      <c r="AA3516" s="28" t="str">
        <f>IF(R3516&lt;S3516+U3516,"期末实有头数应大于等于能繁母畜+种公畜","")</f>
        <v/>
      </c>
      <c r="AB3516" s="28"/>
      <c r="AC3516" s="28" t="str">
        <f>IF(R3516&lt;V3516+W3516,"期末实有头数应大于等于良种+改良种","")</f>
        <v/>
      </c>
    </row>
    <row r="3517" spans="2:29">
      <c r="B3517" s="19"/>
      <c r="C3517" s="30"/>
      <c r="D3517" s="19" t="s">
        <v>49</v>
      </c>
      <c r="E3517" s="20" t="s">
        <v>47</v>
      </c>
      <c r="F3517" s="19">
        <v>13</v>
      </c>
      <c r="R3517" s="21">
        <f>G3517+I3517+J3517+K3517-L3517-M3517-N3517-Q3517</f>
        <v>0</v>
      </c>
      <c r="T3517" s="22" t="s">
        <v>38</v>
      </c>
      <c r="V3517" s="22" t="s">
        <v>38</v>
      </c>
      <c r="W3517" s="22" t="s">
        <v>38</v>
      </c>
      <c r="Y3517" s="28" t="str">
        <f t="shared" si="1857"/>
        <v/>
      </c>
      <c r="Z3517" s="28" t="str">
        <f t="shared" si="1858"/>
        <v/>
      </c>
      <c r="AA3517" s="28" t="str">
        <f>IF(R3517&lt;S3517+U3517,"期末实有头数应大于等于能繁母畜+种公畜","")</f>
        <v/>
      </c>
      <c r="AB3517" s="28"/>
      <c r="AC3517" s="28"/>
    </row>
    <row r="3518" spans="2:29">
      <c r="B3518" s="19"/>
      <c r="C3518" s="30"/>
      <c r="D3518" s="19" t="s">
        <v>50</v>
      </c>
      <c r="E3518" s="20" t="s">
        <v>47</v>
      </c>
      <c r="F3518" s="19">
        <v>14</v>
      </c>
      <c r="H3518" s="22" t="s">
        <v>38</v>
      </c>
      <c r="I3518" s="22" t="s">
        <v>38</v>
      </c>
      <c r="J3518" s="22" t="s">
        <v>38</v>
      </c>
      <c r="K3518" s="22" t="s">
        <v>38</v>
      </c>
      <c r="L3518" s="22" t="s">
        <v>38</v>
      </c>
      <c r="M3518" s="22" t="s">
        <v>38</v>
      </c>
      <c r="N3518" s="22" t="s">
        <v>38</v>
      </c>
      <c r="O3518" s="22" t="s">
        <v>38</v>
      </c>
      <c r="P3518" s="22" t="s">
        <v>38</v>
      </c>
      <c r="Q3518" s="22" t="s">
        <v>38</v>
      </c>
      <c r="R3518" s="24"/>
      <c r="T3518" s="22" t="s">
        <v>38</v>
      </c>
      <c r="U3518" s="22" t="s">
        <v>38</v>
      </c>
      <c r="V3518" s="22" t="s">
        <v>38</v>
      </c>
      <c r="W3518" s="22" t="s">
        <v>38</v>
      </c>
      <c r="Y3518" s="28" t="str">
        <f t="shared" si="1857"/>
        <v/>
      </c>
      <c r="Z3518" s="28"/>
      <c r="AA3518" s="28"/>
      <c r="AB3518" s="28"/>
      <c r="AC3518" s="28"/>
    </row>
    <row r="3519" spans="2:29">
      <c r="B3519" s="19"/>
      <c r="C3519" s="30"/>
      <c r="D3519" s="19" t="s">
        <v>51</v>
      </c>
      <c r="E3519" s="20" t="s">
        <v>47</v>
      </c>
      <c r="F3519" s="19">
        <v>15</v>
      </c>
      <c r="H3519" s="22" t="s">
        <v>38</v>
      </c>
      <c r="I3519" s="22" t="s">
        <v>38</v>
      </c>
      <c r="J3519" s="22" t="s">
        <v>38</v>
      </c>
      <c r="K3519" s="22" t="s">
        <v>38</v>
      </c>
      <c r="L3519" s="22" t="s">
        <v>38</v>
      </c>
      <c r="M3519" s="22" t="s">
        <v>38</v>
      </c>
      <c r="N3519" s="22" t="s">
        <v>38</v>
      </c>
      <c r="O3519" s="22" t="s">
        <v>38</v>
      </c>
      <c r="P3519" s="22" t="s">
        <v>38</v>
      </c>
      <c r="Q3519" s="22" t="s">
        <v>38</v>
      </c>
      <c r="R3519" s="24"/>
      <c r="T3519" s="22" t="s">
        <v>38</v>
      </c>
      <c r="U3519" s="22" t="s">
        <v>38</v>
      </c>
      <c r="V3519" s="22" t="s">
        <v>38</v>
      </c>
      <c r="W3519" s="22" t="s">
        <v>38</v>
      </c>
      <c r="Y3519" s="28" t="str">
        <f t="shared" si="1857"/>
        <v/>
      </c>
      <c r="Z3519" s="28"/>
      <c r="AA3519" s="28"/>
      <c r="AB3519" s="28"/>
      <c r="AC3519" s="28"/>
    </row>
    <row r="3520" spans="2:29">
      <c r="B3520" s="19"/>
      <c r="C3520" s="30"/>
      <c r="D3520" s="19" t="s">
        <v>52</v>
      </c>
      <c r="E3520" s="20" t="s">
        <v>47</v>
      </c>
      <c r="F3520" s="19">
        <v>16</v>
      </c>
      <c r="R3520" s="21">
        <f>G3520+I3520+J3520+K3520-L3520-M3520-N3520-Q3520</f>
        <v>0</v>
      </c>
      <c r="T3520" s="22" t="s">
        <v>38</v>
      </c>
      <c r="Y3520" s="28" t="str">
        <f t="shared" si="1857"/>
        <v/>
      </c>
      <c r="Z3520" s="28" t="str">
        <f>IF(N3520&lt;O3520+P3520,"出卖应大于等于出卖肉畜+出卖仔畜","")</f>
        <v/>
      </c>
      <c r="AA3520" s="28" t="str">
        <f t="shared" ref="AA3520:AA3529" si="1862">IF(R3520&lt;S3520+U3520,"期末实有头数应大于等于能繁母畜+种公畜","")</f>
        <v/>
      </c>
      <c r="AB3520" s="28"/>
      <c r="AC3520" s="28" t="str">
        <f t="shared" ref="AC3520:AC3525" si="1863">IF(R3520&lt;V3520+W3520,"期末实有头数应大于等于良种+改良种","")</f>
        <v/>
      </c>
    </row>
    <row r="3521" spans="2:29">
      <c r="B3521" s="19"/>
      <c r="C3521" s="30"/>
      <c r="D3521" s="19" t="s">
        <v>53</v>
      </c>
      <c r="E3521" s="18" t="s">
        <v>33</v>
      </c>
      <c r="F3521" s="19">
        <v>17</v>
      </c>
      <c r="R3521" s="21">
        <f>G3521+I3521+J3521+K3521-L3521-M3521-N3521-Q3521</f>
        <v>0</v>
      </c>
      <c r="T3521" s="22" t="s">
        <v>38</v>
      </c>
      <c r="Y3521" s="28" t="str">
        <f t="shared" si="1857"/>
        <v/>
      </c>
      <c r="Z3521" s="28" t="str">
        <f>IF(N3521&lt;O3521+P3521,"出卖应大于等于出卖肉畜+出卖仔畜","")</f>
        <v/>
      </c>
      <c r="AA3521" s="28" t="str">
        <f t="shared" si="1862"/>
        <v/>
      </c>
      <c r="AB3521" s="28"/>
      <c r="AC3521" s="28" t="str">
        <f t="shared" si="1863"/>
        <v/>
      </c>
    </row>
    <row r="3522" spans="2:29">
      <c r="B3522" s="18"/>
      <c r="C3522" s="29"/>
      <c r="D3522" s="19" t="s">
        <v>32</v>
      </c>
      <c r="E3522" s="20" t="s">
        <v>33</v>
      </c>
      <c r="F3522" s="19">
        <v>1</v>
      </c>
      <c r="G3522" s="21">
        <f t="shared" ref="G3522:S3522" si="1864">G3523+G3538</f>
        <v>0</v>
      </c>
      <c r="H3522" s="21">
        <f t="shared" si="1864"/>
        <v>0</v>
      </c>
      <c r="I3522" s="21">
        <f t="shared" si="1864"/>
        <v>0</v>
      </c>
      <c r="J3522" s="21">
        <f t="shared" si="1864"/>
        <v>0</v>
      </c>
      <c r="K3522" s="21">
        <f t="shared" si="1864"/>
        <v>0</v>
      </c>
      <c r="L3522" s="21">
        <f t="shared" si="1864"/>
        <v>0</v>
      </c>
      <c r="M3522" s="21">
        <f t="shared" si="1864"/>
        <v>0</v>
      </c>
      <c r="N3522" s="21">
        <f t="shared" si="1864"/>
        <v>0</v>
      </c>
      <c r="O3522" s="21">
        <f t="shared" si="1864"/>
        <v>0</v>
      </c>
      <c r="P3522" s="21">
        <f t="shared" si="1864"/>
        <v>0</v>
      </c>
      <c r="Q3522" s="21">
        <f t="shared" si="1864"/>
        <v>0</v>
      </c>
      <c r="R3522" s="21">
        <f t="shared" si="1864"/>
        <v>0</v>
      </c>
      <c r="S3522" s="21">
        <f t="shared" si="1864"/>
        <v>0</v>
      </c>
      <c r="T3522" s="21">
        <f>T3523</f>
        <v>0</v>
      </c>
      <c r="U3522" s="21">
        <f>U3523+U3538</f>
        <v>0</v>
      </c>
      <c r="V3522" s="21">
        <f>V3523+V3538</f>
        <v>0</v>
      </c>
      <c r="W3522" s="21">
        <f>W3523+W3538</f>
        <v>0</v>
      </c>
      <c r="Y3522" s="28" t="str">
        <f t="shared" si="1857"/>
        <v/>
      </c>
      <c r="Z3522" s="28" t="str">
        <f>IF(N3522&lt;O3522+P3522,"出卖应大于等于出卖肉畜+出卖仔畜","")</f>
        <v/>
      </c>
      <c r="AA3522" s="28" t="str">
        <f t="shared" si="1862"/>
        <v/>
      </c>
      <c r="AB3522" s="28" t="str">
        <f>IF(R3522&lt;T3522,"期末实有头数应大于等于耕役畜","")</f>
        <v/>
      </c>
      <c r="AC3522" s="28" t="str">
        <f t="shared" si="1863"/>
        <v/>
      </c>
    </row>
    <row r="3523" spans="2:29">
      <c r="B3523" s="19"/>
      <c r="C3523" s="30"/>
      <c r="D3523" s="19" t="s">
        <v>34</v>
      </c>
      <c r="E3523" s="20" t="s">
        <v>33</v>
      </c>
      <c r="F3523" s="19">
        <v>2</v>
      </c>
      <c r="G3523" s="21">
        <f t="shared" ref="G3523:S3523" si="1865">G3524+G3532</f>
        <v>0</v>
      </c>
      <c r="H3523" s="21">
        <f t="shared" si="1865"/>
        <v>0</v>
      </c>
      <c r="I3523" s="21">
        <f t="shared" si="1865"/>
        <v>0</v>
      </c>
      <c r="J3523" s="21">
        <f t="shared" si="1865"/>
        <v>0</v>
      </c>
      <c r="K3523" s="21">
        <f t="shared" si="1865"/>
        <v>0</v>
      </c>
      <c r="L3523" s="21">
        <f t="shared" si="1865"/>
        <v>0</v>
      </c>
      <c r="M3523" s="21">
        <f t="shared" si="1865"/>
        <v>0</v>
      </c>
      <c r="N3523" s="21">
        <f t="shared" si="1865"/>
        <v>0</v>
      </c>
      <c r="O3523" s="21">
        <f t="shared" si="1865"/>
        <v>0</v>
      </c>
      <c r="P3523" s="21">
        <f t="shared" si="1865"/>
        <v>0</v>
      </c>
      <c r="Q3523" s="21">
        <f t="shared" si="1865"/>
        <v>0</v>
      </c>
      <c r="R3523" s="21">
        <f t="shared" si="1865"/>
        <v>0</v>
      </c>
      <c r="S3523" s="21">
        <f t="shared" si="1865"/>
        <v>0</v>
      </c>
      <c r="T3523" s="21">
        <f>T3524</f>
        <v>0</v>
      </c>
      <c r="U3523" s="21">
        <f>U3524+U3532</f>
        <v>0</v>
      </c>
      <c r="V3523" s="21">
        <f>V3524+V3532</f>
        <v>0</v>
      </c>
      <c r="W3523" s="21">
        <f>W3524+W3532</f>
        <v>0</v>
      </c>
      <c r="Y3523" s="28" t="str">
        <f t="shared" ref="Y3523:Y3539" si="1866">IF(H3523&lt;I3523,"繁殖仔畜应大于等于成活","")</f>
        <v/>
      </c>
      <c r="Z3523" s="28" t="str">
        <f t="shared" ref="Z3523:Z3534" si="1867">IF(N3523&lt;O3523+P3523,"出卖应大于等于出卖肉畜+出卖仔畜","")</f>
        <v/>
      </c>
      <c r="AA3523" s="28" t="str">
        <f t="shared" si="1862"/>
        <v/>
      </c>
      <c r="AB3523" s="28" t="str">
        <f>IF(R3523&lt;T3523,"期末实有头数应大于等于耕役畜","")</f>
        <v/>
      </c>
      <c r="AC3523" s="28" t="str">
        <f t="shared" si="1863"/>
        <v/>
      </c>
    </row>
    <row r="3524" spans="2:29">
      <c r="B3524" s="19"/>
      <c r="C3524" s="30"/>
      <c r="D3524" s="19" t="s">
        <v>35</v>
      </c>
      <c r="E3524" s="20" t="s">
        <v>33</v>
      </c>
      <c r="F3524" s="19">
        <v>3</v>
      </c>
      <c r="G3524" s="21">
        <f t="shared" ref="G3524:R3524" si="1868">G3525+G3528+G3529+G3530+G3531</f>
        <v>0</v>
      </c>
      <c r="H3524" s="21">
        <f t="shared" si="1868"/>
        <v>0</v>
      </c>
      <c r="I3524" s="21">
        <f t="shared" si="1868"/>
        <v>0</v>
      </c>
      <c r="J3524" s="21">
        <f t="shared" si="1868"/>
        <v>0</v>
      </c>
      <c r="K3524" s="21">
        <f t="shared" si="1868"/>
        <v>0</v>
      </c>
      <c r="L3524" s="21">
        <f t="shared" si="1868"/>
        <v>0</v>
      </c>
      <c r="M3524" s="21">
        <f t="shared" si="1868"/>
        <v>0</v>
      </c>
      <c r="N3524" s="21">
        <f t="shared" si="1868"/>
        <v>0</v>
      </c>
      <c r="O3524" s="21">
        <f t="shared" si="1868"/>
        <v>0</v>
      </c>
      <c r="P3524" s="21">
        <f t="shared" si="1868"/>
        <v>0</v>
      </c>
      <c r="Q3524" s="21">
        <f t="shared" si="1868"/>
        <v>0</v>
      </c>
      <c r="R3524" s="21">
        <f t="shared" si="1868"/>
        <v>0</v>
      </c>
      <c r="S3524" s="21">
        <f>S3525+S3528+S3529+S3531</f>
        <v>0</v>
      </c>
      <c r="T3524" s="21">
        <f>T3525+T3528+T3529+T3530+T3531</f>
        <v>0</v>
      </c>
      <c r="U3524" s="21">
        <f>U3525+U3528+U3529+U3531</f>
        <v>0</v>
      </c>
      <c r="V3524" s="21">
        <f>V3525+V3528+V3529+V3531</f>
        <v>0</v>
      </c>
      <c r="W3524" s="21">
        <f>W3525+W3528+W3529+W3531</f>
        <v>0</v>
      </c>
      <c r="Y3524" s="28" t="str">
        <f t="shared" si="1866"/>
        <v/>
      </c>
      <c r="Z3524" s="28" t="str">
        <f t="shared" si="1867"/>
        <v/>
      </c>
      <c r="AA3524" s="28" t="str">
        <f t="shared" si="1862"/>
        <v/>
      </c>
      <c r="AB3524" s="28" t="str">
        <f>IF(R3524&lt;T3524,"期末实有头数应大于等于耕役畜","")</f>
        <v/>
      </c>
      <c r="AC3524" s="28" t="str">
        <f t="shared" si="1863"/>
        <v/>
      </c>
    </row>
    <row r="3525" spans="2:29">
      <c r="B3525" s="19"/>
      <c r="C3525" s="30"/>
      <c r="D3525" s="19" t="s">
        <v>36</v>
      </c>
      <c r="E3525" s="20" t="s">
        <v>33</v>
      </c>
      <c r="F3525" s="19">
        <v>4</v>
      </c>
      <c r="R3525" s="21">
        <f>G3525+I3525+J3525+K3525-L3525-M3525-N3525-Q3525</f>
        <v>0</v>
      </c>
      <c r="Y3525" s="28" t="str">
        <f t="shared" si="1866"/>
        <v/>
      </c>
      <c r="Z3525" s="28" t="str">
        <f t="shared" si="1867"/>
        <v/>
      </c>
      <c r="AA3525" s="28" t="str">
        <f t="shared" si="1862"/>
        <v/>
      </c>
      <c r="AB3525" s="28" t="str">
        <f>IF(R3525&lt;T3525,"期末实有头数应大于等于耕役畜","")</f>
        <v/>
      </c>
      <c r="AC3525" s="28" t="str">
        <f t="shared" si="1863"/>
        <v/>
      </c>
    </row>
    <row r="3526" spans="2:29">
      <c r="B3526" s="19"/>
      <c r="C3526" s="30"/>
      <c r="D3526" s="19" t="s">
        <v>37</v>
      </c>
      <c r="E3526" s="20" t="s">
        <v>33</v>
      </c>
      <c r="F3526" s="19">
        <v>5</v>
      </c>
      <c r="R3526" s="21">
        <f t="shared" ref="R3526:R3531" si="1869">G3526+I3526+J3526+K3526-L3526-M3526-N3526-Q3526</f>
        <v>0</v>
      </c>
      <c r="T3526" s="22" t="s">
        <v>38</v>
      </c>
      <c r="V3526" s="22" t="s">
        <v>38</v>
      </c>
      <c r="W3526" s="22" t="s">
        <v>38</v>
      </c>
      <c r="Y3526" s="28" t="str">
        <f t="shared" si="1866"/>
        <v/>
      </c>
      <c r="Z3526" s="28" t="str">
        <f t="shared" si="1867"/>
        <v/>
      </c>
      <c r="AA3526" s="28" t="str">
        <f t="shared" si="1862"/>
        <v/>
      </c>
      <c r="AB3526" s="28"/>
      <c r="AC3526" s="28"/>
    </row>
    <row r="3527" spans="2:29">
      <c r="B3527" s="19"/>
      <c r="C3527" s="30"/>
      <c r="D3527" s="19" t="s">
        <v>39</v>
      </c>
      <c r="E3527" s="20" t="s">
        <v>33</v>
      </c>
      <c r="F3527" s="19">
        <v>6</v>
      </c>
      <c r="R3527" s="21">
        <f t="shared" si="1869"/>
        <v>0</v>
      </c>
      <c r="T3527" s="22" t="s">
        <v>38</v>
      </c>
      <c r="V3527" s="22" t="s">
        <v>38</v>
      </c>
      <c r="W3527" s="22" t="s">
        <v>38</v>
      </c>
      <c r="Y3527" s="28" t="str">
        <f t="shared" si="1866"/>
        <v/>
      </c>
      <c r="Z3527" s="28" t="str">
        <f t="shared" si="1867"/>
        <v/>
      </c>
      <c r="AA3527" s="28" t="str">
        <f t="shared" si="1862"/>
        <v/>
      </c>
      <c r="AB3527" s="28"/>
      <c r="AC3527" s="28"/>
    </row>
    <row r="3528" spans="2:29">
      <c r="B3528" s="19"/>
      <c r="C3528" s="30"/>
      <c r="D3528" s="19" t="s">
        <v>40</v>
      </c>
      <c r="E3528" s="20" t="s">
        <v>41</v>
      </c>
      <c r="F3528" s="19">
        <v>7</v>
      </c>
      <c r="R3528" s="21">
        <f t="shared" si="1869"/>
        <v>0</v>
      </c>
      <c r="Y3528" s="28" t="str">
        <f t="shared" si="1866"/>
        <v/>
      </c>
      <c r="Z3528" s="28" t="str">
        <f t="shared" si="1867"/>
        <v/>
      </c>
      <c r="AA3528" s="28" t="str">
        <f t="shared" si="1862"/>
        <v/>
      </c>
      <c r="AB3528" s="28" t="str">
        <f>IF(R3528&lt;T3528,"期末实有头数应大于等于耕役畜","")</f>
        <v/>
      </c>
      <c r="AC3528" s="28" t="str">
        <f>IF(R3528&lt;V3528+W3528,"期末实有头数应大于等于良种+改良种","")</f>
        <v/>
      </c>
    </row>
    <row r="3529" spans="2:29">
      <c r="B3529" s="19"/>
      <c r="C3529" s="30"/>
      <c r="D3529" s="19" t="s">
        <v>42</v>
      </c>
      <c r="E3529" s="20" t="s">
        <v>33</v>
      </c>
      <c r="F3529" s="19">
        <v>8</v>
      </c>
      <c r="R3529" s="21">
        <f t="shared" si="1869"/>
        <v>0</v>
      </c>
      <c r="Y3529" s="28" t="str">
        <f t="shared" si="1866"/>
        <v/>
      </c>
      <c r="Z3529" s="28" t="str">
        <f t="shared" si="1867"/>
        <v/>
      </c>
      <c r="AA3529" s="28" t="str">
        <f t="shared" si="1862"/>
        <v/>
      </c>
      <c r="AB3529" s="28" t="str">
        <f>IF(R3529&lt;T3529,"期末实有头数应大于等于耕役畜","")</f>
        <v/>
      </c>
      <c r="AC3529" s="28" t="str">
        <f>IF(R3529&lt;V3529+W3529,"期末实有头数应大于等于良种+改良种","")</f>
        <v/>
      </c>
    </row>
    <row r="3530" spans="2:29">
      <c r="B3530" s="19"/>
      <c r="C3530" s="30"/>
      <c r="D3530" s="19" t="s">
        <v>43</v>
      </c>
      <c r="E3530" s="20" t="s">
        <v>33</v>
      </c>
      <c r="F3530" s="19">
        <v>9</v>
      </c>
      <c r="R3530" s="21">
        <f t="shared" si="1869"/>
        <v>0</v>
      </c>
      <c r="S3530" s="22" t="s">
        <v>38</v>
      </c>
      <c r="U3530" s="22" t="s">
        <v>38</v>
      </c>
      <c r="V3530" s="22" t="s">
        <v>38</v>
      </c>
      <c r="W3530" s="22" t="s">
        <v>38</v>
      </c>
      <c r="Y3530" s="28" t="str">
        <f t="shared" si="1866"/>
        <v/>
      </c>
      <c r="Z3530" s="28" t="str">
        <f t="shared" si="1867"/>
        <v/>
      </c>
      <c r="AA3530" s="28"/>
      <c r="AB3530" s="28" t="str">
        <f>IF(R3530&lt;T3530,"期末实有头数应大于等于耕役畜","")</f>
        <v/>
      </c>
      <c r="AC3530" s="28"/>
    </row>
    <row r="3531" spans="2:29">
      <c r="B3531" s="19"/>
      <c r="C3531" s="30"/>
      <c r="D3531" s="19" t="s">
        <v>44</v>
      </c>
      <c r="E3531" s="20" t="s">
        <v>45</v>
      </c>
      <c r="F3531" s="19">
        <v>10</v>
      </c>
      <c r="R3531" s="21">
        <f t="shared" si="1869"/>
        <v>0</v>
      </c>
      <c r="Y3531" s="28" t="str">
        <f t="shared" si="1866"/>
        <v/>
      </c>
      <c r="Z3531" s="28" t="str">
        <f t="shared" si="1867"/>
        <v/>
      </c>
      <c r="AA3531" s="28" t="str">
        <f>IF(R3531&lt;S3531+U3531,"期末实有头数应大于等于能繁母畜+种公畜","")</f>
        <v/>
      </c>
      <c r="AB3531" s="28" t="str">
        <f>IF(R3531&lt;T3531,"期末实有头数应大于等于耕役畜","")</f>
        <v/>
      </c>
      <c r="AC3531" s="28" t="str">
        <f>IF(R3531&lt;V3531+W3531,"期末实有头数应大于等于良种+改良种","")</f>
        <v/>
      </c>
    </row>
    <row r="3532" spans="2:29">
      <c r="B3532" s="19"/>
      <c r="C3532" s="30"/>
      <c r="D3532" s="19" t="s">
        <v>46</v>
      </c>
      <c r="E3532" s="20" t="s">
        <v>47</v>
      </c>
      <c r="F3532" s="19">
        <v>11</v>
      </c>
      <c r="G3532" s="21">
        <f t="shared" ref="G3532:S3532" si="1870">G3533+G3537</f>
        <v>0</v>
      </c>
      <c r="H3532" s="21">
        <f t="shared" si="1870"/>
        <v>0</v>
      </c>
      <c r="I3532" s="21">
        <f t="shared" si="1870"/>
        <v>0</v>
      </c>
      <c r="J3532" s="21">
        <f t="shared" si="1870"/>
        <v>0</v>
      </c>
      <c r="K3532" s="21">
        <f t="shared" si="1870"/>
        <v>0</v>
      </c>
      <c r="L3532" s="21">
        <f t="shared" si="1870"/>
        <v>0</v>
      </c>
      <c r="M3532" s="21">
        <f t="shared" si="1870"/>
        <v>0</v>
      </c>
      <c r="N3532" s="21">
        <f t="shared" si="1870"/>
        <v>0</v>
      </c>
      <c r="O3532" s="21">
        <f t="shared" si="1870"/>
        <v>0</v>
      </c>
      <c r="P3532" s="21">
        <f t="shared" si="1870"/>
        <v>0</v>
      </c>
      <c r="Q3532" s="21">
        <f t="shared" si="1870"/>
        <v>0</v>
      </c>
      <c r="R3532" s="23">
        <f t="shared" si="1870"/>
        <v>0</v>
      </c>
      <c r="S3532" s="21">
        <f t="shared" si="1870"/>
        <v>0</v>
      </c>
      <c r="T3532" s="22" t="s">
        <v>38</v>
      </c>
      <c r="U3532" s="21">
        <f>U3533+U3537</f>
        <v>0</v>
      </c>
      <c r="V3532" s="21">
        <f>V3533+V3537</f>
        <v>0</v>
      </c>
      <c r="W3532" s="21">
        <f>W3533+W3537</f>
        <v>0</v>
      </c>
      <c r="Y3532" s="28" t="str">
        <f t="shared" si="1866"/>
        <v/>
      </c>
      <c r="Z3532" s="28" t="str">
        <f t="shared" si="1867"/>
        <v/>
      </c>
      <c r="AA3532" s="28" t="str">
        <f>IF(R3532&lt;S3532+U3532,"期末实有头数应大于等于能繁母畜+种公畜","")</f>
        <v/>
      </c>
      <c r="AB3532" s="28"/>
      <c r="AC3532" s="28" t="str">
        <f>IF(R3532&lt;V3532+W3532,"期末实有头数应大于等于良种+改良种","")</f>
        <v/>
      </c>
    </row>
    <row r="3533" spans="2:29">
      <c r="B3533" s="19"/>
      <c r="C3533" s="30"/>
      <c r="D3533" s="19" t="s">
        <v>48</v>
      </c>
      <c r="E3533" s="20" t="s">
        <v>47</v>
      </c>
      <c r="F3533" s="19">
        <v>12</v>
      </c>
      <c r="R3533" s="21">
        <f>G3533+I3533+J3533+K3533-L3533-M3533-N3533-Q3533</f>
        <v>0</v>
      </c>
      <c r="T3533" s="22" t="s">
        <v>38</v>
      </c>
      <c r="Y3533" s="28" t="str">
        <f t="shared" si="1866"/>
        <v/>
      </c>
      <c r="Z3533" s="28" t="str">
        <f t="shared" si="1867"/>
        <v/>
      </c>
      <c r="AA3533" s="28" t="str">
        <f>IF(R3533&lt;S3533+U3533,"期末实有头数应大于等于能繁母畜+种公畜","")</f>
        <v/>
      </c>
      <c r="AB3533" s="28"/>
      <c r="AC3533" s="28" t="str">
        <f>IF(R3533&lt;V3533+W3533,"期末实有头数应大于等于良种+改良种","")</f>
        <v/>
      </c>
    </row>
    <row r="3534" spans="2:29">
      <c r="B3534" s="19"/>
      <c r="C3534" s="30"/>
      <c r="D3534" s="19" t="s">
        <v>49</v>
      </c>
      <c r="E3534" s="20" t="s">
        <v>47</v>
      </c>
      <c r="F3534" s="19">
        <v>13</v>
      </c>
      <c r="R3534" s="21">
        <f>G3534+I3534+J3534+K3534-L3534-M3534-N3534-Q3534</f>
        <v>0</v>
      </c>
      <c r="T3534" s="22" t="s">
        <v>38</v>
      </c>
      <c r="V3534" s="22" t="s">
        <v>38</v>
      </c>
      <c r="W3534" s="22" t="s">
        <v>38</v>
      </c>
      <c r="Y3534" s="28" t="str">
        <f t="shared" si="1866"/>
        <v/>
      </c>
      <c r="Z3534" s="28" t="str">
        <f t="shared" si="1867"/>
        <v/>
      </c>
      <c r="AA3534" s="28" t="str">
        <f>IF(R3534&lt;S3534+U3534,"期末实有头数应大于等于能繁母畜+种公畜","")</f>
        <v/>
      </c>
      <c r="AB3534" s="28"/>
      <c r="AC3534" s="28"/>
    </row>
    <row r="3535" spans="2:29">
      <c r="B3535" s="19"/>
      <c r="C3535" s="30"/>
      <c r="D3535" s="19" t="s">
        <v>50</v>
      </c>
      <c r="E3535" s="20" t="s">
        <v>47</v>
      </c>
      <c r="F3535" s="19">
        <v>14</v>
      </c>
      <c r="H3535" s="22" t="s">
        <v>38</v>
      </c>
      <c r="I3535" s="22" t="s">
        <v>38</v>
      </c>
      <c r="J3535" s="22" t="s">
        <v>38</v>
      </c>
      <c r="K3535" s="22" t="s">
        <v>38</v>
      </c>
      <c r="L3535" s="22" t="s">
        <v>38</v>
      </c>
      <c r="M3535" s="22" t="s">
        <v>38</v>
      </c>
      <c r="N3535" s="22" t="s">
        <v>38</v>
      </c>
      <c r="O3535" s="22" t="s">
        <v>38</v>
      </c>
      <c r="P3535" s="22" t="s">
        <v>38</v>
      </c>
      <c r="Q3535" s="22" t="s">
        <v>38</v>
      </c>
      <c r="R3535" s="24"/>
      <c r="T3535" s="22" t="s">
        <v>38</v>
      </c>
      <c r="U3535" s="22" t="s">
        <v>38</v>
      </c>
      <c r="V3535" s="22" t="s">
        <v>38</v>
      </c>
      <c r="W3535" s="22" t="s">
        <v>38</v>
      </c>
      <c r="Y3535" s="28" t="str">
        <f t="shared" si="1866"/>
        <v/>
      </c>
      <c r="Z3535" s="28"/>
      <c r="AA3535" s="28"/>
      <c r="AB3535" s="28"/>
      <c r="AC3535" s="28"/>
    </row>
    <row r="3536" spans="2:29">
      <c r="B3536" s="19"/>
      <c r="C3536" s="30"/>
      <c r="D3536" s="19" t="s">
        <v>51</v>
      </c>
      <c r="E3536" s="20" t="s">
        <v>47</v>
      </c>
      <c r="F3536" s="19">
        <v>15</v>
      </c>
      <c r="H3536" s="22" t="s">
        <v>38</v>
      </c>
      <c r="I3536" s="22" t="s">
        <v>38</v>
      </c>
      <c r="J3536" s="22" t="s">
        <v>38</v>
      </c>
      <c r="K3536" s="22" t="s">
        <v>38</v>
      </c>
      <c r="L3536" s="22" t="s">
        <v>38</v>
      </c>
      <c r="M3536" s="22" t="s">
        <v>38</v>
      </c>
      <c r="N3536" s="22" t="s">
        <v>38</v>
      </c>
      <c r="O3536" s="22" t="s">
        <v>38</v>
      </c>
      <c r="P3536" s="22" t="s">
        <v>38</v>
      </c>
      <c r="Q3536" s="22" t="s">
        <v>38</v>
      </c>
      <c r="R3536" s="24"/>
      <c r="T3536" s="22" t="s">
        <v>38</v>
      </c>
      <c r="U3536" s="22" t="s">
        <v>38</v>
      </c>
      <c r="V3536" s="22" t="s">
        <v>38</v>
      </c>
      <c r="W3536" s="22" t="s">
        <v>38</v>
      </c>
      <c r="Y3536" s="28" t="str">
        <f t="shared" si="1866"/>
        <v/>
      </c>
      <c r="Z3536" s="28"/>
      <c r="AA3536" s="28"/>
      <c r="AB3536" s="28"/>
      <c r="AC3536" s="28"/>
    </row>
    <row r="3537" spans="2:29">
      <c r="B3537" s="19"/>
      <c r="C3537" s="30"/>
      <c r="D3537" s="19" t="s">
        <v>52</v>
      </c>
      <c r="E3537" s="20" t="s">
        <v>47</v>
      </c>
      <c r="F3537" s="19">
        <v>16</v>
      </c>
      <c r="R3537" s="21">
        <f>G3537+I3537+J3537+K3537-L3537-M3537-N3537-Q3537</f>
        <v>0</v>
      </c>
      <c r="T3537" s="22" t="s">
        <v>38</v>
      </c>
      <c r="Y3537" s="28" t="str">
        <f t="shared" si="1866"/>
        <v/>
      </c>
      <c r="Z3537" s="28" t="str">
        <f>IF(N3537&lt;O3537+P3537,"出卖应大于等于出卖肉畜+出卖仔畜","")</f>
        <v/>
      </c>
      <c r="AA3537" s="28" t="str">
        <f t="shared" ref="AA3537:AA3546" si="1871">IF(R3537&lt;S3537+U3537,"期末实有头数应大于等于能繁母畜+种公畜","")</f>
        <v/>
      </c>
      <c r="AB3537" s="28"/>
      <c r="AC3537" s="28" t="str">
        <f t="shared" ref="AC3537:AC3542" si="1872">IF(R3537&lt;V3537+W3537,"期末实有头数应大于等于良种+改良种","")</f>
        <v/>
      </c>
    </row>
    <row r="3538" spans="2:29">
      <c r="B3538" s="19"/>
      <c r="C3538" s="30"/>
      <c r="D3538" s="19" t="s">
        <v>53</v>
      </c>
      <c r="E3538" s="18" t="s">
        <v>33</v>
      </c>
      <c r="F3538" s="19">
        <v>17</v>
      </c>
      <c r="R3538" s="21">
        <f>G3538+I3538+J3538+K3538-L3538-M3538-N3538-Q3538</f>
        <v>0</v>
      </c>
      <c r="T3538" s="22" t="s">
        <v>38</v>
      </c>
      <c r="Y3538" s="28" t="str">
        <f t="shared" si="1866"/>
        <v/>
      </c>
      <c r="Z3538" s="28" t="str">
        <f>IF(N3538&lt;O3538+P3538,"出卖应大于等于出卖肉畜+出卖仔畜","")</f>
        <v/>
      </c>
      <c r="AA3538" s="28" t="str">
        <f t="shared" si="1871"/>
        <v/>
      </c>
      <c r="AB3538" s="28"/>
      <c r="AC3538" s="28" t="str">
        <f t="shared" si="1872"/>
        <v/>
      </c>
    </row>
    <row r="3539" spans="2:29">
      <c r="B3539" s="18"/>
      <c r="C3539" s="29"/>
      <c r="D3539" s="19" t="s">
        <v>32</v>
      </c>
      <c r="E3539" s="20" t="s">
        <v>33</v>
      </c>
      <c r="F3539" s="19">
        <v>1</v>
      </c>
      <c r="G3539" s="21">
        <f t="shared" ref="G3539:S3539" si="1873">G3540+G3555</f>
        <v>0</v>
      </c>
      <c r="H3539" s="21">
        <f t="shared" si="1873"/>
        <v>0</v>
      </c>
      <c r="I3539" s="21">
        <f t="shared" si="1873"/>
        <v>0</v>
      </c>
      <c r="J3539" s="21">
        <f t="shared" si="1873"/>
        <v>0</v>
      </c>
      <c r="K3539" s="21">
        <f t="shared" si="1873"/>
        <v>0</v>
      </c>
      <c r="L3539" s="21">
        <f t="shared" si="1873"/>
        <v>0</v>
      </c>
      <c r="M3539" s="21">
        <f t="shared" si="1873"/>
        <v>0</v>
      </c>
      <c r="N3539" s="21">
        <f t="shared" si="1873"/>
        <v>0</v>
      </c>
      <c r="O3539" s="21">
        <f t="shared" si="1873"/>
        <v>0</v>
      </c>
      <c r="P3539" s="21">
        <f t="shared" si="1873"/>
        <v>0</v>
      </c>
      <c r="Q3539" s="21">
        <f t="shared" si="1873"/>
        <v>0</v>
      </c>
      <c r="R3539" s="21">
        <f t="shared" si="1873"/>
        <v>0</v>
      </c>
      <c r="S3539" s="21">
        <f t="shared" si="1873"/>
        <v>0</v>
      </c>
      <c r="T3539" s="21">
        <f>T3540</f>
        <v>0</v>
      </c>
      <c r="U3539" s="21">
        <f>U3540+U3555</f>
        <v>0</v>
      </c>
      <c r="V3539" s="21">
        <f>V3540+V3555</f>
        <v>0</v>
      </c>
      <c r="W3539" s="21">
        <f>W3540+W3555</f>
        <v>0</v>
      </c>
      <c r="Y3539" s="28" t="str">
        <f t="shared" si="1866"/>
        <v/>
      </c>
      <c r="Z3539" s="28" t="str">
        <f>IF(N3539&lt;O3539+P3539,"出卖应大于等于出卖肉畜+出卖仔畜","")</f>
        <v/>
      </c>
      <c r="AA3539" s="28" t="str">
        <f t="shared" si="1871"/>
        <v/>
      </c>
      <c r="AB3539" s="28" t="str">
        <f>IF(R3539&lt;T3539,"期末实有头数应大于等于耕役畜","")</f>
        <v/>
      </c>
      <c r="AC3539" s="28" t="str">
        <f t="shared" si="1872"/>
        <v/>
      </c>
    </row>
    <row r="3540" spans="2:29">
      <c r="B3540" s="19"/>
      <c r="C3540" s="30"/>
      <c r="D3540" s="19" t="s">
        <v>34</v>
      </c>
      <c r="E3540" s="20" t="s">
        <v>33</v>
      </c>
      <c r="F3540" s="19">
        <v>2</v>
      </c>
      <c r="G3540" s="21">
        <f t="shared" ref="G3540:S3540" si="1874">G3541+G3549</f>
        <v>0</v>
      </c>
      <c r="H3540" s="21">
        <f t="shared" si="1874"/>
        <v>0</v>
      </c>
      <c r="I3540" s="21">
        <f t="shared" si="1874"/>
        <v>0</v>
      </c>
      <c r="J3540" s="21">
        <f t="shared" si="1874"/>
        <v>0</v>
      </c>
      <c r="K3540" s="21">
        <f t="shared" si="1874"/>
        <v>0</v>
      </c>
      <c r="L3540" s="21">
        <f t="shared" si="1874"/>
        <v>0</v>
      </c>
      <c r="M3540" s="21">
        <f t="shared" si="1874"/>
        <v>0</v>
      </c>
      <c r="N3540" s="21">
        <f t="shared" si="1874"/>
        <v>0</v>
      </c>
      <c r="O3540" s="21">
        <f t="shared" si="1874"/>
        <v>0</v>
      </c>
      <c r="P3540" s="21">
        <f t="shared" si="1874"/>
        <v>0</v>
      </c>
      <c r="Q3540" s="21">
        <f t="shared" si="1874"/>
        <v>0</v>
      </c>
      <c r="R3540" s="21">
        <f t="shared" si="1874"/>
        <v>0</v>
      </c>
      <c r="S3540" s="21">
        <f t="shared" si="1874"/>
        <v>0</v>
      </c>
      <c r="T3540" s="21">
        <f>T3541</f>
        <v>0</v>
      </c>
      <c r="U3540" s="21">
        <f>U3541+U3549</f>
        <v>0</v>
      </c>
      <c r="V3540" s="21">
        <f>V3541+V3549</f>
        <v>0</v>
      </c>
      <c r="W3540" s="21">
        <f>W3541+W3549</f>
        <v>0</v>
      </c>
      <c r="Y3540" s="28" t="str">
        <f t="shared" ref="Y3540:Y3556" si="1875">IF(H3540&lt;I3540,"繁殖仔畜应大于等于成活","")</f>
        <v/>
      </c>
      <c r="Z3540" s="28" t="str">
        <f t="shared" ref="Z3540:Z3551" si="1876">IF(N3540&lt;O3540+P3540,"出卖应大于等于出卖肉畜+出卖仔畜","")</f>
        <v/>
      </c>
      <c r="AA3540" s="28" t="str">
        <f t="shared" si="1871"/>
        <v/>
      </c>
      <c r="AB3540" s="28" t="str">
        <f>IF(R3540&lt;T3540,"期末实有头数应大于等于耕役畜","")</f>
        <v/>
      </c>
      <c r="AC3540" s="28" t="str">
        <f t="shared" si="1872"/>
        <v/>
      </c>
    </row>
    <row r="3541" spans="2:29">
      <c r="B3541" s="19"/>
      <c r="C3541" s="30"/>
      <c r="D3541" s="19" t="s">
        <v>35</v>
      </c>
      <c r="E3541" s="20" t="s">
        <v>33</v>
      </c>
      <c r="F3541" s="19">
        <v>3</v>
      </c>
      <c r="G3541" s="21">
        <f t="shared" ref="G3541:R3541" si="1877">G3542+G3545+G3546+G3547+G3548</f>
        <v>0</v>
      </c>
      <c r="H3541" s="21">
        <f t="shared" si="1877"/>
        <v>0</v>
      </c>
      <c r="I3541" s="21">
        <f t="shared" si="1877"/>
        <v>0</v>
      </c>
      <c r="J3541" s="21">
        <f t="shared" si="1877"/>
        <v>0</v>
      </c>
      <c r="K3541" s="21">
        <f t="shared" si="1877"/>
        <v>0</v>
      </c>
      <c r="L3541" s="21">
        <f t="shared" si="1877"/>
        <v>0</v>
      </c>
      <c r="M3541" s="21">
        <f t="shared" si="1877"/>
        <v>0</v>
      </c>
      <c r="N3541" s="21">
        <f t="shared" si="1877"/>
        <v>0</v>
      </c>
      <c r="O3541" s="21">
        <f t="shared" si="1877"/>
        <v>0</v>
      </c>
      <c r="P3541" s="21">
        <f t="shared" si="1877"/>
        <v>0</v>
      </c>
      <c r="Q3541" s="21">
        <f t="shared" si="1877"/>
        <v>0</v>
      </c>
      <c r="R3541" s="21">
        <f t="shared" si="1877"/>
        <v>0</v>
      </c>
      <c r="S3541" s="21">
        <f>S3542+S3545+S3546+S3548</f>
        <v>0</v>
      </c>
      <c r="T3541" s="21">
        <f>T3542+T3545+T3546+T3547+T3548</f>
        <v>0</v>
      </c>
      <c r="U3541" s="21">
        <f>U3542+U3545+U3546+U3548</f>
        <v>0</v>
      </c>
      <c r="V3541" s="21">
        <f>V3542+V3545+V3546+V3548</f>
        <v>0</v>
      </c>
      <c r="W3541" s="21">
        <f>W3542+W3545+W3546+W3548</f>
        <v>0</v>
      </c>
      <c r="Y3541" s="28" t="str">
        <f t="shared" si="1875"/>
        <v/>
      </c>
      <c r="Z3541" s="28" t="str">
        <f t="shared" si="1876"/>
        <v/>
      </c>
      <c r="AA3541" s="28" t="str">
        <f t="shared" si="1871"/>
        <v/>
      </c>
      <c r="AB3541" s="28" t="str">
        <f>IF(R3541&lt;T3541,"期末实有头数应大于等于耕役畜","")</f>
        <v/>
      </c>
      <c r="AC3541" s="28" t="str">
        <f t="shared" si="1872"/>
        <v/>
      </c>
    </row>
    <row r="3542" spans="2:29">
      <c r="B3542" s="19"/>
      <c r="C3542" s="30"/>
      <c r="D3542" s="19" t="s">
        <v>36</v>
      </c>
      <c r="E3542" s="20" t="s">
        <v>33</v>
      </c>
      <c r="F3542" s="19">
        <v>4</v>
      </c>
      <c r="R3542" s="21">
        <f>G3542+I3542+J3542+K3542-L3542-M3542-N3542-Q3542</f>
        <v>0</v>
      </c>
      <c r="Y3542" s="28" t="str">
        <f t="shared" si="1875"/>
        <v/>
      </c>
      <c r="Z3542" s="28" t="str">
        <f t="shared" si="1876"/>
        <v/>
      </c>
      <c r="AA3542" s="28" t="str">
        <f t="shared" si="1871"/>
        <v/>
      </c>
      <c r="AB3542" s="28" t="str">
        <f>IF(R3542&lt;T3542,"期末实有头数应大于等于耕役畜","")</f>
        <v/>
      </c>
      <c r="AC3542" s="28" t="str">
        <f t="shared" si="1872"/>
        <v/>
      </c>
    </row>
    <row r="3543" spans="2:29">
      <c r="B3543" s="19"/>
      <c r="C3543" s="30"/>
      <c r="D3543" s="19" t="s">
        <v>37</v>
      </c>
      <c r="E3543" s="20" t="s">
        <v>33</v>
      </c>
      <c r="F3543" s="19">
        <v>5</v>
      </c>
      <c r="R3543" s="21">
        <f t="shared" ref="R3543:R3548" si="1878">G3543+I3543+J3543+K3543-L3543-M3543-N3543-Q3543</f>
        <v>0</v>
      </c>
      <c r="T3543" s="22" t="s">
        <v>38</v>
      </c>
      <c r="V3543" s="22" t="s">
        <v>38</v>
      </c>
      <c r="W3543" s="22" t="s">
        <v>38</v>
      </c>
      <c r="Y3543" s="28" t="str">
        <f t="shared" si="1875"/>
        <v/>
      </c>
      <c r="Z3543" s="28" t="str">
        <f t="shared" si="1876"/>
        <v/>
      </c>
      <c r="AA3543" s="28" t="str">
        <f t="shared" si="1871"/>
        <v/>
      </c>
      <c r="AB3543" s="28"/>
      <c r="AC3543" s="28"/>
    </row>
    <row r="3544" spans="2:29">
      <c r="B3544" s="19"/>
      <c r="C3544" s="30"/>
      <c r="D3544" s="19" t="s">
        <v>39</v>
      </c>
      <c r="E3544" s="20" t="s">
        <v>33</v>
      </c>
      <c r="F3544" s="19">
        <v>6</v>
      </c>
      <c r="R3544" s="21">
        <f t="shared" si="1878"/>
        <v>0</v>
      </c>
      <c r="T3544" s="22" t="s">
        <v>38</v>
      </c>
      <c r="V3544" s="22" t="s">
        <v>38</v>
      </c>
      <c r="W3544" s="22" t="s">
        <v>38</v>
      </c>
      <c r="Y3544" s="28" t="str">
        <f t="shared" si="1875"/>
        <v/>
      </c>
      <c r="Z3544" s="28" t="str">
        <f t="shared" si="1876"/>
        <v/>
      </c>
      <c r="AA3544" s="28" t="str">
        <f t="shared" si="1871"/>
        <v/>
      </c>
      <c r="AB3544" s="28"/>
      <c r="AC3544" s="28"/>
    </row>
    <row r="3545" spans="2:29">
      <c r="B3545" s="19"/>
      <c r="C3545" s="30"/>
      <c r="D3545" s="19" t="s">
        <v>40</v>
      </c>
      <c r="E3545" s="20" t="s">
        <v>41</v>
      </c>
      <c r="F3545" s="19">
        <v>7</v>
      </c>
      <c r="R3545" s="21">
        <f t="shared" si="1878"/>
        <v>0</v>
      </c>
      <c r="Y3545" s="28" t="str">
        <f t="shared" si="1875"/>
        <v/>
      </c>
      <c r="Z3545" s="28" t="str">
        <f t="shared" si="1876"/>
        <v/>
      </c>
      <c r="AA3545" s="28" t="str">
        <f t="shared" si="1871"/>
        <v/>
      </c>
      <c r="AB3545" s="28" t="str">
        <f>IF(R3545&lt;T3545,"期末实有头数应大于等于耕役畜","")</f>
        <v/>
      </c>
      <c r="AC3545" s="28" t="str">
        <f>IF(R3545&lt;V3545+W3545,"期末实有头数应大于等于良种+改良种","")</f>
        <v/>
      </c>
    </row>
    <row r="3546" spans="2:29">
      <c r="B3546" s="19"/>
      <c r="C3546" s="30"/>
      <c r="D3546" s="19" t="s">
        <v>42</v>
      </c>
      <c r="E3546" s="20" t="s">
        <v>33</v>
      </c>
      <c r="F3546" s="19">
        <v>8</v>
      </c>
      <c r="R3546" s="21">
        <f t="shared" si="1878"/>
        <v>0</v>
      </c>
      <c r="Y3546" s="28" t="str">
        <f t="shared" si="1875"/>
        <v/>
      </c>
      <c r="Z3546" s="28" t="str">
        <f t="shared" si="1876"/>
        <v/>
      </c>
      <c r="AA3546" s="28" t="str">
        <f t="shared" si="1871"/>
        <v/>
      </c>
      <c r="AB3546" s="28" t="str">
        <f>IF(R3546&lt;T3546,"期末实有头数应大于等于耕役畜","")</f>
        <v/>
      </c>
      <c r="AC3546" s="28" t="str">
        <f>IF(R3546&lt;V3546+W3546,"期末实有头数应大于等于良种+改良种","")</f>
        <v/>
      </c>
    </row>
    <row r="3547" spans="2:29">
      <c r="B3547" s="19"/>
      <c r="C3547" s="30"/>
      <c r="D3547" s="19" t="s">
        <v>43</v>
      </c>
      <c r="E3547" s="20" t="s">
        <v>33</v>
      </c>
      <c r="F3547" s="19">
        <v>9</v>
      </c>
      <c r="R3547" s="21">
        <f t="shared" si="1878"/>
        <v>0</v>
      </c>
      <c r="S3547" s="22" t="s">
        <v>38</v>
      </c>
      <c r="U3547" s="22" t="s">
        <v>38</v>
      </c>
      <c r="V3547" s="22" t="s">
        <v>38</v>
      </c>
      <c r="W3547" s="22" t="s">
        <v>38</v>
      </c>
      <c r="Y3547" s="28" t="str">
        <f t="shared" si="1875"/>
        <v/>
      </c>
      <c r="Z3547" s="28" t="str">
        <f t="shared" si="1876"/>
        <v/>
      </c>
      <c r="AA3547" s="28"/>
      <c r="AB3547" s="28" t="str">
        <f>IF(R3547&lt;T3547,"期末实有头数应大于等于耕役畜","")</f>
        <v/>
      </c>
      <c r="AC3547" s="28"/>
    </row>
    <row r="3548" spans="2:29">
      <c r="B3548" s="19"/>
      <c r="C3548" s="30"/>
      <c r="D3548" s="19" t="s">
        <v>44</v>
      </c>
      <c r="E3548" s="20" t="s">
        <v>45</v>
      </c>
      <c r="F3548" s="19">
        <v>10</v>
      </c>
      <c r="R3548" s="21">
        <f t="shared" si="1878"/>
        <v>0</v>
      </c>
      <c r="Y3548" s="28" t="str">
        <f t="shared" si="1875"/>
        <v/>
      </c>
      <c r="Z3548" s="28" t="str">
        <f t="shared" si="1876"/>
        <v/>
      </c>
      <c r="AA3548" s="28" t="str">
        <f>IF(R3548&lt;S3548+U3548,"期末实有头数应大于等于能繁母畜+种公畜","")</f>
        <v/>
      </c>
      <c r="AB3548" s="28" t="str">
        <f>IF(R3548&lt;T3548,"期末实有头数应大于等于耕役畜","")</f>
        <v/>
      </c>
      <c r="AC3548" s="28" t="str">
        <f>IF(R3548&lt;V3548+W3548,"期末实有头数应大于等于良种+改良种","")</f>
        <v/>
      </c>
    </row>
    <row r="3549" spans="2:29">
      <c r="B3549" s="19"/>
      <c r="C3549" s="30"/>
      <c r="D3549" s="19" t="s">
        <v>46</v>
      </c>
      <c r="E3549" s="20" t="s">
        <v>47</v>
      </c>
      <c r="F3549" s="19">
        <v>11</v>
      </c>
      <c r="G3549" s="21">
        <f t="shared" ref="G3549:S3549" si="1879">G3550+G3554</f>
        <v>0</v>
      </c>
      <c r="H3549" s="21">
        <f t="shared" si="1879"/>
        <v>0</v>
      </c>
      <c r="I3549" s="21">
        <f t="shared" si="1879"/>
        <v>0</v>
      </c>
      <c r="J3549" s="21">
        <f t="shared" si="1879"/>
        <v>0</v>
      </c>
      <c r="K3549" s="21">
        <f t="shared" si="1879"/>
        <v>0</v>
      </c>
      <c r="L3549" s="21">
        <f t="shared" si="1879"/>
        <v>0</v>
      </c>
      <c r="M3549" s="21">
        <f t="shared" si="1879"/>
        <v>0</v>
      </c>
      <c r="N3549" s="21">
        <f t="shared" si="1879"/>
        <v>0</v>
      </c>
      <c r="O3549" s="21">
        <f t="shared" si="1879"/>
        <v>0</v>
      </c>
      <c r="P3549" s="21">
        <f t="shared" si="1879"/>
        <v>0</v>
      </c>
      <c r="Q3549" s="21">
        <f t="shared" si="1879"/>
        <v>0</v>
      </c>
      <c r="R3549" s="23">
        <f t="shared" si="1879"/>
        <v>0</v>
      </c>
      <c r="S3549" s="21">
        <f t="shared" si="1879"/>
        <v>0</v>
      </c>
      <c r="T3549" s="22" t="s">
        <v>38</v>
      </c>
      <c r="U3549" s="21">
        <f>U3550+U3554</f>
        <v>0</v>
      </c>
      <c r="V3549" s="21">
        <f>V3550+V3554</f>
        <v>0</v>
      </c>
      <c r="W3549" s="21">
        <f>W3550+W3554</f>
        <v>0</v>
      </c>
      <c r="Y3549" s="28" t="str">
        <f t="shared" si="1875"/>
        <v/>
      </c>
      <c r="Z3549" s="28" t="str">
        <f t="shared" si="1876"/>
        <v/>
      </c>
      <c r="AA3549" s="28" t="str">
        <f>IF(R3549&lt;S3549+U3549,"期末实有头数应大于等于能繁母畜+种公畜","")</f>
        <v/>
      </c>
      <c r="AB3549" s="28"/>
      <c r="AC3549" s="28" t="str">
        <f>IF(R3549&lt;V3549+W3549,"期末实有头数应大于等于良种+改良种","")</f>
        <v/>
      </c>
    </row>
    <row r="3550" spans="2:29">
      <c r="B3550" s="19"/>
      <c r="C3550" s="30"/>
      <c r="D3550" s="19" t="s">
        <v>48</v>
      </c>
      <c r="E3550" s="20" t="s">
        <v>47</v>
      </c>
      <c r="F3550" s="19">
        <v>12</v>
      </c>
      <c r="R3550" s="21">
        <f>G3550+I3550+J3550+K3550-L3550-M3550-N3550-Q3550</f>
        <v>0</v>
      </c>
      <c r="T3550" s="22" t="s">
        <v>38</v>
      </c>
      <c r="Y3550" s="28" t="str">
        <f t="shared" si="1875"/>
        <v/>
      </c>
      <c r="Z3550" s="28" t="str">
        <f t="shared" si="1876"/>
        <v/>
      </c>
      <c r="AA3550" s="28" t="str">
        <f>IF(R3550&lt;S3550+U3550,"期末实有头数应大于等于能繁母畜+种公畜","")</f>
        <v/>
      </c>
      <c r="AB3550" s="28"/>
      <c r="AC3550" s="28" t="str">
        <f>IF(R3550&lt;V3550+W3550,"期末实有头数应大于等于良种+改良种","")</f>
        <v/>
      </c>
    </row>
    <row r="3551" spans="2:29">
      <c r="B3551" s="19"/>
      <c r="C3551" s="30"/>
      <c r="D3551" s="19" t="s">
        <v>49</v>
      </c>
      <c r="E3551" s="20" t="s">
        <v>47</v>
      </c>
      <c r="F3551" s="19">
        <v>13</v>
      </c>
      <c r="R3551" s="21">
        <f>G3551+I3551+J3551+K3551-L3551-M3551-N3551-Q3551</f>
        <v>0</v>
      </c>
      <c r="T3551" s="22" t="s">
        <v>38</v>
      </c>
      <c r="V3551" s="22" t="s">
        <v>38</v>
      </c>
      <c r="W3551" s="22" t="s">
        <v>38</v>
      </c>
      <c r="Y3551" s="28" t="str">
        <f t="shared" si="1875"/>
        <v/>
      </c>
      <c r="Z3551" s="28" t="str">
        <f t="shared" si="1876"/>
        <v/>
      </c>
      <c r="AA3551" s="28" t="str">
        <f>IF(R3551&lt;S3551+U3551,"期末实有头数应大于等于能繁母畜+种公畜","")</f>
        <v/>
      </c>
      <c r="AB3551" s="28"/>
      <c r="AC3551" s="28"/>
    </row>
    <row r="3552" spans="2:29">
      <c r="B3552" s="19"/>
      <c r="C3552" s="30"/>
      <c r="D3552" s="19" t="s">
        <v>50</v>
      </c>
      <c r="E3552" s="20" t="s">
        <v>47</v>
      </c>
      <c r="F3552" s="19">
        <v>14</v>
      </c>
      <c r="H3552" s="22" t="s">
        <v>38</v>
      </c>
      <c r="I3552" s="22" t="s">
        <v>38</v>
      </c>
      <c r="J3552" s="22" t="s">
        <v>38</v>
      </c>
      <c r="K3552" s="22" t="s">
        <v>38</v>
      </c>
      <c r="L3552" s="22" t="s">
        <v>38</v>
      </c>
      <c r="M3552" s="22" t="s">
        <v>38</v>
      </c>
      <c r="N3552" s="22" t="s">
        <v>38</v>
      </c>
      <c r="O3552" s="22" t="s">
        <v>38</v>
      </c>
      <c r="P3552" s="22" t="s">
        <v>38</v>
      </c>
      <c r="Q3552" s="22" t="s">
        <v>38</v>
      </c>
      <c r="R3552" s="24"/>
      <c r="T3552" s="22" t="s">
        <v>38</v>
      </c>
      <c r="U3552" s="22" t="s">
        <v>38</v>
      </c>
      <c r="V3552" s="22" t="s">
        <v>38</v>
      </c>
      <c r="W3552" s="22" t="s">
        <v>38</v>
      </c>
      <c r="Y3552" s="28" t="str">
        <f t="shared" si="1875"/>
        <v/>
      </c>
      <c r="Z3552" s="28"/>
      <c r="AA3552" s="28"/>
      <c r="AB3552" s="28"/>
      <c r="AC3552" s="28"/>
    </row>
    <row r="3553" spans="2:29">
      <c r="B3553" s="19"/>
      <c r="C3553" s="30"/>
      <c r="D3553" s="19" t="s">
        <v>51</v>
      </c>
      <c r="E3553" s="20" t="s">
        <v>47</v>
      </c>
      <c r="F3553" s="19">
        <v>15</v>
      </c>
      <c r="H3553" s="22" t="s">
        <v>38</v>
      </c>
      <c r="I3553" s="22" t="s">
        <v>38</v>
      </c>
      <c r="J3553" s="22" t="s">
        <v>38</v>
      </c>
      <c r="K3553" s="22" t="s">
        <v>38</v>
      </c>
      <c r="L3553" s="22" t="s">
        <v>38</v>
      </c>
      <c r="M3553" s="22" t="s">
        <v>38</v>
      </c>
      <c r="N3553" s="22" t="s">
        <v>38</v>
      </c>
      <c r="O3553" s="22" t="s">
        <v>38</v>
      </c>
      <c r="P3553" s="22" t="s">
        <v>38</v>
      </c>
      <c r="Q3553" s="22" t="s">
        <v>38</v>
      </c>
      <c r="R3553" s="24"/>
      <c r="T3553" s="22" t="s">
        <v>38</v>
      </c>
      <c r="U3553" s="22" t="s">
        <v>38</v>
      </c>
      <c r="V3553" s="22" t="s">
        <v>38</v>
      </c>
      <c r="W3553" s="22" t="s">
        <v>38</v>
      </c>
      <c r="Y3553" s="28" t="str">
        <f t="shared" si="1875"/>
        <v/>
      </c>
      <c r="Z3553" s="28"/>
      <c r="AA3553" s="28"/>
      <c r="AB3553" s="28"/>
      <c r="AC3553" s="28"/>
    </row>
    <row r="3554" spans="2:29">
      <c r="B3554" s="19"/>
      <c r="C3554" s="30"/>
      <c r="D3554" s="19" t="s">
        <v>52</v>
      </c>
      <c r="E3554" s="20" t="s">
        <v>47</v>
      </c>
      <c r="F3554" s="19">
        <v>16</v>
      </c>
      <c r="R3554" s="21">
        <f>G3554+I3554+J3554+K3554-L3554-M3554-N3554-Q3554</f>
        <v>0</v>
      </c>
      <c r="T3554" s="22" t="s">
        <v>38</v>
      </c>
      <c r="Y3554" s="28" t="str">
        <f t="shared" si="1875"/>
        <v/>
      </c>
      <c r="Z3554" s="28" t="str">
        <f>IF(N3554&lt;O3554+P3554,"出卖应大于等于出卖肉畜+出卖仔畜","")</f>
        <v/>
      </c>
      <c r="AA3554" s="28" t="str">
        <f t="shared" ref="AA3554:AA3563" si="1880">IF(R3554&lt;S3554+U3554,"期末实有头数应大于等于能繁母畜+种公畜","")</f>
        <v/>
      </c>
      <c r="AB3554" s="28"/>
      <c r="AC3554" s="28" t="str">
        <f t="shared" ref="AC3554:AC3559" si="1881">IF(R3554&lt;V3554+W3554,"期末实有头数应大于等于良种+改良种","")</f>
        <v/>
      </c>
    </row>
    <row r="3555" spans="2:29">
      <c r="B3555" s="19"/>
      <c r="C3555" s="30"/>
      <c r="D3555" s="19" t="s">
        <v>53</v>
      </c>
      <c r="E3555" s="18" t="s">
        <v>33</v>
      </c>
      <c r="F3555" s="19">
        <v>17</v>
      </c>
      <c r="R3555" s="21">
        <f>G3555+I3555+J3555+K3555-L3555-M3555-N3555-Q3555</f>
        <v>0</v>
      </c>
      <c r="T3555" s="22" t="s">
        <v>38</v>
      </c>
      <c r="Y3555" s="28" t="str">
        <f t="shared" si="1875"/>
        <v/>
      </c>
      <c r="Z3555" s="28" t="str">
        <f>IF(N3555&lt;O3555+P3555,"出卖应大于等于出卖肉畜+出卖仔畜","")</f>
        <v/>
      </c>
      <c r="AA3555" s="28" t="str">
        <f t="shared" si="1880"/>
        <v/>
      </c>
      <c r="AB3555" s="28"/>
      <c r="AC3555" s="28" t="str">
        <f t="shared" si="1881"/>
        <v/>
      </c>
    </row>
    <row r="3556" spans="2:29">
      <c r="B3556" s="18"/>
      <c r="C3556" s="29"/>
      <c r="D3556" s="19" t="s">
        <v>32</v>
      </c>
      <c r="E3556" s="20" t="s">
        <v>33</v>
      </c>
      <c r="F3556" s="19">
        <v>1</v>
      </c>
      <c r="G3556" s="21">
        <f t="shared" ref="G3556:S3556" si="1882">G3557+G3572</f>
        <v>0</v>
      </c>
      <c r="H3556" s="21">
        <f t="shared" si="1882"/>
        <v>0</v>
      </c>
      <c r="I3556" s="21">
        <f t="shared" si="1882"/>
        <v>0</v>
      </c>
      <c r="J3556" s="21">
        <f t="shared" si="1882"/>
        <v>0</v>
      </c>
      <c r="K3556" s="21">
        <f t="shared" si="1882"/>
        <v>0</v>
      </c>
      <c r="L3556" s="21">
        <f t="shared" si="1882"/>
        <v>0</v>
      </c>
      <c r="M3556" s="21">
        <f t="shared" si="1882"/>
        <v>0</v>
      </c>
      <c r="N3556" s="21">
        <f t="shared" si="1882"/>
        <v>0</v>
      </c>
      <c r="O3556" s="21">
        <f t="shared" si="1882"/>
        <v>0</v>
      </c>
      <c r="P3556" s="21">
        <f t="shared" si="1882"/>
        <v>0</v>
      </c>
      <c r="Q3556" s="21">
        <f t="shared" si="1882"/>
        <v>0</v>
      </c>
      <c r="R3556" s="21">
        <f t="shared" si="1882"/>
        <v>0</v>
      </c>
      <c r="S3556" s="21">
        <f t="shared" si="1882"/>
        <v>0</v>
      </c>
      <c r="T3556" s="21">
        <f>T3557</f>
        <v>0</v>
      </c>
      <c r="U3556" s="21">
        <f>U3557+U3572</f>
        <v>0</v>
      </c>
      <c r="V3556" s="21">
        <f>V3557+V3572</f>
        <v>0</v>
      </c>
      <c r="W3556" s="21">
        <f>W3557+W3572</f>
        <v>0</v>
      </c>
      <c r="Y3556" s="28" t="str">
        <f t="shared" si="1875"/>
        <v/>
      </c>
      <c r="Z3556" s="28" t="str">
        <f>IF(N3556&lt;O3556+P3556,"出卖应大于等于出卖肉畜+出卖仔畜","")</f>
        <v/>
      </c>
      <c r="AA3556" s="28" t="str">
        <f t="shared" si="1880"/>
        <v/>
      </c>
      <c r="AB3556" s="28" t="str">
        <f>IF(R3556&lt;T3556,"期末实有头数应大于等于耕役畜","")</f>
        <v/>
      </c>
      <c r="AC3556" s="28" t="str">
        <f t="shared" si="1881"/>
        <v/>
      </c>
    </row>
    <row r="3557" spans="2:29">
      <c r="B3557" s="19"/>
      <c r="C3557" s="30"/>
      <c r="D3557" s="19" t="s">
        <v>34</v>
      </c>
      <c r="E3557" s="20" t="s">
        <v>33</v>
      </c>
      <c r="F3557" s="19">
        <v>2</v>
      </c>
      <c r="G3557" s="21">
        <f t="shared" ref="G3557:S3557" si="1883">G3558+G3566</f>
        <v>0</v>
      </c>
      <c r="H3557" s="21">
        <f t="shared" si="1883"/>
        <v>0</v>
      </c>
      <c r="I3557" s="21">
        <f t="shared" si="1883"/>
        <v>0</v>
      </c>
      <c r="J3557" s="21">
        <f t="shared" si="1883"/>
        <v>0</v>
      </c>
      <c r="K3557" s="21">
        <f t="shared" si="1883"/>
        <v>0</v>
      </c>
      <c r="L3557" s="21">
        <f t="shared" si="1883"/>
        <v>0</v>
      </c>
      <c r="M3557" s="21">
        <f t="shared" si="1883"/>
        <v>0</v>
      </c>
      <c r="N3557" s="21">
        <f t="shared" si="1883"/>
        <v>0</v>
      </c>
      <c r="O3557" s="21">
        <f t="shared" si="1883"/>
        <v>0</v>
      </c>
      <c r="P3557" s="21">
        <f t="shared" si="1883"/>
        <v>0</v>
      </c>
      <c r="Q3557" s="21">
        <f t="shared" si="1883"/>
        <v>0</v>
      </c>
      <c r="R3557" s="21">
        <f t="shared" si="1883"/>
        <v>0</v>
      </c>
      <c r="S3557" s="21">
        <f t="shared" si="1883"/>
        <v>0</v>
      </c>
      <c r="T3557" s="21">
        <f>T3558</f>
        <v>0</v>
      </c>
      <c r="U3557" s="21">
        <f>U3558+U3566</f>
        <v>0</v>
      </c>
      <c r="V3557" s="21">
        <f>V3558+V3566</f>
        <v>0</v>
      </c>
      <c r="W3557" s="21">
        <f>W3558+W3566</f>
        <v>0</v>
      </c>
      <c r="Y3557" s="28" t="str">
        <f t="shared" ref="Y3557:Y3573" si="1884">IF(H3557&lt;I3557,"繁殖仔畜应大于等于成活","")</f>
        <v/>
      </c>
      <c r="Z3557" s="28" t="str">
        <f t="shared" ref="Z3557:Z3568" si="1885">IF(N3557&lt;O3557+P3557,"出卖应大于等于出卖肉畜+出卖仔畜","")</f>
        <v/>
      </c>
      <c r="AA3557" s="28" t="str">
        <f t="shared" si="1880"/>
        <v/>
      </c>
      <c r="AB3557" s="28" t="str">
        <f>IF(R3557&lt;T3557,"期末实有头数应大于等于耕役畜","")</f>
        <v/>
      </c>
      <c r="AC3557" s="28" t="str">
        <f t="shared" si="1881"/>
        <v/>
      </c>
    </row>
    <row r="3558" spans="2:29">
      <c r="B3558" s="19"/>
      <c r="C3558" s="30"/>
      <c r="D3558" s="19" t="s">
        <v>35</v>
      </c>
      <c r="E3558" s="20" t="s">
        <v>33</v>
      </c>
      <c r="F3558" s="19">
        <v>3</v>
      </c>
      <c r="G3558" s="21">
        <f t="shared" ref="G3558:R3558" si="1886">G3559+G3562+G3563+G3564+G3565</f>
        <v>0</v>
      </c>
      <c r="H3558" s="21">
        <f t="shared" si="1886"/>
        <v>0</v>
      </c>
      <c r="I3558" s="21">
        <f t="shared" si="1886"/>
        <v>0</v>
      </c>
      <c r="J3558" s="21">
        <f t="shared" si="1886"/>
        <v>0</v>
      </c>
      <c r="K3558" s="21">
        <f t="shared" si="1886"/>
        <v>0</v>
      </c>
      <c r="L3558" s="21">
        <f t="shared" si="1886"/>
        <v>0</v>
      </c>
      <c r="M3558" s="21">
        <f t="shared" si="1886"/>
        <v>0</v>
      </c>
      <c r="N3558" s="21">
        <f t="shared" si="1886"/>
        <v>0</v>
      </c>
      <c r="O3558" s="21">
        <f t="shared" si="1886"/>
        <v>0</v>
      </c>
      <c r="P3558" s="21">
        <f t="shared" si="1886"/>
        <v>0</v>
      </c>
      <c r="Q3558" s="21">
        <f t="shared" si="1886"/>
        <v>0</v>
      </c>
      <c r="R3558" s="21">
        <f t="shared" si="1886"/>
        <v>0</v>
      </c>
      <c r="S3558" s="21">
        <f>S3559+S3562+S3563+S3565</f>
        <v>0</v>
      </c>
      <c r="T3558" s="21">
        <f>T3559+T3562+T3563+T3564+T3565</f>
        <v>0</v>
      </c>
      <c r="U3558" s="21">
        <f>U3559+U3562+U3563+U3565</f>
        <v>0</v>
      </c>
      <c r="V3558" s="21">
        <f>V3559+V3562+V3563+V3565</f>
        <v>0</v>
      </c>
      <c r="W3558" s="21">
        <f>W3559+W3562+W3563+W3565</f>
        <v>0</v>
      </c>
      <c r="Y3558" s="28" t="str">
        <f t="shared" si="1884"/>
        <v/>
      </c>
      <c r="Z3558" s="28" t="str">
        <f t="shared" si="1885"/>
        <v/>
      </c>
      <c r="AA3558" s="28" t="str">
        <f t="shared" si="1880"/>
        <v/>
      </c>
      <c r="AB3558" s="28" t="str">
        <f>IF(R3558&lt;T3558,"期末实有头数应大于等于耕役畜","")</f>
        <v/>
      </c>
      <c r="AC3558" s="28" t="str">
        <f t="shared" si="1881"/>
        <v/>
      </c>
    </row>
    <row r="3559" spans="2:29">
      <c r="B3559" s="19"/>
      <c r="C3559" s="30"/>
      <c r="D3559" s="19" t="s">
        <v>36</v>
      </c>
      <c r="E3559" s="20" t="s">
        <v>33</v>
      </c>
      <c r="F3559" s="19">
        <v>4</v>
      </c>
      <c r="R3559" s="21">
        <f>G3559+I3559+J3559+K3559-L3559-M3559-N3559-Q3559</f>
        <v>0</v>
      </c>
      <c r="Y3559" s="28" t="str">
        <f t="shared" si="1884"/>
        <v/>
      </c>
      <c r="Z3559" s="28" t="str">
        <f t="shared" si="1885"/>
        <v/>
      </c>
      <c r="AA3559" s="28" t="str">
        <f t="shared" si="1880"/>
        <v/>
      </c>
      <c r="AB3559" s="28" t="str">
        <f>IF(R3559&lt;T3559,"期末实有头数应大于等于耕役畜","")</f>
        <v/>
      </c>
      <c r="AC3559" s="28" t="str">
        <f t="shared" si="1881"/>
        <v/>
      </c>
    </row>
    <row r="3560" spans="2:29">
      <c r="B3560" s="19"/>
      <c r="C3560" s="30"/>
      <c r="D3560" s="19" t="s">
        <v>37</v>
      </c>
      <c r="E3560" s="20" t="s">
        <v>33</v>
      </c>
      <c r="F3560" s="19">
        <v>5</v>
      </c>
      <c r="R3560" s="21">
        <f t="shared" ref="R3560:R3565" si="1887">G3560+I3560+J3560+K3560-L3560-M3560-N3560-Q3560</f>
        <v>0</v>
      </c>
      <c r="T3560" s="22" t="s">
        <v>38</v>
      </c>
      <c r="V3560" s="22" t="s">
        <v>38</v>
      </c>
      <c r="W3560" s="22" t="s">
        <v>38</v>
      </c>
      <c r="Y3560" s="28" t="str">
        <f t="shared" si="1884"/>
        <v/>
      </c>
      <c r="Z3560" s="28" t="str">
        <f t="shared" si="1885"/>
        <v/>
      </c>
      <c r="AA3560" s="28" t="str">
        <f t="shared" si="1880"/>
        <v/>
      </c>
      <c r="AB3560" s="28"/>
      <c r="AC3560" s="28"/>
    </row>
    <row r="3561" spans="2:29">
      <c r="B3561" s="19"/>
      <c r="C3561" s="30"/>
      <c r="D3561" s="19" t="s">
        <v>39</v>
      </c>
      <c r="E3561" s="20" t="s">
        <v>33</v>
      </c>
      <c r="F3561" s="19">
        <v>6</v>
      </c>
      <c r="R3561" s="21">
        <f t="shared" si="1887"/>
        <v>0</v>
      </c>
      <c r="T3561" s="22" t="s">
        <v>38</v>
      </c>
      <c r="V3561" s="22" t="s">
        <v>38</v>
      </c>
      <c r="W3561" s="22" t="s">
        <v>38</v>
      </c>
      <c r="Y3561" s="28" t="str">
        <f t="shared" si="1884"/>
        <v/>
      </c>
      <c r="Z3561" s="28" t="str">
        <f t="shared" si="1885"/>
        <v/>
      </c>
      <c r="AA3561" s="28" t="str">
        <f t="shared" si="1880"/>
        <v/>
      </c>
      <c r="AB3561" s="28"/>
      <c r="AC3561" s="28"/>
    </row>
    <row r="3562" spans="2:29">
      <c r="B3562" s="19"/>
      <c r="C3562" s="30"/>
      <c r="D3562" s="19" t="s">
        <v>40</v>
      </c>
      <c r="E3562" s="20" t="s">
        <v>41</v>
      </c>
      <c r="F3562" s="19">
        <v>7</v>
      </c>
      <c r="R3562" s="21">
        <f t="shared" si="1887"/>
        <v>0</v>
      </c>
      <c r="Y3562" s="28" t="str">
        <f t="shared" si="1884"/>
        <v/>
      </c>
      <c r="Z3562" s="28" t="str">
        <f t="shared" si="1885"/>
        <v/>
      </c>
      <c r="AA3562" s="28" t="str">
        <f t="shared" si="1880"/>
        <v/>
      </c>
      <c r="AB3562" s="28" t="str">
        <f>IF(R3562&lt;T3562,"期末实有头数应大于等于耕役畜","")</f>
        <v/>
      </c>
      <c r="AC3562" s="28" t="str">
        <f>IF(R3562&lt;V3562+W3562,"期末实有头数应大于等于良种+改良种","")</f>
        <v/>
      </c>
    </row>
    <row r="3563" spans="2:29">
      <c r="B3563" s="19"/>
      <c r="C3563" s="30"/>
      <c r="D3563" s="19" t="s">
        <v>42</v>
      </c>
      <c r="E3563" s="20" t="s">
        <v>33</v>
      </c>
      <c r="F3563" s="19">
        <v>8</v>
      </c>
      <c r="R3563" s="21">
        <f t="shared" si="1887"/>
        <v>0</v>
      </c>
      <c r="Y3563" s="28" t="str">
        <f t="shared" si="1884"/>
        <v/>
      </c>
      <c r="Z3563" s="28" t="str">
        <f t="shared" si="1885"/>
        <v/>
      </c>
      <c r="AA3563" s="28" t="str">
        <f t="shared" si="1880"/>
        <v/>
      </c>
      <c r="AB3563" s="28" t="str">
        <f>IF(R3563&lt;T3563,"期末实有头数应大于等于耕役畜","")</f>
        <v/>
      </c>
      <c r="AC3563" s="28" t="str">
        <f>IF(R3563&lt;V3563+W3563,"期末实有头数应大于等于良种+改良种","")</f>
        <v/>
      </c>
    </row>
    <row r="3564" spans="2:29">
      <c r="B3564" s="19"/>
      <c r="C3564" s="30"/>
      <c r="D3564" s="19" t="s">
        <v>43</v>
      </c>
      <c r="E3564" s="20" t="s">
        <v>33</v>
      </c>
      <c r="F3564" s="19">
        <v>9</v>
      </c>
      <c r="R3564" s="21">
        <f t="shared" si="1887"/>
        <v>0</v>
      </c>
      <c r="S3564" s="22" t="s">
        <v>38</v>
      </c>
      <c r="U3564" s="22" t="s">
        <v>38</v>
      </c>
      <c r="V3564" s="22" t="s">
        <v>38</v>
      </c>
      <c r="W3564" s="22" t="s">
        <v>38</v>
      </c>
      <c r="Y3564" s="28" t="str">
        <f t="shared" si="1884"/>
        <v/>
      </c>
      <c r="Z3564" s="28" t="str">
        <f t="shared" si="1885"/>
        <v/>
      </c>
      <c r="AA3564" s="28"/>
      <c r="AB3564" s="28" t="str">
        <f>IF(R3564&lt;T3564,"期末实有头数应大于等于耕役畜","")</f>
        <v/>
      </c>
      <c r="AC3564" s="28"/>
    </row>
    <row r="3565" spans="2:29">
      <c r="B3565" s="19"/>
      <c r="C3565" s="30"/>
      <c r="D3565" s="19" t="s">
        <v>44</v>
      </c>
      <c r="E3565" s="20" t="s">
        <v>45</v>
      </c>
      <c r="F3565" s="19">
        <v>10</v>
      </c>
      <c r="R3565" s="21">
        <f t="shared" si="1887"/>
        <v>0</v>
      </c>
      <c r="Y3565" s="28" t="str">
        <f t="shared" si="1884"/>
        <v/>
      </c>
      <c r="Z3565" s="28" t="str">
        <f t="shared" si="1885"/>
        <v/>
      </c>
      <c r="AA3565" s="28" t="str">
        <f>IF(R3565&lt;S3565+U3565,"期末实有头数应大于等于能繁母畜+种公畜","")</f>
        <v/>
      </c>
      <c r="AB3565" s="28" t="str">
        <f>IF(R3565&lt;T3565,"期末实有头数应大于等于耕役畜","")</f>
        <v/>
      </c>
      <c r="AC3565" s="28" t="str">
        <f>IF(R3565&lt;V3565+W3565,"期末实有头数应大于等于良种+改良种","")</f>
        <v/>
      </c>
    </row>
    <row r="3566" spans="2:29">
      <c r="B3566" s="19"/>
      <c r="C3566" s="30"/>
      <c r="D3566" s="19" t="s">
        <v>46</v>
      </c>
      <c r="E3566" s="20" t="s">
        <v>47</v>
      </c>
      <c r="F3566" s="19">
        <v>11</v>
      </c>
      <c r="G3566" s="21">
        <f t="shared" ref="G3566:S3566" si="1888">G3567+G3571</f>
        <v>0</v>
      </c>
      <c r="H3566" s="21">
        <f t="shared" si="1888"/>
        <v>0</v>
      </c>
      <c r="I3566" s="21">
        <f t="shared" si="1888"/>
        <v>0</v>
      </c>
      <c r="J3566" s="21">
        <f t="shared" si="1888"/>
        <v>0</v>
      </c>
      <c r="K3566" s="21">
        <f t="shared" si="1888"/>
        <v>0</v>
      </c>
      <c r="L3566" s="21">
        <f t="shared" si="1888"/>
        <v>0</v>
      </c>
      <c r="M3566" s="21">
        <f t="shared" si="1888"/>
        <v>0</v>
      </c>
      <c r="N3566" s="21">
        <f t="shared" si="1888"/>
        <v>0</v>
      </c>
      <c r="O3566" s="21">
        <f t="shared" si="1888"/>
        <v>0</v>
      </c>
      <c r="P3566" s="21">
        <f t="shared" si="1888"/>
        <v>0</v>
      </c>
      <c r="Q3566" s="21">
        <f t="shared" si="1888"/>
        <v>0</v>
      </c>
      <c r="R3566" s="23">
        <f t="shared" si="1888"/>
        <v>0</v>
      </c>
      <c r="S3566" s="21">
        <f t="shared" si="1888"/>
        <v>0</v>
      </c>
      <c r="T3566" s="22" t="s">
        <v>38</v>
      </c>
      <c r="U3566" s="21">
        <f>U3567+U3571</f>
        <v>0</v>
      </c>
      <c r="V3566" s="21">
        <f>V3567+V3571</f>
        <v>0</v>
      </c>
      <c r="W3566" s="21">
        <f>W3567+W3571</f>
        <v>0</v>
      </c>
      <c r="Y3566" s="28" t="str">
        <f t="shared" si="1884"/>
        <v/>
      </c>
      <c r="Z3566" s="28" t="str">
        <f t="shared" si="1885"/>
        <v/>
      </c>
      <c r="AA3566" s="28" t="str">
        <f>IF(R3566&lt;S3566+U3566,"期末实有头数应大于等于能繁母畜+种公畜","")</f>
        <v/>
      </c>
      <c r="AB3566" s="28"/>
      <c r="AC3566" s="28" t="str">
        <f>IF(R3566&lt;V3566+W3566,"期末实有头数应大于等于良种+改良种","")</f>
        <v/>
      </c>
    </row>
    <row r="3567" spans="2:29">
      <c r="B3567" s="19"/>
      <c r="C3567" s="30"/>
      <c r="D3567" s="19" t="s">
        <v>48</v>
      </c>
      <c r="E3567" s="20" t="s">
        <v>47</v>
      </c>
      <c r="F3567" s="19">
        <v>12</v>
      </c>
      <c r="R3567" s="21">
        <f>G3567+I3567+J3567+K3567-L3567-M3567-N3567-Q3567</f>
        <v>0</v>
      </c>
      <c r="T3567" s="22" t="s">
        <v>38</v>
      </c>
      <c r="Y3567" s="28" t="str">
        <f t="shared" si="1884"/>
        <v/>
      </c>
      <c r="Z3567" s="28" t="str">
        <f t="shared" si="1885"/>
        <v/>
      </c>
      <c r="AA3567" s="28" t="str">
        <f>IF(R3567&lt;S3567+U3567,"期末实有头数应大于等于能繁母畜+种公畜","")</f>
        <v/>
      </c>
      <c r="AB3567" s="28"/>
      <c r="AC3567" s="28" t="str">
        <f>IF(R3567&lt;V3567+W3567,"期末实有头数应大于等于良种+改良种","")</f>
        <v/>
      </c>
    </row>
    <row r="3568" spans="2:29">
      <c r="B3568" s="19"/>
      <c r="C3568" s="30"/>
      <c r="D3568" s="19" t="s">
        <v>49</v>
      </c>
      <c r="E3568" s="20" t="s">
        <v>47</v>
      </c>
      <c r="F3568" s="19">
        <v>13</v>
      </c>
      <c r="R3568" s="21">
        <f>G3568+I3568+J3568+K3568-L3568-M3568-N3568-Q3568</f>
        <v>0</v>
      </c>
      <c r="T3568" s="22" t="s">
        <v>38</v>
      </c>
      <c r="V3568" s="22" t="s">
        <v>38</v>
      </c>
      <c r="W3568" s="22" t="s">
        <v>38</v>
      </c>
      <c r="Y3568" s="28" t="str">
        <f t="shared" si="1884"/>
        <v/>
      </c>
      <c r="Z3568" s="28" t="str">
        <f t="shared" si="1885"/>
        <v/>
      </c>
      <c r="AA3568" s="28" t="str">
        <f>IF(R3568&lt;S3568+U3568,"期末实有头数应大于等于能繁母畜+种公畜","")</f>
        <v/>
      </c>
      <c r="AB3568" s="28"/>
      <c r="AC3568" s="28"/>
    </row>
    <row r="3569" spans="2:29">
      <c r="B3569" s="19"/>
      <c r="C3569" s="30"/>
      <c r="D3569" s="19" t="s">
        <v>50</v>
      </c>
      <c r="E3569" s="20" t="s">
        <v>47</v>
      </c>
      <c r="F3569" s="19">
        <v>14</v>
      </c>
      <c r="H3569" s="22" t="s">
        <v>38</v>
      </c>
      <c r="I3569" s="22" t="s">
        <v>38</v>
      </c>
      <c r="J3569" s="22" t="s">
        <v>38</v>
      </c>
      <c r="K3569" s="22" t="s">
        <v>38</v>
      </c>
      <c r="L3569" s="22" t="s">
        <v>38</v>
      </c>
      <c r="M3569" s="22" t="s">
        <v>38</v>
      </c>
      <c r="N3569" s="22" t="s">
        <v>38</v>
      </c>
      <c r="O3569" s="22" t="s">
        <v>38</v>
      </c>
      <c r="P3569" s="22" t="s">
        <v>38</v>
      </c>
      <c r="Q3569" s="22" t="s">
        <v>38</v>
      </c>
      <c r="R3569" s="24"/>
      <c r="T3569" s="22" t="s">
        <v>38</v>
      </c>
      <c r="U3569" s="22" t="s">
        <v>38</v>
      </c>
      <c r="V3569" s="22" t="s">
        <v>38</v>
      </c>
      <c r="W3569" s="22" t="s">
        <v>38</v>
      </c>
      <c r="Y3569" s="28" t="str">
        <f t="shared" si="1884"/>
        <v/>
      </c>
      <c r="Z3569" s="28"/>
      <c r="AA3569" s="28"/>
      <c r="AB3569" s="28"/>
      <c r="AC3569" s="28"/>
    </row>
    <row r="3570" spans="2:29">
      <c r="B3570" s="19"/>
      <c r="C3570" s="30"/>
      <c r="D3570" s="19" t="s">
        <v>51</v>
      </c>
      <c r="E3570" s="20" t="s">
        <v>47</v>
      </c>
      <c r="F3570" s="19">
        <v>15</v>
      </c>
      <c r="H3570" s="22" t="s">
        <v>38</v>
      </c>
      <c r="I3570" s="22" t="s">
        <v>38</v>
      </c>
      <c r="J3570" s="22" t="s">
        <v>38</v>
      </c>
      <c r="K3570" s="22" t="s">
        <v>38</v>
      </c>
      <c r="L3570" s="22" t="s">
        <v>38</v>
      </c>
      <c r="M3570" s="22" t="s">
        <v>38</v>
      </c>
      <c r="N3570" s="22" t="s">
        <v>38</v>
      </c>
      <c r="O3570" s="22" t="s">
        <v>38</v>
      </c>
      <c r="P3570" s="22" t="s">
        <v>38</v>
      </c>
      <c r="Q3570" s="22" t="s">
        <v>38</v>
      </c>
      <c r="R3570" s="24"/>
      <c r="T3570" s="22" t="s">
        <v>38</v>
      </c>
      <c r="U3570" s="22" t="s">
        <v>38</v>
      </c>
      <c r="V3570" s="22" t="s">
        <v>38</v>
      </c>
      <c r="W3570" s="22" t="s">
        <v>38</v>
      </c>
      <c r="Y3570" s="28" t="str">
        <f t="shared" si="1884"/>
        <v/>
      </c>
      <c r="Z3570" s="28"/>
      <c r="AA3570" s="28"/>
      <c r="AB3570" s="28"/>
      <c r="AC3570" s="28"/>
    </row>
    <row r="3571" spans="2:29">
      <c r="B3571" s="19"/>
      <c r="C3571" s="30"/>
      <c r="D3571" s="19" t="s">
        <v>52</v>
      </c>
      <c r="E3571" s="20" t="s">
        <v>47</v>
      </c>
      <c r="F3571" s="19">
        <v>16</v>
      </c>
      <c r="R3571" s="21">
        <f>G3571+I3571+J3571+K3571-L3571-M3571-N3571-Q3571</f>
        <v>0</v>
      </c>
      <c r="T3571" s="22" t="s">
        <v>38</v>
      </c>
      <c r="Y3571" s="28" t="str">
        <f t="shared" si="1884"/>
        <v/>
      </c>
      <c r="Z3571" s="28" t="str">
        <f>IF(N3571&lt;O3571+P3571,"出卖应大于等于出卖肉畜+出卖仔畜","")</f>
        <v/>
      </c>
      <c r="AA3571" s="28" t="str">
        <f t="shared" ref="AA3571:AA3580" si="1889">IF(R3571&lt;S3571+U3571,"期末实有头数应大于等于能繁母畜+种公畜","")</f>
        <v/>
      </c>
      <c r="AB3571" s="28"/>
      <c r="AC3571" s="28" t="str">
        <f t="shared" ref="AC3571:AC3576" si="1890">IF(R3571&lt;V3571+W3571,"期末实有头数应大于等于良种+改良种","")</f>
        <v/>
      </c>
    </row>
    <row r="3572" spans="2:29">
      <c r="B3572" s="19"/>
      <c r="C3572" s="30"/>
      <c r="D3572" s="19" t="s">
        <v>53</v>
      </c>
      <c r="E3572" s="18" t="s">
        <v>33</v>
      </c>
      <c r="F3572" s="19">
        <v>17</v>
      </c>
      <c r="R3572" s="21">
        <f>G3572+I3572+J3572+K3572-L3572-M3572-N3572-Q3572</f>
        <v>0</v>
      </c>
      <c r="T3572" s="22" t="s">
        <v>38</v>
      </c>
      <c r="Y3572" s="28" t="str">
        <f t="shared" si="1884"/>
        <v/>
      </c>
      <c r="Z3572" s="28" t="str">
        <f>IF(N3572&lt;O3572+P3572,"出卖应大于等于出卖肉畜+出卖仔畜","")</f>
        <v/>
      </c>
      <c r="AA3572" s="28" t="str">
        <f t="shared" si="1889"/>
        <v/>
      </c>
      <c r="AB3572" s="28"/>
      <c r="AC3572" s="28" t="str">
        <f t="shared" si="1890"/>
        <v/>
      </c>
    </row>
    <row r="3573" spans="2:29">
      <c r="B3573" s="18"/>
      <c r="C3573" s="29"/>
      <c r="D3573" s="19" t="s">
        <v>32</v>
      </c>
      <c r="E3573" s="20" t="s">
        <v>33</v>
      </c>
      <c r="F3573" s="19">
        <v>1</v>
      </c>
      <c r="G3573" s="21">
        <f t="shared" ref="G3573:S3573" si="1891">G3574+G3589</f>
        <v>0</v>
      </c>
      <c r="H3573" s="21">
        <f t="shared" si="1891"/>
        <v>0</v>
      </c>
      <c r="I3573" s="21">
        <f t="shared" si="1891"/>
        <v>0</v>
      </c>
      <c r="J3573" s="21">
        <f t="shared" si="1891"/>
        <v>0</v>
      </c>
      <c r="K3573" s="21">
        <f t="shared" si="1891"/>
        <v>0</v>
      </c>
      <c r="L3573" s="21">
        <f t="shared" si="1891"/>
        <v>0</v>
      </c>
      <c r="M3573" s="21">
        <f t="shared" si="1891"/>
        <v>0</v>
      </c>
      <c r="N3573" s="21">
        <f t="shared" si="1891"/>
        <v>0</v>
      </c>
      <c r="O3573" s="21">
        <f t="shared" si="1891"/>
        <v>0</v>
      </c>
      <c r="P3573" s="21">
        <f t="shared" si="1891"/>
        <v>0</v>
      </c>
      <c r="Q3573" s="21">
        <f t="shared" si="1891"/>
        <v>0</v>
      </c>
      <c r="R3573" s="21">
        <f t="shared" si="1891"/>
        <v>0</v>
      </c>
      <c r="S3573" s="21">
        <f t="shared" si="1891"/>
        <v>0</v>
      </c>
      <c r="T3573" s="21">
        <f>T3574</f>
        <v>0</v>
      </c>
      <c r="U3573" s="21">
        <f>U3574+U3589</f>
        <v>0</v>
      </c>
      <c r="V3573" s="21">
        <f>V3574+V3589</f>
        <v>0</v>
      </c>
      <c r="W3573" s="21">
        <f>W3574+W3589</f>
        <v>0</v>
      </c>
      <c r="Y3573" s="28" t="str">
        <f t="shared" si="1884"/>
        <v/>
      </c>
      <c r="Z3573" s="28" t="str">
        <f>IF(N3573&lt;O3573+P3573,"出卖应大于等于出卖肉畜+出卖仔畜","")</f>
        <v/>
      </c>
      <c r="AA3573" s="28" t="str">
        <f t="shared" si="1889"/>
        <v/>
      </c>
      <c r="AB3573" s="28" t="str">
        <f>IF(R3573&lt;T3573,"期末实有头数应大于等于耕役畜","")</f>
        <v/>
      </c>
      <c r="AC3573" s="28" t="str">
        <f t="shared" si="1890"/>
        <v/>
      </c>
    </row>
    <row r="3574" spans="2:29">
      <c r="B3574" s="19"/>
      <c r="C3574" s="30"/>
      <c r="D3574" s="19" t="s">
        <v>34</v>
      </c>
      <c r="E3574" s="20" t="s">
        <v>33</v>
      </c>
      <c r="F3574" s="19">
        <v>2</v>
      </c>
      <c r="G3574" s="21">
        <f t="shared" ref="G3574:S3574" si="1892">G3575+G3583</f>
        <v>0</v>
      </c>
      <c r="H3574" s="21">
        <f t="shared" si="1892"/>
        <v>0</v>
      </c>
      <c r="I3574" s="21">
        <f t="shared" si="1892"/>
        <v>0</v>
      </c>
      <c r="J3574" s="21">
        <f t="shared" si="1892"/>
        <v>0</v>
      </c>
      <c r="K3574" s="21">
        <f t="shared" si="1892"/>
        <v>0</v>
      </c>
      <c r="L3574" s="21">
        <f t="shared" si="1892"/>
        <v>0</v>
      </c>
      <c r="M3574" s="21">
        <f t="shared" si="1892"/>
        <v>0</v>
      </c>
      <c r="N3574" s="21">
        <f t="shared" si="1892"/>
        <v>0</v>
      </c>
      <c r="O3574" s="21">
        <f t="shared" si="1892"/>
        <v>0</v>
      </c>
      <c r="P3574" s="21">
        <f t="shared" si="1892"/>
        <v>0</v>
      </c>
      <c r="Q3574" s="21">
        <f t="shared" si="1892"/>
        <v>0</v>
      </c>
      <c r="R3574" s="21">
        <f t="shared" si="1892"/>
        <v>0</v>
      </c>
      <c r="S3574" s="21">
        <f t="shared" si="1892"/>
        <v>0</v>
      </c>
      <c r="T3574" s="21">
        <f>T3575</f>
        <v>0</v>
      </c>
      <c r="U3574" s="21">
        <f>U3575+U3583</f>
        <v>0</v>
      </c>
      <c r="V3574" s="21">
        <f>V3575+V3583</f>
        <v>0</v>
      </c>
      <c r="W3574" s="21">
        <f>W3575+W3583</f>
        <v>0</v>
      </c>
      <c r="Y3574" s="28" t="str">
        <f t="shared" ref="Y3574:Y3590" si="1893">IF(H3574&lt;I3574,"繁殖仔畜应大于等于成活","")</f>
        <v/>
      </c>
      <c r="Z3574" s="28" t="str">
        <f t="shared" ref="Z3574:Z3585" si="1894">IF(N3574&lt;O3574+P3574,"出卖应大于等于出卖肉畜+出卖仔畜","")</f>
        <v/>
      </c>
      <c r="AA3574" s="28" t="str">
        <f t="shared" si="1889"/>
        <v/>
      </c>
      <c r="AB3574" s="28" t="str">
        <f>IF(R3574&lt;T3574,"期末实有头数应大于等于耕役畜","")</f>
        <v/>
      </c>
      <c r="AC3574" s="28" t="str">
        <f t="shared" si="1890"/>
        <v/>
      </c>
    </row>
    <row r="3575" spans="2:29">
      <c r="B3575" s="19"/>
      <c r="C3575" s="30"/>
      <c r="D3575" s="19" t="s">
        <v>35</v>
      </c>
      <c r="E3575" s="20" t="s">
        <v>33</v>
      </c>
      <c r="F3575" s="19">
        <v>3</v>
      </c>
      <c r="G3575" s="21">
        <f t="shared" ref="G3575:R3575" si="1895">G3576+G3579+G3580+G3581+G3582</f>
        <v>0</v>
      </c>
      <c r="H3575" s="21">
        <f t="shared" si="1895"/>
        <v>0</v>
      </c>
      <c r="I3575" s="21">
        <f t="shared" si="1895"/>
        <v>0</v>
      </c>
      <c r="J3575" s="21">
        <f t="shared" si="1895"/>
        <v>0</v>
      </c>
      <c r="K3575" s="21">
        <f t="shared" si="1895"/>
        <v>0</v>
      </c>
      <c r="L3575" s="21">
        <f t="shared" si="1895"/>
        <v>0</v>
      </c>
      <c r="M3575" s="21">
        <f t="shared" si="1895"/>
        <v>0</v>
      </c>
      <c r="N3575" s="21">
        <f t="shared" si="1895"/>
        <v>0</v>
      </c>
      <c r="O3575" s="21">
        <f t="shared" si="1895"/>
        <v>0</v>
      </c>
      <c r="P3575" s="21">
        <f t="shared" si="1895"/>
        <v>0</v>
      </c>
      <c r="Q3575" s="21">
        <f t="shared" si="1895"/>
        <v>0</v>
      </c>
      <c r="R3575" s="21">
        <f t="shared" si="1895"/>
        <v>0</v>
      </c>
      <c r="S3575" s="21">
        <f>S3576+S3579+S3580+S3582</f>
        <v>0</v>
      </c>
      <c r="T3575" s="21">
        <f>T3576+T3579+T3580+T3581+T3582</f>
        <v>0</v>
      </c>
      <c r="U3575" s="21">
        <f>U3576+U3579+U3580+U3582</f>
        <v>0</v>
      </c>
      <c r="V3575" s="21">
        <f>V3576+V3579+V3580+V3582</f>
        <v>0</v>
      </c>
      <c r="W3575" s="21">
        <f>W3576+W3579+W3580+W3582</f>
        <v>0</v>
      </c>
      <c r="Y3575" s="28" t="str">
        <f t="shared" si="1893"/>
        <v/>
      </c>
      <c r="Z3575" s="28" t="str">
        <f t="shared" si="1894"/>
        <v/>
      </c>
      <c r="AA3575" s="28" t="str">
        <f t="shared" si="1889"/>
        <v/>
      </c>
      <c r="AB3575" s="28" t="str">
        <f>IF(R3575&lt;T3575,"期末实有头数应大于等于耕役畜","")</f>
        <v/>
      </c>
      <c r="AC3575" s="28" t="str">
        <f t="shared" si="1890"/>
        <v/>
      </c>
    </row>
    <row r="3576" spans="2:29">
      <c r="B3576" s="19"/>
      <c r="C3576" s="30"/>
      <c r="D3576" s="19" t="s">
        <v>36</v>
      </c>
      <c r="E3576" s="20" t="s">
        <v>33</v>
      </c>
      <c r="F3576" s="19">
        <v>4</v>
      </c>
      <c r="R3576" s="21">
        <f>G3576+I3576+J3576+K3576-L3576-M3576-N3576-Q3576</f>
        <v>0</v>
      </c>
      <c r="Y3576" s="28" t="str">
        <f t="shared" si="1893"/>
        <v/>
      </c>
      <c r="Z3576" s="28" t="str">
        <f t="shared" si="1894"/>
        <v/>
      </c>
      <c r="AA3576" s="28" t="str">
        <f t="shared" si="1889"/>
        <v/>
      </c>
      <c r="AB3576" s="28" t="str">
        <f>IF(R3576&lt;T3576,"期末实有头数应大于等于耕役畜","")</f>
        <v/>
      </c>
      <c r="AC3576" s="28" t="str">
        <f t="shared" si="1890"/>
        <v/>
      </c>
    </row>
    <row r="3577" spans="2:29">
      <c r="B3577" s="19"/>
      <c r="C3577" s="30"/>
      <c r="D3577" s="19" t="s">
        <v>37</v>
      </c>
      <c r="E3577" s="20" t="s">
        <v>33</v>
      </c>
      <c r="F3577" s="19">
        <v>5</v>
      </c>
      <c r="R3577" s="21">
        <f t="shared" ref="R3577:R3582" si="1896">G3577+I3577+J3577+K3577-L3577-M3577-N3577-Q3577</f>
        <v>0</v>
      </c>
      <c r="T3577" s="22" t="s">
        <v>38</v>
      </c>
      <c r="V3577" s="22" t="s">
        <v>38</v>
      </c>
      <c r="W3577" s="22" t="s">
        <v>38</v>
      </c>
      <c r="Y3577" s="28" t="str">
        <f t="shared" si="1893"/>
        <v/>
      </c>
      <c r="Z3577" s="28" t="str">
        <f t="shared" si="1894"/>
        <v/>
      </c>
      <c r="AA3577" s="28" t="str">
        <f t="shared" si="1889"/>
        <v/>
      </c>
      <c r="AB3577" s="28"/>
      <c r="AC3577" s="28"/>
    </row>
    <row r="3578" spans="2:29">
      <c r="B3578" s="19"/>
      <c r="C3578" s="30"/>
      <c r="D3578" s="19" t="s">
        <v>39</v>
      </c>
      <c r="E3578" s="20" t="s">
        <v>33</v>
      </c>
      <c r="F3578" s="19">
        <v>6</v>
      </c>
      <c r="R3578" s="21">
        <f t="shared" si="1896"/>
        <v>0</v>
      </c>
      <c r="T3578" s="22" t="s">
        <v>38</v>
      </c>
      <c r="V3578" s="22" t="s">
        <v>38</v>
      </c>
      <c r="W3578" s="22" t="s">
        <v>38</v>
      </c>
      <c r="Y3578" s="28" t="str">
        <f t="shared" si="1893"/>
        <v/>
      </c>
      <c r="Z3578" s="28" t="str">
        <f t="shared" si="1894"/>
        <v/>
      </c>
      <c r="AA3578" s="28" t="str">
        <f t="shared" si="1889"/>
        <v/>
      </c>
      <c r="AB3578" s="28"/>
      <c r="AC3578" s="28"/>
    </row>
    <row r="3579" spans="2:29">
      <c r="B3579" s="19"/>
      <c r="C3579" s="30"/>
      <c r="D3579" s="19" t="s">
        <v>40</v>
      </c>
      <c r="E3579" s="20" t="s">
        <v>41</v>
      </c>
      <c r="F3579" s="19">
        <v>7</v>
      </c>
      <c r="R3579" s="21">
        <f t="shared" si="1896"/>
        <v>0</v>
      </c>
      <c r="Y3579" s="28" t="str">
        <f t="shared" si="1893"/>
        <v/>
      </c>
      <c r="Z3579" s="28" t="str">
        <f t="shared" si="1894"/>
        <v/>
      </c>
      <c r="AA3579" s="28" t="str">
        <f t="shared" si="1889"/>
        <v/>
      </c>
      <c r="AB3579" s="28" t="str">
        <f>IF(R3579&lt;T3579,"期末实有头数应大于等于耕役畜","")</f>
        <v/>
      </c>
      <c r="AC3579" s="28" t="str">
        <f>IF(R3579&lt;V3579+W3579,"期末实有头数应大于等于良种+改良种","")</f>
        <v/>
      </c>
    </row>
    <row r="3580" spans="2:29">
      <c r="B3580" s="19"/>
      <c r="C3580" s="30"/>
      <c r="D3580" s="19" t="s">
        <v>42</v>
      </c>
      <c r="E3580" s="20" t="s">
        <v>33</v>
      </c>
      <c r="F3580" s="19">
        <v>8</v>
      </c>
      <c r="R3580" s="21">
        <f t="shared" si="1896"/>
        <v>0</v>
      </c>
      <c r="Y3580" s="28" t="str">
        <f t="shared" si="1893"/>
        <v/>
      </c>
      <c r="Z3580" s="28" t="str">
        <f t="shared" si="1894"/>
        <v/>
      </c>
      <c r="AA3580" s="28" t="str">
        <f t="shared" si="1889"/>
        <v/>
      </c>
      <c r="AB3580" s="28" t="str">
        <f>IF(R3580&lt;T3580,"期末实有头数应大于等于耕役畜","")</f>
        <v/>
      </c>
      <c r="AC3580" s="28" t="str">
        <f>IF(R3580&lt;V3580+W3580,"期末实有头数应大于等于良种+改良种","")</f>
        <v/>
      </c>
    </row>
    <row r="3581" spans="2:29">
      <c r="B3581" s="19"/>
      <c r="C3581" s="30"/>
      <c r="D3581" s="19" t="s">
        <v>43</v>
      </c>
      <c r="E3581" s="20" t="s">
        <v>33</v>
      </c>
      <c r="F3581" s="19">
        <v>9</v>
      </c>
      <c r="R3581" s="21">
        <f t="shared" si="1896"/>
        <v>0</v>
      </c>
      <c r="S3581" s="22" t="s">
        <v>38</v>
      </c>
      <c r="U3581" s="22" t="s">
        <v>38</v>
      </c>
      <c r="V3581" s="22" t="s">
        <v>38</v>
      </c>
      <c r="W3581" s="22" t="s">
        <v>38</v>
      </c>
      <c r="Y3581" s="28" t="str">
        <f t="shared" si="1893"/>
        <v/>
      </c>
      <c r="Z3581" s="28" t="str">
        <f t="shared" si="1894"/>
        <v/>
      </c>
      <c r="AA3581" s="28"/>
      <c r="AB3581" s="28" t="str">
        <f>IF(R3581&lt;T3581,"期末实有头数应大于等于耕役畜","")</f>
        <v/>
      </c>
      <c r="AC3581" s="28"/>
    </row>
    <row r="3582" spans="2:29">
      <c r="B3582" s="19"/>
      <c r="C3582" s="30"/>
      <c r="D3582" s="19" t="s">
        <v>44</v>
      </c>
      <c r="E3582" s="20" t="s">
        <v>45</v>
      </c>
      <c r="F3582" s="19">
        <v>10</v>
      </c>
      <c r="R3582" s="21">
        <f t="shared" si="1896"/>
        <v>0</v>
      </c>
      <c r="Y3582" s="28" t="str">
        <f t="shared" si="1893"/>
        <v/>
      </c>
      <c r="Z3582" s="28" t="str">
        <f t="shared" si="1894"/>
        <v/>
      </c>
      <c r="AA3582" s="28" t="str">
        <f>IF(R3582&lt;S3582+U3582,"期末实有头数应大于等于能繁母畜+种公畜","")</f>
        <v/>
      </c>
      <c r="AB3582" s="28" t="str">
        <f>IF(R3582&lt;T3582,"期末实有头数应大于等于耕役畜","")</f>
        <v/>
      </c>
      <c r="AC3582" s="28" t="str">
        <f>IF(R3582&lt;V3582+W3582,"期末实有头数应大于等于良种+改良种","")</f>
        <v/>
      </c>
    </row>
    <row r="3583" spans="2:29">
      <c r="B3583" s="19"/>
      <c r="C3583" s="30"/>
      <c r="D3583" s="19" t="s">
        <v>46</v>
      </c>
      <c r="E3583" s="20" t="s">
        <v>47</v>
      </c>
      <c r="F3583" s="19">
        <v>11</v>
      </c>
      <c r="G3583" s="21">
        <f t="shared" ref="G3583:S3583" si="1897">G3584+G3588</f>
        <v>0</v>
      </c>
      <c r="H3583" s="21">
        <f t="shared" si="1897"/>
        <v>0</v>
      </c>
      <c r="I3583" s="21">
        <f t="shared" si="1897"/>
        <v>0</v>
      </c>
      <c r="J3583" s="21">
        <f t="shared" si="1897"/>
        <v>0</v>
      </c>
      <c r="K3583" s="21">
        <f t="shared" si="1897"/>
        <v>0</v>
      </c>
      <c r="L3583" s="21">
        <f t="shared" si="1897"/>
        <v>0</v>
      </c>
      <c r="M3583" s="21">
        <f t="shared" si="1897"/>
        <v>0</v>
      </c>
      <c r="N3583" s="21">
        <f t="shared" si="1897"/>
        <v>0</v>
      </c>
      <c r="O3583" s="21">
        <f t="shared" si="1897"/>
        <v>0</v>
      </c>
      <c r="P3583" s="21">
        <f t="shared" si="1897"/>
        <v>0</v>
      </c>
      <c r="Q3583" s="21">
        <f t="shared" si="1897"/>
        <v>0</v>
      </c>
      <c r="R3583" s="23">
        <f t="shared" si="1897"/>
        <v>0</v>
      </c>
      <c r="S3583" s="21">
        <f t="shared" si="1897"/>
        <v>0</v>
      </c>
      <c r="T3583" s="22" t="s">
        <v>38</v>
      </c>
      <c r="U3583" s="21">
        <f>U3584+U3588</f>
        <v>0</v>
      </c>
      <c r="V3583" s="21">
        <f>V3584+V3588</f>
        <v>0</v>
      </c>
      <c r="W3583" s="21">
        <f>W3584+W3588</f>
        <v>0</v>
      </c>
      <c r="Y3583" s="28" t="str">
        <f t="shared" si="1893"/>
        <v/>
      </c>
      <c r="Z3583" s="28" t="str">
        <f t="shared" si="1894"/>
        <v/>
      </c>
      <c r="AA3583" s="28" t="str">
        <f>IF(R3583&lt;S3583+U3583,"期末实有头数应大于等于能繁母畜+种公畜","")</f>
        <v/>
      </c>
      <c r="AB3583" s="28"/>
      <c r="AC3583" s="28" t="str">
        <f>IF(R3583&lt;V3583+W3583,"期末实有头数应大于等于良种+改良种","")</f>
        <v/>
      </c>
    </row>
    <row r="3584" spans="2:29">
      <c r="B3584" s="19"/>
      <c r="C3584" s="30"/>
      <c r="D3584" s="19" t="s">
        <v>48</v>
      </c>
      <c r="E3584" s="20" t="s">
        <v>47</v>
      </c>
      <c r="F3584" s="19">
        <v>12</v>
      </c>
      <c r="R3584" s="21">
        <f>G3584+I3584+J3584+K3584-L3584-M3584-N3584-Q3584</f>
        <v>0</v>
      </c>
      <c r="T3584" s="22" t="s">
        <v>38</v>
      </c>
      <c r="Y3584" s="28" t="str">
        <f t="shared" si="1893"/>
        <v/>
      </c>
      <c r="Z3584" s="28" t="str">
        <f t="shared" si="1894"/>
        <v/>
      </c>
      <c r="AA3584" s="28" t="str">
        <f>IF(R3584&lt;S3584+U3584,"期末实有头数应大于等于能繁母畜+种公畜","")</f>
        <v/>
      </c>
      <c r="AB3584" s="28"/>
      <c r="AC3584" s="28" t="str">
        <f>IF(R3584&lt;V3584+W3584,"期末实有头数应大于等于良种+改良种","")</f>
        <v/>
      </c>
    </row>
    <row r="3585" spans="2:29">
      <c r="B3585" s="19"/>
      <c r="C3585" s="30"/>
      <c r="D3585" s="19" t="s">
        <v>49</v>
      </c>
      <c r="E3585" s="20" t="s">
        <v>47</v>
      </c>
      <c r="F3585" s="19">
        <v>13</v>
      </c>
      <c r="R3585" s="21">
        <f>G3585+I3585+J3585+K3585-L3585-M3585-N3585-Q3585</f>
        <v>0</v>
      </c>
      <c r="T3585" s="22" t="s">
        <v>38</v>
      </c>
      <c r="V3585" s="22" t="s">
        <v>38</v>
      </c>
      <c r="W3585" s="22" t="s">
        <v>38</v>
      </c>
      <c r="Y3585" s="28" t="str">
        <f t="shared" si="1893"/>
        <v/>
      </c>
      <c r="Z3585" s="28" t="str">
        <f t="shared" si="1894"/>
        <v/>
      </c>
      <c r="AA3585" s="28" t="str">
        <f>IF(R3585&lt;S3585+U3585,"期末实有头数应大于等于能繁母畜+种公畜","")</f>
        <v/>
      </c>
      <c r="AB3585" s="28"/>
      <c r="AC3585" s="28"/>
    </row>
    <row r="3586" spans="2:29">
      <c r="B3586" s="19"/>
      <c r="C3586" s="30"/>
      <c r="D3586" s="19" t="s">
        <v>50</v>
      </c>
      <c r="E3586" s="20" t="s">
        <v>47</v>
      </c>
      <c r="F3586" s="19">
        <v>14</v>
      </c>
      <c r="H3586" s="22" t="s">
        <v>38</v>
      </c>
      <c r="I3586" s="22" t="s">
        <v>38</v>
      </c>
      <c r="J3586" s="22" t="s">
        <v>38</v>
      </c>
      <c r="K3586" s="22" t="s">
        <v>38</v>
      </c>
      <c r="L3586" s="22" t="s">
        <v>38</v>
      </c>
      <c r="M3586" s="22" t="s">
        <v>38</v>
      </c>
      <c r="N3586" s="22" t="s">
        <v>38</v>
      </c>
      <c r="O3586" s="22" t="s">
        <v>38</v>
      </c>
      <c r="P3586" s="22" t="s">
        <v>38</v>
      </c>
      <c r="Q3586" s="22" t="s">
        <v>38</v>
      </c>
      <c r="R3586" s="24"/>
      <c r="T3586" s="22" t="s">
        <v>38</v>
      </c>
      <c r="U3586" s="22" t="s">
        <v>38</v>
      </c>
      <c r="V3586" s="22" t="s">
        <v>38</v>
      </c>
      <c r="W3586" s="22" t="s">
        <v>38</v>
      </c>
      <c r="Y3586" s="28" t="str">
        <f t="shared" si="1893"/>
        <v/>
      </c>
      <c r="Z3586" s="28"/>
      <c r="AA3586" s="28"/>
      <c r="AB3586" s="28"/>
      <c r="AC3586" s="28"/>
    </row>
    <row r="3587" spans="2:29">
      <c r="B3587" s="19"/>
      <c r="C3587" s="30"/>
      <c r="D3587" s="19" t="s">
        <v>51</v>
      </c>
      <c r="E3587" s="20" t="s">
        <v>47</v>
      </c>
      <c r="F3587" s="19">
        <v>15</v>
      </c>
      <c r="H3587" s="22" t="s">
        <v>38</v>
      </c>
      <c r="I3587" s="22" t="s">
        <v>38</v>
      </c>
      <c r="J3587" s="22" t="s">
        <v>38</v>
      </c>
      <c r="K3587" s="22" t="s">
        <v>38</v>
      </c>
      <c r="L3587" s="22" t="s">
        <v>38</v>
      </c>
      <c r="M3587" s="22" t="s">
        <v>38</v>
      </c>
      <c r="N3587" s="22" t="s">
        <v>38</v>
      </c>
      <c r="O3587" s="22" t="s">
        <v>38</v>
      </c>
      <c r="P3587" s="22" t="s">
        <v>38</v>
      </c>
      <c r="Q3587" s="22" t="s">
        <v>38</v>
      </c>
      <c r="R3587" s="24"/>
      <c r="T3587" s="22" t="s">
        <v>38</v>
      </c>
      <c r="U3587" s="22" t="s">
        <v>38</v>
      </c>
      <c r="V3587" s="22" t="s">
        <v>38</v>
      </c>
      <c r="W3587" s="22" t="s">
        <v>38</v>
      </c>
      <c r="Y3587" s="28" t="str">
        <f t="shared" si="1893"/>
        <v/>
      </c>
      <c r="Z3587" s="28"/>
      <c r="AA3587" s="28"/>
      <c r="AB3587" s="28"/>
      <c r="AC3587" s="28"/>
    </row>
    <row r="3588" spans="2:29">
      <c r="B3588" s="19"/>
      <c r="C3588" s="30"/>
      <c r="D3588" s="19" t="s">
        <v>52</v>
      </c>
      <c r="E3588" s="20" t="s">
        <v>47</v>
      </c>
      <c r="F3588" s="19">
        <v>16</v>
      </c>
      <c r="R3588" s="21">
        <f>G3588+I3588+J3588+K3588-L3588-M3588-N3588-Q3588</f>
        <v>0</v>
      </c>
      <c r="T3588" s="22" t="s">
        <v>38</v>
      </c>
      <c r="Y3588" s="28" t="str">
        <f t="shared" si="1893"/>
        <v/>
      </c>
      <c r="Z3588" s="28" t="str">
        <f>IF(N3588&lt;O3588+P3588,"出卖应大于等于出卖肉畜+出卖仔畜","")</f>
        <v/>
      </c>
      <c r="AA3588" s="28" t="str">
        <f t="shared" ref="AA3588:AA3597" si="1898">IF(R3588&lt;S3588+U3588,"期末实有头数应大于等于能繁母畜+种公畜","")</f>
        <v/>
      </c>
      <c r="AB3588" s="28"/>
      <c r="AC3588" s="28" t="str">
        <f t="shared" ref="AC3588:AC3593" si="1899">IF(R3588&lt;V3588+W3588,"期末实有头数应大于等于良种+改良种","")</f>
        <v/>
      </c>
    </row>
    <row r="3589" spans="2:29">
      <c r="B3589" s="19"/>
      <c r="C3589" s="30"/>
      <c r="D3589" s="19" t="s">
        <v>53</v>
      </c>
      <c r="E3589" s="18" t="s">
        <v>33</v>
      </c>
      <c r="F3589" s="19">
        <v>17</v>
      </c>
      <c r="R3589" s="21">
        <f>G3589+I3589+J3589+K3589-L3589-M3589-N3589-Q3589</f>
        <v>0</v>
      </c>
      <c r="T3589" s="22" t="s">
        <v>38</v>
      </c>
      <c r="Y3589" s="28" t="str">
        <f t="shared" si="1893"/>
        <v/>
      </c>
      <c r="Z3589" s="28" t="str">
        <f>IF(N3589&lt;O3589+P3589,"出卖应大于等于出卖肉畜+出卖仔畜","")</f>
        <v/>
      </c>
      <c r="AA3589" s="28" t="str">
        <f t="shared" si="1898"/>
        <v/>
      </c>
      <c r="AB3589" s="28"/>
      <c r="AC3589" s="28" t="str">
        <f t="shared" si="1899"/>
        <v/>
      </c>
    </row>
    <row r="3590" spans="2:29">
      <c r="B3590" s="18"/>
      <c r="C3590" s="29"/>
      <c r="D3590" s="19" t="s">
        <v>32</v>
      </c>
      <c r="E3590" s="20" t="s">
        <v>33</v>
      </c>
      <c r="F3590" s="19">
        <v>1</v>
      </c>
      <c r="G3590" s="21">
        <f t="shared" ref="G3590:S3590" si="1900">G3591+G3606</f>
        <v>0</v>
      </c>
      <c r="H3590" s="21">
        <f t="shared" si="1900"/>
        <v>0</v>
      </c>
      <c r="I3590" s="21">
        <f t="shared" si="1900"/>
        <v>0</v>
      </c>
      <c r="J3590" s="21">
        <f t="shared" si="1900"/>
        <v>0</v>
      </c>
      <c r="K3590" s="21">
        <f t="shared" si="1900"/>
        <v>0</v>
      </c>
      <c r="L3590" s="21">
        <f t="shared" si="1900"/>
        <v>0</v>
      </c>
      <c r="M3590" s="21">
        <f t="shared" si="1900"/>
        <v>0</v>
      </c>
      <c r="N3590" s="21">
        <f t="shared" si="1900"/>
        <v>0</v>
      </c>
      <c r="O3590" s="21">
        <f t="shared" si="1900"/>
        <v>0</v>
      </c>
      <c r="P3590" s="21">
        <f t="shared" si="1900"/>
        <v>0</v>
      </c>
      <c r="Q3590" s="21">
        <f t="shared" si="1900"/>
        <v>0</v>
      </c>
      <c r="R3590" s="21">
        <f t="shared" si="1900"/>
        <v>0</v>
      </c>
      <c r="S3590" s="21">
        <f t="shared" si="1900"/>
        <v>0</v>
      </c>
      <c r="T3590" s="21">
        <f>T3591</f>
        <v>0</v>
      </c>
      <c r="U3590" s="21">
        <f>U3591+U3606</f>
        <v>0</v>
      </c>
      <c r="V3590" s="21">
        <f>V3591+V3606</f>
        <v>0</v>
      </c>
      <c r="W3590" s="21">
        <f>W3591+W3606</f>
        <v>0</v>
      </c>
      <c r="Y3590" s="28" t="str">
        <f t="shared" si="1893"/>
        <v/>
      </c>
      <c r="Z3590" s="28" t="str">
        <f>IF(N3590&lt;O3590+P3590,"出卖应大于等于出卖肉畜+出卖仔畜","")</f>
        <v/>
      </c>
      <c r="AA3590" s="28" t="str">
        <f t="shared" si="1898"/>
        <v/>
      </c>
      <c r="AB3590" s="28" t="str">
        <f>IF(R3590&lt;T3590,"期末实有头数应大于等于耕役畜","")</f>
        <v/>
      </c>
      <c r="AC3590" s="28" t="str">
        <f t="shared" si="1899"/>
        <v/>
      </c>
    </row>
    <row r="3591" spans="2:29">
      <c r="B3591" s="19"/>
      <c r="C3591" s="30"/>
      <c r="D3591" s="19" t="s">
        <v>34</v>
      </c>
      <c r="E3591" s="20" t="s">
        <v>33</v>
      </c>
      <c r="F3591" s="19">
        <v>2</v>
      </c>
      <c r="G3591" s="21">
        <f t="shared" ref="G3591:S3591" si="1901">G3592+G3600</f>
        <v>0</v>
      </c>
      <c r="H3591" s="21">
        <f t="shared" si="1901"/>
        <v>0</v>
      </c>
      <c r="I3591" s="21">
        <f t="shared" si="1901"/>
        <v>0</v>
      </c>
      <c r="J3591" s="21">
        <f t="shared" si="1901"/>
        <v>0</v>
      </c>
      <c r="K3591" s="21">
        <f t="shared" si="1901"/>
        <v>0</v>
      </c>
      <c r="L3591" s="21">
        <f t="shared" si="1901"/>
        <v>0</v>
      </c>
      <c r="M3591" s="21">
        <f t="shared" si="1901"/>
        <v>0</v>
      </c>
      <c r="N3591" s="21">
        <f t="shared" si="1901"/>
        <v>0</v>
      </c>
      <c r="O3591" s="21">
        <f t="shared" si="1901"/>
        <v>0</v>
      </c>
      <c r="P3591" s="21">
        <f t="shared" si="1901"/>
        <v>0</v>
      </c>
      <c r="Q3591" s="21">
        <f t="shared" si="1901"/>
        <v>0</v>
      </c>
      <c r="R3591" s="21">
        <f t="shared" si="1901"/>
        <v>0</v>
      </c>
      <c r="S3591" s="21">
        <f t="shared" si="1901"/>
        <v>0</v>
      </c>
      <c r="T3591" s="21">
        <f>T3592</f>
        <v>0</v>
      </c>
      <c r="U3591" s="21">
        <f>U3592+U3600</f>
        <v>0</v>
      </c>
      <c r="V3591" s="21">
        <f>V3592+V3600</f>
        <v>0</v>
      </c>
      <c r="W3591" s="21">
        <f>W3592+W3600</f>
        <v>0</v>
      </c>
      <c r="Y3591" s="28" t="str">
        <f t="shared" ref="Y3591:Y3607" si="1902">IF(H3591&lt;I3591,"繁殖仔畜应大于等于成活","")</f>
        <v/>
      </c>
      <c r="Z3591" s="28" t="str">
        <f t="shared" ref="Z3591:Z3602" si="1903">IF(N3591&lt;O3591+P3591,"出卖应大于等于出卖肉畜+出卖仔畜","")</f>
        <v/>
      </c>
      <c r="AA3591" s="28" t="str">
        <f t="shared" si="1898"/>
        <v/>
      </c>
      <c r="AB3591" s="28" t="str">
        <f>IF(R3591&lt;T3591,"期末实有头数应大于等于耕役畜","")</f>
        <v/>
      </c>
      <c r="AC3591" s="28" t="str">
        <f t="shared" si="1899"/>
        <v/>
      </c>
    </row>
    <row r="3592" spans="2:29">
      <c r="B3592" s="19"/>
      <c r="C3592" s="30"/>
      <c r="D3592" s="19" t="s">
        <v>35</v>
      </c>
      <c r="E3592" s="20" t="s">
        <v>33</v>
      </c>
      <c r="F3592" s="19">
        <v>3</v>
      </c>
      <c r="G3592" s="21">
        <f t="shared" ref="G3592:R3592" si="1904">G3593+G3596+G3597+G3598+G3599</f>
        <v>0</v>
      </c>
      <c r="H3592" s="21">
        <f t="shared" si="1904"/>
        <v>0</v>
      </c>
      <c r="I3592" s="21">
        <f t="shared" si="1904"/>
        <v>0</v>
      </c>
      <c r="J3592" s="21">
        <f t="shared" si="1904"/>
        <v>0</v>
      </c>
      <c r="K3592" s="21">
        <f t="shared" si="1904"/>
        <v>0</v>
      </c>
      <c r="L3592" s="21">
        <f t="shared" si="1904"/>
        <v>0</v>
      </c>
      <c r="M3592" s="21">
        <f t="shared" si="1904"/>
        <v>0</v>
      </c>
      <c r="N3592" s="21">
        <f t="shared" si="1904"/>
        <v>0</v>
      </c>
      <c r="O3592" s="21">
        <f t="shared" si="1904"/>
        <v>0</v>
      </c>
      <c r="P3592" s="21">
        <f t="shared" si="1904"/>
        <v>0</v>
      </c>
      <c r="Q3592" s="21">
        <f t="shared" si="1904"/>
        <v>0</v>
      </c>
      <c r="R3592" s="21">
        <f t="shared" si="1904"/>
        <v>0</v>
      </c>
      <c r="S3592" s="21">
        <f>S3593+S3596+S3597+S3599</f>
        <v>0</v>
      </c>
      <c r="T3592" s="21">
        <f>T3593+T3596+T3597+T3598+T3599</f>
        <v>0</v>
      </c>
      <c r="U3592" s="21">
        <f>U3593+U3596+U3597+U3599</f>
        <v>0</v>
      </c>
      <c r="V3592" s="21">
        <f>V3593+V3596+V3597+V3599</f>
        <v>0</v>
      </c>
      <c r="W3592" s="21">
        <f>W3593+W3596+W3597+W3599</f>
        <v>0</v>
      </c>
      <c r="Y3592" s="28" t="str">
        <f t="shared" si="1902"/>
        <v/>
      </c>
      <c r="Z3592" s="28" t="str">
        <f t="shared" si="1903"/>
        <v/>
      </c>
      <c r="AA3592" s="28" t="str">
        <f t="shared" si="1898"/>
        <v/>
      </c>
      <c r="AB3592" s="28" t="str">
        <f>IF(R3592&lt;T3592,"期末实有头数应大于等于耕役畜","")</f>
        <v/>
      </c>
      <c r="AC3592" s="28" t="str">
        <f t="shared" si="1899"/>
        <v/>
      </c>
    </row>
    <row r="3593" spans="2:29">
      <c r="B3593" s="19"/>
      <c r="C3593" s="30"/>
      <c r="D3593" s="19" t="s">
        <v>36</v>
      </c>
      <c r="E3593" s="20" t="s">
        <v>33</v>
      </c>
      <c r="F3593" s="19">
        <v>4</v>
      </c>
      <c r="R3593" s="21">
        <f>G3593+I3593+J3593+K3593-L3593-M3593-N3593-Q3593</f>
        <v>0</v>
      </c>
      <c r="Y3593" s="28" t="str">
        <f t="shared" si="1902"/>
        <v/>
      </c>
      <c r="Z3593" s="28" t="str">
        <f t="shared" si="1903"/>
        <v/>
      </c>
      <c r="AA3593" s="28" t="str">
        <f t="shared" si="1898"/>
        <v/>
      </c>
      <c r="AB3593" s="28" t="str">
        <f>IF(R3593&lt;T3593,"期末实有头数应大于等于耕役畜","")</f>
        <v/>
      </c>
      <c r="AC3593" s="28" t="str">
        <f t="shared" si="1899"/>
        <v/>
      </c>
    </row>
    <row r="3594" spans="2:29">
      <c r="B3594" s="19"/>
      <c r="C3594" s="30"/>
      <c r="D3594" s="19" t="s">
        <v>37</v>
      </c>
      <c r="E3594" s="20" t="s">
        <v>33</v>
      </c>
      <c r="F3594" s="19">
        <v>5</v>
      </c>
      <c r="R3594" s="21">
        <f t="shared" ref="R3594:R3599" si="1905">G3594+I3594+J3594+K3594-L3594-M3594-N3594-Q3594</f>
        <v>0</v>
      </c>
      <c r="T3594" s="22" t="s">
        <v>38</v>
      </c>
      <c r="V3594" s="22" t="s">
        <v>38</v>
      </c>
      <c r="W3594" s="22" t="s">
        <v>38</v>
      </c>
      <c r="Y3594" s="28" t="str">
        <f t="shared" si="1902"/>
        <v/>
      </c>
      <c r="Z3594" s="28" t="str">
        <f t="shared" si="1903"/>
        <v/>
      </c>
      <c r="AA3594" s="28" t="str">
        <f t="shared" si="1898"/>
        <v/>
      </c>
      <c r="AB3594" s="28"/>
      <c r="AC3594" s="28"/>
    </row>
    <row r="3595" spans="2:29">
      <c r="B3595" s="19"/>
      <c r="C3595" s="30"/>
      <c r="D3595" s="19" t="s">
        <v>39</v>
      </c>
      <c r="E3595" s="20" t="s">
        <v>33</v>
      </c>
      <c r="F3595" s="19">
        <v>6</v>
      </c>
      <c r="R3595" s="21">
        <f t="shared" si="1905"/>
        <v>0</v>
      </c>
      <c r="T3595" s="22" t="s">
        <v>38</v>
      </c>
      <c r="V3595" s="22" t="s">
        <v>38</v>
      </c>
      <c r="W3595" s="22" t="s">
        <v>38</v>
      </c>
      <c r="Y3595" s="28" t="str">
        <f t="shared" si="1902"/>
        <v/>
      </c>
      <c r="Z3595" s="28" t="str">
        <f t="shared" si="1903"/>
        <v/>
      </c>
      <c r="AA3595" s="28" t="str">
        <f t="shared" si="1898"/>
        <v/>
      </c>
      <c r="AB3595" s="28"/>
      <c r="AC3595" s="28"/>
    </row>
    <row r="3596" spans="2:29">
      <c r="B3596" s="19"/>
      <c r="C3596" s="30"/>
      <c r="D3596" s="19" t="s">
        <v>40</v>
      </c>
      <c r="E3596" s="20" t="s">
        <v>41</v>
      </c>
      <c r="F3596" s="19">
        <v>7</v>
      </c>
      <c r="R3596" s="21">
        <f t="shared" si="1905"/>
        <v>0</v>
      </c>
      <c r="Y3596" s="28" t="str">
        <f t="shared" si="1902"/>
        <v/>
      </c>
      <c r="Z3596" s="28" t="str">
        <f t="shared" si="1903"/>
        <v/>
      </c>
      <c r="AA3596" s="28" t="str">
        <f t="shared" si="1898"/>
        <v/>
      </c>
      <c r="AB3596" s="28" t="str">
        <f>IF(R3596&lt;T3596,"期末实有头数应大于等于耕役畜","")</f>
        <v/>
      </c>
      <c r="AC3596" s="28" t="str">
        <f>IF(R3596&lt;V3596+W3596,"期末实有头数应大于等于良种+改良种","")</f>
        <v/>
      </c>
    </row>
    <row r="3597" spans="2:29">
      <c r="B3597" s="19"/>
      <c r="C3597" s="30"/>
      <c r="D3597" s="19" t="s">
        <v>42</v>
      </c>
      <c r="E3597" s="20" t="s">
        <v>33</v>
      </c>
      <c r="F3597" s="19">
        <v>8</v>
      </c>
      <c r="R3597" s="21">
        <f t="shared" si="1905"/>
        <v>0</v>
      </c>
      <c r="Y3597" s="28" t="str">
        <f t="shared" si="1902"/>
        <v/>
      </c>
      <c r="Z3597" s="28" t="str">
        <f t="shared" si="1903"/>
        <v/>
      </c>
      <c r="AA3597" s="28" t="str">
        <f t="shared" si="1898"/>
        <v/>
      </c>
      <c r="AB3597" s="28" t="str">
        <f>IF(R3597&lt;T3597,"期末实有头数应大于等于耕役畜","")</f>
        <v/>
      </c>
      <c r="AC3597" s="28" t="str">
        <f>IF(R3597&lt;V3597+W3597,"期末实有头数应大于等于良种+改良种","")</f>
        <v/>
      </c>
    </row>
    <row r="3598" spans="2:29">
      <c r="B3598" s="19"/>
      <c r="C3598" s="30"/>
      <c r="D3598" s="19" t="s">
        <v>43</v>
      </c>
      <c r="E3598" s="20" t="s">
        <v>33</v>
      </c>
      <c r="F3598" s="19">
        <v>9</v>
      </c>
      <c r="R3598" s="21">
        <f t="shared" si="1905"/>
        <v>0</v>
      </c>
      <c r="S3598" s="22" t="s">
        <v>38</v>
      </c>
      <c r="U3598" s="22" t="s">
        <v>38</v>
      </c>
      <c r="V3598" s="22" t="s">
        <v>38</v>
      </c>
      <c r="W3598" s="22" t="s">
        <v>38</v>
      </c>
      <c r="Y3598" s="28" t="str">
        <f t="shared" si="1902"/>
        <v/>
      </c>
      <c r="Z3598" s="28" t="str">
        <f t="shared" si="1903"/>
        <v/>
      </c>
      <c r="AA3598" s="28"/>
      <c r="AB3598" s="28" t="str">
        <f>IF(R3598&lt;T3598,"期末实有头数应大于等于耕役畜","")</f>
        <v/>
      </c>
      <c r="AC3598" s="28"/>
    </row>
    <row r="3599" spans="2:29">
      <c r="B3599" s="19"/>
      <c r="C3599" s="30"/>
      <c r="D3599" s="19" t="s">
        <v>44</v>
      </c>
      <c r="E3599" s="20" t="s">
        <v>45</v>
      </c>
      <c r="F3599" s="19">
        <v>10</v>
      </c>
      <c r="R3599" s="21">
        <f t="shared" si="1905"/>
        <v>0</v>
      </c>
      <c r="Y3599" s="28" t="str">
        <f t="shared" si="1902"/>
        <v/>
      </c>
      <c r="Z3599" s="28" t="str">
        <f t="shared" si="1903"/>
        <v/>
      </c>
      <c r="AA3599" s="28" t="str">
        <f>IF(R3599&lt;S3599+U3599,"期末实有头数应大于等于能繁母畜+种公畜","")</f>
        <v/>
      </c>
      <c r="AB3599" s="28" t="str">
        <f>IF(R3599&lt;T3599,"期末实有头数应大于等于耕役畜","")</f>
        <v/>
      </c>
      <c r="AC3599" s="28" t="str">
        <f>IF(R3599&lt;V3599+W3599,"期末实有头数应大于等于良种+改良种","")</f>
        <v/>
      </c>
    </row>
    <row r="3600" spans="2:29">
      <c r="B3600" s="19"/>
      <c r="C3600" s="30"/>
      <c r="D3600" s="19" t="s">
        <v>46</v>
      </c>
      <c r="E3600" s="20" t="s">
        <v>47</v>
      </c>
      <c r="F3600" s="19">
        <v>11</v>
      </c>
      <c r="G3600" s="21">
        <f t="shared" ref="G3600:S3600" si="1906">G3601+G3605</f>
        <v>0</v>
      </c>
      <c r="H3600" s="21">
        <f t="shared" si="1906"/>
        <v>0</v>
      </c>
      <c r="I3600" s="21">
        <f t="shared" si="1906"/>
        <v>0</v>
      </c>
      <c r="J3600" s="21">
        <f t="shared" si="1906"/>
        <v>0</v>
      </c>
      <c r="K3600" s="21">
        <f t="shared" si="1906"/>
        <v>0</v>
      </c>
      <c r="L3600" s="21">
        <f t="shared" si="1906"/>
        <v>0</v>
      </c>
      <c r="M3600" s="21">
        <f t="shared" si="1906"/>
        <v>0</v>
      </c>
      <c r="N3600" s="21">
        <f t="shared" si="1906"/>
        <v>0</v>
      </c>
      <c r="O3600" s="21">
        <f t="shared" si="1906"/>
        <v>0</v>
      </c>
      <c r="P3600" s="21">
        <f t="shared" si="1906"/>
        <v>0</v>
      </c>
      <c r="Q3600" s="21">
        <f t="shared" si="1906"/>
        <v>0</v>
      </c>
      <c r="R3600" s="23">
        <f t="shared" si="1906"/>
        <v>0</v>
      </c>
      <c r="S3600" s="21">
        <f t="shared" si="1906"/>
        <v>0</v>
      </c>
      <c r="T3600" s="22" t="s">
        <v>38</v>
      </c>
      <c r="U3600" s="21">
        <f>U3601+U3605</f>
        <v>0</v>
      </c>
      <c r="V3600" s="21">
        <f>V3601+V3605</f>
        <v>0</v>
      </c>
      <c r="W3600" s="21">
        <f>W3601+W3605</f>
        <v>0</v>
      </c>
      <c r="Y3600" s="28" t="str">
        <f t="shared" si="1902"/>
        <v/>
      </c>
      <c r="Z3600" s="28" t="str">
        <f t="shared" si="1903"/>
        <v/>
      </c>
      <c r="AA3600" s="28" t="str">
        <f>IF(R3600&lt;S3600+U3600,"期末实有头数应大于等于能繁母畜+种公畜","")</f>
        <v/>
      </c>
      <c r="AB3600" s="28"/>
      <c r="AC3600" s="28" t="str">
        <f>IF(R3600&lt;V3600+W3600,"期末实有头数应大于等于良种+改良种","")</f>
        <v/>
      </c>
    </row>
    <row r="3601" spans="2:29">
      <c r="B3601" s="19"/>
      <c r="C3601" s="30"/>
      <c r="D3601" s="19" t="s">
        <v>48</v>
      </c>
      <c r="E3601" s="20" t="s">
        <v>47</v>
      </c>
      <c r="F3601" s="19">
        <v>12</v>
      </c>
      <c r="R3601" s="21">
        <f>G3601+I3601+J3601+K3601-L3601-M3601-N3601-Q3601</f>
        <v>0</v>
      </c>
      <c r="T3601" s="22" t="s">
        <v>38</v>
      </c>
      <c r="Y3601" s="28" t="str">
        <f t="shared" si="1902"/>
        <v/>
      </c>
      <c r="Z3601" s="28" t="str">
        <f t="shared" si="1903"/>
        <v/>
      </c>
      <c r="AA3601" s="28" t="str">
        <f>IF(R3601&lt;S3601+U3601,"期末实有头数应大于等于能繁母畜+种公畜","")</f>
        <v/>
      </c>
      <c r="AB3601" s="28"/>
      <c r="AC3601" s="28" t="str">
        <f>IF(R3601&lt;V3601+W3601,"期末实有头数应大于等于良种+改良种","")</f>
        <v/>
      </c>
    </row>
    <row r="3602" spans="2:29">
      <c r="B3602" s="19"/>
      <c r="C3602" s="30"/>
      <c r="D3602" s="19" t="s">
        <v>49</v>
      </c>
      <c r="E3602" s="20" t="s">
        <v>47</v>
      </c>
      <c r="F3602" s="19">
        <v>13</v>
      </c>
      <c r="R3602" s="21">
        <f>G3602+I3602+J3602+K3602-L3602-M3602-N3602-Q3602</f>
        <v>0</v>
      </c>
      <c r="T3602" s="22" t="s">
        <v>38</v>
      </c>
      <c r="V3602" s="22" t="s">
        <v>38</v>
      </c>
      <c r="W3602" s="22" t="s">
        <v>38</v>
      </c>
      <c r="Y3602" s="28" t="str">
        <f t="shared" si="1902"/>
        <v/>
      </c>
      <c r="Z3602" s="28" t="str">
        <f t="shared" si="1903"/>
        <v/>
      </c>
      <c r="AA3602" s="28" t="str">
        <f>IF(R3602&lt;S3602+U3602,"期末实有头数应大于等于能繁母畜+种公畜","")</f>
        <v/>
      </c>
      <c r="AB3602" s="28"/>
      <c r="AC3602" s="28"/>
    </row>
    <row r="3603" spans="2:29">
      <c r="B3603" s="19"/>
      <c r="C3603" s="30"/>
      <c r="D3603" s="19" t="s">
        <v>50</v>
      </c>
      <c r="E3603" s="20" t="s">
        <v>47</v>
      </c>
      <c r="F3603" s="19">
        <v>14</v>
      </c>
      <c r="H3603" s="22" t="s">
        <v>38</v>
      </c>
      <c r="I3603" s="22" t="s">
        <v>38</v>
      </c>
      <c r="J3603" s="22" t="s">
        <v>38</v>
      </c>
      <c r="K3603" s="22" t="s">
        <v>38</v>
      </c>
      <c r="L3603" s="22" t="s">
        <v>38</v>
      </c>
      <c r="M3603" s="22" t="s">
        <v>38</v>
      </c>
      <c r="N3603" s="22" t="s">
        <v>38</v>
      </c>
      <c r="O3603" s="22" t="s">
        <v>38</v>
      </c>
      <c r="P3603" s="22" t="s">
        <v>38</v>
      </c>
      <c r="Q3603" s="22" t="s">
        <v>38</v>
      </c>
      <c r="R3603" s="24"/>
      <c r="T3603" s="22" t="s">
        <v>38</v>
      </c>
      <c r="U3603" s="22" t="s">
        <v>38</v>
      </c>
      <c r="V3603" s="22" t="s">
        <v>38</v>
      </c>
      <c r="W3603" s="22" t="s">
        <v>38</v>
      </c>
      <c r="Y3603" s="28" t="str">
        <f t="shared" si="1902"/>
        <v/>
      </c>
      <c r="Z3603" s="28"/>
      <c r="AA3603" s="28"/>
      <c r="AB3603" s="28"/>
      <c r="AC3603" s="28"/>
    </row>
    <row r="3604" spans="2:29">
      <c r="B3604" s="19"/>
      <c r="C3604" s="30"/>
      <c r="D3604" s="19" t="s">
        <v>51</v>
      </c>
      <c r="E3604" s="20" t="s">
        <v>47</v>
      </c>
      <c r="F3604" s="19">
        <v>15</v>
      </c>
      <c r="H3604" s="22" t="s">
        <v>38</v>
      </c>
      <c r="I3604" s="22" t="s">
        <v>38</v>
      </c>
      <c r="J3604" s="22" t="s">
        <v>38</v>
      </c>
      <c r="K3604" s="22" t="s">
        <v>38</v>
      </c>
      <c r="L3604" s="22" t="s">
        <v>38</v>
      </c>
      <c r="M3604" s="22" t="s">
        <v>38</v>
      </c>
      <c r="N3604" s="22" t="s">
        <v>38</v>
      </c>
      <c r="O3604" s="22" t="s">
        <v>38</v>
      </c>
      <c r="P3604" s="22" t="s">
        <v>38</v>
      </c>
      <c r="Q3604" s="22" t="s">
        <v>38</v>
      </c>
      <c r="R3604" s="24"/>
      <c r="T3604" s="22" t="s">
        <v>38</v>
      </c>
      <c r="U3604" s="22" t="s">
        <v>38</v>
      </c>
      <c r="V3604" s="22" t="s">
        <v>38</v>
      </c>
      <c r="W3604" s="22" t="s">
        <v>38</v>
      </c>
      <c r="Y3604" s="28" t="str">
        <f t="shared" si="1902"/>
        <v/>
      </c>
      <c r="Z3604" s="28"/>
      <c r="AA3604" s="28"/>
      <c r="AB3604" s="28"/>
      <c r="AC3604" s="28"/>
    </row>
    <row r="3605" spans="2:29">
      <c r="B3605" s="19"/>
      <c r="C3605" s="30"/>
      <c r="D3605" s="19" t="s">
        <v>52</v>
      </c>
      <c r="E3605" s="20" t="s">
        <v>47</v>
      </c>
      <c r="F3605" s="19">
        <v>16</v>
      </c>
      <c r="R3605" s="21">
        <f>G3605+I3605+J3605+K3605-L3605-M3605-N3605-Q3605</f>
        <v>0</v>
      </c>
      <c r="T3605" s="22" t="s">
        <v>38</v>
      </c>
      <c r="Y3605" s="28" t="str">
        <f t="shared" si="1902"/>
        <v/>
      </c>
      <c r="Z3605" s="28" t="str">
        <f>IF(N3605&lt;O3605+P3605,"出卖应大于等于出卖肉畜+出卖仔畜","")</f>
        <v/>
      </c>
      <c r="AA3605" s="28" t="str">
        <f t="shared" ref="AA3605:AA3614" si="1907">IF(R3605&lt;S3605+U3605,"期末实有头数应大于等于能繁母畜+种公畜","")</f>
        <v/>
      </c>
      <c r="AB3605" s="28"/>
      <c r="AC3605" s="28" t="str">
        <f t="shared" ref="AC3605:AC3610" si="1908">IF(R3605&lt;V3605+W3605,"期末实有头数应大于等于良种+改良种","")</f>
        <v/>
      </c>
    </row>
    <row r="3606" spans="2:29">
      <c r="B3606" s="19"/>
      <c r="C3606" s="30"/>
      <c r="D3606" s="19" t="s">
        <v>53</v>
      </c>
      <c r="E3606" s="18" t="s">
        <v>33</v>
      </c>
      <c r="F3606" s="19">
        <v>17</v>
      </c>
      <c r="R3606" s="21">
        <f>G3606+I3606+J3606+K3606-L3606-M3606-N3606-Q3606</f>
        <v>0</v>
      </c>
      <c r="T3606" s="22" t="s">
        <v>38</v>
      </c>
      <c r="Y3606" s="28" t="str">
        <f t="shared" si="1902"/>
        <v/>
      </c>
      <c r="Z3606" s="28" t="str">
        <f>IF(N3606&lt;O3606+P3606,"出卖应大于等于出卖肉畜+出卖仔畜","")</f>
        <v/>
      </c>
      <c r="AA3606" s="28" t="str">
        <f t="shared" si="1907"/>
        <v/>
      </c>
      <c r="AB3606" s="28"/>
      <c r="AC3606" s="28" t="str">
        <f t="shared" si="1908"/>
        <v/>
      </c>
    </row>
    <row r="3607" spans="2:29">
      <c r="B3607" s="18"/>
      <c r="C3607" s="29"/>
      <c r="D3607" s="19" t="s">
        <v>32</v>
      </c>
      <c r="E3607" s="20" t="s">
        <v>33</v>
      </c>
      <c r="F3607" s="19">
        <v>1</v>
      </c>
      <c r="G3607" s="21">
        <f t="shared" ref="G3607:S3607" si="1909">G3608+G3623</f>
        <v>0</v>
      </c>
      <c r="H3607" s="21">
        <f t="shared" si="1909"/>
        <v>0</v>
      </c>
      <c r="I3607" s="21">
        <f t="shared" si="1909"/>
        <v>0</v>
      </c>
      <c r="J3607" s="21">
        <f t="shared" si="1909"/>
        <v>0</v>
      </c>
      <c r="K3607" s="21">
        <f t="shared" si="1909"/>
        <v>0</v>
      </c>
      <c r="L3607" s="21">
        <f t="shared" si="1909"/>
        <v>0</v>
      </c>
      <c r="M3607" s="21">
        <f t="shared" si="1909"/>
        <v>0</v>
      </c>
      <c r="N3607" s="21">
        <f t="shared" si="1909"/>
        <v>0</v>
      </c>
      <c r="O3607" s="21">
        <f t="shared" si="1909"/>
        <v>0</v>
      </c>
      <c r="P3607" s="21">
        <f t="shared" si="1909"/>
        <v>0</v>
      </c>
      <c r="Q3607" s="21">
        <f t="shared" si="1909"/>
        <v>0</v>
      </c>
      <c r="R3607" s="21">
        <f t="shared" si="1909"/>
        <v>0</v>
      </c>
      <c r="S3607" s="21">
        <f t="shared" si="1909"/>
        <v>0</v>
      </c>
      <c r="T3607" s="21">
        <f>T3608</f>
        <v>0</v>
      </c>
      <c r="U3607" s="21">
        <f>U3608+U3623</f>
        <v>0</v>
      </c>
      <c r="V3607" s="21">
        <f>V3608+V3623</f>
        <v>0</v>
      </c>
      <c r="W3607" s="21">
        <f>W3608+W3623</f>
        <v>0</v>
      </c>
      <c r="Y3607" s="28" t="str">
        <f t="shared" si="1902"/>
        <v/>
      </c>
      <c r="Z3607" s="28" t="str">
        <f>IF(N3607&lt;O3607+P3607,"出卖应大于等于出卖肉畜+出卖仔畜","")</f>
        <v/>
      </c>
      <c r="AA3607" s="28" t="str">
        <f t="shared" si="1907"/>
        <v/>
      </c>
      <c r="AB3607" s="28" t="str">
        <f>IF(R3607&lt;T3607,"期末实有头数应大于等于耕役畜","")</f>
        <v/>
      </c>
      <c r="AC3607" s="28" t="str">
        <f t="shared" si="1908"/>
        <v/>
      </c>
    </row>
    <row r="3608" spans="2:29">
      <c r="B3608" s="19"/>
      <c r="C3608" s="30"/>
      <c r="D3608" s="19" t="s">
        <v>34</v>
      </c>
      <c r="E3608" s="20" t="s">
        <v>33</v>
      </c>
      <c r="F3608" s="19">
        <v>2</v>
      </c>
      <c r="G3608" s="21">
        <f t="shared" ref="G3608:S3608" si="1910">G3609+G3617</f>
        <v>0</v>
      </c>
      <c r="H3608" s="21">
        <f t="shared" si="1910"/>
        <v>0</v>
      </c>
      <c r="I3608" s="21">
        <f t="shared" si="1910"/>
        <v>0</v>
      </c>
      <c r="J3608" s="21">
        <f t="shared" si="1910"/>
        <v>0</v>
      </c>
      <c r="K3608" s="21">
        <f t="shared" si="1910"/>
        <v>0</v>
      </c>
      <c r="L3608" s="21">
        <f t="shared" si="1910"/>
        <v>0</v>
      </c>
      <c r="M3608" s="21">
        <f t="shared" si="1910"/>
        <v>0</v>
      </c>
      <c r="N3608" s="21">
        <f t="shared" si="1910"/>
        <v>0</v>
      </c>
      <c r="O3608" s="21">
        <f t="shared" si="1910"/>
        <v>0</v>
      </c>
      <c r="P3608" s="21">
        <f t="shared" si="1910"/>
        <v>0</v>
      </c>
      <c r="Q3608" s="21">
        <f t="shared" si="1910"/>
        <v>0</v>
      </c>
      <c r="R3608" s="21">
        <f t="shared" si="1910"/>
        <v>0</v>
      </c>
      <c r="S3608" s="21">
        <f t="shared" si="1910"/>
        <v>0</v>
      </c>
      <c r="T3608" s="21">
        <f>T3609</f>
        <v>0</v>
      </c>
      <c r="U3608" s="21">
        <f>U3609+U3617</f>
        <v>0</v>
      </c>
      <c r="V3608" s="21">
        <f>V3609+V3617</f>
        <v>0</v>
      </c>
      <c r="W3608" s="21">
        <f>W3609+W3617</f>
        <v>0</v>
      </c>
      <c r="Y3608" s="28" t="str">
        <f t="shared" ref="Y3608:Y3624" si="1911">IF(H3608&lt;I3608,"繁殖仔畜应大于等于成活","")</f>
        <v/>
      </c>
      <c r="Z3608" s="28" t="str">
        <f t="shared" ref="Z3608:Z3619" si="1912">IF(N3608&lt;O3608+P3608,"出卖应大于等于出卖肉畜+出卖仔畜","")</f>
        <v/>
      </c>
      <c r="AA3608" s="28" t="str">
        <f t="shared" si="1907"/>
        <v/>
      </c>
      <c r="AB3608" s="28" t="str">
        <f>IF(R3608&lt;T3608,"期末实有头数应大于等于耕役畜","")</f>
        <v/>
      </c>
      <c r="AC3608" s="28" t="str">
        <f t="shared" si="1908"/>
        <v/>
      </c>
    </row>
    <row r="3609" spans="2:29">
      <c r="B3609" s="19"/>
      <c r="C3609" s="30"/>
      <c r="D3609" s="19" t="s">
        <v>35</v>
      </c>
      <c r="E3609" s="20" t="s">
        <v>33</v>
      </c>
      <c r="F3609" s="19">
        <v>3</v>
      </c>
      <c r="G3609" s="21">
        <f t="shared" ref="G3609:R3609" si="1913">G3610+G3613+G3614+G3615+G3616</f>
        <v>0</v>
      </c>
      <c r="H3609" s="21">
        <f t="shared" si="1913"/>
        <v>0</v>
      </c>
      <c r="I3609" s="21">
        <f t="shared" si="1913"/>
        <v>0</v>
      </c>
      <c r="J3609" s="21">
        <f t="shared" si="1913"/>
        <v>0</v>
      </c>
      <c r="K3609" s="21">
        <f t="shared" si="1913"/>
        <v>0</v>
      </c>
      <c r="L3609" s="21">
        <f t="shared" si="1913"/>
        <v>0</v>
      </c>
      <c r="M3609" s="21">
        <f t="shared" si="1913"/>
        <v>0</v>
      </c>
      <c r="N3609" s="21">
        <f t="shared" si="1913"/>
        <v>0</v>
      </c>
      <c r="O3609" s="21">
        <f t="shared" si="1913"/>
        <v>0</v>
      </c>
      <c r="P3609" s="21">
        <f t="shared" si="1913"/>
        <v>0</v>
      </c>
      <c r="Q3609" s="21">
        <f t="shared" si="1913"/>
        <v>0</v>
      </c>
      <c r="R3609" s="21">
        <f t="shared" si="1913"/>
        <v>0</v>
      </c>
      <c r="S3609" s="21">
        <f>S3610+S3613+S3614+S3616</f>
        <v>0</v>
      </c>
      <c r="T3609" s="21">
        <f>T3610+T3613+T3614+T3615+T3616</f>
        <v>0</v>
      </c>
      <c r="U3609" s="21">
        <f>U3610+U3613+U3614+U3616</f>
        <v>0</v>
      </c>
      <c r="V3609" s="21">
        <f>V3610+V3613+V3614+V3616</f>
        <v>0</v>
      </c>
      <c r="W3609" s="21">
        <f>W3610+W3613+W3614+W3616</f>
        <v>0</v>
      </c>
      <c r="Y3609" s="28" t="str">
        <f t="shared" si="1911"/>
        <v/>
      </c>
      <c r="Z3609" s="28" t="str">
        <f t="shared" si="1912"/>
        <v/>
      </c>
      <c r="AA3609" s="28" t="str">
        <f t="shared" si="1907"/>
        <v/>
      </c>
      <c r="AB3609" s="28" t="str">
        <f>IF(R3609&lt;T3609,"期末实有头数应大于等于耕役畜","")</f>
        <v/>
      </c>
      <c r="AC3609" s="28" t="str">
        <f t="shared" si="1908"/>
        <v/>
      </c>
    </row>
    <row r="3610" spans="2:29">
      <c r="B3610" s="19"/>
      <c r="C3610" s="30"/>
      <c r="D3610" s="19" t="s">
        <v>36</v>
      </c>
      <c r="E3610" s="20" t="s">
        <v>33</v>
      </c>
      <c r="F3610" s="19">
        <v>4</v>
      </c>
      <c r="R3610" s="21">
        <f>G3610+I3610+J3610+K3610-L3610-M3610-N3610-Q3610</f>
        <v>0</v>
      </c>
      <c r="Y3610" s="28" t="str">
        <f t="shared" si="1911"/>
        <v/>
      </c>
      <c r="Z3610" s="28" t="str">
        <f t="shared" si="1912"/>
        <v/>
      </c>
      <c r="AA3610" s="28" t="str">
        <f t="shared" si="1907"/>
        <v/>
      </c>
      <c r="AB3610" s="28" t="str">
        <f>IF(R3610&lt;T3610,"期末实有头数应大于等于耕役畜","")</f>
        <v/>
      </c>
      <c r="AC3610" s="28" t="str">
        <f t="shared" si="1908"/>
        <v/>
      </c>
    </row>
    <row r="3611" spans="2:29">
      <c r="B3611" s="19"/>
      <c r="C3611" s="30"/>
      <c r="D3611" s="19" t="s">
        <v>37</v>
      </c>
      <c r="E3611" s="20" t="s">
        <v>33</v>
      </c>
      <c r="F3611" s="19">
        <v>5</v>
      </c>
      <c r="R3611" s="21">
        <f t="shared" ref="R3611:R3616" si="1914">G3611+I3611+J3611+K3611-L3611-M3611-N3611-Q3611</f>
        <v>0</v>
      </c>
      <c r="T3611" s="22" t="s">
        <v>38</v>
      </c>
      <c r="V3611" s="22" t="s">
        <v>38</v>
      </c>
      <c r="W3611" s="22" t="s">
        <v>38</v>
      </c>
      <c r="Y3611" s="28" t="str">
        <f t="shared" si="1911"/>
        <v/>
      </c>
      <c r="Z3611" s="28" t="str">
        <f t="shared" si="1912"/>
        <v/>
      </c>
      <c r="AA3611" s="28" t="str">
        <f t="shared" si="1907"/>
        <v/>
      </c>
      <c r="AB3611" s="28"/>
      <c r="AC3611" s="28"/>
    </row>
    <row r="3612" spans="2:29">
      <c r="B3612" s="19"/>
      <c r="C3612" s="30"/>
      <c r="D3612" s="19" t="s">
        <v>39</v>
      </c>
      <c r="E3612" s="20" t="s">
        <v>33</v>
      </c>
      <c r="F3612" s="19">
        <v>6</v>
      </c>
      <c r="R3612" s="21">
        <f t="shared" si="1914"/>
        <v>0</v>
      </c>
      <c r="T3612" s="22" t="s">
        <v>38</v>
      </c>
      <c r="V3612" s="22" t="s">
        <v>38</v>
      </c>
      <c r="W3612" s="22" t="s">
        <v>38</v>
      </c>
      <c r="Y3612" s="28" t="str">
        <f t="shared" si="1911"/>
        <v/>
      </c>
      <c r="Z3612" s="28" t="str">
        <f t="shared" si="1912"/>
        <v/>
      </c>
      <c r="AA3612" s="28" t="str">
        <f t="shared" si="1907"/>
        <v/>
      </c>
      <c r="AB3612" s="28"/>
      <c r="AC3612" s="28"/>
    </row>
    <row r="3613" spans="2:29">
      <c r="B3613" s="19"/>
      <c r="C3613" s="30"/>
      <c r="D3613" s="19" t="s">
        <v>40</v>
      </c>
      <c r="E3613" s="20" t="s">
        <v>41</v>
      </c>
      <c r="F3613" s="19">
        <v>7</v>
      </c>
      <c r="R3613" s="21">
        <f t="shared" si="1914"/>
        <v>0</v>
      </c>
      <c r="Y3613" s="28" t="str">
        <f t="shared" si="1911"/>
        <v/>
      </c>
      <c r="Z3613" s="28" t="str">
        <f t="shared" si="1912"/>
        <v/>
      </c>
      <c r="AA3613" s="28" t="str">
        <f t="shared" si="1907"/>
        <v/>
      </c>
      <c r="AB3613" s="28" t="str">
        <f>IF(R3613&lt;T3613,"期末实有头数应大于等于耕役畜","")</f>
        <v/>
      </c>
      <c r="AC3613" s="28" t="str">
        <f>IF(R3613&lt;V3613+W3613,"期末实有头数应大于等于良种+改良种","")</f>
        <v/>
      </c>
    </row>
    <row r="3614" spans="2:29">
      <c r="B3614" s="19"/>
      <c r="C3614" s="30"/>
      <c r="D3614" s="19" t="s">
        <v>42</v>
      </c>
      <c r="E3614" s="20" t="s">
        <v>33</v>
      </c>
      <c r="F3614" s="19">
        <v>8</v>
      </c>
      <c r="R3614" s="21">
        <f t="shared" si="1914"/>
        <v>0</v>
      </c>
      <c r="Y3614" s="28" t="str">
        <f t="shared" si="1911"/>
        <v/>
      </c>
      <c r="Z3614" s="28" t="str">
        <f t="shared" si="1912"/>
        <v/>
      </c>
      <c r="AA3614" s="28" t="str">
        <f t="shared" si="1907"/>
        <v/>
      </c>
      <c r="AB3614" s="28" t="str">
        <f>IF(R3614&lt;T3614,"期末实有头数应大于等于耕役畜","")</f>
        <v/>
      </c>
      <c r="AC3614" s="28" t="str">
        <f>IF(R3614&lt;V3614+W3614,"期末实有头数应大于等于良种+改良种","")</f>
        <v/>
      </c>
    </row>
    <row r="3615" spans="2:29">
      <c r="B3615" s="19"/>
      <c r="C3615" s="30"/>
      <c r="D3615" s="19" t="s">
        <v>43</v>
      </c>
      <c r="E3615" s="20" t="s">
        <v>33</v>
      </c>
      <c r="F3615" s="19">
        <v>9</v>
      </c>
      <c r="R3615" s="21">
        <f t="shared" si="1914"/>
        <v>0</v>
      </c>
      <c r="S3615" s="22" t="s">
        <v>38</v>
      </c>
      <c r="U3615" s="22" t="s">
        <v>38</v>
      </c>
      <c r="V3615" s="22" t="s">
        <v>38</v>
      </c>
      <c r="W3615" s="22" t="s">
        <v>38</v>
      </c>
      <c r="Y3615" s="28" t="str">
        <f t="shared" si="1911"/>
        <v/>
      </c>
      <c r="Z3615" s="28" t="str">
        <f t="shared" si="1912"/>
        <v/>
      </c>
      <c r="AA3615" s="28"/>
      <c r="AB3615" s="28" t="str">
        <f>IF(R3615&lt;T3615,"期末实有头数应大于等于耕役畜","")</f>
        <v/>
      </c>
      <c r="AC3615" s="28"/>
    </row>
    <row r="3616" spans="2:29">
      <c r="B3616" s="19"/>
      <c r="C3616" s="30"/>
      <c r="D3616" s="19" t="s">
        <v>44</v>
      </c>
      <c r="E3616" s="20" t="s">
        <v>45</v>
      </c>
      <c r="F3616" s="19">
        <v>10</v>
      </c>
      <c r="R3616" s="21">
        <f t="shared" si="1914"/>
        <v>0</v>
      </c>
      <c r="Y3616" s="28" t="str">
        <f t="shared" si="1911"/>
        <v/>
      </c>
      <c r="Z3616" s="28" t="str">
        <f t="shared" si="1912"/>
        <v/>
      </c>
      <c r="AA3616" s="28" t="str">
        <f>IF(R3616&lt;S3616+U3616,"期末实有头数应大于等于能繁母畜+种公畜","")</f>
        <v/>
      </c>
      <c r="AB3616" s="28" t="str">
        <f>IF(R3616&lt;T3616,"期末实有头数应大于等于耕役畜","")</f>
        <v/>
      </c>
      <c r="AC3616" s="28" t="str">
        <f>IF(R3616&lt;V3616+W3616,"期末实有头数应大于等于良种+改良种","")</f>
        <v/>
      </c>
    </row>
    <row r="3617" spans="2:29">
      <c r="B3617" s="19"/>
      <c r="C3617" s="30"/>
      <c r="D3617" s="19" t="s">
        <v>46</v>
      </c>
      <c r="E3617" s="20" t="s">
        <v>47</v>
      </c>
      <c r="F3617" s="19">
        <v>11</v>
      </c>
      <c r="G3617" s="21">
        <f t="shared" ref="G3617:S3617" si="1915">G3618+G3622</f>
        <v>0</v>
      </c>
      <c r="H3617" s="21">
        <f t="shared" si="1915"/>
        <v>0</v>
      </c>
      <c r="I3617" s="21">
        <f t="shared" si="1915"/>
        <v>0</v>
      </c>
      <c r="J3617" s="21">
        <f t="shared" si="1915"/>
        <v>0</v>
      </c>
      <c r="K3617" s="21">
        <f t="shared" si="1915"/>
        <v>0</v>
      </c>
      <c r="L3617" s="21">
        <f t="shared" si="1915"/>
        <v>0</v>
      </c>
      <c r="M3617" s="21">
        <f t="shared" si="1915"/>
        <v>0</v>
      </c>
      <c r="N3617" s="21">
        <f t="shared" si="1915"/>
        <v>0</v>
      </c>
      <c r="O3617" s="21">
        <f t="shared" si="1915"/>
        <v>0</v>
      </c>
      <c r="P3617" s="21">
        <f t="shared" si="1915"/>
        <v>0</v>
      </c>
      <c r="Q3617" s="21">
        <f t="shared" si="1915"/>
        <v>0</v>
      </c>
      <c r="R3617" s="23">
        <f t="shared" si="1915"/>
        <v>0</v>
      </c>
      <c r="S3617" s="21">
        <f t="shared" si="1915"/>
        <v>0</v>
      </c>
      <c r="T3617" s="22" t="s">
        <v>38</v>
      </c>
      <c r="U3617" s="21">
        <f>U3618+U3622</f>
        <v>0</v>
      </c>
      <c r="V3617" s="21">
        <f>V3618+V3622</f>
        <v>0</v>
      </c>
      <c r="W3617" s="21">
        <f>W3618+W3622</f>
        <v>0</v>
      </c>
      <c r="Y3617" s="28" t="str">
        <f t="shared" si="1911"/>
        <v/>
      </c>
      <c r="Z3617" s="28" t="str">
        <f t="shared" si="1912"/>
        <v/>
      </c>
      <c r="AA3617" s="28" t="str">
        <f>IF(R3617&lt;S3617+U3617,"期末实有头数应大于等于能繁母畜+种公畜","")</f>
        <v/>
      </c>
      <c r="AB3617" s="28"/>
      <c r="AC3617" s="28" t="str">
        <f>IF(R3617&lt;V3617+W3617,"期末实有头数应大于等于良种+改良种","")</f>
        <v/>
      </c>
    </row>
    <row r="3618" spans="2:29">
      <c r="B3618" s="19"/>
      <c r="C3618" s="30"/>
      <c r="D3618" s="19" t="s">
        <v>48</v>
      </c>
      <c r="E3618" s="20" t="s">
        <v>47</v>
      </c>
      <c r="F3618" s="19">
        <v>12</v>
      </c>
      <c r="R3618" s="21">
        <f>G3618+I3618+J3618+K3618-L3618-M3618-N3618-Q3618</f>
        <v>0</v>
      </c>
      <c r="T3618" s="22" t="s">
        <v>38</v>
      </c>
      <c r="Y3618" s="28" t="str">
        <f t="shared" si="1911"/>
        <v/>
      </c>
      <c r="Z3618" s="28" t="str">
        <f t="shared" si="1912"/>
        <v/>
      </c>
      <c r="AA3618" s="28" t="str">
        <f>IF(R3618&lt;S3618+U3618,"期末实有头数应大于等于能繁母畜+种公畜","")</f>
        <v/>
      </c>
      <c r="AB3618" s="28"/>
      <c r="AC3618" s="28" t="str">
        <f>IF(R3618&lt;V3618+W3618,"期末实有头数应大于等于良种+改良种","")</f>
        <v/>
      </c>
    </row>
    <row r="3619" spans="2:29">
      <c r="B3619" s="19"/>
      <c r="C3619" s="30"/>
      <c r="D3619" s="19" t="s">
        <v>49</v>
      </c>
      <c r="E3619" s="20" t="s">
        <v>47</v>
      </c>
      <c r="F3619" s="19">
        <v>13</v>
      </c>
      <c r="R3619" s="21">
        <f>G3619+I3619+J3619+K3619-L3619-M3619-N3619-Q3619</f>
        <v>0</v>
      </c>
      <c r="T3619" s="22" t="s">
        <v>38</v>
      </c>
      <c r="V3619" s="22" t="s">
        <v>38</v>
      </c>
      <c r="W3619" s="22" t="s">
        <v>38</v>
      </c>
      <c r="Y3619" s="28" t="str">
        <f t="shared" si="1911"/>
        <v/>
      </c>
      <c r="Z3619" s="28" t="str">
        <f t="shared" si="1912"/>
        <v/>
      </c>
      <c r="AA3619" s="28" t="str">
        <f>IF(R3619&lt;S3619+U3619,"期末实有头数应大于等于能繁母畜+种公畜","")</f>
        <v/>
      </c>
      <c r="AB3619" s="28"/>
      <c r="AC3619" s="28"/>
    </row>
    <row r="3620" spans="2:29">
      <c r="B3620" s="19"/>
      <c r="C3620" s="30"/>
      <c r="D3620" s="19" t="s">
        <v>50</v>
      </c>
      <c r="E3620" s="20" t="s">
        <v>47</v>
      </c>
      <c r="F3620" s="19">
        <v>14</v>
      </c>
      <c r="H3620" s="22" t="s">
        <v>38</v>
      </c>
      <c r="I3620" s="22" t="s">
        <v>38</v>
      </c>
      <c r="J3620" s="22" t="s">
        <v>38</v>
      </c>
      <c r="K3620" s="22" t="s">
        <v>38</v>
      </c>
      <c r="L3620" s="22" t="s">
        <v>38</v>
      </c>
      <c r="M3620" s="22" t="s">
        <v>38</v>
      </c>
      <c r="N3620" s="22" t="s">
        <v>38</v>
      </c>
      <c r="O3620" s="22" t="s">
        <v>38</v>
      </c>
      <c r="P3620" s="22" t="s">
        <v>38</v>
      </c>
      <c r="Q3620" s="22" t="s">
        <v>38</v>
      </c>
      <c r="R3620" s="24"/>
      <c r="T3620" s="22" t="s">
        <v>38</v>
      </c>
      <c r="U3620" s="22" t="s">
        <v>38</v>
      </c>
      <c r="V3620" s="22" t="s">
        <v>38</v>
      </c>
      <c r="W3620" s="22" t="s">
        <v>38</v>
      </c>
      <c r="Y3620" s="28" t="str">
        <f t="shared" si="1911"/>
        <v/>
      </c>
      <c r="Z3620" s="28"/>
      <c r="AA3620" s="28"/>
      <c r="AB3620" s="28"/>
      <c r="AC3620" s="28"/>
    </row>
    <row r="3621" spans="2:29">
      <c r="B3621" s="19"/>
      <c r="C3621" s="30"/>
      <c r="D3621" s="19" t="s">
        <v>51</v>
      </c>
      <c r="E3621" s="20" t="s">
        <v>47</v>
      </c>
      <c r="F3621" s="19">
        <v>15</v>
      </c>
      <c r="H3621" s="22" t="s">
        <v>38</v>
      </c>
      <c r="I3621" s="22" t="s">
        <v>38</v>
      </c>
      <c r="J3621" s="22" t="s">
        <v>38</v>
      </c>
      <c r="K3621" s="22" t="s">
        <v>38</v>
      </c>
      <c r="L3621" s="22" t="s">
        <v>38</v>
      </c>
      <c r="M3621" s="22" t="s">
        <v>38</v>
      </c>
      <c r="N3621" s="22" t="s">
        <v>38</v>
      </c>
      <c r="O3621" s="22" t="s">
        <v>38</v>
      </c>
      <c r="P3621" s="22" t="s">
        <v>38</v>
      </c>
      <c r="Q3621" s="22" t="s">
        <v>38</v>
      </c>
      <c r="R3621" s="24"/>
      <c r="T3621" s="22" t="s">
        <v>38</v>
      </c>
      <c r="U3621" s="22" t="s">
        <v>38</v>
      </c>
      <c r="V3621" s="22" t="s">
        <v>38</v>
      </c>
      <c r="W3621" s="22" t="s">
        <v>38</v>
      </c>
      <c r="Y3621" s="28" t="str">
        <f t="shared" si="1911"/>
        <v/>
      </c>
      <c r="Z3621" s="28"/>
      <c r="AA3621" s="28"/>
      <c r="AB3621" s="28"/>
      <c r="AC3621" s="28"/>
    </row>
    <row r="3622" spans="2:29">
      <c r="B3622" s="19"/>
      <c r="C3622" s="30"/>
      <c r="D3622" s="19" t="s">
        <v>52</v>
      </c>
      <c r="E3622" s="20" t="s">
        <v>47</v>
      </c>
      <c r="F3622" s="19">
        <v>16</v>
      </c>
      <c r="R3622" s="21">
        <f>G3622+I3622+J3622+K3622-L3622-M3622-N3622-Q3622</f>
        <v>0</v>
      </c>
      <c r="T3622" s="22" t="s">
        <v>38</v>
      </c>
      <c r="Y3622" s="28" t="str">
        <f t="shared" si="1911"/>
        <v/>
      </c>
      <c r="Z3622" s="28" t="str">
        <f>IF(N3622&lt;O3622+P3622,"出卖应大于等于出卖肉畜+出卖仔畜","")</f>
        <v/>
      </c>
      <c r="AA3622" s="28" t="str">
        <f t="shared" ref="AA3622:AA3631" si="1916">IF(R3622&lt;S3622+U3622,"期末实有头数应大于等于能繁母畜+种公畜","")</f>
        <v/>
      </c>
      <c r="AB3622" s="28"/>
      <c r="AC3622" s="28" t="str">
        <f t="shared" ref="AC3622:AC3627" si="1917">IF(R3622&lt;V3622+W3622,"期末实有头数应大于等于良种+改良种","")</f>
        <v/>
      </c>
    </row>
    <row r="3623" spans="2:29">
      <c r="B3623" s="19"/>
      <c r="C3623" s="30"/>
      <c r="D3623" s="19" t="s">
        <v>53</v>
      </c>
      <c r="E3623" s="18" t="s">
        <v>33</v>
      </c>
      <c r="F3623" s="19">
        <v>17</v>
      </c>
      <c r="R3623" s="21">
        <f>G3623+I3623+J3623+K3623-L3623-M3623-N3623-Q3623</f>
        <v>0</v>
      </c>
      <c r="T3623" s="22" t="s">
        <v>38</v>
      </c>
      <c r="Y3623" s="28" t="str">
        <f t="shared" si="1911"/>
        <v/>
      </c>
      <c r="Z3623" s="28" t="str">
        <f>IF(N3623&lt;O3623+P3623,"出卖应大于等于出卖肉畜+出卖仔畜","")</f>
        <v/>
      </c>
      <c r="AA3623" s="28" t="str">
        <f t="shared" si="1916"/>
        <v/>
      </c>
      <c r="AB3623" s="28"/>
      <c r="AC3623" s="28" t="str">
        <f t="shared" si="1917"/>
        <v/>
      </c>
    </row>
    <row r="3624" spans="2:29">
      <c r="B3624" s="18"/>
      <c r="C3624" s="29"/>
      <c r="D3624" s="19" t="s">
        <v>32</v>
      </c>
      <c r="E3624" s="20" t="s">
        <v>33</v>
      </c>
      <c r="F3624" s="19">
        <v>1</v>
      </c>
      <c r="G3624" s="21">
        <f t="shared" ref="G3624:S3624" si="1918">G3625+G3640</f>
        <v>0</v>
      </c>
      <c r="H3624" s="21">
        <f t="shared" si="1918"/>
        <v>0</v>
      </c>
      <c r="I3624" s="21">
        <f t="shared" si="1918"/>
        <v>0</v>
      </c>
      <c r="J3624" s="21">
        <f t="shared" si="1918"/>
        <v>0</v>
      </c>
      <c r="K3624" s="21">
        <f t="shared" si="1918"/>
        <v>0</v>
      </c>
      <c r="L3624" s="21">
        <f t="shared" si="1918"/>
        <v>0</v>
      </c>
      <c r="M3624" s="21">
        <f t="shared" si="1918"/>
        <v>0</v>
      </c>
      <c r="N3624" s="21">
        <f t="shared" si="1918"/>
        <v>0</v>
      </c>
      <c r="O3624" s="21">
        <f t="shared" si="1918"/>
        <v>0</v>
      </c>
      <c r="P3624" s="21">
        <f t="shared" si="1918"/>
        <v>0</v>
      </c>
      <c r="Q3624" s="21">
        <f t="shared" si="1918"/>
        <v>0</v>
      </c>
      <c r="R3624" s="21">
        <f t="shared" si="1918"/>
        <v>0</v>
      </c>
      <c r="S3624" s="21">
        <f t="shared" si="1918"/>
        <v>0</v>
      </c>
      <c r="T3624" s="21">
        <f>T3625</f>
        <v>0</v>
      </c>
      <c r="U3624" s="21">
        <f>U3625+U3640</f>
        <v>0</v>
      </c>
      <c r="V3624" s="21">
        <f>V3625+V3640</f>
        <v>0</v>
      </c>
      <c r="W3624" s="21">
        <f>W3625+W3640</f>
        <v>0</v>
      </c>
      <c r="Y3624" s="28" t="str">
        <f t="shared" si="1911"/>
        <v/>
      </c>
      <c r="Z3624" s="28" t="str">
        <f>IF(N3624&lt;O3624+P3624,"出卖应大于等于出卖肉畜+出卖仔畜","")</f>
        <v/>
      </c>
      <c r="AA3624" s="28" t="str">
        <f t="shared" si="1916"/>
        <v/>
      </c>
      <c r="AB3624" s="28" t="str">
        <f>IF(R3624&lt;T3624,"期末实有头数应大于等于耕役畜","")</f>
        <v/>
      </c>
      <c r="AC3624" s="28" t="str">
        <f t="shared" si="1917"/>
        <v/>
      </c>
    </row>
    <row r="3625" spans="2:29">
      <c r="B3625" s="19"/>
      <c r="C3625" s="30"/>
      <c r="D3625" s="19" t="s">
        <v>34</v>
      </c>
      <c r="E3625" s="20" t="s">
        <v>33</v>
      </c>
      <c r="F3625" s="19">
        <v>2</v>
      </c>
      <c r="G3625" s="21">
        <f t="shared" ref="G3625:S3625" si="1919">G3626+G3634</f>
        <v>0</v>
      </c>
      <c r="H3625" s="21">
        <f t="shared" si="1919"/>
        <v>0</v>
      </c>
      <c r="I3625" s="21">
        <f t="shared" si="1919"/>
        <v>0</v>
      </c>
      <c r="J3625" s="21">
        <f t="shared" si="1919"/>
        <v>0</v>
      </c>
      <c r="K3625" s="21">
        <f t="shared" si="1919"/>
        <v>0</v>
      </c>
      <c r="L3625" s="21">
        <f t="shared" si="1919"/>
        <v>0</v>
      </c>
      <c r="M3625" s="21">
        <f t="shared" si="1919"/>
        <v>0</v>
      </c>
      <c r="N3625" s="21">
        <f t="shared" si="1919"/>
        <v>0</v>
      </c>
      <c r="O3625" s="21">
        <f t="shared" si="1919"/>
        <v>0</v>
      </c>
      <c r="P3625" s="21">
        <f t="shared" si="1919"/>
        <v>0</v>
      </c>
      <c r="Q3625" s="21">
        <f t="shared" si="1919"/>
        <v>0</v>
      </c>
      <c r="R3625" s="21">
        <f t="shared" si="1919"/>
        <v>0</v>
      </c>
      <c r="S3625" s="21">
        <f t="shared" si="1919"/>
        <v>0</v>
      </c>
      <c r="T3625" s="21">
        <f>T3626</f>
        <v>0</v>
      </c>
      <c r="U3625" s="21">
        <f>U3626+U3634</f>
        <v>0</v>
      </c>
      <c r="V3625" s="21">
        <f>V3626+V3634</f>
        <v>0</v>
      </c>
      <c r="W3625" s="21">
        <f>W3626+W3634</f>
        <v>0</v>
      </c>
      <c r="Y3625" s="28" t="str">
        <f t="shared" ref="Y3625:Y3641" si="1920">IF(H3625&lt;I3625,"繁殖仔畜应大于等于成活","")</f>
        <v/>
      </c>
      <c r="Z3625" s="28" t="str">
        <f t="shared" ref="Z3625:Z3636" si="1921">IF(N3625&lt;O3625+P3625,"出卖应大于等于出卖肉畜+出卖仔畜","")</f>
        <v/>
      </c>
      <c r="AA3625" s="28" t="str">
        <f t="shared" si="1916"/>
        <v/>
      </c>
      <c r="AB3625" s="28" t="str">
        <f>IF(R3625&lt;T3625,"期末实有头数应大于等于耕役畜","")</f>
        <v/>
      </c>
      <c r="AC3625" s="28" t="str">
        <f t="shared" si="1917"/>
        <v/>
      </c>
    </row>
    <row r="3626" spans="2:29">
      <c r="B3626" s="19"/>
      <c r="C3626" s="30"/>
      <c r="D3626" s="19" t="s">
        <v>35</v>
      </c>
      <c r="E3626" s="20" t="s">
        <v>33</v>
      </c>
      <c r="F3626" s="19">
        <v>3</v>
      </c>
      <c r="G3626" s="21">
        <f t="shared" ref="G3626:R3626" si="1922">G3627+G3630+G3631+G3632+G3633</f>
        <v>0</v>
      </c>
      <c r="H3626" s="21">
        <f t="shared" si="1922"/>
        <v>0</v>
      </c>
      <c r="I3626" s="21">
        <f t="shared" si="1922"/>
        <v>0</v>
      </c>
      <c r="J3626" s="21">
        <f t="shared" si="1922"/>
        <v>0</v>
      </c>
      <c r="K3626" s="21">
        <f t="shared" si="1922"/>
        <v>0</v>
      </c>
      <c r="L3626" s="21">
        <f t="shared" si="1922"/>
        <v>0</v>
      </c>
      <c r="M3626" s="21">
        <f t="shared" si="1922"/>
        <v>0</v>
      </c>
      <c r="N3626" s="21">
        <f t="shared" si="1922"/>
        <v>0</v>
      </c>
      <c r="O3626" s="21">
        <f t="shared" si="1922"/>
        <v>0</v>
      </c>
      <c r="P3626" s="21">
        <f t="shared" si="1922"/>
        <v>0</v>
      </c>
      <c r="Q3626" s="21">
        <f t="shared" si="1922"/>
        <v>0</v>
      </c>
      <c r="R3626" s="21">
        <f t="shared" si="1922"/>
        <v>0</v>
      </c>
      <c r="S3626" s="21">
        <f>S3627+S3630+S3631+S3633</f>
        <v>0</v>
      </c>
      <c r="T3626" s="21">
        <f>T3627+T3630+T3631+T3632+T3633</f>
        <v>0</v>
      </c>
      <c r="U3626" s="21">
        <f>U3627+U3630+U3631+U3633</f>
        <v>0</v>
      </c>
      <c r="V3626" s="21">
        <f>V3627+V3630+V3631+V3633</f>
        <v>0</v>
      </c>
      <c r="W3626" s="21">
        <f>W3627+W3630+W3631+W3633</f>
        <v>0</v>
      </c>
      <c r="Y3626" s="28" t="str">
        <f t="shared" si="1920"/>
        <v/>
      </c>
      <c r="Z3626" s="28" t="str">
        <f t="shared" si="1921"/>
        <v/>
      </c>
      <c r="AA3626" s="28" t="str">
        <f t="shared" si="1916"/>
        <v/>
      </c>
      <c r="AB3626" s="28" t="str">
        <f>IF(R3626&lt;T3626,"期末实有头数应大于等于耕役畜","")</f>
        <v/>
      </c>
      <c r="AC3626" s="28" t="str">
        <f t="shared" si="1917"/>
        <v/>
      </c>
    </row>
    <row r="3627" spans="2:29">
      <c r="B3627" s="19"/>
      <c r="C3627" s="30"/>
      <c r="D3627" s="19" t="s">
        <v>36</v>
      </c>
      <c r="E3627" s="20" t="s">
        <v>33</v>
      </c>
      <c r="F3627" s="19">
        <v>4</v>
      </c>
      <c r="R3627" s="21">
        <f>G3627+I3627+J3627+K3627-L3627-M3627-N3627-Q3627</f>
        <v>0</v>
      </c>
      <c r="Y3627" s="28" t="str">
        <f t="shared" si="1920"/>
        <v/>
      </c>
      <c r="Z3627" s="28" t="str">
        <f t="shared" si="1921"/>
        <v/>
      </c>
      <c r="AA3627" s="28" t="str">
        <f t="shared" si="1916"/>
        <v/>
      </c>
      <c r="AB3627" s="28" t="str">
        <f>IF(R3627&lt;T3627,"期末实有头数应大于等于耕役畜","")</f>
        <v/>
      </c>
      <c r="AC3627" s="28" t="str">
        <f t="shared" si="1917"/>
        <v/>
      </c>
    </row>
    <row r="3628" spans="2:29">
      <c r="B3628" s="19"/>
      <c r="C3628" s="30"/>
      <c r="D3628" s="19" t="s">
        <v>37</v>
      </c>
      <c r="E3628" s="20" t="s">
        <v>33</v>
      </c>
      <c r="F3628" s="19">
        <v>5</v>
      </c>
      <c r="R3628" s="21">
        <f t="shared" ref="R3628:R3633" si="1923">G3628+I3628+J3628+K3628-L3628-M3628-N3628-Q3628</f>
        <v>0</v>
      </c>
      <c r="T3628" s="22" t="s">
        <v>38</v>
      </c>
      <c r="V3628" s="22" t="s">
        <v>38</v>
      </c>
      <c r="W3628" s="22" t="s">
        <v>38</v>
      </c>
      <c r="Y3628" s="28" t="str">
        <f t="shared" si="1920"/>
        <v/>
      </c>
      <c r="Z3628" s="28" t="str">
        <f t="shared" si="1921"/>
        <v/>
      </c>
      <c r="AA3628" s="28" t="str">
        <f t="shared" si="1916"/>
        <v/>
      </c>
      <c r="AB3628" s="28"/>
      <c r="AC3628" s="28"/>
    </row>
    <row r="3629" spans="2:29">
      <c r="B3629" s="19"/>
      <c r="C3629" s="30"/>
      <c r="D3629" s="19" t="s">
        <v>39</v>
      </c>
      <c r="E3629" s="20" t="s">
        <v>33</v>
      </c>
      <c r="F3629" s="19">
        <v>6</v>
      </c>
      <c r="R3629" s="21">
        <f t="shared" si="1923"/>
        <v>0</v>
      </c>
      <c r="T3629" s="22" t="s">
        <v>38</v>
      </c>
      <c r="V3629" s="22" t="s">
        <v>38</v>
      </c>
      <c r="W3629" s="22" t="s">
        <v>38</v>
      </c>
      <c r="Y3629" s="28" t="str">
        <f t="shared" si="1920"/>
        <v/>
      </c>
      <c r="Z3629" s="28" t="str">
        <f t="shared" si="1921"/>
        <v/>
      </c>
      <c r="AA3629" s="28" t="str">
        <f t="shared" si="1916"/>
        <v/>
      </c>
      <c r="AB3629" s="28"/>
      <c r="AC3629" s="28"/>
    </row>
    <row r="3630" spans="2:29">
      <c r="B3630" s="19"/>
      <c r="C3630" s="30"/>
      <c r="D3630" s="19" t="s">
        <v>40</v>
      </c>
      <c r="E3630" s="20" t="s">
        <v>41</v>
      </c>
      <c r="F3630" s="19">
        <v>7</v>
      </c>
      <c r="R3630" s="21">
        <f t="shared" si="1923"/>
        <v>0</v>
      </c>
      <c r="Y3630" s="28" t="str">
        <f t="shared" si="1920"/>
        <v/>
      </c>
      <c r="Z3630" s="28" t="str">
        <f t="shared" si="1921"/>
        <v/>
      </c>
      <c r="AA3630" s="28" t="str">
        <f t="shared" si="1916"/>
        <v/>
      </c>
      <c r="AB3630" s="28" t="str">
        <f>IF(R3630&lt;T3630,"期末实有头数应大于等于耕役畜","")</f>
        <v/>
      </c>
      <c r="AC3630" s="28" t="str">
        <f>IF(R3630&lt;V3630+W3630,"期末实有头数应大于等于良种+改良种","")</f>
        <v/>
      </c>
    </row>
    <row r="3631" spans="2:29">
      <c r="B3631" s="19"/>
      <c r="C3631" s="30"/>
      <c r="D3631" s="19" t="s">
        <v>42</v>
      </c>
      <c r="E3631" s="20" t="s">
        <v>33</v>
      </c>
      <c r="F3631" s="19">
        <v>8</v>
      </c>
      <c r="R3631" s="21">
        <f t="shared" si="1923"/>
        <v>0</v>
      </c>
      <c r="Y3631" s="28" t="str">
        <f t="shared" si="1920"/>
        <v/>
      </c>
      <c r="Z3631" s="28" t="str">
        <f t="shared" si="1921"/>
        <v/>
      </c>
      <c r="AA3631" s="28" t="str">
        <f t="shared" si="1916"/>
        <v/>
      </c>
      <c r="AB3631" s="28" t="str">
        <f>IF(R3631&lt;T3631,"期末实有头数应大于等于耕役畜","")</f>
        <v/>
      </c>
      <c r="AC3631" s="28" t="str">
        <f>IF(R3631&lt;V3631+W3631,"期末实有头数应大于等于良种+改良种","")</f>
        <v/>
      </c>
    </row>
    <row r="3632" spans="2:29">
      <c r="B3632" s="19"/>
      <c r="C3632" s="30"/>
      <c r="D3632" s="19" t="s">
        <v>43</v>
      </c>
      <c r="E3632" s="20" t="s">
        <v>33</v>
      </c>
      <c r="F3632" s="19">
        <v>9</v>
      </c>
      <c r="R3632" s="21">
        <f t="shared" si="1923"/>
        <v>0</v>
      </c>
      <c r="S3632" s="22" t="s">
        <v>38</v>
      </c>
      <c r="U3632" s="22" t="s">
        <v>38</v>
      </c>
      <c r="V3632" s="22" t="s">
        <v>38</v>
      </c>
      <c r="W3632" s="22" t="s">
        <v>38</v>
      </c>
      <c r="Y3632" s="28" t="str">
        <f t="shared" si="1920"/>
        <v/>
      </c>
      <c r="Z3632" s="28" t="str">
        <f t="shared" si="1921"/>
        <v/>
      </c>
      <c r="AA3632" s="28"/>
      <c r="AB3632" s="28" t="str">
        <f>IF(R3632&lt;T3632,"期末实有头数应大于等于耕役畜","")</f>
        <v/>
      </c>
      <c r="AC3632" s="28"/>
    </row>
    <row r="3633" spans="2:29">
      <c r="B3633" s="19"/>
      <c r="C3633" s="30"/>
      <c r="D3633" s="19" t="s">
        <v>44</v>
      </c>
      <c r="E3633" s="20" t="s">
        <v>45</v>
      </c>
      <c r="F3633" s="19">
        <v>10</v>
      </c>
      <c r="R3633" s="21">
        <f t="shared" si="1923"/>
        <v>0</v>
      </c>
      <c r="Y3633" s="28" t="str">
        <f t="shared" si="1920"/>
        <v/>
      </c>
      <c r="Z3633" s="28" t="str">
        <f t="shared" si="1921"/>
        <v/>
      </c>
      <c r="AA3633" s="28" t="str">
        <f>IF(R3633&lt;S3633+U3633,"期末实有头数应大于等于能繁母畜+种公畜","")</f>
        <v/>
      </c>
      <c r="AB3633" s="28" t="str">
        <f>IF(R3633&lt;T3633,"期末实有头数应大于等于耕役畜","")</f>
        <v/>
      </c>
      <c r="AC3633" s="28" t="str">
        <f>IF(R3633&lt;V3633+W3633,"期末实有头数应大于等于良种+改良种","")</f>
        <v/>
      </c>
    </row>
    <row r="3634" spans="2:29">
      <c r="B3634" s="19"/>
      <c r="C3634" s="30"/>
      <c r="D3634" s="19" t="s">
        <v>46</v>
      </c>
      <c r="E3634" s="20" t="s">
        <v>47</v>
      </c>
      <c r="F3634" s="19">
        <v>11</v>
      </c>
      <c r="G3634" s="21">
        <f t="shared" ref="G3634:S3634" si="1924">G3635+G3639</f>
        <v>0</v>
      </c>
      <c r="H3634" s="21">
        <f t="shared" si="1924"/>
        <v>0</v>
      </c>
      <c r="I3634" s="21">
        <f t="shared" si="1924"/>
        <v>0</v>
      </c>
      <c r="J3634" s="21">
        <f t="shared" si="1924"/>
        <v>0</v>
      </c>
      <c r="K3634" s="21">
        <f t="shared" si="1924"/>
        <v>0</v>
      </c>
      <c r="L3634" s="21">
        <f t="shared" si="1924"/>
        <v>0</v>
      </c>
      <c r="M3634" s="21">
        <f t="shared" si="1924"/>
        <v>0</v>
      </c>
      <c r="N3634" s="21">
        <f t="shared" si="1924"/>
        <v>0</v>
      </c>
      <c r="O3634" s="21">
        <f t="shared" si="1924"/>
        <v>0</v>
      </c>
      <c r="P3634" s="21">
        <f t="shared" si="1924"/>
        <v>0</v>
      </c>
      <c r="Q3634" s="21">
        <f t="shared" si="1924"/>
        <v>0</v>
      </c>
      <c r="R3634" s="23">
        <f t="shared" si="1924"/>
        <v>0</v>
      </c>
      <c r="S3634" s="21">
        <f t="shared" si="1924"/>
        <v>0</v>
      </c>
      <c r="T3634" s="22" t="s">
        <v>38</v>
      </c>
      <c r="U3634" s="21">
        <f>U3635+U3639</f>
        <v>0</v>
      </c>
      <c r="V3634" s="21">
        <f>V3635+V3639</f>
        <v>0</v>
      </c>
      <c r="W3634" s="21">
        <f>W3635+W3639</f>
        <v>0</v>
      </c>
      <c r="Y3634" s="28" t="str">
        <f t="shared" si="1920"/>
        <v/>
      </c>
      <c r="Z3634" s="28" t="str">
        <f t="shared" si="1921"/>
        <v/>
      </c>
      <c r="AA3634" s="28" t="str">
        <f>IF(R3634&lt;S3634+U3634,"期末实有头数应大于等于能繁母畜+种公畜","")</f>
        <v/>
      </c>
      <c r="AB3634" s="28"/>
      <c r="AC3634" s="28" t="str">
        <f>IF(R3634&lt;V3634+W3634,"期末实有头数应大于等于良种+改良种","")</f>
        <v/>
      </c>
    </row>
    <row r="3635" spans="2:29">
      <c r="B3635" s="19"/>
      <c r="C3635" s="30"/>
      <c r="D3635" s="19" t="s">
        <v>48</v>
      </c>
      <c r="E3635" s="20" t="s">
        <v>47</v>
      </c>
      <c r="F3635" s="19">
        <v>12</v>
      </c>
      <c r="R3635" s="21">
        <f>G3635+I3635+J3635+K3635-L3635-M3635-N3635-Q3635</f>
        <v>0</v>
      </c>
      <c r="T3635" s="22" t="s">
        <v>38</v>
      </c>
      <c r="Y3635" s="28" t="str">
        <f t="shared" si="1920"/>
        <v/>
      </c>
      <c r="Z3635" s="28" t="str">
        <f t="shared" si="1921"/>
        <v/>
      </c>
      <c r="AA3635" s="28" t="str">
        <f>IF(R3635&lt;S3635+U3635,"期末实有头数应大于等于能繁母畜+种公畜","")</f>
        <v/>
      </c>
      <c r="AB3635" s="28"/>
      <c r="AC3635" s="28" t="str">
        <f>IF(R3635&lt;V3635+W3635,"期末实有头数应大于等于良种+改良种","")</f>
        <v/>
      </c>
    </row>
    <row r="3636" spans="2:29">
      <c r="B3636" s="19"/>
      <c r="C3636" s="30"/>
      <c r="D3636" s="19" t="s">
        <v>49</v>
      </c>
      <c r="E3636" s="20" t="s">
        <v>47</v>
      </c>
      <c r="F3636" s="19">
        <v>13</v>
      </c>
      <c r="R3636" s="21">
        <f>G3636+I3636+J3636+K3636-L3636-M3636-N3636-Q3636</f>
        <v>0</v>
      </c>
      <c r="T3636" s="22" t="s">
        <v>38</v>
      </c>
      <c r="V3636" s="22" t="s">
        <v>38</v>
      </c>
      <c r="W3636" s="22" t="s">
        <v>38</v>
      </c>
      <c r="Y3636" s="28" t="str">
        <f t="shared" si="1920"/>
        <v/>
      </c>
      <c r="Z3636" s="28" t="str">
        <f t="shared" si="1921"/>
        <v/>
      </c>
      <c r="AA3636" s="28" t="str">
        <f>IF(R3636&lt;S3636+U3636,"期末实有头数应大于等于能繁母畜+种公畜","")</f>
        <v/>
      </c>
      <c r="AB3636" s="28"/>
      <c r="AC3636" s="28"/>
    </row>
    <row r="3637" spans="2:29">
      <c r="B3637" s="19"/>
      <c r="C3637" s="30"/>
      <c r="D3637" s="19" t="s">
        <v>50</v>
      </c>
      <c r="E3637" s="20" t="s">
        <v>47</v>
      </c>
      <c r="F3637" s="19">
        <v>14</v>
      </c>
      <c r="H3637" s="22" t="s">
        <v>38</v>
      </c>
      <c r="I3637" s="22" t="s">
        <v>38</v>
      </c>
      <c r="J3637" s="22" t="s">
        <v>38</v>
      </c>
      <c r="K3637" s="22" t="s">
        <v>38</v>
      </c>
      <c r="L3637" s="22" t="s">
        <v>38</v>
      </c>
      <c r="M3637" s="22" t="s">
        <v>38</v>
      </c>
      <c r="N3637" s="22" t="s">
        <v>38</v>
      </c>
      <c r="O3637" s="22" t="s">
        <v>38</v>
      </c>
      <c r="P3637" s="22" t="s">
        <v>38</v>
      </c>
      <c r="Q3637" s="22" t="s">
        <v>38</v>
      </c>
      <c r="R3637" s="24"/>
      <c r="T3637" s="22" t="s">
        <v>38</v>
      </c>
      <c r="U3637" s="22" t="s">
        <v>38</v>
      </c>
      <c r="V3637" s="22" t="s">
        <v>38</v>
      </c>
      <c r="W3637" s="22" t="s">
        <v>38</v>
      </c>
      <c r="Y3637" s="28" t="str">
        <f t="shared" si="1920"/>
        <v/>
      </c>
      <c r="Z3637" s="28"/>
      <c r="AA3637" s="28"/>
      <c r="AB3637" s="28"/>
      <c r="AC3637" s="28"/>
    </row>
    <row r="3638" spans="2:29">
      <c r="B3638" s="19"/>
      <c r="C3638" s="30"/>
      <c r="D3638" s="19" t="s">
        <v>51</v>
      </c>
      <c r="E3638" s="20" t="s">
        <v>47</v>
      </c>
      <c r="F3638" s="19">
        <v>15</v>
      </c>
      <c r="H3638" s="22" t="s">
        <v>38</v>
      </c>
      <c r="I3638" s="22" t="s">
        <v>38</v>
      </c>
      <c r="J3638" s="22" t="s">
        <v>38</v>
      </c>
      <c r="K3638" s="22" t="s">
        <v>38</v>
      </c>
      <c r="L3638" s="22" t="s">
        <v>38</v>
      </c>
      <c r="M3638" s="22" t="s">
        <v>38</v>
      </c>
      <c r="N3638" s="22" t="s">
        <v>38</v>
      </c>
      <c r="O3638" s="22" t="s">
        <v>38</v>
      </c>
      <c r="P3638" s="22" t="s">
        <v>38</v>
      </c>
      <c r="Q3638" s="22" t="s">
        <v>38</v>
      </c>
      <c r="R3638" s="24"/>
      <c r="T3638" s="22" t="s">
        <v>38</v>
      </c>
      <c r="U3638" s="22" t="s">
        <v>38</v>
      </c>
      <c r="V3638" s="22" t="s">
        <v>38</v>
      </c>
      <c r="W3638" s="22" t="s">
        <v>38</v>
      </c>
      <c r="Y3638" s="28" t="str">
        <f t="shared" si="1920"/>
        <v/>
      </c>
      <c r="Z3638" s="28"/>
      <c r="AA3638" s="28"/>
      <c r="AB3638" s="28"/>
      <c r="AC3638" s="28"/>
    </row>
    <row r="3639" spans="2:29">
      <c r="B3639" s="19"/>
      <c r="C3639" s="30"/>
      <c r="D3639" s="19" t="s">
        <v>52</v>
      </c>
      <c r="E3639" s="20" t="s">
        <v>47</v>
      </c>
      <c r="F3639" s="19">
        <v>16</v>
      </c>
      <c r="R3639" s="21">
        <f>G3639+I3639+J3639+K3639-L3639-M3639-N3639-Q3639</f>
        <v>0</v>
      </c>
      <c r="T3639" s="22" t="s">
        <v>38</v>
      </c>
      <c r="Y3639" s="28" t="str">
        <f t="shared" si="1920"/>
        <v/>
      </c>
      <c r="Z3639" s="28" t="str">
        <f>IF(N3639&lt;O3639+P3639,"出卖应大于等于出卖肉畜+出卖仔畜","")</f>
        <v/>
      </c>
      <c r="AA3639" s="28" t="str">
        <f t="shared" ref="AA3639:AA3648" si="1925">IF(R3639&lt;S3639+U3639,"期末实有头数应大于等于能繁母畜+种公畜","")</f>
        <v/>
      </c>
      <c r="AB3639" s="28"/>
      <c r="AC3639" s="28" t="str">
        <f t="shared" ref="AC3639:AC3644" si="1926">IF(R3639&lt;V3639+W3639,"期末实有头数应大于等于良种+改良种","")</f>
        <v/>
      </c>
    </row>
    <row r="3640" spans="2:29">
      <c r="B3640" s="19"/>
      <c r="C3640" s="30"/>
      <c r="D3640" s="19" t="s">
        <v>53</v>
      </c>
      <c r="E3640" s="18" t="s">
        <v>33</v>
      </c>
      <c r="F3640" s="19">
        <v>17</v>
      </c>
      <c r="R3640" s="21">
        <f>G3640+I3640+J3640+K3640-L3640-M3640-N3640-Q3640</f>
        <v>0</v>
      </c>
      <c r="T3640" s="22" t="s">
        <v>38</v>
      </c>
      <c r="Y3640" s="28" t="str">
        <f t="shared" si="1920"/>
        <v/>
      </c>
      <c r="Z3640" s="28" t="str">
        <f>IF(N3640&lt;O3640+P3640,"出卖应大于等于出卖肉畜+出卖仔畜","")</f>
        <v/>
      </c>
      <c r="AA3640" s="28" t="str">
        <f t="shared" si="1925"/>
        <v/>
      </c>
      <c r="AB3640" s="28"/>
      <c r="AC3640" s="28" t="str">
        <f t="shared" si="1926"/>
        <v/>
      </c>
    </row>
    <row r="3641" spans="2:29">
      <c r="B3641" s="18"/>
      <c r="C3641" s="29"/>
      <c r="D3641" s="19" t="s">
        <v>32</v>
      </c>
      <c r="E3641" s="20" t="s">
        <v>33</v>
      </c>
      <c r="F3641" s="19">
        <v>1</v>
      </c>
      <c r="G3641" s="21">
        <f t="shared" ref="G3641:S3641" si="1927">G3642+G3657</f>
        <v>0</v>
      </c>
      <c r="H3641" s="21">
        <f t="shared" si="1927"/>
        <v>0</v>
      </c>
      <c r="I3641" s="21">
        <f t="shared" si="1927"/>
        <v>0</v>
      </c>
      <c r="J3641" s="21">
        <f t="shared" si="1927"/>
        <v>0</v>
      </c>
      <c r="K3641" s="21">
        <f t="shared" si="1927"/>
        <v>0</v>
      </c>
      <c r="L3641" s="21">
        <f t="shared" si="1927"/>
        <v>0</v>
      </c>
      <c r="M3641" s="21">
        <f t="shared" si="1927"/>
        <v>0</v>
      </c>
      <c r="N3641" s="21">
        <f t="shared" si="1927"/>
        <v>0</v>
      </c>
      <c r="O3641" s="21">
        <f t="shared" si="1927"/>
        <v>0</v>
      </c>
      <c r="P3641" s="21">
        <f t="shared" si="1927"/>
        <v>0</v>
      </c>
      <c r="Q3641" s="21">
        <f t="shared" si="1927"/>
        <v>0</v>
      </c>
      <c r="R3641" s="21">
        <f t="shared" si="1927"/>
        <v>0</v>
      </c>
      <c r="S3641" s="21">
        <f t="shared" si="1927"/>
        <v>0</v>
      </c>
      <c r="T3641" s="21">
        <f>T3642</f>
        <v>0</v>
      </c>
      <c r="U3641" s="21">
        <f>U3642+U3657</f>
        <v>0</v>
      </c>
      <c r="V3641" s="21">
        <f>V3642+V3657</f>
        <v>0</v>
      </c>
      <c r="W3641" s="21">
        <f>W3642+W3657</f>
        <v>0</v>
      </c>
      <c r="Y3641" s="28" t="str">
        <f t="shared" si="1920"/>
        <v/>
      </c>
      <c r="Z3641" s="28" t="str">
        <f>IF(N3641&lt;O3641+P3641,"出卖应大于等于出卖肉畜+出卖仔畜","")</f>
        <v/>
      </c>
      <c r="AA3641" s="28" t="str">
        <f t="shared" si="1925"/>
        <v/>
      </c>
      <c r="AB3641" s="28" t="str">
        <f>IF(R3641&lt;T3641,"期末实有头数应大于等于耕役畜","")</f>
        <v/>
      </c>
      <c r="AC3641" s="28" t="str">
        <f t="shared" si="1926"/>
        <v/>
      </c>
    </row>
    <row r="3642" spans="2:29">
      <c r="B3642" s="19"/>
      <c r="C3642" s="30"/>
      <c r="D3642" s="19" t="s">
        <v>34</v>
      </c>
      <c r="E3642" s="20" t="s">
        <v>33</v>
      </c>
      <c r="F3642" s="19">
        <v>2</v>
      </c>
      <c r="G3642" s="21">
        <f t="shared" ref="G3642:S3642" si="1928">G3643+G3651</f>
        <v>0</v>
      </c>
      <c r="H3642" s="21">
        <f t="shared" si="1928"/>
        <v>0</v>
      </c>
      <c r="I3642" s="21">
        <f t="shared" si="1928"/>
        <v>0</v>
      </c>
      <c r="J3642" s="21">
        <f t="shared" si="1928"/>
        <v>0</v>
      </c>
      <c r="K3642" s="21">
        <f t="shared" si="1928"/>
        <v>0</v>
      </c>
      <c r="L3642" s="21">
        <f t="shared" si="1928"/>
        <v>0</v>
      </c>
      <c r="M3642" s="21">
        <f t="shared" si="1928"/>
        <v>0</v>
      </c>
      <c r="N3642" s="21">
        <f t="shared" si="1928"/>
        <v>0</v>
      </c>
      <c r="O3642" s="21">
        <f t="shared" si="1928"/>
        <v>0</v>
      </c>
      <c r="P3642" s="21">
        <f t="shared" si="1928"/>
        <v>0</v>
      </c>
      <c r="Q3642" s="21">
        <f t="shared" si="1928"/>
        <v>0</v>
      </c>
      <c r="R3642" s="21">
        <f t="shared" si="1928"/>
        <v>0</v>
      </c>
      <c r="S3642" s="21">
        <f t="shared" si="1928"/>
        <v>0</v>
      </c>
      <c r="T3642" s="21">
        <f>T3643</f>
        <v>0</v>
      </c>
      <c r="U3642" s="21">
        <f>U3643+U3651</f>
        <v>0</v>
      </c>
      <c r="V3642" s="21">
        <f>V3643+V3651</f>
        <v>0</v>
      </c>
      <c r="W3642" s="21">
        <f>W3643+W3651</f>
        <v>0</v>
      </c>
      <c r="Y3642" s="28" t="str">
        <f t="shared" ref="Y3642:Y3658" si="1929">IF(H3642&lt;I3642,"繁殖仔畜应大于等于成活","")</f>
        <v/>
      </c>
      <c r="Z3642" s="28" t="str">
        <f t="shared" ref="Z3642:Z3653" si="1930">IF(N3642&lt;O3642+P3642,"出卖应大于等于出卖肉畜+出卖仔畜","")</f>
        <v/>
      </c>
      <c r="AA3642" s="28" t="str">
        <f t="shared" si="1925"/>
        <v/>
      </c>
      <c r="AB3642" s="28" t="str">
        <f>IF(R3642&lt;T3642,"期末实有头数应大于等于耕役畜","")</f>
        <v/>
      </c>
      <c r="AC3642" s="28" t="str">
        <f t="shared" si="1926"/>
        <v/>
      </c>
    </row>
    <row r="3643" spans="2:29">
      <c r="B3643" s="19"/>
      <c r="C3643" s="30"/>
      <c r="D3643" s="19" t="s">
        <v>35</v>
      </c>
      <c r="E3643" s="20" t="s">
        <v>33</v>
      </c>
      <c r="F3643" s="19">
        <v>3</v>
      </c>
      <c r="G3643" s="21">
        <f t="shared" ref="G3643:R3643" si="1931">G3644+G3647+G3648+G3649+G3650</f>
        <v>0</v>
      </c>
      <c r="H3643" s="21">
        <f t="shared" si="1931"/>
        <v>0</v>
      </c>
      <c r="I3643" s="21">
        <f t="shared" si="1931"/>
        <v>0</v>
      </c>
      <c r="J3643" s="21">
        <f t="shared" si="1931"/>
        <v>0</v>
      </c>
      <c r="K3643" s="21">
        <f t="shared" si="1931"/>
        <v>0</v>
      </c>
      <c r="L3643" s="21">
        <f t="shared" si="1931"/>
        <v>0</v>
      </c>
      <c r="M3643" s="21">
        <f t="shared" si="1931"/>
        <v>0</v>
      </c>
      <c r="N3643" s="21">
        <f t="shared" si="1931"/>
        <v>0</v>
      </c>
      <c r="O3643" s="21">
        <f t="shared" si="1931"/>
        <v>0</v>
      </c>
      <c r="P3643" s="21">
        <f t="shared" si="1931"/>
        <v>0</v>
      </c>
      <c r="Q3643" s="21">
        <f t="shared" si="1931"/>
        <v>0</v>
      </c>
      <c r="R3643" s="21">
        <f t="shared" si="1931"/>
        <v>0</v>
      </c>
      <c r="S3643" s="21">
        <f>S3644+S3647+S3648+S3650</f>
        <v>0</v>
      </c>
      <c r="T3643" s="21">
        <f>T3644+T3647+T3648+T3649+T3650</f>
        <v>0</v>
      </c>
      <c r="U3643" s="21">
        <f>U3644+U3647+U3648+U3650</f>
        <v>0</v>
      </c>
      <c r="V3643" s="21">
        <f>V3644+V3647+V3648+V3650</f>
        <v>0</v>
      </c>
      <c r="W3643" s="21">
        <f>W3644+W3647+W3648+W3650</f>
        <v>0</v>
      </c>
      <c r="Y3643" s="28" t="str">
        <f t="shared" si="1929"/>
        <v/>
      </c>
      <c r="Z3643" s="28" t="str">
        <f t="shared" si="1930"/>
        <v/>
      </c>
      <c r="AA3643" s="28" t="str">
        <f t="shared" si="1925"/>
        <v/>
      </c>
      <c r="AB3643" s="28" t="str">
        <f>IF(R3643&lt;T3643,"期末实有头数应大于等于耕役畜","")</f>
        <v/>
      </c>
      <c r="AC3643" s="28" t="str">
        <f t="shared" si="1926"/>
        <v/>
      </c>
    </row>
    <row r="3644" spans="2:29">
      <c r="B3644" s="19"/>
      <c r="C3644" s="30"/>
      <c r="D3644" s="19" t="s">
        <v>36</v>
      </c>
      <c r="E3644" s="20" t="s">
        <v>33</v>
      </c>
      <c r="F3644" s="19">
        <v>4</v>
      </c>
      <c r="R3644" s="21">
        <f>G3644+I3644+J3644+K3644-L3644-M3644-N3644-Q3644</f>
        <v>0</v>
      </c>
      <c r="Y3644" s="28" t="str">
        <f t="shared" si="1929"/>
        <v/>
      </c>
      <c r="Z3644" s="28" t="str">
        <f t="shared" si="1930"/>
        <v/>
      </c>
      <c r="AA3644" s="28" t="str">
        <f t="shared" si="1925"/>
        <v/>
      </c>
      <c r="AB3644" s="28" t="str">
        <f>IF(R3644&lt;T3644,"期末实有头数应大于等于耕役畜","")</f>
        <v/>
      </c>
      <c r="AC3644" s="28" t="str">
        <f t="shared" si="1926"/>
        <v/>
      </c>
    </row>
    <row r="3645" spans="2:29">
      <c r="B3645" s="19"/>
      <c r="C3645" s="30"/>
      <c r="D3645" s="19" t="s">
        <v>37</v>
      </c>
      <c r="E3645" s="20" t="s">
        <v>33</v>
      </c>
      <c r="F3645" s="19">
        <v>5</v>
      </c>
      <c r="R3645" s="21">
        <f t="shared" ref="R3645:R3650" si="1932">G3645+I3645+J3645+K3645-L3645-M3645-N3645-Q3645</f>
        <v>0</v>
      </c>
      <c r="T3645" s="22" t="s">
        <v>38</v>
      </c>
      <c r="V3645" s="22" t="s">
        <v>38</v>
      </c>
      <c r="W3645" s="22" t="s">
        <v>38</v>
      </c>
      <c r="Y3645" s="28" t="str">
        <f t="shared" si="1929"/>
        <v/>
      </c>
      <c r="Z3645" s="28" t="str">
        <f t="shared" si="1930"/>
        <v/>
      </c>
      <c r="AA3645" s="28" t="str">
        <f t="shared" si="1925"/>
        <v/>
      </c>
      <c r="AB3645" s="28"/>
      <c r="AC3645" s="28"/>
    </row>
    <row r="3646" spans="2:29">
      <c r="B3646" s="19"/>
      <c r="C3646" s="30"/>
      <c r="D3646" s="19" t="s">
        <v>39</v>
      </c>
      <c r="E3646" s="20" t="s">
        <v>33</v>
      </c>
      <c r="F3646" s="19">
        <v>6</v>
      </c>
      <c r="R3646" s="21">
        <f t="shared" si="1932"/>
        <v>0</v>
      </c>
      <c r="T3646" s="22" t="s">
        <v>38</v>
      </c>
      <c r="V3646" s="22" t="s">
        <v>38</v>
      </c>
      <c r="W3646" s="22" t="s">
        <v>38</v>
      </c>
      <c r="Y3646" s="28" t="str">
        <f t="shared" si="1929"/>
        <v/>
      </c>
      <c r="Z3646" s="28" t="str">
        <f t="shared" si="1930"/>
        <v/>
      </c>
      <c r="AA3646" s="28" t="str">
        <f t="shared" si="1925"/>
        <v/>
      </c>
      <c r="AB3646" s="28"/>
      <c r="AC3646" s="28"/>
    </row>
    <row r="3647" spans="2:29">
      <c r="B3647" s="19"/>
      <c r="C3647" s="30"/>
      <c r="D3647" s="19" t="s">
        <v>40</v>
      </c>
      <c r="E3647" s="20" t="s">
        <v>41</v>
      </c>
      <c r="F3647" s="19">
        <v>7</v>
      </c>
      <c r="R3647" s="21">
        <f t="shared" si="1932"/>
        <v>0</v>
      </c>
      <c r="Y3647" s="28" t="str">
        <f t="shared" si="1929"/>
        <v/>
      </c>
      <c r="Z3647" s="28" t="str">
        <f t="shared" si="1930"/>
        <v/>
      </c>
      <c r="AA3647" s="28" t="str">
        <f t="shared" si="1925"/>
        <v/>
      </c>
      <c r="AB3647" s="28" t="str">
        <f>IF(R3647&lt;T3647,"期末实有头数应大于等于耕役畜","")</f>
        <v/>
      </c>
      <c r="AC3647" s="28" t="str">
        <f>IF(R3647&lt;V3647+W3647,"期末实有头数应大于等于良种+改良种","")</f>
        <v/>
      </c>
    </row>
    <row r="3648" spans="2:29">
      <c r="B3648" s="19"/>
      <c r="C3648" s="30"/>
      <c r="D3648" s="19" t="s">
        <v>42</v>
      </c>
      <c r="E3648" s="20" t="s">
        <v>33</v>
      </c>
      <c r="F3648" s="19">
        <v>8</v>
      </c>
      <c r="R3648" s="21">
        <f t="shared" si="1932"/>
        <v>0</v>
      </c>
      <c r="Y3648" s="28" t="str">
        <f t="shared" si="1929"/>
        <v/>
      </c>
      <c r="Z3648" s="28" t="str">
        <f t="shared" si="1930"/>
        <v/>
      </c>
      <c r="AA3648" s="28" t="str">
        <f t="shared" si="1925"/>
        <v/>
      </c>
      <c r="AB3648" s="28" t="str">
        <f>IF(R3648&lt;T3648,"期末实有头数应大于等于耕役畜","")</f>
        <v/>
      </c>
      <c r="AC3648" s="28" t="str">
        <f>IF(R3648&lt;V3648+W3648,"期末实有头数应大于等于良种+改良种","")</f>
        <v/>
      </c>
    </row>
    <row r="3649" spans="2:29">
      <c r="B3649" s="19"/>
      <c r="C3649" s="30"/>
      <c r="D3649" s="19" t="s">
        <v>43</v>
      </c>
      <c r="E3649" s="20" t="s">
        <v>33</v>
      </c>
      <c r="F3649" s="19">
        <v>9</v>
      </c>
      <c r="R3649" s="21">
        <f t="shared" si="1932"/>
        <v>0</v>
      </c>
      <c r="S3649" s="22" t="s">
        <v>38</v>
      </c>
      <c r="U3649" s="22" t="s">
        <v>38</v>
      </c>
      <c r="V3649" s="22" t="s">
        <v>38</v>
      </c>
      <c r="W3649" s="22" t="s">
        <v>38</v>
      </c>
      <c r="Y3649" s="28" t="str">
        <f t="shared" si="1929"/>
        <v/>
      </c>
      <c r="Z3649" s="28" t="str">
        <f t="shared" si="1930"/>
        <v/>
      </c>
      <c r="AA3649" s="28"/>
      <c r="AB3649" s="28" t="str">
        <f>IF(R3649&lt;T3649,"期末实有头数应大于等于耕役畜","")</f>
        <v/>
      </c>
      <c r="AC3649" s="28"/>
    </row>
    <row r="3650" spans="2:29">
      <c r="B3650" s="19"/>
      <c r="C3650" s="30"/>
      <c r="D3650" s="19" t="s">
        <v>44</v>
      </c>
      <c r="E3650" s="20" t="s">
        <v>45</v>
      </c>
      <c r="F3650" s="19">
        <v>10</v>
      </c>
      <c r="R3650" s="21">
        <f t="shared" si="1932"/>
        <v>0</v>
      </c>
      <c r="Y3650" s="28" t="str">
        <f t="shared" si="1929"/>
        <v/>
      </c>
      <c r="Z3650" s="28" t="str">
        <f t="shared" si="1930"/>
        <v/>
      </c>
      <c r="AA3650" s="28" t="str">
        <f>IF(R3650&lt;S3650+U3650,"期末实有头数应大于等于能繁母畜+种公畜","")</f>
        <v/>
      </c>
      <c r="AB3650" s="28" t="str">
        <f>IF(R3650&lt;T3650,"期末实有头数应大于等于耕役畜","")</f>
        <v/>
      </c>
      <c r="AC3650" s="28" t="str">
        <f>IF(R3650&lt;V3650+W3650,"期末实有头数应大于等于良种+改良种","")</f>
        <v/>
      </c>
    </row>
    <row r="3651" spans="2:29">
      <c r="B3651" s="19"/>
      <c r="C3651" s="30"/>
      <c r="D3651" s="19" t="s">
        <v>46</v>
      </c>
      <c r="E3651" s="20" t="s">
        <v>47</v>
      </c>
      <c r="F3651" s="19">
        <v>11</v>
      </c>
      <c r="G3651" s="21">
        <f t="shared" ref="G3651:S3651" si="1933">G3652+G3656</f>
        <v>0</v>
      </c>
      <c r="H3651" s="21">
        <f t="shared" si="1933"/>
        <v>0</v>
      </c>
      <c r="I3651" s="21">
        <f t="shared" si="1933"/>
        <v>0</v>
      </c>
      <c r="J3651" s="21">
        <f t="shared" si="1933"/>
        <v>0</v>
      </c>
      <c r="K3651" s="21">
        <f t="shared" si="1933"/>
        <v>0</v>
      </c>
      <c r="L3651" s="21">
        <f t="shared" si="1933"/>
        <v>0</v>
      </c>
      <c r="M3651" s="21">
        <f t="shared" si="1933"/>
        <v>0</v>
      </c>
      <c r="N3651" s="21">
        <f t="shared" si="1933"/>
        <v>0</v>
      </c>
      <c r="O3651" s="21">
        <f t="shared" si="1933"/>
        <v>0</v>
      </c>
      <c r="P3651" s="21">
        <f t="shared" si="1933"/>
        <v>0</v>
      </c>
      <c r="Q3651" s="21">
        <f t="shared" si="1933"/>
        <v>0</v>
      </c>
      <c r="R3651" s="23">
        <f t="shared" si="1933"/>
        <v>0</v>
      </c>
      <c r="S3651" s="21">
        <f t="shared" si="1933"/>
        <v>0</v>
      </c>
      <c r="T3651" s="22" t="s">
        <v>38</v>
      </c>
      <c r="U3651" s="21">
        <f>U3652+U3656</f>
        <v>0</v>
      </c>
      <c r="V3651" s="21">
        <f>V3652+V3656</f>
        <v>0</v>
      </c>
      <c r="W3651" s="21">
        <f>W3652+W3656</f>
        <v>0</v>
      </c>
      <c r="Y3651" s="28" t="str">
        <f t="shared" si="1929"/>
        <v/>
      </c>
      <c r="Z3651" s="28" t="str">
        <f t="shared" si="1930"/>
        <v/>
      </c>
      <c r="AA3651" s="28" t="str">
        <f>IF(R3651&lt;S3651+U3651,"期末实有头数应大于等于能繁母畜+种公畜","")</f>
        <v/>
      </c>
      <c r="AB3651" s="28"/>
      <c r="AC3651" s="28" t="str">
        <f>IF(R3651&lt;V3651+W3651,"期末实有头数应大于等于良种+改良种","")</f>
        <v/>
      </c>
    </row>
    <row r="3652" spans="2:29">
      <c r="B3652" s="19"/>
      <c r="C3652" s="30"/>
      <c r="D3652" s="19" t="s">
        <v>48</v>
      </c>
      <c r="E3652" s="20" t="s">
        <v>47</v>
      </c>
      <c r="F3652" s="19">
        <v>12</v>
      </c>
      <c r="R3652" s="21">
        <f>G3652+I3652+J3652+K3652-L3652-M3652-N3652-Q3652</f>
        <v>0</v>
      </c>
      <c r="T3652" s="22" t="s">
        <v>38</v>
      </c>
      <c r="Y3652" s="28" t="str">
        <f t="shared" si="1929"/>
        <v/>
      </c>
      <c r="Z3652" s="28" t="str">
        <f t="shared" si="1930"/>
        <v/>
      </c>
      <c r="AA3652" s="28" t="str">
        <f>IF(R3652&lt;S3652+U3652,"期末实有头数应大于等于能繁母畜+种公畜","")</f>
        <v/>
      </c>
      <c r="AB3652" s="28"/>
      <c r="AC3652" s="28" t="str">
        <f>IF(R3652&lt;V3652+W3652,"期末实有头数应大于等于良种+改良种","")</f>
        <v/>
      </c>
    </row>
    <row r="3653" spans="2:29">
      <c r="B3653" s="19"/>
      <c r="C3653" s="30"/>
      <c r="D3653" s="19" t="s">
        <v>49</v>
      </c>
      <c r="E3653" s="20" t="s">
        <v>47</v>
      </c>
      <c r="F3653" s="19">
        <v>13</v>
      </c>
      <c r="R3653" s="21">
        <f>G3653+I3653+J3653+K3653-L3653-M3653-N3653-Q3653</f>
        <v>0</v>
      </c>
      <c r="T3653" s="22" t="s">
        <v>38</v>
      </c>
      <c r="V3653" s="22" t="s">
        <v>38</v>
      </c>
      <c r="W3653" s="22" t="s">
        <v>38</v>
      </c>
      <c r="Y3653" s="28" t="str">
        <f t="shared" si="1929"/>
        <v/>
      </c>
      <c r="Z3653" s="28" t="str">
        <f t="shared" si="1930"/>
        <v/>
      </c>
      <c r="AA3653" s="28" t="str">
        <f>IF(R3653&lt;S3653+U3653,"期末实有头数应大于等于能繁母畜+种公畜","")</f>
        <v/>
      </c>
      <c r="AB3653" s="28"/>
      <c r="AC3653" s="28"/>
    </row>
    <row r="3654" spans="2:29">
      <c r="B3654" s="19"/>
      <c r="C3654" s="30"/>
      <c r="D3654" s="19" t="s">
        <v>50</v>
      </c>
      <c r="E3654" s="20" t="s">
        <v>47</v>
      </c>
      <c r="F3654" s="19">
        <v>14</v>
      </c>
      <c r="H3654" s="22" t="s">
        <v>38</v>
      </c>
      <c r="I3654" s="22" t="s">
        <v>38</v>
      </c>
      <c r="J3654" s="22" t="s">
        <v>38</v>
      </c>
      <c r="K3654" s="22" t="s">
        <v>38</v>
      </c>
      <c r="L3654" s="22" t="s">
        <v>38</v>
      </c>
      <c r="M3654" s="22" t="s">
        <v>38</v>
      </c>
      <c r="N3654" s="22" t="s">
        <v>38</v>
      </c>
      <c r="O3654" s="22" t="s">
        <v>38</v>
      </c>
      <c r="P3654" s="22" t="s">
        <v>38</v>
      </c>
      <c r="Q3654" s="22" t="s">
        <v>38</v>
      </c>
      <c r="R3654" s="24"/>
      <c r="T3654" s="22" t="s">
        <v>38</v>
      </c>
      <c r="U3654" s="22" t="s">
        <v>38</v>
      </c>
      <c r="V3654" s="22" t="s">
        <v>38</v>
      </c>
      <c r="W3654" s="22" t="s">
        <v>38</v>
      </c>
      <c r="Y3654" s="28" t="str">
        <f t="shared" si="1929"/>
        <v/>
      </c>
      <c r="Z3654" s="28"/>
      <c r="AA3654" s="28"/>
      <c r="AB3654" s="28"/>
      <c r="AC3654" s="28"/>
    </row>
    <row r="3655" spans="2:29">
      <c r="B3655" s="19"/>
      <c r="C3655" s="30"/>
      <c r="D3655" s="19" t="s">
        <v>51</v>
      </c>
      <c r="E3655" s="20" t="s">
        <v>47</v>
      </c>
      <c r="F3655" s="19">
        <v>15</v>
      </c>
      <c r="H3655" s="22" t="s">
        <v>38</v>
      </c>
      <c r="I3655" s="22" t="s">
        <v>38</v>
      </c>
      <c r="J3655" s="22" t="s">
        <v>38</v>
      </c>
      <c r="K3655" s="22" t="s">
        <v>38</v>
      </c>
      <c r="L3655" s="22" t="s">
        <v>38</v>
      </c>
      <c r="M3655" s="22" t="s">
        <v>38</v>
      </c>
      <c r="N3655" s="22" t="s">
        <v>38</v>
      </c>
      <c r="O3655" s="22" t="s">
        <v>38</v>
      </c>
      <c r="P3655" s="22" t="s">
        <v>38</v>
      </c>
      <c r="Q3655" s="22" t="s">
        <v>38</v>
      </c>
      <c r="R3655" s="24"/>
      <c r="T3655" s="22" t="s">
        <v>38</v>
      </c>
      <c r="U3655" s="22" t="s">
        <v>38</v>
      </c>
      <c r="V3655" s="22" t="s">
        <v>38</v>
      </c>
      <c r="W3655" s="22" t="s">
        <v>38</v>
      </c>
      <c r="Y3655" s="28" t="str">
        <f t="shared" si="1929"/>
        <v/>
      </c>
      <c r="Z3655" s="28"/>
      <c r="AA3655" s="28"/>
      <c r="AB3655" s="28"/>
      <c r="AC3655" s="28"/>
    </row>
    <row r="3656" spans="2:29">
      <c r="B3656" s="19"/>
      <c r="C3656" s="30"/>
      <c r="D3656" s="19" t="s">
        <v>52</v>
      </c>
      <c r="E3656" s="20" t="s">
        <v>47</v>
      </c>
      <c r="F3656" s="19">
        <v>16</v>
      </c>
      <c r="R3656" s="21">
        <f>G3656+I3656+J3656+K3656-L3656-M3656-N3656-Q3656</f>
        <v>0</v>
      </c>
      <c r="T3656" s="22" t="s">
        <v>38</v>
      </c>
      <c r="Y3656" s="28" t="str">
        <f t="shared" si="1929"/>
        <v/>
      </c>
      <c r="Z3656" s="28" t="str">
        <f>IF(N3656&lt;O3656+P3656,"出卖应大于等于出卖肉畜+出卖仔畜","")</f>
        <v/>
      </c>
      <c r="AA3656" s="28" t="str">
        <f t="shared" ref="AA3656:AA3665" si="1934">IF(R3656&lt;S3656+U3656,"期末实有头数应大于等于能繁母畜+种公畜","")</f>
        <v/>
      </c>
      <c r="AB3656" s="28"/>
      <c r="AC3656" s="28" t="str">
        <f t="shared" ref="AC3656:AC3661" si="1935">IF(R3656&lt;V3656+W3656,"期末实有头数应大于等于良种+改良种","")</f>
        <v/>
      </c>
    </row>
    <row r="3657" spans="2:29">
      <c r="B3657" s="19"/>
      <c r="C3657" s="30"/>
      <c r="D3657" s="19" t="s">
        <v>53</v>
      </c>
      <c r="E3657" s="18" t="s">
        <v>33</v>
      </c>
      <c r="F3657" s="19">
        <v>17</v>
      </c>
      <c r="R3657" s="21">
        <f>G3657+I3657+J3657+K3657-L3657-M3657-N3657-Q3657</f>
        <v>0</v>
      </c>
      <c r="T3657" s="22" t="s">
        <v>38</v>
      </c>
      <c r="Y3657" s="28" t="str">
        <f t="shared" si="1929"/>
        <v/>
      </c>
      <c r="Z3657" s="28" t="str">
        <f>IF(N3657&lt;O3657+P3657,"出卖应大于等于出卖肉畜+出卖仔畜","")</f>
        <v/>
      </c>
      <c r="AA3657" s="28" t="str">
        <f t="shared" si="1934"/>
        <v/>
      </c>
      <c r="AB3657" s="28"/>
      <c r="AC3657" s="28" t="str">
        <f t="shared" si="1935"/>
        <v/>
      </c>
    </row>
    <row r="3658" spans="2:29">
      <c r="B3658" s="18"/>
      <c r="C3658" s="29"/>
      <c r="D3658" s="19" t="s">
        <v>32</v>
      </c>
      <c r="E3658" s="20" t="s">
        <v>33</v>
      </c>
      <c r="F3658" s="19">
        <v>1</v>
      </c>
      <c r="G3658" s="21">
        <f t="shared" ref="G3658:S3658" si="1936">G3659+G3674</f>
        <v>0</v>
      </c>
      <c r="H3658" s="21">
        <f t="shared" si="1936"/>
        <v>0</v>
      </c>
      <c r="I3658" s="21">
        <f t="shared" si="1936"/>
        <v>0</v>
      </c>
      <c r="J3658" s="21">
        <f t="shared" si="1936"/>
        <v>0</v>
      </c>
      <c r="K3658" s="21">
        <f t="shared" si="1936"/>
        <v>0</v>
      </c>
      <c r="L3658" s="21">
        <f t="shared" si="1936"/>
        <v>0</v>
      </c>
      <c r="M3658" s="21">
        <f t="shared" si="1936"/>
        <v>0</v>
      </c>
      <c r="N3658" s="21">
        <f t="shared" si="1936"/>
        <v>0</v>
      </c>
      <c r="O3658" s="21">
        <f t="shared" si="1936"/>
        <v>0</v>
      </c>
      <c r="P3658" s="21">
        <f t="shared" si="1936"/>
        <v>0</v>
      </c>
      <c r="Q3658" s="21">
        <f t="shared" si="1936"/>
        <v>0</v>
      </c>
      <c r="R3658" s="21">
        <f t="shared" si="1936"/>
        <v>0</v>
      </c>
      <c r="S3658" s="21">
        <f t="shared" si="1936"/>
        <v>0</v>
      </c>
      <c r="T3658" s="21">
        <f>T3659</f>
        <v>0</v>
      </c>
      <c r="U3658" s="21">
        <f>U3659+U3674</f>
        <v>0</v>
      </c>
      <c r="V3658" s="21">
        <f>V3659+V3674</f>
        <v>0</v>
      </c>
      <c r="W3658" s="21">
        <f>W3659+W3674</f>
        <v>0</v>
      </c>
      <c r="Y3658" s="28" t="str">
        <f t="shared" si="1929"/>
        <v/>
      </c>
      <c r="Z3658" s="28" t="str">
        <f>IF(N3658&lt;O3658+P3658,"出卖应大于等于出卖肉畜+出卖仔畜","")</f>
        <v/>
      </c>
      <c r="AA3658" s="28" t="str">
        <f t="shared" si="1934"/>
        <v/>
      </c>
      <c r="AB3658" s="28" t="str">
        <f>IF(R3658&lt;T3658,"期末实有头数应大于等于耕役畜","")</f>
        <v/>
      </c>
      <c r="AC3658" s="28" t="str">
        <f t="shared" si="1935"/>
        <v/>
      </c>
    </row>
    <row r="3659" spans="2:29">
      <c r="B3659" s="19"/>
      <c r="C3659" s="30"/>
      <c r="D3659" s="19" t="s">
        <v>34</v>
      </c>
      <c r="E3659" s="20" t="s">
        <v>33</v>
      </c>
      <c r="F3659" s="19">
        <v>2</v>
      </c>
      <c r="G3659" s="21">
        <f t="shared" ref="G3659:S3659" si="1937">G3660+G3668</f>
        <v>0</v>
      </c>
      <c r="H3659" s="21">
        <f t="shared" si="1937"/>
        <v>0</v>
      </c>
      <c r="I3659" s="21">
        <f t="shared" si="1937"/>
        <v>0</v>
      </c>
      <c r="J3659" s="21">
        <f t="shared" si="1937"/>
        <v>0</v>
      </c>
      <c r="K3659" s="21">
        <f t="shared" si="1937"/>
        <v>0</v>
      </c>
      <c r="L3659" s="21">
        <f t="shared" si="1937"/>
        <v>0</v>
      </c>
      <c r="M3659" s="21">
        <f t="shared" si="1937"/>
        <v>0</v>
      </c>
      <c r="N3659" s="21">
        <f t="shared" si="1937"/>
        <v>0</v>
      </c>
      <c r="O3659" s="21">
        <f t="shared" si="1937"/>
        <v>0</v>
      </c>
      <c r="P3659" s="21">
        <f t="shared" si="1937"/>
        <v>0</v>
      </c>
      <c r="Q3659" s="21">
        <f t="shared" si="1937"/>
        <v>0</v>
      </c>
      <c r="R3659" s="21">
        <f t="shared" si="1937"/>
        <v>0</v>
      </c>
      <c r="S3659" s="21">
        <f t="shared" si="1937"/>
        <v>0</v>
      </c>
      <c r="T3659" s="21">
        <f>T3660</f>
        <v>0</v>
      </c>
      <c r="U3659" s="21">
        <f>U3660+U3668</f>
        <v>0</v>
      </c>
      <c r="V3659" s="21">
        <f>V3660+V3668</f>
        <v>0</v>
      </c>
      <c r="W3659" s="21">
        <f>W3660+W3668</f>
        <v>0</v>
      </c>
      <c r="Y3659" s="28" t="str">
        <f t="shared" ref="Y3659:Y3675" si="1938">IF(H3659&lt;I3659,"繁殖仔畜应大于等于成活","")</f>
        <v/>
      </c>
      <c r="Z3659" s="28" t="str">
        <f t="shared" ref="Z3659:Z3670" si="1939">IF(N3659&lt;O3659+P3659,"出卖应大于等于出卖肉畜+出卖仔畜","")</f>
        <v/>
      </c>
      <c r="AA3659" s="28" t="str">
        <f t="shared" si="1934"/>
        <v/>
      </c>
      <c r="AB3659" s="28" t="str">
        <f>IF(R3659&lt;T3659,"期末实有头数应大于等于耕役畜","")</f>
        <v/>
      </c>
      <c r="AC3659" s="28" t="str">
        <f t="shared" si="1935"/>
        <v/>
      </c>
    </row>
    <row r="3660" spans="2:29">
      <c r="B3660" s="19"/>
      <c r="C3660" s="30"/>
      <c r="D3660" s="19" t="s">
        <v>35</v>
      </c>
      <c r="E3660" s="20" t="s">
        <v>33</v>
      </c>
      <c r="F3660" s="19">
        <v>3</v>
      </c>
      <c r="G3660" s="21">
        <f t="shared" ref="G3660:R3660" si="1940">G3661+G3664+G3665+G3666+G3667</f>
        <v>0</v>
      </c>
      <c r="H3660" s="21">
        <f t="shared" si="1940"/>
        <v>0</v>
      </c>
      <c r="I3660" s="21">
        <f t="shared" si="1940"/>
        <v>0</v>
      </c>
      <c r="J3660" s="21">
        <f t="shared" si="1940"/>
        <v>0</v>
      </c>
      <c r="K3660" s="21">
        <f t="shared" si="1940"/>
        <v>0</v>
      </c>
      <c r="L3660" s="21">
        <f t="shared" si="1940"/>
        <v>0</v>
      </c>
      <c r="M3660" s="21">
        <f t="shared" si="1940"/>
        <v>0</v>
      </c>
      <c r="N3660" s="21">
        <f t="shared" si="1940"/>
        <v>0</v>
      </c>
      <c r="O3660" s="21">
        <f t="shared" si="1940"/>
        <v>0</v>
      </c>
      <c r="P3660" s="21">
        <f t="shared" si="1940"/>
        <v>0</v>
      </c>
      <c r="Q3660" s="21">
        <f t="shared" si="1940"/>
        <v>0</v>
      </c>
      <c r="R3660" s="21">
        <f t="shared" si="1940"/>
        <v>0</v>
      </c>
      <c r="S3660" s="21">
        <f>S3661+S3664+S3665+S3667</f>
        <v>0</v>
      </c>
      <c r="T3660" s="21">
        <f>T3661+T3664+T3665+T3666+T3667</f>
        <v>0</v>
      </c>
      <c r="U3660" s="21">
        <f>U3661+U3664+U3665+U3667</f>
        <v>0</v>
      </c>
      <c r="V3660" s="21">
        <f>V3661+V3664+V3665+V3667</f>
        <v>0</v>
      </c>
      <c r="W3660" s="21">
        <f>W3661+W3664+W3665+W3667</f>
        <v>0</v>
      </c>
      <c r="Y3660" s="28" t="str">
        <f t="shared" si="1938"/>
        <v/>
      </c>
      <c r="Z3660" s="28" t="str">
        <f t="shared" si="1939"/>
        <v/>
      </c>
      <c r="AA3660" s="28" t="str">
        <f t="shared" si="1934"/>
        <v/>
      </c>
      <c r="AB3660" s="28" t="str">
        <f>IF(R3660&lt;T3660,"期末实有头数应大于等于耕役畜","")</f>
        <v/>
      </c>
      <c r="AC3660" s="28" t="str">
        <f t="shared" si="1935"/>
        <v/>
      </c>
    </row>
    <row r="3661" spans="2:29">
      <c r="B3661" s="19"/>
      <c r="C3661" s="30"/>
      <c r="D3661" s="19" t="s">
        <v>36</v>
      </c>
      <c r="E3661" s="20" t="s">
        <v>33</v>
      </c>
      <c r="F3661" s="19">
        <v>4</v>
      </c>
      <c r="R3661" s="21">
        <f>G3661+I3661+J3661+K3661-L3661-M3661-N3661-Q3661</f>
        <v>0</v>
      </c>
      <c r="Y3661" s="28" t="str">
        <f t="shared" si="1938"/>
        <v/>
      </c>
      <c r="Z3661" s="28" t="str">
        <f t="shared" si="1939"/>
        <v/>
      </c>
      <c r="AA3661" s="28" t="str">
        <f t="shared" si="1934"/>
        <v/>
      </c>
      <c r="AB3661" s="28" t="str">
        <f>IF(R3661&lt;T3661,"期末实有头数应大于等于耕役畜","")</f>
        <v/>
      </c>
      <c r="AC3661" s="28" t="str">
        <f t="shared" si="1935"/>
        <v/>
      </c>
    </row>
    <row r="3662" spans="2:29">
      <c r="B3662" s="19"/>
      <c r="C3662" s="30"/>
      <c r="D3662" s="19" t="s">
        <v>37</v>
      </c>
      <c r="E3662" s="20" t="s">
        <v>33</v>
      </c>
      <c r="F3662" s="19">
        <v>5</v>
      </c>
      <c r="R3662" s="21">
        <f t="shared" ref="R3662:R3667" si="1941">G3662+I3662+J3662+K3662-L3662-M3662-N3662-Q3662</f>
        <v>0</v>
      </c>
      <c r="T3662" s="22" t="s">
        <v>38</v>
      </c>
      <c r="V3662" s="22" t="s">
        <v>38</v>
      </c>
      <c r="W3662" s="22" t="s">
        <v>38</v>
      </c>
      <c r="Y3662" s="28" t="str">
        <f t="shared" si="1938"/>
        <v/>
      </c>
      <c r="Z3662" s="28" t="str">
        <f t="shared" si="1939"/>
        <v/>
      </c>
      <c r="AA3662" s="28" t="str">
        <f t="shared" si="1934"/>
        <v/>
      </c>
      <c r="AB3662" s="28"/>
      <c r="AC3662" s="28"/>
    </row>
    <row r="3663" spans="2:29">
      <c r="B3663" s="19"/>
      <c r="C3663" s="30"/>
      <c r="D3663" s="19" t="s">
        <v>39</v>
      </c>
      <c r="E3663" s="20" t="s">
        <v>33</v>
      </c>
      <c r="F3663" s="19">
        <v>6</v>
      </c>
      <c r="R3663" s="21">
        <f t="shared" si="1941"/>
        <v>0</v>
      </c>
      <c r="T3663" s="22" t="s">
        <v>38</v>
      </c>
      <c r="V3663" s="22" t="s">
        <v>38</v>
      </c>
      <c r="W3663" s="22" t="s">
        <v>38</v>
      </c>
      <c r="Y3663" s="28" t="str">
        <f t="shared" si="1938"/>
        <v/>
      </c>
      <c r="Z3663" s="28" t="str">
        <f t="shared" si="1939"/>
        <v/>
      </c>
      <c r="AA3663" s="28" t="str">
        <f t="shared" si="1934"/>
        <v/>
      </c>
      <c r="AB3663" s="28"/>
      <c r="AC3663" s="28"/>
    </row>
    <row r="3664" spans="2:29">
      <c r="B3664" s="19"/>
      <c r="C3664" s="30"/>
      <c r="D3664" s="19" t="s">
        <v>40</v>
      </c>
      <c r="E3664" s="20" t="s">
        <v>41</v>
      </c>
      <c r="F3664" s="19">
        <v>7</v>
      </c>
      <c r="R3664" s="21">
        <f t="shared" si="1941"/>
        <v>0</v>
      </c>
      <c r="Y3664" s="28" t="str">
        <f t="shared" si="1938"/>
        <v/>
      </c>
      <c r="Z3664" s="28" t="str">
        <f t="shared" si="1939"/>
        <v/>
      </c>
      <c r="AA3664" s="28" t="str">
        <f t="shared" si="1934"/>
        <v/>
      </c>
      <c r="AB3664" s="28" t="str">
        <f>IF(R3664&lt;T3664,"期末实有头数应大于等于耕役畜","")</f>
        <v/>
      </c>
      <c r="AC3664" s="28" t="str">
        <f>IF(R3664&lt;V3664+W3664,"期末实有头数应大于等于良种+改良种","")</f>
        <v/>
      </c>
    </row>
    <row r="3665" spans="2:29">
      <c r="B3665" s="19"/>
      <c r="C3665" s="30"/>
      <c r="D3665" s="19" t="s">
        <v>42</v>
      </c>
      <c r="E3665" s="20" t="s">
        <v>33</v>
      </c>
      <c r="F3665" s="19">
        <v>8</v>
      </c>
      <c r="R3665" s="21">
        <f t="shared" si="1941"/>
        <v>0</v>
      </c>
      <c r="Y3665" s="28" t="str">
        <f t="shared" si="1938"/>
        <v/>
      </c>
      <c r="Z3665" s="28" t="str">
        <f t="shared" si="1939"/>
        <v/>
      </c>
      <c r="AA3665" s="28" t="str">
        <f t="shared" si="1934"/>
        <v/>
      </c>
      <c r="AB3665" s="28" t="str">
        <f>IF(R3665&lt;T3665,"期末实有头数应大于等于耕役畜","")</f>
        <v/>
      </c>
      <c r="AC3665" s="28" t="str">
        <f>IF(R3665&lt;V3665+W3665,"期末实有头数应大于等于良种+改良种","")</f>
        <v/>
      </c>
    </row>
    <row r="3666" spans="2:29">
      <c r="B3666" s="19"/>
      <c r="C3666" s="30"/>
      <c r="D3666" s="19" t="s">
        <v>43</v>
      </c>
      <c r="E3666" s="20" t="s">
        <v>33</v>
      </c>
      <c r="F3666" s="19">
        <v>9</v>
      </c>
      <c r="R3666" s="21">
        <f t="shared" si="1941"/>
        <v>0</v>
      </c>
      <c r="S3666" s="22" t="s">
        <v>38</v>
      </c>
      <c r="U3666" s="22" t="s">
        <v>38</v>
      </c>
      <c r="V3666" s="22" t="s">
        <v>38</v>
      </c>
      <c r="W3666" s="22" t="s">
        <v>38</v>
      </c>
      <c r="Y3666" s="28" t="str">
        <f t="shared" si="1938"/>
        <v/>
      </c>
      <c r="Z3666" s="28" t="str">
        <f t="shared" si="1939"/>
        <v/>
      </c>
      <c r="AA3666" s="28"/>
      <c r="AB3666" s="28" t="str">
        <f>IF(R3666&lt;T3666,"期末实有头数应大于等于耕役畜","")</f>
        <v/>
      </c>
      <c r="AC3666" s="28"/>
    </row>
    <row r="3667" spans="2:29">
      <c r="B3667" s="19"/>
      <c r="C3667" s="30"/>
      <c r="D3667" s="19" t="s">
        <v>44</v>
      </c>
      <c r="E3667" s="20" t="s">
        <v>45</v>
      </c>
      <c r="F3667" s="19">
        <v>10</v>
      </c>
      <c r="R3667" s="21">
        <f t="shared" si="1941"/>
        <v>0</v>
      </c>
      <c r="Y3667" s="28" t="str">
        <f t="shared" si="1938"/>
        <v/>
      </c>
      <c r="Z3667" s="28" t="str">
        <f t="shared" si="1939"/>
        <v/>
      </c>
      <c r="AA3667" s="28" t="str">
        <f>IF(R3667&lt;S3667+U3667,"期末实有头数应大于等于能繁母畜+种公畜","")</f>
        <v/>
      </c>
      <c r="AB3667" s="28" t="str">
        <f>IF(R3667&lt;T3667,"期末实有头数应大于等于耕役畜","")</f>
        <v/>
      </c>
      <c r="AC3667" s="28" t="str">
        <f>IF(R3667&lt;V3667+W3667,"期末实有头数应大于等于良种+改良种","")</f>
        <v/>
      </c>
    </row>
    <row r="3668" spans="2:29">
      <c r="B3668" s="19"/>
      <c r="C3668" s="30"/>
      <c r="D3668" s="19" t="s">
        <v>46</v>
      </c>
      <c r="E3668" s="20" t="s">
        <v>47</v>
      </c>
      <c r="F3668" s="19">
        <v>11</v>
      </c>
      <c r="G3668" s="21">
        <f t="shared" ref="G3668:S3668" si="1942">G3669+G3673</f>
        <v>0</v>
      </c>
      <c r="H3668" s="21">
        <f t="shared" si="1942"/>
        <v>0</v>
      </c>
      <c r="I3668" s="21">
        <f t="shared" si="1942"/>
        <v>0</v>
      </c>
      <c r="J3668" s="21">
        <f t="shared" si="1942"/>
        <v>0</v>
      </c>
      <c r="K3668" s="21">
        <f t="shared" si="1942"/>
        <v>0</v>
      </c>
      <c r="L3668" s="21">
        <f t="shared" si="1942"/>
        <v>0</v>
      </c>
      <c r="M3668" s="21">
        <f t="shared" si="1942"/>
        <v>0</v>
      </c>
      <c r="N3668" s="21">
        <f t="shared" si="1942"/>
        <v>0</v>
      </c>
      <c r="O3668" s="21">
        <f t="shared" si="1942"/>
        <v>0</v>
      </c>
      <c r="P3668" s="21">
        <f t="shared" si="1942"/>
        <v>0</v>
      </c>
      <c r="Q3668" s="21">
        <f t="shared" si="1942"/>
        <v>0</v>
      </c>
      <c r="R3668" s="23">
        <f t="shared" si="1942"/>
        <v>0</v>
      </c>
      <c r="S3668" s="21">
        <f t="shared" si="1942"/>
        <v>0</v>
      </c>
      <c r="T3668" s="22" t="s">
        <v>38</v>
      </c>
      <c r="U3668" s="21">
        <f>U3669+U3673</f>
        <v>0</v>
      </c>
      <c r="V3668" s="21">
        <f>V3669+V3673</f>
        <v>0</v>
      </c>
      <c r="W3668" s="21">
        <f>W3669+W3673</f>
        <v>0</v>
      </c>
      <c r="Y3668" s="28" t="str">
        <f t="shared" si="1938"/>
        <v/>
      </c>
      <c r="Z3668" s="28" t="str">
        <f t="shared" si="1939"/>
        <v/>
      </c>
      <c r="AA3668" s="28" t="str">
        <f>IF(R3668&lt;S3668+U3668,"期末实有头数应大于等于能繁母畜+种公畜","")</f>
        <v/>
      </c>
      <c r="AB3668" s="28"/>
      <c r="AC3668" s="28" t="str">
        <f>IF(R3668&lt;V3668+W3668,"期末实有头数应大于等于良种+改良种","")</f>
        <v/>
      </c>
    </row>
    <row r="3669" spans="2:29">
      <c r="B3669" s="19"/>
      <c r="C3669" s="30"/>
      <c r="D3669" s="19" t="s">
        <v>48</v>
      </c>
      <c r="E3669" s="20" t="s">
        <v>47</v>
      </c>
      <c r="F3669" s="19">
        <v>12</v>
      </c>
      <c r="R3669" s="21">
        <f>G3669+I3669+J3669+K3669-L3669-M3669-N3669-Q3669</f>
        <v>0</v>
      </c>
      <c r="T3669" s="22" t="s">
        <v>38</v>
      </c>
      <c r="Y3669" s="28" t="str">
        <f t="shared" si="1938"/>
        <v/>
      </c>
      <c r="Z3669" s="28" t="str">
        <f t="shared" si="1939"/>
        <v/>
      </c>
      <c r="AA3669" s="28" t="str">
        <f>IF(R3669&lt;S3669+U3669,"期末实有头数应大于等于能繁母畜+种公畜","")</f>
        <v/>
      </c>
      <c r="AB3669" s="28"/>
      <c r="AC3669" s="28" t="str">
        <f>IF(R3669&lt;V3669+W3669,"期末实有头数应大于等于良种+改良种","")</f>
        <v/>
      </c>
    </row>
    <row r="3670" spans="2:29">
      <c r="B3670" s="19"/>
      <c r="C3670" s="30"/>
      <c r="D3670" s="19" t="s">
        <v>49</v>
      </c>
      <c r="E3670" s="20" t="s">
        <v>47</v>
      </c>
      <c r="F3670" s="19">
        <v>13</v>
      </c>
      <c r="R3670" s="21">
        <f>G3670+I3670+J3670+K3670-L3670-M3670-N3670-Q3670</f>
        <v>0</v>
      </c>
      <c r="T3670" s="22" t="s">
        <v>38</v>
      </c>
      <c r="V3670" s="22" t="s">
        <v>38</v>
      </c>
      <c r="W3670" s="22" t="s">
        <v>38</v>
      </c>
      <c r="Y3670" s="28" t="str">
        <f t="shared" si="1938"/>
        <v/>
      </c>
      <c r="Z3670" s="28" t="str">
        <f t="shared" si="1939"/>
        <v/>
      </c>
      <c r="AA3670" s="28" t="str">
        <f>IF(R3670&lt;S3670+U3670,"期末实有头数应大于等于能繁母畜+种公畜","")</f>
        <v/>
      </c>
      <c r="AB3670" s="28"/>
      <c r="AC3670" s="28"/>
    </row>
    <row r="3671" spans="2:29">
      <c r="B3671" s="19"/>
      <c r="C3671" s="30"/>
      <c r="D3671" s="19" t="s">
        <v>50</v>
      </c>
      <c r="E3671" s="20" t="s">
        <v>47</v>
      </c>
      <c r="F3671" s="19">
        <v>14</v>
      </c>
      <c r="H3671" s="22" t="s">
        <v>38</v>
      </c>
      <c r="I3671" s="22" t="s">
        <v>38</v>
      </c>
      <c r="J3671" s="22" t="s">
        <v>38</v>
      </c>
      <c r="K3671" s="22" t="s">
        <v>38</v>
      </c>
      <c r="L3671" s="22" t="s">
        <v>38</v>
      </c>
      <c r="M3671" s="22" t="s">
        <v>38</v>
      </c>
      <c r="N3671" s="22" t="s">
        <v>38</v>
      </c>
      <c r="O3671" s="22" t="s">
        <v>38</v>
      </c>
      <c r="P3671" s="22" t="s">
        <v>38</v>
      </c>
      <c r="Q3671" s="22" t="s">
        <v>38</v>
      </c>
      <c r="R3671" s="24"/>
      <c r="T3671" s="22" t="s">
        <v>38</v>
      </c>
      <c r="U3671" s="22" t="s">
        <v>38</v>
      </c>
      <c r="V3671" s="22" t="s">
        <v>38</v>
      </c>
      <c r="W3671" s="22" t="s">
        <v>38</v>
      </c>
      <c r="Y3671" s="28" t="str">
        <f t="shared" si="1938"/>
        <v/>
      </c>
      <c r="Z3671" s="28"/>
      <c r="AA3671" s="28"/>
      <c r="AB3671" s="28"/>
      <c r="AC3671" s="28"/>
    </row>
    <row r="3672" spans="2:29">
      <c r="B3672" s="19"/>
      <c r="C3672" s="30"/>
      <c r="D3672" s="19" t="s">
        <v>51</v>
      </c>
      <c r="E3672" s="20" t="s">
        <v>47</v>
      </c>
      <c r="F3672" s="19">
        <v>15</v>
      </c>
      <c r="H3672" s="22" t="s">
        <v>38</v>
      </c>
      <c r="I3672" s="22" t="s">
        <v>38</v>
      </c>
      <c r="J3672" s="22" t="s">
        <v>38</v>
      </c>
      <c r="K3672" s="22" t="s">
        <v>38</v>
      </c>
      <c r="L3672" s="22" t="s">
        <v>38</v>
      </c>
      <c r="M3672" s="22" t="s">
        <v>38</v>
      </c>
      <c r="N3672" s="22" t="s">
        <v>38</v>
      </c>
      <c r="O3672" s="22" t="s">
        <v>38</v>
      </c>
      <c r="P3672" s="22" t="s">
        <v>38</v>
      </c>
      <c r="Q3672" s="22" t="s">
        <v>38</v>
      </c>
      <c r="R3672" s="24"/>
      <c r="T3672" s="22" t="s">
        <v>38</v>
      </c>
      <c r="U3672" s="22" t="s">
        <v>38</v>
      </c>
      <c r="V3672" s="22" t="s">
        <v>38</v>
      </c>
      <c r="W3672" s="22" t="s">
        <v>38</v>
      </c>
      <c r="Y3672" s="28" t="str">
        <f t="shared" si="1938"/>
        <v/>
      </c>
      <c r="Z3672" s="28"/>
      <c r="AA3672" s="28"/>
      <c r="AB3672" s="28"/>
      <c r="AC3672" s="28"/>
    </row>
    <row r="3673" spans="2:29">
      <c r="B3673" s="19"/>
      <c r="C3673" s="30"/>
      <c r="D3673" s="19" t="s">
        <v>52</v>
      </c>
      <c r="E3673" s="20" t="s">
        <v>47</v>
      </c>
      <c r="F3673" s="19">
        <v>16</v>
      </c>
      <c r="R3673" s="21">
        <f>G3673+I3673+J3673+K3673-L3673-M3673-N3673-Q3673</f>
        <v>0</v>
      </c>
      <c r="T3673" s="22" t="s">
        <v>38</v>
      </c>
      <c r="Y3673" s="28" t="str">
        <f t="shared" si="1938"/>
        <v/>
      </c>
      <c r="Z3673" s="28" t="str">
        <f>IF(N3673&lt;O3673+P3673,"出卖应大于等于出卖肉畜+出卖仔畜","")</f>
        <v/>
      </c>
      <c r="AA3673" s="28" t="str">
        <f t="shared" ref="AA3673:AA3682" si="1943">IF(R3673&lt;S3673+U3673,"期末实有头数应大于等于能繁母畜+种公畜","")</f>
        <v/>
      </c>
      <c r="AB3673" s="28"/>
      <c r="AC3673" s="28" t="str">
        <f t="shared" ref="AC3673:AC3678" si="1944">IF(R3673&lt;V3673+W3673,"期末实有头数应大于等于良种+改良种","")</f>
        <v/>
      </c>
    </row>
    <row r="3674" spans="2:29">
      <c r="B3674" s="19"/>
      <c r="C3674" s="30"/>
      <c r="D3674" s="19" t="s">
        <v>53</v>
      </c>
      <c r="E3674" s="18" t="s">
        <v>33</v>
      </c>
      <c r="F3674" s="19">
        <v>17</v>
      </c>
      <c r="R3674" s="21">
        <f>G3674+I3674+J3674+K3674-L3674-M3674-N3674-Q3674</f>
        <v>0</v>
      </c>
      <c r="T3674" s="22" t="s">
        <v>38</v>
      </c>
      <c r="Y3674" s="28" t="str">
        <f t="shared" si="1938"/>
        <v/>
      </c>
      <c r="Z3674" s="28" t="str">
        <f>IF(N3674&lt;O3674+P3674,"出卖应大于等于出卖肉畜+出卖仔畜","")</f>
        <v/>
      </c>
      <c r="AA3674" s="28" t="str">
        <f t="shared" si="1943"/>
        <v/>
      </c>
      <c r="AB3674" s="28"/>
      <c r="AC3674" s="28" t="str">
        <f t="shared" si="1944"/>
        <v/>
      </c>
    </row>
    <row r="3675" spans="2:29">
      <c r="B3675" s="18"/>
      <c r="C3675" s="29"/>
      <c r="D3675" s="19" t="s">
        <v>32</v>
      </c>
      <c r="E3675" s="20" t="s">
        <v>33</v>
      </c>
      <c r="F3675" s="19">
        <v>1</v>
      </c>
      <c r="G3675" s="21">
        <f t="shared" ref="G3675:S3675" si="1945">G3676+G3691</f>
        <v>0</v>
      </c>
      <c r="H3675" s="21">
        <f t="shared" si="1945"/>
        <v>0</v>
      </c>
      <c r="I3675" s="21">
        <f t="shared" si="1945"/>
        <v>0</v>
      </c>
      <c r="J3675" s="21">
        <f t="shared" si="1945"/>
        <v>0</v>
      </c>
      <c r="K3675" s="21">
        <f t="shared" si="1945"/>
        <v>0</v>
      </c>
      <c r="L3675" s="21">
        <f t="shared" si="1945"/>
        <v>0</v>
      </c>
      <c r="M3675" s="21">
        <f t="shared" si="1945"/>
        <v>0</v>
      </c>
      <c r="N3675" s="21">
        <f t="shared" si="1945"/>
        <v>0</v>
      </c>
      <c r="O3675" s="21">
        <f t="shared" si="1945"/>
        <v>0</v>
      </c>
      <c r="P3675" s="21">
        <f t="shared" si="1945"/>
        <v>0</v>
      </c>
      <c r="Q3675" s="21">
        <f t="shared" si="1945"/>
        <v>0</v>
      </c>
      <c r="R3675" s="21">
        <f t="shared" si="1945"/>
        <v>0</v>
      </c>
      <c r="S3675" s="21">
        <f t="shared" si="1945"/>
        <v>0</v>
      </c>
      <c r="T3675" s="21">
        <f>T3676</f>
        <v>0</v>
      </c>
      <c r="U3675" s="21">
        <f>U3676+U3691</f>
        <v>0</v>
      </c>
      <c r="V3675" s="21">
        <f>V3676+V3691</f>
        <v>0</v>
      </c>
      <c r="W3675" s="21">
        <f>W3676+W3691</f>
        <v>0</v>
      </c>
      <c r="Y3675" s="28" t="str">
        <f t="shared" si="1938"/>
        <v/>
      </c>
      <c r="Z3675" s="28" t="str">
        <f>IF(N3675&lt;O3675+P3675,"出卖应大于等于出卖肉畜+出卖仔畜","")</f>
        <v/>
      </c>
      <c r="AA3675" s="28" t="str">
        <f t="shared" si="1943"/>
        <v/>
      </c>
      <c r="AB3675" s="28" t="str">
        <f>IF(R3675&lt;T3675,"期末实有头数应大于等于耕役畜","")</f>
        <v/>
      </c>
      <c r="AC3675" s="28" t="str">
        <f t="shared" si="1944"/>
        <v/>
      </c>
    </row>
    <row r="3676" spans="2:29">
      <c r="B3676" s="19"/>
      <c r="C3676" s="30"/>
      <c r="D3676" s="19" t="s">
        <v>34</v>
      </c>
      <c r="E3676" s="20" t="s">
        <v>33</v>
      </c>
      <c r="F3676" s="19">
        <v>2</v>
      </c>
      <c r="G3676" s="21">
        <f t="shared" ref="G3676:S3676" si="1946">G3677+G3685</f>
        <v>0</v>
      </c>
      <c r="H3676" s="21">
        <f t="shared" si="1946"/>
        <v>0</v>
      </c>
      <c r="I3676" s="21">
        <f t="shared" si="1946"/>
        <v>0</v>
      </c>
      <c r="J3676" s="21">
        <f t="shared" si="1946"/>
        <v>0</v>
      </c>
      <c r="K3676" s="21">
        <f t="shared" si="1946"/>
        <v>0</v>
      </c>
      <c r="L3676" s="21">
        <f t="shared" si="1946"/>
        <v>0</v>
      </c>
      <c r="M3676" s="21">
        <f t="shared" si="1946"/>
        <v>0</v>
      </c>
      <c r="N3676" s="21">
        <f t="shared" si="1946"/>
        <v>0</v>
      </c>
      <c r="O3676" s="21">
        <f t="shared" si="1946"/>
        <v>0</v>
      </c>
      <c r="P3676" s="21">
        <f t="shared" si="1946"/>
        <v>0</v>
      </c>
      <c r="Q3676" s="21">
        <f t="shared" si="1946"/>
        <v>0</v>
      </c>
      <c r="R3676" s="21">
        <f t="shared" si="1946"/>
        <v>0</v>
      </c>
      <c r="S3676" s="21">
        <f t="shared" si="1946"/>
        <v>0</v>
      </c>
      <c r="T3676" s="21">
        <f>T3677</f>
        <v>0</v>
      </c>
      <c r="U3676" s="21">
        <f>U3677+U3685</f>
        <v>0</v>
      </c>
      <c r="V3676" s="21">
        <f>V3677+V3685</f>
        <v>0</v>
      </c>
      <c r="W3676" s="21">
        <f>W3677+W3685</f>
        <v>0</v>
      </c>
      <c r="Y3676" s="28" t="str">
        <f t="shared" ref="Y3676:Y3692" si="1947">IF(H3676&lt;I3676,"繁殖仔畜应大于等于成活","")</f>
        <v/>
      </c>
      <c r="Z3676" s="28" t="str">
        <f t="shared" ref="Z3676:Z3687" si="1948">IF(N3676&lt;O3676+P3676,"出卖应大于等于出卖肉畜+出卖仔畜","")</f>
        <v/>
      </c>
      <c r="AA3676" s="28" t="str">
        <f t="shared" si="1943"/>
        <v/>
      </c>
      <c r="AB3676" s="28" t="str">
        <f>IF(R3676&lt;T3676,"期末实有头数应大于等于耕役畜","")</f>
        <v/>
      </c>
      <c r="AC3676" s="28" t="str">
        <f t="shared" si="1944"/>
        <v/>
      </c>
    </row>
    <row r="3677" spans="2:29">
      <c r="B3677" s="19"/>
      <c r="C3677" s="30"/>
      <c r="D3677" s="19" t="s">
        <v>35</v>
      </c>
      <c r="E3677" s="20" t="s">
        <v>33</v>
      </c>
      <c r="F3677" s="19">
        <v>3</v>
      </c>
      <c r="G3677" s="21">
        <f t="shared" ref="G3677:R3677" si="1949">G3678+G3681+G3682+G3683+G3684</f>
        <v>0</v>
      </c>
      <c r="H3677" s="21">
        <f t="shared" si="1949"/>
        <v>0</v>
      </c>
      <c r="I3677" s="21">
        <f t="shared" si="1949"/>
        <v>0</v>
      </c>
      <c r="J3677" s="21">
        <f t="shared" si="1949"/>
        <v>0</v>
      </c>
      <c r="K3677" s="21">
        <f t="shared" si="1949"/>
        <v>0</v>
      </c>
      <c r="L3677" s="21">
        <f t="shared" si="1949"/>
        <v>0</v>
      </c>
      <c r="M3677" s="21">
        <f t="shared" si="1949"/>
        <v>0</v>
      </c>
      <c r="N3677" s="21">
        <f t="shared" si="1949"/>
        <v>0</v>
      </c>
      <c r="O3677" s="21">
        <f t="shared" si="1949"/>
        <v>0</v>
      </c>
      <c r="P3677" s="21">
        <f t="shared" si="1949"/>
        <v>0</v>
      </c>
      <c r="Q3677" s="21">
        <f t="shared" si="1949"/>
        <v>0</v>
      </c>
      <c r="R3677" s="21">
        <f t="shared" si="1949"/>
        <v>0</v>
      </c>
      <c r="S3677" s="21">
        <f>S3678+S3681+S3682+S3684</f>
        <v>0</v>
      </c>
      <c r="T3677" s="21">
        <f>T3678+T3681+T3682+T3683+T3684</f>
        <v>0</v>
      </c>
      <c r="U3677" s="21">
        <f>U3678+U3681+U3682+U3684</f>
        <v>0</v>
      </c>
      <c r="V3677" s="21">
        <f>V3678+V3681+V3682+V3684</f>
        <v>0</v>
      </c>
      <c r="W3677" s="21">
        <f>W3678+W3681+W3682+W3684</f>
        <v>0</v>
      </c>
      <c r="Y3677" s="28" t="str">
        <f t="shared" si="1947"/>
        <v/>
      </c>
      <c r="Z3677" s="28" t="str">
        <f t="shared" si="1948"/>
        <v/>
      </c>
      <c r="AA3677" s="28" t="str">
        <f t="shared" si="1943"/>
        <v/>
      </c>
      <c r="AB3677" s="28" t="str">
        <f>IF(R3677&lt;T3677,"期末实有头数应大于等于耕役畜","")</f>
        <v/>
      </c>
      <c r="AC3677" s="28" t="str">
        <f t="shared" si="1944"/>
        <v/>
      </c>
    </row>
    <row r="3678" spans="2:29">
      <c r="B3678" s="19"/>
      <c r="C3678" s="30"/>
      <c r="D3678" s="19" t="s">
        <v>36</v>
      </c>
      <c r="E3678" s="20" t="s">
        <v>33</v>
      </c>
      <c r="F3678" s="19">
        <v>4</v>
      </c>
      <c r="R3678" s="21">
        <f>G3678+I3678+J3678+K3678-L3678-M3678-N3678-Q3678</f>
        <v>0</v>
      </c>
      <c r="Y3678" s="28" t="str">
        <f t="shared" si="1947"/>
        <v/>
      </c>
      <c r="Z3678" s="28" t="str">
        <f t="shared" si="1948"/>
        <v/>
      </c>
      <c r="AA3678" s="28" t="str">
        <f t="shared" si="1943"/>
        <v/>
      </c>
      <c r="AB3678" s="28" t="str">
        <f>IF(R3678&lt;T3678,"期末实有头数应大于等于耕役畜","")</f>
        <v/>
      </c>
      <c r="AC3678" s="28" t="str">
        <f t="shared" si="1944"/>
        <v/>
      </c>
    </row>
    <row r="3679" spans="2:29">
      <c r="B3679" s="19"/>
      <c r="C3679" s="30"/>
      <c r="D3679" s="19" t="s">
        <v>37</v>
      </c>
      <c r="E3679" s="20" t="s">
        <v>33</v>
      </c>
      <c r="F3679" s="19">
        <v>5</v>
      </c>
      <c r="R3679" s="21">
        <f t="shared" ref="R3679:R3684" si="1950">G3679+I3679+J3679+K3679-L3679-M3679-N3679-Q3679</f>
        <v>0</v>
      </c>
      <c r="T3679" s="22" t="s">
        <v>38</v>
      </c>
      <c r="V3679" s="22" t="s">
        <v>38</v>
      </c>
      <c r="W3679" s="22" t="s">
        <v>38</v>
      </c>
      <c r="Y3679" s="28" t="str">
        <f t="shared" si="1947"/>
        <v/>
      </c>
      <c r="Z3679" s="28" t="str">
        <f t="shared" si="1948"/>
        <v/>
      </c>
      <c r="AA3679" s="28" t="str">
        <f t="shared" si="1943"/>
        <v/>
      </c>
      <c r="AB3679" s="28"/>
      <c r="AC3679" s="28"/>
    </row>
    <row r="3680" spans="2:29">
      <c r="B3680" s="19"/>
      <c r="C3680" s="30"/>
      <c r="D3680" s="19" t="s">
        <v>39</v>
      </c>
      <c r="E3680" s="20" t="s">
        <v>33</v>
      </c>
      <c r="F3680" s="19">
        <v>6</v>
      </c>
      <c r="R3680" s="21">
        <f t="shared" si="1950"/>
        <v>0</v>
      </c>
      <c r="T3680" s="22" t="s">
        <v>38</v>
      </c>
      <c r="V3680" s="22" t="s">
        <v>38</v>
      </c>
      <c r="W3680" s="22" t="s">
        <v>38</v>
      </c>
      <c r="Y3680" s="28" t="str">
        <f t="shared" si="1947"/>
        <v/>
      </c>
      <c r="Z3680" s="28" t="str">
        <f t="shared" si="1948"/>
        <v/>
      </c>
      <c r="AA3680" s="28" t="str">
        <f t="shared" si="1943"/>
        <v/>
      </c>
      <c r="AB3680" s="28"/>
      <c r="AC3680" s="28"/>
    </row>
    <row r="3681" spans="2:29">
      <c r="B3681" s="19"/>
      <c r="C3681" s="30"/>
      <c r="D3681" s="19" t="s">
        <v>40</v>
      </c>
      <c r="E3681" s="20" t="s">
        <v>41</v>
      </c>
      <c r="F3681" s="19">
        <v>7</v>
      </c>
      <c r="R3681" s="21">
        <f t="shared" si="1950"/>
        <v>0</v>
      </c>
      <c r="Y3681" s="28" t="str">
        <f t="shared" si="1947"/>
        <v/>
      </c>
      <c r="Z3681" s="28" t="str">
        <f t="shared" si="1948"/>
        <v/>
      </c>
      <c r="AA3681" s="28" t="str">
        <f t="shared" si="1943"/>
        <v/>
      </c>
      <c r="AB3681" s="28" t="str">
        <f>IF(R3681&lt;T3681,"期末实有头数应大于等于耕役畜","")</f>
        <v/>
      </c>
      <c r="AC3681" s="28" t="str">
        <f>IF(R3681&lt;V3681+W3681,"期末实有头数应大于等于良种+改良种","")</f>
        <v/>
      </c>
    </row>
    <row r="3682" spans="2:29">
      <c r="B3682" s="19"/>
      <c r="C3682" s="30"/>
      <c r="D3682" s="19" t="s">
        <v>42</v>
      </c>
      <c r="E3682" s="20" t="s">
        <v>33</v>
      </c>
      <c r="F3682" s="19">
        <v>8</v>
      </c>
      <c r="R3682" s="21">
        <f t="shared" si="1950"/>
        <v>0</v>
      </c>
      <c r="Y3682" s="28" t="str">
        <f t="shared" si="1947"/>
        <v/>
      </c>
      <c r="Z3682" s="28" t="str">
        <f t="shared" si="1948"/>
        <v/>
      </c>
      <c r="AA3682" s="28" t="str">
        <f t="shared" si="1943"/>
        <v/>
      </c>
      <c r="AB3682" s="28" t="str">
        <f>IF(R3682&lt;T3682,"期末实有头数应大于等于耕役畜","")</f>
        <v/>
      </c>
      <c r="AC3682" s="28" t="str">
        <f>IF(R3682&lt;V3682+W3682,"期末实有头数应大于等于良种+改良种","")</f>
        <v/>
      </c>
    </row>
    <row r="3683" spans="2:29">
      <c r="B3683" s="19"/>
      <c r="C3683" s="30"/>
      <c r="D3683" s="19" t="s">
        <v>43</v>
      </c>
      <c r="E3683" s="20" t="s">
        <v>33</v>
      </c>
      <c r="F3683" s="19">
        <v>9</v>
      </c>
      <c r="R3683" s="21">
        <f t="shared" si="1950"/>
        <v>0</v>
      </c>
      <c r="S3683" s="22" t="s">
        <v>38</v>
      </c>
      <c r="U3683" s="22" t="s">
        <v>38</v>
      </c>
      <c r="V3683" s="22" t="s">
        <v>38</v>
      </c>
      <c r="W3683" s="22" t="s">
        <v>38</v>
      </c>
      <c r="Y3683" s="28" t="str">
        <f t="shared" si="1947"/>
        <v/>
      </c>
      <c r="Z3683" s="28" t="str">
        <f t="shared" si="1948"/>
        <v/>
      </c>
      <c r="AA3683" s="28"/>
      <c r="AB3683" s="28" t="str">
        <f>IF(R3683&lt;T3683,"期末实有头数应大于等于耕役畜","")</f>
        <v/>
      </c>
      <c r="AC3683" s="28"/>
    </row>
    <row r="3684" spans="2:29">
      <c r="B3684" s="19"/>
      <c r="C3684" s="30"/>
      <c r="D3684" s="19" t="s">
        <v>44</v>
      </c>
      <c r="E3684" s="20" t="s">
        <v>45</v>
      </c>
      <c r="F3684" s="19">
        <v>10</v>
      </c>
      <c r="R3684" s="21">
        <f t="shared" si="1950"/>
        <v>0</v>
      </c>
      <c r="Y3684" s="28" t="str">
        <f t="shared" si="1947"/>
        <v/>
      </c>
      <c r="Z3684" s="28" t="str">
        <f t="shared" si="1948"/>
        <v/>
      </c>
      <c r="AA3684" s="28" t="str">
        <f>IF(R3684&lt;S3684+U3684,"期末实有头数应大于等于能繁母畜+种公畜","")</f>
        <v/>
      </c>
      <c r="AB3684" s="28" t="str">
        <f>IF(R3684&lt;T3684,"期末实有头数应大于等于耕役畜","")</f>
        <v/>
      </c>
      <c r="AC3684" s="28" t="str">
        <f>IF(R3684&lt;V3684+W3684,"期末实有头数应大于等于良种+改良种","")</f>
        <v/>
      </c>
    </row>
    <row r="3685" spans="2:29">
      <c r="B3685" s="19"/>
      <c r="C3685" s="30"/>
      <c r="D3685" s="19" t="s">
        <v>46</v>
      </c>
      <c r="E3685" s="20" t="s">
        <v>47</v>
      </c>
      <c r="F3685" s="19">
        <v>11</v>
      </c>
      <c r="G3685" s="21">
        <f t="shared" ref="G3685:S3685" si="1951">G3686+G3690</f>
        <v>0</v>
      </c>
      <c r="H3685" s="21">
        <f t="shared" si="1951"/>
        <v>0</v>
      </c>
      <c r="I3685" s="21">
        <f t="shared" si="1951"/>
        <v>0</v>
      </c>
      <c r="J3685" s="21">
        <f t="shared" si="1951"/>
        <v>0</v>
      </c>
      <c r="K3685" s="21">
        <f t="shared" si="1951"/>
        <v>0</v>
      </c>
      <c r="L3685" s="21">
        <f t="shared" si="1951"/>
        <v>0</v>
      </c>
      <c r="M3685" s="21">
        <f t="shared" si="1951"/>
        <v>0</v>
      </c>
      <c r="N3685" s="21">
        <f t="shared" si="1951"/>
        <v>0</v>
      </c>
      <c r="O3685" s="21">
        <f t="shared" si="1951"/>
        <v>0</v>
      </c>
      <c r="P3685" s="21">
        <f t="shared" si="1951"/>
        <v>0</v>
      </c>
      <c r="Q3685" s="21">
        <f t="shared" si="1951"/>
        <v>0</v>
      </c>
      <c r="R3685" s="23">
        <f t="shared" si="1951"/>
        <v>0</v>
      </c>
      <c r="S3685" s="21">
        <f t="shared" si="1951"/>
        <v>0</v>
      </c>
      <c r="T3685" s="22" t="s">
        <v>38</v>
      </c>
      <c r="U3685" s="21">
        <f>U3686+U3690</f>
        <v>0</v>
      </c>
      <c r="V3685" s="21">
        <f>V3686+V3690</f>
        <v>0</v>
      </c>
      <c r="W3685" s="21">
        <f>W3686+W3690</f>
        <v>0</v>
      </c>
      <c r="Y3685" s="28" t="str">
        <f t="shared" si="1947"/>
        <v/>
      </c>
      <c r="Z3685" s="28" t="str">
        <f t="shared" si="1948"/>
        <v/>
      </c>
      <c r="AA3685" s="28" t="str">
        <f>IF(R3685&lt;S3685+U3685,"期末实有头数应大于等于能繁母畜+种公畜","")</f>
        <v/>
      </c>
      <c r="AB3685" s="28"/>
      <c r="AC3685" s="28" t="str">
        <f>IF(R3685&lt;V3685+W3685,"期末实有头数应大于等于良种+改良种","")</f>
        <v/>
      </c>
    </row>
    <row r="3686" spans="2:29">
      <c r="B3686" s="19"/>
      <c r="C3686" s="30"/>
      <c r="D3686" s="19" t="s">
        <v>48</v>
      </c>
      <c r="E3686" s="20" t="s">
        <v>47</v>
      </c>
      <c r="F3686" s="19">
        <v>12</v>
      </c>
      <c r="R3686" s="21">
        <f>G3686+I3686+J3686+K3686-L3686-M3686-N3686-Q3686</f>
        <v>0</v>
      </c>
      <c r="T3686" s="22" t="s">
        <v>38</v>
      </c>
      <c r="Y3686" s="28" t="str">
        <f t="shared" si="1947"/>
        <v/>
      </c>
      <c r="Z3686" s="28" t="str">
        <f t="shared" si="1948"/>
        <v/>
      </c>
      <c r="AA3686" s="28" t="str">
        <f>IF(R3686&lt;S3686+U3686,"期末实有头数应大于等于能繁母畜+种公畜","")</f>
        <v/>
      </c>
      <c r="AB3686" s="28"/>
      <c r="AC3686" s="28" t="str">
        <f>IF(R3686&lt;V3686+W3686,"期末实有头数应大于等于良种+改良种","")</f>
        <v/>
      </c>
    </row>
    <row r="3687" spans="2:29">
      <c r="B3687" s="19"/>
      <c r="C3687" s="30"/>
      <c r="D3687" s="19" t="s">
        <v>49</v>
      </c>
      <c r="E3687" s="20" t="s">
        <v>47</v>
      </c>
      <c r="F3687" s="19">
        <v>13</v>
      </c>
      <c r="R3687" s="21">
        <f>G3687+I3687+J3687+K3687-L3687-M3687-N3687-Q3687</f>
        <v>0</v>
      </c>
      <c r="T3687" s="22" t="s">
        <v>38</v>
      </c>
      <c r="V3687" s="22" t="s">
        <v>38</v>
      </c>
      <c r="W3687" s="22" t="s">
        <v>38</v>
      </c>
      <c r="Y3687" s="28" t="str">
        <f t="shared" si="1947"/>
        <v/>
      </c>
      <c r="Z3687" s="28" t="str">
        <f t="shared" si="1948"/>
        <v/>
      </c>
      <c r="AA3687" s="28" t="str">
        <f>IF(R3687&lt;S3687+U3687,"期末实有头数应大于等于能繁母畜+种公畜","")</f>
        <v/>
      </c>
      <c r="AB3687" s="28"/>
      <c r="AC3687" s="28"/>
    </row>
    <row r="3688" spans="2:29">
      <c r="B3688" s="19"/>
      <c r="C3688" s="30"/>
      <c r="D3688" s="19" t="s">
        <v>50</v>
      </c>
      <c r="E3688" s="20" t="s">
        <v>47</v>
      </c>
      <c r="F3688" s="19">
        <v>14</v>
      </c>
      <c r="H3688" s="22" t="s">
        <v>38</v>
      </c>
      <c r="I3688" s="22" t="s">
        <v>38</v>
      </c>
      <c r="J3688" s="22" t="s">
        <v>38</v>
      </c>
      <c r="K3688" s="22" t="s">
        <v>38</v>
      </c>
      <c r="L3688" s="22" t="s">
        <v>38</v>
      </c>
      <c r="M3688" s="22" t="s">
        <v>38</v>
      </c>
      <c r="N3688" s="22" t="s">
        <v>38</v>
      </c>
      <c r="O3688" s="22" t="s">
        <v>38</v>
      </c>
      <c r="P3688" s="22" t="s">
        <v>38</v>
      </c>
      <c r="Q3688" s="22" t="s">
        <v>38</v>
      </c>
      <c r="R3688" s="24"/>
      <c r="T3688" s="22" t="s">
        <v>38</v>
      </c>
      <c r="U3688" s="22" t="s">
        <v>38</v>
      </c>
      <c r="V3688" s="22" t="s">
        <v>38</v>
      </c>
      <c r="W3688" s="22" t="s">
        <v>38</v>
      </c>
      <c r="Y3688" s="28" t="str">
        <f t="shared" si="1947"/>
        <v/>
      </c>
      <c r="Z3688" s="28"/>
      <c r="AA3688" s="28"/>
      <c r="AB3688" s="28"/>
      <c r="AC3688" s="28"/>
    </row>
    <row r="3689" spans="2:29">
      <c r="B3689" s="19"/>
      <c r="C3689" s="30"/>
      <c r="D3689" s="19" t="s">
        <v>51</v>
      </c>
      <c r="E3689" s="20" t="s">
        <v>47</v>
      </c>
      <c r="F3689" s="19">
        <v>15</v>
      </c>
      <c r="H3689" s="22" t="s">
        <v>38</v>
      </c>
      <c r="I3689" s="22" t="s">
        <v>38</v>
      </c>
      <c r="J3689" s="22" t="s">
        <v>38</v>
      </c>
      <c r="K3689" s="22" t="s">
        <v>38</v>
      </c>
      <c r="L3689" s="22" t="s">
        <v>38</v>
      </c>
      <c r="M3689" s="22" t="s">
        <v>38</v>
      </c>
      <c r="N3689" s="22" t="s">
        <v>38</v>
      </c>
      <c r="O3689" s="22" t="s">
        <v>38</v>
      </c>
      <c r="P3689" s="22" t="s">
        <v>38</v>
      </c>
      <c r="Q3689" s="22" t="s">
        <v>38</v>
      </c>
      <c r="R3689" s="24"/>
      <c r="T3689" s="22" t="s">
        <v>38</v>
      </c>
      <c r="U3689" s="22" t="s">
        <v>38</v>
      </c>
      <c r="V3689" s="22" t="s">
        <v>38</v>
      </c>
      <c r="W3689" s="22" t="s">
        <v>38</v>
      </c>
      <c r="Y3689" s="28" t="str">
        <f t="shared" si="1947"/>
        <v/>
      </c>
      <c r="Z3689" s="28"/>
      <c r="AA3689" s="28"/>
      <c r="AB3689" s="28"/>
      <c r="AC3689" s="28"/>
    </row>
    <row r="3690" spans="2:29">
      <c r="B3690" s="19"/>
      <c r="C3690" s="30"/>
      <c r="D3690" s="19" t="s">
        <v>52</v>
      </c>
      <c r="E3690" s="20" t="s">
        <v>47</v>
      </c>
      <c r="F3690" s="19">
        <v>16</v>
      </c>
      <c r="R3690" s="21">
        <f>G3690+I3690+J3690+K3690-L3690-M3690-N3690-Q3690</f>
        <v>0</v>
      </c>
      <c r="T3690" s="22" t="s">
        <v>38</v>
      </c>
      <c r="Y3690" s="28" t="str">
        <f t="shared" si="1947"/>
        <v/>
      </c>
      <c r="Z3690" s="28" t="str">
        <f>IF(N3690&lt;O3690+P3690,"出卖应大于等于出卖肉畜+出卖仔畜","")</f>
        <v/>
      </c>
      <c r="AA3690" s="28" t="str">
        <f t="shared" ref="AA3690:AA3699" si="1952">IF(R3690&lt;S3690+U3690,"期末实有头数应大于等于能繁母畜+种公畜","")</f>
        <v/>
      </c>
      <c r="AB3690" s="28"/>
      <c r="AC3690" s="28" t="str">
        <f t="shared" ref="AC3690:AC3695" si="1953">IF(R3690&lt;V3690+W3690,"期末实有头数应大于等于良种+改良种","")</f>
        <v/>
      </c>
    </row>
    <row r="3691" spans="2:29">
      <c r="B3691" s="19"/>
      <c r="C3691" s="30"/>
      <c r="D3691" s="19" t="s">
        <v>53</v>
      </c>
      <c r="E3691" s="18" t="s">
        <v>33</v>
      </c>
      <c r="F3691" s="19">
        <v>17</v>
      </c>
      <c r="R3691" s="21">
        <f>G3691+I3691+J3691+K3691-L3691-M3691-N3691-Q3691</f>
        <v>0</v>
      </c>
      <c r="T3691" s="22" t="s">
        <v>38</v>
      </c>
      <c r="Y3691" s="28" t="str">
        <f t="shared" si="1947"/>
        <v/>
      </c>
      <c r="Z3691" s="28" t="str">
        <f>IF(N3691&lt;O3691+P3691,"出卖应大于等于出卖肉畜+出卖仔畜","")</f>
        <v/>
      </c>
      <c r="AA3691" s="28" t="str">
        <f t="shared" si="1952"/>
        <v/>
      </c>
      <c r="AB3691" s="28"/>
      <c r="AC3691" s="28" t="str">
        <f t="shared" si="1953"/>
        <v/>
      </c>
    </row>
    <row r="3692" spans="2:29">
      <c r="B3692" s="18"/>
      <c r="C3692" s="29"/>
      <c r="D3692" s="19" t="s">
        <v>32</v>
      </c>
      <c r="E3692" s="20" t="s">
        <v>33</v>
      </c>
      <c r="F3692" s="19">
        <v>1</v>
      </c>
      <c r="G3692" s="21">
        <f t="shared" ref="G3692:S3692" si="1954">G3693+G3708</f>
        <v>0</v>
      </c>
      <c r="H3692" s="21">
        <f t="shared" si="1954"/>
        <v>0</v>
      </c>
      <c r="I3692" s="21">
        <f t="shared" si="1954"/>
        <v>0</v>
      </c>
      <c r="J3692" s="21">
        <f t="shared" si="1954"/>
        <v>0</v>
      </c>
      <c r="K3692" s="21">
        <f t="shared" si="1954"/>
        <v>0</v>
      </c>
      <c r="L3692" s="21">
        <f t="shared" si="1954"/>
        <v>0</v>
      </c>
      <c r="M3692" s="21">
        <f t="shared" si="1954"/>
        <v>0</v>
      </c>
      <c r="N3692" s="21">
        <f t="shared" si="1954"/>
        <v>0</v>
      </c>
      <c r="O3692" s="21">
        <f t="shared" si="1954"/>
        <v>0</v>
      </c>
      <c r="P3692" s="21">
        <f t="shared" si="1954"/>
        <v>0</v>
      </c>
      <c r="Q3692" s="21">
        <f t="shared" si="1954"/>
        <v>0</v>
      </c>
      <c r="R3692" s="21">
        <f t="shared" si="1954"/>
        <v>0</v>
      </c>
      <c r="S3692" s="21">
        <f t="shared" si="1954"/>
        <v>0</v>
      </c>
      <c r="T3692" s="21">
        <f>T3693</f>
        <v>0</v>
      </c>
      <c r="U3692" s="21">
        <f>U3693+U3708</f>
        <v>0</v>
      </c>
      <c r="V3692" s="21">
        <f>V3693+V3708</f>
        <v>0</v>
      </c>
      <c r="W3692" s="21">
        <f>W3693+W3708</f>
        <v>0</v>
      </c>
      <c r="Y3692" s="28" t="str">
        <f t="shared" si="1947"/>
        <v/>
      </c>
      <c r="Z3692" s="28" t="str">
        <f>IF(N3692&lt;O3692+P3692,"出卖应大于等于出卖肉畜+出卖仔畜","")</f>
        <v/>
      </c>
      <c r="AA3692" s="28" t="str">
        <f t="shared" si="1952"/>
        <v/>
      </c>
      <c r="AB3692" s="28" t="str">
        <f>IF(R3692&lt;T3692,"期末实有头数应大于等于耕役畜","")</f>
        <v/>
      </c>
      <c r="AC3692" s="28" t="str">
        <f t="shared" si="1953"/>
        <v/>
      </c>
    </row>
    <row r="3693" spans="2:29">
      <c r="B3693" s="19"/>
      <c r="C3693" s="30"/>
      <c r="D3693" s="19" t="s">
        <v>34</v>
      </c>
      <c r="E3693" s="20" t="s">
        <v>33</v>
      </c>
      <c r="F3693" s="19">
        <v>2</v>
      </c>
      <c r="G3693" s="21">
        <f t="shared" ref="G3693:S3693" si="1955">G3694+G3702</f>
        <v>0</v>
      </c>
      <c r="H3693" s="21">
        <f t="shared" si="1955"/>
        <v>0</v>
      </c>
      <c r="I3693" s="21">
        <f t="shared" si="1955"/>
        <v>0</v>
      </c>
      <c r="J3693" s="21">
        <f t="shared" si="1955"/>
        <v>0</v>
      </c>
      <c r="K3693" s="21">
        <f t="shared" si="1955"/>
        <v>0</v>
      </c>
      <c r="L3693" s="21">
        <f t="shared" si="1955"/>
        <v>0</v>
      </c>
      <c r="M3693" s="21">
        <f t="shared" si="1955"/>
        <v>0</v>
      </c>
      <c r="N3693" s="21">
        <f t="shared" si="1955"/>
        <v>0</v>
      </c>
      <c r="O3693" s="21">
        <f t="shared" si="1955"/>
        <v>0</v>
      </c>
      <c r="P3693" s="21">
        <f t="shared" si="1955"/>
        <v>0</v>
      </c>
      <c r="Q3693" s="21">
        <f t="shared" si="1955"/>
        <v>0</v>
      </c>
      <c r="R3693" s="21">
        <f t="shared" si="1955"/>
        <v>0</v>
      </c>
      <c r="S3693" s="21">
        <f t="shared" si="1955"/>
        <v>0</v>
      </c>
      <c r="T3693" s="21">
        <f>T3694</f>
        <v>0</v>
      </c>
      <c r="U3693" s="21">
        <f>U3694+U3702</f>
        <v>0</v>
      </c>
      <c r="V3693" s="21">
        <f>V3694+V3702</f>
        <v>0</v>
      </c>
      <c r="W3693" s="21">
        <f>W3694+W3702</f>
        <v>0</v>
      </c>
      <c r="Y3693" s="28" t="str">
        <f t="shared" ref="Y3693:Y3709" si="1956">IF(H3693&lt;I3693,"繁殖仔畜应大于等于成活","")</f>
        <v/>
      </c>
      <c r="Z3693" s="28" t="str">
        <f t="shared" ref="Z3693:Z3704" si="1957">IF(N3693&lt;O3693+P3693,"出卖应大于等于出卖肉畜+出卖仔畜","")</f>
        <v/>
      </c>
      <c r="AA3693" s="28" t="str">
        <f t="shared" si="1952"/>
        <v/>
      </c>
      <c r="AB3693" s="28" t="str">
        <f>IF(R3693&lt;T3693,"期末实有头数应大于等于耕役畜","")</f>
        <v/>
      </c>
      <c r="AC3693" s="28" t="str">
        <f t="shared" si="1953"/>
        <v/>
      </c>
    </row>
    <row r="3694" spans="2:29">
      <c r="B3694" s="19"/>
      <c r="C3694" s="30"/>
      <c r="D3694" s="19" t="s">
        <v>35</v>
      </c>
      <c r="E3694" s="20" t="s">
        <v>33</v>
      </c>
      <c r="F3694" s="19">
        <v>3</v>
      </c>
      <c r="G3694" s="21">
        <f t="shared" ref="G3694:R3694" si="1958">G3695+G3698+G3699+G3700+G3701</f>
        <v>0</v>
      </c>
      <c r="H3694" s="21">
        <f t="shared" si="1958"/>
        <v>0</v>
      </c>
      <c r="I3694" s="21">
        <f t="shared" si="1958"/>
        <v>0</v>
      </c>
      <c r="J3694" s="21">
        <f t="shared" si="1958"/>
        <v>0</v>
      </c>
      <c r="K3694" s="21">
        <f t="shared" si="1958"/>
        <v>0</v>
      </c>
      <c r="L3694" s="21">
        <f t="shared" si="1958"/>
        <v>0</v>
      </c>
      <c r="M3694" s="21">
        <f t="shared" si="1958"/>
        <v>0</v>
      </c>
      <c r="N3694" s="21">
        <f t="shared" si="1958"/>
        <v>0</v>
      </c>
      <c r="O3694" s="21">
        <f t="shared" si="1958"/>
        <v>0</v>
      </c>
      <c r="P3694" s="21">
        <f t="shared" si="1958"/>
        <v>0</v>
      </c>
      <c r="Q3694" s="21">
        <f t="shared" si="1958"/>
        <v>0</v>
      </c>
      <c r="R3694" s="21">
        <f t="shared" si="1958"/>
        <v>0</v>
      </c>
      <c r="S3694" s="21">
        <f>S3695+S3698+S3699+S3701</f>
        <v>0</v>
      </c>
      <c r="T3694" s="21">
        <f>T3695+T3698+T3699+T3700+T3701</f>
        <v>0</v>
      </c>
      <c r="U3694" s="21">
        <f>U3695+U3698+U3699+U3701</f>
        <v>0</v>
      </c>
      <c r="V3694" s="21">
        <f>V3695+V3698+V3699+V3701</f>
        <v>0</v>
      </c>
      <c r="W3694" s="21">
        <f>W3695+W3698+W3699+W3701</f>
        <v>0</v>
      </c>
      <c r="Y3694" s="28" t="str">
        <f t="shared" si="1956"/>
        <v/>
      </c>
      <c r="Z3694" s="28" t="str">
        <f t="shared" si="1957"/>
        <v/>
      </c>
      <c r="AA3694" s="28" t="str">
        <f t="shared" si="1952"/>
        <v/>
      </c>
      <c r="AB3694" s="28" t="str">
        <f>IF(R3694&lt;T3694,"期末实有头数应大于等于耕役畜","")</f>
        <v/>
      </c>
      <c r="AC3694" s="28" t="str">
        <f t="shared" si="1953"/>
        <v/>
      </c>
    </row>
    <row r="3695" spans="2:29">
      <c r="B3695" s="19"/>
      <c r="C3695" s="30"/>
      <c r="D3695" s="19" t="s">
        <v>36</v>
      </c>
      <c r="E3695" s="20" t="s">
        <v>33</v>
      </c>
      <c r="F3695" s="19">
        <v>4</v>
      </c>
      <c r="R3695" s="21">
        <f>G3695+I3695+J3695+K3695-L3695-M3695-N3695-Q3695</f>
        <v>0</v>
      </c>
      <c r="Y3695" s="28" t="str">
        <f t="shared" si="1956"/>
        <v/>
      </c>
      <c r="Z3695" s="28" t="str">
        <f t="shared" si="1957"/>
        <v/>
      </c>
      <c r="AA3695" s="28" t="str">
        <f t="shared" si="1952"/>
        <v/>
      </c>
      <c r="AB3695" s="28" t="str">
        <f>IF(R3695&lt;T3695,"期末实有头数应大于等于耕役畜","")</f>
        <v/>
      </c>
      <c r="AC3695" s="28" t="str">
        <f t="shared" si="1953"/>
        <v/>
      </c>
    </row>
    <row r="3696" spans="2:29">
      <c r="B3696" s="19"/>
      <c r="C3696" s="30"/>
      <c r="D3696" s="19" t="s">
        <v>37</v>
      </c>
      <c r="E3696" s="20" t="s">
        <v>33</v>
      </c>
      <c r="F3696" s="19">
        <v>5</v>
      </c>
      <c r="R3696" s="21">
        <f t="shared" ref="R3696:R3701" si="1959">G3696+I3696+J3696+K3696-L3696-M3696-N3696-Q3696</f>
        <v>0</v>
      </c>
      <c r="T3696" s="22" t="s">
        <v>38</v>
      </c>
      <c r="V3696" s="22" t="s">
        <v>38</v>
      </c>
      <c r="W3696" s="22" t="s">
        <v>38</v>
      </c>
      <c r="Y3696" s="28" t="str">
        <f t="shared" si="1956"/>
        <v/>
      </c>
      <c r="Z3696" s="28" t="str">
        <f t="shared" si="1957"/>
        <v/>
      </c>
      <c r="AA3696" s="28" t="str">
        <f t="shared" si="1952"/>
        <v/>
      </c>
      <c r="AB3696" s="28"/>
      <c r="AC3696" s="28"/>
    </row>
    <row r="3697" spans="2:29">
      <c r="B3697" s="19"/>
      <c r="C3697" s="30"/>
      <c r="D3697" s="19" t="s">
        <v>39</v>
      </c>
      <c r="E3697" s="20" t="s">
        <v>33</v>
      </c>
      <c r="F3697" s="19">
        <v>6</v>
      </c>
      <c r="R3697" s="21">
        <f t="shared" si="1959"/>
        <v>0</v>
      </c>
      <c r="T3697" s="22" t="s">
        <v>38</v>
      </c>
      <c r="V3697" s="22" t="s">
        <v>38</v>
      </c>
      <c r="W3697" s="22" t="s">
        <v>38</v>
      </c>
      <c r="Y3697" s="28" t="str">
        <f t="shared" si="1956"/>
        <v/>
      </c>
      <c r="Z3697" s="28" t="str">
        <f t="shared" si="1957"/>
        <v/>
      </c>
      <c r="AA3697" s="28" t="str">
        <f t="shared" si="1952"/>
        <v/>
      </c>
      <c r="AB3697" s="28"/>
      <c r="AC3697" s="28"/>
    </row>
    <row r="3698" spans="2:29">
      <c r="B3698" s="19"/>
      <c r="C3698" s="30"/>
      <c r="D3698" s="19" t="s">
        <v>40</v>
      </c>
      <c r="E3698" s="20" t="s">
        <v>41</v>
      </c>
      <c r="F3698" s="19">
        <v>7</v>
      </c>
      <c r="R3698" s="21">
        <f t="shared" si="1959"/>
        <v>0</v>
      </c>
      <c r="Y3698" s="28" t="str">
        <f t="shared" si="1956"/>
        <v/>
      </c>
      <c r="Z3698" s="28" t="str">
        <f t="shared" si="1957"/>
        <v/>
      </c>
      <c r="AA3698" s="28" t="str">
        <f t="shared" si="1952"/>
        <v/>
      </c>
      <c r="AB3698" s="28" t="str">
        <f>IF(R3698&lt;T3698,"期末实有头数应大于等于耕役畜","")</f>
        <v/>
      </c>
      <c r="AC3698" s="28" t="str">
        <f>IF(R3698&lt;V3698+W3698,"期末实有头数应大于等于良种+改良种","")</f>
        <v/>
      </c>
    </row>
    <row r="3699" spans="2:29">
      <c r="B3699" s="19"/>
      <c r="C3699" s="30"/>
      <c r="D3699" s="19" t="s">
        <v>42</v>
      </c>
      <c r="E3699" s="20" t="s">
        <v>33</v>
      </c>
      <c r="F3699" s="19">
        <v>8</v>
      </c>
      <c r="R3699" s="21">
        <f t="shared" si="1959"/>
        <v>0</v>
      </c>
      <c r="Y3699" s="28" t="str">
        <f t="shared" si="1956"/>
        <v/>
      </c>
      <c r="Z3699" s="28" t="str">
        <f t="shared" si="1957"/>
        <v/>
      </c>
      <c r="AA3699" s="28" t="str">
        <f t="shared" si="1952"/>
        <v/>
      </c>
      <c r="AB3699" s="28" t="str">
        <f>IF(R3699&lt;T3699,"期末实有头数应大于等于耕役畜","")</f>
        <v/>
      </c>
      <c r="AC3699" s="28" t="str">
        <f>IF(R3699&lt;V3699+W3699,"期末实有头数应大于等于良种+改良种","")</f>
        <v/>
      </c>
    </row>
    <row r="3700" spans="2:29">
      <c r="B3700" s="19"/>
      <c r="C3700" s="30"/>
      <c r="D3700" s="19" t="s">
        <v>43</v>
      </c>
      <c r="E3700" s="20" t="s">
        <v>33</v>
      </c>
      <c r="F3700" s="19">
        <v>9</v>
      </c>
      <c r="R3700" s="21">
        <f t="shared" si="1959"/>
        <v>0</v>
      </c>
      <c r="S3700" s="22" t="s">
        <v>38</v>
      </c>
      <c r="U3700" s="22" t="s">
        <v>38</v>
      </c>
      <c r="V3700" s="22" t="s">
        <v>38</v>
      </c>
      <c r="W3700" s="22" t="s">
        <v>38</v>
      </c>
      <c r="Y3700" s="28" t="str">
        <f t="shared" si="1956"/>
        <v/>
      </c>
      <c r="Z3700" s="28" t="str">
        <f t="shared" si="1957"/>
        <v/>
      </c>
      <c r="AA3700" s="28"/>
      <c r="AB3700" s="28" t="str">
        <f>IF(R3700&lt;T3700,"期末实有头数应大于等于耕役畜","")</f>
        <v/>
      </c>
      <c r="AC3700" s="28"/>
    </row>
    <row r="3701" spans="2:29">
      <c r="B3701" s="19"/>
      <c r="C3701" s="30"/>
      <c r="D3701" s="19" t="s">
        <v>44</v>
      </c>
      <c r="E3701" s="20" t="s">
        <v>45</v>
      </c>
      <c r="F3701" s="19">
        <v>10</v>
      </c>
      <c r="R3701" s="21">
        <f t="shared" si="1959"/>
        <v>0</v>
      </c>
      <c r="Y3701" s="28" t="str">
        <f t="shared" si="1956"/>
        <v/>
      </c>
      <c r="Z3701" s="28" t="str">
        <f t="shared" si="1957"/>
        <v/>
      </c>
      <c r="AA3701" s="28" t="str">
        <f>IF(R3701&lt;S3701+U3701,"期末实有头数应大于等于能繁母畜+种公畜","")</f>
        <v/>
      </c>
      <c r="AB3701" s="28" t="str">
        <f>IF(R3701&lt;T3701,"期末实有头数应大于等于耕役畜","")</f>
        <v/>
      </c>
      <c r="AC3701" s="28" t="str">
        <f>IF(R3701&lt;V3701+W3701,"期末实有头数应大于等于良种+改良种","")</f>
        <v/>
      </c>
    </row>
    <row r="3702" spans="2:29">
      <c r="B3702" s="19"/>
      <c r="C3702" s="30"/>
      <c r="D3702" s="19" t="s">
        <v>46</v>
      </c>
      <c r="E3702" s="20" t="s">
        <v>47</v>
      </c>
      <c r="F3702" s="19">
        <v>11</v>
      </c>
      <c r="G3702" s="21">
        <f t="shared" ref="G3702:S3702" si="1960">G3703+G3707</f>
        <v>0</v>
      </c>
      <c r="H3702" s="21">
        <f t="shared" si="1960"/>
        <v>0</v>
      </c>
      <c r="I3702" s="21">
        <f t="shared" si="1960"/>
        <v>0</v>
      </c>
      <c r="J3702" s="21">
        <f t="shared" si="1960"/>
        <v>0</v>
      </c>
      <c r="K3702" s="21">
        <f t="shared" si="1960"/>
        <v>0</v>
      </c>
      <c r="L3702" s="21">
        <f t="shared" si="1960"/>
        <v>0</v>
      </c>
      <c r="M3702" s="21">
        <f t="shared" si="1960"/>
        <v>0</v>
      </c>
      <c r="N3702" s="21">
        <f t="shared" si="1960"/>
        <v>0</v>
      </c>
      <c r="O3702" s="21">
        <f t="shared" si="1960"/>
        <v>0</v>
      </c>
      <c r="P3702" s="21">
        <f t="shared" si="1960"/>
        <v>0</v>
      </c>
      <c r="Q3702" s="21">
        <f t="shared" si="1960"/>
        <v>0</v>
      </c>
      <c r="R3702" s="23">
        <f t="shared" si="1960"/>
        <v>0</v>
      </c>
      <c r="S3702" s="21">
        <f t="shared" si="1960"/>
        <v>0</v>
      </c>
      <c r="T3702" s="22" t="s">
        <v>38</v>
      </c>
      <c r="U3702" s="21">
        <f>U3703+U3707</f>
        <v>0</v>
      </c>
      <c r="V3702" s="21">
        <f>V3703+V3707</f>
        <v>0</v>
      </c>
      <c r="W3702" s="21">
        <f>W3703+W3707</f>
        <v>0</v>
      </c>
      <c r="Y3702" s="28" t="str">
        <f t="shared" si="1956"/>
        <v/>
      </c>
      <c r="Z3702" s="28" t="str">
        <f t="shared" si="1957"/>
        <v/>
      </c>
      <c r="AA3702" s="28" t="str">
        <f>IF(R3702&lt;S3702+U3702,"期末实有头数应大于等于能繁母畜+种公畜","")</f>
        <v/>
      </c>
      <c r="AB3702" s="28"/>
      <c r="AC3702" s="28" t="str">
        <f>IF(R3702&lt;V3702+W3702,"期末实有头数应大于等于良种+改良种","")</f>
        <v/>
      </c>
    </row>
    <row r="3703" spans="2:29">
      <c r="B3703" s="19"/>
      <c r="C3703" s="30"/>
      <c r="D3703" s="19" t="s">
        <v>48</v>
      </c>
      <c r="E3703" s="20" t="s">
        <v>47</v>
      </c>
      <c r="F3703" s="19">
        <v>12</v>
      </c>
      <c r="R3703" s="21">
        <f>G3703+I3703+J3703+K3703-L3703-M3703-N3703-Q3703</f>
        <v>0</v>
      </c>
      <c r="T3703" s="22" t="s">
        <v>38</v>
      </c>
      <c r="Y3703" s="28" t="str">
        <f t="shared" si="1956"/>
        <v/>
      </c>
      <c r="Z3703" s="28" t="str">
        <f t="shared" si="1957"/>
        <v/>
      </c>
      <c r="AA3703" s="28" t="str">
        <f>IF(R3703&lt;S3703+U3703,"期末实有头数应大于等于能繁母畜+种公畜","")</f>
        <v/>
      </c>
      <c r="AB3703" s="28"/>
      <c r="AC3703" s="28" t="str">
        <f>IF(R3703&lt;V3703+W3703,"期末实有头数应大于等于良种+改良种","")</f>
        <v/>
      </c>
    </row>
    <row r="3704" spans="2:29">
      <c r="B3704" s="19"/>
      <c r="C3704" s="30"/>
      <c r="D3704" s="19" t="s">
        <v>49</v>
      </c>
      <c r="E3704" s="20" t="s">
        <v>47</v>
      </c>
      <c r="F3704" s="19">
        <v>13</v>
      </c>
      <c r="R3704" s="21">
        <f>G3704+I3704+J3704+K3704-L3704-M3704-N3704-Q3704</f>
        <v>0</v>
      </c>
      <c r="T3704" s="22" t="s">
        <v>38</v>
      </c>
      <c r="V3704" s="22" t="s">
        <v>38</v>
      </c>
      <c r="W3704" s="22" t="s">
        <v>38</v>
      </c>
      <c r="Y3704" s="28" t="str">
        <f t="shared" si="1956"/>
        <v/>
      </c>
      <c r="Z3704" s="28" t="str">
        <f t="shared" si="1957"/>
        <v/>
      </c>
      <c r="AA3704" s="28" t="str">
        <f>IF(R3704&lt;S3704+U3704,"期末实有头数应大于等于能繁母畜+种公畜","")</f>
        <v/>
      </c>
      <c r="AB3704" s="28"/>
      <c r="AC3704" s="28"/>
    </row>
    <row r="3705" spans="2:29">
      <c r="B3705" s="19"/>
      <c r="C3705" s="30"/>
      <c r="D3705" s="19" t="s">
        <v>50</v>
      </c>
      <c r="E3705" s="20" t="s">
        <v>47</v>
      </c>
      <c r="F3705" s="19">
        <v>14</v>
      </c>
      <c r="H3705" s="22" t="s">
        <v>38</v>
      </c>
      <c r="I3705" s="22" t="s">
        <v>38</v>
      </c>
      <c r="J3705" s="22" t="s">
        <v>38</v>
      </c>
      <c r="K3705" s="22" t="s">
        <v>38</v>
      </c>
      <c r="L3705" s="22" t="s">
        <v>38</v>
      </c>
      <c r="M3705" s="22" t="s">
        <v>38</v>
      </c>
      <c r="N3705" s="22" t="s">
        <v>38</v>
      </c>
      <c r="O3705" s="22" t="s">
        <v>38</v>
      </c>
      <c r="P3705" s="22" t="s">
        <v>38</v>
      </c>
      <c r="Q3705" s="22" t="s">
        <v>38</v>
      </c>
      <c r="R3705" s="24"/>
      <c r="T3705" s="22" t="s">
        <v>38</v>
      </c>
      <c r="U3705" s="22" t="s">
        <v>38</v>
      </c>
      <c r="V3705" s="22" t="s">
        <v>38</v>
      </c>
      <c r="W3705" s="22" t="s">
        <v>38</v>
      </c>
      <c r="Y3705" s="28" t="str">
        <f t="shared" si="1956"/>
        <v/>
      </c>
      <c r="Z3705" s="28"/>
      <c r="AA3705" s="28"/>
      <c r="AB3705" s="28"/>
      <c r="AC3705" s="28"/>
    </row>
    <row r="3706" spans="2:29">
      <c r="B3706" s="19"/>
      <c r="C3706" s="30"/>
      <c r="D3706" s="19" t="s">
        <v>51</v>
      </c>
      <c r="E3706" s="20" t="s">
        <v>47</v>
      </c>
      <c r="F3706" s="19">
        <v>15</v>
      </c>
      <c r="H3706" s="22" t="s">
        <v>38</v>
      </c>
      <c r="I3706" s="22" t="s">
        <v>38</v>
      </c>
      <c r="J3706" s="22" t="s">
        <v>38</v>
      </c>
      <c r="K3706" s="22" t="s">
        <v>38</v>
      </c>
      <c r="L3706" s="22" t="s">
        <v>38</v>
      </c>
      <c r="M3706" s="22" t="s">
        <v>38</v>
      </c>
      <c r="N3706" s="22" t="s">
        <v>38</v>
      </c>
      <c r="O3706" s="22" t="s">
        <v>38</v>
      </c>
      <c r="P3706" s="22" t="s">
        <v>38</v>
      </c>
      <c r="Q3706" s="22" t="s">
        <v>38</v>
      </c>
      <c r="R3706" s="24"/>
      <c r="T3706" s="22" t="s">
        <v>38</v>
      </c>
      <c r="U3706" s="22" t="s">
        <v>38</v>
      </c>
      <c r="V3706" s="22" t="s">
        <v>38</v>
      </c>
      <c r="W3706" s="22" t="s">
        <v>38</v>
      </c>
      <c r="Y3706" s="28" t="str">
        <f t="shared" si="1956"/>
        <v/>
      </c>
      <c r="Z3706" s="28"/>
      <c r="AA3706" s="28"/>
      <c r="AB3706" s="28"/>
      <c r="AC3706" s="28"/>
    </row>
    <row r="3707" spans="2:29">
      <c r="B3707" s="19"/>
      <c r="C3707" s="30"/>
      <c r="D3707" s="19" t="s">
        <v>52</v>
      </c>
      <c r="E3707" s="20" t="s">
        <v>47</v>
      </c>
      <c r="F3707" s="19">
        <v>16</v>
      </c>
      <c r="R3707" s="21">
        <f>G3707+I3707+J3707+K3707-L3707-M3707-N3707-Q3707</f>
        <v>0</v>
      </c>
      <c r="T3707" s="22" t="s">
        <v>38</v>
      </c>
      <c r="Y3707" s="28" t="str">
        <f t="shared" si="1956"/>
        <v/>
      </c>
      <c r="Z3707" s="28" t="str">
        <f>IF(N3707&lt;O3707+P3707,"出卖应大于等于出卖肉畜+出卖仔畜","")</f>
        <v/>
      </c>
      <c r="AA3707" s="28" t="str">
        <f t="shared" ref="AA3707:AA3716" si="1961">IF(R3707&lt;S3707+U3707,"期末实有头数应大于等于能繁母畜+种公畜","")</f>
        <v/>
      </c>
      <c r="AB3707" s="28"/>
      <c r="AC3707" s="28" t="str">
        <f t="shared" ref="AC3707:AC3712" si="1962">IF(R3707&lt;V3707+W3707,"期末实有头数应大于等于良种+改良种","")</f>
        <v/>
      </c>
    </row>
    <row r="3708" spans="2:29">
      <c r="B3708" s="19"/>
      <c r="C3708" s="30"/>
      <c r="D3708" s="19" t="s">
        <v>53</v>
      </c>
      <c r="E3708" s="18" t="s">
        <v>33</v>
      </c>
      <c r="F3708" s="19">
        <v>17</v>
      </c>
      <c r="R3708" s="21">
        <f>G3708+I3708+J3708+K3708-L3708-M3708-N3708-Q3708</f>
        <v>0</v>
      </c>
      <c r="T3708" s="22" t="s">
        <v>38</v>
      </c>
      <c r="Y3708" s="28" t="str">
        <f t="shared" si="1956"/>
        <v/>
      </c>
      <c r="Z3708" s="28" t="str">
        <f>IF(N3708&lt;O3708+P3708,"出卖应大于等于出卖肉畜+出卖仔畜","")</f>
        <v/>
      </c>
      <c r="AA3708" s="28" t="str">
        <f t="shared" si="1961"/>
        <v/>
      </c>
      <c r="AB3708" s="28"/>
      <c r="AC3708" s="28" t="str">
        <f t="shared" si="1962"/>
        <v/>
      </c>
    </row>
    <row r="3709" spans="2:29">
      <c r="B3709" s="18"/>
      <c r="C3709" s="29"/>
      <c r="D3709" s="19" t="s">
        <v>32</v>
      </c>
      <c r="E3709" s="20" t="s">
        <v>33</v>
      </c>
      <c r="F3709" s="19">
        <v>1</v>
      </c>
      <c r="G3709" s="21">
        <f t="shared" ref="G3709:S3709" si="1963">G3710+G3725</f>
        <v>0</v>
      </c>
      <c r="H3709" s="21">
        <f t="shared" si="1963"/>
        <v>0</v>
      </c>
      <c r="I3709" s="21">
        <f t="shared" si="1963"/>
        <v>0</v>
      </c>
      <c r="J3709" s="21">
        <f t="shared" si="1963"/>
        <v>0</v>
      </c>
      <c r="K3709" s="21">
        <f t="shared" si="1963"/>
        <v>0</v>
      </c>
      <c r="L3709" s="21">
        <f t="shared" si="1963"/>
        <v>0</v>
      </c>
      <c r="M3709" s="21">
        <f t="shared" si="1963"/>
        <v>0</v>
      </c>
      <c r="N3709" s="21">
        <f t="shared" si="1963"/>
        <v>0</v>
      </c>
      <c r="O3709" s="21">
        <f t="shared" si="1963"/>
        <v>0</v>
      </c>
      <c r="P3709" s="21">
        <f t="shared" si="1963"/>
        <v>0</v>
      </c>
      <c r="Q3709" s="21">
        <f t="shared" si="1963"/>
        <v>0</v>
      </c>
      <c r="R3709" s="21">
        <f t="shared" si="1963"/>
        <v>0</v>
      </c>
      <c r="S3709" s="21">
        <f t="shared" si="1963"/>
        <v>0</v>
      </c>
      <c r="T3709" s="21">
        <f>T3710</f>
        <v>0</v>
      </c>
      <c r="U3709" s="21">
        <f>U3710+U3725</f>
        <v>0</v>
      </c>
      <c r="V3709" s="21">
        <f>V3710+V3725</f>
        <v>0</v>
      </c>
      <c r="W3709" s="21">
        <f>W3710+W3725</f>
        <v>0</v>
      </c>
      <c r="Y3709" s="28" t="str">
        <f t="shared" si="1956"/>
        <v/>
      </c>
      <c r="Z3709" s="28" t="str">
        <f>IF(N3709&lt;O3709+P3709,"出卖应大于等于出卖肉畜+出卖仔畜","")</f>
        <v/>
      </c>
      <c r="AA3709" s="28" t="str">
        <f t="shared" si="1961"/>
        <v/>
      </c>
      <c r="AB3709" s="28" t="str">
        <f>IF(R3709&lt;T3709,"期末实有头数应大于等于耕役畜","")</f>
        <v/>
      </c>
      <c r="AC3709" s="28" t="str">
        <f t="shared" si="1962"/>
        <v/>
      </c>
    </row>
    <row r="3710" spans="2:29">
      <c r="B3710" s="19"/>
      <c r="C3710" s="30"/>
      <c r="D3710" s="19" t="s">
        <v>34</v>
      </c>
      <c r="E3710" s="20" t="s">
        <v>33</v>
      </c>
      <c r="F3710" s="19">
        <v>2</v>
      </c>
      <c r="G3710" s="21">
        <f t="shared" ref="G3710:S3710" si="1964">G3711+G3719</f>
        <v>0</v>
      </c>
      <c r="H3710" s="21">
        <f t="shared" si="1964"/>
        <v>0</v>
      </c>
      <c r="I3710" s="21">
        <f t="shared" si="1964"/>
        <v>0</v>
      </c>
      <c r="J3710" s="21">
        <f t="shared" si="1964"/>
        <v>0</v>
      </c>
      <c r="K3710" s="21">
        <f t="shared" si="1964"/>
        <v>0</v>
      </c>
      <c r="L3710" s="21">
        <f t="shared" si="1964"/>
        <v>0</v>
      </c>
      <c r="M3710" s="21">
        <f t="shared" si="1964"/>
        <v>0</v>
      </c>
      <c r="N3710" s="21">
        <f t="shared" si="1964"/>
        <v>0</v>
      </c>
      <c r="O3710" s="21">
        <f t="shared" si="1964"/>
        <v>0</v>
      </c>
      <c r="P3710" s="21">
        <f t="shared" si="1964"/>
        <v>0</v>
      </c>
      <c r="Q3710" s="21">
        <f t="shared" si="1964"/>
        <v>0</v>
      </c>
      <c r="R3710" s="21">
        <f t="shared" si="1964"/>
        <v>0</v>
      </c>
      <c r="S3710" s="21">
        <f t="shared" si="1964"/>
        <v>0</v>
      </c>
      <c r="T3710" s="21">
        <f>T3711</f>
        <v>0</v>
      </c>
      <c r="U3710" s="21">
        <f>U3711+U3719</f>
        <v>0</v>
      </c>
      <c r="V3710" s="21">
        <f>V3711+V3719</f>
        <v>0</v>
      </c>
      <c r="W3710" s="21">
        <f>W3711+W3719</f>
        <v>0</v>
      </c>
      <c r="Y3710" s="28" t="str">
        <f t="shared" ref="Y3710:Y3726" si="1965">IF(H3710&lt;I3710,"繁殖仔畜应大于等于成活","")</f>
        <v/>
      </c>
      <c r="Z3710" s="28" t="str">
        <f t="shared" ref="Z3710:Z3721" si="1966">IF(N3710&lt;O3710+P3710,"出卖应大于等于出卖肉畜+出卖仔畜","")</f>
        <v/>
      </c>
      <c r="AA3710" s="28" t="str">
        <f t="shared" si="1961"/>
        <v/>
      </c>
      <c r="AB3710" s="28" t="str">
        <f>IF(R3710&lt;T3710,"期末实有头数应大于等于耕役畜","")</f>
        <v/>
      </c>
      <c r="AC3710" s="28" t="str">
        <f t="shared" si="1962"/>
        <v/>
      </c>
    </row>
    <row r="3711" spans="2:29">
      <c r="B3711" s="19"/>
      <c r="C3711" s="30"/>
      <c r="D3711" s="19" t="s">
        <v>35</v>
      </c>
      <c r="E3711" s="20" t="s">
        <v>33</v>
      </c>
      <c r="F3711" s="19">
        <v>3</v>
      </c>
      <c r="G3711" s="21">
        <f t="shared" ref="G3711:R3711" si="1967">G3712+G3715+G3716+G3717+G3718</f>
        <v>0</v>
      </c>
      <c r="H3711" s="21">
        <f t="shared" si="1967"/>
        <v>0</v>
      </c>
      <c r="I3711" s="21">
        <f t="shared" si="1967"/>
        <v>0</v>
      </c>
      <c r="J3711" s="21">
        <f t="shared" si="1967"/>
        <v>0</v>
      </c>
      <c r="K3711" s="21">
        <f t="shared" si="1967"/>
        <v>0</v>
      </c>
      <c r="L3711" s="21">
        <f t="shared" si="1967"/>
        <v>0</v>
      </c>
      <c r="M3711" s="21">
        <f t="shared" si="1967"/>
        <v>0</v>
      </c>
      <c r="N3711" s="21">
        <f t="shared" si="1967"/>
        <v>0</v>
      </c>
      <c r="O3711" s="21">
        <f t="shared" si="1967"/>
        <v>0</v>
      </c>
      <c r="P3711" s="21">
        <f t="shared" si="1967"/>
        <v>0</v>
      </c>
      <c r="Q3711" s="21">
        <f t="shared" si="1967"/>
        <v>0</v>
      </c>
      <c r="R3711" s="21">
        <f t="shared" si="1967"/>
        <v>0</v>
      </c>
      <c r="S3711" s="21">
        <f>S3712+S3715+S3716+S3718</f>
        <v>0</v>
      </c>
      <c r="T3711" s="21">
        <f>T3712+T3715+T3716+T3717+T3718</f>
        <v>0</v>
      </c>
      <c r="U3711" s="21">
        <f>U3712+U3715+U3716+U3718</f>
        <v>0</v>
      </c>
      <c r="V3711" s="21">
        <f>V3712+V3715+V3716+V3718</f>
        <v>0</v>
      </c>
      <c r="W3711" s="21">
        <f>W3712+W3715+W3716+W3718</f>
        <v>0</v>
      </c>
      <c r="Y3711" s="28" t="str">
        <f t="shared" si="1965"/>
        <v/>
      </c>
      <c r="Z3711" s="28" t="str">
        <f t="shared" si="1966"/>
        <v/>
      </c>
      <c r="AA3711" s="28" t="str">
        <f t="shared" si="1961"/>
        <v/>
      </c>
      <c r="AB3711" s="28" t="str">
        <f>IF(R3711&lt;T3711,"期末实有头数应大于等于耕役畜","")</f>
        <v/>
      </c>
      <c r="AC3711" s="28" t="str">
        <f t="shared" si="1962"/>
        <v/>
      </c>
    </row>
    <row r="3712" spans="2:29">
      <c r="B3712" s="19"/>
      <c r="C3712" s="30"/>
      <c r="D3712" s="19" t="s">
        <v>36</v>
      </c>
      <c r="E3712" s="20" t="s">
        <v>33</v>
      </c>
      <c r="F3712" s="19">
        <v>4</v>
      </c>
      <c r="R3712" s="21">
        <f>G3712+I3712+J3712+K3712-L3712-M3712-N3712-Q3712</f>
        <v>0</v>
      </c>
      <c r="Y3712" s="28" t="str">
        <f t="shared" si="1965"/>
        <v/>
      </c>
      <c r="Z3712" s="28" t="str">
        <f t="shared" si="1966"/>
        <v/>
      </c>
      <c r="AA3712" s="28" t="str">
        <f t="shared" si="1961"/>
        <v/>
      </c>
      <c r="AB3712" s="28" t="str">
        <f>IF(R3712&lt;T3712,"期末实有头数应大于等于耕役畜","")</f>
        <v/>
      </c>
      <c r="AC3712" s="28" t="str">
        <f t="shared" si="1962"/>
        <v/>
      </c>
    </row>
    <row r="3713" spans="2:29">
      <c r="B3713" s="19"/>
      <c r="C3713" s="30"/>
      <c r="D3713" s="19" t="s">
        <v>37</v>
      </c>
      <c r="E3713" s="20" t="s">
        <v>33</v>
      </c>
      <c r="F3713" s="19">
        <v>5</v>
      </c>
      <c r="R3713" s="21">
        <f t="shared" ref="R3713:R3718" si="1968">G3713+I3713+J3713+K3713-L3713-M3713-N3713-Q3713</f>
        <v>0</v>
      </c>
      <c r="T3713" s="22" t="s">
        <v>38</v>
      </c>
      <c r="V3713" s="22" t="s">
        <v>38</v>
      </c>
      <c r="W3713" s="22" t="s">
        <v>38</v>
      </c>
      <c r="Y3713" s="28" t="str">
        <f t="shared" si="1965"/>
        <v/>
      </c>
      <c r="Z3713" s="28" t="str">
        <f t="shared" si="1966"/>
        <v/>
      </c>
      <c r="AA3713" s="28" t="str">
        <f t="shared" si="1961"/>
        <v/>
      </c>
      <c r="AB3713" s="28"/>
      <c r="AC3713" s="28"/>
    </row>
    <row r="3714" spans="2:29">
      <c r="B3714" s="19"/>
      <c r="C3714" s="30"/>
      <c r="D3714" s="19" t="s">
        <v>39</v>
      </c>
      <c r="E3714" s="20" t="s">
        <v>33</v>
      </c>
      <c r="F3714" s="19">
        <v>6</v>
      </c>
      <c r="R3714" s="21">
        <f t="shared" si="1968"/>
        <v>0</v>
      </c>
      <c r="T3714" s="22" t="s">
        <v>38</v>
      </c>
      <c r="V3714" s="22" t="s">
        <v>38</v>
      </c>
      <c r="W3714" s="22" t="s">
        <v>38</v>
      </c>
      <c r="Y3714" s="28" t="str">
        <f t="shared" si="1965"/>
        <v/>
      </c>
      <c r="Z3714" s="28" t="str">
        <f t="shared" si="1966"/>
        <v/>
      </c>
      <c r="AA3714" s="28" t="str">
        <f t="shared" si="1961"/>
        <v/>
      </c>
      <c r="AB3714" s="28"/>
      <c r="AC3714" s="28"/>
    </row>
    <row r="3715" spans="2:29">
      <c r="B3715" s="19"/>
      <c r="C3715" s="30"/>
      <c r="D3715" s="19" t="s">
        <v>40</v>
      </c>
      <c r="E3715" s="20" t="s">
        <v>41</v>
      </c>
      <c r="F3715" s="19">
        <v>7</v>
      </c>
      <c r="R3715" s="21">
        <f t="shared" si="1968"/>
        <v>0</v>
      </c>
      <c r="Y3715" s="28" t="str">
        <f t="shared" si="1965"/>
        <v/>
      </c>
      <c r="Z3715" s="28" t="str">
        <f t="shared" si="1966"/>
        <v/>
      </c>
      <c r="AA3715" s="28" t="str">
        <f t="shared" si="1961"/>
        <v/>
      </c>
      <c r="AB3715" s="28" t="str">
        <f>IF(R3715&lt;T3715,"期末实有头数应大于等于耕役畜","")</f>
        <v/>
      </c>
      <c r="AC3715" s="28" t="str">
        <f>IF(R3715&lt;V3715+W3715,"期末实有头数应大于等于良种+改良种","")</f>
        <v/>
      </c>
    </row>
    <row r="3716" spans="2:29">
      <c r="B3716" s="19"/>
      <c r="C3716" s="30"/>
      <c r="D3716" s="19" t="s">
        <v>42</v>
      </c>
      <c r="E3716" s="20" t="s">
        <v>33</v>
      </c>
      <c r="F3716" s="19">
        <v>8</v>
      </c>
      <c r="R3716" s="21">
        <f t="shared" si="1968"/>
        <v>0</v>
      </c>
      <c r="Y3716" s="28" t="str">
        <f t="shared" si="1965"/>
        <v/>
      </c>
      <c r="Z3716" s="28" t="str">
        <f t="shared" si="1966"/>
        <v/>
      </c>
      <c r="AA3716" s="28" t="str">
        <f t="shared" si="1961"/>
        <v/>
      </c>
      <c r="AB3716" s="28" t="str">
        <f>IF(R3716&lt;T3716,"期末实有头数应大于等于耕役畜","")</f>
        <v/>
      </c>
      <c r="AC3716" s="28" t="str">
        <f>IF(R3716&lt;V3716+W3716,"期末实有头数应大于等于良种+改良种","")</f>
        <v/>
      </c>
    </row>
    <row r="3717" spans="2:29">
      <c r="B3717" s="19"/>
      <c r="C3717" s="30"/>
      <c r="D3717" s="19" t="s">
        <v>43</v>
      </c>
      <c r="E3717" s="20" t="s">
        <v>33</v>
      </c>
      <c r="F3717" s="19">
        <v>9</v>
      </c>
      <c r="R3717" s="21">
        <f t="shared" si="1968"/>
        <v>0</v>
      </c>
      <c r="S3717" s="22" t="s">
        <v>38</v>
      </c>
      <c r="U3717" s="22" t="s">
        <v>38</v>
      </c>
      <c r="V3717" s="22" t="s">
        <v>38</v>
      </c>
      <c r="W3717" s="22" t="s">
        <v>38</v>
      </c>
      <c r="Y3717" s="28" t="str">
        <f t="shared" si="1965"/>
        <v/>
      </c>
      <c r="Z3717" s="28" t="str">
        <f t="shared" si="1966"/>
        <v/>
      </c>
      <c r="AA3717" s="28"/>
      <c r="AB3717" s="28" t="str">
        <f>IF(R3717&lt;T3717,"期末实有头数应大于等于耕役畜","")</f>
        <v/>
      </c>
      <c r="AC3717" s="28"/>
    </row>
    <row r="3718" spans="2:29">
      <c r="B3718" s="19"/>
      <c r="C3718" s="30"/>
      <c r="D3718" s="19" t="s">
        <v>44</v>
      </c>
      <c r="E3718" s="20" t="s">
        <v>45</v>
      </c>
      <c r="F3718" s="19">
        <v>10</v>
      </c>
      <c r="R3718" s="21">
        <f t="shared" si="1968"/>
        <v>0</v>
      </c>
      <c r="Y3718" s="28" t="str">
        <f t="shared" si="1965"/>
        <v/>
      </c>
      <c r="Z3718" s="28" t="str">
        <f t="shared" si="1966"/>
        <v/>
      </c>
      <c r="AA3718" s="28" t="str">
        <f>IF(R3718&lt;S3718+U3718,"期末实有头数应大于等于能繁母畜+种公畜","")</f>
        <v/>
      </c>
      <c r="AB3718" s="28" t="str">
        <f>IF(R3718&lt;T3718,"期末实有头数应大于等于耕役畜","")</f>
        <v/>
      </c>
      <c r="AC3718" s="28" t="str">
        <f>IF(R3718&lt;V3718+W3718,"期末实有头数应大于等于良种+改良种","")</f>
        <v/>
      </c>
    </row>
    <row r="3719" spans="2:29">
      <c r="B3719" s="19"/>
      <c r="C3719" s="30"/>
      <c r="D3719" s="19" t="s">
        <v>46</v>
      </c>
      <c r="E3719" s="20" t="s">
        <v>47</v>
      </c>
      <c r="F3719" s="19">
        <v>11</v>
      </c>
      <c r="G3719" s="21">
        <f t="shared" ref="G3719:S3719" si="1969">G3720+G3724</f>
        <v>0</v>
      </c>
      <c r="H3719" s="21">
        <f t="shared" si="1969"/>
        <v>0</v>
      </c>
      <c r="I3719" s="21">
        <f t="shared" si="1969"/>
        <v>0</v>
      </c>
      <c r="J3719" s="21">
        <f t="shared" si="1969"/>
        <v>0</v>
      </c>
      <c r="K3719" s="21">
        <f t="shared" si="1969"/>
        <v>0</v>
      </c>
      <c r="L3719" s="21">
        <f t="shared" si="1969"/>
        <v>0</v>
      </c>
      <c r="M3719" s="21">
        <f t="shared" si="1969"/>
        <v>0</v>
      </c>
      <c r="N3719" s="21">
        <f t="shared" si="1969"/>
        <v>0</v>
      </c>
      <c r="O3719" s="21">
        <f t="shared" si="1969"/>
        <v>0</v>
      </c>
      <c r="P3719" s="21">
        <f t="shared" si="1969"/>
        <v>0</v>
      </c>
      <c r="Q3719" s="21">
        <f t="shared" si="1969"/>
        <v>0</v>
      </c>
      <c r="R3719" s="23">
        <f t="shared" si="1969"/>
        <v>0</v>
      </c>
      <c r="S3719" s="21">
        <f t="shared" si="1969"/>
        <v>0</v>
      </c>
      <c r="T3719" s="22" t="s">
        <v>38</v>
      </c>
      <c r="U3719" s="21">
        <f>U3720+U3724</f>
        <v>0</v>
      </c>
      <c r="V3719" s="21">
        <f>V3720+V3724</f>
        <v>0</v>
      </c>
      <c r="W3719" s="21">
        <f>W3720+W3724</f>
        <v>0</v>
      </c>
      <c r="Y3719" s="28" t="str">
        <f t="shared" si="1965"/>
        <v/>
      </c>
      <c r="Z3719" s="28" t="str">
        <f t="shared" si="1966"/>
        <v/>
      </c>
      <c r="AA3719" s="28" t="str">
        <f>IF(R3719&lt;S3719+U3719,"期末实有头数应大于等于能繁母畜+种公畜","")</f>
        <v/>
      </c>
      <c r="AB3719" s="28"/>
      <c r="AC3719" s="28" t="str">
        <f>IF(R3719&lt;V3719+W3719,"期末实有头数应大于等于良种+改良种","")</f>
        <v/>
      </c>
    </row>
    <row r="3720" spans="2:29">
      <c r="B3720" s="19"/>
      <c r="C3720" s="30"/>
      <c r="D3720" s="19" t="s">
        <v>48</v>
      </c>
      <c r="E3720" s="20" t="s">
        <v>47</v>
      </c>
      <c r="F3720" s="19">
        <v>12</v>
      </c>
      <c r="R3720" s="21">
        <f>G3720+I3720+J3720+K3720-L3720-M3720-N3720-Q3720</f>
        <v>0</v>
      </c>
      <c r="T3720" s="22" t="s">
        <v>38</v>
      </c>
      <c r="Y3720" s="28" t="str">
        <f t="shared" si="1965"/>
        <v/>
      </c>
      <c r="Z3720" s="28" t="str">
        <f t="shared" si="1966"/>
        <v/>
      </c>
      <c r="AA3720" s="28" t="str">
        <f>IF(R3720&lt;S3720+U3720,"期末实有头数应大于等于能繁母畜+种公畜","")</f>
        <v/>
      </c>
      <c r="AB3720" s="28"/>
      <c r="AC3720" s="28" t="str">
        <f>IF(R3720&lt;V3720+W3720,"期末实有头数应大于等于良种+改良种","")</f>
        <v/>
      </c>
    </row>
    <row r="3721" spans="2:29">
      <c r="B3721" s="19"/>
      <c r="C3721" s="30"/>
      <c r="D3721" s="19" t="s">
        <v>49</v>
      </c>
      <c r="E3721" s="20" t="s">
        <v>47</v>
      </c>
      <c r="F3721" s="19">
        <v>13</v>
      </c>
      <c r="R3721" s="21">
        <f>G3721+I3721+J3721+K3721-L3721-M3721-N3721-Q3721</f>
        <v>0</v>
      </c>
      <c r="T3721" s="22" t="s">
        <v>38</v>
      </c>
      <c r="V3721" s="22" t="s">
        <v>38</v>
      </c>
      <c r="W3721" s="22" t="s">
        <v>38</v>
      </c>
      <c r="Y3721" s="28" t="str">
        <f t="shared" si="1965"/>
        <v/>
      </c>
      <c r="Z3721" s="28" t="str">
        <f t="shared" si="1966"/>
        <v/>
      </c>
      <c r="AA3721" s="28" t="str">
        <f>IF(R3721&lt;S3721+U3721,"期末实有头数应大于等于能繁母畜+种公畜","")</f>
        <v/>
      </c>
      <c r="AB3721" s="28"/>
      <c r="AC3721" s="28"/>
    </row>
    <row r="3722" spans="2:29">
      <c r="B3722" s="19"/>
      <c r="C3722" s="30"/>
      <c r="D3722" s="19" t="s">
        <v>50</v>
      </c>
      <c r="E3722" s="20" t="s">
        <v>47</v>
      </c>
      <c r="F3722" s="19">
        <v>14</v>
      </c>
      <c r="H3722" s="22" t="s">
        <v>38</v>
      </c>
      <c r="I3722" s="22" t="s">
        <v>38</v>
      </c>
      <c r="J3722" s="22" t="s">
        <v>38</v>
      </c>
      <c r="K3722" s="22" t="s">
        <v>38</v>
      </c>
      <c r="L3722" s="22" t="s">
        <v>38</v>
      </c>
      <c r="M3722" s="22" t="s">
        <v>38</v>
      </c>
      <c r="N3722" s="22" t="s">
        <v>38</v>
      </c>
      <c r="O3722" s="22" t="s">
        <v>38</v>
      </c>
      <c r="P3722" s="22" t="s">
        <v>38</v>
      </c>
      <c r="Q3722" s="22" t="s">
        <v>38</v>
      </c>
      <c r="R3722" s="24"/>
      <c r="T3722" s="22" t="s">
        <v>38</v>
      </c>
      <c r="U3722" s="22" t="s">
        <v>38</v>
      </c>
      <c r="V3722" s="22" t="s">
        <v>38</v>
      </c>
      <c r="W3722" s="22" t="s">
        <v>38</v>
      </c>
      <c r="Y3722" s="28" t="str">
        <f t="shared" si="1965"/>
        <v/>
      </c>
      <c r="Z3722" s="28"/>
      <c r="AA3722" s="28"/>
      <c r="AB3722" s="28"/>
      <c r="AC3722" s="28"/>
    </row>
    <row r="3723" spans="2:29">
      <c r="B3723" s="19"/>
      <c r="C3723" s="30"/>
      <c r="D3723" s="19" t="s">
        <v>51</v>
      </c>
      <c r="E3723" s="20" t="s">
        <v>47</v>
      </c>
      <c r="F3723" s="19">
        <v>15</v>
      </c>
      <c r="H3723" s="22" t="s">
        <v>38</v>
      </c>
      <c r="I3723" s="22" t="s">
        <v>38</v>
      </c>
      <c r="J3723" s="22" t="s">
        <v>38</v>
      </c>
      <c r="K3723" s="22" t="s">
        <v>38</v>
      </c>
      <c r="L3723" s="22" t="s">
        <v>38</v>
      </c>
      <c r="M3723" s="22" t="s">
        <v>38</v>
      </c>
      <c r="N3723" s="22" t="s">
        <v>38</v>
      </c>
      <c r="O3723" s="22" t="s">
        <v>38</v>
      </c>
      <c r="P3723" s="22" t="s">
        <v>38</v>
      </c>
      <c r="Q3723" s="22" t="s">
        <v>38</v>
      </c>
      <c r="R3723" s="24"/>
      <c r="T3723" s="22" t="s">
        <v>38</v>
      </c>
      <c r="U3723" s="22" t="s">
        <v>38</v>
      </c>
      <c r="V3723" s="22" t="s">
        <v>38</v>
      </c>
      <c r="W3723" s="22" t="s">
        <v>38</v>
      </c>
      <c r="Y3723" s="28" t="str">
        <f t="shared" si="1965"/>
        <v/>
      </c>
      <c r="Z3723" s="28"/>
      <c r="AA3723" s="28"/>
      <c r="AB3723" s="28"/>
      <c r="AC3723" s="28"/>
    </row>
    <row r="3724" spans="2:29">
      <c r="B3724" s="19"/>
      <c r="C3724" s="30"/>
      <c r="D3724" s="19" t="s">
        <v>52</v>
      </c>
      <c r="E3724" s="20" t="s">
        <v>47</v>
      </c>
      <c r="F3724" s="19">
        <v>16</v>
      </c>
      <c r="R3724" s="21">
        <f>G3724+I3724+J3724+K3724-L3724-M3724-N3724-Q3724</f>
        <v>0</v>
      </c>
      <c r="T3724" s="22" t="s">
        <v>38</v>
      </c>
      <c r="Y3724" s="28" t="str">
        <f t="shared" si="1965"/>
        <v/>
      </c>
      <c r="Z3724" s="28" t="str">
        <f>IF(N3724&lt;O3724+P3724,"出卖应大于等于出卖肉畜+出卖仔畜","")</f>
        <v/>
      </c>
      <c r="AA3724" s="28" t="str">
        <f t="shared" ref="AA3724:AA3733" si="1970">IF(R3724&lt;S3724+U3724,"期末实有头数应大于等于能繁母畜+种公畜","")</f>
        <v/>
      </c>
      <c r="AB3724" s="28"/>
      <c r="AC3724" s="28" t="str">
        <f t="shared" ref="AC3724:AC3729" si="1971">IF(R3724&lt;V3724+W3724,"期末实有头数应大于等于良种+改良种","")</f>
        <v/>
      </c>
    </row>
    <row r="3725" spans="2:29">
      <c r="B3725" s="19"/>
      <c r="C3725" s="30"/>
      <c r="D3725" s="19" t="s">
        <v>53</v>
      </c>
      <c r="E3725" s="18" t="s">
        <v>33</v>
      </c>
      <c r="F3725" s="19">
        <v>17</v>
      </c>
      <c r="R3725" s="21">
        <f>G3725+I3725+J3725+K3725-L3725-M3725-N3725-Q3725</f>
        <v>0</v>
      </c>
      <c r="T3725" s="22" t="s">
        <v>38</v>
      </c>
      <c r="Y3725" s="28" t="str">
        <f t="shared" si="1965"/>
        <v/>
      </c>
      <c r="Z3725" s="28" t="str">
        <f>IF(N3725&lt;O3725+P3725,"出卖应大于等于出卖肉畜+出卖仔畜","")</f>
        <v/>
      </c>
      <c r="AA3725" s="28" t="str">
        <f t="shared" si="1970"/>
        <v/>
      </c>
      <c r="AB3725" s="28"/>
      <c r="AC3725" s="28" t="str">
        <f t="shared" si="1971"/>
        <v/>
      </c>
    </row>
    <row r="3726" spans="2:29">
      <c r="B3726" s="18"/>
      <c r="C3726" s="29"/>
      <c r="D3726" s="19" t="s">
        <v>32</v>
      </c>
      <c r="E3726" s="20" t="s">
        <v>33</v>
      </c>
      <c r="F3726" s="19">
        <v>1</v>
      </c>
      <c r="G3726" s="21">
        <f t="shared" ref="G3726:S3726" si="1972">G3727+G3742</f>
        <v>0</v>
      </c>
      <c r="H3726" s="21">
        <f t="shared" si="1972"/>
        <v>0</v>
      </c>
      <c r="I3726" s="21">
        <f t="shared" si="1972"/>
        <v>0</v>
      </c>
      <c r="J3726" s="21">
        <f t="shared" si="1972"/>
        <v>0</v>
      </c>
      <c r="K3726" s="21">
        <f t="shared" si="1972"/>
        <v>0</v>
      </c>
      <c r="L3726" s="21">
        <f t="shared" si="1972"/>
        <v>0</v>
      </c>
      <c r="M3726" s="21">
        <f t="shared" si="1972"/>
        <v>0</v>
      </c>
      <c r="N3726" s="21">
        <f t="shared" si="1972"/>
        <v>0</v>
      </c>
      <c r="O3726" s="21">
        <f t="shared" si="1972"/>
        <v>0</v>
      </c>
      <c r="P3726" s="21">
        <f t="shared" si="1972"/>
        <v>0</v>
      </c>
      <c r="Q3726" s="21">
        <f t="shared" si="1972"/>
        <v>0</v>
      </c>
      <c r="R3726" s="21">
        <f t="shared" si="1972"/>
        <v>0</v>
      </c>
      <c r="S3726" s="21">
        <f t="shared" si="1972"/>
        <v>0</v>
      </c>
      <c r="T3726" s="21">
        <f>T3727</f>
        <v>0</v>
      </c>
      <c r="U3726" s="21">
        <f>U3727+U3742</f>
        <v>0</v>
      </c>
      <c r="V3726" s="21">
        <f>V3727+V3742</f>
        <v>0</v>
      </c>
      <c r="W3726" s="21">
        <f>W3727+W3742</f>
        <v>0</v>
      </c>
      <c r="Y3726" s="28" t="str">
        <f t="shared" si="1965"/>
        <v/>
      </c>
      <c r="Z3726" s="28" t="str">
        <f>IF(N3726&lt;O3726+P3726,"出卖应大于等于出卖肉畜+出卖仔畜","")</f>
        <v/>
      </c>
      <c r="AA3726" s="28" t="str">
        <f t="shared" si="1970"/>
        <v/>
      </c>
      <c r="AB3726" s="28" t="str">
        <f>IF(R3726&lt;T3726,"期末实有头数应大于等于耕役畜","")</f>
        <v/>
      </c>
      <c r="AC3726" s="28" t="str">
        <f t="shared" si="1971"/>
        <v/>
      </c>
    </row>
    <row r="3727" spans="2:29">
      <c r="B3727" s="19"/>
      <c r="C3727" s="30"/>
      <c r="D3727" s="19" t="s">
        <v>34</v>
      </c>
      <c r="E3727" s="20" t="s">
        <v>33</v>
      </c>
      <c r="F3727" s="19">
        <v>2</v>
      </c>
      <c r="G3727" s="21">
        <f t="shared" ref="G3727:S3727" si="1973">G3728+G3736</f>
        <v>0</v>
      </c>
      <c r="H3727" s="21">
        <f t="shared" si="1973"/>
        <v>0</v>
      </c>
      <c r="I3727" s="21">
        <f t="shared" si="1973"/>
        <v>0</v>
      </c>
      <c r="J3727" s="21">
        <f t="shared" si="1973"/>
        <v>0</v>
      </c>
      <c r="K3727" s="21">
        <f t="shared" si="1973"/>
        <v>0</v>
      </c>
      <c r="L3727" s="21">
        <f t="shared" si="1973"/>
        <v>0</v>
      </c>
      <c r="M3727" s="21">
        <f t="shared" si="1973"/>
        <v>0</v>
      </c>
      <c r="N3727" s="21">
        <f t="shared" si="1973"/>
        <v>0</v>
      </c>
      <c r="O3727" s="21">
        <f t="shared" si="1973"/>
        <v>0</v>
      </c>
      <c r="P3727" s="21">
        <f t="shared" si="1973"/>
        <v>0</v>
      </c>
      <c r="Q3727" s="21">
        <f t="shared" si="1973"/>
        <v>0</v>
      </c>
      <c r="R3727" s="21">
        <f t="shared" si="1973"/>
        <v>0</v>
      </c>
      <c r="S3727" s="21">
        <f t="shared" si="1973"/>
        <v>0</v>
      </c>
      <c r="T3727" s="21">
        <f>T3728</f>
        <v>0</v>
      </c>
      <c r="U3727" s="21">
        <f>U3728+U3736</f>
        <v>0</v>
      </c>
      <c r="V3727" s="21">
        <f>V3728+V3736</f>
        <v>0</v>
      </c>
      <c r="W3727" s="21">
        <f>W3728+W3736</f>
        <v>0</v>
      </c>
      <c r="Y3727" s="28" t="str">
        <f t="shared" ref="Y3727:Y3743" si="1974">IF(H3727&lt;I3727,"繁殖仔畜应大于等于成活","")</f>
        <v/>
      </c>
      <c r="Z3727" s="28" t="str">
        <f t="shared" ref="Z3727:Z3738" si="1975">IF(N3727&lt;O3727+P3727,"出卖应大于等于出卖肉畜+出卖仔畜","")</f>
        <v/>
      </c>
      <c r="AA3727" s="28" t="str">
        <f t="shared" si="1970"/>
        <v/>
      </c>
      <c r="AB3727" s="28" t="str">
        <f>IF(R3727&lt;T3727,"期末实有头数应大于等于耕役畜","")</f>
        <v/>
      </c>
      <c r="AC3727" s="28" t="str">
        <f t="shared" si="1971"/>
        <v/>
      </c>
    </row>
    <row r="3728" spans="2:29">
      <c r="B3728" s="19"/>
      <c r="C3728" s="30"/>
      <c r="D3728" s="19" t="s">
        <v>35</v>
      </c>
      <c r="E3728" s="20" t="s">
        <v>33</v>
      </c>
      <c r="F3728" s="19">
        <v>3</v>
      </c>
      <c r="G3728" s="21">
        <f t="shared" ref="G3728:R3728" si="1976">G3729+G3732+G3733+G3734+G3735</f>
        <v>0</v>
      </c>
      <c r="H3728" s="21">
        <f t="shared" si="1976"/>
        <v>0</v>
      </c>
      <c r="I3728" s="21">
        <f t="shared" si="1976"/>
        <v>0</v>
      </c>
      <c r="J3728" s="21">
        <f t="shared" si="1976"/>
        <v>0</v>
      </c>
      <c r="K3728" s="21">
        <f t="shared" si="1976"/>
        <v>0</v>
      </c>
      <c r="L3728" s="21">
        <f t="shared" si="1976"/>
        <v>0</v>
      </c>
      <c r="M3728" s="21">
        <f t="shared" si="1976"/>
        <v>0</v>
      </c>
      <c r="N3728" s="21">
        <f t="shared" si="1976"/>
        <v>0</v>
      </c>
      <c r="O3728" s="21">
        <f t="shared" si="1976"/>
        <v>0</v>
      </c>
      <c r="P3728" s="21">
        <f t="shared" si="1976"/>
        <v>0</v>
      </c>
      <c r="Q3728" s="21">
        <f t="shared" si="1976"/>
        <v>0</v>
      </c>
      <c r="R3728" s="21">
        <f t="shared" si="1976"/>
        <v>0</v>
      </c>
      <c r="S3728" s="21">
        <f>S3729+S3732+S3733+S3735</f>
        <v>0</v>
      </c>
      <c r="T3728" s="21">
        <f>T3729+T3732+T3733+T3734+T3735</f>
        <v>0</v>
      </c>
      <c r="U3728" s="21">
        <f>U3729+U3732+U3733+U3735</f>
        <v>0</v>
      </c>
      <c r="V3728" s="21">
        <f>V3729+V3732+V3733+V3735</f>
        <v>0</v>
      </c>
      <c r="W3728" s="21">
        <f>W3729+W3732+W3733+W3735</f>
        <v>0</v>
      </c>
      <c r="Y3728" s="28" t="str">
        <f t="shared" si="1974"/>
        <v/>
      </c>
      <c r="Z3728" s="28" t="str">
        <f t="shared" si="1975"/>
        <v/>
      </c>
      <c r="AA3728" s="28" t="str">
        <f t="shared" si="1970"/>
        <v/>
      </c>
      <c r="AB3728" s="28" t="str">
        <f>IF(R3728&lt;T3728,"期末实有头数应大于等于耕役畜","")</f>
        <v/>
      </c>
      <c r="AC3728" s="28" t="str">
        <f t="shared" si="1971"/>
        <v/>
      </c>
    </row>
    <row r="3729" spans="2:29">
      <c r="B3729" s="19"/>
      <c r="C3729" s="30"/>
      <c r="D3729" s="19" t="s">
        <v>36</v>
      </c>
      <c r="E3729" s="20" t="s">
        <v>33</v>
      </c>
      <c r="F3729" s="19">
        <v>4</v>
      </c>
      <c r="R3729" s="21">
        <f>G3729+I3729+J3729+K3729-L3729-M3729-N3729-Q3729</f>
        <v>0</v>
      </c>
      <c r="Y3729" s="28" t="str">
        <f t="shared" si="1974"/>
        <v/>
      </c>
      <c r="Z3729" s="28" t="str">
        <f t="shared" si="1975"/>
        <v/>
      </c>
      <c r="AA3729" s="28" t="str">
        <f t="shared" si="1970"/>
        <v/>
      </c>
      <c r="AB3729" s="28" t="str">
        <f>IF(R3729&lt;T3729,"期末实有头数应大于等于耕役畜","")</f>
        <v/>
      </c>
      <c r="AC3729" s="28" t="str">
        <f t="shared" si="1971"/>
        <v/>
      </c>
    </row>
    <row r="3730" spans="2:29">
      <c r="B3730" s="19"/>
      <c r="C3730" s="30"/>
      <c r="D3730" s="19" t="s">
        <v>37</v>
      </c>
      <c r="E3730" s="20" t="s">
        <v>33</v>
      </c>
      <c r="F3730" s="19">
        <v>5</v>
      </c>
      <c r="R3730" s="21">
        <f t="shared" ref="R3730:R3735" si="1977">G3730+I3730+J3730+K3730-L3730-M3730-N3730-Q3730</f>
        <v>0</v>
      </c>
      <c r="T3730" s="22" t="s">
        <v>38</v>
      </c>
      <c r="V3730" s="22" t="s">
        <v>38</v>
      </c>
      <c r="W3730" s="22" t="s">
        <v>38</v>
      </c>
      <c r="Y3730" s="28" t="str">
        <f t="shared" si="1974"/>
        <v/>
      </c>
      <c r="Z3730" s="28" t="str">
        <f t="shared" si="1975"/>
        <v/>
      </c>
      <c r="AA3730" s="28" t="str">
        <f t="shared" si="1970"/>
        <v/>
      </c>
      <c r="AB3730" s="28"/>
      <c r="AC3730" s="28"/>
    </row>
    <row r="3731" spans="2:29">
      <c r="B3731" s="19"/>
      <c r="C3731" s="30"/>
      <c r="D3731" s="19" t="s">
        <v>39</v>
      </c>
      <c r="E3731" s="20" t="s">
        <v>33</v>
      </c>
      <c r="F3731" s="19">
        <v>6</v>
      </c>
      <c r="R3731" s="21">
        <f t="shared" si="1977"/>
        <v>0</v>
      </c>
      <c r="T3731" s="22" t="s">
        <v>38</v>
      </c>
      <c r="V3731" s="22" t="s">
        <v>38</v>
      </c>
      <c r="W3731" s="22" t="s">
        <v>38</v>
      </c>
      <c r="Y3731" s="28" t="str">
        <f t="shared" si="1974"/>
        <v/>
      </c>
      <c r="Z3731" s="28" t="str">
        <f t="shared" si="1975"/>
        <v/>
      </c>
      <c r="AA3731" s="28" t="str">
        <f t="shared" si="1970"/>
        <v/>
      </c>
      <c r="AB3731" s="28"/>
      <c r="AC3731" s="28"/>
    </row>
    <row r="3732" spans="2:29">
      <c r="B3732" s="19"/>
      <c r="C3732" s="30"/>
      <c r="D3732" s="19" t="s">
        <v>40</v>
      </c>
      <c r="E3732" s="20" t="s">
        <v>41</v>
      </c>
      <c r="F3732" s="19">
        <v>7</v>
      </c>
      <c r="R3732" s="21">
        <f t="shared" si="1977"/>
        <v>0</v>
      </c>
      <c r="Y3732" s="28" t="str">
        <f t="shared" si="1974"/>
        <v/>
      </c>
      <c r="Z3732" s="28" t="str">
        <f t="shared" si="1975"/>
        <v/>
      </c>
      <c r="AA3732" s="28" t="str">
        <f t="shared" si="1970"/>
        <v/>
      </c>
      <c r="AB3732" s="28" t="str">
        <f>IF(R3732&lt;T3732,"期末实有头数应大于等于耕役畜","")</f>
        <v/>
      </c>
      <c r="AC3732" s="28" t="str">
        <f>IF(R3732&lt;V3732+W3732,"期末实有头数应大于等于良种+改良种","")</f>
        <v/>
      </c>
    </row>
    <row r="3733" spans="2:29">
      <c r="B3733" s="19"/>
      <c r="C3733" s="30"/>
      <c r="D3733" s="19" t="s">
        <v>42</v>
      </c>
      <c r="E3733" s="20" t="s">
        <v>33</v>
      </c>
      <c r="F3733" s="19">
        <v>8</v>
      </c>
      <c r="R3733" s="21">
        <f t="shared" si="1977"/>
        <v>0</v>
      </c>
      <c r="Y3733" s="28" t="str">
        <f t="shared" si="1974"/>
        <v/>
      </c>
      <c r="Z3733" s="28" t="str">
        <f t="shared" si="1975"/>
        <v/>
      </c>
      <c r="AA3733" s="28" t="str">
        <f t="shared" si="1970"/>
        <v/>
      </c>
      <c r="AB3733" s="28" t="str">
        <f>IF(R3733&lt;T3733,"期末实有头数应大于等于耕役畜","")</f>
        <v/>
      </c>
      <c r="AC3733" s="28" t="str">
        <f>IF(R3733&lt;V3733+W3733,"期末实有头数应大于等于良种+改良种","")</f>
        <v/>
      </c>
    </row>
    <row r="3734" spans="2:29">
      <c r="B3734" s="19"/>
      <c r="C3734" s="30"/>
      <c r="D3734" s="19" t="s">
        <v>43</v>
      </c>
      <c r="E3734" s="20" t="s">
        <v>33</v>
      </c>
      <c r="F3734" s="19">
        <v>9</v>
      </c>
      <c r="R3734" s="21">
        <f t="shared" si="1977"/>
        <v>0</v>
      </c>
      <c r="S3734" s="22" t="s">
        <v>38</v>
      </c>
      <c r="U3734" s="22" t="s">
        <v>38</v>
      </c>
      <c r="V3734" s="22" t="s">
        <v>38</v>
      </c>
      <c r="W3734" s="22" t="s">
        <v>38</v>
      </c>
      <c r="Y3734" s="28" t="str">
        <f t="shared" si="1974"/>
        <v/>
      </c>
      <c r="Z3734" s="28" t="str">
        <f t="shared" si="1975"/>
        <v/>
      </c>
      <c r="AA3734" s="28"/>
      <c r="AB3734" s="28" t="str">
        <f>IF(R3734&lt;T3734,"期末实有头数应大于等于耕役畜","")</f>
        <v/>
      </c>
      <c r="AC3734" s="28"/>
    </row>
    <row r="3735" spans="2:29">
      <c r="B3735" s="19"/>
      <c r="C3735" s="30"/>
      <c r="D3735" s="19" t="s">
        <v>44</v>
      </c>
      <c r="E3735" s="20" t="s">
        <v>45</v>
      </c>
      <c r="F3735" s="19">
        <v>10</v>
      </c>
      <c r="R3735" s="21">
        <f t="shared" si="1977"/>
        <v>0</v>
      </c>
      <c r="Y3735" s="28" t="str">
        <f t="shared" si="1974"/>
        <v/>
      </c>
      <c r="Z3735" s="28" t="str">
        <f t="shared" si="1975"/>
        <v/>
      </c>
      <c r="AA3735" s="28" t="str">
        <f>IF(R3735&lt;S3735+U3735,"期末实有头数应大于等于能繁母畜+种公畜","")</f>
        <v/>
      </c>
      <c r="AB3735" s="28" t="str">
        <f>IF(R3735&lt;T3735,"期末实有头数应大于等于耕役畜","")</f>
        <v/>
      </c>
      <c r="AC3735" s="28" t="str">
        <f>IF(R3735&lt;V3735+W3735,"期末实有头数应大于等于良种+改良种","")</f>
        <v/>
      </c>
    </row>
    <row r="3736" spans="2:29">
      <c r="B3736" s="19"/>
      <c r="C3736" s="30"/>
      <c r="D3736" s="19" t="s">
        <v>46</v>
      </c>
      <c r="E3736" s="20" t="s">
        <v>47</v>
      </c>
      <c r="F3736" s="19">
        <v>11</v>
      </c>
      <c r="G3736" s="21">
        <f t="shared" ref="G3736:S3736" si="1978">G3737+G3741</f>
        <v>0</v>
      </c>
      <c r="H3736" s="21">
        <f t="shared" si="1978"/>
        <v>0</v>
      </c>
      <c r="I3736" s="21">
        <f t="shared" si="1978"/>
        <v>0</v>
      </c>
      <c r="J3736" s="21">
        <f t="shared" si="1978"/>
        <v>0</v>
      </c>
      <c r="K3736" s="21">
        <f t="shared" si="1978"/>
        <v>0</v>
      </c>
      <c r="L3736" s="21">
        <f t="shared" si="1978"/>
        <v>0</v>
      </c>
      <c r="M3736" s="21">
        <f t="shared" si="1978"/>
        <v>0</v>
      </c>
      <c r="N3736" s="21">
        <f t="shared" si="1978"/>
        <v>0</v>
      </c>
      <c r="O3736" s="21">
        <f t="shared" si="1978"/>
        <v>0</v>
      </c>
      <c r="P3736" s="21">
        <f t="shared" si="1978"/>
        <v>0</v>
      </c>
      <c r="Q3736" s="21">
        <f t="shared" si="1978"/>
        <v>0</v>
      </c>
      <c r="R3736" s="23">
        <f t="shared" si="1978"/>
        <v>0</v>
      </c>
      <c r="S3736" s="21">
        <f t="shared" si="1978"/>
        <v>0</v>
      </c>
      <c r="T3736" s="22" t="s">
        <v>38</v>
      </c>
      <c r="U3736" s="21">
        <f>U3737+U3741</f>
        <v>0</v>
      </c>
      <c r="V3736" s="21">
        <f>V3737+V3741</f>
        <v>0</v>
      </c>
      <c r="W3736" s="21">
        <f>W3737+W3741</f>
        <v>0</v>
      </c>
      <c r="Y3736" s="28" t="str">
        <f t="shared" si="1974"/>
        <v/>
      </c>
      <c r="Z3736" s="28" t="str">
        <f t="shared" si="1975"/>
        <v/>
      </c>
      <c r="AA3736" s="28" t="str">
        <f>IF(R3736&lt;S3736+U3736,"期末实有头数应大于等于能繁母畜+种公畜","")</f>
        <v/>
      </c>
      <c r="AB3736" s="28"/>
      <c r="AC3736" s="28" t="str">
        <f>IF(R3736&lt;V3736+W3736,"期末实有头数应大于等于良种+改良种","")</f>
        <v/>
      </c>
    </row>
    <row r="3737" spans="2:29">
      <c r="B3737" s="19"/>
      <c r="C3737" s="30"/>
      <c r="D3737" s="19" t="s">
        <v>48</v>
      </c>
      <c r="E3737" s="20" t="s">
        <v>47</v>
      </c>
      <c r="F3737" s="19">
        <v>12</v>
      </c>
      <c r="R3737" s="21">
        <f>G3737+I3737+J3737+K3737-L3737-M3737-N3737-Q3737</f>
        <v>0</v>
      </c>
      <c r="T3737" s="22" t="s">
        <v>38</v>
      </c>
      <c r="Y3737" s="28" t="str">
        <f t="shared" si="1974"/>
        <v/>
      </c>
      <c r="Z3737" s="28" t="str">
        <f t="shared" si="1975"/>
        <v/>
      </c>
      <c r="AA3737" s="28" t="str">
        <f>IF(R3737&lt;S3737+U3737,"期末实有头数应大于等于能繁母畜+种公畜","")</f>
        <v/>
      </c>
      <c r="AB3737" s="28"/>
      <c r="AC3737" s="28" t="str">
        <f>IF(R3737&lt;V3737+W3737,"期末实有头数应大于等于良种+改良种","")</f>
        <v/>
      </c>
    </row>
    <row r="3738" spans="2:29">
      <c r="B3738" s="19"/>
      <c r="C3738" s="30"/>
      <c r="D3738" s="19" t="s">
        <v>49</v>
      </c>
      <c r="E3738" s="20" t="s">
        <v>47</v>
      </c>
      <c r="F3738" s="19">
        <v>13</v>
      </c>
      <c r="R3738" s="21">
        <f>G3738+I3738+J3738+K3738-L3738-M3738-N3738-Q3738</f>
        <v>0</v>
      </c>
      <c r="T3738" s="22" t="s">
        <v>38</v>
      </c>
      <c r="V3738" s="22" t="s">
        <v>38</v>
      </c>
      <c r="W3738" s="22" t="s">
        <v>38</v>
      </c>
      <c r="Y3738" s="28" t="str">
        <f t="shared" si="1974"/>
        <v/>
      </c>
      <c r="Z3738" s="28" t="str">
        <f t="shared" si="1975"/>
        <v/>
      </c>
      <c r="AA3738" s="28" t="str">
        <f>IF(R3738&lt;S3738+U3738,"期末实有头数应大于等于能繁母畜+种公畜","")</f>
        <v/>
      </c>
      <c r="AB3738" s="28"/>
      <c r="AC3738" s="28"/>
    </row>
    <row r="3739" spans="2:29">
      <c r="B3739" s="19"/>
      <c r="C3739" s="30"/>
      <c r="D3739" s="19" t="s">
        <v>50</v>
      </c>
      <c r="E3739" s="20" t="s">
        <v>47</v>
      </c>
      <c r="F3739" s="19">
        <v>14</v>
      </c>
      <c r="H3739" s="22" t="s">
        <v>38</v>
      </c>
      <c r="I3739" s="22" t="s">
        <v>38</v>
      </c>
      <c r="J3739" s="22" t="s">
        <v>38</v>
      </c>
      <c r="K3739" s="22" t="s">
        <v>38</v>
      </c>
      <c r="L3739" s="22" t="s">
        <v>38</v>
      </c>
      <c r="M3739" s="22" t="s">
        <v>38</v>
      </c>
      <c r="N3739" s="22" t="s">
        <v>38</v>
      </c>
      <c r="O3739" s="22" t="s">
        <v>38</v>
      </c>
      <c r="P3739" s="22" t="s">
        <v>38</v>
      </c>
      <c r="Q3739" s="22" t="s">
        <v>38</v>
      </c>
      <c r="R3739" s="24"/>
      <c r="T3739" s="22" t="s">
        <v>38</v>
      </c>
      <c r="U3739" s="22" t="s">
        <v>38</v>
      </c>
      <c r="V3739" s="22" t="s">
        <v>38</v>
      </c>
      <c r="W3739" s="22" t="s">
        <v>38</v>
      </c>
      <c r="Y3739" s="28" t="str">
        <f t="shared" si="1974"/>
        <v/>
      </c>
      <c r="Z3739" s="28"/>
      <c r="AA3739" s="28"/>
      <c r="AB3739" s="28"/>
      <c r="AC3739" s="28"/>
    </row>
    <row r="3740" spans="2:29">
      <c r="B3740" s="19"/>
      <c r="C3740" s="30"/>
      <c r="D3740" s="19" t="s">
        <v>51</v>
      </c>
      <c r="E3740" s="20" t="s">
        <v>47</v>
      </c>
      <c r="F3740" s="19">
        <v>15</v>
      </c>
      <c r="H3740" s="22" t="s">
        <v>38</v>
      </c>
      <c r="I3740" s="22" t="s">
        <v>38</v>
      </c>
      <c r="J3740" s="22" t="s">
        <v>38</v>
      </c>
      <c r="K3740" s="22" t="s">
        <v>38</v>
      </c>
      <c r="L3740" s="22" t="s">
        <v>38</v>
      </c>
      <c r="M3740" s="22" t="s">
        <v>38</v>
      </c>
      <c r="N3740" s="22" t="s">
        <v>38</v>
      </c>
      <c r="O3740" s="22" t="s">
        <v>38</v>
      </c>
      <c r="P3740" s="22" t="s">
        <v>38</v>
      </c>
      <c r="Q3740" s="22" t="s">
        <v>38</v>
      </c>
      <c r="R3740" s="24"/>
      <c r="T3740" s="22" t="s">
        <v>38</v>
      </c>
      <c r="U3740" s="22" t="s">
        <v>38</v>
      </c>
      <c r="V3740" s="22" t="s">
        <v>38</v>
      </c>
      <c r="W3740" s="22" t="s">
        <v>38</v>
      </c>
      <c r="Y3740" s="28" t="str">
        <f t="shared" si="1974"/>
        <v/>
      </c>
      <c r="Z3740" s="28"/>
      <c r="AA3740" s="28"/>
      <c r="AB3740" s="28"/>
      <c r="AC3740" s="28"/>
    </row>
    <row r="3741" spans="2:29">
      <c r="B3741" s="19"/>
      <c r="C3741" s="30"/>
      <c r="D3741" s="19" t="s">
        <v>52</v>
      </c>
      <c r="E3741" s="20" t="s">
        <v>47</v>
      </c>
      <c r="F3741" s="19">
        <v>16</v>
      </c>
      <c r="R3741" s="21">
        <f>G3741+I3741+J3741+K3741-L3741-M3741-N3741-Q3741</f>
        <v>0</v>
      </c>
      <c r="T3741" s="22" t="s">
        <v>38</v>
      </c>
      <c r="Y3741" s="28" t="str">
        <f t="shared" si="1974"/>
        <v/>
      </c>
      <c r="Z3741" s="28" t="str">
        <f>IF(N3741&lt;O3741+P3741,"出卖应大于等于出卖肉畜+出卖仔畜","")</f>
        <v/>
      </c>
      <c r="AA3741" s="28" t="str">
        <f t="shared" ref="AA3741:AA3750" si="1979">IF(R3741&lt;S3741+U3741,"期末实有头数应大于等于能繁母畜+种公畜","")</f>
        <v/>
      </c>
      <c r="AB3741" s="28"/>
      <c r="AC3741" s="28" t="str">
        <f t="shared" ref="AC3741:AC3746" si="1980">IF(R3741&lt;V3741+W3741,"期末实有头数应大于等于良种+改良种","")</f>
        <v/>
      </c>
    </row>
    <row r="3742" spans="2:29">
      <c r="B3742" s="19"/>
      <c r="C3742" s="30"/>
      <c r="D3742" s="19" t="s">
        <v>53</v>
      </c>
      <c r="E3742" s="18" t="s">
        <v>33</v>
      </c>
      <c r="F3742" s="19">
        <v>17</v>
      </c>
      <c r="R3742" s="21">
        <f>G3742+I3742+J3742+K3742-L3742-M3742-N3742-Q3742</f>
        <v>0</v>
      </c>
      <c r="T3742" s="22" t="s">
        <v>38</v>
      </c>
      <c r="Y3742" s="28" t="str">
        <f t="shared" si="1974"/>
        <v/>
      </c>
      <c r="Z3742" s="28" t="str">
        <f>IF(N3742&lt;O3742+P3742,"出卖应大于等于出卖肉畜+出卖仔畜","")</f>
        <v/>
      </c>
      <c r="AA3742" s="28" t="str">
        <f t="shared" si="1979"/>
        <v/>
      </c>
      <c r="AB3742" s="28"/>
      <c r="AC3742" s="28" t="str">
        <f t="shared" si="1980"/>
        <v/>
      </c>
    </row>
    <row r="3743" spans="2:29">
      <c r="B3743" s="18"/>
      <c r="C3743" s="29"/>
      <c r="D3743" s="19" t="s">
        <v>32</v>
      </c>
      <c r="E3743" s="20" t="s">
        <v>33</v>
      </c>
      <c r="F3743" s="19">
        <v>1</v>
      </c>
      <c r="G3743" s="21">
        <f t="shared" ref="G3743:S3743" si="1981">G3744+G3759</f>
        <v>0</v>
      </c>
      <c r="H3743" s="21">
        <f t="shared" si="1981"/>
        <v>0</v>
      </c>
      <c r="I3743" s="21">
        <f t="shared" si="1981"/>
        <v>0</v>
      </c>
      <c r="J3743" s="21">
        <f t="shared" si="1981"/>
        <v>0</v>
      </c>
      <c r="K3743" s="21">
        <f t="shared" si="1981"/>
        <v>0</v>
      </c>
      <c r="L3743" s="21">
        <f t="shared" si="1981"/>
        <v>0</v>
      </c>
      <c r="M3743" s="21">
        <f t="shared" si="1981"/>
        <v>0</v>
      </c>
      <c r="N3743" s="21">
        <f t="shared" si="1981"/>
        <v>0</v>
      </c>
      <c r="O3743" s="21">
        <f t="shared" si="1981"/>
        <v>0</v>
      </c>
      <c r="P3743" s="21">
        <f t="shared" si="1981"/>
        <v>0</v>
      </c>
      <c r="Q3743" s="21">
        <f t="shared" si="1981"/>
        <v>0</v>
      </c>
      <c r="R3743" s="21">
        <f t="shared" si="1981"/>
        <v>0</v>
      </c>
      <c r="S3743" s="21">
        <f t="shared" si="1981"/>
        <v>0</v>
      </c>
      <c r="T3743" s="21">
        <f>T3744</f>
        <v>0</v>
      </c>
      <c r="U3743" s="21">
        <f>U3744+U3759</f>
        <v>0</v>
      </c>
      <c r="V3743" s="21">
        <f>V3744+V3759</f>
        <v>0</v>
      </c>
      <c r="W3743" s="21">
        <f>W3744+W3759</f>
        <v>0</v>
      </c>
      <c r="Y3743" s="28" t="str">
        <f t="shared" si="1974"/>
        <v/>
      </c>
      <c r="Z3743" s="28" t="str">
        <f>IF(N3743&lt;O3743+P3743,"出卖应大于等于出卖肉畜+出卖仔畜","")</f>
        <v/>
      </c>
      <c r="AA3743" s="28" t="str">
        <f t="shared" si="1979"/>
        <v/>
      </c>
      <c r="AB3743" s="28" t="str">
        <f>IF(R3743&lt;T3743,"期末实有头数应大于等于耕役畜","")</f>
        <v/>
      </c>
      <c r="AC3743" s="28" t="str">
        <f t="shared" si="1980"/>
        <v/>
      </c>
    </row>
    <row r="3744" spans="2:29">
      <c r="B3744" s="19"/>
      <c r="C3744" s="30"/>
      <c r="D3744" s="19" t="s">
        <v>34</v>
      </c>
      <c r="E3744" s="20" t="s">
        <v>33</v>
      </c>
      <c r="F3744" s="19">
        <v>2</v>
      </c>
      <c r="G3744" s="21">
        <f t="shared" ref="G3744:S3744" si="1982">G3745+G3753</f>
        <v>0</v>
      </c>
      <c r="H3744" s="21">
        <f t="shared" si="1982"/>
        <v>0</v>
      </c>
      <c r="I3744" s="21">
        <f t="shared" si="1982"/>
        <v>0</v>
      </c>
      <c r="J3744" s="21">
        <f t="shared" si="1982"/>
        <v>0</v>
      </c>
      <c r="K3744" s="21">
        <f t="shared" si="1982"/>
        <v>0</v>
      </c>
      <c r="L3744" s="21">
        <f t="shared" si="1982"/>
        <v>0</v>
      </c>
      <c r="M3744" s="21">
        <f t="shared" si="1982"/>
        <v>0</v>
      </c>
      <c r="N3744" s="21">
        <f t="shared" si="1982"/>
        <v>0</v>
      </c>
      <c r="O3744" s="21">
        <f t="shared" si="1982"/>
        <v>0</v>
      </c>
      <c r="P3744" s="21">
        <f t="shared" si="1982"/>
        <v>0</v>
      </c>
      <c r="Q3744" s="21">
        <f t="shared" si="1982"/>
        <v>0</v>
      </c>
      <c r="R3744" s="21">
        <f t="shared" si="1982"/>
        <v>0</v>
      </c>
      <c r="S3744" s="21">
        <f t="shared" si="1982"/>
        <v>0</v>
      </c>
      <c r="T3744" s="21">
        <f>T3745</f>
        <v>0</v>
      </c>
      <c r="U3744" s="21">
        <f>U3745+U3753</f>
        <v>0</v>
      </c>
      <c r="V3744" s="21">
        <f>V3745+V3753</f>
        <v>0</v>
      </c>
      <c r="W3744" s="21">
        <f>W3745+W3753</f>
        <v>0</v>
      </c>
      <c r="Y3744" s="28" t="str">
        <f t="shared" ref="Y3744:Y3760" si="1983">IF(H3744&lt;I3744,"繁殖仔畜应大于等于成活","")</f>
        <v/>
      </c>
      <c r="Z3744" s="28" t="str">
        <f t="shared" ref="Z3744:Z3755" si="1984">IF(N3744&lt;O3744+P3744,"出卖应大于等于出卖肉畜+出卖仔畜","")</f>
        <v/>
      </c>
      <c r="AA3744" s="28" t="str">
        <f t="shared" si="1979"/>
        <v/>
      </c>
      <c r="AB3744" s="28" t="str">
        <f>IF(R3744&lt;T3744,"期末实有头数应大于等于耕役畜","")</f>
        <v/>
      </c>
      <c r="AC3744" s="28" t="str">
        <f t="shared" si="1980"/>
        <v/>
      </c>
    </row>
    <row r="3745" spans="2:29">
      <c r="B3745" s="19"/>
      <c r="C3745" s="30"/>
      <c r="D3745" s="19" t="s">
        <v>35</v>
      </c>
      <c r="E3745" s="20" t="s">
        <v>33</v>
      </c>
      <c r="F3745" s="19">
        <v>3</v>
      </c>
      <c r="G3745" s="21">
        <f t="shared" ref="G3745:R3745" si="1985">G3746+G3749+G3750+G3751+G3752</f>
        <v>0</v>
      </c>
      <c r="H3745" s="21">
        <f t="shared" si="1985"/>
        <v>0</v>
      </c>
      <c r="I3745" s="21">
        <f t="shared" si="1985"/>
        <v>0</v>
      </c>
      <c r="J3745" s="21">
        <f t="shared" si="1985"/>
        <v>0</v>
      </c>
      <c r="K3745" s="21">
        <f t="shared" si="1985"/>
        <v>0</v>
      </c>
      <c r="L3745" s="21">
        <f t="shared" si="1985"/>
        <v>0</v>
      </c>
      <c r="M3745" s="21">
        <f t="shared" si="1985"/>
        <v>0</v>
      </c>
      <c r="N3745" s="21">
        <f t="shared" si="1985"/>
        <v>0</v>
      </c>
      <c r="O3745" s="21">
        <f t="shared" si="1985"/>
        <v>0</v>
      </c>
      <c r="P3745" s="21">
        <f t="shared" si="1985"/>
        <v>0</v>
      </c>
      <c r="Q3745" s="21">
        <f t="shared" si="1985"/>
        <v>0</v>
      </c>
      <c r="R3745" s="21">
        <f t="shared" si="1985"/>
        <v>0</v>
      </c>
      <c r="S3745" s="21">
        <f>S3746+S3749+S3750+S3752</f>
        <v>0</v>
      </c>
      <c r="T3745" s="21">
        <f>T3746+T3749+T3750+T3751+T3752</f>
        <v>0</v>
      </c>
      <c r="U3745" s="21">
        <f>U3746+U3749+U3750+U3752</f>
        <v>0</v>
      </c>
      <c r="V3745" s="21">
        <f>V3746+V3749+V3750+V3752</f>
        <v>0</v>
      </c>
      <c r="W3745" s="21">
        <f>W3746+W3749+W3750+W3752</f>
        <v>0</v>
      </c>
      <c r="Y3745" s="28" t="str">
        <f t="shared" si="1983"/>
        <v/>
      </c>
      <c r="Z3745" s="28" t="str">
        <f t="shared" si="1984"/>
        <v/>
      </c>
      <c r="AA3745" s="28" t="str">
        <f t="shared" si="1979"/>
        <v/>
      </c>
      <c r="AB3745" s="28" t="str">
        <f>IF(R3745&lt;T3745,"期末实有头数应大于等于耕役畜","")</f>
        <v/>
      </c>
      <c r="AC3745" s="28" t="str">
        <f t="shared" si="1980"/>
        <v/>
      </c>
    </row>
    <row r="3746" spans="2:29">
      <c r="B3746" s="19"/>
      <c r="C3746" s="30"/>
      <c r="D3746" s="19" t="s">
        <v>36</v>
      </c>
      <c r="E3746" s="20" t="s">
        <v>33</v>
      </c>
      <c r="F3746" s="19">
        <v>4</v>
      </c>
      <c r="R3746" s="21">
        <f>G3746+I3746+J3746+K3746-L3746-M3746-N3746-Q3746</f>
        <v>0</v>
      </c>
      <c r="Y3746" s="28" t="str">
        <f t="shared" si="1983"/>
        <v/>
      </c>
      <c r="Z3746" s="28" t="str">
        <f t="shared" si="1984"/>
        <v/>
      </c>
      <c r="AA3746" s="28" t="str">
        <f t="shared" si="1979"/>
        <v/>
      </c>
      <c r="AB3746" s="28" t="str">
        <f>IF(R3746&lt;T3746,"期末实有头数应大于等于耕役畜","")</f>
        <v/>
      </c>
      <c r="AC3746" s="28" t="str">
        <f t="shared" si="1980"/>
        <v/>
      </c>
    </row>
    <row r="3747" spans="2:29">
      <c r="B3747" s="19"/>
      <c r="C3747" s="30"/>
      <c r="D3747" s="19" t="s">
        <v>37</v>
      </c>
      <c r="E3747" s="20" t="s">
        <v>33</v>
      </c>
      <c r="F3747" s="19">
        <v>5</v>
      </c>
      <c r="R3747" s="21">
        <f t="shared" ref="R3747:R3752" si="1986">G3747+I3747+J3747+K3747-L3747-M3747-N3747-Q3747</f>
        <v>0</v>
      </c>
      <c r="T3747" s="22" t="s">
        <v>38</v>
      </c>
      <c r="V3747" s="22" t="s">
        <v>38</v>
      </c>
      <c r="W3747" s="22" t="s">
        <v>38</v>
      </c>
      <c r="Y3747" s="28" t="str">
        <f t="shared" si="1983"/>
        <v/>
      </c>
      <c r="Z3747" s="28" t="str">
        <f t="shared" si="1984"/>
        <v/>
      </c>
      <c r="AA3747" s="28" t="str">
        <f t="shared" si="1979"/>
        <v/>
      </c>
      <c r="AB3747" s="28"/>
      <c r="AC3747" s="28"/>
    </row>
    <row r="3748" spans="2:29">
      <c r="B3748" s="19"/>
      <c r="C3748" s="30"/>
      <c r="D3748" s="19" t="s">
        <v>39</v>
      </c>
      <c r="E3748" s="20" t="s">
        <v>33</v>
      </c>
      <c r="F3748" s="19">
        <v>6</v>
      </c>
      <c r="R3748" s="21">
        <f t="shared" si="1986"/>
        <v>0</v>
      </c>
      <c r="T3748" s="22" t="s">
        <v>38</v>
      </c>
      <c r="V3748" s="22" t="s">
        <v>38</v>
      </c>
      <c r="W3748" s="22" t="s">
        <v>38</v>
      </c>
      <c r="Y3748" s="28" t="str">
        <f t="shared" si="1983"/>
        <v/>
      </c>
      <c r="Z3748" s="28" t="str">
        <f t="shared" si="1984"/>
        <v/>
      </c>
      <c r="AA3748" s="28" t="str">
        <f t="shared" si="1979"/>
        <v/>
      </c>
      <c r="AB3748" s="28"/>
      <c r="AC3748" s="28"/>
    </row>
    <row r="3749" spans="2:29">
      <c r="B3749" s="19"/>
      <c r="C3749" s="30"/>
      <c r="D3749" s="19" t="s">
        <v>40</v>
      </c>
      <c r="E3749" s="20" t="s">
        <v>41</v>
      </c>
      <c r="F3749" s="19">
        <v>7</v>
      </c>
      <c r="R3749" s="21">
        <f t="shared" si="1986"/>
        <v>0</v>
      </c>
      <c r="Y3749" s="28" t="str">
        <f t="shared" si="1983"/>
        <v/>
      </c>
      <c r="Z3749" s="28" t="str">
        <f t="shared" si="1984"/>
        <v/>
      </c>
      <c r="AA3749" s="28" t="str">
        <f t="shared" si="1979"/>
        <v/>
      </c>
      <c r="AB3749" s="28" t="str">
        <f>IF(R3749&lt;T3749,"期末实有头数应大于等于耕役畜","")</f>
        <v/>
      </c>
      <c r="AC3749" s="28" t="str">
        <f>IF(R3749&lt;V3749+W3749,"期末实有头数应大于等于良种+改良种","")</f>
        <v/>
      </c>
    </row>
    <row r="3750" spans="2:29">
      <c r="B3750" s="19"/>
      <c r="C3750" s="30"/>
      <c r="D3750" s="19" t="s">
        <v>42</v>
      </c>
      <c r="E3750" s="20" t="s">
        <v>33</v>
      </c>
      <c r="F3750" s="19">
        <v>8</v>
      </c>
      <c r="R3750" s="21">
        <f t="shared" si="1986"/>
        <v>0</v>
      </c>
      <c r="Y3750" s="28" t="str">
        <f t="shared" si="1983"/>
        <v/>
      </c>
      <c r="Z3750" s="28" t="str">
        <f t="shared" si="1984"/>
        <v/>
      </c>
      <c r="AA3750" s="28" t="str">
        <f t="shared" si="1979"/>
        <v/>
      </c>
      <c r="AB3750" s="28" t="str">
        <f>IF(R3750&lt;T3750,"期末实有头数应大于等于耕役畜","")</f>
        <v/>
      </c>
      <c r="AC3750" s="28" t="str">
        <f>IF(R3750&lt;V3750+W3750,"期末实有头数应大于等于良种+改良种","")</f>
        <v/>
      </c>
    </row>
    <row r="3751" spans="2:29">
      <c r="B3751" s="19"/>
      <c r="C3751" s="30"/>
      <c r="D3751" s="19" t="s">
        <v>43</v>
      </c>
      <c r="E3751" s="20" t="s">
        <v>33</v>
      </c>
      <c r="F3751" s="19">
        <v>9</v>
      </c>
      <c r="R3751" s="21">
        <f t="shared" si="1986"/>
        <v>0</v>
      </c>
      <c r="S3751" s="22" t="s">
        <v>38</v>
      </c>
      <c r="U3751" s="22" t="s">
        <v>38</v>
      </c>
      <c r="V3751" s="22" t="s">
        <v>38</v>
      </c>
      <c r="W3751" s="22" t="s">
        <v>38</v>
      </c>
      <c r="Y3751" s="28" t="str">
        <f t="shared" si="1983"/>
        <v/>
      </c>
      <c r="Z3751" s="28" t="str">
        <f t="shared" si="1984"/>
        <v/>
      </c>
      <c r="AA3751" s="28"/>
      <c r="AB3751" s="28" t="str">
        <f>IF(R3751&lt;T3751,"期末实有头数应大于等于耕役畜","")</f>
        <v/>
      </c>
      <c r="AC3751" s="28"/>
    </row>
    <row r="3752" spans="2:29">
      <c r="B3752" s="19"/>
      <c r="C3752" s="30"/>
      <c r="D3752" s="19" t="s">
        <v>44</v>
      </c>
      <c r="E3752" s="20" t="s">
        <v>45</v>
      </c>
      <c r="F3752" s="19">
        <v>10</v>
      </c>
      <c r="R3752" s="21">
        <f t="shared" si="1986"/>
        <v>0</v>
      </c>
      <c r="Y3752" s="28" t="str">
        <f t="shared" si="1983"/>
        <v/>
      </c>
      <c r="Z3752" s="28" t="str">
        <f t="shared" si="1984"/>
        <v/>
      </c>
      <c r="AA3752" s="28" t="str">
        <f>IF(R3752&lt;S3752+U3752,"期末实有头数应大于等于能繁母畜+种公畜","")</f>
        <v/>
      </c>
      <c r="AB3752" s="28" t="str">
        <f>IF(R3752&lt;T3752,"期末实有头数应大于等于耕役畜","")</f>
        <v/>
      </c>
      <c r="AC3752" s="28" t="str">
        <f>IF(R3752&lt;V3752+W3752,"期末实有头数应大于等于良种+改良种","")</f>
        <v/>
      </c>
    </row>
    <row r="3753" spans="2:29">
      <c r="B3753" s="19"/>
      <c r="C3753" s="30"/>
      <c r="D3753" s="19" t="s">
        <v>46</v>
      </c>
      <c r="E3753" s="20" t="s">
        <v>47</v>
      </c>
      <c r="F3753" s="19">
        <v>11</v>
      </c>
      <c r="G3753" s="21">
        <f t="shared" ref="G3753:S3753" si="1987">G3754+G3758</f>
        <v>0</v>
      </c>
      <c r="H3753" s="21">
        <f t="shared" si="1987"/>
        <v>0</v>
      </c>
      <c r="I3753" s="21">
        <f t="shared" si="1987"/>
        <v>0</v>
      </c>
      <c r="J3753" s="21">
        <f t="shared" si="1987"/>
        <v>0</v>
      </c>
      <c r="K3753" s="21">
        <f t="shared" si="1987"/>
        <v>0</v>
      </c>
      <c r="L3753" s="21">
        <f t="shared" si="1987"/>
        <v>0</v>
      </c>
      <c r="M3753" s="21">
        <f t="shared" si="1987"/>
        <v>0</v>
      </c>
      <c r="N3753" s="21">
        <f t="shared" si="1987"/>
        <v>0</v>
      </c>
      <c r="O3753" s="21">
        <f t="shared" si="1987"/>
        <v>0</v>
      </c>
      <c r="P3753" s="21">
        <f t="shared" si="1987"/>
        <v>0</v>
      </c>
      <c r="Q3753" s="21">
        <f t="shared" si="1987"/>
        <v>0</v>
      </c>
      <c r="R3753" s="23">
        <f t="shared" si="1987"/>
        <v>0</v>
      </c>
      <c r="S3753" s="21">
        <f t="shared" si="1987"/>
        <v>0</v>
      </c>
      <c r="T3753" s="22" t="s">
        <v>38</v>
      </c>
      <c r="U3753" s="21">
        <f>U3754+U3758</f>
        <v>0</v>
      </c>
      <c r="V3753" s="21">
        <f>V3754+V3758</f>
        <v>0</v>
      </c>
      <c r="W3753" s="21">
        <f>W3754+W3758</f>
        <v>0</v>
      </c>
      <c r="Y3753" s="28" t="str">
        <f t="shared" si="1983"/>
        <v/>
      </c>
      <c r="Z3753" s="28" t="str">
        <f t="shared" si="1984"/>
        <v/>
      </c>
      <c r="AA3753" s="28" t="str">
        <f>IF(R3753&lt;S3753+U3753,"期末实有头数应大于等于能繁母畜+种公畜","")</f>
        <v/>
      </c>
      <c r="AB3753" s="28"/>
      <c r="AC3753" s="28" t="str">
        <f>IF(R3753&lt;V3753+W3753,"期末实有头数应大于等于良种+改良种","")</f>
        <v/>
      </c>
    </row>
    <row r="3754" spans="2:29">
      <c r="B3754" s="19"/>
      <c r="C3754" s="30"/>
      <c r="D3754" s="19" t="s">
        <v>48</v>
      </c>
      <c r="E3754" s="20" t="s">
        <v>47</v>
      </c>
      <c r="F3754" s="19">
        <v>12</v>
      </c>
      <c r="R3754" s="21">
        <f>G3754+I3754+J3754+K3754-L3754-M3754-N3754-Q3754</f>
        <v>0</v>
      </c>
      <c r="T3754" s="22" t="s">
        <v>38</v>
      </c>
      <c r="Y3754" s="28" t="str">
        <f t="shared" si="1983"/>
        <v/>
      </c>
      <c r="Z3754" s="28" t="str">
        <f t="shared" si="1984"/>
        <v/>
      </c>
      <c r="AA3754" s="28" t="str">
        <f>IF(R3754&lt;S3754+U3754,"期末实有头数应大于等于能繁母畜+种公畜","")</f>
        <v/>
      </c>
      <c r="AB3754" s="28"/>
      <c r="AC3754" s="28" t="str">
        <f>IF(R3754&lt;V3754+W3754,"期末实有头数应大于等于良种+改良种","")</f>
        <v/>
      </c>
    </row>
    <row r="3755" spans="2:29">
      <c r="B3755" s="19"/>
      <c r="C3755" s="30"/>
      <c r="D3755" s="19" t="s">
        <v>49</v>
      </c>
      <c r="E3755" s="20" t="s">
        <v>47</v>
      </c>
      <c r="F3755" s="19">
        <v>13</v>
      </c>
      <c r="R3755" s="21">
        <f>G3755+I3755+J3755+K3755-L3755-M3755-N3755-Q3755</f>
        <v>0</v>
      </c>
      <c r="T3755" s="22" t="s">
        <v>38</v>
      </c>
      <c r="V3755" s="22" t="s">
        <v>38</v>
      </c>
      <c r="W3755" s="22" t="s">
        <v>38</v>
      </c>
      <c r="Y3755" s="28" t="str">
        <f t="shared" si="1983"/>
        <v/>
      </c>
      <c r="Z3755" s="28" t="str">
        <f t="shared" si="1984"/>
        <v/>
      </c>
      <c r="AA3755" s="28" t="str">
        <f>IF(R3755&lt;S3755+U3755,"期末实有头数应大于等于能繁母畜+种公畜","")</f>
        <v/>
      </c>
      <c r="AB3755" s="28"/>
      <c r="AC3755" s="28"/>
    </row>
    <row r="3756" spans="2:29">
      <c r="B3756" s="19"/>
      <c r="C3756" s="30"/>
      <c r="D3756" s="19" t="s">
        <v>50</v>
      </c>
      <c r="E3756" s="20" t="s">
        <v>47</v>
      </c>
      <c r="F3756" s="19">
        <v>14</v>
      </c>
      <c r="H3756" s="22" t="s">
        <v>38</v>
      </c>
      <c r="I3756" s="22" t="s">
        <v>38</v>
      </c>
      <c r="J3756" s="22" t="s">
        <v>38</v>
      </c>
      <c r="K3756" s="22" t="s">
        <v>38</v>
      </c>
      <c r="L3756" s="22" t="s">
        <v>38</v>
      </c>
      <c r="M3756" s="22" t="s">
        <v>38</v>
      </c>
      <c r="N3756" s="22" t="s">
        <v>38</v>
      </c>
      <c r="O3756" s="22" t="s">
        <v>38</v>
      </c>
      <c r="P3756" s="22" t="s">
        <v>38</v>
      </c>
      <c r="Q3756" s="22" t="s">
        <v>38</v>
      </c>
      <c r="R3756" s="24"/>
      <c r="T3756" s="22" t="s">
        <v>38</v>
      </c>
      <c r="U3756" s="22" t="s">
        <v>38</v>
      </c>
      <c r="V3756" s="22" t="s">
        <v>38</v>
      </c>
      <c r="W3756" s="22" t="s">
        <v>38</v>
      </c>
      <c r="Y3756" s="28" t="str">
        <f t="shared" si="1983"/>
        <v/>
      </c>
      <c r="Z3756" s="28"/>
      <c r="AA3756" s="28"/>
      <c r="AB3756" s="28"/>
      <c r="AC3756" s="28"/>
    </row>
    <row r="3757" spans="2:29">
      <c r="B3757" s="19"/>
      <c r="C3757" s="30"/>
      <c r="D3757" s="19" t="s">
        <v>51</v>
      </c>
      <c r="E3757" s="20" t="s">
        <v>47</v>
      </c>
      <c r="F3757" s="19">
        <v>15</v>
      </c>
      <c r="H3757" s="22" t="s">
        <v>38</v>
      </c>
      <c r="I3757" s="22" t="s">
        <v>38</v>
      </c>
      <c r="J3757" s="22" t="s">
        <v>38</v>
      </c>
      <c r="K3757" s="22" t="s">
        <v>38</v>
      </c>
      <c r="L3757" s="22" t="s">
        <v>38</v>
      </c>
      <c r="M3757" s="22" t="s">
        <v>38</v>
      </c>
      <c r="N3757" s="22" t="s">
        <v>38</v>
      </c>
      <c r="O3757" s="22" t="s">
        <v>38</v>
      </c>
      <c r="P3757" s="22" t="s">
        <v>38</v>
      </c>
      <c r="Q3757" s="22" t="s">
        <v>38</v>
      </c>
      <c r="R3757" s="24"/>
      <c r="T3757" s="22" t="s">
        <v>38</v>
      </c>
      <c r="U3757" s="22" t="s">
        <v>38</v>
      </c>
      <c r="V3757" s="22" t="s">
        <v>38</v>
      </c>
      <c r="W3757" s="22" t="s">
        <v>38</v>
      </c>
      <c r="Y3757" s="28" t="str">
        <f t="shared" si="1983"/>
        <v/>
      </c>
      <c r="Z3757" s="28"/>
      <c r="AA3757" s="28"/>
      <c r="AB3757" s="28"/>
      <c r="AC3757" s="28"/>
    </row>
    <row r="3758" spans="2:29">
      <c r="B3758" s="19"/>
      <c r="C3758" s="30"/>
      <c r="D3758" s="19" t="s">
        <v>52</v>
      </c>
      <c r="E3758" s="20" t="s">
        <v>47</v>
      </c>
      <c r="F3758" s="19">
        <v>16</v>
      </c>
      <c r="R3758" s="21">
        <f>G3758+I3758+J3758+K3758-L3758-M3758-N3758-Q3758</f>
        <v>0</v>
      </c>
      <c r="T3758" s="22" t="s">
        <v>38</v>
      </c>
      <c r="Y3758" s="28" t="str">
        <f t="shared" si="1983"/>
        <v/>
      </c>
      <c r="Z3758" s="28" t="str">
        <f>IF(N3758&lt;O3758+P3758,"出卖应大于等于出卖肉畜+出卖仔畜","")</f>
        <v/>
      </c>
      <c r="AA3758" s="28" t="str">
        <f t="shared" ref="AA3758:AA3767" si="1988">IF(R3758&lt;S3758+U3758,"期末实有头数应大于等于能繁母畜+种公畜","")</f>
        <v/>
      </c>
      <c r="AB3758" s="28"/>
      <c r="AC3758" s="28" t="str">
        <f t="shared" ref="AC3758:AC3763" si="1989">IF(R3758&lt;V3758+W3758,"期末实有头数应大于等于良种+改良种","")</f>
        <v/>
      </c>
    </row>
    <row r="3759" spans="2:29">
      <c r="B3759" s="19"/>
      <c r="C3759" s="30"/>
      <c r="D3759" s="19" t="s">
        <v>53</v>
      </c>
      <c r="E3759" s="18" t="s">
        <v>33</v>
      </c>
      <c r="F3759" s="19">
        <v>17</v>
      </c>
      <c r="R3759" s="21">
        <f>G3759+I3759+J3759+K3759-L3759-M3759-N3759-Q3759</f>
        <v>0</v>
      </c>
      <c r="T3759" s="22" t="s">
        <v>38</v>
      </c>
      <c r="Y3759" s="28" t="str">
        <f t="shared" si="1983"/>
        <v/>
      </c>
      <c r="Z3759" s="28" t="str">
        <f>IF(N3759&lt;O3759+P3759,"出卖应大于等于出卖肉畜+出卖仔畜","")</f>
        <v/>
      </c>
      <c r="AA3759" s="28" t="str">
        <f t="shared" si="1988"/>
        <v/>
      </c>
      <c r="AB3759" s="28"/>
      <c r="AC3759" s="28" t="str">
        <f t="shared" si="1989"/>
        <v/>
      </c>
    </row>
    <row r="3760" spans="2:29">
      <c r="B3760" s="18"/>
      <c r="C3760" s="29"/>
      <c r="D3760" s="19" t="s">
        <v>32</v>
      </c>
      <c r="E3760" s="20" t="s">
        <v>33</v>
      </c>
      <c r="F3760" s="19">
        <v>1</v>
      </c>
      <c r="G3760" s="21">
        <f t="shared" ref="G3760:S3760" si="1990">G3761+G3776</f>
        <v>0</v>
      </c>
      <c r="H3760" s="21">
        <f t="shared" si="1990"/>
        <v>0</v>
      </c>
      <c r="I3760" s="21">
        <f t="shared" si="1990"/>
        <v>0</v>
      </c>
      <c r="J3760" s="21">
        <f t="shared" si="1990"/>
        <v>0</v>
      </c>
      <c r="K3760" s="21">
        <f t="shared" si="1990"/>
        <v>0</v>
      </c>
      <c r="L3760" s="21">
        <f t="shared" si="1990"/>
        <v>0</v>
      </c>
      <c r="M3760" s="21">
        <f t="shared" si="1990"/>
        <v>0</v>
      </c>
      <c r="N3760" s="21">
        <f t="shared" si="1990"/>
        <v>0</v>
      </c>
      <c r="O3760" s="21">
        <f t="shared" si="1990"/>
        <v>0</v>
      </c>
      <c r="P3760" s="21">
        <f t="shared" si="1990"/>
        <v>0</v>
      </c>
      <c r="Q3760" s="21">
        <f t="shared" si="1990"/>
        <v>0</v>
      </c>
      <c r="R3760" s="21">
        <f t="shared" si="1990"/>
        <v>0</v>
      </c>
      <c r="S3760" s="21">
        <f t="shared" si="1990"/>
        <v>0</v>
      </c>
      <c r="T3760" s="21">
        <f>T3761</f>
        <v>0</v>
      </c>
      <c r="U3760" s="21">
        <f>U3761+U3776</f>
        <v>0</v>
      </c>
      <c r="V3760" s="21">
        <f>V3761+V3776</f>
        <v>0</v>
      </c>
      <c r="W3760" s="21">
        <f>W3761+W3776</f>
        <v>0</v>
      </c>
      <c r="Y3760" s="28" t="str">
        <f t="shared" si="1983"/>
        <v/>
      </c>
      <c r="Z3760" s="28" t="str">
        <f>IF(N3760&lt;O3760+P3760,"出卖应大于等于出卖肉畜+出卖仔畜","")</f>
        <v/>
      </c>
      <c r="AA3760" s="28" t="str">
        <f t="shared" si="1988"/>
        <v/>
      </c>
      <c r="AB3760" s="28" t="str">
        <f>IF(R3760&lt;T3760,"期末实有头数应大于等于耕役畜","")</f>
        <v/>
      </c>
      <c r="AC3760" s="28" t="str">
        <f t="shared" si="1989"/>
        <v/>
      </c>
    </row>
    <row r="3761" spans="2:29">
      <c r="B3761" s="19"/>
      <c r="C3761" s="30"/>
      <c r="D3761" s="19" t="s">
        <v>34</v>
      </c>
      <c r="E3761" s="20" t="s">
        <v>33</v>
      </c>
      <c r="F3761" s="19">
        <v>2</v>
      </c>
      <c r="G3761" s="21">
        <f t="shared" ref="G3761:S3761" si="1991">G3762+G3770</f>
        <v>0</v>
      </c>
      <c r="H3761" s="21">
        <f t="shared" si="1991"/>
        <v>0</v>
      </c>
      <c r="I3761" s="21">
        <f t="shared" si="1991"/>
        <v>0</v>
      </c>
      <c r="J3761" s="21">
        <f t="shared" si="1991"/>
        <v>0</v>
      </c>
      <c r="K3761" s="21">
        <f t="shared" si="1991"/>
        <v>0</v>
      </c>
      <c r="L3761" s="21">
        <f t="shared" si="1991"/>
        <v>0</v>
      </c>
      <c r="M3761" s="21">
        <f t="shared" si="1991"/>
        <v>0</v>
      </c>
      <c r="N3761" s="21">
        <f t="shared" si="1991"/>
        <v>0</v>
      </c>
      <c r="O3761" s="21">
        <f t="shared" si="1991"/>
        <v>0</v>
      </c>
      <c r="P3761" s="21">
        <f t="shared" si="1991"/>
        <v>0</v>
      </c>
      <c r="Q3761" s="21">
        <f t="shared" si="1991"/>
        <v>0</v>
      </c>
      <c r="R3761" s="21">
        <f t="shared" si="1991"/>
        <v>0</v>
      </c>
      <c r="S3761" s="21">
        <f t="shared" si="1991"/>
        <v>0</v>
      </c>
      <c r="T3761" s="21">
        <f>T3762</f>
        <v>0</v>
      </c>
      <c r="U3761" s="21">
        <f>U3762+U3770</f>
        <v>0</v>
      </c>
      <c r="V3761" s="21">
        <f>V3762+V3770</f>
        <v>0</v>
      </c>
      <c r="W3761" s="21">
        <f>W3762+W3770</f>
        <v>0</v>
      </c>
      <c r="Y3761" s="28" t="str">
        <f t="shared" ref="Y3761:Y3777" si="1992">IF(H3761&lt;I3761,"繁殖仔畜应大于等于成活","")</f>
        <v/>
      </c>
      <c r="Z3761" s="28" t="str">
        <f t="shared" ref="Z3761:Z3772" si="1993">IF(N3761&lt;O3761+P3761,"出卖应大于等于出卖肉畜+出卖仔畜","")</f>
        <v/>
      </c>
      <c r="AA3761" s="28" t="str">
        <f t="shared" si="1988"/>
        <v/>
      </c>
      <c r="AB3761" s="28" t="str">
        <f>IF(R3761&lt;T3761,"期末实有头数应大于等于耕役畜","")</f>
        <v/>
      </c>
      <c r="AC3761" s="28" t="str">
        <f t="shared" si="1989"/>
        <v/>
      </c>
    </row>
    <row r="3762" spans="2:29">
      <c r="B3762" s="19"/>
      <c r="C3762" s="30"/>
      <c r="D3762" s="19" t="s">
        <v>35</v>
      </c>
      <c r="E3762" s="20" t="s">
        <v>33</v>
      </c>
      <c r="F3762" s="19">
        <v>3</v>
      </c>
      <c r="G3762" s="21">
        <f t="shared" ref="G3762:R3762" si="1994">G3763+G3766+G3767+G3768+G3769</f>
        <v>0</v>
      </c>
      <c r="H3762" s="21">
        <f t="shared" si="1994"/>
        <v>0</v>
      </c>
      <c r="I3762" s="21">
        <f t="shared" si="1994"/>
        <v>0</v>
      </c>
      <c r="J3762" s="21">
        <f t="shared" si="1994"/>
        <v>0</v>
      </c>
      <c r="K3762" s="21">
        <f t="shared" si="1994"/>
        <v>0</v>
      </c>
      <c r="L3762" s="21">
        <f t="shared" si="1994"/>
        <v>0</v>
      </c>
      <c r="M3762" s="21">
        <f t="shared" si="1994"/>
        <v>0</v>
      </c>
      <c r="N3762" s="21">
        <f t="shared" si="1994"/>
        <v>0</v>
      </c>
      <c r="O3762" s="21">
        <f t="shared" si="1994"/>
        <v>0</v>
      </c>
      <c r="P3762" s="21">
        <f t="shared" si="1994"/>
        <v>0</v>
      </c>
      <c r="Q3762" s="21">
        <f t="shared" si="1994"/>
        <v>0</v>
      </c>
      <c r="R3762" s="21">
        <f t="shared" si="1994"/>
        <v>0</v>
      </c>
      <c r="S3762" s="21">
        <f>S3763+S3766+S3767+S3769</f>
        <v>0</v>
      </c>
      <c r="T3762" s="21">
        <f>T3763+T3766+T3767+T3768+T3769</f>
        <v>0</v>
      </c>
      <c r="U3762" s="21">
        <f>U3763+U3766+U3767+U3769</f>
        <v>0</v>
      </c>
      <c r="V3762" s="21">
        <f>V3763+V3766+V3767+V3769</f>
        <v>0</v>
      </c>
      <c r="W3762" s="21">
        <f>W3763+W3766+W3767+W3769</f>
        <v>0</v>
      </c>
      <c r="Y3762" s="28" t="str">
        <f t="shared" si="1992"/>
        <v/>
      </c>
      <c r="Z3762" s="28" t="str">
        <f t="shared" si="1993"/>
        <v/>
      </c>
      <c r="AA3762" s="28" t="str">
        <f t="shared" si="1988"/>
        <v/>
      </c>
      <c r="AB3762" s="28" t="str">
        <f>IF(R3762&lt;T3762,"期末实有头数应大于等于耕役畜","")</f>
        <v/>
      </c>
      <c r="AC3762" s="28" t="str">
        <f t="shared" si="1989"/>
        <v/>
      </c>
    </row>
    <row r="3763" spans="2:29">
      <c r="B3763" s="19"/>
      <c r="C3763" s="30"/>
      <c r="D3763" s="19" t="s">
        <v>36</v>
      </c>
      <c r="E3763" s="20" t="s">
        <v>33</v>
      </c>
      <c r="F3763" s="19">
        <v>4</v>
      </c>
      <c r="R3763" s="21">
        <f>G3763+I3763+J3763+K3763-L3763-M3763-N3763-Q3763</f>
        <v>0</v>
      </c>
      <c r="Y3763" s="28" t="str">
        <f t="shared" si="1992"/>
        <v/>
      </c>
      <c r="Z3763" s="28" t="str">
        <f t="shared" si="1993"/>
        <v/>
      </c>
      <c r="AA3763" s="28" t="str">
        <f t="shared" si="1988"/>
        <v/>
      </c>
      <c r="AB3763" s="28" t="str">
        <f>IF(R3763&lt;T3763,"期末实有头数应大于等于耕役畜","")</f>
        <v/>
      </c>
      <c r="AC3763" s="28" t="str">
        <f t="shared" si="1989"/>
        <v/>
      </c>
    </row>
    <row r="3764" spans="2:29">
      <c r="B3764" s="19"/>
      <c r="C3764" s="30"/>
      <c r="D3764" s="19" t="s">
        <v>37</v>
      </c>
      <c r="E3764" s="20" t="s">
        <v>33</v>
      </c>
      <c r="F3764" s="19">
        <v>5</v>
      </c>
      <c r="R3764" s="21">
        <f t="shared" ref="R3764:R3769" si="1995">G3764+I3764+J3764+K3764-L3764-M3764-N3764-Q3764</f>
        <v>0</v>
      </c>
      <c r="T3764" s="22" t="s">
        <v>38</v>
      </c>
      <c r="V3764" s="22" t="s">
        <v>38</v>
      </c>
      <c r="W3764" s="22" t="s">
        <v>38</v>
      </c>
      <c r="Y3764" s="28" t="str">
        <f t="shared" si="1992"/>
        <v/>
      </c>
      <c r="Z3764" s="28" t="str">
        <f t="shared" si="1993"/>
        <v/>
      </c>
      <c r="AA3764" s="28" t="str">
        <f t="shared" si="1988"/>
        <v/>
      </c>
      <c r="AB3764" s="28"/>
      <c r="AC3764" s="28"/>
    </row>
    <row r="3765" spans="2:29">
      <c r="B3765" s="19"/>
      <c r="C3765" s="30"/>
      <c r="D3765" s="19" t="s">
        <v>39</v>
      </c>
      <c r="E3765" s="20" t="s">
        <v>33</v>
      </c>
      <c r="F3765" s="19">
        <v>6</v>
      </c>
      <c r="R3765" s="21">
        <f t="shared" si="1995"/>
        <v>0</v>
      </c>
      <c r="T3765" s="22" t="s">
        <v>38</v>
      </c>
      <c r="V3765" s="22" t="s">
        <v>38</v>
      </c>
      <c r="W3765" s="22" t="s">
        <v>38</v>
      </c>
      <c r="Y3765" s="28" t="str">
        <f t="shared" si="1992"/>
        <v/>
      </c>
      <c r="Z3765" s="28" t="str">
        <f t="shared" si="1993"/>
        <v/>
      </c>
      <c r="AA3765" s="28" t="str">
        <f t="shared" si="1988"/>
        <v/>
      </c>
      <c r="AB3765" s="28"/>
      <c r="AC3765" s="28"/>
    </row>
    <row r="3766" spans="2:29">
      <c r="B3766" s="19"/>
      <c r="C3766" s="30"/>
      <c r="D3766" s="19" t="s">
        <v>40</v>
      </c>
      <c r="E3766" s="20" t="s">
        <v>41</v>
      </c>
      <c r="F3766" s="19">
        <v>7</v>
      </c>
      <c r="R3766" s="21">
        <f t="shared" si="1995"/>
        <v>0</v>
      </c>
      <c r="Y3766" s="28" t="str">
        <f t="shared" si="1992"/>
        <v/>
      </c>
      <c r="Z3766" s="28" t="str">
        <f t="shared" si="1993"/>
        <v/>
      </c>
      <c r="AA3766" s="28" t="str">
        <f t="shared" si="1988"/>
        <v/>
      </c>
      <c r="AB3766" s="28" t="str">
        <f>IF(R3766&lt;T3766,"期末实有头数应大于等于耕役畜","")</f>
        <v/>
      </c>
      <c r="AC3766" s="28" t="str">
        <f>IF(R3766&lt;V3766+W3766,"期末实有头数应大于等于良种+改良种","")</f>
        <v/>
      </c>
    </row>
    <row r="3767" spans="2:29">
      <c r="B3767" s="19"/>
      <c r="C3767" s="30"/>
      <c r="D3767" s="19" t="s">
        <v>42</v>
      </c>
      <c r="E3767" s="20" t="s">
        <v>33</v>
      </c>
      <c r="F3767" s="19">
        <v>8</v>
      </c>
      <c r="R3767" s="21">
        <f t="shared" si="1995"/>
        <v>0</v>
      </c>
      <c r="Y3767" s="28" t="str">
        <f t="shared" si="1992"/>
        <v/>
      </c>
      <c r="Z3767" s="28" t="str">
        <f t="shared" si="1993"/>
        <v/>
      </c>
      <c r="AA3767" s="28" t="str">
        <f t="shared" si="1988"/>
        <v/>
      </c>
      <c r="AB3767" s="28" t="str">
        <f>IF(R3767&lt;T3767,"期末实有头数应大于等于耕役畜","")</f>
        <v/>
      </c>
      <c r="AC3767" s="28" t="str">
        <f>IF(R3767&lt;V3767+W3767,"期末实有头数应大于等于良种+改良种","")</f>
        <v/>
      </c>
    </row>
    <row r="3768" spans="2:29">
      <c r="B3768" s="19"/>
      <c r="C3768" s="30"/>
      <c r="D3768" s="19" t="s">
        <v>43</v>
      </c>
      <c r="E3768" s="20" t="s">
        <v>33</v>
      </c>
      <c r="F3768" s="19">
        <v>9</v>
      </c>
      <c r="R3768" s="21">
        <f t="shared" si="1995"/>
        <v>0</v>
      </c>
      <c r="S3768" s="22" t="s">
        <v>38</v>
      </c>
      <c r="U3768" s="22" t="s">
        <v>38</v>
      </c>
      <c r="V3768" s="22" t="s">
        <v>38</v>
      </c>
      <c r="W3768" s="22" t="s">
        <v>38</v>
      </c>
      <c r="Y3768" s="28" t="str">
        <f t="shared" si="1992"/>
        <v/>
      </c>
      <c r="Z3768" s="28" t="str">
        <f t="shared" si="1993"/>
        <v/>
      </c>
      <c r="AA3768" s="28"/>
      <c r="AB3768" s="28" t="str">
        <f>IF(R3768&lt;T3768,"期末实有头数应大于等于耕役畜","")</f>
        <v/>
      </c>
      <c r="AC3768" s="28"/>
    </row>
    <row r="3769" spans="2:29">
      <c r="B3769" s="19"/>
      <c r="C3769" s="30"/>
      <c r="D3769" s="19" t="s">
        <v>44</v>
      </c>
      <c r="E3769" s="20" t="s">
        <v>45</v>
      </c>
      <c r="F3769" s="19">
        <v>10</v>
      </c>
      <c r="R3769" s="21">
        <f t="shared" si="1995"/>
        <v>0</v>
      </c>
      <c r="Y3769" s="28" t="str">
        <f t="shared" si="1992"/>
        <v/>
      </c>
      <c r="Z3769" s="28" t="str">
        <f t="shared" si="1993"/>
        <v/>
      </c>
      <c r="AA3769" s="28" t="str">
        <f>IF(R3769&lt;S3769+U3769,"期末实有头数应大于等于能繁母畜+种公畜","")</f>
        <v/>
      </c>
      <c r="AB3769" s="28" t="str">
        <f>IF(R3769&lt;T3769,"期末实有头数应大于等于耕役畜","")</f>
        <v/>
      </c>
      <c r="AC3769" s="28" t="str">
        <f>IF(R3769&lt;V3769+W3769,"期末实有头数应大于等于良种+改良种","")</f>
        <v/>
      </c>
    </row>
    <row r="3770" spans="2:29">
      <c r="B3770" s="19"/>
      <c r="C3770" s="30"/>
      <c r="D3770" s="19" t="s">
        <v>46</v>
      </c>
      <c r="E3770" s="20" t="s">
        <v>47</v>
      </c>
      <c r="F3770" s="19">
        <v>11</v>
      </c>
      <c r="G3770" s="21">
        <f t="shared" ref="G3770:S3770" si="1996">G3771+G3775</f>
        <v>0</v>
      </c>
      <c r="H3770" s="21">
        <f t="shared" si="1996"/>
        <v>0</v>
      </c>
      <c r="I3770" s="21">
        <f t="shared" si="1996"/>
        <v>0</v>
      </c>
      <c r="J3770" s="21">
        <f t="shared" si="1996"/>
        <v>0</v>
      </c>
      <c r="K3770" s="21">
        <f t="shared" si="1996"/>
        <v>0</v>
      </c>
      <c r="L3770" s="21">
        <f t="shared" si="1996"/>
        <v>0</v>
      </c>
      <c r="M3770" s="21">
        <f t="shared" si="1996"/>
        <v>0</v>
      </c>
      <c r="N3770" s="21">
        <f t="shared" si="1996"/>
        <v>0</v>
      </c>
      <c r="O3770" s="21">
        <f t="shared" si="1996"/>
        <v>0</v>
      </c>
      <c r="P3770" s="21">
        <f t="shared" si="1996"/>
        <v>0</v>
      </c>
      <c r="Q3770" s="21">
        <f t="shared" si="1996"/>
        <v>0</v>
      </c>
      <c r="R3770" s="23">
        <f t="shared" si="1996"/>
        <v>0</v>
      </c>
      <c r="S3770" s="21">
        <f t="shared" si="1996"/>
        <v>0</v>
      </c>
      <c r="T3770" s="22" t="s">
        <v>38</v>
      </c>
      <c r="U3770" s="21">
        <f>U3771+U3775</f>
        <v>0</v>
      </c>
      <c r="V3770" s="21">
        <f>V3771+V3775</f>
        <v>0</v>
      </c>
      <c r="W3770" s="21">
        <f>W3771+W3775</f>
        <v>0</v>
      </c>
      <c r="Y3770" s="28" t="str">
        <f t="shared" si="1992"/>
        <v/>
      </c>
      <c r="Z3770" s="28" t="str">
        <f t="shared" si="1993"/>
        <v/>
      </c>
      <c r="AA3770" s="28" t="str">
        <f>IF(R3770&lt;S3770+U3770,"期末实有头数应大于等于能繁母畜+种公畜","")</f>
        <v/>
      </c>
      <c r="AB3770" s="28"/>
      <c r="AC3770" s="28" t="str">
        <f>IF(R3770&lt;V3770+W3770,"期末实有头数应大于等于良种+改良种","")</f>
        <v/>
      </c>
    </row>
    <row r="3771" spans="2:29">
      <c r="B3771" s="19"/>
      <c r="C3771" s="30"/>
      <c r="D3771" s="19" t="s">
        <v>48</v>
      </c>
      <c r="E3771" s="20" t="s">
        <v>47</v>
      </c>
      <c r="F3771" s="19">
        <v>12</v>
      </c>
      <c r="R3771" s="21">
        <f>G3771+I3771+J3771+K3771-L3771-M3771-N3771-Q3771</f>
        <v>0</v>
      </c>
      <c r="T3771" s="22" t="s">
        <v>38</v>
      </c>
      <c r="Y3771" s="28" t="str">
        <f t="shared" si="1992"/>
        <v/>
      </c>
      <c r="Z3771" s="28" t="str">
        <f t="shared" si="1993"/>
        <v/>
      </c>
      <c r="AA3771" s="28" t="str">
        <f>IF(R3771&lt;S3771+U3771,"期末实有头数应大于等于能繁母畜+种公畜","")</f>
        <v/>
      </c>
      <c r="AB3771" s="28"/>
      <c r="AC3771" s="28" t="str">
        <f>IF(R3771&lt;V3771+W3771,"期末实有头数应大于等于良种+改良种","")</f>
        <v/>
      </c>
    </row>
    <row r="3772" spans="2:29">
      <c r="B3772" s="19"/>
      <c r="C3772" s="30"/>
      <c r="D3772" s="19" t="s">
        <v>49</v>
      </c>
      <c r="E3772" s="20" t="s">
        <v>47</v>
      </c>
      <c r="F3772" s="19">
        <v>13</v>
      </c>
      <c r="R3772" s="21">
        <f>G3772+I3772+J3772+K3772-L3772-M3772-N3772-Q3772</f>
        <v>0</v>
      </c>
      <c r="T3772" s="22" t="s">
        <v>38</v>
      </c>
      <c r="V3772" s="22" t="s">
        <v>38</v>
      </c>
      <c r="W3772" s="22" t="s">
        <v>38</v>
      </c>
      <c r="Y3772" s="28" t="str">
        <f t="shared" si="1992"/>
        <v/>
      </c>
      <c r="Z3772" s="28" t="str">
        <f t="shared" si="1993"/>
        <v/>
      </c>
      <c r="AA3772" s="28" t="str">
        <f>IF(R3772&lt;S3772+U3772,"期末实有头数应大于等于能繁母畜+种公畜","")</f>
        <v/>
      </c>
      <c r="AB3772" s="28"/>
      <c r="AC3772" s="28"/>
    </row>
    <row r="3773" spans="2:29">
      <c r="B3773" s="19"/>
      <c r="C3773" s="30"/>
      <c r="D3773" s="19" t="s">
        <v>50</v>
      </c>
      <c r="E3773" s="20" t="s">
        <v>47</v>
      </c>
      <c r="F3773" s="19">
        <v>14</v>
      </c>
      <c r="H3773" s="22" t="s">
        <v>38</v>
      </c>
      <c r="I3773" s="22" t="s">
        <v>38</v>
      </c>
      <c r="J3773" s="22" t="s">
        <v>38</v>
      </c>
      <c r="K3773" s="22" t="s">
        <v>38</v>
      </c>
      <c r="L3773" s="22" t="s">
        <v>38</v>
      </c>
      <c r="M3773" s="22" t="s">
        <v>38</v>
      </c>
      <c r="N3773" s="22" t="s">
        <v>38</v>
      </c>
      <c r="O3773" s="22" t="s">
        <v>38</v>
      </c>
      <c r="P3773" s="22" t="s">
        <v>38</v>
      </c>
      <c r="Q3773" s="22" t="s">
        <v>38</v>
      </c>
      <c r="R3773" s="24"/>
      <c r="T3773" s="22" t="s">
        <v>38</v>
      </c>
      <c r="U3773" s="22" t="s">
        <v>38</v>
      </c>
      <c r="V3773" s="22" t="s">
        <v>38</v>
      </c>
      <c r="W3773" s="22" t="s">
        <v>38</v>
      </c>
      <c r="Y3773" s="28" t="str">
        <f t="shared" si="1992"/>
        <v/>
      </c>
      <c r="Z3773" s="28"/>
      <c r="AA3773" s="28"/>
      <c r="AB3773" s="28"/>
      <c r="AC3773" s="28"/>
    </row>
    <row r="3774" spans="2:29">
      <c r="B3774" s="19"/>
      <c r="C3774" s="30"/>
      <c r="D3774" s="19" t="s">
        <v>51</v>
      </c>
      <c r="E3774" s="20" t="s">
        <v>47</v>
      </c>
      <c r="F3774" s="19">
        <v>15</v>
      </c>
      <c r="H3774" s="22" t="s">
        <v>38</v>
      </c>
      <c r="I3774" s="22" t="s">
        <v>38</v>
      </c>
      <c r="J3774" s="22" t="s">
        <v>38</v>
      </c>
      <c r="K3774" s="22" t="s">
        <v>38</v>
      </c>
      <c r="L3774" s="22" t="s">
        <v>38</v>
      </c>
      <c r="M3774" s="22" t="s">
        <v>38</v>
      </c>
      <c r="N3774" s="22" t="s">
        <v>38</v>
      </c>
      <c r="O3774" s="22" t="s">
        <v>38</v>
      </c>
      <c r="P3774" s="22" t="s">
        <v>38</v>
      </c>
      <c r="Q3774" s="22" t="s">
        <v>38</v>
      </c>
      <c r="R3774" s="24"/>
      <c r="T3774" s="22" t="s">
        <v>38</v>
      </c>
      <c r="U3774" s="22" t="s">
        <v>38</v>
      </c>
      <c r="V3774" s="22" t="s">
        <v>38</v>
      </c>
      <c r="W3774" s="22" t="s">
        <v>38</v>
      </c>
      <c r="Y3774" s="28" t="str">
        <f t="shared" si="1992"/>
        <v/>
      </c>
      <c r="Z3774" s="28"/>
      <c r="AA3774" s="28"/>
      <c r="AB3774" s="28"/>
      <c r="AC3774" s="28"/>
    </row>
    <row r="3775" spans="2:29">
      <c r="B3775" s="19"/>
      <c r="C3775" s="30"/>
      <c r="D3775" s="19" t="s">
        <v>52</v>
      </c>
      <c r="E3775" s="20" t="s">
        <v>47</v>
      </c>
      <c r="F3775" s="19">
        <v>16</v>
      </c>
      <c r="R3775" s="21">
        <f>G3775+I3775+J3775+K3775-L3775-M3775-N3775-Q3775</f>
        <v>0</v>
      </c>
      <c r="T3775" s="22" t="s">
        <v>38</v>
      </c>
      <c r="Y3775" s="28" t="str">
        <f t="shared" si="1992"/>
        <v/>
      </c>
      <c r="Z3775" s="28" t="str">
        <f>IF(N3775&lt;O3775+P3775,"出卖应大于等于出卖肉畜+出卖仔畜","")</f>
        <v/>
      </c>
      <c r="AA3775" s="28" t="str">
        <f t="shared" ref="AA3775:AA3784" si="1997">IF(R3775&lt;S3775+U3775,"期末实有头数应大于等于能繁母畜+种公畜","")</f>
        <v/>
      </c>
      <c r="AB3775" s="28"/>
      <c r="AC3775" s="28" t="str">
        <f t="shared" ref="AC3775:AC3780" si="1998">IF(R3775&lt;V3775+W3775,"期末实有头数应大于等于良种+改良种","")</f>
        <v/>
      </c>
    </row>
    <row r="3776" spans="2:29">
      <c r="B3776" s="19"/>
      <c r="C3776" s="30"/>
      <c r="D3776" s="19" t="s">
        <v>53</v>
      </c>
      <c r="E3776" s="18" t="s">
        <v>33</v>
      </c>
      <c r="F3776" s="19">
        <v>17</v>
      </c>
      <c r="R3776" s="21">
        <f>G3776+I3776+J3776+K3776-L3776-M3776-N3776-Q3776</f>
        <v>0</v>
      </c>
      <c r="T3776" s="22" t="s">
        <v>38</v>
      </c>
      <c r="Y3776" s="28" t="str">
        <f t="shared" si="1992"/>
        <v/>
      </c>
      <c r="Z3776" s="28" t="str">
        <f>IF(N3776&lt;O3776+P3776,"出卖应大于等于出卖肉畜+出卖仔畜","")</f>
        <v/>
      </c>
      <c r="AA3776" s="28" t="str">
        <f t="shared" si="1997"/>
        <v/>
      </c>
      <c r="AB3776" s="28"/>
      <c r="AC3776" s="28" t="str">
        <f t="shared" si="1998"/>
        <v/>
      </c>
    </row>
    <row r="3777" spans="2:29">
      <c r="B3777" s="18"/>
      <c r="C3777" s="29"/>
      <c r="D3777" s="19" t="s">
        <v>32</v>
      </c>
      <c r="E3777" s="20" t="s">
        <v>33</v>
      </c>
      <c r="F3777" s="19">
        <v>1</v>
      </c>
      <c r="G3777" s="21">
        <f t="shared" ref="G3777:S3777" si="1999">G3778+G3793</f>
        <v>0</v>
      </c>
      <c r="H3777" s="21">
        <f t="shared" si="1999"/>
        <v>0</v>
      </c>
      <c r="I3777" s="21">
        <f t="shared" si="1999"/>
        <v>0</v>
      </c>
      <c r="J3777" s="21">
        <f t="shared" si="1999"/>
        <v>0</v>
      </c>
      <c r="K3777" s="21">
        <f t="shared" si="1999"/>
        <v>0</v>
      </c>
      <c r="L3777" s="21">
        <f t="shared" si="1999"/>
        <v>0</v>
      </c>
      <c r="M3777" s="21">
        <f t="shared" si="1999"/>
        <v>0</v>
      </c>
      <c r="N3777" s="21">
        <f t="shared" si="1999"/>
        <v>0</v>
      </c>
      <c r="O3777" s="21">
        <f t="shared" si="1999"/>
        <v>0</v>
      </c>
      <c r="P3777" s="21">
        <f t="shared" si="1999"/>
        <v>0</v>
      </c>
      <c r="Q3777" s="21">
        <f t="shared" si="1999"/>
        <v>0</v>
      </c>
      <c r="R3777" s="21">
        <f t="shared" si="1999"/>
        <v>0</v>
      </c>
      <c r="S3777" s="21">
        <f t="shared" si="1999"/>
        <v>0</v>
      </c>
      <c r="T3777" s="21">
        <f>T3778</f>
        <v>0</v>
      </c>
      <c r="U3777" s="21">
        <f>U3778+U3793</f>
        <v>0</v>
      </c>
      <c r="V3777" s="21">
        <f>V3778+V3793</f>
        <v>0</v>
      </c>
      <c r="W3777" s="21">
        <f>W3778+W3793</f>
        <v>0</v>
      </c>
      <c r="Y3777" s="28" t="str">
        <f t="shared" si="1992"/>
        <v/>
      </c>
      <c r="Z3777" s="28" t="str">
        <f>IF(N3777&lt;O3777+P3777,"出卖应大于等于出卖肉畜+出卖仔畜","")</f>
        <v/>
      </c>
      <c r="AA3777" s="28" t="str">
        <f t="shared" si="1997"/>
        <v/>
      </c>
      <c r="AB3777" s="28" t="str">
        <f>IF(R3777&lt;T3777,"期末实有头数应大于等于耕役畜","")</f>
        <v/>
      </c>
      <c r="AC3777" s="28" t="str">
        <f t="shared" si="1998"/>
        <v/>
      </c>
    </row>
    <row r="3778" spans="2:29">
      <c r="B3778" s="19"/>
      <c r="C3778" s="30"/>
      <c r="D3778" s="19" t="s">
        <v>34</v>
      </c>
      <c r="E3778" s="20" t="s">
        <v>33</v>
      </c>
      <c r="F3778" s="19">
        <v>2</v>
      </c>
      <c r="G3778" s="21">
        <f t="shared" ref="G3778:S3778" si="2000">G3779+G3787</f>
        <v>0</v>
      </c>
      <c r="H3778" s="21">
        <f t="shared" si="2000"/>
        <v>0</v>
      </c>
      <c r="I3778" s="21">
        <f t="shared" si="2000"/>
        <v>0</v>
      </c>
      <c r="J3778" s="21">
        <f t="shared" si="2000"/>
        <v>0</v>
      </c>
      <c r="K3778" s="21">
        <f t="shared" si="2000"/>
        <v>0</v>
      </c>
      <c r="L3778" s="21">
        <f t="shared" si="2000"/>
        <v>0</v>
      </c>
      <c r="M3778" s="21">
        <f t="shared" si="2000"/>
        <v>0</v>
      </c>
      <c r="N3778" s="21">
        <f t="shared" si="2000"/>
        <v>0</v>
      </c>
      <c r="O3778" s="21">
        <f t="shared" si="2000"/>
        <v>0</v>
      </c>
      <c r="P3778" s="21">
        <f t="shared" si="2000"/>
        <v>0</v>
      </c>
      <c r="Q3778" s="21">
        <f t="shared" si="2000"/>
        <v>0</v>
      </c>
      <c r="R3778" s="21">
        <f t="shared" si="2000"/>
        <v>0</v>
      </c>
      <c r="S3778" s="21">
        <f t="shared" si="2000"/>
        <v>0</v>
      </c>
      <c r="T3778" s="21">
        <f>T3779</f>
        <v>0</v>
      </c>
      <c r="U3778" s="21">
        <f>U3779+U3787</f>
        <v>0</v>
      </c>
      <c r="V3778" s="21">
        <f>V3779+V3787</f>
        <v>0</v>
      </c>
      <c r="W3778" s="21">
        <f>W3779+W3787</f>
        <v>0</v>
      </c>
      <c r="Y3778" s="28" t="str">
        <f t="shared" ref="Y3778:Y3794" si="2001">IF(H3778&lt;I3778,"繁殖仔畜应大于等于成活","")</f>
        <v/>
      </c>
      <c r="Z3778" s="28" t="str">
        <f t="shared" ref="Z3778:Z3789" si="2002">IF(N3778&lt;O3778+P3778,"出卖应大于等于出卖肉畜+出卖仔畜","")</f>
        <v/>
      </c>
      <c r="AA3778" s="28" t="str">
        <f t="shared" si="1997"/>
        <v/>
      </c>
      <c r="AB3778" s="28" t="str">
        <f>IF(R3778&lt;T3778,"期末实有头数应大于等于耕役畜","")</f>
        <v/>
      </c>
      <c r="AC3778" s="28" t="str">
        <f t="shared" si="1998"/>
        <v/>
      </c>
    </row>
    <row r="3779" spans="2:29">
      <c r="B3779" s="19"/>
      <c r="C3779" s="30"/>
      <c r="D3779" s="19" t="s">
        <v>35</v>
      </c>
      <c r="E3779" s="20" t="s">
        <v>33</v>
      </c>
      <c r="F3779" s="19">
        <v>3</v>
      </c>
      <c r="G3779" s="21">
        <f t="shared" ref="G3779:R3779" si="2003">G3780+G3783+G3784+G3785+G3786</f>
        <v>0</v>
      </c>
      <c r="H3779" s="21">
        <f t="shared" si="2003"/>
        <v>0</v>
      </c>
      <c r="I3779" s="21">
        <f t="shared" si="2003"/>
        <v>0</v>
      </c>
      <c r="J3779" s="21">
        <f t="shared" si="2003"/>
        <v>0</v>
      </c>
      <c r="K3779" s="21">
        <f t="shared" si="2003"/>
        <v>0</v>
      </c>
      <c r="L3779" s="21">
        <f t="shared" si="2003"/>
        <v>0</v>
      </c>
      <c r="M3779" s="21">
        <f t="shared" si="2003"/>
        <v>0</v>
      </c>
      <c r="N3779" s="21">
        <f t="shared" si="2003"/>
        <v>0</v>
      </c>
      <c r="O3779" s="21">
        <f t="shared" si="2003"/>
        <v>0</v>
      </c>
      <c r="P3779" s="21">
        <f t="shared" si="2003"/>
        <v>0</v>
      </c>
      <c r="Q3779" s="21">
        <f t="shared" si="2003"/>
        <v>0</v>
      </c>
      <c r="R3779" s="21">
        <f t="shared" si="2003"/>
        <v>0</v>
      </c>
      <c r="S3779" s="21">
        <f>S3780+S3783+S3784+S3786</f>
        <v>0</v>
      </c>
      <c r="T3779" s="21">
        <f>T3780+T3783+T3784+T3785+T3786</f>
        <v>0</v>
      </c>
      <c r="U3779" s="21">
        <f>U3780+U3783+U3784+U3786</f>
        <v>0</v>
      </c>
      <c r="V3779" s="21">
        <f>V3780+V3783+V3784+V3786</f>
        <v>0</v>
      </c>
      <c r="W3779" s="21">
        <f>W3780+W3783+W3784+W3786</f>
        <v>0</v>
      </c>
      <c r="Y3779" s="28" t="str">
        <f t="shared" si="2001"/>
        <v/>
      </c>
      <c r="Z3779" s="28" t="str">
        <f t="shared" si="2002"/>
        <v/>
      </c>
      <c r="AA3779" s="28" t="str">
        <f t="shared" si="1997"/>
        <v/>
      </c>
      <c r="AB3779" s="28" t="str">
        <f>IF(R3779&lt;T3779,"期末实有头数应大于等于耕役畜","")</f>
        <v/>
      </c>
      <c r="AC3779" s="28" t="str">
        <f t="shared" si="1998"/>
        <v/>
      </c>
    </row>
    <row r="3780" spans="2:29">
      <c r="B3780" s="19"/>
      <c r="C3780" s="30"/>
      <c r="D3780" s="19" t="s">
        <v>36</v>
      </c>
      <c r="E3780" s="20" t="s">
        <v>33</v>
      </c>
      <c r="F3780" s="19">
        <v>4</v>
      </c>
      <c r="R3780" s="21">
        <f>G3780+I3780+J3780+K3780-L3780-M3780-N3780-Q3780</f>
        <v>0</v>
      </c>
      <c r="Y3780" s="28" t="str">
        <f t="shared" si="2001"/>
        <v/>
      </c>
      <c r="Z3780" s="28" t="str">
        <f t="shared" si="2002"/>
        <v/>
      </c>
      <c r="AA3780" s="28" t="str">
        <f t="shared" si="1997"/>
        <v/>
      </c>
      <c r="AB3780" s="28" t="str">
        <f>IF(R3780&lt;T3780,"期末实有头数应大于等于耕役畜","")</f>
        <v/>
      </c>
      <c r="AC3780" s="28" t="str">
        <f t="shared" si="1998"/>
        <v/>
      </c>
    </row>
    <row r="3781" spans="2:29">
      <c r="B3781" s="19"/>
      <c r="C3781" s="30"/>
      <c r="D3781" s="19" t="s">
        <v>37</v>
      </c>
      <c r="E3781" s="20" t="s">
        <v>33</v>
      </c>
      <c r="F3781" s="19">
        <v>5</v>
      </c>
      <c r="R3781" s="21">
        <f t="shared" ref="R3781:R3786" si="2004">G3781+I3781+J3781+K3781-L3781-M3781-N3781-Q3781</f>
        <v>0</v>
      </c>
      <c r="T3781" s="22" t="s">
        <v>38</v>
      </c>
      <c r="V3781" s="22" t="s">
        <v>38</v>
      </c>
      <c r="W3781" s="22" t="s">
        <v>38</v>
      </c>
      <c r="Y3781" s="28" t="str">
        <f t="shared" si="2001"/>
        <v/>
      </c>
      <c r="Z3781" s="28" t="str">
        <f t="shared" si="2002"/>
        <v/>
      </c>
      <c r="AA3781" s="28" t="str">
        <f t="shared" si="1997"/>
        <v/>
      </c>
      <c r="AB3781" s="28"/>
      <c r="AC3781" s="28"/>
    </row>
    <row r="3782" spans="2:29">
      <c r="B3782" s="19"/>
      <c r="C3782" s="30"/>
      <c r="D3782" s="19" t="s">
        <v>39</v>
      </c>
      <c r="E3782" s="20" t="s">
        <v>33</v>
      </c>
      <c r="F3782" s="19">
        <v>6</v>
      </c>
      <c r="R3782" s="21">
        <f t="shared" si="2004"/>
        <v>0</v>
      </c>
      <c r="T3782" s="22" t="s">
        <v>38</v>
      </c>
      <c r="V3782" s="22" t="s">
        <v>38</v>
      </c>
      <c r="W3782" s="22" t="s">
        <v>38</v>
      </c>
      <c r="Y3782" s="28" t="str">
        <f t="shared" si="2001"/>
        <v/>
      </c>
      <c r="Z3782" s="28" t="str">
        <f t="shared" si="2002"/>
        <v/>
      </c>
      <c r="AA3782" s="28" t="str">
        <f t="shared" si="1997"/>
        <v/>
      </c>
      <c r="AB3782" s="28"/>
      <c r="AC3782" s="28"/>
    </row>
    <row r="3783" spans="2:29">
      <c r="B3783" s="19"/>
      <c r="C3783" s="30"/>
      <c r="D3783" s="19" t="s">
        <v>40</v>
      </c>
      <c r="E3783" s="20" t="s">
        <v>41</v>
      </c>
      <c r="F3783" s="19">
        <v>7</v>
      </c>
      <c r="R3783" s="21">
        <f t="shared" si="2004"/>
        <v>0</v>
      </c>
      <c r="Y3783" s="28" t="str">
        <f t="shared" si="2001"/>
        <v/>
      </c>
      <c r="Z3783" s="28" t="str">
        <f t="shared" si="2002"/>
        <v/>
      </c>
      <c r="AA3783" s="28" t="str">
        <f t="shared" si="1997"/>
        <v/>
      </c>
      <c r="AB3783" s="28" t="str">
        <f>IF(R3783&lt;T3783,"期末实有头数应大于等于耕役畜","")</f>
        <v/>
      </c>
      <c r="AC3783" s="28" t="str">
        <f>IF(R3783&lt;V3783+W3783,"期末实有头数应大于等于良种+改良种","")</f>
        <v/>
      </c>
    </row>
    <row r="3784" spans="2:29">
      <c r="B3784" s="19"/>
      <c r="C3784" s="30"/>
      <c r="D3784" s="19" t="s">
        <v>42</v>
      </c>
      <c r="E3784" s="20" t="s">
        <v>33</v>
      </c>
      <c r="F3784" s="19">
        <v>8</v>
      </c>
      <c r="R3784" s="21">
        <f t="shared" si="2004"/>
        <v>0</v>
      </c>
      <c r="Y3784" s="28" t="str">
        <f t="shared" si="2001"/>
        <v/>
      </c>
      <c r="Z3784" s="28" t="str">
        <f t="shared" si="2002"/>
        <v/>
      </c>
      <c r="AA3784" s="28" t="str">
        <f t="shared" si="1997"/>
        <v/>
      </c>
      <c r="AB3784" s="28" t="str">
        <f>IF(R3784&lt;T3784,"期末实有头数应大于等于耕役畜","")</f>
        <v/>
      </c>
      <c r="AC3784" s="28" t="str">
        <f>IF(R3784&lt;V3784+W3784,"期末实有头数应大于等于良种+改良种","")</f>
        <v/>
      </c>
    </row>
    <row r="3785" spans="2:29">
      <c r="B3785" s="19"/>
      <c r="C3785" s="30"/>
      <c r="D3785" s="19" t="s">
        <v>43</v>
      </c>
      <c r="E3785" s="20" t="s">
        <v>33</v>
      </c>
      <c r="F3785" s="19">
        <v>9</v>
      </c>
      <c r="R3785" s="21">
        <f t="shared" si="2004"/>
        <v>0</v>
      </c>
      <c r="S3785" s="22" t="s">
        <v>38</v>
      </c>
      <c r="U3785" s="22" t="s">
        <v>38</v>
      </c>
      <c r="V3785" s="22" t="s">
        <v>38</v>
      </c>
      <c r="W3785" s="22" t="s">
        <v>38</v>
      </c>
      <c r="Y3785" s="28" t="str">
        <f t="shared" si="2001"/>
        <v/>
      </c>
      <c r="Z3785" s="28" t="str">
        <f t="shared" si="2002"/>
        <v/>
      </c>
      <c r="AA3785" s="28"/>
      <c r="AB3785" s="28" t="str">
        <f>IF(R3785&lt;T3785,"期末实有头数应大于等于耕役畜","")</f>
        <v/>
      </c>
      <c r="AC3785" s="28"/>
    </row>
    <row r="3786" spans="2:29">
      <c r="B3786" s="19"/>
      <c r="C3786" s="30"/>
      <c r="D3786" s="19" t="s">
        <v>44</v>
      </c>
      <c r="E3786" s="20" t="s">
        <v>45</v>
      </c>
      <c r="F3786" s="19">
        <v>10</v>
      </c>
      <c r="R3786" s="21">
        <f t="shared" si="2004"/>
        <v>0</v>
      </c>
      <c r="Y3786" s="28" t="str">
        <f t="shared" si="2001"/>
        <v/>
      </c>
      <c r="Z3786" s="28" t="str">
        <f t="shared" si="2002"/>
        <v/>
      </c>
      <c r="AA3786" s="28" t="str">
        <f>IF(R3786&lt;S3786+U3786,"期末实有头数应大于等于能繁母畜+种公畜","")</f>
        <v/>
      </c>
      <c r="AB3786" s="28" t="str">
        <f>IF(R3786&lt;T3786,"期末实有头数应大于等于耕役畜","")</f>
        <v/>
      </c>
      <c r="AC3786" s="28" t="str">
        <f>IF(R3786&lt;V3786+W3786,"期末实有头数应大于等于良种+改良种","")</f>
        <v/>
      </c>
    </row>
    <row r="3787" spans="2:29">
      <c r="B3787" s="19"/>
      <c r="C3787" s="30"/>
      <c r="D3787" s="19" t="s">
        <v>46</v>
      </c>
      <c r="E3787" s="20" t="s">
        <v>47</v>
      </c>
      <c r="F3787" s="19">
        <v>11</v>
      </c>
      <c r="G3787" s="21">
        <f t="shared" ref="G3787:S3787" si="2005">G3788+G3792</f>
        <v>0</v>
      </c>
      <c r="H3787" s="21">
        <f t="shared" si="2005"/>
        <v>0</v>
      </c>
      <c r="I3787" s="21">
        <f t="shared" si="2005"/>
        <v>0</v>
      </c>
      <c r="J3787" s="21">
        <f t="shared" si="2005"/>
        <v>0</v>
      </c>
      <c r="K3787" s="21">
        <f t="shared" si="2005"/>
        <v>0</v>
      </c>
      <c r="L3787" s="21">
        <f t="shared" si="2005"/>
        <v>0</v>
      </c>
      <c r="M3787" s="21">
        <f t="shared" si="2005"/>
        <v>0</v>
      </c>
      <c r="N3787" s="21">
        <f t="shared" si="2005"/>
        <v>0</v>
      </c>
      <c r="O3787" s="21">
        <f t="shared" si="2005"/>
        <v>0</v>
      </c>
      <c r="P3787" s="21">
        <f t="shared" si="2005"/>
        <v>0</v>
      </c>
      <c r="Q3787" s="21">
        <f t="shared" si="2005"/>
        <v>0</v>
      </c>
      <c r="R3787" s="23">
        <f t="shared" si="2005"/>
        <v>0</v>
      </c>
      <c r="S3787" s="21">
        <f t="shared" si="2005"/>
        <v>0</v>
      </c>
      <c r="T3787" s="22" t="s">
        <v>38</v>
      </c>
      <c r="U3787" s="21">
        <f>U3788+U3792</f>
        <v>0</v>
      </c>
      <c r="V3787" s="21">
        <f>V3788+V3792</f>
        <v>0</v>
      </c>
      <c r="W3787" s="21">
        <f>W3788+W3792</f>
        <v>0</v>
      </c>
      <c r="Y3787" s="28" t="str">
        <f t="shared" si="2001"/>
        <v/>
      </c>
      <c r="Z3787" s="28" t="str">
        <f t="shared" si="2002"/>
        <v/>
      </c>
      <c r="AA3787" s="28" t="str">
        <f>IF(R3787&lt;S3787+U3787,"期末实有头数应大于等于能繁母畜+种公畜","")</f>
        <v/>
      </c>
      <c r="AB3787" s="28"/>
      <c r="AC3787" s="28" t="str">
        <f>IF(R3787&lt;V3787+W3787,"期末实有头数应大于等于良种+改良种","")</f>
        <v/>
      </c>
    </row>
    <row r="3788" spans="2:29">
      <c r="B3788" s="19"/>
      <c r="C3788" s="30"/>
      <c r="D3788" s="19" t="s">
        <v>48</v>
      </c>
      <c r="E3788" s="20" t="s">
        <v>47</v>
      </c>
      <c r="F3788" s="19">
        <v>12</v>
      </c>
      <c r="R3788" s="21">
        <f>G3788+I3788+J3788+K3788-L3788-M3788-N3788-Q3788</f>
        <v>0</v>
      </c>
      <c r="T3788" s="22" t="s">
        <v>38</v>
      </c>
      <c r="Y3788" s="28" t="str">
        <f t="shared" si="2001"/>
        <v/>
      </c>
      <c r="Z3788" s="28" t="str">
        <f t="shared" si="2002"/>
        <v/>
      </c>
      <c r="AA3788" s="28" t="str">
        <f>IF(R3788&lt;S3788+U3788,"期末实有头数应大于等于能繁母畜+种公畜","")</f>
        <v/>
      </c>
      <c r="AB3788" s="28"/>
      <c r="AC3788" s="28" t="str">
        <f>IF(R3788&lt;V3788+W3788,"期末实有头数应大于等于良种+改良种","")</f>
        <v/>
      </c>
    </row>
    <row r="3789" spans="2:29">
      <c r="B3789" s="19"/>
      <c r="C3789" s="30"/>
      <c r="D3789" s="19" t="s">
        <v>49</v>
      </c>
      <c r="E3789" s="20" t="s">
        <v>47</v>
      </c>
      <c r="F3789" s="19">
        <v>13</v>
      </c>
      <c r="R3789" s="21">
        <f>G3789+I3789+J3789+K3789-L3789-M3789-N3789-Q3789</f>
        <v>0</v>
      </c>
      <c r="T3789" s="22" t="s">
        <v>38</v>
      </c>
      <c r="V3789" s="22" t="s">
        <v>38</v>
      </c>
      <c r="W3789" s="22" t="s">
        <v>38</v>
      </c>
      <c r="Y3789" s="28" t="str">
        <f t="shared" si="2001"/>
        <v/>
      </c>
      <c r="Z3789" s="28" t="str">
        <f t="shared" si="2002"/>
        <v/>
      </c>
      <c r="AA3789" s="28" t="str">
        <f>IF(R3789&lt;S3789+U3789,"期末实有头数应大于等于能繁母畜+种公畜","")</f>
        <v/>
      </c>
      <c r="AB3789" s="28"/>
      <c r="AC3789" s="28"/>
    </row>
    <row r="3790" spans="2:29">
      <c r="B3790" s="19"/>
      <c r="C3790" s="30"/>
      <c r="D3790" s="19" t="s">
        <v>50</v>
      </c>
      <c r="E3790" s="20" t="s">
        <v>47</v>
      </c>
      <c r="F3790" s="19">
        <v>14</v>
      </c>
      <c r="H3790" s="22" t="s">
        <v>38</v>
      </c>
      <c r="I3790" s="22" t="s">
        <v>38</v>
      </c>
      <c r="J3790" s="22" t="s">
        <v>38</v>
      </c>
      <c r="K3790" s="22" t="s">
        <v>38</v>
      </c>
      <c r="L3790" s="22" t="s">
        <v>38</v>
      </c>
      <c r="M3790" s="22" t="s">
        <v>38</v>
      </c>
      <c r="N3790" s="22" t="s">
        <v>38</v>
      </c>
      <c r="O3790" s="22" t="s">
        <v>38</v>
      </c>
      <c r="P3790" s="22" t="s">
        <v>38</v>
      </c>
      <c r="Q3790" s="22" t="s">
        <v>38</v>
      </c>
      <c r="R3790" s="24"/>
      <c r="T3790" s="22" t="s">
        <v>38</v>
      </c>
      <c r="U3790" s="22" t="s">
        <v>38</v>
      </c>
      <c r="V3790" s="22" t="s">
        <v>38</v>
      </c>
      <c r="W3790" s="22" t="s">
        <v>38</v>
      </c>
      <c r="Y3790" s="28" t="str">
        <f t="shared" si="2001"/>
        <v/>
      </c>
      <c r="Z3790" s="28"/>
      <c r="AA3790" s="28"/>
      <c r="AB3790" s="28"/>
      <c r="AC3790" s="28"/>
    </row>
    <row r="3791" spans="2:29">
      <c r="B3791" s="19"/>
      <c r="C3791" s="30"/>
      <c r="D3791" s="19" t="s">
        <v>51</v>
      </c>
      <c r="E3791" s="20" t="s">
        <v>47</v>
      </c>
      <c r="F3791" s="19">
        <v>15</v>
      </c>
      <c r="H3791" s="22" t="s">
        <v>38</v>
      </c>
      <c r="I3791" s="22" t="s">
        <v>38</v>
      </c>
      <c r="J3791" s="22" t="s">
        <v>38</v>
      </c>
      <c r="K3791" s="22" t="s">
        <v>38</v>
      </c>
      <c r="L3791" s="22" t="s">
        <v>38</v>
      </c>
      <c r="M3791" s="22" t="s">
        <v>38</v>
      </c>
      <c r="N3791" s="22" t="s">
        <v>38</v>
      </c>
      <c r="O3791" s="22" t="s">
        <v>38</v>
      </c>
      <c r="P3791" s="22" t="s">
        <v>38</v>
      </c>
      <c r="Q3791" s="22" t="s">
        <v>38</v>
      </c>
      <c r="R3791" s="24"/>
      <c r="T3791" s="22" t="s">
        <v>38</v>
      </c>
      <c r="U3791" s="22" t="s">
        <v>38</v>
      </c>
      <c r="V3791" s="22" t="s">
        <v>38</v>
      </c>
      <c r="W3791" s="22" t="s">
        <v>38</v>
      </c>
      <c r="Y3791" s="28" t="str">
        <f t="shared" si="2001"/>
        <v/>
      </c>
      <c r="Z3791" s="28"/>
      <c r="AA3791" s="28"/>
      <c r="AB3791" s="28"/>
      <c r="AC3791" s="28"/>
    </row>
    <row r="3792" spans="2:29">
      <c r="B3792" s="19"/>
      <c r="C3792" s="30"/>
      <c r="D3792" s="19" t="s">
        <v>52</v>
      </c>
      <c r="E3792" s="20" t="s">
        <v>47</v>
      </c>
      <c r="F3792" s="19">
        <v>16</v>
      </c>
      <c r="R3792" s="21">
        <f>G3792+I3792+J3792+K3792-L3792-M3792-N3792-Q3792</f>
        <v>0</v>
      </c>
      <c r="T3792" s="22" t="s">
        <v>38</v>
      </c>
      <c r="Y3792" s="28" t="str">
        <f t="shared" si="2001"/>
        <v/>
      </c>
      <c r="Z3792" s="28" t="str">
        <f>IF(N3792&lt;O3792+P3792,"出卖应大于等于出卖肉畜+出卖仔畜","")</f>
        <v/>
      </c>
      <c r="AA3792" s="28" t="str">
        <f t="shared" ref="AA3792:AA3801" si="2006">IF(R3792&lt;S3792+U3792,"期末实有头数应大于等于能繁母畜+种公畜","")</f>
        <v/>
      </c>
      <c r="AB3792" s="28"/>
      <c r="AC3792" s="28" t="str">
        <f t="shared" ref="AC3792:AC3797" si="2007">IF(R3792&lt;V3792+W3792,"期末实有头数应大于等于良种+改良种","")</f>
        <v/>
      </c>
    </row>
    <row r="3793" spans="2:29">
      <c r="B3793" s="19"/>
      <c r="C3793" s="30"/>
      <c r="D3793" s="19" t="s">
        <v>53</v>
      </c>
      <c r="E3793" s="18" t="s">
        <v>33</v>
      </c>
      <c r="F3793" s="19">
        <v>17</v>
      </c>
      <c r="R3793" s="21">
        <f>G3793+I3793+J3793+K3793-L3793-M3793-N3793-Q3793</f>
        <v>0</v>
      </c>
      <c r="T3793" s="22" t="s">
        <v>38</v>
      </c>
      <c r="Y3793" s="28" t="str">
        <f t="shared" si="2001"/>
        <v/>
      </c>
      <c r="Z3793" s="28" t="str">
        <f>IF(N3793&lt;O3793+P3793,"出卖应大于等于出卖肉畜+出卖仔畜","")</f>
        <v/>
      </c>
      <c r="AA3793" s="28" t="str">
        <f t="shared" si="2006"/>
        <v/>
      </c>
      <c r="AB3793" s="28"/>
      <c r="AC3793" s="28" t="str">
        <f t="shared" si="2007"/>
        <v/>
      </c>
    </row>
    <row r="3794" spans="2:29">
      <c r="B3794" s="18"/>
      <c r="C3794" s="29"/>
      <c r="D3794" s="19" t="s">
        <v>32</v>
      </c>
      <c r="E3794" s="20" t="s">
        <v>33</v>
      </c>
      <c r="F3794" s="19">
        <v>1</v>
      </c>
      <c r="G3794" s="21">
        <f t="shared" ref="G3794:S3794" si="2008">G3795+G3810</f>
        <v>0</v>
      </c>
      <c r="H3794" s="21">
        <f t="shared" si="2008"/>
        <v>0</v>
      </c>
      <c r="I3794" s="21">
        <f t="shared" si="2008"/>
        <v>0</v>
      </c>
      <c r="J3794" s="21">
        <f t="shared" si="2008"/>
        <v>0</v>
      </c>
      <c r="K3794" s="21">
        <f t="shared" si="2008"/>
        <v>0</v>
      </c>
      <c r="L3794" s="21">
        <f t="shared" si="2008"/>
        <v>0</v>
      </c>
      <c r="M3794" s="21">
        <f t="shared" si="2008"/>
        <v>0</v>
      </c>
      <c r="N3794" s="21">
        <f t="shared" si="2008"/>
        <v>0</v>
      </c>
      <c r="O3794" s="21">
        <f t="shared" si="2008"/>
        <v>0</v>
      </c>
      <c r="P3794" s="21">
        <f t="shared" si="2008"/>
        <v>0</v>
      </c>
      <c r="Q3794" s="21">
        <f t="shared" si="2008"/>
        <v>0</v>
      </c>
      <c r="R3794" s="21">
        <f t="shared" si="2008"/>
        <v>0</v>
      </c>
      <c r="S3794" s="21">
        <f t="shared" si="2008"/>
        <v>0</v>
      </c>
      <c r="T3794" s="21">
        <f>T3795</f>
        <v>0</v>
      </c>
      <c r="U3794" s="21">
        <f>U3795+U3810</f>
        <v>0</v>
      </c>
      <c r="V3794" s="21">
        <f>V3795+V3810</f>
        <v>0</v>
      </c>
      <c r="W3794" s="21">
        <f>W3795+W3810</f>
        <v>0</v>
      </c>
      <c r="Y3794" s="28" t="str">
        <f t="shared" si="2001"/>
        <v/>
      </c>
      <c r="Z3794" s="28" t="str">
        <f>IF(N3794&lt;O3794+P3794,"出卖应大于等于出卖肉畜+出卖仔畜","")</f>
        <v/>
      </c>
      <c r="AA3794" s="28" t="str">
        <f t="shared" si="2006"/>
        <v/>
      </c>
      <c r="AB3794" s="28" t="str">
        <f>IF(R3794&lt;T3794,"期末实有头数应大于等于耕役畜","")</f>
        <v/>
      </c>
      <c r="AC3794" s="28" t="str">
        <f t="shared" si="2007"/>
        <v/>
      </c>
    </row>
    <row r="3795" spans="2:29">
      <c r="B3795" s="19"/>
      <c r="C3795" s="30"/>
      <c r="D3795" s="19" t="s">
        <v>34</v>
      </c>
      <c r="E3795" s="20" t="s">
        <v>33</v>
      </c>
      <c r="F3795" s="19">
        <v>2</v>
      </c>
      <c r="G3795" s="21">
        <f t="shared" ref="G3795:S3795" si="2009">G3796+G3804</f>
        <v>0</v>
      </c>
      <c r="H3795" s="21">
        <f t="shared" si="2009"/>
        <v>0</v>
      </c>
      <c r="I3795" s="21">
        <f t="shared" si="2009"/>
        <v>0</v>
      </c>
      <c r="J3795" s="21">
        <f t="shared" si="2009"/>
        <v>0</v>
      </c>
      <c r="K3795" s="21">
        <f t="shared" si="2009"/>
        <v>0</v>
      </c>
      <c r="L3795" s="21">
        <f t="shared" si="2009"/>
        <v>0</v>
      </c>
      <c r="M3795" s="21">
        <f t="shared" si="2009"/>
        <v>0</v>
      </c>
      <c r="N3795" s="21">
        <f t="shared" si="2009"/>
        <v>0</v>
      </c>
      <c r="O3795" s="21">
        <f t="shared" si="2009"/>
        <v>0</v>
      </c>
      <c r="P3795" s="21">
        <f t="shared" si="2009"/>
        <v>0</v>
      </c>
      <c r="Q3795" s="21">
        <f t="shared" si="2009"/>
        <v>0</v>
      </c>
      <c r="R3795" s="21">
        <f t="shared" si="2009"/>
        <v>0</v>
      </c>
      <c r="S3795" s="21">
        <f t="shared" si="2009"/>
        <v>0</v>
      </c>
      <c r="T3795" s="21">
        <f>T3796</f>
        <v>0</v>
      </c>
      <c r="U3795" s="21">
        <f>U3796+U3804</f>
        <v>0</v>
      </c>
      <c r="V3795" s="21">
        <f>V3796+V3804</f>
        <v>0</v>
      </c>
      <c r="W3795" s="21">
        <f>W3796+W3804</f>
        <v>0</v>
      </c>
      <c r="Y3795" s="28" t="str">
        <f t="shared" ref="Y3795:Y3811" si="2010">IF(H3795&lt;I3795,"繁殖仔畜应大于等于成活","")</f>
        <v/>
      </c>
      <c r="Z3795" s="28" t="str">
        <f t="shared" ref="Z3795:Z3806" si="2011">IF(N3795&lt;O3795+P3795,"出卖应大于等于出卖肉畜+出卖仔畜","")</f>
        <v/>
      </c>
      <c r="AA3795" s="28" t="str">
        <f t="shared" si="2006"/>
        <v/>
      </c>
      <c r="AB3795" s="28" t="str">
        <f>IF(R3795&lt;T3795,"期末实有头数应大于等于耕役畜","")</f>
        <v/>
      </c>
      <c r="AC3795" s="28" t="str">
        <f t="shared" si="2007"/>
        <v/>
      </c>
    </row>
    <row r="3796" spans="2:29">
      <c r="B3796" s="19"/>
      <c r="C3796" s="30"/>
      <c r="D3796" s="19" t="s">
        <v>35</v>
      </c>
      <c r="E3796" s="20" t="s">
        <v>33</v>
      </c>
      <c r="F3796" s="19">
        <v>3</v>
      </c>
      <c r="G3796" s="21">
        <f t="shared" ref="G3796:R3796" si="2012">G3797+G3800+G3801+G3802+G3803</f>
        <v>0</v>
      </c>
      <c r="H3796" s="21">
        <f t="shared" si="2012"/>
        <v>0</v>
      </c>
      <c r="I3796" s="21">
        <f t="shared" si="2012"/>
        <v>0</v>
      </c>
      <c r="J3796" s="21">
        <f t="shared" si="2012"/>
        <v>0</v>
      </c>
      <c r="K3796" s="21">
        <f t="shared" si="2012"/>
        <v>0</v>
      </c>
      <c r="L3796" s="21">
        <f t="shared" si="2012"/>
        <v>0</v>
      </c>
      <c r="M3796" s="21">
        <f t="shared" si="2012"/>
        <v>0</v>
      </c>
      <c r="N3796" s="21">
        <f t="shared" si="2012"/>
        <v>0</v>
      </c>
      <c r="O3796" s="21">
        <f t="shared" si="2012"/>
        <v>0</v>
      </c>
      <c r="P3796" s="21">
        <f t="shared" si="2012"/>
        <v>0</v>
      </c>
      <c r="Q3796" s="21">
        <f t="shared" si="2012"/>
        <v>0</v>
      </c>
      <c r="R3796" s="21">
        <f t="shared" si="2012"/>
        <v>0</v>
      </c>
      <c r="S3796" s="21">
        <f>S3797+S3800+S3801+S3803</f>
        <v>0</v>
      </c>
      <c r="T3796" s="21">
        <f>T3797+T3800+T3801+T3802+T3803</f>
        <v>0</v>
      </c>
      <c r="U3796" s="21">
        <f>U3797+U3800+U3801+U3803</f>
        <v>0</v>
      </c>
      <c r="V3796" s="21">
        <f>V3797+V3800+V3801+V3803</f>
        <v>0</v>
      </c>
      <c r="W3796" s="21">
        <f>W3797+W3800+W3801+W3803</f>
        <v>0</v>
      </c>
      <c r="Y3796" s="28" t="str">
        <f t="shared" si="2010"/>
        <v/>
      </c>
      <c r="Z3796" s="28" t="str">
        <f t="shared" si="2011"/>
        <v/>
      </c>
      <c r="AA3796" s="28" t="str">
        <f t="shared" si="2006"/>
        <v/>
      </c>
      <c r="AB3796" s="28" t="str">
        <f>IF(R3796&lt;T3796,"期末实有头数应大于等于耕役畜","")</f>
        <v/>
      </c>
      <c r="AC3796" s="28" t="str">
        <f t="shared" si="2007"/>
        <v/>
      </c>
    </row>
    <row r="3797" spans="2:29">
      <c r="B3797" s="19"/>
      <c r="C3797" s="30"/>
      <c r="D3797" s="19" t="s">
        <v>36</v>
      </c>
      <c r="E3797" s="20" t="s">
        <v>33</v>
      </c>
      <c r="F3797" s="19">
        <v>4</v>
      </c>
      <c r="R3797" s="21">
        <f>G3797+I3797+J3797+K3797-L3797-M3797-N3797-Q3797</f>
        <v>0</v>
      </c>
      <c r="Y3797" s="28" t="str">
        <f t="shared" si="2010"/>
        <v/>
      </c>
      <c r="Z3797" s="28" t="str">
        <f t="shared" si="2011"/>
        <v/>
      </c>
      <c r="AA3797" s="28" t="str">
        <f t="shared" si="2006"/>
        <v/>
      </c>
      <c r="AB3797" s="28" t="str">
        <f>IF(R3797&lt;T3797,"期末实有头数应大于等于耕役畜","")</f>
        <v/>
      </c>
      <c r="AC3797" s="28" t="str">
        <f t="shared" si="2007"/>
        <v/>
      </c>
    </row>
    <row r="3798" spans="2:29">
      <c r="B3798" s="19"/>
      <c r="C3798" s="30"/>
      <c r="D3798" s="19" t="s">
        <v>37</v>
      </c>
      <c r="E3798" s="20" t="s">
        <v>33</v>
      </c>
      <c r="F3798" s="19">
        <v>5</v>
      </c>
      <c r="R3798" s="21">
        <f t="shared" ref="R3798:R3803" si="2013">G3798+I3798+J3798+K3798-L3798-M3798-N3798-Q3798</f>
        <v>0</v>
      </c>
      <c r="T3798" s="22" t="s">
        <v>38</v>
      </c>
      <c r="V3798" s="22" t="s">
        <v>38</v>
      </c>
      <c r="W3798" s="22" t="s">
        <v>38</v>
      </c>
      <c r="Y3798" s="28" t="str">
        <f t="shared" si="2010"/>
        <v/>
      </c>
      <c r="Z3798" s="28" t="str">
        <f t="shared" si="2011"/>
        <v/>
      </c>
      <c r="AA3798" s="28" t="str">
        <f t="shared" si="2006"/>
        <v/>
      </c>
      <c r="AB3798" s="28"/>
      <c r="AC3798" s="28"/>
    </row>
    <row r="3799" spans="2:29">
      <c r="B3799" s="19"/>
      <c r="C3799" s="30"/>
      <c r="D3799" s="19" t="s">
        <v>39</v>
      </c>
      <c r="E3799" s="20" t="s">
        <v>33</v>
      </c>
      <c r="F3799" s="19">
        <v>6</v>
      </c>
      <c r="R3799" s="21">
        <f t="shared" si="2013"/>
        <v>0</v>
      </c>
      <c r="T3799" s="22" t="s">
        <v>38</v>
      </c>
      <c r="V3799" s="22" t="s">
        <v>38</v>
      </c>
      <c r="W3799" s="22" t="s">
        <v>38</v>
      </c>
      <c r="Y3799" s="28" t="str">
        <f t="shared" si="2010"/>
        <v/>
      </c>
      <c r="Z3799" s="28" t="str">
        <f t="shared" si="2011"/>
        <v/>
      </c>
      <c r="AA3799" s="28" t="str">
        <f t="shared" si="2006"/>
        <v/>
      </c>
      <c r="AB3799" s="28"/>
      <c r="AC3799" s="28"/>
    </row>
    <row r="3800" spans="2:29">
      <c r="B3800" s="19"/>
      <c r="C3800" s="30"/>
      <c r="D3800" s="19" t="s">
        <v>40</v>
      </c>
      <c r="E3800" s="20" t="s">
        <v>41</v>
      </c>
      <c r="F3800" s="19">
        <v>7</v>
      </c>
      <c r="R3800" s="21">
        <f t="shared" si="2013"/>
        <v>0</v>
      </c>
      <c r="Y3800" s="28" t="str">
        <f t="shared" si="2010"/>
        <v/>
      </c>
      <c r="Z3800" s="28" t="str">
        <f t="shared" si="2011"/>
        <v/>
      </c>
      <c r="AA3800" s="28" t="str">
        <f t="shared" si="2006"/>
        <v/>
      </c>
      <c r="AB3800" s="28" t="str">
        <f>IF(R3800&lt;T3800,"期末实有头数应大于等于耕役畜","")</f>
        <v/>
      </c>
      <c r="AC3800" s="28" t="str">
        <f>IF(R3800&lt;V3800+W3800,"期末实有头数应大于等于良种+改良种","")</f>
        <v/>
      </c>
    </row>
    <row r="3801" spans="2:29">
      <c r="B3801" s="19"/>
      <c r="C3801" s="30"/>
      <c r="D3801" s="19" t="s">
        <v>42</v>
      </c>
      <c r="E3801" s="20" t="s">
        <v>33</v>
      </c>
      <c r="F3801" s="19">
        <v>8</v>
      </c>
      <c r="R3801" s="21">
        <f t="shared" si="2013"/>
        <v>0</v>
      </c>
      <c r="Y3801" s="28" t="str">
        <f t="shared" si="2010"/>
        <v/>
      </c>
      <c r="Z3801" s="28" t="str">
        <f t="shared" si="2011"/>
        <v/>
      </c>
      <c r="AA3801" s="28" t="str">
        <f t="shared" si="2006"/>
        <v/>
      </c>
      <c r="AB3801" s="28" t="str">
        <f>IF(R3801&lt;T3801,"期末实有头数应大于等于耕役畜","")</f>
        <v/>
      </c>
      <c r="AC3801" s="28" t="str">
        <f>IF(R3801&lt;V3801+W3801,"期末实有头数应大于等于良种+改良种","")</f>
        <v/>
      </c>
    </row>
    <row r="3802" spans="2:29">
      <c r="B3802" s="19"/>
      <c r="C3802" s="30"/>
      <c r="D3802" s="19" t="s">
        <v>43</v>
      </c>
      <c r="E3802" s="20" t="s">
        <v>33</v>
      </c>
      <c r="F3802" s="19">
        <v>9</v>
      </c>
      <c r="R3802" s="21">
        <f t="shared" si="2013"/>
        <v>0</v>
      </c>
      <c r="S3802" s="22" t="s">
        <v>38</v>
      </c>
      <c r="U3802" s="22" t="s">
        <v>38</v>
      </c>
      <c r="V3802" s="22" t="s">
        <v>38</v>
      </c>
      <c r="W3802" s="22" t="s">
        <v>38</v>
      </c>
      <c r="Y3802" s="28" t="str">
        <f t="shared" si="2010"/>
        <v/>
      </c>
      <c r="Z3802" s="28" t="str">
        <f t="shared" si="2011"/>
        <v/>
      </c>
      <c r="AA3802" s="28"/>
      <c r="AB3802" s="28" t="str">
        <f>IF(R3802&lt;T3802,"期末实有头数应大于等于耕役畜","")</f>
        <v/>
      </c>
      <c r="AC3802" s="28"/>
    </row>
    <row r="3803" spans="2:29">
      <c r="B3803" s="19"/>
      <c r="C3803" s="30"/>
      <c r="D3803" s="19" t="s">
        <v>44</v>
      </c>
      <c r="E3803" s="20" t="s">
        <v>45</v>
      </c>
      <c r="F3803" s="19">
        <v>10</v>
      </c>
      <c r="R3803" s="21">
        <f t="shared" si="2013"/>
        <v>0</v>
      </c>
      <c r="Y3803" s="28" t="str">
        <f t="shared" si="2010"/>
        <v/>
      </c>
      <c r="Z3803" s="28" t="str">
        <f t="shared" si="2011"/>
        <v/>
      </c>
      <c r="AA3803" s="28" t="str">
        <f>IF(R3803&lt;S3803+U3803,"期末实有头数应大于等于能繁母畜+种公畜","")</f>
        <v/>
      </c>
      <c r="AB3803" s="28" t="str">
        <f>IF(R3803&lt;T3803,"期末实有头数应大于等于耕役畜","")</f>
        <v/>
      </c>
      <c r="AC3803" s="28" t="str">
        <f>IF(R3803&lt;V3803+W3803,"期末实有头数应大于等于良种+改良种","")</f>
        <v/>
      </c>
    </row>
    <row r="3804" spans="2:29">
      <c r="B3804" s="19"/>
      <c r="C3804" s="30"/>
      <c r="D3804" s="19" t="s">
        <v>46</v>
      </c>
      <c r="E3804" s="20" t="s">
        <v>47</v>
      </c>
      <c r="F3804" s="19">
        <v>11</v>
      </c>
      <c r="G3804" s="21">
        <f t="shared" ref="G3804:S3804" si="2014">G3805+G3809</f>
        <v>0</v>
      </c>
      <c r="H3804" s="21">
        <f t="shared" si="2014"/>
        <v>0</v>
      </c>
      <c r="I3804" s="21">
        <f t="shared" si="2014"/>
        <v>0</v>
      </c>
      <c r="J3804" s="21">
        <f t="shared" si="2014"/>
        <v>0</v>
      </c>
      <c r="K3804" s="21">
        <f t="shared" si="2014"/>
        <v>0</v>
      </c>
      <c r="L3804" s="21">
        <f t="shared" si="2014"/>
        <v>0</v>
      </c>
      <c r="M3804" s="21">
        <f t="shared" si="2014"/>
        <v>0</v>
      </c>
      <c r="N3804" s="21">
        <f t="shared" si="2014"/>
        <v>0</v>
      </c>
      <c r="O3804" s="21">
        <f t="shared" si="2014"/>
        <v>0</v>
      </c>
      <c r="P3804" s="21">
        <f t="shared" si="2014"/>
        <v>0</v>
      </c>
      <c r="Q3804" s="21">
        <f t="shared" si="2014"/>
        <v>0</v>
      </c>
      <c r="R3804" s="23">
        <f t="shared" si="2014"/>
        <v>0</v>
      </c>
      <c r="S3804" s="21">
        <f t="shared" si="2014"/>
        <v>0</v>
      </c>
      <c r="T3804" s="22" t="s">
        <v>38</v>
      </c>
      <c r="U3804" s="21">
        <f>U3805+U3809</f>
        <v>0</v>
      </c>
      <c r="V3804" s="21">
        <f>V3805+V3809</f>
        <v>0</v>
      </c>
      <c r="W3804" s="21">
        <f>W3805+W3809</f>
        <v>0</v>
      </c>
      <c r="Y3804" s="28" t="str">
        <f t="shared" si="2010"/>
        <v/>
      </c>
      <c r="Z3804" s="28" t="str">
        <f t="shared" si="2011"/>
        <v/>
      </c>
      <c r="AA3804" s="28" t="str">
        <f>IF(R3804&lt;S3804+U3804,"期末实有头数应大于等于能繁母畜+种公畜","")</f>
        <v/>
      </c>
      <c r="AB3804" s="28"/>
      <c r="AC3804" s="28" t="str">
        <f>IF(R3804&lt;V3804+W3804,"期末实有头数应大于等于良种+改良种","")</f>
        <v/>
      </c>
    </row>
    <row r="3805" spans="2:29">
      <c r="B3805" s="19"/>
      <c r="C3805" s="30"/>
      <c r="D3805" s="19" t="s">
        <v>48</v>
      </c>
      <c r="E3805" s="20" t="s">
        <v>47</v>
      </c>
      <c r="F3805" s="19">
        <v>12</v>
      </c>
      <c r="R3805" s="21">
        <f>G3805+I3805+J3805+K3805-L3805-M3805-N3805-Q3805</f>
        <v>0</v>
      </c>
      <c r="T3805" s="22" t="s">
        <v>38</v>
      </c>
      <c r="Y3805" s="28" t="str">
        <f t="shared" si="2010"/>
        <v/>
      </c>
      <c r="Z3805" s="28" t="str">
        <f t="shared" si="2011"/>
        <v/>
      </c>
      <c r="AA3805" s="28" t="str">
        <f>IF(R3805&lt;S3805+U3805,"期末实有头数应大于等于能繁母畜+种公畜","")</f>
        <v/>
      </c>
      <c r="AB3805" s="28"/>
      <c r="AC3805" s="28" t="str">
        <f>IF(R3805&lt;V3805+W3805,"期末实有头数应大于等于良种+改良种","")</f>
        <v/>
      </c>
    </row>
    <row r="3806" spans="2:29">
      <c r="B3806" s="19"/>
      <c r="C3806" s="30"/>
      <c r="D3806" s="19" t="s">
        <v>49</v>
      </c>
      <c r="E3806" s="20" t="s">
        <v>47</v>
      </c>
      <c r="F3806" s="19">
        <v>13</v>
      </c>
      <c r="R3806" s="21">
        <f>G3806+I3806+J3806+K3806-L3806-M3806-N3806-Q3806</f>
        <v>0</v>
      </c>
      <c r="T3806" s="22" t="s">
        <v>38</v>
      </c>
      <c r="V3806" s="22" t="s">
        <v>38</v>
      </c>
      <c r="W3806" s="22" t="s">
        <v>38</v>
      </c>
      <c r="Y3806" s="28" t="str">
        <f t="shared" si="2010"/>
        <v/>
      </c>
      <c r="Z3806" s="28" t="str">
        <f t="shared" si="2011"/>
        <v/>
      </c>
      <c r="AA3806" s="28" t="str">
        <f>IF(R3806&lt;S3806+U3806,"期末实有头数应大于等于能繁母畜+种公畜","")</f>
        <v/>
      </c>
      <c r="AB3806" s="28"/>
      <c r="AC3806" s="28"/>
    </row>
    <row r="3807" spans="2:29">
      <c r="B3807" s="19"/>
      <c r="C3807" s="30"/>
      <c r="D3807" s="19" t="s">
        <v>50</v>
      </c>
      <c r="E3807" s="20" t="s">
        <v>47</v>
      </c>
      <c r="F3807" s="19">
        <v>14</v>
      </c>
      <c r="H3807" s="22" t="s">
        <v>38</v>
      </c>
      <c r="I3807" s="22" t="s">
        <v>38</v>
      </c>
      <c r="J3807" s="22" t="s">
        <v>38</v>
      </c>
      <c r="K3807" s="22" t="s">
        <v>38</v>
      </c>
      <c r="L3807" s="22" t="s">
        <v>38</v>
      </c>
      <c r="M3807" s="22" t="s">
        <v>38</v>
      </c>
      <c r="N3807" s="22" t="s">
        <v>38</v>
      </c>
      <c r="O3807" s="22" t="s">
        <v>38</v>
      </c>
      <c r="P3807" s="22" t="s">
        <v>38</v>
      </c>
      <c r="Q3807" s="22" t="s">
        <v>38</v>
      </c>
      <c r="R3807" s="24"/>
      <c r="T3807" s="22" t="s">
        <v>38</v>
      </c>
      <c r="U3807" s="22" t="s">
        <v>38</v>
      </c>
      <c r="V3807" s="22" t="s">
        <v>38</v>
      </c>
      <c r="W3807" s="22" t="s">
        <v>38</v>
      </c>
      <c r="Y3807" s="28" t="str">
        <f t="shared" si="2010"/>
        <v/>
      </c>
      <c r="Z3807" s="28"/>
      <c r="AA3807" s="28"/>
      <c r="AB3807" s="28"/>
      <c r="AC3807" s="28"/>
    </row>
    <row r="3808" spans="2:29">
      <c r="B3808" s="19"/>
      <c r="C3808" s="30"/>
      <c r="D3808" s="19" t="s">
        <v>51</v>
      </c>
      <c r="E3808" s="20" t="s">
        <v>47</v>
      </c>
      <c r="F3808" s="19">
        <v>15</v>
      </c>
      <c r="H3808" s="22" t="s">
        <v>38</v>
      </c>
      <c r="I3808" s="22" t="s">
        <v>38</v>
      </c>
      <c r="J3808" s="22" t="s">
        <v>38</v>
      </c>
      <c r="K3808" s="22" t="s">
        <v>38</v>
      </c>
      <c r="L3808" s="22" t="s">
        <v>38</v>
      </c>
      <c r="M3808" s="22" t="s">
        <v>38</v>
      </c>
      <c r="N3808" s="22" t="s">
        <v>38</v>
      </c>
      <c r="O3808" s="22" t="s">
        <v>38</v>
      </c>
      <c r="P3808" s="22" t="s">
        <v>38</v>
      </c>
      <c r="Q3808" s="22" t="s">
        <v>38</v>
      </c>
      <c r="R3808" s="24"/>
      <c r="T3808" s="22" t="s">
        <v>38</v>
      </c>
      <c r="U3808" s="22" t="s">
        <v>38</v>
      </c>
      <c r="V3808" s="22" t="s">
        <v>38</v>
      </c>
      <c r="W3808" s="22" t="s">
        <v>38</v>
      </c>
      <c r="Y3808" s="28" t="str">
        <f t="shared" si="2010"/>
        <v/>
      </c>
      <c r="Z3808" s="28"/>
      <c r="AA3808" s="28"/>
      <c r="AB3808" s="28"/>
      <c r="AC3808" s="28"/>
    </row>
    <row r="3809" spans="2:29">
      <c r="B3809" s="19"/>
      <c r="C3809" s="30"/>
      <c r="D3809" s="19" t="s">
        <v>52</v>
      </c>
      <c r="E3809" s="20" t="s">
        <v>47</v>
      </c>
      <c r="F3809" s="19">
        <v>16</v>
      </c>
      <c r="R3809" s="21">
        <f>G3809+I3809+J3809+K3809-L3809-M3809-N3809-Q3809</f>
        <v>0</v>
      </c>
      <c r="T3809" s="22" t="s">
        <v>38</v>
      </c>
      <c r="Y3809" s="28" t="str">
        <f t="shared" si="2010"/>
        <v/>
      </c>
      <c r="Z3809" s="28" t="str">
        <f>IF(N3809&lt;O3809+P3809,"出卖应大于等于出卖肉畜+出卖仔畜","")</f>
        <v/>
      </c>
      <c r="AA3809" s="28" t="str">
        <f t="shared" ref="AA3809:AA3818" si="2015">IF(R3809&lt;S3809+U3809,"期末实有头数应大于等于能繁母畜+种公畜","")</f>
        <v/>
      </c>
      <c r="AB3809" s="28"/>
      <c r="AC3809" s="28" t="str">
        <f t="shared" ref="AC3809:AC3814" si="2016">IF(R3809&lt;V3809+W3809,"期末实有头数应大于等于良种+改良种","")</f>
        <v/>
      </c>
    </row>
    <row r="3810" spans="2:29">
      <c r="B3810" s="19"/>
      <c r="C3810" s="30"/>
      <c r="D3810" s="19" t="s">
        <v>53</v>
      </c>
      <c r="E3810" s="18" t="s">
        <v>33</v>
      </c>
      <c r="F3810" s="19">
        <v>17</v>
      </c>
      <c r="R3810" s="21">
        <f>G3810+I3810+J3810+K3810-L3810-M3810-N3810-Q3810</f>
        <v>0</v>
      </c>
      <c r="T3810" s="22" t="s">
        <v>38</v>
      </c>
      <c r="Y3810" s="28" t="str">
        <f t="shared" si="2010"/>
        <v/>
      </c>
      <c r="Z3810" s="28" t="str">
        <f>IF(N3810&lt;O3810+P3810,"出卖应大于等于出卖肉畜+出卖仔畜","")</f>
        <v/>
      </c>
      <c r="AA3810" s="28" t="str">
        <f t="shared" si="2015"/>
        <v/>
      </c>
      <c r="AB3810" s="28"/>
      <c r="AC3810" s="28" t="str">
        <f t="shared" si="2016"/>
        <v/>
      </c>
    </row>
    <row r="3811" spans="2:29">
      <c r="B3811" s="18"/>
      <c r="C3811" s="29"/>
      <c r="D3811" s="19" t="s">
        <v>32</v>
      </c>
      <c r="E3811" s="20" t="s">
        <v>33</v>
      </c>
      <c r="F3811" s="19">
        <v>1</v>
      </c>
      <c r="G3811" s="21">
        <f t="shared" ref="G3811:S3811" si="2017">G3812+G3827</f>
        <v>0</v>
      </c>
      <c r="H3811" s="21">
        <f t="shared" si="2017"/>
        <v>0</v>
      </c>
      <c r="I3811" s="21">
        <f t="shared" si="2017"/>
        <v>0</v>
      </c>
      <c r="J3811" s="21">
        <f t="shared" si="2017"/>
        <v>0</v>
      </c>
      <c r="K3811" s="21">
        <f t="shared" si="2017"/>
        <v>0</v>
      </c>
      <c r="L3811" s="21">
        <f t="shared" si="2017"/>
        <v>0</v>
      </c>
      <c r="M3811" s="21">
        <f t="shared" si="2017"/>
        <v>0</v>
      </c>
      <c r="N3811" s="21">
        <f t="shared" si="2017"/>
        <v>0</v>
      </c>
      <c r="O3811" s="21">
        <f t="shared" si="2017"/>
        <v>0</v>
      </c>
      <c r="P3811" s="21">
        <f t="shared" si="2017"/>
        <v>0</v>
      </c>
      <c r="Q3811" s="21">
        <f t="shared" si="2017"/>
        <v>0</v>
      </c>
      <c r="R3811" s="21">
        <f t="shared" si="2017"/>
        <v>0</v>
      </c>
      <c r="S3811" s="21">
        <f t="shared" si="2017"/>
        <v>0</v>
      </c>
      <c r="T3811" s="21">
        <f>T3812</f>
        <v>0</v>
      </c>
      <c r="U3811" s="21">
        <f>U3812+U3827</f>
        <v>0</v>
      </c>
      <c r="V3811" s="21">
        <f>V3812+V3827</f>
        <v>0</v>
      </c>
      <c r="W3811" s="21">
        <f>W3812+W3827</f>
        <v>0</v>
      </c>
      <c r="Y3811" s="28" t="str">
        <f t="shared" si="2010"/>
        <v/>
      </c>
      <c r="Z3811" s="28" t="str">
        <f>IF(N3811&lt;O3811+P3811,"出卖应大于等于出卖肉畜+出卖仔畜","")</f>
        <v/>
      </c>
      <c r="AA3811" s="28" t="str">
        <f t="shared" si="2015"/>
        <v/>
      </c>
      <c r="AB3811" s="28" t="str">
        <f>IF(R3811&lt;T3811,"期末实有头数应大于等于耕役畜","")</f>
        <v/>
      </c>
      <c r="AC3811" s="28" t="str">
        <f t="shared" si="2016"/>
        <v/>
      </c>
    </row>
    <row r="3812" spans="2:29">
      <c r="B3812" s="19"/>
      <c r="C3812" s="30"/>
      <c r="D3812" s="19" t="s">
        <v>34</v>
      </c>
      <c r="E3812" s="20" t="s">
        <v>33</v>
      </c>
      <c r="F3812" s="19">
        <v>2</v>
      </c>
      <c r="G3812" s="21">
        <f t="shared" ref="G3812:S3812" si="2018">G3813+G3821</f>
        <v>0</v>
      </c>
      <c r="H3812" s="21">
        <f t="shared" si="2018"/>
        <v>0</v>
      </c>
      <c r="I3812" s="21">
        <f t="shared" si="2018"/>
        <v>0</v>
      </c>
      <c r="J3812" s="21">
        <f t="shared" si="2018"/>
        <v>0</v>
      </c>
      <c r="K3812" s="21">
        <f t="shared" si="2018"/>
        <v>0</v>
      </c>
      <c r="L3812" s="21">
        <f t="shared" si="2018"/>
        <v>0</v>
      </c>
      <c r="M3812" s="21">
        <f t="shared" si="2018"/>
        <v>0</v>
      </c>
      <c r="N3812" s="21">
        <f t="shared" si="2018"/>
        <v>0</v>
      </c>
      <c r="O3812" s="21">
        <f t="shared" si="2018"/>
        <v>0</v>
      </c>
      <c r="P3812" s="21">
        <f t="shared" si="2018"/>
        <v>0</v>
      </c>
      <c r="Q3812" s="21">
        <f t="shared" si="2018"/>
        <v>0</v>
      </c>
      <c r="R3812" s="21">
        <f t="shared" si="2018"/>
        <v>0</v>
      </c>
      <c r="S3812" s="21">
        <f t="shared" si="2018"/>
        <v>0</v>
      </c>
      <c r="T3812" s="21">
        <f>T3813</f>
        <v>0</v>
      </c>
      <c r="U3812" s="21">
        <f>U3813+U3821</f>
        <v>0</v>
      </c>
      <c r="V3812" s="21">
        <f>V3813+V3821</f>
        <v>0</v>
      </c>
      <c r="W3812" s="21">
        <f>W3813+W3821</f>
        <v>0</v>
      </c>
      <c r="Y3812" s="28" t="str">
        <f t="shared" ref="Y3812:Y3828" si="2019">IF(H3812&lt;I3812,"繁殖仔畜应大于等于成活","")</f>
        <v/>
      </c>
      <c r="Z3812" s="28" t="str">
        <f t="shared" ref="Z3812:Z3823" si="2020">IF(N3812&lt;O3812+P3812,"出卖应大于等于出卖肉畜+出卖仔畜","")</f>
        <v/>
      </c>
      <c r="AA3812" s="28" t="str">
        <f t="shared" si="2015"/>
        <v/>
      </c>
      <c r="AB3812" s="28" t="str">
        <f>IF(R3812&lt;T3812,"期末实有头数应大于等于耕役畜","")</f>
        <v/>
      </c>
      <c r="AC3812" s="28" t="str">
        <f t="shared" si="2016"/>
        <v/>
      </c>
    </row>
    <row r="3813" spans="2:29">
      <c r="B3813" s="19"/>
      <c r="C3813" s="30"/>
      <c r="D3813" s="19" t="s">
        <v>35</v>
      </c>
      <c r="E3813" s="20" t="s">
        <v>33</v>
      </c>
      <c r="F3813" s="19">
        <v>3</v>
      </c>
      <c r="G3813" s="21">
        <f t="shared" ref="G3813:R3813" si="2021">G3814+G3817+G3818+G3819+G3820</f>
        <v>0</v>
      </c>
      <c r="H3813" s="21">
        <f t="shared" si="2021"/>
        <v>0</v>
      </c>
      <c r="I3813" s="21">
        <f t="shared" si="2021"/>
        <v>0</v>
      </c>
      <c r="J3813" s="21">
        <f t="shared" si="2021"/>
        <v>0</v>
      </c>
      <c r="K3813" s="21">
        <f t="shared" si="2021"/>
        <v>0</v>
      </c>
      <c r="L3813" s="21">
        <f t="shared" si="2021"/>
        <v>0</v>
      </c>
      <c r="M3813" s="21">
        <f t="shared" si="2021"/>
        <v>0</v>
      </c>
      <c r="N3813" s="21">
        <f t="shared" si="2021"/>
        <v>0</v>
      </c>
      <c r="O3813" s="21">
        <f t="shared" si="2021"/>
        <v>0</v>
      </c>
      <c r="P3813" s="21">
        <f t="shared" si="2021"/>
        <v>0</v>
      </c>
      <c r="Q3813" s="21">
        <f t="shared" si="2021"/>
        <v>0</v>
      </c>
      <c r="R3813" s="21">
        <f t="shared" si="2021"/>
        <v>0</v>
      </c>
      <c r="S3813" s="21">
        <f>S3814+S3817+S3818+S3820</f>
        <v>0</v>
      </c>
      <c r="T3813" s="21">
        <f>T3814+T3817+T3818+T3819+T3820</f>
        <v>0</v>
      </c>
      <c r="U3813" s="21">
        <f>U3814+U3817+U3818+U3820</f>
        <v>0</v>
      </c>
      <c r="V3813" s="21">
        <f>V3814+V3817+V3818+V3820</f>
        <v>0</v>
      </c>
      <c r="W3813" s="21">
        <f>W3814+W3817+W3818+W3820</f>
        <v>0</v>
      </c>
      <c r="Y3813" s="28" t="str">
        <f t="shared" si="2019"/>
        <v/>
      </c>
      <c r="Z3813" s="28" t="str">
        <f t="shared" si="2020"/>
        <v/>
      </c>
      <c r="AA3813" s="28" t="str">
        <f t="shared" si="2015"/>
        <v/>
      </c>
      <c r="AB3813" s="28" t="str">
        <f>IF(R3813&lt;T3813,"期末实有头数应大于等于耕役畜","")</f>
        <v/>
      </c>
      <c r="AC3813" s="28" t="str">
        <f t="shared" si="2016"/>
        <v/>
      </c>
    </row>
    <row r="3814" spans="2:29">
      <c r="B3814" s="19"/>
      <c r="C3814" s="30"/>
      <c r="D3814" s="19" t="s">
        <v>36</v>
      </c>
      <c r="E3814" s="20" t="s">
        <v>33</v>
      </c>
      <c r="F3814" s="19">
        <v>4</v>
      </c>
      <c r="R3814" s="21">
        <f>G3814+I3814+J3814+K3814-L3814-M3814-N3814-Q3814</f>
        <v>0</v>
      </c>
      <c r="Y3814" s="28" t="str">
        <f t="shared" si="2019"/>
        <v/>
      </c>
      <c r="Z3814" s="28" t="str">
        <f t="shared" si="2020"/>
        <v/>
      </c>
      <c r="AA3814" s="28" t="str">
        <f t="shared" si="2015"/>
        <v/>
      </c>
      <c r="AB3814" s="28" t="str">
        <f>IF(R3814&lt;T3814,"期末实有头数应大于等于耕役畜","")</f>
        <v/>
      </c>
      <c r="AC3814" s="28" t="str">
        <f t="shared" si="2016"/>
        <v/>
      </c>
    </row>
    <row r="3815" spans="2:29">
      <c r="B3815" s="19"/>
      <c r="C3815" s="30"/>
      <c r="D3815" s="19" t="s">
        <v>37</v>
      </c>
      <c r="E3815" s="20" t="s">
        <v>33</v>
      </c>
      <c r="F3815" s="19">
        <v>5</v>
      </c>
      <c r="R3815" s="21">
        <f t="shared" ref="R3815:R3820" si="2022">G3815+I3815+J3815+K3815-L3815-M3815-N3815-Q3815</f>
        <v>0</v>
      </c>
      <c r="T3815" s="22" t="s">
        <v>38</v>
      </c>
      <c r="V3815" s="22" t="s">
        <v>38</v>
      </c>
      <c r="W3815" s="22" t="s">
        <v>38</v>
      </c>
      <c r="Y3815" s="28" t="str">
        <f t="shared" si="2019"/>
        <v/>
      </c>
      <c r="Z3815" s="28" t="str">
        <f t="shared" si="2020"/>
        <v/>
      </c>
      <c r="AA3815" s="28" t="str">
        <f t="shared" si="2015"/>
        <v/>
      </c>
      <c r="AB3815" s="28"/>
      <c r="AC3815" s="28"/>
    </row>
    <row r="3816" spans="2:29">
      <c r="B3816" s="19"/>
      <c r="C3816" s="30"/>
      <c r="D3816" s="19" t="s">
        <v>39</v>
      </c>
      <c r="E3816" s="20" t="s">
        <v>33</v>
      </c>
      <c r="F3816" s="19">
        <v>6</v>
      </c>
      <c r="R3816" s="21">
        <f t="shared" si="2022"/>
        <v>0</v>
      </c>
      <c r="T3816" s="22" t="s">
        <v>38</v>
      </c>
      <c r="V3816" s="22" t="s">
        <v>38</v>
      </c>
      <c r="W3816" s="22" t="s">
        <v>38</v>
      </c>
      <c r="Y3816" s="28" t="str">
        <f t="shared" si="2019"/>
        <v/>
      </c>
      <c r="Z3816" s="28" t="str">
        <f t="shared" si="2020"/>
        <v/>
      </c>
      <c r="AA3816" s="28" t="str">
        <f t="shared" si="2015"/>
        <v/>
      </c>
      <c r="AB3816" s="28"/>
      <c r="AC3816" s="28"/>
    </row>
    <row r="3817" spans="2:29">
      <c r="B3817" s="19"/>
      <c r="C3817" s="30"/>
      <c r="D3817" s="19" t="s">
        <v>40</v>
      </c>
      <c r="E3817" s="20" t="s">
        <v>41</v>
      </c>
      <c r="F3817" s="19">
        <v>7</v>
      </c>
      <c r="R3817" s="21">
        <f t="shared" si="2022"/>
        <v>0</v>
      </c>
      <c r="Y3817" s="28" t="str">
        <f t="shared" si="2019"/>
        <v/>
      </c>
      <c r="Z3817" s="28" t="str">
        <f t="shared" si="2020"/>
        <v/>
      </c>
      <c r="AA3817" s="28" t="str">
        <f t="shared" si="2015"/>
        <v/>
      </c>
      <c r="AB3817" s="28" t="str">
        <f>IF(R3817&lt;T3817,"期末实有头数应大于等于耕役畜","")</f>
        <v/>
      </c>
      <c r="AC3817" s="28" t="str">
        <f>IF(R3817&lt;V3817+W3817,"期末实有头数应大于等于良种+改良种","")</f>
        <v/>
      </c>
    </row>
    <row r="3818" spans="2:29">
      <c r="B3818" s="19"/>
      <c r="C3818" s="30"/>
      <c r="D3818" s="19" t="s">
        <v>42</v>
      </c>
      <c r="E3818" s="20" t="s">
        <v>33</v>
      </c>
      <c r="F3818" s="19">
        <v>8</v>
      </c>
      <c r="R3818" s="21">
        <f t="shared" si="2022"/>
        <v>0</v>
      </c>
      <c r="Y3818" s="28" t="str">
        <f t="shared" si="2019"/>
        <v/>
      </c>
      <c r="Z3818" s="28" t="str">
        <f t="shared" si="2020"/>
        <v/>
      </c>
      <c r="AA3818" s="28" t="str">
        <f t="shared" si="2015"/>
        <v/>
      </c>
      <c r="AB3818" s="28" t="str">
        <f>IF(R3818&lt;T3818,"期末实有头数应大于等于耕役畜","")</f>
        <v/>
      </c>
      <c r="AC3818" s="28" t="str">
        <f>IF(R3818&lt;V3818+W3818,"期末实有头数应大于等于良种+改良种","")</f>
        <v/>
      </c>
    </row>
    <row r="3819" spans="2:29">
      <c r="B3819" s="19"/>
      <c r="C3819" s="30"/>
      <c r="D3819" s="19" t="s">
        <v>43</v>
      </c>
      <c r="E3819" s="20" t="s">
        <v>33</v>
      </c>
      <c r="F3819" s="19">
        <v>9</v>
      </c>
      <c r="R3819" s="21">
        <f t="shared" si="2022"/>
        <v>0</v>
      </c>
      <c r="S3819" s="22" t="s">
        <v>38</v>
      </c>
      <c r="U3819" s="22" t="s">
        <v>38</v>
      </c>
      <c r="V3819" s="22" t="s">
        <v>38</v>
      </c>
      <c r="W3819" s="22" t="s">
        <v>38</v>
      </c>
      <c r="Y3819" s="28" t="str">
        <f t="shared" si="2019"/>
        <v/>
      </c>
      <c r="Z3819" s="28" t="str">
        <f t="shared" si="2020"/>
        <v/>
      </c>
      <c r="AA3819" s="28"/>
      <c r="AB3819" s="28" t="str">
        <f>IF(R3819&lt;T3819,"期末实有头数应大于等于耕役畜","")</f>
        <v/>
      </c>
      <c r="AC3819" s="28"/>
    </row>
    <row r="3820" spans="2:29">
      <c r="B3820" s="19"/>
      <c r="C3820" s="30"/>
      <c r="D3820" s="19" t="s">
        <v>44</v>
      </c>
      <c r="E3820" s="20" t="s">
        <v>45</v>
      </c>
      <c r="F3820" s="19">
        <v>10</v>
      </c>
      <c r="R3820" s="21">
        <f t="shared" si="2022"/>
        <v>0</v>
      </c>
      <c r="Y3820" s="28" t="str">
        <f t="shared" si="2019"/>
        <v/>
      </c>
      <c r="Z3820" s="28" t="str">
        <f t="shared" si="2020"/>
        <v/>
      </c>
      <c r="AA3820" s="28" t="str">
        <f>IF(R3820&lt;S3820+U3820,"期末实有头数应大于等于能繁母畜+种公畜","")</f>
        <v/>
      </c>
      <c r="AB3820" s="28" t="str">
        <f>IF(R3820&lt;T3820,"期末实有头数应大于等于耕役畜","")</f>
        <v/>
      </c>
      <c r="AC3820" s="28" t="str">
        <f>IF(R3820&lt;V3820+W3820,"期末实有头数应大于等于良种+改良种","")</f>
        <v/>
      </c>
    </row>
    <row r="3821" spans="2:29">
      <c r="B3821" s="19"/>
      <c r="C3821" s="30"/>
      <c r="D3821" s="19" t="s">
        <v>46</v>
      </c>
      <c r="E3821" s="20" t="s">
        <v>47</v>
      </c>
      <c r="F3821" s="19">
        <v>11</v>
      </c>
      <c r="G3821" s="21">
        <f t="shared" ref="G3821:S3821" si="2023">G3822+G3826</f>
        <v>0</v>
      </c>
      <c r="H3821" s="21">
        <f t="shared" si="2023"/>
        <v>0</v>
      </c>
      <c r="I3821" s="21">
        <f t="shared" si="2023"/>
        <v>0</v>
      </c>
      <c r="J3821" s="21">
        <f t="shared" si="2023"/>
        <v>0</v>
      </c>
      <c r="K3821" s="21">
        <f t="shared" si="2023"/>
        <v>0</v>
      </c>
      <c r="L3821" s="21">
        <f t="shared" si="2023"/>
        <v>0</v>
      </c>
      <c r="M3821" s="21">
        <f t="shared" si="2023"/>
        <v>0</v>
      </c>
      <c r="N3821" s="21">
        <f t="shared" si="2023"/>
        <v>0</v>
      </c>
      <c r="O3821" s="21">
        <f t="shared" si="2023"/>
        <v>0</v>
      </c>
      <c r="P3821" s="21">
        <f t="shared" si="2023"/>
        <v>0</v>
      </c>
      <c r="Q3821" s="21">
        <f t="shared" si="2023"/>
        <v>0</v>
      </c>
      <c r="R3821" s="23">
        <f t="shared" si="2023"/>
        <v>0</v>
      </c>
      <c r="S3821" s="21">
        <f t="shared" si="2023"/>
        <v>0</v>
      </c>
      <c r="T3821" s="22" t="s">
        <v>38</v>
      </c>
      <c r="U3821" s="21">
        <f>U3822+U3826</f>
        <v>0</v>
      </c>
      <c r="V3821" s="21">
        <f>V3822+V3826</f>
        <v>0</v>
      </c>
      <c r="W3821" s="21">
        <f>W3822+W3826</f>
        <v>0</v>
      </c>
      <c r="Y3821" s="28" t="str">
        <f t="shared" si="2019"/>
        <v/>
      </c>
      <c r="Z3821" s="28" t="str">
        <f t="shared" si="2020"/>
        <v/>
      </c>
      <c r="AA3821" s="28" t="str">
        <f>IF(R3821&lt;S3821+U3821,"期末实有头数应大于等于能繁母畜+种公畜","")</f>
        <v/>
      </c>
      <c r="AB3821" s="28"/>
      <c r="AC3821" s="28" t="str">
        <f>IF(R3821&lt;V3821+W3821,"期末实有头数应大于等于良种+改良种","")</f>
        <v/>
      </c>
    </row>
    <row r="3822" spans="2:29">
      <c r="B3822" s="19"/>
      <c r="C3822" s="30"/>
      <c r="D3822" s="19" t="s">
        <v>48</v>
      </c>
      <c r="E3822" s="20" t="s">
        <v>47</v>
      </c>
      <c r="F3822" s="19">
        <v>12</v>
      </c>
      <c r="R3822" s="21">
        <f>G3822+I3822+J3822+K3822-L3822-M3822-N3822-Q3822</f>
        <v>0</v>
      </c>
      <c r="T3822" s="22" t="s">
        <v>38</v>
      </c>
      <c r="Y3822" s="28" t="str">
        <f t="shared" si="2019"/>
        <v/>
      </c>
      <c r="Z3822" s="28" t="str">
        <f t="shared" si="2020"/>
        <v/>
      </c>
      <c r="AA3822" s="28" t="str">
        <f>IF(R3822&lt;S3822+U3822,"期末实有头数应大于等于能繁母畜+种公畜","")</f>
        <v/>
      </c>
      <c r="AB3822" s="28"/>
      <c r="AC3822" s="28" t="str">
        <f>IF(R3822&lt;V3822+W3822,"期末实有头数应大于等于良种+改良种","")</f>
        <v/>
      </c>
    </row>
    <row r="3823" spans="2:29">
      <c r="B3823" s="19"/>
      <c r="C3823" s="30"/>
      <c r="D3823" s="19" t="s">
        <v>49</v>
      </c>
      <c r="E3823" s="20" t="s">
        <v>47</v>
      </c>
      <c r="F3823" s="19">
        <v>13</v>
      </c>
      <c r="R3823" s="21">
        <f>G3823+I3823+J3823+K3823-L3823-M3823-N3823-Q3823</f>
        <v>0</v>
      </c>
      <c r="T3823" s="22" t="s">
        <v>38</v>
      </c>
      <c r="V3823" s="22" t="s">
        <v>38</v>
      </c>
      <c r="W3823" s="22" t="s">
        <v>38</v>
      </c>
      <c r="Y3823" s="28" t="str">
        <f t="shared" si="2019"/>
        <v/>
      </c>
      <c r="Z3823" s="28" t="str">
        <f t="shared" si="2020"/>
        <v/>
      </c>
      <c r="AA3823" s="28" t="str">
        <f>IF(R3823&lt;S3823+U3823,"期末实有头数应大于等于能繁母畜+种公畜","")</f>
        <v/>
      </c>
      <c r="AB3823" s="28"/>
      <c r="AC3823" s="28"/>
    </row>
    <row r="3824" spans="2:29">
      <c r="B3824" s="19"/>
      <c r="C3824" s="30"/>
      <c r="D3824" s="19" t="s">
        <v>50</v>
      </c>
      <c r="E3824" s="20" t="s">
        <v>47</v>
      </c>
      <c r="F3824" s="19">
        <v>14</v>
      </c>
      <c r="H3824" s="22" t="s">
        <v>38</v>
      </c>
      <c r="I3824" s="22" t="s">
        <v>38</v>
      </c>
      <c r="J3824" s="22" t="s">
        <v>38</v>
      </c>
      <c r="K3824" s="22" t="s">
        <v>38</v>
      </c>
      <c r="L3824" s="22" t="s">
        <v>38</v>
      </c>
      <c r="M3824" s="22" t="s">
        <v>38</v>
      </c>
      <c r="N3824" s="22" t="s">
        <v>38</v>
      </c>
      <c r="O3824" s="22" t="s">
        <v>38</v>
      </c>
      <c r="P3824" s="22" t="s">
        <v>38</v>
      </c>
      <c r="Q3824" s="22" t="s">
        <v>38</v>
      </c>
      <c r="R3824" s="24"/>
      <c r="T3824" s="22" t="s">
        <v>38</v>
      </c>
      <c r="U3824" s="22" t="s">
        <v>38</v>
      </c>
      <c r="V3824" s="22" t="s">
        <v>38</v>
      </c>
      <c r="W3824" s="22" t="s">
        <v>38</v>
      </c>
      <c r="Y3824" s="28" t="str">
        <f t="shared" si="2019"/>
        <v/>
      </c>
      <c r="Z3824" s="28"/>
      <c r="AA3824" s="28"/>
      <c r="AB3824" s="28"/>
      <c r="AC3824" s="28"/>
    </row>
    <row r="3825" spans="2:29">
      <c r="B3825" s="19"/>
      <c r="C3825" s="30"/>
      <c r="D3825" s="19" t="s">
        <v>51</v>
      </c>
      <c r="E3825" s="20" t="s">
        <v>47</v>
      </c>
      <c r="F3825" s="19">
        <v>15</v>
      </c>
      <c r="H3825" s="22" t="s">
        <v>38</v>
      </c>
      <c r="I3825" s="22" t="s">
        <v>38</v>
      </c>
      <c r="J3825" s="22" t="s">
        <v>38</v>
      </c>
      <c r="K3825" s="22" t="s">
        <v>38</v>
      </c>
      <c r="L3825" s="22" t="s">
        <v>38</v>
      </c>
      <c r="M3825" s="22" t="s">
        <v>38</v>
      </c>
      <c r="N3825" s="22" t="s">
        <v>38</v>
      </c>
      <c r="O3825" s="22" t="s">
        <v>38</v>
      </c>
      <c r="P3825" s="22" t="s">
        <v>38</v>
      </c>
      <c r="Q3825" s="22" t="s">
        <v>38</v>
      </c>
      <c r="R3825" s="24"/>
      <c r="T3825" s="22" t="s">
        <v>38</v>
      </c>
      <c r="U3825" s="22" t="s">
        <v>38</v>
      </c>
      <c r="V3825" s="22" t="s">
        <v>38</v>
      </c>
      <c r="W3825" s="22" t="s">
        <v>38</v>
      </c>
      <c r="Y3825" s="28" t="str">
        <f t="shared" si="2019"/>
        <v/>
      </c>
      <c r="Z3825" s="28"/>
      <c r="AA3825" s="28"/>
      <c r="AB3825" s="28"/>
      <c r="AC3825" s="28"/>
    </row>
    <row r="3826" spans="2:29">
      <c r="B3826" s="19"/>
      <c r="C3826" s="30"/>
      <c r="D3826" s="19" t="s">
        <v>52</v>
      </c>
      <c r="E3826" s="20" t="s">
        <v>47</v>
      </c>
      <c r="F3826" s="19">
        <v>16</v>
      </c>
      <c r="R3826" s="21">
        <f>G3826+I3826+J3826+K3826-L3826-M3826-N3826-Q3826</f>
        <v>0</v>
      </c>
      <c r="T3826" s="22" t="s">
        <v>38</v>
      </c>
      <c r="Y3826" s="28" t="str">
        <f t="shared" si="2019"/>
        <v/>
      </c>
      <c r="Z3826" s="28" t="str">
        <f>IF(N3826&lt;O3826+P3826,"出卖应大于等于出卖肉畜+出卖仔畜","")</f>
        <v/>
      </c>
      <c r="AA3826" s="28" t="str">
        <f t="shared" ref="AA3826:AA3835" si="2024">IF(R3826&lt;S3826+U3826,"期末实有头数应大于等于能繁母畜+种公畜","")</f>
        <v/>
      </c>
      <c r="AB3826" s="28"/>
      <c r="AC3826" s="28" t="str">
        <f t="shared" ref="AC3826:AC3831" si="2025">IF(R3826&lt;V3826+W3826,"期末实有头数应大于等于良种+改良种","")</f>
        <v/>
      </c>
    </row>
    <row r="3827" spans="2:29">
      <c r="B3827" s="19"/>
      <c r="C3827" s="30"/>
      <c r="D3827" s="19" t="s">
        <v>53</v>
      </c>
      <c r="E3827" s="18" t="s">
        <v>33</v>
      </c>
      <c r="F3827" s="19">
        <v>17</v>
      </c>
      <c r="R3827" s="21">
        <f>G3827+I3827+J3827+K3827-L3827-M3827-N3827-Q3827</f>
        <v>0</v>
      </c>
      <c r="T3827" s="22" t="s">
        <v>38</v>
      </c>
      <c r="Y3827" s="28" t="str">
        <f t="shared" si="2019"/>
        <v/>
      </c>
      <c r="Z3827" s="28" t="str">
        <f>IF(N3827&lt;O3827+P3827,"出卖应大于等于出卖肉畜+出卖仔畜","")</f>
        <v/>
      </c>
      <c r="AA3827" s="28" t="str">
        <f t="shared" si="2024"/>
        <v/>
      </c>
      <c r="AB3827" s="28"/>
      <c r="AC3827" s="28" t="str">
        <f t="shared" si="2025"/>
        <v/>
      </c>
    </row>
    <row r="3828" spans="2:29">
      <c r="B3828" s="18"/>
      <c r="C3828" s="29"/>
      <c r="D3828" s="19" t="s">
        <v>32</v>
      </c>
      <c r="E3828" s="20" t="s">
        <v>33</v>
      </c>
      <c r="F3828" s="19">
        <v>1</v>
      </c>
      <c r="G3828" s="21">
        <f t="shared" ref="G3828:S3828" si="2026">G3829+G3844</f>
        <v>0</v>
      </c>
      <c r="H3828" s="21">
        <f t="shared" si="2026"/>
        <v>0</v>
      </c>
      <c r="I3828" s="21">
        <f t="shared" si="2026"/>
        <v>0</v>
      </c>
      <c r="J3828" s="21">
        <f t="shared" si="2026"/>
        <v>0</v>
      </c>
      <c r="K3828" s="21">
        <f t="shared" si="2026"/>
        <v>0</v>
      </c>
      <c r="L3828" s="21">
        <f t="shared" si="2026"/>
        <v>0</v>
      </c>
      <c r="M3828" s="21">
        <f t="shared" si="2026"/>
        <v>0</v>
      </c>
      <c r="N3828" s="21">
        <f t="shared" si="2026"/>
        <v>0</v>
      </c>
      <c r="O3828" s="21">
        <f t="shared" si="2026"/>
        <v>0</v>
      </c>
      <c r="P3828" s="21">
        <f t="shared" si="2026"/>
        <v>0</v>
      </c>
      <c r="Q3828" s="21">
        <f t="shared" si="2026"/>
        <v>0</v>
      </c>
      <c r="R3828" s="21">
        <f t="shared" si="2026"/>
        <v>0</v>
      </c>
      <c r="S3828" s="21">
        <f t="shared" si="2026"/>
        <v>0</v>
      </c>
      <c r="T3828" s="21">
        <f>T3829</f>
        <v>0</v>
      </c>
      <c r="U3828" s="21">
        <f>U3829+U3844</f>
        <v>0</v>
      </c>
      <c r="V3828" s="21">
        <f>V3829+V3844</f>
        <v>0</v>
      </c>
      <c r="W3828" s="21">
        <f>W3829+W3844</f>
        <v>0</v>
      </c>
      <c r="Y3828" s="28" t="str">
        <f t="shared" si="2019"/>
        <v/>
      </c>
      <c r="Z3828" s="28" t="str">
        <f>IF(N3828&lt;O3828+P3828,"出卖应大于等于出卖肉畜+出卖仔畜","")</f>
        <v/>
      </c>
      <c r="AA3828" s="28" t="str">
        <f t="shared" si="2024"/>
        <v/>
      </c>
      <c r="AB3828" s="28" t="str">
        <f>IF(R3828&lt;T3828,"期末实有头数应大于等于耕役畜","")</f>
        <v/>
      </c>
      <c r="AC3828" s="28" t="str">
        <f t="shared" si="2025"/>
        <v/>
      </c>
    </row>
    <row r="3829" spans="2:29">
      <c r="B3829" s="19"/>
      <c r="C3829" s="30"/>
      <c r="D3829" s="19" t="s">
        <v>34</v>
      </c>
      <c r="E3829" s="20" t="s">
        <v>33</v>
      </c>
      <c r="F3829" s="19">
        <v>2</v>
      </c>
      <c r="G3829" s="21">
        <f t="shared" ref="G3829:S3829" si="2027">G3830+G3838</f>
        <v>0</v>
      </c>
      <c r="H3829" s="21">
        <f t="shared" si="2027"/>
        <v>0</v>
      </c>
      <c r="I3829" s="21">
        <f t="shared" si="2027"/>
        <v>0</v>
      </c>
      <c r="J3829" s="21">
        <f t="shared" si="2027"/>
        <v>0</v>
      </c>
      <c r="K3829" s="21">
        <f t="shared" si="2027"/>
        <v>0</v>
      </c>
      <c r="L3829" s="21">
        <f t="shared" si="2027"/>
        <v>0</v>
      </c>
      <c r="M3829" s="21">
        <f t="shared" si="2027"/>
        <v>0</v>
      </c>
      <c r="N3829" s="21">
        <f t="shared" si="2027"/>
        <v>0</v>
      </c>
      <c r="O3829" s="21">
        <f t="shared" si="2027"/>
        <v>0</v>
      </c>
      <c r="P3829" s="21">
        <f t="shared" si="2027"/>
        <v>0</v>
      </c>
      <c r="Q3829" s="21">
        <f t="shared" si="2027"/>
        <v>0</v>
      </c>
      <c r="R3829" s="21">
        <f t="shared" si="2027"/>
        <v>0</v>
      </c>
      <c r="S3829" s="21">
        <f t="shared" si="2027"/>
        <v>0</v>
      </c>
      <c r="T3829" s="21">
        <f>T3830</f>
        <v>0</v>
      </c>
      <c r="U3829" s="21">
        <f>U3830+U3838</f>
        <v>0</v>
      </c>
      <c r="V3829" s="21">
        <f>V3830+V3838</f>
        <v>0</v>
      </c>
      <c r="W3829" s="21">
        <f>W3830+W3838</f>
        <v>0</v>
      </c>
      <c r="Y3829" s="28" t="str">
        <f t="shared" ref="Y3829:Y3845" si="2028">IF(H3829&lt;I3829,"繁殖仔畜应大于等于成活","")</f>
        <v/>
      </c>
      <c r="Z3829" s="28" t="str">
        <f t="shared" ref="Z3829:Z3840" si="2029">IF(N3829&lt;O3829+P3829,"出卖应大于等于出卖肉畜+出卖仔畜","")</f>
        <v/>
      </c>
      <c r="AA3829" s="28" t="str">
        <f t="shared" si="2024"/>
        <v/>
      </c>
      <c r="AB3829" s="28" t="str">
        <f>IF(R3829&lt;T3829,"期末实有头数应大于等于耕役畜","")</f>
        <v/>
      </c>
      <c r="AC3829" s="28" t="str">
        <f t="shared" si="2025"/>
        <v/>
      </c>
    </row>
    <row r="3830" spans="2:29">
      <c r="B3830" s="19"/>
      <c r="C3830" s="30"/>
      <c r="D3830" s="19" t="s">
        <v>35</v>
      </c>
      <c r="E3830" s="20" t="s">
        <v>33</v>
      </c>
      <c r="F3830" s="19">
        <v>3</v>
      </c>
      <c r="G3830" s="21">
        <f t="shared" ref="G3830:R3830" si="2030">G3831+G3834+G3835+G3836+G3837</f>
        <v>0</v>
      </c>
      <c r="H3830" s="21">
        <f t="shared" si="2030"/>
        <v>0</v>
      </c>
      <c r="I3830" s="21">
        <f t="shared" si="2030"/>
        <v>0</v>
      </c>
      <c r="J3830" s="21">
        <f t="shared" si="2030"/>
        <v>0</v>
      </c>
      <c r="K3830" s="21">
        <f t="shared" si="2030"/>
        <v>0</v>
      </c>
      <c r="L3830" s="21">
        <f t="shared" si="2030"/>
        <v>0</v>
      </c>
      <c r="M3830" s="21">
        <f t="shared" si="2030"/>
        <v>0</v>
      </c>
      <c r="N3830" s="21">
        <f t="shared" si="2030"/>
        <v>0</v>
      </c>
      <c r="O3830" s="21">
        <f t="shared" si="2030"/>
        <v>0</v>
      </c>
      <c r="P3830" s="21">
        <f t="shared" si="2030"/>
        <v>0</v>
      </c>
      <c r="Q3830" s="21">
        <f t="shared" si="2030"/>
        <v>0</v>
      </c>
      <c r="R3830" s="21">
        <f t="shared" si="2030"/>
        <v>0</v>
      </c>
      <c r="S3830" s="21">
        <f>S3831+S3834+S3835+S3837</f>
        <v>0</v>
      </c>
      <c r="T3830" s="21">
        <f>T3831+T3834+T3835+T3836+T3837</f>
        <v>0</v>
      </c>
      <c r="U3830" s="21">
        <f>U3831+U3834+U3835+U3837</f>
        <v>0</v>
      </c>
      <c r="V3830" s="21">
        <f>V3831+V3834+V3835+V3837</f>
        <v>0</v>
      </c>
      <c r="W3830" s="21">
        <f>W3831+W3834+W3835+W3837</f>
        <v>0</v>
      </c>
      <c r="Y3830" s="28" t="str">
        <f t="shared" si="2028"/>
        <v/>
      </c>
      <c r="Z3830" s="28" t="str">
        <f t="shared" si="2029"/>
        <v/>
      </c>
      <c r="AA3830" s="28" t="str">
        <f t="shared" si="2024"/>
        <v/>
      </c>
      <c r="AB3830" s="28" t="str">
        <f>IF(R3830&lt;T3830,"期末实有头数应大于等于耕役畜","")</f>
        <v/>
      </c>
      <c r="AC3830" s="28" t="str">
        <f t="shared" si="2025"/>
        <v/>
      </c>
    </row>
    <row r="3831" spans="2:29">
      <c r="B3831" s="19"/>
      <c r="C3831" s="30"/>
      <c r="D3831" s="19" t="s">
        <v>36</v>
      </c>
      <c r="E3831" s="20" t="s">
        <v>33</v>
      </c>
      <c r="F3831" s="19">
        <v>4</v>
      </c>
      <c r="R3831" s="21">
        <f>G3831+I3831+J3831+K3831-L3831-M3831-N3831-Q3831</f>
        <v>0</v>
      </c>
      <c r="Y3831" s="28" t="str">
        <f t="shared" si="2028"/>
        <v/>
      </c>
      <c r="Z3831" s="28" t="str">
        <f t="shared" si="2029"/>
        <v/>
      </c>
      <c r="AA3831" s="28" t="str">
        <f t="shared" si="2024"/>
        <v/>
      </c>
      <c r="AB3831" s="28" t="str">
        <f>IF(R3831&lt;T3831,"期末实有头数应大于等于耕役畜","")</f>
        <v/>
      </c>
      <c r="AC3831" s="28" t="str">
        <f t="shared" si="2025"/>
        <v/>
      </c>
    </row>
    <row r="3832" spans="2:29">
      <c r="B3832" s="19"/>
      <c r="C3832" s="30"/>
      <c r="D3832" s="19" t="s">
        <v>37</v>
      </c>
      <c r="E3832" s="20" t="s">
        <v>33</v>
      </c>
      <c r="F3832" s="19">
        <v>5</v>
      </c>
      <c r="R3832" s="21">
        <f t="shared" ref="R3832:R3837" si="2031">G3832+I3832+J3832+K3832-L3832-M3832-N3832-Q3832</f>
        <v>0</v>
      </c>
      <c r="T3832" s="22" t="s">
        <v>38</v>
      </c>
      <c r="V3832" s="22" t="s">
        <v>38</v>
      </c>
      <c r="W3832" s="22" t="s">
        <v>38</v>
      </c>
      <c r="Y3832" s="28" t="str">
        <f t="shared" si="2028"/>
        <v/>
      </c>
      <c r="Z3832" s="28" t="str">
        <f t="shared" si="2029"/>
        <v/>
      </c>
      <c r="AA3832" s="28" t="str">
        <f t="shared" si="2024"/>
        <v/>
      </c>
      <c r="AB3832" s="28"/>
      <c r="AC3832" s="28"/>
    </row>
    <row r="3833" spans="2:29">
      <c r="B3833" s="19"/>
      <c r="C3833" s="30"/>
      <c r="D3833" s="19" t="s">
        <v>39</v>
      </c>
      <c r="E3833" s="20" t="s">
        <v>33</v>
      </c>
      <c r="F3833" s="19">
        <v>6</v>
      </c>
      <c r="R3833" s="21">
        <f t="shared" si="2031"/>
        <v>0</v>
      </c>
      <c r="T3833" s="22" t="s">
        <v>38</v>
      </c>
      <c r="V3833" s="22" t="s">
        <v>38</v>
      </c>
      <c r="W3833" s="22" t="s">
        <v>38</v>
      </c>
      <c r="Y3833" s="28" t="str">
        <f t="shared" si="2028"/>
        <v/>
      </c>
      <c r="Z3833" s="28" t="str">
        <f t="shared" si="2029"/>
        <v/>
      </c>
      <c r="AA3833" s="28" t="str">
        <f t="shared" si="2024"/>
        <v/>
      </c>
      <c r="AB3833" s="28"/>
      <c r="AC3833" s="28"/>
    </row>
    <row r="3834" spans="2:29">
      <c r="B3834" s="19"/>
      <c r="C3834" s="30"/>
      <c r="D3834" s="19" t="s">
        <v>40</v>
      </c>
      <c r="E3834" s="20" t="s">
        <v>41</v>
      </c>
      <c r="F3834" s="19">
        <v>7</v>
      </c>
      <c r="R3834" s="21">
        <f t="shared" si="2031"/>
        <v>0</v>
      </c>
      <c r="Y3834" s="28" t="str">
        <f t="shared" si="2028"/>
        <v/>
      </c>
      <c r="Z3834" s="28" t="str">
        <f t="shared" si="2029"/>
        <v/>
      </c>
      <c r="AA3834" s="28" t="str">
        <f t="shared" si="2024"/>
        <v/>
      </c>
      <c r="AB3834" s="28" t="str">
        <f>IF(R3834&lt;T3834,"期末实有头数应大于等于耕役畜","")</f>
        <v/>
      </c>
      <c r="AC3834" s="28" t="str">
        <f>IF(R3834&lt;V3834+W3834,"期末实有头数应大于等于良种+改良种","")</f>
        <v/>
      </c>
    </row>
    <row r="3835" spans="2:29">
      <c r="B3835" s="19"/>
      <c r="C3835" s="30"/>
      <c r="D3835" s="19" t="s">
        <v>42</v>
      </c>
      <c r="E3835" s="20" t="s">
        <v>33</v>
      </c>
      <c r="F3835" s="19">
        <v>8</v>
      </c>
      <c r="R3835" s="21">
        <f t="shared" si="2031"/>
        <v>0</v>
      </c>
      <c r="Y3835" s="28" t="str">
        <f t="shared" si="2028"/>
        <v/>
      </c>
      <c r="Z3835" s="28" t="str">
        <f t="shared" si="2029"/>
        <v/>
      </c>
      <c r="AA3835" s="28" t="str">
        <f t="shared" si="2024"/>
        <v/>
      </c>
      <c r="AB3835" s="28" t="str">
        <f>IF(R3835&lt;T3835,"期末实有头数应大于等于耕役畜","")</f>
        <v/>
      </c>
      <c r="AC3835" s="28" t="str">
        <f>IF(R3835&lt;V3835+W3835,"期末实有头数应大于等于良种+改良种","")</f>
        <v/>
      </c>
    </row>
    <row r="3836" spans="2:29">
      <c r="B3836" s="19"/>
      <c r="C3836" s="30"/>
      <c r="D3836" s="19" t="s">
        <v>43</v>
      </c>
      <c r="E3836" s="20" t="s">
        <v>33</v>
      </c>
      <c r="F3836" s="19">
        <v>9</v>
      </c>
      <c r="R3836" s="21">
        <f t="shared" si="2031"/>
        <v>0</v>
      </c>
      <c r="S3836" s="22" t="s">
        <v>38</v>
      </c>
      <c r="U3836" s="22" t="s">
        <v>38</v>
      </c>
      <c r="V3836" s="22" t="s">
        <v>38</v>
      </c>
      <c r="W3836" s="22" t="s">
        <v>38</v>
      </c>
      <c r="Y3836" s="28" t="str">
        <f t="shared" si="2028"/>
        <v/>
      </c>
      <c r="Z3836" s="28" t="str">
        <f t="shared" si="2029"/>
        <v/>
      </c>
      <c r="AA3836" s="28"/>
      <c r="AB3836" s="28" t="str">
        <f>IF(R3836&lt;T3836,"期末实有头数应大于等于耕役畜","")</f>
        <v/>
      </c>
      <c r="AC3836" s="28"/>
    </row>
    <row r="3837" spans="2:29">
      <c r="B3837" s="19"/>
      <c r="C3837" s="30"/>
      <c r="D3837" s="19" t="s">
        <v>44</v>
      </c>
      <c r="E3837" s="20" t="s">
        <v>45</v>
      </c>
      <c r="F3837" s="19">
        <v>10</v>
      </c>
      <c r="R3837" s="21">
        <f t="shared" si="2031"/>
        <v>0</v>
      </c>
      <c r="Y3837" s="28" t="str">
        <f t="shared" si="2028"/>
        <v/>
      </c>
      <c r="Z3837" s="28" t="str">
        <f t="shared" si="2029"/>
        <v/>
      </c>
      <c r="AA3837" s="28" t="str">
        <f>IF(R3837&lt;S3837+U3837,"期末实有头数应大于等于能繁母畜+种公畜","")</f>
        <v/>
      </c>
      <c r="AB3837" s="28" t="str">
        <f>IF(R3837&lt;T3837,"期末实有头数应大于等于耕役畜","")</f>
        <v/>
      </c>
      <c r="AC3837" s="28" t="str">
        <f>IF(R3837&lt;V3837+W3837,"期末实有头数应大于等于良种+改良种","")</f>
        <v/>
      </c>
    </row>
    <row r="3838" spans="2:29">
      <c r="B3838" s="19"/>
      <c r="C3838" s="30"/>
      <c r="D3838" s="19" t="s">
        <v>46</v>
      </c>
      <c r="E3838" s="20" t="s">
        <v>47</v>
      </c>
      <c r="F3838" s="19">
        <v>11</v>
      </c>
      <c r="G3838" s="21">
        <f t="shared" ref="G3838:S3838" si="2032">G3839+G3843</f>
        <v>0</v>
      </c>
      <c r="H3838" s="21">
        <f t="shared" si="2032"/>
        <v>0</v>
      </c>
      <c r="I3838" s="21">
        <f t="shared" si="2032"/>
        <v>0</v>
      </c>
      <c r="J3838" s="21">
        <f t="shared" si="2032"/>
        <v>0</v>
      </c>
      <c r="K3838" s="21">
        <f t="shared" si="2032"/>
        <v>0</v>
      </c>
      <c r="L3838" s="21">
        <f t="shared" si="2032"/>
        <v>0</v>
      </c>
      <c r="M3838" s="21">
        <f t="shared" si="2032"/>
        <v>0</v>
      </c>
      <c r="N3838" s="21">
        <f t="shared" si="2032"/>
        <v>0</v>
      </c>
      <c r="O3838" s="21">
        <f t="shared" si="2032"/>
        <v>0</v>
      </c>
      <c r="P3838" s="21">
        <f t="shared" si="2032"/>
        <v>0</v>
      </c>
      <c r="Q3838" s="21">
        <f t="shared" si="2032"/>
        <v>0</v>
      </c>
      <c r="R3838" s="23">
        <f t="shared" si="2032"/>
        <v>0</v>
      </c>
      <c r="S3838" s="21">
        <f t="shared" si="2032"/>
        <v>0</v>
      </c>
      <c r="T3838" s="22" t="s">
        <v>38</v>
      </c>
      <c r="U3838" s="21">
        <f>U3839+U3843</f>
        <v>0</v>
      </c>
      <c r="V3838" s="21">
        <f>V3839+V3843</f>
        <v>0</v>
      </c>
      <c r="W3838" s="21">
        <f>W3839+W3843</f>
        <v>0</v>
      </c>
      <c r="Y3838" s="28" t="str">
        <f t="shared" si="2028"/>
        <v/>
      </c>
      <c r="Z3838" s="28" t="str">
        <f t="shared" si="2029"/>
        <v/>
      </c>
      <c r="AA3838" s="28" t="str">
        <f>IF(R3838&lt;S3838+U3838,"期末实有头数应大于等于能繁母畜+种公畜","")</f>
        <v/>
      </c>
      <c r="AB3838" s="28"/>
      <c r="AC3838" s="28" t="str">
        <f>IF(R3838&lt;V3838+W3838,"期末实有头数应大于等于良种+改良种","")</f>
        <v/>
      </c>
    </row>
    <row r="3839" spans="2:29">
      <c r="B3839" s="19"/>
      <c r="C3839" s="30"/>
      <c r="D3839" s="19" t="s">
        <v>48</v>
      </c>
      <c r="E3839" s="20" t="s">
        <v>47</v>
      </c>
      <c r="F3839" s="19">
        <v>12</v>
      </c>
      <c r="R3839" s="21">
        <f>G3839+I3839+J3839+K3839-L3839-M3839-N3839-Q3839</f>
        <v>0</v>
      </c>
      <c r="T3839" s="22" t="s">
        <v>38</v>
      </c>
      <c r="Y3839" s="28" t="str">
        <f t="shared" si="2028"/>
        <v/>
      </c>
      <c r="Z3839" s="28" t="str">
        <f t="shared" si="2029"/>
        <v/>
      </c>
      <c r="AA3839" s="28" t="str">
        <f>IF(R3839&lt;S3839+U3839,"期末实有头数应大于等于能繁母畜+种公畜","")</f>
        <v/>
      </c>
      <c r="AB3839" s="28"/>
      <c r="AC3839" s="28" t="str">
        <f>IF(R3839&lt;V3839+W3839,"期末实有头数应大于等于良种+改良种","")</f>
        <v/>
      </c>
    </row>
    <row r="3840" spans="2:29">
      <c r="B3840" s="19"/>
      <c r="C3840" s="30"/>
      <c r="D3840" s="19" t="s">
        <v>49</v>
      </c>
      <c r="E3840" s="20" t="s">
        <v>47</v>
      </c>
      <c r="F3840" s="19">
        <v>13</v>
      </c>
      <c r="R3840" s="21">
        <f>G3840+I3840+J3840+K3840-L3840-M3840-N3840-Q3840</f>
        <v>0</v>
      </c>
      <c r="T3840" s="22" t="s">
        <v>38</v>
      </c>
      <c r="V3840" s="22" t="s">
        <v>38</v>
      </c>
      <c r="W3840" s="22" t="s">
        <v>38</v>
      </c>
      <c r="Y3840" s="28" t="str">
        <f t="shared" si="2028"/>
        <v/>
      </c>
      <c r="Z3840" s="28" t="str">
        <f t="shared" si="2029"/>
        <v/>
      </c>
      <c r="AA3840" s="28" t="str">
        <f>IF(R3840&lt;S3840+U3840,"期末实有头数应大于等于能繁母畜+种公畜","")</f>
        <v/>
      </c>
      <c r="AB3840" s="28"/>
      <c r="AC3840" s="28"/>
    </row>
    <row r="3841" spans="2:29">
      <c r="B3841" s="19"/>
      <c r="C3841" s="30"/>
      <c r="D3841" s="19" t="s">
        <v>50</v>
      </c>
      <c r="E3841" s="20" t="s">
        <v>47</v>
      </c>
      <c r="F3841" s="19">
        <v>14</v>
      </c>
      <c r="H3841" s="22" t="s">
        <v>38</v>
      </c>
      <c r="I3841" s="22" t="s">
        <v>38</v>
      </c>
      <c r="J3841" s="22" t="s">
        <v>38</v>
      </c>
      <c r="K3841" s="22" t="s">
        <v>38</v>
      </c>
      <c r="L3841" s="22" t="s">
        <v>38</v>
      </c>
      <c r="M3841" s="22" t="s">
        <v>38</v>
      </c>
      <c r="N3841" s="22" t="s">
        <v>38</v>
      </c>
      <c r="O3841" s="22" t="s">
        <v>38</v>
      </c>
      <c r="P3841" s="22" t="s">
        <v>38</v>
      </c>
      <c r="Q3841" s="22" t="s">
        <v>38</v>
      </c>
      <c r="R3841" s="24"/>
      <c r="T3841" s="22" t="s">
        <v>38</v>
      </c>
      <c r="U3841" s="22" t="s">
        <v>38</v>
      </c>
      <c r="V3841" s="22" t="s">
        <v>38</v>
      </c>
      <c r="W3841" s="22" t="s">
        <v>38</v>
      </c>
      <c r="Y3841" s="28" t="str">
        <f t="shared" si="2028"/>
        <v/>
      </c>
      <c r="Z3841" s="28"/>
      <c r="AA3841" s="28"/>
      <c r="AB3841" s="28"/>
      <c r="AC3841" s="28"/>
    </row>
    <row r="3842" spans="2:29">
      <c r="B3842" s="19"/>
      <c r="C3842" s="30"/>
      <c r="D3842" s="19" t="s">
        <v>51</v>
      </c>
      <c r="E3842" s="20" t="s">
        <v>47</v>
      </c>
      <c r="F3842" s="19">
        <v>15</v>
      </c>
      <c r="H3842" s="22" t="s">
        <v>38</v>
      </c>
      <c r="I3842" s="22" t="s">
        <v>38</v>
      </c>
      <c r="J3842" s="22" t="s">
        <v>38</v>
      </c>
      <c r="K3842" s="22" t="s">
        <v>38</v>
      </c>
      <c r="L3842" s="22" t="s">
        <v>38</v>
      </c>
      <c r="M3842" s="22" t="s">
        <v>38</v>
      </c>
      <c r="N3842" s="22" t="s">
        <v>38</v>
      </c>
      <c r="O3842" s="22" t="s">
        <v>38</v>
      </c>
      <c r="P3842" s="22" t="s">
        <v>38</v>
      </c>
      <c r="Q3842" s="22" t="s">
        <v>38</v>
      </c>
      <c r="R3842" s="24"/>
      <c r="T3842" s="22" t="s">
        <v>38</v>
      </c>
      <c r="U3842" s="22" t="s">
        <v>38</v>
      </c>
      <c r="V3842" s="22" t="s">
        <v>38</v>
      </c>
      <c r="W3842" s="22" t="s">
        <v>38</v>
      </c>
      <c r="Y3842" s="28" t="str">
        <f t="shared" si="2028"/>
        <v/>
      </c>
      <c r="Z3842" s="28"/>
      <c r="AA3842" s="28"/>
      <c r="AB3842" s="28"/>
      <c r="AC3842" s="28"/>
    </row>
    <row r="3843" spans="2:29">
      <c r="B3843" s="19"/>
      <c r="C3843" s="30"/>
      <c r="D3843" s="19" t="s">
        <v>52</v>
      </c>
      <c r="E3843" s="20" t="s">
        <v>47</v>
      </c>
      <c r="F3843" s="19">
        <v>16</v>
      </c>
      <c r="R3843" s="21">
        <f>G3843+I3843+J3843+K3843-L3843-M3843-N3843-Q3843</f>
        <v>0</v>
      </c>
      <c r="T3843" s="22" t="s">
        <v>38</v>
      </c>
      <c r="Y3843" s="28" t="str">
        <f t="shared" si="2028"/>
        <v/>
      </c>
      <c r="Z3843" s="28" t="str">
        <f>IF(N3843&lt;O3843+P3843,"出卖应大于等于出卖肉畜+出卖仔畜","")</f>
        <v/>
      </c>
      <c r="AA3843" s="28" t="str">
        <f t="shared" ref="AA3843:AA3852" si="2033">IF(R3843&lt;S3843+U3843,"期末实有头数应大于等于能繁母畜+种公畜","")</f>
        <v/>
      </c>
      <c r="AB3843" s="28"/>
      <c r="AC3843" s="28" t="str">
        <f t="shared" ref="AC3843:AC3848" si="2034">IF(R3843&lt;V3843+W3843,"期末实有头数应大于等于良种+改良种","")</f>
        <v/>
      </c>
    </row>
    <row r="3844" spans="2:29">
      <c r="B3844" s="19"/>
      <c r="C3844" s="30"/>
      <c r="D3844" s="19" t="s">
        <v>53</v>
      </c>
      <c r="E3844" s="18" t="s">
        <v>33</v>
      </c>
      <c r="F3844" s="19">
        <v>17</v>
      </c>
      <c r="R3844" s="21">
        <f>G3844+I3844+J3844+K3844-L3844-M3844-N3844-Q3844</f>
        <v>0</v>
      </c>
      <c r="T3844" s="22" t="s">
        <v>38</v>
      </c>
      <c r="Y3844" s="28" t="str">
        <f t="shared" si="2028"/>
        <v/>
      </c>
      <c r="Z3844" s="28" t="str">
        <f>IF(N3844&lt;O3844+P3844,"出卖应大于等于出卖肉畜+出卖仔畜","")</f>
        <v/>
      </c>
      <c r="AA3844" s="28" t="str">
        <f t="shared" si="2033"/>
        <v/>
      </c>
      <c r="AB3844" s="28"/>
      <c r="AC3844" s="28" t="str">
        <f t="shared" si="2034"/>
        <v/>
      </c>
    </row>
    <row r="3845" spans="2:29">
      <c r="B3845" s="18"/>
      <c r="C3845" s="29"/>
      <c r="D3845" s="19" t="s">
        <v>32</v>
      </c>
      <c r="E3845" s="20" t="s">
        <v>33</v>
      </c>
      <c r="F3845" s="19">
        <v>1</v>
      </c>
      <c r="G3845" s="21">
        <f t="shared" ref="G3845:S3845" si="2035">G3846+G3861</f>
        <v>0</v>
      </c>
      <c r="H3845" s="21">
        <f t="shared" si="2035"/>
        <v>0</v>
      </c>
      <c r="I3845" s="21">
        <f t="shared" si="2035"/>
        <v>0</v>
      </c>
      <c r="J3845" s="21">
        <f t="shared" si="2035"/>
        <v>0</v>
      </c>
      <c r="K3845" s="21">
        <f t="shared" si="2035"/>
        <v>0</v>
      </c>
      <c r="L3845" s="21">
        <f t="shared" si="2035"/>
        <v>0</v>
      </c>
      <c r="M3845" s="21">
        <f t="shared" si="2035"/>
        <v>0</v>
      </c>
      <c r="N3845" s="21">
        <f t="shared" si="2035"/>
        <v>0</v>
      </c>
      <c r="O3845" s="21">
        <f t="shared" si="2035"/>
        <v>0</v>
      </c>
      <c r="P3845" s="21">
        <f t="shared" si="2035"/>
        <v>0</v>
      </c>
      <c r="Q3845" s="21">
        <f t="shared" si="2035"/>
        <v>0</v>
      </c>
      <c r="R3845" s="21">
        <f t="shared" si="2035"/>
        <v>0</v>
      </c>
      <c r="S3845" s="21">
        <f t="shared" si="2035"/>
        <v>0</v>
      </c>
      <c r="T3845" s="21">
        <f>T3846</f>
        <v>0</v>
      </c>
      <c r="U3845" s="21">
        <f>U3846+U3861</f>
        <v>0</v>
      </c>
      <c r="V3845" s="21">
        <f>V3846+V3861</f>
        <v>0</v>
      </c>
      <c r="W3845" s="21">
        <f>W3846+W3861</f>
        <v>0</v>
      </c>
      <c r="Y3845" s="28" t="str">
        <f t="shared" si="2028"/>
        <v/>
      </c>
      <c r="Z3845" s="28" t="str">
        <f>IF(N3845&lt;O3845+P3845,"出卖应大于等于出卖肉畜+出卖仔畜","")</f>
        <v/>
      </c>
      <c r="AA3845" s="28" t="str">
        <f t="shared" si="2033"/>
        <v/>
      </c>
      <c r="AB3845" s="28" t="str">
        <f>IF(R3845&lt;T3845,"期末实有头数应大于等于耕役畜","")</f>
        <v/>
      </c>
      <c r="AC3845" s="28" t="str">
        <f t="shared" si="2034"/>
        <v/>
      </c>
    </row>
    <row r="3846" spans="2:29">
      <c r="B3846" s="19"/>
      <c r="C3846" s="30"/>
      <c r="D3846" s="19" t="s">
        <v>34</v>
      </c>
      <c r="E3846" s="20" t="s">
        <v>33</v>
      </c>
      <c r="F3846" s="19">
        <v>2</v>
      </c>
      <c r="G3846" s="21">
        <f t="shared" ref="G3846:S3846" si="2036">G3847+G3855</f>
        <v>0</v>
      </c>
      <c r="H3846" s="21">
        <f t="shared" si="2036"/>
        <v>0</v>
      </c>
      <c r="I3846" s="21">
        <f t="shared" si="2036"/>
        <v>0</v>
      </c>
      <c r="J3846" s="21">
        <f t="shared" si="2036"/>
        <v>0</v>
      </c>
      <c r="K3846" s="21">
        <f t="shared" si="2036"/>
        <v>0</v>
      </c>
      <c r="L3846" s="21">
        <f t="shared" si="2036"/>
        <v>0</v>
      </c>
      <c r="M3846" s="21">
        <f t="shared" si="2036"/>
        <v>0</v>
      </c>
      <c r="N3846" s="21">
        <f t="shared" si="2036"/>
        <v>0</v>
      </c>
      <c r="O3846" s="21">
        <f t="shared" si="2036"/>
        <v>0</v>
      </c>
      <c r="P3846" s="21">
        <f t="shared" si="2036"/>
        <v>0</v>
      </c>
      <c r="Q3846" s="21">
        <f t="shared" si="2036"/>
        <v>0</v>
      </c>
      <c r="R3846" s="21">
        <f t="shared" si="2036"/>
        <v>0</v>
      </c>
      <c r="S3846" s="21">
        <f t="shared" si="2036"/>
        <v>0</v>
      </c>
      <c r="T3846" s="21">
        <f>T3847</f>
        <v>0</v>
      </c>
      <c r="U3846" s="21">
        <f>U3847+U3855</f>
        <v>0</v>
      </c>
      <c r="V3846" s="21">
        <f>V3847+V3855</f>
        <v>0</v>
      </c>
      <c r="W3846" s="21">
        <f>W3847+W3855</f>
        <v>0</v>
      </c>
      <c r="Y3846" s="28" t="str">
        <f t="shared" ref="Y3846:Y3862" si="2037">IF(H3846&lt;I3846,"繁殖仔畜应大于等于成活","")</f>
        <v/>
      </c>
      <c r="Z3846" s="28" t="str">
        <f t="shared" ref="Z3846:Z3857" si="2038">IF(N3846&lt;O3846+P3846,"出卖应大于等于出卖肉畜+出卖仔畜","")</f>
        <v/>
      </c>
      <c r="AA3846" s="28" t="str">
        <f t="shared" si="2033"/>
        <v/>
      </c>
      <c r="AB3846" s="28" t="str">
        <f>IF(R3846&lt;T3846,"期末实有头数应大于等于耕役畜","")</f>
        <v/>
      </c>
      <c r="AC3846" s="28" t="str">
        <f t="shared" si="2034"/>
        <v/>
      </c>
    </row>
    <row r="3847" spans="2:29">
      <c r="B3847" s="19"/>
      <c r="C3847" s="30"/>
      <c r="D3847" s="19" t="s">
        <v>35</v>
      </c>
      <c r="E3847" s="20" t="s">
        <v>33</v>
      </c>
      <c r="F3847" s="19">
        <v>3</v>
      </c>
      <c r="G3847" s="21">
        <f t="shared" ref="G3847:R3847" si="2039">G3848+G3851+G3852+G3853+G3854</f>
        <v>0</v>
      </c>
      <c r="H3847" s="21">
        <f t="shared" si="2039"/>
        <v>0</v>
      </c>
      <c r="I3847" s="21">
        <f t="shared" si="2039"/>
        <v>0</v>
      </c>
      <c r="J3847" s="21">
        <f t="shared" si="2039"/>
        <v>0</v>
      </c>
      <c r="K3847" s="21">
        <f t="shared" si="2039"/>
        <v>0</v>
      </c>
      <c r="L3847" s="21">
        <f t="shared" si="2039"/>
        <v>0</v>
      </c>
      <c r="M3847" s="21">
        <f t="shared" si="2039"/>
        <v>0</v>
      </c>
      <c r="N3847" s="21">
        <f t="shared" si="2039"/>
        <v>0</v>
      </c>
      <c r="O3847" s="21">
        <f t="shared" si="2039"/>
        <v>0</v>
      </c>
      <c r="P3847" s="21">
        <f t="shared" si="2039"/>
        <v>0</v>
      </c>
      <c r="Q3847" s="21">
        <f t="shared" si="2039"/>
        <v>0</v>
      </c>
      <c r="R3847" s="21">
        <f t="shared" si="2039"/>
        <v>0</v>
      </c>
      <c r="S3847" s="21">
        <f>S3848+S3851+S3852+S3854</f>
        <v>0</v>
      </c>
      <c r="T3847" s="21">
        <f>T3848+T3851+T3852+T3853+T3854</f>
        <v>0</v>
      </c>
      <c r="U3847" s="21">
        <f>U3848+U3851+U3852+U3854</f>
        <v>0</v>
      </c>
      <c r="V3847" s="21">
        <f>V3848+V3851+V3852+V3854</f>
        <v>0</v>
      </c>
      <c r="W3847" s="21">
        <f>W3848+W3851+W3852+W3854</f>
        <v>0</v>
      </c>
      <c r="Y3847" s="28" t="str">
        <f t="shared" si="2037"/>
        <v/>
      </c>
      <c r="Z3847" s="28" t="str">
        <f t="shared" si="2038"/>
        <v/>
      </c>
      <c r="AA3847" s="28" t="str">
        <f t="shared" si="2033"/>
        <v/>
      </c>
      <c r="AB3847" s="28" t="str">
        <f>IF(R3847&lt;T3847,"期末实有头数应大于等于耕役畜","")</f>
        <v/>
      </c>
      <c r="AC3847" s="28" t="str">
        <f t="shared" si="2034"/>
        <v/>
      </c>
    </row>
    <row r="3848" spans="2:29">
      <c r="B3848" s="19"/>
      <c r="C3848" s="30"/>
      <c r="D3848" s="19" t="s">
        <v>36</v>
      </c>
      <c r="E3848" s="20" t="s">
        <v>33</v>
      </c>
      <c r="F3848" s="19">
        <v>4</v>
      </c>
      <c r="R3848" s="21">
        <f>G3848+I3848+J3848+K3848-L3848-M3848-N3848-Q3848</f>
        <v>0</v>
      </c>
      <c r="Y3848" s="28" t="str">
        <f t="shared" si="2037"/>
        <v/>
      </c>
      <c r="Z3848" s="28" t="str">
        <f t="shared" si="2038"/>
        <v/>
      </c>
      <c r="AA3848" s="28" t="str">
        <f t="shared" si="2033"/>
        <v/>
      </c>
      <c r="AB3848" s="28" t="str">
        <f>IF(R3848&lt;T3848,"期末实有头数应大于等于耕役畜","")</f>
        <v/>
      </c>
      <c r="AC3848" s="28" t="str">
        <f t="shared" si="2034"/>
        <v/>
      </c>
    </row>
    <row r="3849" spans="2:29">
      <c r="B3849" s="19"/>
      <c r="C3849" s="30"/>
      <c r="D3849" s="19" t="s">
        <v>37</v>
      </c>
      <c r="E3849" s="20" t="s">
        <v>33</v>
      </c>
      <c r="F3849" s="19">
        <v>5</v>
      </c>
      <c r="R3849" s="21">
        <f t="shared" ref="R3849:R3854" si="2040">G3849+I3849+J3849+K3849-L3849-M3849-N3849-Q3849</f>
        <v>0</v>
      </c>
      <c r="T3849" s="22" t="s">
        <v>38</v>
      </c>
      <c r="V3849" s="22" t="s">
        <v>38</v>
      </c>
      <c r="W3849" s="22" t="s">
        <v>38</v>
      </c>
      <c r="Y3849" s="28" t="str">
        <f t="shared" si="2037"/>
        <v/>
      </c>
      <c r="Z3849" s="28" t="str">
        <f t="shared" si="2038"/>
        <v/>
      </c>
      <c r="AA3849" s="28" t="str">
        <f t="shared" si="2033"/>
        <v/>
      </c>
      <c r="AB3849" s="28"/>
      <c r="AC3849" s="28"/>
    </row>
    <row r="3850" spans="2:29">
      <c r="B3850" s="19"/>
      <c r="C3850" s="30"/>
      <c r="D3850" s="19" t="s">
        <v>39</v>
      </c>
      <c r="E3850" s="20" t="s">
        <v>33</v>
      </c>
      <c r="F3850" s="19">
        <v>6</v>
      </c>
      <c r="R3850" s="21">
        <f t="shared" si="2040"/>
        <v>0</v>
      </c>
      <c r="T3850" s="22" t="s">
        <v>38</v>
      </c>
      <c r="V3850" s="22" t="s">
        <v>38</v>
      </c>
      <c r="W3850" s="22" t="s">
        <v>38</v>
      </c>
      <c r="Y3850" s="28" t="str">
        <f t="shared" si="2037"/>
        <v/>
      </c>
      <c r="Z3850" s="28" t="str">
        <f t="shared" si="2038"/>
        <v/>
      </c>
      <c r="AA3850" s="28" t="str">
        <f t="shared" si="2033"/>
        <v/>
      </c>
      <c r="AB3850" s="28"/>
      <c r="AC3850" s="28"/>
    </row>
    <row r="3851" spans="2:29">
      <c r="B3851" s="19"/>
      <c r="C3851" s="30"/>
      <c r="D3851" s="19" t="s">
        <v>40</v>
      </c>
      <c r="E3851" s="20" t="s">
        <v>41</v>
      </c>
      <c r="F3851" s="19">
        <v>7</v>
      </c>
      <c r="R3851" s="21">
        <f t="shared" si="2040"/>
        <v>0</v>
      </c>
      <c r="Y3851" s="28" t="str">
        <f t="shared" si="2037"/>
        <v/>
      </c>
      <c r="Z3851" s="28" t="str">
        <f t="shared" si="2038"/>
        <v/>
      </c>
      <c r="AA3851" s="28" t="str">
        <f t="shared" si="2033"/>
        <v/>
      </c>
      <c r="AB3851" s="28" t="str">
        <f>IF(R3851&lt;T3851,"期末实有头数应大于等于耕役畜","")</f>
        <v/>
      </c>
      <c r="AC3851" s="28" t="str">
        <f>IF(R3851&lt;V3851+W3851,"期末实有头数应大于等于良种+改良种","")</f>
        <v/>
      </c>
    </row>
    <row r="3852" spans="2:29">
      <c r="B3852" s="19"/>
      <c r="C3852" s="30"/>
      <c r="D3852" s="19" t="s">
        <v>42</v>
      </c>
      <c r="E3852" s="20" t="s">
        <v>33</v>
      </c>
      <c r="F3852" s="19">
        <v>8</v>
      </c>
      <c r="R3852" s="21">
        <f t="shared" si="2040"/>
        <v>0</v>
      </c>
      <c r="Y3852" s="28" t="str">
        <f t="shared" si="2037"/>
        <v/>
      </c>
      <c r="Z3852" s="28" t="str">
        <f t="shared" si="2038"/>
        <v/>
      </c>
      <c r="AA3852" s="28" t="str">
        <f t="shared" si="2033"/>
        <v/>
      </c>
      <c r="AB3852" s="28" t="str">
        <f>IF(R3852&lt;T3852,"期末实有头数应大于等于耕役畜","")</f>
        <v/>
      </c>
      <c r="AC3852" s="28" t="str">
        <f>IF(R3852&lt;V3852+W3852,"期末实有头数应大于等于良种+改良种","")</f>
        <v/>
      </c>
    </row>
    <row r="3853" spans="2:29">
      <c r="B3853" s="19"/>
      <c r="C3853" s="30"/>
      <c r="D3853" s="19" t="s">
        <v>43</v>
      </c>
      <c r="E3853" s="20" t="s">
        <v>33</v>
      </c>
      <c r="F3853" s="19">
        <v>9</v>
      </c>
      <c r="R3853" s="21">
        <f t="shared" si="2040"/>
        <v>0</v>
      </c>
      <c r="S3853" s="22" t="s">
        <v>38</v>
      </c>
      <c r="U3853" s="22" t="s">
        <v>38</v>
      </c>
      <c r="V3853" s="22" t="s">
        <v>38</v>
      </c>
      <c r="W3853" s="22" t="s">
        <v>38</v>
      </c>
      <c r="Y3853" s="28" t="str">
        <f t="shared" si="2037"/>
        <v/>
      </c>
      <c r="Z3853" s="28" t="str">
        <f t="shared" si="2038"/>
        <v/>
      </c>
      <c r="AA3853" s="28"/>
      <c r="AB3853" s="28" t="str">
        <f>IF(R3853&lt;T3853,"期末实有头数应大于等于耕役畜","")</f>
        <v/>
      </c>
      <c r="AC3853" s="28"/>
    </row>
    <row r="3854" spans="2:29">
      <c r="B3854" s="19"/>
      <c r="C3854" s="30"/>
      <c r="D3854" s="19" t="s">
        <v>44</v>
      </c>
      <c r="E3854" s="20" t="s">
        <v>45</v>
      </c>
      <c r="F3854" s="19">
        <v>10</v>
      </c>
      <c r="R3854" s="21">
        <f t="shared" si="2040"/>
        <v>0</v>
      </c>
      <c r="Y3854" s="28" t="str">
        <f t="shared" si="2037"/>
        <v/>
      </c>
      <c r="Z3854" s="28" t="str">
        <f t="shared" si="2038"/>
        <v/>
      </c>
      <c r="AA3854" s="28" t="str">
        <f>IF(R3854&lt;S3854+U3854,"期末实有头数应大于等于能繁母畜+种公畜","")</f>
        <v/>
      </c>
      <c r="AB3854" s="28" t="str">
        <f>IF(R3854&lt;T3854,"期末实有头数应大于等于耕役畜","")</f>
        <v/>
      </c>
      <c r="AC3854" s="28" t="str">
        <f>IF(R3854&lt;V3854+W3854,"期末实有头数应大于等于良种+改良种","")</f>
        <v/>
      </c>
    </row>
    <row r="3855" spans="2:29">
      <c r="B3855" s="19"/>
      <c r="C3855" s="30"/>
      <c r="D3855" s="19" t="s">
        <v>46</v>
      </c>
      <c r="E3855" s="20" t="s">
        <v>47</v>
      </c>
      <c r="F3855" s="19">
        <v>11</v>
      </c>
      <c r="G3855" s="21">
        <f t="shared" ref="G3855:S3855" si="2041">G3856+G3860</f>
        <v>0</v>
      </c>
      <c r="H3855" s="21">
        <f t="shared" si="2041"/>
        <v>0</v>
      </c>
      <c r="I3855" s="21">
        <f t="shared" si="2041"/>
        <v>0</v>
      </c>
      <c r="J3855" s="21">
        <f t="shared" si="2041"/>
        <v>0</v>
      </c>
      <c r="K3855" s="21">
        <f t="shared" si="2041"/>
        <v>0</v>
      </c>
      <c r="L3855" s="21">
        <f t="shared" si="2041"/>
        <v>0</v>
      </c>
      <c r="M3855" s="21">
        <f t="shared" si="2041"/>
        <v>0</v>
      </c>
      <c r="N3855" s="21">
        <f t="shared" si="2041"/>
        <v>0</v>
      </c>
      <c r="O3855" s="21">
        <f t="shared" si="2041"/>
        <v>0</v>
      </c>
      <c r="P3855" s="21">
        <f t="shared" si="2041"/>
        <v>0</v>
      </c>
      <c r="Q3855" s="21">
        <f t="shared" si="2041"/>
        <v>0</v>
      </c>
      <c r="R3855" s="23">
        <f t="shared" si="2041"/>
        <v>0</v>
      </c>
      <c r="S3855" s="21">
        <f t="shared" si="2041"/>
        <v>0</v>
      </c>
      <c r="T3855" s="22" t="s">
        <v>38</v>
      </c>
      <c r="U3855" s="21">
        <f>U3856+U3860</f>
        <v>0</v>
      </c>
      <c r="V3855" s="21">
        <f>V3856+V3860</f>
        <v>0</v>
      </c>
      <c r="W3855" s="21">
        <f>W3856+W3860</f>
        <v>0</v>
      </c>
      <c r="Y3855" s="28" t="str">
        <f t="shared" si="2037"/>
        <v/>
      </c>
      <c r="Z3855" s="28" t="str">
        <f t="shared" si="2038"/>
        <v/>
      </c>
      <c r="AA3855" s="28" t="str">
        <f>IF(R3855&lt;S3855+U3855,"期末实有头数应大于等于能繁母畜+种公畜","")</f>
        <v/>
      </c>
      <c r="AB3855" s="28"/>
      <c r="AC3855" s="28" t="str">
        <f>IF(R3855&lt;V3855+W3855,"期末实有头数应大于等于良种+改良种","")</f>
        <v/>
      </c>
    </row>
    <row r="3856" spans="2:29">
      <c r="B3856" s="19"/>
      <c r="C3856" s="30"/>
      <c r="D3856" s="19" t="s">
        <v>48</v>
      </c>
      <c r="E3856" s="20" t="s">
        <v>47</v>
      </c>
      <c r="F3856" s="19">
        <v>12</v>
      </c>
      <c r="R3856" s="21">
        <f>G3856+I3856+J3856+K3856-L3856-M3856-N3856-Q3856</f>
        <v>0</v>
      </c>
      <c r="T3856" s="22" t="s">
        <v>38</v>
      </c>
      <c r="Y3856" s="28" t="str">
        <f t="shared" si="2037"/>
        <v/>
      </c>
      <c r="Z3856" s="28" t="str">
        <f t="shared" si="2038"/>
        <v/>
      </c>
      <c r="AA3856" s="28" t="str">
        <f>IF(R3856&lt;S3856+U3856,"期末实有头数应大于等于能繁母畜+种公畜","")</f>
        <v/>
      </c>
      <c r="AB3856" s="28"/>
      <c r="AC3856" s="28" t="str">
        <f>IF(R3856&lt;V3856+W3856,"期末实有头数应大于等于良种+改良种","")</f>
        <v/>
      </c>
    </row>
    <row r="3857" spans="2:29">
      <c r="B3857" s="19"/>
      <c r="C3857" s="30"/>
      <c r="D3857" s="19" t="s">
        <v>49</v>
      </c>
      <c r="E3857" s="20" t="s">
        <v>47</v>
      </c>
      <c r="F3857" s="19">
        <v>13</v>
      </c>
      <c r="R3857" s="21">
        <f>G3857+I3857+J3857+K3857-L3857-M3857-N3857-Q3857</f>
        <v>0</v>
      </c>
      <c r="T3857" s="22" t="s">
        <v>38</v>
      </c>
      <c r="V3857" s="22" t="s">
        <v>38</v>
      </c>
      <c r="W3857" s="22" t="s">
        <v>38</v>
      </c>
      <c r="Y3857" s="28" t="str">
        <f t="shared" si="2037"/>
        <v/>
      </c>
      <c r="Z3857" s="28" t="str">
        <f t="shared" si="2038"/>
        <v/>
      </c>
      <c r="AA3857" s="28" t="str">
        <f>IF(R3857&lt;S3857+U3857,"期末实有头数应大于等于能繁母畜+种公畜","")</f>
        <v/>
      </c>
      <c r="AB3857" s="28"/>
      <c r="AC3857" s="28"/>
    </row>
    <row r="3858" spans="2:29">
      <c r="B3858" s="19"/>
      <c r="C3858" s="30"/>
      <c r="D3858" s="19" t="s">
        <v>50</v>
      </c>
      <c r="E3858" s="20" t="s">
        <v>47</v>
      </c>
      <c r="F3858" s="19">
        <v>14</v>
      </c>
      <c r="H3858" s="22" t="s">
        <v>38</v>
      </c>
      <c r="I3858" s="22" t="s">
        <v>38</v>
      </c>
      <c r="J3858" s="22" t="s">
        <v>38</v>
      </c>
      <c r="K3858" s="22" t="s">
        <v>38</v>
      </c>
      <c r="L3858" s="22" t="s">
        <v>38</v>
      </c>
      <c r="M3858" s="22" t="s">
        <v>38</v>
      </c>
      <c r="N3858" s="22" t="s">
        <v>38</v>
      </c>
      <c r="O3858" s="22" t="s">
        <v>38</v>
      </c>
      <c r="P3858" s="22" t="s">
        <v>38</v>
      </c>
      <c r="Q3858" s="22" t="s">
        <v>38</v>
      </c>
      <c r="R3858" s="24"/>
      <c r="T3858" s="22" t="s">
        <v>38</v>
      </c>
      <c r="U3858" s="22" t="s">
        <v>38</v>
      </c>
      <c r="V3858" s="22" t="s">
        <v>38</v>
      </c>
      <c r="W3858" s="22" t="s">
        <v>38</v>
      </c>
      <c r="Y3858" s="28" t="str">
        <f t="shared" si="2037"/>
        <v/>
      </c>
      <c r="Z3858" s="28"/>
      <c r="AA3858" s="28"/>
      <c r="AB3858" s="28"/>
      <c r="AC3858" s="28"/>
    </row>
    <row r="3859" spans="2:29">
      <c r="B3859" s="19"/>
      <c r="C3859" s="30"/>
      <c r="D3859" s="19" t="s">
        <v>51</v>
      </c>
      <c r="E3859" s="20" t="s">
        <v>47</v>
      </c>
      <c r="F3859" s="19">
        <v>15</v>
      </c>
      <c r="H3859" s="22" t="s">
        <v>38</v>
      </c>
      <c r="I3859" s="22" t="s">
        <v>38</v>
      </c>
      <c r="J3859" s="22" t="s">
        <v>38</v>
      </c>
      <c r="K3859" s="22" t="s">
        <v>38</v>
      </c>
      <c r="L3859" s="22" t="s">
        <v>38</v>
      </c>
      <c r="M3859" s="22" t="s">
        <v>38</v>
      </c>
      <c r="N3859" s="22" t="s">
        <v>38</v>
      </c>
      <c r="O3859" s="22" t="s">
        <v>38</v>
      </c>
      <c r="P3859" s="22" t="s">
        <v>38</v>
      </c>
      <c r="Q3859" s="22" t="s">
        <v>38</v>
      </c>
      <c r="R3859" s="24"/>
      <c r="T3859" s="22" t="s">
        <v>38</v>
      </c>
      <c r="U3859" s="22" t="s">
        <v>38</v>
      </c>
      <c r="V3859" s="22" t="s">
        <v>38</v>
      </c>
      <c r="W3859" s="22" t="s">
        <v>38</v>
      </c>
      <c r="Y3859" s="28" t="str">
        <f t="shared" si="2037"/>
        <v/>
      </c>
      <c r="Z3859" s="28"/>
      <c r="AA3859" s="28"/>
      <c r="AB3859" s="28"/>
      <c r="AC3859" s="28"/>
    </row>
    <row r="3860" spans="2:29">
      <c r="B3860" s="19"/>
      <c r="C3860" s="30"/>
      <c r="D3860" s="19" t="s">
        <v>52</v>
      </c>
      <c r="E3860" s="20" t="s">
        <v>47</v>
      </c>
      <c r="F3860" s="19">
        <v>16</v>
      </c>
      <c r="R3860" s="21">
        <f>G3860+I3860+J3860+K3860-L3860-M3860-N3860-Q3860</f>
        <v>0</v>
      </c>
      <c r="T3860" s="22" t="s">
        <v>38</v>
      </c>
      <c r="Y3860" s="28" t="str">
        <f t="shared" si="2037"/>
        <v/>
      </c>
      <c r="Z3860" s="28" t="str">
        <f>IF(N3860&lt;O3860+P3860,"出卖应大于等于出卖肉畜+出卖仔畜","")</f>
        <v/>
      </c>
      <c r="AA3860" s="28" t="str">
        <f t="shared" ref="AA3860:AA3869" si="2042">IF(R3860&lt;S3860+U3860,"期末实有头数应大于等于能繁母畜+种公畜","")</f>
        <v/>
      </c>
      <c r="AB3860" s="28"/>
      <c r="AC3860" s="28" t="str">
        <f t="shared" ref="AC3860:AC3865" si="2043">IF(R3860&lt;V3860+W3860,"期末实有头数应大于等于良种+改良种","")</f>
        <v/>
      </c>
    </row>
    <row r="3861" spans="2:29">
      <c r="B3861" s="19"/>
      <c r="C3861" s="30"/>
      <c r="D3861" s="19" t="s">
        <v>53</v>
      </c>
      <c r="E3861" s="18" t="s">
        <v>33</v>
      </c>
      <c r="F3861" s="19">
        <v>17</v>
      </c>
      <c r="R3861" s="21">
        <f>G3861+I3861+J3861+K3861-L3861-M3861-N3861-Q3861</f>
        <v>0</v>
      </c>
      <c r="T3861" s="22" t="s">
        <v>38</v>
      </c>
      <c r="Y3861" s="28" t="str">
        <f t="shared" si="2037"/>
        <v/>
      </c>
      <c r="Z3861" s="28" t="str">
        <f>IF(N3861&lt;O3861+P3861,"出卖应大于等于出卖肉畜+出卖仔畜","")</f>
        <v/>
      </c>
      <c r="AA3861" s="28" t="str">
        <f t="shared" si="2042"/>
        <v/>
      </c>
      <c r="AB3861" s="28"/>
      <c r="AC3861" s="28" t="str">
        <f t="shared" si="2043"/>
        <v/>
      </c>
    </row>
    <row r="3862" spans="2:29">
      <c r="B3862" s="18"/>
      <c r="C3862" s="29"/>
      <c r="D3862" s="19" t="s">
        <v>32</v>
      </c>
      <c r="E3862" s="20" t="s">
        <v>33</v>
      </c>
      <c r="F3862" s="19">
        <v>1</v>
      </c>
      <c r="G3862" s="21">
        <f t="shared" ref="G3862:S3862" si="2044">G3863+G3878</f>
        <v>0</v>
      </c>
      <c r="H3862" s="21">
        <f t="shared" si="2044"/>
        <v>0</v>
      </c>
      <c r="I3862" s="21">
        <f t="shared" si="2044"/>
        <v>0</v>
      </c>
      <c r="J3862" s="21">
        <f t="shared" si="2044"/>
        <v>0</v>
      </c>
      <c r="K3862" s="21">
        <f t="shared" si="2044"/>
        <v>0</v>
      </c>
      <c r="L3862" s="21">
        <f t="shared" si="2044"/>
        <v>0</v>
      </c>
      <c r="M3862" s="21">
        <f t="shared" si="2044"/>
        <v>0</v>
      </c>
      <c r="N3862" s="21">
        <f t="shared" si="2044"/>
        <v>0</v>
      </c>
      <c r="O3862" s="21">
        <f t="shared" si="2044"/>
        <v>0</v>
      </c>
      <c r="P3862" s="21">
        <f t="shared" si="2044"/>
        <v>0</v>
      </c>
      <c r="Q3862" s="21">
        <f t="shared" si="2044"/>
        <v>0</v>
      </c>
      <c r="R3862" s="21">
        <f t="shared" si="2044"/>
        <v>0</v>
      </c>
      <c r="S3862" s="21">
        <f t="shared" si="2044"/>
        <v>0</v>
      </c>
      <c r="T3862" s="21">
        <f>T3863</f>
        <v>0</v>
      </c>
      <c r="U3862" s="21">
        <f>U3863+U3878</f>
        <v>0</v>
      </c>
      <c r="V3862" s="21">
        <f>V3863+V3878</f>
        <v>0</v>
      </c>
      <c r="W3862" s="21">
        <f>W3863+W3878</f>
        <v>0</v>
      </c>
      <c r="Y3862" s="28" t="str">
        <f t="shared" si="2037"/>
        <v/>
      </c>
      <c r="Z3862" s="28" t="str">
        <f>IF(N3862&lt;O3862+P3862,"出卖应大于等于出卖肉畜+出卖仔畜","")</f>
        <v/>
      </c>
      <c r="AA3862" s="28" t="str">
        <f t="shared" si="2042"/>
        <v/>
      </c>
      <c r="AB3862" s="28" t="str">
        <f>IF(R3862&lt;T3862,"期末实有头数应大于等于耕役畜","")</f>
        <v/>
      </c>
      <c r="AC3862" s="28" t="str">
        <f t="shared" si="2043"/>
        <v/>
      </c>
    </row>
    <row r="3863" spans="2:29">
      <c r="B3863" s="19"/>
      <c r="C3863" s="30"/>
      <c r="D3863" s="19" t="s">
        <v>34</v>
      </c>
      <c r="E3863" s="20" t="s">
        <v>33</v>
      </c>
      <c r="F3863" s="19">
        <v>2</v>
      </c>
      <c r="G3863" s="21">
        <f t="shared" ref="G3863:S3863" si="2045">G3864+G3872</f>
        <v>0</v>
      </c>
      <c r="H3863" s="21">
        <f t="shared" si="2045"/>
        <v>0</v>
      </c>
      <c r="I3863" s="21">
        <f t="shared" si="2045"/>
        <v>0</v>
      </c>
      <c r="J3863" s="21">
        <f t="shared" si="2045"/>
        <v>0</v>
      </c>
      <c r="K3863" s="21">
        <f t="shared" si="2045"/>
        <v>0</v>
      </c>
      <c r="L3863" s="21">
        <f t="shared" si="2045"/>
        <v>0</v>
      </c>
      <c r="M3863" s="21">
        <f t="shared" si="2045"/>
        <v>0</v>
      </c>
      <c r="N3863" s="21">
        <f t="shared" si="2045"/>
        <v>0</v>
      </c>
      <c r="O3863" s="21">
        <f t="shared" si="2045"/>
        <v>0</v>
      </c>
      <c r="P3863" s="21">
        <f t="shared" si="2045"/>
        <v>0</v>
      </c>
      <c r="Q3863" s="21">
        <f t="shared" si="2045"/>
        <v>0</v>
      </c>
      <c r="R3863" s="21">
        <f t="shared" si="2045"/>
        <v>0</v>
      </c>
      <c r="S3863" s="21">
        <f t="shared" si="2045"/>
        <v>0</v>
      </c>
      <c r="T3863" s="21">
        <f>T3864</f>
        <v>0</v>
      </c>
      <c r="U3863" s="21">
        <f>U3864+U3872</f>
        <v>0</v>
      </c>
      <c r="V3863" s="21">
        <f>V3864+V3872</f>
        <v>0</v>
      </c>
      <c r="W3863" s="21">
        <f>W3864+W3872</f>
        <v>0</v>
      </c>
      <c r="Y3863" s="28" t="str">
        <f t="shared" ref="Y3863:Y3879" si="2046">IF(H3863&lt;I3863,"繁殖仔畜应大于等于成活","")</f>
        <v/>
      </c>
      <c r="Z3863" s="28" t="str">
        <f t="shared" ref="Z3863:Z3874" si="2047">IF(N3863&lt;O3863+P3863,"出卖应大于等于出卖肉畜+出卖仔畜","")</f>
        <v/>
      </c>
      <c r="AA3863" s="28" t="str">
        <f t="shared" si="2042"/>
        <v/>
      </c>
      <c r="AB3863" s="28" t="str">
        <f>IF(R3863&lt;T3863,"期末实有头数应大于等于耕役畜","")</f>
        <v/>
      </c>
      <c r="AC3863" s="28" t="str">
        <f t="shared" si="2043"/>
        <v/>
      </c>
    </row>
    <row r="3864" spans="2:29">
      <c r="B3864" s="19"/>
      <c r="C3864" s="30"/>
      <c r="D3864" s="19" t="s">
        <v>35</v>
      </c>
      <c r="E3864" s="20" t="s">
        <v>33</v>
      </c>
      <c r="F3864" s="19">
        <v>3</v>
      </c>
      <c r="G3864" s="21">
        <f t="shared" ref="G3864:R3864" si="2048">G3865+G3868+G3869+G3870+G3871</f>
        <v>0</v>
      </c>
      <c r="H3864" s="21">
        <f t="shared" si="2048"/>
        <v>0</v>
      </c>
      <c r="I3864" s="21">
        <f t="shared" si="2048"/>
        <v>0</v>
      </c>
      <c r="J3864" s="21">
        <f t="shared" si="2048"/>
        <v>0</v>
      </c>
      <c r="K3864" s="21">
        <f t="shared" si="2048"/>
        <v>0</v>
      </c>
      <c r="L3864" s="21">
        <f t="shared" si="2048"/>
        <v>0</v>
      </c>
      <c r="M3864" s="21">
        <f t="shared" si="2048"/>
        <v>0</v>
      </c>
      <c r="N3864" s="21">
        <f t="shared" si="2048"/>
        <v>0</v>
      </c>
      <c r="O3864" s="21">
        <f t="shared" si="2048"/>
        <v>0</v>
      </c>
      <c r="P3864" s="21">
        <f t="shared" si="2048"/>
        <v>0</v>
      </c>
      <c r="Q3864" s="21">
        <f t="shared" si="2048"/>
        <v>0</v>
      </c>
      <c r="R3864" s="21">
        <f t="shared" si="2048"/>
        <v>0</v>
      </c>
      <c r="S3864" s="21">
        <f>S3865+S3868+S3869+S3871</f>
        <v>0</v>
      </c>
      <c r="T3864" s="21">
        <f>T3865+T3868+T3869+T3870+T3871</f>
        <v>0</v>
      </c>
      <c r="U3864" s="21">
        <f>U3865+U3868+U3869+U3871</f>
        <v>0</v>
      </c>
      <c r="V3864" s="21">
        <f>V3865+V3868+V3869+V3871</f>
        <v>0</v>
      </c>
      <c r="W3864" s="21">
        <f>W3865+W3868+W3869+W3871</f>
        <v>0</v>
      </c>
      <c r="Y3864" s="28" t="str">
        <f t="shared" si="2046"/>
        <v/>
      </c>
      <c r="Z3864" s="28" t="str">
        <f t="shared" si="2047"/>
        <v/>
      </c>
      <c r="AA3864" s="28" t="str">
        <f t="shared" si="2042"/>
        <v/>
      </c>
      <c r="AB3864" s="28" t="str">
        <f>IF(R3864&lt;T3864,"期末实有头数应大于等于耕役畜","")</f>
        <v/>
      </c>
      <c r="AC3864" s="28" t="str">
        <f t="shared" si="2043"/>
        <v/>
      </c>
    </row>
    <row r="3865" spans="2:29">
      <c r="B3865" s="19"/>
      <c r="C3865" s="30"/>
      <c r="D3865" s="19" t="s">
        <v>36</v>
      </c>
      <c r="E3865" s="20" t="s">
        <v>33</v>
      </c>
      <c r="F3865" s="19">
        <v>4</v>
      </c>
      <c r="R3865" s="21">
        <f>G3865+I3865+J3865+K3865-L3865-M3865-N3865-Q3865</f>
        <v>0</v>
      </c>
      <c r="Y3865" s="28" t="str">
        <f t="shared" si="2046"/>
        <v/>
      </c>
      <c r="Z3865" s="28" t="str">
        <f t="shared" si="2047"/>
        <v/>
      </c>
      <c r="AA3865" s="28" t="str">
        <f t="shared" si="2042"/>
        <v/>
      </c>
      <c r="AB3865" s="28" t="str">
        <f>IF(R3865&lt;T3865,"期末实有头数应大于等于耕役畜","")</f>
        <v/>
      </c>
      <c r="AC3865" s="28" t="str">
        <f t="shared" si="2043"/>
        <v/>
      </c>
    </row>
    <row r="3866" spans="2:29">
      <c r="B3866" s="19"/>
      <c r="C3866" s="30"/>
      <c r="D3866" s="19" t="s">
        <v>37</v>
      </c>
      <c r="E3866" s="20" t="s">
        <v>33</v>
      </c>
      <c r="F3866" s="19">
        <v>5</v>
      </c>
      <c r="R3866" s="21">
        <f t="shared" ref="R3866:R3871" si="2049">G3866+I3866+J3866+K3866-L3866-M3866-N3866-Q3866</f>
        <v>0</v>
      </c>
      <c r="T3866" s="22" t="s">
        <v>38</v>
      </c>
      <c r="V3866" s="22" t="s">
        <v>38</v>
      </c>
      <c r="W3866" s="22" t="s">
        <v>38</v>
      </c>
      <c r="Y3866" s="28" t="str">
        <f t="shared" si="2046"/>
        <v/>
      </c>
      <c r="Z3866" s="28" t="str">
        <f t="shared" si="2047"/>
        <v/>
      </c>
      <c r="AA3866" s="28" t="str">
        <f t="shared" si="2042"/>
        <v/>
      </c>
      <c r="AB3866" s="28"/>
      <c r="AC3866" s="28"/>
    </row>
    <row r="3867" spans="2:29">
      <c r="B3867" s="19"/>
      <c r="C3867" s="30"/>
      <c r="D3867" s="19" t="s">
        <v>39</v>
      </c>
      <c r="E3867" s="20" t="s">
        <v>33</v>
      </c>
      <c r="F3867" s="19">
        <v>6</v>
      </c>
      <c r="R3867" s="21">
        <f t="shared" si="2049"/>
        <v>0</v>
      </c>
      <c r="T3867" s="22" t="s">
        <v>38</v>
      </c>
      <c r="V3867" s="22" t="s">
        <v>38</v>
      </c>
      <c r="W3867" s="22" t="s">
        <v>38</v>
      </c>
      <c r="Y3867" s="28" t="str">
        <f t="shared" si="2046"/>
        <v/>
      </c>
      <c r="Z3867" s="28" t="str">
        <f t="shared" si="2047"/>
        <v/>
      </c>
      <c r="AA3867" s="28" t="str">
        <f t="shared" si="2042"/>
        <v/>
      </c>
      <c r="AB3867" s="28"/>
      <c r="AC3867" s="28"/>
    </row>
    <row r="3868" spans="2:29">
      <c r="B3868" s="19"/>
      <c r="C3868" s="30"/>
      <c r="D3868" s="19" t="s">
        <v>40</v>
      </c>
      <c r="E3868" s="20" t="s">
        <v>41</v>
      </c>
      <c r="F3868" s="19">
        <v>7</v>
      </c>
      <c r="R3868" s="21">
        <f t="shared" si="2049"/>
        <v>0</v>
      </c>
      <c r="Y3868" s="28" t="str">
        <f t="shared" si="2046"/>
        <v/>
      </c>
      <c r="Z3868" s="28" t="str">
        <f t="shared" si="2047"/>
        <v/>
      </c>
      <c r="AA3868" s="28" t="str">
        <f t="shared" si="2042"/>
        <v/>
      </c>
      <c r="AB3868" s="28" t="str">
        <f>IF(R3868&lt;T3868,"期末实有头数应大于等于耕役畜","")</f>
        <v/>
      </c>
      <c r="AC3868" s="28" t="str">
        <f>IF(R3868&lt;V3868+W3868,"期末实有头数应大于等于良种+改良种","")</f>
        <v/>
      </c>
    </row>
    <row r="3869" spans="2:29">
      <c r="B3869" s="19"/>
      <c r="C3869" s="30"/>
      <c r="D3869" s="19" t="s">
        <v>42</v>
      </c>
      <c r="E3869" s="20" t="s">
        <v>33</v>
      </c>
      <c r="F3869" s="19">
        <v>8</v>
      </c>
      <c r="R3869" s="21">
        <f t="shared" si="2049"/>
        <v>0</v>
      </c>
      <c r="Y3869" s="28" t="str">
        <f t="shared" si="2046"/>
        <v/>
      </c>
      <c r="Z3869" s="28" t="str">
        <f t="shared" si="2047"/>
        <v/>
      </c>
      <c r="AA3869" s="28" t="str">
        <f t="shared" si="2042"/>
        <v/>
      </c>
      <c r="AB3869" s="28" t="str">
        <f>IF(R3869&lt;T3869,"期末实有头数应大于等于耕役畜","")</f>
        <v/>
      </c>
      <c r="AC3869" s="28" t="str">
        <f>IF(R3869&lt;V3869+W3869,"期末实有头数应大于等于良种+改良种","")</f>
        <v/>
      </c>
    </row>
    <row r="3870" spans="2:29">
      <c r="B3870" s="19"/>
      <c r="C3870" s="30"/>
      <c r="D3870" s="19" t="s">
        <v>43</v>
      </c>
      <c r="E3870" s="20" t="s">
        <v>33</v>
      </c>
      <c r="F3870" s="19">
        <v>9</v>
      </c>
      <c r="R3870" s="21">
        <f t="shared" si="2049"/>
        <v>0</v>
      </c>
      <c r="S3870" s="22" t="s">
        <v>38</v>
      </c>
      <c r="U3870" s="22" t="s">
        <v>38</v>
      </c>
      <c r="V3870" s="22" t="s">
        <v>38</v>
      </c>
      <c r="W3870" s="22" t="s">
        <v>38</v>
      </c>
      <c r="Y3870" s="28" t="str">
        <f t="shared" si="2046"/>
        <v/>
      </c>
      <c r="Z3870" s="28" t="str">
        <f t="shared" si="2047"/>
        <v/>
      </c>
      <c r="AA3870" s="28"/>
      <c r="AB3870" s="28" t="str">
        <f>IF(R3870&lt;T3870,"期末实有头数应大于等于耕役畜","")</f>
        <v/>
      </c>
      <c r="AC3870" s="28"/>
    </row>
    <row r="3871" spans="2:29">
      <c r="B3871" s="19"/>
      <c r="C3871" s="30"/>
      <c r="D3871" s="19" t="s">
        <v>44</v>
      </c>
      <c r="E3871" s="20" t="s">
        <v>45</v>
      </c>
      <c r="F3871" s="19">
        <v>10</v>
      </c>
      <c r="R3871" s="21">
        <f t="shared" si="2049"/>
        <v>0</v>
      </c>
      <c r="Y3871" s="28" t="str">
        <f t="shared" si="2046"/>
        <v/>
      </c>
      <c r="Z3871" s="28" t="str">
        <f t="shared" si="2047"/>
        <v/>
      </c>
      <c r="AA3871" s="28" t="str">
        <f>IF(R3871&lt;S3871+U3871,"期末实有头数应大于等于能繁母畜+种公畜","")</f>
        <v/>
      </c>
      <c r="AB3871" s="28" t="str">
        <f>IF(R3871&lt;T3871,"期末实有头数应大于等于耕役畜","")</f>
        <v/>
      </c>
      <c r="AC3871" s="28" t="str">
        <f>IF(R3871&lt;V3871+W3871,"期末实有头数应大于等于良种+改良种","")</f>
        <v/>
      </c>
    </row>
    <row r="3872" spans="2:29">
      <c r="B3872" s="19"/>
      <c r="C3872" s="30"/>
      <c r="D3872" s="19" t="s">
        <v>46</v>
      </c>
      <c r="E3872" s="20" t="s">
        <v>47</v>
      </c>
      <c r="F3872" s="19">
        <v>11</v>
      </c>
      <c r="G3872" s="21">
        <f t="shared" ref="G3872:S3872" si="2050">G3873+G3877</f>
        <v>0</v>
      </c>
      <c r="H3872" s="21">
        <f t="shared" si="2050"/>
        <v>0</v>
      </c>
      <c r="I3872" s="21">
        <f t="shared" si="2050"/>
        <v>0</v>
      </c>
      <c r="J3872" s="21">
        <f t="shared" si="2050"/>
        <v>0</v>
      </c>
      <c r="K3872" s="21">
        <f t="shared" si="2050"/>
        <v>0</v>
      </c>
      <c r="L3872" s="21">
        <f t="shared" si="2050"/>
        <v>0</v>
      </c>
      <c r="M3872" s="21">
        <f t="shared" si="2050"/>
        <v>0</v>
      </c>
      <c r="N3872" s="21">
        <f t="shared" si="2050"/>
        <v>0</v>
      </c>
      <c r="O3872" s="21">
        <f t="shared" si="2050"/>
        <v>0</v>
      </c>
      <c r="P3872" s="21">
        <f t="shared" si="2050"/>
        <v>0</v>
      </c>
      <c r="Q3872" s="21">
        <f t="shared" si="2050"/>
        <v>0</v>
      </c>
      <c r="R3872" s="23">
        <f t="shared" si="2050"/>
        <v>0</v>
      </c>
      <c r="S3872" s="21">
        <f t="shared" si="2050"/>
        <v>0</v>
      </c>
      <c r="T3872" s="22" t="s">
        <v>38</v>
      </c>
      <c r="U3872" s="21">
        <f>U3873+U3877</f>
        <v>0</v>
      </c>
      <c r="V3872" s="21">
        <f>V3873+V3877</f>
        <v>0</v>
      </c>
      <c r="W3872" s="21">
        <f>W3873+W3877</f>
        <v>0</v>
      </c>
      <c r="Y3872" s="28" t="str">
        <f t="shared" si="2046"/>
        <v/>
      </c>
      <c r="Z3872" s="28" t="str">
        <f t="shared" si="2047"/>
        <v/>
      </c>
      <c r="AA3872" s="28" t="str">
        <f>IF(R3872&lt;S3872+U3872,"期末实有头数应大于等于能繁母畜+种公畜","")</f>
        <v/>
      </c>
      <c r="AB3872" s="28"/>
      <c r="AC3872" s="28" t="str">
        <f>IF(R3872&lt;V3872+W3872,"期末实有头数应大于等于良种+改良种","")</f>
        <v/>
      </c>
    </row>
    <row r="3873" spans="2:29">
      <c r="B3873" s="19"/>
      <c r="C3873" s="30"/>
      <c r="D3873" s="19" t="s">
        <v>48</v>
      </c>
      <c r="E3873" s="20" t="s">
        <v>47</v>
      </c>
      <c r="F3873" s="19">
        <v>12</v>
      </c>
      <c r="R3873" s="21">
        <f>G3873+I3873+J3873+K3873-L3873-M3873-N3873-Q3873</f>
        <v>0</v>
      </c>
      <c r="T3873" s="22" t="s">
        <v>38</v>
      </c>
      <c r="Y3873" s="28" t="str">
        <f t="shared" si="2046"/>
        <v/>
      </c>
      <c r="Z3873" s="28" t="str">
        <f t="shared" si="2047"/>
        <v/>
      </c>
      <c r="AA3873" s="28" t="str">
        <f>IF(R3873&lt;S3873+U3873,"期末实有头数应大于等于能繁母畜+种公畜","")</f>
        <v/>
      </c>
      <c r="AB3873" s="28"/>
      <c r="AC3873" s="28" t="str">
        <f>IF(R3873&lt;V3873+W3873,"期末实有头数应大于等于良种+改良种","")</f>
        <v/>
      </c>
    </row>
    <row r="3874" spans="2:29">
      <c r="B3874" s="19"/>
      <c r="C3874" s="30"/>
      <c r="D3874" s="19" t="s">
        <v>49</v>
      </c>
      <c r="E3874" s="20" t="s">
        <v>47</v>
      </c>
      <c r="F3874" s="19">
        <v>13</v>
      </c>
      <c r="R3874" s="21">
        <f>G3874+I3874+J3874+K3874-L3874-M3874-N3874-Q3874</f>
        <v>0</v>
      </c>
      <c r="T3874" s="22" t="s">
        <v>38</v>
      </c>
      <c r="V3874" s="22" t="s">
        <v>38</v>
      </c>
      <c r="W3874" s="22" t="s">
        <v>38</v>
      </c>
      <c r="Y3874" s="28" t="str">
        <f t="shared" si="2046"/>
        <v/>
      </c>
      <c r="Z3874" s="28" t="str">
        <f t="shared" si="2047"/>
        <v/>
      </c>
      <c r="AA3874" s="28" t="str">
        <f>IF(R3874&lt;S3874+U3874,"期末实有头数应大于等于能繁母畜+种公畜","")</f>
        <v/>
      </c>
      <c r="AB3874" s="28"/>
      <c r="AC3874" s="28"/>
    </row>
    <row r="3875" spans="2:29">
      <c r="B3875" s="19"/>
      <c r="C3875" s="30"/>
      <c r="D3875" s="19" t="s">
        <v>50</v>
      </c>
      <c r="E3875" s="20" t="s">
        <v>47</v>
      </c>
      <c r="F3875" s="19">
        <v>14</v>
      </c>
      <c r="H3875" s="22" t="s">
        <v>38</v>
      </c>
      <c r="I3875" s="22" t="s">
        <v>38</v>
      </c>
      <c r="J3875" s="22" t="s">
        <v>38</v>
      </c>
      <c r="K3875" s="22" t="s">
        <v>38</v>
      </c>
      <c r="L3875" s="22" t="s">
        <v>38</v>
      </c>
      <c r="M3875" s="22" t="s">
        <v>38</v>
      </c>
      <c r="N3875" s="22" t="s">
        <v>38</v>
      </c>
      <c r="O3875" s="22" t="s">
        <v>38</v>
      </c>
      <c r="P3875" s="22" t="s">
        <v>38</v>
      </c>
      <c r="Q3875" s="22" t="s">
        <v>38</v>
      </c>
      <c r="R3875" s="24"/>
      <c r="T3875" s="22" t="s">
        <v>38</v>
      </c>
      <c r="U3875" s="22" t="s">
        <v>38</v>
      </c>
      <c r="V3875" s="22" t="s">
        <v>38</v>
      </c>
      <c r="W3875" s="22" t="s">
        <v>38</v>
      </c>
      <c r="Y3875" s="28" t="str">
        <f t="shared" si="2046"/>
        <v/>
      </c>
      <c r="Z3875" s="28"/>
      <c r="AA3875" s="28"/>
      <c r="AB3875" s="28"/>
      <c r="AC3875" s="28"/>
    </row>
    <row r="3876" spans="2:29">
      <c r="B3876" s="19"/>
      <c r="C3876" s="30"/>
      <c r="D3876" s="19" t="s">
        <v>51</v>
      </c>
      <c r="E3876" s="20" t="s">
        <v>47</v>
      </c>
      <c r="F3876" s="19">
        <v>15</v>
      </c>
      <c r="H3876" s="22" t="s">
        <v>38</v>
      </c>
      <c r="I3876" s="22" t="s">
        <v>38</v>
      </c>
      <c r="J3876" s="22" t="s">
        <v>38</v>
      </c>
      <c r="K3876" s="22" t="s">
        <v>38</v>
      </c>
      <c r="L3876" s="22" t="s">
        <v>38</v>
      </c>
      <c r="M3876" s="22" t="s">
        <v>38</v>
      </c>
      <c r="N3876" s="22" t="s">
        <v>38</v>
      </c>
      <c r="O3876" s="22" t="s">
        <v>38</v>
      </c>
      <c r="P3876" s="22" t="s">
        <v>38</v>
      </c>
      <c r="Q3876" s="22" t="s">
        <v>38</v>
      </c>
      <c r="R3876" s="24"/>
      <c r="T3876" s="22" t="s">
        <v>38</v>
      </c>
      <c r="U3876" s="22" t="s">
        <v>38</v>
      </c>
      <c r="V3876" s="22" t="s">
        <v>38</v>
      </c>
      <c r="W3876" s="22" t="s">
        <v>38</v>
      </c>
      <c r="Y3876" s="28" t="str">
        <f t="shared" si="2046"/>
        <v/>
      </c>
      <c r="Z3876" s="28"/>
      <c r="AA3876" s="28"/>
      <c r="AB3876" s="28"/>
      <c r="AC3876" s="28"/>
    </row>
    <row r="3877" spans="2:29">
      <c r="B3877" s="19"/>
      <c r="C3877" s="30"/>
      <c r="D3877" s="19" t="s">
        <v>52</v>
      </c>
      <c r="E3877" s="20" t="s">
        <v>47</v>
      </c>
      <c r="F3877" s="19">
        <v>16</v>
      </c>
      <c r="R3877" s="21">
        <f>G3877+I3877+J3877+K3877-L3877-M3877-N3877-Q3877</f>
        <v>0</v>
      </c>
      <c r="T3877" s="22" t="s">
        <v>38</v>
      </c>
      <c r="Y3877" s="28" t="str">
        <f t="shared" si="2046"/>
        <v/>
      </c>
      <c r="Z3877" s="28" t="str">
        <f>IF(N3877&lt;O3877+P3877,"出卖应大于等于出卖肉畜+出卖仔畜","")</f>
        <v/>
      </c>
      <c r="AA3877" s="28" t="str">
        <f t="shared" ref="AA3877:AA3886" si="2051">IF(R3877&lt;S3877+U3877,"期末实有头数应大于等于能繁母畜+种公畜","")</f>
        <v/>
      </c>
      <c r="AB3877" s="28"/>
      <c r="AC3877" s="28" t="str">
        <f t="shared" ref="AC3877:AC3882" si="2052">IF(R3877&lt;V3877+W3877,"期末实有头数应大于等于良种+改良种","")</f>
        <v/>
      </c>
    </row>
    <row r="3878" spans="2:29">
      <c r="B3878" s="19"/>
      <c r="C3878" s="30"/>
      <c r="D3878" s="19" t="s">
        <v>53</v>
      </c>
      <c r="E3878" s="18" t="s">
        <v>33</v>
      </c>
      <c r="F3878" s="19">
        <v>17</v>
      </c>
      <c r="R3878" s="21">
        <f>G3878+I3878+J3878+K3878-L3878-M3878-N3878-Q3878</f>
        <v>0</v>
      </c>
      <c r="T3878" s="22" t="s">
        <v>38</v>
      </c>
      <c r="Y3878" s="28" t="str">
        <f t="shared" si="2046"/>
        <v/>
      </c>
      <c r="Z3878" s="28" t="str">
        <f>IF(N3878&lt;O3878+P3878,"出卖应大于等于出卖肉畜+出卖仔畜","")</f>
        <v/>
      </c>
      <c r="AA3878" s="28" t="str">
        <f t="shared" si="2051"/>
        <v/>
      </c>
      <c r="AB3878" s="28"/>
      <c r="AC3878" s="28" t="str">
        <f t="shared" si="2052"/>
        <v/>
      </c>
    </row>
    <row r="3879" spans="2:29">
      <c r="B3879" s="18"/>
      <c r="C3879" s="29"/>
      <c r="D3879" s="19" t="s">
        <v>32</v>
      </c>
      <c r="E3879" s="20" t="s">
        <v>33</v>
      </c>
      <c r="F3879" s="19">
        <v>1</v>
      </c>
      <c r="G3879" s="21">
        <f t="shared" ref="G3879:S3879" si="2053">G3880+G3895</f>
        <v>0</v>
      </c>
      <c r="H3879" s="21">
        <f t="shared" si="2053"/>
        <v>0</v>
      </c>
      <c r="I3879" s="21">
        <f t="shared" si="2053"/>
        <v>0</v>
      </c>
      <c r="J3879" s="21">
        <f t="shared" si="2053"/>
        <v>0</v>
      </c>
      <c r="K3879" s="21">
        <f t="shared" si="2053"/>
        <v>0</v>
      </c>
      <c r="L3879" s="21">
        <f t="shared" si="2053"/>
        <v>0</v>
      </c>
      <c r="M3879" s="21">
        <f t="shared" si="2053"/>
        <v>0</v>
      </c>
      <c r="N3879" s="21">
        <f t="shared" si="2053"/>
        <v>0</v>
      </c>
      <c r="O3879" s="21">
        <f t="shared" si="2053"/>
        <v>0</v>
      </c>
      <c r="P3879" s="21">
        <f t="shared" si="2053"/>
        <v>0</v>
      </c>
      <c r="Q3879" s="21">
        <f t="shared" si="2053"/>
        <v>0</v>
      </c>
      <c r="R3879" s="21">
        <f t="shared" si="2053"/>
        <v>0</v>
      </c>
      <c r="S3879" s="21">
        <f t="shared" si="2053"/>
        <v>0</v>
      </c>
      <c r="T3879" s="21">
        <f>T3880</f>
        <v>0</v>
      </c>
      <c r="U3879" s="21">
        <f>U3880+U3895</f>
        <v>0</v>
      </c>
      <c r="V3879" s="21">
        <f>V3880+V3895</f>
        <v>0</v>
      </c>
      <c r="W3879" s="21">
        <f>W3880+W3895</f>
        <v>0</v>
      </c>
      <c r="Y3879" s="28" t="str">
        <f t="shared" si="2046"/>
        <v/>
      </c>
      <c r="Z3879" s="28" t="str">
        <f>IF(N3879&lt;O3879+P3879,"出卖应大于等于出卖肉畜+出卖仔畜","")</f>
        <v/>
      </c>
      <c r="AA3879" s="28" t="str">
        <f t="shared" si="2051"/>
        <v/>
      </c>
      <c r="AB3879" s="28" t="str">
        <f>IF(R3879&lt;T3879,"期末实有头数应大于等于耕役畜","")</f>
        <v/>
      </c>
      <c r="AC3879" s="28" t="str">
        <f t="shared" si="2052"/>
        <v/>
      </c>
    </row>
    <row r="3880" spans="2:29">
      <c r="B3880" s="19"/>
      <c r="C3880" s="30"/>
      <c r="D3880" s="19" t="s">
        <v>34</v>
      </c>
      <c r="E3880" s="20" t="s">
        <v>33</v>
      </c>
      <c r="F3880" s="19">
        <v>2</v>
      </c>
      <c r="G3880" s="21">
        <f t="shared" ref="G3880:S3880" si="2054">G3881+G3889</f>
        <v>0</v>
      </c>
      <c r="H3880" s="21">
        <f t="shared" si="2054"/>
        <v>0</v>
      </c>
      <c r="I3880" s="21">
        <f t="shared" si="2054"/>
        <v>0</v>
      </c>
      <c r="J3880" s="21">
        <f t="shared" si="2054"/>
        <v>0</v>
      </c>
      <c r="K3880" s="21">
        <f t="shared" si="2054"/>
        <v>0</v>
      </c>
      <c r="L3880" s="21">
        <f t="shared" si="2054"/>
        <v>0</v>
      </c>
      <c r="M3880" s="21">
        <f t="shared" si="2054"/>
        <v>0</v>
      </c>
      <c r="N3880" s="21">
        <f t="shared" si="2054"/>
        <v>0</v>
      </c>
      <c r="O3880" s="21">
        <f t="shared" si="2054"/>
        <v>0</v>
      </c>
      <c r="P3880" s="21">
        <f t="shared" si="2054"/>
        <v>0</v>
      </c>
      <c r="Q3880" s="21">
        <f t="shared" si="2054"/>
        <v>0</v>
      </c>
      <c r="R3880" s="21">
        <f t="shared" si="2054"/>
        <v>0</v>
      </c>
      <c r="S3880" s="21">
        <f t="shared" si="2054"/>
        <v>0</v>
      </c>
      <c r="T3880" s="21">
        <f>T3881</f>
        <v>0</v>
      </c>
      <c r="U3880" s="21">
        <f>U3881+U3889</f>
        <v>0</v>
      </c>
      <c r="V3880" s="21">
        <f>V3881+V3889</f>
        <v>0</v>
      </c>
      <c r="W3880" s="21">
        <f>W3881+W3889</f>
        <v>0</v>
      </c>
      <c r="Y3880" s="28" t="str">
        <f t="shared" ref="Y3880:Y3896" si="2055">IF(H3880&lt;I3880,"繁殖仔畜应大于等于成活","")</f>
        <v/>
      </c>
      <c r="Z3880" s="28" t="str">
        <f t="shared" ref="Z3880:Z3891" si="2056">IF(N3880&lt;O3880+P3880,"出卖应大于等于出卖肉畜+出卖仔畜","")</f>
        <v/>
      </c>
      <c r="AA3880" s="28" t="str">
        <f t="shared" si="2051"/>
        <v/>
      </c>
      <c r="AB3880" s="28" t="str">
        <f>IF(R3880&lt;T3880,"期末实有头数应大于等于耕役畜","")</f>
        <v/>
      </c>
      <c r="AC3880" s="28" t="str">
        <f t="shared" si="2052"/>
        <v/>
      </c>
    </row>
    <row r="3881" spans="2:29">
      <c r="B3881" s="19"/>
      <c r="C3881" s="30"/>
      <c r="D3881" s="19" t="s">
        <v>35</v>
      </c>
      <c r="E3881" s="20" t="s">
        <v>33</v>
      </c>
      <c r="F3881" s="19">
        <v>3</v>
      </c>
      <c r="G3881" s="21">
        <f t="shared" ref="G3881:R3881" si="2057">G3882+G3885+G3886+G3887+G3888</f>
        <v>0</v>
      </c>
      <c r="H3881" s="21">
        <f t="shared" si="2057"/>
        <v>0</v>
      </c>
      <c r="I3881" s="21">
        <f t="shared" si="2057"/>
        <v>0</v>
      </c>
      <c r="J3881" s="21">
        <f t="shared" si="2057"/>
        <v>0</v>
      </c>
      <c r="K3881" s="21">
        <f t="shared" si="2057"/>
        <v>0</v>
      </c>
      <c r="L3881" s="21">
        <f t="shared" si="2057"/>
        <v>0</v>
      </c>
      <c r="M3881" s="21">
        <f t="shared" si="2057"/>
        <v>0</v>
      </c>
      <c r="N3881" s="21">
        <f t="shared" si="2057"/>
        <v>0</v>
      </c>
      <c r="O3881" s="21">
        <f t="shared" si="2057"/>
        <v>0</v>
      </c>
      <c r="P3881" s="21">
        <f t="shared" si="2057"/>
        <v>0</v>
      </c>
      <c r="Q3881" s="21">
        <f t="shared" si="2057"/>
        <v>0</v>
      </c>
      <c r="R3881" s="21">
        <f t="shared" si="2057"/>
        <v>0</v>
      </c>
      <c r="S3881" s="21">
        <f>S3882+S3885+S3886+S3888</f>
        <v>0</v>
      </c>
      <c r="T3881" s="21">
        <f>T3882+T3885+T3886+T3887+T3888</f>
        <v>0</v>
      </c>
      <c r="U3881" s="21">
        <f>U3882+U3885+U3886+U3888</f>
        <v>0</v>
      </c>
      <c r="V3881" s="21">
        <f>V3882+V3885+V3886+V3888</f>
        <v>0</v>
      </c>
      <c r="W3881" s="21">
        <f>W3882+W3885+W3886+W3888</f>
        <v>0</v>
      </c>
      <c r="Y3881" s="28" t="str">
        <f t="shared" si="2055"/>
        <v/>
      </c>
      <c r="Z3881" s="28" t="str">
        <f t="shared" si="2056"/>
        <v/>
      </c>
      <c r="AA3881" s="28" t="str">
        <f t="shared" si="2051"/>
        <v/>
      </c>
      <c r="AB3881" s="28" t="str">
        <f>IF(R3881&lt;T3881,"期末实有头数应大于等于耕役畜","")</f>
        <v/>
      </c>
      <c r="AC3881" s="28" t="str">
        <f t="shared" si="2052"/>
        <v/>
      </c>
    </row>
    <row r="3882" spans="2:29">
      <c r="B3882" s="19"/>
      <c r="C3882" s="30"/>
      <c r="D3882" s="19" t="s">
        <v>36</v>
      </c>
      <c r="E3882" s="20" t="s">
        <v>33</v>
      </c>
      <c r="F3882" s="19">
        <v>4</v>
      </c>
      <c r="R3882" s="21">
        <f>G3882+I3882+J3882+K3882-L3882-M3882-N3882-Q3882</f>
        <v>0</v>
      </c>
      <c r="Y3882" s="28" t="str">
        <f t="shared" si="2055"/>
        <v/>
      </c>
      <c r="Z3882" s="28" t="str">
        <f t="shared" si="2056"/>
        <v/>
      </c>
      <c r="AA3882" s="28" t="str">
        <f t="shared" si="2051"/>
        <v/>
      </c>
      <c r="AB3882" s="28" t="str">
        <f>IF(R3882&lt;T3882,"期末实有头数应大于等于耕役畜","")</f>
        <v/>
      </c>
      <c r="AC3882" s="28" t="str">
        <f t="shared" si="2052"/>
        <v/>
      </c>
    </row>
    <row r="3883" spans="2:29">
      <c r="B3883" s="19"/>
      <c r="C3883" s="30"/>
      <c r="D3883" s="19" t="s">
        <v>37</v>
      </c>
      <c r="E3883" s="20" t="s">
        <v>33</v>
      </c>
      <c r="F3883" s="19">
        <v>5</v>
      </c>
      <c r="R3883" s="21">
        <f t="shared" ref="R3883:R3888" si="2058">G3883+I3883+J3883+K3883-L3883-M3883-N3883-Q3883</f>
        <v>0</v>
      </c>
      <c r="T3883" s="22" t="s">
        <v>38</v>
      </c>
      <c r="V3883" s="22" t="s">
        <v>38</v>
      </c>
      <c r="W3883" s="22" t="s">
        <v>38</v>
      </c>
      <c r="Y3883" s="28" t="str">
        <f t="shared" si="2055"/>
        <v/>
      </c>
      <c r="Z3883" s="28" t="str">
        <f t="shared" si="2056"/>
        <v/>
      </c>
      <c r="AA3883" s="28" t="str">
        <f t="shared" si="2051"/>
        <v/>
      </c>
      <c r="AB3883" s="28"/>
      <c r="AC3883" s="28"/>
    </row>
    <row r="3884" spans="2:29">
      <c r="B3884" s="19"/>
      <c r="C3884" s="30"/>
      <c r="D3884" s="19" t="s">
        <v>39</v>
      </c>
      <c r="E3884" s="20" t="s">
        <v>33</v>
      </c>
      <c r="F3884" s="19">
        <v>6</v>
      </c>
      <c r="R3884" s="21">
        <f t="shared" si="2058"/>
        <v>0</v>
      </c>
      <c r="T3884" s="22" t="s">
        <v>38</v>
      </c>
      <c r="V3884" s="22" t="s">
        <v>38</v>
      </c>
      <c r="W3884" s="22" t="s">
        <v>38</v>
      </c>
      <c r="Y3884" s="28" t="str">
        <f t="shared" si="2055"/>
        <v/>
      </c>
      <c r="Z3884" s="28" t="str">
        <f t="shared" si="2056"/>
        <v/>
      </c>
      <c r="AA3884" s="28" t="str">
        <f t="shared" si="2051"/>
        <v/>
      </c>
      <c r="AB3884" s="28"/>
      <c r="AC3884" s="28"/>
    </row>
    <row r="3885" spans="2:29">
      <c r="B3885" s="19"/>
      <c r="C3885" s="30"/>
      <c r="D3885" s="19" t="s">
        <v>40</v>
      </c>
      <c r="E3885" s="20" t="s">
        <v>41</v>
      </c>
      <c r="F3885" s="19">
        <v>7</v>
      </c>
      <c r="R3885" s="21">
        <f t="shared" si="2058"/>
        <v>0</v>
      </c>
      <c r="Y3885" s="28" t="str">
        <f t="shared" si="2055"/>
        <v/>
      </c>
      <c r="Z3885" s="28" t="str">
        <f t="shared" si="2056"/>
        <v/>
      </c>
      <c r="AA3885" s="28" t="str">
        <f t="shared" si="2051"/>
        <v/>
      </c>
      <c r="AB3885" s="28" t="str">
        <f>IF(R3885&lt;T3885,"期末实有头数应大于等于耕役畜","")</f>
        <v/>
      </c>
      <c r="AC3885" s="28" t="str">
        <f>IF(R3885&lt;V3885+W3885,"期末实有头数应大于等于良种+改良种","")</f>
        <v/>
      </c>
    </row>
    <row r="3886" spans="2:29">
      <c r="B3886" s="19"/>
      <c r="C3886" s="30"/>
      <c r="D3886" s="19" t="s">
        <v>42</v>
      </c>
      <c r="E3886" s="20" t="s">
        <v>33</v>
      </c>
      <c r="F3886" s="19">
        <v>8</v>
      </c>
      <c r="R3886" s="21">
        <f t="shared" si="2058"/>
        <v>0</v>
      </c>
      <c r="Y3886" s="28" t="str">
        <f t="shared" si="2055"/>
        <v/>
      </c>
      <c r="Z3886" s="28" t="str">
        <f t="shared" si="2056"/>
        <v/>
      </c>
      <c r="AA3886" s="28" t="str">
        <f t="shared" si="2051"/>
        <v/>
      </c>
      <c r="AB3886" s="28" t="str">
        <f>IF(R3886&lt;T3886,"期末实有头数应大于等于耕役畜","")</f>
        <v/>
      </c>
      <c r="AC3886" s="28" t="str">
        <f>IF(R3886&lt;V3886+W3886,"期末实有头数应大于等于良种+改良种","")</f>
        <v/>
      </c>
    </row>
    <row r="3887" spans="2:29">
      <c r="B3887" s="19"/>
      <c r="C3887" s="30"/>
      <c r="D3887" s="19" t="s">
        <v>43</v>
      </c>
      <c r="E3887" s="20" t="s">
        <v>33</v>
      </c>
      <c r="F3887" s="19">
        <v>9</v>
      </c>
      <c r="R3887" s="21">
        <f t="shared" si="2058"/>
        <v>0</v>
      </c>
      <c r="S3887" s="22" t="s">
        <v>38</v>
      </c>
      <c r="U3887" s="22" t="s">
        <v>38</v>
      </c>
      <c r="V3887" s="22" t="s">
        <v>38</v>
      </c>
      <c r="W3887" s="22" t="s">
        <v>38</v>
      </c>
      <c r="Y3887" s="28" t="str">
        <f t="shared" si="2055"/>
        <v/>
      </c>
      <c r="Z3887" s="28" t="str">
        <f t="shared" si="2056"/>
        <v/>
      </c>
      <c r="AA3887" s="28"/>
      <c r="AB3887" s="28" t="str">
        <f>IF(R3887&lt;T3887,"期末实有头数应大于等于耕役畜","")</f>
        <v/>
      </c>
      <c r="AC3887" s="28"/>
    </row>
    <row r="3888" spans="2:29">
      <c r="B3888" s="19"/>
      <c r="C3888" s="30"/>
      <c r="D3888" s="19" t="s">
        <v>44</v>
      </c>
      <c r="E3888" s="20" t="s">
        <v>45</v>
      </c>
      <c r="F3888" s="19">
        <v>10</v>
      </c>
      <c r="R3888" s="21">
        <f t="shared" si="2058"/>
        <v>0</v>
      </c>
      <c r="Y3888" s="28" t="str">
        <f t="shared" si="2055"/>
        <v/>
      </c>
      <c r="Z3888" s="28" t="str">
        <f t="shared" si="2056"/>
        <v/>
      </c>
      <c r="AA3888" s="28" t="str">
        <f>IF(R3888&lt;S3888+U3888,"期末实有头数应大于等于能繁母畜+种公畜","")</f>
        <v/>
      </c>
      <c r="AB3888" s="28" t="str">
        <f>IF(R3888&lt;T3888,"期末实有头数应大于等于耕役畜","")</f>
        <v/>
      </c>
      <c r="AC3888" s="28" t="str">
        <f>IF(R3888&lt;V3888+W3888,"期末实有头数应大于等于良种+改良种","")</f>
        <v/>
      </c>
    </row>
    <row r="3889" spans="2:29">
      <c r="B3889" s="19"/>
      <c r="C3889" s="30"/>
      <c r="D3889" s="19" t="s">
        <v>46</v>
      </c>
      <c r="E3889" s="20" t="s">
        <v>47</v>
      </c>
      <c r="F3889" s="19">
        <v>11</v>
      </c>
      <c r="G3889" s="21">
        <f t="shared" ref="G3889:S3889" si="2059">G3890+G3894</f>
        <v>0</v>
      </c>
      <c r="H3889" s="21">
        <f t="shared" si="2059"/>
        <v>0</v>
      </c>
      <c r="I3889" s="21">
        <f t="shared" si="2059"/>
        <v>0</v>
      </c>
      <c r="J3889" s="21">
        <f t="shared" si="2059"/>
        <v>0</v>
      </c>
      <c r="K3889" s="21">
        <f t="shared" si="2059"/>
        <v>0</v>
      </c>
      <c r="L3889" s="21">
        <f t="shared" si="2059"/>
        <v>0</v>
      </c>
      <c r="M3889" s="21">
        <f t="shared" si="2059"/>
        <v>0</v>
      </c>
      <c r="N3889" s="21">
        <f t="shared" si="2059"/>
        <v>0</v>
      </c>
      <c r="O3889" s="21">
        <f t="shared" si="2059"/>
        <v>0</v>
      </c>
      <c r="P3889" s="21">
        <f t="shared" si="2059"/>
        <v>0</v>
      </c>
      <c r="Q3889" s="21">
        <f t="shared" si="2059"/>
        <v>0</v>
      </c>
      <c r="R3889" s="23">
        <f t="shared" si="2059"/>
        <v>0</v>
      </c>
      <c r="S3889" s="21">
        <f t="shared" si="2059"/>
        <v>0</v>
      </c>
      <c r="T3889" s="22" t="s">
        <v>38</v>
      </c>
      <c r="U3889" s="21">
        <f>U3890+U3894</f>
        <v>0</v>
      </c>
      <c r="V3889" s="21">
        <f>V3890+V3894</f>
        <v>0</v>
      </c>
      <c r="W3889" s="21">
        <f>W3890+W3894</f>
        <v>0</v>
      </c>
      <c r="Y3889" s="28" t="str">
        <f t="shared" si="2055"/>
        <v/>
      </c>
      <c r="Z3889" s="28" t="str">
        <f t="shared" si="2056"/>
        <v/>
      </c>
      <c r="AA3889" s="28" t="str">
        <f>IF(R3889&lt;S3889+U3889,"期末实有头数应大于等于能繁母畜+种公畜","")</f>
        <v/>
      </c>
      <c r="AB3889" s="28"/>
      <c r="AC3889" s="28" t="str">
        <f>IF(R3889&lt;V3889+W3889,"期末实有头数应大于等于良种+改良种","")</f>
        <v/>
      </c>
    </row>
    <row r="3890" spans="2:29">
      <c r="B3890" s="19"/>
      <c r="C3890" s="30"/>
      <c r="D3890" s="19" t="s">
        <v>48</v>
      </c>
      <c r="E3890" s="20" t="s">
        <v>47</v>
      </c>
      <c r="F3890" s="19">
        <v>12</v>
      </c>
      <c r="R3890" s="21">
        <f>G3890+I3890+J3890+K3890-L3890-M3890-N3890-Q3890</f>
        <v>0</v>
      </c>
      <c r="T3890" s="22" t="s">
        <v>38</v>
      </c>
      <c r="Y3890" s="28" t="str">
        <f t="shared" si="2055"/>
        <v/>
      </c>
      <c r="Z3890" s="28" t="str">
        <f t="shared" si="2056"/>
        <v/>
      </c>
      <c r="AA3890" s="28" t="str">
        <f>IF(R3890&lt;S3890+U3890,"期末实有头数应大于等于能繁母畜+种公畜","")</f>
        <v/>
      </c>
      <c r="AB3890" s="28"/>
      <c r="AC3890" s="28" t="str">
        <f>IF(R3890&lt;V3890+W3890,"期末实有头数应大于等于良种+改良种","")</f>
        <v/>
      </c>
    </row>
    <row r="3891" spans="2:29">
      <c r="B3891" s="19"/>
      <c r="C3891" s="30"/>
      <c r="D3891" s="19" t="s">
        <v>49</v>
      </c>
      <c r="E3891" s="20" t="s">
        <v>47</v>
      </c>
      <c r="F3891" s="19">
        <v>13</v>
      </c>
      <c r="R3891" s="21">
        <f>G3891+I3891+J3891+K3891-L3891-M3891-N3891-Q3891</f>
        <v>0</v>
      </c>
      <c r="T3891" s="22" t="s">
        <v>38</v>
      </c>
      <c r="V3891" s="22" t="s">
        <v>38</v>
      </c>
      <c r="W3891" s="22" t="s">
        <v>38</v>
      </c>
      <c r="Y3891" s="28" t="str">
        <f t="shared" si="2055"/>
        <v/>
      </c>
      <c r="Z3891" s="28" t="str">
        <f t="shared" si="2056"/>
        <v/>
      </c>
      <c r="AA3891" s="28" t="str">
        <f>IF(R3891&lt;S3891+U3891,"期末实有头数应大于等于能繁母畜+种公畜","")</f>
        <v/>
      </c>
      <c r="AB3891" s="28"/>
      <c r="AC3891" s="28"/>
    </row>
    <row r="3892" spans="2:29">
      <c r="B3892" s="19"/>
      <c r="C3892" s="30"/>
      <c r="D3892" s="19" t="s">
        <v>50</v>
      </c>
      <c r="E3892" s="20" t="s">
        <v>47</v>
      </c>
      <c r="F3892" s="19">
        <v>14</v>
      </c>
      <c r="H3892" s="22" t="s">
        <v>38</v>
      </c>
      <c r="I3892" s="22" t="s">
        <v>38</v>
      </c>
      <c r="J3892" s="22" t="s">
        <v>38</v>
      </c>
      <c r="K3892" s="22" t="s">
        <v>38</v>
      </c>
      <c r="L3892" s="22" t="s">
        <v>38</v>
      </c>
      <c r="M3892" s="22" t="s">
        <v>38</v>
      </c>
      <c r="N3892" s="22" t="s">
        <v>38</v>
      </c>
      <c r="O3892" s="22" t="s">
        <v>38</v>
      </c>
      <c r="P3892" s="22" t="s">
        <v>38</v>
      </c>
      <c r="Q3892" s="22" t="s">
        <v>38</v>
      </c>
      <c r="R3892" s="24"/>
      <c r="T3892" s="22" t="s">
        <v>38</v>
      </c>
      <c r="U3892" s="22" t="s">
        <v>38</v>
      </c>
      <c r="V3892" s="22" t="s">
        <v>38</v>
      </c>
      <c r="W3892" s="22" t="s">
        <v>38</v>
      </c>
      <c r="Y3892" s="28" t="str">
        <f t="shared" si="2055"/>
        <v/>
      </c>
      <c r="Z3892" s="28"/>
      <c r="AA3892" s="28"/>
      <c r="AB3892" s="28"/>
      <c r="AC3892" s="28"/>
    </row>
    <row r="3893" spans="2:29">
      <c r="B3893" s="19"/>
      <c r="C3893" s="30"/>
      <c r="D3893" s="19" t="s">
        <v>51</v>
      </c>
      <c r="E3893" s="20" t="s">
        <v>47</v>
      </c>
      <c r="F3893" s="19">
        <v>15</v>
      </c>
      <c r="H3893" s="22" t="s">
        <v>38</v>
      </c>
      <c r="I3893" s="22" t="s">
        <v>38</v>
      </c>
      <c r="J3893" s="22" t="s">
        <v>38</v>
      </c>
      <c r="K3893" s="22" t="s">
        <v>38</v>
      </c>
      <c r="L3893" s="22" t="s">
        <v>38</v>
      </c>
      <c r="M3893" s="22" t="s">
        <v>38</v>
      </c>
      <c r="N3893" s="22" t="s">
        <v>38</v>
      </c>
      <c r="O3893" s="22" t="s">
        <v>38</v>
      </c>
      <c r="P3893" s="22" t="s">
        <v>38</v>
      </c>
      <c r="Q3893" s="22" t="s">
        <v>38</v>
      </c>
      <c r="R3893" s="24"/>
      <c r="T3893" s="22" t="s">
        <v>38</v>
      </c>
      <c r="U3893" s="22" t="s">
        <v>38</v>
      </c>
      <c r="V3893" s="22" t="s">
        <v>38</v>
      </c>
      <c r="W3893" s="22" t="s">
        <v>38</v>
      </c>
      <c r="Y3893" s="28" t="str">
        <f t="shared" si="2055"/>
        <v/>
      </c>
      <c r="Z3893" s="28"/>
      <c r="AA3893" s="28"/>
      <c r="AB3893" s="28"/>
      <c r="AC3893" s="28"/>
    </row>
    <row r="3894" spans="2:29">
      <c r="B3894" s="19"/>
      <c r="C3894" s="30"/>
      <c r="D3894" s="19" t="s">
        <v>52</v>
      </c>
      <c r="E3894" s="20" t="s">
        <v>47</v>
      </c>
      <c r="F3894" s="19">
        <v>16</v>
      </c>
      <c r="R3894" s="21">
        <f>G3894+I3894+J3894+K3894-L3894-M3894-N3894-Q3894</f>
        <v>0</v>
      </c>
      <c r="T3894" s="22" t="s">
        <v>38</v>
      </c>
      <c r="Y3894" s="28" t="str">
        <f t="shared" si="2055"/>
        <v/>
      </c>
      <c r="Z3894" s="28" t="str">
        <f>IF(N3894&lt;O3894+P3894,"出卖应大于等于出卖肉畜+出卖仔畜","")</f>
        <v/>
      </c>
      <c r="AA3894" s="28" t="str">
        <f t="shared" ref="AA3894:AA3903" si="2060">IF(R3894&lt;S3894+U3894,"期末实有头数应大于等于能繁母畜+种公畜","")</f>
        <v/>
      </c>
      <c r="AB3894" s="28"/>
      <c r="AC3894" s="28" t="str">
        <f t="shared" ref="AC3894:AC3899" si="2061">IF(R3894&lt;V3894+W3894,"期末实有头数应大于等于良种+改良种","")</f>
        <v/>
      </c>
    </row>
    <row r="3895" spans="2:29">
      <c r="B3895" s="19"/>
      <c r="C3895" s="30"/>
      <c r="D3895" s="19" t="s">
        <v>53</v>
      </c>
      <c r="E3895" s="18" t="s">
        <v>33</v>
      </c>
      <c r="F3895" s="19">
        <v>17</v>
      </c>
      <c r="R3895" s="21">
        <f>G3895+I3895+J3895+K3895-L3895-M3895-N3895-Q3895</f>
        <v>0</v>
      </c>
      <c r="T3895" s="22" t="s">
        <v>38</v>
      </c>
      <c r="Y3895" s="28" t="str">
        <f t="shared" si="2055"/>
        <v/>
      </c>
      <c r="Z3895" s="28" t="str">
        <f>IF(N3895&lt;O3895+P3895,"出卖应大于等于出卖肉畜+出卖仔畜","")</f>
        <v/>
      </c>
      <c r="AA3895" s="28" t="str">
        <f t="shared" si="2060"/>
        <v/>
      </c>
      <c r="AB3895" s="28"/>
      <c r="AC3895" s="28" t="str">
        <f t="shared" si="2061"/>
        <v/>
      </c>
    </row>
    <row r="3896" spans="2:29">
      <c r="B3896" s="18"/>
      <c r="C3896" s="29"/>
      <c r="D3896" s="19" t="s">
        <v>32</v>
      </c>
      <c r="E3896" s="20" t="s">
        <v>33</v>
      </c>
      <c r="F3896" s="19">
        <v>1</v>
      </c>
      <c r="G3896" s="21">
        <f t="shared" ref="G3896:S3896" si="2062">G3897+G3912</f>
        <v>0</v>
      </c>
      <c r="H3896" s="21">
        <f t="shared" si="2062"/>
        <v>0</v>
      </c>
      <c r="I3896" s="21">
        <f t="shared" si="2062"/>
        <v>0</v>
      </c>
      <c r="J3896" s="21">
        <f t="shared" si="2062"/>
        <v>0</v>
      </c>
      <c r="K3896" s="21">
        <f t="shared" si="2062"/>
        <v>0</v>
      </c>
      <c r="L3896" s="21">
        <f t="shared" si="2062"/>
        <v>0</v>
      </c>
      <c r="M3896" s="21">
        <f t="shared" si="2062"/>
        <v>0</v>
      </c>
      <c r="N3896" s="21">
        <f t="shared" si="2062"/>
        <v>0</v>
      </c>
      <c r="O3896" s="21">
        <f t="shared" si="2062"/>
        <v>0</v>
      </c>
      <c r="P3896" s="21">
        <f t="shared" si="2062"/>
        <v>0</v>
      </c>
      <c r="Q3896" s="21">
        <f t="shared" si="2062"/>
        <v>0</v>
      </c>
      <c r="R3896" s="21">
        <f t="shared" si="2062"/>
        <v>0</v>
      </c>
      <c r="S3896" s="21">
        <f t="shared" si="2062"/>
        <v>0</v>
      </c>
      <c r="T3896" s="21">
        <f>T3897</f>
        <v>0</v>
      </c>
      <c r="U3896" s="21">
        <f>U3897+U3912</f>
        <v>0</v>
      </c>
      <c r="V3896" s="21">
        <f>V3897+V3912</f>
        <v>0</v>
      </c>
      <c r="W3896" s="21">
        <f>W3897+W3912</f>
        <v>0</v>
      </c>
      <c r="Y3896" s="28" t="str">
        <f t="shared" si="2055"/>
        <v/>
      </c>
      <c r="Z3896" s="28" t="str">
        <f>IF(N3896&lt;O3896+P3896,"出卖应大于等于出卖肉畜+出卖仔畜","")</f>
        <v/>
      </c>
      <c r="AA3896" s="28" t="str">
        <f t="shared" si="2060"/>
        <v/>
      </c>
      <c r="AB3896" s="28" t="str">
        <f>IF(R3896&lt;T3896,"期末实有头数应大于等于耕役畜","")</f>
        <v/>
      </c>
      <c r="AC3896" s="28" t="str">
        <f t="shared" si="2061"/>
        <v/>
      </c>
    </row>
    <row r="3897" spans="2:29">
      <c r="B3897" s="19"/>
      <c r="C3897" s="30"/>
      <c r="D3897" s="19" t="s">
        <v>34</v>
      </c>
      <c r="E3897" s="20" t="s">
        <v>33</v>
      </c>
      <c r="F3897" s="19">
        <v>2</v>
      </c>
      <c r="G3897" s="21">
        <f t="shared" ref="G3897:S3897" si="2063">G3898+G3906</f>
        <v>0</v>
      </c>
      <c r="H3897" s="21">
        <f t="shared" si="2063"/>
        <v>0</v>
      </c>
      <c r="I3897" s="21">
        <f t="shared" si="2063"/>
        <v>0</v>
      </c>
      <c r="J3897" s="21">
        <f t="shared" si="2063"/>
        <v>0</v>
      </c>
      <c r="K3897" s="21">
        <f t="shared" si="2063"/>
        <v>0</v>
      </c>
      <c r="L3897" s="21">
        <f t="shared" si="2063"/>
        <v>0</v>
      </c>
      <c r="M3897" s="21">
        <f t="shared" si="2063"/>
        <v>0</v>
      </c>
      <c r="N3897" s="21">
        <f t="shared" si="2063"/>
        <v>0</v>
      </c>
      <c r="O3897" s="21">
        <f t="shared" si="2063"/>
        <v>0</v>
      </c>
      <c r="P3897" s="21">
        <f t="shared" si="2063"/>
        <v>0</v>
      </c>
      <c r="Q3897" s="21">
        <f t="shared" si="2063"/>
        <v>0</v>
      </c>
      <c r="R3897" s="21">
        <f t="shared" si="2063"/>
        <v>0</v>
      </c>
      <c r="S3897" s="21">
        <f t="shared" si="2063"/>
        <v>0</v>
      </c>
      <c r="T3897" s="21">
        <f>T3898</f>
        <v>0</v>
      </c>
      <c r="U3897" s="21">
        <f>U3898+U3906</f>
        <v>0</v>
      </c>
      <c r="V3897" s="21">
        <f>V3898+V3906</f>
        <v>0</v>
      </c>
      <c r="W3897" s="21">
        <f>W3898+W3906</f>
        <v>0</v>
      </c>
      <c r="Y3897" s="28" t="str">
        <f t="shared" ref="Y3897:Y3913" si="2064">IF(H3897&lt;I3897,"繁殖仔畜应大于等于成活","")</f>
        <v/>
      </c>
      <c r="Z3897" s="28" t="str">
        <f t="shared" ref="Z3897:Z3908" si="2065">IF(N3897&lt;O3897+P3897,"出卖应大于等于出卖肉畜+出卖仔畜","")</f>
        <v/>
      </c>
      <c r="AA3897" s="28" t="str">
        <f t="shared" si="2060"/>
        <v/>
      </c>
      <c r="AB3897" s="28" t="str">
        <f>IF(R3897&lt;T3897,"期末实有头数应大于等于耕役畜","")</f>
        <v/>
      </c>
      <c r="AC3897" s="28" t="str">
        <f t="shared" si="2061"/>
        <v/>
      </c>
    </row>
    <row r="3898" spans="2:29">
      <c r="B3898" s="19"/>
      <c r="C3898" s="30"/>
      <c r="D3898" s="19" t="s">
        <v>35</v>
      </c>
      <c r="E3898" s="20" t="s">
        <v>33</v>
      </c>
      <c r="F3898" s="19">
        <v>3</v>
      </c>
      <c r="G3898" s="21">
        <f t="shared" ref="G3898:R3898" si="2066">G3899+G3902+G3903+G3904+G3905</f>
        <v>0</v>
      </c>
      <c r="H3898" s="21">
        <f t="shared" si="2066"/>
        <v>0</v>
      </c>
      <c r="I3898" s="21">
        <f t="shared" si="2066"/>
        <v>0</v>
      </c>
      <c r="J3898" s="21">
        <f t="shared" si="2066"/>
        <v>0</v>
      </c>
      <c r="K3898" s="21">
        <f t="shared" si="2066"/>
        <v>0</v>
      </c>
      <c r="L3898" s="21">
        <f t="shared" si="2066"/>
        <v>0</v>
      </c>
      <c r="M3898" s="21">
        <f t="shared" si="2066"/>
        <v>0</v>
      </c>
      <c r="N3898" s="21">
        <f t="shared" si="2066"/>
        <v>0</v>
      </c>
      <c r="O3898" s="21">
        <f t="shared" si="2066"/>
        <v>0</v>
      </c>
      <c r="P3898" s="21">
        <f t="shared" si="2066"/>
        <v>0</v>
      </c>
      <c r="Q3898" s="21">
        <f t="shared" si="2066"/>
        <v>0</v>
      </c>
      <c r="R3898" s="21">
        <f t="shared" si="2066"/>
        <v>0</v>
      </c>
      <c r="S3898" s="21">
        <f>S3899+S3902+S3903+S3905</f>
        <v>0</v>
      </c>
      <c r="T3898" s="21">
        <f>T3899+T3902+T3903+T3904+T3905</f>
        <v>0</v>
      </c>
      <c r="U3898" s="21">
        <f>U3899+U3902+U3903+U3905</f>
        <v>0</v>
      </c>
      <c r="V3898" s="21">
        <f>V3899+V3902+V3903+V3905</f>
        <v>0</v>
      </c>
      <c r="W3898" s="21">
        <f>W3899+W3902+W3903+W3905</f>
        <v>0</v>
      </c>
      <c r="Y3898" s="28" t="str">
        <f t="shared" si="2064"/>
        <v/>
      </c>
      <c r="Z3898" s="28" t="str">
        <f t="shared" si="2065"/>
        <v/>
      </c>
      <c r="AA3898" s="28" t="str">
        <f t="shared" si="2060"/>
        <v/>
      </c>
      <c r="AB3898" s="28" t="str">
        <f>IF(R3898&lt;T3898,"期末实有头数应大于等于耕役畜","")</f>
        <v/>
      </c>
      <c r="AC3898" s="28" t="str">
        <f t="shared" si="2061"/>
        <v/>
      </c>
    </row>
    <row r="3899" spans="2:29">
      <c r="B3899" s="19"/>
      <c r="C3899" s="30"/>
      <c r="D3899" s="19" t="s">
        <v>36</v>
      </c>
      <c r="E3899" s="20" t="s">
        <v>33</v>
      </c>
      <c r="F3899" s="19">
        <v>4</v>
      </c>
      <c r="R3899" s="21">
        <f>G3899+I3899+J3899+K3899-L3899-M3899-N3899-Q3899</f>
        <v>0</v>
      </c>
      <c r="Y3899" s="28" t="str">
        <f t="shared" si="2064"/>
        <v/>
      </c>
      <c r="Z3899" s="28" t="str">
        <f t="shared" si="2065"/>
        <v/>
      </c>
      <c r="AA3899" s="28" t="str">
        <f t="shared" si="2060"/>
        <v/>
      </c>
      <c r="AB3899" s="28" t="str">
        <f>IF(R3899&lt;T3899,"期末实有头数应大于等于耕役畜","")</f>
        <v/>
      </c>
      <c r="AC3899" s="28" t="str">
        <f t="shared" si="2061"/>
        <v/>
      </c>
    </row>
    <row r="3900" spans="2:29">
      <c r="B3900" s="19"/>
      <c r="C3900" s="30"/>
      <c r="D3900" s="19" t="s">
        <v>37</v>
      </c>
      <c r="E3900" s="20" t="s">
        <v>33</v>
      </c>
      <c r="F3900" s="19">
        <v>5</v>
      </c>
      <c r="R3900" s="21">
        <f t="shared" ref="R3900:R3905" si="2067">G3900+I3900+J3900+K3900-L3900-M3900-N3900-Q3900</f>
        <v>0</v>
      </c>
      <c r="T3900" s="22" t="s">
        <v>38</v>
      </c>
      <c r="V3900" s="22" t="s">
        <v>38</v>
      </c>
      <c r="W3900" s="22" t="s">
        <v>38</v>
      </c>
      <c r="Y3900" s="28" t="str">
        <f t="shared" si="2064"/>
        <v/>
      </c>
      <c r="Z3900" s="28" t="str">
        <f t="shared" si="2065"/>
        <v/>
      </c>
      <c r="AA3900" s="28" t="str">
        <f t="shared" si="2060"/>
        <v/>
      </c>
      <c r="AB3900" s="28"/>
      <c r="AC3900" s="28"/>
    </row>
    <row r="3901" spans="2:29">
      <c r="B3901" s="19"/>
      <c r="C3901" s="30"/>
      <c r="D3901" s="19" t="s">
        <v>39</v>
      </c>
      <c r="E3901" s="20" t="s">
        <v>33</v>
      </c>
      <c r="F3901" s="19">
        <v>6</v>
      </c>
      <c r="R3901" s="21">
        <f t="shared" si="2067"/>
        <v>0</v>
      </c>
      <c r="T3901" s="22" t="s">
        <v>38</v>
      </c>
      <c r="V3901" s="22" t="s">
        <v>38</v>
      </c>
      <c r="W3901" s="22" t="s">
        <v>38</v>
      </c>
      <c r="Y3901" s="28" t="str">
        <f t="shared" si="2064"/>
        <v/>
      </c>
      <c r="Z3901" s="28" t="str">
        <f t="shared" si="2065"/>
        <v/>
      </c>
      <c r="AA3901" s="28" t="str">
        <f t="shared" si="2060"/>
        <v/>
      </c>
      <c r="AB3901" s="28"/>
      <c r="AC3901" s="28"/>
    </row>
    <row r="3902" spans="2:29">
      <c r="B3902" s="19"/>
      <c r="C3902" s="30"/>
      <c r="D3902" s="19" t="s">
        <v>40</v>
      </c>
      <c r="E3902" s="20" t="s">
        <v>41</v>
      </c>
      <c r="F3902" s="19">
        <v>7</v>
      </c>
      <c r="R3902" s="21">
        <f t="shared" si="2067"/>
        <v>0</v>
      </c>
      <c r="Y3902" s="28" t="str">
        <f t="shared" si="2064"/>
        <v/>
      </c>
      <c r="Z3902" s="28" t="str">
        <f t="shared" si="2065"/>
        <v/>
      </c>
      <c r="AA3902" s="28" t="str">
        <f t="shared" si="2060"/>
        <v/>
      </c>
      <c r="AB3902" s="28" t="str">
        <f>IF(R3902&lt;T3902,"期末实有头数应大于等于耕役畜","")</f>
        <v/>
      </c>
      <c r="AC3902" s="28" t="str">
        <f>IF(R3902&lt;V3902+W3902,"期末实有头数应大于等于良种+改良种","")</f>
        <v/>
      </c>
    </row>
    <row r="3903" spans="2:29">
      <c r="B3903" s="19"/>
      <c r="C3903" s="30"/>
      <c r="D3903" s="19" t="s">
        <v>42</v>
      </c>
      <c r="E3903" s="20" t="s">
        <v>33</v>
      </c>
      <c r="F3903" s="19">
        <v>8</v>
      </c>
      <c r="R3903" s="21">
        <f t="shared" si="2067"/>
        <v>0</v>
      </c>
      <c r="Y3903" s="28" t="str">
        <f t="shared" si="2064"/>
        <v/>
      </c>
      <c r="Z3903" s="28" t="str">
        <f t="shared" si="2065"/>
        <v/>
      </c>
      <c r="AA3903" s="28" t="str">
        <f t="shared" si="2060"/>
        <v/>
      </c>
      <c r="AB3903" s="28" t="str">
        <f>IF(R3903&lt;T3903,"期末实有头数应大于等于耕役畜","")</f>
        <v/>
      </c>
      <c r="AC3903" s="28" t="str">
        <f>IF(R3903&lt;V3903+W3903,"期末实有头数应大于等于良种+改良种","")</f>
        <v/>
      </c>
    </row>
    <row r="3904" spans="2:29">
      <c r="B3904" s="19"/>
      <c r="C3904" s="30"/>
      <c r="D3904" s="19" t="s">
        <v>43</v>
      </c>
      <c r="E3904" s="20" t="s">
        <v>33</v>
      </c>
      <c r="F3904" s="19">
        <v>9</v>
      </c>
      <c r="R3904" s="21">
        <f t="shared" si="2067"/>
        <v>0</v>
      </c>
      <c r="S3904" s="22" t="s">
        <v>38</v>
      </c>
      <c r="U3904" s="22" t="s">
        <v>38</v>
      </c>
      <c r="V3904" s="22" t="s">
        <v>38</v>
      </c>
      <c r="W3904" s="22" t="s">
        <v>38</v>
      </c>
      <c r="Y3904" s="28" t="str">
        <f t="shared" si="2064"/>
        <v/>
      </c>
      <c r="Z3904" s="28" t="str">
        <f t="shared" si="2065"/>
        <v/>
      </c>
      <c r="AA3904" s="28"/>
      <c r="AB3904" s="28" t="str">
        <f>IF(R3904&lt;T3904,"期末实有头数应大于等于耕役畜","")</f>
        <v/>
      </c>
      <c r="AC3904" s="28"/>
    </row>
    <row r="3905" spans="2:29">
      <c r="B3905" s="19"/>
      <c r="C3905" s="30"/>
      <c r="D3905" s="19" t="s">
        <v>44</v>
      </c>
      <c r="E3905" s="20" t="s">
        <v>45</v>
      </c>
      <c r="F3905" s="19">
        <v>10</v>
      </c>
      <c r="R3905" s="21">
        <f t="shared" si="2067"/>
        <v>0</v>
      </c>
      <c r="Y3905" s="28" t="str">
        <f t="shared" si="2064"/>
        <v/>
      </c>
      <c r="Z3905" s="28" t="str">
        <f t="shared" si="2065"/>
        <v/>
      </c>
      <c r="AA3905" s="28" t="str">
        <f>IF(R3905&lt;S3905+U3905,"期末实有头数应大于等于能繁母畜+种公畜","")</f>
        <v/>
      </c>
      <c r="AB3905" s="28" t="str">
        <f>IF(R3905&lt;T3905,"期末实有头数应大于等于耕役畜","")</f>
        <v/>
      </c>
      <c r="AC3905" s="28" t="str">
        <f>IF(R3905&lt;V3905+W3905,"期末实有头数应大于等于良种+改良种","")</f>
        <v/>
      </c>
    </row>
    <row r="3906" spans="2:29">
      <c r="B3906" s="19"/>
      <c r="C3906" s="30"/>
      <c r="D3906" s="19" t="s">
        <v>46</v>
      </c>
      <c r="E3906" s="20" t="s">
        <v>47</v>
      </c>
      <c r="F3906" s="19">
        <v>11</v>
      </c>
      <c r="G3906" s="21">
        <f t="shared" ref="G3906:S3906" si="2068">G3907+G3911</f>
        <v>0</v>
      </c>
      <c r="H3906" s="21">
        <f t="shared" si="2068"/>
        <v>0</v>
      </c>
      <c r="I3906" s="21">
        <f t="shared" si="2068"/>
        <v>0</v>
      </c>
      <c r="J3906" s="21">
        <f t="shared" si="2068"/>
        <v>0</v>
      </c>
      <c r="K3906" s="21">
        <f t="shared" si="2068"/>
        <v>0</v>
      </c>
      <c r="L3906" s="21">
        <f t="shared" si="2068"/>
        <v>0</v>
      </c>
      <c r="M3906" s="21">
        <f t="shared" si="2068"/>
        <v>0</v>
      </c>
      <c r="N3906" s="21">
        <f t="shared" si="2068"/>
        <v>0</v>
      </c>
      <c r="O3906" s="21">
        <f t="shared" si="2068"/>
        <v>0</v>
      </c>
      <c r="P3906" s="21">
        <f t="shared" si="2068"/>
        <v>0</v>
      </c>
      <c r="Q3906" s="21">
        <f t="shared" si="2068"/>
        <v>0</v>
      </c>
      <c r="R3906" s="23">
        <f t="shared" si="2068"/>
        <v>0</v>
      </c>
      <c r="S3906" s="21">
        <f t="shared" si="2068"/>
        <v>0</v>
      </c>
      <c r="T3906" s="22" t="s">
        <v>38</v>
      </c>
      <c r="U3906" s="21">
        <f>U3907+U3911</f>
        <v>0</v>
      </c>
      <c r="V3906" s="21">
        <f>V3907+V3911</f>
        <v>0</v>
      </c>
      <c r="W3906" s="21">
        <f>W3907+W3911</f>
        <v>0</v>
      </c>
      <c r="Y3906" s="28" t="str">
        <f t="shared" si="2064"/>
        <v/>
      </c>
      <c r="Z3906" s="28" t="str">
        <f t="shared" si="2065"/>
        <v/>
      </c>
      <c r="AA3906" s="28" t="str">
        <f>IF(R3906&lt;S3906+U3906,"期末实有头数应大于等于能繁母畜+种公畜","")</f>
        <v/>
      </c>
      <c r="AB3906" s="28"/>
      <c r="AC3906" s="28" t="str">
        <f>IF(R3906&lt;V3906+W3906,"期末实有头数应大于等于良种+改良种","")</f>
        <v/>
      </c>
    </row>
    <row r="3907" spans="2:29">
      <c r="B3907" s="19"/>
      <c r="C3907" s="30"/>
      <c r="D3907" s="19" t="s">
        <v>48</v>
      </c>
      <c r="E3907" s="20" t="s">
        <v>47</v>
      </c>
      <c r="F3907" s="19">
        <v>12</v>
      </c>
      <c r="R3907" s="21">
        <f>G3907+I3907+J3907+K3907-L3907-M3907-N3907-Q3907</f>
        <v>0</v>
      </c>
      <c r="T3907" s="22" t="s">
        <v>38</v>
      </c>
      <c r="Y3907" s="28" t="str">
        <f t="shared" si="2064"/>
        <v/>
      </c>
      <c r="Z3907" s="28" t="str">
        <f t="shared" si="2065"/>
        <v/>
      </c>
      <c r="AA3907" s="28" t="str">
        <f>IF(R3907&lt;S3907+U3907,"期末实有头数应大于等于能繁母畜+种公畜","")</f>
        <v/>
      </c>
      <c r="AB3907" s="28"/>
      <c r="AC3907" s="28" t="str">
        <f>IF(R3907&lt;V3907+W3907,"期末实有头数应大于等于良种+改良种","")</f>
        <v/>
      </c>
    </row>
    <row r="3908" spans="2:29">
      <c r="B3908" s="19"/>
      <c r="C3908" s="30"/>
      <c r="D3908" s="19" t="s">
        <v>49</v>
      </c>
      <c r="E3908" s="20" t="s">
        <v>47</v>
      </c>
      <c r="F3908" s="19">
        <v>13</v>
      </c>
      <c r="R3908" s="21">
        <f>G3908+I3908+J3908+K3908-L3908-M3908-N3908-Q3908</f>
        <v>0</v>
      </c>
      <c r="T3908" s="22" t="s">
        <v>38</v>
      </c>
      <c r="V3908" s="22" t="s">
        <v>38</v>
      </c>
      <c r="W3908" s="22" t="s">
        <v>38</v>
      </c>
      <c r="Y3908" s="28" t="str">
        <f t="shared" si="2064"/>
        <v/>
      </c>
      <c r="Z3908" s="28" t="str">
        <f t="shared" si="2065"/>
        <v/>
      </c>
      <c r="AA3908" s="28" t="str">
        <f>IF(R3908&lt;S3908+U3908,"期末实有头数应大于等于能繁母畜+种公畜","")</f>
        <v/>
      </c>
      <c r="AB3908" s="28"/>
      <c r="AC3908" s="28"/>
    </row>
    <row r="3909" spans="2:29">
      <c r="B3909" s="19"/>
      <c r="C3909" s="30"/>
      <c r="D3909" s="19" t="s">
        <v>50</v>
      </c>
      <c r="E3909" s="20" t="s">
        <v>47</v>
      </c>
      <c r="F3909" s="19">
        <v>14</v>
      </c>
      <c r="H3909" s="22" t="s">
        <v>38</v>
      </c>
      <c r="I3909" s="22" t="s">
        <v>38</v>
      </c>
      <c r="J3909" s="22" t="s">
        <v>38</v>
      </c>
      <c r="K3909" s="22" t="s">
        <v>38</v>
      </c>
      <c r="L3909" s="22" t="s">
        <v>38</v>
      </c>
      <c r="M3909" s="22" t="s">
        <v>38</v>
      </c>
      <c r="N3909" s="22" t="s">
        <v>38</v>
      </c>
      <c r="O3909" s="22" t="s">
        <v>38</v>
      </c>
      <c r="P3909" s="22" t="s">
        <v>38</v>
      </c>
      <c r="Q3909" s="22" t="s">
        <v>38</v>
      </c>
      <c r="R3909" s="24"/>
      <c r="T3909" s="22" t="s">
        <v>38</v>
      </c>
      <c r="U3909" s="22" t="s">
        <v>38</v>
      </c>
      <c r="V3909" s="22" t="s">
        <v>38</v>
      </c>
      <c r="W3909" s="22" t="s">
        <v>38</v>
      </c>
      <c r="Y3909" s="28" t="str">
        <f t="shared" si="2064"/>
        <v/>
      </c>
      <c r="Z3909" s="28"/>
      <c r="AA3909" s="28"/>
      <c r="AB3909" s="28"/>
      <c r="AC3909" s="28"/>
    </row>
    <row r="3910" spans="2:29">
      <c r="B3910" s="19"/>
      <c r="C3910" s="30"/>
      <c r="D3910" s="19" t="s">
        <v>51</v>
      </c>
      <c r="E3910" s="20" t="s">
        <v>47</v>
      </c>
      <c r="F3910" s="19">
        <v>15</v>
      </c>
      <c r="H3910" s="22" t="s">
        <v>38</v>
      </c>
      <c r="I3910" s="22" t="s">
        <v>38</v>
      </c>
      <c r="J3910" s="22" t="s">
        <v>38</v>
      </c>
      <c r="K3910" s="22" t="s">
        <v>38</v>
      </c>
      <c r="L3910" s="22" t="s">
        <v>38</v>
      </c>
      <c r="M3910" s="22" t="s">
        <v>38</v>
      </c>
      <c r="N3910" s="22" t="s">
        <v>38</v>
      </c>
      <c r="O3910" s="22" t="s">
        <v>38</v>
      </c>
      <c r="P3910" s="22" t="s">
        <v>38</v>
      </c>
      <c r="Q3910" s="22" t="s">
        <v>38</v>
      </c>
      <c r="R3910" s="24"/>
      <c r="T3910" s="22" t="s">
        <v>38</v>
      </c>
      <c r="U3910" s="22" t="s">
        <v>38</v>
      </c>
      <c r="V3910" s="22" t="s">
        <v>38</v>
      </c>
      <c r="W3910" s="22" t="s">
        <v>38</v>
      </c>
      <c r="Y3910" s="28" t="str">
        <f t="shared" si="2064"/>
        <v/>
      </c>
      <c r="Z3910" s="28"/>
      <c r="AA3910" s="28"/>
      <c r="AB3910" s="28"/>
      <c r="AC3910" s="28"/>
    </row>
    <row r="3911" spans="2:29">
      <c r="B3911" s="19"/>
      <c r="C3911" s="30"/>
      <c r="D3911" s="19" t="s">
        <v>52</v>
      </c>
      <c r="E3911" s="20" t="s">
        <v>47</v>
      </c>
      <c r="F3911" s="19">
        <v>16</v>
      </c>
      <c r="R3911" s="21">
        <f>G3911+I3911+J3911+K3911-L3911-M3911-N3911-Q3911</f>
        <v>0</v>
      </c>
      <c r="T3911" s="22" t="s">
        <v>38</v>
      </c>
      <c r="Y3911" s="28" t="str">
        <f t="shared" si="2064"/>
        <v/>
      </c>
      <c r="Z3911" s="28" t="str">
        <f>IF(N3911&lt;O3911+P3911,"出卖应大于等于出卖肉畜+出卖仔畜","")</f>
        <v/>
      </c>
      <c r="AA3911" s="28" t="str">
        <f t="shared" ref="AA3911:AA3920" si="2069">IF(R3911&lt;S3911+U3911,"期末实有头数应大于等于能繁母畜+种公畜","")</f>
        <v/>
      </c>
      <c r="AB3911" s="28"/>
      <c r="AC3911" s="28" t="str">
        <f t="shared" ref="AC3911:AC3916" si="2070">IF(R3911&lt;V3911+W3911,"期末实有头数应大于等于良种+改良种","")</f>
        <v/>
      </c>
    </row>
    <row r="3912" spans="2:29">
      <c r="B3912" s="19"/>
      <c r="C3912" s="30"/>
      <c r="D3912" s="19" t="s">
        <v>53</v>
      </c>
      <c r="E3912" s="18" t="s">
        <v>33</v>
      </c>
      <c r="F3912" s="19">
        <v>17</v>
      </c>
      <c r="R3912" s="21">
        <f>G3912+I3912+J3912+K3912-L3912-M3912-N3912-Q3912</f>
        <v>0</v>
      </c>
      <c r="T3912" s="22" t="s">
        <v>38</v>
      </c>
      <c r="Y3912" s="28" t="str">
        <f t="shared" si="2064"/>
        <v/>
      </c>
      <c r="Z3912" s="28" t="str">
        <f>IF(N3912&lt;O3912+P3912,"出卖应大于等于出卖肉畜+出卖仔畜","")</f>
        <v/>
      </c>
      <c r="AA3912" s="28" t="str">
        <f t="shared" si="2069"/>
        <v/>
      </c>
      <c r="AB3912" s="28"/>
      <c r="AC3912" s="28" t="str">
        <f t="shared" si="2070"/>
        <v/>
      </c>
    </row>
    <row r="3913" spans="2:29">
      <c r="B3913" s="18"/>
      <c r="C3913" s="29"/>
      <c r="D3913" s="19" t="s">
        <v>32</v>
      </c>
      <c r="E3913" s="20" t="s">
        <v>33</v>
      </c>
      <c r="F3913" s="19">
        <v>1</v>
      </c>
      <c r="G3913" s="21">
        <f t="shared" ref="G3913:S3913" si="2071">G3914+G3929</f>
        <v>0</v>
      </c>
      <c r="H3913" s="21">
        <f t="shared" si="2071"/>
        <v>0</v>
      </c>
      <c r="I3913" s="21">
        <f t="shared" si="2071"/>
        <v>0</v>
      </c>
      <c r="J3913" s="21">
        <f t="shared" si="2071"/>
        <v>0</v>
      </c>
      <c r="K3913" s="21">
        <f t="shared" si="2071"/>
        <v>0</v>
      </c>
      <c r="L3913" s="21">
        <f t="shared" si="2071"/>
        <v>0</v>
      </c>
      <c r="M3913" s="21">
        <f t="shared" si="2071"/>
        <v>0</v>
      </c>
      <c r="N3913" s="21">
        <f t="shared" si="2071"/>
        <v>0</v>
      </c>
      <c r="O3913" s="21">
        <f t="shared" si="2071"/>
        <v>0</v>
      </c>
      <c r="P3913" s="21">
        <f t="shared" si="2071"/>
        <v>0</v>
      </c>
      <c r="Q3913" s="21">
        <f t="shared" si="2071"/>
        <v>0</v>
      </c>
      <c r="R3913" s="21">
        <f t="shared" si="2071"/>
        <v>0</v>
      </c>
      <c r="S3913" s="21">
        <f t="shared" si="2071"/>
        <v>0</v>
      </c>
      <c r="T3913" s="21">
        <f>T3914</f>
        <v>0</v>
      </c>
      <c r="U3913" s="21">
        <f>U3914+U3929</f>
        <v>0</v>
      </c>
      <c r="V3913" s="21">
        <f>V3914+V3929</f>
        <v>0</v>
      </c>
      <c r="W3913" s="21">
        <f>W3914+W3929</f>
        <v>0</v>
      </c>
      <c r="Y3913" s="28" t="str">
        <f t="shared" si="2064"/>
        <v/>
      </c>
      <c r="Z3913" s="28" t="str">
        <f>IF(N3913&lt;O3913+P3913,"出卖应大于等于出卖肉畜+出卖仔畜","")</f>
        <v/>
      </c>
      <c r="AA3913" s="28" t="str">
        <f t="shared" si="2069"/>
        <v/>
      </c>
      <c r="AB3913" s="28" t="str">
        <f>IF(R3913&lt;T3913,"期末实有头数应大于等于耕役畜","")</f>
        <v/>
      </c>
      <c r="AC3913" s="28" t="str">
        <f t="shared" si="2070"/>
        <v/>
      </c>
    </row>
    <row r="3914" spans="2:29">
      <c r="B3914" s="19"/>
      <c r="C3914" s="30"/>
      <c r="D3914" s="19" t="s">
        <v>34</v>
      </c>
      <c r="E3914" s="20" t="s">
        <v>33</v>
      </c>
      <c r="F3914" s="19">
        <v>2</v>
      </c>
      <c r="G3914" s="21">
        <f t="shared" ref="G3914:S3914" si="2072">G3915+G3923</f>
        <v>0</v>
      </c>
      <c r="H3914" s="21">
        <f t="shared" si="2072"/>
        <v>0</v>
      </c>
      <c r="I3914" s="21">
        <f t="shared" si="2072"/>
        <v>0</v>
      </c>
      <c r="J3914" s="21">
        <f t="shared" si="2072"/>
        <v>0</v>
      </c>
      <c r="K3914" s="21">
        <f t="shared" si="2072"/>
        <v>0</v>
      </c>
      <c r="L3914" s="21">
        <f t="shared" si="2072"/>
        <v>0</v>
      </c>
      <c r="M3914" s="21">
        <f t="shared" si="2072"/>
        <v>0</v>
      </c>
      <c r="N3914" s="21">
        <f t="shared" si="2072"/>
        <v>0</v>
      </c>
      <c r="O3914" s="21">
        <f t="shared" si="2072"/>
        <v>0</v>
      </c>
      <c r="P3914" s="21">
        <f t="shared" si="2072"/>
        <v>0</v>
      </c>
      <c r="Q3914" s="21">
        <f t="shared" si="2072"/>
        <v>0</v>
      </c>
      <c r="R3914" s="21">
        <f t="shared" si="2072"/>
        <v>0</v>
      </c>
      <c r="S3914" s="21">
        <f t="shared" si="2072"/>
        <v>0</v>
      </c>
      <c r="T3914" s="21">
        <f>T3915</f>
        <v>0</v>
      </c>
      <c r="U3914" s="21">
        <f>U3915+U3923</f>
        <v>0</v>
      </c>
      <c r="V3914" s="21">
        <f>V3915+V3923</f>
        <v>0</v>
      </c>
      <c r="W3914" s="21">
        <f>W3915+W3923</f>
        <v>0</v>
      </c>
      <c r="Y3914" s="28" t="str">
        <f t="shared" ref="Y3914:Y3930" si="2073">IF(H3914&lt;I3914,"繁殖仔畜应大于等于成活","")</f>
        <v/>
      </c>
      <c r="Z3914" s="28" t="str">
        <f t="shared" ref="Z3914:Z3925" si="2074">IF(N3914&lt;O3914+P3914,"出卖应大于等于出卖肉畜+出卖仔畜","")</f>
        <v/>
      </c>
      <c r="AA3914" s="28" t="str">
        <f t="shared" si="2069"/>
        <v/>
      </c>
      <c r="AB3914" s="28" t="str">
        <f>IF(R3914&lt;T3914,"期末实有头数应大于等于耕役畜","")</f>
        <v/>
      </c>
      <c r="AC3914" s="28" t="str">
        <f t="shared" si="2070"/>
        <v/>
      </c>
    </row>
    <row r="3915" spans="2:29">
      <c r="B3915" s="19"/>
      <c r="C3915" s="30"/>
      <c r="D3915" s="19" t="s">
        <v>35</v>
      </c>
      <c r="E3915" s="20" t="s">
        <v>33</v>
      </c>
      <c r="F3915" s="19">
        <v>3</v>
      </c>
      <c r="G3915" s="21">
        <f t="shared" ref="G3915:R3915" si="2075">G3916+G3919+G3920+G3921+G3922</f>
        <v>0</v>
      </c>
      <c r="H3915" s="21">
        <f t="shared" si="2075"/>
        <v>0</v>
      </c>
      <c r="I3915" s="21">
        <f t="shared" si="2075"/>
        <v>0</v>
      </c>
      <c r="J3915" s="21">
        <f t="shared" si="2075"/>
        <v>0</v>
      </c>
      <c r="K3915" s="21">
        <f t="shared" si="2075"/>
        <v>0</v>
      </c>
      <c r="L3915" s="21">
        <f t="shared" si="2075"/>
        <v>0</v>
      </c>
      <c r="M3915" s="21">
        <f t="shared" si="2075"/>
        <v>0</v>
      </c>
      <c r="N3915" s="21">
        <f t="shared" si="2075"/>
        <v>0</v>
      </c>
      <c r="O3915" s="21">
        <f t="shared" si="2075"/>
        <v>0</v>
      </c>
      <c r="P3915" s="21">
        <f t="shared" si="2075"/>
        <v>0</v>
      </c>
      <c r="Q3915" s="21">
        <f t="shared" si="2075"/>
        <v>0</v>
      </c>
      <c r="R3915" s="21">
        <f t="shared" si="2075"/>
        <v>0</v>
      </c>
      <c r="S3915" s="21">
        <f>S3916+S3919+S3920+S3922</f>
        <v>0</v>
      </c>
      <c r="T3915" s="21">
        <f>T3916+T3919+T3920+T3921+T3922</f>
        <v>0</v>
      </c>
      <c r="U3915" s="21">
        <f>U3916+U3919+U3920+U3922</f>
        <v>0</v>
      </c>
      <c r="V3915" s="21">
        <f>V3916+V3919+V3920+V3922</f>
        <v>0</v>
      </c>
      <c r="W3915" s="21">
        <f>W3916+W3919+W3920+W3922</f>
        <v>0</v>
      </c>
      <c r="Y3915" s="28" t="str">
        <f t="shared" si="2073"/>
        <v/>
      </c>
      <c r="Z3915" s="28" t="str">
        <f t="shared" si="2074"/>
        <v/>
      </c>
      <c r="AA3915" s="28" t="str">
        <f t="shared" si="2069"/>
        <v/>
      </c>
      <c r="AB3915" s="28" t="str">
        <f>IF(R3915&lt;T3915,"期末实有头数应大于等于耕役畜","")</f>
        <v/>
      </c>
      <c r="AC3915" s="28" t="str">
        <f t="shared" si="2070"/>
        <v/>
      </c>
    </row>
    <row r="3916" spans="2:29">
      <c r="B3916" s="19"/>
      <c r="C3916" s="30"/>
      <c r="D3916" s="19" t="s">
        <v>36</v>
      </c>
      <c r="E3916" s="20" t="s">
        <v>33</v>
      </c>
      <c r="F3916" s="19">
        <v>4</v>
      </c>
      <c r="R3916" s="21">
        <f>G3916+I3916+J3916+K3916-L3916-M3916-N3916-Q3916</f>
        <v>0</v>
      </c>
      <c r="Y3916" s="28" t="str">
        <f t="shared" si="2073"/>
        <v/>
      </c>
      <c r="Z3916" s="28" t="str">
        <f t="shared" si="2074"/>
        <v/>
      </c>
      <c r="AA3916" s="28" t="str">
        <f t="shared" si="2069"/>
        <v/>
      </c>
      <c r="AB3916" s="28" t="str">
        <f>IF(R3916&lt;T3916,"期末实有头数应大于等于耕役畜","")</f>
        <v/>
      </c>
      <c r="AC3916" s="28" t="str">
        <f t="shared" si="2070"/>
        <v/>
      </c>
    </row>
    <row r="3917" spans="2:29">
      <c r="B3917" s="19"/>
      <c r="C3917" s="30"/>
      <c r="D3917" s="19" t="s">
        <v>37</v>
      </c>
      <c r="E3917" s="20" t="s">
        <v>33</v>
      </c>
      <c r="F3917" s="19">
        <v>5</v>
      </c>
      <c r="R3917" s="21">
        <f t="shared" ref="R3917:R3922" si="2076">G3917+I3917+J3917+K3917-L3917-M3917-N3917-Q3917</f>
        <v>0</v>
      </c>
      <c r="T3917" s="22" t="s">
        <v>38</v>
      </c>
      <c r="V3917" s="22" t="s">
        <v>38</v>
      </c>
      <c r="W3917" s="22" t="s">
        <v>38</v>
      </c>
      <c r="Y3917" s="28" t="str">
        <f t="shared" si="2073"/>
        <v/>
      </c>
      <c r="Z3917" s="28" t="str">
        <f t="shared" si="2074"/>
        <v/>
      </c>
      <c r="AA3917" s="28" t="str">
        <f t="shared" si="2069"/>
        <v/>
      </c>
      <c r="AB3917" s="28"/>
      <c r="AC3917" s="28"/>
    </row>
    <row r="3918" spans="2:29">
      <c r="B3918" s="19"/>
      <c r="C3918" s="30"/>
      <c r="D3918" s="19" t="s">
        <v>39</v>
      </c>
      <c r="E3918" s="20" t="s">
        <v>33</v>
      </c>
      <c r="F3918" s="19">
        <v>6</v>
      </c>
      <c r="R3918" s="21">
        <f t="shared" si="2076"/>
        <v>0</v>
      </c>
      <c r="T3918" s="22" t="s">
        <v>38</v>
      </c>
      <c r="V3918" s="22" t="s">
        <v>38</v>
      </c>
      <c r="W3918" s="22" t="s">
        <v>38</v>
      </c>
      <c r="Y3918" s="28" t="str">
        <f t="shared" si="2073"/>
        <v/>
      </c>
      <c r="Z3918" s="28" t="str">
        <f t="shared" si="2074"/>
        <v/>
      </c>
      <c r="AA3918" s="28" t="str">
        <f t="shared" si="2069"/>
        <v/>
      </c>
      <c r="AB3918" s="28"/>
      <c r="AC3918" s="28"/>
    </row>
    <row r="3919" spans="2:29">
      <c r="B3919" s="19"/>
      <c r="C3919" s="30"/>
      <c r="D3919" s="19" t="s">
        <v>40</v>
      </c>
      <c r="E3919" s="20" t="s">
        <v>41</v>
      </c>
      <c r="F3919" s="19">
        <v>7</v>
      </c>
      <c r="R3919" s="21">
        <f t="shared" si="2076"/>
        <v>0</v>
      </c>
      <c r="Y3919" s="28" t="str">
        <f t="shared" si="2073"/>
        <v/>
      </c>
      <c r="Z3919" s="28" t="str">
        <f t="shared" si="2074"/>
        <v/>
      </c>
      <c r="AA3919" s="28" t="str">
        <f t="shared" si="2069"/>
        <v/>
      </c>
      <c r="AB3919" s="28" t="str">
        <f>IF(R3919&lt;T3919,"期末实有头数应大于等于耕役畜","")</f>
        <v/>
      </c>
      <c r="AC3919" s="28" t="str">
        <f>IF(R3919&lt;V3919+W3919,"期末实有头数应大于等于良种+改良种","")</f>
        <v/>
      </c>
    </row>
    <row r="3920" spans="2:29">
      <c r="B3920" s="19"/>
      <c r="C3920" s="30"/>
      <c r="D3920" s="19" t="s">
        <v>42</v>
      </c>
      <c r="E3920" s="20" t="s">
        <v>33</v>
      </c>
      <c r="F3920" s="19">
        <v>8</v>
      </c>
      <c r="R3920" s="21">
        <f t="shared" si="2076"/>
        <v>0</v>
      </c>
      <c r="Y3920" s="28" t="str">
        <f t="shared" si="2073"/>
        <v/>
      </c>
      <c r="Z3920" s="28" t="str">
        <f t="shared" si="2074"/>
        <v/>
      </c>
      <c r="AA3920" s="28" t="str">
        <f t="shared" si="2069"/>
        <v/>
      </c>
      <c r="AB3920" s="28" t="str">
        <f>IF(R3920&lt;T3920,"期末实有头数应大于等于耕役畜","")</f>
        <v/>
      </c>
      <c r="AC3920" s="28" t="str">
        <f>IF(R3920&lt;V3920+W3920,"期末实有头数应大于等于良种+改良种","")</f>
        <v/>
      </c>
    </row>
    <row r="3921" spans="2:29">
      <c r="B3921" s="19"/>
      <c r="C3921" s="30"/>
      <c r="D3921" s="19" t="s">
        <v>43</v>
      </c>
      <c r="E3921" s="20" t="s">
        <v>33</v>
      </c>
      <c r="F3921" s="19">
        <v>9</v>
      </c>
      <c r="R3921" s="21">
        <f t="shared" si="2076"/>
        <v>0</v>
      </c>
      <c r="S3921" s="22" t="s">
        <v>38</v>
      </c>
      <c r="U3921" s="22" t="s">
        <v>38</v>
      </c>
      <c r="V3921" s="22" t="s">
        <v>38</v>
      </c>
      <c r="W3921" s="22" t="s">
        <v>38</v>
      </c>
      <c r="Y3921" s="28" t="str">
        <f t="shared" si="2073"/>
        <v/>
      </c>
      <c r="Z3921" s="28" t="str">
        <f t="shared" si="2074"/>
        <v/>
      </c>
      <c r="AA3921" s="28"/>
      <c r="AB3921" s="28" t="str">
        <f>IF(R3921&lt;T3921,"期末实有头数应大于等于耕役畜","")</f>
        <v/>
      </c>
      <c r="AC3921" s="28"/>
    </row>
    <row r="3922" spans="2:29">
      <c r="B3922" s="19"/>
      <c r="C3922" s="30"/>
      <c r="D3922" s="19" t="s">
        <v>44</v>
      </c>
      <c r="E3922" s="20" t="s">
        <v>45</v>
      </c>
      <c r="F3922" s="19">
        <v>10</v>
      </c>
      <c r="R3922" s="21">
        <f t="shared" si="2076"/>
        <v>0</v>
      </c>
      <c r="Y3922" s="28" t="str">
        <f t="shared" si="2073"/>
        <v/>
      </c>
      <c r="Z3922" s="28" t="str">
        <f t="shared" si="2074"/>
        <v/>
      </c>
      <c r="AA3922" s="28" t="str">
        <f>IF(R3922&lt;S3922+U3922,"期末实有头数应大于等于能繁母畜+种公畜","")</f>
        <v/>
      </c>
      <c r="AB3922" s="28" t="str">
        <f>IF(R3922&lt;T3922,"期末实有头数应大于等于耕役畜","")</f>
        <v/>
      </c>
      <c r="AC3922" s="28" t="str">
        <f>IF(R3922&lt;V3922+W3922,"期末实有头数应大于等于良种+改良种","")</f>
        <v/>
      </c>
    </row>
    <row r="3923" spans="2:29">
      <c r="B3923" s="19"/>
      <c r="C3923" s="30"/>
      <c r="D3923" s="19" t="s">
        <v>46</v>
      </c>
      <c r="E3923" s="20" t="s">
        <v>47</v>
      </c>
      <c r="F3923" s="19">
        <v>11</v>
      </c>
      <c r="G3923" s="21">
        <f t="shared" ref="G3923:S3923" si="2077">G3924+G3928</f>
        <v>0</v>
      </c>
      <c r="H3923" s="21">
        <f t="shared" si="2077"/>
        <v>0</v>
      </c>
      <c r="I3923" s="21">
        <f t="shared" si="2077"/>
        <v>0</v>
      </c>
      <c r="J3923" s="21">
        <f t="shared" si="2077"/>
        <v>0</v>
      </c>
      <c r="K3923" s="21">
        <f t="shared" si="2077"/>
        <v>0</v>
      </c>
      <c r="L3923" s="21">
        <f t="shared" si="2077"/>
        <v>0</v>
      </c>
      <c r="M3923" s="21">
        <f t="shared" si="2077"/>
        <v>0</v>
      </c>
      <c r="N3923" s="21">
        <f t="shared" si="2077"/>
        <v>0</v>
      </c>
      <c r="O3923" s="21">
        <f t="shared" si="2077"/>
        <v>0</v>
      </c>
      <c r="P3923" s="21">
        <f t="shared" si="2077"/>
        <v>0</v>
      </c>
      <c r="Q3923" s="21">
        <f t="shared" si="2077"/>
        <v>0</v>
      </c>
      <c r="R3923" s="23">
        <f t="shared" si="2077"/>
        <v>0</v>
      </c>
      <c r="S3923" s="21">
        <f t="shared" si="2077"/>
        <v>0</v>
      </c>
      <c r="T3923" s="22" t="s">
        <v>38</v>
      </c>
      <c r="U3923" s="21">
        <f>U3924+U3928</f>
        <v>0</v>
      </c>
      <c r="V3923" s="21">
        <f>V3924+V3928</f>
        <v>0</v>
      </c>
      <c r="W3923" s="21">
        <f>W3924+W3928</f>
        <v>0</v>
      </c>
      <c r="Y3923" s="28" t="str">
        <f t="shared" si="2073"/>
        <v/>
      </c>
      <c r="Z3923" s="28" t="str">
        <f t="shared" si="2074"/>
        <v/>
      </c>
      <c r="AA3923" s="28" t="str">
        <f>IF(R3923&lt;S3923+U3923,"期末实有头数应大于等于能繁母畜+种公畜","")</f>
        <v/>
      </c>
      <c r="AB3923" s="28"/>
      <c r="AC3923" s="28" t="str">
        <f>IF(R3923&lt;V3923+W3923,"期末实有头数应大于等于良种+改良种","")</f>
        <v/>
      </c>
    </row>
    <row r="3924" spans="2:29">
      <c r="B3924" s="19"/>
      <c r="C3924" s="30"/>
      <c r="D3924" s="19" t="s">
        <v>48</v>
      </c>
      <c r="E3924" s="20" t="s">
        <v>47</v>
      </c>
      <c r="F3924" s="19">
        <v>12</v>
      </c>
      <c r="R3924" s="21">
        <f>G3924+I3924+J3924+K3924-L3924-M3924-N3924-Q3924</f>
        <v>0</v>
      </c>
      <c r="T3924" s="22" t="s">
        <v>38</v>
      </c>
      <c r="Y3924" s="28" t="str">
        <f t="shared" si="2073"/>
        <v/>
      </c>
      <c r="Z3924" s="28" t="str">
        <f t="shared" si="2074"/>
        <v/>
      </c>
      <c r="AA3924" s="28" t="str">
        <f>IF(R3924&lt;S3924+U3924,"期末实有头数应大于等于能繁母畜+种公畜","")</f>
        <v/>
      </c>
      <c r="AB3924" s="28"/>
      <c r="AC3924" s="28" t="str">
        <f>IF(R3924&lt;V3924+W3924,"期末实有头数应大于等于良种+改良种","")</f>
        <v/>
      </c>
    </row>
    <row r="3925" spans="2:29">
      <c r="B3925" s="19"/>
      <c r="C3925" s="30"/>
      <c r="D3925" s="19" t="s">
        <v>49</v>
      </c>
      <c r="E3925" s="20" t="s">
        <v>47</v>
      </c>
      <c r="F3925" s="19">
        <v>13</v>
      </c>
      <c r="R3925" s="21">
        <f>G3925+I3925+J3925+K3925-L3925-M3925-N3925-Q3925</f>
        <v>0</v>
      </c>
      <c r="T3925" s="22" t="s">
        <v>38</v>
      </c>
      <c r="V3925" s="22" t="s">
        <v>38</v>
      </c>
      <c r="W3925" s="22" t="s">
        <v>38</v>
      </c>
      <c r="Y3925" s="28" t="str">
        <f t="shared" si="2073"/>
        <v/>
      </c>
      <c r="Z3925" s="28" t="str">
        <f t="shared" si="2074"/>
        <v/>
      </c>
      <c r="AA3925" s="28" t="str">
        <f>IF(R3925&lt;S3925+U3925,"期末实有头数应大于等于能繁母畜+种公畜","")</f>
        <v/>
      </c>
      <c r="AB3925" s="28"/>
      <c r="AC3925" s="28"/>
    </row>
    <row r="3926" spans="2:29">
      <c r="B3926" s="19"/>
      <c r="C3926" s="30"/>
      <c r="D3926" s="19" t="s">
        <v>50</v>
      </c>
      <c r="E3926" s="20" t="s">
        <v>47</v>
      </c>
      <c r="F3926" s="19">
        <v>14</v>
      </c>
      <c r="H3926" s="22" t="s">
        <v>38</v>
      </c>
      <c r="I3926" s="22" t="s">
        <v>38</v>
      </c>
      <c r="J3926" s="22" t="s">
        <v>38</v>
      </c>
      <c r="K3926" s="22" t="s">
        <v>38</v>
      </c>
      <c r="L3926" s="22" t="s">
        <v>38</v>
      </c>
      <c r="M3926" s="22" t="s">
        <v>38</v>
      </c>
      <c r="N3926" s="22" t="s">
        <v>38</v>
      </c>
      <c r="O3926" s="22" t="s">
        <v>38</v>
      </c>
      <c r="P3926" s="22" t="s">
        <v>38</v>
      </c>
      <c r="Q3926" s="22" t="s">
        <v>38</v>
      </c>
      <c r="R3926" s="24"/>
      <c r="T3926" s="22" t="s">
        <v>38</v>
      </c>
      <c r="U3926" s="22" t="s">
        <v>38</v>
      </c>
      <c r="V3926" s="22" t="s">
        <v>38</v>
      </c>
      <c r="W3926" s="22" t="s">
        <v>38</v>
      </c>
      <c r="Y3926" s="28" t="str">
        <f t="shared" si="2073"/>
        <v/>
      </c>
      <c r="Z3926" s="28"/>
      <c r="AA3926" s="28"/>
      <c r="AB3926" s="28"/>
      <c r="AC3926" s="28"/>
    </row>
    <row r="3927" spans="2:29">
      <c r="B3927" s="19"/>
      <c r="C3927" s="30"/>
      <c r="D3927" s="19" t="s">
        <v>51</v>
      </c>
      <c r="E3927" s="20" t="s">
        <v>47</v>
      </c>
      <c r="F3927" s="19">
        <v>15</v>
      </c>
      <c r="H3927" s="22" t="s">
        <v>38</v>
      </c>
      <c r="I3927" s="22" t="s">
        <v>38</v>
      </c>
      <c r="J3927" s="22" t="s">
        <v>38</v>
      </c>
      <c r="K3927" s="22" t="s">
        <v>38</v>
      </c>
      <c r="L3927" s="22" t="s">
        <v>38</v>
      </c>
      <c r="M3927" s="22" t="s">
        <v>38</v>
      </c>
      <c r="N3927" s="22" t="s">
        <v>38</v>
      </c>
      <c r="O3927" s="22" t="s">
        <v>38</v>
      </c>
      <c r="P3927" s="22" t="s">
        <v>38</v>
      </c>
      <c r="Q3927" s="22" t="s">
        <v>38</v>
      </c>
      <c r="R3927" s="24"/>
      <c r="T3927" s="22" t="s">
        <v>38</v>
      </c>
      <c r="U3927" s="22" t="s">
        <v>38</v>
      </c>
      <c r="V3927" s="22" t="s">
        <v>38</v>
      </c>
      <c r="W3927" s="22" t="s">
        <v>38</v>
      </c>
      <c r="Y3927" s="28" t="str">
        <f t="shared" si="2073"/>
        <v/>
      </c>
      <c r="Z3927" s="28"/>
      <c r="AA3927" s="28"/>
      <c r="AB3927" s="28"/>
      <c r="AC3927" s="28"/>
    </row>
    <row r="3928" spans="2:29">
      <c r="B3928" s="19"/>
      <c r="C3928" s="30"/>
      <c r="D3928" s="19" t="s">
        <v>52</v>
      </c>
      <c r="E3928" s="20" t="s">
        <v>47</v>
      </c>
      <c r="F3928" s="19">
        <v>16</v>
      </c>
      <c r="R3928" s="21">
        <f>G3928+I3928+J3928+K3928-L3928-M3928-N3928-Q3928</f>
        <v>0</v>
      </c>
      <c r="T3928" s="22" t="s">
        <v>38</v>
      </c>
      <c r="Y3928" s="28" t="str">
        <f t="shared" si="2073"/>
        <v/>
      </c>
      <c r="Z3928" s="28" t="str">
        <f>IF(N3928&lt;O3928+P3928,"出卖应大于等于出卖肉畜+出卖仔畜","")</f>
        <v/>
      </c>
      <c r="AA3928" s="28" t="str">
        <f t="shared" ref="AA3928:AA3937" si="2078">IF(R3928&lt;S3928+U3928,"期末实有头数应大于等于能繁母畜+种公畜","")</f>
        <v/>
      </c>
      <c r="AB3928" s="28"/>
      <c r="AC3928" s="28" t="str">
        <f t="shared" ref="AC3928:AC3933" si="2079">IF(R3928&lt;V3928+W3928,"期末实有头数应大于等于良种+改良种","")</f>
        <v/>
      </c>
    </row>
    <row r="3929" spans="2:29">
      <c r="B3929" s="19"/>
      <c r="C3929" s="30"/>
      <c r="D3929" s="19" t="s">
        <v>53</v>
      </c>
      <c r="E3929" s="18" t="s">
        <v>33</v>
      </c>
      <c r="F3929" s="19">
        <v>17</v>
      </c>
      <c r="R3929" s="21">
        <f>G3929+I3929+J3929+K3929-L3929-M3929-N3929-Q3929</f>
        <v>0</v>
      </c>
      <c r="T3929" s="22" t="s">
        <v>38</v>
      </c>
      <c r="Y3929" s="28" t="str">
        <f t="shared" si="2073"/>
        <v/>
      </c>
      <c r="Z3929" s="28" t="str">
        <f>IF(N3929&lt;O3929+P3929,"出卖应大于等于出卖肉畜+出卖仔畜","")</f>
        <v/>
      </c>
      <c r="AA3929" s="28" t="str">
        <f t="shared" si="2078"/>
        <v/>
      </c>
      <c r="AB3929" s="28"/>
      <c r="AC3929" s="28" t="str">
        <f t="shared" si="2079"/>
        <v/>
      </c>
    </row>
    <row r="3930" spans="2:29">
      <c r="B3930" s="18"/>
      <c r="C3930" s="29"/>
      <c r="D3930" s="19" t="s">
        <v>32</v>
      </c>
      <c r="E3930" s="20" t="s">
        <v>33</v>
      </c>
      <c r="F3930" s="19">
        <v>1</v>
      </c>
      <c r="G3930" s="21">
        <f t="shared" ref="G3930:S3930" si="2080">G3931+G3946</f>
        <v>0</v>
      </c>
      <c r="H3930" s="21">
        <f t="shared" si="2080"/>
        <v>0</v>
      </c>
      <c r="I3930" s="21">
        <f t="shared" si="2080"/>
        <v>0</v>
      </c>
      <c r="J3930" s="21">
        <f t="shared" si="2080"/>
        <v>0</v>
      </c>
      <c r="K3930" s="21">
        <f t="shared" si="2080"/>
        <v>0</v>
      </c>
      <c r="L3930" s="21">
        <f t="shared" si="2080"/>
        <v>0</v>
      </c>
      <c r="M3930" s="21">
        <f t="shared" si="2080"/>
        <v>0</v>
      </c>
      <c r="N3930" s="21">
        <f t="shared" si="2080"/>
        <v>0</v>
      </c>
      <c r="O3930" s="21">
        <f t="shared" si="2080"/>
        <v>0</v>
      </c>
      <c r="P3930" s="21">
        <f t="shared" si="2080"/>
        <v>0</v>
      </c>
      <c r="Q3930" s="21">
        <f t="shared" si="2080"/>
        <v>0</v>
      </c>
      <c r="R3930" s="21">
        <f t="shared" si="2080"/>
        <v>0</v>
      </c>
      <c r="S3930" s="21">
        <f t="shared" si="2080"/>
        <v>0</v>
      </c>
      <c r="T3930" s="21">
        <f>T3931</f>
        <v>0</v>
      </c>
      <c r="U3930" s="21">
        <f>U3931+U3946</f>
        <v>0</v>
      </c>
      <c r="V3930" s="21">
        <f>V3931+V3946</f>
        <v>0</v>
      </c>
      <c r="W3930" s="21">
        <f>W3931+W3946</f>
        <v>0</v>
      </c>
      <c r="Y3930" s="28" t="str">
        <f t="shared" si="2073"/>
        <v/>
      </c>
      <c r="Z3930" s="28" t="str">
        <f>IF(N3930&lt;O3930+P3930,"出卖应大于等于出卖肉畜+出卖仔畜","")</f>
        <v/>
      </c>
      <c r="AA3930" s="28" t="str">
        <f t="shared" si="2078"/>
        <v/>
      </c>
      <c r="AB3930" s="28" t="str">
        <f>IF(R3930&lt;T3930,"期末实有头数应大于等于耕役畜","")</f>
        <v/>
      </c>
      <c r="AC3930" s="28" t="str">
        <f t="shared" si="2079"/>
        <v/>
      </c>
    </row>
    <row r="3931" spans="2:29">
      <c r="B3931" s="19"/>
      <c r="C3931" s="30"/>
      <c r="D3931" s="19" t="s">
        <v>34</v>
      </c>
      <c r="E3931" s="20" t="s">
        <v>33</v>
      </c>
      <c r="F3931" s="19">
        <v>2</v>
      </c>
      <c r="G3931" s="21">
        <f t="shared" ref="G3931:S3931" si="2081">G3932+G3940</f>
        <v>0</v>
      </c>
      <c r="H3931" s="21">
        <f t="shared" si="2081"/>
        <v>0</v>
      </c>
      <c r="I3931" s="21">
        <f t="shared" si="2081"/>
        <v>0</v>
      </c>
      <c r="J3931" s="21">
        <f t="shared" si="2081"/>
        <v>0</v>
      </c>
      <c r="K3931" s="21">
        <f t="shared" si="2081"/>
        <v>0</v>
      </c>
      <c r="L3931" s="21">
        <f t="shared" si="2081"/>
        <v>0</v>
      </c>
      <c r="M3931" s="21">
        <f t="shared" si="2081"/>
        <v>0</v>
      </c>
      <c r="N3931" s="21">
        <f t="shared" si="2081"/>
        <v>0</v>
      </c>
      <c r="O3931" s="21">
        <f t="shared" si="2081"/>
        <v>0</v>
      </c>
      <c r="P3931" s="21">
        <f t="shared" si="2081"/>
        <v>0</v>
      </c>
      <c r="Q3931" s="21">
        <f t="shared" si="2081"/>
        <v>0</v>
      </c>
      <c r="R3931" s="21">
        <f t="shared" si="2081"/>
        <v>0</v>
      </c>
      <c r="S3931" s="21">
        <f t="shared" si="2081"/>
        <v>0</v>
      </c>
      <c r="T3931" s="21">
        <f>T3932</f>
        <v>0</v>
      </c>
      <c r="U3931" s="21">
        <f>U3932+U3940</f>
        <v>0</v>
      </c>
      <c r="V3931" s="21">
        <f>V3932+V3940</f>
        <v>0</v>
      </c>
      <c r="W3931" s="21">
        <f>W3932+W3940</f>
        <v>0</v>
      </c>
      <c r="Y3931" s="28" t="str">
        <f t="shared" ref="Y3931:Y3947" si="2082">IF(H3931&lt;I3931,"繁殖仔畜应大于等于成活","")</f>
        <v/>
      </c>
      <c r="Z3931" s="28" t="str">
        <f t="shared" ref="Z3931:Z3942" si="2083">IF(N3931&lt;O3931+P3931,"出卖应大于等于出卖肉畜+出卖仔畜","")</f>
        <v/>
      </c>
      <c r="AA3931" s="28" t="str">
        <f t="shared" si="2078"/>
        <v/>
      </c>
      <c r="AB3931" s="28" t="str">
        <f>IF(R3931&lt;T3931,"期末实有头数应大于等于耕役畜","")</f>
        <v/>
      </c>
      <c r="AC3931" s="28" t="str">
        <f t="shared" si="2079"/>
        <v/>
      </c>
    </row>
    <row r="3932" spans="2:29">
      <c r="B3932" s="19"/>
      <c r="C3932" s="30"/>
      <c r="D3932" s="19" t="s">
        <v>35</v>
      </c>
      <c r="E3932" s="20" t="s">
        <v>33</v>
      </c>
      <c r="F3932" s="19">
        <v>3</v>
      </c>
      <c r="G3932" s="21">
        <f t="shared" ref="G3932:R3932" si="2084">G3933+G3936+G3937+G3938+G3939</f>
        <v>0</v>
      </c>
      <c r="H3932" s="21">
        <f t="shared" si="2084"/>
        <v>0</v>
      </c>
      <c r="I3932" s="21">
        <f t="shared" si="2084"/>
        <v>0</v>
      </c>
      <c r="J3932" s="21">
        <f t="shared" si="2084"/>
        <v>0</v>
      </c>
      <c r="K3932" s="21">
        <f t="shared" si="2084"/>
        <v>0</v>
      </c>
      <c r="L3932" s="21">
        <f t="shared" si="2084"/>
        <v>0</v>
      </c>
      <c r="M3932" s="21">
        <f t="shared" si="2084"/>
        <v>0</v>
      </c>
      <c r="N3932" s="21">
        <f t="shared" si="2084"/>
        <v>0</v>
      </c>
      <c r="O3932" s="21">
        <f t="shared" si="2084"/>
        <v>0</v>
      </c>
      <c r="P3932" s="21">
        <f t="shared" si="2084"/>
        <v>0</v>
      </c>
      <c r="Q3932" s="21">
        <f t="shared" si="2084"/>
        <v>0</v>
      </c>
      <c r="R3932" s="21">
        <f t="shared" si="2084"/>
        <v>0</v>
      </c>
      <c r="S3932" s="21">
        <f>S3933+S3936+S3937+S3939</f>
        <v>0</v>
      </c>
      <c r="T3932" s="21">
        <f>T3933+T3936+T3937+T3938+T3939</f>
        <v>0</v>
      </c>
      <c r="U3932" s="21">
        <f>U3933+U3936+U3937+U3939</f>
        <v>0</v>
      </c>
      <c r="V3932" s="21">
        <f>V3933+V3936+V3937+V3939</f>
        <v>0</v>
      </c>
      <c r="W3932" s="21">
        <f>W3933+W3936+W3937+W3939</f>
        <v>0</v>
      </c>
      <c r="Y3932" s="28" t="str">
        <f t="shared" si="2082"/>
        <v/>
      </c>
      <c r="Z3932" s="28" t="str">
        <f t="shared" si="2083"/>
        <v/>
      </c>
      <c r="AA3932" s="28" t="str">
        <f t="shared" si="2078"/>
        <v/>
      </c>
      <c r="AB3932" s="28" t="str">
        <f>IF(R3932&lt;T3932,"期末实有头数应大于等于耕役畜","")</f>
        <v/>
      </c>
      <c r="AC3932" s="28" t="str">
        <f t="shared" si="2079"/>
        <v/>
      </c>
    </row>
    <row r="3933" spans="2:29">
      <c r="B3933" s="19"/>
      <c r="C3933" s="30"/>
      <c r="D3933" s="19" t="s">
        <v>36</v>
      </c>
      <c r="E3933" s="20" t="s">
        <v>33</v>
      </c>
      <c r="F3933" s="19">
        <v>4</v>
      </c>
      <c r="R3933" s="21">
        <f>G3933+I3933+J3933+K3933-L3933-M3933-N3933-Q3933</f>
        <v>0</v>
      </c>
      <c r="Y3933" s="28" t="str">
        <f t="shared" si="2082"/>
        <v/>
      </c>
      <c r="Z3933" s="28" t="str">
        <f t="shared" si="2083"/>
        <v/>
      </c>
      <c r="AA3933" s="28" t="str">
        <f t="shared" si="2078"/>
        <v/>
      </c>
      <c r="AB3933" s="28" t="str">
        <f>IF(R3933&lt;T3933,"期末实有头数应大于等于耕役畜","")</f>
        <v/>
      </c>
      <c r="AC3933" s="28" t="str">
        <f t="shared" si="2079"/>
        <v/>
      </c>
    </row>
    <row r="3934" spans="2:29">
      <c r="B3934" s="19"/>
      <c r="C3934" s="30"/>
      <c r="D3934" s="19" t="s">
        <v>37</v>
      </c>
      <c r="E3934" s="20" t="s">
        <v>33</v>
      </c>
      <c r="F3934" s="19">
        <v>5</v>
      </c>
      <c r="R3934" s="21">
        <f t="shared" ref="R3934:R3939" si="2085">G3934+I3934+J3934+K3934-L3934-M3934-N3934-Q3934</f>
        <v>0</v>
      </c>
      <c r="T3934" s="22" t="s">
        <v>38</v>
      </c>
      <c r="V3934" s="22" t="s">
        <v>38</v>
      </c>
      <c r="W3934" s="22" t="s">
        <v>38</v>
      </c>
      <c r="Y3934" s="28" t="str">
        <f t="shared" si="2082"/>
        <v/>
      </c>
      <c r="Z3934" s="28" t="str">
        <f t="shared" si="2083"/>
        <v/>
      </c>
      <c r="AA3934" s="28" t="str">
        <f t="shared" si="2078"/>
        <v/>
      </c>
      <c r="AB3934" s="28"/>
      <c r="AC3934" s="28"/>
    </row>
    <row r="3935" spans="2:29">
      <c r="B3935" s="19"/>
      <c r="C3935" s="30"/>
      <c r="D3935" s="19" t="s">
        <v>39</v>
      </c>
      <c r="E3935" s="20" t="s">
        <v>33</v>
      </c>
      <c r="F3935" s="19">
        <v>6</v>
      </c>
      <c r="R3935" s="21">
        <f t="shared" si="2085"/>
        <v>0</v>
      </c>
      <c r="T3935" s="22" t="s">
        <v>38</v>
      </c>
      <c r="V3935" s="22" t="s">
        <v>38</v>
      </c>
      <c r="W3935" s="22" t="s">
        <v>38</v>
      </c>
      <c r="Y3935" s="28" t="str">
        <f t="shared" si="2082"/>
        <v/>
      </c>
      <c r="Z3935" s="28" t="str">
        <f t="shared" si="2083"/>
        <v/>
      </c>
      <c r="AA3935" s="28" t="str">
        <f t="shared" si="2078"/>
        <v/>
      </c>
      <c r="AB3935" s="28"/>
      <c r="AC3935" s="28"/>
    </row>
    <row r="3936" spans="2:29">
      <c r="B3936" s="19"/>
      <c r="C3936" s="30"/>
      <c r="D3936" s="19" t="s">
        <v>40</v>
      </c>
      <c r="E3936" s="20" t="s">
        <v>41</v>
      </c>
      <c r="F3936" s="19">
        <v>7</v>
      </c>
      <c r="R3936" s="21">
        <f t="shared" si="2085"/>
        <v>0</v>
      </c>
      <c r="Y3936" s="28" t="str">
        <f t="shared" si="2082"/>
        <v/>
      </c>
      <c r="Z3936" s="28" t="str">
        <f t="shared" si="2083"/>
        <v/>
      </c>
      <c r="AA3936" s="28" t="str">
        <f t="shared" si="2078"/>
        <v/>
      </c>
      <c r="AB3936" s="28" t="str">
        <f>IF(R3936&lt;T3936,"期末实有头数应大于等于耕役畜","")</f>
        <v/>
      </c>
      <c r="AC3936" s="28" t="str">
        <f>IF(R3936&lt;V3936+W3936,"期末实有头数应大于等于良种+改良种","")</f>
        <v/>
      </c>
    </row>
    <row r="3937" spans="2:29">
      <c r="B3937" s="19"/>
      <c r="C3937" s="30"/>
      <c r="D3937" s="19" t="s">
        <v>42</v>
      </c>
      <c r="E3937" s="20" t="s">
        <v>33</v>
      </c>
      <c r="F3937" s="19">
        <v>8</v>
      </c>
      <c r="R3937" s="21">
        <f t="shared" si="2085"/>
        <v>0</v>
      </c>
      <c r="Y3937" s="28" t="str">
        <f t="shared" si="2082"/>
        <v/>
      </c>
      <c r="Z3937" s="28" t="str">
        <f t="shared" si="2083"/>
        <v/>
      </c>
      <c r="AA3937" s="28" t="str">
        <f t="shared" si="2078"/>
        <v/>
      </c>
      <c r="AB3937" s="28" t="str">
        <f>IF(R3937&lt;T3937,"期末实有头数应大于等于耕役畜","")</f>
        <v/>
      </c>
      <c r="AC3937" s="28" t="str">
        <f>IF(R3937&lt;V3937+W3937,"期末实有头数应大于等于良种+改良种","")</f>
        <v/>
      </c>
    </row>
    <row r="3938" spans="2:29">
      <c r="B3938" s="19"/>
      <c r="C3938" s="30"/>
      <c r="D3938" s="19" t="s">
        <v>43</v>
      </c>
      <c r="E3938" s="20" t="s">
        <v>33</v>
      </c>
      <c r="F3938" s="19">
        <v>9</v>
      </c>
      <c r="R3938" s="21">
        <f t="shared" si="2085"/>
        <v>0</v>
      </c>
      <c r="S3938" s="22" t="s">
        <v>38</v>
      </c>
      <c r="U3938" s="22" t="s">
        <v>38</v>
      </c>
      <c r="V3938" s="22" t="s">
        <v>38</v>
      </c>
      <c r="W3938" s="22" t="s">
        <v>38</v>
      </c>
      <c r="Y3938" s="28" t="str">
        <f t="shared" si="2082"/>
        <v/>
      </c>
      <c r="Z3938" s="28" t="str">
        <f t="shared" si="2083"/>
        <v/>
      </c>
      <c r="AA3938" s="28"/>
      <c r="AB3938" s="28" t="str">
        <f>IF(R3938&lt;T3938,"期末实有头数应大于等于耕役畜","")</f>
        <v/>
      </c>
      <c r="AC3938" s="28"/>
    </row>
    <row r="3939" spans="2:29">
      <c r="B3939" s="19"/>
      <c r="C3939" s="30"/>
      <c r="D3939" s="19" t="s">
        <v>44</v>
      </c>
      <c r="E3939" s="20" t="s">
        <v>45</v>
      </c>
      <c r="F3939" s="19">
        <v>10</v>
      </c>
      <c r="R3939" s="21">
        <f t="shared" si="2085"/>
        <v>0</v>
      </c>
      <c r="Y3939" s="28" t="str">
        <f t="shared" si="2082"/>
        <v/>
      </c>
      <c r="Z3939" s="28" t="str">
        <f t="shared" si="2083"/>
        <v/>
      </c>
      <c r="AA3939" s="28" t="str">
        <f>IF(R3939&lt;S3939+U3939,"期末实有头数应大于等于能繁母畜+种公畜","")</f>
        <v/>
      </c>
      <c r="AB3939" s="28" t="str">
        <f>IF(R3939&lt;T3939,"期末实有头数应大于等于耕役畜","")</f>
        <v/>
      </c>
      <c r="AC3939" s="28" t="str">
        <f>IF(R3939&lt;V3939+W3939,"期末实有头数应大于等于良种+改良种","")</f>
        <v/>
      </c>
    </row>
    <row r="3940" spans="2:29">
      <c r="B3940" s="19"/>
      <c r="C3940" s="30"/>
      <c r="D3940" s="19" t="s">
        <v>46</v>
      </c>
      <c r="E3940" s="20" t="s">
        <v>47</v>
      </c>
      <c r="F3940" s="19">
        <v>11</v>
      </c>
      <c r="G3940" s="21">
        <f t="shared" ref="G3940:S3940" si="2086">G3941+G3945</f>
        <v>0</v>
      </c>
      <c r="H3940" s="21">
        <f t="shared" si="2086"/>
        <v>0</v>
      </c>
      <c r="I3940" s="21">
        <f t="shared" si="2086"/>
        <v>0</v>
      </c>
      <c r="J3940" s="21">
        <f t="shared" si="2086"/>
        <v>0</v>
      </c>
      <c r="K3940" s="21">
        <f t="shared" si="2086"/>
        <v>0</v>
      </c>
      <c r="L3940" s="21">
        <f t="shared" si="2086"/>
        <v>0</v>
      </c>
      <c r="M3940" s="21">
        <f t="shared" si="2086"/>
        <v>0</v>
      </c>
      <c r="N3940" s="21">
        <f t="shared" si="2086"/>
        <v>0</v>
      </c>
      <c r="O3940" s="21">
        <f t="shared" si="2086"/>
        <v>0</v>
      </c>
      <c r="P3940" s="21">
        <f t="shared" si="2086"/>
        <v>0</v>
      </c>
      <c r="Q3940" s="21">
        <f t="shared" si="2086"/>
        <v>0</v>
      </c>
      <c r="R3940" s="23">
        <f t="shared" si="2086"/>
        <v>0</v>
      </c>
      <c r="S3940" s="21">
        <f t="shared" si="2086"/>
        <v>0</v>
      </c>
      <c r="T3940" s="22" t="s">
        <v>38</v>
      </c>
      <c r="U3940" s="21">
        <f>U3941+U3945</f>
        <v>0</v>
      </c>
      <c r="V3940" s="21">
        <f>V3941+V3945</f>
        <v>0</v>
      </c>
      <c r="W3940" s="21">
        <f>W3941+W3945</f>
        <v>0</v>
      </c>
      <c r="Y3940" s="28" t="str">
        <f t="shared" si="2082"/>
        <v/>
      </c>
      <c r="Z3940" s="28" t="str">
        <f t="shared" si="2083"/>
        <v/>
      </c>
      <c r="AA3940" s="28" t="str">
        <f>IF(R3940&lt;S3940+U3940,"期末实有头数应大于等于能繁母畜+种公畜","")</f>
        <v/>
      </c>
      <c r="AB3940" s="28"/>
      <c r="AC3940" s="28" t="str">
        <f>IF(R3940&lt;V3940+W3940,"期末实有头数应大于等于良种+改良种","")</f>
        <v/>
      </c>
    </row>
    <row r="3941" spans="2:29">
      <c r="B3941" s="19"/>
      <c r="C3941" s="30"/>
      <c r="D3941" s="19" t="s">
        <v>48</v>
      </c>
      <c r="E3941" s="20" t="s">
        <v>47</v>
      </c>
      <c r="F3941" s="19">
        <v>12</v>
      </c>
      <c r="R3941" s="21">
        <f>G3941+I3941+J3941+K3941-L3941-M3941-N3941-Q3941</f>
        <v>0</v>
      </c>
      <c r="T3941" s="22" t="s">
        <v>38</v>
      </c>
      <c r="Y3941" s="28" t="str">
        <f t="shared" si="2082"/>
        <v/>
      </c>
      <c r="Z3941" s="28" t="str">
        <f t="shared" si="2083"/>
        <v/>
      </c>
      <c r="AA3941" s="28" t="str">
        <f>IF(R3941&lt;S3941+U3941,"期末实有头数应大于等于能繁母畜+种公畜","")</f>
        <v/>
      </c>
      <c r="AB3941" s="28"/>
      <c r="AC3941" s="28" t="str">
        <f>IF(R3941&lt;V3941+W3941,"期末实有头数应大于等于良种+改良种","")</f>
        <v/>
      </c>
    </row>
    <row r="3942" spans="2:29">
      <c r="B3942" s="19"/>
      <c r="C3942" s="30"/>
      <c r="D3942" s="19" t="s">
        <v>49</v>
      </c>
      <c r="E3942" s="20" t="s">
        <v>47</v>
      </c>
      <c r="F3942" s="19">
        <v>13</v>
      </c>
      <c r="R3942" s="21">
        <f>G3942+I3942+J3942+K3942-L3942-M3942-N3942-Q3942</f>
        <v>0</v>
      </c>
      <c r="T3942" s="22" t="s">
        <v>38</v>
      </c>
      <c r="V3942" s="22" t="s">
        <v>38</v>
      </c>
      <c r="W3942" s="22" t="s">
        <v>38</v>
      </c>
      <c r="Y3942" s="28" t="str">
        <f t="shared" si="2082"/>
        <v/>
      </c>
      <c r="Z3942" s="28" t="str">
        <f t="shared" si="2083"/>
        <v/>
      </c>
      <c r="AA3942" s="28" t="str">
        <f>IF(R3942&lt;S3942+U3942,"期末实有头数应大于等于能繁母畜+种公畜","")</f>
        <v/>
      </c>
      <c r="AB3942" s="28"/>
      <c r="AC3942" s="28"/>
    </row>
    <row r="3943" spans="2:29">
      <c r="B3943" s="19"/>
      <c r="C3943" s="30"/>
      <c r="D3943" s="19" t="s">
        <v>50</v>
      </c>
      <c r="E3943" s="20" t="s">
        <v>47</v>
      </c>
      <c r="F3943" s="19">
        <v>14</v>
      </c>
      <c r="H3943" s="22" t="s">
        <v>38</v>
      </c>
      <c r="I3943" s="22" t="s">
        <v>38</v>
      </c>
      <c r="J3943" s="22" t="s">
        <v>38</v>
      </c>
      <c r="K3943" s="22" t="s">
        <v>38</v>
      </c>
      <c r="L3943" s="22" t="s">
        <v>38</v>
      </c>
      <c r="M3943" s="22" t="s">
        <v>38</v>
      </c>
      <c r="N3943" s="22" t="s">
        <v>38</v>
      </c>
      <c r="O3943" s="22" t="s">
        <v>38</v>
      </c>
      <c r="P3943" s="22" t="s">
        <v>38</v>
      </c>
      <c r="Q3943" s="22" t="s">
        <v>38</v>
      </c>
      <c r="R3943" s="24"/>
      <c r="T3943" s="22" t="s">
        <v>38</v>
      </c>
      <c r="U3943" s="22" t="s">
        <v>38</v>
      </c>
      <c r="V3943" s="22" t="s">
        <v>38</v>
      </c>
      <c r="W3943" s="22" t="s">
        <v>38</v>
      </c>
      <c r="Y3943" s="28" t="str">
        <f t="shared" si="2082"/>
        <v/>
      </c>
      <c r="Z3943" s="28"/>
      <c r="AA3943" s="28"/>
      <c r="AB3943" s="28"/>
      <c r="AC3943" s="28"/>
    </row>
    <row r="3944" spans="2:29">
      <c r="B3944" s="19"/>
      <c r="C3944" s="30"/>
      <c r="D3944" s="19" t="s">
        <v>51</v>
      </c>
      <c r="E3944" s="20" t="s">
        <v>47</v>
      </c>
      <c r="F3944" s="19">
        <v>15</v>
      </c>
      <c r="H3944" s="22" t="s">
        <v>38</v>
      </c>
      <c r="I3944" s="22" t="s">
        <v>38</v>
      </c>
      <c r="J3944" s="22" t="s">
        <v>38</v>
      </c>
      <c r="K3944" s="22" t="s">
        <v>38</v>
      </c>
      <c r="L3944" s="22" t="s">
        <v>38</v>
      </c>
      <c r="M3944" s="22" t="s">
        <v>38</v>
      </c>
      <c r="N3944" s="22" t="s">
        <v>38</v>
      </c>
      <c r="O3944" s="22" t="s">
        <v>38</v>
      </c>
      <c r="P3944" s="22" t="s">
        <v>38</v>
      </c>
      <c r="Q3944" s="22" t="s">
        <v>38</v>
      </c>
      <c r="R3944" s="24"/>
      <c r="T3944" s="22" t="s">
        <v>38</v>
      </c>
      <c r="U3944" s="22" t="s">
        <v>38</v>
      </c>
      <c r="V3944" s="22" t="s">
        <v>38</v>
      </c>
      <c r="W3944" s="22" t="s">
        <v>38</v>
      </c>
      <c r="Y3944" s="28" t="str">
        <f t="shared" si="2082"/>
        <v/>
      </c>
      <c r="Z3944" s="28"/>
      <c r="AA3944" s="28"/>
      <c r="AB3944" s="28"/>
      <c r="AC3944" s="28"/>
    </row>
    <row r="3945" spans="2:29">
      <c r="B3945" s="19"/>
      <c r="C3945" s="30"/>
      <c r="D3945" s="19" t="s">
        <v>52</v>
      </c>
      <c r="E3945" s="20" t="s">
        <v>47</v>
      </c>
      <c r="F3945" s="19">
        <v>16</v>
      </c>
      <c r="R3945" s="21">
        <f>G3945+I3945+J3945+K3945-L3945-M3945-N3945-Q3945</f>
        <v>0</v>
      </c>
      <c r="T3945" s="22" t="s">
        <v>38</v>
      </c>
      <c r="Y3945" s="28" t="str">
        <f t="shared" si="2082"/>
        <v/>
      </c>
      <c r="Z3945" s="28" t="str">
        <f>IF(N3945&lt;O3945+P3945,"出卖应大于等于出卖肉畜+出卖仔畜","")</f>
        <v/>
      </c>
      <c r="AA3945" s="28" t="str">
        <f t="shared" ref="AA3945:AA3954" si="2087">IF(R3945&lt;S3945+U3945,"期末实有头数应大于等于能繁母畜+种公畜","")</f>
        <v/>
      </c>
      <c r="AB3945" s="28"/>
      <c r="AC3945" s="28" t="str">
        <f t="shared" ref="AC3945:AC3950" si="2088">IF(R3945&lt;V3945+W3945,"期末实有头数应大于等于良种+改良种","")</f>
        <v/>
      </c>
    </row>
    <row r="3946" spans="2:29">
      <c r="B3946" s="19"/>
      <c r="C3946" s="30"/>
      <c r="D3946" s="19" t="s">
        <v>53</v>
      </c>
      <c r="E3946" s="18" t="s">
        <v>33</v>
      </c>
      <c r="F3946" s="19">
        <v>17</v>
      </c>
      <c r="R3946" s="21">
        <f>G3946+I3946+J3946+K3946-L3946-M3946-N3946-Q3946</f>
        <v>0</v>
      </c>
      <c r="T3946" s="22" t="s">
        <v>38</v>
      </c>
      <c r="Y3946" s="28" t="str">
        <f t="shared" si="2082"/>
        <v/>
      </c>
      <c r="Z3946" s="28" t="str">
        <f>IF(N3946&lt;O3946+P3946,"出卖应大于等于出卖肉畜+出卖仔畜","")</f>
        <v/>
      </c>
      <c r="AA3946" s="28" t="str">
        <f t="shared" si="2087"/>
        <v/>
      </c>
      <c r="AB3946" s="28"/>
      <c r="AC3946" s="28" t="str">
        <f t="shared" si="2088"/>
        <v/>
      </c>
    </row>
    <row r="3947" spans="2:29">
      <c r="B3947" s="18"/>
      <c r="C3947" s="29"/>
      <c r="D3947" s="19" t="s">
        <v>32</v>
      </c>
      <c r="E3947" s="20" t="s">
        <v>33</v>
      </c>
      <c r="F3947" s="19">
        <v>1</v>
      </c>
      <c r="G3947" s="21">
        <f t="shared" ref="G3947:S3947" si="2089">G3948+G3963</f>
        <v>0</v>
      </c>
      <c r="H3947" s="21">
        <f t="shared" si="2089"/>
        <v>0</v>
      </c>
      <c r="I3947" s="21">
        <f t="shared" si="2089"/>
        <v>0</v>
      </c>
      <c r="J3947" s="21">
        <f t="shared" si="2089"/>
        <v>0</v>
      </c>
      <c r="K3947" s="21">
        <f t="shared" si="2089"/>
        <v>0</v>
      </c>
      <c r="L3947" s="21">
        <f t="shared" si="2089"/>
        <v>0</v>
      </c>
      <c r="M3947" s="21">
        <f t="shared" si="2089"/>
        <v>0</v>
      </c>
      <c r="N3947" s="21">
        <f t="shared" si="2089"/>
        <v>0</v>
      </c>
      <c r="O3947" s="21">
        <f t="shared" si="2089"/>
        <v>0</v>
      </c>
      <c r="P3947" s="21">
        <f t="shared" si="2089"/>
        <v>0</v>
      </c>
      <c r="Q3947" s="21">
        <f t="shared" si="2089"/>
        <v>0</v>
      </c>
      <c r="R3947" s="21">
        <f t="shared" si="2089"/>
        <v>0</v>
      </c>
      <c r="S3947" s="21">
        <f t="shared" si="2089"/>
        <v>0</v>
      </c>
      <c r="T3947" s="21">
        <f>T3948</f>
        <v>0</v>
      </c>
      <c r="U3947" s="21">
        <f>U3948+U3963</f>
        <v>0</v>
      </c>
      <c r="V3947" s="21">
        <f>V3948+V3963</f>
        <v>0</v>
      </c>
      <c r="W3947" s="21">
        <f>W3948+W3963</f>
        <v>0</v>
      </c>
      <c r="Y3947" s="28" t="str">
        <f t="shared" si="2082"/>
        <v/>
      </c>
      <c r="Z3947" s="28" t="str">
        <f>IF(N3947&lt;O3947+P3947,"出卖应大于等于出卖肉畜+出卖仔畜","")</f>
        <v/>
      </c>
      <c r="AA3947" s="28" t="str">
        <f t="shared" si="2087"/>
        <v/>
      </c>
      <c r="AB3947" s="28" t="str">
        <f>IF(R3947&lt;T3947,"期末实有头数应大于等于耕役畜","")</f>
        <v/>
      </c>
      <c r="AC3947" s="28" t="str">
        <f t="shared" si="2088"/>
        <v/>
      </c>
    </row>
    <row r="3948" spans="2:29">
      <c r="B3948" s="19"/>
      <c r="C3948" s="30"/>
      <c r="D3948" s="19" t="s">
        <v>34</v>
      </c>
      <c r="E3948" s="20" t="s">
        <v>33</v>
      </c>
      <c r="F3948" s="19">
        <v>2</v>
      </c>
      <c r="G3948" s="21">
        <f t="shared" ref="G3948:S3948" si="2090">G3949+G3957</f>
        <v>0</v>
      </c>
      <c r="H3948" s="21">
        <f t="shared" si="2090"/>
        <v>0</v>
      </c>
      <c r="I3948" s="21">
        <f t="shared" si="2090"/>
        <v>0</v>
      </c>
      <c r="J3948" s="21">
        <f t="shared" si="2090"/>
        <v>0</v>
      </c>
      <c r="K3948" s="21">
        <f t="shared" si="2090"/>
        <v>0</v>
      </c>
      <c r="L3948" s="21">
        <f t="shared" si="2090"/>
        <v>0</v>
      </c>
      <c r="M3948" s="21">
        <f t="shared" si="2090"/>
        <v>0</v>
      </c>
      <c r="N3948" s="21">
        <f t="shared" si="2090"/>
        <v>0</v>
      </c>
      <c r="O3948" s="21">
        <f t="shared" si="2090"/>
        <v>0</v>
      </c>
      <c r="P3948" s="21">
        <f t="shared" si="2090"/>
        <v>0</v>
      </c>
      <c r="Q3948" s="21">
        <f t="shared" si="2090"/>
        <v>0</v>
      </c>
      <c r="R3948" s="21">
        <f t="shared" si="2090"/>
        <v>0</v>
      </c>
      <c r="S3948" s="21">
        <f t="shared" si="2090"/>
        <v>0</v>
      </c>
      <c r="T3948" s="21">
        <f>T3949</f>
        <v>0</v>
      </c>
      <c r="U3948" s="21">
        <f>U3949+U3957</f>
        <v>0</v>
      </c>
      <c r="V3948" s="21">
        <f>V3949+V3957</f>
        <v>0</v>
      </c>
      <c r="W3948" s="21">
        <f>W3949+W3957</f>
        <v>0</v>
      </c>
      <c r="Y3948" s="28" t="str">
        <f t="shared" ref="Y3948:Y3964" si="2091">IF(H3948&lt;I3948,"繁殖仔畜应大于等于成活","")</f>
        <v/>
      </c>
      <c r="Z3948" s="28" t="str">
        <f t="shared" ref="Z3948:Z3959" si="2092">IF(N3948&lt;O3948+P3948,"出卖应大于等于出卖肉畜+出卖仔畜","")</f>
        <v/>
      </c>
      <c r="AA3948" s="28" t="str">
        <f t="shared" si="2087"/>
        <v/>
      </c>
      <c r="AB3948" s="28" t="str">
        <f>IF(R3948&lt;T3948,"期末实有头数应大于等于耕役畜","")</f>
        <v/>
      </c>
      <c r="AC3948" s="28" t="str">
        <f t="shared" si="2088"/>
        <v/>
      </c>
    </row>
    <row r="3949" spans="2:29">
      <c r="B3949" s="19"/>
      <c r="C3949" s="30"/>
      <c r="D3949" s="19" t="s">
        <v>35</v>
      </c>
      <c r="E3949" s="20" t="s">
        <v>33</v>
      </c>
      <c r="F3949" s="19">
        <v>3</v>
      </c>
      <c r="G3949" s="21">
        <f t="shared" ref="G3949:R3949" si="2093">G3950+G3953+G3954+G3955+G3956</f>
        <v>0</v>
      </c>
      <c r="H3949" s="21">
        <f t="shared" si="2093"/>
        <v>0</v>
      </c>
      <c r="I3949" s="21">
        <f t="shared" si="2093"/>
        <v>0</v>
      </c>
      <c r="J3949" s="21">
        <f t="shared" si="2093"/>
        <v>0</v>
      </c>
      <c r="K3949" s="21">
        <f t="shared" si="2093"/>
        <v>0</v>
      </c>
      <c r="L3949" s="21">
        <f t="shared" si="2093"/>
        <v>0</v>
      </c>
      <c r="M3949" s="21">
        <f t="shared" si="2093"/>
        <v>0</v>
      </c>
      <c r="N3949" s="21">
        <f t="shared" si="2093"/>
        <v>0</v>
      </c>
      <c r="O3949" s="21">
        <f t="shared" si="2093"/>
        <v>0</v>
      </c>
      <c r="P3949" s="21">
        <f t="shared" si="2093"/>
        <v>0</v>
      </c>
      <c r="Q3949" s="21">
        <f t="shared" si="2093"/>
        <v>0</v>
      </c>
      <c r="R3949" s="21">
        <f t="shared" si="2093"/>
        <v>0</v>
      </c>
      <c r="S3949" s="21">
        <f>S3950+S3953+S3954+S3956</f>
        <v>0</v>
      </c>
      <c r="T3949" s="21">
        <f>T3950+T3953+T3954+T3955+T3956</f>
        <v>0</v>
      </c>
      <c r="U3949" s="21">
        <f>U3950+U3953+U3954+U3956</f>
        <v>0</v>
      </c>
      <c r="V3949" s="21">
        <f>V3950+V3953+V3954+V3956</f>
        <v>0</v>
      </c>
      <c r="W3949" s="21">
        <f>W3950+W3953+W3954+W3956</f>
        <v>0</v>
      </c>
      <c r="Y3949" s="28" t="str">
        <f t="shared" si="2091"/>
        <v/>
      </c>
      <c r="Z3949" s="28" t="str">
        <f t="shared" si="2092"/>
        <v/>
      </c>
      <c r="AA3949" s="28" t="str">
        <f t="shared" si="2087"/>
        <v/>
      </c>
      <c r="AB3949" s="28" t="str">
        <f>IF(R3949&lt;T3949,"期末实有头数应大于等于耕役畜","")</f>
        <v/>
      </c>
      <c r="AC3949" s="28" t="str">
        <f t="shared" si="2088"/>
        <v/>
      </c>
    </row>
    <row r="3950" spans="2:29">
      <c r="B3950" s="19"/>
      <c r="C3950" s="30"/>
      <c r="D3950" s="19" t="s">
        <v>36</v>
      </c>
      <c r="E3950" s="20" t="s">
        <v>33</v>
      </c>
      <c r="F3950" s="19">
        <v>4</v>
      </c>
      <c r="R3950" s="21">
        <f>G3950+I3950+J3950+K3950-L3950-M3950-N3950-Q3950</f>
        <v>0</v>
      </c>
      <c r="Y3950" s="28" t="str">
        <f t="shared" si="2091"/>
        <v/>
      </c>
      <c r="Z3950" s="28" t="str">
        <f t="shared" si="2092"/>
        <v/>
      </c>
      <c r="AA3950" s="28" t="str">
        <f t="shared" si="2087"/>
        <v/>
      </c>
      <c r="AB3950" s="28" t="str">
        <f>IF(R3950&lt;T3950,"期末实有头数应大于等于耕役畜","")</f>
        <v/>
      </c>
      <c r="AC3950" s="28" t="str">
        <f t="shared" si="2088"/>
        <v/>
      </c>
    </row>
    <row r="3951" spans="2:29">
      <c r="B3951" s="19"/>
      <c r="C3951" s="30"/>
      <c r="D3951" s="19" t="s">
        <v>37</v>
      </c>
      <c r="E3951" s="20" t="s">
        <v>33</v>
      </c>
      <c r="F3951" s="19">
        <v>5</v>
      </c>
      <c r="R3951" s="21">
        <f t="shared" ref="R3951:R3956" si="2094">G3951+I3951+J3951+K3951-L3951-M3951-N3951-Q3951</f>
        <v>0</v>
      </c>
      <c r="T3951" s="22" t="s">
        <v>38</v>
      </c>
      <c r="V3951" s="22" t="s">
        <v>38</v>
      </c>
      <c r="W3951" s="22" t="s">
        <v>38</v>
      </c>
      <c r="Y3951" s="28" t="str">
        <f t="shared" si="2091"/>
        <v/>
      </c>
      <c r="Z3951" s="28" t="str">
        <f t="shared" si="2092"/>
        <v/>
      </c>
      <c r="AA3951" s="28" t="str">
        <f t="shared" si="2087"/>
        <v/>
      </c>
      <c r="AB3951" s="28"/>
      <c r="AC3951" s="28"/>
    </row>
    <row r="3952" spans="2:29">
      <c r="B3952" s="19"/>
      <c r="C3952" s="30"/>
      <c r="D3952" s="19" t="s">
        <v>39</v>
      </c>
      <c r="E3952" s="20" t="s">
        <v>33</v>
      </c>
      <c r="F3952" s="19">
        <v>6</v>
      </c>
      <c r="R3952" s="21">
        <f t="shared" si="2094"/>
        <v>0</v>
      </c>
      <c r="T3952" s="22" t="s">
        <v>38</v>
      </c>
      <c r="V3952" s="22" t="s">
        <v>38</v>
      </c>
      <c r="W3952" s="22" t="s">
        <v>38</v>
      </c>
      <c r="Y3952" s="28" t="str">
        <f t="shared" si="2091"/>
        <v/>
      </c>
      <c r="Z3952" s="28" t="str">
        <f t="shared" si="2092"/>
        <v/>
      </c>
      <c r="AA3952" s="28" t="str">
        <f t="shared" si="2087"/>
        <v/>
      </c>
      <c r="AB3952" s="28"/>
      <c r="AC3952" s="28"/>
    </row>
    <row r="3953" spans="2:29">
      <c r="B3953" s="19"/>
      <c r="C3953" s="30"/>
      <c r="D3953" s="19" t="s">
        <v>40</v>
      </c>
      <c r="E3953" s="20" t="s">
        <v>41</v>
      </c>
      <c r="F3953" s="19">
        <v>7</v>
      </c>
      <c r="R3953" s="21">
        <f t="shared" si="2094"/>
        <v>0</v>
      </c>
      <c r="Y3953" s="28" t="str">
        <f t="shared" si="2091"/>
        <v/>
      </c>
      <c r="Z3953" s="28" t="str">
        <f t="shared" si="2092"/>
        <v/>
      </c>
      <c r="AA3953" s="28" t="str">
        <f t="shared" si="2087"/>
        <v/>
      </c>
      <c r="AB3953" s="28" t="str">
        <f>IF(R3953&lt;T3953,"期末实有头数应大于等于耕役畜","")</f>
        <v/>
      </c>
      <c r="AC3953" s="28" t="str">
        <f>IF(R3953&lt;V3953+W3953,"期末实有头数应大于等于良种+改良种","")</f>
        <v/>
      </c>
    </row>
    <row r="3954" spans="2:29">
      <c r="B3954" s="19"/>
      <c r="C3954" s="30"/>
      <c r="D3954" s="19" t="s">
        <v>42</v>
      </c>
      <c r="E3954" s="20" t="s">
        <v>33</v>
      </c>
      <c r="F3954" s="19">
        <v>8</v>
      </c>
      <c r="R3954" s="21">
        <f t="shared" si="2094"/>
        <v>0</v>
      </c>
      <c r="Y3954" s="28" t="str">
        <f t="shared" si="2091"/>
        <v/>
      </c>
      <c r="Z3954" s="28" t="str">
        <f t="shared" si="2092"/>
        <v/>
      </c>
      <c r="AA3954" s="28" t="str">
        <f t="shared" si="2087"/>
        <v/>
      </c>
      <c r="AB3954" s="28" t="str">
        <f>IF(R3954&lt;T3954,"期末实有头数应大于等于耕役畜","")</f>
        <v/>
      </c>
      <c r="AC3954" s="28" t="str">
        <f>IF(R3954&lt;V3954+W3954,"期末实有头数应大于等于良种+改良种","")</f>
        <v/>
      </c>
    </row>
    <row r="3955" spans="2:29">
      <c r="B3955" s="19"/>
      <c r="C3955" s="30"/>
      <c r="D3955" s="19" t="s">
        <v>43</v>
      </c>
      <c r="E3955" s="20" t="s">
        <v>33</v>
      </c>
      <c r="F3955" s="19">
        <v>9</v>
      </c>
      <c r="R3955" s="21">
        <f t="shared" si="2094"/>
        <v>0</v>
      </c>
      <c r="S3955" s="22" t="s">
        <v>38</v>
      </c>
      <c r="U3955" s="22" t="s">
        <v>38</v>
      </c>
      <c r="V3955" s="22" t="s">
        <v>38</v>
      </c>
      <c r="W3955" s="22" t="s">
        <v>38</v>
      </c>
      <c r="Y3955" s="28" t="str">
        <f t="shared" si="2091"/>
        <v/>
      </c>
      <c r="Z3955" s="28" t="str">
        <f t="shared" si="2092"/>
        <v/>
      </c>
      <c r="AA3955" s="28"/>
      <c r="AB3955" s="28" t="str">
        <f>IF(R3955&lt;T3955,"期末实有头数应大于等于耕役畜","")</f>
        <v/>
      </c>
      <c r="AC3955" s="28"/>
    </row>
    <row r="3956" spans="2:29">
      <c r="B3956" s="19"/>
      <c r="C3956" s="30"/>
      <c r="D3956" s="19" t="s">
        <v>44</v>
      </c>
      <c r="E3956" s="20" t="s">
        <v>45</v>
      </c>
      <c r="F3956" s="19">
        <v>10</v>
      </c>
      <c r="R3956" s="21">
        <f t="shared" si="2094"/>
        <v>0</v>
      </c>
      <c r="Y3956" s="28" t="str">
        <f t="shared" si="2091"/>
        <v/>
      </c>
      <c r="Z3956" s="28" t="str">
        <f t="shared" si="2092"/>
        <v/>
      </c>
      <c r="AA3956" s="28" t="str">
        <f>IF(R3956&lt;S3956+U3956,"期末实有头数应大于等于能繁母畜+种公畜","")</f>
        <v/>
      </c>
      <c r="AB3956" s="28" t="str">
        <f>IF(R3956&lt;T3956,"期末实有头数应大于等于耕役畜","")</f>
        <v/>
      </c>
      <c r="AC3956" s="28" t="str">
        <f>IF(R3956&lt;V3956+W3956,"期末实有头数应大于等于良种+改良种","")</f>
        <v/>
      </c>
    </row>
    <row r="3957" spans="2:29">
      <c r="B3957" s="19"/>
      <c r="C3957" s="30"/>
      <c r="D3957" s="19" t="s">
        <v>46</v>
      </c>
      <c r="E3957" s="20" t="s">
        <v>47</v>
      </c>
      <c r="F3957" s="19">
        <v>11</v>
      </c>
      <c r="G3957" s="21">
        <f t="shared" ref="G3957:S3957" si="2095">G3958+G3962</f>
        <v>0</v>
      </c>
      <c r="H3957" s="21">
        <f t="shared" si="2095"/>
        <v>0</v>
      </c>
      <c r="I3957" s="21">
        <f t="shared" si="2095"/>
        <v>0</v>
      </c>
      <c r="J3957" s="21">
        <f t="shared" si="2095"/>
        <v>0</v>
      </c>
      <c r="K3957" s="21">
        <f t="shared" si="2095"/>
        <v>0</v>
      </c>
      <c r="L3957" s="21">
        <f t="shared" si="2095"/>
        <v>0</v>
      </c>
      <c r="M3957" s="21">
        <f t="shared" si="2095"/>
        <v>0</v>
      </c>
      <c r="N3957" s="21">
        <f t="shared" si="2095"/>
        <v>0</v>
      </c>
      <c r="O3957" s="21">
        <f t="shared" si="2095"/>
        <v>0</v>
      </c>
      <c r="P3957" s="21">
        <f t="shared" si="2095"/>
        <v>0</v>
      </c>
      <c r="Q3957" s="21">
        <f t="shared" si="2095"/>
        <v>0</v>
      </c>
      <c r="R3957" s="23">
        <f t="shared" si="2095"/>
        <v>0</v>
      </c>
      <c r="S3957" s="21">
        <f t="shared" si="2095"/>
        <v>0</v>
      </c>
      <c r="T3957" s="22" t="s">
        <v>38</v>
      </c>
      <c r="U3957" s="21">
        <f>U3958+U3962</f>
        <v>0</v>
      </c>
      <c r="V3957" s="21">
        <f>V3958+V3962</f>
        <v>0</v>
      </c>
      <c r="W3957" s="21">
        <f>W3958+W3962</f>
        <v>0</v>
      </c>
      <c r="Y3957" s="28" t="str">
        <f t="shared" si="2091"/>
        <v/>
      </c>
      <c r="Z3957" s="28" t="str">
        <f t="shared" si="2092"/>
        <v/>
      </c>
      <c r="AA3957" s="28" t="str">
        <f>IF(R3957&lt;S3957+U3957,"期末实有头数应大于等于能繁母畜+种公畜","")</f>
        <v/>
      </c>
      <c r="AB3957" s="28"/>
      <c r="AC3957" s="28" t="str">
        <f>IF(R3957&lt;V3957+W3957,"期末实有头数应大于等于良种+改良种","")</f>
        <v/>
      </c>
    </row>
    <row r="3958" spans="2:29">
      <c r="B3958" s="19"/>
      <c r="C3958" s="30"/>
      <c r="D3958" s="19" t="s">
        <v>48</v>
      </c>
      <c r="E3958" s="20" t="s">
        <v>47</v>
      </c>
      <c r="F3958" s="19">
        <v>12</v>
      </c>
      <c r="R3958" s="21">
        <f>G3958+I3958+J3958+K3958-L3958-M3958-N3958-Q3958</f>
        <v>0</v>
      </c>
      <c r="T3958" s="22" t="s">
        <v>38</v>
      </c>
      <c r="Y3958" s="28" t="str">
        <f t="shared" si="2091"/>
        <v/>
      </c>
      <c r="Z3958" s="28" t="str">
        <f t="shared" si="2092"/>
        <v/>
      </c>
      <c r="AA3958" s="28" t="str">
        <f>IF(R3958&lt;S3958+U3958,"期末实有头数应大于等于能繁母畜+种公畜","")</f>
        <v/>
      </c>
      <c r="AB3958" s="28"/>
      <c r="AC3958" s="28" t="str">
        <f>IF(R3958&lt;V3958+W3958,"期末实有头数应大于等于良种+改良种","")</f>
        <v/>
      </c>
    </row>
    <row r="3959" spans="2:29">
      <c r="B3959" s="19"/>
      <c r="C3959" s="30"/>
      <c r="D3959" s="19" t="s">
        <v>49</v>
      </c>
      <c r="E3959" s="20" t="s">
        <v>47</v>
      </c>
      <c r="F3959" s="19">
        <v>13</v>
      </c>
      <c r="R3959" s="21">
        <f>G3959+I3959+J3959+K3959-L3959-M3959-N3959-Q3959</f>
        <v>0</v>
      </c>
      <c r="T3959" s="22" t="s">
        <v>38</v>
      </c>
      <c r="V3959" s="22" t="s">
        <v>38</v>
      </c>
      <c r="W3959" s="22" t="s">
        <v>38</v>
      </c>
      <c r="Y3959" s="28" t="str">
        <f t="shared" si="2091"/>
        <v/>
      </c>
      <c r="Z3959" s="28" t="str">
        <f t="shared" si="2092"/>
        <v/>
      </c>
      <c r="AA3959" s="28" t="str">
        <f>IF(R3959&lt;S3959+U3959,"期末实有头数应大于等于能繁母畜+种公畜","")</f>
        <v/>
      </c>
      <c r="AB3959" s="28"/>
      <c r="AC3959" s="28"/>
    </row>
    <row r="3960" spans="2:29">
      <c r="B3960" s="19"/>
      <c r="C3960" s="30"/>
      <c r="D3960" s="19" t="s">
        <v>50</v>
      </c>
      <c r="E3960" s="20" t="s">
        <v>47</v>
      </c>
      <c r="F3960" s="19">
        <v>14</v>
      </c>
      <c r="H3960" s="22" t="s">
        <v>38</v>
      </c>
      <c r="I3960" s="22" t="s">
        <v>38</v>
      </c>
      <c r="J3960" s="22" t="s">
        <v>38</v>
      </c>
      <c r="K3960" s="22" t="s">
        <v>38</v>
      </c>
      <c r="L3960" s="22" t="s">
        <v>38</v>
      </c>
      <c r="M3960" s="22" t="s">
        <v>38</v>
      </c>
      <c r="N3960" s="22" t="s">
        <v>38</v>
      </c>
      <c r="O3960" s="22" t="s">
        <v>38</v>
      </c>
      <c r="P3960" s="22" t="s">
        <v>38</v>
      </c>
      <c r="Q3960" s="22" t="s">
        <v>38</v>
      </c>
      <c r="R3960" s="24"/>
      <c r="T3960" s="22" t="s">
        <v>38</v>
      </c>
      <c r="U3960" s="22" t="s">
        <v>38</v>
      </c>
      <c r="V3960" s="22" t="s">
        <v>38</v>
      </c>
      <c r="W3960" s="22" t="s">
        <v>38</v>
      </c>
      <c r="Y3960" s="28" t="str">
        <f t="shared" si="2091"/>
        <v/>
      </c>
      <c r="Z3960" s="28"/>
      <c r="AA3960" s="28"/>
      <c r="AB3960" s="28"/>
      <c r="AC3960" s="28"/>
    </row>
    <row r="3961" spans="2:29">
      <c r="B3961" s="19"/>
      <c r="C3961" s="30"/>
      <c r="D3961" s="19" t="s">
        <v>51</v>
      </c>
      <c r="E3961" s="20" t="s">
        <v>47</v>
      </c>
      <c r="F3961" s="19">
        <v>15</v>
      </c>
      <c r="H3961" s="22" t="s">
        <v>38</v>
      </c>
      <c r="I3961" s="22" t="s">
        <v>38</v>
      </c>
      <c r="J3961" s="22" t="s">
        <v>38</v>
      </c>
      <c r="K3961" s="22" t="s">
        <v>38</v>
      </c>
      <c r="L3961" s="22" t="s">
        <v>38</v>
      </c>
      <c r="M3961" s="22" t="s">
        <v>38</v>
      </c>
      <c r="N3961" s="22" t="s">
        <v>38</v>
      </c>
      <c r="O3961" s="22" t="s">
        <v>38</v>
      </c>
      <c r="P3961" s="22" t="s">
        <v>38</v>
      </c>
      <c r="Q3961" s="22" t="s">
        <v>38</v>
      </c>
      <c r="R3961" s="24"/>
      <c r="T3961" s="22" t="s">
        <v>38</v>
      </c>
      <c r="U3961" s="22" t="s">
        <v>38</v>
      </c>
      <c r="V3961" s="22" t="s">
        <v>38</v>
      </c>
      <c r="W3961" s="22" t="s">
        <v>38</v>
      </c>
      <c r="Y3961" s="28" t="str">
        <f t="shared" si="2091"/>
        <v/>
      </c>
      <c r="Z3961" s="28"/>
      <c r="AA3961" s="28"/>
      <c r="AB3961" s="28"/>
      <c r="AC3961" s="28"/>
    </row>
    <row r="3962" spans="2:29">
      <c r="B3962" s="19"/>
      <c r="C3962" s="30"/>
      <c r="D3962" s="19" t="s">
        <v>52</v>
      </c>
      <c r="E3962" s="20" t="s">
        <v>47</v>
      </c>
      <c r="F3962" s="19">
        <v>16</v>
      </c>
      <c r="R3962" s="21">
        <f>G3962+I3962+J3962+K3962-L3962-M3962-N3962-Q3962</f>
        <v>0</v>
      </c>
      <c r="T3962" s="22" t="s">
        <v>38</v>
      </c>
      <c r="Y3962" s="28" t="str">
        <f t="shared" si="2091"/>
        <v/>
      </c>
      <c r="Z3962" s="28" t="str">
        <f>IF(N3962&lt;O3962+P3962,"出卖应大于等于出卖肉畜+出卖仔畜","")</f>
        <v/>
      </c>
      <c r="AA3962" s="28" t="str">
        <f t="shared" ref="AA3962:AA3971" si="2096">IF(R3962&lt;S3962+U3962,"期末实有头数应大于等于能繁母畜+种公畜","")</f>
        <v/>
      </c>
      <c r="AB3962" s="28"/>
      <c r="AC3962" s="28" t="str">
        <f t="shared" ref="AC3962:AC3967" si="2097">IF(R3962&lt;V3962+W3962,"期末实有头数应大于等于良种+改良种","")</f>
        <v/>
      </c>
    </row>
    <row r="3963" spans="2:29">
      <c r="B3963" s="19"/>
      <c r="C3963" s="30"/>
      <c r="D3963" s="19" t="s">
        <v>53</v>
      </c>
      <c r="E3963" s="18" t="s">
        <v>33</v>
      </c>
      <c r="F3963" s="19">
        <v>17</v>
      </c>
      <c r="R3963" s="21">
        <f>G3963+I3963+J3963+K3963-L3963-M3963-N3963-Q3963</f>
        <v>0</v>
      </c>
      <c r="T3963" s="22" t="s">
        <v>38</v>
      </c>
      <c r="Y3963" s="28" t="str">
        <f t="shared" si="2091"/>
        <v/>
      </c>
      <c r="Z3963" s="28" t="str">
        <f>IF(N3963&lt;O3963+P3963,"出卖应大于等于出卖肉畜+出卖仔畜","")</f>
        <v/>
      </c>
      <c r="AA3963" s="28" t="str">
        <f t="shared" si="2096"/>
        <v/>
      </c>
      <c r="AB3963" s="28"/>
      <c r="AC3963" s="28" t="str">
        <f t="shared" si="2097"/>
        <v/>
      </c>
    </row>
    <row r="3964" spans="2:29">
      <c r="B3964" s="18"/>
      <c r="C3964" s="29"/>
      <c r="D3964" s="19" t="s">
        <v>32</v>
      </c>
      <c r="E3964" s="20" t="s">
        <v>33</v>
      </c>
      <c r="F3964" s="19">
        <v>1</v>
      </c>
      <c r="G3964" s="21">
        <f t="shared" ref="G3964:S3964" si="2098">G3965+G3980</f>
        <v>0</v>
      </c>
      <c r="H3964" s="21">
        <f t="shared" si="2098"/>
        <v>0</v>
      </c>
      <c r="I3964" s="21">
        <f t="shared" si="2098"/>
        <v>0</v>
      </c>
      <c r="J3964" s="21">
        <f t="shared" si="2098"/>
        <v>0</v>
      </c>
      <c r="K3964" s="21">
        <f t="shared" si="2098"/>
        <v>0</v>
      </c>
      <c r="L3964" s="21">
        <f t="shared" si="2098"/>
        <v>0</v>
      </c>
      <c r="M3964" s="21">
        <f t="shared" si="2098"/>
        <v>0</v>
      </c>
      <c r="N3964" s="21">
        <f t="shared" si="2098"/>
        <v>0</v>
      </c>
      <c r="O3964" s="21">
        <f t="shared" si="2098"/>
        <v>0</v>
      </c>
      <c r="P3964" s="21">
        <f t="shared" si="2098"/>
        <v>0</v>
      </c>
      <c r="Q3964" s="21">
        <f t="shared" si="2098"/>
        <v>0</v>
      </c>
      <c r="R3964" s="21">
        <f t="shared" si="2098"/>
        <v>0</v>
      </c>
      <c r="S3964" s="21">
        <f t="shared" si="2098"/>
        <v>0</v>
      </c>
      <c r="T3964" s="21">
        <f>T3965</f>
        <v>0</v>
      </c>
      <c r="U3964" s="21">
        <f>U3965+U3980</f>
        <v>0</v>
      </c>
      <c r="V3964" s="21">
        <f>V3965+V3980</f>
        <v>0</v>
      </c>
      <c r="W3964" s="21">
        <f>W3965+W3980</f>
        <v>0</v>
      </c>
      <c r="Y3964" s="28" t="str">
        <f t="shared" si="2091"/>
        <v/>
      </c>
      <c r="Z3964" s="28" t="str">
        <f>IF(N3964&lt;O3964+P3964,"出卖应大于等于出卖肉畜+出卖仔畜","")</f>
        <v/>
      </c>
      <c r="AA3964" s="28" t="str">
        <f t="shared" si="2096"/>
        <v/>
      </c>
      <c r="AB3964" s="28" t="str">
        <f>IF(R3964&lt;T3964,"期末实有头数应大于等于耕役畜","")</f>
        <v/>
      </c>
      <c r="AC3964" s="28" t="str">
        <f t="shared" si="2097"/>
        <v/>
      </c>
    </row>
    <row r="3965" spans="2:29">
      <c r="B3965" s="19"/>
      <c r="C3965" s="30"/>
      <c r="D3965" s="19" t="s">
        <v>34</v>
      </c>
      <c r="E3965" s="20" t="s">
        <v>33</v>
      </c>
      <c r="F3965" s="19">
        <v>2</v>
      </c>
      <c r="G3965" s="21">
        <f t="shared" ref="G3965:S3965" si="2099">G3966+G3974</f>
        <v>0</v>
      </c>
      <c r="H3965" s="21">
        <f t="shared" si="2099"/>
        <v>0</v>
      </c>
      <c r="I3965" s="21">
        <f t="shared" si="2099"/>
        <v>0</v>
      </c>
      <c r="J3965" s="21">
        <f t="shared" si="2099"/>
        <v>0</v>
      </c>
      <c r="K3965" s="21">
        <f t="shared" si="2099"/>
        <v>0</v>
      </c>
      <c r="L3965" s="21">
        <f t="shared" si="2099"/>
        <v>0</v>
      </c>
      <c r="M3965" s="21">
        <f t="shared" si="2099"/>
        <v>0</v>
      </c>
      <c r="N3965" s="21">
        <f t="shared" si="2099"/>
        <v>0</v>
      </c>
      <c r="O3965" s="21">
        <f t="shared" si="2099"/>
        <v>0</v>
      </c>
      <c r="P3965" s="21">
        <f t="shared" si="2099"/>
        <v>0</v>
      </c>
      <c r="Q3965" s="21">
        <f t="shared" si="2099"/>
        <v>0</v>
      </c>
      <c r="R3965" s="21">
        <f t="shared" si="2099"/>
        <v>0</v>
      </c>
      <c r="S3965" s="21">
        <f t="shared" si="2099"/>
        <v>0</v>
      </c>
      <c r="T3965" s="21">
        <f>T3966</f>
        <v>0</v>
      </c>
      <c r="U3965" s="21">
        <f>U3966+U3974</f>
        <v>0</v>
      </c>
      <c r="V3965" s="21">
        <f>V3966+V3974</f>
        <v>0</v>
      </c>
      <c r="W3965" s="21">
        <f>W3966+W3974</f>
        <v>0</v>
      </c>
      <c r="Y3965" s="28" t="str">
        <f t="shared" ref="Y3965:Y3981" si="2100">IF(H3965&lt;I3965,"繁殖仔畜应大于等于成活","")</f>
        <v/>
      </c>
      <c r="Z3965" s="28" t="str">
        <f t="shared" ref="Z3965:Z3976" si="2101">IF(N3965&lt;O3965+P3965,"出卖应大于等于出卖肉畜+出卖仔畜","")</f>
        <v/>
      </c>
      <c r="AA3965" s="28" t="str">
        <f t="shared" si="2096"/>
        <v/>
      </c>
      <c r="AB3965" s="28" t="str">
        <f>IF(R3965&lt;T3965,"期末实有头数应大于等于耕役畜","")</f>
        <v/>
      </c>
      <c r="AC3965" s="28" t="str">
        <f t="shared" si="2097"/>
        <v/>
      </c>
    </row>
    <row r="3966" spans="2:29">
      <c r="B3966" s="19"/>
      <c r="C3966" s="30"/>
      <c r="D3966" s="19" t="s">
        <v>35</v>
      </c>
      <c r="E3966" s="20" t="s">
        <v>33</v>
      </c>
      <c r="F3966" s="19">
        <v>3</v>
      </c>
      <c r="G3966" s="21">
        <f t="shared" ref="G3966:R3966" si="2102">G3967+G3970+G3971+G3972+G3973</f>
        <v>0</v>
      </c>
      <c r="H3966" s="21">
        <f t="shared" si="2102"/>
        <v>0</v>
      </c>
      <c r="I3966" s="21">
        <f t="shared" si="2102"/>
        <v>0</v>
      </c>
      <c r="J3966" s="21">
        <f t="shared" si="2102"/>
        <v>0</v>
      </c>
      <c r="K3966" s="21">
        <f t="shared" si="2102"/>
        <v>0</v>
      </c>
      <c r="L3966" s="21">
        <f t="shared" si="2102"/>
        <v>0</v>
      </c>
      <c r="M3966" s="21">
        <f t="shared" si="2102"/>
        <v>0</v>
      </c>
      <c r="N3966" s="21">
        <f t="shared" si="2102"/>
        <v>0</v>
      </c>
      <c r="O3966" s="21">
        <f t="shared" si="2102"/>
        <v>0</v>
      </c>
      <c r="P3966" s="21">
        <f t="shared" si="2102"/>
        <v>0</v>
      </c>
      <c r="Q3966" s="21">
        <f t="shared" si="2102"/>
        <v>0</v>
      </c>
      <c r="R3966" s="21">
        <f t="shared" si="2102"/>
        <v>0</v>
      </c>
      <c r="S3966" s="21">
        <f>S3967+S3970+S3971+S3973</f>
        <v>0</v>
      </c>
      <c r="T3966" s="21">
        <f>T3967+T3970+T3971+T3972+T3973</f>
        <v>0</v>
      </c>
      <c r="U3966" s="21">
        <f>U3967+U3970+U3971+U3973</f>
        <v>0</v>
      </c>
      <c r="V3966" s="21">
        <f>V3967+V3970+V3971+V3973</f>
        <v>0</v>
      </c>
      <c r="W3966" s="21">
        <f>W3967+W3970+W3971+W3973</f>
        <v>0</v>
      </c>
      <c r="Y3966" s="28" t="str">
        <f t="shared" si="2100"/>
        <v/>
      </c>
      <c r="Z3966" s="28" t="str">
        <f t="shared" si="2101"/>
        <v/>
      </c>
      <c r="AA3966" s="28" t="str">
        <f t="shared" si="2096"/>
        <v/>
      </c>
      <c r="AB3966" s="28" t="str">
        <f>IF(R3966&lt;T3966,"期末实有头数应大于等于耕役畜","")</f>
        <v/>
      </c>
      <c r="AC3966" s="28" t="str">
        <f t="shared" si="2097"/>
        <v/>
      </c>
    </row>
    <row r="3967" spans="2:29">
      <c r="B3967" s="19"/>
      <c r="C3967" s="30"/>
      <c r="D3967" s="19" t="s">
        <v>36</v>
      </c>
      <c r="E3967" s="20" t="s">
        <v>33</v>
      </c>
      <c r="F3967" s="19">
        <v>4</v>
      </c>
      <c r="R3967" s="21">
        <f>G3967+I3967+J3967+K3967-L3967-M3967-N3967-Q3967</f>
        <v>0</v>
      </c>
      <c r="Y3967" s="28" t="str">
        <f t="shared" si="2100"/>
        <v/>
      </c>
      <c r="Z3967" s="28" t="str">
        <f t="shared" si="2101"/>
        <v/>
      </c>
      <c r="AA3967" s="28" t="str">
        <f t="shared" si="2096"/>
        <v/>
      </c>
      <c r="AB3967" s="28" t="str">
        <f>IF(R3967&lt;T3967,"期末实有头数应大于等于耕役畜","")</f>
        <v/>
      </c>
      <c r="AC3967" s="28" t="str">
        <f t="shared" si="2097"/>
        <v/>
      </c>
    </row>
    <row r="3968" spans="2:29">
      <c r="B3968" s="19"/>
      <c r="C3968" s="30"/>
      <c r="D3968" s="19" t="s">
        <v>37</v>
      </c>
      <c r="E3968" s="20" t="s">
        <v>33</v>
      </c>
      <c r="F3968" s="19">
        <v>5</v>
      </c>
      <c r="R3968" s="21">
        <f t="shared" ref="R3968:R3973" si="2103">G3968+I3968+J3968+K3968-L3968-M3968-N3968-Q3968</f>
        <v>0</v>
      </c>
      <c r="T3968" s="22" t="s">
        <v>38</v>
      </c>
      <c r="V3968" s="22" t="s">
        <v>38</v>
      </c>
      <c r="W3968" s="22" t="s">
        <v>38</v>
      </c>
      <c r="Y3968" s="28" t="str">
        <f t="shared" si="2100"/>
        <v/>
      </c>
      <c r="Z3968" s="28" t="str">
        <f t="shared" si="2101"/>
        <v/>
      </c>
      <c r="AA3968" s="28" t="str">
        <f t="shared" si="2096"/>
        <v/>
      </c>
      <c r="AB3968" s="28"/>
      <c r="AC3968" s="28"/>
    </row>
    <row r="3969" spans="2:29">
      <c r="B3969" s="19"/>
      <c r="C3969" s="30"/>
      <c r="D3969" s="19" t="s">
        <v>39</v>
      </c>
      <c r="E3969" s="20" t="s">
        <v>33</v>
      </c>
      <c r="F3969" s="19">
        <v>6</v>
      </c>
      <c r="R3969" s="21">
        <f t="shared" si="2103"/>
        <v>0</v>
      </c>
      <c r="T3969" s="22" t="s">
        <v>38</v>
      </c>
      <c r="V3969" s="22" t="s">
        <v>38</v>
      </c>
      <c r="W3969" s="22" t="s">
        <v>38</v>
      </c>
      <c r="Y3969" s="28" t="str">
        <f t="shared" si="2100"/>
        <v/>
      </c>
      <c r="Z3969" s="28" t="str">
        <f t="shared" si="2101"/>
        <v/>
      </c>
      <c r="AA3969" s="28" t="str">
        <f t="shared" si="2096"/>
        <v/>
      </c>
      <c r="AB3969" s="28"/>
      <c r="AC3969" s="28"/>
    </row>
    <row r="3970" spans="2:29">
      <c r="B3970" s="19"/>
      <c r="C3970" s="30"/>
      <c r="D3970" s="19" t="s">
        <v>40</v>
      </c>
      <c r="E3970" s="20" t="s">
        <v>41</v>
      </c>
      <c r="F3970" s="19">
        <v>7</v>
      </c>
      <c r="R3970" s="21">
        <f t="shared" si="2103"/>
        <v>0</v>
      </c>
      <c r="Y3970" s="28" t="str">
        <f t="shared" si="2100"/>
        <v/>
      </c>
      <c r="Z3970" s="28" t="str">
        <f t="shared" si="2101"/>
        <v/>
      </c>
      <c r="AA3970" s="28" t="str">
        <f t="shared" si="2096"/>
        <v/>
      </c>
      <c r="AB3970" s="28" t="str">
        <f>IF(R3970&lt;T3970,"期末实有头数应大于等于耕役畜","")</f>
        <v/>
      </c>
      <c r="AC3970" s="28" t="str">
        <f>IF(R3970&lt;V3970+W3970,"期末实有头数应大于等于良种+改良种","")</f>
        <v/>
      </c>
    </row>
    <row r="3971" spans="2:29">
      <c r="B3971" s="19"/>
      <c r="C3971" s="30"/>
      <c r="D3971" s="19" t="s">
        <v>42</v>
      </c>
      <c r="E3971" s="20" t="s">
        <v>33</v>
      </c>
      <c r="F3971" s="19">
        <v>8</v>
      </c>
      <c r="R3971" s="21">
        <f t="shared" si="2103"/>
        <v>0</v>
      </c>
      <c r="Y3971" s="28" t="str">
        <f t="shared" si="2100"/>
        <v/>
      </c>
      <c r="Z3971" s="28" t="str">
        <f t="shared" si="2101"/>
        <v/>
      </c>
      <c r="AA3971" s="28" t="str">
        <f t="shared" si="2096"/>
        <v/>
      </c>
      <c r="AB3971" s="28" t="str">
        <f>IF(R3971&lt;T3971,"期末实有头数应大于等于耕役畜","")</f>
        <v/>
      </c>
      <c r="AC3971" s="28" t="str">
        <f>IF(R3971&lt;V3971+W3971,"期末实有头数应大于等于良种+改良种","")</f>
        <v/>
      </c>
    </row>
    <row r="3972" spans="2:29">
      <c r="B3972" s="19"/>
      <c r="C3972" s="30"/>
      <c r="D3972" s="19" t="s">
        <v>43</v>
      </c>
      <c r="E3972" s="20" t="s">
        <v>33</v>
      </c>
      <c r="F3972" s="19">
        <v>9</v>
      </c>
      <c r="R3972" s="21">
        <f t="shared" si="2103"/>
        <v>0</v>
      </c>
      <c r="S3972" s="22" t="s">
        <v>38</v>
      </c>
      <c r="U3972" s="22" t="s">
        <v>38</v>
      </c>
      <c r="V3972" s="22" t="s">
        <v>38</v>
      </c>
      <c r="W3972" s="22" t="s">
        <v>38</v>
      </c>
      <c r="Y3972" s="28" t="str">
        <f t="shared" si="2100"/>
        <v/>
      </c>
      <c r="Z3972" s="28" t="str">
        <f t="shared" si="2101"/>
        <v/>
      </c>
      <c r="AA3972" s="28"/>
      <c r="AB3972" s="28" t="str">
        <f>IF(R3972&lt;T3972,"期末实有头数应大于等于耕役畜","")</f>
        <v/>
      </c>
      <c r="AC3972" s="28"/>
    </row>
    <row r="3973" spans="2:29">
      <c r="B3973" s="19"/>
      <c r="C3973" s="30"/>
      <c r="D3973" s="19" t="s">
        <v>44</v>
      </c>
      <c r="E3973" s="20" t="s">
        <v>45</v>
      </c>
      <c r="F3973" s="19">
        <v>10</v>
      </c>
      <c r="R3973" s="21">
        <f t="shared" si="2103"/>
        <v>0</v>
      </c>
      <c r="Y3973" s="28" t="str">
        <f t="shared" si="2100"/>
        <v/>
      </c>
      <c r="Z3973" s="28" t="str">
        <f t="shared" si="2101"/>
        <v/>
      </c>
      <c r="AA3973" s="28" t="str">
        <f>IF(R3973&lt;S3973+U3973,"期末实有头数应大于等于能繁母畜+种公畜","")</f>
        <v/>
      </c>
      <c r="AB3973" s="28" t="str">
        <f>IF(R3973&lt;T3973,"期末实有头数应大于等于耕役畜","")</f>
        <v/>
      </c>
      <c r="AC3973" s="28" t="str">
        <f>IF(R3973&lt;V3973+W3973,"期末实有头数应大于等于良种+改良种","")</f>
        <v/>
      </c>
    </row>
    <row r="3974" spans="2:29">
      <c r="B3974" s="19"/>
      <c r="C3974" s="30"/>
      <c r="D3974" s="19" t="s">
        <v>46</v>
      </c>
      <c r="E3974" s="20" t="s">
        <v>47</v>
      </c>
      <c r="F3974" s="19">
        <v>11</v>
      </c>
      <c r="G3974" s="21">
        <f t="shared" ref="G3974:S3974" si="2104">G3975+G3979</f>
        <v>0</v>
      </c>
      <c r="H3974" s="21">
        <f t="shared" si="2104"/>
        <v>0</v>
      </c>
      <c r="I3974" s="21">
        <f t="shared" si="2104"/>
        <v>0</v>
      </c>
      <c r="J3974" s="21">
        <f t="shared" si="2104"/>
        <v>0</v>
      </c>
      <c r="K3974" s="21">
        <f t="shared" si="2104"/>
        <v>0</v>
      </c>
      <c r="L3974" s="21">
        <f t="shared" si="2104"/>
        <v>0</v>
      </c>
      <c r="M3974" s="21">
        <f t="shared" si="2104"/>
        <v>0</v>
      </c>
      <c r="N3974" s="21">
        <f t="shared" si="2104"/>
        <v>0</v>
      </c>
      <c r="O3974" s="21">
        <f t="shared" si="2104"/>
        <v>0</v>
      </c>
      <c r="P3974" s="21">
        <f t="shared" si="2104"/>
        <v>0</v>
      </c>
      <c r="Q3974" s="21">
        <f t="shared" si="2104"/>
        <v>0</v>
      </c>
      <c r="R3974" s="23">
        <f t="shared" si="2104"/>
        <v>0</v>
      </c>
      <c r="S3974" s="21">
        <f t="shared" si="2104"/>
        <v>0</v>
      </c>
      <c r="T3974" s="22" t="s">
        <v>38</v>
      </c>
      <c r="U3974" s="21">
        <f>U3975+U3979</f>
        <v>0</v>
      </c>
      <c r="V3974" s="21">
        <f>V3975+V3979</f>
        <v>0</v>
      </c>
      <c r="W3974" s="21">
        <f>W3975+W3979</f>
        <v>0</v>
      </c>
      <c r="Y3974" s="28" t="str">
        <f t="shared" si="2100"/>
        <v/>
      </c>
      <c r="Z3974" s="28" t="str">
        <f t="shared" si="2101"/>
        <v/>
      </c>
      <c r="AA3974" s="28" t="str">
        <f>IF(R3974&lt;S3974+U3974,"期末实有头数应大于等于能繁母畜+种公畜","")</f>
        <v/>
      </c>
      <c r="AB3974" s="28"/>
      <c r="AC3974" s="28" t="str">
        <f>IF(R3974&lt;V3974+W3974,"期末实有头数应大于等于良种+改良种","")</f>
        <v/>
      </c>
    </row>
    <row r="3975" spans="2:29">
      <c r="B3975" s="19"/>
      <c r="C3975" s="30"/>
      <c r="D3975" s="19" t="s">
        <v>48</v>
      </c>
      <c r="E3975" s="20" t="s">
        <v>47</v>
      </c>
      <c r="F3975" s="19">
        <v>12</v>
      </c>
      <c r="R3975" s="21">
        <f>G3975+I3975+J3975+K3975-L3975-M3975-N3975-Q3975</f>
        <v>0</v>
      </c>
      <c r="T3975" s="22" t="s">
        <v>38</v>
      </c>
      <c r="Y3975" s="28" t="str">
        <f t="shared" si="2100"/>
        <v/>
      </c>
      <c r="Z3975" s="28" t="str">
        <f t="shared" si="2101"/>
        <v/>
      </c>
      <c r="AA3975" s="28" t="str">
        <f>IF(R3975&lt;S3975+U3975,"期末实有头数应大于等于能繁母畜+种公畜","")</f>
        <v/>
      </c>
      <c r="AB3975" s="28"/>
      <c r="AC3975" s="28" t="str">
        <f>IF(R3975&lt;V3975+W3975,"期末实有头数应大于等于良种+改良种","")</f>
        <v/>
      </c>
    </row>
    <row r="3976" spans="2:29">
      <c r="B3976" s="19"/>
      <c r="C3976" s="30"/>
      <c r="D3976" s="19" t="s">
        <v>49</v>
      </c>
      <c r="E3976" s="20" t="s">
        <v>47</v>
      </c>
      <c r="F3976" s="19">
        <v>13</v>
      </c>
      <c r="R3976" s="21">
        <f>G3976+I3976+J3976+K3976-L3976-M3976-N3976-Q3976</f>
        <v>0</v>
      </c>
      <c r="T3976" s="22" t="s">
        <v>38</v>
      </c>
      <c r="V3976" s="22" t="s">
        <v>38</v>
      </c>
      <c r="W3976" s="22" t="s">
        <v>38</v>
      </c>
      <c r="Y3976" s="28" t="str">
        <f t="shared" si="2100"/>
        <v/>
      </c>
      <c r="Z3976" s="28" t="str">
        <f t="shared" si="2101"/>
        <v/>
      </c>
      <c r="AA3976" s="28" t="str">
        <f>IF(R3976&lt;S3976+U3976,"期末实有头数应大于等于能繁母畜+种公畜","")</f>
        <v/>
      </c>
      <c r="AB3976" s="28"/>
      <c r="AC3976" s="28"/>
    </row>
    <row r="3977" spans="2:29">
      <c r="B3977" s="19"/>
      <c r="C3977" s="30"/>
      <c r="D3977" s="19" t="s">
        <v>50</v>
      </c>
      <c r="E3977" s="20" t="s">
        <v>47</v>
      </c>
      <c r="F3977" s="19">
        <v>14</v>
      </c>
      <c r="H3977" s="22" t="s">
        <v>38</v>
      </c>
      <c r="I3977" s="22" t="s">
        <v>38</v>
      </c>
      <c r="J3977" s="22" t="s">
        <v>38</v>
      </c>
      <c r="K3977" s="22" t="s">
        <v>38</v>
      </c>
      <c r="L3977" s="22" t="s">
        <v>38</v>
      </c>
      <c r="M3977" s="22" t="s">
        <v>38</v>
      </c>
      <c r="N3977" s="22" t="s">
        <v>38</v>
      </c>
      <c r="O3977" s="22" t="s">
        <v>38</v>
      </c>
      <c r="P3977" s="22" t="s">
        <v>38</v>
      </c>
      <c r="Q3977" s="22" t="s">
        <v>38</v>
      </c>
      <c r="R3977" s="24"/>
      <c r="T3977" s="22" t="s">
        <v>38</v>
      </c>
      <c r="U3977" s="22" t="s">
        <v>38</v>
      </c>
      <c r="V3977" s="22" t="s">
        <v>38</v>
      </c>
      <c r="W3977" s="22" t="s">
        <v>38</v>
      </c>
      <c r="Y3977" s="28" t="str">
        <f t="shared" si="2100"/>
        <v/>
      </c>
      <c r="Z3977" s="28"/>
      <c r="AA3977" s="28"/>
      <c r="AB3977" s="28"/>
      <c r="AC3977" s="28"/>
    </row>
    <row r="3978" spans="2:29">
      <c r="B3978" s="19"/>
      <c r="C3978" s="30"/>
      <c r="D3978" s="19" t="s">
        <v>51</v>
      </c>
      <c r="E3978" s="20" t="s">
        <v>47</v>
      </c>
      <c r="F3978" s="19">
        <v>15</v>
      </c>
      <c r="H3978" s="22" t="s">
        <v>38</v>
      </c>
      <c r="I3978" s="22" t="s">
        <v>38</v>
      </c>
      <c r="J3978" s="22" t="s">
        <v>38</v>
      </c>
      <c r="K3978" s="22" t="s">
        <v>38</v>
      </c>
      <c r="L3978" s="22" t="s">
        <v>38</v>
      </c>
      <c r="M3978" s="22" t="s">
        <v>38</v>
      </c>
      <c r="N3978" s="22" t="s">
        <v>38</v>
      </c>
      <c r="O3978" s="22" t="s">
        <v>38</v>
      </c>
      <c r="P3978" s="22" t="s">
        <v>38</v>
      </c>
      <c r="Q3978" s="22" t="s">
        <v>38</v>
      </c>
      <c r="R3978" s="24"/>
      <c r="T3978" s="22" t="s">
        <v>38</v>
      </c>
      <c r="U3978" s="22" t="s">
        <v>38</v>
      </c>
      <c r="V3978" s="22" t="s">
        <v>38</v>
      </c>
      <c r="W3978" s="22" t="s">
        <v>38</v>
      </c>
      <c r="Y3978" s="28" t="str">
        <f t="shared" si="2100"/>
        <v/>
      </c>
      <c r="Z3978" s="28"/>
      <c r="AA3978" s="28"/>
      <c r="AB3978" s="28"/>
      <c r="AC3978" s="28"/>
    </row>
    <row r="3979" spans="2:29">
      <c r="B3979" s="19"/>
      <c r="C3979" s="30"/>
      <c r="D3979" s="19" t="s">
        <v>52</v>
      </c>
      <c r="E3979" s="20" t="s">
        <v>47</v>
      </c>
      <c r="F3979" s="19">
        <v>16</v>
      </c>
      <c r="R3979" s="21">
        <f>G3979+I3979+J3979+K3979-L3979-M3979-N3979-Q3979</f>
        <v>0</v>
      </c>
      <c r="T3979" s="22" t="s">
        <v>38</v>
      </c>
      <c r="Y3979" s="28" t="str">
        <f t="shared" si="2100"/>
        <v/>
      </c>
      <c r="Z3979" s="28" t="str">
        <f>IF(N3979&lt;O3979+P3979,"出卖应大于等于出卖肉畜+出卖仔畜","")</f>
        <v/>
      </c>
      <c r="AA3979" s="28" t="str">
        <f t="shared" ref="AA3979:AA3988" si="2105">IF(R3979&lt;S3979+U3979,"期末实有头数应大于等于能繁母畜+种公畜","")</f>
        <v/>
      </c>
      <c r="AB3979" s="28"/>
      <c r="AC3979" s="28" t="str">
        <f t="shared" ref="AC3979:AC3984" si="2106">IF(R3979&lt;V3979+W3979,"期末实有头数应大于等于良种+改良种","")</f>
        <v/>
      </c>
    </row>
    <row r="3980" spans="2:29">
      <c r="B3980" s="19"/>
      <c r="C3980" s="30"/>
      <c r="D3980" s="19" t="s">
        <v>53</v>
      </c>
      <c r="E3980" s="18" t="s">
        <v>33</v>
      </c>
      <c r="F3980" s="19">
        <v>17</v>
      </c>
      <c r="R3980" s="21">
        <f>G3980+I3980+J3980+K3980-L3980-M3980-N3980-Q3980</f>
        <v>0</v>
      </c>
      <c r="T3980" s="22" t="s">
        <v>38</v>
      </c>
      <c r="Y3980" s="28" t="str">
        <f t="shared" si="2100"/>
        <v/>
      </c>
      <c r="Z3980" s="28" t="str">
        <f>IF(N3980&lt;O3980+P3980,"出卖应大于等于出卖肉畜+出卖仔畜","")</f>
        <v/>
      </c>
      <c r="AA3980" s="28" t="str">
        <f t="shared" si="2105"/>
        <v/>
      </c>
      <c r="AB3980" s="28"/>
      <c r="AC3980" s="28" t="str">
        <f t="shared" si="2106"/>
        <v/>
      </c>
    </row>
    <row r="3981" spans="2:29">
      <c r="B3981" s="18"/>
      <c r="C3981" s="29"/>
      <c r="D3981" s="19" t="s">
        <v>32</v>
      </c>
      <c r="E3981" s="20" t="s">
        <v>33</v>
      </c>
      <c r="F3981" s="19">
        <v>1</v>
      </c>
      <c r="G3981" s="21">
        <f t="shared" ref="G3981:S3981" si="2107">G3982+G3997</f>
        <v>0</v>
      </c>
      <c r="H3981" s="21">
        <f t="shared" si="2107"/>
        <v>0</v>
      </c>
      <c r="I3981" s="21">
        <f t="shared" si="2107"/>
        <v>0</v>
      </c>
      <c r="J3981" s="21">
        <f t="shared" si="2107"/>
        <v>0</v>
      </c>
      <c r="K3981" s="21">
        <f t="shared" si="2107"/>
        <v>0</v>
      </c>
      <c r="L3981" s="21">
        <f t="shared" si="2107"/>
        <v>0</v>
      </c>
      <c r="M3981" s="21">
        <f t="shared" si="2107"/>
        <v>0</v>
      </c>
      <c r="N3981" s="21">
        <f t="shared" si="2107"/>
        <v>0</v>
      </c>
      <c r="O3981" s="21">
        <f t="shared" si="2107"/>
        <v>0</v>
      </c>
      <c r="P3981" s="21">
        <f t="shared" si="2107"/>
        <v>0</v>
      </c>
      <c r="Q3981" s="21">
        <f t="shared" si="2107"/>
        <v>0</v>
      </c>
      <c r="R3981" s="21">
        <f t="shared" si="2107"/>
        <v>0</v>
      </c>
      <c r="S3981" s="21">
        <f t="shared" si="2107"/>
        <v>0</v>
      </c>
      <c r="T3981" s="21">
        <f>T3982</f>
        <v>0</v>
      </c>
      <c r="U3981" s="21">
        <f>U3982+U3997</f>
        <v>0</v>
      </c>
      <c r="V3981" s="21">
        <f>V3982+V3997</f>
        <v>0</v>
      </c>
      <c r="W3981" s="21">
        <f>W3982+W3997</f>
        <v>0</v>
      </c>
      <c r="Y3981" s="28" t="str">
        <f t="shared" si="2100"/>
        <v/>
      </c>
      <c r="Z3981" s="28" t="str">
        <f>IF(N3981&lt;O3981+P3981,"出卖应大于等于出卖肉畜+出卖仔畜","")</f>
        <v/>
      </c>
      <c r="AA3981" s="28" t="str">
        <f t="shared" si="2105"/>
        <v/>
      </c>
      <c r="AB3981" s="28" t="str">
        <f>IF(R3981&lt;T3981,"期末实有头数应大于等于耕役畜","")</f>
        <v/>
      </c>
      <c r="AC3981" s="28" t="str">
        <f t="shared" si="2106"/>
        <v/>
      </c>
    </row>
    <row r="3982" spans="2:29">
      <c r="B3982" s="19"/>
      <c r="C3982" s="30"/>
      <c r="D3982" s="19" t="s">
        <v>34</v>
      </c>
      <c r="E3982" s="20" t="s">
        <v>33</v>
      </c>
      <c r="F3982" s="19">
        <v>2</v>
      </c>
      <c r="G3982" s="21">
        <f t="shared" ref="G3982:S3982" si="2108">G3983+G3991</f>
        <v>0</v>
      </c>
      <c r="H3982" s="21">
        <f t="shared" si="2108"/>
        <v>0</v>
      </c>
      <c r="I3982" s="21">
        <f t="shared" si="2108"/>
        <v>0</v>
      </c>
      <c r="J3982" s="21">
        <f t="shared" si="2108"/>
        <v>0</v>
      </c>
      <c r="K3982" s="21">
        <f t="shared" si="2108"/>
        <v>0</v>
      </c>
      <c r="L3982" s="21">
        <f t="shared" si="2108"/>
        <v>0</v>
      </c>
      <c r="M3982" s="21">
        <f t="shared" si="2108"/>
        <v>0</v>
      </c>
      <c r="N3982" s="21">
        <f t="shared" si="2108"/>
        <v>0</v>
      </c>
      <c r="O3982" s="21">
        <f t="shared" si="2108"/>
        <v>0</v>
      </c>
      <c r="P3982" s="21">
        <f t="shared" si="2108"/>
        <v>0</v>
      </c>
      <c r="Q3982" s="21">
        <f t="shared" si="2108"/>
        <v>0</v>
      </c>
      <c r="R3982" s="21">
        <f t="shared" si="2108"/>
        <v>0</v>
      </c>
      <c r="S3982" s="21">
        <f t="shared" si="2108"/>
        <v>0</v>
      </c>
      <c r="T3982" s="21">
        <f>T3983</f>
        <v>0</v>
      </c>
      <c r="U3982" s="21">
        <f>U3983+U3991</f>
        <v>0</v>
      </c>
      <c r="V3982" s="21">
        <f>V3983+V3991</f>
        <v>0</v>
      </c>
      <c r="W3982" s="21">
        <f>W3983+W3991</f>
        <v>0</v>
      </c>
      <c r="Y3982" s="28" t="str">
        <f t="shared" ref="Y3982:Y3998" si="2109">IF(H3982&lt;I3982,"繁殖仔畜应大于等于成活","")</f>
        <v/>
      </c>
      <c r="Z3982" s="28" t="str">
        <f t="shared" ref="Z3982:Z3993" si="2110">IF(N3982&lt;O3982+P3982,"出卖应大于等于出卖肉畜+出卖仔畜","")</f>
        <v/>
      </c>
      <c r="AA3982" s="28" t="str">
        <f t="shared" si="2105"/>
        <v/>
      </c>
      <c r="AB3982" s="28" t="str">
        <f>IF(R3982&lt;T3982,"期末实有头数应大于等于耕役畜","")</f>
        <v/>
      </c>
      <c r="AC3982" s="28" t="str">
        <f t="shared" si="2106"/>
        <v/>
      </c>
    </row>
    <row r="3983" spans="2:29">
      <c r="B3983" s="19"/>
      <c r="C3983" s="30"/>
      <c r="D3983" s="19" t="s">
        <v>35</v>
      </c>
      <c r="E3983" s="20" t="s">
        <v>33</v>
      </c>
      <c r="F3983" s="19">
        <v>3</v>
      </c>
      <c r="G3983" s="21">
        <f t="shared" ref="G3983:R3983" si="2111">G3984+G3987+G3988+G3989+G3990</f>
        <v>0</v>
      </c>
      <c r="H3983" s="21">
        <f t="shared" si="2111"/>
        <v>0</v>
      </c>
      <c r="I3983" s="21">
        <f t="shared" si="2111"/>
        <v>0</v>
      </c>
      <c r="J3983" s="21">
        <f t="shared" si="2111"/>
        <v>0</v>
      </c>
      <c r="K3983" s="21">
        <f t="shared" si="2111"/>
        <v>0</v>
      </c>
      <c r="L3983" s="21">
        <f t="shared" si="2111"/>
        <v>0</v>
      </c>
      <c r="M3983" s="21">
        <f t="shared" si="2111"/>
        <v>0</v>
      </c>
      <c r="N3983" s="21">
        <f t="shared" si="2111"/>
        <v>0</v>
      </c>
      <c r="O3983" s="21">
        <f t="shared" si="2111"/>
        <v>0</v>
      </c>
      <c r="P3983" s="21">
        <f t="shared" si="2111"/>
        <v>0</v>
      </c>
      <c r="Q3983" s="21">
        <f t="shared" si="2111"/>
        <v>0</v>
      </c>
      <c r="R3983" s="21">
        <f t="shared" si="2111"/>
        <v>0</v>
      </c>
      <c r="S3983" s="21">
        <f>S3984+S3987+S3988+S3990</f>
        <v>0</v>
      </c>
      <c r="T3983" s="21">
        <f>T3984+T3987+T3988+T3989+T3990</f>
        <v>0</v>
      </c>
      <c r="U3983" s="21">
        <f>U3984+U3987+U3988+U3990</f>
        <v>0</v>
      </c>
      <c r="V3983" s="21">
        <f>V3984+V3987+V3988+V3990</f>
        <v>0</v>
      </c>
      <c r="W3983" s="21">
        <f>W3984+W3987+W3988+W3990</f>
        <v>0</v>
      </c>
      <c r="Y3983" s="28" t="str">
        <f t="shared" si="2109"/>
        <v/>
      </c>
      <c r="Z3983" s="28" t="str">
        <f t="shared" si="2110"/>
        <v/>
      </c>
      <c r="AA3983" s="28" t="str">
        <f t="shared" si="2105"/>
        <v/>
      </c>
      <c r="AB3983" s="28" t="str">
        <f>IF(R3983&lt;T3983,"期末实有头数应大于等于耕役畜","")</f>
        <v/>
      </c>
      <c r="AC3983" s="28" t="str">
        <f t="shared" si="2106"/>
        <v/>
      </c>
    </row>
    <row r="3984" spans="2:29">
      <c r="B3984" s="19"/>
      <c r="C3984" s="30"/>
      <c r="D3984" s="19" t="s">
        <v>36</v>
      </c>
      <c r="E3984" s="20" t="s">
        <v>33</v>
      </c>
      <c r="F3984" s="19">
        <v>4</v>
      </c>
      <c r="R3984" s="21">
        <f>G3984+I3984+J3984+K3984-L3984-M3984-N3984-Q3984</f>
        <v>0</v>
      </c>
      <c r="Y3984" s="28" t="str">
        <f t="shared" si="2109"/>
        <v/>
      </c>
      <c r="Z3984" s="28" t="str">
        <f t="shared" si="2110"/>
        <v/>
      </c>
      <c r="AA3984" s="28" t="str">
        <f t="shared" si="2105"/>
        <v/>
      </c>
      <c r="AB3984" s="28" t="str">
        <f>IF(R3984&lt;T3984,"期末实有头数应大于等于耕役畜","")</f>
        <v/>
      </c>
      <c r="AC3984" s="28" t="str">
        <f t="shared" si="2106"/>
        <v/>
      </c>
    </row>
    <row r="3985" spans="2:29">
      <c r="B3985" s="19"/>
      <c r="C3985" s="30"/>
      <c r="D3985" s="19" t="s">
        <v>37</v>
      </c>
      <c r="E3985" s="20" t="s">
        <v>33</v>
      </c>
      <c r="F3985" s="19">
        <v>5</v>
      </c>
      <c r="R3985" s="21">
        <f t="shared" ref="R3985:R3990" si="2112">G3985+I3985+J3985+K3985-L3985-M3985-N3985-Q3985</f>
        <v>0</v>
      </c>
      <c r="T3985" s="22" t="s">
        <v>38</v>
      </c>
      <c r="V3985" s="22" t="s">
        <v>38</v>
      </c>
      <c r="W3985" s="22" t="s">
        <v>38</v>
      </c>
      <c r="Y3985" s="28" t="str">
        <f t="shared" si="2109"/>
        <v/>
      </c>
      <c r="Z3985" s="28" t="str">
        <f t="shared" si="2110"/>
        <v/>
      </c>
      <c r="AA3985" s="28" t="str">
        <f t="shared" si="2105"/>
        <v/>
      </c>
      <c r="AB3985" s="28"/>
      <c r="AC3985" s="28"/>
    </row>
    <row r="3986" spans="2:29">
      <c r="B3986" s="19"/>
      <c r="C3986" s="30"/>
      <c r="D3986" s="19" t="s">
        <v>39</v>
      </c>
      <c r="E3986" s="20" t="s">
        <v>33</v>
      </c>
      <c r="F3986" s="19">
        <v>6</v>
      </c>
      <c r="R3986" s="21">
        <f t="shared" si="2112"/>
        <v>0</v>
      </c>
      <c r="T3986" s="22" t="s">
        <v>38</v>
      </c>
      <c r="V3986" s="22" t="s">
        <v>38</v>
      </c>
      <c r="W3986" s="22" t="s">
        <v>38</v>
      </c>
      <c r="Y3986" s="28" t="str">
        <f t="shared" si="2109"/>
        <v/>
      </c>
      <c r="Z3986" s="28" t="str">
        <f t="shared" si="2110"/>
        <v/>
      </c>
      <c r="AA3986" s="28" t="str">
        <f t="shared" si="2105"/>
        <v/>
      </c>
      <c r="AB3986" s="28"/>
      <c r="AC3986" s="28"/>
    </row>
    <row r="3987" spans="2:29">
      <c r="B3987" s="19"/>
      <c r="C3987" s="30"/>
      <c r="D3987" s="19" t="s">
        <v>40</v>
      </c>
      <c r="E3987" s="20" t="s">
        <v>41</v>
      </c>
      <c r="F3987" s="19">
        <v>7</v>
      </c>
      <c r="R3987" s="21">
        <f t="shared" si="2112"/>
        <v>0</v>
      </c>
      <c r="Y3987" s="28" t="str">
        <f t="shared" si="2109"/>
        <v/>
      </c>
      <c r="Z3987" s="28" t="str">
        <f t="shared" si="2110"/>
        <v/>
      </c>
      <c r="AA3987" s="28" t="str">
        <f t="shared" si="2105"/>
        <v/>
      </c>
      <c r="AB3987" s="28" t="str">
        <f>IF(R3987&lt;T3987,"期末实有头数应大于等于耕役畜","")</f>
        <v/>
      </c>
      <c r="AC3987" s="28" t="str">
        <f>IF(R3987&lt;V3987+W3987,"期末实有头数应大于等于良种+改良种","")</f>
        <v/>
      </c>
    </row>
    <row r="3988" spans="2:29">
      <c r="B3988" s="19"/>
      <c r="C3988" s="30"/>
      <c r="D3988" s="19" t="s">
        <v>42</v>
      </c>
      <c r="E3988" s="20" t="s">
        <v>33</v>
      </c>
      <c r="F3988" s="19">
        <v>8</v>
      </c>
      <c r="R3988" s="21">
        <f t="shared" si="2112"/>
        <v>0</v>
      </c>
      <c r="Y3988" s="28" t="str">
        <f t="shared" si="2109"/>
        <v/>
      </c>
      <c r="Z3988" s="28" t="str">
        <f t="shared" si="2110"/>
        <v/>
      </c>
      <c r="AA3988" s="28" t="str">
        <f t="shared" si="2105"/>
        <v/>
      </c>
      <c r="AB3988" s="28" t="str">
        <f>IF(R3988&lt;T3988,"期末实有头数应大于等于耕役畜","")</f>
        <v/>
      </c>
      <c r="AC3988" s="28" t="str">
        <f>IF(R3988&lt;V3988+W3988,"期末实有头数应大于等于良种+改良种","")</f>
        <v/>
      </c>
    </row>
    <row r="3989" spans="2:29">
      <c r="B3989" s="19"/>
      <c r="C3989" s="30"/>
      <c r="D3989" s="19" t="s">
        <v>43</v>
      </c>
      <c r="E3989" s="20" t="s">
        <v>33</v>
      </c>
      <c r="F3989" s="19">
        <v>9</v>
      </c>
      <c r="R3989" s="21">
        <f t="shared" si="2112"/>
        <v>0</v>
      </c>
      <c r="S3989" s="22" t="s">
        <v>38</v>
      </c>
      <c r="U3989" s="22" t="s">
        <v>38</v>
      </c>
      <c r="V3989" s="22" t="s">
        <v>38</v>
      </c>
      <c r="W3989" s="22" t="s">
        <v>38</v>
      </c>
      <c r="Y3989" s="28" t="str">
        <f t="shared" si="2109"/>
        <v/>
      </c>
      <c r="Z3989" s="28" t="str">
        <f t="shared" si="2110"/>
        <v/>
      </c>
      <c r="AA3989" s="28"/>
      <c r="AB3989" s="28" t="str">
        <f>IF(R3989&lt;T3989,"期末实有头数应大于等于耕役畜","")</f>
        <v/>
      </c>
      <c r="AC3989" s="28"/>
    </row>
    <row r="3990" spans="2:29">
      <c r="B3990" s="19"/>
      <c r="C3990" s="30"/>
      <c r="D3990" s="19" t="s">
        <v>44</v>
      </c>
      <c r="E3990" s="20" t="s">
        <v>45</v>
      </c>
      <c r="F3990" s="19">
        <v>10</v>
      </c>
      <c r="R3990" s="21">
        <f t="shared" si="2112"/>
        <v>0</v>
      </c>
      <c r="Y3990" s="28" t="str">
        <f t="shared" si="2109"/>
        <v/>
      </c>
      <c r="Z3990" s="28" t="str">
        <f t="shared" si="2110"/>
        <v/>
      </c>
      <c r="AA3990" s="28" t="str">
        <f>IF(R3990&lt;S3990+U3990,"期末实有头数应大于等于能繁母畜+种公畜","")</f>
        <v/>
      </c>
      <c r="AB3990" s="28" t="str">
        <f>IF(R3990&lt;T3990,"期末实有头数应大于等于耕役畜","")</f>
        <v/>
      </c>
      <c r="AC3990" s="28" t="str">
        <f>IF(R3990&lt;V3990+W3990,"期末实有头数应大于等于良种+改良种","")</f>
        <v/>
      </c>
    </row>
    <row r="3991" spans="2:29">
      <c r="B3991" s="19"/>
      <c r="C3991" s="30"/>
      <c r="D3991" s="19" t="s">
        <v>46</v>
      </c>
      <c r="E3991" s="20" t="s">
        <v>47</v>
      </c>
      <c r="F3991" s="19">
        <v>11</v>
      </c>
      <c r="G3991" s="21">
        <f t="shared" ref="G3991:S3991" si="2113">G3992+G3996</f>
        <v>0</v>
      </c>
      <c r="H3991" s="21">
        <f t="shared" si="2113"/>
        <v>0</v>
      </c>
      <c r="I3991" s="21">
        <f t="shared" si="2113"/>
        <v>0</v>
      </c>
      <c r="J3991" s="21">
        <f t="shared" si="2113"/>
        <v>0</v>
      </c>
      <c r="K3991" s="21">
        <f t="shared" si="2113"/>
        <v>0</v>
      </c>
      <c r="L3991" s="21">
        <f t="shared" si="2113"/>
        <v>0</v>
      </c>
      <c r="M3991" s="21">
        <f t="shared" si="2113"/>
        <v>0</v>
      </c>
      <c r="N3991" s="21">
        <f t="shared" si="2113"/>
        <v>0</v>
      </c>
      <c r="O3991" s="21">
        <f t="shared" si="2113"/>
        <v>0</v>
      </c>
      <c r="P3991" s="21">
        <f t="shared" si="2113"/>
        <v>0</v>
      </c>
      <c r="Q3991" s="21">
        <f t="shared" si="2113"/>
        <v>0</v>
      </c>
      <c r="R3991" s="23">
        <f t="shared" si="2113"/>
        <v>0</v>
      </c>
      <c r="S3991" s="21">
        <f t="shared" si="2113"/>
        <v>0</v>
      </c>
      <c r="T3991" s="22" t="s">
        <v>38</v>
      </c>
      <c r="U3991" s="21">
        <f>U3992+U3996</f>
        <v>0</v>
      </c>
      <c r="V3991" s="21">
        <f>V3992+V3996</f>
        <v>0</v>
      </c>
      <c r="W3991" s="21">
        <f>W3992+W3996</f>
        <v>0</v>
      </c>
      <c r="Y3991" s="28" t="str">
        <f t="shared" si="2109"/>
        <v/>
      </c>
      <c r="Z3991" s="28" t="str">
        <f t="shared" si="2110"/>
        <v/>
      </c>
      <c r="AA3991" s="28" t="str">
        <f>IF(R3991&lt;S3991+U3991,"期末实有头数应大于等于能繁母畜+种公畜","")</f>
        <v/>
      </c>
      <c r="AB3991" s="28"/>
      <c r="AC3991" s="28" t="str">
        <f>IF(R3991&lt;V3991+W3991,"期末实有头数应大于等于良种+改良种","")</f>
        <v/>
      </c>
    </row>
    <row r="3992" spans="2:29">
      <c r="B3992" s="19"/>
      <c r="C3992" s="30"/>
      <c r="D3992" s="19" t="s">
        <v>48</v>
      </c>
      <c r="E3992" s="20" t="s">
        <v>47</v>
      </c>
      <c r="F3992" s="19">
        <v>12</v>
      </c>
      <c r="R3992" s="21">
        <f>G3992+I3992+J3992+K3992-L3992-M3992-N3992-Q3992</f>
        <v>0</v>
      </c>
      <c r="T3992" s="22" t="s">
        <v>38</v>
      </c>
      <c r="Y3992" s="28" t="str">
        <f t="shared" si="2109"/>
        <v/>
      </c>
      <c r="Z3992" s="28" t="str">
        <f t="shared" si="2110"/>
        <v/>
      </c>
      <c r="AA3992" s="28" t="str">
        <f>IF(R3992&lt;S3992+U3992,"期末实有头数应大于等于能繁母畜+种公畜","")</f>
        <v/>
      </c>
      <c r="AB3992" s="28"/>
      <c r="AC3992" s="28" t="str">
        <f>IF(R3992&lt;V3992+W3992,"期末实有头数应大于等于良种+改良种","")</f>
        <v/>
      </c>
    </row>
    <row r="3993" spans="2:29">
      <c r="B3993" s="19"/>
      <c r="C3993" s="30"/>
      <c r="D3993" s="19" t="s">
        <v>49</v>
      </c>
      <c r="E3993" s="20" t="s">
        <v>47</v>
      </c>
      <c r="F3993" s="19">
        <v>13</v>
      </c>
      <c r="R3993" s="21">
        <f>G3993+I3993+J3993+K3993-L3993-M3993-N3993-Q3993</f>
        <v>0</v>
      </c>
      <c r="T3993" s="22" t="s">
        <v>38</v>
      </c>
      <c r="V3993" s="22" t="s">
        <v>38</v>
      </c>
      <c r="W3993" s="22" t="s">
        <v>38</v>
      </c>
      <c r="Y3993" s="28" t="str">
        <f t="shared" si="2109"/>
        <v/>
      </c>
      <c r="Z3993" s="28" t="str">
        <f t="shared" si="2110"/>
        <v/>
      </c>
      <c r="AA3993" s="28" t="str">
        <f>IF(R3993&lt;S3993+U3993,"期末实有头数应大于等于能繁母畜+种公畜","")</f>
        <v/>
      </c>
      <c r="AB3993" s="28"/>
      <c r="AC3993" s="28"/>
    </row>
    <row r="3994" spans="2:29">
      <c r="B3994" s="19"/>
      <c r="C3994" s="30"/>
      <c r="D3994" s="19" t="s">
        <v>50</v>
      </c>
      <c r="E3994" s="20" t="s">
        <v>47</v>
      </c>
      <c r="F3994" s="19">
        <v>14</v>
      </c>
      <c r="H3994" s="22" t="s">
        <v>38</v>
      </c>
      <c r="I3994" s="22" t="s">
        <v>38</v>
      </c>
      <c r="J3994" s="22" t="s">
        <v>38</v>
      </c>
      <c r="K3994" s="22" t="s">
        <v>38</v>
      </c>
      <c r="L3994" s="22" t="s">
        <v>38</v>
      </c>
      <c r="M3994" s="22" t="s">
        <v>38</v>
      </c>
      <c r="N3994" s="22" t="s">
        <v>38</v>
      </c>
      <c r="O3994" s="22" t="s">
        <v>38</v>
      </c>
      <c r="P3994" s="22" t="s">
        <v>38</v>
      </c>
      <c r="Q3994" s="22" t="s">
        <v>38</v>
      </c>
      <c r="R3994" s="24"/>
      <c r="T3994" s="22" t="s">
        <v>38</v>
      </c>
      <c r="U3994" s="22" t="s">
        <v>38</v>
      </c>
      <c r="V3994" s="22" t="s">
        <v>38</v>
      </c>
      <c r="W3994" s="22" t="s">
        <v>38</v>
      </c>
      <c r="Y3994" s="28" t="str">
        <f t="shared" si="2109"/>
        <v/>
      </c>
      <c r="Z3994" s="28"/>
      <c r="AA3994" s="28"/>
      <c r="AB3994" s="28"/>
      <c r="AC3994" s="28"/>
    </row>
    <row r="3995" spans="2:29">
      <c r="B3995" s="19"/>
      <c r="C3995" s="30"/>
      <c r="D3995" s="19" t="s">
        <v>51</v>
      </c>
      <c r="E3995" s="20" t="s">
        <v>47</v>
      </c>
      <c r="F3995" s="19">
        <v>15</v>
      </c>
      <c r="H3995" s="22" t="s">
        <v>38</v>
      </c>
      <c r="I3995" s="22" t="s">
        <v>38</v>
      </c>
      <c r="J3995" s="22" t="s">
        <v>38</v>
      </c>
      <c r="K3995" s="22" t="s">
        <v>38</v>
      </c>
      <c r="L3995" s="22" t="s">
        <v>38</v>
      </c>
      <c r="M3995" s="22" t="s">
        <v>38</v>
      </c>
      <c r="N3995" s="22" t="s">
        <v>38</v>
      </c>
      <c r="O3995" s="22" t="s">
        <v>38</v>
      </c>
      <c r="P3995" s="22" t="s">
        <v>38</v>
      </c>
      <c r="Q3995" s="22" t="s">
        <v>38</v>
      </c>
      <c r="R3995" s="24"/>
      <c r="T3995" s="22" t="s">
        <v>38</v>
      </c>
      <c r="U3995" s="22" t="s">
        <v>38</v>
      </c>
      <c r="V3995" s="22" t="s">
        <v>38</v>
      </c>
      <c r="W3995" s="22" t="s">
        <v>38</v>
      </c>
      <c r="Y3995" s="28" t="str">
        <f t="shared" si="2109"/>
        <v/>
      </c>
      <c r="Z3995" s="28"/>
      <c r="AA3995" s="28"/>
      <c r="AB3995" s="28"/>
      <c r="AC3995" s="28"/>
    </row>
    <row r="3996" spans="2:29">
      <c r="B3996" s="19"/>
      <c r="C3996" s="30"/>
      <c r="D3996" s="19" t="s">
        <v>52</v>
      </c>
      <c r="E3996" s="20" t="s">
        <v>47</v>
      </c>
      <c r="F3996" s="19">
        <v>16</v>
      </c>
      <c r="R3996" s="21">
        <f>G3996+I3996+J3996+K3996-L3996-M3996-N3996-Q3996</f>
        <v>0</v>
      </c>
      <c r="T3996" s="22" t="s">
        <v>38</v>
      </c>
      <c r="Y3996" s="28" t="str">
        <f t="shared" si="2109"/>
        <v/>
      </c>
      <c r="Z3996" s="28" t="str">
        <f>IF(N3996&lt;O3996+P3996,"出卖应大于等于出卖肉畜+出卖仔畜","")</f>
        <v/>
      </c>
      <c r="AA3996" s="28" t="str">
        <f t="shared" ref="AA3996:AA4005" si="2114">IF(R3996&lt;S3996+U3996,"期末实有头数应大于等于能繁母畜+种公畜","")</f>
        <v/>
      </c>
      <c r="AB3996" s="28"/>
      <c r="AC3996" s="28" t="str">
        <f t="shared" ref="AC3996:AC4001" si="2115">IF(R3996&lt;V3996+W3996,"期末实有头数应大于等于良种+改良种","")</f>
        <v/>
      </c>
    </row>
    <row r="3997" spans="2:29">
      <c r="B3997" s="19"/>
      <c r="C3997" s="30"/>
      <c r="D3997" s="19" t="s">
        <v>53</v>
      </c>
      <c r="E3997" s="18" t="s">
        <v>33</v>
      </c>
      <c r="F3997" s="19">
        <v>17</v>
      </c>
      <c r="R3997" s="21">
        <f>G3997+I3997+J3997+K3997-L3997-M3997-N3997-Q3997</f>
        <v>0</v>
      </c>
      <c r="T3997" s="22" t="s">
        <v>38</v>
      </c>
      <c r="Y3997" s="28" t="str">
        <f t="shared" si="2109"/>
        <v/>
      </c>
      <c r="Z3997" s="28" t="str">
        <f>IF(N3997&lt;O3997+P3997,"出卖应大于等于出卖肉畜+出卖仔畜","")</f>
        <v/>
      </c>
      <c r="AA3997" s="28" t="str">
        <f t="shared" si="2114"/>
        <v/>
      </c>
      <c r="AB3997" s="28"/>
      <c r="AC3997" s="28" t="str">
        <f t="shared" si="2115"/>
        <v/>
      </c>
    </row>
    <row r="3998" spans="2:29">
      <c r="B3998" s="18"/>
      <c r="C3998" s="29"/>
      <c r="D3998" s="19" t="s">
        <v>32</v>
      </c>
      <c r="E3998" s="20" t="s">
        <v>33</v>
      </c>
      <c r="F3998" s="19">
        <v>1</v>
      </c>
      <c r="G3998" s="21">
        <f t="shared" ref="G3998:S3998" si="2116">G3999+G4014</f>
        <v>0</v>
      </c>
      <c r="H3998" s="21">
        <f t="shared" si="2116"/>
        <v>0</v>
      </c>
      <c r="I3998" s="21">
        <f t="shared" si="2116"/>
        <v>0</v>
      </c>
      <c r="J3998" s="21">
        <f t="shared" si="2116"/>
        <v>0</v>
      </c>
      <c r="K3998" s="21">
        <f t="shared" si="2116"/>
        <v>0</v>
      </c>
      <c r="L3998" s="21">
        <f t="shared" si="2116"/>
        <v>0</v>
      </c>
      <c r="M3998" s="21">
        <f t="shared" si="2116"/>
        <v>0</v>
      </c>
      <c r="N3998" s="21">
        <f t="shared" si="2116"/>
        <v>0</v>
      </c>
      <c r="O3998" s="21">
        <f t="shared" si="2116"/>
        <v>0</v>
      </c>
      <c r="P3998" s="21">
        <f t="shared" si="2116"/>
        <v>0</v>
      </c>
      <c r="Q3998" s="21">
        <f t="shared" si="2116"/>
        <v>0</v>
      </c>
      <c r="R3998" s="21">
        <f t="shared" si="2116"/>
        <v>0</v>
      </c>
      <c r="S3998" s="21">
        <f t="shared" si="2116"/>
        <v>0</v>
      </c>
      <c r="T3998" s="21">
        <f>T3999</f>
        <v>0</v>
      </c>
      <c r="U3998" s="21">
        <f>U3999+U4014</f>
        <v>0</v>
      </c>
      <c r="V3998" s="21">
        <f>V3999+V4014</f>
        <v>0</v>
      </c>
      <c r="W3998" s="21">
        <f>W3999+W4014</f>
        <v>0</v>
      </c>
      <c r="Y3998" s="28" t="str">
        <f t="shared" si="2109"/>
        <v/>
      </c>
      <c r="Z3998" s="28" t="str">
        <f>IF(N3998&lt;O3998+P3998,"出卖应大于等于出卖肉畜+出卖仔畜","")</f>
        <v/>
      </c>
      <c r="AA3998" s="28" t="str">
        <f t="shared" si="2114"/>
        <v/>
      </c>
      <c r="AB3998" s="28" t="str">
        <f>IF(R3998&lt;T3998,"期末实有头数应大于等于耕役畜","")</f>
        <v/>
      </c>
      <c r="AC3998" s="28" t="str">
        <f t="shared" si="2115"/>
        <v/>
      </c>
    </row>
    <row r="3999" spans="2:29">
      <c r="B3999" s="19"/>
      <c r="C3999" s="30"/>
      <c r="D3999" s="19" t="s">
        <v>34</v>
      </c>
      <c r="E3999" s="20" t="s">
        <v>33</v>
      </c>
      <c r="F3999" s="19">
        <v>2</v>
      </c>
      <c r="G3999" s="21">
        <f t="shared" ref="G3999:S3999" si="2117">G4000+G4008</f>
        <v>0</v>
      </c>
      <c r="H3999" s="21">
        <f t="shared" si="2117"/>
        <v>0</v>
      </c>
      <c r="I3999" s="21">
        <f t="shared" si="2117"/>
        <v>0</v>
      </c>
      <c r="J3999" s="21">
        <f t="shared" si="2117"/>
        <v>0</v>
      </c>
      <c r="K3999" s="21">
        <f t="shared" si="2117"/>
        <v>0</v>
      </c>
      <c r="L3999" s="21">
        <f t="shared" si="2117"/>
        <v>0</v>
      </c>
      <c r="M3999" s="21">
        <f t="shared" si="2117"/>
        <v>0</v>
      </c>
      <c r="N3999" s="21">
        <f t="shared" si="2117"/>
        <v>0</v>
      </c>
      <c r="O3999" s="21">
        <f t="shared" si="2117"/>
        <v>0</v>
      </c>
      <c r="P3999" s="21">
        <f t="shared" si="2117"/>
        <v>0</v>
      </c>
      <c r="Q3999" s="21">
        <f t="shared" si="2117"/>
        <v>0</v>
      </c>
      <c r="R3999" s="21">
        <f t="shared" si="2117"/>
        <v>0</v>
      </c>
      <c r="S3999" s="21">
        <f t="shared" si="2117"/>
        <v>0</v>
      </c>
      <c r="T3999" s="21">
        <f>T4000</f>
        <v>0</v>
      </c>
      <c r="U3999" s="21">
        <f>U4000+U4008</f>
        <v>0</v>
      </c>
      <c r="V3999" s="21">
        <f>V4000+V4008</f>
        <v>0</v>
      </c>
      <c r="W3999" s="21">
        <f>W4000+W4008</f>
        <v>0</v>
      </c>
      <c r="Y3999" s="28" t="str">
        <f t="shared" ref="Y3999:Y4015" si="2118">IF(H3999&lt;I3999,"繁殖仔畜应大于等于成活","")</f>
        <v/>
      </c>
      <c r="Z3999" s="28" t="str">
        <f t="shared" ref="Z3999:Z4010" si="2119">IF(N3999&lt;O3999+P3999,"出卖应大于等于出卖肉畜+出卖仔畜","")</f>
        <v/>
      </c>
      <c r="AA3999" s="28" t="str">
        <f t="shared" si="2114"/>
        <v/>
      </c>
      <c r="AB3999" s="28" t="str">
        <f>IF(R3999&lt;T3999,"期末实有头数应大于等于耕役畜","")</f>
        <v/>
      </c>
      <c r="AC3999" s="28" t="str">
        <f t="shared" si="2115"/>
        <v/>
      </c>
    </row>
    <row r="4000" spans="2:29">
      <c r="B4000" s="19"/>
      <c r="C4000" s="30"/>
      <c r="D4000" s="19" t="s">
        <v>35</v>
      </c>
      <c r="E4000" s="20" t="s">
        <v>33</v>
      </c>
      <c r="F4000" s="19">
        <v>3</v>
      </c>
      <c r="G4000" s="21">
        <f t="shared" ref="G4000:R4000" si="2120">G4001+G4004+G4005+G4006+G4007</f>
        <v>0</v>
      </c>
      <c r="H4000" s="21">
        <f t="shared" si="2120"/>
        <v>0</v>
      </c>
      <c r="I4000" s="21">
        <f t="shared" si="2120"/>
        <v>0</v>
      </c>
      <c r="J4000" s="21">
        <f t="shared" si="2120"/>
        <v>0</v>
      </c>
      <c r="K4000" s="21">
        <f t="shared" si="2120"/>
        <v>0</v>
      </c>
      <c r="L4000" s="21">
        <f t="shared" si="2120"/>
        <v>0</v>
      </c>
      <c r="M4000" s="21">
        <f t="shared" si="2120"/>
        <v>0</v>
      </c>
      <c r="N4000" s="21">
        <f t="shared" si="2120"/>
        <v>0</v>
      </c>
      <c r="O4000" s="21">
        <f t="shared" si="2120"/>
        <v>0</v>
      </c>
      <c r="P4000" s="21">
        <f t="shared" si="2120"/>
        <v>0</v>
      </c>
      <c r="Q4000" s="21">
        <f t="shared" si="2120"/>
        <v>0</v>
      </c>
      <c r="R4000" s="21">
        <f t="shared" si="2120"/>
        <v>0</v>
      </c>
      <c r="S4000" s="21">
        <f>S4001+S4004+S4005+S4007</f>
        <v>0</v>
      </c>
      <c r="T4000" s="21">
        <f>T4001+T4004+T4005+T4006+T4007</f>
        <v>0</v>
      </c>
      <c r="U4000" s="21">
        <f>U4001+U4004+U4005+U4007</f>
        <v>0</v>
      </c>
      <c r="V4000" s="21">
        <f>V4001+V4004+V4005+V4007</f>
        <v>0</v>
      </c>
      <c r="W4000" s="21">
        <f>W4001+W4004+W4005+W4007</f>
        <v>0</v>
      </c>
      <c r="Y4000" s="28" t="str">
        <f t="shared" si="2118"/>
        <v/>
      </c>
      <c r="Z4000" s="28" t="str">
        <f t="shared" si="2119"/>
        <v/>
      </c>
      <c r="AA4000" s="28" t="str">
        <f t="shared" si="2114"/>
        <v/>
      </c>
      <c r="AB4000" s="28" t="str">
        <f>IF(R4000&lt;T4000,"期末实有头数应大于等于耕役畜","")</f>
        <v/>
      </c>
      <c r="AC4000" s="28" t="str">
        <f t="shared" si="2115"/>
        <v/>
      </c>
    </row>
    <row r="4001" spans="2:29">
      <c r="B4001" s="19"/>
      <c r="C4001" s="30"/>
      <c r="D4001" s="19" t="s">
        <v>36</v>
      </c>
      <c r="E4001" s="20" t="s">
        <v>33</v>
      </c>
      <c r="F4001" s="19">
        <v>4</v>
      </c>
      <c r="R4001" s="21">
        <f>G4001+I4001+J4001+K4001-L4001-M4001-N4001-Q4001</f>
        <v>0</v>
      </c>
      <c r="Y4001" s="28" t="str">
        <f t="shared" si="2118"/>
        <v/>
      </c>
      <c r="Z4001" s="28" t="str">
        <f t="shared" si="2119"/>
        <v/>
      </c>
      <c r="AA4001" s="28" t="str">
        <f t="shared" si="2114"/>
        <v/>
      </c>
      <c r="AB4001" s="28" t="str">
        <f>IF(R4001&lt;T4001,"期末实有头数应大于等于耕役畜","")</f>
        <v/>
      </c>
      <c r="AC4001" s="28" t="str">
        <f t="shared" si="2115"/>
        <v/>
      </c>
    </row>
    <row r="4002" spans="2:29">
      <c r="B4002" s="19"/>
      <c r="C4002" s="30"/>
      <c r="D4002" s="19" t="s">
        <v>37</v>
      </c>
      <c r="E4002" s="20" t="s">
        <v>33</v>
      </c>
      <c r="F4002" s="19">
        <v>5</v>
      </c>
      <c r="R4002" s="21">
        <f t="shared" ref="R4002:R4007" si="2121">G4002+I4002+J4002+K4002-L4002-M4002-N4002-Q4002</f>
        <v>0</v>
      </c>
      <c r="T4002" s="22" t="s">
        <v>38</v>
      </c>
      <c r="V4002" s="22" t="s">
        <v>38</v>
      </c>
      <c r="W4002" s="22" t="s">
        <v>38</v>
      </c>
      <c r="Y4002" s="28" t="str">
        <f t="shared" si="2118"/>
        <v/>
      </c>
      <c r="Z4002" s="28" t="str">
        <f t="shared" si="2119"/>
        <v/>
      </c>
      <c r="AA4002" s="28" t="str">
        <f t="shared" si="2114"/>
        <v/>
      </c>
      <c r="AB4002" s="28"/>
      <c r="AC4002" s="28"/>
    </row>
    <row r="4003" spans="2:29">
      <c r="B4003" s="19"/>
      <c r="C4003" s="30"/>
      <c r="D4003" s="19" t="s">
        <v>39</v>
      </c>
      <c r="E4003" s="20" t="s">
        <v>33</v>
      </c>
      <c r="F4003" s="19">
        <v>6</v>
      </c>
      <c r="R4003" s="21">
        <f t="shared" si="2121"/>
        <v>0</v>
      </c>
      <c r="T4003" s="22" t="s">
        <v>38</v>
      </c>
      <c r="V4003" s="22" t="s">
        <v>38</v>
      </c>
      <c r="W4003" s="22" t="s">
        <v>38</v>
      </c>
      <c r="Y4003" s="28" t="str">
        <f t="shared" si="2118"/>
        <v/>
      </c>
      <c r="Z4003" s="28" t="str">
        <f t="shared" si="2119"/>
        <v/>
      </c>
      <c r="AA4003" s="28" t="str">
        <f t="shared" si="2114"/>
        <v/>
      </c>
      <c r="AB4003" s="28"/>
      <c r="AC4003" s="28"/>
    </row>
    <row r="4004" spans="2:29">
      <c r="B4004" s="19"/>
      <c r="C4004" s="30"/>
      <c r="D4004" s="19" t="s">
        <v>40</v>
      </c>
      <c r="E4004" s="20" t="s">
        <v>41</v>
      </c>
      <c r="F4004" s="19">
        <v>7</v>
      </c>
      <c r="R4004" s="21">
        <f t="shared" si="2121"/>
        <v>0</v>
      </c>
      <c r="Y4004" s="28" t="str">
        <f t="shared" si="2118"/>
        <v/>
      </c>
      <c r="Z4004" s="28" t="str">
        <f t="shared" si="2119"/>
        <v/>
      </c>
      <c r="AA4004" s="28" t="str">
        <f t="shared" si="2114"/>
        <v/>
      </c>
      <c r="AB4004" s="28" t="str">
        <f>IF(R4004&lt;T4004,"期末实有头数应大于等于耕役畜","")</f>
        <v/>
      </c>
      <c r="AC4004" s="28" t="str">
        <f>IF(R4004&lt;V4004+W4004,"期末实有头数应大于等于良种+改良种","")</f>
        <v/>
      </c>
    </row>
    <row r="4005" spans="2:29">
      <c r="B4005" s="19"/>
      <c r="C4005" s="30"/>
      <c r="D4005" s="19" t="s">
        <v>42</v>
      </c>
      <c r="E4005" s="20" t="s">
        <v>33</v>
      </c>
      <c r="F4005" s="19">
        <v>8</v>
      </c>
      <c r="R4005" s="21">
        <f t="shared" si="2121"/>
        <v>0</v>
      </c>
      <c r="Y4005" s="28" t="str">
        <f t="shared" si="2118"/>
        <v/>
      </c>
      <c r="Z4005" s="28" t="str">
        <f t="shared" si="2119"/>
        <v/>
      </c>
      <c r="AA4005" s="28" t="str">
        <f t="shared" si="2114"/>
        <v/>
      </c>
      <c r="AB4005" s="28" t="str">
        <f>IF(R4005&lt;T4005,"期末实有头数应大于等于耕役畜","")</f>
        <v/>
      </c>
      <c r="AC4005" s="28" t="str">
        <f>IF(R4005&lt;V4005+W4005,"期末实有头数应大于等于良种+改良种","")</f>
        <v/>
      </c>
    </row>
    <row r="4006" spans="2:29">
      <c r="B4006" s="19"/>
      <c r="C4006" s="30"/>
      <c r="D4006" s="19" t="s">
        <v>43</v>
      </c>
      <c r="E4006" s="20" t="s">
        <v>33</v>
      </c>
      <c r="F4006" s="19">
        <v>9</v>
      </c>
      <c r="R4006" s="21">
        <f t="shared" si="2121"/>
        <v>0</v>
      </c>
      <c r="S4006" s="22" t="s">
        <v>38</v>
      </c>
      <c r="U4006" s="22" t="s">
        <v>38</v>
      </c>
      <c r="V4006" s="22" t="s">
        <v>38</v>
      </c>
      <c r="W4006" s="22" t="s">
        <v>38</v>
      </c>
      <c r="Y4006" s="28" t="str">
        <f t="shared" si="2118"/>
        <v/>
      </c>
      <c r="Z4006" s="28" t="str">
        <f t="shared" si="2119"/>
        <v/>
      </c>
      <c r="AA4006" s="28"/>
      <c r="AB4006" s="28" t="str">
        <f>IF(R4006&lt;T4006,"期末实有头数应大于等于耕役畜","")</f>
        <v/>
      </c>
      <c r="AC4006" s="28"/>
    </row>
    <row r="4007" spans="2:29">
      <c r="B4007" s="19"/>
      <c r="C4007" s="30"/>
      <c r="D4007" s="19" t="s">
        <v>44</v>
      </c>
      <c r="E4007" s="20" t="s">
        <v>45</v>
      </c>
      <c r="F4007" s="19">
        <v>10</v>
      </c>
      <c r="R4007" s="21">
        <f t="shared" si="2121"/>
        <v>0</v>
      </c>
      <c r="Y4007" s="28" t="str">
        <f t="shared" si="2118"/>
        <v/>
      </c>
      <c r="Z4007" s="28" t="str">
        <f t="shared" si="2119"/>
        <v/>
      </c>
      <c r="AA4007" s="28" t="str">
        <f>IF(R4007&lt;S4007+U4007,"期末实有头数应大于等于能繁母畜+种公畜","")</f>
        <v/>
      </c>
      <c r="AB4007" s="28" t="str">
        <f>IF(R4007&lt;T4007,"期末实有头数应大于等于耕役畜","")</f>
        <v/>
      </c>
      <c r="AC4007" s="28" t="str">
        <f>IF(R4007&lt;V4007+W4007,"期末实有头数应大于等于良种+改良种","")</f>
        <v/>
      </c>
    </row>
    <row r="4008" spans="2:29">
      <c r="B4008" s="19"/>
      <c r="C4008" s="30"/>
      <c r="D4008" s="19" t="s">
        <v>46</v>
      </c>
      <c r="E4008" s="20" t="s">
        <v>47</v>
      </c>
      <c r="F4008" s="19">
        <v>11</v>
      </c>
      <c r="G4008" s="21">
        <f t="shared" ref="G4008:S4008" si="2122">G4009+G4013</f>
        <v>0</v>
      </c>
      <c r="H4008" s="21">
        <f t="shared" si="2122"/>
        <v>0</v>
      </c>
      <c r="I4008" s="21">
        <f t="shared" si="2122"/>
        <v>0</v>
      </c>
      <c r="J4008" s="21">
        <f t="shared" si="2122"/>
        <v>0</v>
      </c>
      <c r="K4008" s="21">
        <f t="shared" si="2122"/>
        <v>0</v>
      </c>
      <c r="L4008" s="21">
        <f t="shared" si="2122"/>
        <v>0</v>
      </c>
      <c r="M4008" s="21">
        <f t="shared" si="2122"/>
        <v>0</v>
      </c>
      <c r="N4008" s="21">
        <f t="shared" si="2122"/>
        <v>0</v>
      </c>
      <c r="O4008" s="21">
        <f t="shared" si="2122"/>
        <v>0</v>
      </c>
      <c r="P4008" s="21">
        <f t="shared" si="2122"/>
        <v>0</v>
      </c>
      <c r="Q4008" s="21">
        <f t="shared" si="2122"/>
        <v>0</v>
      </c>
      <c r="R4008" s="23">
        <f t="shared" si="2122"/>
        <v>0</v>
      </c>
      <c r="S4008" s="21">
        <f t="shared" si="2122"/>
        <v>0</v>
      </c>
      <c r="T4008" s="22" t="s">
        <v>38</v>
      </c>
      <c r="U4008" s="21">
        <f>U4009+U4013</f>
        <v>0</v>
      </c>
      <c r="V4008" s="21">
        <f>V4009+V4013</f>
        <v>0</v>
      </c>
      <c r="W4008" s="21">
        <f>W4009+W4013</f>
        <v>0</v>
      </c>
      <c r="Y4008" s="28" t="str">
        <f t="shared" si="2118"/>
        <v/>
      </c>
      <c r="Z4008" s="28" t="str">
        <f t="shared" si="2119"/>
        <v/>
      </c>
      <c r="AA4008" s="28" t="str">
        <f>IF(R4008&lt;S4008+U4008,"期末实有头数应大于等于能繁母畜+种公畜","")</f>
        <v/>
      </c>
      <c r="AB4008" s="28"/>
      <c r="AC4008" s="28" t="str">
        <f>IF(R4008&lt;V4008+W4008,"期末实有头数应大于等于良种+改良种","")</f>
        <v/>
      </c>
    </row>
    <row r="4009" spans="2:29">
      <c r="B4009" s="19"/>
      <c r="C4009" s="30"/>
      <c r="D4009" s="19" t="s">
        <v>48</v>
      </c>
      <c r="E4009" s="20" t="s">
        <v>47</v>
      </c>
      <c r="F4009" s="19">
        <v>12</v>
      </c>
      <c r="R4009" s="21">
        <f>G4009+I4009+J4009+K4009-L4009-M4009-N4009-Q4009</f>
        <v>0</v>
      </c>
      <c r="T4009" s="22" t="s">
        <v>38</v>
      </c>
      <c r="Y4009" s="28" t="str">
        <f t="shared" si="2118"/>
        <v/>
      </c>
      <c r="Z4009" s="28" t="str">
        <f t="shared" si="2119"/>
        <v/>
      </c>
      <c r="AA4009" s="28" t="str">
        <f>IF(R4009&lt;S4009+U4009,"期末实有头数应大于等于能繁母畜+种公畜","")</f>
        <v/>
      </c>
      <c r="AB4009" s="28"/>
      <c r="AC4009" s="28" t="str">
        <f>IF(R4009&lt;V4009+W4009,"期末实有头数应大于等于良种+改良种","")</f>
        <v/>
      </c>
    </row>
    <row r="4010" spans="2:29">
      <c r="B4010" s="19"/>
      <c r="C4010" s="30"/>
      <c r="D4010" s="19" t="s">
        <v>49</v>
      </c>
      <c r="E4010" s="20" t="s">
        <v>47</v>
      </c>
      <c r="F4010" s="19">
        <v>13</v>
      </c>
      <c r="R4010" s="21">
        <f>G4010+I4010+J4010+K4010-L4010-M4010-N4010-Q4010</f>
        <v>0</v>
      </c>
      <c r="T4010" s="22" t="s">
        <v>38</v>
      </c>
      <c r="V4010" s="22" t="s">
        <v>38</v>
      </c>
      <c r="W4010" s="22" t="s">
        <v>38</v>
      </c>
      <c r="Y4010" s="28" t="str">
        <f t="shared" si="2118"/>
        <v/>
      </c>
      <c r="Z4010" s="28" t="str">
        <f t="shared" si="2119"/>
        <v/>
      </c>
      <c r="AA4010" s="28" t="str">
        <f>IF(R4010&lt;S4010+U4010,"期末实有头数应大于等于能繁母畜+种公畜","")</f>
        <v/>
      </c>
      <c r="AB4010" s="28"/>
      <c r="AC4010" s="28"/>
    </row>
    <row r="4011" spans="2:29">
      <c r="B4011" s="19"/>
      <c r="C4011" s="30"/>
      <c r="D4011" s="19" t="s">
        <v>50</v>
      </c>
      <c r="E4011" s="20" t="s">
        <v>47</v>
      </c>
      <c r="F4011" s="19">
        <v>14</v>
      </c>
      <c r="H4011" s="22" t="s">
        <v>38</v>
      </c>
      <c r="I4011" s="22" t="s">
        <v>38</v>
      </c>
      <c r="J4011" s="22" t="s">
        <v>38</v>
      </c>
      <c r="K4011" s="22" t="s">
        <v>38</v>
      </c>
      <c r="L4011" s="22" t="s">
        <v>38</v>
      </c>
      <c r="M4011" s="22" t="s">
        <v>38</v>
      </c>
      <c r="N4011" s="22" t="s">
        <v>38</v>
      </c>
      <c r="O4011" s="22" t="s">
        <v>38</v>
      </c>
      <c r="P4011" s="22" t="s">
        <v>38</v>
      </c>
      <c r="Q4011" s="22" t="s">
        <v>38</v>
      </c>
      <c r="R4011" s="24"/>
      <c r="T4011" s="22" t="s">
        <v>38</v>
      </c>
      <c r="U4011" s="22" t="s">
        <v>38</v>
      </c>
      <c r="V4011" s="22" t="s">
        <v>38</v>
      </c>
      <c r="W4011" s="22" t="s">
        <v>38</v>
      </c>
      <c r="Y4011" s="28" t="str">
        <f t="shared" si="2118"/>
        <v/>
      </c>
      <c r="Z4011" s="28"/>
      <c r="AA4011" s="28"/>
      <c r="AB4011" s="28"/>
      <c r="AC4011" s="28"/>
    </row>
    <row r="4012" spans="2:29">
      <c r="B4012" s="19"/>
      <c r="C4012" s="30"/>
      <c r="D4012" s="19" t="s">
        <v>51</v>
      </c>
      <c r="E4012" s="20" t="s">
        <v>47</v>
      </c>
      <c r="F4012" s="19">
        <v>15</v>
      </c>
      <c r="H4012" s="22" t="s">
        <v>38</v>
      </c>
      <c r="I4012" s="22" t="s">
        <v>38</v>
      </c>
      <c r="J4012" s="22" t="s">
        <v>38</v>
      </c>
      <c r="K4012" s="22" t="s">
        <v>38</v>
      </c>
      <c r="L4012" s="22" t="s">
        <v>38</v>
      </c>
      <c r="M4012" s="22" t="s">
        <v>38</v>
      </c>
      <c r="N4012" s="22" t="s">
        <v>38</v>
      </c>
      <c r="O4012" s="22" t="s">
        <v>38</v>
      </c>
      <c r="P4012" s="22" t="s">
        <v>38</v>
      </c>
      <c r="Q4012" s="22" t="s">
        <v>38</v>
      </c>
      <c r="R4012" s="24"/>
      <c r="T4012" s="22" t="s">
        <v>38</v>
      </c>
      <c r="U4012" s="22" t="s">
        <v>38</v>
      </c>
      <c r="V4012" s="22" t="s">
        <v>38</v>
      </c>
      <c r="W4012" s="22" t="s">
        <v>38</v>
      </c>
      <c r="Y4012" s="28" t="str">
        <f t="shared" si="2118"/>
        <v/>
      </c>
      <c r="Z4012" s="28"/>
      <c r="AA4012" s="28"/>
      <c r="AB4012" s="28"/>
      <c r="AC4012" s="28"/>
    </row>
    <row r="4013" spans="2:29">
      <c r="B4013" s="19"/>
      <c r="C4013" s="30"/>
      <c r="D4013" s="19" t="s">
        <v>52</v>
      </c>
      <c r="E4013" s="20" t="s">
        <v>47</v>
      </c>
      <c r="F4013" s="19">
        <v>16</v>
      </c>
      <c r="R4013" s="21">
        <f>G4013+I4013+J4013+K4013-L4013-M4013-N4013-Q4013</f>
        <v>0</v>
      </c>
      <c r="T4013" s="22" t="s">
        <v>38</v>
      </c>
      <c r="Y4013" s="28" t="str">
        <f t="shared" si="2118"/>
        <v/>
      </c>
      <c r="Z4013" s="28" t="str">
        <f>IF(N4013&lt;O4013+P4013,"出卖应大于等于出卖肉畜+出卖仔畜","")</f>
        <v/>
      </c>
      <c r="AA4013" s="28" t="str">
        <f t="shared" ref="AA4013:AA4022" si="2123">IF(R4013&lt;S4013+U4013,"期末实有头数应大于等于能繁母畜+种公畜","")</f>
        <v/>
      </c>
      <c r="AB4013" s="28"/>
      <c r="AC4013" s="28" t="str">
        <f t="shared" ref="AC4013:AC4018" si="2124">IF(R4013&lt;V4013+W4013,"期末实有头数应大于等于良种+改良种","")</f>
        <v/>
      </c>
    </row>
    <row r="4014" spans="2:29">
      <c r="B4014" s="19"/>
      <c r="C4014" s="30"/>
      <c r="D4014" s="19" t="s">
        <v>53</v>
      </c>
      <c r="E4014" s="18" t="s">
        <v>33</v>
      </c>
      <c r="F4014" s="19">
        <v>17</v>
      </c>
      <c r="R4014" s="21">
        <f>G4014+I4014+J4014+K4014-L4014-M4014-N4014-Q4014</f>
        <v>0</v>
      </c>
      <c r="T4014" s="22" t="s">
        <v>38</v>
      </c>
      <c r="Y4014" s="28" t="str">
        <f t="shared" si="2118"/>
        <v/>
      </c>
      <c r="Z4014" s="28" t="str">
        <f>IF(N4014&lt;O4014+P4014,"出卖应大于等于出卖肉畜+出卖仔畜","")</f>
        <v/>
      </c>
      <c r="AA4014" s="28" t="str">
        <f t="shared" si="2123"/>
        <v/>
      </c>
      <c r="AB4014" s="28"/>
      <c r="AC4014" s="28" t="str">
        <f t="shared" si="2124"/>
        <v/>
      </c>
    </row>
    <row r="4015" spans="2:29">
      <c r="B4015" s="18"/>
      <c r="C4015" s="29"/>
      <c r="D4015" s="19" t="s">
        <v>32</v>
      </c>
      <c r="E4015" s="20" t="s">
        <v>33</v>
      </c>
      <c r="F4015" s="19">
        <v>1</v>
      </c>
      <c r="G4015" s="21">
        <f t="shared" ref="G4015:S4015" si="2125">G4016+G4031</f>
        <v>0</v>
      </c>
      <c r="H4015" s="21">
        <f t="shared" si="2125"/>
        <v>0</v>
      </c>
      <c r="I4015" s="21">
        <f t="shared" si="2125"/>
        <v>0</v>
      </c>
      <c r="J4015" s="21">
        <f t="shared" si="2125"/>
        <v>0</v>
      </c>
      <c r="K4015" s="21">
        <f t="shared" si="2125"/>
        <v>0</v>
      </c>
      <c r="L4015" s="21">
        <f t="shared" si="2125"/>
        <v>0</v>
      </c>
      <c r="M4015" s="21">
        <f t="shared" si="2125"/>
        <v>0</v>
      </c>
      <c r="N4015" s="21">
        <f t="shared" si="2125"/>
        <v>0</v>
      </c>
      <c r="O4015" s="21">
        <f t="shared" si="2125"/>
        <v>0</v>
      </c>
      <c r="P4015" s="21">
        <f t="shared" si="2125"/>
        <v>0</v>
      </c>
      <c r="Q4015" s="21">
        <f t="shared" si="2125"/>
        <v>0</v>
      </c>
      <c r="R4015" s="21">
        <f t="shared" si="2125"/>
        <v>0</v>
      </c>
      <c r="S4015" s="21">
        <f t="shared" si="2125"/>
        <v>0</v>
      </c>
      <c r="T4015" s="21">
        <f>T4016</f>
        <v>0</v>
      </c>
      <c r="U4015" s="21">
        <f>U4016+U4031</f>
        <v>0</v>
      </c>
      <c r="V4015" s="21">
        <f>V4016+V4031</f>
        <v>0</v>
      </c>
      <c r="W4015" s="21">
        <f>W4016+W4031</f>
        <v>0</v>
      </c>
      <c r="Y4015" s="28" t="str">
        <f t="shared" si="2118"/>
        <v/>
      </c>
      <c r="Z4015" s="28" t="str">
        <f>IF(N4015&lt;O4015+P4015,"出卖应大于等于出卖肉畜+出卖仔畜","")</f>
        <v/>
      </c>
      <c r="AA4015" s="28" t="str">
        <f t="shared" si="2123"/>
        <v/>
      </c>
      <c r="AB4015" s="28" t="str">
        <f>IF(R4015&lt;T4015,"期末实有头数应大于等于耕役畜","")</f>
        <v/>
      </c>
      <c r="AC4015" s="28" t="str">
        <f t="shared" si="2124"/>
        <v/>
      </c>
    </row>
    <row r="4016" spans="2:29">
      <c r="B4016" s="19"/>
      <c r="C4016" s="30"/>
      <c r="D4016" s="19" t="s">
        <v>34</v>
      </c>
      <c r="E4016" s="20" t="s">
        <v>33</v>
      </c>
      <c r="F4016" s="19">
        <v>2</v>
      </c>
      <c r="G4016" s="21">
        <f t="shared" ref="G4016:S4016" si="2126">G4017+G4025</f>
        <v>0</v>
      </c>
      <c r="H4016" s="21">
        <f t="shared" si="2126"/>
        <v>0</v>
      </c>
      <c r="I4016" s="21">
        <f t="shared" si="2126"/>
        <v>0</v>
      </c>
      <c r="J4016" s="21">
        <f t="shared" si="2126"/>
        <v>0</v>
      </c>
      <c r="K4016" s="21">
        <f t="shared" si="2126"/>
        <v>0</v>
      </c>
      <c r="L4016" s="21">
        <f t="shared" si="2126"/>
        <v>0</v>
      </c>
      <c r="M4016" s="21">
        <f t="shared" si="2126"/>
        <v>0</v>
      </c>
      <c r="N4016" s="21">
        <f t="shared" si="2126"/>
        <v>0</v>
      </c>
      <c r="O4016" s="21">
        <f t="shared" si="2126"/>
        <v>0</v>
      </c>
      <c r="P4016" s="21">
        <f t="shared" si="2126"/>
        <v>0</v>
      </c>
      <c r="Q4016" s="21">
        <f t="shared" si="2126"/>
        <v>0</v>
      </c>
      <c r="R4016" s="21">
        <f t="shared" si="2126"/>
        <v>0</v>
      </c>
      <c r="S4016" s="21">
        <f t="shared" si="2126"/>
        <v>0</v>
      </c>
      <c r="T4016" s="21">
        <f>T4017</f>
        <v>0</v>
      </c>
      <c r="U4016" s="21">
        <f>U4017+U4025</f>
        <v>0</v>
      </c>
      <c r="V4016" s="21">
        <f>V4017+V4025</f>
        <v>0</v>
      </c>
      <c r="W4016" s="21">
        <f>W4017+W4025</f>
        <v>0</v>
      </c>
      <c r="Y4016" s="28" t="str">
        <f t="shared" ref="Y4016:Y4032" si="2127">IF(H4016&lt;I4016,"繁殖仔畜应大于等于成活","")</f>
        <v/>
      </c>
      <c r="Z4016" s="28" t="str">
        <f t="shared" ref="Z4016:Z4027" si="2128">IF(N4016&lt;O4016+P4016,"出卖应大于等于出卖肉畜+出卖仔畜","")</f>
        <v/>
      </c>
      <c r="AA4016" s="28" t="str">
        <f t="shared" si="2123"/>
        <v/>
      </c>
      <c r="AB4016" s="28" t="str">
        <f>IF(R4016&lt;T4016,"期末实有头数应大于等于耕役畜","")</f>
        <v/>
      </c>
      <c r="AC4016" s="28" t="str">
        <f t="shared" si="2124"/>
        <v/>
      </c>
    </row>
    <row r="4017" spans="2:29">
      <c r="B4017" s="19"/>
      <c r="C4017" s="30"/>
      <c r="D4017" s="19" t="s">
        <v>35</v>
      </c>
      <c r="E4017" s="20" t="s">
        <v>33</v>
      </c>
      <c r="F4017" s="19">
        <v>3</v>
      </c>
      <c r="G4017" s="21">
        <f t="shared" ref="G4017:R4017" si="2129">G4018+G4021+G4022+G4023+G4024</f>
        <v>0</v>
      </c>
      <c r="H4017" s="21">
        <f t="shared" si="2129"/>
        <v>0</v>
      </c>
      <c r="I4017" s="21">
        <f t="shared" si="2129"/>
        <v>0</v>
      </c>
      <c r="J4017" s="21">
        <f t="shared" si="2129"/>
        <v>0</v>
      </c>
      <c r="K4017" s="21">
        <f t="shared" si="2129"/>
        <v>0</v>
      </c>
      <c r="L4017" s="21">
        <f t="shared" si="2129"/>
        <v>0</v>
      </c>
      <c r="M4017" s="21">
        <f t="shared" si="2129"/>
        <v>0</v>
      </c>
      <c r="N4017" s="21">
        <f t="shared" si="2129"/>
        <v>0</v>
      </c>
      <c r="O4017" s="21">
        <f t="shared" si="2129"/>
        <v>0</v>
      </c>
      <c r="P4017" s="21">
        <f t="shared" si="2129"/>
        <v>0</v>
      </c>
      <c r="Q4017" s="21">
        <f t="shared" si="2129"/>
        <v>0</v>
      </c>
      <c r="R4017" s="21">
        <f t="shared" si="2129"/>
        <v>0</v>
      </c>
      <c r="S4017" s="21">
        <f>S4018+S4021+S4022+S4024</f>
        <v>0</v>
      </c>
      <c r="T4017" s="21">
        <f>T4018+T4021+T4022+T4023+T4024</f>
        <v>0</v>
      </c>
      <c r="U4017" s="21">
        <f>U4018+U4021+U4022+U4024</f>
        <v>0</v>
      </c>
      <c r="V4017" s="21">
        <f>V4018+V4021+V4022+V4024</f>
        <v>0</v>
      </c>
      <c r="W4017" s="21">
        <f>W4018+W4021+W4022+W4024</f>
        <v>0</v>
      </c>
      <c r="Y4017" s="28" t="str">
        <f t="shared" si="2127"/>
        <v/>
      </c>
      <c r="Z4017" s="28" t="str">
        <f t="shared" si="2128"/>
        <v/>
      </c>
      <c r="AA4017" s="28" t="str">
        <f t="shared" si="2123"/>
        <v/>
      </c>
      <c r="AB4017" s="28" t="str">
        <f>IF(R4017&lt;T4017,"期末实有头数应大于等于耕役畜","")</f>
        <v/>
      </c>
      <c r="AC4017" s="28" t="str">
        <f t="shared" si="2124"/>
        <v/>
      </c>
    </row>
    <row r="4018" spans="2:29">
      <c r="B4018" s="19"/>
      <c r="C4018" s="30"/>
      <c r="D4018" s="19" t="s">
        <v>36</v>
      </c>
      <c r="E4018" s="20" t="s">
        <v>33</v>
      </c>
      <c r="F4018" s="19">
        <v>4</v>
      </c>
      <c r="R4018" s="21">
        <f>G4018+I4018+J4018+K4018-L4018-M4018-N4018-Q4018</f>
        <v>0</v>
      </c>
      <c r="Y4018" s="28" t="str">
        <f t="shared" si="2127"/>
        <v/>
      </c>
      <c r="Z4018" s="28" t="str">
        <f t="shared" si="2128"/>
        <v/>
      </c>
      <c r="AA4018" s="28" t="str">
        <f t="shared" si="2123"/>
        <v/>
      </c>
      <c r="AB4018" s="28" t="str">
        <f>IF(R4018&lt;T4018,"期末实有头数应大于等于耕役畜","")</f>
        <v/>
      </c>
      <c r="AC4018" s="28" t="str">
        <f t="shared" si="2124"/>
        <v/>
      </c>
    </row>
    <row r="4019" spans="2:29">
      <c r="B4019" s="19"/>
      <c r="C4019" s="30"/>
      <c r="D4019" s="19" t="s">
        <v>37</v>
      </c>
      <c r="E4019" s="20" t="s">
        <v>33</v>
      </c>
      <c r="F4019" s="19">
        <v>5</v>
      </c>
      <c r="R4019" s="21">
        <f t="shared" ref="R4019:R4024" si="2130">G4019+I4019+J4019+K4019-L4019-M4019-N4019-Q4019</f>
        <v>0</v>
      </c>
      <c r="T4019" s="22" t="s">
        <v>38</v>
      </c>
      <c r="V4019" s="22" t="s">
        <v>38</v>
      </c>
      <c r="W4019" s="22" t="s">
        <v>38</v>
      </c>
      <c r="Y4019" s="28" t="str">
        <f t="shared" si="2127"/>
        <v/>
      </c>
      <c r="Z4019" s="28" t="str">
        <f t="shared" si="2128"/>
        <v/>
      </c>
      <c r="AA4019" s="28" t="str">
        <f t="shared" si="2123"/>
        <v/>
      </c>
      <c r="AB4019" s="28"/>
      <c r="AC4019" s="28"/>
    </row>
    <row r="4020" spans="2:29">
      <c r="B4020" s="19"/>
      <c r="C4020" s="30"/>
      <c r="D4020" s="19" t="s">
        <v>39</v>
      </c>
      <c r="E4020" s="20" t="s">
        <v>33</v>
      </c>
      <c r="F4020" s="19">
        <v>6</v>
      </c>
      <c r="R4020" s="21">
        <f t="shared" si="2130"/>
        <v>0</v>
      </c>
      <c r="T4020" s="22" t="s">
        <v>38</v>
      </c>
      <c r="V4020" s="22" t="s">
        <v>38</v>
      </c>
      <c r="W4020" s="22" t="s">
        <v>38</v>
      </c>
      <c r="Y4020" s="28" t="str">
        <f t="shared" si="2127"/>
        <v/>
      </c>
      <c r="Z4020" s="28" t="str">
        <f t="shared" si="2128"/>
        <v/>
      </c>
      <c r="AA4020" s="28" t="str">
        <f t="shared" si="2123"/>
        <v/>
      </c>
      <c r="AB4020" s="28"/>
      <c r="AC4020" s="28"/>
    </row>
    <row r="4021" spans="2:29">
      <c r="B4021" s="19"/>
      <c r="C4021" s="30"/>
      <c r="D4021" s="19" t="s">
        <v>40</v>
      </c>
      <c r="E4021" s="20" t="s">
        <v>41</v>
      </c>
      <c r="F4021" s="19">
        <v>7</v>
      </c>
      <c r="R4021" s="21">
        <f t="shared" si="2130"/>
        <v>0</v>
      </c>
      <c r="Y4021" s="28" t="str">
        <f t="shared" si="2127"/>
        <v/>
      </c>
      <c r="Z4021" s="28" t="str">
        <f t="shared" si="2128"/>
        <v/>
      </c>
      <c r="AA4021" s="28" t="str">
        <f t="shared" si="2123"/>
        <v/>
      </c>
      <c r="AB4021" s="28" t="str">
        <f>IF(R4021&lt;T4021,"期末实有头数应大于等于耕役畜","")</f>
        <v/>
      </c>
      <c r="AC4021" s="28" t="str">
        <f>IF(R4021&lt;V4021+W4021,"期末实有头数应大于等于良种+改良种","")</f>
        <v/>
      </c>
    </row>
    <row r="4022" spans="2:29">
      <c r="B4022" s="19"/>
      <c r="C4022" s="30"/>
      <c r="D4022" s="19" t="s">
        <v>42</v>
      </c>
      <c r="E4022" s="20" t="s">
        <v>33</v>
      </c>
      <c r="F4022" s="19">
        <v>8</v>
      </c>
      <c r="R4022" s="21">
        <f t="shared" si="2130"/>
        <v>0</v>
      </c>
      <c r="Y4022" s="28" t="str">
        <f t="shared" si="2127"/>
        <v/>
      </c>
      <c r="Z4022" s="28" t="str">
        <f t="shared" si="2128"/>
        <v/>
      </c>
      <c r="AA4022" s="28" t="str">
        <f t="shared" si="2123"/>
        <v/>
      </c>
      <c r="AB4022" s="28" t="str">
        <f>IF(R4022&lt;T4022,"期末实有头数应大于等于耕役畜","")</f>
        <v/>
      </c>
      <c r="AC4022" s="28" t="str">
        <f>IF(R4022&lt;V4022+W4022,"期末实有头数应大于等于良种+改良种","")</f>
        <v/>
      </c>
    </row>
    <row r="4023" spans="2:29">
      <c r="B4023" s="19"/>
      <c r="C4023" s="30"/>
      <c r="D4023" s="19" t="s">
        <v>43</v>
      </c>
      <c r="E4023" s="20" t="s">
        <v>33</v>
      </c>
      <c r="F4023" s="19">
        <v>9</v>
      </c>
      <c r="R4023" s="21">
        <f t="shared" si="2130"/>
        <v>0</v>
      </c>
      <c r="S4023" s="22" t="s">
        <v>38</v>
      </c>
      <c r="U4023" s="22" t="s">
        <v>38</v>
      </c>
      <c r="V4023" s="22" t="s">
        <v>38</v>
      </c>
      <c r="W4023" s="22" t="s">
        <v>38</v>
      </c>
      <c r="Y4023" s="28" t="str">
        <f t="shared" si="2127"/>
        <v/>
      </c>
      <c r="Z4023" s="28" t="str">
        <f t="shared" si="2128"/>
        <v/>
      </c>
      <c r="AA4023" s="28"/>
      <c r="AB4023" s="28" t="str">
        <f>IF(R4023&lt;T4023,"期末实有头数应大于等于耕役畜","")</f>
        <v/>
      </c>
      <c r="AC4023" s="28"/>
    </row>
    <row r="4024" spans="2:29">
      <c r="B4024" s="19"/>
      <c r="C4024" s="30"/>
      <c r="D4024" s="19" t="s">
        <v>44</v>
      </c>
      <c r="E4024" s="20" t="s">
        <v>45</v>
      </c>
      <c r="F4024" s="19">
        <v>10</v>
      </c>
      <c r="R4024" s="21">
        <f t="shared" si="2130"/>
        <v>0</v>
      </c>
      <c r="Y4024" s="28" t="str">
        <f t="shared" si="2127"/>
        <v/>
      </c>
      <c r="Z4024" s="28" t="str">
        <f t="shared" si="2128"/>
        <v/>
      </c>
      <c r="AA4024" s="28" t="str">
        <f>IF(R4024&lt;S4024+U4024,"期末实有头数应大于等于能繁母畜+种公畜","")</f>
        <v/>
      </c>
      <c r="AB4024" s="28" t="str">
        <f>IF(R4024&lt;T4024,"期末实有头数应大于等于耕役畜","")</f>
        <v/>
      </c>
      <c r="AC4024" s="28" t="str">
        <f>IF(R4024&lt;V4024+W4024,"期末实有头数应大于等于良种+改良种","")</f>
        <v/>
      </c>
    </row>
    <row r="4025" spans="2:29">
      <c r="B4025" s="19"/>
      <c r="C4025" s="30"/>
      <c r="D4025" s="19" t="s">
        <v>46</v>
      </c>
      <c r="E4025" s="20" t="s">
        <v>47</v>
      </c>
      <c r="F4025" s="19">
        <v>11</v>
      </c>
      <c r="G4025" s="21">
        <f t="shared" ref="G4025:S4025" si="2131">G4026+G4030</f>
        <v>0</v>
      </c>
      <c r="H4025" s="21">
        <f t="shared" si="2131"/>
        <v>0</v>
      </c>
      <c r="I4025" s="21">
        <f t="shared" si="2131"/>
        <v>0</v>
      </c>
      <c r="J4025" s="21">
        <f t="shared" si="2131"/>
        <v>0</v>
      </c>
      <c r="K4025" s="21">
        <f t="shared" si="2131"/>
        <v>0</v>
      </c>
      <c r="L4025" s="21">
        <f t="shared" si="2131"/>
        <v>0</v>
      </c>
      <c r="M4025" s="21">
        <f t="shared" si="2131"/>
        <v>0</v>
      </c>
      <c r="N4025" s="21">
        <f t="shared" si="2131"/>
        <v>0</v>
      </c>
      <c r="O4025" s="21">
        <f t="shared" si="2131"/>
        <v>0</v>
      </c>
      <c r="P4025" s="21">
        <f t="shared" si="2131"/>
        <v>0</v>
      </c>
      <c r="Q4025" s="21">
        <f t="shared" si="2131"/>
        <v>0</v>
      </c>
      <c r="R4025" s="23">
        <f t="shared" si="2131"/>
        <v>0</v>
      </c>
      <c r="S4025" s="21">
        <f t="shared" si="2131"/>
        <v>0</v>
      </c>
      <c r="T4025" s="22" t="s">
        <v>38</v>
      </c>
      <c r="U4025" s="21">
        <f>U4026+U4030</f>
        <v>0</v>
      </c>
      <c r="V4025" s="21">
        <f>V4026+V4030</f>
        <v>0</v>
      </c>
      <c r="W4025" s="21">
        <f>W4026+W4030</f>
        <v>0</v>
      </c>
      <c r="Y4025" s="28" t="str">
        <f t="shared" si="2127"/>
        <v/>
      </c>
      <c r="Z4025" s="28" t="str">
        <f t="shared" si="2128"/>
        <v/>
      </c>
      <c r="AA4025" s="28" t="str">
        <f>IF(R4025&lt;S4025+U4025,"期末实有头数应大于等于能繁母畜+种公畜","")</f>
        <v/>
      </c>
      <c r="AB4025" s="28"/>
      <c r="AC4025" s="28" t="str">
        <f>IF(R4025&lt;V4025+W4025,"期末实有头数应大于等于良种+改良种","")</f>
        <v/>
      </c>
    </row>
    <row r="4026" spans="2:29">
      <c r="B4026" s="19"/>
      <c r="C4026" s="30"/>
      <c r="D4026" s="19" t="s">
        <v>48</v>
      </c>
      <c r="E4026" s="20" t="s">
        <v>47</v>
      </c>
      <c r="F4026" s="19">
        <v>12</v>
      </c>
      <c r="R4026" s="21">
        <f>G4026+I4026+J4026+K4026-L4026-M4026-N4026-Q4026</f>
        <v>0</v>
      </c>
      <c r="T4026" s="22" t="s">
        <v>38</v>
      </c>
      <c r="Y4026" s="28" t="str">
        <f t="shared" si="2127"/>
        <v/>
      </c>
      <c r="Z4026" s="28" t="str">
        <f t="shared" si="2128"/>
        <v/>
      </c>
      <c r="AA4026" s="28" t="str">
        <f>IF(R4026&lt;S4026+U4026,"期末实有头数应大于等于能繁母畜+种公畜","")</f>
        <v/>
      </c>
      <c r="AB4026" s="28"/>
      <c r="AC4026" s="28" t="str">
        <f>IF(R4026&lt;V4026+W4026,"期末实有头数应大于等于良种+改良种","")</f>
        <v/>
      </c>
    </row>
    <row r="4027" spans="2:29">
      <c r="B4027" s="19"/>
      <c r="C4027" s="30"/>
      <c r="D4027" s="19" t="s">
        <v>49</v>
      </c>
      <c r="E4027" s="20" t="s">
        <v>47</v>
      </c>
      <c r="F4027" s="19">
        <v>13</v>
      </c>
      <c r="R4027" s="21">
        <f>G4027+I4027+J4027+K4027-L4027-M4027-N4027-Q4027</f>
        <v>0</v>
      </c>
      <c r="T4027" s="22" t="s">
        <v>38</v>
      </c>
      <c r="V4027" s="22" t="s">
        <v>38</v>
      </c>
      <c r="W4027" s="22" t="s">
        <v>38</v>
      </c>
      <c r="Y4027" s="28" t="str">
        <f t="shared" si="2127"/>
        <v/>
      </c>
      <c r="Z4027" s="28" t="str">
        <f t="shared" si="2128"/>
        <v/>
      </c>
      <c r="AA4027" s="28" t="str">
        <f>IF(R4027&lt;S4027+U4027,"期末实有头数应大于等于能繁母畜+种公畜","")</f>
        <v/>
      </c>
      <c r="AB4027" s="28"/>
      <c r="AC4027" s="28"/>
    </row>
    <row r="4028" spans="2:29">
      <c r="B4028" s="19"/>
      <c r="C4028" s="30"/>
      <c r="D4028" s="19" t="s">
        <v>50</v>
      </c>
      <c r="E4028" s="20" t="s">
        <v>47</v>
      </c>
      <c r="F4028" s="19">
        <v>14</v>
      </c>
      <c r="H4028" s="22" t="s">
        <v>38</v>
      </c>
      <c r="I4028" s="22" t="s">
        <v>38</v>
      </c>
      <c r="J4028" s="22" t="s">
        <v>38</v>
      </c>
      <c r="K4028" s="22" t="s">
        <v>38</v>
      </c>
      <c r="L4028" s="22" t="s">
        <v>38</v>
      </c>
      <c r="M4028" s="22" t="s">
        <v>38</v>
      </c>
      <c r="N4028" s="22" t="s">
        <v>38</v>
      </c>
      <c r="O4028" s="22" t="s">
        <v>38</v>
      </c>
      <c r="P4028" s="22" t="s">
        <v>38</v>
      </c>
      <c r="Q4028" s="22" t="s">
        <v>38</v>
      </c>
      <c r="R4028" s="24"/>
      <c r="T4028" s="22" t="s">
        <v>38</v>
      </c>
      <c r="U4028" s="22" t="s">
        <v>38</v>
      </c>
      <c r="V4028" s="22" t="s">
        <v>38</v>
      </c>
      <c r="W4028" s="22" t="s">
        <v>38</v>
      </c>
      <c r="Y4028" s="28" t="str">
        <f t="shared" si="2127"/>
        <v/>
      </c>
      <c r="Z4028" s="28"/>
      <c r="AA4028" s="28"/>
      <c r="AB4028" s="28"/>
      <c r="AC4028" s="28"/>
    </row>
    <row r="4029" spans="2:29">
      <c r="B4029" s="19"/>
      <c r="C4029" s="30"/>
      <c r="D4029" s="19" t="s">
        <v>51</v>
      </c>
      <c r="E4029" s="20" t="s">
        <v>47</v>
      </c>
      <c r="F4029" s="19">
        <v>15</v>
      </c>
      <c r="H4029" s="22" t="s">
        <v>38</v>
      </c>
      <c r="I4029" s="22" t="s">
        <v>38</v>
      </c>
      <c r="J4029" s="22" t="s">
        <v>38</v>
      </c>
      <c r="K4029" s="22" t="s">
        <v>38</v>
      </c>
      <c r="L4029" s="22" t="s">
        <v>38</v>
      </c>
      <c r="M4029" s="22" t="s">
        <v>38</v>
      </c>
      <c r="N4029" s="22" t="s">
        <v>38</v>
      </c>
      <c r="O4029" s="22" t="s">
        <v>38</v>
      </c>
      <c r="P4029" s="22" t="s">
        <v>38</v>
      </c>
      <c r="Q4029" s="22" t="s">
        <v>38</v>
      </c>
      <c r="R4029" s="24"/>
      <c r="T4029" s="22" t="s">
        <v>38</v>
      </c>
      <c r="U4029" s="22" t="s">
        <v>38</v>
      </c>
      <c r="V4029" s="22" t="s">
        <v>38</v>
      </c>
      <c r="W4029" s="22" t="s">
        <v>38</v>
      </c>
      <c r="Y4029" s="28" t="str">
        <f t="shared" si="2127"/>
        <v/>
      </c>
      <c r="Z4029" s="28"/>
      <c r="AA4029" s="28"/>
      <c r="AB4029" s="28"/>
      <c r="AC4029" s="28"/>
    </row>
    <row r="4030" spans="2:29">
      <c r="B4030" s="19"/>
      <c r="C4030" s="30"/>
      <c r="D4030" s="19" t="s">
        <v>52</v>
      </c>
      <c r="E4030" s="20" t="s">
        <v>47</v>
      </c>
      <c r="F4030" s="19">
        <v>16</v>
      </c>
      <c r="R4030" s="21">
        <f>G4030+I4030+J4030+K4030-L4030-M4030-N4030-Q4030</f>
        <v>0</v>
      </c>
      <c r="T4030" s="22" t="s">
        <v>38</v>
      </c>
      <c r="Y4030" s="28" t="str">
        <f t="shared" si="2127"/>
        <v/>
      </c>
      <c r="Z4030" s="28" t="str">
        <f>IF(N4030&lt;O4030+P4030,"出卖应大于等于出卖肉畜+出卖仔畜","")</f>
        <v/>
      </c>
      <c r="AA4030" s="28" t="str">
        <f t="shared" ref="AA4030:AA4039" si="2132">IF(R4030&lt;S4030+U4030,"期末实有头数应大于等于能繁母畜+种公畜","")</f>
        <v/>
      </c>
      <c r="AB4030" s="28"/>
      <c r="AC4030" s="28" t="str">
        <f t="shared" ref="AC4030:AC4035" si="2133">IF(R4030&lt;V4030+W4030,"期末实有头数应大于等于良种+改良种","")</f>
        <v/>
      </c>
    </row>
    <row r="4031" spans="2:29">
      <c r="B4031" s="19"/>
      <c r="C4031" s="30"/>
      <c r="D4031" s="19" t="s">
        <v>53</v>
      </c>
      <c r="E4031" s="18" t="s">
        <v>33</v>
      </c>
      <c r="F4031" s="19">
        <v>17</v>
      </c>
      <c r="R4031" s="21">
        <f>G4031+I4031+J4031+K4031-L4031-M4031-N4031-Q4031</f>
        <v>0</v>
      </c>
      <c r="T4031" s="22" t="s">
        <v>38</v>
      </c>
      <c r="Y4031" s="28" t="str">
        <f t="shared" si="2127"/>
        <v/>
      </c>
      <c r="Z4031" s="28" t="str">
        <f>IF(N4031&lt;O4031+P4031,"出卖应大于等于出卖肉畜+出卖仔畜","")</f>
        <v/>
      </c>
      <c r="AA4031" s="28" t="str">
        <f t="shared" si="2132"/>
        <v/>
      </c>
      <c r="AB4031" s="28"/>
      <c r="AC4031" s="28" t="str">
        <f t="shared" si="2133"/>
        <v/>
      </c>
    </row>
    <row r="4032" spans="2:29">
      <c r="B4032" s="18"/>
      <c r="C4032" s="29"/>
      <c r="D4032" s="19" t="s">
        <v>32</v>
      </c>
      <c r="E4032" s="20" t="s">
        <v>33</v>
      </c>
      <c r="F4032" s="19">
        <v>1</v>
      </c>
      <c r="G4032" s="21">
        <f t="shared" ref="G4032:S4032" si="2134">G4033+G4048</f>
        <v>0</v>
      </c>
      <c r="H4032" s="21">
        <f t="shared" si="2134"/>
        <v>0</v>
      </c>
      <c r="I4032" s="21">
        <f t="shared" si="2134"/>
        <v>0</v>
      </c>
      <c r="J4032" s="21">
        <f t="shared" si="2134"/>
        <v>0</v>
      </c>
      <c r="K4032" s="21">
        <f t="shared" si="2134"/>
        <v>0</v>
      </c>
      <c r="L4032" s="21">
        <f t="shared" si="2134"/>
        <v>0</v>
      </c>
      <c r="M4032" s="21">
        <f t="shared" si="2134"/>
        <v>0</v>
      </c>
      <c r="N4032" s="21">
        <f t="shared" si="2134"/>
        <v>0</v>
      </c>
      <c r="O4032" s="21">
        <f t="shared" si="2134"/>
        <v>0</v>
      </c>
      <c r="P4032" s="21">
        <f t="shared" si="2134"/>
        <v>0</v>
      </c>
      <c r="Q4032" s="21">
        <f t="shared" si="2134"/>
        <v>0</v>
      </c>
      <c r="R4032" s="21">
        <f t="shared" si="2134"/>
        <v>0</v>
      </c>
      <c r="S4032" s="21">
        <f t="shared" si="2134"/>
        <v>0</v>
      </c>
      <c r="T4032" s="21">
        <f>T4033</f>
        <v>0</v>
      </c>
      <c r="U4032" s="21">
        <f>U4033+U4048</f>
        <v>0</v>
      </c>
      <c r="V4032" s="21">
        <f>V4033+V4048</f>
        <v>0</v>
      </c>
      <c r="W4032" s="21">
        <f>W4033+W4048</f>
        <v>0</v>
      </c>
      <c r="Y4032" s="28" t="str">
        <f t="shared" si="2127"/>
        <v/>
      </c>
      <c r="Z4032" s="28" t="str">
        <f>IF(N4032&lt;O4032+P4032,"出卖应大于等于出卖肉畜+出卖仔畜","")</f>
        <v/>
      </c>
      <c r="AA4032" s="28" t="str">
        <f t="shared" si="2132"/>
        <v/>
      </c>
      <c r="AB4032" s="28" t="str">
        <f>IF(R4032&lt;T4032,"期末实有头数应大于等于耕役畜","")</f>
        <v/>
      </c>
      <c r="AC4032" s="28" t="str">
        <f t="shared" si="2133"/>
        <v/>
      </c>
    </row>
    <row r="4033" spans="2:29">
      <c r="B4033" s="19"/>
      <c r="C4033" s="30"/>
      <c r="D4033" s="19" t="s">
        <v>34</v>
      </c>
      <c r="E4033" s="20" t="s">
        <v>33</v>
      </c>
      <c r="F4033" s="19">
        <v>2</v>
      </c>
      <c r="G4033" s="21">
        <f t="shared" ref="G4033:S4033" si="2135">G4034+G4042</f>
        <v>0</v>
      </c>
      <c r="H4033" s="21">
        <f t="shared" si="2135"/>
        <v>0</v>
      </c>
      <c r="I4033" s="21">
        <f t="shared" si="2135"/>
        <v>0</v>
      </c>
      <c r="J4033" s="21">
        <f t="shared" si="2135"/>
        <v>0</v>
      </c>
      <c r="K4033" s="21">
        <f t="shared" si="2135"/>
        <v>0</v>
      </c>
      <c r="L4033" s="21">
        <f t="shared" si="2135"/>
        <v>0</v>
      </c>
      <c r="M4033" s="21">
        <f t="shared" si="2135"/>
        <v>0</v>
      </c>
      <c r="N4033" s="21">
        <f t="shared" si="2135"/>
        <v>0</v>
      </c>
      <c r="O4033" s="21">
        <f t="shared" si="2135"/>
        <v>0</v>
      </c>
      <c r="P4033" s="21">
        <f t="shared" si="2135"/>
        <v>0</v>
      </c>
      <c r="Q4033" s="21">
        <f t="shared" si="2135"/>
        <v>0</v>
      </c>
      <c r="R4033" s="21">
        <f t="shared" si="2135"/>
        <v>0</v>
      </c>
      <c r="S4033" s="21">
        <f t="shared" si="2135"/>
        <v>0</v>
      </c>
      <c r="T4033" s="21">
        <f>T4034</f>
        <v>0</v>
      </c>
      <c r="U4033" s="21">
        <f>U4034+U4042</f>
        <v>0</v>
      </c>
      <c r="V4033" s="21">
        <f>V4034+V4042</f>
        <v>0</v>
      </c>
      <c r="W4033" s="21">
        <f>W4034+W4042</f>
        <v>0</v>
      </c>
      <c r="Y4033" s="28" t="str">
        <f t="shared" ref="Y4033:Y4049" si="2136">IF(H4033&lt;I4033,"繁殖仔畜应大于等于成活","")</f>
        <v/>
      </c>
      <c r="Z4033" s="28" t="str">
        <f t="shared" ref="Z4033:Z4044" si="2137">IF(N4033&lt;O4033+P4033,"出卖应大于等于出卖肉畜+出卖仔畜","")</f>
        <v/>
      </c>
      <c r="AA4033" s="28" t="str">
        <f t="shared" si="2132"/>
        <v/>
      </c>
      <c r="AB4033" s="28" t="str">
        <f>IF(R4033&lt;T4033,"期末实有头数应大于等于耕役畜","")</f>
        <v/>
      </c>
      <c r="AC4033" s="28" t="str">
        <f t="shared" si="2133"/>
        <v/>
      </c>
    </row>
    <row r="4034" spans="2:29">
      <c r="B4034" s="19"/>
      <c r="C4034" s="30"/>
      <c r="D4034" s="19" t="s">
        <v>35</v>
      </c>
      <c r="E4034" s="20" t="s">
        <v>33</v>
      </c>
      <c r="F4034" s="19">
        <v>3</v>
      </c>
      <c r="G4034" s="21">
        <f t="shared" ref="G4034:R4034" si="2138">G4035+G4038+G4039+G4040+G4041</f>
        <v>0</v>
      </c>
      <c r="H4034" s="21">
        <f t="shared" si="2138"/>
        <v>0</v>
      </c>
      <c r="I4034" s="21">
        <f t="shared" si="2138"/>
        <v>0</v>
      </c>
      <c r="J4034" s="21">
        <f t="shared" si="2138"/>
        <v>0</v>
      </c>
      <c r="K4034" s="21">
        <f t="shared" si="2138"/>
        <v>0</v>
      </c>
      <c r="L4034" s="21">
        <f t="shared" si="2138"/>
        <v>0</v>
      </c>
      <c r="M4034" s="21">
        <f t="shared" si="2138"/>
        <v>0</v>
      </c>
      <c r="N4034" s="21">
        <f t="shared" si="2138"/>
        <v>0</v>
      </c>
      <c r="O4034" s="21">
        <f t="shared" si="2138"/>
        <v>0</v>
      </c>
      <c r="P4034" s="21">
        <f t="shared" si="2138"/>
        <v>0</v>
      </c>
      <c r="Q4034" s="21">
        <f t="shared" si="2138"/>
        <v>0</v>
      </c>
      <c r="R4034" s="21">
        <f t="shared" si="2138"/>
        <v>0</v>
      </c>
      <c r="S4034" s="21">
        <f>S4035+S4038+S4039+S4041</f>
        <v>0</v>
      </c>
      <c r="T4034" s="21">
        <f>T4035+T4038+T4039+T4040+T4041</f>
        <v>0</v>
      </c>
      <c r="U4034" s="21">
        <f>U4035+U4038+U4039+U4041</f>
        <v>0</v>
      </c>
      <c r="V4034" s="21">
        <f>V4035+V4038+V4039+V4041</f>
        <v>0</v>
      </c>
      <c r="W4034" s="21">
        <f>W4035+W4038+W4039+W4041</f>
        <v>0</v>
      </c>
      <c r="Y4034" s="28" t="str">
        <f t="shared" si="2136"/>
        <v/>
      </c>
      <c r="Z4034" s="28" t="str">
        <f t="shared" si="2137"/>
        <v/>
      </c>
      <c r="AA4034" s="28" t="str">
        <f t="shared" si="2132"/>
        <v/>
      </c>
      <c r="AB4034" s="28" t="str">
        <f>IF(R4034&lt;T4034,"期末实有头数应大于等于耕役畜","")</f>
        <v/>
      </c>
      <c r="AC4034" s="28" t="str">
        <f t="shared" si="2133"/>
        <v/>
      </c>
    </row>
    <row r="4035" spans="2:29">
      <c r="B4035" s="19"/>
      <c r="C4035" s="30"/>
      <c r="D4035" s="19" t="s">
        <v>36</v>
      </c>
      <c r="E4035" s="20" t="s">
        <v>33</v>
      </c>
      <c r="F4035" s="19">
        <v>4</v>
      </c>
      <c r="R4035" s="21">
        <f>G4035+I4035+J4035+K4035-L4035-M4035-N4035-Q4035</f>
        <v>0</v>
      </c>
      <c r="Y4035" s="28" t="str">
        <f t="shared" si="2136"/>
        <v/>
      </c>
      <c r="Z4035" s="28" t="str">
        <f t="shared" si="2137"/>
        <v/>
      </c>
      <c r="AA4035" s="28" t="str">
        <f t="shared" si="2132"/>
        <v/>
      </c>
      <c r="AB4035" s="28" t="str">
        <f>IF(R4035&lt;T4035,"期末实有头数应大于等于耕役畜","")</f>
        <v/>
      </c>
      <c r="AC4035" s="28" t="str">
        <f t="shared" si="2133"/>
        <v/>
      </c>
    </row>
    <row r="4036" spans="2:29">
      <c r="B4036" s="19"/>
      <c r="C4036" s="30"/>
      <c r="D4036" s="19" t="s">
        <v>37</v>
      </c>
      <c r="E4036" s="20" t="s">
        <v>33</v>
      </c>
      <c r="F4036" s="19">
        <v>5</v>
      </c>
      <c r="R4036" s="21">
        <f t="shared" ref="R4036:R4041" si="2139">G4036+I4036+J4036+K4036-L4036-M4036-N4036-Q4036</f>
        <v>0</v>
      </c>
      <c r="T4036" s="22" t="s">
        <v>38</v>
      </c>
      <c r="V4036" s="22" t="s">
        <v>38</v>
      </c>
      <c r="W4036" s="22" t="s">
        <v>38</v>
      </c>
      <c r="Y4036" s="28" t="str">
        <f t="shared" si="2136"/>
        <v/>
      </c>
      <c r="Z4036" s="28" t="str">
        <f t="shared" si="2137"/>
        <v/>
      </c>
      <c r="AA4036" s="28" t="str">
        <f t="shared" si="2132"/>
        <v/>
      </c>
      <c r="AB4036" s="28"/>
      <c r="AC4036" s="28"/>
    </row>
    <row r="4037" spans="2:29">
      <c r="B4037" s="19"/>
      <c r="C4037" s="30"/>
      <c r="D4037" s="19" t="s">
        <v>39</v>
      </c>
      <c r="E4037" s="20" t="s">
        <v>33</v>
      </c>
      <c r="F4037" s="19">
        <v>6</v>
      </c>
      <c r="R4037" s="21">
        <f t="shared" si="2139"/>
        <v>0</v>
      </c>
      <c r="T4037" s="22" t="s">
        <v>38</v>
      </c>
      <c r="V4037" s="22" t="s">
        <v>38</v>
      </c>
      <c r="W4037" s="22" t="s">
        <v>38</v>
      </c>
      <c r="Y4037" s="28" t="str">
        <f t="shared" si="2136"/>
        <v/>
      </c>
      <c r="Z4037" s="28" t="str">
        <f t="shared" si="2137"/>
        <v/>
      </c>
      <c r="AA4037" s="28" t="str">
        <f t="shared" si="2132"/>
        <v/>
      </c>
      <c r="AB4037" s="28"/>
      <c r="AC4037" s="28"/>
    </row>
    <row r="4038" spans="2:29">
      <c r="B4038" s="19"/>
      <c r="C4038" s="30"/>
      <c r="D4038" s="19" t="s">
        <v>40</v>
      </c>
      <c r="E4038" s="20" t="s">
        <v>41</v>
      </c>
      <c r="F4038" s="19">
        <v>7</v>
      </c>
      <c r="R4038" s="21">
        <f t="shared" si="2139"/>
        <v>0</v>
      </c>
      <c r="Y4038" s="28" t="str">
        <f t="shared" si="2136"/>
        <v/>
      </c>
      <c r="Z4038" s="28" t="str">
        <f t="shared" si="2137"/>
        <v/>
      </c>
      <c r="AA4038" s="28" t="str">
        <f t="shared" si="2132"/>
        <v/>
      </c>
      <c r="AB4038" s="28" t="str">
        <f>IF(R4038&lt;T4038,"期末实有头数应大于等于耕役畜","")</f>
        <v/>
      </c>
      <c r="AC4038" s="28" t="str">
        <f>IF(R4038&lt;V4038+W4038,"期末实有头数应大于等于良种+改良种","")</f>
        <v/>
      </c>
    </row>
    <row r="4039" spans="2:29">
      <c r="B4039" s="19"/>
      <c r="C4039" s="30"/>
      <c r="D4039" s="19" t="s">
        <v>42</v>
      </c>
      <c r="E4039" s="20" t="s">
        <v>33</v>
      </c>
      <c r="F4039" s="19">
        <v>8</v>
      </c>
      <c r="R4039" s="21">
        <f t="shared" si="2139"/>
        <v>0</v>
      </c>
      <c r="Y4039" s="28" t="str">
        <f t="shared" si="2136"/>
        <v/>
      </c>
      <c r="Z4039" s="28" t="str">
        <f t="shared" si="2137"/>
        <v/>
      </c>
      <c r="AA4039" s="28" t="str">
        <f t="shared" si="2132"/>
        <v/>
      </c>
      <c r="AB4039" s="28" t="str">
        <f>IF(R4039&lt;T4039,"期末实有头数应大于等于耕役畜","")</f>
        <v/>
      </c>
      <c r="AC4039" s="28" t="str">
        <f>IF(R4039&lt;V4039+W4039,"期末实有头数应大于等于良种+改良种","")</f>
        <v/>
      </c>
    </row>
    <row r="4040" spans="2:29">
      <c r="B4040" s="19"/>
      <c r="C4040" s="30"/>
      <c r="D4040" s="19" t="s">
        <v>43</v>
      </c>
      <c r="E4040" s="20" t="s">
        <v>33</v>
      </c>
      <c r="F4040" s="19">
        <v>9</v>
      </c>
      <c r="R4040" s="21">
        <f t="shared" si="2139"/>
        <v>0</v>
      </c>
      <c r="S4040" s="22" t="s">
        <v>38</v>
      </c>
      <c r="U4040" s="22" t="s">
        <v>38</v>
      </c>
      <c r="V4040" s="22" t="s">
        <v>38</v>
      </c>
      <c r="W4040" s="22" t="s">
        <v>38</v>
      </c>
      <c r="Y4040" s="28" t="str">
        <f t="shared" si="2136"/>
        <v/>
      </c>
      <c r="Z4040" s="28" t="str">
        <f t="shared" si="2137"/>
        <v/>
      </c>
      <c r="AA4040" s="28"/>
      <c r="AB4040" s="28" t="str">
        <f>IF(R4040&lt;T4040,"期末实有头数应大于等于耕役畜","")</f>
        <v/>
      </c>
      <c r="AC4040" s="28"/>
    </row>
    <row r="4041" spans="2:29">
      <c r="B4041" s="19"/>
      <c r="C4041" s="30"/>
      <c r="D4041" s="19" t="s">
        <v>44</v>
      </c>
      <c r="E4041" s="20" t="s">
        <v>45</v>
      </c>
      <c r="F4041" s="19">
        <v>10</v>
      </c>
      <c r="R4041" s="21">
        <f t="shared" si="2139"/>
        <v>0</v>
      </c>
      <c r="Y4041" s="28" t="str">
        <f t="shared" si="2136"/>
        <v/>
      </c>
      <c r="Z4041" s="28" t="str">
        <f t="shared" si="2137"/>
        <v/>
      </c>
      <c r="AA4041" s="28" t="str">
        <f>IF(R4041&lt;S4041+U4041,"期末实有头数应大于等于能繁母畜+种公畜","")</f>
        <v/>
      </c>
      <c r="AB4041" s="28" t="str">
        <f>IF(R4041&lt;T4041,"期末实有头数应大于等于耕役畜","")</f>
        <v/>
      </c>
      <c r="AC4041" s="28" t="str">
        <f>IF(R4041&lt;V4041+W4041,"期末实有头数应大于等于良种+改良种","")</f>
        <v/>
      </c>
    </row>
    <row r="4042" spans="2:29">
      <c r="B4042" s="19"/>
      <c r="C4042" s="30"/>
      <c r="D4042" s="19" t="s">
        <v>46</v>
      </c>
      <c r="E4042" s="20" t="s">
        <v>47</v>
      </c>
      <c r="F4042" s="19">
        <v>11</v>
      </c>
      <c r="G4042" s="21">
        <f t="shared" ref="G4042:S4042" si="2140">G4043+G4047</f>
        <v>0</v>
      </c>
      <c r="H4042" s="21">
        <f t="shared" si="2140"/>
        <v>0</v>
      </c>
      <c r="I4042" s="21">
        <f t="shared" si="2140"/>
        <v>0</v>
      </c>
      <c r="J4042" s="21">
        <f t="shared" si="2140"/>
        <v>0</v>
      </c>
      <c r="K4042" s="21">
        <f t="shared" si="2140"/>
        <v>0</v>
      </c>
      <c r="L4042" s="21">
        <f t="shared" si="2140"/>
        <v>0</v>
      </c>
      <c r="M4042" s="21">
        <f t="shared" si="2140"/>
        <v>0</v>
      </c>
      <c r="N4042" s="21">
        <f t="shared" si="2140"/>
        <v>0</v>
      </c>
      <c r="O4042" s="21">
        <f t="shared" si="2140"/>
        <v>0</v>
      </c>
      <c r="P4042" s="21">
        <f t="shared" si="2140"/>
        <v>0</v>
      </c>
      <c r="Q4042" s="21">
        <f t="shared" si="2140"/>
        <v>0</v>
      </c>
      <c r="R4042" s="23">
        <f t="shared" si="2140"/>
        <v>0</v>
      </c>
      <c r="S4042" s="21">
        <f t="shared" si="2140"/>
        <v>0</v>
      </c>
      <c r="T4042" s="22" t="s">
        <v>38</v>
      </c>
      <c r="U4042" s="21">
        <f>U4043+U4047</f>
        <v>0</v>
      </c>
      <c r="V4042" s="21">
        <f>V4043+V4047</f>
        <v>0</v>
      </c>
      <c r="W4042" s="21">
        <f>W4043+W4047</f>
        <v>0</v>
      </c>
      <c r="Y4042" s="28" t="str">
        <f t="shared" si="2136"/>
        <v/>
      </c>
      <c r="Z4042" s="28" t="str">
        <f t="shared" si="2137"/>
        <v/>
      </c>
      <c r="AA4042" s="28" t="str">
        <f>IF(R4042&lt;S4042+U4042,"期末实有头数应大于等于能繁母畜+种公畜","")</f>
        <v/>
      </c>
      <c r="AB4042" s="28"/>
      <c r="AC4042" s="28" t="str">
        <f>IF(R4042&lt;V4042+W4042,"期末实有头数应大于等于良种+改良种","")</f>
        <v/>
      </c>
    </row>
    <row r="4043" spans="2:29">
      <c r="B4043" s="19"/>
      <c r="C4043" s="30"/>
      <c r="D4043" s="19" t="s">
        <v>48</v>
      </c>
      <c r="E4043" s="20" t="s">
        <v>47</v>
      </c>
      <c r="F4043" s="19">
        <v>12</v>
      </c>
      <c r="R4043" s="21">
        <f>G4043+I4043+J4043+K4043-L4043-M4043-N4043-Q4043</f>
        <v>0</v>
      </c>
      <c r="T4043" s="22" t="s">
        <v>38</v>
      </c>
      <c r="Y4043" s="28" t="str">
        <f t="shared" si="2136"/>
        <v/>
      </c>
      <c r="Z4043" s="28" t="str">
        <f t="shared" si="2137"/>
        <v/>
      </c>
      <c r="AA4043" s="28" t="str">
        <f>IF(R4043&lt;S4043+U4043,"期末实有头数应大于等于能繁母畜+种公畜","")</f>
        <v/>
      </c>
      <c r="AB4043" s="28"/>
      <c r="AC4043" s="28" t="str">
        <f>IF(R4043&lt;V4043+W4043,"期末实有头数应大于等于良种+改良种","")</f>
        <v/>
      </c>
    </row>
    <row r="4044" spans="2:29">
      <c r="B4044" s="19"/>
      <c r="C4044" s="30"/>
      <c r="D4044" s="19" t="s">
        <v>49</v>
      </c>
      <c r="E4044" s="20" t="s">
        <v>47</v>
      </c>
      <c r="F4044" s="19">
        <v>13</v>
      </c>
      <c r="R4044" s="21">
        <f>G4044+I4044+J4044+K4044-L4044-M4044-N4044-Q4044</f>
        <v>0</v>
      </c>
      <c r="T4044" s="22" t="s">
        <v>38</v>
      </c>
      <c r="V4044" s="22" t="s">
        <v>38</v>
      </c>
      <c r="W4044" s="22" t="s">
        <v>38</v>
      </c>
      <c r="Y4044" s="28" t="str">
        <f t="shared" si="2136"/>
        <v/>
      </c>
      <c r="Z4044" s="28" t="str">
        <f t="shared" si="2137"/>
        <v/>
      </c>
      <c r="AA4044" s="28" t="str">
        <f>IF(R4044&lt;S4044+U4044,"期末实有头数应大于等于能繁母畜+种公畜","")</f>
        <v/>
      </c>
      <c r="AB4044" s="28"/>
      <c r="AC4044" s="28"/>
    </row>
    <row r="4045" spans="2:29">
      <c r="B4045" s="19"/>
      <c r="C4045" s="30"/>
      <c r="D4045" s="19" t="s">
        <v>50</v>
      </c>
      <c r="E4045" s="20" t="s">
        <v>47</v>
      </c>
      <c r="F4045" s="19">
        <v>14</v>
      </c>
      <c r="H4045" s="22" t="s">
        <v>38</v>
      </c>
      <c r="I4045" s="22" t="s">
        <v>38</v>
      </c>
      <c r="J4045" s="22" t="s">
        <v>38</v>
      </c>
      <c r="K4045" s="22" t="s">
        <v>38</v>
      </c>
      <c r="L4045" s="22" t="s">
        <v>38</v>
      </c>
      <c r="M4045" s="22" t="s">
        <v>38</v>
      </c>
      <c r="N4045" s="22" t="s">
        <v>38</v>
      </c>
      <c r="O4045" s="22" t="s">
        <v>38</v>
      </c>
      <c r="P4045" s="22" t="s">
        <v>38</v>
      </c>
      <c r="Q4045" s="22" t="s">
        <v>38</v>
      </c>
      <c r="R4045" s="24"/>
      <c r="T4045" s="22" t="s">
        <v>38</v>
      </c>
      <c r="U4045" s="22" t="s">
        <v>38</v>
      </c>
      <c r="V4045" s="22" t="s">
        <v>38</v>
      </c>
      <c r="W4045" s="22" t="s">
        <v>38</v>
      </c>
      <c r="Y4045" s="28" t="str">
        <f t="shared" si="2136"/>
        <v/>
      </c>
      <c r="Z4045" s="28"/>
      <c r="AA4045" s="28"/>
      <c r="AB4045" s="28"/>
      <c r="AC4045" s="28"/>
    </row>
    <row r="4046" spans="2:29">
      <c r="B4046" s="19"/>
      <c r="C4046" s="30"/>
      <c r="D4046" s="19" t="s">
        <v>51</v>
      </c>
      <c r="E4046" s="20" t="s">
        <v>47</v>
      </c>
      <c r="F4046" s="19">
        <v>15</v>
      </c>
      <c r="H4046" s="22" t="s">
        <v>38</v>
      </c>
      <c r="I4046" s="22" t="s">
        <v>38</v>
      </c>
      <c r="J4046" s="22" t="s">
        <v>38</v>
      </c>
      <c r="K4046" s="22" t="s">
        <v>38</v>
      </c>
      <c r="L4046" s="22" t="s">
        <v>38</v>
      </c>
      <c r="M4046" s="22" t="s">
        <v>38</v>
      </c>
      <c r="N4046" s="22" t="s">
        <v>38</v>
      </c>
      <c r="O4046" s="22" t="s">
        <v>38</v>
      </c>
      <c r="P4046" s="22" t="s">
        <v>38</v>
      </c>
      <c r="Q4046" s="22" t="s">
        <v>38</v>
      </c>
      <c r="R4046" s="24"/>
      <c r="T4046" s="22" t="s">
        <v>38</v>
      </c>
      <c r="U4046" s="22" t="s">
        <v>38</v>
      </c>
      <c r="V4046" s="22" t="s">
        <v>38</v>
      </c>
      <c r="W4046" s="22" t="s">
        <v>38</v>
      </c>
      <c r="Y4046" s="28" t="str">
        <f t="shared" si="2136"/>
        <v/>
      </c>
      <c r="Z4046" s="28"/>
      <c r="AA4046" s="28"/>
      <c r="AB4046" s="28"/>
      <c r="AC4046" s="28"/>
    </row>
    <row r="4047" spans="2:29">
      <c r="B4047" s="19"/>
      <c r="C4047" s="30"/>
      <c r="D4047" s="19" t="s">
        <v>52</v>
      </c>
      <c r="E4047" s="20" t="s">
        <v>47</v>
      </c>
      <c r="F4047" s="19">
        <v>16</v>
      </c>
      <c r="R4047" s="21">
        <f>G4047+I4047+J4047+K4047-L4047-M4047-N4047-Q4047</f>
        <v>0</v>
      </c>
      <c r="T4047" s="22" t="s">
        <v>38</v>
      </c>
      <c r="Y4047" s="28" t="str">
        <f t="shared" si="2136"/>
        <v/>
      </c>
      <c r="Z4047" s="28" t="str">
        <f>IF(N4047&lt;O4047+P4047,"出卖应大于等于出卖肉畜+出卖仔畜","")</f>
        <v/>
      </c>
      <c r="AA4047" s="28" t="str">
        <f t="shared" ref="AA4047:AA4056" si="2141">IF(R4047&lt;S4047+U4047,"期末实有头数应大于等于能繁母畜+种公畜","")</f>
        <v/>
      </c>
      <c r="AB4047" s="28"/>
      <c r="AC4047" s="28" t="str">
        <f t="shared" ref="AC4047:AC4052" si="2142">IF(R4047&lt;V4047+W4047,"期末实有头数应大于等于良种+改良种","")</f>
        <v/>
      </c>
    </row>
    <row r="4048" spans="2:29">
      <c r="B4048" s="19"/>
      <c r="C4048" s="30"/>
      <c r="D4048" s="19" t="s">
        <v>53</v>
      </c>
      <c r="E4048" s="18" t="s">
        <v>33</v>
      </c>
      <c r="F4048" s="19">
        <v>17</v>
      </c>
      <c r="R4048" s="21">
        <f>G4048+I4048+J4048+K4048-L4048-M4048-N4048-Q4048</f>
        <v>0</v>
      </c>
      <c r="T4048" s="22" t="s">
        <v>38</v>
      </c>
      <c r="Y4048" s="28" t="str">
        <f t="shared" si="2136"/>
        <v/>
      </c>
      <c r="Z4048" s="28" t="str">
        <f>IF(N4048&lt;O4048+P4048,"出卖应大于等于出卖肉畜+出卖仔畜","")</f>
        <v/>
      </c>
      <c r="AA4048" s="28" t="str">
        <f t="shared" si="2141"/>
        <v/>
      </c>
      <c r="AB4048" s="28"/>
      <c r="AC4048" s="28" t="str">
        <f t="shared" si="2142"/>
        <v/>
      </c>
    </row>
    <row r="4049" spans="2:29">
      <c r="B4049" s="18"/>
      <c r="C4049" s="29"/>
      <c r="D4049" s="19" t="s">
        <v>32</v>
      </c>
      <c r="E4049" s="20" t="s">
        <v>33</v>
      </c>
      <c r="F4049" s="19">
        <v>1</v>
      </c>
      <c r="G4049" s="21">
        <f t="shared" ref="G4049:S4049" si="2143">G4050+G4065</f>
        <v>0</v>
      </c>
      <c r="H4049" s="21">
        <f t="shared" si="2143"/>
        <v>0</v>
      </c>
      <c r="I4049" s="21">
        <f t="shared" si="2143"/>
        <v>0</v>
      </c>
      <c r="J4049" s="21">
        <f t="shared" si="2143"/>
        <v>0</v>
      </c>
      <c r="K4049" s="21">
        <f t="shared" si="2143"/>
        <v>0</v>
      </c>
      <c r="L4049" s="21">
        <f t="shared" si="2143"/>
        <v>0</v>
      </c>
      <c r="M4049" s="21">
        <f t="shared" si="2143"/>
        <v>0</v>
      </c>
      <c r="N4049" s="21">
        <f t="shared" si="2143"/>
        <v>0</v>
      </c>
      <c r="O4049" s="21">
        <f t="shared" si="2143"/>
        <v>0</v>
      </c>
      <c r="P4049" s="21">
        <f t="shared" si="2143"/>
        <v>0</v>
      </c>
      <c r="Q4049" s="21">
        <f t="shared" si="2143"/>
        <v>0</v>
      </c>
      <c r="R4049" s="21">
        <f t="shared" si="2143"/>
        <v>0</v>
      </c>
      <c r="S4049" s="21">
        <f t="shared" si="2143"/>
        <v>0</v>
      </c>
      <c r="T4049" s="21">
        <f>T4050</f>
        <v>0</v>
      </c>
      <c r="U4049" s="21">
        <f>U4050+U4065</f>
        <v>0</v>
      </c>
      <c r="V4049" s="21">
        <f>V4050+V4065</f>
        <v>0</v>
      </c>
      <c r="W4049" s="21">
        <f>W4050+W4065</f>
        <v>0</v>
      </c>
      <c r="Y4049" s="28" t="str">
        <f t="shared" si="2136"/>
        <v/>
      </c>
      <c r="Z4049" s="28" t="str">
        <f>IF(N4049&lt;O4049+P4049,"出卖应大于等于出卖肉畜+出卖仔畜","")</f>
        <v/>
      </c>
      <c r="AA4049" s="28" t="str">
        <f t="shared" si="2141"/>
        <v/>
      </c>
      <c r="AB4049" s="28" t="str">
        <f>IF(R4049&lt;T4049,"期末实有头数应大于等于耕役畜","")</f>
        <v/>
      </c>
      <c r="AC4049" s="28" t="str">
        <f t="shared" si="2142"/>
        <v/>
      </c>
    </row>
    <row r="4050" spans="2:29">
      <c r="B4050" s="19"/>
      <c r="C4050" s="30"/>
      <c r="D4050" s="19" t="s">
        <v>34</v>
      </c>
      <c r="E4050" s="20" t="s">
        <v>33</v>
      </c>
      <c r="F4050" s="19">
        <v>2</v>
      </c>
      <c r="G4050" s="21">
        <f t="shared" ref="G4050:S4050" si="2144">G4051+G4059</f>
        <v>0</v>
      </c>
      <c r="H4050" s="21">
        <f t="shared" si="2144"/>
        <v>0</v>
      </c>
      <c r="I4050" s="21">
        <f t="shared" si="2144"/>
        <v>0</v>
      </c>
      <c r="J4050" s="21">
        <f t="shared" si="2144"/>
        <v>0</v>
      </c>
      <c r="K4050" s="21">
        <f t="shared" si="2144"/>
        <v>0</v>
      </c>
      <c r="L4050" s="21">
        <f t="shared" si="2144"/>
        <v>0</v>
      </c>
      <c r="M4050" s="21">
        <f t="shared" si="2144"/>
        <v>0</v>
      </c>
      <c r="N4050" s="21">
        <f t="shared" si="2144"/>
        <v>0</v>
      </c>
      <c r="O4050" s="21">
        <f t="shared" si="2144"/>
        <v>0</v>
      </c>
      <c r="P4050" s="21">
        <f t="shared" si="2144"/>
        <v>0</v>
      </c>
      <c r="Q4050" s="21">
        <f t="shared" si="2144"/>
        <v>0</v>
      </c>
      <c r="R4050" s="21">
        <f t="shared" si="2144"/>
        <v>0</v>
      </c>
      <c r="S4050" s="21">
        <f t="shared" si="2144"/>
        <v>0</v>
      </c>
      <c r="T4050" s="21">
        <f>T4051</f>
        <v>0</v>
      </c>
      <c r="U4050" s="21">
        <f>U4051+U4059</f>
        <v>0</v>
      </c>
      <c r="V4050" s="21">
        <f>V4051+V4059</f>
        <v>0</v>
      </c>
      <c r="W4050" s="21">
        <f>W4051+W4059</f>
        <v>0</v>
      </c>
      <c r="Y4050" s="28" t="str">
        <f t="shared" ref="Y4050:Y4066" si="2145">IF(H4050&lt;I4050,"繁殖仔畜应大于等于成活","")</f>
        <v/>
      </c>
      <c r="Z4050" s="28" t="str">
        <f t="shared" ref="Z4050:Z4061" si="2146">IF(N4050&lt;O4050+P4050,"出卖应大于等于出卖肉畜+出卖仔畜","")</f>
        <v/>
      </c>
      <c r="AA4050" s="28" t="str">
        <f t="shared" si="2141"/>
        <v/>
      </c>
      <c r="AB4050" s="28" t="str">
        <f>IF(R4050&lt;T4050,"期末实有头数应大于等于耕役畜","")</f>
        <v/>
      </c>
      <c r="AC4050" s="28" t="str">
        <f t="shared" si="2142"/>
        <v/>
      </c>
    </row>
    <row r="4051" spans="2:29">
      <c r="B4051" s="19"/>
      <c r="C4051" s="30"/>
      <c r="D4051" s="19" t="s">
        <v>35</v>
      </c>
      <c r="E4051" s="20" t="s">
        <v>33</v>
      </c>
      <c r="F4051" s="19">
        <v>3</v>
      </c>
      <c r="G4051" s="21">
        <f t="shared" ref="G4051:R4051" si="2147">G4052+G4055+G4056+G4057+G4058</f>
        <v>0</v>
      </c>
      <c r="H4051" s="21">
        <f t="shared" si="2147"/>
        <v>0</v>
      </c>
      <c r="I4051" s="21">
        <f t="shared" si="2147"/>
        <v>0</v>
      </c>
      <c r="J4051" s="21">
        <f t="shared" si="2147"/>
        <v>0</v>
      </c>
      <c r="K4051" s="21">
        <f t="shared" si="2147"/>
        <v>0</v>
      </c>
      <c r="L4051" s="21">
        <f t="shared" si="2147"/>
        <v>0</v>
      </c>
      <c r="M4051" s="21">
        <f t="shared" si="2147"/>
        <v>0</v>
      </c>
      <c r="N4051" s="21">
        <f t="shared" si="2147"/>
        <v>0</v>
      </c>
      <c r="O4051" s="21">
        <f t="shared" si="2147"/>
        <v>0</v>
      </c>
      <c r="P4051" s="21">
        <f t="shared" si="2147"/>
        <v>0</v>
      </c>
      <c r="Q4051" s="21">
        <f t="shared" si="2147"/>
        <v>0</v>
      </c>
      <c r="R4051" s="21">
        <f t="shared" si="2147"/>
        <v>0</v>
      </c>
      <c r="S4051" s="21">
        <f>S4052+S4055+S4056+S4058</f>
        <v>0</v>
      </c>
      <c r="T4051" s="21">
        <f>T4052+T4055+T4056+T4057+T4058</f>
        <v>0</v>
      </c>
      <c r="U4051" s="21">
        <f>U4052+U4055+U4056+U4058</f>
        <v>0</v>
      </c>
      <c r="V4051" s="21">
        <f>V4052+V4055+V4056+V4058</f>
        <v>0</v>
      </c>
      <c r="W4051" s="21">
        <f>W4052+W4055+W4056+W4058</f>
        <v>0</v>
      </c>
      <c r="Y4051" s="28" t="str">
        <f t="shared" si="2145"/>
        <v/>
      </c>
      <c r="Z4051" s="28" t="str">
        <f t="shared" si="2146"/>
        <v/>
      </c>
      <c r="AA4051" s="28" t="str">
        <f t="shared" si="2141"/>
        <v/>
      </c>
      <c r="AB4051" s="28" t="str">
        <f>IF(R4051&lt;T4051,"期末实有头数应大于等于耕役畜","")</f>
        <v/>
      </c>
      <c r="AC4051" s="28" t="str">
        <f t="shared" si="2142"/>
        <v/>
      </c>
    </row>
    <row r="4052" spans="2:29">
      <c r="B4052" s="19"/>
      <c r="C4052" s="30"/>
      <c r="D4052" s="19" t="s">
        <v>36</v>
      </c>
      <c r="E4052" s="20" t="s">
        <v>33</v>
      </c>
      <c r="F4052" s="19">
        <v>4</v>
      </c>
      <c r="R4052" s="21">
        <f>G4052+I4052+J4052+K4052-L4052-M4052-N4052-Q4052</f>
        <v>0</v>
      </c>
      <c r="Y4052" s="28" t="str">
        <f t="shared" si="2145"/>
        <v/>
      </c>
      <c r="Z4052" s="28" t="str">
        <f t="shared" si="2146"/>
        <v/>
      </c>
      <c r="AA4052" s="28" t="str">
        <f t="shared" si="2141"/>
        <v/>
      </c>
      <c r="AB4052" s="28" t="str">
        <f>IF(R4052&lt;T4052,"期末实有头数应大于等于耕役畜","")</f>
        <v/>
      </c>
      <c r="AC4052" s="28" t="str">
        <f t="shared" si="2142"/>
        <v/>
      </c>
    </row>
    <row r="4053" spans="2:29">
      <c r="B4053" s="19"/>
      <c r="C4053" s="30"/>
      <c r="D4053" s="19" t="s">
        <v>37</v>
      </c>
      <c r="E4053" s="20" t="s">
        <v>33</v>
      </c>
      <c r="F4053" s="19">
        <v>5</v>
      </c>
      <c r="R4053" s="21">
        <f t="shared" ref="R4053:R4058" si="2148">G4053+I4053+J4053+K4053-L4053-M4053-N4053-Q4053</f>
        <v>0</v>
      </c>
      <c r="T4053" s="22" t="s">
        <v>38</v>
      </c>
      <c r="V4053" s="22" t="s">
        <v>38</v>
      </c>
      <c r="W4053" s="22" t="s">
        <v>38</v>
      </c>
      <c r="Y4053" s="28" t="str">
        <f t="shared" si="2145"/>
        <v/>
      </c>
      <c r="Z4053" s="28" t="str">
        <f t="shared" si="2146"/>
        <v/>
      </c>
      <c r="AA4053" s="28" t="str">
        <f t="shared" si="2141"/>
        <v/>
      </c>
      <c r="AB4053" s="28"/>
      <c r="AC4053" s="28"/>
    </row>
    <row r="4054" spans="2:29">
      <c r="B4054" s="19"/>
      <c r="C4054" s="30"/>
      <c r="D4054" s="19" t="s">
        <v>39</v>
      </c>
      <c r="E4054" s="20" t="s">
        <v>33</v>
      </c>
      <c r="F4054" s="19">
        <v>6</v>
      </c>
      <c r="R4054" s="21">
        <f t="shared" si="2148"/>
        <v>0</v>
      </c>
      <c r="T4054" s="22" t="s">
        <v>38</v>
      </c>
      <c r="V4054" s="22" t="s">
        <v>38</v>
      </c>
      <c r="W4054" s="22" t="s">
        <v>38</v>
      </c>
      <c r="Y4054" s="28" t="str">
        <f t="shared" si="2145"/>
        <v/>
      </c>
      <c r="Z4054" s="28" t="str">
        <f t="shared" si="2146"/>
        <v/>
      </c>
      <c r="AA4054" s="28" t="str">
        <f t="shared" si="2141"/>
        <v/>
      </c>
      <c r="AB4054" s="28"/>
      <c r="AC4054" s="28"/>
    </row>
    <row r="4055" spans="2:29">
      <c r="B4055" s="19"/>
      <c r="C4055" s="30"/>
      <c r="D4055" s="19" t="s">
        <v>40</v>
      </c>
      <c r="E4055" s="20" t="s">
        <v>41</v>
      </c>
      <c r="F4055" s="19">
        <v>7</v>
      </c>
      <c r="R4055" s="21">
        <f t="shared" si="2148"/>
        <v>0</v>
      </c>
      <c r="Y4055" s="28" t="str">
        <f t="shared" si="2145"/>
        <v/>
      </c>
      <c r="Z4055" s="28" t="str">
        <f t="shared" si="2146"/>
        <v/>
      </c>
      <c r="AA4055" s="28" t="str">
        <f t="shared" si="2141"/>
        <v/>
      </c>
      <c r="AB4055" s="28" t="str">
        <f>IF(R4055&lt;T4055,"期末实有头数应大于等于耕役畜","")</f>
        <v/>
      </c>
      <c r="AC4055" s="28" t="str">
        <f>IF(R4055&lt;V4055+W4055,"期末实有头数应大于等于良种+改良种","")</f>
        <v/>
      </c>
    </row>
    <row r="4056" spans="2:29">
      <c r="B4056" s="19"/>
      <c r="C4056" s="30"/>
      <c r="D4056" s="19" t="s">
        <v>42</v>
      </c>
      <c r="E4056" s="20" t="s">
        <v>33</v>
      </c>
      <c r="F4056" s="19">
        <v>8</v>
      </c>
      <c r="R4056" s="21">
        <f t="shared" si="2148"/>
        <v>0</v>
      </c>
      <c r="Y4056" s="28" t="str">
        <f t="shared" si="2145"/>
        <v/>
      </c>
      <c r="Z4056" s="28" t="str">
        <f t="shared" si="2146"/>
        <v/>
      </c>
      <c r="AA4056" s="28" t="str">
        <f t="shared" si="2141"/>
        <v/>
      </c>
      <c r="AB4056" s="28" t="str">
        <f>IF(R4056&lt;T4056,"期末实有头数应大于等于耕役畜","")</f>
        <v/>
      </c>
      <c r="AC4056" s="28" t="str">
        <f>IF(R4056&lt;V4056+W4056,"期末实有头数应大于等于良种+改良种","")</f>
        <v/>
      </c>
    </row>
    <row r="4057" spans="2:29">
      <c r="B4057" s="19"/>
      <c r="C4057" s="30"/>
      <c r="D4057" s="19" t="s">
        <v>43</v>
      </c>
      <c r="E4057" s="20" t="s">
        <v>33</v>
      </c>
      <c r="F4057" s="19">
        <v>9</v>
      </c>
      <c r="R4057" s="21">
        <f t="shared" si="2148"/>
        <v>0</v>
      </c>
      <c r="S4057" s="22" t="s">
        <v>38</v>
      </c>
      <c r="U4057" s="22" t="s">
        <v>38</v>
      </c>
      <c r="V4057" s="22" t="s">
        <v>38</v>
      </c>
      <c r="W4057" s="22" t="s">
        <v>38</v>
      </c>
      <c r="Y4057" s="28" t="str">
        <f t="shared" si="2145"/>
        <v/>
      </c>
      <c r="Z4057" s="28" t="str">
        <f t="shared" si="2146"/>
        <v/>
      </c>
      <c r="AA4057" s="28"/>
      <c r="AB4057" s="28" t="str">
        <f>IF(R4057&lt;T4057,"期末实有头数应大于等于耕役畜","")</f>
        <v/>
      </c>
      <c r="AC4057" s="28"/>
    </row>
    <row r="4058" spans="2:29">
      <c r="B4058" s="19"/>
      <c r="C4058" s="30"/>
      <c r="D4058" s="19" t="s">
        <v>44</v>
      </c>
      <c r="E4058" s="20" t="s">
        <v>45</v>
      </c>
      <c r="F4058" s="19">
        <v>10</v>
      </c>
      <c r="R4058" s="21">
        <f t="shared" si="2148"/>
        <v>0</v>
      </c>
      <c r="Y4058" s="28" t="str">
        <f t="shared" si="2145"/>
        <v/>
      </c>
      <c r="Z4058" s="28" t="str">
        <f t="shared" si="2146"/>
        <v/>
      </c>
      <c r="AA4058" s="28" t="str">
        <f>IF(R4058&lt;S4058+U4058,"期末实有头数应大于等于能繁母畜+种公畜","")</f>
        <v/>
      </c>
      <c r="AB4058" s="28" t="str">
        <f>IF(R4058&lt;T4058,"期末实有头数应大于等于耕役畜","")</f>
        <v/>
      </c>
      <c r="AC4058" s="28" t="str">
        <f>IF(R4058&lt;V4058+W4058,"期末实有头数应大于等于良种+改良种","")</f>
        <v/>
      </c>
    </row>
    <row r="4059" spans="2:29">
      <c r="B4059" s="19"/>
      <c r="C4059" s="30"/>
      <c r="D4059" s="19" t="s">
        <v>46</v>
      </c>
      <c r="E4059" s="20" t="s">
        <v>47</v>
      </c>
      <c r="F4059" s="19">
        <v>11</v>
      </c>
      <c r="G4059" s="21">
        <f t="shared" ref="G4059:S4059" si="2149">G4060+G4064</f>
        <v>0</v>
      </c>
      <c r="H4059" s="21">
        <f t="shared" si="2149"/>
        <v>0</v>
      </c>
      <c r="I4059" s="21">
        <f t="shared" si="2149"/>
        <v>0</v>
      </c>
      <c r="J4059" s="21">
        <f t="shared" si="2149"/>
        <v>0</v>
      </c>
      <c r="K4059" s="21">
        <f t="shared" si="2149"/>
        <v>0</v>
      </c>
      <c r="L4059" s="21">
        <f t="shared" si="2149"/>
        <v>0</v>
      </c>
      <c r="M4059" s="21">
        <f t="shared" si="2149"/>
        <v>0</v>
      </c>
      <c r="N4059" s="21">
        <f t="shared" si="2149"/>
        <v>0</v>
      </c>
      <c r="O4059" s="21">
        <f t="shared" si="2149"/>
        <v>0</v>
      </c>
      <c r="P4059" s="21">
        <f t="shared" si="2149"/>
        <v>0</v>
      </c>
      <c r="Q4059" s="21">
        <f t="shared" si="2149"/>
        <v>0</v>
      </c>
      <c r="R4059" s="23">
        <f t="shared" si="2149"/>
        <v>0</v>
      </c>
      <c r="S4059" s="21">
        <f t="shared" si="2149"/>
        <v>0</v>
      </c>
      <c r="T4059" s="22" t="s">
        <v>38</v>
      </c>
      <c r="U4059" s="21">
        <f>U4060+U4064</f>
        <v>0</v>
      </c>
      <c r="V4059" s="21">
        <f>V4060+V4064</f>
        <v>0</v>
      </c>
      <c r="W4059" s="21">
        <f>W4060+W4064</f>
        <v>0</v>
      </c>
      <c r="Y4059" s="28" t="str">
        <f t="shared" si="2145"/>
        <v/>
      </c>
      <c r="Z4059" s="28" t="str">
        <f t="shared" si="2146"/>
        <v/>
      </c>
      <c r="AA4059" s="28" t="str">
        <f>IF(R4059&lt;S4059+U4059,"期末实有头数应大于等于能繁母畜+种公畜","")</f>
        <v/>
      </c>
      <c r="AB4059" s="28"/>
      <c r="AC4059" s="28" t="str">
        <f>IF(R4059&lt;V4059+W4059,"期末实有头数应大于等于良种+改良种","")</f>
        <v/>
      </c>
    </row>
    <row r="4060" spans="2:29">
      <c r="B4060" s="19"/>
      <c r="C4060" s="30"/>
      <c r="D4060" s="19" t="s">
        <v>48</v>
      </c>
      <c r="E4060" s="20" t="s">
        <v>47</v>
      </c>
      <c r="F4060" s="19">
        <v>12</v>
      </c>
      <c r="R4060" s="21">
        <f>G4060+I4060+J4060+K4060-L4060-M4060-N4060-Q4060</f>
        <v>0</v>
      </c>
      <c r="T4060" s="22" t="s">
        <v>38</v>
      </c>
      <c r="Y4060" s="28" t="str">
        <f t="shared" si="2145"/>
        <v/>
      </c>
      <c r="Z4060" s="28" t="str">
        <f t="shared" si="2146"/>
        <v/>
      </c>
      <c r="AA4060" s="28" t="str">
        <f>IF(R4060&lt;S4060+U4060,"期末实有头数应大于等于能繁母畜+种公畜","")</f>
        <v/>
      </c>
      <c r="AB4060" s="28"/>
      <c r="AC4060" s="28" t="str">
        <f>IF(R4060&lt;V4060+W4060,"期末实有头数应大于等于良种+改良种","")</f>
        <v/>
      </c>
    </row>
    <row r="4061" spans="2:29">
      <c r="B4061" s="19"/>
      <c r="C4061" s="30"/>
      <c r="D4061" s="19" t="s">
        <v>49</v>
      </c>
      <c r="E4061" s="20" t="s">
        <v>47</v>
      </c>
      <c r="F4061" s="19">
        <v>13</v>
      </c>
      <c r="R4061" s="21">
        <f>G4061+I4061+J4061+K4061-L4061-M4061-N4061-Q4061</f>
        <v>0</v>
      </c>
      <c r="T4061" s="22" t="s">
        <v>38</v>
      </c>
      <c r="V4061" s="22" t="s">
        <v>38</v>
      </c>
      <c r="W4061" s="22" t="s">
        <v>38</v>
      </c>
      <c r="Y4061" s="28" t="str">
        <f t="shared" si="2145"/>
        <v/>
      </c>
      <c r="Z4061" s="28" t="str">
        <f t="shared" si="2146"/>
        <v/>
      </c>
      <c r="AA4061" s="28" t="str">
        <f>IF(R4061&lt;S4061+U4061,"期末实有头数应大于等于能繁母畜+种公畜","")</f>
        <v/>
      </c>
      <c r="AB4061" s="28"/>
      <c r="AC4061" s="28"/>
    </row>
    <row r="4062" spans="2:29">
      <c r="B4062" s="19"/>
      <c r="C4062" s="30"/>
      <c r="D4062" s="19" t="s">
        <v>50</v>
      </c>
      <c r="E4062" s="20" t="s">
        <v>47</v>
      </c>
      <c r="F4062" s="19">
        <v>14</v>
      </c>
      <c r="H4062" s="22" t="s">
        <v>38</v>
      </c>
      <c r="I4062" s="22" t="s">
        <v>38</v>
      </c>
      <c r="J4062" s="22" t="s">
        <v>38</v>
      </c>
      <c r="K4062" s="22" t="s">
        <v>38</v>
      </c>
      <c r="L4062" s="22" t="s">
        <v>38</v>
      </c>
      <c r="M4062" s="22" t="s">
        <v>38</v>
      </c>
      <c r="N4062" s="22" t="s">
        <v>38</v>
      </c>
      <c r="O4062" s="22" t="s">
        <v>38</v>
      </c>
      <c r="P4062" s="22" t="s">
        <v>38</v>
      </c>
      <c r="Q4062" s="22" t="s">
        <v>38</v>
      </c>
      <c r="R4062" s="24"/>
      <c r="T4062" s="22" t="s">
        <v>38</v>
      </c>
      <c r="U4062" s="22" t="s">
        <v>38</v>
      </c>
      <c r="V4062" s="22" t="s">
        <v>38</v>
      </c>
      <c r="W4062" s="22" t="s">
        <v>38</v>
      </c>
      <c r="Y4062" s="28" t="str">
        <f t="shared" si="2145"/>
        <v/>
      </c>
      <c r="Z4062" s="28"/>
      <c r="AA4062" s="28"/>
      <c r="AB4062" s="28"/>
      <c r="AC4062" s="28"/>
    </row>
    <row r="4063" spans="2:29">
      <c r="B4063" s="19"/>
      <c r="C4063" s="30"/>
      <c r="D4063" s="19" t="s">
        <v>51</v>
      </c>
      <c r="E4063" s="20" t="s">
        <v>47</v>
      </c>
      <c r="F4063" s="19">
        <v>15</v>
      </c>
      <c r="H4063" s="22" t="s">
        <v>38</v>
      </c>
      <c r="I4063" s="22" t="s">
        <v>38</v>
      </c>
      <c r="J4063" s="22" t="s">
        <v>38</v>
      </c>
      <c r="K4063" s="22" t="s">
        <v>38</v>
      </c>
      <c r="L4063" s="22" t="s">
        <v>38</v>
      </c>
      <c r="M4063" s="22" t="s">
        <v>38</v>
      </c>
      <c r="N4063" s="22" t="s">
        <v>38</v>
      </c>
      <c r="O4063" s="22" t="s">
        <v>38</v>
      </c>
      <c r="P4063" s="22" t="s">
        <v>38</v>
      </c>
      <c r="Q4063" s="22" t="s">
        <v>38</v>
      </c>
      <c r="R4063" s="24"/>
      <c r="T4063" s="22" t="s">
        <v>38</v>
      </c>
      <c r="U4063" s="22" t="s">
        <v>38</v>
      </c>
      <c r="V4063" s="22" t="s">
        <v>38</v>
      </c>
      <c r="W4063" s="22" t="s">
        <v>38</v>
      </c>
      <c r="Y4063" s="28" t="str">
        <f t="shared" si="2145"/>
        <v/>
      </c>
      <c r="Z4063" s="28"/>
      <c r="AA4063" s="28"/>
      <c r="AB4063" s="28"/>
      <c r="AC4063" s="28"/>
    </row>
    <row r="4064" spans="2:29">
      <c r="B4064" s="19"/>
      <c r="C4064" s="30"/>
      <c r="D4064" s="19" t="s">
        <v>52</v>
      </c>
      <c r="E4064" s="20" t="s">
        <v>47</v>
      </c>
      <c r="F4064" s="19">
        <v>16</v>
      </c>
      <c r="R4064" s="21">
        <f>G4064+I4064+J4064+K4064-L4064-M4064-N4064-Q4064</f>
        <v>0</v>
      </c>
      <c r="T4064" s="22" t="s">
        <v>38</v>
      </c>
      <c r="Y4064" s="28" t="str">
        <f t="shared" si="2145"/>
        <v/>
      </c>
      <c r="Z4064" s="28" t="str">
        <f>IF(N4064&lt;O4064+P4064,"出卖应大于等于出卖肉畜+出卖仔畜","")</f>
        <v/>
      </c>
      <c r="AA4064" s="28" t="str">
        <f t="shared" ref="AA4064:AA4073" si="2150">IF(R4064&lt;S4064+U4064,"期末实有头数应大于等于能繁母畜+种公畜","")</f>
        <v/>
      </c>
      <c r="AB4064" s="28"/>
      <c r="AC4064" s="28" t="str">
        <f t="shared" ref="AC4064:AC4069" si="2151">IF(R4064&lt;V4064+W4064,"期末实有头数应大于等于良种+改良种","")</f>
        <v/>
      </c>
    </row>
    <row r="4065" spans="2:29">
      <c r="B4065" s="19"/>
      <c r="C4065" s="30"/>
      <c r="D4065" s="19" t="s">
        <v>53</v>
      </c>
      <c r="E4065" s="18" t="s">
        <v>33</v>
      </c>
      <c r="F4065" s="19">
        <v>17</v>
      </c>
      <c r="R4065" s="21">
        <f>G4065+I4065+J4065+K4065-L4065-M4065-N4065-Q4065</f>
        <v>0</v>
      </c>
      <c r="T4065" s="22" t="s">
        <v>38</v>
      </c>
      <c r="Y4065" s="28" t="str">
        <f t="shared" si="2145"/>
        <v/>
      </c>
      <c r="Z4065" s="28" t="str">
        <f>IF(N4065&lt;O4065+P4065,"出卖应大于等于出卖肉畜+出卖仔畜","")</f>
        <v/>
      </c>
      <c r="AA4065" s="28" t="str">
        <f t="shared" si="2150"/>
        <v/>
      </c>
      <c r="AB4065" s="28"/>
      <c r="AC4065" s="28" t="str">
        <f t="shared" si="2151"/>
        <v/>
      </c>
    </row>
    <row r="4066" spans="2:29">
      <c r="B4066" s="18"/>
      <c r="C4066" s="29"/>
      <c r="D4066" s="19" t="s">
        <v>32</v>
      </c>
      <c r="E4066" s="20" t="s">
        <v>33</v>
      </c>
      <c r="F4066" s="19">
        <v>1</v>
      </c>
      <c r="G4066" s="21">
        <f t="shared" ref="G4066:S4066" si="2152">G4067+G4082</f>
        <v>0</v>
      </c>
      <c r="H4066" s="21">
        <f t="shared" si="2152"/>
        <v>0</v>
      </c>
      <c r="I4066" s="21">
        <f t="shared" si="2152"/>
        <v>0</v>
      </c>
      <c r="J4066" s="21">
        <f t="shared" si="2152"/>
        <v>0</v>
      </c>
      <c r="K4066" s="21">
        <f t="shared" si="2152"/>
        <v>0</v>
      </c>
      <c r="L4066" s="21">
        <f t="shared" si="2152"/>
        <v>0</v>
      </c>
      <c r="M4066" s="21">
        <f t="shared" si="2152"/>
        <v>0</v>
      </c>
      <c r="N4066" s="21">
        <f t="shared" si="2152"/>
        <v>0</v>
      </c>
      <c r="O4066" s="21">
        <f t="shared" si="2152"/>
        <v>0</v>
      </c>
      <c r="P4066" s="21">
        <f t="shared" si="2152"/>
        <v>0</v>
      </c>
      <c r="Q4066" s="21">
        <f t="shared" si="2152"/>
        <v>0</v>
      </c>
      <c r="R4066" s="21">
        <f t="shared" si="2152"/>
        <v>0</v>
      </c>
      <c r="S4066" s="21">
        <f t="shared" si="2152"/>
        <v>0</v>
      </c>
      <c r="T4066" s="21">
        <f>T4067</f>
        <v>0</v>
      </c>
      <c r="U4066" s="21">
        <f>U4067+U4082</f>
        <v>0</v>
      </c>
      <c r="V4066" s="21">
        <f>V4067+V4082</f>
        <v>0</v>
      </c>
      <c r="W4066" s="21">
        <f>W4067+W4082</f>
        <v>0</v>
      </c>
      <c r="Y4066" s="28" t="str">
        <f t="shared" si="2145"/>
        <v/>
      </c>
      <c r="Z4066" s="28" t="str">
        <f>IF(N4066&lt;O4066+P4066,"出卖应大于等于出卖肉畜+出卖仔畜","")</f>
        <v/>
      </c>
      <c r="AA4066" s="28" t="str">
        <f t="shared" si="2150"/>
        <v/>
      </c>
      <c r="AB4066" s="28" t="str">
        <f>IF(R4066&lt;T4066,"期末实有头数应大于等于耕役畜","")</f>
        <v/>
      </c>
      <c r="AC4066" s="28" t="str">
        <f t="shared" si="2151"/>
        <v/>
      </c>
    </row>
    <row r="4067" spans="2:29">
      <c r="B4067" s="19"/>
      <c r="C4067" s="30"/>
      <c r="D4067" s="19" t="s">
        <v>34</v>
      </c>
      <c r="E4067" s="20" t="s">
        <v>33</v>
      </c>
      <c r="F4067" s="19">
        <v>2</v>
      </c>
      <c r="G4067" s="21">
        <f t="shared" ref="G4067:S4067" si="2153">G4068+G4076</f>
        <v>0</v>
      </c>
      <c r="H4067" s="21">
        <f t="shared" si="2153"/>
        <v>0</v>
      </c>
      <c r="I4067" s="21">
        <f t="shared" si="2153"/>
        <v>0</v>
      </c>
      <c r="J4067" s="21">
        <f t="shared" si="2153"/>
        <v>0</v>
      </c>
      <c r="K4067" s="21">
        <f t="shared" si="2153"/>
        <v>0</v>
      </c>
      <c r="L4067" s="21">
        <f t="shared" si="2153"/>
        <v>0</v>
      </c>
      <c r="M4067" s="21">
        <f t="shared" si="2153"/>
        <v>0</v>
      </c>
      <c r="N4067" s="21">
        <f t="shared" si="2153"/>
        <v>0</v>
      </c>
      <c r="O4067" s="21">
        <f t="shared" si="2153"/>
        <v>0</v>
      </c>
      <c r="P4067" s="21">
        <f t="shared" si="2153"/>
        <v>0</v>
      </c>
      <c r="Q4067" s="21">
        <f t="shared" si="2153"/>
        <v>0</v>
      </c>
      <c r="R4067" s="21">
        <f t="shared" si="2153"/>
        <v>0</v>
      </c>
      <c r="S4067" s="21">
        <f t="shared" si="2153"/>
        <v>0</v>
      </c>
      <c r="T4067" s="21">
        <f>T4068</f>
        <v>0</v>
      </c>
      <c r="U4067" s="21">
        <f>U4068+U4076</f>
        <v>0</v>
      </c>
      <c r="V4067" s="21">
        <f>V4068+V4076</f>
        <v>0</v>
      </c>
      <c r="W4067" s="21">
        <f>W4068+W4076</f>
        <v>0</v>
      </c>
      <c r="Y4067" s="28" t="str">
        <f t="shared" ref="Y4067:Y4083" si="2154">IF(H4067&lt;I4067,"繁殖仔畜应大于等于成活","")</f>
        <v/>
      </c>
      <c r="Z4067" s="28" t="str">
        <f t="shared" ref="Z4067:Z4078" si="2155">IF(N4067&lt;O4067+P4067,"出卖应大于等于出卖肉畜+出卖仔畜","")</f>
        <v/>
      </c>
      <c r="AA4067" s="28" t="str">
        <f t="shared" si="2150"/>
        <v/>
      </c>
      <c r="AB4067" s="28" t="str">
        <f>IF(R4067&lt;T4067,"期末实有头数应大于等于耕役畜","")</f>
        <v/>
      </c>
      <c r="AC4067" s="28" t="str">
        <f t="shared" si="2151"/>
        <v/>
      </c>
    </row>
    <row r="4068" spans="2:29">
      <c r="B4068" s="19"/>
      <c r="C4068" s="30"/>
      <c r="D4068" s="19" t="s">
        <v>35</v>
      </c>
      <c r="E4068" s="20" t="s">
        <v>33</v>
      </c>
      <c r="F4068" s="19">
        <v>3</v>
      </c>
      <c r="G4068" s="21">
        <f t="shared" ref="G4068:R4068" si="2156">G4069+G4072+G4073+G4074+G4075</f>
        <v>0</v>
      </c>
      <c r="H4068" s="21">
        <f t="shared" si="2156"/>
        <v>0</v>
      </c>
      <c r="I4068" s="21">
        <f t="shared" si="2156"/>
        <v>0</v>
      </c>
      <c r="J4068" s="21">
        <f t="shared" si="2156"/>
        <v>0</v>
      </c>
      <c r="K4068" s="21">
        <f t="shared" si="2156"/>
        <v>0</v>
      </c>
      <c r="L4068" s="21">
        <f t="shared" si="2156"/>
        <v>0</v>
      </c>
      <c r="M4068" s="21">
        <f t="shared" si="2156"/>
        <v>0</v>
      </c>
      <c r="N4068" s="21">
        <f t="shared" si="2156"/>
        <v>0</v>
      </c>
      <c r="O4068" s="21">
        <f t="shared" si="2156"/>
        <v>0</v>
      </c>
      <c r="P4068" s="21">
        <f t="shared" si="2156"/>
        <v>0</v>
      </c>
      <c r="Q4068" s="21">
        <f t="shared" si="2156"/>
        <v>0</v>
      </c>
      <c r="R4068" s="21">
        <f t="shared" si="2156"/>
        <v>0</v>
      </c>
      <c r="S4068" s="21">
        <f>S4069+S4072+S4073+S4075</f>
        <v>0</v>
      </c>
      <c r="T4068" s="21">
        <f>T4069+T4072+T4073+T4074+T4075</f>
        <v>0</v>
      </c>
      <c r="U4068" s="21">
        <f>U4069+U4072+U4073+U4075</f>
        <v>0</v>
      </c>
      <c r="V4068" s="21">
        <f>V4069+V4072+V4073+V4075</f>
        <v>0</v>
      </c>
      <c r="W4068" s="21">
        <f>W4069+W4072+W4073+W4075</f>
        <v>0</v>
      </c>
      <c r="Y4068" s="28" t="str">
        <f t="shared" si="2154"/>
        <v/>
      </c>
      <c r="Z4068" s="28" t="str">
        <f t="shared" si="2155"/>
        <v/>
      </c>
      <c r="AA4068" s="28" t="str">
        <f t="shared" si="2150"/>
        <v/>
      </c>
      <c r="AB4068" s="28" t="str">
        <f>IF(R4068&lt;T4068,"期末实有头数应大于等于耕役畜","")</f>
        <v/>
      </c>
      <c r="AC4068" s="28" t="str">
        <f t="shared" si="2151"/>
        <v/>
      </c>
    </row>
    <row r="4069" spans="2:29">
      <c r="B4069" s="19"/>
      <c r="C4069" s="30"/>
      <c r="D4069" s="19" t="s">
        <v>36</v>
      </c>
      <c r="E4069" s="20" t="s">
        <v>33</v>
      </c>
      <c r="F4069" s="19">
        <v>4</v>
      </c>
      <c r="R4069" s="21">
        <f>G4069+I4069+J4069+K4069-L4069-M4069-N4069-Q4069</f>
        <v>0</v>
      </c>
      <c r="Y4069" s="28" t="str">
        <f t="shared" si="2154"/>
        <v/>
      </c>
      <c r="Z4069" s="28" t="str">
        <f t="shared" si="2155"/>
        <v/>
      </c>
      <c r="AA4069" s="28" t="str">
        <f t="shared" si="2150"/>
        <v/>
      </c>
      <c r="AB4069" s="28" t="str">
        <f>IF(R4069&lt;T4069,"期末实有头数应大于等于耕役畜","")</f>
        <v/>
      </c>
      <c r="AC4069" s="28" t="str">
        <f t="shared" si="2151"/>
        <v/>
      </c>
    </row>
    <row r="4070" spans="2:29">
      <c r="B4070" s="19"/>
      <c r="C4070" s="30"/>
      <c r="D4070" s="19" t="s">
        <v>37</v>
      </c>
      <c r="E4070" s="20" t="s">
        <v>33</v>
      </c>
      <c r="F4070" s="19">
        <v>5</v>
      </c>
      <c r="R4070" s="21">
        <f t="shared" ref="R4070:R4075" si="2157">G4070+I4070+J4070+K4070-L4070-M4070-N4070-Q4070</f>
        <v>0</v>
      </c>
      <c r="T4070" s="22" t="s">
        <v>38</v>
      </c>
      <c r="V4070" s="22" t="s">
        <v>38</v>
      </c>
      <c r="W4070" s="22" t="s">
        <v>38</v>
      </c>
      <c r="Y4070" s="28" t="str">
        <f t="shared" si="2154"/>
        <v/>
      </c>
      <c r="Z4070" s="28" t="str">
        <f t="shared" si="2155"/>
        <v/>
      </c>
      <c r="AA4070" s="28" t="str">
        <f t="shared" si="2150"/>
        <v/>
      </c>
      <c r="AB4070" s="28"/>
      <c r="AC4070" s="28"/>
    </row>
    <row r="4071" spans="2:29">
      <c r="B4071" s="19"/>
      <c r="C4071" s="30"/>
      <c r="D4071" s="19" t="s">
        <v>39</v>
      </c>
      <c r="E4071" s="20" t="s">
        <v>33</v>
      </c>
      <c r="F4071" s="19">
        <v>6</v>
      </c>
      <c r="R4071" s="21">
        <f t="shared" si="2157"/>
        <v>0</v>
      </c>
      <c r="T4071" s="22" t="s">
        <v>38</v>
      </c>
      <c r="V4071" s="22" t="s">
        <v>38</v>
      </c>
      <c r="W4071" s="22" t="s">
        <v>38</v>
      </c>
      <c r="Y4071" s="28" t="str">
        <f t="shared" si="2154"/>
        <v/>
      </c>
      <c r="Z4071" s="28" t="str">
        <f t="shared" si="2155"/>
        <v/>
      </c>
      <c r="AA4071" s="28" t="str">
        <f t="shared" si="2150"/>
        <v/>
      </c>
      <c r="AB4071" s="28"/>
      <c r="AC4071" s="28"/>
    </row>
    <row r="4072" spans="2:29">
      <c r="B4072" s="19"/>
      <c r="C4072" s="30"/>
      <c r="D4072" s="19" t="s">
        <v>40</v>
      </c>
      <c r="E4072" s="20" t="s">
        <v>41</v>
      </c>
      <c r="F4072" s="19">
        <v>7</v>
      </c>
      <c r="R4072" s="21">
        <f t="shared" si="2157"/>
        <v>0</v>
      </c>
      <c r="Y4072" s="28" t="str">
        <f t="shared" si="2154"/>
        <v/>
      </c>
      <c r="Z4072" s="28" t="str">
        <f t="shared" si="2155"/>
        <v/>
      </c>
      <c r="AA4072" s="28" t="str">
        <f t="shared" si="2150"/>
        <v/>
      </c>
      <c r="AB4072" s="28" t="str">
        <f>IF(R4072&lt;T4072,"期末实有头数应大于等于耕役畜","")</f>
        <v/>
      </c>
      <c r="AC4072" s="28" t="str">
        <f>IF(R4072&lt;V4072+W4072,"期末实有头数应大于等于良种+改良种","")</f>
        <v/>
      </c>
    </row>
    <row r="4073" spans="2:29">
      <c r="B4073" s="19"/>
      <c r="C4073" s="30"/>
      <c r="D4073" s="19" t="s">
        <v>42</v>
      </c>
      <c r="E4073" s="20" t="s">
        <v>33</v>
      </c>
      <c r="F4073" s="19">
        <v>8</v>
      </c>
      <c r="R4073" s="21">
        <f t="shared" si="2157"/>
        <v>0</v>
      </c>
      <c r="Y4073" s="28" t="str">
        <f t="shared" si="2154"/>
        <v/>
      </c>
      <c r="Z4073" s="28" t="str">
        <f t="shared" si="2155"/>
        <v/>
      </c>
      <c r="AA4073" s="28" t="str">
        <f t="shared" si="2150"/>
        <v/>
      </c>
      <c r="AB4073" s="28" t="str">
        <f>IF(R4073&lt;T4073,"期末实有头数应大于等于耕役畜","")</f>
        <v/>
      </c>
      <c r="AC4073" s="28" t="str">
        <f>IF(R4073&lt;V4073+W4073,"期末实有头数应大于等于良种+改良种","")</f>
        <v/>
      </c>
    </row>
    <row r="4074" spans="2:29">
      <c r="B4074" s="19"/>
      <c r="C4074" s="30"/>
      <c r="D4074" s="19" t="s">
        <v>43</v>
      </c>
      <c r="E4074" s="20" t="s">
        <v>33</v>
      </c>
      <c r="F4074" s="19">
        <v>9</v>
      </c>
      <c r="R4074" s="21">
        <f t="shared" si="2157"/>
        <v>0</v>
      </c>
      <c r="S4074" s="22" t="s">
        <v>38</v>
      </c>
      <c r="U4074" s="22" t="s">
        <v>38</v>
      </c>
      <c r="V4074" s="22" t="s">
        <v>38</v>
      </c>
      <c r="W4074" s="22" t="s">
        <v>38</v>
      </c>
      <c r="Y4074" s="28" t="str">
        <f t="shared" si="2154"/>
        <v/>
      </c>
      <c r="Z4074" s="28" t="str">
        <f t="shared" si="2155"/>
        <v/>
      </c>
      <c r="AA4074" s="28"/>
      <c r="AB4074" s="28" t="str">
        <f>IF(R4074&lt;T4074,"期末实有头数应大于等于耕役畜","")</f>
        <v/>
      </c>
      <c r="AC4074" s="28"/>
    </row>
    <row r="4075" spans="2:29">
      <c r="B4075" s="19"/>
      <c r="C4075" s="30"/>
      <c r="D4075" s="19" t="s">
        <v>44</v>
      </c>
      <c r="E4075" s="20" t="s">
        <v>45</v>
      </c>
      <c r="F4075" s="19">
        <v>10</v>
      </c>
      <c r="R4075" s="21">
        <f t="shared" si="2157"/>
        <v>0</v>
      </c>
      <c r="Y4075" s="28" t="str">
        <f t="shared" si="2154"/>
        <v/>
      </c>
      <c r="Z4075" s="28" t="str">
        <f t="shared" si="2155"/>
        <v/>
      </c>
      <c r="AA4075" s="28" t="str">
        <f>IF(R4075&lt;S4075+U4075,"期末实有头数应大于等于能繁母畜+种公畜","")</f>
        <v/>
      </c>
      <c r="AB4075" s="28" t="str">
        <f>IF(R4075&lt;T4075,"期末实有头数应大于等于耕役畜","")</f>
        <v/>
      </c>
      <c r="AC4075" s="28" t="str">
        <f>IF(R4075&lt;V4075+W4075,"期末实有头数应大于等于良种+改良种","")</f>
        <v/>
      </c>
    </row>
    <row r="4076" spans="2:29">
      <c r="B4076" s="19"/>
      <c r="C4076" s="30"/>
      <c r="D4076" s="19" t="s">
        <v>46</v>
      </c>
      <c r="E4076" s="20" t="s">
        <v>47</v>
      </c>
      <c r="F4076" s="19">
        <v>11</v>
      </c>
      <c r="G4076" s="21">
        <f t="shared" ref="G4076:S4076" si="2158">G4077+G4081</f>
        <v>0</v>
      </c>
      <c r="H4076" s="21">
        <f t="shared" si="2158"/>
        <v>0</v>
      </c>
      <c r="I4076" s="21">
        <f t="shared" si="2158"/>
        <v>0</v>
      </c>
      <c r="J4076" s="21">
        <f t="shared" si="2158"/>
        <v>0</v>
      </c>
      <c r="K4076" s="21">
        <f t="shared" si="2158"/>
        <v>0</v>
      </c>
      <c r="L4076" s="21">
        <f t="shared" si="2158"/>
        <v>0</v>
      </c>
      <c r="M4076" s="21">
        <f t="shared" si="2158"/>
        <v>0</v>
      </c>
      <c r="N4076" s="21">
        <f t="shared" si="2158"/>
        <v>0</v>
      </c>
      <c r="O4076" s="21">
        <f t="shared" si="2158"/>
        <v>0</v>
      </c>
      <c r="P4076" s="21">
        <f t="shared" si="2158"/>
        <v>0</v>
      </c>
      <c r="Q4076" s="21">
        <f t="shared" si="2158"/>
        <v>0</v>
      </c>
      <c r="R4076" s="23">
        <f t="shared" si="2158"/>
        <v>0</v>
      </c>
      <c r="S4076" s="21">
        <f t="shared" si="2158"/>
        <v>0</v>
      </c>
      <c r="T4076" s="22" t="s">
        <v>38</v>
      </c>
      <c r="U4076" s="21">
        <f>U4077+U4081</f>
        <v>0</v>
      </c>
      <c r="V4076" s="21">
        <f>V4077+V4081</f>
        <v>0</v>
      </c>
      <c r="W4076" s="21">
        <f>W4077+W4081</f>
        <v>0</v>
      </c>
      <c r="Y4076" s="28" t="str">
        <f t="shared" si="2154"/>
        <v/>
      </c>
      <c r="Z4076" s="28" t="str">
        <f t="shared" si="2155"/>
        <v/>
      </c>
      <c r="AA4076" s="28" t="str">
        <f>IF(R4076&lt;S4076+U4076,"期末实有头数应大于等于能繁母畜+种公畜","")</f>
        <v/>
      </c>
      <c r="AB4076" s="28"/>
      <c r="AC4076" s="28" t="str">
        <f>IF(R4076&lt;V4076+W4076,"期末实有头数应大于等于良种+改良种","")</f>
        <v/>
      </c>
    </row>
    <row r="4077" spans="2:29">
      <c r="B4077" s="19"/>
      <c r="C4077" s="30"/>
      <c r="D4077" s="19" t="s">
        <v>48</v>
      </c>
      <c r="E4077" s="20" t="s">
        <v>47</v>
      </c>
      <c r="F4077" s="19">
        <v>12</v>
      </c>
      <c r="R4077" s="21">
        <f>G4077+I4077+J4077+K4077-L4077-M4077-N4077-Q4077</f>
        <v>0</v>
      </c>
      <c r="T4077" s="22" t="s">
        <v>38</v>
      </c>
      <c r="Y4077" s="28" t="str">
        <f t="shared" si="2154"/>
        <v/>
      </c>
      <c r="Z4077" s="28" t="str">
        <f t="shared" si="2155"/>
        <v/>
      </c>
      <c r="AA4077" s="28" t="str">
        <f>IF(R4077&lt;S4077+U4077,"期末实有头数应大于等于能繁母畜+种公畜","")</f>
        <v/>
      </c>
      <c r="AB4077" s="28"/>
      <c r="AC4077" s="28" t="str">
        <f>IF(R4077&lt;V4077+W4077,"期末实有头数应大于等于良种+改良种","")</f>
        <v/>
      </c>
    </row>
    <row r="4078" spans="2:29">
      <c r="B4078" s="19"/>
      <c r="C4078" s="30"/>
      <c r="D4078" s="19" t="s">
        <v>49</v>
      </c>
      <c r="E4078" s="20" t="s">
        <v>47</v>
      </c>
      <c r="F4078" s="19">
        <v>13</v>
      </c>
      <c r="R4078" s="21">
        <f>G4078+I4078+J4078+K4078-L4078-M4078-N4078-Q4078</f>
        <v>0</v>
      </c>
      <c r="T4078" s="22" t="s">
        <v>38</v>
      </c>
      <c r="V4078" s="22" t="s">
        <v>38</v>
      </c>
      <c r="W4078" s="22" t="s">
        <v>38</v>
      </c>
      <c r="Y4078" s="28" t="str">
        <f t="shared" si="2154"/>
        <v/>
      </c>
      <c r="Z4078" s="28" t="str">
        <f t="shared" si="2155"/>
        <v/>
      </c>
      <c r="AA4078" s="28" t="str">
        <f>IF(R4078&lt;S4078+U4078,"期末实有头数应大于等于能繁母畜+种公畜","")</f>
        <v/>
      </c>
      <c r="AB4078" s="28"/>
      <c r="AC4078" s="28"/>
    </row>
    <row r="4079" spans="2:29">
      <c r="B4079" s="19"/>
      <c r="C4079" s="30"/>
      <c r="D4079" s="19" t="s">
        <v>50</v>
      </c>
      <c r="E4079" s="20" t="s">
        <v>47</v>
      </c>
      <c r="F4079" s="19">
        <v>14</v>
      </c>
      <c r="H4079" s="22" t="s">
        <v>38</v>
      </c>
      <c r="I4079" s="22" t="s">
        <v>38</v>
      </c>
      <c r="J4079" s="22" t="s">
        <v>38</v>
      </c>
      <c r="K4079" s="22" t="s">
        <v>38</v>
      </c>
      <c r="L4079" s="22" t="s">
        <v>38</v>
      </c>
      <c r="M4079" s="22" t="s">
        <v>38</v>
      </c>
      <c r="N4079" s="22" t="s">
        <v>38</v>
      </c>
      <c r="O4079" s="22" t="s">
        <v>38</v>
      </c>
      <c r="P4079" s="22" t="s">
        <v>38</v>
      </c>
      <c r="Q4079" s="22" t="s">
        <v>38</v>
      </c>
      <c r="R4079" s="24"/>
      <c r="T4079" s="22" t="s">
        <v>38</v>
      </c>
      <c r="U4079" s="22" t="s">
        <v>38</v>
      </c>
      <c r="V4079" s="22" t="s">
        <v>38</v>
      </c>
      <c r="W4079" s="22" t="s">
        <v>38</v>
      </c>
      <c r="Y4079" s="28" t="str">
        <f t="shared" si="2154"/>
        <v/>
      </c>
      <c r="Z4079" s="28"/>
      <c r="AA4079" s="28"/>
      <c r="AB4079" s="28"/>
      <c r="AC4079" s="28"/>
    </row>
    <row r="4080" spans="2:29">
      <c r="B4080" s="19"/>
      <c r="C4080" s="30"/>
      <c r="D4080" s="19" t="s">
        <v>51</v>
      </c>
      <c r="E4080" s="20" t="s">
        <v>47</v>
      </c>
      <c r="F4080" s="19">
        <v>15</v>
      </c>
      <c r="H4080" s="22" t="s">
        <v>38</v>
      </c>
      <c r="I4080" s="22" t="s">
        <v>38</v>
      </c>
      <c r="J4080" s="22" t="s">
        <v>38</v>
      </c>
      <c r="K4080" s="22" t="s">
        <v>38</v>
      </c>
      <c r="L4080" s="22" t="s">
        <v>38</v>
      </c>
      <c r="M4080" s="22" t="s">
        <v>38</v>
      </c>
      <c r="N4080" s="22" t="s">
        <v>38</v>
      </c>
      <c r="O4080" s="22" t="s">
        <v>38</v>
      </c>
      <c r="P4080" s="22" t="s">
        <v>38</v>
      </c>
      <c r="Q4080" s="22" t="s">
        <v>38</v>
      </c>
      <c r="R4080" s="24"/>
      <c r="T4080" s="22" t="s">
        <v>38</v>
      </c>
      <c r="U4080" s="22" t="s">
        <v>38</v>
      </c>
      <c r="V4080" s="22" t="s">
        <v>38</v>
      </c>
      <c r="W4080" s="22" t="s">
        <v>38</v>
      </c>
      <c r="Y4080" s="28" t="str">
        <f t="shared" si="2154"/>
        <v/>
      </c>
      <c r="Z4080" s="28"/>
      <c r="AA4080" s="28"/>
      <c r="AB4080" s="28"/>
      <c r="AC4080" s="28"/>
    </row>
    <row r="4081" spans="2:29">
      <c r="B4081" s="19"/>
      <c r="C4081" s="30"/>
      <c r="D4081" s="19" t="s">
        <v>52</v>
      </c>
      <c r="E4081" s="20" t="s">
        <v>47</v>
      </c>
      <c r="F4081" s="19">
        <v>16</v>
      </c>
      <c r="R4081" s="21">
        <f>G4081+I4081+J4081+K4081-L4081-M4081-N4081-Q4081</f>
        <v>0</v>
      </c>
      <c r="T4081" s="22" t="s">
        <v>38</v>
      </c>
      <c r="Y4081" s="28" t="str">
        <f t="shared" si="2154"/>
        <v/>
      </c>
      <c r="Z4081" s="28" t="str">
        <f>IF(N4081&lt;O4081+P4081,"出卖应大于等于出卖肉畜+出卖仔畜","")</f>
        <v/>
      </c>
      <c r="AA4081" s="28" t="str">
        <f t="shared" ref="AA4081:AA4090" si="2159">IF(R4081&lt;S4081+U4081,"期末实有头数应大于等于能繁母畜+种公畜","")</f>
        <v/>
      </c>
      <c r="AB4081" s="28"/>
      <c r="AC4081" s="28" t="str">
        <f t="shared" ref="AC4081:AC4086" si="2160">IF(R4081&lt;V4081+W4081,"期末实有头数应大于等于良种+改良种","")</f>
        <v/>
      </c>
    </row>
    <row r="4082" spans="2:29">
      <c r="B4082" s="19"/>
      <c r="C4082" s="30"/>
      <c r="D4082" s="19" t="s">
        <v>53</v>
      </c>
      <c r="E4082" s="18" t="s">
        <v>33</v>
      </c>
      <c r="F4082" s="19">
        <v>17</v>
      </c>
      <c r="R4082" s="21">
        <f>G4082+I4082+J4082+K4082-L4082-M4082-N4082-Q4082</f>
        <v>0</v>
      </c>
      <c r="T4082" s="22" t="s">
        <v>38</v>
      </c>
      <c r="Y4082" s="28" t="str">
        <f t="shared" si="2154"/>
        <v/>
      </c>
      <c r="Z4082" s="28" t="str">
        <f>IF(N4082&lt;O4082+P4082,"出卖应大于等于出卖肉畜+出卖仔畜","")</f>
        <v/>
      </c>
      <c r="AA4082" s="28" t="str">
        <f t="shared" si="2159"/>
        <v/>
      </c>
      <c r="AB4082" s="28"/>
      <c r="AC4082" s="28" t="str">
        <f t="shared" si="2160"/>
        <v/>
      </c>
    </row>
    <row r="4083" spans="2:29">
      <c r="B4083" s="18"/>
      <c r="C4083" s="29"/>
      <c r="D4083" s="19" t="s">
        <v>32</v>
      </c>
      <c r="E4083" s="20" t="s">
        <v>33</v>
      </c>
      <c r="F4083" s="19">
        <v>1</v>
      </c>
      <c r="G4083" s="21">
        <f t="shared" ref="G4083:S4083" si="2161">G4084+G4099</f>
        <v>0</v>
      </c>
      <c r="H4083" s="21">
        <f t="shared" si="2161"/>
        <v>0</v>
      </c>
      <c r="I4083" s="21">
        <f t="shared" si="2161"/>
        <v>0</v>
      </c>
      <c r="J4083" s="21">
        <f t="shared" si="2161"/>
        <v>0</v>
      </c>
      <c r="K4083" s="21">
        <f t="shared" si="2161"/>
        <v>0</v>
      </c>
      <c r="L4083" s="21">
        <f t="shared" si="2161"/>
        <v>0</v>
      </c>
      <c r="M4083" s="21">
        <f t="shared" si="2161"/>
        <v>0</v>
      </c>
      <c r="N4083" s="21">
        <f t="shared" si="2161"/>
        <v>0</v>
      </c>
      <c r="O4083" s="21">
        <f t="shared" si="2161"/>
        <v>0</v>
      </c>
      <c r="P4083" s="21">
        <f t="shared" si="2161"/>
        <v>0</v>
      </c>
      <c r="Q4083" s="21">
        <f t="shared" si="2161"/>
        <v>0</v>
      </c>
      <c r="R4083" s="21">
        <f t="shared" si="2161"/>
        <v>0</v>
      </c>
      <c r="S4083" s="21">
        <f t="shared" si="2161"/>
        <v>0</v>
      </c>
      <c r="T4083" s="21">
        <f>T4084</f>
        <v>0</v>
      </c>
      <c r="U4083" s="21">
        <f>U4084+U4099</f>
        <v>0</v>
      </c>
      <c r="V4083" s="21">
        <f>V4084+V4099</f>
        <v>0</v>
      </c>
      <c r="W4083" s="21">
        <f>W4084+W4099</f>
        <v>0</v>
      </c>
      <c r="Y4083" s="28" t="str">
        <f t="shared" si="2154"/>
        <v/>
      </c>
      <c r="Z4083" s="28" t="str">
        <f>IF(N4083&lt;O4083+P4083,"出卖应大于等于出卖肉畜+出卖仔畜","")</f>
        <v/>
      </c>
      <c r="AA4083" s="28" t="str">
        <f t="shared" si="2159"/>
        <v/>
      </c>
      <c r="AB4083" s="28" t="str">
        <f>IF(R4083&lt;T4083,"期末实有头数应大于等于耕役畜","")</f>
        <v/>
      </c>
      <c r="AC4083" s="28" t="str">
        <f t="shared" si="2160"/>
        <v/>
      </c>
    </row>
    <row r="4084" spans="2:29">
      <c r="B4084" s="19"/>
      <c r="C4084" s="30"/>
      <c r="D4084" s="19" t="s">
        <v>34</v>
      </c>
      <c r="E4084" s="20" t="s">
        <v>33</v>
      </c>
      <c r="F4084" s="19">
        <v>2</v>
      </c>
      <c r="G4084" s="21">
        <f t="shared" ref="G4084:S4084" si="2162">G4085+G4093</f>
        <v>0</v>
      </c>
      <c r="H4084" s="21">
        <f t="shared" si="2162"/>
        <v>0</v>
      </c>
      <c r="I4084" s="21">
        <f t="shared" si="2162"/>
        <v>0</v>
      </c>
      <c r="J4084" s="21">
        <f t="shared" si="2162"/>
        <v>0</v>
      </c>
      <c r="K4084" s="21">
        <f t="shared" si="2162"/>
        <v>0</v>
      </c>
      <c r="L4084" s="21">
        <f t="shared" si="2162"/>
        <v>0</v>
      </c>
      <c r="M4084" s="21">
        <f t="shared" si="2162"/>
        <v>0</v>
      </c>
      <c r="N4084" s="21">
        <f t="shared" si="2162"/>
        <v>0</v>
      </c>
      <c r="O4084" s="21">
        <f t="shared" si="2162"/>
        <v>0</v>
      </c>
      <c r="P4084" s="21">
        <f t="shared" si="2162"/>
        <v>0</v>
      </c>
      <c r="Q4084" s="21">
        <f t="shared" si="2162"/>
        <v>0</v>
      </c>
      <c r="R4084" s="21">
        <f t="shared" si="2162"/>
        <v>0</v>
      </c>
      <c r="S4084" s="21">
        <f t="shared" si="2162"/>
        <v>0</v>
      </c>
      <c r="T4084" s="21">
        <f>T4085</f>
        <v>0</v>
      </c>
      <c r="U4084" s="21">
        <f>U4085+U4093</f>
        <v>0</v>
      </c>
      <c r="V4084" s="21">
        <f>V4085+V4093</f>
        <v>0</v>
      </c>
      <c r="W4084" s="21">
        <f>W4085+W4093</f>
        <v>0</v>
      </c>
      <c r="Y4084" s="28" t="str">
        <f t="shared" ref="Y4084:Y4100" si="2163">IF(H4084&lt;I4084,"繁殖仔畜应大于等于成活","")</f>
        <v/>
      </c>
      <c r="Z4084" s="28" t="str">
        <f t="shared" ref="Z4084:Z4095" si="2164">IF(N4084&lt;O4084+P4084,"出卖应大于等于出卖肉畜+出卖仔畜","")</f>
        <v/>
      </c>
      <c r="AA4084" s="28" t="str">
        <f t="shared" si="2159"/>
        <v/>
      </c>
      <c r="AB4084" s="28" t="str">
        <f>IF(R4084&lt;T4084,"期末实有头数应大于等于耕役畜","")</f>
        <v/>
      </c>
      <c r="AC4084" s="28" t="str">
        <f t="shared" si="2160"/>
        <v/>
      </c>
    </row>
    <row r="4085" spans="2:29">
      <c r="B4085" s="19"/>
      <c r="C4085" s="30"/>
      <c r="D4085" s="19" t="s">
        <v>35</v>
      </c>
      <c r="E4085" s="20" t="s">
        <v>33</v>
      </c>
      <c r="F4085" s="19">
        <v>3</v>
      </c>
      <c r="G4085" s="21">
        <f t="shared" ref="G4085:R4085" si="2165">G4086+G4089+G4090+G4091+G4092</f>
        <v>0</v>
      </c>
      <c r="H4085" s="21">
        <f t="shared" si="2165"/>
        <v>0</v>
      </c>
      <c r="I4085" s="21">
        <f t="shared" si="2165"/>
        <v>0</v>
      </c>
      <c r="J4085" s="21">
        <f t="shared" si="2165"/>
        <v>0</v>
      </c>
      <c r="K4085" s="21">
        <f t="shared" si="2165"/>
        <v>0</v>
      </c>
      <c r="L4085" s="21">
        <f t="shared" si="2165"/>
        <v>0</v>
      </c>
      <c r="M4085" s="21">
        <f t="shared" si="2165"/>
        <v>0</v>
      </c>
      <c r="N4085" s="21">
        <f t="shared" si="2165"/>
        <v>0</v>
      </c>
      <c r="O4085" s="21">
        <f t="shared" si="2165"/>
        <v>0</v>
      </c>
      <c r="P4085" s="21">
        <f t="shared" si="2165"/>
        <v>0</v>
      </c>
      <c r="Q4085" s="21">
        <f t="shared" si="2165"/>
        <v>0</v>
      </c>
      <c r="R4085" s="21">
        <f t="shared" si="2165"/>
        <v>0</v>
      </c>
      <c r="S4085" s="21">
        <f>S4086+S4089+S4090+S4092</f>
        <v>0</v>
      </c>
      <c r="T4085" s="21">
        <f>T4086+T4089+T4090+T4091+T4092</f>
        <v>0</v>
      </c>
      <c r="U4085" s="21">
        <f>U4086+U4089+U4090+U4092</f>
        <v>0</v>
      </c>
      <c r="V4085" s="21">
        <f>V4086+V4089+V4090+V4092</f>
        <v>0</v>
      </c>
      <c r="W4085" s="21">
        <f>W4086+W4089+W4090+W4092</f>
        <v>0</v>
      </c>
      <c r="Y4085" s="28" t="str">
        <f t="shared" si="2163"/>
        <v/>
      </c>
      <c r="Z4085" s="28" t="str">
        <f t="shared" si="2164"/>
        <v/>
      </c>
      <c r="AA4085" s="28" t="str">
        <f t="shared" si="2159"/>
        <v/>
      </c>
      <c r="AB4085" s="28" t="str">
        <f>IF(R4085&lt;T4085,"期末实有头数应大于等于耕役畜","")</f>
        <v/>
      </c>
      <c r="AC4085" s="28" t="str">
        <f t="shared" si="2160"/>
        <v/>
      </c>
    </row>
    <row r="4086" spans="2:29">
      <c r="B4086" s="19"/>
      <c r="C4086" s="30"/>
      <c r="D4086" s="19" t="s">
        <v>36</v>
      </c>
      <c r="E4086" s="20" t="s">
        <v>33</v>
      </c>
      <c r="F4086" s="19">
        <v>4</v>
      </c>
      <c r="R4086" s="21">
        <f>G4086+I4086+J4086+K4086-L4086-M4086-N4086-Q4086</f>
        <v>0</v>
      </c>
      <c r="Y4086" s="28" t="str">
        <f t="shared" si="2163"/>
        <v/>
      </c>
      <c r="Z4086" s="28" t="str">
        <f t="shared" si="2164"/>
        <v/>
      </c>
      <c r="AA4086" s="28" t="str">
        <f t="shared" si="2159"/>
        <v/>
      </c>
      <c r="AB4086" s="28" t="str">
        <f>IF(R4086&lt;T4086,"期末实有头数应大于等于耕役畜","")</f>
        <v/>
      </c>
      <c r="AC4086" s="28" t="str">
        <f t="shared" si="2160"/>
        <v/>
      </c>
    </row>
    <row r="4087" spans="2:29">
      <c r="B4087" s="19"/>
      <c r="C4087" s="30"/>
      <c r="D4087" s="19" t="s">
        <v>37</v>
      </c>
      <c r="E4087" s="20" t="s">
        <v>33</v>
      </c>
      <c r="F4087" s="19">
        <v>5</v>
      </c>
      <c r="R4087" s="21">
        <f t="shared" ref="R4087:R4092" si="2166">G4087+I4087+J4087+K4087-L4087-M4087-N4087-Q4087</f>
        <v>0</v>
      </c>
      <c r="T4087" s="22" t="s">
        <v>38</v>
      </c>
      <c r="V4087" s="22" t="s">
        <v>38</v>
      </c>
      <c r="W4087" s="22" t="s">
        <v>38</v>
      </c>
      <c r="Y4087" s="28" t="str">
        <f t="shared" si="2163"/>
        <v/>
      </c>
      <c r="Z4087" s="28" t="str">
        <f t="shared" si="2164"/>
        <v/>
      </c>
      <c r="AA4087" s="28" t="str">
        <f t="shared" si="2159"/>
        <v/>
      </c>
      <c r="AB4087" s="28"/>
      <c r="AC4087" s="28"/>
    </row>
    <row r="4088" spans="2:29">
      <c r="B4088" s="19"/>
      <c r="C4088" s="30"/>
      <c r="D4088" s="19" t="s">
        <v>39</v>
      </c>
      <c r="E4088" s="20" t="s">
        <v>33</v>
      </c>
      <c r="F4088" s="19">
        <v>6</v>
      </c>
      <c r="R4088" s="21">
        <f t="shared" si="2166"/>
        <v>0</v>
      </c>
      <c r="T4088" s="22" t="s">
        <v>38</v>
      </c>
      <c r="V4088" s="22" t="s">
        <v>38</v>
      </c>
      <c r="W4088" s="22" t="s">
        <v>38</v>
      </c>
      <c r="Y4088" s="28" t="str">
        <f t="shared" si="2163"/>
        <v/>
      </c>
      <c r="Z4088" s="28" t="str">
        <f t="shared" si="2164"/>
        <v/>
      </c>
      <c r="AA4088" s="28" t="str">
        <f t="shared" si="2159"/>
        <v/>
      </c>
      <c r="AB4088" s="28"/>
      <c r="AC4088" s="28"/>
    </row>
    <row r="4089" spans="2:29">
      <c r="B4089" s="19"/>
      <c r="C4089" s="30"/>
      <c r="D4089" s="19" t="s">
        <v>40</v>
      </c>
      <c r="E4089" s="20" t="s">
        <v>41</v>
      </c>
      <c r="F4089" s="19">
        <v>7</v>
      </c>
      <c r="R4089" s="21">
        <f t="shared" si="2166"/>
        <v>0</v>
      </c>
      <c r="Y4089" s="28" t="str">
        <f t="shared" si="2163"/>
        <v/>
      </c>
      <c r="Z4089" s="28" t="str">
        <f t="shared" si="2164"/>
        <v/>
      </c>
      <c r="AA4089" s="28" t="str">
        <f t="shared" si="2159"/>
        <v/>
      </c>
      <c r="AB4089" s="28" t="str">
        <f>IF(R4089&lt;T4089,"期末实有头数应大于等于耕役畜","")</f>
        <v/>
      </c>
      <c r="AC4089" s="28" t="str">
        <f>IF(R4089&lt;V4089+W4089,"期末实有头数应大于等于良种+改良种","")</f>
        <v/>
      </c>
    </row>
    <row r="4090" spans="2:29">
      <c r="B4090" s="19"/>
      <c r="C4090" s="30"/>
      <c r="D4090" s="19" t="s">
        <v>42</v>
      </c>
      <c r="E4090" s="20" t="s">
        <v>33</v>
      </c>
      <c r="F4090" s="19">
        <v>8</v>
      </c>
      <c r="R4090" s="21">
        <f t="shared" si="2166"/>
        <v>0</v>
      </c>
      <c r="Y4090" s="28" t="str">
        <f t="shared" si="2163"/>
        <v/>
      </c>
      <c r="Z4090" s="28" t="str">
        <f t="shared" si="2164"/>
        <v/>
      </c>
      <c r="AA4090" s="28" t="str">
        <f t="shared" si="2159"/>
        <v/>
      </c>
      <c r="AB4090" s="28" t="str">
        <f>IF(R4090&lt;T4090,"期末实有头数应大于等于耕役畜","")</f>
        <v/>
      </c>
      <c r="AC4090" s="28" t="str">
        <f>IF(R4090&lt;V4090+W4090,"期末实有头数应大于等于良种+改良种","")</f>
        <v/>
      </c>
    </row>
    <row r="4091" spans="2:29">
      <c r="B4091" s="19"/>
      <c r="C4091" s="30"/>
      <c r="D4091" s="19" t="s">
        <v>43</v>
      </c>
      <c r="E4091" s="20" t="s">
        <v>33</v>
      </c>
      <c r="F4091" s="19">
        <v>9</v>
      </c>
      <c r="R4091" s="21">
        <f t="shared" si="2166"/>
        <v>0</v>
      </c>
      <c r="S4091" s="22" t="s">
        <v>38</v>
      </c>
      <c r="U4091" s="22" t="s">
        <v>38</v>
      </c>
      <c r="V4091" s="22" t="s">
        <v>38</v>
      </c>
      <c r="W4091" s="22" t="s">
        <v>38</v>
      </c>
      <c r="Y4091" s="28" t="str">
        <f t="shared" si="2163"/>
        <v/>
      </c>
      <c r="Z4091" s="28" t="str">
        <f t="shared" si="2164"/>
        <v/>
      </c>
      <c r="AA4091" s="28"/>
      <c r="AB4091" s="28" t="str">
        <f>IF(R4091&lt;T4091,"期末实有头数应大于等于耕役畜","")</f>
        <v/>
      </c>
      <c r="AC4091" s="28"/>
    </row>
    <row r="4092" spans="2:29">
      <c r="B4092" s="19"/>
      <c r="C4092" s="30"/>
      <c r="D4092" s="19" t="s">
        <v>44</v>
      </c>
      <c r="E4092" s="20" t="s">
        <v>45</v>
      </c>
      <c r="F4092" s="19">
        <v>10</v>
      </c>
      <c r="R4092" s="21">
        <f t="shared" si="2166"/>
        <v>0</v>
      </c>
      <c r="Y4092" s="28" t="str">
        <f t="shared" si="2163"/>
        <v/>
      </c>
      <c r="Z4092" s="28" t="str">
        <f t="shared" si="2164"/>
        <v/>
      </c>
      <c r="AA4092" s="28" t="str">
        <f>IF(R4092&lt;S4092+U4092,"期末实有头数应大于等于能繁母畜+种公畜","")</f>
        <v/>
      </c>
      <c r="AB4092" s="28" t="str">
        <f>IF(R4092&lt;T4092,"期末实有头数应大于等于耕役畜","")</f>
        <v/>
      </c>
      <c r="AC4092" s="28" t="str">
        <f>IF(R4092&lt;V4092+W4092,"期末实有头数应大于等于良种+改良种","")</f>
        <v/>
      </c>
    </row>
    <row r="4093" spans="2:29">
      <c r="B4093" s="19"/>
      <c r="C4093" s="30"/>
      <c r="D4093" s="19" t="s">
        <v>46</v>
      </c>
      <c r="E4093" s="20" t="s">
        <v>47</v>
      </c>
      <c r="F4093" s="19">
        <v>11</v>
      </c>
      <c r="G4093" s="21">
        <f t="shared" ref="G4093:S4093" si="2167">G4094+G4098</f>
        <v>0</v>
      </c>
      <c r="H4093" s="21">
        <f t="shared" si="2167"/>
        <v>0</v>
      </c>
      <c r="I4093" s="21">
        <f t="shared" si="2167"/>
        <v>0</v>
      </c>
      <c r="J4093" s="21">
        <f t="shared" si="2167"/>
        <v>0</v>
      </c>
      <c r="K4093" s="21">
        <f t="shared" si="2167"/>
        <v>0</v>
      </c>
      <c r="L4093" s="21">
        <f t="shared" si="2167"/>
        <v>0</v>
      </c>
      <c r="M4093" s="21">
        <f t="shared" si="2167"/>
        <v>0</v>
      </c>
      <c r="N4093" s="21">
        <f t="shared" si="2167"/>
        <v>0</v>
      </c>
      <c r="O4093" s="21">
        <f t="shared" si="2167"/>
        <v>0</v>
      </c>
      <c r="P4093" s="21">
        <f t="shared" si="2167"/>
        <v>0</v>
      </c>
      <c r="Q4093" s="21">
        <f t="shared" si="2167"/>
        <v>0</v>
      </c>
      <c r="R4093" s="23">
        <f t="shared" si="2167"/>
        <v>0</v>
      </c>
      <c r="S4093" s="21">
        <f t="shared" si="2167"/>
        <v>0</v>
      </c>
      <c r="T4093" s="22" t="s">
        <v>38</v>
      </c>
      <c r="U4093" s="21">
        <f>U4094+U4098</f>
        <v>0</v>
      </c>
      <c r="V4093" s="21">
        <f>V4094+V4098</f>
        <v>0</v>
      </c>
      <c r="W4093" s="21">
        <f>W4094+W4098</f>
        <v>0</v>
      </c>
      <c r="Y4093" s="28" t="str">
        <f t="shared" si="2163"/>
        <v/>
      </c>
      <c r="Z4093" s="28" t="str">
        <f t="shared" si="2164"/>
        <v/>
      </c>
      <c r="AA4093" s="28" t="str">
        <f>IF(R4093&lt;S4093+U4093,"期末实有头数应大于等于能繁母畜+种公畜","")</f>
        <v/>
      </c>
      <c r="AB4093" s="28"/>
      <c r="AC4093" s="28" t="str">
        <f>IF(R4093&lt;V4093+W4093,"期末实有头数应大于等于良种+改良种","")</f>
        <v/>
      </c>
    </row>
    <row r="4094" spans="2:29">
      <c r="B4094" s="19"/>
      <c r="C4094" s="30"/>
      <c r="D4094" s="19" t="s">
        <v>48</v>
      </c>
      <c r="E4094" s="20" t="s">
        <v>47</v>
      </c>
      <c r="F4094" s="19">
        <v>12</v>
      </c>
      <c r="R4094" s="21">
        <f>G4094+I4094+J4094+K4094-L4094-M4094-N4094-Q4094</f>
        <v>0</v>
      </c>
      <c r="T4094" s="22" t="s">
        <v>38</v>
      </c>
      <c r="Y4094" s="28" t="str">
        <f t="shared" si="2163"/>
        <v/>
      </c>
      <c r="Z4094" s="28" t="str">
        <f t="shared" si="2164"/>
        <v/>
      </c>
      <c r="AA4094" s="28" t="str">
        <f>IF(R4094&lt;S4094+U4094,"期末实有头数应大于等于能繁母畜+种公畜","")</f>
        <v/>
      </c>
      <c r="AB4094" s="28"/>
      <c r="AC4094" s="28" t="str">
        <f>IF(R4094&lt;V4094+W4094,"期末实有头数应大于等于良种+改良种","")</f>
        <v/>
      </c>
    </row>
    <row r="4095" spans="2:29">
      <c r="B4095" s="19"/>
      <c r="C4095" s="30"/>
      <c r="D4095" s="19" t="s">
        <v>49</v>
      </c>
      <c r="E4095" s="20" t="s">
        <v>47</v>
      </c>
      <c r="F4095" s="19">
        <v>13</v>
      </c>
      <c r="R4095" s="21">
        <f>G4095+I4095+J4095+K4095-L4095-M4095-N4095-Q4095</f>
        <v>0</v>
      </c>
      <c r="T4095" s="22" t="s">
        <v>38</v>
      </c>
      <c r="V4095" s="22" t="s">
        <v>38</v>
      </c>
      <c r="W4095" s="22" t="s">
        <v>38</v>
      </c>
      <c r="Y4095" s="28" t="str">
        <f t="shared" si="2163"/>
        <v/>
      </c>
      <c r="Z4095" s="28" t="str">
        <f t="shared" si="2164"/>
        <v/>
      </c>
      <c r="AA4095" s="28" t="str">
        <f>IF(R4095&lt;S4095+U4095,"期末实有头数应大于等于能繁母畜+种公畜","")</f>
        <v/>
      </c>
      <c r="AB4095" s="28"/>
      <c r="AC4095" s="28"/>
    </row>
    <row r="4096" spans="2:29">
      <c r="B4096" s="19"/>
      <c r="C4096" s="30"/>
      <c r="D4096" s="19" t="s">
        <v>50</v>
      </c>
      <c r="E4096" s="20" t="s">
        <v>47</v>
      </c>
      <c r="F4096" s="19">
        <v>14</v>
      </c>
      <c r="H4096" s="22" t="s">
        <v>38</v>
      </c>
      <c r="I4096" s="22" t="s">
        <v>38</v>
      </c>
      <c r="J4096" s="22" t="s">
        <v>38</v>
      </c>
      <c r="K4096" s="22" t="s">
        <v>38</v>
      </c>
      <c r="L4096" s="22" t="s">
        <v>38</v>
      </c>
      <c r="M4096" s="22" t="s">
        <v>38</v>
      </c>
      <c r="N4096" s="22" t="s">
        <v>38</v>
      </c>
      <c r="O4096" s="22" t="s">
        <v>38</v>
      </c>
      <c r="P4096" s="22" t="s">
        <v>38</v>
      </c>
      <c r="Q4096" s="22" t="s">
        <v>38</v>
      </c>
      <c r="R4096" s="24"/>
      <c r="T4096" s="22" t="s">
        <v>38</v>
      </c>
      <c r="U4096" s="22" t="s">
        <v>38</v>
      </c>
      <c r="V4096" s="22" t="s">
        <v>38</v>
      </c>
      <c r="W4096" s="22" t="s">
        <v>38</v>
      </c>
      <c r="Y4096" s="28" t="str">
        <f t="shared" si="2163"/>
        <v/>
      </c>
      <c r="Z4096" s="28"/>
      <c r="AA4096" s="28"/>
      <c r="AB4096" s="28"/>
      <c r="AC4096" s="28"/>
    </row>
    <row r="4097" spans="2:29">
      <c r="B4097" s="19"/>
      <c r="C4097" s="30"/>
      <c r="D4097" s="19" t="s">
        <v>51</v>
      </c>
      <c r="E4097" s="20" t="s">
        <v>47</v>
      </c>
      <c r="F4097" s="19">
        <v>15</v>
      </c>
      <c r="H4097" s="22" t="s">
        <v>38</v>
      </c>
      <c r="I4097" s="22" t="s">
        <v>38</v>
      </c>
      <c r="J4097" s="22" t="s">
        <v>38</v>
      </c>
      <c r="K4097" s="22" t="s">
        <v>38</v>
      </c>
      <c r="L4097" s="22" t="s">
        <v>38</v>
      </c>
      <c r="M4097" s="22" t="s">
        <v>38</v>
      </c>
      <c r="N4097" s="22" t="s">
        <v>38</v>
      </c>
      <c r="O4097" s="22" t="s">
        <v>38</v>
      </c>
      <c r="P4097" s="22" t="s">
        <v>38</v>
      </c>
      <c r="Q4097" s="22" t="s">
        <v>38</v>
      </c>
      <c r="R4097" s="24"/>
      <c r="T4097" s="22" t="s">
        <v>38</v>
      </c>
      <c r="U4097" s="22" t="s">
        <v>38</v>
      </c>
      <c r="V4097" s="22" t="s">
        <v>38</v>
      </c>
      <c r="W4097" s="22" t="s">
        <v>38</v>
      </c>
      <c r="Y4097" s="28" t="str">
        <f t="shared" si="2163"/>
        <v/>
      </c>
      <c r="Z4097" s="28"/>
      <c r="AA4097" s="28"/>
      <c r="AB4097" s="28"/>
      <c r="AC4097" s="28"/>
    </row>
    <row r="4098" spans="2:29">
      <c r="B4098" s="19"/>
      <c r="C4098" s="30"/>
      <c r="D4098" s="19" t="s">
        <v>52</v>
      </c>
      <c r="E4098" s="20" t="s">
        <v>47</v>
      </c>
      <c r="F4098" s="19">
        <v>16</v>
      </c>
      <c r="R4098" s="21">
        <f>G4098+I4098+J4098+K4098-L4098-M4098-N4098-Q4098</f>
        <v>0</v>
      </c>
      <c r="T4098" s="22" t="s">
        <v>38</v>
      </c>
      <c r="Y4098" s="28" t="str">
        <f t="shared" si="2163"/>
        <v/>
      </c>
      <c r="Z4098" s="28" t="str">
        <f>IF(N4098&lt;O4098+P4098,"出卖应大于等于出卖肉畜+出卖仔畜","")</f>
        <v/>
      </c>
      <c r="AA4098" s="28" t="str">
        <f t="shared" ref="AA4098:AA4107" si="2168">IF(R4098&lt;S4098+U4098,"期末实有头数应大于等于能繁母畜+种公畜","")</f>
        <v/>
      </c>
      <c r="AB4098" s="28"/>
      <c r="AC4098" s="28" t="str">
        <f t="shared" ref="AC4098:AC4103" si="2169">IF(R4098&lt;V4098+W4098,"期末实有头数应大于等于良种+改良种","")</f>
        <v/>
      </c>
    </row>
    <row r="4099" spans="2:29">
      <c r="B4099" s="19"/>
      <c r="C4099" s="30"/>
      <c r="D4099" s="19" t="s">
        <v>53</v>
      </c>
      <c r="E4099" s="18" t="s">
        <v>33</v>
      </c>
      <c r="F4099" s="19">
        <v>17</v>
      </c>
      <c r="R4099" s="21">
        <f>G4099+I4099+J4099+K4099-L4099-M4099-N4099-Q4099</f>
        <v>0</v>
      </c>
      <c r="T4099" s="22" t="s">
        <v>38</v>
      </c>
      <c r="Y4099" s="28" t="str">
        <f t="shared" si="2163"/>
        <v/>
      </c>
      <c r="Z4099" s="28" t="str">
        <f>IF(N4099&lt;O4099+P4099,"出卖应大于等于出卖肉畜+出卖仔畜","")</f>
        <v/>
      </c>
      <c r="AA4099" s="28" t="str">
        <f t="shared" si="2168"/>
        <v/>
      </c>
      <c r="AB4099" s="28"/>
      <c r="AC4099" s="28" t="str">
        <f t="shared" si="2169"/>
        <v/>
      </c>
    </row>
    <row r="4100" spans="2:29">
      <c r="B4100" s="18"/>
      <c r="C4100" s="29"/>
      <c r="D4100" s="19" t="s">
        <v>32</v>
      </c>
      <c r="E4100" s="20" t="s">
        <v>33</v>
      </c>
      <c r="F4100" s="19">
        <v>1</v>
      </c>
      <c r="G4100" s="21">
        <f t="shared" ref="G4100:S4100" si="2170">G4101+G4116</f>
        <v>0</v>
      </c>
      <c r="H4100" s="21">
        <f t="shared" si="2170"/>
        <v>0</v>
      </c>
      <c r="I4100" s="21">
        <f t="shared" si="2170"/>
        <v>0</v>
      </c>
      <c r="J4100" s="21">
        <f t="shared" si="2170"/>
        <v>0</v>
      </c>
      <c r="K4100" s="21">
        <f t="shared" si="2170"/>
        <v>0</v>
      </c>
      <c r="L4100" s="21">
        <f t="shared" si="2170"/>
        <v>0</v>
      </c>
      <c r="M4100" s="21">
        <f t="shared" si="2170"/>
        <v>0</v>
      </c>
      <c r="N4100" s="21">
        <f t="shared" si="2170"/>
        <v>0</v>
      </c>
      <c r="O4100" s="21">
        <f t="shared" si="2170"/>
        <v>0</v>
      </c>
      <c r="P4100" s="21">
        <f t="shared" si="2170"/>
        <v>0</v>
      </c>
      <c r="Q4100" s="21">
        <f t="shared" si="2170"/>
        <v>0</v>
      </c>
      <c r="R4100" s="21">
        <f t="shared" si="2170"/>
        <v>0</v>
      </c>
      <c r="S4100" s="21">
        <f t="shared" si="2170"/>
        <v>0</v>
      </c>
      <c r="T4100" s="21">
        <f>T4101</f>
        <v>0</v>
      </c>
      <c r="U4100" s="21">
        <f>U4101+U4116</f>
        <v>0</v>
      </c>
      <c r="V4100" s="21">
        <f>V4101+V4116</f>
        <v>0</v>
      </c>
      <c r="W4100" s="21">
        <f>W4101+W4116</f>
        <v>0</v>
      </c>
      <c r="Y4100" s="28" t="str">
        <f t="shared" si="2163"/>
        <v/>
      </c>
      <c r="Z4100" s="28" t="str">
        <f>IF(N4100&lt;O4100+P4100,"出卖应大于等于出卖肉畜+出卖仔畜","")</f>
        <v/>
      </c>
      <c r="AA4100" s="28" t="str">
        <f t="shared" si="2168"/>
        <v/>
      </c>
      <c r="AB4100" s="28" t="str">
        <f>IF(R4100&lt;T4100,"期末实有头数应大于等于耕役畜","")</f>
        <v/>
      </c>
      <c r="AC4100" s="28" t="str">
        <f t="shared" si="2169"/>
        <v/>
      </c>
    </row>
    <row r="4101" spans="2:29">
      <c r="B4101" s="19"/>
      <c r="C4101" s="30"/>
      <c r="D4101" s="19" t="s">
        <v>34</v>
      </c>
      <c r="E4101" s="20" t="s">
        <v>33</v>
      </c>
      <c r="F4101" s="19">
        <v>2</v>
      </c>
      <c r="G4101" s="21">
        <f t="shared" ref="G4101:S4101" si="2171">G4102+G4110</f>
        <v>0</v>
      </c>
      <c r="H4101" s="21">
        <f t="shared" si="2171"/>
        <v>0</v>
      </c>
      <c r="I4101" s="21">
        <f t="shared" si="2171"/>
        <v>0</v>
      </c>
      <c r="J4101" s="21">
        <f t="shared" si="2171"/>
        <v>0</v>
      </c>
      <c r="K4101" s="21">
        <f t="shared" si="2171"/>
        <v>0</v>
      </c>
      <c r="L4101" s="21">
        <f t="shared" si="2171"/>
        <v>0</v>
      </c>
      <c r="M4101" s="21">
        <f t="shared" si="2171"/>
        <v>0</v>
      </c>
      <c r="N4101" s="21">
        <f t="shared" si="2171"/>
        <v>0</v>
      </c>
      <c r="O4101" s="21">
        <f t="shared" si="2171"/>
        <v>0</v>
      </c>
      <c r="P4101" s="21">
        <f t="shared" si="2171"/>
        <v>0</v>
      </c>
      <c r="Q4101" s="21">
        <f t="shared" si="2171"/>
        <v>0</v>
      </c>
      <c r="R4101" s="21">
        <f t="shared" si="2171"/>
        <v>0</v>
      </c>
      <c r="S4101" s="21">
        <f t="shared" si="2171"/>
        <v>0</v>
      </c>
      <c r="T4101" s="21">
        <f>T4102</f>
        <v>0</v>
      </c>
      <c r="U4101" s="21">
        <f>U4102+U4110</f>
        <v>0</v>
      </c>
      <c r="V4101" s="21">
        <f>V4102+V4110</f>
        <v>0</v>
      </c>
      <c r="W4101" s="21">
        <f>W4102+W4110</f>
        <v>0</v>
      </c>
      <c r="Y4101" s="28" t="str">
        <f t="shared" ref="Y4101:Y4117" si="2172">IF(H4101&lt;I4101,"繁殖仔畜应大于等于成活","")</f>
        <v/>
      </c>
      <c r="Z4101" s="28" t="str">
        <f t="shared" ref="Z4101:Z4112" si="2173">IF(N4101&lt;O4101+P4101,"出卖应大于等于出卖肉畜+出卖仔畜","")</f>
        <v/>
      </c>
      <c r="AA4101" s="28" t="str">
        <f t="shared" si="2168"/>
        <v/>
      </c>
      <c r="AB4101" s="28" t="str">
        <f>IF(R4101&lt;T4101,"期末实有头数应大于等于耕役畜","")</f>
        <v/>
      </c>
      <c r="AC4101" s="28" t="str">
        <f t="shared" si="2169"/>
        <v/>
      </c>
    </row>
    <row r="4102" spans="2:29">
      <c r="B4102" s="19"/>
      <c r="C4102" s="30"/>
      <c r="D4102" s="19" t="s">
        <v>35</v>
      </c>
      <c r="E4102" s="20" t="s">
        <v>33</v>
      </c>
      <c r="F4102" s="19">
        <v>3</v>
      </c>
      <c r="G4102" s="21">
        <f t="shared" ref="G4102:R4102" si="2174">G4103+G4106+G4107+G4108+G4109</f>
        <v>0</v>
      </c>
      <c r="H4102" s="21">
        <f t="shared" si="2174"/>
        <v>0</v>
      </c>
      <c r="I4102" s="21">
        <f t="shared" si="2174"/>
        <v>0</v>
      </c>
      <c r="J4102" s="21">
        <f t="shared" si="2174"/>
        <v>0</v>
      </c>
      <c r="K4102" s="21">
        <f t="shared" si="2174"/>
        <v>0</v>
      </c>
      <c r="L4102" s="21">
        <f t="shared" si="2174"/>
        <v>0</v>
      </c>
      <c r="M4102" s="21">
        <f t="shared" si="2174"/>
        <v>0</v>
      </c>
      <c r="N4102" s="21">
        <f t="shared" si="2174"/>
        <v>0</v>
      </c>
      <c r="O4102" s="21">
        <f t="shared" si="2174"/>
        <v>0</v>
      </c>
      <c r="P4102" s="21">
        <f t="shared" si="2174"/>
        <v>0</v>
      </c>
      <c r="Q4102" s="21">
        <f t="shared" si="2174"/>
        <v>0</v>
      </c>
      <c r="R4102" s="21">
        <f t="shared" si="2174"/>
        <v>0</v>
      </c>
      <c r="S4102" s="21">
        <f>S4103+S4106+S4107+S4109</f>
        <v>0</v>
      </c>
      <c r="T4102" s="21">
        <f>T4103+T4106+T4107+T4108+T4109</f>
        <v>0</v>
      </c>
      <c r="U4102" s="21">
        <f>U4103+U4106+U4107+U4109</f>
        <v>0</v>
      </c>
      <c r="V4102" s="21">
        <f>V4103+V4106+V4107+V4109</f>
        <v>0</v>
      </c>
      <c r="W4102" s="21">
        <f>W4103+W4106+W4107+W4109</f>
        <v>0</v>
      </c>
      <c r="Y4102" s="28" t="str">
        <f t="shared" si="2172"/>
        <v/>
      </c>
      <c r="Z4102" s="28" t="str">
        <f t="shared" si="2173"/>
        <v/>
      </c>
      <c r="AA4102" s="28" t="str">
        <f t="shared" si="2168"/>
        <v/>
      </c>
      <c r="AB4102" s="28" t="str">
        <f>IF(R4102&lt;T4102,"期末实有头数应大于等于耕役畜","")</f>
        <v/>
      </c>
      <c r="AC4102" s="28" t="str">
        <f t="shared" si="2169"/>
        <v/>
      </c>
    </row>
    <row r="4103" spans="2:29">
      <c r="B4103" s="19"/>
      <c r="C4103" s="30"/>
      <c r="D4103" s="19" t="s">
        <v>36</v>
      </c>
      <c r="E4103" s="20" t="s">
        <v>33</v>
      </c>
      <c r="F4103" s="19">
        <v>4</v>
      </c>
      <c r="R4103" s="21">
        <f>G4103+I4103+J4103+K4103-L4103-M4103-N4103-Q4103</f>
        <v>0</v>
      </c>
      <c r="Y4103" s="28" t="str">
        <f t="shared" si="2172"/>
        <v/>
      </c>
      <c r="Z4103" s="28" t="str">
        <f t="shared" si="2173"/>
        <v/>
      </c>
      <c r="AA4103" s="28" t="str">
        <f t="shared" si="2168"/>
        <v/>
      </c>
      <c r="AB4103" s="28" t="str">
        <f>IF(R4103&lt;T4103,"期末实有头数应大于等于耕役畜","")</f>
        <v/>
      </c>
      <c r="AC4103" s="28" t="str">
        <f t="shared" si="2169"/>
        <v/>
      </c>
    </row>
    <row r="4104" spans="2:29">
      <c r="B4104" s="19"/>
      <c r="C4104" s="30"/>
      <c r="D4104" s="19" t="s">
        <v>37</v>
      </c>
      <c r="E4104" s="20" t="s">
        <v>33</v>
      </c>
      <c r="F4104" s="19">
        <v>5</v>
      </c>
      <c r="R4104" s="21">
        <f t="shared" ref="R4104:R4109" si="2175">G4104+I4104+J4104+K4104-L4104-M4104-N4104-Q4104</f>
        <v>0</v>
      </c>
      <c r="T4104" s="22" t="s">
        <v>38</v>
      </c>
      <c r="V4104" s="22" t="s">
        <v>38</v>
      </c>
      <c r="W4104" s="22" t="s">
        <v>38</v>
      </c>
      <c r="Y4104" s="28" t="str">
        <f t="shared" si="2172"/>
        <v/>
      </c>
      <c r="Z4104" s="28" t="str">
        <f t="shared" si="2173"/>
        <v/>
      </c>
      <c r="AA4104" s="28" t="str">
        <f t="shared" si="2168"/>
        <v/>
      </c>
      <c r="AB4104" s="28"/>
      <c r="AC4104" s="28"/>
    </row>
    <row r="4105" spans="2:29">
      <c r="B4105" s="19"/>
      <c r="C4105" s="30"/>
      <c r="D4105" s="19" t="s">
        <v>39</v>
      </c>
      <c r="E4105" s="20" t="s">
        <v>33</v>
      </c>
      <c r="F4105" s="19">
        <v>6</v>
      </c>
      <c r="R4105" s="21">
        <f t="shared" si="2175"/>
        <v>0</v>
      </c>
      <c r="T4105" s="22" t="s">
        <v>38</v>
      </c>
      <c r="V4105" s="22" t="s">
        <v>38</v>
      </c>
      <c r="W4105" s="22" t="s">
        <v>38</v>
      </c>
      <c r="Y4105" s="28" t="str">
        <f t="shared" si="2172"/>
        <v/>
      </c>
      <c r="Z4105" s="28" t="str">
        <f t="shared" si="2173"/>
        <v/>
      </c>
      <c r="AA4105" s="28" t="str">
        <f t="shared" si="2168"/>
        <v/>
      </c>
      <c r="AB4105" s="28"/>
      <c r="AC4105" s="28"/>
    </row>
    <row r="4106" spans="2:29">
      <c r="B4106" s="19"/>
      <c r="C4106" s="30"/>
      <c r="D4106" s="19" t="s">
        <v>40</v>
      </c>
      <c r="E4106" s="20" t="s">
        <v>41</v>
      </c>
      <c r="F4106" s="19">
        <v>7</v>
      </c>
      <c r="R4106" s="21">
        <f t="shared" si="2175"/>
        <v>0</v>
      </c>
      <c r="Y4106" s="28" t="str">
        <f t="shared" si="2172"/>
        <v/>
      </c>
      <c r="Z4106" s="28" t="str">
        <f t="shared" si="2173"/>
        <v/>
      </c>
      <c r="AA4106" s="28" t="str">
        <f t="shared" si="2168"/>
        <v/>
      </c>
      <c r="AB4106" s="28" t="str">
        <f>IF(R4106&lt;T4106,"期末实有头数应大于等于耕役畜","")</f>
        <v/>
      </c>
      <c r="AC4106" s="28" t="str">
        <f>IF(R4106&lt;V4106+W4106,"期末实有头数应大于等于良种+改良种","")</f>
        <v/>
      </c>
    </row>
    <row r="4107" spans="2:29">
      <c r="B4107" s="19"/>
      <c r="C4107" s="30"/>
      <c r="D4107" s="19" t="s">
        <v>42</v>
      </c>
      <c r="E4107" s="20" t="s">
        <v>33</v>
      </c>
      <c r="F4107" s="19">
        <v>8</v>
      </c>
      <c r="R4107" s="21">
        <f t="shared" si="2175"/>
        <v>0</v>
      </c>
      <c r="Y4107" s="28" t="str">
        <f t="shared" si="2172"/>
        <v/>
      </c>
      <c r="Z4107" s="28" t="str">
        <f t="shared" si="2173"/>
        <v/>
      </c>
      <c r="AA4107" s="28" t="str">
        <f t="shared" si="2168"/>
        <v/>
      </c>
      <c r="AB4107" s="28" t="str">
        <f>IF(R4107&lt;T4107,"期末实有头数应大于等于耕役畜","")</f>
        <v/>
      </c>
      <c r="AC4107" s="28" t="str">
        <f>IF(R4107&lt;V4107+W4107,"期末实有头数应大于等于良种+改良种","")</f>
        <v/>
      </c>
    </row>
    <row r="4108" spans="2:29">
      <c r="B4108" s="19"/>
      <c r="C4108" s="30"/>
      <c r="D4108" s="19" t="s">
        <v>43</v>
      </c>
      <c r="E4108" s="20" t="s">
        <v>33</v>
      </c>
      <c r="F4108" s="19">
        <v>9</v>
      </c>
      <c r="R4108" s="21">
        <f t="shared" si="2175"/>
        <v>0</v>
      </c>
      <c r="S4108" s="22" t="s">
        <v>38</v>
      </c>
      <c r="U4108" s="22" t="s">
        <v>38</v>
      </c>
      <c r="V4108" s="22" t="s">
        <v>38</v>
      </c>
      <c r="W4108" s="22" t="s">
        <v>38</v>
      </c>
      <c r="Y4108" s="28" t="str">
        <f t="shared" si="2172"/>
        <v/>
      </c>
      <c r="Z4108" s="28" t="str">
        <f t="shared" si="2173"/>
        <v/>
      </c>
      <c r="AA4108" s="28"/>
      <c r="AB4108" s="28" t="str">
        <f>IF(R4108&lt;T4108,"期末实有头数应大于等于耕役畜","")</f>
        <v/>
      </c>
      <c r="AC4108" s="28"/>
    </row>
    <row r="4109" spans="2:29">
      <c r="B4109" s="19"/>
      <c r="C4109" s="30"/>
      <c r="D4109" s="19" t="s">
        <v>44</v>
      </c>
      <c r="E4109" s="20" t="s">
        <v>45</v>
      </c>
      <c r="F4109" s="19">
        <v>10</v>
      </c>
      <c r="R4109" s="21">
        <f t="shared" si="2175"/>
        <v>0</v>
      </c>
      <c r="Y4109" s="28" t="str">
        <f t="shared" si="2172"/>
        <v/>
      </c>
      <c r="Z4109" s="28" t="str">
        <f t="shared" si="2173"/>
        <v/>
      </c>
      <c r="AA4109" s="28" t="str">
        <f>IF(R4109&lt;S4109+U4109,"期末实有头数应大于等于能繁母畜+种公畜","")</f>
        <v/>
      </c>
      <c r="AB4109" s="28" t="str">
        <f>IF(R4109&lt;T4109,"期末实有头数应大于等于耕役畜","")</f>
        <v/>
      </c>
      <c r="AC4109" s="28" t="str">
        <f>IF(R4109&lt;V4109+W4109,"期末实有头数应大于等于良种+改良种","")</f>
        <v/>
      </c>
    </row>
    <row r="4110" spans="2:29">
      <c r="B4110" s="19"/>
      <c r="C4110" s="30"/>
      <c r="D4110" s="19" t="s">
        <v>46</v>
      </c>
      <c r="E4110" s="20" t="s">
        <v>47</v>
      </c>
      <c r="F4110" s="19">
        <v>11</v>
      </c>
      <c r="G4110" s="21">
        <f t="shared" ref="G4110:S4110" si="2176">G4111+G4115</f>
        <v>0</v>
      </c>
      <c r="H4110" s="21">
        <f t="shared" si="2176"/>
        <v>0</v>
      </c>
      <c r="I4110" s="21">
        <f t="shared" si="2176"/>
        <v>0</v>
      </c>
      <c r="J4110" s="21">
        <f t="shared" si="2176"/>
        <v>0</v>
      </c>
      <c r="K4110" s="21">
        <f t="shared" si="2176"/>
        <v>0</v>
      </c>
      <c r="L4110" s="21">
        <f t="shared" si="2176"/>
        <v>0</v>
      </c>
      <c r="M4110" s="21">
        <f t="shared" si="2176"/>
        <v>0</v>
      </c>
      <c r="N4110" s="21">
        <f t="shared" si="2176"/>
        <v>0</v>
      </c>
      <c r="O4110" s="21">
        <f t="shared" si="2176"/>
        <v>0</v>
      </c>
      <c r="P4110" s="21">
        <f t="shared" si="2176"/>
        <v>0</v>
      </c>
      <c r="Q4110" s="21">
        <f t="shared" si="2176"/>
        <v>0</v>
      </c>
      <c r="R4110" s="23">
        <f t="shared" si="2176"/>
        <v>0</v>
      </c>
      <c r="S4110" s="21">
        <f t="shared" si="2176"/>
        <v>0</v>
      </c>
      <c r="T4110" s="22" t="s">
        <v>38</v>
      </c>
      <c r="U4110" s="21">
        <f>U4111+U4115</f>
        <v>0</v>
      </c>
      <c r="V4110" s="21">
        <f>V4111+V4115</f>
        <v>0</v>
      </c>
      <c r="W4110" s="21">
        <f>W4111+W4115</f>
        <v>0</v>
      </c>
      <c r="Y4110" s="28" t="str">
        <f t="shared" si="2172"/>
        <v/>
      </c>
      <c r="Z4110" s="28" t="str">
        <f t="shared" si="2173"/>
        <v/>
      </c>
      <c r="AA4110" s="28" t="str">
        <f>IF(R4110&lt;S4110+U4110,"期末实有头数应大于等于能繁母畜+种公畜","")</f>
        <v/>
      </c>
      <c r="AB4110" s="28"/>
      <c r="AC4110" s="28" t="str">
        <f>IF(R4110&lt;V4110+W4110,"期末实有头数应大于等于良种+改良种","")</f>
        <v/>
      </c>
    </row>
    <row r="4111" spans="2:29">
      <c r="B4111" s="19"/>
      <c r="C4111" s="30"/>
      <c r="D4111" s="19" t="s">
        <v>48</v>
      </c>
      <c r="E4111" s="20" t="s">
        <v>47</v>
      </c>
      <c r="F4111" s="19">
        <v>12</v>
      </c>
      <c r="R4111" s="21">
        <f>G4111+I4111+J4111+K4111-L4111-M4111-N4111-Q4111</f>
        <v>0</v>
      </c>
      <c r="T4111" s="22" t="s">
        <v>38</v>
      </c>
      <c r="Y4111" s="28" t="str">
        <f t="shared" si="2172"/>
        <v/>
      </c>
      <c r="Z4111" s="28" t="str">
        <f t="shared" si="2173"/>
        <v/>
      </c>
      <c r="AA4111" s="28" t="str">
        <f>IF(R4111&lt;S4111+U4111,"期末实有头数应大于等于能繁母畜+种公畜","")</f>
        <v/>
      </c>
      <c r="AB4111" s="28"/>
      <c r="AC4111" s="28" t="str">
        <f>IF(R4111&lt;V4111+W4111,"期末实有头数应大于等于良种+改良种","")</f>
        <v/>
      </c>
    </row>
    <row r="4112" spans="2:29">
      <c r="B4112" s="19"/>
      <c r="C4112" s="30"/>
      <c r="D4112" s="19" t="s">
        <v>49</v>
      </c>
      <c r="E4112" s="20" t="s">
        <v>47</v>
      </c>
      <c r="F4112" s="19">
        <v>13</v>
      </c>
      <c r="R4112" s="21">
        <f>G4112+I4112+J4112+K4112-L4112-M4112-N4112-Q4112</f>
        <v>0</v>
      </c>
      <c r="T4112" s="22" t="s">
        <v>38</v>
      </c>
      <c r="V4112" s="22" t="s">
        <v>38</v>
      </c>
      <c r="W4112" s="22" t="s">
        <v>38</v>
      </c>
      <c r="Y4112" s="28" t="str">
        <f t="shared" si="2172"/>
        <v/>
      </c>
      <c r="Z4112" s="28" t="str">
        <f t="shared" si="2173"/>
        <v/>
      </c>
      <c r="AA4112" s="28" t="str">
        <f>IF(R4112&lt;S4112+U4112,"期末实有头数应大于等于能繁母畜+种公畜","")</f>
        <v/>
      </c>
      <c r="AB4112" s="28"/>
      <c r="AC4112" s="28"/>
    </row>
    <row r="4113" spans="2:29">
      <c r="B4113" s="19"/>
      <c r="C4113" s="30"/>
      <c r="D4113" s="19" t="s">
        <v>50</v>
      </c>
      <c r="E4113" s="20" t="s">
        <v>47</v>
      </c>
      <c r="F4113" s="19">
        <v>14</v>
      </c>
      <c r="H4113" s="22" t="s">
        <v>38</v>
      </c>
      <c r="I4113" s="22" t="s">
        <v>38</v>
      </c>
      <c r="J4113" s="22" t="s">
        <v>38</v>
      </c>
      <c r="K4113" s="22" t="s">
        <v>38</v>
      </c>
      <c r="L4113" s="22" t="s">
        <v>38</v>
      </c>
      <c r="M4113" s="22" t="s">
        <v>38</v>
      </c>
      <c r="N4113" s="22" t="s">
        <v>38</v>
      </c>
      <c r="O4113" s="22" t="s">
        <v>38</v>
      </c>
      <c r="P4113" s="22" t="s">
        <v>38</v>
      </c>
      <c r="Q4113" s="22" t="s">
        <v>38</v>
      </c>
      <c r="R4113" s="24"/>
      <c r="T4113" s="22" t="s">
        <v>38</v>
      </c>
      <c r="U4113" s="22" t="s">
        <v>38</v>
      </c>
      <c r="V4113" s="22" t="s">
        <v>38</v>
      </c>
      <c r="W4113" s="22" t="s">
        <v>38</v>
      </c>
      <c r="Y4113" s="28" t="str">
        <f t="shared" si="2172"/>
        <v/>
      </c>
      <c r="Z4113" s="28"/>
      <c r="AA4113" s="28"/>
      <c r="AB4113" s="28"/>
      <c r="AC4113" s="28"/>
    </row>
    <row r="4114" spans="2:29">
      <c r="B4114" s="19"/>
      <c r="C4114" s="30"/>
      <c r="D4114" s="19" t="s">
        <v>51</v>
      </c>
      <c r="E4114" s="20" t="s">
        <v>47</v>
      </c>
      <c r="F4114" s="19">
        <v>15</v>
      </c>
      <c r="H4114" s="22" t="s">
        <v>38</v>
      </c>
      <c r="I4114" s="22" t="s">
        <v>38</v>
      </c>
      <c r="J4114" s="22" t="s">
        <v>38</v>
      </c>
      <c r="K4114" s="22" t="s">
        <v>38</v>
      </c>
      <c r="L4114" s="22" t="s">
        <v>38</v>
      </c>
      <c r="M4114" s="22" t="s">
        <v>38</v>
      </c>
      <c r="N4114" s="22" t="s">
        <v>38</v>
      </c>
      <c r="O4114" s="22" t="s">
        <v>38</v>
      </c>
      <c r="P4114" s="22" t="s">
        <v>38</v>
      </c>
      <c r="Q4114" s="22" t="s">
        <v>38</v>
      </c>
      <c r="R4114" s="24"/>
      <c r="T4114" s="22" t="s">
        <v>38</v>
      </c>
      <c r="U4114" s="22" t="s">
        <v>38</v>
      </c>
      <c r="V4114" s="22" t="s">
        <v>38</v>
      </c>
      <c r="W4114" s="22" t="s">
        <v>38</v>
      </c>
      <c r="Y4114" s="28" t="str">
        <f t="shared" si="2172"/>
        <v/>
      </c>
      <c r="Z4114" s="28"/>
      <c r="AA4114" s="28"/>
      <c r="AB4114" s="28"/>
      <c r="AC4114" s="28"/>
    </row>
    <row r="4115" spans="2:29">
      <c r="B4115" s="19"/>
      <c r="C4115" s="30"/>
      <c r="D4115" s="19" t="s">
        <v>52</v>
      </c>
      <c r="E4115" s="20" t="s">
        <v>47</v>
      </c>
      <c r="F4115" s="19">
        <v>16</v>
      </c>
      <c r="R4115" s="21">
        <f>G4115+I4115+J4115+K4115-L4115-M4115-N4115-Q4115</f>
        <v>0</v>
      </c>
      <c r="T4115" s="22" t="s">
        <v>38</v>
      </c>
      <c r="Y4115" s="28" t="str">
        <f t="shared" si="2172"/>
        <v/>
      </c>
      <c r="Z4115" s="28" t="str">
        <f>IF(N4115&lt;O4115+P4115,"出卖应大于等于出卖肉畜+出卖仔畜","")</f>
        <v/>
      </c>
      <c r="AA4115" s="28" t="str">
        <f t="shared" ref="AA4115:AA4124" si="2177">IF(R4115&lt;S4115+U4115,"期末实有头数应大于等于能繁母畜+种公畜","")</f>
        <v/>
      </c>
      <c r="AB4115" s="28"/>
      <c r="AC4115" s="28" t="str">
        <f t="shared" ref="AC4115:AC4120" si="2178">IF(R4115&lt;V4115+W4115,"期末实有头数应大于等于良种+改良种","")</f>
        <v/>
      </c>
    </row>
    <row r="4116" spans="2:29">
      <c r="B4116" s="19"/>
      <c r="C4116" s="30"/>
      <c r="D4116" s="19" t="s">
        <v>53</v>
      </c>
      <c r="E4116" s="18" t="s">
        <v>33</v>
      </c>
      <c r="F4116" s="19">
        <v>17</v>
      </c>
      <c r="R4116" s="21">
        <f>G4116+I4116+J4116+K4116-L4116-M4116-N4116-Q4116</f>
        <v>0</v>
      </c>
      <c r="T4116" s="22" t="s">
        <v>38</v>
      </c>
      <c r="Y4116" s="28" t="str">
        <f t="shared" si="2172"/>
        <v/>
      </c>
      <c r="Z4116" s="28" t="str">
        <f>IF(N4116&lt;O4116+P4116,"出卖应大于等于出卖肉畜+出卖仔畜","")</f>
        <v/>
      </c>
      <c r="AA4116" s="28" t="str">
        <f t="shared" si="2177"/>
        <v/>
      </c>
      <c r="AB4116" s="28"/>
      <c r="AC4116" s="28" t="str">
        <f t="shared" si="2178"/>
        <v/>
      </c>
    </row>
    <row r="4117" spans="2:29">
      <c r="B4117" s="18"/>
      <c r="C4117" s="29"/>
      <c r="D4117" s="19" t="s">
        <v>32</v>
      </c>
      <c r="E4117" s="20" t="s">
        <v>33</v>
      </c>
      <c r="F4117" s="19">
        <v>1</v>
      </c>
      <c r="G4117" s="21">
        <f t="shared" ref="G4117:S4117" si="2179">G4118+G4133</f>
        <v>0</v>
      </c>
      <c r="H4117" s="21">
        <f t="shared" si="2179"/>
        <v>0</v>
      </c>
      <c r="I4117" s="21">
        <f t="shared" si="2179"/>
        <v>0</v>
      </c>
      <c r="J4117" s="21">
        <f t="shared" si="2179"/>
        <v>0</v>
      </c>
      <c r="K4117" s="21">
        <f t="shared" si="2179"/>
        <v>0</v>
      </c>
      <c r="L4117" s="21">
        <f t="shared" si="2179"/>
        <v>0</v>
      </c>
      <c r="M4117" s="21">
        <f t="shared" si="2179"/>
        <v>0</v>
      </c>
      <c r="N4117" s="21">
        <f t="shared" si="2179"/>
        <v>0</v>
      </c>
      <c r="O4117" s="21">
        <f t="shared" si="2179"/>
        <v>0</v>
      </c>
      <c r="P4117" s="21">
        <f t="shared" si="2179"/>
        <v>0</v>
      </c>
      <c r="Q4117" s="21">
        <f t="shared" si="2179"/>
        <v>0</v>
      </c>
      <c r="R4117" s="21">
        <f t="shared" si="2179"/>
        <v>0</v>
      </c>
      <c r="S4117" s="21">
        <f t="shared" si="2179"/>
        <v>0</v>
      </c>
      <c r="T4117" s="21">
        <f>T4118</f>
        <v>0</v>
      </c>
      <c r="U4117" s="21">
        <f>U4118+U4133</f>
        <v>0</v>
      </c>
      <c r="V4117" s="21">
        <f>V4118+V4133</f>
        <v>0</v>
      </c>
      <c r="W4117" s="21">
        <f>W4118+W4133</f>
        <v>0</v>
      </c>
      <c r="Y4117" s="28" t="str">
        <f t="shared" si="2172"/>
        <v/>
      </c>
      <c r="Z4117" s="28" t="str">
        <f>IF(N4117&lt;O4117+P4117,"出卖应大于等于出卖肉畜+出卖仔畜","")</f>
        <v/>
      </c>
      <c r="AA4117" s="28" t="str">
        <f t="shared" si="2177"/>
        <v/>
      </c>
      <c r="AB4117" s="28" t="str">
        <f>IF(R4117&lt;T4117,"期末实有头数应大于等于耕役畜","")</f>
        <v/>
      </c>
      <c r="AC4117" s="28" t="str">
        <f t="shared" si="2178"/>
        <v/>
      </c>
    </row>
    <row r="4118" spans="2:29">
      <c r="B4118" s="19"/>
      <c r="C4118" s="30"/>
      <c r="D4118" s="19" t="s">
        <v>34</v>
      </c>
      <c r="E4118" s="20" t="s">
        <v>33</v>
      </c>
      <c r="F4118" s="19">
        <v>2</v>
      </c>
      <c r="G4118" s="21">
        <f t="shared" ref="G4118:S4118" si="2180">G4119+G4127</f>
        <v>0</v>
      </c>
      <c r="H4118" s="21">
        <f t="shared" si="2180"/>
        <v>0</v>
      </c>
      <c r="I4118" s="21">
        <f t="shared" si="2180"/>
        <v>0</v>
      </c>
      <c r="J4118" s="21">
        <f t="shared" si="2180"/>
        <v>0</v>
      </c>
      <c r="K4118" s="21">
        <f t="shared" si="2180"/>
        <v>0</v>
      </c>
      <c r="L4118" s="21">
        <f t="shared" si="2180"/>
        <v>0</v>
      </c>
      <c r="M4118" s="21">
        <f t="shared" si="2180"/>
        <v>0</v>
      </c>
      <c r="N4118" s="21">
        <f t="shared" si="2180"/>
        <v>0</v>
      </c>
      <c r="O4118" s="21">
        <f t="shared" si="2180"/>
        <v>0</v>
      </c>
      <c r="P4118" s="21">
        <f t="shared" si="2180"/>
        <v>0</v>
      </c>
      <c r="Q4118" s="21">
        <f t="shared" si="2180"/>
        <v>0</v>
      </c>
      <c r="R4118" s="21">
        <f t="shared" si="2180"/>
        <v>0</v>
      </c>
      <c r="S4118" s="21">
        <f t="shared" si="2180"/>
        <v>0</v>
      </c>
      <c r="T4118" s="21">
        <f>T4119</f>
        <v>0</v>
      </c>
      <c r="U4118" s="21">
        <f>U4119+U4127</f>
        <v>0</v>
      </c>
      <c r="V4118" s="21">
        <f>V4119+V4127</f>
        <v>0</v>
      </c>
      <c r="W4118" s="21">
        <f>W4119+W4127</f>
        <v>0</v>
      </c>
      <c r="Y4118" s="28" t="str">
        <f t="shared" ref="Y4118:Y4134" si="2181">IF(H4118&lt;I4118,"繁殖仔畜应大于等于成活","")</f>
        <v/>
      </c>
      <c r="Z4118" s="28" t="str">
        <f t="shared" ref="Z4118:Z4129" si="2182">IF(N4118&lt;O4118+P4118,"出卖应大于等于出卖肉畜+出卖仔畜","")</f>
        <v/>
      </c>
      <c r="AA4118" s="28" t="str">
        <f t="shared" si="2177"/>
        <v/>
      </c>
      <c r="AB4118" s="28" t="str">
        <f>IF(R4118&lt;T4118,"期末实有头数应大于等于耕役畜","")</f>
        <v/>
      </c>
      <c r="AC4118" s="28" t="str">
        <f t="shared" si="2178"/>
        <v/>
      </c>
    </row>
    <row r="4119" spans="2:29">
      <c r="B4119" s="19"/>
      <c r="C4119" s="30"/>
      <c r="D4119" s="19" t="s">
        <v>35</v>
      </c>
      <c r="E4119" s="20" t="s">
        <v>33</v>
      </c>
      <c r="F4119" s="19">
        <v>3</v>
      </c>
      <c r="G4119" s="21">
        <f t="shared" ref="G4119:R4119" si="2183">G4120+G4123+G4124+G4125+G4126</f>
        <v>0</v>
      </c>
      <c r="H4119" s="21">
        <f t="shared" si="2183"/>
        <v>0</v>
      </c>
      <c r="I4119" s="21">
        <f t="shared" si="2183"/>
        <v>0</v>
      </c>
      <c r="J4119" s="21">
        <f t="shared" si="2183"/>
        <v>0</v>
      </c>
      <c r="K4119" s="21">
        <f t="shared" si="2183"/>
        <v>0</v>
      </c>
      <c r="L4119" s="21">
        <f t="shared" si="2183"/>
        <v>0</v>
      </c>
      <c r="M4119" s="21">
        <f t="shared" si="2183"/>
        <v>0</v>
      </c>
      <c r="N4119" s="21">
        <f t="shared" si="2183"/>
        <v>0</v>
      </c>
      <c r="O4119" s="21">
        <f t="shared" si="2183"/>
        <v>0</v>
      </c>
      <c r="P4119" s="21">
        <f t="shared" si="2183"/>
        <v>0</v>
      </c>
      <c r="Q4119" s="21">
        <f t="shared" si="2183"/>
        <v>0</v>
      </c>
      <c r="R4119" s="21">
        <f t="shared" si="2183"/>
        <v>0</v>
      </c>
      <c r="S4119" s="21">
        <f>S4120+S4123+S4124+S4126</f>
        <v>0</v>
      </c>
      <c r="T4119" s="21">
        <f>T4120+T4123+T4124+T4125+T4126</f>
        <v>0</v>
      </c>
      <c r="U4119" s="21">
        <f>U4120+U4123+U4124+U4126</f>
        <v>0</v>
      </c>
      <c r="V4119" s="21">
        <f>V4120+V4123+V4124+V4126</f>
        <v>0</v>
      </c>
      <c r="W4119" s="21">
        <f>W4120+W4123+W4124+W4126</f>
        <v>0</v>
      </c>
      <c r="Y4119" s="28" t="str">
        <f t="shared" si="2181"/>
        <v/>
      </c>
      <c r="Z4119" s="28" t="str">
        <f t="shared" si="2182"/>
        <v/>
      </c>
      <c r="AA4119" s="28" t="str">
        <f t="shared" si="2177"/>
        <v/>
      </c>
      <c r="AB4119" s="28" t="str">
        <f>IF(R4119&lt;T4119,"期末实有头数应大于等于耕役畜","")</f>
        <v/>
      </c>
      <c r="AC4119" s="28" t="str">
        <f t="shared" si="2178"/>
        <v/>
      </c>
    </row>
    <row r="4120" spans="2:29">
      <c r="B4120" s="19"/>
      <c r="C4120" s="30"/>
      <c r="D4120" s="19" t="s">
        <v>36</v>
      </c>
      <c r="E4120" s="20" t="s">
        <v>33</v>
      </c>
      <c r="F4120" s="19">
        <v>4</v>
      </c>
      <c r="R4120" s="21">
        <f>G4120+I4120+J4120+K4120-L4120-M4120-N4120-Q4120</f>
        <v>0</v>
      </c>
      <c r="Y4120" s="28" t="str">
        <f t="shared" si="2181"/>
        <v/>
      </c>
      <c r="Z4120" s="28" t="str">
        <f t="shared" si="2182"/>
        <v/>
      </c>
      <c r="AA4120" s="28" t="str">
        <f t="shared" si="2177"/>
        <v/>
      </c>
      <c r="AB4120" s="28" t="str">
        <f>IF(R4120&lt;T4120,"期末实有头数应大于等于耕役畜","")</f>
        <v/>
      </c>
      <c r="AC4120" s="28" t="str">
        <f t="shared" si="2178"/>
        <v/>
      </c>
    </row>
    <row r="4121" spans="2:29">
      <c r="B4121" s="19"/>
      <c r="C4121" s="30"/>
      <c r="D4121" s="19" t="s">
        <v>37</v>
      </c>
      <c r="E4121" s="20" t="s">
        <v>33</v>
      </c>
      <c r="F4121" s="19">
        <v>5</v>
      </c>
      <c r="R4121" s="21">
        <f t="shared" ref="R4121:R4126" si="2184">G4121+I4121+J4121+K4121-L4121-M4121-N4121-Q4121</f>
        <v>0</v>
      </c>
      <c r="T4121" s="22" t="s">
        <v>38</v>
      </c>
      <c r="V4121" s="22" t="s">
        <v>38</v>
      </c>
      <c r="W4121" s="22" t="s">
        <v>38</v>
      </c>
      <c r="Y4121" s="28" t="str">
        <f t="shared" si="2181"/>
        <v/>
      </c>
      <c r="Z4121" s="28" t="str">
        <f t="shared" si="2182"/>
        <v/>
      </c>
      <c r="AA4121" s="28" t="str">
        <f t="shared" si="2177"/>
        <v/>
      </c>
      <c r="AB4121" s="28"/>
      <c r="AC4121" s="28"/>
    </row>
    <row r="4122" spans="2:29">
      <c r="B4122" s="19"/>
      <c r="C4122" s="30"/>
      <c r="D4122" s="19" t="s">
        <v>39</v>
      </c>
      <c r="E4122" s="20" t="s">
        <v>33</v>
      </c>
      <c r="F4122" s="19">
        <v>6</v>
      </c>
      <c r="R4122" s="21">
        <f t="shared" si="2184"/>
        <v>0</v>
      </c>
      <c r="T4122" s="22" t="s">
        <v>38</v>
      </c>
      <c r="V4122" s="22" t="s">
        <v>38</v>
      </c>
      <c r="W4122" s="22" t="s">
        <v>38</v>
      </c>
      <c r="Y4122" s="28" t="str">
        <f t="shared" si="2181"/>
        <v/>
      </c>
      <c r="Z4122" s="28" t="str">
        <f t="shared" si="2182"/>
        <v/>
      </c>
      <c r="AA4122" s="28" t="str">
        <f t="shared" si="2177"/>
        <v/>
      </c>
      <c r="AB4122" s="28"/>
      <c r="AC4122" s="28"/>
    </row>
    <row r="4123" spans="2:29">
      <c r="B4123" s="19"/>
      <c r="C4123" s="30"/>
      <c r="D4123" s="19" t="s">
        <v>40</v>
      </c>
      <c r="E4123" s="20" t="s">
        <v>41</v>
      </c>
      <c r="F4123" s="19">
        <v>7</v>
      </c>
      <c r="R4123" s="21">
        <f t="shared" si="2184"/>
        <v>0</v>
      </c>
      <c r="Y4123" s="28" t="str">
        <f t="shared" si="2181"/>
        <v/>
      </c>
      <c r="Z4123" s="28" t="str">
        <f t="shared" si="2182"/>
        <v/>
      </c>
      <c r="AA4123" s="28" t="str">
        <f t="shared" si="2177"/>
        <v/>
      </c>
      <c r="AB4123" s="28" t="str">
        <f>IF(R4123&lt;T4123,"期末实有头数应大于等于耕役畜","")</f>
        <v/>
      </c>
      <c r="AC4123" s="28" t="str">
        <f>IF(R4123&lt;V4123+W4123,"期末实有头数应大于等于良种+改良种","")</f>
        <v/>
      </c>
    </row>
    <row r="4124" spans="2:29">
      <c r="B4124" s="19"/>
      <c r="C4124" s="30"/>
      <c r="D4124" s="19" t="s">
        <v>42</v>
      </c>
      <c r="E4124" s="20" t="s">
        <v>33</v>
      </c>
      <c r="F4124" s="19">
        <v>8</v>
      </c>
      <c r="R4124" s="21">
        <f t="shared" si="2184"/>
        <v>0</v>
      </c>
      <c r="Y4124" s="28" t="str">
        <f t="shared" si="2181"/>
        <v/>
      </c>
      <c r="Z4124" s="28" t="str">
        <f t="shared" si="2182"/>
        <v/>
      </c>
      <c r="AA4124" s="28" t="str">
        <f t="shared" si="2177"/>
        <v/>
      </c>
      <c r="AB4124" s="28" t="str">
        <f>IF(R4124&lt;T4124,"期末实有头数应大于等于耕役畜","")</f>
        <v/>
      </c>
      <c r="AC4124" s="28" t="str">
        <f>IF(R4124&lt;V4124+W4124,"期末实有头数应大于等于良种+改良种","")</f>
        <v/>
      </c>
    </row>
    <row r="4125" spans="2:29">
      <c r="B4125" s="19"/>
      <c r="C4125" s="30"/>
      <c r="D4125" s="19" t="s">
        <v>43</v>
      </c>
      <c r="E4125" s="20" t="s">
        <v>33</v>
      </c>
      <c r="F4125" s="19">
        <v>9</v>
      </c>
      <c r="R4125" s="21">
        <f t="shared" si="2184"/>
        <v>0</v>
      </c>
      <c r="S4125" s="22" t="s">
        <v>38</v>
      </c>
      <c r="U4125" s="22" t="s">
        <v>38</v>
      </c>
      <c r="V4125" s="22" t="s">
        <v>38</v>
      </c>
      <c r="W4125" s="22" t="s">
        <v>38</v>
      </c>
      <c r="Y4125" s="28" t="str">
        <f t="shared" si="2181"/>
        <v/>
      </c>
      <c r="Z4125" s="28" t="str">
        <f t="shared" si="2182"/>
        <v/>
      </c>
      <c r="AA4125" s="28"/>
      <c r="AB4125" s="28" t="str">
        <f>IF(R4125&lt;T4125,"期末实有头数应大于等于耕役畜","")</f>
        <v/>
      </c>
      <c r="AC4125" s="28"/>
    </row>
    <row r="4126" spans="2:29">
      <c r="B4126" s="19"/>
      <c r="C4126" s="30"/>
      <c r="D4126" s="19" t="s">
        <v>44</v>
      </c>
      <c r="E4126" s="20" t="s">
        <v>45</v>
      </c>
      <c r="F4126" s="19">
        <v>10</v>
      </c>
      <c r="R4126" s="21">
        <f t="shared" si="2184"/>
        <v>0</v>
      </c>
      <c r="Y4126" s="28" t="str">
        <f t="shared" si="2181"/>
        <v/>
      </c>
      <c r="Z4126" s="28" t="str">
        <f t="shared" si="2182"/>
        <v/>
      </c>
      <c r="AA4126" s="28" t="str">
        <f>IF(R4126&lt;S4126+U4126,"期末实有头数应大于等于能繁母畜+种公畜","")</f>
        <v/>
      </c>
      <c r="AB4126" s="28" t="str">
        <f>IF(R4126&lt;T4126,"期末实有头数应大于等于耕役畜","")</f>
        <v/>
      </c>
      <c r="AC4126" s="28" t="str">
        <f>IF(R4126&lt;V4126+W4126,"期末实有头数应大于等于良种+改良种","")</f>
        <v/>
      </c>
    </row>
    <row r="4127" spans="2:29">
      <c r="B4127" s="19"/>
      <c r="C4127" s="30"/>
      <c r="D4127" s="19" t="s">
        <v>46</v>
      </c>
      <c r="E4127" s="20" t="s">
        <v>47</v>
      </c>
      <c r="F4127" s="19">
        <v>11</v>
      </c>
      <c r="G4127" s="21">
        <f t="shared" ref="G4127:S4127" si="2185">G4128+G4132</f>
        <v>0</v>
      </c>
      <c r="H4127" s="21">
        <f t="shared" si="2185"/>
        <v>0</v>
      </c>
      <c r="I4127" s="21">
        <f t="shared" si="2185"/>
        <v>0</v>
      </c>
      <c r="J4127" s="21">
        <f t="shared" si="2185"/>
        <v>0</v>
      </c>
      <c r="K4127" s="21">
        <f t="shared" si="2185"/>
        <v>0</v>
      </c>
      <c r="L4127" s="21">
        <f t="shared" si="2185"/>
        <v>0</v>
      </c>
      <c r="M4127" s="21">
        <f t="shared" si="2185"/>
        <v>0</v>
      </c>
      <c r="N4127" s="21">
        <f t="shared" si="2185"/>
        <v>0</v>
      </c>
      <c r="O4127" s="21">
        <f t="shared" si="2185"/>
        <v>0</v>
      </c>
      <c r="P4127" s="21">
        <f t="shared" si="2185"/>
        <v>0</v>
      </c>
      <c r="Q4127" s="21">
        <f t="shared" si="2185"/>
        <v>0</v>
      </c>
      <c r="R4127" s="23">
        <f t="shared" si="2185"/>
        <v>0</v>
      </c>
      <c r="S4127" s="21">
        <f t="shared" si="2185"/>
        <v>0</v>
      </c>
      <c r="T4127" s="22" t="s">
        <v>38</v>
      </c>
      <c r="U4127" s="21">
        <f>U4128+U4132</f>
        <v>0</v>
      </c>
      <c r="V4127" s="21">
        <f>V4128+V4132</f>
        <v>0</v>
      </c>
      <c r="W4127" s="21">
        <f>W4128+W4132</f>
        <v>0</v>
      </c>
      <c r="Y4127" s="28" t="str">
        <f t="shared" si="2181"/>
        <v/>
      </c>
      <c r="Z4127" s="28" t="str">
        <f t="shared" si="2182"/>
        <v/>
      </c>
      <c r="AA4127" s="28" t="str">
        <f>IF(R4127&lt;S4127+U4127,"期末实有头数应大于等于能繁母畜+种公畜","")</f>
        <v/>
      </c>
      <c r="AB4127" s="28"/>
      <c r="AC4127" s="28" t="str">
        <f>IF(R4127&lt;V4127+W4127,"期末实有头数应大于等于良种+改良种","")</f>
        <v/>
      </c>
    </row>
    <row r="4128" spans="2:29">
      <c r="B4128" s="19"/>
      <c r="C4128" s="30"/>
      <c r="D4128" s="19" t="s">
        <v>48</v>
      </c>
      <c r="E4128" s="20" t="s">
        <v>47</v>
      </c>
      <c r="F4128" s="19">
        <v>12</v>
      </c>
      <c r="R4128" s="21">
        <f>G4128+I4128+J4128+K4128-L4128-M4128-N4128-Q4128</f>
        <v>0</v>
      </c>
      <c r="T4128" s="22" t="s">
        <v>38</v>
      </c>
      <c r="Y4128" s="28" t="str">
        <f t="shared" si="2181"/>
        <v/>
      </c>
      <c r="Z4128" s="28" t="str">
        <f t="shared" si="2182"/>
        <v/>
      </c>
      <c r="AA4128" s="28" t="str">
        <f>IF(R4128&lt;S4128+U4128,"期末实有头数应大于等于能繁母畜+种公畜","")</f>
        <v/>
      </c>
      <c r="AB4128" s="28"/>
      <c r="AC4128" s="28" t="str">
        <f>IF(R4128&lt;V4128+W4128,"期末实有头数应大于等于良种+改良种","")</f>
        <v/>
      </c>
    </row>
    <row r="4129" spans="2:29">
      <c r="B4129" s="19"/>
      <c r="C4129" s="30"/>
      <c r="D4129" s="19" t="s">
        <v>49</v>
      </c>
      <c r="E4129" s="20" t="s">
        <v>47</v>
      </c>
      <c r="F4129" s="19">
        <v>13</v>
      </c>
      <c r="R4129" s="21">
        <f>G4129+I4129+J4129+K4129-L4129-M4129-N4129-Q4129</f>
        <v>0</v>
      </c>
      <c r="T4129" s="22" t="s">
        <v>38</v>
      </c>
      <c r="V4129" s="22" t="s">
        <v>38</v>
      </c>
      <c r="W4129" s="22" t="s">
        <v>38</v>
      </c>
      <c r="Y4129" s="28" t="str">
        <f t="shared" si="2181"/>
        <v/>
      </c>
      <c r="Z4129" s="28" t="str">
        <f t="shared" si="2182"/>
        <v/>
      </c>
      <c r="AA4129" s="28" t="str">
        <f>IF(R4129&lt;S4129+U4129,"期末实有头数应大于等于能繁母畜+种公畜","")</f>
        <v/>
      </c>
      <c r="AB4129" s="28"/>
      <c r="AC4129" s="28"/>
    </row>
    <row r="4130" spans="2:29">
      <c r="B4130" s="19"/>
      <c r="C4130" s="30"/>
      <c r="D4130" s="19" t="s">
        <v>50</v>
      </c>
      <c r="E4130" s="20" t="s">
        <v>47</v>
      </c>
      <c r="F4130" s="19">
        <v>14</v>
      </c>
      <c r="H4130" s="22" t="s">
        <v>38</v>
      </c>
      <c r="I4130" s="22" t="s">
        <v>38</v>
      </c>
      <c r="J4130" s="22" t="s">
        <v>38</v>
      </c>
      <c r="K4130" s="22" t="s">
        <v>38</v>
      </c>
      <c r="L4130" s="22" t="s">
        <v>38</v>
      </c>
      <c r="M4130" s="22" t="s">
        <v>38</v>
      </c>
      <c r="N4130" s="22" t="s">
        <v>38</v>
      </c>
      <c r="O4130" s="22" t="s">
        <v>38</v>
      </c>
      <c r="P4130" s="22" t="s">
        <v>38</v>
      </c>
      <c r="Q4130" s="22" t="s">
        <v>38</v>
      </c>
      <c r="R4130" s="24"/>
      <c r="T4130" s="22" t="s">
        <v>38</v>
      </c>
      <c r="U4130" s="22" t="s">
        <v>38</v>
      </c>
      <c r="V4130" s="22" t="s">
        <v>38</v>
      </c>
      <c r="W4130" s="22" t="s">
        <v>38</v>
      </c>
      <c r="Y4130" s="28" t="str">
        <f t="shared" si="2181"/>
        <v/>
      </c>
      <c r="Z4130" s="28"/>
      <c r="AA4130" s="28"/>
      <c r="AB4130" s="28"/>
      <c r="AC4130" s="28"/>
    </row>
    <row r="4131" spans="2:29">
      <c r="B4131" s="19"/>
      <c r="C4131" s="30"/>
      <c r="D4131" s="19" t="s">
        <v>51</v>
      </c>
      <c r="E4131" s="20" t="s">
        <v>47</v>
      </c>
      <c r="F4131" s="19">
        <v>15</v>
      </c>
      <c r="H4131" s="22" t="s">
        <v>38</v>
      </c>
      <c r="I4131" s="22" t="s">
        <v>38</v>
      </c>
      <c r="J4131" s="22" t="s">
        <v>38</v>
      </c>
      <c r="K4131" s="22" t="s">
        <v>38</v>
      </c>
      <c r="L4131" s="22" t="s">
        <v>38</v>
      </c>
      <c r="M4131" s="22" t="s">
        <v>38</v>
      </c>
      <c r="N4131" s="22" t="s">
        <v>38</v>
      </c>
      <c r="O4131" s="22" t="s">
        <v>38</v>
      </c>
      <c r="P4131" s="22" t="s">
        <v>38</v>
      </c>
      <c r="Q4131" s="22" t="s">
        <v>38</v>
      </c>
      <c r="R4131" s="24"/>
      <c r="T4131" s="22" t="s">
        <v>38</v>
      </c>
      <c r="U4131" s="22" t="s">
        <v>38</v>
      </c>
      <c r="V4131" s="22" t="s">
        <v>38</v>
      </c>
      <c r="W4131" s="22" t="s">
        <v>38</v>
      </c>
      <c r="Y4131" s="28" t="str">
        <f t="shared" si="2181"/>
        <v/>
      </c>
      <c r="Z4131" s="28"/>
      <c r="AA4131" s="28"/>
      <c r="AB4131" s="28"/>
      <c r="AC4131" s="28"/>
    </row>
    <row r="4132" spans="2:29">
      <c r="B4132" s="19"/>
      <c r="C4132" s="30"/>
      <c r="D4132" s="19" t="s">
        <v>52</v>
      </c>
      <c r="E4132" s="20" t="s">
        <v>47</v>
      </c>
      <c r="F4132" s="19">
        <v>16</v>
      </c>
      <c r="R4132" s="21">
        <f>G4132+I4132+J4132+K4132-L4132-M4132-N4132-Q4132</f>
        <v>0</v>
      </c>
      <c r="T4132" s="22" t="s">
        <v>38</v>
      </c>
      <c r="Y4132" s="28" t="str">
        <f t="shared" si="2181"/>
        <v/>
      </c>
      <c r="Z4132" s="28" t="str">
        <f>IF(N4132&lt;O4132+P4132,"出卖应大于等于出卖肉畜+出卖仔畜","")</f>
        <v/>
      </c>
      <c r="AA4132" s="28" t="str">
        <f t="shared" ref="AA4132:AA4141" si="2186">IF(R4132&lt;S4132+U4132,"期末实有头数应大于等于能繁母畜+种公畜","")</f>
        <v/>
      </c>
      <c r="AB4132" s="28"/>
      <c r="AC4132" s="28" t="str">
        <f t="shared" ref="AC4132:AC4137" si="2187">IF(R4132&lt;V4132+W4132,"期末实有头数应大于等于良种+改良种","")</f>
        <v/>
      </c>
    </row>
    <row r="4133" spans="2:29">
      <c r="B4133" s="19"/>
      <c r="C4133" s="30"/>
      <c r="D4133" s="19" t="s">
        <v>53</v>
      </c>
      <c r="E4133" s="18" t="s">
        <v>33</v>
      </c>
      <c r="F4133" s="19">
        <v>17</v>
      </c>
      <c r="R4133" s="21">
        <f>G4133+I4133+J4133+K4133-L4133-M4133-N4133-Q4133</f>
        <v>0</v>
      </c>
      <c r="T4133" s="22" t="s">
        <v>38</v>
      </c>
      <c r="Y4133" s="28" t="str">
        <f t="shared" si="2181"/>
        <v/>
      </c>
      <c r="Z4133" s="28" t="str">
        <f>IF(N4133&lt;O4133+P4133,"出卖应大于等于出卖肉畜+出卖仔畜","")</f>
        <v/>
      </c>
      <c r="AA4133" s="28" t="str">
        <f t="shared" si="2186"/>
        <v/>
      </c>
      <c r="AB4133" s="28"/>
      <c r="AC4133" s="28" t="str">
        <f t="shared" si="2187"/>
        <v/>
      </c>
    </row>
    <row r="4134" spans="2:29">
      <c r="B4134" s="18"/>
      <c r="C4134" s="29"/>
      <c r="D4134" s="19" t="s">
        <v>32</v>
      </c>
      <c r="E4134" s="20" t="s">
        <v>33</v>
      </c>
      <c r="F4134" s="19">
        <v>1</v>
      </c>
      <c r="G4134" s="21">
        <f t="shared" ref="G4134:S4134" si="2188">G4135+G4150</f>
        <v>0</v>
      </c>
      <c r="H4134" s="21">
        <f t="shared" si="2188"/>
        <v>0</v>
      </c>
      <c r="I4134" s="21">
        <f t="shared" si="2188"/>
        <v>0</v>
      </c>
      <c r="J4134" s="21">
        <f t="shared" si="2188"/>
        <v>0</v>
      </c>
      <c r="K4134" s="21">
        <f t="shared" si="2188"/>
        <v>0</v>
      </c>
      <c r="L4134" s="21">
        <f t="shared" si="2188"/>
        <v>0</v>
      </c>
      <c r="M4134" s="21">
        <f t="shared" si="2188"/>
        <v>0</v>
      </c>
      <c r="N4134" s="21">
        <f t="shared" si="2188"/>
        <v>0</v>
      </c>
      <c r="O4134" s="21">
        <f t="shared" si="2188"/>
        <v>0</v>
      </c>
      <c r="P4134" s="21">
        <f t="shared" si="2188"/>
        <v>0</v>
      </c>
      <c r="Q4134" s="21">
        <f t="shared" si="2188"/>
        <v>0</v>
      </c>
      <c r="R4134" s="21">
        <f t="shared" si="2188"/>
        <v>0</v>
      </c>
      <c r="S4134" s="21">
        <f t="shared" si="2188"/>
        <v>0</v>
      </c>
      <c r="T4134" s="21">
        <f>T4135</f>
        <v>0</v>
      </c>
      <c r="U4134" s="21">
        <f>U4135+U4150</f>
        <v>0</v>
      </c>
      <c r="V4134" s="21">
        <f>V4135+V4150</f>
        <v>0</v>
      </c>
      <c r="W4134" s="21">
        <f>W4135+W4150</f>
        <v>0</v>
      </c>
      <c r="Y4134" s="28" t="str">
        <f t="shared" si="2181"/>
        <v/>
      </c>
      <c r="Z4134" s="28" t="str">
        <f>IF(N4134&lt;O4134+P4134,"出卖应大于等于出卖肉畜+出卖仔畜","")</f>
        <v/>
      </c>
      <c r="AA4134" s="28" t="str">
        <f t="shared" si="2186"/>
        <v/>
      </c>
      <c r="AB4134" s="28" t="str">
        <f>IF(R4134&lt;T4134,"期末实有头数应大于等于耕役畜","")</f>
        <v/>
      </c>
      <c r="AC4134" s="28" t="str">
        <f t="shared" si="2187"/>
        <v/>
      </c>
    </row>
    <row r="4135" spans="2:29">
      <c r="B4135" s="19"/>
      <c r="C4135" s="30"/>
      <c r="D4135" s="19" t="s">
        <v>34</v>
      </c>
      <c r="E4135" s="20" t="s">
        <v>33</v>
      </c>
      <c r="F4135" s="19">
        <v>2</v>
      </c>
      <c r="G4135" s="21">
        <f t="shared" ref="G4135:S4135" si="2189">G4136+G4144</f>
        <v>0</v>
      </c>
      <c r="H4135" s="21">
        <f t="shared" si="2189"/>
        <v>0</v>
      </c>
      <c r="I4135" s="21">
        <f t="shared" si="2189"/>
        <v>0</v>
      </c>
      <c r="J4135" s="21">
        <f t="shared" si="2189"/>
        <v>0</v>
      </c>
      <c r="K4135" s="21">
        <f t="shared" si="2189"/>
        <v>0</v>
      </c>
      <c r="L4135" s="21">
        <f t="shared" si="2189"/>
        <v>0</v>
      </c>
      <c r="M4135" s="21">
        <f t="shared" si="2189"/>
        <v>0</v>
      </c>
      <c r="N4135" s="21">
        <f t="shared" si="2189"/>
        <v>0</v>
      </c>
      <c r="O4135" s="21">
        <f t="shared" si="2189"/>
        <v>0</v>
      </c>
      <c r="P4135" s="21">
        <f t="shared" si="2189"/>
        <v>0</v>
      </c>
      <c r="Q4135" s="21">
        <f t="shared" si="2189"/>
        <v>0</v>
      </c>
      <c r="R4135" s="21">
        <f t="shared" si="2189"/>
        <v>0</v>
      </c>
      <c r="S4135" s="21">
        <f t="shared" si="2189"/>
        <v>0</v>
      </c>
      <c r="T4135" s="21">
        <f>T4136</f>
        <v>0</v>
      </c>
      <c r="U4135" s="21">
        <f>U4136+U4144</f>
        <v>0</v>
      </c>
      <c r="V4135" s="21">
        <f>V4136+V4144</f>
        <v>0</v>
      </c>
      <c r="W4135" s="21">
        <f>W4136+W4144</f>
        <v>0</v>
      </c>
      <c r="Y4135" s="28" t="str">
        <f t="shared" ref="Y4135:Y4151" si="2190">IF(H4135&lt;I4135,"繁殖仔畜应大于等于成活","")</f>
        <v/>
      </c>
      <c r="Z4135" s="28" t="str">
        <f t="shared" ref="Z4135:Z4146" si="2191">IF(N4135&lt;O4135+P4135,"出卖应大于等于出卖肉畜+出卖仔畜","")</f>
        <v/>
      </c>
      <c r="AA4135" s="28" t="str">
        <f t="shared" si="2186"/>
        <v/>
      </c>
      <c r="AB4135" s="28" t="str">
        <f>IF(R4135&lt;T4135,"期末实有头数应大于等于耕役畜","")</f>
        <v/>
      </c>
      <c r="AC4135" s="28" t="str">
        <f t="shared" si="2187"/>
        <v/>
      </c>
    </row>
    <row r="4136" spans="2:29">
      <c r="B4136" s="19"/>
      <c r="C4136" s="30"/>
      <c r="D4136" s="19" t="s">
        <v>35</v>
      </c>
      <c r="E4136" s="20" t="s">
        <v>33</v>
      </c>
      <c r="F4136" s="19">
        <v>3</v>
      </c>
      <c r="G4136" s="21">
        <f t="shared" ref="G4136:R4136" si="2192">G4137+G4140+G4141+G4142+G4143</f>
        <v>0</v>
      </c>
      <c r="H4136" s="21">
        <f t="shared" si="2192"/>
        <v>0</v>
      </c>
      <c r="I4136" s="21">
        <f t="shared" si="2192"/>
        <v>0</v>
      </c>
      <c r="J4136" s="21">
        <f t="shared" si="2192"/>
        <v>0</v>
      </c>
      <c r="K4136" s="21">
        <f t="shared" si="2192"/>
        <v>0</v>
      </c>
      <c r="L4136" s="21">
        <f t="shared" si="2192"/>
        <v>0</v>
      </c>
      <c r="M4136" s="21">
        <f t="shared" si="2192"/>
        <v>0</v>
      </c>
      <c r="N4136" s="21">
        <f t="shared" si="2192"/>
        <v>0</v>
      </c>
      <c r="O4136" s="21">
        <f t="shared" si="2192"/>
        <v>0</v>
      </c>
      <c r="P4136" s="21">
        <f t="shared" si="2192"/>
        <v>0</v>
      </c>
      <c r="Q4136" s="21">
        <f t="shared" si="2192"/>
        <v>0</v>
      </c>
      <c r="R4136" s="21">
        <f t="shared" si="2192"/>
        <v>0</v>
      </c>
      <c r="S4136" s="21">
        <f>S4137+S4140+S4141+S4143</f>
        <v>0</v>
      </c>
      <c r="T4136" s="21">
        <f>T4137+T4140+T4141+T4142+T4143</f>
        <v>0</v>
      </c>
      <c r="U4136" s="21">
        <f>U4137+U4140+U4141+U4143</f>
        <v>0</v>
      </c>
      <c r="V4136" s="21">
        <f>V4137+V4140+V4141+V4143</f>
        <v>0</v>
      </c>
      <c r="W4136" s="21">
        <f>W4137+W4140+W4141+W4143</f>
        <v>0</v>
      </c>
      <c r="Y4136" s="28" t="str">
        <f t="shared" si="2190"/>
        <v/>
      </c>
      <c r="Z4136" s="28" t="str">
        <f t="shared" si="2191"/>
        <v/>
      </c>
      <c r="AA4136" s="28" t="str">
        <f t="shared" si="2186"/>
        <v/>
      </c>
      <c r="AB4136" s="28" t="str">
        <f>IF(R4136&lt;T4136,"期末实有头数应大于等于耕役畜","")</f>
        <v/>
      </c>
      <c r="AC4136" s="28" t="str">
        <f t="shared" si="2187"/>
        <v/>
      </c>
    </row>
    <row r="4137" spans="2:29">
      <c r="B4137" s="19"/>
      <c r="C4137" s="30"/>
      <c r="D4137" s="19" t="s">
        <v>36</v>
      </c>
      <c r="E4137" s="20" t="s">
        <v>33</v>
      </c>
      <c r="F4137" s="19">
        <v>4</v>
      </c>
      <c r="R4137" s="21">
        <f>G4137+I4137+J4137+K4137-L4137-M4137-N4137-Q4137</f>
        <v>0</v>
      </c>
      <c r="Y4137" s="28" t="str">
        <f t="shared" si="2190"/>
        <v/>
      </c>
      <c r="Z4137" s="28" t="str">
        <f t="shared" si="2191"/>
        <v/>
      </c>
      <c r="AA4137" s="28" t="str">
        <f t="shared" si="2186"/>
        <v/>
      </c>
      <c r="AB4137" s="28" t="str">
        <f>IF(R4137&lt;T4137,"期末实有头数应大于等于耕役畜","")</f>
        <v/>
      </c>
      <c r="AC4137" s="28" t="str">
        <f t="shared" si="2187"/>
        <v/>
      </c>
    </row>
    <row r="4138" spans="2:29">
      <c r="B4138" s="19"/>
      <c r="C4138" s="30"/>
      <c r="D4138" s="19" t="s">
        <v>37</v>
      </c>
      <c r="E4138" s="20" t="s">
        <v>33</v>
      </c>
      <c r="F4138" s="19">
        <v>5</v>
      </c>
      <c r="R4138" s="21">
        <f t="shared" ref="R4138:R4143" si="2193">G4138+I4138+J4138+K4138-L4138-M4138-N4138-Q4138</f>
        <v>0</v>
      </c>
      <c r="T4138" s="22" t="s">
        <v>38</v>
      </c>
      <c r="V4138" s="22" t="s">
        <v>38</v>
      </c>
      <c r="W4138" s="22" t="s">
        <v>38</v>
      </c>
      <c r="Y4138" s="28" t="str">
        <f t="shared" si="2190"/>
        <v/>
      </c>
      <c r="Z4138" s="28" t="str">
        <f t="shared" si="2191"/>
        <v/>
      </c>
      <c r="AA4138" s="28" t="str">
        <f t="shared" si="2186"/>
        <v/>
      </c>
      <c r="AB4138" s="28"/>
      <c r="AC4138" s="28"/>
    </row>
    <row r="4139" spans="2:29">
      <c r="B4139" s="19"/>
      <c r="C4139" s="30"/>
      <c r="D4139" s="19" t="s">
        <v>39</v>
      </c>
      <c r="E4139" s="20" t="s">
        <v>33</v>
      </c>
      <c r="F4139" s="19">
        <v>6</v>
      </c>
      <c r="R4139" s="21">
        <f t="shared" si="2193"/>
        <v>0</v>
      </c>
      <c r="T4139" s="22" t="s">
        <v>38</v>
      </c>
      <c r="V4139" s="22" t="s">
        <v>38</v>
      </c>
      <c r="W4139" s="22" t="s">
        <v>38</v>
      </c>
      <c r="Y4139" s="28" t="str">
        <f t="shared" si="2190"/>
        <v/>
      </c>
      <c r="Z4139" s="28" t="str">
        <f t="shared" si="2191"/>
        <v/>
      </c>
      <c r="AA4139" s="28" t="str">
        <f t="shared" si="2186"/>
        <v/>
      </c>
      <c r="AB4139" s="28"/>
      <c r="AC4139" s="28"/>
    </row>
    <row r="4140" spans="2:29">
      <c r="B4140" s="19"/>
      <c r="C4140" s="30"/>
      <c r="D4140" s="19" t="s">
        <v>40</v>
      </c>
      <c r="E4140" s="20" t="s">
        <v>41</v>
      </c>
      <c r="F4140" s="19">
        <v>7</v>
      </c>
      <c r="R4140" s="21">
        <f t="shared" si="2193"/>
        <v>0</v>
      </c>
      <c r="Y4140" s="28" t="str">
        <f t="shared" si="2190"/>
        <v/>
      </c>
      <c r="Z4140" s="28" t="str">
        <f t="shared" si="2191"/>
        <v/>
      </c>
      <c r="AA4140" s="28" t="str">
        <f t="shared" si="2186"/>
        <v/>
      </c>
      <c r="AB4140" s="28" t="str">
        <f>IF(R4140&lt;T4140,"期末实有头数应大于等于耕役畜","")</f>
        <v/>
      </c>
      <c r="AC4140" s="28" t="str">
        <f>IF(R4140&lt;V4140+W4140,"期末实有头数应大于等于良种+改良种","")</f>
        <v/>
      </c>
    </row>
    <row r="4141" spans="2:29">
      <c r="B4141" s="19"/>
      <c r="C4141" s="30"/>
      <c r="D4141" s="19" t="s">
        <v>42</v>
      </c>
      <c r="E4141" s="20" t="s">
        <v>33</v>
      </c>
      <c r="F4141" s="19">
        <v>8</v>
      </c>
      <c r="R4141" s="21">
        <f t="shared" si="2193"/>
        <v>0</v>
      </c>
      <c r="Y4141" s="28" t="str">
        <f t="shared" si="2190"/>
        <v/>
      </c>
      <c r="Z4141" s="28" t="str">
        <f t="shared" si="2191"/>
        <v/>
      </c>
      <c r="AA4141" s="28" t="str">
        <f t="shared" si="2186"/>
        <v/>
      </c>
      <c r="AB4141" s="28" t="str">
        <f>IF(R4141&lt;T4141,"期末实有头数应大于等于耕役畜","")</f>
        <v/>
      </c>
      <c r="AC4141" s="28" t="str">
        <f>IF(R4141&lt;V4141+W4141,"期末实有头数应大于等于良种+改良种","")</f>
        <v/>
      </c>
    </row>
    <row r="4142" spans="2:29">
      <c r="B4142" s="19"/>
      <c r="C4142" s="30"/>
      <c r="D4142" s="19" t="s">
        <v>43</v>
      </c>
      <c r="E4142" s="20" t="s">
        <v>33</v>
      </c>
      <c r="F4142" s="19">
        <v>9</v>
      </c>
      <c r="R4142" s="21">
        <f t="shared" si="2193"/>
        <v>0</v>
      </c>
      <c r="S4142" s="22" t="s">
        <v>38</v>
      </c>
      <c r="U4142" s="22" t="s">
        <v>38</v>
      </c>
      <c r="V4142" s="22" t="s">
        <v>38</v>
      </c>
      <c r="W4142" s="22" t="s">
        <v>38</v>
      </c>
      <c r="Y4142" s="28" t="str">
        <f t="shared" si="2190"/>
        <v/>
      </c>
      <c r="Z4142" s="28" t="str">
        <f t="shared" si="2191"/>
        <v/>
      </c>
      <c r="AA4142" s="28"/>
      <c r="AB4142" s="28" t="str">
        <f>IF(R4142&lt;T4142,"期末实有头数应大于等于耕役畜","")</f>
        <v/>
      </c>
      <c r="AC4142" s="28"/>
    </row>
    <row r="4143" spans="2:29">
      <c r="B4143" s="19"/>
      <c r="C4143" s="30"/>
      <c r="D4143" s="19" t="s">
        <v>44</v>
      </c>
      <c r="E4143" s="20" t="s">
        <v>45</v>
      </c>
      <c r="F4143" s="19">
        <v>10</v>
      </c>
      <c r="R4143" s="21">
        <f t="shared" si="2193"/>
        <v>0</v>
      </c>
      <c r="Y4143" s="28" t="str">
        <f t="shared" si="2190"/>
        <v/>
      </c>
      <c r="Z4143" s="28" t="str">
        <f t="shared" si="2191"/>
        <v/>
      </c>
      <c r="AA4143" s="28" t="str">
        <f>IF(R4143&lt;S4143+U4143,"期末实有头数应大于等于能繁母畜+种公畜","")</f>
        <v/>
      </c>
      <c r="AB4143" s="28" t="str">
        <f>IF(R4143&lt;T4143,"期末实有头数应大于等于耕役畜","")</f>
        <v/>
      </c>
      <c r="AC4143" s="28" t="str">
        <f>IF(R4143&lt;V4143+W4143,"期末实有头数应大于等于良种+改良种","")</f>
        <v/>
      </c>
    </row>
    <row r="4144" spans="2:29">
      <c r="B4144" s="19"/>
      <c r="C4144" s="30"/>
      <c r="D4144" s="19" t="s">
        <v>46</v>
      </c>
      <c r="E4144" s="20" t="s">
        <v>47</v>
      </c>
      <c r="F4144" s="19">
        <v>11</v>
      </c>
      <c r="G4144" s="21">
        <f t="shared" ref="G4144:S4144" si="2194">G4145+G4149</f>
        <v>0</v>
      </c>
      <c r="H4144" s="21">
        <f t="shared" si="2194"/>
        <v>0</v>
      </c>
      <c r="I4144" s="21">
        <f t="shared" si="2194"/>
        <v>0</v>
      </c>
      <c r="J4144" s="21">
        <f t="shared" si="2194"/>
        <v>0</v>
      </c>
      <c r="K4144" s="21">
        <f t="shared" si="2194"/>
        <v>0</v>
      </c>
      <c r="L4144" s="21">
        <f t="shared" si="2194"/>
        <v>0</v>
      </c>
      <c r="M4144" s="21">
        <f t="shared" si="2194"/>
        <v>0</v>
      </c>
      <c r="N4144" s="21">
        <f t="shared" si="2194"/>
        <v>0</v>
      </c>
      <c r="O4144" s="21">
        <f t="shared" si="2194"/>
        <v>0</v>
      </c>
      <c r="P4144" s="21">
        <f t="shared" si="2194"/>
        <v>0</v>
      </c>
      <c r="Q4144" s="21">
        <f t="shared" si="2194"/>
        <v>0</v>
      </c>
      <c r="R4144" s="23">
        <f t="shared" si="2194"/>
        <v>0</v>
      </c>
      <c r="S4144" s="21">
        <f t="shared" si="2194"/>
        <v>0</v>
      </c>
      <c r="T4144" s="22" t="s">
        <v>38</v>
      </c>
      <c r="U4144" s="21">
        <f>U4145+U4149</f>
        <v>0</v>
      </c>
      <c r="V4144" s="21">
        <f>V4145+V4149</f>
        <v>0</v>
      </c>
      <c r="W4144" s="21">
        <f>W4145+W4149</f>
        <v>0</v>
      </c>
      <c r="Y4144" s="28" t="str">
        <f t="shared" si="2190"/>
        <v/>
      </c>
      <c r="Z4144" s="28" t="str">
        <f t="shared" si="2191"/>
        <v/>
      </c>
      <c r="AA4144" s="28" t="str">
        <f>IF(R4144&lt;S4144+U4144,"期末实有头数应大于等于能繁母畜+种公畜","")</f>
        <v/>
      </c>
      <c r="AB4144" s="28"/>
      <c r="AC4144" s="28" t="str">
        <f>IF(R4144&lt;V4144+W4144,"期末实有头数应大于等于良种+改良种","")</f>
        <v/>
      </c>
    </row>
    <row r="4145" spans="2:29">
      <c r="B4145" s="19"/>
      <c r="C4145" s="30"/>
      <c r="D4145" s="19" t="s">
        <v>48</v>
      </c>
      <c r="E4145" s="20" t="s">
        <v>47</v>
      </c>
      <c r="F4145" s="19">
        <v>12</v>
      </c>
      <c r="R4145" s="21">
        <f>G4145+I4145+J4145+K4145-L4145-M4145-N4145-Q4145</f>
        <v>0</v>
      </c>
      <c r="T4145" s="22" t="s">
        <v>38</v>
      </c>
      <c r="Y4145" s="28" t="str">
        <f t="shared" si="2190"/>
        <v/>
      </c>
      <c r="Z4145" s="28" t="str">
        <f t="shared" si="2191"/>
        <v/>
      </c>
      <c r="AA4145" s="28" t="str">
        <f>IF(R4145&lt;S4145+U4145,"期末实有头数应大于等于能繁母畜+种公畜","")</f>
        <v/>
      </c>
      <c r="AB4145" s="28"/>
      <c r="AC4145" s="28" t="str">
        <f>IF(R4145&lt;V4145+W4145,"期末实有头数应大于等于良种+改良种","")</f>
        <v/>
      </c>
    </row>
    <row r="4146" spans="2:29">
      <c r="B4146" s="19"/>
      <c r="C4146" s="30"/>
      <c r="D4146" s="19" t="s">
        <v>49</v>
      </c>
      <c r="E4146" s="20" t="s">
        <v>47</v>
      </c>
      <c r="F4146" s="19">
        <v>13</v>
      </c>
      <c r="R4146" s="21">
        <f>G4146+I4146+J4146+K4146-L4146-M4146-N4146-Q4146</f>
        <v>0</v>
      </c>
      <c r="T4146" s="22" t="s">
        <v>38</v>
      </c>
      <c r="V4146" s="22" t="s">
        <v>38</v>
      </c>
      <c r="W4146" s="22" t="s">
        <v>38</v>
      </c>
      <c r="Y4146" s="28" t="str">
        <f t="shared" si="2190"/>
        <v/>
      </c>
      <c r="Z4146" s="28" t="str">
        <f t="shared" si="2191"/>
        <v/>
      </c>
      <c r="AA4146" s="28" t="str">
        <f>IF(R4146&lt;S4146+U4146,"期末实有头数应大于等于能繁母畜+种公畜","")</f>
        <v/>
      </c>
      <c r="AB4146" s="28"/>
      <c r="AC4146" s="28"/>
    </row>
    <row r="4147" spans="2:29">
      <c r="B4147" s="19"/>
      <c r="C4147" s="30"/>
      <c r="D4147" s="19" t="s">
        <v>50</v>
      </c>
      <c r="E4147" s="20" t="s">
        <v>47</v>
      </c>
      <c r="F4147" s="19">
        <v>14</v>
      </c>
      <c r="H4147" s="22" t="s">
        <v>38</v>
      </c>
      <c r="I4147" s="22" t="s">
        <v>38</v>
      </c>
      <c r="J4147" s="22" t="s">
        <v>38</v>
      </c>
      <c r="K4147" s="22" t="s">
        <v>38</v>
      </c>
      <c r="L4147" s="22" t="s">
        <v>38</v>
      </c>
      <c r="M4147" s="22" t="s">
        <v>38</v>
      </c>
      <c r="N4147" s="22" t="s">
        <v>38</v>
      </c>
      <c r="O4147" s="22" t="s">
        <v>38</v>
      </c>
      <c r="P4147" s="22" t="s">
        <v>38</v>
      </c>
      <c r="Q4147" s="22" t="s">
        <v>38</v>
      </c>
      <c r="R4147" s="24"/>
      <c r="T4147" s="22" t="s">
        <v>38</v>
      </c>
      <c r="U4147" s="22" t="s">
        <v>38</v>
      </c>
      <c r="V4147" s="22" t="s">
        <v>38</v>
      </c>
      <c r="W4147" s="22" t="s">
        <v>38</v>
      </c>
      <c r="Y4147" s="28" t="str">
        <f t="shared" si="2190"/>
        <v/>
      </c>
      <c r="Z4147" s="28"/>
      <c r="AA4147" s="28"/>
      <c r="AB4147" s="28"/>
      <c r="AC4147" s="28"/>
    </row>
    <row r="4148" spans="2:29">
      <c r="B4148" s="19"/>
      <c r="C4148" s="30"/>
      <c r="D4148" s="19" t="s">
        <v>51</v>
      </c>
      <c r="E4148" s="20" t="s">
        <v>47</v>
      </c>
      <c r="F4148" s="19">
        <v>15</v>
      </c>
      <c r="H4148" s="22" t="s">
        <v>38</v>
      </c>
      <c r="I4148" s="22" t="s">
        <v>38</v>
      </c>
      <c r="J4148" s="22" t="s">
        <v>38</v>
      </c>
      <c r="K4148" s="22" t="s">
        <v>38</v>
      </c>
      <c r="L4148" s="22" t="s">
        <v>38</v>
      </c>
      <c r="M4148" s="22" t="s">
        <v>38</v>
      </c>
      <c r="N4148" s="22" t="s">
        <v>38</v>
      </c>
      <c r="O4148" s="22" t="s">
        <v>38</v>
      </c>
      <c r="P4148" s="22" t="s">
        <v>38</v>
      </c>
      <c r="Q4148" s="22" t="s">
        <v>38</v>
      </c>
      <c r="R4148" s="24"/>
      <c r="T4148" s="22" t="s">
        <v>38</v>
      </c>
      <c r="U4148" s="22" t="s">
        <v>38</v>
      </c>
      <c r="V4148" s="22" t="s">
        <v>38</v>
      </c>
      <c r="W4148" s="22" t="s">
        <v>38</v>
      </c>
      <c r="Y4148" s="28" t="str">
        <f t="shared" si="2190"/>
        <v/>
      </c>
      <c r="Z4148" s="28"/>
      <c r="AA4148" s="28"/>
      <c r="AB4148" s="28"/>
      <c r="AC4148" s="28"/>
    </row>
    <row r="4149" spans="2:29">
      <c r="B4149" s="19"/>
      <c r="C4149" s="30"/>
      <c r="D4149" s="19" t="s">
        <v>52</v>
      </c>
      <c r="E4149" s="20" t="s">
        <v>47</v>
      </c>
      <c r="F4149" s="19">
        <v>16</v>
      </c>
      <c r="R4149" s="21">
        <f>G4149+I4149+J4149+K4149-L4149-M4149-N4149-Q4149</f>
        <v>0</v>
      </c>
      <c r="T4149" s="22" t="s">
        <v>38</v>
      </c>
      <c r="Y4149" s="28" t="str">
        <f t="shared" si="2190"/>
        <v/>
      </c>
      <c r="Z4149" s="28" t="str">
        <f>IF(N4149&lt;O4149+P4149,"出卖应大于等于出卖肉畜+出卖仔畜","")</f>
        <v/>
      </c>
      <c r="AA4149" s="28" t="str">
        <f t="shared" ref="AA4149:AA4158" si="2195">IF(R4149&lt;S4149+U4149,"期末实有头数应大于等于能繁母畜+种公畜","")</f>
        <v/>
      </c>
      <c r="AB4149" s="28"/>
      <c r="AC4149" s="28" t="str">
        <f t="shared" ref="AC4149:AC4154" si="2196">IF(R4149&lt;V4149+W4149,"期末实有头数应大于等于良种+改良种","")</f>
        <v/>
      </c>
    </row>
    <row r="4150" spans="2:29">
      <c r="B4150" s="19"/>
      <c r="C4150" s="30"/>
      <c r="D4150" s="19" t="s">
        <v>53</v>
      </c>
      <c r="E4150" s="18" t="s">
        <v>33</v>
      </c>
      <c r="F4150" s="19">
        <v>17</v>
      </c>
      <c r="R4150" s="21">
        <f>G4150+I4150+J4150+K4150-L4150-M4150-N4150-Q4150</f>
        <v>0</v>
      </c>
      <c r="T4150" s="22" t="s">
        <v>38</v>
      </c>
      <c r="Y4150" s="28" t="str">
        <f t="shared" si="2190"/>
        <v/>
      </c>
      <c r="Z4150" s="28" t="str">
        <f>IF(N4150&lt;O4150+P4150,"出卖应大于等于出卖肉畜+出卖仔畜","")</f>
        <v/>
      </c>
      <c r="AA4150" s="28" t="str">
        <f t="shared" si="2195"/>
        <v/>
      </c>
      <c r="AB4150" s="28"/>
      <c r="AC4150" s="28" t="str">
        <f t="shared" si="2196"/>
        <v/>
      </c>
    </row>
    <row r="4151" spans="2:29">
      <c r="B4151" s="18"/>
      <c r="C4151" s="29"/>
      <c r="D4151" s="19" t="s">
        <v>32</v>
      </c>
      <c r="E4151" s="20" t="s">
        <v>33</v>
      </c>
      <c r="F4151" s="19">
        <v>1</v>
      </c>
      <c r="G4151" s="21">
        <f t="shared" ref="G4151:S4151" si="2197">G4152+G4167</f>
        <v>0</v>
      </c>
      <c r="H4151" s="21">
        <f t="shared" si="2197"/>
        <v>0</v>
      </c>
      <c r="I4151" s="21">
        <f t="shared" si="2197"/>
        <v>0</v>
      </c>
      <c r="J4151" s="21">
        <f t="shared" si="2197"/>
        <v>0</v>
      </c>
      <c r="K4151" s="21">
        <f t="shared" si="2197"/>
        <v>0</v>
      </c>
      <c r="L4151" s="21">
        <f t="shared" si="2197"/>
        <v>0</v>
      </c>
      <c r="M4151" s="21">
        <f t="shared" si="2197"/>
        <v>0</v>
      </c>
      <c r="N4151" s="21">
        <f t="shared" si="2197"/>
        <v>0</v>
      </c>
      <c r="O4151" s="21">
        <f t="shared" si="2197"/>
        <v>0</v>
      </c>
      <c r="P4151" s="21">
        <f t="shared" si="2197"/>
        <v>0</v>
      </c>
      <c r="Q4151" s="21">
        <f t="shared" si="2197"/>
        <v>0</v>
      </c>
      <c r="R4151" s="21">
        <f t="shared" si="2197"/>
        <v>0</v>
      </c>
      <c r="S4151" s="21">
        <f t="shared" si="2197"/>
        <v>0</v>
      </c>
      <c r="T4151" s="21">
        <f>T4152</f>
        <v>0</v>
      </c>
      <c r="U4151" s="21">
        <f>U4152+U4167</f>
        <v>0</v>
      </c>
      <c r="V4151" s="21">
        <f>V4152+V4167</f>
        <v>0</v>
      </c>
      <c r="W4151" s="21">
        <f>W4152+W4167</f>
        <v>0</v>
      </c>
      <c r="Y4151" s="28" t="str">
        <f t="shared" si="2190"/>
        <v/>
      </c>
      <c r="Z4151" s="28" t="str">
        <f>IF(N4151&lt;O4151+P4151,"出卖应大于等于出卖肉畜+出卖仔畜","")</f>
        <v/>
      </c>
      <c r="AA4151" s="28" t="str">
        <f t="shared" si="2195"/>
        <v/>
      </c>
      <c r="AB4151" s="28" t="str">
        <f>IF(R4151&lt;T4151,"期末实有头数应大于等于耕役畜","")</f>
        <v/>
      </c>
      <c r="AC4151" s="28" t="str">
        <f t="shared" si="2196"/>
        <v/>
      </c>
    </row>
    <row r="4152" spans="2:29">
      <c r="B4152" s="19"/>
      <c r="C4152" s="30"/>
      <c r="D4152" s="19" t="s">
        <v>34</v>
      </c>
      <c r="E4152" s="20" t="s">
        <v>33</v>
      </c>
      <c r="F4152" s="19">
        <v>2</v>
      </c>
      <c r="G4152" s="21">
        <f t="shared" ref="G4152:S4152" si="2198">G4153+G4161</f>
        <v>0</v>
      </c>
      <c r="H4152" s="21">
        <f t="shared" si="2198"/>
        <v>0</v>
      </c>
      <c r="I4152" s="21">
        <f t="shared" si="2198"/>
        <v>0</v>
      </c>
      <c r="J4152" s="21">
        <f t="shared" si="2198"/>
        <v>0</v>
      </c>
      <c r="K4152" s="21">
        <f t="shared" si="2198"/>
        <v>0</v>
      </c>
      <c r="L4152" s="21">
        <f t="shared" si="2198"/>
        <v>0</v>
      </c>
      <c r="M4152" s="21">
        <f t="shared" si="2198"/>
        <v>0</v>
      </c>
      <c r="N4152" s="21">
        <f t="shared" si="2198"/>
        <v>0</v>
      </c>
      <c r="O4152" s="21">
        <f t="shared" si="2198"/>
        <v>0</v>
      </c>
      <c r="P4152" s="21">
        <f t="shared" si="2198"/>
        <v>0</v>
      </c>
      <c r="Q4152" s="21">
        <f t="shared" si="2198"/>
        <v>0</v>
      </c>
      <c r="R4152" s="21">
        <f t="shared" si="2198"/>
        <v>0</v>
      </c>
      <c r="S4152" s="21">
        <f t="shared" si="2198"/>
        <v>0</v>
      </c>
      <c r="T4152" s="21">
        <f>T4153</f>
        <v>0</v>
      </c>
      <c r="U4152" s="21">
        <f>U4153+U4161</f>
        <v>0</v>
      </c>
      <c r="V4152" s="21">
        <f>V4153+V4161</f>
        <v>0</v>
      </c>
      <c r="W4152" s="21">
        <f>W4153+W4161</f>
        <v>0</v>
      </c>
      <c r="Y4152" s="28" t="str">
        <f t="shared" ref="Y4152:Y4168" si="2199">IF(H4152&lt;I4152,"繁殖仔畜应大于等于成活","")</f>
        <v/>
      </c>
      <c r="Z4152" s="28" t="str">
        <f t="shared" ref="Z4152:Z4163" si="2200">IF(N4152&lt;O4152+P4152,"出卖应大于等于出卖肉畜+出卖仔畜","")</f>
        <v/>
      </c>
      <c r="AA4152" s="28" t="str">
        <f t="shared" si="2195"/>
        <v/>
      </c>
      <c r="AB4152" s="28" t="str">
        <f>IF(R4152&lt;T4152,"期末实有头数应大于等于耕役畜","")</f>
        <v/>
      </c>
      <c r="AC4152" s="28" t="str">
        <f t="shared" si="2196"/>
        <v/>
      </c>
    </row>
    <row r="4153" spans="2:29">
      <c r="B4153" s="19"/>
      <c r="C4153" s="30"/>
      <c r="D4153" s="19" t="s">
        <v>35</v>
      </c>
      <c r="E4153" s="20" t="s">
        <v>33</v>
      </c>
      <c r="F4153" s="19">
        <v>3</v>
      </c>
      <c r="G4153" s="21">
        <f t="shared" ref="G4153:R4153" si="2201">G4154+G4157+G4158+G4159+G4160</f>
        <v>0</v>
      </c>
      <c r="H4153" s="21">
        <f t="shared" si="2201"/>
        <v>0</v>
      </c>
      <c r="I4153" s="21">
        <f t="shared" si="2201"/>
        <v>0</v>
      </c>
      <c r="J4153" s="21">
        <f t="shared" si="2201"/>
        <v>0</v>
      </c>
      <c r="K4153" s="21">
        <f t="shared" si="2201"/>
        <v>0</v>
      </c>
      <c r="L4153" s="21">
        <f t="shared" si="2201"/>
        <v>0</v>
      </c>
      <c r="M4153" s="21">
        <f t="shared" si="2201"/>
        <v>0</v>
      </c>
      <c r="N4153" s="21">
        <f t="shared" si="2201"/>
        <v>0</v>
      </c>
      <c r="O4153" s="21">
        <f t="shared" si="2201"/>
        <v>0</v>
      </c>
      <c r="P4153" s="21">
        <f t="shared" si="2201"/>
        <v>0</v>
      </c>
      <c r="Q4153" s="21">
        <f t="shared" si="2201"/>
        <v>0</v>
      </c>
      <c r="R4153" s="21">
        <f t="shared" si="2201"/>
        <v>0</v>
      </c>
      <c r="S4153" s="21">
        <f>S4154+S4157+S4158+S4160</f>
        <v>0</v>
      </c>
      <c r="T4153" s="21">
        <f>T4154+T4157+T4158+T4159+T4160</f>
        <v>0</v>
      </c>
      <c r="U4153" s="21">
        <f>U4154+U4157+U4158+U4160</f>
        <v>0</v>
      </c>
      <c r="V4153" s="21">
        <f>V4154+V4157+V4158+V4160</f>
        <v>0</v>
      </c>
      <c r="W4153" s="21">
        <f>W4154+W4157+W4158+W4160</f>
        <v>0</v>
      </c>
      <c r="Y4153" s="28" t="str">
        <f t="shared" si="2199"/>
        <v/>
      </c>
      <c r="Z4153" s="28" t="str">
        <f t="shared" si="2200"/>
        <v/>
      </c>
      <c r="AA4153" s="28" t="str">
        <f t="shared" si="2195"/>
        <v/>
      </c>
      <c r="AB4153" s="28" t="str">
        <f>IF(R4153&lt;T4153,"期末实有头数应大于等于耕役畜","")</f>
        <v/>
      </c>
      <c r="AC4153" s="28" t="str">
        <f t="shared" si="2196"/>
        <v/>
      </c>
    </row>
    <row r="4154" spans="2:29">
      <c r="B4154" s="19"/>
      <c r="C4154" s="30"/>
      <c r="D4154" s="19" t="s">
        <v>36</v>
      </c>
      <c r="E4154" s="20" t="s">
        <v>33</v>
      </c>
      <c r="F4154" s="19">
        <v>4</v>
      </c>
      <c r="R4154" s="21">
        <f>G4154+I4154+J4154+K4154-L4154-M4154-N4154-Q4154</f>
        <v>0</v>
      </c>
      <c r="Y4154" s="28" t="str">
        <f t="shared" si="2199"/>
        <v/>
      </c>
      <c r="Z4154" s="28" t="str">
        <f t="shared" si="2200"/>
        <v/>
      </c>
      <c r="AA4154" s="28" t="str">
        <f t="shared" si="2195"/>
        <v/>
      </c>
      <c r="AB4154" s="28" t="str">
        <f>IF(R4154&lt;T4154,"期末实有头数应大于等于耕役畜","")</f>
        <v/>
      </c>
      <c r="AC4154" s="28" t="str">
        <f t="shared" si="2196"/>
        <v/>
      </c>
    </row>
    <row r="4155" spans="2:29">
      <c r="B4155" s="19"/>
      <c r="C4155" s="30"/>
      <c r="D4155" s="19" t="s">
        <v>37</v>
      </c>
      <c r="E4155" s="20" t="s">
        <v>33</v>
      </c>
      <c r="F4155" s="19">
        <v>5</v>
      </c>
      <c r="R4155" s="21">
        <f t="shared" ref="R4155:R4160" si="2202">G4155+I4155+J4155+K4155-L4155-M4155-N4155-Q4155</f>
        <v>0</v>
      </c>
      <c r="T4155" s="22" t="s">
        <v>38</v>
      </c>
      <c r="V4155" s="22" t="s">
        <v>38</v>
      </c>
      <c r="W4155" s="22" t="s">
        <v>38</v>
      </c>
      <c r="Y4155" s="28" t="str">
        <f t="shared" si="2199"/>
        <v/>
      </c>
      <c r="Z4155" s="28" t="str">
        <f t="shared" si="2200"/>
        <v/>
      </c>
      <c r="AA4155" s="28" t="str">
        <f t="shared" si="2195"/>
        <v/>
      </c>
      <c r="AB4155" s="28"/>
      <c r="AC4155" s="28"/>
    </row>
    <row r="4156" spans="2:29">
      <c r="B4156" s="19"/>
      <c r="C4156" s="30"/>
      <c r="D4156" s="19" t="s">
        <v>39</v>
      </c>
      <c r="E4156" s="20" t="s">
        <v>33</v>
      </c>
      <c r="F4156" s="19">
        <v>6</v>
      </c>
      <c r="R4156" s="21">
        <f t="shared" si="2202"/>
        <v>0</v>
      </c>
      <c r="T4156" s="22" t="s">
        <v>38</v>
      </c>
      <c r="V4156" s="22" t="s">
        <v>38</v>
      </c>
      <c r="W4156" s="22" t="s">
        <v>38</v>
      </c>
      <c r="Y4156" s="28" t="str">
        <f t="shared" si="2199"/>
        <v/>
      </c>
      <c r="Z4156" s="28" t="str">
        <f t="shared" si="2200"/>
        <v/>
      </c>
      <c r="AA4156" s="28" t="str">
        <f t="shared" si="2195"/>
        <v/>
      </c>
      <c r="AB4156" s="28"/>
      <c r="AC4156" s="28"/>
    </row>
    <row r="4157" spans="2:29">
      <c r="B4157" s="19"/>
      <c r="C4157" s="30"/>
      <c r="D4157" s="19" t="s">
        <v>40</v>
      </c>
      <c r="E4157" s="20" t="s">
        <v>41</v>
      </c>
      <c r="F4157" s="19">
        <v>7</v>
      </c>
      <c r="R4157" s="21">
        <f t="shared" si="2202"/>
        <v>0</v>
      </c>
      <c r="Y4157" s="28" t="str">
        <f t="shared" si="2199"/>
        <v/>
      </c>
      <c r="Z4157" s="28" t="str">
        <f t="shared" si="2200"/>
        <v/>
      </c>
      <c r="AA4157" s="28" t="str">
        <f t="shared" si="2195"/>
        <v/>
      </c>
      <c r="AB4157" s="28" t="str">
        <f>IF(R4157&lt;T4157,"期末实有头数应大于等于耕役畜","")</f>
        <v/>
      </c>
      <c r="AC4157" s="28" t="str">
        <f>IF(R4157&lt;V4157+W4157,"期末实有头数应大于等于良种+改良种","")</f>
        <v/>
      </c>
    </row>
    <row r="4158" spans="2:29">
      <c r="B4158" s="19"/>
      <c r="C4158" s="30"/>
      <c r="D4158" s="19" t="s">
        <v>42</v>
      </c>
      <c r="E4158" s="20" t="s">
        <v>33</v>
      </c>
      <c r="F4158" s="19">
        <v>8</v>
      </c>
      <c r="R4158" s="21">
        <f t="shared" si="2202"/>
        <v>0</v>
      </c>
      <c r="Y4158" s="28" t="str">
        <f t="shared" si="2199"/>
        <v/>
      </c>
      <c r="Z4158" s="28" t="str">
        <f t="shared" si="2200"/>
        <v/>
      </c>
      <c r="AA4158" s="28" t="str">
        <f t="shared" si="2195"/>
        <v/>
      </c>
      <c r="AB4158" s="28" t="str">
        <f>IF(R4158&lt;T4158,"期末实有头数应大于等于耕役畜","")</f>
        <v/>
      </c>
      <c r="AC4158" s="28" t="str">
        <f>IF(R4158&lt;V4158+W4158,"期末实有头数应大于等于良种+改良种","")</f>
        <v/>
      </c>
    </row>
    <row r="4159" spans="2:29">
      <c r="B4159" s="19"/>
      <c r="C4159" s="30"/>
      <c r="D4159" s="19" t="s">
        <v>43</v>
      </c>
      <c r="E4159" s="20" t="s">
        <v>33</v>
      </c>
      <c r="F4159" s="19">
        <v>9</v>
      </c>
      <c r="R4159" s="21">
        <f t="shared" si="2202"/>
        <v>0</v>
      </c>
      <c r="S4159" s="22" t="s">
        <v>38</v>
      </c>
      <c r="U4159" s="22" t="s">
        <v>38</v>
      </c>
      <c r="V4159" s="22" t="s">
        <v>38</v>
      </c>
      <c r="W4159" s="22" t="s">
        <v>38</v>
      </c>
      <c r="Y4159" s="28" t="str">
        <f t="shared" si="2199"/>
        <v/>
      </c>
      <c r="Z4159" s="28" t="str">
        <f t="shared" si="2200"/>
        <v/>
      </c>
      <c r="AA4159" s="28"/>
      <c r="AB4159" s="28" t="str">
        <f>IF(R4159&lt;T4159,"期末实有头数应大于等于耕役畜","")</f>
        <v/>
      </c>
      <c r="AC4159" s="28"/>
    </row>
    <row r="4160" spans="2:29">
      <c r="B4160" s="19"/>
      <c r="C4160" s="30"/>
      <c r="D4160" s="19" t="s">
        <v>44</v>
      </c>
      <c r="E4160" s="20" t="s">
        <v>45</v>
      </c>
      <c r="F4160" s="19">
        <v>10</v>
      </c>
      <c r="R4160" s="21">
        <f t="shared" si="2202"/>
        <v>0</v>
      </c>
      <c r="Y4160" s="28" t="str">
        <f t="shared" si="2199"/>
        <v/>
      </c>
      <c r="Z4160" s="28" t="str">
        <f t="shared" si="2200"/>
        <v/>
      </c>
      <c r="AA4160" s="28" t="str">
        <f>IF(R4160&lt;S4160+U4160,"期末实有头数应大于等于能繁母畜+种公畜","")</f>
        <v/>
      </c>
      <c r="AB4160" s="28" t="str">
        <f>IF(R4160&lt;T4160,"期末实有头数应大于等于耕役畜","")</f>
        <v/>
      </c>
      <c r="AC4160" s="28" t="str">
        <f>IF(R4160&lt;V4160+W4160,"期末实有头数应大于等于良种+改良种","")</f>
        <v/>
      </c>
    </row>
    <row r="4161" spans="2:29">
      <c r="B4161" s="19"/>
      <c r="C4161" s="30"/>
      <c r="D4161" s="19" t="s">
        <v>46</v>
      </c>
      <c r="E4161" s="20" t="s">
        <v>47</v>
      </c>
      <c r="F4161" s="19">
        <v>11</v>
      </c>
      <c r="G4161" s="21">
        <f t="shared" ref="G4161:S4161" si="2203">G4162+G4166</f>
        <v>0</v>
      </c>
      <c r="H4161" s="21">
        <f t="shared" si="2203"/>
        <v>0</v>
      </c>
      <c r="I4161" s="21">
        <f t="shared" si="2203"/>
        <v>0</v>
      </c>
      <c r="J4161" s="21">
        <f t="shared" si="2203"/>
        <v>0</v>
      </c>
      <c r="K4161" s="21">
        <f t="shared" si="2203"/>
        <v>0</v>
      </c>
      <c r="L4161" s="21">
        <f t="shared" si="2203"/>
        <v>0</v>
      </c>
      <c r="M4161" s="21">
        <f t="shared" si="2203"/>
        <v>0</v>
      </c>
      <c r="N4161" s="21">
        <f t="shared" si="2203"/>
        <v>0</v>
      </c>
      <c r="O4161" s="21">
        <f t="shared" si="2203"/>
        <v>0</v>
      </c>
      <c r="P4161" s="21">
        <f t="shared" si="2203"/>
        <v>0</v>
      </c>
      <c r="Q4161" s="21">
        <f t="shared" si="2203"/>
        <v>0</v>
      </c>
      <c r="R4161" s="23">
        <f t="shared" si="2203"/>
        <v>0</v>
      </c>
      <c r="S4161" s="21">
        <f t="shared" si="2203"/>
        <v>0</v>
      </c>
      <c r="T4161" s="22" t="s">
        <v>38</v>
      </c>
      <c r="U4161" s="21">
        <f>U4162+U4166</f>
        <v>0</v>
      </c>
      <c r="V4161" s="21">
        <f>V4162+V4166</f>
        <v>0</v>
      </c>
      <c r="W4161" s="21">
        <f>W4162+W4166</f>
        <v>0</v>
      </c>
      <c r="Y4161" s="28" t="str">
        <f t="shared" si="2199"/>
        <v/>
      </c>
      <c r="Z4161" s="28" t="str">
        <f t="shared" si="2200"/>
        <v/>
      </c>
      <c r="AA4161" s="28" t="str">
        <f>IF(R4161&lt;S4161+U4161,"期末实有头数应大于等于能繁母畜+种公畜","")</f>
        <v/>
      </c>
      <c r="AB4161" s="28"/>
      <c r="AC4161" s="28" t="str">
        <f>IF(R4161&lt;V4161+W4161,"期末实有头数应大于等于良种+改良种","")</f>
        <v/>
      </c>
    </row>
    <row r="4162" spans="2:29">
      <c r="B4162" s="19"/>
      <c r="C4162" s="30"/>
      <c r="D4162" s="19" t="s">
        <v>48</v>
      </c>
      <c r="E4162" s="20" t="s">
        <v>47</v>
      </c>
      <c r="F4162" s="19">
        <v>12</v>
      </c>
      <c r="R4162" s="21">
        <f>G4162+I4162+J4162+K4162-L4162-M4162-N4162-Q4162</f>
        <v>0</v>
      </c>
      <c r="T4162" s="22" t="s">
        <v>38</v>
      </c>
      <c r="Y4162" s="28" t="str">
        <f t="shared" si="2199"/>
        <v/>
      </c>
      <c r="Z4162" s="28" t="str">
        <f t="shared" si="2200"/>
        <v/>
      </c>
      <c r="AA4162" s="28" t="str">
        <f>IF(R4162&lt;S4162+U4162,"期末实有头数应大于等于能繁母畜+种公畜","")</f>
        <v/>
      </c>
      <c r="AB4162" s="28"/>
      <c r="AC4162" s="28" t="str">
        <f>IF(R4162&lt;V4162+W4162,"期末实有头数应大于等于良种+改良种","")</f>
        <v/>
      </c>
    </row>
    <row r="4163" spans="2:29">
      <c r="B4163" s="19"/>
      <c r="C4163" s="30"/>
      <c r="D4163" s="19" t="s">
        <v>49</v>
      </c>
      <c r="E4163" s="20" t="s">
        <v>47</v>
      </c>
      <c r="F4163" s="19">
        <v>13</v>
      </c>
      <c r="R4163" s="21">
        <f>G4163+I4163+J4163+K4163-L4163-M4163-N4163-Q4163</f>
        <v>0</v>
      </c>
      <c r="T4163" s="22" t="s">
        <v>38</v>
      </c>
      <c r="V4163" s="22" t="s">
        <v>38</v>
      </c>
      <c r="W4163" s="22" t="s">
        <v>38</v>
      </c>
      <c r="Y4163" s="28" t="str">
        <f t="shared" si="2199"/>
        <v/>
      </c>
      <c r="Z4163" s="28" t="str">
        <f t="shared" si="2200"/>
        <v/>
      </c>
      <c r="AA4163" s="28" t="str">
        <f>IF(R4163&lt;S4163+U4163,"期末实有头数应大于等于能繁母畜+种公畜","")</f>
        <v/>
      </c>
      <c r="AB4163" s="28"/>
      <c r="AC4163" s="28"/>
    </row>
    <row r="4164" spans="2:29">
      <c r="B4164" s="19"/>
      <c r="C4164" s="30"/>
      <c r="D4164" s="19" t="s">
        <v>50</v>
      </c>
      <c r="E4164" s="20" t="s">
        <v>47</v>
      </c>
      <c r="F4164" s="19">
        <v>14</v>
      </c>
      <c r="H4164" s="22" t="s">
        <v>38</v>
      </c>
      <c r="I4164" s="22" t="s">
        <v>38</v>
      </c>
      <c r="J4164" s="22" t="s">
        <v>38</v>
      </c>
      <c r="K4164" s="22" t="s">
        <v>38</v>
      </c>
      <c r="L4164" s="22" t="s">
        <v>38</v>
      </c>
      <c r="M4164" s="22" t="s">
        <v>38</v>
      </c>
      <c r="N4164" s="22" t="s">
        <v>38</v>
      </c>
      <c r="O4164" s="22" t="s">
        <v>38</v>
      </c>
      <c r="P4164" s="22" t="s">
        <v>38</v>
      </c>
      <c r="Q4164" s="22" t="s">
        <v>38</v>
      </c>
      <c r="R4164" s="24"/>
      <c r="T4164" s="22" t="s">
        <v>38</v>
      </c>
      <c r="U4164" s="22" t="s">
        <v>38</v>
      </c>
      <c r="V4164" s="22" t="s">
        <v>38</v>
      </c>
      <c r="W4164" s="22" t="s">
        <v>38</v>
      </c>
      <c r="Y4164" s="28" t="str">
        <f t="shared" si="2199"/>
        <v/>
      </c>
      <c r="Z4164" s="28"/>
      <c r="AA4164" s="28"/>
      <c r="AB4164" s="28"/>
      <c r="AC4164" s="28"/>
    </row>
    <row r="4165" spans="2:29">
      <c r="B4165" s="19"/>
      <c r="C4165" s="30"/>
      <c r="D4165" s="19" t="s">
        <v>51</v>
      </c>
      <c r="E4165" s="20" t="s">
        <v>47</v>
      </c>
      <c r="F4165" s="19">
        <v>15</v>
      </c>
      <c r="H4165" s="22" t="s">
        <v>38</v>
      </c>
      <c r="I4165" s="22" t="s">
        <v>38</v>
      </c>
      <c r="J4165" s="22" t="s">
        <v>38</v>
      </c>
      <c r="K4165" s="22" t="s">
        <v>38</v>
      </c>
      <c r="L4165" s="22" t="s">
        <v>38</v>
      </c>
      <c r="M4165" s="22" t="s">
        <v>38</v>
      </c>
      <c r="N4165" s="22" t="s">
        <v>38</v>
      </c>
      <c r="O4165" s="22" t="s">
        <v>38</v>
      </c>
      <c r="P4165" s="22" t="s">
        <v>38</v>
      </c>
      <c r="Q4165" s="22" t="s">
        <v>38</v>
      </c>
      <c r="R4165" s="24"/>
      <c r="T4165" s="22" t="s">
        <v>38</v>
      </c>
      <c r="U4165" s="22" t="s">
        <v>38</v>
      </c>
      <c r="V4165" s="22" t="s">
        <v>38</v>
      </c>
      <c r="W4165" s="22" t="s">
        <v>38</v>
      </c>
      <c r="Y4165" s="28" t="str">
        <f t="shared" si="2199"/>
        <v/>
      </c>
      <c r="Z4165" s="28"/>
      <c r="AA4165" s="28"/>
      <c r="AB4165" s="28"/>
      <c r="AC4165" s="28"/>
    </row>
    <row r="4166" spans="2:29">
      <c r="B4166" s="19"/>
      <c r="C4166" s="30"/>
      <c r="D4166" s="19" t="s">
        <v>52</v>
      </c>
      <c r="E4166" s="20" t="s">
        <v>47</v>
      </c>
      <c r="F4166" s="19">
        <v>16</v>
      </c>
      <c r="R4166" s="21">
        <f>G4166+I4166+J4166+K4166-L4166-M4166-N4166-Q4166</f>
        <v>0</v>
      </c>
      <c r="T4166" s="22" t="s">
        <v>38</v>
      </c>
      <c r="Y4166" s="28" t="str">
        <f t="shared" si="2199"/>
        <v/>
      </c>
      <c r="Z4166" s="28" t="str">
        <f>IF(N4166&lt;O4166+P4166,"出卖应大于等于出卖肉畜+出卖仔畜","")</f>
        <v/>
      </c>
      <c r="AA4166" s="28" t="str">
        <f t="shared" ref="AA4166:AA4175" si="2204">IF(R4166&lt;S4166+U4166,"期末实有头数应大于等于能繁母畜+种公畜","")</f>
        <v/>
      </c>
      <c r="AB4166" s="28"/>
      <c r="AC4166" s="28" t="str">
        <f t="shared" ref="AC4166:AC4171" si="2205">IF(R4166&lt;V4166+W4166,"期末实有头数应大于等于良种+改良种","")</f>
        <v/>
      </c>
    </row>
    <row r="4167" spans="2:29">
      <c r="B4167" s="19"/>
      <c r="C4167" s="30"/>
      <c r="D4167" s="19" t="s">
        <v>53</v>
      </c>
      <c r="E4167" s="18" t="s">
        <v>33</v>
      </c>
      <c r="F4167" s="19">
        <v>17</v>
      </c>
      <c r="R4167" s="21">
        <f>G4167+I4167+J4167+K4167-L4167-M4167-N4167-Q4167</f>
        <v>0</v>
      </c>
      <c r="T4167" s="22" t="s">
        <v>38</v>
      </c>
      <c r="Y4167" s="28" t="str">
        <f t="shared" si="2199"/>
        <v/>
      </c>
      <c r="Z4167" s="28" t="str">
        <f>IF(N4167&lt;O4167+P4167,"出卖应大于等于出卖肉畜+出卖仔畜","")</f>
        <v/>
      </c>
      <c r="AA4167" s="28" t="str">
        <f t="shared" si="2204"/>
        <v/>
      </c>
      <c r="AB4167" s="28"/>
      <c r="AC4167" s="28" t="str">
        <f t="shared" si="2205"/>
        <v/>
      </c>
    </row>
    <row r="4168" spans="2:29">
      <c r="B4168" s="18"/>
      <c r="C4168" s="29"/>
      <c r="D4168" s="19" t="s">
        <v>32</v>
      </c>
      <c r="E4168" s="20" t="s">
        <v>33</v>
      </c>
      <c r="F4168" s="19">
        <v>1</v>
      </c>
      <c r="G4168" s="21">
        <f t="shared" ref="G4168:S4168" si="2206">G4169+G4184</f>
        <v>0</v>
      </c>
      <c r="H4168" s="21">
        <f t="shared" si="2206"/>
        <v>0</v>
      </c>
      <c r="I4168" s="21">
        <f t="shared" si="2206"/>
        <v>0</v>
      </c>
      <c r="J4168" s="21">
        <f t="shared" si="2206"/>
        <v>0</v>
      </c>
      <c r="K4168" s="21">
        <f t="shared" si="2206"/>
        <v>0</v>
      </c>
      <c r="L4168" s="21">
        <f t="shared" si="2206"/>
        <v>0</v>
      </c>
      <c r="M4168" s="21">
        <f t="shared" si="2206"/>
        <v>0</v>
      </c>
      <c r="N4168" s="21">
        <f t="shared" si="2206"/>
        <v>0</v>
      </c>
      <c r="O4168" s="21">
        <f t="shared" si="2206"/>
        <v>0</v>
      </c>
      <c r="P4168" s="21">
        <f t="shared" si="2206"/>
        <v>0</v>
      </c>
      <c r="Q4168" s="21">
        <f t="shared" si="2206"/>
        <v>0</v>
      </c>
      <c r="R4168" s="21">
        <f t="shared" si="2206"/>
        <v>0</v>
      </c>
      <c r="S4168" s="21">
        <f t="shared" si="2206"/>
        <v>0</v>
      </c>
      <c r="T4168" s="21">
        <f>T4169</f>
        <v>0</v>
      </c>
      <c r="U4168" s="21">
        <f>U4169+U4184</f>
        <v>0</v>
      </c>
      <c r="V4168" s="21">
        <f>V4169+V4184</f>
        <v>0</v>
      </c>
      <c r="W4168" s="21">
        <f>W4169+W4184</f>
        <v>0</v>
      </c>
      <c r="Y4168" s="28" t="str">
        <f t="shared" si="2199"/>
        <v/>
      </c>
      <c r="Z4168" s="28" t="str">
        <f>IF(N4168&lt;O4168+P4168,"出卖应大于等于出卖肉畜+出卖仔畜","")</f>
        <v/>
      </c>
      <c r="AA4168" s="28" t="str">
        <f t="shared" si="2204"/>
        <v/>
      </c>
      <c r="AB4168" s="28" t="str">
        <f>IF(R4168&lt;T4168,"期末实有头数应大于等于耕役畜","")</f>
        <v/>
      </c>
      <c r="AC4168" s="28" t="str">
        <f t="shared" si="2205"/>
        <v/>
      </c>
    </row>
    <row r="4169" spans="2:29">
      <c r="B4169" s="19"/>
      <c r="C4169" s="30"/>
      <c r="D4169" s="19" t="s">
        <v>34</v>
      </c>
      <c r="E4169" s="20" t="s">
        <v>33</v>
      </c>
      <c r="F4169" s="19">
        <v>2</v>
      </c>
      <c r="G4169" s="21">
        <f t="shared" ref="G4169:S4169" si="2207">G4170+G4178</f>
        <v>0</v>
      </c>
      <c r="H4169" s="21">
        <f t="shared" si="2207"/>
        <v>0</v>
      </c>
      <c r="I4169" s="21">
        <f t="shared" si="2207"/>
        <v>0</v>
      </c>
      <c r="J4169" s="21">
        <f t="shared" si="2207"/>
        <v>0</v>
      </c>
      <c r="K4169" s="21">
        <f t="shared" si="2207"/>
        <v>0</v>
      </c>
      <c r="L4169" s="21">
        <f t="shared" si="2207"/>
        <v>0</v>
      </c>
      <c r="M4169" s="21">
        <f t="shared" si="2207"/>
        <v>0</v>
      </c>
      <c r="N4169" s="21">
        <f t="shared" si="2207"/>
        <v>0</v>
      </c>
      <c r="O4169" s="21">
        <f t="shared" si="2207"/>
        <v>0</v>
      </c>
      <c r="P4169" s="21">
        <f t="shared" si="2207"/>
        <v>0</v>
      </c>
      <c r="Q4169" s="21">
        <f t="shared" si="2207"/>
        <v>0</v>
      </c>
      <c r="R4169" s="21">
        <f t="shared" si="2207"/>
        <v>0</v>
      </c>
      <c r="S4169" s="21">
        <f t="shared" si="2207"/>
        <v>0</v>
      </c>
      <c r="T4169" s="21">
        <f>T4170</f>
        <v>0</v>
      </c>
      <c r="U4169" s="21">
        <f>U4170+U4178</f>
        <v>0</v>
      </c>
      <c r="V4169" s="21">
        <f>V4170+V4178</f>
        <v>0</v>
      </c>
      <c r="W4169" s="21">
        <f>W4170+W4178</f>
        <v>0</v>
      </c>
      <c r="Y4169" s="28" t="str">
        <f t="shared" ref="Y4169:Y4185" si="2208">IF(H4169&lt;I4169,"繁殖仔畜应大于等于成活","")</f>
        <v/>
      </c>
      <c r="Z4169" s="28" t="str">
        <f t="shared" ref="Z4169:Z4180" si="2209">IF(N4169&lt;O4169+P4169,"出卖应大于等于出卖肉畜+出卖仔畜","")</f>
        <v/>
      </c>
      <c r="AA4169" s="28" t="str">
        <f t="shared" si="2204"/>
        <v/>
      </c>
      <c r="AB4169" s="28" t="str">
        <f>IF(R4169&lt;T4169,"期末实有头数应大于等于耕役畜","")</f>
        <v/>
      </c>
      <c r="AC4169" s="28" t="str">
        <f t="shared" si="2205"/>
        <v/>
      </c>
    </row>
    <row r="4170" spans="2:29">
      <c r="B4170" s="19"/>
      <c r="C4170" s="30"/>
      <c r="D4170" s="19" t="s">
        <v>35</v>
      </c>
      <c r="E4170" s="20" t="s">
        <v>33</v>
      </c>
      <c r="F4170" s="19">
        <v>3</v>
      </c>
      <c r="G4170" s="21">
        <f t="shared" ref="G4170:R4170" si="2210">G4171+G4174+G4175+G4176+G4177</f>
        <v>0</v>
      </c>
      <c r="H4170" s="21">
        <f t="shared" si="2210"/>
        <v>0</v>
      </c>
      <c r="I4170" s="21">
        <f t="shared" si="2210"/>
        <v>0</v>
      </c>
      <c r="J4170" s="21">
        <f t="shared" si="2210"/>
        <v>0</v>
      </c>
      <c r="K4170" s="21">
        <f t="shared" si="2210"/>
        <v>0</v>
      </c>
      <c r="L4170" s="21">
        <f t="shared" si="2210"/>
        <v>0</v>
      </c>
      <c r="M4170" s="21">
        <f t="shared" si="2210"/>
        <v>0</v>
      </c>
      <c r="N4170" s="21">
        <f t="shared" si="2210"/>
        <v>0</v>
      </c>
      <c r="O4170" s="21">
        <f t="shared" si="2210"/>
        <v>0</v>
      </c>
      <c r="P4170" s="21">
        <f t="shared" si="2210"/>
        <v>0</v>
      </c>
      <c r="Q4170" s="21">
        <f t="shared" si="2210"/>
        <v>0</v>
      </c>
      <c r="R4170" s="21">
        <f t="shared" si="2210"/>
        <v>0</v>
      </c>
      <c r="S4170" s="21">
        <f>S4171+S4174+S4175+S4177</f>
        <v>0</v>
      </c>
      <c r="T4170" s="21">
        <f>T4171+T4174+T4175+T4176+T4177</f>
        <v>0</v>
      </c>
      <c r="U4170" s="21">
        <f>U4171+U4174+U4175+U4177</f>
        <v>0</v>
      </c>
      <c r="V4170" s="21">
        <f>V4171+V4174+V4175+V4177</f>
        <v>0</v>
      </c>
      <c r="W4170" s="21">
        <f>W4171+W4174+W4175+W4177</f>
        <v>0</v>
      </c>
      <c r="Y4170" s="28" t="str">
        <f t="shared" si="2208"/>
        <v/>
      </c>
      <c r="Z4170" s="28" t="str">
        <f t="shared" si="2209"/>
        <v/>
      </c>
      <c r="AA4170" s="28" t="str">
        <f t="shared" si="2204"/>
        <v/>
      </c>
      <c r="AB4170" s="28" t="str">
        <f>IF(R4170&lt;T4170,"期末实有头数应大于等于耕役畜","")</f>
        <v/>
      </c>
      <c r="AC4170" s="28" t="str">
        <f t="shared" si="2205"/>
        <v/>
      </c>
    </row>
    <row r="4171" spans="2:29">
      <c r="B4171" s="19"/>
      <c r="C4171" s="30"/>
      <c r="D4171" s="19" t="s">
        <v>36</v>
      </c>
      <c r="E4171" s="20" t="s">
        <v>33</v>
      </c>
      <c r="F4171" s="19">
        <v>4</v>
      </c>
      <c r="R4171" s="21">
        <f>G4171+I4171+J4171+K4171-L4171-M4171-N4171-Q4171</f>
        <v>0</v>
      </c>
      <c r="Y4171" s="28" t="str">
        <f t="shared" si="2208"/>
        <v/>
      </c>
      <c r="Z4171" s="28" t="str">
        <f t="shared" si="2209"/>
        <v/>
      </c>
      <c r="AA4171" s="28" t="str">
        <f t="shared" si="2204"/>
        <v/>
      </c>
      <c r="AB4171" s="28" t="str">
        <f>IF(R4171&lt;T4171,"期末实有头数应大于等于耕役畜","")</f>
        <v/>
      </c>
      <c r="AC4171" s="28" t="str">
        <f t="shared" si="2205"/>
        <v/>
      </c>
    </row>
    <row r="4172" spans="2:29">
      <c r="B4172" s="19"/>
      <c r="C4172" s="30"/>
      <c r="D4172" s="19" t="s">
        <v>37</v>
      </c>
      <c r="E4172" s="20" t="s">
        <v>33</v>
      </c>
      <c r="F4172" s="19">
        <v>5</v>
      </c>
      <c r="R4172" s="21">
        <f t="shared" ref="R4172:R4177" si="2211">G4172+I4172+J4172+K4172-L4172-M4172-N4172-Q4172</f>
        <v>0</v>
      </c>
      <c r="T4172" s="22" t="s">
        <v>38</v>
      </c>
      <c r="V4172" s="22" t="s">
        <v>38</v>
      </c>
      <c r="W4172" s="22" t="s">
        <v>38</v>
      </c>
      <c r="Y4172" s="28" t="str">
        <f t="shared" si="2208"/>
        <v/>
      </c>
      <c r="Z4172" s="28" t="str">
        <f t="shared" si="2209"/>
        <v/>
      </c>
      <c r="AA4172" s="28" t="str">
        <f t="shared" si="2204"/>
        <v/>
      </c>
      <c r="AB4172" s="28"/>
      <c r="AC4172" s="28"/>
    </row>
    <row r="4173" spans="2:29">
      <c r="B4173" s="19"/>
      <c r="C4173" s="30"/>
      <c r="D4173" s="19" t="s">
        <v>39</v>
      </c>
      <c r="E4173" s="20" t="s">
        <v>33</v>
      </c>
      <c r="F4173" s="19">
        <v>6</v>
      </c>
      <c r="R4173" s="21">
        <f t="shared" si="2211"/>
        <v>0</v>
      </c>
      <c r="T4173" s="22" t="s">
        <v>38</v>
      </c>
      <c r="V4173" s="22" t="s">
        <v>38</v>
      </c>
      <c r="W4173" s="22" t="s">
        <v>38</v>
      </c>
      <c r="Y4173" s="28" t="str">
        <f t="shared" si="2208"/>
        <v/>
      </c>
      <c r="Z4173" s="28" t="str">
        <f t="shared" si="2209"/>
        <v/>
      </c>
      <c r="AA4173" s="28" t="str">
        <f t="shared" si="2204"/>
        <v/>
      </c>
      <c r="AB4173" s="28"/>
      <c r="AC4173" s="28"/>
    </row>
    <row r="4174" spans="2:29">
      <c r="B4174" s="19"/>
      <c r="C4174" s="30"/>
      <c r="D4174" s="19" t="s">
        <v>40</v>
      </c>
      <c r="E4174" s="20" t="s">
        <v>41</v>
      </c>
      <c r="F4174" s="19">
        <v>7</v>
      </c>
      <c r="R4174" s="21">
        <f t="shared" si="2211"/>
        <v>0</v>
      </c>
      <c r="Y4174" s="28" t="str">
        <f t="shared" si="2208"/>
        <v/>
      </c>
      <c r="Z4174" s="28" t="str">
        <f t="shared" si="2209"/>
        <v/>
      </c>
      <c r="AA4174" s="28" t="str">
        <f t="shared" si="2204"/>
        <v/>
      </c>
      <c r="AB4174" s="28" t="str">
        <f>IF(R4174&lt;T4174,"期末实有头数应大于等于耕役畜","")</f>
        <v/>
      </c>
      <c r="AC4174" s="28" t="str">
        <f>IF(R4174&lt;V4174+W4174,"期末实有头数应大于等于良种+改良种","")</f>
        <v/>
      </c>
    </row>
    <row r="4175" spans="2:29">
      <c r="B4175" s="19"/>
      <c r="C4175" s="30"/>
      <c r="D4175" s="19" t="s">
        <v>42</v>
      </c>
      <c r="E4175" s="20" t="s">
        <v>33</v>
      </c>
      <c r="F4175" s="19">
        <v>8</v>
      </c>
      <c r="R4175" s="21">
        <f t="shared" si="2211"/>
        <v>0</v>
      </c>
      <c r="Y4175" s="28" t="str">
        <f t="shared" si="2208"/>
        <v/>
      </c>
      <c r="Z4175" s="28" t="str">
        <f t="shared" si="2209"/>
        <v/>
      </c>
      <c r="AA4175" s="28" t="str">
        <f t="shared" si="2204"/>
        <v/>
      </c>
      <c r="AB4175" s="28" t="str">
        <f>IF(R4175&lt;T4175,"期末实有头数应大于等于耕役畜","")</f>
        <v/>
      </c>
      <c r="AC4175" s="28" t="str">
        <f>IF(R4175&lt;V4175+W4175,"期末实有头数应大于等于良种+改良种","")</f>
        <v/>
      </c>
    </row>
    <row r="4176" spans="2:29">
      <c r="B4176" s="19"/>
      <c r="C4176" s="30"/>
      <c r="D4176" s="19" t="s">
        <v>43</v>
      </c>
      <c r="E4176" s="20" t="s">
        <v>33</v>
      </c>
      <c r="F4176" s="19">
        <v>9</v>
      </c>
      <c r="R4176" s="21">
        <f t="shared" si="2211"/>
        <v>0</v>
      </c>
      <c r="S4176" s="22" t="s">
        <v>38</v>
      </c>
      <c r="U4176" s="22" t="s">
        <v>38</v>
      </c>
      <c r="V4176" s="22" t="s">
        <v>38</v>
      </c>
      <c r="W4176" s="22" t="s">
        <v>38</v>
      </c>
      <c r="Y4176" s="28" t="str">
        <f t="shared" si="2208"/>
        <v/>
      </c>
      <c r="Z4176" s="28" t="str">
        <f t="shared" si="2209"/>
        <v/>
      </c>
      <c r="AA4176" s="28"/>
      <c r="AB4176" s="28" t="str">
        <f>IF(R4176&lt;T4176,"期末实有头数应大于等于耕役畜","")</f>
        <v/>
      </c>
      <c r="AC4176" s="28"/>
    </row>
    <row r="4177" spans="2:29">
      <c r="B4177" s="19"/>
      <c r="C4177" s="30"/>
      <c r="D4177" s="19" t="s">
        <v>44</v>
      </c>
      <c r="E4177" s="20" t="s">
        <v>45</v>
      </c>
      <c r="F4177" s="19">
        <v>10</v>
      </c>
      <c r="R4177" s="21">
        <f t="shared" si="2211"/>
        <v>0</v>
      </c>
      <c r="Y4177" s="28" t="str">
        <f t="shared" si="2208"/>
        <v/>
      </c>
      <c r="Z4177" s="28" t="str">
        <f t="shared" si="2209"/>
        <v/>
      </c>
      <c r="AA4177" s="28" t="str">
        <f>IF(R4177&lt;S4177+U4177,"期末实有头数应大于等于能繁母畜+种公畜","")</f>
        <v/>
      </c>
      <c r="AB4177" s="28" t="str">
        <f>IF(R4177&lt;T4177,"期末实有头数应大于等于耕役畜","")</f>
        <v/>
      </c>
      <c r="AC4177" s="28" t="str">
        <f>IF(R4177&lt;V4177+W4177,"期末实有头数应大于等于良种+改良种","")</f>
        <v/>
      </c>
    </row>
    <row r="4178" spans="2:29">
      <c r="B4178" s="19"/>
      <c r="C4178" s="30"/>
      <c r="D4178" s="19" t="s">
        <v>46</v>
      </c>
      <c r="E4178" s="20" t="s">
        <v>47</v>
      </c>
      <c r="F4178" s="19">
        <v>11</v>
      </c>
      <c r="G4178" s="21">
        <f t="shared" ref="G4178:S4178" si="2212">G4179+G4183</f>
        <v>0</v>
      </c>
      <c r="H4178" s="21">
        <f t="shared" si="2212"/>
        <v>0</v>
      </c>
      <c r="I4178" s="21">
        <f t="shared" si="2212"/>
        <v>0</v>
      </c>
      <c r="J4178" s="21">
        <f t="shared" si="2212"/>
        <v>0</v>
      </c>
      <c r="K4178" s="21">
        <f t="shared" si="2212"/>
        <v>0</v>
      </c>
      <c r="L4178" s="21">
        <f t="shared" si="2212"/>
        <v>0</v>
      </c>
      <c r="M4178" s="21">
        <f t="shared" si="2212"/>
        <v>0</v>
      </c>
      <c r="N4178" s="21">
        <f t="shared" si="2212"/>
        <v>0</v>
      </c>
      <c r="O4178" s="21">
        <f t="shared" si="2212"/>
        <v>0</v>
      </c>
      <c r="P4178" s="21">
        <f t="shared" si="2212"/>
        <v>0</v>
      </c>
      <c r="Q4178" s="21">
        <f t="shared" si="2212"/>
        <v>0</v>
      </c>
      <c r="R4178" s="23">
        <f t="shared" si="2212"/>
        <v>0</v>
      </c>
      <c r="S4178" s="21">
        <f t="shared" si="2212"/>
        <v>0</v>
      </c>
      <c r="T4178" s="22" t="s">
        <v>38</v>
      </c>
      <c r="U4178" s="21">
        <f>U4179+U4183</f>
        <v>0</v>
      </c>
      <c r="V4178" s="21">
        <f>V4179+V4183</f>
        <v>0</v>
      </c>
      <c r="W4178" s="21">
        <f>W4179+W4183</f>
        <v>0</v>
      </c>
      <c r="Y4178" s="28" t="str">
        <f t="shared" si="2208"/>
        <v/>
      </c>
      <c r="Z4178" s="28" t="str">
        <f t="shared" si="2209"/>
        <v/>
      </c>
      <c r="AA4178" s="28" t="str">
        <f>IF(R4178&lt;S4178+U4178,"期末实有头数应大于等于能繁母畜+种公畜","")</f>
        <v/>
      </c>
      <c r="AB4178" s="28"/>
      <c r="AC4178" s="28" t="str">
        <f>IF(R4178&lt;V4178+W4178,"期末实有头数应大于等于良种+改良种","")</f>
        <v/>
      </c>
    </row>
    <row r="4179" spans="2:29">
      <c r="B4179" s="19"/>
      <c r="C4179" s="30"/>
      <c r="D4179" s="19" t="s">
        <v>48</v>
      </c>
      <c r="E4179" s="20" t="s">
        <v>47</v>
      </c>
      <c r="F4179" s="19">
        <v>12</v>
      </c>
      <c r="R4179" s="21">
        <f>G4179+I4179+J4179+K4179-L4179-M4179-N4179-Q4179</f>
        <v>0</v>
      </c>
      <c r="T4179" s="22" t="s">
        <v>38</v>
      </c>
      <c r="Y4179" s="28" t="str">
        <f t="shared" si="2208"/>
        <v/>
      </c>
      <c r="Z4179" s="28" t="str">
        <f t="shared" si="2209"/>
        <v/>
      </c>
      <c r="AA4179" s="28" t="str">
        <f>IF(R4179&lt;S4179+U4179,"期末实有头数应大于等于能繁母畜+种公畜","")</f>
        <v/>
      </c>
      <c r="AB4179" s="28"/>
      <c r="AC4179" s="28" t="str">
        <f>IF(R4179&lt;V4179+W4179,"期末实有头数应大于等于良种+改良种","")</f>
        <v/>
      </c>
    </row>
    <row r="4180" spans="2:29">
      <c r="B4180" s="19"/>
      <c r="C4180" s="30"/>
      <c r="D4180" s="19" t="s">
        <v>49</v>
      </c>
      <c r="E4180" s="20" t="s">
        <v>47</v>
      </c>
      <c r="F4180" s="19">
        <v>13</v>
      </c>
      <c r="R4180" s="21">
        <f>G4180+I4180+J4180+K4180-L4180-M4180-N4180-Q4180</f>
        <v>0</v>
      </c>
      <c r="T4180" s="22" t="s">
        <v>38</v>
      </c>
      <c r="V4180" s="22" t="s">
        <v>38</v>
      </c>
      <c r="W4180" s="22" t="s">
        <v>38</v>
      </c>
      <c r="Y4180" s="28" t="str">
        <f t="shared" si="2208"/>
        <v/>
      </c>
      <c r="Z4180" s="28" t="str">
        <f t="shared" si="2209"/>
        <v/>
      </c>
      <c r="AA4180" s="28" t="str">
        <f>IF(R4180&lt;S4180+U4180,"期末实有头数应大于等于能繁母畜+种公畜","")</f>
        <v/>
      </c>
      <c r="AB4180" s="28"/>
      <c r="AC4180" s="28"/>
    </row>
    <row r="4181" spans="2:29">
      <c r="B4181" s="19"/>
      <c r="C4181" s="30"/>
      <c r="D4181" s="19" t="s">
        <v>50</v>
      </c>
      <c r="E4181" s="20" t="s">
        <v>47</v>
      </c>
      <c r="F4181" s="19">
        <v>14</v>
      </c>
      <c r="H4181" s="22" t="s">
        <v>38</v>
      </c>
      <c r="I4181" s="22" t="s">
        <v>38</v>
      </c>
      <c r="J4181" s="22" t="s">
        <v>38</v>
      </c>
      <c r="K4181" s="22" t="s">
        <v>38</v>
      </c>
      <c r="L4181" s="22" t="s">
        <v>38</v>
      </c>
      <c r="M4181" s="22" t="s">
        <v>38</v>
      </c>
      <c r="N4181" s="22" t="s">
        <v>38</v>
      </c>
      <c r="O4181" s="22" t="s">
        <v>38</v>
      </c>
      <c r="P4181" s="22" t="s">
        <v>38</v>
      </c>
      <c r="Q4181" s="22" t="s">
        <v>38</v>
      </c>
      <c r="R4181" s="24"/>
      <c r="T4181" s="22" t="s">
        <v>38</v>
      </c>
      <c r="U4181" s="22" t="s">
        <v>38</v>
      </c>
      <c r="V4181" s="22" t="s">
        <v>38</v>
      </c>
      <c r="W4181" s="22" t="s">
        <v>38</v>
      </c>
      <c r="Y4181" s="28" t="str">
        <f t="shared" si="2208"/>
        <v/>
      </c>
      <c r="Z4181" s="28"/>
      <c r="AA4181" s="28"/>
      <c r="AB4181" s="28"/>
      <c r="AC4181" s="28"/>
    </row>
    <row r="4182" spans="2:29">
      <c r="B4182" s="19"/>
      <c r="C4182" s="30"/>
      <c r="D4182" s="19" t="s">
        <v>51</v>
      </c>
      <c r="E4182" s="20" t="s">
        <v>47</v>
      </c>
      <c r="F4182" s="19">
        <v>15</v>
      </c>
      <c r="H4182" s="22" t="s">
        <v>38</v>
      </c>
      <c r="I4182" s="22" t="s">
        <v>38</v>
      </c>
      <c r="J4182" s="22" t="s">
        <v>38</v>
      </c>
      <c r="K4182" s="22" t="s">
        <v>38</v>
      </c>
      <c r="L4182" s="22" t="s">
        <v>38</v>
      </c>
      <c r="M4182" s="22" t="s">
        <v>38</v>
      </c>
      <c r="N4182" s="22" t="s">
        <v>38</v>
      </c>
      <c r="O4182" s="22" t="s">
        <v>38</v>
      </c>
      <c r="P4182" s="22" t="s">
        <v>38</v>
      </c>
      <c r="Q4182" s="22" t="s">
        <v>38</v>
      </c>
      <c r="R4182" s="24"/>
      <c r="T4182" s="22" t="s">
        <v>38</v>
      </c>
      <c r="U4182" s="22" t="s">
        <v>38</v>
      </c>
      <c r="V4182" s="22" t="s">
        <v>38</v>
      </c>
      <c r="W4182" s="22" t="s">
        <v>38</v>
      </c>
      <c r="Y4182" s="28" t="str">
        <f t="shared" si="2208"/>
        <v/>
      </c>
      <c r="Z4182" s="28"/>
      <c r="AA4182" s="28"/>
      <c r="AB4182" s="28"/>
      <c r="AC4182" s="28"/>
    </row>
    <row r="4183" spans="2:29">
      <c r="B4183" s="19"/>
      <c r="C4183" s="30"/>
      <c r="D4183" s="19" t="s">
        <v>52</v>
      </c>
      <c r="E4183" s="20" t="s">
        <v>47</v>
      </c>
      <c r="F4183" s="19">
        <v>16</v>
      </c>
      <c r="R4183" s="21">
        <f>G4183+I4183+J4183+K4183-L4183-M4183-N4183-Q4183</f>
        <v>0</v>
      </c>
      <c r="T4183" s="22" t="s">
        <v>38</v>
      </c>
      <c r="Y4183" s="28" t="str">
        <f t="shared" si="2208"/>
        <v/>
      </c>
      <c r="Z4183" s="28" t="str">
        <f>IF(N4183&lt;O4183+P4183,"出卖应大于等于出卖肉畜+出卖仔畜","")</f>
        <v/>
      </c>
      <c r="AA4183" s="28" t="str">
        <f t="shared" ref="AA4183:AA4192" si="2213">IF(R4183&lt;S4183+U4183,"期末实有头数应大于等于能繁母畜+种公畜","")</f>
        <v/>
      </c>
      <c r="AB4183" s="28"/>
      <c r="AC4183" s="28" t="str">
        <f t="shared" ref="AC4183:AC4188" si="2214">IF(R4183&lt;V4183+W4183,"期末实有头数应大于等于良种+改良种","")</f>
        <v/>
      </c>
    </row>
    <row r="4184" spans="2:29">
      <c r="B4184" s="19"/>
      <c r="C4184" s="30"/>
      <c r="D4184" s="19" t="s">
        <v>53</v>
      </c>
      <c r="E4184" s="18" t="s">
        <v>33</v>
      </c>
      <c r="F4184" s="19">
        <v>17</v>
      </c>
      <c r="R4184" s="21">
        <f>G4184+I4184+J4184+K4184-L4184-M4184-N4184-Q4184</f>
        <v>0</v>
      </c>
      <c r="T4184" s="22" t="s">
        <v>38</v>
      </c>
      <c r="Y4184" s="28" t="str">
        <f t="shared" si="2208"/>
        <v/>
      </c>
      <c r="Z4184" s="28" t="str">
        <f>IF(N4184&lt;O4184+P4184,"出卖应大于等于出卖肉畜+出卖仔畜","")</f>
        <v/>
      </c>
      <c r="AA4184" s="28" t="str">
        <f t="shared" si="2213"/>
        <v/>
      </c>
      <c r="AB4184" s="28"/>
      <c r="AC4184" s="28" t="str">
        <f t="shared" si="2214"/>
        <v/>
      </c>
    </row>
    <row r="4185" spans="2:29">
      <c r="B4185" s="18"/>
      <c r="C4185" s="29"/>
      <c r="D4185" s="19" t="s">
        <v>32</v>
      </c>
      <c r="E4185" s="20" t="s">
        <v>33</v>
      </c>
      <c r="F4185" s="19">
        <v>1</v>
      </c>
      <c r="G4185" s="21">
        <f t="shared" ref="G4185:S4185" si="2215">G4186+G4201</f>
        <v>0</v>
      </c>
      <c r="H4185" s="21">
        <f t="shared" si="2215"/>
        <v>0</v>
      </c>
      <c r="I4185" s="21">
        <f t="shared" si="2215"/>
        <v>0</v>
      </c>
      <c r="J4185" s="21">
        <f t="shared" si="2215"/>
        <v>0</v>
      </c>
      <c r="K4185" s="21">
        <f t="shared" si="2215"/>
        <v>0</v>
      </c>
      <c r="L4185" s="21">
        <f t="shared" si="2215"/>
        <v>0</v>
      </c>
      <c r="M4185" s="21">
        <f t="shared" si="2215"/>
        <v>0</v>
      </c>
      <c r="N4185" s="21">
        <f t="shared" si="2215"/>
        <v>0</v>
      </c>
      <c r="O4185" s="21">
        <f t="shared" si="2215"/>
        <v>0</v>
      </c>
      <c r="P4185" s="21">
        <f t="shared" si="2215"/>
        <v>0</v>
      </c>
      <c r="Q4185" s="21">
        <f t="shared" si="2215"/>
        <v>0</v>
      </c>
      <c r="R4185" s="21">
        <f t="shared" si="2215"/>
        <v>0</v>
      </c>
      <c r="S4185" s="21">
        <f t="shared" si="2215"/>
        <v>0</v>
      </c>
      <c r="T4185" s="21">
        <f>T4186</f>
        <v>0</v>
      </c>
      <c r="U4185" s="21">
        <f>U4186+U4201</f>
        <v>0</v>
      </c>
      <c r="V4185" s="21">
        <f>V4186+V4201</f>
        <v>0</v>
      </c>
      <c r="W4185" s="21">
        <f>W4186+W4201</f>
        <v>0</v>
      </c>
      <c r="Y4185" s="28" t="str">
        <f t="shared" si="2208"/>
        <v/>
      </c>
      <c r="Z4185" s="28" t="str">
        <f>IF(N4185&lt;O4185+P4185,"出卖应大于等于出卖肉畜+出卖仔畜","")</f>
        <v/>
      </c>
      <c r="AA4185" s="28" t="str">
        <f t="shared" si="2213"/>
        <v/>
      </c>
      <c r="AB4185" s="28" t="str">
        <f>IF(R4185&lt;T4185,"期末实有头数应大于等于耕役畜","")</f>
        <v/>
      </c>
      <c r="AC4185" s="28" t="str">
        <f t="shared" si="2214"/>
        <v/>
      </c>
    </row>
    <row r="4186" spans="2:29">
      <c r="B4186" s="19"/>
      <c r="C4186" s="30"/>
      <c r="D4186" s="19" t="s">
        <v>34</v>
      </c>
      <c r="E4186" s="20" t="s">
        <v>33</v>
      </c>
      <c r="F4186" s="19">
        <v>2</v>
      </c>
      <c r="G4186" s="21">
        <f t="shared" ref="G4186:S4186" si="2216">G4187+G4195</f>
        <v>0</v>
      </c>
      <c r="H4186" s="21">
        <f t="shared" si="2216"/>
        <v>0</v>
      </c>
      <c r="I4186" s="21">
        <f t="shared" si="2216"/>
        <v>0</v>
      </c>
      <c r="J4186" s="21">
        <f t="shared" si="2216"/>
        <v>0</v>
      </c>
      <c r="K4186" s="21">
        <f t="shared" si="2216"/>
        <v>0</v>
      </c>
      <c r="L4186" s="21">
        <f t="shared" si="2216"/>
        <v>0</v>
      </c>
      <c r="M4186" s="21">
        <f t="shared" si="2216"/>
        <v>0</v>
      </c>
      <c r="N4186" s="21">
        <f t="shared" si="2216"/>
        <v>0</v>
      </c>
      <c r="O4186" s="21">
        <f t="shared" si="2216"/>
        <v>0</v>
      </c>
      <c r="P4186" s="21">
        <f t="shared" si="2216"/>
        <v>0</v>
      </c>
      <c r="Q4186" s="21">
        <f t="shared" si="2216"/>
        <v>0</v>
      </c>
      <c r="R4186" s="21">
        <f t="shared" si="2216"/>
        <v>0</v>
      </c>
      <c r="S4186" s="21">
        <f t="shared" si="2216"/>
        <v>0</v>
      </c>
      <c r="T4186" s="21">
        <f>T4187</f>
        <v>0</v>
      </c>
      <c r="U4186" s="21">
        <f>U4187+U4195</f>
        <v>0</v>
      </c>
      <c r="V4186" s="21">
        <f>V4187+V4195</f>
        <v>0</v>
      </c>
      <c r="W4186" s="21">
        <f>W4187+W4195</f>
        <v>0</v>
      </c>
      <c r="Y4186" s="28" t="str">
        <f t="shared" ref="Y4186:Y4202" si="2217">IF(H4186&lt;I4186,"繁殖仔畜应大于等于成活","")</f>
        <v/>
      </c>
      <c r="Z4186" s="28" t="str">
        <f t="shared" ref="Z4186:Z4197" si="2218">IF(N4186&lt;O4186+P4186,"出卖应大于等于出卖肉畜+出卖仔畜","")</f>
        <v/>
      </c>
      <c r="AA4186" s="28" t="str">
        <f t="shared" si="2213"/>
        <v/>
      </c>
      <c r="AB4186" s="28" t="str">
        <f>IF(R4186&lt;T4186,"期末实有头数应大于等于耕役畜","")</f>
        <v/>
      </c>
      <c r="AC4186" s="28" t="str">
        <f t="shared" si="2214"/>
        <v/>
      </c>
    </row>
    <row r="4187" spans="2:29">
      <c r="B4187" s="19"/>
      <c r="C4187" s="30"/>
      <c r="D4187" s="19" t="s">
        <v>35</v>
      </c>
      <c r="E4187" s="20" t="s">
        <v>33</v>
      </c>
      <c r="F4187" s="19">
        <v>3</v>
      </c>
      <c r="G4187" s="21">
        <f t="shared" ref="G4187:R4187" si="2219">G4188+G4191+G4192+G4193+G4194</f>
        <v>0</v>
      </c>
      <c r="H4187" s="21">
        <f t="shared" si="2219"/>
        <v>0</v>
      </c>
      <c r="I4187" s="21">
        <f t="shared" si="2219"/>
        <v>0</v>
      </c>
      <c r="J4187" s="21">
        <f t="shared" si="2219"/>
        <v>0</v>
      </c>
      <c r="K4187" s="21">
        <f t="shared" si="2219"/>
        <v>0</v>
      </c>
      <c r="L4187" s="21">
        <f t="shared" si="2219"/>
        <v>0</v>
      </c>
      <c r="M4187" s="21">
        <f t="shared" si="2219"/>
        <v>0</v>
      </c>
      <c r="N4187" s="21">
        <f t="shared" si="2219"/>
        <v>0</v>
      </c>
      <c r="O4187" s="21">
        <f t="shared" si="2219"/>
        <v>0</v>
      </c>
      <c r="P4187" s="21">
        <f t="shared" si="2219"/>
        <v>0</v>
      </c>
      <c r="Q4187" s="21">
        <f t="shared" si="2219"/>
        <v>0</v>
      </c>
      <c r="R4187" s="21">
        <f t="shared" si="2219"/>
        <v>0</v>
      </c>
      <c r="S4187" s="21">
        <f>S4188+S4191+S4192+S4194</f>
        <v>0</v>
      </c>
      <c r="T4187" s="21">
        <f>T4188+T4191+T4192+T4193+T4194</f>
        <v>0</v>
      </c>
      <c r="U4187" s="21">
        <f>U4188+U4191+U4192+U4194</f>
        <v>0</v>
      </c>
      <c r="V4187" s="21">
        <f>V4188+V4191+V4192+V4194</f>
        <v>0</v>
      </c>
      <c r="W4187" s="21">
        <f>W4188+W4191+W4192+W4194</f>
        <v>0</v>
      </c>
      <c r="Y4187" s="28" t="str">
        <f t="shared" si="2217"/>
        <v/>
      </c>
      <c r="Z4187" s="28" t="str">
        <f t="shared" si="2218"/>
        <v/>
      </c>
      <c r="AA4187" s="28" t="str">
        <f t="shared" si="2213"/>
        <v/>
      </c>
      <c r="AB4187" s="28" t="str">
        <f>IF(R4187&lt;T4187,"期末实有头数应大于等于耕役畜","")</f>
        <v/>
      </c>
      <c r="AC4187" s="28" t="str">
        <f t="shared" si="2214"/>
        <v/>
      </c>
    </row>
    <row r="4188" spans="2:29">
      <c r="B4188" s="19"/>
      <c r="C4188" s="30"/>
      <c r="D4188" s="19" t="s">
        <v>36</v>
      </c>
      <c r="E4188" s="20" t="s">
        <v>33</v>
      </c>
      <c r="F4188" s="19">
        <v>4</v>
      </c>
      <c r="R4188" s="21">
        <f>G4188+I4188+J4188+K4188-L4188-M4188-N4188-Q4188</f>
        <v>0</v>
      </c>
      <c r="Y4188" s="28" t="str">
        <f t="shared" si="2217"/>
        <v/>
      </c>
      <c r="Z4188" s="28" t="str">
        <f t="shared" si="2218"/>
        <v/>
      </c>
      <c r="AA4188" s="28" t="str">
        <f t="shared" si="2213"/>
        <v/>
      </c>
      <c r="AB4188" s="28" t="str">
        <f>IF(R4188&lt;T4188,"期末实有头数应大于等于耕役畜","")</f>
        <v/>
      </c>
      <c r="AC4188" s="28" t="str">
        <f t="shared" si="2214"/>
        <v/>
      </c>
    </row>
    <row r="4189" spans="2:29">
      <c r="B4189" s="19"/>
      <c r="C4189" s="30"/>
      <c r="D4189" s="19" t="s">
        <v>37</v>
      </c>
      <c r="E4189" s="20" t="s">
        <v>33</v>
      </c>
      <c r="F4189" s="19">
        <v>5</v>
      </c>
      <c r="R4189" s="21">
        <f t="shared" ref="R4189:R4194" si="2220">G4189+I4189+J4189+K4189-L4189-M4189-N4189-Q4189</f>
        <v>0</v>
      </c>
      <c r="T4189" s="22" t="s">
        <v>38</v>
      </c>
      <c r="V4189" s="22" t="s">
        <v>38</v>
      </c>
      <c r="W4189" s="22" t="s">
        <v>38</v>
      </c>
      <c r="Y4189" s="28" t="str">
        <f t="shared" si="2217"/>
        <v/>
      </c>
      <c r="Z4189" s="28" t="str">
        <f t="shared" si="2218"/>
        <v/>
      </c>
      <c r="AA4189" s="28" t="str">
        <f t="shared" si="2213"/>
        <v/>
      </c>
      <c r="AB4189" s="28"/>
      <c r="AC4189" s="28"/>
    </row>
    <row r="4190" spans="2:29">
      <c r="B4190" s="19"/>
      <c r="C4190" s="30"/>
      <c r="D4190" s="19" t="s">
        <v>39</v>
      </c>
      <c r="E4190" s="20" t="s">
        <v>33</v>
      </c>
      <c r="F4190" s="19">
        <v>6</v>
      </c>
      <c r="R4190" s="21">
        <f t="shared" si="2220"/>
        <v>0</v>
      </c>
      <c r="T4190" s="22" t="s">
        <v>38</v>
      </c>
      <c r="V4190" s="22" t="s">
        <v>38</v>
      </c>
      <c r="W4190" s="22" t="s">
        <v>38</v>
      </c>
      <c r="Y4190" s="28" t="str">
        <f t="shared" si="2217"/>
        <v/>
      </c>
      <c r="Z4190" s="28" t="str">
        <f t="shared" si="2218"/>
        <v/>
      </c>
      <c r="AA4190" s="28" t="str">
        <f t="shared" si="2213"/>
        <v/>
      </c>
      <c r="AB4190" s="28"/>
      <c r="AC4190" s="28"/>
    </row>
    <row r="4191" spans="2:29">
      <c r="B4191" s="19"/>
      <c r="C4191" s="30"/>
      <c r="D4191" s="19" t="s">
        <v>40</v>
      </c>
      <c r="E4191" s="20" t="s">
        <v>41</v>
      </c>
      <c r="F4191" s="19">
        <v>7</v>
      </c>
      <c r="R4191" s="21">
        <f t="shared" si="2220"/>
        <v>0</v>
      </c>
      <c r="Y4191" s="28" t="str">
        <f t="shared" si="2217"/>
        <v/>
      </c>
      <c r="Z4191" s="28" t="str">
        <f t="shared" si="2218"/>
        <v/>
      </c>
      <c r="AA4191" s="28" t="str">
        <f t="shared" si="2213"/>
        <v/>
      </c>
      <c r="AB4191" s="28" t="str">
        <f>IF(R4191&lt;T4191,"期末实有头数应大于等于耕役畜","")</f>
        <v/>
      </c>
      <c r="AC4191" s="28" t="str">
        <f>IF(R4191&lt;V4191+W4191,"期末实有头数应大于等于良种+改良种","")</f>
        <v/>
      </c>
    </row>
    <row r="4192" spans="2:29">
      <c r="B4192" s="19"/>
      <c r="C4192" s="30"/>
      <c r="D4192" s="19" t="s">
        <v>42</v>
      </c>
      <c r="E4192" s="20" t="s">
        <v>33</v>
      </c>
      <c r="F4192" s="19">
        <v>8</v>
      </c>
      <c r="R4192" s="21">
        <f t="shared" si="2220"/>
        <v>0</v>
      </c>
      <c r="Y4192" s="28" t="str">
        <f t="shared" si="2217"/>
        <v/>
      </c>
      <c r="Z4192" s="28" t="str">
        <f t="shared" si="2218"/>
        <v/>
      </c>
      <c r="AA4192" s="28" t="str">
        <f t="shared" si="2213"/>
        <v/>
      </c>
      <c r="AB4192" s="28" t="str">
        <f>IF(R4192&lt;T4192,"期末实有头数应大于等于耕役畜","")</f>
        <v/>
      </c>
      <c r="AC4192" s="28" t="str">
        <f>IF(R4192&lt;V4192+W4192,"期末实有头数应大于等于良种+改良种","")</f>
        <v/>
      </c>
    </row>
    <row r="4193" spans="2:29">
      <c r="B4193" s="19"/>
      <c r="C4193" s="30"/>
      <c r="D4193" s="19" t="s">
        <v>43</v>
      </c>
      <c r="E4193" s="20" t="s">
        <v>33</v>
      </c>
      <c r="F4193" s="19">
        <v>9</v>
      </c>
      <c r="R4193" s="21">
        <f t="shared" si="2220"/>
        <v>0</v>
      </c>
      <c r="S4193" s="22" t="s">
        <v>38</v>
      </c>
      <c r="U4193" s="22" t="s">
        <v>38</v>
      </c>
      <c r="V4193" s="22" t="s">
        <v>38</v>
      </c>
      <c r="W4193" s="22" t="s">
        <v>38</v>
      </c>
      <c r="Y4193" s="28" t="str">
        <f t="shared" si="2217"/>
        <v/>
      </c>
      <c r="Z4193" s="28" t="str">
        <f t="shared" si="2218"/>
        <v/>
      </c>
      <c r="AA4193" s="28"/>
      <c r="AB4193" s="28" t="str">
        <f>IF(R4193&lt;T4193,"期末实有头数应大于等于耕役畜","")</f>
        <v/>
      </c>
      <c r="AC4193" s="28"/>
    </row>
    <row r="4194" spans="2:29">
      <c r="B4194" s="19"/>
      <c r="C4194" s="30"/>
      <c r="D4194" s="19" t="s">
        <v>44</v>
      </c>
      <c r="E4194" s="20" t="s">
        <v>45</v>
      </c>
      <c r="F4194" s="19">
        <v>10</v>
      </c>
      <c r="R4194" s="21">
        <f t="shared" si="2220"/>
        <v>0</v>
      </c>
      <c r="Y4194" s="28" t="str">
        <f t="shared" si="2217"/>
        <v/>
      </c>
      <c r="Z4194" s="28" t="str">
        <f t="shared" si="2218"/>
        <v/>
      </c>
      <c r="AA4194" s="28" t="str">
        <f>IF(R4194&lt;S4194+U4194,"期末实有头数应大于等于能繁母畜+种公畜","")</f>
        <v/>
      </c>
      <c r="AB4194" s="28" t="str">
        <f>IF(R4194&lt;T4194,"期末实有头数应大于等于耕役畜","")</f>
        <v/>
      </c>
      <c r="AC4194" s="28" t="str">
        <f>IF(R4194&lt;V4194+W4194,"期末实有头数应大于等于良种+改良种","")</f>
        <v/>
      </c>
    </row>
    <row r="4195" spans="2:29">
      <c r="B4195" s="19"/>
      <c r="C4195" s="30"/>
      <c r="D4195" s="19" t="s">
        <v>46</v>
      </c>
      <c r="E4195" s="20" t="s">
        <v>47</v>
      </c>
      <c r="F4195" s="19">
        <v>11</v>
      </c>
      <c r="G4195" s="21">
        <f t="shared" ref="G4195:S4195" si="2221">G4196+G4200</f>
        <v>0</v>
      </c>
      <c r="H4195" s="21">
        <f t="shared" si="2221"/>
        <v>0</v>
      </c>
      <c r="I4195" s="21">
        <f t="shared" si="2221"/>
        <v>0</v>
      </c>
      <c r="J4195" s="21">
        <f t="shared" si="2221"/>
        <v>0</v>
      </c>
      <c r="K4195" s="21">
        <f t="shared" si="2221"/>
        <v>0</v>
      </c>
      <c r="L4195" s="21">
        <f t="shared" si="2221"/>
        <v>0</v>
      </c>
      <c r="M4195" s="21">
        <f t="shared" si="2221"/>
        <v>0</v>
      </c>
      <c r="N4195" s="21">
        <f t="shared" si="2221"/>
        <v>0</v>
      </c>
      <c r="O4195" s="21">
        <f t="shared" si="2221"/>
        <v>0</v>
      </c>
      <c r="P4195" s="21">
        <f t="shared" si="2221"/>
        <v>0</v>
      </c>
      <c r="Q4195" s="21">
        <f t="shared" si="2221"/>
        <v>0</v>
      </c>
      <c r="R4195" s="23">
        <f t="shared" si="2221"/>
        <v>0</v>
      </c>
      <c r="S4195" s="21">
        <f t="shared" si="2221"/>
        <v>0</v>
      </c>
      <c r="T4195" s="22" t="s">
        <v>38</v>
      </c>
      <c r="U4195" s="21">
        <f>U4196+U4200</f>
        <v>0</v>
      </c>
      <c r="V4195" s="21">
        <f>V4196+V4200</f>
        <v>0</v>
      </c>
      <c r="W4195" s="21">
        <f>W4196+W4200</f>
        <v>0</v>
      </c>
      <c r="Y4195" s="28" t="str">
        <f t="shared" si="2217"/>
        <v/>
      </c>
      <c r="Z4195" s="28" t="str">
        <f t="shared" si="2218"/>
        <v/>
      </c>
      <c r="AA4195" s="28" t="str">
        <f>IF(R4195&lt;S4195+U4195,"期末实有头数应大于等于能繁母畜+种公畜","")</f>
        <v/>
      </c>
      <c r="AB4195" s="28"/>
      <c r="AC4195" s="28" t="str">
        <f>IF(R4195&lt;V4195+W4195,"期末实有头数应大于等于良种+改良种","")</f>
        <v/>
      </c>
    </row>
    <row r="4196" spans="2:29">
      <c r="B4196" s="19"/>
      <c r="C4196" s="30"/>
      <c r="D4196" s="19" t="s">
        <v>48</v>
      </c>
      <c r="E4196" s="20" t="s">
        <v>47</v>
      </c>
      <c r="F4196" s="19">
        <v>12</v>
      </c>
      <c r="R4196" s="21">
        <f>G4196+I4196+J4196+K4196-L4196-M4196-N4196-Q4196</f>
        <v>0</v>
      </c>
      <c r="T4196" s="22" t="s">
        <v>38</v>
      </c>
      <c r="Y4196" s="28" t="str">
        <f t="shared" si="2217"/>
        <v/>
      </c>
      <c r="Z4196" s="28" t="str">
        <f t="shared" si="2218"/>
        <v/>
      </c>
      <c r="AA4196" s="28" t="str">
        <f>IF(R4196&lt;S4196+U4196,"期末实有头数应大于等于能繁母畜+种公畜","")</f>
        <v/>
      </c>
      <c r="AB4196" s="28"/>
      <c r="AC4196" s="28" t="str">
        <f>IF(R4196&lt;V4196+W4196,"期末实有头数应大于等于良种+改良种","")</f>
        <v/>
      </c>
    </row>
    <row r="4197" spans="2:29">
      <c r="B4197" s="19"/>
      <c r="C4197" s="30"/>
      <c r="D4197" s="19" t="s">
        <v>49</v>
      </c>
      <c r="E4197" s="20" t="s">
        <v>47</v>
      </c>
      <c r="F4197" s="19">
        <v>13</v>
      </c>
      <c r="R4197" s="21">
        <f>G4197+I4197+J4197+K4197-L4197-M4197-N4197-Q4197</f>
        <v>0</v>
      </c>
      <c r="T4197" s="22" t="s">
        <v>38</v>
      </c>
      <c r="V4197" s="22" t="s">
        <v>38</v>
      </c>
      <c r="W4197" s="22" t="s">
        <v>38</v>
      </c>
      <c r="Y4197" s="28" t="str">
        <f t="shared" si="2217"/>
        <v/>
      </c>
      <c r="Z4197" s="28" t="str">
        <f t="shared" si="2218"/>
        <v/>
      </c>
      <c r="AA4197" s="28" t="str">
        <f>IF(R4197&lt;S4197+U4197,"期末实有头数应大于等于能繁母畜+种公畜","")</f>
        <v/>
      </c>
      <c r="AB4197" s="28"/>
      <c r="AC4197" s="28"/>
    </row>
    <row r="4198" spans="2:29">
      <c r="B4198" s="19"/>
      <c r="C4198" s="30"/>
      <c r="D4198" s="19" t="s">
        <v>50</v>
      </c>
      <c r="E4198" s="20" t="s">
        <v>47</v>
      </c>
      <c r="F4198" s="19">
        <v>14</v>
      </c>
      <c r="H4198" s="22" t="s">
        <v>38</v>
      </c>
      <c r="I4198" s="22" t="s">
        <v>38</v>
      </c>
      <c r="J4198" s="22" t="s">
        <v>38</v>
      </c>
      <c r="K4198" s="22" t="s">
        <v>38</v>
      </c>
      <c r="L4198" s="22" t="s">
        <v>38</v>
      </c>
      <c r="M4198" s="22" t="s">
        <v>38</v>
      </c>
      <c r="N4198" s="22" t="s">
        <v>38</v>
      </c>
      <c r="O4198" s="22" t="s">
        <v>38</v>
      </c>
      <c r="P4198" s="22" t="s">
        <v>38</v>
      </c>
      <c r="Q4198" s="22" t="s">
        <v>38</v>
      </c>
      <c r="R4198" s="24"/>
      <c r="T4198" s="22" t="s">
        <v>38</v>
      </c>
      <c r="U4198" s="22" t="s">
        <v>38</v>
      </c>
      <c r="V4198" s="22" t="s">
        <v>38</v>
      </c>
      <c r="W4198" s="22" t="s">
        <v>38</v>
      </c>
      <c r="Y4198" s="28" t="str">
        <f t="shared" si="2217"/>
        <v/>
      </c>
      <c r="Z4198" s="28"/>
      <c r="AA4198" s="28"/>
      <c r="AB4198" s="28"/>
      <c r="AC4198" s="28"/>
    </row>
    <row r="4199" spans="2:29">
      <c r="B4199" s="19"/>
      <c r="C4199" s="30"/>
      <c r="D4199" s="19" t="s">
        <v>51</v>
      </c>
      <c r="E4199" s="20" t="s">
        <v>47</v>
      </c>
      <c r="F4199" s="19">
        <v>15</v>
      </c>
      <c r="H4199" s="22" t="s">
        <v>38</v>
      </c>
      <c r="I4199" s="22" t="s">
        <v>38</v>
      </c>
      <c r="J4199" s="22" t="s">
        <v>38</v>
      </c>
      <c r="K4199" s="22" t="s">
        <v>38</v>
      </c>
      <c r="L4199" s="22" t="s">
        <v>38</v>
      </c>
      <c r="M4199" s="22" t="s">
        <v>38</v>
      </c>
      <c r="N4199" s="22" t="s">
        <v>38</v>
      </c>
      <c r="O4199" s="22" t="s">
        <v>38</v>
      </c>
      <c r="P4199" s="22" t="s">
        <v>38</v>
      </c>
      <c r="Q4199" s="22" t="s">
        <v>38</v>
      </c>
      <c r="R4199" s="24"/>
      <c r="T4199" s="22" t="s">
        <v>38</v>
      </c>
      <c r="U4199" s="22" t="s">
        <v>38</v>
      </c>
      <c r="V4199" s="22" t="s">
        <v>38</v>
      </c>
      <c r="W4199" s="22" t="s">
        <v>38</v>
      </c>
      <c r="Y4199" s="28" t="str">
        <f t="shared" si="2217"/>
        <v/>
      </c>
      <c r="Z4199" s="28"/>
      <c r="AA4199" s="28"/>
      <c r="AB4199" s="28"/>
      <c r="AC4199" s="28"/>
    </row>
    <row r="4200" spans="2:29">
      <c r="B4200" s="19"/>
      <c r="C4200" s="30"/>
      <c r="D4200" s="19" t="s">
        <v>52</v>
      </c>
      <c r="E4200" s="20" t="s">
        <v>47</v>
      </c>
      <c r="F4200" s="19">
        <v>16</v>
      </c>
      <c r="R4200" s="21">
        <f>G4200+I4200+J4200+K4200-L4200-M4200-N4200-Q4200</f>
        <v>0</v>
      </c>
      <c r="T4200" s="22" t="s">
        <v>38</v>
      </c>
      <c r="Y4200" s="28" t="str">
        <f t="shared" si="2217"/>
        <v/>
      </c>
      <c r="Z4200" s="28" t="str">
        <f>IF(N4200&lt;O4200+P4200,"出卖应大于等于出卖肉畜+出卖仔畜","")</f>
        <v/>
      </c>
      <c r="AA4200" s="28" t="str">
        <f t="shared" ref="AA4200:AA4209" si="2222">IF(R4200&lt;S4200+U4200,"期末实有头数应大于等于能繁母畜+种公畜","")</f>
        <v/>
      </c>
      <c r="AB4200" s="28"/>
      <c r="AC4200" s="28" t="str">
        <f t="shared" ref="AC4200:AC4205" si="2223">IF(R4200&lt;V4200+W4200,"期末实有头数应大于等于良种+改良种","")</f>
        <v/>
      </c>
    </row>
    <row r="4201" spans="2:29">
      <c r="B4201" s="19"/>
      <c r="C4201" s="30"/>
      <c r="D4201" s="19" t="s">
        <v>53</v>
      </c>
      <c r="E4201" s="18" t="s">
        <v>33</v>
      </c>
      <c r="F4201" s="19">
        <v>17</v>
      </c>
      <c r="R4201" s="21">
        <f>G4201+I4201+J4201+K4201-L4201-M4201-N4201-Q4201</f>
        <v>0</v>
      </c>
      <c r="T4201" s="22" t="s">
        <v>38</v>
      </c>
      <c r="Y4201" s="28" t="str">
        <f t="shared" si="2217"/>
        <v/>
      </c>
      <c r="Z4201" s="28" t="str">
        <f>IF(N4201&lt;O4201+P4201,"出卖应大于等于出卖肉畜+出卖仔畜","")</f>
        <v/>
      </c>
      <c r="AA4201" s="28" t="str">
        <f t="shared" si="2222"/>
        <v/>
      </c>
      <c r="AB4201" s="28"/>
      <c r="AC4201" s="28" t="str">
        <f t="shared" si="2223"/>
        <v/>
      </c>
    </row>
    <row r="4202" spans="2:29">
      <c r="B4202" s="18"/>
      <c r="C4202" s="29"/>
      <c r="D4202" s="19" t="s">
        <v>32</v>
      </c>
      <c r="E4202" s="20" t="s">
        <v>33</v>
      </c>
      <c r="F4202" s="19">
        <v>1</v>
      </c>
      <c r="G4202" s="21">
        <f t="shared" ref="G4202:S4202" si="2224">G4203+G4218</f>
        <v>0</v>
      </c>
      <c r="H4202" s="21">
        <f t="shared" si="2224"/>
        <v>0</v>
      </c>
      <c r="I4202" s="21">
        <f t="shared" si="2224"/>
        <v>0</v>
      </c>
      <c r="J4202" s="21">
        <f t="shared" si="2224"/>
        <v>0</v>
      </c>
      <c r="K4202" s="21">
        <f t="shared" si="2224"/>
        <v>0</v>
      </c>
      <c r="L4202" s="21">
        <f t="shared" si="2224"/>
        <v>0</v>
      </c>
      <c r="M4202" s="21">
        <f t="shared" si="2224"/>
        <v>0</v>
      </c>
      <c r="N4202" s="21">
        <f t="shared" si="2224"/>
        <v>0</v>
      </c>
      <c r="O4202" s="21">
        <f t="shared" si="2224"/>
        <v>0</v>
      </c>
      <c r="P4202" s="21">
        <f t="shared" si="2224"/>
        <v>0</v>
      </c>
      <c r="Q4202" s="21">
        <f t="shared" si="2224"/>
        <v>0</v>
      </c>
      <c r="R4202" s="21">
        <f t="shared" si="2224"/>
        <v>0</v>
      </c>
      <c r="S4202" s="21">
        <f t="shared" si="2224"/>
        <v>0</v>
      </c>
      <c r="T4202" s="21">
        <f>T4203</f>
        <v>0</v>
      </c>
      <c r="U4202" s="21">
        <f>U4203+U4218</f>
        <v>0</v>
      </c>
      <c r="V4202" s="21">
        <f>V4203+V4218</f>
        <v>0</v>
      </c>
      <c r="W4202" s="21">
        <f>W4203+W4218</f>
        <v>0</v>
      </c>
      <c r="Y4202" s="28" t="str">
        <f t="shared" si="2217"/>
        <v/>
      </c>
      <c r="Z4202" s="28" t="str">
        <f>IF(N4202&lt;O4202+P4202,"出卖应大于等于出卖肉畜+出卖仔畜","")</f>
        <v/>
      </c>
      <c r="AA4202" s="28" t="str">
        <f t="shared" si="2222"/>
        <v/>
      </c>
      <c r="AB4202" s="28" t="str">
        <f>IF(R4202&lt;T4202,"期末实有头数应大于等于耕役畜","")</f>
        <v/>
      </c>
      <c r="AC4202" s="28" t="str">
        <f t="shared" si="2223"/>
        <v/>
      </c>
    </row>
    <row r="4203" spans="2:29">
      <c r="B4203" s="19"/>
      <c r="C4203" s="30"/>
      <c r="D4203" s="19" t="s">
        <v>34</v>
      </c>
      <c r="E4203" s="20" t="s">
        <v>33</v>
      </c>
      <c r="F4203" s="19">
        <v>2</v>
      </c>
      <c r="G4203" s="21">
        <f t="shared" ref="G4203:S4203" si="2225">G4204+G4212</f>
        <v>0</v>
      </c>
      <c r="H4203" s="21">
        <f t="shared" si="2225"/>
        <v>0</v>
      </c>
      <c r="I4203" s="21">
        <f t="shared" si="2225"/>
        <v>0</v>
      </c>
      <c r="J4203" s="21">
        <f t="shared" si="2225"/>
        <v>0</v>
      </c>
      <c r="K4203" s="21">
        <f t="shared" si="2225"/>
        <v>0</v>
      </c>
      <c r="L4203" s="21">
        <f t="shared" si="2225"/>
        <v>0</v>
      </c>
      <c r="M4203" s="21">
        <f t="shared" si="2225"/>
        <v>0</v>
      </c>
      <c r="N4203" s="21">
        <f t="shared" si="2225"/>
        <v>0</v>
      </c>
      <c r="O4203" s="21">
        <f t="shared" si="2225"/>
        <v>0</v>
      </c>
      <c r="P4203" s="21">
        <f t="shared" si="2225"/>
        <v>0</v>
      </c>
      <c r="Q4203" s="21">
        <f t="shared" si="2225"/>
        <v>0</v>
      </c>
      <c r="R4203" s="21">
        <f t="shared" si="2225"/>
        <v>0</v>
      </c>
      <c r="S4203" s="21">
        <f t="shared" si="2225"/>
        <v>0</v>
      </c>
      <c r="T4203" s="21">
        <f>T4204</f>
        <v>0</v>
      </c>
      <c r="U4203" s="21">
        <f>U4204+U4212</f>
        <v>0</v>
      </c>
      <c r="V4203" s="21">
        <f>V4204+V4212</f>
        <v>0</v>
      </c>
      <c r="W4203" s="21">
        <f>W4204+W4212</f>
        <v>0</v>
      </c>
      <c r="Y4203" s="28" t="str">
        <f t="shared" ref="Y4203:Y4219" si="2226">IF(H4203&lt;I4203,"繁殖仔畜应大于等于成活","")</f>
        <v/>
      </c>
      <c r="Z4203" s="28" t="str">
        <f t="shared" ref="Z4203:Z4214" si="2227">IF(N4203&lt;O4203+P4203,"出卖应大于等于出卖肉畜+出卖仔畜","")</f>
        <v/>
      </c>
      <c r="AA4203" s="28" t="str">
        <f t="shared" si="2222"/>
        <v/>
      </c>
      <c r="AB4203" s="28" t="str">
        <f>IF(R4203&lt;T4203,"期末实有头数应大于等于耕役畜","")</f>
        <v/>
      </c>
      <c r="AC4203" s="28" t="str">
        <f t="shared" si="2223"/>
        <v/>
      </c>
    </row>
    <row r="4204" spans="2:29">
      <c r="B4204" s="19"/>
      <c r="C4204" s="30"/>
      <c r="D4204" s="19" t="s">
        <v>35</v>
      </c>
      <c r="E4204" s="20" t="s">
        <v>33</v>
      </c>
      <c r="F4204" s="19">
        <v>3</v>
      </c>
      <c r="G4204" s="21">
        <f t="shared" ref="G4204:R4204" si="2228">G4205+G4208+G4209+G4210+G4211</f>
        <v>0</v>
      </c>
      <c r="H4204" s="21">
        <f t="shared" si="2228"/>
        <v>0</v>
      </c>
      <c r="I4204" s="21">
        <f t="shared" si="2228"/>
        <v>0</v>
      </c>
      <c r="J4204" s="21">
        <f t="shared" si="2228"/>
        <v>0</v>
      </c>
      <c r="K4204" s="21">
        <f t="shared" si="2228"/>
        <v>0</v>
      </c>
      <c r="L4204" s="21">
        <f t="shared" si="2228"/>
        <v>0</v>
      </c>
      <c r="M4204" s="21">
        <f t="shared" si="2228"/>
        <v>0</v>
      </c>
      <c r="N4204" s="21">
        <f t="shared" si="2228"/>
        <v>0</v>
      </c>
      <c r="O4204" s="21">
        <f t="shared" si="2228"/>
        <v>0</v>
      </c>
      <c r="P4204" s="21">
        <f t="shared" si="2228"/>
        <v>0</v>
      </c>
      <c r="Q4204" s="21">
        <f t="shared" si="2228"/>
        <v>0</v>
      </c>
      <c r="R4204" s="21">
        <f t="shared" si="2228"/>
        <v>0</v>
      </c>
      <c r="S4204" s="21">
        <f>S4205+S4208+S4209+S4211</f>
        <v>0</v>
      </c>
      <c r="T4204" s="21">
        <f>T4205+T4208+T4209+T4210+T4211</f>
        <v>0</v>
      </c>
      <c r="U4204" s="21">
        <f>U4205+U4208+U4209+U4211</f>
        <v>0</v>
      </c>
      <c r="V4204" s="21">
        <f>V4205+V4208+V4209+V4211</f>
        <v>0</v>
      </c>
      <c r="W4204" s="21">
        <f>W4205+W4208+W4209+W4211</f>
        <v>0</v>
      </c>
      <c r="Y4204" s="28" t="str">
        <f t="shared" si="2226"/>
        <v/>
      </c>
      <c r="Z4204" s="28" t="str">
        <f t="shared" si="2227"/>
        <v/>
      </c>
      <c r="AA4204" s="28" t="str">
        <f t="shared" si="2222"/>
        <v/>
      </c>
      <c r="AB4204" s="28" t="str">
        <f>IF(R4204&lt;T4204,"期末实有头数应大于等于耕役畜","")</f>
        <v/>
      </c>
      <c r="AC4204" s="28" t="str">
        <f t="shared" si="2223"/>
        <v/>
      </c>
    </row>
    <row r="4205" spans="2:29">
      <c r="B4205" s="19"/>
      <c r="C4205" s="30"/>
      <c r="D4205" s="19" t="s">
        <v>36</v>
      </c>
      <c r="E4205" s="20" t="s">
        <v>33</v>
      </c>
      <c r="F4205" s="19">
        <v>4</v>
      </c>
      <c r="R4205" s="21">
        <f>G4205+I4205+J4205+K4205-L4205-M4205-N4205-Q4205</f>
        <v>0</v>
      </c>
      <c r="Y4205" s="28" t="str">
        <f t="shared" si="2226"/>
        <v/>
      </c>
      <c r="Z4205" s="28" t="str">
        <f t="shared" si="2227"/>
        <v/>
      </c>
      <c r="AA4205" s="28" t="str">
        <f t="shared" si="2222"/>
        <v/>
      </c>
      <c r="AB4205" s="28" t="str">
        <f>IF(R4205&lt;T4205,"期末实有头数应大于等于耕役畜","")</f>
        <v/>
      </c>
      <c r="AC4205" s="28" t="str">
        <f t="shared" si="2223"/>
        <v/>
      </c>
    </row>
    <row r="4206" spans="2:29">
      <c r="B4206" s="19"/>
      <c r="C4206" s="30"/>
      <c r="D4206" s="19" t="s">
        <v>37</v>
      </c>
      <c r="E4206" s="20" t="s">
        <v>33</v>
      </c>
      <c r="F4206" s="19">
        <v>5</v>
      </c>
      <c r="R4206" s="21">
        <f t="shared" ref="R4206:R4211" si="2229">G4206+I4206+J4206+K4206-L4206-M4206-N4206-Q4206</f>
        <v>0</v>
      </c>
      <c r="T4206" s="22" t="s">
        <v>38</v>
      </c>
      <c r="V4206" s="22" t="s">
        <v>38</v>
      </c>
      <c r="W4206" s="22" t="s">
        <v>38</v>
      </c>
      <c r="Y4206" s="28" t="str">
        <f t="shared" si="2226"/>
        <v/>
      </c>
      <c r="Z4206" s="28" t="str">
        <f t="shared" si="2227"/>
        <v/>
      </c>
      <c r="AA4206" s="28" t="str">
        <f t="shared" si="2222"/>
        <v/>
      </c>
      <c r="AB4206" s="28"/>
      <c r="AC4206" s="28"/>
    </row>
    <row r="4207" spans="2:29">
      <c r="B4207" s="19"/>
      <c r="C4207" s="30"/>
      <c r="D4207" s="19" t="s">
        <v>39</v>
      </c>
      <c r="E4207" s="20" t="s">
        <v>33</v>
      </c>
      <c r="F4207" s="19">
        <v>6</v>
      </c>
      <c r="R4207" s="21">
        <f t="shared" si="2229"/>
        <v>0</v>
      </c>
      <c r="T4207" s="22" t="s">
        <v>38</v>
      </c>
      <c r="V4207" s="22" t="s">
        <v>38</v>
      </c>
      <c r="W4207" s="22" t="s">
        <v>38</v>
      </c>
      <c r="Y4207" s="28" t="str">
        <f t="shared" si="2226"/>
        <v/>
      </c>
      <c r="Z4207" s="28" t="str">
        <f t="shared" si="2227"/>
        <v/>
      </c>
      <c r="AA4207" s="28" t="str">
        <f t="shared" si="2222"/>
        <v/>
      </c>
      <c r="AB4207" s="28"/>
      <c r="AC4207" s="28"/>
    </row>
    <row r="4208" spans="2:29">
      <c r="B4208" s="19"/>
      <c r="C4208" s="30"/>
      <c r="D4208" s="19" t="s">
        <v>40</v>
      </c>
      <c r="E4208" s="20" t="s">
        <v>41</v>
      </c>
      <c r="F4208" s="19">
        <v>7</v>
      </c>
      <c r="R4208" s="21">
        <f t="shared" si="2229"/>
        <v>0</v>
      </c>
      <c r="Y4208" s="28" t="str">
        <f t="shared" si="2226"/>
        <v/>
      </c>
      <c r="Z4208" s="28" t="str">
        <f t="shared" si="2227"/>
        <v/>
      </c>
      <c r="AA4208" s="28" t="str">
        <f t="shared" si="2222"/>
        <v/>
      </c>
      <c r="AB4208" s="28" t="str">
        <f>IF(R4208&lt;T4208,"期末实有头数应大于等于耕役畜","")</f>
        <v/>
      </c>
      <c r="AC4208" s="28" t="str">
        <f>IF(R4208&lt;V4208+W4208,"期末实有头数应大于等于良种+改良种","")</f>
        <v/>
      </c>
    </row>
    <row r="4209" spans="2:29">
      <c r="B4209" s="19"/>
      <c r="C4209" s="30"/>
      <c r="D4209" s="19" t="s">
        <v>42</v>
      </c>
      <c r="E4209" s="20" t="s">
        <v>33</v>
      </c>
      <c r="F4209" s="19">
        <v>8</v>
      </c>
      <c r="R4209" s="21">
        <f t="shared" si="2229"/>
        <v>0</v>
      </c>
      <c r="Y4209" s="28" t="str">
        <f t="shared" si="2226"/>
        <v/>
      </c>
      <c r="Z4209" s="28" t="str">
        <f t="shared" si="2227"/>
        <v/>
      </c>
      <c r="AA4209" s="28" t="str">
        <f t="shared" si="2222"/>
        <v/>
      </c>
      <c r="AB4209" s="28" t="str">
        <f>IF(R4209&lt;T4209,"期末实有头数应大于等于耕役畜","")</f>
        <v/>
      </c>
      <c r="AC4209" s="28" t="str">
        <f>IF(R4209&lt;V4209+W4209,"期末实有头数应大于等于良种+改良种","")</f>
        <v/>
      </c>
    </row>
    <row r="4210" spans="2:29">
      <c r="B4210" s="19"/>
      <c r="C4210" s="30"/>
      <c r="D4210" s="19" t="s">
        <v>43</v>
      </c>
      <c r="E4210" s="20" t="s">
        <v>33</v>
      </c>
      <c r="F4210" s="19">
        <v>9</v>
      </c>
      <c r="R4210" s="21">
        <f t="shared" si="2229"/>
        <v>0</v>
      </c>
      <c r="S4210" s="22" t="s">
        <v>38</v>
      </c>
      <c r="U4210" s="22" t="s">
        <v>38</v>
      </c>
      <c r="V4210" s="22" t="s">
        <v>38</v>
      </c>
      <c r="W4210" s="22" t="s">
        <v>38</v>
      </c>
      <c r="Y4210" s="28" t="str">
        <f t="shared" si="2226"/>
        <v/>
      </c>
      <c r="Z4210" s="28" t="str">
        <f t="shared" si="2227"/>
        <v/>
      </c>
      <c r="AA4210" s="28"/>
      <c r="AB4210" s="28" t="str">
        <f>IF(R4210&lt;T4210,"期末实有头数应大于等于耕役畜","")</f>
        <v/>
      </c>
      <c r="AC4210" s="28"/>
    </row>
    <row r="4211" spans="2:29">
      <c r="B4211" s="19"/>
      <c r="C4211" s="30"/>
      <c r="D4211" s="19" t="s">
        <v>44</v>
      </c>
      <c r="E4211" s="20" t="s">
        <v>45</v>
      </c>
      <c r="F4211" s="19">
        <v>10</v>
      </c>
      <c r="R4211" s="21">
        <f t="shared" si="2229"/>
        <v>0</v>
      </c>
      <c r="Y4211" s="28" t="str">
        <f t="shared" si="2226"/>
        <v/>
      </c>
      <c r="Z4211" s="28" t="str">
        <f t="shared" si="2227"/>
        <v/>
      </c>
      <c r="AA4211" s="28" t="str">
        <f>IF(R4211&lt;S4211+U4211,"期末实有头数应大于等于能繁母畜+种公畜","")</f>
        <v/>
      </c>
      <c r="AB4211" s="28" t="str">
        <f>IF(R4211&lt;T4211,"期末实有头数应大于等于耕役畜","")</f>
        <v/>
      </c>
      <c r="AC4211" s="28" t="str">
        <f>IF(R4211&lt;V4211+W4211,"期末实有头数应大于等于良种+改良种","")</f>
        <v/>
      </c>
    </row>
    <row r="4212" spans="2:29">
      <c r="B4212" s="19"/>
      <c r="C4212" s="30"/>
      <c r="D4212" s="19" t="s">
        <v>46</v>
      </c>
      <c r="E4212" s="20" t="s">
        <v>47</v>
      </c>
      <c r="F4212" s="19">
        <v>11</v>
      </c>
      <c r="G4212" s="21">
        <f t="shared" ref="G4212:S4212" si="2230">G4213+G4217</f>
        <v>0</v>
      </c>
      <c r="H4212" s="21">
        <f t="shared" si="2230"/>
        <v>0</v>
      </c>
      <c r="I4212" s="21">
        <f t="shared" si="2230"/>
        <v>0</v>
      </c>
      <c r="J4212" s="21">
        <f t="shared" si="2230"/>
        <v>0</v>
      </c>
      <c r="K4212" s="21">
        <f t="shared" si="2230"/>
        <v>0</v>
      </c>
      <c r="L4212" s="21">
        <f t="shared" si="2230"/>
        <v>0</v>
      </c>
      <c r="M4212" s="21">
        <f t="shared" si="2230"/>
        <v>0</v>
      </c>
      <c r="N4212" s="21">
        <f t="shared" si="2230"/>
        <v>0</v>
      </c>
      <c r="O4212" s="21">
        <f t="shared" si="2230"/>
        <v>0</v>
      </c>
      <c r="P4212" s="21">
        <f t="shared" si="2230"/>
        <v>0</v>
      </c>
      <c r="Q4212" s="21">
        <f t="shared" si="2230"/>
        <v>0</v>
      </c>
      <c r="R4212" s="23">
        <f t="shared" si="2230"/>
        <v>0</v>
      </c>
      <c r="S4212" s="21">
        <f t="shared" si="2230"/>
        <v>0</v>
      </c>
      <c r="T4212" s="22" t="s">
        <v>38</v>
      </c>
      <c r="U4212" s="21">
        <f>U4213+U4217</f>
        <v>0</v>
      </c>
      <c r="V4212" s="21">
        <f>V4213+V4217</f>
        <v>0</v>
      </c>
      <c r="W4212" s="21">
        <f>W4213+W4217</f>
        <v>0</v>
      </c>
      <c r="Y4212" s="28" t="str">
        <f t="shared" si="2226"/>
        <v/>
      </c>
      <c r="Z4212" s="28" t="str">
        <f t="shared" si="2227"/>
        <v/>
      </c>
      <c r="AA4212" s="28" t="str">
        <f>IF(R4212&lt;S4212+U4212,"期末实有头数应大于等于能繁母畜+种公畜","")</f>
        <v/>
      </c>
      <c r="AB4212" s="28"/>
      <c r="AC4212" s="28" t="str">
        <f>IF(R4212&lt;V4212+W4212,"期末实有头数应大于等于良种+改良种","")</f>
        <v/>
      </c>
    </row>
    <row r="4213" spans="2:29">
      <c r="B4213" s="19"/>
      <c r="C4213" s="30"/>
      <c r="D4213" s="19" t="s">
        <v>48</v>
      </c>
      <c r="E4213" s="20" t="s">
        <v>47</v>
      </c>
      <c r="F4213" s="19">
        <v>12</v>
      </c>
      <c r="R4213" s="21">
        <f>G4213+I4213+J4213+K4213-L4213-M4213-N4213-Q4213</f>
        <v>0</v>
      </c>
      <c r="T4213" s="22" t="s">
        <v>38</v>
      </c>
      <c r="Y4213" s="28" t="str">
        <f t="shared" si="2226"/>
        <v/>
      </c>
      <c r="Z4213" s="28" t="str">
        <f t="shared" si="2227"/>
        <v/>
      </c>
      <c r="AA4213" s="28" t="str">
        <f>IF(R4213&lt;S4213+U4213,"期末实有头数应大于等于能繁母畜+种公畜","")</f>
        <v/>
      </c>
      <c r="AB4213" s="28"/>
      <c r="AC4213" s="28" t="str">
        <f>IF(R4213&lt;V4213+W4213,"期末实有头数应大于等于良种+改良种","")</f>
        <v/>
      </c>
    </row>
    <row r="4214" spans="2:29">
      <c r="B4214" s="19"/>
      <c r="C4214" s="30"/>
      <c r="D4214" s="19" t="s">
        <v>49</v>
      </c>
      <c r="E4214" s="20" t="s">
        <v>47</v>
      </c>
      <c r="F4214" s="19">
        <v>13</v>
      </c>
      <c r="R4214" s="21">
        <f>G4214+I4214+J4214+K4214-L4214-M4214-N4214-Q4214</f>
        <v>0</v>
      </c>
      <c r="T4214" s="22" t="s">
        <v>38</v>
      </c>
      <c r="V4214" s="22" t="s">
        <v>38</v>
      </c>
      <c r="W4214" s="22" t="s">
        <v>38</v>
      </c>
      <c r="Y4214" s="28" t="str">
        <f t="shared" si="2226"/>
        <v/>
      </c>
      <c r="Z4214" s="28" t="str">
        <f t="shared" si="2227"/>
        <v/>
      </c>
      <c r="AA4214" s="28" t="str">
        <f>IF(R4214&lt;S4214+U4214,"期末实有头数应大于等于能繁母畜+种公畜","")</f>
        <v/>
      </c>
      <c r="AB4214" s="28"/>
      <c r="AC4214" s="28"/>
    </row>
    <row r="4215" spans="2:29">
      <c r="B4215" s="19"/>
      <c r="C4215" s="30"/>
      <c r="D4215" s="19" t="s">
        <v>50</v>
      </c>
      <c r="E4215" s="20" t="s">
        <v>47</v>
      </c>
      <c r="F4215" s="19">
        <v>14</v>
      </c>
      <c r="H4215" s="22" t="s">
        <v>38</v>
      </c>
      <c r="I4215" s="22" t="s">
        <v>38</v>
      </c>
      <c r="J4215" s="22" t="s">
        <v>38</v>
      </c>
      <c r="K4215" s="22" t="s">
        <v>38</v>
      </c>
      <c r="L4215" s="22" t="s">
        <v>38</v>
      </c>
      <c r="M4215" s="22" t="s">
        <v>38</v>
      </c>
      <c r="N4215" s="22" t="s">
        <v>38</v>
      </c>
      <c r="O4215" s="22" t="s">
        <v>38</v>
      </c>
      <c r="P4215" s="22" t="s">
        <v>38</v>
      </c>
      <c r="Q4215" s="22" t="s">
        <v>38</v>
      </c>
      <c r="R4215" s="24"/>
      <c r="T4215" s="22" t="s">
        <v>38</v>
      </c>
      <c r="U4215" s="22" t="s">
        <v>38</v>
      </c>
      <c r="V4215" s="22" t="s">
        <v>38</v>
      </c>
      <c r="W4215" s="22" t="s">
        <v>38</v>
      </c>
      <c r="Y4215" s="28" t="str">
        <f t="shared" si="2226"/>
        <v/>
      </c>
      <c r="Z4215" s="28"/>
      <c r="AA4215" s="28"/>
      <c r="AB4215" s="28"/>
      <c r="AC4215" s="28"/>
    </row>
    <row r="4216" spans="2:29">
      <c r="B4216" s="19"/>
      <c r="C4216" s="30"/>
      <c r="D4216" s="19" t="s">
        <v>51</v>
      </c>
      <c r="E4216" s="20" t="s">
        <v>47</v>
      </c>
      <c r="F4216" s="19">
        <v>15</v>
      </c>
      <c r="H4216" s="22" t="s">
        <v>38</v>
      </c>
      <c r="I4216" s="22" t="s">
        <v>38</v>
      </c>
      <c r="J4216" s="22" t="s">
        <v>38</v>
      </c>
      <c r="K4216" s="22" t="s">
        <v>38</v>
      </c>
      <c r="L4216" s="22" t="s">
        <v>38</v>
      </c>
      <c r="M4216" s="22" t="s">
        <v>38</v>
      </c>
      <c r="N4216" s="22" t="s">
        <v>38</v>
      </c>
      <c r="O4216" s="22" t="s">
        <v>38</v>
      </c>
      <c r="P4216" s="22" t="s">
        <v>38</v>
      </c>
      <c r="Q4216" s="22" t="s">
        <v>38</v>
      </c>
      <c r="R4216" s="24"/>
      <c r="T4216" s="22" t="s">
        <v>38</v>
      </c>
      <c r="U4216" s="22" t="s">
        <v>38</v>
      </c>
      <c r="V4216" s="22" t="s">
        <v>38</v>
      </c>
      <c r="W4216" s="22" t="s">
        <v>38</v>
      </c>
      <c r="Y4216" s="28" t="str">
        <f t="shared" si="2226"/>
        <v/>
      </c>
      <c r="Z4216" s="28"/>
      <c r="AA4216" s="28"/>
      <c r="AB4216" s="28"/>
      <c r="AC4216" s="28"/>
    </row>
    <row r="4217" spans="2:29">
      <c r="B4217" s="19"/>
      <c r="C4217" s="30"/>
      <c r="D4217" s="19" t="s">
        <v>52</v>
      </c>
      <c r="E4217" s="20" t="s">
        <v>47</v>
      </c>
      <c r="F4217" s="19">
        <v>16</v>
      </c>
      <c r="R4217" s="21">
        <f>G4217+I4217+J4217+K4217-L4217-M4217-N4217-Q4217</f>
        <v>0</v>
      </c>
      <c r="T4217" s="22" t="s">
        <v>38</v>
      </c>
      <c r="Y4217" s="28" t="str">
        <f t="shared" si="2226"/>
        <v/>
      </c>
      <c r="Z4217" s="28" t="str">
        <f>IF(N4217&lt;O4217+P4217,"出卖应大于等于出卖肉畜+出卖仔畜","")</f>
        <v/>
      </c>
      <c r="AA4217" s="28" t="str">
        <f t="shared" ref="AA4217:AA4226" si="2231">IF(R4217&lt;S4217+U4217,"期末实有头数应大于等于能繁母畜+种公畜","")</f>
        <v/>
      </c>
      <c r="AB4217" s="28"/>
      <c r="AC4217" s="28" t="str">
        <f t="shared" ref="AC4217:AC4222" si="2232">IF(R4217&lt;V4217+W4217,"期末实有头数应大于等于良种+改良种","")</f>
        <v/>
      </c>
    </row>
    <row r="4218" spans="2:29">
      <c r="B4218" s="19"/>
      <c r="C4218" s="30"/>
      <c r="D4218" s="19" t="s">
        <v>53</v>
      </c>
      <c r="E4218" s="18" t="s">
        <v>33</v>
      </c>
      <c r="F4218" s="19">
        <v>17</v>
      </c>
      <c r="R4218" s="21">
        <f>G4218+I4218+J4218+K4218-L4218-M4218-N4218-Q4218</f>
        <v>0</v>
      </c>
      <c r="T4218" s="22" t="s">
        <v>38</v>
      </c>
      <c r="Y4218" s="28" t="str">
        <f t="shared" si="2226"/>
        <v/>
      </c>
      <c r="Z4218" s="28" t="str">
        <f>IF(N4218&lt;O4218+P4218,"出卖应大于等于出卖肉畜+出卖仔畜","")</f>
        <v/>
      </c>
      <c r="AA4218" s="28" t="str">
        <f t="shared" si="2231"/>
        <v/>
      </c>
      <c r="AB4218" s="28"/>
      <c r="AC4218" s="28" t="str">
        <f t="shared" si="2232"/>
        <v/>
      </c>
    </row>
    <row r="4219" spans="2:29">
      <c r="B4219" s="18"/>
      <c r="C4219" s="29"/>
      <c r="D4219" s="19" t="s">
        <v>32</v>
      </c>
      <c r="E4219" s="20" t="s">
        <v>33</v>
      </c>
      <c r="F4219" s="19">
        <v>1</v>
      </c>
      <c r="G4219" s="21">
        <f t="shared" ref="G4219:S4219" si="2233">G4220+G4235</f>
        <v>0</v>
      </c>
      <c r="H4219" s="21">
        <f t="shared" si="2233"/>
        <v>0</v>
      </c>
      <c r="I4219" s="21">
        <f t="shared" si="2233"/>
        <v>0</v>
      </c>
      <c r="J4219" s="21">
        <f t="shared" si="2233"/>
        <v>0</v>
      </c>
      <c r="K4219" s="21">
        <f t="shared" si="2233"/>
        <v>0</v>
      </c>
      <c r="L4219" s="21">
        <f t="shared" si="2233"/>
        <v>0</v>
      </c>
      <c r="M4219" s="21">
        <f t="shared" si="2233"/>
        <v>0</v>
      </c>
      <c r="N4219" s="21">
        <f t="shared" si="2233"/>
        <v>0</v>
      </c>
      <c r="O4219" s="21">
        <f t="shared" si="2233"/>
        <v>0</v>
      </c>
      <c r="P4219" s="21">
        <f t="shared" si="2233"/>
        <v>0</v>
      </c>
      <c r="Q4219" s="21">
        <f t="shared" si="2233"/>
        <v>0</v>
      </c>
      <c r="R4219" s="21">
        <f t="shared" si="2233"/>
        <v>0</v>
      </c>
      <c r="S4219" s="21">
        <f t="shared" si="2233"/>
        <v>0</v>
      </c>
      <c r="T4219" s="21">
        <f>T4220</f>
        <v>0</v>
      </c>
      <c r="U4219" s="21">
        <f>U4220+U4235</f>
        <v>0</v>
      </c>
      <c r="V4219" s="21">
        <f>V4220+V4235</f>
        <v>0</v>
      </c>
      <c r="W4219" s="21">
        <f>W4220+W4235</f>
        <v>0</v>
      </c>
      <c r="Y4219" s="28" t="str">
        <f t="shared" si="2226"/>
        <v/>
      </c>
      <c r="Z4219" s="28" t="str">
        <f>IF(N4219&lt;O4219+P4219,"出卖应大于等于出卖肉畜+出卖仔畜","")</f>
        <v/>
      </c>
      <c r="AA4219" s="28" t="str">
        <f t="shared" si="2231"/>
        <v/>
      </c>
      <c r="AB4219" s="28" t="str">
        <f>IF(R4219&lt;T4219,"期末实有头数应大于等于耕役畜","")</f>
        <v/>
      </c>
      <c r="AC4219" s="28" t="str">
        <f t="shared" si="2232"/>
        <v/>
      </c>
    </row>
    <row r="4220" spans="2:29">
      <c r="B4220" s="19"/>
      <c r="C4220" s="30"/>
      <c r="D4220" s="19" t="s">
        <v>34</v>
      </c>
      <c r="E4220" s="20" t="s">
        <v>33</v>
      </c>
      <c r="F4220" s="19">
        <v>2</v>
      </c>
      <c r="G4220" s="21">
        <f t="shared" ref="G4220:S4220" si="2234">G4221+G4229</f>
        <v>0</v>
      </c>
      <c r="H4220" s="21">
        <f t="shared" si="2234"/>
        <v>0</v>
      </c>
      <c r="I4220" s="21">
        <f t="shared" si="2234"/>
        <v>0</v>
      </c>
      <c r="J4220" s="21">
        <f t="shared" si="2234"/>
        <v>0</v>
      </c>
      <c r="K4220" s="21">
        <f t="shared" si="2234"/>
        <v>0</v>
      </c>
      <c r="L4220" s="21">
        <f t="shared" si="2234"/>
        <v>0</v>
      </c>
      <c r="M4220" s="21">
        <f t="shared" si="2234"/>
        <v>0</v>
      </c>
      <c r="N4220" s="21">
        <f t="shared" si="2234"/>
        <v>0</v>
      </c>
      <c r="O4220" s="21">
        <f t="shared" si="2234"/>
        <v>0</v>
      </c>
      <c r="P4220" s="21">
        <f t="shared" si="2234"/>
        <v>0</v>
      </c>
      <c r="Q4220" s="21">
        <f t="shared" si="2234"/>
        <v>0</v>
      </c>
      <c r="R4220" s="21">
        <f t="shared" si="2234"/>
        <v>0</v>
      </c>
      <c r="S4220" s="21">
        <f t="shared" si="2234"/>
        <v>0</v>
      </c>
      <c r="T4220" s="21">
        <f>T4221</f>
        <v>0</v>
      </c>
      <c r="U4220" s="21">
        <f>U4221+U4229</f>
        <v>0</v>
      </c>
      <c r="V4220" s="21">
        <f>V4221+V4229</f>
        <v>0</v>
      </c>
      <c r="W4220" s="21">
        <f>W4221+W4229</f>
        <v>0</v>
      </c>
      <c r="Y4220" s="28" t="str">
        <f t="shared" ref="Y4220:Y4236" si="2235">IF(H4220&lt;I4220,"繁殖仔畜应大于等于成活","")</f>
        <v/>
      </c>
      <c r="Z4220" s="28" t="str">
        <f t="shared" ref="Z4220:Z4231" si="2236">IF(N4220&lt;O4220+P4220,"出卖应大于等于出卖肉畜+出卖仔畜","")</f>
        <v/>
      </c>
      <c r="AA4220" s="28" t="str">
        <f t="shared" si="2231"/>
        <v/>
      </c>
      <c r="AB4220" s="28" t="str">
        <f>IF(R4220&lt;T4220,"期末实有头数应大于等于耕役畜","")</f>
        <v/>
      </c>
      <c r="AC4220" s="28" t="str">
        <f t="shared" si="2232"/>
        <v/>
      </c>
    </row>
    <row r="4221" spans="2:29">
      <c r="B4221" s="19"/>
      <c r="C4221" s="30"/>
      <c r="D4221" s="19" t="s">
        <v>35</v>
      </c>
      <c r="E4221" s="20" t="s">
        <v>33</v>
      </c>
      <c r="F4221" s="19">
        <v>3</v>
      </c>
      <c r="G4221" s="21">
        <f t="shared" ref="G4221:R4221" si="2237">G4222+G4225+G4226+G4227+G4228</f>
        <v>0</v>
      </c>
      <c r="H4221" s="21">
        <f t="shared" si="2237"/>
        <v>0</v>
      </c>
      <c r="I4221" s="21">
        <f t="shared" si="2237"/>
        <v>0</v>
      </c>
      <c r="J4221" s="21">
        <f t="shared" si="2237"/>
        <v>0</v>
      </c>
      <c r="K4221" s="21">
        <f t="shared" si="2237"/>
        <v>0</v>
      </c>
      <c r="L4221" s="21">
        <f t="shared" si="2237"/>
        <v>0</v>
      </c>
      <c r="M4221" s="21">
        <f t="shared" si="2237"/>
        <v>0</v>
      </c>
      <c r="N4221" s="21">
        <f t="shared" si="2237"/>
        <v>0</v>
      </c>
      <c r="O4221" s="21">
        <f t="shared" si="2237"/>
        <v>0</v>
      </c>
      <c r="P4221" s="21">
        <f t="shared" si="2237"/>
        <v>0</v>
      </c>
      <c r="Q4221" s="21">
        <f t="shared" si="2237"/>
        <v>0</v>
      </c>
      <c r="R4221" s="21">
        <f t="shared" si="2237"/>
        <v>0</v>
      </c>
      <c r="S4221" s="21">
        <f>S4222+S4225+S4226+S4228</f>
        <v>0</v>
      </c>
      <c r="T4221" s="21">
        <f>T4222+T4225+T4226+T4227+T4228</f>
        <v>0</v>
      </c>
      <c r="U4221" s="21">
        <f>U4222+U4225+U4226+U4228</f>
        <v>0</v>
      </c>
      <c r="V4221" s="21">
        <f>V4222+V4225+V4226+V4228</f>
        <v>0</v>
      </c>
      <c r="W4221" s="21">
        <f>W4222+W4225+W4226+W4228</f>
        <v>0</v>
      </c>
      <c r="Y4221" s="28" t="str">
        <f t="shared" si="2235"/>
        <v/>
      </c>
      <c r="Z4221" s="28" t="str">
        <f t="shared" si="2236"/>
        <v/>
      </c>
      <c r="AA4221" s="28" t="str">
        <f t="shared" si="2231"/>
        <v/>
      </c>
      <c r="AB4221" s="28" t="str">
        <f>IF(R4221&lt;T4221,"期末实有头数应大于等于耕役畜","")</f>
        <v/>
      </c>
      <c r="AC4221" s="28" t="str">
        <f t="shared" si="2232"/>
        <v/>
      </c>
    </row>
    <row r="4222" spans="2:29">
      <c r="B4222" s="19"/>
      <c r="C4222" s="30"/>
      <c r="D4222" s="19" t="s">
        <v>36</v>
      </c>
      <c r="E4222" s="20" t="s">
        <v>33</v>
      </c>
      <c r="F4222" s="19">
        <v>4</v>
      </c>
      <c r="R4222" s="21">
        <f>G4222+I4222+J4222+K4222-L4222-M4222-N4222-Q4222</f>
        <v>0</v>
      </c>
      <c r="Y4222" s="28" t="str">
        <f t="shared" si="2235"/>
        <v/>
      </c>
      <c r="Z4222" s="28" t="str">
        <f t="shared" si="2236"/>
        <v/>
      </c>
      <c r="AA4222" s="28" t="str">
        <f t="shared" si="2231"/>
        <v/>
      </c>
      <c r="AB4222" s="28" t="str">
        <f>IF(R4222&lt;T4222,"期末实有头数应大于等于耕役畜","")</f>
        <v/>
      </c>
      <c r="AC4222" s="28" t="str">
        <f t="shared" si="2232"/>
        <v/>
      </c>
    </row>
    <row r="4223" spans="2:29">
      <c r="B4223" s="19"/>
      <c r="C4223" s="30"/>
      <c r="D4223" s="19" t="s">
        <v>37</v>
      </c>
      <c r="E4223" s="20" t="s">
        <v>33</v>
      </c>
      <c r="F4223" s="19">
        <v>5</v>
      </c>
      <c r="R4223" s="21">
        <f t="shared" ref="R4223:R4228" si="2238">G4223+I4223+J4223+K4223-L4223-M4223-N4223-Q4223</f>
        <v>0</v>
      </c>
      <c r="T4223" s="22" t="s">
        <v>38</v>
      </c>
      <c r="V4223" s="22" t="s">
        <v>38</v>
      </c>
      <c r="W4223" s="22" t="s">
        <v>38</v>
      </c>
      <c r="Y4223" s="28" t="str">
        <f t="shared" si="2235"/>
        <v/>
      </c>
      <c r="Z4223" s="28" t="str">
        <f t="shared" si="2236"/>
        <v/>
      </c>
      <c r="AA4223" s="28" t="str">
        <f t="shared" si="2231"/>
        <v/>
      </c>
      <c r="AB4223" s="28"/>
      <c r="AC4223" s="28"/>
    </row>
    <row r="4224" spans="2:29">
      <c r="B4224" s="19"/>
      <c r="C4224" s="30"/>
      <c r="D4224" s="19" t="s">
        <v>39</v>
      </c>
      <c r="E4224" s="20" t="s">
        <v>33</v>
      </c>
      <c r="F4224" s="19">
        <v>6</v>
      </c>
      <c r="R4224" s="21">
        <f t="shared" si="2238"/>
        <v>0</v>
      </c>
      <c r="T4224" s="22" t="s">
        <v>38</v>
      </c>
      <c r="V4224" s="22" t="s">
        <v>38</v>
      </c>
      <c r="W4224" s="22" t="s">
        <v>38</v>
      </c>
      <c r="Y4224" s="28" t="str">
        <f t="shared" si="2235"/>
        <v/>
      </c>
      <c r="Z4224" s="28" t="str">
        <f t="shared" si="2236"/>
        <v/>
      </c>
      <c r="AA4224" s="28" t="str">
        <f t="shared" si="2231"/>
        <v/>
      </c>
      <c r="AB4224" s="28"/>
      <c r="AC4224" s="28"/>
    </row>
    <row r="4225" spans="2:29">
      <c r="B4225" s="19"/>
      <c r="C4225" s="30"/>
      <c r="D4225" s="19" t="s">
        <v>40</v>
      </c>
      <c r="E4225" s="20" t="s">
        <v>41</v>
      </c>
      <c r="F4225" s="19">
        <v>7</v>
      </c>
      <c r="R4225" s="21">
        <f t="shared" si="2238"/>
        <v>0</v>
      </c>
      <c r="Y4225" s="28" t="str">
        <f t="shared" si="2235"/>
        <v/>
      </c>
      <c r="Z4225" s="28" t="str">
        <f t="shared" si="2236"/>
        <v/>
      </c>
      <c r="AA4225" s="28" t="str">
        <f t="shared" si="2231"/>
        <v/>
      </c>
      <c r="AB4225" s="28" t="str">
        <f>IF(R4225&lt;T4225,"期末实有头数应大于等于耕役畜","")</f>
        <v/>
      </c>
      <c r="AC4225" s="28" t="str">
        <f>IF(R4225&lt;V4225+W4225,"期末实有头数应大于等于良种+改良种","")</f>
        <v/>
      </c>
    </row>
    <row r="4226" spans="2:29">
      <c r="B4226" s="19"/>
      <c r="C4226" s="30"/>
      <c r="D4226" s="19" t="s">
        <v>42</v>
      </c>
      <c r="E4226" s="20" t="s">
        <v>33</v>
      </c>
      <c r="F4226" s="19">
        <v>8</v>
      </c>
      <c r="R4226" s="21">
        <f t="shared" si="2238"/>
        <v>0</v>
      </c>
      <c r="Y4226" s="28" t="str">
        <f t="shared" si="2235"/>
        <v/>
      </c>
      <c r="Z4226" s="28" t="str">
        <f t="shared" si="2236"/>
        <v/>
      </c>
      <c r="AA4226" s="28" t="str">
        <f t="shared" si="2231"/>
        <v/>
      </c>
      <c r="AB4226" s="28" t="str">
        <f>IF(R4226&lt;T4226,"期末实有头数应大于等于耕役畜","")</f>
        <v/>
      </c>
      <c r="AC4226" s="28" t="str">
        <f>IF(R4226&lt;V4226+W4226,"期末实有头数应大于等于良种+改良种","")</f>
        <v/>
      </c>
    </row>
    <row r="4227" spans="2:29">
      <c r="B4227" s="19"/>
      <c r="C4227" s="30"/>
      <c r="D4227" s="19" t="s">
        <v>43</v>
      </c>
      <c r="E4227" s="20" t="s">
        <v>33</v>
      </c>
      <c r="F4227" s="19">
        <v>9</v>
      </c>
      <c r="R4227" s="21">
        <f t="shared" si="2238"/>
        <v>0</v>
      </c>
      <c r="S4227" s="22" t="s">
        <v>38</v>
      </c>
      <c r="U4227" s="22" t="s">
        <v>38</v>
      </c>
      <c r="V4227" s="22" t="s">
        <v>38</v>
      </c>
      <c r="W4227" s="22" t="s">
        <v>38</v>
      </c>
      <c r="Y4227" s="28" t="str">
        <f t="shared" si="2235"/>
        <v/>
      </c>
      <c r="Z4227" s="28" t="str">
        <f t="shared" si="2236"/>
        <v/>
      </c>
      <c r="AA4227" s="28"/>
      <c r="AB4227" s="28" t="str">
        <f>IF(R4227&lt;T4227,"期末实有头数应大于等于耕役畜","")</f>
        <v/>
      </c>
      <c r="AC4227" s="28"/>
    </row>
    <row r="4228" spans="2:29">
      <c r="B4228" s="19"/>
      <c r="C4228" s="30"/>
      <c r="D4228" s="19" t="s">
        <v>44</v>
      </c>
      <c r="E4228" s="20" t="s">
        <v>45</v>
      </c>
      <c r="F4228" s="19">
        <v>10</v>
      </c>
      <c r="R4228" s="21">
        <f t="shared" si="2238"/>
        <v>0</v>
      </c>
      <c r="Y4228" s="28" t="str">
        <f t="shared" si="2235"/>
        <v/>
      </c>
      <c r="Z4228" s="28" t="str">
        <f t="shared" si="2236"/>
        <v/>
      </c>
      <c r="AA4228" s="28" t="str">
        <f>IF(R4228&lt;S4228+U4228,"期末实有头数应大于等于能繁母畜+种公畜","")</f>
        <v/>
      </c>
      <c r="AB4228" s="28" t="str">
        <f>IF(R4228&lt;T4228,"期末实有头数应大于等于耕役畜","")</f>
        <v/>
      </c>
      <c r="AC4228" s="28" t="str">
        <f>IF(R4228&lt;V4228+W4228,"期末实有头数应大于等于良种+改良种","")</f>
        <v/>
      </c>
    </row>
    <row r="4229" spans="2:29">
      <c r="B4229" s="19"/>
      <c r="C4229" s="30"/>
      <c r="D4229" s="19" t="s">
        <v>46</v>
      </c>
      <c r="E4229" s="20" t="s">
        <v>47</v>
      </c>
      <c r="F4229" s="19">
        <v>11</v>
      </c>
      <c r="G4229" s="21">
        <f t="shared" ref="G4229:S4229" si="2239">G4230+G4234</f>
        <v>0</v>
      </c>
      <c r="H4229" s="21">
        <f t="shared" si="2239"/>
        <v>0</v>
      </c>
      <c r="I4229" s="21">
        <f t="shared" si="2239"/>
        <v>0</v>
      </c>
      <c r="J4229" s="21">
        <f t="shared" si="2239"/>
        <v>0</v>
      </c>
      <c r="K4229" s="21">
        <f t="shared" si="2239"/>
        <v>0</v>
      </c>
      <c r="L4229" s="21">
        <f t="shared" si="2239"/>
        <v>0</v>
      </c>
      <c r="M4229" s="21">
        <f t="shared" si="2239"/>
        <v>0</v>
      </c>
      <c r="N4229" s="21">
        <f t="shared" si="2239"/>
        <v>0</v>
      </c>
      <c r="O4229" s="21">
        <f t="shared" si="2239"/>
        <v>0</v>
      </c>
      <c r="P4229" s="21">
        <f t="shared" si="2239"/>
        <v>0</v>
      </c>
      <c r="Q4229" s="21">
        <f t="shared" si="2239"/>
        <v>0</v>
      </c>
      <c r="R4229" s="23">
        <f t="shared" si="2239"/>
        <v>0</v>
      </c>
      <c r="S4229" s="21">
        <f t="shared" si="2239"/>
        <v>0</v>
      </c>
      <c r="T4229" s="22" t="s">
        <v>38</v>
      </c>
      <c r="U4229" s="21">
        <f>U4230+U4234</f>
        <v>0</v>
      </c>
      <c r="V4229" s="21">
        <f>V4230+V4234</f>
        <v>0</v>
      </c>
      <c r="W4229" s="21">
        <f>W4230+W4234</f>
        <v>0</v>
      </c>
      <c r="Y4229" s="28" t="str">
        <f t="shared" si="2235"/>
        <v/>
      </c>
      <c r="Z4229" s="28" t="str">
        <f t="shared" si="2236"/>
        <v/>
      </c>
      <c r="AA4229" s="28" t="str">
        <f>IF(R4229&lt;S4229+U4229,"期末实有头数应大于等于能繁母畜+种公畜","")</f>
        <v/>
      </c>
      <c r="AB4229" s="28"/>
      <c r="AC4229" s="28" t="str">
        <f>IF(R4229&lt;V4229+W4229,"期末实有头数应大于等于良种+改良种","")</f>
        <v/>
      </c>
    </row>
    <row r="4230" spans="2:29">
      <c r="B4230" s="19"/>
      <c r="C4230" s="30"/>
      <c r="D4230" s="19" t="s">
        <v>48</v>
      </c>
      <c r="E4230" s="20" t="s">
        <v>47</v>
      </c>
      <c r="F4230" s="19">
        <v>12</v>
      </c>
      <c r="R4230" s="21">
        <f>G4230+I4230+J4230+K4230-L4230-M4230-N4230-Q4230</f>
        <v>0</v>
      </c>
      <c r="T4230" s="22" t="s">
        <v>38</v>
      </c>
      <c r="Y4230" s="28" t="str">
        <f t="shared" si="2235"/>
        <v/>
      </c>
      <c r="Z4230" s="28" t="str">
        <f t="shared" si="2236"/>
        <v/>
      </c>
      <c r="AA4230" s="28" t="str">
        <f>IF(R4230&lt;S4230+U4230,"期末实有头数应大于等于能繁母畜+种公畜","")</f>
        <v/>
      </c>
      <c r="AB4230" s="28"/>
      <c r="AC4230" s="28" t="str">
        <f>IF(R4230&lt;V4230+W4230,"期末实有头数应大于等于良种+改良种","")</f>
        <v/>
      </c>
    </row>
    <row r="4231" spans="2:29">
      <c r="B4231" s="19"/>
      <c r="C4231" s="30"/>
      <c r="D4231" s="19" t="s">
        <v>49</v>
      </c>
      <c r="E4231" s="20" t="s">
        <v>47</v>
      </c>
      <c r="F4231" s="19">
        <v>13</v>
      </c>
      <c r="R4231" s="21">
        <f>G4231+I4231+J4231+K4231-L4231-M4231-N4231-Q4231</f>
        <v>0</v>
      </c>
      <c r="T4231" s="22" t="s">
        <v>38</v>
      </c>
      <c r="V4231" s="22" t="s">
        <v>38</v>
      </c>
      <c r="W4231" s="22" t="s">
        <v>38</v>
      </c>
      <c r="Y4231" s="28" t="str">
        <f t="shared" si="2235"/>
        <v/>
      </c>
      <c r="Z4231" s="28" t="str">
        <f t="shared" si="2236"/>
        <v/>
      </c>
      <c r="AA4231" s="28" t="str">
        <f>IF(R4231&lt;S4231+U4231,"期末实有头数应大于等于能繁母畜+种公畜","")</f>
        <v/>
      </c>
      <c r="AB4231" s="28"/>
      <c r="AC4231" s="28"/>
    </row>
    <row r="4232" spans="2:29">
      <c r="B4232" s="19"/>
      <c r="C4232" s="30"/>
      <c r="D4232" s="19" t="s">
        <v>50</v>
      </c>
      <c r="E4232" s="20" t="s">
        <v>47</v>
      </c>
      <c r="F4232" s="19">
        <v>14</v>
      </c>
      <c r="H4232" s="22" t="s">
        <v>38</v>
      </c>
      <c r="I4232" s="22" t="s">
        <v>38</v>
      </c>
      <c r="J4232" s="22" t="s">
        <v>38</v>
      </c>
      <c r="K4232" s="22" t="s">
        <v>38</v>
      </c>
      <c r="L4232" s="22" t="s">
        <v>38</v>
      </c>
      <c r="M4232" s="22" t="s">
        <v>38</v>
      </c>
      <c r="N4232" s="22" t="s">
        <v>38</v>
      </c>
      <c r="O4232" s="22" t="s">
        <v>38</v>
      </c>
      <c r="P4232" s="22" t="s">
        <v>38</v>
      </c>
      <c r="Q4232" s="22" t="s">
        <v>38</v>
      </c>
      <c r="R4232" s="24"/>
      <c r="T4232" s="22" t="s">
        <v>38</v>
      </c>
      <c r="U4232" s="22" t="s">
        <v>38</v>
      </c>
      <c r="V4232" s="22" t="s">
        <v>38</v>
      </c>
      <c r="W4232" s="22" t="s">
        <v>38</v>
      </c>
      <c r="Y4232" s="28" t="str">
        <f t="shared" si="2235"/>
        <v/>
      </c>
      <c r="Z4232" s="28"/>
      <c r="AA4232" s="28"/>
      <c r="AB4232" s="28"/>
      <c r="AC4232" s="28"/>
    </row>
    <row r="4233" spans="2:29">
      <c r="B4233" s="19"/>
      <c r="C4233" s="30"/>
      <c r="D4233" s="19" t="s">
        <v>51</v>
      </c>
      <c r="E4233" s="20" t="s">
        <v>47</v>
      </c>
      <c r="F4233" s="19">
        <v>15</v>
      </c>
      <c r="H4233" s="22" t="s">
        <v>38</v>
      </c>
      <c r="I4233" s="22" t="s">
        <v>38</v>
      </c>
      <c r="J4233" s="22" t="s">
        <v>38</v>
      </c>
      <c r="K4233" s="22" t="s">
        <v>38</v>
      </c>
      <c r="L4233" s="22" t="s">
        <v>38</v>
      </c>
      <c r="M4233" s="22" t="s">
        <v>38</v>
      </c>
      <c r="N4233" s="22" t="s">
        <v>38</v>
      </c>
      <c r="O4233" s="22" t="s">
        <v>38</v>
      </c>
      <c r="P4233" s="22" t="s">
        <v>38</v>
      </c>
      <c r="Q4233" s="22" t="s">
        <v>38</v>
      </c>
      <c r="R4233" s="24"/>
      <c r="T4233" s="22" t="s">
        <v>38</v>
      </c>
      <c r="U4233" s="22" t="s">
        <v>38</v>
      </c>
      <c r="V4233" s="22" t="s">
        <v>38</v>
      </c>
      <c r="W4233" s="22" t="s">
        <v>38</v>
      </c>
      <c r="Y4233" s="28" t="str">
        <f t="shared" si="2235"/>
        <v/>
      </c>
      <c r="Z4233" s="28"/>
      <c r="AA4233" s="28"/>
      <c r="AB4233" s="28"/>
      <c r="AC4233" s="28"/>
    </row>
    <row r="4234" spans="2:29">
      <c r="B4234" s="19"/>
      <c r="C4234" s="30"/>
      <c r="D4234" s="19" t="s">
        <v>52</v>
      </c>
      <c r="E4234" s="20" t="s">
        <v>47</v>
      </c>
      <c r="F4234" s="19">
        <v>16</v>
      </c>
      <c r="R4234" s="21">
        <f>G4234+I4234+J4234+K4234-L4234-M4234-N4234-Q4234</f>
        <v>0</v>
      </c>
      <c r="T4234" s="22" t="s">
        <v>38</v>
      </c>
      <c r="Y4234" s="28" t="str">
        <f t="shared" si="2235"/>
        <v/>
      </c>
      <c r="Z4234" s="28" t="str">
        <f>IF(N4234&lt;O4234+P4234,"出卖应大于等于出卖肉畜+出卖仔畜","")</f>
        <v/>
      </c>
      <c r="AA4234" s="28" t="str">
        <f t="shared" ref="AA4234:AA4243" si="2240">IF(R4234&lt;S4234+U4234,"期末实有头数应大于等于能繁母畜+种公畜","")</f>
        <v/>
      </c>
      <c r="AB4234" s="28"/>
      <c r="AC4234" s="28" t="str">
        <f t="shared" ref="AC4234:AC4239" si="2241">IF(R4234&lt;V4234+W4234,"期末实有头数应大于等于良种+改良种","")</f>
        <v/>
      </c>
    </row>
    <row r="4235" spans="2:29">
      <c r="B4235" s="19"/>
      <c r="C4235" s="30"/>
      <c r="D4235" s="19" t="s">
        <v>53</v>
      </c>
      <c r="E4235" s="18" t="s">
        <v>33</v>
      </c>
      <c r="F4235" s="19">
        <v>17</v>
      </c>
      <c r="R4235" s="21">
        <f>G4235+I4235+J4235+K4235-L4235-M4235-N4235-Q4235</f>
        <v>0</v>
      </c>
      <c r="T4235" s="22" t="s">
        <v>38</v>
      </c>
      <c r="Y4235" s="28" t="str">
        <f t="shared" si="2235"/>
        <v/>
      </c>
      <c r="Z4235" s="28" t="str">
        <f>IF(N4235&lt;O4235+P4235,"出卖应大于等于出卖肉畜+出卖仔畜","")</f>
        <v/>
      </c>
      <c r="AA4235" s="28" t="str">
        <f t="shared" si="2240"/>
        <v/>
      </c>
      <c r="AB4235" s="28"/>
      <c r="AC4235" s="28" t="str">
        <f t="shared" si="2241"/>
        <v/>
      </c>
    </row>
    <row r="4236" spans="2:29">
      <c r="B4236" s="18"/>
      <c r="C4236" s="29"/>
      <c r="D4236" s="19" t="s">
        <v>32</v>
      </c>
      <c r="E4236" s="20" t="s">
        <v>33</v>
      </c>
      <c r="F4236" s="19">
        <v>1</v>
      </c>
      <c r="G4236" s="21">
        <f t="shared" ref="G4236:S4236" si="2242">G4237+G4252</f>
        <v>0</v>
      </c>
      <c r="H4236" s="21">
        <f t="shared" si="2242"/>
        <v>0</v>
      </c>
      <c r="I4236" s="21">
        <f t="shared" si="2242"/>
        <v>0</v>
      </c>
      <c r="J4236" s="21">
        <f t="shared" si="2242"/>
        <v>0</v>
      </c>
      <c r="K4236" s="21">
        <f t="shared" si="2242"/>
        <v>0</v>
      </c>
      <c r="L4236" s="21">
        <f t="shared" si="2242"/>
        <v>0</v>
      </c>
      <c r="M4236" s="21">
        <f t="shared" si="2242"/>
        <v>0</v>
      </c>
      <c r="N4236" s="21">
        <f t="shared" si="2242"/>
        <v>0</v>
      </c>
      <c r="O4236" s="21">
        <f t="shared" si="2242"/>
        <v>0</v>
      </c>
      <c r="P4236" s="21">
        <f t="shared" si="2242"/>
        <v>0</v>
      </c>
      <c r="Q4236" s="21">
        <f t="shared" si="2242"/>
        <v>0</v>
      </c>
      <c r="R4236" s="21">
        <f t="shared" si="2242"/>
        <v>0</v>
      </c>
      <c r="S4236" s="21">
        <f t="shared" si="2242"/>
        <v>0</v>
      </c>
      <c r="T4236" s="21">
        <f>T4237</f>
        <v>0</v>
      </c>
      <c r="U4236" s="21">
        <f>U4237+U4252</f>
        <v>0</v>
      </c>
      <c r="V4236" s="21">
        <f>V4237+V4252</f>
        <v>0</v>
      </c>
      <c r="W4236" s="21">
        <f>W4237+W4252</f>
        <v>0</v>
      </c>
      <c r="Y4236" s="28" t="str">
        <f t="shared" si="2235"/>
        <v/>
      </c>
      <c r="Z4236" s="28" t="str">
        <f>IF(N4236&lt;O4236+P4236,"出卖应大于等于出卖肉畜+出卖仔畜","")</f>
        <v/>
      </c>
      <c r="AA4236" s="28" t="str">
        <f t="shared" si="2240"/>
        <v/>
      </c>
      <c r="AB4236" s="28" t="str">
        <f>IF(R4236&lt;T4236,"期末实有头数应大于等于耕役畜","")</f>
        <v/>
      </c>
      <c r="AC4236" s="28" t="str">
        <f t="shared" si="2241"/>
        <v/>
      </c>
    </row>
    <row r="4237" spans="2:29">
      <c r="B4237" s="19"/>
      <c r="C4237" s="30"/>
      <c r="D4237" s="19" t="s">
        <v>34</v>
      </c>
      <c r="E4237" s="20" t="s">
        <v>33</v>
      </c>
      <c r="F4237" s="19">
        <v>2</v>
      </c>
      <c r="G4237" s="21">
        <f t="shared" ref="G4237:S4237" si="2243">G4238+G4246</f>
        <v>0</v>
      </c>
      <c r="H4237" s="21">
        <f t="shared" si="2243"/>
        <v>0</v>
      </c>
      <c r="I4237" s="21">
        <f t="shared" si="2243"/>
        <v>0</v>
      </c>
      <c r="J4237" s="21">
        <f t="shared" si="2243"/>
        <v>0</v>
      </c>
      <c r="K4237" s="21">
        <f t="shared" si="2243"/>
        <v>0</v>
      </c>
      <c r="L4237" s="21">
        <f t="shared" si="2243"/>
        <v>0</v>
      </c>
      <c r="M4237" s="21">
        <f t="shared" si="2243"/>
        <v>0</v>
      </c>
      <c r="N4237" s="21">
        <f t="shared" si="2243"/>
        <v>0</v>
      </c>
      <c r="O4237" s="21">
        <f t="shared" si="2243"/>
        <v>0</v>
      </c>
      <c r="P4237" s="21">
        <f t="shared" si="2243"/>
        <v>0</v>
      </c>
      <c r="Q4237" s="21">
        <f t="shared" si="2243"/>
        <v>0</v>
      </c>
      <c r="R4237" s="21">
        <f t="shared" si="2243"/>
        <v>0</v>
      </c>
      <c r="S4237" s="21">
        <f t="shared" si="2243"/>
        <v>0</v>
      </c>
      <c r="T4237" s="21">
        <f>T4238</f>
        <v>0</v>
      </c>
      <c r="U4237" s="21">
        <f>U4238+U4246</f>
        <v>0</v>
      </c>
      <c r="V4237" s="21">
        <f>V4238+V4246</f>
        <v>0</v>
      </c>
      <c r="W4237" s="21">
        <f>W4238+W4246</f>
        <v>0</v>
      </c>
      <c r="Y4237" s="28" t="str">
        <f t="shared" ref="Y4237:Y4253" si="2244">IF(H4237&lt;I4237,"繁殖仔畜应大于等于成活","")</f>
        <v/>
      </c>
      <c r="Z4237" s="28" t="str">
        <f t="shared" ref="Z4237:Z4248" si="2245">IF(N4237&lt;O4237+P4237,"出卖应大于等于出卖肉畜+出卖仔畜","")</f>
        <v/>
      </c>
      <c r="AA4237" s="28" t="str">
        <f t="shared" si="2240"/>
        <v/>
      </c>
      <c r="AB4237" s="28" t="str">
        <f>IF(R4237&lt;T4237,"期末实有头数应大于等于耕役畜","")</f>
        <v/>
      </c>
      <c r="AC4237" s="28" t="str">
        <f t="shared" si="2241"/>
        <v/>
      </c>
    </row>
    <row r="4238" spans="2:29">
      <c r="B4238" s="19"/>
      <c r="C4238" s="30"/>
      <c r="D4238" s="19" t="s">
        <v>35</v>
      </c>
      <c r="E4238" s="20" t="s">
        <v>33</v>
      </c>
      <c r="F4238" s="19">
        <v>3</v>
      </c>
      <c r="G4238" s="21">
        <f t="shared" ref="G4238:R4238" si="2246">G4239+G4242+G4243+G4244+G4245</f>
        <v>0</v>
      </c>
      <c r="H4238" s="21">
        <f t="shared" si="2246"/>
        <v>0</v>
      </c>
      <c r="I4238" s="21">
        <f t="shared" si="2246"/>
        <v>0</v>
      </c>
      <c r="J4238" s="21">
        <f t="shared" si="2246"/>
        <v>0</v>
      </c>
      <c r="K4238" s="21">
        <f t="shared" si="2246"/>
        <v>0</v>
      </c>
      <c r="L4238" s="21">
        <f t="shared" si="2246"/>
        <v>0</v>
      </c>
      <c r="M4238" s="21">
        <f t="shared" si="2246"/>
        <v>0</v>
      </c>
      <c r="N4238" s="21">
        <f t="shared" si="2246"/>
        <v>0</v>
      </c>
      <c r="O4238" s="21">
        <f t="shared" si="2246"/>
        <v>0</v>
      </c>
      <c r="P4238" s="21">
        <f t="shared" si="2246"/>
        <v>0</v>
      </c>
      <c r="Q4238" s="21">
        <f t="shared" si="2246"/>
        <v>0</v>
      </c>
      <c r="R4238" s="21">
        <f t="shared" si="2246"/>
        <v>0</v>
      </c>
      <c r="S4238" s="21">
        <f>S4239+S4242+S4243+S4245</f>
        <v>0</v>
      </c>
      <c r="T4238" s="21">
        <f>T4239+T4242+T4243+T4244+T4245</f>
        <v>0</v>
      </c>
      <c r="U4238" s="21">
        <f>U4239+U4242+U4243+U4245</f>
        <v>0</v>
      </c>
      <c r="V4238" s="21">
        <f>V4239+V4242+V4243+V4245</f>
        <v>0</v>
      </c>
      <c r="W4238" s="21">
        <f>W4239+W4242+W4243+W4245</f>
        <v>0</v>
      </c>
      <c r="Y4238" s="28" t="str">
        <f t="shared" si="2244"/>
        <v/>
      </c>
      <c r="Z4238" s="28" t="str">
        <f t="shared" si="2245"/>
        <v/>
      </c>
      <c r="AA4238" s="28" t="str">
        <f t="shared" si="2240"/>
        <v/>
      </c>
      <c r="AB4238" s="28" t="str">
        <f>IF(R4238&lt;T4238,"期末实有头数应大于等于耕役畜","")</f>
        <v/>
      </c>
      <c r="AC4238" s="28" t="str">
        <f t="shared" si="2241"/>
        <v/>
      </c>
    </row>
    <row r="4239" spans="2:29">
      <c r="B4239" s="19"/>
      <c r="C4239" s="30"/>
      <c r="D4239" s="19" t="s">
        <v>36</v>
      </c>
      <c r="E4239" s="20" t="s">
        <v>33</v>
      </c>
      <c r="F4239" s="19">
        <v>4</v>
      </c>
      <c r="R4239" s="21">
        <f>G4239+I4239+J4239+K4239-L4239-M4239-N4239-Q4239</f>
        <v>0</v>
      </c>
      <c r="Y4239" s="28" t="str">
        <f t="shared" si="2244"/>
        <v/>
      </c>
      <c r="Z4239" s="28" t="str">
        <f t="shared" si="2245"/>
        <v/>
      </c>
      <c r="AA4239" s="28" t="str">
        <f t="shared" si="2240"/>
        <v/>
      </c>
      <c r="AB4239" s="28" t="str">
        <f>IF(R4239&lt;T4239,"期末实有头数应大于等于耕役畜","")</f>
        <v/>
      </c>
      <c r="AC4239" s="28" t="str">
        <f t="shared" si="2241"/>
        <v/>
      </c>
    </row>
    <row r="4240" spans="2:29">
      <c r="B4240" s="19"/>
      <c r="C4240" s="30"/>
      <c r="D4240" s="19" t="s">
        <v>37</v>
      </c>
      <c r="E4240" s="20" t="s">
        <v>33</v>
      </c>
      <c r="F4240" s="19">
        <v>5</v>
      </c>
      <c r="R4240" s="21">
        <f t="shared" ref="R4240:R4245" si="2247">G4240+I4240+J4240+K4240-L4240-M4240-N4240-Q4240</f>
        <v>0</v>
      </c>
      <c r="T4240" s="22" t="s">
        <v>38</v>
      </c>
      <c r="V4240" s="22" t="s">
        <v>38</v>
      </c>
      <c r="W4240" s="22" t="s">
        <v>38</v>
      </c>
      <c r="Y4240" s="28" t="str">
        <f t="shared" si="2244"/>
        <v/>
      </c>
      <c r="Z4240" s="28" t="str">
        <f t="shared" si="2245"/>
        <v/>
      </c>
      <c r="AA4240" s="28" t="str">
        <f t="shared" si="2240"/>
        <v/>
      </c>
      <c r="AB4240" s="28"/>
      <c r="AC4240" s="28"/>
    </row>
    <row r="4241" spans="2:29">
      <c r="B4241" s="19"/>
      <c r="C4241" s="30"/>
      <c r="D4241" s="19" t="s">
        <v>39</v>
      </c>
      <c r="E4241" s="20" t="s">
        <v>33</v>
      </c>
      <c r="F4241" s="19">
        <v>6</v>
      </c>
      <c r="R4241" s="21">
        <f t="shared" si="2247"/>
        <v>0</v>
      </c>
      <c r="T4241" s="22" t="s">
        <v>38</v>
      </c>
      <c r="V4241" s="22" t="s">
        <v>38</v>
      </c>
      <c r="W4241" s="22" t="s">
        <v>38</v>
      </c>
      <c r="Y4241" s="28" t="str">
        <f t="shared" si="2244"/>
        <v/>
      </c>
      <c r="Z4241" s="28" t="str">
        <f t="shared" si="2245"/>
        <v/>
      </c>
      <c r="AA4241" s="28" t="str">
        <f t="shared" si="2240"/>
        <v/>
      </c>
      <c r="AB4241" s="28"/>
      <c r="AC4241" s="28"/>
    </row>
    <row r="4242" spans="2:29">
      <c r="B4242" s="19"/>
      <c r="C4242" s="30"/>
      <c r="D4242" s="19" t="s">
        <v>40</v>
      </c>
      <c r="E4242" s="20" t="s">
        <v>41</v>
      </c>
      <c r="F4242" s="19">
        <v>7</v>
      </c>
      <c r="R4242" s="21">
        <f t="shared" si="2247"/>
        <v>0</v>
      </c>
      <c r="Y4242" s="28" t="str">
        <f t="shared" si="2244"/>
        <v/>
      </c>
      <c r="Z4242" s="28" t="str">
        <f t="shared" si="2245"/>
        <v/>
      </c>
      <c r="AA4242" s="28" t="str">
        <f t="shared" si="2240"/>
        <v/>
      </c>
      <c r="AB4242" s="28" t="str">
        <f>IF(R4242&lt;T4242,"期末实有头数应大于等于耕役畜","")</f>
        <v/>
      </c>
      <c r="AC4242" s="28" t="str">
        <f>IF(R4242&lt;V4242+W4242,"期末实有头数应大于等于良种+改良种","")</f>
        <v/>
      </c>
    </row>
    <row r="4243" spans="2:29">
      <c r="B4243" s="19"/>
      <c r="C4243" s="30"/>
      <c r="D4243" s="19" t="s">
        <v>42</v>
      </c>
      <c r="E4243" s="20" t="s">
        <v>33</v>
      </c>
      <c r="F4243" s="19">
        <v>8</v>
      </c>
      <c r="R4243" s="21">
        <f t="shared" si="2247"/>
        <v>0</v>
      </c>
      <c r="Y4243" s="28" t="str">
        <f t="shared" si="2244"/>
        <v/>
      </c>
      <c r="Z4243" s="28" t="str">
        <f t="shared" si="2245"/>
        <v/>
      </c>
      <c r="AA4243" s="28" t="str">
        <f t="shared" si="2240"/>
        <v/>
      </c>
      <c r="AB4243" s="28" t="str">
        <f>IF(R4243&lt;T4243,"期末实有头数应大于等于耕役畜","")</f>
        <v/>
      </c>
      <c r="AC4243" s="28" t="str">
        <f>IF(R4243&lt;V4243+W4243,"期末实有头数应大于等于良种+改良种","")</f>
        <v/>
      </c>
    </row>
    <row r="4244" spans="2:29">
      <c r="B4244" s="19"/>
      <c r="C4244" s="30"/>
      <c r="D4244" s="19" t="s">
        <v>43</v>
      </c>
      <c r="E4244" s="20" t="s">
        <v>33</v>
      </c>
      <c r="F4244" s="19">
        <v>9</v>
      </c>
      <c r="R4244" s="21">
        <f t="shared" si="2247"/>
        <v>0</v>
      </c>
      <c r="S4244" s="22" t="s">
        <v>38</v>
      </c>
      <c r="U4244" s="22" t="s">
        <v>38</v>
      </c>
      <c r="V4244" s="22" t="s">
        <v>38</v>
      </c>
      <c r="W4244" s="22" t="s">
        <v>38</v>
      </c>
      <c r="Y4244" s="28" t="str">
        <f t="shared" si="2244"/>
        <v/>
      </c>
      <c r="Z4244" s="28" t="str">
        <f t="shared" si="2245"/>
        <v/>
      </c>
      <c r="AA4244" s="28"/>
      <c r="AB4244" s="28" t="str">
        <f>IF(R4244&lt;T4244,"期末实有头数应大于等于耕役畜","")</f>
        <v/>
      </c>
      <c r="AC4244" s="28"/>
    </row>
    <row r="4245" spans="2:29">
      <c r="B4245" s="19"/>
      <c r="C4245" s="30"/>
      <c r="D4245" s="19" t="s">
        <v>44</v>
      </c>
      <c r="E4245" s="20" t="s">
        <v>45</v>
      </c>
      <c r="F4245" s="19">
        <v>10</v>
      </c>
      <c r="R4245" s="21">
        <f t="shared" si="2247"/>
        <v>0</v>
      </c>
      <c r="Y4245" s="28" t="str">
        <f t="shared" si="2244"/>
        <v/>
      </c>
      <c r="Z4245" s="28" t="str">
        <f t="shared" si="2245"/>
        <v/>
      </c>
      <c r="AA4245" s="28" t="str">
        <f>IF(R4245&lt;S4245+U4245,"期末实有头数应大于等于能繁母畜+种公畜","")</f>
        <v/>
      </c>
      <c r="AB4245" s="28" t="str">
        <f>IF(R4245&lt;T4245,"期末实有头数应大于等于耕役畜","")</f>
        <v/>
      </c>
      <c r="AC4245" s="28" t="str">
        <f>IF(R4245&lt;V4245+W4245,"期末实有头数应大于等于良种+改良种","")</f>
        <v/>
      </c>
    </row>
    <row r="4246" spans="2:29">
      <c r="B4246" s="19"/>
      <c r="C4246" s="30"/>
      <c r="D4246" s="19" t="s">
        <v>46</v>
      </c>
      <c r="E4246" s="20" t="s">
        <v>47</v>
      </c>
      <c r="F4246" s="19">
        <v>11</v>
      </c>
      <c r="G4246" s="21">
        <f t="shared" ref="G4246:S4246" si="2248">G4247+G4251</f>
        <v>0</v>
      </c>
      <c r="H4246" s="21">
        <f t="shared" si="2248"/>
        <v>0</v>
      </c>
      <c r="I4246" s="21">
        <f t="shared" si="2248"/>
        <v>0</v>
      </c>
      <c r="J4246" s="21">
        <f t="shared" si="2248"/>
        <v>0</v>
      </c>
      <c r="K4246" s="21">
        <f t="shared" si="2248"/>
        <v>0</v>
      </c>
      <c r="L4246" s="21">
        <f t="shared" si="2248"/>
        <v>0</v>
      </c>
      <c r="M4246" s="21">
        <f t="shared" si="2248"/>
        <v>0</v>
      </c>
      <c r="N4246" s="21">
        <f t="shared" si="2248"/>
        <v>0</v>
      </c>
      <c r="O4246" s="21">
        <f t="shared" si="2248"/>
        <v>0</v>
      </c>
      <c r="P4246" s="21">
        <f t="shared" si="2248"/>
        <v>0</v>
      </c>
      <c r="Q4246" s="21">
        <f t="shared" si="2248"/>
        <v>0</v>
      </c>
      <c r="R4246" s="23">
        <f t="shared" si="2248"/>
        <v>0</v>
      </c>
      <c r="S4246" s="21">
        <f t="shared" si="2248"/>
        <v>0</v>
      </c>
      <c r="T4246" s="22" t="s">
        <v>38</v>
      </c>
      <c r="U4246" s="21">
        <f>U4247+U4251</f>
        <v>0</v>
      </c>
      <c r="V4246" s="21">
        <f>V4247+V4251</f>
        <v>0</v>
      </c>
      <c r="W4246" s="21">
        <f>W4247+W4251</f>
        <v>0</v>
      </c>
      <c r="Y4246" s="28" t="str">
        <f t="shared" si="2244"/>
        <v/>
      </c>
      <c r="Z4246" s="28" t="str">
        <f t="shared" si="2245"/>
        <v/>
      </c>
      <c r="AA4246" s="28" t="str">
        <f>IF(R4246&lt;S4246+U4246,"期末实有头数应大于等于能繁母畜+种公畜","")</f>
        <v/>
      </c>
      <c r="AB4246" s="28"/>
      <c r="AC4246" s="28" t="str">
        <f>IF(R4246&lt;V4246+W4246,"期末实有头数应大于等于良种+改良种","")</f>
        <v/>
      </c>
    </row>
    <row r="4247" spans="2:29">
      <c r="B4247" s="19"/>
      <c r="C4247" s="30"/>
      <c r="D4247" s="19" t="s">
        <v>48</v>
      </c>
      <c r="E4247" s="20" t="s">
        <v>47</v>
      </c>
      <c r="F4247" s="19">
        <v>12</v>
      </c>
      <c r="R4247" s="21">
        <f>G4247+I4247+J4247+K4247-L4247-M4247-N4247-Q4247</f>
        <v>0</v>
      </c>
      <c r="T4247" s="22" t="s">
        <v>38</v>
      </c>
      <c r="Y4247" s="28" t="str">
        <f t="shared" si="2244"/>
        <v/>
      </c>
      <c r="Z4247" s="28" t="str">
        <f t="shared" si="2245"/>
        <v/>
      </c>
      <c r="AA4247" s="28" t="str">
        <f>IF(R4247&lt;S4247+U4247,"期末实有头数应大于等于能繁母畜+种公畜","")</f>
        <v/>
      </c>
      <c r="AB4247" s="28"/>
      <c r="AC4247" s="28" t="str">
        <f>IF(R4247&lt;V4247+W4247,"期末实有头数应大于等于良种+改良种","")</f>
        <v/>
      </c>
    </row>
    <row r="4248" spans="2:29">
      <c r="B4248" s="19"/>
      <c r="C4248" s="30"/>
      <c r="D4248" s="19" t="s">
        <v>49</v>
      </c>
      <c r="E4248" s="20" t="s">
        <v>47</v>
      </c>
      <c r="F4248" s="19">
        <v>13</v>
      </c>
      <c r="R4248" s="21">
        <f>G4248+I4248+J4248+K4248-L4248-M4248-N4248-Q4248</f>
        <v>0</v>
      </c>
      <c r="T4248" s="22" t="s">
        <v>38</v>
      </c>
      <c r="V4248" s="22" t="s">
        <v>38</v>
      </c>
      <c r="W4248" s="22" t="s">
        <v>38</v>
      </c>
      <c r="Y4248" s="28" t="str">
        <f t="shared" si="2244"/>
        <v/>
      </c>
      <c r="Z4248" s="28" t="str">
        <f t="shared" si="2245"/>
        <v/>
      </c>
      <c r="AA4248" s="28" t="str">
        <f>IF(R4248&lt;S4248+U4248,"期末实有头数应大于等于能繁母畜+种公畜","")</f>
        <v/>
      </c>
      <c r="AB4248" s="28"/>
      <c r="AC4248" s="28"/>
    </row>
    <row r="4249" spans="2:29">
      <c r="B4249" s="19"/>
      <c r="C4249" s="30"/>
      <c r="D4249" s="19" t="s">
        <v>50</v>
      </c>
      <c r="E4249" s="20" t="s">
        <v>47</v>
      </c>
      <c r="F4249" s="19">
        <v>14</v>
      </c>
      <c r="H4249" s="22" t="s">
        <v>38</v>
      </c>
      <c r="I4249" s="22" t="s">
        <v>38</v>
      </c>
      <c r="J4249" s="22" t="s">
        <v>38</v>
      </c>
      <c r="K4249" s="22" t="s">
        <v>38</v>
      </c>
      <c r="L4249" s="22" t="s">
        <v>38</v>
      </c>
      <c r="M4249" s="22" t="s">
        <v>38</v>
      </c>
      <c r="N4249" s="22" t="s">
        <v>38</v>
      </c>
      <c r="O4249" s="22" t="s">
        <v>38</v>
      </c>
      <c r="P4249" s="22" t="s">
        <v>38</v>
      </c>
      <c r="Q4249" s="22" t="s">
        <v>38</v>
      </c>
      <c r="R4249" s="24"/>
      <c r="T4249" s="22" t="s">
        <v>38</v>
      </c>
      <c r="U4249" s="22" t="s">
        <v>38</v>
      </c>
      <c r="V4249" s="22" t="s">
        <v>38</v>
      </c>
      <c r="W4249" s="22" t="s">
        <v>38</v>
      </c>
      <c r="Y4249" s="28" t="str">
        <f t="shared" si="2244"/>
        <v/>
      </c>
      <c r="Z4249" s="28"/>
      <c r="AA4249" s="28"/>
      <c r="AB4249" s="28"/>
      <c r="AC4249" s="28"/>
    </row>
    <row r="4250" spans="2:29">
      <c r="B4250" s="19"/>
      <c r="C4250" s="30"/>
      <c r="D4250" s="19" t="s">
        <v>51</v>
      </c>
      <c r="E4250" s="20" t="s">
        <v>47</v>
      </c>
      <c r="F4250" s="19">
        <v>15</v>
      </c>
      <c r="H4250" s="22" t="s">
        <v>38</v>
      </c>
      <c r="I4250" s="22" t="s">
        <v>38</v>
      </c>
      <c r="J4250" s="22" t="s">
        <v>38</v>
      </c>
      <c r="K4250" s="22" t="s">
        <v>38</v>
      </c>
      <c r="L4250" s="22" t="s">
        <v>38</v>
      </c>
      <c r="M4250" s="22" t="s">
        <v>38</v>
      </c>
      <c r="N4250" s="22" t="s">
        <v>38</v>
      </c>
      <c r="O4250" s="22" t="s">
        <v>38</v>
      </c>
      <c r="P4250" s="22" t="s">
        <v>38</v>
      </c>
      <c r="Q4250" s="22" t="s">
        <v>38</v>
      </c>
      <c r="R4250" s="24"/>
      <c r="T4250" s="22" t="s">
        <v>38</v>
      </c>
      <c r="U4250" s="22" t="s">
        <v>38</v>
      </c>
      <c r="V4250" s="22" t="s">
        <v>38</v>
      </c>
      <c r="W4250" s="22" t="s">
        <v>38</v>
      </c>
      <c r="Y4250" s="28" t="str">
        <f t="shared" si="2244"/>
        <v/>
      </c>
      <c r="Z4250" s="28"/>
      <c r="AA4250" s="28"/>
      <c r="AB4250" s="28"/>
      <c r="AC4250" s="28"/>
    </row>
    <row r="4251" spans="2:29">
      <c r="B4251" s="19"/>
      <c r="C4251" s="30"/>
      <c r="D4251" s="19" t="s">
        <v>52</v>
      </c>
      <c r="E4251" s="20" t="s">
        <v>47</v>
      </c>
      <c r="F4251" s="19">
        <v>16</v>
      </c>
      <c r="R4251" s="21">
        <f>G4251+I4251+J4251+K4251-L4251-M4251-N4251-Q4251</f>
        <v>0</v>
      </c>
      <c r="T4251" s="22" t="s">
        <v>38</v>
      </c>
      <c r="Y4251" s="28" t="str">
        <f t="shared" si="2244"/>
        <v/>
      </c>
      <c r="Z4251" s="28" t="str">
        <f>IF(N4251&lt;O4251+P4251,"出卖应大于等于出卖肉畜+出卖仔畜","")</f>
        <v/>
      </c>
      <c r="AA4251" s="28" t="str">
        <f t="shared" ref="AA4251:AA4260" si="2249">IF(R4251&lt;S4251+U4251,"期末实有头数应大于等于能繁母畜+种公畜","")</f>
        <v/>
      </c>
      <c r="AB4251" s="28"/>
      <c r="AC4251" s="28" t="str">
        <f t="shared" ref="AC4251:AC4256" si="2250">IF(R4251&lt;V4251+W4251,"期末实有头数应大于等于良种+改良种","")</f>
        <v/>
      </c>
    </row>
    <row r="4252" spans="2:29">
      <c r="B4252" s="19"/>
      <c r="C4252" s="30"/>
      <c r="D4252" s="19" t="s">
        <v>53</v>
      </c>
      <c r="E4252" s="18" t="s">
        <v>33</v>
      </c>
      <c r="F4252" s="19">
        <v>17</v>
      </c>
      <c r="R4252" s="21">
        <f>G4252+I4252+J4252+K4252-L4252-M4252-N4252-Q4252</f>
        <v>0</v>
      </c>
      <c r="T4252" s="22" t="s">
        <v>38</v>
      </c>
      <c r="Y4252" s="28" t="str">
        <f t="shared" si="2244"/>
        <v/>
      </c>
      <c r="Z4252" s="28" t="str">
        <f>IF(N4252&lt;O4252+P4252,"出卖应大于等于出卖肉畜+出卖仔畜","")</f>
        <v/>
      </c>
      <c r="AA4252" s="28" t="str">
        <f t="shared" si="2249"/>
        <v/>
      </c>
      <c r="AB4252" s="28"/>
      <c r="AC4252" s="28" t="str">
        <f t="shared" si="2250"/>
        <v/>
      </c>
    </row>
    <row r="4253" spans="2:29">
      <c r="B4253" s="18"/>
      <c r="C4253" s="29"/>
      <c r="D4253" s="19" t="s">
        <v>32</v>
      </c>
      <c r="E4253" s="20" t="s">
        <v>33</v>
      </c>
      <c r="F4253" s="19">
        <v>1</v>
      </c>
      <c r="G4253" s="21">
        <f t="shared" ref="G4253:S4253" si="2251">G4254+G4269</f>
        <v>0</v>
      </c>
      <c r="H4253" s="21">
        <f t="shared" si="2251"/>
        <v>0</v>
      </c>
      <c r="I4253" s="21">
        <f t="shared" si="2251"/>
        <v>0</v>
      </c>
      <c r="J4253" s="21">
        <f t="shared" si="2251"/>
        <v>0</v>
      </c>
      <c r="K4253" s="21">
        <f t="shared" si="2251"/>
        <v>0</v>
      </c>
      <c r="L4253" s="21">
        <f t="shared" si="2251"/>
        <v>0</v>
      </c>
      <c r="M4253" s="21">
        <f t="shared" si="2251"/>
        <v>0</v>
      </c>
      <c r="N4253" s="21">
        <f t="shared" si="2251"/>
        <v>0</v>
      </c>
      <c r="O4253" s="21">
        <f t="shared" si="2251"/>
        <v>0</v>
      </c>
      <c r="P4253" s="21">
        <f t="shared" si="2251"/>
        <v>0</v>
      </c>
      <c r="Q4253" s="21">
        <f t="shared" si="2251"/>
        <v>0</v>
      </c>
      <c r="R4253" s="21">
        <f t="shared" si="2251"/>
        <v>0</v>
      </c>
      <c r="S4253" s="21">
        <f t="shared" si="2251"/>
        <v>0</v>
      </c>
      <c r="T4253" s="21">
        <f>T4254</f>
        <v>0</v>
      </c>
      <c r="U4253" s="21">
        <f>U4254+U4269</f>
        <v>0</v>
      </c>
      <c r="V4253" s="21">
        <f>V4254+V4269</f>
        <v>0</v>
      </c>
      <c r="W4253" s="21">
        <f>W4254+W4269</f>
        <v>0</v>
      </c>
      <c r="Y4253" s="28" t="str">
        <f t="shared" si="2244"/>
        <v/>
      </c>
      <c r="Z4253" s="28" t="str">
        <f>IF(N4253&lt;O4253+P4253,"出卖应大于等于出卖肉畜+出卖仔畜","")</f>
        <v/>
      </c>
      <c r="AA4253" s="28" t="str">
        <f t="shared" si="2249"/>
        <v/>
      </c>
      <c r="AB4253" s="28" t="str">
        <f>IF(R4253&lt;T4253,"期末实有头数应大于等于耕役畜","")</f>
        <v/>
      </c>
      <c r="AC4253" s="28" t="str">
        <f t="shared" si="2250"/>
        <v/>
      </c>
    </row>
    <row r="4254" spans="2:29">
      <c r="B4254" s="19"/>
      <c r="C4254" s="30"/>
      <c r="D4254" s="19" t="s">
        <v>34</v>
      </c>
      <c r="E4254" s="20" t="s">
        <v>33</v>
      </c>
      <c r="F4254" s="19">
        <v>2</v>
      </c>
      <c r="G4254" s="21">
        <f t="shared" ref="G4254:S4254" si="2252">G4255+G4263</f>
        <v>0</v>
      </c>
      <c r="H4254" s="21">
        <f t="shared" si="2252"/>
        <v>0</v>
      </c>
      <c r="I4254" s="21">
        <f t="shared" si="2252"/>
        <v>0</v>
      </c>
      <c r="J4254" s="21">
        <f t="shared" si="2252"/>
        <v>0</v>
      </c>
      <c r="K4254" s="21">
        <f t="shared" si="2252"/>
        <v>0</v>
      </c>
      <c r="L4254" s="21">
        <f t="shared" si="2252"/>
        <v>0</v>
      </c>
      <c r="M4254" s="21">
        <f t="shared" si="2252"/>
        <v>0</v>
      </c>
      <c r="N4254" s="21">
        <f t="shared" si="2252"/>
        <v>0</v>
      </c>
      <c r="O4254" s="21">
        <f t="shared" si="2252"/>
        <v>0</v>
      </c>
      <c r="P4254" s="21">
        <f t="shared" si="2252"/>
        <v>0</v>
      </c>
      <c r="Q4254" s="21">
        <f t="shared" si="2252"/>
        <v>0</v>
      </c>
      <c r="R4254" s="21">
        <f t="shared" si="2252"/>
        <v>0</v>
      </c>
      <c r="S4254" s="21">
        <f t="shared" si="2252"/>
        <v>0</v>
      </c>
      <c r="T4254" s="21">
        <f>T4255</f>
        <v>0</v>
      </c>
      <c r="U4254" s="21">
        <f>U4255+U4263</f>
        <v>0</v>
      </c>
      <c r="V4254" s="21">
        <f>V4255+V4263</f>
        <v>0</v>
      </c>
      <c r="W4254" s="21">
        <f>W4255+W4263</f>
        <v>0</v>
      </c>
      <c r="Y4254" s="28" t="str">
        <f t="shared" ref="Y4254:Y4270" si="2253">IF(H4254&lt;I4254,"繁殖仔畜应大于等于成活","")</f>
        <v/>
      </c>
      <c r="Z4254" s="28" t="str">
        <f t="shared" ref="Z4254:Z4265" si="2254">IF(N4254&lt;O4254+P4254,"出卖应大于等于出卖肉畜+出卖仔畜","")</f>
        <v/>
      </c>
      <c r="AA4254" s="28" t="str">
        <f t="shared" si="2249"/>
        <v/>
      </c>
      <c r="AB4254" s="28" t="str">
        <f>IF(R4254&lt;T4254,"期末实有头数应大于等于耕役畜","")</f>
        <v/>
      </c>
      <c r="AC4254" s="28" t="str">
        <f t="shared" si="2250"/>
        <v/>
      </c>
    </row>
    <row r="4255" spans="2:29">
      <c r="B4255" s="19"/>
      <c r="C4255" s="30"/>
      <c r="D4255" s="19" t="s">
        <v>35</v>
      </c>
      <c r="E4255" s="20" t="s">
        <v>33</v>
      </c>
      <c r="F4255" s="19">
        <v>3</v>
      </c>
      <c r="G4255" s="21">
        <f t="shared" ref="G4255:R4255" si="2255">G4256+G4259+G4260+G4261+G4262</f>
        <v>0</v>
      </c>
      <c r="H4255" s="21">
        <f t="shared" si="2255"/>
        <v>0</v>
      </c>
      <c r="I4255" s="21">
        <f t="shared" si="2255"/>
        <v>0</v>
      </c>
      <c r="J4255" s="21">
        <f t="shared" si="2255"/>
        <v>0</v>
      </c>
      <c r="K4255" s="21">
        <f t="shared" si="2255"/>
        <v>0</v>
      </c>
      <c r="L4255" s="21">
        <f t="shared" si="2255"/>
        <v>0</v>
      </c>
      <c r="M4255" s="21">
        <f t="shared" si="2255"/>
        <v>0</v>
      </c>
      <c r="N4255" s="21">
        <f t="shared" si="2255"/>
        <v>0</v>
      </c>
      <c r="O4255" s="21">
        <f t="shared" si="2255"/>
        <v>0</v>
      </c>
      <c r="P4255" s="21">
        <f t="shared" si="2255"/>
        <v>0</v>
      </c>
      <c r="Q4255" s="21">
        <f t="shared" si="2255"/>
        <v>0</v>
      </c>
      <c r="R4255" s="21">
        <f t="shared" si="2255"/>
        <v>0</v>
      </c>
      <c r="S4255" s="21">
        <f>S4256+S4259+S4260+S4262</f>
        <v>0</v>
      </c>
      <c r="T4255" s="21">
        <f>T4256+T4259+T4260+T4261+T4262</f>
        <v>0</v>
      </c>
      <c r="U4255" s="21">
        <f>U4256+U4259+U4260+U4262</f>
        <v>0</v>
      </c>
      <c r="V4255" s="21">
        <f>V4256+V4259+V4260+V4262</f>
        <v>0</v>
      </c>
      <c r="W4255" s="21">
        <f>W4256+W4259+W4260+W4262</f>
        <v>0</v>
      </c>
      <c r="Y4255" s="28" t="str">
        <f t="shared" si="2253"/>
        <v/>
      </c>
      <c r="Z4255" s="28" t="str">
        <f t="shared" si="2254"/>
        <v/>
      </c>
      <c r="AA4255" s="28" t="str">
        <f t="shared" si="2249"/>
        <v/>
      </c>
      <c r="AB4255" s="28" t="str">
        <f>IF(R4255&lt;T4255,"期末实有头数应大于等于耕役畜","")</f>
        <v/>
      </c>
      <c r="AC4255" s="28" t="str">
        <f t="shared" si="2250"/>
        <v/>
      </c>
    </row>
    <row r="4256" spans="2:29">
      <c r="B4256" s="19"/>
      <c r="C4256" s="30"/>
      <c r="D4256" s="19" t="s">
        <v>36</v>
      </c>
      <c r="E4256" s="20" t="s">
        <v>33</v>
      </c>
      <c r="F4256" s="19">
        <v>4</v>
      </c>
      <c r="R4256" s="21">
        <f>G4256+I4256+J4256+K4256-L4256-M4256-N4256-Q4256</f>
        <v>0</v>
      </c>
      <c r="Y4256" s="28" t="str">
        <f t="shared" si="2253"/>
        <v/>
      </c>
      <c r="Z4256" s="28" t="str">
        <f t="shared" si="2254"/>
        <v/>
      </c>
      <c r="AA4256" s="28" t="str">
        <f t="shared" si="2249"/>
        <v/>
      </c>
      <c r="AB4256" s="28" t="str">
        <f>IF(R4256&lt;T4256,"期末实有头数应大于等于耕役畜","")</f>
        <v/>
      </c>
      <c r="AC4256" s="28" t="str">
        <f t="shared" si="2250"/>
        <v/>
      </c>
    </row>
    <row r="4257" spans="2:29">
      <c r="B4257" s="19"/>
      <c r="C4257" s="30"/>
      <c r="D4257" s="19" t="s">
        <v>37</v>
      </c>
      <c r="E4257" s="20" t="s">
        <v>33</v>
      </c>
      <c r="F4257" s="19">
        <v>5</v>
      </c>
      <c r="R4257" s="21">
        <f t="shared" ref="R4257:R4262" si="2256">G4257+I4257+J4257+K4257-L4257-M4257-N4257-Q4257</f>
        <v>0</v>
      </c>
      <c r="T4257" s="22" t="s">
        <v>38</v>
      </c>
      <c r="V4257" s="22" t="s">
        <v>38</v>
      </c>
      <c r="W4257" s="22" t="s">
        <v>38</v>
      </c>
      <c r="Y4257" s="28" t="str">
        <f t="shared" si="2253"/>
        <v/>
      </c>
      <c r="Z4257" s="28" t="str">
        <f t="shared" si="2254"/>
        <v/>
      </c>
      <c r="AA4257" s="28" t="str">
        <f t="shared" si="2249"/>
        <v/>
      </c>
      <c r="AB4257" s="28"/>
      <c r="AC4257" s="28"/>
    </row>
    <row r="4258" spans="2:29">
      <c r="B4258" s="19"/>
      <c r="C4258" s="30"/>
      <c r="D4258" s="19" t="s">
        <v>39</v>
      </c>
      <c r="E4258" s="20" t="s">
        <v>33</v>
      </c>
      <c r="F4258" s="19">
        <v>6</v>
      </c>
      <c r="R4258" s="21">
        <f t="shared" si="2256"/>
        <v>0</v>
      </c>
      <c r="T4258" s="22" t="s">
        <v>38</v>
      </c>
      <c r="V4258" s="22" t="s">
        <v>38</v>
      </c>
      <c r="W4258" s="22" t="s">
        <v>38</v>
      </c>
      <c r="Y4258" s="28" t="str">
        <f t="shared" si="2253"/>
        <v/>
      </c>
      <c r="Z4258" s="28" t="str">
        <f t="shared" si="2254"/>
        <v/>
      </c>
      <c r="AA4258" s="28" t="str">
        <f t="shared" si="2249"/>
        <v/>
      </c>
      <c r="AB4258" s="28"/>
      <c r="AC4258" s="28"/>
    </row>
    <row r="4259" spans="2:29">
      <c r="B4259" s="19"/>
      <c r="C4259" s="30"/>
      <c r="D4259" s="19" t="s">
        <v>40</v>
      </c>
      <c r="E4259" s="20" t="s">
        <v>41</v>
      </c>
      <c r="F4259" s="19">
        <v>7</v>
      </c>
      <c r="R4259" s="21">
        <f t="shared" si="2256"/>
        <v>0</v>
      </c>
      <c r="Y4259" s="28" t="str">
        <f t="shared" si="2253"/>
        <v/>
      </c>
      <c r="Z4259" s="28" t="str">
        <f t="shared" si="2254"/>
        <v/>
      </c>
      <c r="AA4259" s="28" t="str">
        <f t="shared" si="2249"/>
        <v/>
      </c>
      <c r="AB4259" s="28" t="str">
        <f>IF(R4259&lt;T4259,"期末实有头数应大于等于耕役畜","")</f>
        <v/>
      </c>
      <c r="AC4259" s="28" t="str">
        <f>IF(R4259&lt;V4259+W4259,"期末实有头数应大于等于良种+改良种","")</f>
        <v/>
      </c>
    </row>
    <row r="4260" spans="2:29">
      <c r="B4260" s="19"/>
      <c r="C4260" s="30"/>
      <c r="D4260" s="19" t="s">
        <v>42</v>
      </c>
      <c r="E4260" s="20" t="s">
        <v>33</v>
      </c>
      <c r="F4260" s="19">
        <v>8</v>
      </c>
      <c r="R4260" s="21">
        <f t="shared" si="2256"/>
        <v>0</v>
      </c>
      <c r="Y4260" s="28" t="str">
        <f t="shared" si="2253"/>
        <v/>
      </c>
      <c r="Z4260" s="28" t="str">
        <f t="shared" si="2254"/>
        <v/>
      </c>
      <c r="AA4260" s="28" t="str">
        <f t="shared" si="2249"/>
        <v/>
      </c>
      <c r="AB4260" s="28" t="str">
        <f>IF(R4260&lt;T4260,"期末实有头数应大于等于耕役畜","")</f>
        <v/>
      </c>
      <c r="AC4260" s="28" t="str">
        <f>IF(R4260&lt;V4260+W4260,"期末实有头数应大于等于良种+改良种","")</f>
        <v/>
      </c>
    </row>
    <row r="4261" spans="2:29">
      <c r="B4261" s="19"/>
      <c r="C4261" s="30"/>
      <c r="D4261" s="19" t="s">
        <v>43</v>
      </c>
      <c r="E4261" s="20" t="s">
        <v>33</v>
      </c>
      <c r="F4261" s="19">
        <v>9</v>
      </c>
      <c r="R4261" s="21">
        <f t="shared" si="2256"/>
        <v>0</v>
      </c>
      <c r="S4261" s="22" t="s">
        <v>38</v>
      </c>
      <c r="U4261" s="22" t="s">
        <v>38</v>
      </c>
      <c r="V4261" s="22" t="s">
        <v>38</v>
      </c>
      <c r="W4261" s="22" t="s">
        <v>38</v>
      </c>
      <c r="Y4261" s="28" t="str">
        <f t="shared" si="2253"/>
        <v/>
      </c>
      <c r="Z4261" s="28" t="str">
        <f t="shared" si="2254"/>
        <v/>
      </c>
      <c r="AA4261" s="28"/>
      <c r="AB4261" s="28" t="str">
        <f>IF(R4261&lt;T4261,"期末实有头数应大于等于耕役畜","")</f>
        <v/>
      </c>
      <c r="AC4261" s="28"/>
    </row>
    <row r="4262" spans="2:29">
      <c r="B4262" s="19"/>
      <c r="C4262" s="30"/>
      <c r="D4262" s="19" t="s">
        <v>44</v>
      </c>
      <c r="E4262" s="20" t="s">
        <v>45</v>
      </c>
      <c r="F4262" s="19">
        <v>10</v>
      </c>
      <c r="R4262" s="21">
        <f t="shared" si="2256"/>
        <v>0</v>
      </c>
      <c r="Y4262" s="28" t="str">
        <f t="shared" si="2253"/>
        <v/>
      </c>
      <c r="Z4262" s="28" t="str">
        <f t="shared" si="2254"/>
        <v/>
      </c>
      <c r="AA4262" s="28" t="str">
        <f>IF(R4262&lt;S4262+U4262,"期末实有头数应大于等于能繁母畜+种公畜","")</f>
        <v/>
      </c>
      <c r="AB4262" s="28" t="str">
        <f>IF(R4262&lt;T4262,"期末实有头数应大于等于耕役畜","")</f>
        <v/>
      </c>
      <c r="AC4262" s="28" t="str">
        <f>IF(R4262&lt;V4262+W4262,"期末实有头数应大于等于良种+改良种","")</f>
        <v/>
      </c>
    </row>
    <row r="4263" spans="2:29">
      <c r="B4263" s="19"/>
      <c r="C4263" s="30"/>
      <c r="D4263" s="19" t="s">
        <v>46</v>
      </c>
      <c r="E4263" s="20" t="s">
        <v>47</v>
      </c>
      <c r="F4263" s="19">
        <v>11</v>
      </c>
      <c r="G4263" s="21">
        <f t="shared" ref="G4263:S4263" si="2257">G4264+G4268</f>
        <v>0</v>
      </c>
      <c r="H4263" s="21">
        <f t="shared" si="2257"/>
        <v>0</v>
      </c>
      <c r="I4263" s="21">
        <f t="shared" si="2257"/>
        <v>0</v>
      </c>
      <c r="J4263" s="21">
        <f t="shared" si="2257"/>
        <v>0</v>
      </c>
      <c r="K4263" s="21">
        <f t="shared" si="2257"/>
        <v>0</v>
      </c>
      <c r="L4263" s="21">
        <f t="shared" si="2257"/>
        <v>0</v>
      </c>
      <c r="M4263" s="21">
        <f t="shared" si="2257"/>
        <v>0</v>
      </c>
      <c r="N4263" s="21">
        <f t="shared" si="2257"/>
        <v>0</v>
      </c>
      <c r="O4263" s="21">
        <f t="shared" si="2257"/>
        <v>0</v>
      </c>
      <c r="P4263" s="21">
        <f t="shared" si="2257"/>
        <v>0</v>
      </c>
      <c r="Q4263" s="21">
        <f t="shared" si="2257"/>
        <v>0</v>
      </c>
      <c r="R4263" s="23">
        <f t="shared" si="2257"/>
        <v>0</v>
      </c>
      <c r="S4263" s="21">
        <f t="shared" si="2257"/>
        <v>0</v>
      </c>
      <c r="T4263" s="22" t="s">
        <v>38</v>
      </c>
      <c r="U4263" s="21">
        <f>U4264+U4268</f>
        <v>0</v>
      </c>
      <c r="V4263" s="21">
        <f>V4264+V4268</f>
        <v>0</v>
      </c>
      <c r="W4263" s="21">
        <f>W4264+W4268</f>
        <v>0</v>
      </c>
      <c r="Y4263" s="28" t="str">
        <f t="shared" si="2253"/>
        <v/>
      </c>
      <c r="Z4263" s="28" t="str">
        <f t="shared" si="2254"/>
        <v/>
      </c>
      <c r="AA4263" s="28" t="str">
        <f>IF(R4263&lt;S4263+U4263,"期末实有头数应大于等于能繁母畜+种公畜","")</f>
        <v/>
      </c>
      <c r="AB4263" s="28"/>
      <c r="AC4263" s="28" t="str">
        <f>IF(R4263&lt;V4263+W4263,"期末实有头数应大于等于良种+改良种","")</f>
        <v/>
      </c>
    </row>
    <row r="4264" spans="2:29">
      <c r="B4264" s="19"/>
      <c r="C4264" s="30"/>
      <c r="D4264" s="19" t="s">
        <v>48</v>
      </c>
      <c r="E4264" s="20" t="s">
        <v>47</v>
      </c>
      <c r="F4264" s="19">
        <v>12</v>
      </c>
      <c r="R4264" s="21">
        <f>G4264+I4264+J4264+K4264-L4264-M4264-N4264-Q4264</f>
        <v>0</v>
      </c>
      <c r="T4264" s="22" t="s">
        <v>38</v>
      </c>
      <c r="Y4264" s="28" t="str">
        <f t="shared" si="2253"/>
        <v/>
      </c>
      <c r="Z4264" s="28" t="str">
        <f t="shared" si="2254"/>
        <v/>
      </c>
      <c r="AA4264" s="28" t="str">
        <f>IF(R4264&lt;S4264+U4264,"期末实有头数应大于等于能繁母畜+种公畜","")</f>
        <v/>
      </c>
      <c r="AB4264" s="28"/>
      <c r="AC4264" s="28" t="str">
        <f>IF(R4264&lt;V4264+W4264,"期末实有头数应大于等于良种+改良种","")</f>
        <v/>
      </c>
    </row>
    <row r="4265" spans="2:29">
      <c r="B4265" s="19"/>
      <c r="C4265" s="30"/>
      <c r="D4265" s="19" t="s">
        <v>49</v>
      </c>
      <c r="E4265" s="20" t="s">
        <v>47</v>
      </c>
      <c r="F4265" s="19">
        <v>13</v>
      </c>
      <c r="R4265" s="21">
        <f>G4265+I4265+J4265+K4265-L4265-M4265-N4265-Q4265</f>
        <v>0</v>
      </c>
      <c r="T4265" s="22" t="s">
        <v>38</v>
      </c>
      <c r="V4265" s="22" t="s">
        <v>38</v>
      </c>
      <c r="W4265" s="22" t="s">
        <v>38</v>
      </c>
      <c r="Y4265" s="28" t="str">
        <f t="shared" si="2253"/>
        <v/>
      </c>
      <c r="Z4265" s="28" t="str">
        <f t="shared" si="2254"/>
        <v/>
      </c>
      <c r="AA4265" s="28" t="str">
        <f>IF(R4265&lt;S4265+U4265,"期末实有头数应大于等于能繁母畜+种公畜","")</f>
        <v/>
      </c>
      <c r="AB4265" s="28"/>
      <c r="AC4265" s="28"/>
    </row>
    <row r="4266" spans="2:29">
      <c r="B4266" s="19"/>
      <c r="C4266" s="30"/>
      <c r="D4266" s="19" t="s">
        <v>50</v>
      </c>
      <c r="E4266" s="20" t="s">
        <v>47</v>
      </c>
      <c r="F4266" s="19">
        <v>14</v>
      </c>
      <c r="H4266" s="22" t="s">
        <v>38</v>
      </c>
      <c r="I4266" s="22" t="s">
        <v>38</v>
      </c>
      <c r="J4266" s="22" t="s">
        <v>38</v>
      </c>
      <c r="K4266" s="22" t="s">
        <v>38</v>
      </c>
      <c r="L4266" s="22" t="s">
        <v>38</v>
      </c>
      <c r="M4266" s="22" t="s">
        <v>38</v>
      </c>
      <c r="N4266" s="22" t="s">
        <v>38</v>
      </c>
      <c r="O4266" s="22" t="s">
        <v>38</v>
      </c>
      <c r="P4266" s="22" t="s">
        <v>38</v>
      </c>
      <c r="Q4266" s="22" t="s">
        <v>38</v>
      </c>
      <c r="R4266" s="24"/>
      <c r="T4266" s="22" t="s">
        <v>38</v>
      </c>
      <c r="U4266" s="22" t="s">
        <v>38</v>
      </c>
      <c r="V4266" s="22" t="s">
        <v>38</v>
      </c>
      <c r="W4266" s="22" t="s">
        <v>38</v>
      </c>
      <c r="Y4266" s="28" t="str">
        <f t="shared" si="2253"/>
        <v/>
      </c>
      <c r="Z4266" s="28"/>
      <c r="AA4266" s="28"/>
      <c r="AB4266" s="28"/>
      <c r="AC4266" s="28"/>
    </row>
    <row r="4267" spans="2:29">
      <c r="B4267" s="19"/>
      <c r="C4267" s="30"/>
      <c r="D4267" s="19" t="s">
        <v>51</v>
      </c>
      <c r="E4267" s="20" t="s">
        <v>47</v>
      </c>
      <c r="F4267" s="19">
        <v>15</v>
      </c>
      <c r="H4267" s="22" t="s">
        <v>38</v>
      </c>
      <c r="I4267" s="22" t="s">
        <v>38</v>
      </c>
      <c r="J4267" s="22" t="s">
        <v>38</v>
      </c>
      <c r="K4267" s="22" t="s">
        <v>38</v>
      </c>
      <c r="L4267" s="22" t="s">
        <v>38</v>
      </c>
      <c r="M4267" s="22" t="s">
        <v>38</v>
      </c>
      <c r="N4267" s="22" t="s">
        <v>38</v>
      </c>
      <c r="O4267" s="22" t="s">
        <v>38</v>
      </c>
      <c r="P4267" s="22" t="s">
        <v>38</v>
      </c>
      <c r="Q4267" s="22" t="s">
        <v>38</v>
      </c>
      <c r="R4267" s="24"/>
      <c r="T4267" s="22" t="s">
        <v>38</v>
      </c>
      <c r="U4267" s="22" t="s">
        <v>38</v>
      </c>
      <c r="V4267" s="22" t="s">
        <v>38</v>
      </c>
      <c r="W4267" s="22" t="s">
        <v>38</v>
      </c>
      <c r="Y4267" s="28" t="str">
        <f t="shared" si="2253"/>
        <v/>
      </c>
      <c r="Z4267" s="28"/>
      <c r="AA4267" s="28"/>
      <c r="AB4267" s="28"/>
      <c r="AC4267" s="28"/>
    </row>
    <row r="4268" spans="2:29">
      <c r="B4268" s="19"/>
      <c r="C4268" s="30"/>
      <c r="D4268" s="19" t="s">
        <v>52</v>
      </c>
      <c r="E4268" s="20" t="s">
        <v>47</v>
      </c>
      <c r="F4268" s="19">
        <v>16</v>
      </c>
      <c r="R4268" s="21">
        <f>G4268+I4268+J4268+K4268-L4268-M4268-N4268-Q4268</f>
        <v>0</v>
      </c>
      <c r="T4268" s="22" t="s">
        <v>38</v>
      </c>
      <c r="Y4268" s="28" t="str">
        <f t="shared" si="2253"/>
        <v/>
      </c>
      <c r="Z4268" s="28" t="str">
        <f>IF(N4268&lt;O4268+P4268,"出卖应大于等于出卖肉畜+出卖仔畜","")</f>
        <v/>
      </c>
      <c r="AA4268" s="28" t="str">
        <f t="shared" ref="AA4268:AA4277" si="2258">IF(R4268&lt;S4268+U4268,"期末实有头数应大于等于能繁母畜+种公畜","")</f>
        <v/>
      </c>
      <c r="AB4268" s="28"/>
      <c r="AC4268" s="28" t="str">
        <f t="shared" ref="AC4268:AC4273" si="2259">IF(R4268&lt;V4268+W4268,"期末实有头数应大于等于良种+改良种","")</f>
        <v/>
      </c>
    </row>
    <row r="4269" spans="2:29">
      <c r="B4269" s="19"/>
      <c r="C4269" s="30"/>
      <c r="D4269" s="19" t="s">
        <v>53</v>
      </c>
      <c r="E4269" s="18" t="s">
        <v>33</v>
      </c>
      <c r="F4269" s="19">
        <v>17</v>
      </c>
      <c r="R4269" s="21">
        <f>G4269+I4269+J4269+K4269-L4269-M4269-N4269-Q4269</f>
        <v>0</v>
      </c>
      <c r="T4269" s="22" t="s">
        <v>38</v>
      </c>
      <c r="Y4269" s="28" t="str">
        <f t="shared" si="2253"/>
        <v/>
      </c>
      <c r="Z4269" s="28" t="str">
        <f>IF(N4269&lt;O4269+P4269,"出卖应大于等于出卖肉畜+出卖仔畜","")</f>
        <v/>
      </c>
      <c r="AA4269" s="28" t="str">
        <f t="shared" si="2258"/>
        <v/>
      </c>
      <c r="AB4269" s="28"/>
      <c r="AC4269" s="28" t="str">
        <f t="shared" si="2259"/>
        <v/>
      </c>
    </row>
    <row r="4270" spans="2:29">
      <c r="B4270" s="18"/>
      <c r="C4270" s="29"/>
      <c r="D4270" s="19" t="s">
        <v>32</v>
      </c>
      <c r="E4270" s="20" t="s">
        <v>33</v>
      </c>
      <c r="F4270" s="19">
        <v>1</v>
      </c>
      <c r="G4270" s="21">
        <f t="shared" ref="G4270:S4270" si="2260">G4271+G4286</f>
        <v>0</v>
      </c>
      <c r="H4270" s="21">
        <f t="shared" si="2260"/>
        <v>0</v>
      </c>
      <c r="I4270" s="21">
        <f t="shared" si="2260"/>
        <v>0</v>
      </c>
      <c r="J4270" s="21">
        <f t="shared" si="2260"/>
        <v>0</v>
      </c>
      <c r="K4270" s="21">
        <f t="shared" si="2260"/>
        <v>0</v>
      </c>
      <c r="L4270" s="21">
        <f t="shared" si="2260"/>
        <v>0</v>
      </c>
      <c r="M4270" s="21">
        <f t="shared" si="2260"/>
        <v>0</v>
      </c>
      <c r="N4270" s="21">
        <f t="shared" si="2260"/>
        <v>0</v>
      </c>
      <c r="O4270" s="21">
        <f t="shared" si="2260"/>
        <v>0</v>
      </c>
      <c r="P4270" s="21">
        <f t="shared" si="2260"/>
        <v>0</v>
      </c>
      <c r="Q4270" s="21">
        <f t="shared" si="2260"/>
        <v>0</v>
      </c>
      <c r="R4270" s="21">
        <f t="shared" si="2260"/>
        <v>0</v>
      </c>
      <c r="S4270" s="21">
        <f t="shared" si="2260"/>
        <v>0</v>
      </c>
      <c r="T4270" s="21">
        <f>T4271</f>
        <v>0</v>
      </c>
      <c r="U4270" s="21">
        <f>U4271+U4286</f>
        <v>0</v>
      </c>
      <c r="V4270" s="21">
        <f>V4271+V4286</f>
        <v>0</v>
      </c>
      <c r="W4270" s="21">
        <f>W4271+W4286</f>
        <v>0</v>
      </c>
      <c r="Y4270" s="28" t="str">
        <f t="shared" si="2253"/>
        <v/>
      </c>
      <c r="Z4270" s="28" t="str">
        <f>IF(N4270&lt;O4270+P4270,"出卖应大于等于出卖肉畜+出卖仔畜","")</f>
        <v/>
      </c>
      <c r="AA4270" s="28" t="str">
        <f t="shared" si="2258"/>
        <v/>
      </c>
      <c r="AB4270" s="28" t="str">
        <f>IF(R4270&lt;T4270,"期末实有头数应大于等于耕役畜","")</f>
        <v/>
      </c>
      <c r="AC4270" s="28" t="str">
        <f t="shared" si="2259"/>
        <v/>
      </c>
    </row>
    <row r="4271" spans="2:29">
      <c r="B4271" s="19"/>
      <c r="C4271" s="30"/>
      <c r="D4271" s="19" t="s">
        <v>34</v>
      </c>
      <c r="E4271" s="20" t="s">
        <v>33</v>
      </c>
      <c r="F4271" s="19">
        <v>2</v>
      </c>
      <c r="G4271" s="21">
        <f t="shared" ref="G4271:S4271" si="2261">G4272+G4280</f>
        <v>0</v>
      </c>
      <c r="H4271" s="21">
        <f t="shared" si="2261"/>
        <v>0</v>
      </c>
      <c r="I4271" s="21">
        <f t="shared" si="2261"/>
        <v>0</v>
      </c>
      <c r="J4271" s="21">
        <f t="shared" si="2261"/>
        <v>0</v>
      </c>
      <c r="K4271" s="21">
        <f t="shared" si="2261"/>
        <v>0</v>
      </c>
      <c r="L4271" s="21">
        <f t="shared" si="2261"/>
        <v>0</v>
      </c>
      <c r="M4271" s="21">
        <f t="shared" si="2261"/>
        <v>0</v>
      </c>
      <c r="N4271" s="21">
        <f t="shared" si="2261"/>
        <v>0</v>
      </c>
      <c r="O4271" s="21">
        <f t="shared" si="2261"/>
        <v>0</v>
      </c>
      <c r="P4271" s="21">
        <f t="shared" si="2261"/>
        <v>0</v>
      </c>
      <c r="Q4271" s="21">
        <f t="shared" si="2261"/>
        <v>0</v>
      </c>
      <c r="R4271" s="21">
        <f t="shared" si="2261"/>
        <v>0</v>
      </c>
      <c r="S4271" s="21">
        <f t="shared" si="2261"/>
        <v>0</v>
      </c>
      <c r="T4271" s="21">
        <f>T4272</f>
        <v>0</v>
      </c>
      <c r="U4271" s="21">
        <f>U4272+U4280</f>
        <v>0</v>
      </c>
      <c r="V4271" s="21">
        <f>V4272+V4280</f>
        <v>0</v>
      </c>
      <c r="W4271" s="21">
        <f>W4272+W4280</f>
        <v>0</v>
      </c>
      <c r="Y4271" s="28" t="str">
        <f t="shared" ref="Y4271:Y4287" si="2262">IF(H4271&lt;I4271,"繁殖仔畜应大于等于成活","")</f>
        <v/>
      </c>
      <c r="Z4271" s="28" t="str">
        <f t="shared" ref="Z4271:Z4282" si="2263">IF(N4271&lt;O4271+P4271,"出卖应大于等于出卖肉畜+出卖仔畜","")</f>
        <v/>
      </c>
      <c r="AA4271" s="28" t="str">
        <f t="shared" si="2258"/>
        <v/>
      </c>
      <c r="AB4271" s="28" t="str">
        <f>IF(R4271&lt;T4271,"期末实有头数应大于等于耕役畜","")</f>
        <v/>
      </c>
      <c r="AC4271" s="28" t="str">
        <f t="shared" si="2259"/>
        <v/>
      </c>
    </row>
    <row r="4272" spans="2:29">
      <c r="B4272" s="19"/>
      <c r="C4272" s="30"/>
      <c r="D4272" s="19" t="s">
        <v>35</v>
      </c>
      <c r="E4272" s="20" t="s">
        <v>33</v>
      </c>
      <c r="F4272" s="19">
        <v>3</v>
      </c>
      <c r="G4272" s="21">
        <f t="shared" ref="G4272:R4272" si="2264">G4273+G4276+G4277+G4278+G4279</f>
        <v>0</v>
      </c>
      <c r="H4272" s="21">
        <f t="shared" si="2264"/>
        <v>0</v>
      </c>
      <c r="I4272" s="21">
        <f t="shared" si="2264"/>
        <v>0</v>
      </c>
      <c r="J4272" s="21">
        <f t="shared" si="2264"/>
        <v>0</v>
      </c>
      <c r="K4272" s="21">
        <f t="shared" si="2264"/>
        <v>0</v>
      </c>
      <c r="L4272" s="21">
        <f t="shared" si="2264"/>
        <v>0</v>
      </c>
      <c r="M4272" s="21">
        <f t="shared" si="2264"/>
        <v>0</v>
      </c>
      <c r="N4272" s="21">
        <f t="shared" si="2264"/>
        <v>0</v>
      </c>
      <c r="O4272" s="21">
        <f t="shared" si="2264"/>
        <v>0</v>
      </c>
      <c r="P4272" s="21">
        <f t="shared" si="2264"/>
        <v>0</v>
      </c>
      <c r="Q4272" s="21">
        <f t="shared" si="2264"/>
        <v>0</v>
      </c>
      <c r="R4272" s="21">
        <f t="shared" si="2264"/>
        <v>0</v>
      </c>
      <c r="S4272" s="21">
        <f>S4273+S4276+S4277+S4279</f>
        <v>0</v>
      </c>
      <c r="T4272" s="21">
        <f>T4273+T4276+T4277+T4278+T4279</f>
        <v>0</v>
      </c>
      <c r="U4272" s="21">
        <f>U4273+U4276+U4277+U4279</f>
        <v>0</v>
      </c>
      <c r="V4272" s="21">
        <f>V4273+V4276+V4277+V4279</f>
        <v>0</v>
      </c>
      <c r="W4272" s="21">
        <f>W4273+W4276+W4277+W4279</f>
        <v>0</v>
      </c>
      <c r="Y4272" s="28" t="str">
        <f t="shared" si="2262"/>
        <v/>
      </c>
      <c r="Z4272" s="28" t="str">
        <f t="shared" si="2263"/>
        <v/>
      </c>
      <c r="AA4272" s="28" t="str">
        <f t="shared" si="2258"/>
        <v/>
      </c>
      <c r="AB4272" s="28" t="str">
        <f>IF(R4272&lt;T4272,"期末实有头数应大于等于耕役畜","")</f>
        <v/>
      </c>
      <c r="AC4272" s="28" t="str">
        <f t="shared" si="2259"/>
        <v/>
      </c>
    </row>
    <row r="4273" spans="2:29">
      <c r="B4273" s="19"/>
      <c r="C4273" s="30"/>
      <c r="D4273" s="19" t="s">
        <v>36</v>
      </c>
      <c r="E4273" s="20" t="s">
        <v>33</v>
      </c>
      <c r="F4273" s="19">
        <v>4</v>
      </c>
      <c r="R4273" s="21">
        <f>G4273+I4273+J4273+K4273-L4273-M4273-N4273-Q4273</f>
        <v>0</v>
      </c>
      <c r="Y4273" s="28" t="str">
        <f t="shared" si="2262"/>
        <v/>
      </c>
      <c r="Z4273" s="28" t="str">
        <f t="shared" si="2263"/>
        <v/>
      </c>
      <c r="AA4273" s="28" t="str">
        <f t="shared" si="2258"/>
        <v/>
      </c>
      <c r="AB4273" s="28" t="str">
        <f>IF(R4273&lt;T4273,"期末实有头数应大于等于耕役畜","")</f>
        <v/>
      </c>
      <c r="AC4273" s="28" t="str">
        <f t="shared" si="2259"/>
        <v/>
      </c>
    </row>
    <row r="4274" spans="2:29">
      <c r="B4274" s="19"/>
      <c r="C4274" s="30"/>
      <c r="D4274" s="19" t="s">
        <v>37</v>
      </c>
      <c r="E4274" s="20" t="s">
        <v>33</v>
      </c>
      <c r="F4274" s="19">
        <v>5</v>
      </c>
      <c r="R4274" s="21">
        <f t="shared" ref="R4274:R4279" si="2265">G4274+I4274+J4274+K4274-L4274-M4274-N4274-Q4274</f>
        <v>0</v>
      </c>
      <c r="T4274" s="22" t="s">
        <v>38</v>
      </c>
      <c r="V4274" s="22" t="s">
        <v>38</v>
      </c>
      <c r="W4274" s="22" t="s">
        <v>38</v>
      </c>
      <c r="Y4274" s="28" t="str">
        <f t="shared" si="2262"/>
        <v/>
      </c>
      <c r="Z4274" s="28" t="str">
        <f t="shared" si="2263"/>
        <v/>
      </c>
      <c r="AA4274" s="28" t="str">
        <f t="shared" si="2258"/>
        <v/>
      </c>
      <c r="AB4274" s="28"/>
      <c r="AC4274" s="28"/>
    </row>
    <row r="4275" spans="2:29">
      <c r="B4275" s="19"/>
      <c r="C4275" s="30"/>
      <c r="D4275" s="19" t="s">
        <v>39</v>
      </c>
      <c r="E4275" s="20" t="s">
        <v>33</v>
      </c>
      <c r="F4275" s="19">
        <v>6</v>
      </c>
      <c r="R4275" s="21">
        <f t="shared" si="2265"/>
        <v>0</v>
      </c>
      <c r="T4275" s="22" t="s">
        <v>38</v>
      </c>
      <c r="V4275" s="22" t="s">
        <v>38</v>
      </c>
      <c r="W4275" s="22" t="s">
        <v>38</v>
      </c>
      <c r="Y4275" s="28" t="str">
        <f t="shared" si="2262"/>
        <v/>
      </c>
      <c r="Z4275" s="28" t="str">
        <f t="shared" si="2263"/>
        <v/>
      </c>
      <c r="AA4275" s="28" t="str">
        <f t="shared" si="2258"/>
        <v/>
      </c>
      <c r="AB4275" s="28"/>
      <c r="AC4275" s="28"/>
    </row>
    <row r="4276" spans="2:29">
      <c r="B4276" s="19"/>
      <c r="C4276" s="30"/>
      <c r="D4276" s="19" t="s">
        <v>40</v>
      </c>
      <c r="E4276" s="20" t="s">
        <v>41</v>
      </c>
      <c r="F4276" s="19">
        <v>7</v>
      </c>
      <c r="R4276" s="21">
        <f t="shared" si="2265"/>
        <v>0</v>
      </c>
      <c r="Y4276" s="28" t="str">
        <f t="shared" si="2262"/>
        <v/>
      </c>
      <c r="Z4276" s="28" t="str">
        <f t="shared" si="2263"/>
        <v/>
      </c>
      <c r="AA4276" s="28" t="str">
        <f t="shared" si="2258"/>
        <v/>
      </c>
      <c r="AB4276" s="28" t="str">
        <f>IF(R4276&lt;T4276,"期末实有头数应大于等于耕役畜","")</f>
        <v/>
      </c>
      <c r="AC4276" s="28" t="str">
        <f>IF(R4276&lt;V4276+W4276,"期末实有头数应大于等于良种+改良种","")</f>
        <v/>
      </c>
    </row>
    <row r="4277" spans="2:29">
      <c r="B4277" s="19"/>
      <c r="C4277" s="30"/>
      <c r="D4277" s="19" t="s">
        <v>42</v>
      </c>
      <c r="E4277" s="20" t="s">
        <v>33</v>
      </c>
      <c r="F4277" s="19">
        <v>8</v>
      </c>
      <c r="R4277" s="21">
        <f t="shared" si="2265"/>
        <v>0</v>
      </c>
      <c r="Y4277" s="28" t="str">
        <f t="shared" si="2262"/>
        <v/>
      </c>
      <c r="Z4277" s="28" t="str">
        <f t="shared" si="2263"/>
        <v/>
      </c>
      <c r="AA4277" s="28" t="str">
        <f t="shared" si="2258"/>
        <v/>
      </c>
      <c r="AB4277" s="28" t="str">
        <f>IF(R4277&lt;T4277,"期末实有头数应大于等于耕役畜","")</f>
        <v/>
      </c>
      <c r="AC4277" s="28" t="str">
        <f>IF(R4277&lt;V4277+W4277,"期末实有头数应大于等于良种+改良种","")</f>
        <v/>
      </c>
    </row>
    <row r="4278" spans="2:29">
      <c r="B4278" s="19"/>
      <c r="C4278" s="30"/>
      <c r="D4278" s="19" t="s">
        <v>43</v>
      </c>
      <c r="E4278" s="20" t="s">
        <v>33</v>
      </c>
      <c r="F4278" s="19">
        <v>9</v>
      </c>
      <c r="R4278" s="21">
        <f t="shared" si="2265"/>
        <v>0</v>
      </c>
      <c r="S4278" s="22" t="s">
        <v>38</v>
      </c>
      <c r="U4278" s="22" t="s">
        <v>38</v>
      </c>
      <c r="V4278" s="22" t="s">
        <v>38</v>
      </c>
      <c r="W4278" s="22" t="s">
        <v>38</v>
      </c>
      <c r="Y4278" s="28" t="str">
        <f t="shared" si="2262"/>
        <v/>
      </c>
      <c r="Z4278" s="28" t="str">
        <f t="shared" si="2263"/>
        <v/>
      </c>
      <c r="AA4278" s="28"/>
      <c r="AB4278" s="28" t="str">
        <f>IF(R4278&lt;T4278,"期末实有头数应大于等于耕役畜","")</f>
        <v/>
      </c>
      <c r="AC4278" s="28"/>
    </row>
    <row r="4279" spans="2:29">
      <c r="B4279" s="19"/>
      <c r="C4279" s="30"/>
      <c r="D4279" s="19" t="s">
        <v>44</v>
      </c>
      <c r="E4279" s="20" t="s">
        <v>45</v>
      </c>
      <c r="F4279" s="19">
        <v>10</v>
      </c>
      <c r="R4279" s="21">
        <f t="shared" si="2265"/>
        <v>0</v>
      </c>
      <c r="Y4279" s="28" t="str">
        <f t="shared" si="2262"/>
        <v/>
      </c>
      <c r="Z4279" s="28" t="str">
        <f t="shared" si="2263"/>
        <v/>
      </c>
      <c r="AA4279" s="28" t="str">
        <f>IF(R4279&lt;S4279+U4279,"期末实有头数应大于等于能繁母畜+种公畜","")</f>
        <v/>
      </c>
      <c r="AB4279" s="28" t="str">
        <f>IF(R4279&lt;T4279,"期末实有头数应大于等于耕役畜","")</f>
        <v/>
      </c>
      <c r="AC4279" s="28" t="str">
        <f>IF(R4279&lt;V4279+W4279,"期末实有头数应大于等于良种+改良种","")</f>
        <v/>
      </c>
    </row>
    <row r="4280" spans="2:29">
      <c r="B4280" s="19"/>
      <c r="C4280" s="30"/>
      <c r="D4280" s="19" t="s">
        <v>46</v>
      </c>
      <c r="E4280" s="20" t="s">
        <v>47</v>
      </c>
      <c r="F4280" s="19">
        <v>11</v>
      </c>
      <c r="G4280" s="21">
        <f t="shared" ref="G4280:S4280" si="2266">G4281+G4285</f>
        <v>0</v>
      </c>
      <c r="H4280" s="21">
        <f t="shared" si="2266"/>
        <v>0</v>
      </c>
      <c r="I4280" s="21">
        <f t="shared" si="2266"/>
        <v>0</v>
      </c>
      <c r="J4280" s="21">
        <f t="shared" si="2266"/>
        <v>0</v>
      </c>
      <c r="K4280" s="21">
        <f t="shared" si="2266"/>
        <v>0</v>
      </c>
      <c r="L4280" s="21">
        <f t="shared" si="2266"/>
        <v>0</v>
      </c>
      <c r="M4280" s="21">
        <f t="shared" si="2266"/>
        <v>0</v>
      </c>
      <c r="N4280" s="21">
        <f t="shared" si="2266"/>
        <v>0</v>
      </c>
      <c r="O4280" s="21">
        <f t="shared" si="2266"/>
        <v>0</v>
      </c>
      <c r="P4280" s="21">
        <f t="shared" si="2266"/>
        <v>0</v>
      </c>
      <c r="Q4280" s="21">
        <f t="shared" si="2266"/>
        <v>0</v>
      </c>
      <c r="R4280" s="23">
        <f t="shared" si="2266"/>
        <v>0</v>
      </c>
      <c r="S4280" s="21">
        <f t="shared" si="2266"/>
        <v>0</v>
      </c>
      <c r="T4280" s="22" t="s">
        <v>38</v>
      </c>
      <c r="U4280" s="21">
        <f>U4281+U4285</f>
        <v>0</v>
      </c>
      <c r="V4280" s="21">
        <f>V4281+V4285</f>
        <v>0</v>
      </c>
      <c r="W4280" s="21">
        <f>W4281+W4285</f>
        <v>0</v>
      </c>
      <c r="Y4280" s="28" t="str">
        <f t="shared" si="2262"/>
        <v/>
      </c>
      <c r="Z4280" s="28" t="str">
        <f t="shared" si="2263"/>
        <v/>
      </c>
      <c r="AA4280" s="28" t="str">
        <f>IF(R4280&lt;S4280+U4280,"期末实有头数应大于等于能繁母畜+种公畜","")</f>
        <v/>
      </c>
      <c r="AB4280" s="28"/>
      <c r="AC4280" s="28" t="str">
        <f>IF(R4280&lt;V4280+W4280,"期末实有头数应大于等于良种+改良种","")</f>
        <v/>
      </c>
    </row>
    <row r="4281" spans="2:29">
      <c r="B4281" s="19"/>
      <c r="C4281" s="30"/>
      <c r="D4281" s="19" t="s">
        <v>48</v>
      </c>
      <c r="E4281" s="20" t="s">
        <v>47</v>
      </c>
      <c r="F4281" s="19">
        <v>12</v>
      </c>
      <c r="R4281" s="21">
        <f>G4281+I4281+J4281+K4281-L4281-M4281-N4281-Q4281</f>
        <v>0</v>
      </c>
      <c r="T4281" s="22" t="s">
        <v>38</v>
      </c>
      <c r="Y4281" s="28" t="str">
        <f t="shared" si="2262"/>
        <v/>
      </c>
      <c r="Z4281" s="28" t="str">
        <f t="shared" si="2263"/>
        <v/>
      </c>
      <c r="AA4281" s="28" t="str">
        <f>IF(R4281&lt;S4281+U4281,"期末实有头数应大于等于能繁母畜+种公畜","")</f>
        <v/>
      </c>
      <c r="AB4281" s="28"/>
      <c r="AC4281" s="28" t="str">
        <f>IF(R4281&lt;V4281+W4281,"期末实有头数应大于等于良种+改良种","")</f>
        <v/>
      </c>
    </row>
    <row r="4282" spans="2:29">
      <c r="B4282" s="19"/>
      <c r="C4282" s="30"/>
      <c r="D4282" s="19" t="s">
        <v>49</v>
      </c>
      <c r="E4282" s="20" t="s">
        <v>47</v>
      </c>
      <c r="F4282" s="19">
        <v>13</v>
      </c>
      <c r="R4282" s="21">
        <f>G4282+I4282+J4282+K4282-L4282-M4282-N4282-Q4282</f>
        <v>0</v>
      </c>
      <c r="T4282" s="22" t="s">
        <v>38</v>
      </c>
      <c r="V4282" s="22" t="s">
        <v>38</v>
      </c>
      <c r="W4282" s="22" t="s">
        <v>38</v>
      </c>
      <c r="Y4282" s="28" t="str">
        <f t="shared" si="2262"/>
        <v/>
      </c>
      <c r="Z4282" s="28" t="str">
        <f t="shared" si="2263"/>
        <v/>
      </c>
      <c r="AA4282" s="28" t="str">
        <f>IF(R4282&lt;S4282+U4282,"期末实有头数应大于等于能繁母畜+种公畜","")</f>
        <v/>
      </c>
      <c r="AB4282" s="28"/>
      <c r="AC4282" s="28"/>
    </row>
    <row r="4283" spans="2:29">
      <c r="B4283" s="19"/>
      <c r="C4283" s="30"/>
      <c r="D4283" s="19" t="s">
        <v>50</v>
      </c>
      <c r="E4283" s="20" t="s">
        <v>47</v>
      </c>
      <c r="F4283" s="19">
        <v>14</v>
      </c>
      <c r="H4283" s="22" t="s">
        <v>38</v>
      </c>
      <c r="I4283" s="22" t="s">
        <v>38</v>
      </c>
      <c r="J4283" s="22" t="s">
        <v>38</v>
      </c>
      <c r="K4283" s="22" t="s">
        <v>38</v>
      </c>
      <c r="L4283" s="22" t="s">
        <v>38</v>
      </c>
      <c r="M4283" s="22" t="s">
        <v>38</v>
      </c>
      <c r="N4283" s="22" t="s">
        <v>38</v>
      </c>
      <c r="O4283" s="22" t="s">
        <v>38</v>
      </c>
      <c r="P4283" s="22" t="s">
        <v>38</v>
      </c>
      <c r="Q4283" s="22" t="s">
        <v>38</v>
      </c>
      <c r="R4283" s="24"/>
      <c r="T4283" s="22" t="s">
        <v>38</v>
      </c>
      <c r="U4283" s="22" t="s">
        <v>38</v>
      </c>
      <c r="V4283" s="22" t="s">
        <v>38</v>
      </c>
      <c r="W4283" s="22" t="s">
        <v>38</v>
      </c>
      <c r="Y4283" s="28" t="str">
        <f t="shared" si="2262"/>
        <v/>
      </c>
      <c r="Z4283" s="28"/>
      <c r="AA4283" s="28"/>
      <c r="AB4283" s="28"/>
      <c r="AC4283" s="28"/>
    </row>
    <row r="4284" spans="2:29">
      <c r="B4284" s="19"/>
      <c r="C4284" s="30"/>
      <c r="D4284" s="19" t="s">
        <v>51</v>
      </c>
      <c r="E4284" s="20" t="s">
        <v>47</v>
      </c>
      <c r="F4284" s="19">
        <v>15</v>
      </c>
      <c r="H4284" s="22" t="s">
        <v>38</v>
      </c>
      <c r="I4284" s="22" t="s">
        <v>38</v>
      </c>
      <c r="J4284" s="22" t="s">
        <v>38</v>
      </c>
      <c r="K4284" s="22" t="s">
        <v>38</v>
      </c>
      <c r="L4284" s="22" t="s">
        <v>38</v>
      </c>
      <c r="M4284" s="22" t="s">
        <v>38</v>
      </c>
      <c r="N4284" s="22" t="s">
        <v>38</v>
      </c>
      <c r="O4284" s="22" t="s">
        <v>38</v>
      </c>
      <c r="P4284" s="22" t="s">
        <v>38</v>
      </c>
      <c r="Q4284" s="22" t="s">
        <v>38</v>
      </c>
      <c r="R4284" s="24"/>
      <c r="T4284" s="22" t="s">
        <v>38</v>
      </c>
      <c r="U4284" s="22" t="s">
        <v>38</v>
      </c>
      <c r="V4284" s="22" t="s">
        <v>38</v>
      </c>
      <c r="W4284" s="22" t="s">
        <v>38</v>
      </c>
      <c r="Y4284" s="28" t="str">
        <f t="shared" si="2262"/>
        <v/>
      </c>
      <c r="Z4284" s="28"/>
      <c r="AA4284" s="28"/>
      <c r="AB4284" s="28"/>
      <c r="AC4284" s="28"/>
    </row>
    <row r="4285" spans="2:29">
      <c r="B4285" s="19"/>
      <c r="C4285" s="30"/>
      <c r="D4285" s="19" t="s">
        <v>52</v>
      </c>
      <c r="E4285" s="20" t="s">
        <v>47</v>
      </c>
      <c r="F4285" s="19">
        <v>16</v>
      </c>
      <c r="R4285" s="21">
        <f>G4285+I4285+J4285+K4285-L4285-M4285-N4285-Q4285</f>
        <v>0</v>
      </c>
      <c r="T4285" s="22" t="s">
        <v>38</v>
      </c>
      <c r="Y4285" s="28" t="str">
        <f t="shared" si="2262"/>
        <v/>
      </c>
      <c r="Z4285" s="28" t="str">
        <f>IF(N4285&lt;O4285+P4285,"出卖应大于等于出卖肉畜+出卖仔畜","")</f>
        <v/>
      </c>
      <c r="AA4285" s="28" t="str">
        <f t="shared" ref="AA4285:AA4294" si="2267">IF(R4285&lt;S4285+U4285,"期末实有头数应大于等于能繁母畜+种公畜","")</f>
        <v/>
      </c>
      <c r="AB4285" s="28"/>
      <c r="AC4285" s="28" t="str">
        <f t="shared" ref="AC4285:AC4290" si="2268">IF(R4285&lt;V4285+W4285,"期末实有头数应大于等于良种+改良种","")</f>
        <v/>
      </c>
    </row>
    <row r="4286" spans="2:29">
      <c r="B4286" s="19"/>
      <c r="C4286" s="30"/>
      <c r="D4286" s="19" t="s">
        <v>53</v>
      </c>
      <c r="E4286" s="18" t="s">
        <v>33</v>
      </c>
      <c r="F4286" s="19">
        <v>17</v>
      </c>
      <c r="R4286" s="21">
        <f>G4286+I4286+J4286+K4286-L4286-M4286-N4286-Q4286</f>
        <v>0</v>
      </c>
      <c r="T4286" s="22" t="s">
        <v>38</v>
      </c>
      <c r="Y4286" s="28" t="str">
        <f t="shared" si="2262"/>
        <v/>
      </c>
      <c r="Z4286" s="28" t="str">
        <f>IF(N4286&lt;O4286+P4286,"出卖应大于等于出卖肉畜+出卖仔畜","")</f>
        <v/>
      </c>
      <c r="AA4286" s="28" t="str">
        <f t="shared" si="2267"/>
        <v/>
      </c>
      <c r="AB4286" s="28"/>
      <c r="AC4286" s="28" t="str">
        <f t="shared" si="2268"/>
        <v/>
      </c>
    </row>
    <row r="4287" spans="2:29">
      <c r="B4287" s="18"/>
      <c r="C4287" s="29"/>
      <c r="D4287" s="19" t="s">
        <v>32</v>
      </c>
      <c r="E4287" s="20" t="s">
        <v>33</v>
      </c>
      <c r="F4287" s="19">
        <v>1</v>
      </c>
      <c r="G4287" s="21">
        <f t="shared" ref="G4287:S4287" si="2269">G4288+G4303</f>
        <v>0</v>
      </c>
      <c r="H4287" s="21">
        <f t="shared" si="2269"/>
        <v>0</v>
      </c>
      <c r="I4287" s="21">
        <f t="shared" si="2269"/>
        <v>0</v>
      </c>
      <c r="J4287" s="21">
        <f t="shared" si="2269"/>
        <v>0</v>
      </c>
      <c r="K4287" s="21">
        <f t="shared" si="2269"/>
        <v>0</v>
      </c>
      <c r="L4287" s="21">
        <f t="shared" si="2269"/>
        <v>0</v>
      </c>
      <c r="M4287" s="21">
        <f t="shared" si="2269"/>
        <v>0</v>
      </c>
      <c r="N4287" s="21">
        <f t="shared" si="2269"/>
        <v>0</v>
      </c>
      <c r="O4287" s="21">
        <f t="shared" si="2269"/>
        <v>0</v>
      </c>
      <c r="P4287" s="21">
        <f t="shared" si="2269"/>
        <v>0</v>
      </c>
      <c r="Q4287" s="21">
        <f t="shared" si="2269"/>
        <v>0</v>
      </c>
      <c r="R4287" s="21">
        <f t="shared" si="2269"/>
        <v>0</v>
      </c>
      <c r="S4287" s="21">
        <f t="shared" si="2269"/>
        <v>0</v>
      </c>
      <c r="T4287" s="21">
        <f>T4288</f>
        <v>0</v>
      </c>
      <c r="U4287" s="21">
        <f>U4288+U4303</f>
        <v>0</v>
      </c>
      <c r="V4287" s="21">
        <f>V4288+V4303</f>
        <v>0</v>
      </c>
      <c r="W4287" s="21">
        <f>W4288+W4303</f>
        <v>0</v>
      </c>
      <c r="Y4287" s="28" t="str">
        <f t="shared" si="2262"/>
        <v/>
      </c>
      <c r="Z4287" s="28" t="str">
        <f>IF(N4287&lt;O4287+P4287,"出卖应大于等于出卖肉畜+出卖仔畜","")</f>
        <v/>
      </c>
      <c r="AA4287" s="28" t="str">
        <f t="shared" si="2267"/>
        <v/>
      </c>
      <c r="AB4287" s="28" t="str">
        <f>IF(R4287&lt;T4287,"期末实有头数应大于等于耕役畜","")</f>
        <v/>
      </c>
      <c r="AC4287" s="28" t="str">
        <f t="shared" si="2268"/>
        <v/>
      </c>
    </row>
    <row r="4288" spans="2:29">
      <c r="B4288" s="19"/>
      <c r="C4288" s="30"/>
      <c r="D4288" s="19" t="s">
        <v>34</v>
      </c>
      <c r="E4288" s="20" t="s">
        <v>33</v>
      </c>
      <c r="F4288" s="19">
        <v>2</v>
      </c>
      <c r="G4288" s="21">
        <f t="shared" ref="G4288:S4288" si="2270">G4289+G4297</f>
        <v>0</v>
      </c>
      <c r="H4288" s="21">
        <f t="shared" si="2270"/>
        <v>0</v>
      </c>
      <c r="I4288" s="21">
        <f t="shared" si="2270"/>
        <v>0</v>
      </c>
      <c r="J4288" s="21">
        <f t="shared" si="2270"/>
        <v>0</v>
      </c>
      <c r="K4288" s="21">
        <f t="shared" si="2270"/>
        <v>0</v>
      </c>
      <c r="L4288" s="21">
        <f t="shared" si="2270"/>
        <v>0</v>
      </c>
      <c r="M4288" s="21">
        <f t="shared" si="2270"/>
        <v>0</v>
      </c>
      <c r="N4288" s="21">
        <f t="shared" si="2270"/>
        <v>0</v>
      </c>
      <c r="O4288" s="21">
        <f t="shared" si="2270"/>
        <v>0</v>
      </c>
      <c r="P4288" s="21">
        <f t="shared" si="2270"/>
        <v>0</v>
      </c>
      <c r="Q4288" s="21">
        <f t="shared" si="2270"/>
        <v>0</v>
      </c>
      <c r="R4288" s="21">
        <f t="shared" si="2270"/>
        <v>0</v>
      </c>
      <c r="S4288" s="21">
        <f t="shared" si="2270"/>
        <v>0</v>
      </c>
      <c r="T4288" s="21">
        <f>T4289</f>
        <v>0</v>
      </c>
      <c r="U4288" s="21">
        <f>U4289+U4297</f>
        <v>0</v>
      </c>
      <c r="V4288" s="21">
        <f>V4289+V4297</f>
        <v>0</v>
      </c>
      <c r="W4288" s="21">
        <f>W4289+W4297</f>
        <v>0</v>
      </c>
      <c r="Y4288" s="28" t="str">
        <f t="shared" ref="Y4288:Y4304" si="2271">IF(H4288&lt;I4288,"繁殖仔畜应大于等于成活","")</f>
        <v/>
      </c>
      <c r="Z4288" s="28" t="str">
        <f t="shared" ref="Z4288:Z4299" si="2272">IF(N4288&lt;O4288+P4288,"出卖应大于等于出卖肉畜+出卖仔畜","")</f>
        <v/>
      </c>
      <c r="AA4288" s="28" t="str">
        <f t="shared" si="2267"/>
        <v/>
      </c>
      <c r="AB4288" s="28" t="str">
        <f>IF(R4288&lt;T4288,"期末实有头数应大于等于耕役畜","")</f>
        <v/>
      </c>
      <c r="AC4288" s="28" t="str">
        <f t="shared" si="2268"/>
        <v/>
      </c>
    </row>
    <row r="4289" spans="2:29">
      <c r="B4289" s="19"/>
      <c r="C4289" s="30"/>
      <c r="D4289" s="19" t="s">
        <v>35</v>
      </c>
      <c r="E4289" s="20" t="s">
        <v>33</v>
      </c>
      <c r="F4289" s="19">
        <v>3</v>
      </c>
      <c r="G4289" s="21">
        <f t="shared" ref="G4289:R4289" si="2273">G4290+G4293+G4294+G4295+G4296</f>
        <v>0</v>
      </c>
      <c r="H4289" s="21">
        <f t="shared" si="2273"/>
        <v>0</v>
      </c>
      <c r="I4289" s="21">
        <f t="shared" si="2273"/>
        <v>0</v>
      </c>
      <c r="J4289" s="21">
        <f t="shared" si="2273"/>
        <v>0</v>
      </c>
      <c r="K4289" s="21">
        <f t="shared" si="2273"/>
        <v>0</v>
      </c>
      <c r="L4289" s="21">
        <f t="shared" si="2273"/>
        <v>0</v>
      </c>
      <c r="M4289" s="21">
        <f t="shared" si="2273"/>
        <v>0</v>
      </c>
      <c r="N4289" s="21">
        <f t="shared" si="2273"/>
        <v>0</v>
      </c>
      <c r="O4289" s="21">
        <f t="shared" si="2273"/>
        <v>0</v>
      </c>
      <c r="P4289" s="21">
        <f t="shared" si="2273"/>
        <v>0</v>
      </c>
      <c r="Q4289" s="21">
        <f t="shared" si="2273"/>
        <v>0</v>
      </c>
      <c r="R4289" s="21">
        <f t="shared" si="2273"/>
        <v>0</v>
      </c>
      <c r="S4289" s="21">
        <f>S4290+S4293+S4294+S4296</f>
        <v>0</v>
      </c>
      <c r="T4289" s="21">
        <f>T4290+T4293+T4294+T4295+T4296</f>
        <v>0</v>
      </c>
      <c r="U4289" s="21">
        <f>U4290+U4293+U4294+U4296</f>
        <v>0</v>
      </c>
      <c r="V4289" s="21">
        <f>V4290+V4293+V4294+V4296</f>
        <v>0</v>
      </c>
      <c r="W4289" s="21">
        <f>W4290+W4293+W4294+W4296</f>
        <v>0</v>
      </c>
      <c r="Y4289" s="28" t="str">
        <f t="shared" si="2271"/>
        <v/>
      </c>
      <c r="Z4289" s="28" t="str">
        <f t="shared" si="2272"/>
        <v/>
      </c>
      <c r="AA4289" s="28" t="str">
        <f t="shared" si="2267"/>
        <v/>
      </c>
      <c r="AB4289" s="28" t="str">
        <f>IF(R4289&lt;T4289,"期末实有头数应大于等于耕役畜","")</f>
        <v/>
      </c>
      <c r="AC4289" s="28" t="str">
        <f t="shared" si="2268"/>
        <v/>
      </c>
    </row>
    <row r="4290" spans="2:29">
      <c r="B4290" s="19"/>
      <c r="C4290" s="30"/>
      <c r="D4290" s="19" t="s">
        <v>36</v>
      </c>
      <c r="E4290" s="20" t="s">
        <v>33</v>
      </c>
      <c r="F4290" s="19">
        <v>4</v>
      </c>
      <c r="R4290" s="21">
        <f>G4290+I4290+J4290+K4290-L4290-M4290-N4290-Q4290</f>
        <v>0</v>
      </c>
      <c r="Y4290" s="28" t="str">
        <f t="shared" si="2271"/>
        <v/>
      </c>
      <c r="Z4290" s="28" t="str">
        <f t="shared" si="2272"/>
        <v/>
      </c>
      <c r="AA4290" s="28" t="str">
        <f t="shared" si="2267"/>
        <v/>
      </c>
      <c r="AB4290" s="28" t="str">
        <f>IF(R4290&lt;T4290,"期末实有头数应大于等于耕役畜","")</f>
        <v/>
      </c>
      <c r="AC4290" s="28" t="str">
        <f t="shared" si="2268"/>
        <v/>
      </c>
    </row>
    <row r="4291" spans="2:29">
      <c r="B4291" s="19"/>
      <c r="C4291" s="30"/>
      <c r="D4291" s="19" t="s">
        <v>37</v>
      </c>
      <c r="E4291" s="20" t="s">
        <v>33</v>
      </c>
      <c r="F4291" s="19">
        <v>5</v>
      </c>
      <c r="R4291" s="21">
        <f t="shared" ref="R4291:R4296" si="2274">G4291+I4291+J4291+K4291-L4291-M4291-N4291-Q4291</f>
        <v>0</v>
      </c>
      <c r="T4291" s="22" t="s">
        <v>38</v>
      </c>
      <c r="V4291" s="22" t="s">
        <v>38</v>
      </c>
      <c r="W4291" s="22" t="s">
        <v>38</v>
      </c>
      <c r="Y4291" s="28" t="str">
        <f t="shared" si="2271"/>
        <v/>
      </c>
      <c r="Z4291" s="28" t="str">
        <f t="shared" si="2272"/>
        <v/>
      </c>
      <c r="AA4291" s="28" t="str">
        <f t="shared" si="2267"/>
        <v/>
      </c>
      <c r="AB4291" s="28"/>
      <c r="AC4291" s="28"/>
    </row>
    <row r="4292" spans="2:29">
      <c r="B4292" s="19"/>
      <c r="C4292" s="30"/>
      <c r="D4292" s="19" t="s">
        <v>39</v>
      </c>
      <c r="E4292" s="20" t="s">
        <v>33</v>
      </c>
      <c r="F4292" s="19">
        <v>6</v>
      </c>
      <c r="R4292" s="21">
        <f t="shared" si="2274"/>
        <v>0</v>
      </c>
      <c r="T4292" s="22" t="s">
        <v>38</v>
      </c>
      <c r="V4292" s="22" t="s">
        <v>38</v>
      </c>
      <c r="W4292" s="22" t="s">
        <v>38</v>
      </c>
      <c r="Y4292" s="28" t="str">
        <f t="shared" si="2271"/>
        <v/>
      </c>
      <c r="Z4292" s="28" t="str">
        <f t="shared" si="2272"/>
        <v/>
      </c>
      <c r="AA4292" s="28" t="str">
        <f t="shared" si="2267"/>
        <v/>
      </c>
      <c r="AB4292" s="28"/>
      <c r="AC4292" s="28"/>
    </row>
    <row r="4293" spans="2:29">
      <c r="B4293" s="19"/>
      <c r="C4293" s="30"/>
      <c r="D4293" s="19" t="s">
        <v>40</v>
      </c>
      <c r="E4293" s="20" t="s">
        <v>41</v>
      </c>
      <c r="F4293" s="19">
        <v>7</v>
      </c>
      <c r="R4293" s="21">
        <f t="shared" si="2274"/>
        <v>0</v>
      </c>
      <c r="Y4293" s="28" t="str">
        <f t="shared" si="2271"/>
        <v/>
      </c>
      <c r="Z4293" s="28" t="str">
        <f t="shared" si="2272"/>
        <v/>
      </c>
      <c r="AA4293" s="28" t="str">
        <f t="shared" si="2267"/>
        <v/>
      </c>
      <c r="AB4293" s="28" t="str">
        <f>IF(R4293&lt;T4293,"期末实有头数应大于等于耕役畜","")</f>
        <v/>
      </c>
      <c r="AC4293" s="28" t="str">
        <f>IF(R4293&lt;V4293+W4293,"期末实有头数应大于等于良种+改良种","")</f>
        <v/>
      </c>
    </row>
    <row r="4294" spans="2:29">
      <c r="B4294" s="19"/>
      <c r="C4294" s="30"/>
      <c r="D4294" s="19" t="s">
        <v>42</v>
      </c>
      <c r="E4294" s="20" t="s">
        <v>33</v>
      </c>
      <c r="F4294" s="19">
        <v>8</v>
      </c>
      <c r="R4294" s="21">
        <f t="shared" si="2274"/>
        <v>0</v>
      </c>
      <c r="Y4294" s="28" t="str">
        <f t="shared" si="2271"/>
        <v/>
      </c>
      <c r="Z4294" s="28" t="str">
        <f t="shared" si="2272"/>
        <v/>
      </c>
      <c r="AA4294" s="28" t="str">
        <f t="shared" si="2267"/>
        <v/>
      </c>
      <c r="AB4294" s="28" t="str">
        <f>IF(R4294&lt;T4294,"期末实有头数应大于等于耕役畜","")</f>
        <v/>
      </c>
      <c r="AC4294" s="28" t="str">
        <f>IF(R4294&lt;V4294+W4294,"期末实有头数应大于等于良种+改良种","")</f>
        <v/>
      </c>
    </row>
    <row r="4295" spans="2:29">
      <c r="B4295" s="19"/>
      <c r="C4295" s="30"/>
      <c r="D4295" s="19" t="s">
        <v>43</v>
      </c>
      <c r="E4295" s="20" t="s">
        <v>33</v>
      </c>
      <c r="F4295" s="19">
        <v>9</v>
      </c>
      <c r="R4295" s="21">
        <f t="shared" si="2274"/>
        <v>0</v>
      </c>
      <c r="S4295" s="22" t="s">
        <v>38</v>
      </c>
      <c r="U4295" s="22" t="s">
        <v>38</v>
      </c>
      <c r="V4295" s="22" t="s">
        <v>38</v>
      </c>
      <c r="W4295" s="22" t="s">
        <v>38</v>
      </c>
      <c r="Y4295" s="28" t="str">
        <f t="shared" si="2271"/>
        <v/>
      </c>
      <c r="Z4295" s="28" t="str">
        <f t="shared" si="2272"/>
        <v/>
      </c>
      <c r="AA4295" s="28"/>
      <c r="AB4295" s="28" t="str">
        <f>IF(R4295&lt;T4295,"期末实有头数应大于等于耕役畜","")</f>
        <v/>
      </c>
      <c r="AC4295" s="28"/>
    </row>
    <row r="4296" spans="2:29">
      <c r="B4296" s="19"/>
      <c r="C4296" s="30"/>
      <c r="D4296" s="19" t="s">
        <v>44</v>
      </c>
      <c r="E4296" s="20" t="s">
        <v>45</v>
      </c>
      <c r="F4296" s="19">
        <v>10</v>
      </c>
      <c r="R4296" s="21">
        <f t="shared" si="2274"/>
        <v>0</v>
      </c>
      <c r="Y4296" s="28" t="str">
        <f t="shared" si="2271"/>
        <v/>
      </c>
      <c r="Z4296" s="28" t="str">
        <f t="shared" si="2272"/>
        <v/>
      </c>
      <c r="AA4296" s="28" t="str">
        <f>IF(R4296&lt;S4296+U4296,"期末实有头数应大于等于能繁母畜+种公畜","")</f>
        <v/>
      </c>
      <c r="AB4296" s="28" t="str">
        <f>IF(R4296&lt;T4296,"期末实有头数应大于等于耕役畜","")</f>
        <v/>
      </c>
      <c r="AC4296" s="28" t="str">
        <f>IF(R4296&lt;V4296+W4296,"期末实有头数应大于等于良种+改良种","")</f>
        <v/>
      </c>
    </row>
    <row r="4297" spans="2:29">
      <c r="B4297" s="19"/>
      <c r="C4297" s="30"/>
      <c r="D4297" s="19" t="s">
        <v>46</v>
      </c>
      <c r="E4297" s="20" t="s">
        <v>47</v>
      </c>
      <c r="F4297" s="19">
        <v>11</v>
      </c>
      <c r="G4297" s="21">
        <f t="shared" ref="G4297:S4297" si="2275">G4298+G4302</f>
        <v>0</v>
      </c>
      <c r="H4297" s="21">
        <f t="shared" si="2275"/>
        <v>0</v>
      </c>
      <c r="I4297" s="21">
        <f t="shared" si="2275"/>
        <v>0</v>
      </c>
      <c r="J4297" s="21">
        <f t="shared" si="2275"/>
        <v>0</v>
      </c>
      <c r="K4297" s="21">
        <f t="shared" si="2275"/>
        <v>0</v>
      </c>
      <c r="L4297" s="21">
        <f t="shared" si="2275"/>
        <v>0</v>
      </c>
      <c r="M4297" s="21">
        <f t="shared" si="2275"/>
        <v>0</v>
      </c>
      <c r="N4297" s="21">
        <f t="shared" si="2275"/>
        <v>0</v>
      </c>
      <c r="O4297" s="21">
        <f t="shared" si="2275"/>
        <v>0</v>
      </c>
      <c r="P4297" s="21">
        <f t="shared" si="2275"/>
        <v>0</v>
      </c>
      <c r="Q4297" s="21">
        <f t="shared" si="2275"/>
        <v>0</v>
      </c>
      <c r="R4297" s="23">
        <f t="shared" si="2275"/>
        <v>0</v>
      </c>
      <c r="S4297" s="21">
        <f t="shared" si="2275"/>
        <v>0</v>
      </c>
      <c r="T4297" s="22" t="s">
        <v>38</v>
      </c>
      <c r="U4297" s="21">
        <f>U4298+U4302</f>
        <v>0</v>
      </c>
      <c r="V4297" s="21">
        <f>V4298+V4302</f>
        <v>0</v>
      </c>
      <c r="W4297" s="21">
        <f>W4298+W4302</f>
        <v>0</v>
      </c>
      <c r="Y4297" s="28" t="str">
        <f t="shared" si="2271"/>
        <v/>
      </c>
      <c r="Z4297" s="28" t="str">
        <f t="shared" si="2272"/>
        <v/>
      </c>
      <c r="AA4297" s="28" t="str">
        <f>IF(R4297&lt;S4297+U4297,"期末实有头数应大于等于能繁母畜+种公畜","")</f>
        <v/>
      </c>
      <c r="AB4297" s="28"/>
      <c r="AC4297" s="28" t="str">
        <f>IF(R4297&lt;V4297+W4297,"期末实有头数应大于等于良种+改良种","")</f>
        <v/>
      </c>
    </row>
    <row r="4298" spans="2:29">
      <c r="B4298" s="19"/>
      <c r="C4298" s="30"/>
      <c r="D4298" s="19" t="s">
        <v>48</v>
      </c>
      <c r="E4298" s="20" t="s">
        <v>47</v>
      </c>
      <c r="F4298" s="19">
        <v>12</v>
      </c>
      <c r="R4298" s="21">
        <f>G4298+I4298+J4298+K4298-L4298-M4298-N4298-Q4298</f>
        <v>0</v>
      </c>
      <c r="T4298" s="22" t="s">
        <v>38</v>
      </c>
      <c r="Y4298" s="28" t="str">
        <f t="shared" si="2271"/>
        <v/>
      </c>
      <c r="Z4298" s="28" t="str">
        <f t="shared" si="2272"/>
        <v/>
      </c>
      <c r="AA4298" s="28" t="str">
        <f>IF(R4298&lt;S4298+U4298,"期末实有头数应大于等于能繁母畜+种公畜","")</f>
        <v/>
      </c>
      <c r="AB4298" s="28"/>
      <c r="AC4298" s="28" t="str">
        <f>IF(R4298&lt;V4298+W4298,"期末实有头数应大于等于良种+改良种","")</f>
        <v/>
      </c>
    </row>
    <row r="4299" spans="2:29">
      <c r="B4299" s="19"/>
      <c r="C4299" s="30"/>
      <c r="D4299" s="19" t="s">
        <v>49</v>
      </c>
      <c r="E4299" s="20" t="s">
        <v>47</v>
      </c>
      <c r="F4299" s="19">
        <v>13</v>
      </c>
      <c r="R4299" s="21">
        <f>G4299+I4299+J4299+K4299-L4299-M4299-N4299-Q4299</f>
        <v>0</v>
      </c>
      <c r="T4299" s="22" t="s">
        <v>38</v>
      </c>
      <c r="V4299" s="22" t="s">
        <v>38</v>
      </c>
      <c r="W4299" s="22" t="s">
        <v>38</v>
      </c>
      <c r="Y4299" s="28" t="str">
        <f t="shared" si="2271"/>
        <v/>
      </c>
      <c r="Z4299" s="28" t="str">
        <f t="shared" si="2272"/>
        <v/>
      </c>
      <c r="AA4299" s="28" t="str">
        <f>IF(R4299&lt;S4299+U4299,"期末实有头数应大于等于能繁母畜+种公畜","")</f>
        <v/>
      </c>
      <c r="AB4299" s="28"/>
      <c r="AC4299" s="28"/>
    </row>
    <row r="4300" spans="2:29">
      <c r="B4300" s="19"/>
      <c r="C4300" s="30"/>
      <c r="D4300" s="19" t="s">
        <v>50</v>
      </c>
      <c r="E4300" s="20" t="s">
        <v>47</v>
      </c>
      <c r="F4300" s="19">
        <v>14</v>
      </c>
      <c r="H4300" s="22" t="s">
        <v>38</v>
      </c>
      <c r="I4300" s="22" t="s">
        <v>38</v>
      </c>
      <c r="J4300" s="22" t="s">
        <v>38</v>
      </c>
      <c r="K4300" s="22" t="s">
        <v>38</v>
      </c>
      <c r="L4300" s="22" t="s">
        <v>38</v>
      </c>
      <c r="M4300" s="22" t="s">
        <v>38</v>
      </c>
      <c r="N4300" s="22" t="s">
        <v>38</v>
      </c>
      <c r="O4300" s="22" t="s">
        <v>38</v>
      </c>
      <c r="P4300" s="22" t="s">
        <v>38</v>
      </c>
      <c r="Q4300" s="22" t="s">
        <v>38</v>
      </c>
      <c r="R4300" s="24"/>
      <c r="T4300" s="22" t="s">
        <v>38</v>
      </c>
      <c r="U4300" s="22" t="s">
        <v>38</v>
      </c>
      <c r="V4300" s="22" t="s">
        <v>38</v>
      </c>
      <c r="W4300" s="22" t="s">
        <v>38</v>
      </c>
      <c r="Y4300" s="28" t="str">
        <f t="shared" si="2271"/>
        <v/>
      </c>
      <c r="Z4300" s="28"/>
      <c r="AA4300" s="28"/>
      <c r="AB4300" s="28"/>
      <c r="AC4300" s="28"/>
    </row>
    <row r="4301" spans="2:29">
      <c r="B4301" s="19"/>
      <c r="C4301" s="30"/>
      <c r="D4301" s="19" t="s">
        <v>51</v>
      </c>
      <c r="E4301" s="20" t="s">
        <v>47</v>
      </c>
      <c r="F4301" s="19">
        <v>15</v>
      </c>
      <c r="H4301" s="22" t="s">
        <v>38</v>
      </c>
      <c r="I4301" s="22" t="s">
        <v>38</v>
      </c>
      <c r="J4301" s="22" t="s">
        <v>38</v>
      </c>
      <c r="K4301" s="22" t="s">
        <v>38</v>
      </c>
      <c r="L4301" s="22" t="s">
        <v>38</v>
      </c>
      <c r="M4301" s="22" t="s">
        <v>38</v>
      </c>
      <c r="N4301" s="22" t="s">
        <v>38</v>
      </c>
      <c r="O4301" s="22" t="s">
        <v>38</v>
      </c>
      <c r="P4301" s="22" t="s">
        <v>38</v>
      </c>
      <c r="Q4301" s="22" t="s">
        <v>38</v>
      </c>
      <c r="R4301" s="24"/>
      <c r="T4301" s="22" t="s">
        <v>38</v>
      </c>
      <c r="U4301" s="22" t="s">
        <v>38</v>
      </c>
      <c r="V4301" s="22" t="s">
        <v>38</v>
      </c>
      <c r="W4301" s="22" t="s">
        <v>38</v>
      </c>
      <c r="Y4301" s="28" t="str">
        <f t="shared" si="2271"/>
        <v/>
      </c>
      <c r="Z4301" s="28"/>
      <c r="AA4301" s="28"/>
      <c r="AB4301" s="28"/>
      <c r="AC4301" s="28"/>
    </row>
    <row r="4302" spans="2:29">
      <c r="B4302" s="19"/>
      <c r="C4302" s="30"/>
      <c r="D4302" s="19" t="s">
        <v>52</v>
      </c>
      <c r="E4302" s="20" t="s">
        <v>47</v>
      </c>
      <c r="F4302" s="19">
        <v>16</v>
      </c>
      <c r="R4302" s="21">
        <f>G4302+I4302+J4302+K4302-L4302-M4302-N4302-Q4302</f>
        <v>0</v>
      </c>
      <c r="T4302" s="22" t="s">
        <v>38</v>
      </c>
      <c r="Y4302" s="28" t="str">
        <f t="shared" si="2271"/>
        <v/>
      </c>
      <c r="Z4302" s="28" t="str">
        <f>IF(N4302&lt;O4302+P4302,"出卖应大于等于出卖肉畜+出卖仔畜","")</f>
        <v/>
      </c>
      <c r="AA4302" s="28" t="str">
        <f t="shared" ref="AA4302:AA4311" si="2276">IF(R4302&lt;S4302+U4302,"期末实有头数应大于等于能繁母畜+种公畜","")</f>
        <v/>
      </c>
      <c r="AB4302" s="28"/>
      <c r="AC4302" s="28" t="str">
        <f t="shared" ref="AC4302:AC4307" si="2277">IF(R4302&lt;V4302+W4302,"期末实有头数应大于等于良种+改良种","")</f>
        <v/>
      </c>
    </row>
    <row r="4303" spans="2:29">
      <c r="B4303" s="19"/>
      <c r="C4303" s="30"/>
      <c r="D4303" s="19" t="s">
        <v>53</v>
      </c>
      <c r="E4303" s="18" t="s">
        <v>33</v>
      </c>
      <c r="F4303" s="19">
        <v>17</v>
      </c>
      <c r="R4303" s="21">
        <f>G4303+I4303+J4303+K4303-L4303-M4303-N4303-Q4303</f>
        <v>0</v>
      </c>
      <c r="T4303" s="22" t="s">
        <v>38</v>
      </c>
      <c r="Y4303" s="28" t="str">
        <f t="shared" si="2271"/>
        <v/>
      </c>
      <c r="Z4303" s="28" t="str">
        <f>IF(N4303&lt;O4303+P4303,"出卖应大于等于出卖肉畜+出卖仔畜","")</f>
        <v/>
      </c>
      <c r="AA4303" s="28" t="str">
        <f t="shared" si="2276"/>
        <v/>
      </c>
      <c r="AB4303" s="28"/>
      <c r="AC4303" s="28" t="str">
        <f t="shared" si="2277"/>
        <v/>
      </c>
    </row>
    <row r="4304" spans="2:29">
      <c r="B4304" s="18"/>
      <c r="C4304" s="29"/>
      <c r="D4304" s="19" t="s">
        <v>32</v>
      </c>
      <c r="E4304" s="20" t="s">
        <v>33</v>
      </c>
      <c r="F4304" s="19">
        <v>1</v>
      </c>
      <c r="G4304" s="21">
        <f t="shared" ref="G4304:S4304" si="2278">G4305+G4320</f>
        <v>0</v>
      </c>
      <c r="H4304" s="21">
        <f t="shared" si="2278"/>
        <v>0</v>
      </c>
      <c r="I4304" s="21">
        <f t="shared" si="2278"/>
        <v>0</v>
      </c>
      <c r="J4304" s="21">
        <f t="shared" si="2278"/>
        <v>0</v>
      </c>
      <c r="K4304" s="21">
        <f t="shared" si="2278"/>
        <v>0</v>
      </c>
      <c r="L4304" s="21">
        <f t="shared" si="2278"/>
        <v>0</v>
      </c>
      <c r="M4304" s="21">
        <f t="shared" si="2278"/>
        <v>0</v>
      </c>
      <c r="N4304" s="21">
        <f t="shared" si="2278"/>
        <v>0</v>
      </c>
      <c r="O4304" s="21">
        <f t="shared" si="2278"/>
        <v>0</v>
      </c>
      <c r="P4304" s="21">
        <f t="shared" si="2278"/>
        <v>0</v>
      </c>
      <c r="Q4304" s="21">
        <f t="shared" si="2278"/>
        <v>0</v>
      </c>
      <c r="R4304" s="21">
        <f t="shared" si="2278"/>
        <v>0</v>
      </c>
      <c r="S4304" s="21">
        <f t="shared" si="2278"/>
        <v>0</v>
      </c>
      <c r="T4304" s="21">
        <f>T4305</f>
        <v>0</v>
      </c>
      <c r="U4304" s="21">
        <f>U4305+U4320</f>
        <v>0</v>
      </c>
      <c r="V4304" s="21">
        <f>V4305+V4320</f>
        <v>0</v>
      </c>
      <c r="W4304" s="21">
        <f>W4305+W4320</f>
        <v>0</v>
      </c>
      <c r="Y4304" s="28" t="str">
        <f t="shared" si="2271"/>
        <v/>
      </c>
      <c r="Z4304" s="28" t="str">
        <f>IF(N4304&lt;O4304+P4304,"出卖应大于等于出卖肉畜+出卖仔畜","")</f>
        <v/>
      </c>
      <c r="AA4304" s="28" t="str">
        <f t="shared" si="2276"/>
        <v/>
      </c>
      <c r="AB4304" s="28" t="str">
        <f>IF(R4304&lt;T4304,"期末实有头数应大于等于耕役畜","")</f>
        <v/>
      </c>
      <c r="AC4304" s="28" t="str">
        <f t="shared" si="2277"/>
        <v/>
      </c>
    </row>
    <row r="4305" spans="2:29">
      <c r="B4305" s="19"/>
      <c r="C4305" s="30"/>
      <c r="D4305" s="19" t="s">
        <v>34</v>
      </c>
      <c r="E4305" s="20" t="s">
        <v>33</v>
      </c>
      <c r="F4305" s="19">
        <v>2</v>
      </c>
      <c r="G4305" s="21">
        <f t="shared" ref="G4305:S4305" si="2279">G4306+G4314</f>
        <v>0</v>
      </c>
      <c r="H4305" s="21">
        <f t="shared" si="2279"/>
        <v>0</v>
      </c>
      <c r="I4305" s="21">
        <f t="shared" si="2279"/>
        <v>0</v>
      </c>
      <c r="J4305" s="21">
        <f t="shared" si="2279"/>
        <v>0</v>
      </c>
      <c r="K4305" s="21">
        <f t="shared" si="2279"/>
        <v>0</v>
      </c>
      <c r="L4305" s="21">
        <f t="shared" si="2279"/>
        <v>0</v>
      </c>
      <c r="M4305" s="21">
        <f t="shared" si="2279"/>
        <v>0</v>
      </c>
      <c r="N4305" s="21">
        <f t="shared" si="2279"/>
        <v>0</v>
      </c>
      <c r="O4305" s="21">
        <f t="shared" si="2279"/>
        <v>0</v>
      </c>
      <c r="P4305" s="21">
        <f t="shared" si="2279"/>
        <v>0</v>
      </c>
      <c r="Q4305" s="21">
        <f t="shared" si="2279"/>
        <v>0</v>
      </c>
      <c r="R4305" s="21">
        <f t="shared" si="2279"/>
        <v>0</v>
      </c>
      <c r="S4305" s="21">
        <f t="shared" si="2279"/>
        <v>0</v>
      </c>
      <c r="T4305" s="21">
        <f>T4306</f>
        <v>0</v>
      </c>
      <c r="U4305" s="21">
        <f>U4306+U4314</f>
        <v>0</v>
      </c>
      <c r="V4305" s="21">
        <f>V4306+V4314</f>
        <v>0</v>
      </c>
      <c r="W4305" s="21">
        <f>W4306+W4314</f>
        <v>0</v>
      </c>
      <c r="Y4305" s="28" t="str">
        <f t="shared" ref="Y4305:Y4321" si="2280">IF(H4305&lt;I4305,"繁殖仔畜应大于等于成活","")</f>
        <v/>
      </c>
      <c r="Z4305" s="28" t="str">
        <f t="shared" ref="Z4305:Z4316" si="2281">IF(N4305&lt;O4305+P4305,"出卖应大于等于出卖肉畜+出卖仔畜","")</f>
        <v/>
      </c>
      <c r="AA4305" s="28" t="str">
        <f t="shared" si="2276"/>
        <v/>
      </c>
      <c r="AB4305" s="28" t="str">
        <f>IF(R4305&lt;T4305,"期末实有头数应大于等于耕役畜","")</f>
        <v/>
      </c>
      <c r="AC4305" s="28" t="str">
        <f t="shared" si="2277"/>
        <v/>
      </c>
    </row>
    <row r="4306" spans="2:29">
      <c r="B4306" s="19"/>
      <c r="C4306" s="30"/>
      <c r="D4306" s="19" t="s">
        <v>35</v>
      </c>
      <c r="E4306" s="20" t="s">
        <v>33</v>
      </c>
      <c r="F4306" s="19">
        <v>3</v>
      </c>
      <c r="G4306" s="21">
        <f t="shared" ref="G4306:R4306" si="2282">G4307+G4310+G4311+G4312+G4313</f>
        <v>0</v>
      </c>
      <c r="H4306" s="21">
        <f t="shared" si="2282"/>
        <v>0</v>
      </c>
      <c r="I4306" s="21">
        <f t="shared" si="2282"/>
        <v>0</v>
      </c>
      <c r="J4306" s="21">
        <f t="shared" si="2282"/>
        <v>0</v>
      </c>
      <c r="K4306" s="21">
        <f t="shared" si="2282"/>
        <v>0</v>
      </c>
      <c r="L4306" s="21">
        <f t="shared" si="2282"/>
        <v>0</v>
      </c>
      <c r="M4306" s="21">
        <f t="shared" si="2282"/>
        <v>0</v>
      </c>
      <c r="N4306" s="21">
        <f t="shared" si="2282"/>
        <v>0</v>
      </c>
      <c r="O4306" s="21">
        <f t="shared" si="2282"/>
        <v>0</v>
      </c>
      <c r="P4306" s="21">
        <f t="shared" si="2282"/>
        <v>0</v>
      </c>
      <c r="Q4306" s="21">
        <f t="shared" si="2282"/>
        <v>0</v>
      </c>
      <c r="R4306" s="21">
        <f t="shared" si="2282"/>
        <v>0</v>
      </c>
      <c r="S4306" s="21">
        <f>S4307+S4310+S4311+S4313</f>
        <v>0</v>
      </c>
      <c r="T4306" s="21">
        <f>T4307+T4310+T4311+T4312+T4313</f>
        <v>0</v>
      </c>
      <c r="U4306" s="21">
        <f>U4307+U4310+U4311+U4313</f>
        <v>0</v>
      </c>
      <c r="V4306" s="21">
        <f>V4307+V4310+V4311+V4313</f>
        <v>0</v>
      </c>
      <c r="W4306" s="21">
        <f>W4307+W4310+W4311+W4313</f>
        <v>0</v>
      </c>
      <c r="Y4306" s="28" t="str">
        <f t="shared" si="2280"/>
        <v/>
      </c>
      <c r="Z4306" s="28" t="str">
        <f t="shared" si="2281"/>
        <v/>
      </c>
      <c r="AA4306" s="28" t="str">
        <f t="shared" si="2276"/>
        <v/>
      </c>
      <c r="AB4306" s="28" t="str">
        <f>IF(R4306&lt;T4306,"期末实有头数应大于等于耕役畜","")</f>
        <v/>
      </c>
      <c r="AC4306" s="28" t="str">
        <f t="shared" si="2277"/>
        <v/>
      </c>
    </row>
    <row r="4307" spans="2:29">
      <c r="B4307" s="19"/>
      <c r="C4307" s="30"/>
      <c r="D4307" s="19" t="s">
        <v>36</v>
      </c>
      <c r="E4307" s="20" t="s">
        <v>33</v>
      </c>
      <c r="F4307" s="19">
        <v>4</v>
      </c>
      <c r="R4307" s="21">
        <f>G4307+I4307+J4307+K4307-L4307-M4307-N4307-Q4307</f>
        <v>0</v>
      </c>
      <c r="Y4307" s="28" t="str">
        <f t="shared" si="2280"/>
        <v/>
      </c>
      <c r="Z4307" s="28" t="str">
        <f t="shared" si="2281"/>
        <v/>
      </c>
      <c r="AA4307" s="28" t="str">
        <f t="shared" si="2276"/>
        <v/>
      </c>
      <c r="AB4307" s="28" t="str">
        <f>IF(R4307&lt;T4307,"期末实有头数应大于等于耕役畜","")</f>
        <v/>
      </c>
      <c r="AC4307" s="28" t="str">
        <f t="shared" si="2277"/>
        <v/>
      </c>
    </row>
    <row r="4308" spans="2:29">
      <c r="B4308" s="19"/>
      <c r="C4308" s="30"/>
      <c r="D4308" s="19" t="s">
        <v>37</v>
      </c>
      <c r="E4308" s="20" t="s">
        <v>33</v>
      </c>
      <c r="F4308" s="19">
        <v>5</v>
      </c>
      <c r="R4308" s="21">
        <f t="shared" ref="R4308:R4313" si="2283">G4308+I4308+J4308+K4308-L4308-M4308-N4308-Q4308</f>
        <v>0</v>
      </c>
      <c r="T4308" s="22" t="s">
        <v>38</v>
      </c>
      <c r="V4308" s="22" t="s">
        <v>38</v>
      </c>
      <c r="W4308" s="22" t="s">
        <v>38</v>
      </c>
      <c r="Y4308" s="28" t="str">
        <f t="shared" si="2280"/>
        <v/>
      </c>
      <c r="Z4308" s="28" t="str">
        <f t="shared" si="2281"/>
        <v/>
      </c>
      <c r="AA4308" s="28" t="str">
        <f t="shared" si="2276"/>
        <v/>
      </c>
      <c r="AB4308" s="28"/>
      <c r="AC4308" s="28"/>
    </row>
    <row r="4309" spans="2:29">
      <c r="B4309" s="19"/>
      <c r="C4309" s="30"/>
      <c r="D4309" s="19" t="s">
        <v>39</v>
      </c>
      <c r="E4309" s="20" t="s">
        <v>33</v>
      </c>
      <c r="F4309" s="19">
        <v>6</v>
      </c>
      <c r="R4309" s="21">
        <f t="shared" si="2283"/>
        <v>0</v>
      </c>
      <c r="T4309" s="22" t="s">
        <v>38</v>
      </c>
      <c r="V4309" s="22" t="s">
        <v>38</v>
      </c>
      <c r="W4309" s="22" t="s">
        <v>38</v>
      </c>
      <c r="Y4309" s="28" t="str">
        <f t="shared" si="2280"/>
        <v/>
      </c>
      <c r="Z4309" s="28" t="str">
        <f t="shared" si="2281"/>
        <v/>
      </c>
      <c r="AA4309" s="28" t="str">
        <f t="shared" si="2276"/>
        <v/>
      </c>
      <c r="AB4309" s="28"/>
      <c r="AC4309" s="28"/>
    </row>
    <row r="4310" spans="2:29">
      <c r="B4310" s="19"/>
      <c r="C4310" s="30"/>
      <c r="D4310" s="19" t="s">
        <v>40</v>
      </c>
      <c r="E4310" s="20" t="s">
        <v>41</v>
      </c>
      <c r="F4310" s="19">
        <v>7</v>
      </c>
      <c r="R4310" s="21">
        <f t="shared" si="2283"/>
        <v>0</v>
      </c>
      <c r="Y4310" s="28" t="str">
        <f t="shared" si="2280"/>
        <v/>
      </c>
      <c r="Z4310" s="28" t="str">
        <f t="shared" si="2281"/>
        <v/>
      </c>
      <c r="AA4310" s="28" t="str">
        <f t="shared" si="2276"/>
        <v/>
      </c>
      <c r="AB4310" s="28" t="str">
        <f>IF(R4310&lt;T4310,"期末实有头数应大于等于耕役畜","")</f>
        <v/>
      </c>
      <c r="AC4310" s="28" t="str">
        <f>IF(R4310&lt;V4310+W4310,"期末实有头数应大于等于良种+改良种","")</f>
        <v/>
      </c>
    </row>
    <row r="4311" spans="2:29">
      <c r="B4311" s="19"/>
      <c r="C4311" s="30"/>
      <c r="D4311" s="19" t="s">
        <v>42</v>
      </c>
      <c r="E4311" s="20" t="s">
        <v>33</v>
      </c>
      <c r="F4311" s="19">
        <v>8</v>
      </c>
      <c r="R4311" s="21">
        <f t="shared" si="2283"/>
        <v>0</v>
      </c>
      <c r="Y4311" s="28" t="str">
        <f t="shared" si="2280"/>
        <v/>
      </c>
      <c r="Z4311" s="28" t="str">
        <f t="shared" si="2281"/>
        <v/>
      </c>
      <c r="AA4311" s="28" t="str">
        <f t="shared" si="2276"/>
        <v/>
      </c>
      <c r="AB4311" s="28" t="str">
        <f>IF(R4311&lt;T4311,"期末实有头数应大于等于耕役畜","")</f>
        <v/>
      </c>
      <c r="AC4311" s="28" t="str">
        <f>IF(R4311&lt;V4311+W4311,"期末实有头数应大于等于良种+改良种","")</f>
        <v/>
      </c>
    </row>
    <row r="4312" spans="2:29">
      <c r="B4312" s="19"/>
      <c r="C4312" s="30"/>
      <c r="D4312" s="19" t="s">
        <v>43</v>
      </c>
      <c r="E4312" s="20" t="s">
        <v>33</v>
      </c>
      <c r="F4312" s="19">
        <v>9</v>
      </c>
      <c r="R4312" s="21">
        <f t="shared" si="2283"/>
        <v>0</v>
      </c>
      <c r="S4312" s="22" t="s">
        <v>38</v>
      </c>
      <c r="U4312" s="22" t="s">
        <v>38</v>
      </c>
      <c r="V4312" s="22" t="s">
        <v>38</v>
      </c>
      <c r="W4312" s="22" t="s">
        <v>38</v>
      </c>
      <c r="Y4312" s="28" t="str">
        <f t="shared" si="2280"/>
        <v/>
      </c>
      <c r="Z4312" s="28" t="str">
        <f t="shared" si="2281"/>
        <v/>
      </c>
      <c r="AA4312" s="28"/>
      <c r="AB4312" s="28" t="str">
        <f>IF(R4312&lt;T4312,"期末实有头数应大于等于耕役畜","")</f>
        <v/>
      </c>
      <c r="AC4312" s="28"/>
    </row>
    <row r="4313" spans="2:29">
      <c r="B4313" s="19"/>
      <c r="C4313" s="30"/>
      <c r="D4313" s="19" t="s">
        <v>44</v>
      </c>
      <c r="E4313" s="20" t="s">
        <v>45</v>
      </c>
      <c r="F4313" s="19">
        <v>10</v>
      </c>
      <c r="R4313" s="21">
        <f t="shared" si="2283"/>
        <v>0</v>
      </c>
      <c r="Y4313" s="28" t="str">
        <f t="shared" si="2280"/>
        <v/>
      </c>
      <c r="Z4313" s="28" t="str">
        <f t="shared" si="2281"/>
        <v/>
      </c>
      <c r="AA4313" s="28" t="str">
        <f>IF(R4313&lt;S4313+U4313,"期末实有头数应大于等于能繁母畜+种公畜","")</f>
        <v/>
      </c>
      <c r="AB4313" s="28" t="str">
        <f>IF(R4313&lt;T4313,"期末实有头数应大于等于耕役畜","")</f>
        <v/>
      </c>
      <c r="AC4313" s="28" t="str">
        <f>IF(R4313&lt;V4313+W4313,"期末实有头数应大于等于良种+改良种","")</f>
        <v/>
      </c>
    </row>
    <row r="4314" spans="2:29">
      <c r="B4314" s="19"/>
      <c r="C4314" s="30"/>
      <c r="D4314" s="19" t="s">
        <v>46</v>
      </c>
      <c r="E4314" s="20" t="s">
        <v>47</v>
      </c>
      <c r="F4314" s="19">
        <v>11</v>
      </c>
      <c r="G4314" s="21">
        <f t="shared" ref="G4314:S4314" si="2284">G4315+G4319</f>
        <v>0</v>
      </c>
      <c r="H4314" s="21">
        <f t="shared" si="2284"/>
        <v>0</v>
      </c>
      <c r="I4314" s="21">
        <f t="shared" si="2284"/>
        <v>0</v>
      </c>
      <c r="J4314" s="21">
        <f t="shared" si="2284"/>
        <v>0</v>
      </c>
      <c r="K4314" s="21">
        <f t="shared" si="2284"/>
        <v>0</v>
      </c>
      <c r="L4314" s="21">
        <f t="shared" si="2284"/>
        <v>0</v>
      </c>
      <c r="M4314" s="21">
        <f t="shared" si="2284"/>
        <v>0</v>
      </c>
      <c r="N4314" s="21">
        <f t="shared" si="2284"/>
        <v>0</v>
      </c>
      <c r="O4314" s="21">
        <f t="shared" si="2284"/>
        <v>0</v>
      </c>
      <c r="P4314" s="21">
        <f t="shared" si="2284"/>
        <v>0</v>
      </c>
      <c r="Q4314" s="21">
        <f t="shared" si="2284"/>
        <v>0</v>
      </c>
      <c r="R4314" s="23">
        <f t="shared" si="2284"/>
        <v>0</v>
      </c>
      <c r="S4314" s="21">
        <f t="shared" si="2284"/>
        <v>0</v>
      </c>
      <c r="T4314" s="22" t="s">
        <v>38</v>
      </c>
      <c r="U4314" s="21">
        <f>U4315+U4319</f>
        <v>0</v>
      </c>
      <c r="V4314" s="21">
        <f>V4315+V4319</f>
        <v>0</v>
      </c>
      <c r="W4314" s="21">
        <f>W4315+W4319</f>
        <v>0</v>
      </c>
      <c r="Y4314" s="28" t="str">
        <f t="shared" si="2280"/>
        <v/>
      </c>
      <c r="Z4314" s="28" t="str">
        <f t="shared" si="2281"/>
        <v/>
      </c>
      <c r="AA4314" s="28" t="str">
        <f>IF(R4314&lt;S4314+U4314,"期末实有头数应大于等于能繁母畜+种公畜","")</f>
        <v/>
      </c>
      <c r="AB4314" s="28"/>
      <c r="AC4314" s="28" t="str">
        <f>IF(R4314&lt;V4314+W4314,"期末实有头数应大于等于良种+改良种","")</f>
        <v/>
      </c>
    </row>
    <row r="4315" spans="2:29">
      <c r="B4315" s="19"/>
      <c r="C4315" s="30"/>
      <c r="D4315" s="19" t="s">
        <v>48</v>
      </c>
      <c r="E4315" s="20" t="s">
        <v>47</v>
      </c>
      <c r="F4315" s="19">
        <v>12</v>
      </c>
      <c r="R4315" s="21">
        <f>G4315+I4315+J4315+K4315-L4315-M4315-N4315-Q4315</f>
        <v>0</v>
      </c>
      <c r="T4315" s="22" t="s">
        <v>38</v>
      </c>
      <c r="Y4315" s="28" t="str">
        <f t="shared" si="2280"/>
        <v/>
      </c>
      <c r="Z4315" s="28" t="str">
        <f t="shared" si="2281"/>
        <v/>
      </c>
      <c r="AA4315" s="28" t="str">
        <f>IF(R4315&lt;S4315+U4315,"期末实有头数应大于等于能繁母畜+种公畜","")</f>
        <v/>
      </c>
      <c r="AB4315" s="28"/>
      <c r="AC4315" s="28" t="str">
        <f>IF(R4315&lt;V4315+W4315,"期末实有头数应大于等于良种+改良种","")</f>
        <v/>
      </c>
    </row>
    <row r="4316" spans="2:29">
      <c r="B4316" s="19"/>
      <c r="C4316" s="30"/>
      <c r="D4316" s="19" t="s">
        <v>49</v>
      </c>
      <c r="E4316" s="20" t="s">
        <v>47</v>
      </c>
      <c r="F4316" s="19">
        <v>13</v>
      </c>
      <c r="R4316" s="21">
        <f>G4316+I4316+J4316+K4316-L4316-M4316-N4316-Q4316</f>
        <v>0</v>
      </c>
      <c r="T4316" s="22" t="s">
        <v>38</v>
      </c>
      <c r="V4316" s="22" t="s">
        <v>38</v>
      </c>
      <c r="W4316" s="22" t="s">
        <v>38</v>
      </c>
      <c r="Y4316" s="28" t="str">
        <f t="shared" si="2280"/>
        <v/>
      </c>
      <c r="Z4316" s="28" t="str">
        <f t="shared" si="2281"/>
        <v/>
      </c>
      <c r="AA4316" s="28" t="str">
        <f>IF(R4316&lt;S4316+U4316,"期末实有头数应大于等于能繁母畜+种公畜","")</f>
        <v/>
      </c>
      <c r="AB4316" s="28"/>
      <c r="AC4316" s="28"/>
    </row>
    <row r="4317" spans="2:29">
      <c r="B4317" s="19"/>
      <c r="C4317" s="30"/>
      <c r="D4317" s="19" t="s">
        <v>50</v>
      </c>
      <c r="E4317" s="20" t="s">
        <v>47</v>
      </c>
      <c r="F4317" s="19">
        <v>14</v>
      </c>
      <c r="H4317" s="22" t="s">
        <v>38</v>
      </c>
      <c r="I4317" s="22" t="s">
        <v>38</v>
      </c>
      <c r="J4317" s="22" t="s">
        <v>38</v>
      </c>
      <c r="K4317" s="22" t="s">
        <v>38</v>
      </c>
      <c r="L4317" s="22" t="s">
        <v>38</v>
      </c>
      <c r="M4317" s="22" t="s">
        <v>38</v>
      </c>
      <c r="N4317" s="22" t="s">
        <v>38</v>
      </c>
      <c r="O4317" s="22" t="s">
        <v>38</v>
      </c>
      <c r="P4317" s="22" t="s">
        <v>38</v>
      </c>
      <c r="Q4317" s="22" t="s">
        <v>38</v>
      </c>
      <c r="R4317" s="24"/>
      <c r="T4317" s="22" t="s">
        <v>38</v>
      </c>
      <c r="U4317" s="22" t="s">
        <v>38</v>
      </c>
      <c r="V4317" s="22" t="s">
        <v>38</v>
      </c>
      <c r="W4317" s="22" t="s">
        <v>38</v>
      </c>
      <c r="Y4317" s="28" t="str">
        <f t="shared" si="2280"/>
        <v/>
      </c>
      <c r="Z4317" s="28"/>
      <c r="AA4317" s="28"/>
      <c r="AB4317" s="28"/>
      <c r="AC4317" s="28"/>
    </row>
    <row r="4318" spans="2:29">
      <c r="B4318" s="19"/>
      <c r="C4318" s="30"/>
      <c r="D4318" s="19" t="s">
        <v>51</v>
      </c>
      <c r="E4318" s="20" t="s">
        <v>47</v>
      </c>
      <c r="F4318" s="19">
        <v>15</v>
      </c>
      <c r="H4318" s="22" t="s">
        <v>38</v>
      </c>
      <c r="I4318" s="22" t="s">
        <v>38</v>
      </c>
      <c r="J4318" s="22" t="s">
        <v>38</v>
      </c>
      <c r="K4318" s="22" t="s">
        <v>38</v>
      </c>
      <c r="L4318" s="22" t="s">
        <v>38</v>
      </c>
      <c r="M4318" s="22" t="s">
        <v>38</v>
      </c>
      <c r="N4318" s="22" t="s">
        <v>38</v>
      </c>
      <c r="O4318" s="22" t="s">
        <v>38</v>
      </c>
      <c r="P4318" s="22" t="s">
        <v>38</v>
      </c>
      <c r="Q4318" s="22" t="s">
        <v>38</v>
      </c>
      <c r="R4318" s="24"/>
      <c r="T4318" s="22" t="s">
        <v>38</v>
      </c>
      <c r="U4318" s="22" t="s">
        <v>38</v>
      </c>
      <c r="V4318" s="22" t="s">
        <v>38</v>
      </c>
      <c r="W4318" s="22" t="s">
        <v>38</v>
      </c>
      <c r="Y4318" s="28" t="str">
        <f t="shared" si="2280"/>
        <v/>
      </c>
      <c r="Z4318" s="28"/>
      <c r="AA4318" s="28"/>
      <c r="AB4318" s="28"/>
      <c r="AC4318" s="28"/>
    </row>
    <row r="4319" spans="2:29">
      <c r="B4319" s="19"/>
      <c r="C4319" s="30"/>
      <c r="D4319" s="19" t="s">
        <v>52</v>
      </c>
      <c r="E4319" s="20" t="s">
        <v>47</v>
      </c>
      <c r="F4319" s="19">
        <v>16</v>
      </c>
      <c r="R4319" s="21">
        <f>G4319+I4319+J4319+K4319-L4319-M4319-N4319-Q4319</f>
        <v>0</v>
      </c>
      <c r="T4319" s="22" t="s">
        <v>38</v>
      </c>
      <c r="Y4319" s="28" t="str">
        <f t="shared" si="2280"/>
        <v/>
      </c>
      <c r="Z4319" s="28" t="str">
        <f>IF(N4319&lt;O4319+P4319,"出卖应大于等于出卖肉畜+出卖仔畜","")</f>
        <v/>
      </c>
      <c r="AA4319" s="28" t="str">
        <f t="shared" ref="AA4319:AA4328" si="2285">IF(R4319&lt;S4319+U4319,"期末实有头数应大于等于能繁母畜+种公畜","")</f>
        <v/>
      </c>
      <c r="AB4319" s="28"/>
      <c r="AC4319" s="28" t="str">
        <f t="shared" ref="AC4319:AC4324" si="2286">IF(R4319&lt;V4319+W4319,"期末实有头数应大于等于良种+改良种","")</f>
        <v/>
      </c>
    </row>
    <row r="4320" spans="2:29">
      <c r="B4320" s="19"/>
      <c r="C4320" s="30"/>
      <c r="D4320" s="19" t="s">
        <v>53</v>
      </c>
      <c r="E4320" s="18" t="s">
        <v>33</v>
      </c>
      <c r="F4320" s="19">
        <v>17</v>
      </c>
      <c r="R4320" s="21">
        <f>G4320+I4320+J4320+K4320-L4320-M4320-N4320-Q4320</f>
        <v>0</v>
      </c>
      <c r="T4320" s="22" t="s">
        <v>38</v>
      </c>
      <c r="Y4320" s="28" t="str">
        <f t="shared" si="2280"/>
        <v/>
      </c>
      <c r="Z4320" s="28" t="str">
        <f>IF(N4320&lt;O4320+P4320,"出卖应大于等于出卖肉畜+出卖仔畜","")</f>
        <v/>
      </c>
      <c r="AA4320" s="28" t="str">
        <f t="shared" si="2285"/>
        <v/>
      </c>
      <c r="AB4320" s="28"/>
      <c r="AC4320" s="28" t="str">
        <f t="shared" si="2286"/>
        <v/>
      </c>
    </row>
    <row r="4321" spans="2:29">
      <c r="B4321" s="18"/>
      <c r="C4321" s="29"/>
      <c r="D4321" s="19" t="s">
        <v>32</v>
      </c>
      <c r="E4321" s="20" t="s">
        <v>33</v>
      </c>
      <c r="F4321" s="19">
        <v>1</v>
      </c>
      <c r="G4321" s="21">
        <f t="shared" ref="G4321:S4321" si="2287">G4322+G4337</f>
        <v>0</v>
      </c>
      <c r="H4321" s="21">
        <f t="shared" si="2287"/>
        <v>0</v>
      </c>
      <c r="I4321" s="21">
        <f t="shared" si="2287"/>
        <v>0</v>
      </c>
      <c r="J4321" s="21">
        <f t="shared" si="2287"/>
        <v>0</v>
      </c>
      <c r="K4321" s="21">
        <f t="shared" si="2287"/>
        <v>0</v>
      </c>
      <c r="L4321" s="21">
        <f t="shared" si="2287"/>
        <v>0</v>
      </c>
      <c r="M4321" s="21">
        <f t="shared" si="2287"/>
        <v>0</v>
      </c>
      <c r="N4321" s="21">
        <f t="shared" si="2287"/>
        <v>0</v>
      </c>
      <c r="O4321" s="21">
        <f t="shared" si="2287"/>
        <v>0</v>
      </c>
      <c r="P4321" s="21">
        <f t="shared" si="2287"/>
        <v>0</v>
      </c>
      <c r="Q4321" s="21">
        <f t="shared" si="2287"/>
        <v>0</v>
      </c>
      <c r="R4321" s="21">
        <f t="shared" si="2287"/>
        <v>0</v>
      </c>
      <c r="S4321" s="21">
        <f t="shared" si="2287"/>
        <v>0</v>
      </c>
      <c r="T4321" s="21">
        <f>T4322</f>
        <v>0</v>
      </c>
      <c r="U4321" s="21">
        <f>U4322+U4337</f>
        <v>0</v>
      </c>
      <c r="V4321" s="21">
        <f>V4322+V4337</f>
        <v>0</v>
      </c>
      <c r="W4321" s="21">
        <f>W4322+W4337</f>
        <v>0</v>
      </c>
      <c r="Y4321" s="28" t="str">
        <f t="shared" si="2280"/>
        <v/>
      </c>
      <c r="Z4321" s="28" t="str">
        <f>IF(N4321&lt;O4321+P4321,"出卖应大于等于出卖肉畜+出卖仔畜","")</f>
        <v/>
      </c>
      <c r="AA4321" s="28" t="str">
        <f t="shared" si="2285"/>
        <v/>
      </c>
      <c r="AB4321" s="28" t="str">
        <f>IF(R4321&lt;T4321,"期末实有头数应大于等于耕役畜","")</f>
        <v/>
      </c>
      <c r="AC4321" s="28" t="str">
        <f t="shared" si="2286"/>
        <v/>
      </c>
    </row>
    <row r="4322" spans="2:29">
      <c r="B4322" s="19"/>
      <c r="C4322" s="30"/>
      <c r="D4322" s="19" t="s">
        <v>34</v>
      </c>
      <c r="E4322" s="20" t="s">
        <v>33</v>
      </c>
      <c r="F4322" s="19">
        <v>2</v>
      </c>
      <c r="G4322" s="21">
        <f t="shared" ref="G4322:S4322" si="2288">G4323+G4331</f>
        <v>0</v>
      </c>
      <c r="H4322" s="21">
        <f t="shared" si="2288"/>
        <v>0</v>
      </c>
      <c r="I4322" s="21">
        <f t="shared" si="2288"/>
        <v>0</v>
      </c>
      <c r="J4322" s="21">
        <f t="shared" si="2288"/>
        <v>0</v>
      </c>
      <c r="K4322" s="21">
        <f t="shared" si="2288"/>
        <v>0</v>
      </c>
      <c r="L4322" s="21">
        <f t="shared" si="2288"/>
        <v>0</v>
      </c>
      <c r="M4322" s="21">
        <f t="shared" si="2288"/>
        <v>0</v>
      </c>
      <c r="N4322" s="21">
        <f t="shared" si="2288"/>
        <v>0</v>
      </c>
      <c r="O4322" s="21">
        <f t="shared" si="2288"/>
        <v>0</v>
      </c>
      <c r="P4322" s="21">
        <f t="shared" si="2288"/>
        <v>0</v>
      </c>
      <c r="Q4322" s="21">
        <f t="shared" si="2288"/>
        <v>0</v>
      </c>
      <c r="R4322" s="21">
        <f t="shared" si="2288"/>
        <v>0</v>
      </c>
      <c r="S4322" s="21">
        <f t="shared" si="2288"/>
        <v>0</v>
      </c>
      <c r="T4322" s="21">
        <f>T4323</f>
        <v>0</v>
      </c>
      <c r="U4322" s="21">
        <f>U4323+U4331</f>
        <v>0</v>
      </c>
      <c r="V4322" s="21">
        <f>V4323+V4331</f>
        <v>0</v>
      </c>
      <c r="W4322" s="21">
        <f>W4323+W4331</f>
        <v>0</v>
      </c>
      <c r="Y4322" s="28" t="str">
        <f t="shared" ref="Y4322:Y4338" si="2289">IF(H4322&lt;I4322,"繁殖仔畜应大于等于成活","")</f>
        <v/>
      </c>
      <c r="Z4322" s="28" t="str">
        <f t="shared" ref="Z4322:Z4333" si="2290">IF(N4322&lt;O4322+P4322,"出卖应大于等于出卖肉畜+出卖仔畜","")</f>
        <v/>
      </c>
      <c r="AA4322" s="28" t="str">
        <f t="shared" si="2285"/>
        <v/>
      </c>
      <c r="AB4322" s="28" t="str">
        <f>IF(R4322&lt;T4322,"期末实有头数应大于等于耕役畜","")</f>
        <v/>
      </c>
      <c r="AC4322" s="28" t="str">
        <f t="shared" si="2286"/>
        <v/>
      </c>
    </row>
    <row r="4323" spans="2:29">
      <c r="B4323" s="19"/>
      <c r="C4323" s="30"/>
      <c r="D4323" s="19" t="s">
        <v>35</v>
      </c>
      <c r="E4323" s="20" t="s">
        <v>33</v>
      </c>
      <c r="F4323" s="19">
        <v>3</v>
      </c>
      <c r="G4323" s="21">
        <f t="shared" ref="G4323:R4323" si="2291">G4324+G4327+G4328+G4329+G4330</f>
        <v>0</v>
      </c>
      <c r="H4323" s="21">
        <f t="shared" si="2291"/>
        <v>0</v>
      </c>
      <c r="I4323" s="21">
        <f t="shared" si="2291"/>
        <v>0</v>
      </c>
      <c r="J4323" s="21">
        <f t="shared" si="2291"/>
        <v>0</v>
      </c>
      <c r="K4323" s="21">
        <f t="shared" si="2291"/>
        <v>0</v>
      </c>
      <c r="L4323" s="21">
        <f t="shared" si="2291"/>
        <v>0</v>
      </c>
      <c r="M4323" s="21">
        <f t="shared" si="2291"/>
        <v>0</v>
      </c>
      <c r="N4323" s="21">
        <f t="shared" si="2291"/>
        <v>0</v>
      </c>
      <c r="O4323" s="21">
        <f t="shared" si="2291"/>
        <v>0</v>
      </c>
      <c r="P4323" s="21">
        <f t="shared" si="2291"/>
        <v>0</v>
      </c>
      <c r="Q4323" s="21">
        <f t="shared" si="2291"/>
        <v>0</v>
      </c>
      <c r="R4323" s="21">
        <f t="shared" si="2291"/>
        <v>0</v>
      </c>
      <c r="S4323" s="21">
        <f>S4324+S4327+S4328+S4330</f>
        <v>0</v>
      </c>
      <c r="T4323" s="21">
        <f>T4324+T4327+T4328+T4329+T4330</f>
        <v>0</v>
      </c>
      <c r="U4323" s="21">
        <f>U4324+U4327+U4328+U4330</f>
        <v>0</v>
      </c>
      <c r="V4323" s="21">
        <f>V4324+V4327+V4328+V4330</f>
        <v>0</v>
      </c>
      <c r="W4323" s="21">
        <f>W4324+W4327+W4328+W4330</f>
        <v>0</v>
      </c>
      <c r="Y4323" s="28" t="str">
        <f t="shared" si="2289"/>
        <v/>
      </c>
      <c r="Z4323" s="28" t="str">
        <f t="shared" si="2290"/>
        <v/>
      </c>
      <c r="AA4323" s="28" t="str">
        <f t="shared" si="2285"/>
        <v/>
      </c>
      <c r="AB4323" s="28" t="str">
        <f>IF(R4323&lt;T4323,"期末实有头数应大于等于耕役畜","")</f>
        <v/>
      </c>
      <c r="AC4323" s="28" t="str">
        <f t="shared" si="2286"/>
        <v/>
      </c>
    </row>
    <row r="4324" spans="2:29">
      <c r="B4324" s="19"/>
      <c r="C4324" s="30"/>
      <c r="D4324" s="19" t="s">
        <v>36</v>
      </c>
      <c r="E4324" s="20" t="s">
        <v>33</v>
      </c>
      <c r="F4324" s="19">
        <v>4</v>
      </c>
      <c r="R4324" s="21">
        <f>G4324+I4324+J4324+K4324-L4324-M4324-N4324-Q4324</f>
        <v>0</v>
      </c>
      <c r="Y4324" s="28" t="str">
        <f t="shared" si="2289"/>
        <v/>
      </c>
      <c r="Z4324" s="28" t="str">
        <f t="shared" si="2290"/>
        <v/>
      </c>
      <c r="AA4324" s="28" t="str">
        <f t="shared" si="2285"/>
        <v/>
      </c>
      <c r="AB4324" s="28" t="str">
        <f>IF(R4324&lt;T4324,"期末实有头数应大于等于耕役畜","")</f>
        <v/>
      </c>
      <c r="AC4324" s="28" t="str">
        <f t="shared" si="2286"/>
        <v/>
      </c>
    </row>
    <row r="4325" spans="2:29">
      <c r="B4325" s="19"/>
      <c r="C4325" s="30"/>
      <c r="D4325" s="19" t="s">
        <v>37</v>
      </c>
      <c r="E4325" s="20" t="s">
        <v>33</v>
      </c>
      <c r="F4325" s="19">
        <v>5</v>
      </c>
      <c r="R4325" s="21">
        <f t="shared" ref="R4325:R4330" si="2292">G4325+I4325+J4325+K4325-L4325-M4325-N4325-Q4325</f>
        <v>0</v>
      </c>
      <c r="T4325" s="22" t="s">
        <v>38</v>
      </c>
      <c r="V4325" s="22" t="s">
        <v>38</v>
      </c>
      <c r="W4325" s="22" t="s">
        <v>38</v>
      </c>
      <c r="Y4325" s="28" t="str">
        <f t="shared" si="2289"/>
        <v/>
      </c>
      <c r="Z4325" s="28" t="str">
        <f t="shared" si="2290"/>
        <v/>
      </c>
      <c r="AA4325" s="28" t="str">
        <f t="shared" si="2285"/>
        <v/>
      </c>
      <c r="AB4325" s="28"/>
      <c r="AC4325" s="28"/>
    </row>
    <row r="4326" spans="2:29">
      <c r="B4326" s="19"/>
      <c r="C4326" s="30"/>
      <c r="D4326" s="19" t="s">
        <v>39</v>
      </c>
      <c r="E4326" s="20" t="s">
        <v>33</v>
      </c>
      <c r="F4326" s="19">
        <v>6</v>
      </c>
      <c r="R4326" s="21">
        <f t="shared" si="2292"/>
        <v>0</v>
      </c>
      <c r="T4326" s="22" t="s">
        <v>38</v>
      </c>
      <c r="V4326" s="22" t="s">
        <v>38</v>
      </c>
      <c r="W4326" s="22" t="s">
        <v>38</v>
      </c>
      <c r="Y4326" s="28" t="str">
        <f t="shared" si="2289"/>
        <v/>
      </c>
      <c r="Z4326" s="28" t="str">
        <f t="shared" si="2290"/>
        <v/>
      </c>
      <c r="AA4326" s="28" t="str">
        <f t="shared" si="2285"/>
        <v/>
      </c>
      <c r="AB4326" s="28"/>
      <c r="AC4326" s="28"/>
    </row>
    <row r="4327" spans="2:29">
      <c r="B4327" s="19"/>
      <c r="C4327" s="30"/>
      <c r="D4327" s="19" t="s">
        <v>40</v>
      </c>
      <c r="E4327" s="20" t="s">
        <v>41</v>
      </c>
      <c r="F4327" s="19">
        <v>7</v>
      </c>
      <c r="R4327" s="21">
        <f t="shared" si="2292"/>
        <v>0</v>
      </c>
      <c r="Y4327" s="28" t="str">
        <f t="shared" si="2289"/>
        <v/>
      </c>
      <c r="Z4327" s="28" t="str">
        <f t="shared" si="2290"/>
        <v/>
      </c>
      <c r="AA4327" s="28" t="str">
        <f t="shared" si="2285"/>
        <v/>
      </c>
      <c r="AB4327" s="28" t="str">
        <f>IF(R4327&lt;T4327,"期末实有头数应大于等于耕役畜","")</f>
        <v/>
      </c>
      <c r="AC4327" s="28" t="str">
        <f>IF(R4327&lt;V4327+W4327,"期末实有头数应大于等于良种+改良种","")</f>
        <v/>
      </c>
    </row>
    <row r="4328" spans="2:29">
      <c r="B4328" s="19"/>
      <c r="C4328" s="30"/>
      <c r="D4328" s="19" t="s">
        <v>42</v>
      </c>
      <c r="E4328" s="20" t="s">
        <v>33</v>
      </c>
      <c r="F4328" s="19">
        <v>8</v>
      </c>
      <c r="R4328" s="21">
        <f t="shared" si="2292"/>
        <v>0</v>
      </c>
      <c r="Y4328" s="28" t="str">
        <f t="shared" si="2289"/>
        <v/>
      </c>
      <c r="Z4328" s="28" t="str">
        <f t="shared" si="2290"/>
        <v/>
      </c>
      <c r="AA4328" s="28" t="str">
        <f t="shared" si="2285"/>
        <v/>
      </c>
      <c r="AB4328" s="28" t="str">
        <f>IF(R4328&lt;T4328,"期末实有头数应大于等于耕役畜","")</f>
        <v/>
      </c>
      <c r="AC4328" s="28" t="str">
        <f>IF(R4328&lt;V4328+W4328,"期末实有头数应大于等于良种+改良种","")</f>
        <v/>
      </c>
    </row>
    <row r="4329" spans="2:29">
      <c r="B4329" s="19"/>
      <c r="C4329" s="30"/>
      <c r="D4329" s="19" t="s">
        <v>43</v>
      </c>
      <c r="E4329" s="20" t="s">
        <v>33</v>
      </c>
      <c r="F4329" s="19">
        <v>9</v>
      </c>
      <c r="R4329" s="21">
        <f t="shared" si="2292"/>
        <v>0</v>
      </c>
      <c r="S4329" s="22" t="s">
        <v>38</v>
      </c>
      <c r="U4329" s="22" t="s">
        <v>38</v>
      </c>
      <c r="V4329" s="22" t="s">
        <v>38</v>
      </c>
      <c r="W4329" s="22" t="s">
        <v>38</v>
      </c>
      <c r="Y4329" s="28" t="str">
        <f t="shared" si="2289"/>
        <v/>
      </c>
      <c r="Z4329" s="28" t="str">
        <f t="shared" si="2290"/>
        <v/>
      </c>
      <c r="AA4329" s="28"/>
      <c r="AB4329" s="28" t="str">
        <f>IF(R4329&lt;T4329,"期末实有头数应大于等于耕役畜","")</f>
        <v/>
      </c>
      <c r="AC4329" s="28"/>
    </row>
    <row r="4330" spans="2:29">
      <c r="B4330" s="19"/>
      <c r="C4330" s="30"/>
      <c r="D4330" s="19" t="s">
        <v>44</v>
      </c>
      <c r="E4330" s="20" t="s">
        <v>45</v>
      </c>
      <c r="F4330" s="19">
        <v>10</v>
      </c>
      <c r="R4330" s="21">
        <f t="shared" si="2292"/>
        <v>0</v>
      </c>
      <c r="Y4330" s="28" t="str">
        <f t="shared" si="2289"/>
        <v/>
      </c>
      <c r="Z4330" s="28" t="str">
        <f t="shared" si="2290"/>
        <v/>
      </c>
      <c r="AA4330" s="28" t="str">
        <f>IF(R4330&lt;S4330+U4330,"期末实有头数应大于等于能繁母畜+种公畜","")</f>
        <v/>
      </c>
      <c r="AB4330" s="28" t="str">
        <f>IF(R4330&lt;T4330,"期末实有头数应大于等于耕役畜","")</f>
        <v/>
      </c>
      <c r="AC4330" s="28" t="str">
        <f>IF(R4330&lt;V4330+W4330,"期末实有头数应大于等于良种+改良种","")</f>
        <v/>
      </c>
    </row>
    <row r="4331" spans="2:29">
      <c r="B4331" s="19"/>
      <c r="C4331" s="30"/>
      <c r="D4331" s="19" t="s">
        <v>46</v>
      </c>
      <c r="E4331" s="20" t="s">
        <v>47</v>
      </c>
      <c r="F4331" s="19">
        <v>11</v>
      </c>
      <c r="G4331" s="21">
        <f t="shared" ref="G4331:S4331" si="2293">G4332+G4336</f>
        <v>0</v>
      </c>
      <c r="H4331" s="21">
        <f t="shared" si="2293"/>
        <v>0</v>
      </c>
      <c r="I4331" s="21">
        <f t="shared" si="2293"/>
        <v>0</v>
      </c>
      <c r="J4331" s="21">
        <f t="shared" si="2293"/>
        <v>0</v>
      </c>
      <c r="K4331" s="21">
        <f t="shared" si="2293"/>
        <v>0</v>
      </c>
      <c r="L4331" s="21">
        <f t="shared" si="2293"/>
        <v>0</v>
      </c>
      <c r="M4331" s="21">
        <f t="shared" si="2293"/>
        <v>0</v>
      </c>
      <c r="N4331" s="21">
        <f t="shared" si="2293"/>
        <v>0</v>
      </c>
      <c r="O4331" s="21">
        <f t="shared" si="2293"/>
        <v>0</v>
      </c>
      <c r="P4331" s="21">
        <f t="shared" si="2293"/>
        <v>0</v>
      </c>
      <c r="Q4331" s="21">
        <f t="shared" si="2293"/>
        <v>0</v>
      </c>
      <c r="R4331" s="23">
        <f t="shared" si="2293"/>
        <v>0</v>
      </c>
      <c r="S4331" s="21">
        <f t="shared" si="2293"/>
        <v>0</v>
      </c>
      <c r="T4331" s="22" t="s">
        <v>38</v>
      </c>
      <c r="U4331" s="21">
        <f>U4332+U4336</f>
        <v>0</v>
      </c>
      <c r="V4331" s="21">
        <f>V4332+V4336</f>
        <v>0</v>
      </c>
      <c r="W4331" s="21">
        <f>W4332+W4336</f>
        <v>0</v>
      </c>
      <c r="Y4331" s="28" t="str">
        <f t="shared" si="2289"/>
        <v/>
      </c>
      <c r="Z4331" s="28" t="str">
        <f t="shared" si="2290"/>
        <v/>
      </c>
      <c r="AA4331" s="28" t="str">
        <f>IF(R4331&lt;S4331+U4331,"期末实有头数应大于等于能繁母畜+种公畜","")</f>
        <v/>
      </c>
      <c r="AB4331" s="28"/>
      <c r="AC4331" s="28" t="str">
        <f>IF(R4331&lt;V4331+W4331,"期末实有头数应大于等于良种+改良种","")</f>
        <v/>
      </c>
    </row>
    <row r="4332" spans="2:29">
      <c r="B4332" s="19"/>
      <c r="C4332" s="30"/>
      <c r="D4332" s="19" t="s">
        <v>48</v>
      </c>
      <c r="E4332" s="20" t="s">
        <v>47</v>
      </c>
      <c r="F4332" s="19">
        <v>12</v>
      </c>
      <c r="R4332" s="21">
        <f>G4332+I4332+J4332+K4332-L4332-M4332-N4332-Q4332</f>
        <v>0</v>
      </c>
      <c r="T4332" s="22" t="s">
        <v>38</v>
      </c>
      <c r="Y4332" s="28" t="str">
        <f t="shared" si="2289"/>
        <v/>
      </c>
      <c r="Z4332" s="28" t="str">
        <f t="shared" si="2290"/>
        <v/>
      </c>
      <c r="AA4332" s="28" t="str">
        <f>IF(R4332&lt;S4332+U4332,"期末实有头数应大于等于能繁母畜+种公畜","")</f>
        <v/>
      </c>
      <c r="AB4332" s="28"/>
      <c r="AC4332" s="28" t="str">
        <f>IF(R4332&lt;V4332+W4332,"期末实有头数应大于等于良种+改良种","")</f>
        <v/>
      </c>
    </row>
    <row r="4333" spans="2:29">
      <c r="B4333" s="19"/>
      <c r="C4333" s="30"/>
      <c r="D4333" s="19" t="s">
        <v>49</v>
      </c>
      <c r="E4333" s="20" t="s">
        <v>47</v>
      </c>
      <c r="F4333" s="19">
        <v>13</v>
      </c>
      <c r="R4333" s="21">
        <f>G4333+I4333+J4333+K4333-L4333-M4333-N4333-Q4333</f>
        <v>0</v>
      </c>
      <c r="T4333" s="22" t="s">
        <v>38</v>
      </c>
      <c r="V4333" s="22" t="s">
        <v>38</v>
      </c>
      <c r="W4333" s="22" t="s">
        <v>38</v>
      </c>
      <c r="Y4333" s="28" t="str">
        <f t="shared" si="2289"/>
        <v/>
      </c>
      <c r="Z4333" s="28" t="str">
        <f t="shared" si="2290"/>
        <v/>
      </c>
      <c r="AA4333" s="28" t="str">
        <f>IF(R4333&lt;S4333+U4333,"期末实有头数应大于等于能繁母畜+种公畜","")</f>
        <v/>
      </c>
      <c r="AB4333" s="28"/>
      <c r="AC4333" s="28"/>
    </row>
    <row r="4334" spans="2:29">
      <c r="B4334" s="19"/>
      <c r="C4334" s="30"/>
      <c r="D4334" s="19" t="s">
        <v>50</v>
      </c>
      <c r="E4334" s="20" t="s">
        <v>47</v>
      </c>
      <c r="F4334" s="19">
        <v>14</v>
      </c>
      <c r="H4334" s="22" t="s">
        <v>38</v>
      </c>
      <c r="I4334" s="22" t="s">
        <v>38</v>
      </c>
      <c r="J4334" s="22" t="s">
        <v>38</v>
      </c>
      <c r="K4334" s="22" t="s">
        <v>38</v>
      </c>
      <c r="L4334" s="22" t="s">
        <v>38</v>
      </c>
      <c r="M4334" s="22" t="s">
        <v>38</v>
      </c>
      <c r="N4334" s="22" t="s">
        <v>38</v>
      </c>
      <c r="O4334" s="22" t="s">
        <v>38</v>
      </c>
      <c r="P4334" s="22" t="s">
        <v>38</v>
      </c>
      <c r="Q4334" s="22" t="s">
        <v>38</v>
      </c>
      <c r="R4334" s="24"/>
      <c r="T4334" s="22" t="s">
        <v>38</v>
      </c>
      <c r="U4334" s="22" t="s">
        <v>38</v>
      </c>
      <c r="V4334" s="22" t="s">
        <v>38</v>
      </c>
      <c r="W4334" s="22" t="s">
        <v>38</v>
      </c>
      <c r="Y4334" s="28" t="str">
        <f t="shared" si="2289"/>
        <v/>
      </c>
      <c r="Z4334" s="28"/>
      <c r="AA4334" s="28"/>
      <c r="AB4334" s="28"/>
      <c r="AC4334" s="28"/>
    </row>
    <row r="4335" spans="2:29">
      <c r="B4335" s="19"/>
      <c r="C4335" s="30"/>
      <c r="D4335" s="19" t="s">
        <v>51</v>
      </c>
      <c r="E4335" s="20" t="s">
        <v>47</v>
      </c>
      <c r="F4335" s="19">
        <v>15</v>
      </c>
      <c r="H4335" s="22" t="s">
        <v>38</v>
      </c>
      <c r="I4335" s="22" t="s">
        <v>38</v>
      </c>
      <c r="J4335" s="22" t="s">
        <v>38</v>
      </c>
      <c r="K4335" s="22" t="s">
        <v>38</v>
      </c>
      <c r="L4335" s="22" t="s">
        <v>38</v>
      </c>
      <c r="M4335" s="22" t="s">
        <v>38</v>
      </c>
      <c r="N4335" s="22" t="s">
        <v>38</v>
      </c>
      <c r="O4335" s="22" t="s">
        <v>38</v>
      </c>
      <c r="P4335" s="22" t="s">
        <v>38</v>
      </c>
      <c r="Q4335" s="22" t="s">
        <v>38</v>
      </c>
      <c r="R4335" s="24"/>
      <c r="T4335" s="22" t="s">
        <v>38</v>
      </c>
      <c r="U4335" s="22" t="s">
        <v>38</v>
      </c>
      <c r="V4335" s="22" t="s">
        <v>38</v>
      </c>
      <c r="W4335" s="22" t="s">
        <v>38</v>
      </c>
      <c r="Y4335" s="28" t="str">
        <f t="shared" si="2289"/>
        <v/>
      </c>
      <c r="Z4335" s="28"/>
      <c r="AA4335" s="28"/>
      <c r="AB4335" s="28"/>
      <c r="AC4335" s="28"/>
    </row>
    <row r="4336" spans="2:29">
      <c r="B4336" s="19"/>
      <c r="C4336" s="30"/>
      <c r="D4336" s="19" t="s">
        <v>52</v>
      </c>
      <c r="E4336" s="20" t="s">
        <v>47</v>
      </c>
      <c r="F4336" s="19">
        <v>16</v>
      </c>
      <c r="R4336" s="21">
        <f>G4336+I4336+J4336+K4336-L4336-M4336-N4336-Q4336</f>
        <v>0</v>
      </c>
      <c r="T4336" s="22" t="s">
        <v>38</v>
      </c>
      <c r="Y4336" s="28" t="str">
        <f t="shared" si="2289"/>
        <v/>
      </c>
      <c r="Z4336" s="28" t="str">
        <f>IF(N4336&lt;O4336+P4336,"出卖应大于等于出卖肉畜+出卖仔畜","")</f>
        <v/>
      </c>
      <c r="AA4336" s="28" t="str">
        <f t="shared" ref="AA4336:AA4345" si="2294">IF(R4336&lt;S4336+U4336,"期末实有头数应大于等于能繁母畜+种公畜","")</f>
        <v/>
      </c>
      <c r="AB4336" s="28"/>
      <c r="AC4336" s="28" t="str">
        <f t="shared" ref="AC4336:AC4341" si="2295">IF(R4336&lt;V4336+W4336,"期末实有头数应大于等于良种+改良种","")</f>
        <v/>
      </c>
    </row>
    <row r="4337" spans="2:29">
      <c r="B4337" s="19"/>
      <c r="C4337" s="30"/>
      <c r="D4337" s="19" t="s">
        <v>53</v>
      </c>
      <c r="E4337" s="18" t="s">
        <v>33</v>
      </c>
      <c r="F4337" s="19">
        <v>17</v>
      </c>
      <c r="R4337" s="21">
        <f>G4337+I4337+J4337+K4337-L4337-M4337-N4337-Q4337</f>
        <v>0</v>
      </c>
      <c r="T4337" s="22" t="s">
        <v>38</v>
      </c>
      <c r="Y4337" s="28" t="str">
        <f t="shared" si="2289"/>
        <v/>
      </c>
      <c r="Z4337" s="28" t="str">
        <f>IF(N4337&lt;O4337+P4337,"出卖应大于等于出卖肉畜+出卖仔畜","")</f>
        <v/>
      </c>
      <c r="AA4337" s="28" t="str">
        <f t="shared" si="2294"/>
        <v/>
      </c>
      <c r="AB4337" s="28"/>
      <c r="AC4337" s="28" t="str">
        <f t="shared" si="2295"/>
        <v/>
      </c>
    </row>
    <row r="4338" spans="2:29">
      <c r="B4338" s="18"/>
      <c r="C4338" s="29"/>
      <c r="D4338" s="19" t="s">
        <v>32</v>
      </c>
      <c r="E4338" s="20" t="s">
        <v>33</v>
      </c>
      <c r="F4338" s="19">
        <v>1</v>
      </c>
      <c r="G4338" s="21">
        <f t="shared" ref="G4338:S4338" si="2296">G4339+G4354</f>
        <v>0</v>
      </c>
      <c r="H4338" s="21">
        <f t="shared" si="2296"/>
        <v>0</v>
      </c>
      <c r="I4338" s="21">
        <f t="shared" si="2296"/>
        <v>0</v>
      </c>
      <c r="J4338" s="21">
        <f t="shared" si="2296"/>
        <v>0</v>
      </c>
      <c r="K4338" s="21">
        <f t="shared" si="2296"/>
        <v>0</v>
      </c>
      <c r="L4338" s="21">
        <f t="shared" si="2296"/>
        <v>0</v>
      </c>
      <c r="M4338" s="21">
        <f t="shared" si="2296"/>
        <v>0</v>
      </c>
      <c r="N4338" s="21">
        <f t="shared" si="2296"/>
        <v>0</v>
      </c>
      <c r="O4338" s="21">
        <f t="shared" si="2296"/>
        <v>0</v>
      </c>
      <c r="P4338" s="21">
        <f t="shared" si="2296"/>
        <v>0</v>
      </c>
      <c r="Q4338" s="21">
        <f t="shared" si="2296"/>
        <v>0</v>
      </c>
      <c r="R4338" s="21">
        <f t="shared" si="2296"/>
        <v>0</v>
      </c>
      <c r="S4338" s="21">
        <f t="shared" si="2296"/>
        <v>0</v>
      </c>
      <c r="T4338" s="21">
        <f>T4339</f>
        <v>0</v>
      </c>
      <c r="U4338" s="21">
        <f>U4339+U4354</f>
        <v>0</v>
      </c>
      <c r="V4338" s="21">
        <f>V4339+V4354</f>
        <v>0</v>
      </c>
      <c r="W4338" s="21">
        <f>W4339+W4354</f>
        <v>0</v>
      </c>
      <c r="Y4338" s="28" t="str">
        <f t="shared" si="2289"/>
        <v/>
      </c>
      <c r="Z4338" s="28" t="str">
        <f>IF(N4338&lt;O4338+P4338,"出卖应大于等于出卖肉畜+出卖仔畜","")</f>
        <v/>
      </c>
      <c r="AA4338" s="28" t="str">
        <f t="shared" si="2294"/>
        <v/>
      </c>
      <c r="AB4338" s="28" t="str">
        <f>IF(R4338&lt;T4338,"期末实有头数应大于等于耕役畜","")</f>
        <v/>
      </c>
      <c r="AC4338" s="28" t="str">
        <f t="shared" si="2295"/>
        <v/>
      </c>
    </row>
    <row r="4339" spans="2:29">
      <c r="B4339" s="19"/>
      <c r="C4339" s="30"/>
      <c r="D4339" s="19" t="s">
        <v>34</v>
      </c>
      <c r="E4339" s="20" t="s">
        <v>33</v>
      </c>
      <c r="F4339" s="19">
        <v>2</v>
      </c>
      <c r="G4339" s="21">
        <f t="shared" ref="G4339:S4339" si="2297">G4340+G4348</f>
        <v>0</v>
      </c>
      <c r="H4339" s="21">
        <f t="shared" si="2297"/>
        <v>0</v>
      </c>
      <c r="I4339" s="21">
        <f t="shared" si="2297"/>
        <v>0</v>
      </c>
      <c r="J4339" s="21">
        <f t="shared" si="2297"/>
        <v>0</v>
      </c>
      <c r="K4339" s="21">
        <f t="shared" si="2297"/>
        <v>0</v>
      </c>
      <c r="L4339" s="21">
        <f t="shared" si="2297"/>
        <v>0</v>
      </c>
      <c r="M4339" s="21">
        <f t="shared" si="2297"/>
        <v>0</v>
      </c>
      <c r="N4339" s="21">
        <f t="shared" si="2297"/>
        <v>0</v>
      </c>
      <c r="O4339" s="21">
        <f t="shared" si="2297"/>
        <v>0</v>
      </c>
      <c r="P4339" s="21">
        <f t="shared" si="2297"/>
        <v>0</v>
      </c>
      <c r="Q4339" s="21">
        <f t="shared" si="2297"/>
        <v>0</v>
      </c>
      <c r="R4339" s="21">
        <f t="shared" si="2297"/>
        <v>0</v>
      </c>
      <c r="S4339" s="21">
        <f t="shared" si="2297"/>
        <v>0</v>
      </c>
      <c r="T4339" s="21">
        <f>T4340</f>
        <v>0</v>
      </c>
      <c r="U4339" s="21">
        <f>U4340+U4348</f>
        <v>0</v>
      </c>
      <c r="V4339" s="21">
        <f>V4340+V4348</f>
        <v>0</v>
      </c>
      <c r="W4339" s="21">
        <f>W4340+W4348</f>
        <v>0</v>
      </c>
      <c r="Y4339" s="28" t="str">
        <f t="shared" ref="Y4339:Y4355" si="2298">IF(H4339&lt;I4339,"繁殖仔畜应大于等于成活","")</f>
        <v/>
      </c>
      <c r="Z4339" s="28" t="str">
        <f t="shared" ref="Z4339:Z4350" si="2299">IF(N4339&lt;O4339+P4339,"出卖应大于等于出卖肉畜+出卖仔畜","")</f>
        <v/>
      </c>
      <c r="AA4339" s="28" t="str">
        <f t="shared" si="2294"/>
        <v/>
      </c>
      <c r="AB4339" s="28" t="str">
        <f>IF(R4339&lt;T4339,"期末实有头数应大于等于耕役畜","")</f>
        <v/>
      </c>
      <c r="AC4339" s="28" t="str">
        <f t="shared" si="2295"/>
        <v/>
      </c>
    </row>
    <row r="4340" spans="2:29">
      <c r="B4340" s="19"/>
      <c r="C4340" s="30"/>
      <c r="D4340" s="19" t="s">
        <v>35</v>
      </c>
      <c r="E4340" s="20" t="s">
        <v>33</v>
      </c>
      <c r="F4340" s="19">
        <v>3</v>
      </c>
      <c r="G4340" s="21">
        <f t="shared" ref="G4340:R4340" si="2300">G4341+G4344+G4345+G4346+G4347</f>
        <v>0</v>
      </c>
      <c r="H4340" s="21">
        <f t="shared" si="2300"/>
        <v>0</v>
      </c>
      <c r="I4340" s="21">
        <f t="shared" si="2300"/>
        <v>0</v>
      </c>
      <c r="J4340" s="21">
        <f t="shared" si="2300"/>
        <v>0</v>
      </c>
      <c r="K4340" s="21">
        <f t="shared" si="2300"/>
        <v>0</v>
      </c>
      <c r="L4340" s="21">
        <f t="shared" si="2300"/>
        <v>0</v>
      </c>
      <c r="M4340" s="21">
        <f t="shared" si="2300"/>
        <v>0</v>
      </c>
      <c r="N4340" s="21">
        <f t="shared" si="2300"/>
        <v>0</v>
      </c>
      <c r="O4340" s="21">
        <f t="shared" si="2300"/>
        <v>0</v>
      </c>
      <c r="P4340" s="21">
        <f t="shared" si="2300"/>
        <v>0</v>
      </c>
      <c r="Q4340" s="21">
        <f t="shared" si="2300"/>
        <v>0</v>
      </c>
      <c r="R4340" s="21">
        <f t="shared" si="2300"/>
        <v>0</v>
      </c>
      <c r="S4340" s="21">
        <f>S4341+S4344+S4345+S4347</f>
        <v>0</v>
      </c>
      <c r="T4340" s="21">
        <f>T4341+T4344+T4345+T4346+T4347</f>
        <v>0</v>
      </c>
      <c r="U4340" s="21">
        <f>U4341+U4344+U4345+U4347</f>
        <v>0</v>
      </c>
      <c r="V4340" s="21">
        <f>V4341+V4344+V4345+V4347</f>
        <v>0</v>
      </c>
      <c r="W4340" s="21">
        <f>W4341+W4344+W4345+W4347</f>
        <v>0</v>
      </c>
      <c r="Y4340" s="28" t="str">
        <f t="shared" si="2298"/>
        <v/>
      </c>
      <c r="Z4340" s="28" t="str">
        <f t="shared" si="2299"/>
        <v/>
      </c>
      <c r="AA4340" s="28" t="str">
        <f t="shared" si="2294"/>
        <v/>
      </c>
      <c r="AB4340" s="28" t="str">
        <f>IF(R4340&lt;T4340,"期末实有头数应大于等于耕役畜","")</f>
        <v/>
      </c>
      <c r="AC4340" s="28" t="str">
        <f t="shared" si="2295"/>
        <v/>
      </c>
    </row>
    <row r="4341" spans="2:29">
      <c r="B4341" s="19"/>
      <c r="C4341" s="30"/>
      <c r="D4341" s="19" t="s">
        <v>36</v>
      </c>
      <c r="E4341" s="20" t="s">
        <v>33</v>
      </c>
      <c r="F4341" s="19">
        <v>4</v>
      </c>
      <c r="R4341" s="21">
        <f>G4341+I4341+J4341+K4341-L4341-M4341-N4341-Q4341</f>
        <v>0</v>
      </c>
      <c r="Y4341" s="28" t="str">
        <f t="shared" si="2298"/>
        <v/>
      </c>
      <c r="Z4341" s="28" t="str">
        <f t="shared" si="2299"/>
        <v/>
      </c>
      <c r="AA4341" s="28" t="str">
        <f t="shared" si="2294"/>
        <v/>
      </c>
      <c r="AB4341" s="28" t="str">
        <f>IF(R4341&lt;T4341,"期末实有头数应大于等于耕役畜","")</f>
        <v/>
      </c>
      <c r="AC4341" s="28" t="str">
        <f t="shared" si="2295"/>
        <v/>
      </c>
    </row>
    <row r="4342" spans="2:29">
      <c r="B4342" s="19"/>
      <c r="C4342" s="30"/>
      <c r="D4342" s="19" t="s">
        <v>37</v>
      </c>
      <c r="E4342" s="20" t="s">
        <v>33</v>
      </c>
      <c r="F4342" s="19">
        <v>5</v>
      </c>
      <c r="R4342" s="21">
        <f t="shared" ref="R4342:R4347" si="2301">G4342+I4342+J4342+K4342-L4342-M4342-N4342-Q4342</f>
        <v>0</v>
      </c>
      <c r="T4342" s="22" t="s">
        <v>38</v>
      </c>
      <c r="V4342" s="22" t="s">
        <v>38</v>
      </c>
      <c r="W4342" s="22" t="s">
        <v>38</v>
      </c>
      <c r="Y4342" s="28" t="str">
        <f t="shared" si="2298"/>
        <v/>
      </c>
      <c r="Z4342" s="28" t="str">
        <f t="shared" si="2299"/>
        <v/>
      </c>
      <c r="AA4342" s="28" t="str">
        <f t="shared" si="2294"/>
        <v/>
      </c>
      <c r="AB4342" s="28"/>
      <c r="AC4342" s="28"/>
    </row>
    <row r="4343" spans="2:29">
      <c r="B4343" s="19"/>
      <c r="C4343" s="30"/>
      <c r="D4343" s="19" t="s">
        <v>39</v>
      </c>
      <c r="E4343" s="20" t="s">
        <v>33</v>
      </c>
      <c r="F4343" s="19">
        <v>6</v>
      </c>
      <c r="R4343" s="21">
        <f t="shared" si="2301"/>
        <v>0</v>
      </c>
      <c r="T4343" s="22" t="s">
        <v>38</v>
      </c>
      <c r="V4343" s="22" t="s">
        <v>38</v>
      </c>
      <c r="W4343" s="22" t="s">
        <v>38</v>
      </c>
      <c r="Y4343" s="28" t="str">
        <f t="shared" si="2298"/>
        <v/>
      </c>
      <c r="Z4343" s="28" t="str">
        <f t="shared" si="2299"/>
        <v/>
      </c>
      <c r="AA4343" s="28" t="str">
        <f t="shared" si="2294"/>
        <v/>
      </c>
      <c r="AB4343" s="28"/>
      <c r="AC4343" s="28"/>
    </row>
    <row r="4344" spans="2:29">
      <c r="B4344" s="19"/>
      <c r="C4344" s="30"/>
      <c r="D4344" s="19" t="s">
        <v>40</v>
      </c>
      <c r="E4344" s="20" t="s">
        <v>41</v>
      </c>
      <c r="F4344" s="19">
        <v>7</v>
      </c>
      <c r="R4344" s="21">
        <f t="shared" si="2301"/>
        <v>0</v>
      </c>
      <c r="Y4344" s="28" t="str">
        <f t="shared" si="2298"/>
        <v/>
      </c>
      <c r="Z4344" s="28" t="str">
        <f t="shared" si="2299"/>
        <v/>
      </c>
      <c r="AA4344" s="28" t="str">
        <f t="shared" si="2294"/>
        <v/>
      </c>
      <c r="AB4344" s="28" t="str">
        <f>IF(R4344&lt;T4344,"期末实有头数应大于等于耕役畜","")</f>
        <v/>
      </c>
      <c r="AC4344" s="28" t="str">
        <f>IF(R4344&lt;V4344+W4344,"期末实有头数应大于等于良种+改良种","")</f>
        <v/>
      </c>
    </row>
    <row r="4345" spans="2:29">
      <c r="B4345" s="19"/>
      <c r="C4345" s="30"/>
      <c r="D4345" s="19" t="s">
        <v>42</v>
      </c>
      <c r="E4345" s="20" t="s">
        <v>33</v>
      </c>
      <c r="F4345" s="19">
        <v>8</v>
      </c>
      <c r="R4345" s="21">
        <f t="shared" si="2301"/>
        <v>0</v>
      </c>
      <c r="Y4345" s="28" t="str">
        <f t="shared" si="2298"/>
        <v/>
      </c>
      <c r="Z4345" s="28" t="str">
        <f t="shared" si="2299"/>
        <v/>
      </c>
      <c r="AA4345" s="28" t="str">
        <f t="shared" si="2294"/>
        <v/>
      </c>
      <c r="AB4345" s="28" t="str">
        <f>IF(R4345&lt;T4345,"期末实有头数应大于等于耕役畜","")</f>
        <v/>
      </c>
      <c r="AC4345" s="28" t="str">
        <f>IF(R4345&lt;V4345+W4345,"期末实有头数应大于等于良种+改良种","")</f>
        <v/>
      </c>
    </row>
    <row r="4346" spans="2:29">
      <c r="B4346" s="19"/>
      <c r="C4346" s="30"/>
      <c r="D4346" s="19" t="s">
        <v>43</v>
      </c>
      <c r="E4346" s="20" t="s">
        <v>33</v>
      </c>
      <c r="F4346" s="19">
        <v>9</v>
      </c>
      <c r="R4346" s="21">
        <f t="shared" si="2301"/>
        <v>0</v>
      </c>
      <c r="S4346" s="22" t="s">
        <v>38</v>
      </c>
      <c r="U4346" s="22" t="s">
        <v>38</v>
      </c>
      <c r="V4346" s="22" t="s">
        <v>38</v>
      </c>
      <c r="W4346" s="22" t="s">
        <v>38</v>
      </c>
      <c r="Y4346" s="28" t="str">
        <f t="shared" si="2298"/>
        <v/>
      </c>
      <c r="Z4346" s="28" t="str">
        <f t="shared" si="2299"/>
        <v/>
      </c>
      <c r="AA4346" s="28"/>
      <c r="AB4346" s="28" t="str">
        <f>IF(R4346&lt;T4346,"期末实有头数应大于等于耕役畜","")</f>
        <v/>
      </c>
      <c r="AC4346" s="28"/>
    </row>
    <row r="4347" spans="2:29">
      <c r="B4347" s="19"/>
      <c r="C4347" s="30"/>
      <c r="D4347" s="19" t="s">
        <v>44</v>
      </c>
      <c r="E4347" s="20" t="s">
        <v>45</v>
      </c>
      <c r="F4347" s="19">
        <v>10</v>
      </c>
      <c r="R4347" s="21">
        <f t="shared" si="2301"/>
        <v>0</v>
      </c>
      <c r="Y4347" s="28" t="str">
        <f t="shared" si="2298"/>
        <v/>
      </c>
      <c r="Z4347" s="28" t="str">
        <f t="shared" si="2299"/>
        <v/>
      </c>
      <c r="AA4347" s="28" t="str">
        <f>IF(R4347&lt;S4347+U4347,"期末实有头数应大于等于能繁母畜+种公畜","")</f>
        <v/>
      </c>
      <c r="AB4347" s="28" t="str">
        <f>IF(R4347&lt;T4347,"期末实有头数应大于等于耕役畜","")</f>
        <v/>
      </c>
      <c r="AC4347" s="28" t="str">
        <f>IF(R4347&lt;V4347+W4347,"期末实有头数应大于等于良种+改良种","")</f>
        <v/>
      </c>
    </row>
    <row r="4348" spans="2:29">
      <c r="B4348" s="19"/>
      <c r="C4348" s="30"/>
      <c r="D4348" s="19" t="s">
        <v>46</v>
      </c>
      <c r="E4348" s="20" t="s">
        <v>47</v>
      </c>
      <c r="F4348" s="19">
        <v>11</v>
      </c>
      <c r="G4348" s="21">
        <f t="shared" ref="G4348:S4348" si="2302">G4349+G4353</f>
        <v>0</v>
      </c>
      <c r="H4348" s="21">
        <f t="shared" si="2302"/>
        <v>0</v>
      </c>
      <c r="I4348" s="21">
        <f t="shared" si="2302"/>
        <v>0</v>
      </c>
      <c r="J4348" s="21">
        <f t="shared" si="2302"/>
        <v>0</v>
      </c>
      <c r="K4348" s="21">
        <f t="shared" si="2302"/>
        <v>0</v>
      </c>
      <c r="L4348" s="21">
        <f t="shared" si="2302"/>
        <v>0</v>
      </c>
      <c r="M4348" s="21">
        <f t="shared" si="2302"/>
        <v>0</v>
      </c>
      <c r="N4348" s="21">
        <f t="shared" si="2302"/>
        <v>0</v>
      </c>
      <c r="O4348" s="21">
        <f t="shared" si="2302"/>
        <v>0</v>
      </c>
      <c r="P4348" s="21">
        <f t="shared" si="2302"/>
        <v>0</v>
      </c>
      <c r="Q4348" s="21">
        <f t="shared" si="2302"/>
        <v>0</v>
      </c>
      <c r="R4348" s="23">
        <f t="shared" si="2302"/>
        <v>0</v>
      </c>
      <c r="S4348" s="21">
        <f t="shared" si="2302"/>
        <v>0</v>
      </c>
      <c r="T4348" s="22" t="s">
        <v>38</v>
      </c>
      <c r="U4348" s="21">
        <f>U4349+U4353</f>
        <v>0</v>
      </c>
      <c r="V4348" s="21">
        <f>V4349+V4353</f>
        <v>0</v>
      </c>
      <c r="W4348" s="21">
        <f>W4349+W4353</f>
        <v>0</v>
      </c>
      <c r="Y4348" s="28" t="str">
        <f t="shared" si="2298"/>
        <v/>
      </c>
      <c r="Z4348" s="28" t="str">
        <f t="shared" si="2299"/>
        <v/>
      </c>
      <c r="AA4348" s="28" t="str">
        <f>IF(R4348&lt;S4348+U4348,"期末实有头数应大于等于能繁母畜+种公畜","")</f>
        <v/>
      </c>
      <c r="AB4348" s="28"/>
      <c r="AC4348" s="28" t="str">
        <f>IF(R4348&lt;V4348+W4348,"期末实有头数应大于等于良种+改良种","")</f>
        <v/>
      </c>
    </row>
    <row r="4349" spans="2:29">
      <c r="B4349" s="19"/>
      <c r="C4349" s="30"/>
      <c r="D4349" s="19" t="s">
        <v>48</v>
      </c>
      <c r="E4349" s="20" t="s">
        <v>47</v>
      </c>
      <c r="F4349" s="19">
        <v>12</v>
      </c>
      <c r="R4349" s="21">
        <f>G4349+I4349+J4349+K4349-L4349-M4349-N4349-Q4349</f>
        <v>0</v>
      </c>
      <c r="T4349" s="22" t="s">
        <v>38</v>
      </c>
      <c r="Y4349" s="28" t="str">
        <f t="shared" si="2298"/>
        <v/>
      </c>
      <c r="Z4349" s="28" t="str">
        <f t="shared" si="2299"/>
        <v/>
      </c>
      <c r="AA4349" s="28" t="str">
        <f>IF(R4349&lt;S4349+U4349,"期末实有头数应大于等于能繁母畜+种公畜","")</f>
        <v/>
      </c>
      <c r="AB4349" s="28"/>
      <c r="AC4349" s="28" t="str">
        <f>IF(R4349&lt;V4349+W4349,"期末实有头数应大于等于良种+改良种","")</f>
        <v/>
      </c>
    </row>
    <row r="4350" spans="2:29">
      <c r="B4350" s="19"/>
      <c r="C4350" s="30"/>
      <c r="D4350" s="19" t="s">
        <v>49</v>
      </c>
      <c r="E4350" s="20" t="s">
        <v>47</v>
      </c>
      <c r="F4350" s="19">
        <v>13</v>
      </c>
      <c r="R4350" s="21">
        <f>G4350+I4350+J4350+K4350-L4350-M4350-N4350-Q4350</f>
        <v>0</v>
      </c>
      <c r="T4350" s="22" t="s">
        <v>38</v>
      </c>
      <c r="V4350" s="22" t="s">
        <v>38</v>
      </c>
      <c r="W4350" s="22" t="s">
        <v>38</v>
      </c>
      <c r="Y4350" s="28" t="str">
        <f t="shared" si="2298"/>
        <v/>
      </c>
      <c r="Z4350" s="28" t="str">
        <f t="shared" si="2299"/>
        <v/>
      </c>
      <c r="AA4350" s="28" t="str">
        <f>IF(R4350&lt;S4350+U4350,"期末实有头数应大于等于能繁母畜+种公畜","")</f>
        <v/>
      </c>
      <c r="AB4350" s="28"/>
      <c r="AC4350" s="28"/>
    </row>
    <row r="4351" spans="2:29">
      <c r="B4351" s="19"/>
      <c r="C4351" s="30"/>
      <c r="D4351" s="19" t="s">
        <v>50</v>
      </c>
      <c r="E4351" s="20" t="s">
        <v>47</v>
      </c>
      <c r="F4351" s="19">
        <v>14</v>
      </c>
      <c r="H4351" s="22" t="s">
        <v>38</v>
      </c>
      <c r="I4351" s="22" t="s">
        <v>38</v>
      </c>
      <c r="J4351" s="22" t="s">
        <v>38</v>
      </c>
      <c r="K4351" s="22" t="s">
        <v>38</v>
      </c>
      <c r="L4351" s="22" t="s">
        <v>38</v>
      </c>
      <c r="M4351" s="22" t="s">
        <v>38</v>
      </c>
      <c r="N4351" s="22" t="s">
        <v>38</v>
      </c>
      <c r="O4351" s="22" t="s">
        <v>38</v>
      </c>
      <c r="P4351" s="22" t="s">
        <v>38</v>
      </c>
      <c r="Q4351" s="22" t="s">
        <v>38</v>
      </c>
      <c r="R4351" s="24"/>
      <c r="T4351" s="22" t="s">
        <v>38</v>
      </c>
      <c r="U4351" s="22" t="s">
        <v>38</v>
      </c>
      <c r="V4351" s="22" t="s">
        <v>38</v>
      </c>
      <c r="W4351" s="22" t="s">
        <v>38</v>
      </c>
      <c r="Y4351" s="28" t="str">
        <f t="shared" si="2298"/>
        <v/>
      </c>
      <c r="Z4351" s="28"/>
      <c r="AA4351" s="28"/>
      <c r="AB4351" s="28"/>
      <c r="AC4351" s="28"/>
    </row>
    <row r="4352" spans="2:29">
      <c r="B4352" s="19"/>
      <c r="C4352" s="30"/>
      <c r="D4352" s="19" t="s">
        <v>51</v>
      </c>
      <c r="E4352" s="20" t="s">
        <v>47</v>
      </c>
      <c r="F4352" s="19">
        <v>15</v>
      </c>
      <c r="H4352" s="22" t="s">
        <v>38</v>
      </c>
      <c r="I4352" s="22" t="s">
        <v>38</v>
      </c>
      <c r="J4352" s="22" t="s">
        <v>38</v>
      </c>
      <c r="K4352" s="22" t="s">
        <v>38</v>
      </c>
      <c r="L4352" s="22" t="s">
        <v>38</v>
      </c>
      <c r="M4352" s="22" t="s">
        <v>38</v>
      </c>
      <c r="N4352" s="22" t="s">
        <v>38</v>
      </c>
      <c r="O4352" s="22" t="s">
        <v>38</v>
      </c>
      <c r="P4352" s="22" t="s">
        <v>38</v>
      </c>
      <c r="Q4352" s="22" t="s">
        <v>38</v>
      </c>
      <c r="R4352" s="24"/>
      <c r="T4352" s="22" t="s">
        <v>38</v>
      </c>
      <c r="U4352" s="22" t="s">
        <v>38</v>
      </c>
      <c r="V4352" s="22" t="s">
        <v>38</v>
      </c>
      <c r="W4352" s="22" t="s">
        <v>38</v>
      </c>
      <c r="Y4352" s="28" t="str">
        <f t="shared" si="2298"/>
        <v/>
      </c>
      <c r="Z4352" s="28"/>
      <c r="AA4352" s="28"/>
      <c r="AB4352" s="28"/>
      <c r="AC4352" s="28"/>
    </row>
    <row r="4353" spans="2:29">
      <c r="B4353" s="19"/>
      <c r="C4353" s="30"/>
      <c r="D4353" s="19" t="s">
        <v>52</v>
      </c>
      <c r="E4353" s="20" t="s">
        <v>47</v>
      </c>
      <c r="F4353" s="19">
        <v>16</v>
      </c>
      <c r="R4353" s="21">
        <f>G4353+I4353+J4353+K4353-L4353-M4353-N4353-Q4353</f>
        <v>0</v>
      </c>
      <c r="T4353" s="22" t="s">
        <v>38</v>
      </c>
      <c r="Y4353" s="28" t="str">
        <f t="shared" si="2298"/>
        <v/>
      </c>
      <c r="Z4353" s="28" t="str">
        <f>IF(N4353&lt;O4353+P4353,"出卖应大于等于出卖肉畜+出卖仔畜","")</f>
        <v/>
      </c>
      <c r="AA4353" s="28" t="str">
        <f t="shared" ref="AA4353:AA4362" si="2303">IF(R4353&lt;S4353+U4353,"期末实有头数应大于等于能繁母畜+种公畜","")</f>
        <v/>
      </c>
      <c r="AB4353" s="28"/>
      <c r="AC4353" s="28" t="str">
        <f t="shared" ref="AC4353:AC4358" si="2304">IF(R4353&lt;V4353+W4353,"期末实有头数应大于等于良种+改良种","")</f>
        <v/>
      </c>
    </row>
    <row r="4354" spans="2:29">
      <c r="B4354" s="19"/>
      <c r="C4354" s="30"/>
      <c r="D4354" s="19" t="s">
        <v>53</v>
      </c>
      <c r="E4354" s="18" t="s">
        <v>33</v>
      </c>
      <c r="F4354" s="19">
        <v>17</v>
      </c>
      <c r="R4354" s="21">
        <f>G4354+I4354+J4354+K4354-L4354-M4354-N4354-Q4354</f>
        <v>0</v>
      </c>
      <c r="T4354" s="22" t="s">
        <v>38</v>
      </c>
      <c r="Y4354" s="28" t="str">
        <f t="shared" si="2298"/>
        <v/>
      </c>
      <c r="Z4354" s="28" t="str">
        <f>IF(N4354&lt;O4354+P4354,"出卖应大于等于出卖肉畜+出卖仔畜","")</f>
        <v/>
      </c>
      <c r="AA4354" s="28" t="str">
        <f t="shared" si="2303"/>
        <v/>
      </c>
      <c r="AB4354" s="28"/>
      <c r="AC4354" s="28" t="str">
        <f t="shared" si="2304"/>
        <v/>
      </c>
    </row>
    <row r="4355" spans="2:29">
      <c r="B4355" s="18"/>
      <c r="C4355" s="29"/>
      <c r="D4355" s="19" t="s">
        <v>32</v>
      </c>
      <c r="E4355" s="20" t="s">
        <v>33</v>
      </c>
      <c r="F4355" s="19">
        <v>1</v>
      </c>
      <c r="G4355" s="21">
        <f t="shared" ref="G4355:S4355" si="2305">G4356+G4371</f>
        <v>0</v>
      </c>
      <c r="H4355" s="21">
        <f t="shared" si="2305"/>
        <v>0</v>
      </c>
      <c r="I4355" s="21">
        <f t="shared" si="2305"/>
        <v>0</v>
      </c>
      <c r="J4355" s="21">
        <f t="shared" si="2305"/>
        <v>0</v>
      </c>
      <c r="K4355" s="21">
        <f t="shared" si="2305"/>
        <v>0</v>
      </c>
      <c r="L4355" s="21">
        <f t="shared" si="2305"/>
        <v>0</v>
      </c>
      <c r="M4355" s="21">
        <f t="shared" si="2305"/>
        <v>0</v>
      </c>
      <c r="N4355" s="21">
        <f t="shared" si="2305"/>
        <v>0</v>
      </c>
      <c r="O4355" s="21">
        <f t="shared" si="2305"/>
        <v>0</v>
      </c>
      <c r="P4355" s="21">
        <f t="shared" si="2305"/>
        <v>0</v>
      </c>
      <c r="Q4355" s="21">
        <f t="shared" si="2305"/>
        <v>0</v>
      </c>
      <c r="R4355" s="21">
        <f t="shared" si="2305"/>
        <v>0</v>
      </c>
      <c r="S4355" s="21">
        <f t="shared" si="2305"/>
        <v>0</v>
      </c>
      <c r="T4355" s="21">
        <f>T4356</f>
        <v>0</v>
      </c>
      <c r="U4355" s="21">
        <f>U4356+U4371</f>
        <v>0</v>
      </c>
      <c r="V4355" s="21">
        <f>V4356+V4371</f>
        <v>0</v>
      </c>
      <c r="W4355" s="21">
        <f>W4356+W4371</f>
        <v>0</v>
      </c>
      <c r="Y4355" s="28" t="str">
        <f t="shared" si="2298"/>
        <v/>
      </c>
      <c r="Z4355" s="28" t="str">
        <f>IF(N4355&lt;O4355+P4355,"出卖应大于等于出卖肉畜+出卖仔畜","")</f>
        <v/>
      </c>
      <c r="AA4355" s="28" t="str">
        <f t="shared" si="2303"/>
        <v/>
      </c>
      <c r="AB4355" s="28" t="str">
        <f>IF(R4355&lt;T4355,"期末实有头数应大于等于耕役畜","")</f>
        <v/>
      </c>
      <c r="AC4355" s="28" t="str">
        <f t="shared" si="2304"/>
        <v/>
      </c>
    </row>
    <row r="4356" spans="2:29">
      <c r="B4356" s="19"/>
      <c r="C4356" s="30"/>
      <c r="D4356" s="19" t="s">
        <v>34</v>
      </c>
      <c r="E4356" s="20" t="s">
        <v>33</v>
      </c>
      <c r="F4356" s="19">
        <v>2</v>
      </c>
      <c r="G4356" s="21">
        <f t="shared" ref="G4356:S4356" si="2306">G4357+G4365</f>
        <v>0</v>
      </c>
      <c r="H4356" s="21">
        <f t="shared" si="2306"/>
        <v>0</v>
      </c>
      <c r="I4356" s="21">
        <f t="shared" si="2306"/>
        <v>0</v>
      </c>
      <c r="J4356" s="21">
        <f t="shared" si="2306"/>
        <v>0</v>
      </c>
      <c r="K4356" s="21">
        <f t="shared" si="2306"/>
        <v>0</v>
      </c>
      <c r="L4356" s="21">
        <f t="shared" si="2306"/>
        <v>0</v>
      </c>
      <c r="M4356" s="21">
        <f t="shared" si="2306"/>
        <v>0</v>
      </c>
      <c r="N4356" s="21">
        <f t="shared" si="2306"/>
        <v>0</v>
      </c>
      <c r="O4356" s="21">
        <f t="shared" si="2306"/>
        <v>0</v>
      </c>
      <c r="P4356" s="21">
        <f t="shared" si="2306"/>
        <v>0</v>
      </c>
      <c r="Q4356" s="21">
        <f t="shared" si="2306"/>
        <v>0</v>
      </c>
      <c r="R4356" s="21">
        <f t="shared" si="2306"/>
        <v>0</v>
      </c>
      <c r="S4356" s="21">
        <f t="shared" si="2306"/>
        <v>0</v>
      </c>
      <c r="T4356" s="21">
        <f>T4357</f>
        <v>0</v>
      </c>
      <c r="U4356" s="21">
        <f>U4357+U4365</f>
        <v>0</v>
      </c>
      <c r="V4356" s="21">
        <f>V4357+V4365</f>
        <v>0</v>
      </c>
      <c r="W4356" s="21">
        <f>W4357+W4365</f>
        <v>0</v>
      </c>
      <c r="Y4356" s="28" t="str">
        <f t="shared" ref="Y4356:Y4372" si="2307">IF(H4356&lt;I4356,"繁殖仔畜应大于等于成活","")</f>
        <v/>
      </c>
      <c r="Z4356" s="28" t="str">
        <f t="shared" ref="Z4356:Z4367" si="2308">IF(N4356&lt;O4356+P4356,"出卖应大于等于出卖肉畜+出卖仔畜","")</f>
        <v/>
      </c>
      <c r="AA4356" s="28" t="str">
        <f t="shared" si="2303"/>
        <v/>
      </c>
      <c r="AB4356" s="28" t="str">
        <f>IF(R4356&lt;T4356,"期末实有头数应大于等于耕役畜","")</f>
        <v/>
      </c>
      <c r="AC4356" s="28" t="str">
        <f t="shared" si="2304"/>
        <v/>
      </c>
    </row>
    <row r="4357" spans="2:29">
      <c r="B4357" s="19"/>
      <c r="C4357" s="30"/>
      <c r="D4357" s="19" t="s">
        <v>35</v>
      </c>
      <c r="E4357" s="20" t="s">
        <v>33</v>
      </c>
      <c r="F4357" s="19">
        <v>3</v>
      </c>
      <c r="G4357" s="21">
        <f t="shared" ref="G4357:R4357" si="2309">G4358+G4361+G4362+G4363+G4364</f>
        <v>0</v>
      </c>
      <c r="H4357" s="21">
        <f t="shared" si="2309"/>
        <v>0</v>
      </c>
      <c r="I4357" s="21">
        <f t="shared" si="2309"/>
        <v>0</v>
      </c>
      <c r="J4357" s="21">
        <f t="shared" si="2309"/>
        <v>0</v>
      </c>
      <c r="K4357" s="21">
        <f t="shared" si="2309"/>
        <v>0</v>
      </c>
      <c r="L4357" s="21">
        <f t="shared" si="2309"/>
        <v>0</v>
      </c>
      <c r="M4357" s="21">
        <f t="shared" si="2309"/>
        <v>0</v>
      </c>
      <c r="N4357" s="21">
        <f t="shared" si="2309"/>
        <v>0</v>
      </c>
      <c r="O4357" s="21">
        <f t="shared" si="2309"/>
        <v>0</v>
      </c>
      <c r="P4357" s="21">
        <f t="shared" si="2309"/>
        <v>0</v>
      </c>
      <c r="Q4357" s="21">
        <f t="shared" si="2309"/>
        <v>0</v>
      </c>
      <c r="R4357" s="21">
        <f t="shared" si="2309"/>
        <v>0</v>
      </c>
      <c r="S4357" s="21">
        <f>S4358+S4361+S4362+S4364</f>
        <v>0</v>
      </c>
      <c r="T4357" s="21">
        <f>T4358+T4361+T4362+T4363+T4364</f>
        <v>0</v>
      </c>
      <c r="U4357" s="21">
        <f>U4358+U4361+U4362+U4364</f>
        <v>0</v>
      </c>
      <c r="V4357" s="21">
        <f>V4358+V4361+V4362+V4364</f>
        <v>0</v>
      </c>
      <c r="W4357" s="21">
        <f>W4358+W4361+W4362+W4364</f>
        <v>0</v>
      </c>
      <c r="Y4357" s="28" t="str">
        <f t="shared" si="2307"/>
        <v/>
      </c>
      <c r="Z4357" s="28" t="str">
        <f t="shared" si="2308"/>
        <v/>
      </c>
      <c r="AA4357" s="28" t="str">
        <f t="shared" si="2303"/>
        <v/>
      </c>
      <c r="AB4357" s="28" t="str">
        <f>IF(R4357&lt;T4357,"期末实有头数应大于等于耕役畜","")</f>
        <v/>
      </c>
      <c r="AC4357" s="28" t="str">
        <f t="shared" si="2304"/>
        <v/>
      </c>
    </row>
    <row r="4358" spans="2:29">
      <c r="B4358" s="19"/>
      <c r="C4358" s="30"/>
      <c r="D4358" s="19" t="s">
        <v>36</v>
      </c>
      <c r="E4358" s="20" t="s">
        <v>33</v>
      </c>
      <c r="F4358" s="19">
        <v>4</v>
      </c>
      <c r="R4358" s="21">
        <f>G4358+I4358+J4358+K4358-L4358-M4358-N4358-Q4358</f>
        <v>0</v>
      </c>
      <c r="Y4358" s="28" t="str">
        <f t="shared" si="2307"/>
        <v/>
      </c>
      <c r="Z4358" s="28" t="str">
        <f t="shared" si="2308"/>
        <v/>
      </c>
      <c r="AA4358" s="28" t="str">
        <f t="shared" si="2303"/>
        <v/>
      </c>
      <c r="AB4358" s="28" t="str">
        <f>IF(R4358&lt;T4358,"期末实有头数应大于等于耕役畜","")</f>
        <v/>
      </c>
      <c r="AC4358" s="28" t="str">
        <f t="shared" si="2304"/>
        <v/>
      </c>
    </row>
    <row r="4359" spans="2:29">
      <c r="B4359" s="19"/>
      <c r="C4359" s="30"/>
      <c r="D4359" s="19" t="s">
        <v>37</v>
      </c>
      <c r="E4359" s="20" t="s">
        <v>33</v>
      </c>
      <c r="F4359" s="19">
        <v>5</v>
      </c>
      <c r="R4359" s="21">
        <f t="shared" ref="R4359:R4364" si="2310">G4359+I4359+J4359+K4359-L4359-M4359-N4359-Q4359</f>
        <v>0</v>
      </c>
      <c r="T4359" s="22" t="s">
        <v>38</v>
      </c>
      <c r="V4359" s="22" t="s">
        <v>38</v>
      </c>
      <c r="W4359" s="22" t="s">
        <v>38</v>
      </c>
      <c r="Y4359" s="28" t="str">
        <f t="shared" si="2307"/>
        <v/>
      </c>
      <c r="Z4359" s="28" t="str">
        <f t="shared" si="2308"/>
        <v/>
      </c>
      <c r="AA4359" s="28" t="str">
        <f t="shared" si="2303"/>
        <v/>
      </c>
      <c r="AB4359" s="28"/>
      <c r="AC4359" s="28"/>
    </row>
    <row r="4360" spans="2:29">
      <c r="B4360" s="19"/>
      <c r="C4360" s="30"/>
      <c r="D4360" s="19" t="s">
        <v>39</v>
      </c>
      <c r="E4360" s="20" t="s">
        <v>33</v>
      </c>
      <c r="F4360" s="19">
        <v>6</v>
      </c>
      <c r="R4360" s="21">
        <f t="shared" si="2310"/>
        <v>0</v>
      </c>
      <c r="T4360" s="22" t="s">
        <v>38</v>
      </c>
      <c r="V4360" s="22" t="s">
        <v>38</v>
      </c>
      <c r="W4360" s="22" t="s">
        <v>38</v>
      </c>
      <c r="Y4360" s="28" t="str">
        <f t="shared" si="2307"/>
        <v/>
      </c>
      <c r="Z4360" s="28" t="str">
        <f t="shared" si="2308"/>
        <v/>
      </c>
      <c r="AA4360" s="28" t="str">
        <f t="shared" si="2303"/>
        <v/>
      </c>
      <c r="AB4360" s="28"/>
      <c r="AC4360" s="28"/>
    </row>
    <row r="4361" spans="2:29">
      <c r="B4361" s="19"/>
      <c r="C4361" s="30"/>
      <c r="D4361" s="19" t="s">
        <v>40</v>
      </c>
      <c r="E4361" s="20" t="s">
        <v>41</v>
      </c>
      <c r="F4361" s="19">
        <v>7</v>
      </c>
      <c r="R4361" s="21">
        <f t="shared" si="2310"/>
        <v>0</v>
      </c>
      <c r="Y4361" s="28" t="str">
        <f t="shared" si="2307"/>
        <v/>
      </c>
      <c r="Z4361" s="28" t="str">
        <f t="shared" si="2308"/>
        <v/>
      </c>
      <c r="AA4361" s="28" t="str">
        <f t="shared" si="2303"/>
        <v/>
      </c>
      <c r="AB4361" s="28" t="str">
        <f>IF(R4361&lt;T4361,"期末实有头数应大于等于耕役畜","")</f>
        <v/>
      </c>
      <c r="AC4361" s="28" t="str">
        <f>IF(R4361&lt;V4361+W4361,"期末实有头数应大于等于良种+改良种","")</f>
        <v/>
      </c>
    </row>
    <row r="4362" spans="2:29">
      <c r="B4362" s="19"/>
      <c r="C4362" s="30"/>
      <c r="D4362" s="19" t="s">
        <v>42</v>
      </c>
      <c r="E4362" s="20" t="s">
        <v>33</v>
      </c>
      <c r="F4362" s="19">
        <v>8</v>
      </c>
      <c r="R4362" s="21">
        <f t="shared" si="2310"/>
        <v>0</v>
      </c>
      <c r="Y4362" s="28" t="str">
        <f t="shared" si="2307"/>
        <v/>
      </c>
      <c r="Z4362" s="28" t="str">
        <f t="shared" si="2308"/>
        <v/>
      </c>
      <c r="AA4362" s="28" t="str">
        <f t="shared" si="2303"/>
        <v/>
      </c>
      <c r="AB4362" s="28" t="str">
        <f>IF(R4362&lt;T4362,"期末实有头数应大于等于耕役畜","")</f>
        <v/>
      </c>
      <c r="AC4362" s="28" t="str">
        <f>IF(R4362&lt;V4362+W4362,"期末实有头数应大于等于良种+改良种","")</f>
        <v/>
      </c>
    </row>
    <row r="4363" spans="2:29">
      <c r="B4363" s="19"/>
      <c r="C4363" s="30"/>
      <c r="D4363" s="19" t="s">
        <v>43</v>
      </c>
      <c r="E4363" s="20" t="s">
        <v>33</v>
      </c>
      <c r="F4363" s="19">
        <v>9</v>
      </c>
      <c r="R4363" s="21">
        <f t="shared" si="2310"/>
        <v>0</v>
      </c>
      <c r="S4363" s="22" t="s">
        <v>38</v>
      </c>
      <c r="U4363" s="22" t="s">
        <v>38</v>
      </c>
      <c r="V4363" s="22" t="s">
        <v>38</v>
      </c>
      <c r="W4363" s="22" t="s">
        <v>38</v>
      </c>
      <c r="Y4363" s="28" t="str">
        <f t="shared" si="2307"/>
        <v/>
      </c>
      <c r="Z4363" s="28" t="str">
        <f t="shared" si="2308"/>
        <v/>
      </c>
      <c r="AA4363" s="28"/>
      <c r="AB4363" s="28" t="str">
        <f>IF(R4363&lt;T4363,"期末实有头数应大于等于耕役畜","")</f>
        <v/>
      </c>
      <c r="AC4363" s="28"/>
    </row>
    <row r="4364" spans="2:29">
      <c r="B4364" s="19"/>
      <c r="C4364" s="30"/>
      <c r="D4364" s="19" t="s">
        <v>44</v>
      </c>
      <c r="E4364" s="20" t="s">
        <v>45</v>
      </c>
      <c r="F4364" s="19">
        <v>10</v>
      </c>
      <c r="R4364" s="21">
        <f t="shared" si="2310"/>
        <v>0</v>
      </c>
      <c r="Y4364" s="28" t="str">
        <f t="shared" si="2307"/>
        <v/>
      </c>
      <c r="Z4364" s="28" t="str">
        <f t="shared" si="2308"/>
        <v/>
      </c>
      <c r="AA4364" s="28" t="str">
        <f>IF(R4364&lt;S4364+U4364,"期末实有头数应大于等于能繁母畜+种公畜","")</f>
        <v/>
      </c>
      <c r="AB4364" s="28" t="str">
        <f>IF(R4364&lt;T4364,"期末实有头数应大于等于耕役畜","")</f>
        <v/>
      </c>
      <c r="AC4364" s="28" t="str">
        <f>IF(R4364&lt;V4364+W4364,"期末实有头数应大于等于良种+改良种","")</f>
        <v/>
      </c>
    </row>
    <row r="4365" spans="2:29">
      <c r="B4365" s="19"/>
      <c r="C4365" s="30"/>
      <c r="D4365" s="19" t="s">
        <v>46</v>
      </c>
      <c r="E4365" s="20" t="s">
        <v>47</v>
      </c>
      <c r="F4365" s="19">
        <v>11</v>
      </c>
      <c r="G4365" s="21">
        <f t="shared" ref="G4365:S4365" si="2311">G4366+G4370</f>
        <v>0</v>
      </c>
      <c r="H4365" s="21">
        <f t="shared" si="2311"/>
        <v>0</v>
      </c>
      <c r="I4365" s="21">
        <f t="shared" si="2311"/>
        <v>0</v>
      </c>
      <c r="J4365" s="21">
        <f t="shared" si="2311"/>
        <v>0</v>
      </c>
      <c r="K4365" s="21">
        <f t="shared" si="2311"/>
        <v>0</v>
      </c>
      <c r="L4365" s="21">
        <f t="shared" si="2311"/>
        <v>0</v>
      </c>
      <c r="M4365" s="21">
        <f t="shared" si="2311"/>
        <v>0</v>
      </c>
      <c r="N4365" s="21">
        <f t="shared" si="2311"/>
        <v>0</v>
      </c>
      <c r="O4365" s="21">
        <f t="shared" si="2311"/>
        <v>0</v>
      </c>
      <c r="P4365" s="21">
        <f t="shared" si="2311"/>
        <v>0</v>
      </c>
      <c r="Q4365" s="21">
        <f t="shared" si="2311"/>
        <v>0</v>
      </c>
      <c r="R4365" s="23">
        <f t="shared" si="2311"/>
        <v>0</v>
      </c>
      <c r="S4365" s="21">
        <f t="shared" si="2311"/>
        <v>0</v>
      </c>
      <c r="T4365" s="22" t="s">
        <v>38</v>
      </c>
      <c r="U4365" s="21">
        <f>U4366+U4370</f>
        <v>0</v>
      </c>
      <c r="V4365" s="21">
        <f>V4366+V4370</f>
        <v>0</v>
      </c>
      <c r="W4365" s="21">
        <f>W4366+W4370</f>
        <v>0</v>
      </c>
      <c r="Y4365" s="28" t="str">
        <f t="shared" si="2307"/>
        <v/>
      </c>
      <c r="Z4365" s="28" t="str">
        <f t="shared" si="2308"/>
        <v/>
      </c>
      <c r="AA4365" s="28" t="str">
        <f>IF(R4365&lt;S4365+U4365,"期末实有头数应大于等于能繁母畜+种公畜","")</f>
        <v/>
      </c>
      <c r="AB4365" s="28"/>
      <c r="AC4365" s="28" t="str">
        <f>IF(R4365&lt;V4365+W4365,"期末实有头数应大于等于良种+改良种","")</f>
        <v/>
      </c>
    </row>
    <row r="4366" spans="2:29">
      <c r="B4366" s="19"/>
      <c r="C4366" s="30"/>
      <c r="D4366" s="19" t="s">
        <v>48</v>
      </c>
      <c r="E4366" s="20" t="s">
        <v>47</v>
      </c>
      <c r="F4366" s="19">
        <v>12</v>
      </c>
      <c r="R4366" s="21">
        <f>G4366+I4366+J4366+K4366-L4366-M4366-N4366-Q4366</f>
        <v>0</v>
      </c>
      <c r="T4366" s="22" t="s">
        <v>38</v>
      </c>
      <c r="Y4366" s="28" t="str">
        <f t="shared" si="2307"/>
        <v/>
      </c>
      <c r="Z4366" s="28" t="str">
        <f t="shared" si="2308"/>
        <v/>
      </c>
      <c r="AA4366" s="28" t="str">
        <f>IF(R4366&lt;S4366+U4366,"期末实有头数应大于等于能繁母畜+种公畜","")</f>
        <v/>
      </c>
      <c r="AB4366" s="28"/>
      <c r="AC4366" s="28" t="str">
        <f>IF(R4366&lt;V4366+W4366,"期末实有头数应大于等于良种+改良种","")</f>
        <v/>
      </c>
    </row>
    <row r="4367" spans="2:29">
      <c r="B4367" s="19"/>
      <c r="C4367" s="30"/>
      <c r="D4367" s="19" t="s">
        <v>49</v>
      </c>
      <c r="E4367" s="20" t="s">
        <v>47</v>
      </c>
      <c r="F4367" s="19">
        <v>13</v>
      </c>
      <c r="R4367" s="21">
        <f>G4367+I4367+J4367+K4367-L4367-M4367-N4367-Q4367</f>
        <v>0</v>
      </c>
      <c r="T4367" s="22" t="s">
        <v>38</v>
      </c>
      <c r="V4367" s="22" t="s">
        <v>38</v>
      </c>
      <c r="W4367" s="22" t="s">
        <v>38</v>
      </c>
      <c r="Y4367" s="28" t="str">
        <f t="shared" si="2307"/>
        <v/>
      </c>
      <c r="Z4367" s="28" t="str">
        <f t="shared" si="2308"/>
        <v/>
      </c>
      <c r="AA4367" s="28" t="str">
        <f>IF(R4367&lt;S4367+U4367,"期末实有头数应大于等于能繁母畜+种公畜","")</f>
        <v/>
      </c>
      <c r="AB4367" s="28"/>
      <c r="AC4367" s="28"/>
    </row>
    <row r="4368" spans="2:29">
      <c r="B4368" s="19"/>
      <c r="C4368" s="30"/>
      <c r="D4368" s="19" t="s">
        <v>50</v>
      </c>
      <c r="E4368" s="20" t="s">
        <v>47</v>
      </c>
      <c r="F4368" s="19">
        <v>14</v>
      </c>
      <c r="H4368" s="22" t="s">
        <v>38</v>
      </c>
      <c r="I4368" s="22" t="s">
        <v>38</v>
      </c>
      <c r="J4368" s="22" t="s">
        <v>38</v>
      </c>
      <c r="K4368" s="22" t="s">
        <v>38</v>
      </c>
      <c r="L4368" s="22" t="s">
        <v>38</v>
      </c>
      <c r="M4368" s="22" t="s">
        <v>38</v>
      </c>
      <c r="N4368" s="22" t="s">
        <v>38</v>
      </c>
      <c r="O4368" s="22" t="s">
        <v>38</v>
      </c>
      <c r="P4368" s="22" t="s">
        <v>38</v>
      </c>
      <c r="Q4368" s="22" t="s">
        <v>38</v>
      </c>
      <c r="R4368" s="24"/>
      <c r="T4368" s="22" t="s">
        <v>38</v>
      </c>
      <c r="U4368" s="22" t="s">
        <v>38</v>
      </c>
      <c r="V4368" s="22" t="s">
        <v>38</v>
      </c>
      <c r="W4368" s="22" t="s">
        <v>38</v>
      </c>
      <c r="Y4368" s="28" t="str">
        <f t="shared" si="2307"/>
        <v/>
      </c>
      <c r="Z4368" s="28"/>
      <c r="AA4368" s="28"/>
      <c r="AB4368" s="28"/>
      <c r="AC4368" s="28"/>
    </row>
    <row r="4369" spans="2:29">
      <c r="B4369" s="19"/>
      <c r="C4369" s="30"/>
      <c r="D4369" s="19" t="s">
        <v>51</v>
      </c>
      <c r="E4369" s="20" t="s">
        <v>47</v>
      </c>
      <c r="F4369" s="19">
        <v>15</v>
      </c>
      <c r="H4369" s="22" t="s">
        <v>38</v>
      </c>
      <c r="I4369" s="22" t="s">
        <v>38</v>
      </c>
      <c r="J4369" s="22" t="s">
        <v>38</v>
      </c>
      <c r="K4369" s="22" t="s">
        <v>38</v>
      </c>
      <c r="L4369" s="22" t="s">
        <v>38</v>
      </c>
      <c r="M4369" s="22" t="s">
        <v>38</v>
      </c>
      <c r="N4369" s="22" t="s">
        <v>38</v>
      </c>
      <c r="O4369" s="22" t="s">
        <v>38</v>
      </c>
      <c r="P4369" s="22" t="s">
        <v>38</v>
      </c>
      <c r="Q4369" s="22" t="s">
        <v>38</v>
      </c>
      <c r="R4369" s="24"/>
      <c r="T4369" s="22" t="s">
        <v>38</v>
      </c>
      <c r="U4369" s="22" t="s">
        <v>38</v>
      </c>
      <c r="V4369" s="22" t="s">
        <v>38</v>
      </c>
      <c r="W4369" s="22" t="s">
        <v>38</v>
      </c>
      <c r="Y4369" s="28" t="str">
        <f t="shared" si="2307"/>
        <v/>
      </c>
      <c r="Z4369" s="28"/>
      <c r="AA4369" s="28"/>
      <c r="AB4369" s="28"/>
      <c r="AC4369" s="28"/>
    </row>
    <row r="4370" spans="2:29">
      <c r="B4370" s="19"/>
      <c r="C4370" s="30"/>
      <c r="D4370" s="19" t="s">
        <v>52</v>
      </c>
      <c r="E4370" s="20" t="s">
        <v>47</v>
      </c>
      <c r="F4370" s="19">
        <v>16</v>
      </c>
      <c r="R4370" s="21">
        <f>G4370+I4370+J4370+K4370-L4370-M4370-N4370-Q4370</f>
        <v>0</v>
      </c>
      <c r="T4370" s="22" t="s">
        <v>38</v>
      </c>
      <c r="Y4370" s="28" t="str">
        <f t="shared" si="2307"/>
        <v/>
      </c>
      <c r="Z4370" s="28" t="str">
        <f>IF(N4370&lt;O4370+P4370,"出卖应大于等于出卖肉畜+出卖仔畜","")</f>
        <v/>
      </c>
      <c r="AA4370" s="28" t="str">
        <f t="shared" ref="AA4370:AA4379" si="2312">IF(R4370&lt;S4370+U4370,"期末实有头数应大于等于能繁母畜+种公畜","")</f>
        <v/>
      </c>
      <c r="AB4370" s="28"/>
      <c r="AC4370" s="28" t="str">
        <f t="shared" ref="AC4370:AC4375" si="2313">IF(R4370&lt;V4370+W4370,"期末实有头数应大于等于良种+改良种","")</f>
        <v/>
      </c>
    </row>
    <row r="4371" spans="2:29">
      <c r="B4371" s="19"/>
      <c r="C4371" s="30"/>
      <c r="D4371" s="19" t="s">
        <v>53</v>
      </c>
      <c r="E4371" s="18" t="s">
        <v>33</v>
      </c>
      <c r="F4371" s="19">
        <v>17</v>
      </c>
      <c r="R4371" s="21">
        <f>G4371+I4371+J4371+K4371-L4371-M4371-N4371-Q4371</f>
        <v>0</v>
      </c>
      <c r="T4371" s="22" t="s">
        <v>38</v>
      </c>
      <c r="Y4371" s="28" t="str">
        <f t="shared" si="2307"/>
        <v/>
      </c>
      <c r="Z4371" s="28" t="str">
        <f>IF(N4371&lt;O4371+P4371,"出卖应大于等于出卖肉畜+出卖仔畜","")</f>
        <v/>
      </c>
      <c r="AA4371" s="28" t="str">
        <f t="shared" si="2312"/>
        <v/>
      </c>
      <c r="AB4371" s="28"/>
      <c r="AC4371" s="28" t="str">
        <f t="shared" si="2313"/>
        <v/>
      </c>
    </row>
    <row r="4372" spans="2:29">
      <c r="B4372" s="18"/>
      <c r="C4372" s="29"/>
      <c r="D4372" s="19" t="s">
        <v>32</v>
      </c>
      <c r="E4372" s="20" t="s">
        <v>33</v>
      </c>
      <c r="F4372" s="19">
        <v>1</v>
      </c>
      <c r="G4372" s="21">
        <f t="shared" ref="G4372:S4372" si="2314">G4373+G4388</f>
        <v>0</v>
      </c>
      <c r="H4372" s="21">
        <f t="shared" si="2314"/>
        <v>0</v>
      </c>
      <c r="I4372" s="21">
        <f t="shared" si="2314"/>
        <v>0</v>
      </c>
      <c r="J4372" s="21">
        <f t="shared" si="2314"/>
        <v>0</v>
      </c>
      <c r="K4372" s="21">
        <f t="shared" si="2314"/>
        <v>0</v>
      </c>
      <c r="L4372" s="21">
        <f t="shared" si="2314"/>
        <v>0</v>
      </c>
      <c r="M4372" s="21">
        <f t="shared" si="2314"/>
        <v>0</v>
      </c>
      <c r="N4372" s="21">
        <f t="shared" si="2314"/>
        <v>0</v>
      </c>
      <c r="O4372" s="21">
        <f t="shared" si="2314"/>
        <v>0</v>
      </c>
      <c r="P4372" s="21">
        <f t="shared" si="2314"/>
        <v>0</v>
      </c>
      <c r="Q4372" s="21">
        <f t="shared" si="2314"/>
        <v>0</v>
      </c>
      <c r="R4372" s="21">
        <f t="shared" si="2314"/>
        <v>0</v>
      </c>
      <c r="S4372" s="21">
        <f t="shared" si="2314"/>
        <v>0</v>
      </c>
      <c r="T4372" s="21">
        <f>T4373</f>
        <v>0</v>
      </c>
      <c r="U4372" s="21">
        <f>U4373+U4388</f>
        <v>0</v>
      </c>
      <c r="V4372" s="21">
        <f>V4373+V4388</f>
        <v>0</v>
      </c>
      <c r="W4372" s="21">
        <f>W4373+W4388</f>
        <v>0</v>
      </c>
      <c r="Y4372" s="28" t="str">
        <f t="shared" si="2307"/>
        <v/>
      </c>
      <c r="Z4372" s="28" t="str">
        <f>IF(N4372&lt;O4372+P4372,"出卖应大于等于出卖肉畜+出卖仔畜","")</f>
        <v/>
      </c>
      <c r="AA4372" s="28" t="str">
        <f t="shared" si="2312"/>
        <v/>
      </c>
      <c r="AB4372" s="28" t="str">
        <f>IF(R4372&lt;T4372,"期末实有头数应大于等于耕役畜","")</f>
        <v/>
      </c>
      <c r="AC4372" s="28" t="str">
        <f t="shared" si="2313"/>
        <v/>
      </c>
    </row>
    <row r="4373" spans="2:29">
      <c r="B4373" s="19"/>
      <c r="C4373" s="30"/>
      <c r="D4373" s="19" t="s">
        <v>34</v>
      </c>
      <c r="E4373" s="20" t="s">
        <v>33</v>
      </c>
      <c r="F4373" s="19">
        <v>2</v>
      </c>
      <c r="G4373" s="21">
        <f t="shared" ref="G4373:S4373" si="2315">G4374+G4382</f>
        <v>0</v>
      </c>
      <c r="H4373" s="21">
        <f t="shared" si="2315"/>
        <v>0</v>
      </c>
      <c r="I4373" s="21">
        <f t="shared" si="2315"/>
        <v>0</v>
      </c>
      <c r="J4373" s="21">
        <f t="shared" si="2315"/>
        <v>0</v>
      </c>
      <c r="K4373" s="21">
        <f t="shared" si="2315"/>
        <v>0</v>
      </c>
      <c r="L4373" s="21">
        <f t="shared" si="2315"/>
        <v>0</v>
      </c>
      <c r="M4373" s="21">
        <f t="shared" si="2315"/>
        <v>0</v>
      </c>
      <c r="N4373" s="21">
        <f t="shared" si="2315"/>
        <v>0</v>
      </c>
      <c r="O4373" s="21">
        <f t="shared" si="2315"/>
        <v>0</v>
      </c>
      <c r="P4373" s="21">
        <f t="shared" si="2315"/>
        <v>0</v>
      </c>
      <c r="Q4373" s="21">
        <f t="shared" si="2315"/>
        <v>0</v>
      </c>
      <c r="R4373" s="21">
        <f t="shared" si="2315"/>
        <v>0</v>
      </c>
      <c r="S4373" s="21">
        <f t="shared" si="2315"/>
        <v>0</v>
      </c>
      <c r="T4373" s="21">
        <f>T4374</f>
        <v>0</v>
      </c>
      <c r="U4373" s="21">
        <f>U4374+U4382</f>
        <v>0</v>
      </c>
      <c r="V4373" s="21">
        <f>V4374+V4382</f>
        <v>0</v>
      </c>
      <c r="W4373" s="21">
        <f>W4374+W4382</f>
        <v>0</v>
      </c>
      <c r="Y4373" s="28" t="str">
        <f t="shared" ref="Y4373:Y4389" si="2316">IF(H4373&lt;I4373,"繁殖仔畜应大于等于成活","")</f>
        <v/>
      </c>
      <c r="Z4373" s="28" t="str">
        <f t="shared" ref="Z4373:Z4384" si="2317">IF(N4373&lt;O4373+P4373,"出卖应大于等于出卖肉畜+出卖仔畜","")</f>
        <v/>
      </c>
      <c r="AA4373" s="28" t="str">
        <f t="shared" si="2312"/>
        <v/>
      </c>
      <c r="AB4373" s="28" t="str">
        <f>IF(R4373&lt;T4373,"期末实有头数应大于等于耕役畜","")</f>
        <v/>
      </c>
      <c r="AC4373" s="28" t="str">
        <f t="shared" si="2313"/>
        <v/>
      </c>
    </row>
    <row r="4374" spans="2:29">
      <c r="B4374" s="19"/>
      <c r="C4374" s="30"/>
      <c r="D4374" s="19" t="s">
        <v>35</v>
      </c>
      <c r="E4374" s="20" t="s">
        <v>33</v>
      </c>
      <c r="F4374" s="19">
        <v>3</v>
      </c>
      <c r="G4374" s="21">
        <f t="shared" ref="G4374:R4374" si="2318">G4375+G4378+G4379+G4380+G4381</f>
        <v>0</v>
      </c>
      <c r="H4374" s="21">
        <f t="shared" si="2318"/>
        <v>0</v>
      </c>
      <c r="I4374" s="21">
        <f t="shared" si="2318"/>
        <v>0</v>
      </c>
      <c r="J4374" s="21">
        <f t="shared" si="2318"/>
        <v>0</v>
      </c>
      <c r="K4374" s="21">
        <f t="shared" si="2318"/>
        <v>0</v>
      </c>
      <c r="L4374" s="21">
        <f t="shared" si="2318"/>
        <v>0</v>
      </c>
      <c r="M4374" s="21">
        <f t="shared" si="2318"/>
        <v>0</v>
      </c>
      <c r="N4374" s="21">
        <f t="shared" si="2318"/>
        <v>0</v>
      </c>
      <c r="O4374" s="21">
        <f t="shared" si="2318"/>
        <v>0</v>
      </c>
      <c r="P4374" s="21">
        <f t="shared" si="2318"/>
        <v>0</v>
      </c>
      <c r="Q4374" s="21">
        <f t="shared" si="2318"/>
        <v>0</v>
      </c>
      <c r="R4374" s="21">
        <f t="shared" si="2318"/>
        <v>0</v>
      </c>
      <c r="S4374" s="21">
        <f>S4375+S4378+S4379+S4381</f>
        <v>0</v>
      </c>
      <c r="T4374" s="21">
        <f>T4375+T4378+T4379+T4380+T4381</f>
        <v>0</v>
      </c>
      <c r="U4374" s="21">
        <f>U4375+U4378+U4379+U4381</f>
        <v>0</v>
      </c>
      <c r="V4374" s="21">
        <f>V4375+V4378+V4379+V4381</f>
        <v>0</v>
      </c>
      <c r="W4374" s="21">
        <f>W4375+W4378+W4379+W4381</f>
        <v>0</v>
      </c>
      <c r="Y4374" s="28" t="str">
        <f t="shared" si="2316"/>
        <v/>
      </c>
      <c r="Z4374" s="28" t="str">
        <f t="shared" si="2317"/>
        <v/>
      </c>
      <c r="AA4374" s="28" t="str">
        <f t="shared" si="2312"/>
        <v/>
      </c>
      <c r="AB4374" s="28" t="str">
        <f>IF(R4374&lt;T4374,"期末实有头数应大于等于耕役畜","")</f>
        <v/>
      </c>
      <c r="AC4374" s="28" t="str">
        <f t="shared" si="2313"/>
        <v/>
      </c>
    </row>
    <row r="4375" spans="2:29">
      <c r="B4375" s="19"/>
      <c r="C4375" s="30"/>
      <c r="D4375" s="19" t="s">
        <v>36</v>
      </c>
      <c r="E4375" s="20" t="s">
        <v>33</v>
      </c>
      <c r="F4375" s="19">
        <v>4</v>
      </c>
      <c r="R4375" s="21">
        <f>G4375+I4375+J4375+K4375-L4375-M4375-N4375-Q4375</f>
        <v>0</v>
      </c>
      <c r="Y4375" s="28" t="str">
        <f t="shared" si="2316"/>
        <v/>
      </c>
      <c r="Z4375" s="28" t="str">
        <f t="shared" si="2317"/>
        <v/>
      </c>
      <c r="AA4375" s="28" t="str">
        <f t="shared" si="2312"/>
        <v/>
      </c>
      <c r="AB4375" s="28" t="str">
        <f>IF(R4375&lt;T4375,"期末实有头数应大于等于耕役畜","")</f>
        <v/>
      </c>
      <c r="AC4375" s="28" t="str">
        <f t="shared" si="2313"/>
        <v/>
      </c>
    </row>
    <row r="4376" spans="2:29">
      <c r="B4376" s="19"/>
      <c r="C4376" s="30"/>
      <c r="D4376" s="19" t="s">
        <v>37</v>
      </c>
      <c r="E4376" s="20" t="s">
        <v>33</v>
      </c>
      <c r="F4376" s="19">
        <v>5</v>
      </c>
      <c r="R4376" s="21">
        <f t="shared" ref="R4376:R4381" si="2319">G4376+I4376+J4376+K4376-L4376-M4376-N4376-Q4376</f>
        <v>0</v>
      </c>
      <c r="T4376" s="22" t="s">
        <v>38</v>
      </c>
      <c r="V4376" s="22" t="s">
        <v>38</v>
      </c>
      <c r="W4376" s="22" t="s">
        <v>38</v>
      </c>
      <c r="Y4376" s="28" t="str">
        <f t="shared" si="2316"/>
        <v/>
      </c>
      <c r="Z4376" s="28" t="str">
        <f t="shared" si="2317"/>
        <v/>
      </c>
      <c r="AA4376" s="28" t="str">
        <f t="shared" si="2312"/>
        <v/>
      </c>
      <c r="AB4376" s="28"/>
      <c r="AC4376" s="28"/>
    </row>
    <row r="4377" spans="2:29">
      <c r="B4377" s="19"/>
      <c r="C4377" s="30"/>
      <c r="D4377" s="19" t="s">
        <v>39</v>
      </c>
      <c r="E4377" s="20" t="s">
        <v>33</v>
      </c>
      <c r="F4377" s="19">
        <v>6</v>
      </c>
      <c r="R4377" s="21">
        <f t="shared" si="2319"/>
        <v>0</v>
      </c>
      <c r="T4377" s="22" t="s">
        <v>38</v>
      </c>
      <c r="V4377" s="22" t="s">
        <v>38</v>
      </c>
      <c r="W4377" s="22" t="s">
        <v>38</v>
      </c>
      <c r="Y4377" s="28" t="str">
        <f t="shared" si="2316"/>
        <v/>
      </c>
      <c r="Z4377" s="28" t="str">
        <f t="shared" si="2317"/>
        <v/>
      </c>
      <c r="AA4377" s="28" t="str">
        <f t="shared" si="2312"/>
        <v/>
      </c>
      <c r="AB4377" s="28"/>
      <c r="AC4377" s="28"/>
    </row>
    <row r="4378" spans="2:29">
      <c r="B4378" s="19"/>
      <c r="C4378" s="30"/>
      <c r="D4378" s="19" t="s">
        <v>40</v>
      </c>
      <c r="E4378" s="20" t="s">
        <v>41</v>
      </c>
      <c r="F4378" s="19">
        <v>7</v>
      </c>
      <c r="R4378" s="21">
        <f t="shared" si="2319"/>
        <v>0</v>
      </c>
      <c r="Y4378" s="28" t="str">
        <f t="shared" si="2316"/>
        <v/>
      </c>
      <c r="Z4378" s="28" t="str">
        <f t="shared" si="2317"/>
        <v/>
      </c>
      <c r="AA4378" s="28" t="str">
        <f t="shared" si="2312"/>
        <v/>
      </c>
      <c r="AB4378" s="28" t="str">
        <f>IF(R4378&lt;T4378,"期末实有头数应大于等于耕役畜","")</f>
        <v/>
      </c>
      <c r="AC4378" s="28" t="str">
        <f>IF(R4378&lt;V4378+W4378,"期末实有头数应大于等于良种+改良种","")</f>
        <v/>
      </c>
    </row>
    <row r="4379" spans="2:29">
      <c r="B4379" s="19"/>
      <c r="C4379" s="30"/>
      <c r="D4379" s="19" t="s">
        <v>42</v>
      </c>
      <c r="E4379" s="20" t="s">
        <v>33</v>
      </c>
      <c r="F4379" s="19">
        <v>8</v>
      </c>
      <c r="R4379" s="21">
        <f t="shared" si="2319"/>
        <v>0</v>
      </c>
      <c r="Y4379" s="28" t="str">
        <f t="shared" si="2316"/>
        <v/>
      </c>
      <c r="Z4379" s="28" t="str">
        <f t="shared" si="2317"/>
        <v/>
      </c>
      <c r="AA4379" s="28" t="str">
        <f t="shared" si="2312"/>
        <v/>
      </c>
      <c r="AB4379" s="28" t="str">
        <f>IF(R4379&lt;T4379,"期末实有头数应大于等于耕役畜","")</f>
        <v/>
      </c>
      <c r="AC4379" s="28" t="str">
        <f>IF(R4379&lt;V4379+W4379,"期末实有头数应大于等于良种+改良种","")</f>
        <v/>
      </c>
    </row>
    <row r="4380" spans="2:29">
      <c r="B4380" s="19"/>
      <c r="C4380" s="30"/>
      <c r="D4380" s="19" t="s">
        <v>43</v>
      </c>
      <c r="E4380" s="20" t="s">
        <v>33</v>
      </c>
      <c r="F4380" s="19">
        <v>9</v>
      </c>
      <c r="R4380" s="21">
        <f t="shared" si="2319"/>
        <v>0</v>
      </c>
      <c r="S4380" s="22" t="s">
        <v>38</v>
      </c>
      <c r="U4380" s="22" t="s">
        <v>38</v>
      </c>
      <c r="V4380" s="22" t="s">
        <v>38</v>
      </c>
      <c r="W4380" s="22" t="s">
        <v>38</v>
      </c>
      <c r="Y4380" s="28" t="str">
        <f t="shared" si="2316"/>
        <v/>
      </c>
      <c r="Z4380" s="28" t="str">
        <f t="shared" si="2317"/>
        <v/>
      </c>
      <c r="AA4380" s="28"/>
      <c r="AB4380" s="28" t="str">
        <f>IF(R4380&lt;T4380,"期末实有头数应大于等于耕役畜","")</f>
        <v/>
      </c>
      <c r="AC4380" s="28"/>
    </row>
    <row r="4381" spans="2:29">
      <c r="B4381" s="19"/>
      <c r="C4381" s="30"/>
      <c r="D4381" s="19" t="s">
        <v>44</v>
      </c>
      <c r="E4381" s="20" t="s">
        <v>45</v>
      </c>
      <c r="F4381" s="19">
        <v>10</v>
      </c>
      <c r="R4381" s="21">
        <f t="shared" si="2319"/>
        <v>0</v>
      </c>
      <c r="Y4381" s="28" t="str">
        <f t="shared" si="2316"/>
        <v/>
      </c>
      <c r="Z4381" s="28" t="str">
        <f t="shared" si="2317"/>
        <v/>
      </c>
      <c r="AA4381" s="28" t="str">
        <f>IF(R4381&lt;S4381+U4381,"期末实有头数应大于等于能繁母畜+种公畜","")</f>
        <v/>
      </c>
      <c r="AB4381" s="28" t="str">
        <f>IF(R4381&lt;T4381,"期末实有头数应大于等于耕役畜","")</f>
        <v/>
      </c>
      <c r="AC4381" s="28" t="str">
        <f>IF(R4381&lt;V4381+W4381,"期末实有头数应大于等于良种+改良种","")</f>
        <v/>
      </c>
    </row>
    <row r="4382" spans="2:29">
      <c r="B4382" s="19"/>
      <c r="C4382" s="30"/>
      <c r="D4382" s="19" t="s">
        <v>46</v>
      </c>
      <c r="E4382" s="20" t="s">
        <v>47</v>
      </c>
      <c r="F4382" s="19">
        <v>11</v>
      </c>
      <c r="G4382" s="21">
        <f t="shared" ref="G4382:S4382" si="2320">G4383+G4387</f>
        <v>0</v>
      </c>
      <c r="H4382" s="21">
        <f t="shared" si="2320"/>
        <v>0</v>
      </c>
      <c r="I4382" s="21">
        <f t="shared" si="2320"/>
        <v>0</v>
      </c>
      <c r="J4382" s="21">
        <f t="shared" si="2320"/>
        <v>0</v>
      </c>
      <c r="K4382" s="21">
        <f t="shared" si="2320"/>
        <v>0</v>
      </c>
      <c r="L4382" s="21">
        <f t="shared" si="2320"/>
        <v>0</v>
      </c>
      <c r="M4382" s="21">
        <f t="shared" si="2320"/>
        <v>0</v>
      </c>
      <c r="N4382" s="21">
        <f t="shared" si="2320"/>
        <v>0</v>
      </c>
      <c r="O4382" s="21">
        <f t="shared" si="2320"/>
        <v>0</v>
      </c>
      <c r="P4382" s="21">
        <f t="shared" si="2320"/>
        <v>0</v>
      </c>
      <c r="Q4382" s="21">
        <f t="shared" si="2320"/>
        <v>0</v>
      </c>
      <c r="R4382" s="23">
        <f t="shared" si="2320"/>
        <v>0</v>
      </c>
      <c r="S4382" s="21">
        <f t="shared" si="2320"/>
        <v>0</v>
      </c>
      <c r="T4382" s="22" t="s">
        <v>38</v>
      </c>
      <c r="U4382" s="21">
        <f>U4383+U4387</f>
        <v>0</v>
      </c>
      <c r="V4382" s="21">
        <f>V4383+V4387</f>
        <v>0</v>
      </c>
      <c r="W4382" s="21">
        <f>W4383+W4387</f>
        <v>0</v>
      </c>
      <c r="Y4382" s="28" t="str">
        <f t="shared" si="2316"/>
        <v/>
      </c>
      <c r="Z4382" s="28" t="str">
        <f t="shared" si="2317"/>
        <v/>
      </c>
      <c r="AA4382" s="28" t="str">
        <f>IF(R4382&lt;S4382+U4382,"期末实有头数应大于等于能繁母畜+种公畜","")</f>
        <v/>
      </c>
      <c r="AB4382" s="28"/>
      <c r="AC4382" s="28" t="str">
        <f>IF(R4382&lt;V4382+W4382,"期末实有头数应大于等于良种+改良种","")</f>
        <v/>
      </c>
    </row>
    <row r="4383" spans="2:29">
      <c r="B4383" s="19"/>
      <c r="C4383" s="30"/>
      <c r="D4383" s="19" t="s">
        <v>48</v>
      </c>
      <c r="E4383" s="20" t="s">
        <v>47</v>
      </c>
      <c r="F4383" s="19">
        <v>12</v>
      </c>
      <c r="R4383" s="21">
        <f>G4383+I4383+J4383+K4383-L4383-M4383-N4383-Q4383</f>
        <v>0</v>
      </c>
      <c r="T4383" s="22" t="s">
        <v>38</v>
      </c>
      <c r="Y4383" s="28" t="str">
        <f t="shared" si="2316"/>
        <v/>
      </c>
      <c r="Z4383" s="28" t="str">
        <f t="shared" si="2317"/>
        <v/>
      </c>
      <c r="AA4383" s="28" t="str">
        <f>IF(R4383&lt;S4383+U4383,"期末实有头数应大于等于能繁母畜+种公畜","")</f>
        <v/>
      </c>
      <c r="AB4383" s="28"/>
      <c r="AC4383" s="28" t="str">
        <f>IF(R4383&lt;V4383+W4383,"期末实有头数应大于等于良种+改良种","")</f>
        <v/>
      </c>
    </row>
    <row r="4384" spans="2:29">
      <c r="B4384" s="19"/>
      <c r="C4384" s="30"/>
      <c r="D4384" s="19" t="s">
        <v>49</v>
      </c>
      <c r="E4384" s="20" t="s">
        <v>47</v>
      </c>
      <c r="F4384" s="19">
        <v>13</v>
      </c>
      <c r="R4384" s="21">
        <f>G4384+I4384+J4384+K4384-L4384-M4384-N4384-Q4384</f>
        <v>0</v>
      </c>
      <c r="T4384" s="22" t="s">
        <v>38</v>
      </c>
      <c r="V4384" s="22" t="s">
        <v>38</v>
      </c>
      <c r="W4384" s="22" t="s">
        <v>38</v>
      </c>
      <c r="Y4384" s="28" t="str">
        <f t="shared" si="2316"/>
        <v/>
      </c>
      <c r="Z4384" s="28" t="str">
        <f t="shared" si="2317"/>
        <v/>
      </c>
      <c r="AA4384" s="28" t="str">
        <f>IF(R4384&lt;S4384+U4384,"期末实有头数应大于等于能繁母畜+种公畜","")</f>
        <v/>
      </c>
      <c r="AB4384" s="28"/>
      <c r="AC4384" s="28"/>
    </row>
    <row r="4385" spans="2:29">
      <c r="B4385" s="19"/>
      <c r="C4385" s="30"/>
      <c r="D4385" s="19" t="s">
        <v>50</v>
      </c>
      <c r="E4385" s="20" t="s">
        <v>47</v>
      </c>
      <c r="F4385" s="19">
        <v>14</v>
      </c>
      <c r="H4385" s="22" t="s">
        <v>38</v>
      </c>
      <c r="I4385" s="22" t="s">
        <v>38</v>
      </c>
      <c r="J4385" s="22" t="s">
        <v>38</v>
      </c>
      <c r="K4385" s="22" t="s">
        <v>38</v>
      </c>
      <c r="L4385" s="22" t="s">
        <v>38</v>
      </c>
      <c r="M4385" s="22" t="s">
        <v>38</v>
      </c>
      <c r="N4385" s="22" t="s">
        <v>38</v>
      </c>
      <c r="O4385" s="22" t="s">
        <v>38</v>
      </c>
      <c r="P4385" s="22" t="s">
        <v>38</v>
      </c>
      <c r="Q4385" s="22" t="s">
        <v>38</v>
      </c>
      <c r="R4385" s="24"/>
      <c r="T4385" s="22" t="s">
        <v>38</v>
      </c>
      <c r="U4385" s="22" t="s">
        <v>38</v>
      </c>
      <c r="V4385" s="22" t="s">
        <v>38</v>
      </c>
      <c r="W4385" s="22" t="s">
        <v>38</v>
      </c>
      <c r="Y4385" s="28" t="str">
        <f t="shared" si="2316"/>
        <v/>
      </c>
      <c r="Z4385" s="28"/>
      <c r="AA4385" s="28"/>
      <c r="AB4385" s="28"/>
      <c r="AC4385" s="28"/>
    </row>
    <row r="4386" spans="2:29">
      <c r="B4386" s="19"/>
      <c r="C4386" s="30"/>
      <c r="D4386" s="19" t="s">
        <v>51</v>
      </c>
      <c r="E4386" s="20" t="s">
        <v>47</v>
      </c>
      <c r="F4386" s="19">
        <v>15</v>
      </c>
      <c r="H4386" s="22" t="s">
        <v>38</v>
      </c>
      <c r="I4386" s="22" t="s">
        <v>38</v>
      </c>
      <c r="J4386" s="22" t="s">
        <v>38</v>
      </c>
      <c r="K4386" s="22" t="s">
        <v>38</v>
      </c>
      <c r="L4386" s="22" t="s">
        <v>38</v>
      </c>
      <c r="M4386" s="22" t="s">
        <v>38</v>
      </c>
      <c r="N4386" s="22" t="s">
        <v>38</v>
      </c>
      <c r="O4386" s="22" t="s">
        <v>38</v>
      </c>
      <c r="P4386" s="22" t="s">
        <v>38</v>
      </c>
      <c r="Q4386" s="22" t="s">
        <v>38</v>
      </c>
      <c r="R4386" s="24"/>
      <c r="T4386" s="22" t="s">
        <v>38</v>
      </c>
      <c r="U4386" s="22" t="s">
        <v>38</v>
      </c>
      <c r="V4386" s="22" t="s">
        <v>38</v>
      </c>
      <c r="W4386" s="22" t="s">
        <v>38</v>
      </c>
      <c r="Y4386" s="28" t="str">
        <f t="shared" si="2316"/>
        <v/>
      </c>
      <c r="Z4386" s="28"/>
      <c r="AA4386" s="28"/>
      <c r="AB4386" s="28"/>
      <c r="AC4386" s="28"/>
    </row>
    <row r="4387" spans="2:29">
      <c r="B4387" s="19"/>
      <c r="C4387" s="30"/>
      <c r="D4387" s="19" t="s">
        <v>52</v>
      </c>
      <c r="E4387" s="20" t="s">
        <v>47</v>
      </c>
      <c r="F4387" s="19">
        <v>16</v>
      </c>
      <c r="R4387" s="21">
        <f>G4387+I4387+J4387+K4387-L4387-M4387-N4387-Q4387</f>
        <v>0</v>
      </c>
      <c r="T4387" s="22" t="s">
        <v>38</v>
      </c>
      <c r="Y4387" s="28" t="str">
        <f t="shared" si="2316"/>
        <v/>
      </c>
      <c r="Z4387" s="28" t="str">
        <f>IF(N4387&lt;O4387+P4387,"出卖应大于等于出卖肉畜+出卖仔畜","")</f>
        <v/>
      </c>
      <c r="AA4387" s="28" t="str">
        <f t="shared" ref="AA4387:AA4396" si="2321">IF(R4387&lt;S4387+U4387,"期末实有头数应大于等于能繁母畜+种公畜","")</f>
        <v/>
      </c>
      <c r="AB4387" s="28"/>
      <c r="AC4387" s="28" t="str">
        <f t="shared" ref="AC4387:AC4392" si="2322">IF(R4387&lt;V4387+W4387,"期末实有头数应大于等于良种+改良种","")</f>
        <v/>
      </c>
    </row>
    <row r="4388" spans="2:29">
      <c r="B4388" s="19"/>
      <c r="C4388" s="30"/>
      <c r="D4388" s="19" t="s">
        <v>53</v>
      </c>
      <c r="E4388" s="18" t="s">
        <v>33</v>
      </c>
      <c r="F4388" s="19">
        <v>17</v>
      </c>
      <c r="R4388" s="21">
        <f>G4388+I4388+J4388+K4388-L4388-M4388-N4388-Q4388</f>
        <v>0</v>
      </c>
      <c r="T4388" s="22" t="s">
        <v>38</v>
      </c>
      <c r="Y4388" s="28" t="str">
        <f t="shared" si="2316"/>
        <v/>
      </c>
      <c r="Z4388" s="28" t="str">
        <f>IF(N4388&lt;O4388+P4388,"出卖应大于等于出卖肉畜+出卖仔畜","")</f>
        <v/>
      </c>
      <c r="AA4388" s="28" t="str">
        <f t="shared" si="2321"/>
        <v/>
      </c>
      <c r="AB4388" s="28"/>
      <c r="AC4388" s="28" t="str">
        <f t="shared" si="2322"/>
        <v/>
      </c>
    </row>
    <row r="4389" spans="2:29">
      <c r="B4389" s="18"/>
      <c r="C4389" s="29"/>
      <c r="D4389" s="19" t="s">
        <v>32</v>
      </c>
      <c r="E4389" s="20" t="s">
        <v>33</v>
      </c>
      <c r="F4389" s="19">
        <v>1</v>
      </c>
      <c r="G4389" s="21">
        <f t="shared" ref="G4389:S4389" si="2323">G4390+G4405</f>
        <v>0</v>
      </c>
      <c r="H4389" s="21">
        <f t="shared" si="2323"/>
        <v>0</v>
      </c>
      <c r="I4389" s="21">
        <f t="shared" si="2323"/>
        <v>0</v>
      </c>
      <c r="J4389" s="21">
        <f t="shared" si="2323"/>
        <v>0</v>
      </c>
      <c r="K4389" s="21">
        <f t="shared" si="2323"/>
        <v>0</v>
      </c>
      <c r="L4389" s="21">
        <f t="shared" si="2323"/>
        <v>0</v>
      </c>
      <c r="M4389" s="21">
        <f t="shared" si="2323"/>
        <v>0</v>
      </c>
      <c r="N4389" s="21">
        <f t="shared" si="2323"/>
        <v>0</v>
      </c>
      <c r="O4389" s="21">
        <f t="shared" si="2323"/>
        <v>0</v>
      </c>
      <c r="P4389" s="21">
        <f t="shared" si="2323"/>
        <v>0</v>
      </c>
      <c r="Q4389" s="21">
        <f t="shared" si="2323"/>
        <v>0</v>
      </c>
      <c r="R4389" s="21">
        <f t="shared" si="2323"/>
        <v>0</v>
      </c>
      <c r="S4389" s="21">
        <f t="shared" si="2323"/>
        <v>0</v>
      </c>
      <c r="T4389" s="21">
        <f>T4390</f>
        <v>0</v>
      </c>
      <c r="U4389" s="21">
        <f>U4390+U4405</f>
        <v>0</v>
      </c>
      <c r="V4389" s="21">
        <f>V4390+V4405</f>
        <v>0</v>
      </c>
      <c r="W4389" s="21">
        <f>W4390+W4405</f>
        <v>0</v>
      </c>
      <c r="Y4389" s="28" t="str">
        <f t="shared" si="2316"/>
        <v/>
      </c>
      <c r="Z4389" s="28" t="str">
        <f>IF(N4389&lt;O4389+P4389,"出卖应大于等于出卖肉畜+出卖仔畜","")</f>
        <v/>
      </c>
      <c r="AA4389" s="28" t="str">
        <f t="shared" si="2321"/>
        <v/>
      </c>
      <c r="AB4389" s="28" t="str">
        <f>IF(R4389&lt;T4389,"期末实有头数应大于等于耕役畜","")</f>
        <v/>
      </c>
      <c r="AC4389" s="28" t="str">
        <f t="shared" si="2322"/>
        <v/>
      </c>
    </row>
    <row r="4390" spans="2:29">
      <c r="B4390" s="19"/>
      <c r="C4390" s="30"/>
      <c r="D4390" s="19" t="s">
        <v>34</v>
      </c>
      <c r="E4390" s="20" t="s">
        <v>33</v>
      </c>
      <c r="F4390" s="19">
        <v>2</v>
      </c>
      <c r="G4390" s="21">
        <f t="shared" ref="G4390:S4390" si="2324">G4391+G4399</f>
        <v>0</v>
      </c>
      <c r="H4390" s="21">
        <f t="shared" si="2324"/>
        <v>0</v>
      </c>
      <c r="I4390" s="21">
        <f t="shared" si="2324"/>
        <v>0</v>
      </c>
      <c r="J4390" s="21">
        <f t="shared" si="2324"/>
        <v>0</v>
      </c>
      <c r="K4390" s="21">
        <f t="shared" si="2324"/>
        <v>0</v>
      </c>
      <c r="L4390" s="21">
        <f t="shared" si="2324"/>
        <v>0</v>
      </c>
      <c r="M4390" s="21">
        <f t="shared" si="2324"/>
        <v>0</v>
      </c>
      <c r="N4390" s="21">
        <f t="shared" si="2324"/>
        <v>0</v>
      </c>
      <c r="O4390" s="21">
        <f t="shared" si="2324"/>
        <v>0</v>
      </c>
      <c r="P4390" s="21">
        <f t="shared" si="2324"/>
        <v>0</v>
      </c>
      <c r="Q4390" s="21">
        <f t="shared" si="2324"/>
        <v>0</v>
      </c>
      <c r="R4390" s="21">
        <f t="shared" si="2324"/>
        <v>0</v>
      </c>
      <c r="S4390" s="21">
        <f t="shared" si="2324"/>
        <v>0</v>
      </c>
      <c r="T4390" s="21">
        <f>T4391</f>
        <v>0</v>
      </c>
      <c r="U4390" s="21">
        <f>U4391+U4399</f>
        <v>0</v>
      </c>
      <c r="V4390" s="21">
        <f>V4391+V4399</f>
        <v>0</v>
      </c>
      <c r="W4390" s="21">
        <f>W4391+W4399</f>
        <v>0</v>
      </c>
      <c r="Y4390" s="28" t="str">
        <f t="shared" ref="Y4390:Y4406" si="2325">IF(H4390&lt;I4390,"繁殖仔畜应大于等于成活","")</f>
        <v/>
      </c>
      <c r="Z4390" s="28" t="str">
        <f t="shared" ref="Z4390:Z4401" si="2326">IF(N4390&lt;O4390+P4390,"出卖应大于等于出卖肉畜+出卖仔畜","")</f>
        <v/>
      </c>
      <c r="AA4390" s="28" t="str">
        <f t="shared" si="2321"/>
        <v/>
      </c>
      <c r="AB4390" s="28" t="str">
        <f>IF(R4390&lt;T4390,"期末实有头数应大于等于耕役畜","")</f>
        <v/>
      </c>
      <c r="AC4390" s="28" t="str">
        <f t="shared" si="2322"/>
        <v/>
      </c>
    </row>
    <row r="4391" spans="2:29">
      <c r="B4391" s="19"/>
      <c r="C4391" s="30"/>
      <c r="D4391" s="19" t="s">
        <v>35</v>
      </c>
      <c r="E4391" s="20" t="s">
        <v>33</v>
      </c>
      <c r="F4391" s="19">
        <v>3</v>
      </c>
      <c r="G4391" s="21">
        <f t="shared" ref="G4391:R4391" si="2327">G4392+G4395+G4396+G4397+G4398</f>
        <v>0</v>
      </c>
      <c r="H4391" s="21">
        <f t="shared" si="2327"/>
        <v>0</v>
      </c>
      <c r="I4391" s="21">
        <f t="shared" si="2327"/>
        <v>0</v>
      </c>
      <c r="J4391" s="21">
        <f t="shared" si="2327"/>
        <v>0</v>
      </c>
      <c r="K4391" s="21">
        <f t="shared" si="2327"/>
        <v>0</v>
      </c>
      <c r="L4391" s="21">
        <f t="shared" si="2327"/>
        <v>0</v>
      </c>
      <c r="M4391" s="21">
        <f t="shared" si="2327"/>
        <v>0</v>
      </c>
      <c r="N4391" s="21">
        <f t="shared" si="2327"/>
        <v>0</v>
      </c>
      <c r="O4391" s="21">
        <f t="shared" si="2327"/>
        <v>0</v>
      </c>
      <c r="P4391" s="21">
        <f t="shared" si="2327"/>
        <v>0</v>
      </c>
      <c r="Q4391" s="21">
        <f t="shared" si="2327"/>
        <v>0</v>
      </c>
      <c r="R4391" s="21">
        <f t="shared" si="2327"/>
        <v>0</v>
      </c>
      <c r="S4391" s="21">
        <f>S4392+S4395+S4396+S4398</f>
        <v>0</v>
      </c>
      <c r="T4391" s="21">
        <f>T4392+T4395+T4396+T4397+T4398</f>
        <v>0</v>
      </c>
      <c r="U4391" s="21">
        <f>U4392+U4395+U4396+U4398</f>
        <v>0</v>
      </c>
      <c r="V4391" s="21">
        <f>V4392+V4395+V4396+V4398</f>
        <v>0</v>
      </c>
      <c r="W4391" s="21">
        <f>W4392+W4395+W4396+W4398</f>
        <v>0</v>
      </c>
      <c r="Y4391" s="28" t="str">
        <f t="shared" si="2325"/>
        <v/>
      </c>
      <c r="Z4391" s="28" t="str">
        <f t="shared" si="2326"/>
        <v/>
      </c>
      <c r="AA4391" s="28" t="str">
        <f t="shared" si="2321"/>
        <v/>
      </c>
      <c r="AB4391" s="28" t="str">
        <f>IF(R4391&lt;T4391,"期末实有头数应大于等于耕役畜","")</f>
        <v/>
      </c>
      <c r="AC4391" s="28" t="str">
        <f t="shared" si="2322"/>
        <v/>
      </c>
    </row>
    <row r="4392" spans="2:29">
      <c r="B4392" s="19"/>
      <c r="C4392" s="30"/>
      <c r="D4392" s="19" t="s">
        <v>36</v>
      </c>
      <c r="E4392" s="20" t="s">
        <v>33</v>
      </c>
      <c r="F4392" s="19">
        <v>4</v>
      </c>
      <c r="R4392" s="21">
        <f>G4392+I4392+J4392+K4392-L4392-M4392-N4392-Q4392</f>
        <v>0</v>
      </c>
      <c r="Y4392" s="28" t="str">
        <f t="shared" si="2325"/>
        <v/>
      </c>
      <c r="Z4392" s="28" t="str">
        <f t="shared" si="2326"/>
        <v/>
      </c>
      <c r="AA4392" s="28" t="str">
        <f t="shared" si="2321"/>
        <v/>
      </c>
      <c r="AB4392" s="28" t="str">
        <f>IF(R4392&lt;T4392,"期末实有头数应大于等于耕役畜","")</f>
        <v/>
      </c>
      <c r="AC4392" s="28" t="str">
        <f t="shared" si="2322"/>
        <v/>
      </c>
    </row>
    <row r="4393" spans="2:29">
      <c r="B4393" s="19"/>
      <c r="C4393" s="30"/>
      <c r="D4393" s="19" t="s">
        <v>37</v>
      </c>
      <c r="E4393" s="20" t="s">
        <v>33</v>
      </c>
      <c r="F4393" s="19">
        <v>5</v>
      </c>
      <c r="R4393" s="21">
        <f t="shared" ref="R4393:R4398" si="2328">G4393+I4393+J4393+K4393-L4393-M4393-N4393-Q4393</f>
        <v>0</v>
      </c>
      <c r="T4393" s="22" t="s">
        <v>38</v>
      </c>
      <c r="V4393" s="22" t="s">
        <v>38</v>
      </c>
      <c r="W4393" s="22" t="s">
        <v>38</v>
      </c>
      <c r="Y4393" s="28" t="str">
        <f t="shared" si="2325"/>
        <v/>
      </c>
      <c r="Z4393" s="28" t="str">
        <f t="shared" si="2326"/>
        <v/>
      </c>
      <c r="AA4393" s="28" t="str">
        <f t="shared" si="2321"/>
        <v/>
      </c>
      <c r="AB4393" s="28"/>
      <c r="AC4393" s="28"/>
    </row>
    <row r="4394" spans="2:29">
      <c r="B4394" s="19"/>
      <c r="C4394" s="30"/>
      <c r="D4394" s="19" t="s">
        <v>39</v>
      </c>
      <c r="E4394" s="20" t="s">
        <v>33</v>
      </c>
      <c r="F4394" s="19">
        <v>6</v>
      </c>
      <c r="R4394" s="21">
        <f t="shared" si="2328"/>
        <v>0</v>
      </c>
      <c r="T4394" s="22" t="s">
        <v>38</v>
      </c>
      <c r="V4394" s="22" t="s">
        <v>38</v>
      </c>
      <c r="W4394" s="22" t="s">
        <v>38</v>
      </c>
      <c r="Y4394" s="28" t="str">
        <f t="shared" si="2325"/>
        <v/>
      </c>
      <c r="Z4394" s="28" t="str">
        <f t="shared" si="2326"/>
        <v/>
      </c>
      <c r="AA4394" s="28" t="str">
        <f t="shared" si="2321"/>
        <v/>
      </c>
      <c r="AB4394" s="28"/>
      <c r="AC4394" s="28"/>
    </row>
    <row r="4395" spans="2:29">
      <c r="B4395" s="19"/>
      <c r="C4395" s="30"/>
      <c r="D4395" s="19" t="s">
        <v>40</v>
      </c>
      <c r="E4395" s="20" t="s">
        <v>41</v>
      </c>
      <c r="F4395" s="19">
        <v>7</v>
      </c>
      <c r="R4395" s="21">
        <f t="shared" si="2328"/>
        <v>0</v>
      </c>
      <c r="Y4395" s="28" t="str">
        <f t="shared" si="2325"/>
        <v/>
      </c>
      <c r="Z4395" s="28" t="str">
        <f t="shared" si="2326"/>
        <v/>
      </c>
      <c r="AA4395" s="28" t="str">
        <f t="shared" si="2321"/>
        <v/>
      </c>
      <c r="AB4395" s="28" t="str">
        <f>IF(R4395&lt;T4395,"期末实有头数应大于等于耕役畜","")</f>
        <v/>
      </c>
      <c r="AC4395" s="28" t="str">
        <f>IF(R4395&lt;V4395+W4395,"期末实有头数应大于等于良种+改良种","")</f>
        <v/>
      </c>
    </row>
    <row r="4396" spans="2:29">
      <c r="B4396" s="19"/>
      <c r="C4396" s="30"/>
      <c r="D4396" s="19" t="s">
        <v>42</v>
      </c>
      <c r="E4396" s="20" t="s">
        <v>33</v>
      </c>
      <c r="F4396" s="19">
        <v>8</v>
      </c>
      <c r="R4396" s="21">
        <f t="shared" si="2328"/>
        <v>0</v>
      </c>
      <c r="Y4396" s="28" t="str">
        <f t="shared" si="2325"/>
        <v/>
      </c>
      <c r="Z4396" s="28" t="str">
        <f t="shared" si="2326"/>
        <v/>
      </c>
      <c r="AA4396" s="28" t="str">
        <f t="shared" si="2321"/>
        <v/>
      </c>
      <c r="AB4396" s="28" t="str">
        <f>IF(R4396&lt;T4396,"期末实有头数应大于等于耕役畜","")</f>
        <v/>
      </c>
      <c r="AC4396" s="28" t="str">
        <f>IF(R4396&lt;V4396+W4396,"期末实有头数应大于等于良种+改良种","")</f>
        <v/>
      </c>
    </row>
    <row r="4397" spans="2:29">
      <c r="B4397" s="19"/>
      <c r="C4397" s="30"/>
      <c r="D4397" s="19" t="s">
        <v>43</v>
      </c>
      <c r="E4397" s="20" t="s">
        <v>33</v>
      </c>
      <c r="F4397" s="19">
        <v>9</v>
      </c>
      <c r="R4397" s="21">
        <f t="shared" si="2328"/>
        <v>0</v>
      </c>
      <c r="S4397" s="22" t="s">
        <v>38</v>
      </c>
      <c r="U4397" s="22" t="s">
        <v>38</v>
      </c>
      <c r="V4397" s="22" t="s">
        <v>38</v>
      </c>
      <c r="W4397" s="22" t="s">
        <v>38</v>
      </c>
      <c r="Y4397" s="28" t="str">
        <f t="shared" si="2325"/>
        <v/>
      </c>
      <c r="Z4397" s="28" t="str">
        <f t="shared" si="2326"/>
        <v/>
      </c>
      <c r="AA4397" s="28"/>
      <c r="AB4397" s="28" t="str">
        <f>IF(R4397&lt;T4397,"期末实有头数应大于等于耕役畜","")</f>
        <v/>
      </c>
      <c r="AC4397" s="28"/>
    </row>
    <row r="4398" spans="2:29">
      <c r="B4398" s="19"/>
      <c r="C4398" s="30"/>
      <c r="D4398" s="19" t="s">
        <v>44</v>
      </c>
      <c r="E4398" s="20" t="s">
        <v>45</v>
      </c>
      <c r="F4398" s="19">
        <v>10</v>
      </c>
      <c r="R4398" s="21">
        <f t="shared" si="2328"/>
        <v>0</v>
      </c>
      <c r="Y4398" s="28" t="str">
        <f t="shared" si="2325"/>
        <v/>
      </c>
      <c r="Z4398" s="28" t="str">
        <f t="shared" si="2326"/>
        <v/>
      </c>
      <c r="AA4398" s="28" t="str">
        <f>IF(R4398&lt;S4398+U4398,"期末实有头数应大于等于能繁母畜+种公畜","")</f>
        <v/>
      </c>
      <c r="AB4398" s="28" t="str">
        <f>IF(R4398&lt;T4398,"期末实有头数应大于等于耕役畜","")</f>
        <v/>
      </c>
      <c r="AC4398" s="28" t="str">
        <f>IF(R4398&lt;V4398+W4398,"期末实有头数应大于等于良种+改良种","")</f>
        <v/>
      </c>
    </row>
    <row r="4399" spans="2:29">
      <c r="B4399" s="19"/>
      <c r="C4399" s="30"/>
      <c r="D4399" s="19" t="s">
        <v>46</v>
      </c>
      <c r="E4399" s="20" t="s">
        <v>47</v>
      </c>
      <c r="F4399" s="19">
        <v>11</v>
      </c>
      <c r="G4399" s="21">
        <f t="shared" ref="G4399:S4399" si="2329">G4400+G4404</f>
        <v>0</v>
      </c>
      <c r="H4399" s="21">
        <f t="shared" si="2329"/>
        <v>0</v>
      </c>
      <c r="I4399" s="21">
        <f t="shared" si="2329"/>
        <v>0</v>
      </c>
      <c r="J4399" s="21">
        <f t="shared" si="2329"/>
        <v>0</v>
      </c>
      <c r="K4399" s="21">
        <f t="shared" si="2329"/>
        <v>0</v>
      </c>
      <c r="L4399" s="21">
        <f t="shared" si="2329"/>
        <v>0</v>
      </c>
      <c r="M4399" s="21">
        <f t="shared" si="2329"/>
        <v>0</v>
      </c>
      <c r="N4399" s="21">
        <f t="shared" si="2329"/>
        <v>0</v>
      </c>
      <c r="O4399" s="21">
        <f t="shared" si="2329"/>
        <v>0</v>
      </c>
      <c r="P4399" s="21">
        <f t="shared" si="2329"/>
        <v>0</v>
      </c>
      <c r="Q4399" s="21">
        <f t="shared" si="2329"/>
        <v>0</v>
      </c>
      <c r="R4399" s="23">
        <f t="shared" si="2329"/>
        <v>0</v>
      </c>
      <c r="S4399" s="21">
        <f t="shared" si="2329"/>
        <v>0</v>
      </c>
      <c r="T4399" s="22" t="s">
        <v>38</v>
      </c>
      <c r="U4399" s="21">
        <f>U4400+U4404</f>
        <v>0</v>
      </c>
      <c r="V4399" s="21">
        <f>V4400+V4404</f>
        <v>0</v>
      </c>
      <c r="W4399" s="21">
        <f>W4400+W4404</f>
        <v>0</v>
      </c>
      <c r="Y4399" s="28" t="str">
        <f t="shared" si="2325"/>
        <v/>
      </c>
      <c r="Z4399" s="28" t="str">
        <f t="shared" si="2326"/>
        <v/>
      </c>
      <c r="AA4399" s="28" t="str">
        <f>IF(R4399&lt;S4399+U4399,"期末实有头数应大于等于能繁母畜+种公畜","")</f>
        <v/>
      </c>
      <c r="AB4399" s="28"/>
      <c r="AC4399" s="28" t="str">
        <f>IF(R4399&lt;V4399+W4399,"期末实有头数应大于等于良种+改良种","")</f>
        <v/>
      </c>
    </row>
    <row r="4400" spans="2:29">
      <c r="B4400" s="19"/>
      <c r="C4400" s="30"/>
      <c r="D4400" s="19" t="s">
        <v>48</v>
      </c>
      <c r="E4400" s="20" t="s">
        <v>47</v>
      </c>
      <c r="F4400" s="19">
        <v>12</v>
      </c>
      <c r="R4400" s="21">
        <f>G4400+I4400+J4400+K4400-L4400-M4400-N4400-Q4400</f>
        <v>0</v>
      </c>
      <c r="T4400" s="22" t="s">
        <v>38</v>
      </c>
      <c r="Y4400" s="28" t="str">
        <f t="shared" si="2325"/>
        <v/>
      </c>
      <c r="Z4400" s="28" t="str">
        <f t="shared" si="2326"/>
        <v/>
      </c>
      <c r="AA4400" s="28" t="str">
        <f>IF(R4400&lt;S4400+U4400,"期末实有头数应大于等于能繁母畜+种公畜","")</f>
        <v/>
      </c>
      <c r="AB4400" s="28"/>
      <c r="AC4400" s="28" t="str">
        <f>IF(R4400&lt;V4400+W4400,"期末实有头数应大于等于良种+改良种","")</f>
        <v/>
      </c>
    </row>
    <row r="4401" spans="2:29">
      <c r="B4401" s="19"/>
      <c r="C4401" s="30"/>
      <c r="D4401" s="19" t="s">
        <v>49</v>
      </c>
      <c r="E4401" s="20" t="s">
        <v>47</v>
      </c>
      <c r="F4401" s="19">
        <v>13</v>
      </c>
      <c r="R4401" s="21">
        <f>G4401+I4401+J4401+K4401-L4401-M4401-N4401-Q4401</f>
        <v>0</v>
      </c>
      <c r="T4401" s="22" t="s">
        <v>38</v>
      </c>
      <c r="V4401" s="22" t="s">
        <v>38</v>
      </c>
      <c r="W4401" s="22" t="s">
        <v>38</v>
      </c>
      <c r="Y4401" s="28" t="str">
        <f t="shared" si="2325"/>
        <v/>
      </c>
      <c r="Z4401" s="28" t="str">
        <f t="shared" si="2326"/>
        <v/>
      </c>
      <c r="AA4401" s="28" t="str">
        <f>IF(R4401&lt;S4401+U4401,"期末实有头数应大于等于能繁母畜+种公畜","")</f>
        <v/>
      </c>
      <c r="AB4401" s="28"/>
      <c r="AC4401" s="28"/>
    </row>
    <row r="4402" spans="2:29">
      <c r="B4402" s="19"/>
      <c r="C4402" s="30"/>
      <c r="D4402" s="19" t="s">
        <v>50</v>
      </c>
      <c r="E4402" s="20" t="s">
        <v>47</v>
      </c>
      <c r="F4402" s="19">
        <v>14</v>
      </c>
      <c r="H4402" s="22" t="s">
        <v>38</v>
      </c>
      <c r="I4402" s="22" t="s">
        <v>38</v>
      </c>
      <c r="J4402" s="22" t="s">
        <v>38</v>
      </c>
      <c r="K4402" s="22" t="s">
        <v>38</v>
      </c>
      <c r="L4402" s="22" t="s">
        <v>38</v>
      </c>
      <c r="M4402" s="22" t="s">
        <v>38</v>
      </c>
      <c r="N4402" s="22" t="s">
        <v>38</v>
      </c>
      <c r="O4402" s="22" t="s">
        <v>38</v>
      </c>
      <c r="P4402" s="22" t="s">
        <v>38</v>
      </c>
      <c r="Q4402" s="22" t="s">
        <v>38</v>
      </c>
      <c r="R4402" s="24"/>
      <c r="T4402" s="22" t="s">
        <v>38</v>
      </c>
      <c r="U4402" s="22" t="s">
        <v>38</v>
      </c>
      <c r="V4402" s="22" t="s">
        <v>38</v>
      </c>
      <c r="W4402" s="22" t="s">
        <v>38</v>
      </c>
      <c r="Y4402" s="28" t="str">
        <f t="shared" si="2325"/>
        <v/>
      </c>
      <c r="Z4402" s="28"/>
      <c r="AA4402" s="28"/>
      <c r="AB4402" s="28"/>
      <c r="AC4402" s="28"/>
    </row>
    <row r="4403" spans="2:29">
      <c r="B4403" s="19"/>
      <c r="C4403" s="30"/>
      <c r="D4403" s="19" t="s">
        <v>51</v>
      </c>
      <c r="E4403" s="20" t="s">
        <v>47</v>
      </c>
      <c r="F4403" s="19">
        <v>15</v>
      </c>
      <c r="H4403" s="22" t="s">
        <v>38</v>
      </c>
      <c r="I4403" s="22" t="s">
        <v>38</v>
      </c>
      <c r="J4403" s="22" t="s">
        <v>38</v>
      </c>
      <c r="K4403" s="22" t="s">
        <v>38</v>
      </c>
      <c r="L4403" s="22" t="s">
        <v>38</v>
      </c>
      <c r="M4403" s="22" t="s">
        <v>38</v>
      </c>
      <c r="N4403" s="22" t="s">
        <v>38</v>
      </c>
      <c r="O4403" s="22" t="s">
        <v>38</v>
      </c>
      <c r="P4403" s="22" t="s">
        <v>38</v>
      </c>
      <c r="Q4403" s="22" t="s">
        <v>38</v>
      </c>
      <c r="R4403" s="24"/>
      <c r="T4403" s="22" t="s">
        <v>38</v>
      </c>
      <c r="U4403" s="22" t="s">
        <v>38</v>
      </c>
      <c r="V4403" s="22" t="s">
        <v>38</v>
      </c>
      <c r="W4403" s="22" t="s">
        <v>38</v>
      </c>
      <c r="Y4403" s="28" t="str">
        <f t="shared" si="2325"/>
        <v/>
      </c>
      <c r="Z4403" s="28"/>
      <c r="AA4403" s="28"/>
      <c r="AB4403" s="28"/>
      <c r="AC4403" s="28"/>
    </row>
    <row r="4404" spans="2:29">
      <c r="B4404" s="19"/>
      <c r="C4404" s="30"/>
      <c r="D4404" s="19" t="s">
        <v>52</v>
      </c>
      <c r="E4404" s="20" t="s">
        <v>47</v>
      </c>
      <c r="F4404" s="19">
        <v>16</v>
      </c>
      <c r="R4404" s="21">
        <f>G4404+I4404+J4404+K4404-L4404-M4404-N4404-Q4404</f>
        <v>0</v>
      </c>
      <c r="T4404" s="22" t="s">
        <v>38</v>
      </c>
      <c r="Y4404" s="28" t="str">
        <f t="shared" si="2325"/>
        <v/>
      </c>
      <c r="Z4404" s="28" t="str">
        <f>IF(N4404&lt;O4404+P4404,"出卖应大于等于出卖肉畜+出卖仔畜","")</f>
        <v/>
      </c>
      <c r="AA4404" s="28" t="str">
        <f t="shared" ref="AA4404:AA4413" si="2330">IF(R4404&lt;S4404+U4404,"期末实有头数应大于等于能繁母畜+种公畜","")</f>
        <v/>
      </c>
      <c r="AB4404" s="28"/>
      <c r="AC4404" s="28" t="str">
        <f t="shared" ref="AC4404:AC4409" si="2331">IF(R4404&lt;V4404+W4404,"期末实有头数应大于等于良种+改良种","")</f>
        <v/>
      </c>
    </row>
    <row r="4405" spans="2:29">
      <c r="B4405" s="19"/>
      <c r="C4405" s="30"/>
      <c r="D4405" s="19" t="s">
        <v>53</v>
      </c>
      <c r="E4405" s="18" t="s">
        <v>33</v>
      </c>
      <c r="F4405" s="19">
        <v>17</v>
      </c>
      <c r="R4405" s="21">
        <f>G4405+I4405+J4405+K4405-L4405-M4405-N4405-Q4405</f>
        <v>0</v>
      </c>
      <c r="T4405" s="22" t="s">
        <v>38</v>
      </c>
      <c r="Y4405" s="28" t="str">
        <f t="shared" si="2325"/>
        <v/>
      </c>
      <c r="Z4405" s="28" t="str">
        <f>IF(N4405&lt;O4405+P4405,"出卖应大于等于出卖肉畜+出卖仔畜","")</f>
        <v/>
      </c>
      <c r="AA4405" s="28" t="str">
        <f t="shared" si="2330"/>
        <v/>
      </c>
      <c r="AB4405" s="28"/>
      <c r="AC4405" s="28" t="str">
        <f t="shared" si="2331"/>
        <v/>
      </c>
    </row>
    <row r="4406" spans="2:29">
      <c r="B4406" s="18"/>
      <c r="C4406" s="29"/>
      <c r="D4406" s="19" t="s">
        <v>32</v>
      </c>
      <c r="E4406" s="20" t="s">
        <v>33</v>
      </c>
      <c r="F4406" s="19">
        <v>1</v>
      </c>
      <c r="G4406" s="21">
        <f t="shared" ref="G4406:S4406" si="2332">G4407+G4422</f>
        <v>0</v>
      </c>
      <c r="H4406" s="21">
        <f t="shared" si="2332"/>
        <v>0</v>
      </c>
      <c r="I4406" s="21">
        <f t="shared" si="2332"/>
        <v>0</v>
      </c>
      <c r="J4406" s="21">
        <f t="shared" si="2332"/>
        <v>0</v>
      </c>
      <c r="K4406" s="21">
        <f t="shared" si="2332"/>
        <v>0</v>
      </c>
      <c r="L4406" s="21">
        <f t="shared" si="2332"/>
        <v>0</v>
      </c>
      <c r="M4406" s="21">
        <f t="shared" si="2332"/>
        <v>0</v>
      </c>
      <c r="N4406" s="21">
        <f t="shared" si="2332"/>
        <v>0</v>
      </c>
      <c r="O4406" s="21">
        <f t="shared" si="2332"/>
        <v>0</v>
      </c>
      <c r="P4406" s="21">
        <f t="shared" si="2332"/>
        <v>0</v>
      </c>
      <c r="Q4406" s="21">
        <f t="shared" si="2332"/>
        <v>0</v>
      </c>
      <c r="R4406" s="21">
        <f t="shared" si="2332"/>
        <v>0</v>
      </c>
      <c r="S4406" s="21">
        <f t="shared" si="2332"/>
        <v>0</v>
      </c>
      <c r="T4406" s="21">
        <f>T4407</f>
        <v>0</v>
      </c>
      <c r="U4406" s="21">
        <f>U4407+U4422</f>
        <v>0</v>
      </c>
      <c r="V4406" s="21">
        <f>V4407+V4422</f>
        <v>0</v>
      </c>
      <c r="W4406" s="21">
        <f>W4407+W4422</f>
        <v>0</v>
      </c>
      <c r="Y4406" s="28" t="str">
        <f t="shared" si="2325"/>
        <v/>
      </c>
      <c r="Z4406" s="28" t="str">
        <f>IF(N4406&lt;O4406+P4406,"出卖应大于等于出卖肉畜+出卖仔畜","")</f>
        <v/>
      </c>
      <c r="AA4406" s="28" t="str">
        <f t="shared" si="2330"/>
        <v/>
      </c>
      <c r="AB4406" s="28" t="str">
        <f>IF(R4406&lt;T4406,"期末实有头数应大于等于耕役畜","")</f>
        <v/>
      </c>
      <c r="AC4406" s="28" t="str">
        <f t="shared" si="2331"/>
        <v/>
      </c>
    </row>
    <row r="4407" spans="2:29">
      <c r="B4407" s="19"/>
      <c r="C4407" s="30"/>
      <c r="D4407" s="19" t="s">
        <v>34</v>
      </c>
      <c r="E4407" s="20" t="s">
        <v>33</v>
      </c>
      <c r="F4407" s="19">
        <v>2</v>
      </c>
      <c r="G4407" s="21">
        <f t="shared" ref="G4407:S4407" si="2333">G4408+G4416</f>
        <v>0</v>
      </c>
      <c r="H4407" s="21">
        <f t="shared" si="2333"/>
        <v>0</v>
      </c>
      <c r="I4407" s="21">
        <f t="shared" si="2333"/>
        <v>0</v>
      </c>
      <c r="J4407" s="21">
        <f t="shared" si="2333"/>
        <v>0</v>
      </c>
      <c r="K4407" s="21">
        <f t="shared" si="2333"/>
        <v>0</v>
      </c>
      <c r="L4407" s="21">
        <f t="shared" si="2333"/>
        <v>0</v>
      </c>
      <c r="M4407" s="21">
        <f t="shared" si="2333"/>
        <v>0</v>
      </c>
      <c r="N4407" s="21">
        <f t="shared" si="2333"/>
        <v>0</v>
      </c>
      <c r="O4407" s="21">
        <f t="shared" si="2333"/>
        <v>0</v>
      </c>
      <c r="P4407" s="21">
        <f t="shared" si="2333"/>
        <v>0</v>
      </c>
      <c r="Q4407" s="21">
        <f t="shared" si="2333"/>
        <v>0</v>
      </c>
      <c r="R4407" s="21">
        <f t="shared" si="2333"/>
        <v>0</v>
      </c>
      <c r="S4407" s="21">
        <f t="shared" si="2333"/>
        <v>0</v>
      </c>
      <c r="T4407" s="21">
        <f>T4408</f>
        <v>0</v>
      </c>
      <c r="U4407" s="21">
        <f>U4408+U4416</f>
        <v>0</v>
      </c>
      <c r="V4407" s="21">
        <f>V4408+V4416</f>
        <v>0</v>
      </c>
      <c r="W4407" s="21">
        <f>W4408+W4416</f>
        <v>0</v>
      </c>
      <c r="Y4407" s="28" t="str">
        <f t="shared" ref="Y4407:Y4423" si="2334">IF(H4407&lt;I4407,"繁殖仔畜应大于等于成活","")</f>
        <v/>
      </c>
      <c r="Z4407" s="28" t="str">
        <f t="shared" ref="Z4407:Z4418" si="2335">IF(N4407&lt;O4407+P4407,"出卖应大于等于出卖肉畜+出卖仔畜","")</f>
        <v/>
      </c>
      <c r="AA4407" s="28" t="str">
        <f t="shared" si="2330"/>
        <v/>
      </c>
      <c r="AB4407" s="28" t="str">
        <f>IF(R4407&lt;T4407,"期末实有头数应大于等于耕役畜","")</f>
        <v/>
      </c>
      <c r="AC4407" s="28" t="str">
        <f t="shared" si="2331"/>
        <v/>
      </c>
    </row>
    <row r="4408" spans="2:29">
      <c r="B4408" s="19"/>
      <c r="C4408" s="30"/>
      <c r="D4408" s="19" t="s">
        <v>35</v>
      </c>
      <c r="E4408" s="20" t="s">
        <v>33</v>
      </c>
      <c r="F4408" s="19">
        <v>3</v>
      </c>
      <c r="G4408" s="21">
        <f t="shared" ref="G4408:R4408" si="2336">G4409+G4412+G4413+G4414+G4415</f>
        <v>0</v>
      </c>
      <c r="H4408" s="21">
        <f t="shared" si="2336"/>
        <v>0</v>
      </c>
      <c r="I4408" s="21">
        <f t="shared" si="2336"/>
        <v>0</v>
      </c>
      <c r="J4408" s="21">
        <f t="shared" si="2336"/>
        <v>0</v>
      </c>
      <c r="K4408" s="21">
        <f t="shared" si="2336"/>
        <v>0</v>
      </c>
      <c r="L4408" s="21">
        <f t="shared" si="2336"/>
        <v>0</v>
      </c>
      <c r="M4408" s="21">
        <f t="shared" si="2336"/>
        <v>0</v>
      </c>
      <c r="N4408" s="21">
        <f t="shared" si="2336"/>
        <v>0</v>
      </c>
      <c r="O4408" s="21">
        <f t="shared" si="2336"/>
        <v>0</v>
      </c>
      <c r="P4408" s="21">
        <f t="shared" si="2336"/>
        <v>0</v>
      </c>
      <c r="Q4408" s="21">
        <f t="shared" si="2336"/>
        <v>0</v>
      </c>
      <c r="R4408" s="21">
        <f t="shared" si="2336"/>
        <v>0</v>
      </c>
      <c r="S4408" s="21">
        <f>S4409+S4412+S4413+S4415</f>
        <v>0</v>
      </c>
      <c r="T4408" s="21">
        <f>T4409+T4412+T4413+T4414+T4415</f>
        <v>0</v>
      </c>
      <c r="U4408" s="21">
        <f>U4409+U4412+U4413+U4415</f>
        <v>0</v>
      </c>
      <c r="V4408" s="21">
        <f>V4409+V4412+V4413+V4415</f>
        <v>0</v>
      </c>
      <c r="W4408" s="21">
        <f>W4409+W4412+W4413+W4415</f>
        <v>0</v>
      </c>
      <c r="Y4408" s="28" t="str">
        <f t="shared" si="2334"/>
        <v/>
      </c>
      <c r="Z4408" s="28" t="str">
        <f t="shared" si="2335"/>
        <v/>
      </c>
      <c r="AA4408" s="28" t="str">
        <f t="shared" si="2330"/>
        <v/>
      </c>
      <c r="AB4408" s="28" t="str">
        <f>IF(R4408&lt;T4408,"期末实有头数应大于等于耕役畜","")</f>
        <v/>
      </c>
      <c r="AC4408" s="28" t="str">
        <f t="shared" si="2331"/>
        <v/>
      </c>
    </row>
    <row r="4409" spans="2:29">
      <c r="B4409" s="19"/>
      <c r="C4409" s="30"/>
      <c r="D4409" s="19" t="s">
        <v>36</v>
      </c>
      <c r="E4409" s="20" t="s">
        <v>33</v>
      </c>
      <c r="F4409" s="19">
        <v>4</v>
      </c>
      <c r="R4409" s="21">
        <f>G4409+I4409+J4409+K4409-L4409-M4409-N4409-Q4409</f>
        <v>0</v>
      </c>
      <c r="Y4409" s="28" t="str">
        <f t="shared" si="2334"/>
        <v/>
      </c>
      <c r="Z4409" s="28" t="str">
        <f t="shared" si="2335"/>
        <v/>
      </c>
      <c r="AA4409" s="28" t="str">
        <f t="shared" si="2330"/>
        <v/>
      </c>
      <c r="AB4409" s="28" t="str">
        <f>IF(R4409&lt;T4409,"期末实有头数应大于等于耕役畜","")</f>
        <v/>
      </c>
      <c r="AC4409" s="28" t="str">
        <f t="shared" si="2331"/>
        <v/>
      </c>
    </row>
    <row r="4410" spans="2:29">
      <c r="B4410" s="19"/>
      <c r="C4410" s="30"/>
      <c r="D4410" s="19" t="s">
        <v>37</v>
      </c>
      <c r="E4410" s="20" t="s">
        <v>33</v>
      </c>
      <c r="F4410" s="19">
        <v>5</v>
      </c>
      <c r="R4410" s="21">
        <f t="shared" ref="R4410:R4415" si="2337">G4410+I4410+J4410+K4410-L4410-M4410-N4410-Q4410</f>
        <v>0</v>
      </c>
      <c r="T4410" s="22" t="s">
        <v>38</v>
      </c>
      <c r="V4410" s="22" t="s">
        <v>38</v>
      </c>
      <c r="W4410" s="22" t="s">
        <v>38</v>
      </c>
      <c r="Y4410" s="28" t="str">
        <f t="shared" si="2334"/>
        <v/>
      </c>
      <c r="Z4410" s="28" t="str">
        <f t="shared" si="2335"/>
        <v/>
      </c>
      <c r="AA4410" s="28" t="str">
        <f t="shared" si="2330"/>
        <v/>
      </c>
      <c r="AB4410" s="28"/>
      <c r="AC4410" s="28"/>
    </row>
    <row r="4411" spans="2:29">
      <c r="B4411" s="19"/>
      <c r="C4411" s="30"/>
      <c r="D4411" s="19" t="s">
        <v>39</v>
      </c>
      <c r="E4411" s="20" t="s">
        <v>33</v>
      </c>
      <c r="F4411" s="19">
        <v>6</v>
      </c>
      <c r="R4411" s="21">
        <f t="shared" si="2337"/>
        <v>0</v>
      </c>
      <c r="T4411" s="22" t="s">
        <v>38</v>
      </c>
      <c r="V4411" s="22" t="s">
        <v>38</v>
      </c>
      <c r="W4411" s="22" t="s">
        <v>38</v>
      </c>
      <c r="Y4411" s="28" t="str">
        <f t="shared" si="2334"/>
        <v/>
      </c>
      <c r="Z4411" s="28" t="str">
        <f t="shared" si="2335"/>
        <v/>
      </c>
      <c r="AA4411" s="28" t="str">
        <f t="shared" si="2330"/>
        <v/>
      </c>
      <c r="AB4411" s="28"/>
      <c r="AC4411" s="28"/>
    </row>
    <row r="4412" spans="2:29">
      <c r="B4412" s="19"/>
      <c r="C4412" s="30"/>
      <c r="D4412" s="19" t="s">
        <v>40</v>
      </c>
      <c r="E4412" s="20" t="s">
        <v>41</v>
      </c>
      <c r="F4412" s="19">
        <v>7</v>
      </c>
      <c r="R4412" s="21">
        <f t="shared" si="2337"/>
        <v>0</v>
      </c>
      <c r="Y4412" s="28" t="str">
        <f t="shared" si="2334"/>
        <v/>
      </c>
      <c r="Z4412" s="28" t="str">
        <f t="shared" si="2335"/>
        <v/>
      </c>
      <c r="AA4412" s="28" t="str">
        <f t="shared" si="2330"/>
        <v/>
      </c>
      <c r="AB4412" s="28" t="str">
        <f>IF(R4412&lt;T4412,"期末实有头数应大于等于耕役畜","")</f>
        <v/>
      </c>
      <c r="AC4412" s="28" t="str">
        <f>IF(R4412&lt;V4412+W4412,"期末实有头数应大于等于良种+改良种","")</f>
        <v/>
      </c>
    </row>
    <row r="4413" spans="2:29">
      <c r="B4413" s="19"/>
      <c r="C4413" s="30"/>
      <c r="D4413" s="19" t="s">
        <v>42</v>
      </c>
      <c r="E4413" s="20" t="s">
        <v>33</v>
      </c>
      <c r="F4413" s="19">
        <v>8</v>
      </c>
      <c r="R4413" s="21">
        <f t="shared" si="2337"/>
        <v>0</v>
      </c>
      <c r="Y4413" s="28" t="str">
        <f t="shared" si="2334"/>
        <v/>
      </c>
      <c r="Z4413" s="28" t="str">
        <f t="shared" si="2335"/>
        <v/>
      </c>
      <c r="AA4413" s="28" t="str">
        <f t="shared" si="2330"/>
        <v/>
      </c>
      <c r="AB4413" s="28" t="str">
        <f>IF(R4413&lt;T4413,"期末实有头数应大于等于耕役畜","")</f>
        <v/>
      </c>
      <c r="AC4413" s="28" t="str">
        <f>IF(R4413&lt;V4413+W4413,"期末实有头数应大于等于良种+改良种","")</f>
        <v/>
      </c>
    </row>
    <row r="4414" spans="2:29">
      <c r="B4414" s="19"/>
      <c r="C4414" s="30"/>
      <c r="D4414" s="19" t="s">
        <v>43</v>
      </c>
      <c r="E4414" s="20" t="s">
        <v>33</v>
      </c>
      <c r="F4414" s="19">
        <v>9</v>
      </c>
      <c r="R4414" s="21">
        <f t="shared" si="2337"/>
        <v>0</v>
      </c>
      <c r="S4414" s="22" t="s">
        <v>38</v>
      </c>
      <c r="U4414" s="22" t="s">
        <v>38</v>
      </c>
      <c r="V4414" s="22" t="s">
        <v>38</v>
      </c>
      <c r="W4414" s="22" t="s">
        <v>38</v>
      </c>
      <c r="Y4414" s="28" t="str">
        <f t="shared" si="2334"/>
        <v/>
      </c>
      <c r="Z4414" s="28" t="str">
        <f t="shared" si="2335"/>
        <v/>
      </c>
      <c r="AA4414" s="28"/>
      <c r="AB4414" s="28" t="str">
        <f>IF(R4414&lt;T4414,"期末实有头数应大于等于耕役畜","")</f>
        <v/>
      </c>
      <c r="AC4414" s="28"/>
    </row>
    <row r="4415" spans="2:29">
      <c r="B4415" s="19"/>
      <c r="C4415" s="30"/>
      <c r="D4415" s="19" t="s">
        <v>44</v>
      </c>
      <c r="E4415" s="20" t="s">
        <v>45</v>
      </c>
      <c r="F4415" s="19">
        <v>10</v>
      </c>
      <c r="R4415" s="21">
        <f t="shared" si="2337"/>
        <v>0</v>
      </c>
      <c r="Y4415" s="28" t="str">
        <f t="shared" si="2334"/>
        <v/>
      </c>
      <c r="Z4415" s="28" t="str">
        <f t="shared" si="2335"/>
        <v/>
      </c>
      <c r="AA4415" s="28" t="str">
        <f>IF(R4415&lt;S4415+U4415,"期末实有头数应大于等于能繁母畜+种公畜","")</f>
        <v/>
      </c>
      <c r="AB4415" s="28" t="str">
        <f>IF(R4415&lt;T4415,"期末实有头数应大于等于耕役畜","")</f>
        <v/>
      </c>
      <c r="AC4415" s="28" t="str">
        <f>IF(R4415&lt;V4415+W4415,"期末实有头数应大于等于良种+改良种","")</f>
        <v/>
      </c>
    </row>
    <row r="4416" spans="2:29">
      <c r="B4416" s="19"/>
      <c r="C4416" s="30"/>
      <c r="D4416" s="19" t="s">
        <v>46</v>
      </c>
      <c r="E4416" s="20" t="s">
        <v>47</v>
      </c>
      <c r="F4416" s="19">
        <v>11</v>
      </c>
      <c r="G4416" s="21">
        <f t="shared" ref="G4416:S4416" si="2338">G4417+G4421</f>
        <v>0</v>
      </c>
      <c r="H4416" s="21">
        <f t="shared" si="2338"/>
        <v>0</v>
      </c>
      <c r="I4416" s="21">
        <f t="shared" si="2338"/>
        <v>0</v>
      </c>
      <c r="J4416" s="21">
        <f t="shared" si="2338"/>
        <v>0</v>
      </c>
      <c r="K4416" s="21">
        <f t="shared" si="2338"/>
        <v>0</v>
      </c>
      <c r="L4416" s="21">
        <f t="shared" si="2338"/>
        <v>0</v>
      </c>
      <c r="M4416" s="21">
        <f t="shared" si="2338"/>
        <v>0</v>
      </c>
      <c r="N4416" s="21">
        <f t="shared" si="2338"/>
        <v>0</v>
      </c>
      <c r="O4416" s="21">
        <f t="shared" si="2338"/>
        <v>0</v>
      </c>
      <c r="P4416" s="21">
        <f t="shared" si="2338"/>
        <v>0</v>
      </c>
      <c r="Q4416" s="21">
        <f t="shared" si="2338"/>
        <v>0</v>
      </c>
      <c r="R4416" s="23">
        <f t="shared" si="2338"/>
        <v>0</v>
      </c>
      <c r="S4416" s="21">
        <f t="shared" si="2338"/>
        <v>0</v>
      </c>
      <c r="T4416" s="22" t="s">
        <v>38</v>
      </c>
      <c r="U4416" s="21">
        <f>U4417+U4421</f>
        <v>0</v>
      </c>
      <c r="V4416" s="21">
        <f>V4417+V4421</f>
        <v>0</v>
      </c>
      <c r="W4416" s="21">
        <f>W4417+W4421</f>
        <v>0</v>
      </c>
      <c r="Y4416" s="28" t="str">
        <f t="shared" si="2334"/>
        <v/>
      </c>
      <c r="Z4416" s="28" t="str">
        <f t="shared" si="2335"/>
        <v/>
      </c>
      <c r="AA4416" s="28" t="str">
        <f>IF(R4416&lt;S4416+U4416,"期末实有头数应大于等于能繁母畜+种公畜","")</f>
        <v/>
      </c>
      <c r="AB4416" s="28"/>
      <c r="AC4416" s="28" t="str">
        <f>IF(R4416&lt;V4416+W4416,"期末实有头数应大于等于良种+改良种","")</f>
        <v/>
      </c>
    </row>
    <row r="4417" spans="2:29">
      <c r="B4417" s="19"/>
      <c r="C4417" s="30"/>
      <c r="D4417" s="19" t="s">
        <v>48</v>
      </c>
      <c r="E4417" s="20" t="s">
        <v>47</v>
      </c>
      <c r="F4417" s="19">
        <v>12</v>
      </c>
      <c r="R4417" s="21">
        <f>G4417+I4417+J4417+K4417-L4417-M4417-N4417-Q4417</f>
        <v>0</v>
      </c>
      <c r="T4417" s="22" t="s">
        <v>38</v>
      </c>
      <c r="Y4417" s="28" t="str">
        <f t="shared" si="2334"/>
        <v/>
      </c>
      <c r="Z4417" s="28" t="str">
        <f t="shared" si="2335"/>
        <v/>
      </c>
      <c r="AA4417" s="28" t="str">
        <f>IF(R4417&lt;S4417+U4417,"期末实有头数应大于等于能繁母畜+种公畜","")</f>
        <v/>
      </c>
      <c r="AB4417" s="28"/>
      <c r="AC4417" s="28" t="str">
        <f>IF(R4417&lt;V4417+W4417,"期末实有头数应大于等于良种+改良种","")</f>
        <v/>
      </c>
    </row>
    <row r="4418" spans="2:29">
      <c r="B4418" s="19"/>
      <c r="C4418" s="30"/>
      <c r="D4418" s="19" t="s">
        <v>49</v>
      </c>
      <c r="E4418" s="20" t="s">
        <v>47</v>
      </c>
      <c r="F4418" s="19">
        <v>13</v>
      </c>
      <c r="R4418" s="21">
        <f>G4418+I4418+J4418+K4418-L4418-M4418-N4418-Q4418</f>
        <v>0</v>
      </c>
      <c r="T4418" s="22" t="s">
        <v>38</v>
      </c>
      <c r="V4418" s="22" t="s">
        <v>38</v>
      </c>
      <c r="W4418" s="22" t="s">
        <v>38</v>
      </c>
      <c r="Y4418" s="28" t="str">
        <f t="shared" si="2334"/>
        <v/>
      </c>
      <c r="Z4418" s="28" t="str">
        <f t="shared" si="2335"/>
        <v/>
      </c>
      <c r="AA4418" s="28" t="str">
        <f>IF(R4418&lt;S4418+U4418,"期末实有头数应大于等于能繁母畜+种公畜","")</f>
        <v/>
      </c>
      <c r="AB4418" s="28"/>
      <c r="AC4418" s="28"/>
    </row>
    <row r="4419" spans="2:29">
      <c r="B4419" s="19"/>
      <c r="C4419" s="30"/>
      <c r="D4419" s="19" t="s">
        <v>50</v>
      </c>
      <c r="E4419" s="20" t="s">
        <v>47</v>
      </c>
      <c r="F4419" s="19">
        <v>14</v>
      </c>
      <c r="H4419" s="22" t="s">
        <v>38</v>
      </c>
      <c r="I4419" s="22" t="s">
        <v>38</v>
      </c>
      <c r="J4419" s="22" t="s">
        <v>38</v>
      </c>
      <c r="K4419" s="22" t="s">
        <v>38</v>
      </c>
      <c r="L4419" s="22" t="s">
        <v>38</v>
      </c>
      <c r="M4419" s="22" t="s">
        <v>38</v>
      </c>
      <c r="N4419" s="22" t="s">
        <v>38</v>
      </c>
      <c r="O4419" s="22" t="s">
        <v>38</v>
      </c>
      <c r="P4419" s="22" t="s">
        <v>38</v>
      </c>
      <c r="Q4419" s="22" t="s">
        <v>38</v>
      </c>
      <c r="R4419" s="24"/>
      <c r="T4419" s="22" t="s">
        <v>38</v>
      </c>
      <c r="U4419" s="22" t="s">
        <v>38</v>
      </c>
      <c r="V4419" s="22" t="s">
        <v>38</v>
      </c>
      <c r="W4419" s="22" t="s">
        <v>38</v>
      </c>
      <c r="Y4419" s="28" t="str">
        <f t="shared" si="2334"/>
        <v/>
      </c>
      <c r="Z4419" s="28"/>
      <c r="AA4419" s="28"/>
      <c r="AB4419" s="28"/>
      <c r="AC4419" s="28"/>
    </row>
    <row r="4420" spans="2:29">
      <c r="B4420" s="19"/>
      <c r="C4420" s="30"/>
      <c r="D4420" s="19" t="s">
        <v>51</v>
      </c>
      <c r="E4420" s="20" t="s">
        <v>47</v>
      </c>
      <c r="F4420" s="19">
        <v>15</v>
      </c>
      <c r="H4420" s="22" t="s">
        <v>38</v>
      </c>
      <c r="I4420" s="22" t="s">
        <v>38</v>
      </c>
      <c r="J4420" s="22" t="s">
        <v>38</v>
      </c>
      <c r="K4420" s="22" t="s">
        <v>38</v>
      </c>
      <c r="L4420" s="22" t="s">
        <v>38</v>
      </c>
      <c r="M4420" s="22" t="s">
        <v>38</v>
      </c>
      <c r="N4420" s="22" t="s">
        <v>38</v>
      </c>
      <c r="O4420" s="22" t="s">
        <v>38</v>
      </c>
      <c r="P4420" s="22" t="s">
        <v>38</v>
      </c>
      <c r="Q4420" s="22" t="s">
        <v>38</v>
      </c>
      <c r="R4420" s="24"/>
      <c r="T4420" s="22" t="s">
        <v>38</v>
      </c>
      <c r="U4420" s="22" t="s">
        <v>38</v>
      </c>
      <c r="V4420" s="22" t="s">
        <v>38</v>
      </c>
      <c r="W4420" s="22" t="s">
        <v>38</v>
      </c>
      <c r="Y4420" s="28" t="str">
        <f t="shared" si="2334"/>
        <v/>
      </c>
      <c r="Z4420" s="28"/>
      <c r="AA4420" s="28"/>
      <c r="AB4420" s="28"/>
      <c r="AC4420" s="28"/>
    </row>
    <row r="4421" spans="2:29">
      <c r="B4421" s="19"/>
      <c r="C4421" s="30"/>
      <c r="D4421" s="19" t="s">
        <v>52</v>
      </c>
      <c r="E4421" s="20" t="s">
        <v>47</v>
      </c>
      <c r="F4421" s="19">
        <v>16</v>
      </c>
      <c r="R4421" s="21">
        <f>G4421+I4421+J4421+K4421-L4421-M4421-N4421-Q4421</f>
        <v>0</v>
      </c>
      <c r="T4421" s="22" t="s">
        <v>38</v>
      </c>
      <c r="Y4421" s="28" t="str">
        <f t="shared" si="2334"/>
        <v/>
      </c>
      <c r="Z4421" s="28" t="str">
        <f>IF(N4421&lt;O4421+P4421,"出卖应大于等于出卖肉畜+出卖仔畜","")</f>
        <v/>
      </c>
      <c r="AA4421" s="28" t="str">
        <f t="shared" ref="AA4421:AA4430" si="2339">IF(R4421&lt;S4421+U4421,"期末实有头数应大于等于能繁母畜+种公畜","")</f>
        <v/>
      </c>
      <c r="AB4421" s="28"/>
      <c r="AC4421" s="28" t="str">
        <f t="shared" ref="AC4421:AC4426" si="2340">IF(R4421&lt;V4421+W4421,"期末实有头数应大于等于良种+改良种","")</f>
        <v/>
      </c>
    </row>
    <row r="4422" spans="2:29">
      <c r="B4422" s="19"/>
      <c r="C4422" s="30"/>
      <c r="D4422" s="19" t="s">
        <v>53</v>
      </c>
      <c r="E4422" s="18" t="s">
        <v>33</v>
      </c>
      <c r="F4422" s="19">
        <v>17</v>
      </c>
      <c r="R4422" s="21">
        <f>G4422+I4422+J4422+K4422-L4422-M4422-N4422-Q4422</f>
        <v>0</v>
      </c>
      <c r="T4422" s="22" t="s">
        <v>38</v>
      </c>
      <c r="Y4422" s="28" t="str">
        <f t="shared" si="2334"/>
        <v/>
      </c>
      <c r="Z4422" s="28" t="str">
        <f>IF(N4422&lt;O4422+P4422,"出卖应大于等于出卖肉畜+出卖仔畜","")</f>
        <v/>
      </c>
      <c r="AA4422" s="28" t="str">
        <f t="shared" si="2339"/>
        <v/>
      </c>
      <c r="AB4422" s="28"/>
      <c r="AC4422" s="28" t="str">
        <f t="shared" si="2340"/>
        <v/>
      </c>
    </row>
    <row r="4423" spans="2:29">
      <c r="B4423" s="18"/>
      <c r="C4423" s="29"/>
      <c r="D4423" s="19" t="s">
        <v>32</v>
      </c>
      <c r="E4423" s="20" t="s">
        <v>33</v>
      </c>
      <c r="F4423" s="19">
        <v>1</v>
      </c>
      <c r="G4423" s="21">
        <f t="shared" ref="G4423:S4423" si="2341">G4424+G4439</f>
        <v>0</v>
      </c>
      <c r="H4423" s="21">
        <f t="shared" si="2341"/>
        <v>0</v>
      </c>
      <c r="I4423" s="21">
        <f t="shared" si="2341"/>
        <v>0</v>
      </c>
      <c r="J4423" s="21">
        <f t="shared" si="2341"/>
        <v>0</v>
      </c>
      <c r="K4423" s="21">
        <f t="shared" si="2341"/>
        <v>0</v>
      </c>
      <c r="L4423" s="21">
        <f t="shared" si="2341"/>
        <v>0</v>
      </c>
      <c r="M4423" s="21">
        <f t="shared" si="2341"/>
        <v>0</v>
      </c>
      <c r="N4423" s="21">
        <f t="shared" si="2341"/>
        <v>0</v>
      </c>
      <c r="O4423" s="21">
        <f t="shared" si="2341"/>
        <v>0</v>
      </c>
      <c r="P4423" s="21">
        <f t="shared" si="2341"/>
        <v>0</v>
      </c>
      <c r="Q4423" s="21">
        <f t="shared" si="2341"/>
        <v>0</v>
      </c>
      <c r="R4423" s="21">
        <f t="shared" si="2341"/>
        <v>0</v>
      </c>
      <c r="S4423" s="21">
        <f t="shared" si="2341"/>
        <v>0</v>
      </c>
      <c r="T4423" s="21">
        <f>T4424</f>
        <v>0</v>
      </c>
      <c r="U4423" s="21">
        <f>U4424+U4439</f>
        <v>0</v>
      </c>
      <c r="V4423" s="21">
        <f>V4424+V4439</f>
        <v>0</v>
      </c>
      <c r="W4423" s="21">
        <f>W4424+W4439</f>
        <v>0</v>
      </c>
      <c r="Y4423" s="28" t="str">
        <f t="shared" si="2334"/>
        <v/>
      </c>
      <c r="Z4423" s="28" t="str">
        <f>IF(N4423&lt;O4423+P4423,"出卖应大于等于出卖肉畜+出卖仔畜","")</f>
        <v/>
      </c>
      <c r="AA4423" s="28" t="str">
        <f t="shared" si="2339"/>
        <v/>
      </c>
      <c r="AB4423" s="28" t="str">
        <f>IF(R4423&lt;T4423,"期末实有头数应大于等于耕役畜","")</f>
        <v/>
      </c>
      <c r="AC4423" s="28" t="str">
        <f t="shared" si="2340"/>
        <v/>
      </c>
    </row>
    <row r="4424" spans="2:29">
      <c r="B4424" s="19"/>
      <c r="C4424" s="30"/>
      <c r="D4424" s="19" t="s">
        <v>34</v>
      </c>
      <c r="E4424" s="20" t="s">
        <v>33</v>
      </c>
      <c r="F4424" s="19">
        <v>2</v>
      </c>
      <c r="G4424" s="21">
        <f t="shared" ref="G4424:S4424" si="2342">G4425+G4433</f>
        <v>0</v>
      </c>
      <c r="H4424" s="21">
        <f t="shared" si="2342"/>
        <v>0</v>
      </c>
      <c r="I4424" s="21">
        <f t="shared" si="2342"/>
        <v>0</v>
      </c>
      <c r="J4424" s="21">
        <f t="shared" si="2342"/>
        <v>0</v>
      </c>
      <c r="K4424" s="21">
        <f t="shared" si="2342"/>
        <v>0</v>
      </c>
      <c r="L4424" s="21">
        <f t="shared" si="2342"/>
        <v>0</v>
      </c>
      <c r="M4424" s="21">
        <f t="shared" si="2342"/>
        <v>0</v>
      </c>
      <c r="N4424" s="21">
        <f t="shared" si="2342"/>
        <v>0</v>
      </c>
      <c r="O4424" s="21">
        <f t="shared" si="2342"/>
        <v>0</v>
      </c>
      <c r="P4424" s="21">
        <f t="shared" si="2342"/>
        <v>0</v>
      </c>
      <c r="Q4424" s="21">
        <f t="shared" si="2342"/>
        <v>0</v>
      </c>
      <c r="R4424" s="21">
        <f t="shared" si="2342"/>
        <v>0</v>
      </c>
      <c r="S4424" s="21">
        <f t="shared" si="2342"/>
        <v>0</v>
      </c>
      <c r="T4424" s="21">
        <f>T4425</f>
        <v>0</v>
      </c>
      <c r="U4424" s="21">
        <f>U4425+U4433</f>
        <v>0</v>
      </c>
      <c r="V4424" s="21">
        <f>V4425+V4433</f>
        <v>0</v>
      </c>
      <c r="W4424" s="21">
        <f>W4425+W4433</f>
        <v>0</v>
      </c>
      <c r="Y4424" s="28" t="str">
        <f t="shared" ref="Y4424:Y4440" si="2343">IF(H4424&lt;I4424,"繁殖仔畜应大于等于成活","")</f>
        <v/>
      </c>
      <c r="Z4424" s="28" t="str">
        <f t="shared" ref="Z4424:Z4435" si="2344">IF(N4424&lt;O4424+P4424,"出卖应大于等于出卖肉畜+出卖仔畜","")</f>
        <v/>
      </c>
      <c r="AA4424" s="28" t="str">
        <f t="shared" si="2339"/>
        <v/>
      </c>
      <c r="AB4424" s="28" t="str">
        <f>IF(R4424&lt;T4424,"期末实有头数应大于等于耕役畜","")</f>
        <v/>
      </c>
      <c r="AC4424" s="28" t="str">
        <f t="shared" si="2340"/>
        <v/>
      </c>
    </row>
    <row r="4425" spans="2:29">
      <c r="B4425" s="19"/>
      <c r="C4425" s="30"/>
      <c r="D4425" s="19" t="s">
        <v>35</v>
      </c>
      <c r="E4425" s="20" t="s">
        <v>33</v>
      </c>
      <c r="F4425" s="19">
        <v>3</v>
      </c>
      <c r="G4425" s="21">
        <f t="shared" ref="G4425:R4425" si="2345">G4426+G4429+G4430+G4431+G4432</f>
        <v>0</v>
      </c>
      <c r="H4425" s="21">
        <f t="shared" si="2345"/>
        <v>0</v>
      </c>
      <c r="I4425" s="21">
        <f t="shared" si="2345"/>
        <v>0</v>
      </c>
      <c r="J4425" s="21">
        <f t="shared" si="2345"/>
        <v>0</v>
      </c>
      <c r="K4425" s="21">
        <f t="shared" si="2345"/>
        <v>0</v>
      </c>
      <c r="L4425" s="21">
        <f t="shared" si="2345"/>
        <v>0</v>
      </c>
      <c r="M4425" s="21">
        <f t="shared" si="2345"/>
        <v>0</v>
      </c>
      <c r="N4425" s="21">
        <f t="shared" si="2345"/>
        <v>0</v>
      </c>
      <c r="O4425" s="21">
        <f t="shared" si="2345"/>
        <v>0</v>
      </c>
      <c r="P4425" s="21">
        <f t="shared" si="2345"/>
        <v>0</v>
      </c>
      <c r="Q4425" s="21">
        <f t="shared" si="2345"/>
        <v>0</v>
      </c>
      <c r="R4425" s="21">
        <f t="shared" si="2345"/>
        <v>0</v>
      </c>
      <c r="S4425" s="21">
        <f>S4426+S4429+S4430+S4432</f>
        <v>0</v>
      </c>
      <c r="T4425" s="21">
        <f>T4426+T4429+T4430+T4431+T4432</f>
        <v>0</v>
      </c>
      <c r="U4425" s="21">
        <f>U4426+U4429+U4430+U4432</f>
        <v>0</v>
      </c>
      <c r="V4425" s="21">
        <f>V4426+V4429+V4430+V4432</f>
        <v>0</v>
      </c>
      <c r="W4425" s="21">
        <f>W4426+W4429+W4430+W4432</f>
        <v>0</v>
      </c>
      <c r="Y4425" s="28" t="str">
        <f t="shared" si="2343"/>
        <v/>
      </c>
      <c r="Z4425" s="28" t="str">
        <f t="shared" si="2344"/>
        <v/>
      </c>
      <c r="AA4425" s="28" t="str">
        <f t="shared" si="2339"/>
        <v/>
      </c>
      <c r="AB4425" s="28" t="str">
        <f>IF(R4425&lt;T4425,"期末实有头数应大于等于耕役畜","")</f>
        <v/>
      </c>
      <c r="AC4425" s="28" t="str">
        <f t="shared" si="2340"/>
        <v/>
      </c>
    </row>
    <row r="4426" spans="2:29">
      <c r="B4426" s="19"/>
      <c r="C4426" s="30"/>
      <c r="D4426" s="19" t="s">
        <v>36</v>
      </c>
      <c r="E4426" s="20" t="s">
        <v>33</v>
      </c>
      <c r="F4426" s="19">
        <v>4</v>
      </c>
      <c r="R4426" s="21">
        <f>G4426+I4426+J4426+K4426-L4426-M4426-N4426-Q4426</f>
        <v>0</v>
      </c>
      <c r="Y4426" s="28" t="str">
        <f t="shared" si="2343"/>
        <v/>
      </c>
      <c r="Z4426" s="28" t="str">
        <f t="shared" si="2344"/>
        <v/>
      </c>
      <c r="AA4426" s="28" t="str">
        <f t="shared" si="2339"/>
        <v/>
      </c>
      <c r="AB4426" s="28" t="str">
        <f>IF(R4426&lt;T4426,"期末实有头数应大于等于耕役畜","")</f>
        <v/>
      </c>
      <c r="AC4426" s="28" t="str">
        <f t="shared" si="2340"/>
        <v/>
      </c>
    </row>
    <row r="4427" spans="2:29">
      <c r="B4427" s="19"/>
      <c r="C4427" s="30"/>
      <c r="D4427" s="19" t="s">
        <v>37</v>
      </c>
      <c r="E4427" s="20" t="s">
        <v>33</v>
      </c>
      <c r="F4427" s="19">
        <v>5</v>
      </c>
      <c r="R4427" s="21">
        <f t="shared" ref="R4427:R4432" si="2346">G4427+I4427+J4427+K4427-L4427-M4427-N4427-Q4427</f>
        <v>0</v>
      </c>
      <c r="T4427" s="22" t="s">
        <v>38</v>
      </c>
      <c r="V4427" s="22" t="s">
        <v>38</v>
      </c>
      <c r="W4427" s="22" t="s">
        <v>38</v>
      </c>
      <c r="Y4427" s="28" t="str">
        <f t="shared" si="2343"/>
        <v/>
      </c>
      <c r="Z4427" s="28" t="str">
        <f t="shared" si="2344"/>
        <v/>
      </c>
      <c r="AA4427" s="28" t="str">
        <f t="shared" si="2339"/>
        <v/>
      </c>
      <c r="AB4427" s="28"/>
      <c r="AC4427" s="28"/>
    </row>
    <row r="4428" spans="2:29">
      <c r="B4428" s="19"/>
      <c r="C4428" s="30"/>
      <c r="D4428" s="19" t="s">
        <v>39</v>
      </c>
      <c r="E4428" s="20" t="s">
        <v>33</v>
      </c>
      <c r="F4428" s="19">
        <v>6</v>
      </c>
      <c r="R4428" s="21">
        <f t="shared" si="2346"/>
        <v>0</v>
      </c>
      <c r="T4428" s="22" t="s">
        <v>38</v>
      </c>
      <c r="V4428" s="22" t="s">
        <v>38</v>
      </c>
      <c r="W4428" s="22" t="s">
        <v>38</v>
      </c>
      <c r="Y4428" s="28" t="str">
        <f t="shared" si="2343"/>
        <v/>
      </c>
      <c r="Z4428" s="28" t="str">
        <f t="shared" si="2344"/>
        <v/>
      </c>
      <c r="AA4428" s="28" t="str">
        <f t="shared" si="2339"/>
        <v/>
      </c>
      <c r="AB4428" s="28"/>
      <c r="AC4428" s="28"/>
    </row>
    <row r="4429" spans="2:29">
      <c r="B4429" s="19"/>
      <c r="C4429" s="30"/>
      <c r="D4429" s="19" t="s">
        <v>40</v>
      </c>
      <c r="E4429" s="20" t="s">
        <v>41</v>
      </c>
      <c r="F4429" s="19">
        <v>7</v>
      </c>
      <c r="R4429" s="21">
        <f t="shared" si="2346"/>
        <v>0</v>
      </c>
      <c r="Y4429" s="28" t="str">
        <f t="shared" si="2343"/>
        <v/>
      </c>
      <c r="Z4429" s="28" t="str">
        <f t="shared" si="2344"/>
        <v/>
      </c>
      <c r="AA4429" s="28" t="str">
        <f t="shared" si="2339"/>
        <v/>
      </c>
      <c r="AB4429" s="28" t="str">
        <f>IF(R4429&lt;T4429,"期末实有头数应大于等于耕役畜","")</f>
        <v/>
      </c>
      <c r="AC4429" s="28" t="str">
        <f>IF(R4429&lt;V4429+W4429,"期末实有头数应大于等于良种+改良种","")</f>
        <v/>
      </c>
    </row>
    <row r="4430" spans="2:29">
      <c r="B4430" s="19"/>
      <c r="C4430" s="30"/>
      <c r="D4430" s="19" t="s">
        <v>42</v>
      </c>
      <c r="E4430" s="20" t="s">
        <v>33</v>
      </c>
      <c r="F4430" s="19">
        <v>8</v>
      </c>
      <c r="R4430" s="21">
        <f t="shared" si="2346"/>
        <v>0</v>
      </c>
      <c r="Y4430" s="28" t="str">
        <f t="shared" si="2343"/>
        <v/>
      </c>
      <c r="Z4430" s="28" t="str">
        <f t="shared" si="2344"/>
        <v/>
      </c>
      <c r="AA4430" s="28" t="str">
        <f t="shared" si="2339"/>
        <v/>
      </c>
      <c r="AB4430" s="28" t="str">
        <f>IF(R4430&lt;T4430,"期末实有头数应大于等于耕役畜","")</f>
        <v/>
      </c>
      <c r="AC4430" s="28" t="str">
        <f>IF(R4430&lt;V4430+W4430,"期末实有头数应大于等于良种+改良种","")</f>
        <v/>
      </c>
    </row>
    <row r="4431" spans="2:29">
      <c r="B4431" s="19"/>
      <c r="C4431" s="30"/>
      <c r="D4431" s="19" t="s">
        <v>43</v>
      </c>
      <c r="E4431" s="20" t="s">
        <v>33</v>
      </c>
      <c r="F4431" s="19">
        <v>9</v>
      </c>
      <c r="R4431" s="21">
        <f t="shared" si="2346"/>
        <v>0</v>
      </c>
      <c r="S4431" s="22" t="s">
        <v>38</v>
      </c>
      <c r="U4431" s="22" t="s">
        <v>38</v>
      </c>
      <c r="V4431" s="22" t="s">
        <v>38</v>
      </c>
      <c r="W4431" s="22" t="s">
        <v>38</v>
      </c>
      <c r="Y4431" s="28" t="str">
        <f t="shared" si="2343"/>
        <v/>
      </c>
      <c r="Z4431" s="28" t="str">
        <f t="shared" si="2344"/>
        <v/>
      </c>
      <c r="AA4431" s="28"/>
      <c r="AB4431" s="28" t="str">
        <f>IF(R4431&lt;T4431,"期末实有头数应大于等于耕役畜","")</f>
        <v/>
      </c>
      <c r="AC4431" s="28"/>
    </row>
    <row r="4432" spans="2:29">
      <c r="B4432" s="19"/>
      <c r="C4432" s="30"/>
      <c r="D4432" s="19" t="s">
        <v>44</v>
      </c>
      <c r="E4432" s="20" t="s">
        <v>45</v>
      </c>
      <c r="F4432" s="19">
        <v>10</v>
      </c>
      <c r="R4432" s="21">
        <f t="shared" si="2346"/>
        <v>0</v>
      </c>
      <c r="Y4432" s="28" t="str">
        <f t="shared" si="2343"/>
        <v/>
      </c>
      <c r="Z4432" s="28" t="str">
        <f t="shared" si="2344"/>
        <v/>
      </c>
      <c r="AA4432" s="28" t="str">
        <f>IF(R4432&lt;S4432+U4432,"期末实有头数应大于等于能繁母畜+种公畜","")</f>
        <v/>
      </c>
      <c r="AB4432" s="28" t="str">
        <f>IF(R4432&lt;T4432,"期末实有头数应大于等于耕役畜","")</f>
        <v/>
      </c>
      <c r="AC4432" s="28" t="str">
        <f>IF(R4432&lt;V4432+W4432,"期末实有头数应大于等于良种+改良种","")</f>
        <v/>
      </c>
    </row>
    <row r="4433" spans="2:29">
      <c r="B4433" s="19"/>
      <c r="C4433" s="30"/>
      <c r="D4433" s="19" t="s">
        <v>46</v>
      </c>
      <c r="E4433" s="20" t="s">
        <v>47</v>
      </c>
      <c r="F4433" s="19">
        <v>11</v>
      </c>
      <c r="G4433" s="21">
        <f t="shared" ref="G4433:S4433" si="2347">G4434+G4438</f>
        <v>0</v>
      </c>
      <c r="H4433" s="21">
        <f t="shared" si="2347"/>
        <v>0</v>
      </c>
      <c r="I4433" s="21">
        <f t="shared" si="2347"/>
        <v>0</v>
      </c>
      <c r="J4433" s="21">
        <f t="shared" si="2347"/>
        <v>0</v>
      </c>
      <c r="K4433" s="21">
        <f t="shared" si="2347"/>
        <v>0</v>
      </c>
      <c r="L4433" s="21">
        <f t="shared" si="2347"/>
        <v>0</v>
      </c>
      <c r="M4433" s="21">
        <f t="shared" si="2347"/>
        <v>0</v>
      </c>
      <c r="N4433" s="21">
        <f t="shared" si="2347"/>
        <v>0</v>
      </c>
      <c r="O4433" s="21">
        <f t="shared" si="2347"/>
        <v>0</v>
      </c>
      <c r="P4433" s="21">
        <f t="shared" si="2347"/>
        <v>0</v>
      </c>
      <c r="Q4433" s="21">
        <f t="shared" si="2347"/>
        <v>0</v>
      </c>
      <c r="R4433" s="23">
        <f t="shared" si="2347"/>
        <v>0</v>
      </c>
      <c r="S4433" s="21">
        <f t="shared" si="2347"/>
        <v>0</v>
      </c>
      <c r="T4433" s="22" t="s">
        <v>38</v>
      </c>
      <c r="U4433" s="21">
        <f>U4434+U4438</f>
        <v>0</v>
      </c>
      <c r="V4433" s="21">
        <f>V4434+V4438</f>
        <v>0</v>
      </c>
      <c r="W4433" s="21">
        <f>W4434+W4438</f>
        <v>0</v>
      </c>
      <c r="Y4433" s="28" t="str">
        <f t="shared" si="2343"/>
        <v/>
      </c>
      <c r="Z4433" s="28" t="str">
        <f t="shared" si="2344"/>
        <v/>
      </c>
      <c r="AA4433" s="28" t="str">
        <f>IF(R4433&lt;S4433+U4433,"期末实有头数应大于等于能繁母畜+种公畜","")</f>
        <v/>
      </c>
      <c r="AB4433" s="28"/>
      <c r="AC4433" s="28" t="str">
        <f>IF(R4433&lt;V4433+W4433,"期末实有头数应大于等于良种+改良种","")</f>
        <v/>
      </c>
    </row>
    <row r="4434" spans="2:29">
      <c r="B4434" s="19"/>
      <c r="C4434" s="30"/>
      <c r="D4434" s="19" t="s">
        <v>48</v>
      </c>
      <c r="E4434" s="20" t="s">
        <v>47</v>
      </c>
      <c r="F4434" s="19">
        <v>12</v>
      </c>
      <c r="R4434" s="21">
        <f>G4434+I4434+J4434+K4434-L4434-M4434-N4434-Q4434</f>
        <v>0</v>
      </c>
      <c r="T4434" s="22" t="s">
        <v>38</v>
      </c>
      <c r="Y4434" s="28" t="str">
        <f t="shared" si="2343"/>
        <v/>
      </c>
      <c r="Z4434" s="28" t="str">
        <f t="shared" si="2344"/>
        <v/>
      </c>
      <c r="AA4434" s="28" t="str">
        <f>IF(R4434&lt;S4434+U4434,"期末实有头数应大于等于能繁母畜+种公畜","")</f>
        <v/>
      </c>
      <c r="AB4434" s="28"/>
      <c r="AC4434" s="28" t="str">
        <f>IF(R4434&lt;V4434+W4434,"期末实有头数应大于等于良种+改良种","")</f>
        <v/>
      </c>
    </row>
    <row r="4435" spans="2:29">
      <c r="B4435" s="19"/>
      <c r="C4435" s="30"/>
      <c r="D4435" s="19" t="s">
        <v>49</v>
      </c>
      <c r="E4435" s="20" t="s">
        <v>47</v>
      </c>
      <c r="F4435" s="19">
        <v>13</v>
      </c>
      <c r="R4435" s="21">
        <f>G4435+I4435+J4435+K4435-L4435-M4435-N4435-Q4435</f>
        <v>0</v>
      </c>
      <c r="T4435" s="22" t="s">
        <v>38</v>
      </c>
      <c r="V4435" s="22" t="s">
        <v>38</v>
      </c>
      <c r="W4435" s="22" t="s">
        <v>38</v>
      </c>
      <c r="Y4435" s="28" t="str">
        <f t="shared" si="2343"/>
        <v/>
      </c>
      <c r="Z4435" s="28" t="str">
        <f t="shared" si="2344"/>
        <v/>
      </c>
      <c r="AA4435" s="28" t="str">
        <f>IF(R4435&lt;S4435+U4435,"期末实有头数应大于等于能繁母畜+种公畜","")</f>
        <v/>
      </c>
      <c r="AB4435" s="28"/>
      <c r="AC4435" s="28"/>
    </row>
    <row r="4436" spans="2:29">
      <c r="B4436" s="19"/>
      <c r="C4436" s="30"/>
      <c r="D4436" s="19" t="s">
        <v>50</v>
      </c>
      <c r="E4436" s="20" t="s">
        <v>47</v>
      </c>
      <c r="F4436" s="19">
        <v>14</v>
      </c>
      <c r="H4436" s="22" t="s">
        <v>38</v>
      </c>
      <c r="I4436" s="22" t="s">
        <v>38</v>
      </c>
      <c r="J4436" s="22" t="s">
        <v>38</v>
      </c>
      <c r="K4436" s="22" t="s">
        <v>38</v>
      </c>
      <c r="L4436" s="22" t="s">
        <v>38</v>
      </c>
      <c r="M4436" s="22" t="s">
        <v>38</v>
      </c>
      <c r="N4436" s="22" t="s">
        <v>38</v>
      </c>
      <c r="O4436" s="22" t="s">
        <v>38</v>
      </c>
      <c r="P4436" s="22" t="s">
        <v>38</v>
      </c>
      <c r="Q4436" s="22" t="s">
        <v>38</v>
      </c>
      <c r="R4436" s="24"/>
      <c r="T4436" s="22" t="s">
        <v>38</v>
      </c>
      <c r="U4436" s="22" t="s">
        <v>38</v>
      </c>
      <c r="V4436" s="22" t="s">
        <v>38</v>
      </c>
      <c r="W4436" s="22" t="s">
        <v>38</v>
      </c>
      <c r="Y4436" s="28" t="str">
        <f t="shared" si="2343"/>
        <v/>
      </c>
      <c r="Z4436" s="28"/>
      <c r="AA4436" s="28"/>
      <c r="AB4436" s="28"/>
      <c r="AC4436" s="28"/>
    </row>
    <row r="4437" spans="2:29">
      <c r="B4437" s="19"/>
      <c r="C4437" s="30"/>
      <c r="D4437" s="19" t="s">
        <v>51</v>
      </c>
      <c r="E4437" s="20" t="s">
        <v>47</v>
      </c>
      <c r="F4437" s="19">
        <v>15</v>
      </c>
      <c r="H4437" s="22" t="s">
        <v>38</v>
      </c>
      <c r="I4437" s="22" t="s">
        <v>38</v>
      </c>
      <c r="J4437" s="22" t="s">
        <v>38</v>
      </c>
      <c r="K4437" s="22" t="s">
        <v>38</v>
      </c>
      <c r="L4437" s="22" t="s">
        <v>38</v>
      </c>
      <c r="M4437" s="22" t="s">
        <v>38</v>
      </c>
      <c r="N4437" s="22" t="s">
        <v>38</v>
      </c>
      <c r="O4437" s="22" t="s">
        <v>38</v>
      </c>
      <c r="P4437" s="22" t="s">
        <v>38</v>
      </c>
      <c r="Q4437" s="22" t="s">
        <v>38</v>
      </c>
      <c r="R4437" s="24"/>
      <c r="T4437" s="22" t="s">
        <v>38</v>
      </c>
      <c r="U4437" s="22" t="s">
        <v>38</v>
      </c>
      <c r="V4437" s="22" t="s">
        <v>38</v>
      </c>
      <c r="W4437" s="22" t="s">
        <v>38</v>
      </c>
      <c r="Y4437" s="28" t="str">
        <f t="shared" si="2343"/>
        <v/>
      </c>
      <c r="Z4437" s="28"/>
      <c r="AA4437" s="28"/>
      <c r="AB4437" s="28"/>
      <c r="AC4437" s="28"/>
    </row>
    <row r="4438" spans="2:29">
      <c r="B4438" s="19"/>
      <c r="C4438" s="30"/>
      <c r="D4438" s="19" t="s">
        <v>52</v>
      </c>
      <c r="E4438" s="20" t="s">
        <v>47</v>
      </c>
      <c r="F4438" s="19">
        <v>16</v>
      </c>
      <c r="R4438" s="21">
        <f>G4438+I4438+J4438+K4438-L4438-M4438-N4438-Q4438</f>
        <v>0</v>
      </c>
      <c r="T4438" s="22" t="s">
        <v>38</v>
      </c>
      <c r="Y4438" s="28" t="str">
        <f t="shared" si="2343"/>
        <v/>
      </c>
      <c r="Z4438" s="28" t="str">
        <f>IF(N4438&lt;O4438+P4438,"出卖应大于等于出卖肉畜+出卖仔畜","")</f>
        <v/>
      </c>
      <c r="AA4438" s="28" t="str">
        <f t="shared" ref="AA4438:AA4447" si="2348">IF(R4438&lt;S4438+U4438,"期末实有头数应大于等于能繁母畜+种公畜","")</f>
        <v/>
      </c>
      <c r="AB4438" s="28"/>
      <c r="AC4438" s="28" t="str">
        <f t="shared" ref="AC4438:AC4443" si="2349">IF(R4438&lt;V4438+W4438,"期末实有头数应大于等于良种+改良种","")</f>
        <v/>
      </c>
    </row>
    <row r="4439" spans="2:29">
      <c r="B4439" s="19"/>
      <c r="C4439" s="30"/>
      <c r="D4439" s="19" t="s">
        <v>53</v>
      </c>
      <c r="E4439" s="18" t="s">
        <v>33</v>
      </c>
      <c r="F4439" s="19">
        <v>17</v>
      </c>
      <c r="R4439" s="21">
        <f>G4439+I4439+J4439+K4439-L4439-M4439-N4439-Q4439</f>
        <v>0</v>
      </c>
      <c r="T4439" s="22" t="s">
        <v>38</v>
      </c>
      <c r="Y4439" s="28" t="str">
        <f t="shared" si="2343"/>
        <v/>
      </c>
      <c r="Z4439" s="28" t="str">
        <f>IF(N4439&lt;O4439+P4439,"出卖应大于等于出卖肉畜+出卖仔畜","")</f>
        <v/>
      </c>
      <c r="AA4439" s="28" t="str">
        <f t="shared" si="2348"/>
        <v/>
      </c>
      <c r="AB4439" s="28"/>
      <c r="AC4439" s="28" t="str">
        <f t="shared" si="2349"/>
        <v/>
      </c>
    </row>
    <row r="4440" spans="2:29">
      <c r="B4440" s="18"/>
      <c r="C4440" s="29"/>
      <c r="D4440" s="19" t="s">
        <v>32</v>
      </c>
      <c r="E4440" s="20" t="s">
        <v>33</v>
      </c>
      <c r="F4440" s="19">
        <v>1</v>
      </c>
      <c r="G4440" s="21">
        <f t="shared" ref="G4440:S4440" si="2350">G4441+G4456</f>
        <v>0</v>
      </c>
      <c r="H4440" s="21">
        <f t="shared" si="2350"/>
        <v>0</v>
      </c>
      <c r="I4440" s="21">
        <f t="shared" si="2350"/>
        <v>0</v>
      </c>
      <c r="J4440" s="21">
        <f t="shared" si="2350"/>
        <v>0</v>
      </c>
      <c r="K4440" s="21">
        <f t="shared" si="2350"/>
        <v>0</v>
      </c>
      <c r="L4440" s="21">
        <f t="shared" si="2350"/>
        <v>0</v>
      </c>
      <c r="M4440" s="21">
        <f t="shared" si="2350"/>
        <v>0</v>
      </c>
      <c r="N4440" s="21">
        <f t="shared" si="2350"/>
        <v>0</v>
      </c>
      <c r="O4440" s="21">
        <f t="shared" si="2350"/>
        <v>0</v>
      </c>
      <c r="P4440" s="21">
        <f t="shared" si="2350"/>
        <v>0</v>
      </c>
      <c r="Q4440" s="21">
        <f t="shared" si="2350"/>
        <v>0</v>
      </c>
      <c r="R4440" s="21">
        <f t="shared" si="2350"/>
        <v>0</v>
      </c>
      <c r="S4440" s="21">
        <f t="shared" si="2350"/>
        <v>0</v>
      </c>
      <c r="T4440" s="21">
        <f>T4441</f>
        <v>0</v>
      </c>
      <c r="U4440" s="21">
        <f>U4441+U4456</f>
        <v>0</v>
      </c>
      <c r="V4440" s="21">
        <f>V4441+V4456</f>
        <v>0</v>
      </c>
      <c r="W4440" s="21">
        <f>W4441+W4456</f>
        <v>0</v>
      </c>
      <c r="Y4440" s="28" t="str">
        <f t="shared" si="2343"/>
        <v/>
      </c>
      <c r="Z4440" s="28" t="str">
        <f>IF(N4440&lt;O4440+P4440,"出卖应大于等于出卖肉畜+出卖仔畜","")</f>
        <v/>
      </c>
      <c r="AA4440" s="28" t="str">
        <f t="shared" si="2348"/>
        <v/>
      </c>
      <c r="AB4440" s="28" t="str">
        <f>IF(R4440&lt;T4440,"期末实有头数应大于等于耕役畜","")</f>
        <v/>
      </c>
      <c r="AC4440" s="28" t="str">
        <f t="shared" si="2349"/>
        <v/>
      </c>
    </row>
    <row r="4441" spans="2:29">
      <c r="B4441" s="19"/>
      <c r="C4441" s="30"/>
      <c r="D4441" s="19" t="s">
        <v>34</v>
      </c>
      <c r="E4441" s="20" t="s">
        <v>33</v>
      </c>
      <c r="F4441" s="19">
        <v>2</v>
      </c>
      <c r="G4441" s="21">
        <f t="shared" ref="G4441:S4441" si="2351">G4442+G4450</f>
        <v>0</v>
      </c>
      <c r="H4441" s="21">
        <f t="shared" si="2351"/>
        <v>0</v>
      </c>
      <c r="I4441" s="21">
        <f t="shared" si="2351"/>
        <v>0</v>
      </c>
      <c r="J4441" s="21">
        <f t="shared" si="2351"/>
        <v>0</v>
      </c>
      <c r="K4441" s="21">
        <f t="shared" si="2351"/>
        <v>0</v>
      </c>
      <c r="L4441" s="21">
        <f t="shared" si="2351"/>
        <v>0</v>
      </c>
      <c r="M4441" s="21">
        <f t="shared" si="2351"/>
        <v>0</v>
      </c>
      <c r="N4441" s="21">
        <f t="shared" si="2351"/>
        <v>0</v>
      </c>
      <c r="O4441" s="21">
        <f t="shared" si="2351"/>
        <v>0</v>
      </c>
      <c r="P4441" s="21">
        <f t="shared" si="2351"/>
        <v>0</v>
      </c>
      <c r="Q4441" s="21">
        <f t="shared" si="2351"/>
        <v>0</v>
      </c>
      <c r="R4441" s="21">
        <f t="shared" si="2351"/>
        <v>0</v>
      </c>
      <c r="S4441" s="21">
        <f t="shared" si="2351"/>
        <v>0</v>
      </c>
      <c r="T4441" s="21">
        <f>T4442</f>
        <v>0</v>
      </c>
      <c r="U4441" s="21">
        <f>U4442+U4450</f>
        <v>0</v>
      </c>
      <c r="V4441" s="21">
        <f>V4442+V4450</f>
        <v>0</v>
      </c>
      <c r="W4441" s="21">
        <f>W4442+W4450</f>
        <v>0</v>
      </c>
      <c r="Y4441" s="28" t="str">
        <f t="shared" ref="Y4441:Y4457" si="2352">IF(H4441&lt;I4441,"繁殖仔畜应大于等于成活","")</f>
        <v/>
      </c>
      <c r="Z4441" s="28" t="str">
        <f t="shared" ref="Z4441:Z4452" si="2353">IF(N4441&lt;O4441+P4441,"出卖应大于等于出卖肉畜+出卖仔畜","")</f>
        <v/>
      </c>
      <c r="AA4441" s="28" t="str">
        <f t="shared" si="2348"/>
        <v/>
      </c>
      <c r="AB4441" s="28" t="str">
        <f>IF(R4441&lt;T4441,"期末实有头数应大于等于耕役畜","")</f>
        <v/>
      </c>
      <c r="AC4441" s="28" t="str">
        <f t="shared" si="2349"/>
        <v/>
      </c>
    </row>
    <row r="4442" spans="2:29">
      <c r="B4442" s="19"/>
      <c r="C4442" s="30"/>
      <c r="D4442" s="19" t="s">
        <v>35</v>
      </c>
      <c r="E4442" s="20" t="s">
        <v>33</v>
      </c>
      <c r="F4442" s="19">
        <v>3</v>
      </c>
      <c r="G4442" s="21">
        <f t="shared" ref="G4442:R4442" si="2354">G4443+G4446+G4447+G4448+G4449</f>
        <v>0</v>
      </c>
      <c r="H4442" s="21">
        <f t="shared" si="2354"/>
        <v>0</v>
      </c>
      <c r="I4442" s="21">
        <f t="shared" si="2354"/>
        <v>0</v>
      </c>
      <c r="J4442" s="21">
        <f t="shared" si="2354"/>
        <v>0</v>
      </c>
      <c r="K4442" s="21">
        <f t="shared" si="2354"/>
        <v>0</v>
      </c>
      <c r="L4442" s="21">
        <f t="shared" si="2354"/>
        <v>0</v>
      </c>
      <c r="M4442" s="21">
        <f t="shared" si="2354"/>
        <v>0</v>
      </c>
      <c r="N4442" s="21">
        <f t="shared" si="2354"/>
        <v>0</v>
      </c>
      <c r="O4442" s="21">
        <f t="shared" si="2354"/>
        <v>0</v>
      </c>
      <c r="P4442" s="21">
        <f t="shared" si="2354"/>
        <v>0</v>
      </c>
      <c r="Q4442" s="21">
        <f t="shared" si="2354"/>
        <v>0</v>
      </c>
      <c r="R4442" s="21">
        <f t="shared" si="2354"/>
        <v>0</v>
      </c>
      <c r="S4442" s="21">
        <f>S4443+S4446+S4447+S4449</f>
        <v>0</v>
      </c>
      <c r="T4442" s="21">
        <f>T4443+T4446+T4447+T4448+T4449</f>
        <v>0</v>
      </c>
      <c r="U4442" s="21">
        <f>U4443+U4446+U4447+U4449</f>
        <v>0</v>
      </c>
      <c r="V4442" s="21">
        <f>V4443+V4446+V4447+V4449</f>
        <v>0</v>
      </c>
      <c r="W4442" s="21">
        <f>W4443+W4446+W4447+W4449</f>
        <v>0</v>
      </c>
      <c r="Y4442" s="28" t="str">
        <f t="shared" si="2352"/>
        <v/>
      </c>
      <c r="Z4442" s="28" t="str">
        <f t="shared" si="2353"/>
        <v/>
      </c>
      <c r="AA4442" s="28" t="str">
        <f t="shared" si="2348"/>
        <v/>
      </c>
      <c r="AB4442" s="28" t="str">
        <f>IF(R4442&lt;T4442,"期末实有头数应大于等于耕役畜","")</f>
        <v/>
      </c>
      <c r="AC4442" s="28" t="str">
        <f t="shared" si="2349"/>
        <v/>
      </c>
    </row>
    <row r="4443" spans="2:29">
      <c r="B4443" s="19"/>
      <c r="C4443" s="30"/>
      <c r="D4443" s="19" t="s">
        <v>36</v>
      </c>
      <c r="E4443" s="20" t="s">
        <v>33</v>
      </c>
      <c r="F4443" s="19">
        <v>4</v>
      </c>
      <c r="R4443" s="21">
        <f>G4443+I4443+J4443+K4443-L4443-M4443-N4443-Q4443</f>
        <v>0</v>
      </c>
      <c r="Y4443" s="28" t="str">
        <f t="shared" si="2352"/>
        <v/>
      </c>
      <c r="Z4443" s="28" t="str">
        <f t="shared" si="2353"/>
        <v/>
      </c>
      <c r="AA4443" s="28" t="str">
        <f t="shared" si="2348"/>
        <v/>
      </c>
      <c r="AB4443" s="28" t="str">
        <f>IF(R4443&lt;T4443,"期末实有头数应大于等于耕役畜","")</f>
        <v/>
      </c>
      <c r="AC4443" s="28" t="str">
        <f t="shared" si="2349"/>
        <v/>
      </c>
    </row>
    <row r="4444" spans="2:29">
      <c r="B4444" s="19"/>
      <c r="C4444" s="30"/>
      <c r="D4444" s="19" t="s">
        <v>37</v>
      </c>
      <c r="E4444" s="20" t="s">
        <v>33</v>
      </c>
      <c r="F4444" s="19">
        <v>5</v>
      </c>
      <c r="R4444" s="21">
        <f t="shared" ref="R4444:R4449" si="2355">G4444+I4444+J4444+K4444-L4444-M4444-N4444-Q4444</f>
        <v>0</v>
      </c>
      <c r="T4444" s="22" t="s">
        <v>38</v>
      </c>
      <c r="V4444" s="22" t="s">
        <v>38</v>
      </c>
      <c r="W4444" s="22" t="s">
        <v>38</v>
      </c>
      <c r="Y4444" s="28" t="str">
        <f t="shared" si="2352"/>
        <v/>
      </c>
      <c r="Z4444" s="28" t="str">
        <f t="shared" si="2353"/>
        <v/>
      </c>
      <c r="AA4444" s="28" t="str">
        <f t="shared" si="2348"/>
        <v/>
      </c>
      <c r="AB4444" s="28"/>
      <c r="AC4444" s="28"/>
    </row>
    <row r="4445" spans="2:29">
      <c r="B4445" s="19"/>
      <c r="C4445" s="30"/>
      <c r="D4445" s="19" t="s">
        <v>39</v>
      </c>
      <c r="E4445" s="20" t="s">
        <v>33</v>
      </c>
      <c r="F4445" s="19">
        <v>6</v>
      </c>
      <c r="R4445" s="21">
        <f t="shared" si="2355"/>
        <v>0</v>
      </c>
      <c r="T4445" s="22" t="s">
        <v>38</v>
      </c>
      <c r="V4445" s="22" t="s">
        <v>38</v>
      </c>
      <c r="W4445" s="22" t="s">
        <v>38</v>
      </c>
      <c r="Y4445" s="28" t="str">
        <f t="shared" si="2352"/>
        <v/>
      </c>
      <c r="Z4445" s="28" t="str">
        <f t="shared" si="2353"/>
        <v/>
      </c>
      <c r="AA4445" s="28" t="str">
        <f t="shared" si="2348"/>
        <v/>
      </c>
      <c r="AB4445" s="28"/>
      <c r="AC4445" s="28"/>
    </row>
    <row r="4446" spans="2:29">
      <c r="B4446" s="19"/>
      <c r="C4446" s="30"/>
      <c r="D4446" s="19" t="s">
        <v>40</v>
      </c>
      <c r="E4446" s="20" t="s">
        <v>41</v>
      </c>
      <c r="F4446" s="19">
        <v>7</v>
      </c>
      <c r="R4446" s="21">
        <f t="shared" si="2355"/>
        <v>0</v>
      </c>
      <c r="Y4446" s="28" t="str">
        <f t="shared" si="2352"/>
        <v/>
      </c>
      <c r="Z4446" s="28" t="str">
        <f t="shared" si="2353"/>
        <v/>
      </c>
      <c r="AA4446" s="28" t="str">
        <f t="shared" si="2348"/>
        <v/>
      </c>
      <c r="AB4446" s="28" t="str">
        <f>IF(R4446&lt;T4446,"期末实有头数应大于等于耕役畜","")</f>
        <v/>
      </c>
      <c r="AC4446" s="28" t="str">
        <f>IF(R4446&lt;V4446+W4446,"期末实有头数应大于等于良种+改良种","")</f>
        <v/>
      </c>
    </row>
    <row r="4447" spans="2:29">
      <c r="B4447" s="19"/>
      <c r="C4447" s="30"/>
      <c r="D4447" s="19" t="s">
        <v>42</v>
      </c>
      <c r="E4447" s="20" t="s">
        <v>33</v>
      </c>
      <c r="F4447" s="19">
        <v>8</v>
      </c>
      <c r="R4447" s="21">
        <f t="shared" si="2355"/>
        <v>0</v>
      </c>
      <c r="Y4447" s="28" t="str">
        <f t="shared" si="2352"/>
        <v/>
      </c>
      <c r="Z4447" s="28" t="str">
        <f t="shared" si="2353"/>
        <v/>
      </c>
      <c r="AA4447" s="28" t="str">
        <f t="shared" si="2348"/>
        <v/>
      </c>
      <c r="AB4447" s="28" t="str">
        <f>IF(R4447&lt;T4447,"期末实有头数应大于等于耕役畜","")</f>
        <v/>
      </c>
      <c r="AC4447" s="28" t="str">
        <f>IF(R4447&lt;V4447+W4447,"期末实有头数应大于等于良种+改良种","")</f>
        <v/>
      </c>
    </row>
    <row r="4448" spans="2:29">
      <c r="B4448" s="19"/>
      <c r="C4448" s="30"/>
      <c r="D4448" s="19" t="s">
        <v>43</v>
      </c>
      <c r="E4448" s="20" t="s">
        <v>33</v>
      </c>
      <c r="F4448" s="19">
        <v>9</v>
      </c>
      <c r="R4448" s="21">
        <f t="shared" si="2355"/>
        <v>0</v>
      </c>
      <c r="S4448" s="22" t="s">
        <v>38</v>
      </c>
      <c r="U4448" s="22" t="s">
        <v>38</v>
      </c>
      <c r="V4448" s="22" t="s">
        <v>38</v>
      </c>
      <c r="W4448" s="22" t="s">
        <v>38</v>
      </c>
      <c r="Y4448" s="28" t="str">
        <f t="shared" si="2352"/>
        <v/>
      </c>
      <c r="Z4448" s="28" t="str">
        <f t="shared" si="2353"/>
        <v/>
      </c>
      <c r="AA4448" s="28"/>
      <c r="AB4448" s="28" t="str">
        <f>IF(R4448&lt;T4448,"期末实有头数应大于等于耕役畜","")</f>
        <v/>
      </c>
      <c r="AC4448" s="28"/>
    </row>
    <row r="4449" spans="2:29">
      <c r="B4449" s="19"/>
      <c r="C4449" s="30"/>
      <c r="D4449" s="19" t="s">
        <v>44</v>
      </c>
      <c r="E4449" s="20" t="s">
        <v>45</v>
      </c>
      <c r="F4449" s="19">
        <v>10</v>
      </c>
      <c r="R4449" s="21">
        <f t="shared" si="2355"/>
        <v>0</v>
      </c>
      <c r="Y4449" s="28" t="str">
        <f t="shared" si="2352"/>
        <v/>
      </c>
      <c r="Z4449" s="28" t="str">
        <f t="shared" si="2353"/>
        <v/>
      </c>
      <c r="AA4449" s="28" t="str">
        <f>IF(R4449&lt;S4449+U4449,"期末实有头数应大于等于能繁母畜+种公畜","")</f>
        <v/>
      </c>
      <c r="AB4449" s="28" t="str">
        <f>IF(R4449&lt;T4449,"期末实有头数应大于等于耕役畜","")</f>
        <v/>
      </c>
      <c r="AC4449" s="28" t="str">
        <f>IF(R4449&lt;V4449+W4449,"期末实有头数应大于等于良种+改良种","")</f>
        <v/>
      </c>
    </row>
    <row r="4450" spans="2:29">
      <c r="B4450" s="19"/>
      <c r="C4450" s="30"/>
      <c r="D4450" s="19" t="s">
        <v>46</v>
      </c>
      <c r="E4450" s="20" t="s">
        <v>47</v>
      </c>
      <c r="F4450" s="19">
        <v>11</v>
      </c>
      <c r="G4450" s="21">
        <f t="shared" ref="G4450:S4450" si="2356">G4451+G4455</f>
        <v>0</v>
      </c>
      <c r="H4450" s="21">
        <f t="shared" si="2356"/>
        <v>0</v>
      </c>
      <c r="I4450" s="21">
        <f t="shared" si="2356"/>
        <v>0</v>
      </c>
      <c r="J4450" s="21">
        <f t="shared" si="2356"/>
        <v>0</v>
      </c>
      <c r="K4450" s="21">
        <f t="shared" si="2356"/>
        <v>0</v>
      </c>
      <c r="L4450" s="21">
        <f t="shared" si="2356"/>
        <v>0</v>
      </c>
      <c r="M4450" s="21">
        <f t="shared" si="2356"/>
        <v>0</v>
      </c>
      <c r="N4450" s="21">
        <f t="shared" si="2356"/>
        <v>0</v>
      </c>
      <c r="O4450" s="21">
        <f t="shared" si="2356"/>
        <v>0</v>
      </c>
      <c r="P4450" s="21">
        <f t="shared" si="2356"/>
        <v>0</v>
      </c>
      <c r="Q4450" s="21">
        <f t="shared" si="2356"/>
        <v>0</v>
      </c>
      <c r="R4450" s="23">
        <f t="shared" si="2356"/>
        <v>0</v>
      </c>
      <c r="S4450" s="21">
        <f t="shared" si="2356"/>
        <v>0</v>
      </c>
      <c r="T4450" s="22" t="s">
        <v>38</v>
      </c>
      <c r="U4450" s="21">
        <f>U4451+U4455</f>
        <v>0</v>
      </c>
      <c r="V4450" s="21">
        <f>V4451+V4455</f>
        <v>0</v>
      </c>
      <c r="W4450" s="21">
        <f>W4451+W4455</f>
        <v>0</v>
      </c>
      <c r="Y4450" s="28" t="str">
        <f t="shared" si="2352"/>
        <v/>
      </c>
      <c r="Z4450" s="28" t="str">
        <f t="shared" si="2353"/>
        <v/>
      </c>
      <c r="AA4450" s="28" t="str">
        <f>IF(R4450&lt;S4450+U4450,"期末实有头数应大于等于能繁母畜+种公畜","")</f>
        <v/>
      </c>
      <c r="AB4450" s="28"/>
      <c r="AC4450" s="28" t="str">
        <f>IF(R4450&lt;V4450+W4450,"期末实有头数应大于等于良种+改良种","")</f>
        <v/>
      </c>
    </row>
    <row r="4451" spans="2:29">
      <c r="B4451" s="19"/>
      <c r="C4451" s="30"/>
      <c r="D4451" s="19" t="s">
        <v>48</v>
      </c>
      <c r="E4451" s="20" t="s">
        <v>47</v>
      </c>
      <c r="F4451" s="19">
        <v>12</v>
      </c>
      <c r="R4451" s="21">
        <f>G4451+I4451+J4451+K4451-L4451-M4451-N4451-Q4451</f>
        <v>0</v>
      </c>
      <c r="T4451" s="22" t="s">
        <v>38</v>
      </c>
      <c r="Y4451" s="28" t="str">
        <f t="shared" si="2352"/>
        <v/>
      </c>
      <c r="Z4451" s="28" t="str">
        <f t="shared" si="2353"/>
        <v/>
      </c>
      <c r="AA4451" s="28" t="str">
        <f>IF(R4451&lt;S4451+U4451,"期末实有头数应大于等于能繁母畜+种公畜","")</f>
        <v/>
      </c>
      <c r="AB4451" s="28"/>
      <c r="AC4451" s="28" t="str">
        <f>IF(R4451&lt;V4451+W4451,"期末实有头数应大于等于良种+改良种","")</f>
        <v/>
      </c>
    </row>
    <row r="4452" spans="2:29">
      <c r="B4452" s="19"/>
      <c r="C4452" s="30"/>
      <c r="D4452" s="19" t="s">
        <v>49</v>
      </c>
      <c r="E4452" s="20" t="s">
        <v>47</v>
      </c>
      <c r="F4452" s="19">
        <v>13</v>
      </c>
      <c r="R4452" s="21">
        <f>G4452+I4452+J4452+K4452-L4452-M4452-N4452-Q4452</f>
        <v>0</v>
      </c>
      <c r="T4452" s="22" t="s">
        <v>38</v>
      </c>
      <c r="V4452" s="22" t="s">
        <v>38</v>
      </c>
      <c r="W4452" s="22" t="s">
        <v>38</v>
      </c>
      <c r="Y4452" s="28" t="str">
        <f t="shared" si="2352"/>
        <v/>
      </c>
      <c r="Z4452" s="28" t="str">
        <f t="shared" si="2353"/>
        <v/>
      </c>
      <c r="AA4452" s="28" t="str">
        <f>IF(R4452&lt;S4452+U4452,"期末实有头数应大于等于能繁母畜+种公畜","")</f>
        <v/>
      </c>
      <c r="AB4452" s="28"/>
      <c r="AC4452" s="28"/>
    </row>
    <row r="4453" spans="2:29">
      <c r="B4453" s="19"/>
      <c r="C4453" s="30"/>
      <c r="D4453" s="19" t="s">
        <v>50</v>
      </c>
      <c r="E4453" s="20" t="s">
        <v>47</v>
      </c>
      <c r="F4453" s="19">
        <v>14</v>
      </c>
      <c r="H4453" s="22" t="s">
        <v>38</v>
      </c>
      <c r="I4453" s="22" t="s">
        <v>38</v>
      </c>
      <c r="J4453" s="22" t="s">
        <v>38</v>
      </c>
      <c r="K4453" s="22" t="s">
        <v>38</v>
      </c>
      <c r="L4453" s="22" t="s">
        <v>38</v>
      </c>
      <c r="M4453" s="22" t="s">
        <v>38</v>
      </c>
      <c r="N4453" s="22" t="s">
        <v>38</v>
      </c>
      <c r="O4453" s="22" t="s">
        <v>38</v>
      </c>
      <c r="P4453" s="22" t="s">
        <v>38</v>
      </c>
      <c r="Q4453" s="22" t="s">
        <v>38</v>
      </c>
      <c r="R4453" s="24"/>
      <c r="T4453" s="22" t="s">
        <v>38</v>
      </c>
      <c r="U4453" s="22" t="s">
        <v>38</v>
      </c>
      <c r="V4453" s="22" t="s">
        <v>38</v>
      </c>
      <c r="W4453" s="22" t="s">
        <v>38</v>
      </c>
      <c r="Y4453" s="28" t="str">
        <f t="shared" si="2352"/>
        <v/>
      </c>
      <c r="Z4453" s="28"/>
      <c r="AA4453" s="28"/>
      <c r="AB4453" s="28"/>
      <c r="AC4453" s="28"/>
    </row>
    <row r="4454" spans="2:29">
      <c r="B4454" s="19"/>
      <c r="C4454" s="30"/>
      <c r="D4454" s="19" t="s">
        <v>51</v>
      </c>
      <c r="E4454" s="20" t="s">
        <v>47</v>
      </c>
      <c r="F4454" s="19">
        <v>15</v>
      </c>
      <c r="H4454" s="22" t="s">
        <v>38</v>
      </c>
      <c r="I4454" s="22" t="s">
        <v>38</v>
      </c>
      <c r="J4454" s="22" t="s">
        <v>38</v>
      </c>
      <c r="K4454" s="22" t="s">
        <v>38</v>
      </c>
      <c r="L4454" s="22" t="s">
        <v>38</v>
      </c>
      <c r="M4454" s="22" t="s">
        <v>38</v>
      </c>
      <c r="N4454" s="22" t="s">
        <v>38</v>
      </c>
      <c r="O4454" s="22" t="s">
        <v>38</v>
      </c>
      <c r="P4454" s="22" t="s">
        <v>38</v>
      </c>
      <c r="Q4454" s="22" t="s">
        <v>38</v>
      </c>
      <c r="R4454" s="24"/>
      <c r="T4454" s="22" t="s">
        <v>38</v>
      </c>
      <c r="U4454" s="22" t="s">
        <v>38</v>
      </c>
      <c r="V4454" s="22" t="s">
        <v>38</v>
      </c>
      <c r="W4454" s="22" t="s">
        <v>38</v>
      </c>
      <c r="Y4454" s="28" t="str">
        <f t="shared" si="2352"/>
        <v/>
      </c>
      <c r="Z4454" s="28"/>
      <c r="AA4454" s="28"/>
      <c r="AB4454" s="28"/>
      <c r="AC4454" s="28"/>
    </row>
    <row r="4455" spans="2:29">
      <c r="B4455" s="19"/>
      <c r="C4455" s="30"/>
      <c r="D4455" s="19" t="s">
        <v>52</v>
      </c>
      <c r="E4455" s="20" t="s">
        <v>47</v>
      </c>
      <c r="F4455" s="19">
        <v>16</v>
      </c>
      <c r="R4455" s="21">
        <f>G4455+I4455+J4455+K4455-L4455-M4455-N4455-Q4455</f>
        <v>0</v>
      </c>
      <c r="T4455" s="22" t="s">
        <v>38</v>
      </c>
      <c r="Y4455" s="28" t="str">
        <f t="shared" si="2352"/>
        <v/>
      </c>
      <c r="Z4455" s="28" t="str">
        <f>IF(N4455&lt;O4455+P4455,"出卖应大于等于出卖肉畜+出卖仔畜","")</f>
        <v/>
      </c>
      <c r="AA4455" s="28" t="str">
        <f t="shared" ref="AA4455:AA4464" si="2357">IF(R4455&lt;S4455+U4455,"期末实有头数应大于等于能繁母畜+种公畜","")</f>
        <v/>
      </c>
      <c r="AB4455" s="28"/>
      <c r="AC4455" s="28" t="str">
        <f t="shared" ref="AC4455:AC4460" si="2358">IF(R4455&lt;V4455+W4455,"期末实有头数应大于等于良种+改良种","")</f>
        <v/>
      </c>
    </row>
    <row r="4456" spans="2:29">
      <c r="B4456" s="19"/>
      <c r="C4456" s="30"/>
      <c r="D4456" s="19" t="s">
        <v>53</v>
      </c>
      <c r="E4456" s="18" t="s">
        <v>33</v>
      </c>
      <c r="F4456" s="19">
        <v>17</v>
      </c>
      <c r="R4456" s="21">
        <f>G4456+I4456+J4456+K4456-L4456-M4456-N4456-Q4456</f>
        <v>0</v>
      </c>
      <c r="T4456" s="22" t="s">
        <v>38</v>
      </c>
      <c r="Y4456" s="28" t="str">
        <f t="shared" si="2352"/>
        <v/>
      </c>
      <c r="Z4456" s="28" t="str">
        <f>IF(N4456&lt;O4456+P4456,"出卖应大于等于出卖肉畜+出卖仔畜","")</f>
        <v/>
      </c>
      <c r="AA4456" s="28" t="str">
        <f t="shared" si="2357"/>
        <v/>
      </c>
      <c r="AB4456" s="28"/>
      <c r="AC4456" s="28" t="str">
        <f t="shared" si="2358"/>
        <v/>
      </c>
    </row>
    <row r="4457" spans="2:29">
      <c r="B4457" s="18"/>
      <c r="C4457" s="29"/>
      <c r="D4457" s="19" t="s">
        <v>32</v>
      </c>
      <c r="E4457" s="20" t="s">
        <v>33</v>
      </c>
      <c r="F4457" s="19">
        <v>1</v>
      </c>
      <c r="G4457" s="21">
        <f t="shared" ref="G4457:S4457" si="2359">G4458+G4473</f>
        <v>0</v>
      </c>
      <c r="H4457" s="21">
        <f t="shared" si="2359"/>
        <v>0</v>
      </c>
      <c r="I4457" s="21">
        <f t="shared" si="2359"/>
        <v>0</v>
      </c>
      <c r="J4457" s="21">
        <f t="shared" si="2359"/>
        <v>0</v>
      </c>
      <c r="K4457" s="21">
        <f t="shared" si="2359"/>
        <v>0</v>
      </c>
      <c r="L4457" s="21">
        <f t="shared" si="2359"/>
        <v>0</v>
      </c>
      <c r="M4457" s="21">
        <f t="shared" si="2359"/>
        <v>0</v>
      </c>
      <c r="N4457" s="21">
        <f t="shared" si="2359"/>
        <v>0</v>
      </c>
      <c r="O4457" s="21">
        <f t="shared" si="2359"/>
        <v>0</v>
      </c>
      <c r="P4457" s="21">
        <f t="shared" si="2359"/>
        <v>0</v>
      </c>
      <c r="Q4457" s="21">
        <f t="shared" si="2359"/>
        <v>0</v>
      </c>
      <c r="R4457" s="21">
        <f t="shared" si="2359"/>
        <v>0</v>
      </c>
      <c r="S4457" s="21">
        <f t="shared" si="2359"/>
        <v>0</v>
      </c>
      <c r="T4457" s="21">
        <f>T4458</f>
        <v>0</v>
      </c>
      <c r="U4457" s="21">
        <f>U4458+U4473</f>
        <v>0</v>
      </c>
      <c r="V4457" s="21">
        <f>V4458+V4473</f>
        <v>0</v>
      </c>
      <c r="W4457" s="21">
        <f>W4458+W4473</f>
        <v>0</v>
      </c>
      <c r="Y4457" s="28" t="str">
        <f t="shared" si="2352"/>
        <v/>
      </c>
      <c r="Z4457" s="28" t="str">
        <f>IF(N4457&lt;O4457+P4457,"出卖应大于等于出卖肉畜+出卖仔畜","")</f>
        <v/>
      </c>
      <c r="AA4457" s="28" t="str">
        <f t="shared" si="2357"/>
        <v/>
      </c>
      <c r="AB4457" s="28" t="str">
        <f>IF(R4457&lt;T4457,"期末实有头数应大于等于耕役畜","")</f>
        <v/>
      </c>
      <c r="AC4457" s="28" t="str">
        <f t="shared" si="2358"/>
        <v/>
      </c>
    </row>
    <row r="4458" spans="2:29">
      <c r="B4458" s="19"/>
      <c r="C4458" s="30"/>
      <c r="D4458" s="19" t="s">
        <v>34</v>
      </c>
      <c r="E4458" s="20" t="s">
        <v>33</v>
      </c>
      <c r="F4458" s="19">
        <v>2</v>
      </c>
      <c r="G4458" s="21">
        <f t="shared" ref="G4458:S4458" si="2360">G4459+G4467</f>
        <v>0</v>
      </c>
      <c r="H4458" s="21">
        <f t="shared" si="2360"/>
        <v>0</v>
      </c>
      <c r="I4458" s="21">
        <f t="shared" si="2360"/>
        <v>0</v>
      </c>
      <c r="J4458" s="21">
        <f t="shared" si="2360"/>
        <v>0</v>
      </c>
      <c r="K4458" s="21">
        <f t="shared" si="2360"/>
        <v>0</v>
      </c>
      <c r="L4458" s="21">
        <f t="shared" si="2360"/>
        <v>0</v>
      </c>
      <c r="M4458" s="21">
        <f t="shared" si="2360"/>
        <v>0</v>
      </c>
      <c r="N4458" s="21">
        <f t="shared" si="2360"/>
        <v>0</v>
      </c>
      <c r="O4458" s="21">
        <f t="shared" si="2360"/>
        <v>0</v>
      </c>
      <c r="P4458" s="21">
        <f t="shared" si="2360"/>
        <v>0</v>
      </c>
      <c r="Q4458" s="21">
        <f t="shared" si="2360"/>
        <v>0</v>
      </c>
      <c r="R4458" s="21">
        <f t="shared" si="2360"/>
        <v>0</v>
      </c>
      <c r="S4458" s="21">
        <f t="shared" si="2360"/>
        <v>0</v>
      </c>
      <c r="T4458" s="21">
        <f>T4459</f>
        <v>0</v>
      </c>
      <c r="U4458" s="21">
        <f>U4459+U4467</f>
        <v>0</v>
      </c>
      <c r="V4458" s="21">
        <f>V4459+V4467</f>
        <v>0</v>
      </c>
      <c r="W4458" s="21">
        <f>W4459+W4467</f>
        <v>0</v>
      </c>
      <c r="Y4458" s="28" t="str">
        <f t="shared" ref="Y4458:Y4474" si="2361">IF(H4458&lt;I4458,"繁殖仔畜应大于等于成活","")</f>
        <v/>
      </c>
      <c r="Z4458" s="28" t="str">
        <f t="shared" ref="Z4458:Z4469" si="2362">IF(N4458&lt;O4458+P4458,"出卖应大于等于出卖肉畜+出卖仔畜","")</f>
        <v/>
      </c>
      <c r="AA4458" s="28" t="str">
        <f t="shared" si="2357"/>
        <v/>
      </c>
      <c r="AB4458" s="28" t="str">
        <f>IF(R4458&lt;T4458,"期末实有头数应大于等于耕役畜","")</f>
        <v/>
      </c>
      <c r="AC4458" s="28" t="str">
        <f t="shared" si="2358"/>
        <v/>
      </c>
    </row>
    <row r="4459" spans="2:29">
      <c r="B4459" s="19"/>
      <c r="C4459" s="30"/>
      <c r="D4459" s="19" t="s">
        <v>35</v>
      </c>
      <c r="E4459" s="20" t="s">
        <v>33</v>
      </c>
      <c r="F4459" s="19">
        <v>3</v>
      </c>
      <c r="G4459" s="21">
        <f t="shared" ref="G4459:R4459" si="2363">G4460+G4463+G4464+G4465+G4466</f>
        <v>0</v>
      </c>
      <c r="H4459" s="21">
        <f t="shared" si="2363"/>
        <v>0</v>
      </c>
      <c r="I4459" s="21">
        <f t="shared" si="2363"/>
        <v>0</v>
      </c>
      <c r="J4459" s="21">
        <f t="shared" si="2363"/>
        <v>0</v>
      </c>
      <c r="K4459" s="21">
        <f t="shared" si="2363"/>
        <v>0</v>
      </c>
      <c r="L4459" s="21">
        <f t="shared" si="2363"/>
        <v>0</v>
      </c>
      <c r="M4459" s="21">
        <f t="shared" si="2363"/>
        <v>0</v>
      </c>
      <c r="N4459" s="21">
        <f t="shared" si="2363"/>
        <v>0</v>
      </c>
      <c r="O4459" s="21">
        <f t="shared" si="2363"/>
        <v>0</v>
      </c>
      <c r="P4459" s="21">
        <f t="shared" si="2363"/>
        <v>0</v>
      </c>
      <c r="Q4459" s="21">
        <f t="shared" si="2363"/>
        <v>0</v>
      </c>
      <c r="R4459" s="21">
        <f t="shared" si="2363"/>
        <v>0</v>
      </c>
      <c r="S4459" s="21">
        <f>S4460+S4463+S4464+S4466</f>
        <v>0</v>
      </c>
      <c r="T4459" s="21">
        <f>T4460+T4463+T4464+T4465+T4466</f>
        <v>0</v>
      </c>
      <c r="U4459" s="21">
        <f>U4460+U4463+U4464+U4466</f>
        <v>0</v>
      </c>
      <c r="V4459" s="21">
        <f>V4460+V4463+V4464+V4466</f>
        <v>0</v>
      </c>
      <c r="W4459" s="21">
        <f>W4460+W4463+W4464+W4466</f>
        <v>0</v>
      </c>
      <c r="Y4459" s="28" t="str">
        <f t="shared" si="2361"/>
        <v/>
      </c>
      <c r="Z4459" s="28" t="str">
        <f t="shared" si="2362"/>
        <v/>
      </c>
      <c r="AA4459" s="28" t="str">
        <f t="shared" si="2357"/>
        <v/>
      </c>
      <c r="AB4459" s="28" t="str">
        <f>IF(R4459&lt;T4459,"期末实有头数应大于等于耕役畜","")</f>
        <v/>
      </c>
      <c r="AC4459" s="28" t="str">
        <f t="shared" si="2358"/>
        <v/>
      </c>
    </row>
    <row r="4460" spans="2:29">
      <c r="B4460" s="19"/>
      <c r="C4460" s="30"/>
      <c r="D4460" s="19" t="s">
        <v>36</v>
      </c>
      <c r="E4460" s="20" t="s">
        <v>33</v>
      </c>
      <c r="F4460" s="19">
        <v>4</v>
      </c>
      <c r="R4460" s="21">
        <f>G4460+I4460+J4460+K4460-L4460-M4460-N4460-Q4460</f>
        <v>0</v>
      </c>
      <c r="Y4460" s="28" t="str">
        <f t="shared" si="2361"/>
        <v/>
      </c>
      <c r="Z4460" s="28" t="str">
        <f t="shared" si="2362"/>
        <v/>
      </c>
      <c r="AA4460" s="28" t="str">
        <f t="shared" si="2357"/>
        <v/>
      </c>
      <c r="AB4460" s="28" t="str">
        <f>IF(R4460&lt;T4460,"期末实有头数应大于等于耕役畜","")</f>
        <v/>
      </c>
      <c r="AC4460" s="28" t="str">
        <f t="shared" si="2358"/>
        <v/>
      </c>
    </row>
    <row r="4461" spans="2:29">
      <c r="B4461" s="19"/>
      <c r="C4461" s="30"/>
      <c r="D4461" s="19" t="s">
        <v>37</v>
      </c>
      <c r="E4461" s="20" t="s">
        <v>33</v>
      </c>
      <c r="F4461" s="19">
        <v>5</v>
      </c>
      <c r="R4461" s="21">
        <f t="shared" ref="R4461:R4466" si="2364">G4461+I4461+J4461+K4461-L4461-M4461-N4461-Q4461</f>
        <v>0</v>
      </c>
      <c r="T4461" s="22" t="s">
        <v>38</v>
      </c>
      <c r="V4461" s="22" t="s">
        <v>38</v>
      </c>
      <c r="W4461" s="22" t="s">
        <v>38</v>
      </c>
      <c r="Y4461" s="28" t="str">
        <f t="shared" si="2361"/>
        <v/>
      </c>
      <c r="Z4461" s="28" t="str">
        <f t="shared" si="2362"/>
        <v/>
      </c>
      <c r="AA4461" s="28" t="str">
        <f t="shared" si="2357"/>
        <v/>
      </c>
      <c r="AB4461" s="28"/>
      <c r="AC4461" s="28"/>
    </row>
    <row r="4462" spans="2:29">
      <c r="B4462" s="19"/>
      <c r="C4462" s="30"/>
      <c r="D4462" s="19" t="s">
        <v>39</v>
      </c>
      <c r="E4462" s="20" t="s">
        <v>33</v>
      </c>
      <c r="F4462" s="19">
        <v>6</v>
      </c>
      <c r="R4462" s="21">
        <f t="shared" si="2364"/>
        <v>0</v>
      </c>
      <c r="T4462" s="22" t="s">
        <v>38</v>
      </c>
      <c r="V4462" s="22" t="s">
        <v>38</v>
      </c>
      <c r="W4462" s="22" t="s">
        <v>38</v>
      </c>
      <c r="Y4462" s="28" t="str">
        <f t="shared" si="2361"/>
        <v/>
      </c>
      <c r="Z4462" s="28" t="str">
        <f t="shared" si="2362"/>
        <v/>
      </c>
      <c r="AA4462" s="28" t="str">
        <f t="shared" si="2357"/>
        <v/>
      </c>
      <c r="AB4462" s="28"/>
      <c r="AC4462" s="28"/>
    </row>
    <row r="4463" spans="2:29">
      <c r="B4463" s="19"/>
      <c r="C4463" s="30"/>
      <c r="D4463" s="19" t="s">
        <v>40</v>
      </c>
      <c r="E4463" s="20" t="s">
        <v>41</v>
      </c>
      <c r="F4463" s="19">
        <v>7</v>
      </c>
      <c r="R4463" s="21">
        <f t="shared" si="2364"/>
        <v>0</v>
      </c>
      <c r="Y4463" s="28" t="str">
        <f t="shared" si="2361"/>
        <v/>
      </c>
      <c r="Z4463" s="28" t="str">
        <f t="shared" si="2362"/>
        <v/>
      </c>
      <c r="AA4463" s="28" t="str">
        <f t="shared" si="2357"/>
        <v/>
      </c>
      <c r="AB4463" s="28" t="str">
        <f>IF(R4463&lt;T4463,"期末实有头数应大于等于耕役畜","")</f>
        <v/>
      </c>
      <c r="AC4463" s="28" t="str">
        <f>IF(R4463&lt;V4463+W4463,"期末实有头数应大于等于良种+改良种","")</f>
        <v/>
      </c>
    </row>
    <row r="4464" spans="2:29">
      <c r="B4464" s="19"/>
      <c r="C4464" s="30"/>
      <c r="D4464" s="19" t="s">
        <v>42</v>
      </c>
      <c r="E4464" s="20" t="s">
        <v>33</v>
      </c>
      <c r="F4464" s="19">
        <v>8</v>
      </c>
      <c r="R4464" s="21">
        <f t="shared" si="2364"/>
        <v>0</v>
      </c>
      <c r="Y4464" s="28" t="str">
        <f t="shared" si="2361"/>
        <v/>
      </c>
      <c r="Z4464" s="28" t="str">
        <f t="shared" si="2362"/>
        <v/>
      </c>
      <c r="AA4464" s="28" t="str">
        <f t="shared" si="2357"/>
        <v/>
      </c>
      <c r="AB4464" s="28" t="str">
        <f>IF(R4464&lt;T4464,"期末实有头数应大于等于耕役畜","")</f>
        <v/>
      </c>
      <c r="AC4464" s="28" t="str">
        <f>IF(R4464&lt;V4464+W4464,"期末实有头数应大于等于良种+改良种","")</f>
        <v/>
      </c>
    </row>
    <row r="4465" spans="2:29">
      <c r="B4465" s="19"/>
      <c r="C4465" s="30"/>
      <c r="D4465" s="19" t="s">
        <v>43</v>
      </c>
      <c r="E4465" s="20" t="s">
        <v>33</v>
      </c>
      <c r="F4465" s="19">
        <v>9</v>
      </c>
      <c r="R4465" s="21">
        <f t="shared" si="2364"/>
        <v>0</v>
      </c>
      <c r="S4465" s="22" t="s">
        <v>38</v>
      </c>
      <c r="U4465" s="22" t="s">
        <v>38</v>
      </c>
      <c r="V4465" s="22" t="s">
        <v>38</v>
      </c>
      <c r="W4465" s="22" t="s">
        <v>38</v>
      </c>
      <c r="Y4465" s="28" t="str">
        <f t="shared" si="2361"/>
        <v/>
      </c>
      <c r="Z4465" s="28" t="str">
        <f t="shared" si="2362"/>
        <v/>
      </c>
      <c r="AA4465" s="28"/>
      <c r="AB4465" s="28" t="str">
        <f>IF(R4465&lt;T4465,"期末实有头数应大于等于耕役畜","")</f>
        <v/>
      </c>
      <c r="AC4465" s="28"/>
    </row>
    <row r="4466" spans="2:29">
      <c r="B4466" s="19"/>
      <c r="C4466" s="30"/>
      <c r="D4466" s="19" t="s">
        <v>44</v>
      </c>
      <c r="E4466" s="20" t="s">
        <v>45</v>
      </c>
      <c r="F4466" s="19">
        <v>10</v>
      </c>
      <c r="R4466" s="21">
        <f t="shared" si="2364"/>
        <v>0</v>
      </c>
      <c r="Y4466" s="28" t="str">
        <f t="shared" si="2361"/>
        <v/>
      </c>
      <c r="Z4466" s="28" t="str">
        <f t="shared" si="2362"/>
        <v/>
      </c>
      <c r="AA4466" s="28" t="str">
        <f>IF(R4466&lt;S4466+U4466,"期末实有头数应大于等于能繁母畜+种公畜","")</f>
        <v/>
      </c>
      <c r="AB4466" s="28" t="str">
        <f>IF(R4466&lt;T4466,"期末实有头数应大于等于耕役畜","")</f>
        <v/>
      </c>
      <c r="AC4466" s="28" t="str">
        <f>IF(R4466&lt;V4466+W4466,"期末实有头数应大于等于良种+改良种","")</f>
        <v/>
      </c>
    </row>
    <row r="4467" spans="2:29">
      <c r="B4467" s="19"/>
      <c r="C4467" s="30"/>
      <c r="D4467" s="19" t="s">
        <v>46</v>
      </c>
      <c r="E4467" s="20" t="s">
        <v>47</v>
      </c>
      <c r="F4467" s="19">
        <v>11</v>
      </c>
      <c r="G4467" s="21">
        <f t="shared" ref="G4467:S4467" si="2365">G4468+G4472</f>
        <v>0</v>
      </c>
      <c r="H4467" s="21">
        <f t="shared" si="2365"/>
        <v>0</v>
      </c>
      <c r="I4467" s="21">
        <f t="shared" si="2365"/>
        <v>0</v>
      </c>
      <c r="J4467" s="21">
        <f t="shared" si="2365"/>
        <v>0</v>
      </c>
      <c r="K4467" s="21">
        <f t="shared" si="2365"/>
        <v>0</v>
      </c>
      <c r="L4467" s="21">
        <f t="shared" si="2365"/>
        <v>0</v>
      </c>
      <c r="M4467" s="21">
        <f t="shared" si="2365"/>
        <v>0</v>
      </c>
      <c r="N4467" s="21">
        <f t="shared" si="2365"/>
        <v>0</v>
      </c>
      <c r="O4467" s="21">
        <f t="shared" si="2365"/>
        <v>0</v>
      </c>
      <c r="P4467" s="21">
        <f t="shared" si="2365"/>
        <v>0</v>
      </c>
      <c r="Q4467" s="21">
        <f t="shared" si="2365"/>
        <v>0</v>
      </c>
      <c r="R4467" s="23">
        <f t="shared" si="2365"/>
        <v>0</v>
      </c>
      <c r="S4467" s="21">
        <f t="shared" si="2365"/>
        <v>0</v>
      </c>
      <c r="T4467" s="22" t="s">
        <v>38</v>
      </c>
      <c r="U4467" s="21">
        <f>U4468+U4472</f>
        <v>0</v>
      </c>
      <c r="V4467" s="21">
        <f>V4468+V4472</f>
        <v>0</v>
      </c>
      <c r="W4467" s="21">
        <f>W4468+W4472</f>
        <v>0</v>
      </c>
      <c r="Y4467" s="28" t="str">
        <f t="shared" si="2361"/>
        <v/>
      </c>
      <c r="Z4467" s="28" t="str">
        <f t="shared" si="2362"/>
        <v/>
      </c>
      <c r="AA4467" s="28" t="str">
        <f>IF(R4467&lt;S4467+U4467,"期末实有头数应大于等于能繁母畜+种公畜","")</f>
        <v/>
      </c>
      <c r="AB4467" s="28"/>
      <c r="AC4467" s="28" t="str">
        <f>IF(R4467&lt;V4467+W4467,"期末实有头数应大于等于良种+改良种","")</f>
        <v/>
      </c>
    </row>
    <row r="4468" spans="2:29">
      <c r="B4468" s="19"/>
      <c r="C4468" s="30"/>
      <c r="D4468" s="19" t="s">
        <v>48</v>
      </c>
      <c r="E4468" s="20" t="s">
        <v>47</v>
      </c>
      <c r="F4468" s="19">
        <v>12</v>
      </c>
      <c r="R4468" s="21">
        <f>G4468+I4468+J4468+K4468-L4468-M4468-N4468-Q4468</f>
        <v>0</v>
      </c>
      <c r="T4468" s="22" t="s">
        <v>38</v>
      </c>
      <c r="Y4468" s="28" t="str">
        <f t="shared" si="2361"/>
        <v/>
      </c>
      <c r="Z4468" s="28" t="str">
        <f t="shared" si="2362"/>
        <v/>
      </c>
      <c r="AA4468" s="28" t="str">
        <f>IF(R4468&lt;S4468+U4468,"期末实有头数应大于等于能繁母畜+种公畜","")</f>
        <v/>
      </c>
      <c r="AB4468" s="28"/>
      <c r="AC4468" s="28" t="str">
        <f>IF(R4468&lt;V4468+W4468,"期末实有头数应大于等于良种+改良种","")</f>
        <v/>
      </c>
    </row>
    <row r="4469" spans="2:29">
      <c r="B4469" s="19"/>
      <c r="C4469" s="30"/>
      <c r="D4469" s="19" t="s">
        <v>49</v>
      </c>
      <c r="E4469" s="20" t="s">
        <v>47</v>
      </c>
      <c r="F4469" s="19">
        <v>13</v>
      </c>
      <c r="R4469" s="21">
        <f>G4469+I4469+J4469+K4469-L4469-M4469-N4469-Q4469</f>
        <v>0</v>
      </c>
      <c r="T4469" s="22" t="s">
        <v>38</v>
      </c>
      <c r="V4469" s="22" t="s">
        <v>38</v>
      </c>
      <c r="W4469" s="22" t="s">
        <v>38</v>
      </c>
      <c r="Y4469" s="28" t="str">
        <f t="shared" si="2361"/>
        <v/>
      </c>
      <c r="Z4469" s="28" t="str">
        <f t="shared" si="2362"/>
        <v/>
      </c>
      <c r="AA4469" s="28" t="str">
        <f>IF(R4469&lt;S4469+U4469,"期末实有头数应大于等于能繁母畜+种公畜","")</f>
        <v/>
      </c>
      <c r="AB4469" s="28"/>
      <c r="AC4469" s="28"/>
    </row>
    <row r="4470" spans="2:29">
      <c r="B4470" s="19"/>
      <c r="C4470" s="30"/>
      <c r="D4470" s="19" t="s">
        <v>50</v>
      </c>
      <c r="E4470" s="20" t="s">
        <v>47</v>
      </c>
      <c r="F4470" s="19">
        <v>14</v>
      </c>
      <c r="H4470" s="22" t="s">
        <v>38</v>
      </c>
      <c r="I4470" s="22" t="s">
        <v>38</v>
      </c>
      <c r="J4470" s="22" t="s">
        <v>38</v>
      </c>
      <c r="K4470" s="22" t="s">
        <v>38</v>
      </c>
      <c r="L4470" s="22" t="s">
        <v>38</v>
      </c>
      <c r="M4470" s="22" t="s">
        <v>38</v>
      </c>
      <c r="N4470" s="22" t="s">
        <v>38</v>
      </c>
      <c r="O4470" s="22" t="s">
        <v>38</v>
      </c>
      <c r="P4470" s="22" t="s">
        <v>38</v>
      </c>
      <c r="Q4470" s="22" t="s">
        <v>38</v>
      </c>
      <c r="R4470" s="24"/>
      <c r="T4470" s="22" t="s">
        <v>38</v>
      </c>
      <c r="U4470" s="22" t="s">
        <v>38</v>
      </c>
      <c r="V4470" s="22" t="s">
        <v>38</v>
      </c>
      <c r="W4470" s="22" t="s">
        <v>38</v>
      </c>
      <c r="Y4470" s="28" t="str">
        <f t="shared" si="2361"/>
        <v/>
      </c>
      <c r="Z4470" s="28"/>
      <c r="AA4470" s="28"/>
      <c r="AB4470" s="28"/>
      <c r="AC4470" s="28"/>
    </row>
    <row r="4471" spans="2:29">
      <c r="B4471" s="19"/>
      <c r="C4471" s="30"/>
      <c r="D4471" s="19" t="s">
        <v>51</v>
      </c>
      <c r="E4471" s="20" t="s">
        <v>47</v>
      </c>
      <c r="F4471" s="19">
        <v>15</v>
      </c>
      <c r="H4471" s="22" t="s">
        <v>38</v>
      </c>
      <c r="I4471" s="22" t="s">
        <v>38</v>
      </c>
      <c r="J4471" s="22" t="s">
        <v>38</v>
      </c>
      <c r="K4471" s="22" t="s">
        <v>38</v>
      </c>
      <c r="L4471" s="22" t="s">
        <v>38</v>
      </c>
      <c r="M4471" s="22" t="s">
        <v>38</v>
      </c>
      <c r="N4471" s="22" t="s">
        <v>38</v>
      </c>
      <c r="O4471" s="22" t="s">
        <v>38</v>
      </c>
      <c r="P4471" s="22" t="s">
        <v>38</v>
      </c>
      <c r="Q4471" s="22" t="s">
        <v>38</v>
      </c>
      <c r="R4471" s="24"/>
      <c r="T4471" s="22" t="s">
        <v>38</v>
      </c>
      <c r="U4471" s="22" t="s">
        <v>38</v>
      </c>
      <c r="V4471" s="22" t="s">
        <v>38</v>
      </c>
      <c r="W4471" s="22" t="s">
        <v>38</v>
      </c>
      <c r="Y4471" s="28" t="str">
        <f t="shared" si="2361"/>
        <v/>
      </c>
      <c r="Z4471" s="28"/>
      <c r="AA4471" s="28"/>
      <c r="AB4471" s="28"/>
      <c r="AC4471" s="28"/>
    </row>
    <row r="4472" spans="2:29">
      <c r="B4472" s="19"/>
      <c r="C4472" s="30"/>
      <c r="D4472" s="19" t="s">
        <v>52</v>
      </c>
      <c r="E4472" s="20" t="s">
        <v>47</v>
      </c>
      <c r="F4472" s="19">
        <v>16</v>
      </c>
      <c r="R4472" s="21">
        <f>G4472+I4472+J4472+K4472-L4472-M4472-N4472-Q4472</f>
        <v>0</v>
      </c>
      <c r="T4472" s="22" t="s">
        <v>38</v>
      </c>
      <c r="Y4472" s="28" t="str">
        <f t="shared" si="2361"/>
        <v/>
      </c>
      <c r="Z4472" s="28" t="str">
        <f>IF(N4472&lt;O4472+P4472,"出卖应大于等于出卖肉畜+出卖仔畜","")</f>
        <v/>
      </c>
      <c r="AA4472" s="28" t="str">
        <f t="shared" ref="AA4472:AA4481" si="2366">IF(R4472&lt;S4472+U4472,"期末实有头数应大于等于能繁母畜+种公畜","")</f>
        <v/>
      </c>
      <c r="AB4472" s="28"/>
      <c r="AC4472" s="28" t="str">
        <f t="shared" ref="AC4472:AC4477" si="2367">IF(R4472&lt;V4472+W4472,"期末实有头数应大于等于良种+改良种","")</f>
        <v/>
      </c>
    </row>
    <row r="4473" spans="2:29">
      <c r="B4473" s="19"/>
      <c r="C4473" s="30"/>
      <c r="D4473" s="19" t="s">
        <v>53</v>
      </c>
      <c r="E4473" s="18" t="s">
        <v>33</v>
      </c>
      <c r="F4473" s="19">
        <v>17</v>
      </c>
      <c r="R4473" s="21">
        <f>G4473+I4473+J4473+K4473-L4473-M4473-N4473-Q4473</f>
        <v>0</v>
      </c>
      <c r="T4473" s="22" t="s">
        <v>38</v>
      </c>
      <c r="Y4473" s="28" t="str">
        <f t="shared" si="2361"/>
        <v/>
      </c>
      <c r="Z4473" s="28" t="str">
        <f>IF(N4473&lt;O4473+P4473,"出卖应大于等于出卖肉畜+出卖仔畜","")</f>
        <v/>
      </c>
      <c r="AA4473" s="28" t="str">
        <f t="shared" si="2366"/>
        <v/>
      </c>
      <c r="AB4473" s="28"/>
      <c r="AC4473" s="28" t="str">
        <f t="shared" si="2367"/>
        <v/>
      </c>
    </row>
    <row r="4474" spans="2:29">
      <c r="B4474" s="18"/>
      <c r="C4474" s="29"/>
      <c r="D4474" s="19" t="s">
        <v>32</v>
      </c>
      <c r="E4474" s="20" t="s">
        <v>33</v>
      </c>
      <c r="F4474" s="19">
        <v>1</v>
      </c>
      <c r="G4474" s="21">
        <f t="shared" ref="G4474:S4474" si="2368">G4475+G4490</f>
        <v>0</v>
      </c>
      <c r="H4474" s="21">
        <f t="shared" si="2368"/>
        <v>0</v>
      </c>
      <c r="I4474" s="21">
        <f t="shared" si="2368"/>
        <v>0</v>
      </c>
      <c r="J4474" s="21">
        <f t="shared" si="2368"/>
        <v>0</v>
      </c>
      <c r="K4474" s="21">
        <f t="shared" si="2368"/>
        <v>0</v>
      </c>
      <c r="L4474" s="21">
        <f t="shared" si="2368"/>
        <v>0</v>
      </c>
      <c r="M4474" s="21">
        <f t="shared" si="2368"/>
        <v>0</v>
      </c>
      <c r="N4474" s="21">
        <f t="shared" si="2368"/>
        <v>0</v>
      </c>
      <c r="O4474" s="21">
        <f t="shared" si="2368"/>
        <v>0</v>
      </c>
      <c r="P4474" s="21">
        <f t="shared" si="2368"/>
        <v>0</v>
      </c>
      <c r="Q4474" s="21">
        <f t="shared" si="2368"/>
        <v>0</v>
      </c>
      <c r="R4474" s="21">
        <f t="shared" si="2368"/>
        <v>0</v>
      </c>
      <c r="S4474" s="21">
        <f t="shared" si="2368"/>
        <v>0</v>
      </c>
      <c r="T4474" s="21">
        <f>T4475</f>
        <v>0</v>
      </c>
      <c r="U4474" s="21">
        <f>U4475+U4490</f>
        <v>0</v>
      </c>
      <c r="V4474" s="21">
        <f>V4475+V4490</f>
        <v>0</v>
      </c>
      <c r="W4474" s="21">
        <f>W4475+W4490</f>
        <v>0</v>
      </c>
      <c r="Y4474" s="28" t="str">
        <f t="shared" si="2361"/>
        <v/>
      </c>
      <c r="Z4474" s="28" t="str">
        <f>IF(N4474&lt;O4474+P4474,"出卖应大于等于出卖肉畜+出卖仔畜","")</f>
        <v/>
      </c>
      <c r="AA4474" s="28" t="str">
        <f t="shared" si="2366"/>
        <v/>
      </c>
      <c r="AB4474" s="28" t="str">
        <f>IF(R4474&lt;T4474,"期末实有头数应大于等于耕役畜","")</f>
        <v/>
      </c>
      <c r="AC4474" s="28" t="str">
        <f t="shared" si="2367"/>
        <v/>
      </c>
    </row>
    <row r="4475" spans="2:29">
      <c r="B4475" s="19"/>
      <c r="C4475" s="30"/>
      <c r="D4475" s="19" t="s">
        <v>34</v>
      </c>
      <c r="E4475" s="20" t="s">
        <v>33</v>
      </c>
      <c r="F4475" s="19">
        <v>2</v>
      </c>
      <c r="G4475" s="21">
        <f t="shared" ref="G4475:S4475" si="2369">G4476+G4484</f>
        <v>0</v>
      </c>
      <c r="H4475" s="21">
        <f t="shared" si="2369"/>
        <v>0</v>
      </c>
      <c r="I4475" s="21">
        <f t="shared" si="2369"/>
        <v>0</v>
      </c>
      <c r="J4475" s="21">
        <f t="shared" si="2369"/>
        <v>0</v>
      </c>
      <c r="K4475" s="21">
        <f t="shared" si="2369"/>
        <v>0</v>
      </c>
      <c r="L4475" s="21">
        <f t="shared" si="2369"/>
        <v>0</v>
      </c>
      <c r="M4475" s="21">
        <f t="shared" si="2369"/>
        <v>0</v>
      </c>
      <c r="N4475" s="21">
        <f t="shared" si="2369"/>
        <v>0</v>
      </c>
      <c r="O4475" s="21">
        <f t="shared" si="2369"/>
        <v>0</v>
      </c>
      <c r="P4475" s="21">
        <f t="shared" si="2369"/>
        <v>0</v>
      </c>
      <c r="Q4475" s="21">
        <f t="shared" si="2369"/>
        <v>0</v>
      </c>
      <c r="R4475" s="21">
        <f t="shared" si="2369"/>
        <v>0</v>
      </c>
      <c r="S4475" s="21">
        <f t="shared" si="2369"/>
        <v>0</v>
      </c>
      <c r="T4475" s="21">
        <f>T4476</f>
        <v>0</v>
      </c>
      <c r="U4475" s="21">
        <f>U4476+U4484</f>
        <v>0</v>
      </c>
      <c r="V4475" s="21">
        <f>V4476+V4484</f>
        <v>0</v>
      </c>
      <c r="W4475" s="21">
        <f>W4476+W4484</f>
        <v>0</v>
      </c>
      <c r="Y4475" s="28" t="str">
        <f t="shared" ref="Y4475:Y4491" si="2370">IF(H4475&lt;I4475,"繁殖仔畜应大于等于成活","")</f>
        <v/>
      </c>
      <c r="Z4475" s="28" t="str">
        <f t="shared" ref="Z4475:Z4486" si="2371">IF(N4475&lt;O4475+P4475,"出卖应大于等于出卖肉畜+出卖仔畜","")</f>
        <v/>
      </c>
      <c r="AA4475" s="28" t="str">
        <f t="shared" si="2366"/>
        <v/>
      </c>
      <c r="AB4475" s="28" t="str">
        <f>IF(R4475&lt;T4475,"期末实有头数应大于等于耕役畜","")</f>
        <v/>
      </c>
      <c r="AC4475" s="28" t="str">
        <f t="shared" si="2367"/>
        <v/>
      </c>
    </row>
    <row r="4476" spans="2:29">
      <c r="B4476" s="19"/>
      <c r="C4476" s="30"/>
      <c r="D4476" s="19" t="s">
        <v>35</v>
      </c>
      <c r="E4476" s="20" t="s">
        <v>33</v>
      </c>
      <c r="F4476" s="19">
        <v>3</v>
      </c>
      <c r="G4476" s="21">
        <f t="shared" ref="G4476:R4476" si="2372">G4477+G4480+G4481+G4482+G4483</f>
        <v>0</v>
      </c>
      <c r="H4476" s="21">
        <f t="shared" si="2372"/>
        <v>0</v>
      </c>
      <c r="I4476" s="21">
        <f t="shared" si="2372"/>
        <v>0</v>
      </c>
      <c r="J4476" s="21">
        <f t="shared" si="2372"/>
        <v>0</v>
      </c>
      <c r="K4476" s="21">
        <f t="shared" si="2372"/>
        <v>0</v>
      </c>
      <c r="L4476" s="21">
        <f t="shared" si="2372"/>
        <v>0</v>
      </c>
      <c r="M4476" s="21">
        <f t="shared" si="2372"/>
        <v>0</v>
      </c>
      <c r="N4476" s="21">
        <f t="shared" si="2372"/>
        <v>0</v>
      </c>
      <c r="O4476" s="21">
        <f t="shared" si="2372"/>
        <v>0</v>
      </c>
      <c r="P4476" s="21">
        <f t="shared" si="2372"/>
        <v>0</v>
      </c>
      <c r="Q4476" s="21">
        <f t="shared" si="2372"/>
        <v>0</v>
      </c>
      <c r="R4476" s="21">
        <f t="shared" si="2372"/>
        <v>0</v>
      </c>
      <c r="S4476" s="21">
        <f>S4477+S4480+S4481+S4483</f>
        <v>0</v>
      </c>
      <c r="T4476" s="21">
        <f>T4477+T4480+T4481+T4482+T4483</f>
        <v>0</v>
      </c>
      <c r="U4476" s="21">
        <f>U4477+U4480+U4481+U4483</f>
        <v>0</v>
      </c>
      <c r="V4476" s="21">
        <f>V4477+V4480+V4481+V4483</f>
        <v>0</v>
      </c>
      <c r="W4476" s="21">
        <f>W4477+W4480+W4481+W4483</f>
        <v>0</v>
      </c>
      <c r="Y4476" s="28" t="str">
        <f t="shared" si="2370"/>
        <v/>
      </c>
      <c r="Z4476" s="28" t="str">
        <f t="shared" si="2371"/>
        <v/>
      </c>
      <c r="AA4476" s="28" t="str">
        <f t="shared" si="2366"/>
        <v/>
      </c>
      <c r="AB4476" s="28" t="str">
        <f>IF(R4476&lt;T4476,"期末实有头数应大于等于耕役畜","")</f>
        <v/>
      </c>
      <c r="AC4476" s="28" t="str">
        <f t="shared" si="2367"/>
        <v/>
      </c>
    </row>
    <row r="4477" spans="2:29">
      <c r="B4477" s="19"/>
      <c r="C4477" s="30"/>
      <c r="D4477" s="19" t="s">
        <v>36</v>
      </c>
      <c r="E4477" s="20" t="s">
        <v>33</v>
      </c>
      <c r="F4477" s="19">
        <v>4</v>
      </c>
      <c r="R4477" s="21">
        <f>G4477+I4477+J4477+K4477-L4477-M4477-N4477-Q4477</f>
        <v>0</v>
      </c>
      <c r="Y4477" s="28" t="str">
        <f t="shared" si="2370"/>
        <v/>
      </c>
      <c r="Z4477" s="28" t="str">
        <f t="shared" si="2371"/>
        <v/>
      </c>
      <c r="AA4477" s="28" t="str">
        <f t="shared" si="2366"/>
        <v/>
      </c>
      <c r="AB4477" s="28" t="str">
        <f>IF(R4477&lt;T4477,"期末实有头数应大于等于耕役畜","")</f>
        <v/>
      </c>
      <c r="AC4477" s="28" t="str">
        <f t="shared" si="2367"/>
        <v/>
      </c>
    </row>
    <row r="4478" spans="2:29">
      <c r="B4478" s="19"/>
      <c r="C4478" s="30"/>
      <c r="D4478" s="19" t="s">
        <v>37</v>
      </c>
      <c r="E4478" s="20" t="s">
        <v>33</v>
      </c>
      <c r="F4478" s="19">
        <v>5</v>
      </c>
      <c r="R4478" s="21">
        <f t="shared" ref="R4478:R4483" si="2373">G4478+I4478+J4478+K4478-L4478-M4478-N4478-Q4478</f>
        <v>0</v>
      </c>
      <c r="T4478" s="22" t="s">
        <v>38</v>
      </c>
      <c r="V4478" s="22" t="s">
        <v>38</v>
      </c>
      <c r="W4478" s="22" t="s">
        <v>38</v>
      </c>
      <c r="Y4478" s="28" t="str">
        <f t="shared" si="2370"/>
        <v/>
      </c>
      <c r="Z4478" s="28" t="str">
        <f t="shared" si="2371"/>
        <v/>
      </c>
      <c r="AA4478" s="28" t="str">
        <f t="shared" si="2366"/>
        <v/>
      </c>
      <c r="AB4478" s="28"/>
      <c r="AC4478" s="28"/>
    </row>
    <row r="4479" spans="2:29">
      <c r="B4479" s="19"/>
      <c r="C4479" s="30"/>
      <c r="D4479" s="19" t="s">
        <v>39</v>
      </c>
      <c r="E4479" s="20" t="s">
        <v>33</v>
      </c>
      <c r="F4479" s="19">
        <v>6</v>
      </c>
      <c r="R4479" s="21">
        <f t="shared" si="2373"/>
        <v>0</v>
      </c>
      <c r="T4479" s="22" t="s">
        <v>38</v>
      </c>
      <c r="V4479" s="22" t="s">
        <v>38</v>
      </c>
      <c r="W4479" s="22" t="s">
        <v>38</v>
      </c>
      <c r="Y4479" s="28" t="str">
        <f t="shared" si="2370"/>
        <v/>
      </c>
      <c r="Z4479" s="28" t="str">
        <f t="shared" si="2371"/>
        <v/>
      </c>
      <c r="AA4479" s="28" t="str">
        <f t="shared" si="2366"/>
        <v/>
      </c>
      <c r="AB4479" s="28"/>
      <c r="AC4479" s="28"/>
    </row>
    <row r="4480" spans="2:29">
      <c r="B4480" s="19"/>
      <c r="C4480" s="30"/>
      <c r="D4480" s="19" t="s">
        <v>40</v>
      </c>
      <c r="E4480" s="20" t="s">
        <v>41</v>
      </c>
      <c r="F4480" s="19">
        <v>7</v>
      </c>
      <c r="R4480" s="21">
        <f t="shared" si="2373"/>
        <v>0</v>
      </c>
      <c r="Y4480" s="28" t="str">
        <f t="shared" si="2370"/>
        <v/>
      </c>
      <c r="Z4480" s="28" t="str">
        <f t="shared" si="2371"/>
        <v/>
      </c>
      <c r="AA4480" s="28" t="str">
        <f t="shared" si="2366"/>
        <v/>
      </c>
      <c r="AB4480" s="28" t="str">
        <f>IF(R4480&lt;T4480,"期末实有头数应大于等于耕役畜","")</f>
        <v/>
      </c>
      <c r="AC4480" s="28" t="str">
        <f>IF(R4480&lt;V4480+W4480,"期末实有头数应大于等于良种+改良种","")</f>
        <v/>
      </c>
    </row>
    <row r="4481" spans="2:29">
      <c r="B4481" s="19"/>
      <c r="C4481" s="30"/>
      <c r="D4481" s="19" t="s">
        <v>42</v>
      </c>
      <c r="E4481" s="20" t="s">
        <v>33</v>
      </c>
      <c r="F4481" s="19">
        <v>8</v>
      </c>
      <c r="R4481" s="21">
        <f t="shared" si="2373"/>
        <v>0</v>
      </c>
      <c r="Y4481" s="28" t="str">
        <f t="shared" si="2370"/>
        <v/>
      </c>
      <c r="Z4481" s="28" t="str">
        <f t="shared" si="2371"/>
        <v/>
      </c>
      <c r="AA4481" s="28" t="str">
        <f t="shared" si="2366"/>
        <v/>
      </c>
      <c r="AB4481" s="28" t="str">
        <f>IF(R4481&lt;T4481,"期末实有头数应大于等于耕役畜","")</f>
        <v/>
      </c>
      <c r="AC4481" s="28" t="str">
        <f>IF(R4481&lt;V4481+W4481,"期末实有头数应大于等于良种+改良种","")</f>
        <v/>
      </c>
    </row>
    <row r="4482" spans="2:29">
      <c r="B4482" s="19"/>
      <c r="C4482" s="30"/>
      <c r="D4482" s="19" t="s">
        <v>43</v>
      </c>
      <c r="E4482" s="20" t="s">
        <v>33</v>
      </c>
      <c r="F4482" s="19">
        <v>9</v>
      </c>
      <c r="R4482" s="21">
        <f t="shared" si="2373"/>
        <v>0</v>
      </c>
      <c r="S4482" s="22" t="s">
        <v>38</v>
      </c>
      <c r="U4482" s="22" t="s">
        <v>38</v>
      </c>
      <c r="V4482" s="22" t="s">
        <v>38</v>
      </c>
      <c r="W4482" s="22" t="s">
        <v>38</v>
      </c>
      <c r="Y4482" s="28" t="str">
        <f t="shared" si="2370"/>
        <v/>
      </c>
      <c r="Z4482" s="28" t="str">
        <f t="shared" si="2371"/>
        <v/>
      </c>
      <c r="AA4482" s="28"/>
      <c r="AB4482" s="28" t="str">
        <f>IF(R4482&lt;T4482,"期末实有头数应大于等于耕役畜","")</f>
        <v/>
      </c>
      <c r="AC4482" s="28"/>
    </row>
    <row r="4483" spans="2:29">
      <c r="B4483" s="19"/>
      <c r="C4483" s="30"/>
      <c r="D4483" s="19" t="s">
        <v>44</v>
      </c>
      <c r="E4483" s="20" t="s">
        <v>45</v>
      </c>
      <c r="F4483" s="19">
        <v>10</v>
      </c>
      <c r="R4483" s="21">
        <f t="shared" si="2373"/>
        <v>0</v>
      </c>
      <c r="Y4483" s="28" t="str">
        <f t="shared" si="2370"/>
        <v/>
      </c>
      <c r="Z4483" s="28" t="str">
        <f t="shared" si="2371"/>
        <v/>
      </c>
      <c r="AA4483" s="28" t="str">
        <f>IF(R4483&lt;S4483+U4483,"期末实有头数应大于等于能繁母畜+种公畜","")</f>
        <v/>
      </c>
      <c r="AB4483" s="28" t="str">
        <f>IF(R4483&lt;T4483,"期末实有头数应大于等于耕役畜","")</f>
        <v/>
      </c>
      <c r="AC4483" s="28" t="str">
        <f>IF(R4483&lt;V4483+W4483,"期末实有头数应大于等于良种+改良种","")</f>
        <v/>
      </c>
    </row>
    <row r="4484" spans="2:29">
      <c r="B4484" s="19"/>
      <c r="C4484" s="30"/>
      <c r="D4484" s="19" t="s">
        <v>46</v>
      </c>
      <c r="E4484" s="20" t="s">
        <v>47</v>
      </c>
      <c r="F4484" s="19">
        <v>11</v>
      </c>
      <c r="G4484" s="21">
        <f t="shared" ref="G4484:S4484" si="2374">G4485+G4489</f>
        <v>0</v>
      </c>
      <c r="H4484" s="21">
        <f t="shared" si="2374"/>
        <v>0</v>
      </c>
      <c r="I4484" s="21">
        <f t="shared" si="2374"/>
        <v>0</v>
      </c>
      <c r="J4484" s="21">
        <f t="shared" si="2374"/>
        <v>0</v>
      </c>
      <c r="K4484" s="21">
        <f t="shared" si="2374"/>
        <v>0</v>
      </c>
      <c r="L4484" s="21">
        <f t="shared" si="2374"/>
        <v>0</v>
      </c>
      <c r="M4484" s="21">
        <f t="shared" si="2374"/>
        <v>0</v>
      </c>
      <c r="N4484" s="21">
        <f t="shared" si="2374"/>
        <v>0</v>
      </c>
      <c r="O4484" s="21">
        <f t="shared" si="2374"/>
        <v>0</v>
      </c>
      <c r="P4484" s="21">
        <f t="shared" si="2374"/>
        <v>0</v>
      </c>
      <c r="Q4484" s="21">
        <f t="shared" si="2374"/>
        <v>0</v>
      </c>
      <c r="R4484" s="23">
        <f t="shared" si="2374"/>
        <v>0</v>
      </c>
      <c r="S4484" s="21">
        <f t="shared" si="2374"/>
        <v>0</v>
      </c>
      <c r="T4484" s="22" t="s">
        <v>38</v>
      </c>
      <c r="U4484" s="21">
        <f>U4485+U4489</f>
        <v>0</v>
      </c>
      <c r="V4484" s="21">
        <f>V4485+V4489</f>
        <v>0</v>
      </c>
      <c r="W4484" s="21">
        <f>W4485+W4489</f>
        <v>0</v>
      </c>
      <c r="Y4484" s="28" t="str">
        <f t="shared" si="2370"/>
        <v/>
      </c>
      <c r="Z4484" s="28" t="str">
        <f t="shared" si="2371"/>
        <v/>
      </c>
      <c r="AA4484" s="28" t="str">
        <f>IF(R4484&lt;S4484+U4484,"期末实有头数应大于等于能繁母畜+种公畜","")</f>
        <v/>
      </c>
      <c r="AB4484" s="28"/>
      <c r="AC4484" s="28" t="str">
        <f>IF(R4484&lt;V4484+W4484,"期末实有头数应大于等于良种+改良种","")</f>
        <v/>
      </c>
    </row>
    <row r="4485" spans="2:29">
      <c r="B4485" s="19"/>
      <c r="C4485" s="30"/>
      <c r="D4485" s="19" t="s">
        <v>48</v>
      </c>
      <c r="E4485" s="20" t="s">
        <v>47</v>
      </c>
      <c r="F4485" s="19">
        <v>12</v>
      </c>
      <c r="R4485" s="21">
        <f>G4485+I4485+J4485+K4485-L4485-M4485-N4485-Q4485</f>
        <v>0</v>
      </c>
      <c r="T4485" s="22" t="s">
        <v>38</v>
      </c>
      <c r="Y4485" s="28" t="str">
        <f t="shared" si="2370"/>
        <v/>
      </c>
      <c r="Z4485" s="28" t="str">
        <f t="shared" si="2371"/>
        <v/>
      </c>
      <c r="AA4485" s="28" t="str">
        <f>IF(R4485&lt;S4485+U4485,"期末实有头数应大于等于能繁母畜+种公畜","")</f>
        <v/>
      </c>
      <c r="AB4485" s="28"/>
      <c r="AC4485" s="28" t="str">
        <f>IF(R4485&lt;V4485+W4485,"期末实有头数应大于等于良种+改良种","")</f>
        <v/>
      </c>
    </row>
    <row r="4486" spans="2:29">
      <c r="B4486" s="19"/>
      <c r="C4486" s="30"/>
      <c r="D4486" s="19" t="s">
        <v>49</v>
      </c>
      <c r="E4486" s="20" t="s">
        <v>47</v>
      </c>
      <c r="F4486" s="19">
        <v>13</v>
      </c>
      <c r="R4486" s="21">
        <f>G4486+I4486+J4486+K4486-L4486-M4486-N4486-Q4486</f>
        <v>0</v>
      </c>
      <c r="T4486" s="22" t="s">
        <v>38</v>
      </c>
      <c r="V4486" s="22" t="s">
        <v>38</v>
      </c>
      <c r="W4486" s="22" t="s">
        <v>38</v>
      </c>
      <c r="Y4486" s="28" t="str">
        <f t="shared" si="2370"/>
        <v/>
      </c>
      <c r="Z4486" s="28" t="str">
        <f t="shared" si="2371"/>
        <v/>
      </c>
      <c r="AA4486" s="28" t="str">
        <f>IF(R4486&lt;S4486+U4486,"期末实有头数应大于等于能繁母畜+种公畜","")</f>
        <v/>
      </c>
      <c r="AB4486" s="28"/>
      <c r="AC4486" s="28"/>
    </row>
    <row r="4487" spans="2:29">
      <c r="B4487" s="19"/>
      <c r="C4487" s="30"/>
      <c r="D4487" s="19" t="s">
        <v>50</v>
      </c>
      <c r="E4487" s="20" t="s">
        <v>47</v>
      </c>
      <c r="F4487" s="19">
        <v>14</v>
      </c>
      <c r="H4487" s="22" t="s">
        <v>38</v>
      </c>
      <c r="I4487" s="22" t="s">
        <v>38</v>
      </c>
      <c r="J4487" s="22" t="s">
        <v>38</v>
      </c>
      <c r="K4487" s="22" t="s">
        <v>38</v>
      </c>
      <c r="L4487" s="22" t="s">
        <v>38</v>
      </c>
      <c r="M4487" s="22" t="s">
        <v>38</v>
      </c>
      <c r="N4487" s="22" t="s">
        <v>38</v>
      </c>
      <c r="O4487" s="22" t="s">
        <v>38</v>
      </c>
      <c r="P4487" s="22" t="s">
        <v>38</v>
      </c>
      <c r="Q4487" s="22" t="s">
        <v>38</v>
      </c>
      <c r="R4487" s="24"/>
      <c r="T4487" s="22" t="s">
        <v>38</v>
      </c>
      <c r="U4487" s="22" t="s">
        <v>38</v>
      </c>
      <c r="V4487" s="22" t="s">
        <v>38</v>
      </c>
      <c r="W4487" s="22" t="s">
        <v>38</v>
      </c>
      <c r="Y4487" s="28" t="str">
        <f t="shared" si="2370"/>
        <v/>
      </c>
      <c r="Z4487" s="28"/>
      <c r="AA4487" s="28"/>
      <c r="AB4487" s="28"/>
      <c r="AC4487" s="28"/>
    </row>
    <row r="4488" spans="2:29">
      <c r="B4488" s="19"/>
      <c r="C4488" s="30"/>
      <c r="D4488" s="19" t="s">
        <v>51</v>
      </c>
      <c r="E4488" s="20" t="s">
        <v>47</v>
      </c>
      <c r="F4488" s="19">
        <v>15</v>
      </c>
      <c r="H4488" s="22" t="s">
        <v>38</v>
      </c>
      <c r="I4488" s="22" t="s">
        <v>38</v>
      </c>
      <c r="J4488" s="22" t="s">
        <v>38</v>
      </c>
      <c r="K4488" s="22" t="s">
        <v>38</v>
      </c>
      <c r="L4488" s="22" t="s">
        <v>38</v>
      </c>
      <c r="M4488" s="22" t="s">
        <v>38</v>
      </c>
      <c r="N4488" s="22" t="s">
        <v>38</v>
      </c>
      <c r="O4488" s="22" t="s">
        <v>38</v>
      </c>
      <c r="P4488" s="22" t="s">
        <v>38</v>
      </c>
      <c r="Q4488" s="22" t="s">
        <v>38</v>
      </c>
      <c r="R4488" s="24"/>
      <c r="T4488" s="22" t="s">
        <v>38</v>
      </c>
      <c r="U4488" s="22" t="s">
        <v>38</v>
      </c>
      <c r="V4488" s="22" t="s">
        <v>38</v>
      </c>
      <c r="W4488" s="22" t="s">
        <v>38</v>
      </c>
      <c r="Y4488" s="28" t="str">
        <f t="shared" si="2370"/>
        <v/>
      </c>
      <c r="Z4488" s="28"/>
      <c r="AA4488" s="28"/>
      <c r="AB4488" s="28"/>
      <c r="AC4488" s="28"/>
    </row>
    <row r="4489" spans="2:29">
      <c r="B4489" s="19"/>
      <c r="C4489" s="30"/>
      <c r="D4489" s="19" t="s">
        <v>52</v>
      </c>
      <c r="E4489" s="20" t="s">
        <v>47</v>
      </c>
      <c r="F4489" s="19">
        <v>16</v>
      </c>
      <c r="R4489" s="21">
        <f>G4489+I4489+J4489+K4489-L4489-M4489-N4489-Q4489</f>
        <v>0</v>
      </c>
      <c r="T4489" s="22" t="s">
        <v>38</v>
      </c>
      <c r="Y4489" s="28" t="str">
        <f t="shared" si="2370"/>
        <v/>
      </c>
      <c r="Z4489" s="28" t="str">
        <f>IF(N4489&lt;O4489+P4489,"出卖应大于等于出卖肉畜+出卖仔畜","")</f>
        <v/>
      </c>
      <c r="AA4489" s="28" t="str">
        <f t="shared" ref="AA4489:AA4498" si="2375">IF(R4489&lt;S4489+U4489,"期末实有头数应大于等于能繁母畜+种公畜","")</f>
        <v/>
      </c>
      <c r="AB4489" s="28"/>
      <c r="AC4489" s="28" t="str">
        <f t="shared" ref="AC4489:AC4494" si="2376">IF(R4489&lt;V4489+W4489,"期末实有头数应大于等于良种+改良种","")</f>
        <v/>
      </c>
    </row>
    <row r="4490" spans="2:29">
      <c r="B4490" s="19"/>
      <c r="C4490" s="30"/>
      <c r="D4490" s="19" t="s">
        <v>53</v>
      </c>
      <c r="E4490" s="18" t="s">
        <v>33</v>
      </c>
      <c r="F4490" s="19">
        <v>17</v>
      </c>
      <c r="R4490" s="21">
        <f>G4490+I4490+J4490+K4490-L4490-M4490-N4490-Q4490</f>
        <v>0</v>
      </c>
      <c r="T4490" s="22" t="s">
        <v>38</v>
      </c>
      <c r="Y4490" s="28" t="str">
        <f t="shared" si="2370"/>
        <v/>
      </c>
      <c r="Z4490" s="28" t="str">
        <f>IF(N4490&lt;O4490+P4490,"出卖应大于等于出卖肉畜+出卖仔畜","")</f>
        <v/>
      </c>
      <c r="AA4490" s="28" t="str">
        <f t="shared" si="2375"/>
        <v/>
      </c>
      <c r="AB4490" s="28"/>
      <c r="AC4490" s="28" t="str">
        <f t="shared" si="2376"/>
        <v/>
      </c>
    </row>
    <row r="4491" spans="2:29">
      <c r="B4491" s="18"/>
      <c r="C4491" s="29"/>
      <c r="D4491" s="19" t="s">
        <v>32</v>
      </c>
      <c r="E4491" s="20" t="s">
        <v>33</v>
      </c>
      <c r="F4491" s="19">
        <v>1</v>
      </c>
      <c r="G4491" s="21">
        <f t="shared" ref="G4491:S4491" si="2377">G4492+G4507</f>
        <v>0</v>
      </c>
      <c r="H4491" s="21">
        <f t="shared" si="2377"/>
        <v>0</v>
      </c>
      <c r="I4491" s="21">
        <f t="shared" si="2377"/>
        <v>0</v>
      </c>
      <c r="J4491" s="21">
        <f t="shared" si="2377"/>
        <v>0</v>
      </c>
      <c r="K4491" s="21">
        <f t="shared" si="2377"/>
        <v>0</v>
      </c>
      <c r="L4491" s="21">
        <f t="shared" si="2377"/>
        <v>0</v>
      </c>
      <c r="M4491" s="21">
        <f t="shared" si="2377"/>
        <v>0</v>
      </c>
      <c r="N4491" s="21">
        <f t="shared" si="2377"/>
        <v>0</v>
      </c>
      <c r="O4491" s="21">
        <f t="shared" si="2377"/>
        <v>0</v>
      </c>
      <c r="P4491" s="21">
        <f t="shared" si="2377"/>
        <v>0</v>
      </c>
      <c r="Q4491" s="21">
        <f t="shared" si="2377"/>
        <v>0</v>
      </c>
      <c r="R4491" s="21">
        <f t="shared" si="2377"/>
        <v>0</v>
      </c>
      <c r="S4491" s="21">
        <f t="shared" si="2377"/>
        <v>0</v>
      </c>
      <c r="T4491" s="21">
        <f>T4492</f>
        <v>0</v>
      </c>
      <c r="U4491" s="21">
        <f>U4492+U4507</f>
        <v>0</v>
      </c>
      <c r="V4491" s="21">
        <f>V4492+V4507</f>
        <v>0</v>
      </c>
      <c r="W4491" s="21">
        <f>W4492+W4507</f>
        <v>0</v>
      </c>
      <c r="Y4491" s="28" t="str">
        <f t="shared" si="2370"/>
        <v/>
      </c>
      <c r="Z4491" s="28" t="str">
        <f>IF(N4491&lt;O4491+P4491,"出卖应大于等于出卖肉畜+出卖仔畜","")</f>
        <v/>
      </c>
      <c r="AA4491" s="28" t="str">
        <f t="shared" si="2375"/>
        <v/>
      </c>
      <c r="AB4491" s="28" t="str">
        <f>IF(R4491&lt;T4491,"期末实有头数应大于等于耕役畜","")</f>
        <v/>
      </c>
      <c r="AC4491" s="28" t="str">
        <f t="shared" si="2376"/>
        <v/>
      </c>
    </row>
    <row r="4492" spans="2:29">
      <c r="B4492" s="19"/>
      <c r="C4492" s="30"/>
      <c r="D4492" s="19" t="s">
        <v>34</v>
      </c>
      <c r="E4492" s="20" t="s">
        <v>33</v>
      </c>
      <c r="F4492" s="19">
        <v>2</v>
      </c>
      <c r="G4492" s="21">
        <f t="shared" ref="G4492:S4492" si="2378">G4493+G4501</f>
        <v>0</v>
      </c>
      <c r="H4492" s="21">
        <f t="shared" si="2378"/>
        <v>0</v>
      </c>
      <c r="I4492" s="21">
        <f t="shared" si="2378"/>
        <v>0</v>
      </c>
      <c r="J4492" s="21">
        <f t="shared" si="2378"/>
        <v>0</v>
      </c>
      <c r="K4492" s="21">
        <f t="shared" si="2378"/>
        <v>0</v>
      </c>
      <c r="L4492" s="21">
        <f t="shared" si="2378"/>
        <v>0</v>
      </c>
      <c r="M4492" s="21">
        <f t="shared" si="2378"/>
        <v>0</v>
      </c>
      <c r="N4492" s="21">
        <f t="shared" si="2378"/>
        <v>0</v>
      </c>
      <c r="O4492" s="21">
        <f t="shared" si="2378"/>
        <v>0</v>
      </c>
      <c r="P4492" s="21">
        <f t="shared" si="2378"/>
        <v>0</v>
      </c>
      <c r="Q4492" s="21">
        <f t="shared" si="2378"/>
        <v>0</v>
      </c>
      <c r="R4492" s="21">
        <f t="shared" si="2378"/>
        <v>0</v>
      </c>
      <c r="S4492" s="21">
        <f t="shared" si="2378"/>
        <v>0</v>
      </c>
      <c r="T4492" s="21">
        <f>T4493</f>
        <v>0</v>
      </c>
      <c r="U4492" s="21">
        <f>U4493+U4501</f>
        <v>0</v>
      </c>
      <c r="V4492" s="21">
        <f>V4493+V4501</f>
        <v>0</v>
      </c>
      <c r="W4492" s="21">
        <f>W4493+W4501</f>
        <v>0</v>
      </c>
      <c r="Y4492" s="28" t="str">
        <f t="shared" ref="Y4492:Y4508" si="2379">IF(H4492&lt;I4492,"繁殖仔畜应大于等于成活","")</f>
        <v/>
      </c>
      <c r="Z4492" s="28" t="str">
        <f t="shared" ref="Z4492:Z4503" si="2380">IF(N4492&lt;O4492+P4492,"出卖应大于等于出卖肉畜+出卖仔畜","")</f>
        <v/>
      </c>
      <c r="AA4492" s="28" t="str">
        <f t="shared" si="2375"/>
        <v/>
      </c>
      <c r="AB4492" s="28" t="str">
        <f>IF(R4492&lt;T4492,"期末实有头数应大于等于耕役畜","")</f>
        <v/>
      </c>
      <c r="AC4492" s="28" t="str">
        <f t="shared" si="2376"/>
        <v/>
      </c>
    </row>
    <row r="4493" spans="2:29">
      <c r="B4493" s="19"/>
      <c r="C4493" s="30"/>
      <c r="D4493" s="19" t="s">
        <v>35</v>
      </c>
      <c r="E4493" s="20" t="s">
        <v>33</v>
      </c>
      <c r="F4493" s="19">
        <v>3</v>
      </c>
      <c r="G4493" s="21">
        <f t="shared" ref="G4493:R4493" si="2381">G4494+G4497+G4498+G4499+G4500</f>
        <v>0</v>
      </c>
      <c r="H4493" s="21">
        <f t="shared" si="2381"/>
        <v>0</v>
      </c>
      <c r="I4493" s="21">
        <f t="shared" si="2381"/>
        <v>0</v>
      </c>
      <c r="J4493" s="21">
        <f t="shared" si="2381"/>
        <v>0</v>
      </c>
      <c r="K4493" s="21">
        <f t="shared" si="2381"/>
        <v>0</v>
      </c>
      <c r="L4493" s="21">
        <f t="shared" si="2381"/>
        <v>0</v>
      </c>
      <c r="M4493" s="21">
        <f t="shared" si="2381"/>
        <v>0</v>
      </c>
      <c r="N4493" s="21">
        <f t="shared" si="2381"/>
        <v>0</v>
      </c>
      <c r="O4493" s="21">
        <f t="shared" si="2381"/>
        <v>0</v>
      </c>
      <c r="P4493" s="21">
        <f t="shared" si="2381"/>
        <v>0</v>
      </c>
      <c r="Q4493" s="21">
        <f t="shared" si="2381"/>
        <v>0</v>
      </c>
      <c r="R4493" s="21">
        <f t="shared" si="2381"/>
        <v>0</v>
      </c>
      <c r="S4493" s="21">
        <f>S4494+S4497+S4498+S4500</f>
        <v>0</v>
      </c>
      <c r="T4493" s="21">
        <f>T4494+T4497+T4498+T4499+T4500</f>
        <v>0</v>
      </c>
      <c r="U4493" s="21">
        <f>U4494+U4497+U4498+U4500</f>
        <v>0</v>
      </c>
      <c r="V4493" s="21">
        <f>V4494+V4497+V4498+V4500</f>
        <v>0</v>
      </c>
      <c r="W4493" s="21">
        <f>W4494+W4497+W4498+W4500</f>
        <v>0</v>
      </c>
      <c r="Y4493" s="28" t="str">
        <f t="shared" si="2379"/>
        <v/>
      </c>
      <c r="Z4493" s="28" t="str">
        <f t="shared" si="2380"/>
        <v/>
      </c>
      <c r="AA4493" s="28" t="str">
        <f t="shared" si="2375"/>
        <v/>
      </c>
      <c r="AB4493" s="28" t="str">
        <f>IF(R4493&lt;T4493,"期末实有头数应大于等于耕役畜","")</f>
        <v/>
      </c>
      <c r="AC4493" s="28" t="str">
        <f t="shared" si="2376"/>
        <v/>
      </c>
    </row>
    <row r="4494" spans="2:29">
      <c r="B4494" s="19"/>
      <c r="C4494" s="30"/>
      <c r="D4494" s="19" t="s">
        <v>36</v>
      </c>
      <c r="E4494" s="20" t="s">
        <v>33</v>
      </c>
      <c r="F4494" s="19">
        <v>4</v>
      </c>
      <c r="R4494" s="21">
        <f>G4494+I4494+J4494+K4494-L4494-M4494-N4494-Q4494</f>
        <v>0</v>
      </c>
      <c r="Y4494" s="28" t="str">
        <f t="shared" si="2379"/>
        <v/>
      </c>
      <c r="Z4494" s="28" t="str">
        <f t="shared" si="2380"/>
        <v/>
      </c>
      <c r="AA4494" s="28" t="str">
        <f t="shared" si="2375"/>
        <v/>
      </c>
      <c r="AB4494" s="28" t="str">
        <f>IF(R4494&lt;T4494,"期末实有头数应大于等于耕役畜","")</f>
        <v/>
      </c>
      <c r="AC4494" s="28" t="str">
        <f t="shared" si="2376"/>
        <v/>
      </c>
    </row>
    <row r="4495" spans="2:29">
      <c r="B4495" s="19"/>
      <c r="C4495" s="30"/>
      <c r="D4495" s="19" t="s">
        <v>37</v>
      </c>
      <c r="E4495" s="20" t="s">
        <v>33</v>
      </c>
      <c r="F4495" s="19">
        <v>5</v>
      </c>
      <c r="R4495" s="21">
        <f t="shared" ref="R4495:R4500" si="2382">G4495+I4495+J4495+K4495-L4495-M4495-N4495-Q4495</f>
        <v>0</v>
      </c>
      <c r="T4495" s="22" t="s">
        <v>38</v>
      </c>
      <c r="V4495" s="22" t="s">
        <v>38</v>
      </c>
      <c r="W4495" s="22" t="s">
        <v>38</v>
      </c>
      <c r="Y4495" s="28" t="str">
        <f t="shared" si="2379"/>
        <v/>
      </c>
      <c r="Z4495" s="28" t="str">
        <f t="shared" si="2380"/>
        <v/>
      </c>
      <c r="AA4495" s="28" t="str">
        <f t="shared" si="2375"/>
        <v/>
      </c>
      <c r="AB4495" s="28"/>
      <c r="AC4495" s="28"/>
    </row>
    <row r="4496" spans="2:29">
      <c r="B4496" s="19"/>
      <c r="C4496" s="30"/>
      <c r="D4496" s="19" t="s">
        <v>39</v>
      </c>
      <c r="E4496" s="20" t="s">
        <v>33</v>
      </c>
      <c r="F4496" s="19">
        <v>6</v>
      </c>
      <c r="R4496" s="21">
        <f t="shared" si="2382"/>
        <v>0</v>
      </c>
      <c r="T4496" s="22" t="s">
        <v>38</v>
      </c>
      <c r="V4496" s="22" t="s">
        <v>38</v>
      </c>
      <c r="W4496" s="22" t="s">
        <v>38</v>
      </c>
      <c r="Y4496" s="28" t="str">
        <f t="shared" si="2379"/>
        <v/>
      </c>
      <c r="Z4496" s="28" t="str">
        <f t="shared" si="2380"/>
        <v/>
      </c>
      <c r="AA4496" s="28" t="str">
        <f t="shared" si="2375"/>
        <v/>
      </c>
      <c r="AB4496" s="28"/>
      <c r="AC4496" s="28"/>
    </row>
    <row r="4497" spans="2:29">
      <c r="B4497" s="19"/>
      <c r="C4497" s="30"/>
      <c r="D4497" s="19" t="s">
        <v>40</v>
      </c>
      <c r="E4497" s="20" t="s">
        <v>41</v>
      </c>
      <c r="F4497" s="19">
        <v>7</v>
      </c>
      <c r="R4497" s="21">
        <f t="shared" si="2382"/>
        <v>0</v>
      </c>
      <c r="Y4497" s="28" t="str">
        <f t="shared" si="2379"/>
        <v/>
      </c>
      <c r="Z4497" s="28" t="str">
        <f t="shared" si="2380"/>
        <v/>
      </c>
      <c r="AA4497" s="28" t="str">
        <f t="shared" si="2375"/>
        <v/>
      </c>
      <c r="AB4497" s="28" t="str">
        <f>IF(R4497&lt;T4497,"期末实有头数应大于等于耕役畜","")</f>
        <v/>
      </c>
      <c r="AC4497" s="28" t="str">
        <f>IF(R4497&lt;V4497+W4497,"期末实有头数应大于等于良种+改良种","")</f>
        <v/>
      </c>
    </row>
    <row r="4498" spans="2:29">
      <c r="B4498" s="19"/>
      <c r="C4498" s="30"/>
      <c r="D4498" s="19" t="s">
        <v>42</v>
      </c>
      <c r="E4498" s="20" t="s">
        <v>33</v>
      </c>
      <c r="F4498" s="19">
        <v>8</v>
      </c>
      <c r="R4498" s="21">
        <f t="shared" si="2382"/>
        <v>0</v>
      </c>
      <c r="Y4498" s="28" t="str">
        <f t="shared" si="2379"/>
        <v/>
      </c>
      <c r="Z4498" s="28" t="str">
        <f t="shared" si="2380"/>
        <v/>
      </c>
      <c r="AA4498" s="28" t="str">
        <f t="shared" si="2375"/>
        <v/>
      </c>
      <c r="AB4498" s="28" t="str">
        <f>IF(R4498&lt;T4498,"期末实有头数应大于等于耕役畜","")</f>
        <v/>
      </c>
      <c r="AC4498" s="28" t="str">
        <f>IF(R4498&lt;V4498+W4498,"期末实有头数应大于等于良种+改良种","")</f>
        <v/>
      </c>
    </row>
    <row r="4499" spans="2:29">
      <c r="B4499" s="19"/>
      <c r="C4499" s="30"/>
      <c r="D4499" s="19" t="s">
        <v>43</v>
      </c>
      <c r="E4499" s="20" t="s">
        <v>33</v>
      </c>
      <c r="F4499" s="19">
        <v>9</v>
      </c>
      <c r="R4499" s="21">
        <f t="shared" si="2382"/>
        <v>0</v>
      </c>
      <c r="S4499" s="22" t="s">
        <v>38</v>
      </c>
      <c r="U4499" s="22" t="s">
        <v>38</v>
      </c>
      <c r="V4499" s="22" t="s">
        <v>38</v>
      </c>
      <c r="W4499" s="22" t="s">
        <v>38</v>
      </c>
      <c r="Y4499" s="28" t="str">
        <f t="shared" si="2379"/>
        <v/>
      </c>
      <c r="Z4499" s="28" t="str">
        <f t="shared" si="2380"/>
        <v/>
      </c>
      <c r="AA4499" s="28"/>
      <c r="AB4499" s="28" t="str">
        <f>IF(R4499&lt;T4499,"期末实有头数应大于等于耕役畜","")</f>
        <v/>
      </c>
      <c r="AC4499" s="28"/>
    </row>
    <row r="4500" spans="2:29">
      <c r="B4500" s="19"/>
      <c r="C4500" s="30"/>
      <c r="D4500" s="19" t="s">
        <v>44</v>
      </c>
      <c r="E4500" s="20" t="s">
        <v>45</v>
      </c>
      <c r="F4500" s="19">
        <v>10</v>
      </c>
      <c r="R4500" s="21">
        <f t="shared" si="2382"/>
        <v>0</v>
      </c>
      <c r="Y4500" s="28" t="str">
        <f t="shared" si="2379"/>
        <v/>
      </c>
      <c r="Z4500" s="28" t="str">
        <f t="shared" si="2380"/>
        <v/>
      </c>
      <c r="AA4500" s="28" t="str">
        <f>IF(R4500&lt;S4500+U4500,"期末实有头数应大于等于能繁母畜+种公畜","")</f>
        <v/>
      </c>
      <c r="AB4500" s="28" t="str">
        <f>IF(R4500&lt;T4500,"期末实有头数应大于等于耕役畜","")</f>
        <v/>
      </c>
      <c r="AC4500" s="28" t="str">
        <f>IF(R4500&lt;V4500+W4500,"期末实有头数应大于等于良种+改良种","")</f>
        <v/>
      </c>
    </row>
    <row r="4501" spans="2:29">
      <c r="B4501" s="19"/>
      <c r="C4501" s="30"/>
      <c r="D4501" s="19" t="s">
        <v>46</v>
      </c>
      <c r="E4501" s="20" t="s">
        <v>47</v>
      </c>
      <c r="F4501" s="19">
        <v>11</v>
      </c>
      <c r="G4501" s="21">
        <f t="shared" ref="G4501:S4501" si="2383">G4502+G4506</f>
        <v>0</v>
      </c>
      <c r="H4501" s="21">
        <f t="shared" si="2383"/>
        <v>0</v>
      </c>
      <c r="I4501" s="21">
        <f t="shared" si="2383"/>
        <v>0</v>
      </c>
      <c r="J4501" s="21">
        <f t="shared" si="2383"/>
        <v>0</v>
      </c>
      <c r="K4501" s="21">
        <f t="shared" si="2383"/>
        <v>0</v>
      </c>
      <c r="L4501" s="21">
        <f t="shared" si="2383"/>
        <v>0</v>
      </c>
      <c r="M4501" s="21">
        <f t="shared" si="2383"/>
        <v>0</v>
      </c>
      <c r="N4501" s="21">
        <f t="shared" si="2383"/>
        <v>0</v>
      </c>
      <c r="O4501" s="21">
        <f t="shared" si="2383"/>
        <v>0</v>
      </c>
      <c r="P4501" s="21">
        <f t="shared" si="2383"/>
        <v>0</v>
      </c>
      <c r="Q4501" s="21">
        <f t="shared" si="2383"/>
        <v>0</v>
      </c>
      <c r="R4501" s="23">
        <f t="shared" si="2383"/>
        <v>0</v>
      </c>
      <c r="S4501" s="21">
        <f t="shared" si="2383"/>
        <v>0</v>
      </c>
      <c r="T4501" s="22" t="s">
        <v>38</v>
      </c>
      <c r="U4501" s="21">
        <f>U4502+U4506</f>
        <v>0</v>
      </c>
      <c r="V4501" s="21">
        <f>V4502+V4506</f>
        <v>0</v>
      </c>
      <c r="W4501" s="21">
        <f>W4502+W4506</f>
        <v>0</v>
      </c>
      <c r="Y4501" s="28" t="str">
        <f t="shared" si="2379"/>
        <v/>
      </c>
      <c r="Z4501" s="28" t="str">
        <f t="shared" si="2380"/>
        <v/>
      </c>
      <c r="AA4501" s="28" t="str">
        <f>IF(R4501&lt;S4501+U4501,"期末实有头数应大于等于能繁母畜+种公畜","")</f>
        <v/>
      </c>
      <c r="AB4501" s="28"/>
      <c r="AC4501" s="28" t="str">
        <f>IF(R4501&lt;V4501+W4501,"期末实有头数应大于等于良种+改良种","")</f>
        <v/>
      </c>
    </row>
    <row r="4502" spans="2:29">
      <c r="B4502" s="19"/>
      <c r="C4502" s="30"/>
      <c r="D4502" s="19" t="s">
        <v>48</v>
      </c>
      <c r="E4502" s="20" t="s">
        <v>47</v>
      </c>
      <c r="F4502" s="19">
        <v>12</v>
      </c>
      <c r="R4502" s="21">
        <f>G4502+I4502+J4502+K4502-L4502-M4502-N4502-Q4502</f>
        <v>0</v>
      </c>
      <c r="T4502" s="22" t="s">
        <v>38</v>
      </c>
      <c r="Y4502" s="28" t="str">
        <f t="shared" si="2379"/>
        <v/>
      </c>
      <c r="Z4502" s="28" t="str">
        <f t="shared" si="2380"/>
        <v/>
      </c>
      <c r="AA4502" s="28" t="str">
        <f>IF(R4502&lt;S4502+U4502,"期末实有头数应大于等于能繁母畜+种公畜","")</f>
        <v/>
      </c>
      <c r="AB4502" s="28"/>
      <c r="AC4502" s="28" t="str">
        <f>IF(R4502&lt;V4502+W4502,"期末实有头数应大于等于良种+改良种","")</f>
        <v/>
      </c>
    </row>
    <row r="4503" spans="2:29">
      <c r="B4503" s="19"/>
      <c r="C4503" s="30"/>
      <c r="D4503" s="19" t="s">
        <v>49</v>
      </c>
      <c r="E4503" s="20" t="s">
        <v>47</v>
      </c>
      <c r="F4503" s="19">
        <v>13</v>
      </c>
      <c r="R4503" s="21">
        <f>G4503+I4503+J4503+K4503-L4503-M4503-N4503-Q4503</f>
        <v>0</v>
      </c>
      <c r="T4503" s="22" t="s">
        <v>38</v>
      </c>
      <c r="V4503" s="22" t="s">
        <v>38</v>
      </c>
      <c r="W4503" s="22" t="s">
        <v>38</v>
      </c>
      <c r="Y4503" s="28" t="str">
        <f t="shared" si="2379"/>
        <v/>
      </c>
      <c r="Z4503" s="28" t="str">
        <f t="shared" si="2380"/>
        <v/>
      </c>
      <c r="AA4503" s="28" t="str">
        <f>IF(R4503&lt;S4503+U4503,"期末实有头数应大于等于能繁母畜+种公畜","")</f>
        <v/>
      </c>
      <c r="AB4503" s="28"/>
      <c r="AC4503" s="28"/>
    </row>
    <row r="4504" spans="2:29">
      <c r="B4504" s="19"/>
      <c r="C4504" s="30"/>
      <c r="D4504" s="19" t="s">
        <v>50</v>
      </c>
      <c r="E4504" s="20" t="s">
        <v>47</v>
      </c>
      <c r="F4504" s="19">
        <v>14</v>
      </c>
      <c r="H4504" s="22" t="s">
        <v>38</v>
      </c>
      <c r="I4504" s="22" t="s">
        <v>38</v>
      </c>
      <c r="J4504" s="22" t="s">
        <v>38</v>
      </c>
      <c r="K4504" s="22" t="s">
        <v>38</v>
      </c>
      <c r="L4504" s="22" t="s">
        <v>38</v>
      </c>
      <c r="M4504" s="22" t="s">
        <v>38</v>
      </c>
      <c r="N4504" s="22" t="s">
        <v>38</v>
      </c>
      <c r="O4504" s="22" t="s">
        <v>38</v>
      </c>
      <c r="P4504" s="22" t="s">
        <v>38</v>
      </c>
      <c r="Q4504" s="22" t="s">
        <v>38</v>
      </c>
      <c r="R4504" s="24"/>
      <c r="T4504" s="22" t="s">
        <v>38</v>
      </c>
      <c r="U4504" s="22" t="s">
        <v>38</v>
      </c>
      <c r="V4504" s="22" t="s">
        <v>38</v>
      </c>
      <c r="W4504" s="22" t="s">
        <v>38</v>
      </c>
      <c r="Y4504" s="28" t="str">
        <f t="shared" si="2379"/>
        <v/>
      </c>
      <c r="Z4504" s="28"/>
      <c r="AA4504" s="28"/>
      <c r="AB4504" s="28"/>
      <c r="AC4504" s="28"/>
    </row>
    <row r="4505" spans="2:29">
      <c r="B4505" s="19"/>
      <c r="C4505" s="30"/>
      <c r="D4505" s="19" t="s">
        <v>51</v>
      </c>
      <c r="E4505" s="20" t="s">
        <v>47</v>
      </c>
      <c r="F4505" s="19">
        <v>15</v>
      </c>
      <c r="H4505" s="22" t="s">
        <v>38</v>
      </c>
      <c r="I4505" s="22" t="s">
        <v>38</v>
      </c>
      <c r="J4505" s="22" t="s">
        <v>38</v>
      </c>
      <c r="K4505" s="22" t="s">
        <v>38</v>
      </c>
      <c r="L4505" s="22" t="s">
        <v>38</v>
      </c>
      <c r="M4505" s="22" t="s">
        <v>38</v>
      </c>
      <c r="N4505" s="22" t="s">
        <v>38</v>
      </c>
      <c r="O4505" s="22" t="s">
        <v>38</v>
      </c>
      <c r="P4505" s="22" t="s">
        <v>38</v>
      </c>
      <c r="Q4505" s="22" t="s">
        <v>38</v>
      </c>
      <c r="R4505" s="24"/>
      <c r="T4505" s="22" t="s">
        <v>38</v>
      </c>
      <c r="U4505" s="22" t="s">
        <v>38</v>
      </c>
      <c r="V4505" s="22" t="s">
        <v>38</v>
      </c>
      <c r="W4505" s="22" t="s">
        <v>38</v>
      </c>
      <c r="Y4505" s="28" t="str">
        <f t="shared" si="2379"/>
        <v/>
      </c>
      <c r="Z4505" s="28"/>
      <c r="AA4505" s="28"/>
      <c r="AB4505" s="28"/>
      <c r="AC4505" s="28"/>
    </row>
    <row r="4506" spans="2:29">
      <c r="B4506" s="19"/>
      <c r="C4506" s="30"/>
      <c r="D4506" s="19" t="s">
        <v>52</v>
      </c>
      <c r="E4506" s="20" t="s">
        <v>47</v>
      </c>
      <c r="F4506" s="19">
        <v>16</v>
      </c>
      <c r="R4506" s="21">
        <f>G4506+I4506+J4506+K4506-L4506-M4506-N4506-Q4506</f>
        <v>0</v>
      </c>
      <c r="T4506" s="22" t="s">
        <v>38</v>
      </c>
      <c r="Y4506" s="28" t="str">
        <f t="shared" si="2379"/>
        <v/>
      </c>
      <c r="Z4506" s="28" t="str">
        <f>IF(N4506&lt;O4506+P4506,"出卖应大于等于出卖肉畜+出卖仔畜","")</f>
        <v/>
      </c>
      <c r="AA4506" s="28" t="str">
        <f t="shared" ref="AA4506:AA4515" si="2384">IF(R4506&lt;S4506+U4506,"期末实有头数应大于等于能繁母畜+种公畜","")</f>
        <v/>
      </c>
      <c r="AB4506" s="28"/>
      <c r="AC4506" s="28" t="str">
        <f t="shared" ref="AC4506:AC4511" si="2385">IF(R4506&lt;V4506+W4506,"期末实有头数应大于等于良种+改良种","")</f>
        <v/>
      </c>
    </row>
    <row r="4507" spans="2:29">
      <c r="B4507" s="19"/>
      <c r="C4507" s="30"/>
      <c r="D4507" s="19" t="s">
        <v>53</v>
      </c>
      <c r="E4507" s="18" t="s">
        <v>33</v>
      </c>
      <c r="F4507" s="19">
        <v>17</v>
      </c>
      <c r="R4507" s="21">
        <f>G4507+I4507+J4507+K4507-L4507-M4507-N4507-Q4507</f>
        <v>0</v>
      </c>
      <c r="T4507" s="22" t="s">
        <v>38</v>
      </c>
      <c r="Y4507" s="28" t="str">
        <f t="shared" si="2379"/>
        <v/>
      </c>
      <c r="Z4507" s="28" t="str">
        <f>IF(N4507&lt;O4507+P4507,"出卖应大于等于出卖肉畜+出卖仔畜","")</f>
        <v/>
      </c>
      <c r="AA4507" s="28" t="str">
        <f t="shared" si="2384"/>
        <v/>
      </c>
      <c r="AB4507" s="28"/>
      <c r="AC4507" s="28" t="str">
        <f t="shared" si="2385"/>
        <v/>
      </c>
    </row>
    <row r="4508" spans="2:29">
      <c r="B4508" s="18"/>
      <c r="C4508" s="29"/>
      <c r="D4508" s="19" t="s">
        <v>32</v>
      </c>
      <c r="E4508" s="20" t="s">
        <v>33</v>
      </c>
      <c r="F4508" s="19">
        <v>1</v>
      </c>
      <c r="G4508" s="21">
        <f t="shared" ref="G4508:S4508" si="2386">G4509+G4524</f>
        <v>0</v>
      </c>
      <c r="H4508" s="21">
        <f t="shared" si="2386"/>
        <v>0</v>
      </c>
      <c r="I4508" s="21">
        <f t="shared" si="2386"/>
        <v>0</v>
      </c>
      <c r="J4508" s="21">
        <f t="shared" si="2386"/>
        <v>0</v>
      </c>
      <c r="K4508" s="21">
        <f t="shared" si="2386"/>
        <v>0</v>
      </c>
      <c r="L4508" s="21">
        <f t="shared" si="2386"/>
        <v>0</v>
      </c>
      <c r="M4508" s="21">
        <f t="shared" si="2386"/>
        <v>0</v>
      </c>
      <c r="N4508" s="21">
        <f t="shared" si="2386"/>
        <v>0</v>
      </c>
      <c r="O4508" s="21">
        <f t="shared" si="2386"/>
        <v>0</v>
      </c>
      <c r="P4508" s="21">
        <f t="shared" si="2386"/>
        <v>0</v>
      </c>
      <c r="Q4508" s="21">
        <f t="shared" si="2386"/>
        <v>0</v>
      </c>
      <c r="R4508" s="21">
        <f t="shared" si="2386"/>
        <v>0</v>
      </c>
      <c r="S4508" s="21">
        <f t="shared" si="2386"/>
        <v>0</v>
      </c>
      <c r="T4508" s="21">
        <f>T4509</f>
        <v>0</v>
      </c>
      <c r="U4508" s="21">
        <f>U4509+U4524</f>
        <v>0</v>
      </c>
      <c r="V4508" s="21">
        <f>V4509+V4524</f>
        <v>0</v>
      </c>
      <c r="W4508" s="21">
        <f>W4509+W4524</f>
        <v>0</v>
      </c>
      <c r="Y4508" s="28" t="str">
        <f t="shared" si="2379"/>
        <v/>
      </c>
      <c r="Z4508" s="28" t="str">
        <f>IF(N4508&lt;O4508+P4508,"出卖应大于等于出卖肉畜+出卖仔畜","")</f>
        <v/>
      </c>
      <c r="AA4508" s="28" t="str">
        <f t="shared" si="2384"/>
        <v/>
      </c>
      <c r="AB4508" s="28" t="str">
        <f>IF(R4508&lt;T4508,"期末实有头数应大于等于耕役畜","")</f>
        <v/>
      </c>
      <c r="AC4508" s="28" t="str">
        <f t="shared" si="2385"/>
        <v/>
      </c>
    </row>
    <row r="4509" spans="2:29">
      <c r="B4509" s="19"/>
      <c r="C4509" s="30"/>
      <c r="D4509" s="19" t="s">
        <v>34</v>
      </c>
      <c r="E4509" s="20" t="s">
        <v>33</v>
      </c>
      <c r="F4509" s="19">
        <v>2</v>
      </c>
      <c r="G4509" s="21">
        <f t="shared" ref="G4509:S4509" si="2387">G4510+G4518</f>
        <v>0</v>
      </c>
      <c r="H4509" s="21">
        <f t="shared" si="2387"/>
        <v>0</v>
      </c>
      <c r="I4509" s="21">
        <f t="shared" si="2387"/>
        <v>0</v>
      </c>
      <c r="J4509" s="21">
        <f t="shared" si="2387"/>
        <v>0</v>
      </c>
      <c r="K4509" s="21">
        <f t="shared" si="2387"/>
        <v>0</v>
      </c>
      <c r="L4509" s="21">
        <f t="shared" si="2387"/>
        <v>0</v>
      </c>
      <c r="M4509" s="21">
        <f t="shared" si="2387"/>
        <v>0</v>
      </c>
      <c r="N4509" s="21">
        <f t="shared" si="2387"/>
        <v>0</v>
      </c>
      <c r="O4509" s="21">
        <f t="shared" si="2387"/>
        <v>0</v>
      </c>
      <c r="P4509" s="21">
        <f t="shared" si="2387"/>
        <v>0</v>
      </c>
      <c r="Q4509" s="21">
        <f t="shared" si="2387"/>
        <v>0</v>
      </c>
      <c r="R4509" s="21">
        <f t="shared" si="2387"/>
        <v>0</v>
      </c>
      <c r="S4509" s="21">
        <f t="shared" si="2387"/>
        <v>0</v>
      </c>
      <c r="T4509" s="21">
        <f>T4510</f>
        <v>0</v>
      </c>
      <c r="U4509" s="21">
        <f>U4510+U4518</f>
        <v>0</v>
      </c>
      <c r="V4509" s="21">
        <f>V4510+V4518</f>
        <v>0</v>
      </c>
      <c r="W4509" s="21">
        <f>W4510+W4518</f>
        <v>0</v>
      </c>
      <c r="Y4509" s="28" t="str">
        <f t="shared" ref="Y4509:Y4525" si="2388">IF(H4509&lt;I4509,"繁殖仔畜应大于等于成活","")</f>
        <v/>
      </c>
      <c r="Z4509" s="28" t="str">
        <f t="shared" ref="Z4509:Z4520" si="2389">IF(N4509&lt;O4509+P4509,"出卖应大于等于出卖肉畜+出卖仔畜","")</f>
        <v/>
      </c>
      <c r="AA4509" s="28" t="str">
        <f t="shared" si="2384"/>
        <v/>
      </c>
      <c r="AB4509" s="28" t="str">
        <f>IF(R4509&lt;T4509,"期末实有头数应大于等于耕役畜","")</f>
        <v/>
      </c>
      <c r="AC4509" s="28" t="str">
        <f t="shared" si="2385"/>
        <v/>
      </c>
    </row>
    <row r="4510" spans="2:29">
      <c r="B4510" s="19"/>
      <c r="C4510" s="30"/>
      <c r="D4510" s="19" t="s">
        <v>35</v>
      </c>
      <c r="E4510" s="20" t="s">
        <v>33</v>
      </c>
      <c r="F4510" s="19">
        <v>3</v>
      </c>
      <c r="G4510" s="21">
        <f t="shared" ref="G4510:R4510" si="2390">G4511+G4514+G4515+G4516+G4517</f>
        <v>0</v>
      </c>
      <c r="H4510" s="21">
        <f t="shared" si="2390"/>
        <v>0</v>
      </c>
      <c r="I4510" s="21">
        <f t="shared" si="2390"/>
        <v>0</v>
      </c>
      <c r="J4510" s="21">
        <f t="shared" si="2390"/>
        <v>0</v>
      </c>
      <c r="K4510" s="21">
        <f t="shared" si="2390"/>
        <v>0</v>
      </c>
      <c r="L4510" s="21">
        <f t="shared" si="2390"/>
        <v>0</v>
      </c>
      <c r="M4510" s="21">
        <f t="shared" si="2390"/>
        <v>0</v>
      </c>
      <c r="N4510" s="21">
        <f t="shared" si="2390"/>
        <v>0</v>
      </c>
      <c r="O4510" s="21">
        <f t="shared" si="2390"/>
        <v>0</v>
      </c>
      <c r="P4510" s="21">
        <f t="shared" si="2390"/>
        <v>0</v>
      </c>
      <c r="Q4510" s="21">
        <f t="shared" si="2390"/>
        <v>0</v>
      </c>
      <c r="R4510" s="21">
        <f t="shared" si="2390"/>
        <v>0</v>
      </c>
      <c r="S4510" s="21">
        <f>S4511+S4514+S4515+S4517</f>
        <v>0</v>
      </c>
      <c r="T4510" s="21">
        <f>T4511+T4514+T4515+T4516+T4517</f>
        <v>0</v>
      </c>
      <c r="U4510" s="21">
        <f>U4511+U4514+U4515+U4517</f>
        <v>0</v>
      </c>
      <c r="V4510" s="21">
        <f>V4511+V4514+V4515+V4517</f>
        <v>0</v>
      </c>
      <c r="W4510" s="21">
        <f>W4511+W4514+W4515+W4517</f>
        <v>0</v>
      </c>
      <c r="Y4510" s="28" t="str">
        <f t="shared" si="2388"/>
        <v/>
      </c>
      <c r="Z4510" s="28" t="str">
        <f t="shared" si="2389"/>
        <v/>
      </c>
      <c r="AA4510" s="28" t="str">
        <f t="shared" si="2384"/>
        <v/>
      </c>
      <c r="AB4510" s="28" t="str">
        <f>IF(R4510&lt;T4510,"期末实有头数应大于等于耕役畜","")</f>
        <v/>
      </c>
      <c r="AC4510" s="28" t="str">
        <f t="shared" si="2385"/>
        <v/>
      </c>
    </row>
    <row r="4511" spans="2:29">
      <c r="B4511" s="19"/>
      <c r="C4511" s="30"/>
      <c r="D4511" s="19" t="s">
        <v>36</v>
      </c>
      <c r="E4511" s="20" t="s">
        <v>33</v>
      </c>
      <c r="F4511" s="19">
        <v>4</v>
      </c>
      <c r="R4511" s="21">
        <f>G4511+I4511+J4511+K4511-L4511-M4511-N4511-Q4511</f>
        <v>0</v>
      </c>
      <c r="Y4511" s="28" t="str">
        <f t="shared" si="2388"/>
        <v/>
      </c>
      <c r="Z4511" s="28" t="str">
        <f t="shared" si="2389"/>
        <v/>
      </c>
      <c r="AA4511" s="28" t="str">
        <f t="shared" si="2384"/>
        <v/>
      </c>
      <c r="AB4511" s="28" t="str">
        <f>IF(R4511&lt;T4511,"期末实有头数应大于等于耕役畜","")</f>
        <v/>
      </c>
      <c r="AC4511" s="28" t="str">
        <f t="shared" si="2385"/>
        <v/>
      </c>
    </row>
    <row r="4512" spans="2:29">
      <c r="B4512" s="19"/>
      <c r="C4512" s="30"/>
      <c r="D4512" s="19" t="s">
        <v>37</v>
      </c>
      <c r="E4512" s="20" t="s">
        <v>33</v>
      </c>
      <c r="F4512" s="19">
        <v>5</v>
      </c>
      <c r="R4512" s="21">
        <f t="shared" ref="R4512:R4517" si="2391">G4512+I4512+J4512+K4512-L4512-M4512-N4512-Q4512</f>
        <v>0</v>
      </c>
      <c r="T4512" s="22" t="s">
        <v>38</v>
      </c>
      <c r="V4512" s="22" t="s">
        <v>38</v>
      </c>
      <c r="W4512" s="22" t="s">
        <v>38</v>
      </c>
      <c r="Y4512" s="28" t="str">
        <f t="shared" si="2388"/>
        <v/>
      </c>
      <c r="Z4512" s="28" t="str">
        <f t="shared" si="2389"/>
        <v/>
      </c>
      <c r="AA4512" s="28" t="str">
        <f t="shared" si="2384"/>
        <v/>
      </c>
      <c r="AB4512" s="28"/>
      <c r="AC4512" s="28"/>
    </row>
    <row r="4513" spans="2:29">
      <c r="B4513" s="19"/>
      <c r="C4513" s="30"/>
      <c r="D4513" s="19" t="s">
        <v>39</v>
      </c>
      <c r="E4513" s="20" t="s">
        <v>33</v>
      </c>
      <c r="F4513" s="19">
        <v>6</v>
      </c>
      <c r="R4513" s="21">
        <f t="shared" si="2391"/>
        <v>0</v>
      </c>
      <c r="T4513" s="22" t="s">
        <v>38</v>
      </c>
      <c r="V4513" s="22" t="s">
        <v>38</v>
      </c>
      <c r="W4513" s="22" t="s">
        <v>38</v>
      </c>
      <c r="Y4513" s="28" t="str">
        <f t="shared" si="2388"/>
        <v/>
      </c>
      <c r="Z4513" s="28" t="str">
        <f t="shared" si="2389"/>
        <v/>
      </c>
      <c r="AA4513" s="28" t="str">
        <f t="shared" si="2384"/>
        <v/>
      </c>
      <c r="AB4513" s="28"/>
      <c r="AC4513" s="28"/>
    </row>
    <row r="4514" spans="2:29">
      <c r="B4514" s="19"/>
      <c r="C4514" s="30"/>
      <c r="D4514" s="19" t="s">
        <v>40</v>
      </c>
      <c r="E4514" s="20" t="s">
        <v>41</v>
      </c>
      <c r="F4514" s="19">
        <v>7</v>
      </c>
      <c r="R4514" s="21">
        <f t="shared" si="2391"/>
        <v>0</v>
      </c>
      <c r="Y4514" s="28" t="str">
        <f t="shared" si="2388"/>
        <v/>
      </c>
      <c r="Z4514" s="28" t="str">
        <f t="shared" si="2389"/>
        <v/>
      </c>
      <c r="AA4514" s="28" t="str">
        <f t="shared" si="2384"/>
        <v/>
      </c>
      <c r="AB4514" s="28" t="str">
        <f>IF(R4514&lt;T4514,"期末实有头数应大于等于耕役畜","")</f>
        <v/>
      </c>
      <c r="AC4514" s="28" t="str">
        <f>IF(R4514&lt;V4514+W4514,"期末实有头数应大于等于良种+改良种","")</f>
        <v/>
      </c>
    </row>
    <row r="4515" spans="2:29">
      <c r="B4515" s="19"/>
      <c r="C4515" s="30"/>
      <c r="D4515" s="19" t="s">
        <v>42</v>
      </c>
      <c r="E4515" s="20" t="s">
        <v>33</v>
      </c>
      <c r="F4515" s="19">
        <v>8</v>
      </c>
      <c r="R4515" s="21">
        <f t="shared" si="2391"/>
        <v>0</v>
      </c>
      <c r="Y4515" s="28" t="str">
        <f t="shared" si="2388"/>
        <v/>
      </c>
      <c r="Z4515" s="28" t="str">
        <f t="shared" si="2389"/>
        <v/>
      </c>
      <c r="AA4515" s="28" t="str">
        <f t="shared" si="2384"/>
        <v/>
      </c>
      <c r="AB4515" s="28" t="str">
        <f>IF(R4515&lt;T4515,"期末实有头数应大于等于耕役畜","")</f>
        <v/>
      </c>
      <c r="AC4515" s="28" t="str">
        <f>IF(R4515&lt;V4515+W4515,"期末实有头数应大于等于良种+改良种","")</f>
        <v/>
      </c>
    </row>
    <row r="4516" spans="2:29">
      <c r="B4516" s="19"/>
      <c r="C4516" s="30"/>
      <c r="D4516" s="19" t="s">
        <v>43</v>
      </c>
      <c r="E4516" s="20" t="s">
        <v>33</v>
      </c>
      <c r="F4516" s="19">
        <v>9</v>
      </c>
      <c r="R4516" s="21">
        <f t="shared" si="2391"/>
        <v>0</v>
      </c>
      <c r="S4516" s="22" t="s">
        <v>38</v>
      </c>
      <c r="U4516" s="22" t="s">
        <v>38</v>
      </c>
      <c r="V4516" s="22" t="s">
        <v>38</v>
      </c>
      <c r="W4516" s="22" t="s">
        <v>38</v>
      </c>
      <c r="Y4516" s="28" t="str">
        <f t="shared" si="2388"/>
        <v/>
      </c>
      <c r="Z4516" s="28" t="str">
        <f t="shared" si="2389"/>
        <v/>
      </c>
      <c r="AA4516" s="28"/>
      <c r="AB4516" s="28" t="str">
        <f>IF(R4516&lt;T4516,"期末实有头数应大于等于耕役畜","")</f>
        <v/>
      </c>
      <c r="AC4516" s="28"/>
    </row>
    <row r="4517" spans="2:29">
      <c r="B4517" s="19"/>
      <c r="C4517" s="30"/>
      <c r="D4517" s="19" t="s">
        <v>44</v>
      </c>
      <c r="E4517" s="20" t="s">
        <v>45</v>
      </c>
      <c r="F4517" s="19">
        <v>10</v>
      </c>
      <c r="R4517" s="21">
        <f t="shared" si="2391"/>
        <v>0</v>
      </c>
      <c r="Y4517" s="28" t="str">
        <f t="shared" si="2388"/>
        <v/>
      </c>
      <c r="Z4517" s="28" t="str">
        <f t="shared" si="2389"/>
        <v/>
      </c>
      <c r="AA4517" s="28" t="str">
        <f>IF(R4517&lt;S4517+U4517,"期末实有头数应大于等于能繁母畜+种公畜","")</f>
        <v/>
      </c>
      <c r="AB4517" s="28" t="str">
        <f>IF(R4517&lt;T4517,"期末实有头数应大于等于耕役畜","")</f>
        <v/>
      </c>
      <c r="AC4517" s="28" t="str">
        <f>IF(R4517&lt;V4517+W4517,"期末实有头数应大于等于良种+改良种","")</f>
        <v/>
      </c>
    </row>
    <row r="4518" spans="2:29">
      <c r="B4518" s="19"/>
      <c r="C4518" s="30"/>
      <c r="D4518" s="19" t="s">
        <v>46</v>
      </c>
      <c r="E4518" s="20" t="s">
        <v>47</v>
      </c>
      <c r="F4518" s="19">
        <v>11</v>
      </c>
      <c r="G4518" s="21">
        <f t="shared" ref="G4518:S4518" si="2392">G4519+G4523</f>
        <v>0</v>
      </c>
      <c r="H4518" s="21">
        <f t="shared" si="2392"/>
        <v>0</v>
      </c>
      <c r="I4518" s="21">
        <f t="shared" si="2392"/>
        <v>0</v>
      </c>
      <c r="J4518" s="21">
        <f t="shared" si="2392"/>
        <v>0</v>
      </c>
      <c r="K4518" s="21">
        <f t="shared" si="2392"/>
        <v>0</v>
      </c>
      <c r="L4518" s="21">
        <f t="shared" si="2392"/>
        <v>0</v>
      </c>
      <c r="M4518" s="21">
        <f t="shared" si="2392"/>
        <v>0</v>
      </c>
      <c r="N4518" s="21">
        <f t="shared" si="2392"/>
        <v>0</v>
      </c>
      <c r="O4518" s="21">
        <f t="shared" si="2392"/>
        <v>0</v>
      </c>
      <c r="P4518" s="21">
        <f t="shared" si="2392"/>
        <v>0</v>
      </c>
      <c r="Q4518" s="21">
        <f t="shared" si="2392"/>
        <v>0</v>
      </c>
      <c r="R4518" s="23">
        <f t="shared" si="2392"/>
        <v>0</v>
      </c>
      <c r="S4518" s="21">
        <f t="shared" si="2392"/>
        <v>0</v>
      </c>
      <c r="T4518" s="22" t="s">
        <v>38</v>
      </c>
      <c r="U4518" s="21">
        <f>U4519+U4523</f>
        <v>0</v>
      </c>
      <c r="V4518" s="21">
        <f>V4519+V4523</f>
        <v>0</v>
      </c>
      <c r="W4518" s="21">
        <f>W4519+W4523</f>
        <v>0</v>
      </c>
      <c r="Y4518" s="28" t="str">
        <f t="shared" si="2388"/>
        <v/>
      </c>
      <c r="Z4518" s="28" t="str">
        <f t="shared" si="2389"/>
        <v/>
      </c>
      <c r="AA4518" s="28" t="str">
        <f>IF(R4518&lt;S4518+U4518,"期末实有头数应大于等于能繁母畜+种公畜","")</f>
        <v/>
      </c>
      <c r="AB4518" s="28"/>
      <c r="AC4518" s="28" t="str">
        <f>IF(R4518&lt;V4518+W4518,"期末实有头数应大于等于良种+改良种","")</f>
        <v/>
      </c>
    </row>
    <row r="4519" spans="2:29">
      <c r="B4519" s="19"/>
      <c r="C4519" s="30"/>
      <c r="D4519" s="19" t="s">
        <v>48</v>
      </c>
      <c r="E4519" s="20" t="s">
        <v>47</v>
      </c>
      <c r="F4519" s="19">
        <v>12</v>
      </c>
      <c r="R4519" s="21">
        <f>G4519+I4519+J4519+K4519-L4519-M4519-N4519-Q4519</f>
        <v>0</v>
      </c>
      <c r="T4519" s="22" t="s">
        <v>38</v>
      </c>
      <c r="Y4519" s="28" t="str">
        <f t="shared" si="2388"/>
        <v/>
      </c>
      <c r="Z4519" s="28" t="str">
        <f t="shared" si="2389"/>
        <v/>
      </c>
      <c r="AA4519" s="28" t="str">
        <f>IF(R4519&lt;S4519+U4519,"期末实有头数应大于等于能繁母畜+种公畜","")</f>
        <v/>
      </c>
      <c r="AB4519" s="28"/>
      <c r="AC4519" s="28" t="str">
        <f>IF(R4519&lt;V4519+W4519,"期末实有头数应大于等于良种+改良种","")</f>
        <v/>
      </c>
    </row>
    <row r="4520" spans="2:29">
      <c r="B4520" s="19"/>
      <c r="C4520" s="30"/>
      <c r="D4520" s="19" t="s">
        <v>49</v>
      </c>
      <c r="E4520" s="20" t="s">
        <v>47</v>
      </c>
      <c r="F4520" s="19">
        <v>13</v>
      </c>
      <c r="R4520" s="21">
        <f>G4520+I4520+J4520+K4520-L4520-M4520-N4520-Q4520</f>
        <v>0</v>
      </c>
      <c r="T4520" s="22" t="s">
        <v>38</v>
      </c>
      <c r="V4520" s="22" t="s">
        <v>38</v>
      </c>
      <c r="W4520" s="22" t="s">
        <v>38</v>
      </c>
      <c r="Y4520" s="28" t="str">
        <f t="shared" si="2388"/>
        <v/>
      </c>
      <c r="Z4520" s="28" t="str">
        <f t="shared" si="2389"/>
        <v/>
      </c>
      <c r="AA4520" s="28" t="str">
        <f>IF(R4520&lt;S4520+U4520,"期末实有头数应大于等于能繁母畜+种公畜","")</f>
        <v/>
      </c>
      <c r="AB4520" s="28"/>
      <c r="AC4520" s="28"/>
    </row>
    <row r="4521" spans="2:29">
      <c r="B4521" s="19"/>
      <c r="C4521" s="30"/>
      <c r="D4521" s="19" t="s">
        <v>50</v>
      </c>
      <c r="E4521" s="20" t="s">
        <v>47</v>
      </c>
      <c r="F4521" s="19">
        <v>14</v>
      </c>
      <c r="H4521" s="22" t="s">
        <v>38</v>
      </c>
      <c r="I4521" s="22" t="s">
        <v>38</v>
      </c>
      <c r="J4521" s="22" t="s">
        <v>38</v>
      </c>
      <c r="K4521" s="22" t="s">
        <v>38</v>
      </c>
      <c r="L4521" s="22" t="s">
        <v>38</v>
      </c>
      <c r="M4521" s="22" t="s">
        <v>38</v>
      </c>
      <c r="N4521" s="22" t="s">
        <v>38</v>
      </c>
      <c r="O4521" s="22" t="s">
        <v>38</v>
      </c>
      <c r="P4521" s="22" t="s">
        <v>38</v>
      </c>
      <c r="Q4521" s="22" t="s">
        <v>38</v>
      </c>
      <c r="R4521" s="24"/>
      <c r="T4521" s="22" t="s">
        <v>38</v>
      </c>
      <c r="U4521" s="22" t="s">
        <v>38</v>
      </c>
      <c r="V4521" s="22" t="s">
        <v>38</v>
      </c>
      <c r="W4521" s="22" t="s">
        <v>38</v>
      </c>
      <c r="Y4521" s="28" t="str">
        <f t="shared" si="2388"/>
        <v/>
      </c>
      <c r="Z4521" s="28"/>
      <c r="AA4521" s="28"/>
      <c r="AB4521" s="28"/>
      <c r="AC4521" s="28"/>
    </row>
    <row r="4522" spans="2:29">
      <c r="B4522" s="19"/>
      <c r="C4522" s="30"/>
      <c r="D4522" s="19" t="s">
        <v>51</v>
      </c>
      <c r="E4522" s="20" t="s">
        <v>47</v>
      </c>
      <c r="F4522" s="19">
        <v>15</v>
      </c>
      <c r="H4522" s="22" t="s">
        <v>38</v>
      </c>
      <c r="I4522" s="22" t="s">
        <v>38</v>
      </c>
      <c r="J4522" s="22" t="s">
        <v>38</v>
      </c>
      <c r="K4522" s="22" t="s">
        <v>38</v>
      </c>
      <c r="L4522" s="22" t="s">
        <v>38</v>
      </c>
      <c r="M4522" s="22" t="s">
        <v>38</v>
      </c>
      <c r="N4522" s="22" t="s">
        <v>38</v>
      </c>
      <c r="O4522" s="22" t="s">
        <v>38</v>
      </c>
      <c r="P4522" s="22" t="s">
        <v>38</v>
      </c>
      <c r="Q4522" s="22" t="s">
        <v>38</v>
      </c>
      <c r="R4522" s="24"/>
      <c r="T4522" s="22" t="s">
        <v>38</v>
      </c>
      <c r="U4522" s="22" t="s">
        <v>38</v>
      </c>
      <c r="V4522" s="22" t="s">
        <v>38</v>
      </c>
      <c r="W4522" s="22" t="s">
        <v>38</v>
      </c>
      <c r="Y4522" s="28" t="str">
        <f t="shared" si="2388"/>
        <v/>
      </c>
      <c r="Z4522" s="28"/>
      <c r="AA4522" s="28"/>
      <c r="AB4522" s="28"/>
      <c r="AC4522" s="28"/>
    </row>
    <row r="4523" spans="2:29">
      <c r="B4523" s="19"/>
      <c r="C4523" s="30"/>
      <c r="D4523" s="19" t="s">
        <v>52</v>
      </c>
      <c r="E4523" s="20" t="s">
        <v>47</v>
      </c>
      <c r="F4523" s="19">
        <v>16</v>
      </c>
      <c r="R4523" s="21">
        <f>G4523+I4523+J4523+K4523-L4523-M4523-N4523-Q4523</f>
        <v>0</v>
      </c>
      <c r="T4523" s="22" t="s">
        <v>38</v>
      </c>
      <c r="Y4523" s="28" t="str">
        <f t="shared" si="2388"/>
        <v/>
      </c>
      <c r="Z4523" s="28" t="str">
        <f>IF(N4523&lt;O4523+P4523,"出卖应大于等于出卖肉畜+出卖仔畜","")</f>
        <v/>
      </c>
      <c r="AA4523" s="28" t="str">
        <f t="shared" ref="AA4523:AA4532" si="2393">IF(R4523&lt;S4523+U4523,"期末实有头数应大于等于能繁母畜+种公畜","")</f>
        <v/>
      </c>
      <c r="AB4523" s="28"/>
      <c r="AC4523" s="28" t="str">
        <f t="shared" ref="AC4523:AC4528" si="2394">IF(R4523&lt;V4523+W4523,"期末实有头数应大于等于良种+改良种","")</f>
        <v/>
      </c>
    </row>
    <row r="4524" spans="2:29">
      <c r="B4524" s="19"/>
      <c r="C4524" s="30"/>
      <c r="D4524" s="19" t="s">
        <v>53</v>
      </c>
      <c r="E4524" s="18" t="s">
        <v>33</v>
      </c>
      <c r="F4524" s="19">
        <v>17</v>
      </c>
      <c r="R4524" s="21">
        <f>G4524+I4524+J4524+K4524-L4524-M4524-N4524-Q4524</f>
        <v>0</v>
      </c>
      <c r="T4524" s="22" t="s">
        <v>38</v>
      </c>
      <c r="Y4524" s="28" t="str">
        <f t="shared" si="2388"/>
        <v/>
      </c>
      <c r="Z4524" s="28" t="str">
        <f>IF(N4524&lt;O4524+P4524,"出卖应大于等于出卖肉畜+出卖仔畜","")</f>
        <v/>
      </c>
      <c r="AA4524" s="28" t="str">
        <f t="shared" si="2393"/>
        <v/>
      </c>
      <c r="AB4524" s="28"/>
      <c r="AC4524" s="28" t="str">
        <f t="shared" si="2394"/>
        <v/>
      </c>
    </row>
    <row r="4525" spans="2:29">
      <c r="B4525" s="18"/>
      <c r="C4525" s="29"/>
      <c r="D4525" s="19" t="s">
        <v>32</v>
      </c>
      <c r="E4525" s="20" t="s">
        <v>33</v>
      </c>
      <c r="F4525" s="19">
        <v>1</v>
      </c>
      <c r="G4525" s="21">
        <f t="shared" ref="G4525:S4525" si="2395">G4526+G4541</f>
        <v>0</v>
      </c>
      <c r="H4525" s="21">
        <f t="shared" si="2395"/>
        <v>0</v>
      </c>
      <c r="I4525" s="21">
        <f t="shared" si="2395"/>
        <v>0</v>
      </c>
      <c r="J4525" s="21">
        <f t="shared" si="2395"/>
        <v>0</v>
      </c>
      <c r="K4525" s="21">
        <f t="shared" si="2395"/>
        <v>0</v>
      </c>
      <c r="L4525" s="21">
        <f t="shared" si="2395"/>
        <v>0</v>
      </c>
      <c r="M4525" s="21">
        <f t="shared" si="2395"/>
        <v>0</v>
      </c>
      <c r="N4525" s="21">
        <f t="shared" si="2395"/>
        <v>0</v>
      </c>
      <c r="O4525" s="21">
        <f t="shared" si="2395"/>
        <v>0</v>
      </c>
      <c r="P4525" s="21">
        <f t="shared" si="2395"/>
        <v>0</v>
      </c>
      <c r="Q4525" s="21">
        <f t="shared" si="2395"/>
        <v>0</v>
      </c>
      <c r="R4525" s="21">
        <f t="shared" si="2395"/>
        <v>0</v>
      </c>
      <c r="S4525" s="21">
        <f t="shared" si="2395"/>
        <v>0</v>
      </c>
      <c r="T4525" s="21">
        <f>T4526</f>
        <v>0</v>
      </c>
      <c r="U4525" s="21">
        <f>U4526+U4541</f>
        <v>0</v>
      </c>
      <c r="V4525" s="21">
        <f>V4526+V4541</f>
        <v>0</v>
      </c>
      <c r="W4525" s="21">
        <f>W4526+W4541</f>
        <v>0</v>
      </c>
      <c r="Y4525" s="28" t="str">
        <f t="shared" si="2388"/>
        <v/>
      </c>
      <c r="Z4525" s="28" t="str">
        <f>IF(N4525&lt;O4525+P4525,"出卖应大于等于出卖肉畜+出卖仔畜","")</f>
        <v/>
      </c>
      <c r="AA4525" s="28" t="str">
        <f t="shared" si="2393"/>
        <v/>
      </c>
      <c r="AB4525" s="28" t="str">
        <f>IF(R4525&lt;T4525,"期末实有头数应大于等于耕役畜","")</f>
        <v/>
      </c>
      <c r="AC4525" s="28" t="str">
        <f t="shared" si="2394"/>
        <v/>
      </c>
    </row>
    <row r="4526" spans="2:29">
      <c r="B4526" s="19"/>
      <c r="C4526" s="30"/>
      <c r="D4526" s="19" t="s">
        <v>34</v>
      </c>
      <c r="E4526" s="20" t="s">
        <v>33</v>
      </c>
      <c r="F4526" s="19">
        <v>2</v>
      </c>
      <c r="G4526" s="21">
        <f t="shared" ref="G4526:S4526" si="2396">G4527+G4535</f>
        <v>0</v>
      </c>
      <c r="H4526" s="21">
        <f t="shared" si="2396"/>
        <v>0</v>
      </c>
      <c r="I4526" s="21">
        <f t="shared" si="2396"/>
        <v>0</v>
      </c>
      <c r="J4526" s="21">
        <f t="shared" si="2396"/>
        <v>0</v>
      </c>
      <c r="K4526" s="21">
        <f t="shared" si="2396"/>
        <v>0</v>
      </c>
      <c r="L4526" s="21">
        <f t="shared" si="2396"/>
        <v>0</v>
      </c>
      <c r="M4526" s="21">
        <f t="shared" si="2396"/>
        <v>0</v>
      </c>
      <c r="N4526" s="21">
        <f t="shared" si="2396"/>
        <v>0</v>
      </c>
      <c r="O4526" s="21">
        <f t="shared" si="2396"/>
        <v>0</v>
      </c>
      <c r="P4526" s="21">
        <f t="shared" si="2396"/>
        <v>0</v>
      </c>
      <c r="Q4526" s="21">
        <f t="shared" si="2396"/>
        <v>0</v>
      </c>
      <c r="R4526" s="21">
        <f t="shared" si="2396"/>
        <v>0</v>
      </c>
      <c r="S4526" s="21">
        <f t="shared" si="2396"/>
        <v>0</v>
      </c>
      <c r="T4526" s="21">
        <f>T4527</f>
        <v>0</v>
      </c>
      <c r="U4526" s="21">
        <f>U4527+U4535</f>
        <v>0</v>
      </c>
      <c r="V4526" s="21">
        <f>V4527+V4535</f>
        <v>0</v>
      </c>
      <c r="W4526" s="21">
        <f>W4527+W4535</f>
        <v>0</v>
      </c>
      <c r="Y4526" s="28" t="str">
        <f t="shared" ref="Y4526:Y4542" si="2397">IF(H4526&lt;I4526,"繁殖仔畜应大于等于成活","")</f>
        <v/>
      </c>
      <c r="Z4526" s="28" t="str">
        <f t="shared" ref="Z4526:Z4537" si="2398">IF(N4526&lt;O4526+P4526,"出卖应大于等于出卖肉畜+出卖仔畜","")</f>
        <v/>
      </c>
      <c r="AA4526" s="28" t="str">
        <f t="shared" si="2393"/>
        <v/>
      </c>
      <c r="AB4526" s="28" t="str">
        <f>IF(R4526&lt;T4526,"期末实有头数应大于等于耕役畜","")</f>
        <v/>
      </c>
      <c r="AC4526" s="28" t="str">
        <f t="shared" si="2394"/>
        <v/>
      </c>
    </row>
    <row r="4527" spans="2:29">
      <c r="B4527" s="19"/>
      <c r="C4527" s="30"/>
      <c r="D4527" s="19" t="s">
        <v>35</v>
      </c>
      <c r="E4527" s="20" t="s">
        <v>33</v>
      </c>
      <c r="F4527" s="19">
        <v>3</v>
      </c>
      <c r="G4527" s="21">
        <f t="shared" ref="G4527:R4527" si="2399">G4528+G4531+G4532+G4533+G4534</f>
        <v>0</v>
      </c>
      <c r="H4527" s="21">
        <f t="shared" si="2399"/>
        <v>0</v>
      </c>
      <c r="I4527" s="21">
        <f t="shared" si="2399"/>
        <v>0</v>
      </c>
      <c r="J4527" s="21">
        <f t="shared" si="2399"/>
        <v>0</v>
      </c>
      <c r="K4527" s="21">
        <f t="shared" si="2399"/>
        <v>0</v>
      </c>
      <c r="L4527" s="21">
        <f t="shared" si="2399"/>
        <v>0</v>
      </c>
      <c r="M4527" s="21">
        <f t="shared" si="2399"/>
        <v>0</v>
      </c>
      <c r="N4527" s="21">
        <f t="shared" si="2399"/>
        <v>0</v>
      </c>
      <c r="O4527" s="21">
        <f t="shared" si="2399"/>
        <v>0</v>
      </c>
      <c r="P4527" s="21">
        <f t="shared" si="2399"/>
        <v>0</v>
      </c>
      <c r="Q4527" s="21">
        <f t="shared" si="2399"/>
        <v>0</v>
      </c>
      <c r="R4527" s="21">
        <f t="shared" si="2399"/>
        <v>0</v>
      </c>
      <c r="S4527" s="21">
        <f>S4528+S4531+S4532+S4534</f>
        <v>0</v>
      </c>
      <c r="T4527" s="21">
        <f>T4528+T4531+T4532+T4533+T4534</f>
        <v>0</v>
      </c>
      <c r="U4527" s="21">
        <f>U4528+U4531+U4532+U4534</f>
        <v>0</v>
      </c>
      <c r="V4527" s="21">
        <f>V4528+V4531+V4532+V4534</f>
        <v>0</v>
      </c>
      <c r="W4527" s="21">
        <f>W4528+W4531+W4532+W4534</f>
        <v>0</v>
      </c>
      <c r="Y4527" s="28" t="str">
        <f t="shared" si="2397"/>
        <v/>
      </c>
      <c r="Z4527" s="28" t="str">
        <f t="shared" si="2398"/>
        <v/>
      </c>
      <c r="AA4527" s="28" t="str">
        <f t="shared" si="2393"/>
        <v/>
      </c>
      <c r="AB4527" s="28" t="str">
        <f>IF(R4527&lt;T4527,"期末实有头数应大于等于耕役畜","")</f>
        <v/>
      </c>
      <c r="AC4527" s="28" t="str">
        <f t="shared" si="2394"/>
        <v/>
      </c>
    </row>
    <row r="4528" spans="2:29">
      <c r="B4528" s="19"/>
      <c r="C4528" s="30"/>
      <c r="D4528" s="19" t="s">
        <v>36</v>
      </c>
      <c r="E4528" s="20" t="s">
        <v>33</v>
      </c>
      <c r="F4528" s="19">
        <v>4</v>
      </c>
      <c r="R4528" s="21">
        <f>G4528+I4528+J4528+K4528-L4528-M4528-N4528-Q4528</f>
        <v>0</v>
      </c>
      <c r="Y4528" s="28" t="str">
        <f t="shared" si="2397"/>
        <v/>
      </c>
      <c r="Z4528" s="28" t="str">
        <f t="shared" si="2398"/>
        <v/>
      </c>
      <c r="AA4528" s="28" t="str">
        <f t="shared" si="2393"/>
        <v/>
      </c>
      <c r="AB4528" s="28" t="str">
        <f>IF(R4528&lt;T4528,"期末实有头数应大于等于耕役畜","")</f>
        <v/>
      </c>
      <c r="AC4528" s="28" t="str">
        <f t="shared" si="2394"/>
        <v/>
      </c>
    </row>
    <row r="4529" spans="2:29">
      <c r="B4529" s="19"/>
      <c r="C4529" s="30"/>
      <c r="D4529" s="19" t="s">
        <v>37</v>
      </c>
      <c r="E4529" s="20" t="s">
        <v>33</v>
      </c>
      <c r="F4529" s="19">
        <v>5</v>
      </c>
      <c r="R4529" s="21">
        <f t="shared" ref="R4529:R4534" si="2400">G4529+I4529+J4529+K4529-L4529-M4529-N4529-Q4529</f>
        <v>0</v>
      </c>
      <c r="T4529" s="22" t="s">
        <v>38</v>
      </c>
      <c r="V4529" s="22" t="s">
        <v>38</v>
      </c>
      <c r="W4529" s="22" t="s">
        <v>38</v>
      </c>
      <c r="Y4529" s="28" t="str">
        <f t="shared" si="2397"/>
        <v/>
      </c>
      <c r="Z4529" s="28" t="str">
        <f t="shared" si="2398"/>
        <v/>
      </c>
      <c r="AA4529" s="28" t="str">
        <f t="shared" si="2393"/>
        <v/>
      </c>
      <c r="AB4529" s="28"/>
      <c r="AC4529" s="28"/>
    </row>
    <row r="4530" spans="2:29">
      <c r="B4530" s="19"/>
      <c r="C4530" s="30"/>
      <c r="D4530" s="19" t="s">
        <v>39</v>
      </c>
      <c r="E4530" s="20" t="s">
        <v>33</v>
      </c>
      <c r="F4530" s="19">
        <v>6</v>
      </c>
      <c r="R4530" s="21">
        <f t="shared" si="2400"/>
        <v>0</v>
      </c>
      <c r="T4530" s="22" t="s">
        <v>38</v>
      </c>
      <c r="V4530" s="22" t="s">
        <v>38</v>
      </c>
      <c r="W4530" s="22" t="s">
        <v>38</v>
      </c>
      <c r="Y4530" s="28" t="str">
        <f t="shared" si="2397"/>
        <v/>
      </c>
      <c r="Z4530" s="28" t="str">
        <f t="shared" si="2398"/>
        <v/>
      </c>
      <c r="AA4530" s="28" t="str">
        <f t="shared" si="2393"/>
        <v/>
      </c>
      <c r="AB4530" s="28"/>
      <c r="AC4530" s="28"/>
    </row>
    <row r="4531" spans="2:29">
      <c r="B4531" s="19"/>
      <c r="C4531" s="30"/>
      <c r="D4531" s="19" t="s">
        <v>40</v>
      </c>
      <c r="E4531" s="20" t="s">
        <v>41</v>
      </c>
      <c r="F4531" s="19">
        <v>7</v>
      </c>
      <c r="R4531" s="21">
        <f t="shared" si="2400"/>
        <v>0</v>
      </c>
      <c r="Y4531" s="28" t="str">
        <f t="shared" si="2397"/>
        <v/>
      </c>
      <c r="Z4531" s="28" t="str">
        <f t="shared" si="2398"/>
        <v/>
      </c>
      <c r="AA4531" s="28" t="str">
        <f t="shared" si="2393"/>
        <v/>
      </c>
      <c r="AB4531" s="28" t="str">
        <f>IF(R4531&lt;T4531,"期末实有头数应大于等于耕役畜","")</f>
        <v/>
      </c>
      <c r="AC4531" s="28" t="str">
        <f>IF(R4531&lt;V4531+W4531,"期末实有头数应大于等于良种+改良种","")</f>
        <v/>
      </c>
    </row>
    <row r="4532" spans="2:29">
      <c r="B4532" s="19"/>
      <c r="C4532" s="30"/>
      <c r="D4532" s="19" t="s">
        <v>42</v>
      </c>
      <c r="E4532" s="20" t="s">
        <v>33</v>
      </c>
      <c r="F4532" s="19">
        <v>8</v>
      </c>
      <c r="R4532" s="21">
        <f t="shared" si="2400"/>
        <v>0</v>
      </c>
      <c r="Y4532" s="28" t="str">
        <f t="shared" si="2397"/>
        <v/>
      </c>
      <c r="Z4532" s="28" t="str">
        <f t="shared" si="2398"/>
        <v/>
      </c>
      <c r="AA4532" s="28" t="str">
        <f t="shared" si="2393"/>
        <v/>
      </c>
      <c r="AB4532" s="28" t="str">
        <f>IF(R4532&lt;T4532,"期末实有头数应大于等于耕役畜","")</f>
        <v/>
      </c>
      <c r="AC4532" s="28" t="str">
        <f>IF(R4532&lt;V4532+W4532,"期末实有头数应大于等于良种+改良种","")</f>
        <v/>
      </c>
    </row>
    <row r="4533" spans="2:29">
      <c r="B4533" s="19"/>
      <c r="C4533" s="30"/>
      <c r="D4533" s="19" t="s">
        <v>43</v>
      </c>
      <c r="E4533" s="20" t="s">
        <v>33</v>
      </c>
      <c r="F4533" s="19">
        <v>9</v>
      </c>
      <c r="R4533" s="21">
        <f t="shared" si="2400"/>
        <v>0</v>
      </c>
      <c r="S4533" s="22" t="s">
        <v>38</v>
      </c>
      <c r="U4533" s="22" t="s">
        <v>38</v>
      </c>
      <c r="V4533" s="22" t="s">
        <v>38</v>
      </c>
      <c r="W4533" s="22" t="s">
        <v>38</v>
      </c>
      <c r="Y4533" s="28" t="str">
        <f t="shared" si="2397"/>
        <v/>
      </c>
      <c r="Z4533" s="28" t="str">
        <f t="shared" si="2398"/>
        <v/>
      </c>
      <c r="AA4533" s="28"/>
      <c r="AB4533" s="28" t="str">
        <f>IF(R4533&lt;T4533,"期末实有头数应大于等于耕役畜","")</f>
        <v/>
      </c>
      <c r="AC4533" s="28"/>
    </row>
    <row r="4534" spans="2:29">
      <c r="B4534" s="19"/>
      <c r="C4534" s="30"/>
      <c r="D4534" s="19" t="s">
        <v>44</v>
      </c>
      <c r="E4534" s="20" t="s">
        <v>45</v>
      </c>
      <c r="F4534" s="19">
        <v>10</v>
      </c>
      <c r="R4534" s="21">
        <f t="shared" si="2400"/>
        <v>0</v>
      </c>
      <c r="Y4534" s="28" t="str">
        <f t="shared" si="2397"/>
        <v/>
      </c>
      <c r="Z4534" s="28" t="str">
        <f t="shared" si="2398"/>
        <v/>
      </c>
      <c r="AA4534" s="28" t="str">
        <f>IF(R4534&lt;S4534+U4534,"期末实有头数应大于等于能繁母畜+种公畜","")</f>
        <v/>
      </c>
      <c r="AB4534" s="28" t="str">
        <f>IF(R4534&lt;T4534,"期末实有头数应大于等于耕役畜","")</f>
        <v/>
      </c>
      <c r="AC4534" s="28" t="str">
        <f>IF(R4534&lt;V4534+W4534,"期末实有头数应大于等于良种+改良种","")</f>
        <v/>
      </c>
    </row>
    <row r="4535" spans="2:29">
      <c r="B4535" s="19"/>
      <c r="C4535" s="30"/>
      <c r="D4535" s="19" t="s">
        <v>46</v>
      </c>
      <c r="E4535" s="20" t="s">
        <v>47</v>
      </c>
      <c r="F4535" s="19">
        <v>11</v>
      </c>
      <c r="G4535" s="21">
        <f t="shared" ref="G4535:S4535" si="2401">G4536+G4540</f>
        <v>0</v>
      </c>
      <c r="H4535" s="21">
        <f t="shared" si="2401"/>
        <v>0</v>
      </c>
      <c r="I4535" s="21">
        <f t="shared" si="2401"/>
        <v>0</v>
      </c>
      <c r="J4535" s="21">
        <f t="shared" si="2401"/>
        <v>0</v>
      </c>
      <c r="K4535" s="21">
        <f t="shared" si="2401"/>
        <v>0</v>
      </c>
      <c r="L4535" s="21">
        <f t="shared" si="2401"/>
        <v>0</v>
      </c>
      <c r="M4535" s="21">
        <f t="shared" si="2401"/>
        <v>0</v>
      </c>
      <c r="N4535" s="21">
        <f t="shared" si="2401"/>
        <v>0</v>
      </c>
      <c r="O4535" s="21">
        <f t="shared" si="2401"/>
        <v>0</v>
      </c>
      <c r="P4535" s="21">
        <f t="shared" si="2401"/>
        <v>0</v>
      </c>
      <c r="Q4535" s="21">
        <f t="shared" si="2401"/>
        <v>0</v>
      </c>
      <c r="R4535" s="23">
        <f t="shared" si="2401"/>
        <v>0</v>
      </c>
      <c r="S4535" s="21">
        <f t="shared" si="2401"/>
        <v>0</v>
      </c>
      <c r="T4535" s="22" t="s">
        <v>38</v>
      </c>
      <c r="U4535" s="21">
        <f>U4536+U4540</f>
        <v>0</v>
      </c>
      <c r="V4535" s="21">
        <f>V4536+V4540</f>
        <v>0</v>
      </c>
      <c r="W4535" s="21">
        <f>W4536+W4540</f>
        <v>0</v>
      </c>
      <c r="Y4535" s="28" t="str">
        <f t="shared" si="2397"/>
        <v/>
      </c>
      <c r="Z4535" s="28" t="str">
        <f t="shared" si="2398"/>
        <v/>
      </c>
      <c r="AA4535" s="28" t="str">
        <f>IF(R4535&lt;S4535+U4535,"期末实有头数应大于等于能繁母畜+种公畜","")</f>
        <v/>
      </c>
      <c r="AB4535" s="28"/>
      <c r="AC4535" s="28" t="str">
        <f>IF(R4535&lt;V4535+W4535,"期末实有头数应大于等于良种+改良种","")</f>
        <v/>
      </c>
    </row>
    <row r="4536" spans="2:29">
      <c r="B4536" s="19"/>
      <c r="C4536" s="30"/>
      <c r="D4536" s="19" t="s">
        <v>48</v>
      </c>
      <c r="E4536" s="20" t="s">
        <v>47</v>
      </c>
      <c r="F4536" s="19">
        <v>12</v>
      </c>
      <c r="R4536" s="21">
        <f>G4536+I4536+J4536+K4536-L4536-M4536-N4536-Q4536</f>
        <v>0</v>
      </c>
      <c r="T4536" s="22" t="s">
        <v>38</v>
      </c>
      <c r="Y4536" s="28" t="str">
        <f t="shared" si="2397"/>
        <v/>
      </c>
      <c r="Z4536" s="28" t="str">
        <f t="shared" si="2398"/>
        <v/>
      </c>
      <c r="AA4536" s="28" t="str">
        <f>IF(R4536&lt;S4536+U4536,"期末实有头数应大于等于能繁母畜+种公畜","")</f>
        <v/>
      </c>
      <c r="AB4536" s="28"/>
      <c r="AC4536" s="28" t="str">
        <f>IF(R4536&lt;V4536+W4536,"期末实有头数应大于等于良种+改良种","")</f>
        <v/>
      </c>
    </row>
    <row r="4537" spans="2:29">
      <c r="B4537" s="19"/>
      <c r="C4537" s="30"/>
      <c r="D4537" s="19" t="s">
        <v>49</v>
      </c>
      <c r="E4537" s="20" t="s">
        <v>47</v>
      </c>
      <c r="F4537" s="19">
        <v>13</v>
      </c>
      <c r="R4537" s="21">
        <f>G4537+I4537+J4537+K4537-L4537-M4537-N4537-Q4537</f>
        <v>0</v>
      </c>
      <c r="T4537" s="22" t="s">
        <v>38</v>
      </c>
      <c r="V4537" s="22" t="s">
        <v>38</v>
      </c>
      <c r="W4537" s="22" t="s">
        <v>38</v>
      </c>
      <c r="Y4537" s="28" t="str">
        <f t="shared" si="2397"/>
        <v/>
      </c>
      <c r="Z4537" s="28" t="str">
        <f t="shared" si="2398"/>
        <v/>
      </c>
      <c r="AA4537" s="28" t="str">
        <f>IF(R4537&lt;S4537+U4537,"期末实有头数应大于等于能繁母畜+种公畜","")</f>
        <v/>
      </c>
      <c r="AB4537" s="28"/>
      <c r="AC4537" s="28"/>
    </row>
    <row r="4538" spans="2:29">
      <c r="B4538" s="19"/>
      <c r="C4538" s="30"/>
      <c r="D4538" s="19" t="s">
        <v>50</v>
      </c>
      <c r="E4538" s="20" t="s">
        <v>47</v>
      </c>
      <c r="F4538" s="19">
        <v>14</v>
      </c>
      <c r="H4538" s="22" t="s">
        <v>38</v>
      </c>
      <c r="I4538" s="22" t="s">
        <v>38</v>
      </c>
      <c r="J4538" s="22" t="s">
        <v>38</v>
      </c>
      <c r="K4538" s="22" t="s">
        <v>38</v>
      </c>
      <c r="L4538" s="22" t="s">
        <v>38</v>
      </c>
      <c r="M4538" s="22" t="s">
        <v>38</v>
      </c>
      <c r="N4538" s="22" t="s">
        <v>38</v>
      </c>
      <c r="O4538" s="22" t="s">
        <v>38</v>
      </c>
      <c r="P4538" s="22" t="s">
        <v>38</v>
      </c>
      <c r="Q4538" s="22" t="s">
        <v>38</v>
      </c>
      <c r="R4538" s="24"/>
      <c r="T4538" s="22" t="s">
        <v>38</v>
      </c>
      <c r="U4538" s="22" t="s">
        <v>38</v>
      </c>
      <c r="V4538" s="22" t="s">
        <v>38</v>
      </c>
      <c r="W4538" s="22" t="s">
        <v>38</v>
      </c>
      <c r="Y4538" s="28" t="str">
        <f t="shared" si="2397"/>
        <v/>
      </c>
      <c r="Z4538" s="28"/>
      <c r="AA4538" s="28"/>
      <c r="AB4538" s="28"/>
      <c r="AC4538" s="28"/>
    </row>
    <row r="4539" spans="2:29">
      <c r="B4539" s="19"/>
      <c r="C4539" s="30"/>
      <c r="D4539" s="19" t="s">
        <v>51</v>
      </c>
      <c r="E4539" s="20" t="s">
        <v>47</v>
      </c>
      <c r="F4539" s="19">
        <v>15</v>
      </c>
      <c r="H4539" s="22" t="s">
        <v>38</v>
      </c>
      <c r="I4539" s="22" t="s">
        <v>38</v>
      </c>
      <c r="J4539" s="22" t="s">
        <v>38</v>
      </c>
      <c r="K4539" s="22" t="s">
        <v>38</v>
      </c>
      <c r="L4539" s="22" t="s">
        <v>38</v>
      </c>
      <c r="M4539" s="22" t="s">
        <v>38</v>
      </c>
      <c r="N4539" s="22" t="s">
        <v>38</v>
      </c>
      <c r="O4539" s="22" t="s">
        <v>38</v>
      </c>
      <c r="P4539" s="22" t="s">
        <v>38</v>
      </c>
      <c r="Q4539" s="22" t="s">
        <v>38</v>
      </c>
      <c r="R4539" s="24"/>
      <c r="T4539" s="22" t="s">
        <v>38</v>
      </c>
      <c r="U4539" s="22" t="s">
        <v>38</v>
      </c>
      <c r="V4539" s="22" t="s">
        <v>38</v>
      </c>
      <c r="W4539" s="22" t="s">
        <v>38</v>
      </c>
      <c r="Y4539" s="28" t="str">
        <f t="shared" si="2397"/>
        <v/>
      </c>
      <c r="Z4539" s="28"/>
      <c r="AA4539" s="28"/>
      <c r="AB4539" s="28"/>
      <c r="AC4539" s="28"/>
    </row>
    <row r="4540" spans="2:29">
      <c r="B4540" s="19"/>
      <c r="C4540" s="30"/>
      <c r="D4540" s="19" t="s">
        <v>52</v>
      </c>
      <c r="E4540" s="20" t="s">
        <v>47</v>
      </c>
      <c r="F4540" s="19">
        <v>16</v>
      </c>
      <c r="R4540" s="21">
        <f>G4540+I4540+J4540+K4540-L4540-M4540-N4540-Q4540</f>
        <v>0</v>
      </c>
      <c r="T4540" s="22" t="s">
        <v>38</v>
      </c>
      <c r="Y4540" s="28" t="str">
        <f t="shared" si="2397"/>
        <v/>
      </c>
      <c r="Z4540" s="28" t="str">
        <f>IF(N4540&lt;O4540+P4540,"出卖应大于等于出卖肉畜+出卖仔畜","")</f>
        <v/>
      </c>
      <c r="AA4540" s="28" t="str">
        <f t="shared" ref="AA4540:AA4549" si="2402">IF(R4540&lt;S4540+U4540,"期末实有头数应大于等于能繁母畜+种公畜","")</f>
        <v/>
      </c>
      <c r="AB4540" s="28"/>
      <c r="AC4540" s="28" t="str">
        <f t="shared" ref="AC4540:AC4545" si="2403">IF(R4540&lt;V4540+W4540,"期末实有头数应大于等于良种+改良种","")</f>
        <v/>
      </c>
    </row>
    <row r="4541" spans="2:29">
      <c r="B4541" s="19"/>
      <c r="C4541" s="30"/>
      <c r="D4541" s="19" t="s">
        <v>53</v>
      </c>
      <c r="E4541" s="18" t="s">
        <v>33</v>
      </c>
      <c r="F4541" s="19">
        <v>17</v>
      </c>
      <c r="R4541" s="21">
        <f>G4541+I4541+J4541+K4541-L4541-M4541-N4541-Q4541</f>
        <v>0</v>
      </c>
      <c r="T4541" s="22" t="s">
        <v>38</v>
      </c>
      <c r="Y4541" s="28" t="str">
        <f t="shared" si="2397"/>
        <v/>
      </c>
      <c r="Z4541" s="28" t="str">
        <f>IF(N4541&lt;O4541+P4541,"出卖应大于等于出卖肉畜+出卖仔畜","")</f>
        <v/>
      </c>
      <c r="AA4541" s="28" t="str">
        <f t="shared" si="2402"/>
        <v/>
      </c>
      <c r="AB4541" s="28"/>
      <c r="AC4541" s="28" t="str">
        <f t="shared" si="2403"/>
        <v/>
      </c>
    </row>
    <row r="4542" spans="2:29">
      <c r="B4542" s="18"/>
      <c r="C4542" s="29"/>
      <c r="D4542" s="19" t="s">
        <v>32</v>
      </c>
      <c r="E4542" s="20" t="s">
        <v>33</v>
      </c>
      <c r="F4542" s="19">
        <v>1</v>
      </c>
      <c r="G4542" s="21">
        <f t="shared" ref="G4542:S4542" si="2404">G4543+G4558</f>
        <v>0</v>
      </c>
      <c r="H4542" s="21">
        <f t="shared" si="2404"/>
        <v>0</v>
      </c>
      <c r="I4542" s="21">
        <f t="shared" si="2404"/>
        <v>0</v>
      </c>
      <c r="J4542" s="21">
        <f t="shared" si="2404"/>
        <v>0</v>
      </c>
      <c r="K4542" s="21">
        <f t="shared" si="2404"/>
        <v>0</v>
      </c>
      <c r="L4542" s="21">
        <f t="shared" si="2404"/>
        <v>0</v>
      </c>
      <c r="M4542" s="21">
        <f t="shared" si="2404"/>
        <v>0</v>
      </c>
      <c r="N4542" s="21">
        <f t="shared" si="2404"/>
        <v>0</v>
      </c>
      <c r="O4542" s="21">
        <f t="shared" si="2404"/>
        <v>0</v>
      </c>
      <c r="P4542" s="21">
        <f t="shared" si="2404"/>
        <v>0</v>
      </c>
      <c r="Q4542" s="21">
        <f t="shared" si="2404"/>
        <v>0</v>
      </c>
      <c r="R4542" s="21">
        <f t="shared" si="2404"/>
        <v>0</v>
      </c>
      <c r="S4542" s="21">
        <f t="shared" si="2404"/>
        <v>0</v>
      </c>
      <c r="T4542" s="21">
        <f>T4543</f>
        <v>0</v>
      </c>
      <c r="U4542" s="21">
        <f>U4543+U4558</f>
        <v>0</v>
      </c>
      <c r="V4542" s="21">
        <f>V4543+V4558</f>
        <v>0</v>
      </c>
      <c r="W4542" s="21">
        <f>W4543+W4558</f>
        <v>0</v>
      </c>
      <c r="Y4542" s="28" t="str">
        <f t="shared" si="2397"/>
        <v/>
      </c>
      <c r="Z4542" s="28" t="str">
        <f>IF(N4542&lt;O4542+P4542,"出卖应大于等于出卖肉畜+出卖仔畜","")</f>
        <v/>
      </c>
      <c r="AA4542" s="28" t="str">
        <f t="shared" si="2402"/>
        <v/>
      </c>
      <c r="AB4542" s="28" t="str">
        <f>IF(R4542&lt;T4542,"期末实有头数应大于等于耕役畜","")</f>
        <v/>
      </c>
      <c r="AC4542" s="28" t="str">
        <f t="shared" si="2403"/>
        <v/>
      </c>
    </row>
    <row r="4543" spans="2:29">
      <c r="B4543" s="19"/>
      <c r="C4543" s="30"/>
      <c r="D4543" s="19" t="s">
        <v>34</v>
      </c>
      <c r="E4543" s="20" t="s">
        <v>33</v>
      </c>
      <c r="F4543" s="19">
        <v>2</v>
      </c>
      <c r="G4543" s="21">
        <f t="shared" ref="G4543:S4543" si="2405">G4544+G4552</f>
        <v>0</v>
      </c>
      <c r="H4543" s="21">
        <f t="shared" si="2405"/>
        <v>0</v>
      </c>
      <c r="I4543" s="21">
        <f t="shared" si="2405"/>
        <v>0</v>
      </c>
      <c r="J4543" s="21">
        <f t="shared" si="2405"/>
        <v>0</v>
      </c>
      <c r="K4543" s="21">
        <f t="shared" si="2405"/>
        <v>0</v>
      </c>
      <c r="L4543" s="21">
        <f t="shared" si="2405"/>
        <v>0</v>
      </c>
      <c r="M4543" s="21">
        <f t="shared" si="2405"/>
        <v>0</v>
      </c>
      <c r="N4543" s="21">
        <f t="shared" si="2405"/>
        <v>0</v>
      </c>
      <c r="O4543" s="21">
        <f t="shared" si="2405"/>
        <v>0</v>
      </c>
      <c r="P4543" s="21">
        <f t="shared" si="2405"/>
        <v>0</v>
      </c>
      <c r="Q4543" s="21">
        <f t="shared" si="2405"/>
        <v>0</v>
      </c>
      <c r="R4543" s="21">
        <f t="shared" si="2405"/>
        <v>0</v>
      </c>
      <c r="S4543" s="21">
        <f t="shared" si="2405"/>
        <v>0</v>
      </c>
      <c r="T4543" s="21">
        <f>T4544</f>
        <v>0</v>
      </c>
      <c r="U4543" s="21">
        <f>U4544+U4552</f>
        <v>0</v>
      </c>
      <c r="V4543" s="21">
        <f>V4544+V4552</f>
        <v>0</v>
      </c>
      <c r="W4543" s="21">
        <f>W4544+W4552</f>
        <v>0</v>
      </c>
      <c r="Y4543" s="28" t="str">
        <f t="shared" ref="Y4543:Y4559" si="2406">IF(H4543&lt;I4543,"繁殖仔畜应大于等于成活","")</f>
        <v/>
      </c>
      <c r="Z4543" s="28" t="str">
        <f t="shared" ref="Z4543:Z4554" si="2407">IF(N4543&lt;O4543+P4543,"出卖应大于等于出卖肉畜+出卖仔畜","")</f>
        <v/>
      </c>
      <c r="AA4543" s="28" t="str">
        <f t="shared" si="2402"/>
        <v/>
      </c>
      <c r="AB4543" s="28" t="str">
        <f>IF(R4543&lt;T4543,"期末实有头数应大于等于耕役畜","")</f>
        <v/>
      </c>
      <c r="AC4543" s="28" t="str">
        <f t="shared" si="2403"/>
        <v/>
      </c>
    </row>
    <row r="4544" spans="2:29">
      <c r="B4544" s="19"/>
      <c r="C4544" s="30"/>
      <c r="D4544" s="19" t="s">
        <v>35</v>
      </c>
      <c r="E4544" s="20" t="s">
        <v>33</v>
      </c>
      <c r="F4544" s="19">
        <v>3</v>
      </c>
      <c r="G4544" s="21">
        <f t="shared" ref="G4544:R4544" si="2408">G4545+G4548+G4549+G4550+G4551</f>
        <v>0</v>
      </c>
      <c r="H4544" s="21">
        <f t="shared" si="2408"/>
        <v>0</v>
      </c>
      <c r="I4544" s="21">
        <f t="shared" si="2408"/>
        <v>0</v>
      </c>
      <c r="J4544" s="21">
        <f t="shared" si="2408"/>
        <v>0</v>
      </c>
      <c r="K4544" s="21">
        <f t="shared" si="2408"/>
        <v>0</v>
      </c>
      <c r="L4544" s="21">
        <f t="shared" si="2408"/>
        <v>0</v>
      </c>
      <c r="M4544" s="21">
        <f t="shared" si="2408"/>
        <v>0</v>
      </c>
      <c r="N4544" s="21">
        <f t="shared" si="2408"/>
        <v>0</v>
      </c>
      <c r="O4544" s="21">
        <f t="shared" si="2408"/>
        <v>0</v>
      </c>
      <c r="P4544" s="21">
        <f t="shared" si="2408"/>
        <v>0</v>
      </c>
      <c r="Q4544" s="21">
        <f t="shared" si="2408"/>
        <v>0</v>
      </c>
      <c r="R4544" s="21">
        <f t="shared" si="2408"/>
        <v>0</v>
      </c>
      <c r="S4544" s="21">
        <f>S4545+S4548+S4549+S4551</f>
        <v>0</v>
      </c>
      <c r="T4544" s="21">
        <f>T4545+T4548+T4549+T4550+T4551</f>
        <v>0</v>
      </c>
      <c r="U4544" s="21">
        <f>U4545+U4548+U4549+U4551</f>
        <v>0</v>
      </c>
      <c r="V4544" s="21">
        <f>V4545+V4548+V4549+V4551</f>
        <v>0</v>
      </c>
      <c r="W4544" s="21">
        <f>W4545+W4548+W4549+W4551</f>
        <v>0</v>
      </c>
      <c r="Y4544" s="28" t="str">
        <f t="shared" si="2406"/>
        <v/>
      </c>
      <c r="Z4544" s="28" t="str">
        <f t="shared" si="2407"/>
        <v/>
      </c>
      <c r="AA4544" s="28" t="str">
        <f t="shared" si="2402"/>
        <v/>
      </c>
      <c r="AB4544" s="28" t="str">
        <f>IF(R4544&lt;T4544,"期末实有头数应大于等于耕役畜","")</f>
        <v/>
      </c>
      <c r="AC4544" s="28" t="str">
        <f t="shared" si="2403"/>
        <v/>
      </c>
    </row>
    <row r="4545" spans="2:29">
      <c r="B4545" s="19"/>
      <c r="C4545" s="30"/>
      <c r="D4545" s="19" t="s">
        <v>36</v>
      </c>
      <c r="E4545" s="20" t="s">
        <v>33</v>
      </c>
      <c r="F4545" s="19">
        <v>4</v>
      </c>
      <c r="R4545" s="21">
        <f>G4545+I4545+J4545+K4545-L4545-M4545-N4545-Q4545</f>
        <v>0</v>
      </c>
      <c r="Y4545" s="28" t="str">
        <f t="shared" si="2406"/>
        <v/>
      </c>
      <c r="Z4545" s="28" t="str">
        <f t="shared" si="2407"/>
        <v/>
      </c>
      <c r="AA4545" s="28" t="str">
        <f t="shared" si="2402"/>
        <v/>
      </c>
      <c r="AB4545" s="28" t="str">
        <f>IF(R4545&lt;T4545,"期末实有头数应大于等于耕役畜","")</f>
        <v/>
      </c>
      <c r="AC4545" s="28" t="str">
        <f t="shared" si="2403"/>
        <v/>
      </c>
    </row>
    <row r="4546" spans="2:29">
      <c r="B4546" s="19"/>
      <c r="C4546" s="30"/>
      <c r="D4546" s="19" t="s">
        <v>37</v>
      </c>
      <c r="E4546" s="20" t="s">
        <v>33</v>
      </c>
      <c r="F4546" s="19">
        <v>5</v>
      </c>
      <c r="R4546" s="21">
        <f t="shared" ref="R4546:R4551" si="2409">G4546+I4546+J4546+K4546-L4546-M4546-N4546-Q4546</f>
        <v>0</v>
      </c>
      <c r="T4546" s="22" t="s">
        <v>38</v>
      </c>
      <c r="V4546" s="22" t="s">
        <v>38</v>
      </c>
      <c r="W4546" s="22" t="s">
        <v>38</v>
      </c>
      <c r="Y4546" s="28" t="str">
        <f t="shared" si="2406"/>
        <v/>
      </c>
      <c r="Z4546" s="28" t="str">
        <f t="shared" si="2407"/>
        <v/>
      </c>
      <c r="AA4546" s="28" t="str">
        <f t="shared" si="2402"/>
        <v/>
      </c>
      <c r="AB4546" s="28"/>
      <c r="AC4546" s="28"/>
    </row>
    <row r="4547" spans="2:29">
      <c r="B4547" s="19"/>
      <c r="C4547" s="30"/>
      <c r="D4547" s="19" t="s">
        <v>39</v>
      </c>
      <c r="E4547" s="20" t="s">
        <v>33</v>
      </c>
      <c r="F4547" s="19">
        <v>6</v>
      </c>
      <c r="R4547" s="21">
        <f t="shared" si="2409"/>
        <v>0</v>
      </c>
      <c r="T4547" s="22" t="s">
        <v>38</v>
      </c>
      <c r="V4547" s="22" t="s">
        <v>38</v>
      </c>
      <c r="W4547" s="22" t="s">
        <v>38</v>
      </c>
      <c r="Y4547" s="28" t="str">
        <f t="shared" si="2406"/>
        <v/>
      </c>
      <c r="Z4547" s="28" t="str">
        <f t="shared" si="2407"/>
        <v/>
      </c>
      <c r="AA4547" s="28" t="str">
        <f t="shared" si="2402"/>
        <v/>
      </c>
      <c r="AB4547" s="28"/>
      <c r="AC4547" s="28"/>
    </row>
    <row r="4548" spans="2:29">
      <c r="B4548" s="19"/>
      <c r="C4548" s="30"/>
      <c r="D4548" s="19" t="s">
        <v>40</v>
      </c>
      <c r="E4548" s="20" t="s">
        <v>41</v>
      </c>
      <c r="F4548" s="19">
        <v>7</v>
      </c>
      <c r="R4548" s="21">
        <f t="shared" si="2409"/>
        <v>0</v>
      </c>
      <c r="Y4548" s="28" t="str">
        <f t="shared" si="2406"/>
        <v/>
      </c>
      <c r="Z4548" s="28" t="str">
        <f t="shared" si="2407"/>
        <v/>
      </c>
      <c r="AA4548" s="28" t="str">
        <f t="shared" si="2402"/>
        <v/>
      </c>
      <c r="AB4548" s="28" t="str">
        <f>IF(R4548&lt;T4548,"期末实有头数应大于等于耕役畜","")</f>
        <v/>
      </c>
      <c r="AC4548" s="28" t="str">
        <f>IF(R4548&lt;V4548+W4548,"期末实有头数应大于等于良种+改良种","")</f>
        <v/>
      </c>
    </row>
    <row r="4549" spans="2:29">
      <c r="B4549" s="19"/>
      <c r="C4549" s="30"/>
      <c r="D4549" s="19" t="s">
        <v>42</v>
      </c>
      <c r="E4549" s="20" t="s">
        <v>33</v>
      </c>
      <c r="F4549" s="19">
        <v>8</v>
      </c>
      <c r="R4549" s="21">
        <f t="shared" si="2409"/>
        <v>0</v>
      </c>
      <c r="Y4549" s="28" t="str">
        <f t="shared" si="2406"/>
        <v/>
      </c>
      <c r="Z4549" s="28" t="str">
        <f t="shared" si="2407"/>
        <v/>
      </c>
      <c r="AA4549" s="28" t="str">
        <f t="shared" si="2402"/>
        <v/>
      </c>
      <c r="AB4549" s="28" t="str">
        <f>IF(R4549&lt;T4549,"期末实有头数应大于等于耕役畜","")</f>
        <v/>
      </c>
      <c r="AC4549" s="28" t="str">
        <f>IF(R4549&lt;V4549+W4549,"期末实有头数应大于等于良种+改良种","")</f>
        <v/>
      </c>
    </row>
    <row r="4550" spans="2:29">
      <c r="B4550" s="19"/>
      <c r="C4550" s="30"/>
      <c r="D4550" s="19" t="s">
        <v>43</v>
      </c>
      <c r="E4550" s="20" t="s">
        <v>33</v>
      </c>
      <c r="F4550" s="19">
        <v>9</v>
      </c>
      <c r="R4550" s="21">
        <f t="shared" si="2409"/>
        <v>0</v>
      </c>
      <c r="S4550" s="22" t="s">
        <v>38</v>
      </c>
      <c r="U4550" s="22" t="s">
        <v>38</v>
      </c>
      <c r="V4550" s="22" t="s">
        <v>38</v>
      </c>
      <c r="W4550" s="22" t="s">
        <v>38</v>
      </c>
      <c r="Y4550" s="28" t="str">
        <f t="shared" si="2406"/>
        <v/>
      </c>
      <c r="Z4550" s="28" t="str">
        <f t="shared" si="2407"/>
        <v/>
      </c>
      <c r="AA4550" s="28"/>
      <c r="AB4550" s="28" t="str">
        <f>IF(R4550&lt;T4550,"期末实有头数应大于等于耕役畜","")</f>
        <v/>
      </c>
      <c r="AC4550" s="28"/>
    </row>
    <row r="4551" spans="2:29">
      <c r="B4551" s="19"/>
      <c r="C4551" s="30"/>
      <c r="D4551" s="19" t="s">
        <v>44</v>
      </c>
      <c r="E4551" s="20" t="s">
        <v>45</v>
      </c>
      <c r="F4551" s="19">
        <v>10</v>
      </c>
      <c r="R4551" s="21">
        <f t="shared" si="2409"/>
        <v>0</v>
      </c>
      <c r="Y4551" s="28" t="str">
        <f t="shared" si="2406"/>
        <v/>
      </c>
      <c r="Z4551" s="28" t="str">
        <f t="shared" si="2407"/>
        <v/>
      </c>
      <c r="AA4551" s="28" t="str">
        <f>IF(R4551&lt;S4551+U4551,"期末实有头数应大于等于能繁母畜+种公畜","")</f>
        <v/>
      </c>
      <c r="AB4551" s="28" t="str">
        <f>IF(R4551&lt;T4551,"期末实有头数应大于等于耕役畜","")</f>
        <v/>
      </c>
      <c r="AC4551" s="28" t="str">
        <f>IF(R4551&lt;V4551+W4551,"期末实有头数应大于等于良种+改良种","")</f>
        <v/>
      </c>
    </row>
    <row r="4552" spans="2:29">
      <c r="B4552" s="19"/>
      <c r="C4552" s="30"/>
      <c r="D4552" s="19" t="s">
        <v>46</v>
      </c>
      <c r="E4552" s="20" t="s">
        <v>47</v>
      </c>
      <c r="F4552" s="19">
        <v>11</v>
      </c>
      <c r="G4552" s="21">
        <f t="shared" ref="G4552:S4552" si="2410">G4553+G4557</f>
        <v>0</v>
      </c>
      <c r="H4552" s="21">
        <f t="shared" si="2410"/>
        <v>0</v>
      </c>
      <c r="I4552" s="21">
        <f t="shared" si="2410"/>
        <v>0</v>
      </c>
      <c r="J4552" s="21">
        <f t="shared" si="2410"/>
        <v>0</v>
      </c>
      <c r="K4552" s="21">
        <f t="shared" si="2410"/>
        <v>0</v>
      </c>
      <c r="L4552" s="21">
        <f t="shared" si="2410"/>
        <v>0</v>
      </c>
      <c r="M4552" s="21">
        <f t="shared" si="2410"/>
        <v>0</v>
      </c>
      <c r="N4552" s="21">
        <f t="shared" si="2410"/>
        <v>0</v>
      </c>
      <c r="O4552" s="21">
        <f t="shared" si="2410"/>
        <v>0</v>
      </c>
      <c r="P4552" s="21">
        <f t="shared" si="2410"/>
        <v>0</v>
      </c>
      <c r="Q4552" s="21">
        <f t="shared" si="2410"/>
        <v>0</v>
      </c>
      <c r="R4552" s="23">
        <f t="shared" si="2410"/>
        <v>0</v>
      </c>
      <c r="S4552" s="21">
        <f t="shared" si="2410"/>
        <v>0</v>
      </c>
      <c r="T4552" s="22" t="s">
        <v>38</v>
      </c>
      <c r="U4552" s="21">
        <f>U4553+U4557</f>
        <v>0</v>
      </c>
      <c r="V4552" s="21">
        <f>V4553+V4557</f>
        <v>0</v>
      </c>
      <c r="W4552" s="21">
        <f>W4553+W4557</f>
        <v>0</v>
      </c>
      <c r="Y4552" s="28" t="str">
        <f t="shared" si="2406"/>
        <v/>
      </c>
      <c r="Z4552" s="28" t="str">
        <f t="shared" si="2407"/>
        <v/>
      </c>
      <c r="AA4552" s="28" t="str">
        <f>IF(R4552&lt;S4552+U4552,"期末实有头数应大于等于能繁母畜+种公畜","")</f>
        <v/>
      </c>
      <c r="AB4552" s="28"/>
      <c r="AC4552" s="28" t="str">
        <f>IF(R4552&lt;V4552+W4552,"期末实有头数应大于等于良种+改良种","")</f>
        <v/>
      </c>
    </row>
    <row r="4553" spans="2:29">
      <c r="B4553" s="19"/>
      <c r="C4553" s="30"/>
      <c r="D4553" s="19" t="s">
        <v>48</v>
      </c>
      <c r="E4553" s="20" t="s">
        <v>47</v>
      </c>
      <c r="F4553" s="19">
        <v>12</v>
      </c>
      <c r="R4553" s="21">
        <f>G4553+I4553+J4553+K4553-L4553-M4553-N4553-Q4553</f>
        <v>0</v>
      </c>
      <c r="T4553" s="22" t="s">
        <v>38</v>
      </c>
      <c r="Y4553" s="28" t="str">
        <f t="shared" si="2406"/>
        <v/>
      </c>
      <c r="Z4553" s="28" t="str">
        <f t="shared" si="2407"/>
        <v/>
      </c>
      <c r="AA4553" s="28" t="str">
        <f>IF(R4553&lt;S4553+U4553,"期末实有头数应大于等于能繁母畜+种公畜","")</f>
        <v/>
      </c>
      <c r="AB4553" s="28"/>
      <c r="AC4553" s="28" t="str">
        <f>IF(R4553&lt;V4553+W4553,"期末实有头数应大于等于良种+改良种","")</f>
        <v/>
      </c>
    </row>
    <row r="4554" spans="2:29">
      <c r="B4554" s="19"/>
      <c r="C4554" s="30"/>
      <c r="D4554" s="19" t="s">
        <v>49</v>
      </c>
      <c r="E4554" s="20" t="s">
        <v>47</v>
      </c>
      <c r="F4554" s="19">
        <v>13</v>
      </c>
      <c r="R4554" s="21">
        <f>G4554+I4554+J4554+K4554-L4554-M4554-N4554-Q4554</f>
        <v>0</v>
      </c>
      <c r="T4554" s="22" t="s">
        <v>38</v>
      </c>
      <c r="V4554" s="22" t="s">
        <v>38</v>
      </c>
      <c r="W4554" s="22" t="s">
        <v>38</v>
      </c>
      <c r="Y4554" s="28" t="str">
        <f t="shared" si="2406"/>
        <v/>
      </c>
      <c r="Z4554" s="28" t="str">
        <f t="shared" si="2407"/>
        <v/>
      </c>
      <c r="AA4554" s="28" t="str">
        <f>IF(R4554&lt;S4554+U4554,"期末实有头数应大于等于能繁母畜+种公畜","")</f>
        <v/>
      </c>
      <c r="AB4554" s="28"/>
      <c r="AC4554" s="28"/>
    </row>
    <row r="4555" spans="2:29">
      <c r="B4555" s="19"/>
      <c r="C4555" s="30"/>
      <c r="D4555" s="19" t="s">
        <v>50</v>
      </c>
      <c r="E4555" s="20" t="s">
        <v>47</v>
      </c>
      <c r="F4555" s="19">
        <v>14</v>
      </c>
      <c r="H4555" s="22" t="s">
        <v>38</v>
      </c>
      <c r="I4555" s="22" t="s">
        <v>38</v>
      </c>
      <c r="J4555" s="22" t="s">
        <v>38</v>
      </c>
      <c r="K4555" s="22" t="s">
        <v>38</v>
      </c>
      <c r="L4555" s="22" t="s">
        <v>38</v>
      </c>
      <c r="M4555" s="22" t="s">
        <v>38</v>
      </c>
      <c r="N4555" s="22" t="s">
        <v>38</v>
      </c>
      <c r="O4555" s="22" t="s">
        <v>38</v>
      </c>
      <c r="P4555" s="22" t="s">
        <v>38</v>
      </c>
      <c r="Q4555" s="22" t="s">
        <v>38</v>
      </c>
      <c r="R4555" s="24"/>
      <c r="T4555" s="22" t="s">
        <v>38</v>
      </c>
      <c r="U4555" s="22" t="s">
        <v>38</v>
      </c>
      <c r="V4555" s="22" t="s">
        <v>38</v>
      </c>
      <c r="W4555" s="22" t="s">
        <v>38</v>
      </c>
      <c r="Y4555" s="28" t="str">
        <f t="shared" si="2406"/>
        <v/>
      </c>
      <c r="Z4555" s="28"/>
      <c r="AA4555" s="28"/>
      <c r="AB4555" s="28"/>
      <c r="AC4555" s="28"/>
    </row>
    <row r="4556" spans="2:29">
      <c r="B4556" s="19"/>
      <c r="C4556" s="30"/>
      <c r="D4556" s="19" t="s">
        <v>51</v>
      </c>
      <c r="E4556" s="20" t="s">
        <v>47</v>
      </c>
      <c r="F4556" s="19">
        <v>15</v>
      </c>
      <c r="H4556" s="22" t="s">
        <v>38</v>
      </c>
      <c r="I4556" s="22" t="s">
        <v>38</v>
      </c>
      <c r="J4556" s="22" t="s">
        <v>38</v>
      </c>
      <c r="K4556" s="22" t="s">
        <v>38</v>
      </c>
      <c r="L4556" s="22" t="s">
        <v>38</v>
      </c>
      <c r="M4556" s="22" t="s">
        <v>38</v>
      </c>
      <c r="N4556" s="22" t="s">
        <v>38</v>
      </c>
      <c r="O4556" s="22" t="s">
        <v>38</v>
      </c>
      <c r="P4556" s="22" t="s">
        <v>38</v>
      </c>
      <c r="Q4556" s="22" t="s">
        <v>38</v>
      </c>
      <c r="R4556" s="24"/>
      <c r="T4556" s="22" t="s">
        <v>38</v>
      </c>
      <c r="U4556" s="22" t="s">
        <v>38</v>
      </c>
      <c r="V4556" s="22" t="s">
        <v>38</v>
      </c>
      <c r="W4556" s="22" t="s">
        <v>38</v>
      </c>
      <c r="Y4556" s="28" t="str">
        <f t="shared" si="2406"/>
        <v/>
      </c>
      <c r="Z4556" s="28"/>
      <c r="AA4556" s="28"/>
      <c r="AB4556" s="28"/>
      <c r="AC4556" s="28"/>
    </row>
    <row r="4557" spans="2:29">
      <c r="B4557" s="19"/>
      <c r="C4557" s="30"/>
      <c r="D4557" s="19" t="s">
        <v>52</v>
      </c>
      <c r="E4557" s="20" t="s">
        <v>47</v>
      </c>
      <c r="F4557" s="19">
        <v>16</v>
      </c>
      <c r="R4557" s="21">
        <f>G4557+I4557+J4557+K4557-L4557-M4557-N4557-Q4557</f>
        <v>0</v>
      </c>
      <c r="T4557" s="22" t="s">
        <v>38</v>
      </c>
      <c r="Y4557" s="28" t="str">
        <f t="shared" si="2406"/>
        <v/>
      </c>
      <c r="Z4557" s="28" t="str">
        <f>IF(N4557&lt;O4557+P4557,"出卖应大于等于出卖肉畜+出卖仔畜","")</f>
        <v/>
      </c>
      <c r="AA4557" s="28" t="str">
        <f t="shared" ref="AA4557:AA4566" si="2411">IF(R4557&lt;S4557+U4557,"期末实有头数应大于等于能繁母畜+种公畜","")</f>
        <v/>
      </c>
      <c r="AB4557" s="28"/>
      <c r="AC4557" s="28" t="str">
        <f t="shared" ref="AC4557:AC4562" si="2412">IF(R4557&lt;V4557+W4557,"期末实有头数应大于等于良种+改良种","")</f>
        <v/>
      </c>
    </row>
    <row r="4558" spans="2:29">
      <c r="B4558" s="19"/>
      <c r="C4558" s="30"/>
      <c r="D4558" s="19" t="s">
        <v>53</v>
      </c>
      <c r="E4558" s="18" t="s">
        <v>33</v>
      </c>
      <c r="F4558" s="19">
        <v>17</v>
      </c>
      <c r="R4558" s="21">
        <f>G4558+I4558+J4558+K4558-L4558-M4558-N4558-Q4558</f>
        <v>0</v>
      </c>
      <c r="T4558" s="22" t="s">
        <v>38</v>
      </c>
      <c r="Y4558" s="28" t="str">
        <f t="shared" si="2406"/>
        <v/>
      </c>
      <c r="Z4558" s="28" t="str">
        <f>IF(N4558&lt;O4558+P4558,"出卖应大于等于出卖肉畜+出卖仔畜","")</f>
        <v/>
      </c>
      <c r="AA4558" s="28" t="str">
        <f t="shared" si="2411"/>
        <v/>
      </c>
      <c r="AB4558" s="28"/>
      <c r="AC4558" s="28" t="str">
        <f t="shared" si="2412"/>
        <v/>
      </c>
    </row>
    <row r="4559" spans="2:29">
      <c r="B4559" s="18"/>
      <c r="C4559" s="29"/>
      <c r="D4559" s="19" t="s">
        <v>32</v>
      </c>
      <c r="E4559" s="20" t="s">
        <v>33</v>
      </c>
      <c r="F4559" s="19">
        <v>1</v>
      </c>
      <c r="G4559" s="21">
        <f t="shared" ref="G4559:S4559" si="2413">G4560+G4575</f>
        <v>0</v>
      </c>
      <c r="H4559" s="21">
        <f t="shared" si="2413"/>
        <v>0</v>
      </c>
      <c r="I4559" s="21">
        <f t="shared" si="2413"/>
        <v>0</v>
      </c>
      <c r="J4559" s="21">
        <f t="shared" si="2413"/>
        <v>0</v>
      </c>
      <c r="K4559" s="21">
        <f t="shared" si="2413"/>
        <v>0</v>
      </c>
      <c r="L4559" s="21">
        <f t="shared" si="2413"/>
        <v>0</v>
      </c>
      <c r="M4559" s="21">
        <f t="shared" si="2413"/>
        <v>0</v>
      </c>
      <c r="N4559" s="21">
        <f t="shared" si="2413"/>
        <v>0</v>
      </c>
      <c r="O4559" s="21">
        <f t="shared" si="2413"/>
        <v>0</v>
      </c>
      <c r="P4559" s="21">
        <f t="shared" si="2413"/>
        <v>0</v>
      </c>
      <c r="Q4559" s="21">
        <f t="shared" si="2413"/>
        <v>0</v>
      </c>
      <c r="R4559" s="21">
        <f t="shared" si="2413"/>
        <v>0</v>
      </c>
      <c r="S4559" s="21">
        <f t="shared" si="2413"/>
        <v>0</v>
      </c>
      <c r="T4559" s="21">
        <f>T4560</f>
        <v>0</v>
      </c>
      <c r="U4559" s="21">
        <f>U4560+U4575</f>
        <v>0</v>
      </c>
      <c r="V4559" s="21">
        <f>V4560+V4575</f>
        <v>0</v>
      </c>
      <c r="W4559" s="21">
        <f>W4560+W4575</f>
        <v>0</v>
      </c>
      <c r="Y4559" s="28" t="str">
        <f t="shared" si="2406"/>
        <v/>
      </c>
      <c r="Z4559" s="28" t="str">
        <f>IF(N4559&lt;O4559+P4559,"出卖应大于等于出卖肉畜+出卖仔畜","")</f>
        <v/>
      </c>
      <c r="AA4559" s="28" t="str">
        <f t="shared" si="2411"/>
        <v/>
      </c>
      <c r="AB4559" s="28" t="str">
        <f>IF(R4559&lt;T4559,"期末实有头数应大于等于耕役畜","")</f>
        <v/>
      </c>
      <c r="AC4559" s="28" t="str">
        <f t="shared" si="2412"/>
        <v/>
      </c>
    </row>
    <row r="4560" spans="2:29">
      <c r="B4560" s="19"/>
      <c r="C4560" s="30"/>
      <c r="D4560" s="19" t="s">
        <v>34</v>
      </c>
      <c r="E4560" s="20" t="s">
        <v>33</v>
      </c>
      <c r="F4560" s="19">
        <v>2</v>
      </c>
      <c r="G4560" s="21">
        <f t="shared" ref="G4560:S4560" si="2414">G4561+G4569</f>
        <v>0</v>
      </c>
      <c r="H4560" s="21">
        <f t="shared" si="2414"/>
        <v>0</v>
      </c>
      <c r="I4560" s="21">
        <f t="shared" si="2414"/>
        <v>0</v>
      </c>
      <c r="J4560" s="21">
        <f t="shared" si="2414"/>
        <v>0</v>
      </c>
      <c r="K4560" s="21">
        <f t="shared" si="2414"/>
        <v>0</v>
      </c>
      <c r="L4560" s="21">
        <f t="shared" si="2414"/>
        <v>0</v>
      </c>
      <c r="M4560" s="21">
        <f t="shared" si="2414"/>
        <v>0</v>
      </c>
      <c r="N4560" s="21">
        <f t="shared" si="2414"/>
        <v>0</v>
      </c>
      <c r="O4560" s="21">
        <f t="shared" si="2414"/>
        <v>0</v>
      </c>
      <c r="P4560" s="21">
        <f t="shared" si="2414"/>
        <v>0</v>
      </c>
      <c r="Q4560" s="21">
        <f t="shared" si="2414"/>
        <v>0</v>
      </c>
      <c r="R4560" s="21">
        <f t="shared" si="2414"/>
        <v>0</v>
      </c>
      <c r="S4560" s="21">
        <f t="shared" si="2414"/>
        <v>0</v>
      </c>
      <c r="T4560" s="21">
        <f>T4561</f>
        <v>0</v>
      </c>
      <c r="U4560" s="21">
        <f>U4561+U4569</f>
        <v>0</v>
      </c>
      <c r="V4560" s="21">
        <f>V4561+V4569</f>
        <v>0</v>
      </c>
      <c r="W4560" s="21">
        <f>W4561+W4569</f>
        <v>0</v>
      </c>
      <c r="Y4560" s="28" t="str">
        <f t="shared" ref="Y4560:Y4576" si="2415">IF(H4560&lt;I4560,"繁殖仔畜应大于等于成活","")</f>
        <v/>
      </c>
      <c r="Z4560" s="28" t="str">
        <f t="shared" ref="Z4560:Z4571" si="2416">IF(N4560&lt;O4560+P4560,"出卖应大于等于出卖肉畜+出卖仔畜","")</f>
        <v/>
      </c>
      <c r="AA4560" s="28" t="str">
        <f t="shared" si="2411"/>
        <v/>
      </c>
      <c r="AB4560" s="28" t="str">
        <f>IF(R4560&lt;T4560,"期末实有头数应大于等于耕役畜","")</f>
        <v/>
      </c>
      <c r="AC4560" s="28" t="str">
        <f t="shared" si="2412"/>
        <v/>
      </c>
    </row>
    <row r="4561" spans="2:29">
      <c r="B4561" s="19"/>
      <c r="C4561" s="30"/>
      <c r="D4561" s="19" t="s">
        <v>35</v>
      </c>
      <c r="E4561" s="20" t="s">
        <v>33</v>
      </c>
      <c r="F4561" s="19">
        <v>3</v>
      </c>
      <c r="G4561" s="21">
        <f t="shared" ref="G4561:R4561" si="2417">G4562+G4565+G4566+G4567+G4568</f>
        <v>0</v>
      </c>
      <c r="H4561" s="21">
        <f t="shared" si="2417"/>
        <v>0</v>
      </c>
      <c r="I4561" s="21">
        <f t="shared" si="2417"/>
        <v>0</v>
      </c>
      <c r="J4561" s="21">
        <f t="shared" si="2417"/>
        <v>0</v>
      </c>
      <c r="K4561" s="21">
        <f t="shared" si="2417"/>
        <v>0</v>
      </c>
      <c r="L4561" s="21">
        <f t="shared" si="2417"/>
        <v>0</v>
      </c>
      <c r="M4561" s="21">
        <f t="shared" si="2417"/>
        <v>0</v>
      </c>
      <c r="N4561" s="21">
        <f t="shared" si="2417"/>
        <v>0</v>
      </c>
      <c r="O4561" s="21">
        <f t="shared" si="2417"/>
        <v>0</v>
      </c>
      <c r="P4561" s="21">
        <f t="shared" si="2417"/>
        <v>0</v>
      </c>
      <c r="Q4561" s="21">
        <f t="shared" si="2417"/>
        <v>0</v>
      </c>
      <c r="R4561" s="21">
        <f t="shared" si="2417"/>
        <v>0</v>
      </c>
      <c r="S4561" s="21">
        <f>S4562+S4565+S4566+S4568</f>
        <v>0</v>
      </c>
      <c r="T4561" s="21">
        <f>T4562+T4565+T4566+T4567+T4568</f>
        <v>0</v>
      </c>
      <c r="U4561" s="21">
        <f>U4562+U4565+U4566+U4568</f>
        <v>0</v>
      </c>
      <c r="V4561" s="21">
        <f>V4562+V4565+V4566+V4568</f>
        <v>0</v>
      </c>
      <c r="W4561" s="21">
        <f>W4562+W4565+W4566+W4568</f>
        <v>0</v>
      </c>
      <c r="Y4561" s="28" t="str">
        <f t="shared" si="2415"/>
        <v/>
      </c>
      <c r="Z4561" s="28" t="str">
        <f t="shared" si="2416"/>
        <v/>
      </c>
      <c r="AA4561" s="28" t="str">
        <f t="shared" si="2411"/>
        <v/>
      </c>
      <c r="AB4561" s="28" t="str">
        <f>IF(R4561&lt;T4561,"期末实有头数应大于等于耕役畜","")</f>
        <v/>
      </c>
      <c r="AC4561" s="28" t="str">
        <f t="shared" si="2412"/>
        <v/>
      </c>
    </row>
    <row r="4562" spans="2:29">
      <c r="B4562" s="19"/>
      <c r="C4562" s="30"/>
      <c r="D4562" s="19" t="s">
        <v>36</v>
      </c>
      <c r="E4562" s="20" t="s">
        <v>33</v>
      </c>
      <c r="F4562" s="19">
        <v>4</v>
      </c>
      <c r="R4562" s="21">
        <f>G4562+I4562+J4562+K4562-L4562-M4562-N4562-Q4562</f>
        <v>0</v>
      </c>
      <c r="Y4562" s="28" t="str">
        <f t="shared" si="2415"/>
        <v/>
      </c>
      <c r="Z4562" s="28" t="str">
        <f t="shared" si="2416"/>
        <v/>
      </c>
      <c r="AA4562" s="28" t="str">
        <f t="shared" si="2411"/>
        <v/>
      </c>
      <c r="AB4562" s="28" t="str">
        <f>IF(R4562&lt;T4562,"期末实有头数应大于等于耕役畜","")</f>
        <v/>
      </c>
      <c r="AC4562" s="28" t="str">
        <f t="shared" si="2412"/>
        <v/>
      </c>
    </row>
    <row r="4563" spans="2:29">
      <c r="B4563" s="19"/>
      <c r="C4563" s="30"/>
      <c r="D4563" s="19" t="s">
        <v>37</v>
      </c>
      <c r="E4563" s="20" t="s">
        <v>33</v>
      </c>
      <c r="F4563" s="19">
        <v>5</v>
      </c>
      <c r="R4563" s="21">
        <f t="shared" ref="R4563:R4568" si="2418">G4563+I4563+J4563+K4563-L4563-M4563-N4563-Q4563</f>
        <v>0</v>
      </c>
      <c r="T4563" s="22" t="s">
        <v>38</v>
      </c>
      <c r="V4563" s="22" t="s">
        <v>38</v>
      </c>
      <c r="W4563" s="22" t="s">
        <v>38</v>
      </c>
      <c r="Y4563" s="28" t="str">
        <f t="shared" si="2415"/>
        <v/>
      </c>
      <c r="Z4563" s="28" t="str">
        <f t="shared" si="2416"/>
        <v/>
      </c>
      <c r="AA4563" s="28" t="str">
        <f t="shared" si="2411"/>
        <v/>
      </c>
      <c r="AB4563" s="28"/>
      <c r="AC4563" s="28"/>
    </row>
    <row r="4564" spans="2:29">
      <c r="B4564" s="19"/>
      <c r="C4564" s="30"/>
      <c r="D4564" s="19" t="s">
        <v>39</v>
      </c>
      <c r="E4564" s="20" t="s">
        <v>33</v>
      </c>
      <c r="F4564" s="19">
        <v>6</v>
      </c>
      <c r="R4564" s="21">
        <f t="shared" si="2418"/>
        <v>0</v>
      </c>
      <c r="T4564" s="22" t="s">
        <v>38</v>
      </c>
      <c r="V4564" s="22" t="s">
        <v>38</v>
      </c>
      <c r="W4564" s="22" t="s">
        <v>38</v>
      </c>
      <c r="Y4564" s="28" t="str">
        <f t="shared" si="2415"/>
        <v/>
      </c>
      <c r="Z4564" s="28" t="str">
        <f t="shared" si="2416"/>
        <v/>
      </c>
      <c r="AA4564" s="28" t="str">
        <f t="shared" si="2411"/>
        <v/>
      </c>
      <c r="AB4564" s="28"/>
      <c r="AC4564" s="28"/>
    </row>
    <row r="4565" spans="2:29">
      <c r="B4565" s="19"/>
      <c r="C4565" s="30"/>
      <c r="D4565" s="19" t="s">
        <v>40</v>
      </c>
      <c r="E4565" s="20" t="s">
        <v>41</v>
      </c>
      <c r="F4565" s="19">
        <v>7</v>
      </c>
      <c r="R4565" s="21">
        <f t="shared" si="2418"/>
        <v>0</v>
      </c>
      <c r="Y4565" s="28" t="str">
        <f t="shared" si="2415"/>
        <v/>
      </c>
      <c r="Z4565" s="28" t="str">
        <f t="shared" si="2416"/>
        <v/>
      </c>
      <c r="AA4565" s="28" t="str">
        <f t="shared" si="2411"/>
        <v/>
      </c>
      <c r="AB4565" s="28" t="str">
        <f>IF(R4565&lt;T4565,"期末实有头数应大于等于耕役畜","")</f>
        <v/>
      </c>
      <c r="AC4565" s="28" t="str">
        <f>IF(R4565&lt;V4565+W4565,"期末实有头数应大于等于良种+改良种","")</f>
        <v/>
      </c>
    </row>
    <row r="4566" spans="2:29">
      <c r="B4566" s="19"/>
      <c r="C4566" s="30"/>
      <c r="D4566" s="19" t="s">
        <v>42</v>
      </c>
      <c r="E4566" s="20" t="s">
        <v>33</v>
      </c>
      <c r="F4566" s="19">
        <v>8</v>
      </c>
      <c r="R4566" s="21">
        <f t="shared" si="2418"/>
        <v>0</v>
      </c>
      <c r="Y4566" s="28" t="str">
        <f t="shared" si="2415"/>
        <v/>
      </c>
      <c r="Z4566" s="28" t="str">
        <f t="shared" si="2416"/>
        <v/>
      </c>
      <c r="AA4566" s="28" t="str">
        <f t="shared" si="2411"/>
        <v/>
      </c>
      <c r="AB4566" s="28" t="str">
        <f>IF(R4566&lt;T4566,"期末实有头数应大于等于耕役畜","")</f>
        <v/>
      </c>
      <c r="AC4566" s="28" t="str">
        <f>IF(R4566&lt;V4566+W4566,"期末实有头数应大于等于良种+改良种","")</f>
        <v/>
      </c>
    </row>
    <row r="4567" spans="2:29">
      <c r="B4567" s="19"/>
      <c r="C4567" s="30"/>
      <c r="D4567" s="19" t="s">
        <v>43</v>
      </c>
      <c r="E4567" s="20" t="s">
        <v>33</v>
      </c>
      <c r="F4567" s="19">
        <v>9</v>
      </c>
      <c r="R4567" s="21">
        <f t="shared" si="2418"/>
        <v>0</v>
      </c>
      <c r="S4567" s="22" t="s">
        <v>38</v>
      </c>
      <c r="U4567" s="22" t="s">
        <v>38</v>
      </c>
      <c r="V4567" s="22" t="s">
        <v>38</v>
      </c>
      <c r="W4567" s="22" t="s">
        <v>38</v>
      </c>
      <c r="Y4567" s="28" t="str">
        <f t="shared" si="2415"/>
        <v/>
      </c>
      <c r="Z4567" s="28" t="str">
        <f t="shared" si="2416"/>
        <v/>
      </c>
      <c r="AA4567" s="28"/>
      <c r="AB4567" s="28" t="str">
        <f>IF(R4567&lt;T4567,"期末实有头数应大于等于耕役畜","")</f>
        <v/>
      </c>
      <c r="AC4567" s="28"/>
    </row>
    <row r="4568" spans="2:29">
      <c r="B4568" s="19"/>
      <c r="C4568" s="30"/>
      <c r="D4568" s="19" t="s">
        <v>44</v>
      </c>
      <c r="E4568" s="20" t="s">
        <v>45</v>
      </c>
      <c r="F4568" s="19">
        <v>10</v>
      </c>
      <c r="R4568" s="21">
        <f t="shared" si="2418"/>
        <v>0</v>
      </c>
      <c r="Y4568" s="28" t="str">
        <f t="shared" si="2415"/>
        <v/>
      </c>
      <c r="Z4568" s="28" t="str">
        <f t="shared" si="2416"/>
        <v/>
      </c>
      <c r="AA4568" s="28" t="str">
        <f>IF(R4568&lt;S4568+U4568,"期末实有头数应大于等于能繁母畜+种公畜","")</f>
        <v/>
      </c>
      <c r="AB4568" s="28" t="str">
        <f>IF(R4568&lt;T4568,"期末实有头数应大于等于耕役畜","")</f>
        <v/>
      </c>
      <c r="AC4568" s="28" t="str">
        <f>IF(R4568&lt;V4568+W4568,"期末实有头数应大于等于良种+改良种","")</f>
        <v/>
      </c>
    </row>
    <row r="4569" spans="2:29">
      <c r="B4569" s="19"/>
      <c r="C4569" s="30"/>
      <c r="D4569" s="19" t="s">
        <v>46</v>
      </c>
      <c r="E4569" s="20" t="s">
        <v>47</v>
      </c>
      <c r="F4569" s="19">
        <v>11</v>
      </c>
      <c r="G4569" s="21">
        <f t="shared" ref="G4569:S4569" si="2419">G4570+G4574</f>
        <v>0</v>
      </c>
      <c r="H4569" s="21">
        <f t="shared" si="2419"/>
        <v>0</v>
      </c>
      <c r="I4569" s="21">
        <f t="shared" si="2419"/>
        <v>0</v>
      </c>
      <c r="J4569" s="21">
        <f t="shared" si="2419"/>
        <v>0</v>
      </c>
      <c r="K4569" s="21">
        <f t="shared" si="2419"/>
        <v>0</v>
      </c>
      <c r="L4569" s="21">
        <f t="shared" si="2419"/>
        <v>0</v>
      </c>
      <c r="M4569" s="21">
        <f t="shared" si="2419"/>
        <v>0</v>
      </c>
      <c r="N4569" s="21">
        <f t="shared" si="2419"/>
        <v>0</v>
      </c>
      <c r="O4569" s="21">
        <f t="shared" si="2419"/>
        <v>0</v>
      </c>
      <c r="P4569" s="21">
        <f t="shared" si="2419"/>
        <v>0</v>
      </c>
      <c r="Q4569" s="21">
        <f t="shared" si="2419"/>
        <v>0</v>
      </c>
      <c r="R4569" s="23">
        <f t="shared" si="2419"/>
        <v>0</v>
      </c>
      <c r="S4569" s="21">
        <f t="shared" si="2419"/>
        <v>0</v>
      </c>
      <c r="T4569" s="22" t="s">
        <v>38</v>
      </c>
      <c r="U4569" s="21">
        <f>U4570+U4574</f>
        <v>0</v>
      </c>
      <c r="V4569" s="21">
        <f>V4570+V4574</f>
        <v>0</v>
      </c>
      <c r="W4569" s="21">
        <f>W4570+W4574</f>
        <v>0</v>
      </c>
      <c r="Y4569" s="28" t="str">
        <f t="shared" si="2415"/>
        <v/>
      </c>
      <c r="Z4569" s="28" t="str">
        <f t="shared" si="2416"/>
        <v/>
      </c>
      <c r="AA4569" s="28" t="str">
        <f>IF(R4569&lt;S4569+U4569,"期末实有头数应大于等于能繁母畜+种公畜","")</f>
        <v/>
      </c>
      <c r="AB4569" s="28"/>
      <c r="AC4569" s="28" t="str">
        <f>IF(R4569&lt;V4569+W4569,"期末实有头数应大于等于良种+改良种","")</f>
        <v/>
      </c>
    </row>
    <row r="4570" spans="2:29">
      <c r="B4570" s="19"/>
      <c r="C4570" s="30"/>
      <c r="D4570" s="19" t="s">
        <v>48</v>
      </c>
      <c r="E4570" s="20" t="s">
        <v>47</v>
      </c>
      <c r="F4570" s="19">
        <v>12</v>
      </c>
      <c r="R4570" s="21">
        <f>G4570+I4570+J4570+K4570-L4570-M4570-N4570-Q4570</f>
        <v>0</v>
      </c>
      <c r="T4570" s="22" t="s">
        <v>38</v>
      </c>
      <c r="Y4570" s="28" t="str">
        <f t="shared" si="2415"/>
        <v/>
      </c>
      <c r="Z4570" s="28" t="str">
        <f t="shared" si="2416"/>
        <v/>
      </c>
      <c r="AA4570" s="28" t="str">
        <f>IF(R4570&lt;S4570+U4570,"期末实有头数应大于等于能繁母畜+种公畜","")</f>
        <v/>
      </c>
      <c r="AB4570" s="28"/>
      <c r="AC4570" s="28" t="str">
        <f>IF(R4570&lt;V4570+W4570,"期末实有头数应大于等于良种+改良种","")</f>
        <v/>
      </c>
    </row>
    <row r="4571" spans="2:29">
      <c r="B4571" s="19"/>
      <c r="C4571" s="30"/>
      <c r="D4571" s="19" t="s">
        <v>49</v>
      </c>
      <c r="E4571" s="20" t="s">
        <v>47</v>
      </c>
      <c r="F4571" s="19">
        <v>13</v>
      </c>
      <c r="R4571" s="21">
        <f>G4571+I4571+J4571+K4571-L4571-M4571-N4571-Q4571</f>
        <v>0</v>
      </c>
      <c r="T4571" s="22" t="s">
        <v>38</v>
      </c>
      <c r="V4571" s="22" t="s">
        <v>38</v>
      </c>
      <c r="W4571" s="22" t="s">
        <v>38</v>
      </c>
      <c r="Y4571" s="28" t="str">
        <f t="shared" si="2415"/>
        <v/>
      </c>
      <c r="Z4571" s="28" t="str">
        <f t="shared" si="2416"/>
        <v/>
      </c>
      <c r="AA4571" s="28" t="str">
        <f>IF(R4571&lt;S4571+U4571,"期末实有头数应大于等于能繁母畜+种公畜","")</f>
        <v/>
      </c>
      <c r="AB4571" s="28"/>
      <c r="AC4571" s="28"/>
    </row>
    <row r="4572" spans="2:29">
      <c r="B4572" s="19"/>
      <c r="C4572" s="30"/>
      <c r="D4572" s="19" t="s">
        <v>50</v>
      </c>
      <c r="E4572" s="20" t="s">
        <v>47</v>
      </c>
      <c r="F4572" s="19">
        <v>14</v>
      </c>
      <c r="H4572" s="22" t="s">
        <v>38</v>
      </c>
      <c r="I4572" s="22" t="s">
        <v>38</v>
      </c>
      <c r="J4572" s="22" t="s">
        <v>38</v>
      </c>
      <c r="K4572" s="22" t="s">
        <v>38</v>
      </c>
      <c r="L4572" s="22" t="s">
        <v>38</v>
      </c>
      <c r="M4572" s="22" t="s">
        <v>38</v>
      </c>
      <c r="N4572" s="22" t="s">
        <v>38</v>
      </c>
      <c r="O4572" s="22" t="s">
        <v>38</v>
      </c>
      <c r="P4572" s="22" t="s">
        <v>38</v>
      </c>
      <c r="Q4572" s="22" t="s">
        <v>38</v>
      </c>
      <c r="R4572" s="24"/>
      <c r="T4572" s="22" t="s">
        <v>38</v>
      </c>
      <c r="U4572" s="22" t="s">
        <v>38</v>
      </c>
      <c r="V4572" s="22" t="s">
        <v>38</v>
      </c>
      <c r="W4572" s="22" t="s">
        <v>38</v>
      </c>
      <c r="Y4572" s="28" t="str">
        <f t="shared" si="2415"/>
        <v/>
      </c>
      <c r="Z4572" s="28"/>
      <c r="AA4572" s="28"/>
      <c r="AB4572" s="28"/>
      <c r="AC4572" s="28"/>
    </row>
    <row r="4573" spans="2:29">
      <c r="B4573" s="19"/>
      <c r="C4573" s="30"/>
      <c r="D4573" s="19" t="s">
        <v>51</v>
      </c>
      <c r="E4573" s="20" t="s">
        <v>47</v>
      </c>
      <c r="F4573" s="19">
        <v>15</v>
      </c>
      <c r="H4573" s="22" t="s">
        <v>38</v>
      </c>
      <c r="I4573" s="22" t="s">
        <v>38</v>
      </c>
      <c r="J4573" s="22" t="s">
        <v>38</v>
      </c>
      <c r="K4573" s="22" t="s">
        <v>38</v>
      </c>
      <c r="L4573" s="22" t="s">
        <v>38</v>
      </c>
      <c r="M4573" s="22" t="s">
        <v>38</v>
      </c>
      <c r="N4573" s="22" t="s">
        <v>38</v>
      </c>
      <c r="O4573" s="22" t="s">
        <v>38</v>
      </c>
      <c r="P4573" s="22" t="s">
        <v>38</v>
      </c>
      <c r="Q4573" s="22" t="s">
        <v>38</v>
      </c>
      <c r="R4573" s="24"/>
      <c r="T4573" s="22" t="s">
        <v>38</v>
      </c>
      <c r="U4573" s="22" t="s">
        <v>38</v>
      </c>
      <c r="V4573" s="22" t="s">
        <v>38</v>
      </c>
      <c r="W4573" s="22" t="s">
        <v>38</v>
      </c>
      <c r="Y4573" s="28" t="str">
        <f t="shared" si="2415"/>
        <v/>
      </c>
      <c r="Z4573" s="28"/>
      <c r="AA4573" s="28"/>
      <c r="AB4573" s="28"/>
      <c r="AC4573" s="28"/>
    </row>
    <row r="4574" spans="2:29">
      <c r="B4574" s="19"/>
      <c r="C4574" s="30"/>
      <c r="D4574" s="19" t="s">
        <v>52</v>
      </c>
      <c r="E4574" s="20" t="s">
        <v>47</v>
      </c>
      <c r="F4574" s="19">
        <v>16</v>
      </c>
      <c r="R4574" s="21">
        <f>G4574+I4574+J4574+K4574-L4574-M4574-N4574-Q4574</f>
        <v>0</v>
      </c>
      <c r="T4574" s="22" t="s">
        <v>38</v>
      </c>
      <c r="Y4574" s="28" t="str">
        <f t="shared" si="2415"/>
        <v/>
      </c>
      <c r="Z4574" s="28" t="str">
        <f>IF(N4574&lt;O4574+P4574,"出卖应大于等于出卖肉畜+出卖仔畜","")</f>
        <v/>
      </c>
      <c r="AA4574" s="28" t="str">
        <f t="shared" ref="AA4574:AA4583" si="2420">IF(R4574&lt;S4574+U4574,"期末实有头数应大于等于能繁母畜+种公畜","")</f>
        <v/>
      </c>
      <c r="AB4574" s="28"/>
      <c r="AC4574" s="28" t="str">
        <f t="shared" ref="AC4574:AC4579" si="2421">IF(R4574&lt;V4574+W4574,"期末实有头数应大于等于良种+改良种","")</f>
        <v/>
      </c>
    </row>
    <row r="4575" spans="2:29">
      <c r="B4575" s="19"/>
      <c r="C4575" s="30"/>
      <c r="D4575" s="19" t="s">
        <v>53</v>
      </c>
      <c r="E4575" s="18" t="s">
        <v>33</v>
      </c>
      <c r="F4575" s="19">
        <v>17</v>
      </c>
      <c r="R4575" s="21">
        <f>G4575+I4575+J4575+K4575-L4575-M4575-N4575-Q4575</f>
        <v>0</v>
      </c>
      <c r="T4575" s="22" t="s">
        <v>38</v>
      </c>
      <c r="Y4575" s="28" t="str">
        <f t="shared" si="2415"/>
        <v/>
      </c>
      <c r="Z4575" s="28" t="str">
        <f>IF(N4575&lt;O4575+P4575,"出卖应大于等于出卖肉畜+出卖仔畜","")</f>
        <v/>
      </c>
      <c r="AA4575" s="28" t="str">
        <f t="shared" si="2420"/>
        <v/>
      </c>
      <c r="AB4575" s="28"/>
      <c r="AC4575" s="28" t="str">
        <f t="shared" si="2421"/>
        <v/>
      </c>
    </row>
    <row r="4576" spans="2:29">
      <c r="B4576" s="18"/>
      <c r="C4576" s="29"/>
      <c r="D4576" s="19" t="s">
        <v>32</v>
      </c>
      <c r="E4576" s="20" t="s">
        <v>33</v>
      </c>
      <c r="F4576" s="19">
        <v>1</v>
      </c>
      <c r="G4576" s="21">
        <f t="shared" ref="G4576:S4576" si="2422">G4577+G4592</f>
        <v>0</v>
      </c>
      <c r="H4576" s="21">
        <f t="shared" si="2422"/>
        <v>0</v>
      </c>
      <c r="I4576" s="21">
        <f t="shared" si="2422"/>
        <v>0</v>
      </c>
      <c r="J4576" s="21">
        <f t="shared" si="2422"/>
        <v>0</v>
      </c>
      <c r="K4576" s="21">
        <f t="shared" si="2422"/>
        <v>0</v>
      </c>
      <c r="L4576" s="21">
        <f t="shared" si="2422"/>
        <v>0</v>
      </c>
      <c r="M4576" s="21">
        <f t="shared" si="2422"/>
        <v>0</v>
      </c>
      <c r="N4576" s="21">
        <f t="shared" si="2422"/>
        <v>0</v>
      </c>
      <c r="O4576" s="21">
        <f t="shared" si="2422"/>
        <v>0</v>
      </c>
      <c r="P4576" s="21">
        <f t="shared" si="2422"/>
        <v>0</v>
      </c>
      <c r="Q4576" s="21">
        <f t="shared" si="2422"/>
        <v>0</v>
      </c>
      <c r="R4576" s="21">
        <f t="shared" si="2422"/>
        <v>0</v>
      </c>
      <c r="S4576" s="21">
        <f t="shared" si="2422"/>
        <v>0</v>
      </c>
      <c r="T4576" s="21">
        <f>T4577</f>
        <v>0</v>
      </c>
      <c r="U4576" s="21">
        <f>U4577+U4592</f>
        <v>0</v>
      </c>
      <c r="V4576" s="21">
        <f>V4577+V4592</f>
        <v>0</v>
      </c>
      <c r="W4576" s="21">
        <f>W4577+W4592</f>
        <v>0</v>
      </c>
      <c r="Y4576" s="28" t="str">
        <f t="shared" si="2415"/>
        <v/>
      </c>
      <c r="Z4576" s="28" t="str">
        <f>IF(N4576&lt;O4576+P4576,"出卖应大于等于出卖肉畜+出卖仔畜","")</f>
        <v/>
      </c>
      <c r="AA4576" s="28" t="str">
        <f t="shared" si="2420"/>
        <v/>
      </c>
      <c r="AB4576" s="28" t="str">
        <f>IF(R4576&lt;T4576,"期末实有头数应大于等于耕役畜","")</f>
        <v/>
      </c>
      <c r="AC4576" s="28" t="str">
        <f t="shared" si="2421"/>
        <v/>
      </c>
    </row>
    <row r="4577" spans="2:29">
      <c r="B4577" s="19"/>
      <c r="C4577" s="30"/>
      <c r="D4577" s="19" t="s">
        <v>34</v>
      </c>
      <c r="E4577" s="20" t="s">
        <v>33</v>
      </c>
      <c r="F4577" s="19">
        <v>2</v>
      </c>
      <c r="G4577" s="21">
        <f t="shared" ref="G4577:S4577" si="2423">G4578+G4586</f>
        <v>0</v>
      </c>
      <c r="H4577" s="21">
        <f t="shared" si="2423"/>
        <v>0</v>
      </c>
      <c r="I4577" s="21">
        <f t="shared" si="2423"/>
        <v>0</v>
      </c>
      <c r="J4577" s="21">
        <f t="shared" si="2423"/>
        <v>0</v>
      </c>
      <c r="K4577" s="21">
        <f t="shared" si="2423"/>
        <v>0</v>
      </c>
      <c r="L4577" s="21">
        <f t="shared" si="2423"/>
        <v>0</v>
      </c>
      <c r="M4577" s="21">
        <f t="shared" si="2423"/>
        <v>0</v>
      </c>
      <c r="N4577" s="21">
        <f t="shared" si="2423"/>
        <v>0</v>
      </c>
      <c r="O4577" s="21">
        <f t="shared" si="2423"/>
        <v>0</v>
      </c>
      <c r="P4577" s="21">
        <f t="shared" si="2423"/>
        <v>0</v>
      </c>
      <c r="Q4577" s="21">
        <f t="shared" si="2423"/>
        <v>0</v>
      </c>
      <c r="R4577" s="21">
        <f t="shared" si="2423"/>
        <v>0</v>
      </c>
      <c r="S4577" s="21">
        <f t="shared" si="2423"/>
        <v>0</v>
      </c>
      <c r="T4577" s="21">
        <f>T4578</f>
        <v>0</v>
      </c>
      <c r="U4577" s="21">
        <f>U4578+U4586</f>
        <v>0</v>
      </c>
      <c r="V4577" s="21">
        <f>V4578+V4586</f>
        <v>0</v>
      </c>
      <c r="W4577" s="21">
        <f>W4578+W4586</f>
        <v>0</v>
      </c>
      <c r="Y4577" s="28" t="str">
        <f t="shared" ref="Y4577:Y4593" si="2424">IF(H4577&lt;I4577,"繁殖仔畜应大于等于成活","")</f>
        <v/>
      </c>
      <c r="Z4577" s="28" t="str">
        <f t="shared" ref="Z4577:Z4588" si="2425">IF(N4577&lt;O4577+P4577,"出卖应大于等于出卖肉畜+出卖仔畜","")</f>
        <v/>
      </c>
      <c r="AA4577" s="28" t="str">
        <f t="shared" si="2420"/>
        <v/>
      </c>
      <c r="AB4577" s="28" t="str">
        <f>IF(R4577&lt;T4577,"期末实有头数应大于等于耕役畜","")</f>
        <v/>
      </c>
      <c r="AC4577" s="28" t="str">
        <f t="shared" si="2421"/>
        <v/>
      </c>
    </row>
    <row r="4578" spans="2:29">
      <c r="B4578" s="19"/>
      <c r="C4578" s="30"/>
      <c r="D4578" s="19" t="s">
        <v>35</v>
      </c>
      <c r="E4578" s="20" t="s">
        <v>33</v>
      </c>
      <c r="F4578" s="19">
        <v>3</v>
      </c>
      <c r="G4578" s="21">
        <f t="shared" ref="G4578:R4578" si="2426">G4579+G4582+G4583+G4584+G4585</f>
        <v>0</v>
      </c>
      <c r="H4578" s="21">
        <f t="shared" si="2426"/>
        <v>0</v>
      </c>
      <c r="I4578" s="21">
        <f t="shared" si="2426"/>
        <v>0</v>
      </c>
      <c r="J4578" s="21">
        <f t="shared" si="2426"/>
        <v>0</v>
      </c>
      <c r="K4578" s="21">
        <f t="shared" si="2426"/>
        <v>0</v>
      </c>
      <c r="L4578" s="21">
        <f t="shared" si="2426"/>
        <v>0</v>
      </c>
      <c r="M4578" s="21">
        <f t="shared" si="2426"/>
        <v>0</v>
      </c>
      <c r="N4578" s="21">
        <f t="shared" si="2426"/>
        <v>0</v>
      </c>
      <c r="O4578" s="21">
        <f t="shared" si="2426"/>
        <v>0</v>
      </c>
      <c r="P4578" s="21">
        <f t="shared" si="2426"/>
        <v>0</v>
      </c>
      <c r="Q4578" s="21">
        <f t="shared" si="2426"/>
        <v>0</v>
      </c>
      <c r="R4578" s="21">
        <f t="shared" si="2426"/>
        <v>0</v>
      </c>
      <c r="S4578" s="21">
        <f>S4579+S4582+S4583+S4585</f>
        <v>0</v>
      </c>
      <c r="T4578" s="21">
        <f>T4579+T4582+T4583+T4584+T4585</f>
        <v>0</v>
      </c>
      <c r="U4578" s="21">
        <f>U4579+U4582+U4583+U4585</f>
        <v>0</v>
      </c>
      <c r="V4578" s="21">
        <f>V4579+V4582+V4583+V4585</f>
        <v>0</v>
      </c>
      <c r="W4578" s="21">
        <f>W4579+W4582+W4583+W4585</f>
        <v>0</v>
      </c>
      <c r="Y4578" s="28" t="str">
        <f t="shared" si="2424"/>
        <v/>
      </c>
      <c r="Z4578" s="28" t="str">
        <f t="shared" si="2425"/>
        <v/>
      </c>
      <c r="AA4578" s="28" t="str">
        <f t="shared" si="2420"/>
        <v/>
      </c>
      <c r="AB4578" s="28" t="str">
        <f>IF(R4578&lt;T4578,"期末实有头数应大于等于耕役畜","")</f>
        <v/>
      </c>
      <c r="AC4578" s="28" t="str">
        <f t="shared" si="2421"/>
        <v/>
      </c>
    </row>
    <row r="4579" spans="2:29">
      <c r="B4579" s="19"/>
      <c r="C4579" s="30"/>
      <c r="D4579" s="19" t="s">
        <v>36</v>
      </c>
      <c r="E4579" s="20" t="s">
        <v>33</v>
      </c>
      <c r="F4579" s="19">
        <v>4</v>
      </c>
      <c r="R4579" s="21">
        <f>G4579+I4579+J4579+K4579-L4579-M4579-N4579-Q4579</f>
        <v>0</v>
      </c>
      <c r="Y4579" s="28" t="str">
        <f t="shared" si="2424"/>
        <v/>
      </c>
      <c r="Z4579" s="28" t="str">
        <f t="shared" si="2425"/>
        <v/>
      </c>
      <c r="AA4579" s="28" t="str">
        <f t="shared" si="2420"/>
        <v/>
      </c>
      <c r="AB4579" s="28" t="str">
        <f>IF(R4579&lt;T4579,"期末实有头数应大于等于耕役畜","")</f>
        <v/>
      </c>
      <c r="AC4579" s="28" t="str">
        <f t="shared" si="2421"/>
        <v/>
      </c>
    </row>
    <row r="4580" spans="2:29">
      <c r="B4580" s="19"/>
      <c r="C4580" s="30"/>
      <c r="D4580" s="19" t="s">
        <v>37</v>
      </c>
      <c r="E4580" s="20" t="s">
        <v>33</v>
      </c>
      <c r="F4580" s="19">
        <v>5</v>
      </c>
      <c r="R4580" s="21">
        <f t="shared" ref="R4580:R4585" si="2427">G4580+I4580+J4580+K4580-L4580-M4580-N4580-Q4580</f>
        <v>0</v>
      </c>
      <c r="T4580" s="22" t="s">
        <v>38</v>
      </c>
      <c r="V4580" s="22" t="s">
        <v>38</v>
      </c>
      <c r="W4580" s="22" t="s">
        <v>38</v>
      </c>
      <c r="Y4580" s="28" t="str">
        <f t="shared" si="2424"/>
        <v/>
      </c>
      <c r="Z4580" s="28" t="str">
        <f t="shared" si="2425"/>
        <v/>
      </c>
      <c r="AA4580" s="28" t="str">
        <f t="shared" si="2420"/>
        <v/>
      </c>
      <c r="AB4580" s="28"/>
      <c r="AC4580" s="28"/>
    </row>
    <row r="4581" spans="2:29">
      <c r="B4581" s="19"/>
      <c r="C4581" s="30"/>
      <c r="D4581" s="19" t="s">
        <v>39</v>
      </c>
      <c r="E4581" s="20" t="s">
        <v>33</v>
      </c>
      <c r="F4581" s="19">
        <v>6</v>
      </c>
      <c r="R4581" s="21">
        <f t="shared" si="2427"/>
        <v>0</v>
      </c>
      <c r="T4581" s="22" t="s">
        <v>38</v>
      </c>
      <c r="V4581" s="22" t="s">
        <v>38</v>
      </c>
      <c r="W4581" s="22" t="s">
        <v>38</v>
      </c>
      <c r="Y4581" s="28" t="str">
        <f t="shared" si="2424"/>
        <v/>
      </c>
      <c r="Z4581" s="28" t="str">
        <f t="shared" si="2425"/>
        <v/>
      </c>
      <c r="AA4581" s="28" t="str">
        <f t="shared" si="2420"/>
        <v/>
      </c>
      <c r="AB4581" s="28"/>
      <c r="AC4581" s="28"/>
    </row>
    <row r="4582" spans="2:29">
      <c r="B4582" s="19"/>
      <c r="C4582" s="30"/>
      <c r="D4582" s="19" t="s">
        <v>40</v>
      </c>
      <c r="E4582" s="20" t="s">
        <v>41</v>
      </c>
      <c r="F4582" s="19">
        <v>7</v>
      </c>
      <c r="R4582" s="21">
        <f t="shared" si="2427"/>
        <v>0</v>
      </c>
      <c r="Y4582" s="28" t="str">
        <f t="shared" si="2424"/>
        <v/>
      </c>
      <c r="Z4582" s="28" t="str">
        <f t="shared" si="2425"/>
        <v/>
      </c>
      <c r="AA4582" s="28" t="str">
        <f t="shared" si="2420"/>
        <v/>
      </c>
      <c r="AB4582" s="28" t="str">
        <f>IF(R4582&lt;T4582,"期末实有头数应大于等于耕役畜","")</f>
        <v/>
      </c>
      <c r="AC4582" s="28" t="str">
        <f>IF(R4582&lt;V4582+W4582,"期末实有头数应大于等于良种+改良种","")</f>
        <v/>
      </c>
    </row>
    <row r="4583" spans="2:29">
      <c r="B4583" s="19"/>
      <c r="C4583" s="30"/>
      <c r="D4583" s="19" t="s">
        <v>42</v>
      </c>
      <c r="E4583" s="20" t="s">
        <v>33</v>
      </c>
      <c r="F4583" s="19">
        <v>8</v>
      </c>
      <c r="R4583" s="21">
        <f t="shared" si="2427"/>
        <v>0</v>
      </c>
      <c r="Y4583" s="28" t="str">
        <f t="shared" si="2424"/>
        <v/>
      </c>
      <c r="Z4583" s="28" t="str">
        <f t="shared" si="2425"/>
        <v/>
      </c>
      <c r="AA4583" s="28" t="str">
        <f t="shared" si="2420"/>
        <v/>
      </c>
      <c r="AB4583" s="28" t="str">
        <f>IF(R4583&lt;T4583,"期末实有头数应大于等于耕役畜","")</f>
        <v/>
      </c>
      <c r="AC4583" s="28" t="str">
        <f>IF(R4583&lt;V4583+W4583,"期末实有头数应大于等于良种+改良种","")</f>
        <v/>
      </c>
    </row>
    <row r="4584" spans="2:29">
      <c r="B4584" s="19"/>
      <c r="C4584" s="30"/>
      <c r="D4584" s="19" t="s">
        <v>43</v>
      </c>
      <c r="E4584" s="20" t="s">
        <v>33</v>
      </c>
      <c r="F4584" s="19">
        <v>9</v>
      </c>
      <c r="R4584" s="21">
        <f t="shared" si="2427"/>
        <v>0</v>
      </c>
      <c r="S4584" s="22" t="s">
        <v>38</v>
      </c>
      <c r="U4584" s="22" t="s">
        <v>38</v>
      </c>
      <c r="V4584" s="22" t="s">
        <v>38</v>
      </c>
      <c r="W4584" s="22" t="s">
        <v>38</v>
      </c>
      <c r="Y4584" s="28" t="str">
        <f t="shared" si="2424"/>
        <v/>
      </c>
      <c r="Z4584" s="28" t="str">
        <f t="shared" si="2425"/>
        <v/>
      </c>
      <c r="AA4584" s="28"/>
      <c r="AB4584" s="28" t="str">
        <f>IF(R4584&lt;T4584,"期末实有头数应大于等于耕役畜","")</f>
        <v/>
      </c>
      <c r="AC4584" s="28"/>
    </row>
    <row r="4585" spans="2:29">
      <c r="B4585" s="19"/>
      <c r="C4585" s="30"/>
      <c r="D4585" s="19" t="s">
        <v>44</v>
      </c>
      <c r="E4585" s="20" t="s">
        <v>45</v>
      </c>
      <c r="F4585" s="19">
        <v>10</v>
      </c>
      <c r="R4585" s="21">
        <f t="shared" si="2427"/>
        <v>0</v>
      </c>
      <c r="Y4585" s="28" t="str">
        <f t="shared" si="2424"/>
        <v/>
      </c>
      <c r="Z4585" s="28" t="str">
        <f t="shared" si="2425"/>
        <v/>
      </c>
      <c r="AA4585" s="28" t="str">
        <f>IF(R4585&lt;S4585+U4585,"期末实有头数应大于等于能繁母畜+种公畜","")</f>
        <v/>
      </c>
      <c r="AB4585" s="28" t="str">
        <f>IF(R4585&lt;T4585,"期末实有头数应大于等于耕役畜","")</f>
        <v/>
      </c>
      <c r="AC4585" s="28" t="str">
        <f>IF(R4585&lt;V4585+W4585,"期末实有头数应大于等于良种+改良种","")</f>
        <v/>
      </c>
    </row>
    <row r="4586" spans="2:29">
      <c r="B4586" s="19"/>
      <c r="C4586" s="30"/>
      <c r="D4586" s="19" t="s">
        <v>46</v>
      </c>
      <c r="E4586" s="20" t="s">
        <v>47</v>
      </c>
      <c r="F4586" s="19">
        <v>11</v>
      </c>
      <c r="G4586" s="21">
        <f t="shared" ref="G4586:S4586" si="2428">G4587+G4591</f>
        <v>0</v>
      </c>
      <c r="H4586" s="21">
        <f t="shared" si="2428"/>
        <v>0</v>
      </c>
      <c r="I4586" s="21">
        <f t="shared" si="2428"/>
        <v>0</v>
      </c>
      <c r="J4586" s="21">
        <f t="shared" si="2428"/>
        <v>0</v>
      </c>
      <c r="K4586" s="21">
        <f t="shared" si="2428"/>
        <v>0</v>
      </c>
      <c r="L4586" s="21">
        <f t="shared" si="2428"/>
        <v>0</v>
      </c>
      <c r="M4586" s="21">
        <f t="shared" si="2428"/>
        <v>0</v>
      </c>
      <c r="N4586" s="21">
        <f t="shared" si="2428"/>
        <v>0</v>
      </c>
      <c r="O4586" s="21">
        <f t="shared" si="2428"/>
        <v>0</v>
      </c>
      <c r="P4586" s="21">
        <f t="shared" si="2428"/>
        <v>0</v>
      </c>
      <c r="Q4586" s="21">
        <f t="shared" si="2428"/>
        <v>0</v>
      </c>
      <c r="R4586" s="23">
        <f t="shared" si="2428"/>
        <v>0</v>
      </c>
      <c r="S4586" s="21">
        <f t="shared" si="2428"/>
        <v>0</v>
      </c>
      <c r="T4586" s="22" t="s">
        <v>38</v>
      </c>
      <c r="U4586" s="21">
        <f>U4587+U4591</f>
        <v>0</v>
      </c>
      <c r="V4586" s="21">
        <f>V4587+V4591</f>
        <v>0</v>
      </c>
      <c r="W4586" s="21">
        <f>W4587+W4591</f>
        <v>0</v>
      </c>
      <c r="Y4586" s="28" t="str">
        <f t="shared" si="2424"/>
        <v/>
      </c>
      <c r="Z4586" s="28" t="str">
        <f t="shared" si="2425"/>
        <v/>
      </c>
      <c r="AA4586" s="28" t="str">
        <f>IF(R4586&lt;S4586+U4586,"期末实有头数应大于等于能繁母畜+种公畜","")</f>
        <v/>
      </c>
      <c r="AB4586" s="28"/>
      <c r="AC4586" s="28" t="str">
        <f>IF(R4586&lt;V4586+W4586,"期末实有头数应大于等于良种+改良种","")</f>
        <v/>
      </c>
    </row>
    <row r="4587" spans="2:29">
      <c r="B4587" s="19"/>
      <c r="C4587" s="30"/>
      <c r="D4587" s="19" t="s">
        <v>48</v>
      </c>
      <c r="E4587" s="20" t="s">
        <v>47</v>
      </c>
      <c r="F4587" s="19">
        <v>12</v>
      </c>
      <c r="R4587" s="21">
        <f>G4587+I4587+J4587+K4587-L4587-M4587-N4587-Q4587</f>
        <v>0</v>
      </c>
      <c r="T4587" s="22" t="s">
        <v>38</v>
      </c>
      <c r="Y4587" s="28" t="str">
        <f t="shared" si="2424"/>
        <v/>
      </c>
      <c r="Z4587" s="28" t="str">
        <f t="shared" si="2425"/>
        <v/>
      </c>
      <c r="AA4587" s="28" t="str">
        <f>IF(R4587&lt;S4587+U4587,"期末实有头数应大于等于能繁母畜+种公畜","")</f>
        <v/>
      </c>
      <c r="AB4587" s="28"/>
      <c r="AC4587" s="28" t="str">
        <f>IF(R4587&lt;V4587+W4587,"期末实有头数应大于等于良种+改良种","")</f>
        <v/>
      </c>
    </row>
    <row r="4588" spans="2:29">
      <c r="B4588" s="19"/>
      <c r="C4588" s="30"/>
      <c r="D4588" s="19" t="s">
        <v>49</v>
      </c>
      <c r="E4588" s="20" t="s">
        <v>47</v>
      </c>
      <c r="F4588" s="19">
        <v>13</v>
      </c>
      <c r="R4588" s="21">
        <f>G4588+I4588+J4588+K4588-L4588-M4588-N4588-Q4588</f>
        <v>0</v>
      </c>
      <c r="T4588" s="22" t="s">
        <v>38</v>
      </c>
      <c r="V4588" s="22" t="s">
        <v>38</v>
      </c>
      <c r="W4588" s="22" t="s">
        <v>38</v>
      </c>
      <c r="Y4588" s="28" t="str">
        <f t="shared" si="2424"/>
        <v/>
      </c>
      <c r="Z4588" s="28" t="str">
        <f t="shared" si="2425"/>
        <v/>
      </c>
      <c r="AA4588" s="28" t="str">
        <f>IF(R4588&lt;S4588+U4588,"期末实有头数应大于等于能繁母畜+种公畜","")</f>
        <v/>
      </c>
      <c r="AB4588" s="28"/>
      <c r="AC4588" s="28"/>
    </row>
    <row r="4589" spans="2:29">
      <c r="B4589" s="19"/>
      <c r="C4589" s="30"/>
      <c r="D4589" s="19" t="s">
        <v>50</v>
      </c>
      <c r="E4589" s="20" t="s">
        <v>47</v>
      </c>
      <c r="F4589" s="19">
        <v>14</v>
      </c>
      <c r="H4589" s="22" t="s">
        <v>38</v>
      </c>
      <c r="I4589" s="22" t="s">
        <v>38</v>
      </c>
      <c r="J4589" s="22" t="s">
        <v>38</v>
      </c>
      <c r="K4589" s="22" t="s">
        <v>38</v>
      </c>
      <c r="L4589" s="22" t="s">
        <v>38</v>
      </c>
      <c r="M4589" s="22" t="s">
        <v>38</v>
      </c>
      <c r="N4589" s="22" t="s">
        <v>38</v>
      </c>
      <c r="O4589" s="22" t="s">
        <v>38</v>
      </c>
      <c r="P4589" s="22" t="s">
        <v>38</v>
      </c>
      <c r="Q4589" s="22" t="s">
        <v>38</v>
      </c>
      <c r="R4589" s="24"/>
      <c r="T4589" s="22" t="s">
        <v>38</v>
      </c>
      <c r="U4589" s="22" t="s">
        <v>38</v>
      </c>
      <c r="V4589" s="22" t="s">
        <v>38</v>
      </c>
      <c r="W4589" s="22" t="s">
        <v>38</v>
      </c>
      <c r="Y4589" s="28" t="str">
        <f t="shared" si="2424"/>
        <v/>
      </c>
      <c r="Z4589" s="28"/>
      <c r="AA4589" s="28"/>
      <c r="AB4589" s="28"/>
      <c r="AC4589" s="28"/>
    </row>
    <row r="4590" spans="2:29">
      <c r="B4590" s="19"/>
      <c r="C4590" s="30"/>
      <c r="D4590" s="19" t="s">
        <v>51</v>
      </c>
      <c r="E4590" s="20" t="s">
        <v>47</v>
      </c>
      <c r="F4590" s="19">
        <v>15</v>
      </c>
      <c r="H4590" s="22" t="s">
        <v>38</v>
      </c>
      <c r="I4590" s="22" t="s">
        <v>38</v>
      </c>
      <c r="J4590" s="22" t="s">
        <v>38</v>
      </c>
      <c r="K4590" s="22" t="s">
        <v>38</v>
      </c>
      <c r="L4590" s="22" t="s">
        <v>38</v>
      </c>
      <c r="M4590" s="22" t="s">
        <v>38</v>
      </c>
      <c r="N4590" s="22" t="s">
        <v>38</v>
      </c>
      <c r="O4590" s="22" t="s">
        <v>38</v>
      </c>
      <c r="P4590" s="22" t="s">
        <v>38</v>
      </c>
      <c r="Q4590" s="22" t="s">
        <v>38</v>
      </c>
      <c r="R4590" s="24"/>
      <c r="T4590" s="22" t="s">
        <v>38</v>
      </c>
      <c r="U4590" s="22" t="s">
        <v>38</v>
      </c>
      <c r="V4590" s="22" t="s">
        <v>38</v>
      </c>
      <c r="W4590" s="22" t="s">
        <v>38</v>
      </c>
      <c r="Y4590" s="28" t="str">
        <f t="shared" si="2424"/>
        <v/>
      </c>
      <c r="Z4590" s="28"/>
      <c r="AA4590" s="28"/>
      <c r="AB4590" s="28"/>
      <c r="AC4590" s="28"/>
    </row>
    <row r="4591" spans="2:29">
      <c r="B4591" s="19"/>
      <c r="C4591" s="30"/>
      <c r="D4591" s="19" t="s">
        <v>52</v>
      </c>
      <c r="E4591" s="20" t="s">
        <v>47</v>
      </c>
      <c r="F4591" s="19">
        <v>16</v>
      </c>
      <c r="R4591" s="21">
        <f>G4591+I4591+J4591+K4591-L4591-M4591-N4591-Q4591</f>
        <v>0</v>
      </c>
      <c r="T4591" s="22" t="s">
        <v>38</v>
      </c>
      <c r="Y4591" s="28" t="str">
        <f t="shared" si="2424"/>
        <v/>
      </c>
      <c r="Z4591" s="28" t="str">
        <f>IF(N4591&lt;O4591+P4591,"出卖应大于等于出卖肉畜+出卖仔畜","")</f>
        <v/>
      </c>
      <c r="AA4591" s="28" t="str">
        <f t="shared" ref="AA4591:AA4600" si="2429">IF(R4591&lt;S4591+U4591,"期末实有头数应大于等于能繁母畜+种公畜","")</f>
        <v/>
      </c>
      <c r="AB4591" s="28"/>
      <c r="AC4591" s="28" t="str">
        <f t="shared" ref="AC4591:AC4596" si="2430">IF(R4591&lt;V4591+W4591,"期末实有头数应大于等于良种+改良种","")</f>
        <v/>
      </c>
    </row>
    <row r="4592" spans="2:29">
      <c r="B4592" s="19"/>
      <c r="C4592" s="30"/>
      <c r="D4592" s="19" t="s">
        <v>53</v>
      </c>
      <c r="E4592" s="18" t="s">
        <v>33</v>
      </c>
      <c r="F4592" s="19">
        <v>17</v>
      </c>
      <c r="R4592" s="21">
        <f>G4592+I4592+J4592+K4592-L4592-M4592-N4592-Q4592</f>
        <v>0</v>
      </c>
      <c r="T4592" s="22" t="s">
        <v>38</v>
      </c>
      <c r="Y4592" s="28" t="str">
        <f t="shared" si="2424"/>
        <v/>
      </c>
      <c r="Z4592" s="28" t="str">
        <f>IF(N4592&lt;O4592+P4592,"出卖应大于等于出卖肉畜+出卖仔畜","")</f>
        <v/>
      </c>
      <c r="AA4592" s="28" t="str">
        <f t="shared" si="2429"/>
        <v/>
      </c>
      <c r="AB4592" s="28"/>
      <c r="AC4592" s="28" t="str">
        <f t="shared" si="2430"/>
        <v/>
      </c>
    </row>
    <row r="4593" spans="2:29">
      <c r="B4593" s="18"/>
      <c r="C4593" s="29"/>
      <c r="D4593" s="19" t="s">
        <v>32</v>
      </c>
      <c r="E4593" s="20" t="s">
        <v>33</v>
      </c>
      <c r="F4593" s="19">
        <v>1</v>
      </c>
      <c r="G4593" s="21">
        <f t="shared" ref="G4593:S4593" si="2431">G4594+G4609</f>
        <v>0</v>
      </c>
      <c r="H4593" s="21">
        <f t="shared" si="2431"/>
        <v>0</v>
      </c>
      <c r="I4593" s="21">
        <f t="shared" si="2431"/>
        <v>0</v>
      </c>
      <c r="J4593" s="21">
        <f t="shared" si="2431"/>
        <v>0</v>
      </c>
      <c r="K4593" s="21">
        <f t="shared" si="2431"/>
        <v>0</v>
      </c>
      <c r="L4593" s="21">
        <f t="shared" si="2431"/>
        <v>0</v>
      </c>
      <c r="M4593" s="21">
        <f t="shared" si="2431"/>
        <v>0</v>
      </c>
      <c r="N4593" s="21">
        <f t="shared" si="2431"/>
        <v>0</v>
      </c>
      <c r="O4593" s="21">
        <f t="shared" si="2431"/>
        <v>0</v>
      </c>
      <c r="P4593" s="21">
        <f t="shared" si="2431"/>
        <v>0</v>
      </c>
      <c r="Q4593" s="21">
        <f t="shared" si="2431"/>
        <v>0</v>
      </c>
      <c r="R4593" s="21">
        <f t="shared" si="2431"/>
        <v>0</v>
      </c>
      <c r="S4593" s="21">
        <f t="shared" si="2431"/>
        <v>0</v>
      </c>
      <c r="T4593" s="21">
        <f>T4594</f>
        <v>0</v>
      </c>
      <c r="U4593" s="21">
        <f>U4594+U4609</f>
        <v>0</v>
      </c>
      <c r="V4593" s="21">
        <f>V4594+V4609</f>
        <v>0</v>
      </c>
      <c r="W4593" s="21">
        <f>W4594+W4609</f>
        <v>0</v>
      </c>
      <c r="Y4593" s="28" t="str">
        <f t="shared" si="2424"/>
        <v/>
      </c>
      <c r="Z4593" s="28" t="str">
        <f>IF(N4593&lt;O4593+P4593,"出卖应大于等于出卖肉畜+出卖仔畜","")</f>
        <v/>
      </c>
      <c r="AA4593" s="28" t="str">
        <f t="shared" si="2429"/>
        <v/>
      </c>
      <c r="AB4593" s="28" t="str">
        <f>IF(R4593&lt;T4593,"期末实有头数应大于等于耕役畜","")</f>
        <v/>
      </c>
      <c r="AC4593" s="28" t="str">
        <f t="shared" si="2430"/>
        <v/>
      </c>
    </row>
    <row r="4594" spans="2:29">
      <c r="B4594" s="19"/>
      <c r="C4594" s="30"/>
      <c r="D4594" s="19" t="s">
        <v>34</v>
      </c>
      <c r="E4594" s="20" t="s">
        <v>33</v>
      </c>
      <c r="F4594" s="19">
        <v>2</v>
      </c>
      <c r="G4594" s="21">
        <f t="shared" ref="G4594:S4594" si="2432">G4595+G4603</f>
        <v>0</v>
      </c>
      <c r="H4594" s="21">
        <f t="shared" si="2432"/>
        <v>0</v>
      </c>
      <c r="I4594" s="21">
        <f t="shared" si="2432"/>
        <v>0</v>
      </c>
      <c r="J4594" s="21">
        <f t="shared" si="2432"/>
        <v>0</v>
      </c>
      <c r="K4594" s="21">
        <f t="shared" si="2432"/>
        <v>0</v>
      </c>
      <c r="L4594" s="21">
        <f t="shared" si="2432"/>
        <v>0</v>
      </c>
      <c r="M4594" s="21">
        <f t="shared" si="2432"/>
        <v>0</v>
      </c>
      <c r="N4594" s="21">
        <f t="shared" si="2432"/>
        <v>0</v>
      </c>
      <c r="O4594" s="21">
        <f t="shared" si="2432"/>
        <v>0</v>
      </c>
      <c r="P4594" s="21">
        <f t="shared" si="2432"/>
        <v>0</v>
      </c>
      <c r="Q4594" s="21">
        <f t="shared" si="2432"/>
        <v>0</v>
      </c>
      <c r="R4594" s="21">
        <f t="shared" si="2432"/>
        <v>0</v>
      </c>
      <c r="S4594" s="21">
        <f t="shared" si="2432"/>
        <v>0</v>
      </c>
      <c r="T4594" s="21">
        <f>T4595</f>
        <v>0</v>
      </c>
      <c r="U4594" s="21">
        <f>U4595+U4603</f>
        <v>0</v>
      </c>
      <c r="V4594" s="21">
        <f>V4595+V4603</f>
        <v>0</v>
      </c>
      <c r="W4594" s="21">
        <f>W4595+W4603</f>
        <v>0</v>
      </c>
      <c r="Y4594" s="28" t="str">
        <f t="shared" ref="Y4594:Y4610" si="2433">IF(H4594&lt;I4594,"繁殖仔畜应大于等于成活","")</f>
        <v/>
      </c>
      <c r="Z4594" s="28" t="str">
        <f t="shared" ref="Z4594:Z4605" si="2434">IF(N4594&lt;O4594+P4594,"出卖应大于等于出卖肉畜+出卖仔畜","")</f>
        <v/>
      </c>
      <c r="AA4594" s="28" t="str">
        <f t="shared" si="2429"/>
        <v/>
      </c>
      <c r="AB4594" s="28" t="str">
        <f>IF(R4594&lt;T4594,"期末实有头数应大于等于耕役畜","")</f>
        <v/>
      </c>
      <c r="AC4594" s="28" t="str">
        <f t="shared" si="2430"/>
        <v/>
      </c>
    </row>
    <row r="4595" spans="2:29">
      <c r="B4595" s="19"/>
      <c r="C4595" s="30"/>
      <c r="D4595" s="19" t="s">
        <v>35</v>
      </c>
      <c r="E4595" s="20" t="s">
        <v>33</v>
      </c>
      <c r="F4595" s="19">
        <v>3</v>
      </c>
      <c r="G4595" s="21">
        <f t="shared" ref="G4595:R4595" si="2435">G4596+G4599+G4600+G4601+G4602</f>
        <v>0</v>
      </c>
      <c r="H4595" s="21">
        <f t="shared" si="2435"/>
        <v>0</v>
      </c>
      <c r="I4595" s="21">
        <f t="shared" si="2435"/>
        <v>0</v>
      </c>
      <c r="J4595" s="21">
        <f t="shared" si="2435"/>
        <v>0</v>
      </c>
      <c r="K4595" s="21">
        <f t="shared" si="2435"/>
        <v>0</v>
      </c>
      <c r="L4595" s="21">
        <f t="shared" si="2435"/>
        <v>0</v>
      </c>
      <c r="M4595" s="21">
        <f t="shared" si="2435"/>
        <v>0</v>
      </c>
      <c r="N4595" s="21">
        <f t="shared" si="2435"/>
        <v>0</v>
      </c>
      <c r="O4595" s="21">
        <f t="shared" si="2435"/>
        <v>0</v>
      </c>
      <c r="P4595" s="21">
        <f t="shared" si="2435"/>
        <v>0</v>
      </c>
      <c r="Q4595" s="21">
        <f t="shared" si="2435"/>
        <v>0</v>
      </c>
      <c r="R4595" s="21">
        <f t="shared" si="2435"/>
        <v>0</v>
      </c>
      <c r="S4595" s="21">
        <f>S4596+S4599+S4600+S4602</f>
        <v>0</v>
      </c>
      <c r="T4595" s="21">
        <f>T4596+T4599+T4600+T4601+T4602</f>
        <v>0</v>
      </c>
      <c r="U4595" s="21">
        <f>U4596+U4599+U4600+U4602</f>
        <v>0</v>
      </c>
      <c r="V4595" s="21">
        <f>V4596+V4599+V4600+V4602</f>
        <v>0</v>
      </c>
      <c r="W4595" s="21">
        <f>W4596+W4599+W4600+W4602</f>
        <v>0</v>
      </c>
      <c r="Y4595" s="28" t="str">
        <f t="shared" si="2433"/>
        <v/>
      </c>
      <c r="Z4595" s="28" t="str">
        <f t="shared" si="2434"/>
        <v/>
      </c>
      <c r="AA4595" s="28" t="str">
        <f t="shared" si="2429"/>
        <v/>
      </c>
      <c r="AB4595" s="28" t="str">
        <f>IF(R4595&lt;T4595,"期末实有头数应大于等于耕役畜","")</f>
        <v/>
      </c>
      <c r="AC4595" s="28" t="str">
        <f t="shared" si="2430"/>
        <v/>
      </c>
    </row>
    <row r="4596" spans="2:29">
      <c r="B4596" s="19"/>
      <c r="C4596" s="30"/>
      <c r="D4596" s="19" t="s">
        <v>36</v>
      </c>
      <c r="E4596" s="20" t="s">
        <v>33</v>
      </c>
      <c r="F4596" s="19">
        <v>4</v>
      </c>
      <c r="R4596" s="21">
        <f>G4596+I4596+J4596+K4596-L4596-M4596-N4596-Q4596</f>
        <v>0</v>
      </c>
      <c r="Y4596" s="28" t="str">
        <f t="shared" si="2433"/>
        <v/>
      </c>
      <c r="Z4596" s="28" t="str">
        <f t="shared" si="2434"/>
        <v/>
      </c>
      <c r="AA4596" s="28" t="str">
        <f t="shared" si="2429"/>
        <v/>
      </c>
      <c r="AB4596" s="28" t="str">
        <f>IF(R4596&lt;T4596,"期末实有头数应大于等于耕役畜","")</f>
        <v/>
      </c>
      <c r="AC4596" s="28" t="str">
        <f t="shared" si="2430"/>
        <v/>
      </c>
    </row>
    <row r="4597" spans="2:29">
      <c r="B4597" s="19"/>
      <c r="C4597" s="30"/>
      <c r="D4597" s="19" t="s">
        <v>37</v>
      </c>
      <c r="E4597" s="20" t="s">
        <v>33</v>
      </c>
      <c r="F4597" s="19">
        <v>5</v>
      </c>
      <c r="R4597" s="21">
        <f t="shared" ref="R4597:R4602" si="2436">G4597+I4597+J4597+K4597-L4597-M4597-N4597-Q4597</f>
        <v>0</v>
      </c>
      <c r="T4597" s="22" t="s">
        <v>38</v>
      </c>
      <c r="V4597" s="22" t="s">
        <v>38</v>
      </c>
      <c r="W4597" s="22" t="s">
        <v>38</v>
      </c>
      <c r="Y4597" s="28" t="str">
        <f t="shared" si="2433"/>
        <v/>
      </c>
      <c r="Z4597" s="28" t="str">
        <f t="shared" si="2434"/>
        <v/>
      </c>
      <c r="AA4597" s="28" t="str">
        <f t="shared" si="2429"/>
        <v/>
      </c>
      <c r="AB4597" s="28"/>
      <c r="AC4597" s="28"/>
    </row>
    <row r="4598" spans="2:29">
      <c r="B4598" s="19"/>
      <c r="C4598" s="30"/>
      <c r="D4598" s="19" t="s">
        <v>39</v>
      </c>
      <c r="E4598" s="20" t="s">
        <v>33</v>
      </c>
      <c r="F4598" s="19">
        <v>6</v>
      </c>
      <c r="R4598" s="21">
        <f t="shared" si="2436"/>
        <v>0</v>
      </c>
      <c r="T4598" s="22" t="s">
        <v>38</v>
      </c>
      <c r="V4598" s="22" t="s">
        <v>38</v>
      </c>
      <c r="W4598" s="22" t="s">
        <v>38</v>
      </c>
      <c r="Y4598" s="28" t="str">
        <f t="shared" si="2433"/>
        <v/>
      </c>
      <c r="Z4598" s="28" t="str">
        <f t="shared" si="2434"/>
        <v/>
      </c>
      <c r="AA4598" s="28" t="str">
        <f t="shared" si="2429"/>
        <v/>
      </c>
      <c r="AB4598" s="28"/>
      <c r="AC4598" s="28"/>
    </row>
    <row r="4599" spans="2:29">
      <c r="B4599" s="19"/>
      <c r="C4599" s="30"/>
      <c r="D4599" s="19" t="s">
        <v>40</v>
      </c>
      <c r="E4599" s="20" t="s">
        <v>41</v>
      </c>
      <c r="F4599" s="19">
        <v>7</v>
      </c>
      <c r="R4599" s="21">
        <f t="shared" si="2436"/>
        <v>0</v>
      </c>
      <c r="Y4599" s="28" t="str">
        <f t="shared" si="2433"/>
        <v/>
      </c>
      <c r="Z4599" s="28" t="str">
        <f t="shared" si="2434"/>
        <v/>
      </c>
      <c r="AA4599" s="28" t="str">
        <f t="shared" si="2429"/>
        <v/>
      </c>
      <c r="AB4599" s="28" t="str">
        <f>IF(R4599&lt;T4599,"期末实有头数应大于等于耕役畜","")</f>
        <v/>
      </c>
      <c r="AC4599" s="28" t="str">
        <f>IF(R4599&lt;V4599+W4599,"期末实有头数应大于等于良种+改良种","")</f>
        <v/>
      </c>
    </row>
    <row r="4600" spans="2:29">
      <c r="B4600" s="19"/>
      <c r="C4600" s="30"/>
      <c r="D4600" s="19" t="s">
        <v>42</v>
      </c>
      <c r="E4600" s="20" t="s">
        <v>33</v>
      </c>
      <c r="F4600" s="19">
        <v>8</v>
      </c>
      <c r="R4600" s="21">
        <f t="shared" si="2436"/>
        <v>0</v>
      </c>
      <c r="Y4600" s="28" t="str">
        <f t="shared" si="2433"/>
        <v/>
      </c>
      <c r="Z4600" s="28" t="str">
        <f t="shared" si="2434"/>
        <v/>
      </c>
      <c r="AA4600" s="28" t="str">
        <f t="shared" si="2429"/>
        <v/>
      </c>
      <c r="AB4600" s="28" t="str">
        <f>IF(R4600&lt;T4600,"期末实有头数应大于等于耕役畜","")</f>
        <v/>
      </c>
      <c r="AC4600" s="28" t="str">
        <f>IF(R4600&lt;V4600+W4600,"期末实有头数应大于等于良种+改良种","")</f>
        <v/>
      </c>
    </row>
    <row r="4601" spans="2:29">
      <c r="B4601" s="19"/>
      <c r="C4601" s="30"/>
      <c r="D4601" s="19" t="s">
        <v>43</v>
      </c>
      <c r="E4601" s="20" t="s">
        <v>33</v>
      </c>
      <c r="F4601" s="19">
        <v>9</v>
      </c>
      <c r="R4601" s="21">
        <f t="shared" si="2436"/>
        <v>0</v>
      </c>
      <c r="S4601" s="22" t="s">
        <v>38</v>
      </c>
      <c r="U4601" s="22" t="s">
        <v>38</v>
      </c>
      <c r="V4601" s="22" t="s">
        <v>38</v>
      </c>
      <c r="W4601" s="22" t="s">
        <v>38</v>
      </c>
      <c r="Y4601" s="28" t="str">
        <f t="shared" si="2433"/>
        <v/>
      </c>
      <c r="Z4601" s="28" t="str">
        <f t="shared" si="2434"/>
        <v/>
      </c>
      <c r="AA4601" s="28"/>
      <c r="AB4601" s="28" t="str">
        <f>IF(R4601&lt;T4601,"期末实有头数应大于等于耕役畜","")</f>
        <v/>
      </c>
      <c r="AC4601" s="28"/>
    </row>
    <row r="4602" spans="2:29">
      <c r="B4602" s="19"/>
      <c r="C4602" s="30"/>
      <c r="D4602" s="19" t="s">
        <v>44</v>
      </c>
      <c r="E4602" s="20" t="s">
        <v>45</v>
      </c>
      <c r="F4602" s="19">
        <v>10</v>
      </c>
      <c r="R4602" s="21">
        <f t="shared" si="2436"/>
        <v>0</v>
      </c>
      <c r="Y4602" s="28" t="str">
        <f t="shared" si="2433"/>
        <v/>
      </c>
      <c r="Z4602" s="28" t="str">
        <f t="shared" si="2434"/>
        <v/>
      </c>
      <c r="AA4602" s="28" t="str">
        <f>IF(R4602&lt;S4602+U4602,"期末实有头数应大于等于能繁母畜+种公畜","")</f>
        <v/>
      </c>
      <c r="AB4602" s="28" t="str">
        <f>IF(R4602&lt;T4602,"期末实有头数应大于等于耕役畜","")</f>
        <v/>
      </c>
      <c r="AC4602" s="28" t="str">
        <f>IF(R4602&lt;V4602+W4602,"期末实有头数应大于等于良种+改良种","")</f>
        <v/>
      </c>
    </row>
    <row r="4603" spans="2:29">
      <c r="B4603" s="19"/>
      <c r="C4603" s="30"/>
      <c r="D4603" s="19" t="s">
        <v>46</v>
      </c>
      <c r="E4603" s="20" t="s">
        <v>47</v>
      </c>
      <c r="F4603" s="19">
        <v>11</v>
      </c>
      <c r="G4603" s="21">
        <f t="shared" ref="G4603:S4603" si="2437">G4604+G4608</f>
        <v>0</v>
      </c>
      <c r="H4603" s="21">
        <f t="shared" si="2437"/>
        <v>0</v>
      </c>
      <c r="I4603" s="21">
        <f t="shared" si="2437"/>
        <v>0</v>
      </c>
      <c r="J4603" s="21">
        <f t="shared" si="2437"/>
        <v>0</v>
      </c>
      <c r="K4603" s="21">
        <f t="shared" si="2437"/>
        <v>0</v>
      </c>
      <c r="L4603" s="21">
        <f t="shared" si="2437"/>
        <v>0</v>
      </c>
      <c r="M4603" s="21">
        <f t="shared" si="2437"/>
        <v>0</v>
      </c>
      <c r="N4603" s="21">
        <f t="shared" si="2437"/>
        <v>0</v>
      </c>
      <c r="O4603" s="21">
        <f t="shared" si="2437"/>
        <v>0</v>
      </c>
      <c r="P4603" s="21">
        <f t="shared" si="2437"/>
        <v>0</v>
      </c>
      <c r="Q4603" s="21">
        <f t="shared" si="2437"/>
        <v>0</v>
      </c>
      <c r="R4603" s="23">
        <f t="shared" si="2437"/>
        <v>0</v>
      </c>
      <c r="S4603" s="21">
        <f t="shared" si="2437"/>
        <v>0</v>
      </c>
      <c r="T4603" s="22" t="s">
        <v>38</v>
      </c>
      <c r="U4603" s="21">
        <f>U4604+U4608</f>
        <v>0</v>
      </c>
      <c r="V4603" s="21">
        <f>V4604+V4608</f>
        <v>0</v>
      </c>
      <c r="W4603" s="21">
        <f>W4604+W4608</f>
        <v>0</v>
      </c>
      <c r="Y4603" s="28" t="str">
        <f t="shared" si="2433"/>
        <v/>
      </c>
      <c r="Z4603" s="28" t="str">
        <f t="shared" si="2434"/>
        <v/>
      </c>
      <c r="AA4603" s="28" t="str">
        <f>IF(R4603&lt;S4603+U4603,"期末实有头数应大于等于能繁母畜+种公畜","")</f>
        <v/>
      </c>
      <c r="AB4603" s="28"/>
      <c r="AC4603" s="28" t="str">
        <f>IF(R4603&lt;V4603+W4603,"期末实有头数应大于等于良种+改良种","")</f>
        <v/>
      </c>
    </row>
    <row r="4604" spans="2:29">
      <c r="B4604" s="19"/>
      <c r="C4604" s="30"/>
      <c r="D4604" s="19" t="s">
        <v>48</v>
      </c>
      <c r="E4604" s="20" t="s">
        <v>47</v>
      </c>
      <c r="F4604" s="19">
        <v>12</v>
      </c>
      <c r="R4604" s="21">
        <f>G4604+I4604+J4604+K4604-L4604-M4604-N4604-Q4604</f>
        <v>0</v>
      </c>
      <c r="T4604" s="22" t="s">
        <v>38</v>
      </c>
      <c r="Y4604" s="28" t="str">
        <f t="shared" si="2433"/>
        <v/>
      </c>
      <c r="Z4604" s="28" t="str">
        <f t="shared" si="2434"/>
        <v/>
      </c>
      <c r="AA4604" s="28" t="str">
        <f>IF(R4604&lt;S4604+U4604,"期末实有头数应大于等于能繁母畜+种公畜","")</f>
        <v/>
      </c>
      <c r="AB4604" s="28"/>
      <c r="AC4604" s="28" t="str">
        <f>IF(R4604&lt;V4604+W4604,"期末实有头数应大于等于良种+改良种","")</f>
        <v/>
      </c>
    </row>
    <row r="4605" spans="2:29">
      <c r="B4605" s="19"/>
      <c r="C4605" s="30"/>
      <c r="D4605" s="19" t="s">
        <v>49</v>
      </c>
      <c r="E4605" s="20" t="s">
        <v>47</v>
      </c>
      <c r="F4605" s="19">
        <v>13</v>
      </c>
      <c r="R4605" s="21">
        <f>G4605+I4605+J4605+K4605-L4605-M4605-N4605-Q4605</f>
        <v>0</v>
      </c>
      <c r="T4605" s="22" t="s">
        <v>38</v>
      </c>
      <c r="V4605" s="22" t="s">
        <v>38</v>
      </c>
      <c r="W4605" s="22" t="s">
        <v>38</v>
      </c>
      <c r="Y4605" s="28" t="str">
        <f t="shared" si="2433"/>
        <v/>
      </c>
      <c r="Z4605" s="28" t="str">
        <f t="shared" si="2434"/>
        <v/>
      </c>
      <c r="AA4605" s="28" t="str">
        <f>IF(R4605&lt;S4605+U4605,"期末实有头数应大于等于能繁母畜+种公畜","")</f>
        <v/>
      </c>
      <c r="AB4605" s="28"/>
      <c r="AC4605" s="28"/>
    </row>
    <row r="4606" spans="2:29">
      <c r="B4606" s="19"/>
      <c r="C4606" s="30"/>
      <c r="D4606" s="19" t="s">
        <v>50</v>
      </c>
      <c r="E4606" s="20" t="s">
        <v>47</v>
      </c>
      <c r="F4606" s="19">
        <v>14</v>
      </c>
      <c r="H4606" s="22" t="s">
        <v>38</v>
      </c>
      <c r="I4606" s="22" t="s">
        <v>38</v>
      </c>
      <c r="J4606" s="22" t="s">
        <v>38</v>
      </c>
      <c r="K4606" s="22" t="s">
        <v>38</v>
      </c>
      <c r="L4606" s="22" t="s">
        <v>38</v>
      </c>
      <c r="M4606" s="22" t="s">
        <v>38</v>
      </c>
      <c r="N4606" s="22" t="s">
        <v>38</v>
      </c>
      <c r="O4606" s="22" t="s">
        <v>38</v>
      </c>
      <c r="P4606" s="22" t="s">
        <v>38</v>
      </c>
      <c r="Q4606" s="22" t="s">
        <v>38</v>
      </c>
      <c r="R4606" s="24"/>
      <c r="T4606" s="22" t="s">
        <v>38</v>
      </c>
      <c r="U4606" s="22" t="s">
        <v>38</v>
      </c>
      <c r="V4606" s="22" t="s">
        <v>38</v>
      </c>
      <c r="W4606" s="22" t="s">
        <v>38</v>
      </c>
      <c r="Y4606" s="28" t="str">
        <f t="shared" si="2433"/>
        <v/>
      </c>
      <c r="Z4606" s="28"/>
      <c r="AA4606" s="28"/>
      <c r="AB4606" s="28"/>
      <c r="AC4606" s="28"/>
    </row>
    <row r="4607" spans="2:29">
      <c r="B4607" s="19"/>
      <c r="C4607" s="30"/>
      <c r="D4607" s="19" t="s">
        <v>51</v>
      </c>
      <c r="E4607" s="20" t="s">
        <v>47</v>
      </c>
      <c r="F4607" s="19">
        <v>15</v>
      </c>
      <c r="H4607" s="22" t="s">
        <v>38</v>
      </c>
      <c r="I4607" s="22" t="s">
        <v>38</v>
      </c>
      <c r="J4607" s="22" t="s">
        <v>38</v>
      </c>
      <c r="K4607" s="22" t="s">
        <v>38</v>
      </c>
      <c r="L4607" s="22" t="s">
        <v>38</v>
      </c>
      <c r="M4607" s="22" t="s">
        <v>38</v>
      </c>
      <c r="N4607" s="22" t="s">
        <v>38</v>
      </c>
      <c r="O4607" s="22" t="s">
        <v>38</v>
      </c>
      <c r="P4607" s="22" t="s">
        <v>38</v>
      </c>
      <c r="Q4607" s="22" t="s">
        <v>38</v>
      </c>
      <c r="R4607" s="24"/>
      <c r="T4607" s="22" t="s">
        <v>38</v>
      </c>
      <c r="U4607" s="22" t="s">
        <v>38</v>
      </c>
      <c r="V4607" s="22" t="s">
        <v>38</v>
      </c>
      <c r="W4607" s="22" t="s">
        <v>38</v>
      </c>
      <c r="Y4607" s="28" t="str">
        <f t="shared" si="2433"/>
        <v/>
      </c>
      <c r="Z4607" s="28"/>
      <c r="AA4607" s="28"/>
      <c r="AB4607" s="28"/>
      <c r="AC4607" s="28"/>
    </row>
    <row r="4608" spans="2:29">
      <c r="B4608" s="19"/>
      <c r="C4608" s="30"/>
      <c r="D4608" s="19" t="s">
        <v>52</v>
      </c>
      <c r="E4608" s="20" t="s">
        <v>47</v>
      </c>
      <c r="F4608" s="19">
        <v>16</v>
      </c>
      <c r="R4608" s="21">
        <f>G4608+I4608+J4608+K4608-L4608-M4608-N4608-Q4608</f>
        <v>0</v>
      </c>
      <c r="T4608" s="22" t="s">
        <v>38</v>
      </c>
      <c r="Y4608" s="28" t="str">
        <f t="shared" si="2433"/>
        <v/>
      </c>
      <c r="Z4608" s="28" t="str">
        <f>IF(N4608&lt;O4608+P4608,"出卖应大于等于出卖肉畜+出卖仔畜","")</f>
        <v/>
      </c>
      <c r="AA4608" s="28" t="str">
        <f t="shared" ref="AA4608:AA4617" si="2438">IF(R4608&lt;S4608+U4608,"期末实有头数应大于等于能繁母畜+种公畜","")</f>
        <v/>
      </c>
      <c r="AB4608" s="28"/>
      <c r="AC4608" s="28" t="str">
        <f t="shared" ref="AC4608:AC4613" si="2439">IF(R4608&lt;V4608+W4608,"期末实有头数应大于等于良种+改良种","")</f>
        <v/>
      </c>
    </row>
    <row r="4609" spans="2:29">
      <c r="B4609" s="19"/>
      <c r="C4609" s="30"/>
      <c r="D4609" s="19" t="s">
        <v>53</v>
      </c>
      <c r="E4609" s="18" t="s">
        <v>33</v>
      </c>
      <c r="F4609" s="19">
        <v>17</v>
      </c>
      <c r="R4609" s="21">
        <f>G4609+I4609+J4609+K4609-L4609-M4609-N4609-Q4609</f>
        <v>0</v>
      </c>
      <c r="T4609" s="22" t="s">
        <v>38</v>
      </c>
      <c r="Y4609" s="28" t="str">
        <f t="shared" si="2433"/>
        <v/>
      </c>
      <c r="Z4609" s="28" t="str">
        <f>IF(N4609&lt;O4609+P4609,"出卖应大于等于出卖肉畜+出卖仔畜","")</f>
        <v/>
      </c>
      <c r="AA4609" s="28" t="str">
        <f t="shared" si="2438"/>
        <v/>
      </c>
      <c r="AB4609" s="28"/>
      <c r="AC4609" s="28" t="str">
        <f t="shared" si="2439"/>
        <v/>
      </c>
    </row>
    <row r="4610" spans="2:29">
      <c r="B4610" s="18"/>
      <c r="C4610" s="29"/>
      <c r="D4610" s="19" t="s">
        <v>32</v>
      </c>
      <c r="E4610" s="20" t="s">
        <v>33</v>
      </c>
      <c r="F4610" s="19">
        <v>1</v>
      </c>
      <c r="G4610" s="21">
        <f t="shared" ref="G4610:S4610" si="2440">G4611+G4626</f>
        <v>0</v>
      </c>
      <c r="H4610" s="21">
        <f t="shared" si="2440"/>
        <v>0</v>
      </c>
      <c r="I4610" s="21">
        <f t="shared" si="2440"/>
        <v>0</v>
      </c>
      <c r="J4610" s="21">
        <f t="shared" si="2440"/>
        <v>0</v>
      </c>
      <c r="K4610" s="21">
        <f t="shared" si="2440"/>
        <v>0</v>
      </c>
      <c r="L4610" s="21">
        <f t="shared" si="2440"/>
        <v>0</v>
      </c>
      <c r="M4610" s="21">
        <f t="shared" si="2440"/>
        <v>0</v>
      </c>
      <c r="N4610" s="21">
        <f t="shared" si="2440"/>
        <v>0</v>
      </c>
      <c r="O4610" s="21">
        <f t="shared" si="2440"/>
        <v>0</v>
      </c>
      <c r="P4610" s="21">
        <f t="shared" si="2440"/>
        <v>0</v>
      </c>
      <c r="Q4610" s="21">
        <f t="shared" si="2440"/>
        <v>0</v>
      </c>
      <c r="R4610" s="21">
        <f t="shared" si="2440"/>
        <v>0</v>
      </c>
      <c r="S4610" s="21">
        <f t="shared" si="2440"/>
        <v>0</v>
      </c>
      <c r="T4610" s="21">
        <f>T4611</f>
        <v>0</v>
      </c>
      <c r="U4610" s="21">
        <f>U4611+U4626</f>
        <v>0</v>
      </c>
      <c r="V4610" s="21">
        <f>V4611+V4626</f>
        <v>0</v>
      </c>
      <c r="W4610" s="21">
        <f>W4611+W4626</f>
        <v>0</v>
      </c>
      <c r="Y4610" s="28" t="str">
        <f t="shared" si="2433"/>
        <v/>
      </c>
      <c r="Z4610" s="28" t="str">
        <f>IF(N4610&lt;O4610+P4610,"出卖应大于等于出卖肉畜+出卖仔畜","")</f>
        <v/>
      </c>
      <c r="AA4610" s="28" t="str">
        <f t="shared" si="2438"/>
        <v/>
      </c>
      <c r="AB4610" s="28" t="str">
        <f>IF(R4610&lt;T4610,"期末实有头数应大于等于耕役畜","")</f>
        <v/>
      </c>
      <c r="AC4610" s="28" t="str">
        <f t="shared" si="2439"/>
        <v/>
      </c>
    </row>
    <row r="4611" spans="2:29">
      <c r="B4611" s="19"/>
      <c r="C4611" s="30"/>
      <c r="D4611" s="19" t="s">
        <v>34</v>
      </c>
      <c r="E4611" s="20" t="s">
        <v>33</v>
      </c>
      <c r="F4611" s="19">
        <v>2</v>
      </c>
      <c r="G4611" s="21">
        <f t="shared" ref="G4611:S4611" si="2441">G4612+G4620</f>
        <v>0</v>
      </c>
      <c r="H4611" s="21">
        <f t="shared" si="2441"/>
        <v>0</v>
      </c>
      <c r="I4611" s="21">
        <f t="shared" si="2441"/>
        <v>0</v>
      </c>
      <c r="J4611" s="21">
        <f t="shared" si="2441"/>
        <v>0</v>
      </c>
      <c r="K4611" s="21">
        <f t="shared" si="2441"/>
        <v>0</v>
      </c>
      <c r="L4611" s="21">
        <f t="shared" si="2441"/>
        <v>0</v>
      </c>
      <c r="M4611" s="21">
        <f t="shared" si="2441"/>
        <v>0</v>
      </c>
      <c r="N4611" s="21">
        <f t="shared" si="2441"/>
        <v>0</v>
      </c>
      <c r="O4611" s="21">
        <f t="shared" si="2441"/>
        <v>0</v>
      </c>
      <c r="P4611" s="21">
        <f t="shared" si="2441"/>
        <v>0</v>
      </c>
      <c r="Q4611" s="21">
        <f t="shared" si="2441"/>
        <v>0</v>
      </c>
      <c r="R4611" s="21">
        <f t="shared" si="2441"/>
        <v>0</v>
      </c>
      <c r="S4611" s="21">
        <f t="shared" si="2441"/>
        <v>0</v>
      </c>
      <c r="T4611" s="21">
        <f>T4612</f>
        <v>0</v>
      </c>
      <c r="U4611" s="21">
        <f>U4612+U4620</f>
        <v>0</v>
      </c>
      <c r="V4611" s="21">
        <f>V4612+V4620</f>
        <v>0</v>
      </c>
      <c r="W4611" s="21">
        <f>W4612+W4620</f>
        <v>0</v>
      </c>
      <c r="Y4611" s="28" t="str">
        <f t="shared" ref="Y4611:Y4627" si="2442">IF(H4611&lt;I4611,"繁殖仔畜应大于等于成活","")</f>
        <v/>
      </c>
      <c r="Z4611" s="28" t="str">
        <f t="shared" ref="Z4611:Z4622" si="2443">IF(N4611&lt;O4611+P4611,"出卖应大于等于出卖肉畜+出卖仔畜","")</f>
        <v/>
      </c>
      <c r="AA4611" s="28" t="str">
        <f t="shared" si="2438"/>
        <v/>
      </c>
      <c r="AB4611" s="28" t="str">
        <f>IF(R4611&lt;T4611,"期末实有头数应大于等于耕役畜","")</f>
        <v/>
      </c>
      <c r="AC4611" s="28" t="str">
        <f t="shared" si="2439"/>
        <v/>
      </c>
    </row>
    <row r="4612" spans="2:29">
      <c r="B4612" s="19"/>
      <c r="C4612" s="30"/>
      <c r="D4612" s="19" t="s">
        <v>35</v>
      </c>
      <c r="E4612" s="20" t="s">
        <v>33</v>
      </c>
      <c r="F4612" s="19">
        <v>3</v>
      </c>
      <c r="G4612" s="21">
        <f t="shared" ref="G4612:R4612" si="2444">G4613+G4616+G4617+G4618+G4619</f>
        <v>0</v>
      </c>
      <c r="H4612" s="21">
        <f t="shared" si="2444"/>
        <v>0</v>
      </c>
      <c r="I4612" s="21">
        <f t="shared" si="2444"/>
        <v>0</v>
      </c>
      <c r="J4612" s="21">
        <f t="shared" si="2444"/>
        <v>0</v>
      </c>
      <c r="K4612" s="21">
        <f t="shared" si="2444"/>
        <v>0</v>
      </c>
      <c r="L4612" s="21">
        <f t="shared" si="2444"/>
        <v>0</v>
      </c>
      <c r="M4612" s="21">
        <f t="shared" si="2444"/>
        <v>0</v>
      </c>
      <c r="N4612" s="21">
        <f t="shared" si="2444"/>
        <v>0</v>
      </c>
      <c r="O4612" s="21">
        <f t="shared" si="2444"/>
        <v>0</v>
      </c>
      <c r="P4612" s="21">
        <f t="shared" si="2444"/>
        <v>0</v>
      </c>
      <c r="Q4612" s="21">
        <f t="shared" si="2444"/>
        <v>0</v>
      </c>
      <c r="R4612" s="21">
        <f t="shared" si="2444"/>
        <v>0</v>
      </c>
      <c r="S4612" s="21">
        <f>S4613+S4616+S4617+S4619</f>
        <v>0</v>
      </c>
      <c r="T4612" s="21">
        <f>T4613+T4616+T4617+T4618+T4619</f>
        <v>0</v>
      </c>
      <c r="U4612" s="21">
        <f>U4613+U4616+U4617+U4619</f>
        <v>0</v>
      </c>
      <c r="V4612" s="21">
        <f>V4613+V4616+V4617+V4619</f>
        <v>0</v>
      </c>
      <c r="W4612" s="21">
        <f>W4613+W4616+W4617+W4619</f>
        <v>0</v>
      </c>
      <c r="Y4612" s="28" t="str">
        <f t="shared" si="2442"/>
        <v/>
      </c>
      <c r="Z4612" s="28" t="str">
        <f t="shared" si="2443"/>
        <v/>
      </c>
      <c r="AA4612" s="28" t="str">
        <f t="shared" si="2438"/>
        <v/>
      </c>
      <c r="AB4612" s="28" t="str">
        <f>IF(R4612&lt;T4612,"期末实有头数应大于等于耕役畜","")</f>
        <v/>
      </c>
      <c r="AC4612" s="28" t="str">
        <f t="shared" si="2439"/>
        <v/>
      </c>
    </row>
    <row r="4613" spans="2:29">
      <c r="B4613" s="19"/>
      <c r="C4613" s="30"/>
      <c r="D4613" s="19" t="s">
        <v>36</v>
      </c>
      <c r="E4613" s="20" t="s">
        <v>33</v>
      </c>
      <c r="F4613" s="19">
        <v>4</v>
      </c>
      <c r="R4613" s="21">
        <f>G4613+I4613+J4613+K4613-L4613-M4613-N4613-Q4613</f>
        <v>0</v>
      </c>
      <c r="Y4613" s="28" t="str">
        <f t="shared" si="2442"/>
        <v/>
      </c>
      <c r="Z4613" s="28" t="str">
        <f t="shared" si="2443"/>
        <v/>
      </c>
      <c r="AA4613" s="28" t="str">
        <f t="shared" si="2438"/>
        <v/>
      </c>
      <c r="AB4613" s="28" t="str">
        <f>IF(R4613&lt;T4613,"期末实有头数应大于等于耕役畜","")</f>
        <v/>
      </c>
      <c r="AC4613" s="28" t="str">
        <f t="shared" si="2439"/>
        <v/>
      </c>
    </row>
    <row r="4614" spans="2:29">
      <c r="B4614" s="19"/>
      <c r="C4614" s="30"/>
      <c r="D4614" s="19" t="s">
        <v>37</v>
      </c>
      <c r="E4614" s="20" t="s">
        <v>33</v>
      </c>
      <c r="F4614" s="19">
        <v>5</v>
      </c>
      <c r="R4614" s="21">
        <f t="shared" ref="R4614:R4619" si="2445">G4614+I4614+J4614+K4614-L4614-M4614-N4614-Q4614</f>
        <v>0</v>
      </c>
      <c r="T4614" s="22" t="s">
        <v>38</v>
      </c>
      <c r="V4614" s="22" t="s">
        <v>38</v>
      </c>
      <c r="W4614" s="22" t="s">
        <v>38</v>
      </c>
      <c r="Y4614" s="28" t="str">
        <f t="shared" si="2442"/>
        <v/>
      </c>
      <c r="Z4614" s="28" t="str">
        <f t="shared" si="2443"/>
        <v/>
      </c>
      <c r="AA4614" s="28" t="str">
        <f t="shared" si="2438"/>
        <v/>
      </c>
      <c r="AB4614" s="28"/>
      <c r="AC4614" s="28"/>
    </row>
    <row r="4615" spans="2:29">
      <c r="B4615" s="19"/>
      <c r="C4615" s="30"/>
      <c r="D4615" s="19" t="s">
        <v>39</v>
      </c>
      <c r="E4615" s="20" t="s">
        <v>33</v>
      </c>
      <c r="F4615" s="19">
        <v>6</v>
      </c>
      <c r="R4615" s="21">
        <f t="shared" si="2445"/>
        <v>0</v>
      </c>
      <c r="T4615" s="22" t="s">
        <v>38</v>
      </c>
      <c r="V4615" s="22" t="s">
        <v>38</v>
      </c>
      <c r="W4615" s="22" t="s">
        <v>38</v>
      </c>
      <c r="Y4615" s="28" t="str">
        <f t="shared" si="2442"/>
        <v/>
      </c>
      <c r="Z4615" s="28" t="str">
        <f t="shared" si="2443"/>
        <v/>
      </c>
      <c r="AA4615" s="28" t="str">
        <f t="shared" si="2438"/>
        <v/>
      </c>
      <c r="AB4615" s="28"/>
      <c r="AC4615" s="28"/>
    </row>
    <row r="4616" spans="2:29">
      <c r="B4616" s="19"/>
      <c r="C4616" s="30"/>
      <c r="D4616" s="19" t="s">
        <v>40</v>
      </c>
      <c r="E4616" s="20" t="s">
        <v>41</v>
      </c>
      <c r="F4616" s="19">
        <v>7</v>
      </c>
      <c r="R4616" s="21">
        <f t="shared" si="2445"/>
        <v>0</v>
      </c>
      <c r="Y4616" s="28" t="str">
        <f t="shared" si="2442"/>
        <v/>
      </c>
      <c r="Z4616" s="28" t="str">
        <f t="shared" si="2443"/>
        <v/>
      </c>
      <c r="AA4616" s="28" t="str">
        <f t="shared" si="2438"/>
        <v/>
      </c>
      <c r="AB4616" s="28" t="str">
        <f>IF(R4616&lt;T4616,"期末实有头数应大于等于耕役畜","")</f>
        <v/>
      </c>
      <c r="AC4616" s="28" t="str">
        <f>IF(R4616&lt;V4616+W4616,"期末实有头数应大于等于良种+改良种","")</f>
        <v/>
      </c>
    </row>
    <row r="4617" spans="2:29">
      <c r="B4617" s="19"/>
      <c r="C4617" s="30"/>
      <c r="D4617" s="19" t="s">
        <v>42</v>
      </c>
      <c r="E4617" s="20" t="s">
        <v>33</v>
      </c>
      <c r="F4617" s="19">
        <v>8</v>
      </c>
      <c r="R4617" s="21">
        <f t="shared" si="2445"/>
        <v>0</v>
      </c>
      <c r="Y4617" s="28" t="str">
        <f t="shared" si="2442"/>
        <v/>
      </c>
      <c r="Z4617" s="28" t="str">
        <f t="shared" si="2443"/>
        <v/>
      </c>
      <c r="AA4617" s="28" t="str">
        <f t="shared" si="2438"/>
        <v/>
      </c>
      <c r="AB4617" s="28" t="str">
        <f>IF(R4617&lt;T4617,"期末实有头数应大于等于耕役畜","")</f>
        <v/>
      </c>
      <c r="AC4617" s="28" t="str">
        <f>IF(R4617&lt;V4617+W4617,"期末实有头数应大于等于良种+改良种","")</f>
        <v/>
      </c>
    </row>
    <row r="4618" spans="2:29">
      <c r="B4618" s="19"/>
      <c r="C4618" s="30"/>
      <c r="D4618" s="19" t="s">
        <v>43</v>
      </c>
      <c r="E4618" s="20" t="s">
        <v>33</v>
      </c>
      <c r="F4618" s="19">
        <v>9</v>
      </c>
      <c r="R4618" s="21">
        <f t="shared" si="2445"/>
        <v>0</v>
      </c>
      <c r="S4618" s="22" t="s">
        <v>38</v>
      </c>
      <c r="U4618" s="22" t="s">
        <v>38</v>
      </c>
      <c r="V4618" s="22" t="s">
        <v>38</v>
      </c>
      <c r="W4618" s="22" t="s">
        <v>38</v>
      </c>
      <c r="Y4618" s="28" t="str">
        <f t="shared" si="2442"/>
        <v/>
      </c>
      <c r="Z4618" s="28" t="str">
        <f t="shared" si="2443"/>
        <v/>
      </c>
      <c r="AA4618" s="28"/>
      <c r="AB4618" s="28" t="str">
        <f>IF(R4618&lt;T4618,"期末实有头数应大于等于耕役畜","")</f>
        <v/>
      </c>
      <c r="AC4618" s="28"/>
    </row>
    <row r="4619" spans="2:29">
      <c r="B4619" s="19"/>
      <c r="C4619" s="30"/>
      <c r="D4619" s="19" t="s">
        <v>44</v>
      </c>
      <c r="E4619" s="20" t="s">
        <v>45</v>
      </c>
      <c r="F4619" s="19">
        <v>10</v>
      </c>
      <c r="R4619" s="21">
        <f t="shared" si="2445"/>
        <v>0</v>
      </c>
      <c r="Y4619" s="28" t="str">
        <f t="shared" si="2442"/>
        <v/>
      </c>
      <c r="Z4619" s="28" t="str">
        <f t="shared" si="2443"/>
        <v/>
      </c>
      <c r="AA4619" s="28" t="str">
        <f>IF(R4619&lt;S4619+U4619,"期末实有头数应大于等于能繁母畜+种公畜","")</f>
        <v/>
      </c>
      <c r="AB4619" s="28" t="str">
        <f>IF(R4619&lt;T4619,"期末实有头数应大于等于耕役畜","")</f>
        <v/>
      </c>
      <c r="AC4619" s="28" t="str">
        <f>IF(R4619&lt;V4619+W4619,"期末实有头数应大于等于良种+改良种","")</f>
        <v/>
      </c>
    </row>
    <row r="4620" spans="2:29">
      <c r="B4620" s="19"/>
      <c r="C4620" s="30"/>
      <c r="D4620" s="19" t="s">
        <v>46</v>
      </c>
      <c r="E4620" s="20" t="s">
        <v>47</v>
      </c>
      <c r="F4620" s="19">
        <v>11</v>
      </c>
      <c r="G4620" s="21">
        <f t="shared" ref="G4620:S4620" si="2446">G4621+G4625</f>
        <v>0</v>
      </c>
      <c r="H4620" s="21">
        <f t="shared" si="2446"/>
        <v>0</v>
      </c>
      <c r="I4620" s="21">
        <f t="shared" si="2446"/>
        <v>0</v>
      </c>
      <c r="J4620" s="21">
        <f t="shared" si="2446"/>
        <v>0</v>
      </c>
      <c r="K4620" s="21">
        <f t="shared" si="2446"/>
        <v>0</v>
      </c>
      <c r="L4620" s="21">
        <f t="shared" si="2446"/>
        <v>0</v>
      </c>
      <c r="M4620" s="21">
        <f t="shared" si="2446"/>
        <v>0</v>
      </c>
      <c r="N4620" s="21">
        <f t="shared" si="2446"/>
        <v>0</v>
      </c>
      <c r="O4620" s="21">
        <f t="shared" si="2446"/>
        <v>0</v>
      </c>
      <c r="P4620" s="21">
        <f t="shared" si="2446"/>
        <v>0</v>
      </c>
      <c r="Q4620" s="21">
        <f t="shared" si="2446"/>
        <v>0</v>
      </c>
      <c r="R4620" s="23">
        <f t="shared" si="2446"/>
        <v>0</v>
      </c>
      <c r="S4620" s="21">
        <f t="shared" si="2446"/>
        <v>0</v>
      </c>
      <c r="T4620" s="22" t="s">
        <v>38</v>
      </c>
      <c r="U4620" s="21">
        <f>U4621+U4625</f>
        <v>0</v>
      </c>
      <c r="V4620" s="21">
        <f>V4621+V4625</f>
        <v>0</v>
      </c>
      <c r="W4620" s="21">
        <f>W4621+W4625</f>
        <v>0</v>
      </c>
      <c r="Y4620" s="28" t="str">
        <f t="shared" si="2442"/>
        <v/>
      </c>
      <c r="Z4620" s="28" t="str">
        <f t="shared" si="2443"/>
        <v/>
      </c>
      <c r="AA4620" s="28" t="str">
        <f>IF(R4620&lt;S4620+U4620,"期末实有头数应大于等于能繁母畜+种公畜","")</f>
        <v/>
      </c>
      <c r="AB4620" s="28"/>
      <c r="AC4620" s="28" t="str">
        <f>IF(R4620&lt;V4620+W4620,"期末实有头数应大于等于良种+改良种","")</f>
        <v/>
      </c>
    </row>
    <row r="4621" spans="2:29">
      <c r="B4621" s="19"/>
      <c r="C4621" s="30"/>
      <c r="D4621" s="19" t="s">
        <v>48</v>
      </c>
      <c r="E4621" s="20" t="s">
        <v>47</v>
      </c>
      <c r="F4621" s="19">
        <v>12</v>
      </c>
      <c r="R4621" s="21">
        <f>G4621+I4621+J4621+K4621-L4621-M4621-N4621-Q4621</f>
        <v>0</v>
      </c>
      <c r="T4621" s="22" t="s">
        <v>38</v>
      </c>
      <c r="Y4621" s="28" t="str">
        <f t="shared" si="2442"/>
        <v/>
      </c>
      <c r="Z4621" s="28" t="str">
        <f t="shared" si="2443"/>
        <v/>
      </c>
      <c r="AA4621" s="28" t="str">
        <f>IF(R4621&lt;S4621+U4621,"期末实有头数应大于等于能繁母畜+种公畜","")</f>
        <v/>
      </c>
      <c r="AB4621" s="28"/>
      <c r="AC4621" s="28" t="str">
        <f>IF(R4621&lt;V4621+W4621,"期末实有头数应大于等于良种+改良种","")</f>
        <v/>
      </c>
    </row>
    <row r="4622" spans="2:29">
      <c r="B4622" s="19"/>
      <c r="C4622" s="30"/>
      <c r="D4622" s="19" t="s">
        <v>49</v>
      </c>
      <c r="E4622" s="20" t="s">
        <v>47</v>
      </c>
      <c r="F4622" s="19">
        <v>13</v>
      </c>
      <c r="R4622" s="21">
        <f>G4622+I4622+J4622+K4622-L4622-M4622-N4622-Q4622</f>
        <v>0</v>
      </c>
      <c r="T4622" s="22" t="s">
        <v>38</v>
      </c>
      <c r="V4622" s="22" t="s">
        <v>38</v>
      </c>
      <c r="W4622" s="22" t="s">
        <v>38</v>
      </c>
      <c r="Y4622" s="28" t="str">
        <f t="shared" si="2442"/>
        <v/>
      </c>
      <c r="Z4622" s="28" t="str">
        <f t="shared" si="2443"/>
        <v/>
      </c>
      <c r="AA4622" s="28" t="str">
        <f>IF(R4622&lt;S4622+U4622,"期末实有头数应大于等于能繁母畜+种公畜","")</f>
        <v/>
      </c>
      <c r="AB4622" s="28"/>
      <c r="AC4622" s="28"/>
    </row>
    <row r="4623" spans="2:29">
      <c r="B4623" s="19"/>
      <c r="C4623" s="30"/>
      <c r="D4623" s="19" t="s">
        <v>50</v>
      </c>
      <c r="E4623" s="20" t="s">
        <v>47</v>
      </c>
      <c r="F4623" s="19">
        <v>14</v>
      </c>
      <c r="H4623" s="22" t="s">
        <v>38</v>
      </c>
      <c r="I4623" s="22" t="s">
        <v>38</v>
      </c>
      <c r="J4623" s="22" t="s">
        <v>38</v>
      </c>
      <c r="K4623" s="22" t="s">
        <v>38</v>
      </c>
      <c r="L4623" s="22" t="s">
        <v>38</v>
      </c>
      <c r="M4623" s="22" t="s">
        <v>38</v>
      </c>
      <c r="N4623" s="22" t="s">
        <v>38</v>
      </c>
      <c r="O4623" s="22" t="s">
        <v>38</v>
      </c>
      <c r="P4623" s="22" t="s">
        <v>38</v>
      </c>
      <c r="Q4623" s="22" t="s">
        <v>38</v>
      </c>
      <c r="R4623" s="24"/>
      <c r="T4623" s="22" t="s">
        <v>38</v>
      </c>
      <c r="U4623" s="22" t="s">
        <v>38</v>
      </c>
      <c r="V4623" s="22" t="s">
        <v>38</v>
      </c>
      <c r="W4623" s="22" t="s">
        <v>38</v>
      </c>
      <c r="Y4623" s="28" t="str">
        <f t="shared" si="2442"/>
        <v/>
      </c>
      <c r="Z4623" s="28"/>
      <c r="AA4623" s="28"/>
      <c r="AB4623" s="28"/>
      <c r="AC4623" s="28"/>
    </row>
    <row r="4624" spans="2:29">
      <c r="B4624" s="19"/>
      <c r="C4624" s="30"/>
      <c r="D4624" s="19" t="s">
        <v>51</v>
      </c>
      <c r="E4624" s="20" t="s">
        <v>47</v>
      </c>
      <c r="F4624" s="19">
        <v>15</v>
      </c>
      <c r="H4624" s="22" t="s">
        <v>38</v>
      </c>
      <c r="I4624" s="22" t="s">
        <v>38</v>
      </c>
      <c r="J4624" s="22" t="s">
        <v>38</v>
      </c>
      <c r="K4624" s="22" t="s">
        <v>38</v>
      </c>
      <c r="L4624" s="22" t="s">
        <v>38</v>
      </c>
      <c r="M4624" s="22" t="s">
        <v>38</v>
      </c>
      <c r="N4624" s="22" t="s">
        <v>38</v>
      </c>
      <c r="O4624" s="22" t="s">
        <v>38</v>
      </c>
      <c r="P4624" s="22" t="s">
        <v>38</v>
      </c>
      <c r="Q4624" s="22" t="s">
        <v>38</v>
      </c>
      <c r="R4624" s="24"/>
      <c r="T4624" s="22" t="s">
        <v>38</v>
      </c>
      <c r="U4624" s="22" t="s">
        <v>38</v>
      </c>
      <c r="V4624" s="22" t="s">
        <v>38</v>
      </c>
      <c r="W4624" s="22" t="s">
        <v>38</v>
      </c>
      <c r="Y4624" s="28" t="str">
        <f t="shared" si="2442"/>
        <v/>
      </c>
      <c r="Z4624" s="28"/>
      <c r="AA4624" s="28"/>
      <c r="AB4624" s="28"/>
      <c r="AC4624" s="28"/>
    </row>
    <row r="4625" spans="2:29">
      <c r="B4625" s="19"/>
      <c r="C4625" s="30"/>
      <c r="D4625" s="19" t="s">
        <v>52</v>
      </c>
      <c r="E4625" s="20" t="s">
        <v>47</v>
      </c>
      <c r="F4625" s="19">
        <v>16</v>
      </c>
      <c r="R4625" s="21">
        <f>G4625+I4625+J4625+K4625-L4625-M4625-N4625-Q4625</f>
        <v>0</v>
      </c>
      <c r="T4625" s="22" t="s">
        <v>38</v>
      </c>
      <c r="Y4625" s="28" t="str">
        <f t="shared" si="2442"/>
        <v/>
      </c>
      <c r="Z4625" s="28" t="str">
        <f>IF(N4625&lt;O4625+P4625,"出卖应大于等于出卖肉畜+出卖仔畜","")</f>
        <v/>
      </c>
      <c r="AA4625" s="28" t="str">
        <f t="shared" ref="AA4625:AA4634" si="2447">IF(R4625&lt;S4625+U4625,"期末实有头数应大于等于能繁母畜+种公畜","")</f>
        <v/>
      </c>
      <c r="AB4625" s="28"/>
      <c r="AC4625" s="28" t="str">
        <f t="shared" ref="AC4625:AC4630" si="2448">IF(R4625&lt;V4625+W4625,"期末实有头数应大于等于良种+改良种","")</f>
        <v/>
      </c>
    </row>
    <row r="4626" spans="2:29">
      <c r="B4626" s="19"/>
      <c r="C4626" s="30"/>
      <c r="D4626" s="19" t="s">
        <v>53</v>
      </c>
      <c r="E4626" s="18" t="s">
        <v>33</v>
      </c>
      <c r="F4626" s="19">
        <v>17</v>
      </c>
      <c r="R4626" s="21">
        <f>G4626+I4626+J4626+K4626-L4626-M4626-N4626-Q4626</f>
        <v>0</v>
      </c>
      <c r="T4626" s="22" t="s">
        <v>38</v>
      </c>
      <c r="Y4626" s="28" t="str">
        <f t="shared" si="2442"/>
        <v/>
      </c>
      <c r="Z4626" s="28" t="str">
        <f>IF(N4626&lt;O4626+P4626,"出卖应大于等于出卖肉畜+出卖仔畜","")</f>
        <v/>
      </c>
      <c r="AA4626" s="28" t="str">
        <f t="shared" si="2447"/>
        <v/>
      </c>
      <c r="AB4626" s="28"/>
      <c r="AC4626" s="28" t="str">
        <f t="shared" si="2448"/>
        <v/>
      </c>
    </row>
    <row r="4627" spans="2:29">
      <c r="B4627" s="18"/>
      <c r="C4627" s="29"/>
      <c r="D4627" s="19" t="s">
        <v>32</v>
      </c>
      <c r="E4627" s="20" t="s">
        <v>33</v>
      </c>
      <c r="F4627" s="19">
        <v>1</v>
      </c>
      <c r="G4627" s="21">
        <f t="shared" ref="G4627:S4627" si="2449">G4628+G4643</f>
        <v>0</v>
      </c>
      <c r="H4627" s="21">
        <f t="shared" si="2449"/>
        <v>0</v>
      </c>
      <c r="I4627" s="21">
        <f t="shared" si="2449"/>
        <v>0</v>
      </c>
      <c r="J4627" s="21">
        <f t="shared" si="2449"/>
        <v>0</v>
      </c>
      <c r="K4627" s="21">
        <f t="shared" si="2449"/>
        <v>0</v>
      </c>
      <c r="L4627" s="21">
        <f t="shared" si="2449"/>
        <v>0</v>
      </c>
      <c r="M4627" s="21">
        <f t="shared" si="2449"/>
        <v>0</v>
      </c>
      <c r="N4627" s="21">
        <f t="shared" si="2449"/>
        <v>0</v>
      </c>
      <c r="O4627" s="21">
        <f t="shared" si="2449"/>
        <v>0</v>
      </c>
      <c r="P4627" s="21">
        <f t="shared" si="2449"/>
        <v>0</v>
      </c>
      <c r="Q4627" s="21">
        <f t="shared" si="2449"/>
        <v>0</v>
      </c>
      <c r="R4627" s="21">
        <f t="shared" si="2449"/>
        <v>0</v>
      </c>
      <c r="S4627" s="21">
        <f t="shared" si="2449"/>
        <v>0</v>
      </c>
      <c r="T4627" s="21">
        <f>T4628</f>
        <v>0</v>
      </c>
      <c r="U4627" s="21">
        <f>U4628+U4643</f>
        <v>0</v>
      </c>
      <c r="V4627" s="21">
        <f>V4628+V4643</f>
        <v>0</v>
      </c>
      <c r="W4627" s="21">
        <f>W4628+W4643</f>
        <v>0</v>
      </c>
      <c r="Y4627" s="28" t="str">
        <f t="shared" si="2442"/>
        <v/>
      </c>
      <c r="Z4627" s="28" t="str">
        <f>IF(N4627&lt;O4627+P4627,"出卖应大于等于出卖肉畜+出卖仔畜","")</f>
        <v/>
      </c>
      <c r="AA4627" s="28" t="str">
        <f t="shared" si="2447"/>
        <v/>
      </c>
      <c r="AB4627" s="28" t="str">
        <f>IF(R4627&lt;T4627,"期末实有头数应大于等于耕役畜","")</f>
        <v/>
      </c>
      <c r="AC4627" s="28" t="str">
        <f t="shared" si="2448"/>
        <v/>
      </c>
    </row>
    <row r="4628" spans="2:29">
      <c r="B4628" s="19"/>
      <c r="C4628" s="30"/>
      <c r="D4628" s="19" t="s">
        <v>34</v>
      </c>
      <c r="E4628" s="20" t="s">
        <v>33</v>
      </c>
      <c r="F4628" s="19">
        <v>2</v>
      </c>
      <c r="G4628" s="21">
        <f t="shared" ref="G4628:S4628" si="2450">G4629+G4637</f>
        <v>0</v>
      </c>
      <c r="H4628" s="21">
        <f t="shared" si="2450"/>
        <v>0</v>
      </c>
      <c r="I4628" s="21">
        <f t="shared" si="2450"/>
        <v>0</v>
      </c>
      <c r="J4628" s="21">
        <f t="shared" si="2450"/>
        <v>0</v>
      </c>
      <c r="K4628" s="21">
        <f t="shared" si="2450"/>
        <v>0</v>
      </c>
      <c r="L4628" s="21">
        <f t="shared" si="2450"/>
        <v>0</v>
      </c>
      <c r="M4628" s="21">
        <f t="shared" si="2450"/>
        <v>0</v>
      </c>
      <c r="N4628" s="21">
        <f t="shared" si="2450"/>
        <v>0</v>
      </c>
      <c r="O4628" s="21">
        <f t="shared" si="2450"/>
        <v>0</v>
      </c>
      <c r="P4628" s="21">
        <f t="shared" si="2450"/>
        <v>0</v>
      </c>
      <c r="Q4628" s="21">
        <f t="shared" si="2450"/>
        <v>0</v>
      </c>
      <c r="R4628" s="21">
        <f t="shared" si="2450"/>
        <v>0</v>
      </c>
      <c r="S4628" s="21">
        <f t="shared" si="2450"/>
        <v>0</v>
      </c>
      <c r="T4628" s="21">
        <f>T4629</f>
        <v>0</v>
      </c>
      <c r="U4628" s="21">
        <f>U4629+U4637</f>
        <v>0</v>
      </c>
      <c r="V4628" s="21">
        <f>V4629+V4637</f>
        <v>0</v>
      </c>
      <c r="W4628" s="21">
        <f>W4629+W4637</f>
        <v>0</v>
      </c>
      <c r="Y4628" s="28" t="str">
        <f t="shared" ref="Y4628:Y4644" si="2451">IF(H4628&lt;I4628,"繁殖仔畜应大于等于成活","")</f>
        <v/>
      </c>
      <c r="Z4628" s="28" t="str">
        <f t="shared" ref="Z4628:Z4639" si="2452">IF(N4628&lt;O4628+P4628,"出卖应大于等于出卖肉畜+出卖仔畜","")</f>
        <v/>
      </c>
      <c r="AA4628" s="28" t="str">
        <f t="shared" si="2447"/>
        <v/>
      </c>
      <c r="AB4628" s="28" t="str">
        <f>IF(R4628&lt;T4628,"期末实有头数应大于等于耕役畜","")</f>
        <v/>
      </c>
      <c r="AC4628" s="28" t="str">
        <f t="shared" si="2448"/>
        <v/>
      </c>
    </row>
    <row r="4629" spans="2:29">
      <c r="B4629" s="19"/>
      <c r="C4629" s="30"/>
      <c r="D4629" s="19" t="s">
        <v>35</v>
      </c>
      <c r="E4629" s="20" t="s">
        <v>33</v>
      </c>
      <c r="F4629" s="19">
        <v>3</v>
      </c>
      <c r="G4629" s="21">
        <f t="shared" ref="G4629:R4629" si="2453">G4630+G4633+G4634+G4635+G4636</f>
        <v>0</v>
      </c>
      <c r="H4629" s="21">
        <f t="shared" si="2453"/>
        <v>0</v>
      </c>
      <c r="I4629" s="21">
        <f t="shared" si="2453"/>
        <v>0</v>
      </c>
      <c r="J4629" s="21">
        <f t="shared" si="2453"/>
        <v>0</v>
      </c>
      <c r="K4629" s="21">
        <f t="shared" si="2453"/>
        <v>0</v>
      </c>
      <c r="L4629" s="21">
        <f t="shared" si="2453"/>
        <v>0</v>
      </c>
      <c r="M4629" s="21">
        <f t="shared" si="2453"/>
        <v>0</v>
      </c>
      <c r="N4629" s="21">
        <f t="shared" si="2453"/>
        <v>0</v>
      </c>
      <c r="O4629" s="21">
        <f t="shared" si="2453"/>
        <v>0</v>
      </c>
      <c r="P4629" s="21">
        <f t="shared" si="2453"/>
        <v>0</v>
      </c>
      <c r="Q4629" s="21">
        <f t="shared" si="2453"/>
        <v>0</v>
      </c>
      <c r="R4629" s="21">
        <f t="shared" si="2453"/>
        <v>0</v>
      </c>
      <c r="S4629" s="21">
        <f>S4630+S4633+S4634+S4636</f>
        <v>0</v>
      </c>
      <c r="T4629" s="21">
        <f>T4630+T4633+T4634+T4635+T4636</f>
        <v>0</v>
      </c>
      <c r="U4629" s="21">
        <f>U4630+U4633+U4634+U4636</f>
        <v>0</v>
      </c>
      <c r="V4629" s="21">
        <f>V4630+V4633+V4634+V4636</f>
        <v>0</v>
      </c>
      <c r="W4629" s="21">
        <f>W4630+W4633+W4634+W4636</f>
        <v>0</v>
      </c>
      <c r="Y4629" s="28" t="str">
        <f t="shared" si="2451"/>
        <v/>
      </c>
      <c r="Z4629" s="28" t="str">
        <f t="shared" si="2452"/>
        <v/>
      </c>
      <c r="AA4629" s="28" t="str">
        <f t="shared" si="2447"/>
        <v/>
      </c>
      <c r="AB4629" s="28" t="str">
        <f>IF(R4629&lt;T4629,"期末实有头数应大于等于耕役畜","")</f>
        <v/>
      </c>
      <c r="AC4629" s="28" t="str">
        <f t="shared" si="2448"/>
        <v/>
      </c>
    </row>
    <row r="4630" spans="2:29">
      <c r="B4630" s="19"/>
      <c r="C4630" s="30"/>
      <c r="D4630" s="19" t="s">
        <v>36</v>
      </c>
      <c r="E4630" s="20" t="s">
        <v>33</v>
      </c>
      <c r="F4630" s="19">
        <v>4</v>
      </c>
      <c r="R4630" s="21">
        <f>G4630+I4630+J4630+K4630-L4630-M4630-N4630-Q4630</f>
        <v>0</v>
      </c>
      <c r="Y4630" s="28" t="str">
        <f t="shared" si="2451"/>
        <v/>
      </c>
      <c r="Z4630" s="28" t="str">
        <f t="shared" si="2452"/>
        <v/>
      </c>
      <c r="AA4630" s="28" t="str">
        <f t="shared" si="2447"/>
        <v/>
      </c>
      <c r="AB4630" s="28" t="str">
        <f>IF(R4630&lt;T4630,"期末实有头数应大于等于耕役畜","")</f>
        <v/>
      </c>
      <c r="AC4630" s="28" t="str">
        <f t="shared" si="2448"/>
        <v/>
      </c>
    </row>
    <row r="4631" spans="2:29">
      <c r="B4631" s="19"/>
      <c r="C4631" s="30"/>
      <c r="D4631" s="19" t="s">
        <v>37</v>
      </c>
      <c r="E4631" s="20" t="s">
        <v>33</v>
      </c>
      <c r="F4631" s="19">
        <v>5</v>
      </c>
      <c r="R4631" s="21">
        <f t="shared" ref="R4631:R4636" si="2454">G4631+I4631+J4631+K4631-L4631-M4631-N4631-Q4631</f>
        <v>0</v>
      </c>
      <c r="T4631" s="22" t="s">
        <v>38</v>
      </c>
      <c r="V4631" s="22" t="s">
        <v>38</v>
      </c>
      <c r="W4631" s="22" t="s">
        <v>38</v>
      </c>
      <c r="Y4631" s="28" t="str">
        <f t="shared" si="2451"/>
        <v/>
      </c>
      <c r="Z4631" s="28" t="str">
        <f t="shared" si="2452"/>
        <v/>
      </c>
      <c r="AA4631" s="28" t="str">
        <f t="shared" si="2447"/>
        <v/>
      </c>
      <c r="AB4631" s="28"/>
      <c r="AC4631" s="28"/>
    </row>
    <row r="4632" spans="2:29">
      <c r="B4632" s="19"/>
      <c r="C4632" s="30"/>
      <c r="D4632" s="19" t="s">
        <v>39</v>
      </c>
      <c r="E4632" s="20" t="s">
        <v>33</v>
      </c>
      <c r="F4632" s="19">
        <v>6</v>
      </c>
      <c r="R4632" s="21">
        <f t="shared" si="2454"/>
        <v>0</v>
      </c>
      <c r="T4632" s="22" t="s">
        <v>38</v>
      </c>
      <c r="V4632" s="22" t="s">
        <v>38</v>
      </c>
      <c r="W4632" s="22" t="s">
        <v>38</v>
      </c>
      <c r="Y4632" s="28" t="str">
        <f t="shared" si="2451"/>
        <v/>
      </c>
      <c r="Z4632" s="28" t="str">
        <f t="shared" si="2452"/>
        <v/>
      </c>
      <c r="AA4632" s="28" t="str">
        <f t="shared" si="2447"/>
        <v/>
      </c>
      <c r="AB4632" s="28"/>
      <c r="AC4632" s="28"/>
    </row>
    <row r="4633" spans="2:29">
      <c r="B4633" s="19"/>
      <c r="C4633" s="30"/>
      <c r="D4633" s="19" t="s">
        <v>40</v>
      </c>
      <c r="E4633" s="20" t="s">
        <v>41</v>
      </c>
      <c r="F4633" s="19">
        <v>7</v>
      </c>
      <c r="R4633" s="21">
        <f t="shared" si="2454"/>
        <v>0</v>
      </c>
      <c r="Y4633" s="28" t="str">
        <f t="shared" si="2451"/>
        <v/>
      </c>
      <c r="Z4633" s="28" t="str">
        <f t="shared" si="2452"/>
        <v/>
      </c>
      <c r="AA4633" s="28" t="str">
        <f t="shared" si="2447"/>
        <v/>
      </c>
      <c r="AB4633" s="28" t="str">
        <f>IF(R4633&lt;T4633,"期末实有头数应大于等于耕役畜","")</f>
        <v/>
      </c>
      <c r="AC4633" s="28" t="str">
        <f>IF(R4633&lt;V4633+W4633,"期末实有头数应大于等于良种+改良种","")</f>
        <v/>
      </c>
    </row>
    <row r="4634" spans="2:29">
      <c r="B4634" s="19"/>
      <c r="C4634" s="30"/>
      <c r="D4634" s="19" t="s">
        <v>42</v>
      </c>
      <c r="E4634" s="20" t="s">
        <v>33</v>
      </c>
      <c r="F4634" s="19">
        <v>8</v>
      </c>
      <c r="R4634" s="21">
        <f t="shared" si="2454"/>
        <v>0</v>
      </c>
      <c r="Y4634" s="28" t="str">
        <f t="shared" si="2451"/>
        <v/>
      </c>
      <c r="Z4634" s="28" t="str">
        <f t="shared" si="2452"/>
        <v/>
      </c>
      <c r="AA4634" s="28" t="str">
        <f t="shared" si="2447"/>
        <v/>
      </c>
      <c r="AB4634" s="28" t="str">
        <f>IF(R4634&lt;T4634,"期末实有头数应大于等于耕役畜","")</f>
        <v/>
      </c>
      <c r="AC4634" s="28" t="str">
        <f>IF(R4634&lt;V4634+W4634,"期末实有头数应大于等于良种+改良种","")</f>
        <v/>
      </c>
    </row>
    <row r="4635" spans="2:29">
      <c r="B4635" s="19"/>
      <c r="C4635" s="30"/>
      <c r="D4635" s="19" t="s">
        <v>43</v>
      </c>
      <c r="E4635" s="20" t="s">
        <v>33</v>
      </c>
      <c r="F4635" s="19">
        <v>9</v>
      </c>
      <c r="R4635" s="21">
        <f t="shared" si="2454"/>
        <v>0</v>
      </c>
      <c r="S4635" s="22" t="s">
        <v>38</v>
      </c>
      <c r="U4635" s="22" t="s">
        <v>38</v>
      </c>
      <c r="V4635" s="22" t="s">
        <v>38</v>
      </c>
      <c r="W4635" s="22" t="s">
        <v>38</v>
      </c>
      <c r="Y4635" s="28" t="str">
        <f t="shared" si="2451"/>
        <v/>
      </c>
      <c r="Z4635" s="28" t="str">
        <f t="shared" si="2452"/>
        <v/>
      </c>
      <c r="AA4635" s="28"/>
      <c r="AB4635" s="28" t="str">
        <f>IF(R4635&lt;T4635,"期末实有头数应大于等于耕役畜","")</f>
        <v/>
      </c>
      <c r="AC4635" s="28"/>
    </row>
    <row r="4636" spans="2:29">
      <c r="B4636" s="19"/>
      <c r="C4636" s="30"/>
      <c r="D4636" s="19" t="s">
        <v>44</v>
      </c>
      <c r="E4636" s="20" t="s">
        <v>45</v>
      </c>
      <c r="F4636" s="19">
        <v>10</v>
      </c>
      <c r="R4636" s="21">
        <f t="shared" si="2454"/>
        <v>0</v>
      </c>
      <c r="Y4636" s="28" t="str">
        <f t="shared" si="2451"/>
        <v/>
      </c>
      <c r="Z4636" s="28" t="str">
        <f t="shared" si="2452"/>
        <v/>
      </c>
      <c r="AA4636" s="28" t="str">
        <f>IF(R4636&lt;S4636+U4636,"期末实有头数应大于等于能繁母畜+种公畜","")</f>
        <v/>
      </c>
      <c r="AB4636" s="28" t="str">
        <f>IF(R4636&lt;T4636,"期末实有头数应大于等于耕役畜","")</f>
        <v/>
      </c>
      <c r="AC4636" s="28" t="str">
        <f>IF(R4636&lt;V4636+W4636,"期末实有头数应大于等于良种+改良种","")</f>
        <v/>
      </c>
    </row>
    <row r="4637" spans="2:29">
      <c r="B4637" s="19"/>
      <c r="C4637" s="30"/>
      <c r="D4637" s="19" t="s">
        <v>46</v>
      </c>
      <c r="E4637" s="20" t="s">
        <v>47</v>
      </c>
      <c r="F4637" s="19">
        <v>11</v>
      </c>
      <c r="G4637" s="21">
        <f t="shared" ref="G4637:S4637" si="2455">G4638+G4642</f>
        <v>0</v>
      </c>
      <c r="H4637" s="21">
        <f t="shared" si="2455"/>
        <v>0</v>
      </c>
      <c r="I4637" s="21">
        <f t="shared" si="2455"/>
        <v>0</v>
      </c>
      <c r="J4637" s="21">
        <f t="shared" si="2455"/>
        <v>0</v>
      </c>
      <c r="K4637" s="21">
        <f t="shared" si="2455"/>
        <v>0</v>
      </c>
      <c r="L4637" s="21">
        <f t="shared" si="2455"/>
        <v>0</v>
      </c>
      <c r="M4637" s="21">
        <f t="shared" si="2455"/>
        <v>0</v>
      </c>
      <c r="N4637" s="21">
        <f t="shared" si="2455"/>
        <v>0</v>
      </c>
      <c r="O4637" s="21">
        <f t="shared" si="2455"/>
        <v>0</v>
      </c>
      <c r="P4637" s="21">
        <f t="shared" si="2455"/>
        <v>0</v>
      </c>
      <c r="Q4637" s="21">
        <f t="shared" si="2455"/>
        <v>0</v>
      </c>
      <c r="R4637" s="23">
        <f t="shared" si="2455"/>
        <v>0</v>
      </c>
      <c r="S4637" s="21">
        <f t="shared" si="2455"/>
        <v>0</v>
      </c>
      <c r="T4637" s="22" t="s">
        <v>38</v>
      </c>
      <c r="U4637" s="21">
        <f>U4638+U4642</f>
        <v>0</v>
      </c>
      <c r="V4637" s="21">
        <f>V4638+V4642</f>
        <v>0</v>
      </c>
      <c r="W4637" s="21">
        <f>W4638+W4642</f>
        <v>0</v>
      </c>
      <c r="Y4637" s="28" t="str">
        <f t="shared" si="2451"/>
        <v/>
      </c>
      <c r="Z4637" s="28" t="str">
        <f t="shared" si="2452"/>
        <v/>
      </c>
      <c r="AA4637" s="28" t="str">
        <f>IF(R4637&lt;S4637+U4637,"期末实有头数应大于等于能繁母畜+种公畜","")</f>
        <v/>
      </c>
      <c r="AB4637" s="28"/>
      <c r="AC4637" s="28" t="str">
        <f>IF(R4637&lt;V4637+W4637,"期末实有头数应大于等于良种+改良种","")</f>
        <v/>
      </c>
    </row>
    <row r="4638" spans="2:29">
      <c r="B4638" s="19"/>
      <c r="C4638" s="30"/>
      <c r="D4638" s="19" t="s">
        <v>48</v>
      </c>
      <c r="E4638" s="20" t="s">
        <v>47</v>
      </c>
      <c r="F4638" s="19">
        <v>12</v>
      </c>
      <c r="R4638" s="21">
        <f>G4638+I4638+J4638+K4638-L4638-M4638-N4638-Q4638</f>
        <v>0</v>
      </c>
      <c r="T4638" s="22" t="s">
        <v>38</v>
      </c>
      <c r="Y4638" s="28" t="str">
        <f t="shared" si="2451"/>
        <v/>
      </c>
      <c r="Z4638" s="28" t="str">
        <f t="shared" si="2452"/>
        <v/>
      </c>
      <c r="AA4638" s="28" t="str">
        <f>IF(R4638&lt;S4638+U4638,"期末实有头数应大于等于能繁母畜+种公畜","")</f>
        <v/>
      </c>
      <c r="AB4638" s="28"/>
      <c r="AC4638" s="28" t="str">
        <f>IF(R4638&lt;V4638+W4638,"期末实有头数应大于等于良种+改良种","")</f>
        <v/>
      </c>
    </row>
    <row r="4639" spans="2:29">
      <c r="B4639" s="19"/>
      <c r="C4639" s="30"/>
      <c r="D4639" s="19" t="s">
        <v>49</v>
      </c>
      <c r="E4639" s="20" t="s">
        <v>47</v>
      </c>
      <c r="F4639" s="19">
        <v>13</v>
      </c>
      <c r="R4639" s="21">
        <f>G4639+I4639+J4639+K4639-L4639-M4639-N4639-Q4639</f>
        <v>0</v>
      </c>
      <c r="T4639" s="22" t="s">
        <v>38</v>
      </c>
      <c r="V4639" s="22" t="s">
        <v>38</v>
      </c>
      <c r="W4639" s="22" t="s">
        <v>38</v>
      </c>
      <c r="Y4639" s="28" t="str">
        <f t="shared" si="2451"/>
        <v/>
      </c>
      <c r="Z4639" s="28" t="str">
        <f t="shared" si="2452"/>
        <v/>
      </c>
      <c r="AA4639" s="28" t="str">
        <f>IF(R4639&lt;S4639+U4639,"期末实有头数应大于等于能繁母畜+种公畜","")</f>
        <v/>
      </c>
      <c r="AB4639" s="28"/>
      <c r="AC4639" s="28"/>
    </row>
    <row r="4640" spans="2:29">
      <c r="B4640" s="19"/>
      <c r="C4640" s="30"/>
      <c r="D4640" s="19" t="s">
        <v>50</v>
      </c>
      <c r="E4640" s="20" t="s">
        <v>47</v>
      </c>
      <c r="F4640" s="19">
        <v>14</v>
      </c>
      <c r="H4640" s="22" t="s">
        <v>38</v>
      </c>
      <c r="I4640" s="22" t="s">
        <v>38</v>
      </c>
      <c r="J4640" s="22" t="s">
        <v>38</v>
      </c>
      <c r="K4640" s="22" t="s">
        <v>38</v>
      </c>
      <c r="L4640" s="22" t="s">
        <v>38</v>
      </c>
      <c r="M4640" s="22" t="s">
        <v>38</v>
      </c>
      <c r="N4640" s="22" t="s">
        <v>38</v>
      </c>
      <c r="O4640" s="22" t="s">
        <v>38</v>
      </c>
      <c r="P4640" s="22" t="s">
        <v>38</v>
      </c>
      <c r="Q4640" s="22" t="s">
        <v>38</v>
      </c>
      <c r="R4640" s="24"/>
      <c r="T4640" s="22" t="s">
        <v>38</v>
      </c>
      <c r="U4640" s="22" t="s">
        <v>38</v>
      </c>
      <c r="V4640" s="22" t="s">
        <v>38</v>
      </c>
      <c r="W4640" s="22" t="s">
        <v>38</v>
      </c>
      <c r="Y4640" s="28" t="str">
        <f t="shared" si="2451"/>
        <v/>
      </c>
      <c r="Z4640" s="28"/>
      <c r="AA4640" s="28"/>
      <c r="AB4640" s="28"/>
      <c r="AC4640" s="28"/>
    </row>
    <row r="4641" spans="2:29">
      <c r="B4641" s="19"/>
      <c r="C4641" s="30"/>
      <c r="D4641" s="19" t="s">
        <v>51</v>
      </c>
      <c r="E4641" s="20" t="s">
        <v>47</v>
      </c>
      <c r="F4641" s="19">
        <v>15</v>
      </c>
      <c r="H4641" s="22" t="s">
        <v>38</v>
      </c>
      <c r="I4641" s="22" t="s">
        <v>38</v>
      </c>
      <c r="J4641" s="22" t="s">
        <v>38</v>
      </c>
      <c r="K4641" s="22" t="s">
        <v>38</v>
      </c>
      <c r="L4641" s="22" t="s">
        <v>38</v>
      </c>
      <c r="M4641" s="22" t="s">
        <v>38</v>
      </c>
      <c r="N4641" s="22" t="s">
        <v>38</v>
      </c>
      <c r="O4641" s="22" t="s">
        <v>38</v>
      </c>
      <c r="P4641" s="22" t="s">
        <v>38</v>
      </c>
      <c r="Q4641" s="22" t="s">
        <v>38</v>
      </c>
      <c r="R4641" s="24"/>
      <c r="T4641" s="22" t="s">
        <v>38</v>
      </c>
      <c r="U4641" s="22" t="s">
        <v>38</v>
      </c>
      <c r="V4641" s="22" t="s">
        <v>38</v>
      </c>
      <c r="W4641" s="22" t="s">
        <v>38</v>
      </c>
      <c r="Y4641" s="28" t="str">
        <f t="shared" si="2451"/>
        <v/>
      </c>
      <c r="Z4641" s="28"/>
      <c r="AA4641" s="28"/>
      <c r="AB4641" s="28"/>
      <c r="AC4641" s="28"/>
    </row>
    <row r="4642" spans="2:29">
      <c r="B4642" s="19"/>
      <c r="C4642" s="30"/>
      <c r="D4642" s="19" t="s">
        <v>52</v>
      </c>
      <c r="E4642" s="20" t="s">
        <v>47</v>
      </c>
      <c r="F4642" s="19">
        <v>16</v>
      </c>
      <c r="R4642" s="21">
        <f>G4642+I4642+J4642+K4642-L4642-M4642-N4642-Q4642</f>
        <v>0</v>
      </c>
      <c r="T4642" s="22" t="s">
        <v>38</v>
      </c>
      <c r="Y4642" s="28" t="str">
        <f t="shared" si="2451"/>
        <v/>
      </c>
      <c r="Z4642" s="28" t="str">
        <f>IF(N4642&lt;O4642+P4642,"出卖应大于等于出卖肉畜+出卖仔畜","")</f>
        <v/>
      </c>
      <c r="AA4642" s="28" t="str">
        <f t="shared" ref="AA4642:AA4651" si="2456">IF(R4642&lt;S4642+U4642,"期末实有头数应大于等于能繁母畜+种公畜","")</f>
        <v/>
      </c>
      <c r="AB4642" s="28"/>
      <c r="AC4642" s="28" t="str">
        <f t="shared" ref="AC4642:AC4647" si="2457">IF(R4642&lt;V4642+W4642,"期末实有头数应大于等于良种+改良种","")</f>
        <v/>
      </c>
    </row>
    <row r="4643" spans="2:29">
      <c r="B4643" s="19"/>
      <c r="C4643" s="30"/>
      <c r="D4643" s="19" t="s">
        <v>53</v>
      </c>
      <c r="E4643" s="18" t="s">
        <v>33</v>
      </c>
      <c r="F4643" s="19">
        <v>17</v>
      </c>
      <c r="R4643" s="21">
        <f>G4643+I4643+J4643+K4643-L4643-M4643-N4643-Q4643</f>
        <v>0</v>
      </c>
      <c r="T4643" s="22" t="s">
        <v>38</v>
      </c>
      <c r="Y4643" s="28" t="str">
        <f t="shared" si="2451"/>
        <v/>
      </c>
      <c r="Z4643" s="28" t="str">
        <f>IF(N4643&lt;O4643+P4643,"出卖应大于等于出卖肉畜+出卖仔畜","")</f>
        <v/>
      </c>
      <c r="AA4643" s="28" t="str">
        <f t="shared" si="2456"/>
        <v/>
      </c>
      <c r="AB4643" s="28"/>
      <c r="AC4643" s="28" t="str">
        <f t="shared" si="2457"/>
        <v/>
      </c>
    </row>
    <row r="4644" spans="2:29">
      <c r="B4644" s="18"/>
      <c r="C4644" s="29"/>
      <c r="D4644" s="19" t="s">
        <v>32</v>
      </c>
      <c r="E4644" s="20" t="s">
        <v>33</v>
      </c>
      <c r="F4644" s="19">
        <v>1</v>
      </c>
      <c r="G4644" s="21">
        <f t="shared" ref="G4644:S4644" si="2458">G4645+G4660</f>
        <v>0</v>
      </c>
      <c r="H4644" s="21">
        <f t="shared" si="2458"/>
        <v>0</v>
      </c>
      <c r="I4644" s="21">
        <f t="shared" si="2458"/>
        <v>0</v>
      </c>
      <c r="J4644" s="21">
        <f t="shared" si="2458"/>
        <v>0</v>
      </c>
      <c r="K4644" s="21">
        <f t="shared" si="2458"/>
        <v>0</v>
      </c>
      <c r="L4644" s="21">
        <f t="shared" si="2458"/>
        <v>0</v>
      </c>
      <c r="M4644" s="21">
        <f t="shared" si="2458"/>
        <v>0</v>
      </c>
      <c r="N4644" s="21">
        <f t="shared" si="2458"/>
        <v>0</v>
      </c>
      <c r="O4644" s="21">
        <f t="shared" si="2458"/>
        <v>0</v>
      </c>
      <c r="P4644" s="21">
        <f t="shared" si="2458"/>
        <v>0</v>
      </c>
      <c r="Q4644" s="21">
        <f t="shared" si="2458"/>
        <v>0</v>
      </c>
      <c r="R4644" s="21">
        <f t="shared" si="2458"/>
        <v>0</v>
      </c>
      <c r="S4644" s="21">
        <f t="shared" si="2458"/>
        <v>0</v>
      </c>
      <c r="T4644" s="21">
        <f>T4645</f>
        <v>0</v>
      </c>
      <c r="U4644" s="21">
        <f>U4645+U4660</f>
        <v>0</v>
      </c>
      <c r="V4644" s="21">
        <f>V4645+V4660</f>
        <v>0</v>
      </c>
      <c r="W4644" s="21">
        <f>W4645+W4660</f>
        <v>0</v>
      </c>
      <c r="Y4644" s="28" t="str">
        <f t="shared" si="2451"/>
        <v/>
      </c>
      <c r="Z4644" s="28" t="str">
        <f>IF(N4644&lt;O4644+P4644,"出卖应大于等于出卖肉畜+出卖仔畜","")</f>
        <v/>
      </c>
      <c r="AA4644" s="28" t="str">
        <f t="shared" si="2456"/>
        <v/>
      </c>
      <c r="AB4644" s="28" t="str">
        <f>IF(R4644&lt;T4644,"期末实有头数应大于等于耕役畜","")</f>
        <v/>
      </c>
      <c r="AC4644" s="28" t="str">
        <f t="shared" si="2457"/>
        <v/>
      </c>
    </row>
    <row r="4645" spans="2:29">
      <c r="B4645" s="19"/>
      <c r="C4645" s="30"/>
      <c r="D4645" s="19" t="s">
        <v>34</v>
      </c>
      <c r="E4645" s="20" t="s">
        <v>33</v>
      </c>
      <c r="F4645" s="19">
        <v>2</v>
      </c>
      <c r="G4645" s="21">
        <f t="shared" ref="G4645:S4645" si="2459">G4646+G4654</f>
        <v>0</v>
      </c>
      <c r="H4645" s="21">
        <f t="shared" si="2459"/>
        <v>0</v>
      </c>
      <c r="I4645" s="21">
        <f t="shared" si="2459"/>
        <v>0</v>
      </c>
      <c r="J4645" s="21">
        <f t="shared" si="2459"/>
        <v>0</v>
      </c>
      <c r="K4645" s="21">
        <f t="shared" si="2459"/>
        <v>0</v>
      </c>
      <c r="L4645" s="21">
        <f t="shared" si="2459"/>
        <v>0</v>
      </c>
      <c r="M4645" s="21">
        <f t="shared" si="2459"/>
        <v>0</v>
      </c>
      <c r="N4645" s="21">
        <f t="shared" si="2459"/>
        <v>0</v>
      </c>
      <c r="O4645" s="21">
        <f t="shared" si="2459"/>
        <v>0</v>
      </c>
      <c r="P4645" s="21">
        <f t="shared" si="2459"/>
        <v>0</v>
      </c>
      <c r="Q4645" s="21">
        <f t="shared" si="2459"/>
        <v>0</v>
      </c>
      <c r="R4645" s="21">
        <f t="shared" si="2459"/>
        <v>0</v>
      </c>
      <c r="S4645" s="21">
        <f t="shared" si="2459"/>
        <v>0</v>
      </c>
      <c r="T4645" s="21">
        <f>T4646</f>
        <v>0</v>
      </c>
      <c r="U4645" s="21">
        <f>U4646+U4654</f>
        <v>0</v>
      </c>
      <c r="V4645" s="21">
        <f>V4646+V4654</f>
        <v>0</v>
      </c>
      <c r="W4645" s="21">
        <f>W4646+W4654</f>
        <v>0</v>
      </c>
      <c r="Y4645" s="28" t="str">
        <f t="shared" ref="Y4645:Y4661" si="2460">IF(H4645&lt;I4645,"繁殖仔畜应大于等于成活","")</f>
        <v/>
      </c>
      <c r="Z4645" s="28" t="str">
        <f t="shared" ref="Z4645:Z4656" si="2461">IF(N4645&lt;O4645+P4645,"出卖应大于等于出卖肉畜+出卖仔畜","")</f>
        <v/>
      </c>
      <c r="AA4645" s="28" t="str">
        <f t="shared" si="2456"/>
        <v/>
      </c>
      <c r="AB4645" s="28" t="str">
        <f>IF(R4645&lt;T4645,"期末实有头数应大于等于耕役畜","")</f>
        <v/>
      </c>
      <c r="AC4645" s="28" t="str">
        <f t="shared" si="2457"/>
        <v/>
      </c>
    </row>
    <row r="4646" spans="2:29">
      <c r="B4646" s="19"/>
      <c r="C4646" s="30"/>
      <c r="D4646" s="19" t="s">
        <v>35</v>
      </c>
      <c r="E4646" s="20" t="s">
        <v>33</v>
      </c>
      <c r="F4646" s="19">
        <v>3</v>
      </c>
      <c r="G4646" s="21">
        <f t="shared" ref="G4646:R4646" si="2462">G4647+G4650+G4651+G4652+G4653</f>
        <v>0</v>
      </c>
      <c r="H4646" s="21">
        <f t="shared" si="2462"/>
        <v>0</v>
      </c>
      <c r="I4646" s="21">
        <f t="shared" si="2462"/>
        <v>0</v>
      </c>
      <c r="J4646" s="21">
        <f t="shared" si="2462"/>
        <v>0</v>
      </c>
      <c r="K4646" s="21">
        <f t="shared" si="2462"/>
        <v>0</v>
      </c>
      <c r="L4646" s="21">
        <f t="shared" si="2462"/>
        <v>0</v>
      </c>
      <c r="M4646" s="21">
        <f t="shared" si="2462"/>
        <v>0</v>
      </c>
      <c r="N4646" s="21">
        <f t="shared" si="2462"/>
        <v>0</v>
      </c>
      <c r="O4646" s="21">
        <f t="shared" si="2462"/>
        <v>0</v>
      </c>
      <c r="P4646" s="21">
        <f t="shared" si="2462"/>
        <v>0</v>
      </c>
      <c r="Q4646" s="21">
        <f t="shared" si="2462"/>
        <v>0</v>
      </c>
      <c r="R4646" s="21">
        <f t="shared" si="2462"/>
        <v>0</v>
      </c>
      <c r="S4646" s="21">
        <f>S4647+S4650+S4651+S4653</f>
        <v>0</v>
      </c>
      <c r="T4646" s="21">
        <f>T4647+T4650+T4651+T4652+T4653</f>
        <v>0</v>
      </c>
      <c r="U4646" s="21">
        <f>U4647+U4650+U4651+U4653</f>
        <v>0</v>
      </c>
      <c r="V4646" s="21">
        <f>V4647+V4650+V4651+V4653</f>
        <v>0</v>
      </c>
      <c r="W4646" s="21">
        <f>W4647+W4650+W4651+W4653</f>
        <v>0</v>
      </c>
      <c r="Y4646" s="28" t="str">
        <f t="shared" si="2460"/>
        <v/>
      </c>
      <c r="Z4646" s="28" t="str">
        <f t="shared" si="2461"/>
        <v/>
      </c>
      <c r="AA4646" s="28" t="str">
        <f t="shared" si="2456"/>
        <v/>
      </c>
      <c r="AB4646" s="28" t="str">
        <f>IF(R4646&lt;T4646,"期末实有头数应大于等于耕役畜","")</f>
        <v/>
      </c>
      <c r="AC4646" s="28" t="str">
        <f t="shared" si="2457"/>
        <v/>
      </c>
    </row>
    <row r="4647" spans="2:29">
      <c r="B4647" s="19"/>
      <c r="C4647" s="30"/>
      <c r="D4647" s="19" t="s">
        <v>36</v>
      </c>
      <c r="E4647" s="20" t="s">
        <v>33</v>
      </c>
      <c r="F4647" s="19">
        <v>4</v>
      </c>
      <c r="R4647" s="21">
        <f>G4647+I4647+J4647+K4647-L4647-M4647-N4647-Q4647</f>
        <v>0</v>
      </c>
      <c r="Y4647" s="28" t="str">
        <f t="shared" si="2460"/>
        <v/>
      </c>
      <c r="Z4647" s="28" t="str">
        <f t="shared" si="2461"/>
        <v/>
      </c>
      <c r="AA4647" s="28" t="str">
        <f t="shared" si="2456"/>
        <v/>
      </c>
      <c r="AB4647" s="28" t="str">
        <f>IF(R4647&lt;T4647,"期末实有头数应大于等于耕役畜","")</f>
        <v/>
      </c>
      <c r="AC4647" s="28" t="str">
        <f t="shared" si="2457"/>
        <v/>
      </c>
    </row>
    <row r="4648" spans="2:29">
      <c r="B4648" s="19"/>
      <c r="C4648" s="30"/>
      <c r="D4648" s="19" t="s">
        <v>37</v>
      </c>
      <c r="E4648" s="20" t="s">
        <v>33</v>
      </c>
      <c r="F4648" s="19">
        <v>5</v>
      </c>
      <c r="R4648" s="21">
        <f t="shared" ref="R4648:R4653" si="2463">G4648+I4648+J4648+K4648-L4648-M4648-N4648-Q4648</f>
        <v>0</v>
      </c>
      <c r="T4648" s="22" t="s">
        <v>38</v>
      </c>
      <c r="V4648" s="22" t="s">
        <v>38</v>
      </c>
      <c r="W4648" s="22" t="s">
        <v>38</v>
      </c>
      <c r="Y4648" s="28" t="str">
        <f t="shared" si="2460"/>
        <v/>
      </c>
      <c r="Z4648" s="28" t="str">
        <f t="shared" si="2461"/>
        <v/>
      </c>
      <c r="AA4648" s="28" t="str">
        <f t="shared" si="2456"/>
        <v/>
      </c>
      <c r="AB4648" s="28"/>
      <c r="AC4648" s="28"/>
    </row>
    <row r="4649" spans="2:29">
      <c r="B4649" s="19"/>
      <c r="C4649" s="30"/>
      <c r="D4649" s="19" t="s">
        <v>39</v>
      </c>
      <c r="E4649" s="20" t="s">
        <v>33</v>
      </c>
      <c r="F4649" s="19">
        <v>6</v>
      </c>
      <c r="R4649" s="21">
        <f t="shared" si="2463"/>
        <v>0</v>
      </c>
      <c r="T4649" s="22" t="s">
        <v>38</v>
      </c>
      <c r="V4649" s="22" t="s">
        <v>38</v>
      </c>
      <c r="W4649" s="22" t="s">
        <v>38</v>
      </c>
      <c r="Y4649" s="28" t="str">
        <f t="shared" si="2460"/>
        <v/>
      </c>
      <c r="Z4649" s="28" t="str">
        <f t="shared" si="2461"/>
        <v/>
      </c>
      <c r="AA4649" s="28" t="str">
        <f t="shared" si="2456"/>
        <v/>
      </c>
      <c r="AB4649" s="28"/>
      <c r="AC4649" s="28"/>
    </row>
    <row r="4650" spans="2:29">
      <c r="B4650" s="19"/>
      <c r="C4650" s="30"/>
      <c r="D4650" s="19" t="s">
        <v>40</v>
      </c>
      <c r="E4650" s="20" t="s">
        <v>41</v>
      </c>
      <c r="F4650" s="19">
        <v>7</v>
      </c>
      <c r="R4650" s="21">
        <f t="shared" si="2463"/>
        <v>0</v>
      </c>
      <c r="Y4650" s="28" t="str">
        <f t="shared" si="2460"/>
        <v/>
      </c>
      <c r="Z4650" s="28" t="str">
        <f t="shared" si="2461"/>
        <v/>
      </c>
      <c r="AA4650" s="28" t="str">
        <f t="shared" si="2456"/>
        <v/>
      </c>
      <c r="AB4650" s="28" t="str">
        <f>IF(R4650&lt;T4650,"期末实有头数应大于等于耕役畜","")</f>
        <v/>
      </c>
      <c r="AC4650" s="28" t="str">
        <f>IF(R4650&lt;V4650+W4650,"期末实有头数应大于等于良种+改良种","")</f>
        <v/>
      </c>
    </row>
    <row r="4651" spans="2:29">
      <c r="B4651" s="19"/>
      <c r="C4651" s="30"/>
      <c r="D4651" s="19" t="s">
        <v>42</v>
      </c>
      <c r="E4651" s="20" t="s">
        <v>33</v>
      </c>
      <c r="F4651" s="19">
        <v>8</v>
      </c>
      <c r="R4651" s="21">
        <f t="shared" si="2463"/>
        <v>0</v>
      </c>
      <c r="Y4651" s="28" t="str">
        <f t="shared" si="2460"/>
        <v/>
      </c>
      <c r="Z4651" s="28" t="str">
        <f t="shared" si="2461"/>
        <v/>
      </c>
      <c r="AA4651" s="28" t="str">
        <f t="shared" si="2456"/>
        <v/>
      </c>
      <c r="AB4651" s="28" t="str">
        <f>IF(R4651&lt;T4651,"期末实有头数应大于等于耕役畜","")</f>
        <v/>
      </c>
      <c r="AC4651" s="28" t="str">
        <f>IF(R4651&lt;V4651+W4651,"期末实有头数应大于等于良种+改良种","")</f>
        <v/>
      </c>
    </row>
    <row r="4652" spans="2:29">
      <c r="B4652" s="19"/>
      <c r="C4652" s="30"/>
      <c r="D4652" s="19" t="s">
        <v>43</v>
      </c>
      <c r="E4652" s="20" t="s">
        <v>33</v>
      </c>
      <c r="F4652" s="19">
        <v>9</v>
      </c>
      <c r="R4652" s="21">
        <f t="shared" si="2463"/>
        <v>0</v>
      </c>
      <c r="S4652" s="22" t="s">
        <v>38</v>
      </c>
      <c r="U4652" s="22" t="s">
        <v>38</v>
      </c>
      <c r="V4652" s="22" t="s">
        <v>38</v>
      </c>
      <c r="W4652" s="22" t="s">
        <v>38</v>
      </c>
      <c r="Y4652" s="28" t="str">
        <f t="shared" si="2460"/>
        <v/>
      </c>
      <c r="Z4652" s="28" t="str">
        <f t="shared" si="2461"/>
        <v/>
      </c>
      <c r="AA4652" s="28"/>
      <c r="AB4652" s="28" t="str">
        <f>IF(R4652&lt;T4652,"期末实有头数应大于等于耕役畜","")</f>
        <v/>
      </c>
      <c r="AC4652" s="28"/>
    </row>
    <row r="4653" spans="2:29">
      <c r="B4653" s="19"/>
      <c r="C4653" s="30"/>
      <c r="D4653" s="19" t="s">
        <v>44</v>
      </c>
      <c r="E4653" s="20" t="s">
        <v>45</v>
      </c>
      <c r="F4653" s="19">
        <v>10</v>
      </c>
      <c r="R4653" s="21">
        <f t="shared" si="2463"/>
        <v>0</v>
      </c>
      <c r="Y4653" s="28" t="str">
        <f t="shared" si="2460"/>
        <v/>
      </c>
      <c r="Z4653" s="28" t="str">
        <f t="shared" si="2461"/>
        <v/>
      </c>
      <c r="AA4653" s="28" t="str">
        <f>IF(R4653&lt;S4653+U4653,"期末实有头数应大于等于能繁母畜+种公畜","")</f>
        <v/>
      </c>
      <c r="AB4653" s="28" t="str">
        <f>IF(R4653&lt;T4653,"期末实有头数应大于等于耕役畜","")</f>
        <v/>
      </c>
      <c r="AC4653" s="28" t="str">
        <f>IF(R4653&lt;V4653+W4653,"期末实有头数应大于等于良种+改良种","")</f>
        <v/>
      </c>
    </row>
    <row r="4654" spans="2:29">
      <c r="B4654" s="19"/>
      <c r="C4654" s="30"/>
      <c r="D4654" s="19" t="s">
        <v>46</v>
      </c>
      <c r="E4654" s="20" t="s">
        <v>47</v>
      </c>
      <c r="F4654" s="19">
        <v>11</v>
      </c>
      <c r="G4654" s="21">
        <f t="shared" ref="G4654:S4654" si="2464">G4655+G4659</f>
        <v>0</v>
      </c>
      <c r="H4654" s="21">
        <f t="shared" si="2464"/>
        <v>0</v>
      </c>
      <c r="I4654" s="21">
        <f t="shared" si="2464"/>
        <v>0</v>
      </c>
      <c r="J4654" s="21">
        <f t="shared" si="2464"/>
        <v>0</v>
      </c>
      <c r="K4654" s="21">
        <f t="shared" si="2464"/>
        <v>0</v>
      </c>
      <c r="L4654" s="21">
        <f t="shared" si="2464"/>
        <v>0</v>
      </c>
      <c r="M4654" s="21">
        <f t="shared" si="2464"/>
        <v>0</v>
      </c>
      <c r="N4654" s="21">
        <f t="shared" si="2464"/>
        <v>0</v>
      </c>
      <c r="O4654" s="21">
        <f t="shared" si="2464"/>
        <v>0</v>
      </c>
      <c r="P4654" s="21">
        <f t="shared" si="2464"/>
        <v>0</v>
      </c>
      <c r="Q4654" s="21">
        <f t="shared" si="2464"/>
        <v>0</v>
      </c>
      <c r="R4654" s="23">
        <f t="shared" si="2464"/>
        <v>0</v>
      </c>
      <c r="S4654" s="21">
        <f t="shared" si="2464"/>
        <v>0</v>
      </c>
      <c r="T4654" s="22" t="s">
        <v>38</v>
      </c>
      <c r="U4654" s="21">
        <f>U4655+U4659</f>
        <v>0</v>
      </c>
      <c r="V4654" s="21">
        <f>V4655+V4659</f>
        <v>0</v>
      </c>
      <c r="W4654" s="21">
        <f>W4655+W4659</f>
        <v>0</v>
      </c>
      <c r="Y4654" s="28" t="str">
        <f t="shared" si="2460"/>
        <v/>
      </c>
      <c r="Z4654" s="28" t="str">
        <f t="shared" si="2461"/>
        <v/>
      </c>
      <c r="AA4654" s="28" t="str">
        <f>IF(R4654&lt;S4654+U4654,"期末实有头数应大于等于能繁母畜+种公畜","")</f>
        <v/>
      </c>
      <c r="AB4654" s="28"/>
      <c r="AC4654" s="28" t="str">
        <f>IF(R4654&lt;V4654+W4654,"期末实有头数应大于等于良种+改良种","")</f>
        <v/>
      </c>
    </row>
    <row r="4655" spans="2:29">
      <c r="B4655" s="19"/>
      <c r="C4655" s="30"/>
      <c r="D4655" s="19" t="s">
        <v>48</v>
      </c>
      <c r="E4655" s="20" t="s">
        <v>47</v>
      </c>
      <c r="F4655" s="19">
        <v>12</v>
      </c>
      <c r="R4655" s="21">
        <f>G4655+I4655+J4655+K4655-L4655-M4655-N4655-Q4655</f>
        <v>0</v>
      </c>
      <c r="T4655" s="22" t="s">
        <v>38</v>
      </c>
      <c r="Y4655" s="28" t="str">
        <f t="shared" si="2460"/>
        <v/>
      </c>
      <c r="Z4655" s="28" t="str">
        <f t="shared" si="2461"/>
        <v/>
      </c>
      <c r="AA4655" s="28" t="str">
        <f>IF(R4655&lt;S4655+U4655,"期末实有头数应大于等于能繁母畜+种公畜","")</f>
        <v/>
      </c>
      <c r="AB4655" s="28"/>
      <c r="AC4655" s="28" t="str">
        <f>IF(R4655&lt;V4655+W4655,"期末实有头数应大于等于良种+改良种","")</f>
        <v/>
      </c>
    </row>
    <row r="4656" spans="2:29">
      <c r="B4656" s="19"/>
      <c r="C4656" s="30"/>
      <c r="D4656" s="19" t="s">
        <v>49</v>
      </c>
      <c r="E4656" s="20" t="s">
        <v>47</v>
      </c>
      <c r="F4656" s="19">
        <v>13</v>
      </c>
      <c r="R4656" s="21">
        <f>G4656+I4656+J4656+K4656-L4656-M4656-N4656-Q4656</f>
        <v>0</v>
      </c>
      <c r="T4656" s="22" t="s">
        <v>38</v>
      </c>
      <c r="V4656" s="22" t="s">
        <v>38</v>
      </c>
      <c r="W4656" s="22" t="s">
        <v>38</v>
      </c>
      <c r="Y4656" s="28" t="str">
        <f t="shared" si="2460"/>
        <v/>
      </c>
      <c r="Z4656" s="28" t="str">
        <f t="shared" si="2461"/>
        <v/>
      </c>
      <c r="AA4656" s="28" t="str">
        <f>IF(R4656&lt;S4656+U4656,"期末实有头数应大于等于能繁母畜+种公畜","")</f>
        <v/>
      </c>
      <c r="AB4656" s="28"/>
      <c r="AC4656" s="28"/>
    </row>
    <row r="4657" spans="2:29">
      <c r="B4657" s="19"/>
      <c r="C4657" s="30"/>
      <c r="D4657" s="19" t="s">
        <v>50</v>
      </c>
      <c r="E4657" s="20" t="s">
        <v>47</v>
      </c>
      <c r="F4657" s="19">
        <v>14</v>
      </c>
      <c r="H4657" s="22" t="s">
        <v>38</v>
      </c>
      <c r="I4657" s="22" t="s">
        <v>38</v>
      </c>
      <c r="J4657" s="22" t="s">
        <v>38</v>
      </c>
      <c r="K4657" s="22" t="s">
        <v>38</v>
      </c>
      <c r="L4657" s="22" t="s">
        <v>38</v>
      </c>
      <c r="M4657" s="22" t="s">
        <v>38</v>
      </c>
      <c r="N4657" s="22" t="s">
        <v>38</v>
      </c>
      <c r="O4657" s="22" t="s">
        <v>38</v>
      </c>
      <c r="P4657" s="22" t="s">
        <v>38</v>
      </c>
      <c r="Q4657" s="22" t="s">
        <v>38</v>
      </c>
      <c r="R4657" s="24"/>
      <c r="T4657" s="22" t="s">
        <v>38</v>
      </c>
      <c r="U4657" s="22" t="s">
        <v>38</v>
      </c>
      <c r="V4657" s="22" t="s">
        <v>38</v>
      </c>
      <c r="W4657" s="22" t="s">
        <v>38</v>
      </c>
      <c r="Y4657" s="28" t="str">
        <f t="shared" si="2460"/>
        <v/>
      </c>
      <c r="Z4657" s="28"/>
      <c r="AA4657" s="28"/>
      <c r="AB4657" s="28"/>
      <c r="AC4657" s="28"/>
    </row>
    <row r="4658" spans="2:29">
      <c r="B4658" s="19"/>
      <c r="C4658" s="30"/>
      <c r="D4658" s="19" t="s">
        <v>51</v>
      </c>
      <c r="E4658" s="20" t="s">
        <v>47</v>
      </c>
      <c r="F4658" s="19">
        <v>15</v>
      </c>
      <c r="H4658" s="22" t="s">
        <v>38</v>
      </c>
      <c r="I4658" s="22" t="s">
        <v>38</v>
      </c>
      <c r="J4658" s="22" t="s">
        <v>38</v>
      </c>
      <c r="K4658" s="22" t="s">
        <v>38</v>
      </c>
      <c r="L4658" s="22" t="s">
        <v>38</v>
      </c>
      <c r="M4658" s="22" t="s">
        <v>38</v>
      </c>
      <c r="N4658" s="22" t="s">
        <v>38</v>
      </c>
      <c r="O4658" s="22" t="s">
        <v>38</v>
      </c>
      <c r="P4658" s="22" t="s">
        <v>38</v>
      </c>
      <c r="Q4658" s="22" t="s">
        <v>38</v>
      </c>
      <c r="R4658" s="24"/>
      <c r="T4658" s="22" t="s">
        <v>38</v>
      </c>
      <c r="U4658" s="22" t="s">
        <v>38</v>
      </c>
      <c r="V4658" s="22" t="s">
        <v>38</v>
      </c>
      <c r="W4658" s="22" t="s">
        <v>38</v>
      </c>
      <c r="Y4658" s="28" t="str">
        <f t="shared" si="2460"/>
        <v/>
      </c>
      <c r="Z4658" s="28"/>
      <c r="AA4658" s="28"/>
      <c r="AB4658" s="28"/>
      <c r="AC4658" s="28"/>
    </row>
    <row r="4659" spans="2:29">
      <c r="B4659" s="19"/>
      <c r="C4659" s="30"/>
      <c r="D4659" s="19" t="s">
        <v>52</v>
      </c>
      <c r="E4659" s="20" t="s">
        <v>47</v>
      </c>
      <c r="F4659" s="19">
        <v>16</v>
      </c>
      <c r="R4659" s="21">
        <f>G4659+I4659+J4659+K4659-L4659-M4659-N4659-Q4659</f>
        <v>0</v>
      </c>
      <c r="T4659" s="22" t="s">
        <v>38</v>
      </c>
      <c r="Y4659" s="28" t="str">
        <f t="shared" si="2460"/>
        <v/>
      </c>
      <c r="Z4659" s="28" t="str">
        <f>IF(N4659&lt;O4659+P4659,"出卖应大于等于出卖肉畜+出卖仔畜","")</f>
        <v/>
      </c>
      <c r="AA4659" s="28" t="str">
        <f t="shared" ref="AA4659:AA4668" si="2465">IF(R4659&lt;S4659+U4659,"期末实有头数应大于等于能繁母畜+种公畜","")</f>
        <v/>
      </c>
      <c r="AB4659" s="28"/>
      <c r="AC4659" s="28" t="str">
        <f t="shared" ref="AC4659:AC4664" si="2466">IF(R4659&lt;V4659+W4659,"期末实有头数应大于等于良种+改良种","")</f>
        <v/>
      </c>
    </row>
    <row r="4660" spans="2:29">
      <c r="B4660" s="19"/>
      <c r="C4660" s="30"/>
      <c r="D4660" s="19" t="s">
        <v>53</v>
      </c>
      <c r="E4660" s="18" t="s">
        <v>33</v>
      </c>
      <c r="F4660" s="19">
        <v>17</v>
      </c>
      <c r="R4660" s="21">
        <f>G4660+I4660+J4660+K4660-L4660-M4660-N4660-Q4660</f>
        <v>0</v>
      </c>
      <c r="T4660" s="22" t="s">
        <v>38</v>
      </c>
      <c r="Y4660" s="28" t="str">
        <f t="shared" si="2460"/>
        <v/>
      </c>
      <c r="Z4660" s="28" t="str">
        <f>IF(N4660&lt;O4660+P4660,"出卖应大于等于出卖肉畜+出卖仔畜","")</f>
        <v/>
      </c>
      <c r="AA4660" s="28" t="str">
        <f t="shared" si="2465"/>
        <v/>
      </c>
      <c r="AB4660" s="28"/>
      <c r="AC4660" s="28" t="str">
        <f t="shared" si="2466"/>
        <v/>
      </c>
    </row>
    <row r="4661" spans="2:29">
      <c r="B4661" s="18"/>
      <c r="C4661" s="29"/>
      <c r="D4661" s="19" t="s">
        <v>32</v>
      </c>
      <c r="E4661" s="20" t="s">
        <v>33</v>
      </c>
      <c r="F4661" s="19">
        <v>1</v>
      </c>
      <c r="G4661" s="21">
        <f t="shared" ref="G4661:S4661" si="2467">G4662+G4677</f>
        <v>0</v>
      </c>
      <c r="H4661" s="21">
        <f t="shared" si="2467"/>
        <v>0</v>
      </c>
      <c r="I4661" s="21">
        <f t="shared" si="2467"/>
        <v>0</v>
      </c>
      <c r="J4661" s="21">
        <f t="shared" si="2467"/>
        <v>0</v>
      </c>
      <c r="K4661" s="21">
        <f t="shared" si="2467"/>
        <v>0</v>
      </c>
      <c r="L4661" s="21">
        <f t="shared" si="2467"/>
        <v>0</v>
      </c>
      <c r="M4661" s="21">
        <f t="shared" si="2467"/>
        <v>0</v>
      </c>
      <c r="N4661" s="21">
        <f t="shared" si="2467"/>
        <v>0</v>
      </c>
      <c r="O4661" s="21">
        <f t="shared" si="2467"/>
        <v>0</v>
      </c>
      <c r="P4661" s="21">
        <f t="shared" si="2467"/>
        <v>0</v>
      </c>
      <c r="Q4661" s="21">
        <f t="shared" si="2467"/>
        <v>0</v>
      </c>
      <c r="R4661" s="21">
        <f t="shared" si="2467"/>
        <v>0</v>
      </c>
      <c r="S4661" s="21">
        <f t="shared" si="2467"/>
        <v>0</v>
      </c>
      <c r="T4661" s="21">
        <f>T4662</f>
        <v>0</v>
      </c>
      <c r="U4661" s="21">
        <f>U4662+U4677</f>
        <v>0</v>
      </c>
      <c r="V4661" s="21">
        <f>V4662+V4677</f>
        <v>0</v>
      </c>
      <c r="W4661" s="21">
        <f>W4662+W4677</f>
        <v>0</v>
      </c>
      <c r="Y4661" s="28" t="str">
        <f t="shared" si="2460"/>
        <v/>
      </c>
      <c r="Z4661" s="28" t="str">
        <f>IF(N4661&lt;O4661+P4661,"出卖应大于等于出卖肉畜+出卖仔畜","")</f>
        <v/>
      </c>
      <c r="AA4661" s="28" t="str">
        <f t="shared" si="2465"/>
        <v/>
      </c>
      <c r="AB4661" s="28" t="str">
        <f>IF(R4661&lt;T4661,"期末实有头数应大于等于耕役畜","")</f>
        <v/>
      </c>
      <c r="AC4661" s="28" t="str">
        <f t="shared" si="2466"/>
        <v/>
      </c>
    </row>
    <row r="4662" spans="2:29">
      <c r="B4662" s="19"/>
      <c r="C4662" s="30"/>
      <c r="D4662" s="19" t="s">
        <v>34</v>
      </c>
      <c r="E4662" s="20" t="s">
        <v>33</v>
      </c>
      <c r="F4662" s="19">
        <v>2</v>
      </c>
      <c r="G4662" s="21">
        <f t="shared" ref="G4662:S4662" si="2468">G4663+G4671</f>
        <v>0</v>
      </c>
      <c r="H4662" s="21">
        <f t="shared" si="2468"/>
        <v>0</v>
      </c>
      <c r="I4662" s="21">
        <f t="shared" si="2468"/>
        <v>0</v>
      </c>
      <c r="J4662" s="21">
        <f t="shared" si="2468"/>
        <v>0</v>
      </c>
      <c r="K4662" s="21">
        <f t="shared" si="2468"/>
        <v>0</v>
      </c>
      <c r="L4662" s="21">
        <f t="shared" si="2468"/>
        <v>0</v>
      </c>
      <c r="M4662" s="21">
        <f t="shared" si="2468"/>
        <v>0</v>
      </c>
      <c r="N4662" s="21">
        <f t="shared" si="2468"/>
        <v>0</v>
      </c>
      <c r="O4662" s="21">
        <f t="shared" si="2468"/>
        <v>0</v>
      </c>
      <c r="P4662" s="21">
        <f t="shared" si="2468"/>
        <v>0</v>
      </c>
      <c r="Q4662" s="21">
        <f t="shared" si="2468"/>
        <v>0</v>
      </c>
      <c r="R4662" s="21">
        <f t="shared" si="2468"/>
        <v>0</v>
      </c>
      <c r="S4662" s="21">
        <f t="shared" si="2468"/>
        <v>0</v>
      </c>
      <c r="T4662" s="21">
        <f>T4663</f>
        <v>0</v>
      </c>
      <c r="U4662" s="21">
        <f>U4663+U4671</f>
        <v>0</v>
      </c>
      <c r="V4662" s="21">
        <f>V4663+V4671</f>
        <v>0</v>
      </c>
      <c r="W4662" s="21">
        <f>W4663+W4671</f>
        <v>0</v>
      </c>
      <c r="Y4662" s="28" t="str">
        <f t="shared" ref="Y4662:Y4678" si="2469">IF(H4662&lt;I4662,"繁殖仔畜应大于等于成活","")</f>
        <v/>
      </c>
      <c r="Z4662" s="28" t="str">
        <f t="shared" ref="Z4662:Z4673" si="2470">IF(N4662&lt;O4662+P4662,"出卖应大于等于出卖肉畜+出卖仔畜","")</f>
        <v/>
      </c>
      <c r="AA4662" s="28" t="str">
        <f t="shared" si="2465"/>
        <v/>
      </c>
      <c r="AB4662" s="28" t="str">
        <f>IF(R4662&lt;T4662,"期末实有头数应大于等于耕役畜","")</f>
        <v/>
      </c>
      <c r="AC4662" s="28" t="str">
        <f t="shared" si="2466"/>
        <v/>
      </c>
    </row>
    <row r="4663" spans="2:29">
      <c r="B4663" s="19"/>
      <c r="C4663" s="30"/>
      <c r="D4663" s="19" t="s">
        <v>35</v>
      </c>
      <c r="E4663" s="20" t="s">
        <v>33</v>
      </c>
      <c r="F4663" s="19">
        <v>3</v>
      </c>
      <c r="G4663" s="21">
        <f t="shared" ref="G4663:R4663" si="2471">G4664+G4667+G4668+G4669+G4670</f>
        <v>0</v>
      </c>
      <c r="H4663" s="21">
        <f t="shared" si="2471"/>
        <v>0</v>
      </c>
      <c r="I4663" s="21">
        <f t="shared" si="2471"/>
        <v>0</v>
      </c>
      <c r="J4663" s="21">
        <f t="shared" si="2471"/>
        <v>0</v>
      </c>
      <c r="K4663" s="21">
        <f t="shared" si="2471"/>
        <v>0</v>
      </c>
      <c r="L4663" s="21">
        <f t="shared" si="2471"/>
        <v>0</v>
      </c>
      <c r="M4663" s="21">
        <f t="shared" si="2471"/>
        <v>0</v>
      </c>
      <c r="N4663" s="21">
        <f t="shared" si="2471"/>
        <v>0</v>
      </c>
      <c r="O4663" s="21">
        <f t="shared" si="2471"/>
        <v>0</v>
      </c>
      <c r="P4663" s="21">
        <f t="shared" si="2471"/>
        <v>0</v>
      </c>
      <c r="Q4663" s="21">
        <f t="shared" si="2471"/>
        <v>0</v>
      </c>
      <c r="R4663" s="21">
        <f t="shared" si="2471"/>
        <v>0</v>
      </c>
      <c r="S4663" s="21">
        <f>S4664+S4667+S4668+S4670</f>
        <v>0</v>
      </c>
      <c r="T4663" s="21">
        <f>T4664+T4667+T4668+T4669+T4670</f>
        <v>0</v>
      </c>
      <c r="U4663" s="21">
        <f>U4664+U4667+U4668+U4670</f>
        <v>0</v>
      </c>
      <c r="V4663" s="21">
        <f>V4664+V4667+V4668+V4670</f>
        <v>0</v>
      </c>
      <c r="W4663" s="21">
        <f>W4664+W4667+W4668+W4670</f>
        <v>0</v>
      </c>
      <c r="Y4663" s="28" t="str">
        <f t="shared" si="2469"/>
        <v/>
      </c>
      <c r="Z4663" s="28" t="str">
        <f t="shared" si="2470"/>
        <v/>
      </c>
      <c r="AA4663" s="28" t="str">
        <f t="shared" si="2465"/>
        <v/>
      </c>
      <c r="AB4663" s="28" t="str">
        <f>IF(R4663&lt;T4663,"期末实有头数应大于等于耕役畜","")</f>
        <v/>
      </c>
      <c r="AC4663" s="28" t="str">
        <f t="shared" si="2466"/>
        <v/>
      </c>
    </row>
    <row r="4664" spans="2:29">
      <c r="B4664" s="19"/>
      <c r="C4664" s="30"/>
      <c r="D4664" s="19" t="s">
        <v>36</v>
      </c>
      <c r="E4664" s="20" t="s">
        <v>33</v>
      </c>
      <c r="F4664" s="19">
        <v>4</v>
      </c>
      <c r="R4664" s="21">
        <f>G4664+I4664+J4664+K4664-L4664-M4664-N4664-Q4664</f>
        <v>0</v>
      </c>
      <c r="Y4664" s="28" t="str">
        <f t="shared" si="2469"/>
        <v/>
      </c>
      <c r="Z4664" s="28" t="str">
        <f t="shared" si="2470"/>
        <v/>
      </c>
      <c r="AA4664" s="28" t="str">
        <f t="shared" si="2465"/>
        <v/>
      </c>
      <c r="AB4664" s="28" t="str">
        <f>IF(R4664&lt;T4664,"期末实有头数应大于等于耕役畜","")</f>
        <v/>
      </c>
      <c r="AC4664" s="28" t="str">
        <f t="shared" si="2466"/>
        <v/>
      </c>
    </row>
    <row r="4665" spans="2:29">
      <c r="B4665" s="19"/>
      <c r="C4665" s="30"/>
      <c r="D4665" s="19" t="s">
        <v>37</v>
      </c>
      <c r="E4665" s="20" t="s">
        <v>33</v>
      </c>
      <c r="F4665" s="19">
        <v>5</v>
      </c>
      <c r="R4665" s="21">
        <f t="shared" ref="R4665:R4670" si="2472">G4665+I4665+J4665+K4665-L4665-M4665-N4665-Q4665</f>
        <v>0</v>
      </c>
      <c r="T4665" s="22" t="s">
        <v>38</v>
      </c>
      <c r="V4665" s="22" t="s">
        <v>38</v>
      </c>
      <c r="W4665" s="22" t="s">
        <v>38</v>
      </c>
      <c r="Y4665" s="28" t="str">
        <f t="shared" si="2469"/>
        <v/>
      </c>
      <c r="Z4665" s="28" t="str">
        <f t="shared" si="2470"/>
        <v/>
      </c>
      <c r="AA4665" s="28" t="str">
        <f t="shared" si="2465"/>
        <v/>
      </c>
      <c r="AB4665" s="28"/>
      <c r="AC4665" s="28"/>
    </row>
    <row r="4666" spans="2:29">
      <c r="B4666" s="19"/>
      <c r="C4666" s="30"/>
      <c r="D4666" s="19" t="s">
        <v>39</v>
      </c>
      <c r="E4666" s="20" t="s">
        <v>33</v>
      </c>
      <c r="F4666" s="19">
        <v>6</v>
      </c>
      <c r="R4666" s="21">
        <f t="shared" si="2472"/>
        <v>0</v>
      </c>
      <c r="T4666" s="22" t="s">
        <v>38</v>
      </c>
      <c r="V4666" s="22" t="s">
        <v>38</v>
      </c>
      <c r="W4666" s="22" t="s">
        <v>38</v>
      </c>
      <c r="Y4666" s="28" t="str">
        <f t="shared" si="2469"/>
        <v/>
      </c>
      <c r="Z4666" s="28" t="str">
        <f t="shared" si="2470"/>
        <v/>
      </c>
      <c r="AA4666" s="28" t="str">
        <f t="shared" si="2465"/>
        <v/>
      </c>
      <c r="AB4666" s="28"/>
      <c r="AC4666" s="28"/>
    </row>
    <row r="4667" spans="2:29">
      <c r="B4667" s="19"/>
      <c r="C4667" s="30"/>
      <c r="D4667" s="19" t="s">
        <v>40</v>
      </c>
      <c r="E4667" s="20" t="s">
        <v>41</v>
      </c>
      <c r="F4667" s="19">
        <v>7</v>
      </c>
      <c r="R4667" s="21">
        <f t="shared" si="2472"/>
        <v>0</v>
      </c>
      <c r="Y4667" s="28" t="str">
        <f t="shared" si="2469"/>
        <v/>
      </c>
      <c r="Z4667" s="28" t="str">
        <f t="shared" si="2470"/>
        <v/>
      </c>
      <c r="AA4667" s="28" t="str">
        <f t="shared" si="2465"/>
        <v/>
      </c>
      <c r="AB4667" s="28" t="str">
        <f>IF(R4667&lt;T4667,"期末实有头数应大于等于耕役畜","")</f>
        <v/>
      </c>
      <c r="AC4667" s="28" t="str">
        <f>IF(R4667&lt;V4667+W4667,"期末实有头数应大于等于良种+改良种","")</f>
        <v/>
      </c>
    </row>
    <row r="4668" spans="2:29">
      <c r="B4668" s="19"/>
      <c r="C4668" s="30"/>
      <c r="D4668" s="19" t="s">
        <v>42</v>
      </c>
      <c r="E4668" s="20" t="s">
        <v>33</v>
      </c>
      <c r="F4668" s="19">
        <v>8</v>
      </c>
      <c r="R4668" s="21">
        <f t="shared" si="2472"/>
        <v>0</v>
      </c>
      <c r="Y4668" s="28" t="str">
        <f t="shared" si="2469"/>
        <v/>
      </c>
      <c r="Z4668" s="28" t="str">
        <f t="shared" si="2470"/>
        <v/>
      </c>
      <c r="AA4668" s="28" t="str">
        <f t="shared" si="2465"/>
        <v/>
      </c>
      <c r="AB4668" s="28" t="str">
        <f>IF(R4668&lt;T4668,"期末实有头数应大于等于耕役畜","")</f>
        <v/>
      </c>
      <c r="AC4668" s="28" t="str">
        <f>IF(R4668&lt;V4668+W4668,"期末实有头数应大于等于良种+改良种","")</f>
        <v/>
      </c>
    </row>
    <row r="4669" spans="2:29">
      <c r="B4669" s="19"/>
      <c r="C4669" s="30"/>
      <c r="D4669" s="19" t="s">
        <v>43</v>
      </c>
      <c r="E4669" s="20" t="s">
        <v>33</v>
      </c>
      <c r="F4669" s="19">
        <v>9</v>
      </c>
      <c r="R4669" s="21">
        <f t="shared" si="2472"/>
        <v>0</v>
      </c>
      <c r="S4669" s="22" t="s">
        <v>38</v>
      </c>
      <c r="U4669" s="22" t="s">
        <v>38</v>
      </c>
      <c r="V4669" s="22" t="s">
        <v>38</v>
      </c>
      <c r="W4669" s="22" t="s">
        <v>38</v>
      </c>
      <c r="Y4669" s="28" t="str">
        <f t="shared" si="2469"/>
        <v/>
      </c>
      <c r="Z4669" s="28" t="str">
        <f t="shared" si="2470"/>
        <v/>
      </c>
      <c r="AA4669" s="28"/>
      <c r="AB4669" s="28" t="str">
        <f>IF(R4669&lt;T4669,"期末实有头数应大于等于耕役畜","")</f>
        <v/>
      </c>
      <c r="AC4669" s="28"/>
    </row>
    <row r="4670" spans="2:29">
      <c r="B4670" s="19"/>
      <c r="C4670" s="30"/>
      <c r="D4670" s="19" t="s">
        <v>44</v>
      </c>
      <c r="E4670" s="20" t="s">
        <v>45</v>
      </c>
      <c r="F4670" s="19">
        <v>10</v>
      </c>
      <c r="R4670" s="21">
        <f t="shared" si="2472"/>
        <v>0</v>
      </c>
      <c r="Y4670" s="28" t="str">
        <f t="shared" si="2469"/>
        <v/>
      </c>
      <c r="Z4670" s="28" t="str">
        <f t="shared" si="2470"/>
        <v/>
      </c>
      <c r="AA4670" s="28" t="str">
        <f>IF(R4670&lt;S4670+U4670,"期末实有头数应大于等于能繁母畜+种公畜","")</f>
        <v/>
      </c>
      <c r="AB4670" s="28" t="str">
        <f>IF(R4670&lt;T4670,"期末实有头数应大于等于耕役畜","")</f>
        <v/>
      </c>
      <c r="AC4670" s="28" t="str">
        <f>IF(R4670&lt;V4670+W4670,"期末实有头数应大于等于良种+改良种","")</f>
        <v/>
      </c>
    </row>
    <row r="4671" spans="2:29">
      <c r="B4671" s="19"/>
      <c r="C4671" s="30"/>
      <c r="D4671" s="19" t="s">
        <v>46</v>
      </c>
      <c r="E4671" s="20" t="s">
        <v>47</v>
      </c>
      <c r="F4671" s="19">
        <v>11</v>
      </c>
      <c r="G4671" s="21">
        <f t="shared" ref="G4671:S4671" si="2473">G4672+G4676</f>
        <v>0</v>
      </c>
      <c r="H4671" s="21">
        <f t="shared" si="2473"/>
        <v>0</v>
      </c>
      <c r="I4671" s="21">
        <f t="shared" si="2473"/>
        <v>0</v>
      </c>
      <c r="J4671" s="21">
        <f t="shared" si="2473"/>
        <v>0</v>
      </c>
      <c r="K4671" s="21">
        <f t="shared" si="2473"/>
        <v>0</v>
      </c>
      <c r="L4671" s="21">
        <f t="shared" si="2473"/>
        <v>0</v>
      </c>
      <c r="M4671" s="21">
        <f t="shared" si="2473"/>
        <v>0</v>
      </c>
      <c r="N4671" s="21">
        <f t="shared" si="2473"/>
        <v>0</v>
      </c>
      <c r="O4671" s="21">
        <f t="shared" si="2473"/>
        <v>0</v>
      </c>
      <c r="P4671" s="21">
        <f t="shared" si="2473"/>
        <v>0</v>
      </c>
      <c r="Q4671" s="21">
        <f t="shared" si="2473"/>
        <v>0</v>
      </c>
      <c r="R4671" s="23">
        <f t="shared" si="2473"/>
        <v>0</v>
      </c>
      <c r="S4671" s="21">
        <f t="shared" si="2473"/>
        <v>0</v>
      </c>
      <c r="T4671" s="22" t="s">
        <v>38</v>
      </c>
      <c r="U4671" s="21">
        <f>U4672+U4676</f>
        <v>0</v>
      </c>
      <c r="V4671" s="21">
        <f>V4672+V4676</f>
        <v>0</v>
      </c>
      <c r="W4671" s="21">
        <f>W4672+W4676</f>
        <v>0</v>
      </c>
      <c r="Y4671" s="28" t="str">
        <f t="shared" si="2469"/>
        <v/>
      </c>
      <c r="Z4671" s="28" t="str">
        <f t="shared" si="2470"/>
        <v/>
      </c>
      <c r="AA4671" s="28" t="str">
        <f>IF(R4671&lt;S4671+U4671,"期末实有头数应大于等于能繁母畜+种公畜","")</f>
        <v/>
      </c>
      <c r="AB4671" s="28"/>
      <c r="AC4671" s="28" t="str">
        <f>IF(R4671&lt;V4671+W4671,"期末实有头数应大于等于良种+改良种","")</f>
        <v/>
      </c>
    </row>
    <row r="4672" spans="2:29">
      <c r="B4672" s="19"/>
      <c r="C4672" s="30"/>
      <c r="D4672" s="19" t="s">
        <v>48</v>
      </c>
      <c r="E4672" s="20" t="s">
        <v>47</v>
      </c>
      <c r="F4672" s="19">
        <v>12</v>
      </c>
      <c r="R4672" s="21">
        <f>G4672+I4672+J4672+K4672-L4672-M4672-N4672-Q4672</f>
        <v>0</v>
      </c>
      <c r="T4672" s="22" t="s">
        <v>38</v>
      </c>
      <c r="Y4672" s="28" t="str">
        <f t="shared" si="2469"/>
        <v/>
      </c>
      <c r="Z4672" s="28" t="str">
        <f t="shared" si="2470"/>
        <v/>
      </c>
      <c r="AA4672" s="28" t="str">
        <f>IF(R4672&lt;S4672+U4672,"期末实有头数应大于等于能繁母畜+种公畜","")</f>
        <v/>
      </c>
      <c r="AB4672" s="28"/>
      <c r="AC4672" s="28" t="str">
        <f>IF(R4672&lt;V4672+W4672,"期末实有头数应大于等于良种+改良种","")</f>
        <v/>
      </c>
    </row>
    <row r="4673" spans="2:29">
      <c r="B4673" s="19"/>
      <c r="C4673" s="30"/>
      <c r="D4673" s="19" t="s">
        <v>49</v>
      </c>
      <c r="E4673" s="20" t="s">
        <v>47</v>
      </c>
      <c r="F4673" s="19">
        <v>13</v>
      </c>
      <c r="R4673" s="21">
        <f>G4673+I4673+J4673+K4673-L4673-M4673-N4673-Q4673</f>
        <v>0</v>
      </c>
      <c r="T4673" s="22" t="s">
        <v>38</v>
      </c>
      <c r="V4673" s="22" t="s">
        <v>38</v>
      </c>
      <c r="W4673" s="22" t="s">
        <v>38</v>
      </c>
      <c r="Y4673" s="28" t="str">
        <f t="shared" si="2469"/>
        <v/>
      </c>
      <c r="Z4673" s="28" t="str">
        <f t="shared" si="2470"/>
        <v/>
      </c>
      <c r="AA4673" s="28" t="str">
        <f>IF(R4673&lt;S4673+U4673,"期末实有头数应大于等于能繁母畜+种公畜","")</f>
        <v/>
      </c>
      <c r="AB4673" s="28"/>
      <c r="AC4673" s="28"/>
    </row>
    <row r="4674" spans="2:29">
      <c r="B4674" s="19"/>
      <c r="C4674" s="30"/>
      <c r="D4674" s="19" t="s">
        <v>50</v>
      </c>
      <c r="E4674" s="20" t="s">
        <v>47</v>
      </c>
      <c r="F4674" s="19">
        <v>14</v>
      </c>
      <c r="H4674" s="22" t="s">
        <v>38</v>
      </c>
      <c r="I4674" s="22" t="s">
        <v>38</v>
      </c>
      <c r="J4674" s="22" t="s">
        <v>38</v>
      </c>
      <c r="K4674" s="22" t="s">
        <v>38</v>
      </c>
      <c r="L4674" s="22" t="s">
        <v>38</v>
      </c>
      <c r="M4674" s="22" t="s">
        <v>38</v>
      </c>
      <c r="N4674" s="22" t="s">
        <v>38</v>
      </c>
      <c r="O4674" s="22" t="s">
        <v>38</v>
      </c>
      <c r="P4674" s="22" t="s">
        <v>38</v>
      </c>
      <c r="Q4674" s="22" t="s">
        <v>38</v>
      </c>
      <c r="R4674" s="24"/>
      <c r="T4674" s="22" t="s">
        <v>38</v>
      </c>
      <c r="U4674" s="22" t="s">
        <v>38</v>
      </c>
      <c r="V4674" s="22" t="s">
        <v>38</v>
      </c>
      <c r="W4674" s="22" t="s">
        <v>38</v>
      </c>
      <c r="Y4674" s="28" t="str">
        <f t="shared" si="2469"/>
        <v/>
      </c>
      <c r="Z4674" s="28"/>
      <c r="AA4674" s="28"/>
      <c r="AB4674" s="28"/>
      <c r="AC4674" s="28"/>
    </row>
    <row r="4675" spans="2:29">
      <c r="B4675" s="19"/>
      <c r="C4675" s="30"/>
      <c r="D4675" s="19" t="s">
        <v>51</v>
      </c>
      <c r="E4675" s="20" t="s">
        <v>47</v>
      </c>
      <c r="F4675" s="19">
        <v>15</v>
      </c>
      <c r="H4675" s="22" t="s">
        <v>38</v>
      </c>
      <c r="I4675" s="22" t="s">
        <v>38</v>
      </c>
      <c r="J4675" s="22" t="s">
        <v>38</v>
      </c>
      <c r="K4675" s="22" t="s">
        <v>38</v>
      </c>
      <c r="L4675" s="22" t="s">
        <v>38</v>
      </c>
      <c r="M4675" s="22" t="s">
        <v>38</v>
      </c>
      <c r="N4675" s="22" t="s">
        <v>38</v>
      </c>
      <c r="O4675" s="22" t="s">
        <v>38</v>
      </c>
      <c r="P4675" s="22" t="s">
        <v>38</v>
      </c>
      <c r="Q4675" s="22" t="s">
        <v>38</v>
      </c>
      <c r="R4675" s="24"/>
      <c r="T4675" s="22" t="s">
        <v>38</v>
      </c>
      <c r="U4675" s="22" t="s">
        <v>38</v>
      </c>
      <c r="V4675" s="22" t="s">
        <v>38</v>
      </c>
      <c r="W4675" s="22" t="s">
        <v>38</v>
      </c>
      <c r="Y4675" s="28" t="str">
        <f t="shared" si="2469"/>
        <v/>
      </c>
      <c r="Z4675" s="28"/>
      <c r="AA4675" s="28"/>
      <c r="AB4675" s="28"/>
      <c r="AC4675" s="28"/>
    </row>
    <row r="4676" spans="2:29">
      <c r="B4676" s="19"/>
      <c r="C4676" s="30"/>
      <c r="D4676" s="19" t="s">
        <v>52</v>
      </c>
      <c r="E4676" s="20" t="s">
        <v>47</v>
      </c>
      <c r="F4676" s="19">
        <v>16</v>
      </c>
      <c r="R4676" s="21">
        <f>G4676+I4676+J4676+K4676-L4676-M4676-N4676-Q4676</f>
        <v>0</v>
      </c>
      <c r="T4676" s="22" t="s">
        <v>38</v>
      </c>
      <c r="Y4676" s="28" t="str">
        <f t="shared" si="2469"/>
        <v/>
      </c>
      <c r="Z4676" s="28" t="str">
        <f>IF(N4676&lt;O4676+P4676,"出卖应大于等于出卖肉畜+出卖仔畜","")</f>
        <v/>
      </c>
      <c r="AA4676" s="28" t="str">
        <f t="shared" ref="AA4676:AA4685" si="2474">IF(R4676&lt;S4676+U4676,"期末实有头数应大于等于能繁母畜+种公畜","")</f>
        <v/>
      </c>
      <c r="AB4676" s="28"/>
      <c r="AC4676" s="28" t="str">
        <f t="shared" ref="AC4676:AC4681" si="2475">IF(R4676&lt;V4676+W4676,"期末实有头数应大于等于良种+改良种","")</f>
        <v/>
      </c>
    </row>
    <row r="4677" spans="2:29">
      <c r="B4677" s="19"/>
      <c r="C4677" s="30"/>
      <c r="D4677" s="19" t="s">
        <v>53</v>
      </c>
      <c r="E4677" s="18" t="s">
        <v>33</v>
      </c>
      <c r="F4677" s="19">
        <v>17</v>
      </c>
      <c r="R4677" s="21">
        <f>G4677+I4677+J4677+K4677-L4677-M4677-N4677-Q4677</f>
        <v>0</v>
      </c>
      <c r="T4677" s="22" t="s">
        <v>38</v>
      </c>
      <c r="Y4677" s="28" t="str">
        <f t="shared" si="2469"/>
        <v/>
      </c>
      <c r="Z4677" s="28" t="str">
        <f>IF(N4677&lt;O4677+P4677,"出卖应大于等于出卖肉畜+出卖仔畜","")</f>
        <v/>
      </c>
      <c r="AA4677" s="28" t="str">
        <f t="shared" si="2474"/>
        <v/>
      </c>
      <c r="AB4677" s="28"/>
      <c r="AC4677" s="28" t="str">
        <f t="shared" si="2475"/>
        <v/>
      </c>
    </row>
    <row r="4678" spans="2:29">
      <c r="B4678" s="18"/>
      <c r="C4678" s="29"/>
      <c r="D4678" s="19" t="s">
        <v>32</v>
      </c>
      <c r="E4678" s="20" t="s">
        <v>33</v>
      </c>
      <c r="F4678" s="19">
        <v>1</v>
      </c>
      <c r="G4678" s="21">
        <f t="shared" ref="G4678:S4678" si="2476">G4679+G4694</f>
        <v>0</v>
      </c>
      <c r="H4678" s="21">
        <f t="shared" si="2476"/>
        <v>0</v>
      </c>
      <c r="I4678" s="21">
        <f t="shared" si="2476"/>
        <v>0</v>
      </c>
      <c r="J4678" s="21">
        <f t="shared" si="2476"/>
        <v>0</v>
      </c>
      <c r="K4678" s="21">
        <f t="shared" si="2476"/>
        <v>0</v>
      </c>
      <c r="L4678" s="21">
        <f t="shared" si="2476"/>
        <v>0</v>
      </c>
      <c r="M4678" s="21">
        <f t="shared" si="2476"/>
        <v>0</v>
      </c>
      <c r="N4678" s="21">
        <f t="shared" si="2476"/>
        <v>0</v>
      </c>
      <c r="O4678" s="21">
        <f t="shared" si="2476"/>
        <v>0</v>
      </c>
      <c r="P4678" s="21">
        <f t="shared" si="2476"/>
        <v>0</v>
      </c>
      <c r="Q4678" s="21">
        <f t="shared" si="2476"/>
        <v>0</v>
      </c>
      <c r="R4678" s="21">
        <f t="shared" si="2476"/>
        <v>0</v>
      </c>
      <c r="S4678" s="21">
        <f t="shared" si="2476"/>
        <v>0</v>
      </c>
      <c r="T4678" s="21">
        <f>T4679</f>
        <v>0</v>
      </c>
      <c r="U4678" s="21">
        <f>U4679+U4694</f>
        <v>0</v>
      </c>
      <c r="V4678" s="21">
        <f>V4679+V4694</f>
        <v>0</v>
      </c>
      <c r="W4678" s="21">
        <f>W4679+W4694</f>
        <v>0</v>
      </c>
      <c r="Y4678" s="28" t="str">
        <f t="shared" si="2469"/>
        <v/>
      </c>
      <c r="Z4678" s="28" t="str">
        <f>IF(N4678&lt;O4678+P4678,"出卖应大于等于出卖肉畜+出卖仔畜","")</f>
        <v/>
      </c>
      <c r="AA4678" s="28" t="str">
        <f t="shared" si="2474"/>
        <v/>
      </c>
      <c r="AB4678" s="28" t="str">
        <f>IF(R4678&lt;T4678,"期末实有头数应大于等于耕役畜","")</f>
        <v/>
      </c>
      <c r="AC4678" s="28" t="str">
        <f t="shared" si="2475"/>
        <v/>
      </c>
    </row>
    <row r="4679" spans="2:29">
      <c r="B4679" s="19"/>
      <c r="C4679" s="30"/>
      <c r="D4679" s="19" t="s">
        <v>34</v>
      </c>
      <c r="E4679" s="20" t="s">
        <v>33</v>
      </c>
      <c r="F4679" s="19">
        <v>2</v>
      </c>
      <c r="G4679" s="21">
        <f t="shared" ref="G4679:S4679" si="2477">G4680+G4688</f>
        <v>0</v>
      </c>
      <c r="H4679" s="21">
        <f t="shared" si="2477"/>
        <v>0</v>
      </c>
      <c r="I4679" s="21">
        <f t="shared" si="2477"/>
        <v>0</v>
      </c>
      <c r="J4679" s="21">
        <f t="shared" si="2477"/>
        <v>0</v>
      </c>
      <c r="K4679" s="21">
        <f t="shared" si="2477"/>
        <v>0</v>
      </c>
      <c r="L4679" s="21">
        <f t="shared" si="2477"/>
        <v>0</v>
      </c>
      <c r="M4679" s="21">
        <f t="shared" si="2477"/>
        <v>0</v>
      </c>
      <c r="N4679" s="21">
        <f t="shared" si="2477"/>
        <v>0</v>
      </c>
      <c r="O4679" s="21">
        <f t="shared" si="2477"/>
        <v>0</v>
      </c>
      <c r="P4679" s="21">
        <f t="shared" si="2477"/>
        <v>0</v>
      </c>
      <c r="Q4679" s="21">
        <f t="shared" si="2477"/>
        <v>0</v>
      </c>
      <c r="R4679" s="21">
        <f t="shared" si="2477"/>
        <v>0</v>
      </c>
      <c r="S4679" s="21">
        <f t="shared" si="2477"/>
        <v>0</v>
      </c>
      <c r="T4679" s="21">
        <f>T4680</f>
        <v>0</v>
      </c>
      <c r="U4679" s="21">
        <f>U4680+U4688</f>
        <v>0</v>
      </c>
      <c r="V4679" s="21">
        <f>V4680+V4688</f>
        <v>0</v>
      </c>
      <c r="W4679" s="21">
        <f>W4680+W4688</f>
        <v>0</v>
      </c>
      <c r="Y4679" s="28" t="str">
        <f t="shared" ref="Y4679:Y4695" si="2478">IF(H4679&lt;I4679,"繁殖仔畜应大于等于成活","")</f>
        <v/>
      </c>
      <c r="Z4679" s="28" t="str">
        <f t="shared" ref="Z4679:Z4690" si="2479">IF(N4679&lt;O4679+P4679,"出卖应大于等于出卖肉畜+出卖仔畜","")</f>
        <v/>
      </c>
      <c r="AA4679" s="28" t="str">
        <f t="shared" si="2474"/>
        <v/>
      </c>
      <c r="AB4679" s="28" t="str">
        <f>IF(R4679&lt;T4679,"期末实有头数应大于等于耕役畜","")</f>
        <v/>
      </c>
      <c r="AC4679" s="28" t="str">
        <f t="shared" si="2475"/>
        <v/>
      </c>
    </row>
    <row r="4680" spans="2:29">
      <c r="B4680" s="19"/>
      <c r="C4680" s="30"/>
      <c r="D4680" s="19" t="s">
        <v>35</v>
      </c>
      <c r="E4680" s="20" t="s">
        <v>33</v>
      </c>
      <c r="F4680" s="19">
        <v>3</v>
      </c>
      <c r="G4680" s="21">
        <f t="shared" ref="G4680:R4680" si="2480">G4681+G4684+G4685+G4686+G4687</f>
        <v>0</v>
      </c>
      <c r="H4680" s="21">
        <f t="shared" si="2480"/>
        <v>0</v>
      </c>
      <c r="I4680" s="21">
        <f t="shared" si="2480"/>
        <v>0</v>
      </c>
      <c r="J4680" s="21">
        <f t="shared" si="2480"/>
        <v>0</v>
      </c>
      <c r="K4680" s="21">
        <f t="shared" si="2480"/>
        <v>0</v>
      </c>
      <c r="L4680" s="21">
        <f t="shared" si="2480"/>
        <v>0</v>
      </c>
      <c r="M4680" s="21">
        <f t="shared" si="2480"/>
        <v>0</v>
      </c>
      <c r="N4680" s="21">
        <f t="shared" si="2480"/>
        <v>0</v>
      </c>
      <c r="O4680" s="21">
        <f t="shared" si="2480"/>
        <v>0</v>
      </c>
      <c r="P4680" s="21">
        <f t="shared" si="2480"/>
        <v>0</v>
      </c>
      <c r="Q4680" s="21">
        <f t="shared" si="2480"/>
        <v>0</v>
      </c>
      <c r="R4680" s="21">
        <f t="shared" si="2480"/>
        <v>0</v>
      </c>
      <c r="S4680" s="21">
        <f>S4681+S4684+S4685+S4687</f>
        <v>0</v>
      </c>
      <c r="T4680" s="21">
        <f>T4681+T4684+T4685+T4686+T4687</f>
        <v>0</v>
      </c>
      <c r="U4680" s="21">
        <f>U4681+U4684+U4685+U4687</f>
        <v>0</v>
      </c>
      <c r="V4680" s="21">
        <f>V4681+V4684+V4685+V4687</f>
        <v>0</v>
      </c>
      <c r="W4680" s="21">
        <f>W4681+W4684+W4685+W4687</f>
        <v>0</v>
      </c>
      <c r="Y4680" s="28" t="str">
        <f t="shared" si="2478"/>
        <v/>
      </c>
      <c r="Z4680" s="28" t="str">
        <f t="shared" si="2479"/>
        <v/>
      </c>
      <c r="AA4680" s="28" t="str">
        <f t="shared" si="2474"/>
        <v/>
      </c>
      <c r="AB4680" s="28" t="str">
        <f>IF(R4680&lt;T4680,"期末实有头数应大于等于耕役畜","")</f>
        <v/>
      </c>
      <c r="AC4680" s="28" t="str">
        <f t="shared" si="2475"/>
        <v/>
      </c>
    </row>
    <row r="4681" spans="2:29">
      <c r="B4681" s="19"/>
      <c r="C4681" s="30"/>
      <c r="D4681" s="19" t="s">
        <v>36</v>
      </c>
      <c r="E4681" s="20" t="s">
        <v>33</v>
      </c>
      <c r="F4681" s="19">
        <v>4</v>
      </c>
      <c r="R4681" s="21">
        <f>G4681+I4681+J4681+K4681-L4681-M4681-N4681-Q4681</f>
        <v>0</v>
      </c>
      <c r="Y4681" s="28" t="str">
        <f t="shared" si="2478"/>
        <v/>
      </c>
      <c r="Z4681" s="28" t="str">
        <f t="shared" si="2479"/>
        <v/>
      </c>
      <c r="AA4681" s="28" t="str">
        <f t="shared" si="2474"/>
        <v/>
      </c>
      <c r="AB4681" s="28" t="str">
        <f>IF(R4681&lt;T4681,"期末实有头数应大于等于耕役畜","")</f>
        <v/>
      </c>
      <c r="AC4681" s="28" t="str">
        <f t="shared" si="2475"/>
        <v/>
      </c>
    </row>
    <row r="4682" spans="2:29">
      <c r="B4682" s="19"/>
      <c r="C4682" s="30"/>
      <c r="D4682" s="19" t="s">
        <v>37</v>
      </c>
      <c r="E4682" s="20" t="s">
        <v>33</v>
      </c>
      <c r="F4682" s="19">
        <v>5</v>
      </c>
      <c r="R4682" s="21">
        <f t="shared" ref="R4682:R4687" si="2481">G4682+I4682+J4682+K4682-L4682-M4682-N4682-Q4682</f>
        <v>0</v>
      </c>
      <c r="T4682" s="22" t="s">
        <v>38</v>
      </c>
      <c r="V4682" s="22" t="s">
        <v>38</v>
      </c>
      <c r="W4682" s="22" t="s">
        <v>38</v>
      </c>
      <c r="Y4682" s="28" t="str">
        <f t="shared" si="2478"/>
        <v/>
      </c>
      <c r="Z4682" s="28" t="str">
        <f t="shared" si="2479"/>
        <v/>
      </c>
      <c r="AA4682" s="28" t="str">
        <f t="shared" si="2474"/>
        <v/>
      </c>
      <c r="AB4682" s="28"/>
      <c r="AC4682" s="28"/>
    </row>
    <row r="4683" spans="2:29">
      <c r="B4683" s="19"/>
      <c r="C4683" s="30"/>
      <c r="D4683" s="19" t="s">
        <v>39</v>
      </c>
      <c r="E4683" s="20" t="s">
        <v>33</v>
      </c>
      <c r="F4683" s="19">
        <v>6</v>
      </c>
      <c r="R4683" s="21">
        <f t="shared" si="2481"/>
        <v>0</v>
      </c>
      <c r="T4683" s="22" t="s">
        <v>38</v>
      </c>
      <c r="V4683" s="22" t="s">
        <v>38</v>
      </c>
      <c r="W4683" s="22" t="s">
        <v>38</v>
      </c>
      <c r="Y4683" s="28" t="str">
        <f t="shared" si="2478"/>
        <v/>
      </c>
      <c r="Z4683" s="28" t="str">
        <f t="shared" si="2479"/>
        <v/>
      </c>
      <c r="AA4683" s="28" t="str">
        <f t="shared" si="2474"/>
        <v/>
      </c>
      <c r="AB4683" s="28"/>
      <c r="AC4683" s="28"/>
    </row>
    <row r="4684" spans="2:29">
      <c r="B4684" s="19"/>
      <c r="C4684" s="30"/>
      <c r="D4684" s="19" t="s">
        <v>40</v>
      </c>
      <c r="E4684" s="20" t="s">
        <v>41</v>
      </c>
      <c r="F4684" s="19">
        <v>7</v>
      </c>
      <c r="R4684" s="21">
        <f t="shared" si="2481"/>
        <v>0</v>
      </c>
      <c r="Y4684" s="28" t="str">
        <f t="shared" si="2478"/>
        <v/>
      </c>
      <c r="Z4684" s="28" t="str">
        <f t="shared" si="2479"/>
        <v/>
      </c>
      <c r="AA4684" s="28" t="str">
        <f t="shared" si="2474"/>
        <v/>
      </c>
      <c r="AB4684" s="28" t="str">
        <f>IF(R4684&lt;T4684,"期末实有头数应大于等于耕役畜","")</f>
        <v/>
      </c>
      <c r="AC4684" s="28" t="str">
        <f>IF(R4684&lt;V4684+W4684,"期末实有头数应大于等于良种+改良种","")</f>
        <v/>
      </c>
    </row>
    <row r="4685" spans="2:29">
      <c r="B4685" s="19"/>
      <c r="C4685" s="30"/>
      <c r="D4685" s="19" t="s">
        <v>42</v>
      </c>
      <c r="E4685" s="20" t="s">
        <v>33</v>
      </c>
      <c r="F4685" s="19">
        <v>8</v>
      </c>
      <c r="R4685" s="21">
        <f t="shared" si="2481"/>
        <v>0</v>
      </c>
      <c r="Y4685" s="28" t="str">
        <f t="shared" si="2478"/>
        <v/>
      </c>
      <c r="Z4685" s="28" t="str">
        <f t="shared" si="2479"/>
        <v/>
      </c>
      <c r="AA4685" s="28" t="str">
        <f t="shared" si="2474"/>
        <v/>
      </c>
      <c r="AB4685" s="28" t="str">
        <f>IF(R4685&lt;T4685,"期末实有头数应大于等于耕役畜","")</f>
        <v/>
      </c>
      <c r="AC4685" s="28" t="str">
        <f>IF(R4685&lt;V4685+W4685,"期末实有头数应大于等于良种+改良种","")</f>
        <v/>
      </c>
    </row>
    <row r="4686" spans="2:29">
      <c r="B4686" s="19"/>
      <c r="C4686" s="30"/>
      <c r="D4686" s="19" t="s">
        <v>43</v>
      </c>
      <c r="E4686" s="20" t="s">
        <v>33</v>
      </c>
      <c r="F4686" s="19">
        <v>9</v>
      </c>
      <c r="R4686" s="21">
        <f t="shared" si="2481"/>
        <v>0</v>
      </c>
      <c r="S4686" s="22" t="s">
        <v>38</v>
      </c>
      <c r="U4686" s="22" t="s">
        <v>38</v>
      </c>
      <c r="V4686" s="22" t="s">
        <v>38</v>
      </c>
      <c r="W4686" s="22" t="s">
        <v>38</v>
      </c>
      <c r="Y4686" s="28" t="str">
        <f t="shared" si="2478"/>
        <v/>
      </c>
      <c r="Z4686" s="28" t="str">
        <f t="shared" si="2479"/>
        <v/>
      </c>
      <c r="AA4686" s="28"/>
      <c r="AB4686" s="28" t="str">
        <f>IF(R4686&lt;T4686,"期末实有头数应大于等于耕役畜","")</f>
        <v/>
      </c>
      <c r="AC4686" s="28"/>
    </row>
    <row r="4687" spans="2:29">
      <c r="B4687" s="19"/>
      <c r="C4687" s="30"/>
      <c r="D4687" s="19" t="s">
        <v>44</v>
      </c>
      <c r="E4687" s="20" t="s">
        <v>45</v>
      </c>
      <c r="F4687" s="19">
        <v>10</v>
      </c>
      <c r="R4687" s="21">
        <f t="shared" si="2481"/>
        <v>0</v>
      </c>
      <c r="Y4687" s="28" t="str">
        <f t="shared" si="2478"/>
        <v/>
      </c>
      <c r="Z4687" s="28" t="str">
        <f t="shared" si="2479"/>
        <v/>
      </c>
      <c r="AA4687" s="28" t="str">
        <f>IF(R4687&lt;S4687+U4687,"期末实有头数应大于等于能繁母畜+种公畜","")</f>
        <v/>
      </c>
      <c r="AB4687" s="28" t="str">
        <f>IF(R4687&lt;T4687,"期末实有头数应大于等于耕役畜","")</f>
        <v/>
      </c>
      <c r="AC4687" s="28" t="str">
        <f>IF(R4687&lt;V4687+W4687,"期末实有头数应大于等于良种+改良种","")</f>
        <v/>
      </c>
    </row>
    <row r="4688" spans="2:29">
      <c r="B4688" s="19"/>
      <c r="C4688" s="30"/>
      <c r="D4688" s="19" t="s">
        <v>46</v>
      </c>
      <c r="E4688" s="20" t="s">
        <v>47</v>
      </c>
      <c r="F4688" s="19">
        <v>11</v>
      </c>
      <c r="G4688" s="21">
        <f t="shared" ref="G4688:S4688" si="2482">G4689+G4693</f>
        <v>0</v>
      </c>
      <c r="H4688" s="21">
        <f t="shared" si="2482"/>
        <v>0</v>
      </c>
      <c r="I4688" s="21">
        <f t="shared" si="2482"/>
        <v>0</v>
      </c>
      <c r="J4688" s="21">
        <f t="shared" si="2482"/>
        <v>0</v>
      </c>
      <c r="K4688" s="21">
        <f t="shared" si="2482"/>
        <v>0</v>
      </c>
      <c r="L4688" s="21">
        <f t="shared" si="2482"/>
        <v>0</v>
      </c>
      <c r="M4688" s="21">
        <f t="shared" si="2482"/>
        <v>0</v>
      </c>
      <c r="N4688" s="21">
        <f t="shared" si="2482"/>
        <v>0</v>
      </c>
      <c r="O4688" s="21">
        <f t="shared" si="2482"/>
        <v>0</v>
      </c>
      <c r="P4688" s="21">
        <f t="shared" si="2482"/>
        <v>0</v>
      </c>
      <c r="Q4688" s="21">
        <f t="shared" si="2482"/>
        <v>0</v>
      </c>
      <c r="R4688" s="23">
        <f t="shared" si="2482"/>
        <v>0</v>
      </c>
      <c r="S4688" s="21">
        <f t="shared" si="2482"/>
        <v>0</v>
      </c>
      <c r="T4688" s="22" t="s">
        <v>38</v>
      </c>
      <c r="U4688" s="21">
        <f>U4689+U4693</f>
        <v>0</v>
      </c>
      <c r="V4688" s="21">
        <f>V4689+V4693</f>
        <v>0</v>
      </c>
      <c r="W4688" s="21">
        <f>W4689+W4693</f>
        <v>0</v>
      </c>
      <c r="Y4688" s="28" t="str">
        <f t="shared" si="2478"/>
        <v/>
      </c>
      <c r="Z4688" s="28" t="str">
        <f t="shared" si="2479"/>
        <v/>
      </c>
      <c r="AA4688" s="28" t="str">
        <f>IF(R4688&lt;S4688+U4688,"期末实有头数应大于等于能繁母畜+种公畜","")</f>
        <v/>
      </c>
      <c r="AB4688" s="28"/>
      <c r="AC4688" s="28" t="str">
        <f>IF(R4688&lt;V4688+W4688,"期末实有头数应大于等于良种+改良种","")</f>
        <v/>
      </c>
    </row>
    <row r="4689" spans="2:29">
      <c r="B4689" s="19"/>
      <c r="C4689" s="30"/>
      <c r="D4689" s="19" t="s">
        <v>48</v>
      </c>
      <c r="E4689" s="20" t="s">
        <v>47</v>
      </c>
      <c r="F4689" s="19">
        <v>12</v>
      </c>
      <c r="R4689" s="21">
        <f>G4689+I4689+J4689+K4689-L4689-M4689-N4689-Q4689</f>
        <v>0</v>
      </c>
      <c r="T4689" s="22" t="s">
        <v>38</v>
      </c>
      <c r="Y4689" s="28" t="str">
        <f t="shared" si="2478"/>
        <v/>
      </c>
      <c r="Z4689" s="28" t="str">
        <f t="shared" si="2479"/>
        <v/>
      </c>
      <c r="AA4689" s="28" t="str">
        <f>IF(R4689&lt;S4689+U4689,"期末实有头数应大于等于能繁母畜+种公畜","")</f>
        <v/>
      </c>
      <c r="AB4689" s="28"/>
      <c r="AC4689" s="28" t="str">
        <f>IF(R4689&lt;V4689+W4689,"期末实有头数应大于等于良种+改良种","")</f>
        <v/>
      </c>
    </row>
    <row r="4690" spans="2:29">
      <c r="B4690" s="19"/>
      <c r="C4690" s="30"/>
      <c r="D4690" s="19" t="s">
        <v>49</v>
      </c>
      <c r="E4690" s="20" t="s">
        <v>47</v>
      </c>
      <c r="F4690" s="19">
        <v>13</v>
      </c>
      <c r="R4690" s="21">
        <f>G4690+I4690+J4690+K4690-L4690-M4690-N4690-Q4690</f>
        <v>0</v>
      </c>
      <c r="T4690" s="22" t="s">
        <v>38</v>
      </c>
      <c r="V4690" s="22" t="s">
        <v>38</v>
      </c>
      <c r="W4690" s="22" t="s">
        <v>38</v>
      </c>
      <c r="Y4690" s="28" t="str">
        <f t="shared" si="2478"/>
        <v/>
      </c>
      <c r="Z4690" s="28" t="str">
        <f t="shared" si="2479"/>
        <v/>
      </c>
      <c r="AA4690" s="28" t="str">
        <f>IF(R4690&lt;S4690+U4690,"期末实有头数应大于等于能繁母畜+种公畜","")</f>
        <v/>
      </c>
      <c r="AB4690" s="28"/>
      <c r="AC4690" s="28"/>
    </row>
    <row r="4691" spans="2:29">
      <c r="B4691" s="19"/>
      <c r="C4691" s="30"/>
      <c r="D4691" s="19" t="s">
        <v>50</v>
      </c>
      <c r="E4691" s="20" t="s">
        <v>47</v>
      </c>
      <c r="F4691" s="19">
        <v>14</v>
      </c>
      <c r="H4691" s="22" t="s">
        <v>38</v>
      </c>
      <c r="I4691" s="22" t="s">
        <v>38</v>
      </c>
      <c r="J4691" s="22" t="s">
        <v>38</v>
      </c>
      <c r="K4691" s="22" t="s">
        <v>38</v>
      </c>
      <c r="L4691" s="22" t="s">
        <v>38</v>
      </c>
      <c r="M4691" s="22" t="s">
        <v>38</v>
      </c>
      <c r="N4691" s="22" t="s">
        <v>38</v>
      </c>
      <c r="O4691" s="22" t="s">
        <v>38</v>
      </c>
      <c r="P4691" s="22" t="s">
        <v>38</v>
      </c>
      <c r="Q4691" s="22" t="s">
        <v>38</v>
      </c>
      <c r="R4691" s="24"/>
      <c r="T4691" s="22" t="s">
        <v>38</v>
      </c>
      <c r="U4691" s="22" t="s">
        <v>38</v>
      </c>
      <c r="V4691" s="22" t="s">
        <v>38</v>
      </c>
      <c r="W4691" s="22" t="s">
        <v>38</v>
      </c>
      <c r="Y4691" s="28" t="str">
        <f t="shared" si="2478"/>
        <v/>
      </c>
      <c r="Z4691" s="28"/>
      <c r="AA4691" s="28"/>
      <c r="AB4691" s="28"/>
      <c r="AC4691" s="28"/>
    </row>
    <row r="4692" spans="2:29">
      <c r="B4692" s="19"/>
      <c r="C4692" s="30"/>
      <c r="D4692" s="19" t="s">
        <v>51</v>
      </c>
      <c r="E4692" s="20" t="s">
        <v>47</v>
      </c>
      <c r="F4692" s="19">
        <v>15</v>
      </c>
      <c r="H4692" s="22" t="s">
        <v>38</v>
      </c>
      <c r="I4692" s="22" t="s">
        <v>38</v>
      </c>
      <c r="J4692" s="22" t="s">
        <v>38</v>
      </c>
      <c r="K4692" s="22" t="s">
        <v>38</v>
      </c>
      <c r="L4692" s="22" t="s">
        <v>38</v>
      </c>
      <c r="M4692" s="22" t="s">
        <v>38</v>
      </c>
      <c r="N4692" s="22" t="s">
        <v>38</v>
      </c>
      <c r="O4692" s="22" t="s">
        <v>38</v>
      </c>
      <c r="P4692" s="22" t="s">
        <v>38</v>
      </c>
      <c r="Q4692" s="22" t="s">
        <v>38</v>
      </c>
      <c r="R4692" s="24"/>
      <c r="T4692" s="22" t="s">
        <v>38</v>
      </c>
      <c r="U4692" s="22" t="s">
        <v>38</v>
      </c>
      <c r="V4692" s="22" t="s">
        <v>38</v>
      </c>
      <c r="W4692" s="22" t="s">
        <v>38</v>
      </c>
      <c r="Y4692" s="28" t="str">
        <f t="shared" si="2478"/>
        <v/>
      </c>
      <c r="Z4692" s="28"/>
      <c r="AA4692" s="28"/>
      <c r="AB4692" s="28"/>
      <c r="AC4692" s="28"/>
    </row>
    <row r="4693" spans="2:29">
      <c r="B4693" s="19"/>
      <c r="C4693" s="30"/>
      <c r="D4693" s="19" t="s">
        <v>52</v>
      </c>
      <c r="E4693" s="20" t="s">
        <v>47</v>
      </c>
      <c r="F4693" s="19">
        <v>16</v>
      </c>
      <c r="R4693" s="21">
        <f>G4693+I4693+J4693+K4693-L4693-M4693-N4693-Q4693</f>
        <v>0</v>
      </c>
      <c r="T4693" s="22" t="s">
        <v>38</v>
      </c>
      <c r="Y4693" s="28" t="str">
        <f t="shared" si="2478"/>
        <v/>
      </c>
      <c r="Z4693" s="28" t="str">
        <f>IF(N4693&lt;O4693+P4693,"出卖应大于等于出卖肉畜+出卖仔畜","")</f>
        <v/>
      </c>
      <c r="AA4693" s="28" t="str">
        <f t="shared" ref="AA4693:AA4702" si="2483">IF(R4693&lt;S4693+U4693,"期末实有头数应大于等于能繁母畜+种公畜","")</f>
        <v/>
      </c>
      <c r="AB4693" s="28"/>
      <c r="AC4693" s="28" t="str">
        <f t="shared" ref="AC4693:AC4698" si="2484">IF(R4693&lt;V4693+W4693,"期末实有头数应大于等于良种+改良种","")</f>
        <v/>
      </c>
    </row>
    <row r="4694" spans="2:29">
      <c r="B4694" s="19"/>
      <c r="C4694" s="30"/>
      <c r="D4694" s="19" t="s">
        <v>53</v>
      </c>
      <c r="E4694" s="18" t="s">
        <v>33</v>
      </c>
      <c r="F4694" s="19">
        <v>17</v>
      </c>
      <c r="R4694" s="21">
        <f>G4694+I4694+J4694+K4694-L4694-M4694-N4694-Q4694</f>
        <v>0</v>
      </c>
      <c r="T4694" s="22" t="s">
        <v>38</v>
      </c>
      <c r="Y4694" s="28" t="str">
        <f t="shared" si="2478"/>
        <v/>
      </c>
      <c r="Z4694" s="28" t="str">
        <f>IF(N4694&lt;O4694+P4694,"出卖应大于等于出卖肉畜+出卖仔畜","")</f>
        <v/>
      </c>
      <c r="AA4694" s="28" t="str">
        <f t="shared" si="2483"/>
        <v/>
      </c>
      <c r="AB4694" s="28"/>
      <c r="AC4694" s="28" t="str">
        <f t="shared" si="2484"/>
        <v/>
      </c>
    </row>
    <row r="4695" spans="2:29">
      <c r="B4695" s="18"/>
      <c r="C4695" s="29"/>
      <c r="D4695" s="19" t="s">
        <v>32</v>
      </c>
      <c r="E4695" s="20" t="s">
        <v>33</v>
      </c>
      <c r="F4695" s="19">
        <v>1</v>
      </c>
      <c r="G4695" s="21">
        <f t="shared" ref="G4695:S4695" si="2485">G4696+G4711</f>
        <v>0</v>
      </c>
      <c r="H4695" s="21">
        <f t="shared" si="2485"/>
        <v>0</v>
      </c>
      <c r="I4695" s="21">
        <f t="shared" si="2485"/>
        <v>0</v>
      </c>
      <c r="J4695" s="21">
        <f t="shared" si="2485"/>
        <v>0</v>
      </c>
      <c r="K4695" s="21">
        <f t="shared" si="2485"/>
        <v>0</v>
      </c>
      <c r="L4695" s="21">
        <f t="shared" si="2485"/>
        <v>0</v>
      </c>
      <c r="M4695" s="21">
        <f t="shared" si="2485"/>
        <v>0</v>
      </c>
      <c r="N4695" s="21">
        <f t="shared" si="2485"/>
        <v>0</v>
      </c>
      <c r="O4695" s="21">
        <f t="shared" si="2485"/>
        <v>0</v>
      </c>
      <c r="P4695" s="21">
        <f t="shared" si="2485"/>
        <v>0</v>
      </c>
      <c r="Q4695" s="21">
        <f t="shared" si="2485"/>
        <v>0</v>
      </c>
      <c r="R4695" s="21">
        <f t="shared" si="2485"/>
        <v>0</v>
      </c>
      <c r="S4695" s="21">
        <f t="shared" si="2485"/>
        <v>0</v>
      </c>
      <c r="T4695" s="21">
        <f>T4696</f>
        <v>0</v>
      </c>
      <c r="U4695" s="21">
        <f>U4696+U4711</f>
        <v>0</v>
      </c>
      <c r="V4695" s="21">
        <f>V4696+V4711</f>
        <v>0</v>
      </c>
      <c r="W4695" s="21">
        <f>W4696+W4711</f>
        <v>0</v>
      </c>
      <c r="Y4695" s="28" t="str">
        <f t="shared" si="2478"/>
        <v/>
      </c>
      <c r="Z4695" s="28" t="str">
        <f>IF(N4695&lt;O4695+P4695,"出卖应大于等于出卖肉畜+出卖仔畜","")</f>
        <v/>
      </c>
      <c r="AA4695" s="28" t="str">
        <f t="shared" si="2483"/>
        <v/>
      </c>
      <c r="AB4695" s="28" t="str">
        <f>IF(R4695&lt;T4695,"期末实有头数应大于等于耕役畜","")</f>
        <v/>
      </c>
      <c r="AC4695" s="28" t="str">
        <f t="shared" si="2484"/>
        <v/>
      </c>
    </row>
    <row r="4696" spans="2:29">
      <c r="B4696" s="19"/>
      <c r="C4696" s="30"/>
      <c r="D4696" s="19" t="s">
        <v>34</v>
      </c>
      <c r="E4696" s="20" t="s">
        <v>33</v>
      </c>
      <c r="F4696" s="19">
        <v>2</v>
      </c>
      <c r="G4696" s="21">
        <f t="shared" ref="G4696:S4696" si="2486">G4697+G4705</f>
        <v>0</v>
      </c>
      <c r="H4696" s="21">
        <f t="shared" si="2486"/>
        <v>0</v>
      </c>
      <c r="I4696" s="21">
        <f t="shared" si="2486"/>
        <v>0</v>
      </c>
      <c r="J4696" s="21">
        <f t="shared" si="2486"/>
        <v>0</v>
      </c>
      <c r="K4696" s="21">
        <f t="shared" si="2486"/>
        <v>0</v>
      </c>
      <c r="L4696" s="21">
        <f t="shared" si="2486"/>
        <v>0</v>
      </c>
      <c r="M4696" s="21">
        <f t="shared" si="2486"/>
        <v>0</v>
      </c>
      <c r="N4696" s="21">
        <f t="shared" si="2486"/>
        <v>0</v>
      </c>
      <c r="O4696" s="21">
        <f t="shared" si="2486"/>
        <v>0</v>
      </c>
      <c r="P4696" s="21">
        <f t="shared" si="2486"/>
        <v>0</v>
      </c>
      <c r="Q4696" s="21">
        <f t="shared" si="2486"/>
        <v>0</v>
      </c>
      <c r="R4696" s="21">
        <f t="shared" si="2486"/>
        <v>0</v>
      </c>
      <c r="S4696" s="21">
        <f t="shared" si="2486"/>
        <v>0</v>
      </c>
      <c r="T4696" s="21">
        <f>T4697</f>
        <v>0</v>
      </c>
      <c r="U4696" s="21">
        <f>U4697+U4705</f>
        <v>0</v>
      </c>
      <c r="V4696" s="21">
        <f>V4697+V4705</f>
        <v>0</v>
      </c>
      <c r="W4696" s="21">
        <f>W4697+W4705</f>
        <v>0</v>
      </c>
      <c r="Y4696" s="28" t="str">
        <f t="shared" ref="Y4696:Y4712" si="2487">IF(H4696&lt;I4696,"繁殖仔畜应大于等于成活","")</f>
        <v/>
      </c>
      <c r="Z4696" s="28" t="str">
        <f t="shared" ref="Z4696:Z4707" si="2488">IF(N4696&lt;O4696+P4696,"出卖应大于等于出卖肉畜+出卖仔畜","")</f>
        <v/>
      </c>
      <c r="AA4696" s="28" t="str">
        <f t="shared" si="2483"/>
        <v/>
      </c>
      <c r="AB4696" s="28" t="str">
        <f>IF(R4696&lt;T4696,"期末实有头数应大于等于耕役畜","")</f>
        <v/>
      </c>
      <c r="AC4696" s="28" t="str">
        <f t="shared" si="2484"/>
        <v/>
      </c>
    </row>
    <row r="4697" spans="2:29">
      <c r="B4697" s="19"/>
      <c r="C4697" s="30"/>
      <c r="D4697" s="19" t="s">
        <v>35</v>
      </c>
      <c r="E4697" s="20" t="s">
        <v>33</v>
      </c>
      <c r="F4697" s="19">
        <v>3</v>
      </c>
      <c r="G4697" s="21">
        <f t="shared" ref="G4697:R4697" si="2489">G4698+G4701+G4702+G4703+G4704</f>
        <v>0</v>
      </c>
      <c r="H4697" s="21">
        <f t="shared" si="2489"/>
        <v>0</v>
      </c>
      <c r="I4697" s="21">
        <f t="shared" si="2489"/>
        <v>0</v>
      </c>
      <c r="J4697" s="21">
        <f t="shared" si="2489"/>
        <v>0</v>
      </c>
      <c r="K4697" s="21">
        <f t="shared" si="2489"/>
        <v>0</v>
      </c>
      <c r="L4697" s="21">
        <f t="shared" si="2489"/>
        <v>0</v>
      </c>
      <c r="M4697" s="21">
        <f t="shared" si="2489"/>
        <v>0</v>
      </c>
      <c r="N4697" s="21">
        <f t="shared" si="2489"/>
        <v>0</v>
      </c>
      <c r="O4697" s="21">
        <f t="shared" si="2489"/>
        <v>0</v>
      </c>
      <c r="P4697" s="21">
        <f t="shared" si="2489"/>
        <v>0</v>
      </c>
      <c r="Q4697" s="21">
        <f t="shared" si="2489"/>
        <v>0</v>
      </c>
      <c r="R4697" s="21">
        <f t="shared" si="2489"/>
        <v>0</v>
      </c>
      <c r="S4697" s="21">
        <f>S4698+S4701+S4702+S4704</f>
        <v>0</v>
      </c>
      <c r="T4697" s="21">
        <f>T4698+T4701+T4702+T4703+T4704</f>
        <v>0</v>
      </c>
      <c r="U4697" s="21">
        <f>U4698+U4701+U4702+U4704</f>
        <v>0</v>
      </c>
      <c r="V4697" s="21">
        <f>V4698+V4701+V4702+V4704</f>
        <v>0</v>
      </c>
      <c r="W4697" s="21">
        <f>W4698+W4701+W4702+W4704</f>
        <v>0</v>
      </c>
      <c r="Y4697" s="28" t="str">
        <f t="shared" si="2487"/>
        <v/>
      </c>
      <c r="Z4697" s="28" t="str">
        <f t="shared" si="2488"/>
        <v/>
      </c>
      <c r="AA4697" s="28" t="str">
        <f t="shared" si="2483"/>
        <v/>
      </c>
      <c r="AB4697" s="28" t="str">
        <f>IF(R4697&lt;T4697,"期末实有头数应大于等于耕役畜","")</f>
        <v/>
      </c>
      <c r="AC4697" s="28" t="str">
        <f t="shared" si="2484"/>
        <v/>
      </c>
    </row>
    <row r="4698" spans="2:29">
      <c r="B4698" s="19"/>
      <c r="C4698" s="30"/>
      <c r="D4698" s="19" t="s">
        <v>36</v>
      </c>
      <c r="E4698" s="20" t="s">
        <v>33</v>
      </c>
      <c r="F4698" s="19">
        <v>4</v>
      </c>
      <c r="R4698" s="21">
        <f>G4698+I4698+J4698+K4698-L4698-M4698-N4698-Q4698</f>
        <v>0</v>
      </c>
      <c r="Y4698" s="28" t="str">
        <f t="shared" si="2487"/>
        <v/>
      </c>
      <c r="Z4698" s="28" t="str">
        <f t="shared" si="2488"/>
        <v/>
      </c>
      <c r="AA4698" s="28" t="str">
        <f t="shared" si="2483"/>
        <v/>
      </c>
      <c r="AB4698" s="28" t="str">
        <f>IF(R4698&lt;T4698,"期末实有头数应大于等于耕役畜","")</f>
        <v/>
      </c>
      <c r="AC4698" s="28" t="str">
        <f t="shared" si="2484"/>
        <v/>
      </c>
    </row>
    <row r="4699" spans="2:29">
      <c r="B4699" s="19"/>
      <c r="C4699" s="30"/>
      <c r="D4699" s="19" t="s">
        <v>37</v>
      </c>
      <c r="E4699" s="20" t="s">
        <v>33</v>
      </c>
      <c r="F4699" s="19">
        <v>5</v>
      </c>
      <c r="R4699" s="21">
        <f t="shared" ref="R4699:R4704" si="2490">G4699+I4699+J4699+K4699-L4699-M4699-N4699-Q4699</f>
        <v>0</v>
      </c>
      <c r="T4699" s="22" t="s">
        <v>38</v>
      </c>
      <c r="V4699" s="22" t="s">
        <v>38</v>
      </c>
      <c r="W4699" s="22" t="s">
        <v>38</v>
      </c>
      <c r="Y4699" s="28" t="str">
        <f t="shared" si="2487"/>
        <v/>
      </c>
      <c r="Z4699" s="28" t="str">
        <f t="shared" si="2488"/>
        <v/>
      </c>
      <c r="AA4699" s="28" t="str">
        <f t="shared" si="2483"/>
        <v/>
      </c>
      <c r="AB4699" s="28"/>
      <c r="AC4699" s="28"/>
    </row>
    <row r="4700" spans="2:29">
      <c r="B4700" s="19"/>
      <c r="C4700" s="30"/>
      <c r="D4700" s="19" t="s">
        <v>39</v>
      </c>
      <c r="E4700" s="20" t="s">
        <v>33</v>
      </c>
      <c r="F4700" s="19">
        <v>6</v>
      </c>
      <c r="R4700" s="21">
        <f t="shared" si="2490"/>
        <v>0</v>
      </c>
      <c r="T4700" s="22" t="s">
        <v>38</v>
      </c>
      <c r="V4700" s="22" t="s">
        <v>38</v>
      </c>
      <c r="W4700" s="22" t="s">
        <v>38</v>
      </c>
      <c r="Y4700" s="28" t="str">
        <f t="shared" si="2487"/>
        <v/>
      </c>
      <c r="Z4700" s="28" t="str">
        <f t="shared" si="2488"/>
        <v/>
      </c>
      <c r="AA4700" s="28" t="str">
        <f t="shared" si="2483"/>
        <v/>
      </c>
      <c r="AB4700" s="28"/>
      <c r="AC4700" s="28"/>
    </row>
    <row r="4701" spans="2:29">
      <c r="B4701" s="19"/>
      <c r="C4701" s="30"/>
      <c r="D4701" s="19" t="s">
        <v>40</v>
      </c>
      <c r="E4701" s="20" t="s">
        <v>41</v>
      </c>
      <c r="F4701" s="19">
        <v>7</v>
      </c>
      <c r="R4701" s="21">
        <f t="shared" si="2490"/>
        <v>0</v>
      </c>
      <c r="Y4701" s="28" t="str">
        <f t="shared" si="2487"/>
        <v/>
      </c>
      <c r="Z4701" s="28" t="str">
        <f t="shared" si="2488"/>
        <v/>
      </c>
      <c r="AA4701" s="28" t="str">
        <f t="shared" si="2483"/>
        <v/>
      </c>
      <c r="AB4701" s="28" t="str">
        <f>IF(R4701&lt;T4701,"期末实有头数应大于等于耕役畜","")</f>
        <v/>
      </c>
      <c r="AC4701" s="28" t="str">
        <f>IF(R4701&lt;V4701+W4701,"期末实有头数应大于等于良种+改良种","")</f>
        <v/>
      </c>
    </row>
    <row r="4702" spans="2:29">
      <c r="B4702" s="19"/>
      <c r="C4702" s="30"/>
      <c r="D4702" s="19" t="s">
        <v>42</v>
      </c>
      <c r="E4702" s="20" t="s">
        <v>33</v>
      </c>
      <c r="F4702" s="19">
        <v>8</v>
      </c>
      <c r="R4702" s="21">
        <f t="shared" si="2490"/>
        <v>0</v>
      </c>
      <c r="Y4702" s="28" t="str">
        <f t="shared" si="2487"/>
        <v/>
      </c>
      <c r="Z4702" s="28" t="str">
        <f t="shared" si="2488"/>
        <v/>
      </c>
      <c r="AA4702" s="28" t="str">
        <f t="shared" si="2483"/>
        <v/>
      </c>
      <c r="AB4702" s="28" t="str">
        <f>IF(R4702&lt;T4702,"期末实有头数应大于等于耕役畜","")</f>
        <v/>
      </c>
      <c r="AC4702" s="28" t="str">
        <f>IF(R4702&lt;V4702+W4702,"期末实有头数应大于等于良种+改良种","")</f>
        <v/>
      </c>
    </row>
    <row r="4703" spans="2:29">
      <c r="B4703" s="19"/>
      <c r="C4703" s="30"/>
      <c r="D4703" s="19" t="s">
        <v>43</v>
      </c>
      <c r="E4703" s="20" t="s">
        <v>33</v>
      </c>
      <c r="F4703" s="19">
        <v>9</v>
      </c>
      <c r="R4703" s="21">
        <f t="shared" si="2490"/>
        <v>0</v>
      </c>
      <c r="S4703" s="22" t="s">
        <v>38</v>
      </c>
      <c r="U4703" s="22" t="s">
        <v>38</v>
      </c>
      <c r="V4703" s="22" t="s">
        <v>38</v>
      </c>
      <c r="W4703" s="22" t="s">
        <v>38</v>
      </c>
      <c r="Y4703" s="28" t="str">
        <f t="shared" si="2487"/>
        <v/>
      </c>
      <c r="Z4703" s="28" t="str">
        <f t="shared" si="2488"/>
        <v/>
      </c>
      <c r="AA4703" s="28"/>
      <c r="AB4703" s="28" t="str">
        <f>IF(R4703&lt;T4703,"期末实有头数应大于等于耕役畜","")</f>
        <v/>
      </c>
      <c r="AC4703" s="28"/>
    </row>
    <row r="4704" spans="2:29">
      <c r="B4704" s="19"/>
      <c r="C4704" s="30"/>
      <c r="D4704" s="19" t="s">
        <v>44</v>
      </c>
      <c r="E4704" s="20" t="s">
        <v>45</v>
      </c>
      <c r="F4704" s="19">
        <v>10</v>
      </c>
      <c r="R4704" s="21">
        <f t="shared" si="2490"/>
        <v>0</v>
      </c>
      <c r="Y4704" s="28" t="str">
        <f t="shared" si="2487"/>
        <v/>
      </c>
      <c r="Z4704" s="28" t="str">
        <f t="shared" si="2488"/>
        <v/>
      </c>
      <c r="AA4704" s="28" t="str">
        <f>IF(R4704&lt;S4704+U4704,"期末实有头数应大于等于能繁母畜+种公畜","")</f>
        <v/>
      </c>
      <c r="AB4704" s="28" t="str">
        <f>IF(R4704&lt;T4704,"期末实有头数应大于等于耕役畜","")</f>
        <v/>
      </c>
      <c r="AC4704" s="28" t="str">
        <f>IF(R4704&lt;V4704+W4704,"期末实有头数应大于等于良种+改良种","")</f>
        <v/>
      </c>
    </row>
    <row r="4705" spans="2:29">
      <c r="B4705" s="19"/>
      <c r="C4705" s="30"/>
      <c r="D4705" s="19" t="s">
        <v>46</v>
      </c>
      <c r="E4705" s="20" t="s">
        <v>47</v>
      </c>
      <c r="F4705" s="19">
        <v>11</v>
      </c>
      <c r="G4705" s="21">
        <f t="shared" ref="G4705:S4705" si="2491">G4706+G4710</f>
        <v>0</v>
      </c>
      <c r="H4705" s="21">
        <f t="shared" si="2491"/>
        <v>0</v>
      </c>
      <c r="I4705" s="21">
        <f t="shared" si="2491"/>
        <v>0</v>
      </c>
      <c r="J4705" s="21">
        <f t="shared" si="2491"/>
        <v>0</v>
      </c>
      <c r="K4705" s="21">
        <f t="shared" si="2491"/>
        <v>0</v>
      </c>
      <c r="L4705" s="21">
        <f t="shared" si="2491"/>
        <v>0</v>
      </c>
      <c r="M4705" s="21">
        <f t="shared" si="2491"/>
        <v>0</v>
      </c>
      <c r="N4705" s="21">
        <f t="shared" si="2491"/>
        <v>0</v>
      </c>
      <c r="O4705" s="21">
        <f t="shared" si="2491"/>
        <v>0</v>
      </c>
      <c r="P4705" s="21">
        <f t="shared" si="2491"/>
        <v>0</v>
      </c>
      <c r="Q4705" s="21">
        <f t="shared" si="2491"/>
        <v>0</v>
      </c>
      <c r="R4705" s="23">
        <f t="shared" si="2491"/>
        <v>0</v>
      </c>
      <c r="S4705" s="21">
        <f t="shared" si="2491"/>
        <v>0</v>
      </c>
      <c r="T4705" s="22" t="s">
        <v>38</v>
      </c>
      <c r="U4705" s="21">
        <f>U4706+U4710</f>
        <v>0</v>
      </c>
      <c r="V4705" s="21">
        <f>V4706+V4710</f>
        <v>0</v>
      </c>
      <c r="W4705" s="21">
        <f>W4706+W4710</f>
        <v>0</v>
      </c>
      <c r="Y4705" s="28" t="str">
        <f t="shared" si="2487"/>
        <v/>
      </c>
      <c r="Z4705" s="28" t="str">
        <f t="shared" si="2488"/>
        <v/>
      </c>
      <c r="AA4705" s="28" t="str">
        <f>IF(R4705&lt;S4705+U4705,"期末实有头数应大于等于能繁母畜+种公畜","")</f>
        <v/>
      </c>
      <c r="AB4705" s="28"/>
      <c r="AC4705" s="28" t="str">
        <f>IF(R4705&lt;V4705+W4705,"期末实有头数应大于等于良种+改良种","")</f>
        <v/>
      </c>
    </row>
    <row r="4706" spans="2:29">
      <c r="B4706" s="19"/>
      <c r="C4706" s="30"/>
      <c r="D4706" s="19" t="s">
        <v>48</v>
      </c>
      <c r="E4706" s="20" t="s">
        <v>47</v>
      </c>
      <c r="F4706" s="19">
        <v>12</v>
      </c>
      <c r="R4706" s="21">
        <f>G4706+I4706+J4706+K4706-L4706-M4706-N4706-Q4706</f>
        <v>0</v>
      </c>
      <c r="T4706" s="22" t="s">
        <v>38</v>
      </c>
      <c r="Y4706" s="28" t="str">
        <f t="shared" si="2487"/>
        <v/>
      </c>
      <c r="Z4706" s="28" t="str">
        <f t="shared" si="2488"/>
        <v/>
      </c>
      <c r="AA4706" s="28" t="str">
        <f>IF(R4706&lt;S4706+U4706,"期末实有头数应大于等于能繁母畜+种公畜","")</f>
        <v/>
      </c>
      <c r="AB4706" s="28"/>
      <c r="AC4706" s="28" t="str">
        <f>IF(R4706&lt;V4706+W4706,"期末实有头数应大于等于良种+改良种","")</f>
        <v/>
      </c>
    </row>
    <row r="4707" spans="2:29">
      <c r="B4707" s="19"/>
      <c r="C4707" s="30"/>
      <c r="D4707" s="19" t="s">
        <v>49</v>
      </c>
      <c r="E4707" s="20" t="s">
        <v>47</v>
      </c>
      <c r="F4707" s="19">
        <v>13</v>
      </c>
      <c r="R4707" s="21">
        <f>G4707+I4707+J4707+K4707-L4707-M4707-N4707-Q4707</f>
        <v>0</v>
      </c>
      <c r="T4707" s="22" t="s">
        <v>38</v>
      </c>
      <c r="V4707" s="22" t="s">
        <v>38</v>
      </c>
      <c r="W4707" s="22" t="s">
        <v>38</v>
      </c>
      <c r="Y4707" s="28" t="str">
        <f t="shared" si="2487"/>
        <v/>
      </c>
      <c r="Z4707" s="28" t="str">
        <f t="shared" si="2488"/>
        <v/>
      </c>
      <c r="AA4707" s="28" t="str">
        <f>IF(R4707&lt;S4707+U4707,"期末实有头数应大于等于能繁母畜+种公畜","")</f>
        <v/>
      </c>
      <c r="AB4707" s="28"/>
      <c r="AC4707" s="28"/>
    </row>
    <row r="4708" spans="2:29">
      <c r="B4708" s="19"/>
      <c r="C4708" s="30"/>
      <c r="D4708" s="19" t="s">
        <v>50</v>
      </c>
      <c r="E4708" s="20" t="s">
        <v>47</v>
      </c>
      <c r="F4708" s="19">
        <v>14</v>
      </c>
      <c r="H4708" s="22" t="s">
        <v>38</v>
      </c>
      <c r="I4708" s="22" t="s">
        <v>38</v>
      </c>
      <c r="J4708" s="22" t="s">
        <v>38</v>
      </c>
      <c r="K4708" s="22" t="s">
        <v>38</v>
      </c>
      <c r="L4708" s="22" t="s">
        <v>38</v>
      </c>
      <c r="M4708" s="22" t="s">
        <v>38</v>
      </c>
      <c r="N4708" s="22" t="s">
        <v>38</v>
      </c>
      <c r="O4708" s="22" t="s">
        <v>38</v>
      </c>
      <c r="P4708" s="22" t="s">
        <v>38</v>
      </c>
      <c r="Q4708" s="22" t="s">
        <v>38</v>
      </c>
      <c r="R4708" s="24"/>
      <c r="T4708" s="22" t="s">
        <v>38</v>
      </c>
      <c r="U4708" s="22" t="s">
        <v>38</v>
      </c>
      <c r="V4708" s="22" t="s">
        <v>38</v>
      </c>
      <c r="W4708" s="22" t="s">
        <v>38</v>
      </c>
      <c r="Y4708" s="28" t="str">
        <f t="shared" si="2487"/>
        <v/>
      </c>
      <c r="Z4708" s="28"/>
      <c r="AA4708" s="28"/>
      <c r="AB4708" s="28"/>
      <c r="AC4708" s="28"/>
    </row>
    <row r="4709" spans="2:29">
      <c r="B4709" s="19"/>
      <c r="C4709" s="30"/>
      <c r="D4709" s="19" t="s">
        <v>51</v>
      </c>
      <c r="E4709" s="20" t="s">
        <v>47</v>
      </c>
      <c r="F4709" s="19">
        <v>15</v>
      </c>
      <c r="H4709" s="22" t="s">
        <v>38</v>
      </c>
      <c r="I4709" s="22" t="s">
        <v>38</v>
      </c>
      <c r="J4709" s="22" t="s">
        <v>38</v>
      </c>
      <c r="K4709" s="22" t="s">
        <v>38</v>
      </c>
      <c r="L4709" s="22" t="s">
        <v>38</v>
      </c>
      <c r="M4709" s="22" t="s">
        <v>38</v>
      </c>
      <c r="N4709" s="22" t="s">
        <v>38</v>
      </c>
      <c r="O4709" s="22" t="s">
        <v>38</v>
      </c>
      <c r="P4709" s="22" t="s">
        <v>38</v>
      </c>
      <c r="Q4709" s="22" t="s">
        <v>38</v>
      </c>
      <c r="R4709" s="24"/>
      <c r="T4709" s="22" t="s">
        <v>38</v>
      </c>
      <c r="U4709" s="22" t="s">
        <v>38</v>
      </c>
      <c r="V4709" s="22" t="s">
        <v>38</v>
      </c>
      <c r="W4709" s="22" t="s">
        <v>38</v>
      </c>
      <c r="Y4709" s="28" t="str">
        <f t="shared" si="2487"/>
        <v/>
      </c>
      <c r="Z4709" s="28"/>
      <c r="AA4709" s="28"/>
      <c r="AB4709" s="28"/>
      <c r="AC4709" s="28"/>
    </row>
    <row r="4710" spans="2:29">
      <c r="B4710" s="19"/>
      <c r="C4710" s="30"/>
      <c r="D4710" s="19" t="s">
        <v>52</v>
      </c>
      <c r="E4710" s="20" t="s">
        <v>47</v>
      </c>
      <c r="F4710" s="19">
        <v>16</v>
      </c>
      <c r="R4710" s="21">
        <f>G4710+I4710+J4710+K4710-L4710-M4710-N4710-Q4710</f>
        <v>0</v>
      </c>
      <c r="T4710" s="22" t="s">
        <v>38</v>
      </c>
      <c r="Y4710" s="28" t="str">
        <f t="shared" si="2487"/>
        <v/>
      </c>
      <c r="Z4710" s="28" t="str">
        <f>IF(N4710&lt;O4710+P4710,"出卖应大于等于出卖肉畜+出卖仔畜","")</f>
        <v/>
      </c>
      <c r="AA4710" s="28" t="str">
        <f t="shared" ref="AA4710:AA4719" si="2492">IF(R4710&lt;S4710+U4710,"期末实有头数应大于等于能繁母畜+种公畜","")</f>
        <v/>
      </c>
      <c r="AB4710" s="28"/>
      <c r="AC4710" s="28" t="str">
        <f t="shared" ref="AC4710:AC4715" si="2493">IF(R4710&lt;V4710+W4710,"期末实有头数应大于等于良种+改良种","")</f>
        <v/>
      </c>
    </row>
    <row r="4711" spans="2:29">
      <c r="B4711" s="19"/>
      <c r="C4711" s="30"/>
      <c r="D4711" s="19" t="s">
        <v>53</v>
      </c>
      <c r="E4711" s="18" t="s">
        <v>33</v>
      </c>
      <c r="F4711" s="19">
        <v>17</v>
      </c>
      <c r="R4711" s="21">
        <f>G4711+I4711+J4711+K4711-L4711-M4711-N4711-Q4711</f>
        <v>0</v>
      </c>
      <c r="T4711" s="22" t="s">
        <v>38</v>
      </c>
      <c r="Y4711" s="28" t="str">
        <f t="shared" si="2487"/>
        <v/>
      </c>
      <c r="Z4711" s="28" t="str">
        <f>IF(N4711&lt;O4711+P4711,"出卖应大于等于出卖肉畜+出卖仔畜","")</f>
        <v/>
      </c>
      <c r="AA4711" s="28" t="str">
        <f t="shared" si="2492"/>
        <v/>
      </c>
      <c r="AB4711" s="28"/>
      <c r="AC4711" s="28" t="str">
        <f t="shared" si="2493"/>
        <v/>
      </c>
    </row>
    <row r="4712" spans="2:29">
      <c r="B4712" s="18"/>
      <c r="C4712" s="29"/>
      <c r="D4712" s="19" t="s">
        <v>32</v>
      </c>
      <c r="E4712" s="20" t="s">
        <v>33</v>
      </c>
      <c r="F4712" s="19">
        <v>1</v>
      </c>
      <c r="G4712" s="21">
        <f t="shared" ref="G4712:S4712" si="2494">G4713+G4728</f>
        <v>0</v>
      </c>
      <c r="H4712" s="21">
        <f t="shared" si="2494"/>
        <v>0</v>
      </c>
      <c r="I4712" s="21">
        <f t="shared" si="2494"/>
        <v>0</v>
      </c>
      <c r="J4712" s="21">
        <f t="shared" si="2494"/>
        <v>0</v>
      </c>
      <c r="K4712" s="21">
        <f t="shared" si="2494"/>
        <v>0</v>
      </c>
      <c r="L4712" s="21">
        <f t="shared" si="2494"/>
        <v>0</v>
      </c>
      <c r="M4712" s="21">
        <f t="shared" si="2494"/>
        <v>0</v>
      </c>
      <c r="N4712" s="21">
        <f t="shared" si="2494"/>
        <v>0</v>
      </c>
      <c r="O4712" s="21">
        <f t="shared" si="2494"/>
        <v>0</v>
      </c>
      <c r="P4712" s="21">
        <f t="shared" si="2494"/>
        <v>0</v>
      </c>
      <c r="Q4712" s="21">
        <f t="shared" si="2494"/>
        <v>0</v>
      </c>
      <c r="R4712" s="21">
        <f t="shared" si="2494"/>
        <v>0</v>
      </c>
      <c r="S4712" s="21">
        <f t="shared" si="2494"/>
        <v>0</v>
      </c>
      <c r="T4712" s="21">
        <f>T4713</f>
        <v>0</v>
      </c>
      <c r="U4712" s="21">
        <f>U4713+U4728</f>
        <v>0</v>
      </c>
      <c r="V4712" s="21">
        <f>V4713+V4728</f>
        <v>0</v>
      </c>
      <c r="W4712" s="21">
        <f>W4713+W4728</f>
        <v>0</v>
      </c>
      <c r="Y4712" s="28" t="str">
        <f t="shared" si="2487"/>
        <v/>
      </c>
      <c r="Z4712" s="28" t="str">
        <f>IF(N4712&lt;O4712+P4712,"出卖应大于等于出卖肉畜+出卖仔畜","")</f>
        <v/>
      </c>
      <c r="AA4712" s="28" t="str">
        <f t="shared" si="2492"/>
        <v/>
      </c>
      <c r="AB4712" s="28" t="str">
        <f>IF(R4712&lt;T4712,"期末实有头数应大于等于耕役畜","")</f>
        <v/>
      </c>
      <c r="AC4712" s="28" t="str">
        <f t="shared" si="2493"/>
        <v/>
      </c>
    </row>
    <row r="4713" spans="2:29">
      <c r="B4713" s="19"/>
      <c r="C4713" s="30"/>
      <c r="D4713" s="19" t="s">
        <v>34</v>
      </c>
      <c r="E4713" s="20" t="s">
        <v>33</v>
      </c>
      <c r="F4713" s="19">
        <v>2</v>
      </c>
      <c r="G4713" s="21">
        <f t="shared" ref="G4713:S4713" si="2495">G4714+G4722</f>
        <v>0</v>
      </c>
      <c r="H4713" s="21">
        <f t="shared" si="2495"/>
        <v>0</v>
      </c>
      <c r="I4713" s="21">
        <f t="shared" si="2495"/>
        <v>0</v>
      </c>
      <c r="J4713" s="21">
        <f t="shared" si="2495"/>
        <v>0</v>
      </c>
      <c r="K4713" s="21">
        <f t="shared" si="2495"/>
        <v>0</v>
      </c>
      <c r="L4713" s="21">
        <f t="shared" si="2495"/>
        <v>0</v>
      </c>
      <c r="M4713" s="21">
        <f t="shared" si="2495"/>
        <v>0</v>
      </c>
      <c r="N4713" s="21">
        <f t="shared" si="2495"/>
        <v>0</v>
      </c>
      <c r="O4713" s="21">
        <f t="shared" si="2495"/>
        <v>0</v>
      </c>
      <c r="P4713" s="21">
        <f t="shared" si="2495"/>
        <v>0</v>
      </c>
      <c r="Q4713" s="21">
        <f t="shared" si="2495"/>
        <v>0</v>
      </c>
      <c r="R4713" s="21">
        <f t="shared" si="2495"/>
        <v>0</v>
      </c>
      <c r="S4713" s="21">
        <f t="shared" si="2495"/>
        <v>0</v>
      </c>
      <c r="T4713" s="21">
        <f>T4714</f>
        <v>0</v>
      </c>
      <c r="U4713" s="21">
        <f>U4714+U4722</f>
        <v>0</v>
      </c>
      <c r="V4713" s="21">
        <f>V4714+V4722</f>
        <v>0</v>
      </c>
      <c r="W4713" s="21">
        <f>W4714+W4722</f>
        <v>0</v>
      </c>
      <c r="Y4713" s="28" t="str">
        <f t="shared" ref="Y4713:Y4729" si="2496">IF(H4713&lt;I4713,"繁殖仔畜应大于等于成活","")</f>
        <v/>
      </c>
      <c r="Z4713" s="28" t="str">
        <f t="shared" ref="Z4713:Z4724" si="2497">IF(N4713&lt;O4713+P4713,"出卖应大于等于出卖肉畜+出卖仔畜","")</f>
        <v/>
      </c>
      <c r="AA4713" s="28" t="str">
        <f t="shared" si="2492"/>
        <v/>
      </c>
      <c r="AB4713" s="28" t="str">
        <f>IF(R4713&lt;T4713,"期末实有头数应大于等于耕役畜","")</f>
        <v/>
      </c>
      <c r="AC4713" s="28" t="str">
        <f t="shared" si="2493"/>
        <v/>
      </c>
    </row>
    <row r="4714" spans="2:29">
      <c r="B4714" s="19"/>
      <c r="C4714" s="30"/>
      <c r="D4714" s="19" t="s">
        <v>35</v>
      </c>
      <c r="E4714" s="20" t="s">
        <v>33</v>
      </c>
      <c r="F4714" s="19">
        <v>3</v>
      </c>
      <c r="G4714" s="21">
        <f t="shared" ref="G4714:R4714" si="2498">G4715+G4718+G4719+G4720+G4721</f>
        <v>0</v>
      </c>
      <c r="H4714" s="21">
        <f t="shared" si="2498"/>
        <v>0</v>
      </c>
      <c r="I4714" s="21">
        <f t="shared" si="2498"/>
        <v>0</v>
      </c>
      <c r="J4714" s="21">
        <f t="shared" si="2498"/>
        <v>0</v>
      </c>
      <c r="K4714" s="21">
        <f t="shared" si="2498"/>
        <v>0</v>
      </c>
      <c r="L4714" s="21">
        <f t="shared" si="2498"/>
        <v>0</v>
      </c>
      <c r="M4714" s="21">
        <f t="shared" si="2498"/>
        <v>0</v>
      </c>
      <c r="N4714" s="21">
        <f t="shared" si="2498"/>
        <v>0</v>
      </c>
      <c r="O4714" s="21">
        <f t="shared" si="2498"/>
        <v>0</v>
      </c>
      <c r="P4714" s="21">
        <f t="shared" si="2498"/>
        <v>0</v>
      </c>
      <c r="Q4714" s="21">
        <f t="shared" si="2498"/>
        <v>0</v>
      </c>
      <c r="R4714" s="21">
        <f t="shared" si="2498"/>
        <v>0</v>
      </c>
      <c r="S4714" s="21">
        <f>S4715+S4718+S4719+S4721</f>
        <v>0</v>
      </c>
      <c r="T4714" s="21">
        <f>T4715+T4718+T4719+T4720+T4721</f>
        <v>0</v>
      </c>
      <c r="U4714" s="21">
        <f>U4715+U4718+U4719+U4721</f>
        <v>0</v>
      </c>
      <c r="V4714" s="21">
        <f>V4715+V4718+V4719+V4721</f>
        <v>0</v>
      </c>
      <c r="W4714" s="21">
        <f>W4715+W4718+W4719+W4721</f>
        <v>0</v>
      </c>
      <c r="Y4714" s="28" t="str">
        <f t="shared" si="2496"/>
        <v/>
      </c>
      <c r="Z4714" s="28" t="str">
        <f t="shared" si="2497"/>
        <v/>
      </c>
      <c r="AA4714" s="28" t="str">
        <f t="shared" si="2492"/>
        <v/>
      </c>
      <c r="AB4714" s="28" t="str">
        <f>IF(R4714&lt;T4714,"期末实有头数应大于等于耕役畜","")</f>
        <v/>
      </c>
      <c r="AC4714" s="28" t="str">
        <f t="shared" si="2493"/>
        <v/>
      </c>
    </row>
    <row r="4715" spans="2:29">
      <c r="B4715" s="19"/>
      <c r="C4715" s="30"/>
      <c r="D4715" s="19" t="s">
        <v>36</v>
      </c>
      <c r="E4715" s="20" t="s">
        <v>33</v>
      </c>
      <c r="F4715" s="19">
        <v>4</v>
      </c>
      <c r="R4715" s="21">
        <f>G4715+I4715+J4715+K4715-L4715-M4715-N4715-Q4715</f>
        <v>0</v>
      </c>
      <c r="Y4715" s="28" t="str">
        <f t="shared" si="2496"/>
        <v/>
      </c>
      <c r="Z4715" s="28" t="str">
        <f t="shared" si="2497"/>
        <v/>
      </c>
      <c r="AA4715" s="28" t="str">
        <f t="shared" si="2492"/>
        <v/>
      </c>
      <c r="AB4715" s="28" t="str">
        <f>IF(R4715&lt;T4715,"期末实有头数应大于等于耕役畜","")</f>
        <v/>
      </c>
      <c r="AC4715" s="28" t="str">
        <f t="shared" si="2493"/>
        <v/>
      </c>
    </row>
    <row r="4716" spans="2:29">
      <c r="B4716" s="19"/>
      <c r="C4716" s="30"/>
      <c r="D4716" s="19" t="s">
        <v>37</v>
      </c>
      <c r="E4716" s="20" t="s">
        <v>33</v>
      </c>
      <c r="F4716" s="19">
        <v>5</v>
      </c>
      <c r="R4716" s="21">
        <f t="shared" ref="R4716:R4721" si="2499">G4716+I4716+J4716+K4716-L4716-M4716-N4716-Q4716</f>
        <v>0</v>
      </c>
      <c r="T4716" s="22" t="s">
        <v>38</v>
      </c>
      <c r="V4716" s="22" t="s">
        <v>38</v>
      </c>
      <c r="W4716" s="22" t="s">
        <v>38</v>
      </c>
      <c r="Y4716" s="28" t="str">
        <f t="shared" si="2496"/>
        <v/>
      </c>
      <c r="Z4716" s="28" t="str">
        <f t="shared" si="2497"/>
        <v/>
      </c>
      <c r="AA4716" s="28" t="str">
        <f t="shared" si="2492"/>
        <v/>
      </c>
      <c r="AB4716" s="28"/>
      <c r="AC4716" s="28"/>
    </row>
    <row r="4717" spans="2:29">
      <c r="B4717" s="19"/>
      <c r="C4717" s="30"/>
      <c r="D4717" s="19" t="s">
        <v>39</v>
      </c>
      <c r="E4717" s="20" t="s">
        <v>33</v>
      </c>
      <c r="F4717" s="19">
        <v>6</v>
      </c>
      <c r="R4717" s="21">
        <f t="shared" si="2499"/>
        <v>0</v>
      </c>
      <c r="T4717" s="22" t="s">
        <v>38</v>
      </c>
      <c r="V4717" s="22" t="s">
        <v>38</v>
      </c>
      <c r="W4717" s="22" t="s">
        <v>38</v>
      </c>
      <c r="Y4717" s="28" t="str">
        <f t="shared" si="2496"/>
        <v/>
      </c>
      <c r="Z4717" s="28" t="str">
        <f t="shared" si="2497"/>
        <v/>
      </c>
      <c r="AA4717" s="28" t="str">
        <f t="shared" si="2492"/>
        <v/>
      </c>
      <c r="AB4717" s="28"/>
      <c r="AC4717" s="28"/>
    </row>
    <row r="4718" spans="2:29">
      <c r="B4718" s="19"/>
      <c r="C4718" s="30"/>
      <c r="D4718" s="19" t="s">
        <v>40</v>
      </c>
      <c r="E4718" s="20" t="s">
        <v>41</v>
      </c>
      <c r="F4718" s="19">
        <v>7</v>
      </c>
      <c r="R4718" s="21">
        <f t="shared" si="2499"/>
        <v>0</v>
      </c>
      <c r="Y4718" s="28" t="str">
        <f t="shared" si="2496"/>
        <v/>
      </c>
      <c r="Z4718" s="28" t="str">
        <f t="shared" si="2497"/>
        <v/>
      </c>
      <c r="AA4718" s="28" t="str">
        <f t="shared" si="2492"/>
        <v/>
      </c>
      <c r="AB4718" s="28" t="str">
        <f>IF(R4718&lt;T4718,"期末实有头数应大于等于耕役畜","")</f>
        <v/>
      </c>
      <c r="AC4718" s="28" t="str">
        <f>IF(R4718&lt;V4718+W4718,"期末实有头数应大于等于良种+改良种","")</f>
        <v/>
      </c>
    </row>
    <row r="4719" spans="2:29">
      <c r="B4719" s="19"/>
      <c r="C4719" s="30"/>
      <c r="D4719" s="19" t="s">
        <v>42</v>
      </c>
      <c r="E4719" s="20" t="s">
        <v>33</v>
      </c>
      <c r="F4719" s="19">
        <v>8</v>
      </c>
      <c r="R4719" s="21">
        <f t="shared" si="2499"/>
        <v>0</v>
      </c>
      <c r="Y4719" s="28" t="str">
        <f t="shared" si="2496"/>
        <v/>
      </c>
      <c r="Z4719" s="28" t="str">
        <f t="shared" si="2497"/>
        <v/>
      </c>
      <c r="AA4719" s="28" t="str">
        <f t="shared" si="2492"/>
        <v/>
      </c>
      <c r="AB4719" s="28" t="str">
        <f>IF(R4719&lt;T4719,"期末实有头数应大于等于耕役畜","")</f>
        <v/>
      </c>
      <c r="AC4719" s="28" t="str">
        <f>IF(R4719&lt;V4719+W4719,"期末实有头数应大于等于良种+改良种","")</f>
        <v/>
      </c>
    </row>
    <row r="4720" spans="2:29">
      <c r="B4720" s="19"/>
      <c r="C4720" s="30"/>
      <c r="D4720" s="19" t="s">
        <v>43</v>
      </c>
      <c r="E4720" s="20" t="s">
        <v>33</v>
      </c>
      <c r="F4720" s="19">
        <v>9</v>
      </c>
      <c r="R4720" s="21">
        <f t="shared" si="2499"/>
        <v>0</v>
      </c>
      <c r="S4720" s="22" t="s">
        <v>38</v>
      </c>
      <c r="U4720" s="22" t="s">
        <v>38</v>
      </c>
      <c r="V4720" s="22" t="s">
        <v>38</v>
      </c>
      <c r="W4720" s="22" t="s">
        <v>38</v>
      </c>
      <c r="Y4720" s="28" t="str">
        <f t="shared" si="2496"/>
        <v/>
      </c>
      <c r="Z4720" s="28" t="str">
        <f t="shared" si="2497"/>
        <v/>
      </c>
      <c r="AA4720" s="28"/>
      <c r="AB4720" s="28" t="str">
        <f>IF(R4720&lt;T4720,"期末实有头数应大于等于耕役畜","")</f>
        <v/>
      </c>
      <c r="AC4720" s="28"/>
    </row>
    <row r="4721" spans="2:29">
      <c r="B4721" s="19"/>
      <c r="C4721" s="30"/>
      <c r="D4721" s="19" t="s">
        <v>44</v>
      </c>
      <c r="E4721" s="20" t="s">
        <v>45</v>
      </c>
      <c r="F4721" s="19">
        <v>10</v>
      </c>
      <c r="R4721" s="21">
        <f t="shared" si="2499"/>
        <v>0</v>
      </c>
      <c r="Y4721" s="28" t="str">
        <f t="shared" si="2496"/>
        <v/>
      </c>
      <c r="Z4721" s="28" t="str">
        <f t="shared" si="2497"/>
        <v/>
      </c>
      <c r="AA4721" s="28" t="str">
        <f>IF(R4721&lt;S4721+U4721,"期末实有头数应大于等于能繁母畜+种公畜","")</f>
        <v/>
      </c>
      <c r="AB4721" s="28" t="str">
        <f>IF(R4721&lt;T4721,"期末实有头数应大于等于耕役畜","")</f>
        <v/>
      </c>
      <c r="AC4721" s="28" t="str">
        <f>IF(R4721&lt;V4721+W4721,"期末实有头数应大于等于良种+改良种","")</f>
        <v/>
      </c>
    </row>
    <row r="4722" spans="2:29">
      <c r="B4722" s="19"/>
      <c r="C4722" s="30"/>
      <c r="D4722" s="19" t="s">
        <v>46</v>
      </c>
      <c r="E4722" s="20" t="s">
        <v>47</v>
      </c>
      <c r="F4722" s="19">
        <v>11</v>
      </c>
      <c r="G4722" s="21">
        <f t="shared" ref="G4722:S4722" si="2500">G4723+G4727</f>
        <v>0</v>
      </c>
      <c r="H4722" s="21">
        <f t="shared" si="2500"/>
        <v>0</v>
      </c>
      <c r="I4722" s="21">
        <f t="shared" si="2500"/>
        <v>0</v>
      </c>
      <c r="J4722" s="21">
        <f t="shared" si="2500"/>
        <v>0</v>
      </c>
      <c r="K4722" s="21">
        <f t="shared" si="2500"/>
        <v>0</v>
      </c>
      <c r="L4722" s="21">
        <f t="shared" si="2500"/>
        <v>0</v>
      </c>
      <c r="M4722" s="21">
        <f t="shared" si="2500"/>
        <v>0</v>
      </c>
      <c r="N4722" s="21">
        <f t="shared" si="2500"/>
        <v>0</v>
      </c>
      <c r="O4722" s="21">
        <f t="shared" si="2500"/>
        <v>0</v>
      </c>
      <c r="P4722" s="21">
        <f t="shared" si="2500"/>
        <v>0</v>
      </c>
      <c r="Q4722" s="21">
        <f t="shared" si="2500"/>
        <v>0</v>
      </c>
      <c r="R4722" s="23">
        <f t="shared" si="2500"/>
        <v>0</v>
      </c>
      <c r="S4722" s="21">
        <f t="shared" si="2500"/>
        <v>0</v>
      </c>
      <c r="T4722" s="22" t="s">
        <v>38</v>
      </c>
      <c r="U4722" s="21">
        <f>U4723+U4727</f>
        <v>0</v>
      </c>
      <c r="V4722" s="21">
        <f>V4723+V4727</f>
        <v>0</v>
      </c>
      <c r="W4722" s="21">
        <f>W4723+W4727</f>
        <v>0</v>
      </c>
      <c r="Y4722" s="28" t="str">
        <f t="shared" si="2496"/>
        <v/>
      </c>
      <c r="Z4722" s="28" t="str">
        <f t="shared" si="2497"/>
        <v/>
      </c>
      <c r="AA4722" s="28" t="str">
        <f>IF(R4722&lt;S4722+U4722,"期末实有头数应大于等于能繁母畜+种公畜","")</f>
        <v/>
      </c>
      <c r="AB4722" s="28"/>
      <c r="AC4722" s="28" t="str">
        <f>IF(R4722&lt;V4722+W4722,"期末实有头数应大于等于良种+改良种","")</f>
        <v/>
      </c>
    </row>
    <row r="4723" spans="2:29">
      <c r="B4723" s="19"/>
      <c r="C4723" s="30"/>
      <c r="D4723" s="19" t="s">
        <v>48</v>
      </c>
      <c r="E4723" s="20" t="s">
        <v>47</v>
      </c>
      <c r="F4723" s="19">
        <v>12</v>
      </c>
      <c r="R4723" s="21">
        <f>G4723+I4723+J4723+K4723-L4723-M4723-N4723-Q4723</f>
        <v>0</v>
      </c>
      <c r="T4723" s="22" t="s">
        <v>38</v>
      </c>
      <c r="Y4723" s="28" t="str">
        <f t="shared" si="2496"/>
        <v/>
      </c>
      <c r="Z4723" s="28" t="str">
        <f t="shared" si="2497"/>
        <v/>
      </c>
      <c r="AA4723" s="28" t="str">
        <f>IF(R4723&lt;S4723+U4723,"期末实有头数应大于等于能繁母畜+种公畜","")</f>
        <v/>
      </c>
      <c r="AB4723" s="28"/>
      <c r="AC4723" s="28" t="str">
        <f>IF(R4723&lt;V4723+W4723,"期末实有头数应大于等于良种+改良种","")</f>
        <v/>
      </c>
    </row>
    <row r="4724" spans="2:29">
      <c r="B4724" s="19"/>
      <c r="C4724" s="30"/>
      <c r="D4724" s="19" t="s">
        <v>49</v>
      </c>
      <c r="E4724" s="20" t="s">
        <v>47</v>
      </c>
      <c r="F4724" s="19">
        <v>13</v>
      </c>
      <c r="R4724" s="21">
        <f>G4724+I4724+J4724+K4724-L4724-M4724-N4724-Q4724</f>
        <v>0</v>
      </c>
      <c r="T4724" s="22" t="s">
        <v>38</v>
      </c>
      <c r="V4724" s="22" t="s">
        <v>38</v>
      </c>
      <c r="W4724" s="22" t="s">
        <v>38</v>
      </c>
      <c r="Y4724" s="28" t="str">
        <f t="shared" si="2496"/>
        <v/>
      </c>
      <c r="Z4724" s="28" t="str">
        <f t="shared" si="2497"/>
        <v/>
      </c>
      <c r="AA4724" s="28" t="str">
        <f>IF(R4724&lt;S4724+U4724,"期末实有头数应大于等于能繁母畜+种公畜","")</f>
        <v/>
      </c>
      <c r="AB4724" s="28"/>
      <c r="AC4724" s="28"/>
    </row>
    <row r="4725" spans="2:29">
      <c r="B4725" s="19"/>
      <c r="C4725" s="30"/>
      <c r="D4725" s="19" t="s">
        <v>50</v>
      </c>
      <c r="E4725" s="20" t="s">
        <v>47</v>
      </c>
      <c r="F4725" s="19">
        <v>14</v>
      </c>
      <c r="H4725" s="22" t="s">
        <v>38</v>
      </c>
      <c r="I4725" s="22" t="s">
        <v>38</v>
      </c>
      <c r="J4725" s="22" t="s">
        <v>38</v>
      </c>
      <c r="K4725" s="22" t="s">
        <v>38</v>
      </c>
      <c r="L4725" s="22" t="s">
        <v>38</v>
      </c>
      <c r="M4725" s="22" t="s">
        <v>38</v>
      </c>
      <c r="N4725" s="22" t="s">
        <v>38</v>
      </c>
      <c r="O4725" s="22" t="s">
        <v>38</v>
      </c>
      <c r="P4725" s="22" t="s">
        <v>38</v>
      </c>
      <c r="Q4725" s="22" t="s">
        <v>38</v>
      </c>
      <c r="R4725" s="24"/>
      <c r="T4725" s="22" t="s">
        <v>38</v>
      </c>
      <c r="U4725" s="22" t="s">
        <v>38</v>
      </c>
      <c r="V4725" s="22" t="s">
        <v>38</v>
      </c>
      <c r="W4725" s="22" t="s">
        <v>38</v>
      </c>
      <c r="Y4725" s="28" t="str">
        <f t="shared" si="2496"/>
        <v/>
      </c>
      <c r="Z4725" s="28"/>
      <c r="AA4725" s="28"/>
      <c r="AB4725" s="28"/>
      <c r="AC4725" s="28"/>
    </row>
    <row r="4726" spans="2:29">
      <c r="B4726" s="19"/>
      <c r="C4726" s="30"/>
      <c r="D4726" s="19" t="s">
        <v>51</v>
      </c>
      <c r="E4726" s="20" t="s">
        <v>47</v>
      </c>
      <c r="F4726" s="19">
        <v>15</v>
      </c>
      <c r="H4726" s="22" t="s">
        <v>38</v>
      </c>
      <c r="I4726" s="22" t="s">
        <v>38</v>
      </c>
      <c r="J4726" s="22" t="s">
        <v>38</v>
      </c>
      <c r="K4726" s="22" t="s">
        <v>38</v>
      </c>
      <c r="L4726" s="22" t="s">
        <v>38</v>
      </c>
      <c r="M4726" s="22" t="s">
        <v>38</v>
      </c>
      <c r="N4726" s="22" t="s">
        <v>38</v>
      </c>
      <c r="O4726" s="22" t="s">
        <v>38</v>
      </c>
      <c r="P4726" s="22" t="s">
        <v>38</v>
      </c>
      <c r="Q4726" s="22" t="s">
        <v>38</v>
      </c>
      <c r="R4726" s="24"/>
      <c r="T4726" s="22" t="s">
        <v>38</v>
      </c>
      <c r="U4726" s="22" t="s">
        <v>38</v>
      </c>
      <c r="V4726" s="22" t="s">
        <v>38</v>
      </c>
      <c r="W4726" s="22" t="s">
        <v>38</v>
      </c>
      <c r="Y4726" s="28" t="str">
        <f t="shared" si="2496"/>
        <v/>
      </c>
      <c r="Z4726" s="28"/>
      <c r="AA4726" s="28"/>
      <c r="AB4726" s="28"/>
      <c r="AC4726" s="28"/>
    </row>
    <row r="4727" spans="2:29">
      <c r="B4727" s="19"/>
      <c r="C4727" s="30"/>
      <c r="D4727" s="19" t="s">
        <v>52</v>
      </c>
      <c r="E4727" s="20" t="s">
        <v>47</v>
      </c>
      <c r="F4727" s="19">
        <v>16</v>
      </c>
      <c r="R4727" s="21">
        <f>G4727+I4727+J4727+K4727-L4727-M4727-N4727-Q4727</f>
        <v>0</v>
      </c>
      <c r="T4727" s="22" t="s">
        <v>38</v>
      </c>
      <c r="Y4727" s="28" t="str">
        <f t="shared" si="2496"/>
        <v/>
      </c>
      <c r="Z4727" s="28" t="str">
        <f>IF(N4727&lt;O4727+P4727,"出卖应大于等于出卖肉畜+出卖仔畜","")</f>
        <v/>
      </c>
      <c r="AA4727" s="28" t="str">
        <f t="shared" ref="AA4727:AA4736" si="2501">IF(R4727&lt;S4727+U4727,"期末实有头数应大于等于能繁母畜+种公畜","")</f>
        <v/>
      </c>
      <c r="AB4727" s="28"/>
      <c r="AC4727" s="28" t="str">
        <f t="shared" ref="AC4727:AC4732" si="2502">IF(R4727&lt;V4727+W4727,"期末实有头数应大于等于良种+改良种","")</f>
        <v/>
      </c>
    </row>
    <row r="4728" spans="2:29">
      <c r="B4728" s="19"/>
      <c r="C4728" s="30"/>
      <c r="D4728" s="19" t="s">
        <v>53</v>
      </c>
      <c r="E4728" s="18" t="s">
        <v>33</v>
      </c>
      <c r="F4728" s="19">
        <v>17</v>
      </c>
      <c r="R4728" s="21">
        <f>G4728+I4728+J4728+K4728-L4728-M4728-N4728-Q4728</f>
        <v>0</v>
      </c>
      <c r="T4728" s="22" t="s">
        <v>38</v>
      </c>
      <c r="Y4728" s="28" t="str">
        <f t="shared" si="2496"/>
        <v/>
      </c>
      <c r="Z4728" s="28" t="str">
        <f>IF(N4728&lt;O4728+P4728,"出卖应大于等于出卖肉畜+出卖仔畜","")</f>
        <v/>
      </c>
      <c r="AA4728" s="28" t="str">
        <f t="shared" si="2501"/>
        <v/>
      </c>
      <c r="AB4728" s="28"/>
      <c r="AC4728" s="28" t="str">
        <f t="shared" si="2502"/>
        <v/>
      </c>
    </row>
    <row r="4729" spans="2:29">
      <c r="B4729" s="18"/>
      <c r="C4729" s="29"/>
      <c r="D4729" s="19" t="s">
        <v>32</v>
      </c>
      <c r="E4729" s="20" t="s">
        <v>33</v>
      </c>
      <c r="F4729" s="19">
        <v>1</v>
      </c>
      <c r="G4729" s="21">
        <f t="shared" ref="G4729:S4729" si="2503">G4730+G4745</f>
        <v>0</v>
      </c>
      <c r="H4729" s="21">
        <f t="shared" si="2503"/>
        <v>0</v>
      </c>
      <c r="I4729" s="21">
        <f t="shared" si="2503"/>
        <v>0</v>
      </c>
      <c r="J4729" s="21">
        <f t="shared" si="2503"/>
        <v>0</v>
      </c>
      <c r="K4729" s="21">
        <f t="shared" si="2503"/>
        <v>0</v>
      </c>
      <c r="L4729" s="21">
        <f t="shared" si="2503"/>
        <v>0</v>
      </c>
      <c r="M4729" s="21">
        <f t="shared" si="2503"/>
        <v>0</v>
      </c>
      <c r="N4729" s="21">
        <f t="shared" si="2503"/>
        <v>0</v>
      </c>
      <c r="O4729" s="21">
        <f t="shared" si="2503"/>
        <v>0</v>
      </c>
      <c r="P4729" s="21">
        <f t="shared" si="2503"/>
        <v>0</v>
      </c>
      <c r="Q4729" s="21">
        <f t="shared" si="2503"/>
        <v>0</v>
      </c>
      <c r="R4729" s="21">
        <f t="shared" si="2503"/>
        <v>0</v>
      </c>
      <c r="S4729" s="21">
        <f t="shared" si="2503"/>
        <v>0</v>
      </c>
      <c r="T4729" s="21">
        <f>T4730</f>
        <v>0</v>
      </c>
      <c r="U4729" s="21">
        <f>U4730+U4745</f>
        <v>0</v>
      </c>
      <c r="V4729" s="21">
        <f>V4730+V4745</f>
        <v>0</v>
      </c>
      <c r="W4729" s="21">
        <f>W4730+W4745</f>
        <v>0</v>
      </c>
      <c r="Y4729" s="28" t="str">
        <f t="shared" si="2496"/>
        <v/>
      </c>
      <c r="Z4729" s="28" t="str">
        <f>IF(N4729&lt;O4729+P4729,"出卖应大于等于出卖肉畜+出卖仔畜","")</f>
        <v/>
      </c>
      <c r="AA4729" s="28" t="str">
        <f t="shared" si="2501"/>
        <v/>
      </c>
      <c r="AB4729" s="28" t="str">
        <f>IF(R4729&lt;T4729,"期末实有头数应大于等于耕役畜","")</f>
        <v/>
      </c>
      <c r="AC4729" s="28" t="str">
        <f t="shared" si="2502"/>
        <v/>
      </c>
    </row>
    <row r="4730" spans="2:29">
      <c r="B4730" s="19"/>
      <c r="C4730" s="30"/>
      <c r="D4730" s="19" t="s">
        <v>34</v>
      </c>
      <c r="E4730" s="20" t="s">
        <v>33</v>
      </c>
      <c r="F4730" s="19">
        <v>2</v>
      </c>
      <c r="G4730" s="21">
        <f t="shared" ref="G4730:S4730" si="2504">G4731+G4739</f>
        <v>0</v>
      </c>
      <c r="H4730" s="21">
        <f t="shared" si="2504"/>
        <v>0</v>
      </c>
      <c r="I4730" s="21">
        <f t="shared" si="2504"/>
        <v>0</v>
      </c>
      <c r="J4730" s="21">
        <f t="shared" si="2504"/>
        <v>0</v>
      </c>
      <c r="K4730" s="21">
        <f t="shared" si="2504"/>
        <v>0</v>
      </c>
      <c r="L4730" s="21">
        <f t="shared" si="2504"/>
        <v>0</v>
      </c>
      <c r="M4730" s="21">
        <f t="shared" si="2504"/>
        <v>0</v>
      </c>
      <c r="N4730" s="21">
        <f t="shared" si="2504"/>
        <v>0</v>
      </c>
      <c r="O4730" s="21">
        <f t="shared" si="2504"/>
        <v>0</v>
      </c>
      <c r="P4730" s="21">
        <f t="shared" si="2504"/>
        <v>0</v>
      </c>
      <c r="Q4730" s="21">
        <f t="shared" si="2504"/>
        <v>0</v>
      </c>
      <c r="R4730" s="21">
        <f t="shared" si="2504"/>
        <v>0</v>
      </c>
      <c r="S4730" s="21">
        <f t="shared" si="2504"/>
        <v>0</v>
      </c>
      <c r="T4730" s="21">
        <f>T4731</f>
        <v>0</v>
      </c>
      <c r="U4730" s="21">
        <f>U4731+U4739</f>
        <v>0</v>
      </c>
      <c r="V4730" s="21">
        <f>V4731+V4739</f>
        <v>0</v>
      </c>
      <c r="W4730" s="21">
        <f>W4731+W4739</f>
        <v>0</v>
      </c>
      <c r="Y4730" s="28" t="str">
        <f t="shared" ref="Y4730:Y4746" si="2505">IF(H4730&lt;I4730,"繁殖仔畜应大于等于成活","")</f>
        <v/>
      </c>
      <c r="Z4730" s="28" t="str">
        <f t="shared" ref="Z4730:Z4741" si="2506">IF(N4730&lt;O4730+P4730,"出卖应大于等于出卖肉畜+出卖仔畜","")</f>
        <v/>
      </c>
      <c r="AA4730" s="28" t="str">
        <f t="shared" si="2501"/>
        <v/>
      </c>
      <c r="AB4730" s="28" t="str">
        <f>IF(R4730&lt;T4730,"期末实有头数应大于等于耕役畜","")</f>
        <v/>
      </c>
      <c r="AC4730" s="28" t="str">
        <f t="shared" si="2502"/>
        <v/>
      </c>
    </row>
    <row r="4731" spans="2:29">
      <c r="B4731" s="19"/>
      <c r="C4731" s="30"/>
      <c r="D4731" s="19" t="s">
        <v>35</v>
      </c>
      <c r="E4731" s="20" t="s">
        <v>33</v>
      </c>
      <c r="F4731" s="19">
        <v>3</v>
      </c>
      <c r="G4731" s="21">
        <f t="shared" ref="G4731:R4731" si="2507">G4732+G4735+G4736+G4737+G4738</f>
        <v>0</v>
      </c>
      <c r="H4731" s="21">
        <f t="shared" si="2507"/>
        <v>0</v>
      </c>
      <c r="I4731" s="21">
        <f t="shared" si="2507"/>
        <v>0</v>
      </c>
      <c r="J4731" s="21">
        <f t="shared" si="2507"/>
        <v>0</v>
      </c>
      <c r="K4731" s="21">
        <f t="shared" si="2507"/>
        <v>0</v>
      </c>
      <c r="L4731" s="21">
        <f t="shared" si="2507"/>
        <v>0</v>
      </c>
      <c r="M4731" s="21">
        <f t="shared" si="2507"/>
        <v>0</v>
      </c>
      <c r="N4731" s="21">
        <f t="shared" si="2507"/>
        <v>0</v>
      </c>
      <c r="O4731" s="21">
        <f t="shared" si="2507"/>
        <v>0</v>
      </c>
      <c r="P4731" s="21">
        <f t="shared" si="2507"/>
        <v>0</v>
      </c>
      <c r="Q4731" s="21">
        <f t="shared" si="2507"/>
        <v>0</v>
      </c>
      <c r="R4731" s="21">
        <f t="shared" si="2507"/>
        <v>0</v>
      </c>
      <c r="S4731" s="21">
        <f>S4732+S4735+S4736+S4738</f>
        <v>0</v>
      </c>
      <c r="T4731" s="21">
        <f>T4732+T4735+T4736+T4737+T4738</f>
        <v>0</v>
      </c>
      <c r="U4731" s="21">
        <f>U4732+U4735+U4736+U4738</f>
        <v>0</v>
      </c>
      <c r="V4731" s="21">
        <f>V4732+V4735+V4736+V4738</f>
        <v>0</v>
      </c>
      <c r="W4731" s="21">
        <f>W4732+W4735+W4736+W4738</f>
        <v>0</v>
      </c>
      <c r="Y4731" s="28" t="str">
        <f t="shared" si="2505"/>
        <v/>
      </c>
      <c r="Z4731" s="28" t="str">
        <f t="shared" si="2506"/>
        <v/>
      </c>
      <c r="AA4731" s="28" t="str">
        <f t="shared" si="2501"/>
        <v/>
      </c>
      <c r="AB4731" s="28" t="str">
        <f>IF(R4731&lt;T4731,"期末实有头数应大于等于耕役畜","")</f>
        <v/>
      </c>
      <c r="AC4731" s="28" t="str">
        <f t="shared" si="2502"/>
        <v/>
      </c>
    </row>
    <row r="4732" spans="2:29">
      <c r="B4732" s="19"/>
      <c r="C4732" s="30"/>
      <c r="D4732" s="19" t="s">
        <v>36</v>
      </c>
      <c r="E4732" s="20" t="s">
        <v>33</v>
      </c>
      <c r="F4732" s="19">
        <v>4</v>
      </c>
      <c r="R4732" s="21">
        <f>G4732+I4732+J4732+K4732-L4732-M4732-N4732-Q4732</f>
        <v>0</v>
      </c>
      <c r="Y4732" s="28" t="str">
        <f t="shared" si="2505"/>
        <v/>
      </c>
      <c r="Z4732" s="28" t="str">
        <f t="shared" si="2506"/>
        <v/>
      </c>
      <c r="AA4732" s="28" t="str">
        <f t="shared" si="2501"/>
        <v/>
      </c>
      <c r="AB4732" s="28" t="str">
        <f>IF(R4732&lt;T4732,"期末实有头数应大于等于耕役畜","")</f>
        <v/>
      </c>
      <c r="AC4732" s="28" t="str">
        <f t="shared" si="2502"/>
        <v/>
      </c>
    </row>
    <row r="4733" spans="2:29">
      <c r="B4733" s="19"/>
      <c r="C4733" s="30"/>
      <c r="D4733" s="19" t="s">
        <v>37</v>
      </c>
      <c r="E4733" s="20" t="s">
        <v>33</v>
      </c>
      <c r="F4733" s="19">
        <v>5</v>
      </c>
      <c r="R4733" s="21">
        <f t="shared" ref="R4733:R4738" si="2508">G4733+I4733+J4733+K4733-L4733-M4733-N4733-Q4733</f>
        <v>0</v>
      </c>
      <c r="T4733" s="22" t="s">
        <v>38</v>
      </c>
      <c r="V4733" s="22" t="s">
        <v>38</v>
      </c>
      <c r="W4733" s="22" t="s">
        <v>38</v>
      </c>
      <c r="Y4733" s="28" t="str">
        <f t="shared" si="2505"/>
        <v/>
      </c>
      <c r="Z4733" s="28" t="str">
        <f t="shared" si="2506"/>
        <v/>
      </c>
      <c r="AA4733" s="28" t="str">
        <f t="shared" si="2501"/>
        <v/>
      </c>
      <c r="AB4733" s="28"/>
      <c r="AC4733" s="28"/>
    </row>
    <row r="4734" spans="2:29">
      <c r="B4734" s="19"/>
      <c r="C4734" s="30"/>
      <c r="D4734" s="19" t="s">
        <v>39</v>
      </c>
      <c r="E4734" s="20" t="s">
        <v>33</v>
      </c>
      <c r="F4734" s="19">
        <v>6</v>
      </c>
      <c r="R4734" s="21">
        <f t="shared" si="2508"/>
        <v>0</v>
      </c>
      <c r="T4734" s="22" t="s">
        <v>38</v>
      </c>
      <c r="V4734" s="22" t="s">
        <v>38</v>
      </c>
      <c r="W4734" s="22" t="s">
        <v>38</v>
      </c>
      <c r="Y4734" s="28" t="str">
        <f t="shared" si="2505"/>
        <v/>
      </c>
      <c r="Z4734" s="28" t="str">
        <f t="shared" si="2506"/>
        <v/>
      </c>
      <c r="AA4734" s="28" t="str">
        <f t="shared" si="2501"/>
        <v/>
      </c>
      <c r="AB4734" s="28"/>
      <c r="AC4734" s="28"/>
    </row>
    <row r="4735" spans="2:29">
      <c r="B4735" s="19"/>
      <c r="C4735" s="30"/>
      <c r="D4735" s="19" t="s">
        <v>40</v>
      </c>
      <c r="E4735" s="20" t="s">
        <v>41</v>
      </c>
      <c r="F4735" s="19">
        <v>7</v>
      </c>
      <c r="R4735" s="21">
        <f t="shared" si="2508"/>
        <v>0</v>
      </c>
      <c r="Y4735" s="28" t="str">
        <f t="shared" si="2505"/>
        <v/>
      </c>
      <c r="Z4735" s="28" t="str">
        <f t="shared" si="2506"/>
        <v/>
      </c>
      <c r="AA4735" s="28" t="str">
        <f t="shared" si="2501"/>
        <v/>
      </c>
      <c r="AB4735" s="28" t="str">
        <f>IF(R4735&lt;T4735,"期末实有头数应大于等于耕役畜","")</f>
        <v/>
      </c>
      <c r="AC4735" s="28" t="str">
        <f>IF(R4735&lt;V4735+W4735,"期末实有头数应大于等于良种+改良种","")</f>
        <v/>
      </c>
    </row>
    <row r="4736" spans="2:29">
      <c r="B4736" s="19"/>
      <c r="C4736" s="30"/>
      <c r="D4736" s="19" t="s">
        <v>42</v>
      </c>
      <c r="E4736" s="20" t="s">
        <v>33</v>
      </c>
      <c r="F4736" s="19">
        <v>8</v>
      </c>
      <c r="R4736" s="21">
        <f t="shared" si="2508"/>
        <v>0</v>
      </c>
      <c r="Y4736" s="28" t="str">
        <f t="shared" si="2505"/>
        <v/>
      </c>
      <c r="Z4736" s="28" t="str">
        <f t="shared" si="2506"/>
        <v/>
      </c>
      <c r="AA4736" s="28" t="str">
        <f t="shared" si="2501"/>
        <v/>
      </c>
      <c r="AB4736" s="28" t="str">
        <f>IF(R4736&lt;T4736,"期末实有头数应大于等于耕役畜","")</f>
        <v/>
      </c>
      <c r="AC4736" s="28" t="str">
        <f>IF(R4736&lt;V4736+W4736,"期末实有头数应大于等于良种+改良种","")</f>
        <v/>
      </c>
    </row>
    <row r="4737" spans="2:29">
      <c r="B4737" s="19"/>
      <c r="C4737" s="30"/>
      <c r="D4737" s="19" t="s">
        <v>43</v>
      </c>
      <c r="E4737" s="20" t="s">
        <v>33</v>
      </c>
      <c r="F4737" s="19">
        <v>9</v>
      </c>
      <c r="R4737" s="21">
        <f t="shared" si="2508"/>
        <v>0</v>
      </c>
      <c r="S4737" s="22" t="s">
        <v>38</v>
      </c>
      <c r="U4737" s="22" t="s">
        <v>38</v>
      </c>
      <c r="V4737" s="22" t="s">
        <v>38</v>
      </c>
      <c r="W4737" s="22" t="s">
        <v>38</v>
      </c>
      <c r="Y4737" s="28" t="str">
        <f t="shared" si="2505"/>
        <v/>
      </c>
      <c r="Z4737" s="28" t="str">
        <f t="shared" si="2506"/>
        <v/>
      </c>
      <c r="AA4737" s="28"/>
      <c r="AB4737" s="28" t="str">
        <f>IF(R4737&lt;T4737,"期末实有头数应大于等于耕役畜","")</f>
        <v/>
      </c>
      <c r="AC4737" s="28"/>
    </row>
    <row r="4738" spans="2:29">
      <c r="B4738" s="19"/>
      <c r="C4738" s="30"/>
      <c r="D4738" s="19" t="s">
        <v>44</v>
      </c>
      <c r="E4738" s="20" t="s">
        <v>45</v>
      </c>
      <c r="F4738" s="19">
        <v>10</v>
      </c>
      <c r="R4738" s="21">
        <f t="shared" si="2508"/>
        <v>0</v>
      </c>
      <c r="Y4738" s="28" t="str">
        <f t="shared" si="2505"/>
        <v/>
      </c>
      <c r="Z4738" s="28" t="str">
        <f t="shared" si="2506"/>
        <v/>
      </c>
      <c r="AA4738" s="28" t="str">
        <f>IF(R4738&lt;S4738+U4738,"期末实有头数应大于等于能繁母畜+种公畜","")</f>
        <v/>
      </c>
      <c r="AB4738" s="28" t="str">
        <f>IF(R4738&lt;T4738,"期末实有头数应大于等于耕役畜","")</f>
        <v/>
      </c>
      <c r="AC4738" s="28" t="str">
        <f>IF(R4738&lt;V4738+W4738,"期末实有头数应大于等于良种+改良种","")</f>
        <v/>
      </c>
    </row>
    <row r="4739" spans="2:29">
      <c r="B4739" s="19"/>
      <c r="C4739" s="30"/>
      <c r="D4739" s="19" t="s">
        <v>46</v>
      </c>
      <c r="E4739" s="20" t="s">
        <v>47</v>
      </c>
      <c r="F4739" s="19">
        <v>11</v>
      </c>
      <c r="G4739" s="21">
        <f t="shared" ref="G4739:S4739" si="2509">G4740+G4744</f>
        <v>0</v>
      </c>
      <c r="H4739" s="21">
        <f t="shared" si="2509"/>
        <v>0</v>
      </c>
      <c r="I4739" s="21">
        <f t="shared" si="2509"/>
        <v>0</v>
      </c>
      <c r="J4739" s="21">
        <f t="shared" si="2509"/>
        <v>0</v>
      </c>
      <c r="K4739" s="21">
        <f t="shared" si="2509"/>
        <v>0</v>
      </c>
      <c r="L4739" s="21">
        <f t="shared" si="2509"/>
        <v>0</v>
      </c>
      <c r="M4739" s="21">
        <f t="shared" si="2509"/>
        <v>0</v>
      </c>
      <c r="N4739" s="21">
        <f t="shared" si="2509"/>
        <v>0</v>
      </c>
      <c r="O4739" s="21">
        <f t="shared" si="2509"/>
        <v>0</v>
      </c>
      <c r="P4739" s="21">
        <f t="shared" si="2509"/>
        <v>0</v>
      </c>
      <c r="Q4739" s="21">
        <f t="shared" si="2509"/>
        <v>0</v>
      </c>
      <c r="R4739" s="23">
        <f t="shared" si="2509"/>
        <v>0</v>
      </c>
      <c r="S4739" s="21">
        <f t="shared" si="2509"/>
        <v>0</v>
      </c>
      <c r="T4739" s="22" t="s">
        <v>38</v>
      </c>
      <c r="U4739" s="21">
        <f>U4740+U4744</f>
        <v>0</v>
      </c>
      <c r="V4739" s="21">
        <f>V4740+V4744</f>
        <v>0</v>
      </c>
      <c r="W4739" s="21">
        <f>W4740+W4744</f>
        <v>0</v>
      </c>
      <c r="Y4739" s="28" t="str">
        <f t="shared" si="2505"/>
        <v/>
      </c>
      <c r="Z4739" s="28" t="str">
        <f t="shared" si="2506"/>
        <v/>
      </c>
      <c r="AA4739" s="28" t="str">
        <f>IF(R4739&lt;S4739+U4739,"期末实有头数应大于等于能繁母畜+种公畜","")</f>
        <v/>
      </c>
      <c r="AB4739" s="28"/>
      <c r="AC4739" s="28" t="str">
        <f>IF(R4739&lt;V4739+W4739,"期末实有头数应大于等于良种+改良种","")</f>
        <v/>
      </c>
    </row>
    <row r="4740" spans="2:29">
      <c r="B4740" s="19"/>
      <c r="C4740" s="30"/>
      <c r="D4740" s="19" t="s">
        <v>48</v>
      </c>
      <c r="E4740" s="20" t="s">
        <v>47</v>
      </c>
      <c r="F4740" s="19">
        <v>12</v>
      </c>
      <c r="R4740" s="21">
        <f>G4740+I4740+J4740+K4740-L4740-M4740-N4740-Q4740</f>
        <v>0</v>
      </c>
      <c r="T4740" s="22" t="s">
        <v>38</v>
      </c>
      <c r="Y4740" s="28" t="str">
        <f t="shared" si="2505"/>
        <v/>
      </c>
      <c r="Z4740" s="28" t="str">
        <f t="shared" si="2506"/>
        <v/>
      </c>
      <c r="AA4740" s="28" t="str">
        <f>IF(R4740&lt;S4740+U4740,"期末实有头数应大于等于能繁母畜+种公畜","")</f>
        <v/>
      </c>
      <c r="AB4740" s="28"/>
      <c r="AC4740" s="28" t="str">
        <f>IF(R4740&lt;V4740+W4740,"期末实有头数应大于等于良种+改良种","")</f>
        <v/>
      </c>
    </row>
    <row r="4741" spans="2:29">
      <c r="B4741" s="19"/>
      <c r="C4741" s="30"/>
      <c r="D4741" s="19" t="s">
        <v>49</v>
      </c>
      <c r="E4741" s="20" t="s">
        <v>47</v>
      </c>
      <c r="F4741" s="19">
        <v>13</v>
      </c>
      <c r="R4741" s="21">
        <f>G4741+I4741+J4741+K4741-L4741-M4741-N4741-Q4741</f>
        <v>0</v>
      </c>
      <c r="T4741" s="22" t="s">
        <v>38</v>
      </c>
      <c r="V4741" s="22" t="s">
        <v>38</v>
      </c>
      <c r="W4741" s="22" t="s">
        <v>38</v>
      </c>
      <c r="Y4741" s="28" t="str">
        <f t="shared" si="2505"/>
        <v/>
      </c>
      <c r="Z4741" s="28" t="str">
        <f t="shared" si="2506"/>
        <v/>
      </c>
      <c r="AA4741" s="28" t="str">
        <f>IF(R4741&lt;S4741+U4741,"期末实有头数应大于等于能繁母畜+种公畜","")</f>
        <v/>
      </c>
      <c r="AB4741" s="28"/>
      <c r="AC4741" s="28"/>
    </row>
    <row r="4742" spans="2:29">
      <c r="B4742" s="19"/>
      <c r="C4742" s="30"/>
      <c r="D4742" s="19" t="s">
        <v>50</v>
      </c>
      <c r="E4742" s="20" t="s">
        <v>47</v>
      </c>
      <c r="F4742" s="19">
        <v>14</v>
      </c>
      <c r="H4742" s="22" t="s">
        <v>38</v>
      </c>
      <c r="I4742" s="22" t="s">
        <v>38</v>
      </c>
      <c r="J4742" s="22" t="s">
        <v>38</v>
      </c>
      <c r="K4742" s="22" t="s">
        <v>38</v>
      </c>
      <c r="L4742" s="22" t="s">
        <v>38</v>
      </c>
      <c r="M4742" s="22" t="s">
        <v>38</v>
      </c>
      <c r="N4742" s="22" t="s">
        <v>38</v>
      </c>
      <c r="O4742" s="22" t="s">
        <v>38</v>
      </c>
      <c r="P4742" s="22" t="s">
        <v>38</v>
      </c>
      <c r="Q4742" s="22" t="s">
        <v>38</v>
      </c>
      <c r="R4742" s="24"/>
      <c r="T4742" s="22" t="s">
        <v>38</v>
      </c>
      <c r="U4742" s="22" t="s">
        <v>38</v>
      </c>
      <c r="V4742" s="22" t="s">
        <v>38</v>
      </c>
      <c r="W4742" s="22" t="s">
        <v>38</v>
      </c>
      <c r="Y4742" s="28" t="str">
        <f t="shared" si="2505"/>
        <v/>
      </c>
      <c r="Z4742" s="28"/>
      <c r="AA4742" s="28"/>
      <c r="AB4742" s="28"/>
      <c r="AC4742" s="28"/>
    </row>
    <row r="4743" spans="2:29">
      <c r="B4743" s="19"/>
      <c r="C4743" s="30"/>
      <c r="D4743" s="19" t="s">
        <v>51</v>
      </c>
      <c r="E4743" s="20" t="s">
        <v>47</v>
      </c>
      <c r="F4743" s="19">
        <v>15</v>
      </c>
      <c r="H4743" s="22" t="s">
        <v>38</v>
      </c>
      <c r="I4743" s="22" t="s">
        <v>38</v>
      </c>
      <c r="J4743" s="22" t="s">
        <v>38</v>
      </c>
      <c r="K4743" s="22" t="s">
        <v>38</v>
      </c>
      <c r="L4743" s="22" t="s">
        <v>38</v>
      </c>
      <c r="M4743" s="22" t="s">
        <v>38</v>
      </c>
      <c r="N4743" s="22" t="s">
        <v>38</v>
      </c>
      <c r="O4743" s="22" t="s">
        <v>38</v>
      </c>
      <c r="P4743" s="22" t="s">
        <v>38</v>
      </c>
      <c r="Q4743" s="22" t="s">
        <v>38</v>
      </c>
      <c r="R4743" s="24"/>
      <c r="T4743" s="22" t="s">
        <v>38</v>
      </c>
      <c r="U4743" s="22" t="s">
        <v>38</v>
      </c>
      <c r="V4743" s="22" t="s">
        <v>38</v>
      </c>
      <c r="W4743" s="22" t="s">
        <v>38</v>
      </c>
      <c r="Y4743" s="28" t="str">
        <f t="shared" si="2505"/>
        <v/>
      </c>
      <c r="Z4743" s="28"/>
      <c r="AA4743" s="28"/>
      <c r="AB4743" s="28"/>
      <c r="AC4743" s="28"/>
    </row>
    <row r="4744" spans="2:29">
      <c r="B4744" s="19"/>
      <c r="C4744" s="30"/>
      <c r="D4744" s="19" t="s">
        <v>52</v>
      </c>
      <c r="E4744" s="20" t="s">
        <v>47</v>
      </c>
      <c r="F4744" s="19">
        <v>16</v>
      </c>
      <c r="R4744" s="21">
        <f>G4744+I4744+J4744+K4744-L4744-M4744-N4744-Q4744</f>
        <v>0</v>
      </c>
      <c r="T4744" s="22" t="s">
        <v>38</v>
      </c>
      <c r="Y4744" s="28" t="str">
        <f t="shared" si="2505"/>
        <v/>
      </c>
      <c r="Z4744" s="28" t="str">
        <f>IF(N4744&lt;O4744+P4744,"出卖应大于等于出卖肉畜+出卖仔畜","")</f>
        <v/>
      </c>
      <c r="AA4744" s="28" t="str">
        <f t="shared" ref="AA4744:AA4753" si="2510">IF(R4744&lt;S4744+U4744,"期末实有头数应大于等于能繁母畜+种公畜","")</f>
        <v/>
      </c>
      <c r="AB4744" s="28"/>
      <c r="AC4744" s="28" t="str">
        <f t="shared" ref="AC4744:AC4749" si="2511">IF(R4744&lt;V4744+W4744,"期末实有头数应大于等于良种+改良种","")</f>
        <v/>
      </c>
    </row>
    <row r="4745" spans="2:29">
      <c r="B4745" s="19"/>
      <c r="C4745" s="30"/>
      <c r="D4745" s="19" t="s">
        <v>53</v>
      </c>
      <c r="E4745" s="18" t="s">
        <v>33</v>
      </c>
      <c r="F4745" s="19">
        <v>17</v>
      </c>
      <c r="R4745" s="21">
        <f>G4745+I4745+J4745+K4745-L4745-M4745-N4745-Q4745</f>
        <v>0</v>
      </c>
      <c r="T4745" s="22" t="s">
        <v>38</v>
      </c>
      <c r="Y4745" s="28" t="str">
        <f t="shared" si="2505"/>
        <v/>
      </c>
      <c r="Z4745" s="28" t="str">
        <f>IF(N4745&lt;O4745+P4745,"出卖应大于等于出卖肉畜+出卖仔畜","")</f>
        <v/>
      </c>
      <c r="AA4745" s="28" t="str">
        <f t="shared" si="2510"/>
        <v/>
      </c>
      <c r="AB4745" s="28"/>
      <c r="AC4745" s="28" t="str">
        <f t="shared" si="2511"/>
        <v/>
      </c>
    </row>
    <row r="4746" spans="2:29">
      <c r="B4746" s="18"/>
      <c r="C4746" s="29"/>
      <c r="D4746" s="19" t="s">
        <v>32</v>
      </c>
      <c r="E4746" s="20" t="s">
        <v>33</v>
      </c>
      <c r="F4746" s="19">
        <v>1</v>
      </c>
      <c r="G4746" s="21">
        <f t="shared" ref="G4746:S4746" si="2512">G4747+G4762</f>
        <v>0</v>
      </c>
      <c r="H4746" s="21">
        <f t="shared" si="2512"/>
        <v>0</v>
      </c>
      <c r="I4746" s="21">
        <f t="shared" si="2512"/>
        <v>0</v>
      </c>
      <c r="J4746" s="21">
        <f t="shared" si="2512"/>
        <v>0</v>
      </c>
      <c r="K4746" s="21">
        <f t="shared" si="2512"/>
        <v>0</v>
      </c>
      <c r="L4746" s="21">
        <f t="shared" si="2512"/>
        <v>0</v>
      </c>
      <c r="M4746" s="21">
        <f t="shared" si="2512"/>
        <v>0</v>
      </c>
      <c r="N4746" s="21">
        <f t="shared" si="2512"/>
        <v>0</v>
      </c>
      <c r="O4746" s="21">
        <f t="shared" si="2512"/>
        <v>0</v>
      </c>
      <c r="P4746" s="21">
        <f t="shared" si="2512"/>
        <v>0</v>
      </c>
      <c r="Q4746" s="21">
        <f t="shared" si="2512"/>
        <v>0</v>
      </c>
      <c r="R4746" s="21">
        <f t="shared" si="2512"/>
        <v>0</v>
      </c>
      <c r="S4746" s="21">
        <f t="shared" si="2512"/>
        <v>0</v>
      </c>
      <c r="T4746" s="21">
        <f>T4747</f>
        <v>0</v>
      </c>
      <c r="U4746" s="21">
        <f>U4747+U4762</f>
        <v>0</v>
      </c>
      <c r="V4746" s="21">
        <f>V4747+V4762</f>
        <v>0</v>
      </c>
      <c r="W4746" s="21">
        <f>W4747+W4762</f>
        <v>0</v>
      </c>
      <c r="Y4746" s="28" t="str">
        <f t="shared" si="2505"/>
        <v/>
      </c>
      <c r="Z4746" s="28" t="str">
        <f>IF(N4746&lt;O4746+P4746,"出卖应大于等于出卖肉畜+出卖仔畜","")</f>
        <v/>
      </c>
      <c r="AA4746" s="28" t="str">
        <f t="shared" si="2510"/>
        <v/>
      </c>
      <c r="AB4746" s="28" t="str">
        <f>IF(R4746&lt;T4746,"期末实有头数应大于等于耕役畜","")</f>
        <v/>
      </c>
      <c r="AC4746" s="28" t="str">
        <f t="shared" si="2511"/>
        <v/>
      </c>
    </row>
    <row r="4747" spans="2:29">
      <c r="B4747" s="19"/>
      <c r="C4747" s="30"/>
      <c r="D4747" s="19" t="s">
        <v>34</v>
      </c>
      <c r="E4747" s="20" t="s">
        <v>33</v>
      </c>
      <c r="F4747" s="19">
        <v>2</v>
      </c>
      <c r="G4747" s="21">
        <f t="shared" ref="G4747:S4747" si="2513">G4748+G4756</f>
        <v>0</v>
      </c>
      <c r="H4747" s="21">
        <f t="shared" si="2513"/>
        <v>0</v>
      </c>
      <c r="I4747" s="21">
        <f t="shared" si="2513"/>
        <v>0</v>
      </c>
      <c r="J4747" s="21">
        <f t="shared" si="2513"/>
        <v>0</v>
      </c>
      <c r="K4747" s="21">
        <f t="shared" si="2513"/>
        <v>0</v>
      </c>
      <c r="L4747" s="21">
        <f t="shared" si="2513"/>
        <v>0</v>
      </c>
      <c r="M4747" s="21">
        <f t="shared" si="2513"/>
        <v>0</v>
      </c>
      <c r="N4747" s="21">
        <f t="shared" si="2513"/>
        <v>0</v>
      </c>
      <c r="O4747" s="21">
        <f t="shared" si="2513"/>
        <v>0</v>
      </c>
      <c r="P4747" s="21">
        <f t="shared" si="2513"/>
        <v>0</v>
      </c>
      <c r="Q4747" s="21">
        <f t="shared" si="2513"/>
        <v>0</v>
      </c>
      <c r="R4747" s="21">
        <f t="shared" si="2513"/>
        <v>0</v>
      </c>
      <c r="S4747" s="21">
        <f t="shared" si="2513"/>
        <v>0</v>
      </c>
      <c r="T4747" s="21">
        <f>T4748</f>
        <v>0</v>
      </c>
      <c r="U4747" s="21">
        <f>U4748+U4756</f>
        <v>0</v>
      </c>
      <c r="V4747" s="21">
        <f>V4748+V4756</f>
        <v>0</v>
      </c>
      <c r="W4747" s="21">
        <f>W4748+W4756</f>
        <v>0</v>
      </c>
      <c r="Y4747" s="28" t="str">
        <f t="shared" ref="Y4747:Y4763" si="2514">IF(H4747&lt;I4747,"繁殖仔畜应大于等于成活","")</f>
        <v/>
      </c>
      <c r="Z4747" s="28" t="str">
        <f t="shared" ref="Z4747:Z4758" si="2515">IF(N4747&lt;O4747+P4747,"出卖应大于等于出卖肉畜+出卖仔畜","")</f>
        <v/>
      </c>
      <c r="AA4747" s="28" t="str">
        <f t="shared" si="2510"/>
        <v/>
      </c>
      <c r="AB4747" s="28" t="str">
        <f>IF(R4747&lt;T4747,"期末实有头数应大于等于耕役畜","")</f>
        <v/>
      </c>
      <c r="AC4747" s="28" t="str">
        <f t="shared" si="2511"/>
        <v/>
      </c>
    </row>
    <row r="4748" spans="2:29">
      <c r="B4748" s="19"/>
      <c r="C4748" s="30"/>
      <c r="D4748" s="19" t="s">
        <v>35</v>
      </c>
      <c r="E4748" s="20" t="s">
        <v>33</v>
      </c>
      <c r="F4748" s="19">
        <v>3</v>
      </c>
      <c r="G4748" s="21">
        <f t="shared" ref="G4748:R4748" si="2516">G4749+G4752+G4753+G4754+G4755</f>
        <v>0</v>
      </c>
      <c r="H4748" s="21">
        <f t="shared" si="2516"/>
        <v>0</v>
      </c>
      <c r="I4748" s="21">
        <f t="shared" si="2516"/>
        <v>0</v>
      </c>
      <c r="J4748" s="21">
        <f t="shared" si="2516"/>
        <v>0</v>
      </c>
      <c r="K4748" s="21">
        <f t="shared" si="2516"/>
        <v>0</v>
      </c>
      <c r="L4748" s="21">
        <f t="shared" si="2516"/>
        <v>0</v>
      </c>
      <c r="M4748" s="21">
        <f t="shared" si="2516"/>
        <v>0</v>
      </c>
      <c r="N4748" s="21">
        <f t="shared" si="2516"/>
        <v>0</v>
      </c>
      <c r="O4748" s="21">
        <f t="shared" si="2516"/>
        <v>0</v>
      </c>
      <c r="P4748" s="21">
        <f t="shared" si="2516"/>
        <v>0</v>
      </c>
      <c r="Q4748" s="21">
        <f t="shared" si="2516"/>
        <v>0</v>
      </c>
      <c r="R4748" s="21">
        <f t="shared" si="2516"/>
        <v>0</v>
      </c>
      <c r="S4748" s="21">
        <f>S4749+S4752+S4753+S4755</f>
        <v>0</v>
      </c>
      <c r="T4748" s="21">
        <f>T4749+T4752+T4753+T4754+T4755</f>
        <v>0</v>
      </c>
      <c r="U4748" s="21">
        <f>U4749+U4752+U4753+U4755</f>
        <v>0</v>
      </c>
      <c r="V4748" s="21">
        <f>V4749+V4752+V4753+V4755</f>
        <v>0</v>
      </c>
      <c r="W4748" s="21">
        <f>W4749+W4752+W4753+W4755</f>
        <v>0</v>
      </c>
      <c r="Y4748" s="28" t="str">
        <f t="shared" si="2514"/>
        <v/>
      </c>
      <c r="Z4748" s="28" t="str">
        <f t="shared" si="2515"/>
        <v/>
      </c>
      <c r="AA4748" s="28" t="str">
        <f t="shared" si="2510"/>
        <v/>
      </c>
      <c r="AB4748" s="28" t="str">
        <f>IF(R4748&lt;T4748,"期末实有头数应大于等于耕役畜","")</f>
        <v/>
      </c>
      <c r="AC4748" s="28" t="str">
        <f t="shared" si="2511"/>
        <v/>
      </c>
    </row>
    <row r="4749" spans="2:29">
      <c r="B4749" s="19"/>
      <c r="C4749" s="30"/>
      <c r="D4749" s="19" t="s">
        <v>36</v>
      </c>
      <c r="E4749" s="20" t="s">
        <v>33</v>
      </c>
      <c r="F4749" s="19">
        <v>4</v>
      </c>
      <c r="R4749" s="21">
        <f>G4749+I4749+J4749+K4749-L4749-M4749-N4749-Q4749</f>
        <v>0</v>
      </c>
      <c r="Y4749" s="28" t="str">
        <f t="shared" si="2514"/>
        <v/>
      </c>
      <c r="Z4749" s="28" t="str">
        <f t="shared" si="2515"/>
        <v/>
      </c>
      <c r="AA4749" s="28" t="str">
        <f t="shared" si="2510"/>
        <v/>
      </c>
      <c r="AB4749" s="28" t="str">
        <f>IF(R4749&lt;T4749,"期末实有头数应大于等于耕役畜","")</f>
        <v/>
      </c>
      <c r="AC4749" s="28" t="str">
        <f t="shared" si="2511"/>
        <v/>
      </c>
    </row>
    <row r="4750" spans="2:29">
      <c r="B4750" s="19"/>
      <c r="C4750" s="30"/>
      <c r="D4750" s="19" t="s">
        <v>37</v>
      </c>
      <c r="E4750" s="20" t="s">
        <v>33</v>
      </c>
      <c r="F4750" s="19">
        <v>5</v>
      </c>
      <c r="R4750" s="21">
        <f t="shared" ref="R4750:R4755" si="2517">G4750+I4750+J4750+K4750-L4750-M4750-N4750-Q4750</f>
        <v>0</v>
      </c>
      <c r="T4750" s="22" t="s">
        <v>38</v>
      </c>
      <c r="V4750" s="22" t="s">
        <v>38</v>
      </c>
      <c r="W4750" s="22" t="s">
        <v>38</v>
      </c>
      <c r="Y4750" s="28" t="str">
        <f t="shared" si="2514"/>
        <v/>
      </c>
      <c r="Z4750" s="28" t="str">
        <f t="shared" si="2515"/>
        <v/>
      </c>
      <c r="AA4750" s="28" t="str">
        <f t="shared" si="2510"/>
        <v/>
      </c>
      <c r="AB4750" s="28"/>
      <c r="AC4750" s="28"/>
    </row>
    <row r="4751" spans="2:29">
      <c r="B4751" s="19"/>
      <c r="C4751" s="30"/>
      <c r="D4751" s="19" t="s">
        <v>39</v>
      </c>
      <c r="E4751" s="20" t="s">
        <v>33</v>
      </c>
      <c r="F4751" s="19">
        <v>6</v>
      </c>
      <c r="R4751" s="21">
        <f t="shared" si="2517"/>
        <v>0</v>
      </c>
      <c r="T4751" s="22" t="s">
        <v>38</v>
      </c>
      <c r="V4751" s="22" t="s">
        <v>38</v>
      </c>
      <c r="W4751" s="22" t="s">
        <v>38</v>
      </c>
      <c r="Y4751" s="28" t="str">
        <f t="shared" si="2514"/>
        <v/>
      </c>
      <c r="Z4751" s="28" t="str">
        <f t="shared" si="2515"/>
        <v/>
      </c>
      <c r="AA4751" s="28" t="str">
        <f t="shared" si="2510"/>
        <v/>
      </c>
      <c r="AB4751" s="28"/>
      <c r="AC4751" s="28"/>
    </row>
    <row r="4752" spans="2:29">
      <c r="B4752" s="19"/>
      <c r="C4752" s="30"/>
      <c r="D4752" s="19" t="s">
        <v>40</v>
      </c>
      <c r="E4752" s="20" t="s">
        <v>41</v>
      </c>
      <c r="F4752" s="19">
        <v>7</v>
      </c>
      <c r="R4752" s="21">
        <f t="shared" si="2517"/>
        <v>0</v>
      </c>
      <c r="Y4752" s="28" t="str">
        <f t="shared" si="2514"/>
        <v/>
      </c>
      <c r="Z4752" s="28" t="str">
        <f t="shared" si="2515"/>
        <v/>
      </c>
      <c r="AA4752" s="28" t="str">
        <f t="shared" si="2510"/>
        <v/>
      </c>
      <c r="AB4752" s="28" t="str">
        <f>IF(R4752&lt;T4752,"期末实有头数应大于等于耕役畜","")</f>
        <v/>
      </c>
      <c r="AC4752" s="28" t="str">
        <f>IF(R4752&lt;V4752+W4752,"期末实有头数应大于等于良种+改良种","")</f>
        <v/>
      </c>
    </row>
    <row r="4753" spans="2:29">
      <c r="B4753" s="19"/>
      <c r="C4753" s="30"/>
      <c r="D4753" s="19" t="s">
        <v>42</v>
      </c>
      <c r="E4753" s="20" t="s">
        <v>33</v>
      </c>
      <c r="F4753" s="19">
        <v>8</v>
      </c>
      <c r="R4753" s="21">
        <f t="shared" si="2517"/>
        <v>0</v>
      </c>
      <c r="Y4753" s="28" t="str">
        <f t="shared" si="2514"/>
        <v/>
      </c>
      <c r="Z4753" s="28" t="str">
        <f t="shared" si="2515"/>
        <v/>
      </c>
      <c r="AA4753" s="28" t="str">
        <f t="shared" si="2510"/>
        <v/>
      </c>
      <c r="AB4753" s="28" t="str">
        <f>IF(R4753&lt;T4753,"期末实有头数应大于等于耕役畜","")</f>
        <v/>
      </c>
      <c r="AC4753" s="28" t="str">
        <f>IF(R4753&lt;V4753+W4753,"期末实有头数应大于等于良种+改良种","")</f>
        <v/>
      </c>
    </row>
    <row r="4754" spans="2:29">
      <c r="B4754" s="19"/>
      <c r="C4754" s="30"/>
      <c r="D4754" s="19" t="s">
        <v>43</v>
      </c>
      <c r="E4754" s="20" t="s">
        <v>33</v>
      </c>
      <c r="F4754" s="19">
        <v>9</v>
      </c>
      <c r="R4754" s="21">
        <f t="shared" si="2517"/>
        <v>0</v>
      </c>
      <c r="S4754" s="22" t="s">
        <v>38</v>
      </c>
      <c r="U4754" s="22" t="s">
        <v>38</v>
      </c>
      <c r="V4754" s="22" t="s">
        <v>38</v>
      </c>
      <c r="W4754" s="22" t="s">
        <v>38</v>
      </c>
      <c r="Y4754" s="28" t="str">
        <f t="shared" si="2514"/>
        <v/>
      </c>
      <c r="Z4754" s="28" t="str">
        <f t="shared" si="2515"/>
        <v/>
      </c>
      <c r="AA4754" s="28"/>
      <c r="AB4754" s="28" t="str">
        <f>IF(R4754&lt;T4754,"期末实有头数应大于等于耕役畜","")</f>
        <v/>
      </c>
      <c r="AC4754" s="28"/>
    </row>
    <row r="4755" spans="2:29">
      <c r="B4755" s="19"/>
      <c r="C4755" s="30"/>
      <c r="D4755" s="19" t="s">
        <v>44</v>
      </c>
      <c r="E4755" s="20" t="s">
        <v>45</v>
      </c>
      <c r="F4755" s="19">
        <v>10</v>
      </c>
      <c r="R4755" s="21">
        <f t="shared" si="2517"/>
        <v>0</v>
      </c>
      <c r="Y4755" s="28" t="str">
        <f t="shared" si="2514"/>
        <v/>
      </c>
      <c r="Z4755" s="28" t="str">
        <f t="shared" si="2515"/>
        <v/>
      </c>
      <c r="AA4755" s="28" t="str">
        <f>IF(R4755&lt;S4755+U4755,"期末实有头数应大于等于能繁母畜+种公畜","")</f>
        <v/>
      </c>
      <c r="AB4755" s="28" t="str">
        <f>IF(R4755&lt;T4755,"期末实有头数应大于等于耕役畜","")</f>
        <v/>
      </c>
      <c r="AC4755" s="28" t="str">
        <f>IF(R4755&lt;V4755+W4755,"期末实有头数应大于等于良种+改良种","")</f>
        <v/>
      </c>
    </row>
    <row r="4756" spans="2:29">
      <c r="B4756" s="19"/>
      <c r="C4756" s="30"/>
      <c r="D4756" s="19" t="s">
        <v>46</v>
      </c>
      <c r="E4756" s="20" t="s">
        <v>47</v>
      </c>
      <c r="F4756" s="19">
        <v>11</v>
      </c>
      <c r="G4756" s="21">
        <f t="shared" ref="G4756:S4756" si="2518">G4757+G4761</f>
        <v>0</v>
      </c>
      <c r="H4756" s="21">
        <f t="shared" si="2518"/>
        <v>0</v>
      </c>
      <c r="I4756" s="21">
        <f t="shared" si="2518"/>
        <v>0</v>
      </c>
      <c r="J4756" s="21">
        <f t="shared" si="2518"/>
        <v>0</v>
      </c>
      <c r="K4756" s="21">
        <f t="shared" si="2518"/>
        <v>0</v>
      </c>
      <c r="L4756" s="21">
        <f t="shared" si="2518"/>
        <v>0</v>
      </c>
      <c r="M4756" s="21">
        <f t="shared" si="2518"/>
        <v>0</v>
      </c>
      <c r="N4756" s="21">
        <f t="shared" si="2518"/>
        <v>0</v>
      </c>
      <c r="O4756" s="21">
        <f t="shared" si="2518"/>
        <v>0</v>
      </c>
      <c r="P4756" s="21">
        <f t="shared" si="2518"/>
        <v>0</v>
      </c>
      <c r="Q4756" s="21">
        <f t="shared" si="2518"/>
        <v>0</v>
      </c>
      <c r="R4756" s="23">
        <f t="shared" si="2518"/>
        <v>0</v>
      </c>
      <c r="S4756" s="21">
        <f t="shared" si="2518"/>
        <v>0</v>
      </c>
      <c r="T4756" s="22" t="s">
        <v>38</v>
      </c>
      <c r="U4756" s="21">
        <f>U4757+U4761</f>
        <v>0</v>
      </c>
      <c r="V4756" s="21">
        <f>V4757+V4761</f>
        <v>0</v>
      </c>
      <c r="W4756" s="21">
        <f>W4757+W4761</f>
        <v>0</v>
      </c>
      <c r="Y4756" s="28" t="str">
        <f t="shared" si="2514"/>
        <v/>
      </c>
      <c r="Z4756" s="28" t="str">
        <f t="shared" si="2515"/>
        <v/>
      </c>
      <c r="AA4756" s="28" t="str">
        <f>IF(R4756&lt;S4756+U4756,"期末实有头数应大于等于能繁母畜+种公畜","")</f>
        <v/>
      </c>
      <c r="AB4756" s="28"/>
      <c r="AC4756" s="28" t="str">
        <f>IF(R4756&lt;V4756+W4756,"期末实有头数应大于等于良种+改良种","")</f>
        <v/>
      </c>
    </row>
    <row r="4757" spans="2:29">
      <c r="B4757" s="19"/>
      <c r="C4757" s="30"/>
      <c r="D4757" s="19" t="s">
        <v>48</v>
      </c>
      <c r="E4757" s="20" t="s">
        <v>47</v>
      </c>
      <c r="F4757" s="19">
        <v>12</v>
      </c>
      <c r="R4757" s="21">
        <f>G4757+I4757+J4757+K4757-L4757-M4757-N4757-Q4757</f>
        <v>0</v>
      </c>
      <c r="T4757" s="22" t="s">
        <v>38</v>
      </c>
      <c r="Y4757" s="28" t="str">
        <f t="shared" si="2514"/>
        <v/>
      </c>
      <c r="Z4757" s="28" t="str">
        <f t="shared" si="2515"/>
        <v/>
      </c>
      <c r="AA4757" s="28" t="str">
        <f>IF(R4757&lt;S4757+U4757,"期末实有头数应大于等于能繁母畜+种公畜","")</f>
        <v/>
      </c>
      <c r="AB4757" s="28"/>
      <c r="AC4757" s="28" t="str">
        <f>IF(R4757&lt;V4757+W4757,"期末实有头数应大于等于良种+改良种","")</f>
        <v/>
      </c>
    </row>
    <row r="4758" spans="2:29">
      <c r="B4758" s="19"/>
      <c r="C4758" s="30"/>
      <c r="D4758" s="19" t="s">
        <v>49</v>
      </c>
      <c r="E4758" s="20" t="s">
        <v>47</v>
      </c>
      <c r="F4758" s="19">
        <v>13</v>
      </c>
      <c r="R4758" s="21">
        <f>G4758+I4758+J4758+K4758-L4758-M4758-N4758-Q4758</f>
        <v>0</v>
      </c>
      <c r="T4758" s="22" t="s">
        <v>38</v>
      </c>
      <c r="V4758" s="22" t="s">
        <v>38</v>
      </c>
      <c r="W4758" s="22" t="s">
        <v>38</v>
      </c>
      <c r="Y4758" s="28" t="str">
        <f t="shared" si="2514"/>
        <v/>
      </c>
      <c r="Z4758" s="28" t="str">
        <f t="shared" si="2515"/>
        <v/>
      </c>
      <c r="AA4758" s="28" t="str">
        <f>IF(R4758&lt;S4758+U4758,"期末实有头数应大于等于能繁母畜+种公畜","")</f>
        <v/>
      </c>
      <c r="AB4758" s="28"/>
      <c r="AC4758" s="28"/>
    </row>
    <row r="4759" spans="2:29">
      <c r="B4759" s="19"/>
      <c r="C4759" s="30"/>
      <c r="D4759" s="19" t="s">
        <v>50</v>
      </c>
      <c r="E4759" s="20" t="s">
        <v>47</v>
      </c>
      <c r="F4759" s="19">
        <v>14</v>
      </c>
      <c r="H4759" s="22" t="s">
        <v>38</v>
      </c>
      <c r="I4759" s="22" t="s">
        <v>38</v>
      </c>
      <c r="J4759" s="22" t="s">
        <v>38</v>
      </c>
      <c r="K4759" s="22" t="s">
        <v>38</v>
      </c>
      <c r="L4759" s="22" t="s">
        <v>38</v>
      </c>
      <c r="M4759" s="22" t="s">
        <v>38</v>
      </c>
      <c r="N4759" s="22" t="s">
        <v>38</v>
      </c>
      <c r="O4759" s="22" t="s">
        <v>38</v>
      </c>
      <c r="P4759" s="22" t="s">
        <v>38</v>
      </c>
      <c r="Q4759" s="22" t="s">
        <v>38</v>
      </c>
      <c r="R4759" s="24"/>
      <c r="T4759" s="22" t="s">
        <v>38</v>
      </c>
      <c r="U4759" s="22" t="s">
        <v>38</v>
      </c>
      <c r="V4759" s="22" t="s">
        <v>38</v>
      </c>
      <c r="W4759" s="22" t="s">
        <v>38</v>
      </c>
      <c r="Y4759" s="28" t="str">
        <f t="shared" si="2514"/>
        <v/>
      </c>
      <c r="Z4759" s="28"/>
      <c r="AA4759" s="28"/>
      <c r="AB4759" s="28"/>
      <c r="AC4759" s="28"/>
    </row>
    <row r="4760" spans="2:29">
      <c r="B4760" s="19"/>
      <c r="C4760" s="30"/>
      <c r="D4760" s="19" t="s">
        <v>51</v>
      </c>
      <c r="E4760" s="20" t="s">
        <v>47</v>
      </c>
      <c r="F4760" s="19">
        <v>15</v>
      </c>
      <c r="H4760" s="22" t="s">
        <v>38</v>
      </c>
      <c r="I4760" s="22" t="s">
        <v>38</v>
      </c>
      <c r="J4760" s="22" t="s">
        <v>38</v>
      </c>
      <c r="K4760" s="22" t="s">
        <v>38</v>
      </c>
      <c r="L4760" s="22" t="s">
        <v>38</v>
      </c>
      <c r="M4760" s="22" t="s">
        <v>38</v>
      </c>
      <c r="N4760" s="22" t="s">
        <v>38</v>
      </c>
      <c r="O4760" s="22" t="s">
        <v>38</v>
      </c>
      <c r="P4760" s="22" t="s">
        <v>38</v>
      </c>
      <c r="Q4760" s="22" t="s">
        <v>38</v>
      </c>
      <c r="R4760" s="24"/>
      <c r="T4760" s="22" t="s">
        <v>38</v>
      </c>
      <c r="U4760" s="22" t="s">
        <v>38</v>
      </c>
      <c r="V4760" s="22" t="s">
        <v>38</v>
      </c>
      <c r="W4760" s="22" t="s">
        <v>38</v>
      </c>
      <c r="Y4760" s="28" t="str">
        <f t="shared" si="2514"/>
        <v/>
      </c>
      <c r="Z4760" s="28"/>
      <c r="AA4760" s="28"/>
      <c r="AB4760" s="28"/>
      <c r="AC4760" s="28"/>
    </row>
    <row r="4761" spans="2:29">
      <c r="B4761" s="19"/>
      <c r="C4761" s="30"/>
      <c r="D4761" s="19" t="s">
        <v>52</v>
      </c>
      <c r="E4761" s="20" t="s">
        <v>47</v>
      </c>
      <c r="F4761" s="19">
        <v>16</v>
      </c>
      <c r="R4761" s="21">
        <f>G4761+I4761+J4761+K4761-L4761-M4761-N4761-Q4761</f>
        <v>0</v>
      </c>
      <c r="T4761" s="22" t="s">
        <v>38</v>
      </c>
      <c r="Y4761" s="28" t="str">
        <f t="shared" si="2514"/>
        <v/>
      </c>
      <c r="Z4761" s="28" t="str">
        <f>IF(N4761&lt;O4761+P4761,"出卖应大于等于出卖肉畜+出卖仔畜","")</f>
        <v/>
      </c>
      <c r="AA4761" s="28" t="str">
        <f t="shared" ref="AA4761:AA4770" si="2519">IF(R4761&lt;S4761+U4761,"期末实有头数应大于等于能繁母畜+种公畜","")</f>
        <v/>
      </c>
      <c r="AB4761" s="28"/>
      <c r="AC4761" s="28" t="str">
        <f t="shared" ref="AC4761:AC4766" si="2520">IF(R4761&lt;V4761+W4761,"期末实有头数应大于等于良种+改良种","")</f>
        <v/>
      </c>
    </row>
    <row r="4762" spans="2:29">
      <c r="B4762" s="19"/>
      <c r="C4762" s="30"/>
      <c r="D4762" s="19" t="s">
        <v>53</v>
      </c>
      <c r="E4762" s="18" t="s">
        <v>33</v>
      </c>
      <c r="F4762" s="19">
        <v>17</v>
      </c>
      <c r="R4762" s="21">
        <f>G4762+I4762+J4762+K4762-L4762-M4762-N4762-Q4762</f>
        <v>0</v>
      </c>
      <c r="T4762" s="22" t="s">
        <v>38</v>
      </c>
      <c r="Y4762" s="28" t="str">
        <f t="shared" si="2514"/>
        <v/>
      </c>
      <c r="Z4762" s="28" t="str">
        <f>IF(N4762&lt;O4762+P4762,"出卖应大于等于出卖肉畜+出卖仔畜","")</f>
        <v/>
      </c>
      <c r="AA4762" s="28" t="str">
        <f t="shared" si="2519"/>
        <v/>
      </c>
      <c r="AB4762" s="28"/>
      <c r="AC4762" s="28" t="str">
        <f t="shared" si="2520"/>
        <v/>
      </c>
    </row>
    <row r="4763" spans="2:29">
      <c r="B4763" s="18"/>
      <c r="C4763" s="29"/>
      <c r="D4763" s="19" t="s">
        <v>32</v>
      </c>
      <c r="E4763" s="20" t="s">
        <v>33</v>
      </c>
      <c r="F4763" s="19">
        <v>1</v>
      </c>
      <c r="G4763" s="21">
        <f t="shared" ref="G4763:S4763" si="2521">G4764+G4779</f>
        <v>0</v>
      </c>
      <c r="H4763" s="21">
        <f t="shared" si="2521"/>
        <v>0</v>
      </c>
      <c r="I4763" s="21">
        <f t="shared" si="2521"/>
        <v>0</v>
      </c>
      <c r="J4763" s="21">
        <f t="shared" si="2521"/>
        <v>0</v>
      </c>
      <c r="K4763" s="21">
        <f t="shared" si="2521"/>
        <v>0</v>
      </c>
      <c r="L4763" s="21">
        <f t="shared" si="2521"/>
        <v>0</v>
      </c>
      <c r="M4763" s="21">
        <f t="shared" si="2521"/>
        <v>0</v>
      </c>
      <c r="N4763" s="21">
        <f t="shared" si="2521"/>
        <v>0</v>
      </c>
      <c r="O4763" s="21">
        <f t="shared" si="2521"/>
        <v>0</v>
      </c>
      <c r="P4763" s="21">
        <f t="shared" si="2521"/>
        <v>0</v>
      </c>
      <c r="Q4763" s="21">
        <f t="shared" si="2521"/>
        <v>0</v>
      </c>
      <c r="R4763" s="21">
        <f t="shared" si="2521"/>
        <v>0</v>
      </c>
      <c r="S4763" s="21">
        <f t="shared" si="2521"/>
        <v>0</v>
      </c>
      <c r="T4763" s="21">
        <f>T4764</f>
        <v>0</v>
      </c>
      <c r="U4763" s="21">
        <f>U4764+U4779</f>
        <v>0</v>
      </c>
      <c r="V4763" s="21">
        <f>V4764+V4779</f>
        <v>0</v>
      </c>
      <c r="W4763" s="21">
        <f>W4764+W4779</f>
        <v>0</v>
      </c>
      <c r="Y4763" s="28" t="str">
        <f t="shared" si="2514"/>
        <v/>
      </c>
      <c r="Z4763" s="28" t="str">
        <f>IF(N4763&lt;O4763+P4763,"出卖应大于等于出卖肉畜+出卖仔畜","")</f>
        <v/>
      </c>
      <c r="AA4763" s="28" t="str">
        <f t="shared" si="2519"/>
        <v/>
      </c>
      <c r="AB4763" s="28" t="str">
        <f>IF(R4763&lt;T4763,"期末实有头数应大于等于耕役畜","")</f>
        <v/>
      </c>
      <c r="AC4763" s="28" t="str">
        <f t="shared" si="2520"/>
        <v/>
      </c>
    </row>
    <row r="4764" spans="2:29">
      <c r="B4764" s="19"/>
      <c r="C4764" s="30"/>
      <c r="D4764" s="19" t="s">
        <v>34</v>
      </c>
      <c r="E4764" s="20" t="s">
        <v>33</v>
      </c>
      <c r="F4764" s="19">
        <v>2</v>
      </c>
      <c r="G4764" s="21">
        <f t="shared" ref="G4764:S4764" si="2522">G4765+G4773</f>
        <v>0</v>
      </c>
      <c r="H4764" s="21">
        <f t="shared" si="2522"/>
        <v>0</v>
      </c>
      <c r="I4764" s="21">
        <f t="shared" si="2522"/>
        <v>0</v>
      </c>
      <c r="J4764" s="21">
        <f t="shared" si="2522"/>
        <v>0</v>
      </c>
      <c r="K4764" s="21">
        <f t="shared" si="2522"/>
        <v>0</v>
      </c>
      <c r="L4764" s="21">
        <f t="shared" si="2522"/>
        <v>0</v>
      </c>
      <c r="M4764" s="21">
        <f t="shared" si="2522"/>
        <v>0</v>
      </c>
      <c r="N4764" s="21">
        <f t="shared" si="2522"/>
        <v>0</v>
      </c>
      <c r="O4764" s="21">
        <f t="shared" si="2522"/>
        <v>0</v>
      </c>
      <c r="P4764" s="21">
        <f t="shared" si="2522"/>
        <v>0</v>
      </c>
      <c r="Q4764" s="21">
        <f t="shared" si="2522"/>
        <v>0</v>
      </c>
      <c r="R4764" s="21">
        <f t="shared" si="2522"/>
        <v>0</v>
      </c>
      <c r="S4764" s="21">
        <f t="shared" si="2522"/>
        <v>0</v>
      </c>
      <c r="T4764" s="21">
        <f>T4765</f>
        <v>0</v>
      </c>
      <c r="U4764" s="21">
        <f>U4765+U4773</f>
        <v>0</v>
      </c>
      <c r="V4764" s="21">
        <f>V4765+V4773</f>
        <v>0</v>
      </c>
      <c r="W4764" s="21">
        <f>W4765+W4773</f>
        <v>0</v>
      </c>
      <c r="Y4764" s="28" t="str">
        <f t="shared" ref="Y4764:Y4780" si="2523">IF(H4764&lt;I4764,"繁殖仔畜应大于等于成活","")</f>
        <v/>
      </c>
      <c r="Z4764" s="28" t="str">
        <f t="shared" ref="Z4764:Z4775" si="2524">IF(N4764&lt;O4764+P4764,"出卖应大于等于出卖肉畜+出卖仔畜","")</f>
        <v/>
      </c>
      <c r="AA4764" s="28" t="str">
        <f t="shared" si="2519"/>
        <v/>
      </c>
      <c r="AB4764" s="28" t="str">
        <f>IF(R4764&lt;T4764,"期末实有头数应大于等于耕役畜","")</f>
        <v/>
      </c>
      <c r="AC4764" s="28" t="str">
        <f t="shared" si="2520"/>
        <v/>
      </c>
    </row>
    <row r="4765" spans="2:29">
      <c r="B4765" s="19"/>
      <c r="C4765" s="30"/>
      <c r="D4765" s="19" t="s">
        <v>35</v>
      </c>
      <c r="E4765" s="20" t="s">
        <v>33</v>
      </c>
      <c r="F4765" s="19">
        <v>3</v>
      </c>
      <c r="G4765" s="21">
        <f t="shared" ref="G4765:R4765" si="2525">G4766+G4769+G4770+G4771+G4772</f>
        <v>0</v>
      </c>
      <c r="H4765" s="21">
        <f t="shared" si="2525"/>
        <v>0</v>
      </c>
      <c r="I4765" s="21">
        <f t="shared" si="2525"/>
        <v>0</v>
      </c>
      <c r="J4765" s="21">
        <f t="shared" si="2525"/>
        <v>0</v>
      </c>
      <c r="K4765" s="21">
        <f t="shared" si="2525"/>
        <v>0</v>
      </c>
      <c r="L4765" s="21">
        <f t="shared" si="2525"/>
        <v>0</v>
      </c>
      <c r="M4765" s="21">
        <f t="shared" si="2525"/>
        <v>0</v>
      </c>
      <c r="N4765" s="21">
        <f t="shared" si="2525"/>
        <v>0</v>
      </c>
      <c r="O4765" s="21">
        <f t="shared" si="2525"/>
        <v>0</v>
      </c>
      <c r="P4765" s="21">
        <f t="shared" si="2525"/>
        <v>0</v>
      </c>
      <c r="Q4765" s="21">
        <f t="shared" si="2525"/>
        <v>0</v>
      </c>
      <c r="R4765" s="21">
        <f t="shared" si="2525"/>
        <v>0</v>
      </c>
      <c r="S4765" s="21">
        <f>S4766+S4769+S4770+S4772</f>
        <v>0</v>
      </c>
      <c r="T4765" s="21">
        <f>T4766+T4769+T4770+T4771+T4772</f>
        <v>0</v>
      </c>
      <c r="U4765" s="21">
        <f>U4766+U4769+U4770+U4772</f>
        <v>0</v>
      </c>
      <c r="V4765" s="21">
        <f>V4766+V4769+V4770+V4772</f>
        <v>0</v>
      </c>
      <c r="W4765" s="21">
        <f>W4766+W4769+W4770+W4772</f>
        <v>0</v>
      </c>
      <c r="Y4765" s="28" t="str">
        <f t="shared" si="2523"/>
        <v/>
      </c>
      <c r="Z4765" s="28" t="str">
        <f t="shared" si="2524"/>
        <v/>
      </c>
      <c r="AA4765" s="28" t="str">
        <f t="shared" si="2519"/>
        <v/>
      </c>
      <c r="AB4765" s="28" t="str">
        <f>IF(R4765&lt;T4765,"期末实有头数应大于等于耕役畜","")</f>
        <v/>
      </c>
      <c r="AC4765" s="28" t="str">
        <f t="shared" si="2520"/>
        <v/>
      </c>
    </row>
    <row r="4766" spans="2:29">
      <c r="B4766" s="19"/>
      <c r="C4766" s="30"/>
      <c r="D4766" s="19" t="s">
        <v>36</v>
      </c>
      <c r="E4766" s="20" t="s">
        <v>33</v>
      </c>
      <c r="F4766" s="19">
        <v>4</v>
      </c>
      <c r="R4766" s="21">
        <f>G4766+I4766+J4766+K4766-L4766-M4766-N4766-Q4766</f>
        <v>0</v>
      </c>
      <c r="Y4766" s="28" t="str">
        <f t="shared" si="2523"/>
        <v/>
      </c>
      <c r="Z4766" s="28" t="str">
        <f t="shared" si="2524"/>
        <v/>
      </c>
      <c r="AA4766" s="28" t="str">
        <f t="shared" si="2519"/>
        <v/>
      </c>
      <c r="AB4766" s="28" t="str">
        <f>IF(R4766&lt;T4766,"期末实有头数应大于等于耕役畜","")</f>
        <v/>
      </c>
      <c r="AC4766" s="28" t="str">
        <f t="shared" si="2520"/>
        <v/>
      </c>
    </row>
    <row r="4767" spans="2:29">
      <c r="B4767" s="19"/>
      <c r="C4767" s="30"/>
      <c r="D4767" s="19" t="s">
        <v>37</v>
      </c>
      <c r="E4767" s="20" t="s">
        <v>33</v>
      </c>
      <c r="F4767" s="19">
        <v>5</v>
      </c>
      <c r="R4767" s="21">
        <f t="shared" ref="R4767:R4772" si="2526">G4767+I4767+J4767+K4767-L4767-M4767-N4767-Q4767</f>
        <v>0</v>
      </c>
      <c r="T4767" s="22" t="s">
        <v>38</v>
      </c>
      <c r="V4767" s="22" t="s">
        <v>38</v>
      </c>
      <c r="W4767" s="22" t="s">
        <v>38</v>
      </c>
      <c r="Y4767" s="28" t="str">
        <f t="shared" si="2523"/>
        <v/>
      </c>
      <c r="Z4767" s="28" t="str">
        <f t="shared" si="2524"/>
        <v/>
      </c>
      <c r="AA4767" s="28" t="str">
        <f t="shared" si="2519"/>
        <v/>
      </c>
      <c r="AB4767" s="28"/>
      <c r="AC4767" s="28"/>
    </row>
    <row r="4768" spans="2:29">
      <c r="B4768" s="19"/>
      <c r="C4768" s="30"/>
      <c r="D4768" s="19" t="s">
        <v>39</v>
      </c>
      <c r="E4768" s="20" t="s">
        <v>33</v>
      </c>
      <c r="F4768" s="19">
        <v>6</v>
      </c>
      <c r="R4768" s="21">
        <f t="shared" si="2526"/>
        <v>0</v>
      </c>
      <c r="T4768" s="22" t="s">
        <v>38</v>
      </c>
      <c r="V4768" s="22" t="s">
        <v>38</v>
      </c>
      <c r="W4768" s="22" t="s">
        <v>38</v>
      </c>
      <c r="Y4768" s="28" t="str">
        <f t="shared" si="2523"/>
        <v/>
      </c>
      <c r="Z4768" s="28" t="str">
        <f t="shared" si="2524"/>
        <v/>
      </c>
      <c r="AA4768" s="28" t="str">
        <f t="shared" si="2519"/>
        <v/>
      </c>
      <c r="AB4768" s="28"/>
      <c r="AC4768" s="28"/>
    </row>
    <row r="4769" spans="2:29">
      <c r="B4769" s="19"/>
      <c r="C4769" s="30"/>
      <c r="D4769" s="19" t="s">
        <v>40</v>
      </c>
      <c r="E4769" s="20" t="s">
        <v>41</v>
      </c>
      <c r="F4769" s="19">
        <v>7</v>
      </c>
      <c r="R4769" s="21">
        <f t="shared" si="2526"/>
        <v>0</v>
      </c>
      <c r="Y4769" s="28" t="str">
        <f t="shared" si="2523"/>
        <v/>
      </c>
      <c r="Z4769" s="28" t="str">
        <f t="shared" si="2524"/>
        <v/>
      </c>
      <c r="AA4769" s="28" t="str">
        <f t="shared" si="2519"/>
        <v/>
      </c>
      <c r="AB4769" s="28" t="str">
        <f>IF(R4769&lt;T4769,"期末实有头数应大于等于耕役畜","")</f>
        <v/>
      </c>
      <c r="AC4769" s="28" t="str">
        <f>IF(R4769&lt;V4769+W4769,"期末实有头数应大于等于良种+改良种","")</f>
        <v/>
      </c>
    </row>
    <row r="4770" spans="2:29">
      <c r="B4770" s="19"/>
      <c r="C4770" s="30"/>
      <c r="D4770" s="19" t="s">
        <v>42</v>
      </c>
      <c r="E4770" s="20" t="s">
        <v>33</v>
      </c>
      <c r="F4770" s="19">
        <v>8</v>
      </c>
      <c r="R4770" s="21">
        <f t="shared" si="2526"/>
        <v>0</v>
      </c>
      <c r="Y4770" s="28" t="str">
        <f t="shared" si="2523"/>
        <v/>
      </c>
      <c r="Z4770" s="28" t="str">
        <f t="shared" si="2524"/>
        <v/>
      </c>
      <c r="AA4770" s="28" t="str">
        <f t="shared" si="2519"/>
        <v/>
      </c>
      <c r="AB4770" s="28" t="str">
        <f>IF(R4770&lt;T4770,"期末实有头数应大于等于耕役畜","")</f>
        <v/>
      </c>
      <c r="AC4770" s="28" t="str">
        <f>IF(R4770&lt;V4770+W4770,"期末实有头数应大于等于良种+改良种","")</f>
        <v/>
      </c>
    </row>
    <row r="4771" spans="2:29">
      <c r="B4771" s="19"/>
      <c r="C4771" s="30"/>
      <c r="D4771" s="19" t="s">
        <v>43</v>
      </c>
      <c r="E4771" s="20" t="s">
        <v>33</v>
      </c>
      <c r="F4771" s="19">
        <v>9</v>
      </c>
      <c r="R4771" s="21">
        <f t="shared" si="2526"/>
        <v>0</v>
      </c>
      <c r="S4771" s="22" t="s">
        <v>38</v>
      </c>
      <c r="U4771" s="22" t="s">
        <v>38</v>
      </c>
      <c r="V4771" s="22" t="s">
        <v>38</v>
      </c>
      <c r="W4771" s="22" t="s">
        <v>38</v>
      </c>
      <c r="Y4771" s="28" t="str">
        <f t="shared" si="2523"/>
        <v/>
      </c>
      <c r="Z4771" s="28" t="str">
        <f t="shared" si="2524"/>
        <v/>
      </c>
      <c r="AA4771" s="28"/>
      <c r="AB4771" s="28" t="str">
        <f>IF(R4771&lt;T4771,"期末实有头数应大于等于耕役畜","")</f>
        <v/>
      </c>
      <c r="AC4771" s="28"/>
    </row>
    <row r="4772" spans="2:29">
      <c r="B4772" s="19"/>
      <c r="C4772" s="30"/>
      <c r="D4772" s="19" t="s">
        <v>44</v>
      </c>
      <c r="E4772" s="20" t="s">
        <v>45</v>
      </c>
      <c r="F4772" s="19">
        <v>10</v>
      </c>
      <c r="R4772" s="21">
        <f t="shared" si="2526"/>
        <v>0</v>
      </c>
      <c r="Y4772" s="28" t="str">
        <f t="shared" si="2523"/>
        <v/>
      </c>
      <c r="Z4772" s="28" t="str">
        <f t="shared" si="2524"/>
        <v/>
      </c>
      <c r="AA4772" s="28" t="str">
        <f>IF(R4772&lt;S4772+U4772,"期末实有头数应大于等于能繁母畜+种公畜","")</f>
        <v/>
      </c>
      <c r="AB4772" s="28" t="str">
        <f>IF(R4772&lt;T4772,"期末实有头数应大于等于耕役畜","")</f>
        <v/>
      </c>
      <c r="AC4772" s="28" t="str">
        <f>IF(R4772&lt;V4772+W4772,"期末实有头数应大于等于良种+改良种","")</f>
        <v/>
      </c>
    </row>
    <row r="4773" spans="2:29">
      <c r="B4773" s="19"/>
      <c r="C4773" s="30"/>
      <c r="D4773" s="19" t="s">
        <v>46</v>
      </c>
      <c r="E4773" s="20" t="s">
        <v>47</v>
      </c>
      <c r="F4773" s="19">
        <v>11</v>
      </c>
      <c r="G4773" s="21">
        <f t="shared" ref="G4773:S4773" si="2527">G4774+G4778</f>
        <v>0</v>
      </c>
      <c r="H4773" s="21">
        <f t="shared" si="2527"/>
        <v>0</v>
      </c>
      <c r="I4773" s="21">
        <f t="shared" si="2527"/>
        <v>0</v>
      </c>
      <c r="J4773" s="21">
        <f t="shared" si="2527"/>
        <v>0</v>
      </c>
      <c r="K4773" s="21">
        <f t="shared" si="2527"/>
        <v>0</v>
      </c>
      <c r="L4773" s="21">
        <f t="shared" si="2527"/>
        <v>0</v>
      </c>
      <c r="M4773" s="21">
        <f t="shared" si="2527"/>
        <v>0</v>
      </c>
      <c r="N4773" s="21">
        <f t="shared" si="2527"/>
        <v>0</v>
      </c>
      <c r="O4773" s="21">
        <f t="shared" si="2527"/>
        <v>0</v>
      </c>
      <c r="P4773" s="21">
        <f t="shared" si="2527"/>
        <v>0</v>
      </c>
      <c r="Q4773" s="21">
        <f t="shared" si="2527"/>
        <v>0</v>
      </c>
      <c r="R4773" s="23">
        <f t="shared" si="2527"/>
        <v>0</v>
      </c>
      <c r="S4773" s="21">
        <f t="shared" si="2527"/>
        <v>0</v>
      </c>
      <c r="T4773" s="22" t="s">
        <v>38</v>
      </c>
      <c r="U4773" s="21">
        <f>U4774+U4778</f>
        <v>0</v>
      </c>
      <c r="V4773" s="21">
        <f>V4774+V4778</f>
        <v>0</v>
      </c>
      <c r="W4773" s="21">
        <f>W4774+W4778</f>
        <v>0</v>
      </c>
      <c r="Y4773" s="28" t="str">
        <f t="shared" si="2523"/>
        <v/>
      </c>
      <c r="Z4773" s="28" t="str">
        <f t="shared" si="2524"/>
        <v/>
      </c>
      <c r="AA4773" s="28" t="str">
        <f>IF(R4773&lt;S4773+U4773,"期末实有头数应大于等于能繁母畜+种公畜","")</f>
        <v/>
      </c>
      <c r="AB4773" s="28"/>
      <c r="AC4773" s="28" t="str">
        <f>IF(R4773&lt;V4773+W4773,"期末实有头数应大于等于良种+改良种","")</f>
        <v/>
      </c>
    </row>
    <row r="4774" spans="2:29">
      <c r="B4774" s="19"/>
      <c r="C4774" s="30"/>
      <c r="D4774" s="19" t="s">
        <v>48</v>
      </c>
      <c r="E4774" s="20" t="s">
        <v>47</v>
      </c>
      <c r="F4774" s="19">
        <v>12</v>
      </c>
      <c r="R4774" s="21">
        <f>G4774+I4774+J4774+K4774-L4774-M4774-N4774-Q4774</f>
        <v>0</v>
      </c>
      <c r="T4774" s="22" t="s">
        <v>38</v>
      </c>
      <c r="Y4774" s="28" t="str">
        <f t="shared" si="2523"/>
        <v/>
      </c>
      <c r="Z4774" s="28" t="str">
        <f t="shared" si="2524"/>
        <v/>
      </c>
      <c r="AA4774" s="28" t="str">
        <f>IF(R4774&lt;S4774+U4774,"期末实有头数应大于等于能繁母畜+种公畜","")</f>
        <v/>
      </c>
      <c r="AB4774" s="28"/>
      <c r="AC4774" s="28" t="str">
        <f>IF(R4774&lt;V4774+W4774,"期末实有头数应大于等于良种+改良种","")</f>
        <v/>
      </c>
    </row>
    <row r="4775" spans="2:29">
      <c r="B4775" s="19"/>
      <c r="C4775" s="30"/>
      <c r="D4775" s="19" t="s">
        <v>49</v>
      </c>
      <c r="E4775" s="20" t="s">
        <v>47</v>
      </c>
      <c r="F4775" s="19">
        <v>13</v>
      </c>
      <c r="R4775" s="21">
        <f>G4775+I4775+J4775+K4775-L4775-M4775-N4775-Q4775</f>
        <v>0</v>
      </c>
      <c r="T4775" s="22" t="s">
        <v>38</v>
      </c>
      <c r="V4775" s="22" t="s">
        <v>38</v>
      </c>
      <c r="W4775" s="22" t="s">
        <v>38</v>
      </c>
      <c r="Y4775" s="28" t="str">
        <f t="shared" si="2523"/>
        <v/>
      </c>
      <c r="Z4775" s="28" t="str">
        <f t="shared" si="2524"/>
        <v/>
      </c>
      <c r="AA4775" s="28" t="str">
        <f>IF(R4775&lt;S4775+U4775,"期末实有头数应大于等于能繁母畜+种公畜","")</f>
        <v/>
      </c>
      <c r="AB4775" s="28"/>
      <c r="AC4775" s="28"/>
    </row>
    <row r="4776" spans="2:29">
      <c r="B4776" s="19"/>
      <c r="C4776" s="30"/>
      <c r="D4776" s="19" t="s">
        <v>50</v>
      </c>
      <c r="E4776" s="20" t="s">
        <v>47</v>
      </c>
      <c r="F4776" s="19">
        <v>14</v>
      </c>
      <c r="H4776" s="22" t="s">
        <v>38</v>
      </c>
      <c r="I4776" s="22" t="s">
        <v>38</v>
      </c>
      <c r="J4776" s="22" t="s">
        <v>38</v>
      </c>
      <c r="K4776" s="22" t="s">
        <v>38</v>
      </c>
      <c r="L4776" s="22" t="s">
        <v>38</v>
      </c>
      <c r="M4776" s="22" t="s">
        <v>38</v>
      </c>
      <c r="N4776" s="22" t="s">
        <v>38</v>
      </c>
      <c r="O4776" s="22" t="s">
        <v>38</v>
      </c>
      <c r="P4776" s="22" t="s">
        <v>38</v>
      </c>
      <c r="Q4776" s="22" t="s">
        <v>38</v>
      </c>
      <c r="R4776" s="24"/>
      <c r="T4776" s="22" t="s">
        <v>38</v>
      </c>
      <c r="U4776" s="22" t="s">
        <v>38</v>
      </c>
      <c r="V4776" s="22" t="s">
        <v>38</v>
      </c>
      <c r="W4776" s="22" t="s">
        <v>38</v>
      </c>
      <c r="Y4776" s="28" t="str">
        <f t="shared" si="2523"/>
        <v/>
      </c>
      <c r="Z4776" s="28"/>
      <c r="AA4776" s="28"/>
      <c r="AB4776" s="28"/>
      <c r="AC4776" s="28"/>
    </row>
    <row r="4777" spans="2:29">
      <c r="B4777" s="19"/>
      <c r="C4777" s="30"/>
      <c r="D4777" s="19" t="s">
        <v>51</v>
      </c>
      <c r="E4777" s="20" t="s">
        <v>47</v>
      </c>
      <c r="F4777" s="19">
        <v>15</v>
      </c>
      <c r="H4777" s="22" t="s">
        <v>38</v>
      </c>
      <c r="I4777" s="22" t="s">
        <v>38</v>
      </c>
      <c r="J4777" s="22" t="s">
        <v>38</v>
      </c>
      <c r="K4777" s="22" t="s">
        <v>38</v>
      </c>
      <c r="L4777" s="22" t="s">
        <v>38</v>
      </c>
      <c r="M4777" s="22" t="s">
        <v>38</v>
      </c>
      <c r="N4777" s="22" t="s">
        <v>38</v>
      </c>
      <c r="O4777" s="22" t="s">
        <v>38</v>
      </c>
      <c r="P4777" s="22" t="s">
        <v>38</v>
      </c>
      <c r="Q4777" s="22" t="s">
        <v>38</v>
      </c>
      <c r="R4777" s="24"/>
      <c r="T4777" s="22" t="s">
        <v>38</v>
      </c>
      <c r="U4777" s="22" t="s">
        <v>38</v>
      </c>
      <c r="V4777" s="22" t="s">
        <v>38</v>
      </c>
      <c r="W4777" s="22" t="s">
        <v>38</v>
      </c>
      <c r="Y4777" s="28" t="str">
        <f t="shared" si="2523"/>
        <v/>
      </c>
      <c r="Z4777" s="28"/>
      <c r="AA4777" s="28"/>
      <c r="AB4777" s="28"/>
      <c r="AC4777" s="28"/>
    </row>
    <row r="4778" spans="2:29">
      <c r="B4778" s="19"/>
      <c r="C4778" s="30"/>
      <c r="D4778" s="19" t="s">
        <v>52</v>
      </c>
      <c r="E4778" s="20" t="s">
        <v>47</v>
      </c>
      <c r="F4778" s="19">
        <v>16</v>
      </c>
      <c r="R4778" s="21">
        <f>G4778+I4778+J4778+K4778-L4778-M4778-N4778-Q4778</f>
        <v>0</v>
      </c>
      <c r="T4778" s="22" t="s">
        <v>38</v>
      </c>
      <c r="Y4778" s="28" t="str">
        <f t="shared" si="2523"/>
        <v/>
      </c>
      <c r="Z4778" s="28" t="str">
        <f>IF(N4778&lt;O4778+P4778,"出卖应大于等于出卖肉畜+出卖仔畜","")</f>
        <v/>
      </c>
      <c r="AA4778" s="28" t="str">
        <f t="shared" ref="AA4778:AA4787" si="2528">IF(R4778&lt;S4778+U4778,"期末实有头数应大于等于能繁母畜+种公畜","")</f>
        <v/>
      </c>
      <c r="AB4778" s="28"/>
      <c r="AC4778" s="28" t="str">
        <f t="shared" ref="AC4778:AC4783" si="2529">IF(R4778&lt;V4778+W4778,"期末实有头数应大于等于良种+改良种","")</f>
        <v/>
      </c>
    </row>
    <row r="4779" spans="2:29">
      <c r="B4779" s="19"/>
      <c r="C4779" s="30"/>
      <c r="D4779" s="19" t="s">
        <v>53</v>
      </c>
      <c r="E4779" s="18" t="s">
        <v>33</v>
      </c>
      <c r="F4779" s="19">
        <v>17</v>
      </c>
      <c r="R4779" s="21">
        <f>G4779+I4779+J4779+K4779-L4779-M4779-N4779-Q4779</f>
        <v>0</v>
      </c>
      <c r="T4779" s="22" t="s">
        <v>38</v>
      </c>
      <c r="Y4779" s="28" t="str">
        <f t="shared" si="2523"/>
        <v/>
      </c>
      <c r="Z4779" s="28" t="str">
        <f>IF(N4779&lt;O4779+P4779,"出卖应大于等于出卖肉畜+出卖仔畜","")</f>
        <v/>
      </c>
      <c r="AA4779" s="28" t="str">
        <f t="shared" si="2528"/>
        <v/>
      </c>
      <c r="AB4779" s="28"/>
      <c r="AC4779" s="28" t="str">
        <f t="shared" si="2529"/>
        <v/>
      </c>
    </row>
    <row r="4780" spans="2:29">
      <c r="B4780" s="18"/>
      <c r="C4780" s="29"/>
      <c r="D4780" s="19" t="s">
        <v>32</v>
      </c>
      <c r="E4780" s="20" t="s">
        <v>33</v>
      </c>
      <c r="F4780" s="19">
        <v>1</v>
      </c>
      <c r="G4780" s="21">
        <f t="shared" ref="G4780:S4780" si="2530">G4781+G4796</f>
        <v>0</v>
      </c>
      <c r="H4780" s="21">
        <f t="shared" si="2530"/>
        <v>0</v>
      </c>
      <c r="I4780" s="21">
        <f t="shared" si="2530"/>
        <v>0</v>
      </c>
      <c r="J4780" s="21">
        <f t="shared" si="2530"/>
        <v>0</v>
      </c>
      <c r="K4780" s="21">
        <f t="shared" si="2530"/>
        <v>0</v>
      </c>
      <c r="L4780" s="21">
        <f t="shared" si="2530"/>
        <v>0</v>
      </c>
      <c r="M4780" s="21">
        <f t="shared" si="2530"/>
        <v>0</v>
      </c>
      <c r="N4780" s="21">
        <f t="shared" si="2530"/>
        <v>0</v>
      </c>
      <c r="O4780" s="21">
        <f t="shared" si="2530"/>
        <v>0</v>
      </c>
      <c r="P4780" s="21">
        <f t="shared" si="2530"/>
        <v>0</v>
      </c>
      <c r="Q4780" s="21">
        <f t="shared" si="2530"/>
        <v>0</v>
      </c>
      <c r="R4780" s="21">
        <f t="shared" si="2530"/>
        <v>0</v>
      </c>
      <c r="S4780" s="21">
        <f t="shared" si="2530"/>
        <v>0</v>
      </c>
      <c r="T4780" s="21">
        <f>T4781</f>
        <v>0</v>
      </c>
      <c r="U4780" s="21">
        <f>U4781+U4796</f>
        <v>0</v>
      </c>
      <c r="V4780" s="21">
        <f>V4781+V4796</f>
        <v>0</v>
      </c>
      <c r="W4780" s="21">
        <f>W4781+W4796</f>
        <v>0</v>
      </c>
      <c r="Y4780" s="28" t="str">
        <f t="shared" si="2523"/>
        <v/>
      </c>
      <c r="Z4780" s="28" t="str">
        <f>IF(N4780&lt;O4780+P4780,"出卖应大于等于出卖肉畜+出卖仔畜","")</f>
        <v/>
      </c>
      <c r="AA4780" s="28" t="str">
        <f t="shared" si="2528"/>
        <v/>
      </c>
      <c r="AB4780" s="28" t="str">
        <f>IF(R4780&lt;T4780,"期末实有头数应大于等于耕役畜","")</f>
        <v/>
      </c>
      <c r="AC4780" s="28" t="str">
        <f t="shared" si="2529"/>
        <v/>
      </c>
    </row>
    <row r="4781" spans="2:29">
      <c r="B4781" s="19"/>
      <c r="C4781" s="30"/>
      <c r="D4781" s="19" t="s">
        <v>34</v>
      </c>
      <c r="E4781" s="20" t="s">
        <v>33</v>
      </c>
      <c r="F4781" s="19">
        <v>2</v>
      </c>
      <c r="G4781" s="21">
        <f t="shared" ref="G4781:S4781" si="2531">G4782+G4790</f>
        <v>0</v>
      </c>
      <c r="H4781" s="21">
        <f t="shared" si="2531"/>
        <v>0</v>
      </c>
      <c r="I4781" s="21">
        <f t="shared" si="2531"/>
        <v>0</v>
      </c>
      <c r="J4781" s="21">
        <f t="shared" si="2531"/>
        <v>0</v>
      </c>
      <c r="K4781" s="21">
        <f t="shared" si="2531"/>
        <v>0</v>
      </c>
      <c r="L4781" s="21">
        <f t="shared" si="2531"/>
        <v>0</v>
      </c>
      <c r="M4781" s="21">
        <f t="shared" si="2531"/>
        <v>0</v>
      </c>
      <c r="N4781" s="21">
        <f t="shared" si="2531"/>
        <v>0</v>
      </c>
      <c r="O4781" s="21">
        <f t="shared" si="2531"/>
        <v>0</v>
      </c>
      <c r="P4781" s="21">
        <f t="shared" si="2531"/>
        <v>0</v>
      </c>
      <c r="Q4781" s="21">
        <f t="shared" si="2531"/>
        <v>0</v>
      </c>
      <c r="R4781" s="21">
        <f t="shared" si="2531"/>
        <v>0</v>
      </c>
      <c r="S4781" s="21">
        <f t="shared" si="2531"/>
        <v>0</v>
      </c>
      <c r="T4781" s="21">
        <f>T4782</f>
        <v>0</v>
      </c>
      <c r="U4781" s="21">
        <f>U4782+U4790</f>
        <v>0</v>
      </c>
      <c r="V4781" s="21">
        <f>V4782+V4790</f>
        <v>0</v>
      </c>
      <c r="W4781" s="21">
        <f>W4782+W4790</f>
        <v>0</v>
      </c>
      <c r="Y4781" s="28" t="str">
        <f t="shared" ref="Y4781:Y4797" si="2532">IF(H4781&lt;I4781,"繁殖仔畜应大于等于成活","")</f>
        <v/>
      </c>
      <c r="Z4781" s="28" t="str">
        <f t="shared" ref="Z4781:Z4792" si="2533">IF(N4781&lt;O4781+P4781,"出卖应大于等于出卖肉畜+出卖仔畜","")</f>
        <v/>
      </c>
      <c r="AA4781" s="28" t="str">
        <f t="shared" si="2528"/>
        <v/>
      </c>
      <c r="AB4781" s="28" t="str">
        <f>IF(R4781&lt;T4781,"期末实有头数应大于等于耕役畜","")</f>
        <v/>
      </c>
      <c r="AC4781" s="28" t="str">
        <f t="shared" si="2529"/>
        <v/>
      </c>
    </row>
    <row r="4782" spans="2:29">
      <c r="B4782" s="19"/>
      <c r="C4782" s="30"/>
      <c r="D4782" s="19" t="s">
        <v>35</v>
      </c>
      <c r="E4782" s="20" t="s">
        <v>33</v>
      </c>
      <c r="F4782" s="19">
        <v>3</v>
      </c>
      <c r="G4782" s="21">
        <f t="shared" ref="G4782:R4782" si="2534">G4783+G4786+G4787+G4788+G4789</f>
        <v>0</v>
      </c>
      <c r="H4782" s="21">
        <f t="shared" si="2534"/>
        <v>0</v>
      </c>
      <c r="I4782" s="21">
        <f t="shared" si="2534"/>
        <v>0</v>
      </c>
      <c r="J4782" s="21">
        <f t="shared" si="2534"/>
        <v>0</v>
      </c>
      <c r="K4782" s="21">
        <f t="shared" si="2534"/>
        <v>0</v>
      </c>
      <c r="L4782" s="21">
        <f t="shared" si="2534"/>
        <v>0</v>
      </c>
      <c r="M4782" s="21">
        <f t="shared" si="2534"/>
        <v>0</v>
      </c>
      <c r="N4782" s="21">
        <f t="shared" si="2534"/>
        <v>0</v>
      </c>
      <c r="O4782" s="21">
        <f t="shared" si="2534"/>
        <v>0</v>
      </c>
      <c r="P4782" s="21">
        <f t="shared" si="2534"/>
        <v>0</v>
      </c>
      <c r="Q4782" s="21">
        <f t="shared" si="2534"/>
        <v>0</v>
      </c>
      <c r="R4782" s="21">
        <f t="shared" si="2534"/>
        <v>0</v>
      </c>
      <c r="S4782" s="21">
        <f>S4783+S4786+S4787+S4789</f>
        <v>0</v>
      </c>
      <c r="T4782" s="21">
        <f>T4783+T4786+T4787+T4788+T4789</f>
        <v>0</v>
      </c>
      <c r="U4782" s="21">
        <f>U4783+U4786+U4787+U4789</f>
        <v>0</v>
      </c>
      <c r="V4782" s="21">
        <f>V4783+V4786+V4787+V4789</f>
        <v>0</v>
      </c>
      <c r="W4782" s="21">
        <f>W4783+W4786+W4787+W4789</f>
        <v>0</v>
      </c>
      <c r="Y4782" s="28" t="str">
        <f t="shared" si="2532"/>
        <v/>
      </c>
      <c r="Z4782" s="28" t="str">
        <f t="shared" si="2533"/>
        <v/>
      </c>
      <c r="AA4782" s="28" t="str">
        <f t="shared" si="2528"/>
        <v/>
      </c>
      <c r="AB4782" s="28" t="str">
        <f>IF(R4782&lt;T4782,"期末实有头数应大于等于耕役畜","")</f>
        <v/>
      </c>
      <c r="AC4782" s="28" t="str">
        <f t="shared" si="2529"/>
        <v/>
      </c>
    </row>
    <row r="4783" spans="2:29">
      <c r="B4783" s="19"/>
      <c r="C4783" s="30"/>
      <c r="D4783" s="19" t="s">
        <v>36</v>
      </c>
      <c r="E4783" s="20" t="s">
        <v>33</v>
      </c>
      <c r="F4783" s="19">
        <v>4</v>
      </c>
      <c r="R4783" s="21">
        <f>G4783+I4783+J4783+K4783-L4783-M4783-N4783-Q4783</f>
        <v>0</v>
      </c>
      <c r="Y4783" s="28" t="str">
        <f t="shared" si="2532"/>
        <v/>
      </c>
      <c r="Z4783" s="28" t="str">
        <f t="shared" si="2533"/>
        <v/>
      </c>
      <c r="AA4783" s="28" t="str">
        <f t="shared" si="2528"/>
        <v/>
      </c>
      <c r="AB4783" s="28" t="str">
        <f>IF(R4783&lt;T4783,"期末实有头数应大于等于耕役畜","")</f>
        <v/>
      </c>
      <c r="AC4783" s="28" t="str">
        <f t="shared" si="2529"/>
        <v/>
      </c>
    </row>
    <row r="4784" spans="2:29">
      <c r="B4784" s="19"/>
      <c r="C4784" s="30"/>
      <c r="D4784" s="19" t="s">
        <v>37</v>
      </c>
      <c r="E4784" s="20" t="s">
        <v>33</v>
      </c>
      <c r="F4784" s="19">
        <v>5</v>
      </c>
      <c r="R4784" s="21">
        <f t="shared" ref="R4784:R4789" si="2535">G4784+I4784+J4784+K4784-L4784-M4784-N4784-Q4784</f>
        <v>0</v>
      </c>
      <c r="T4784" s="22" t="s">
        <v>38</v>
      </c>
      <c r="V4784" s="22" t="s">
        <v>38</v>
      </c>
      <c r="W4784" s="22" t="s">
        <v>38</v>
      </c>
      <c r="Y4784" s="28" t="str">
        <f t="shared" si="2532"/>
        <v/>
      </c>
      <c r="Z4784" s="28" t="str">
        <f t="shared" si="2533"/>
        <v/>
      </c>
      <c r="AA4784" s="28" t="str">
        <f t="shared" si="2528"/>
        <v/>
      </c>
      <c r="AB4784" s="28"/>
      <c r="AC4784" s="28"/>
    </row>
    <row r="4785" spans="2:29">
      <c r="B4785" s="19"/>
      <c r="C4785" s="30"/>
      <c r="D4785" s="19" t="s">
        <v>39</v>
      </c>
      <c r="E4785" s="20" t="s">
        <v>33</v>
      </c>
      <c r="F4785" s="19">
        <v>6</v>
      </c>
      <c r="R4785" s="21">
        <f t="shared" si="2535"/>
        <v>0</v>
      </c>
      <c r="T4785" s="22" t="s">
        <v>38</v>
      </c>
      <c r="V4785" s="22" t="s">
        <v>38</v>
      </c>
      <c r="W4785" s="22" t="s">
        <v>38</v>
      </c>
      <c r="Y4785" s="28" t="str">
        <f t="shared" si="2532"/>
        <v/>
      </c>
      <c r="Z4785" s="28" t="str">
        <f t="shared" si="2533"/>
        <v/>
      </c>
      <c r="AA4785" s="28" t="str">
        <f t="shared" si="2528"/>
        <v/>
      </c>
      <c r="AB4785" s="28"/>
      <c r="AC4785" s="28"/>
    </row>
    <row r="4786" spans="2:29">
      <c r="B4786" s="19"/>
      <c r="C4786" s="30"/>
      <c r="D4786" s="19" t="s">
        <v>40</v>
      </c>
      <c r="E4786" s="20" t="s">
        <v>41</v>
      </c>
      <c r="F4786" s="19">
        <v>7</v>
      </c>
      <c r="R4786" s="21">
        <f t="shared" si="2535"/>
        <v>0</v>
      </c>
      <c r="Y4786" s="28" t="str">
        <f t="shared" si="2532"/>
        <v/>
      </c>
      <c r="Z4786" s="28" t="str">
        <f t="shared" si="2533"/>
        <v/>
      </c>
      <c r="AA4786" s="28" t="str">
        <f t="shared" si="2528"/>
        <v/>
      </c>
      <c r="AB4786" s="28" t="str">
        <f>IF(R4786&lt;T4786,"期末实有头数应大于等于耕役畜","")</f>
        <v/>
      </c>
      <c r="AC4786" s="28" t="str">
        <f>IF(R4786&lt;V4786+W4786,"期末实有头数应大于等于良种+改良种","")</f>
        <v/>
      </c>
    </row>
    <row r="4787" spans="2:29">
      <c r="B4787" s="19"/>
      <c r="C4787" s="30"/>
      <c r="D4787" s="19" t="s">
        <v>42</v>
      </c>
      <c r="E4787" s="20" t="s">
        <v>33</v>
      </c>
      <c r="F4787" s="19">
        <v>8</v>
      </c>
      <c r="R4787" s="21">
        <f t="shared" si="2535"/>
        <v>0</v>
      </c>
      <c r="Y4787" s="28" t="str">
        <f t="shared" si="2532"/>
        <v/>
      </c>
      <c r="Z4787" s="28" t="str">
        <f t="shared" si="2533"/>
        <v/>
      </c>
      <c r="AA4787" s="28" t="str">
        <f t="shared" si="2528"/>
        <v/>
      </c>
      <c r="AB4787" s="28" t="str">
        <f>IF(R4787&lt;T4787,"期末实有头数应大于等于耕役畜","")</f>
        <v/>
      </c>
      <c r="AC4787" s="28" t="str">
        <f>IF(R4787&lt;V4787+W4787,"期末实有头数应大于等于良种+改良种","")</f>
        <v/>
      </c>
    </row>
    <row r="4788" spans="2:29">
      <c r="B4788" s="19"/>
      <c r="C4788" s="30"/>
      <c r="D4788" s="19" t="s">
        <v>43</v>
      </c>
      <c r="E4788" s="20" t="s">
        <v>33</v>
      </c>
      <c r="F4788" s="19">
        <v>9</v>
      </c>
      <c r="R4788" s="21">
        <f t="shared" si="2535"/>
        <v>0</v>
      </c>
      <c r="S4788" s="22" t="s">
        <v>38</v>
      </c>
      <c r="U4788" s="22" t="s">
        <v>38</v>
      </c>
      <c r="V4788" s="22" t="s">
        <v>38</v>
      </c>
      <c r="W4788" s="22" t="s">
        <v>38</v>
      </c>
      <c r="Y4788" s="28" t="str">
        <f t="shared" si="2532"/>
        <v/>
      </c>
      <c r="Z4788" s="28" t="str">
        <f t="shared" si="2533"/>
        <v/>
      </c>
      <c r="AA4788" s="28"/>
      <c r="AB4788" s="28" t="str">
        <f>IF(R4788&lt;T4788,"期末实有头数应大于等于耕役畜","")</f>
        <v/>
      </c>
      <c r="AC4788" s="28"/>
    </row>
    <row r="4789" spans="2:29">
      <c r="B4789" s="19"/>
      <c r="C4789" s="30"/>
      <c r="D4789" s="19" t="s">
        <v>44</v>
      </c>
      <c r="E4789" s="20" t="s">
        <v>45</v>
      </c>
      <c r="F4789" s="19">
        <v>10</v>
      </c>
      <c r="R4789" s="21">
        <f t="shared" si="2535"/>
        <v>0</v>
      </c>
      <c r="Y4789" s="28" t="str">
        <f t="shared" si="2532"/>
        <v/>
      </c>
      <c r="Z4789" s="28" t="str">
        <f t="shared" si="2533"/>
        <v/>
      </c>
      <c r="AA4789" s="28" t="str">
        <f>IF(R4789&lt;S4789+U4789,"期末实有头数应大于等于能繁母畜+种公畜","")</f>
        <v/>
      </c>
      <c r="AB4789" s="28" t="str">
        <f>IF(R4789&lt;T4789,"期末实有头数应大于等于耕役畜","")</f>
        <v/>
      </c>
      <c r="AC4789" s="28" t="str">
        <f>IF(R4789&lt;V4789+W4789,"期末实有头数应大于等于良种+改良种","")</f>
        <v/>
      </c>
    </row>
    <row r="4790" spans="2:29">
      <c r="B4790" s="19"/>
      <c r="C4790" s="30"/>
      <c r="D4790" s="19" t="s">
        <v>46</v>
      </c>
      <c r="E4790" s="20" t="s">
        <v>47</v>
      </c>
      <c r="F4790" s="19">
        <v>11</v>
      </c>
      <c r="G4790" s="21">
        <f t="shared" ref="G4790:S4790" si="2536">G4791+G4795</f>
        <v>0</v>
      </c>
      <c r="H4790" s="21">
        <f t="shared" si="2536"/>
        <v>0</v>
      </c>
      <c r="I4790" s="21">
        <f t="shared" si="2536"/>
        <v>0</v>
      </c>
      <c r="J4790" s="21">
        <f t="shared" si="2536"/>
        <v>0</v>
      </c>
      <c r="K4790" s="21">
        <f t="shared" si="2536"/>
        <v>0</v>
      </c>
      <c r="L4790" s="21">
        <f t="shared" si="2536"/>
        <v>0</v>
      </c>
      <c r="M4790" s="21">
        <f t="shared" si="2536"/>
        <v>0</v>
      </c>
      <c r="N4790" s="21">
        <f t="shared" si="2536"/>
        <v>0</v>
      </c>
      <c r="O4790" s="21">
        <f t="shared" si="2536"/>
        <v>0</v>
      </c>
      <c r="P4790" s="21">
        <f t="shared" si="2536"/>
        <v>0</v>
      </c>
      <c r="Q4790" s="21">
        <f t="shared" si="2536"/>
        <v>0</v>
      </c>
      <c r="R4790" s="23">
        <f t="shared" si="2536"/>
        <v>0</v>
      </c>
      <c r="S4790" s="21">
        <f t="shared" si="2536"/>
        <v>0</v>
      </c>
      <c r="T4790" s="22" t="s">
        <v>38</v>
      </c>
      <c r="U4790" s="21">
        <f>U4791+U4795</f>
        <v>0</v>
      </c>
      <c r="V4790" s="21">
        <f>V4791+V4795</f>
        <v>0</v>
      </c>
      <c r="W4790" s="21">
        <f>W4791+W4795</f>
        <v>0</v>
      </c>
      <c r="Y4790" s="28" t="str">
        <f t="shared" si="2532"/>
        <v/>
      </c>
      <c r="Z4790" s="28" t="str">
        <f t="shared" si="2533"/>
        <v/>
      </c>
      <c r="AA4790" s="28" t="str">
        <f>IF(R4790&lt;S4790+U4790,"期末实有头数应大于等于能繁母畜+种公畜","")</f>
        <v/>
      </c>
      <c r="AB4790" s="28"/>
      <c r="AC4790" s="28" t="str">
        <f>IF(R4790&lt;V4790+W4790,"期末实有头数应大于等于良种+改良种","")</f>
        <v/>
      </c>
    </row>
    <row r="4791" spans="2:29">
      <c r="B4791" s="19"/>
      <c r="C4791" s="30"/>
      <c r="D4791" s="19" t="s">
        <v>48</v>
      </c>
      <c r="E4791" s="20" t="s">
        <v>47</v>
      </c>
      <c r="F4791" s="19">
        <v>12</v>
      </c>
      <c r="R4791" s="21">
        <f>G4791+I4791+J4791+K4791-L4791-M4791-N4791-Q4791</f>
        <v>0</v>
      </c>
      <c r="T4791" s="22" t="s">
        <v>38</v>
      </c>
      <c r="Y4791" s="28" t="str">
        <f t="shared" si="2532"/>
        <v/>
      </c>
      <c r="Z4791" s="28" t="str">
        <f t="shared" si="2533"/>
        <v/>
      </c>
      <c r="AA4791" s="28" t="str">
        <f>IF(R4791&lt;S4791+U4791,"期末实有头数应大于等于能繁母畜+种公畜","")</f>
        <v/>
      </c>
      <c r="AB4791" s="28"/>
      <c r="AC4791" s="28" t="str">
        <f>IF(R4791&lt;V4791+W4791,"期末实有头数应大于等于良种+改良种","")</f>
        <v/>
      </c>
    </row>
    <row r="4792" spans="2:29">
      <c r="B4792" s="19"/>
      <c r="C4792" s="30"/>
      <c r="D4792" s="19" t="s">
        <v>49</v>
      </c>
      <c r="E4792" s="20" t="s">
        <v>47</v>
      </c>
      <c r="F4792" s="19">
        <v>13</v>
      </c>
      <c r="R4792" s="21">
        <f>G4792+I4792+J4792+K4792-L4792-M4792-N4792-Q4792</f>
        <v>0</v>
      </c>
      <c r="T4792" s="22" t="s">
        <v>38</v>
      </c>
      <c r="V4792" s="22" t="s">
        <v>38</v>
      </c>
      <c r="W4792" s="22" t="s">
        <v>38</v>
      </c>
      <c r="Y4792" s="28" t="str">
        <f t="shared" si="2532"/>
        <v/>
      </c>
      <c r="Z4792" s="28" t="str">
        <f t="shared" si="2533"/>
        <v/>
      </c>
      <c r="AA4792" s="28" t="str">
        <f>IF(R4792&lt;S4792+U4792,"期末实有头数应大于等于能繁母畜+种公畜","")</f>
        <v/>
      </c>
      <c r="AB4792" s="28"/>
      <c r="AC4792" s="28"/>
    </row>
    <row r="4793" spans="2:29">
      <c r="B4793" s="19"/>
      <c r="C4793" s="30"/>
      <c r="D4793" s="19" t="s">
        <v>50</v>
      </c>
      <c r="E4793" s="20" t="s">
        <v>47</v>
      </c>
      <c r="F4793" s="19">
        <v>14</v>
      </c>
      <c r="H4793" s="22" t="s">
        <v>38</v>
      </c>
      <c r="I4793" s="22" t="s">
        <v>38</v>
      </c>
      <c r="J4793" s="22" t="s">
        <v>38</v>
      </c>
      <c r="K4793" s="22" t="s">
        <v>38</v>
      </c>
      <c r="L4793" s="22" t="s">
        <v>38</v>
      </c>
      <c r="M4793" s="22" t="s">
        <v>38</v>
      </c>
      <c r="N4793" s="22" t="s">
        <v>38</v>
      </c>
      <c r="O4793" s="22" t="s">
        <v>38</v>
      </c>
      <c r="P4793" s="22" t="s">
        <v>38</v>
      </c>
      <c r="Q4793" s="22" t="s">
        <v>38</v>
      </c>
      <c r="R4793" s="24"/>
      <c r="T4793" s="22" t="s">
        <v>38</v>
      </c>
      <c r="U4793" s="22" t="s">
        <v>38</v>
      </c>
      <c r="V4793" s="22" t="s">
        <v>38</v>
      </c>
      <c r="W4793" s="22" t="s">
        <v>38</v>
      </c>
      <c r="Y4793" s="28" t="str">
        <f t="shared" si="2532"/>
        <v/>
      </c>
      <c r="Z4793" s="28"/>
      <c r="AA4793" s="28"/>
      <c r="AB4793" s="28"/>
      <c r="AC4793" s="28"/>
    </row>
    <row r="4794" spans="2:29">
      <c r="B4794" s="19"/>
      <c r="C4794" s="30"/>
      <c r="D4794" s="19" t="s">
        <v>51</v>
      </c>
      <c r="E4794" s="20" t="s">
        <v>47</v>
      </c>
      <c r="F4794" s="19">
        <v>15</v>
      </c>
      <c r="H4794" s="22" t="s">
        <v>38</v>
      </c>
      <c r="I4794" s="22" t="s">
        <v>38</v>
      </c>
      <c r="J4794" s="22" t="s">
        <v>38</v>
      </c>
      <c r="K4794" s="22" t="s">
        <v>38</v>
      </c>
      <c r="L4794" s="22" t="s">
        <v>38</v>
      </c>
      <c r="M4794" s="22" t="s">
        <v>38</v>
      </c>
      <c r="N4794" s="22" t="s">
        <v>38</v>
      </c>
      <c r="O4794" s="22" t="s">
        <v>38</v>
      </c>
      <c r="P4794" s="22" t="s">
        <v>38</v>
      </c>
      <c r="Q4794" s="22" t="s">
        <v>38</v>
      </c>
      <c r="R4794" s="24"/>
      <c r="T4794" s="22" t="s">
        <v>38</v>
      </c>
      <c r="U4794" s="22" t="s">
        <v>38</v>
      </c>
      <c r="V4794" s="22" t="s">
        <v>38</v>
      </c>
      <c r="W4794" s="22" t="s">
        <v>38</v>
      </c>
      <c r="Y4794" s="28" t="str">
        <f t="shared" si="2532"/>
        <v/>
      </c>
      <c r="Z4794" s="28"/>
      <c r="AA4794" s="28"/>
      <c r="AB4794" s="28"/>
      <c r="AC4794" s="28"/>
    </row>
    <row r="4795" spans="2:29">
      <c r="B4795" s="19"/>
      <c r="C4795" s="30"/>
      <c r="D4795" s="19" t="s">
        <v>52</v>
      </c>
      <c r="E4795" s="20" t="s">
        <v>47</v>
      </c>
      <c r="F4795" s="19">
        <v>16</v>
      </c>
      <c r="R4795" s="21">
        <f>G4795+I4795+J4795+K4795-L4795-M4795-N4795-Q4795</f>
        <v>0</v>
      </c>
      <c r="T4795" s="22" t="s">
        <v>38</v>
      </c>
      <c r="Y4795" s="28" t="str">
        <f t="shared" si="2532"/>
        <v/>
      </c>
      <c r="Z4795" s="28" t="str">
        <f>IF(N4795&lt;O4795+P4795,"出卖应大于等于出卖肉畜+出卖仔畜","")</f>
        <v/>
      </c>
      <c r="AA4795" s="28" t="str">
        <f t="shared" ref="AA4795:AA4804" si="2537">IF(R4795&lt;S4795+U4795,"期末实有头数应大于等于能繁母畜+种公畜","")</f>
        <v/>
      </c>
      <c r="AB4795" s="28"/>
      <c r="AC4795" s="28" t="str">
        <f t="shared" ref="AC4795:AC4800" si="2538">IF(R4795&lt;V4795+W4795,"期末实有头数应大于等于良种+改良种","")</f>
        <v/>
      </c>
    </row>
    <row r="4796" spans="2:29">
      <c r="B4796" s="19"/>
      <c r="C4796" s="30"/>
      <c r="D4796" s="19" t="s">
        <v>53</v>
      </c>
      <c r="E4796" s="18" t="s">
        <v>33</v>
      </c>
      <c r="F4796" s="19">
        <v>17</v>
      </c>
      <c r="R4796" s="21">
        <f>G4796+I4796+J4796+K4796-L4796-M4796-N4796-Q4796</f>
        <v>0</v>
      </c>
      <c r="T4796" s="22" t="s">
        <v>38</v>
      </c>
      <c r="Y4796" s="28" t="str">
        <f t="shared" si="2532"/>
        <v/>
      </c>
      <c r="Z4796" s="28" t="str">
        <f>IF(N4796&lt;O4796+P4796,"出卖应大于等于出卖肉畜+出卖仔畜","")</f>
        <v/>
      </c>
      <c r="AA4796" s="28" t="str">
        <f t="shared" si="2537"/>
        <v/>
      </c>
      <c r="AB4796" s="28"/>
      <c r="AC4796" s="28" t="str">
        <f t="shared" si="2538"/>
        <v/>
      </c>
    </row>
    <row r="4797" spans="2:29">
      <c r="B4797" s="18"/>
      <c r="C4797" s="29"/>
      <c r="D4797" s="19" t="s">
        <v>32</v>
      </c>
      <c r="E4797" s="20" t="s">
        <v>33</v>
      </c>
      <c r="F4797" s="19">
        <v>1</v>
      </c>
      <c r="G4797" s="21">
        <f t="shared" ref="G4797:S4797" si="2539">G4798+G4813</f>
        <v>0</v>
      </c>
      <c r="H4797" s="21">
        <f t="shared" si="2539"/>
        <v>0</v>
      </c>
      <c r="I4797" s="21">
        <f t="shared" si="2539"/>
        <v>0</v>
      </c>
      <c r="J4797" s="21">
        <f t="shared" si="2539"/>
        <v>0</v>
      </c>
      <c r="K4797" s="21">
        <f t="shared" si="2539"/>
        <v>0</v>
      </c>
      <c r="L4797" s="21">
        <f t="shared" si="2539"/>
        <v>0</v>
      </c>
      <c r="M4797" s="21">
        <f t="shared" si="2539"/>
        <v>0</v>
      </c>
      <c r="N4797" s="21">
        <f t="shared" si="2539"/>
        <v>0</v>
      </c>
      <c r="O4797" s="21">
        <f t="shared" si="2539"/>
        <v>0</v>
      </c>
      <c r="P4797" s="21">
        <f t="shared" si="2539"/>
        <v>0</v>
      </c>
      <c r="Q4797" s="21">
        <f t="shared" si="2539"/>
        <v>0</v>
      </c>
      <c r="R4797" s="21">
        <f t="shared" si="2539"/>
        <v>0</v>
      </c>
      <c r="S4797" s="21">
        <f t="shared" si="2539"/>
        <v>0</v>
      </c>
      <c r="T4797" s="21">
        <f>T4798</f>
        <v>0</v>
      </c>
      <c r="U4797" s="21">
        <f>U4798+U4813</f>
        <v>0</v>
      </c>
      <c r="V4797" s="21">
        <f>V4798+V4813</f>
        <v>0</v>
      </c>
      <c r="W4797" s="21">
        <f>W4798+W4813</f>
        <v>0</v>
      </c>
      <c r="Y4797" s="28" t="str">
        <f t="shared" si="2532"/>
        <v/>
      </c>
      <c r="Z4797" s="28" t="str">
        <f>IF(N4797&lt;O4797+P4797,"出卖应大于等于出卖肉畜+出卖仔畜","")</f>
        <v/>
      </c>
      <c r="AA4797" s="28" t="str">
        <f t="shared" si="2537"/>
        <v/>
      </c>
      <c r="AB4797" s="28" t="str">
        <f>IF(R4797&lt;T4797,"期末实有头数应大于等于耕役畜","")</f>
        <v/>
      </c>
      <c r="AC4797" s="28" t="str">
        <f t="shared" si="2538"/>
        <v/>
      </c>
    </row>
    <row r="4798" spans="2:29">
      <c r="B4798" s="19"/>
      <c r="C4798" s="30"/>
      <c r="D4798" s="19" t="s">
        <v>34</v>
      </c>
      <c r="E4798" s="20" t="s">
        <v>33</v>
      </c>
      <c r="F4798" s="19">
        <v>2</v>
      </c>
      <c r="G4798" s="21">
        <f t="shared" ref="G4798:S4798" si="2540">G4799+G4807</f>
        <v>0</v>
      </c>
      <c r="H4798" s="21">
        <f t="shared" si="2540"/>
        <v>0</v>
      </c>
      <c r="I4798" s="21">
        <f t="shared" si="2540"/>
        <v>0</v>
      </c>
      <c r="J4798" s="21">
        <f t="shared" si="2540"/>
        <v>0</v>
      </c>
      <c r="K4798" s="21">
        <f t="shared" si="2540"/>
        <v>0</v>
      </c>
      <c r="L4798" s="21">
        <f t="shared" si="2540"/>
        <v>0</v>
      </c>
      <c r="M4798" s="21">
        <f t="shared" si="2540"/>
        <v>0</v>
      </c>
      <c r="N4798" s="21">
        <f t="shared" si="2540"/>
        <v>0</v>
      </c>
      <c r="O4798" s="21">
        <f t="shared" si="2540"/>
        <v>0</v>
      </c>
      <c r="P4798" s="21">
        <f t="shared" si="2540"/>
        <v>0</v>
      </c>
      <c r="Q4798" s="21">
        <f t="shared" si="2540"/>
        <v>0</v>
      </c>
      <c r="R4798" s="21">
        <f t="shared" si="2540"/>
        <v>0</v>
      </c>
      <c r="S4798" s="21">
        <f t="shared" si="2540"/>
        <v>0</v>
      </c>
      <c r="T4798" s="21">
        <f>T4799</f>
        <v>0</v>
      </c>
      <c r="U4798" s="21">
        <f>U4799+U4807</f>
        <v>0</v>
      </c>
      <c r="V4798" s="21">
        <f>V4799+V4807</f>
        <v>0</v>
      </c>
      <c r="W4798" s="21">
        <f>W4799+W4807</f>
        <v>0</v>
      </c>
      <c r="Y4798" s="28" t="str">
        <f t="shared" ref="Y4798:Y4814" si="2541">IF(H4798&lt;I4798,"繁殖仔畜应大于等于成活","")</f>
        <v/>
      </c>
      <c r="Z4798" s="28" t="str">
        <f t="shared" ref="Z4798:Z4809" si="2542">IF(N4798&lt;O4798+P4798,"出卖应大于等于出卖肉畜+出卖仔畜","")</f>
        <v/>
      </c>
      <c r="AA4798" s="28" t="str">
        <f t="shared" si="2537"/>
        <v/>
      </c>
      <c r="AB4798" s="28" t="str">
        <f>IF(R4798&lt;T4798,"期末实有头数应大于等于耕役畜","")</f>
        <v/>
      </c>
      <c r="AC4798" s="28" t="str">
        <f t="shared" si="2538"/>
        <v/>
      </c>
    </row>
    <row r="4799" spans="2:29">
      <c r="B4799" s="19"/>
      <c r="C4799" s="30"/>
      <c r="D4799" s="19" t="s">
        <v>35</v>
      </c>
      <c r="E4799" s="20" t="s">
        <v>33</v>
      </c>
      <c r="F4799" s="19">
        <v>3</v>
      </c>
      <c r="G4799" s="21">
        <f t="shared" ref="G4799:R4799" si="2543">G4800+G4803+G4804+G4805+G4806</f>
        <v>0</v>
      </c>
      <c r="H4799" s="21">
        <f t="shared" si="2543"/>
        <v>0</v>
      </c>
      <c r="I4799" s="21">
        <f t="shared" si="2543"/>
        <v>0</v>
      </c>
      <c r="J4799" s="21">
        <f t="shared" si="2543"/>
        <v>0</v>
      </c>
      <c r="K4799" s="21">
        <f t="shared" si="2543"/>
        <v>0</v>
      </c>
      <c r="L4799" s="21">
        <f t="shared" si="2543"/>
        <v>0</v>
      </c>
      <c r="M4799" s="21">
        <f t="shared" si="2543"/>
        <v>0</v>
      </c>
      <c r="N4799" s="21">
        <f t="shared" si="2543"/>
        <v>0</v>
      </c>
      <c r="O4799" s="21">
        <f t="shared" si="2543"/>
        <v>0</v>
      </c>
      <c r="P4799" s="21">
        <f t="shared" si="2543"/>
        <v>0</v>
      </c>
      <c r="Q4799" s="21">
        <f t="shared" si="2543"/>
        <v>0</v>
      </c>
      <c r="R4799" s="21">
        <f t="shared" si="2543"/>
        <v>0</v>
      </c>
      <c r="S4799" s="21">
        <f>S4800+S4803+S4804+S4806</f>
        <v>0</v>
      </c>
      <c r="T4799" s="21">
        <f>T4800+T4803+T4804+T4805+T4806</f>
        <v>0</v>
      </c>
      <c r="U4799" s="21">
        <f>U4800+U4803+U4804+U4806</f>
        <v>0</v>
      </c>
      <c r="V4799" s="21">
        <f>V4800+V4803+V4804+V4806</f>
        <v>0</v>
      </c>
      <c r="W4799" s="21">
        <f>W4800+W4803+W4804+W4806</f>
        <v>0</v>
      </c>
      <c r="Y4799" s="28" t="str">
        <f t="shared" si="2541"/>
        <v/>
      </c>
      <c r="Z4799" s="28" t="str">
        <f t="shared" si="2542"/>
        <v/>
      </c>
      <c r="AA4799" s="28" t="str">
        <f t="shared" si="2537"/>
        <v/>
      </c>
      <c r="AB4799" s="28" t="str">
        <f>IF(R4799&lt;T4799,"期末实有头数应大于等于耕役畜","")</f>
        <v/>
      </c>
      <c r="AC4799" s="28" t="str">
        <f t="shared" si="2538"/>
        <v/>
      </c>
    </row>
    <row r="4800" spans="2:29">
      <c r="B4800" s="19"/>
      <c r="C4800" s="30"/>
      <c r="D4800" s="19" t="s">
        <v>36</v>
      </c>
      <c r="E4800" s="20" t="s">
        <v>33</v>
      </c>
      <c r="F4800" s="19">
        <v>4</v>
      </c>
      <c r="R4800" s="21">
        <f>G4800+I4800+J4800+K4800-L4800-M4800-N4800-Q4800</f>
        <v>0</v>
      </c>
      <c r="Y4800" s="28" t="str">
        <f t="shared" si="2541"/>
        <v/>
      </c>
      <c r="Z4800" s="28" t="str">
        <f t="shared" si="2542"/>
        <v/>
      </c>
      <c r="AA4800" s="28" t="str">
        <f t="shared" si="2537"/>
        <v/>
      </c>
      <c r="AB4800" s="28" t="str">
        <f>IF(R4800&lt;T4800,"期末实有头数应大于等于耕役畜","")</f>
        <v/>
      </c>
      <c r="AC4800" s="28" t="str">
        <f t="shared" si="2538"/>
        <v/>
      </c>
    </row>
    <row r="4801" spans="2:29">
      <c r="B4801" s="19"/>
      <c r="C4801" s="30"/>
      <c r="D4801" s="19" t="s">
        <v>37</v>
      </c>
      <c r="E4801" s="20" t="s">
        <v>33</v>
      </c>
      <c r="F4801" s="19">
        <v>5</v>
      </c>
      <c r="R4801" s="21">
        <f t="shared" ref="R4801:R4806" si="2544">G4801+I4801+J4801+K4801-L4801-M4801-N4801-Q4801</f>
        <v>0</v>
      </c>
      <c r="T4801" s="22" t="s">
        <v>38</v>
      </c>
      <c r="V4801" s="22" t="s">
        <v>38</v>
      </c>
      <c r="W4801" s="22" t="s">
        <v>38</v>
      </c>
      <c r="Y4801" s="28" t="str">
        <f t="shared" si="2541"/>
        <v/>
      </c>
      <c r="Z4801" s="28" t="str">
        <f t="shared" si="2542"/>
        <v/>
      </c>
      <c r="AA4801" s="28" t="str">
        <f t="shared" si="2537"/>
        <v/>
      </c>
      <c r="AB4801" s="28"/>
      <c r="AC4801" s="28"/>
    </row>
    <row r="4802" spans="2:29">
      <c r="B4802" s="19"/>
      <c r="C4802" s="30"/>
      <c r="D4802" s="19" t="s">
        <v>39</v>
      </c>
      <c r="E4802" s="20" t="s">
        <v>33</v>
      </c>
      <c r="F4802" s="19">
        <v>6</v>
      </c>
      <c r="R4802" s="21">
        <f t="shared" si="2544"/>
        <v>0</v>
      </c>
      <c r="T4802" s="22" t="s">
        <v>38</v>
      </c>
      <c r="V4802" s="22" t="s">
        <v>38</v>
      </c>
      <c r="W4802" s="22" t="s">
        <v>38</v>
      </c>
      <c r="Y4802" s="28" t="str">
        <f t="shared" si="2541"/>
        <v/>
      </c>
      <c r="Z4802" s="28" t="str">
        <f t="shared" si="2542"/>
        <v/>
      </c>
      <c r="AA4802" s="28" t="str">
        <f t="shared" si="2537"/>
        <v/>
      </c>
      <c r="AB4802" s="28"/>
      <c r="AC4802" s="28"/>
    </row>
    <row r="4803" spans="2:29">
      <c r="B4803" s="19"/>
      <c r="C4803" s="30"/>
      <c r="D4803" s="19" t="s">
        <v>40</v>
      </c>
      <c r="E4803" s="20" t="s">
        <v>41</v>
      </c>
      <c r="F4803" s="19">
        <v>7</v>
      </c>
      <c r="R4803" s="21">
        <f t="shared" si="2544"/>
        <v>0</v>
      </c>
      <c r="Y4803" s="28" t="str">
        <f t="shared" si="2541"/>
        <v/>
      </c>
      <c r="Z4803" s="28" t="str">
        <f t="shared" si="2542"/>
        <v/>
      </c>
      <c r="AA4803" s="28" t="str">
        <f t="shared" si="2537"/>
        <v/>
      </c>
      <c r="AB4803" s="28" t="str">
        <f>IF(R4803&lt;T4803,"期末实有头数应大于等于耕役畜","")</f>
        <v/>
      </c>
      <c r="AC4803" s="28" t="str">
        <f>IF(R4803&lt;V4803+W4803,"期末实有头数应大于等于良种+改良种","")</f>
        <v/>
      </c>
    </row>
    <row r="4804" spans="2:29">
      <c r="B4804" s="19"/>
      <c r="C4804" s="30"/>
      <c r="D4804" s="19" t="s">
        <v>42</v>
      </c>
      <c r="E4804" s="20" t="s">
        <v>33</v>
      </c>
      <c r="F4804" s="19">
        <v>8</v>
      </c>
      <c r="R4804" s="21">
        <f t="shared" si="2544"/>
        <v>0</v>
      </c>
      <c r="Y4804" s="28" t="str">
        <f t="shared" si="2541"/>
        <v/>
      </c>
      <c r="Z4804" s="28" t="str">
        <f t="shared" si="2542"/>
        <v/>
      </c>
      <c r="AA4804" s="28" t="str">
        <f t="shared" si="2537"/>
        <v/>
      </c>
      <c r="AB4804" s="28" t="str">
        <f>IF(R4804&lt;T4804,"期末实有头数应大于等于耕役畜","")</f>
        <v/>
      </c>
      <c r="AC4804" s="28" t="str">
        <f>IF(R4804&lt;V4804+W4804,"期末实有头数应大于等于良种+改良种","")</f>
        <v/>
      </c>
    </row>
    <row r="4805" spans="2:29">
      <c r="B4805" s="19"/>
      <c r="C4805" s="30"/>
      <c r="D4805" s="19" t="s">
        <v>43</v>
      </c>
      <c r="E4805" s="20" t="s">
        <v>33</v>
      </c>
      <c r="F4805" s="19">
        <v>9</v>
      </c>
      <c r="R4805" s="21">
        <f t="shared" si="2544"/>
        <v>0</v>
      </c>
      <c r="S4805" s="22" t="s">
        <v>38</v>
      </c>
      <c r="U4805" s="22" t="s">
        <v>38</v>
      </c>
      <c r="V4805" s="22" t="s">
        <v>38</v>
      </c>
      <c r="W4805" s="22" t="s">
        <v>38</v>
      </c>
      <c r="Y4805" s="28" t="str">
        <f t="shared" si="2541"/>
        <v/>
      </c>
      <c r="Z4805" s="28" t="str">
        <f t="shared" si="2542"/>
        <v/>
      </c>
      <c r="AA4805" s="28"/>
      <c r="AB4805" s="28" t="str">
        <f>IF(R4805&lt;T4805,"期末实有头数应大于等于耕役畜","")</f>
        <v/>
      </c>
      <c r="AC4805" s="28"/>
    </row>
    <row r="4806" spans="2:29">
      <c r="B4806" s="19"/>
      <c r="C4806" s="30"/>
      <c r="D4806" s="19" t="s">
        <v>44</v>
      </c>
      <c r="E4806" s="20" t="s">
        <v>45</v>
      </c>
      <c r="F4806" s="19">
        <v>10</v>
      </c>
      <c r="R4806" s="21">
        <f t="shared" si="2544"/>
        <v>0</v>
      </c>
      <c r="Y4806" s="28" t="str">
        <f t="shared" si="2541"/>
        <v/>
      </c>
      <c r="Z4806" s="28" t="str">
        <f t="shared" si="2542"/>
        <v/>
      </c>
      <c r="AA4806" s="28" t="str">
        <f>IF(R4806&lt;S4806+U4806,"期末实有头数应大于等于能繁母畜+种公畜","")</f>
        <v/>
      </c>
      <c r="AB4806" s="28" t="str">
        <f>IF(R4806&lt;T4806,"期末实有头数应大于等于耕役畜","")</f>
        <v/>
      </c>
      <c r="AC4806" s="28" t="str">
        <f>IF(R4806&lt;V4806+W4806,"期末实有头数应大于等于良种+改良种","")</f>
        <v/>
      </c>
    </row>
    <row r="4807" spans="2:29">
      <c r="B4807" s="19"/>
      <c r="C4807" s="30"/>
      <c r="D4807" s="19" t="s">
        <v>46</v>
      </c>
      <c r="E4807" s="20" t="s">
        <v>47</v>
      </c>
      <c r="F4807" s="19">
        <v>11</v>
      </c>
      <c r="G4807" s="21">
        <f t="shared" ref="G4807:S4807" si="2545">G4808+G4812</f>
        <v>0</v>
      </c>
      <c r="H4807" s="21">
        <f t="shared" si="2545"/>
        <v>0</v>
      </c>
      <c r="I4807" s="21">
        <f t="shared" si="2545"/>
        <v>0</v>
      </c>
      <c r="J4807" s="21">
        <f t="shared" si="2545"/>
        <v>0</v>
      </c>
      <c r="K4807" s="21">
        <f t="shared" si="2545"/>
        <v>0</v>
      </c>
      <c r="L4807" s="21">
        <f t="shared" si="2545"/>
        <v>0</v>
      </c>
      <c r="M4807" s="21">
        <f t="shared" si="2545"/>
        <v>0</v>
      </c>
      <c r="N4807" s="21">
        <f t="shared" si="2545"/>
        <v>0</v>
      </c>
      <c r="O4807" s="21">
        <f t="shared" si="2545"/>
        <v>0</v>
      </c>
      <c r="P4807" s="21">
        <f t="shared" si="2545"/>
        <v>0</v>
      </c>
      <c r="Q4807" s="21">
        <f t="shared" si="2545"/>
        <v>0</v>
      </c>
      <c r="R4807" s="23">
        <f t="shared" si="2545"/>
        <v>0</v>
      </c>
      <c r="S4807" s="21">
        <f t="shared" si="2545"/>
        <v>0</v>
      </c>
      <c r="T4807" s="22" t="s">
        <v>38</v>
      </c>
      <c r="U4807" s="21">
        <f>U4808+U4812</f>
        <v>0</v>
      </c>
      <c r="V4807" s="21">
        <f>V4808+V4812</f>
        <v>0</v>
      </c>
      <c r="W4807" s="21">
        <f>W4808+W4812</f>
        <v>0</v>
      </c>
      <c r="Y4807" s="28" t="str">
        <f t="shared" si="2541"/>
        <v/>
      </c>
      <c r="Z4807" s="28" t="str">
        <f t="shared" si="2542"/>
        <v/>
      </c>
      <c r="AA4807" s="28" t="str">
        <f>IF(R4807&lt;S4807+U4807,"期末实有头数应大于等于能繁母畜+种公畜","")</f>
        <v/>
      </c>
      <c r="AB4807" s="28"/>
      <c r="AC4807" s="28" t="str">
        <f>IF(R4807&lt;V4807+W4807,"期末实有头数应大于等于良种+改良种","")</f>
        <v/>
      </c>
    </row>
    <row r="4808" spans="2:29">
      <c r="B4808" s="19"/>
      <c r="C4808" s="30"/>
      <c r="D4808" s="19" t="s">
        <v>48</v>
      </c>
      <c r="E4808" s="20" t="s">
        <v>47</v>
      </c>
      <c r="F4808" s="19">
        <v>12</v>
      </c>
      <c r="R4808" s="21">
        <f>G4808+I4808+J4808+K4808-L4808-M4808-N4808-Q4808</f>
        <v>0</v>
      </c>
      <c r="T4808" s="22" t="s">
        <v>38</v>
      </c>
      <c r="Y4808" s="28" t="str">
        <f t="shared" si="2541"/>
        <v/>
      </c>
      <c r="Z4808" s="28" t="str">
        <f t="shared" si="2542"/>
        <v/>
      </c>
      <c r="AA4808" s="28" t="str">
        <f>IF(R4808&lt;S4808+U4808,"期末实有头数应大于等于能繁母畜+种公畜","")</f>
        <v/>
      </c>
      <c r="AB4808" s="28"/>
      <c r="AC4808" s="28" t="str">
        <f>IF(R4808&lt;V4808+W4808,"期末实有头数应大于等于良种+改良种","")</f>
        <v/>
      </c>
    </row>
    <row r="4809" spans="2:29">
      <c r="B4809" s="19"/>
      <c r="C4809" s="30"/>
      <c r="D4809" s="19" t="s">
        <v>49</v>
      </c>
      <c r="E4809" s="20" t="s">
        <v>47</v>
      </c>
      <c r="F4809" s="19">
        <v>13</v>
      </c>
      <c r="R4809" s="21">
        <f>G4809+I4809+J4809+K4809-L4809-M4809-N4809-Q4809</f>
        <v>0</v>
      </c>
      <c r="T4809" s="22" t="s">
        <v>38</v>
      </c>
      <c r="V4809" s="22" t="s">
        <v>38</v>
      </c>
      <c r="W4809" s="22" t="s">
        <v>38</v>
      </c>
      <c r="Y4809" s="28" t="str">
        <f t="shared" si="2541"/>
        <v/>
      </c>
      <c r="Z4809" s="28" t="str">
        <f t="shared" si="2542"/>
        <v/>
      </c>
      <c r="AA4809" s="28" t="str">
        <f>IF(R4809&lt;S4809+U4809,"期末实有头数应大于等于能繁母畜+种公畜","")</f>
        <v/>
      </c>
      <c r="AB4809" s="28"/>
      <c r="AC4809" s="28"/>
    </row>
    <row r="4810" spans="2:29">
      <c r="B4810" s="19"/>
      <c r="C4810" s="30"/>
      <c r="D4810" s="19" t="s">
        <v>50</v>
      </c>
      <c r="E4810" s="20" t="s">
        <v>47</v>
      </c>
      <c r="F4810" s="19">
        <v>14</v>
      </c>
      <c r="H4810" s="22" t="s">
        <v>38</v>
      </c>
      <c r="I4810" s="22" t="s">
        <v>38</v>
      </c>
      <c r="J4810" s="22" t="s">
        <v>38</v>
      </c>
      <c r="K4810" s="22" t="s">
        <v>38</v>
      </c>
      <c r="L4810" s="22" t="s">
        <v>38</v>
      </c>
      <c r="M4810" s="22" t="s">
        <v>38</v>
      </c>
      <c r="N4810" s="22" t="s">
        <v>38</v>
      </c>
      <c r="O4810" s="22" t="s">
        <v>38</v>
      </c>
      <c r="P4810" s="22" t="s">
        <v>38</v>
      </c>
      <c r="Q4810" s="22" t="s">
        <v>38</v>
      </c>
      <c r="R4810" s="24"/>
      <c r="T4810" s="22" t="s">
        <v>38</v>
      </c>
      <c r="U4810" s="22" t="s">
        <v>38</v>
      </c>
      <c r="V4810" s="22" t="s">
        <v>38</v>
      </c>
      <c r="W4810" s="22" t="s">
        <v>38</v>
      </c>
      <c r="Y4810" s="28" t="str">
        <f t="shared" si="2541"/>
        <v/>
      </c>
      <c r="Z4810" s="28"/>
      <c r="AA4810" s="28"/>
      <c r="AB4810" s="28"/>
      <c r="AC4810" s="28"/>
    </row>
    <row r="4811" spans="2:29">
      <c r="B4811" s="19"/>
      <c r="C4811" s="30"/>
      <c r="D4811" s="19" t="s">
        <v>51</v>
      </c>
      <c r="E4811" s="20" t="s">
        <v>47</v>
      </c>
      <c r="F4811" s="19">
        <v>15</v>
      </c>
      <c r="H4811" s="22" t="s">
        <v>38</v>
      </c>
      <c r="I4811" s="22" t="s">
        <v>38</v>
      </c>
      <c r="J4811" s="22" t="s">
        <v>38</v>
      </c>
      <c r="K4811" s="22" t="s">
        <v>38</v>
      </c>
      <c r="L4811" s="22" t="s">
        <v>38</v>
      </c>
      <c r="M4811" s="22" t="s">
        <v>38</v>
      </c>
      <c r="N4811" s="22" t="s">
        <v>38</v>
      </c>
      <c r="O4811" s="22" t="s">
        <v>38</v>
      </c>
      <c r="P4811" s="22" t="s">
        <v>38</v>
      </c>
      <c r="Q4811" s="22" t="s">
        <v>38</v>
      </c>
      <c r="R4811" s="24"/>
      <c r="T4811" s="22" t="s">
        <v>38</v>
      </c>
      <c r="U4811" s="22" t="s">
        <v>38</v>
      </c>
      <c r="V4811" s="22" t="s">
        <v>38</v>
      </c>
      <c r="W4811" s="22" t="s">
        <v>38</v>
      </c>
      <c r="Y4811" s="28" t="str">
        <f t="shared" si="2541"/>
        <v/>
      </c>
      <c r="Z4811" s="28"/>
      <c r="AA4811" s="28"/>
      <c r="AB4811" s="28"/>
      <c r="AC4811" s="28"/>
    </row>
    <row r="4812" spans="2:29">
      <c r="B4812" s="19"/>
      <c r="C4812" s="30"/>
      <c r="D4812" s="19" t="s">
        <v>52</v>
      </c>
      <c r="E4812" s="20" t="s">
        <v>47</v>
      </c>
      <c r="F4812" s="19">
        <v>16</v>
      </c>
      <c r="R4812" s="21">
        <f>G4812+I4812+J4812+K4812-L4812-M4812-N4812-Q4812</f>
        <v>0</v>
      </c>
      <c r="T4812" s="22" t="s">
        <v>38</v>
      </c>
      <c r="Y4812" s="28" t="str">
        <f t="shared" si="2541"/>
        <v/>
      </c>
      <c r="Z4812" s="28" t="str">
        <f>IF(N4812&lt;O4812+P4812,"出卖应大于等于出卖肉畜+出卖仔畜","")</f>
        <v/>
      </c>
      <c r="AA4812" s="28" t="str">
        <f t="shared" ref="AA4812:AA4821" si="2546">IF(R4812&lt;S4812+U4812,"期末实有头数应大于等于能繁母畜+种公畜","")</f>
        <v/>
      </c>
      <c r="AB4812" s="28"/>
      <c r="AC4812" s="28" t="str">
        <f t="shared" ref="AC4812:AC4817" si="2547">IF(R4812&lt;V4812+W4812,"期末实有头数应大于等于良种+改良种","")</f>
        <v/>
      </c>
    </row>
    <row r="4813" spans="2:29">
      <c r="B4813" s="19"/>
      <c r="C4813" s="30"/>
      <c r="D4813" s="19" t="s">
        <v>53</v>
      </c>
      <c r="E4813" s="18" t="s">
        <v>33</v>
      </c>
      <c r="F4813" s="19">
        <v>17</v>
      </c>
      <c r="R4813" s="21">
        <f>G4813+I4813+J4813+K4813-L4813-M4813-N4813-Q4813</f>
        <v>0</v>
      </c>
      <c r="T4813" s="22" t="s">
        <v>38</v>
      </c>
      <c r="Y4813" s="28" t="str">
        <f t="shared" si="2541"/>
        <v/>
      </c>
      <c r="Z4813" s="28" t="str">
        <f>IF(N4813&lt;O4813+P4813,"出卖应大于等于出卖肉畜+出卖仔畜","")</f>
        <v/>
      </c>
      <c r="AA4813" s="28" t="str">
        <f t="shared" si="2546"/>
        <v/>
      </c>
      <c r="AB4813" s="28"/>
      <c r="AC4813" s="28" t="str">
        <f t="shared" si="2547"/>
        <v/>
      </c>
    </row>
    <row r="4814" spans="2:29">
      <c r="B4814" s="18"/>
      <c r="C4814" s="29"/>
      <c r="D4814" s="19" t="s">
        <v>32</v>
      </c>
      <c r="E4814" s="20" t="s">
        <v>33</v>
      </c>
      <c r="F4814" s="19">
        <v>1</v>
      </c>
      <c r="G4814" s="21">
        <f t="shared" ref="G4814:S4814" si="2548">G4815+G4830</f>
        <v>0</v>
      </c>
      <c r="H4814" s="21">
        <f t="shared" si="2548"/>
        <v>0</v>
      </c>
      <c r="I4814" s="21">
        <f t="shared" si="2548"/>
        <v>0</v>
      </c>
      <c r="J4814" s="21">
        <f t="shared" si="2548"/>
        <v>0</v>
      </c>
      <c r="K4814" s="21">
        <f t="shared" si="2548"/>
        <v>0</v>
      </c>
      <c r="L4814" s="21">
        <f t="shared" si="2548"/>
        <v>0</v>
      </c>
      <c r="M4814" s="21">
        <f t="shared" si="2548"/>
        <v>0</v>
      </c>
      <c r="N4814" s="21">
        <f t="shared" si="2548"/>
        <v>0</v>
      </c>
      <c r="O4814" s="21">
        <f t="shared" si="2548"/>
        <v>0</v>
      </c>
      <c r="P4814" s="21">
        <f t="shared" si="2548"/>
        <v>0</v>
      </c>
      <c r="Q4814" s="21">
        <f t="shared" si="2548"/>
        <v>0</v>
      </c>
      <c r="R4814" s="21">
        <f t="shared" si="2548"/>
        <v>0</v>
      </c>
      <c r="S4814" s="21">
        <f t="shared" si="2548"/>
        <v>0</v>
      </c>
      <c r="T4814" s="21">
        <f>T4815</f>
        <v>0</v>
      </c>
      <c r="U4814" s="21">
        <f>U4815+U4830</f>
        <v>0</v>
      </c>
      <c r="V4814" s="21">
        <f>V4815+V4830</f>
        <v>0</v>
      </c>
      <c r="W4814" s="21">
        <f>W4815+W4830</f>
        <v>0</v>
      </c>
      <c r="Y4814" s="28" t="str">
        <f t="shared" si="2541"/>
        <v/>
      </c>
      <c r="Z4814" s="28" t="str">
        <f>IF(N4814&lt;O4814+P4814,"出卖应大于等于出卖肉畜+出卖仔畜","")</f>
        <v/>
      </c>
      <c r="AA4814" s="28" t="str">
        <f t="shared" si="2546"/>
        <v/>
      </c>
      <c r="AB4814" s="28" t="str">
        <f>IF(R4814&lt;T4814,"期末实有头数应大于等于耕役畜","")</f>
        <v/>
      </c>
      <c r="AC4814" s="28" t="str">
        <f t="shared" si="2547"/>
        <v/>
      </c>
    </row>
    <row r="4815" spans="2:29">
      <c r="B4815" s="19"/>
      <c r="C4815" s="30"/>
      <c r="D4815" s="19" t="s">
        <v>34</v>
      </c>
      <c r="E4815" s="20" t="s">
        <v>33</v>
      </c>
      <c r="F4815" s="19">
        <v>2</v>
      </c>
      <c r="G4815" s="21">
        <f t="shared" ref="G4815:S4815" si="2549">G4816+G4824</f>
        <v>0</v>
      </c>
      <c r="H4815" s="21">
        <f t="shared" si="2549"/>
        <v>0</v>
      </c>
      <c r="I4815" s="21">
        <f t="shared" si="2549"/>
        <v>0</v>
      </c>
      <c r="J4815" s="21">
        <f t="shared" si="2549"/>
        <v>0</v>
      </c>
      <c r="K4815" s="21">
        <f t="shared" si="2549"/>
        <v>0</v>
      </c>
      <c r="L4815" s="21">
        <f t="shared" si="2549"/>
        <v>0</v>
      </c>
      <c r="M4815" s="21">
        <f t="shared" si="2549"/>
        <v>0</v>
      </c>
      <c r="N4815" s="21">
        <f t="shared" si="2549"/>
        <v>0</v>
      </c>
      <c r="O4815" s="21">
        <f t="shared" si="2549"/>
        <v>0</v>
      </c>
      <c r="P4815" s="21">
        <f t="shared" si="2549"/>
        <v>0</v>
      </c>
      <c r="Q4815" s="21">
        <f t="shared" si="2549"/>
        <v>0</v>
      </c>
      <c r="R4815" s="21">
        <f t="shared" si="2549"/>
        <v>0</v>
      </c>
      <c r="S4815" s="21">
        <f t="shared" si="2549"/>
        <v>0</v>
      </c>
      <c r="T4815" s="21">
        <f>T4816</f>
        <v>0</v>
      </c>
      <c r="U4815" s="21">
        <f>U4816+U4824</f>
        <v>0</v>
      </c>
      <c r="V4815" s="21">
        <f>V4816+V4824</f>
        <v>0</v>
      </c>
      <c r="W4815" s="21">
        <f>W4816+W4824</f>
        <v>0</v>
      </c>
      <c r="Y4815" s="28" t="str">
        <f t="shared" ref="Y4815:Y4831" si="2550">IF(H4815&lt;I4815,"繁殖仔畜应大于等于成活","")</f>
        <v/>
      </c>
      <c r="Z4815" s="28" t="str">
        <f t="shared" ref="Z4815:Z4826" si="2551">IF(N4815&lt;O4815+P4815,"出卖应大于等于出卖肉畜+出卖仔畜","")</f>
        <v/>
      </c>
      <c r="AA4815" s="28" t="str">
        <f t="shared" si="2546"/>
        <v/>
      </c>
      <c r="AB4815" s="28" t="str">
        <f>IF(R4815&lt;T4815,"期末实有头数应大于等于耕役畜","")</f>
        <v/>
      </c>
      <c r="AC4815" s="28" t="str">
        <f t="shared" si="2547"/>
        <v/>
      </c>
    </row>
    <row r="4816" spans="2:29">
      <c r="B4816" s="19"/>
      <c r="C4816" s="30"/>
      <c r="D4816" s="19" t="s">
        <v>35</v>
      </c>
      <c r="E4816" s="20" t="s">
        <v>33</v>
      </c>
      <c r="F4816" s="19">
        <v>3</v>
      </c>
      <c r="G4816" s="21">
        <f t="shared" ref="G4816:R4816" si="2552">G4817+G4820+G4821+G4822+G4823</f>
        <v>0</v>
      </c>
      <c r="H4816" s="21">
        <f t="shared" si="2552"/>
        <v>0</v>
      </c>
      <c r="I4816" s="21">
        <f t="shared" si="2552"/>
        <v>0</v>
      </c>
      <c r="J4816" s="21">
        <f t="shared" si="2552"/>
        <v>0</v>
      </c>
      <c r="K4816" s="21">
        <f t="shared" si="2552"/>
        <v>0</v>
      </c>
      <c r="L4816" s="21">
        <f t="shared" si="2552"/>
        <v>0</v>
      </c>
      <c r="M4816" s="21">
        <f t="shared" si="2552"/>
        <v>0</v>
      </c>
      <c r="N4816" s="21">
        <f t="shared" si="2552"/>
        <v>0</v>
      </c>
      <c r="O4816" s="21">
        <f t="shared" si="2552"/>
        <v>0</v>
      </c>
      <c r="P4816" s="21">
        <f t="shared" si="2552"/>
        <v>0</v>
      </c>
      <c r="Q4816" s="21">
        <f t="shared" si="2552"/>
        <v>0</v>
      </c>
      <c r="R4816" s="21">
        <f t="shared" si="2552"/>
        <v>0</v>
      </c>
      <c r="S4816" s="21">
        <f>S4817+S4820+S4821+S4823</f>
        <v>0</v>
      </c>
      <c r="T4816" s="21">
        <f>T4817+T4820+T4821+T4822+T4823</f>
        <v>0</v>
      </c>
      <c r="U4816" s="21">
        <f>U4817+U4820+U4821+U4823</f>
        <v>0</v>
      </c>
      <c r="V4816" s="21">
        <f>V4817+V4820+V4821+V4823</f>
        <v>0</v>
      </c>
      <c r="W4816" s="21">
        <f>W4817+W4820+W4821+W4823</f>
        <v>0</v>
      </c>
      <c r="Y4816" s="28" t="str">
        <f t="shared" si="2550"/>
        <v/>
      </c>
      <c r="Z4816" s="28" t="str">
        <f t="shared" si="2551"/>
        <v/>
      </c>
      <c r="AA4816" s="28" t="str">
        <f t="shared" si="2546"/>
        <v/>
      </c>
      <c r="AB4816" s="28" t="str">
        <f>IF(R4816&lt;T4816,"期末实有头数应大于等于耕役畜","")</f>
        <v/>
      </c>
      <c r="AC4816" s="28" t="str">
        <f t="shared" si="2547"/>
        <v/>
      </c>
    </row>
    <row r="4817" spans="2:29">
      <c r="B4817" s="19"/>
      <c r="C4817" s="30"/>
      <c r="D4817" s="19" t="s">
        <v>36</v>
      </c>
      <c r="E4817" s="20" t="s">
        <v>33</v>
      </c>
      <c r="F4817" s="19">
        <v>4</v>
      </c>
      <c r="R4817" s="21">
        <f>G4817+I4817+J4817+K4817-L4817-M4817-N4817-Q4817</f>
        <v>0</v>
      </c>
      <c r="Y4817" s="28" t="str">
        <f t="shared" si="2550"/>
        <v/>
      </c>
      <c r="Z4817" s="28" t="str">
        <f t="shared" si="2551"/>
        <v/>
      </c>
      <c r="AA4817" s="28" t="str">
        <f t="shared" si="2546"/>
        <v/>
      </c>
      <c r="AB4817" s="28" t="str">
        <f>IF(R4817&lt;T4817,"期末实有头数应大于等于耕役畜","")</f>
        <v/>
      </c>
      <c r="AC4817" s="28" t="str">
        <f t="shared" si="2547"/>
        <v/>
      </c>
    </row>
    <row r="4818" spans="2:29">
      <c r="B4818" s="19"/>
      <c r="C4818" s="30"/>
      <c r="D4818" s="19" t="s">
        <v>37</v>
      </c>
      <c r="E4818" s="20" t="s">
        <v>33</v>
      </c>
      <c r="F4818" s="19">
        <v>5</v>
      </c>
      <c r="R4818" s="21">
        <f t="shared" ref="R4818:R4823" si="2553">G4818+I4818+J4818+K4818-L4818-M4818-N4818-Q4818</f>
        <v>0</v>
      </c>
      <c r="T4818" s="22" t="s">
        <v>38</v>
      </c>
      <c r="V4818" s="22" t="s">
        <v>38</v>
      </c>
      <c r="W4818" s="22" t="s">
        <v>38</v>
      </c>
      <c r="Y4818" s="28" t="str">
        <f t="shared" si="2550"/>
        <v/>
      </c>
      <c r="Z4818" s="28" t="str">
        <f t="shared" si="2551"/>
        <v/>
      </c>
      <c r="AA4818" s="28" t="str">
        <f t="shared" si="2546"/>
        <v/>
      </c>
      <c r="AB4818" s="28"/>
      <c r="AC4818" s="28"/>
    </row>
    <row r="4819" spans="2:29">
      <c r="B4819" s="19"/>
      <c r="C4819" s="30"/>
      <c r="D4819" s="19" t="s">
        <v>39</v>
      </c>
      <c r="E4819" s="20" t="s">
        <v>33</v>
      </c>
      <c r="F4819" s="19">
        <v>6</v>
      </c>
      <c r="R4819" s="21">
        <f t="shared" si="2553"/>
        <v>0</v>
      </c>
      <c r="T4819" s="22" t="s">
        <v>38</v>
      </c>
      <c r="V4819" s="22" t="s">
        <v>38</v>
      </c>
      <c r="W4819" s="22" t="s">
        <v>38</v>
      </c>
      <c r="Y4819" s="28" t="str">
        <f t="shared" si="2550"/>
        <v/>
      </c>
      <c r="Z4819" s="28" t="str">
        <f t="shared" si="2551"/>
        <v/>
      </c>
      <c r="AA4819" s="28" t="str">
        <f t="shared" si="2546"/>
        <v/>
      </c>
      <c r="AB4819" s="28"/>
      <c r="AC4819" s="28"/>
    </row>
    <row r="4820" spans="2:29">
      <c r="B4820" s="19"/>
      <c r="C4820" s="30"/>
      <c r="D4820" s="19" t="s">
        <v>40</v>
      </c>
      <c r="E4820" s="20" t="s">
        <v>41</v>
      </c>
      <c r="F4820" s="19">
        <v>7</v>
      </c>
      <c r="R4820" s="21">
        <f t="shared" si="2553"/>
        <v>0</v>
      </c>
      <c r="Y4820" s="28" t="str">
        <f t="shared" si="2550"/>
        <v/>
      </c>
      <c r="Z4820" s="28" t="str">
        <f t="shared" si="2551"/>
        <v/>
      </c>
      <c r="AA4820" s="28" t="str">
        <f t="shared" si="2546"/>
        <v/>
      </c>
      <c r="AB4820" s="28" t="str">
        <f>IF(R4820&lt;T4820,"期末实有头数应大于等于耕役畜","")</f>
        <v/>
      </c>
      <c r="AC4820" s="28" t="str">
        <f>IF(R4820&lt;V4820+W4820,"期末实有头数应大于等于良种+改良种","")</f>
        <v/>
      </c>
    </row>
    <row r="4821" spans="2:29">
      <c r="B4821" s="19"/>
      <c r="C4821" s="30"/>
      <c r="D4821" s="19" t="s">
        <v>42</v>
      </c>
      <c r="E4821" s="20" t="s">
        <v>33</v>
      </c>
      <c r="F4821" s="19">
        <v>8</v>
      </c>
      <c r="R4821" s="21">
        <f t="shared" si="2553"/>
        <v>0</v>
      </c>
      <c r="Y4821" s="28" t="str">
        <f t="shared" si="2550"/>
        <v/>
      </c>
      <c r="Z4821" s="28" t="str">
        <f t="shared" si="2551"/>
        <v/>
      </c>
      <c r="AA4821" s="28" t="str">
        <f t="shared" si="2546"/>
        <v/>
      </c>
      <c r="AB4821" s="28" t="str">
        <f>IF(R4821&lt;T4821,"期末实有头数应大于等于耕役畜","")</f>
        <v/>
      </c>
      <c r="AC4821" s="28" t="str">
        <f>IF(R4821&lt;V4821+W4821,"期末实有头数应大于等于良种+改良种","")</f>
        <v/>
      </c>
    </row>
    <row r="4822" spans="2:29">
      <c r="B4822" s="19"/>
      <c r="C4822" s="30"/>
      <c r="D4822" s="19" t="s">
        <v>43</v>
      </c>
      <c r="E4822" s="20" t="s">
        <v>33</v>
      </c>
      <c r="F4822" s="19">
        <v>9</v>
      </c>
      <c r="R4822" s="21">
        <f t="shared" si="2553"/>
        <v>0</v>
      </c>
      <c r="S4822" s="22" t="s">
        <v>38</v>
      </c>
      <c r="U4822" s="22" t="s">
        <v>38</v>
      </c>
      <c r="V4822" s="22" t="s">
        <v>38</v>
      </c>
      <c r="W4822" s="22" t="s">
        <v>38</v>
      </c>
      <c r="Y4822" s="28" t="str">
        <f t="shared" si="2550"/>
        <v/>
      </c>
      <c r="Z4822" s="28" t="str">
        <f t="shared" si="2551"/>
        <v/>
      </c>
      <c r="AA4822" s="28"/>
      <c r="AB4822" s="28" t="str">
        <f>IF(R4822&lt;T4822,"期末实有头数应大于等于耕役畜","")</f>
        <v/>
      </c>
      <c r="AC4822" s="28"/>
    </row>
    <row r="4823" spans="2:29">
      <c r="B4823" s="19"/>
      <c r="C4823" s="30"/>
      <c r="D4823" s="19" t="s">
        <v>44</v>
      </c>
      <c r="E4823" s="20" t="s">
        <v>45</v>
      </c>
      <c r="F4823" s="19">
        <v>10</v>
      </c>
      <c r="R4823" s="21">
        <f t="shared" si="2553"/>
        <v>0</v>
      </c>
      <c r="Y4823" s="28" t="str">
        <f t="shared" si="2550"/>
        <v/>
      </c>
      <c r="Z4823" s="28" t="str">
        <f t="shared" si="2551"/>
        <v/>
      </c>
      <c r="AA4823" s="28" t="str">
        <f>IF(R4823&lt;S4823+U4823,"期末实有头数应大于等于能繁母畜+种公畜","")</f>
        <v/>
      </c>
      <c r="AB4823" s="28" t="str">
        <f>IF(R4823&lt;T4823,"期末实有头数应大于等于耕役畜","")</f>
        <v/>
      </c>
      <c r="AC4823" s="28" t="str">
        <f>IF(R4823&lt;V4823+W4823,"期末实有头数应大于等于良种+改良种","")</f>
        <v/>
      </c>
    </row>
    <row r="4824" spans="2:29">
      <c r="B4824" s="19"/>
      <c r="C4824" s="30"/>
      <c r="D4824" s="19" t="s">
        <v>46</v>
      </c>
      <c r="E4824" s="20" t="s">
        <v>47</v>
      </c>
      <c r="F4824" s="19">
        <v>11</v>
      </c>
      <c r="G4824" s="21">
        <f t="shared" ref="G4824:S4824" si="2554">G4825+G4829</f>
        <v>0</v>
      </c>
      <c r="H4824" s="21">
        <f t="shared" si="2554"/>
        <v>0</v>
      </c>
      <c r="I4824" s="21">
        <f t="shared" si="2554"/>
        <v>0</v>
      </c>
      <c r="J4824" s="21">
        <f t="shared" si="2554"/>
        <v>0</v>
      </c>
      <c r="K4824" s="21">
        <f t="shared" si="2554"/>
        <v>0</v>
      </c>
      <c r="L4824" s="21">
        <f t="shared" si="2554"/>
        <v>0</v>
      </c>
      <c r="M4824" s="21">
        <f t="shared" si="2554"/>
        <v>0</v>
      </c>
      <c r="N4824" s="21">
        <f t="shared" si="2554"/>
        <v>0</v>
      </c>
      <c r="O4824" s="21">
        <f t="shared" si="2554"/>
        <v>0</v>
      </c>
      <c r="P4824" s="21">
        <f t="shared" si="2554"/>
        <v>0</v>
      </c>
      <c r="Q4824" s="21">
        <f t="shared" si="2554"/>
        <v>0</v>
      </c>
      <c r="R4824" s="23">
        <f t="shared" si="2554"/>
        <v>0</v>
      </c>
      <c r="S4824" s="21">
        <f t="shared" si="2554"/>
        <v>0</v>
      </c>
      <c r="T4824" s="22" t="s">
        <v>38</v>
      </c>
      <c r="U4824" s="21">
        <f>U4825+U4829</f>
        <v>0</v>
      </c>
      <c r="V4824" s="21">
        <f>V4825+V4829</f>
        <v>0</v>
      </c>
      <c r="W4824" s="21">
        <f>W4825+W4829</f>
        <v>0</v>
      </c>
      <c r="Y4824" s="28" t="str">
        <f t="shared" si="2550"/>
        <v/>
      </c>
      <c r="Z4824" s="28" t="str">
        <f t="shared" si="2551"/>
        <v/>
      </c>
      <c r="AA4824" s="28" t="str">
        <f>IF(R4824&lt;S4824+U4824,"期末实有头数应大于等于能繁母畜+种公畜","")</f>
        <v/>
      </c>
      <c r="AB4824" s="28"/>
      <c r="AC4824" s="28" t="str">
        <f>IF(R4824&lt;V4824+W4824,"期末实有头数应大于等于良种+改良种","")</f>
        <v/>
      </c>
    </row>
    <row r="4825" spans="2:29">
      <c r="B4825" s="19"/>
      <c r="C4825" s="30"/>
      <c r="D4825" s="19" t="s">
        <v>48</v>
      </c>
      <c r="E4825" s="20" t="s">
        <v>47</v>
      </c>
      <c r="F4825" s="19">
        <v>12</v>
      </c>
      <c r="R4825" s="21">
        <f>G4825+I4825+J4825+K4825-L4825-M4825-N4825-Q4825</f>
        <v>0</v>
      </c>
      <c r="T4825" s="22" t="s">
        <v>38</v>
      </c>
      <c r="Y4825" s="28" t="str">
        <f t="shared" si="2550"/>
        <v/>
      </c>
      <c r="Z4825" s="28" t="str">
        <f t="shared" si="2551"/>
        <v/>
      </c>
      <c r="AA4825" s="28" t="str">
        <f>IF(R4825&lt;S4825+U4825,"期末实有头数应大于等于能繁母畜+种公畜","")</f>
        <v/>
      </c>
      <c r="AB4825" s="28"/>
      <c r="AC4825" s="28" t="str">
        <f>IF(R4825&lt;V4825+W4825,"期末实有头数应大于等于良种+改良种","")</f>
        <v/>
      </c>
    </row>
    <row r="4826" spans="2:29">
      <c r="B4826" s="19"/>
      <c r="C4826" s="30"/>
      <c r="D4826" s="19" t="s">
        <v>49</v>
      </c>
      <c r="E4826" s="20" t="s">
        <v>47</v>
      </c>
      <c r="F4826" s="19">
        <v>13</v>
      </c>
      <c r="R4826" s="21">
        <f>G4826+I4826+J4826+K4826-L4826-M4826-N4826-Q4826</f>
        <v>0</v>
      </c>
      <c r="T4826" s="22" t="s">
        <v>38</v>
      </c>
      <c r="V4826" s="22" t="s">
        <v>38</v>
      </c>
      <c r="W4826" s="22" t="s">
        <v>38</v>
      </c>
      <c r="Y4826" s="28" t="str">
        <f t="shared" si="2550"/>
        <v/>
      </c>
      <c r="Z4826" s="28" t="str">
        <f t="shared" si="2551"/>
        <v/>
      </c>
      <c r="AA4826" s="28" t="str">
        <f>IF(R4826&lt;S4826+U4826,"期末实有头数应大于等于能繁母畜+种公畜","")</f>
        <v/>
      </c>
      <c r="AB4826" s="28"/>
      <c r="AC4826" s="28"/>
    </row>
    <row r="4827" spans="2:29">
      <c r="B4827" s="19"/>
      <c r="C4827" s="30"/>
      <c r="D4827" s="19" t="s">
        <v>50</v>
      </c>
      <c r="E4827" s="20" t="s">
        <v>47</v>
      </c>
      <c r="F4827" s="19">
        <v>14</v>
      </c>
      <c r="H4827" s="22" t="s">
        <v>38</v>
      </c>
      <c r="I4827" s="22" t="s">
        <v>38</v>
      </c>
      <c r="J4827" s="22" t="s">
        <v>38</v>
      </c>
      <c r="K4827" s="22" t="s">
        <v>38</v>
      </c>
      <c r="L4827" s="22" t="s">
        <v>38</v>
      </c>
      <c r="M4827" s="22" t="s">
        <v>38</v>
      </c>
      <c r="N4827" s="22" t="s">
        <v>38</v>
      </c>
      <c r="O4827" s="22" t="s">
        <v>38</v>
      </c>
      <c r="P4827" s="22" t="s">
        <v>38</v>
      </c>
      <c r="Q4827" s="22" t="s">
        <v>38</v>
      </c>
      <c r="R4827" s="24"/>
      <c r="T4827" s="22" t="s">
        <v>38</v>
      </c>
      <c r="U4827" s="22" t="s">
        <v>38</v>
      </c>
      <c r="V4827" s="22" t="s">
        <v>38</v>
      </c>
      <c r="W4827" s="22" t="s">
        <v>38</v>
      </c>
      <c r="Y4827" s="28" t="str">
        <f t="shared" si="2550"/>
        <v/>
      </c>
      <c r="Z4827" s="28"/>
      <c r="AA4827" s="28"/>
      <c r="AB4827" s="28"/>
      <c r="AC4827" s="28"/>
    </row>
    <row r="4828" spans="2:29">
      <c r="B4828" s="19"/>
      <c r="C4828" s="30"/>
      <c r="D4828" s="19" t="s">
        <v>51</v>
      </c>
      <c r="E4828" s="20" t="s">
        <v>47</v>
      </c>
      <c r="F4828" s="19">
        <v>15</v>
      </c>
      <c r="H4828" s="22" t="s">
        <v>38</v>
      </c>
      <c r="I4828" s="22" t="s">
        <v>38</v>
      </c>
      <c r="J4828" s="22" t="s">
        <v>38</v>
      </c>
      <c r="K4828" s="22" t="s">
        <v>38</v>
      </c>
      <c r="L4828" s="22" t="s">
        <v>38</v>
      </c>
      <c r="M4828" s="22" t="s">
        <v>38</v>
      </c>
      <c r="N4828" s="22" t="s">
        <v>38</v>
      </c>
      <c r="O4828" s="22" t="s">
        <v>38</v>
      </c>
      <c r="P4828" s="22" t="s">
        <v>38</v>
      </c>
      <c r="Q4828" s="22" t="s">
        <v>38</v>
      </c>
      <c r="R4828" s="24"/>
      <c r="T4828" s="22" t="s">
        <v>38</v>
      </c>
      <c r="U4828" s="22" t="s">
        <v>38</v>
      </c>
      <c r="V4828" s="22" t="s">
        <v>38</v>
      </c>
      <c r="W4828" s="22" t="s">
        <v>38</v>
      </c>
      <c r="Y4828" s="28" t="str">
        <f t="shared" si="2550"/>
        <v/>
      </c>
      <c r="Z4828" s="28"/>
      <c r="AA4828" s="28"/>
      <c r="AB4828" s="28"/>
      <c r="AC4828" s="28"/>
    </row>
    <row r="4829" spans="2:29">
      <c r="B4829" s="19"/>
      <c r="C4829" s="30"/>
      <c r="D4829" s="19" t="s">
        <v>52</v>
      </c>
      <c r="E4829" s="20" t="s">
        <v>47</v>
      </c>
      <c r="F4829" s="19">
        <v>16</v>
      </c>
      <c r="R4829" s="21">
        <f>G4829+I4829+J4829+K4829-L4829-M4829-N4829-Q4829</f>
        <v>0</v>
      </c>
      <c r="T4829" s="22" t="s">
        <v>38</v>
      </c>
      <c r="Y4829" s="28" t="str">
        <f t="shared" si="2550"/>
        <v/>
      </c>
      <c r="Z4829" s="28" t="str">
        <f>IF(N4829&lt;O4829+P4829,"出卖应大于等于出卖肉畜+出卖仔畜","")</f>
        <v/>
      </c>
      <c r="AA4829" s="28" t="str">
        <f t="shared" ref="AA4829:AA4838" si="2555">IF(R4829&lt;S4829+U4829,"期末实有头数应大于等于能繁母畜+种公畜","")</f>
        <v/>
      </c>
      <c r="AB4829" s="28"/>
      <c r="AC4829" s="28" t="str">
        <f t="shared" ref="AC4829:AC4834" si="2556">IF(R4829&lt;V4829+W4829,"期末实有头数应大于等于良种+改良种","")</f>
        <v/>
      </c>
    </row>
    <row r="4830" spans="2:29">
      <c r="B4830" s="19"/>
      <c r="C4830" s="30"/>
      <c r="D4830" s="19" t="s">
        <v>53</v>
      </c>
      <c r="E4830" s="18" t="s">
        <v>33</v>
      </c>
      <c r="F4830" s="19">
        <v>17</v>
      </c>
      <c r="R4830" s="21">
        <f>G4830+I4830+J4830+K4830-L4830-M4830-N4830-Q4830</f>
        <v>0</v>
      </c>
      <c r="T4830" s="22" t="s">
        <v>38</v>
      </c>
      <c r="Y4830" s="28" t="str">
        <f t="shared" si="2550"/>
        <v/>
      </c>
      <c r="Z4830" s="28" t="str">
        <f>IF(N4830&lt;O4830+P4830,"出卖应大于等于出卖肉畜+出卖仔畜","")</f>
        <v/>
      </c>
      <c r="AA4830" s="28" t="str">
        <f t="shared" si="2555"/>
        <v/>
      </c>
      <c r="AB4830" s="28"/>
      <c r="AC4830" s="28" t="str">
        <f t="shared" si="2556"/>
        <v/>
      </c>
    </row>
    <row r="4831" spans="2:29">
      <c r="B4831" s="18"/>
      <c r="C4831" s="29"/>
      <c r="D4831" s="19" t="s">
        <v>32</v>
      </c>
      <c r="E4831" s="20" t="s">
        <v>33</v>
      </c>
      <c r="F4831" s="19">
        <v>1</v>
      </c>
      <c r="G4831" s="21">
        <f t="shared" ref="G4831:S4831" si="2557">G4832+G4847</f>
        <v>0</v>
      </c>
      <c r="H4831" s="21">
        <f t="shared" si="2557"/>
        <v>0</v>
      </c>
      <c r="I4831" s="21">
        <f t="shared" si="2557"/>
        <v>0</v>
      </c>
      <c r="J4831" s="21">
        <f t="shared" si="2557"/>
        <v>0</v>
      </c>
      <c r="K4831" s="21">
        <f t="shared" si="2557"/>
        <v>0</v>
      </c>
      <c r="L4831" s="21">
        <f t="shared" si="2557"/>
        <v>0</v>
      </c>
      <c r="M4831" s="21">
        <f t="shared" si="2557"/>
        <v>0</v>
      </c>
      <c r="N4831" s="21">
        <f t="shared" si="2557"/>
        <v>0</v>
      </c>
      <c r="O4831" s="21">
        <f t="shared" si="2557"/>
        <v>0</v>
      </c>
      <c r="P4831" s="21">
        <f t="shared" si="2557"/>
        <v>0</v>
      </c>
      <c r="Q4831" s="21">
        <f t="shared" si="2557"/>
        <v>0</v>
      </c>
      <c r="R4831" s="21">
        <f t="shared" si="2557"/>
        <v>0</v>
      </c>
      <c r="S4831" s="21">
        <f t="shared" si="2557"/>
        <v>0</v>
      </c>
      <c r="T4831" s="21">
        <f>T4832</f>
        <v>0</v>
      </c>
      <c r="U4831" s="21">
        <f>U4832+U4847</f>
        <v>0</v>
      </c>
      <c r="V4831" s="21">
        <f>V4832+V4847</f>
        <v>0</v>
      </c>
      <c r="W4831" s="21">
        <f>W4832+W4847</f>
        <v>0</v>
      </c>
      <c r="Y4831" s="28" t="str">
        <f t="shared" si="2550"/>
        <v/>
      </c>
      <c r="Z4831" s="28" t="str">
        <f>IF(N4831&lt;O4831+P4831,"出卖应大于等于出卖肉畜+出卖仔畜","")</f>
        <v/>
      </c>
      <c r="AA4831" s="28" t="str">
        <f t="shared" si="2555"/>
        <v/>
      </c>
      <c r="AB4831" s="28" t="str">
        <f>IF(R4831&lt;T4831,"期末实有头数应大于等于耕役畜","")</f>
        <v/>
      </c>
      <c r="AC4831" s="28" t="str">
        <f t="shared" si="2556"/>
        <v/>
      </c>
    </row>
    <row r="4832" spans="2:29">
      <c r="B4832" s="19"/>
      <c r="C4832" s="30"/>
      <c r="D4832" s="19" t="s">
        <v>34</v>
      </c>
      <c r="E4832" s="20" t="s">
        <v>33</v>
      </c>
      <c r="F4832" s="19">
        <v>2</v>
      </c>
      <c r="G4832" s="21">
        <f t="shared" ref="G4832:S4832" si="2558">G4833+G4841</f>
        <v>0</v>
      </c>
      <c r="H4832" s="21">
        <f t="shared" si="2558"/>
        <v>0</v>
      </c>
      <c r="I4832" s="21">
        <f t="shared" si="2558"/>
        <v>0</v>
      </c>
      <c r="J4832" s="21">
        <f t="shared" si="2558"/>
        <v>0</v>
      </c>
      <c r="K4832" s="21">
        <f t="shared" si="2558"/>
        <v>0</v>
      </c>
      <c r="L4832" s="21">
        <f t="shared" si="2558"/>
        <v>0</v>
      </c>
      <c r="M4832" s="21">
        <f t="shared" si="2558"/>
        <v>0</v>
      </c>
      <c r="N4832" s="21">
        <f t="shared" si="2558"/>
        <v>0</v>
      </c>
      <c r="O4832" s="21">
        <f t="shared" si="2558"/>
        <v>0</v>
      </c>
      <c r="P4832" s="21">
        <f t="shared" si="2558"/>
        <v>0</v>
      </c>
      <c r="Q4832" s="21">
        <f t="shared" si="2558"/>
        <v>0</v>
      </c>
      <c r="R4832" s="21">
        <f t="shared" si="2558"/>
        <v>0</v>
      </c>
      <c r="S4832" s="21">
        <f t="shared" si="2558"/>
        <v>0</v>
      </c>
      <c r="T4832" s="21">
        <f>T4833</f>
        <v>0</v>
      </c>
      <c r="U4832" s="21">
        <f>U4833+U4841</f>
        <v>0</v>
      </c>
      <c r="V4832" s="21">
        <f>V4833+V4841</f>
        <v>0</v>
      </c>
      <c r="W4832" s="21">
        <f>W4833+W4841</f>
        <v>0</v>
      </c>
      <c r="Y4832" s="28" t="str">
        <f t="shared" ref="Y4832:Y4848" si="2559">IF(H4832&lt;I4832,"繁殖仔畜应大于等于成活","")</f>
        <v/>
      </c>
      <c r="Z4832" s="28" t="str">
        <f t="shared" ref="Z4832:Z4843" si="2560">IF(N4832&lt;O4832+P4832,"出卖应大于等于出卖肉畜+出卖仔畜","")</f>
        <v/>
      </c>
      <c r="AA4832" s="28" t="str">
        <f t="shared" si="2555"/>
        <v/>
      </c>
      <c r="AB4832" s="28" t="str">
        <f>IF(R4832&lt;T4832,"期末实有头数应大于等于耕役畜","")</f>
        <v/>
      </c>
      <c r="AC4832" s="28" t="str">
        <f t="shared" si="2556"/>
        <v/>
      </c>
    </row>
    <row r="4833" spans="2:29">
      <c r="B4833" s="19"/>
      <c r="C4833" s="30"/>
      <c r="D4833" s="19" t="s">
        <v>35</v>
      </c>
      <c r="E4833" s="20" t="s">
        <v>33</v>
      </c>
      <c r="F4833" s="19">
        <v>3</v>
      </c>
      <c r="G4833" s="21">
        <f t="shared" ref="G4833:R4833" si="2561">G4834+G4837+G4838+G4839+G4840</f>
        <v>0</v>
      </c>
      <c r="H4833" s="21">
        <f t="shared" si="2561"/>
        <v>0</v>
      </c>
      <c r="I4833" s="21">
        <f t="shared" si="2561"/>
        <v>0</v>
      </c>
      <c r="J4833" s="21">
        <f t="shared" si="2561"/>
        <v>0</v>
      </c>
      <c r="K4833" s="21">
        <f t="shared" si="2561"/>
        <v>0</v>
      </c>
      <c r="L4833" s="21">
        <f t="shared" si="2561"/>
        <v>0</v>
      </c>
      <c r="M4833" s="21">
        <f t="shared" si="2561"/>
        <v>0</v>
      </c>
      <c r="N4833" s="21">
        <f t="shared" si="2561"/>
        <v>0</v>
      </c>
      <c r="O4833" s="21">
        <f t="shared" si="2561"/>
        <v>0</v>
      </c>
      <c r="P4833" s="21">
        <f t="shared" si="2561"/>
        <v>0</v>
      </c>
      <c r="Q4833" s="21">
        <f t="shared" si="2561"/>
        <v>0</v>
      </c>
      <c r="R4833" s="21">
        <f t="shared" si="2561"/>
        <v>0</v>
      </c>
      <c r="S4833" s="21">
        <f>S4834+S4837+S4838+S4840</f>
        <v>0</v>
      </c>
      <c r="T4833" s="21">
        <f>T4834+T4837+T4838+T4839+T4840</f>
        <v>0</v>
      </c>
      <c r="U4833" s="21">
        <f>U4834+U4837+U4838+U4840</f>
        <v>0</v>
      </c>
      <c r="V4833" s="21">
        <f>V4834+V4837+V4838+V4840</f>
        <v>0</v>
      </c>
      <c r="W4833" s="21">
        <f>W4834+W4837+W4838+W4840</f>
        <v>0</v>
      </c>
      <c r="Y4833" s="28" t="str">
        <f t="shared" si="2559"/>
        <v/>
      </c>
      <c r="Z4833" s="28" t="str">
        <f t="shared" si="2560"/>
        <v/>
      </c>
      <c r="AA4833" s="28" t="str">
        <f t="shared" si="2555"/>
        <v/>
      </c>
      <c r="AB4833" s="28" t="str">
        <f>IF(R4833&lt;T4833,"期末实有头数应大于等于耕役畜","")</f>
        <v/>
      </c>
      <c r="AC4833" s="28" t="str">
        <f t="shared" si="2556"/>
        <v/>
      </c>
    </row>
    <row r="4834" spans="2:29">
      <c r="B4834" s="19"/>
      <c r="C4834" s="30"/>
      <c r="D4834" s="19" t="s">
        <v>36</v>
      </c>
      <c r="E4834" s="20" t="s">
        <v>33</v>
      </c>
      <c r="F4834" s="19">
        <v>4</v>
      </c>
      <c r="R4834" s="21">
        <f>G4834+I4834+J4834+K4834-L4834-M4834-N4834-Q4834</f>
        <v>0</v>
      </c>
      <c r="Y4834" s="28" t="str">
        <f t="shared" si="2559"/>
        <v/>
      </c>
      <c r="Z4834" s="28" t="str">
        <f t="shared" si="2560"/>
        <v/>
      </c>
      <c r="AA4834" s="28" t="str">
        <f t="shared" si="2555"/>
        <v/>
      </c>
      <c r="AB4834" s="28" t="str">
        <f>IF(R4834&lt;T4834,"期末实有头数应大于等于耕役畜","")</f>
        <v/>
      </c>
      <c r="AC4834" s="28" t="str">
        <f t="shared" si="2556"/>
        <v/>
      </c>
    </row>
    <row r="4835" spans="2:29">
      <c r="B4835" s="19"/>
      <c r="C4835" s="30"/>
      <c r="D4835" s="19" t="s">
        <v>37</v>
      </c>
      <c r="E4835" s="20" t="s">
        <v>33</v>
      </c>
      <c r="F4835" s="19">
        <v>5</v>
      </c>
      <c r="R4835" s="21">
        <f t="shared" ref="R4835:R4840" si="2562">G4835+I4835+J4835+K4835-L4835-M4835-N4835-Q4835</f>
        <v>0</v>
      </c>
      <c r="T4835" s="22" t="s">
        <v>38</v>
      </c>
      <c r="V4835" s="22" t="s">
        <v>38</v>
      </c>
      <c r="W4835" s="22" t="s">
        <v>38</v>
      </c>
      <c r="Y4835" s="28" t="str">
        <f t="shared" si="2559"/>
        <v/>
      </c>
      <c r="Z4835" s="28" t="str">
        <f t="shared" si="2560"/>
        <v/>
      </c>
      <c r="AA4835" s="28" t="str">
        <f t="shared" si="2555"/>
        <v/>
      </c>
      <c r="AB4835" s="28"/>
      <c r="AC4835" s="28"/>
    </row>
    <row r="4836" spans="2:29">
      <c r="B4836" s="19"/>
      <c r="C4836" s="30"/>
      <c r="D4836" s="19" t="s">
        <v>39</v>
      </c>
      <c r="E4836" s="20" t="s">
        <v>33</v>
      </c>
      <c r="F4836" s="19">
        <v>6</v>
      </c>
      <c r="R4836" s="21">
        <f t="shared" si="2562"/>
        <v>0</v>
      </c>
      <c r="T4836" s="22" t="s">
        <v>38</v>
      </c>
      <c r="V4836" s="22" t="s">
        <v>38</v>
      </c>
      <c r="W4836" s="22" t="s">
        <v>38</v>
      </c>
      <c r="Y4836" s="28" t="str">
        <f t="shared" si="2559"/>
        <v/>
      </c>
      <c r="Z4836" s="28" t="str">
        <f t="shared" si="2560"/>
        <v/>
      </c>
      <c r="AA4836" s="28" t="str">
        <f t="shared" si="2555"/>
        <v/>
      </c>
      <c r="AB4836" s="28"/>
      <c r="AC4836" s="28"/>
    </row>
    <row r="4837" spans="2:29">
      <c r="B4837" s="19"/>
      <c r="C4837" s="30"/>
      <c r="D4837" s="19" t="s">
        <v>40</v>
      </c>
      <c r="E4837" s="20" t="s">
        <v>41</v>
      </c>
      <c r="F4837" s="19">
        <v>7</v>
      </c>
      <c r="R4837" s="21">
        <f t="shared" si="2562"/>
        <v>0</v>
      </c>
      <c r="Y4837" s="28" t="str">
        <f t="shared" si="2559"/>
        <v/>
      </c>
      <c r="Z4837" s="28" t="str">
        <f t="shared" si="2560"/>
        <v/>
      </c>
      <c r="AA4837" s="28" t="str">
        <f t="shared" si="2555"/>
        <v/>
      </c>
      <c r="AB4837" s="28" t="str">
        <f>IF(R4837&lt;T4837,"期末实有头数应大于等于耕役畜","")</f>
        <v/>
      </c>
      <c r="AC4837" s="28" t="str">
        <f>IF(R4837&lt;V4837+W4837,"期末实有头数应大于等于良种+改良种","")</f>
        <v/>
      </c>
    </row>
    <row r="4838" spans="2:29">
      <c r="B4838" s="19"/>
      <c r="C4838" s="30"/>
      <c r="D4838" s="19" t="s">
        <v>42</v>
      </c>
      <c r="E4838" s="20" t="s">
        <v>33</v>
      </c>
      <c r="F4838" s="19">
        <v>8</v>
      </c>
      <c r="R4838" s="21">
        <f t="shared" si="2562"/>
        <v>0</v>
      </c>
      <c r="Y4838" s="28" t="str">
        <f t="shared" si="2559"/>
        <v/>
      </c>
      <c r="Z4838" s="28" t="str">
        <f t="shared" si="2560"/>
        <v/>
      </c>
      <c r="AA4838" s="28" t="str">
        <f t="shared" si="2555"/>
        <v/>
      </c>
      <c r="AB4838" s="28" t="str">
        <f>IF(R4838&lt;T4838,"期末实有头数应大于等于耕役畜","")</f>
        <v/>
      </c>
      <c r="AC4838" s="28" t="str">
        <f>IF(R4838&lt;V4838+W4838,"期末实有头数应大于等于良种+改良种","")</f>
        <v/>
      </c>
    </row>
    <row r="4839" spans="2:29">
      <c r="B4839" s="19"/>
      <c r="C4839" s="30"/>
      <c r="D4839" s="19" t="s">
        <v>43</v>
      </c>
      <c r="E4839" s="20" t="s">
        <v>33</v>
      </c>
      <c r="F4839" s="19">
        <v>9</v>
      </c>
      <c r="R4839" s="21">
        <f t="shared" si="2562"/>
        <v>0</v>
      </c>
      <c r="S4839" s="22" t="s">
        <v>38</v>
      </c>
      <c r="U4839" s="22" t="s">
        <v>38</v>
      </c>
      <c r="V4839" s="22" t="s">
        <v>38</v>
      </c>
      <c r="W4839" s="22" t="s">
        <v>38</v>
      </c>
      <c r="Y4839" s="28" t="str">
        <f t="shared" si="2559"/>
        <v/>
      </c>
      <c r="Z4839" s="28" t="str">
        <f t="shared" si="2560"/>
        <v/>
      </c>
      <c r="AA4839" s="28"/>
      <c r="AB4839" s="28" t="str">
        <f>IF(R4839&lt;T4839,"期末实有头数应大于等于耕役畜","")</f>
        <v/>
      </c>
      <c r="AC4839" s="28"/>
    </row>
    <row r="4840" spans="2:29">
      <c r="B4840" s="19"/>
      <c r="C4840" s="30"/>
      <c r="D4840" s="19" t="s">
        <v>44</v>
      </c>
      <c r="E4840" s="20" t="s">
        <v>45</v>
      </c>
      <c r="F4840" s="19">
        <v>10</v>
      </c>
      <c r="R4840" s="21">
        <f t="shared" si="2562"/>
        <v>0</v>
      </c>
      <c r="Y4840" s="28" t="str">
        <f t="shared" si="2559"/>
        <v/>
      </c>
      <c r="Z4840" s="28" t="str">
        <f t="shared" si="2560"/>
        <v/>
      </c>
      <c r="AA4840" s="28" t="str">
        <f>IF(R4840&lt;S4840+U4840,"期末实有头数应大于等于能繁母畜+种公畜","")</f>
        <v/>
      </c>
      <c r="AB4840" s="28" t="str">
        <f>IF(R4840&lt;T4840,"期末实有头数应大于等于耕役畜","")</f>
        <v/>
      </c>
      <c r="AC4840" s="28" t="str">
        <f>IF(R4840&lt;V4840+W4840,"期末实有头数应大于等于良种+改良种","")</f>
        <v/>
      </c>
    </row>
    <row r="4841" spans="2:29">
      <c r="B4841" s="19"/>
      <c r="C4841" s="30"/>
      <c r="D4841" s="19" t="s">
        <v>46</v>
      </c>
      <c r="E4841" s="20" t="s">
        <v>47</v>
      </c>
      <c r="F4841" s="19">
        <v>11</v>
      </c>
      <c r="G4841" s="21">
        <f t="shared" ref="G4841:S4841" si="2563">G4842+G4846</f>
        <v>0</v>
      </c>
      <c r="H4841" s="21">
        <f t="shared" si="2563"/>
        <v>0</v>
      </c>
      <c r="I4841" s="21">
        <f t="shared" si="2563"/>
        <v>0</v>
      </c>
      <c r="J4841" s="21">
        <f t="shared" si="2563"/>
        <v>0</v>
      </c>
      <c r="K4841" s="21">
        <f t="shared" si="2563"/>
        <v>0</v>
      </c>
      <c r="L4841" s="21">
        <f t="shared" si="2563"/>
        <v>0</v>
      </c>
      <c r="M4841" s="21">
        <f t="shared" si="2563"/>
        <v>0</v>
      </c>
      <c r="N4841" s="21">
        <f t="shared" si="2563"/>
        <v>0</v>
      </c>
      <c r="O4841" s="21">
        <f t="shared" si="2563"/>
        <v>0</v>
      </c>
      <c r="P4841" s="21">
        <f t="shared" si="2563"/>
        <v>0</v>
      </c>
      <c r="Q4841" s="21">
        <f t="shared" si="2563"/>
        <v>0</v>
      </c>
      <c r="R4841" s="23">
        <f t="shared" si="2563"/>
        <v>0</v>
      </c>
      <c r="S4841" s="21">
        <f t="shared" si="2563"/>
        <v>0</v>
      </c>
      <c r="T4841" s="22" t="s">
        <v>38</v>
      </c>
      <c r="U4841" s="21">
        <f>U4842+U4846</f>
        <v>0</v>
      </c>
      <c r="V4841" s="21">
        <f>V4842+V4846</f>
        <v>0</v>
      </c>
      <c r="W4841" s="21">
        <f>W4842+W4846</f>
        <v>0</v>
      </c>
      <c r="Y4841" s="28" t="str">
        <f t="shared" si="2559"/>
        <v/>
      </c>
      <c r="Z4841" s="28" t="str">
        <f t="shared" si="2560"/>
        <v/>
      </c>
      <c r="AA4841" s="28" t="str">
        <f>IF(R4841&lt;S4841+U4841,"期末实有头数应大于等于能繁母畜+种公畜","")</f>
        <v/>
      </c>
      <c r="AB4841" s="28"/>
      <c r="AC4841" s="28" t="str">
        <f>IF(R4841&lt;V4841+W4841,"期末实有头数应大于等于良种+改良种","")</f>
        <v/>
      </c>
    </row>
    <row r="4842" spans="2:29">
      <c r="B4842" s="19"/>
      <c r="C4842" s="30"/>
      <c r="D4842" s="19" t="s">
        <v>48</v>
      </c>
      <c r="E4842" s="20" t="s">
        <v>47</v>
      </c>
      <c r="F4842" s="19">
        <v>12</v>
      </c>
      <c r="R4842" s="21">
        <f>G4842+I4842+J4842+K4842-L4842-M4842-N4842-Q4842</f>
        <v>0</v>
      </c>
      <c r="T4842" s="22" t="s">
        <v>38</v>
      </c>
      <c r="Y4842" s="28" t="str">
        <f t="shared" si="2559"/>
        <v/>
      </c>
      <c r="Z4842" s="28" t="str">
        <f t="shared" si="2560"/>
        <v/>
      </c>
      <c r="AA4842" s="28" t="str">
        <f>IF(R4842&lt;S4842+U4842,"期末实有头数应大于等于能繁母畜+种公畜","")</f>
        <v/>
      </c>
      <c r="AB4842" s="28"/>
      <c r="AC4842" s="28" t="str">
        <f>IF(R4842&lt;V4842+W4842,"期末实有头数应大于等于良种+改良种","")</f>
        <v/>
      </c>
    </row>
    <row r="4843" spans="2:29">
      <c r="B4843" s="19"/>
      <c r="C4843" s="30"/>
      <c r="D4843" s="19" t="s">
        <v>49</v>
      </c>
      <c r="E4843" s="20" t="s">
        <v>47</v>
      </c>
      <c r="F4843" s="19">
        <v>13</v>
      </c>
      <c r="R4843" s="21">
        <f>G4843+I4843+J4843+K4843-L4843-M4843-N4843-Q4843</f>
        <v>0</v>
      </c>
      <c r="T4843" s="22" t="s">
        <v>38</v>
      </c>
      <c r="V4843" s="22" t="s">
        <v>38</v>
      </c>
      <c r="W4843" s="22" t="s">
        <v>38</v>
      </c>
      <c r="Y4843" s="28" t="str">
        <f t="shared" si="2559"/>
        <v/>
      </c>
      <c r="Z4843" s="28" t="str">
        <f t="shared" si="2560"/>
        <v/>
      </c>
      <c r="AA4843" s="28" t="str">
        <f>IF(R4843&lt;S4843+U4843,"期末实有头数应大于等于能繁母畜+种公畜","")</f>
        <v/>
      </c>
      <c r="AB4843" s="28"/>
      <c r="AC4843" s="28"/>
    </row>
    <row r="4844" spans="2:29">
      <c r="B4844" s="19"/>
      <c r="C4844" s="30"/>
      <c r="D4844" s="19" t="s">
        <v>50</v>
      </c>
      <c r="E4844" s="20" t="s">
        <v>47</v>
      </c>
      <c r="F4844" s="19">
        <v>14</v>
      </c>
      <c r="H4844" s="22" t="s">
        <v>38</v>
      </c>
      <c r="I4844" s="22" t="s">
        <v>38</v>
      </c>
      <c r="J4844" s="22" t="s">
        <v>38</v>
      </c>
      <c r="K4844" s="22" t="s">
        <v>38</v>
      </c>
      <c r="L4844" s="22" t="s">
        <v>38</v>
      </c>
      <c r="M4844" s="22" t="s">
        <v>38</v>
      </c>
      <c r="N4844" s="22" t="s">
        <v>38</v>
      </c>
      <c r="O4844" s="22" t="s">
        <v>38</v>
      </c>
      <c r="P4844" s="22" t="s">
        <v>38</v>
      </c>
      <c r="Q4844" s="22" t="s">
        <v>38</v>
      </c>
      <c r="R4844" s="24"/>
      <c r="T4844" s="22" t="s">
        <v>38</v>
      </c>
      <c r="U4844" s="22" t="s">
        <v>38</v>
      </c>
      <c r="V4844" s="22" t="s">
        <v>38</v>
      </c>
      <c r="W4844" s="22" t="s">
        <v>38</v>
      </c>
      <c r="Y4844" s="28" t="str">
        <f t="shared" si="2559"/>
        <v/>
      </c>
      <c r="Z4844" s="28"/>
      <c r="AA4844" s="28"/>
      <c r="AB4844" s="28"/>
      <c r="AC4844" s="28"/>
    </row>
    <row r="4845" spans="2:29">
      <c r="B4845" s="19"/>
      <c r="C4845" s="30"/>
      <c r="D4845" s="19" t="s">
        <v>51</v>
      </c>
      <c r="E4845" s="20" t="s">
        <v>47</v>
      </c>
      <c r="F4845" s="19">
        <v>15</v>
      </c>
      <c r="H4845" s="22" t="s">
        <v>38</v>
      </c>
      <c r="I4845" s="22" t="s">
        <v>38</v>
      </c>
      <c r="J4845" s="22" t="s">
        <v>38</v>
      </c>
      <c r="K4845" s="22" t="s">
        <v>38</v>
      </c>
      <c r="L4845" s="22" t="s">
        <v>38</v>
      </c>
      <c r="M4845" s="22" t="s">
        <v>38</v>
      </c>
      <c r="N4845" s="22" t="s">
        <v>38</v>
      </c>
      <c r="O4845" s="22" t="s">
        <v>38</v>
      </c>
      <c r="P4845" s="22" t="s">
        <v>38</v>
      </c>
      <c r="Q4845" s="22" t="s">
        <v>38</v>
      </c>
      <c r="R4845" s="24"/>
      <c r="T4845" s="22" t="s">
        <v>38</v>
      </c>
      <c r="U4845" s="22" t="s">
        <v>38</v>
      </c>
      <c r="V4845" s="22" t="s">
        <v>38</v>
      </c>
      <c r="W4845" s="22" t="s">
        <v>38</v>
      </c>
      <c r="Y4845" s="28" t="str">
        <f t="shared" si="2559"/>
        <v/>
      </c>
      <c r="Z4845" s="28"/>
      <c r="AA4845" s="28"/>
      <c r="AB4845" s="28"/>
      <c r="AC4845" s="28"/>
    </row>
    <row r="4846" spans="2:29">
      <c r="B4846" s="19"/>
      <c r="C4846" s="30"/>
      <c r="D4846" s="19" t="s">
        <v>52</v>
      </c>
      <c r="E4846" s="20" t="s">
        <v>47</v>
      </c>
      <c r="F4846" s="19">
        <v>16</v>
      </c>
      <c r="R4846" s="21">
        <f>G4846+I4846+J4846+K4846-L4846-M4846-N4846-Q4846</f>
        <v>0</v>
      </c>
      <c r="T4846" s="22" t="s">
        <v>38</v>
      </c>
      <c r="Y4846" s="28" t="str">
        <f t="shared" si="2559"/>
        <v/>
      </c>
      <c r="Z4846" s="28" t="str">
        <f>IF(N4846&lt;O4846+P4846,"出卖应大于等于出卖肉畜+出卖仔畜","")</f>
        <v/>
      </c>
      <c r="AA4846" s="28" t="str">
        <f t="shared" ref="AA4846:AA4855" si="2564">IF(R4846&lt;S4846+U4846,"期末实有头数应大于等于能繁母畜+种公畜","")</f>
        <v/>
      </c>
      <c r="AB4846" s="28"/>
      <c r="AC4846" s="28" t="str">
        <f t="shared" ref="AC4846:AC4851" si="2565">IF(R4846&lt;V4846+W4846,"期末实有头数应大于等于良种+改良种","")</f>
        <v/>
      </c>
    </row>
    <row r="4847" spans="2:29">
      <c r="B4847" s="19"/>
      <c r="C4847" s="30"/>
      <c r="D4847" s="19" t="s">
        <v>53</v>
      </c>
      <c r="E4847" s="18" t="s">
        <v>33</v>
      </c>
      <c r="F4847" s="19">
        <v>17</v>
      </c>
      <c r="R4847" s="21">
        <f>G4847+I4847+J4847+K4847-L4847-M4847-N4847-Q4847</f>
        <v>0</v>
      </c>
      <c r="T4847" s="22" t="s">
        <v>38</v>
      </c>
      <c r="Y4847" s="28" t="str">
        <f t="shared" si="2559"/>
        <v/>
      </c>
      <c r="Z4847" s="28" t="str">
        <f>IF(N4847&lt;O4847+P4847,"出卖应大于等于出卖肉畜+出卖仔畜","")</f>
        <v/>
      </c>
      <c r="AA4847" s="28" t="str">
        <f t="shared" si="2564"/>
        <v/>
      </c>
      <c r="AB4847" s="28"/>
      <c r="AC4847" s="28" t="str">
        <f t="shared" si="2565"/>
        <v/>
      </c>
    </row>
    <row r="4848" spans="2:29">
      <c r="B4848" s="18"/>
      <c r="C4848" s="29"/>
      <c r="D4848" s="19" t="s">
        <v>32</v>
      </c>
      <c r="E4848" s="20" t="s">
        <v>33</v>
      </c>
      <c r="F4848" s="19">
        <v>1</v>
      </c>
      <c r="G4848" s="21">
        <f t="shared" ref="G4848:S4848" si="2566">G4849+G4864</f>
        <v>0</v>
      </c>
      <c r="H4848" s="21">
        <f t="shared" si="2566"/>
        <v>0</v>
      </c>
      <c r="I4848" s="21">
        <f t="shared" si="2566"/>
        <v>0</v>
      </c>
      <c r="J4848" s="21">
        <f t="shared" si="2566"/>
        <v>0</v>
      </c>
      <c r="K4848" s="21">
        <f t="shared" si="2566"/>
        <v>0</v>
      </c>
      <c r="L4848" s="21">
        <f t="shared" si="2566"/>
        <v>0</v>
      </c>
      <c r="M4848" s="21">
        <f t="shared" si="2566"/>
        <v>0</v>
      </c>
      <c r="N4848" s="21">
        <f t="shared" si="2566"/>
        <v>0</v>
      </c>
      <c r="O4848" s="21">
        <f t="shared" si="2566"/>
        <v>0</v>
      </c>
      <c r="P4848" s="21">
        <f t="shared" si="2566"/>
        <v>0</v>
      </c>
      <c r="Q4848" s="21">
        <f t="shared" si="2566"/>
        <v>0</v>
      </c>
      <c r="R4848" s="21">
        <f t="shared" si="2566"/>
        <v>0</v>
      </c>
      <c r="S4848" s="21">
        <f t="shared" si="2566"/>
        <v>0</v>
      </c>
      <c r="T4848" s="21">
        <f>T4849</f>
        <v>0</v>
      </c>
      <c r="U4848" s="21">
        <f>U4849+U4864</f>
        <v>0</v>
      </c>
      <c r="V4848" s="21">
        <f>V4849+V4864</f>
        <v>0</v>
      </c>
      <c r="W4848" s="21">
        <f>W4849+W4864</f>
        <v>0</v>
      </c>
      <c r="Y4848" s="28" t="str">
        <f t="shared" si="2559"/>
        <v/>
      </c>
      <c r="Z4848" s="28" t="str">
        <f>IF(N4848&lt;O4848+P4848,"出卖应大于等于出卖肉畜+出卖仔畜","")</f>
        <v/>
      </c>
      <c r="AA4848" s="28" t="str">
        <f t="shared" si="2564"/>
        <v/>
      </c>
      <c r="AB4848" s="28" t="str">
        <f>IF(R4848&lt;T4848,"期末实有头数应大于等于耕役畜","")</f>
        <v/>
      </c>
      <c r="AC4848" s="28" t="str">
        <f t="shared" si="2565"/>
        <v/>
      </c>
    </row>
    <row r="4849" spans="2:29">
      <c r="B4849" s="19"/>
      <c r="C4849" s="30"/>
      <c r="D4849" s="19" t="s">
        <v>34</v>
      </c>
      <c r="E4849" s="20" t="s">
        <v>33</v>
      </c>
      <c r="F4849" s="19">
        <v>2</v>
      </c>
      <c r="G4849" s="21">
        <f t="shared" ref="G4849:S4849" si="2567">G4850+G4858</f>
        <v>0</v>
      </c>
      <c r="H4849" s="21">
        <f t="shared" si="2567"/>
        <v>0</v>
      </c>
      <c r="I4849" s="21">
        <f t="shared" si="2567"/>
        <v>0</v>
      </c>
      <c r="J4849" s="21">
        <f t="shared" si="2567"/>
        <v>0</v>
      </c>
      <c r="K4849" s="21">
        <f t="shared" si="2567"/>
        <v>0</v>
      </c>
      <c r="L4849" s="21">
        <f t="shared" si="2567"/>
        <v>0</v>
      </c>
      <c r="M4849" s="21">
        <f t="shared" si="2567"/>
        <v>0</v>
      </c>
      <c r="N4849" s="21">
        <f t="shared" si="2567"/>
        <v>0</v>
      </c>
      <c r="O4849" s="21">
        <f t="shared" si="2567"/>
        <v>0</v>
      </c>
      <c r="P4849" s="21">
        <f t="shared" si="2567"/>
        <v>0</v>
      </c>
      <c r="Q4849" s="21">
        <f t="shared" si="2567"/>
        <v>0</v>
      </c>
      <c r="R4849" s="21">
        <f t="shared" si="2567"/>
        <v>0</v>
      </c>
      <c r="S4849" s="21">
        <f t="shared" si="2567"/>
        <v>0</v>
      </c>
      <c r="T4849" s="21">
        <f>T4850</f>
        <v>0</v>
      </c>
      <c r="U4849" s="21">
        <f>U4850+U4858</f>
        <v>0</v>
      </c>
      <c r="V4849" s="21">
        <f>V4850+V4858</f>
        <v>0</v>
      </c>
      <c r="W4849" s="21">
        <f>W4850+W4858</f>
        <v>0</v>
      </c>
      <c r="Y4849" s="28" t="str">
        <f t="shared" ref="Y4849:Y4865" si="2568">IF(H4849&lt;I4849,"繁殖仔畜应大于等于成活","")</f>
        <v/>
      </c>
      <c r="Z4849" s="28" t="str">
        <f t="shared" ref="Z4849:Z4860" si="2569">IF(N4849&lt;O4849+P4849,"出卖应大于等于出卖肉畜+出卖仔畜","")</f>
        <v/>
      </c>
      <c r="AA4849" s="28" t="str">
        <f t="shared" si="2564"/>
        <v/>
      </c>
      <c r="AB4849" s="28" t="str">
        <f>IF(R4849&lt;T4849,"期末实有头数应大于等于耕役畜","")</f>
        <v/>
      </c>
      <c r="AC4849" s="28" t="str">
        <f t="shared" si="2565"/>
        <v/>
      </c>
    </row>
    <row r="4850" spans="2:29">
      <c r="B4850" s="19"/>
      <c r="C4850" s="30"/>
      <c r="D4850" s="19" t="s">
        <v>35</v>
      </c>
      <c r="E4850" s="20" t="s">
        <v>33</v>
      </c>
      <c r="F4850" s="19">
        <v>3</v>
      </c>
      <c r="G4850" s="21">
        <f t="shared" ref="G4850:R4850" si="2570">G4851+G4854+G4855+G4856+G4857</f>
        <v>0</v>
      </c>
      <c r="H4850" s="21">
        <f t="shared" si="2570"/>
        <v>0</v>
      </c>
      <c r="I4850" s="21">
        <f t="shared" si="2570"/>
        <v>0</v>
      </c>
      <c r="J4850" s="21">
        <f t="shared" si="2570"/>
        <v>0</v>
      </c>
      <c r="K4850" s="21">
        <f t="shared" si="2570"/>
        <v>0</v>
      </c>
      <c r="L4850" s="21">
        <f t="shared" si="2570"/>
        <v>0</v>
      </c>
      <c r="M4850" s="21">
        <f t="shared" si="2570"/>
        <v>0</v>
      </c>
      <c r="N4850" s="21">
        <f t="shared" si="2570"/>
        <v>0</v>
      </c>
      <c r="O4850" s="21">
        <f t="shared" si="2570"/>
        <v>0</v>
      </c>
      <c r="P4850" s="21">
        <f t="shared" si="2570"/>
        <v>0</v>
      </c>
      <c r="Q4850" s="21">
        <f t="shared" si="2570"/>
        <v>0</v>
      </c>
      <c r="R4850" s="21">
        <f t="shared" si="2570"/>
        <v>0</v>
      </c>
      <c r="S4850" s="21">
        <f>S4851+S4854+S4855+S4857</f>
        <v>0</v>
      </c>
      <c r="T4850" s="21">
        <f>T4851+T4854+T4855+T4856+T4857</f>
        <v>0</v>
      </c>
      <c r="U4850" s="21">
        <f>U4851+U4854+U4855+U4857</f>
        <v>0</v>
      </c>
      <c r="V4850" s="21">
        <f>V4851+V4854+V4855+V4857</f>
        <v>0</v>
      </c>
      <c r="W4850" s="21">
        <f>W4851+W4854+W4855+W4857</f>
        <v>0</v>
      </c>
      <c r="Y4850" s="28" t="str">
        <f t="shared" si="2568"/>
        <v/>
      </c>
      <c r="Z4850" s="28" t="str">
        <f t="shared" si="2569"/>
        <v/>
      </c>
      <c r="AA4850" s="28" t="str">
        <f t="shared" si="2564"/>
        <v/>
      </c>
      <c r="AB4850" s="28" t="str">
        <f>IF(R4850&lt;T4850,"期末实有头数应大于等于耕役畜","")</f>
        <v/>
      </c>
      <c r="AC4850" s="28" t="str">
        <f t="shared" si="2565"/>
        <v/>
      </c>
    </row>
    <row r="4851" spans="2:29">
      <c r="B4851" s="19"/>
      <c r="C4851" s="30"/>
      <c r="D4851" s="19" t="s">
        <v>36</v>
      </c>
      <c r="E4851" s="20" t="s">
        <v>33</v>
      </c>
      <c r="F4851" s="19">
        <v>4</v>
      </c>
      <c r="R4851" s="21">
        <f>G4851+I4851+J4851+K4851-L4851-M4851-N4851-Q4851</f>
        <v>0</v>
      </c>
      <c r="Y4851" s="28" t="str">
        <f t="shared" si="2568"/>
        <v/>
      </c>
      <c r="Z4851" s="28" t="str">
        <f t="shared" si="2569"/>
        <v/>
      </c>
      <c r="AA4851" s="28" t="str">
        <f t="shared" si="2564"/>
        <v/>
      </c>
      <c r="AB4851" s="28" t="str">
        <f>IF(R4851&lt;T4851,"期末实有头数应大于等于耕役畜","")</f>
        <v/>
      </c>
      <c r="AC4851" s="28" t="str">
        <f t="shared" si="2565"/>
        <v/>
      </c>
    </row>
    <row r="4852" spans="2:29">
      <c r="B4852" s="19"/>
      <c r="C4852" s="30"/>
      <c r="D4852" s="19" t="s">
        <v>37</v>
      </c>
      <c r="E4852" s="20" t="s">
        <v>33</v>
      </c>
      <c r="F4852" s="19">
        <v>5</v>
      </c>
      <c r="R4852" s="21">
        <f t="shared" ref="R4852:R4857" si="2571">G4852+I4852+J4852+K4852-L4852-M4852-N4852-Q4852</f>
        <v>0</v>
      </c>
      <c r="T4852" s="22" t="s">
        <v>38</v>
      </c>
      <c r="V4852" s="22" t="s">
        <v>38</v>
      </c>
      <c r="W4852" s="22" t="s">
        <v>38</v>
      </c>
      <c r="Y4852" s="28" t="str">
        <f t="shared" si="2568"/>
        <v/>
      </c>
      <c r="Z4852" s="28" t="str">
        <f t="shared" si="2569"/>
        <v/>
      </c>
      <c r="AA4852" s="28" t="str">
        <f t="shared" si="2564"/>
        <v/>
      </c>
      <c r="AB4852" s="28"/>
      <c r="AC4852" s="28"/>
    </row>
    <row r="4853" spans="2:29">
      <c r="B4853" s="19"/>
      <c r="C4853" s="30"/>
      <c r="D4853" s="19" t="s">
        <v>39</v>
      </c>
      <c r="E4853" s="20" t="s">
        <v>33</v>
      </c>
      <c r="F4853" s="19">
        <v>6</v>
      </c>
      <c r="R4853" s="21">
        <f t="shared" si="2571"/>
        <v>0</v>
      </c>
      <c r="T4853" s="22" t="s">
        <v>38</v>
      </c>
      <c r="V4853" s="22" t="s">
        <v>38</v>
      </c>
      <c r="W4853" s="22" t="s">
        <v>38</v>
      </c>
      <c r="Y4853" s="28" t="str">
        <f t="shared" si="2568"/>
        <v/>
      </c>
      <c r="Z4853" s="28" t="str">
        <f t="shared" si="2569"/>
        <v/>
      </c>
      <c r="AA4853" s="28" t="str">
        <f t="shared" si="2564"/>
        <v/>
      </c>
      <c r="AB4853" s="28"/>
      <c r="AC4853" s="28"/>
    </row>
    <row r="4854" spans="2:29">
      <c r="B4854" s="19"/>
      <c r="C4854" s="30"/>
      <c r="D4854" s="19" t="s">
        <v>40</v>
      </c>
      <c r="E4854" s="20" t="s">
        <v>41</v>
      </c>
      <c r="F4854" s="19">
        <v>7</v>
      </c>
      <c r="R4854" s="21">
        <f t="shared" si="2571"/>
        <v>0</v>
      </c>
      <c r="Y4854" s="28" t="str">
        <f t="shared" si="2568"/>
        <v/>
      </c>
      <c r="Z4854" s="28" t="str">
        <f t="shared" si="2569"/>
        <v/>
      </c>
      <c r="AA4854" s="28" t="str">
        <f t="shared" si="2564"/>
        <v/>
      </c>
      <c r="AB4854" s="28" t="str">
        <f>IF(R4854&lt;T4854,"期末实有头数应大于等于耕役畜","")</f>
        <v/>
      </c>
      <c r="AC4854" s="28" t="str">
        <f>IF(R4854&lt;V4854+W4854,"期末实有头数应大于等于良种+改良种","")</f>
        <v/>
      </c>
    </row>
    <row r="4855" spans="2:29">
      <c r="B4855" s="19"/>
      <c r="C4855" s="30"/>
      <c r="D4855" s="19" t="s">
        <v>42</v>
      </c>
      <c r="E4855" s="20" t="s">
        <v>33</v>
      </c>
      <c r="F4855" s="19">
        <v>8</v>
      </c>
      <c r="R4855" s="21">
        <f t="shared" si="2571"/>
        <v>0</v>
      </c>
      <c r="Y4855" s="28" t="str">
        <f t="shared" si="2568"/>
        <v/>
      </c>
      <c r="Z4855" s="28" t="str">
        <f t="shared" si="2569"/>
        <v/>
      </c>
      <c r="AA4855" s="28" t="str">
        <f t="shared" si="2564"/>
        <v/>
      </c>
      <c r="AB4855" s="28" t="str">
        <f>IF(R4855&lt;T4855,"期末实有头数应大于等于耕役畜","")</f>
        <v/>
      </c>
      <c r="AC4855" s="28" t="str">
        <f>IF(R4855&lt;V4855+W4855,"期末实有头数应大于等于良种+改良种","")</f>
        <v/>
      </c>
    </row>
    <row r="4856" spans="2:29">
      <c r="B4856" s="19"/>
      <c r="C4856" s="30"/>
      <c r="D4856" s="19" t="s">
        <v>43</v>
      </c>
      <c r="E4856" s="20" t="s">
        <v>33</v>
      </c>
      <c r="F4856" s="19">
        <v>9</v>
      </c>
      <c r="R4856" s="21">
        <f t="shared" si="2571"/>
        <v>0</v>
      </c>
      <c r="S4856" s="22" t="s">
        <v>38</v>
      </c>
      <c r="U4856" s="22" t="s">
        <v>38</v>
      </c>
      <c r="V4856" s="22" t="s">
        <v>38</v>
      </c>
      <c r="W4856" s="22" t="s">
        <v>38</v>
      </c>
      <c r="Y4856" s="28" t="str">
        <f t="shared" si="2568"/>
        <v/>
      </c>
      <c r="Z4856" s="28" t="str">
        <f t="shared" si="2569"/>
        <v/>
      </c>
      <c r="AA4856" s="28"/>
      <c r="AB4856" s="28" t="str">
        <f>IF(R4856&lt;T4856,"期末实有头数应大于等于耕役畜","")</f>
        <v/>
      </c>
      <c r="AC4856" s="28"/>
    </row>
    <row r="4857" spans="2:29">
      <c r="B4857" s="19"/>
      <c r="C4857" s="30"/>
      <c r="D4857" s="19" t="s">
        <v>44</v>
      </c>
      <c r="E4857" s="20" t="s">
        <v>45</v>
      </c>
      <c r="F4857" s="19">
        <v>10</v>
      </c>
      <c r="R4857" s="21">
        <f t="shared" si="2571"/>
        <v>0</v>
      </c>
      <c r="Y4857" s="28" t="str">
        <f t="shared" si="2568"/>
        <v/>
      </c>
      <c r="Z4857" s="28" t="str">
        <f t="shared" si="2569"/>
        <v/>
      </c>
      <c r="AA4857" s="28" t="str">
        <f>IF(R4857&lt;S4857+U4857,"期末实有头数应大于等于能繁母畜+种公畜","")</f>
        <v/>
      </c>
      <c r="AB4857" s="28" t="str">
        <f>IF(R4857&lt;T4857,"期末实有头数应大于等于耕役畜","")</f>
        <v/>
      </c>
      <c r="AC4857" s="28" t="str">
        <f>IF(R4857&lt;V4857+W4857,"期末实有头数应大于等于良种+改良种","")</f>
        <v/>
      </c>
    </row>
    <row r="4858" spans="2:29">
      <c r="B4858" s="19"/>
      <c r="C4858" s="30"/>
      <c r="D4858" s="19" t="s">
        <v>46</v>
      </c>
      <c r="E4858" s="20" t="s">
        <v>47</v>
      </c>
      <c r="F4858" s="19">
        <v>11</v>
      </c>
      <c r="G4858" s="21">
        <f t="shared" ref="G4858:S4858" si="2572">G4859+G4863</f>
        <v>0</v>
      </c>
      <c r="H4858" s="21">
        <f t="shared" si="2572"/>
        <v>0</v>
      </c>
      <c r="I4858" s="21">
        <f t="shared" si="2572"/>
        <v>0</v>
      </c>
      <c r="J4858" s="21">
        <f t="shared" si="2572"/>
        <v>0</v>
      </c>
      <c r="K4858" s="21">
        <f t="shared" si="2572"/>
        <v>0</v>
      </c>
      <c r="L4858" s="21">
        <f t="shared" si="2572"/>
        <v>0</v>
      </c>
      <c r="M4858" s="21">
        <f t="shared" si="2572"/>
        <v>0</v>
      </c>
      <c r="N4858" s="21">
        <f t="shared" si="2572"/>
        <v>0</v>
      </c>
      <c r="O4858" s="21">
        <f t="shared" si="2572"/>
        <v>0</v>
      </c>
      <c r="P4858" s="21">
        <f t="shared" si="2572"/>
        <v>0</v>
      </c>
      <c r="Q4858" s="21">
        <f t="shared" si="2572"/>
        <v>0</v>
      </c>
      <c r="R4858" s="23">
        <f t="shared" si="2572"/>
        <v>0</v>
      </c>
      <c r="S4858" s="21">
        <f t="shared" si="2572"/>
        <v>0</v>
      </c>
      <c r="T4858" s="22" t="s">
        <v>38</v>
      </c>
      <c r="U4858" s="21">
        <f>U4859+U4863</f>
        <v>0</v>
      </c>
      <c r="V4858" s="21">
        <f>V4859+V4863</f>
        <v>0</v>
      </c>
      <c r="W4858" s="21">
        <f>W4859+W4863</f>
        <v>0</v>
      </c>
      <c r="Y4858" s="28" t="str">
        <f t="shared" si="2568"/>
        <v/>
      </c>
      <c r="Z4858" s="28" t="str">
        <f t="shared" si="2569"/>
        <v/>
      </c>
      <c r="AA4858" s="28" t="str">
        <f>IF(R4858&lt;S4858+U4858,"期末实有头数应大于等于能繁母畜+种公畜","")</f>
        <v/>
      </c>
      <c r="AB4858" s="28"/>
      <c r="AC4858" s="28" t="str">
        <f>IF(R4858&lt;V4858+W4858,"期末实有头数应大于等于良种+改良种","")</f>
        <v/>
      </c>
    </row>
    <row r="4859" spans="2:29">
      <c r="B4859" s="19"/>
      <c r="C4859" s="30"/>
      <c r="D4859" s="19" t="s">
        <v>48</v>
      </c>
      <c r="E4859" s="20" t="s">
        <v>47</v>
      </c>
      <c r="F4859" s="19">
        <v>12</v>
      </c>
      <c r="R4859" s="21">
        <f>G4859+I4859+J4859+K4859-L4859-M4859-N4859-Q4859</f>
        <v>0</v>
      </c>
      <c r="T4859" s="22" t="s">
        <v>38</v>
      </c>
      <c r="Y4859" s="28" t="str">
        <f t="shared" si="2568"/>
        <v/>
      </c>
      <c r="Z4859" s="28" t="str">
        <f t="shared" si="2569"/>
        <v/>
      </c>
      <c r="AA4859" s="28" t="str">
        <f>IF(R4859&lt;S4859+U4859,"期末实有头数应大于等于能繁母畜+种公畜","")</f>
        <v/>
      </c>
      <c r="AB4859" s="28"/>
      <c r="AC4859" s="28" t="str">
        <f>IF(R4859&lt;V4859+W4859,"期末实有头数应大于等于良种+改良种","")</f>
        <v/>
      </c>
    </row>
    <row r="4860" spans="2:29">
      <c r="B4860" s="19"/>
      <c r="C4860" s="30"/>
      <c r="D4860" s="19" t="s">
        <v>49</v>
      </c>
      <c r="E4860" s="20" t="s">
        <v>47</v>
      </c>
      <c r="F4860" s="19">
        <v>13</v>
      </c>
      <c r="R4860" s="21">
        <f>G4860+I4860+J4860+K4860-L4860-M4860-N4860-Q4860</f>
        <v>0</v>
      </c>
      <c r="T4860" s="22" t="s">
        <v>38</v>
      </c>
      <c r="V4860" s="22" t="s">
        <v>38</v>
      </c>
      <c r="W4860" s="22" t="s">
        <v>38</v>
      </c>
      <c r="Y4860" s="28" t="str">
        <f t="shared" si="2568"/>
        <v/>
      </c>
      <c r="Z4860" s="28" t="str">
        <f t="shared" si="2569"/>
        <v/>
      </c>
      <c r="AA4860" s="28" t="str">
        <f>IF(R4860&lt;S4860+U4860,"期末实有头数应大于等于能繁母畜+种公畜","")</f>
        <v/>
      </c>
      <c r="AB4860" s="28"/>
      <c r="AC4860" s="28"/>
    </row>
    <row r="4861" spans="2:29">
      <c r="B4861" s="19"/>
      <c r="C4861" s="30"/>
      <c r="D4861" s="19" t="s">
        <v>50</v>
      </c>
      <c r="E4861" s="20" t="s">
        <v>47</v>
      </c>
      <c r="F4861" s="19">
        <v>14</v>
      </c>
      <c r="H4861" s="22" t="s">
        <v>38</v>
      </c>
      <c r="I4861" s="22" t="s">
        <v>38</v>
      </c>
      <c r="J4861" s="22" t="s">
        <v>38</v>
      </c>
      <c r="K4861" s="22" t="s">
        <v>38</v>
      </c>
      <c r="L4861" s="22" t="s">
        <v>38</v>
      </c>
      <c r="M4861" s="22" t="s">
        <v>38</v>
      </c>
      <c r="N4861" s="22" t="s">
        <v>38</v>
      </c>
      <c r="O4861" s="22" t="s">
        <v>38</v>
      </c>
      <c r="P4861" s="22" t="s">
        <v>38</v>
      </c>
      <c r="Q4861" s="22" t="s">
        <v>38</v>
      </c>
      <c r="R4861" s="24"/>
      <c r="T4861" s="22" t="s">
        <v>38</v>
      </c>
      <c r="U4861" s="22" t="s">
        <v>38</v>
      </c>
      <c r="V4861" s="22" t="s">
        <v>38</v>
      </c>
      <c r="W4861" s="22" t="s">
        <v>38</v>
      </c>
      <c r="Y4861" s="28" t="str">
        <f t="shared" si="2568"/>
        <v/>
      </c>
      <c r="Z4861" s="28"/>
      <c r="AA4861" s="28"/>
      <c r="AB4861" s="28"/>
      <c r="AC4861" s="28"/>
    </row>
    <row r="4862" spans="2:29">
      <c r="B4862" s="19"/>
      <c r="C4862" s="30"/>
      <c r="D4862" s="19" t="s">
        <v>51</v>
      </c>
      <c r="E4862" s="20" t="s">
        <v>47</v>
      </c>
      <c r="F4862" s="19">
        <v>15</v>
      </c>
      <c r="H4862" s="22" t="s">
        <v>38</v>
      </c>
      <c r="I4862" s="22" t="s">
        <v>38</v>
      </c>
      <c r="J4862" s="22" t="s">
        <v>38</v>
      </c>
      <c r="K4862" s="22" t="s">
        <v>38</v>
      </c>
      <c r="L4862" s="22" t="s">
        <v>38</v>
      </c>
      <c r="M4862" s="22" t="s">
        <v>38</v>
      </c>
      <c r="N4862" s="22" t="s">
        <v>38</v>
      </c>
      <c r="O4862" s="22" t="s">
        <v>38</v>
      </c>
      <c r="P4862" s="22" t="s">
        <v>38</v>
      </c>
      <c r="Q4862" s="22" t="s">
        <v>38</v>
      </c>
      <c r="R4862" s="24"/>
      <c r="T4862" s="22" t="s">
        <v>38</v>
      </c>
      <c r="U4862" s="22" t="s">
        <v>38</v>
      </c>
      <c r="V4862" s="22" t="s">
        <v>38</v>
      </c>
      <c r="W4862" s="22" t="s">
        <v>38</v>
      </c>
      <c r="Y4862" s="28" t="str">
        <f t="shared" si="2568"/>
        <v/>
      </c>
      <c r="Z4862" s="28"/>
      <c r="AA4862" s="28"/>
      <c r="AB4862" s="28"/>
      <c r="AC4862" s="28"/>
    </row>
    <row r="4863" spans="2:29">
      <c r="B4863" s="19"/>
      <c r="C4863" s="30"/>
      <c r="D4863" s="19" t="s">
        <v>52</v>
      </c>
      <c r="E4863" s="20" t="s">
        <v>47</v>
      </c>
      <c r="F4863" s="19">
        <v>16</v>
      </c>
      <c r="R4863" s="21">
        <f>G4863+I4863+J4863+K4863-L4863-M4863-N4863-Q4863</f>
        <v>0</v>
      </c>
      <c r="T4863" s="22" t="s">
        <v>38</v>
      </c>
      <c r="Y4863" s="28" t="str">
        <f t="shared" si="2568"/>
        <v/>
      </c>
      <c r="Z4863" s="28" t="str">
        <f>IF(N4863&lt;O4863+P4863,"出卖应大于等于出卖肉畜+出卖仔畜","")</f>
        <v/>
      </c>
      <c r="AA4863" s="28" t="str">
        <f t="shared" ref="AA4863:AA4872" si="2573">IF(R4863&lt;S4863+U4863,"期末实有头数应大于等于能繁母畜+种公畜","")</f>
        <v/>
      </c>
      <c r="AB4863" s="28"/>
      <c r="AC4863" s="28" t="str">
        <f t="shared" ref="AC4863:AC4868" si="2574">IF(R4863&lt;V4863+W4863,"期末实有头数应大于等于良种+改良种","")</f>
        <v/>
      </c>
    </row>
    <row r="4864" spans="2:29">
      <c r="B4864" s="19"/>
      <c r="C4864" s="30"/>
      <c r="D4864" s="19" t="s">
        <v>53</v>
      </c>
      <c r="E4864" s="18" t="s">
        <v>33</v>
      </c>
      <c r="F4864" s="19">
        <v>17</v>
      </c>
      <c r="R4864" s="21">
        <f>G4864+I4864+J4864+K4864-L4864-M4864-N4864-Q4864</f>
        <v>0</v>
      </c>
      <c r="T4864" s="22" t="s">
        <v>38</v>
      </c>
      <c r="Y4864" s="28" t="str">
        <f t="shared" si="2568"/>
        <v/>
      </c>
      <c r="Z4864" s="28" t="str">
        <f>IF(N4864&lt;O4864+P4864,"出卖应大于等于出卖肉畜+出卖仔畜","")</f>
        <v/>
      </c>
      <c r="AA4864" s="28" t="str">
        <f t="shared" si="2573"/>
        <v/>
      </c>
      <c r="AB4864" s="28"/>
      <c r="AC4864" s="28" t="str">
        <f t="shared" si="2574"/>
        <v/>
      </c>
    </row>
    <row r="4865" spans="2:29">
      <c r="B4865" s="18"/>
      <c r="C4865" s="29"/>
      <c r="D4865" s="19" t="s">
        <v>32</v>
      </c>
      <c r="E4865" s="20" t="s">
        <v>33</v>
      </c>
      <c r="F4865" s="19">
        <v>1</v>
      </c>
      <c r="G4865" s="21">
        <f t="shared" ref="G4865:S4865" si="2575">G4866+G4881</f>
        <v>0</v>
      </c>
      <c r="H4865" s="21">
        <f t="shared" si="2575"/>
        <v>0</v>
      </c>
      <c r="I4865" s="21">
        <f t="shared" si="2575"/>
        <v>0</v>
      </c>
      <c r="J4865" s="21">
        <f t="shared" si="2575"/>
        <v>0</v>
      </c>
      <c r="K4865" s="21">
        <f t="shared" si="2575"/>
        <v>0</v>
      </c>
      <c r="L4865" s="21">
        <f t="shared" si="2575"/>
        <v>0</v>
      </c>
      <c r="M4865" s="21">
        <f t="shared" si="2575"/>
        <v>0</v>
      </c>
      <c r="N4865" s="21">
        <f t="shared" si="2575"/>
        <v>0</v>
      </c>
      <c r="O4865" s="21">
        <f t="shared" si="2575"/>
        <v>0</v>
      </c>
      <c r="P4865" s="21">
        <f t="shared" si="2575"/>
        <v>0</v>
      </c>
      <c r="Q4865" s="21">
        <f t="shared" si="2575"/>
        <v>0</v>
      </c>
      <c r="R4865" s="21">
        <f t="shared" si="2575"/>
        <v>0</v>
      </c>
      <c r="S4865" s="21">
        <f t="shared" si="2575"/>
        <v>0</v>
      </c>
      <c r="T4865" s="21">
        <f>T4866</f>
        <v>0</v>
      </c>
      <c r="U4865" s="21">
        <f>U4866+U4881</f>
        <v>0</v>
      </c>
      <c r="V4865" s="21">
        <f>V4866+V4881</f>
        <v>0</v>
      </c>
      <c r="W4865" s="21">
        <f>W4866+W4881</f>
        <v>0</v>
      </c>
      <c r="Y4865" s="28" t="str">
        <f t="shared" si="2568"/>
        <v/>
      </c>
      <c r="Z4865" s="28" t="str">
        <f>IF(N4865&lt;O4865+P4865,"出卖应大于等于出卖肉畜+出卖仔畜","")</f>
        <v/>
      </c>
      <c r="AA4865" s="28" t="str">
        <f t="shared" si="2573"/>
        <v/>
      </c>
      <c r="AB4865" s="28" t="str">
        <f>IF(R4865&lt;T4865,"期末实有头数应大于等于耕役畜","")</f>
        <v/>
      </c>
      <c r="AC4865" s="28" t="str">
        <f t="shared" si="2574"/>
        <v/>
      </c>
    </row>
    <row r="4866" spans="2:29">
      <c r="B4866" s="19"/>
      <c r="C4866" s="30"/>
      <c r="D4866" s="19" t="s">
        <v>34</v>
      </c>
      <c r="E4866" s="20" t="s">
        <v>33</v>
      </c>
      <c r="F4866" s="19">
        <v>2</v>
      </c>
      <c r="G4866" s="21">
        <f t="shared" ref="G4866:S4866" si="2576">G4867+G4875</f>
        <v>0</v>
      </c>
      <c r="H4866" s="21">
        <f t="shared" si="2576"/>
        <v>0</v>
      </c>
      <c r="I4866" s="21">
        <f t="shared" si="2576"/>
        <v>0</v>
      </c>
      <c r="J4866" s="21">
        <f t="shared" si="2576"/>
        <v>0</v>
      </c>
      <c r="K4866" s="21">
        <f t="shared" si="2576"/>
        <v>0</v>
      </c>
      <c r="L4866" s="21">
        <f t="shared" si="2576"/>
        <v>0</v>
      </c>
      <c r="M4866" s="21">
        <f t="shared" si="2576"/>
        <v>0</v>
      </c>
      <c r="N4866" s="21">
        <f t="shared" si="2576"/>
        <v>0</v>
      </c>
      <c r="O4866" s="21">
        <f t="shared" si="2576"/>
        <v>0</v>
      </c>
      <c r="P4866" s="21">
        <f t="shared" si="2576"/>
        <v>0</v>
      </c>
      <c r="Q4866" s="21">
        <f t="shared" si="2576"/>
        <v>0</v>
      </c>
      <c r="R4866" s="21">
        <f t="shared" si="2576"/>
        <v>0</v>
      </c>
      <c r="S4866" s="21">
        <f t="shared" si="2576"/>
        <v>0</v>
      </c>
      <c r="T4866" s="21">
        <f>T4867</f>
        <v>0</v>
      </c>
      <c r="U4866" s="21">
        <f>U4867+U4875</f>
        <v>0</v>
      </c>
      <c r="V4866" s="21">
        <f>V4867+V4875</f>
        <v>0</v>
      </c>
      <c r="W4866" s="21">
        <f>W4867+W4875</f>
        <v>0</v>
      </c>
      <c r="Y4866" s="28" t="str">
        <f t="shared" ref="Y4866:Y4882" si="2577">IF(H4866&lt;I4866,"繁殖仔畜应大于等于成活","")</f>
        <v/>
      </c>
      <c r="Z4866" s="28" t="str">
        <f t="shared" ref="Z4866:Z4877" si="2578">IF(N4866&lt;O4866+P4866,"出卖应大于等于出卖肉畜+出卖仔畜","")</f>
        <v/>
      </c>
      <c r="AA4866" s="28" t="str">
        <f t="shared" si="2573"/>
        <v/>
      </c>
      <c r="AB4866" s="28" t="str">
        <f>IF(R4866&lt;T4866,"期末实有头数应大于等于耕役畜","")</f>
        <v/>
      </c>
      <c r="AC4866" s="28" t="str">
        <f t="shared" si="2574"/>
        <v/>
      </c>
    </row>
    <row r="4867" spans="2:29">
      <c r="B4867" s="19"/>
      <c r="C4867" s="30"/>
      <c r="D4867" s="19" t="s">
        <v>35</v>
      </c>
      <c r="E4867" s="20" t="s">
        <v>33</v>
      </c>
      <c r="F4867" s="19">
        <v>3</v>
      </c>
      <c r="G4867" s="21">
        <f t="shared" ref="G4867:R4867" si="2579">G4868+G4871+G4872+G4873+G4874</f>
        <v>0</v>
      </c>
      <c r="H4867" s="21">
        <f t="shared" si="2579"/>
        <v>0</v>
      </c>
      <c r="I4867" s="21">
        <f t="shared" si="2579"/>
        <v>0</v>
      </c>
      <c r="J4867" s="21">
        <f t="shared" si="2579"/>
        <v>0</v>
      </c>
      <c r="K4867" s="21">
        <f t="shared" si="2579"/>
        <v>0</v>
      </c>
      <c r="L4867" s="21">
        <f t="shared" si="2579"/>
        <v>0</v>
      </c>
      <c r="M4867" s="21">
        <f t="shared" si="2579"/>
        <v>0</v>
      </c>
      <c r="N4867" s="21">
        <f t="shared" si="2579"/>
        <v>0</v>
      </c>
      <c r="O4867" s="21">
        <f t="shared" si="2579"/>
        <v>0</v>
      </c>
      <c r="P4867" s="21">
        <f t="shared" si="2579"/>
        <v>0</v>
      </c>
      <c r="Q4867" s="21">
        <f t="shared" si="2579"/>
        <v>0</v>
      </c>
      <c r="R4867" s="21">
        <f t="shared" si="2579"/>
        <v>0</v>
      </c>
      <c r="S4867" s="21">
        <f>S4868+S4871+S4872+S4874</f>
        <v>0</v>
      </c>
      <c r="T4867" s="21">
        <f>T4868+T4871+T4872+T4873+T4874</f>
        <v>0</v>
      </c>
      <c r="U4867" s="21">
        <f>U4868+U4871+U4872+U4874</f>
        <v>0</v>
      </c>
      <c r="V4867" s="21">
        <f>V4868+V4871+V4872+V4874</f>
        <v>0</v>
      </c>
      <c r="W4867" s="21">
        <f>W4868+W4871+W4872+W4874</f>
        <v>0</v>
      </c>
      <c r="Y4867" s="28" t="str">
        <f t="shared" si="2577"/>
        <v/>
      </c>
      <c r="Z4867" s="28" t="str">
        <f t="shared" si="2578"/>
        <v/>
      </c>
      <c r="AA4867" s="28" t="str">
        <f t="shared" si="2573"/>
        <v/>
      </c>
      <c r="AB4867" s="28" t="str">
        <f>IF(R4867&lt;T4867,"期末实有头数应大于等于耕役畜","")</f>
        <v/>
      </c>
      <c r="AC4867" s="28" t="str">
        <f t="shared" si="2574"/>
        <v/>
      </c>
    </row>
    <row r="4868" spans="2:29">
      <c r="B4868" s="19"/>
      <c r="C4868" s="30"/>
      <c r="D4868" s="19" t="s">
        <v>36</v>
      </c>
      <c r="E4868" s="20" t="s">
        <v>33</v>
      </c>
      <c r="F4868" s="19">
        <v>4</v>
      </c>
      <c r="R4868" s="21">
        <f>G4868+I4868+J4868+K4868-L4868-M4868-N4868-Q4868</f>
        <v>0</v>
      </c>
      <c r="Y4868" s="28" t="str">
        <f t="shared" si="2577"/>
        <v/>
      </c>
      <c r="Z4868" s="28" t="str">
        <f t="shared" si="2578"/>
        <v/>
      </c>
      <c r="AA4868" s="28" t="str">
        <f t="shared" si="2573"/>
        <v/>
      </c>
      <c r="AB4868" s="28" t="str">
        <f>IF(R4868&lt;T4868,"期末实有头数应大于等于耕役畜","")</f>
        <v/>
      </c>
      <c r="AC4868" s="28" t="str">
        <f t="shared" si="2574"/>
        <v/>
      </c>
    </row>
    <row r="4869" spans="2:29">
      <c r="B4869" s="19"/>
      <c r="C4869" s="30"/>
      <c r="D4869" s="19" t="s">
        <v>37</v>
      </c>
      <c r="E4869" s="20" t="s">
        <v>33</v>
      </c>
      <c r="F4869" s="19">
        <v>5</v>
      </c>
      <c r="R4869" s="21">
        <f t="shared" ref="R4869:R4874" si="2580">G4869+I4869+J4869+K4869-L4869-M4869-N4869-Q4869</f>
        <v>0</v>
      </c>
      <c r="T4869" s="22" t="s">
        <v>38</v>
      </c>
      <c r="V4869" s="22" t="s">
        <v>38</v>
      </c>
      <c r="W4869" s="22" t="s">
        <v>38</v>
      </c>
      <c r="Y4869" s="28" t="str">
        <f t="shared" si="2577"/>
        <v/>
      </c>
      <c r="Z4869" s="28" t="str">
        <f t="shared" si="2578"/>
        <v/>
      </c>
      <c r="AA4869" s="28" t="str">
        <f t="shared" si="2573"/>
        <v/>
      </c>
      <c r="AB4869" s="28"/>
      <c r="AC4869" s="28"/>
    </row>
    <row r="4870" spans="2:29">
      <c r="B4870" s="19"/>
      <c r="C4870" s="30"/>
      <c r="D4870" s="19" t="s">
        <v>39</v>
      </c>
      <c r="E4870" s="20" t="s">
        <v>33</v>
      </c>
      <c r="F4870" s="19">
        <v>6</v>
      </c>
      <c r="R4870" s="21">
        <f t="shared" si="2580"/>
        <v>0</v>
      </c>
      <c r="T4870" s="22" t="s">
        <v>38</v>
      </c>
      <c r="V4870" s="22" t="s">
        <v>38</v>
      </c>
      <c r="W4870" s="22" t="s">
        <v>38</v>
      </c>
      <c r="Y4870" s="28" t="str">
        <f t="shared" si="2577"/>
        <v/>
      </c>
      <c r="Z4870" s="28" t="str">
        <f t="shared" si="2578"/>
        <v/>
      </c>
      <c r="AA4870" s="28" t="str">
        <f t="shared" si="2573"/>
        <v/>
      </c>
      <c r="AB4870" s="28"/>
      <c r="AC4870" s="28"/>
    </row>
    <row r="4871" spans="2:29">
      <c r="B4871" s="19"/>
      <c r="C4871" s="30"/>
      <c r="D4871" s="19" t="s">
        <v>40</v>
      </c>
      <c r="E4871" s="20" t="s">
        <v>41</v>
      </c>
      <c r="F4871" s="19">
        <v>7</v>
      </c>
      <c r="R4871" s="21">
        <f t="shared" si="2580"/>
        <v>0</v>
      </c>
      <c r="Y4871" s="28" t="str">
        <f t="shared" si="2577"/>
        <v/>
      </c>
      <c r="Z4871" s="28" t="str">
        <f t="shared" si="2578"/>
        <v/>
      </c>
      <c r="AA4871" s="28" t="str">
        <f t="shared" si="2573"/>
        <v/>
      </c>
      <c r="AB4871" s="28" t="str">
        <f>IF(R4871&lt;T4871,"期末实有头数应大于等于耕役畜","")</f>
        <v/>
      </c>
      <c r="AC4871" s="28" t="str">
        <f>IF(R4871&lt;V4871+W4871,"期末实有头数应大于等于良种+改良种","")</f>
        <v/>
      </c>
    </row>
    <row r="4872" spans="2:29">
      <c r="B4872" s="19"/>
      <c r="C4872" s="30"/>
      <c r="D4872" s="19" t="s">
        <v>42</v>
      </c>
      <c r="E4872" s="20" t="s">
        <v>33</v>
      </c>
      <c r="F4872" s="19">
        <v>8</v>
      </c>
      <c r="R4872" s="21">
        <f t="shared" si="2580"/>
        <v>0</v>
      </c>
      <c r="Y4872" s="28" t="str">
        <f t="shared" si="2577"/>
        <v/>
      </c>
      <c r="Z4872" s="28" t="str">
        <f t="shared" si="2578"/>
        <v/>
      </c>
      <c r="AA4872" s="28" t="str">
        <f t="shared" si="2573"/>
        <v/>
      </c>
      <c r="AB4872" s="28" t="str">
        <f>IF(R4872&lt;T4872,"期末实有头数应大于等于耕役畜","")</f>
        <v/>
      </c>
      <c r="AC4872" s="28" t="str">
        <f>IF(R4872&lt;V4872+W4872,"期末实有头数应大于等于良种+改良种","")</f>
        <v/>
      </c>
    </row>
    <row r="4873" spans="2:29">
      <c r="B4873" s="19"/>
      <c r="C4873" s="30"/>
      <c r="D4873" s="19" t="s">
        <v>43</v>
      </c>
      <c r="E4873" s="20" t="s">
        <v>33</v>
      </c>
      <c r="F4873" s="19">
        <v>9</v>
      </c>
      <c r="R4873" s="21">
        <f t="shared" si="2580"/>
        <v>0</v>
      </c>
      <c r="S4873" s="22" t="s">
        <v>38</v>
      </c>
      <c r="U4873" s="22" t="s">
        <v>38</v>
      </c>
      <c r="V4873" s="22" t="s">
        <v>38</v>
      </c>
      <c r="W4873" s="22" t="s">
        <v>38</v>
      </c>
      <c r="Y4873" s="28" t="str">
        <f t="shared" si="2577"/>
        <v/>
      </c>
      <c r="Z4873" s="28" t="str">
        <f t="shared" si="2578"/>
        <v/>
      </c>
      <c r="AA4873" s="28"/>
      <c r="AB4873" s="28" t="str">
        <f>IF(R4873&lt;T4873,"期末实有头数应大于等于耕役畜","")</f>
        <v/>
      </c>
      <c r="AC4873" s="28"/>
    </row>
    <row r="4874" spans="2:29">
      <c r="B4874" s="19"/>
      <c r="C4874" s="30"/>
      <c r="D4874" s="19" t="s">
        <v>44</v>
      </c>
      <c r="E4874" s="20" t="s">
        <v>45</v>
      </c>
      <c r="F4874" s="19">
        <v>10</v>
      </c>
      <c r="R4874" s="21">
        <f t="shared" si="2580"/>
        <v>0</v>
      </c>
      <c r="Y4874" s="28" t="str">
        <f t="shared" si="2577"/>
        <v/>
      </c>
      <c r="Z4874" s="28" t="str">
        <f t="shared" si="2578"/>
        <v/>
      </c>
      <c r="AA4874" s="28" t="str">
        <f>IF(R4874&lt;S4874+U4874,"期末实有头数应大于等于能繁母畜+种公畜","")</f>
        <v/>
      </c>
      <c r="AB4874" s="28" t="str">
        <f>IF(R4874&lt;T4874,"期末实有头数应大于等于耕役畜","")</f>
        <v/>
      </c>
      <c r="AC4874" s="28" t="str">
        <f>IF(R4874&lt;V4874+W4874,"期末实有头数应大于等于良种+改良种","")</f>
        <v/>
      </c>
    </row>
    <row r="4875" spans="2:29">
      <c r="B4875" s="19"/>
      <c r="C4875" s="30"/>
      <c r="D4875" s="19" t="s">
        <v>46</v>
      </c>
      <c r="E4875" s="20" t="s">
        <v>47</v>
      </c>
      <c r="F4875" s="19">
        <v>11</v>
      </c>
      <c r="G4875" s="21">
        <f t="shared" ref="G4875:S4875" si="2581">G4876+G4880</f>
        <v>0</v>
      </c>
      <c r="H4875" s="21">
        <f t="shared" si="2581"/>
        <v>0</v>
      </c>
      <c r="I4875" s="21">
        <f t="shared" si="2581"/>
        <v>0</v>
      </c>
      <c r="J4875" s="21">
        <f t="shared" si="2581"/>
        <v>0</v>
      </c>
      <c r="K4875" s="21">
        <f t="shared" si="2581"/>
        <v>0</v>
      </c>
      <c r="L4875" s="21">
        <f t="shared" si="2581"/>
        <v>0</v>
      </c>
      <c r="M4875" s="21">
        <f t="shared" si="2581"/>
        <v>0</v>
      </c>
      <c r="N4875" s="21">
        <f t="shared" si="2581"/>
        <v>0</v>
      </c>
      <c r="O4875" s="21">
        <f t="shared" si="2581"/>
        <v>0</v>
      </c>
      <c r="P4875" s="21">
        <f t="shared" si="2581"/>
        <v>0</v>
      </c>
      <c r="Q4875" s="21">
        <f t="shared" si="2581"/>
        <v>0</v>
      </c>
      <c r="R4875" s="23">
        <f t="shared" si="2581"/>
        <v>0</v>
      </c>
      <c r="S4875" s="21">
        <f t="shared" si="2581"/>
        <v>0</v>
      </c>
      <c r="T4875" s="22" t="s">
        <v>38</v>
      </c>
      <c r="U4875" s="21">
        <f>U4876+U4880</f>
        <v>0</v>
      </c>
      <c r="V4875" s="21">
        <f>V4876+V4880</f>
        <v>0</v>
      </c>
      <c r="W4875" s="21">
        <f>W4876+W4880</f>
        <v>0</v>
      </c>
      <c r="Y4875" s="28" t="str">
        <f t="shared" si="2577"/>
        <v/>
      </c>
      <c r="Z4875" s="28" t="str">
        <f t="shared" si="2578"/>
        <v/>
      </c>
      <c r="AA4875" s="28" t="str">
        <f>IF(R4875&lt;S4875+U4875,"期末实有头数应大于等于能繁母畜+种公畜","")</f>
        <v/>
      </c>
      <c r="AB4875" s="28"/>
      <c r="AC4875" s="28" t="str">
        <f>IF(R4875&lt;V4875+W4875,"期末实有头数应大于等于良种+改良种","")</f>
        <v/>
      </c>
    </row>
    <row r="4876" spans="2:29">
      <c r="B4876" s="19"/>
      <c r="C4876" s="30"/>
      <c r="D4876" s="19" t="s">
        <v>48</v>
      </c>
      <c r="E4876" s="20" t="s">
        <v>47</v>
      </c>
      <c r="F4876" s="19">
        <v>12</v>
      </c>
      <c r="R4876" s="21">
        <f>G4876+I4876+J4876+K4876-L4876-M4876-N4876-Q4876</f>
        <v>0</v>
      </c>
      <c r="T4876" s="22" t="s">
        <v>38</v>
      </c>
      <c r="Y4876" s="28" t="str">
        <f t="shared" si="2577"/>
        <v/>
      </c>
      <c r="Z4876" s="28" t="str">
        <f t="shared" si="2578"/>
        <v/>
      </c>
      <c r="AA4876" s="28" t="str">
        <f>IF(R4876&lt;S4876+U4876,"期末实有头数应大于等于能繁母畜+种公畜","")</f>
        <v/>
      </c>
      <c r="AB4876" s="28"/>
      <c r="AC4876" s="28" t="str">
        <f>IF(R4876&lt;V4876+W4876,"期末实有头数应大于等于良种+改良种","")</f>
        <v/>
      </c>
    </row>
    <row r="4877" spans="2:29">
      <c r="B4877" s="19"/>
      <c r="C4877" s="30"/>
      <c r="D4877" s="19" t="s">
        <v>49</v>
      </c>
      <c r="E4877" s="20" t="s">
        <v>47</v>
      </c>
      <c r="F4877" s="19">
        <v>13</v>
      </c>
      <c r="R4877" s="21">
        <f>G4877+I4877+J4877+K4877-L4877-M4877-N4877-Q4877</f>
        <v>0</v>
      </c>
      <c r="T4877" s="22" t="s">
        <v>38</v>
      </c>
      <c r="V4877" s="22" t="s">
        <v>38</v>
      </c>
      <c r="W4877" s="22" t="s">
        <v>38</v>
      </c>
      <c r="Y4877" s="28" t="str">
        <f t="shared" si="2577"/>
        <v/>
      </c>
      <c r="Z4877" s="28" t="str">
        <f t="shared" si="2578"/>
        <v/>
      </c>
      <c r="AA4877" s="28" t="str">
        <f>IF(R4877&lt;S4877+U4877,"期末实有头数应大于等于能繁母畜+种公畜","")</f>
        <v/>
      </c>
      <c r="AB4877" s="28"/>
      <c r="AC4877" s="28"/>
    </row>
    <row r="4878" spans="2:29">
      <c r="B4878" s="19"/>
      <c r="C4878" s="30"/>
      <c r="D4878" s="19" t="s">
        <v>50</v>
      </c>
      <c r="E4878" s="20" t="s">
        <v>47</v>
      </c>
      <c r="F4878" s="19">
        <v>14</v>
      </c>
      <c r="H4878" s="22" t="s">
        <v>38</v>
      </c>
      <c r="I4878" s="22" t="s">
        <v>38</v>
      </c>
      <c r="J4878" s="22" t="s">
        <v>38</v>
      </c>
      <c r="K4878" s="22" t="s">
        <v>38</v>
      </c>
      <c r="L4878" s="22" t="s">
        <v>38</v>
      </c>
      <c r="M4878" s="22" t="s">
        <v>38</v>
      </c>
      <c r="N4878" s="22" t="s">
        <v>38</v>
      </c>
      <c r="O4878" s="22" t="s">
        <v>38</v>
      </c>
      <c r="P4878" s="22" t="s">
        <v>38</v>
      </c>
      <c r="Q4878" s="22" t="s">
        <v>38</v>
      </c>
      <c r="R4878" s="24"/>
      <c r="T4878" s="22" t="s">
        <v>38</v>
      </c>
      <c r="U4878" s="22" t="s">
        <v>38</v>
      </c>
      <c r="V4878" s="22" t="s">
        <v>38</v>
      </c>
      <c r="W4878" s="22" t="s">
        <v>38</v>
      </c>
      <c r="Y4878" s="28" t="str">
        <f t="shared" si="2577"/>
        <v/>
      </c>
      <c r="Z4878" s="28"/>
      <c r="AA4878" s="28"/>
      <c r="AB4878" s="28"/>
      <c r="AC4878" s="28"/>
    </row>
    <row r="4879" spans="2:29">
      <c r="B4879" s="19"/>
      <c r="C4879" s="30"/>
      <c r="D4879" s="19" t="s">
        <v>51</v>
      </c>
      <c r="E4879" s="20" t="s">
        <v>47</v>
      </c>
      <c r="F4879" s="19">
        <v>15</v>
      </c>
      <c r="H4879" s="22" t="s">
        <v>38</v>
      </c>
      <c r="I4879" s="22" t="s">
        <v>38</v>
      </c>
      <c r="J4879" s="22" t="s">
        <v>38</v>
      </c>
      <c r="K4879" s="22" t="s">
        <v>38</v>
      </c>
      <c r="L4879" s="22" t="s">
        <v>38</v>
      </c>
      <c r="M4879" s="22" t="s">
        <v>38</v>
      </c>
      <c r="N4879" s="22" t="s">
        <v>38</v>
      </c>
      <c r="O4879" s="22" t="s">
        <v>38</v>
      </c>
      <c r="P4879" s="22" t="s">
        <v>38</v>
      </c>
      <c r="Q4879" s="22" t="s">
        <v>38</v>
      </c>
      <c r="R4879" s="24"/>
      <c r="T4879" s="22" t="s">
        <v>38</v>
      </c>
      <c r="U4879" s="22" t="s">
        <v>38</v>
      </c>
      <c r="V4879" s="22" t="s">
        <v>38</v>
      </c>
      <c r="W4879" s="22" t="s">
        <v>38</v>
      </c>
      <c r="Y4879" s="28" t="str">
        <f t="shared" si="2577"/>
        <v/>
      </c>
      <c r="Z4879" s="28"/>
      <c r="AA4879" s="28"/>
      <c r="AB4879" s="28"/>
      <c r="AC4879" s="28"/>
    </row>
    <row r="4880" spans="2:29">
      <c r="B4880" s="19"/>
      <c r="C4880" s="30"/>
      <c r="D4880" s="19" t="s">
        <v>52</v>
      </c>
      <c r="E4880" s="20" t="s">
        <v>47</v>
      </c>
      <c r="F4880" s="19">
        <v>16</v>
      </c>
      <c r="R4880" s="21">
        <f>G4880+I4880+J4880+K4880-L4880-M4880-N4880-Q4880</f>
        <v>0</v>
      </c>
      <c r="T4880" s="22" t="s">
        <v>38</v>
      </c>
      <c r="Y4880" s="28" t="str">
        <f t="shared" si="2577"/>
        <v/>
      </c>
      <c r="Z4880" s="28" t="str">
        <f>IF(N4880&lt;O4880+P4880,"出卖应大于等于出卖肉畜+出卖仔畜","")</f>
        <v/>
      </c>
      <c r="AA4880" s="28" t="str">
        <f t="shared" ref="AA4880:AA4889" si="2582">IF(R4880&lt;S4880+U4880,"期末实有头数应大于等于能繁母畜+种公畜","")</f>
        <v/>
      </c>
      <c r="AB4880" s="28"/>
      <c r="AC4880" s="28" t="str">
        <f t="shared" ref="AC4880:AC4885" si="2583">IF(R4880&lt;V4880+W4880,"期末实有头数应大于等于良种+改良种","")</f>
        <v/>
      </c>
    </row>
    <row r="4881" spans="2:29">
      <c r="B4881" s="19"/>
      <c r="C4881" s="30"/>
      <c r="D4881" s="19" t="s">
        <v>53</v>
      </c>
      <c r="E4881" s="18" t="s">
        <v>33</v>
      </c>
      <c r="F4881" s="19">
        <v>17</v>
      </c>
      <c r="R4881" s="21">
        <f>G4881+I4881+J4881+K4881-L4881-M4881-N4881-Q4881</f>
        <v>0</v>
      </c>
      <c r="T4881" s="22" t="s">
        <v>38</v>
      </c>
      <c r="Y4881" s="28" t="str">
        <f t="shared" si="2577"/>
        <v/>
      </c>
      <c r="Z4881" s="28" t="str">
        <f>IF(N4881&lt;O4881+P4881,"出卖应大于等于出卖肉畜+出卖仔畜","")</f>
        <v/>
      </c>
      <c r="AA4881" s="28" t="str">
        <f t="shared" si="2582"/>
        <v/>
      </c>
      <c r="AB4881" s="28"/>
      <c r="AC4881" s="28" t="str">
        <f t="shared" si="2583"/>
        <v/>
      </c>
    </row>
    <row r="4882" spans="2:29">
      <c r="B4882" s="18"/>
      <c r="C4882" s="29"/>
      <c r="D4882" s="19" t="s">
        <v>32</v>
      </c>
      <c r="E4882" s="20" t="s">
        <v>33</v>
      </c>
      <c r="F4882" s="19">
        <v>1</v>
      </c>
      <c r="G4882" s="21">
        <f t="shared" ref="G4882:S4882" si="2584">G4883+G4898</f>
        <v>0</v>
      </c>
      <c r="H4882" s="21">
        <f t="shared" si="2584"/>
        <v>0</v>
      </c>
      <c r="I4882" s="21">
        <f t="shared" si="2584"/>
        <v>0</v>
      </c>
      <c r="J4882" s="21">
        <f t="shared" si="2584"/>
        <v>0</v>
      </c>
      <c r="K4882" s="21">
        <f t="shared" si="2584"/>
        <v>0</v>
      </c>
      <c r="L4882" s="21">
        <f t="shared" si="2584"/>
        <v>0</v>
      </c>
      <c r="M4882" s="21">
        <f t="shared" si="2584"/>
        <v>0</v>
      </c>
      <c r="N4882" s="21">
        <f t="shared" si="2584"/>
        <v>0</v>
      </c>
      <c r="O4882" s="21">
        <f t="shared" si="2584"/>
        <v>0</v>
      </c>
      <c r="P4882" s="21">
        <f t="shared" si="2584"/>
        <v>0</v>
      </c>
      <c r="Q4882" s="21">
        <f t="shared" si="2584"/>
        <v>0</v>
      </c>
      <c r="R4882" s="21">
        <f t="shared" si="2584"/>
        <v>0</v>
      </c>
      <c r="S4882" s="21">
        <f t="shared" si="2584"/>
        <v>0</v>
      </c>
      <c r="T4882" s="21">
        <f>T4883</f>
        <v>0</v>
      </c>
      <c r="U4882" s="21">
        <f>U4883+U4898</f>
        <v>0</v>
      </c>
      <c r="V4882" s="21">
        <f>V4883+V4898</f>
        <v>0</v>
      </c>
      <c r="W4882" s="21">
        <f>W4883+W4898</f>
        <v>0</v>
      </c>
      <c r="Y4882" s="28" t="str">
        <f t="shared" si="2577"/>
        <v/>
      </c>
      <c r="Z4882" s="28" t="str">
        <f>IF(N4882&lt;O4882+P4882,"出卖应大于等于出卖肉畜+出卖仔畜","")</f>
        <v/>
      </c>
      <c r="AA4882" s="28" t="str">
        <f t="shared" si="2582"/>
        <v/>
      </c>
      <c r="AB4882" s="28" t="str">
        <f>IF(R4882&lt;T4882,"期末实有头数应大于等于耕役畜","")</f>
        <v/>
      </c>
      <c r="AC4882" s="28" t="str">
        <f t="shared" si="2583"/>
        <v/>
      </c>
    </row>
    <row r="4883" spans="2:29">
      <c r="B4883" s="19"/>
      <c r="C4883" s="30"/>
      <c r="D4883" s="19" t="s">
        <v>34</v>
      </c>
      <c r="E4883" s="20" t="s">
        <v>33</v>
      </c>
      <c r="F4883" s="19">
        <v>2</v>
      </c>
      <c r="G4883" s="21">
        <f t="shared" ref="G4883:S4883" si="2585">G4884+G4892</f>
        <v>0</v>
      </c>
      <c r="H4883" s="21">
        <f t="shared" si="2585"/>
        <v>0</v>
      </c>
      <c r="I4883" s="21">
        <f t="shared" si="2585"/>
        <v>0</v>
      </c>
      <c r="J4883" s="21">
        <f t="shared" si="2585"/>
        <v>0</v>
      </c>
      <c r="K4883" s="21">
        <f t="shared" si="2585"/>
        <v>0</v>
      </c>
      <c r="L4883" s="21">
        <f t="shared" si="2585"/>
        <v>0</v>
      </c>
      <c r="M4883" s="21">
        <f t="shared" si="2585"/>
        <v>0</v>
      </c>
      <c r="N4883" s="21">
        <f t="shared" si="2585"/>
        <v>0</v>
      </c>
      <c r="O4883" s="21">
        <f t="shared" si="2585"/>
        <v>0</v>
      </c>
      <c r="P4883" s="21">
        <f t="shared" si="2585"/>
        <v>0</v>
      </c>
      <c r="Q4883" s="21">
        <f t="shared" si="2585"/>
        <v>0</v>
      </c>
      <c r="R4883" s="21">
        <f t="shared" si="2585"/>
        <v>0</v>
      </c>
      <c r="S4883" s="21">
        <f t="shared" si="2585"/>
        <v>0</v>
      </c>
      <c r="T4883" s="21">
        <f>T4884</f>
        <v>0</v>
      </c>
      <c r="U4883" s="21">
        <f>U4884+U4892</f>
        <v>0</v>
      </c>
      <c r="V4883" s="21">
        <f>V4884+V4892</f>
        <v>0</v>
      </c>
      <c r="W4883" s="21">
        <f>W4884+W4892</f>
        <v>0</v>
      </c>
      <c r="Y4883" s="28" t="str">
        <f t="shared" ref="Y4883:Y4899" si="2586">IF(H4883&lt;I4883,"繁殖仔畜应大于等于成活","")</f>
        <v/>
      </c>
      <c r="Z4883" s="28" t="str">
        <f t="shared" ref="Z4883:Z4894" si="2587">IF(N4883&lt;O4883+P4883,"出卖应大于等于出卖肉畜+出卖仔畜","")</f>
        <v/>
      </c>
      <c r="AA4883" s="28" t="str">
        <f t="shared" si="2582"/>
        <v/>
      </c>
      <c r="AB4883" s="28" t="str">
        <f>IF(R4883&lt;T4883,"期末实有头数应大于等于耕役畜","")</f>
        <v/>
      </c>
      <c r="AC4883" s="28" t="str">
        <f t="shared" si="2583"/>
        <v/>
      </c>
    </row>
    <row r="4884" spans="2:29">
      <c r="B4884" s="19"/>
      <c r="C4884" s="30"/>
      <c r="D4884" s="19" t="s">
        <v>35</v>
      </c>
      <c r="E4884" s="20" t="s">
        <v>33</v>
      </c>
      <c r="F4884" s="19">
        <v>3</v>
      </c>
      <c r="G4884" s="21">
        <f t="shared" ref="G4884:R4884" si="2588">G4885+G4888+G4889+G4890+G4891</f>
        <v>0</v>
      </c>
      <c r="H4884" s="21">
        <f t="shared" si="2588"/>
        <v>0</v>
      </c>
      <c r="I4884" s="21">
        <f t="shared" si="2588"/>
        <v>0</v>
      </c>
      <c r="J4884" s="21">
        <f t="shared" si="2588"/>
        <v>0</v>
      </c>
      <c r="K4884" s="21">
        <f t="shared" si="2588"/>
        <v>0</v>
      </c>
      <c r="L4884" s="21">
        <f t="shared" si="2588"/>
        <v>0</v>
      </c>
      <c r="M4884" s="21">
        <f t="shared" si="2588"/>
        <v>0</v>
      </c>
      <c r="N4884" s="21">
        <f t="shared" si="2588"/>
        <v>0</v>
      </c>
      <c r="O4884" s="21">
        <f t="shared" si="2588"/>
        <v>0</v>
      </c>
      <c r="P4884" s="21">
        <f t="shared" si="2588"/>
        <v>0</v>
      </c>
      <c r="Q4884" s="21">
        <f t="shared" si="2588"/>
        <v>0</v>
      </c>
      <c r="R4884" s="21">
        <f t="shared" si="2588"/>
        <v>0</v>
      </c>
      <c r="S4884" s="21">
        <f>S4885+S4888+S4889+S4891</f>
        <v>0</v>
      </c>
      <c r="T4884" s="21">
        <f>T4885+T4888+T4889+T4890+T4891</f>
        <v>0</v>
      </c>
      <c r="U4884" s="21">
        <f>U4885+U4888+U4889+U4891</f>
        <v>0</v>
      </c>
      <c r="V4884" s="21">
        <f>V4885+V4888+V4889+V4891</f>
        <v>0</v>
      </c>
      <c r="W4884" s="21">
        <f>W4885+W4888+W4889+W4891</f>
        <v>0</v>
      </c>
      <c r="Y4884" s="28" t="str">
        <f t="shared" si="2586"/>
        <v/>
      </c>
      <c r="Z4884" s="28" t="str">
        <f t="shared" si="2587"/>
        <v/>
      </c>
      <c r="AA4884" s="28" t="str">
        <f t="shared" si="2582"/>
        <v/>
      </c>
      <c r="AB4884" s="28" t="str">
        <f>IF(R4884&lt;T4884,"期末实有头数应大于等于耕役畜","")</f>
        <v/>
      </c>
      <c r="AC4884" s="28" t="str">
        <f t="shared" si="2583"/>
        <v/>
      </c>
    </row>
    <row r="4885" spans="2:29">
      <c r="B4885" s="19"/>
      <c r="C4885" s="30"/>
      <c r="D4885" s="19" t="s">
        <v>36</v>
      </c>
      <c r="E4885" s="20" t="s">
        <v>33</v>
      </c>
      <c r="F4885" s="19">
        <v>4</v>
      </c>
      <c r="R4885" s="21">
        <f>G4885+I4885+J4885+K4885-L4885-M4885-N4885-Q4885</f>
        <v>0</v>
      </c>
      <c r="Y4885" s="28" t="str">
        <f t="shared" si="2586"/>
        <v/>
      </c>
      <c r="Z4885" s="28" t="str">
        <f t="shared" si="2587"/>
        <v/>
      </c>
      <c r="AA4885" s="28" t="str">
        <f t="shared" si="2582"/>
        <v/>
      </c>
      <c r="AB4885" s="28" t="str">
        <f>IF(R4885&lt;T4885,"期末实有头数应大于等于耕役畜","")</f>
        <v/>
      </c>
      <c r="AC4885" s="28" t="str">
        <f t="shared" si="2583"/>
        <v/>
      </c>
    </row>
    <row r="4886" spans="2:29">
      <c r="B4886" s="19"/>
      <c r="C4886" s="30"/>
      <c r="D4886" s="19" t="s">
        <v>37</v>
      </c>
      <c r="E4886" s="20" t="s">
        <v>33</v>
      </c>
      <c r="F4886" s="19">
        <v>5</v>
      </c>
      <c r="R4886" s="21">
        <f t="shared" ref="R4886:R4891" si="2589">G4886+I4886+J4886+K4886-L4886-M4886-N4886-Q4886</f>
        <v>0</v>
      </c>
      <c r="T4886" s="22" t="s">
        <v>38</v>
      </c>
      <c r="V4886" s="22" t="s">
        <v>38</v>
      </c>
      <c r="W4886" s="22" t="s">
        <v>38</v>
      </c>
      <c r="Y4886" s="28" t="str">
        <f t="shared" si="2586"/>
        <v/>
      </c>
      <c r="Z4886" s="28" t="str">
        <f t="shared" si="2587"/>
        <v/>
      </c>
      <c r="AA4886" s="28" t="str">
        <f t="shared" si="2582"/>
        <v/>
      </c>
      <c r="AB4886" s="28"/>
      <c r="AC4886" s="28"/>
    </row>
    <row r="4887" spans="2:29">
      <c r="B4887" s="19"/>
      <c r="C4887" s="30"/>
      <c r="D4887" s="19" t="s">
        <v>39</v>
      </c>
      <c r="E4887" s="20" t="s">
        <v>33</v>
      </c>
      <c r="F4887" s="19">
        <v>6</v>
      </c>
      <c r="R4887" s="21">
        <f t="shared" si="2589"/>
        <v>0</v>
      </c>
      <c r="T4887" s="22" t="s">
        <v>38</v>
      </c>
      <c r="V4887" s="22" t="s">
        <v>38</v>
      </c>
      <c r="W4887" s="22" t="s">
        <v>38</v>
      </c>
      <c r="Y4887" s="28" t="str">
        <f t="shared" si="2586"/>
        <v/>
      </c>
      <c r="Z4887" s="28" t="str">
        <f t="shared" si="2587"/>
        <v/>
      </c>
      <c r="AA4887" s="28" t="str">
        <f t="shared" si="2582"/>
        <v/>
      </c>
      <c r="AB4887" s="28"/>
      <c r="AC4887" s="28"/>
    </row>
    <row r="4888" spans="2:29">
      <c r="B4888" s="19"/>
      <c r="C4888" s="30"/>
      <c r="D4888" s="19" t="s">
        <v>40</v>
      </c>
      <c r="E4888" s="20" t="s">
        <v>41</v>
      </c>
      <c r="F4888" s="19">
        <v>7</v>
      </c>
      <c r="R4888" s="21">
        <f t="shared" si="2589"/>
        <v>0</v>
      </c>
      <c r="Y4888" s="28" t="str">
        <f t="shared" si="2586"/>
        <v/>
      </c>
      <c r="Z4888" s="28" t="str">
        <f t="shared" si="2587"/>
        <v/>
      </c>
      <c r="AA4888" s="28" t="str">
        <f t="shared" si="2582"/>
        <v/>
      </c>
      <c r="AB4888" s="28" t="str">
        <f>IF(R4888&lt;T4888,"期末实有头数应大于等于耕役畜","")</f>
        <v/>
      </c>
      <c r="AC4888" s="28" t="str">
        <f>IF(R4888&lt;V4888+W4888,"期末实有头数应大于等于良种+改良种","")</f>
        <v/>
      </c>
    </row>
    <row r="4889" spans="2:29">
      <c r="B4889" s="19"/>
      <c r="C4889" s="30"/>
      <c r="D4889" s="19" t="s">
        <v>42</v>
      </c>
      <c r="E4889" s="20" t="s">
        <v>33</v>
      </c>
      <c r="F4889" s="19">
        <v>8</v>
      </c>
      <c r="R4889" s="21">
        <f t="shared" si="2589"/>
        <v>0</v>
      </c>
      <c r="Y4889" s="28" t="str">
        <f t="shared" si="2586"/>
        <v/>
      </c>
      <c r="Z4889" s="28" t="str">
        <f t="shared" si="2587"/>
        <v/>
      </c>
      <c r="AA4889" s="28" t="str">
        <f t="shared" si="2582"/>
        <v/>
      </c>
      <c r="AB4889" s="28" t="str">
        <f>IF(R4889&lt;T4889,"期末实有头数应大于等于耕役畜","")</f>
        <v/>
      </c>
      <c r="AC4889" s="28" t="str">
        <f>IF(R4889&lt;V4889+W4889,"期末实有头数应大于等于良种+改良种","")</f>
        <v/>
      </c>
    </row>
    <row r="4890" spans="2:29">
      <c r="B4890" s="19"/>
      <c r="C4890" s="30"/>
      <c r="D4890" s="19" t="s">
        <v>43</v>
      </c>
      <c r="E4890" s="20" t="s">
        <v>33</v>
      </c>
      <c r="F4890" s="19">
        <v>9</v>
      </c>
      <c r="R4890" s="21">
        <f t="shared" si="2589"/>
        <v>0</v>
      </c>
      <c r="S4890" s="22" t="s">
        <v>38</v>
      </c>
      <c r="U4890" s="22" t="s">
        <v>38</v>
      </c>
      <c r="V4890" s="22" t="s">
        <v>38</v>
      </c>
      <c r="W4890" s="22" t="s">
        <v>38</v>
      </c>
      <c r="Y4890" s="28" t="str">
        <f t="shared" si="2586"/>
        <v/>
      </c>
      <c r="Z4890" s="28" t="str">
        <f t="shared" si="2587"/>
        <v/>
      </c>
      <c r="AA4890" s="28"/>
      <c r="AB4890" s="28" t="str">
        <f>IF(R4890&lt;T4890,"期末实有头数应大于等于耕役畜","")</f>
        <v/>
      </c>
      <c r="AC4890" s="28"/>
    </row>
    <row r="4891" spans="2:29">
      <c r="B4891" s="19"/>
      <c r="C4891" s="30"/>
      <c r="D4891" s="19" t="s">
        <v>44</v>
      </c>
      <c r="E4891" s="20" t="s">
        <v>45</v>
      </c>
      <c r="F4891" s="19">
        <v>10</v>
      </c>
      <c r="R4891" s="21">
        <f t="shared" si="2589"/>
        <v>0</v>
      </c>
      <c r="Y4891" s="28" t="str">
        <f t="shared" si="2586"/>
        <v/>
      </c>
      <c r="Z4891" s="28" t="str">
        <f t="shared" si="2587"/>
        <v/>
      </c>
      <c r="AA4891" s="28" t="str">
        <f>IF(R4891&lt;S4891+U4891,"期末实有头数应大于等于能繁母畜+种公畜","")</f>
        <v/>
      </c>
      <c r="AB4891" s="28" t="str">
        <f>IF(R4891&lt;T4891,"期末实有头数应大于等于耕役畜","")</f>
        <v/>
      </c>
      <c r="AC4891" s="28" t="str">
        <f>IF(R4891&lt;V4891+W4891,"期末实有头数应大于等于良种+改良种","")</f>
        <v/>
      </c>
    </row>
    <row r="4892" spans="2:29">
      <c r="B4892" s="19"/>
      <c r="C4892" s="30"/>
      <c r="D4892" s="19" t="s">
        <v>46</v>
      </c>
      <c r="E4892" s="20" t="s">
        <v>47</v>
      </c>
      <c r="F4892" s="19">
        <v>11</v>
      </c>
      <c r="G4892" s="21">
        <f t="shared" ref="G4892:S4892" si="2590">G4893+G4897</f>
        <v>0</v>
      </c>
      <c r="H4892" s="21">
        <f t="shared" si="2590"/>
        <v>0</v>
      </c>
      <c r="I4892" s="21">
        <f t="shared" si="2590"/>
        <v>0</v>
      </c>
      <c r="J4892" s="21">
        <f t="shared" si="2590"/>
        <v>0</v>
      </c>
      <c r="K4892" s="21">
        <f t="shared" si="2590"/>
        <v>0</v>
      </c>
      <c r="L4892" s="21">
        <f t="shared" si="2590"/>
        <v>0</v>
      </c>
      <c r="M4892" s="21">
        <f t="shared" si="2590"/>
        <v>0</v>
      </c>
      <c r="N4892" s="21">
        <f t="shared" si="2590"/>
        <v>0</v>
      </c>
      <c r="O4892" s="21">
        <f t="shared" si="2590"/>
        <v>0</v>
      </c>
      <c r="P4892" s="21">
        <f t="shared" si="2590"/>
        <v>0</v>
      </c>
      <c r="Q4892" s="21">
        <f t="shared" si="2590"/>
        <v>0</v>
      </c>
      <c r="R4892" s="23">
        <f t="shared" si="2590"/>
        <v>0</v>
      </c>
      <c r="S4892" s="21">
        <f t="shared" si="2590"/>
        <v>0</v>
      </c>
      <c r="T4892" s="22" t="s">
        <v>38</v>
      </c>
      <c r="U4892" s="21">
        <f>U4893+U4897</f>
        <v>0</v>
      </c>
      <c r="V4892" s="21">
        <f>V4893+V4897</f>
        <v>0</v>
      </c>
      <c r="W4892" s="21">
        <f>W4893+W4897</f>
        <v>0</v>
      </c>
      <c r="Y4892" s="28" t="str">
        <f t="shared" si="2586"/>
        <v/>
      </c>
      <c r="Z4892" s="28" t="str">
        <f t="shared" si="2587"/>
        <v/>
      </c>
      <c r="AA4892" s="28" t="str">
        <f>IF(R4892&lt;S4892+U4892,"期末实有头数应大于等于能繁母畜+种公畜","")</f>
        <v/>
      </c>
      <c r="AB4892" s="28"/>
      <c r="AC4892" s="28" t="str">
        <f>IF(R4892&lt;V4892+W4892,"期末实有头数应大于等于良种+改良种","")</f>
        <v/>
      </c>
    </row>
    <row r="4893" spans="2:29">
      <c r="B4893" s="19"/>
      <c r="C4893" s="30"/>
      <c r="D4893" s="19" t="s">
        <v>48</v>
      </c>
      <c r="E4893" s="20" t="s">
        <v>47</v>
      </c>
      <c r="F4893" s="19">
        <v>12</v>
      </c>
      <c r="R4893" s="21">
        <f>G4893+I4893+J4893+K4893-L4893-M4893-N4893-Q4893</f>
        <v>0</v>
      </c>
      <c r="T4893" s="22" t="s">
        <v>38</v>
      </c>
      <c r="Y4893" s="28" t="str">
        <f t="shared" si="2586"/>
        <v/>
      </c>
      <c r="Z4893" s="28" t="str">
        <f t="shared" si="2587"/>
        <v/>
      </c>
      <c r="AA4893" s="28" t="str">
        <f>IF(R4893&lt;S4893+U4893,"期末实有头数应大于等于能繁母畜+种公畜","")</f>
        <v/>
      </c>
      <c r="AB4893" s="28"/>
      <c r="AC4893" s="28" t="str">
        <f>IF(R4893&lt;V4893+W4893,"期末实有头数应大于等于良种+改良种","")</f>
        <v/>
      </c>
    </row>
    <row r="4894" spans="2:29">
      <c r="B4894" s="19"/>
      <c r="C4894" s="30"/>
      <c r="D4894" s="19" t="s">
        <v>49</v>
      </c>
      <c r="E4894" s="20" t="s">
        <v>47</v>
      </c>
      <c r="F4894" s="19">
        <v>13</v>
      </c>
      <c r="R4894" s="21">
        <f>G4894+I4894+J4894+K4894-L4894-M4894-N4894-Q4894</f>
        <v>0</v>
      </c>
      <c r="T4894" s="22" t="s">
        <v>38</v>
      </c>
      <c r="V4894" s="22" t="s">
        <v>38</v>
      </c>
      <c r="W4894" s="22" t="s">
        <v>38</v>
      </c>
      <c r="Y4894" s="28" t="str">
        <f t="shared" si="2586"/>
        <v/>
      </c>
      <c r="Z4894" s="28" t="str">
        <f t="shared" si="2587"/>
        <v/>
      </c>
      <c r="AA4894" s="28" t="str">
        <f>IF(R4894&lt;S4894+U4894,"期末实有头数应大于等于能繁母畜+种公畜","")</f>
        <v/>
      </c>
      <c r="AB4894" s="28"/>
      <c r="AC4894" s="28"/>
    </row>
    <row r="4895" spans="2:29">
      <c r="B4895" s="19"/>
      <c r="C4895" s="30"/>
      <c r="D4895" s="19" t="s">
        <v>50</v>
      </c>
      <c r="E4895" s="20" t="s">
        <v>47</v>
      </c>
      <c r="F4895" s="19">
        <v>14</v>
      </c>
      <c r="H4895" s="22" t="s">
        <v>38</v>
      </c>
      <c r="I4895" s="22" t="s">
        <v>38</v>
      </c>
      <c r="J4895" s="22" t="s">
        <v>38</v>
      </c>
      <c r="K4895" s="22" t="s">
        <v>38</v>
      </c>
      <c r="L4895" s="22" t="s">
        <v>38</v>
      </c>
      <c r="M4895" s="22" t="s">
        <v>38</v>
      </c>
      <c r="N4895" s="22" t="s">
        <v>38</v>
      </c>
      <c r="O4895" s="22" t="s">
        <v>38</v>
      </c>
      <c r="P4895" s="22" t="s">
        <v>38</v>
      </c>
      <c r="Q4895" s="22" t="s">
        <v>38</v>
      </c>
      <c r="R4895" s="24"/>
      <c r="T4895" s="22" t="s">
        <v>38</v>
      </c>
      <c r="U4895" s="22" t="s">
        <v>38</v>
      </c>
      <c r="V4895" s="22" t="s">
        <v>38</v>
      </c>
      <c r="W4895" s="22" t="s">
        <v>38</v>
      </c>
      <c r="Y4895" s="28" t="str">
        <f t="shared" si="2586"/>
        <v/>
      </c>
      <c r="Z4895" s="28"/>
      <c r="AA4895" s="28"/>
      <c r="AB4895" s="28"/>
      <c r="AC4895" s="28"/>
    </row>
    <row r="4896" spans="2:29">
      <c r="B4896" s="19"/>
      <c r="C4896" s="30"/>
      <c r="D4896" s="19" t="s">
        <v>51</v>
      </c>
      <c r="E4896" s="20" t="s">
        <v>47</v>
      </c>
      <c r="F4896" s="19">
        <v>15</v>
      </c>
      <c r="H4896" s="22" t="s">
        <v>38</v>
      </c>
      <c r="I4896" s="22" t="s">
        <v>38</v>
      </c>
      <c r="J4896" s="22" t="s">
        <v>38</v>
      </c>
      <c r="K4896" s="22" t="s">
        <v>38</v>
      </c>
      <c r="L4896" s="22" t="s">
        <v>38</v>
      </c>
      <c r="M4896" s="22" t="s">
        <v>38</v>
      </c>
      <c r="N4896" s="22" t="s">
        <v>38</v>
      </c>
      <c r="O4896" s="22" t="s">
        <v>38</v>
      </c>
      <c r="P4896" s="22" t="s">
        <v>38</v>
      </c>
      <c r="Q4896" s="22" t="s">
        <v>38</v>
      </c>
      <c r="R4896" s="24"/>
      <c r="T4896" s="22" t="s">
        <v>38</v>
      </c>
      <c r="U4896" s="22" t="s">
        <v>38</v>
      </c>
      <c r="V4896" s="22" t="s">
        <v>38</v>
      </c>
      <c r="W4896" s="22" t="s">
        <v>38</v>
      </c>
      <c r="Y4896" s="28" t="str">
        <f t="shared" si="2586"/>
        <v/>
      </c>
      <c r="Z4896" s="28"/>
      <c r="AA4896" s="28"/>
      <c r="AB4896" s="28"/>
      <c r="AC4896" s="28"/>
    </row>
    <row r="4897" spans="2:29">
      <c r="B4897" s="19"/>
      <c r="C4897" s="30"/>
      <c r="D4897" s="19" t="s">
        <v>52</v>
      </c>
      <c r="E4897" s="20" t="s">
        <v>47</v>
      </c>
      <c r="F4897" s="19">
        <v>16</v>
      </c>
      <c r="R4897" s="21">
        <f>G4897+I4897+J4897+K4897-L4897-M4897-N4897-Q4897</f>
        <v>0</v>
      </c>
      <c r="T4897" s="22" t="s">
        <v>38</v>
      </c>
      <c r="Y4897" s="28" t="str">
        <f t="shared" si="2586"/>
        <v/>
      </c>
      <c r="Z4897" s="28" t="str">
        <f>IF(N4897&lt;O4897+P4897,"出卖应大于等于出卖肉畜+出卖仔畜","")</f>
        <v/>
      </c>
      <c r="AA4897" s="28" t="str">
        <f t="shared" ref="AA4897:AA4906" si="2591">IF(R4897&lt;S4897+U4897,"期末实有头数应大于等于能繁母畜+种公畜","")</f>
        <v/>
      </c>
      <c r="AB4897" s="28"/>
      <c r="AC4897" s="28" t="str">
        <f t="shared" ref="AC4897:AC4902" si="2592">IF(R4897&lt;V4897+W4897,"期末实有头数应大于等于良种+改良种","")</f>
        <v/>
      </c>
    </row>
    <row r="4898" spans="2:29">
      <c r="B4898" s="19"/>
      <c r="C4898" s="30"/>
      <c r="D4898" s="19" t="s">
        <v>53</v>
      </c>
      <c r="E4898" s="18" t="s">
        <v>33</v>
      </c>
      <c r="F4898" s="19">
        <v>17</v>
      </c>
      <c r="R4898" s="21">
        <f>G4898+I4898+J4898+K4898-L4898-M4898-N4898-Q4898</f>
        <v>0</v>
      </c>
      <c r="T4898" s="22" t="s">
        <v>38</v>
      </c>
      <c r="Y4898" s="28" t="str">
        <f t="shared" si="2586"/>
        <v/>
      </c>
      <c r="Z4898" s="28" t="str">
        <f>IF(N4898&lt;O4898+P4898,"出卖应大于等于出卖肉畜+出卖仔畜","")</f>
        <v/>
      </c>
      <c r="AA4898" s="28" t="str">
        <f t="shared" si="2591"/>
        <v/>
      </c>
      <c r="AB4898" s="28"/>
      <c r="AC4898" s="28" t="str">
        <f t="shared" si="2592"/>
        <v/>
      </c>
    </row>
    <row r="4899" spans="2:29">
      <c r="B4899" s="18"/>
      <c r="C4899" s="29"/>
      <c r="D4899" s="19" t="s">
        <v>32</v>
      </c>
      <c r="E4899" s="20" t="s">
        <v>33</v>
      </c>
      <c r="F4899" s="19">
        <v>1</v>
      </c>
      <c r="G4899" s="21">
        <f t="shared" ref="G4899:S4899" si="2593">G4900+G4915</f>
        <v>0</v>
      </c>
      <c r="H4899" s="21">
        <f t="shared" si="2593"/>
        <v>0</v>
      </c>
      <c r="I4899" s="21">
        <f t="shared" si="2593"/>
        <v>0</v>
      </c>
      <c r="J4899" s="21">
        <f t="shared" si="2593"/>
        <v>0</v>
      </c>
      <c r="K4899" s="21">
        <f t="shared" si="2593"/>
        <v>0</v>
      </c>
      <c r="L4899" s="21">
        <f t="shared" si="2593"/>
        <v>0</v>
      </c>
      <c r="M4899" s="21">
        <f t="shared" si="2593"/>
        <v>0</v>
      </c>
      <c r="N4899" s="21">
        <f t="shared" si="2593"/>
        <v>0</v>
      </c>
      <c r="O4899" s="21">
        <f t="shared" si="2593"/>
        <v>0</v>
      </c>
      <c r="P4899" s="21">
        <f t="shared" si="2593"/>
        <v>0</v>
      </c>
      <c r="Q4899" s="21">
        <f t="shared" si="2593"/>
        <v>0</v>
      </c>
      <c r="R4899" s="21">
        <f t="shared" si="2593"/>
        <v>0</v>
      </c>
      <c r="S4899" s="21">
        <f t="shared" si="2593"/>
        <v>0</v>
      </c>
      <c r="T4899" s="21">
        <f>T4900</f>
        <v>0</v>
      </c>
      <c r="U4899" s="21">
        <f>U4900+U4915</f>
        <v>0</v>
      </c>
      <c r="V4899" s="21">
        <f>V4900+V4915</f>
        <v>0</v>
      </c>
      <c r="W4899" s="21">
        <f>W4900+W4915</f>
        <v>0</v>
      </c>
      <c r="Y4899" s="28" t="str">
        <f t="shared" si="2586"/>
        <v/>
      </c>
      <c r="Z4899" s="28" t="str">
        <f>IF(N4899&lt;O4899+P4899,"出卖应大于等于出卖肉畜+出卖仔畜","")</f>
        <v/>
      </c>
      <c r="AA4899" s="28" t="str">
        <f t="shared" si="2591"/>
        <v/>
      </c>
      <c r="AB4899" s="28" t="str">
        <f>IF(R4899&lt;T4899,"期末实有头数应大于等于耕役畜","")</f>
        <v/>
      </c>
      <c r="AC4899" s="28" t="str">
        <f t="shared" si="2592"/>
        <v/>
      </c>
    </row>
    <row r="4900" spans="2:29">
      <c r="B4900" s="19"/>
      <c r="C4900" s="30"/>
      <c r="D4900" s="19" t="s">
        <v>34</v>
      </c>
      <c r="E4900" s="20" t="s">
        <v>33</v>
      </c>
      <c r="F4900" s="19">
        <v>2</v>
      </c>
      <c r="G4900" s="21">
        <f t="shared" ref="G4900:S4900" si="2594">G4901+G4909</f>
        <v>0</v>
      </c>
      <c r="H4900" s="21">
        <f t="shared" si="2594"/>
        <v>0</v>
      </c>
      <c r="I4900" s="21">
        <f t="shared" si="2594"/>
        <v>0</v>
      </c>
      <c r="J4900" s="21">
        <f t="shared" si="2594"/>
        <v>0</v>
      </c>
      <c r="K4900" s="21">
        <f t="shared" si="2594"/>
        <v>0</v>
      </c>
      <c r="L4900" s="21">
        <f t="shared" si="2594"/>
        <v>0</v>
      </c>
      <c r="M4900" s="21">
        <f t="shared" si="2594"/>
        <v>0</v>
      </c>
      <c r="N4900" s="21">
        <f t="shared" si="2594"/>
        <v>0</v>
      </c>
      <c r="O4900" s="21">
        <f t="shared" si="2594"/>
        <v>0</v>
      </c>
      <c r="P4900" s="21">
        <f t="shared" si="2594"/>
        <v>0</v>
      </c>
      <c r="Q4900" s="21">
        <f t="shared" si="2594"/>
        <v>0</v>
      </c>
      <c r="R4900" s="21">
        <f t="shared" si="2594"/>
        <v>0</v>
      </c>
      <c r="S4900" s="21">
        <f t="shared" si="2594"/>
        <v>0</v>
      </c>
      <c r="T4900" s="21">
        <f>T4901</f>
        <v>0</v>
      </c>
      <c r="U4900" s="21">
        <f>U4901+U4909</f>
        <v>0</v>
      </c>
      <c r="V4900" s="21">
        <f>V4901+V4909</f>
        <v>0</v>
      </c>
      <c r="W4900" s="21">
        <f>W4901+W4909</f>
        <v>0</v>
      </c>
      <c r="Y4900" s="28" t="str">
        <f t="shared" ref="Y4900:Y4916" si="2595">IF(H4900&lt;I4900,"繁殖仔畜应大于等于成活","")</f>
        <v/>
      </c>
      <c r="Z4900" s="28" t="str">
        <f t="shared" ref="Z4900:Z4911" si="2596">IF(N4900&lt;O4900+P4900,"出卖应大于等于出卖肉畜+出卖仔畜","")</f>
        <v/>
      </c>
      <c r="AA4900" s="28" t="str">
        <f t="shared" si="2591"/>
        <v/>
      </c>
      <c r="AB4900" s="28" t="str">
        <f>IF(R4900&lt;T4900,"期末实有头数应大于等于耕役畜","")</f>
        <v/>
      </c>
      <c r="AC4900" s="28" t="str">
        <f t="shared" si="2592"/>
        <v/>
      </c>
    </row>
    <row r="4901" spans="2:29">
      <c r="B4901" s="19"/>
      <c r="C4901" s="30"/>
      <c r="D4901" s="19" t="s">
        <v>35</v>
      </c>
      <c r="E4901" s="20" t="s">
        <v>33</v>
      </c>
      <c r="F4901" s="19">
        <v>3</v>
      </c>
      <c r="G4901" s="21">
        <f t="shared" ref="G4901:R4901" si="2597">G4902+G4905+G4906+G4907+G4908</f>
        <v>0</v>
      </c>
      <c r="H4901" s="21">
        <f t="shared" si="2597"/>
        <v>0</v>
      </c>
      <c r="I4901" s="21">
        <f t="shared" si="2597"/>
        <v>0</v>
      </c>
      <c r="J4901" s="21">
        <f t="shared" si="2597"/>
        <v>0</v>
      </c>
      <c r="K4901" s="21">
        <f t="shared" si="2597"/>
        <v>0</v>
      </c>
      <c r="L4901" s="21">
        <f t="shared" si="2597"/>
        <v>0</v>
      </c>
      <c r="M4901" s="21">
        <f t="shared" si="2597"/>
        <v>0</v>
      </c>
      <c r="N4901" s="21">
        <f t="shared" si="2597"/>
        <v>0</v>
      </c>
      <c r="O4901" s="21">
        <f t="shared" si="2597"/>
        <v>0</v>
      </c>
      <c r="P4901" s="21">
        <f t="shared" si="2597"/>
        <v>0</v>
      </c>
      <c r="Q4901" s="21">
        <f t="shared" si="2597"/>
        <v>0</v>
      </c>
      <c r="R4901" s="21">
        <f t="shared" si="2597"/>
        <v>0</v>
      </c>
      <c r="S4901" s="21">
        <f>S4902+S4905+S4906+S4908</f>
        <v>0</v>
      </c>
      <c r="T4901" s="21">
        <f>T4902+T4905+T4906+T4907+T4908</f>
        <v>0</v>
      </c>
      <c r="U4901" s="21">
        <f>U4902+U4905+U4906+U4908</f>
        <v>0</v>
      </c>
      <c r="V4901" s="21">
        <f>V4902+V4905+V4906+V4908</f>
        <v>0</v>
      </c>
      <c r="W4901" s="21">
        <f>W4902+W4905+W4906+W4908</f>
        <v>0</v>
      </c>
      <c r="Y4901" s="28" t="str">
        <f t="shared" si="2595"/>
        <v/>
      </c>
      <c r="Z4901" s="28" t="str">
        <f t="shared" si="2596"/>
        <v/>
      </c>
      <c r="AA4901" s="28" t="str">
        <f t="shared" si="2591"/>
        <v/>
      </c>
      <c r="AB4901" s="28" t="str">
        <f>IF(R4901&lt;T4901,"期末实有头数应大于等于耕役畜","")</f>
        <v/>
      </c>
      <c r="AC4901" s="28" t="str">
        <f t="shared" si="2592"/>
        <v/>
      </c>
    </row>
    <row r="4902" spans="2:29">
      <c r="B4902" s="19"/>
      <c r="C4902" s="30"/>
      <c r="D4902" s="19" t="s">
        <v>36</v>
      </c>
      <c r="E4902" s="20" t="s">
        <v>33</v>
      </c>
      <c r="F4902" s="19">
        <v>4</v>
      </c>
      <c r="R4902" s="21">
        <f>G4902+I4902+J4902+K4902-L4902-M4902-N4902-Q4902</f>
        <v>0</v>
      </c>
      <c r="Y4902" s="28" t="str">
        <f t="shared" si="2595"/>
        <v/>
      </c>
      <c r="Z4902" s="28" t="str">
        <f t="shared" si="2596"/>
        <v/>
      </c>
      <c r="AA4902" s="28" t="str">
        <f t="shared" si="2591"/>
        <v/>
      </c>
      <c r="AB4902" s="28" t="str">
        <f>IF(R4902&lt;T4902,"期末实有头数应大于等于耕役畜","")</f>
        <v/>
      </c>
      <c r="AC4902" s="28" t="str">
        <f t="shared" si="2592"/>
        <v/>
      </c>
    </row>
    <row r="4903" spans="2:29">
      <c r="B4903" s="19"/>
      <c r="C4903" s="30"/>
      <c r="D4903" s="19" t="s">
        <v>37</v>
      </c>
      <c r="E4903" s="20" t="s">
        <v>33</v>
      </c>
      <c r="F4903" s="19">
        <v>5</v>
      </c>
      <c r="R4903" s="21">
        <f t="shared" ref="R4903:R4908" si="2598">G4903+I4903+J4903+K4903-L4903-M4903-N4903-Q4903</f>
        <v>0</v>
      </c>
      <c r="T4903" s="22" t="s">
        <v>38</v>
      </c>
      <c r="V4903" s="22" t="s">
        <v>38</v>
      </c>
      <c r="W4903" s="22" t="s">
        <v>38</v>
      </c>
      <c r="Y4903" s="28" t="str">
        <f t="shared" si="2595"/>
        <v/>
      </c>
      <c r="Z4903" s="28" t="str">
        <f t="shared" si="2596"/>
        <v/>
      </c>
      <c r="AA4903" s="28" t="str">
        <f t="shared" si="2591"/>
        <v/>
      </c>
      <c r="AB4903" s="28"/>
      <c r="AC4903" s="28"/>
    </row>
    <row r="4904" spans="2:29">
      <c r="B4904" s="19"/>
      <c r="C4904" s="30"/>
      <c r="D4904" s="19" t="s">
        <v>39</v>
      </c>
      <c r="E4904" s="20" t="s">
        <v>33</v>
      </c>
      <c r="F4904" s="19">
        <v>6</v>
      </c>
      <c r="R4904" s="21">
        <f t="shared" si="2598"/>
        <v>0</v>
      </c>
      <c r="T4904" s="22" t="s">
        <v>38</v>
      </c>
      <c r="V4904" s="22" t="s">
        <v>38</v>
      </c>
      <c r="W4904" s="22" t="s">
        <v>38</v>
      </c>
      <c r="Y4904" s="28" t="str">
        <f t="shared" si="2595"/>
        <v/>
      </c>
      <c r="Z4904" s="28" t="str">
        <f t="shared" si="2596"/>
        <v/>
      </c>
      <c r="AA4904" s="28" t="str">
        <f t="shared" si="2591"/>
        <v/>
      </c>
      <c r="AB4904" s="28"/>
      <c r="AC4904" s="28"/>
    </row>
    <row r="4905" spans="2:29">
      <c r="B4905" s="19"/>
      <c r="C4905" s="30"/>
      <c r="D4905" s="19" t="s">
        <v>40</v>
      </c>
      <c r="E4905" s="20" t="s">
        <v>41</v>
      </c>
      <c r="F4905" s="19">
        <v>7</v>
      </c>
      <c r="R4905" s="21">
        <f t="shared" si="2598"/>
        <v>0</v>
      </c>
      <c r="Y4905" s="28" t="str">
        <f t="shared" si="2595"/>
        <v/>
      </c>
      <c r="Z4905" s="28" t="str">
        <f t="shared" si="2596"/>
        <v/>
      </c>
      <c r="AA4905" s="28" t="str">
        <f t="shared" si="2591"/>
        <v/>
      </c>
      <c r="AB4905" s="28" t="str">
        <f>IF(R4905&lt;T4905,"期末实有头数应大于等于耕役畜","")</f>
        <v/>
      </c>
      <c r="AC4905" s="28" t="str">
        <f>IF(R4905&lt;V4905+W4905,"期末实有头数应大于等于良种+改良种","")</f>
        <v/>
      </c>
    </row>
    <row r="4906" spans="2:29">
      <c r="B4906" s="19"/>
      <c r="C4906" s="30"/>
      <c r="D4906" s="19" t="s">
        <v>42</v>
      </c>
      <c r="E4906" s="20" t="s">
        <v>33</v>
      </c>
      <c r="F4906" s="19">
        <v>8</v>
      </c>
      <c r="R4906" s="21">
        <f t="shared" si="2598"/>
        <v>0</v>
      </c>
      <c r="Y4906" s="28" t="str">
        <f t="shared" si="2595"/>
        <v/>
      </c>
      <c r="Z4906" s="28" t="str">
        <f t="shared" si="2596"/>
        <v/>
      </c>
      <c r="AA4906" s="28" t="str">
        <f t="shared" si="2591"/>
        <v/>
      </c>
      <c r="AB4906" s="28" t="str">
        <f>IF(R4906&lt;T4906,"期末实有头数应大于等于耕役畜","")</f>
        <v/>
      </c>
      <c r="AC4906" s="28" t="str">
        <f>IF(R4906&lt;V4906+W4906,"期末实有头数应大于等于良种+改良种","")</f>
        <v/>
      </c>
    </row>
    <row r="4907" spans="2:29">
      <c r="B4907" s="19"/>
      <c r="C4907" s="30"/>
      <c r="D4907" s="19" t="s">
        <v>43</v>
      </c>
      <c r="E4907" s="20" t="s">
        <v>33</v>
      </c>
      <c r="F4907" s="19">
        <v>9</v>
      </c>
      <c r="R4907" s="21">
        <f t="shared" si="2598"/>
        <v>0</v>
      </c>
      <c r="S4907" s="22" t="s">
        <v>38</v>
      </c>
      <c r="U4907" s="22" t="s">
        <v>38</v>
      </c>
      <c r="V4907" s="22" t="s">
        <v>38</v>
      </c>
      <c r="W4907" s="22" t="s">
        <v>38</v>
      </c>
      <c r="Y4907" s="28" t="str">
        <f t="shared" si="2595"/>
        <v/>
      </c>
      <c r="Z4907" s="28" t="str">
        <f t="shared" si="2596"/>
        <v/>
      </c>
      <c r="AA4907" s="28"/>
      <c r="AB4907" s="28" t="str">
        <f>IF(R4907&lt;T4907,"期末实有头数应大于等于耕役畜","")</f>
        <v/>
      </c>
      <c r="AC4907" s="28"/>
    </row>
    <row r="4908" spans="2:29">
      <c r="B4908" s="19"/>
      <c r="C4908" s="30"/>
      <c r="D4908" s="19" t="s">
        <v>44</v>
      </c>
      <c r="E4908" s="20" t="s">
        <v>45</v>
      </c>
      <c r="F4908" s="19">
        <v>10</v>
      </c>
      <c r="R4908" s="21">
        <f t="shared" si="2598"/>
        <v>0</v>
      </c>
      <c r="Y4908" s="28" t="str">
        <f t="shared" si="2595"/>
        <v/>
      </c>
      <c r="Z4908" s="28" t="str">
        <f t="shared" si="2596"/>
        <v/>
      </c>
      <c r="AA4908" s="28" t="str">
        <f>IF(R4908&lt;S4908+U4908,"期末实有头数应大于等于能繁母畜+种公畜","")</f>
        <v/>
      </c>
      <c r="AB4908" s="28" t="str">
        <f>IF(R4908&lt;T4908,"期末实有头数应大于等于耕役畜","")</f>
        <v/>
      </c>
      <c r="AC4908" s="28" t="str">
        <f>IF(R4908&lt;V4908+W4908,"期末实有头数应大于等于良种+改良种","")</f>
        <v/>
      </c>
    </row>
    <row r="4909" spans="2:29">
      <c r="B4909" s="19"/>
      <c r="C4909" s="30"/>
      <c r="D4909" s="19" t="s">
        <v>46</v>
      </c>
      <c r="E4909" s="20" t="s">
        <v>47</v>
      </c>
      <c r="F4909" s="19">
        <v>11</v>
      </c>
      <c r="G4909" s="21">
        <f t="shared" ref="G4909:S4909" si="2599">G4910+G4914</f>
        <v>0</v>
      </c>
      <c r="H4909" s="21">
        <f t="shared" si="2599"/>
        <v>0</v>
      </c>
      <c r="I4909" s="21">
        <f t="shared" si="2599"/>
        <v>0</v>
      </c>
      <c r="J4909" s="21">
        <f t="shared" si="2599"/>
        <v>0</v>
      </c>
      <c r="K4909" s="21">
        <f t="shared" si="2599"/>
        <v>0</v>
      </c>
      <c r="L4909" s="21">
        <f t="shared" si="2599"/>
        <v>0</v>
      </c>
      <c r="M4909" s="21">
        <f t="shared" si="2599"/>
        <v>0</v>
      </c>
      <c r="N4909" s="21">
        <f t="shared" si="2599"/>
        <v>0</v>
      </c>
      <c r="O4909" s="21">
        <f t="shared" si="2599"/>
        <v>0</v>
      </c>
      <c r="P4909" s="21">
        <f t="shared" si="2599"/>
        <v>0</v>
      </c>
      <c r="Q4909" s="21">
        <f t="shared" si="2599"/>
        <v>0</v>
      </c>
      <c r="R4909" s="23">
        <f t="shared" si="2599"/>
        <v>0</v>
      </c>
      <c r="S4909" s="21">
        <f t="shared" si="2599"/>
        <v>0</v>
      </c>
      <c r="T4909" s="22" t="s">
        <v>38</v>
      </c>
      <c r="U4909" s="21">
        <f>U4910+U4914</f>
        <v>0</v>
      </c>
      <c r="V4909" s="21">
        <f>V4910+V4914</f>
        <v>0</v>
      </c>
      <c r="W4909" s="21">
        <f>W4910+W4914</f>
        <v>0</v>
      </c>
      <c r="Y4909" s="28" t="str">
        <f t="shared" si="2595"/>
        <v/>
      </c>
      <c r="Z4909" s="28" t="str">
        <f t="shared" si="2596"/>
        <v/>
      </c>
      <c r="AA4909" s="28" t="str">
        <f>IF(R4909&lt;S4909+U4909,"期末实有头数应大于等于能繁母畜+种公畜","")</f>
        <v/>
      </c>
      <c r="AB4909" s="28"/>
      <c r="AC4909" s="28" t="str">
        <f>IF(R4909&lt;V4909+W4909,"期末实有头数应大于等于良种+改良种","")</f>
        <v/>
      </c>
    </row>
    <row r="4910" spans="2:29">
      <c r="B4910" s="19"/>
      <c r="C4910" s="30"/>
      <c r="D4910" s="19" t="s">
        <v>48</v>
      </c>
      <c r="E4910" s="20" t="s">
        <v>47</v>
      </c>
      <c r="F4910" s="19">
        <v>12</v>
      </c>
      <c r="R4910" s="21">
        <f>G4910+I4910+J4910+K4910-L4910-M4910-N4910-Q4910</f>
        <v>0</v>
      </c>
      <c r="T4910" s="22" t="s">
        <v>38</v>
      </c>
      <c r="Y4910" s="28" t="str">
        <f t="shared" si="2595"/>
        <v/>
      </c>
      <c r="Z4910" s="28" t="str">
        <f t="shared" si="2596"/>
        <v/>
      </c>
      <c r="AA4910" s="28" t="str">
        <f>IF(R4910&lt;S4910+U4910,"期末实有头数应大于等于能繁母畜+种公畜","")</f>
        <v/>
      </c>
      <c r="AB4910" s="28"/>
      <c r="AC4910" s="28" t="str">
        <f>IF(R4910&lt;V4910+W4910,"期末实有头数应大于等于良种+改良种","")</f>
        <v/>
      </c>
    </row>
    <row r="4911" spans="2:29">
      <c r="B4911" s="19"/>
      <c r="C4911" s="30"/>
      <c r="D4911" s="19" t="s">
        <v>49</v>
      </c>
      <c r="E4911" s="20" t="s">
        <v>47</v>
      </c>
      <c r="F4911" s="19">
        <v>13</v>
      </c>
      <c r="R4911" s="21">
        <f>G4911+I4911+J4911+K4911-L4911-M4911-N4911-Q4911</f>
        <v>0</v>
      </c>
      <c r="T4911" s="22" t="s">
        <v>38</v>
      </c>
      <c r="V4911" s="22" t="s">
        <v>38</v>
      </c>
      <c r="W4911" s="22" t="s">
        <v>38</v>
      </c>
      <c r="Y4911" s="28" t="str">
        <f t="shared" si="2595"/>
        <v/>
      </c>
      <c r="Z4911" s="28" t="str">
        <f t="shared" si="2596"/>
        <v/>
      </c>
      <c r="AA4911" s="28" t="str">
        <f>IF(R4911&lt;S4911+U4911,"期末实有头数应大于等于能繁母畜+种公畜","")</f>
        <v/>
      </c>
      <c r="AB4911" s="28"/>
      <c r="AC4911" s="28"/>
    </row>
    <row r="4912" spans="2:29">
      <c r="B4912" s="19"/>
      <c r="C4912" s="30"/>
      <c r="D4912" s="19" t="s">
        <v>50</v>
      </c>
      <c r="E4912" s="20" t="s">
        <v>47</v>
      </c>
      <c r="F4912" s="19">
        <v>14</v>
      </c>
      <c r="H4912" s="22" t="s">
        <v>38</v>
      </c>
      <c r="I4912" s="22" t="s">
        <v>38</v>
      </c>
      <c r="J4912" s="22" t="s">
        <v>38</v>
      </c>
      <c r="K4912" s="22" t="s">
        <v>38</v>
      </c>
      <c r="L4912" s="22" t="s">
        <v>38</v>
      </c>
      <c r="M4912" s="22" t="s">
        <v>38</v>
      </c>
      <c r="N4912" s="22" t="s">
        <v>38</v>
      </c>
      <c r="O4912" s="22" t="s">
        <v>38</v>
      </c>
      <c r="P4912" s="22" t="s">
        <v>38</v>
      </c>
      <c r="Q4912" s="22" t="s">
        <v>38</v>
      </c>
      <c r="R4912" s="24"/>
      <c r="T4912" s="22" t="s">
        <v>38</v>
      </c>
      <c r="U4912" s="22" t="s">
        <v>38</v>
      </c>
      <c r="V4912" s="22" t="s">
        <v>38</v>
      </c>
      <c r="W4912" s="22" t="s">
        <v>38</v>
      </c>
      <c r="Y4912" s="28" t="str">
        <f t="shared" si="2595"/>
        <v/>
      </c>
      <c r="Z4912" s="28"/>
      <c r="AA4912" s="28"/>
      <c r="AB4912" s="28"/>
      <c r="AC4912" s="28"/>
    </row>
    <row r="4913" spans="2:29">
      <c r="B4913" s="19"/>
      <c r="C4913" s="30"/>
      <c r="D4913" s="19" t="s">
        <v>51</v>
      </c>
      <c r="E4913" s="20" t="s">
        <v>47</v>
      </c>
      <c r="F4913" s="19">
        <v>15</v>
      </c>
      <c r="H4913" s="22" t="s">
        <v>38</v>
      </c>
      <c r="I4913" s="22" t="s">
        <v>38</v>
      </c>
      <c r="J4913" s="22" t="s">
        <v>38</v>
      </c>
      <c r="K4913" s="22" t="s">
        <v>38</v>
      </c>
      <c r="L4913" s="22" t="s">
        <v>38</v>
      </c>
      <c r="M4913" s="22" t="s">
        <v>38</v>
      </c>
      <c r="N4913" s="22" t="s">
        <v>38</v>
      </c>
      <c r="O4913" s="22" t="s">
        <v>38</v>
      </c>
      <c r="P4913" s="22" t="s">
        <v>38</v>
      </c>
      <c r="Q4913" s="22" t="s">
        <v>38</v>
      </c>
      <c r="R4913" s="24"/>
      <c r="T4913" s="22" t="s">
        <v>38</v>
      </c>
      <c r="U4913" s="22" t="s">
        <v>38</v>
      </c>
      <c r="V4913" s="22" t="s">
        <v>38</v>
      </c>
      <c r="W4913" s="22" t="s">
        <v>38</v>
      </c>
      <c r="Y4913" s="28" t="str">
        <f t="shared" si="2595"/>
        <v/>
      </c>
      <c r="Z4913" s="28"/>
      <c r="AA4913" s="28"/>
      <c r="AB4913" s="28"/>
      <c r="AC4913" s="28"/>
    </row>
    <row r="4914" spans="2:29">
      <c r="B4914" s="19"/>
      <c r="C4914" s="30"/>
      <c r="D4914" s="19" t="s">
        <v>52</v>
      </c>
      <c r="E4914" s="20" t="s">
        <v>47</v>
      </c>
      <c r="F4914" s="19">
        <v>16</v>
      </c>
      <c r="R4914" s="21">
        <f>G4914+I4914+J4914+K4914-L4914-M4914-N4914-Q4914</f>
        <v>0</v>
      </c>
      <c r="T4914" s="22" t="s">
        <v>38</v>
      </c>
      <c r="Y4914" s="28" t="str">
        <f t="shared" si="2595"/>
        <v/>
      </c>
      <c r="Z4914" s="28" t="str">
        <f>IF(N4914&lt;O4914+P4914,"出卖应大于等于出卖肉畜+出卖仔畜","")</f>
        <v/>
      </c>
      <c r="AA4914" s="28" t="str">
        <f t="shared" ref="AA4914:AA4923" si="2600">IF(R4914&lt;S4914+U4914,"期末实有头数应大于等于能繁母畜+种公畜","")</f>
        <v/>
      </c>
      <c r="AB4914" s="28"/>
      <c r="AC4914" s="28" t="str">
        <f t="shared" ref="AC4914:AC4919" si="2601">IF(R4914&lt;V4914+W4914,"期末实有头数应大于等于良种+改良种","")</f>
        <v/>
      </c>
    </row>
    <row r="4915" spans="2:29">
      <c r="B4915" s="19"/>
      <c r="C4915" s="30"/>
      <c r="D4915" s="19" t="s">
        <v>53</v>
      </c>
      <c r="E4915" s="18" t="s">
        <v>33</v>
      </c>
      <c r="F4915" s="19">
        <v>17</v>
      </c>
      <c r="R4915" s="21">
        <f>G4915+I4915+J4915+K4915-L4915-M4915-N4915-Q4915</f>
        <v>0</v>
      </c>
      <c r="T4915" s="22" t="s">
        <v>38</v>
      </c>
      <c r="Y4915" s="28" t="str">
        <f t="shared" si="2595"/>
        <v/>
      </c>
      <c r="Z4915" s="28" t="str">
        <f>IF(N4915&lt;O4915+P4915,"出卖应大于等于出卖肉畜+出卖仔畜","")</f>
        <v/>
      </c>
      <c r="AA4915" s="28" t="str">
        <f t="shared" si="2600"/>
        <v/>
      </c>
      <c r="AB4915" s="28"/>
      <c r="AC4915" s="28" t="str">
        <f t="shared" si="2601"/>
        <v/>
      </c>
    </row>
    <row r="4916" spans="2:29">
      <c r="B4916" s="18"/>
      <c r="C4916" s="29"/>
      <c r="D4916" s="19" t="s">
        <v>32</v>
      </c>
      <c r="E4916" s="20" t="s">
        <v>33</v>
      </c>
      <c r="F4916" s="19">
        <v>1</v>
      </c>
      <c r="G4916" s="21">
        <f t="shared" ref="G4916:S4916" si="2602">G4917+G4932</f>
        <v>0</v>
      </c>
      <c r="H4916" s="21">
        <f t="shared" si="2602"/>
        <v>0</v>
      </c>
      <c r="I4916" s="21">
        <f t="shared" si="2602"/>
        <v>0</v>
      </c>
      <c r="J4916" s="21">
        <f t="shared" si="2602"/>
        <v>0</v>
      </c>
      <c r="K4916" s="21">
        <f t="shared" si="2602"/>
        <v>0</v>
      </c>
      <c r="L4916" s="21">
        <f t="shared" si="2602"/>
        <v>0</v>
      </c>
      <c r="M4916" s="21">
        <f t="shared" si="2602"/>
        <v>0</v>
      </c>
      <c r="N4916" s="21">
        <f t="shared" si="2602"/>
        <v>0</v>
      </c>
      <c r="O4916" s="21">
        <f t="shared" si="2602"/>
        <v>0</v>
      </c>
      <c r="P4916" s="21">
        <f t="shared" si="2602"/>
        <v>0</v>
      </c>
      <c r="Q4916" s="21">
        <f t="shared" si="2602"/>
        <v>0</v>
      </c>
      <c r="R4916" s="21">
        <f t="shared" si="2602"/>
        <v>0</v>
      </c>
      <c r="S4916" s="21">
        <f t="shared" si="2602"/>
        <v>0</v>
      </c>
      <c r="T4916" s="21">
        <f>T4917</f>
        <v>0</v>
      </c>
      <c r="U4916" s="21">
        <f>U4917+U4932</f>
        <v>0</v>
      </c>
      <c r="V4916" s="21">
        <f>V4917+V4932</f>
        <v>0</v>
      </c>
      <c r="W4916" s="21">
        <f>W4917+W4932</f>
        <v>0</v>
      </c>
      <c r="Y4916" s="28" t="str">
        <f t="shared" si="2595"/>
        <v/>
      </c>
      <c r="Z4916" s="28" t="str">
        <f>IF(N4916&lt;O4916+P4916,"出卖应大于等于出卖肉畜+出卖仔畜","")</f>
        <v/>
      </c>
      <c r="AA4916" s="28" t="str">
        <f t="shared" si="2600"/>
        <v/>
      </c>
      <c r="AB4916" s="28" t="str">
        <f>IF(R4916&lt;T4916,"期末实有头数应大于等于耕役畜","")</f>
        <v/>
      </c>
      <c r="AC4916" s="28" t="str">
        <f t="shared" si="2601"/>
        <v/>
      </c>
    </row>
    <row r="4917" spans="2:29">
      <c r="B4917" s="19"/>
      <c r="C4917" s="30"/>
      <c r="D4917" s="19" t="s">
        <v>34</v>
      </c>
      <c r="E4917" s="20" t="s">
        <v>33</v>
      </c>
      <c r="F4917" s="19">
        <v>2</v>
      </c>
      <c r="G4917" s="21">
        <f t="shared" ref="G4917:S4917" si="2603">G4918+G4926</f>
        <v>0</v>
      </c>
      <c r="H4917" s="21">
        <f t="shared" si="2603"/>
        <v>0</v>
      </c>
      <c r="I4917" s="21">
        <f t="shared" si="2603"/>
        <v>0</v>
      </c>
      <c r="J4917" s="21">
        <f t="shared" si="2603"/>
        <v>0</v>
      </c>
      <c r="K4917" s="21">
        <f t="shared" si="2603"/>
        <v>0</v>
      </c>
      <c r="L4917" s="21">
        <f t="shared" si="2603"/>
        <v>0</v>
      </c>
      <c r="M4917" s="21">
        <f t="shared" si="2603"/>
        <v>0</v>
      </c>
      <c r="N4917" s="21">
        <f t="shared" si="2603"/>
        <v>0</v>
      </c>
      <c r="O4917" s="21">
        <f t="shared" si="2603"/>
        <v>0</v>
      </c>
      <c r="P4917" s="21">
        <f t="shared" si="2603"/>
        <v>0</v>
      </c>
      <c r="Q4917" s="21">
        <f t="shared" si="2603"/>
        <v>0</v>
      </c>
      <c r="R4917" s="21">
        <f t="shared" si="2603"/>
        <v>0</v>
      </c>
      <c r="S4917" s="21">
        <f t="shared" si="2603"/>
        <v>0</v>
      </c>
      <c r="T4917" s="21">
        <f>T4918</f>
        <v>0</v>
      </c>
      <c r="U4917" s="21">
        <f>U4918+U4926</f>
        <v>0</v>
      </c>
      <c r="V4917" s="21">
        <f>V4918+V4926</f>
        <v>0</v>
      </c>
      <c r="W4917" s="21">
        <f>W4918+W4926</f>
        <v>0</v>
      </c>
      <c r="Y4917" s="28" t="str">
        <f t="shared" ref="Y4917:Y4933" si="2604">IF(H4917&lt;I4917,"繁殖仔畜应大于等于成活","")</f>
        <v/>
      </c>
      <c r="Z4917" s="28" t="str">
        <f t="shared" ref="Z4917:Z4928" si="2605">IF(N4917&lt;O4917+P4917,"出卖应大于等于出卖肉畜+出卖仔畜","")</f>
        <v/>
      </c>
      <c r="AA4917" s="28" t="str">
        <f t="shared" si="2600"/>
        <v/>
      </c>
      <c r="AB4917" s="28" t="str">
        <f>IF(R4917&lt;T4917,"期末实有头数应大于等于耕役畜","")</f>
        <v/>
      </c>
      <c r="AC4917" s="28" t="str">
        <f t="shared" si="2601"/>
        <v/>
      </c>
    </row>
    <row r="4918" spans="2:29">
      <c r="B4918" s="19"/>
      <c r="C4918" s="30"/>
      <c r="D4918" s="19" t="s">
        <v>35</v>
      </c>
      <c r="E4918" s="20" t="s">
        <v>33</v>
      </c>
      <c r="F4918" s="19">
        <v>3</v>
      </c>
      <c r="G4918" s="21">
        <f t="shared" ref="G4918:R4918" si="2606">G4919+G4922+G4923+G4924+G4925</f>
        <v>0</v>
      </c>
      <c r="H4918" s="21">
        <f t="shared" si="2606"/>
        <v>0</v>
      </c>
      <c r="I4918" s="21">
        <f t="shared" si="2606"/>
        <v>0</v>
      </c>
      <c r="J4918" s="21">
        <f t="shared" si="2606"/>
        <v>0</v>
      </c>
      <c r="K4918" s="21">
        <f t="shared" si="2606"/>
        <v>0</v>
      </c>
      <c r="L4918" s="21">
        <f t="shared" si="2606"/>
        <v>0</v>
      </c>
      <c r="M4918" s="21">
        <f t="shared" si="2606"/>
        <v>0</v>
      </c>
      <c r="N4918" s="21">
        <f t="shared" si="2606"/>
        <v>0</v>
      </c>
      <c r="O4918" s="21">
        <f t="shared" si="2606"/>
        <v>0</v>
      </c>
      <c r="P4918" s="21">
        <f t="shared" si="2606"/>
        <v>0</v>
      </c>
      <c r="Q4918" s="21">
        <f t="shared" si="2606"/>
        <v>0</v>
      </c>
      <c r="R4918" s="21">
        <f t="shared" si="2606"/>
        <v>0</v>
      </c>
      <c r="S4918" s="21">
        <f>S4919+S4922+S4923+S4925</f>
        <v>0</v>
      </c>
      <c r="T4918" s="21">
        <f>T4919+T4922+T4923+T4924+T4925</f>
        <v>0</v>
      </c>
      <c r="U4918" s="21">
        <f>U4919+U4922+U4923+U4925</f>
        <v>0</v>
      </c>
      <c r="V4918" s="21">
        <f>V4919+V4922+V4923+V4925</f>
        <v>0</v>
      </c>
      <c r="W4918" s="21">
        <f>W4919+W4922+W4923+W4925</f>
        <v>0</v>
      </c>
      <c r="Y4918" s="28" t="str">
        <f t="shared" si="2604"/>
        <v/>
      </c>
      <c r="Z4918" s="28" t="str">
        <f t="shared" si="2605"/>
        <v/>
      </c>
      <c r="AA4918" s="28" t="str">
        <f t="shared" si="2600"/>
        <v/>
      </c>
      <c r="AB4918" s="28" t="str">
        <f>IF(R4918&lt;T4918,"期末实有头数应大于等于耕役畜","")</f>
        <v/>
      </c>
      <c r="AC4918" s="28" t="str">
        <f t="shared" si="2601"/>
        <v/>
      </c>
    </row>
    <row r="4919" spans="2:29">
      <c r="B4919" s="19"/>
      <c r="C4919" s="30"/>
      <c r="D4919" s="19" t="s">
        <v>36</v>
      </c>
      <c r="E4919" s="20" t="s">
        <v>33</v>
      </c>
      <c r="F4919" s="19">
        <v>4</v>
      </c>
      <c r="R4919" s="21">
        <f>G4919+I4919+J4919+K4919-L4919-M4919-N4919-Q4919</f>
        <v>0</v>
      </c>
      <c r="Y4919" s="28" t="str">
        <f t="shared" si="2604"/>
        <v/>
      </c>
      <c r="Z4919" s="28" t="str">
        <f t="shared" si="2605"/>
        <v/>
      </c>
      <c r="AA4919" s="28" t="str">
        <f t="shared" si="2600"/>
        <v/>
      </c>
      <c r="AB4919" s="28" t="str">
        <f>IF(R4919&lt;T4919,"期末实有头数应大于等于耕役畜","")</f>
        <v/>
      </c>
      <c r="AC4919" s="28" t="str">
        <f t="shared" si="2601"/>
        <v/>
      </c>
    </row>
    <row r="4920" spans="2:29">
      <c r="B4920" s="19"/>
      <c r="C4920" s="30"/>
      <c r="D4920" s="19" t="s">
        <v>37</v>
      </c>
      <c r="E4920" s="20" t="s">
        <v>33</v>
      </c>
      <c r="F4920" s="19">
        <v>5</v>
      </c>
      <c r="R4920" s="21">
        <f t="shared" ref="R4920:R4925" si="2607">G4920+I4920+J4920+K4920-L4920-M4920-N4920-Q4920</f>
        <v>0</v>
      </c>
      <c r="T4920" s="22" t="s">
        <v>38</v>
      </c>
      <c r="V4920" s="22" t="s">
        <v>38</v>
      </c>
      <c r="W4920" s="22" t="s">
        <v>38</v>
      </c>
      <c r="Y4920" s="28" t="str">
        <f t="shared" si="2604"/>
        <v/>
      </c>
      <c r="Z4920" s="28" t="str">
        <f t="shared" si="2605"/>
        <v/>
      </c>
      <c r="AA4920" s="28" t="str">
        <f t="shared" si="2600"/>
        <v/>
      </c>
      <c r="AB4920" s="28"/>
      <c r="AC4920" s="28"/>
    </row>
    <row r="4921" spans="2:29">
      <c r="B4921" s="19"/>
      <c r="C4921" s="30"/>
      <c r="D4921" s="19" t="s">
        <v>39</v>
      </c>
      <c r="E4921" s="20" t="s">
        <v>33</v>
      </c>
      <c r="F4921" s="19">
        <v>6</v>
      </c>
      <c r="R4921" s="21">
        <f t="shared" si="2607"/>
        <v>0</v>
      </c>
      <c r="T4921" s="22" t="s">
        <v>38</v>
      </c>
      <c r="V4921" s="22" t="s">
        <v>38</v>
      </c>
      <c r="W4921" s="22" t="s">
        <v>38</v>
      </c>
      <c r="Y4921" s="28" t="str">
        <f t="shared" si="2604"/>
        <v/>
      </c>
      <c r="Z4921" s="28" t="str">
        <f t="shared" si="2605"/>
        <v/>
      </c>
      <c r="AA4921" s="28" t="str">
        <f t="shared" si="2600"/>
        <v/>
      </c>
      <c r="AB4921" s="28"/>
      <c r="AC4921" s="28"/>
    </row>
    <row r="4922" spans="2:29">
      <c r="B4922" s="19"/>
      <c r="C4922" s="30"/>
      <c r="D4922" s="19" t="s">
        <v>40</v>
      </c>
      <c r="E4922" s="20" t="s">
        <v>41</v>
      </c>
      <c r="F4922" s="19">
        <v>7</v>
      </c>
      <c r="R4922" s="21">
        <f t="shared" si="2607"/>
        <v>0</v>
      </c>
      <c r="Y4922" s="28" t="str">
        <f t="shared" si="2604"/>
        <v/>
      </c>
      <c r="Z4922" s="28" t="str">
        <f t="shared" si="2605"/>
        <v/>
      </c>
      <c r="AA4922" s="28" t="str">
        <f t="shared" si="2600"/>
        <v/>
      </c>
      <c r="AB4922" s="28" t="str">
        <f>IF(R4922&lt;T4922,"期末实有头数应大于等于耕役畜","")</f>
        <v/>
      </c>
      <c r="AC4922" s="28" t="str">
        <f>IF(R4922&lt;V4922+W4922,"期末实有头数应大于等于良种+改良种","")</f>
        <v/>
      </c>
    </row>
    <row r="4923" spans="2:29">
      <c r="B4923" s="19"/>
      <c r="C4923" s="30"/>
      <c r="D4923" s="19" t="s">
        <v>42</v>
      </c>
      <c r="E4923" s="20" t="s">
        <v>33</v>
      </c>
      <c r="F4923" s="19">
        <v>8</v>
      </c>
      <c r="R4923" s="21">
        <f t="shared" si="2607"/>
        <v>0</v>
      </c>
      <c r="Y4923" s="28" t="str">
        <f t="shared" si="2604"/>
        <v/>
      </c>
      <c r="Z4923" s="28" t="str">
        <f t="shared" si="2605"/>
        <v/>
      </c>
      <c r="AA4923" s="28" t="str">
        <f t="shared" si="2600"/>
        <v/>
      </c>
      <c r="AB4923" s="28" t="str">
        <f>IF(R4923&lt;T4923,"期末实有头数应大于等于耕役畜","")</f>
        <v/>
      </c>
      <c r="AC4923" s="28" t="str">
        <f>IF(R4923&lt;V4923+W4923,"期末实有头数应大于等于良种+改良种","")</f>
        <v/>
      </c>
    </row>
    <row r="4924" spans="2:29">
      <c r="B4924" s="19"/>
      <c r="C4924" s="30"/>
      <c r="D4924" s="19" t="s">
        <v>43</v>
      </c>
      <c r="E4924" s="20" t="s">
        <v>33</v>
      </c>
      <c r="F4924" s="19">
        <v>9</v>
      </c>
      <c r="R4924" s="21">
        <f t="shared" si="2607"/>
        <v>0</v>
      </c>
      <c r="S4924" s="22" t="s">
        <v>38</v>
      </c>
      <c r="U4924" s="22" t="s">
        <v>38</v>
      </c>
      <c r="V4924" s="22" t="s">
        <v>38</v>
      </c>
      <c r="W4924" s="22" t="s">
        <v>38</v>
      </c>
      <c r="Y4924" s="28" t="str">
        <f t="shared" si="2604"/>
        <v/>
      </c>
      <c r="Z4924" s="28" t="str">
        <f t="shared" si="2605"/>
        <v/>
      </c>
      <c r="AA4924" s="28"/>
      <c r="AB4924" s="28" t="str">
        <f>IF(R4924&lt;T4924,"期末实有头数应大于等于耕役畜","")</f>
        <v/>
      </c>
      <c r="AC4924" s="28"/>
    </row>
    <row r="4925" spans="2:29">
      <c r="B4925" s="19"/>
      <c r="C4925" s="30"/>
      <c r="D4925" s="19" t="s">
        <v>44</v>
      </c>
      <c r="E4925" s="20" t="s">
        <v>45</v>
      </c>
      <c r="F4925" s="19">
        <v>10</v>
      </c>
      <c r="R4925" s="21">
        <f t="shared" si="2607"/>
        <v>0</v>
      </c>
      <c r="Y4925" s="28" t="str">
        <f t="shared" si="2604"/>
        <v/>
      </c>
      <c r="Z4925" s="28" t="str">
        <f t="shared" si="2605"/>
        <v/>
      </c>
      <c r="AA4925" s="28" t="str">
        <f>IF(R4925&lt;S4925+U4925,"期末实有头数应大于等于能繁母畜+种公畜","")</f>
        <v/>
      </c>
      <c r="AB4925" s="28" t="str">
        <f>IF(R4925&lt;T4925,"期末实有头数应大于等于耕役畜","")</f>
        <v/>
      </c>
      <c r="AC4925" s="28" t="str">
        <f>IF(R4925&lt;V4925+W4925,"期末实有头数应大于等于良种+改良种","")</f>
        <v/>
      </c>
    </row>
    <row r="4926" spans="2:29">
      <c r="B4926" s="19"/>
      <c r="C4926" s="30"/>
      <c r="D4926" s="19" t="s">
        <v>46</v>
      </c>
      <c r="E4926" s="20" t="s">
        <v>47</v>
      </c>
      <c r="F4926" s="19">
        <v>11</v>
      </c>
      <c r="G4926" s="21">
        <f t="shared" ref="G4926:S4926" si="2608">G4927+G4931</f>
        <v>0</v>
      </c>
      <c r="H4926" s="21">
        <f t="shared" si="2608"/>
        <v>0</v>
      </c>
      <c r="I4926" s="21">
        <f t="shared" si="2608"/>
        <v>0</v>
      </c>
      <c r="J4926" s="21">
        <f t="shared" si="2608"/>
        <v>0</v>
      </c>
      <c r="K4926" s="21">
        <f t="shared" si="2608"/>
        <v>0</v>
      </c>
      <c r="L4926" s="21">
        <f t="shared" si="2608"/>
        <v>0</v>
      </c>
      <c r="M4926" s="21">
        <f t="shared" si="2608"/>
        <v>0</v>
      </c>
      <c r="N4926" s="21">
        <f t="shared" si="2608"/>
        <v>0</v>
      </c>
      <c r="O4926" s="21">
        <f t="shared" si="2608"/>
        <v>0</v>
      </c>
      <c r="P4926" s="21">
        <f t="shared" si="2608"/>
        <v>0</v>
      </c>
      <c r="Q4926" s="21">
        <f t="shared" si="2608"/>
        <v>0</v>
      </c>
      <c r="R4926" s="23">
        <f t="shared" si="2608"/>
        <v>0</v>
      </c>
      <c r="S4926" s="21">
        <f t="shared" si="2608"/>
        <v>0</v>
      </c>
      <c r="T4926" s="22" t="s">
        <v>38</v>
      </c>
      <c r="U4926" s="21">
        <f>U4927+U4931</f>
        <v>0</v>
      </c>
      <c r="V4926" s="21">
        <f>V4927+V4931</f>
        <v>0</v>
      </c>
      <c r="W4926" s="21">
        <f>W4927+W4931</f>
        <v>0</v>
      </c>
      <c r="Y4926" s="28" t="str">
        <f t="shared" si="2604"/>
        <v/>
      </c>
      <c r="Z4926" s="28" t="str">
        <f t="shared" si="2605"/>
        <v/>
      </c>
      <c r="AA4926" s="28" t="str">
        <f>IF(R4926&lt;S4926+U4926,"期末实有头数应大于等于能繁母畜+种公畜","")</f>
        <v/>
      </c>
      <c r="AB4926" s="28"/>
      <c r="AC4926" s="28" t="str">
        <f>IF(R4926&lt;V4926+W4926,"期末实有头数应大于等于良种+改良种","")</f>
        <v/>
      </c>
    </row>
    <row r="4927" spans="2:29">
      <c r="B4927" s="19"/>
      <c r="C4927" s="30"/>
      <c r="D4927" s="19" t="s">
        <v>48</v>
      </c>
      <c r="E4927" s="20" t="s">
        <v>47</v>
      </c>
      <c r="F4927" s="19">
        <v>12</v>
      </c>
      <c r="R4927" s="21">
        <f>G4927+I4927+J4927+K4927-L4927-M4927-N4927-Q4927</f>
        <v>0</v>
      </c>
      <c r="T4927" s="22" t="s">
        <v>38</v>
      </c>
      <c r="Y4927" s="28" t="str">
        <f t="shared" si="2604"/>
        <v/>
      </c>
      <c r="Z4927" s="28" t="str">
        <f t="shared" si="2605"/>
        <v/>
      </c>
      <c r="AA4927" s="28" t="str">
        <f>IF(R4927&lt;S4927+U4927,"期末实有头数应大于等于能繁母畜+种公畜","")</f>
        <v/>
      </c>
      <c r="AB4927" s="28"/>
      <c r="AC4927" s="28" t="str">
        <f>IF(R4927&lt;V4927+W4927,"期末实有头数应大于等于良种+改良种","")</f>
        <v/>
      </c>
    </row>
    <row r="4928" spans="2:29">
      <c r="B4928" s="19"/>
      <c r="C4928" s="30"/>
      <c r="D4928" s="19" t="s">
        <v>49</v>
      </c>
      <c r="E4928" s="20" t="s">
        <v>47</v>
      </c>
      <c r="F4928" s="19">
        <v>13</v>
      </c>
      <c r="R4928" s="21">
        <f>G4928+I4928+J4928+K4928-L4928-M4928-N4928-Q4928</f>
        <v>0</v>
      </c>
      <c r="T4928" s="22" t="s">
        <v>38</v>
      </c>
      <c r="V4928" s="22" t="s">
        <v>38</v>
      </c>
      <c r="W4928" s="22" t="s">
        <v>38</v>
      </c>
      <c r="Y4928" s="28" t="str">
        <f t="shared" si="2604"/>
        <v/>
      </c>
      <c r="Z4928" s="28" t="str">
        <f t="shared" si="2605"/>
        <v/>
      </c>
      <c r="AA4928" s="28" t="str">
        <f>IF(R4928&lt;S4928+U4928,"期末实有头数应大于等于能繁母畜+种公畜","")</f>
        <v/>
      </c>
      <c r="AB4928" s="28"/>
      <c r="AC4928" s="28"/>
    </row>
    <row r="4929" spans="2:29">
      <c r="B4929" s="19"/>
      <c r="C4929" s="30"/>
      <c r="D4929" s="19" t="s">
        <v>50</v>
      </c>
      <c r="E4929" s="20" t="s">
        <v>47</v>
      </c>
      <c r="F4929" s="19">
        <v>14</v>
      </c>
      <c r="H4929" s="22" t="s">
        <v>38</v>
      </c>
      <c r="I4929" s="22" t="s">
        <v>38</v>
      </c>
      <c r="J4929" s="22" t="s">
        <v>38</v>
      </c>
      <c r="K4929" s="22" t="s">
        <v>38</v>
      </c>
      <c r="L4929" s="22" t="s">
        <v>38</v>
      </c>
      <c r="M4929" s="22" t="s">
        <v>38</v>
      </c>
      <c r="N4929" s="22" t="s">
        <v>38</v>
      </c>
      <c r="O4929" s="22" t="s">
        <v>38</v>
      </c>
      <c r="P4929" s="22" t="s">
        <v>38</v>
      </c>
      <c r="Q4929" s="22" t="s">
        <v>38</v>
      </c>
      <c r="R4929" s="24"/>
      <c r="T4929" s="22" t="s">
        <v>38</v>
      </c>
      <c r="U4929" s="22" t="s">
        <v>38</v>
      </c>
      <c r="V4929" s="22" t="s">
        <v>38</v>
      </c>
      <c r="W4929" s="22" t="s">
        <v>38</v>
      </c>
      <c r="Y4929" s="28" t="str">
        <f t="shared" si="2604"/>
        <v/>
      </c>
      <c r="Z4929" s="28"/>
      <c r="AA4929" s="28"/>
      <c r="AB4929" s="28"/>
      <c r="AC4929" s="28"/>
    </row>
    <row r="4930" spans="2:29">
      <c r="B4930" s="19"/>
      <c r="C4930" s="30"/>
      <c r="D4930" s="19" t="s">
        <v>51</v>
      </c>
      <c r="E4930" s="20" t="s">
        <v>47</v>
      </c>
      <c r="F4930" s="19">
        <v>15</v>
      </c>
      <c r="H4930" s="22" t="s">
        <v>38</v>
      </c>
      <c r="I4930" s="22" t="s">
        <v>38</v>
      </c>
      <c r="J4930" s="22" t="s">
        <v>38</v>
      </c>
      <c r="K4930" s="22" t="s">
        <v>38</v>
      </c>
      <c r="L4930" s="22" t="s">
        <v>38</v>
      </c>
      <c r="M4930" s="22" t="s">
        <v>38</v>
      </c>
      <c r="N4930" s="22" t="s">
        <v>38</v>
      </c>
      <c r="O4930" s="22" t="s">
        <v>38</v>
      </c>
      <c r="P4930" s="22" t="s">
        <v>38</v>
      </c>
      <c r="Q4930" s="22" t="s">
        <v>38</v>
      </c>
      <c r="R4930" s="24"/>
      <c r="T4930" s="22" t="s">
        <v>38</v>
      </c>
      <c r="U4930" s="22" t="s">
        <v>38</v>
      </c>
      <c r="V4930" s="22" t="s">
        <v>38</v>
      </c>
      <c r="W4930" s="22" t="s">
        <v>38</v>
      </c>
      <c r="Y4930" s="28" t="str">
        <f t="shared" si="2604"/>
        <v/>
      </c>
      <c r="Z4930" s="28"/>
      <c r="AA4930" s="28"/>
      <c r="AB4930" s="28"/>
      <c r="AC4930" s="28"/>
    </row>
    <row r="4931" spans="2:29">
      <c r="B4931" s="19"/>
      <c r="C4931" s="30"/>
      <c r="D4931" s="19" t="s">
        <v>52</v>
      </c>
      <c r="E4931" s="20" t="s">
        <v>47</v>
      </c>
      <c r="F4931" s="19">
        <v>16</v>
      </c>
      <c r="R4931" s="21">
        <f>G4931+I4931+J4931+K4931-L4931-M4931-N4931-Q4931</f>
        <v>0</v>
      </c>
      <c r="T4931" s="22" t="s">
        <v>38</v>
      </c>
      <c r="Y4931" s="28" t="str">
        <f t="shared" si="2604"/>
        <v/>
      </c>
      <c r="Z4931" s="28" t="str">
        <f>IF(N4931&lt;O4931+P4931,"出卖应大于等于出卖肉畜+出卖仔畜","")</f>
        <v/>
      </c>
      <c r="AA4931" s="28" t="str">
        <f t="shared" ref="AA4931:AA4940" si="2609">IF(R4931&lt;S4931+U4931,"期末实有头数应大于等于能繁母畜+种公畜","")</f>
        <v/>
      </c>
      <c r="AB4931" s="28"/>
      <c r="AC4931" s="28" t="str">
        <f t="shared" ref="AC4931:AC4936" si="2610">IF(R4931&lt;V4931+W4931,"期末实有头数应大于等于良种+改良种","")</f>
        <v/>
      </c>
    </row>
    <row r="4932" spans="2:29">
      <c r="B4932" s="19"/>
      <c r="C4932" s="30"/>
      <c r="D4932" s="19" t="s">
        <v>53</v>
      </c>
      <c r="E4932" s="18" t="s">
        <v>33</v>
      </c>
      <c r="F4932" s="19">
        <v>17</v>
      </c>
      <c r="R4932" s="21">
        <f>G4932+I4932+J4932+K4932-L4932-M4932-N4932-Q4932</f>
        <v>0</v>
      </c>
      <c r="T4932" s="22" t="s">
        <v>38</v>
      </c>
      <c r="Y4932" s="28" t="str">
        <f t="shared" si="2604"/>
        <v/>
      </c>
      <c r="Z4932" s="28" t="str">
        <f>IF(N4932&lt;O4932+P4932,"出卖应大于等于出卖肉畜+出卖仔畜","")</f>
        <v/>
      </c>
      <c r="AA4932" s="28" t="str">
        <f t="shared" si="2609"/>
        <v/>
      </c>
      <c r="AB4932" s="28"/>
      <c r="AC4932" s="28" t="str">
        <f t="shared" si="2610"/>
        <v/>
      </c>
    </row>
    <row r="4933" spans="2:29">
      <c r="B4933" s="18"/>
      <c r="C4933" s="29"/>
      <c r="D4933" s="19" t="s">
        <v>32</v>
      </c>
      <c r="E4933" s="20" t="s">
        <v>33</v>
      </c>
      <c r="F4933" s="19">
        <v>1</v>
      </c>
      <c r="G4933" s="21">
        <f t="shared" ref="G4933:S4933" si="2611">G4934+G4949</f>
        <v>0</v>
      </c>
      <c r="H4933" s="21">
        <f t="shared" si="2611"/>
        <v>0</v>
      </c>
      <c r="I4933" s="21">
        <f t="shared" si="2611"/>
        <v>0</v>
      </c>
      <c r="J4933" s="21">
        <f t="shared" si="2611"/>
        <v>0</v>
      </c>
      <c r="K4933" s="21">
        <f t="shared" si="2611"/>
        <v>0</v>
      </c>
      <c r="L4933" s="21">
        <f t="shared" si="2611"/>
        <v>0</v>
      </c>
      <c r="M4933" s="21">
        <f t="shared" si="2611"/>
        <v>0</v>
      </c>
      <c r="N4933" s="21">
        <f t="shared" si="2611"/>
        <v>0</v>
      </c>
      <c r="O4933" s="21">
        <f t="shared" si="2611"/>
        <v>0</v>
      </c>
      <c r="P4933" s="21">
        <f t="shared" si="2611"/>
        <v>0</v>
      </c>
      <c r="Q4933" s="21">
        <f t="shared" si="2611"/>
        <v>0</v>
      </c>
      <c r="R4933" s="21">
        <f t="shared" si="2611"/>
        <v>0</v>
      </c>
      <c r="S4933" s="21">
        <f t="shared" si="2611"/>
        <v>0</v>
      </c>
      <c r="T4933" s="21">
        <f>T4934</f>
        <v>0</v>
      </c>
      <c r="U4933" s="21">
        <f>U4934+U4949</f>
        <v>0</v>
      </c>
      <c r="V4933" s="21">
        <f>V4934+V4949</f>
        <v>0</v>
      </c>
      <c r="W4933" s="21">
        <f>W4934+W4949</f>
        <v>0</v>
      </c>
      <c r="Y4933" s="28" t="str">
        <f t="shared" si="2604"/>
        <v/>
      </c>
      <c r="Z4933" s="28" t="str">
        <f>IF(N4933&lt;O4933+P4933,"出卖应大于等于出卖肉畜+出卖仔畜","")</f>
        <v/>
      </c>
      <c r="AA4933" s="28" t="str">
        <f t="shared" si="2609"/>
        <v/>
      </c>
      <c r="AB4933" s="28" t="str">
        <f>IF(R4933&lt;T4933,"期末实有头数应大于等于耕役畜","")</f>
        <v/>
      </c>
      <c r="AC4933" s="28" t="str">
        <f t="shared" si="2610"/>
        <v/>
      </c>
    </row>
    <row r="4934" spans="2:29">
      <c r="B4934" s="19"/>
      <c r="C4934" s="30"/>
      <c r="D4934" s="19" t="s">
        <v>34</v>
      </c>
      <c r="E4934" s="20" t="s">
        <v>33</v>
      </c>
      <c r="F4934" s="19">
        <v>2</v>
      </c>
      <c r="G4934" s="21">
        <f t="shared" ref="G4934:S4934" si="2612">G4935+G4943</f>
        <v>0</v>
      </c>
      <c r="H4934" s="21">
        <f t="shared" si="2612"/>
        <v>0</v>
      </c>
      <c r="I4934" s="21">
        <f t="shared" si="2612"/>
        <v>0</v>
      </c>
      <c r="J4934" s="21">
        <f t="shared" si="2612"/>
        <v>0</v>
      </c>
      <c r="K4934" s="21">
        <f t="shared" si="2612"/>
        <v>0</v>
      </c>
      <c r="L4934" s="21">
        <f t="shared" si="2612"/>
        <v>0</v>
      </c>
      <c r="M4934" s="21">
        <f t="shared" si="2612"/>
        <v>0</v>
      </c>
      <c r="N4934" s="21">
        <f t="shared" si="2612"/>
        <v>0</v>
      </c>
      <c r="O4934" s="21">
        <f t="shared" si="2612"/>
        <v>0</v>
      </c>
      <c r="P4934" s="21">
        <f t="shared" si="2612"/>
        <v>0</v>
      </c>
      <c r="Q4934" s="21">
        <f t="shared" si="2612"/>
        <v>0</v>
      </c>
      <c r="R4934" s="21">
        <f t="shared" si="2612"/>
        <v>0</v>
      </c>
      <c r="S4934" s="21">
        <f t="shared" si="2612"/>
        <v>0</v>
      </c>
      <c r="T4934" s="21">
        <f>T4935</f>
        <v>0</v>
      </c>
      <c r="U4934" s="21">
        <f>U4935+U4943</f>
        <v>0</v>
      </c>
      <c r="V4934" s="21">
        <f>V4935+V4943</f>
        <v>0</v>
      </c>
      <c r="W4934" s="21">
        <f>W4935+W4943</f>
        <v>0</v>
      </c>
      <c r="Y4934" s="28" t="str">
        <f t="shared" ref="Y4934:Y4950" si="2613">IF(H4934&lt;I4934,"繁殖仔畜应大于等于成活","")</f>
        <v/>
      </c>
      <c r="Z4934" s="28" t="str">
        <f t="shared" ref="Z4934:Z4945" si="2614">IF(N4934&lt;O4934+P4934,"出卖应大于等于出卖肉畜+出卖仔畜","")</f>
        <v/>
      </c>
      <c r="AA4934" s="28" t="str">
        <f t="shared" si="2609"/>
        <v/>
      </c>
      <c r="AB4934" s="28" t="str">
        <f>IF(R4934&lt;T4934,"期末实有头数应大于等于耕役畜","")</f>
        <v/>
      </c>
      <c r="AC4934" s="28" t="str">
        <f t="shared" si="2610"/>
        <v/>
      </c>
    </row>
    <row r="4935" spans="2:29">
      <c r="B4935" s="19"/>
      <c r="C4935" s="30"/>
      <c r="D4935" s="19" t="s">
        <v>35</v>
      </c>
      <c r="E4935" s="20" t="s">
        <v>33</v>
      </c>
      <c r="F4935" s="19">
        <v>3</v>
      </c>
      <c r="G4935" s="21">
        <f t="shared" ref="G4935:R4935" si="2615">G4936+G4939+G4940+G4941+G4942</f>
        <v>0</v>
      </c>
      <c r="H4935" s="21">
        <f t="shared" si="2615"/>
        <v>0</v>
      </c>
      <c r="I4935" s="21">
        <f t="shared" si="2615"/>
        <v>0</v>
      </c>
      <c r="J4935" s="21">
        <f t="shared" si="2615"/>
        <v>0</v>
      </c>
      <c r="K4935" s="21">
        <f t="shared" si="2615"/>
        <v>0</v>
      </c>
      <c r="L4935" s="21">
        <f t="shared" si="2615"/>
        <v>0</v>
      </c>
      <c r="M4935" s="21">
        <f t="shared" si="2615"/>
        <v>0</v>
      </c>
      <c r="N4935" s="21">
        <f t="shared" si="2615"/>
        <v>0</v>
      </c>
      <c r="O4935" s="21">
        <f t="shared" si="2615"/>
        <v>0</v>
      </c>
      <c r="P4935" s="21">
        <f t="shared" si="2615"/>
        <v>0</v>
      </c>
      <c r="Q4935" s="21">
        <f t="shared" si="2615"/>
        <v>0</v>
      </c>
      <c r="R4935" s="21">
        <f t="shared" si="2615"/>
        <v>0</v>
      </c>
      <c r="S4935" s="21">
        <f>S4936+S4939+S4940+S4942</f>
        <v>0</v>
      </c>
      <c r="T4935" s="21">
        <f>T4936+T4939+T4940+T4941+T4942</f>
        <v>0</v>
      </c>
      <c r="U4935" s="21">
        <f>U4936+U4939+U4940+U4942</f>
        <v>0</v>
      </c>
      <c r="V4935" s="21">
        <f>V4936+V4939+V4940+V4942</f>
        <v>0</v>
      </c>
      <c r="W4935" s="21">
        <f>W4936+W4939+W4940+W4942</f>
        <v>0</v>
      </c>
      <c r="Y4935" s="28" t="str">
        <f t="shared" si="2613"/>
        <v/>
      </c>
      <c r="Z4935" s="28" t="str">
        <f t="shared" si="2614"/>
        <v/>
      </c>
      <c r="AA4935" s="28" t="str">
        <f t="shared" si="2609"/>
        <v/>
      </c>
      <c r="AB4935" s="28" t="str">
        <f>IF(R4935&lt;T4935,"期末实有头数应大于等于耕役畜","")</f>
        <v/>
      </c>
      <c r="AC4935" s="28" t="str">
        <f t="shared" si="2610"/>
        <v/>
      </c>
    </row>
    <row r="4936" spans="2:29">
      <c r="B4936" s="19"/>
      <c r="C4936" s="30"/>
      <c r="D4936" s="19" t="s">
        <v>36</v>
      </c>
      <c r="E4936" s="20" t="s">
        <v>33</v>
      </c>
      <c r="F4936" s="19">
        <v>4</v>
      </c>
      <c r="R4936" s="21">
        <f>G4936+I4936+J4936+K4936-L4936-M4936-N4936-Q4936</f>
        <v>0</v>
      </c>
      <c r="Y4936" s="28" t="str">
        <f t="shared" si="2613"/>
        <v/>
      </c>
      <c r="Z4936" s="28" t="str">
        <f t="shared" si="2614"/>
        <v/>
      </c>
      <c r="AA4936" s="28" t="str">
        <f t="shared" si="2609"/>
        <v/>
      </c>
      <c r="AB4936" s="28" t="str">
        <f>IF(R4936&lt;T4936,"期末实有头数应大于等于耕役畜","")</f>
        <v/>
      </c>
      <c r="AC4936" s="28" t="str">
        <f t="shared" si="2610"/>
        <v/>
      </c>
    </row>
    <row r="4937" spans="2:29">
      <c r="B4937" s="19"/>
      <c r="C4937" s="30"/>
      <c r="D4937" s="19" t="s">
        <v>37</v>
      </c>
      <c r="E4937" s="20" t="s">
        <v>33</v>
      </c>
      <c r="F4937" s="19">
        <v>5</v>
      </c>
      <c r="R4937" s="21">
        <f t="shared" ref="R4937:R4942" si="2616">G4937+I4937+J4937+K4937-L4937-M4937-N4937-Q4937</f>
        <v>0</v>
      </c>
      <c r="T4937" s="22" t="s">
        <v>38</v>
      </c>
      <c r="V4937" s="22" t="s">
        <v>38</v>
      </c>
      <c r="W4937" s="22" t="s">
        <v>38</v>
      </c>
      <c r="Y4937" s="28" t="str">
        <f t="shared" si="2613"/>
        <v/>
      </c>
      <c r="Z4937" s="28" t="str">
        <f t="shared" si="2614"/>
        <v/>
      </c>
      <c r="AA4937" s="28" t="str">
        <f t="shared" si="2609"/>
        <v/>
      </c>
      <c r="AB4937" s="28"/>
      <c r="AC4937" s="28"/>
    </row>
    <row r="4938" spans="2:29">
      <c r="B4938" s="19"/>
      <c r="C4938" s="30"/>
      <c r="D4938" s="19" t="s">
        <v>39</v>
      </c>
      <c r="E4938" s="20" t="s">
        <v>33</v>
      </c>
      <c r="F4938" s="19">
        <v>6</v>
      </c>
      <c r="R4938" s="21">
        <f t="shared" si="2616"/>
        <v>0</v>
      </c>
      <c r="T4938" s="22" t="s">
        <v>38</v>
      </c>
      <c r="V4938" s="22" t="s">
        <v>38</v>
      </c>
      <c r="W4938" s="22" t="s">
        <v>38</v>
      </c>
      <c r="Y4938" s="28" t="str">
        <f t="shared" si="2613"/>
        <v/>
      </c>
      <c r="Z4938" s="28" t="str">
        <f t="shared" si="2614"/>
        <v/>
      </c>
      <c r="AA4938" s="28" t="str">
        <f t="shared" si="2609"/>
        <v/>
      </c>
      <c r="AB4938" s="28"/>
      <c r="AC4938" s="28"/>
    </row>
    <row r="4939" spans="2:29">
      <c r="B4939" s="19"/>
      <c r="C4939" s="30"/>
      <c r="D4939" s="19" t="s">
        <v>40</v>
      </c>
      <c r="E4939" s="20" t="s">
        <v>41</v>
      </c>
      <c r="F4939" s="19">
        <v>7</v>
      </c>
      <c r="R4939" s="21">
        <f t="shared" si="2616"/>
        <v>0</v>
      </c>
      <c r="Y4939" s="28" t="str">
        <f t="shared" si="2613"/>
        <v/>
      </c>
      <c r="Z4939" s="28" t="str">
        <f t="shared" si="2614"/>
        <v/>
      </c>
      <c r="AA4939" s="28" t="str">
        <f t="shared" si="2609"/>
        <v/>
      </c>
      <c r="AB4939" s="28" t="str">
        <f>IF(R4939&lt;T4939,"期末实有头数应大于等于耕役畜","")</f>
        <v/>
      </c>
      <c r="AC4939" s="28" t="str">
        <f>IF(R4939&lt;V4939+W4939,"期末实有头数应大于等于良种+改良种","")</f>
        <v/>
      </c>
    </row>
    <row r="4940" spans="2:29">
      <c r="B4940" s="19"/>
      <c r="C4940" s="30"/>
      <c r="D4940" s="19" t="s">
        <v>42</v>
      </c>
      <c r="E4940" s="20" t="s">
        <v>33</v>
      </c>
      <c r="F4940" s="19">
        <v>8</v>
      </c>
      <c r="R4940" s="21">
        <f t="shared" si="2616"/>
        <v>0</v>
      </c>
      <c r="Y4940" s="28" t="str">
        <f t="shared" si="2613"/>
        <v/>
      </c>
      <c r="Z4940" s="28" t="str">
        <f t="shared" si="2614"/>
        <v/>
      </c>
      <c r="AA4940" s="28" t="str">
        <f t="shared" si="2609"/>
        <v/>
      </c>
      <c r="AB4940" s="28" t="str">
        <f>IF(R4940&lt;T4940,"期末实有头数应大于等于耕役畜","")</f>
        <v/>
      </c>
      <c r="AC4940" s="28" t="str">
        <f>IF(R4940&lt;V4940+W4940,"期末实有头数应大于等于良种+改良种","")</f>
        <v/>
      </c>
    </row>
    <row r="4941" spans="2:29">
      <c r="B4941" s="19"/>
      <c r="C4941" s="30"/>
      <c r="D4941" s="19" t="s">
        <v>43</v>
      </c>
      <c r="E4941" s="20" t="s">
        <v>33</v>
      </c>
      <c r="F4941" s="19">
        <v>9</v>
      </c>
      <c r="R4941" s="21">
        <f t="shared" si="2616"/>
        <v>0</v>
      </c>
      <c r="S4941" s="22" t="s">
        <v>38</v>
      </c>
      <c r="U4941" s="22" t="s">
        <v>38</v>
      </c>
      <c r="V4941" s="22" t="s">
        <v>38</v>
      </c>
      <c r="W4941" s="22" t="s">
        <v>38</v>
      </c>
      <c r="Y4941" s="28" t="str">
        <f t="shared" si="2613"/>
        <v/>
      </c>
      <c r="Z4941" s="28" t="str">
        <f t="shared" si="2614"/>
        <v/>
      </c>
      <c r="AA4941" s="28"/>
      <c r="AB4941" s="28" t="str">
        <f>IF(R4941&lt;T4941,"期末实有头数应大于等于耕役畜","")</f>
        <v/>
      </c>
      <c r="AC4941" s="28"/>
    </row>
    <row r="4942" spans="2:29">
      <c r="B4942" s="19"/>
      <c r="C4942" s="30"/>
      <c r="D4942" s="19" t="s">
        <v>44</v>
      </c>
      <c r="E4942" s="20" t="s">
        <v>45</v>
      </c>
      <c r="F4942" s="19">
        <v>10</v>
      </c>
      <c r="R4942" s="21">
        <f t="shared" si="2616"/>
        <v>0</v>
      </c>
      <c r="Y4942" s="28" t="str">
        <f t="shared" si="2613"/>
        <v/>
      </c>
      <c r="Z4942" s="28" t="str">
        <f t="shared" si="2614"/>
        <v/>
      </c>
      <c r="AA4942" s="28" t="str">
        <f>IF(R4942&lt;S4942+U4942,"期末实有头数应大于等于能繁母畜+种公畜","")</f>
        <v/>
      </c>
      <c r="AB4942" s="28" t="str">
        <f>IF(R4942&lt;T4942,"期末实有头数应大于等于耕役畜","")</f>
        <v/>
      </c>
      <c r="AC4942" s="28" t="str">
        <f>IF(R4942&lt;V4942+W4942,"期末实有头数应大于等于良种+改良种","")</f>
        <v/>
      </c>
    </row>
    <row r="4943" spans="2:29">
      <c r="B4943" s="19"/>
      <c r="C4943" s="30"/>
      <c r="D4943" s="19" t="s">
        <v>46</v>
      </c>
      <c r="E4943" s="20" t="s">
        <v>47</v>
      </c>
      <c r="F4943" s="19">
        <v>11</v>
      </c>
      <c r="G4943" s="21">
        <f t="shared" ref="G4943:S4943" si="2617">G4944+G4948</f>
        <v>0</v>
      </c>
      <c r="H4943" s="21">
        <f t="shared" si="2617"/>
        <v>0</v>
      </c>
      <c r="I4943" s="21">
        <f t="shared" si="2617"/>
        <v>0</v>
      </c>
      <c r="J4943" s="21">
        <f t="shared" si="2617"/>
        <v>0</v>
      </c>
      <c r="K4943" s="21">
        <f t="shared" si="2617"/>
        <v>0</v>
      </c>
      <c r="L4943" s="21">
        <f t="shared" si="2617"/>
        <v>0</v>
      </c>
      <c r="M4943" s="21">
        <f t="shared" si="2617"/>
        <v>0</v>
      </c>
      <c r="N4943" s="21">
        <f t="shared" si="2617"/>
        <v>0</v>
      </c>
      <c r="O4943" s="21">
        <f t="shared" si="2617"/>
        <v>0</v>
      </c>
      <c r="P4943" s="21">
        <f t="shared" si="2617"/>
        <v>0</v>
      </c>
      <c r="Q4943" s="21">
        <f t="shared" si="2617"/>
        <v>0</v>
      </c>
      <c r="R4943" s="23">
        <f t="shared" si="2617"/>
        <v>0</v>
      </c>
      <c r="S4943" s="21">
        <f t="shared" si="2617"/>
        <v>0</v>
      </c>
      <c r="T4943" s="22" t="s">
        <v>38</v>
      </c>
      <c r="U4943" s="21">
        <f>U4944+U4948</f>
        <v>0</v>
      </c>
      <c r="V4943" s="21">
        <f>V4944+V4948</f>
        <v>0</v>
      </c>
      <c r="W4943" s="21">
        <f>W4944+W4948</f>
        <v>0</v>
      </c>
      <c r="Y4943" s="28" t="str">
        <f t="shared" si="2613"/>
        <v/>
      </c>
      <c r="Z4943" s="28" t="str">
        <f t="shared" si="2614"/>
        <v/>
      </c>
      <c r="AA4943" s="28" t="str">
        <f>IF(R4943&lt;S4943+U4943,"期末实有头数应大于等于能繁母畜+种公畜","")</f>
        <v/>
      </c>
      <c r="AB4943" s="28"/>
      <c r="AC4943" s="28" t="str">
        <f>IF(R4943&lt;V4943+W4943,"期末实有头数应大于等于良种+改良种","")</f>
        <v/>
      </c>
    </row>
    <row r="4944" spans="2:29">
      <c r="B4944" s="19"/>
      <c r="C4944" s="30"/>
      <c r="D4944" s="19" t="s">
        <v>48</v>
      </c>
      <c r="E4944" s="20" t="s">
        <v>47</v>
      </c>
      <c r="F4944" s="19">
        <v>12</v>
      </c>
      <c r="R4944" s="21">
        <f>G4944+I4944+J4944+K4944-L4944-M4944-N4944-Q4944</f>
        <v>0</v>
      </c>
      <c r="T4944" s="22" t="s">
        <v>38</v>
      </c>
      <c r="Y4944" s="28" t="str">
        <f t="shared" si="2613"/>
        <v/>
      </c>
      <c r="Z4944" s="28" t="str">
        <f t="shared" si="2614"/>
        <v/>
      </c>
      <c r="AA4944" s="28" t="str">
        <f>IF(R4944&lt;S4944+U4944,"期末实有头数应大于等于能繁母畜+种公畜","")</f>
        <v/>
      </c>
      <c r="AB4944" s="28"/>
      <c r="AC4944" s="28" t="str">
        <f>IF(R4944&lt;V4944+W4944,"期末实有头数应大于等于良种+改良种","")</f>
        <v/>
      </c>
    </row>
    <row r="4945" spans="2:29">
      <c r="B4945" s="19"/>
      <c r="C4945" s="30"/>
      <c r="D4945" s="19" t="s">
        <v>49</v>
      </c>
      <c r="E4945" s="20" t="s">
        <v>47</v>
      </c>
      <c r="F4945" s="19">
        <v>13</v>
      </c>
      <c r="R4945" s="21">
        <f>G4945+I4945+J4945+K4945-L4945-M4945-N4945-Q4945</f>
        <v>0</v>
      </c>
      <c r="T4945" s="22" t="s">
        <v>38</v>
      </c>
      <c r="V4945" s="22" t="s">
        <v>38</v>
      </c>
      <c r="W4945" s="22" t="s">
        <v>38</v>
      </c>
      <c r="Y4945" s="28" t="str">
        <f t="shared" si="2613"/>
        <v/>
      </c>
      <c r="Z4945" s="28" t="str">
        <f t="shared" si="2614"/>
        <v/>
      </c>
      <c r="AA4945" s="28" t="str">
        <f>IF(R4945&lt;S4945+U4945,"期末实有头数应大于等于能繁母畜+种公畜","")</f>
        <v/>
      </c>
      <c r="AB4945" s="28"/>
      <c r="AC4945" s="28"/>
    </row>
    <row r="4946" spans="2:29">
      <c r="B4946" s="19"/>
      <c r="C4946" s="30"/>
      <c r="D4946" s="19" t="s">
        <v>50</v>
      </c>
      <c r="E4946" s="20" t="s">
        <v>47</v>
      </c>
      <c r="F4946" s="19">
        <v>14</v>
      </c>
      <c r="H4946" s="22" t="s">
        <v>38</v>
      </c>
      <c r="I4946" s="22" t="s">
        <v>38</v>
      </c>
      <c r="J4946" s="22" t="s">
        <v>38</v>
      </c>
      <c r="K4946" s="22" t="s">
        <v>38</v>
      </c>
      <c r="L4946" s="22" t="s">
        <v>38</v>
      </c>
      <c r="M4946" s="22" t="s">
        <v>38</v>
      </c>
      <c r="N4946" s="22" t="s">
        <v>38</v>
      </c>
      <c r="O4946" s="22" t="s">
        <v>38</v>
      </c>
      <c r="P4946" s="22" t="s">
        <v>38</v>
      </c>
      <c r="Q4946" s="22" t="s">
        <v>38</v>
      </c>
      <c r="R4946" s="24"/>
      <c r="T4946" s="22" t="s">
        <v>38</v>
      </c>
      <c r="U4946" s="22" t="s">
        <v>38</v>
      </c>
      <c r="V4946" s="22" t="s">
        <v>38</v>
      </c>
      <c r="W4946" s="22" t="s">
        <v>38</v>
      </c>
      <c r="Y4946" s="28" t="str">
        <f t="shared" si="2613"/>
        <v/>
      </c>
      <c r="Z4946" s="28"/>
      <c r="AA4946" s="28"/>
      <c r="AB4946" s="28"/>
      <c r="AC4946" s="28"/>
    </row>
    <row r="4947" spans="2:29">
      <c r="B4947" s="19"/>
      <c r="C4947" s="30"/>
      <c r="D4947" s="19" t="s">
        <v>51</v>
      </c>
      <c r="E4947" s="20" t="s">
        <v>47</v>
      </c>
      <c r="F4947" s="19">
        <v>15</v>
      </c>
      <c r="H4947" s="22" t="s">
        <v>38</v>
      </c>
      <c r="I4947" s="22" t="s">
        <v>38</v>
      </c>
      <c r="J4947" s="22" t="s">
        <v>38</v>
      </c>
      <c r="K4947" s="22" t="s">
        <v>38</v>
      </c>
      <c r="L4947" s="22" t="s">
        <v>38</v>
      </c>
      <c r="M4947" s="22" t="s">
        <v>38</v>
      </c>
      <c r="N4947" s="22" t="s">
        <v>38</v>
      </c>
      <c r="O4947" s="22" t="s">
        <v>38</v>
      </c>
      <c r="P4947" s="22" t="s">
        <v>38</v>
      </c>
      <c r="Q4947" s="22" t="s">
        <v>38</v>
      </c>
      <c r="R4947" s="24"/>
      <c r="T4947" s="22" t="s">
        <v>38</v>
      </c>
      <c r="U4947" s="22" t="s">
        <v>38</v>
      </c>
      <c r="V4947" s="22" t="s">
        <v>38</v>
      </c>
      <c r="W4947" s="22" t="s">
        <v>38</v>
      </c>
      <c r="Y4947" s="28" t="str">
        <f t="shared" si="2613"/>
        <v/>
      </c>
      <c r="Z4947" s="28"/>
      <c r="AA4947" s="28"/>
      <c r="AB4947" s="28"/>
      <c r="AC4947" s="28"/>
    </row>
    <row r="4948" spans="2:29">
      <c r="B4948" s="19"/>
      <c r="C4948" s="30"/>
      <c r="D4948" s="19" t="s">
        <v>52</v>
      </c>
      <c r="E4948" s="20" t="s">
        <v>47</v>
      </c>
      <c r="F4948" s="19">
        <v>16</v>
      </c>
      <c r="R4948" s="21">
        <f>G4948+I4948+J4948+K4948-L4948-M4948-N4948-Q4948</f>
        <v>0</v>
      </c>
      <c r="T4948" s="22" t="s">
        <v>38</v>
      </c>
      <c r="Y4948" s="28" t="str">
        <f t="shared" si="2613"/>
        <v/>
      </c>
      <c r="Z4948" s="28" t="str">
        <f>IF(N4948&lt;O4948+P4948,"出卖应大于等于出卖肉畜+出卖仔畜","")</f>
        <v/>
      </c>
      <c r="AA4948" s="28" t="str">
        <f t="shared" ref="AA4948:AA4957" si="2618">IF(R4948&lt;S4948+U4948,"期末实有头数应大于等于能繁母畜+种公畜","")</f>
        <v/>
      </c>
      <c r="AB4948" s="28"/>
      <c r="AC4948" s="28" t="str">
        <f t="shared" ref="AC4948:AC4953" si="2619">IF(R4948&lt;V4948+W4948,"期末实有头数应大于等于良种+改良种","")</f>
        <v/>
      </c>
    </row>
    <row r="4949" spans="2:29">
      <c r="B4949" s="19"/>
      <c r="C4949" s="30"/>
      <c r="D4949" s="19" t="s">
        <v>53</v>
      </c>
      <c r="E4949" s="18" t="s">
        <v>33</v>
      </c>
      <c r="F4949" s="19">
        <v>17</v>
      </c>
      <c r="R4949" s="21">
        <f>G4949+I4949+J4949+K4949-L4949-M4949-N4949-Q4949</f>
        <v>0</v>
      </c>
      <c r="T4949" s="22" t="s">
        <v>38</v>
      </c>
      <c r="Y4949" s="28" t="str">
        <f t="shared" si="2613"/>
        <v/>
      </c>
      <c r="Z4949" s="28" t="str">
        <f>IF(N4949&lt;O4949+P4949,"出卖应大于等于出卖肉畜+出卖仔畜","")</f>
        <v/>
      </c>
      <c r="AA4949" s="28" t="str">
        <f t="shared" si="2618"/>
        <v/>
      </c>
      <c r="AB4949" s="28"/>
      <c r="AC4949" s="28" t="str">
        <f t="shared" si="2619"/>
        <v/>
      </c>
    </row>
    <row r="4950" spans="2:29">
      <c r="B4950" s="18"/>
      <c r="C4950" s="29"/>
      <c r="D4950" s="19" t="s">
        <v>32</v>
      </c>
      <c r="E4950" s="20" t="s">
        <v>33</v>
      </c>
      <c r="F4950" s="19">
        <v>1</v>
      </c>
      <c r="G4950" s="21">
        <f t="shared" ref="G4950:S4950" si="2620">G4951+G4966</f>
        <v>0</v>
      </c>
      <c r="H4950" s="21">
        <f t="shared" si="2620"/>
        <v>0</v>
      </c>
      <c r="I4950" s="21">
        <f t="shared" si="2620"/>
        <v>0</v>
      </c>
      <c r="J4950" s="21">
        <f t="shared" si="2620"/>
        <v>0</v>
      </c>
      <c r="K4950" s="21">
        <f t="shared" si="2620"/>
        <v>0</v>
      </c>
      <c r="L4950" s="21">
        <f t="shared" si="2620"/>
        <v>0</v>
      </c>
      <c r="M4950" s="21">
        <f t="shared" si="2620"/>
        <v>0</v>
      </c>
      <c r="N4950" s="21">
        <f t="shared" si="2620"/>
        <v>0</v>
      </c>
      <c r="O4950" s="21">
        <f t="shared" si="2620"/>
        <v>0</v>
      </c>
      <c r="P4950" s="21">
        <f t="shared" si="2620"/>
        <v>0</v>
      </c>
      <c r="Q4950" s="21">
        <f t="shared" si="2620"/>
        <v>0</v>
      </c>
      <c r="R4950" s="21">
        <f t="shared" si="2620"/>
        <v>0</v>
      </c>
      <c r="S4950" s="21">
        <f t="shared" si="2620"/>
        <v>0</v>
      </c>
      <c r="T4950" s="21">
        <f>T4951</f>
        <v>0</v>
      </c>
      <c r="U4950" s="21">
        <f>U4951+U4966</f>
        <v>0</v>
      </c>
      <c r="V4950" s="21">
        <f>V4951+V4966</f>
        <v>0</v>
      </c>
      <c r="W4950" s="21">
        <f>W4951+W4966</f>
        <v>0</v>
      </c>
      <c r="Y4950" s="28" t="str">
        <f t="shared" si="2613"/>
        <v/>
      </c>
      <c r="Z4950" s="28" t="str">
        <f>IF(N4950&lt;O4950+P4950,"出卖应大于等于出卖肉畜+出卖仔畜","")</f>
        <v/>
      </c>
      <c r="AA4950" s="28" t="str">
        <f t="shared" si="2618"/>
        <v/>
      </c>
      <c r="AB4950" s="28" t="str">
        <f>IF(R4950&lt;T4950,"期末实有头数应大于等于耕役畜","")</f>
        <v/>
      </c>
      <c r="AC4950" s="28" t="str">
        <f t="shared" si="2619"/>
        <v/>
      </c>
    </row>
    <row r="4951" spans="2:29">
      <c r="B4951" s="19"/>
      <c r="C4951" s="30"/>
      <c r="D4951" s="19" t="s">
        <v>34</v>
      </c>
      <c r="E4951" s="20" t="s">
        <v>33</v>
      </c>
      <c r="F4951" s="19">
        <v>2</v>
      </c>
      <c r="G4951" s="21">
        <f t="shared" ref="G4951:S4951" si="2621">G4952+G4960</f>
        <v>0</v>
      </c>
      <c r="H4951" s="21">
        <f t="shared" si="2621"/>
        <v>0</v>
      </c>
      <c r="I4951" s="21">
        <f t="shared" si="2621"/>
        <v>0</v>
      </c>
      <c r="J4951" s="21">
        <f t="shared" si="2621"/>
        <v>0</v>
      </c>
      <c r="K4951" s="21">
        <f t="shared" si="2621"/>
        <v>0</v>
      </c>
      <c r="L4951" s="21">
        <f t="shared" si="2621"/>
        <v>0</v>
      </c>
      <c r="M4951" s="21">
        <f t="shared" si="2621"/>
        <v>0</v>
      </c>
      <c r="N4951" s="21">
        <f t="shared" si="2621"/>
        <v>0</v>
      </c>
      <c r="O4951" s="21">
        <f t="shared" si="2621"/>
        <v>0</v>
      </c>
      <c r="P4951" s="21">
        <f t="shared" si="2621"/>
        <v>0</v>
      </c>
      <c r="Q4951" s="21">
        <f t="shared" si="2621"/>
        <v>0</v>
      </c>
      <c r="R4951" s="21">
        <f t="shared" si="2621"/>
        <v>0</v>
      </c>
      <c r="S4951" s="21">
        <f t="shared" si="2621"/>
        <v>0</v>
      </c>
      <c r="T4951" s="21">
        <f>T4952</f>
        <v>0</v>
      </c>
      <c r="U4951" s="21">
        <f>U4952+U4960</f>
        <v>0</v>
      </c>
      <c r="V4951" s="21">
        <f>V4952+V4960</f>
        <v>0</v>
      </c>
      <c r="W4951" s="21">
        <f>W4952+W4960</f>
        <v>0</v>
      </c>
      <c r="Y4951" s="28" t="str">
        <f t="shared" ref="Y4951:Y4967" si="2622">IF(H4951&lt;I4951,"繁殖仔畜应大于等于成活","")</f>
        <v/>
      </c>
      <c r="Z4951" s="28" t="str">
        <f t="shared" ref="Z4951:Z4962" si="2623">IF(N4951&lt;O4951+P4951,"出卖应大于等于出卖肉畜+出卖仔畜","")</f>
        <v/>
      </c>
      <c r="AA4951" s="28" t="str">
        <f t="shared" si="2618"/>
        <v/>
      </c>
      <c r="AB4951" s="28" t="str">
        <f>IF(R4951&lt;T4951,"期末实有头数应大于等于耕役畜","")</f>
        <v/>
      </c>
      <c r="AC4951" s="28" t="str">
        <f t="shared" si="2619"/>
        <v/>
      </c>
    </row>
    <row r="4952" spans="2:29">
      <c r="B4952" s="19"/>
      <c r="C4952" s="30"/>
      <c r="D4952" s="19" t="s">
        <v>35</v>
      </c>
      <c r="E4952" s="20" t="s">
        <v>33</v>
      </c>
      <c r="F4952" s="19">
        <v>3</v>
      </c>
      <c r="G4952" s="21">
        <f t="shared" ref="G4952:R4952" si="2624">G4953+G4956+G4957+G4958+G4959</f>
        <v>0</v>
      </c>
      <c r="H4952" s="21">
        <f t="shared" si="2624"/>
        <v>0</v>
      </c>
      <c r="I4952" s="21">
        <f t="shared" si="2624"/>
        <v>0</v>
      </c>
      <c r="J4952" s="21">
        <f t="shared" si="2624"/>
        <v>0</v>
      </c>
      <c r="K4952" s="21">
        <f t="shared" si="2624"/>
        <v>0</v>
      </c>
      <c r="L4952" s="21">
        <f t="shared" si="2624"/>
        <v>0</v>
      </c>
      <c r="M4952" s="21">
        <f t="shared" si="2624"/>
        <v>0</v>
      </c>
      <c r="N4952" s="21">
        <f t="shared" si="2624"/>
        <v>0</v>
      </c>
      <c r="O4952" s="21">
        <f t="shared" si="2624"/>
        <v>0</v>
      </c>
      <c r="P4952" s="21">
        <f t="shared" si="2624"/>
        <v>0</v>
      </c>
      <c r="Q4952" s="21">
        <f t="shared" si="2624"/>
        <v>0</v>
      </c>
      <c r="R4952" s="21">
        <f t="shared" si="2624"/>
        <v>0</v>
      </c>
      <c r="S4952" s="21">
        <f>S4953+S4956+S4957+S4959</f>
        <v>0</v>
      </c>
      <c r="T4952" s="21">
        <f>T4953+T4956+T4957+T4958+T4959</f>
        <v>0</v>
      </c>
      <c r="U4952" s="21">
        <f>U4953+U4956+U4957+U4959</f>
        <v>0</v>
      </c>
      <c r="V4952" s="21">
        <f>V4953+V4956+V4957+V4959</f>
        <v>0</v>
      </c>
      <c r="W4952" s="21">
        <f>W4953+W4956+W4957+W4959</f>
        <v>0</v>
      </c>
      <c r="Y4952" s="28" t="str">
        <f t="shared" si="2622"/>
        <v/>
      </c>
      <c r="Z4952" s="28" t="str">
        <f t="shared" si="2623"/>
        <v/>
      </c>
      <c r="AA4952" s="28" t="str">
        <f t="shared" si="2618"/>
        <v/>
      </c>
      <c r="AB4952" s="28" t="str">
        <f>IF(R4952&lt;T4952,"期末实有头数应大于等于耕役畜","")</f>
        <v/>
      </c>
      <c r="AC4952" s="28" t="str">
        <f t="shared" si="2619"/>
        <v/>
      </c>
    </row>
    <row r="4953" spans="2:29">
      <c r="B4953" s="19"/>
      <c r="C4953" s="30"/>
      <c r="D4953" s="19" t="s">
        <v>36</v>
      </c>
      <c r="E4953" s="20" t="s">
        <v>33</v>
      </c>
      <c r="F4953" s="19">
        <v>4</v>
      </c>
      <c r="R4953" s="21">
        <f>G4953+I4953+J4953+K4953-L4953-M4953-N4953-Q4953</f>
        <v>0</v>
      </c>
      <c r="Y4953" s="28" t="str">
        <f t="shared" si="2622"/>
        <v/>
      </c>
      <c r="Z4953" s="28" t="str">
        <f t="shared" si="2623"/>
        <v/>
      </c>
      <c r="AA4953" s="28" t="str">
        <f t="shared" si="2618"/>
        <v/>
      </c>
      <c r="AB4953" s="28" t="str">
        <f>IF(R4953&lt;T4953,"期末实有头数应大于等于耕役畜","")</f>
        <v/>
      </c>
      <c r="AC4953" s="28" t="str">
        <f t="shared" si="2619"/>
        <v/>
      </c>
    </row>
    <row r="4954" spans="2:29">
      <c r="B4954" s="19"/>
      <c r="C4954" s="30"/>
      <c r="D4954" s="19" t="s">
        <v>37</v>
      </c>
      <c r="E4954" s="20" t="s">
        <v>33</v>
      </c>
      <c r="F4954" s="19">
        <v>5</v>
      </c>
      <c r="R4954" s="21">
        <f t="shared" ref="R4954:R4959" si="2625">G4954+I4954+J4954+K4954-L4954-M4954-N4954-Q4954</f>
        <v>0</v>
      </c>
      <c r="T4954" s="22" t="s">
        <v>38</v>
      </c>
      <c r="V4954" s="22" t="s">
        <v>38</v>
      </c>
      <c r="W4954" s="22" t="s">
        <v>38</v>
      </c>
      <c r="Y4954" s="28" t="str">
        <f t="shared" si="2622"/>
        <v/>
      </c>
      <c r="Z4954" s="28" t="str">
        <f t="shared" si="2623"/>
        <v/>
      </c>
      <c r="AA4954" s="28" t="str">
        <f t="shared" si="2618"/>
        <v/>
      </c>
      <c r="AB4954" s="28"/>
      <c r="AC4954" s="28"/>
    </row>
    <row r="4955" spans="2:29">
      <c r="B4955" s="19"/>
      <c r="C4955" s="30"/>
      <c r="D4955" s="19" t="s">
        <v>39</v>
      </c>
      <c r="E4955" s="20" t="s">
        <v>33</v>
      </c>
      <c r="F4955" s="19">
        <v>6</v>
      </c>
      <c r="R4955" s="21">
        <f t="shared" si="2625"/>
        <v>0</v>
      </c>
      <c r="T4955" s="22" t="s">
        <v>38</v>
      </c>
      <c r="V4955" s="22" t="s">
        <v>38</v>
      </c>
      <c r="W4955" s="22" t="s">
        <v>38</v>
      </c>
      <c r="Y4955" s="28" t="str">
        <f t="shared" si="2622"/>
        <v/>
      </c>
      <c r="Z4955" s="28" t="str">
        <f t="shared" si="2623"/>
        <v/>
      </c>
      <c r="AA4955" s="28" t="str">
        <f t="shared" si="2618"/>
        <v/>
      </c>
      <c r="AB4955" s="28"/>
      <c r="AC4955" s="28"/>
    </row>
    <row r="4956" spans="2:29">
      <c r="B4956" s="19"/>
      <c r="C4956" s="30"/>
      <c r="D4956" s="19" t="s">
        <v>40</v>
      </c>
      <c r="E4956" s="20" t="s">
        <v>41</v>
      </c>
      <c r="F4956" s="19">
        <v>7</v>
      </c>
      <c r="R4956" s="21">
        <f t="shared" si="2625"/>
        <v>0</v>
      </c>
      <c r="Y4956" s="28" t="str">
        <f t="shared" si="2622"/>
        <v/>
      </c>
      <c r="Z4956" s="28" t="str">
        <f t="shared" si="2623"/>
        <v/>
      </c>
      <c r="AA4956" s="28" t="str">
        <f t="shared" si="2618"/>
        <v/>
      </c>
      <c r="AB4956" s="28" t="str">
        <f>IF(R4956&lt;T4956,"期末实有头数应大于等于耕役畜","")</f>
        <v/>
      </c>
      <c r="AC4956" s="28" t="str">
        <f>IF(R4956&lt;V4956+W4956,"期末实有头数应大于等于良种+改良种","")</f>
        <v/>
      </c>
    </row>
    <row r="4957" spans="2:29">
      <c r="B4957" s="19"/>
      <c r="C4957" s="30"/>
      <c r="D4957" s="19" t="s">
        <v>42</v>
      </c>
      <c r="E4957" s="20" t="s">
        <v>33</v>
      </c>
      <c r="F4957" s="19">
        <v>8</v>
      </c>
      <c r="R4957" s="21">
        <f t="shared" si="2625"/>
        <v>0</v>
      </c>
      <c r="Y4957" s="28" t="str">
        <f t="shared" si="2622"/>
        <v/>
      </c>
      <c r="Z4957" s="28" t="str">
        <f t="shared" si="2623"/>
        <v/>
      </c>
      <c r="AA4957" s="28" t="str">
        <f t="shared" si="2618"/>
        <v/>
      </c>
      <c r="AB4957" s="28" t="str">
        <f>IF(R4957&lt;T4957,"期末实有头数应大于等于耕役畜","")</f>
        <v/>
      </c>
      <c r="AC4957" s="28" t="str">
        <f>IF(R4957&lt;V4957+W4957,"期末实有头数应大于等于良种+改良种","")</f>
        <v/>
      </c>
    </row>
    <row r="4958" spans="2:29">
      <c r="B4958" s="19"/>
      <c r="C4958" s="30"/>
      <c r="D4958" s="19" t="s">
        <v>43</v>
      </c>
      <c r="E4958" s="20" t="s">
        <v>33</v>
      </c>
      <c r="F4958" s="19">
        <v>9</v>
      </c>
      <c r="R4958" s="21">
        <f t="shared" si="2625"/>
        <v>0</v>
      </c>
      <c r="S4958" s="22" t="s">
        <v>38</v>
      </c>
      <c r="U4958" s="22" t="s">
        <v>38</v>
      </c>
      <c r="V4958" s="22" t="s">
        <v>38</v>
      </c>
      <c r="W4958" s="22" t="s">
        <v>38</v>
      </c>
      <c r="Y4958" s="28" t="str">
        <f t="shared" si="2622"/>
        <v/>
      </c>
      <c r="Z4958" s="28" t="str">
        <f t="shared" si="2623"/>
        <v/>
      </c>
      <c r="AA4958" s="28"/>
      <c r="AB4958" s="28" t="str">
        <f>IF(R4958&lt;T4958,"期末实有头数应大于等于耕役畜","")</f>
        <v/>
      </c>
      <c r="AC4958" s="28"/>
    </row>
    <row r="4959" spans="2:29">
      <c r="B4959" s="19"/>
      <c r="C4959" s="30"/>
      <c r="D4959" s="19" t="s">
        <v>44</v>
      </c>
      <c r="E4959" s="20" t="s">
        <v>45</v>
      </c>
      <c r="F4959" s="19">
        <v>10</v>
      </c>
      <c r="R4959" s="21">
        <f t="shared" si="2625"/>
        <v>0</v>
      </c>
      <c r="Y4959" s="28" t="str">
        <f t="shared" si="2622"/>
        <v/>
      </c>
      <c r="Z4959" s="28" t="str">
        <f t="shared" si="2623"/>
        <v/>
      </c>
      <c r="AA4959" s="28" t="str">
        <f>IF(R4959&lt;S4959+U4959,"期末实有头数应大于等于能繁母畜+种公畜","")</f>
        <v/>
      </c>
      <c r="AB4959" s="28" t="str">
        <f>IF(R4959&lt;T4959,"期末实有头数应大于等于耕役畜","")</f>
        <v/>
      </c>
      <c r="AC4959" s="28" t="str">
        <f>IF(R4959&lt;V4959+W4959,"期末实有头数应大于等于良种+改良种","")</f>
        <v/>
      </c>
    </row>
    <row r="4960" spans="2:29">
      <c r="B4960" s="19"/>
      <c r="C4960" s="30"/>
      <c r="D4960" s="19" t="s">
        <v>46</v>
      </c>
      <c r="E4960" s="20" t="s">
        <v>47</v>
      </c>
      <c r="F4960" s="19">
        <v>11</v>
      </c>
      <c r="G4960" s="21">
        <f t="shared" ref="G4960:S4960" si="2626">G4961+G4965</f>
        <v>0</v>
      </c>
      <c r="H4960" s="21">
        <f t="shared" si="2626"/>
        <v>0</v>
      </c>
      <c r="I4960" s="21">
        <f t="shared" si="2626"/>
        <v>0</v>
      </c>
      <c r="J4960" s="21">
        <f t="shared" si="2626"/>
        <v>0</v>
      </c>
      <c r="K4960" s="21">
        <f t="shared" si="2626"/>
        <v>0</v>
      </c>
      <c r="L4960" s="21">
        <f t="shared" si="2626"/>
        <v>0</v>
      </c>
      <c r="M4960" s="21">
        <f t="shared" si="2626"/>
        <v>0</v>
      </c>
      <c r="N4960" s="21">
        <f t="shared" si="2626"/>
        <v>0</v>
      </c>
      <c r="O4960" s="21">
        <f t="shared" si="2626"/>
        <v>0</v>
      </c>
      <c r="P4960" s="21">
        <f t="shared" si="2626"/>
        <v>0</v>
      </c>
      <c r="Q4960" s="21">
        <f t="shared" si="2626"/>
        <v>0</v>
      </c>
      <c r="R4960" s="23">
        <f t="shared" si="2626"/>
        <v>0</v>
      </c>
      <c r="S4960" s="21">
        <f t="shared" si="2626"/>
        <v>0</v>
      </c>
      <c r="T4960" s="22" t="s">
        <v>38</v>
      </c>
      <c r="U4960" s="21">
        <f>U4961+U4965</f>
        <v>0</v>
      </c>
      <c r="V4960" s="21">
        <f>V4961+V4965</f>
        <v>0</v>
      </c>
      <c r="W4960" s="21">
        <f>W4961+W4965</f>
        <v>0</v>
      </c>
      <c r="Y4960" s="28" t="str">
        <f t="shared" si="2622"/>
        <v/>
      </c>
      <c r="Z4960" s="28" t="str">
        <f t="shared" si="2623"/>
        <v/>
      </c>
      <c r="AA4960" s="28" t="str">
        <f>IF(R4960&lt;S4960+U4960,"期末实有头数应大于等于能繁母畜+种公畜","")</f>
        <v/>
      </c>
      <c r="AB4960" s="28"/>
      <c r="AC4960" s="28" t="str">
        <f>IF(R4960&lt;V4960+W4960,"期末实有头数应大于等于良种+改良种","")</f>
        <v/>
      </c>
    </row>
    <row r="4961" spans="2:29">
      <c r="B4961" s="19"/>
      <c r="C4961" s="30"/>
      <c r="D4961" s="19" t="s">
        <v>48</v>
      </c>
      <c r="E4961" s="20" t="s">
        <v>47</v>
      </c>
      <c r="F4961" s="19">
        <v>12</v>
      </c>
      <c r="R4961" s="21">
        <f>G4961+I4961+J4961+K4961-L4961-M4961-N4961-Q4961</f>
        <v>0</v>
      </c>
      <c r="T4961" s="22" t="s">
        <v>38</v>
      </c>
      <c r="Y4961" s="28" t="str">
        <f t="shared" si="2622"/>
        <v/>
      </c>
      <c r="Z4961" s="28" t="str">
        <f t="shared" si="2623"/>
        <v/>
      </c>
      <c r="AA4961" s="28" t="str">
        <f>IF(R4961&lt;S4961+U4961,"期末实有头数应大于等于能繁母畜+种公畜","")</f>
        <v/>
      </c>
      <c r="AB4961" s="28"/>
      <c r="AC4961" s="28" t="str">
        <f>IF(R4961&lt;V4961+W4961,"期末实有头数应大于等于良种+改良种","")</f>
        <v/>
      </c>
    </row>
    <row r="4962" spans="2:29">
      <c r="B4962" s="19"/>
      <c r="C4962" s="30"/>
      <c r="D4962" s="19" t="s">
        <v>49</v>
      </c>
      <c r="E4962" s="20" t="s">
        <v>47</v>
      </c>
      <c r="F4962" s="19">
        <v>13</v>
      </c>
      <c r="R4962" s="21">
        <f>G4962+I4962+J4962+K4962-L4962-M4962-N4962-Q4962</f>
        <v>0</v>
      </c>
      <c r="T4962" s="22" t="s">
        <v>38</v>
      </c>
      <c r="V4962" s="22" t="s">
        <v>38</v>
      </c>
      <c r="W4962" s="22" t="s">
        <v>38</v>
      </c>
      <c r="Y4962" s="28" t="str">
        <f t="shared" si="2622"/>
        <v/>
      </c>
      <c r="Z4962" s="28" t="str">
        <f t="shared" si="2623"/>
        <v/>
      </c>
      <c r="AA4962" s="28" t="str">
        <f>IF(R4962&lt;S4962+U4962,"期末实有头数应大于等于能繁母畜+种公畜","")</f>
        <v/>
      </c>
      <c r="AB4962" s="28"/>
      <c r="AC4962" s="28"/>
    </row>
    <row r="4963" spans="2:29">
      <c r="B4963" s="19"/>
      <c r="C4963" s="30"/>
      <c r="D4963" s="19" t="s">
        <v>50</v>
      </c>
      <c r="E4963" s="20" t="s">
        <v>47</v>
      </c>
      <c r="F4963" s="19">
        <v>14</v>
      </c>
      <c r="H4963" s="22" t="s">
        <v>38</v>
      </c>
      <c r="I4963" s="22" t="s">
        <v>38</v>
      </c>
      <c r="J4963" s="22" t="s">
        <v>38</v>
      </c>
      <c r="K4963" s="22" t="s">
        <v>38</v>
      </c>
      <c r="L4963" s="22" t="s">
        <v>38</v>
      </c>
      <c r="M4963" s="22" t="s">
        <v>38</v>
      </c>
      <c r="N4963" s="22" t="s">
        <v>38</v>
      </c>
      <c r="O4963" s="22" t="s">
        <v>38</v>
      </c>
      <c r="P4963" s="22" t="s">
        <v>38</v>
      </c>
      <c r="Q4963" s="22" t="s">
        <v>38</v>
      </c>
      <c r="R4963" s="24"/>
      <c r="T4963" s="22" t="s">
        <v>38</v>
      </c>
      <c r="U4963" s="22" t="s">
        <v>38</v>
      </c>
      <c r="V4963" s="22" t="s">
        <v>38</v>
      </c>
      <c r="W4963" s="22" t="s">
        <v>38</v>
      </c>
      <c r="Y4963" s="28" t="str">
        <f t="shared" si="2622"/>
        <v/>
      </c>
      <c r="Z4963" s="28"/>
      <c r="AA4963" s="28"/>
      <c r="AB4963" s="28"/>
      <c r="AC4963" s="28"/>
    </row>
    <row r="4964" spans="2:29">
      <c r="B4964" s="19"/>
      <c r="C4964" s="30"/>
      <c r="D4964" s="19" t="s">
        <v>51</v>
      </c>
      <c r="E4964" s="20" t="s">
        <v>47</v>
      </c>
      <c r="F4964" s="19">
        <v>15</v>
      </c>
      <c r="H4964" s="22" t="s">
        <v>38</v>
      </c>
      <c r="I4964" s="22" t="s">
        <v>38</v>
      </c>
      <c r="J4964" s="22" t="s">
        <v>38</v>
      </c>
      <c r="K4964" s="22" t="s">
        <v>38</v>
      </c>
      <c r="L4964" s="22" t="s">
        <v>38</v>
      </c>
      <c r="M4964" s="22" t="s">
        <v>38</v>
      </c>
      <c r="N4964" s="22" t="s">
        <v>38</v>
      </c>
      <c r="O4964" s="22" t="s">
        <v>38</v>
      </c>
      <c r="P4964" s="22" t="s">
        <v>38</v>
      </c>
      <c r="Q4964" s="22" t="s">
        <v>38</v>
      </c>
      <c r="R4964" s="24"/>
      <c r="T4964" s="22" t="s">
        <v>38</v>
      </c>
      <c r="U4964" s="22" t="s">
        <v>38</v>
      </c>
      <c r="V4964" s="22" t="s">
        <v>38</v>
      </c>
      <c r="W4964" s="22" t="s">
        <v>38</v>
      </c>
      <c r="Y4964" s="28" t="str">
        <f t="shared" si="2622"/>
        <v/>
      </c>
      <c r="Z4964" s="28"/>
      <c r="AA4964" s="28"/>
      <c r="AB4964" s="28"/>
      <c r="AC4964" s="28"/>
    </row>
    <row r="4965" spans="2:29">
      <c r="B4965" s="19"/>
      <c r="C4965" s="30"/>
      <c r="D4965" s="19" t="s">
        <v>52</v>
      </c>
      <c r="E4965" s="20" t="s">
        <v>47</v>
      </c>
      <c r="F4965" s="19">
        <v>16</v>
      </c>
      <c r="R4965" s="21">
        <f>G4965+I4965+J4965+K4965-L4965-M4965-N4965-Q4965</f>
        <v>0</v>
      </c>
      <c r="T4965" s="22" t="s">
        <v>38</v>
      </c>
      <c r="Y4965" s="28" t="str">
        <f t="shared" si="2622"/>
        <v/>
      </c>
      <c r="Z4965" s="28" t="str">
        <f>IF(N4965&lt;O4965+P4965,"出卖应大于等于出卖肉畜+出卖仔畜","")</f>
        <v/>
      </c>
      <c r="AA4965" s="28" t="str">
        <f t="shared" ref="AA4965:AA4974" si="2627">IF(R4965&lt;S4965+U4965,"期末实有头数应大于等于能繁母畜+种公畜","")</f>
        <v/>
      </c>
      <c r="AB4965" s="28"/>
      <c r="AC4965" s="28" t="str">
        <f t="shared" ref="AC4965:AC4970" si="2628">IF(R4965&lt;V4965+W4965,"期末实有头数应大于等于良种+改良种","")</f>
        <v/>
      </c>
    </row>
    <row r="4966" spans="2:29">
      <c r="B4966" s="19"/>
      <c r="C4966" s="30"/>
      <c r="D4966" s="19" t="s">
        <v>53</v>
      </c>
      <c r="E4966" s="18" t="s">
        <v>33</v>
      </c>
      <c r="F4966" s="19">
        <v>17</v>
      </c>
      <c r="R4966" s="21">
        <f>G4966+I4966+J4966+K4966-L4966-M4966-N4966-Q4966</f>
        <v>0</v>
      </c>
      <c r="T4966" s="22" t="s">
        <v>38</v>
      </c>
      <c r="Y4966" s="28" t="str">
        <f t="shared" si="2622"/>
        <v/>
      </c>
      <c r="Z4966" s="28" t="str">
        <f>IF(N4966&lt;O4966+P4966,"出卖应大于等于出卖肉畜+出卖仔畜","")</f>
        <v/>
      </c>
      <c r="AA4966" s="28" t="str">
        <f t="shared" si="2627"/>
        <v/>
      </c>
      <c r="AB4966" s="28"/>
      <c r="AC4966" s="28" t="str">
        <f t="shared" si="2628"/>
        <v/>
      </c>
    </row>
    <row r="4967" spans="2:29">
      <c r="B4967" s="18"/>
      <c r="C4967" s="29"/>
      <c r="D4967" s="19" t="s">
        <v>32</v>
      </c>
      <c r="E4967" s="20" t="s">
        <v>33</v>
      </c>
      <c r="F4967" s="19">
        <v>1</v>
      </c>
      <c r="G4967" s="21">
        <f t="shared" ref="G4967:S4967" si="2629">G4968+G4983</f>
        <v>0</v>
      </c>
      <c r="H4967" s="21">
        <f t="shared" si="2629"/>
        <v>0</v>
      </c>
      <c r="I4967" s="21">
        <f t="shared" si="2629"/>
        <v>0</v>
      </c>
      <c r="J4967" s="21">
        <f t="shared" si="2629"/>
        <v>0</v>
      </c>
      <c r="K4967" s="21">
        <f t="shared" si="2629"/>
        <v>0</v>
      </c>
      <c r="L4967" s="21">
        <f t="shared" si="2629"/>
        <v>0</v>
      </c>
      <c r="M4967" s="21">
        <f t="shared" si="2629"/>
        <v>0</v>
      </c>
      <c r="N4967" s="21">
        <f t="shared" si="2629"/>
        <v>0</v>
      </c>
      <c r="O4967" s="21">
        <f t="shared" si="2629"/>
        <v>0</v>
      </c>
      <c r="P4967" s="21">
        <f t="shared" si="2629"/>
        <v>0</v>
      </c>
      <c r="Q4967" s="21">
        <f t="shared" si="2629"/>
        <v>0</v>
      </c>
      <c r="R4967" s="21">
        <f t="shared" si="2629"/>
        <v>0</v>
      </c>
      <c r="S4967" s="21">
        <f t="shared" si="2629"/>
        <v>0</v>
      </c>
      <c r="T4967" s="21">
        <f>T4968</f>
        <v>0</v>
      </c>
      <c r="U4967" s="21">
        <f>U4968+U4983</f>
        <v>0</v>
      </c>
      <c r="V4967" s="21">
        <f>V4968+V4983</f>
        <v>0</v>
      </c>
      <c r="W4967" s="21">
        <f>W4968+W4983</f>
        <v>0</v>
      </c>
      <c r="Y4967" s="28" t="str">
        <f t="shared" si="2622"/>
        <v/>
      </c>
      <c r="Z4967" s="28" t="str">
        <f>IF(N4967&lt;O4967+P4967,"出卖应大于等于出卖肉畜+出卖仔畜","")</f>
        <v/>
      </c>
      <c r="AA4967" s="28" t="str">
        <f t="shared" si="2627"/>
        <v/>
      </c>
      <c r="AB4967" s="28" t="str">
        <f>IF(R4967&lt;T4967,"期末实有头数应大于等于耕役畜","")</f>
        <v/>
      </c>
      <c r="AC4967" s="28" t="str">
        <f t="shared" si="2628"/>
        <v/>
      </c>
    </row>
    <row r="4968" spans="2:29">
      <c r="B4968" s="19"/>
      <c r="C4968" s="30"/>
      <c r="D4968" s="19" t="s">
        <v>34</v>
      </c>
      <c r="E4968" s="20" t="s">
        <v>33</v>
      </c>
      <c r="F4968" s="19">
        <v>2</v>
      </c>
      <c r="G4968" s="21">
        <f t="shared" ref="G4968:S4968" si="2630">G4969+G4977</f>
        <v>0</v>
      </c>
      <c r="H4968" s="21">
        <f t="shared" si="2630"/>
        <v>0</v>
      </c>
      <c r="I4968" s="21">
        <f t="shared" si="2630"/>
        <v>0</v>
      </c>
      <c r="J4968" s="21">
        <f t="shared" si="2630"/>
        <v>0</v>
      </c>
      <c r="K4968" s="21">
        <f t="shared" si="2630"/>
        <v>0</v>
      </c>
      <c r="L4968" s="21">
        <f t="shared" si="2630"/>
        <v>0</v>
      </c>
      <c r="M4968" s="21">
        <f t="shared" si="2630"/>
        <v>0</v>
      </c>
      <c r="N4968" s="21">
        <f t="shared" si="2630"/>
        <v>0</v>
      </c>
      <c r="O4968" s="21">
        <f t="shared" si="2630"/>
        <v>0</v>
      </c>
      <c r="P4968" s="21">
        <f t="shared" si="2630"/>
        <v>0</v>
      </c>
      <c r="Q4968" s="21">
        <f t="shared" si="2630"/>
        <v>0</v>
      </c>
      <c r="R4968" s="21">
        <f t="shared" si="2630"/>
        <v>0</v>
      </c>
      <c r="S4968" s="21">
        <f t="shared" si="2630"/>
        <v>0</v>
      </c>
      <c r="T4968" s="21">
        <f>T4969</f>
        <v>0</v>
      </c>
      <c r="U4968" s="21">
        <f>U4969+U4977</f>
        <v>0</v>
      </c>
      <c r="V4968" s="21">
        <f>V4969+V4977</f>
        <v>0</v>
      </c>
      <c r="W4968" s="21">
        <f>W4969+W4977</f>
        <v>0</v>
      </c>
      <c r="Y4968" s="28" t="str">
        <f t="shared" ref="Y4968:Y4984" si="2631">IF(H4968&lt;I4968,"繁殖仔畜应大于等于成活","")</f>
        <v/>
      </c>
      <c r="Z4968" s="28" t="str">
        <f t="shared" ref="Z4968:Z4979" si="2632">IF(N4968&lt;O4968+P4968,"出卖应大于等于出卖肉畜+出卖仔畜","")</f>
        <v/>
      </c>
      <c r="AA4968" s="28" t="str">
        <f t="shared" si="2627"/>
        <v/>
      </c>
      <c r="AB4968" s="28" t="str">
        <f>IF(R4968&lt;T4968,"期末实有头数应大于等于耕役畜","")</f>
        <v/>
      </c>
      <c r="AC4968" s="28" t="str">
        <f t="shared" si="2628"/>
        <v/>
      </c>
    </row>
    <row r="4969" spans="2:29">
      <c r="B4969" s="19"/>
      <c r="C4969" s="30"/>
      <c r="D4969" s="19" t="s">
        <v>35</v>
      </c>
      <c r="E4969" s="20" t="s">
        <v>33</v>
      </c>
      <c r="F4969" s="19">
        <v>3</v>
      </c>
      <c r="G4969" s="21">
        <f t="shared" ref="G4969:R4969" si="2633">G4970+G4973+G4974+G4975+G4976</f>
        <v>0</v>
      </c>
      <c r="H4969" s="21">
        <f t="shared" si="2633"/>
        <v>0</v>
      </c>
      <c r="I4969" s="21">
        <f t="shared" si="2633"/>
        <v>0</v>
      </c>
      <c r="J4969" s="21">
        <f t="shared" si="2633"/>
        <v>0</v>
      </c>
      <c r="K4969" s="21">
        <f t="shared" si="2633"/>
        <v>0</v>
      </c>
      <c r="L4969" s="21">
        <f t="shared" si="2633"/>
        <v>0</v>
      </c>
      <c r="M4969" s="21">
        <f t="shared" si="2633"/>
        <v>0</v>
      </c>
      <c r="N4969" s="21">
        <f t="shared" si="2633"/>
        <v>0</v>
      </c>
      <c r="O4969" s="21">
        <f t="shared" si="2633"/>
        <v>0</v>
      </c>
      <c r="P4969" s="21">
        <f t="shared" si="2633"/>
        <v>0</v>
      </c>
      <c r="Q4969" s="21">
        <f t="shared" si="2633"/>
        <v>0</v>
      </c>
      <c r="R4969" s="21">
        <f t="shared" si="2633"/>
        <v>0</v>
      </c>
      <c r="S4969" s="21">
        <f>S4970+S4973+S4974+S4976</f>
        <v>0</v>
      </c>
      <c r="T4969" s="21">
        <f>T4970+T4973+T4974+T4975+T4976</f>
        <v>0</v>
      </c>
      <c r="U4969" s="21">
        <f>U4970+U4973+U4974+U4976</f>
        <v>0</v>
      </c>
      <c r="V4969" s="21">
        <f>V4970+V4973+V4974+V4976</f>
        <v>0</v>
      </c>
      <c r="W4969" s="21">
        <f>W4970+W4973+W4974+W4976</f>
        <v>0</v>
      </c>
      <c r="Y4969" s="28" t="str">
        <f t="shared" si="2631"/>
        <v/>
      </c>
      <c r="Z4969" s="28" t="str">
        <f t="shared" si="2632"/>
        <v/>
      </c>
      <c r="AA4969" s="28" t="str">
        <f t="shared" si="2627"/>
        <v/>
      </c>
      <c r="AB4969" s="28" t="str">
        <f>IF(R4969&lt;T4969,"期末实有头数应大于等于耕役畜","")</f>
        <v/>
      </c>
      <c r="AC4969" s="28" t="str">
        <f t="shared" si="2628"/>
        <v/>
      </c>
    </row>
    <row r="4970" spans="2:29">
      <c r="B4970" s="19"/>
      <c r="C4970" s="30"/>
      <c r="D4970" s="19" t="s">
        <v>36</v>
      </c>
      <c r="E4970" s="20" t="s">
        <v>33</v>
      </c>
      <c r="F4970" s="19">
        <v>4</v>
      </c>
      <c r="R4970" s="21">
        <f>G4970+I4970+J4970+K4970-L4970-M4970-N4970-Q4970</f>
        <v>0</v>
      </c>
      <c r="Y4970" s="28" t="str">
        <f t="shared" si="2631"/>
        <v/>
      </c>
      <c r="Z4970" s="28" t="str">
        <f t="shared" si="2632"/>
        <v/>
      </c>
      <c r="AA4970" s="28" t="str">
        <f t="shared" si="2627"/>
        <v/>
      </c>
      <c r="AB4970" s="28" t="str">
        <f>IF(R4970&lt;T4970,"期末实有头数应大于等于耕役畜","")</f>
        <v/>
      </c>
      <c r="AC4970" s="28" t="str">
        <f t="shared" si="2628"/>
        <v/>
      </c>
    </row>
    <row r="4971" spans="2:29">
      <c r="B4971" s="19"/>
      <c r="C4971" s="30"/>
      <c r="D4971" s="19" t="s">
        <v>37</v>
      </c>
      <c r="E4971" s="20" t="s">
        <v>33</v>
      </c>
      <c r="F4971" s="19">
        <v>5</v>
      </c>
      <c r="R4971" s="21">
        <f t="shared" ref="R4971:R4976" si="2634">G4971+I4971+J4971+K4971-L4971-M4971-N4971-Q4971</f>
        <v>0</v>
      </c>
      <c r="T4971" s="22" t="s">
        <v>38</v>
      </c>
      <c r="V4971" s="22" t="s">
        <v>38</v>
      </c>
      <c r="W4971" s="22" t="s">
        <v>38</v>
      </c>
      <c r="Y4971" s="28" t="str">
        <f t="shared" si="2631"/>
        <v/>
      </c>
      <c r="Z4971" s="28" t="str">
        <f t="shared" si="2632"/>
        <v/>
      </c>
      <c r="AA4971" s="28" t="str">
        <f t="shared" si="2627"/>
        <v/>
      </c>
      <c r="AB4971" s="28"/>
      <c r="AC4971" s="28"/>
    </row>
    <row r="4972" spans="2:29">
      <c r="B4972" s="19"/>
      <c r="C4972" s="30"/>
      <c r="D4972" s="19" t="s">
        <v>39</v>
      </c>
      <c r="E4972" s="20" t="s">
        <v>33</v>
      </c>
      <c r="F4972" s="19">
        <v>6</v>
      </c>
      <c r="R4972" s="21">
        <f t="shared" si="2634"/>
        <v>0</v>
      </c>
      <c r="T4972" s="22" t="s">
        <v>38</v>
      </c>
      <c r="V4972" s="22" t="s">
        <v>38</v>
      </c>
      <c r="W4972" s="22" t="s">
        <v>38</v>
      </c>
      <c r="Y4972" s="28" t="str">
        <f t="shared" si="2631"/>
        <v/>
      </c>
      <c r="Z4972" s="28" t="str">
        <f t="shared" si="2632"/>
        <v/>
      </c>
      <c r="AA4972" s="28" t="str">
        <f t="shared" si="2627"/>
        <v/>
      </c>
      <c r="AB4972" s="28"/>
      <c r="AC4972" s="28"/>
    </row>
    <row r="4973" spans="2:29">
      <c r="B4973" s="19"/>
      <c r="C4973" s="30"/>
      <c r="D4973" s="19" t="s">
        <v>40</v>
      </c>
      <c r="E4973" s="20" t="s">
        <v>41</v>
      </c>
      <c r="F4973" s="19">
        <v>7</v>
      </c>
      <c r="R4973" s="21">
        <f t="shared" si="2634"/>
        <v>0</v>
      </c>
      <c r="Y4973" s="28" t="str">
        <f t="shared" si="2631"/>
        <v/>
      </c>
      <c r="Z4973" s="28" t="str">
        <f t="shared" si="2632"/>
        <v/>
      </c>
      <c r="AA4973" s="28" t="str">
        <f t="shared" si="2627"/>
        <v/>
      </c>
      <c r="AB4973" s="28" t="str">
        <f>IF(R4973&lt;T4973,"期末实有头数应大于等于耕役畜","")</f>
        <v/>
      </c>
      <c r="AC4973" s="28" t="str">
        <f>IF(R4973&lt;V4973+W4973,"期末实有头数应大于等于良种+改良种","")</f>
        <v/>
      </c>
    </row>
    <row r="4974" spans="2:29">
      <c r="B4974" s="19"/>
      <c r="C4974" s="30"/>
      <c r="D4974" s="19" t="s">
        <v>42</v>
      </c>
      <c r="E4974" s="20" t="s">
        <v>33</v>
      </c>
      <c r="F4974" s="19">
        <v>8</v>
      </c>
      <c r="R4974" s="21">
        <f t="shared" si="2634"/>
        <v>0</v>
      </c>
      <c r="Y4974" s="28" t="str">
        <f t="shared" si="2631"/>
        <v/>
      </c>
      <c r="Z4974" s="28" t="str">
        <f t="shared" si="2632"/>
        <v/>
      </c>
      <c r="AA4974" s="28" t="str">
        <f t="shared" si="2627"/>
        <v/>
      </c>
      <c r="AB4974" s="28" t="str">
        <f>IF(R4974&lt;T4974,"期末实有头数应大于等于耕役畜","")</f>
        <v/>
      </c>
      <c r="AC4974" s="28" t="str">
        <f>IF(R4974&lt;V4974+W4974,"期末实有头数应大于等于良种+改良种","")</f>
        <v/>
      </c>
    </row>
    <row r="4975" spans="2:29">
      <c r="B4975" s="19"/>
      <c r="C4975" s="30"/>
      <c r="D4975" s="19" t="s">
        <v>43</v>
      </c>
      <c r="E4975" s="20" t="s">
        <v>33</v>
      </c>
      <c r="F4975" s="19">
        <v>9</v>
      </c>
      <c r="R4975" s="21">
        <f t="shared" si="2634"/>
        <v>0</v>
      </c>
      <c r="S4975" s="22" t="s">
        <v>38</v>
      </c>
      <c r="U4975" s="22" t="s">
        <v>38</v>
      </c>
      <c r="V4975" s="22" t="s">
        <v>38</v>
      </c>
      <c r="W4975" s="22" t="s">
        <v>38</v>
      </c>
      <c r="Y4975" s="28" t="str">
        <f t="shared" si="2631"/>
        <v/>
      </c>
      <c r="Z4975" s="28" t="str">
        <f t="shared" si="2632"/>
        <v/>
      </c>
      <c r="AA4975" s="28"/>
      <c r="AB4975" s="28" t="str">
        <f>IF(R4975&lt;T4975,"期末实有头数应大于等于耕役畜","")</f>
        <v/>
      </c>
      <c r="AC4975" s="28"/>
    </row>
    <row r="4976" spans="2:29">
      <c r="B4976" s="19"/>
      <c r="C4976" s="30"/>
      <c r="D4976" s="19" t="s">
        <v>44</v>
      </c>
      <c r="E4976" s="20" t="s">
        <v>45</v>
      </c>
      <c r="F4976" s="19">
        <v>10</v>
      </c>
      <c r="R4976" s="21">
        <f t="shared" si="2634"/>
        <v>0</v>
      </c>
      <c r="Y4976" s="28" t="str">
        <f t="shared" si="2631"/>
        <v/>
      </c>
      <c r="Z4976" s="28" t="str">
        <f t="shared" si="2632"/>
        <v/>
      </c>
      <c r="AA4976" s="28" t="str">
        <f>IF(R4976&lt;S4976+U4976,"期末实有头数应大于等于能繁母畜+种公畜","")</f>
        <v/>
      </c>
      <c r="AB4976" s="28" t="str">
        <f>IF(R4976&lt;T4976,"期末实有头数应大于等于耕役畜","")</f>
        <v/>
      </c>
      <c r="AC4976" s="28" t="str">
        <f>IF(R4976&lt;V4976+W4976,"期末实有头数应大于等于良种+改良种","")</f>
        <v/>
      </c>
    </row>
    <row r="4977" spans="2:29">
      <c r="B4977" s="19"/>
      <c r="C4977" s="30"/>
      <c r="D4977" s="19" t="s">
        <v>46</v>
      </c>
      <c r="E4977" s="20" t="s">
        <v>47</v>
      </c>
      <c r="F4977" s="19">
        <v>11</v>
      </c>
      <c r="G4977" s="21">
        <f t="shared" ref="G4977:S4977" si="2635">G4978+G4982</f>
        <v>0</v>
      </c>
      <c r="H4977" s="21">
        <f t="shared" si="2635"/>
        <v>0</v>
      </c>
      <c r="I4977" s="21">
        <f t="shared" si="2635"/>
        <v>0</v>
      </c>
      <c r="J4977" s="21">
        <f t="shared" si="2635"/>
        <v>0</v>
      </c>
      <c r="K4977" s="21">
        <f t="shared" si="2635"/>
        <v>0</v>
      </c>
      <c r="L4977" s="21">
        <f t="shared" si="2635"/>
        <v>0</v>
      </c>
      <c r="M4977" s="21">
        <f t="shared" si="2635"/>
        <v>0</v>
      </c>
      <c r="N4977" s="21">
        <f t="shared" si="2635"/>
        <v>0</v>
      </c>
      <c r="O4977" s="21">
        <f t="shared" si="2635"/>
        <v>0</v>
      </c>
      <c r="P4977" s="21">
        <f t="shared" si="2635"/>
        <v>0</v>
      </c>
      <c r="Q4977" s="21">
        <f t="shared" si="2635"/>
        <v>0</v>
      </c>
      <c r="R4977" s="23">
        <f t="shared" si="2635"/>
        <v>0</v>
      </c>
      <c r="S4977" s="21">
        <f t="shared" si="2635"/>
        <v>0</v>
      </c>
      <c r="T4977" s="22" t="s">
        <v>38</v>
      </c>
      <c r="U4977" s="21">
        <f>U4978+U4982</f>
        <v>0</v>
      </c>
      <c r="V4977" s="21">
        <f>V4978+V4982</f>
        <v>0</v>
      </c>
      <c r="W4977" s="21">
        <f>W4978+W4982</f>
        <v>0</v>
      </c>
      <c r="Y4977" s="28" t="str">
        <f t="shared" si="2631"/>
        <v/>
      </c>
      <c r="Z4977" s="28" t="str">
        <f t="shared" si="2632"/>
        <v/>
      </c>
      <c r="AA4977" s="28" t="str">
        <f>IF(R4977&lt;S4977+U4977,"期末实有头数应大于等于能繁母畜+种公畜","")</f>
        <v/>
      </c>
      <c r="AB4977" s="28"/>
      <c r="AC4977" s="28" t="str">
        <f>IF(R4977&lt;V4977+W4977,"期末实有头数应大于等于良种+改良种","")</f>
        <v/>
      </c>
    </row>
    <row r="4978" spans="2:29">
      <c r="B4978" s="19"/>
      <c r="C4978" s="30"/>
      <c r="D4978" s="19" t="s">
        <v>48</v>
      </c>
      <c r="E4978" s="20" t="s">
        <v>47</v>
      </c>
      <c r="F4978" s="19">
        <v>12</v>
      </c>
      <c r="R4978" s="21">
        <f>G4978+I4978+J4978+K4978-L4978-M4978-N4978-Q4978</f>
        <v>0</v>
      </c>
      <c r="T4978" s="22" t="s">
        <v>38</v>
      </c>
      <c r="Y4978" s="28" t="str">
        <f t="shared" si="2631"/>
        <v/>
      </c>
      <c r="Z4978" s="28" t="str">
        <f t="shared" si="2632"/>
        <v/>
      </c>
      <c r="AA4978" s="28" t="str">
        <f>IF(R4978&lt;S4978+U4978,"期末实有头数应大于等于能繁母畜+种公畜","")</f>
        <v/>
      </c>
      <c r="AB4978" s="28"/>
      <c r="AC4978" s="28" t="str">
        <f>IF(R4978&lt;V4978+W4978,"期末实有头数应大于等于良种+改良种","")</f>
        <v/>
      </c>
    </row>
    <row r="4979" spans="2:29">
      <c r="B4979" s="19"/>
      <c r="C4979" s="30"/>
      <c r="D4979" s="19" t="s">
        <v>49</v>
      </c>
      <c r="E4979" s="20" t="s">
        <v>47</v>
      </c>
      <c r="F4979" s="19">
        <v>13</v>
      </c>
      <c r="R4979" s="21">
        <f>G4979+I4979+J4979+K4979-L4979-M4979-N4979-Q4979</f>
        <v>0</v>
      </c>
      <c r="T4979" s="22" t="s">
        <v>38</v>
      </c>
      <c r="V4979" s="22" t="s">
        <v>38</v>
      </c>
      <c r="W4979" s="22" t="s">
        <v>38</v>
      </c>
      <c r="Y4979" s="28" t="str">
        <f t="shared" si="2631"/>
        <v/>
      </c>
      <c r="Z4979" s="28" t="str">
        <f t="shared" si="2632"/>
        <v/>
      </c>
      <c r="AA4979" s="28" t="str">
        <f>IF(R4979&lt;S4979+U4979,"期末实有头数应大于等于能繁母畜+种公畜","")</f>
        <v/>
      </c>
      <c r="AB4979" s="28"/>
      <c r="AC4979" s="28"/>
    </row>
    <row r="4980" spans="2:29">
      <c r="B4980" s="19"/>
      <c r="C4980" s="30"/>
      <c r="D4980" s="19" t="s">
        <v>50</v>
      </c>
      <c r="E4980" s="20" t="s">
        <v>47</v>
      </c>
      <c r="F4980" s="19">
        <v>14</v>
      </c>
      <c r="H4980" s="22" t="s">
        <v>38</v>
      </c>
      <c r="I4980" s="22" t="s">
        <v>38</v>
      </c>
      <c r="J4980" s="22" t="s">
        <v>38</v>
      </c>
      <c r="K4980" s="22" t="s">
        <v>38</v>
      </c>
      <c r="L4980" s="22" t="s">
        <v>38</v>
      </c>
      <c r="M4980" s="22" t="s">
        <v>38</v>
      </c>
      <c r="N4980" s="22" t="s">
        <v>38</v>
      </c>
      <c r="O4980" s="22" t="s">
        <v>38</v>
      </c>
      <c r="P4980" s="22" t="s">
        <v>38</v>
      </c>
      <c r="Q4980" s="22" t="s">
        <v>38</v>
      </c>
      <c r="R4980" s="24"/>
      <c r="T4980" s="22" t="s">
        <v>38</v>
      </c>
      <c r="U4980" s="22" t="s">
        <v>38</v>
      </c>
      <c r="V4980" s="22" t="s">
        <v>38</v>
      </c>
      <c r="W4980" s="22" t="s">
        <v>38</v>
      </c>
      <c r="Y4980" s="28" t="str">
        <f t="shared" si="2631"/>
        <v/>
      </c>
      <c r="Z4980" s="28"/>
      <c r="AA4980" s="28"/>
      <c r="AB4980" s="28"/>
      <c r="AC4980" s="28"/>
    </row>
    <row r="4981" spans="2:29">
      <c r="B4981" s="19"/>
      <c r="C4981" s="30"/>
      <c r="D4981" s="19" t="s">
        <v>51</v>
      </c>
      <c r="E4981" s="20" t="s">
        <v>47</v>
      </c>
      <c r="F4981" s="19">
        <v>15</v>
      </c>
      <c r="H4981" s="22" t="s">
        <v>38</v>
      </c>
      <c r="I4981" s="22" t="s">
        <v>38</v>
      </c>
      <c r="J4981" s="22" t="s">
        <v>38</v>
      </c>
      <c r="K4981" s="22" t="s">
        <v>38</v>
      </c>
      <c r="L4981" s="22" t="s">
        <v>38</v>
      </c>
      <c r="M4981" s="22" t="s">
        <v>38</v>
      </c>
      <c r="N4981" s="22" t="s">
        <v>38</v>
      </c>
      <c r="O4981" s="22" t="s">
        <v>38</v>
      </c>
      <c r="P4981" s="22" t="s">
        <v>38</v>
      </c>
      <c r="Q4981" s="22" t="s">
        <v>38</v>
      </c>
      <c r="R4981" s="24"/>
      <c r="T4981" s="22" t="s">
        <v>38</v>
      </c>
      <c r="U4981" s="22" t="s">
        <v>38</v>
      </c>
      <c r="V4981" s="22" t="s">
        <v>38</v>
      </c>
      <c r="W4981" s="22" t="s">
        <v>38</v>
      </c>
      <c r="Y4981" s="28" t="str">
        <f t="shared" si="2631"/>
        <v/>
      </c>
      <c r="Z4981" s="28"/>
      <c r="AA4981" s="28"/>
      <c r="AB4981" s="28"/>
      <c r="AC4981" s="28"/>
    </row>
    <row r="4982" spans="2:29">
      <c r="B4982" s="19"/>
      <c r="C4982" s="30"/>
      <c r="D4982" s="19" t="s">
        <v>52</v>
      </c>
      <c r="E4982" s="20" t="s">
        <v>47</v>
      </c>
      <c r="F4982" s="19">
        <v>16</v>
      </c>
      <c r="R4982" s="21">
        <f>G4982+I4982+J4982+K4982-L4982-M4982-N4982-Q4982</f>
        <v>0</v>
      </c>
      <c r="T4982" s="22" t="s">
        <v>38</v>
      </c>
      <c r="Y4982" s="28" t="str">
        <f t="shared" si="2631"/>
        <v/>
      </c>
      <c r="Z4982" s="28" t="str">
        <f>IF(N4982&lt;O4982+P4982,"出卖应大于等于出卖肉畜+出卖仔畜","")</f>
        <v/>
      </c>
      <c r="AA4982" s="28" t="str">
        <f t="shared" ref="AA4982:AA4991" si="2636">IF(R4982&lt;S4982+U4982,"期末实有头数应大于等于能繁母畜+种公畜","")</f>
        <v/>
      </c>
      <c r="AB4982" s="28"/>
      <c r="AC4982" s="28" t="str">
        <f t="shared" ref="AC4982:AC4987" si="2637">IF(R4982&lt;V4982+W4982,"期末实有头数应大于等于良种+改良种","")</f>
        <v/>
      </c>
    </row>
    <row r="4983" spans="2:29">
      <c r="B4983" s="19"/>
      <c r="C4983" s="30"/>
      <c r="D4983" s="19" t="s">
        <v>53</v>
      </c>
      <c r="E4983" s="18" t="s">
        <v>33</v>
      </c>
      <c r="F4983" s="19">
        <v>17</v>
      </c>
      <c r="R4983" s="21">
        <f>G4983+I4983+J4983+K4983-L4983-M4983-N4983-Q4983</f>
        <v>0</v>
      </c>
      <c r="T4983" s="22" t="s">
        <v>38</v>
      </c>
      <c r="Y4983" s="28" t="str">
        <f t="shared" si="2631"/>
        <v/>
      </c>
      <c r="Z4983" s="28" t="str">
        <f>IF(N4983&lt;O4983+P4983,"出卖应大于等于出卖肉畜+出卖仔畜","")</f>
        <v/>
      </c>
      <c r="AA4983" s="28" t="str">
        <f t="shared" si="2636"/>
        <v/>
      </c>
      <c r="AB4983" s="28"/>
      <c r="AC4983" s="28" t="str">
        <f t="shared" si="2637"/>
        <v/>
      </c>
    </row>
    <row r="4984" spans="2:29">
      <c r="B4984" s="18"/>
      <c r="C4984" s="29"/>
      <c r="D4984" s="19" t="s">
        <v>32</v>
      </c>
      <c r="E4984" s="20" t="s">
        <v>33</v>
      </c>
      <c r="F4984" s="19">
        <v>1</v>
      </c>
      <c r="G4984" s="21">
        <f t="shared" ref="G4984:S4984" si="2638">G4985+G5000</f>
        <v>0</v>
      </c>
      <c r="H4984" s="21">
        <f t="shared" si="2638"/>
        <v>0</v>
      </c>
      <c r="I4984" s="21">
        <f t="shared" si="2638"/>
        <v>0</v>
      </c>
      <c r="J4984" s="21">
        <f t="shared" si="2638"/>
        <v>0</v>
      </c>
      <c r="K4984" s="21">
        <f t="shared" si="2638"/>
        <v>0</v>
      </c>
      <c r="L4984" s="21">
        <f t="shared" si="2638"/>
        <v>0</v>
      </c>
      <c r="M4984" s="21">
        <f t="shared" si="2638"/>
        <v>0</v>
      </c>
      <c r="N4984" s="21">
        <f t="shared" si="2638"/>
        <v>0</v>
      </c>
      <c r="O4984" s="21">
        <f t="shared" si="2638"/>
        <v>0</v>
      </c>
      <c r="P4984" s="21">
        <f t="shared" si="2638"/>
        <v>0</v>
      </c>
      <c r="Q4984" s="21">
        <f t="shared" si="2638"/>
        <v>0</v>
      </c>
      <c r="R4984" s="21">
        <f t="shared" si="2638"/>
        <v>0</v>
      </c>
      <c r="S4984" s="21">
        <f t="shared" si="2638"/>
        <v>0</v>
      </c>
      <c r="T4984" s="21">
        <f>T4985</f>
        <v>0</v>
      </c>
      <c r="U4984" s="21">
        <f>U4985+U5000</f>
        <v>0</v>
      </c>
      <c r="V4984" s="21">
        <f>V4985+V5000</f>
        <v>0</v>
      </c>
      <c r="W4984" s="21">
        <f>W4985+W5000</f>
        <v>0</v>
      </c>
      <c r="Y4984" s="28" t="str">
        <f t="shared" si="2631"/>
        <v/>
      </c>
      <c r="Z4984" s="28" t="str">
        <f>IF(N4984&lt;O4984+P4984,"出卖应大于等于出卖肉畜+出卖仔畜","")</f>
        <v/>
      </c>
      <c r="AA4984" s="28" t="str">
        <f t="shared" si="2636"/>
        <v/>
      </c>
      <c r="AB4984" s="28" t="str">
        <f>IF(R4984&lt;T4984,"期末实有头数应大于等于耕役畜","")</f>
        <v/>
      </c>
      <c r="AC4984" s="28" t="str">
        <f t="shared" si="2637"/>
        <v/>
      </c>
    </row>
    <row r="4985" spans="2:29">
      <c r="B4985" s="19"/>
      <c r="C4985" s="30"/>
      <c r="D4985" s="19" t="s">
        <v>34</v>
      </c>
      <c r="E4985" s="20" t="s">
        <v>33</v>
      </c>
      <c r="F4985" s="19">
        <v>2</v>
      </c>
      <c r="G4985" s="21">
        <f t="shared" ref="G4985:S4985" si="2639">G4986+G4994</f>
        <v>0</v>
      </c>
      <c r="H4985" s="21">
        <f t="shared" si="2639"/>
        <v>0</v>
      </c>
      <c r="I4985" s="21">
        <f t="shared" si="2639"/>
        <v>0</v>
      </c>
      <c r="J4985" s="21">
        <f t="shared" si="2639"/>
        <v>0</v>
      </c>
      <c r="K4985" s="21">
        <f t="shared" si="2639"/>
        <v>0</v>
      </c>
      <c r="L4985" s="21">
        <f t="shared" si="2639"/>
        <v>0</v>
      </c>
      <c r="M4985" s="21">
        <f t="shared" si="2639"/>
        <v>0</v>
      </c>
      <c r="N4985" s="21">
        <f t="shared" si="2639"/>
        <v>0</v>
      </c>
      <c r="O4985" s="21">
        <f t="shared" si="2639"/>
        <v>0</v>
      </c>
      <c r="P4985" s="21">
        <f t="shared" si="2639"/>
        <v>0</v>
      </c>
      <c r="Q4985" s="21">
        <f t="shared" si="2639"/>
        <v>0</v>
      </c>
      <c r="R4985" s="21">
        <f t="shared" si="2639"/>
        <v>0</v>
      </c>
      <c r="S4985" s="21">
        <f t="shared" si="2639"/>
        <v>0</v>
      </c>
      <c r="T4985" s="21">
        <f>T4986</f>
        <v>0</v>
      </c>
      <c r="U4985" s="21">
        <f>U4986+U4994</f>
        <v>0</v>
      </c>
      <c r="V4985" s="21">
        <f>V4986+V4994</f>
        <v>0</v>
      </c>
      <c r="W4985" s="21">
        <f>W4986+W4994</f>
        <v>0</v>
      </c>
      <c r="Y4985" s="28" t="str">
        <f t="shared" ref="Y4985:Y5001" si="2640">IF(H4985&lt;I4985,"繁殖仔畜应大于等于成活","")</f>
        <v/>
      </c>
      <c r="Z4985" s="28" t="str">
        <f t="shared" ref="Z4985:Z4996" si="2641">IF(N4985&lt;O4985+P4985,"出卖应大于等于出卖肉畜+出卖仔畜","")</f>
        <v/>
      </c>
      <c r="AA4985" s="28" t="str">
        <f t="shared" si="2636"/>
        <v/>
      </c>
      <c r="AB4985" s="28" t="str">
        <f>IF(R4985&lt;T4985,"期末实有头数应大于等于耕役畜","")</f>
        <v/>
      </c>
      <c r="AC4985" s="28" t="str">
        <f t="shared" si="2637"/>
        <v/>
      </c>
    </row>
    <row r="4986" spans="2:29">
      <c r="B4986" s="19"/>
      <c r="C4986" s="30"/>
      <c r="D4986" s="19" t="s">
        <v>35</v>
      </c>
      <c r="E4986" s="20" t="s">
        <v>33</v>
      </c>
      <c r="F4986" s="19">
        <v>3</v>
      </c>
      <c r="G4986" s="21">
        <f t="shared" ref="G4986:R4986" si="2642">G4987+G4990+G4991+G4992+G4993</f>
        <v>0</v>
      </c>
      <c r="H4986" s="21">
        <f t="shared" si="2642"/>
        <v>0</v>
      </c>
      <c r="I4986" s="21">
        <f t="shared" si="2642"/>
        <v>0</v>
      </c>
      <c r="J4986" s="21">
        <f t="shared" si="2642"/>
        <v>0</v>
      </c>
      <c r="K4986" s="21">
        <f t="shared" si="2642"/>
        <v>0</v>
      </c>
      <c r="L4986" s="21">
        <f t="shared" si="2642"/>
        <v>0</v>
      </c>
      <c r="M4986" s="21">
        <f t="shared" si="2642"/>
        <v>0</v>
      </c>
      <c r="N4986" s="21">
        <f t="shared" si="2642"/>
        <v>0</v>
      </c>
      <c r="O4986" s="21">
        <f t="shared" si="2642"/>
        <v>0</v>
      </c>
      <c r="P4986" s="21">
        <f t="shared" si="2642"/>
        <v>0</v>
      </c>
      <c r="Q4986" s="21">
        <f t="shared" si="2642"/>
        <v>0</v>
      </c>
      <c r="R4986" s="21">
        <f t="shared" si="2642"/>
        <v>0</v>
      </c>
      <c r="S4986" s="21">
        <f>S4987+S4990+S4991+S4993</f>
        <v>0</v>
      </c>
      <c r="T4986" s="21">
        <f>T4987+T4990+T4991+T4992+T4993</f>
        <v>0</v>
      </c>
      <c r="U4986" s="21">
        <f>U4987+U4990+U4991+U4993</f>
        <v>0</v>
      </c>
      <c r="V4986" s="21">
        <f>V4987+V4990+V4991+V4993</f>
        <v>0</v>
      </c>
      <c r="W4986" s="21">
        <f>W4987+W4990+W4991+W4993</f>
        <v>0</v>
      </c>
      <c r="Y4986" s="28" t="str">
        <f t="shared" si="2640"/>
        <v/>
      </c>
      <c r="Z4986" s="28" t="str">
        <f t="shared" si="2641"/>
        <v/>
      </c>
      <c r="AA4986" s="28" t="str">
        <f t="shared" si="2636"/>
        <v/>
      </c>
      <c r="AB4986" s="28" t="str">
        <f>IF(R4986&lt;T4986,"期末实有头数应大于等于耕役畜","")</f>
        <v/>
      </c>
      <c r="AC4986" s="28" t="str">
        <f t="shared" si="2637"/>
        <v/>
      </c>
    </row>
    <row r="4987" spans="2:29">
      <c r="B4987" s="19"/>
      <c r="C4987" s="30"/>
      <c r="D4987" s="19" t="s">
        <v>36</v>
      </c>
      <c r="E4987" s="20" t="s">
        <v>33</v>
      </c>
      <c r="F4987" s="19">
        <v>4</v>
      </c>
      <c r="R4987" s="21">
        <f>G4987+I4987+J4987+K4987-L4987-M4987-N4987-Q4987</f>
        <v>0</v>
      </c>
      <c r="Y4987" s="28" t="str">
        <f t="shared" si="2640"/>
        <v/>
      </c>
      <c r="Z4987" s="28" t="str">
        <f t="shared" si="2641"/>
        <v/>
      </c>
      <c r="AA4987" s="28" t="str">
        <f t="shared" si="2636"/>
        <v/>
      </c>
      <c r="AB4987" s="28" t="str">
        <f>IF(R4987&lt;T4987,"期末实有头数应大于等于耕役畜","")</f>
        <v/>
      </c>
      <c r="AC4987" s="28" t="str">
        <f t="shared" si="2637"/>
        <v/>
      </c>
    </row>
    <row r="4988" spans="2:29">
      <c r="B4988" s="19"/>
      <c r="C4988" s="30"/>
      <c r="D4988" s="19" t="s">
        <v>37</v>
      </c>
      <c r="E4988" s="20" t="s">
        <v>33</v>
      </c>
      <c r="F4988" s="19">
        <v>5</v>
      </c>
      <c r="R4988" s="21">
        <f t="shared" ref="R4988:R4993" si="2643">G4988+I4988+J4988+K4988-L4988-M4988-N4988-Q4988</f>
        <v>0</v>
      </c>
      <c r="T4988" s="22" t="s">
        <v>38</v>
      </c>
      <c r="V4988" s="22" t="s">
        <v>38</v>
      </c>
      <c r="W4988" s="22" t="s">
        <v>38</v>
      </c>
      <c r="Y4988" s="28" t="str">
        <f t="shared" si="2640"/>
        <v/>
      </c>
      <c r="Z4988" s="28" t="str">
        <f t="shared" si="2641"/>
        <v/>
      </c>
      <c r="AA4988" s="28" t="str">
        <f t="shared" si="2636"/>
        <v/>
      </c>
      <c r="AB4988" s="28"/>
      <c r="AC4988" s="28"/>
    </row>
    <row r="4989" spans="2:29">
      <c r="B4989" s="19"/>
      <c r="C4989" s="30"/>
      <c r="D4989" s="19" t="s">
        <v>39</v>
      </c>
      <c r="E4989" s="20" t="s">
        <v>33</v>
      </c>
      <c r="F4989" s="19">
        <v>6</v>
      </c>
      <c r="R4989" s="21">
        <f t="shared" si="2643"/>
        <v>0</v>
      </c>
      <c r="T4989" s="22" t="s">
        <v>38</v>
      </c>
      <c r="V4989" s="22" t="s">
        <v>38</v>
      </c>
      <c r="W4989" s="22" t="s">
        <v>38</v>
      </c>
      <c r="Y4989" s="28" t="str">
        <f t="shared" si="2640"/>
        <v/>
      </c>
      <c r="Z4989" s="28" t="str">
        <f t="shared" si="2641"/>
        <v/>
      </c>
      <c r="AA4989" s="28" t="str">
        <f t="shared" si="2636"/>
        <v/>
      </c>
      <c r="AB4989" s="28"/>
      <c r="AC4989" s="28"/>
    </row>
    <row r="4990" spans="2:29">
      <c r="B4990" s="19"/>
      <c r="C4990" s="30"/>
      <c r="D4990" s="19" t="s">
        <v>40</v>
      </c>
      <c r="E4990" s="20" t="s">
        <v>41</v>
      </c>
      <c r="F4990" s="19">
        <v>7</v>
      </c>
      <c r="R4990" s="21">
        <f t="shared" si="2643"/>
        <v>0</v>
      </c>
      <c r="Y4990" s="28" t="str">
        <f t="shared" si="2640"/>
        <v/>
      </c>
      <c r="Z4990" s="28" t="str">
        <f t="shared" si="2641"/>
        <v/>
      </c>
      <c r="AA4990" s="28" t="str">
        <f t="shared" si="2636"/>
        <v/>
      </c>
      <c r="AB4990" s="28" t="str">
        <f>IF(R4990&lt;T4990,"期末实有头数应大于等于耕役畜","")</f>
        <v/>
      </c>
      <c r="AC4990" s="28" t="str">
        <f>IF(R4990&lt;V4990+W4990,"期末实有头数应大于等于良种+改良种","")</f>
        <v/>
      </c>
    </row>
    <row r="4991" spans="2:29">
      <c r="B4991" s="19"/>
      <c r="C4991" s="30"/>
      <c r="D4991" s="19" t="s">
        <v>42</v>
      </c>
      <c r="E4991" s="20" t="s">
        <v>33</v>
      </c>
      <c r="F4991" s="19">
        <v>8</v>
      </c>
      <c r="R4991" s="21">
        <f t="shared" si="2643"/>
        <v>0</v>
      </c>
      <c r="Y4991" s="28" t="str">
        <f t="shared" si="2640"/>
        <v/>
      </c>
      <c r="Z4991" s="28" t="str">
        <f t="shared" si="2641"/>
        <v/>
      </c>
      <c r="AA4991" s="28" t="str">
        <f t="shared" si="2636"/>
        <v/>
      </c>
      <c r="AB4991" s="28" t="str">
        <f>IF(R4991&lt;T4991,"期末实有头数应大于等于耕役畜","")</f>
        <v/>
      </c>
      <c r="AC4991" s="28" t="str">
        <f>IF(R4991&lt;V4991+W4991,"期末实有头数应大于等于良种+改良种","")</f>
        <v/>
      </c>
    </row>
    <row r="4992" spans="2:29">
      <c r="B4992" s="19"/>
      <c r="C4992" s="30"/>
      <c r="D4992" s="19" t="s">
        <v>43</v>
      </c>
      <c r="E4992" s="20" t="s">
        <v>33</v>
      </c>
      <c r="F4992" s="19">
        <v>9</v>
      </c>
      <c r="R4992" s="21">
        <f t="shared" si="2643"/>
        <v>0</v>
      </c>
      <c r="S4992" s="22" t="s">
        <v>38</v>
      </c>
      <c r="U4992" s="22" t="s">
        <v>38</v>
      </c>
      <c r="V4992" s="22" t="s">
        <v>38</v>
      </c>
      <c r="W4992" s="22" t="s">
        <v>38</v>
      </c>
      <c r="Y4992" s="28" t="str">
        <f t="shared" si="2640"/>
        <v/>
      </c>
      <c r="Z4992" s="28" t="str">
        <f t="shared" si="2641"/>
        <v/>
      </c>
      <c r="AA4992" s="28"/>
      <c r="AB4992" s="28" t="str">
        <f>IF(R4992&lt;T4992,"期末实有头数应大于等于耕役畜","")</f>
        <v/>
      </c>
      <c r="AC4992" s="28"/>
    </row>
    <row r="4993" spans="2:29">
      <c r="B4993" s="19"/>
      <c r="C4993" s="30"/>
      <c r="D4993" s="19" t="s">
        <v>44</v>
      </c>
      <c r="E4993" s="20" t="s">
        <v>45</v>
      </c>
      <c r="F4993" s="19">
        <v>10</v>
      </c>
      <c r="R4993" s="21">
        <f t="shared" si="2643"/>
        <v>0</v>
      </c>
      <c r="Y4993" s="28" t="str">
        <f t="shared" si="2640"/>
        <v/>
      </c>
      <c r="Z4993" s="28" t="str">
        <f t="shared" si="2641"/>
        <v/>
      </c>
      <c r="AA4993" s="28" t="str">
        <f>IF(R4993&lt;S4993+U4993,"期末实有头数应大于等于能繁母畜+种公畜","")</f>
        <v/>
      </c>
      <c r="AB4993" s="28" t="str">
        <f>IF(R4993&lt;T4993,"期末实有头数应大于等于耕役畜","")</f>
        <v/>
      </c>
      <c r="AC4993" s="28" t="str">
        <f>IF(R4993&lt;V4993+W4993,"期末实有头数应大于等于良种+改良种","")</f>
        <v/>
      </c>
    </row>
    <row r="4994" spans="2:29">
      <c r="B4994" s="19"/>
      <c r="C4994" s="30"/>
      <c r="D4994" s="19" t="s">
        <v>46</v>
      </c>
      <c r="E4994" s="20" t="s">
        <v>47</v>
      </c>
      <c r="F4994" s="19">
        <v>11</v>
      </c>
      <c r="G4994" s="21">
        <f t="shared" ref="G4994:S4994" si="2644">G4995+G4999</f>
        <v>0</v>
      </c>
      <c r="H4994" s="21">
        <f t="shared" si="2644"/>
        <v>0</v>
      </c>
      <c r="I4994" s="21">
        <f t="shared" si="2644"/>
        <v>0</v>
      </c>
      <c r="J4994" s="21">
        <f t="shared" si="2644"/>
        <v>0</v>
      </c>
      <c r="K4994" s="21">
        <f t="shared" si="2644"/>
        <v>0</v>
      </c>
      <c r="L4994" s="21">
        <f t="shared" si="2644"/>
        <v>0</v>
      </c>
      <c r="M4994" s="21">
        <f t="shared" si="2644"/>
        <v>0</v>
      </c>
      <c r="N4994" s="21">
        <f t="shared" si="2644"/>
        <v>0</v>
      </c>
      <c r="O4994" s="21">
        <f t="shared" si="2644"/>
        <v>0</v>
      </c>
      <c r="P4994" s="21">
        <f t="shared" si="2644"/>
        <v>0</v>
      </c>
      <c r="Q4994" s="21">
        <f t="shared" si="2644"/>
        <v>0</v>
      </c>
      <c r="R4994" s="23">
        <f t="shared" si="2644"/>
        <v>0</v>
      </c>
      <c r="S4994" s="21">
        <f t="shared" si="2644"/>
        <v>0</v>
      </c>
      <c r="T4994" s="22" t="s">
        <v>38</v>
      </c>
      <c r="U4994" s="21">
        <f>U4995+U4999</f>
        <v>0</v>
      </c>
      <c r="V4994" s="21">
        <f>V4995+V4999</f>
        <v>0</v>
      </c>
      <c r="W4994" s="21">
        <f>W4995+W4999</f>
        <v>0</v>
      </c>
      <c r="Y4994" s="28" t="str">
        <f t="shared" si="2640"/>
        <v/>
      </c>
      <c r="Z4994" s="28" t="str">
        <f t="shared" si="2641"/>
        <v/>
      </c>
      <c r="AA4994" s="28" t="str">
        <f>IF(R4994&lt;S4994+U4994,"期末实有头数应大于等于能繁母畜+种公畜","")</f>
        <v/>
      </c>
      <c r="AB4994" s="28"/>
      <c r="AC4994" s="28" t="str">
        <f>IF(R4994&lt;V4994+W4994,"期末实有头数应大于等于良种+改良种","")</f>
        <v/>
      </c>
    </row>
    <row r="4995" spans="2:29">
      <c r="B4995" s="19"/>
      <c r="C4995" s="30"/>
      <c r="D4995" s="19" t="s">
        <v>48</v>
      </c>
      <c r="E4995" s="20" t="s">
        <v>47</v>
      </c>
      <c r="F4995" s="19">
        <v>12</v>
      </c>
      <c r="R4995" s="21">
        <f>G4995+I4995+J4995+K4995-L4995-M4995-N4995-Q4995</f>
        <v>0</v>
      </c>
      <c r="T4995" s="22" t="s">
        <v>38</v>
      </c>
      <c r="Y4995" s="28" t="str">
        <f t="shared" si="2640"/>
        <v/>
      </c>
      <c r="Z4995" s="28" t="str">
        <f t="shared" si="2641"/>
        <v/>
      </c>
      <c r="AA4995" s="28" t="str">
        <f>IF(R4995&lt;S4995+U4995,"期末实有头数应大于等于能繁母畜+种公畜","")</f>
        <v/>
      </c>
      <c r="AB4995" s="28"/>
      <c r="AC4995" s="28" t="str">
        <f>IF(R4995&lt;V4995+W4995,"期末实有头数应大于等于良种+改良种","")</f>
        <v/>
      </c>
    </row>
    <row r="4996" spans="2:29">
      <c r="B4996" s="19"/>
      <c r="C4996" s="30"/>
      <c r="D4996" s="19" t="s">
        <v>49</v>
      </c>
      <c r="E4996" s="20" t="s">
        <v>47</v>
      </c>
      <c r="F4996" s="19">
        <v>13</v>
      </c>
      <c r="R4996" s="21">
        <f>G4996+I4996+J4996+K4996-L4996-M4996-N4996-Q4996</f>
        <v>0</v>
      </c>
      <c r="T4996" s="22" t="s">
        <v>38</v>
      </c>
      <c r="V4996" s="22" t="s">
        <v>38</v>
      </c>
      <c r="W4996" s="22" t="s">
        <v>38</v>
      </c>
      <c r="Y4996" s="28" t="str">
        <f t="shared" si="2640"/>
        <v/>
      </c>
      <c r="Z4996" s="28" t="str">
        <f t="shared" si="2641"/>
        <v/>
      </c>
      <c r="AA4996" s="28" t="str">
        <f>IF(R4996&lt;S4996+U4996,"期末实有头数应大于等于能繁母畜+种公畜","")</f>
        <v/>
      </c>
      <c r="AB4996" s="28"/>
      <c r="AC4996" s="28"/>
    </row>
    <row r="4997" spans="2:29">
      <c r="B4997" s="19"/>
      <c r="C4997" s="30"/>
      <c r="D4997" s="19" t="s">
        <v>50</v>
      </c>
      <c r="E4997" s="20" t="s">
        <v>47</v>
      </c>
      <c r="F4997" s="19">
        <v>14</v>
      </c>
      <c r="H4997" s="22" t="s">
        <v>38</v>
      </c>
      <c r="I4997" s="22" t="s">
        <v>38</v>
      </c>
      <c r="J4997" s="22" t="s">
        <v>38</v>
      </c>
      <c r="K4997" s="22" t="s">
        <v>38</v>
      </c>
      <c r="L4997" s="22" t="s">
        <v>38</v>
      </c>
      <c r="M4997" s="22" t="s">
        <v>38</v>
      </c>
      <c r="N4997" s="22" t="s">
        <v>38</v>
      </c>
      <c r="O4997" s="22" t="s">
        <v>38</v>
      </c>
      <c r="P4997" s="22" t="s">
        <v>38</v>
      </c>
      <c r="Q4997" s="22" t="s">
        <v>38</v>
      </c>
      <c r="R4997" s="24"/>
      <c r="T4997" s="22" t="s">
        <v>38</v>
      </c>
      <c r="U4997" s="22" t="s">
        <v>38</v>
      </c>
      <c r="V4997" s="22" t="s">
        <v>38</v>
      </c>
      <c r="W4997" s="22" t="s">
        <v>38</v>
      </c>
      <c r="Y4997" s="28" t="str">
        <f t="shared" si="2640"/>
        <v/>
      </c>
      <c r="Z4997" s="28"/>
      <c r="AA4997" s="28"/>
      <c r="AB4997" s="28"/>
      <c r="AC4997" s="28"/>
    </row>
    <row r="4998" spans="2:29">
      <c r="B4998" s="19"/>
      <c r="C4998" s="30"/>
      <c r="D4998" s="19" t="s">
        <v>51</v>
      </c>
      <c r="E4998" s="20" t="s">
        <v>47</v>
      </c>
      <c r="F4998" s="19">
        <v>15</v>
      </c>
      <c r="H4998" s="22" t="s">
        <v>38</v>
      </c>
      <c r="I4998" s="22" t="s">
        <v>38</v>
      </c>
      <c r="J4998" s="22" t="s">
        <v>38</v>
      </c>
      <c r="K4998" s="22" t="s">
        <v>38</v>
      </c>
      <c r="L4998" s="22" t="s">
        <v>38</v>
      </c>
      <c r="M4998" s="22" t="s">
        <v>38</v>
      </c>
      <c r="N4998" s="22" t="s">
        <v>38</v>
      </c>
      <c r="O4998" s="22" t="s">
        <v>38</v>
      </c>
      <c r="P4998" s="22" t="s">
        <v>38</v>
      </c>
      <c r="Q4998" s="22" t="s">
        <v>38</v>
      </c>
      <c r="R4998" s="24"/>
      <c r="T4998" s="22" t="s">
        <v>38</v>
      </c>
      <c r="U4998" s="22" t="s">
        <v>38</v>
      </c>
      <c r="V4998" s="22" t="s">
        <v>38</v>
      </c>
      <c r="W4998" s="22" t="s">
        <v>38</v>
      </c>
      <c r="Y4998" s="28" t="str">
        <f t="shared" si="2640"/>
        <v/>
      </c>
      <c r="Z4998" s="28"/>
      <c r="AA4998" s="28"/>
      <c r="AB4998" s="28"/>
      <c r="AC4998" s="28"/>
    </row>
    <row r="4999" spans="2:29">
      <c r="B4999" s="19"/>
      <c r="C4999" s="30"/>
      <c r="D4999" s="19" t="s">
        <v>52</v>
      </c>
      <c r="E4999" s="20" t="s">
        <v>47</v>
      </c>
      <c r="F4999" s="19">
        <v>16</v>
      </c>
      <c r="R4999" s="21">
        <f>G4999+I4999+J4999+K4999-L4999-M4999-N4999-Q4999</f>
        <v>0</v>
      </c>
      <c r="T4999" s="22" t="s">
        <v>38</v>
      </c>
      <c r="Y4999" s="28" t="str">
        <f t="shared" si="2640"/>
        <v/>
      </c>
      <c r="Z4999" s="28" t="str">
        <f>IF(N4999&lt;O4999+P4999,"出卖应大于等于出卖肉畜+出卖仔畜","")</f>
        <v/>
      </c>
      <c r="AA4999" s="28" t="str">
        <f t="shared" ref="AA4999:AA5008" si="2645">IF(R4999&lt;S4999+U4999,"期末实有头数应大于等于能繁母畜+种公畜","")</f>
        <v/>
      </c>
      <c r="AB4999" s="28"/>
      <c r="AC4999" s="28" t="str">
        <f t="shared" ref="AC4999:AC5004" si="2646">IF(R4999&lt;V4999+W4999,"期末实有头数应大于等于良种+改良种","")</f>
        <v/>
      </c>
    </row>
    <row r="5000" spans="2:29">
      <c r="B5000" s="19"/>
      <c r="C5000" s="30"/>
      <c r="D5000" s="19" t="s">
        <v>53</v>
      </c>
      <c r="E5000" s="18" t="s">
        <v>33</v>
      </c>
      <c r="F5000" s="19">
        <v>17</v>
      </c>
      <c r="R5000" s="21">
        <f>G5000+I5000+J5000+K5000-L5000-M5000-N5000-Q5000</f>
        <v>0</v>
      </c>
      <c r="T5000" s="22" t="s">
        <v>38</v>
      </c>
      <c r="Y5000" s="28" t="str">
        <f t="shared" si="2640"/>
        <v/>
      </c>
      <c r="Z5000" s="28" t="str">
        <f>IF(N5000&lt;O5000+P5000,"出卖应大于等于出卖肉畜+出卖仔畜","")</f>
        <v/>
      </c>
      <c r="AA5000" s="28" t="str">
        <f t="shared" si="2645"/>
        <v/>
      </c>
      <c r="AB5000" s="28"/>
      <c r="AC5000" s="28" t="str">
        <f t="shared" si="2646"/>
        <v/>
      </c>
    </row>
    <row r="5001" spans="2:29">
      <c r="B5001" s="18"/>
      <c r="C5001" s="29"/>
      <c r="D5001" s="19" t="s">
        <v>32</v>
      </c>
      <c r="E5001" s="20" t="s">
        <v>33</v>
      </c>
      <c r="F5001" s="19">
        <v>1</v>
      </c>
      <c r="G5001" s="21">
        <f t="shared" ref="G5001:S5001" si="2647">G5002+G5017</f>
        <v>0</v>
      </c>
      <c r="H5001" s="21">
        <f t="shared" si="2647"/>
        <v>0</v>
      </c>
      <c r="I5001" s="21">
        <f t="shared" si="2647"/>
        <v>0</v>
      </c>
      <c r="J5001" s="21">
        <f t="shared" si="2647"/>
        <v>0</v>
      </c>
      <c r="K5001" s="21">
        <f t="shared" si="2647"/>
        <v>0</v>
      </c>
      <c r="L5001" s="21">
        <f t="shared" si="2647"/>
        <v>0</v>
      </c>
      <c r="M5001" s="21">
        <f t="shared" si="2647"/>
        <v>0</v>
      </c>
      <c r="N5001" s="21">
        <f t="shared" si="2647"/>
        <v>0</v>
      </c>
      <c r="O5001" s="21">
        <f t="shared" si="2647"/>
        <v>0</v>
      </c>
      <c r="P5001" s="21">
        <f t="shared" si="2647"/>
        <v>0</v>
      </c>
      <c r="Q5001" s="21">
        <f t="shared" si="2647"/>
        <v>0</v>
      </c>
      <c r="R5001" s="21">
        <f t="shared" si="2647"/>
        <v>0</v>
      </c>
      <c r="S5001" s="21">
        <f t="shared" si="2647"/>
        <v>0</v>
      </c>
      <c r="T5001" s="21">
        <f>T5002</f>
        <v>0</v>
      </c>
      <c r="U5001" s="21">
        <f>U5002+U5017</f>
        <v>0</v>
      </c>
      <c r="V5001" s="21">
        <f>V5002+V5017</f>
        <v>0</v>
      </c>
      <c r="W5001" s="21">
        <f>W5002+W5017</f>
        <v>0</v>
      </c>
      <c r="Y5001" s="28" t="str">
        <f t="shared" si="2640"/>
        <v/>
      </c>
      <c r="Z5001" s="28" t="str">
        <f>IF(N5001&lt;O5001+P5001,"出卖应大于等于出卖肉畜+出卖仔畜","")</f>
        <v/>
      </c>
      <c r="AA5001" s="28" t="str">
        <f t="shared" si="2645"/>
        <v/>
      </c>
      <c r="AB5001" s="28" t="str">
        <f>IF(R5001&lt;T5001,"期末实有头数应大于等于耕役畜","")</f>
        <v/>
      </c>
      <c r="AC5001" s="28" t="str">
        <f t="shared" si="2646"/>
        <v/>
      </c>
    </row>
    <row r="5002" spans="2:29">
      <c r="B5002" s="19"/>
      <c r="C5002" s="30"/>
      <c r="D5002" s="19" t="s">
        <v>34</v>
      </c>
      <c r="E5002" s="20" t="s">
        <v>33</v>
      </c>
      <c r="F5002" s="19">
        <v>2</v>
      </c>
      <c r="G5002" s="21">
        <f t="shared" ref="G5002:S5002" si="2648">G5003+G5011</f>
        <v>0</v>
      </c>
      <c r="H5002" s="21">
        <f t="shared" si="2648"/>
        <v>0</v>
      </c>
      <c r="I5002" s="21">
        <f t="shared" si="2648"/>
        <v>0</v>
      </c>
      <c r="J5002" s="21">
        <f t="shared" si="2648"/>
        <v>0</v>
      </c>
      <c r="K5002" s="21">
        <f t="shared" si="2648"/>
        <v>0</v>
      </c>
      <c r="L5002" s="21">
        <f t="shared" si="2648"/>
        <v>0</v>
      </c>
      <c r="M5002" s="21">
        <f t="shared" si="2648"/>
        <v>0</v>
      </c>
      <c r="N5002" s="21">
        <f t="shared" si="2648"/>
        <v>0</v>
      </c>
      <c r="O5002" s="21">
        <f t="shared" si="2648"/>
        <v>0</v>
      </c>
      <c r="P5002" s="21">
        <f t="shared" si="2648"/>
        <v>0</v>
      </c>
      <c r="Q5002" s="21">
        <f t="shared" si="2648"/>
        <v>0</v>
      </c>
      <c r="R5002" s="21">
        <f t="shared" si="2648"/>
        <v>0</v>
      </c>
      <c r="S5002" s="21">
        <f t="shared" si="2648"/>
        <v>0</v>
      </c>
      <c r="T5002" s="21">
        <f>T5003</f>
        <v>0</v>
      </c>
      <c r="U5002" s="21">
        <f>U5003+U5011</f>
        <v>0</v>
      </c>
      <c r="V5002" s="21">
        <f>V5003+V5011</f>
        <v>0</v>
      </c>
      <c r="W5002" s="21">
        <f>W5003+W5011</f>
        <v>0</v>
      </c>
      <c r="Y5002" s="28" t="str">
        <f t="shared" ref="Y5002:Y5018" si="2649">IF(H5002&lt;I5002,"繁殖仔畜应大于等于成活","")</f>
        <v/>
      </c>
      <c r="Z5002" s="28" t="str">
        <f t="shared" ref="Z5002:Z5013" si="2650">IF(N5002&lt;O5002+P5002,"出卖应大于等于出卖肉畜+出卖仔畜","")</f>
        <v/>
      </c>
      <c r="AA5002" s="28" t="str">
        <f t="shared" si="2645"/>
        <v/>
      </c>
      <c r="AB5002" s="28" t="str">
        <f>IF(R5002&lt;T5002,"期末实有头数应大于等于耕役畜","")</f>
        <v/>
      </c>
      <c r="AC5002" s="28" t="str">
        <f t="shared" si="2646"/>
        <v/>
      </c>
    </row>
    <row r="5003" spans="2:29">
      <c r="B5003" s="19"/>
      <c r="C5003" s="30"/>
      <c r="D5003" s="19" t="s">
        <v>35</v>
      </c>
      <c r="E5003" s="20" t="s">
        <v>33</v>
      </c>
      <c r="F5003" s="19">
        <v>3</v>
      </c>
      <c r="G5003" s="21">
        <f t="shared" ref="G5003:R5003" si="2651">G5004+G5007+G5008+G5009+G5010</f>
        <v>0</v>
      </c>
      <c r="H5003" s="21">
        <f t="shared" si="2651"/>
        <v>0</v>
      </c>
      <c r="I5003" s="21">
        <f t="shared" si="2651"/>
        <v>0</v>
      </c>
      <c r="J5003" s="21">
        <f t="shared" si="2651"/>
        <v>0</v>
      </c>
      <c r="K5003" s="21">
        <f t="shared" si="2651"/>
        <v>0</v>
      </c>
      <c r="L5003" s="21">
        <f t="shared" si="2651"/>
        <v>0</v>
      </c>
      <c r="M5003" s="21">
        <f t="shared" si="2651"/>
        <v>0</v>
      </c>
      <c r="N5003" s="21">
        <f t="shared" si="2651"/>
        <v>0</v>
      </c>
      <c r="O5003" s="21">
        <f t="shared" si="2651"/>
        <v>0</v>
      </c>
      <c r="P5003" s="21">
        <f t="shared" si="2651"/>
        <v>0</v>
      </c>
      <c r="Q5003" s="21">
        <f t="shared" si="2651"/>
        <v>0</v>
      </c>
      <c r="R5003" s="21">
        <f t="shared" si="2651"/>
        <v>0</v>
      </c>
      <c r="S5003" s="21">
        <f>S5004+S5007+S5008+S5010</f>
        <v>0</v>
      </c>
      <c r="T5003" s="21">
        <f>T5004+T5007+T5008+T5009+T5010</f>
        <v>0</v>
      </c>
      <c r="U5003" s="21">
        <f>U5004+U5007+U5008+U5010</f>
        <v>0</v>
      </c>
      <c r="V5003" s="21">
        <f>V5004+V5007+V5008+V5010</f>
        <v>0</v>
      </c>
      <c r="W5003" s="21">
        <f>W5004+W5007+W5008+W5010</f>
        <v>0</v>
      </c>
      <c r="Y5003" s="28" t="str">
        <f t="shared" si="2649"/>
        <v/>
      </c>
      <c r="Z5003" s="28" t="str">
        <f t="shared" si="2650"/>
        <v/>
      </c>
      <c r="AA5003" s="28" t="str">
        <f t="shared" si="2645"/>
        <v/>
      </c>
      <c r="AB5003" s="28" t="str">
        <f>IF(R5003&lt;T5003,"期末实有头数应大于等于耕役畜","")</f>
        <v/>
      </c>
      <c r="AC5003" s="28" t="str">
        <f t="shared" si="2646"/>
        <v/>
      </c>
    </row>
    <row r="5004" spans="2:29">
      <c r="B5004" s="19"/>
      <c r="C5004" s="30"/>
      <c r="D5004" s="19" t="s">
        <v>36</v>
      </c>
      <c r="E5004" s="20" t="s">
        <v>33</v>
      </c>
      <c r="F5004" s="19">
        <v>4</v>
      </c>
      <c r="R5004" s="21">
        <f>G5004+I5004+J5004+K5004-L5004-M5004-N5004-Q5004</f>
        <v>0</v>
      </c>
      <c r="Y5004" s="28" t="str">
        <f t="shared" si="2649"/>
        <v/>
      </c>
      <c r="Z5004" s="28" t="str">
        <f t="shared" si="2650"/>
        <v/>
      </c>
      <c r="AA5004" s="28" t="str">
        <f t="shared" si="2645"/>
        <v/>
      </c>
      <c r="AB5004" s="28" t="str">
        <f>IF(R5004&lt;T5004,"期末实有头数应大于等于耕役畜","")</f>
        <v/>
      </c>
      <c r="AC5004" s="28" t="str">
        <f t="shared" si="2646"/>
        <v/>
      </c>
    </row>
    <row r="5005" spans="2:29">
      <c r="B5005" s="19"/>
      <c r="C5005" s="30"/>
      <c r="D5005" s="19" t="s">
        <v>37</v>
      </c>
      <c r="E5005" s="20" t="s">
        <v>33</v>
      </c>
      <c r="F5005" s="19">
        <v>5</v>
      </c>
      <c r="R5005" s="21">
        <f t="shared" ref="R5005:R5010" si="2652">G5005+I5005+J5005+K5005-L5005-M5005-N5005-Q5005</f>
        <v>0</v>
      </c>
      <c r="T5005" s="22" t="s">
        <v>38</v>
      </c>
      <c r="V5005" s="22" t="s">
        <v>38</v>
      </c>
      <c r="W5005" s="22" t="s">
        <v>38</v>
      </c>
      <c r="Y5005" s="28" t="str">
        <f t="shared" si="2649"/>
        <v/>
      </c>
      <c r="Z5005" s="28" t="str">
        <f t="shared" si="2650"/>
        <v/>
      </c>
      <c r="AA5005" s="28" t="str">
        <f t="shared" si="2645"/>
        <v/>
      </c>
      <c r="AB5005" s="28"/>
      <c r="AC5005" s="28"/>
    </row>
    <row r="5006" spans="2:29">
      <c r="B5006" s="19"/>
      <c r="C5006" s="30"/>
      <c r="D5006" s="19" t="s">
        <v>39</v>
      </c>
      <c r="E5006" s="20" t="s">
        <v>33</v>
      </c>
      <c r="F5006" s="19">
        <v>6</v>
      </c>
      <c r="R5006" s="21">
        <f t="shared" si="2652"/>
        <v>0</v>
      </c>
      <c r="T5006" s="22" t="s">
        <v>38</v>
      </c>
      <c r="V5006" s="22" t="s">
        <v>38</v>
      </c>
      <c r="W5006" s="22" t="s">
        <v>38</v>
      </c>
      <c r="Y5006" s="28" t="str">
        <f t="shared" si="2649"/>
        <v/>
      </c>
      <c r="Z5006" s="28" t="str">
        <f t="shared" si="2650"/>
        <v/>
      </c>
      <c r="AA5006" s="28" t="str">
        <f t="shared" si="2645"/>
        <v/>
      </c>
      <c r="AB5006" s="28"/>
      <c r="AC5006" s="28"/>
    </row>
    <row r="5007" spans="2:29">
      <c r="B5007" s="19"/>
      <c r="C5007" s="30"/>
      <c r="D5007" s="19" t="s">
        <v>40</v>
      </c>
      <c r="E5007" s="20" t="s">
        <v>41</v>
      </c>
      <c r="F5007" s="19">
        <v>7</v>
      </c>
      <c r="R5007" s="21">
        <f t="shared" si="2652"/>
        <v>0</v>
      </c>
      <c r="Y5007" s="28" t="str">
        <f t="shared" si="2649"/>
        <v/>
      </c>
      <c r="Z5007" s="28" t="str">
        <f t="shared" si="2650"/>
        <v/>
      </c>
      <c r="AA5007" s="28" t="str">
        <f t="shared" si="2645"/>
        <v/>
      </c>
      <c r="AB5007" s="28" t="str">
        <f>IF(R5007&lt;T5007,"期末实有头数应大于等于耕役畜","")</f>
        <v/>
      </c>
      <c r="AC5007" s="28" t="str">
        <f>IF(R5007&lt;V5007+W5007,"期末实有头数应大于等于良种+改良种","")</f>
        <v/>
      </c>
    </row>
    <row r="5008" spans="2:29">
      <c r="B5008" s="19"/>
      <c r="C5008" s="30"/>
      <c r="D5008" s="19" t="s">
        <v>42</v>
      </c>
      <c r="E5008" s="20" t="s">
        <v>33</v>
      </c>
      <c r="F5008" s="19">
        <v>8</v>
      </c>
      <c r="R5008" s="21">
        <f t="shared" si="2652"/>
        <v>0</v>
      </c>
      <c r="Y5008" s="28" t="str">
        <f t="shared" si="2649"/>
        <v/>
      </c>
      <c r="Z5008" s="28" t="str">
        <f t="shared" si="2650"/>
        <v/>
      </c>
      <c r="AA5008" s="28" t="str">
        <f t="shared" si="2645"/>
        <v/>
      </c>
      <c r="AB5008" s="28" t="str">
        <f>IF(R5008&lt;T5008,"期末实有头数应大于等于耕役畜","")</f>
        <v/>
      </c>
      <c r="AC5008" s="28" t="str">
        <f>IF(R5008&lt;V5008+W5008,"期末实有头数应大于等于良种+改良种","")</f>
        <v/>
      </c>
    </row>
    <row r="5009" spans="2:29">
      <c r="B5009" s="19"/>
      <c r="C5009" s="30"/>
      <c r="D5009" s="19" t="s">
        <v>43</v>
      </c>
      <c r="E5009" s="20" t="s">
        <v>33</v>
      </c>
      <c r="F5009" s="19">
        <v>9</v>
      </c>
      <c r="R5009" s="21">
        <f t="shared" si="2652"/>
        <v>0</v>
      </c>
      <c r="S5009" s="22" t="s">
        <v>38</v>
      </c>
      <c r="U5009" s="22" t="s">
        <v>38</v>
      </c>
      <c r="V5009" s="22" t="s">
        <v>38</v>
      </c>
      <c r="W5009" s="22" t="s">
        <v>38</v>
      </c>
      <c r="Y5009" s="28" t="str">
        <f t="shared" si="2649"/>
        <v/>
      </c>
      <c r="Z5009" s="28" t="str">
        <f t="shared" si="2650"/>
        <v/>
      </c>
      <c r="AA5009" s="28"/>
      <c r="AB5009" s="28" t="str">
        <f>IF(R5009&lt;T5009,"期末实有头数应大于等于耕役畜","")</f>
        <v/>
      </c>
      <c r="AC5009" s="28"/>
    </row>
    <row r="5010" spans="2:29">
      <c r="B5010" s="19"/>
      <c r="C5010" s="30"/>
      <c r="D5010" s="19" t="s">
        <v>44</v>
      </c>
      <c r="E5010" s="20" t="s">
        <v>45</v>
      </c>
      <c r="F5010" s="19">
        <v>10</v>
      </c>
      <c r="R5010" s="21">
        <f t="shared" si="2652"/>
        <v>0</v>
      </c>
      <c r="Y5010" s="28" t="str">
        <f t="shared" si="2649"/>
        <v/>
      </c>
      <c r="Z5010" s="28" t="str">
        <f t="shared" si="2650"/>
        <v/>
      </c>
      <c r="AA5010" s="28" t="str">
        <f>IF(R5010&lt;S5010+U5010,"期末实有头数应大于等于能繁母畜+种公畜","")</f>
        <v/>
      </c>
      <c r="AB5010" s="28" t="str">
        <f>IF(R5010&lt;T5010,"期末实有头数应大于等于耕役畜","")</f>
        <v/>
      </c>
      <c r="AC5010" s="28" t="str">
        <f>IF(R5010&lt;V5010+W5010,"期末实有头数应大于等于良种+改良种","")</f>
        <v/>
      </c>
    </row>
    <row r="5011" spans="2:29">
      <c r="B5011" s="19"/>
      <c r="C5011" s="30"/>
      <c r="D5011" s="19" t="s">
        <v>46</v>
      </c>
      <c r="E5011" s="20" t="s">
        <v>47</v>
      </c>
      <c r="F5011" s="19">
        <v>11</v>
      </c>
      <c r="G5011" s="21">
        <f t="shared" ref="G5011:S5011" si="2653">G5012+G5016</f>
        <v>0</v>
      </c>
      <c r="H5011" s="21">
        <f t="shared" si="2653"/>
        <v>0</v>
      </c>
      <c r="I5011" s="21">
        <f t="shared" si="2653"/>
        <v>0</v>
      </c>
      <c r="J5011" s="21">
        <f t="shared" si="2653"/>
        <v>0</v>
      </c>
      <c r="K5011" s="21">
        <f t="shared" si="2653"/>
        <v>0</v>
      </c>
      <c r="L5011" s="21">
        <f t="shared" si="2653"/>
        <v>0</v>
      </c>
      <c r="M5011" s="21">
        <f t="shared" si="2653"/>
        <v>0</v>
      </c>
      <c r="N5011" s="21">
        <f t="shared" si="2653"/>
        <v>0</v>
      </c>
      <c r="O5011" s="21">
        <f t="shared" si="2653"/>
        <v>0</v>
      </c>
      <c r="P5011" s="21">
        <f t="shared" si="2653"/>
        <v>0</v>
      </c>
      <c r="Q5011" s="21">
        <f t="shared" si="2653"/>
        <v>0</v>
      </c>
      <c r="R5011" s="23">
        <f t="shared" si="2653"/>
        <v>0</v>
      </c>
      <c r="S5011" s="21">
        <f t="shared" si="2653"/>
        <v>0</v>
      </c>
      <c r="T5011" s="22" t="s">
        <v>38</v>
      </c>
      <c r="U5011" s="21">
        <f>U5012+U5016</f>
        <v>0</v>
      </c>
      <c r="V5011" s="21">
        <f>V5012+V5016</f>
        <v>0</v>
      </c>
      <c r="W5011" s="21">
        <f>W5012+W5016</f>
        <v>0</v>
      </c>
      <c r="Y5011" s="28" t="str">
        <f t="shared" si="2649"/>
        <v/>
      </c>
      <c r="Z5011" s="28" t="str">
        <f t="shared" si="2650"/>
        <v/>
      </c>
      <c r="AA5011" s="28" t="str">
        <f>IF(R5011&lt;S5011+U5011,"期末实有头数应大于等于能繁母畜+种公畜","")</f>
        <v/>
      </c>
      <c r="AB5011" s="28"/>
      <c r="AC5011" s="28" t="str">
        <f>IF(R5011&lt;V5011+W5011,"期末实有头数应大于等于良种+改良种","")</f>
        <v/>
      </c>
    </row>
    <row r="5012" spans="2:29">
      <c r="B5012" s="19"/>
      <c r="C5012" s="30"/>
      <c r="D5012" s="19" t="s">
        <v>48</v>
      </c>
      <c r="E5012" s="20" t="s">
        <v>47</v>
      </c>
      <c r="F5012" s="19">
        <v>12</v>
      </c>
      <c r="R5012" s="21">
        <f>G5012+I5012+J5012+K5012-L5012-M5012-N5012-Q5012</f>
        <v>0</v>
      </c>
      <c r="T5012" s="22" t="s">
        <v>38</v>
      </c>
      <c r="Y5012" s="28" t="str">
        <f t="shared" si="2649"/>
        <v/>
      </c>
      <c r="Z5012" s="28" t="str">
        <f t="shared" si="2650"/>
        <v/>
      </c>
      <c r="AA5012" s="28" t="str">
        <f>IF(R5012&lt;S5012+U5012,"期末实有头数应大于等于能繁母畜+种公畜","")</f>
        <v/>
      </c>
      <c r="AB5012" s="28"/>
      <c r="AC5012" s="28" t="str">
        <f>IF(R5012&lt;V5012+W5012,"期末实有头数应大于等于良种+改良种","")</f>
        <v/>
      </c>
    </row>
    <row r="5013" spans="2:29">
      <c r="B5013" s="19"/>
      <c r="C5013" s="30"/>
      <c r="D5013" s="19" t="s">
        <v>49</v>
      </c>
      <c r="E5013" s="20" t="s">
        <v>47</v>
      </c>
      <c r="F5013" s="19">
        <v>13</v>
      </c>
      <c r="R5013" s="21">
        <f>G5013+I5013+J5013+K5013-L5013-M5013-N5013-Q5013</f>
        <v>0</v>
      </c>
      <c r="T5013" s="22" t="s">
        <v>38</v>
      </c>
      <c r="V5013" s="22" t="s">
        <v>38</v>
      </c>
      <c r="W5013" s="22" t="s">
        <v>38</v>
      </c>
      <c r="Y5013" s="28" t="str">
        <f t="shared" si="2649"/>
        <v/>
      </c>
      <c r="Z5013" s="28" t="str">
        <f t="shared" si="2650"/>
        <v/>
      </c>
      <c r="AA5013" s="28" t="str">
        <f>IF(R5013&lt;S5013+U5013,"期末实有头数应大于等于能繁母畜+种公畜","")</f>
        <v/>
      </c>
      <c r="AB5013" s="28"/>
      <c r="AC5013" s="28"/>
    </row>
    <row r="5014" spans="2:29">
      <c r="B5014" s="19"/>
      <c r="C5014" s="30"/>
      <c r="D5014" s="19" t="s">
        <v>50</v>
      </c>
      <c r="E5014" s="20" t="s">
        <v>47</v>
      </c>
      <c r="F5014" s="19">
        <v>14</v>
      </c>
      <c r="H5014" s="22" t="s">
        <v>38</v>
      </c>
      <c r="I5014" s="22" t="s">
        <v>38</v>
      </c>
      <c r="J5014" s="22" t="s">
        <v>38</v>
      </c>
      <c r="K5014" s="22" t="s">
        <v>38</v>
      </c>
      <c r="L5014" s="22" t="s">
        <v>38</v>
      </c>
      <c r="M5014" s="22" t="s">
        <v>38</v>
      </c>
      <c r="N5014" s="22" t="s">
        <v>38</v>
      </c>
      <c r="O5014" s="22" t="s">
        <v>38</v>
      </c>
      <c r="P5014" s="22" t="s">
        <v>38</v>
      </c>
      <c r="Q5014" s="22" t="s">
        <v>38</v>
      </c>
      <c r="R5014" s="24"/>
      <c r="T5014" s="22" t="s">
        <v>38</v>
      </c>
      <c r="U5014" s="22" t="s">
        <v>38</v>
      </c>
      <c r="V5014" s="22" t="s">
        <v>38</v>
      </c>
      <c r="W5014" s="22" t="s">
        <v>38</v>
      </c>
      <c r="Y5014" s="28" t="str">
        <f t="shared" si="2649"/>
        <v/>
      </c>
      <c r="Z5014" s="28"/>
      <c r="AA5014" s="28"/>
      <c r="AB5014" s="28"/>
      <c r="AC5014" s="28"/>
    </row>
    <row r="5015" spans="2:29">
      <c r="B5015" s="19"/>
      <c r="C5015" s="30"/>
      <c r="D5015" s="19" t="s">
        <v>51</v>
      </c>
      <c r="E5015" s="20" t="s">
        <v>47</v>
      </c>
      <c r="F5015" s="19">
        <v>15</v>
      </c>
      <c r="H5015" s="22" t="s">
        <v>38</v>
      </c>
      <c r="I5015" s="22" t="s">
        <v>38</v>
      </c>
      <c r="J5015" s="22" t="s">
        <v>38</v>
      </c>
      <c r="K5015" s="22" t="s">
        <v>38</v>
      </c>
      <c r="L5015" s="22" t="s">
        <v>38</v>
      </c>
      <c r="M5015" s="22" t="s">
        <v>38</v>
      </c>
      <c r="N5015" s="22" t="s">
        <v>38</v>
      </c>
      <c r="O5015" s="22" t="s">
        <v>38</v>
      </c>
      <c r="P5015" s="22" t="s">
        <v>38</v>
      </c>
      <c r="Q5015" s="22" t="s">
        <v>38</v>
      </c>
      <c r="R5015" s="24"/>
      <c r="T5015" s="22" t="s">
        <v>38</v>
      </c>
      <c r="U5015" s="22" t="s">
        <v>38</v>
      </c>
      <c r="V5015" s="22" t="s">
        <v>38</v>
      </c>
      <c r="W5015" s="22" t="s">
        <v>38</v>
      </c>
      <c r="Y5015" s="28" t="str">
        <f t="shared" si="2649"/>
        <v/>
      </c>
      <c r="Z5015" s="28"/>
      <c r="AA5015" s="28"/>
      <c r="AB5015" s="28"/>
      <c r="AC5015" s="28"/>
    </row>
    <row r="5016" spans="2:29">
      <c r="B5016" s="19"/>
      <c r="C5016" s="30"/>
      <c r="D5016" s="19" t="s">
        <v>52</v>
      </c>
      <c r="E5016" s="20" t="s">
        <v>47</v>
      </c>
      <c r="F5016" s="19">
        <v>16</v>
      </c>
      <c r="R5016" s="21">
        <f>G5016+I5016+J5016+K5016-L5016-M5016-N5016-Q5016</f>
        <v>0</v>
      </c>
      <c r="T5016" s="22" t="s">
        <v>38</v>
      </c>
      <c r="Y5016" s="28" t="str">
        <f t="shared" si="2649"/>
        <v/>
      </c>
      <c r="Z5016" s="28" t="str">
        <f>IF(N5016&lt;O5016+P5016,"出卖应大于等于出卖肉畜+出卖仔畜","")</f>
        <v/>
      </c>
      <c r="AA5016" s="28" t="str">
        <f t="shared" ref="AA5016:AA5025" si="2654">IF(R5016&lt;S5016+U5016,"期末实有头数应大于等于能繁母畜+种公畜","")</f>
        <v/>
      </c>
      <c r="AB5016" s="28"/>
      <c r="AC5016" s="28" t="str">
        <f t="shared" ref="AC5016:AC5021" si="2655">IF(R5016&lt;V5016+W5016,"期末实有头数应大于等于良种+改良种","")</f>
        <v/>
      </c>
    </row>
    <row r="5017" spans="2:29">
      <c r="B5017" s="19"/>
      <c r="C5017" s="30"/>
      <c r="D5017" s="19" t="s">
        <v>53</v>
      </c>
      <c r="E5017" s="18" t="s">
        <v>33</v>
      </c>
      <c r="F5017" s="19">
        <v>17</v>
      </c>
      <c r="R5017" s="21">
        <f>G5017+I5017+J5017+K5017-L5017-M5017-N5017-Q5017</f>
        <v>0</v>
      </c>
      <c r="T5017" s="22" t="s">
        <v>38</v>
      </c>
      <c r="Y5017" s="28" t="str">
        <f t="shared" si="2649"/>
        <v/>
      </c>
      <c r="Z5017" s="28" t="str">
        <f>IF(N5017&lt;O5017+P5017,"出卖应大于等于出卖肉畜+出卖仔畜","")</f>
        <v/>
      </c>
      <c r="AA5017" s="28" t="str">
        <f t="shared" si="2654"/>
        <v/>
      </c>
      <c r="AB5017" s="28"/>
      <c r="AC5017" s="28" t="str">
        <f t="shared" si="2655"/>
        <v/>
      </c>
    </row>
    <row r="5018" spans="2:29">
      <c r="B5018" s="18"/>
      <c r="C5018" s="29"/>
      <c r="D5018" s="19" t="s">
        <v>32</v>
      </c>
      <c r="E5018" s="20" t="s">
        <v>33</v>
      </c>
      <c r="F5018" s="19">
        <v>1</v>
      </c>
      <c r="G5018" s="21">
        <f t="shared" ref="G5018:S5018" si="2656">G5019+G5034</f>
        <v>0</v>
      </c>
      <c r="H5018" s="21">
        <f t="shared" si="2656"/>
        <v>0</v>
      </c>
      <c r="I5018" s="21">
        <f t="shared" si="2656"/>
        <v>0</v>
      </c>
      <c r="J5018" s="21">
        <f t="shared" si="2656"/>
        <v>0</v>
      </c>
      <c r="K5018" s="21">
        <f t="shared" si="2656"/>
        <v>0</v>
      </c>
      <c r="L5018" s="21">
        <f t="shared" si="2656"/>
        <v>0</v>
      </c>
      <c r="M5018" s="21">
        <f t="shared" si="2656"/>
        <v>0</v>
      </c>
      <c r="N5018" s="21">
        <f t="shared" si="2656"/>
        <v>0</v>
      </c>
      <c r="O5018" s="21">
        <f t="shared" si="2656"/>
        <v>0</v>
      </c>
      <c r="P5018" s="21">
        <f t="shared" si="2656"/>
        <v>0</v>
      </c>
      <c r="Q5018" s="21">
        <f t="shared" si="2656"/>
        <v>0</v>
      </c>
      <c r="R5018" s="21">
        <f t="shared" si="2656"/>
        <v>0</v>
      </c>
      <c r="S5018" s="21">
        <f t="shared" si="2656"/>
        <v>0</v>
      </c>
      <c r="T5018" s="21">
        <f>T5019</f>
        <v>0</v>
      </c>
      <c r="U5018" s="21">
        <f>U5019+U5034</f>
        <v>0</v>
      </c>
      <c r="V5018" s="21">
        <f>V5019+V5034</f>
        <v>0</v>
      </c>
      <c r="W5018" s="21">
        <f>W5019+W5034</f>
        <v>0</v>
      </c>
      <c r="Y5018" s="28" t="str">
        <f t="shared" si="2649"/>
        <v/>
      </c>
      <c r="Z5018" s="28" t="str">
        <f>IF(N5018&lt;O5018+P5018,"出卖应大于等于出卖肉畜+出卖仔畜","")</f>
        <v/>
      </c>
      <c r="AA5018" s="28" t="str">
        <f t="shared" si="2654"/>
        <v/>
      </c>
      <c r="AB5018" s="28" t="str">
        <f>IF(R5018&lt;T5018,"期末实有头数应大于等于耕役畜","")</f>
        <v/>
      </c>
      <c r="AC5018" s="28" t="str">
        <f t="shared" si="2655"/>
        <v/>
      </c>
    </row>
    <row r="5019" spans="2:29">
      <c r="B5019" s="19"/>
      <c r="C5019" s="30"/>
      <c r="D5019" s="19" t="s">
        <v>34</v>
      </c>
      <c r="E5019" s="20" t="s">
        <v>33</v>
      </c>
      <c r="F5019" s="19">
        <v>2</v>
      </c>
      <c r="G5019" s="21">
        <f t="shared" ref="G5019:S5019" si="2657">G5020+G5028</f>
        <v>0</v>
      </c>
      <c r="H5019" s="21">
        <f t="shared" si="2657"/>
        <v>0</v>
      </c>
      <c r="I5019" s="21">
        <f t="shared" si="2657"/>
        <v>0</v>
      </c>
      <c r="J5019" s="21">
        <f t="shared" si="2657"/>
        <v>0</v>
      </c>
      <c r="K5019" s="21">
        <f t="shared" si="2657"/>
        <v>0</v>
      </c>
      <c r="L5019" s="21">
        <f t="shared" si="2657"/>
        <v>0</v>
      </c>
      <c r="M5019" s="21">
        <f t="shared" si="2657"/>
        <v>0</v>
      </c>
      <c r="N5019" s="21">
        <f t="shared" si="2657"/>
        <v>0</v>
      </c>
      <c r="O5019" s="21">
        <f t="shared" si="2657"/>
        <v>0</v>
      </c>
      <c r="P5019" s="21">
        <f t="shared" si="2657"/>
        <v>0</v>
      </c>
      <c r="Q5019" s="21">
        <f t="shared" si="2657"/>
        <v>0</v>
      </c>
      <c r="R5019" s="21">
        <f t="shared" si="2657"/>
        <v>0</v>
      </c>
      <c r="S5019" s="21">
        <f t="shared" si="2657"/>
        <v>0</v>
      </c>
      <c r="T5019" s="21">
        <f>T5020</f>
        <v>0</v>
      </c>
      <c r="U5019" s="21">
        <f>U5020+U5028</f>
        <v>0</v>
      </c>
      <c r="V5019" s="21">
        <f>V5020+V5028</f>
        <v>0</v>
      </c>
      <c r="W5019" s="21">
        <f>W5020+W5028</f>
        <v>0</v>
      </c>
      <c r="Y5019" s="28" t="str">
        <f t="shared" ref="Y5019:Y5035" si="2658">IF(H5019&lt;I5019,"繁殖仔畜应大于等于成活","")</f>
        <v/>
      </c>
      <c r="Z5019" s="28" t="str">
        <f t="shared" ref="Z5019:Z5030" si="2659">IF(N5019&lt;O5019+P5019,"出卖应大于等于出卖肉畜+出卖仔畜","")</f>
        <v/>
      </c>
      <c r="AA5019" s="28" t="str">
        <f t="shared" si="2654"/>
        <v/>
      </c>
      <c r="AB5019" s="28" t="str">
        <f>IF(R5019&lt;T5019,"期末实有头数应大于等于耕役畜","")</f>
        <v/>
      </c>
      <c r="AC5019" s="28" t="str">
        <f t="shared" si="2655"/>
        <v/>
      </c>
    </row>
    <row r="5020" spans="2:29">
      <c r="B5020" s="19"/>
      <c r="C5020" s="30"/>
      <c r="D5020" s="19" t="s">
        <v>35</v>
      </c>
      <c r="E5020" s="20" t="s">
        <v>33</v>
      </c>
      <c r="F5020" s="19">
        <v>3</v>
      </c>
      <c r="G5020" s="21">
        <f t="shared" ref="G5020:R5020" si="2660">G5021+G5024+G5025+G5026+G5027</f>
        <v>0</v>
      </c>
      <c r="H5020" s="21">
        <f t="shared" si="2660"/>
        <v>0</v>
      </c>
      <c r="I5020" s="21">
        <f t="shared" si="2660"/>
        <v>0</v>
      </c>
      <c r="J5020" s="21">
        <f t="shared" si="2660"/>
        <v>0</v>
      </c>
      <c r="K5020" s="21">
        <f t="shared" si="2660"/>
        <v>0</v>
      </c>
      <c r="L5020" s="21">
        <f t="shared" si="2660"/>
        <v>0</v>
      </c>
      <c r="M5020" s="21">
        <f t="shared" si="2660"/>
        <v>0</v>
      </c>
      <c r="N5020" s="21">
        <f t="shared" si="2660"/>
        <v>0</v>
      </c>
      <c r="O5020" s="21">
        <f t="shared" si="2660"/>
        <v>0</v>
      </c>
      <c r="P5020" s="21">
        <f t="shared" si="2660"/>
        <v>0</v>
      </c>
      <c r="Q5020" s="21">
        <f t="shared" si="2660"/>
        <v>0</v>
      </c>
      <c r="R5020" s="21">
        <f t="shared" si="2660"/>
        <v>0</v>
      </c>
      <c r="S5020" s="21">
        <f>S5021+S5024+S5025+S5027</f>
        <v>0</v>
      </c>
      <c r="T5020" s="21">
        <f>T5021+T5024+T5025+T5026+T5027</f>
        <v>0</v>
      </c>
      <c r="U5020" s="21">
        <f>U5021+U5024+U5025+U5027</f>
        <v>0</v>
      </c>
      <c r="V5020" s="21">
        <f>V5021+V5024+V5025+V5027</f>
        <v>0</v>
      </c>
      <c r="W5020" s="21">
        <f>W5021+W5024+W5025+W5027</f>
        <v>0</v>
      </c>
      <c r="Y5020" s="28" t="str">
        <f t="shared" si="2658"/>
        <v/>
      </c>
      <c r="Z5020" s="28" t="str">
        <f t="shared" si="2659"/>
        <v/>
      </c>
      <c r="AA5020" s="28" t="str">
        <f t="shared" si="2654"/>
        <v/>
      </c>
      <c r="AB5020" s="28" t="str">
        <f>IF(R5020&lt;T5020,"期末实有头数应大于等于耕役畜","")</f>
        <v/>
      </c>
      <c r="AC5020" s="28" t="str">
        <f t="shared" si="2655"/>
        <v/>
      </c>
    </row>
    <row r="5021" spans="2:29">
      <c r="B5021" s="19"/>
      <c r="C5021" s="30"/>
      <c r="D5021" s="19" t="s">
        <v>36</v>
      </c>
      <c r="E5021" s="20" t="s">
        <v>33</v>
      </c>
      <c r="F5021" s="19">
        <v>4</v>
      </c>
      <c r="R5021" s="21">
        <f>G5021+I5021+J5021+K5021-L5021-M5021-N5021-Q5021</f>
        <v>0</v>
      </c>
      <c r="Y5021" s="28" t="str">
        <f t="shared" si="2658"/>
        <v/>
      </c>
      <c r="Z5021" s="28" t="str">
        <f t="shared" si="2659"/>
        <v/>
      </c>
      <c r="AA5021" s="28" t="str">
        <f t="shared" si="2654"/>
        <v/>
      </c>
      <c r="AB5021" s="28" t="str">
        <f>IF(R5021&lt;T5021,"期末实有头数应大于等于耕役畜","")</f>
        <v/>
      </c>
      <c r="AC5021" s="28" t="str">
        <f t="shared" si="2655"/>
        <v/>
      </c>
    </row>
    <row r="5022" spans="2:29">
      <c r="B5022" s="19"/>
      <c r="C5022" s="30"/>
      <c r="D5022" s="19" t="s">
        <v>37</v>
      </c>
      <c r="E5022" s="20" t="s">
        <v>33</v>
      </c>
      <c r="F5022" s="19">
        <v>5</v>
      </c>
      <c r="R5022" s="21">
        <f t="shared" ref="R5022:R5027" si="2661">G5022+I5022+J5022+K5022-L5022-M5022-N5022-Q5022</f>
        <v>0</v>
      </c>
      <c r="T5022" s="22" t="s">
        <v>38</v>
      </c>
      <c r="V5022" s="22" t="s">
        <v>38</v>
      </c>
      <c r="W5022" s="22" t="s">
        <v>38</v>
      </c>
      <c r="Y5022" s="28" t="str">
        <f t="shared" si="2658"/>
        <v/>
      </c>
      <c r="Z5022" s="28" t="str">
        <f t="shared" si="2659"/>
        <v/>
      </c>
      <c r="AA5022" s="28" t="str">
        <f t="shared" si="2654"/>
        <v/>
      </c>
      <c r="AB5022" s="28"/>
      <c r="AC5022" s="28"/>
    </row>
    <row r="5023" spans="2:29">
      <c r="B5023" s="19"/>
      <c r="C5023" s="30"/>
      <c r="D5023" s="19" t="s">
        <v>39</v>
      </c>
      <c r="E5023" s="20" t="s">
        <v>33</v>
      </c>
      <c r="F5023" s="19">
        <v>6</v>
      </c>
      <c r="R5023" s="21">
        <f t="shared" si="2661"/>
        <v>0</v>
      </c>
      <c r="T5023" s="22" t="s">
        <v>38</v>
      </c>
      <c r="V5023" s="22" t="s">
        <v>38</v>
      </c>
      <c r="W5023" s="22" t="s">
        <v>38</v>
      </c>
      <c r="Y5023" s="28" t="str">
        <f t="shared" si="2658"/>
        <v/>
      </c>
      <c r="Z5023" s="28" t="str">
        <f t="shared" si="2659"/>
        <v/>
      </c>
      <c r="AA5023" s="28" t="str">
        <f t="shared" si="2654"/>
        <v/>
      </c>
      <c r="AB5023" s="28"/>
      <c r="AC5023" s="28"/>
    </row>
    <row r="5024" spans="2:29">
      <c r="B5024" s="19"/>
      <c r="C5024" s="30"/>
      <c r="D5024" s="19" t="s">
        <v>40</v>
      </c>
      <c r="E5024" s="20" t="s">
        <v>41</v>
      </c>
      <c r="F5024" s="19">
        <v>7</v>
      </c>
      <c r="R5024" s="21">
        <f t="shared" si="2661"/>
        <v>0</v>
      </c>
      <c r="Y5024" s="28" t="str">
        <f t="shared" si="2658"/>
        <v/>
      </c>
      <c r="Z5024" s="28" t="str">
        <f t="shared" si="2659"/>
        <v/>
      </c>
      <c r="AA5024" s="28" t="str">
        <f t="shared" si="2654"/>
        <v/>
      </c>
      <c r="AB5024" s="28" t="str">
        <f>IF(R5024&lt;T5024,"期末实有头数应大于等于耕役畜","")</f>
        <v/>
      </c>
      <c r="AC5024" s="28" t="str">
        <f>IF(R5024&lt;V5024+W5024,"期末实有头数应大于等于良种+改良种","")</f>
        <v/>
      </c>
    </row>
    <row r="5025" spans="2:29">
      <c r="B5025" s="19"/>
      <c r="C5025" s="30"/>
      <c r="D5025" s="19" t="s">
        <v>42</v>
      </c>
      <c r="E5025" s="20" t="s">
        <v>33</v>
      </c>
      <c r="F5025" s="19">
        <v>8</v>
      </c>
      <c r="R5025" s="21">
        <f t="shared" si="2661"/>
        <v>0</v>
      </c>
      <c r="Y5025" s="28" t="str">
        <f t="shared" si="2658"/>
        <v/>
      </c>
      <c r="Z5025" s="28" t="str">
        <f t="shared" si="2659"/>
        <v/>
      </c>
      <c r="AA5025" s="28" t="str">
        <f t="shared" si="2654"/>
        <v/>
      </c>
      <c r="AB5025" s="28" t="str">
        <f>IF(R5025&lt;T5025,"期末实有头数应大于等于耕役畜","")</f>
        <v/>
      </c>
      <c r="AC5025" s="28" t="str">
        <f>IF(R5025&lt;V5025+W5025,"期末实有头数应大于等于良种+改良种","")</f>
        <v/>
      </c>
    </row>
    <row r="5026" spans="2:29">
      <c r="B5026" s="19"/>
      <c r="C5026" s="30"/>
      <c r="D5026" s="19" t="s">
        <v>43</v>
      </c>
      <c r="E5026" s="20" t="s">
        <v>33</v>
      </c>
      <c r="F5026" s="19">
        <v>9</v>
      </c>
      <c r="R5026" s="21">
        <f t="shared" si="2661"/>
        <v>0</v>
      </c>
      <c r="S5026" s="22" t="s">
        <v>38</v>
      </c>
      <c r="U5026" s="22" t="s">
        <v>38</v>
      </c>
      <c r="V5026" s="22" t="s">
        <v>38</v>
      </c>
      <c r="W5026" s="22" t="s">
        <v>38</v>
      </c>
      <c r="Y5026" s="28" t="str">
        <f t="shared" si="2658"/>
        <v/>
      </c>
      <c r="Z5026" s="28" t="str">
        <f t="shared" si="2659"/>
        <v/>
      </c>
      <c r="AA5026" s="28"/>
      <c r="AB5026" s="28" t="str">
        <f>IF(R5026&lt;T5026,"期末实有头数应大于等于耕役畜","")</f>
        <v/>
      </c>
      <c r="AC5026" s="28"/>
    </row>
    <row r="5027" spans="2:29">
      <c r="B5027" s="19"/>
      <c r="C5027" s="30"/>
      <c r="D5027" s="19" t="s">
        <v>44</v>
      </c>
      <c r="E5027" s="20" t="s">
        <v>45</v>
      </c>
      <c r="F5027" s="19">
        <v>10</v>
      </c>
      <c r="R5027" s="21">
        <f t="shared" si="2661"/>
        <v>0</v>
      </c>
      <c r="Y5027" s="28" t="str">
        <f t="shared" si="2658"/>
        <v/>
      </c>
      <c r="Z5027" s="28" t="str">
        <f t="shared" si="2659"/>
        <v/>
      </c>
      <c r="AA5027" s="28" t="str">
        <f>IF(R5027&lt;S5027+U5027,"期末实有头数应大于等于能繁母畜+种公畜","")</f>
        <v/>
      </c>
      <c r="AB5027" s="28" t="str">
        <f>IF(R5027&lt;T5027,"期末实有头数应大于等于耕役畜","")</f>
        <v/>
      </c>
      <c r="AC5027" s="28" t="str">
        <f>IF(R5027&lt;V5027+W5027,"期末实有头数应大于等于良种+改良种","")</f>
        <v/>
      </c>
    </row>
    <row r="5028" spans="2:29">
      <c r="B5028" s="19"/>
      <c r="C5028" s="30"/>
      <c r="D5028" s="19" t="s">
        <v>46</v>
      </c>
      <c r="E5028" s="20" t="s">
        <v>47</v>
      </c>
      <c r="F5028" s="19">
        <v>11</v>
      </c>
      <c r="G5028" s="21">
        <f t="shared" ref="G5028:S5028" si="2662">G5029+G5033</f>
        <v>0</v>
      </c>
      <c r="H5028" s="21">
        <f t="shared" si="2662"/>
        <v>0</v>
      </c>
      <c r="I5028" s="21">
        <f t="shared" si="2662"/>
        <v>0</v>
      </c>
      <c r="J5028" s="21">
        <f t="shared" si="2662"/>
        <v>0</v>
      </c>
      <c r="K5028" s="21">
        <f t="shared" si="2662"/>
        <v>0</v>
      </c>
      <c r="L5028" s="21">
        <f t="shared" si="2662"/>
        <v>0</v>
      </c>
      <c r="M5028" s="21">
        <f t="shared" si="2662"/>
        <v>0</v>
      </c>
      <c r="N5028" s="21">
        <f t="shared" si="2662"/>
        <v>0</v>
      </c>
      <c r="O5028" s="21">
        <f t="shared" si="2662"/>
        <v>0</v>
      </c>
      <c r="P5028" s="21">
        <f t="shared" si="2662"/>
        <v>0</v>
      </c>
      <c r="Q5028" s="21">
        <f t="shared" si="2662"/>
        <v>0</v>
      </c>
      <c r="R5028" s="23">
        <f t="shared" si="2662"/>
        <v>0</v>
      </c>
      <c r="S5028" s="21">
        <f t="shared" si="2662"/>
        <v>0</v>
      </c>
      <c r="T5028" s="22" t="s">
        <v>38</v>
      </c>
      <c r="U5028" s="21">
        <f>U5029+U5033</f>
        <v>0</v>
      </c>
      <c r="V5028" s="21">
        <f>V5029+V5033</f>
        <v>0</v>
      </c>
      <c r="W5028" s="21">
        <f>W5029+W5033</f>
        <v>0</v>
      </c>
      <c r="Y5028" s="28" t="str">
        <f t="shared" si="2658"/>
        <v/>
      </c>
      <c r="Z5028" s="28" t="str">
        <f t="shared" si="2659"/>
        <v/>
      </c>
      <c r="AA5028" s="28" t="str">
        <f>IF(R5028&lt;S5028+U5028,"期末实有头数应大于等于能繁母畜+种公畜","")</f>
        <v/>
      </c>
      <c r="AB5028" s="28"/>
      <c r="AC5028" s="28" t="str">
        <f>IF(R5028&lt;V5028+W5028,"期末实有头数应大于等于良种+改良种","")</f>
        <v/>
      </c>
    </row>
    <row r="5029" spans="2:29">
      <c r="B5029" s="19"/>
      <c r="C5029" s="30"/>
      <c r="D5029" s="19" t="s">
        <v>48</v>
      </c>
      <c r="E5029" s="20" t="s">
        <v>47</v>
      </c>
      <c r="F5029" s="19">
        <v>12</v>
      </c>
      <c r="R5029" s="21">
        <f>G5029+I5029+J5029+K5029-L5029-M5029-N5029-Q5029</f>
        <v>0</v>
      </c>
      <c r="T5029" s="22" t="s">
        <v>38</v>
      </c>
      <c r="Y5029" s="28" t="str">
        <f t="shared" si="2658"/>
        <v/>
      </c>
      <c r="Z5029" s="28" t="str">
        <f t="shared" si="2659"/>
        <v/>
      </c>
      <c r="AA5029" s="28" t="str">
        <f>IF(R5029&lt;S5029+U5029,"期末实有头数应大于等于能繁母畜+种公畜","")</f>
        <v/>
      </c>
      <c r="AB5029" s="28"/>
      <c r="AC5029" s="28" t="str">
        <f>IF(R5029&lt;V5029+W5029,"期末实有头数应大于等于良种+改良种","")</f>
        <v/>
      </c>
    </row>
    <row r="5030" spans="2:29">
      <c r="B5030" s="19"/>
      <c r="C5030" s="30"/>
      <c r="D5030" s="19" t="s">
        <v>49</v>
      </c>
      <c r="E5030" s="20" t="s">
        <v>47</v>
      </c>
      <c r="F5030" s="19">
        <v>13</v>
      </c>
      <c r="R5030" s="21">
        <f>G5030+I5030+J5030+K5030-L5030-M5030-N5030-Q5030</f>
        <v>0</v>
      </c>
      <c r="T5030" s="22" t="s">
        <v>38</v>
      </c>
      <c r="V5030" s="22" t="s">
        <v>38</v>
      </c>
      <c r="W5030" s="22" t="s">
        <v>38</v>
      </c>
      <c r="Y5030" s="28" t="str">
        <f t="shared" si="2658"/>
        <v/>
      </c>
      <c r="Z5030" s="28" t="str">
        <f t="shared" si="2659"/>
        <v/>
      </c>
      <c r="AA5030" s="28" t="str">
        <f>IF(R5030&lt;S5030+U5030,"期末实有头数应大于等于能繁母畜+种公畜","")</f>
        <v/>
      </c>
      <c r="AB5030" s="28"/>
      <c r="AC5030" s="28"/>
    </row>
    <row r="5031" spans="2:29">
      <c r="B5031" s="19"/>
      <c r="C5031" s="30"/>
      <c r="D5031" s="19" t="s">
        <v>50</v>
      </c>
      <c r="E5031" s="20" t="s">
        <v>47</v>
      </c>
      <c r="F5031" s="19">
        <v>14</v>
      </c>
      <c r="H5031" s="22" t="s">
        <v>38</v>
      </c>
      <c r="I5031" s="22" t="s">
        <v>38</v>
      </c>
      <c r="J5031" s="22" t="s">
        <v>38</v>
      </c>
      <c r="K5031" s="22" t="s">
        <v>38</v>
      </c>
      <c r="L5031" s="22" t="s">
        <v>38</v>
      </c>
      <c r="M5031" s="22" t="s">
        <v>38</v>
      </c>
      <c r="N5031" s="22" t="s">
        <v>38</v>
      </c>
      <c r="O5031" s="22" t="s">
        <v>38</v>
      </c>
      <c r="P5031" s="22" t="s">
        <v>38</v>
      </c>
      <c r="Q5031" s="22" t="s">
        <v>38</v>
      </c>
      <c r="R5031" s="24"/>
      <c r="T5031" s="22" t="s">
        <v>38</v>
      </c>
      <c r="U5031" s="22" t="s">
        <v>38</v>
      </c>
      <c r="V5031" s="22" t="s">
        <v>38</v>
      </c>
      <c r="W5031" s="22" t="s">
        <v>38</v>
      </c>
      <c r="Y5031" s="28" t="str">
        <f t="shared" si="2658"/>
        <v/>
      </c>
      <c r="Z5031" s="28"/>
      <c r="AA5031" s="28"/>
      <c r="AB5031" s="28"/>
      <c r="AC5031" s="28"/>
    </row>
    <row r="5032" spans="2:29">
      <c r="B5032" s="19"/>
      <c r="C5032" s="30"/>
      <c r="D5032" s="19" t="s">
        <v>51</v>
      </c>
      <c r="E5032" s="20" t="s">
        <v>47</v>
      </c>
      <c r="F5032" s="19">
        <v>15</v>
      </c>
      <c r="H5032" s="22" t="s">
        <v>38</v>
      </c>
      <c r="I5032" s="22" t="s">
        <v>38</v>
      </c>
      <c r="J5032" s="22" t="s">
        <v>38</v>
      </c>
      <c r="K5032" s="22" t="s">
        <v>38</v>
      </c>
      <c r="L5032" s="22" t="s">
        <v>38</v>
      </c>
      <c r="M5032" s="22" t="s">
        <v>38</v>
      </c>
      <c r="N5032" s="22" t="s">
        <v>38</v>
      </c>
      <c r="O5032" s="22" t="s">
        <v>38</v>
      </c>
      <c r="P5032" s="22" t="s">
        <v>38</v>
      </c>
      <c r="Q5032" s="22" t="s">
        <v>38</v>
      </c>
      <c r="R5032" s="24"/>
      <c r="T5032" s="22" t="s">
        <v>38</v>
      </c>
      <c r="U5032" s="22" t="s">
        <v>38</v>
      </c>
      <c r="V5032" s="22" t="s">
        <v>38</v>
      </c>
      <c r="W5032" s="22" t="s">
        <v>38</v>
      </c>
      <c r="Y5032" s="28" t="str">
        <f t="shared" si="2658"/>
        <v/>
      </c>
      <c r="Z5032" s="28"/>
      <c r="AA5032" s="28"/>
      <c r="AB5032" s="28"/>
      <c r="AC5032" s="28"/>
    </row>
    <row r="5033" spans="2:29">
      <c r="B5033" s="19"/>
      <c r="C5033" s="30"/>
      <c r="D5033" s="19" t="s">
        <v>52</v>
      </c>
      <c r="E5033" s="20" t="s">
        <v>47</v>
      </c>
      <c r="F5033" s="19">
        <v>16</v>
      </c>
      <c r="R5033" s="21">
        <f>G5033+I5033+J5033+K5033-L5033-M5033-N5033-Q5033</f>
        <v>0</v>
      </c>
      <c r="T5033" s="22" t="s">
        <v>38</v>
      </c>
      <c r="Y5033" s="28" t="str">
        <f t="shared" si="2658"/>
        <v/>
      </c>
      <c r="Z5033" s="28" t="str">
        <f>IF(N5033&lt;O5033+P5033,"出卖应大于等于出卖肉畜+出卖仔畜","")</f>
        <v/>
      </c>
      <c r="AA5033" s="28" t="str">
        <f t="shared" ref="AA5033:AA5042" si="2663">IF(R5033&lt;S5033+U5033,"期末实有头数应大于等于能繁母畜+种公畜","")</f>
        <v/>
      </c>
      <c r="AB5033" s="28"/>
      <c r="AC5033" s="28" t="str">
        <f t="shared" ref="AC5033:AC5038" si="2664">IF(R5033&lt;V5033+W5033,"期末实有头数应大于等于良种+改良种","")</f>
        <v/>
      </c>
    </row>
    <row r="5034" spans="2:29">
      <c r="B5034" s="19"/>
      <c r="C5034" s="30"/>
      <c r="D5034" s="19" t="s">
        <v>53</v>
      </c>
      <c r="E5034" s="18" t="s">
        <v>33</v>
      </c>
      <c r="F5034" s="19">
        <v>17</v>
      </c>
      <c r="R5034" s="21">
        <f>G5034+I5034+J5034+K5034-L5034-M5034-N5034-Q5034</f>
        <v>0</v>
      </c>
      <c r="T5034" s="22" t="s">
        <v>38</v>
      </c>
      <c r="Y5034" s="28" t="str">
        <f t="shared" si="2658"/>
        <v/>
      </c>
      <c r="Z5034" s="28" t="str">
        <f>IF(N5034&lt;O5034+P5034,"出卖应大于等于出卖肉畜+出卖仔畜","")</f>
        <v/>
      </c>
      <c r="AA5034" s="28" t="str">
        <f t="shared" si="2663"/>
        <v/>
      </c>
      <c r="AB5034" s="28"/>
      <c r="AC5034" s="28" t="str">
        <f t="shared" si="2664"/>
        <v/>
      </c>
    </row>
    <row r="5035" spans="2:29">
      <c r="B5035" s="18"/>
      <c r="C5035" s="29"/>
      <c r="D5035" s="19" t="s">
        <v>32</v>
      </c>
      <c r="E5035" s="20" t="s">
        <v>33</v>
      </c>
      <c r="F5035" s="19">
        <v>1</v>
      </c>
      <c r="G5035" s="21">
        <f t="shared" ref="G5035:S5035" si="2665">G5036+G5051</f>
        <v>0</v>
      </c>
      <c r="H5035" s="21">
        <f t="shared" si="2665"/>
        <v>0</v>
      </c>
      <c r="I5035" s="21">
        <f t="shared" si="2665"/>
        <v>0</v>
      </c>
      <c r="J5035" s="21">
        <f t="shared" si="2665"/>
        <v>0</v>
      </c>
      <c r="K5035" s="21">
        <f t="shared" si="2665"/>
        <v>0</v>
      </c>
      <c r="L5035" s="21">
        <f t="shared" si="2665"/>
        <v>0</v>
      </c>
      <c r="M5035" s="21">
        <f t="shared" si="2665"/>
        <v>0</v>
      </c>
      <c r="N5035" s="21">
        <f t="shared" si="2665"/>
        <v>0</v>
      </c>
      <c r="O5035" s="21">
        <f t="shared" si="2665"/>
        <v>0</v>
      </c>
      <c r="P5035" s="21">
        <f t="shared" si="2665"/>
        <v>0</v>
      </c>
      <c r="Q5035" s="21">
        <f t="shared" si="2665"/>
        <v>0</v>
      </c>
      <c r="R5035" s="21">
        <f t="shared" si="2665"/>
        <v>0</v>
      </c>
      <c r="S5035" s="21">
        <f t="shared" si="2665"/>
        <v>0</v>
      </c>
      <c r="T5035" s="21">
        <f>T5036</f>
        <v>0</v>
      </c>
      <c r="U5035" s="21">
        <f>U5036+U5051</f>
        <v>0</v>
      </c>
      <c r="V5035" s="21">
        <f>V5036+V5051</f>
        <v>0</v>
      </c>
      <c r="W5035" s="21">
        <f>W5036+W5051</f>
        <v>0</v>
      </c>
      <c r="Y5035" s="28" t="str">
        <f t="shared" si="2658"/>
        <v/>
      </c>
      <c r="Z5035" s="28" t="str">
        <f>IF(N5035&lt;O5035+P5035,"出卖应大于等于出卖肉畜+出卖仔畜","")</f>
        <v/>
      </c>
      <c r="AA5035" s="28" t="str">
        <f t="shared" si="2663"/>
        <v/>
      </c>
      <c r="AB5035" s="28" t="str">
        <f>IF(R5035&lt;T5035,"期末实有头数应大于等于耕役畜","")</f>
        <v/>
      </c>
      <c r="AC5035" s="28" t="str">
        <f t="shared" si="2664"/>
        <v/>
      </c>
    </row>
    <row r="5036" spans="2:29">
      <c r="B5036" s="19"/>
      <c r="C5036" s="30"/>
      <c r="D5036" s="19" t="s">
        <v>34</v>
      </c>
      <c r="E5036" s="20" t="s">
        <v>33</v>
      </c>
      <c r="F5036" s="19">
        <v>2</v>
      </c>
      <c r="G5036" s="21">
        <f t="shared" ref="G5036:S5036" si="2666">G5037+G5045</f>
        <v>0</v>
      </c>
      <c r="H5036" s="21">
        <f t="shared" si="2666"/>
        <v>0</v>
      </c>
      <c r="I5036" s="21">
        <f t="shared" si="2666"/>
        <v>0</v>
      </c>
      <c r="J5036" s="21">
        <f t="shared" si="2666"/>
        <v>0</v>
      </c>
      <c r="K5036" s="21">
        <f t="shared" si="2666"/>
        <v>0</v>
      </c>
      <c r="L5036" s="21">
        <f t="shared" si="2666"/>
        <v>0</v>
      </c>
      <c r="M5036" s="21">
        <f t="shared" si="2666"/>
        <v>0</v>
      </c>
      <c r="N5036" s="21">
        <f t="shared" si="2666"/>
        <v>0</v>
      </c>
      <c r="O5036" s="21">
        <f t="shared" si="2666"/>
        <v>0</v>
      </c>
      <c r="P5036" s="21">
        <f t="shared" si="2666"/>
        <v>0</v>
      </c>
      <c r="Q5036" s="21">
        <f t="shared" si="2666"/>
        <v>0</v>
      </c>
      <c r="R5036" s="21">
        <f t="shared" si="2666"/>
        <v>0</v>
      </c>
      <c r="S5036" s="21">
        <f t="shared" si="2666"/>
        <v>0</v>
      </c>
      <c r="T5036" s="21">
        <f>T5037</f>
        <v>0</v>
      </c>
      <c r="U5036" s="21">
        <f>U5037+U5045</f>
        <v>0</v>
      </c>
      <c r="V5036" s="21">
        <f>V5037+V5045</f>
        <v>0</v>
      </c>
      <c r="W5036" s="21">
        <f>W5037+W5045</f>
        <v>0</v>
      </c>
      <c r="Y5036" s="28" t="str">
        <f t="shared" ref="Y5036:Y5052" si="2667">IF(H5036&lt;I5036,"繁殖仔畜应大于等于成活","")</f>
        <v/>
      </c>
      <c r="Z5036" s="28" t="str">
        <f t="shared" ref="Z5036:Z5047" si="2668">IF(N5036&lt;O5036+P5036,"出卖应大于等于出卖肉畜+出卖仔畜","")</f>
        <v/>
      </c>
      <c r="AA5036" s="28" t="str">
        <f t="shared" si="2663"/>
        <v/>
      </c>
      <c r="AB5036" s="28" t="str">
        <f>IF(R5036&lt;T5036,"期末实有头数应大于等于耕役畜","")</f>
        <v/>
      </c>
      <c r="AC5036" s="28" t="str">
        <f t="shared" si="2664"/>
        <v/>
      </c>
    </row>
    <row r="5037" spans="2:29">
      <c r="B5037" s="19"/>
      <c r="C5037" s="30"/>
      <c r="D5037" s="19" t="s">
        <v>35</v>
      </c>
      <c r="E5037" s="20" t="s">
        <v>33</v>
      </c>
      <c r="F5037" s="19">
        <v>3</v>
      </c>
      <c r="G5037" s="21">
        <f t="shared" ref="G5037:R5037" si="2669">G5038+G5041+G5042+G5043+G5044</f>
        <v>0</v>
      </c>
      <c r="H5037" s="21">
        <f t="shared" si="2669"/>
        <v>0</v>
      </c>
      <c r="I5037" s="21">
        <f t="shared" si="2669"/>
        <v>0</v>
      </c>
      <c r="J5037" s="21">
        <f t="shared" si="2669"/>
        <v>0</v>
      </c>
      <c r="K5037" s="21">
        <f t="shared" si="2669"/>
        <v>0</v>
      </c>
      <c r="L5037" s="21">
        <f t="shared" si="2669"/>
        <v>0</v>
      </c>
      <c r="M5037" s="21">
        <f t="shared" si="2669"/>
        <v>0</v>
      </c>
      <c r="N5037" s="21">
        <f t="shared" si="2669"/>
        <v>0</v>
      </c>
      <c r="O5037" s="21">
        <f t="shared" si="2669"/>
        <v>0</v>
      </c>
      <c r="P5037" s="21">
        <f t="shared" si="2669"/>
        <v>0</v>
      </c>
      <c r="Q5037" s="21">
        <f t="shared" si="2669"/>
        <v>0</v>
      </c>
      <c r="R5037" s="21">
        <f t="shared" si="2669"/>
        <v>0</v>
      </c>
      <c r="S5037" s="21">
        <f>S5038+S5041+S5042+S5044</f>
        <v>0</v>
      </c>
      <c r="T5037" s="21">
        <f>T5038+T5041+T5042+T5043+T5044</f>
        <v>0</v>
      </c>
      <c r="U5037" s="21">
        <f>U5038+U5041+U5042+U5044</f>
        <v>0</v>
      </c>
      <c r="V5037" s="21">
        <f>V5038+V5041+V5042+V5044</f>
        <v>0</v>
      </c>
      <c r="W5037" s="21">
        <f>W5038+W5041+W5042+W5044</f>
        <v>0</v>
      </c>
      <c r="Y5037" s="28" t="str">
        <f t="shared" si="2667"/>
        <v/>
      </c>
      <c r="Z5037" s="28" t="str">
        <f t="shared" si="2668"/>
        <v/>
      </c>
      <c r="AA5037" s="28" t="str">
        <f t="shared" si="2663"/>
        <v/>
      </c>
      <c r="AB5037" s="28" t="str">
        <f>IF(R5037&lt;T5037,"期末实有头数应大于等于耕役畜","")</f>
        <v/>
      </c>
      <c r="AC5037" s="28" t="str">
        <f t="shared" si="2664"/>
        <v/>
      </c>
    </row>
    <row r="5038" spans="2:29">
      <c r="B5038" s="19"/>
      <c r="C5038" s="30"/>
      <c r="D5038" s="19" t="s">
        <v>36</v>
      </c>
      <c r="E5038" s="20" t="s">
        <v>33</v>
      </c>
      <c r="F5038" s="19">
        <v>4</v>
      </c>
      <c r="R5038" s="21">
        <f>G5038+I5038+J5038+K5038-L5038-M5038-N5038-Q5038</f>
        <v>0</v>
      </c>
      <c r="Y5038" s="28" t="str">
        <f t="shared" si="2667"/>
        <v/>
      </c>
      <c r="Z5038" s="28" t="str">
        <f t="shared" si="2668"/>
        <v/>
      </c>
      <c r="AA5038" s="28" t="str">
        <f t="shared" si="2663"/>
        <v/>
      </c>
      <c r="AB5038" s="28" t="str">
        <f>IF(R5038&lt;T5038,"期末实有头数应大于等于耕役畜","")</f>
        <v/>
      </c>
      <c r="AC5038" s="28" t="str">
        <f t="shared" si="2664"/>
        <v/>
      </c>
    </row>
    <row r="5039" spans="2:29">
      <c r="B5039" s="19"/>
      <c r="C5039" s="30"/>
      <c r="D5039" s="19" t="s">
        <v>37</v>
      </c>
      <c r="E5039" s="20" t="s">
        <v>33</v>
      </c>
      <c r="F5039" s="19">
        <v>5</v>
      </c>
      <c r="R5039" s="21">
        <f t="shared" ref="R5039:R5044" si="2670">G5039+I5039+J5039+K5039-L5039-M5039-N5039-Q5039</f>
        <v>0</v>
      </c>
      <c r="T5039" s="22" t="s">
        <v>38</v>
      </c>
      <c r="V5039" s="22" t="s">
        <v>38</v>
      </c>
      <c r="W5039" s="22" t="s">
        <v>38</v>
      </c>
      <c r="Y5039" s="28" t="str">
        <f t="shared" si="2667"/>
        <v/>
      </c>
      <c r="Z5039" s="28" t="str">
        <f t="shared" si="2668"/>
        <v/>
      </c>
      <c r="AA5039" s="28" t="str">
        <f t="shared" si="2663"/>
        <v/>
      </c>
      <c r="AB5039" s="28"/>
      <c r="AC5039" s="28"/>
    </row>
    <row r="5040" spans="2:29">
      <c r="B5040" s="19"/>
      <c r="C5040" s="30"/>
      <c r="D5040" s="19" t="s">
        <v>39</v>
      </c>
      <c r="E5040" s="20" t="s">
        <v>33</v>
      </c>
      <c r="F5040" s="19">
        <v>6</v>
      </c>
      <c r="R5040" s="21">
        <f t="shared" si="2670"/>
        <v>0</v>
      </c>
      <c r="T5040" s="22" t="s">
        <v>38</v>
      </c>
      <c r="V5040" s="22" t="s">
        <v>38</v>
      </c>
      <c r="W5040" s="22" t="s">
        <v>38</v>
      </c>
      <c r="Y5040" s="28" t="str">
        <f t="shared" si="2667"/>
        <v/>
      </c>
      <c r="Z5040" s="28" t="str">
        <f t="shared" si="2668"/>
        <v/>
      </c>
      <c r="AA5040" s="28" t="str">
        <f t="shared" si="2663"/>
        <v/>
      </c>
      <c r="AB5040" s="28"/>
      <c r="AC5040" s="28"/>
    </row>
    <row r="5041" spans="2:29">
      <c r="B5041" s="19"/>
      <c r="C5041" s="30"/>
      <c r="D5041" s="19" t="s">
        <v>40</v>
      </c>
      <c r="E5041" s="20" t="s">
        <v>41</v>
      </c>
      <c r="F5041" s="19">
        <v>7</v>
      </c>
      <c r="R5041" s="21">
        <f t="shared" si="2670"/>
        <v>0</v>
      </c>
      <c r="Y5041" s="28" t="str">
        <f t="shared" si="2667"/>
        <v/>
      </c>
      <c r="Z5041" s="28" t="str">
        <f t="shared" si="2668"/>
        <v/>
      </c>
      <c r="AA5041" s="28" t="str">
        <f t="shared" si="2663"/>
        <v/>
      </c>
      <c r="AB5041" s="28" t="str">
        <f>IF(R5041&lt;T5041,"期末实有头数应大于等于耕役畜","")</f>
        <v/>
      </c>
      <c r="AC5041" s="28" t="str">
        <f>IF(R5041&lt;V5041+W5041,"期末实有头数应大于等于良种+改良种","")</f>
        <v/>
      </c>
    </row>
    <row r="5042" spans="2:29">
      <c r="B5042" s="19"/>
      <c r="C5042" s="30"/>
      <c r="D5042" s="19" t="s">
        <v>42</v>
      </c>
      <c r="E5042" s="20" t="s">
        <v>33</v>
      </c>
      <c r="F5042" s="19">
        <v>8</v>
      </c>
      <c r="R5042" s="21">
        <f t="shared" si="2670"/>
        <v>0</v>
      </c>
      <c r="Y5042" s="28" t="str">
        <f t="shared" si="2667"/>
        <v/>
      </c>
      <c r="Z5042" s="28" t="str">
        <f t="shared" si="2668"/>
        <v/>
      </c>
      <c r="AA5042" s="28" t="str">
        <f t="shared" si="2663"/>
        <v/>
      </c>
      <c r="AB5042" s="28" t="str">
        <f>IF(R5042&lt;T5042,"期末实有头数应大于等于耕役畜","")</f>
        <v/>
      </c>
      <c r="AC5042" s="28" t="str">
        <f>IF(R5042&lt;V5042+W5042,"期末实有头数应大于等于良种+改良种","")</f>
        <v/>
      </c>
    </row>
    <row r="5043" spans="2:29">
      <c r="B5043" s="19"/>
      <c r="C5043" s="30"/>
      <c r="D5043" s="19" t="s">
        <v>43</v>
      </c>
      <c r="E5043" s="20" t="s">
        <v>33</v>
      </c>
      <c r="F5043" s="19">
        <v>9</v>
      </c>
      <c r="R5043" s="21">
        <f t="shared" si="2670"/>
        <v>0</v>
      </c>
      <c r="S5043" s="22" t="s">
        <v>38</v>
      </c>
      <c r="U5043" s="22" t="s">
        <v>38</v>
      </c>
      <c r="V5043" s="22" t="s">
        <v>38</v>
      </c>
      <c r="W5043" s="22" t="s">
        <v>38</v>
      </c>
      <c r="Y5043" s="28" t="str">
        <f t="shared" si="2667"/>
        <v/>
      </c>
      <c r="Z5043" s="28" t="str">
        <f t="shared" si="2668"/>
        <v/>
      </c>
      <c r="AA5043" s="28"/>
      <c r="AB5043" s="28" t="str">
        <f>IF(R5043&lt;T5043,"期末实有头数应大于等于耕役畜","")</f>
        <v/>
      </c>
      <c r="AC5043" s="28"/>
    </row>
    <row r="5044" spans="2:29">
      <c r="B5044" s="19"/>
      <c r="C5044" s="30"/>
      <c r="D5044" s="19" t="s">
        <v>44</v>
      </c>
      <c r="E5044" s="20" t="s">
        <v>45</v>
      </c>
      <c r="F5044" s="19">
        <v>10</v>
      </c>
      <c r="R5044" s="21">
        <f t="shared" si="2670"/>
        <v>0</v>
      </c>
      <c r="Y5044" s="28" t="str">
        <f t="shared" si="2667"/>
        <v/>
      </c>
      <c r="Z5044" s="28" t="str">
        <f t="shared" si="2668"/>
        <v/>
      </c>
      <c r="AA5044" s="28" t="str">
        <f>IF(R5044&lt;S5044+U5044,"期末实有头数应大于等于能繁母畜+种公畜","")</f>
        <v/>
      </c>
      <c r="AB5044" s="28" t="str">
        <f>IF(R5044&lt;T5044,"期末实有头数应大于等于耕役畜","")</f>
        <v/>
      </c>
      <c r="AC5044" s="28" t="str">
        <f>IF(R5044&lt;V5044+W5044,"期末实有头数应大于等于良种+改良种","")</f>
        <v/>
      </c>
    </row>
    <row r="5045" spans="2:29">
      <c r="B5045" s="19"/>
      <c r="C5045" s="30"/>
      <c r="D5045" s="19" t="s">
        <v>46</v>
      </c>
      <c r="E5045" s="20" t="s">
        <v>47</v>
      </c>
      <c r="F5045" s="19">
        <v>11</v>
      </c>
      <c r="G5045" s="21">
        <f t="shared" ref="G5045:S5045" si="2671">G5046+G5050</f>
        <v>0</v>
      </c>
      <c r="H5045" s="21">
        <f t="shared" si="2671"/>
        <v>0</v>
      </c>
      <c r="I5045" s="21">
        <f t="shared" si="2671"/>
        <v>0</v>
      </c>
      <c r="J5045" s="21">
        <f t="shared" si="2671"/>
        <v>0</v>
      </c>
      <c r="K5045" s="21">
        <f t="shared" si="2671"/>
        <v>0</v>
      </c>
      <c r="L5045" s="21">
        <f t="shared" si="2671"/>
        <v>0</v>
      </c>
      <c r="M5045" s="21">
        <f t="shared" si="2671"/>
        <v>0</v>
      </c>
      <c r="N5045" s="21">
        <f t="shared" si="2671"/>
        <v>0</v>
      </c>
      <c r="O5045" s="21">
        <f t="shared" si="2671"/>
        <v>0</v>
      </c>
      <c r="P5045" s="21">
        <f t="shared" si="2671"/>
        <v>0</v>
      </c>
      <c r="Q5045" s="21">
        <f t="shared" si="2671"/>
        <v>0</v>
      </c>
      <c r="R5045" s="23">
        <f t="shared" si="2671"/>
        <v>0</v>
      </c>
      <c r="S5045" s="21">
        <f t="shared" si="2671"/>
        <v>0</v>
      </c>
      <c r="T5045" s="22" t="s">
        <v>38</v>
      </c>
      <c r="U5045" s="21">
        <f>U5046+U5050</f>
        <v>0</v>
      </c>
      <c r="V5045" s="21">
        <f>V5046+V5050</f>
        <v>0</v>
      </c>
      <c r="W5045" s="21">
        <f>W5046+W5050</f>
        <v>0</v>
      </c>
      <c r="Y5045" s="28" t="str">
        <f t="shared" si="2667"/>
        <v/>
      </c>
      <c r="Z5045" s="28" t="str">
        <f t="shared" si="2668"/>
        <v/>
      </c>
      <c r="AA5045" s="28" t="str">
        <f>IF(R5045&lt;S5045+U5045,"期末实有头数应大于等于能繁母畜+种公畜","")</f>
        <v/>
      </c>
      <c r="AB5045" s="28"/>
      <c r="AC5045" s="28" t="str">
        <f>IF(R5045&lt;V5045+W5045,"期末实有头数应大于等于良种+改良种","")</f>
        <v/>
      </c>
    </row>
    <row r="5046" spans="2:29">
      <c r="B5046" s="19"/>
      <c r="C5046" s="30"/>
      <c r="D5046" s="19" t="s">
        <v>48</v>
      </c>
      <c r="E5046" s="20" t="s">
        <v>47</v>
      </c>
      <c r="F5046" s="19">
        <v>12</v>
      </c>
      <c r="R5046" s="21">
        <f>G5046+I5046+J5046+K5046-L5046-M5046-N5046-Q5046</f>
        <v>0</v>
      </c>
      <c r="T5046" s="22" t="s">
        <v>38</v>
      </c>
      <c r="Y5046" s="28" t="str">
        <f t="shared" si="2667"/>
        <v/>
      </c>
      <c r="Z5046" s="28" t="str">
        <f t="shared" si="2668"/>
        <v/>
      </c>
      <c r="AA5046" s="28" t="str">
        <f>IF(R5046&lt;S5046+U5046,"期末实有头数应大于等于能繁母畜+种公畜","")</f>
        <v/>
      </c>
      <c r="AB5046" s="28"/>
      <c r="AC5046" s="28" t="str">
        <f>IF(R5046&lt;V5046+W5046,"期末实有头数应大于等于良种+改良种","")</f>
        <v/>
      </c>
    </row>
    <row r="5047" spans="2:29">
      <c r="B5047" s="19"/>
      <c r="C5047" s="30"/>
      <c r="D5047" s="19" t="s">
        <v>49</v>
      </c>
      <c r="E5047" s="20" t="s">
        <v>47</v>
      </c>
      <c r="F5047" s="19">
        <v>13</v>
      </c>
      <c r="R5047" s="21">
        <f>G5047+I5047+J5047+K5047-L5047-M5047-N5047-Q5047</f>
        <v>0</v>
      </c>
      <c r="T5047" s="22" t="s">
        <v>38</v>
      </c>
      <c r="V5047" s="22" t="s">
        <v>38</v>
      </c>
      <c r="W5047" s="22" t="s">
        <v>38</v>
      </c>
      <c r="Y5047" s="28" t="str">
        <f t="shared" si="2667"/>
        <v/>
      </c>
      <c r="Z5047" s="28" t="str">
        <f t="shared" si="2668"/>
        <v/>
      </c>
      <c r="AA5047" s="28" t="str">
        <f>IF(R5047&lt;S5047+U5047,"期末实有头数应大于等于能繁母畜+种公畜","")</f>
        <v/>
      </c>
      <c r="AB5047" s="28"/>
      <c r="AC5047" s="28"/>
    </row>
    <row r="5048" spans="2:29">
      <c r="B5048" s="19"/>
      <c r="C5048" s="30"/>
      <c r="D5048" s="19" t="s">
        <v>50</v>
      </c>
      <c r="E5048" s="20" t="s">
        <v>47</v>
      </c>
      <c r="F5048" s="19">
        <v>14</v>
      </c>
      <c r="H5048" s="22" t="s">
        <v>38</v>
      </c>
      <c r="I5048" s="22" t="s">
        <v>38</v>
      </c>
      <c r="J5048" s="22" t="s">
        <v>38</v>
      </c>
      <c r="K5048" s="22" t="s">
        <v>38</v>
      </c>
      <c r="L5048" s="22" t="s">
        <v>38</v>
      </c>
      <c r="M5048" s="22" t="s">
        <v>38</v>
      </c>
      <c r="N5048" s="22" t="s">
        <v>38</v>
      </c>
      <c r="O5048" s="22" t="s">
        <v>38</v>
      </c>
      <c r="P5048" s="22" t="s">
        <v>38</v>
      </c>
      <c r="Q5048" s="22" t="s">
        <v>38</v>
      </c>
      <c r="R5048" s="24"/>
      <c r="T5048" s="22" t="s">
        <v>38</v>
      </c>
      <c r="U5048" s="22" t="s">
        <v>38</v>
      </c>
      <c r="V5048" s="22" t="s">
        <v>38</v>
      </c>
      <c r="W5048" s="22" t="s">
        <v>38</v>
      </c>
      <c r="Y5048" s="28" t="str">
        <f t="shared" si="2667"/>
        <v/>
      </c>
      <c r="Z5048" s="28"/>
      <c r="AA5048" s="28"/>
      <c r="AB5048" s="28"/>
      <c r="AC5048" s="28"/>
    </row>
    <row r="5049" spans="2:29">
      <c r="B5049" s="19"/>
      <c r="C5049" s="30"/>
      <c r="D5049" s="19" t="s">
        <v>51</v>
      </c>
      <c r="E5049" s="20" t="s">
        <v>47</v>
      </c>
      <c r="F5049" s="19">
        <v>15</v>
      </c>
      <c r="H5049" s="22" t="s">
        <v>38</v>
      </c>
      <c r="I5049" s="22" t="s">
        <v>38</v>
      </c>
      <c r="J5049" s="22" t="s">
        <v>38</v>
      </c>
      <c r="K5049" s="22" t="s">
        <v>38</v>
      </c>
      <c r="L5049" s="22" t="s">
        <v>38</v>
      </c>
      <c r="M5049" s="22" t="s">
        <v>38</v>
      </c>
      <c r="N5049" s="22" t="s">
        <v>38</v>
      </c>
      <c r="O5049" s="22" t="s">
        <v>38</v>
      </c>
      <c r="P5049" s="22" t="s">
        <v>38</v>
      </c>
      <c r="Q5049" s="22" t="s">
        <v>38</v>
      </c>
      <c r="R5049" s="24"/>
      <c r="T5049" s="22" t="s">
        <v>38</v>
      </c>
      <c r="U5049" s="22" t="s">
        <v>38</v>
      </c>
      <c r="V5049" s="22" t="s">
        <v>38</v>
      </c>
      <c r="W5049" s="22" t="s">
        <v>38</v>
      </c>
      <c r="Y5049" s="28" t="str">
        <f t="shared" si="2667"/>
        <v/>
      </c>
      <c r="Z5049" s="28"/>
      <c r="AA5049" s="28"/>
      <c r="AB5049" s="28"/>
      <c r="AC5049" s="28"/>
    </row>
    <row r="5050" spans="2:29">
      <c r="B5050" s="19"/>
      <c r="C5050" s="30"/>
      <c r="D5050" s="19" t="s">
        <v>52</v>
      </c>
      <c r="E5050" s="20" t="s">
        <v>47</v>
      </c>
      <c r="F5050" s="19">
        <v>16</v>
      </c>
      <c r="R5050" s="21">
        <f>G5050+I5050+J5050+K5050-L5050-M5050-N5050-Q5050</f>
        <v>0</v>
      </c>
      <c r="T5050" s="22" t="s">
        <v>38</v>
      </c>
      <c r="Y5050" s="28" t="str">
        <f t="shared" si="2667"/>
        <v/>
      </c>
      <c r="Z5050" s="28" t="str">
        <f>IF(N5050&lt;O5050+P5050,"出卖应大于等于出卖肉畜+出卖仔畜","")</f>
        <v/>
      </c>
      <c r="AA5050" s="28" t="str">
        <f t="shared" ref="AA5050:AA5059" si="2672">IF(R5050&lt;S5050+U5050,"期末实有头数应大于等于能繁母畜+种公畜","")</f>
        <v/>
      </c>
      <c r="AB5050" s="28"/>
      <c r="AC5050" s="28" t="str">
        <f t="shared" ref="AC5050:AC5055" si="2673">IF(R5050&lt;V5050+W5050,"期末实有头数应大于等于良种+改良种","")</f>
        <v/>
      </c>
    </row>
    <row r="5051" spans="2:29">
      <c r="B5051" s="19"/>
      <c r="C5051" s="30"/>
      <c r="D5051" s="19" t="s">
        <v>53</v>
      </c>
      <c r="E5051" s="18" t="s">
        <v>33</v>
      </c>
      <c r="F5051" s="19">
        <v>17</v>
      </c>
      <c r="R5051" s="21">
        <f>G5051+I5051+J5051+K5051-L5051-M5051-N5051-Q5051</f>
        <v>0</v>
      </c>
      <c r="T5051" s="22" t="s">
        <v>38</v>
      </c>
      <c r="Y5051" s="28" t="str">
        <f t="shared" si="2667"/>
        <v/>
      </c>
      <c r="Z5051" s="28" t="str">
        <f>IF(N5051&lt;O5051+P5051,"出卖应大于等于出卖肉畜+出卖仔畜","")</f>
        <v/>
      </c>
      <c r="AA5051" s="28" t="str">
        <f t="shared" si="2672"/>
        <v/>
      </c>
      <c r="AB5051" s="28"/>
      <c r="AC5051" s="28" t="str">
        <f t="shared" si="2673"/>
        <v/>
      </c>
    </row>
    <row r="5052" spans="2:29">
      <c r="B5052" s="18"/>
      <c r="C5052" s="29"/>
      <c r="D5052" s="19" t="s">
        <v>32</v>
      </c>
      <c r="E5052" s="20" t="s">
        <v>33</v>
      </c>
      <c r="F5052" s="19">
        <v>1</v>
      </c>
      <c r="G5052" s="21">
        <f t="shared" ref="G5052:S5052" si="2674">G5053+G5068</f>
        <v>0</v>
      </c>
      <c r="H5052" s="21">
        <f t="shared" si="2674"/>
        <v>0</v>
      </c>
      <c r="I5052" s="21">
        <f t="shared" si="2674"/>
        <v>0</v>
      </c>
      <c r="J5052" s="21">
        <f t="shared" si="2674"/>
        <v>0</v>
      </c>
      <c r="K5052" s="21">
        <f t="shared" si="2674"/>
        <v>0</v>
      </c>
      <c r="L5052" s="21">
        <f t="shared" si="2674"/>
        <v>0</v>
      </c>
      <c r="M5052" s="21">
        <f t="shared" si="2674"/>
        <v>0</v>
      </c>
      <c r="N5052" s="21">
        <f t="shared" si="2674"/>
        <v>0</v>
      </c>
      <c r="O5052" s="21">
        <f t="shared" si="2674"/>
        <v>0</v>
      </c>
      <c r="P5052" s="21">
        <f t="shared" si="2674"/>
        <v>0</v>
      </c>
      <c r="Q5052" s="21">
        <f t="shared" si="2674"/>
        <v>0</v>
      </c>
      <c r="R5052" s="21">
        <f t="shared" si="2674"/>
        <v>0</v>
      </c>
      <c r="S5052" s="21">
        <f t="shared" si="2674"/>
        <v>0</v>
      </c>
      <c r="T5052" s="21">
        <f>T5053</f>
        <v>0</v>
      </c>
      <c r="U5052" s="21">
        <f>U5053+U5068</f>
        <v>0</v>
      </c>
      <c r="V5052" s="21">
        <f>V5053+V5068</f>
        <v>0</v>
      </c>
      <c r="W5052" s="21">
        <f>W5053+W5068</f>
        <v>0</v>
      </c>
      <c r="Y5052" s="28" t="str">
        <f t="shared" si="2667"/>
        <v/>
      </c>
      <c r="Z5052" s="28" t="str">
        <f>IF(N5052&lt;O5052+P5052,"出卖应大于等于出卖肉畜+出卖仔畜","")</f>
        <v/>
      </c>
      <c r="AA5052" s="28" t="str">
        <f t="shared" si="2672"/>
        <v/>
      </c>
      <c r="AB5052" s="28" t="str">
        <f>IF(R5052&lt;T5052,"期末实有头数应大于等于耕役畜","")</f>
        <v/>
      </c>
      <c r="AC5052" s="28" t="str">
        <f t="shared" si="2673"/>
        <v/>
      </c>
    </row>
    <row r="5053" spans="2:29">
      <c r="B5053" s="19"/>
      <c r="C5053" s="30"/>
      <c r="D5053" s="19" t="s">
        <v>34</v>
      </c>
      <c r="E5053" s="20" t="s">
        <v>33</v>
      </c>
      <c r="F5053" s="19">
        <v>2</v>
      </c>
      <c r="G5053" s="21">
        <f t="shared" ref="G5053:S5053" si="2675">G5054+G5062</f>
        <v>0</v>
      </c>
      <c r="H5053" s="21">
        <f t="shared" si="2675"/>
        <v>0</v>
      </c>
      <c r="I5053" s="21">
        <f t="shared" si="2675"/>
        <v>0</v>
      </c>
      <c r="J5053" s="21">
        <f t="shared" si="2675"/>
        <v>0</v>
      </c>
      <c r="K5053" s="21">
        <f t="shared" si="2675"/>
        <v>0</v>
      </c>
      <c r="L5053" s="21">
        <f t="shared" si="2675"/>
        <v>0</v>
      </c>
      <c r="M5053" s="21">
        <f t="shared" si="2675"/>
        <v>0</v>
      </c>
      <c r="N5053" s="21">
        <f t="shared" si="2675"/>
        <v>0</v>
      </c>
      <c r="O5053" s="21">
        <f t="shared" si="2675"/>
        <v>0</v>
      </c>
      <c r="P5053" s="21">
        <f t="shared" si="2675"/>
        <v>0</v>
      </c>
      <c r="Q5053" s="21">
        <f t="shared" si="2675"/>
        <v>0</v>
      </c>
      <c r="R5053" s="21">
        <f t="shared" si="2675"/>
        <v>0</v>
      </c>
      <c r="S5053" s="21">
        <f t="shared" si="2675"/>
        <v>0</v>
      </c>
      <c r="T5053" s="21">
        <f>T5054</f>
        <v>0</v>
      </c>
      <c r="U5053" s="21">
        <f>U5054+U5062</f>
        <v>0</v>
      </c>
      <c r="V5053" s="21">
        <f>V5054+V5062</f>
        <v>0</v>
      </c>
      <c r="W5053" s="21">
        <f>W5054+W5062</f>
        <v>0</v>
      </c>
      <c r="Y5053" s="28" t="str">
        <f t="shared" ref="Y5053:Y5069" si="2676">IF(H5053&lt;I5053,"繁殖仔畜应大于等于成活","")</f>
        <v/>
      </c>
      <c r="Z5053" s="28" t="str">
        <f t="shared" ref="Z5053:Z5064" si="2677">IF(N5053&lt;O5053+P5053,"出卖应大于等于出卖肉畜+出卖仔畜","")</f>
        <v/>
      </c>
      <c r="AA5053" s="28" t="str">
        <f t="shared" si="2672"/>
        <v/>
      </c>
      <c r="AB5053" s="28" t="str">
        <f>IF(R5053&lt;T5053,"期末实有头数应大于等于耕役畜","")</f>
        <v/>
      </c>
      <c r="AC5053" s="28" t="str">
        <f t="shared" si="2673"/>
        <v/>
      </c>
    </row>
    <row r="5054" spans="2:29">
      <c r="B5054" s="19"/>
      <c r="C5054" s="30"/>
      <c r="D5054" s="19" t="s">
        <v>35</v>
      </c>
      <c r="E5054" s="20" t="s">
        <v>33</v>
      </c>
      <c r="F5054" s="19">
        <v>3</v>
      </c>
      <c r="G5054" s="21">
        <f t="shared" ref="G5054:R5054" si="2678">G5055+G5058+G5059+G5060+G5061</f>
        <v>0</v>
      </c>
      <c r="H5054" s="21">
        <f t="shared" si="2678"/>
        <v>0</v>
      </c>
      <c r="I5054" s="21">
        <f t="shared" si="2678"/>
        <v>0</v>
      </c>
      <c r="J5054" s="21">
        <f t="shared" si="2678"/>
        <v>0</v>
      </c>
      <c r="K5054" s="21">
        <f t="shared" si="2678"/>
        <v>0</v>
      </c>
      <c r="L5054" s="21">
        <f t="shared" si="2678"/>
        <v>0</v>
      </c>
      <c r="M5054" s="21">
        <f t="shared" si="2678"/>
        <v>0</v>
      </c>
      <c r="N5054" s="21">
        <f t="shared" si="2678"/>
        <v>0</v>
      </c>
      <c r="O5054" s="21">
        <f t="shared" si="2678"/>
        <v>0</v>
      </c>
      <c r="P5054" s="21">
        <f t="shared" si="2678"/>
        <v>0</v>
      </c>
      <c r="Q5054" s="21">
        <f t="shared" si="2678"/>
        <v>0</v>
      </c>
      <c r="R5054" s="21">
        <f t="shared" si="2678"/>
        <v>0</v>
      </c>
      <c r="S5054" s="21">
        <f>S5055+S5058+S5059+S5061</f>
        <v>0</v>
      </c>
      <c r="T5054" s="21">
        <f>T5055+T5058+T5059+T5060+T5061</f>
        <v>0</v>
      </c>
      <c r="U5054" s="21">
        <f>U5055+U5058+U5059+U5061</f>
        <v>0</v>
      </c>
      <c r="V5054" s="21">
        <f>V5055+V5058+V5059+V5061</f>
        <v>0</v>
      </c>
      <c r="W5054" s="21">
        <f>W5055+W5058+W5059+W5061</f>
        <v>0</v>
      </c>
      <c r="Y5054" s="28" t="str">
        <f t="shared" si="2676"/>
        <v/>
      </c>
      <c r="Z5054" s="28" t="str">
        <f t="shared" si="2677"/>
        <v/>
      </c>
      <c r="AA5054" s="28" t="str">
        <f t="shared" si="2672"/>
        <v/>
      </c>
      <c r="AB5054" s="28" t="str">
        <f>IF(R5054&lt;T5054,"期末实有头数应大于等于耕役畜","")</f>
        <v/>
      </c>
      <c r="AC5054" s="28" t="str">
        <f t="shared" si="2673"/>
        <v/>
      </c>
    </row>
    <row r="5055" spans="2:29">
      <c r="B5055" s="19"/>
      <c r="C5055" s="30"/>
      <c r="D5055" s="19" t="s">
        <v>36</v>
      </c>
      <c r="E5055" s="20" t="s">
        <v>33</v>
      </c>
      <c r="F5055" s="19">
        <v>4</v>
      </c>
      <c r="R5055" s="21">
        <f>G5055+I5055+J5055+K5055-L5055-M5055-N5055-Q5055</f>
        <v>0</v>
      </c>
      <c r="Y5055" s="28" t="str">
        <f t="shared" si="2676"/>
        <v/>
      </c>
      <c r="Z5055" s="28" t="str">
        <f t="shared" si="2677"/>
        <v/>
      </c>
      <c r="AA5055" s="28" t="str">
        <f t="shared" si="2672"/>
        <v/>
      </c>
      <c r="AB5055" s="28" t="str">
        <f>IF(R5055&lt;T5055,"期末实有头数应大于等于耕役畜","")</f>
        <v/>
      </c>
      <c r="AC5055" s="28" t="str">
        <f t="shared" si="2673"/>
        <v/>
      </c>
    </row>
    <row r="5056" spans="2:29">
      <c r="B5056" s="19"/>
      <c r="C5056" s="30"/>
      <c r="D5056" s="19" t="s">
        <v>37</v>
      </c>
      <c r="E5056" s="20" t="s">
        <v>33</v>
      </c>
      <c r="F5056" s="19">
        <v>5</v>
      </c>
      <c r="R5056" s="21">
        <f t="shared" ref="R5056:R5061" si="2679">G5056+I5056+J5056+K5056-L5056-M5056-N5056-Q5056</f>
        <v>0</v>
      </c>
      <c r="T5056" s="22" t="s">
        <v>38</v>
      </c>
      <c r="V5056" s="22" t="s">
        <v>38</v>
      </c>
      <c r="W5056" s="22" t="s">
        <v>38</v>
      </c>
      <c r="Y5056" s="28" t="str">
        <f t="shared" si="2676"/>
        <v/>
      </c>
      <c r="Z5056" s="28" t="str">
        <f t="shared" si="2677"/>
        <v/>
      </c>
      <c r="AA5056" s="28" t="str">
        <f t="shared" si="2672"/>
        <v/>
      </c>
      <c r="AB5056" s="28"/>
      <c r="AC5056" s="28"/>
    </row>
    <row r="5057" spans="2:29">
      <c r="B5057" s="19"/>
      <c r="C5057" s="30"/>
      <c r="D5057" s="19" t="s">
        <v>39</v>
      </c>
      <c r="E5057" s="20" t="s">
        <v>33</v>
      </c>
      <c r="F5057" s="19">
        <v>6</v>
      </c>
      <c r="R5057" s="21">
        <f t="shared" si="2679"/>
        <v>0</v>
      </c>
      <c r="T5057" s="22" t="s">
        <v>38</v>
      </c>
      <c r="V5057" s="22" t="s">
        <v>38</v>
      </c>
      <c r="W5057" s="22" t="s">
        <v>38</v>
      </c>
      <c r="Y5057" s="28" t="str">
        <f t="shared" si="2676"/>
        <v/>
      </c>
      <c r="Z5057" s="28" t="str">
        <f t="shared" si="2677"/>
        <v/>
      </c>
      <c r="AA5057" s="28" t="str">
        <f t="shared" si="2672"/>
        <v/>
      </c>
      <c r="AB5057" s="28"/>
      <c r="AC5057" s="28"/>
    </row>
    <row r="5058" spans="2:29">
      <c r="B5058" s="19"/>
      <c r="C5058" s="30"/>
      <c r="D5058" s="19" t="s">
        <v>40</v>
      </c>
      <c r="E5058" s="20" t="s">
        <v>41</v>
      </c>
      <c r="F5058" s="19">
        <v>7</v>
      </c>
      <c r="R5058" s="21">
        <f t="shared" si="2679"/>
        <v>0</v>
      </c>
      <c r="Y5058" s="28" t="str">
        <f t="shared" si="2676"/>
        <v/>
      </c>
      <c r="Z5058" s="28" t="str">
        <f t="shared" si="2677"/>
        <v/>
      </c>
      <c r="AA5058" s="28" t="str">
        <f t="shared" si="2672"/>
        <v/>
      </c>
      <c r="AB5058" s="28" t="str">
        <f>IF(R5058&lt;T5058,"期末实有头数应大于等于耕役畜","")</f>
        <v/>
      </c>
      <c r="AC5058" s="28" t="str">
        <f>IF(R5058&lt;V5058+W5058,"期末实有头数应大于等于良种+改良种","")</f>
        <v/>
      </c>
    </row>
    <row r="5059" spans="2:29">
      <c r="B5059" s="19"/>
      <c r="C5059" s="30"/>
      <c r="D5059" s="19" t="s">
        <v>42</v>
      </c>
      <c r="E5059" s="20" t="s">
        <v>33</v>
      </c>
      <c r="F5059" s="19">
        <v>8</v>
      </c>
      <c r="R5059" s="21">
        <f t="shared" si="2679"/>
        <v>0</v>
      </c>
      <c r="Y5059" s="28" t="str">
        <f t="shared" si="2676"/>
        <v/>
      </c>
      <c r="Z5059" s="28" t="str">
        <f t="shared" si="2677"/>
        <v/>
      </c>
      <c r="AA5059" s="28" t="str">
        <f t="shared" si="2672"/>
        <v/>
      </c>
      <c r="AB5059" s="28" t="str">
        <f>IF(R5059&lt;T5059,"期末实有头数应大于等于耕役畜","")</f>
        <v/>
      </c>
      <c r="AC5059" s="28" t="str">
        <f>IF(R5059&lt;V5059+W5059,"期末实有头数应大于等于良种+改良种","")</f>
        <v/>
      </c>
    </row>
    <row r="5060" spans="2:29">
      <c r="B5060" s="19"/>
      <c r="C5060" s="30"/>
      <c r="D5060" s="19" t="s">
        <v>43</v>
      </c>
      <c r="E5060" s="20" t="s">
        <v>33</v>
      </c>
      <c r="F5060" s="19">
        <v>9</v>
      </c>
      <c r="R5060" s="21">
        <f t="shared" si="2679"/>
        <v>0</v>
      </c>
      <c r="S5060" s="22" t="s">
        <v>38</v>
      </c>
      <c r="U5060" s="22" t="s">
        <v>38</v>
      </c>
      <c r="V5060" s="22" t="s">
        <v>38</v>
      </c>
      <c r="W5060" s="22" t="s">
        <v>38</v>
      </c>
      <c r="Y5060" s="28" t="str">
        <f t="shared" si="2676"/>
        <v/>
      </c>
      <c r="Z5060" s="28" t="str">
        <f t="shared" si="2677"/>
        <v/>
      </c>
      <c r="AA5060" s="28"/>
      <c r="AB5060" s="28" t="str">
        <f>IF(R5060&lt;T5060,"期末实有头数应大于等于耕役畜","")</f>
        <v/>
      </c>
      <c r="AC5060" s="28"/>
    </row>
    <row r="5061" spans="2:29">
      <c r="B5061" s="19"/>
      <c r="C5061" s="30"/>
      <c r="D5061" s="19" t="s">
        <v>44</v>
      </c>
      <c r="E5061" s="20" t="s">
        <v>45</v>
      </c>
      <c r="F5061" s="19">
        <v>10</v>
      </c>
      <c r="R5061" s="21">
        <f t="shared" si="2679"/>
        <v>0</v>
      </c>
      <c r="Y5061" s="28" t="str">
        <f t="shared" si="2676"/>
        <v/>
      </c>
      <c r="Z5061" s="28" t="str">
        <f t="shared" si="2677"/>
        <v/>
      </c>
      <c r="AA5061" s="28" t="str">
        <f>IF(R5061&lt;S5061+U5061,"期末实有头数应大于等于能繁母畜+种公畜","")</f>
        <v/>
      </c>
      <c r="AB5061" s="28" t="str">
        <f>IF(R5061&lt;T5061,"期末实有头数应大于等于耕役畜","")</f>
        <v/>
      </c>
      <c r="AC5061" s="28" t="str">
        <f>IF(R5061&lt;V5061+W5061,"期末实有头数应大于等于良种+改良种","")</f>
        <v/>
      </c>
    </row>
    <row r="5062" spans="2:29">
      <c r="B5062" s="19"/>
      <c r="C5062" s="30"/>
      <c r="D5062" s="19" t="s">
        <v>46</v>
      </c>
      <c r="E5062" s="20" t="s">
        <v>47</v>
      </c>
      <c r="F5062" s="19">
        <v>11</v>
      </c>
      <c r="G5062" s="21">
        <f t="shared" ref="G5062:S5062" si="2680">G5063+G5067</f>
        <v>0</v>
      </c>
      <c r="H5062" s="21">
        <f t="shared" si="2680"/>
        <v>0</v>
      </c>
      <c r="I5062" s="21">
        <f t="shared" si="2680"/>
        <v>0</v>
      </c>
      <c r="J5062" s="21">
        <f t="shared" si="2680"/>
        <v>0</v>
      </c>
      <c r="K5062" s="21">
        <f t="shared" si="2680"/>
        <v>0</v>
      </c>
      <c r="L5062" s="21">
        <f t="shared" si="2680"/>
        <v>0</v>
      </c>
      <c r="M5062" s="21">
        <f t="shared" si="2680"/>
        <v>0</v>
      </c>
      <c r="N5062" s="21">
        <f t="shared" si="2680"/>
        <v>0</v>
      </c>
      <c r="O5062" s="21">
        <f t="shared" si="2680"/>
        <v>0</v>
      </c>
      <c r="P5062" s="21">
        <f t="shared" si="2680"/>
        <v>0</v>
      </c>
      <c r="Q5062" s="21">
        <f t="shared" si="2680"/>
        <v>0</v>
      </c>
      <c r="R5062" s="23">
        <f t="shared" si="2680"/>
        <v>0</v>
      </c>
      <c r="S5062" s="21">
        <f t="shared" si="2680"/>
        <v>0</v>
      </c>
      <c r="T5062" s="22" t="s">
        <v>38</v>
      </c>
      <c r="U5062" s="21">
        <f>U5063+U5067</f>
        <v>0</v>
      </c>
      <c r="V5062" s="21">
        <f>V5063+V5067</f>
        <v>0</v>
      </c>
      <c r="W5062" s="21">
        <f>W5063+W5067</f>
        <v>0</v>
      </c>
      <c r="Y5062" s="28" t="str">
        <f t="shared" si="2676"/>
        <v/>
      </c>
      <c r="Z5062" s="28" t="str">
        <f t="shared" si="2677"/>
        <v/>
      </c>
      <c r="AA5062" s="28" t="str">
        <f>IF(R5062&lt;S5062+U5062,"期末实有头数应大于等于能繁母畜+种公畜","")</f>
        <v/>
      </c>
      <c r="AB5062" s="28"/>
      <c r="AC5062" s="28" t="str">
        <f>IF(R5062&lt;V5062+W5062,"期末实有头数应大于等于良种+改良种","")</f>
        <v/>
      </c>
    </row>
    <row r="5063" spans="2:29">
      <c r="B5063" s="19"/>
      <c r="C5063" s="30"/>
      <c r="D5063" s="19" t="s">
        <v>48</v>
      </c>
      <c r="E5063" s="20" t="s">
        <v>47</v>
      </c>
      <c r="F5063" s="19">
        <v>12</v>
      </c>
      <c r="R5063" s="21">
        <f>G5063+I5063+J5063+K5063-L5063-M5063-N5063-Q5063</f>
        <v>0</v>
      </c>
      <c r="T5063" s="22" t="s">
        <v>38</v>
      </c>
      <c r="Y5063" s="28" t="str">
        <f t="shared" si="2676"/>
        <v/>
      </c>
      <c r="Z5063" s="28" t="str">
        <f t="shared" si="2677"/>
        <v/>
      </c>
      <c r="AA5063" s="28" t="str">
        <f>IF(R5063&lt;S5063+U5063,"期末实有头数应大于等于能繁母畜+种公畜","")</f>
        <v/>
      </c>
      <c r="AB5063" s="28"/>
      <c r="AC5063" s="28" t="str">
        <f>IF(R5063&lt;V5063+W5063,"期末实有头数应大于等于良种+改良种","")</f>
        <v/>
      </c>
    </row>
    <row r="5064" spans="2:29">
      <c r="B5064" s="19"/>
      <c r="C5064" s="30"/>
      <c r="D5064" s="19" t="s">
        <v>49</v>
      </c>
      <c r="E5064" s="20" t="s">
        <v>47</v>
      </c>
      <c r="F5064" s="19">
        <v>13</v>
      </c>
      <c r="R5064" s="21">
        <f>G5064+I5064+J5064+K5064-L5064-M5064-N5064-Q5064</f>
        <v>0</v>
      </c>
      <c r="T5064" s="22" t="s">
        <v>38</v>
      </c>
      <c r="V5064" s="22" t="s">
        <v>38</v>
      </c>
      <c r="W5064" s="22" t="s">
        <v>38</v>
      </c>
      <c r="Y5064" s="28" t="str">
        <f t="shared" si="2676"/>
        <v/>
      </c>
      <c r="Z5064" s="28" t="str">
        <f t="shared" si="2677"/>
        <v/>
      </c>
      <c r="AA5064" s="28" t="str">
        <f>IF(R5064&lt;S5064+U5064,"期末实有头数应大于等于能繁母畜+种公畜","")</f>
        <v/>
      </c>
      <c r="AB5064" s="28"/>
      <c r="AC5064" s="28"/>
    </row>
    <row r="5065" spans="2:29">
      <c r="B5065" s="19"/>
      <c r="C5065" s="30"/>
      <c r="D5065" s="19" t="s">
        <v>50</v>
      </c>
      <c r="E5065" s="20" t="s">
        <v>47</v>
      </c>
      <c r="F5065" s="19">
        <v>14</v>
      </c>
      <c r="H5065" s="22" t="s">
        <v>38</v>
      </c>
      <c r="I5065" s="22" t="s">
        <v>38</v>
      </c>
      <c r="J5065" s="22" t="s">
        <v>38</v>
      </c>
      <c r="K5065" s="22" t="s">
        <v>38</v>
      </c>
      <c r="L5065" s="22" t="s">
        <v>38</v>
      </c>
      <c r="M5065" s="22" t="s">
        <v>38</v>
      </c>
      <c r="N5065" s="22" t="s">
        <v>38</v>
      </c>
      <c r="O5065" s="22" t="s">
        <v>38</v>
      </c>
      <c r="P5065" s="22" t="s">
        <v>38</v>
      </c>
      <c r="Q5065" s="22" t="s">
        <v>38</v>
      </c>
      <c r="R5065" s="24"/>
      <c r="T5065" s="22" t="s">
        <v>38</v>
      </c>
      <c r="U5065" s="22" t="s">
        <v>38</v>
      </c>
      <c r="V5065" s="22" t="s">
        <v>38</v>
      </c>
      <c r="W5065" s="22" t="s">
        <v>38</v>
      </c>
      <c r="Y5065" s="28" t="str">
        <f t="shared" si="2676"/>
        <v/>
      </c>
      <c r="Z5065" s="28"/>
      <c r="AA5065" s="28"/>
      <c r="AB5065" s="28"/>
      <c r="AC5065" s="28"/>
    </row>
    <row r="5066" spans="2:29">
      <c r="B5066" s="19"/>
      <c r="C5066" s="30"/>
      <c r="D5066" s="19" t="s">
        <v>51</v>
      </c>
      <c r="E5066" s="20" t="s">
        <v>47</v>
      </c>
      <c r="F5066" s="19">
        <v>15</v>
      </c>
      <c r="H5066" s="22" t="s">
        <v>38</v>
      </c>
      <c r="I5066" s="22" t="s">
        <v>38</v>
      </c>
      <c r="J5066" s="22" t="s">
        <v>38</v>
      </c>
      <c r="K5066" s="22" t="s">
        <v>38</v>
      </c>
      <c r="L5066" s="22" t="s">
        <v>38</v>
      </c>
      <c r="M5066" s="22" t="s">
        <v>38</v>
      </c>
      <c r="N5066" s="22" t="s">
        <v>38</v>
      </c>
      <c r="O5066" s="22" t="s">
        <v>38</v>
      </c>
      <c r="P5066" s="22" t="s">
        <v>38</v>
      </c>
      <c r="Q5066" s="22" t="s">
        <v>38</v>
      </c>
      <c r="R5066" s="24"/>
      <c r="T5066" s="22" t="s">
        <v>38</v>
      </c>
      <c r="U5066" s="22" t="s">
        <v>38</v>
      </c>
      <c r="V5066" s="22" t="s">
        <v>38</v>
      </c>
      <c r="W5066" s="22" t="s">
        <v>38</v>
      </c>
      <c r="Y5066" s="28" t="str">
        <f t="shared" si="2676"/>
        <v/>
      </c>
      <c r="Z5066" s="28"/>
      <c r="AA5066" s="28"/>
      <c r="AB5066" s="28"/>
      <c r="AC5066" s="28"/>
    </row>
    <row r="5067" spans="2:29">
      <c r="B5067" s="19"/>
      <c r="C5067" s="30"/>
      <c r="D5067" s="19" t="s">
        <v>52</v>
      </c>
      <c r="E5067" s="20" t="s">
        <v>47</v>
      </c>
      <c r="F5067" s="19">
        <v>16</v>
      </c>
      <c r="R5067" s="21">
        <f>G5067+I5067+J5067+K5067-L5067-M5067-N5067-Q5067</f>
        <v>0</v>
      </c>
      <c r="T5067" s="22" t="s">
        <v>38</v>
      </c>
      <c r="Y5067" s="28" t="str">
        <f t="shared" si="2676"/>
        <v/>
      </c>
      <c r="Z5067" s="28" t="str">
        <f>IF(N5067&lt;O5067+P5067,"出卖应大于等于出卖肉畜+出卖仔畜","")</f>
        <v/>
      </c>
      <c r="AA5067" s="28" t="str">
        <f t="shared" ref="AA5067:AA5076" si="2681">IF(R5067&lt;S5067+U5067,"期末实有头数应大于等于能繁母畜+种公畜","")</f>
        <v/>
      </c>
      <c r="AB5067" s="28"/>
      <c r="AC5067" s="28" t="str">
        <f t="shared" ref="AC5067:AC5072" si="2682">IF(R5067&lt;V5067+W5067,"期末实有头数应大于等于良种+改良种","")</f>
        <v/>
      </c>
    </row>
    <row r="5068" spans="2:29">
      <c r="B5068" s="19"/>
      <c r="C5068" s="30"/>
      <c r="D5068" s="19" t="s">
        <v>53</v>
      </c>
      <c r="E5068" s="18" t="s">
        <v>33</v>
      </c>
      <c r="F5068" s="19">
        <v>17</v>
      </c>
      <c r="R5068" s="21">
        <f>G5068+I5068+J5068+K5068-L5068-M5068-N5068-Q5068</f>
        <v>0</v>
      </c>
      <c r="T5068" s="22" t="s">
        <v>38</v>
      </c>
      <c r="Y5068" s="28" t="str">
        <f t="shared" si="2676"/>
        <v/>
      </c>
      <c r="Z5068" s="28" t="str">
        <f>IF(N5068&lt;O5068+P5068,"出卖应大于等于出卖肉畜+出卖仔畜","")</f>
        <v/>
      </c>
      <c r="AA5068" s="28" t="str">
        <f t="shared" si="2681"/>
        <v/>
      </c>
      <c r="AB5068" s="28"/>
      <c r="AC5068" s="28" t="str">
        <f t="shared" si="2682"/>
        <v/>
      </c>
    </row>
    <row r="5069" spans="2:29">
      <c r="B5069" s="18"/>
      <c r="C5069" s="29"/>
      <c r="D5069" s="19" t="s">
        <v>32</v>
      </c>
      <c r="E5069" s="20" t="s">
        <v>33</v>
      </c>
      <c r="F5069" s="19">
        <v>1</v>
      </c>
      <c r="G5069" s="21">
        <f t="shared" ref="G5069:S5069" si="2683">G5070+G5085</f>
        <v>0</v>
      </c>
      <c r="H5069" s="21">
        <f t="shared" si="2683"/>
        <v>0</v>
      </c>
      <c r="I5069" s="21">
        <f t="shared" si="2683"/>
        <v>0</v>
      </c>
      <c r="J5069" s="21">
        <f t="shared" si="2683"/>
        <v>0</v>
      </c>
      <c r="K5069" s="21">
        <f t="shared" si="2683"/>
        <v>0</v>
      </c>
      <c r="L5069" s="21">
        <f t="shared" si="2683"/>
        <v>0</v>
      </c>
      <c r="M5069" s="21">
        <f t="shared" si="2683"/>
        <v>0</v>
      </c>
      <c r="N5069" s="21">
        <f t="shared" si="2683"/>
        <v>0</v>
      </c>
      <c r="O5069" s="21">
        <f t="shared" si="2683"/>
        <v>0</v>
      </c>
      <c r="P5069" s="21">
        <f t="shared" si="2683"/>
        <v>0</v>
      </c>
      <c r="Q5069" s="21">
        <f t="shared" si="2683"/>
        <v>0</v>
      </c>
      <c r="R5069" s="21">
        <f t="shared" si="2683"/>
        <v>0</v>
      </c>
      <c r="S5069" s="21">
        <f t="shared" si="2683"/>
        <v>0</v>
      </c>
      <c r="T5069" s="21">
        <f>T5070</f>
        <v>0</v>
      </c>
      <c r="U5069" s="21">
        <f>U5070+U5085</f>
        <v>0</v>
      </c>
      <c r="V5069" s="21">
        <f>V5070+V5085</f>
        <v>0</v>
      </c>
      <c r="W5069" s="21">
        <f>W5070+W5085</f>
        <v>0</v>
      </c>
      <c r="Y5069" s="28" t="str">
        <f t="shared" si="2676"/>
        <v/>
      </c>
      <c r="Z5069" s="28" t="str">
        <f>IF(N5069&lt;O5069+P5069,"出卖应大于等于出卖肉畜+出卖仔畜","")</f>
        <v/>
      </c>
      <c r="AA5069" s="28" t="str">
        <f t="shared" si="2681"/>
        <v/>
      </c>
      <c r="AB5069" s="28" t="str">
        <f>IF(R5069&lt;T5069,"期末实有头数应大于等于耕役畜","")</f>
        <v/>
      </c>
      <c r="AC5069" s="28" t="str">
        <f t="shared" si="2682"/>
        <v/>
      </c>
    </row>
    <row r="5070" spans="2:29">
      <c r="B5070" s="19"/>
      <c r="C5070" s="30"/>
      <c r="D5070" s="19" t="s">
        <v>34</v>
      </c>
      <c r="E5070" s="20" t="s">
        <v>33</v>
      </c>
      <c r="F5070" s="19">
        <v>2</v>
      </c>
      <c r="G5070" s="21">
        <f t="shared" ref="G5070:S5070" si="2684">G5071+G5079</f>
        <v>0</v>
      </c>
      <c r="H5070" s="21">
        <f t="shared" si="2684"/>
        <v>0</v>
      </c>
      <c r="I5070" s="21">
        <f t="shared" si="2684"/>
        <v>0</v>
      </c>
      <c r="J5070" s="21">
        <f t="shared" si="2684"/>
        <v>0</v>
      </c>
      <c r="K5070" s="21">
        <f t="shared" si="2684"/>
        <v>0</v>
      </c>
      <c r="L5070" s="21">
        <f t="shared" si="2684"/>
        <v>0</v>
      </c>
      <c r="M5070" s="21">
        <f t="shared" si="2684"/>
        <v>0</v>
      </c>
      <c r="N5070" s="21">
        <f t="shared" si="2684"/>
        <v>0</v>
      </c>
      <c r="O5070" s="21">
        <f t="shared" si="2684"/>
        <v>0</v>
      </c>
      <c r="P5070" s="21">
        <f t="shared" si="2684"/>
        <v>0</v>
      </c>
      <c r="Q5070" s="21">
        <f t="shared" si="2684"/>
        <v>0</v>
      </c>
      <c r="R5070" s="21">
        <f t="shared" si="2684"/>
        <v>0</v>
      </c>
      <c r="S5070" s="21">
        <f t="shared" si="2684"/>
        <v>0</v>
      </c>
      <c r="T5070" s="21">
        <f>T5071</f>
        <v>0</v>
      </c>
      <c r="U5070" s="21">
        <f>U5071+U5079</f>
        <v>0</v>
      </c>
      <c r="V5070" s="21">
        <f>V5071+V5079</f>
        <v>0</v>
      </c>
      <c r="W5070" s="21">
        <f>W5071+W5079</f>
        <v>0</v>
      </c>
      <c r="Y5070" s="28" t="str">
        <f t="shared" ref="Y5070:Y5086" si="2685">IF(H5070&lt;I5070,"繁殖仔畜应大于等于成活","")</f>
        <v/>
      </c>
      <c r="Z5070" s="28" t="str">
        <f t="shared" ref="Z5070:Z5081" si="2686">IF(N5070&lt;O5070+P5070,"出卖应大于等于出卖肉畜+出卖仔畜","")</f>
        <v/>
      </c>
      <c r="AA5070" s="28" t="str">
        <f t="shared" si="2681"/>
        <v/>
      </c>
      <c r="AB5070" s="28" t="str">
        <f>IF(R5070&lt;T5070,"期末实有头数应大于等于耕役畜","")</f>
        <v/>
      </c>
      <c r="AC5070" s="28" t="str">
        <f t="shared" si="2682"/>
        <v/>
      </c>
    </row>
    <row r="5071" spans="2:29">
      <c r="B5071" s="19"/>
      <c r="C5071" s="30"/>
      <c r="D5071" s="19" t="s">
        <v>35</v>
      </c>
      <c r="E5071" s="20" t="s">
        <v>33</v>
      </c>
      <c r="F5071" s="19">
        <v>3</v>
      </c>
      <c r="G5071" s="21">
        <f t="shared" ref="G5071:R5071" si="2687">G5072+G5075+G5076+G5077+G5078</f>
        <v>0</v>
      </c>
      <c r="H5071" s="21">
        <f t="shared" si="2687"/>
        <v>0</v>
      </c>
      <c r="I5071" s="21">
        <f t="shared" si="2687"/>
        <v>0</v>
      </c>
      <c r="J5071" s="21">
        <f t="shared" si="2687"/>
        <v>0</v>
      </c>
      <c r="K5071" s="21">
        <f t="shared" si="2687"/>
        <v>0</v>
      </c>
      <c r="L5071" s="21">
        <f t="shared" si="2687"/>
        <v>0</v>
      </c>
      <c r="M5071" s="21">
        <f t="shared" si="2687"/>
        <v>0</v>
      </c>
      <c r="N5071" s="21">
        <f t="shared" si="2687"/>
        <v>0</v>
      </c>
      <c r="O5071" s="21">
        <f t="shared" si="2687"/>
        <v>0</v>
      </c>
      <c r="P5071" s="21">
        <f t="shared" si="2687"/>
        <v>0</v>
      </c>
      <c r="Q5071" s="21">
        <f t="shared" si="2687"/>
        <v>0</v>
      </c>
      <c r="R5071" s="21">
        <f t="shared" si="2687"/>
        <v>0</v>
      </c>
      <c r="S5071" s="21">
        <f>S5072+S5075+S5076+S5078</f>
        <v>0</v>
      </c>
      <c r="T5071" s="21">
        <f>T5072+T5075+T5076+T5077+T5078</f>
        <v>0</v>
      </c>
      <c r="U5071" s="21">
        <f>U5072+U5075+U5076+U5078</f>
        <v>0</v>
      </c>
      <c r="V5071" s="21">
        <f>V5072+V5075+V5076+V5078</f>
        <v>0</v>
      </c>
      <c r="W5071" s="21">
        <f>W5072+W5075+W5076+W5078</f>
        <v>0</v>
      </c>
      <c r="Y5071" s="28" t="str">
        <f t="shared" si="2685"/>
        <v/>
      </c>
      <c r="Z5071" s="28" t="str">
        <f t="shared" si="2686"/>
        <v/>
      </c>
      <c r="AA5071" s="28" t="str">
        <f t="shared" si="2681"/>
        <v/>
      </c>
      <c r="AB5071" s="28" t="str">
        <f>IF(R5071&lt;T5071,"期末实有头数应大于等于耕役畜","")</f>
        <v/>
      </c>
      <c r="AC5071" s="28" t="str">
        <f t="shared" si="2682"/>
        <v/>
      </c>
    </row>
    <row r="5072" spans="2:29">
      <c r="B5072" s="19"/>
      <c r="C5072" s="30"/>
      <c r="D5072" s="19" t="s">
        <v>36</v>
      </c>
      <c r="E5072" s="20" t="s">
        <v>33</v>
      </c>
      <c r="F5072" s="19">
        <v>4</v>
      </c>
      <c r="R5072" s="21">
        <f>G5072+I5072+J5072+K5072-L5072-M5072-N5072-Q5072</f>
        <v>0</v>
      </c>
      <c r="Y5072" s="28" t="str">
        <f t="shared" si="2685"/>
        <v/>
      </c>
      <c r="Z5072" s="28" t="str">
        <f t="shared" si="2686"/>
        <v/>
      </c>
      <c r="AA5072" s="28" t="str">
        <f t="shared" si="2681"/>
        <v/>
      </c>
      <c r="AB5072" s="28" t="str">
        <f>IF(R5072&lt;T5072,"期末实有头数应大于等于耕役畜","")</f>
        <v/>
      </c>
      <c r="AC5072" s="28" t="str">
        <f t="shared" si="2682"/>
        <v/>
      </c>
    </row>
    <row r="5073" spans="2:29">
      <c r="B5073" s="19"/>
      <c r="C5073" s="30"/>
      <c r="D5073" s="19" t="s">
        <v>37</v>
      </c>
      <c r="E5073" s="20" t="s">
        <v>33</v>
      </c>
      <c r="F5073" s="19">
        <v>5</v>
      </c>
      <c r="R5073" s="21">
        <f t="shared" ref="R5073:R5078" si="2688">G5073+I5073+J5073+K5073-L5073-M5073-N5073-Q5073</f>
        <v>0</v>
      </c>
      <c r="T5073" s="22" t="s">
        <v>38</v>
      </c>
      <c r="V5073" s="22" t="s">
        <v>38</v>
      </c>
      <c r="W5073" s="22" t="s">
        <v>38</v>
      </c>
      <c r="Y5073" s="28" t="str">
        <f t="shared" si="2685"/>
        <v/>
      </c>
      <c r="Z5073" s="28" t="str">
        <f t="shared" si="2686"/>
        <v/>
      </c>
      <c r="AA5073" s="28" t="str">
        <f t="shared" si="2681"/>
        <v/>
      </c>
      <c r="AB5073" s="28"/>
      <c r="AC5073" s="28"/>
    </row>
    <row r="5074" spans="2:29">
      <c r="B5074" s="19"/>
      <c r="C5074" s="30"/>
      <c r="D5074" s="19" t="s">
        <v>39</v>
      </c>
      <c r="E5074" s="20" t="s">
        <v>33</v>
      </c>
      <c r="F5074" s="19">
        <v>6</v>
      </c>
      <c r="R5074" s="21">
        <f t="shared" si="2688"/>
        <v>0</v>
      </c>
      <c r="T5074" s="22" t="s">
        <v>38</v>
      </c>
      <c r="V5074" s="22" t="s">
        <v>38</v>
      </c>
      <c r="W5074" s="22" t="s">
        <v>38</v>
      </c>
      <c r="Y5074" s="28" t="str">
        <f t="shared" si="2685"/>
        <v/>
      </c>
      <c r="Z5074" s="28" t="str">
        <f t="shared" si="2686"/>
        <v/>
      </c>
      <c r="AA5074" s="28" t="str">
        <f t="shared" si="2681"/>
        <v/>
      </c>
      <c r="AB5074" s="28"/>
      <c r="AC5074" s="28"/>
    </row>
    <row r="5075" spans="2:29">
      <c r="B5075" s="19"/>
      <c r="C5075" s="30"/>
      <c r="D5075" s="19" t="s">
        <v>40</v>
      </c>
      <c r="E5075" s="20" t="s">
        <v>41</v>
      </c>
      <c r="F5075" s="19">
        <v>7</v>
      </c>
      <c r="R5075" s="21">
        <f t="shared" si="2688"/>
        <v>0</v>
      </c>
      <c r="Y5075" s="28" t="str">
        <f t="shared" si="2685"/>
        <v/>
      </c>
      <c r="Z5075" s="28" t="str">
        <f t="shared" si="2686"/>
        <v/>
      </c>
      <c r="AA5075" s="28" t="str">
        <f t="shared" si="2681"/>
        <v/>
      </c>
      <c r="AB5075" s="28" t="str">
        <f>IF(R5075&lt;T5075,"期末实有头数应大于等于耕役畜","")</f>
        <v/>
      </c>
      <c r="AC5075" s="28" t="str">
        <f>IF(R5075&lt;V5075+W5075,"期末实有头数应大于等于良种+改良种","")</f>
        <v/>
      </c>
    </row>
    <row r="5076" spans="2:29">
      <c r="B5076" s="19"/>
      <c r="C5076" s="30"/>
      <c r="D5076" s="19" t="s">
        <v>42</v>
      </c>
      <c r="E5076" s="20" t="s">
        <v>33</v>
      </c>
      <c r="F5076" s="19">
        <v>8</v>
      </c>
      <c r="R5076" s="21">
        <f t="shared" si="2688"/>
        <v>0</v>
      </c>
      <c r="Y5076" s="28" t="str">
        <f t="shared" si="2685"/>
        <v/>
      </c>
      <c r="Z5076" s="28" t="str">
        <f t="shared" si="2686"/>
        <v/>
      </c>
      <c r="AA5076" s="28" t="str">
        <f t="shared" si="2681"/>
        <v/>
      </c>
      <c r="AB5076" s="28" t="str">
        <f>IF(R5076&lt;T5076,"期末实有头数应大于等于耕役畜","")</f>
        <v/>
      </c>
      <c r="AC5076" s="28" t="str">
        <f>IF(R5076&lt;V5076+W5076,"期末实有头数应大于等于良种+改良种","")</f>
        <v/>
      </c>
    </row>
    <row r="5077" spans="2:29">
      <c r="B5077" s="19"/>
      <c r="C5077" s="30"/>
      <c r="D5077" s="19" t="s">
        <v>43</v>
      </c>
      <c r="E5077" s="20" t="s">
        <v>33</v>
      </c>
      <c r="F5077" s="19">
        <v>9</v>
      </c>
      <c r="R5077" s="21">
        <f t="shared" si="2688"/>
        <v>0</v>
      </c>
      <c r="S5077" s="22" t="s">
        <v>38</v>
      </c>
      <c r="U5077" s="22" t="s">
        <v>38</v>
      </c>
      <c r="V5077" s="22" t="s">
        <v>38</v>
      </c>
      <c r="W5077" s="22" t="s">
        <v>38</v>
      </c>
      <c r="Y5077" s="28" t="str">
        <f t="shared" si="2685"/>
        <v/>
      </c>
      <c r="Z5077" s="28" t="str">
        <f t="shared" si="2686"/>
        <v/>
      </c>
      <c r="AA5077" s="28"/>
      <c r="AB5077" s="28" t="str">
        <f>IF(R5077&lt;T5077,"期末实有头数应大于等于耕役畜","")</f>
        <v/>
      </c>
      <c r="AC5077" s="28"/>
    </row>
    <row r="5078" spans="2:29">
      <c r="B5078" s="19"/>
      <c r="C5078" s="30"/>
      <c r="D5078" s="19" t="s">
        <v>44</v>
      </c>
      <c r="E5078" s="20" t="s">
        <v>45</v>
      </c>
      <c r="F5078" s="19">
        <v>10</v>
      </c>
      <c r="R5078" s="21">
        <f t="shared" si="2688"/>
        <v>0</v>
      </c>
      <c r="Y5078" s="28" t="str">
        <f t="shared" si="2685"/>
        <v/>
      </c>
      <c r="Z5078" s="28" t="str">
        <f t="shared" si="2686"/>
        <v/>
      </c>
      <c r="AA5078" s="28" t="str">
        <f>IF(R5078&lt;S5078+U5078,"期末实有头数应大于等于能繁母畜+种公畜","")</f>
        <v/>
      </c>
      <c r="AB5078" s="28" t="str">
        <f>IF(R5078&lt;T5078,"期末实有头数应大于等于耕役畜","")</f>
        <v/>
      </c>
      <c r="AC5078" s="28" t="str">
        <f>IF(R5078&lt;V5078+W5078,"期末实有头数应大于等于良种+改良种","")</f>
        <v/>
      </c>
    </row>
    <row r="5079" spans="2:29">
      <c r="B5079" s="19"/>
      <c r="C5079" s="30"/>
      <c r="D5079" s="19" t="s">
        <v>46</v>
      </c>
      <c r="E5079" s="20" t="s">
        <v>47</v>
      </c>
      <c r="F5079" s="19">
        <v>11</v>
      </c>
      <c r="G5079" s="21">
        <f t="shared" ref="G5079:S5079" si="2689">G5080+G5084</f>
        <v>0</v>
      </c>
      <c r="H5079" s="21">
        <f t="shared" si="2689"/>
        <v>0</v>
      </c>
      <c r="I5079" s="21">
        <f t="shared" si="2689"/>
        <v>0</v>
      </c>
      <c r="J5079" s="21">
        <f t="shared" si="2689"/>
        <v>0</v>
      </c>
      <c r="K5079" s="21">
        <f t="shared" si="2689"/>
        <v>0</v>
      </c>
      <c r="L5079" s="21">
        <f t="shared" si="2689"/>
        <v>0</v>
      </c>
      <c r="M5079" s="21">
        <f t="shared" si="2689"/>
        <v>0</v>
      </c>
      <c r="N5079" s="21">
        <f t="shared" si="2689"/>
        <v>0</v>
      </c>
      <c r="O5079" s="21">
        <f t="shared" si="2689"/>
        <v>0</v>
      </c>
      <c r="P5079" s="21">
        <f t="shared" si="2689"/>
        <v>0</v>
      </c>
      <c r="Q5079" s="21">
        <f t="shared" si="2689"/>
        <v>0</v>
      </c>
      <c r="R5079" s="23">
        <f t="shared" si="2689"/>
        <v>0</v>
      </c>
      <c r="S5079" s="21">
        <f t="shared" si="2689"/>
        <v>0</v>
      </c>
      <c r="T5079" s="22" t="s">
        <v>38</v>
      </c>
      <c r="U5079" s="21">
        <f>U5080+U5084</f>
        <v>0</v>
      </c>
      <c r="V5079" s="21">
        <f>V5080+V5084</f>
        <v>0</v>
      </c>
      <c r="W5079" s="21">
        <f>W5080+W5084</f>
        <v>0</v>
      </c>
      <c r="Y5079" s="28" t="str">
        <f t="shared" si="2685"/>
        <v/>
      </c>
      <c r="Z5079" s="28" t="str">
        <f t="shared" si="2686"/>
        <v/>
      </c>
      <c r="AA5079" s="28" t="str">
        <f>IF(R5079&lt;S5079+U5079,"期末实有头数应大于等于能繁母畜+种公畜","")</f>
        <v/>
      </c>
      <c r="AB5079" s="28"/>
      <c r="AC5079" s="28" t="str">
        <f>IF(R5079&lt;V5079+W5079,"期末实有头数应大于等于良种+改良种","")</f>
        <v/>
      </c>
    </row>
    <row r="5080" spans="2:29">
      <c r="B5080" s="19"/>
      <c r="C5080" s="30"/>
      <c r="D5080" s="19" t="s">
        <v>48</v>
      </c>
      <c r="E5080" s="20" t="s">
        <v>47</v>
      </c>
      <c r="F5080" s="19">
        <v>12</v>
      </c>
      <c r="R5080" s="21">
        <f>G5080+I5080+J5080+K5080-L5080-M5080-N5080-Q5080</f>
        <v>0</v>
      </c>
      <c r="T5080" s="22" t="s">
        <v>38</v>
      </c>
      <c r="Y5080" s="28" t="str">
        <f t="shared" si="2685"/>
        <v/>
      </c>
      <c r="Z5080" s="28" t="str">
        <f t="shared" si="2686"/>
        <v/>
      </c>
      <c r="AA5080" s="28" t="str">
        <f>IF(R5080&lt;S5080+U5080,"期末实有头数应大于等于能繁母畜+种公畜","")</f>
        <v/>
      </c>
      <c r="AB5080" s="28"/>
      <c r="AC5080" s="28" t="str">
        <f>IF(R5080&lt;V5080+W5080,"期末实有头数应大于等于良种+改良种","")</f>
        <v/>
      </c>
    </row>
    <row r="5081" spans="2:29">
      <c r="B5081" s="19"/>
      <c r="C5081" s="30"/>
      <c r="D5081" s="19" t="s">
        <v>49</v>
      </c>
      <c r="E5081" s="20" t="s">
        <v>47</v>
      </c>
      <c r="F5081" s="19">
        <v>13</v>
      </c>
      <c r="R5081" s="21">
        <f>G5081+I5081+J5081+K5081-L5081-M5081-N5081-Q5081</f>
        <v>0</v>
      </c>
      <c r="T5081" s="22" t="s">
        <v>38</v>
      </c>
      <c r="V5081" s="22" t="s">
        <v>38</v>
      </c>
      <c r="W5081" s="22" t="s">
        <v>38</v>
      </c>
      <c r="Y5081" s="28" t="str">
        <f t="shared" si="2685"/>
        <v/>
      </c>
      <c r="Z5081" s="28" t="str">
        <f t="shared" si="2686"/>
        <v/>
      </c>
      <c r="AA5081" s="28" t="str">
        <f>IF(R5081&lt;S5081+U5081,"期末实有头数应大于等于能繁母畜+种公畜","")</f>
        <v/>
      </c>
      <c r="AB5081" s="28"/>
      <c r="AC5081" s="28"/>
    </row>
    <row r="5082" spans="2:29">
      <c r="B5082" s="19"/>
      <c r="C5082" s="30"/>
      <c r="D5082" s="19" t="s">
        <v>50</v>
      </c>
      <c r="E5082" s="20" t="s">
        <v>47</v>
      </c>
      <c r="F5082" s="19">
        <v>14</v>
      </c>
      <c r="H5082" s="22" t="s">
        <v>38</v>
      </c>
      <c r="I5082" s="22" t="s">
        <v>38</v>
      </c>
      <c r="J5082" s="22" t="s">
        <v>38</v>
      </c>
      <c r="K5082" s="22" t="s">
        <v>38</v>
      </c>
      <c r="L5082" s="22" t="s">
        <v>38</v>
      </c>
      <c r="M5082" s="22" t="s">
        <v>38</v>
      </c>
      <c r="N5082" s="22" t="s">
        <v>38</v>
      </c>
      <c r="O5082" s="22" t="s">
        <v>38</v>
      </c>
      <c r="P5082" s="22" t="s">
        <v>38</v>
      </c>
      <c r="Q5082" s="22" t="s">
        <v>38</v>
      </c>
      <c r="R5082" s="24"/>
      <c r="T5082" s="22" t="s">
        <v>38</v>
      </c>
      <c r="U5082" s="22" t="s">
        <v>38</v>
      </c>
      <c r="V5082" s="22" t="s">
        <v>38</v>
      </c>
      <c r="W5082" s="22" t="s">
        <v>38</v>
      </c>
      <c r="Y5082" s="28" t="str">
        <f t="shared" si="2685"/>
        <v/>
      </c>
      <c r="Z5082" s="28"/>
      <c r="AA5082" s="28"/>
      <c r="AB5082" s="28"/>
      <c r="AC5082" s="28"/>
    </row>
    <row r="5083" spans="2:29">
      <c r="B5083" s="19"/>
      <c r="C5083" s="30"/>
      <c r="D5083" s="19" t="s">
        <v>51</v>
      </c>
      <c r="E5083" s="20" t="s">
        <v>47</v>
      </c>
      <c r="F5083" s="19">
        <v>15</v>
      </c>
      <c r="H5083" s="22" t="s">
        <v>38</v>
      </c>
      <c r="I5083" s="22" t="s">
        <v>38</v>
      </c>
      <c r="J5083" s="22" t="s">
        <v>38</v>
      </c>
      <c r="K5083" s="22" t="s">
        <v>38</v>
      </c>
      <c r="L5083" s="22" t="s">
        <v>38</v>
      </c>
      <c r="M5083" s="22" t="s">
        <v>38</v>
      </c>
      <c r="N5083" s="22" t="s">
        <v>38</v>
      </c>
      <c r="O5083" s="22" t="s">
        <v>38</v>
      </c>
      <c r="P5083" s="22" t="s">
        <v>38</v>
      </c>
      <c r="Q5083" s="22" t="s">
        <v>38</v>
      </c>
      <c r="R5083" s="24"/>
      <c r="T5083" s="22" t="s">
        <v>38</v>
      </c>
      <c r="U5083" s="22" t="s">
        <v>38</v>
      </c>
      <c r="V5083" s="22" t="s">
        <v>38</v>
      </c>
      <c r="W5083" s="22" t="s">
        <v>38</v>
      </c>
      <c r="Y5083" s="28" t="str">
        <f t="shared" si="2685"/>
        <v/>
      </c>
      <c r="Z5083" s="28"/>
      <c r="AA5083" s="28"/>
      <c r="AB5083" s="28"/>
      <c r="AC5083" s="28"/>
    </row>
    <row r="5084" spans="2:29">
      <c r="B5084" s="19"/>
      <c r="C5084" s="30"/>
      <c r="D5084" s="19" t="s">
        <v>52</v>
      </c>
      <c r="E5084" s="20" t="s">
        <v>47</v>
      </c>
      <c r="F5084" s="19">
        <v>16</v>
      </c>
      <c r="R5084" s="21">
        <f>G5084+I5084+J5084+K5084-L5084-M5084-N5084-Q5084</f>
        <v>0</v>
      </c>
      <c r="T5084" s="22" t="s">
        <v>38</v>
      </c>
      <c r="Y5084" s="28" t="str">
        <f t="shared" si="2685"/>
        <v/>
      </c>
      <c r="Z5084" s="28" t="str">
        <f>IF(N5084&lt;O5084+P5084,"出卖应大于等于出卖肉畜+出卖仔畜","")</f>
        <v/>
      </c>
      <c r="AA5084" s="28" t="str">
        <f t="shared" ref="AA5084:AA5093" si="2690">IF(R5084&lt;S5084+U5084,"期末实有头数应大于等于能繁母畜+种公畜","")</f>
        <v/>
      </c>
      <c r="AB5084" s="28"/>
      <c r="AC5084" s="28" t="str">
        <f t="shared" ref="AC5084:AC5089" si="2691">IF(R5084&lt;V5084+W5084,"期末实有头数应大于等于良种+改良种","")</f>
        <v/>
      </c>
    </row>
    <row r="5085" spans="2:29">
      <c r="B5085" s="19"/>
      <c r="C5085" s="30"/>
      <c r="D5085" s="19" t="s">
        <v>53</v>
      </c>
      <c r="E5085" s="18" t="s">
        <v>33</v>
      </c>
      <c r="F5085" s="19">
        <v>17</v>
      </c>
      <c r="R5085" s="21">
        <f>G5085+I5085+J5085+K5085-L5085-M5085-N5085-Q5085</f>
        <v>0</v>
      </c>
      <c r="T5085" s="22" t="s">
        <v>38</v>
      </c>
      <c r="Y5085" s="28" t="str">
        <f t="shared" si="2685"/>
        <v/>
      </c>
      <c r="Z5085" s="28" t="str">
        <f>IF(N5085&lt;O5085+P5085,"出卖应大于等于出卖肉畜+出卖仔畜","")</f>
        <v/>
      </c>
      <c r="AA5085" s="28" t="str">
        <f t="shared" si="2690"/>
        <v/>
      </c>
      <c r="AB5085" s="28"/>
      <c r="AC5085" s="28" t="str">
        <f t="shared" si="2691"/>
        <v/>
      </c>
    </row>
    <row r="5086" spans="2:29">
      <c r="B5086" s="18"/>
      <c r="C5086" s="29"/>
      <c r="D5086" s="19" t="s">
        <v>32</v>
      </c>
      <c r="E5086" s="20" t="s">
        <v>33</v>
      </c>
      <c r="F5086" s="19">
        <v>1</v>
      </c>
      <c r="G5086" s="21">
        <f t="shared" ref="G5086:S5086" si="2692">G5087+G5102</f>
        <v>0</v>
      </c>
      <c r="H5086" s="21">
        <f t="shared" si="2692"/>
        <v>0</v>
      </c>
      <c r="I5086" s="21">
        <f t="shared" si="2692"/>
        <v>0</v>
      </c>
      <c r="J5086" s="21">
        <f t="shared" si="2692"/>
        <v>0</v>
      </c>
      <c r="K5086" s="21">
        <f t="shared" si="2692"/>
        <v>0</v>
      </c>
      <c r="L5086" s="21">
        <f t="shared" si="2692"/>
        <v>0</v>
      </c>
      <c r="M5086" s="21">
        <f t="shared" si="2692"/>
        <v>0</v>
      </c>
      <c r="N5086" s="21">
        <f t="shared" si="2692"/>
        <v>0</v>
      </c>
      <c r="O5086" s="21">
        <f t="shared" si="2692"/>
        <v>0</v>
      </c>
      <c r="P5086" s="21">
        <f t="shared" si="2692"/>
        <v>0</v>
      </c>
      <c r="Q5086" s="21">
        <f t="shared" si="2692"/>
        <v>0</v>
      </c>
      <c r="R5086" s="21">
        <f t="shared" si="2692"/>
        <v>0</v>
      </c>
      <c r="S5086" s="21">
        <f t="shared" si="2692"/>
        <v>0</v>
      </c>
      <c r="T5086" s="21">
        <f>T5087</f>
        <v>0</v>
      </c>
      <c r="U5086" s="21">
        <f>U5087+U5102</f>
        <v>0</v>
      </c>
      <c r="V5086" s="21">
        <f>V5087+V5102</f>
        <v>0</v>
      </c>
      <c r="W5086" s="21">
        <f>W5087+W5102</f>
        <v>0</v>
      </c>
      <c r="Y5086" s="28" t="str">
        <f t="shared" si="2685"/>
        <v/>
      </c>
      <c r="Z5086" s="28" t="str">
        <f>IF(N5086&lt;O5086+P5086,"出卖应大于等于出卖肉畜+出卖仔畜","")</f>
        <v/>
      </c>
      <c r="AA5086" s="28" t="str">
        <f t="shared" si="2690"/>
        <v/>
      </c>
      <c r="AB5086" s="28" t="str">
        <f>IF(R5086&lt;T5086,"期末实有头数应大于等于耕役畜","")</f>
        <v/>
      </c>
      <c r="AC5086" s="28" t="str">
        <f t="shared" si="2691"/>
        <v/>
      </c>
    </row>
    <row r="5087" spans="2:29">
      <c r="B5087" s="19"/>
      <c r="C5087" s="30"/>
      <c r="D5087" s="19" t="s">
        <v>34</v>
      </c>
      <c r="E5087" s="20" t="s">
        <v>33</v>
      </c>
      <c r="F5087" s="19">
        <v>2</v>
      </c>
      <c r="G5087" s="21">
        <f t="shared" ref="G5087:S5087" si="2693">G5088+G5096</f>
        <v>0</v>
      </c>
      <c r="H5087" s="21">
        <f t="shared" si="2693"/>
        <v>0</v>
      </c>
      <c r="I5087" s="21">
        <f t="shared" si="2693"/>
        <v>0</v>
      </c>
      <c r="J5087" s="21">
        <f t="shared" si="2693"/>
        <v>0</v>
      </c>
      <c r="K5087" s="21">
        <f t="shared" si="2693"/>
        <v>0</v>
      </c>
      <c r="L5087" s="21">
        <f t="shared" si="2693"/>
        <v>0</v>
      </c>
      <c r="M5087" s="21">
        <f t="shared" si="2693"/>
        <v>0</v>
      </c>
      <c r="N5087" s="21">
        <f t="shared" si="2693"/>
        <v>0</v>
      </c>
      <c r="O5087" s="21">
        <f t="shared" si="2693"/>
        <v>0</v>
      </c>
      <c r="P5087" s="21">
        <f t="shared" si="2693"/>
        <v>0</v>
      </c>
      <c r="Q5087" s="21">
        <f t="shared" si="2693"/>
        <v>0</v>
      </c>
      <c r="R5087" s="21">
        <f t="shared" si="2693"/>
        <v>0</v>
      </c>
      <c r="S5087" s="21">
        <f t="shared" si="2693"/>
        <v>0</v>
      </c>
      <c r="T5087" s="21">
        <f>T5088</f>
        <v>0</v>
      </c>
      <c r="U5087" s="21">
        <f>U5088+U5096</f>
        <v>0</v>
      </c>
      <c r="V5087" s="21">
        <f>V5088+V5096</f>
        <v>0</v>
      </c>
      <c r="W5087" s="21">
        <f>W5088+W5096</f>
        <v>0</v>
      </c>
      <c r="Y5087" s="28" t="str">
        <f t="shared" ref="Y5087:Y5103" si="2694">IF(H5087&lt;I5087,"繁殖仔畜应大于等于成活","")</f>
        <v/>
      </c>
      <c r="Z5087" s="28" t="str">
        <f t="shared" ref="Z5087:Z5098" si="2695">IF(N5087&lt;O5087+P5087,"出卖应大于等于出卖肉畜+出卖仔畜","")</f>
        <v/>
      </c>
      <c r="AA5087" s="28" t="str">
        <f t="shared" si="2690"/>
        <v/>
      </c>
      <c r="AB5087" s="28" t="str">
        <f>IF(R5087&lt;T5087,"期末实有头数应大于等于耕役畜","")</f>
        <v/>
      </c>
      <c r="AC5087" s="28" t="str">
        <f t="shared" si="2691"/>
        <v/>
      </c>
    </row>
    <row r="5088" spans="2:29">
      <c r="B5088" s="19"/>
      <c r="C5088" s="30"/>
      <c r="D5088" s="19" t="s">
        <v>35</v>
      </c>
      <c r="E5088" s="20" t="s">
        <v>33</v>
      </c>
      <c r="F5088" s="19">
        <v>3</v>
      </c>
      <c r="G5088" s="21">
        <f t="shared" ref="G5088:R5088" si="2696">G5089+G5092+G5093+G5094+G5095</f>
        <v>0</v>
      </c>
      <c r="H5088" s="21">
        <f t="shared" si="2696"/>
        <v>0</v>
      </c>
      <c r="I5088" s="21">
        <f t="shared" si="2696"/>
        <v>0</v>
      </c>
      <c r="J5088" s="21">
        <f t="shared" si="2696"/>
        <v>0</v>
      </c>
      <c r="K5088" s="21">
        <f t="shared" si="2696"/>
        <v>0</v>
      </c>
      <c r="L5088" s="21">
        <f t="shared" si="2696"/>
        <v>0</v>
      </c>
      <c r="M5088" s="21">
        <f t="shared" si="2696"/>
        <v>0</v>
      </c>
      <c r="N5088" s="21">
        <f t="shared" si="2696"/>
        <v>0</v>
      </c>
      <c r="O5088" s="21">
        <f t="shared" si="2696"/>
        <v>0</v>
      </c>
      <c r="P5088" s="21">
        <f t="shared" si="2696"/>
        <v>0</v>
      </c>
      <c r="Q5088" s="21">
        <f t="shared" si="2696"/>
        <v>0</v>
      </c>
      <c r="R5088" s="21">
        <f t="shared" si="2696"/>
        <v>0</v>
      </c>
      <c r="S5088" s="21">
        <f>S5089+S5092+S5093+S5095</f>
        <v>0</v>
      </c>
      <c r="T5088" s="21">
        <f>T5089+T5092+T5093+T5094+T5095</f>
        <v>0</v>
      </c>
      <c r="U5088" s="21">
        <f>U5089+U5092+U5093+U5095</f>
        <v>0</v>
      </c>
      <c r="V5088" s="21">
        <f>V5089+V5092+V5093+V5095</f>
        <v>0</v>
      </c>
      <c r="W5088" s="21">
        <f>W5089+W5092+W5093+W5095</f>
        <v>0</v>
      </c>
      <c r="Y5088" s="28" t="str">
        <f t="shared" si="2694"/>
        <v/>
      </c>
      <c r="Z5088" s="28" t="str">
        <f t="shared" si="2695"/>
        <v/>
      </c>
      <c r="AA5088" s="28" t="str">
        <f t="shared" si="2690"/>
        <v/>
      </c>
      <c r="AB5088" s="28" t="str">
        <f>IF(R5088&lt;T5088,"期末实有头数应大于等于耕役畜","")</f>
        <v/>
      </c>
      <c r="AC5088" s="28" t="str">
        <f t="shared" si="2691"/>
        <v/>
      </c>
    </row>
    <row r="5089" spans="2:29">
      <c r="B5089" s="19"/>
      <c r="C5089" s="30"/>
      <c r="D5089" s="19" t="s">
        <v>36</v>
      </c>
      <c r="E5089" s="20" t="s">
        <v>33</v>
      </c>
      <c r="F5089" s="19">
        <v>4</v>
      </c>
      <c r="R5089" s="21">
        <f>G5089+I5089+J5089+K5089-L5089-M5089-N5089-Q5089</f>
        <v>0</v>
      </c>
      <c r="Y5089" s="28" t="str">
        <f t="shared" si="2694"/>
        <v/>
      </c>
      <c r="Z5089" s="28" t="str">
        <f t="shared" si="2695"/>
        <v/>
      </c>
      <c r="AA5089" s="28" t="str">
        <f t="shared" si="2690"/>
        <v/>
      </c>
      <c r="AB5089" s="28" t="str">
        <f>IF(R5089&lt;T5089,"期末实有头数应大于等于耕役畜","")</f>
        <v/>
      </c>
      <c r="AC5089" s="28" t="str">
        <f t="shared" si="2691"/>
        <v/>
      </c>
    </row>
    <row r="5090" spans="2:29">
      <c r="B5090" s="19"/>
      <c r="C5090" s="30"/>
      <c r="D5090" s="19" t="s">
        <v>37</v>
      </c>
      <c r="E5090" s="20" t="s">
        <v>33</v>
      </c>
      <c r="F5090" s="19">
        <v>5</v>
      </c>
      <c r="R5090" s="21">
        <f t="shared" ref="R5090:R5095" si="2697">G5090+I5090+J5090+K5090-L5090-M5090-N5090-Q5090</f>
        <v>0</v>
      </c>
      <c r="T5090" s="22" t="s">
        <v>38</v>
      </c>
      <c r="V5090" s="22" t="s">
        <v>38</v>
      </c>
      <c r="W5090" s="22" t="s">
        <v>38</v>
      </c>
      <c r="Y5090" s="28" t="str">
        <f t="shared" si="2694"/>
        <v/>
      </c>
      <c r="Z5090" s="28" t="str">
        <f t="shared" si="2695"/>
        <v/>
      </c>
      <c r="AA5090" s="28" t="str">
        <f t="shared" si="2690"/>
        <v/>
      </c>
      <c r="AB5090" s="28"/>
      <c r="AC5090" s="28"/>
    </row>
    <row r="5091" spans="2:29">
      <c r="B5091" s="19"/>
      <c r="C5091" s="30"/>
      <c r="D5091" s="19" t="s">
        <v>39</v>
      </c>
      <c r="E5091" s="20" t="s">
        <v>33</v>
      </c>
      <c r="F5091" s="19">
        <v>6</v>
      </c>
      <c r="R5091" s="21">
        <f t="shared" si="2697"/>
        <v>0</v>
      </c>
      <c r="T5091" s="22" t="s">
        <v>38</v>
      </c>
      <c r="V5091" s="22" t="s">
        <v>38</v>
      </c>
      <c r="W5091" s="22" t="s">
        <v>38</v>
      </c>
      <c r="Y5091" s="28" t="str">
        <f t="shared" si="2694"/>
        <v/>
      </c>
      <c r="Z5091" s="28" t="str">
        <f t="shared" si="2695"/>
        <v/>
      </c>
      <c r="AA5091" s="28" t="str">
        <f t="shared" si="2690"/>
        <v/>
      </c>
      <c r="AB5091" s="28"/>
      <c r="AC5091" s="28"/>
    </row>
    <row r="5092" spans="2:29">
      <c r="B5092" s="19"/>
      <c r="C5092" s="30"/>
      <c r="D5092" s="19" t="s">
        <v>40</v>
      </c>
      <c r="E5092" s="20" t="s">
        <v>41</v>
      </c>
      <c r="F5092" s="19">
        <v>7</v>
      </c>
      <c r="R5092" s="21">
        <f t="shared" si="2697"/>
        <v>0</v>
      </c>
      <c r="Y5092" s="28" t="str">
        <f t="shared" si="2694"/>
        <v/>
      </c>
      <c r="Z5092" s="28" t="str">
        <f t="shared" si="2695"/>
        <v/>
      </c>
      <c r="AA5092" s="28" t="str">
        <f t="shared" si="2690"/>
        <v/>
      </c>
      <c r="AB5092" s="28" t="str">
        <f>IF(R5092&lt;T5092,"期末实有头数应大于等于耕役畜","")</f>
        <v/>
      </c>
      <c r="AC5092" s="28" t="str">
        <f>IF(R5092&lt;V5092+W5092,"期末实有头数应大于等于良种+改良种","")</f>
        <v/>
      </c>
    </row>
    <row r="5093" spans="2:29">
      <c r="B5093" s="19"/>
      <c r="C5093" s="30"/>
      <c r="D5093" s="19" t="s">
        <v>42</v>
      </c>
      <c r="E5093" s="20" t="s">
        <v>33</v>
      </c>
      <c r="F5093" s="19">
        <v>8</v>
      </c>
      <c r="R5093" s="21">
        <f t="shared" si="2697"/>
        <v>0</v>
      </c>
      <c r="Y5093" s="28" t="str">
        <f t="shared" si="2694"/>
        <v/>
      </c>
      <c r="Z5093" s="28" t="str">
        <f t="shared" si="2695"/>
        <v/>
      </c>
      <c r="AA5093" s="28" t="str">
        <f t="shared" si="2690"/>
        <v/>
      </c>
      <c r="AB5093" s="28" t="str">
        <f>IF(R5093&lt;T5093,"期末实有头数应大于等于耕役畜","")</f>
        <v/>
      </c>
      <c r="AC5093" s="28" t="str">
        <f>IF(R5093&lt;V5093+W5093,"期末实有头数应大于等于良种+改良种","")</f>
        <v/>
      </c>
    </row>
    <row r="5094" spans="2:29">
      <c r="B5094" s="19"/>
      <c r="C5094" s="30"/>
      <c r="D5094" s="19" t="s">
        <v>43</v>
      </c>
      <c r="E5094" s="20" t="s">
        <v>33</v>
      </c>
      <c r="F5094" s="19">
        <v>9</v>
      </c>
      <c r="R5094" s="21">
        <f t="shared" si="2697"/>
        <v>0</v>
      </c>
      <c r="S5094" s="22" t="s">
        <v>38</v>
      </c>
      <c r="U5094" s="22" t="s">
        <v>38</v>
      </c>
      <c r="V5094" s="22" t="s">
        <v>38</v>
      </c>
      <c r="W5094" s="22" t="s">
        <v>38</v>
      </c>
      <c r="Y5094" s="28" t="str">
        <f t="shared" si="2694"/>
        <v/>
      </c>
      <c r="Z5094" s="28" t="str">
        <f t="shared" si="2695"/>
        <v/>
      </c>
      <c r="AA5094" s="28"/>
      <c r="AB5094" s="28" t="str">
        <f>IF(R5094&lt;T5094,"期末实有头数应大于等于耕役畜","")</f>
        <v/>
      </c>
      <c r="AC5094" s="28"/>
    </row>
    <row r="5095" spans="2:29">
      <c r="B5095" s="19"/>
      <c r="C5095" s="30"/>
      <c r="D5095" s="19" t="s">
        <v>44</v>
      </c>
      <c r="E5095" s="20" t="s">
        <v>45</v>
      </c>
      <c r="F5095" s="19">
        <v>10</v>
      </c>
      <c r="R5095" s="21">
        <f t="shared" si="2697"/>
        <v>0</v>
      </c>
      <c r="Y5095" s="28" t="str">
        <f t="shared" si="2694"/>
        <v/>
      </c>
      <c r="Z5095" s="28" t="str">
        <f t="shared" si="2695"/>
        <v/>
      </c>
      <c r="AA5095" s="28" t="str">
        <f>IF(R5095&lt;S5095+U5095,"期末实有头数应大于等于能繁母畜+种公畜","")</f>
        <v/>
      </c>
      <c r="AB5095" s="28" t="str">
        <f>IF(R5095&lt;T5095,"期末实有头数应大于等于耕役畜","")</f>
        <v/>
      </c>
      <c r="AC5095" s="28" t="str">
        <f>IF(R5095&lt;V5095+W5095,"期末实有头数应大于等于良种+改良种","")</f>
        <v/>
      </c>
    </row>
    <row r="5096" spans="2:29">
      <c r="B5096" s="19"/>
      <c r="C5096" s="30"/>
      <c r="D5096" s="19" t="s">
        <v>46</v>
      </c>
      <c r="E5096" s="20" t="s">
        <v>47</v>
      </c>
      <c r="F5096" s="19">
        <v>11</v>
      </c>
      <c r="G5096" s="21">
        <f t="shared" ref="G5096:S5096" si="2698">G5097+G5101</f>
        <v>0</v>
      </c>
      <c r="H5096" s="21">
        <f t="shared" si="2698"/>
        <v>0</v>
      </c>
      <c r="I5096" s="21">
        <f t="shared" si="2698"/>
        <v>0</v>
      </c>
      <c r="J5096" s="21">
        <f t="shared" si="2698"/>
        <v>0</v>
      </c>
      <c r="K5096" s="21">
        <f t="shared" si="2698"/>
        <v>0</v>
      </c>
      <c r="L5096" s="21">
        <f t="shared" si="2698"/>
        <v>0</v>
      </c>
      <c r="M5096" s="21">
        <f t="shared" si="2698"/>
        <v>0</v>
      </c>
      <c r="N5096" s="21">
        <f t="shared" si="2698"/>
        <v>0</v>
      </c>
      <c r="O5096" s="21">
        <f t="shared" si="2698"/>
        <v>0</v>
      </c>
      <c r="P5096" s="21">
        <f t="shared" si="2698"/>
        <v>0</v>
      </c>
      <c r="Q5096" s="21">
        <f t="shared" si="2698"/>
        <v>0</v>
      </c>
      <c r="R5096" s="23">
        <f t="shared" si="2698"/>
        <v>0</v>
      </c>
      <c r="S5096" s="21">
        <f t="shared" si="2698"/>
        <v>0</v>
      </c>
      <c r="T5096" s="22" t="s">
        <v>38</v>
      </c>
      <c r="U5096" s="21">
        <f>U5097+U5101</f>
        <v>0</v>
      </c>
      <c r="V5096" s="21">
        <f>V5097+V5101</f>
        <v>0</v>
      </c>
      <c r="W5096" s="21">
        <f>W5097+W5101</f>
        <v>0</v>
      </c>
      <c r="Y5096" s="28" t="str">
        <f t="shared" si="2694"/>
        <v/>
      </c>
      <c r="Z5096" s="28" t="str">
        <f t="shared" si="2695"/>
        <v/>
      </c>
      <c r="AA5096" s="28" t="str">
        <f>IF(R5096&lt;S5096+U5096,"期末实有头数应大于等于能繁母畜+种公畜","")</f>
        <v/>
      </c>
      <c r="AB5096" s="28"/>
      <c r="AC5096" s="28" t="str">
        <f>IF(R5096&lt;V5096+W5096,"期末实有头数应大于等于良种+改良种","")</f>
        <v/>
      </c>
    </row>
    <row r="5097" spans="2:29">
      <c r="B5097" s="19"/>
      <c r="C5097" s="30"/>
      <c r="D5097" s="19" t="s">
        <v>48</v>
      </c>
      <c r="E5097" s="20" t="s">
        <v>47</v>
      </c>
      <c r="F5097" s="19">
        <v>12</v>
      </c>
      <c r="R5097" s="21">
        <f>G5097+I5097+J5097+K5097-L5097-M5097-N5097-Q5097</f>
        <v>0</v>
      </c>
      <c r="T5097" s="22" t="s">
        <v>38</v>
      </c>
      <c r="Y5097" s="28" t="str">
        <f t="shared" si="2694"/>
        <v/>
      </c>
      <c r="Z5097" s="28" t="str">
        <f t="shared" si="2695"/>
        <v/>
      </c>
      <c r="AA5097" s="28" t="str">
        <f>IF(R5097&lt;S5097+U5097,"期末实有头数应大于等于能繁母畜+种公畜","")</f>
        <v/>
      </c>
      <c r="AB5097" s="28"/>
      <c r="AC5097" s="28" t="str">
        <f>IF(R5097&lt;V5097+W5097,"期末实有头数应大于等于良种+改良种","")</f>
        <v/>
      </c>
    </row>
    <row r="5098" spans="2:29">
      <c r="B5098" s="19"/>
      <c r="C5098" s="30"/>
      <c r="D5098" s="19" t="s">
        <v>49</v>
      </c>
      <c r="E5098" s="20" t="s">
        <v>47</v>
      </c>
      <c r="F5098" s="19">
        <v>13</v>
      </c>
      <c r="R5098" s="21">
        <f>G5098+I5098+J5098+K5098-L5098-M5098-N5098-Q5098</f>
        <v>0</v>
      </c>
      <c r="T5098" s="22" t="s">
        <v>38</v>
      </c>
      <c r="V5098" s="22" t="s">
        <v>38</v>
      </c>
      <c r="W5098" s="22" t="s">
        <v>38</v>
      </c>
      <c r="Y5098" s="28" t="str">
        <f t="shared" si="2694"/>
        <v/>
      </c>
      <c r="Z5098" s="28" t="str">
        <f t="shared" si="2695"/>
        <v/>
      </c>
      <c r="AA5098" s="28" t="str">
        <f>IF(R5098&lt;S5098+U5098,"期末实有头数应大于等于能繁母畜+种公畜","")</f>
        <v/>
      </c>
      <c r="AB5098" s="28"/>
      <c r="AC5098" s="28"/>
    </row>
    <row r="5099" spans="2:29">
      <c r="B5099" s="19"/>
      <c r="C5099" s="30"/>
      <c r="D5099" s="19" t="s">
        <v>50</v>
      </c>
      <c r="E5099" s="20" t="s">
        <v>47</v>
      </c>
      <c r="F5099" s="19">
        <v>14</v>
      </c>
      <c r="H5099" s="22" t="s">
        <v>38</v>
      </c>
      <c r="I5099" s="22" t="s">
        <v>38</v>
      </c>
      <c r="J5099" s="22" t="s">
        <v>38</v>
      </c>
      <c r="K5099" s="22" t="s">
        <v>38</v>
      </c>
      <c r="L5099" s="22" t="s">
        <v>38</v>
      </c>
      <c r="M5099" s="22" t="s">
        <v>38</v>
      </c>
      <c r="N5099" s="22" t="s">
        <v>38</v>
      </c>
      <c r="O5099" s="22" t="s">
        <v>38</v>
      </c>
      <c r="P5099" s="22" t="s">
        <v>38</v>
      </c>
      <c r="Q5099" s="22" t="s">
        <v>38</v>
      </c>
      <c r="R5099" s="24"/>
      <c r="T5099" s="22" t="s">
        <v>38</v>
      </c>
      <c r="U5099" s="22" t="s">
        <v>38</v>
      </c>
      <c r="V5099" s="22" t="s">
        <v>38</v>
      </c>
      <c r="W5099" s="22" t="s">
        <v>38</v>
      </c>
      <c r="Y5099" s="28" t="str">
        <f t="shared" si="2694"/>
        <v/>
      </c>
      <c r="Z5099" s="28"/>
      <c r="AA5099" s="28"/>
      <c r="AB5099" s="28"/>
      <c r="AC5099" s="28"/>
    </row>
    <row r="5100" spans="2:29">
      <c r="B5100" s="19"/>
      <c r="C5100" s="30"/>
      <c r="D5100" s="19" t="s">
        <v>51</v>
      </c>
      <c r="E5100" s="20" t="s">
        <v>47</v>
      </c>
      <c r="F5100" s="19">
        <v>15</v>
      </c>
      <c r="H5100" s="22" t="s">
        <v>38</v>
      </c>
      <c r="I5100" s="22" t="s">
        <v>38</v>
      </c>
      <c r="J5100" s="22" t="s">
        <v>38</v>
      </c>
      <c r="K5100" s="22" t="s">
        <v>38</v>
      </c>
      <c r="L5100" s="22" t="s">
        <v>38</v>
      </c>
      <c r="M5100" s="22" t="s">
        <v>38</v>
      </c>
      <c r="N5100" s="22" t="s">
        <v>38</v>
      </c>
      <c r="O5100" s="22" t="s">
        <v>38</v>
      </c>
      <c r="P5100" s="22" t="s">
        <v>38</v>
      </c>
      <c r="Q5100" s="22" t="s">
        <v>38</v>
      </c>
      <c r="R5100" s="24"/>
      <c r="T5100" s="22" t="s">
        <v>38</v>
      </c>
      <c r="U5100" s="22" t="s">
        <v>38</v>
      </c>
      <c r="V5100" s="22" t="s">
        <v>38</v>
      </c>
      <c r="W5100" s="22" t="s">
        <v>38</v>
      </c>
      <c r="Y5100" s="28" t="str">
        <f t="shared" si="2694"/>
        <v/>
      </c>
      <c r="Z5100" s="28"/>
      <c r="AA5100" s="28"/>
      <c r="AB5100" s="28"/>
      <c r="AC5100" s="28"/>
    </row>
    <row r="5101" spans="2:29">
      <c r="B5101" s="19"/>
      <c r="C5101" s="30"/>
      <c r="D5101" s="19" t="s">
        <v>52</v>
      </c>
      <c r="E5101" s="20" t="s">
        <v>47</v>
      </c>
      <c r="F5101" s="19">
        <v>16</v>
      </c>
      <c r="R5101" s="21">
        <f>G5101+I5101+J5101+K5101-L5101-M5101-N5101-Q5101</f>
        <v>0</v>
      </c>
      <c r="T5101" s="22" t="s">
        <v>38</v>
      </c>
      <c r="Y5101" s="28" t="str">
        <f t="shared" si="2694"/>
        <v/>
      </c>
      <c r="Z5101" s="28" t="str">
        <f>IF(N5101&lt;O5101+P5101,"出卖应大于等于出卖肉畜+出卖仔畜","")</f>
        <v/>
      </c>
      <c r="AA5101" s="28" t="str">
        <f t="shared" ref="AA5101:AA5110" si="2699">IF(R5101&lt;S5101+U5101,"期末实有头数应大于等于能繁母畜+种公畜","")</f>
        <v/>
      </c>
      <c r="AB5101" s="28"/>
      <c r="AC5101" s="28" t="str">
        <f t="shared" ref="AC5101:AC5106" si="2700">IF(R5101&lt;V5101+W5101,"期末实有头数应大于等于良种+改良种","")</f>
        <v/>
      </c>
    </row>
    <row r="5102" spans="2:29">
      <c r="B5102" s="19"/>
      <c r="C5102" s="30"/>
      <c r="D5102" s="19" t="s">
        <v>53</v>
      </c>
      <c r="E5102" s="18" t="s">
        <v>33</v>
      </c>
      <c r="F5102" s="19">
        <v>17</v>
      </c>
      <c r="R5102" s="21">
        <f>G5102+I5102+J5102+K5102-L5102-M5102-N5102-Q5102</f>
        <v>0</v>
      </c>
      <c r="T5102" s="22" t="s">
        <v>38</v>
      </c>
      <c r="Y5102" s="28" t="str">
        <f t="shared" si="2694"/>
        <v/>
      </c>
      <c r="Z5102" s="28" t="str">
        <f>IF(N5102&lt;O5102+P5102,"出卖应大于等于出卖肉畜+出卖仔畜","")</f>
        <v/>
      </c>
      <c r="AA5102" s="28" t="str">
        <f t="shared" si="2699"/>
        <v/>
      </c>
      <c r="AB5102" s="28"/>
      <c r="AC5102" s="28" t="str">
        <f t="shared" si="2700"/>
        <v/>
      </c>
    </row>
    <row r="5103" spans="2:29">
      <c r="B5103" s="18"/>
      <c r="C5103" s="29"/>
      <c r="D5103" s="19" t="s">
        <v>32</v>
      </c>
      <c r="E5103" s="20" t="s">
        <v>33</v>
      </c>
      <c r="F5103" s="19">
        <v>1</v>
      </c>
      <c r="G5103" s="21">
        <f t="shared" ref="G5103:S5103" si="2701">G5104+G5119</f>
        <v>0</v>
      </c>
      <c r="H5103" s="21">
        <f t="shared" si="2701"/>
        <v>0</v>
      </c>
      <c r="I5103" s="21">
        <f t="shared" si="2701"/>
        <v>0</v>
      </c>
      <c r="J5103" s="21">
        <f t="shared" si="2701"/>
        <v>0</v>
      </c>
      <c r="K5103" s="21">
        <f t="shared" si="2701"/>
        <v>0</v>
      </c>
      <c r="L5103" s="21">
        <f t="shared" si="2701"/>
        <v>0</v>
      </c>
      <c r="M5103" s="21">
        <f t="shared" si="2701"/>
        <v>0</v>
      </c>
      <c r="N5103" s="21">
        <f t="shared" si="2701"/>
        <v>0</v>
      </c>
      <c r="O5103" s="21">
        <f t="shared" si="2701"/>
        <v>0</v>
      </c>
      <c r="P5103" s="21">
        <f t="shared" si="2701"/>
        <v>0</v>
      </c>
      <c r="Q5103" s="21">
        <f t="shared" si="2701"/>
        <v>0</v>
      </c>
      <c r="R5103" s="21">
        <f t="shared" si="2701"/>
        <v>0</v>
      </c>
      <c r="S5103" s="21">
        <f t="shared" si="2701"/>
        <v>0</v>
      </c>
      <c r="T5103" s="21">
        <f>T5104</f>
        <v>0</v>
      </c>
      <c r="U5103" s="21">
        <f>U5104+U5119</f>
        <v>0</v>
      </c>
      <c r="V5103" s="21">
        <f>V5104+V5119</f>
        <v>0</v>
      </c>
      <c r="W5103" s="21">
        <f>W5104+W5119</f>
        <v>0</v>
      </c>
      <c r="Y5103" s="28" t="str">
        <f t="shared" si="2694"/>
        <v/>
      </c>
      <c r="Z5103" s="28" t="str">
        <f>IF(N5103&lt;O5103+P5103,"出卖应大于等于出卖肉畜+出卖仔畜","")</f>
        <v/>
      </c>
      <c r="AA5103" s="28" t="str">
        <f t="shared" si="2699"/>
        <v/>
      </c>
      <c r="AB5103" s="28" t="str">
        <f>IF(R5103&lt;T5103,"期末实有头数应大于等于耕役畜","")</f>
        <v/>
      </c>
      <c r="AC5103" s="28" t="str">
        <f t="shared" si="2700"/>
        <v/>
      </c>
    </row>
    <row r="5104" spans="2:29">
      <c r="B5104" s="19"/>
      <c r="C5104" s="30"/>
      <c r="D5104" s="19" t="s">
        <v>34</v>
      </c>
      <c r="E5104" s="20" t="s">
        <v>33</v>
      </c>
      <c r="F5104" s="19">
        <v>2</v>
      </c>
      <c r="G5104" s="21">
        <f t="shared" ref="G5104:S5104" si="2702">G5105+G5113</f>
        <v>0</v>
      </c>
      <c r="H5104" s="21">
        <f t="shared" si="2702"/>
        <v>0</v>
      </c>
      <c r="I5104" s="21">
        <f t="shared" si="2702"/>
        <v>0</v>
      </c>
      <c r="J5104" s="21">
        <f t="shared" si="2702"/>
        <v>0</v>
      </c>
      <c r="K5104" s="21">
        <f t="shared" si="2702"/>
        <v>0</v>
      </c>
      <c r="L5104" s="21">
        <f t="shared" si="2702"/>
        <v>0</v>
      </c>
      <c r="M5104" s="21">
        <f t="shared" si="2702"/>
        <v>0</v>
      </c>
      <c r="N5104" s="21">
        <f t="shared" si="2702"/>
        <v>0</v>
      </c>
      <c r="O5104" s="21">
        <f t="shared" si="2702"/>
        <v>0</v>
      </c>
      <c r="P5104" s="21">
        <f t="shared" si="2702"/>
        <v>0</v>
      </c>
      <c r="Q5104" s="21">
        <f t="shared" si="2702"/>
        <v>0</v>
      </c>
      <c r="R5104" s="21">
        <f t="shared" si="2702"/>
        <v>0</v>
      </c>
      <c r="S5104" s="21">
        <f t="shared" si="2702"/>
        <v>0</v>
      </c>
      <c r="T5104" s="21">
        <f>T5105</f>
        <v>0</v>
      </c>
      <c r="U5104" s="21">
        <f>U5105+U5113</f>
        <v>0</v>
      </c>
      <c r="V5104" s="21">
        <f>V5105+V5113</f>
        <v>0</v>
      </c>
      <c r="W5104" s="21">
        <f>W5105+W5113</f>
        <v>0</v>
      </c>
      <c r="Y5104" s="28" t="str">
        <f t="shared" ref="Y5104:Y5120" si="2703">IF(H5104&lt;I5104,"繁殖仔畜应大于等于成活","")</f>
        <v/>
      </c>
      <c r="Z5104" s="28" t="str">
        <f t="shared" ref="Z5104:Z5115" si="2704">IF(N5104&lt;O5104+P5104,"出卖应大于等于出卖肉畜+出卖仔畜","")</f>
        <v/>
      </c>
      <c r="AA5104" s="28" t="str">
        <f t="shared" si="2699"/>
        <v/>
      </c>
      <c r="AB5104" s="28" t="str">
        <f>IF(R5104&lt;T5104,"期末实有头数应大于等于耕役畜","")</f>
        <v/>
      </c>
      <c r="AC5104" s="28" t="str">
        <f t="shared" si="2700"/>
        <v/>
      </c>
    </row>
    <row r="5105" spans="2:29">
      <c r="B5105" s="19"/>
      <c r="C5105" s="30"/>
      <c r="D5105" s="19" t="s">
        <v>35</v>
      </c>
      <c r="E5105" s="20" t="s">
        <v>33</v>
      </c>
      <c r="F5105" s="19">
        <v>3</v>
      </c>
      <c r="G5105" s="21">
        <f t="shared" ref="G5105:R5105" si="2705">G5106+G5109+G5110+G5111+G5112</f>
        <v>0</v>
      </c>
      <c r="H5105" s="21">
        <f t="shared" si="2705"/>
        <v>0</v>
      </c>
      <c r="I5105" s="21">
        <f t="shared" si="2705"/>
        <v>0</v>
      </c>
      <c r="J5105" s="21">
        <f t="shared" si="2705"/>
        <v>0</v>
      </c>
      <c r="K5105" s="21">
        <f t="shared" si="2705"/>
        <v>0</v>
      </c>
      <c r="L5105" s="21">
        <f t="shared" si="2705"/>
        <v>0</v>
      </c>
      <c r="M5105" s="21">
        <f t="shared" si="2705"/>
        <v>0</v>
      </c>
      <c r="N5105" s="21">
        <f t="shared" si="2705"/>
        <v>0</v>
      </c>
      <c r="O5105" s="21">
        <f t="shared" si="2705"/>
        <v>0</v>
      </c>
      <c r="P5105" s="21">
        <f t="shared" si="2705"/>
        <v>0</v>
      </c>
      <c r="Q5105" s="21">
        <f t="shared" si="2705"/>
        <v>0</v>
      </c>
      <c r="R5105" s="21">
        <f t="shared" si="2705"/>
        <v>0</v>
      </c>
      <c r="S5105" s="21">
        <f>S5106+S5109+S5110+S5112</f>
        <v>0</v>
      </c>
      <c r="T5105" s="21">
        <f>T5106+T5109+T5110+T5111+T5112</f>
        <v>0</v>
      </c>
      <c r="U5105" s="21">
        <f>U5106+U5109+U5110+U5112</f>
        <v>0</v>
      </c>
      <c r="V5105" s="21">
        <f>V5106+V5109+V5110+V5112</f>
        <v>0</v>
      </c>
      <c r="W5105" s="21">
        <f>W5106+W5109+W5110+W5112</f>
        <v>0</v>
      </c>
      <c r="Y5105" s="28" t="str">
        <f t="shared" si="2703"/>
        <v/>
      </c>
      <c r="Z5105" s="28" t="str">
        <f t="shared" si="2704"/>
        <v/>
      </c>
      <c r="AA5105" s="28" t="str">
        <f t="shared" si="2699"/>
        <v/>
      </c>
      <c r="AB5105" s="28" t="str">
        <f>IF(R5105&lt;T5105,"期末实有头数应大于等于耕役畜","")</f>
        <v/>
      </c>
      <c r="AC5105" s="28" t="str">
        <f t="shared" si="2700"/>
        <v/>
      </c>
    </row>
    <row r="5106" spans="2:29">
      <c r="B5106" s="19"/>
      <c r="C5106" s="30"/>
      <c r="D5106" s="19" t="s">
        <v>36</v>
      </c>
      <c r="E5106" s="20" t="s">
        <v>33</v>
      </c>
      <c r="F5106" s="19">
        <v>4</v>
      </c>
      <c r="R5106" s="21">
        <f>G5106+I5106+J5106+K5106-L5106-M5106-N5106-Q5106</f>
        <v>0</v>
      </c>
      <c r="Y5106" s="28" t="str">
        <f t="shared" si="2703"/>
        <v/>
      </c>
      <c r="Z5106" s="28" t="str">
        <f t="shared" si="2704"/>
        <v/>
      </c>
      <c r="AA5106" s="28" t="str">
        <f t="shared" si="2699"/>
        <v/>
      </c>
      <c r="AB5106" s="28" t="str">
        <f>IF(R5106&lt;T5106,"期末实有头数应大于等于耕役畜","")</f>
        <v/>
      </c>
      <c r="AC5106" s="28" t="str">
        <f t="shared" si="2700"/>
        <v/>
      </c>
    </row>
    <row r="5107" spans="2:29">
      <c r="B5107" s="19"/>
      <c r="C5107" s="30"/>
      <c r="D5107" s="19" t="s">
        <v>37</v>
      </c>
      <c r="E5107" s="20" t="s">
        <v>33</v>
      </c>
      <c r="F5107" s="19">
        <v>5</v>
      </c>
      <c r="R5107" s="21">
        <f t="shared" ref="R5107:R5112" si="2706">G5107+I5107+J5107+K5107-L5107-M5107-N5107-Q5107</f>
        <v>0</v>
      </c>
      <c r="T5107" s="22" t="s">
        <v>38</v>
      </c>
      <c r="V5107" s="22" t="s">
        <v>38</v>
      </c>
      <c r="W5107" s="22" t="s">
        <v>38</v>
      </c>
      <c r="Y5107" s="28" t="str">
        <f t="shared" si="2703"/>
        <v/>
      </c>
      <c r="Z5107" s="28" t="str">
        <f t="shared" si="2704"/>
        <v/>
      </c>
      <c r="AA5107" s="28" t="str">
        <f t="shared" si="2699"/>
        <v/>
      </c>
      <c r="AB5107" s="28"/>
      <c r="AC5107" s="28"/>
    </row>
    <row r="5108" spans="2:29">
      <c r="B5108" s="19"/>
      <c r="C5108" s="30"/>
      <c r="D5108" s="19" t="s">
        <v>39</v>
      </c>
      <c r="E5108" s="20" t="s">
        <v>33</v>
      </c>
      <c r="F5108" s="19">
        <v>6</v>
      </c>
      <c r="R5108" s="21">
        <f t="shared" si="2706"/>
        <v>0</v>
      </c>
      <c r="T5108" s="22" t="s">
        <v>38</v>
      </c>
      <c r="V5108" s="22" t="s">
        <v>38</v>
      </c>
      <c r="W5108" s="22" t="s">
        <v>38</v>
      </c>
      <c r="Y5108" s="28" t="str">
        <f t="shared" si="2703"/>
        <v/>
      </c>
      <c r="Z5108" s="28" t="str">
        <f t="shared" si="2704"/>
        <v/>
      </c>
      <c r="AA5108" s="28" t="str">
        <f t="shared" si="2699"/>
        <v/>
      </c>
      <c r="AB5108" s="28"/>
      <c r="AC5108" s="28"/>
    </row>
    <row r="5109" spans="2:29">
      <c r="B5109" s="19"/>
      <c r="C5109" s="30"/>
      <c r="D5109" s="19" t="s">
        <v>40</v>
      </c>
      <c r="E5109" s="20" t="s">
        <v>41</v>
      </c>
      <c r="F5109" s="19">
        <v>7</v>
      </c>
      <c r="R5109" s="21">
        <f t="shared" si="2706"/>
        <v>0</v>
      </c>
      <c r="Y5109" s="28" t="str">
        <f t="shared" si="2703"/>
        <v/>
      </c>
      <c r="Z5109" s="28" t="str">
        <f t="shared" si="2704"/>
        <v/>
      </c>
      <c r="AA5109" s="28" t="str">
        <f t="shared" si="2699"/>
        <v/>
      </c>
      <c r="AB5109" s="28" t="str">
        <f>IF(R5109&lt;T5109,"期末实有头数应大于等于耕役畜","")</f>
        <v/>
      </c>
      <c r="AC5109" s="28" t="str">
        <f>IF(R5109&lt;V5109+W5109,"期末实有头数应大于等于良种+改良种","")</f>
        <v/>
      </c>
    </row>
    <row r="5110" spans="2:29">
      <c r="B5110" s="19"/>
      <c r="C5110" s="30"/>
      <c r="D5110" s="19" t="s">
        <v>42</v>
      </c>
      <c r="E5110" s="20" t="s">
        <v>33</v>
      </c>
      <c r="F5110" s="19">
        <v>8</v>
      </c>
      <c r="R5110" s="21">
        <f t="shared" si="2706"/>
        <v>0</v>
      </c>
      <c r="Y5110" s="28" t="str">
        <f t="shared" si="2703"/>
        <v/>
      </c>
      <c r="Z5110" s="28" t="str">
        <f t="shared" si="2704"/>
        <v/>
      </c>
      <c r="AA5110" s="28" t="str">
        <f t="shared" si="2699"/>
        <v/>
      </c>
      <c r="AB5110" s="28" t="str">
        <f>IF(R5110&lt;T5110,"期末实有头数应大于等于耕役畜","")</f>
        <v/>
      </c>
      <c r="AC5110" s="28" t="str">
        <f>IF(R5110&lt;V5110+W5110,"期末实有头数应大于等于良种+改良种","")</f>
        <v/>
      </c>
    </row>
    <row r="5111" spans="2:29">
      <c r="B5111" s="19"/>
      <c r="C5111" s="30"/>
      <c r="D5111" s="19" t="s">
        <v>43</v>
      </c>
      <c r="E5111" s="20" t="s">
        <v>33</v>
      </c>
      <c r="F5111" s="19">
        <v>9</v>
      </c>
      <c r="R5111" s="21">
        <f t="shared" si="2706"/>
        <v>0</v>
      </c>
      <c r="S5111" s="22" t="s">
        <v>38</v>
      </c>
      <c r="U5111" s="22" t="s">
        <v>38</v>
      </c>
      <c r="V5111" s="22" t="s">
        <v>38</v>
      </c>
      <c r="W5111" s="22" t="s">
        <v>38</v>
      </c>
      <c r="Y5111" s="28" t="str">
        <f t="shared" si="2703"/>
        <v/>
      </c>
      <c r="Z5111" s="28" t="str">
        <f t="shared" si="2704"/>
        <v/>
      </c>
      <c r="AA5111" s="28"/>
      <c r="AB5111" s="28" t="str">
        <f>IF(R5111&lt;T5111,"期末实有头数应大于等于耕役畜","")</f>
        <v/>
      </c>
      <c r="AC5111" s="28"/>
    </row>
    <row r="5112" spans="2:29">
      <c r="B5112" s="19"/>
      <c r="C5112" s="30"/>
      <c r="D5112" s="19" t="s">
        <v>44</v>
      </c>
      <c r="E5112" s="20" t="s">
        <v>45</v>
      </c>
      <c r="F5112" s="19">
        <v>10</v>
      </c>
      <c r="R5112" s="21">
        <f t="shared" si="2706"/>
        <v>0</v>
      </c>
      <c r="Y5112" s="28" t="str">
        <f t="shared" si="2703"/>
        <v/>
      </c>
      <c r="Z5112" s="28" t="str">
        <f t="shared" si="2704"/>
        <v/>
      </c>
      <c r="AA5112" s="28" t="str">
        <f>IF(R5112&lt;S5112+U5112,"期末实有头数应大于等于能繁母畜+种公畜","")</f>
        <v/>
      </c>
      <c r="AB5112" s="28" t="str">
        <f>IF(R5112&lt;T5112,"期末实有头数应大于等于耕役畜","")</f>
        <v/>
      </c>
      <c r="AC5112" s="28" t="str">
        <f>IF(R5112&lt;V5112+W5112,"期末实有头数应大于等于良种+改良种","")</f>
        <v/>
      </c>
    </row>
    <row r="5113" spans="2:29">
      <c r="B5113" s="19"/>
      <c r="C5113" s="30"/>
      <c r="D5113" s="19" t="s">
        <v>46</v>
      </c>
      <c r="E5113" s="20" t="s">
        <v>47</v>
      </c>
      <c r="F5113" s="19">
        <v>11</v>
      </c>
      <c r="G5113" s="21">
        <f t="shared" ref="G5113:S5113" si="2707">G5114+G5118</f>
        <v>0</v>
      </c>
      <c r="H5113" s="21">
        <f t="shared" si="2707"/>
        <v>0</v>
      </c>
      <c r="I5113" s="21">
        <f t="shared" si="2707"/>
        <v>0</v>
      </c>
      <c r="J5113" s="21">
        <f t="shared" si="2707"/>
        <v>0</v>
      </c>
      <c r="K5113" s="21">
        <f t="shared" si="2707"/>
        <v>0</v>
      </c>
      <c r="L5113" s="21">
        <f t="shared" si="2707"/>
        <v>0</v>
      </c>
      <c r="M5113" s="21">
        <f t="shared" si="2707"/>
        <v>0</v>
      </c>
      <c r="N5113" s="21">
        <f t="shared" si="2707"/>
        <v>0</v>
      </c>
      <c r="O5113" s="21">
        <f t="shared" si="2707"/>
        <v>0</v>
      </c>
      <c r="P5113" s="21">
        <f t="shared" si="2707"/>
        <v>0</v>
      </c>
      <c r="Q5113" s="21">
        <f t="shared" si="2707"/>
        <v>0</v>
      </c>
      <c r="R5113" s="23">
        <f t="shared" si="2707"/>
        <v>0</v>
      </c>
      <c r="S5113" s="21">
        <f t="shared" si="2707"/>
        <v>0</v>
      </c>
      <c r="T5113" s="22" t="s">
        <v>38</v>
      </c>
      <c r="U5113" s="21">
        <f>U5114+U5118</f>
        <v>0</v>
      </c>
      <c r="V5113" s="21">
        <f>V5114+V5118</f>
        <v>0</v>
      </c>
      <c r="W5113" s="21">
        <f>W5114+W5118</f>
        <v>0</v>
      </c>
      <c r="Y5113" s="28" t="str">
        <f t="shared" si="2703"/>
        <v/>
      </c>
      <c r="Z5113" s="28" t="str">
        <f t="shared" si="2704"/>
        <v/>
      </c>
      <c r="AA5113" s="28" t="str">
        <f>IF(R5113&lt;S5113+U5113,"期末实有头数应大于等于能繁母畜+种公畜","")</f>
        <v/>
      </c>
      <c r="AB5113" s="28"/>
      <c r="AC5113" s="28" t="str">
        <f>IF(R5113&lt;V5113+W5113,"期末实有头数应大于等于良种+改良种","")</f>
        <v/>
      </c>
    </row>
    <row r="5114" spans="2:29">
      <c r="B5114" s="19"/>
      <c r="C5114" s="30"/>
      <c r="D5114" s="19" t="s">
        <v>48</v>
      </c>
      <c r="E5114" s="20" t="s">
        <v>47</v>
      </c>
      <c r="F5114" s="19">
        <v>12</v>
      </c>
      <c r="R5114" s="21">
        <f>G5114+I5114+J5114+K5114-L5114-M5114-N5114-Q5114</f>
        <v>0</v>
      </c>
      <c r="T5114" s="22" t="s">
        <v>38</v>
      </c>
      <c r="Y5114" s="28" t="str">
        <f t="shared" si="2703"/>
        <v/>
      </c>
      <c r="Z5114" s="28" t="str">
        <f t="shared" si="2704"/>
        <v/>
      </c>
      <c r="AA5114" s="28" t="str">
        <f>IF(R5114&lt;S5114+U5114,"期末实有头数应大于等于能繁母畜+种公畜","")</f>
        <v/>
      </c>
      <c r="AB5114" s="28"/>
      <c r="AC5114" s="28" t="str">
        <f>IF(R5114&lt;V5114+W5114,"期末实有头数应大于等于良种+改良种","")</f>
        <v/>
      </c>
    </row>
    <row r="5115" spans="2:29">
      <c r="B5115" s="19"/>
      <c r="C5115" s="30"/>
      <c r="D5115" s="19" t="s">
        <v>49</v>
      </c>
      <c r="E5115" s="20" t="s">
        <v>47</v>
      </c>
      <c r="F5115" s="19">
        <v>13</v>
      </c>
      <c r="R5115" s="21">
        <f>G5115+I5115+J5115+K5115-L5115-M5115-N5115-Q5115</f>
        <v>0</v>
      </c>
      <c r="T5115" s="22" t="s">
        <v>38</v>
      </c>
      <c r="V5115" s="22" t="s">
        <v>38</v>
      </c>
      <c r="W5115" s="22" t="s">
        <v>38</v>
      </c>
      <c r="Y5115" s="28" t="str">
        <f t="shared" si="2703"/>
        <v/>
      </c>
      <c r="Z5115" s="28" t="str">
        <f t="shared" si="2704"/>
        <v/>
      </c>
      <c r="AA5115" s="28" t="str">
        <f>IF(R5115&lt;S5115+U5115,"期末实有头数应大于等于能繁母畜+种公畜","")</f>
        <v/>
      </c>
      <c r="AB5115" s="28"/>
      <c r="AC5115" s="28"/>
    </row>
    <row r="5116" spans="2:29">
      <c r="B5116" s="19"/>
      <c r="C5116" s="30"/>
      <c r="D5116" s="19" t="s">
        <v>50</v>
      </c>
      <c r="E5116" s="20" t="s">
        <v>47</v>
      </c>
      <c r="F5116" s="19">
        <v>14</v>
      </c>
      <c r="H5116" s="22" t="s">
        <v>38</v>
      </c>
      <c r="I5116" s="22" t="s">
        <v>38</v>
      </c>
      <c r="J5116" s="22" t="s">
        <v>38</v>
      </c>
      <c r="K5116" s="22" t="s">
        <v>38</v>
      </c>
      <c r="L5116" s="22" t="s">
        <v>38</v>
      </c>
      <c r="M5116" s="22" t="s">
        <v>38</v>
      </c>
      <c r="N5116" s="22" t="s">
        <v>38</v>
      </c>
      <c r="O5116" s="22" t="s">
        <v>38</v>
      </c>
      <c r="P5116" s="22" t="s">
        <v>38</v>
      </c>
      <c r="Q5116" s="22" t="s">
        <v>38</v>
      </c>
      <c r="R5116" s="24"/>
      <c r="T5116" s="22" t="s">
        <v>38</v>
      </c>
      <c r="U5116" s="22" t="s">
        <v>38</v>
      </c>
      <c r="V5116" s="22" t="s">
        <v>38</v>
      </c>
      <c r="W5116" s="22" t="s">
        <v>38</v>
      </c>
      <c r="Y5116" s="28" t="str">
        <f t="shared" si="2703"/>
        <v/>
      </c>
      <c r="Z5116" s="28"/>
      <c r="AA5116" s="28"/>
      <c r="AB5116" s="28"/>
      <c r="AC5116" s="28"/>
    </row>
    <row r="5117" spans="2:29">
      <c r="B5117" s="19"/>
      <c r="C5117" s="30"/>
      <c r="D5117" s="19" t="s">
        <v>51</v>
      </c>
      <c r="E5117" s="20" t="s">
        <v>47</v>
      </c>
      <c r="F5117" s="19">
        <v>15</v>
      </c>
      <c r="H5117" s="22" t="s">
        <v>38</v>
      </c>
      <c r="I5117" s="22" t="s">
        <v>38</v>
      </c>
      <c r="J5117" s="22" t="s">
        <v>38</v>
      </c>
      <c r="K5117" s="22" t="s">
        <v>38</v>
      </c>
      <c r="L5117" s="22" t="s">
        <v>38</v>
      </c>
      <c r="M5117" s="22" t="s">
        <v>38</v>
      </c>
      <c r="N5117" s="22" t="s">
        <v>38</v>
      </c>
      <c r="O5117" s="22" t="s">
        <v>38</v>
      </c>
      <c r="P5117" s="22" t="s">
        <v>38</v>
      </c>
      <c r="Q5117" s="22" t="s">
        <v>38</v>
      </c>
      <c r="R5117" s="24"/>
      <c r="T5117" s="22" t="s">
        <v>38</v>
      </c>
      <c r="U5117" s="22" t="s">
        <v>38</v>
      </c>
      <c r="V5117" s="22" t="s">
        <v>38</v>
      </c>
      <c r="W5117" s="22" t="s">
        <v>38</v>
      </c>
      <c r="Y5117" s="28" t="str">
        <f t="shared" si="2703"/>
        <v/>
      </c>
      <c r="Z5117" s="28"/>
      <c r="AA5117" s="28"/>
      <c r="AB5117" s="28"/>
      <c r="AC5117" s="28"/>
    </row>
    <row r="5118" spans="2:29">
      <c r="B5118" s="19"/>
      <c r="C5118" s="30"/>
      <c r="D5118" s="19" t="s">
        <v>52</v>
      </c>
      <c r="E5118" s="20" t="s">
        <v>47</v>
      </c>
      <c r="F5118" s="19">
        <v>16</v>
      </c>
      <c r="R5118" s="21">
        <f>G5118+I5118+J5118+K5118-L5118-M5118-N5118-Q5118</f>
        <v>0</v>
      </c>
      <c r="T5118" s="22" t="s">
        <v>38</v>
      </c>
      <c r="Y5118" s="28" t="str">
        <f t="shared" si="2703"/>
        <v/>
      </c>
      <c r="Z5118" s="28" t="str">
        <f>IF(N5118&lt;O5118+P5118,"出卖应大于等于出卖肉畜+出卖仔畜","")</f>
        <v/>
      </c>
      <c r="AA5118" s="28" t="str">
        <f t="shared" ref="AA5118:AA5127" si="2708">IF(R5118&lt;S5118+U5118,"期末实有头数应大于等于能繁母畜+种公畜","")</f>
        <v/>
      </c>
      <c r="AB5118" s="28"/>
      <c r="AC5118" s="28" t="str">
        <f t="shared" ref="AC5118:AC5123" si="2709">IF(R5118&lt;V5118+W5118,"期末实有头数应大于等于良种+改良种","")</f>
        <v/>
      </c>
    </row>
    <row r="5119" spans="2:29">
      <c r="B5119" s="19"/>
      <c r="C5119" s="30"/>
      <c r="D5119" s="19" t="s">
        <v>53</v>
      </c>
      <c r="E5119" s="18" t="s">
        <v>33</v>
      </c>
      <c r="F5119" s="19">
        <v>17</v>
      </c>
      <c r="R5119" s="21">
        <f>G5119+I5119+J5119+K5119-L5119-M5119-N5119-Q5119</f>
        <v>0</v>
      </c>
      <c r="T5119" s="22" t="s">
        <v>38</v>
      </c>
      <c r="Y5119" s="28" t="str">
        <f t="shared" si="2703"/>
        <v/>
      </c>
      <c r="Z5119" s="28" t="str">
        <f>IF(N5119&lt;O5119+P5119,"出卖应大于等于出卖肉畜+出卖仔畜","")</f>
        <v/>
      </c>
      <c r="AA5119" s="28" t="str">
        <f t="shared" si="2708"/>
        <v/>
      </c>
      <c r="AB5119" s="28"/>
      <c r="AC5119" s="28" t="str">
        <f t="shared" si="2709"/>
        <v/>
      </c>
    </row>
    <row r="5120" spans="2:29">
      <c r="B5120" s="18"/>
      <c r="C5120" s="29"/>
      <c r="D5120" s="19" t="s">
        <v>32</v>
      </c>
      <c r="E5120" s="20" t="s">
        <v>33</v>
      </c>
      <c r="F5120" s="19">
        <v>1</v>
      </c>
      <c r="G5120" s="21">
        <f t="shared" ref="G5120:S5120" si="2710">G5121+G5136</f>
        <v>0</v>
      </c>
      <c r="H5120" s="21">
        <f t="shared" si="2710"/>
        <v>0</v>
      </c>
      <c r="I5120" s="21">
        <f t="shared" si="2710"/>
        <v>0</v>
      </c>
      <c r="J5120" s="21">
        <f t="shared" si="2710"/>
        <v>0</v>
      </c>
      <c r="K5120" s="21">
        <f t="shared" si="2710"/>
        <v>0</v>
      </c>
      <c r="L5120" s="21">
        <f t="shared" si="2710"/>
        <v>0</v>
      </c>
      <c r="M5120" s="21">
        <f t="shared" si="2710"/>
        <v>0</v>
      </c>
      <c r="N5120" s="21">
        <f t="shared" si="2710"/>
        <v>0</v>
      </c>
      <c r="O5120" s="21">
        <f t="shared" si="2710"/>
        <v>0</v>
      </c>
      <c r="P5120" s="21">
        <f t="shared" si="2710"/>
        <v>0</v>
      </c>
      <c r="Q5120" s="21">
        <f t="shared" si="2710"/>
        <v>0</v>
      </c>
      <c r="R5120" s="21">
        <f t="shared" si="2710"/>
        <v>0</v>
      </c>
      <c r="S5120" s="21">
        <f t="shared" si="2710"/>
        <v>0</v>
      </c>
      <c r="T5120" s="21">
        <f>T5121</f>
        <v>0</v>
      </c>
      <c r="U5120" s="21">
        <f>U5121+U5136</f>
        <v>0</v>
      </c>
      <c r="V5120" s="21">
        <f>V5121+V5136</f>
        <v>0</v>
      </c>
      <c r="W5120" s="21">
        <f>W5121+W5136</f>
        <v>0</v>
      </c>
      <c r="Y5120" s="28" t="str">
        <f t="shared" si="2703"/>
        <v/>
      </c>
      <c r="Z5120" s="28" t="str">
        <f>IF(N5120&lt;O5120+P5120,"出卖应大于等于出卖肉畜+出卖仔畜","")</f>
        <v/>
      </c>
      <c r="AA5120" s="28" t="str">
        <f t="shared" si="2708"/>
        <v/>
      </c>
      <c r="AB5120" s="28" t="str">
        <f>IF(R5120&lt;T5120,"期末实有头数应大于等于耕役畜","")</f>
        <v/>
      </c>
      <c r="AC5120" s="28" t="str">
        <f t="shared" si="2709"/>
        <v/>
      </c>
    </row>
    <row r="5121" spans="2:29">
      <c r="B5121" s="19"/>
      <c r="C5121" s="30"/>
      <c r="D5121" s="19" t="s">
        <v>34</v>
      </c>
      <c r="E5121" s="20" t="s">
        <v>33</v>
      </c>
      <c r="F5121" s="19">
        <v>2</v>
      </c>
      <c r="G5121" s="21">
        <f t="shared" ref="G5121:S5121" si="2711">G5122+G5130</f>
        <v>0</v>
      </c>
      <c r="H5121" s="21">
        <f t="shared" si="2711"/>
        <v>0</v>
      </c>
      <c r="I5121" s="21">
        <f t="shared" si="2711"/>
        <v>0</v>
      </c>
      <c r="J5121" s="21">
        <f t="shared" si="2711"/>
        <v>0</v>
      </c>
      <c r="K5121" s="21">
        <f t="shared" si="2711"/>
        <v>0</v>
      </c>
      <c r="L5121" s="21">
        <f t="shared" si="2711"/>
        <v>0</v>
      </c>
      <c r="M5121" s="21">
        <f t="shared" si="2711"/>
        <v>0</v>
      </c>
      <c r="N5121" s="21">
        <f t="shared" si="2711"/>
        <v>0</v>
      </c>
      <c r="O5121" s="21">
        <f t="shared" si="2711"/>
        <v>0</v>
      </c>
      <c r="P5121" s="21">
        <f t="shared" si="2711"/>
        <v>0</v>
      </c>
      <c r="Q5121" s="21">
        <f t="shared" si="2711"/>
        <v>0</v>
      </c>
      <c r="R5121" s="21">
        <f t="shared" si="2711"/>
        <v>0</v>
      </c>
      <c r="S5121" s="21">
        <f t="shared" si="2711"/>
        <v>0</v>
      </c>
      <c r="T5121" s="21">
        <f>T5122</f>
        <v>0</v>
      </c>
      <c r="U5121" s="21">
        <f>U5122+U5130</f>
        <v>0</v>
      </c>
      <c r="V5121" s="21">
        <f>V5122+V5130</f>
        <v>0</v>
      </c>
      <c r="W5121" s="21">
        <f>W5122+W5130</f>
        <v>0</v>
      </c>
      <c r="Y5121" s="28" t="str">
        <f t="shared" ref="Y5121:Y5137" si="2712">IF(H5121&lt;I5121,"繁殖仔畜应大于等于成活","")</f>
        <v/>
      </c>
      <c r="Z5121" s="28" t="str">
        <f t="shared" ref="Z5121:Z5132" si="2713">IF(N5121&lt;O5121+P5121,"出卖应大于等于出卖肉畜+出卖仔畜","")</f>
        <v/>
      </c>
      <c r="AA5121" s="28" t="str">
        <f t="shared" si="2708"/>
        <v/>
      </c>
      <c r="AB5121" s="28" t="str">
        <f>IF(R5121&lt;T5121,"期末实有头数应大于等于耕役畜","")</f>
        <v/>
      </c>
      <c r="AC5121" s="28" t="str">
        <f t="shared" si="2709"/>
        <v/>
      </c>
    </row>
    <row r="5122" spans="2:29">
      <c r="B5122" s="19"/>
      <c r="C5122" s="30"/>
      <c r="D5122" s="19" t="s">
        <v>35</v>
      </c>
      <c r="E5122" s="20" t="s">
        <v>33</v>
      </c>
      <c r="F5122" s="19">
        <v>3</v>
      </c>
      <c r="G5122" s="21">
        <f t="shared" ref="G5122:R5122" si="2714">G5123+G5126+G5127+G5128+G5129</f>
        <v>0</v>
      </c>
      <c r="H5122" s="21">
        <f t="shared" si="2714"/>
        <v>0</v>
      </c>
      <c r="I5122" s="21">
        <f t="shared" si="2714"/>
        <v>0</v>
      </c>
      <c r="J5122" s="21">
        <f t="shared" si="2714"/>
        <v>0</v>
      </c>
      <c r="K5122" s="21">
        <f t="shared" si="2714"/>
        <v>0</v>
      </c>
      <c r="L5122" s="21">
        <f t="shared" si="2714"/>
        <v>0</v>
      </c>
      <c r="M5122" s="21">
        <f t="shared" si="2714"/>
        <v>0</v>
      </c>
      <c r="N5122" s="21">
        <f t="shared" si="2714"/>
        <v>0</v>
      </c>
      <c r="O5122" s="21">
        <f t="shared" si="2714"/>
        <v>0</v>
      </c>
      <c r="P5122" s="21">
        <f t="shared" si="2714"/>
        <v>0</v>
      </c>
      <c r="Q5122" s="21">
        <f t="shared" si="2714"/>
        <v>0</v>
      </c>
      <c r="R5122" s="21">
        <f t="shared" si="2714"/>
        <v>0</v>
      </c>
      <c r="S5122" s="21">
        <f>S5123+S5126+S5127+S5129</f>
        <v>0</v>
      </c>
      <c r="T5122" s="21">
        <f>T5123+T5126+T5127+T5128+T5129</f>
        <v>0</v>
      </c>
      <c r="U5122" s="21">
        <f>U5123+U5126+U5127+U5129</f>
        <v>0</v>
      </c>
      <c r="V5122" s="21">
        <f>V5123+V5126+V5127+V5129</f>
        <v>0</v>
      </c>
      <c r="W5122" s="21">
        <f>W5123+W5126+W5127+W5129</f>
        <v>0</v>
      </c>
      <c r="Y5122" s="28" t="str">
        <f t="shared" si="2712"/>
        <v/>
      </c>
      <c r="Z5122" s="28" t="str">
        <f t="shared" si="2713"/>
        <v/>
      </c>
      <c r="AA5122" s="28" t="str">
        <f t="shared" si="2708"/>
        <v/>
      </c>
      <c r="AB5122" s="28" t="str">
        <f>IF(R5122&lt;T5122,"期末实有头数应大于等于耕役畜","")</f>
        <v/>
      </c>
      <c r="AC5122" s="28" t="str">
        <f t="shared" si="2709"/>
        <v/>
      </c>
    </row>
    <row r="5123" spans="2:29">
      <c r="B5123" s="19"/>
      <c r="C5123" s="30"/>
      <c r="D5123" s="19" t="s">
        <v>36</v>
      </c>
      <c r="E5123" s="20" t="s">
        <v>33</v>
      </c>
      <c r="F5123" s="19">
        <v>4</v>
      </c>
      <c r="R5123" s="21">
        <f>G5123+I5123+J5123+K5123-L5123-M5123-N5123-Q5123</f>
        <v>0</v>
      </c>
      <c r="Y5123" s="28" t="str">
        <f t="shared" si="2712"/>
        <v/>
      </c>
      <c r="Z5123" s="28" t="str">
        <f t="shared" si="2713"/>
        <v/>
      </c>
      <c r="AA5123" s="28" t="str">
        <f t="shared" si="2708"/>
        <v/>
      </c>
      <c r="AB5123" s="28" t="str">
        <f>IF(R5123&lt;T5123,"期末实有头数应大于等于耕役畜","")</f>
        <v/>
      </c>
      <c r="AC5123" s="28" t="str">
        <f t="shared" si="2709"/>
        <v/>
      </c>
    </row>
    <row r="5124" spans="2:29">
      <c r="B5124" s="19"/>
      <c r="C5124" s="30"/>
      <c r="D5124" s="19" t="s">
        <v>37</v>
      </c>
      <c r="E5124" s="20" t="s">
        <v>33</v>
      </c>
      <c r="F5124" s="19">
        <v>5</v>
      </c>
      <c r="R5124" s="21">
        <f t="shared" ref="R5124:R5129" si="2715">G5124+I5124+J5124+K5124-L5124-M5124-N5124-Q5124</f>
        <v>0</v>
      </c>
      <c r="T5124" s="22" t="s">
        <v>38</v>
      </c>
      <c r="V5124" s="22" t="s">
        <v>38</v>
      </c>
      <c r="W5124" s="22" t="s">
        <v>38</v>
      </c>
      <c r="Y5124" s="28" t="str">
        <f t="shared" si="2712"/>
        <v/>
      </c>
      <c r="Z5124" s="28" t="str">
        <f t="shared" si="2713"/>
        <v/>
      </c>
      <c r="AA5124" s="28" t="str">
        <f t="shared" si="2708"/>
        <v/>
      </c>
      <c r="AB5124" s="28"/>
      <c r="AC5124" s="28"/>
    </row>
    <row r="5125" spans="2:29">
      <c r="B5125" s="19"/>
      <c r="C5125" s="30"/>
      <c r="D5125" s="19" t="s">
        <v>39</v>
      </c>
      <c r="E5125" s="20" t="s">
        <v>33</v>
      </c>
      <c r="F5125" s="19">
        <v>6</v>
      </c>
      <c r="R5125" s="21">
        <f t="shared" si="2715"/>
        <v>0</v>
      </c>
      <c r="T5125" s="22" t="s">
        <v>38</v>
      </c>
      <c r="V5125" s="22" t="s">
        <v>38</v>
      </c>
      <c r="W5125" s="22" t="s">
        <v>38</v>
      </c>
      <c r="Y5125" s="28" t="str">
        <f t="shared" si="2712"/>
        <v/>
      </c>
      <c r="Z5125" s="28" t="str">
        <f t="shared" si="2713"/>
        <v/>
      </c>
      <c r="AA5125" s="28" t="str">
        <f t="shared" si="2708"/>
        <v/>
      </c>
      <c r="AB5125" s="28"/>
      <c r="AC5125" s="28"/>
    </row>
    <row r="5126" spans="2:29">
      <c r="B5126" s="19"/>
      <c r="C5126" s="30"/>
      <c r="D5126" s="19" t="s">
        <v>40</v>
      </c>
      <c r="E5126" s="20" t="s">
        <v>41</v>
      </c>
      <c r="F5126" s="19">
        <v>7</v>
      </c>
      <c r="R5126" s="21">
        <f t="shared" si="2715"/>
        <v>0</v>
      </c>
      <c r="Y5126" s="28" t="str">
        <f t="shared" si="2712"/>
        <v/>
      </c>
      <c r="Z5126" s="28" t="str">
        <f t="shared" si="2713"/>
        <v/>
      </c>
      <c r="AA5126" s="28" t="str">
        <f t="shared" si="2708"/>
        <v/>
      </c>
      <c r="AB5126" s="28" t="str">
        <f>IF(R5126&lt;T5126,"期末实有头数应大于等于耕役畜","")</f>
        <v/>
      </c>
      <c r="AC5126" s="28" t="str">
        <f>IF(R5126&lt;V5126+W5126,"期末实有头数应大于等于良种+改良种","")</f>
        <v/>
      </c>
    </row>
    <row r="5127" spans="2:29">
      <c r="B5127" s="19"/>
      <c r="C5127" s="30"/>
      <c r="D5127" s="19" t="s">
        <v>42</v>
      </c>
      <c r="E5127" s="20" t="s">
        <v>33</v>
      </c>
      <c r="F5127" s="19">
        <v>8</v>
      </c>
      <c r="R5127" s="21">
        <f t="shared" si="2715"/>
        <v>0</v>
      </c>
      <c r="Y5127" s="28" t="str">
        <f t="shared" si="2712"/>
        <v/>
      </c>
      <c r="Z5127" s="28" t="str">
        <f t="shared" si="2713"/>
        <v/>
      </c>
      <c r="AA5127" s="28" t="str">
        <f t="shared" si="2708"/>
        <v/>
      </c>
      <c r="AB5127" s="28" t="str">
        <f>IF(R5127&lt;T5127,"期末实有头数应大于等于耕役畜","")</f>
        <v/>
      </c>
      <c r="AC5127" s="28" t="str">
        <f>IF(R5127&lt;V5127+W5127,"期末实有头数应大于等于良种+改良种","")</f>
        <v/>
      </c>
    </row>
    <row r="5128" spans="2:29">
      <c r="B5128" s="19"/>
      <c r="C5128" s="30"/>
      <c r="D5128" s="19" t="s">
        <v>43</v>
      </c>
      <c r="E5128" s="20" t="s">
        <v>33</v>
      </c>
      <c r="F5128" s="19">
        <v>9</v>
      </c>
      <c r="R5128" s="21">
        <f t="shared" si="2715"/>
        <v>0</v>
      </c>
      <c r="S5128" s="22" t="s">
        <v>38</v>
      </c>
      <c r="U5128" s="22" t="s">
        <v>38</v>
      </c>
      <c r="V5128" s="22" t="s">
        <v>38</v>
      </c>
      <c r="W5128" s="22" t="s">
        <v>38</v>
      </c>
      <c r="Y5128" s="28" t="str">
        <f t="shared" si="2712"/>
        <v/>
      </c>
      <c r="Z5128" s="28" t="str">
        <f t="shared" si="2713"/>
        <v/>
      </c>
      <c r="AA5128" s="28"/>
      <c r="AB5128" s="28" t="str">
        <f>IF(R5128&lt;T5128,"期末实有头数应大于等于耕役畜","")</f>
        <v/>
      </c>
      <c r="AC5128" s="28"/>
    </row>
    <row r="5129" spans="2:29">
      <c r="B5129" s="19"/>
      <c r="C5129" s="30"/>
      <c r="D5129" s="19" t="s">
        <v>44</v>
      </c>
      <c r="E5129" s="20" t="s">
        <v>45</v>
      </c>
      <c r="F5129" s="19">
        <v>10</v>
      </c>
      <c r="R5129" s="21">
        <f t="shared" si="2715"/>
        <v>0</v>
      </c>
      <c r="Y5129" s="28" t="str">
        <f t="shared" si="2712"/>
        <v/>
      </c>
      <c r="Z5129" s="28" t="str">
        <f t="shared" si="2713"/>
        <v/>
      </c>
      <c r="AA5129" s="28" t="str">
        <f>IF(R5129&lt;S5129+U5129,"期末实有头数应大于等于能繁母畜+种公畜","")</f>
        <v/>
      </c>
      <c r="AB5129" s="28" t="str">
        <f>IF(R5129&lt;T5129,"期末实有头数应大于等于耕役畜","")</f>
        <v/>
      </c>
      <c r="AC5129" s="28" t="str">
        <f>IF(R5129&lt;V5129+W5129,"期末实有头数应大于等于良种+改良种","")</f>
        <v/>
      </c>
    </row>
    <row r="5130" spans="2:29">
      <c r="B5130" s="19"/>
      <c r="C5130" s="30"/>
      <c r="D5130" s="19" t="s">
        <v>46</v>
      </c>
      <c r="E5130" s="20" t="s">
        <v>47</v>
      </c>
      <c r="F5130" s="19">
        <v>11</v>
      </c>
      <c r="G5130" s="21">
        <f t="shared" ref="G5130:S5130" si="2716">G5131+G5135</f>
        <v>0</v>
      </c>
      <c r="H5130" s="21">
        <f t="shared" si="2716"/>
        <v>0</v>
      </c>
      <c r="I5130" s="21">
        <f t="shared" si="2716"/>
        <v>0</v>
      </c>
      <c r="J5130" s="21">
        <f t="shared" si="2716"/>
        <v>0</v>
      </c>
      <c r="K5130" s="21">
        <f t="shared" si="2716"/>
        <v>0</v>
      </c>
      <c r="L5130" s="21">
        <f t="shared" si="2716"/>
        <v>0</v>
      </c>
      <c r="M5130" s="21">
        <f t="shared" si="2716"/>
        <v>0</v>
      </c>
      <c r="N5130" s="21">
        <f t="shared" si="2716"/>
        <v>0</v>
      </c>
      <c r="O5130" s="21">
        <f t="shared" si="2716"/>
        <v>0</v>
      </c>
      <c r="P5130" s="21">
        <f t="shared" si="2716"/>
        <v>0</v>
      </c>
      <c r="Q5130" s="21">
        <f t="shared" si="2716"/>
        <v>0</v>
      </c>
      <c r="R5130" s="23">
        <f t="shared" si="2716"/>
        <v>0</v>
      </c>
      <c r="S5130" s="21">
        <f t="shared" si="2716"/>
        <v>0</v>
      </c>
      <c r="T5130" s="22" t="s">
        <v>38</v>
      </c>
      <c r="U5130" s="21">
        <f>U5131+U5135</f>
        <v>0</v>
      </c>
      <c r="V5130" s="21">
        <f>V5131+V5135</f>
        <v>0</v>
      </c>
      <c r="W5130" s="21">
        <f>W5131+W5135</f>
        <v>0</v>
      </c>
      <c r="Y5130" s="28" t="str">
        <f t="shared" si="2712"/>
        <v/>
      </c>
      <c r="Z5130" s="28" t="str">
        <f t="shared" si="2713"/>
        <v/>
      </c>
      <c r="AA5130" s="28" t="str">
        <f>IF(R5130&lt;S5130+U5130,"期末实有头数应大于等于能繁母畜+种公畜","")</f>
        <v/>
      </c>
      <c r="AB5130" s="28"/>
      <c r="AC5130" s="28" t="str">
        <f>IF(R5130&lt;V5130+W5130,"期末实有头数应大于等于良种+改良种","")</f>
        <v/>
      </c>
    </row>
    <row r="5131" spans="2:29">
      <c r="B5131" s="19"/>
      <c r="C5131" s="30"/>
      <c r="D5131" s="19" t="s">
        <v>48</v>
      </c>
      <c r="E5131" s="20" t="s">
        <v>47</v>
      </c>
      <c r="F5131" s="19">
        <v>12</v>
      </c>
      <c r="R5131" s="21">
        <f>G5131+I5131+J5131+K5131-L5131-M5131-N5131-Q5131</f>
        <v>0</v>
      </c>
      <c r="T5131" s="22" t="s">
        <v>38</v>
      </c>
      <c r="Y5131" s="28" t="str">
        <f t="shared" si="2712"/>
        <v/>
      </c>
      <c r="Z5131" s="28" t="str">
        <f t="shared" si="2713"/>
        <v/>
      </c>
      <c r="AA5131" s="28" t="str">
        <f>IF(R5131&lt;S5131+U5131,"期末实有头数应大于等于能繁母畜+种公畜","")</f>
        <v/>
      </c>
      <c r="AB5131" s="28"/>
      <c r="AC5131" s="28" t="str">
        <f>IF(R5131&lt;V5131+W5131,"期末实有头数应大于等于良种+改良种","")</f>
        <v/>
      </c>
    </row>
    <row r="5132" spans="2:29">
      <c r="B5132" s="19"/>
      <c r="C5132" s="30"/>
      <c r="D5132" s="19" t="s">
        <v>49</v>
      </c>
      <c r="E5132" s="20" t="s">
        <v>47</v>
      </c>
      <c r="F5132" s="19">
        <v>13</v>
      </c>
      <c r="R5132" s="21">
        <f>G5132+I5132+J5132+K5132-L5132-M5132-N5132-Q5132</f>
        <v>0</v>
      </c>
      <c r="T5132" s="22" t="s">
        <v>38</v>
      </c>
      <c r="V5132" s="22" t="s">
        <v>38</v>
      </c>
      <c r="W5132" s="22" t="s">
        <v>38</v>
      </c>
      <c r="Y5132" s="28" t="str">
        <f t="shared" si="2712"/>
        <v/>
      </c>
      <c r="Z5132" s="28" t="str">
        <f t="shared" si="2713"/>
        <v/>
      </c>
      <c r="AA5132" s="28" t="str">
        <f>IF(R5132&lt;S5132+U5132,"期末实有头数应大于等于能繁母畜+种公畜","")</f>
        <v/>
      </c>
      <c r="AB5132" s="28"/>
      <c r="AC5132" s="28"/>
    </row>
    <row r="5133" spans="2:29">
      <c r="B5133" s="19"/>
      <c r="C5133" s="30"/>
      <c r="D5133" s="19" t="s">
        <v>50</v>
      </c>
      <c r="E5133" s="20" t="s">
        <v>47</v>
      </c>
      <c r="F5133" s="19">
        <v>14</v>
      </c>
      <c r="H5133" s="22" t="s">
        <v>38</v>
      </c>
      <c r="I5133" s="22" t="s">
        <v>38</v>
      </c>
      <c r="J5133" s="22" t="s">
        <v>38</v>
      </c>
      <c r="K5133" s="22" t="s">
        <v>38</v>
      </c>
      <c r="L5133" s="22" t="s">
        <v>38</v>
      </c>
      <c r="M5133" s="22" t="s">
        <v>38</v>
      </c>
      <c r="N5133" s="22" t="s">
        <v>38</v>
      </c>
      <c r="O5133" s="22" t="s">
        <v>38</v>
      </c>
      <c r="P5133" s="22" t="s">
        <v>38</v>
      </c>
      <c r="Q5133" s="22" t="s">
        <v>38</v>
      </c>
      <c r="R5133" s="24"/>
      <c r="T5133" s="22" t="s">
        <v>38</v>
      </c>
      <c r="U5133" s="22" t="s">
        <v>38</v>
      </c>
      <c r="V5133" s="22" t="s">
        <v>38</v>
      </c>
      <c r="W5133" s="22" t="s">
        <v>38</v>
      </c>
      <c r="Y5133" s="28" t="str">
        <f t="shared" si="2712"/>
        <v/>
      </c>
      <c r="Z5133" s="28"/>
      <c r="AA5133" s="28"/>
      <c r="AB5133" s="28"/>
      <c r="AC5133" s="28"/>
    </row>
    <row r="5134" spans="2:29">
      <c r="B5134" s="19"/>
      <c r="C5134" s="30"/>
      <c r="D5134" s="19" t="s">
        <v>51</v>
      </c>
      <c r="E5134" s="20" t="s">
        <v>47</v>
      </c>
      <c r="F5134" s="19">
        <v>15</v>
      </c>
      <c r="H5134" s="22" t="s">
        <v>38</v>
      </c>
      <c r="I5134" s="22" t="s">
        <v>38</v>
      </c>
      <c r="J5134" s="22" t="s">
        <v>38</v>
      </c>
      <c r="K5134" s="22" t="s">
        <v>38</v>
      </c>
      <c r="L5134" s="22" t="s">
        <v>38</v>
      </c>
      <c r="M5134" s="22" t="s">
        <v>38</v>
      </c>
      <c r="N5134" s="22" t="s">
        <v>38</v>
      </c>
      <c r="O5134" s="22" t="s">
        <v>38</v>
      </c>
      <c r="P5134" s="22" t="s">
        <v>38</v>
      </c>
      <c r="Q5134" s="22" t="s">
        <v>38</v>
      </c>
      <c r="R5134" s="24"/>
      <c r="T5134" s="22" t="s">
        <v>38</v>
      </c>
      <c r="U5134" s="22" t="s">
        <v>38</v>
      </c>
      <c r="V5134" s="22" t="s">
        <v>38</v>
      </c>
      <c r="W5134" s="22" t="s">
        <v>38</v>
      </c>
      <c r="Y5134" s="28" t="str">
        <f t="shared" si="2712"/>
        <v/>
      </c>
      <c r="Z5134" s="28"/>
      <c r="AA5134" s="28"/>
      <c r="AB5134" s="28"/>
      <c r="AC5134" s="28"/>
    </row>
    <row r="5135" spans="2:29">
      <c r="B5135" s="19"/>
      <c r="C5135" s="30"/>
      <c r="D5135" s="19" t="s">
        <v>52</v>
      </c>
      <c r="E5135" s="20" t="s">
        <v>47</v>
      </c>
      <c r="F5135" s="19">
        <v>16</v>
      </c>
      <c r="R5135" s="21">
        <f>G5135+I5135+J5135+K5135-L5135-M5135-N5135-Q5135</f>
        <v>0</v>
      </c>
      <c r="T5135" s="22" t="s">
        <v>38</v>
      </c>
      <c r="Y5135" s="28" t="str">
        <f t="shared" si="2712"/>
        <v/>
      </c>
      <c r="Z5135" s="28" t="str">
        <f>IF(N5135&lt;O5135+P5135,"出卖应大于等于出卖肉畜+出卖仔畜","")</f>
        <v/>
      </c>
      <c r="AA5135" s="28" t="str">
        <f t="shared" ref="AA5135:AA5144" si="2717">IF(R5135&lt;S5135+U5135,"期末实有头数应大于等于能繁母畜+种公畜","")</f>
        <v/>
      </c>
      <c r="AB5135" s="28"/>
      <c r="AC5135" s="28" t="str">
        <f t="shared" ref="AC5135:AC5140" si="2718">IF(R5135&lt;V5135+W5135,"期末实有头数应大于等于良种+改良种","")</f>
        <v/>
      </c>
    </row>
    <row r="5136" spans="2:29">
      <c r="B5136" s="19"/>
      <c r="C5136" s="30"/>
      <c r="D5136" s="19" t="s">
        <v>53</v>
      </c>
      <c r="E5136" s="18" t="s">
        <v>33</v>
      </c>
      <c r="F5136" s="19">
        <v>17</v>
      </c>
      <c r="R5136" s="21">
        <f>G5136+I5136+J5136+K5136-L5136-M5136-N5136-Q5136</f>
        <v>0</v>
      </c>
      <c r="T5136" s="22" t="s">
        <v>38</v>
      </c>
      <c r="Y5136" s="28" t="str">
        <f t="shared" si="2712"/>
        <v/>
      </c>
      <c r="Z5136" s="28" t="str">
        <f>IF(N5136&lt;O5136+P5136,"出卖应大于等于出卖肉畜+出卖仔畜","")</f>
        <v/>
      </c>
      <c r="AA5136" s="28" t="str">
        <f t="shared" si="2717"/>
        <v/>
      </c>
      <c r="AB5136" s="28"/>
      <c r="AC5136" s="28" t="str">
        <f t="shared" si="2718"/>
        <v/>
      </c>
    </row>
    <row r="5137" spans="2:29">
      <c r="B5137" s="18"/>
      <c r="C5137" s="29"/>
      <c r="D5137" s="19" t="s">
        <v>32</v>
      </c>
      <c r="E5137" s="20" t="s">
        <v>33</v>
      </c>
      <c r="F5137" s="19">
        <v>1</v>
      </c>
      <c r="G5137" s="21">
        <f t="shared" ref="G5137:S5137" si="2719">G5138+G5153</f>
        <v>0</v>
      </c>
      <c r="H5137" s="21">
        <f t="shared" si="2719"/>
        <v>0</v>
      </c>
      <c r="I5137" s="21">
        <f t="shared" si="2719"/>
        <v>0</v>
      </c>
      <c r="J5137" s="21">
        <f t="shared" si="2719"/>
        <v>0</v>
      </c>
      <c r="K5137" s="21">
        <f t="shared" si="2719"/>
        <v>0</v>
      </c>
      <c r="L5137" s="21">
        <f t="shared" si="2719"/>
        <v>0</v>
      </c>
      <c r="M5137" s="21">
        <f t="shared" si="2719"/>
        <v>0</v>
      </c>
      <c r="N5137" s="21">
        <f t="shared" si="2719"/>
        <v>0</v>
      </c>
      <c r="O5137" s="21">
        <f t="shared" si="2719"/>
        <v>0</v>
      </c>
      <c r="P5137" s="21">
        <f t="shared" si="2719"/>
        <v>0</v>
      </c>
      <c r="Q5137" s="21">
        <f t="shared" si="2719"/>
        <v>0</v>
      </c>
      <c r="R5137" s="21">
        <f t="shared" si="2719"/>
        <v>0</v>
      </c>
      <c r="S5137" s="21">
        <f t="shared" si="2719"/>
        <v>0</v>
      </c>
      <c r="T5137" s="21">
        <f>T5138</f>
        <v>0</v>
      </c>
      <c r="U5137" s="21">
        <f>U5138+U5153</f>
        <v>0</v>
      </c>
      <c r="V5137" s="21">
        <f>V5138+V5153</f>
        <v>0</v>
      </c>
      <c r="W5137" s="21">
        <f>W5138+W5153</f>
        <v>0</v>
      </c>
      <c r="Y5137" s="28" t="str">
        <f t="shared" si="2712"/>
        <v/>
      </c>
      <c r="Z5137" s="28" t="str">
        <f>IF(N5137&lt;O5137+P5137,"出卖应大于等于出卖肉畜+出卖仔畜","")</f>
        <v/>
      </c>
      <c r="AA5137" s="28" t="str">
        <f t="shared" si="2717"/>
        <v/>
      </c>
      <c r="AB5137" s="28" t="str">
        <f>IF(R5137&lt;T5137,"期末实有头数应大于等于耕役畜","")</f>
        <v/>
      </c>
      <c r="AC5137" s="28" t="str">
        <f t="shared" si="2718"/>
        <v/>
      </c>
    </row>
    <row r="5138" spans="2:29">
      <c r="B5138" s="19"/>
      <c r="C5138" s="30"/>
      <c r="D5138" s="19" t="s">
        <v>34</v>
      </c>
      <c r="E5138" s="20" t="s">
        <v>33</v>
      </c>
      <c r="F5138" s="19">
        <v>2</v>
      </c>
      <c r="G5138" s="21">
        <f t="shared" ref="G5138:S5138" si="2720">G5139+G5147</f>
        <v>0</v>
      </c>
      <c r="H5138" s="21">
        <f t="shared" si="2720"/>
        <v>0</v>
      </c>
      <c r="I5138" s="21">
        <f t="shared" si="2720"/>
        <v>0</v>
      </c>
      <c r="J5138" s="21">
        <f t="shared" si="2720"/>
        <v>0</v>
      </c>
      <c r="K5138" s="21">
        <f t="shared" si="2720"/>
        <v>0</v>
      </c>
      <c r="L5138" s="21">
        <f t="shared" si="2720"/>
        <v>0</v>
      </c>
      <c r="M5138" s="21">
        <f t="shared" si="2720"/>
        <v>0</v>
      </c>
      <c r="N5138" s="21">
        <f t="shared" si="2720"/>
        <v>0</v>
      </c>
      <c r="O5138" s="21">
        <f t="shared" si="2720"/>
        <v>0</v>
      </c>
      <c r="P5138" s="21">
        <f t="shared" si="2720"/>
        <v>0</v>
      </c>
      <c r="Q5138" s="21">
        <f t="shared" si="2720"/>
        <v>0</v>
      </c>
      <c r="R5138" s="21">
        <f t="shared" si="2720"/>
        <v>0</v>
      </c>
      <c r="S5138" s="21">
        <f t="shared" si="2720"/>
        <v>0</v>
      </c>
      <c r="T5138" s="21">
        <f>T5139</f>
        <v>0</v>
      </c>
      <c r="U5138" s="21">
        <f>U5139+U5147</f>
        <v>0</v>
      </c>
      <c r="V5138" s="21">
        <f>V5139+V5147</f>
        <v>0</v>
      </c>
      <c r="W5138" s="21">
        <f>W5139+W5147</f>
        <v>0</v>
      </c>
      <c r="Y5138" s="28" t="str">
        <f t="shared" ref="Y5138:Y5154" si="2721">IF(H5138&lt;I5138,"繁殖仔畜应大于等于成活","")</f>
        <v/>
      </c>
      <c r="Z5138" s="28" t="str">
        <f t="shared" ref="Z5138:Z5149" si="2722">IF(N5138&lt;O5138+P5138,"出卖应大于等于出卖肉畜+出卖仔畜","")</f>
        <v/>
      </c>
      <c r="AA5138" s="28" t="str">
        <f t="shared" si="2717"/>
        <v/>
      </c>
      <c r="AB5138" s="28" t="str">
        <f>IF(R5138&lt;T5138,"期末实有头数应大于等于耕役畜","")</f>
        <v/>
      </c>
      <c r="AC5138" s="28" t="str">
        <f t="shared" si="2718"/>
        <v/>
      </c>
    </row>
    <row r="5139" spans="2:29">
      <c r="B5139" s="19"/>
      <c r="C5139" s="30"/>
      <c r="D5139" s="19" t="s">
        <v>35</v>
      </c>
      <c r="E5139" s="20" t="s">
        <v>33</v>
      </c>
      <c r="F5139" s="19">
        <v>3</v>
      </c>
      <c r="G5139" s="21">
        <f t="shared" ref="G5139:R5139" si="2723">G5140+G5143+G5144+G5145+G5146</f>
        <v>0</v>
      </c>
      <c r="H5139" s="21">
        <f t="shared" si="2723"/>
        <v>0</v>
      </c>
      <c r="I5139" s="21">
        <f t="shared" si="2723"/>
        <v>0</v>
      </c>
      <c r="J5139" s="21">
        <f t="shared" si="2723"/>
        <v>0</v>
      </c>
      <c r="K5139" s="21">
        <f t="shared" si="2723"/>
        <v>0</v>
      </c>
      <c r="L5139" s="21">
        <f t="shared" si="2723"/>
        <v>0</v>
      </c>
      <c r="M5139" s="21">
        <f t="shared" si="2723"/>
        <v>0</v>
      </c>
      <c r="N5139" s="21">
        <f t="shared" si="2723"/>
        <v>0</v>
      </c>
      <c r="O5139" s="21">
        <f t="shared" si="2723"/>
        <v>0</v>
      </c>
      <c r="P5139" s="21">
        <f t="shared" si="2723"/>
        <v>0</v>
      </c>
      <c r="Q5139" s="21">
        <f t="shared" si="2723"/>
        <v>0</v>
      </c>
      <c r="R5139" s="21">
        <f t="shared" si="2723"/>
        <v>0</v>
      </c>
      <c r="S5139" s="21">
        <f>S5140+S5143+S5144+S5146</f>
        <v>0</v>
      </c>
      <c r="T5139" s="21">
        <f>T5140+T5143+T5144+T5145+T5146</f>
        <v>0</v>
      </c>
      <c r="U5139" s="21">
        <f>U5140+U5143+U5144+U5146</f>
        <v>0</v>
      </c>
      <c r="V5139" s="21">
        <f>V5140+V5143+V5144+V5146</f>
        <v>0</v>
      </c>
      <c r="W5139" s="21">
        <f>W5140+W5143+W5144+W5146</f>
        <v>0</v>
      </c>
      <c r="Y5139" s="28" t="str">
        <f t="shared" si="2721"/>
        <v/>
      </c>
      <c r="Z5139" s="28" t="str">
        <f t="shared" si="2722"/>
        <v/>
      </c>
      <c r="AA5139" s="28" t="str">
        <f t="shared" si="2717"/>
        <v/>
      </c>
      <c r="AB5139" s="28" t="str">
        <f>IF(R5139&lt;T5139,"期末实有头数应大于等于耕役畜","")</f>
        <v/>
      </c>
      <c r="AC5139" s="28" t="str">
        <f t="shared" si="2718"/>
        <v/>
      </c>
    </row>
    <row r="5140" spans="2:29">
      <c r="B5140" s="19"/>
      <c r="C5140" s="30"/>
      <c r="D5140" s="19" t="s">
        <v>36</v>
      </c>
      <c r="E5140" s="20" t="s">
        <v>33</v>
      </c>
      <c r="F5140" s="19">
        <v>4</v>
      </c>
      <c r="R5140" s="21">
        <f>G5140+I5140+J5140+K5140-L5140-M5140-N5140-Q5140</f>
        <v>0</v>
      </c>
      <c r="Y5140" s="28" t="str">
        <f t="shared" si="2721"/>
        <v/>
      </c>
      <c r="Z5140" s="28" t="str">
        <f t="shared" si="2722"/>
        <v/>
      </c>
      <c r="AA5140" s="28" t="str">
        <f t="shared" si="2717"/>
        <v/>
      </c>
      <c r="AB5140" s="28" t="str">
        <f>IF(R5140&lt;T5140,"期末实有头数应大于等于耕役畜","")</f>
        <v/>
      </c>
      <c r="AC5140" s="28" t="str">
        <f t="shared" si="2718"/>
        <v/>
      </c>
    </row>
    <row r="5141" spans="2:29">
      <c r="B5141" s="19"/>
      <c r="C5141" s="30"/>
      <c r="D5141" s="19" t="s">
        <v>37</v>
      </c>
      <c r="E5141" s="20" t="s">
        <v>33</v>
      </c>
      <c r="F5141" s="19">
        <v>5</v>
      </c>
      <c r="R5141" s="21">
        <f t="shared" ref="R5141:R5146" si="2724">G5141+I5141+J5141+K5141-L5141-M5141-N5141-Q5141</f>
        <v>0</v>
      </c>
      <c r="T5141" s="22" t="s">
        <v>38</v>
      </c>
      <c r="V5141" s="22" t="s">
        <v>38</v>
      </c>
      <c r="W5141" s="22" t="s">
        <v>38</v>
      </c>
      <c r="Y5141" s="28" t="str">
        <f t="shared" si="2721"/>
        <v/>
      </c>
      <c r="Z5141" s="28" t="str">
        <f t="shared" si="2722"/>
        <v/>
      </c>
      <c r="AA5141" s="28" t="str">
        <f t="shared" si="2717"/>
        <v/>
      </c>
      <c r="AB5141" s="28"/>
      <c r="AC5141" s="28"/>
    </row>
    <row r="5142" spans="2:29">
      <c r="B5142" s="19"/>
      <c r="C5142" s="30"/>
      <c r="D5142" s="19" t="s">
        <v>39</v>
      </c>
      <c r="E5142" s="20" t="s">
        <v>33</v>
      </c>
      <c r="F5142" s="19">
        <v>6</v>
      </c>
      <c r="R5142" s="21">
        <f t="shared" si="2724"/>
        <v>0</v>
      </c>
      <c r="T5142" s="22" t="s">
        <v>38</v>
      </c>
      <c r="V5142" s="22" t="s">
        <v>38</v>
      </c>
      <c r="W5142" s="22" t="s">
        <v>38</v>
      </c>
      <c r="Y5142" s="28" t="str">
        <f t="shared" si="2721"/>
        <v/>
      </c>
      <c r="Z5142" s="28" t="str">
        <f t="shared" si="2722"/>
        <v/>
      </c>
      <c r="AA5142" s="28" t="str">
        <f t="shared" si="2717"/>
        <v/>
      </c>
      <c r="AB5142" s="28"/>
      <c r="AC5142" s="28"/>
    </row>
    <row r="5143" spans="2:29">
      <c r="B5143" s="19"/>
      <c r="C5143" s="30"/>
      <c r="D5143" s="19" t="s">
        <v>40</v>
      </c>
      <c r="E5143" s="20" t="s">
        <v>41</v>
      </c>
      <c r="F5143" s="19">
        <v>7</v>
      </c>
      <c r="R5143" s="21">
        <f t="shared" si="2724"/>
        <v>0</v>
      </c>
      <c r="Y5143" s="28" t="str">
        <f t="shared" si="2721"/>
        <v/>
      </c>
      <c r="Z5143" s="28" t="str">
        <f t="shared" si="2722"/>
        <v/>
      </c>
      <c r="AA5143" s="28" t="str">
        <f t="shared" si="2717"/>
        <v/>
      </c>
      <c r="AB5143" s="28" t="str">
        <f>IF(R5143&lt;T5143,"期末实有头数应大于等于耕役畜","")</f>
        <v/>
      </c>
      <c r="AC5143" s="28" t="str">
        <f>IF(R5143&lt;V5143+W5143,"期末实有头数应大于等于良种+改良种","")</f>
        <v/>
      </c>
    </row>
    <row r="5144" spans="2:29">
      <c r="B5144" s="19"/>
      <c r="C5144" s="30"/>
      <c r="D5144" s="19" t="s">
        <v>42</v>
      </c>
      <c r="E5144" s="20" t="s">
        <v>33</v>
      </c>
      <c r="F5144" s="19">
        <v>8</v>
      </c>
      <c r="R5144" s="21">
        <f t="shared" si="2724"/>
        <v>0</v>
      </c>
      <c r="Y5144" s="28" t="str">
        <f t="shared" si="2721"/>
        <v/>
      </c>
      <c r="Z5144" s="28" t="str">
        <f t="shared" si="2722"/>
        <v/>
      </c>
      <c r="AA5144" s="28" t="str">
        <f t="shared" si="2717"/>
        <v/>
      </c>
      <c r="AB5144" s="28" t="str">
        <f>IF(R5144&lt;T5144,"期末实有头数应大于等于耕役畜","")</f>
        <v/>
      </c>
      <c r="AC5144" s="28" t="str">
        <f>IF(R5144&lt;V5144+W5144,"期末实有头数应大于等于良种+改良种","")</f>
        <v/>
      </c>
    </row>
    <row r="5145" spans="2:29">
      <c r="B5145" s="19"/>
      <c r="C5145" s="30"/>
      <c r="D5145" s="19" t="s">
        <v>43</v>
      </c>
      <c r="E5145" s="20" t="s">
        <v>33</v>
      </c>
      <c r="F5145" s="19">
        <v>9</v>
      </c>
      <c r="R5145" s="21">
        <f t="shared" si="2724"/>
        <v>0</v>
      </c>
      <c r="S5145" s="22" t="s">
        <v>38</v>
      </c>
      <c r="U5145" s="22" t="s">
        <v>38</v>
      </c>
      <c r="V5145" s="22" t="s">
        <v>38</v>
      </c>
      <c r="W5145" s="22" t="s">
        <v>38</v>
      </c>
      <c r="Y5145" s="28" t="str">
        <f t="shared" si="2721"/>
        <v/>
      </c>
      <c r="Z5145" s="28" t="str">
        <f t="shared" si="2722"/>
        <v/>
      </c>
      <c r="AA5145" s="28"/>
      <c r="AB5145" s="28" t="str">
        <f>IF(R5145&lt;T5145,"期末实有头数应大于等于耕役畜","")</f>
        <v/>
      </c>
      <c r="AC5145" s="28"/>
    </row>
    <row r="5146" spans="2:29">
      <c r="B5146" s="19"/>
      <c r="C5146" s="30"/>
      <c r="D5146" s="19" t="s">
        <v>44</v>
      </c>
      <c r="E5146" s="20" t="s">
        <v>45</v>
      </c>
      <c r="F5146" s="19">
        <v>10</v>
      </c>
      <c r="R5146" s="21">
        <f t="shared" si="2724"/>
        <v>0</v>
      </c>
      <c r="Y5146" s="28" t="str">
        <f t="shared" si="2721"/>
        <v/>
      </c>
      <c r="Z5146" s="28" t="str">
        <f t="shared" si="2722"/>
        <v/>
      </c>
      <c r="AA5146" s="28" t="str">
        <f>IF(R5146&lt;S5146+U5146,"期末实有头数应大于等于能繁母畜+种公畜","")</f>
        <v/>
      </c>
      <c r="AB5146" s="28" t="str">
        <f>IF(R5146&lt;T5146,"期末实有头数应大于等于耕役畜","")</f>
        <v/>
      </c>
      <c r="AC5146" s="28" t="str">
        <f>IF(R5146&lt;V5146+W5146,"期末实有头数应大于等于良种+改良种","")</f>
        <v/>
      </c>
    </row>
    <row r="5147" spans="2:29">
      <c r="B5147" s="19"/>
      <c r="C5147" s="30"/>
      <c r="D5147" s="19" t="s">
        <v>46</v>
      </c>
      <c r="E5147" s="20" t="s">
        <v>47</v>
      </c>
      <c r="F5147" s="19">
        <v>11</v>
      </c>
      <c r="G5147" s="21">
        <f t="shared" ref="G5147:S5147" si="2725">G5148+G5152</f>
        <v>0</v>
      </c>
      <c r="H5147" s="21">
        <f t="shared" si="2725"/>
        <v>0</v>
      </c>
      <c r="I5147" s="21">
        <f t="shared" si="2725"/>
        <v>0</v>
      </c>
      <c r="J5147" s="21">
        <f t="shared" si="2725"/>
        <v>0</v>
      </c>
      <c r="K5147" s="21">
        <f t="shared" si="2725"/>
        <v>0</v>
      </c>
      <c r="L5147" s="21">
        <f t="shared" si="2725"/>
        <v>0</v>
      </c>
      <c r="M5147" s="21">
        <f t="shared" si="2725"/>
        <v>0</v>
      </c>
      <c r="N5147" s="21">
        <f t="shared" si="2725"/>
        <v>0</v>
      </c>
      <c r="O5147" s="21">
        <f t="shared" si="2725"/>
        <v>0</v>
      </c>
      <c r="P5147" s="21">
        <f t="shared" si="2725"/>
        <v>0</v>
      </c>
      <c r="Q5147" s="21">
        <f t="shared" si="2725"/>
        <v>0</v>
      </c>
      <c r="R5147" s="23">
        <f t="shared" si="2725"/>
        <v>0</v>
      </c>
      <c r="S5147" s="21">
        <f t="shared" si="2725"/>
        <v>0</v>
      </c>
      <c r="T5147" s="22" t="s">
        <v>38</v>
      </c>
      <c r="U5147" s="21">
        <f>U5148+U5152</f>
        <v>0</v>
      </c>
      <c r="V5147" s="21">
        <f>V5148+V5152</f>
        <v>0</v>
      </c>
      <c r="W5147" s="21">
        <f>W5148+W5152</f>
        <v>0</v>
      </c>
      <c r="Y5147" s="28" t="str">
        <f t="shared" si="2721"/>
        <v/>
      </c>
      <c r="Z5147" s="28" t="str">
        <f t="shared" si="2722"/>
        <v/>
      </c>
      <c r="AA5147" s="28" t="str">
        <f>IF(R5147&lt;S5147+U5147,"期末实有头数应大于等于能繁母畜+种公畜","")</f>
        <v/>
      </c>
      <c r="AB5147" s="28"/>
      <c r="AC5147" s="28" t="str">
        <f>IF(R5147&lt;V5147+W5147,"期末实有头数应大于等于良种+改良种","")</f>
        <v/>
      </c>
    </row>
    <row r="5148" spans="2:29">
      <c r="B5148" s="19"/>
      <c r="C5148" s="30"/>
      <c r="D5148" s="19" t="s">
        <v>48</v>
      </c>
      <c r="E5148" s="20" t="s">
        <v>47</v>
      </c>
      <c r="F5148" s="19">
        <v>12</v>
      </c>
      <c r="R5148" s="21">
        <f>G5148+I5148+J5148+K5148-L5148-M5148-N5148-Q5148</f>
        <v>0</v>
      </c>
      <c r="T5148" s="22" t="s">
        <v>38</v>
      </c>
      <c r="Y5148" s="28" t="str">
        <f t="shared" si="2721"/>
        <v/>
      </c>
      <c r="Z5148" s="28" t="str">
        <f t="shared" si="2722"/>
        <v/>
      </c>
      <c r="AA5148" s="28" t="str">
        <f>IF(R5148&lt;S5148+U5148,"期末实有头数应大于等于能繁母畜+种公畜","")</f>
        <v/>
      </c>
      <c r="AB5148" s="28"/>
      <c r="AC5148" s="28" t="str">
        <f>IF(R5148&lt;V5148+W5148,"期末实有头数应大于等于良种+改良种","")</f>
        <v/>
      </c>
    </row>
    <row r="5149" spans="2:29">
      <c r="B5149" s="19"/>
      <c r="C5149" s="30"/>
      <c r="D5149" s="19" t="s">
        <v>49</v>
      </c>
      <c r="E5149" s="20" t="s">
        <v>47</v>
      </c>
      <c r="F5149" s="19">
        <v>13</v>
      </c>
      <c r="R5149" s="21">
        <f>G5149+I5149+J5149+K5149-L5149-M5149-N5149-Q5149</f>
        <v>0</v>
      </c>
      <c r="T5149" s="22" t="s">
        <v>38</v>
      </c>
      <c r="V5149" s="22" t="s">
        <v>38</v>
      </c>
      <c r="W5149" s="22" t="s">
        <v>38</v>
      </c>
      <c r="Y5149" s="28" t="str">
        <f t="shared" si="2721"/>
        <v/>
      </c>
      <c r="Z5149" s="28" t="str">
        <f t="shared" si="2722"/>
        <v/>
      </c>
      <c r="AA5149" s="28" t="str">
        <f>IF(R5149&lt;S5149+U5149,"期末实有头数应大于等于能繁母畜+种公畜","")</f>
        <v/>
      </c>
      <c r="AB5149" s="28"/>
      <c r="AC5149" s="28"/>
    </row>
    <row r="5150" spans="2:29">
      <c r="B5150" s="19"/>
      <c r="C5150" s="30"/>
      <c r="D5150" s="19" t="s">
        <v>50</v>
      </c>
      <c r="E5150" s="20" t="s">
        <v>47</v>
      </c>
      <c r="F5150" s="19">
        <v>14</v>
      </c>
      <c r="H5150" s="22" t="s">
        <v>38</v>
      </c>
      <c r="I5150" s="22" t="s">
        <v>38</v>
      </c>
      <c r="J5150" s="22" t="s">
        <v>38</v>
      </c>
      <c r="K5150" s="22" t="s">
        <v>38</v>
      </c>
      <c r="L5150" s="22" t="s">
        <v>38</v>
      </c>
      <c r="M5150" s="22" t="s">
        <v>38</v>
      </c>
      <c r="N5150" s="22" t="s">
        <v>38</v>
      </c>
      <c r="O5150" s="22" t="s">
        <v>38</v>
      </c>
      <c r="P5150" s="22" t="s">
        <v>38</v>
      </c>
      <c r="Q5150" s="22" t="s">
        <v>38</v>
      </c>
      <c r="R5150" s="24"/>
      <c r="T5150" s="22" t="s">
        <v>38</v>
      </c>
      <c r="U5150" s="22" t="s">
        <v>38</v>
      </c>
      <c r="V5150" s="22" t="s">
        <v>38</v>
      </c>
      <c r="W5150" s="22" t="s">
        <v>38</v>
      </c>
      <c r="Y5150" s="28" t="str">
        <f t="shared" si="2721"/>
        <v/>
      </c>
      <c r="Z5150" s="28"/>
      <c r="AA5150" s="28"/>
      <c r="AB5150" s="28"/>
      <c r="AC5150" s="28"/>
    </row>
    <row r="5151" spans="2:29">
      <c r="B5151" s="19"/>
      <c r="C5151" s="30"/>
      <c r="D5151" s="19" t="s">
        <v>51</v>
      </c>
      <c r="E5151" s="20" t="s">
        <v>47</v>
      </c>
      <c r="F5151" s="19">
        <v>15</v>
      </c>
      <c r="H5151" s="22" t="s">
        <v>38</v>
      </c>
      <c r="I5151" s="22" t="s">
        <v>38</v>
      </c>
      <c r="J5151" s="22" t="s">
        <v>38</v>
      </c>
      <c r="K5151" s="22" t="s">
        <v>38</v>
      </c>
      <c r="L5151" s="22" t="s">
        <v>38</v>
      </c>
      <c r="M5151" s="22" t="s">
        <v>38</v>
      </c>
      <c r="N5151" s="22" t="s">
        <v>38</v>
      </c>
      <c r="O5151" s="22" t="s">
        <v>38</v>
      </c>
      <c r="P5151" s="22" t="s">
        <v>38</v>
      </c>
      <c r="Q5151" s="22" t="s">
        <v>38</v>
      </c>
      <c r="R5151" s="24"/>
      <c r="T5151" s="22" t="s">
        <v>38</v>
      </c>
      <c r="U5151" s="22" t="s">
        <v>38</v>
      </c>
      <c r="V5151" s="22" t="s">
        <v>38</v>
      </c>
      <c r="W5151" s="22" t="s">
        <v>38</v>
      </c>
      <c r="Y5151" s="28" t="str">
        <f t="shared" si="2721"/>
        <v/>
      </c>
      <c r="Z5151" s="28"/>
      <c r="AA5151" s="28"/>
      <c r="AB5151" s="28"/>
      <c r="AC5151" s="28"/>
    </row>
    <row r="5152" spans="2:29">
      <c r="B5152" s="19"/>
      <c r="C5152" s="30"/>
      <c r="D5152" s="19" t="s">
        <v>52</v>
      </c>
      <c r="E5152" s="20" t="s">
        <v>47</v>
      </c>
      <c r="F5152" s="19">
        <v>16</v>
      </c>
      <c r="R5152" s="21">
        <f>G5152+I5152+J5152+K5152-L5152-M5152-N5152-Q5152</f>
        <v>0</v>
      </c>
      <c r="T5152" s="22" t="s">
        <v>38</v>
      </c>
      <c r="Y5152" s="28" t="str">
        <f t="shared" si="2721"/>
        <v/>
      </c>
      <c r="Z5152" s="28" t="str">
        <f>IF(N5152&lt;O5152+P5152,"出卖应大于等于出卖肉畜+出卖仔畜","")</f>
        <v/>
      </c>
      <c r="AA5152" s="28" t="str">
        <f t="shared" ref="AA5152:AA5161" si="2726">IF(R5152&lt;S5152+U5152,"期末实有头数应大于等于能繁母畜+种公畜","")</f>
        <v/>
      </c>
      <c r="AB5152" s="28"/>
      <c r="AC5152" s="28" t="str">
        <f t="shared" ref="AC5152:AC5157" si="2727">IF(R5152&lt;V5152+W5152,"期末实有头数应大于等于良种+改良种","")</f>
        <v/>
      </c>
    </row>
    <row r="5153" spans="2:29">
      <c r="B5153" s="19"/>
      <c r="C5153" s="30"/>
      <c r="D5153" s="19" t="s">
        <v>53</v>
      </c>
      <c r="E5153" s="18" t="s">
        <v>33</v>
      </c>
      <c r="F5153" s="19">
        <v>17</v>
      </c>
      <c r="R5153" s="21">
        <f>G5153+I5153+J5153+K5153-L5153-M5153-N5153-Q5153</f>
        <v>0</v>
      </c>
      <c r="T5153" s="22" t="s">
        <v>38</v>
      </c>
      <c r="Y5153" s="28" t="str">
        <f t="shared" si="2721"/>
        <v/>
      </c>
      <c r="Z5153" s="28" t="str">
        <f>IF(N5153&lt;O5153+P5153,"出卖应大于等于出卖肉畜+出卖仔畜","")</f>
        <v/>
      </c>
      <c r="AA5153" s="28" t="str">
        <f t="shared" si="2726"/>
        <v/>
      </c>
      <c r="AB5153" s="28"/>
      <c r="AC5153" s="28" t="str">
        <f t="shared" si="2727"/>
        <v/>
      </c>
    </row>
    <row r="5154" spans="2:29">
      <c r="B5154" s="18"/>
      <c r="C5154" s="29"/>
      <c r="D5154" s="19" t="s">
        <v>32</v>
      </c>
      <c r="E5154" s="20" t="s">
        <v>33</v>
      </c>
      <c r="F5154" s="19">
        <v>1</v>
      </c>
      <c r="G5154" s="21">
        <f t="shared" ref="G5154:S5154" si="2728">G5155+G5170</f>
        <v>0</v>
      </c>
      <c r="H5154" s="21">
        <f t="shared" si="2728"/>
        <v>0</v>
      </c>
      <c r="I5154" s="21">
        <f t="shared" si="2728"/>
        <v>0</v>
      </c>
      <c r="J5154" s="21">
        <f t="shared" si="2728"/>
        <v>0</v>
      </c>
      <c r="K5154" s="21">
        <f t="shared" si="2728"/>
        <v>0</v>
      </c>
      <c r="L5154" s="21">
        <f t="shared" si="2728"/>
        <v>0</v>
      </c>
      <c r="M5154" s="21">
        <f t="shared" si="2728"/>
        <v>0</v>
      </c>
      <c r="N5154" s="21">
        <f t="shared" si="2728"/>
        <v>0</v>
      </c>
      <c r="O5154" s="21">
        <f t="shared" si="2728"/>
        <v>0</v>
      </c>
      <c r="P5154" s="21">
        <f t="shared" si="2728"/>
        <v>0</v>
      </c>
      <c r="Q5154" s="21">
        <f t="shared" si="2728"/>
        <v>0</v>
      </c>
      <c r="R5154" s="21">
        <f t="shared" si="2728"/>
        <v>0</v>
      </c>
      <c r="S5154" s="21">
        <f t="shared" si="2728"/>
        <v>0</v>
      </c>
      <c r="T5154" s="21">
        <f>T5155</f>
        <v>0</v>
      </c>
      <c r="U5154" s="21">
        <f>U5155+U5170</f>
        <v>0</v>
      </c>
      <c r="V5154" s="21">
        <f>V5155+V5170</f>
        <v>0</v>
      </c>
      <c r="W5154" s="21">
        <f>W5155+W5170</f>
        <v>0</v>
      </c>
      <c r="Y5154" s="28" t="str">
        <f t="shared" si="2721"/>
        <v/>
      </c>
      <c r="Z5154" s="28" t="str">
        <f>IF(N5154&lt;O5154+P5154,"出卖应大于等于出卖肉畜+出卖仔畜","")</f>
        <v/>
      </c>
      <c r="AA5154" s="28" t="str">
        <f t="shared" si="2726"/>
        <v/>
      </c>
      <c r="AB5154" s="28" t="str">
        <f>IF(R5154&lt;T5154,"期末实有头数应大于等于耕役畜","")</f>
        <v/>
      </c>
      <c r="AC5154" s="28" t="str">
        <f t="shared" si="2727"/>
        <v/>
      </c>
    </row>
    <row r="5155" spans="2:29">
      <c r="B5155" s="19"/>
      <c r="C5155" s="30"/>
      <c r="D5155" s="19" t="s">
        <v>34</v>
      </c>
      <c r="E5155" s="20" t="s">
        <v>33</v>
      </c>
      <c r="F5155" s="19">
        <v>2</v>
      </c>
      <c r="G5155" s="21">
        <f t="shared" ref="G5155:S5155" si="2729">G5156+G5164</f>
        <v>0</v>
      </c>
      <c r="H5155" s="21">
        <f t="shared" si="2729"/>
        <v>0</v>
      </c>
      <c r="I5155" s="21">
        <f t="shared" si="2729"/>
        <v>0</v>
      </c>
      <c r="J5155" s="21">
        <f t="shared" si="2729"/>
        <v>0</v>
      </c>
      <c r="K5155" s="21">
        <f t="shared" si="2729"/>
        <v>0</v>
      </c>
      <c r="L5155" s="21">
        <f t="shared" si="2729"/>
        <v>0</v>
      </c>
      <c r="M5155" s="21">
        <f t="shared" si="2729"/>
        <v>0</v>
      </c>
      <c r="N5155" s="21">
        <f t="shared" si="2729"/>
        <v>0</v>
      </c>
      <c r="O5155" s="21">
        <f t="shared" si="2729"/>
        <v>0</v>
      </c>
      <c r="P5155" s="21">
        <f t="shared" si="2729"/>
        <v>0</v>
      </c>
      <c r="Q5155" s="21">
        <f t="shared" si="2729"/>
        <v>0</v>
      </c>
      <c r="R5155" s="21">
        <f t="shared" si="2729"/>
        <v>0</v>
      </c>
      <c r="S5155" s="21">
        <f t="shared" si="2729"/>
        <v>0</v>
      </c>
      <c r="T5155" s="21">
        <f>T5156</f>
        <v>0</v>
      </c>
      <c r="U5155" s="21">
        <f>U5156+U5164</f>
        <v>0</v>
      </c>
      <c r="V5155" s="21">
        <f>V5156+V5164</f>
        <v>0</v>
      </c>
      <c r="W5155" s="21">
        <f>W5156+W5164</f>
        <v>0</v>
      </c>
      <c r="Y5155" s="28" t="str">
        <f t="shared" ref="Y5155:Y5171" si="2730">IF(H5155&lt;I5155,"繁殖仔畜应大于等于成活","")</f>
        <v/>
      </c>
      <c r="Z5155" s="28" t="str">
        <f t="shared" ref="Z5155:Z5166" si="2731">IF(N5155&lt;O5155+P5155,"出卖应大于等于出卖肉畜+出卖仔畜","")</f>
        <v/>
      </c>
      <c r="AA5155" s="28" t="str">
        <f t="shared" si="2726"/>
        <v/>
      </c>
      <c r="AB5155" s="28" t="str">
        <f>IF(R5155&lt;T5155,"期末实有头数应大于等于耕役畜","")</f>
        <v/>
      </c>
      <c r="AC5155" s="28" t="str">
        <f t="shared" si="2727"/>
        <v/>
      </c>
    </row>
    <row r="5156" spans="2:29">
      <c r="B5156" s="19"/>
      <c r="C5156" s="30"/>
      <c r="D5156" s="19" t="s">
        <v>35</v>
      </c>
      <c r="E5156" s="20" t="s">
        <v>33</v>
      </c>
      <c r="F5156" s="19">
        <v>3</v>
      </c>
      <c r="G5156" s="21">
        <f t="shared" ref="G5156:R5156" si="2732">G5157+G5160+G5161+G5162+G5163</f>
        <v>0</v>
      </c>
      <c r="H5156" s="21">
        <f t="shared" si="2732"/>
        <v>0</v>
      </c>
      <c r="I5156" s="21">
        <f t="shared" si="2732"/>
        <v>0</v>
      </c>
      <c r="J5156" s="21">
        <f t="shared" si="2732"/>
        <v>0</v>
      </c>
      <c r="K5156" s="21">
        <f t="shared" si="2732"/>
        <v>0</v>
      </c>
      <c r="L5156" s="21">
        <f t="shared" si="2732"/>
        <v>0</v>
      </c>
      <c r="M5156" s="21">
        <f t="shared" si="2732"/>
        <v>0</v>
      </c>
      <c r="N5156" s="21">
        <f t="shared" si="2732"/>
        <v>0</v>
      </c>
      <c r="O5156" s="21">
        <f t="shared" si="2732"/>
        <v>0</v>
      </c>
      <c r="P5156" s="21">
        <f t="shared" si="2732"/>
        <v>0</v>
      </c>
      <c r="Q5156" s="21">
        <f t="shared" si="2732"/>
        <v>0</v>
      </c>
      <c r="R5156" s="21">
        <f t="shared" si="2732"/>
        <v>0</v>
      </c>
      <c r="S5156" s="21">
        <f>S5157+S5160+S5161+S5163</f>
        <v>0</v>
      </c>
      <c r="T5156" s="21">
        <f>T5157+T5160+T5161+T5162+T5163</f>
        <v>0</v>
      </c>
      <c r="U5156" s="21">
        <f>U5157+U5160+U5161+U5163</f>
        <v>0</v>
      </c>
      <c r="V5156" s="21">
        <f>V5157+V5160+V5161+V5163</f>
        <v>0</v>
      </c>
      <c r="W5156" s="21">
        <f>W5157+W5160+W5161+W5163</f>
        <v>0</v>
      </c>
      <c r="Y5156" s="28" t="str">
        <f t="shared" si="2730"/>
        <v/>
      </c>
      <c r="Z5156" s="28" t="str">
        <f t="shared" si="2731"/>
        <v/>
      </c>
      <c r="AA5156" s="28" t="str">
        <f t="shared" si="2726"/>
        <v/>
      </c>
      <c r="AB5156" s="28" t="str">
        <f>IF(R5156&lt;T5156,"期末实有头数应大于等于耕役畜","")</f>
        <v/>
      </c>
      <c r="AC5156" s="28" t="str">
        <f t="shared" si="2727"/>
        <v/>
      </c>
    </row>
    <row r="5157" spans="2:29">
      <c r="B5157" s="19"/>
      <c r="C5157" s="30"/>
      <c r="D5157" s="19" t="s">
        <v>36</v>
      </c>
      <c r="E5157" s="20" t="s">
        <v>33</v>
      </c>
      <c r="F5157" s="19">
        <v>4</v>
      </c>
      <c r="R5157" s="21">
        <f>G5157+I5157+J5157+K5157-L5157-M5157-N5157-Q5157</f>
        <v>0</v>
      </c>
      <c r="Y5157" s="28" t="str">
        <f t="shared" si="2730"/>
        <v/>
      </c>
      <c r="Z5157" s="28" t="str">
        <f t="shared" si="2731"/>
        <v/>
      </c>
      <c r="AA5157" s="28" t="str">
        <f t="shared" si="2726"/>
        <v/>
      </c>
      <c r="AB5157" s="28" t="str">
        <f>IF(R5157&lt;T5157,"期末实有头数应大于等于耕役畜","")</f>
        <v/>
      </c>
      <c r="AC5157" s="28" t="str">
        <f t="shared" si="2727"/>
        <v/>
      </c>
    </row>
    <row r="5158" spans="2:29">
      <c r="B5158" s="19"/>
      <c r="C5158" s="30"/>
      <c r="D5158" s="19" t="s">
        <v>37</v>
      </c>
      <c r="E5158" s="20" t="s">
        <v>33</v>
      </c>
      <c r="F5158" s="19">
        <v>5</v>
      </c>
      <c r="R5158" s="21">
        <f t="shared" ref="R5158:R5163" si="2733">G5158+I5158+J5158+K5158-L5158-M5158-N5158-Q5158</f>
        <v>0</v>
      </c>
      <c r="T5158" s="22" t="s">
        <v>38</v>
      </c>
      <c r="V5158" s="22" t="s">
        <v>38</v>
      </c>
      <c r="W5158" s="22" t="s">
        <v>38</v>
      </c>
      <c r="Y5158" s="28" t="str">
        <f t="shared" si="2730"/>
        <v/>
      </c>
      <c r="Z5158" s="28" t="str">
        <f t="shared" si="2731"/>
        <v/>
      </c>
      <c r="AA5158" s="28" t="str">
        <f t="shared" si="2726"/>
        <v/>
      </c>
      <c r="AB5158" s="28"/>
      <c r="AC5158" s="28"/>
    </row>
    <row r="5159" spans="2:29">
      <c r="B5159" s="19"/>
      <c r="C5159" s="30"/>
      <c r="D5159" s="19" t="s">
        <v>39</v>
      </c>
      <c r="E5159" s="20" t="s">
        <v>33</v>
      </c>
      <c r="F5159" s="19">
        <v>6</v>
      </c>
      <c r="R5159" s="21">
        <f t="shared" si="2733"/>
        <v>0</v>
      </c>
      <c r="T5159" s="22" t="s">
        <v>38</v>
      </c>
      <c r="V5159" s="22" t="s">
        <v>38</v>
      </c>
      <c r="W5159" s="22" t="s">
        <v>38</v>
      </c>
      <c r="Y5159" s="28" t="str">
        <f t="shared" si="2730"/>
        <v/>
      </c>
      <c r="Z5159" s="28" t="str">
        <f t="shared" si="2731"/>
        <v/>
      </c>
      <c r="AA5159" s="28" t="str">
        <f t="shared" si="2726"/>
        <v/>
      </c>
      <c r="AB5159" s="28"/>
      <c r="AC5159" s="28"/>
    </row>
    <row r="5160" spans="2:29">
      <c r="B5160" s="19"/>
      <c r="C5160" s="30"/>
      <c r="D5160" s="19" t="s">
        <v>40</v>
      </c>
      <c r="E5160" s="20" t="s">
        <v>41</v>
      </c>
      <c r="F5160" s="19">
        <v>7</v>
      </c>
      <c r="R5160" s="21">
        <f t="shared" si="2733"/>
        <v>0</v>
      </c>
      <c r="Y5160" s="28" t="str">
        <f t="shared" si="2730"/>
        <v/>
      </c>
      <c r="Z5160" s="28" t="str">
        <f t="shared" si="2731"/>
        <v/>
      </c>
      <c r="AA5160" s="28" t="str">
        <f t="shared" si="2726"/>
        <v/>
      </c>
      <c r="AB5160" s="28" t="str">
        <f>IF(R5160&lt;T5160,"期末实有头数应大于等于耕役畜","")</f>
        <v/>
      </c>
      <c r="AC5160" s="28" t="str">
        <f>IF(R5160&lt;V5160+W5160,"期末实有头数应大于等于良种+改良种","")</f>
        <v/>
      </c>
    </row>
    <row r="5161" spans="2:29">
      <c r="B5161" s="19"/>
      <c r="C5161" s="30"/>
      <c r="D5161" s="19" t="s">
        <v>42</v>
      </c>
      <c r="E5161" s="20" t="s">
        <v>33</v>
      </c>
      <c r="F5161" s="19">
        <v>8</v>
      </c>
      <c r="R5161" s="21">
        <f t="shared" si="2733"/>
        <v>0</v>
      </c>
      <c r="Y5161" s="28" t="str">
        <f t="shared" si="2730"/>
        <v/>
      </c>
      <c r="Z5161" s="28" t="str">
        <f t="shared" si="2731"/>
        <v/>
      </c>
      <c r="AA5161" s="28" t="str">
        <f t="shared" si="2726"/>
        <v/>
      </c>
      <c r="AB5161" s="28" t="str">
        <f>IF(R5161&lt;T5161,"期末实有头数应大于等于耕役畜","")</f>
        <v/>
      </c>
      <c r="AC5161" s="28" t="str">
        <f>IF(R5161&lt;V5161+W5161,"期末实有头数应大于等于良种+改良种","")</f>
        <v/>
      </c>
    </row>
    <row r="5162" spans="2:29">
      <c r="B5162" s="19"/>
      <c r="C5162" s="30"/>
      <c r="D5162" s="19" t="s">
        <v>43</v>
      </c>
      <c r="E5162" s="20" t="s">
        <v>33</v>
      </c>
      <c r="F5162" s="19">
        <v>9</v>
      </c>
      <c r="R5162" s="21">
        <f t="shared" si="2733"/>
        <v>0</v>
      </c>
      <c r="S5162" s="22" t="s">
        <v>38</v>
      </c>
      <c r="U5162" s="22" t="s">
        <v>38</v>
      </c>
      <c r="V5162" s="22" t="s">
        <v>38</v>
      </c>
      <c r="W5162" s="22" t="s">
        <v>38</v>
      </c>
      <c r="Y5162" s="28" t="str">
        <f t="shared" si="2730"/>
        <v/>
      </c>
      <c r="Z5162" s="28" t="str">
        <f t="shared" si="2731"/>
        <v/>
      </c>
      <c r="AA5162" s="28"/>
      <c r="AB5162" s="28" t="str">
        <f>IF(R5162&lt;T5162,"期末实有头数应大于等于耕役畜","")</f>
        <v/>
      </c>
      <c r="AC5162" s="28"/>
    </row>
    <row r="5163" spans="2:29">
      <c r="B5163" s="19"/>
      <c r="C5163" s="30"/>
      <c r="D5163" s="19" t="s">
        <v>44</v>
      </c>
      <c r="E5163" s="20" t="s">
        <v>45</v>
      </c>
      <c r="F5163" s="19">
        <v>10</v>
      </c>
      <c r="R5163" s="21">
        <f t="shared" si="2733"/>
        <v>0</v>
      </c>
      <c r="Y5163" s="28" t="str">
        <f t="shared" si="2730"/>
        <v/>
      </c>
      <c r="Z5163" s="28" t="str">
        <f t="shared" si="2731"/>
        <v/>
      </c>
      <c r="AA5163" s="28" t="str">
        <f>IF(R5163&lt;S5163+U5163,"期末实有头数应大于等于能繁母畜+种公畜","")</f>
        <v/>
      </c>
      <c r="AB5163" s="28" t="str">
        <f>IF(R5163&lt;T5163,"期末实有头数应大于等于耕役畜","")</f>
        <v/>
      </c>
      <c r="AC5163" s="28" t="str">
        <f>IF(R5163&lt;V5163+W5163,"期末实有头数应大于等于良种+改良种","")</f>
        <v/>
      </c>
    </row>
    <row r="5164" spans="2:29">
      <c r="B5164" s="19"/>
      <c r="C5164" s="30"/>
      <c r="D5164" s="19" t="s">
        <v>46</v>
      </c>
      <c r="E5164" s="20" t="s">
        <v>47</v>
      </c>
      <c r="F5164" s="19">
        <v>11</v>
      </c>
      <c r="G5164" s="21">
        <f t="shared" ref="G5164:S5164" si="2734">G5165+G5169</f>
        <v>0</v>
      </c>
      <c r="H5164" s="21">
        <f t="shared" si="2734"/>
        <v>0</v>
      </c>
      <c r="I5164" s="21">
        <f t="shared" si="2734"/>
        <v>0</v>
      </c>
      <c r="J5164" s="21">
        <f t="shared" si="2734"/>
        <v>0</v>
      </c>
      <c r="K5164" s="21">
        <f t="shared" si="2734"/>
        <v>0</v>
      </c>
      <c r="L5164" s="21">
        <f t="shared" si="2734"/>
        <v>0</v>
      </c>
      <c r="M5164" s="21">
        <f t="shared" si="2734"/>
        <v>0</v>
      </c>
      <c r="N5164" s="21">
        <f t="shared" si="2734"/>
        <v>0</v>
      </c>
      <c r="O5164" s="21">
        <f t="shared" si="2734"/>
        <v>0</v>
      </c>
      <c r="P5164" s="21">
        <f t="shared" si="2734"/>
        <v>0</v>
      </c>
      <c r="Q5164" s="21">
        <f t="shared" si="2734"/>
        <v>0</v>
      </c>
      <c r="R5164" s="23">
        <f t="shared" si="2734"/>
        <v>0</v>
      </c>
      <c r="S5164" s="21">
        <f t="shared" si="2734"/>
        <v>0</v>
      </c>
      <c r="T5164" s="22" t="s">
        <v>38</v>
      </c>
      <c r="U5164" s="21">
        <f>U5165+U5169</f>
        <v>0</v>
      </c>
      <c r="V5164" s="21">
        <f>V5165+V5169</f>
        <v>0</v>
      </c>
      <c r="W5164" s="21">
        <f>W5165+W5169</f>
        <v>0</v>
      </c>
      <c r="Y5164" s="28" t="str">
        <f t="shared" si="2730"/>
        <v/>
      </c>
      <c r="Z5164" s="28" t="str">
        <f t="shared" si="2731"/>
        <v/>
      </c>
      <c r="AA5164" s="28" t="str">
        <f>IF(R5164&lt;S5164+U5164,"期末实有头数应大于等于能繁母畜+种公畜","")</f>
        <v/>
      </c>
      <c r="AB5164" s="28"/>
      <c r="AC5164" s="28" t="str">
        <f>IF(R5164&lt;V5164+W5164,"期末实有头数应大于等于良种+改良种","")</f>
        <v/>
      </c>
    </row>
    <row r="5165" spans="2:29">
      <c r="B5165" s="19"/>
      <c r="C5165" s="30"/>
      <c r="D5165" s="19" t="s">
        <v>48</v>
      </c>
      <c r="E5165" s="20" t="s">
        <v>47</v>
      </c>
      <c r="F5165" s="19">
        <v>12</v>
      </c>
      <c r="R5165" s="21">
        <f>G5165+I5165+J5165+K5165-L5165-M5165-N5165-Q5165</f>
        <v>0</v>
      </c>
      <c r="T5165" s="22" t="s">
        <v>38</v>
      </c>
      <c r="Y5165" s="28" t="str">
        <f t="shared" si="2730"/>
        <v/>
      </c>
      <c r="Z5165" s="28" t="str">
        <f t="shared" si="2731"/>
        <v/>
      </c>
      <c r="AA5165" s="28" t="str">
        <f>IF(R5165&lt;S5165+U5165,"期末实有头数应大于等于能繁母畜+种公畜","")</f>
        <v/>
      </c>
      <c r="AB5165" s="28"/>
      <c r="AC5165" s="28" t="str">
        <f>IF(R5165&lt;V5165+W5165,"期末实有头数应大于等于良种+改良种","")</f>
        <v/>
      </c>
    </row>
    <row r="5166" spans="2:29">
      <c r="B5166" s="19"/>
      <c r="C5166" s="30"/>
      <c r="D5166" s="19" t="s">
        <v>49</v>
      </c>
      <c r="E5166" s="20" t="s">
        <v>47</v>
      </c>
      <c r="F5166" s="19">
        <v>13</v>
      </c>
      <c r="R5166" s="21">
        <f>G5166+I5166+J5166+K5166-L5166-M5166-N5166-Q5166</f>
        <v>0</v>
      </c>
      <c r="T5166" s="22" t="s">
        <v>38</v>
      </c>
      <c r="V5166" s="22" t="s">
        <v>38</v>
      </c>
      <c r="W5166" s="22" t="s">
        <v>38</v>
      </c>
      <c r="Y5166" s="28" t="str">
        <f t="shared" si="2730"/>
        <v/>
      </c>
      <c r="Z5166" s="28" t="str">
        <f t="shared" si="2731"/>
        <v/>
      </c>
      <c r="AA5166" s="28" t="str">
        <f>IF(R5166&lt;S5166+U5166,"期末实有头数应大于等于能繁母畜+种公畜","")</f>
        <v/>
      </c>
      <c r="AB5166" s="28"/>
      <c r="AC5166" s="28"/>
    </row>
    <row r="5167" spans="2:29">
      <c r="B5167" s="19"/>
      <c r="C5167" s="30"/>
      <c r="D5167" s="19" t="s">
        <v>50</v>
      </c>
      <c r="E5167" s="20" t="s">
        <v>47</v>
      </c>
      <c r="F5167" s="19">
        <v>14</v>
      </c>
      <c r="H5167" s="22" t="s">
        <v>38</v>
      </c>
      <c r="I5167" s="22" t="s">
        <v>38</v>
      </c>
      <c r="J5167" s="22" t="s">
        <v>38</v>
      </c>
      <c r="K5167" s="22" t="s">
        <v>38</v>
      </c>
      <c r="L5167" s="22" t="s">
        <v>38</v>
      </c>
      <c r="M5167" s="22" t="s">
        <v>38</v>
      </c>
      <c r="N5167" s="22" t="s">
        <v>38</v>
      </c>
      <c r="O5167" s="22" t="s">
        <v>38</v>
      </c>
      <c r="P5167" s="22" t="s">
        <v>38</v>
      </c>
      <c r="Q5167" s="22" t="s">
        <v>38</v>
      </c>
      <c r="R5167" s="24"/>
      <c r="T5167" s="22" t="s">
        <v>38</v>
      </c>
      <c r="U5167" s="22" t="s">
        <v>38</v>
      </c>
      <c r="V5167" s="22" t="s">
        <v>38</v>
      </c>
      <c r="W5167" s="22" t="s">
        <v>38</v>
      </c>
      <c r="Y5167" s="28" t="str">
        <f t="shared" si="2730"/>
        <v/>
      </c>
      <c r="Z5167" s="28"/>
      <c r="AA5167" s="28"/>
      <c r="AB5167" s="28"/>
      <c r="AC5167" s="28"/>
    </row>
    <row r="5168" spans="2:29">
      <c r="B5168" s="19"/>
      <c r="C5168" s="30"/>
      <c r="D5168" s="19" t="s">
        <v>51</v>
      </c>
      <c r="E5168" s="20" t="s">
        <v>47</v>
      </c>
      <c r="F5168" s="19">
        <v>15</v>
      </c>
      <c r="H5168" s="22" t="s">
        <v>38</v>
      </c>
      <c r="I5168" s="22" t="s">
        <v>38</v>
      </c>
      <c r="J5168" s="22" t="s">
        <v>38</v>
      </c>
      <c r="K5168" s="22" t="s">
        <v>38</v>
      </c>
      <c r="L5168" s="22" t="s">
        <v>38</v>
      </c>
      <c r="M5168" s="22" t="s">
        <v>38</v>
      </c>
      <c r="N5168" s="22" t="s">
        <v>38</v>
      </c>
      <c r="O5168" s="22" t="s">
        <v>38</v>
      </c>
      <c r="P5168" s="22" t="s">
        <v>38</v>
      </c>
      <c r="Q5168" s="22" t="s">
        <v>38</v>
      </c>
      <c r="R5168" s="24"/>
      <c r="T5168" s="22" t="s">
        <v>38</v>
      </c>
      <c r="U5168" s="22" t="s">
        <v>38</v>
      </c>
      <c r="V5168" s="22" t="s">
        <v>38</v>
      </c>
      <c r="W5168" s="22" t="s">
        <v>38</v>
      </c>
      <c r="Y5168" s="28" t="str">
        <f t="shared" si="2730"/>
        <v/>
      </c>
      <c r="Z5168" s="28"/>
      <c r="AA5168" s="28"/>
      <c r="AB5168" s="28"/>
      <c r="AC5168" s="28"/>
    </row>
    <row r="5169" spans="2:29">
      <c r="B5169" s="19"/>
      <c r="C5169" s="30"/>
      <c r="D5169" s="19" t="s">
        <v>52</v>
      </c>
      <c r="E5169" s="20" t="s">
        <v>47</v>
      </c>
      <c r="F5169" s="19">
        <v>16</v>
      </c>
      <c r="R5169" s="21">
        <f>G5169+I5169+J5169+K5169-L5169-M5169-N5169-Q5169</f>
        <v>0</v>
      </c>
      <c r="T5169" s="22" t="s">
        <v>38</v>
      </c>
      <c r="Y5169" s="28" t="str">
        <f t="shared" si="2730"/>
        <v/>
      </c>
      <c r="Z5169" s="28" t="str">
        <f>IF(N5169&lt;O5169+P5169,"出卖应大于等于出卖肉畜+出卖仔畜","")</f>
        <v/>
      </c>
      <c r="AA5169" s="28" t="str">
        <f t="shared" ref="AA5169:AA5178" si="2735">IF(R5169&lt;S5169+U5169,"期末实有头数应大于等于能繁母畜+种公畜","")</f>
        <v/>
      </c>
      <c r="AB5169" s="28"/>
      <c r="AC5169" s="28" t="str">
        <f t="shared" ref="AC5169:AC5174" si="2736">IF(R5169&lt;V5169+W5169,"期末实有头数应大于等于良种+改良种","")</f>
        <v/>
      </c>
    </row>
    <row r="5170" spans="2:29">
      <c r="B5170" s="19"/>
      <c r="C5170" s="30"/>
      <c r="D5170" s="19" t="s">
        <v>53</v>
      </c>
      <c r="E5170" s="18" t="s">
        <v>33</v>
      </c>
      <c r="F5170" s="19">
        <v>17</v>
      </c>
      <c r="R5170" s="21">
        <f>G5170+I5170+J5170+K5170-L5170-M5170-N5170-Q5170</f>
        <v>0</v>
      </c>
      <c r="T5170" s="22" t="s">
        <v>38</v>
      </c>
      <c r="Y5170" s="28" t="str">
        <f t="shared" si="2730"/>
        <v/>
      </c>
      <c r="Z5170" s="28" t="str">
        <f>IF(N5170&lt;O5170+P5170,"出卖应大于等于出卖肉畜+出卖仔畜","")</f>
        <v/>
      </c>
      <c r="AA5170" s="28" t="str">
        <f t="shared" si="2735"/>
        <v/>
      </c>
      <c r="AB5170" s="28"/>
      <c r="AC5170" s="28" t="str">
        <f t="shared" si="2736"/>
        <v/>
      </c>
    </row>
    <row r="5171" spans="2:29">
      <c r="B5171" s="18"/>
      <c r="C5171" s="29"/>
      <c r="D5171" s="19" t="s">
        <v>32</v>
      </c>
      <c r="E5171" s="20" t="s">
        <v>33</v>
      </c>
      <c r="F5171" s="19">
        <v>1</v>
      </c>
      <c r="G5171" s="21">
        <f t="shared" ref="G5171:S5171" si="2737">G5172+G5187</f>
        <v>0</v>
      </c>
      <c r="H5171" s="21">
        <f t="shared" si="2737"/>
        <v>0</v>
      </c>
      <c r="I5171" s="21">
        <f t="shared" si="2737"/>
        <v>0</v>
      </c>
      <c r="J5171" s="21">
        <f t="shared" si="2737"/>
        <v>0</v>
      </c>
      <c r="K5171" s="21">
        <f t="shared" si="2737"/>
        <v>0</v>
      </c>
      <c r="L5171" s="21">
        <f t="shared" si="2737"/>
        <v>0</v>
      </c>
      <c r="M5171" s="21">
        <f t="shared" si="2737"/>
        <v>0</v>
      </c>
      <c r="N5171" s="21">
        <f t="shared" si="2737"/>
        <v>0</v>
      </c>
      <c r="O5171" s="21">
        <f t="shared" si="2737"/>
        <v>0</v>
      </c>
      <c r="P5171" s="21">
        <f t="shared" si="2737"/>
        <v>0</v>
      </c>
      <c r="Q5171" s="21">
        <f t="shared" si="2737"/>
        <v>0</v>
      </c>
      <c r="R5171" s="21">
        <f t="shared" si="2737"/>
        <v>0</v>
      </c>
      <c r="S5171" s="21">
        <f t="shared" si="2737"/>
        <v>0</v>
      </c>
      <c r="T5171" s="21">
        <f>T5172</f>
        <v>0</v>
      </c>
      <c r="U5171" s="21">
        <f>U5172+U5187</f>
        <v>0</v>
      </c>
      <c r="V5171" s="21">
        <f>V5172+V5187</f>
        <v>0</v>
      </c>
      <c r="W5171" s="21">
        <f>W5172+W5187</f>
        <v>0</v>
      </c>
      <c r="Y5171" s="28" t="str">
        <f t="shared" si="2730"/>
        <v/>
      </c>
      <c r="Z5171" s="28" t="str">
        <f>IF(N5171&lt;O5171+P5171,"出卖应大于等于出卖肉畜+出卖仔畜","")</f>
        <v/>
      </c>
      <c r="AA5171" s="28" t="str">
        <f t="shared" si="2735"/>
        <v/>
      </c>
      <c r="AB5171" s="28" t="str">
        <f>IF(R5171&lt;T5171,"期末实有头数应大于等于耕役畜","")</f>
        <v/>
      </c>
      <c r="AC5171" s="28" t="str">
        <f t="shared" si="2736"/>
        <v/>
      </c>
    </row>
    <row r="5172" spans="2:29">
      <c r="B5172" s="19"/>
      <c r="C5172" s="30"/>
      <c r="D5172" s="19" t="s">
        <v>34</v>
      </c>
      <c r="E5172" s="20" t="s">
        <v>33</v>
      </c>
      <c r="F5172" s="19">
        <v>2</v>
      </c>
      <c r="G5172" s="21">
        <f t="shared" ref="G5172:S5172" si="2738">G5173+G5181</f>
        <v>0</v>
      </c>
      <c r="H5172" s="21">
        <f t="shared" si="2738"/>
        <v>0</v>
      </c>
      <c r="I5172" s="21">
        <f t="shared" si="2738"/>
        <v>0</v>
      </c>
      <c r="J5172" s="21">
        <f t="shared" si="2738"/>
        <v>0</v>
      </c>
      <c r="K5172" s="21">
        <f t="shared" si="2738"/>
        <v>0</v>
      </c>
      <c r="L5172" s="21">
        <f t="shared" si="2738"/>
        <v>0</v>
      </c>
      <c r="M5172" s="21">
        <f t="shared" si="2738"/>
        <v>0</v>
      </c>
      <c r="N5172" s="21">
        <f t="shared" si="2738"/>
        <v>0</v>
      </c>
      <c r="O5172" s="21">
        <f t="shared" si="2738"/>
        <v>0</v>
      </c>
      <c r="P5172" s="21">
        <f t="shared" si="2738"/>
        <v>0</v>
      </c>
      <c r="Q5172" s="21">
        <f t="shared" si="2738"/>
        <v>0</v>
      </c>
      <c r="R5172" s="21">
        <f t="shared" si="2738"/>
        <v>0</v>
      </c>
      <c r="S5172" s="21">
        <f t="shared" si="2738"/>
        <v>0</v>
      </c>
      <c r="T5172" s="21">
        <f>T5173</f>
        <v>0</v>
      </c>
      <c r="U5172" s="21">
        <f>U5173+U5181</f>
        <v>0</v>
      </c>
      <c r="V5172" s="21">
        <f>V5173+V5181</f>
        <v>0</v>
      </c>
      <c r="W5172" s="21">
        <f>W5173+W5181</f>
        <v>0</v>
      </c>
      <c r="Y5172" s="28" t="str">
        <f t="shared" ref="Y5172:Y5188" si="2739">IF(H5172&lt;I5172,"繁殖仔畜应大于等于成活","")</f>
        <v/>
      </c>
      <c r="Z5172" s="28" t="str">
        <f t="shared" ref="Z5172:Z5183" si="2740">IF(N5172&lt;O5172+P5172,"出卖应大于等于出卖肉畜+出卖仔畜","")</f>
        <v/>
      </c>
      <c r="AA5172" s="28" t="str">
        <f t="shared" si="2735"/>
        <v/>
      </c>
      <c r="AB5172" s="28" t="str">
        <f>IF(R5172&lt;T5172,"期末实有头数应大于等于耕役畜","")</f>
        <v/>
      </c>
      <c r="AC5172" s="28" t="str">
        <f t="shared" si="2736"/>
        <v/>
      </c>
    </row>
    <row r="5173" spans="2:29">
      <c r="B5173" s="19"/>
      <c r="C5173" s="30"/>
      <c r="D5173" s="19" t="s">
        <v>35</v>
      </c>
      <c r="E5173" s="20" t="s">
        <v>33</v>
      </c>
      <c r="F5173" s="19">
        <v>3</v>
      </c>
      <c r="G5173" s="21">
        <f t="shared" ref="G5173:R5173" si="2741">G5174+G5177+G5178+G5179+G5180</f>
        <v>0</v>
      </c>
      <c r="H5173" s="21">
        <f t="shared" si="2741"/>
        <v>0</v>
      </c>
      <c r="I5173" s="21">
        <f t="shared" si="2741"/>
        <v>0</v>
      </c>
      <c r="J5173" s="21">
        <f t="shared" si="2741"/>
        <v>0</v>
      </c>
      <c r="K5173" s="21">
        <f t="shared" si="2741"/>
        <v>0</v>
      </c>
      <c r="L5173" s="21">
        <f t="shared" si="2741"/>
        <v>0</v>
      </c>
      <c r="M5173" s="21">
        <f t="shared" si="2741"/>
        <v>0</v>
      </c>
      <c r="N5173" s="21">
        <f t="shared" si="2741"/>
        <v>0</v>
      </c>
      <c r="O5173" s="21">
        <f t="shared" si="2741"/>
        <v>0</v>
      </c>
      <c r="P5173" s="21">
        <f t="shared" si="2741"/>
        <v>0</v>
      </c>
      <c r="Q5173" s="21">
        <f t="shared" si="2741"/>
        <v>0</v>
      </c>
      <c r="R5173" s="21">
        <f t="shared" si="2741"/>
        <v>0</v>
      </c>
      <c r="S5173" s="21">
        <f>S5174+S5177+S5178+S5180</f>
        <v>0</v>
      </c>
      <c r="T5173" s="21">
        <f>T5174+T5177+T5178+T5179+T5180</f>
        <v>0</v>
      </c>
      <c r="U5173" s="21">
        <f>U5174+U5177+U5178+U5180</f>
        <v>0</v>
      </c>
      <c r="V5173" s="21">
        <f>V5174+V5177+V5178+V5180</f>
        <v>0</v>
      </c>
      <c r="W5173" s="21">
        <f>W5174+W5177+W5178+W5180</f>
        <v>0</v>
      </c>
      <c r="Y5173" s="28" t="str">
        <f t="shared" si="2739"/>
        <v/>
      </c>
      <c r="Z5173" s="28" t="str">
        <f t="shared" si="2740"/>
        <v/>
      </c>
      <c r="AA5173" s="28" t="str">
        <f t="shared" si="2735"/>
        <v/>
      </c>
      <c r="AB5173" s="28" t="str">
        <f>IF(R5173&lt;T5173,"期末实有头数应大于等于耕役畜","")</f>
        <v/>
      </c>
      <c r="AC5173" s="28" t="str">
        <f t="shared" si="2736"/>
        <v/>
      </c>
    </row>
    <row r="5174" spans="2:29">
      <c r="B5174" s="19"/>
      <c r="C5174" s="30"/>
      <c r="D5174" s="19" t="s">
        <v>36</v>
      </c>
      <c r="E5174" s="20" t="s">
        <v>33</v>
      </c>
      <c r="F5174" s="19">
        <v>4</v>
      </c>
      <c r="R5174" s="21">
        <f>G5174+I5174+J5174+K5174-L5174-M5174-N5174-Q5174</f>
        <v>0</v>
      </c>
      <c r="Y5174" s="28" t="str">
        <f t="shared" si="2739"/>
        <v/>
      </c>
      <c r="Z5174" s="28" t="str">
        <f t="shared" si="2740"/>
        <v/>
      </c>
      <c r="AA5174" s="28" t="str">
        <f t="shared" si="2735"/>
        <v/>
      </c>
      <c r="AB5174" s="28" t="str">
        <f>IF(R5174&lt;T5174,"期末实有头数应大于等于耕役畜","")</f>
        <v/>
      </c>
      <c r="AC5174" s="28" t="str">
        <f t="shared" si="2736"/>
        <v/>
      </c>
    </row>
    <row r="5175" spans="2:29">
      <c r="B5175" s="19"/>
      <c r="C5175" s="30"/>
      <c r="D5175" s="19" t="s">
        <v>37</v>
      </c>
      <c r="E5175" s="20" t="s">
        <v>33</v>
      </c>
      <c r="F5175" s="19">
        <v>5</v>
      </c>
      <c r="R5175" s="21">
        <f t="shared" ref="R5175:R5180" si="2742">G5175+I5175+J5175+K5175-L5175-M5175-N5175-Q5175</f>
        <v>0</v>
      </c>
      <c r="T5175" s="22" t="s">
        <v>38</v>
      </c>
      <c r="V5175" s="22" t="s">
        <v>38</v>
      </c>
      <c r="W5175" s="22" t="s">
        <v>38</v>
      </c>
      <c r="Y5175" s="28" t="str">
        <f t="shared" si="2739"/>
        <v/>
      </c>
      <c r="Z5175" s="28" t="str">
        <f t="shared" si="2740"/>
        <v/>
      </c>
      <c r="AA5175" s="28" t="str">
        <f t="shared" si="2735"/>
        <v/>
      </c>
      <c r="AB5175" s="28"/>
      <c r="AC5175" s="28"/>
    </row>
    <row r="5176" spans="2:29">
      <c r="B5176" s="19"/>
      <c r="C5176" s="30"/>
      <c r="D5176" s="19" t="s">
        <v>39</v>
      </c>
      <c r="E5176" s="20" t="s">
        <v>33</v>
      </c>
      <c r="F5176" s="19">
        <v>6</v>
      </c>
      <c r="R5176" s="21">
        <f t="shared" si="2742"/>
        <v>0</v>
      </c>
      <c r="T5176" s="22" t="s">
        <v>38</v>
      </c>
      <c r="V5176" s="22" t="s">
        <v>38</v>
      </c>
      <c r="W5176" s="22" t="s">
        <v>38</v>
      </c>
      <c r="Y5176" s="28" t="str">
        <f t="shared" si="2739"/>
        <v/>
      </c>
      <c r="Z5176" s="28" t="str">
        <f t="shared" si="2740"/>
        <v/>
      </c>
      <c r="AA5176" s="28" t="str">
        <f t="shared" si="2735"/>
        <v/>
      </c>
      <c r="AB5176" s="28"/>
      <c r="AC5176" s="28"/>
    </row>
    <row r="5177" spans="2:29">
      <c r="B5177" s="19"/>
      <c r="C5177" s="30"/>
      <c r="D5177" s="19" t="s">
        <v>40</v>
      </c>
      <c r="E5177" s="20" t="s">
        <v>41</v>
      </c>
      <c r="F5177" s="19">
        <v>7</v>
      </c>
      <c r="R5177" s="21">
        <f t="shared" si="2742"/>
        <v>0</v>
      </c>
      <c r="Y5177" s="28" t="str">
        <f t="shared" si="2739"/>
        <v/>
      </c>
      <c r="Z5177" s="28" t="str">
        <f t="shared" si="2740"/>
        <v/>
      </c>
      <c r="AA5177" s="28" t="str">
        <f t="shared" si="2735"/>
        <v/>
      </c>
      <c r="AB5177" s="28" t="str">
        <f>IF(R5177&lt;T5177,"期末实有头数应大于等于耕役畜","")</f>
        <v/>
      </c>
      <c r="AC5177" s="28" t="str">
        <f>IF(R5177&lt;V5177+W5177,"期末实有头数应大于等于良种+改良种","")</f>
        <v/>
      </c>
    </row>
    <row r="5178" spans="2:29">
      <c r="B5178" s="19"/>
      <c r="C5178" s="30"/>
      <c r="D5178" s="19" t="s">
        <v>42</v>
      </c>
      <c r="E5178" s="20" t="s">
        <v>33</v>
      </c>
      <c r="F5178" s="19">
        <v>8</v>
      </c>
      <c r="R5178" s="21">
        <f t="shared" si="2742"/>
        <v>0</v>
      </c>
      <c r="Y5178" s="28" t="str">
        <f t="shared" si="2739"/>
        <v/>
      </c>
      <c r="Z5178" s="28" t="str">
        <f t="shared" si="2740"/>
        <v/>
      </c>
      <c r="AA5178" s="28" t="str">
        <f t="shared" si="2735"/>
        <v/>
      </c>
      <c r="AB5178" s="28" t="str">
        <f>IF(R5178&lt;T5178,"期末实有头数应大于等于耕役畜","")</f>
        <v/>
      </c>
      <c r="AC5178" s="28" t="str">
        <f>IF(R5178&lt;V5178+W5178,"期末实有头数应大于等于良种+改良种","")</f>
        <v/>
      </c>
    </row>
    <row r="5179" spans="2:29">
      <c r="B5179" s="19"/>
      <c r="C5179" s="30"/>
      <c r="D5179" s="19" t="s">
        <v>43</v>
      </c>
      <c r="E5179" s="20" t="s">
        <v>33</v>
      </c>
      <c r="F5179" s="19">
        <v>9</v>
      </c>
      <c r="R5179" s="21">
        <f t="shared" si="2742"/>
        <v>0</v>
      </c>
      <c r="S5179" s="22" t="s">
        <v>38</v>
      </c>
      <c r="U5179" s="22" t="s">
        <v>38</v>
      </c>
      <c r="V5179" s="22" t="s">
        <v>38</v>
      </c>
      <c r="W5179" s="22" t="s">
        <v>38</v>
      </c>
      <c r="Y5179" s="28" t="str">
        <f t="shared" si="2739"/>
        <v/>
      </c>
      <c r="Z5179" s="28" t="str">
        <f t="shared" si="2740"/>
        <v/>
      </c>
      <c r="AA5179" s="28"/>
      <c r="AB5179" s="28" t="str">
        <f>IF(R5179&lt;T5179,"期末实有头数应大于等于耕役畜","")</f>
        <v/>
      </c>
      <c r="AC5179" s="28"/>
    </row>
    <row r="5180" spans="2:29">
      <c r="B5180" s="19"/>
      <c r="C5180" s="30"/>
      <c r="D5180" s="19" t="s">
        <v>44</v>
      </c>
      <c r="E5180" s="20" t="s">
        <v>45</v>
      </c>
      <c r="F5180" s="19">
        <v>10</v>
      </c>
      <c r="R5180" s="21">
        <f t="shared" si="2742"/>
        <v>0</v>
      </c>
      <c r="Y5180" s="28" t="str">
        <f t="shared" si="2739"/>
        <v/>
      </c>
      <c r="Z5180" s="28" t="str">
        <f t="shared" si="2740"/>
        <v/>
      </c>
      <c r="AA5180" s="28" t="str">
        <f>IF(R5180&lt;S5180+U5180,"期末实有头数应大于等于能繁母畜+种公畜","")</f>
        <v/>
      </c>
      <c r="AB5180" s="28" t="str">
        <f>IF(R5180&lt;T5180,"期末实有头数应大于等于耕役畜","")</f>
        <v/>
      </c>
      <c r="AC5180" s="28" t="str">
        <f>IF(R5180&lt;V5180+W5180,"期末实有头数应大于等于良种+改良种","")</f>
        <v/>
      </c>
    </row>
    <row r="5181" spans="2:29">
      <c r="B5181" s="19"/>
      <c r="C5181" s="30"/>
      <c r="D5181" s="19" t="s">
        <v>46</v>
      </c>
      <c r="E5181" s="20" t="s">
        <v>47</v>
      </c>
      <c r="F5181" s="19">
        <v>11</v>
      </c>
      <c r="G5181" s="21">
        <f t="shared" ref="G5181:S5181" si="2743">G5182+G5186</f>
        <v>0</v>
      </c>
      <c r="H5181" s="21">
        <f t="shared" si="2743"/>
        <v>0</v>
      </c>
      <c r="I5181" s="21">
        <f t="shared" si="2743"/>
        <v>0</v>
      </c>
      <c r="J5181" s="21">
        <f t="shared" si="2743"/>
        <v>0</v>
      </c>
      <c r="K5181" s="21">
        <f t="shared" si="2743"/>
        <v>0</v>
      </c>
      <c r="L5181" s="21">
        <f t="shared" si="2743"/>
        <v>0</v>
      </c>
      <c r="M5181" s="21">
        <f t="shared" si="2743"/>
        <v>0</v>
      </c>
      <c r="N5181" s="21">
        <f t="shared" si="2743"/>
        <v>0</v>
      </c>
      <c r="O5181" s="21">
        <f t="shared" si="2743"/>
        <v>0</v>
      </c>
      <c r="P5181" s="21">
        <f t="shared" si="2743"/>
        <v>0</v>
      </c>
      <c r="Q5181" s="21">
        <f t="shared" si="2743"/>
        <v>0</v>
      </c>
      <c r="R5181" s="23">
        <f t="shared" si="2743"/>
        <v>0</v>
      </c>
      <c r="S5181" s="21">
        <f t="shared" si="2743"/>
        <v>0</v>
      </c>
      <c r="T5181" s="22" t="s">
        <v>38</v>
      </c>
      <c r="U5181" s="21">
        <f>U5182+U5186</f>
        <v>0</v>
      </c>
      <c r="V5181" s="21">
        <f>V5182+V5186</f>
        <v>0</v>
      </c>
      <c r="W5181" s="21">
        <f>W5182+W5186</f>
        <v>0</v>
      </c>
      <c r="Y5181" s="28" t="str">
        <f t="shared" si="2739"/>
        <v/>
      </c>
      <c r="Z5181" s="28" t="str">
        <f t="shared" si="2740"/>
        <v/>
      </c>
      <c r="AA5181" s="28" t="str">
        <f>IF(R5181&lt;S5181+U5181,"期末实有头数应大于等于能繁母畜+种公畜","")</f>
        <v/>
      </c>
      <c r="AB5181" s="28"/>
      <c r="AC5181" s="28" t="str">
        <f>IF(R5181&lt;V5181+W5181,"期末实有头数应大于等于良种+改良种","")</f>
        <v/>
      </c>
    </row>
    <row r="5182" spans="2:29">
      <c r="B5182" s="19"/>
      <c r="C5182" s="30"/>
      <c r="D5182" s="19" t="s">
        <v>48</v>
      </c>
      <c r="E5182" s="20" t="s">
        <v>47</v>
      </c>
      <c r="F5182" s="19">
        <v>12</v>
      </c>
      <c r="R5182" s="21">
        <f>G5182+I5182+J5182+K5182-L5182-M5182-N5182-Q5182</f>
        <v>0</v>
      </c>
      <c r="T5182" s="22" t="s">
        <v>38</v>
      </c>
      <c r="Y5182" s="28" t="str">
        <f t="shared" si="2739"/>
        <v/>
      </c>
      <c r="Z5182" s="28" t="str">
        <f t="shared" si="2740"/>
        <v/>
      </c>
      <c r="AA5182" s="28" t="str">
        <f>IF(R5182&lt;S5182+U5182,"期末实有头数应大于等于能繁母畜+种公畜","")</f>
        <v/>
      </c>
      <c r="AB5182" s="28"/>
      <c r="AC5182" s="28" t="str">
        <f>IF(R5182&lt;V5182+W5182,"期末实有头数应大于等于良种+改良种","")</f>
        <v/>
      </c>
    </row>
    <row r="5183" spans="2:29">
      <c r="B5183" s="19"/>
      <c r="C5183" s="30"/>
      <c r="D5183" s="19" t="s">
        <v>49</v>
      </c>
      <c r="E5183" s="20" t="s">
        <v>47</v>
      </c>
      <c r="F5183" s="19">
        <v>13</v>
      </c>
      <c r="R5183" s="21">
        <f>G5183+I5183+J5183+K5183-L5183-M5183-N5183-Q5183</f>
        <v>0</v>
      </c>
      <c r="T5183" s="22" t="s">
        <v>38</v>
      </c>
      <c r="V5183" s="22" t="s">
        <v>38</v>
      </c>
      <c r="W5183" s="22" t="s">
        <v>38</v>
      </c>
      <c r="Y5183" s="28" t="str">
        <f t="shared" si="2739"/>
        <v/>
      </c>
      <c r="Z5183" s="28" t="str">
        <f t="shared" si="2740"/>
        <v/>
      </c>
      <c r="AA5183" s="28" t="str">
        <f>IF(R5183&lt;S5183+U5183,"期末实有头数应大于等于能繁母畜+种公畜","")</f>
        <v/>
      </c>
      <c r="AB5183" s="28"/>
      <c r="AC5183" s="28"/>
    </row>
    <row r="5184" spans="2:29">
      <c r="B5184" s="19"/>
      <c r="C5184" s="30"/>
      <c r="D5184" s="19" t="s">
        <v>50</v>
      </c>
      <c r="E5184" s="20" t="s">
        <v>47</v>
      </c>
      <c r="F5184" s="19">
        <v>14</v>
      </c>
      <c r="H5184" s="22" t="s">
        <v>38</v>
      </c>
      <c r="I5184" s="22" t="s">
        <v>38</v>
      </c>
      <c r="J5184" s="22" t="s">
        <v>38</v>
      </c>
      <c r="K5184" s="22" t="s">
        <v>38</v>
      </c>
      <c r="L5184" s="22" t="s">
        <v>38</v>
      </c>
      <c r="M5184" s="22" t="s">
        <v>38</v>
      </c>
      <c r="N5184" s="22" t="s">
        <v>38</v>
      </c>
      <c r="O5184" s="22" t="s">
        <v>38</v>
      </c>
      <c r="P5184" s="22" t="s">
        <v>38</v>
      </c>
      <c r="Q5184" s="22" t="s">
        <v>38</v>
      </c>
      <c r="R5184" s="24"/>
      <c r="T5184" s="22" t="s">
        <v>38</v>
      </c>
      <c r="U5184" s="22" t="s">
        <v>38</v>
      </c>
      <c r="V5184" s="22" t="s">
        <v>38</v>
      </c>
      <c r="W5184" s="22" t="s">
        <v>38</v>
      </c>
      <c r="Y5184" s="28" t="str">
        <f t="shared" si="2739"/>
        <v/>
      </c>
      <c r="Z5184" s="28"/>
      <c r="AA5184" s="28"/>
      <c r="AB5184" s="28"/>
      <c r="AC5184" s="28"/>
    </row>
    <row r="5185" spans="2:29">
      <c r="B5185" s="19"/>
      <c r="C5185" s="30"/>
      <c r="D5185" s="19" t="s">
        <v>51</v>
      </c>
      <c r="E5185" s="20" t="s">
        <v>47</v>
      </c>
      <c r="F5185" s="19">
        <v>15</v>
      </c>
      <c r="H5185" s="22" t="s">
        <v>38</v>
      </c>
      <c r="I5185" s="22" t="s">
        <v>38</v>
      </c>
      <c r="J5185" s="22" t="s">
        <v>38</v>
      </c>
      <c r="K5185" s="22" t="s">
        <v>38</v>
      </c>
      <c r="L5185" s="22" t="s">
        <v>38</v>
      </c>
      <c r="M5185" s="22" t="s">
        <v>38</v>
      </c>
      <c r="N5185" s="22" t="s">
        <v>38</v>
      </c>
      <c r="O5185" s="22" t="s">
        <v>38</v>
      </c>
      <c r="P5185" s="22" t="s">
        <v>38</v>
      </c>
      <c r="Q5185" s="22" t="s">
        <v>38</v>
      </c>
      <c r="R5185" s="24"/>
      <c r="T5185" s="22" t="s">
        <v>38</v>
      </c>
      <c r="U5185" s="22" t="s">
        <v>38</v>
      </c>
      <c r="V5185" s="22" t="s">
        <v>38</v>
      </c>
      <c r="W5185" s="22" t="s">
        <v>38</v>
      </c>
      <c r="Y5185" s="28" t="str">
        <f t="shared" si="2739"/>
        <v/>
      </c>
      <c r="Z5185" s="28"/>
      <c r="AA5185" s="28"/>
      <c r="AB5185" s="28"/>
      <c r="AC5185" s="28"/>
    </row>
    <row r="5186" spans="2:29">
      <c r="B5186" s="19"/>
      <c r="C5186" s="30"/>
      <c r="D5186" s="19" t="s">
        <v>52</v>
      </c>
      <c r="E5186" s="20" t="s">
        <v>47</v>
      </c>
      <c r="F5186" s="19">
        <v>16</v>
      </c>
      <c r="R5186" s="21">
        <f>G5186+I5186+J5186+K5186-L5186-M5186-N5186-Q5186</f>
        <v>0</v>
      </c>
      <c r="T5186" s="22" t="s">
        <v>38</v>
      </c>
      <c r="Y5186" s="28" t="str">
        <f t="shared" si="2739"/>
        <v/>
      </c>
      <c r="Z5186" s="28" t="str">
        <f>IF(N5186&lt;O5186+P5186,"出卖应大于等于出卖肉畜+出卖仔畜","")</f>
        <v/>
      </c>
      <c r="AA5186" s="28" t="str">
        <f t="shared" ref="AA5186:AA5195" si="2744">IF(R5186&lt;S5186+U5186,"期末实有头数应大于等于能繁母畜+种公畜","")</f>
        <v/>
      </c>
      <c r="AB5186" s="28"/>
      <c r="AC5186" s="28" t="str">
        <f t="shared" ref="AC5186:AC5191" si="2745">IF(R5186&lt;V5186+W5186,"期末实有头数应大于等于良种+改良种","")</f>
        <v/>
      </c>
    </row>
    <row r="5187" spans="2:29">
      <c r="B5187" s="19"/>
      <c r="C5187" s="30"/>
      <c r="D5187" s="19" t="s">
        <v>53</v>
      </c>
      <c r="E5187" s="18" t="s">
        <v>33</v>
      </c>
      <c r="F5187" s="19">
        <v>17</v>
      </c>
      <c r="R5187" s="21">
        <f>G5187+I5187+J5187+K5187-L5187-M5187-N5187-Q5187</f>
        <v>0</v>
      </c>
      <c r="T5187" s="22" t="s">
        <v>38</v>
      </c>
      <c r="Y5187" s="28" t="str">
        <f t="shared" si="2739"/>
        <v/>
      </c>
      <c r="Z5187" s="28" t="str">
        <f>IF(N5187&lt;O5187+P5187,"出卖应大于等于出卖肉畜+出卖仔畜","")</f>
        <v/>
      </c>
      <c r="AA5187" s="28" t="str">
        <f t="shared" si="2744"/>
        <v/>
      </c>
      <c r="AB5187" s="28"/>
      <c r="AC5187" s="28" t="str">
        <f t="shared" si="2745"/>
        <v/>
      </c>
    </row>
    <row r="5188" spans="2:29">
      <c r="B5188" s="18"/>
      <c r="C5188" s="29"/>
      <c r="D5188" s="19" t="s">
        <v>32</v>
      </c>
      <c r="E5188" s="20" t="s">
        <v>33</v>
      </c>
      <c r="F5188" s="19">
        <v>1</v>
      </c>
      <c r="G5188" s="21">
        <f t="shared" ref="G5188:S5188" si="2746">G5189+G5204</f>
        <v>0</v>
      </c>
      <c r="H5188" s="21">
        <f t="shared" si="2746"/>
        <v>0</v>
      </c>
      <c r="I5188" s="21">
        <f t="shared" si="2746"/>
        <v>0</v>
      </c>
      <c r="J5188" s="21">
        <f t="shared" si="2746"/>
        <v>0</v>
      </c>
      <c r="K5188" s="21">
        <f t="shared" si="2746"/>
        <v>0</v>
      </c>
      <c r="L5188" s="21">
        <f t="shared" si="2746"/>
        <v>0</v>
      </c>
      <c r="M5188" s="21">
        <f t="shared" si="2746"/>
        <v>0</v>
      </c>
      <c r="N5188" s="21">
        <f t="shared" si="2746"/>
        <v>0</v>
      </c>
      <c r="O5188" s="21">
        <f t="shared" si="2746"/>
        <v>0</v>
      </c>
      <c r="P5188" s="21">
        <f t="shared" si="2746"/>
        <v>0</v>
      </c>
      <c r="Q5188" s="21">
        <f t="shared" si="2746"/>
        <v>0</v>
      </c>
      <c r="R5188" s="21">
        <f t="shared" si="2746"/>
        <v>0</v>
      </c>
      <c r="S5188" s="21">
        <f t="shared" si="2746"/>
        <v>0</v>
      </c>
      <c r="T5188" s="21">
        <f>T5189</f>
        <v>0</v>
      </c>
      <c r="U5188" s="21">
        <f>U5189+U5204</f>
        <v>0</v>
      </c>
      <c r="V5188" s="21">
        <f>V5189+V5204</f>
        <v>0</v>
      </c>
      <c r="W5188" s="21">
        <f>W5189+W5204</f>
        <v>0</v>
      </c>
      <c r="Y5188" s="28" t="str">
        <f t="shared" si="2739"/>
        <v/>
      </c>
      <c r="Z5188" s="28" t="str">
        <f>IF(N5188&lt;O5188+P5188,"出卖应大于等于出卖肉畜+出卖仔畜","")</f>
        <v/>
      </c>
      <c r="AA5188" s="28" t="str">
        <f t="shared" si="2744"/>
        <v/>
      </c>
      <c r="AB5188" s="28" t="str">
        <f>IF(R5188&lt;T5188,"期末实有头数应大于等于耕役畜","")</f>
        <v/>
      </c>
      <c r="AC5188" s="28" t="str">
        <f t="shared" si="2745"/>
        <v/>
      </c>
    </row>
    <row r="5189" spans="2:29">
      <c r="B5189" s="19"/>
      <c r="C5189" s="30"/>
      <c r="D5189" s="19" t="s">
        <v>34</v>
      </c>
      <c r="E5189" s="20" t="s">
        <v>33</v>
      </c>
      <c r="F5189" s="19">
        <v>2</v>
      </c>
      <c r="G5189" s="21">
        <f t="shared" ref="G5189:S5189" si="2747">G5190+G5198</f>
        <v>0</v>
      </c>
      <c r="H5189" s="21">
        <f t="shared" si="2747"/>
        <v>0</v>
      </c>
      <c r="I5189" s="21">
        <f t="shared" si="2747"/>
        <v>0</v>
      </c>
      <c r="J5189" s="21">
        <f t="shared" si="2747"/>
        <v>0</v>
      </c>
      <c r="K5189" s="21">
        <f t="shared" si="2747"/>
        <v>0</v>
      </c>
      <c r="L5189" s="21">
        <f t="shared" si="2747"/>
        <v>0</v>
      </c>
      <c r="M5189" s="21">
        <f t="shared" si="2747"/>
        <v>0</v>
      </c>
      <c r="N5189" s="21">
        <f t="shared" si="2747"/>
        <v>0</v>
      </c>
      <c r="O5189" s="21">
        <f t="shared" si="2747"/>
        <v>0</v>
      </c>
      <c r="P5189" s="21">
        <f t="shared" si="2747"/>
        <v>0</v>
      </c>
      <c r="Q5189" s="21">
        <f t="shared" si="2747"/>
        <v>0</v>
      </c>
      <c r="R5189" s="21">
        <f t="shared" si="2747"/>
        <v>0</v>
      </c>
      <c r="S5189" s="21">
        <f t="shared" si="2747"/>
        <v>0</v>
      </c>
      <c r="T5189" s="21">
        <f>T5190</f>
        <v>0</v>
      </c>
      <c r="U5189" s="21">
        <f>U5190+U5198</f>
        <v>0</v>
      </c>
      <c r="V5189" s="21">
        <f>V5190+V5198</f>
        <v>0</v>
      </c>
      <c r="W5189" s="21">
        <f>W5190+W5198</f>
        <v>0</v>
      </c>
      <c r="Y5189" s="28" t="str">
        <f t="shared" ref="Y5189:Y5205" si="2748">IF(H5189&lt;I5189,"繁殖仔畜应大于等于成活","")</f>
        <v/>
      </c>
      <c r="Z5189" s="28" t="str">
        <f t="shared" ref="Z5189:Z5200" si="2749">IF(N5189&lt;O5189+P5189,"出卖应大于等于出卖肉畜+出卖仔畜","")</f>
        <v/>
      </c>
      <c r="AA5189" s="28" t="str">
        <f t="shared" si="2744"/>
        <v/>
      </c>
      <c r="AB5189" s="28" t="str">
        <f>IF(R5189&lt;T5189,"期末实有头数应大于等于耕役畜","")</f>
        <v/>
      </c>
      <c r="AC5189" s="28" t="str">
        <f t="shared" si="2745"/>
        <v/>
      </c>
    </row>
    <row r="5190" spans="2:29">
      <c r="B5190" s="19"/>
      <c r="C5190" s="30"/>
      <c r="D5190" s="19" t="s">
        <v>35</v>
      </c>
      <c r="E5190" s="20" t="s">
        <v>33</v>
      </c>
      <c r="F5190" s="19">
        <v>3</v>
      </c>
      <c r="G5190" s="21">
        <f t="shared" ref="G5190:R5190" si="2750">G5191+G5194+G5195+G5196+G5197</f>
        <v>0</v>
      </c>
      <c r="H5190" s="21">
        <f t="shared" si="2750"/>
        <v>0</v>
      </c>
      <c r="I5190" s="21">
        <f t="shared" si="2750"/>
        <v>0</v>
      </c>
      <c r="J5190" s="21">
        <f t="shared" si="2750"/>
        <v>0</v>
      </c>
      <c r="K5190" s="21">
        <f t="shared" si="2750"/>
        <v>0</v>
      </c>
      <c r="L5190" s="21">
        <f t="shared" si="2750"/>
        <v>0</v>
      </c>
      <c r="M5190" s="21">
        <f t="shared" si="2750"/>
        <v>0</v>
      </c>
      <c r="N5190" s="21">
        <f t="shared" si="2750"/>
        <v>0</v>
      </c>
      <c r="O5190" s="21">
        <f t="shared" si="2750"/>
        <v>0</v>
      </c>
      <c r="P5190" s="21">
        <f t="shared" si="2750"/>
        <v>0</v>
      </c>
      <c r="Q5190" s="21">
        <f t="shared" si="2750"/>
        <v>0</v>
      </c>
      <c r="R5190" s="21">
        <f t="shared" si="2750"/>
        <v>0</v>
      </c>
      <c r="S5190" s="21">
        <f>S5191+S5194+S5195+S5197</f>
        <v>0</v>
      </c>
      <c r="T5190" s="21">
        <f>T5191+T5194+T5195+T5196+T5197</f>
        <v>0</v>
      </c>
      <c r="U5190" s="21">
        <f>U5191+U5194+U5195+U5197</f>
        <v>0</v>
      </c>
      <c r="V5190" s="21">
        <f>V5191+V5194+V5195+V5197</f>
        <v>0</v>
      </c>
      <c r="W5190" s="21">
        <f>W5191+W5194+W5195+W5197</f>
        <v>0</v>
      </c>
      <c r="Y5190" s="28" t="str">
        <f t="shared" si="2748"/>
        <v/>
      </c>
      <c r="Z5190" s="28" t="str">
        <f t="shared" si="2749"/>
        <v/>
      </c>
      <c r="AA5190" s="28" t="str">
        <f t="shared" si="2744"/>
        <v/>
      </c>
      <c r="AB5190" s="28" t="str">
        <f>IF(R5190&lt;T5190,"期末实有头数应大于等于耕役畜","")</f>
        <v/>
      </c>
      <c r="AC5190" s="28" t="str">
        <f t="shared" si="2745"/>
        <v/>
      </c>
    </row>
    <row r="5191" spans="2:29">
      <c r="B5191" s="19"/>
      <c r="C5191" s="30"/>
      <c r="D5191" s="19" t="s">
        <v>36</v>
      </c>
      <c r="E5191" s="20" t="s">
        <v>33</v>
      </c>
      <c r="F5191" s="19">
        <v>4</v>
      </c>
      <c r="R5191" s="21">
        <f>G5191+I5191+J5191+K5191-L5191-M5191-N5191-Q5191</f>
        <v>0</v>
      </c>
      <c r="Y5191" s="28" t="str">
        <f t="shared" si="2748"/>
        <v/>
      </c>
      <c r="Z5191" s="28" t="str">
        <f t="shared" si="2749"/>
        <v/>
      </c>
      <c r="AA5191" s="28" t="str">
        <f t="shared" si="2744"/>
        <v/>
      </c>
      <c r="AB5191" s="28" t="str">
        <f>IF(R5191&lt;T5191,"期末实有头数应大于等于耕役畜","")</f>
        <v/>
      </c>
      <c r="AC5191" s="28" t="str">
        <f t="shared" si="2745"/>
        <v/>
      </c>
    </row>
    <row r="5192" spans="2:29">
      <c r="B5192" s="19"/>
      <c r="C5192" s="30"/>
      <c r="D5192" s="19" t="s">
        <v>37</v>
      </c>
      <c r="E5192" s="20" t="s">
        <v>33</v>
      </c>
      <c r="F5192" s="19">
        <v>5</v>
      </c>
      <c r="R5192" s="21">
        <f t="shared" ref="R5192:R5197" si="2751">G5192+I5192+J5192+K5192-L5192-M5192-N5192-Q5192</f>
        <v>0</v>
      </c>
      <c r="T5192" s="22" t="s">
        <v>38</v>
      </c>
      <c r="V5192" s="22" t="s">
        <v>38</v>
      </c>
      <c r="W5192" s="22" t="s">
        <v>38</v>
      </c>
      <c r="Y5192" s="28" t="str">
        <f t="shared" si="2748"/>
        <v/>
      </c>
      <c r="Z5192" s="28" t="str">
        <f t="shared" si="2749"/>
        <v/>
      </c>
      <c r="AA5192" s="28" t="str">
        <f t="shared" si="2744"/>
        <v/>
      </c>
      <c r="AB5192" s="28"/>
      <c r="AC5192" s="28"/>
    </row>
    <row r="5193" spans="2:29">
      <c r="B5193" s="19"/>
      <c r="C5193" s="30"/>
      <c r="D5193" s="19" t="s">
        <v>39</v>
      </c>
      <c r="E5193" s="20" t="s">
        <v>33</v>
      </c>
      <c r="F5193" s="19">
        <v>6</v>
      </c>
      <c r="R5193" s="21">
        <f t="shared" si="2751"/>
        <v>0</v>
      </c>
      <c r="T5193" s="22" t="s">
        <v>38</v>
      </c>
      <c r="V5193" s="22" t="s">
        <v>38</v>
      </c>
      <c r="W5193" s="22" t="s">
        <v>38</v>
      </c>
      <c r="Y5193" s="28" t="str">
        <f t="shared" si="2748"/>
        <v/>
      </c>
      <c r="Z5193" s="28" t="str">
        <f t="shared" si="2749"/>
        <v/>
      </c>
      <c r="AA5193" s="28" t="str">
        <f t="shared" si="2744"/>
        <v/>
      </c>
      <c r="AB5193" s="28"/>
      <c r="AC5193" s="28"/>
    </row>
    <row r="5194" spans="2:29">
      <c r="B5194" s="19"/>
      <c r="C5194" s="30"/>
      <c r="D5194" s="19" t="s">
        <v>40</v>
      </c>
      <c r="E5194" s="20" t="s">
        <v>41</v>
      </c>
      <c r="F5194" s="19">
        <v>7</v>
      </c>
      <c r="R5194" s="21">
        <f t="shared" si="2751"/>
        <v>0</v>
      </c>
      <c r="Y5194" s="28" t="str">
        <f t="shared" si="2748"/>
        <v/>
      </c>
      <c r="Z5194" s="28" t="str">
        <f t="shared" si="2749"/>
        <v/>
      </c>
      <c r="AA5194" s="28" t="str">
        <f t="shared" si="2744"/>
        <v/>
      </c>
      <c r="AB5194" s="28" t="str">
        <f>IF(R5194&lt;T5194,"期末实有头数应大于等于耕役畜","")</f>
        <v/>
      </c>
      <c r="AC5194" s="28" t="str">
        <f>IF(R5194&lt;V5194+W5194,"期末实有头数应大于等于良种+改良种","")</f>
        <v/>
      </c>
    </row>
    <row r="5195" spans="2:29">
      <c r="B5195" s="19"/>
      <c r="C5195" s="30"/>
      <c r="D5195" s="19" t="s">
        <v>42</v>
      </c>
      <c r="E5195" s="20" t="s">
        <v>33</v>
      </c>
      <c r="F5195" s="19">
        <v>8</v>
      </c>
      <c r="R5195" s="21">
        <f t="shared" si="2751"/>
        <v>0</v>
      </c>
      <c r="Y5195" s="28" t="str">
        <f t="shared" si="2748"/>
        <v/>
      </c>
      <c r="Z5195" s="28" t="str">
        <f t="shared" si="2749"/>
        <v/>
      </c>
      <c r="AA5195" s="28" t="str">
        <f t="shared" si="2744"/>
        <v/>
      </c>
      <c r="AB5195" s="28" t="str">
        <f>IF(R5195&lt;T5195,"期末实有头数应大于等于耕役畜","")</f>
        <v/>
      </c>
      <c r="AC5195" s="28" t="str">
        <f>IF(R5195&lt;V5195+W5195,"期末实有头数应大于等于良种+改良种","")</f>
        <v/>
      </c>
    </row>
    <row r="5196" spans="2:29">
      <c r="B5196" s="19"/>
      <c r="C5196" s="30"/>
      <c r="D5196" s="19" t="s">
        <v>43</v>
      </c>
      <c r="E5196" s="20" t="s">
        <v>33</v>
      </c>
      <c r="F5196" s="19">
        <v>9</v>
      </c>
      <c r="R5196" s="21">
        <f t="shared" si="2751"/>
        <v>0</v>
      </c>
      <c r="S5196" s="22" t="s">
        <v>38</v>
      </c>
      <c r="U5196" s="22" t="s">
        <v>38</v>
      </c>
      <c r="V5196" s="22" t="s">
        <v>38</v>
      </c>
      <c r="W5196" s="22" t="s">
        <v>38</v>
      </c>
      <c r="Y5196" s="28" t="str">
        <f t="shared" si="2748"/>
        <v/>
      </c>
      <c r="Z5196" s="28" t="str">
        <f t="shared" si="2749"/>
        <v/>
      </c>
      <c r="AA5196" s="28"/>
      <c r="AB5196" s="28" t="str">
        <f>IF(R5196&lt;T5196,"期末实有头数应大于等于耕役畜","")</f>
        <v/>
      </c>
      <c r="AC5196" s="28"/>
    </row>
    <row r="5197" spans="2:29">
      <c r="B5197" s="19"/>
      <c r="C5197" s="30"/>
      <c r="D5197" s="19" t="s">
        <v>44</v>
      </c>
      <c r="E5197" s="20" t="s">
        <v>45</v>
      </c>
      <c r="F5197" s="19">
        <v>10</v>
      </c>
      <c r="R5197" s="21">
        <f t="shared" si="2751"/>
        <v>0</v>
      </c>
      <c r="Y5197" s="28" t="str">
        <f t="shared" si="2748"/>
        <v/>
      </c>
      <c r="Z5197" s="28" t="str">
        <f t="shared" si="2749"/>
        <v/>
      </c>
      <c r="AA5197" s="28" t="str">
        <f>IF(R5197&lt;S5197+U5197,"期末实有头数应大于等于能繁母畜+种公畜","")</f>
        <v/>
      </c>
      <c r="AB5197" s="28" t="str">
        <f>IF(R5197&lt;T5197,"期末实有头数应大于等于耕役畜","")</f>
        <v/>
      </c>
      <c r="AC5197" s="28" t="str">
        <f>IF(R5197&lt;V5197+W5197,"期末实有头数应大于等于良种+改良种","")</f>
        <v/>
      </c>
    </row>
    <row r="5198" spans="2:29">
      <c r="B5198" s="19"/>
      <c r="C5198" s="30"/>
      <c r="D5198" s="19" t="s">
        <v>46</v>
      </c>
      <c r="E5198" s="20" t="s">
        <v>47</v>
      </c>
      <c r="F5198" s="19">
        <v>11</v>
      </c>
      <c r="G5198" s="21">
        <f t="shared" ref="G5198:S5198" si="2752">G5199+G5203</f>
        <v>0</v>
      </c>
      <c r="H5198" s="21">
        <f t="shared" si="2752"/>
        <v>0</v>
      </c>
      <c r="I5198" s="21">
        <f t="shared" si="2752"/>
        <v>0</v>
      </c>
      <c r="J5198" s="21">
        <f t="shared" si="2752"/>
        <v>0</v>
      </c>
      <c r="K5198" s="21">
        <f t="shared" si="2752"/>
        <v>0</v>
      </c>
      <c r="L5198" s="21">
        <f t="shared" si="2752"/>
        <v>0</v>
      </c>
      <c r="M5198" s="21">
        <f t="shared" si="2752"/>
        <v>0</v>
      </c>
      <c r="N5198" s="21">
        <f t="shared" si="2752"/>
        <v>0</v>
      </c>
      <c r="O5198" s="21">
        <f t="shared" si="2752"/>
        <v>0</v>
      </c>
      <c r="P5198" s="21">
        <f t="shared" si="2752"/>
        <v>0</v>
      </c>
      <c r="Q5198" s="21">
        <f t="shared" si="2752"/>
        <v>0</v>
      </c>
      <c r="R5198" s="23">
        <f t="shared" si="2752"/>
        <v>0</v>
      </c>
      <c r="S5198" s="21">
        <f t="shared" si="2752"/>
        <v>0</v>
      </c>
      <c r="T5198" s="22" t="s">
        <v>38</v>
      </c>
      <c r="U5198" s="21">
        <f>U5199+U5203</f>
        <v>0</v>
      </c>
      <c r="V5198" s="21">
        <f>V5199+V5203</f>
        <v>0</v>
      </c>
      <c r="W5198" s="21">
        <f>W5199+W5203</f>
        <v>0</v>
      </c>
      <c r="Y5198" s="28" t="str">
        <f t="shared" si="2748"/>
        <v/>
      </c>
      <c r="Z5198" s="28" t="str">
        <f t="shared" si="2749"/>
        <v/>
      </c>
      <c r="AA5198" s="28" t="str">
        <f>IF(R5198&lt;S5198+U5198,"期末实有头数应大于等于能繁母畜+种公畜","")</f>
        <v/>
      </c>
      <c r="AB5198" s="28"/>
      <c r="AC5198" s="28" t="str">
        <f>IF(R5198&lt;V5198+W5198,"期末实有头数应大于等于良种+改良种","")</f>
        <v/>
      </c>
    </row>
    <row r="5199" spans="2:29">
      <c r="B5199" s="19"/>
      <c r="C5199" s="30"/>
      <c r="D5199" s="19" t="s">
        <v>48</v>
      </c>
      <c r="E5199" s="20" t="s">
        <v>47</v>
      </c>
      <c r="F5199" s="19">
        <v>12</v>
      </c>
      <c r="R5199" s="21">
        <f>G5199+I5199+J5199+K5199-L5199-M5199-N5199-Q5199</f>
        <v>0</v>
      </c>
      <c r="T5199" s="22" t="s">
        <v>38</v>
      </c>
      <c r="Y5199" s="28" t="str">
        <f t="shared" si="2748"/>
        <v/>
      </c>
      <c r="Z5199" s="28" t="str">
        <f t="shared" si="2749"/>
        <v/>
      </c>
      <c r="AA5199" s="28" t="str">
        <f>IF(R5199&lt;S5199+U5199,"期末实有头数应大于等于能繁母畜+种公畜","")</f>
        <v/>
      </c>
      <c r="AB5199" s="28"/>
      <c r="AC5199" s="28" t="str">
        <f>IF(R5199&lt;V5199+W5199,"期末实有头数应大于等于良种+改良种","")</f>
        <v/>
      </c>
    </row>
    <row r="5200" spans="2:29">
      <c r="B5200" s="19"/>
      <c r="C5200" s="30"/>
      <c r="D5200" s="19" t="s">
        <v>49</v>
      </c>
      <c r="E5200" s="20" t="s">
        <v>47</v>
      </c>
      <c r="F5200" s="19">
        <v>13</v>
      </c>
      <c r="R5200" s="21">
        <f>G5200+I5200+J5200+K5200-L5200-M5200-N5200-Q5200</f>
        <v>0</v>
      </c>
      <c r="T5200" s="22" t="s">
        <v>38</v>
      </c>
      <c r="V5200" s="22" t="s">
        <v>38</v>
      </c>
      <c r="W5200" s="22" t="s">
        <v>38</v>
      </c>
      <c r="Y5200" s="28" t="str">
        <f t="shared" si="2748"/>
        <v/>
      </c>
      <c r="Z5200" s="28" t="str">
        <f t="shared" si="2749"/>
        <v/>
      </c>
      <c r="AA5200" s="28" t="str">
        <f>IF(R5200&lt;S5200+U5200,"期末实有头数应大于等于能繁母畜+种公畜","")</f>
        <v/>
      </c>
      <c r="AB5200" s="28"/>
      <c r="AC5200" s="28"/>
    </row>
    <row r="5201" spans="2:29">
      <c r="B5201" s="19"/>
      <c r="C5201" s="30"/>
      <c r="D5201" s="19" t="s">
        <v>50</v>
      </c>
      <c r="E5201" s="20" t="s">
        <v>47</v>
      </c>
      <c r="F5201" s="19">
        <v>14</v>
      </c>
      <c r="H5201" s="22" t="s">
        <v>38</v>
      </c>
      <c r="I5201" s="22" t="s">
        <v>38</v>
      </c>
      <c r="J5201" s="22" t="s">
        <v>38</v>
      </c>
      <c r="K5201" s="22" t="s">
        <v>38</v>
      </c>
      <c r="L5201" s="22" t="s">
        <v>38</v>
      </c>
      <c r="M5201" s="22" t="s">
        <v>38</v>
      </c>
      <c r="N5201" s="22" t="s">
        <v>38</v>
      </c>
      <c r="O5201" s="22" t="s">
        <v>38</v>
      </c>
      <c r="P5201" s="22" t="s">
        <v>38</v>
      </c>
      <c r="Q5201" s="22" t="s">
        <v>38</v>
      </c>
      <c r="R5201" s="24"/>
      <c r="T5201" s="22" t="s">
        <v>38</v>
      </c>
      <c r="U5201" s="22" t="s">
        <v>38</v>
      </c>
      <c r="V5201" s="22" t="s">
        <v>38</v>
      </c>
      <c r="W5201" s="22" t="s">
        <v>38</v>
      </c>
      <c r="Y5201" s="28" t="str">
        <f t="shared" si="2748"/>
        <v/>
      </c>
      <c r="Z5201" s="28"/>
      <c r="AA5201" s="28"/>
      <c r="AB5201" s="28"/>
      <c r="AC5201" s="28"/>
    </row>
    <row r="5202" spans="2:29">
      <c r="B5202" s="19"/>
      <c r="C5202" s="30"/>
      <c r="D5202" s="19" t="s">
        <v>51</v>
      </c>
      <c r="E5202" s="20" t="s">
        <v>47</v>
      </c>
      <c r="F5202" s="19">
        <v>15</v>
      </c>
      <c r="H5202" s="22" t="s">
        <v>38</v>
      </c>
      <c r="I5202" s="22" t="s">
        <v>38</v>
      </c>
      <c r="J5202" s="22" t="s">
        <v>38</v>
      </c>
      <c r="K5202" s="22" t="s">
        <v>38</v>
      </c>
      <c r="L5202" s="22" t="s">
        <v>38</v>
      </c>
      <c r="M5202" s="22" t="s">
        <v>38</v>
      </c>
      <c r="N5202" s="22" t="s">
        <v>38</v>
      </c>
      <c r="O5202" s="22" t="s">
        <v>38</v>
      </c>
      <c r="P5202" s="22" t="s">
        <v>38</v>
      </c>
      <c r="Q5202" s="22" t="s">
        <v>38</v>
      </c>
      <c r="R5202" s="24"/>
      <c r="T5202" s="22" t="s">
        <v>38</v>
      </c>
      <c r="U5202" s="22" t="s">
        <v>38</v>
      </c>
      <c r="V5202" s="22" t="s">
        <v>38</v>
      </c>
      <c r="W5202" s="22" t="s">
        <v>38</v>
      </c>
      <c r="Y5202" s="28" t="str">
        <f t="shared" si="2748"/>
        <v/>
      </c>
      <c r="Z5202" s="28"/>
      <c r="AA5202" s="28"/>
      <c r="AB5202" s="28"/>
      <c r="AC5202" s="28"/>
    </row>
    <row r="5203" spans="2:29">
      <c r="B5203" s="19"/>
      <c r="C5203" s="30"/>
      <c r="D5203" s="19" t="s">
        <v>52</v>
      </c>
      <c r="E5203" s="20" t="s">
        <v>47</v>
      </c>
      <c r="F5203" s="19">
        <v>16</v>
      </c>
      <c r="R5203" s="21">
        <f>G5203+I5203+J5203+K5203-L5203-M5203-N5203-Q5203</f>
        <v>0</v>
      </c>
      <c r="T5203" s="22" t="s">
        <v>38</v>
      </c>
      <c r="Y5203" s="28" t="str">
        <f t="shared" si="2748"/>
        <v/>
      </c>
      <c r="Z5203" s="28" t="str">
        <f>IF(N5203&lt;O5203+P5203,"出卖应大于等于出卖肉畜+出卖仔畜","")</f>
        <v/>
      </c>
      <c r="AA5203" s="28" t="str">
        <f t="shared" ref="AA5203:AA5212" si="2753">IF(R5203&lt;S5203+U5203,"期末实有头数应大于等于能繁母畜+种公畜","")</f>
        <v/>
      </c>
      <c r="AB5203" s="28"/>
      <c r="AC5203" s="28" t="str">
        <f t="shared" ref="AC5203:AC5208" si="2754">IF(R5203&lt;V5203+W5203,"期末实有头数应大于等于良种+改良种","")</f>
        <v/>
      </c>
    </row>
    <row r="5204" spans="2:29">
      <c r="B5204" s="19"/>
      <c r="C5204" s="30"/>
      <c r="D5204" s="19" t="s">
        <v>53</v>
      </c>
      <c r="E5204" s="18" t="s">
        <v>33</v>
      </c>
      <c r="F5204" s="19">
        <v>17</v>
      </c>
      <c r="R5204" s="21">
        <f>G5204+I5204+J5204+K5204-L5204-M5204-N5204-Q5204</f>
        <v>0</v>
      </c>
      <c r="T5204" s="22" t="s">
        <v>38</v>
      </c>
      <c r="Y5204" s="28" t="str">
        <f t="shared" si="2748"/>
        <v/>
      </c>
      <c r="Z5204" s="28" t="str">
        <f>IF(N5204&lt;O5204+P5204,"出卖应大于等于出卖肉畜+出卖仔畜","")</f>
        <v/>
      </c>
      <c r="AA5204" s="28" t="str">
        <f t="shared" si="2753"/>
        <v/>
      </c>
      <c r="AB5204" s="28"/>
      <c r="AC5204" s="28" t="str">
        <f t="shared" si="2754"/>
        <v/>
      </c>
    </row>
    <row r="5205" spans="2:29">
      <c r="B5205" s="18"/>
      <c r="C5205" s="29"/>
      <c r="D5205" s="19" t="s">
        <v>32</v>
      </c>
      <c r="E5205" s="20" t="s">
        <v>33</v>
      </c>
      <c r="F5205" s="19">
        <v>1</v>
      </c>
      <c r="G5205" s="21">
        <f t="shared" ref="G5205:S5205" si="2755">G5206+G5221</f>
        <v>0</v>
      </c>
      <c r="H5205" s="21">
        <f t="shared" si="2755"/>
        <v>0</v>
      </c>
      <c r="I5205" s="21">
        <f t="shared" si="2755"/>
        <v>0</v>
      </c>
      <c r="J5205" s="21">
        <f t="shared" si="2755"/>
        <v>0</v>
      </c>
      <c r="K5205" s="21">
        <f t="shared" si="2755"/>
        <v>0</v>
      </c>
      <c r="L5205" s="21">
        <f t="shared" si="2755"/>
        <v>0</v>
      </c>
      <c r="M5205" s="21">
        <f t="shared" si="2755"/>
        <v>0</v>
      </c>
      <c r="N5205" s="21">
        <f t="shared" si="2755"/>
        <v>0</v>
      </c>
      <c r="O5205" s="21">
        <f t="shared" si="2755"/>
        <v>0</v>
      </c>
      <c r="P5205" s="21">
        <f t="shared" si="2755"/>
        <v>0</v>
      </c>
      <c r="Q5205" s="21">
        <f t="shared" si="2755"/>
        <v>0</v>
      </c>
      <c r="R5205" s="21">
        <f t="shared" si="2755"/>
        <v>0</v>
      </c>
      <c r="S5205" s="21">
        <f t="shared" si="2755"/>
        <v>0</v>
      </c>
      <c r="T5205" s="21">
        <f>T5206</f>
        <v>0</v>
      </c>
      <c r="U5205" s="21">
        <f>U5206+U5221</f>
        <v>0</v>
      </c>
      <c r="V5205" s="21">
        <f>V5206+V5221</f>
        <v>0</v>
      </c>
      <c r="W5205" s="21">
        <f>W5206+W5221</f>
        <v>0</v>
      </c>
      <c r="Y5205" s="28" t="str">
        <f t="shared" si="2748"/>
        <v/>
      </c>
      <c r="Z5205" s="28" t="str">
        <f>IF(N5205&lt;O5205+P5205,"出卖应大于等于出卖肉畜+出卖仔畜","")</f>
        <v/>
      </c>
      <c r="AA5205" s="28" t="str">
        <f t="shared" si="2753"/>
        <v/>
      </c>
      <c r="AB5205" s="28" t="str">
        <f>IF(R5205&lt;T5205,"期末实有头数应大于等于耕役畜","")</f>
        <v/>
      </c>
      <c r="AC5205" s="28" t="str">
        <f t="shared" si="2754"/>
        <v/>
      </c>
    </row>
    <row r="5206" spans="2:29">
      <c r="B5206" s="19"/>
      <c r="C5206" s="30"/>
      <c r="D5206" s="19" t="s">
        <v>34</v>
      </c>
      <c r="E5206" s="20" t="s">
        <v>33</v>
      </c>
      <c r="F5206" s="19">
        <v>2</v>
      </c>
      <c r="G5206" s="21">
        <f t="shared" ref="G5206:S5206" si="2756">G5207+G5215</f>
        <v>0</v>
      </c>
      <c r="H5206" s="21">
        <f t="shared" si="2756"/>
        <v>0</v>
      </c>
      <c r="I5206" s="21">
        <f t="shared" si="2756"/>
        <v>0</v>
      </c>
      <c r="J5206" s="21">
        <f t="shared" si="2756"/>
        <v>0</v>
      </c>
      <c r="K5206" s="21">
        <f t="shared" si="2756"/>
        <v>0</v>
      </c>
      <c r="L5206" s="21">
        <f t="shared" si="2756"/>
        <v>0</v>
      </c>
      <c r="M5206" s="21">
        <f t="shared" si="2756"/>
        <v>0</v>
      </c>
      <c r="N5206" s="21">
        <f t="shared" si="2756"/>
        <v>0</v>
      </c>
      <c r="O5206" s="21">
        <f t="shared" si="2756"/>
        <v>0</v>
      </c>
      <c r="P5206" s="21">
        <f t="shared" si="2756"/>
        <v>0</v>
      </c>
      <c r="Q5206" s="21">
        <f t="shared" si="2756"/>
        <v>0</v>
      </c>
      <c r="R5206" s="21">
        <f t="shared" si="2756"/>
        <v>0</v>
      </c>
      <c r="S5206" s="21">
        <f t="shared" si="2756"/>
        <v>0</v>
      </c>
      <c r="T5206" s="21">
        <f>T5207</f>
        <v>0</v>
      </c>
      <c r="U5206" s="21">
        <f>U5207+U5215</f>
        <v>0</v>
      </c>
      <c r="V5206" s="21">
        <f>V5207+V5215</f>
        <v>0</v>
      </c>
      <c r="W5206" s="21">
        <f>W5207+W5215</f>
        <v>0</v>
      </c>
      <c r="Y5206" s="28" t="str">
        <f t="shared" ref="Y5206:Y5222" si="2757">IF(H5206&lt;I5206,"繁殖仔畜应大于等于成活","")</f>
        <v/>
      </c>
      <c r="Z5206" s="28" t="str">
        <f t="shared" ref="Z5206:Z5217" si="2758">IF(N5206&lt;O5206+P5206,"出卖应大于等于出卖肉畜+出卖仔畜","")</f>
        <v/>
      </c>
      <c r="AA5206" s="28" t="str">
        <f t="shared" si="2753"/>
        <v/>
      </c>
      <c r="AB5206" s="28" t="str">
        <f>IF(R5206&lt;T5206,"期末实有头数应大于等于耕役畜","")</f>
        <v/>
      </c>
      <c r="AC5206" s="28" t="str">
        <f t="shared" si="2754"/>
        <v/>
      </c>
    </row>
    <row r="5207" spans="2:29">
      <c r="B5207" s="19"/>
      <c r="C5207" s="30"/>
      <c r="D5207" s="19" t="s">
        <v>35</v>
      </c>
      <c r="E5207" s="20" t="s">
        <v>33</v>
      </c>
      <c r="F5207" s="19">
        <v>3</v>
      </c>
      <c r="G5207" s="21">
        <f t="shared" ref="G5207:R5207" si="2759">G5208+G5211+G5212+G5213+G5214</f>
        <v>0</v>
      </c>
      <c r="H5207" s="21">
        <f t="shared" si="2759"/>
        <v>0</v>
      </c>
      <c r="I5207" s="21">
        <f t="shared" si="2759"/>
        <v>0</v>
      </c>
      <c r="J5207" s="21">
        <f t="shared" si="2759"/>
        <v>0</v>
      </c>
      <c r="K5207" s="21">
        <f t="shared" si="2759"/>
        <v>0</v>
      </c>
      <c r="L5207" s="21">
        <f t="shared" si="2759"/>
        <v>0</v>
      </c>
      <c r="M5207" s="21">
        <f t="shared" si="2759"/>
        <v>0</v>
      </c>
      <c r="N5207" s="21">
        <f t="shared" si="2759"/>
        <v>0</v>
      </c>
      <c r="O5207" s="21">
        <f t="shared" si="2759"/>
        <v>0</v>
      </c>
      <c r="P5207" s="21">
        <f t="shared" si="2759"/>
        <v>0</v>
      </c>
      <c r="Q5207" s="21">
        <f t="shared" si="2759"/>
        <v>0</v>
      </c>
      <c r="R5207" s="21">
        <f t="shared" si="2759"/>
        <v>0</v>
      </c>
      <c r="S5207" s="21">
        <f>S5208+S5211+S5212+S5214</f>
        <v>0</v>
      </c>
      <c r="T5207" s="21">
        <f>T5208+T5211+T5212+T5213+T5214</f>
        <v>0</v>
      </c>
      <c r="U5207" s="21">
        <f>U5208+U5211+U5212+U5214</f>
        <v>0</v>
      </c>
      <c r="V5207" s="21">
        <f>V5208+V5211+V5212+V5214</f>
        <v>0</v>
      </c>
      <c r="W5207" s="21">
        <f>W5208+W5211+W5212+W5214</f>
        <v>0</v>
      </c>
      <c r="Y5207" s="28" t="str">
        <f t="shared" si="2757"/>
        <v/>
      </c>
      <c r="Z5207" s="28" t="str">
        <f t="shared" si="2758"/>
        <v/>
      </c>
      <c r="AA5207" s="28" t="str">
        <f t="shared" si="2753"/>
        <v/>
      </c>
      <c r="AB5207" s="28" t="str">
        <f>IF(R5207&lt;T5207,"期末实有头数应大于等于耕役畜","")</f>
        <v/>
      </c>
      <c r="AC5207" s="28" t="str">
        <f t="shared" si="2754"/>
        <v/>
      </c>
    </row>
    <row r="5208" spans="2:29">
      <c r="B5208" s="19"/>
      <c r="C5208" s="30"/>
      <c r="D5208" s="19" t="s">
        <v>36</v>
      </c>
      <c r="E5208" s="20" t="s">
        <v>33</v>
      </c>
      <c r="F5208" s="19">
        <v>4</v>
      </c>
      <c r="R5208" s="21">
        <f>G5208+I5208+J5208+K5208-L5208-M5208-N5208-Q5208</f>
        <v>0</v>
      </c>
      <c r="Y5208" s="28" t="str">
        <f t="shared" si="2757"/>
        <v/>
      </c>
      <c r="Z5208" s="28" t="str">
        <f t="shared" si="2758"/>
        <v/>
      </c>
      <c r="AA5208" s="28" t="str">
        <f t="shared" si="2753"/>
        <v/>
      </c>
      <c r="AB5208" s="28" t="str">
        <f>IF(R5208&lt;T5208,"期末实有头数应大于等于耕役畜","")</f>
        <v/>
      </c>
      <c r="AC5208" s="28" t="str">
        <f t="shared" si="2754"/>
        <v/>
      </c>
    </row>
    <row r="5209" spans="2:29">
      <c r="B5209" s="19"/>
      <c r="C5209" s="30"/>
      <c r="D5209" s="19" t="s">
        <v>37</v>
      </c>
      <c r="E5209" s="20" t="s">
        <v>33</v>
      </c>
      <c r="F5209" s="19">
        <v>5</v>
      </c>
      <c r="R5209" s="21">
        <f t="shared" ref="R5209:R5214" si="2760">G5209+I5209+J5209+K5209-L5209-M5209-N5209-Q5209</f>
        <v>0</v>
      </c>
      <c r="T5209" s="22" t="s">
        <v>38</v>
      </c>
      <c r="V5209" s="22" t="s">
        <v>38</v>
      </c>
      <c r="W5209" s="22" t="s">
        <v>38</v>
      </c>
      <c r="Y5209" s="28" t="str">
        <f t="shared" si="2757"/>
        <v/>
      </c>
      <c r="Z5209" s="28" t="str">
        <f t="shared" si="2758"/>
        <v/>
      </c>
      <c r="AA5209" s="28" t="str">
        <f t="shared" si="2753"/>
        <v/>
      </c>
      <c r="AB5209" s="28"/>
      <c r="AC5209" s="28"/>
    </row>
    <row r="5210" spans="2:29">
      <c r="B5210" s="19"/>
      <c r="C5210" s="30"/>
      <c r="D5210" s="19" t="s">
        <v>39</v>
      </c>
      <c r="E5210" s="20" t="s">
        <v>33</v>
      </c>
      <c r="F5210" s="19">
        <v>6</v>
      </c>
      <c r="R5210" s="21">
        <f t="shared" si="2760"/>
        <v>0</v>
      </c>
      <c r="T5210" s="22" t="s">
        <v>38</v>
      </c>
      <c r="V5210" s="22" t="s">
        <v>38</v>
      </c>
      <c r="W5210" s="22" t="s">
        <v>38</v>
      </c>
      <c r="Y5210" s="28" t="str">
        <f t="shared" si="2757"/>
        <v/>
      </c>
      <c r="Z5210" s="28" t="str">
        <f t="shared" si="2758"/>
        <v/>
      </c>
      <c r="AA5210" s="28" t="str">
        <f t="shared" si="2753"/>
        <v/>
      </c>
      <c r="AB5210" s="28"/>
      <c r="AC5210" s="28"/>
    </row>
    <row r="5211" spans="2:29">
      <c r="B5211" s="19"/>
      <c r="C5211" s="30"/>
      <c r="D5211" s="19" t="s">
        <v>40</v>
      </c>
      <c r="E5211" s="20" t="s">
        <v>41</v>
      </c>
      <c r="F5211" s="19">
        <v>7</v>
      </c>
      <c r="R5211" s="21">
        <f t="shared" si="2760"/>
        <v>0</v>
      </c>
      <c r="Y5211" s="28" t="str">
        <f t="shared" si="2757"/>
        <v/>
      </c>
      <c r="Z5211" s="28" t="str">
        <f t="shared" si="2758"/>
        <v/>
      </c>
      <c r="AA5211" s="28" t="str">
        <f t="shared" si="2753"/>
        <v/>
      </c>
      <c r="AB5211" s="28" t="str">
        <f>IF(R5211&lt;T5211,"期末实有头数应大于等于耕役畜","")</f>
        <v/>
      </c>
      <c r="AC5211" s="28" t="str">
        <f>IF(R5211&lt;V5211+W5211,"期末实有头数应大于等于良种+改良种","")</f>
        <v/>
      </c>
    </row>
    <row r="5212" spans="2:29">
      <c r="B5212" s="19"/>
      <c r="C5212" s="30"/>
      <c r="D5212" s="19" t="s">
        <v>42</v>
      </c>
      <c r="E5212" s="20" t="s">
        <v>33</v>
      </c>
      <c r="F5212" s="19">
        <v>8</v>
      </c>
      <c r="R5212" s="21">
        <f t="shared" si="2760"/>
        <v>0</v>
      </c>
      <c r="Y5212" s="28" t="str">
        <f t="shared" si="2757"/>
        <v/>
      </c>
      <c r="Z5212" s="28" t="str">
        <f t="shared" si="2758"/>
        <v/>
      </c>
      <c r="AA5212" s="28" t="str">
        <f t="shared" si="2753"/>
        <v/>
      </c>
      <c r="AB5212" s="28" t="str">
        <f>IF(R5212&lt;T5212,"期末实有头数应大于等于耕役畜","")</f>
        <v/>
      </c>
      <c r="AC5212" s="28" t="str">
        <f>IF(R5212&lt;V5212+W5212,"期末实有头数应大于等于良种+改良种","")</f>
        <v/>
      </c>
    </row>
    <row r="5213" spans="2:29">
      <c r="B5213" s="19"/>
      <c r="C5213" s="30"/>
      <c r="D5213" s="19" t="s">
        <v>43</v>
      </c>
      <c r="E5213" s="20" t="s">
        <v>33</v>
      </c>
      <c r="F5213" s="19">
        <v>9</v>
      </c>
      <c r="R5213" s="21">
        <f t="shared" si="2760"/>
        <v>0</v>
      </c>
      <c r="S5213" s="22" t="s">
        <v>38</v>
      </c>
      <c r="U5213" s="22" t="s">
        <v>38</v>
      </c>
      <c r="V5213" s="22" t="s">
        <v>38</v>
      </c>
      <c r="W5213" s="22" t="s">
        <v>38</v>
      </c>
      <c r="Y5213" s="28" t="str">
        <f t="shared" si="2757"/>
        <v/>
      </c>
      <c r="Z5213" s="28" t="str">
        <f t="shared" si="2758"/>
        <v/>
      </c>
      <c r="AA5213" s="28"/>
      <c r="AB5213" s="28" t="str">
        <f>IF(R5213&lt;T5213,"期末实有头数应大于等于耕役畜","")</f>
        <v/>
      </c>
      <c r="AC5213" s="28"/>
    </row>
    <row r="5214" spans="2:29">
      <c r="B5214" s="19"/>
      <c r="C5214" s="30"/>
      <c r="D5214" s="19" t="s">
        <v>44</v>
      </c>
      <c r="E5214" s="20" t="s">
        <v>45</v>
      </c>
      <c r="F5214" s="19">
        <v>10</v>
      </c>
      <c r="R5214" s="21">
        <f t="shared" si="2760"/>
        <v>0</v>
      </c>
      <c r="Y5214" s="28" t="str">
        <f t="shared" si="2757"/>
        <v/>
      </c>
      <c r="Z5214" s="28" t="str">
        <f t="shared" si="2758"/>
        <v/>
      </c>
      <c r="AA5214" s="28" t="str">
        <f>IF(R5214&lt;S5214+U5214,"期末实有头数应大于等于能繁母畜+种公畜","")</f>
        <v/>
      </c>
      <c r="AB5214" s="28" t="str">
        <f>IF(R5214&lt;T5214,"期末实有头数应大于等于耕役畜","")</f>
        <v/>
      </c>
      <c r="AC5214" s="28" t="str">
        <f>IF(R5214&lt;V5214+W5214,"期末实有头数应大于等于良种+改良种","")</f>
        <v/>
      </c>
    </row>
    <row r="5215" spans="2:29">
      <c r="B5215" s="19"/>
      <c r="C5215" s="30"/>
      <c r="D5215" s="19" t="s">
        <v>46</v>
      </c>
      <c r="E5215" s="20" t="s">
        <v>47</v>
      </c>
      <c r="F5215" s="19">
        <v>11</v>
      </c>
      <c r="G5215" s="21">
        <f t="shared" ref="G5215:S5215" si="2761">G5216+G5220</f>
        <v>0</v>
      </c>
      <c r="H5215" s="21">
        <f t="shared" si="2761"/>
        <v>0</v>
      </c>
      <c r="I5215" s="21">
        <f t="shared" si="2761"/>
        <v>0</v>
      </c>
      <c r="J5215" s="21">
        <f t="shared" si="2761"/>
        <v>0</v>
      </c>
      <c r="K5215" s="21">
        <f t="shared" si="2761"/>
        <v>0</v>
      </c>
      <c r="L5215" s="21">
        <f t="shared" si="2761"/>
        <v>0</v>
      </c>
      <c r="M5215" s="21">
        <f t="shared" si="2761"/>
        <v>0</v>
      </c>
      <c r="N5215" s="21">
        <f t="shared" si="2761"/>
        <v>0</v>
      </c>
      <c r="O5215" s="21">
        <f t="shared" si="2761"/>
        <v>0</v>
      </c>
      <c r="P5215" s="21">
        <f t="shared" si="2761"/>
        <v>0</v>
      </c>
      <c r="Q5215" s="21">
        <f t="shared" si="2761"/>
        <v>0</v>
      </c>
      <c r="R5215" s="23">
        <f t="shared" si="2761"/>
        <v>0</v>
      </c>
      <c r="S5215" s="21">
        <f t="shared" si="2761"/>
        <v>0</v>
      </c>
      <c r="T5215" s="22" t="s">
        <v>38</v>
      </c>
      <c r="U5215" s="21">
        <f>U5216+U5220</f>
        <v>0</v>
      </c>
      <c r="V5215" s="21">
        <f>V5216+V5220</f>
        <v>0</v>
      </c>
      <c r="W5215" s="21">
        <f>W5216+W5220</f>
        <v>0</v>
      </c>
      <c r="Y5215" s="28" t="str">
        <f t="shared" si="2757"/>
        <v/>
      </c>
      <c r="Z5215" s="28" t="str">
        <f t="shared" si="2758"/>
        <v/>
      </c>
      <c r="AA5215" s="28" t="str">
        <f>IF(R5215&lt;S5215+U5215,"期末实有头数应大于等于能繁母畜+种公畜","")</f>
        <v/>
      </c>
      <c r="AB5215" s="28"/>
      <c r="AC5215" s="28" t="str">
        <f>IF(R5215&lt;V5215+W5215,"期末实有头数应大于等于良种+改良种","")</f>
        <v/>
      </c>
    </row>
    <row r="5216" spans="2:29">
      <c r="B5216" s="19"/>
      <c r="C5216" s="30"/>
      <c r="D5216" s="19" t="s">
        <v>48</v>
      </c>
      <c r="E5216" s="20" t="s">
        <v>47</v>
      </c>
      <c r="F5216" s="19">
        <v>12</v>
      </c>
      <c r="R5216" s="21">
        <f>G5216+I5216+J5216+K5216-L5216-M5216-N5216-Q5216</f>
        <v>0</v>
      </c>
      <c r="T5216" s="22" t="s">
        <v>38</v>
      </c>
      <c r="Y5216" s="28" t="str">
        <f t="shared" si="2757"/>
        <v/>
      </c>
      <c r="Z5216" s="28" t="str">
        <f t="shared" si="2758"/>
        <v/>
      </c>
      <c r="AA5216" s="28" t="str">
        <f>IF(R5216&lt;S5216+U5216,"期末实有头数应大于等于能繁母畜+种公畜","")</f>
        <v/>
      </c>
      <c r="AB5216" s="28"/>
      <c r="AC5216" s="28" t="str">
        <f>IF(R5216&lt;V5216+W5216,"期末实有头数应大于等于良种+改良种","")</f>
        <v/>
      </c>
    </row>
    <row r="5217" spans="2:29">
      <c r="B5217" s="19"/>
      <c r="C5217" s="30"/>
      <c r="D5217" s="19" t="s">
        <v>49</v>
      </c>
      <c r="E5217" s="20" t="s">
        <v>47</v>
      </c>
      <c r="F5217" s="19">
        <v>13</v>
      </c>
      <c r="R5217" s="21">
        <f>G5217+I5217+J5217+K5217-L5217-M5217-N5217-Q5217</f>
        <v>0</v>
      </c>
      <c r="T5217" s="22" t="s">
        <v>38</v>
      </c>
      <c r="V5217" s="22" t="s">
        <v>38</v>
      </c>
      <c r="W5217" s="22" t="s">
        <v>38</v>
      </c>
      <c r="Y5217" s="28" t="str">
        <f t="shared" si="2757"/>
        <v/>
      </c>
      <c r="Z5217" s="28" t="str">
        <f t="shared" si="2758"/>
        <v/>
      </c>
      <c r="AA5217" s="28" t="str">
        <f>IF(R5217&lt;S5217+U5217,"期末实有头数应大于等于能繁母畜+种公畜","")</f>
        <v/>
      </c>
      <c r="AB5217" s="28"/>
      <c r="AC5217" s="28"/>
    </row>
    <row r="5218" spans="2:29">
      <c r="B5218" s="19"/>
      <c r="C5218" s="30"/>
      <c r="D5218" s="19" t="s">
        <v>50</v>
      </c>
      <c r="E5218" s="20" t="s">
        <v>47</v>
      </c>
      <c r="F5218" s="19">
        <v>14</v>
      </c>
      <c r="H5218" s="22" t="s">
        <v>38</v>
      </c>
      <c r="I5218" s="22" t="s">
        <v>38</v>
      </c>
      <c r="J5218" s="22" t="s">
        <v>38</v>
      </c>
      <c r="K5218" s="22" t="s">
        <v>38</v>
      </c>
      <c r="L5218" s="22" t="s">
        <v>38</v>
      </c>
      <c r="M5218" s="22" t="s">
        <v>38</v>
      </c>
      <c r="N5218" s="22" t="s">
        <v>38</v>
      </c>
      <c r="O5218" s="22" t="s">
        <v>38</v>
      </c>
      <c r="P5218" s="22" t="s">
        <v>38</v>
      </c>
      <c r="Q5218" s="22" t="s">
        <v>38</v>
      </c>
      <c r="R5218" s="24"/>
      <c r="T5218" s="22" t="s">
        <v>38</v>
      </c>
      <c r="U5218" s="22" t="s">
        <v>38</v>
      </c>
      <c r="V5218" s="22" t="s">
        <v>38</v>
      </c>
      <c r="W5218" s="22" t="s">
        <v>38</v>
      </c>
      <c r="Y5218" s="28" t="str">
        <f t="shared" si="2757"/>
        <v/>
      </c>
      <c r="Z5218" s="28"/>
      <c r="AA5218" s="28"/>
      <c r="AB5218" s="28"/>
      <c r="AC5218" s="28"/>
    </row>
    <row r="5219" spans="2:29">
      <c r="B5219" s="19"/>
      <c r="C5219" s="30"/>
      <c r="D5219" s="19" t="s">
        <v>51</v>
      </c>
      <c r="E5219" s="20" t="s">
        <v>47</v>
      </c>
      <c r="F5219" s="19">
        <v>15</v>
      </c>
      <c r="H5219" s="22" t="s">
        <v>38</v>
      </c>
      <c r="I5219" s="22" t="s">
        <v>38</v>
      </c>
      <c r="J5219" s="22" t="s">
        <v>38</v>
      </c>
      <c r="K5219" s="22" t="s">
        <v>38</v>
      </c>
      <c r="L5219" s="22" t="s">
        <v>38</v>
      </c>
      <c r="M5219" s="22" t="s">
        <v>38</v>
      </c>
      <c r="N5219" s="22" t="s">
        <v>38</v>
      </c>
      <c r="O5219" s="22" t="s">
        <v>38</v>
      </c>
      <c r="P5219" s="22" t="s">
        <v>38</v>
      </c>
      <c r="Q5219" s="22" t="s">
        <v>38</v>
      </c>
      <c r="R5219" s="24"/>
      <c r="T5219" s="22" t="s">
        <v>38</v>
      </c>
      <c r="U5219" s="22" t="s">
        <v>38</v>
      </c>
      <c r="V5219" s="22" t="s">
        <v>38</v>
      </c>
      <c r="W5219" s="22" t="s">
        <v>38</v>
      </c>
      <c r="Y5219" s="28" t="str">
        <f t="shared" si="2757"/>
        <v/>
      </c>
      <c r="Z5219" s="28"/>
      <c r="AA5219" s="28"/>
      <c r="AB5219" s="28"/>
      <c r="AC5219" s="28"/>
    </row>
    <row r="5220" spans="2:29">
      <c r="B5220" s="19"/>
      <c r="C5220" s="30"/>
      <c r="D5220" s="19" t="s">
        <v>52</v>
      </c>
      <c r="E5220" s="20" t="s">
        <v>47</v>
      </c>
      <c r="F5220" s="19">
        <v>16</v>
      </c>
      <c r="R5220" s="21">
        <f>G5220+I5220+J5220+K5220-L5220-M5220-N5220-Q5220</f>
        <v>0</v>
      </c>
      <c r="T5220" s="22" t="s">
        <v>38</v>
      </c>
      <c r="Y5220" s="28" t="str">
        <f t="shared" si="2757"/>
        <v/>
      </c>
      <c r="Z5220" s="28" t="str">
        <f>IF(N5220&lt;O5220+P5220,"出卖应大于等于出卖肉畜+出卖仔畜","")</f>
        <v/>
      </c>
      <c r="AA5220" s="28" t="str">
        <f t="shared" ref="AA5220:AA5229" si="2762">IF(R5220&lt;S5220+U5220,"期末实有头数应大于等于能繁母畜+种公畜","")</f>
        <v/>
      </c>
      <c r="AB5220" s="28"/>
      <c r="AC5220" s="28" t="str">
        <f t="shared" ref="AC5220:AC5225" si="2763">IF(R5220&lt;V5220+W5220,"期末实有头数应大于等于良种+改良种","")</f>
        <v/>
      </c>
    </row>
    <row r="5221" spans="2:29">
      <c r="B5221" s="19"/>
      <c r="C5221" s="30"/>
      <c r="D5221" s="19" t="s">
        <v>53</v>
      </c>
      <c r="E5221" s="18" t="s">
        <v>33</v>
      </c>
      <c r="F5221" s="19">
        <v>17</v>
      </c>
      <c r="R5221" s="21">
        <f>G5221+I5221+J5221+K5221-L5221-M5221-N5221-Q5221</f>
        <v>0</v>
      </c>
      <c r="T5221" s="22" t="s">
        <v>38</v>
      </c>
      <c r="Y5221" s="28" t="str">
        <f t="shared" si="2757"/>
        <v/>
      </c>
      <c r="Z5221" s="28" t="str">
        <f>IF(N5221&lt;O5221+P5221,"出卖应大于等于出卖肉畜+出卖仔畜","")</f>
        <v/>
      </c>
      <c r="AA5221" s="28" t="str">
        <f t="shared" si="2762"/>
        <v/>
      </c>
      <c r="AB5221" s="28"/>
      <c r="AC5221" s="28" t="str">
        <f t="shared" si="2763"/>
        <v/>
      </c>
    </row>
    <row r="5222" spans="2:29">
      <c r="B5222" s="18"/>
      <c r="C5222" s="29"/>
      <c r="D5222" s="19" t="s">
        <v>32</v>
      </c>
      <c r="E5222" s="20" t="s">
        <v>33</v>
      </c>
      <c r="F5222" s="19">
        <v>1</v>
      </c>
      <c r="G5222" s="21">
        <f t="shared" ref="G5222:S5222" si="2764">G5223+G5238</f>
        <v>0</v>
      </c>
      <c r="H5222" s="21">
        <f t="shared" si="2764"/>
        <v>0</v>
      </c>
      <c r="I5222" s="21">
        <f t="shared" si="2764"/>
        <v>0</v>
      </c>
      <c r="J5222" s="21">
        <f t="shared" si="2764"/>
        <v>0</v>
      </c>
      <c r="K5222" s="21">
        <f t="shared" si="2764"/>
        <v>0</v>
      </c>
      <c r="L5222" s="21">
        <f t="shared" si="2764"/>
        <v>0</v>
      </c>
      <c r="M5222" s="21">
        <f t="shared" si="2764"/>
        <v>0</v>
      </c>
      <c r="N5222" s="21">
        <f t="shared" si="2764"/>
        <v>0</v>
      </c>
      <c r="O5222" s="21">
        <f t="shared" si="2764"/>
        <v>0</v>
      </c>
      <c r="P5222" s="21">
        <f t="shared" si="2764"/>
        <v>0</v>
      </c>
      <c r="Q5222" s="21">
        <f t="shared" si="2764"/>
        <v>0</v>
      </c>
      <c r="R5222" s="21">
        <f t="shared" si="2764"/>
        <v>0</v>
      </c>
      <c r="S5222" s="21">
        <f t="shared" si="2764"/>
        <v>0</v>
      </c>
      <c r="T5222" s="21">
        <f>T5223</f>
        <v>0</v>
      </c>
      <c r="U5222" s="21">
        <f>U5223+U5238</f>
        <v>0</v>
      </c>
      <c r="V5222" s="21">
        <f>V5223+V5238</f>
        <v>0</v>
      </c>
      <c r="W5222" s="21">
        <f>W5223+W5238</f>
        <v>0</v>
      </c>
      <c r="Y5222" s="28" t="str">
        <f t="shared" si="2757"/>
        <v/>
      </c>
      <c r="Z5222" s="28" t="str">
        <f>IF(N5222&lt;O5222+P5222,"出卖应大于等于出卖肉畜+出卖仔畜","")</f>
        <v/>
      </c>
      <c r="AA5222" s="28" t="str">
        <f t="shared" si="2762"/>
        <v/>
      </c>
      <c r="AB5222" s="28" t="str">
        <f>IF(R5222&lt;T5222,"期末实有头数应大于等于耕役畜","")</f>
        <v/>
      </c>
      <c r="AC5222" s="28" t="str">
        <f t="shared" si="2763"/>
        <v/>
      </c>
    </row>
    <row r="5223" spans="2:29">
      <c r="B5223" s="19"/>
      <c r="C5223" s="30"/>
      <c r="D5223" s="19" t="s">
        <v>34</v>
      </c>
      <c r="E5223" s="20" t="s">
        <v>33</v>
      </c>
      <c r="F5223" s="19">
        <v>2</v>
      </c>
      <c r="G5223" s="21">
        <f t="shared" ref="G5223:S5223" si="2765">G5224+G5232</f>
        <v>0</v>
      </c>
      <c r="H5223" s="21">
        <f t="shared" si="2765"/>
        <v>0</v>
      </c>
      <c r="I5223" s="21">
        <f t="shared" si="2765"/>
        <v>0</v>
      </c>
      <c r="J5223" s="21">
        <f t="shared" si="2765"/>
        <v>0</v>
      </c>
      <c r="K5223" s="21">
        <f t="shared" si="2765"/>
        <v>0</v>
      </c>
      <c r="L5223" s="21">
        <f t="shared" si="2765"/>
        <v>0</v>
      </c>
      <c r="M5223" s="21">
        <f t="shared" si="2765"/>
        <v>0</v>
      </c>
      <c r="N5223" s="21">
        <f t="shared" si="2765"/>
        <v>0</v>
      </c>
      <c r="O5223" s="21">
        <f t="shared" si="2765"/>
        <v>0</v>
      </c>
      <c r="P5223" s="21">
        <f t="shared" si="2765"/>
        <v>0</v>
      </c>
      <c r="Q5223" s="21">
        <f t="shared" si="2765"/>
        <v>0</v>
      </c>
      <c r="R5223" s="21">
        <f t="shared" si="2765"/>
        <v>0</v>
      </c>
      <c r="S5223" s="21">
        <f t="shared" si="2765"/>
        <v>0</v>
      </c>
      <c r="T5223" s="21">
        <f>T5224</f>
        <v>0</v>
      </c>
      <c r="U5223" s="21">
        <f>U5224+U5232</f>
        <v>0</v>
      </c>
      <c r="V5223" s="21">
        <f>V5224+V5232</f>
        <v>0</v>
      </c>
      <c r="W5223" s="21">
        <f>W5224+W5232</f>
        <v>0</v>
      </c>
      <c r="Y5223" s="28" t="str">
        <f t="shared" ref="Y5223:Y5239" si="2766">IF(H5223&lt;I5223,"繁殖仔畜应大于等于成活","")</f>
        <v/>
      </c>
      <c r="Z5223" s="28" t="str">
        <f t="shared" ref="Z5223:Z5234" si="2767">IF(N5223&lt;O5223+P5223,"出卖应大于等于出卖肉畜+出卖仔畜","")</f>
        <v/>
      </c>
      <c r="AA5223" s="28" t="str">
        <f t="shared" si="2762"/>
        <v/>
      </c>
      <c r="AB5223" s="28" t="str">
        <f>IF(R5223&lt;T5223,"期末实有头数应大于等于耕役畜","")</f>
        <v/>
      </c>
      <c r="AC5223" s="28" t="str">
        <f t="shared" si="2763"/>
        <v/>
      </c>
    </row>
    <row r="5224" spans="2:29">
      <c r="B5224" s="19"/>
      <c r="C5224" s="30"/>
      <c r="D5224" s="19" t="s">
        <v>35</v>
      </c>
      <c r="E5224" s="20" t="s">
        <v>33</v>
      </c>
      <c r="F5224" s="19">
        <v>3</v>
      </c>
      <c r="G5224" s="21">
        <f t="shared" ref="G5224:R5224" si="2768">G5225+G5228+G5229+G5230+G5231</f>
        <v>0</v>
      </c>
      <c r="H5224" s="21">
        <f t="shared" si="2768"/>
        <v>0</v>
      </c>
      <c r="I5224" s="21">
        <f t="shared" si="2768"/>
        <v>0</v>
      </c>
      <c r="J5224" s="21">
        <f t="shared" si="2768"/>
        <v>0</v>
      </c>
      <c r="K5224" s="21">
        <f t="shared" si="2768"/>
        <v>0</v>
      </c>
      <c r="L5224" s="21">
        <f t="shared" si="2768"/>
        <v>0</v>
      </c>
      <c r="M5224" s="21">
        <f t="shared" si="2768"/>
        <v>0</v>
      </c>
      <c r="N5224" s="21">
        <f t="shared" si="2768"/>
        <v>0</v>
      </c>
      <c r="O5224" s="21">
        <f t="shared" si="2768"/>
        <v>0</v>
      </c>
      <c r="P5224" s="21">
        <f t="shared" si="2768"/>
        <v>0</v>
      </c>
      <c r="Q5224" s="21">
        <f t="shared" si="2768"/>
        <v>0</v>
      </c>
      <c r="R5224" s="21">
        <f t="shared" si="2768"/>
        <v>0</v>
      </c>
      <c r="S5224" s="21">
        <f>S5225+S5228+S5229+S5231</f>
        <v>0</v>
      </c>
      <c r="T5224" s="21">
        <f>T5225+T5228+T5229+T5230+T5231</f>
        <v>0</v>
      </c>
      <c r="U5224" s="21">
        <f>U5225+U5228+U5229+U5231</f>
        <v>0</v>
      </c>
      <c r="V5224" s="21">
        <f>V5225+V5228+V5229+V5231</f>
        <v>0</v>
      </c>
      <c r="W5224" s="21">
        <f>W5225+W5228+W5229+W5231</f>
        <v>0</v>
      </c>
      <c r="Y5224" s="28" t="str">
        <f t="shared" si="2766"/>
        <v/>
      </c>
      <c r="Z5224" s="28" t="str">
        <f t="shared" si="2767"/>
        <v/>
      </c>
      <c r="AA5224" s="28" t="str">
        <f t="shared" si="2762"/>
        <v/>
      </c>
      <c r="AB5224" s="28" t="str">
        <f>IF(R5224&lt;T5224,"期末实有头数应大于等于耕役畜","")</f>
        <v/>
      </c>
      <c r="AC5224" s="28" t="str">
        <f t="shared" si="2763"/>
        <v/>
      </c>
    </row>
    <row r="5225" spans="2:29">
      <c r="B5225" s="19"/>
      <c r="C5225" s="30"/>
      <c r="D5225" s="19" t="s">
        <v>36</v>
      </c>
      <c r="E5225" s="20" t="s">
        <v>33</v>
      </c>
      <c r="F5225" s="19">
        <v>4</v>
      </c>
      <c r="R5225" s="21">
        <f>G5225+I5225+J5225+K5225-L5225-M5225-N5225-Q5225</f>
        <v>0</v>
      </c>
      <c r="Y5225" s="28" t="str">
        <f t="shared" si="2766"/>
        <v/>
      </c>
      <c r="Z5225" s="28" t="str">
        <f t="shared" si="2767"/>
        <v/>
      </c>
      <c r="AA5225" s="28" t="str">
        <f t="shared" si="2762"/>
        <v/>
      </c>
      <c r="AB5225" s="28" t="str">
        <f>IF(R5225&lt;T5225,"期末实有头数应大于等于耕役畜","")</f>
        <v/>
      </c>
      <c r="AC5225" s="28" t="str">
        <f t="shared" si="2763"/>
        <v/>
      </c>
    </row>
    <row r="5226" spans="2:29">
      <c r="B5226" s="19"/>
      <c r="C5226" s="30"/>
      <c r="D5226" s="19" t="s">
        <v>37</v>
      </c>
      <c r="E5226" s="20" t="s">
        <v>33</v>
      </c>
      <c r="F5226" s="19">
        <v>5</v>
      </c>
      <c r="R5226" s="21">
        <f t="shared" ref="R5226:R5231" si="2769">G5226+I5226+J5226+K5226-L5226-M5226-N5226-Q5226</f>
        <v>0</v>
      </c>
      <c r="T5226" s="22" t="s">
        <v>38</v>
      </c>
      <c r="V5226" s="22" t="s">
        <v>38</v>
      </c>
      <c r="W5226" s="22" t="s">
        <v>38</v>
      </c>
      <c r="Y5226" s="28" t="str">
        <f t="shared" si="2766"/>
        <v/>
      </c>
      <c r="Z5226" s="28" t="str">
        <f t="shared" si="2767"/>
        <v/>
      </c>
      <c r="AA5226" s="28" t="str">
        <f t="shared" si="2762"/>
        <v/>
      </c>
      <c r="AB5226" s="28"/>
      <c r="AC5226" s="28"/>
    </row>
    <row r="5227" spans="2:29">
      <c r="B5227" s="19"/>
      <c r="C5227" s="30"/>
      <c r="D5227" s="19" t="s">
        <v>39</v>
      </c>
      <c r="E5227" s="20" t="s">
        <v>33</v>
      </c>
      <c r="F5227" s="19">
        <v>6</v>
      </c>
      <c r="R5227" s="21">
        <f t="shared" si="2769"/>
        <v>0</v>
      </c>
      <c r="T5227" s="22" t="s">
        <v>38</v>
      </c>
      <c r="V5227" s="22" t="s">
        <v>38</v>
      </c>
      <c r="W5227" s="22" t="s">
        <v>38</v>
      </c>
      <c r="Y5227" s="28" t="str">
        <f t="shared" si="2766"/>
        <v/>
      </c>
      <c r="Z5227" s="28" t="str">
        <f t="shared" si="2767"/>
        <v/>
      </c>
      <c r="AA5227" s="28" t="str">
        <f t="shared" si="2762"/>
        <v/>
      </c>
      <c r="AB5227" s="28"/>
      <c r="AC5227" s="28"/>
    </row>
    <row r="5228" spans="2:29">
      <c r="B5228" s="19"/>
      <c r="C5228" s="30"/>
      <c r="D5228" s="19" t="s">
        <v>40</v>
      </c>
      <c r="E5228" s="20" t="s">
        <v>41</v>
      </c>
      <c r="F5228" s="19">
        <v>7</v>
      </c>
      <c r="R5228" s="21">
        <f t="shared" si="2769"/>
        <v>0</v>
      </c>
      <c r="Y5228" s="28" t="str">
        <f t="shared" si="2766"/>
        <v/>
      </c>
      <c r="Z5228" s="28" t="str">
        <f t="shared" si="2767"/>
        <v/>
      </c>
      <c r="AA5228" s="28" t="str">
        <f t="shared" si="2762"/>
        <v/>
      </c>
      <c r="AB5228" s="28" t="str">
        <f>IF(R5228&lt;T5228,"期末实有头数应大于等于耕役畜","")</f>
        <v/>
      </c>
      <c r="AC5228" s="28" t="str">
        <f>IF(R5228&lt;V5228+W5228,"期末实有头数应大于等于良种+改良种","")</f>
        <v/>
      </c>
    </row>
    <row r="5229" spans="2:29">
      <c r="B5229" s="19"/>
      <c r="C5229" s="30"/>
      <c r="D5229" s="19" t="s">
        <v>42</v>
      </c>
      <c r="E5229" s="20" t="s">
        <v>33</v>
      </c>
      <c r="F5229" s="19">
        <v>8</v>
      </c>
      <c r="R5229" s="21">
        <f t="shared" si="2769"/>
        <v>0</v>
      </c>
      <c r="Y5229" s="28" t="str">
        <f t="shared" si="2766"/>
        <v/>
      </c>
      <c r="Z5229" s="28" t="str">
        <f t="shared" si="2767"/>
        <v/>
      </c>
      <c r="AA5229" s="28" t="str">
        <f t="shared" si="2762"/>
        <v/>
      </c>
      <c r="AB5229" s="28" t="str">
        <f>IF(R5229&lt;T5229,"期末实有头数应大于等于耕役畜","")</f>
        <v/>
      </c>
      <c r="AC5229" s="28" t="str">
        <f>IF(R5229&lt;V5229+W5229,"期末实有头数应大于等于良种+改良种","")</f>
        <v/>
      </c>
    </row>
    <row r="5230" spans="2:29">
      <c r="B5230" s="19"/>
      <c r="C5230" s="30"/>
      <c r="D5230" s="19" t="s">
        <v>43</v>
      </c>
      <c r="E5230" s="20" t="s">
        <v>33</v>
      </c>
      <c r="F5230" s="19">
        <v>9</v>
      </c>
      <c r="R5230" s="21">
        <f t="shared" si="2769"/>
        <v>0</v>
      </c>
      <c r="S5230" s="22" t="s">
        <v>38</v>
      </c>
      <c r="U5230" s="22" t="s">
        <v>38</v>
      </c>
      <c r="V5230" s="22" t="s">
        <v>38</v>
      </c>
      <c r="W5230" s="22" t="s">
        <v>38</v>
      </c>
      <c r="Y5230" s="28" t="str">
        <f t="shared" si="2766"/>
        <v/>
      </c>
      <c r="Z5230" s="28" t="str">
        <f t="shared" si="2767"/>
        <v/>
      </c>
      <c r="AA5230" s="28"/>
      <c r="AB5230" s="28" t="str">
        <f>IF(R5230&lt;T5230,"期末实有头数应大于等于耕役畜","")</f>
        <v/>
      </c>
      <c r="AC5230" s="28"/>
    </row>
    <row r="5231" spans="2:29">
      <c r="B5231" s="19"/>
      <c r="C5231" s="30"/>
      <c r="D5231" s="19" t="s">
        <v>44</v>
      </c>
      <c r="E5231" s="20" t="s">
        <v>45</v>
      </c>
      <c r="F5231" s="19">
        <v>10</v>
      </c>
      <c r="R5231" s="21">
        <f t="shared" si="2769"/>
        <v>0</v>
      </c>
      <c r="Y5231" s="28" t="str">
        <f t="shared" si="2766"/>
        <v/>
      </c>
      <c r="Z5231" s="28" t="str">
        <f t="shared" si="2767"/>
        <v/>
      </c>
      <c r="AA5231" s="28" t="str">
        <f>IF(R5231&lt;S5231+U5231,"期末实有头数应大于等于能繁母畜+种公畜","")</f>
        <v/>
      </c>
      <c r="AB5231" s="28" t="str">
        <f>IF(R5231&lt;T5231,"期末实有头数应大于等于耕役畜","")</f>
        <v/>
      </c>
      <c r="AC5231" s="28" t="str">
        <f>IF(R5231&lt;V5231+W5231,"期末实有头数应大于等于良种+改良种","")</f>
        <v/>
      </c>
    </row>
    <row r="5232" spans="2:29">
      <c r="B5232" s="19"/>
      <c r="C5232" s="30"/>
      <c r="D5232" s="19" t="s">
        <v>46</v>
      </c>
      <c r="E5232" s="20" t="s">
        <v>47</v>
      </c>
      <c r="F5232" s="19">
        <v>11</v>
      </c>
      <c r="G5232" s="21">
        <f t="shared" ref="G5232:S5232" si="2770">G5233+G5237</f>
        <v>0</v>
      </c>
      <c r="H5232" s="21">
        <f t="shared" si="2770"/>
        <v>0</v>
      </c>
      <c r="I5232" s="21">
        <f t="shared" si="2770"/>
        <v>0</v>
      </c>
      <c r="J5232" s="21">
        <f t="shared" si="2770"/>
        <v>0</v>
      </c>
      <c r="K5232" s="21">
        <f t="shared" si="2770"/>
        <v>0</v>
      </c>
      <c r="L5232" s="21">
        <f t="shared" si="2770"/>
        <v>0</v>
      </c>
      <c r="M5232" s="21">
        <f t="shared" si="2770"/>
        <v>0</v>
      </c>
      <c r="N5232" s="21">
        <f t="shared" si="2770"/>
        <v>0</v>
      </c>
      <c r="O5232" s="21">
        <f t="shared" si="2770"/>
        <v>0</v>
      </c>
      <c r="P5232" s="21">
        <f t="shared" si="2770"/>
        <v>0</v>
      </c>
      <c r="Q5232" s="21">
        <f t="shared" si="2770"/>
        <v>0</v>
      </c>
      <c r="R5232" s="23">
        <f t="shared" si="2770"/>
        <v>0</v>
      </c>
      <c r="S5232" s="21">
        <f t="shared" si="2770"/>
        <v>0</v>
      </c>
      <c r="T5232" s="22" t="s">
        <v>38</v>
      </c>
      <c r="U5232" s="21">
        <f>U5233+U5237</f>
        <v>0</v>
      </c>
      <c r="V5232" s="21">
        <f>V5233+V5237</f>
        <v>0</v>
      </c>
      <c r="W5232" s="21">
        <f>W5233+W5237</f>
        <v>0</v>
      </c>
      <c r="Y5232" s="28" t="str">
        <f t="shared" si="2766"/>
        <v/>
      </c>
      <c r="Z5232" s="28" t="str">
        <f t="shared" si="2767"/>
        <v/>
      </c>
      <c r="AA5232" s="28" t="str">
        <f>IF(R5232&lt;S5232+U5232,"期末实有头数应大于等于能繁母畜+种公畜","")</f>
        <v/>
      </c>
      <c r="AB5232" s="28"/>
      <c r="AC5232" s="28" t="str">
        <f>IF(R5232&lt;V5232+W5232,"期末实有头数应大于等于良种+改良种","")</f>
        <v/>
      </c>
    </row>
    <row r="5233" spans="2:29">
      <c r="B5233" s="19"/>
      <c r="C5233" s="30"/>
      <c r="D5233" s="19" t="s">
        <v>48</v>
      </c>
      <c r="E5233" s="20" t="s">
        <v>47</v>
      </c>
      <c r="F5233" s="19">
        <v>12</v>
      </c>
      <c r="R5233" s="21">
        <f>G5233+I5233+J5233+K5233-L5233-M5233-N5233-Q5233</f>
        <v>0</v>
      </c>
      <c r="T5233" s="22" t="s">
        <v>38</v>
      </c>
      <c r="Y5233" s="28" t="str">
        <f t="shared" si="2766"/>
        <v/>
      </c>
      <c r="Z5233" s="28" t="str">
        <f t="shared" si="2767"/>
        <v/>
      </c>
      <c r="AA5233" s="28" t="str">
        <f>IF(R5233&lt;S5233+U5233,"期末实有头数应大于等于能繁母畜+种公畜","")</f>
        <v/>
      </c>
      <c r="AB5233" s="28"/>
      <c r="AC5233" s="28" t="str">
        <f>IF(R5233&lt;V5233+W5233,"期末实有头数应大于等于良种+改良种","")</f>
        <v/>
      </c>
    </row>
    <row r="5234" spans="2:29">
      <c r="B5234" s="19"/>
      <c r="C5234" s="30"/>
      <c r="D5234" s="19" t="s">
        <v>49</v>
      </c>
      <c r="E5234" s="20" t="s">
        <v>47</v>
      </c>
      <c r="F5234" s="19">
        <v>13</v>
      </c>
      <c r="R5234" s="21">
        <f>G5234+I5234+J5234+K5234-L5234-M5234-N5234-Q5234</f>
        <v>0</v>
      </c>
      <c r="T5234" s="22" t="s">
        <v>38</v>
      </c>
      <c r="V5234" s="22" t="s">
        <v>38</v>
      </c>
      <c r="W5234" s="22" t="s">
        <v>38</v>
      </c>
      <c r="Y5234" s="28" t="str">
        <f t="shared" si="2766"/>
        <v/>
      </c>
      <c r="Z5234" s="28" t="str">
        <f t="shared" si="2767"/>
        <v/>
      </c>
      <c r="AA5234" s="28" t="str">
        <f>IF(R5234&lt;S5234+U5234,"期末实有头数应大于等于能繁母畜+种公畜","")</f>
        <v/>
      </c>
      <c r="AB5234" s="28"/>
      <c r="AC5234" s="28"/>
    </row>
    <row r="5235" spans="2:29">
      <c r="B5235" s="19"/>
      <c r="C5235" s="30"/>
      <c r="D5235" s="19" t="s">
        <v>50</v>
      </c>
      <c r="E5235" s="20" t="s">
        <v>47</v>
      </c>
      <c r="F5235" s="19">
        <v>14</v>
      </c>
      <c r="H5235" s="22" t="s">
        <v>38</v>
      </c>
      <c r="I5235" s="22" t="s">
        <v>38</v>
      </c>
      <c r="J5235" s="22" t="s">
        <v>38</v>
      </c>
      <c r="K5235" s="22" t="s">
        <v>38</v>
      </c>
      <c r="L5235" s="22" t="s">
        <v>38</v>
      </c>
      <c r="M5235" s="22" t="s">
        <v>38</v>
      </c>
      <c r="N5235" s="22" t="s">
        <v>38</v>
      </c>
      <c r="O5235" s="22" t="s">
        <v>38</v>
      </c>
      <c r="P5235" s="22" t="s">
        <v>38</v>
      </c>
      <c r="Q5235" s="22" t="s">
        <v>38</v>
      </c>
      <c r="R5235" s="24"/>
      <c r="T5235" s="22" t="s">
        <v>38</v>
      </c>
      <c r="U5235" s="22" t="s">
        <v>38</v>
      </c>
      <c r="V5235" s="22" t="s">
        <v>38</v>
      </c>
      <c r="W5235" s="22" t="s">
        <v>38</v>
      </c>
      <c r="Y5235" s="28" t="str">
        <f t="shared" si="2766"/>
        <v/>
      </c>
      <c r="Z5235" s="28"/>
      <c r="AA5235" s="28"/>
      <c r="AB5235" s="28"/>
      <c r="AC5235" s="28"/>
    </row>
    <row r="5236" spans="2:29">
      <c r="B5236" s="19"/>
      <c r="C5236" s="30"/>
      <c r="D5236" s="19" t="s">
        <v>51</v>
      </c>
      <c r="E5236" s="20" t="s">
        <v>47</v>
      </c>
      <c r="F5236" s="19">
        <v>15</v>
      </c>
      <c r="H5236" s="22" t="s">
        <v>38</v>
      </c>
      <c r="I5236" s="22" t="s">
        <v>38</v>
      </c>
      <c r="J5236" s="22" t="s">
        <v>38</v>
      </c>
      <c r="K5236" s="22" t="s">
        <v>38</v>
      </c>
      <c r="L5236" s="22" t="s">
        <v>38</v>
      </c>
      <c r="M5236" s="22" t="s">
        <v>38</v>
      </c>
      <c r="N5236" s="22" t="s">
        <v>38</v>
      </c>
      <c r="O5236" s="22" t="s">
        <v>38</v>
      </c>
      <c r="P5236" s="22" t="s">
        <v>38</v>
      </c>
      <c r="Q5236" s="22" t="s">
        <v>38</v>
      </c>
      <c r="R5236" s="24"/>
      <c r="T5236" s="22" t="s">
        <v>38</v>
      </c>
      <c r="U5236" s="22" t="s">
        <v>38</v>
      </c>
      <c r="V5236" s="22" t="s">
        <v>38</v>
      </c>
      <c r="W5236" s="22" t="s">
        <v>38</v>
      </c>
      <c r="Y5236" s="28" t="str">
        <f t="shared" si="2766"/>
        <v/>
      </c>
      <c r="Z5236" s="28"/>
      <c r="AA5236" s="28"/>
      <c r="AB5236" s="28"/>
      <c r="AC5236" s="28"/>
    </row>
    <row r="5237" spans="2:29">
      <c r="B5237" s="19"/>
      <c r="C5237" s="30"/>
      <c r="D5237" s="19" t="s">
        <v>52</v>
      </c>
      <c r="E5237" s="20" t="s">
        <v>47</v>
      </c>
      <c r="F5237" s="19">
        <v>16</v>
      </c>
      <c r="R5237" s="21">
        <f>G5237+I5237+J5237+K5237-L5237-M5237-N5237-Q5237</f>
        <v>0</v>
      </c>
      <c r="T5237" s="22" t="s">
        <v>38</v>
      </c>
      <c r="Y5237" s="28" t="str">
        <f t="shared" si="2766"/>
        <v/>
      </c>
      <c r="Z5237" s="28" t="str">
        <f>IF(N5237&lt;O5237+P5237,"出卖应大于等于出卖肉畜+出卖仔畜","")</f>
        <v/>
      </c>
      <c r="AA5237" s="28" t="str">
        <f t="shared" ref="AA5237:AA5246" si="2771">IF(R5237&lt;S5237+U5237,"期末实有头数应大于等于能繁母畜+种公畜","")</f>
        <v/>
      </c>
      <c r="AB5237" s="28"/>
      <c r="AC5237" s="28" t="str">
        <f t="shared" ref="AC5237:AC5242" si="2772">IF(R5237&lt;V5237+W5237,"期末实有头数应大于等于良种+改良种","")</f>
        <v/>
      </c>
    </row>
    <row r="5238" spans="2:29">
      <c r="B5238" s="19"/>
      <c r="C5238" s="30"/>
      <c r="D5238" s="19" t="s">
        <v>53</v>
      </c>
      <c r="E5238" s="18" t="s">
        <v>33</v>
      </c>
      <c r="F5238" s="19">
        <v>17</v>
      </c>
      <c r="R5238" s="21">
        <f>G5238+I5238+J5238+K5238-L5238-M5238-N5238-Q5238</f>
        <v>0</v>
      </c>
      <c r="T5238" s="22" t="s">
        <v>38</v>
      </c>
      <c r="Y5238" s="28" t="str">
        <f t="shared" si="2766"/>
        <v/>
      </c>
      <c r="Z5238" s="28" t="str">
        <f>IF(N5238&lt;O5238+P5238,"出卖应大于等于出卖肉畜+出卖仔畜","")</f>
        <v/>
      </c>
      <c r="AA5238" s="28" t="str">
        <f t="shared" si="2771"/>
        <v/>
      </c>
      <c r="AB5238" s="28"/>
      <c r="AC5238" s="28" t="str">
        <f t="shared" si="2772"/>
        <v/>
      </c>
    </row>
    <row r="5239" spans="2:29">
      <c r="B5239" s="18"/>
      <c r="C5239" s="29"/>
      <c r="D5239" s="19" t="s">
        <v>32</v>
      </c>
      <c r="E5239" s="20" t="s">
        <v>33</v>
      </c>
      <c r="F5239" s="19">
        <v>1</v>
      </c>
      <c r="G5239" s="21">
        <f t="shared" ref="G5239:S5239" si="2773">G5240+G5255</f>
        <v>0</v>
      </c>
      <c r="H5239" s="21">
        <f t="shared" si="2773"/>
        <v>0</v>
      </c>
      <c r="I5239" s="21">
        <f t="shared" si="2773"/>
        <v>0</v>
      </c>
      <c r="J5239" s="21">
        <f t="shared" si="2773"/>
        <v>0</v>
      </c>
      <c r="K5239" s="21">
        <f t="shared" si="2773"/>
        <v>0</v>
      </c>
      <c r="L5239" s="21">
        <f t="shared" si="2773"/>
        <v>0</v>
      </c>
      <c r="M5239" s="21">
        <f t="shared" si="2773"/>
        <v>0</v>
      </c>
      <c r="N5239" s="21">
        <f t="shared" si="2773"/>
        <v>0</v>
      </c>
      <c r="O5239" s="21">
        <f t="shared" si="2773"/>
        <v>0</v>
      </c>
      <c r="P5239" s="21">
        <f t="shared" si="2773"/>
        <v>0</v>
      </c>
      <c r="Q5239" s="21">
        <f t="shared" si="2773"/>
        <v>0</v>
      </c>
      <c r="R5239" s="21">
        <f t="shared" si="2773"/>
        <v>0</v>
      </c>
      <c r="S5239" s="21">
        <f t="shared" si="2773"/>
        <v>0</v>
      </c>
      <c r="T5239" s="21">
        <f>T5240</f>
        <v>0</v>
      </c>
      <c r="U5239" s="21">
        <f>U5240+U5255</f>
        <v>0</v>
      </c>
      <c r="V5239" s="21">
        <f>V5240+V5255</f>
        <v>0</v>
      </c>
      <c r="W5239" s="21">
        <f>W5240+W5255</f>
        <v>0</v>
      </c>
      <c r="Y5239" s="28" t="str">
        <f t="shared" si="2766"/>
        <v/>
      </c>
      <c r="Z5239" s="28" t="str">
        <f>IF(N5239&lt;O5239+P5239,"出卖应大于等于出卖肉畜+出卖仔畜","")</f>
        <v/>
      </c>
      <c r="AA5239" s="28" t="str">
        <f t="shared" si="2771"/>
        <v/>
      </c>
      <c r="AB5239" s="28" t="str">
        <f>IF(R5239&lt;T5239,"期末实有头数应大于等于耕役畜","")</f>
        <v/>
      </c>
      <c r="AC5239" s="28" t="str">
        <f t="shared" si="2772"/>
        <v/>
      </c>
    </row>
    <row r="5240" spans="2:29">
      <c r="B5240" s="19"/>
      <c r="C5240" s="30"/>
      <c r="D5240" s="19" t="s">
        <v>34</v>
      </c>
      <c r="E5240" s="20" t="s">
        <v>33</v>
      </c>
      <c r="F5240" s="19">
        <v>2</v>
      </c>
      <c r="G5240" s="21">
        <f t="shared" ref="G5240:S5240" si="2774">G5241+G5249</f>
        <v>0</v>
      </c>
      <c r="H5240" s="21">
        <f t="shared" si="2774"/>
        <v>0</v>
      </c>
      <c r="I5240" s="21">
        <f t="shared" si="2774"/>
        <v>0</v>
      </c>
      <c r="J5240" s="21">
        <f t="shared" si="2774"/>
        <v>0</v>
      </c>
      <c r="K5240" s="21">
        <f t="shared" si="2774"/>
        <v>0</v>
      </c>
      <c r="L5240" s="21">
        <f t="shared" si="2774"/>
        <v>0</v>
      </c>
      <c r="M5240" s="21">
        <f t="shared" si="2774"/>
        <v>0</v>
      </c>
      <c r="N5240" s="21">
        <f t="shared" si="2774"/>
        <v>0</v>
      </c>
      <c r="O5240" s="21">
        <f t="shared" si="2774"/>
        <v>0</v>
      </c>
      <c r="P5240" s="21">
        <f t="shared" si="2774"/>
        <v>0</v>
      </c>
      <c r="Q5240" s="21">
        <f t="shared" si="2774"/>
        <v>0</v>
      </c>
      <c r="R5240" s="21">
        <f t="shared" si="2774"/>
        <v>0</v>
      </c>
      <c r="S5240" s="21">
        <f t="shared" si="2774"/>
        <v>0</v>
      </c>
      <c r="T5240" s="21">
        <f>T5241</f>
        <v>0</v>
      </c>
      <c r="U5240" s="21">
        <f>U5241+U5249</f>
        <v>0</v>
      </c>
      <c r="V5240" s="21">
        <f>V5241+V5249</f>
        <v>0</v>
      </c>
      <c r="W5240" s="21">
        <f>W5241+W5249</f>
        <v>0</v>
      </c>
      <c r="Y5240" s="28" t="str">
        <f t="shared" ref="Y5240:Y5256" si="2775">IF(H5240&lt;I5240,"繁殖仔畜应大于等于成活","")</f>
        <v/>
      </c>
      <c r="Z5240" s="28" t="str">
        <f t="shared" ref="Z5240:Z5251" si="2776">IF(N5240&lt;O5240+P5240,"出卖应大于等于出卖肉畜+出卖仔畜","")</f>
        <v/>
      </c>
      <c r="AA5240" s="28" t="str">
        <f t="shared" si="2771"/>
        <v/>
      </c>
      <c r="AB5240" s="28" t="str">
        <f>IF(R5240&lt;T5240,"期末实有头数应大于等于耕役畜","")</f>
        <v/>
      </c>
      <c r="AC5240" s="28" t="str">
        <f t="shared" si="2772"/>
        <v/>
      </c>
    </row>
    <row r="5241" spans="2:29">
      <c r="B5241" s="19"/>
      <c r="C5241" s="30"/>
      <c r="D5241" s="19" t="s">
        <v>35</v>
      </c>
      <c r="E5241" s="20" t="s">
        <v>33</v>
      </c>
      <c r="F5241" s="19">
        <v>3</v>
      </c>
      <c r="G5241" s="21">
        <f t="shared" ref="G5241:R5241" si="2777">G5242+G5245+G5246+G5247+G5248</f>
        <v>0</v>
      </c>
      <c r="H5241" s="21">
        <f t="shared" si="2777"/>
        <v>0</v>
      </c>
      <c r="I5241" s="21">
        <f t="shared" si="2777"/>
        <v>0</v>
      </c>
      <c r="J5241" s="21">
        <f t="shared" si="2777"/>
        <v>0</v>
      </c>
      <c r="K5241" s="21">
        <f t="shared" si="2777"/>
        <v>0</v>
      </c>
      <c r="L5241" s="21">
        <f t="shared" si="2777"/>
        <v>0</v>
      </c>
      <c r="M5241" s="21">
        <f t="shared" si="2777"/>
        <v>0</v>
      </c>
      <c r="N5241" s="21">
        <f t="shared" si="2777"/>
        <v>0</v>
      </c>
      <c r="O5241" s="21">
        <f t="shared" si="2777"/>
        <v>0</v>
      </c>
      <c r="P5241" s="21">
        <f t="shared" si="2777"/>
        <v>0</v>
      </c>
      <c r="Q5241" s="21">
        <f t="shared" si="2777"/>
        <v>0</v>
      </c>
      <c r="R5241" s="21">
        <f t="shared" si="2777"/>
        <v>0</v>
      </c>
      <c r="S5241" s="21">
        <f>S5242+S5245+S5246+S5248</f>
        <v>0</v>
      </c>
      <c r="T5241" s="21">
        <f>T5242+T5245+T5246+T5247+T5248</f>
        <v>0</v>
      </c>
      <c r="U5241" s="21">
        <f>U5242+U5245+U5246+U5248</f>
        <v>0</v>
      </c>
      <c r="V5241" s="21">
        <f>V5242+V5245+V5246+V5248</f>
        <v>0</v>
      </c>
      <c r="W5241" s="21">
        <f>W5242+W5245+W5246+W5248</f>
        <v>0</v>
      </c>
      <c r="Y5241" s="28" t="str">
        <f t="shared" si="2775"/>
        <v/>
      </c>
      <c r="Z5241" s="28" t="str">
        <f t="shared" si="2776"/>
        <v/>
      </c>
      <c r="AA5241" s="28" t="str">
        <f t="shared" si="2771"/>
        <v/>
      </c>
      <c r="AB5241" s="28" t="str">
        <f>IF(R5241&lt;T5241,"期末实有头数应大于等于耕役畜","")</f>
        <v/>
      </c>
      <c r="AC5241" s="28" t="str">
        <f t="shared" si="2772"/>
        <v/>
      </c>
    </row>
    <row r="5242" spans="2:29">
      <c r="B5242" s="19"/>
      <c r="C5242" s="30"/>
      <c r="D5242" s="19" t="s">
        <v>36</v>
      </c>
      <c r="E5242" s="20" t="s">
        <v>33</v>
      </c>
      <c r="F5242" s="19">
        <v>4</v>
      </c>
      <c r="R5242" s="21">
        <f>G5242+I5242+J5242+K5242-L5242-M5242-N5242-Q5242</f>
        <v>0</v>
      </c>
      <c r="Y5242" s="28" t="str">
        <f t="shared" si="2775"/>
        <v/>
      </c>
      <c r="Z5242" s="28" t="str">
        <f t="shared" si="2776"/>
        <v/>
      </c>
      <c r="AA5242" s="28" t="str">
        <f t="shared" si="2771"/>
        <v/>
      </c>
      <c r="AB5242" s="28" t="str">
        <f>IF(R5242&lt;T5242,"期末实有头数应大于等于耕役畜","")</f>
        <v/>
      </c>
      <c r="AC5242" s="28" t="str">
        <f t="shared" si="2772"/>
        <v/>
      </c>
    </row>
    <row r="5243" spans="2:29">
      <c r="B5243" s="19"/>
      <c r="C5243" s="30"/>
      <c r="D5243" s="19" t="s">
        <v>37</v>
      </c>
      <c r="E5243" s="20" t="s">
        <v>33</v>
      </c>
      <c r="F5243" s="19">
        <v>5</v>
      </c>
      <c r="R5243" s="21">
        <f t="shared" ref="R5243:R5248" si="2778">G5243+I5243+J5243+K5243-L5243-M5243-N5243-Q5243</f>
        <v>0</v>
      </c>
      <c r="T5243" s="22" t="s">
        <v>38</v>
      </c>
      <c r="V5243" s="22" t="s">
        <v>38</v>
      </c>
      <c r="W5243" s="22" t="s">
        <v>38</v>
      </c>
      <c r="Y5243" s="28" t="str">
        <f t="shared" si="2775"/>
        <v/>
      </c>
      <c r="Z5243" s="28" t="str">
        <f t="shared" si="2776"/>
        <v/>
      </c>
      <c r="AA5243" s="28" t="str">
        <f t="shared" si="2771"/>
        <v/>
      </c>
      <c r="AB5243" s="28"/>
      <c r="AC5243" s="28"/>
    </row>
    <row r="5244" spans="2:29">
      <c r="B5244" s="19"/>
      <c r="C5244" s="30"/>
      <c r="D5244" s="19" t="s">
        <v>39</v>
      </c>
      <c r="E5244" s="20" t="s">
        <v>33</v>
      </c>
      <c r="F5244" s="19">
        <v>6</v>
      </c>
      <c r="R5244" s="21">
        <f t="shared" si="2778"/>
        <v>0</v>
      </c>
      <c r="T5244" s="22" t="s">
        <v>38</v>
      </c>
      <c r="V5244" s="22" t="s">
        <v>38</v>
      </c>
      <c r="W5244" s="22" t="s">
        <v>38</v>
      </c>
      <c r="Y5244" s="28" t="str">
        <f t="shared" si="2775"/>
        <v/>
      </c>
      <c r="Z5244" s="28" t="str">
        <f t="shared" si="2776"/>
        <v/>
      </c>
      <c r="AA5244" s="28" t="str">
        <f t="shared" si="2771"/>
        <v/>
      </c>
      <c r="AB5244" s="28"/>
      <c r="AC5244" s="28"/>
    </row>
    <row r="5245" spans="2:29">
      <c r="B5245" s="19"/>
      <c r="C5245" s="30"/>
      <c r="D5245" s="19" t="s">
        <v>40</v>
      </c>
      <c r="E5245" s="20" t="s">
        <v>41</v>
      </c>
      <c r="F5245" s="19">
        <v>7</v>
      </c>
      <c r="R5245" s="21">
        <f t="shared" si="2778"/>
        <v>0</v>
      </c>
      <c r="Y5245" s="28" t="str">
        <f t="shared" si="2775"/>
        <v/>
      </c>
      <c r="Z5245" s="28" t="str">
        <f t="shared" si="2776"/>
        <v/>
      </c>
      <c r="AA5245" s="28" t="str">
        <f t="shared" si="2771"/>
        <v/>
      </c>
      <c r="AB5245" s="28" t="str">
        <f>IF(R5245&lt;T5245,"期末实有头数应大于等于耕役畜","")</f>
        <v/>
      </c>
      <c r="AC5245" s="28" t="str">
        <f>IF(R5245&lt;V5245+W5245,"期末实有头数应大于等于良种+改良种","")</f>
        <v/>
      </c>
    </row>
    <row r="5246" spans="2:29">
      <c r="B5246" s="19"/>
      <c r="C5246" s="30"/>
      <c r="D5246" s="19" t="s">
        <v>42</v>
      </c>
      <c r="E5246" s="20" t="s">
        <v>33</v>
      </c>
      <c r="F5246" s="19">
        <v>8</v>
      </c>
      <c r="R5246" s="21">
        <f t="shared" si="2778"/>
        <v>0</v>
      </c>
      <c r="Y5246" s="28" t="str">
        <f t="shared" si="2775"/>
        <v/>
      </c>
      <c r="Z5246" s="28" t="str">
        <f t="shared" si="2776"/>
        <v/>
      </c>
      <c r="AA5246" s="28" t="str">
        <f t="shared" si="2771"/>
        <v/>
      </c>
      <c r="AB5246" s="28" t="str">
        <f>IF(R5246&lt;T5246,"期末实有头数应大于等于耕役畜","")</f>
        <v/>
      </c>
      <c r="AC5246" s="28" t="str">
        <f>IF(R5246&lt;V5246+W5246,"期末实有头数应大于等于良种+改良种","")</f>
        <v/>
      </c>
    </row>
    <row r="5247" spans="2:29">
      <c r="B5247" s="19"/>
      <c r="C5247" s="30"/>
      <c r="D5247" s="19" t="s">
        <v>43</v>
      </c>
      <c r="E5247" s="20" t="s">
        <v>33</v>
      </c>
      <c r="F5247" s="19">
        <v>9</v>
      </c>
      <c r="R5247" s="21">
        <f t="shared" si="2778"/>
        <v>0</v>
      </c>
      <c r="S5247" s="22" t="s">
        <v>38</v>
      </c>
      <c r="U5247" s="22" t="s">
        <v>38</v>
      </c>
      <c r="V5247" s="22" t="s">
        <v>38</v>
      </c>
      <c r="W5247" s="22" t="s">
        <v>38</v>
      </c>
      <c r="Y5247" s="28" t="str">
        <f t="shared" si="2775"/>
        <v/>
      </c>
      <c r="Z5247" s="28" t="str">
        <f t="shared" si="2776"/>
        <v/>
      </c>
      <c r="AA5247" s="28"/>
      <c r="AB5247" s="28" t="str">
        <f>IF(R5247&lt;T5247,"期末实有头数应大于等于耕役畜","")</f>
        <v/>
      </c>
      <c r="AC5247" s="28"/>
    </row>
    <row r="5248" spans="2:29">
      <c r="B5248" s="19"/>
      <c r="C5248" s="30"/>
      <c r="D5248" s="19" t="s">
        <v>44</v>
      </c>
      <c r="E5248" s="20" t="s">
        <v>45</v>
      </c>
      <c r="F5248" s="19">
        <v>10</v>
      </c>
      <c r="R5248" s="21">
        <f t="shared" si="2778"/>
        <v>0</v>
      </c>
      <c r="Y5248" s="28" t="str">
        <f t="shared" si="2775"/>
        <v/>
      </c>
      <c r="Z5248" s="28" t="str">
        <f t="shared" si="2776"/>
        <v/>
      </c>
      <c r="AA5248" s="28" t="str">
        <f>IF(R5248&lt;S5248+U5248,"期末实有头数应大于等于能繁母畜+种公畜","")</f>
        <v/>
      </c>
      <c r="AB5248" s="28" t="str">
        <f>IF(R5248&lt;T5248,"期末实有头数应大于等于耕役畜","")</f>
        <v/>
      </c>
      <c r="AC5248" s="28" t="str">
        <f>IF(R5248&lt;V5248+W5248,"期末实有头数应大于等于良种+改良种","")</f>
        <v/>
      </c>
    </row>
    <row r="5249" spans="2:29">
      <c r="B5249" s="19"/>
      <c r="C5249" s="30"/>
      <c r="D5249" s="19" t="s">
        <v>46</v>
      </c>
      <c r="E5249" s="20" t="s">
        <v>47</v>
      </c>
      <c r="F5249" s="19">
        <v>11</v>
      </c>
      <c r="G5249" s="21">
        <f t="shared" ref="G5249:S5249" si="2779">G5250+G5254</f>
        <v>0</v>
      </c>
      <c r="H5249" s="21">
        <f t="shared" si="2779"/>
        <v>0</v>
      </c>
      <c r="I5249" s="21">
        <f t="shared" si="2779"/>
        <v>0</v>
      </c>
      <c r="J5249" s="21">
        <f t="shared" si="2779"/>
        <v>0</v>
      </c>
      <c r="K5249" s="21">
        <f t="shared" si="2779"/>
        <v>0</v>
      </c>
      <c r="L5249" s="21">
        <f t="shared" si="2779"/>
        <v>0</v>
      </c>
      <c r="M5249" s="21">
        <f t="shared" si="2779"/>
        <v>0</v>
      </c>
      <c r="N5249" s="21">
        <f t="shared" si="2779"/>
        <v>0</v>
      </c>
      <c r="O5249" s="21">
        <f t="shared" si="2779"/>
        <v>0</v>
      </c>
      <c r="P5249" s="21">
        <f t="shared" si="2779"/>
        <v>0</v>
      </c>
      <c r="Q5249" s="21">
        <f t="shared" si="2779"/>
        <v>0</v>
      </c>
      <c r="R5249" s="23">
        <f t="shared" si="2779"/>
        <v>0</v>
      </c>
      <c r="S5249" s="21">
        <f t="shared" si="2779"/>
        <v>0</v>
      </c>
      <c r="T5249" s="22" t="s">
        <v>38</v>
      </c>
      <c r="U5249" s="21">
        <f>U5250+U5254</f>
        <v>0</v>
      </c>
      <c r="V5249" s="21">
        <f>V5250+V5254</f>
        <v>0</v>
      </c>
      <c r="W5249" s="21">
        <f>W5250+W5254</f>
        <v>0</v>
      </c>
      <c r="Y5249" s="28" t="str">
        <f t="shared" si="2775"/>
        <v/>
      </c>
      <c r="Z5249" s="28" t="str">
        <f t="shared" si="2776"/>
        <v/>
      </c>
      <c r="AA5249" s="28" t="str">
        <f>IF(R5249&lt;S5249+U5249,"期末实有头数应大于等于能繁母畜+种公畜","")</f>
        <v/>
      </c>
      <c r="AB5249" s="28"/>
      <c r="AC5249" s="28" t="str">
        <f>IF(R5249&lt;V5249+W5249,"期末实有头数应大于等于良种+改良种","")</f>
        <v/>
      </c>
    </row>
    <row r="5250" spans="2:29">
      <c r="B5250" s="19"/>
      <c r="C5250" s="30"/>
      <c r="D5250" s="19" t="s">
        <v>48</v>
      </c>
      <c r="E5250" s="20" t="s">
        <v>47</v>
      </c>
      <c r="F5250" s="19">
        <v>12</v>
      </c>
      <c r="R5250" s="21">
        <f>G5250+I5250+J5250+K5250-L5250-M5250-N5250-Q5250</f>
        <v>0</v>
      </c>
      <c r="T5250" s="22" t="s">
        <v>38</v>
      </c>
      <c r="Y5250" s="28" t="str">
        <f t="shared" si="2775"/>
        <v/>
      </c>
      <c r="Z5250" s="28" t="str">
        <f t="shared" si="2776"/>
        <v/>
      </c>
      <c r="AA5250" s="28" t="str">
        <f>IF(R5250&lt;S5250+U5250,"期末实有头数应大于等于能繁母畜+种公畜","")</f>
        <v/>
      </c>
      <c r="AB5250" s="28"/>
      <c r="AC5250" s="28" t="str">
        <f>IF(R5250&lt;V5250+W5250,"期末实有头数应大于等于良种+改良种","")</f>
        <v/>
      </c>
    </row>
    <row r="5251" spans="2:29">
      <c r="B5251" s="19"/>
      <c r="C5251" s="30"/>
      <c r="D5251" s="19" t="s">
        <v>49</v>
      </c>
      <c r="E5251" s="20" t="s">
        <v>47</v>
      </c>
      <c r="F5251" s="19">
        <v>13</v>
      </c>
      <c r="R5251" s="21">
        <f>G5251+I5251+J5251+K5251-L5251-M5251-N5251-Q5251</f>
        <v>0</v>
      </c>
      <c r="T5251" s="22" t="s">
        <v>38</v>
      </c>
      <c r="V5251" s="22" t="s">
        <v>38</v>
      </c>
      <c r="W5251" s="22" t="s">
        <v>38</v>
      </c>
      <c r="Y5251" s="28" t="str">
        <f t="shared" si="2775"/>
        <v/>
      </c>
      <c r="Z5251" s="28" t="str">
        <f t="shared" si="2776"/>
        <v/>
      </c>
      <c r="AA5251" s="28" t="str">
        <f>IF(R5251&lt;S5251+U5251,"期末实有头数应大于等于能繁母畜+种公畜","")</f>
        <v/>
      </c>
      <c r="AB5251" s="28"/>
      <c r="AC5251" s="28"/>
    </row>
    <row r="5252" spans="2:29">
      <c r="B5252" s="19"/>
      <c r="C5252" s="30"/>
      <c r="D5252" s="19" t="s">
        <v>50</v>
      </c>
      <c r="E5252" s="20" t="s">
        <v>47</v>
      </c>
      <c r="F5252" s="19">
        <v>14</v>
      </c>
      <c r="H5252" s="22" t="s">
        <v>38</v>
      </c>
      <c r="I5252" s="22" t="s">
        <v>38</v>
      </c>
      <c r="J5252" s="22" t="s">
        <v>38</v>
      </c>
      <c r="K5252" s="22" t="s">
        <v>38</v>
      </c>
      <c r="L5252" s="22" t="s">
        <v>38</v>
      </c>
      <c r="M5252" s="22" t="s">
        <v>38</v>
      </c>
      <c r="N5252" s="22" t="s">
        <v>38</v>
      </c>
      <c r="O5252" s="22" t="s">
        <v>38</v>
      </c>
      <c r="P5252" s="22" t="s">
        <v>38</v>
      </c>
      <c r="Q5252" s="22" t="s">
        <v>38</v>
      </c>
      <c r="R5252" s="24"/>
      <c r="T5252" s="22" t="s">
        <v>38</v>
      </c>
      <c r="U5252" s="22" t="s">
        <v>38</v>
      </c>
      <c r="V5252" s="22" t="s">
        <v>38</v>
      </c>
      <c r="W5252" s="22" t="s">
        <v>38</v>
      </c>
      <c r="Y5252" s="28" t="str">
        <f t="shared" si="2775"/>
        <v/>
      </c>
      <c r="Z5252" s="28"/>
      <c r="AA5252" s="28"/>
      <c r="AB5252" s="28"/>
      <c r="AC5252" s="28"/>
    </row>
    <row r="5253" spans="2:29">
      <c r="B5253" s="19"/>
      <c r="C5253" s="30"/>
      <c r="D5253" s="19" t="s">
        <v>51</v>
      </c>
      <c r="E5253" s="20" t="s">
        <v>47</v>
      </c>
      <c r="F5253" s="19">
        <v>15</v>
      </c>
      <c r="H5253" s="22" t="s">
        <v>38</v>
      </c>
      <c r="I5253" s="22" t="s">
        <v>38</v>
      </c>
      <c r="J5253" s="22" t="s">
        <v>38</v>
      </c>
      <c r="K5253" s="22" t="s">
        <v>38</v>
      </c>
      <c r="L5253" s="22" t="s">
        <v>38</v>
      </c>
      <c r="M5253" s="22" t="s">
        <v>38</v>
      </c>
      <c r="N5253" s="22" t="s">
        <v>38</v>
      </c>
      <c r="O5253" s="22" t="s">
        <v>38</v>
      </c>
      <c r="P5253" s="22" t="s">
        <v>38</v>
      </c>
      <c r="Q5253" s="22" t="s">
        <v>38</v>
      </c>
      <c r="R5253" s="24"/>
      <c r="T5253" s="22" t="s">
        <v>38</v>
      </c>
      <c r="U5253" s="22" t="s">
        <v>38</v>
      </c>
      <c r="V5253" s="22" t="s">
        <v>38</v>
      </c>
      <c r="W5253" s="22" t="s">
        <v>38</v>
      </c>
      <c r="Y5253" s="28" t="str">
        <f t="shared" si="2775"/>
        <v/>
      </c>
      <c r="Z5253" s="28"/>
      <c r="AA5253" s="28"/>
      <c r="AB5253" s="28"/>
      <c r="AC5253" s="28"/>
    </row>
    <row r="5254" spans="2:29">
      <c r="B5254" s="19"/>
      <c r="C5254" s="30"/>
      <c r="D5254" s="19" t="s">
        <v>52</v>
      </c>
      <c r="E5254" s="20" t="s">
        <v>47</v>
      </c>
      <c r="F5254" s="19">
        <v>16</v>
      </c>
      <c r="R5254" s="21">
        <f>G5254+I5254+J5254+K5254-L5254-M5254-N5254-Q5254</f>
        <v>0</v>
      </c>
      <c r="T5254" s="22" t="s">
        <v>38</v>
      </c>
      <c r="Y5254" s="28" t="str">
        <f t="shared" si="2775"/>
        <v/>
      </c>
      <c r="Z5254" s="28" t="str">
        <f>IF(N5254&lt;O5254+P5254,"出卖应大于等于出卖肉畜+出卖仔畜","")</f>
        <v/>
      </c>
      <c r="AA5254" s="28" t="str">
        <f t="shared" ref="AA5254:AA5263" si="2780">IF(R5254&lt;S5254+U5254,"期末实有头数应大于等于能繁母畜+种公畜","")</f>
        <v/>
      </c>
      <c r="AB5254" s="28"/>
      <c r="AC5254" s="28" t="str">
        <f t="shared" ref="AC5254:AC5259" si="2781">IF(R5254&lt;V5254+W5254,"期末实有头数应大于等于良种+改良种","")</f>
        <v/>
      </c>
    </row>
    <row r="5255" spans="2:29">
      <c r="B5255" s="19"/>
      <c r="C5255" s="30"/>
      <c r="D5255" s="19" t="s">
        <v>53</v>
      </c>
      <c r="E5255" s="18" t="s">
        <v>33</v>
      </c>
      <c r="F5255" s="19">
        <v>17</v>
      </c>
      <c r="R5255" s="21">
        <f>G5255+I5255+J5255+K5255-L5255-M5255-N5255-Q5255</f>
        <v>0</v>
      </c>
      <c r="T5255" s="22" t="s">
        <v>38</v>
      </c>
      <c r="Y5255" s="28" t="str">
        <f t="shared" si="2775"/>
        <v/>
      </c>
      <c r="Z5255" s="28" t="str">
        <f>IF(N5255&lt;O5255+P5255,"出卖应大于等于出卖肉畜+出卖仔畜","")</f>
        <v/>
      </c>
      <c r="AA5255" s="28" t="str">
        <f t="shared" si="2780"/>
        <v/>
      </c>
      <c r="AB5255" s="28"/>
      <c r="AC5255" s="28" t="str">
        <f t="shared" si="2781"/>
        <v/>
      </c>
    </row>
    <row r="5256" spans="2:29">
      <c r="B5256" s="18"/>
      <c r="C5256" s="29"/>
      <c r="D5256" s="19" t="s">
        <v>32</v>
      </c>
      <c r="E5256" s="20" t="s">
        <v>33</v>
      </c>
      <c r="F5256" s="19">
        <v>1</v>
      </c>
      <c r="G5256" s="21">
        <f t="shared" ref="G5256:S5256" si="2782">G5257+G5272</f>
        <v>0</v>
      </c>
      <c r="H5256" s="21">
        <f t="shared" si="2782"/>
        <v>0</v>
      </c>
      <c r="I5256" s="21">
        <f t="shared" si="2782"/>
        <v>0</v>
      </c>
      <c r="J5256" s="21">
        <f t="shared" si="2782"/>
        <v>0</v>
      </c>
      <c r="K5256" s="21">
        <f t="shared" si="2782"/>
        <v>0</v>
      </c>
      <c r="L5256" s="21">
        <f t="shared" si="2782"/>
        <v>0</v>
      </c>
      <c r="M5256" s="21">
        <f t="shared" si="2782"/>
        <v>0</v>
      </c>
      <c r="N5256" s="21">
        <f t="shared" si="2782"/>
        <v>0</v>
      </c>
      <c r="O5256" s="21">
        <f t="shared" si="2782"/>
        <v>0</v>
      </c>
      <c r="P5256" s="21">
        <f t="shared" si="2782"/>
        <v>0</v>
      </c>
      <c r="Q5256" s="21">
        <f t="shared" si="2782"/>
        <v>0</v>
      </c>
      <c r="R5256" s="21">
        <f t="shared" si="2782"/>
        <v>0</v>
      </c>
      <c r="S5256" s="21">
        <f t="shared" si="2782"/>
        <v>0</v>
      </c>
      <c r="T5256" s="21">
        <f>T5257</f>
        <v>0</v>
      </c>
      <c r="U5256" s="21">
        <f>U5257+U5272</f>
        <v>0</v>
      </c>
      <c r="V5256" s="21">
        <f>V5257+V5272</f>
        <v>0</v>
      </c>
      <c r="W5256" s="21">
        <f>W5257+W5272</f>
        <v>0</v>
      </c>
      <c r="Y5256" s="28" t="str">
        <f t="shared" si="2775"/>
        <v/>
      </c>
      <c r="Z5256" s="28" t="str">
        <f>IF(N5256&lt;O5256+P5256,"出卖应大于等于出卖肉畜+出卖仔畜","")</f>
        <v/>
      </c>
      <c r="AA5256" s="28" t="str">
        <f t="shared" si="2780"/>
        <v/>
      </c>
      <c r="AB5256" s="28" t="str">
        <f>IF(R5256&lt;T5256,"期末实有头数应大于等于耕役畜","")</f>
        <v/>
      </c>
      <c r="AC5256" s="28" t="str">
        <f t="shared" si="2781"/>
        <v/>
      </c>
    </row>
    <row r="5257" spans="2:29">
      <c r="B5257" s="19"/>
      <c r="C5257" s="30"/>
      <c r="D5257" s="19" t="s">
        <v>34</v>
      </c>
      <c r="E5257" s="20" t="s">
        <v>33</v>
      </c>
      <c r="F5257" s="19">
        <v>2</v>
      </c>
      <c r="G5257" s="21">
        <f t="shared" ref="G5257:S5257" si="2783">G5258+G5266</f>
        <v>0</v>
      </c>
      <c r="H5257" s="21">
        <f t="shared" si="2783"/>
        <v>0</v>
      </c>
      <c r="I5257" s="21">
        <f t="shared" si="2783"/>
        <v>0</v>
      </c>
      <c r="J5257" s="21">
        <f t="shared" si="2783"/>
        <v>0</v>
      </c>
      <c r="K5257" s="21">
        <f t="shared" si="2783"/>
        <v>0</v>
      </c>
      <c r="L5257" s="21">
        <f t="shared" si="2783"/>
        <v>0</v>
      </c>
      <c r="M5257" s="21">
        <f t="shared" si="2783"/>
        <v>0</v>
      </c>
      <c r="N5257" s="21">
        <f t="shared" si="2783"/>
        <v>0</v>
      </c>
      <c r="O5257" s="21">
        <f t="shared" si="2783"/>
        <v>0</v>
      </c>
      <c r="P5257" s="21">
        <f t="shared" si="2783"/>
        <v>0</v>
      </c>
      <c r="Q5257" s="21">
        <f t="shared" si="2783"/>
        <v>0</v>
      </c>
      <c r="R5257" s="21">
        <f t="shared" si="2783"/>
        <v>0</v>
      </c>
      <c r="S5257" s="21">
        <f t="shared" si="2783"/>
        <v>0</v>
      </c>
      <c r="T5257" s="21">
        <f>T5258</f>
        <v>0</v>
      </c>
      <c r="U5257" s="21">
        <f>U5258+U5266</f>
        <v>0</v>
      </c>
      <c r="V5257" s="21">
        <f>V5258+V5266</f>
        <v>0</v>
      </c>
      <c r="W5257" s="21">
        <f>W5258+W5266</f>
        <v>0</v>
      </c>
      <c r="Y5257" s="28" t="str">
        <f t="shared" ref="Y5257:Y5273" si="2784">IF(H5257&lt;I5257,"繁殖仔畜应大于等于成活","")</f>
        <v/>
      </c>
      <c r="Z5257" s="28" t="str">
        <f t="shared" ref="Z5257:Z5268" si="2785">IF(N5257&lt;O5257+P5257,"出卖应大于等于出卖肉畜+出卖仔畜","")</f>
        <v/>
      </c>
      <c r="AA5257" s="28" t="str">
        <f t="shared" si="2780"/>
        <v/>
      </c>
      <c r="AB5257" s="28" t="str">
        <f>IF(R5257&lt;T5257,"期末实有头数应大于等于耕役畜","")</f>
        <v/>
      </c>
      <c r="AC5257" s="28" t="str">
        <f t="shared" si="2781"/>
        <v/>
      </c>
    </row>
    <row r="5258" spans="2:29">
      <c r="B5258" s="19"/>
      <c r="C5258" s="30"/>
      <c r="D5258" s="19" t="s">
        <v>35</v>
      </c>
      <c r="E5258" s="20" t="s">
        <v>33</v>
      </c>
      <c r="F5258" s="19">
        <v>3</v>
      </c>
      <c r="G5258" s="21">
        <f t="shared" ref="G5258:R5258" si="2786">G5259+G5262+G5263+G5264+G5265</f>
        <v>0</v>
      </c>
      <c r="H5258" s="21">
        <f t="shared" si="2786"/>
        <v>0</v>
      </c>
      <c r="I5258" s="21">
        <f t="shared" si="2786"/>
        <v>0</v>
      </c>
      <c r="J5258" s="21">
        <f t="shared" si="2786"/>
        <v>0</v>
      </c>
      <c r="K5258" s="21">
        <f t="shared" si="2786"/>
        <v>0</v>
      </c>
      <c r="L5258" s="21">
        <f t="shared" si="2786"/>
        <v>0</v>
      </c>
      <c r="M5258" s="21">
        <f t="shared" si="2786"/>
        <v>0</v>
      </c>
      <c r="N5258" s="21">
        <f t="shared" si="2786"/>
        <v>0</v>
      </c>
      <c r="O5258" s="21">
        <f t="shared" si="2786"/>
        <v>0</v>
      </c>
      <c r="P5258" s="21">
        <f t="shared" si="2786"/>
        <v>0</v>
      </c>
      <c r="Q5258" s="21">
        <f t="shared" si="2786"/>
        <v>0</v>
      </c>
      <c r="R5258" s="21">
        <f t="shared" si="2786"/>
        <v>0</v>
      </c>
      <c r="S5258" s="21">
        <f>S5259+S5262+S5263+S5265</f>
        <v>0</v>
      </c>
      <c r="T5258" s="21">
        <f>T5259+T5262+T5263+T5264+T5265</f>
        <v>0</v>
      </c>
      <c r="U5258" s="21">
        <f>U5259+U5262+U5263+U5265</f>
        <v>0</v>
      </c>
      <c r="V5258" s="21">
        <f>V5259+V5262+V5263+V5265</f>
        <v>0</v>
      </c>
      <c r="W5258" s="21">
        <f>W5259+W5262+W5263+W5265</f>
        <v>0</v>
      </c>
      <c r="Y5258" s="28" t="str">
        <f t="shared" si="2784"/>
        <v/>
      </c>
      <c r="Z5258" s="28" t="str">
        <f t="shared" si="2785"/>
        <v/>
      </c>
      <c r="AA5258" s="28" t="str">
        <f t="shared" si="2780"/>
        <v/>
      </c>
      <c r="AB5258" s="28" t="str">
        <f>IF(R5258&lt;T5258,"期末实有头数应大于等于耕役畜","")</f>
        <v/>
      </c>
      <c r="AC5258" s="28" t="str">
        <f t="shared" si="2781"/>
        <v/>
      </c>
    </row>
    <row r="5259" spans="2:29">
      <c r="B5259" s="19"/>
      <c r="C5259" s="30"/>
      <c r="D5259" s="19" t="s">
        <v>36</v>
      </c>
      <c r="E5259" s="20" t="s">
        <v>33</v>
      </c>
      <c r="F5259" s="19">
        <v>4</v>
      </c>
      <c r="R5259" s="21">
        <f>G5259+I5259+J5259+K5259-L5259-M5259-N5259-Q5259</f>
        <v>0</v>
      </c>
      <c r="Y5259" s="28" t="str">
        <f t="shared" si="2784"/>
        <v/>
      </c>
      <c r="Z5259" s="28" t="str">
        <f t="shared" si="2785"/>
        <v/>
      </c>
      <c r="AA5259" s="28" t="str">
        <f t="shared" si="2780"/>
        <v/>
      </c>
      <c r="AB5259" s="28" t="str">
        <f>IF(R5259&lt;T5259,"期末实有头数应大于等于耕役畜","")</f>
        <v/>
      </c>
      <c r="AC5259" s="28" t="str">
        <f t="shared" si="2781"/>
        <v/>
      </c>
    </row>
    <row r="5260" spans="2:29">
      <c r="B5260" s="19"/>
      <c r="C5260" s="30"/>
      <c r="D5260" s="19" t="s">
        <v>37</v>
      </c>
      <c r="E5260" s="20" t="s">
        <v>33</v>
      </c>
      <c r="F5260" s="19">
        <v>5</v>
      </c>
      <c r="R5260" s="21">
        <f t="shared" ref="R5260:R5265" si="2787">G5260+I5260+J5260+K5260-L5260-M5260-N5260-Q5260</f>
        <v>0</v>
      </c>
      <c r="T5260" s="22" t="s">
        <v>38</v>
      </c>
      <c r="V5260" s="22" t="s">
        <v>38</v>
      </c>
      <c r="W5260" s="22" t="s">
        <v>38</v>
      </c>
      <c r="Y5260" s="28" t="str">
        <f t="shared" si="2784"/>
        <v/>
      </c>
      <c r="Z5260" s="28" t="str">
        <f t="shared" si="2785"/>
        <v/>
      </c>
      <c r="AA5260" s="28" t="str">
        <f t="shared" si="2780"/>
        <v/>
      </c>
      <c r="AB5260" s="28"/>
      <c r="AC5260" s="28"/>
    </row>
    <row r="5261" spans="2:29">
      <c r="B5261" s="19"/>
      <c r="C5261" s="30"/>
      <c r="D5261" s="19" t="s">
        <v>39</v>
      </c>
      <c r="E5261" s="20" t="s">
        <v>33</v>
      </c>
      <c r="F5261" s="19">
        <v>6</v>
      </c>
      <c r="R5261" s="21">
        <f t="shared" si="2787"/>
        <v>0</v>
      </c>
      <c r="T5261" s="22" t="s">
        <v>38</v>
      </c>
      <c r="V5261" s="22" t="s">
        <v>38</v>
      </c>
      <c r="W5261" s="22" t="s">
        <v>38</v>
      </c>
      <c r="Y5261" s="28" t="str">
        <f t="shared" si="2784"/>
        <v/>
      </c>
      <c r="Z5261" s="28" t="str">
        <f t="shared" si="2785"/>
        <v/>
      </c>
      <c r="AA5261" s="28" t="str">
        <f t="shared" si="2780"/>
        <v/>
      </c>
      <c r="AB5261" s="28"/>
      <c r="AC5261" s="28"/>
    </row>
    <row r="5262" spans="2:29">
      <c r="B5262" s="19"/>
      <c r="C5262" s="30"/>
      <c r="D5262" s="19" t="s">
        <v>40</v>
      </c>
      <c r="E5262" s="20" t="s">
        <v>41</v>
      </c>
      <c r="F5262" s="19">
        <v>7</v>
      </c>
      <c r="R5262" s="21">
        <f t="shared" si="2787"/>
        <v>0</v>
      </c>
      <c r="Y5262" s="28" t="str">
        <f t="shared" si="2784"/>
        <v/>
      </c>
      <c r="Z5262" s="28" t="str">
        <f t="shared" si="2785"/>
        <v/>
      </c>
      <c r="AA5262" s="28" t="str">
        <f t="shared" si="2780"/>
        <v/>
      </c>
      <c r="AB5262" s="28" t="str">
        <f>IF(R5262&lt;T5262,"期末实有头数应大于等于耕役畜","")</f>
        <v/>
      </c>
      <c r="AC5262" s="28" t="str">
        <f>IF(R5262&lt;V5262+W5262,"期末实有头数应大于等于良种+改良种","")</f>
        <v/>
      </c>
    </row>
    <row r="5263" spans="2:29">
      <c r="B5263" s="19"/>
      <c r="C5263" s="30"/>
      <c r="D5263" s="19" t="s">
        <v>42</v>
      </c>
      <c r="E5263" s="20" t="s">
        <v>33</v>
      </c>
      <c r="F5263" s="19">
        <v>8</v>
      </c>
      <c r="R5263" s="21">
        <f t="shared" si="2787"/>
        <v>0</v>
      </c>
      <c r="Y5263" s="28" t="str">
        <f t="shared" si="2784"/>
        <v/>
      </c>
      <c r="Z5263" s="28" t="str">
        <f t="shared" si="2785"/>
        <v/>
      </c>
      <c r="AA5263" s="28" t="str">
        <f t="shared" si="2780"/>
        <v/>
      </c>
      <c r="AB5263" s="28" t="str">
        <f>IF(R5263&lt;T5263,"期末实有头数应大于等于耕役畜","")</f>
        <v/>
      </c>
      <c r="AC5263" s="28" t="str">
        <f>IF(R5263&lt;V5263+W5263,"期末实有头数应大于等于良种+改良种","")</f>
        <v/>
      </c>
    </row>
    <row r="5264" spans="2:29">
      <c r="B5264" s="19"/>
      <c r="C5264" s="30"/>
      <c r="D5264" s="19" t="s">
        <v>43</v>
      </c>
      <c r="E5264" s="20" t="s">
        <v>33</v>
      </c>
      <c r="F5264" s="19">
        <v>9</v>
      </c>
      <c r="R5264" s="21">
        <f t="shared" si="2787"/>
        <v>0</v>
      </c>
      <c r="S5264" s="22" t="s">
        <v>38</v>
      </c>
      <c r="U5264" s="22" t="s">
        <v>38</v>
      </c>
      <c r="V5264" s="22" t="s">
        <v>38</v>
      </c>
      <c r="W5264" s="22" t="s">
        <v>38</v>
      </c>
      <c r="Y5264" s="28" t="str">
        <f t="shared" si="2784"/>
        <v/>
      </c>
      <c r="Z5264" s="28" t="str">
        <f t="shared" si="2785"/>
        <v/>
      </c>
      <c r="AA5264" s="28"/>
      <c r="AB5264" s="28" t="str">
        <f>IF(R5264&lt;T5264,"期末实有头数应大于等于耕役畜","")</f>
        <v/>
      </c>
      <c r="AC5264" s="28"/>
    </row>
    <row r="5265" spans="2:29">
      <c r="B5265" s="19"/>
      <c r="C5265" s="30"/>
      <c r="D5265" s="19" t="s">
        <v>44</v>
      </c>
      <c r="E5265" s="20" t="s">
        <v>45</v>
      </c>
      <c r="F5265" s="19">
        <v>10</v>
      </c>
      <c r="R5265" s="21">
        <f t="shared" si="2787"/>
        <v>0</v>
      </c>
      <c r="Y5265" s="28" t="str">
        <f t="shared" si="2784"/>
        <v/>
      </c>
      <c r="Z5265" s="28" t="str">
        <f t="shared" si="2785"/>
        <v/>
      </c>
      <c r="AA5265" s="28" t="str">
        <f>IF(R5265&lt;S5265+U5265,"期末实有头数应大于等于能繁母畜+种公畜","")</f>
        <v/>
      </c>
      <c r="AB5265" s="28" t="str">
        <f>IF(R5265&lt;T5265,"期末实有头数应大于等于耕役畜","")</f>
        <v/>
      </c>
      <c r="AC5265" s="28" t="str">
        <f>IF(R5265&lt;V5265+W5265,"期末实有头数应大于等于良种+改良种","")</f>
        <v/>
      </c>
    </row>
    <row r="5266" spans="2:29">
      <c r="B5266" s="19"/>
      <c r="C5266" s="30"/>
      <c r="D5266" s="19" t="s">
        <v>46</v>
      </c>
      <c r="E5266" s="20" t="s">
        <v>47</v>
      </c>
      <c r="F5266" s="19">
        <v>11</v>
      </c>
      <c r="G5266" s="21">
        <f t="shared" ref="G5266:S5266" si="2788">G5267+G5271</f>
        <v>0</v>
      </c>
      <c r="H5266" s="21">
        <f t="shared" si="2788"/>
        <v>0</v>
      </c>
      <c r="I5266" s="21">
        <f t="shared" si="2788"/>
        <v>0</v>
      </c>
      <c r="J5266" s="21">
        <f t="shared" si="2788"/>
        <v>0</v>
      </c>
      <c r="K5266" s="21">
        <f t="shared" si="2788"/>
        <v>0</v>
      </c>
      <c r="L5266" s="21">
        <f t="shared" si="2788"/>
        <v>0</v>
      </c>
      <c r="M5266" s="21">
        <f t="shared" si="2788"/>
        <v>0</v>
      </c>
      <c r="N5266" s="21">
        <f t="shared" si="2788"/>
        <v>0</v>
      </c>
      <c r="O5266" s="21">
        <f t="shared" si="2788"/>
        <v>0</v>
      </c>
      <c r="P5266" s="21">
        <f t="shared" si="2788"/>
        <v>0</v>
      </c>
      <c r="Q5266" s="21">
        <f t="shared" si="2788"/>
        <v>0</v>
      </c>
      <c r="R5266" s="23">
        <f t="shared" si="2788"/>
        <v>0</v>
      </c>
      <c r="S5266" s="21">
        <f t="shared" si="2788"/>
        <v>0</v>
      </c>
      <c r="T5266" s="22" t="s">
        <v>38</v>
      </c>
      <c r="U5266" s="21">
        <f>U5267+U5271</f>
        <v>0</v>
      </c>
      <c r="V5266" s="21">
        <f>V5267+V5271</f>
        <v>0</v>
      </c>
      <c r="W5266" s="21">
        <f>W5267+W5271</f>
        <v>0</v>
      </c>
      <c r="Y5266" s="28" t="str">
        <f t="shared" si="2784"/>
        <v/>
      </c>
      <c r="Z5266" s="28" t="str">
        <f t="shared" si="2785"/>
        <v/>
      </c>
      <c r="AA5266" s="28" t="str">
        <f>IF(R5266&lt;S5266+U5266,"期末实有头数应大于等于能繁母畜+种公畜","")</f>
        <v/>
      </c>
      <c r="AB5266" s="28"/>
      <c r="AC5266" s="28" t="str">
        <f>IF(R5266&lt;V5266+W5266,"期末实有头数应大于等于良种+改良种","")</f>
        <v/>
      </c>
    </row>
    <row r="5267" spans="2:29">
      <c r="B5267" s="19"/>
      <c r="C5267" s="30"/>
      <c r="D5267" s="19" t="s">
        <v>48</v>
      </c>
      <c r="E5267" s="20" t="s">
        <v>47</v>
      </c>
      <c r="F5267" s="19">
        <v>12</v>
      </c>
      <c r="R5267" s="21">
        <f>G5267+I5267+J5267+K5267-L5267-M5267-N5267-Q5267</f>
        <v>0</v>
      </c>
      <c r="T5267" s="22" t="s">
        <v>38</v>
      </c>
      <c r="Y5267" s="28" t="str">
        <f t="shared" si="2784"/>
        <v/>
      </c>
      <c r="Z5267" s="28" t="str">
        <f t="shared" si="2785"/>
        <v/>
      </c>
      <c r="AA5267" s="28" t="str">
        <f>IF(R5267&lt;S5267+U5267,"期末实有头数应大于等于能繁母畜+种公畜","")</f>
        <v/>
      </c>
      <c r="AB5267" s="28"/>
      <c r="AC5267" s="28" t="str">
        <f>IF(R5267&lt;V5267+W5267,"期末实有头数应大于等于良种+改良种","")</f>
        <v/>
      </c>
    </row>
    <row r="5268" spans="2:29">
      <c r="B5268" s="19"/>
      <c r="C5268" s="30"/>
      <c r="D5268" s="19" t="s">
        <v>49</v>
      </c>
      <c r="E5268" s="20" t="s">
        <v>47</v>
      </c>
      <c r="F5268" s="19">
        <v>13</v>
      </c>
      <c r="R5268" s="21">
        <f>G5268+I5268+J5268+K5268-L5268-M5268-N5268-Q5268</f>
        <v>0</v>
      </c>
      <c r="T5268" s="22" t="s">
        <v>38</v>
      </c>
      <c r="V5268" s="22" t="s">
        <v>38</v>
      </c>
      <c r="W5268" s="22" t="s">
        <v>38</v>
      </c>
      <c r="Y5268" s="28" t="str">
        <f t="shared" si="2784"/>
        <v/>
      </c>
      <c r="Z5268" s="28" t="str">
        <f t="shared" si="2785"/>
        <v/>
      </c>
      <c r="AA5268" s="28" t="str">
        <f>IF(R5268&lt;S5268+U5268,"期末实有头数应大于等于能繁母畜+种公畜","")</f>
        <v/>
      </c>
      <c r="AB5268" s="28"/>
      <c r="AC5268" s="28"/>
    </row>
    <row r="5269" spans="2:29">
      <c r="B5269" s="19"/>
      <c r="C5269" s="30"/>
      <c r="D5269" s="19" t="s">
        <v>50</v>
      </c>
      <c r="E5269" s="20" t="s">
        <v>47</v>
      </c>
      <c r="F5269" s="19">
        <v>14</v>
      </c>
      <c r="H5269" s="22" t="s">
        <v>38</v>
      </c>
      <c r="I5269" s="22" t="s">
        <v>38</v>
      </c>
      <c r="J5269" s="22" t="s">
        <v>38</v>
      </c>
      <c r="K5269" s="22" t="s">
        <v>38</v>
      </c>
      <c r="L5269" s="22" t="s">
        <v>38</v>
      </c>
      <c r="M5269" s="22" t="s">
        <v>38</v>
      </c>
      <c r="N5269" s="22" t="s">
        <v>38</v>
      </c>
      <c r="O5269" s="22" t="s">
        <v>38</v>
      </c>
      <c r="P5269" s="22" t="s">
        <v>38</v>
      </c>
      <c r="Q5269" s="22" t="s">
        <v>38</v>
      </c>
      <c r="R5269" s="24"/>
      <c r="T5269" s="22" t="s">
        <v>38</v>
      </c>
      <c r="U5269" s="22" t="s">
        <v>38</v>
      </c>
      <c r="V5269" s="22" t="s">
        <v>38</v>
      </c>
      <c r="W5269" s="22" t="s">
        <v>38</v>
      </c>
      <c r="Y5269" s="28" t="str">
        <f t="shared" si="2784"/>
        <v/>
      </c>
      <c r="Z5269" s="28"/>
      <c r="AA5269" s="28"/>
      <c r="AB5269" s="28"/>
      <c r="AC5269" s="28"/>
    </row>
    <row r="5270" spans="2:29">
      <c r="B5270" s="19"/>
      <c r="C5270" s="30"/>
      <c r="D5270" s="19" t="s">
        <v>51</v>
      </c>
      <c r="E5270" s="20" t="s">
        <v>47</v>
      </c>
      <c r="F5270" s="19">
        <v>15</v>
      </c>
      <c r="H5270" s="22" t="s">
        <v>38</v>
      </c>
      <c r="I5270" s="22" t="s">
        <v>38</v>
      </c>
      <c r="J5270" s="22" t="s">
        <v>38</v>
      </c>
      <c r="K5270" s="22" t="s">
        <v>38</v>
      </c>
      <c r="L5270" s="22" t="s">
        <v>38</v>
      </c>
      <c r="M5270" s="22" t="s">
        <v>38</v>
      </c>
      <c r="N5270" s="22" t="s">
        <v>38</v>
      </c>
      <c r="O5270" s="22" t="s">
        <v>38</v>
      </c>
      <c r="P5270" s="22" t="s">
        <v>38</v>
      </c>
      <c r="Q5270" s="22" t="s">
        <v>38</v>
      </c>
      <c r="R5270" s="24"/>
      <c r="T5270" s="22" t="s">
        <v>38</v>
      </c>
      <c r="U5270" s="22" t="s">
        <v>38</v>
      </c>
      <c r="V5270" s="22" t="s">
        <v>38</v>
      </c>
      <c r="W5270" s="22" t="s">
        <v>38</v>
      </c>
      <c r="Y5270" s="28" t="str">
        <f t="shared" si="2784"/>
        <v/>
      </c>
      <c r="Z5270" s="28"/>
      <c r="AA5270" s="28"/>
      <c r="AB5270" s="28"/>
      <c r="AC5270" s="28"/>
    </row>
    <row r="5271" spans="2:29">
      <c r="B5271" s="19"/>
      <c r="C5271" s="30"/>
      <c r="D5271" s="19" t="s">
        <v>52</v>
      </c>
      <c r="E5271" s="20" t="s">
        <v>47</v>
      </c>
      <c r="F5271" s="19">
        <v>16</v>
      </c>
      <c r="R5271" s="21">
        <f>G5271+I5271+J5271+K5271-L5271-M5271-N5271-Q5271</f>
        <v>0</v>
      </c>
      <c r="T5271" s="22" t="s">
        <v>38</v>
      </c>
      <c r="Y5271" s="28" t="str">
        <f t="shared" si="2784"/>
        <v/>
      </c>
      <c r="Z5271" s="28" t="str">
        <f>IF(N5271&lt;O5271+P5271,"出卖应大于等于出卖肉畜+出卖仔畜","")</f>
        <v/>
      </c>
      <c r="AA5271" s="28" t="str">
        <f t="shared" ref="AA5271:AA5280" si="2789">IF(R5271&lt;S5271+U5271,"期末实有头数应大于等于能繁母畜+种公畜","")</f>
        <v/>
      </c>
      <c r="AB5271" s="28"/>
      <c r="AC5271" s="28" t="str">
        <f t="shared" ref="AC5271:AC5276" si="2790">IF(R5271&lt;V5271+W5271,"期末实有头数应大于等于良种+改良种","")</f>
        <v/>
      </c>
    </row>
    <row r="5272" spans="2:29">
      <c r="B5272" s="19"/>
      <c r="C5272" s="30"/>
      <c r="D5272" s="19" t="s">
        <v>53</v>
      </c>
      <c r="E5272" s="18" t="s">
        <v>33</v>
      </c>
      <c r="F5272" s="19">
        <v>17</v>
      </c>
      <c r="R5272" s="21">
        <f>G5272+I5272+J5272+K5272-L5272-M5272-N5272-Q5272</f>
        <v>0</v>
      </c>
      <c r="T5272" s="22" t="s">
        <v>38</v>
      </c>
      <c r="Y5272" s="28" t="str">
        <f t="shared" si="2784"/>
        <v/>
      </c>
      <c r="Z5272" s="28" t="str">
        <f>IF(N5272&lt;O5272+P5272,"出卖应大于等于出卖肉畜+出卖仔畜","")</f>
        <v/>
      </c>
      <c r="AA5272" s="28" t="str">
        <f t="shared" si="2789"/>
        <v/>
      </c>
      <c r="AB5272" s="28"/>
      <c r="AC5272" s="28" t="str">
        <f t="shared" si="2790"/>
        <v/>
      </c>
    </row>
    <row r="5273" spans="2:29">
      <c r="B5273" s="18"/>
      <c r="C5273" s="29"/>
      <c r="D5273" s="19" t="s">
        <v>32</v>
      </c>
      <c r="E5273" s="20" t="s">
        <v>33</v>
      </c>
      <c r="F5273" s="19">
        <v>1</v>
      </c>
      <c r="G5273" s="21">
        <f t="shared" ref="G5273:S5273" si="2791">G5274+G5289</f>
        <v>0</v>
      </c>
      <c r="H5273" s="21">
        <f t="shared" si="2791"/>
        <v>0</v>
      </c>
      <c r="I5273" s="21">
        <f t="shared" si="2791"/>
        <v>0</v>
      </c>
      <c r="J5273" s="21">
        <f t="shared" si="2791"/>
        <v>0</v>
      </c>
      <c r="K5273" s="21">
        <f t="shared" si="2791"/>
        <v>0</v>
      </c>
      <c r="L5273" s="21">
        <f t="shared" si="2791"/>
        <v>0</v>
      </c>
      <c r="M5273" s="21">
        <f t="shared" si="2791"/>
        <v>0</v>
      </c>
      <c r="N5273" s="21">
        <f t="shared" si="2791"/>
        <v>0</v>
      </c>
      <c r="O5273" s="21">
        <f t="shared" si="2791"/>
        <v>0</v>
      </c>
      <c r="P5273" s="21">
        <f t="shared" si="2791"/>
        <v>0</v>
      </c>
      <c r="Q5273" s="21">
        <f t="shared" si="2791"/>
        <v>0</v>
      </c>
      <c r="R5273" s="21">
        <f t="shared" si="2791"/>
        <v>0</v>
      </c>
      <c r="S5273" s="21">
        <f t="shared" si="2791"/>
        <v>0</v>
      </c>
      <c r="T5273" s="21">
        <f>T5274</f>
        <v>0</v>
      </c>
      <c r="U5273" s="21">
        <f>U5274+U5289</f>
        <v>0</v>
      </c>
      <c r="V5273" s="21">
        <f>V5274+V5289</f>
        <v>0</v>
      </c>
      <c r="W5273" s="21">
        <f>W5274+W5289</f>
        <v>0</v>
      </c>
      <c r="Y5273" s="28" t="str">
        <f t="shared" si="2784"/>
        <v/>
      </c>
      <c r="Z5273" s="28" t="str">
        <f>IF(N5273&lt;O5273+P5273,"出卖应大于等于出卖肉畜+出卖仔畜","")</f>
        <v/>
      </c>
      <c r="AA5273" s="28" t="str">
        <f t="shared" si="2789"/>
        <v/>
      </c>
      <c r="AB5273" s="28" t="str">
        <f>IF(R5273&lt;T5273,"期末实有头数应大于等于耕役畜","")</f>
        <v/>
      </c>
      <c r="AC5273" s="28" t="str">
        <f t="shared" si="2790"/>
        <v/>
      </c>
    </row>
    <row r="5274" spans="2:29">
      <c r="B5274" s="19"/>
      <c r="C5274" s="30"/>
      <c r="D5274" s="19" t="s">
        <v>34</v>
      </c>
      <c r="E5274" s="20" t="s">
        <v>33</v>
      </c>
      <c r="F5274" s="19">
        <v>2</v>
      </c>
      <c r="G5274" s="21">
        <f t="shared" ref="G5274:S5274" si="2792">G5275+G5283</f>
        <v>0</v>
      </c>
      <c r="H5274" s="21">
        <f t="shared" si="2792"/>
        <v>0</v>
      </c>
      <c r="I5274" s="21">
        <f t="shared" si="2792"/>
        <v>0</v>
      </c>
      <c r="J5274" s="21">
        <f t="shared" si="2792"/>
        <v>0</v>
      </c>
      <c r="K5274" s="21">
        <f t="shared" si="2792"/>
        <v>0</v>
      </c>
      <c r="L5274" s="21">
        <f t="shared" si="2792"/>
        <v>0</v>
      </c>
      <c r="M5274" s="21">
        <f t="shared" si="2792"/>
        <v>0</v>
      </c>
      <c r="N5274" s="21">
        <f t="shared" si="2792"/>
        <v>0</v>
      </c>
      <c r="O5274" s="21">
        <f t="shared" si="2792"/>
        <v>0</v>
      </c>
      <c r="P5274" s="21">
        <f t="shared" si="2792"/>
        <v>0</v>
      </c>
      <c r="Q5274" s="21">
        <f t="shared" si="2792"/>
        <v>0</v>
      </c>
      <c r="R5274" s="21">
        <f t="shared" si="2792"/>
        <v>0</v>
      </c>
      <c r="S5274" s="21">
        <f t="shared" si="2792"/>
        <v>0</v>
      </c>
      <c r="T5274" s="21">
        <f>T5275</f>
        <v>0</v>
      </c>
      <c r="U5274" s="21">
        <f>U5275+U5283</f>
        <v>0</v>
      </c>
      <c r="V5274" s="21">
        <f>V5275+V5283</f>
        <v>0</v>
      </c>
      <c r="W5274" s="21">
        <f>W5275+W5283</f>
        <v>0</v>
      </c>
      <c r="Y5274" s="28" t="str">
        <f t="shared" ref="Y5274:Y5290" si="2793">IF(H5274&lt;I5274,"繁殖仔畜应大于等于成活","")</f>
        <v/>
      </c>
      <c r="Z5274" s="28" t="str">
        <f t="shared" ref="Z5274:Z5285" si="2794">IF(N5274&lt;O5274+P5274,"出卖应大于等于出卖肉畜+出卖仔畜","")</f>
        <v/>
      </c>
      <c r="AA5274" s="28" t="str">
        <f t="shared" si="2789"/>
        <v/>
      </c>
      <c r="AB5274" s="28" t="str">
        <f>IF(R5274&lt;T5274,"期末实有头数应大于等于耕役畜","")</f>
        <v/>
      </c>
      <c r="AC5274" s="28" t="str">
        <f t="shared" si="2790"/>
        <v/>
      </c>
    </row>
    <row r="5275" spans="2:29">
      <c r="B5275" s="19"/>
      <c r="C5275" s="30"/>
      <c r="D5275" s="19" t="s">
        <v>35</v>
      </c>
      <c r="E5275" s="20" t="s">
        <v>33</v>
      </c>
      <c r="F5275" s="19">
        <v>3</v>
      </c>
      <c r="G5275" s="21">
        <f t="shared" ref="G5275:R5275" si="2795">G5276+G5279+G5280+G5281+G5282</f>
        <v>0</v>
      </c>
      <c r="H5275" s="21">
        <f t="shared" si="2795"/>
        <v>0</v>
      </c>
      <c r="I5275" s="21">
        <f t="shared" si="2795"/>
        <v>0</v>
      </c>
      <c r="J5275" s="21">
        <f t="shared" si="2795"/>
        <v>0</v>
      </c>
      <c r="K5275" s="21">
        <f t="shared" si="2795"/>
        <v>0</v>
      </c>
      <c r="L5275" s="21">
        <f t="shared" si="2795"/>
        <v>0</v>
      </c>
      <c r="M5275" s="21">
        <f t="shared" si="2795"/>
        <v>0</v>
      </c>
      <c r="N5275" s="21">
        <f t="shared" si="2795"/>
        <v>0</v>
      </c>
      <c r="O5275" s="21">
        <f t="shared" si="2795"/>
        <v>0</v>
      </c>
      <c r="P5275" s="21">
        <f t="shared" si="2795"/>
        <v>0</v>
      </c>
      <c r="Q5275" s="21">
        <f t="shared" si="2795"/>
        <v>0</v>
      </c>
      <c r="R5275" s="21">
        <f t="shared" si="2795"/>
        <v>0</v>
      </c>
      <c r="S5275" s="21">
        <f>S5276+S5279+S5280+S5282</f>
        <v>0</v>
      </c>
      <c r="T5275" s="21">
        <f>T5276+T5279+T5280+T5281+T5282</f>
        <v>0</v>
      </c>
      <c r="U5275" s="21">
        <f>U5276+U5279+U5280+U5282</f>
        <v>0</v>
      </c>
      <c r="V5275" s="21">
        <f>V5276+V5279+V5280+V5282</f>
        <v>0</v>
      </c>
      <c r="W5275" s="21">
        <f>W5276+W5279+W5280+W5282</f>
        <v>0</v>
      </c>
      <c r="Y5275" s="28" t="str">
        <f t="shared" si="2793"/>
        <v/>
      </c>
      <c r="Z5275" s="28" t="str">
        <f t="shared" si="2794"/>
        <v/>
      </c>
      <c r="AA5275" s="28" t="str">
        <f t="shared" si="2789"/>
        <v/>
      </c>
      <c r="AB5275" s="28" t="str">
        <f>IF(R5275&lt;T5275,"期末实有头数应大于等于耕役畜","")</f>
        <v/>
      </c>
      <c r="AC5275" s="28" t="str">
        <f t="shared" si="2790"/>
        <v/>
      </c>
    </row>
    <row r="5276" spans="2:29">
      <c r="B5276" s="19"/>
      <c r="C5276" s="30"/>
      <c r="D5276" s="19" t="s">
        <v>36</v>
      </c>
      <c r="E5276" s="20" t="s">
        <v>33</v>
      </c>
      <c r="F5276" s="19">
        <v>4</v>
      </c>
      <c r="R5276" s="21">
        <f>G5276+I5276+J5276+K5276-L5276-M5276-N5276-Q5276</f>
        <v>0</v>
      </c>
      <c r="Y5276" s="28" t="str">
        <f t="shared" si="2793"/>
        <v/>
      </c>
      <c r="Z5276" s="28" t="str">
        <f t="shared" si="2794"/>
        <v/>
      </c>
      <c r="AA5276" s="28" t="str">
        <f t="shared" si="2789"/>
        <v/>
      </c>
      <c r="AB5276" s="28" t="str">
        <f>IF(R5276&lt;T5276,"期末实有头数应大于等于耕役畜","")</f>
        <v/>
      </c>
      <c r="AC5276" s="28" t="str">
        <f t="shared" si="2790"/>
        <v/>
      </c>
    </row>
    <row r="5277" spans="2:29">
      <c r="B5277" s="19"/>
      <c r="C5277" s="30"/>
      <c r="D5277" s="19" t="s">
        <v>37</v>
      </c>
      <c r="E5277" s="20" t="s">
        <v>33</v>
      </c>
      <c r="F5277" s="19">
        <v>5</v>
      </c>
      <c r="R5277" s="21">
        <f t="shared" ref="R5277:R5282" si="2796">G5277+I5277+J5277+K5277-L5277-M5277-N5277-Q5277</f>
        <v>0</v>
      </c>
      <c r="T5277" s="22" t="s">
        <v>38</v>
      </c>
      <c r="V5277" s="22" t="s">
        <v>38</v>
      </c>
      <c r="W5277" s="22" t="s">
        <v>38</v>
      </c>
      <c r="Y5277" s="28" t="str">
        <f t="shared" si="2793"/>
        <v/>
      </c>
      <c r="Z5277" s="28" t="str">
        <f t="shared" si="2794"/>
        <v/>
      </c>
      <c r="AA5277" s="28" t="str">
        <f t="shared" si="2789"/>
        <v/>
      </c>
      <c r="AB5277" s="28"/>
      <c r="AC5277" s="28"/>
    </row>
    <row r="5278" spans="2:29">
      <c r="B5278" s="19"/>
      <c r="C5278" s="30"/>
      <c r="D5278" s="19" t="s">
        <v>39</v>
      </c>
      <c r="E5278" s="20" t="s">
        <v>33</v>
      </c>
      <c r="F5278" s="19">
        <v>6</v>
      </c>
      <c r="R5278" s="21">
        <f t="shared" si="2796"/>
        <v>0</v>
      </c>
      <c r="T5278" s="22" t="s">
        <v>38</v>
      </c>
      <c r="V5278" s="22" t="s">
        <v>38</v>
      </c>
      <c r="W5278" s="22" t="s">
        <v>38</v>
      </c>
      <c r="Y5278" s="28" t="str">
        <f t="shared" si="2793"/>
        <v/>
      </c>
      <c r="Z5278" s="28" t="str">
        <f t="shared" si="2794"/>
        <v/>
      </c>
      <c r="AA5278" s="28" t="str">
        <f t="shared" si="2789"/>
        <v/>
      </c>
      <c r="AB5278" s="28"/>
      <c r="AC5278" s="28"/>
    </row>
    <row r="5279" spans="2:29">
      <c r="B5279" s="19"/>
      <c r="C5279" s="30"/>
      <c r="D5279" s="19" t="s">
        <v>40</v>
      </c>
      <c r="E5279" s="20" t="s">
        <v>41</v>
      </c>
      <c r="F5279" s="19">
        <v>7</v>
      </c>
      <c r="R5279" s="21">
        <f t="shared" si="2796"/>
        <v>0</v>
      </c>
      <c r="Y5279" s="28" t="str">
        <f t="shared" si="2793"/>
        <v/>
      </c>
      <c r="Z5279" s="28" t="str">
        <f t="shared" si="2794"/>
        <v/>
      </c>
      <c r="AA5279" s="28" t="str">
        <f t="shared" si="2789"/>
        <v/>
      </c>
      <c r="AB5279" s="28" t="str">
        <f>IF(R5279&lt;T5279,"期末实有头数应大于等于耕役畜","")</f>
        <v/>
      </c>
      <c r="AC5279" s="28" t="str">
        <f>IF(R5279&lt;V5279+W5279,"期末实有头数应大于等于良种+改良种","")</f>
        <v/>
      </c>
    </row>
    <row r="5280" spans="2:29">
      <c r="B5280" s="19"/>
      <c r="C5280" s="30"/>
      <c r="D5280" s="19" t="s">
        <v>42</v>
      </c>
      <c r="E5280" s="20" t="s">
        <v>33</v>
      </c>
      <c r="F5280" s="19">
        <v>8</v>
      </c>
      <c r="R5280" s="21">
        <f t="shared" si="2796"/>
        <v>0</v>
      </c>
      <c r="Y5280" s="28" t="str">
        <f t="shared" si="2793"/>
        <v/>
      </c>
      <c r="Z5280" s="28" t="str">
        <f t="shared" si="2794"/>
        <v/>
      </c>
      <c r="AA5280" s="28" t="str">
        <f t="shared" si="2789"/>
        <v/>
      </c>
      <c r="AB5280" s="28" t="str">
        <f>IF(R5280&lt;T5280,"期末实有头数应大于等于耕役畜","")</f>
        <v/>
      </c>
      <c r="AC5280" s="28" t="str">
        <f>IF(R5280&lt;V5280+W5280,"期末实有头数应大于等于良种+改良种","")</f>
        <v/>
      </c>
    </row>
    <row r="5281" spans="2:29">
      <c r="B5281" s="19"/>
      <c r="C5281" s="30"/>
      <c r="D5281" s="19" t="s">
        <v>43</v>
      </c>
      <c r="E5281" s="20" t="s">
        <v>33</v>
      </c>
      <c r="F5281" s="19">
        <v>9</v>
      </c>
      <c r="R5281" s="21">
        <f t="shared" si="2796"/>
        <v>0</v>
      </c>
      <c r="S5281" s="22" t="s">
        <v>38</v>
      </c>
      <c r="U5281" s="22" t="s">
        <v>38</v>
      </c>
      <c r="V5281" s="22" t="s">
        <v>38</v>
      </c>
      <c r="W5281" s="22" t="s">
        <v>38</v>
      </c>
      <c r="Y5281" s="28" t="str">
        <f t="shared" si="2793"/>
        <v/>
      </c>
      <c r="Z5281" s="28" t="str">
        <f t="shared" si="2794"/>
        <v/>
      </c>
      <c r="AA5281" s="28"/>
      <c r="AB5281" s="28" t="str">
        <f>IF(R5281&lt;T5281,"期末实有头数应大于等于耕役畜","")</f>
        <v/>
      </c>
      <c r="AC5281" s="28"/>
    </row>
    <row r="5282" spans="2:29">
      <c r="B5282" s="19"/>
      <c r="C5282" s="30"/>
      <c r="D5282" s="19" t="s">
        <v>44</v>
      </c>
      <c r="E5282" s="20" t="s">
        <v>45</v>
      </c>
      <c r="F5282" s="19">
        <v>10</v>
      </c>
      <c r="R5282" s="21">
        <f t="shared" si="2796"/>
        <v>0</v>
      </c>
      <c r="Y5282" s="28" t="str">
        <f t="shared" si="2793"/>
        <v/>
      </c>
      <c r="Z5282" s="28" t="str">
        <f t="shared" si="2794"/>
        <v/>
      </c>
      <c r="AA5282" s="28" t="str">
        <f>IF(R5282&lt;S5282+U5282,"期末实有头数应大于等于能繁母畜+种公畜","")</f>
        <v/>
      </c>
      <c r="AB5282" s="28" t="str">
        <f>IF(R5282&lt;T5282,"期末实有头数应大于等于耕役畜","")</f>
        <v/>
      </c>
      <c r="AC5282" s="28" t="str">
        <f>IF(R5282&lt;V5282+W5282,"期末实有头数应大于等于良种+改良种","")</f>
        <v/>
      </c>
    </row>
    <row r="5283" spans="2:29">
      <c r="B5283" s="19"/>
      <c r="C5283" s="30"/>
      <c r="D5283" s="19" t="s">
        <v>46</v>
      </c>
      <c r="E5283" s="20" t="s">
        <v>47</v>
      </c>
      <c r="F5283" s="19">
        <v>11</v>
      </c>
      <c r="G5283" s="21">
        <f t="shared" ref="G5283:S5283" si="2797">G5284+G5288</f>
        <v>0</v>
      </c>
      <c r="H5283" s="21">
        <f t="shared" si="2797"/>
        <v>0</v>
      </c>
      <c r="I5283" s="21">
        <f t="shared" si="2797"/>
        <v>0</v>
      </c>
      <c r="J5283" s="21">
        <f t="shared" si="2797"/>
        <v>0</v>
      </c>
      <c r="K5283" s="21">
        <f t="shared" si="2797"/>
        <v>0</v>
      </c>
      <c r="L5283" s="21">
        <f t="shared" si="2797"/>
        <v>0</v>
      </c>
      <c r="M5283" s="21">
        <f t="shared" si="2797"/>
        <v>0</v>
      </c>
      <c r="N5283" s="21">
        <f t="shared" si="2797"/>
        <v>0</v>
      </c>
      <c r="O5283" s="21">
        <f t="shared" si="2797"/>
        <v>0</v>
      </c>
      <c r="P5283" s="21">
        <f t="shared" si="2797"/>
        <v>0</v>
      </c>
      <c r="Q5283" s="21">
        <f t="shared" si="2797"/>
        <v>0</v>
      </c>
      <c r="R5283" s="23">
        <f t="shared" si="2797"/>
        <v>0</v>
      </c>
      <c r="S5283" s="21">
        <f t="shared" si="2797"/>
        <v>0</v>
      </c>
      <c r="T5283" s="22" t="s">
        <v>38</v>
      </c>
      <c r="U5283" s="21">
        <f>U5284+U5288</f>
        <v>0</v>
      </c>
      <c r="V5283" s="21">
        <f>V5284+V5288</f>
        <v>0</v>
      </c>
      <c r="W5283" s="21">
        <f>W5284+W5288</f>
        <v>0</v>
      </c>
      <c r="Y5283" s="28" t="str">
        <f t="shared" si="2793"/>
        <v/>
      </c>
      <c r="Z5283" s="28" t="str">
        <f t="shared" si="2794"/>
        <v/>
      </c>
      <c r="AA5283" s="28" t="str">
        <f>IF(R5283&lt;S5283+U5283,"期末实有头数应大于等于能繁母畜+种公畜","")</f>
        <v/>
      </c>
      <c r="AB5283" s="28"/>
      <c r="AC5283" s="28" t="str">
        <f>IF(R5283&lt;V5283+W5283,"期末实有头数应大于等于良种+改良种","")</f>
        <v/>
      </c>
    </row>
    <row r="5284" spans="2:29">
      <c r="B5284" s="19"/>
      <c r="C5284" s="30"/>
      <c r="D5284" s="19" t="s">
        <v>48</v>
      </c>
      <c r="E5284" s="20" t="s">
        <v>47</v>
      </c>
      <c r="F5284" s="19">
        <v>12</v>
      </c>
      <c r="R5284" s="21">
        <f>G5284+I5284+J5284+K5284-L5284-M5284-N5284-Q5284</f>
        <v>0</v>
      </c>
      <c r="T5284" s="22" t="s">
        <v>38</v>
      </c>
      <c r="Y5284" s="28" t="str">
        <f t="shared" si="2793"/>
        <v/>
      </c>
      <c r="Z5284" s="28" t="str">
        <f t="shared" si="2794"/>
        <v/>
      </c>
      <c r="AA5284" s="28" t="str">
        <f>IF(R5284&lt;S5284+U5284,"期末实有头数应大于等于能繁母畜+种公畜","")</f>
        <v/>
      </c>
      <c r="AB5284" s="28"/>
      <c r="AC5284" s="28" t="str">
        <f>IF(R5284&lt;V5284+W5284,"期末实有头数应大于等于良种+改良种","")</f>
        <v/>
      </c>
    </row>
    <row r="5285" spans="2:29">
      <c r="B5285" s="19"/>
      <c r="C5285" s="30"/>
      <c r="D5285" s="19" t="s">
        <v>49</v>
      </c>
      <c r="E5285" s="20" t="s">
        <v>47</v>
      </c>
      <c r="F5285" s="19">
        <v>13</v>
      </c>
      <c r="R5285" s="21">
        <f>G5285+I5285+J5285+K5285-L5285-M5285-N5285-Q5285</f>
        <v>0</v>
      </c>
      <c r="T5285" s="22" t="s">
        <v>38</v>
      </c>
      <c r="V5285" s="22" t="s">
        <v>38</v>
      </c>
      <c r="W5285" s="22" t="s">
        <v>38</v>
      </c>
      <c r="Y5285" s="28" t="str">
        <f t="shared" si="2793"/>
        <v/>
      </c>
      <c r="Z5285" s="28" t="str">
        <f t="shared" si="2794"/>
        <v/>
      </c>
      <c r="AA5285" s="28" t="str">
        <f>IF(R5285&lt;S5285+U5285,"期末实有头数应大于等于能繁母畜+种公畜","")</f>
        <v/>
      </c>
      <c r="AB5285" s="28"/>
      <c r="AC5285" s="28"/>
    </row>
    <row r="5286" spans="2:29">
      <c r="B5286" s="19"/>
      <c r="C5286" s="30"/>
      <c r="D5286" s="19" t="s">
        <v>50</v>
      </c>
      <c r="E5286" s="20" t="s">
        <v>47</v>
      </c>
      <c r="F5286" s="19">
        <v>14</v>
      </c>
      <c r="H5286" s="22" t="s">
        <v>38</v>
      </c>
      <c r="I5286" s="22" t="s">
        <v>38</v>
      </c>
      <c r="J5286" s="22" t="s">
        <v>38</v>
      </c>
      <c r="K5286" s="22" t="s">
        <v>38</v>
      </c>
      <c r="L5286" s="22" t="s">
        <v>38</v>
      </c>
      <c r="M5286" s="22" t="s">
        <v>38</v>
      </c>
      <c r="N5286" s="22" t="s">
        <v>38</v>
      </c>
      <c r="O5286" s="22" t="s">
        <v>38</v>
      </c>
      <c r="P5286" s="22" t="s">
        <v>38</v>
      </c>
      <c r="Q5286" s="22" t="s">
        <v>38</v>
      </c>
      <c r="R5286" s="24"/>
      <c r="T5286" s="22" t="s">
        <v>38</v>
      </c>
      <c r="U5286" s="22" t="s">
        <v>38</v>
      </c>
      <c r="V5286" s="22" t="s">
        <v>38</v>
      </c>
      <c r="W5286" s="22" t="s">
        <v>38</v>
      </c>
      <c r="Y5286" s="28" t="str">
        <f t="shared" si="2793"/>
        <v/>
      </c>
      <c r="Z5286" s="28"/>
      <c r="AA5286" s="28"/>
      <c r="AB5286" s="28"/>
      <c r="AC5286" s="28"/>
    </row>
    <row r="5287" spans="2:29">
      <c r="B5287" s="19"/>
      <c r="C5287" s="30"/>
      <c r="D5287" s="19" t="s">
        <v>51</v>
      </c>
      <c r="E5287" s="20" t="s">
        <v>47</v>
      </c>
      <c r="F5287" s="19">
        <v>15</v>
      </c>
      <c r="H5287" s="22" t="s">
        <v>38</v>
      </c>
      <c r="I5287" s="22" t="s">
        <v>38</v>
      </c>
      <c r="J5287" s="22" t="s">
        <v>38</v>
      </c>
      <c r="K5287" s="22" t="s">
        <v>38</v>
      </c>
      <c r="L5287" s="22" t="s">
        <v>38</v>
      </c>
      <c r="M5287" s="22" t="s">
        <v>38</v>
      </c>
      <c r="N5287" s="22" t="s">
        <v>38</v>
      </c>
      <c r="O5287" s="22" t="s">
        <v>38</v>
      </c>
      <c r="P5287" s="22" t="s">
        <v>38</v>
      </c>
      <c r="Q5287" s="22" t="s">
        <v>38</v>
      </c>
      <c r="R5287" s="24"/>
      <c r="T5287" s="22" t="s">
        <v>38</v>
      </c>
      <c r="U5287" s="22" t="s">
        <v>38</v>
      </c>
      <c r="V5287" s="22" t="s">
        <v>38</v>
      </c>
      <c r="W5287" s="22" t="s">
        <v>38</v>
      </c>
      <c r="Y5287" s="28" t="str">
        <f t="shared" si="2793"/>
        <v/>
      </c>
      <c r="Z5287" s="28"/>
      <c r="AA5287" s="28"/>
      <c r="AB5287" s="28"/>
      <c r="AC5287" s="28"/>
    </row>
    <row r="5288" spans="2:29">
      <c r="B5288" s="19"/>
      <c r="C5288" s="30"/>
      <c r="D5288" s="19" t="s">
        <v>52</v>
      </c>
      <c r="E5288" s="20" t="s">
        <v>47</v>
      </c>
      <c r="F5288" s="19">
        <v>16</v>
      </c>
      <c r="R5288" s="21">
        <f>G5288+I5288+J5288+K5288-L5288-M5288-N5288-Q5288</f>
        <v>0</v>
      </c>
      <c r="T5288" s="22" t="s">
        <v>38</v>
      </c>
      <c r="Y5288" s="28" t="str">
        <f t="shared" si="2793"/>
        <v/>
      </c>
      <c r="Z5288" s="28" t="str">
        <f>IF(N5288&lt;O5288+P5288,"出卖应大于等于出卖肉畜+出卖仔畜","")</f>
        <v/>
      </c>
      <c r="AA5288" s="28" t="str">
        <f t="shared" ref="AA5288:AA5297" si="2798">IF(R5288&lt;S5288+U5288,"期末实有头数应大于等于能繁母畜+种公畜","")</f>
        <v/>
      </c>
      <c r="AB5288" s="28"/>
      <c r="AC5288" s="28" t="str">
        <f t="shared" ref="AC5288:AC5293" si="2799">IF(R5288&lt;V5288+W5288,"期末实有头数应大于等于良种+改良种","")</f>
        <v/>
      </c>
    </row>
    <row r="5289" spans="2:29">
      <c r="B5289" s="19"/>
      <c r="C5289" s="30"/>
      <c r="D5289" s="19" t="s">
        <v>53</v>
      </c>
      <c r="E5289" s="18" t="s">
        <v>33</v>
      </c>
      <c r="F5289" s="19">
        <v>17</v>
      </c>
      <c r="R5289" s="21">
        <f>G5289+I5289+J5289+K5289-L5289-M5289-N5289-Q5289</f>
        <v>0</v>
      </c>
      <c r="T5289" s="22" t="s">
        <v>38</v>
      </c>
      <c r="Y5289" s="28" t="str">
        <f t="shared" si="2793"/>
        <v/>
      </c>
      <c r="Z5289" s="28" t="str">
        <f>IF(N5289&lt;O5289+P5289,"出卖应大于等于出卖肉畜+出卖仔畜","")</f>
        <v/>
      </c>
      <c r="AA5289" s="28" t="str">
        <f t="shared" si="2798"/>
        <v/>
      </c>
      <c r="AB5289" s="28"/>
      <c r="AC5289" s="28" t="str">
        <f t="shared" si="2799"/>
        <v/>
      </c>
    </row>
    <row r="5290" spans="2:29">
      <c r="B5290" s="18"/>
      <c r="C5290" s="29"/>
      <c r="D5290" s="19" t="s">
        <v>32</v>
      </c>
      <c r="E5290" s="20" t="s">
        <v>33</v>
      </c>
      <c r="F5290" s="19">
        <v>1</v>
      </c>
      <c r="G5290" s="21">
        <f t="shared" ref="G5290:S5290" si="2800">G5291+G5306</f>
        <v>0</v>
      </c>
      <c r="H5290" s="21">
        <f t="shared" si="2800"/>
        <v>0</v>
      </c>
      <c r="I5290" s="21">
        <f t="shared" si="2800"/>
        <v>0</v>
      </c>
      <c r="J5290" s="21">
        <f t="shared" si="2800"/>
        <v>0</v>
      </c>
      <c r="K5290" s="21">
        <f t="shared" si="2800"/>
        <v>0</v>
      </c>
      <c r="L5290" s="21">
        <f t="shared" si="2800"/>
        <v>0</v>
      </c>
      <c r="M5290" s="21">
        <f t="shared" si="2800"/>
        <v>0</v>
      </c>
      <c r="N5290" s="21">
        <f t="shared" si="2800"/>
        <v>0</v>
      </c>
      <c r="O5290" s="21">
        <f t="shared" si="2800"/>
        <v>0</v>
      </c>
      <c r="P5290" s="21">
        <f t="shared" si="2800"/>
        <v>0</v>
      </c>
      <c r="Q5290" s="21">
        <f t="shared" si="2800"/>
        <v>0</v>
      </c>
      <c r="R5290" s="21">
        <f t="shared" si="2800"/>
        <v>0</v>
      </c>
      <c r="S5290" s="21">
        <f t="shared" si="2800"/>
        <v>0</v>
      </c>
      <c r="T5290" s="21">
        <f>T5291</f>
        <v>0</v>
      </c>
      <c r="U5290" s="21">
        <f>U5291+U5306</f>
        <v>0</v>
      </c>
      <c r="V5290" s="21">
        <f>V5291+V5306</f>
        <v>0</v>
      </c>
      <c r="W5290" s="21">
        <f>W5291+W5306</f>
        <v>0</v>
      </c>
      <c r="Y5290" s="28" t="str">
        <f t="shared" si="2793"/>
        <v/>
      </c>
      <c r="Z5290" s="28" t="str">
        <f>IF(N5290&lt;O5290+P5290,"出卖应大于等于出卖肉畜+出卖仔畜","")</f>
        <v/>
      </c>
      <c r="AA5290" s="28" t="str">
        <f t="shared" si="2798"/>
        <v/>
      </c>
      <c r="AB5290" s="28" t="str">
        <f>IF(R5290&lt;T5290,"期末实有头数应大于等于耕役畜","")</f>
        <v/>
      </c>
      <c r="AC5290" s="28" t="str">
        <f t="shared" si="2799"/>
        <v/>
      </c>
    </row>
    <row r="5291" spans="2:29">
      <c r="B5291" s="19"/>
      <c r="C5291" s="30"/>
      <c r="D5291" s="19" t="s">
        <v>34</v>
      </c>
      <c r="E5291" s="20" t="s">
        <v>33</v>
      </c>
      <c r="F5291" s="19">
        <v>2</v>
      </c>
      <c r="G5291" s="21">
        <f t="shared" ref="G5291:S5291" si="2801">G5292+G5300</f>
        <v>0</v>
      </c>
      <c r="H5291" s="21">
        <f t="shared" si="2801"/>
        <v>0</v>
      </c>
      <c r="I5291" s="21">
        <f t="shared" si="2801"/>
        <v>0</v>
      </c>
      <c r="J5291" s="21">
        <f t="shared" si="2801"/>
        <v>0</v>
      </c>
      <c r="K5291" s="21">
        <f t="shared" si="2801"/>
        <v>0</v>
      </c>
      <c r="L5291" s="21">
        <f t="shared" si="2801"/>
        <v>0</v>
      </c>
      <c r="M5291" s="21">
        <f t="shared" si="2801"/>
        <v>0</v>
      </c>
      <c r="N5291" s="21">
        <f t="shared" si="2801"/>
        <v>0</v>
      </c>
      <c r="O5291" s="21">
        <f t="shared" si="2801"/>
        <v>0</v>
      </c>
      <c r="P5291" s="21">
        <f t="shared" si="2801"/>
        <v>0</v>
      </c>
      <c r="Q5291" s="21">
        <f t="shared" si="2801"/>
        <v>0</v>
      </c>
      <c r="R5291" s="21">
        <f t="shared" si="2801"/>
        <v>0</v>
      </c>
      <c r="S5291" s="21">
        <f t="shared" si="2801"/>
        <v>0</v>
      </c>
      <c r="T5291" s="21">
        <f>T5292</f>
        <v>0</v>
      </c>
      <c r="U5291" s="21">
        <f>U5292+U5300</f>
        <v>0</v>
      </c>
      <c r="V5291" s="21">
        <f>V5292+V5300</f>
        <v>0</v>
      </c>
      <c r="W5291" s="21">
        <f>W5292+W5300</f>
        <v>0</v>
      </c>
      <c r="Y5291" s="28" t="str">
        <f t="shared" ref="Y5291:Y5307" si="2802">IF(H5291&lt;I5291,"繁殖仔畜应大于等于成活","")</f>
        <v/>
      </c>
      <c r="Z5291" s="28" t="str">
        <f t="shared" ref="Z5291:Z5302" si="2803">IF(N5291&lt;O5291+P5291,"出卖应大于等于出卖肉畜+出卖仔畜","")</f>
        <v/>
      </c>
      <c r="AA5291" s="28" t="str">
        <f t="shared" si="2798"/>
        <v/>
      </c>
      <c r="AB5291" s="28" t="str">
        <f>IF(R5291&lt;T5291,"期末实有头数应大于等于耕役畜","")</f>
        <v/>
      </c>
      <c r="AC5291" s="28" t="str">
        <f t="shared" si="2799"/>
        <v/>
      </c>
    </row>
    <row r="5292" spans="2:29">
      <c r="B5292" s="19"/>
      <c r="C5292" s="30"/>
      <c r="D5292" s="19" t="s">
        <v>35</v>
      </c>
      <c r="E5292" s="20" t="s">
        <v>33</v>
      </c>
      <c r="F5292" s="19">
        <v>3</v>
      </c>
      <c r="G5292" s="21">
        <f t="shared" ref="G5292:R5292" si="2804">G5293+G5296+G5297+G5298+G5299</f>
        <v>0</v>
      </c>
      <c r="H5292" s="21">
        <f t="shared" si="2804"/>
        <v>0</v>
      </c>
      <c r="I5292" s="21">
        <f t="shared" si="2804"/>
        <v>0</v>
      </c>
      <c r="J5292" s="21">
        <f t="shared" si="2804"/>
        <v>0</v>
      </c>
      <c r="K5292" s="21">
        <f t="shared" si="2804"/>
        <v>0</v>
      </c>
      <c r="L5292" s="21">
        <f t="shared" si="2804"/>
        <v>0</v>
      </c>
      <c r="M5292" s="21">
        <f t="shared" si="2804"/>
        <v>0</v>
      </c>
      <c r="N5292" s="21">
        <f t="shared" si="2804"/>
        <v>0</v>
      </c>
      <c r="O5292" s="21">
        <f t="shared" si="2804"/>
        <v>0</v>
      </c>
      <c r="P5292" s="21">
        <f t="shared" si="2804"/>
        <v>0</v>
      </c>
      <c r="Q5292" s="21">
        <f t="shared" si="2804"/>
        <v>0</v>
      </c>
      <c r="R5292" s="21">
        <f t="shared" si="2804"/>
        <v>0</v>
      </c>
      <c r="S5292" s="21">
        <f>S5293+S5296+S5297+S5299</f>
        <v>0</v>
      </c>
      <c r="T5292" s="21">
        <f>T5293+T5296+T5297+T5298+T5299</f>
        <v>0</v>
      </c>
      <c r="U5292" s="21">
        <f>U5293+U5296+U5297+U5299</f>
        <v>0</v>
      </c>
      <c r="V5292" s="21">
        <f>V5293+V5296+V5297+V5299</f>
        <v>0</v>
      </c>
      <c r="W5292" s="21">
        <f>W5293+W5296+W5297+W5299</f>
        <v>0</v>
      </c>
      <c r="Y5292" s="28" t="str">
        <f t="shared" si="2802"/>
        <v/>
      </c>
      <c r="Z5292" s="28" t="str">
        <f t="shared" si="2803"/>
        <v/>
      </c>
      <c r="AA5292" s="28" t="str">
        <f t="shared" si="2798"/>
        <v/>
      </c>
      <c r="AB5292" s="28" t="str">
        <f>IF(R5292&lt;T5292,"期末实有头数应大于等于耕役畜","")</f>
        <v/>
      </c>
      <c r="AC5292" s="28" t="str">
        <f t="shared" si="2799"/>
        <v/>
      </c>
    </row>
    <row r="5293" spans="2:29">
      <c r="B5293" s="19"/>
      <c r="C5293" s="30"/>
      <c r="D5293" s="19" t="s">
        <v>36</v>
      </c>
      <c r="E5293" s="20" t="s">
        <v>33</v>
      </c>
      <c r="F5293" s="19">
        <v>4</v>
      </c>
      <c r="R5293" s="21">
        <f>G5293+I5293+J5293+K5293-L5293-M5293-N5293-Q5293</f>
        <v>0</v>
      </c>
      <c r="Y5293" s="28" t="str">
        <f t="shared" si="2802"/>
        <v/>
      </c>
      <c r="Z5293" s="28" t="str">
        <f t="shared" si="2803"/>
        <v/>
      </c>
      <c r="AA5293" s="28" t="str">
        <f t="shared" si="2798"/>
        <v/>
      </c>
      <c r="AB5293" s="28" t="str">
        <f>IF(R5293&lt;T5293,"期末实有头数应大于等于耕役畜","")</f>
        <v/>
      </c>
      <c r="AC5293" s="28" t="str">
        <f t="shared" si="2799"/>
        <v/>
      </c>
    </row>
    <row r="5294" spans="2:29">
      <c r="B5294" s="19"/>
      <c r="C5294" s="30"/>
      <c r="D5294" s="19" t="s">
        <v>37</v>
      </c>
      <c r="E5294" s="20" t="s">
        <v>33</v>
      </c>
      <c r="F5294" s="19">
        <v>5</v>
      </c>
      <c r="R5294" s="21">
        <f t="shared" ref="R5294:R5299" si="2805">G5294+I5294+J5294+K5294-L5294-M5294-N5294-Q5294</f>
        <v>0</v>
      </c>
      <c r="T5294" s="22" t="s">
        <v>38</v>
      </c>
      <c r="V5294" s="22" t="s">
        <v>38</v>
      </c>
      <c r="W5294" s="22" t="s">
        <v>38</v>
      </c>
      <c r="Y5294" s="28" t="str">
        <f t="shared" si="2802"/>
        <v/>
      </c>
      <c r="Z5294" s="28" t="str">
        <f t="shared" si="2803"/>
        <v/>
      </c>
      <c r="AA5294" s="28" t="str">
        <f t="shared" si="2798"/>
        <v/>
      </c>
      <c r="AB5294" s="28"/>
      <c r="AC5294" s="28"/>
    </row>
    <row r="5295" spans="2:29">
      <c r="B5295" s="19"/>
      <c r="C5295" s="30"/>
      <c r="D5295" s="19" t="s">
        <v>39</v>
      </c>
      <c r="E5295" s="20" t="s">
        <v>33</v>
      </c>
      <c r="F5295" s="19">
        <v>6</v>
      </c>
      <c r="R5295" s="21">
        <f t="shared" si="2805"/>
        <v>0</v>
      </c>
      <c r="T5295" s="22" t="s">
        <v>38</v>
      </c>
      <c r="V5295" s="22" t="s">
        <v>38</v>
      </c>
      <c r="W5295" s="22" t="s">
        <v>38</v>
      </c>
      <c r="Y5295" s="28" t="str">
        <f t="shared" si="2802"/>
        <v/>
      </c>
      <c r="Z5295" s="28" t="str">
        <f t="shared" si="2803"/>
        <v/>
      </c>
      <c r="AA5295" s="28" t="str">
        <f t="shared" si="2798"/>
        <v/>
      </c>
      <c r="AB5295" s="28"/>
      <c r="AC5295" s="28"/>
    </row>
    <row r="5296" spans="2:29">
      <c r="B5296" s="19"/>
      <c r="C5296" s="30"/>
      <c r="D5296" s="19" t="s">
        <v>40</v>
      </c>
      <c r="E5296" s="20" t="s">
        <v>41</v>
      </c>
      <c r="F5296" s="19">
        <v>7</v>
      </c>
      <c r="R5296" s="21">
        <f t="shared" si="2805"/>
        <v>0</v>
      </c>
      <c r="Y5296" s="28" t="str">
        <f t="shared" si="2802"/>
        <v/>
      </c>
      <c r="Z5296" s="28" t="str">
        <f t="shared" si="2803"/>
        <v/>
      </c>
      <c r="AA5296" s="28" t="str">
        <f t="shared" si="2798"/>
        <v/>
      </c>
      <c r="AB5296" s="28" t="str">
        <f>IF(R5296&lt;T5296,"期末实有头数应大于等于耕役畜","")</f>
        <v/>
      </c>
      <c r="AC5296" s="28" t="str">
        <f>IF(R5296&lt;V5296+W5296,"期末实有头数应大于等于良种+改良种","")</f>
        <v/>
      </c>
    </row>
    <row r="5297" spans="2:29">
      <c r="B5297" s="19"/>
      <c r="C5297" s="30"/>
      <c r="D5297" s="19" t="s">
        <v>42</v>
      </c>
      <c r="E5297" s="20" t="s">
        <v>33</v>
      </c>
      <c r="F5297" s="19">
        <v>8</v>
      </c>
      <c r="R5297" s="21">
        <f t="shared" si="2805"/>
        <v>0</v>
      </c>
      <c r="Y5297" s="28" t="str">
        <f t="shared" si="2802"/>
        <v/>
      </c>
      <c r="Z5297" s="28" t="str">
        <f t="shared" si="2803"/>
        <v/>
      </c>
      <c r="AA5297" s="28" t="str">
        <f t="shared" si="2798"/>
        <v/>
      </c>
      <c r="AB5297" s="28" t="str">
        <f>IF(R5297&lt;T5297,"期末实有头数应大于等于耕役畜","")</f>
        <v/>
      </c>
      <c r="AC5297" s="28" t="str">
        <f>IF(R5297&lt;V5297+W5297,"期末实有头数应大于等于良种+改良种","")</f>
        <v/>
      </c>
    </row>
    <row r="5298" spans="2:29">
      <c r="B5298" s="19"/>
      <c r="C5298" s="30"/>
      <c r="D5298" s="19" t="s">
        <v>43</v>
      </c>
      <c r="E5298" s="20" t="s">
        <v>33</v>
      </c>
      <c r="F5298" s="19">
        <v>9</v>
      </c>
      <c r="R5298" s="21">
        <f t="shared" si="2805"/>
        <v>0</v>
      </c>
      <c r="S5298" s="22" t="s">
        <v>38</v>
      </c>
      <c r="U5298" s="22" t="s">
        <v>38</v>
      </c>
      <c r="V5298" s="22" t="s">
        <v>38</v>
      </c>
      <c r="W5298" s="22" t="s">
        <v>38</v>
      </c>
      <c r="Y5298" s="28" t="str">
        <f t="shared" si="2802"/>
        <v/>
      </c>
      <c r="Z5298" s="28" t="str">
        <f t="shared" si="2803"/>
        <v/>
      </c>
      <c r="AA5298" s="28"/>
      <c r="AB5298" s="28" t="str">
        <f>IF(R5298&lt;T5298,"期末实有头数应大于等于耕役畜","")</f>
        <v/>
      </c>
      <c r="AC5298" s="28"/>
    </row>
    <row r="5299" spans="2:29">
      <c r="B5299" s="19"/>
      <c r="C5299" s="30"/>
      <c r="D5299" s="19" t="s">
        <v>44</v>
      </c>
      <c r="E5299" s="20" t="s">
        <v>45</v>
      </c>
      <c r="F5299" s="19">
        <v>10</v>
      </c>
      <c r="R5299" s="21">
        <f t="shared" si="2805"/>
        <v>0</v>
      </c>
      <c r="Y5299" s="28" t="str">
        <f t="shared" si="2802"/>
        <v/>
      </c>
      <c r="Z5299" s="28" t="str">
        <f t="shared" si="2803"/>
        <v/>
      </c>
      <c r="AA5299" s="28" t="str">
        <f>IF(R5299&lt;S5299+U5299,"期末实有头数应大于等于能繁母畜+种公畜","")</f>
        <v/>
      </c>
      <c r="AB5299" s="28" t="str">
        <f>IF(R5299&lt;T5299,"期末实有头数应大于等于耕役畜","")</f>
        <v/>
      </c>
      <c r="AC5299" s="28" t="str">
        <f>IF(R5299&lt;V5299+W5299,"期末实有头数应大于等于良种+改良种","")</f>
        <v/>
      </c>
    </row>
    <row r="5300" spans="2:29">
      <c r="B5300" s="19"/>
      <c r="C5300" s="30"/>
      <c r="D5300" s="19" t="s">
        <v>46</v>
      </c>
      <c r="E5300" s="20" t="s">
        <v>47</v>
      </c>
      <c r="F5300" s="19">
        <v>11</v>
      </c>
      <c r="G5300" s="21">
        <f t="shared" ref="G5300:S5300" si="2806">G5301+G5305</f>
        <v>0</v>
      </c>
      <c r="H5300" s="21">
        <f t="shared" si="2806"/>
        <v>0</v>
      </c>
      <c r="I5300" s="21">
        <f t="shared" si="2806"/>
        <v>0</v>
      </c>
      <c r="J5300" s="21">
        <f t="shared" si="2806"/>
        <v>0</v>
      </c>
      <c r="K5300" s="21">
        <f t="shared" si="2806"/>
        <v>0</v>
      </c>
      <c r="L5300" s="21">
        <f t="shared" si="2806"/>
        <v>0</v>
      </c>
      <c r="M5300" s="21">
        <f t="shared" si="2806"/>
        <v>0</v>
      </c>
      <c r="N5300" s="21">
        <f t="shared" si="2806"/>
        <v>0</v>
      </c>
      <c r="O5300" s="21">
        <f t="shared" si="2806"/>
        <v>0</v>
      </c>
      <c r="P5300" s="21">
        <f t="shared" si="2806"/>
        <v>0</v>
      </c>
      <c r="Q5300" s="21">
        <f t="shared" si="2806"/>
        <v>0</v>
      </c>
      <c r="R5300" s="23">
        <f t="shared" si="2806"/>
        <v>0</v>
      </c>
      <c r="S5300" s="21">
        <f t="shared" si="2806"/>
        <v>0</v>
      </c>
      <c r="T5300" s="22" t="s">
        <v>38</v>
      </c>
      <c r="U5300" s="21">
        <f>U5301+U5305</f>
        <v>0</v>
      </c>
      <c r="V5300" s="21">
        <f>V5301+V5305</f>
        <v>0</v>
      </c>
      <c r="W5300" s="21">
        <f>W5301+W5305</f>
        <v>0</v>
      </c>
      <c r="Y5300" s="28" t="str">
        <f t="shared" si="2802"/>
        <v/>
      </c>
      <c r="Z5300" s="28" t="str">
        <f t="shared" si="2803"/>
        <v/>
      </c>
      <c r="AA5300" s="28" t="str">
        <f>IF(R5300&lt;S5300+U5300,"期末实有头数应大于等于能繁母畜+种公畜","")</f>
        <v/>
      </c>
      <c r="AB5300" s="28"/>
      <c r="AC5300" s="28" t="str">
        <f>IF(R5300&lt;V5300+W5300,"期末实有头数应大于等于良种+改良种","")</f>
        <v/>
      </c>
    </row>
    <row r="5301" spans="2:29">
      <c r="B5301" s="19"/>
      <c r="C5301" s="30"/>
      <c r="D5301" s="19" t="s">
        <v>48</v>
      </c>
      <c r="E5301" s="20" t="s">
        <v>47</v>
      </c>
      <c r="F5301" s="19">
        <v>12</v>
      </c>
      <c r="R5301" s="21">
        <f>G5301+I5301+J5301+K5301-L5301-M5301-N5301-Q5301</f>
        <v>0</v>
      </c>
      <c r="T5301" s="22" t="s">
        <v>38</v>
      </c>
      <c r="Y5301" s="28" t="str">
        <f t="shared" si="2802"/>
        <v/>
      </c>
      <c r="Z5301" s="28" t="str">
        <f t="shared" si="2803"/>
        <v/>
      </c>
      <c r="AA5301" s="28" t="str">
        <f>IF(R5301&lt;S5301+U5301,"期末实有头数应大于等于能繁母畜+种公畜","")</f>
        <v/>
      </c>
      <c r="AB5301" s="28"/>
      <c r="AC5301" s="28" t="str">
        <f>IF(R5301&lt;V5301+W5301,"期末实有头数应大于等于良种+改良种","")</f>
        <v/>
      </c>
    </row>
    <row r="5302" spans="2:29">
      <c r="B5302" s="19"/>
      <c r="C5302" s="30"/>
      <c r="D5302" s="19" t="s">
        <v>49</v>
      </c>
      <c r="E5302" s="20" t="s">
        <v>47</v>
      </c>
      <c r="F5302" s="19">
        <v>13</v>
      </c>
      <c r="R5302" s="21">
        <f>G5302+I5302+J5302+K5302-L5302-M5302-N5302-Q5302</f>
        <v>0</v>
      </c>
      <c r="T5302" s="22" t="s">
        <v>38</v>
      </c>
      <c r="V5302" s="22" t="s">
        <v>38</v>
      </c>
      <c r="W5302" s="22" t="s">
        <v>38</v>
      </c>
      <c r="Y5302" s="28" t="str">
        <f t="shared" si="2802"/>
        <v/>
      </c>
      <c r="Z5302" s="28" t="str">
        <f t="shared" si="2803"/>
        <v/>
      </c>
      <c r="AA5302" s="28" t="str">
        <f>IF(R5302&lt;S5302+U5302,"期末实有头数应大于等于能繁母畜+种公畜","")</f>
        <v/>
      </c>
      <c r="AB5302" s="28"/>
      <c r="AC5302" s="28"/>
    </row>
    <row r="5303" spans="2:29">
      <c r="B5303" s="19"/>
      <c r="C5303" s="30"/>
      <c r="D5303" s="19" t="s">
        <v>50</v>
      </c>
      <c r="E5303" s="20" t="s">
        <v>47</v>
      </c>
      <c r="F5303" s="19">
        <v>14</v>
      </c>
      <c r="H5303" s="22" t="s">
        <v>38</v>
      </c>
      <c r="I5303" s="22" t="s">
        <v>38</v>
      </c>
      <c r="J5303" s="22" t="s">
        <v>38</v>
      </c>
      <c r="K5303" s="22" t="s">
        <v>38</v>
      </c>
      <c r="L5303" s="22" t="s">
        <v>38</v>
      </c>
      <c r="M5303" s="22" t="s">
        <v>38</v>
      </c>
      <c r="N5303" s="22" t="s">
        <v>38</v>
      </c>
      <c r="O5303" s="22" t="s">
        <v>38</v>
      </c>
      <c r="P5303" s="22" t="s">
        <v>38</v>
      </c>
      <c r="Q5303" s="22" t="s">
        <v>38</v>
      </c>
      <c r="R5303" s="24"/>
      <c r="T5303" s="22" t="s">
        <v>38</v>
      </c>
      <c r="U5303" s="22" t="s">
        <v>38</v>
      </c>
      <c r="V5303" s="22" t="s">
        <v>38</v>
      </c>
      <c r="W5303" s="22" t="s">
        <v>38</v>
      </c>
      <c r="Y5303" s="28" t="str">
        <f t="shared" si="2802"/>
        <v/>
      </c>
      <c r="Z5303" s="28"/>
      <c r="AA5303" s="28"/>
      <c r="AB5303" s="28"/>
      <c r="AC5303" s="28"/>
    </row>
    <row r="5304" spans="2:29">
      <c r="B5304" s="19"/>
      <c r="C5304" s="30"/>
      <c r="D5304" s="19" t="s">
        <v>51</v>
      </c>
      <c r="E5304" s="20" t="s">
        <v>47</v>
      </c>
      <c r="F5304" s="19">
        <v>15</v>
      </c>
      <c r="H5304" s="22" t="s">
        <v>38</v>
      </c>
      <c r="I5304" s="22" t="s">
        <v>38</v>
      </c>
      <c r="J5304" s="22" t="s">
        <v>38</v>
      </c>
      <c r="K5304" s="22" t="s">
        <v>38</v>
      </c>
      <c r="L5304" s="22" t="s">
        <v>38</v>
      </c>
      <c r="M5304" s="22" t="s">
        <v>38</v>
      </c>
      <c r="N5304" s="22" t="s">
        <v>38</v>
      </c>
      <c r="O5304" s="22" t="s">
        <v>38</v>
      </c>
      <c r="P5304" s="22" t="s">
        <v>38</v>
      </c>
      <c r="Q5304" s="22" t="s">
        <v>38</v>
      </c>
      <c r="R5304" s="24"/>
      <c r="T5304" s="22" t="s">
        <v>38</v>
      </c>
      <c r="U5304" s="22" t="s">
        <v>38</v>
      </c>
      <c r="V5304" s="22" t="s">
        <v>38</v>
      </c>
      <c r="W5304" s="22" t="s">
        <v>38</v>
      </c>
      <c r="Y5304" s="28" t="str">
        <f t="shared" si="2802"/>
        <v/>
      </c>
      <c r="Z5304" s="28"/>
      <c r="AA5304" s="28"/>
      <c r="AB5304" s="28"/>
      <c r="AC5304" s="28"/>
    </row>
    <row r="5305" spans="2:29">
      <c r="B5305" s="19"/>
      <c r="C5305" s="30"/>
      <c r="D5305" s="19" t="s">
        <v>52</v>
      </c>
      <c r="E5305" s="20" t="s">
        <v>47</v>
      </c>
      <c r="F5305" s="19">
        <v>16</v>
      </c>
      <c r="R5305" s="21">
        <f>G5305+I5305+J5305+K5305-L5305-M5305-N5305-Q5305</f>
        <v>0</v>
      </c>
      <c r="T5305" s="22" t="s">
        <v>38</v>
      </c>
      <c r="Y5305" s="28" t="str">
        <f t="shared" si="2802"/>
        <v/>
      </c>
      <c r="Z5305" s="28" t="str">
        <f>IF(N5305&lt;O5305+P5305,"出卖应大于等于出卖肉畜+出卖仔畜","")</f>
        <v/>
      </c>
      <c r="AA5305" s="28" t="str">
        <f t="shared" ref="AA5305:AA5314" si="2807">IF(R5305&lt;S5305+U5305,"期末实有头数应大于等于能繁母畜+种公畜","")</f>
        <v/>
      </c>
      <c r="AB5305" s="28"/>
      <c r="AC5305" s="28" t="str">
        <f t="shared" ref="AC5305:AC5310" si="2808">IF(R5305&lt;V5305+W5305,"期末实有头数应大于等于良种+改良种","")</f>
        <v/>
      </c>
    </row>
    <row r="5306" spans="2:29">
      <c r="B5306" s="19"/>
      <c r="C5306" s="30"/>
      <c r="D5306" s="19" t="s">
        <v>53</v>
      </c>
      <c r="E5306" s="18" t="s">
        <v>33</v>
      </c>
      <c r="F5306" s="19">
        <v>17</v>
      </c>
      <c r="R5306" s="21">
        <f>G5306+I5306+J5306+K5306-L5306-M5306-N5306-Q5306</f>
        <v>0</v>
      </c>
      <c r="T5306" s="22" t="s">
        <v>38</v>
      </c>
      <c r="Y5306" s="28" t="str">
        <f t="shared" si="2802"/>
        <v/>
      </c>
      <c r="Z5306" s="28" t="str">
        <f>IF(N5306&lt;O5306+P5306,"出卖应大于等于出卖肉畜+出卖仔畜","")</f>
        <v/>
      </c>
      <c r="AA5306" s="28" t="str">
        <f t="shared" si="2807"/>
        <v/>
      </c>
      <c r="AB5306" s="28"/>
      <c r="AC5306" s="28" t="str">
        <f t="shared" si="2808"/>
        <v/>
      </c>
    </row>
    <row r="5307" spans="2:29">
      <c r="B5307" s="18"/>
      <c r="C5307" s="29"/>
      <c r="D5307" s="19" t="s">
        <v>32</v>
      </c>
      <c r="E5307" s="20" t="s">
        <v>33</v>
      </c>
      <c r="F5307" s="19">
        <v>1</v>
      </c>
      <c r="G5307" s="21">
        <f t="shared" ref="G5307:S5307" si="2809">G5308+G5323</f>
        <v>0</v>
      </c>
      <c r="H5307" s="21">
        <f t="shared" si="2809"/>
        <v>0</v>
      </c>
      <c r="I5307" s="21">
        <f t="shared" si="2809"/>
        <v>0</v>
      </c>
      <c r="J5307" s="21">
        <f t="shared" si="2809"/>
        <v>0</v>
      </c>
      <c r="K5307" s="21">
        <f t="shared" si="2809"/>
        <v>0</v>
      </c>
      <c r="L5307" s="21">
        <f t="shared" si="2809"/>
        <v>0</v>
      </c>
      <c r="M5307" s="21">
        <f t="shared" si="2809"/>
        <v>0</v>
      </c>
      <c r="N5307" s="21">
        <f t="shared" si="2809"/>
        <v>0</v>
      </c>
      <c r="O5307" s="21">
        <f t="shared" si="2809"/>
        <v>0</v>
      </c>
      <c r="P5307" s="21">
        <f t="shared" si="2809"/>
        <v>0</v>
      </c>
      <c r="Q5307" s="21">
        <f t="shared" si="2809"/>
        <v>0</v>
      </c>
      <c r="R5307" s="21">
        <f t="shared" si="2809"/>
        <v>0</v>
      </c>
      <c r="S5307" s="21">
        <f t="shared" si="2809"/>
        <v>0</v>
      </c>
      <c r="T5307" s="21">
        <f>T5308</f>
        <v>0</v>
      </c>
      <c r="U5307" s="21">
        <f>U5308+U5323</f>
        <v>0</v>
      </c>
      <c r="V5307" s="21">
        <f>V5308+V5323</f>
        <v>0</v>
      </c>
      <c r="W5307" s="21">
        <f>W5308+W5323</f>
        <v>0</v>
      </c>
      <c r="Y5307" s="28" t="str">
        <f t="shared" si="2802"/>
        <v/>
      </c>
      <c r="Z5307" s="28" t="str">
        <f>IF(N5307&lt;O5307+P5307,"出卖应大于等于出卖肉畜+出卖仔畜","")</f>
        <v/>
      </c>
      <c r="AA5307" s="28" t="str">
        <f t="shared" si="2807"/>
        <v/>
      </c>
      <c r="AB5307" s="28" t="str">
        <f>IF(R5307&lt;T5307,"期末实有头数应大于等于耕役畜","")</f>
        <v/>
      </c>
      <c r="AC5307" s="28" t="str">
        <f t="shared" si="2808"/>
        <v/>
      </c>
    </row>
    <row r="5308" spans="2:29">
      <c r="B5308" s="19"/>
      <c r="C5308" s="30"/>
      <c r="D5308" s="19" t="s">
        <v>34</v>
      </c>
      <c r="E5308" s="20" t="s">
        <v>33</v>
      </c>
      <c r="F5308" s="19">
        <v>2</v>
      </c>
      <c r="G5308" s="21">
        <f t="shared" ref="G5308:S5308" si="2810">G5309+G5317</f>
        <v>0</v>
      </c>
      <c r="H5308" s="21">
        <f t="shared" si="2810"/>
        <v>0</v>
      </c>
      <c r="I5308" s="21">
        <f t="shared" si="2810"/>
        <v>0</v>
      </c>
      <c r="J5308" s="21">
        <f t="shared" si="2810"/>
        <v>0</v>
      </c>
      <c r="K5308" s="21">
        <f t="shared" si="2810"/>
        <v>0</v>
      </c>
      <c r="L5308" s="21">
        <f t="shared" si="2810"/>
        <v>0</v>
      </c>
      <c r="M5308" s="21">
        <f t="shared" si="2810"/>
        <v>0</v>
      </c>
      <c r="N5308" s="21">
        <f t="shared" si="2810"/>
        <v>0</v>
      </c>
      <c r="O5308" s="21">
        <f t="shared" si="2810"/>
        <v>0</v>
      </c>
      <c r="P5308" s="21">
        <f t="shared" si="2810"/>
        <v>0</v>
      </c>
      <c r="Q5308" s="21">
        <f t="shared" si="2810"/>
        <v>0</v>
      </c>
      <c r="R5308" s="21">
        <f t="shared" si="2810"/>
        <v>0</v>
      </c>
      <c r="S5308" s="21">
        <f t="shared" si="2810"/>
        <v>0</v>
      </c>
      <c r="T5308" s="21">
        <f>T5309</f>
        <v>0</v>
      </c>
      <c r="U5308" s="21">
        <f>U5309+U5317</f>
        <v>0</v>
      </c>
      <c r="V5308" s="21">
        <f>V5309+V5317</f>
        <v>0</v>
      </c>
      <c r="W5308" s="21">
        <f>W5309+W5317</f>
        <v>0</v>
      </c>
      <c r="Y5308" s="28" t="str">
        <f t="shared" ref="Y5308:Y5324" si="2811">IF(H5308&lt;I5308,"繁殖仔畜应大于等于成活","")</f>
        <v/>
      </c>
      <c r="Z5308" s="28" t="str">
        <f t="shared" ref="Z5308:Z5319" si="2812">IF(N5308&lt;O5308+P5308,"出卖应大于等于出卖肉畜+出卖仔畜","")</f>
        <v/>
      </c>
      <c r="AA5308" s="28" t="str">
        <f t="shared" si="2807"/>
        <v/>
      </c>
      <c r="AB5308" s="28" t="str">
        <f>IF(R5308&lt;T5308,"期末实有头数应大于等于耕役畜","")</f>
        <v/>
      </c>
      <c r="AC5308" s="28" t="str">
        <f t="shared" si="2808"/>
        <v/>
      </c>
    </row>
    <row r="5309" spans="2:29">
      <c r="B5309" s="19"/>
      <c r="C5309" s="30"/>
      <c r="D5309" s="19" t="s">
        <v>35</v>
      </c>
      <c r="E5309" s="20" t="s">
        <v>33</v>
      </c>
      <c r="F5309" s="19">
        <v>3</v>
      </c>
      <c r="G5309" s="21">
        <f t="shared" ref="G5309:R5309" si="2813">G5310+G5313+G5314+G5315+G5316</f>
        <v>0</v>
      </c>
      <c r="H5309" s="21">
        <f t="shared" si="2813"/>
        <v>0</v>
      </c>
      <c r="I5309" s="21">
        <f t="shared" si="2813"/>
        <v>0</v>
      </c>
      <c r="J5309" s="21">
        <f t="shared" si="2813"/>
        <v>0</v>
      </c>
      <c r="K5309" s="21">
        <f t="shared" si="2813"/>
        <v>0</v>
      </c>
      <c r="L5309" s="21">
        <f t="shared" si="2813"/>
        <v>0</v>
      </c>
      <c r="M5309" s="21">
        <f t="shared" si="2813"/>
        <v>0</v>
      </c>
      <c r="N5309" s="21">
        <f t="shared" si="2813"/>
        <v>0</v>
      </c>
      <c r="O5309" s="21">
        <f t="shared" si="2813"/>
        <v>0</v>
      </c>
      <c r="P5309" s="21">
        <f t="shared" si="2813"/>
        <v>0</v>
      </c>
      <c r="Q5309" s="21">
        <f t="shared" si="2813"/>
        <v>0</v>
      </c>
      <c r="R5309" s="21">
        <f t="shared" si="2813"/>
        <v>0</v>
      </c>
      <c r="S5309" s="21">
        <f>S5310+S5313+S5314+S5316</f>
        <v>0</v>
      </c>
      <c r="T5309" s="21">
        <f>T5310+T5313+T5314+T5315+T5316</f>
        <v>0</v>
      </c>
      <c r="U5309" s="21">
        <f>U5310+U5313+U5314+U5316</f>
        <v>0</v>
      </c>
      <c r="V5309" s="21">
        <f>V5310+V5313+V5314+V5316</f>
        <v>0</v>
      </c>
      <c r="W5309" s="21">
        <f>W5310+W5313+W5314+W5316</f>
        <v>0</v>
      </c>
      <c r="Y5309" s="28" t="str">
        <f t="shared" si="2811"/>
        <v/>
      </c>
      <c r="Z5309" s="28" t="str">
        <f t="shared" si="2812"/>
        <v/>
      </c>
      <c r="AA5309" s="28" t="str">
        <f t="shared" si="2807"/>
        <v/>
      </c>
      <c r="AB5309" s="28" t="str">
        <f>IF(R5309&lt;T5309,"期末实有头数应大于等于耕役畜","")</f>
        <v/>
      </c>
      <c r="AC5309" s="28" t="str">
        <f t="shared" si="2808"/>
        <v/>
      </c>
    </row>
    <row r="5310" spans="2:29">
      <c r="B5310" s="19"/>
      <c r="C5310" s="30"/>
      <c r="D5310" s="19" t="s">
        <v>36</v>
      </c>
      <c r="E5310" s="20" t="s">
        <v>33</v>
      </c>
      <c r="F5310" s="19">
        <v>4</v>
      </c>
      <c r="R5310" s="21">
        <f>G5310+I5310+J5310+K5310-L5310-M5310-N5310-Q5310</f>
        <v>0</v>
      </c>
      <c r="Y5310" s="28" t="str">
        <f t="shared" si="2811"/>
        <v/>
      </c>
      <c r="Z5310" s="28" t="str">
        <f t="shared" si="2812"/>
        <v/>
      </c>
      <c r="AA5310" s="28" t="str">
        <f t="shared" si="2807"/>
        <v/>
      </c>
      <c r="AB5310" s="28" t="str">
        <f>IF(R5310&lt;T5310,"期末实有头数应大于等于耕役畜","")</f>
        <v/>
      </c>
      <c r="AC5310" s="28" t="str">
        <f t="shared" si="2808"/>
        <v/>
      </c>
    </row>
    <row r="5311" spans="2:29">
      <c r="B5311" s="19"/>
      <c r="C5311" s="30"/>
      <c r="D5311" s="19" t="s">
        <v>37</v>
      </c>
      <c r="E5311" s="20" t="s">
        <v>33</v>
      </c>
      <c r="F5311" s="19">
        <v>5</v>
      </c>
      <c r="R5311" s="21">
        <f t="shared" ref="R5311:R5316" si="2814">G5311+I5311+J5311+K5311-L5311-M5311-N5311-Q5311</f>
        <v>0</v>
      </c>
      <c r="T5311" s="22" t="s">
        <v>38</v>
      </c>
      <c r="V5311" s="22" t="s">
        <v>38</v>
      </c>
      <c r="W5311" s="22" t="s">
        <v>38</v>
      </c>
      <c r="Y5311" s="28" t="str">
        <f t="shared" si="2811"/>
        <v/>
      </c>
      <c r="Z5311" s="28" t="str">
        <f t="shared" si="2812"/>
        <v/>
      </c>
      <c r="AA5311" s="28" t="str">
        <f t="shared" si="2807"/>
        <v/>
      </c>
      <c r="AB5311" s="28"/>
      <c r="AC5311" s="28"/>
    </row>
    <row r="5312" spans="2:29">
      <c r="B5312" s="19"/>
      <c r="C5312" s="30"/>
      <c r="D5312" s="19" t="s">
        <v>39</v>
      </c>
      <c r="E5312" s="20" t="s">
        <v>33</v>
      </c>
      <c r="F5312" s="19">
        <v>6</v>
      </c>
      <c r="R5312" s="21">
        <f t="shared" si="2814"/>
        <v>0</v>
      </c>
      <c r="T5312" s="22" t="s">
        <v>38</v>
      </c>
      <c r="V5312" s="22" t="s">
        <v>38</v>
      </c>
      <c r="W5312" s="22" t="s">
        <v>38</v>
      </c>
      <c r="Y5312" s="28" t="str">
        <f t="shared" si="2811"/>
        <v/>
      </c>
      <c r="Z5312" s="28" t="str">
        <f t="shared" si="2812"/>
        <v/>
      </c>
      <c r="AA5312" s="28" t="str">
        <f t="shared" si="2807"/>
        <v/>
      </c>
      <c r="AB5312" s="28"/>
      <c r="AC5312" s="28"/>
    </row>
    <row r="5313" spans="2:29">
      <c r="B5313" s="19"/>
      <c r="C5313" s="30"/>
      <c r="D5313" s="19" t="s">
        <v>40</v>
      </c>
      <c r="E5313" s="20" t="s">
        <v>41</v>
      </c>
      <c r="F5313" s="19">
        <v>7</v>
      </c>
      <c r="R5313" s="21">
        <f t="shared" si="2814"/>
        <v>0</v>
      </c>
      <c r="Y5313" s="28" t="str">
        <f t="shared" si="2811"/>
        <v/>
      </c>
      <c r="Z5313" s="28" t="str">
        <f t="shared" si="2812"/>
        <v/>
      </c>
      <c r="AA5313" s="28" t="str">
        <f t="shared" si="2807"/>
        <v/>
      </c>
      <c r="AB5313" s="28" t="str">
        <f>IF(R5313&lt;T5313,"期末实有头数应大于等于耕役畜","")</f>
        <v/>
      </c>
      <c r="AC5313" s="28" t="str">
        <f>IF(R5313&lt;V5313+W5313,"期末实有头数应大于等于良种+改良种","")</f>
        <v/>
      </c>
    </row>
    <row r="5314" spans="2:29">
      <c r="B5314" s="19"/>
      <c r="C5314" s="30"/>
      <c r="D5314" s="19" t="s">
        <v>42</v>
      </c>
      <c r="E5314" s="20" t="s">
        <v>33</v>
      </c>
      <c r="F5314" s="19">
        <v>8</v>
      </c>
      <c r="R5314" s="21">
        <f t="shared" si="2814"/>
        <v>0</v>
      </c>
      <c r="Y5314" s="28" t="str">
        <f t="shared" si="2811"/>
        <v/>
      </c>
      <c r="Z5314" s="28" t="str">
        <f t="shared" si="2812"/>
        <v/>
      </c>
      <c r="AA5314" s="28" t="str">
        <f t="shared" si="2807"/>
        <v/>
      </c>
      <c r="AB5314" s="28" t="str">
        <f>IF(R5314&lt;T5314,"期末实有头数应大于等于耕役畜","")</f>
        <v/>
      </c>
      <c r="AC5314" s="28" t="str">
        <f>IF(R5314&lt;V5314+W5314,"期末实有头数应大于等于良种+改良种","")</f>
        <v/>
      </c>
    </row>
    <row r="5315" spans="2:29">
      <c r="B5315" s="19"/>
      <c r="C5315" s="30"/>
      <c r="D5315" s="19" t="s">
        <v>43</v>
      </c>
      <c r="E5315" s="20" t="s">
        <v>33</v>
      </c>
      <c r="F5315" s="19">
        <v>9</v>
      </c>
      <c r="R5315" s="21">
        <f t="shared" si="2814"/>
        <v>0</v>
      </c>
      <c r="S5315" s="22" t="s">
        <v>38</v>
      </c>
      <c r="U5315" s="22" t="s">
        <v>38</v>
      </c>
      <c r="V5315" s="22" t="s">
        <v>38</v>
      </c>
      <c r="W5315" s="22" t="s">
        <v>38</v>
      </c>
      <c r="Y5315" s="28" t="str">
        <f t="shared" si="2811"/>
        <v/>
      </c>
      <c r="Z5315" s="28" t="str">
        <f t="shared" si="2812"/>
        <v/>
      </c>
      <c r="AA5315" s="28"/>
      <c r="AB5315" s="28" t="str">
        <f>IF(R5315&lt;T5315,"期末实有头数应大于等于耕役畜","")</f>
        <v/>
      </c>
      <c r="AC5315" s="28"/>
    </row>
    <row r="5316" spans="2:29">
      <c r="B5316" s="19"/>
      <c r="C5316" s="30"/>
      <c r="D5316" s="19" t="s">
        <v>44</v>
      </c>
      <c r="E5316" s="20" t="s">
        <v>45</v>
      </c>
      <c r="F5316" s="19">
        <v>10</v>
      </c>
      <c r="R5316" s="21">
        <f t="shared" si="2814"/>
        <v>0</v>
      </c>
      <c r="Y5316" s="28" t="str">
        <f t="shared" si="2811"/>
        <v/>
      </c>
      <c r="Z5316" s="28" t="str">
        <f t="shared" si="2812"/>
        <v/>
      </c>
      <c r="AA5316" s="28" t="str">
        <f>IF(R5316&lt;S5316+U5316,"期末实有头数应大于等于能繁母畜+种公畜","")</f>
        <v/>
      </c>
      <c r="AB5316" s="28" t="str">
        <f>IF(R5316&lt;T5316,"期末实有头数应大于等于耕役畜","")</f>
        <v/>
      </c>
      <c r="AC5316" s="28" t="str">
        <f>IF(R5316&lt;V5316+W5316,"期末实有头数应大于等于良种+改良种","")</f>
        <v/>
      </c>
    </row>
    <row r="5317" spans="2:29">
      <c r="B5317" s="19"/>
      <c r="C5317" s="30"/>
      <c r="D5317" s="19" t="s">
        <v>46</v>
      </c>
      <c r="E5317" s="20" t="s">
        <v>47</v>
      </c>
      <c r="F5317" s="19">
        <v>11</v>
      </c>
      <c r="G5317" s="21">
        <f t="shared" ref="G5317:S5317" si="2815">G5318+G5322</f>
        <v>0</v>
      </c>
      <c r="H5317" s="21">
        <f t="shared" si="2815"/>
        <v>0</v>
      </c>
      <c r="I5317" s="21">
        <f t="shared" si="2815"/>
        <v>0</v>
      </c>
      <c r="J5317" s="21">
        <f t="shared" si="2815"/>
        <v>0</v>
      </c>
      <c r="K5317" s="21">
        <f t="shared" si="2815"/>
        <v>0</v>
      </c>
      <c r="L5317" s="21">
        <f t="shared" si="2815"/>
        <v>0</v>
      </c>
      <c r="M5317" s="21">
        <f t="shared" si="2815"/>
        <v>0</v>
      </c>
      <c r="N5317" s="21">
        <f t="shared" si="2815"/>
        <v>0</v>
      </c>
      <c r="O5317" s="21">
        <f t="shared" si="2815"/>
        <v>0</v>
      </c>
      <c r="P5317" s="21">
        <f t="shared" si="2815"/>
        <v>0</v>
      </c>
      <c r="Q5317" s="21">
        <f t="shared" si="2815"/>
        <v>0</v>
      </c>
      <c r="R5317" s="23">
        <f t="shared" si="2815"/>
        <v>0</v>
      </c>
      <c r="S5317" s="21">
        <f t="shared" si="2815"/>
        <v>0</v>
      </c>
      <c r="T5317" s="22" t="s">
        <v>38</v>
      </c>
      <c r="U5317" s="21">
        <f>U5318+U5322</f>
        <v>0</v>
      </c>
      <c r="V5317" s="21">
        <f>V5318+V5322</f>
        <v>0</v>
      </c>
      <c r="W5317" s="21">
        <f>W5318+W5322</f>
        <v>0</v>
      </c>
      <c r="Y5317" s="28" t="str">
        <f t="shared" si="2811"/>
        <v/>
      </c>
      <c r="Z5317" s="28" t="str">
        <f t="shared" si="2812"/>
        <v/>
      </c>
      <c r="AA5317" s="28" t="str">
        <f>IF(R5317&lt;S5317+U5317,"期末实有头数应大于等于能繁母畜+种公畜","")</f>
        <v/>
      </c>
      <c r="AB5317" s="28"/>
      <c r="AC5317" s="28" t="str">
        <f>IF(R5317&lt;V5317+W5317,"期末实有头数应大于等于良种+改良种","")</f>
        <v/>
      </c>
    </row>
    <row r="5318" spans="2:29">
      <c r="B5318" s="19"/>
      <c r="C5318" s="30"/>
      <c r="D5318" s="19" t="s">
        <v>48</v>
      </c>
      <c r="E5318" s="20" t="s">
        <v>47</v>
      </c>
      <c r="F5318" s="19">
        <v>12</v>
      </c>
      <c r="R5318" s="21">
        <f>G5318+I5318+J5318+K5318-L5318-M5318-N5318-Q5318</f>
        <v>0</v>
      </c>
      <c r="T5318" s="22" t="s">
        <v>38</v>
      </c>
      <c r="Y5318" s="28" t="str">
        <f t="shared" si="2811"/>
        <v/>
      </c>
      <c r="Z5318" s="28" t="str">
        <f t="shared" si="2812"/>
        <v/>
      </c>
      <c r="AA5318" s="28" t="str">
        <f>IF(R5318&lt;S5318+U5318,"期末实有头数应大于等于能繁母畜+种公畜","")</f>
        <v/>
      </c>
      <c r="AB5318" s="28"/>
      <c r="AC5318" s="28" t="str">
        <f>IF(R5318&lt;V5318+W5318,"期末实有头数应大于等于良种+改良种","")</f>
        <v/>
      </c>
    </row>
    <row r="5319" spans="2:29">
      <c r="B5319" s="19"/>
      <c r="C5319" s="30"/>
      <c r="D5319" s="19" t="s">
        <v>49</v>
      </c>
      <c r="E5319" s="20" t="s">
        <v>47</v>
      </c>
      <c r="F5319" s="19">
        <v>13</v>
      </c>
      <c r="R5319" s="21">
        <f>G5319+I5319+J5319+K5319-L5319-M5319-N5319-Q5319</f>
        <v>0</v>
      </c>
      <c r="T5319" s="22" t="s">
        <v>38</v>
      </c>
      <c r="V5319" s="22" t="s">
        <v>38</v>
      </c>
      <c r="W5319" s="22" t="s">
        <v>38</v>
      </c>
      <c r="Y5319" s="28" t="str">
        <f t="shared" si="2811"/>
        <v/>
      </c>
      <c r="Z5319" s="28" t="str">
        <f t="shared" si="2812"/>
        <v/>
      </c>
      <c r="AA5319" s="28" t="str">
        <f>IF(R5319&lt;S5319+U5319,"期末实有头数应大于等于能繁母畜+种公畜","")</f>
        <v/>
      </c>
      <c r="AB5319" s="28"/>
      <c r="AC5319" s="28"/>
    </row>
    <row r="5320" spans="2:29">
      <c r="B5320" s="19"/>
      <c r="C5320" s="30"/>
      <c r="D5320" s="19" t="s">
        <v>50</v>
      </c>
      <c r="E5320" s="20" t="s">
        <v>47</v>
      </c>
      <c r="F5320" s="19">
        <v>14</v>
      </c>
      <c r="H5320" s="22" t="s">
        <v>38</v>
      </c>
      <c r="I5320" s="22" t="s">
        <v>38</v>
      </c>
      <c r="J5320" s="22" t="s">
        <v>38</v>
      </c>
      <c r="K5320" s="22" t="s">
        <v>38</v>
      </c>
      <c r="L5320" s="22" t="s">
        <v>38</v>
      </c>
      <c r="M5320" s="22" t="s">
        <v>38</v>
      </c>
      <c r="N5320" s="22" t="s">
        <v>38</v>
      </c>
      <c r="O5320" s="22" t="s">
        <v>38</v>
      </c>
      <c r="P5320" s="22" t="s">
        <v>38</v>
      </c>
      <c r="Q5320" s="22" t="s">
        <v>38</v>
      </c>
      <c r="R5320" s="24"/>
      <c r="T5320" s="22" t="s">
        <v>38</v>
      </c>
      <c r="U5320" s="22" t="s">
        <v>38</v>
      </c>
      <c r="V5320" s="22" t="s">
        <v>38</v>
      </c>
      <c r="W5320" s="22" t="s">
        <v>38</v>
      </c>
      <c r="Y5320" s="28" t="str">
        <f t="shared" si="2811"/>
        <v/>
      </c>
      <c r="Z5320" s="28"/>
      <c r="AA5320" s="28"/>
      <c r="AB5320" s="28"/>
      <c r="AC5320" s="28"/>
    </row>
    <row r="5321" spans="2:29">
      <c r="B5321" s="19"/>
      <c r="C5321" s="30"/>
      <c r="D5321" s="19" t="s">
        <v>51</v>
      </c>
      <c r="E5321" s="20" t="s">
        <v>47</v>
      </c>
      <c r="F5321" s="19">
        <v>15</v>
      </c>
      <c r="H5321" s="22" t="s">
        <v>38</v>
      </c>
      <c r="I5321" s="22" t="s">
        <v>38</v>
      </c>
      <c r="J5321" s="22" t="s">
        <v>38</v>
      </c>
      <c r="K5321" s="22" t="s">
        <v>38</v>
      </c>
      <c r="L5321" s="22" t="s">
        <v>38</v>
      </c>
      <c r="M5321" s="22" t="s">
        <v>38</v>
      </c>
      <c r="N5321" s="22" t="s">
        <v>38</v>
      </c>
      <c r="O5321" s="22" t="s">
        <v>38</v>
      </c>
      <c r="P5321" s="22" t="s">
        <v>38</v>
      </c>
      <c r="Q5321" s="22" t="s">
        <v>38</v>
      </c>
      <c r="R5321" s="24"/>
      <c r="T5321" s="22" t="s">
        <v>38</v>
      </c>
      <c r="U5321" s="22" t="s">
        <v>38</v>
      </c>
      <c r="V5321" s="22" t="s">
        <v>38</v>
      </c>
      <c r="W5321" s="22" t="s">
        <v>38</v>
      </c>
      <c r="Y5321" s="28" t="str">
        <f t="shared" si="2811"/>
        <v/>
      </c>
      <c r="Z5321" s="28"/>
      <c r="AA5321" s="28"/>
      <c r="AB5321" s="28"/>
      <c r="AC5321" s="28"/>
    </row>
    <row r="5322" spans="2:29">
      <c r="B5322" s="19"/>
      <c r="C5322" s="30"/>
      <c r="D5322" s="19" t="s">
        <v>52</v>
      </c>
      <c r="E5322" s="20" t="s">
        <v>47</v>
      </c>
      <c r="F5322" s="19">
        <v>16</v>
      </c>
      <c r="R5322" s="21">
        <f>G5322+I5322+J5322+K5322-L5322-M5322-N5322-Q5322</f>
        <v>0</v>
      </c>
      <c r="T5322" s="22" t="s">
        <v>38</v>
      </c>
      <c r="Y5322" s="28" t="str">
        <f t="shared" si="2811"/>
        <v/>
      </c>
      <c r="Z5322" s="28" t="str">
        <f>IF(N5322&lt;O5322+P5322,"出卖应大于等于出卖肉畜+出卖仔畜","")</f>
        <v/>
      </c>
      <c r="AA5322" s="28" t="str">
        <f t="shared" ref="AA5322:AA5331" si="2816">IF(R5322&lt;S5322+U5322,"期末实有头数应大于等于能繁母畜+种公畜","")</f>
        <v/>
      </c>
      <c r="AB5322" s="28"/>
      <c r="AC5322" s="28" t="str">
        <f t="shared" ref="AC5322:AC5327" si="2817">IF(R5322&lt;V5322+W5322,"期末实有头数应大于等于良种+改良种","")</f>
        <v/>
      </c>
    </row>
    <row r="5323" spans="2:29">
      <c r="B5323" s="19"/>
      <c r="C5323" s="30"/>
      <c r="D5323" s="19" t="s">
        <v>53</v>
      </c>
      <c r="E5323" s="18" t="s">
        <v>33</v>
      </c>
      <c r="F5323" s="19">
        <v>17</v>
      </c>
      <c r="R5323" s="21">
        <f>G5323+I5323+J5323+K5323-L5323-M5323-N5323-Q5323</f>
        <v>0</v>
      </c>
      <c r="T5323" s="22" t="s">
        <v>38</v>
      </c>
      <c r="Y5323" s="28" t="str">
        <f t="shared" si="2811"/>
        <v/>
      </c>
      <c r="Z5323" s="28" t="str">
        <f>IF(N5323&lt;O5323+P5323,"出卖应大于等于出卖肉畜+出卖仔畜","")</f>
        <v/>
      </c>
      <c r="AA5323" s="28" t="str">
        <f t="shared" si="2816"/>
        <v/>
      </c>
      <c r="AB5323" s="28"/>
      <c r="AC5323" s="28" t="str">
        <f t="shared" si="2817"/>
        <v/>
      </c>
    </row>
    <row r="5324" spans="2:29">
      <c r="B5324" s="18"/>
      <c r="C5324" s="29"/>
      <c r="D5324" s="19" t="s">
        <v>32</v>
      </c>
      <c r="E5324" s="20" t="s">
        <v>33</v>
      </c>
      <c r="F5324" s="19">
        <v>1</v>
      </c>
      <c r="G5324" s="21">
        <f t="shared" ref="G5324:S5324" si="2818">G5325+G5340</f>
        <v>0</v>
      </c>
      <c r="H5324" s="21">
        <f t="shared" si="2818"/>
        <v>0</v>
      </c>
      <c r="I5324" s="21">
        <f t="shared" si="2818"/>
        <v>0</v>
      </c>
      <c r="J5324" s="21">
        <f t="shared" si="2818"/>
        <v>0</v>
      </c>
      <c r="K5324" s="21">
        <f t="shared" si="2818"/>
        <v>0</v>
      </c>
      <c r="L5324" s="21">
        <f t="shared" si="2818"/>
        <v>0</v>
      </c>
      <c r="M5324" s="21">
        <f t="shared" si="2818"/>
        <v>0</v>
      </c>
      <c r="N5324" s="21">
        <f t="shared" si="2818"/>
        <v>0</v>
      </c>
      <c r="O5324" s="21">
        <f t="shared" si="2818"/>
        <v>0</v>
      </c>
      <c r="P5324" s="21">
        <f t="shared" si="2818"/>
        <v>0</v>
      </c>
      <c r="Q5324" s="21">
        <f t="shared" si="2818"/>
        <v>0</v>
      </c>
      <c r="R5324" s="21">
        <f t="shared" si="2818"/>
        <v>0</v>
      </c>
      <c r="S5324" s="21">
        <f t="shared" si="2818"/>
        <v>0</v>
      </c>
      <c r="T5324" s="21">
        <f>T5325</f>
        <v>0</v>
      </c>
      <c r="U5324" s="21">
        <f>U5325+U5340</f>
        <v>0</v>
      </c>
      <c r="V5324" s="21">
        <f>V5325+V5340</f>
        <v>0</v>
      </c>
      <c r="W5324" s="21">
        <f>W5325+W5340</f>
        <v>0</v>
      </c>
      <c r="Y5324" s="28" t="str">
        <f t="shared" si="2811"/>
        <v/>
      </c>
      <c r="Z5324" s="28" t="str">
        <f>IF(N5324&lt;O5324+P5324,"出卖应大于等于出卖肉畜+出卖仔畜","")</f>
        <v/>
      </c>
      <c r="AA5324" s="28" t="str">
        <f t="shared" si="2816"/>
        <v/>
      </c>
      <c r="AB5324" s="28" t="str">
        <f>IF(R5324&lt;T5324,"期末实有头数应大于等于耕役畜","")</f>
        <v/>
      </c>
      <c r="AC5324" s="28" t="str">
        <f t="shared" si="2817"/>
        <v/>
      </c>
    </row>
    <row r="5325" spans="2:29">
      <c r="B5325" s="19"/>
      <c r="C5325" s="30"/>
      <c r="D5325" s="19" t="s">
        <v>34</v>
      </c>
      <c r="E5325" s="20" t="s">
        <v>33</v>
      </c>
      <c r="F5325" s="19">
        <v>2</v>
      </c>
      <c r="G5325" s="21">
        <f t="shared" ref="G5325:S5325" si="2819">G5326+G5334</f>
        <v>0</v>
      </c>
      <c r="H5325" s="21">
        <f t="shared" si="2819"/>
        <v>0</v>
      </c>
      <c r="I5325" s="21">
        <f t="shared" si="2819"/>
        <v>0</v>
      </c>
      <c r="J5325" s="21">
        <f t="shared" si="2819"/>
        <v>0</v>
      </c>
      <c r="K5325" s="21">
        <f t="shared" si="2819"/>
        <v>0</v>
      </c>
      <c r="L5325" s="21">
        <f t="shared" si="2819"/>
        <v>0</v>
      </c>
      <c r="M5325" s="21">
        <f t="shared" si="2819"/>
        <v>0</v>
      </c>
      <c r="N5325" s="21">
        <f t="shared" si="2819"/>
        <v>0</v>
      </c>
      <c r="O5325" s="21">
        <f t="shared" si="2819"/>
        <v>0</v>
      </c>
      <c r="P5325" s="21">
        <f t="shared" si="2819"/>
        <v>0</v>
      </c>
      <c r="Q5325" s="21">
        <f t="shared" si="2819"/>
        <v>0</v>
      </c>
      <c r="R5325" s="21">
        <f t="shared" si="2819"/>
        <v>0</v>
      </c>
      <c r="S5325" s="21">
        <f t="shared" si="2819"/>
        <v>0</v>
      </c>
      <c r="T5325" s="21">
        <f>T5326</f>
        <v>0</v>
      </c>
      <c r="U5325" s="21">
        <f>U5326+U5334</f>
        <v>0</v>
      </c>
      <c r="V5325" s="21">
        <f>V5326+V5334</f>
        <v>0</v>
      </c>
      <c r="W5325" s="21">
        <f>W5326+W5334</f>
        <v>0</v>
      </c>
      <c r="Y5325" s="28" t="str">
        <f t="shared" ref="Y5325:Y5341" si="2820">IF(H5325&lt;I5325,"繁殖仔畜应大于等于成活","")</f>
        <v/>
      </c>
      <c r="Z5325" s="28" t="str">
        <f t="shared" ref="Z5325:Z5336" si="2821">IF(N5325&lt;O5325+P5325,"出卖应大于等于出卖肉畜+出卖仔畜","")</f>
        <v/>
      </c>
      <c r="AA5325" s="28" t="str">
        <f t="shared" si="2816"/>
        <v/>
      </c>
      <c r="AB5325" s="28" t="str">
        <f>IF(R5325&lt;T5325,"期末实有头数应大于等于耕役畜","")</f>
        <v/>
      </c>
      <c r="AC5325" s="28" t="str">
        <f t="shared" si="2817"/>
        <v/>
      </c>
    </row>
    <row r="5326" spans="2:29">
      <c r="B5326" s="19"/>
      <c r="C5326" s="30"/>
      <c r="D5326" s="19" t="s">
        <v>35</v>
      </c>
      <c r="E5326" s="20" t="s">
        <v>33</v>
      </c>
      <c r="F5326" s="19">
        <v>3</v>
      </c>
      <c r="G5326" s="21">
        <f t="shared" ref="G5326:R5326" si="2822">G5327+G5330+G5331+G5332+G5333</f>
        <v>0</v>
      </c>
      <c r="H5326" s="21">
        <f t="shared" si="2822"/>
        <v>0</v>
      </c>
      <c r="I5326" s="21">
        <f t="shared" si="2822"/>
        <v>0</v>
      </c>
      <c r="J5326" s="21">
        <f t="shared" si="2822"/>
        <v>0</v>
      </c>
      <c r="K5326" s="21">
        <f t="shared" si="2822"/>
        <v>0</v>
      </c>
      <c r="L5326" s="21">
        <f t="shared" si="2822"/>
        <v>0</v>
      </c>
      <c r="M5326" s="21">
        <f t="shared" si="2822"/>
        <v>0</v>
      </c>
      <c r="N5326" s="21">
        <f t="shared" si="2822"/>
        <v>0</v>
      </c>
      <c r="O5326" s="21">
        <f t="shared" si="2822"/>
        <v>0</v>
      </c>
      <c r="P5326" s="21">
        <f t="shared" si="2822"/>
        <v>0</v>
      </c>
      <c r="Q5326" s="21">
        <f t="shared" si="2822"/>
        <v>0</v>
      </c>
      <c r="R5326" s="21">
        <f t="shared" si="2822"/>
        <v>0</v>
      </c>
      <c r="S5326" s="21">
        <f>S5327+S5330+S5331+S5333</f>
        <v>0</v>
      </c>
      <c r="T5326" s="21">
        <f>T5327+T5330+T5331+T5332+T5333</f>
        <v>0</v>
      </c>
      <c r="U5326" s="21">
        <f>U5327+U5330+U5331+U5333</f>
        <v>0</v>
      </c>
      <c r="V5326" s="21">
        <f>V5327+V5330+V5331+V5333</f>
        <v>0</v>
      </c>
      <c r="W5326" s="21">
        <f>W5327+W5330+W5331+W5333</f>
        <v>0</v>
      </c>
      <c r="Y5326" s="28" t="str">
        <f t="shared" si="2820"/>
        <v/>
      </c>
      <c r="Z5326" s="28" t="str">
        <f t="shared" si="2821"/>
        <v/>
      </c>
      <c r="AA5326" s="28" t="str">
        <f t="shared" si="2816"/>
        <v/>
      </c>
      <c r="AB5326" s="28" t="str">
        <f>IF(R5326&lt;T5326,"期末实有头数应大于等于耕役畜","")</f>
        <v/>
      </c>
      <c r="AC5326" s="28" t="str">
        <f t="shared" si="2817"/>
        <v/>
      </c>
    </row>
    <row r="5327" spans="2:29">
      <c r="B5327" s="19"/>
      <c r="C5327" s="30"/>
      <c r="D5327" s="19" t="s">
        <v>36</v>
      </c>
      <c r="E5327" s="20" t="s">
        <v>33</v>
      </c>
      <c r="F5327" s="19">
        <v>4</v>
      </c>
      <c r="R5327" s="21">
        <f>G5327+I5327+J5327+K5327-L5327-M5327-N5327-Q5327</f>
        <v>0</v>
      </c>
      <c r="Y5327" s="28" t="str">
        <f t="shared" si="2820"/>
        <v/>
      </c>
      <c r="Z5327" s="28" t="str">
        <f t="shared" si="2821"/>
        <v/>
      </c>
      <c r="AA5327" s="28" t="str">
        <f t="shared" si="2816"/>
        <v/>
      </c>
      <c r="AB5327" s="28" t="str">
        <f>IF(R5327&lt;T5327,"期末实有头数应大于等于耕役畜","")</f>
        <v/>
      </c>
      <c r="AC5327" s="28" t="str">
        <f t="shared" si="2817"/>
        <v/>
      </c>
    </row>
    <row r="5328" spans="2:29">
      <c r="B5328" s="19"/>
      <c r="C5328" s="30"/>
      <c r="D5328" s="19" t="s">
        <v>37</v>
      </c>
      <c r="E5328" s="20" t="s">
        <v>33</v>
      </c>
      <c r="F5328" s="19">
        <v>5</v>
      </c>
      <c r="R5328" s="21">
        <f t="shared" ref="R5328:R5333" si="2823">G5328+I5328+J5328+K5328-L5328-M5328-N5328-Q5328</f>
        <v>0</v>
      </c>
      <c r="T5328" s="22" t="s">
        <v>38</v>
      </c>
      <c r="V5328" s="22" t="s">
        <v>38</v>
      </c>
      <c r="W5328" s="22" t="s">
        <v>38</v>
      </c>
      <c r="Y5328" s="28" t="str">
        <f t="shared" si="2820"/>
        <v/>
      </c>
      <c r="Z5328" s="28" t="str">
        <f t="shared" si="2821"/>
        <v/>
      </c>
      <c r="AA5328" s="28" t="str">
        <f t="shared" si="2816"/>
        <v/>
      </c>
      <c r="AB5328" s="28"/>
      <c r="AC5328" s="28"/>
    </row>
    <row r="5329" spans="2:29">
      <c r="B5329" s="19"/>
      <c r="C5329" s="30"/>
      <c r="D5329" s="19" t="s">
        <v>39</v>
      </c>
      <c r="E5329" s="20" t="s">
        <v>33</v>
      </c>
      <c r="F5329" s="19">
        <v>6</v>
      </c>
      <c r="R5329" s="21">
        <f t="shared" si="2823"/>
        <v>0</v>
      </c>
      <c r="T5329" s="22" t="s">
        <v>38</v>
      </c>
      <c r="V5329" s="22" t="s">
        <v>38</v>
      </c>
      <c r="W5329" s="22" t="s">
        <v>38</v>
      </c>
      <c r="Y5329" s="28" t="str">
        <f t="shared" si="2820"/>
        <v/>
      </c>
      <c r="Z5329" s="28" t="str">
        <f t="shared" si="2821"/>
        <v/>
      </c>
      <c r="AA5329" s="28" t="str">
        <f t="shared" si="2816"/>
        <v/>
      </c>
      <c r="AB5329" s="28"/>
      <c r="AC5329" s="28"/>
    </row>
    <row r="5330" spans="2:29">
      <c r="B5330" s="19"/>
      <c r="C5330" s="30"/>
      <c r="D5330" s="19" t="s">
        <v>40</v>
      </c>
      <c r="E5330" s="20" t="s">
        <v>41</v>
      </c>
      <c r="F5330" s="19">
        <v>7</v>
      </c>
      <c r="R5330" s="21">
        <f t="shared" si="2823"/>
        <v>0</v>
      </c>
      <c r="Y5330" s="28" t="str">
        <f t="shared" si="2820"/>
        <v/>
      </c>
      <c r="Z5330" s="28" t="str">
        <f t="shared" si="2821"/>
        <v/>
      </c>
      <c r="AA5330" s="28" t="str">
        <f t="shared" si="2816"/>
        <v/>
      </c>
      <c r="AB5330" s="28" t="str">
        <f>IF(R5330&lt;T5330,"期末实有头数应大于等于耕役畜","")</f>
        <v/>
      </c>
      <c r="AC5330" s="28" t="str">
        <f>IF(R5330&lt;V5330+W5330,"期末实有头数应大于等于良种+改良种","")</f>
        <v/>
      </c>
    </row>
    <row r="5331" spans="2:29">
      <c r="B5331" s="19"/>
      <c r="C5331" s="30"/>
      <c r="D5331" s="19" t="s">
        <v>42</v>
      </c>
      <c r="E5331" s="20" t="s">
        <v>33</v>
      </c>
      <c r="F5331" s="19">
        <v>8</v>
      </c>
      <c r="R5331" s="21">
        <f t="shared" si="2823"/>
        <v>0</v>
      </c>
      <c r="Y5331" s="28" t="str">
        <f t="shared" si="2820"/>
        <v/>
      </c>
      <c r="Z5331" s="28" t="str">
        <f t="shared" si="2821"/>
        <v/>
      </c>
      <c r="AA5331" s="28" t="str">
        <f t="shared" si="2816"/>
        <v/>
      </c>
      <c r="AB5331" s="28" t="str">
        <f>IF(R5331&lt;T5331,"期末实有头数应大于等于耕役畜","")</f>
        <v/>
      </c>
      <c r="AC5331" s="28" t="str">
        <f>IF(R5331&lt;V5331+W5331,"期末实有头数应大于等于良种+改良种","")</f>
        <v/>
      </c>
    </row>
    <row r="5332" spans="2:29">
      <c r="B5332" s="19"/>
      <c r="C5332" s="30"/>
      <c r="D5332" s="19" t="s">
        <v>43</v>
      </c>
      <c r="E5332" s="20" t="s">
        <v>33</v>
      </c>
      <c r="F5332" s="19">
        <v>9</v>
      </c>
      <c r="R5332" s="21">
        <f t="shared" si="2823"/>
        <v>0</v>
      </c>
      <c r="S5332" s="22" t="s">
        <v>38</v>
      </c>
      <c r="U5332" s="22" t="s">
        <v>38</v>
      </c>
      <c r="V5332" s="22" t="s">
        <v>38</v>
      </c>
      <c r="W5332" s="22" t="s">
        <v>38</v>
      </c>
      <c r="Y5332" s="28" t="str">
        <f t="shared" si="2820"/>
        <v/>
      </c>
      <c r="Z5332" s="28" t="str">
        <f t="shared" si="2821"/>
        <v/>
      </c>
      <c r="AA5332" s="28"/>
      <c r="AB5332" s="28" t="str">
        <f>IF(R5332&lt;T5332,"期末实有头数应大于等于耕役畜","")</f>
        <v/>
      </c>
      <c r="AC5332" s="28"/>
    </row>
    <row r="5333" spans="2:29">
      <c r="B5333" s="19"/>
      <c r="C5333" s="30"/>
      <c r="D5333" s="19" t="s">
        <v>44</v>
      </c>
      <c r="E5333" s="20" t="s">
        <v>45</v>
      </c>
      <c r="F5333" s="19">
        <v>10</v>
      </c>
      <c r="R5333" s="21">
        <f t="shared" si="2823"/>
        <v>0</v>
      </c>
      <c r="Y5333" s="28" t="str">
        <f t="shared" si="2820"/>
        <v/>
      </c>
      <c r="Z5333" s="28" t="str">
        <f t="shared" si="2821"/>
        <v/>
      </c>
      <c r="AA5333" s="28" t="str">
        <f>IF(R5333&lt;S5333+U5333,"期末实有头数应大于等于能繁母畜+种公畜","")</f>
        <v/>
      </c>
      <c r="AB5333" s="28" t="str">
        <f>IF(R5333&lt;T5333,"期末实有头数应大于等于耕役畜","")</f>
        <v/>
      </c>
      <c r="AC5333" s="28" t="str">
        <f>IF(R5333&lt;V5333+W5333,"期末实有头数应大于等于良种+改良种","")</f>
        <v/>
      </c>
    </row>
    <row r="5334" spans="2:29">
      <c r="B5334" s="19"/>
      <c r="C5334" s="30"/>
      <c r="D5334" s="19" t="s">
        <v>46</v>
      </c>
      <c r="E5334" s="20" t="s">
        <v>47</v>
      </c>
      <c r="F5334" s="19">
        <v>11</v>
      </c>
      <c r="G5334" s="21">
        <f t="shared" ref="G5334:S5334" si="2824">G5335+G5339</f>
        <v>0</v>
      </c>
      <c r="H5334" s="21">
        <f t="shared" si="2824"/>
        <v>0</v>
      </c>
      <c r="I5334" s="21">
        <f t="shared" si="2824"/>
        <v>0</v>
      </c>
      <c r="J5334" s="21">
        <f t="shared" si="2824"/>
        <v>0</v>
      </c>
      <c r="K5334" s="21">
        <f t="shared" si="2824"/>
        <v>0</v>
      </c>
      <c r="L5334" s="21">
        <f t="shared" si="2824"/>
        <v>0</v>
      </c>
      <c r="M5334" s="21">
        <f t="shared" si="2824"/>
        <v>0</v>
      </c>
      <c r="N5334" s="21">
        <f t="shared" si="2824"/>
        <v>0</v>
      </c>
      <c r="O5334" s="21">
        <f t="shared" si="2824"/>
        <v>0</v>
      </c>
      <c r="P5334" s="21">
        <f t="shared" si="2824"/>
        <v>0</v>
      </c>
      <c r="Q5334" s="21">
        <f t="shared" si="2824"/>
        <v>0</v>
      </c>
      <c r="R5334" s="23">
        <f t="shared" si="2824"/>
        <v>0</v>
      </c>
      <c r="S5334" s="21">
        <f t="shared" si="2824"/>
        <v>0</v>
      </c>
      <c r="T5334" s="22" t="s">
        <v>38</v>
      </c>
      <c r="U5334" s="21">
        <f>U5335+U5339</f>
        <v>0</v>
      </c>
      <c r="V5334" s="21">
        <f>V5335+V5339</f>
        <v>0</v>
      </c>
      <c r="W5334" s="21">
        <f>W5335+W5339</f>
        <v>0</v>
      </c>
      <c r="Y5334" s="28" t="str">
        <f t="shared" si="2820"/>
        <v/>
      </c>
      <c r="Z5334" s="28" t="str">
        <f t="shared" si="2821"/>
        <v/>
      </c>
      <c r="AA5334" s="28" t="str">
        <f>IF(R5334&lt;S5334+U5334,"期末实有头数应大于等于能繁母畜+种公畜","")</f>
        <v/>
      </c>
      <c r="AB5334" s="28"/>
      <c r="AC5334" s="28" t="str">
        <f>IF(R5334&lt;V5334+W5334,"期末实有头数应大于等于良种+改良种","")</f>
        <v/>
      </c>
    </row>
    <row r="5335" spans="2:29">
      <c r="B5335" s="19"/>
      <c r="C5335" s="30"/>
      <c r="D5335" s="19" t="s">
        <v>48</v>
      </c>
      <c r="E5335" s="20" t="s">
        <v>47</v>
      </c>
      <c r="F5335" s="19">
        <v>12</v>
      </c>
      <c r="R5335" s="21">
        <f>G5335+I5335+J5335+K5335-L5335-M5335-N5335-Q5335</f>
        <v>0</v>
      </c>
      <c r="T5335" s="22" t="s">
        <v>38</v>
      </c>
      <c r="Y5335" s="28" t="str">
        <f t="shared" si="2820"/>
        <v/>
      </c>
      <c r="Z5335" s="28" t="str">
        <f t="shared" si="2821"/>
        <v/>
      </c>
      <c r="AA5335" s="28" t="str">
        <f>IF(R5335&lt;S5335+U5335,"期末实有头数应大于等于能繁母畜+种公畜","")</f>
        <v/>
      </c>
      <c r="AB5335" s="28"/>
      <c r="AC5335" s="28" t="str">
        <f>IF(R5335&lt;V5335+W5335,"期末实有头数应大于等于良种+改良种","")</f>
        <v/>
      </c>
    </row>
    <row r="5336" spans="2:29">
      <c r="B5336" s="19"/>
      <c r="C5336" s="30"/>
      <c r="D5336" s="19" t="s">
        <v>49</v>
      </c>
      <c r="E5336" s="20" t="s">
        <v>47</v>
      </c>
      <c r="F5336" s="19">
        <v>13</v>
      </c>
      <c r="R5336" s="21">
        <f>G5336+I5336+J5336+K5336-L5336-M5336-N5336-Q5336</f>
        <v>0</v>
      </c>
      <c r="T5336" s="22" t="s">
        <v>38</v>
      </c>
      <c r="V5336" s="22" t="s">
        <v>38</v>
      </c>
      <c r="W5336" s="22" t="s">
        <v>38</v>
      </c>
      <c r="Y5336" s="28" t="str">
        <f t="shared" si="2820"/>
        <v/>
      </c>
      <c r="Z5336" s="28" t="str">
        <f t="shared" si="2821"/>
        <v/>
      </c>
      <c r="AA5336" s="28" t="str">
        <f>IF(R5336&lt;S5336+U5336,"期末实有头数应大于等于能繁母畜+种公畜","")</f>
        <v/>
      </c>
      <c r="AB5336" s="28"/>
      <c r="AC5336" s="28"/>
    </row>
    <row r="5337" spans="2:29">
      <c r="B5337" s="19"/>
      <c r="C5337" s="30"/>
      <c r="D5337" s="19" t="s">
        <v>50</v>
      </c>
      <c r="E5337" s="20" t="s">
        <v>47</v>
      </c>
      <c r="F5337" s="19">
        <v>14</v>
      </c>
      <c r="H5337" s="22" t="s">
        <v>38</v>
      </c>
      <c r="I5337" s="22" t="s">
        <v>38</v>
      </c>
      <c r="J5337" s="22" t="s">
        <v>38</v>
      </c>
      <c r="K5337" s="22" t="s">
        <v>38</v>
      </c>
      <c r="L5337" s="22" t="s">
        <v>38</v>
      </c>
      <c r="M5337" s="22" t="s">
        <v>38</v>
      </c>
      <c r="N5337" s="22" t="s">
        <v>38</v>
      </c>
      <c r="O5337" s="22" t="s">
        <v>38</v>
      </c>
      <c r="P5337" s="22" t="s">
        <v>38</v>
      </c>
      <c r="Q5337" s="22" t="s">
        <v>38</v>
      </c>
      <c r="R5337" s="24"/>
      <c r="T5337" s="22" t="s">
        <v>38</v>
      </c>
      <c r="U5337" s="22" t="s">
        <v>38</v>
      </c>
      <c r="V5337" s="22" t="s">
        <v>38</v>
      </c>
      <c r="W5337" s="22" t="s">
        <v>38</v>
      </c>
      <c r="Y5337" s="28" t="str">
        <f t="shared" si="2820"/>
        <v/>
      </c>
      <c r="Z5337" s="28"/>
      <c r="AA5337" s="28"/>
      <c r="AB5337" s="28"/>
      <c r="AC5337" s="28"/>
    </row>
    <row r="5338" spans="2:29">
      <c r="B5338" s="19"/>
      <c r="C5338" s="30"/>
      <c r="D5338" s="19" t="s">
        <v>51</v>
      </c>
      <c r="E5338" s="20" t="s">
        <v>47</v>
      </c>
      <c r="F5338" s="19">
        <v>15</v>
      </c>
      <c r="H5338" s="22" t="s">
        <v>38</v>
      </c>
      <c r="I5338" s="22" t="s">
        <v>38</v>
      </c>
      <c r="J5338" s="22" t="s">
        <v>38</v>
      </c>
      <c r="K5338" s="22" t="s">
        <v>38</v>
      </c>
      <c r="L5338" s="22" t="s">
        <v>38</v>
      </c>
      <c r="M5338" s="22" t="s">
        <v>38</v>
      </c>
      <c r="N5338" s="22" t="s">
        <v>38</v>
      </c>
      <c r="O5338" s="22" t="s">
        <v>38</v>
      </c>
      <c r="P5338" s="22" t="s">
        <v>38</v>
      </c>
      <c r="Q5338" s="22" t="s">
        <v>38</v>
      </c>
      <c r="R5338" s="24"/>
      <c r="T5338" s="22" t="s">
        <v>38</v>
      </c>
      <c r="U5338" s="22" t="s">
        <v>38</v>
      </c>
      <c r="V5338" s="22" t="s">
        <v>38</v>
      </c>
      <c r="W5338" s="22" t="s">
        <v>38</v>
      </c>
      <c r="Y5338" s="28" t="str">
        <f t="shared" si="2820"/>
        <v/>
      </c>
      <c r="Z5338" s="28"/>
      <c r="AA5338" s="28"/>
      <c r="AB5338" s="28"/>
      <c r="AC5338" s="28"/>
    </row>
    <row r="5339" spans="2:29">
      <c r="B5339" s="19"/>
      <c r="C5339" s="30"/>
      <c r="D5339" s="19" t="s">
        <v>52</v>
      </c>
      <c r="E5339" s="20" t="s">
        <v>47</v>
      </c>
      <c r="F5339" s="19">
        <v>16</v>
      </c>
      <c r="R5339" s="21">
        <f>G5339+I5339+J5339+K5339-L5339-M5339-N5339-Q5339</f>
        <v>0</v>
      </c>
      <c r="T5339" s="22" t="s">
        <v>38</v>
      </c>
      <c r="Y5339" s="28" t="str">
        <f t="shared" si="2820"/>
        <v/>
      </c>
      <c r="Z5339" s="28" t="str">
        <f>IF(N5339&lt;O5339+P5339,"出卖应大于等于出卖肉畜+出卖仔畜","")</f>
        <v/>
      </c>
      <c r="AA5339" s="28" t="str">
        <f t="shared" ref="AA5339:AA5348" si="2825">IF(R5339&lt;S5339+U5339,"期末实有头数应大于等于能繁母畜+种公畜","")</f>
        <v/>
      </c>
      <c r="AB5339" s="28"/>
      <c r="AC5339" s="28" t="str">
        <f t="shared" ref="AC5339:AC5344" si="2826">IF(R5339&lt;V5339+W5339,"期末实有头数应大于等于良种+改良种","")</f>
        <v/>
      </c>
    </row>
    <row r="5340" spans="2:29">
      <c r="B5340" s="19"/>
      <c r="C5340" s="30"/>
      <c r="D5340" s="19" t="s">
        <v>53</v>
      </c>
      <c r="E5340" s="18" t="s">
        <v>33</v>
      </c>
      <c r="F5340" s="19">
        <v>17</v>
      </c>
      <c r="R5340" s="21">
        <f>G5340+I5340+J5340+K5340-L5340-M5340-N5340-Q5340</f>
        <v>0</v>
      </c>
      <c r="T5340" s="22" t="s">
        <v>38</v>
      </c>
      <c r="Y5340" s="28" t="str">
        <f t="shared" si="2820"/>
        <v/>
      </c>
      <c r="Z5340" s="28" t="str">
        <f>IF(N5340&lt;O5340+P5340,"出卖应大于等于出卖肉畜+出卖仔畜","")</f>
        <v/>
      </c>
      <c r="AA5340" s="28" t="str">
        <f t="shared" si="2825"/>
        <v/>
      </c>
      <c r="AB5340" s="28"/>
      <c r="AC5340" s="28" t="str">
        <f t="shared" si="2826"/>
        <v/>
      </c>
    </row>
    <row r="5341" spans="2:29">
      <c r="B5341" s="18"/>
      <c r="C5341" s="29"/>
      <c r="D5341" s="19" t="s">
        <v>32</v>
      </c>
      <c r="E5341" s="20" t="s">
        <v>33</v>
      </c>
      <c r="F5341" s="19">
        <v>1</v>
      </c>
      <c r="G5341" s="21">
        <f t="shared" ref="G5341:S5341" si="2827">G5342+G5357</f>
        <v>0</v>
      </c>
      <c r="H5341" s="21">
        <f t="shared" si="2827"/>
        <v>0</v>
      </c>
      <c r="I5341" s="21">
        <f t="shared" si="2827"/>
        <v>0</v>
      </c>
      <c r="J5341" s="21">
        <f t="shared" si="2827"/>
        <v>0</v>
      </c>
      <c r="K5341" s="21">
        <f t="shared" si="2827"/>
        <v>0</v>
      </c>
      <c r="L5341" s="21">
        <f t="shared" si="2827"/>
        <v>0</v>
      </c>
      <c r="M5341" s="21">
        <f t="shared" si="2827"/>
        <v>0</v>
      </c>
      <c r="N5341" s="21">
        <f t="shared" si="2827"/>
        <v>0</v>
      </c>
      <c r="O5341" s="21">
        <f t="shared" si="2827"/>
        <v>0</v>
      </c>
      <c r="P5341" s="21">
        <f t="shared" si="2827"/>
        <v>0</v>
      </c>
      <c r="Q5341" s="21">
        <f t="shared" si="2827"/>
        <v>0</v>
      </c>
      <c r="R5341" s="21">
        <f t="shared" si="2827"/>
        <v>0</v>
      </c>
      <c r="S5341" s="21">
        <f t="shared" si="2827"/>
        <v>0</v>
      </c>
      <c r="T5341" s="21">
        <f>T5342</f>
        <v>0</v>
      </c>
      <c r="U5341" s="21">
        <f>U5342+U5357</f>
        <v>0</v>
      </c>
      <c r="V5341" s="21">
        <f>V5342+V5357</f>
        <v>0</v>
      </c>
      <c r="W5341" s="21">
        <f>W5342+W5357</f>
        <v>0</v>
      </c>
      <c r="Y5341" s="28" t="str">
        <f t="shared" si="2820"/>
        <v/>
      </c>
      <c r="Z5341" s="28" t="str">
        <f>IF(N5341&lt;O5341+P5341,"出卖应大于等于出卖肉畜+出卖仔畜","")</f>
        <v/>
      </c>
      <c r="AA5341" s="28" t="str">
        <f t="shared" si="2825"/>
        <v/>
      </c>
      <c r="AB5341" s="28" t="str">
        <f>IF(R5341&lt;T5341,"期末实有头数应大于等于耕役畜","")</f>
        <v/>
      </c>
      <c r="AC5341" s="28" t="str">
        <f t="shared" si="2826"/>
        <v/>
      </c>
    </row>
    <row r="5342" spans="2:29">
      <c r="B5342" s="19"/>
      <c r="C5342" s="30"/>
      <c r="D5342" s="19" t="s">
        <v>34</v>
      </c>
      <c r="E5342" s="20" t="s">
        <v>33</v>
      </c>
      <c r="F5342" s="19">
        <v>2</v>
      </c>
      <c r="G5342" s="21">
        <f t="shared" ref="G5342:S5342" si="2828">G5343+G5351</f>
        <v>0</v>
      </c>
      <c r="H5342" s="21">
        <f t="shared" si="2828"/>
        <v>0</v>
      </c>
      <c r="I5342" s="21">
        <f t="shared" si="2828"/>
        <v>0</v>
      </c>
      <c r="J5342" s="21">
        <f t="shared" si="2828"/>
        <v>0</v>
      </c>
      <c r="K5342" s="21">
        <f t="shared" si="2828"/>
        <v>0</v>
      </c>
      <c r="L5342" s="21">
        <f t="shared" si="2828"/>
        <v>0</v>
      </c>
      <c r="M5342" s="21">
        <f t="shared" si="2828"/>
        <v>0</v>
      </c>
      <c r="N5342" s="21">
        <f t="shared" si="2828"/>
        <v>0</v>
      </c>
      <c r="O5342" s="21">
        <f t="shared" si="2828"/>
        <v>0</v>
      </c>
      <c r="P5342" s="21">
        <f t="shared" si="2828"/>
        <v>0</v>
      </c>
      <c r="Q5342" s="21">
        <f t="shared" si="2828"/>
        <v>0</v>
      </c>
      <c r="R5342" s="21">
        <f t="shared" si="2828"/>
        <v>0</v>
      </c>
      <c r="S5342" s="21">
        <f t="shared" si="2828"/>
        <v>0</v>
      </c>
      <c r="T5342" s="21">
        <f>T5343</f>
        <v>0</v>
      </c>
      <c r="U5342" s="21">
        <f>U5343+U5351</f>
        <v>0</v>
      </c>
      <c r="V5342" s="21">
        <f>V5343+V5351</f>
        <v>0</v>
      </c>
      <c r="W5342" s="21">
        <f>W5343+W5351</f>
        <v>0</v>
      </c>
      <c r="Y5342" s="28" t="str">
        <f t="shared" ref="Y5342:Y5358" si="2829">IF(H5342&lt;I5342,"繁殖仔畜应大于等于成活","")</f>
        <v/>
      </c>
      <c r="Z5342" s="28" t="str">
        <f t="shared" ref="Z5342:Z5353" si="2830">IF(N5342&lt;O5342+P5342,"出卖应大于等于出卖肉畜+出卖仔畜","")</f>
        <v/>
      </c>
      <c r="AA5342" s="28" t="str">
        <f t="shared" si="2825"/>
        <v/>
      </c>
      <c r="AB5342" s="28" t="str">
        <f>IF(R5342&lt;T5342,"期末实有头数应大于等于耕役畜","")</f>
        <v/>
      </c>
      <c r="AC5342" s="28" t="str">
        <f t="shared" si="2826"/>
        <v/>
      </c>
    </row>
    <row r="5343" spans="2:29">
      <c r="B5343" s="19"/>
      <c r="C5343" s="30"/>
      <c r="D5343" s="19" t="s">
        <v>35</v>
      </c>
      <c r="E5343" s="20" t="s">
        <v>33</v>
      </c>
      <c r="F5343" s="19">
        <v>3</v>
      </c>
      <c r="G5343" s="21">
        <f t="shared" ref="G5343:R5343" si="2831">G5344+G5347+G5348+G5349+G5350</f>
        <v>0</v>
      </c>
      <c r="H5343" s="21">
        <f t="shared" si="2831"/>
        <v>0</v>
      </c>
      <c r="I5343" s="21">
        <f t="shared" si="2831"/>
        <v>0</v>
      </c>
      <c r="J5343" s="21">
        <f t="shared" si="2831"/>
        <v>0</v>
      </c>
      <c r="K5343" s="21">
        <f t="shared" si="2831"/>
        <v>0</v>
      </c>
      <c r="L5343" s="21">
        <f t="shared" si="2831"/>
        <v>0</v>
      </c>
      <c r="M5343" s="21">
        <f t="shared" si="2831"/>
        <v>0</v>
      </c>
      <c r="N5343" s="21">
        <f t="shared" si="2831"/>
        <v>0</v>
      </c>
      <c r="O5343" s="21">
        <f t="shared" si="2831"/>
        <v>0</v>
      </c>
      <c r="P5343" s="21">
        <f t="shared" si="2831"/>
        <v>0</v>
      </c>
      <c r="Q5343" s="21">
        <f t="shared" si="2831"/>
        <v>0</v>
      </c>
      <c r="R5343" s="21">
        <f t="shared" si="2831"/>
        <v>0</v>
      </c>
      <c r="S5343" s="21">
        <f>S5344+S5347+S5348+S5350</f>
        <v>0</v>
      </c>
      <c r="T5343" s="21">
        <f>T5344+T5347+T5348+T5349+T5350</f>
        <v>0</v>
      </c>
      <c r="U5343" s="21">
        <f>U5344+U5347+U5348+U5350</f>
        <v>0</v>
      </c>
      <c r="V5343" s="21">
        <f>V5344+V5347+V5348+V5350</f>
        <v>0</v>
      </c>
      <c r="W5343" s="21">
        <f>W5344+W5347+W5348+W5350</f>
        <v>0</v>
      </c>
      <c r="Y5343" s="28" t="str">
        <f t="shared" si="2829"/>
        <v/>
      </c>
      <c r="Z5343" s="28" t="str">
        <f t="shared" si="2830"/>
        <v/>
      </c>
      <c r="AA5343" s="28" t="str">
        <f t="shared" si="2825"/>
        <v/>
      </c>
      <c r="AB5343" s="28" t="str">
        <f>IF(R5343&lt;T5343,"期末实有头数应大于等于耕役畜","")</f>
        <v/>
      </c>
      <c r="AC5343" s="28" t="str">
        <f t="shared" si="2826"/>
        <v/>
      </c>
    </row>
    <row r="5344" spans="2:29">
      <c r="B5344" s="19"/>
      <c r="C5344" s="30"/>
      <c r="D5344" s="19" t="s">
        <v>36</v>
      </c>
      <c r="E5344" s="20" t="s">
        <v>33</v>
      </c>
      <c r="F5344" s="19">
        <v>4</v>
      </c>
      <c r="R5344" s="21">
        <f>G5344+I5344+J5344+K5344-L5344-M5344-N5344-Q5344</f>
        <v>0</v>
      </c>
      <c r="Y5344" s="28" t="str">
        <f t="shared" si="2829"/>
        <v/>
      </c>
      <c r="Z5344" s="28" t="str">
        <f t="shared" si="2830"/>
        <v/>
      </c>
      <c r="AA5344" s="28" t="str">
        <f t="shared" si="2825"/>
        <v/>
      </c>
      <c r="AB5344" s="28" t="str">
        <f>IF(R5344&lt;T5344,"期末实有头数应大于等于耕役畜","")</f>
        <v/>
      </c>
      <c r="AC5344" s="28" t="str">
        <f t="shared" si="2826"/>
        <v/>
      </c>
    </row>
    <row r="5345" spans="2:29">
      <c r="B5345" s="19"/>
      <c r="C5345" s="30"/>
      <c r="D5345" s="19" t="s">
        <v>37</v>
      </c>
      <c r="E5345" s="20" t="s">
        <v>33</v>
      </c>
      <c r="F5345" s="19">
        <v>5</v>
      </c>
      <c r="R5345" s="21">
        <f t="shared" ref="R5345:R5350" si="2832">G5345+I5345+J5345+K5345-L5345-M5345-N5345-Q5345</f>
        <v>0</v>
      </c>
      <c r="T5345" s="22" t="s">
        <v>38</v>
      </c>
      <c r="V5345" s="22" t="s">
        <v>38</v>
      </c>
      <c r="W5345" s="22" t="s">
        <v>38</v>
      </c>
      <c r="Y5345" s="28" t="str">
        <f t="shared" si="2829"/>
        <v/>
      </c>
      <c r="Z5345" s="28" t="str">
        <f t="shared" si="2830"/>
        <v/>
      </c>
      <c r="AA5345" s="28" t="str">
        <f t="shared" si="2825"/>
        <v/>
      </c>
      <c r="AB5345" s="28"/>
      <c r="AC5345" s="28"/>
    </row>
    <row r="5346" spans="2:29">
      <c r="B5346" s="19"/>
      <c r="C5346" s="30"/>
      <c r="D5346" s="19" t="s">
        <v>39</v>
      </c>
      <c r="E5346" s="20" t="s">
        <v>33</v>
      </c>
      <c r="F5346" s="19">
        <v>6</v>
      </c>
      <c r="R5346" s="21">
        <f t="shared" si="2832"/>
        <v>0</v>
      </c>
      <c r="T5346" s="22" t="s">
        <v>38</v>
      </c>
      <c r="V5346" s="22" t="s">
        <v>38</v>
      </c>
      <c r="W5346" s="22" t="s">
        <v>38</v>
      </c>
      <c r="Y5346" s="28" t="str">
        <f t="shared" si="2829"/>
        <v/>
      </c>
      <c r="Z5346" s="28" t="str">
        <f t="shared" si="2830"/>
        <v/>
      </c>
      <c r="AA5346" s="28" t="str">
        <f t="shared" si="2825"/>
        <v/>
      </c>
      <c r="AB5346" s="28"/>
      <c r="AC5346" s="28"/>
    </row>
    <row r="5347" spans="2:29">
      <c r="B5347" s="19"/>
      <c r="C5347" s="30"/>
      <c r="D5347" s="19" t="s">
        <v>40</v>
      </c>
      <c r="E5347" s="20" t="s">
        <v>41</v>
      </c>
      <c r="F5347" s="19">
        <v>7</v>
      </c>
      <c r="R5347" s="21">
        <f t="shared" si="2832"/>
        <v>0</v>
      </c>
      <c r="Y5347" s="28" t="str">
        <f t="shared" si="2829"/>
        <v/>
      </c>
      <c r="Z5347" s="28" t="str">
        <f t="shared" si="2830"/>
        <v/>
      </c>
      <c r="AA5347" s="28" t="str">
        <f t="shared" si="2825"/>
        <v/>
      </c>
      <c r="AB5347" s="28" t="str">
        <f>IF(R5347&lt;T5347,"期末实有头数应大于等于耕役畜","")</f>
        <v/>
      </c>
      <c r="AC5347" s="28" t="str">
        <f>IF(R5347&lt;V5347+W5347,"期末实有头数应大于等于良种+改良种","")</f>
        <v/>
      </c>
    </row>
    <row r="5348" spans="2:29">
      <c r="B5348" s="19"/>
      <c r="C5348" s="30"/>
      <c r="D5348" s="19" t="s">
        <v>42</v>
      </c>
      <c r="E5348" s="20" t="s">
        <v>33</v>
      </c>
      <c r="F5348" s="19">
        <v>8</v>
      </c>
      <c r="R5348" s="21">
        <f t="shared" si="2832"/>
        <v>0</v>
      </c>
      <c r="Y5348" s="28" t="str">
        <f t="shared" si="2829"/>
        <v/>
      </c>
      <c r="Z5348" s="28" t="str">
        <f t="shared" si="2830"/>
        <v/>
      </c>
      <c r="AA5348" s="28" t="str">
        <f t="shared" si="2825"/>
        <v/>
      </c>
      <c r="AB5348" s="28" t="str">
        <f>IF(R5348&lt;T5348,"期末实有头数应大于等于耕役畜","")</f>
        <v/>
      </c>
      <c r="AC5348" s="28" t="str">
        <f>IF(R5348&lt;V5348+W5348,"期末实有头数应大于等于良种+改良种","")</f>
        <v/>
      </c>
    </row>
    <row r="5349" spans="2:29">
      <c r="B5349" s="19"/>
      <c r="C5349" s="30"/>
      <c r="D5349" s="19" t="s">
        <v>43</v>
      </c>
      <c r="E5349" s="20" t="s">
        <v>33</v>
      </c>
      <c r="F5349" s="19">
        <v>9</v>
      </c>
      <c r="R5349" s="21">
        <f t="shared" si="2832"/>
        <v>0</v>
      </c>
      <c r="S5349" s="22" t="s">
        <v>38</v>
      </c>
      <c r="U5349" s="22" t="s">
        <v>38</v>
      </c>
      <c r="V5349" s="22" t="s">
        <v>38</v>
      </c>
      <c r="W5349" s="22" t="s">
        <v>38</v>
      </c>
      <c r="Y5349" s="28" t="str">
        <f t="shared" si="2829"/>
        <v/>
      </c>
      <c r="Z5349" s="28" t="str">
        <f t="shared" si="2830"/>
        <v/>
      </c>
      <c r="AA5349" s="28"/>
      <c r="AB5349" s="28" t="str">
        <f>IF(R5349&lt;T5349,"期末实有头数应大于等于耕役畜","")</f>
        <v/>
      </c>
      <c r="AC5349" s="28"/>
    </row>
    <row r="5350" spans="2:29">
      <c r="B5350" s="19"/>
      <c r="C5350" s="30"/>
      <c r="D5350" s="19" t="s">
        <v>44</v>
      </c>
      <c r="E5350" s="20" t="s">
        <v>45</v>
      </c>
      <c r="F5350" s="19">
        <v>10</v>
      </c>
      <c r="R5350" s="21">
        <f t="shared" si="2832"/>
        <v>0</v>
      </c>
      <c r="Y5350" s="28" t="str">
        <f t="shared" si="2829"/>
        <v/>
      </c>
      <c r="Z5350" s="28" t="str">
        <f t="shared" si="2830"/>
        <v/>
      </c>
      <c r="AA5350" s="28" t="str">
        <f>IF(R5350&lt;S5350+U5350,"期末实有头数应大于等于能繁母畜+种公畜","")</f>
        <v/>
      </c>
      <c r="AB5350" s="28" t="str">
        <f>IF(R5350&lt;T5350,"期末实有头数应大于等于耕役畜","")</f>
        <v/>
      </c>
      <c r="AC5350" s="28" t="str">
        <f>IF(R5350&lt;V5350+W5350,"期末实有头数应大于等于良种+改良种","")</f>
        <v/>
      </c>
    </row>
    <row r="5351" spans="2:29">
      <c r="B5351" s="19"/>
      <c r="C5351" s="30"/>
      <c r="D5351" s="19" t="s">
        <v>46</v>
      </c>
      <c r="E5351" s="20" t="s">
        <v>47</v>
      </c>
      <c r="F5351" s="19">
        <v>11</v>
      </c>
      <c r="G5351" s="21">
        <f t="shared" ref="G5351:S5351" si="2833">G5352+G5356</f>
        <v>0</v>
      </c>
      <c r="H5351" s="21">
        <f t="shared" si="2833"/>
        <v>0</v>
      </c>
      <c r="I5351" s="21">
        <f t="shared" si="2833"/>
        <v>0</v>
      </c>
      <c r="J5351" s="21">
        <f t="shared" si="2833"/>
        <v>0</v>
      </c>
      <c r="K5351" s="21">
        <f t="shared" si="2833"/>
        <v>0</v>
      </c>
      <c r="L5351" s="21">
        <f t="shared" si="2833"/>
        <v>0</v>
      </c>
      <c r="M5351" s="21">
        <f t="shared" si="2833"/>
        <v>0</v>
      </c>
      <c r="N5351" s="21">
        <f t="shared" si="2833"/>
        <v>0</v>
      </c>
      <c r="O5351" s="21">
        <f t="shared" si="2833"/>
        <v>0</v>
      </c>
      <c r="P5351" s="21">
        <f t="shared" si="2833"/>
        <v>0</v>
      </c>
      <c r="Q5351" s="21">
        <f t="shared" si="2833"/>
        <v>0</v>
      </c>
      <c r="R5351" s="23">
        <f t="shared" si="2833"/>
        <v>0</v>
      </c>
      <c r="S5351" s="21">
        <f t="shared" si="2833"/>
        <v>0</v>
      </c>
      <c r="T5351" s="22" t="s">
        <v>38</v>
      </c>
      <c r="U5351" s="21">
        <f>U5352+U5356</f>
        <v>0</v>
      </c>
      <c r="V5351" s="21">
        <f>V5352+V5356</f>
        <v>0</v>
      </c>
      <c r="W5351" s="21">
        <f>W5352+W5356</f>
        <v>0</v>
      </c>
      <c r="Y5351" s="28" t="str">
        <f t="shared" si="2829"/>
        <v/>
      </c>
      <c r="Z5351" s="28" t="str">
        <f t="shared" si="2830"/>
        <v/>
      </c>
      <c r="AA5351" s="28" t="str">
        <f>IF(R5351&lt;S5351+U5351,"期末实有头数应大于等于能繁母畜+种公畜","")</f>
        <v/>
      </c>
      <c r="AB5351" s="28"/>
      <c r="AC5351" s="28" t="str">
        <f>IF(R5351&lt;V5351+W5351,"期末实有头数应大于等于良种+改良种","")</f>
        <v/>
      </c>
    </row>
    <row r="5352" spans="2:29">
      <c r="B5352" s="19"/>
      <c r="C5352" s="30"/>
      <c r="D5352" s="19" t="s">
        <v>48</v>
      </c>
      <c r="E5352" s="20" t="s">
        <v>47</v>
      </c>
      <c r="F5352" s="19">
        <v>12</v>
      </c>
      <c r="R5352" s="21">
        <f>G5352+I5352+J5352+K5352-L5352-M5352-N5352-Q5352</f>
        <v>0</v>
      </c>
      <c r="T5352" s="22" t="s">
        <v>38</v>
      </c>
      <c r="Y5352" s="28" t="str">
        <f t="shared" si="2829"/>
        <v/>
      </c>
      <c r="Z5352" s="28" t="str">
        <f t="shared" si="2830"/>
        <v/>
      </c>
      <c r="AA5352" s="28" t="str">
        <f>IF(R5352&lt;S5352+U5352,"期末实有头数应大于等于能繁母畜+种公畜","")</f>
        <v/>
      </c>
      <c r="AB5352" s="28"/>
      <c r="AC5352" s="28" t="str">
        <f>IF(R5352&lt;V5352+W5352,"期末实有头数应大于等于良种+改良种","")</f>
        <v/>
      </c>
    </row>
    <row r="5353" spans="2:29">
      <c r="B5353" s="19"/>
      <c r="C5353" s="30"/>
      <c r="D5353" s="19" t="s">
        <v>49</v>
      </c>
      <c r="E5353" s="20" t="s">
        <v>47</v>
      </c>
      <c r="F5353" s="19">
        <v>13</v>
      </c>
      <c r="R5353" s="21">
        <f>G5353+I5353+J5353+K5353-L5353-M5353-N5353-Q5353</f>
        <v>0</v>
      </c>
      <c r="T5353" s="22" t="s">
        <v>38</v>
      </c>
      <c r="V5353" s="22" t="s">
        <v>38</v>
      </c>
      <c r="W5353" s="22" t="s">
        <v>38</v>
      </c>
      <c r="Y5353" s="28" t="str">
        <f t="shared" si="2829"/>
        <v/>
      </c>
      <c r="Z5353" s="28" t="str">
        <f t="shared" si="2830"/>
        <v/>
      </c>
      <c r="AA5353" s="28" t="str">
        <f>IF(R5353&lt;S5353+U5353,"期末实有头数应大于等于能繁母畜+种公畜","")</f>
        <v/>
      </c>
      <c r="AB5353" s="28"/>
      <c r="AC5353" s="28"/>
    </row>
    <row r="5354" spans="2:29">
      <c r="B5354" s="19"/>
      <c r="C5354" s="30"/>
      <c r="D5354" s="19" t="s">
        <v>50</v>
      </c>
      <c r="E5354" s="20" t="s">
        <v>47</v>
      </c>
      <c r="F5354" s="19">
        <v>14</v>
      </c>
      <c r="H5354" s="22" t="s">
        <v>38</v>
      </c>
      <c r="I5354" s="22" t="s">
        <v>38</v>
      </c>
      <c r="J5354" s="22" t="s">
        <v>38</v>
      </c>
      <c r="K5354" s="22" t="s">
        <v>38</v>
      </c>
      <c r="L5354" s="22" t="s">
        <v>38</v>
      </c>
      <c r="M5354" s="22" t="s">
        <v>38</v>
      </c>
      <c r="N5354" s="22" t="s">
        <v>38</v>
      </c>
      <c r="O5354" s="22" t="s">
        <v>38</v>
      </c>
      <c r="P5354" s="22" t="s">
        <v>38</v>
      </c>
      <c r="Q5354" s="22" t="s">
        <v>38</v>
      </c>
      <c r="R5354" s="24"/>
      <c r="T5354" s="22" t="s">
        <v>38</v>
      </c>
      <c r="U5354" s="22" t="s">
        <v>38</v>
      </c>
      <c r="V5354" s="22" t="s">
        <v>38</v>
      </c>
      <c r="W5354" s="22" t="s">
        <v>38</v>
      </c>
      <c r="Y5354" s="28" t="str">
        <f t="shared" si="2829"/>
        <v/>
      </c>
      <c r="Z5354" s="28"/>
      <c r="AA5354" s="28"/>
      <c r="AB5354" s="28"/>
      <c r="AC5354" s="28"/>
    </row>
    <row r="5355" spans="2:29">
      <c r="B5355" s="19"/>
      <c r="C5355" s="30"/>
      <c r="D5355" s="19" t="s">
        <v>51</v>
      </c>
      <c r="E5355" s="20" t="s">
        <v>47</v>
      </c>
      <c r="F5355" s="19">
        <v>15</v>
      </c>
      <c r="H5355" s="22" t="s">
        <v>38</v>
      </c>
      <c r="I5355" s="22" t="s">
        <v>38</v>
      </c>
      <c r="J5355" s="22" t="s">
        <v>38</v>
      </c>
      <c r="K5355" s="22" t="s">
        <v>38</v>
      </c>
      <c r="L5355" s="22" t="s">
        <v>38</v>
      </c>
      <c r="M5355" s="22" t="s">
        <v>38</v>
      </c>
      <c r="N5355" s="22" t="s">
        <v>38</v>
      </c>
      <c r="O5355" s="22" t="s">
        <v>38</v>
      </c>
      <c r="P5355" s="22" t="s">
        <v>38</v>
      </c>
      <c r="Q5355" s="22" t="s">
        <v>38</v>
      </c>
      <c r="R5355" s="24"/>
      <c r="T5355" s="22" t="s">
        <v>38</v>
      </c>
      <c r="U5355" s="22" t="s">
        <v>38</v>
      </c>
      <c r="V5355" s="22" t="s">
        <v>38</v>
      </c>
      <c r="W5355" s="22" t="s">
        <v>38</v>
      </c>
      <c r="Y5355" s="28" t="str">
        <f t="shared" si="2829"/>
        <v/>
      </c>
      <c r="Z5355" s="28"/>
      <c r="AA5355" s="28"/>
      <c r="AB5355" s="28"/>
      <c r="AC5355" s="28"/>
    </row>
    <row r="5356" spans="2:29">
      <c r="B5356" s="19"/>
      <c r="C5356" s="30"/>
      <c r="D5356" s="19" t="s">
        <v>52</v>
      </c>
      <c r="E5356" s="20" t="s">
        <v>47</v>
      </c>
      <c r="F5356" s="19">
        <v>16</v>
      </c>
      <c r="R5356" s="21">
        <f>G5356+I5356+J5356+K5356-L5356-M5356-N5356-Q5356</f>
        <v>0</v>
      </c>
      <c r="T5356" s="22" t="s">
        <v>38</v>
      </c>
      <c r="Y5356" s="28" t="str">
        <f t="shared" si="2829"/>
        <v/>
      </c>
      <c r="Z5356" s="28" t="str">
        <f>IF(N5356&lt;O5356+P5356,"出卖应大于等于出卖肉畜+出卖仔畜","")</f>
        <v/>
      </c>
      <c r="AA5356" s="28" t="str">
        <f t="shared" ref="AA5356:AA5365" si="2834">IF(R5356&lt;S5356+U5356,"期末实有头数应大于等于能繁母畜+种公畜","")</f>
        <v/>
      </c>
      <c r="AB5356" s="28"/>
      <c r="AC5356" s="28" t="str">
        <f t="shared" ref="AC5356:AC5361" si="2835">IF(R5356&lt;V5356+W5356,"期末实有头数应大于等于良种+改良种","")</f>
        <v/>
      </c>
    </row>
    <row r="5357" spans="2:29">
      <c r="B5357" s="19"/>
      <c r="C5357" s="30"/>
      <c r="D5357" s="19" t="s">
        <v>53</v>
      </c>
      <c r="E5357" s="18" t="s">
        <v>33</v>
      </c>
      <c r="F5357" s="19">
        <v>17</v>
      </c>
      <c r="R5357" s="21">
        <f>G5357+I5357+J5357+K5357-L5357-M5357-N5357-Q5357</f>
        <v>0</v>
      </c>
      <c r="T5357" s="22" t="s">
        <v>38</v>
      </c>
      <c r="Y5357" s="28" t="str">
        <f t="shared" si="2829"/>
        <v/>
      </c>
      <c r="Z5357" s="28" t="str">
        <f>IF(N5357&lt;O5357+P5357,"出卖应大于等于出卖肉畜+出卖仔畜","")</f>
        <v/>
      </c>
      <c r="AA5357" s="28" t="str">
        <f t="shared" si="2834"/>
        <v/>
      </c>
      <c r="AB5357" s="28"/>
      <c r="AC5357" s="28" t="str">
        <f t="shared" si="2835"/>
        <v/>
      </c>
    </row>
    <row r="5358" spans="2:29">
      <c r="B5358" s="18"/>
      <c r="C5358" s="29"/>
      <c r="D5358" s="19" t="s">
        <v>32</v>
      </c>
      <c r="E5358" s="20" t="s">
        <v>33</v>
      </c>
      <c r="F5358" s="19">
        <v>1</v>
      </c>
      <c r="G5358" s="21">
        <f t="shared" ref="G5358:S5358" si="2836">G5359+G5374</f>
        <v>0</v>
      </c>
      <c r="H5358" s="21">
        <f t="shared" si="2836"/>
        <v>0</v>
      </c>
      <c r="I5358" s="21">
        <f t="shared" si="2836"/>
        <v>0</v>
      </c>
      <c r="J5358" s="21">
        <f t="shared" si="2836"/>
        <v>0</v>
      </c>
      <c r="K5358" s="21">
        <f t="shared" si="2836"/>
        <v>0</v>
      </c>
      <c r="L5358" s="21">
        <f t="shared" si="2836"/>
        <v>0</v>
      </c>
      <c r="M5358" s="21">
        <f t="shared" si="2836"/>
        <v>0</v>
      </c>
      <c r="N5358" s="21">
        <f t="shared" si="2836"/>
        <v>0</v>
      </c>
      <c r="O5358" s="21">
        <f t="shared" si="2836"/>
        <v>0</v>
      </c>
      <c r="P5358" s="21">
        <f t="shared" si="2836"/>
        <v>0</v>
      </c>
      <c r="Q5358" s="21">
        <f t="shared" si="2836"/>
        <v>0</v>
      </c>
      <c r="R5358" s="21">
        <f t="shared" si="2836"/>
        <v>0</v>
      </c>
      <c r="S5358" s="21">
        <f t="shared" si="2836"/>
        <v>0</v>
      </c>
      <c r="T5358" s="21">
        <f>T5359</f>
        <v>0</v>
      </c>
      <c r="U5358" s="21">
        <f>U5359+U5374</f>
        <v>0</v>
      </c>
      <c r="V5358" s="21">
        <f>V5359+V5374</f>
        <v>0</v>
      </c>
      <c r="W5358" s="21">
        <f>W5359+W5374</f>
        <v>0</v>
      </c>
      <c r="Y5358" s="28" t="str">
        <f t="shared" si="2829"/>
        <v/>
      </c>
      <c r="Z5358" s="28" t="str">
        <f>IF(N5358&lt;O5358+P5358,"出卖应大于等于出卖肉畜+出卖仔畜","")</f>
        <v/>
      </c>
      <c r="AA5358" s="28" t="str">
        <f t="shared" si="2834"/>
        <v/>
      </c>
      <c r="AB5358" s="28" t="str">
        <f>IF(R5358&lt;T5358,"期末实有头数应大于等于耕役畜","")</f>
        <v/>
      </c>
      <c r="AC5358" s="28" t="str">
        <f t="shared" si="2835"/>
        <v/>
      </c>
    </row>
    <row r="5359" spans="2:29">
      <c r="B5359" s="19"/>
      <c r="C5359" s="30"/>
      <c r="D5359" s="19" t="s">
        <v>34</v>
      </c>
      <c r="E5359" s="20" t="s">
        <v>33</v>
      </c>
      <c r="F5359" s="19">
        <v>2</v>
      </c>
      <c r="G5359" s="21">
        <f t="shared" ref="G5359:S5359" si="2837">G5360+G5368</f>
        <v>0</v>
      </c>
      <c r="H5359" s="21">
        <f t="shared" si="2837"/>
        <v>0</v>
      </c>
      <c r="I5359" s="21">
        <f t="shared" si="2837"/>
        <v>0</v>
      </c>
      <c r="J5359" s="21">
        <f t="shared" si="2837"/>
        <v>0</v>
      </c>
      <c r="K5359" s="21">
        <f t="shared" si="2837"/>
        <v>0</v>
      </c>
      <c r="L5359" s="21">
        <f t="shared" si="2837"/>
        <v>0</v>
      </c>
      <c r="M5359" s="21">
        <f t="shared" si="2837"/>
        <v>0</v>
      </c>
      <c r="N5359" s="21">
        <f t="shared" si="2837"/>
        <v>0</v>
      </c>
      <c r="O5359" s="21">
        <f t="shared" si="2837"/>
        <v>0</v>
      </c>
      <c r="P5359" s="21">
        <f t="shared" si="2837"/>
        <v>0</v>
      </c>
      <c r="Q5359" s="21">
        <f t="shared" si="2837"/>
        <v>0</v>
      </c>
      <c r="R5359" s="21">
        <f t="shared" si="2837"/>
        <v>0</v>
      </c>
      <c r="S5359" s="21">
        <f t="shared" si="2837"/>
        <v>0</v>
      </c>
      <c r="T5359" s="21">
        <f>T5360</f>
        <v>0</v>
      </c>
      <c r="U5359" s="21">
        <f>U5360+U5368</f>
        <v>0</v>
      </c>
      <c r="V5359" s="21">
        <f>V5360+V5368</f>
        <v>0</v>
      </c>
      <c r="W5359" s="21">
        <f>W5360+W5368</f>
        <v>0</v>
      </c>
      <c r="Y5359" s="28" t="str">
        <f t="shared" ref="Y5359:Y5375" si="2838">IF(H5359&lt;I5359,"繁殖仔畜应大于等于成活","")</f>
        <v/>
      </c>
      <c r="Z5359" s="28" t="str">
        <f t="shared" ref="Z5359:Z5370" si="2839">IF(N5359&lt;O5359+P5359,"出卖应大于等于出卖肉畜+出卖仔畜","")</f>
        <v/>
      </c>
      <c r="AA5359" s="28" t="str">
        <f t="shared" si="2834"/>
        <v/>
      </c>
      <c r="AB5359" s="28" t="str">
        <f>IF(R5359&lt;T5359,"期末实有头数应大于等于耕役畜","")</f>
        <v/>
      </c>
      <c r="AC5359" s="28" t="str">
        <f t="shared" si="2835"/>
        <v/>
      </c>
    </row>
    <row r="5360" spans="2:29">
      <c r="B5360" s="19"/>
      <c r="C5360" s="30"/>
      <c r="D5360" s="19" t="s">
        <v>35</v>
      </c>
      <c r="E5360" s="20" t="s">
        <v>33</v>
      </c>
      <c r="F5360" s="19">
        <v>3</v>
      </c>
      <c r="G5360" s="21">
        <f t="shared" ref="G5360:R5360" si="2840">G5361+G5364+G5365+G5366+G5367</f>
        <v>0</v>
      </c>
      <c r="H5360" s="21">
        <f t="shared" si="2840"/>
        <v>0</v>
      </c>
      <c r="I5360" s="21">
        <f t="shared" si="2840"/>
        <v>0</v>
      </c>
      <c r="J5360" s="21">
        <f t="shared" si="2840"/>
        <v>0</v>
      </c>
      <c r="K5360" s="21">
        <f t="shared" si="2840"/>
        <v>0</v>
      </c>
      <c r="L5360" s="21">
        <f t="shared" si="2840"/>
        <v>0</v>
      </c>
      <c r="M5360" s="21">
        <f t="shared" si="2840"/>
        <v>0</v>
      </c>
      <c r="N5360" s="21">
        <f t="shared" si="2840"/>
        <v>0</v>
      </c>
      <c r="O5360" s="21">
        <f t="shared" si="2840"/>
        <v>0</v>
      </c>
      <c r="P5360" s="21">
        <f t="shared" si="2840"/>
        <v>0</v>
      </c>
      <c r="Q5360" s="21">
        <f t="shared" si="2840"/>
        <v>0</v>
      </c>
      <c r="R5360" s="21">
        <f t="shared" si="2840"/>
        <v>0</v>
      </c>
      <c r="S5360" s="21">
        <f>S5361+S5364+S5365+S5367</f>
        <v>0</v>
      </c>
      <c r="T5360" s="21">
        <f>T5361+T5364+T5365+T5366+T5367</f>
        <v>0</v>
      </c>
      <c r="U5360" s="21">
        <f>U5361+U5364+U5365+U5367</f>
        <v>0</v>
      </c>
      <c r="V5360" s="21">
        <f>V5361+V5364+V5365+V5367</f>
        <v>0</v>
      </c>
      <c r="W5360" s="21">
        <f>W5361+W5364+W5365+W5367</f>
        <v>0</v>
      </c>
      <c r="Y5360" s="28" t="str">
        <f t="shared" si="2838"/>
        <v/>
      </c>
      <c r="Z5360" s="28" t="str">
        <f t="shared" si="2839"/>
        <v/>
      </c>
      <c r="AA5360" s="28" t="str">
        <f t="shared" si="2834"/>
        <v/>
      </c>
      <c r="AB5360" s="28" t="str">
        <f>IF(R5360&lt;T5360,"期末实有头数应大于等于耕役畜","")</f>
        <v/>
      </c>
      <c r="AC5360" s="28" t="str">
        <f t="shared" si="2835"/>
        <v/>
      </c>
    </row>
    <row r="5361" spans="2:29">
      <c r="B5361" s="19"/>
      <c r="C5361" s="30"/>
      <c r="D5361" s="19" t="s">
        <v>36</v>
      </c>
      <c r="E5361" s="20" t="s">
        <v>33</v>
      </c>
      <c r="F5361" s="19">
        <v>4</v>
      </c>
      <c r="R5361" s="21">
        <f>G5361+I5361+J5361+K5361-L5361-M5361-N5361-Q5361</f>
        <v>0</v>
      </c>
      <c r="Y5361" s="28" t="str">
        <f t="shared" si="2838"/>
        <v/>
      </c>
      <c r="Z5361" s="28" t="str">
        <f t="shared" si="2839"/>
        <v/>
      </c>
      <c r="AA5361" s="28" t="str">
        <f t="shared" si="2834"/>
        <v/>
      </c>
      <c r="AB5361" s="28" t="str">
        <f>IF(R5361&lt;T5361,"期末实有头数应大于等于耕役畜","")</f>
        <v/>
      </c>
      <c r="AC5361" s="28" t="str">
        <f t="shared" si="2835"/>
        <v/>
      </c>
    </row>
    <row r="5362" spans="2:29">
      <c r="B5362" s="19"/>
      <c r="C5362" s="30"/>
      <c r="D5362" s="19" t="s">
        <v>37</v>
      </c>
      <c r="E5362" s="20" t="s">
        <v>33</v>
      </c>
      <c r="F5362" s="19">
        <v>5</v>
      </c>
      <c r="R5362" s="21">
        <f t="shared" ref="R5362:R5367" si="2841">G5362+I5362+J5362+K5362-L5362-M5362-N5362-Q5362</f>
        <v>0</v>
      </c>
      <c r="T5362" s="22" t="s">
        <v>38</v>
      </c>
      <c r="V5362" s="22" t="s">
        <v>38</v>
      </c>
      <c r="W5362" s="22" t="s">
        <v>38</v>
      </c>
      <c r="Y5362" s="28" t="str">
        <f t="shared" si="2838"/>
        <v/>
      </c>
      <c r="Z5362" s="28" t="str">
        <f t="shared" si="2839"/>
        <v/>
      </c>
      <c r="AA5362" s="28" t="str">
        <f t="shared" si="2834"/>
        <v/>
      </c>
      <c r="AB5362" s="28"/>
      <c r="AC5362" s="28"/>
    </row>
    <row r="5363" spans="2:29">
      <c r="B5363" s="19"/>
      <c r="C5363" s="30"/>
      <c r="D5363" s="19" t="s">
        <v>39</v>
      </c>
      <c r="E5363" s="20" t="s">
        <v>33</v>
      </c>
      <c r="F5363" s="19">
        <v>6</v>
      </c>
      <c r="R5363" s="21">
        <f t="shared" si="2841"/>
        <v>0</v>
      </c>
      <c r="T5363" s="22" t="s">
        <v>38</v>
      </c>
      <c r="V5363" s="22" t="s">
        <v>38</v>
      </c>
      <c r="W5363" s="22" t="s">
        <v>38</v>
      </c>
      <c r="Y5363" s="28" t="str">
        <f t="shared" si="2838"/>
        <v/>
      </c>
      <c r="Z5363" s="28" t="str">
        <f t="shared" si="2839"/>
        <v/>
      </c>
      <c r="AA5363" s="28" t="str">
        <f t="shared" si="2834"/>
        <v/>
      </c>
      <c r="AB5363" s="28"/>
      <c r="AC5363" s="28"/>
    </row>
    <row r="5364" spans="2:29">
      <c r="B5364" s="19"/>
      <c r="C5364" s="30"/>
      <c r="D5364" s="19" t="s">
        <v>40</v>
      </c>
      <c r="E5364" s="20" t="s">
        <v>41</v>
      </c>
      <c r="F5364" s="19">
        <v>7</v>
      </c>
      <c r="R5364" s="21">
        <f t="shared" si="2841"/>
        <v>0</v>
      </c>
      <c r="Y5364" s="28" t="str">
        <f t="shared" si="2838"/>
        <v/>
      </c>
      <c r="Z5364" s="28" t="str">
        <f t="shared" si="2839"/>
        <v/>
      </c>
      <c r="AA5364" s="28" t="str">
        <f t="shared" si="2834"/>
        <v/>
      </c>
      <c r="AB5364" s="28" t="str">
        <f>IF(R5364&lt;T5364,"期末实有头数应大于等于耕役畜","")</f>
        <v/>
      </c>
      <c r="AC5364" s="28" t="str">
        <f>IF(R5364&lt;V5364+W5364,"期末实有头数应大于等于良种+改良种","")</f>
        <v/>
      </c>
    </row>
    <row r="5365" spans="2:29">
      <c r="B5365" s="19"/>
      <c r="C5365" s="30"/>
      <c r="D5365" s="19" t="s">
        <v>42</v>
      </c>
      <c r="E5365" s="20" t="s">
        <v>33</v>
      </c>
      <c r="F5365" s="19">
        <v>8</v>
      </c>
      <c r="R5365" s="21">
        <f t="shared" si="2841"/>
        <v>0</v>
      </c>
      <c r="Y5365" s="28" t="str">
        <f t="shared" si="2838"/>
        <v/>
      </c>
      <c r="Z5365" s="28" t="str">
        <f t="shared" si="2839"/>
        <v/>
      </c>
      <c r="AA5365" s="28" t="str">
        <f t="shared" si="2834"/>
        <v/>
      </c>
      <c r="AB5365" s="28" t="str">
        <f>IF(R5365&lt;T5365,"期末实有头数应大于等于耕役畜","")</f>
        <v/>
      </c>
      <c r="AC5365" s="28" t="str">
        <f>IF(R5365&lt;V5365+W5365,"期末实有头数应大于等于良种+改良种","")</f>
        <v/>
      </c>
    </row>
    <row r="5366" spans="2:29">
      <c r="B5366" s="19"/>
      <c r="C5366" s="30"/>
      <c r="D5366" s="19" t="s">
        <v>43</v>
      </c>
      <c r="E5366" s="20" t="s">
        <v>33</v>
      </c>
      <c r="F5366" s="19">
        <v>9</v>
      </c>
      <c r="R5366" s="21">
        <f t="shared" si="2841"/>
        <v>0</v>
      </c>
      <c r="S5366" s="22" t="s">
        <v>38</v>
      </c>
      <c r="U5366" s="22" t="s">
        <v>38</v>
      </c>
      <c r="V5366" s="22" t="s">
        <v>38</v>
      </c>
      <c r="W5366" s="22" t="s">
        <v>38</v>
      </c>
      <c r="Y5366" s="28" t="str">
        <f t="shared" si="2838"/>
        <v/>
      </c>
      <c r="Z5366" s="28" t="str">
        <f t="shared" si="2839"/>
        <v/>
      </c>
      <c r="AA5366" s="28"/>
      <c r="AB5366" s="28" t="str">
        <f>IF(R5366&lt;T5366,"期末实有头数应大于等于耕役畜","")</f>
        <v/>
      </c>
      <c r="AC5366" s="28"/>
    </row>
    <row r="5367" spans="2:29">
      <c r="B5367" s="19"/>
      <c r="C5367" s="30"/>
      <c r="D5367" s="19" t="s">
        <v>44</v>
      </c>
      <c r="E5367" s="20" t="s">
        <v>45</v>
      </c>
      <c r="F5367" s="19">
        <v>10</v>
      </c>
      <c r="R5367" s="21">
        <f t="shared" si="2841"/>
        <v>0</v>
      </c>
      <c r="Y5367" s="28" t="str">
        <f t="shared" si="2838"/>
        <v/>
      </c>
      <c r="Z5367" s="28" t="str">
        <f t="shared" si="2839"/>
        <v/>
      </c>
      <c r="AA5367" s="28" t="str">
        <f>IF(R5367&lt;S5367+U5367,"期末实有头数应大于等于能繁母畜+种公畜","")</f>
        <v/>
      </c>
      <c r="AB5367" s="28" t="str">
        <f>IF(R5367&lt;T5367,"期末实有头数应大于等于耕役畜","")</f>
        <v/>
      </c>
      <c r="AC5367" s="28" t="str">
        <f>IF(R5367&lt;V5367+W5367,"期末实有头数应大于等于良种+改良种","")</f>
        <v/>
      </c>
    </row>
    <row r="5368" spans="2:29">
      <c r="B5368" s="19"/>
      <c r="C5368" s="30"/>
      <c r="D5368" s="19" t="s">
        <v>46</v>
      </c>
      <c r="E5368" s="20" t="s">
        <v>47</v>
      </c>
      <c r="F5368" s="19">
        <v>11</v>
      </c>
      <c r="G5368" s="21">
        <f t="shared" ref="G5368:S5368" si="2842">G5369+G5373</f>
        <v>0</v>
      </c>
      <c r="H5368" s="21">
        <f t="shared" si="2842"/>
        <v>0</v>
      </c>
      <c r="I5368" s="21">
        <f t="shared" si="2842"/>
        <v>0</v>
      </c>
      <c r="J5368" s="21">
        <f t="shared" si="2842"/>
        <v>0</v>
      </c>
      <c r="K5368" s="21">
        <f t="shared" si="2842"/>
        <v>0</v>
      </c>
      <c r="L5368" s="21">
        <f t="shared" si="2842"/>
        <v>0</v>
      </c>
      <c r="M5368" s="21">
        <f t="shared" si="2842"/>
        <v>0</v>
      </c>
      <c r="N5368" s="21">
        <f t="shared" si="2842"/>
        <v>0</v>
      </c>
      <c r="O5368" s="21">
        <f t="shared" si="2842"/>
        <v>0</v>
      </c>
      <c r="P5368" s="21">
        <f t="shared" si="2842"/>
        <v>0</v>
      </c>
      <c r="Q5368" s="21">
        <f t="shared" si="2842"/>
        <v>0</v>
      </c>
      <c r="R5368" s="23">
        <f t="shared" si="2842"/>
        <v>0</v>
      </c>
      <c r="S5368" s="21">
        <f t="shared" si="2842"/>
        <v>0</v>
      </c>
      <c r="T5368" s="22" t="s">
        <v>38</v>
      </c>
      <c r="U5368" s="21">
        <f>U5369+U5373</f>
        <v>0</v>
      </c>
      <c r="V5368" s="21">
        <f>V5369+V5373</f>
        <v>0</v>
      </c>
      <c r="W5368" s="21">
        <f>W5369+W5373</f>
        <v>0</v>
      </c>
      <c r="Y5368" s="28" t="str">
        <f t="shared" si="2838"/>
        <v/>
      </c>
      <c r="Z5368" s="28" t="str">
        <f t="shared" si="2839"/>
        <v/>
      </c>
      <c r="AA5368" s="28" t="str">
        <f>IF(R5368&lt;S5368+U5368,"期末实有头数应大于等于能繁母畜+种公畜","")</f>
        <v/>
      </c>
      <c r="AB5368" s="28"/>
      <c r="AC5368" s="28" t="str">
        <f>IF(R5368&lt;V5368+W5368,"期末实有头数应大于等于良种+改良种","")</f>
        <v/>
      </c>
    </row>
    <row r="5369" spans="2:29">
      <c r="B5369" s="19"/>
      <c r="C5369" s="30"/>
      <c r="D5369" s="19" t="s">
        <v>48</v>
      </c>
      <c r="E5369" s="20" t="s">
        <v>47</v>
      </c>
      <c r="F5369" s="19">
        <v>12</v>
      </c>
      <c r="R5369" s="21">
        <f>G5369+I5369+J5369+K5369-L5369-M5369-N5369-Q5369</f>
        <v>0</v>
      </c>
      <c r="T5369" s="22" t="s">
        <v>38</v>
      </c>
      <c r="Y5369" s="28" t="str">
        <f t="shared" si="2838"/>
        <v/>
      </c>
      <c r="Z5369" s="28" t="str">
        <f t="shared" si="2839"/>
        <v/>
      </c>
      <c r="AA5369" s="28" t="str">
        <f>IF(R5369&lt;S5369+U5369,"期末实有头数应大于等于能繁母畜+种公畜","")</f>
        <v/>
      </c>
      <c r="AB5369" s="28"/>
      <c r="AC5369" s="28" t="str">
        <f>IF(R5369&lt;V5369+W5369,"期末实有头数应大于等于良种+改良种","")</f>
        <v/>
      </c>
    </row>
    <row r="5370" spans="2:29">
      <c r="B5370" s="19"/>
      <c r="C5370" s="30"/>
      <c r="D5370" s="19" t="s">
        <v>49</v>
      </c>
      <c r="E5370" s="20" t="s">
        <v>47</v>
      </c>
      <c r="F5370" s="19">
        <v>13</v>
      </c>
      <c r="R5370" s="21">
        <f>G5370+I5370+J5370+K5370-L5370-M5370-N5370-Q5370</f>
        <v>0</v>
      </c>
      <c r="T5370" s="22" t="s">
        <v>38</v>
      </c>
      <c r="V5370" s="22" t="s">
        <v>38</v>
      </c>
      <c r="W5370" s="22" t="s">
        <v>38</v>
      </c>
      <c r="Y5370" s="28" t="str">
        <f t="shared" si="2838"/>
        <v/>
      </c>
      <c r="Z5370" s="28" t="str">
        <f t="shared" si="2839"/>
        <v/>
      </c>
      <c r="AA5370" s="28" t="str">
        <f>IF(R5370&lt;S5370+U5370,"期末实有头数应大于等于能繁母畜+种公畜","")</f>
        <v/>
      </c>
      <c r="AB5370" s="28"/>
      <c r="AC5370" s="28"/>
    </row>
    <row r="5371" spans="2:29">
      <c r="B5371" s="19"/>
      <c r="C5371" s="30"/>
      <c r="D5371" s="19" t="s">
        <v>50</v>
      </c>
      <c r="E5371" s="20" t="s">
        <v>47</v>
      </c>
      <c r="F5371" s="19">
        <v>14</v>
      </c>
      <c r="H5371" s="22" t="s">
        <v>38</v>
      </c>
      <c r="I5371" s="22" t="s">
        <v>38</v>
      </c>
      <c r="J5371" s="22" t="s">
        <v>38</v>
      </c>
      <c r="K5371" s="22" t="s">
        <v>38</v>
      </c>
      <c r="L5371" s="22" t="s">
        <v>38</v>
      </c>
      <c r="M5371" s="22" t="s">
        <v>38</v>
      </c>
      <c r="N5371" s="22" t="s">
        <v>38</v>
      </c>
      <c r="O5371" s="22" t="s">
        <v>38</v>
      </c>
      <c r="P5371" s="22" t="s">
        <v>38</v>
      </c>
      <c r="Q5371" s="22" t="s">
        <v>38</v>
      </c>
      <c r="R5371" s="24"/>
      <c r="T5371" s="22" t="s">
        <v>38</v>
      </c>
      <c r="U5371" s="22" t="s">
        <v>38</v>
      </c>
      <c r="V5371" s="22" t="s">
        <v>38</v>
      </c>
      <c r="W5371" s="22" t="s">
        <v>38</v>
      </c>
      <c r="Y5371" s="28" t="str">
        <f t="shared" si="2838"/>
        <v/>
      </c>
      <c r="Z5371" s="28"/>
      <c r="AA5371" s="28"/>
      <c r="AB5371" s="28"/>
      <c r="AC5371" s="28"/>
    </row>
    <row r="5372" spans="2:29">
      <c r="B5372" s="19"/>
      <c r="C5372" s="30"/>
      <c r="D5372" s="19" t="s">
        <v>51</v>
      </c>
      <c r="E5372" s="20" t="s">
        <v>47</v>
      </c>
      <c r="F5372" s="19">
        <v>15</v>
      </c>
      <c r="H5372" s="22" t="s">
        <v>38</v>
      </c>
      <c r="I5372" s="22" t="s">
        <v>38</v>
      </c>
      <c r="J5372" s="22" t="s">
        <v>38</v>
      </c>
      <c r="K5372" s="22" t="s">
        <v>38</v>
      </c>
      <c r="L5372" s="22" t="s">
        <v>38</v>
      </c>
      <c r="M5372" s="22" t="s">
        <v>38</v>
      </c>
      <c r="N5372" s="22" t="s">
        <v>38</v>
      </c>
      <c r="O5372" s="22" t="s">
        <v>38</v>
      </c>
      <c r="P5372" s="22" t="s">
        <v>38</v>
      </c>
      <c r="Q5372" s="22" t="s">
        <v>38</v>
      </c>
      <c r="R5372" s="24"/>
      <c r="T5372" s="22" t="s">
        <v>38</v>
      </c>
      <c r="U5372" s="22" t="s">
        <v>38</v>
      </c>
      <c r="V5372" s="22" t="s">
        <v>38</v>
      </c>
      <c r="W5372" s="22" t="s">
        <v>38</v>
      </c>
      <c r="Y5372" s="28" t="str">
        <f t="shared" si="2838"/>
        <v/>
      </c>
      <c r="Z5372" s="28"/>
      <c r="AA5372" s="28"/>
      <c r="AB5372" s="28"/>
      <c r="AC5372" s="28"/>
    </row>
    <row r="5373" spans="2:29">
      <c r="B5373" s="19"/>
      <c r="C5373" s="30"/>
      <c r="D5373" s="19" t="s">
        <v>52</v>
      </c>
      <c r="E5373" s="20" t="s">
        <v>47</v>
      </c>
      <c r="F5373" s="19">
        <v>16</v>
      </c>
      <c r="R5373" s="21">
        <f>G5373+I5373+J5373+K5373-L5373-M5373-N5373-Q5373</f>
        <v>0</v>
      </c>
      <c r="T5373" s="22" t="s">
        <v>38</v>
      </c>
      <c r="Y5373" s="28" t="str">
        <f t="shared" si="2838"/>
        <v/>
      </c>
      <c r="Z5373" s="28" t="str">
        <f>IF(N5373&lt;O5373+P5373,"出卖应大于等于出卖肉畜+出卖仔畜","")</f>
        <v/>
      </c>
      <c r="AA5373" s="28" t="str">
        <f t="shared" ref="AA5373:AA5382" si="2843">IF(R5373&lt;S5373+U5373,"期末实有头数应大于等于能繁母畜+种公畜","")</f>
        <v/>
      </c>
      <c r="AB5373" s="28"/>
      <c r="AC5373" s="28" t="str">
        <f t="shared" ref="AC5373:AC5378" si="2844">IF(R5373&lt;V5373+W5373,"期末实有头数应大于等于良种+改良种","")</f>
        <v/>
      </c>
    </row>
    <row r="5374" spans="2:29">
      <c r="B5374" s="19"/>
      <c r="C5374" s="30"/>
      <c r="D5374" s="19" t="s">
        <v>53</v>
      </c>
      <c r="E5374" s="18" t="s">
        <v>33</v>
      </c>
      <c r="F5374" s="19">
        <v>17</v>
      </c>
      <c r="R5374" s="21">
        <f>G5374+I5374+J5374+K5374-L5374-M5374-N5374-Q5374</f>
        <v>0</v>
      </c>
      <c r="T5374" s="22" t="s">
        <v>38</v>
      </c>
      <c r="Y5374" s="28" t="str">
        <f t="shared" si="2838"/>
        <v/>
      </c>
      <c r="Z5374" s="28" t="str">
        <f>IF(N5374&lt;O5374+P5374,"出卖应大于等于出卖肉畜+出卖仔畜","")</f>
        <v/>
      </c>
      <c r="AA5374" s="28" t="str">
        <f t="shared" si="2843"/>
        <v/>
      </c>
      <c r="AB5374" s="28"/>
      <c r="AC5374" s="28" t="str">
        <f t="shared" si="2844"/>
        <v/>
      </c>
    </row>
    <row r="5375" spans="2:29">
      <c r="B5375" s="18"/>
      <c r="C5375" s="29"/>
      <c r="D5375" s="19" t="s">
        <v>32</v>
      </c>
      <c r="E5375" s="20" t="s">
        <v>33</v>
      </c>
      <c r="F5375" s="19">
        <v>1</v>
      </c>
      <c r="G5375" s="21">
        <f t="shared" ref="G5375:S5375" si="2845">G5376+G5391</f>
        <v>0</v>
      </c>
      <c r="H5375" s="21">
        <f t="shared" si="2845"/>
        <v>0</v>
      </c>
      <c r="I5375" s="21">
        <f t="shared" si="2845"/>
        <v>0</v>
      </c>
      <c r="J5375" s="21">
        <f t="shared" si="2845"/>
        <v>0</v>
      </c>
      <c r="K5375" s="21">
        <f t="shared" si="2845"/>
        <v>0</v>
      </c>
      <c r="L5375" s="21">
        <f t="shared" si="2845"/>
        <v>0</v>
      </c>
      <c r="M5375" s="21">
        <f t="shared" si="2845"/>
        <v>0</v>
      </c>
      <c r="N5375" s="21">
        <f t="shared" si="2845"/>
        <v>0</v>
      </c>
      <c r="O5375" s="21">
        <f t="shared" si="2845"/>
        <v>0</v>
      </c>
      <c r="P5375" s="21">
        <f t="shared" si="2845"/>
        <v>0</v>
      </c>
      <c r="Q5375" s="21">
        <f t="shared" si="2845"/>
        <v>0</v>
      </c>
      <c r="R5375" s="21">
        <f t="shared" si="2845"/>
        <v>0</v>
      </c>
      <c r="S5375" s="21">
        <f t="shared" si="2845"/>
        <v>0</v>
      </c>
      <c r="T5375" s="21">
        <f>T5376</f>
        <v>0</v>
      </c>
      <c r="U5375" s="21">
        <f>U5376+U5391</f>
        <v>0</v>
      </c>
      <c r="V5375" s="21">
        <f>V5376+V5391</f>
        <v>0</v>
      </c>
      <c r="W5375" s="21">
        <f>W5376+W5391</f>
        <v>0</v>
      </c>
      <c r="Y5375" s="28" t="str">
        <f t="shared" si="2838"/>
        <v/>
      </c>
      <c r="Z5375" s="28" t="str">
        <f>IF(N5375&lt;O5375+P5375,"出卖应大于等于出卖肉畜+出卖仔畜","")</f>
        <v/>
      </c>
      <c r="AA5375" s="28" t="str">
        <f t="shared" si="2843"/>
        <v/>
      </c>
      <c r="AB5375" s="28" t="str">
        <f>IF(R5375&lt;T5375,"期末实有头数应大于等于耕役畜","")</f>
        <v/>
      </c>
      <c r="AC5375" s="28" t="str">
        <f t="shared" si="2844"/>
        <v/>
      </c>
    </row>
    <row r="5376" spans="2:29">
      <c r="B5376" s="19"/>
      <c r="C5376" s="30"/>
      <c r="D5376" s="19" t="s">
        <v>34</v>
      </c>
      <c r="E5376" s="20" t="s">
        <v>33</v>
      </c>
      <c r="F5376" s="19">
        <v>2</v>
      </c>
      <c r="G5376" s="21">
        <f t="shared" ref="G5376:S5376" si="2846">G5377+G5385</f>
        <v>0</v>
      </c>
      <c r="H5376" s="21">
        <f t="shared" si="2846"/>
        <v>0</v>
      </c>
      <c r="I5376" s="21">
        <f t="shared" si="2846"/>
        <v>0</v>
      </c>
      <c r="J5376" s="21">
        <f t="shared" si="2846"/>
        <v>0</v>
      </c>
      <c r="K5376" s="21">
        <f t="shared" si="2846"/>
        <v>0</v>
      </c>
      <c r="L5376" s="21">
        <f t="shared" si="2846"/>
        <v>0</v>
      </c>
      <c r="M5376" s="21">
        <f t="shared" si="2846"/>
        <v>0</v>
      </c>
      <c r="N5376" s="21">
        <f t="shared" si="2846"/>
        <v>0</v>
      </c>
      <c r="O5376" s="21">
        <f t="shared" si="2846"/>
        <v>0</v>
      </c>
      <c r="P5376" s="21">
        <f t="shared" si="2846"/>
        <v>0</v>
      </c>
      <c r="Q5376" s="21">
        <f t="shared" si="2846"/>
        <v>0</v>
      </c>
      <c r="R5376" s="21">
        <f t="shared" si="2846"/>
        <v>0</v>
      </c>
      <c r="S5376" s="21">
        <f t="shared" si="2846"/>
        <v>0</v>
      </c>
      <c r="T5376" s="21">
        <f>T5377</f>
        <v>0</v>
      </c>
      <c r="U5376" s="21">
        <f>U5377+U5385</f>
        <v>0</v>
      </c>
      <c r="V5376" s="21">
        <f>V5377+V5385</f>
        <v>0</v>
      </c>
      <c r="W5376" s="21">
        <f>W5377+W5385</f>
        <v>0</v>
      </c>
      <c r="Y5376" s="28" t="str">
        <f t="shared" ref="Y5376:Y5392" si="2847">IF(H5376&lt;I5376,"繁殖仔畜应大于等于成活","")</f>
        <v/>
      </c>
      <c r="Z5376" s="28" t="str">
        <f t="shared" ref="Z5376:Z5387" si="2848">IF(N5376&lt;O5376+P5376,"出卖应大于等于出卖肉畜+出卖仔畜","")</f>
        <v/>
      </c>
      <c r="AA5376" s="28" t="str">
        <f t="shared" si="2843"/>
        <v/>
      </c>
      <c r="AB5376" s="28" t="str">
        <f>IF(R5376&lt;T5376,"期末实有头数应大于等于耕役畜","")</f>
        <v/>
      </c>
      <c r="AC5376" s="28" t="str">
        <f t="shared" si="2844"/>
        <v/>
      </c>
    </row>
    <row r="5377" spans="2:29">
      <c r="B5377" s="19"/>
      <c r="C5377" s="30"/>
      <c r="D5377" s="19" t="s">
        <v>35</v>
      </c>
      <c r="E5377" s="20" t="s">
        <v>33</v>
      </c>
      <c r="F5377" s="19">
        <v>3</v>
      </c>
      <c r="G5377" s="21">
        <f t="shared" ref="G5377:R5377" si="2849">G5378+G5381+G5382+G5383+G5384</f>
        <v>0</v>
      </c>
      <c r="H5377" s="21">
        <f t="shared" si="2849"/>
        <v>0</v>
      </c>
      <c r="I5377" s="21">
        <f t="shared" si="2849"/>
        <v>0</v>
      </c>
      <c r="J5377" s="21">
        <f t="shared" si="2849"/>
        <v>0</v>
      </c>
      <c r="K5377" s="21">
        <f t="shared" si="2849"/>
        <v>0</v>
      </c>
      <c r="L5377" s="21">
        <f t="shared" si="2849"/>
        <v>0</v>
      </c>
      <c r="M5377" s="21">
        <f t="shared" si="2849"/>
        <v>0</v>
      </c>
      <c r="N5377" s="21">
        <f t="shared" si="2849"/>
        <v>0</v>
      </c>
      <c r="O5377" s="21">
        <f t="shared" si="2849"/>
        <v>0</v>
      </c>
      <c r="P5377" s="21">
        <f t="shared" si="2849"/>
        <v>0</v>
      </c>
      <c r="Q5377" s="21">
        <f t="shared" si="2849"/>
        <v>0</v>
      </c>
      <c r="R5377" s="21">
        <f t="shared" si="2849"/>
        <v>0</v>
      </c>
      <c r="S5377" s="21">
        <f>S5378+S5381+S5382+S5384</f>
        <v>0</v>
      </c>
      <c r="T5377" s="21">
        <f>T5378+T5381+T5382+T5383+T5384</f>
        <v>0</v>
      </c>
      <c r="U5377" s="21">
        <f>U5378+U5381+U5382+U5384</f>
        <v>0</v>
      </c>
      <c r="V5377" s="21">
        <f>V5378+V5381+V5382+V5384</f>
        <v>0</v>
      </c>
      <c r="W5377" s="21">
        <f>W5378+W5381+W5382+W5384</f>
        <v>0</v>
      </c>
      <c r="Y5377" s="28" t="str">
        <f t="shared" si="2847"/>
        <v/>
      </c>
      <c r="Z5377" s="28" t="str">
        <f t="shared" si="2848"/>
        <v/>
      </c>
      <c r="AA5377" s="28" t="str">
        <f t="shared" si="2843"/>
        <v/>
      </c>
      <c r="AB5377" s="28" t="str">
        <f>IF(R5377&lt;T5377,"期末实有头数应大于等于耕役畜","")</f>
        <v/>
      </c>
      <c r="AC5377" s="28" t="str">
        <f t="shared" si="2844"/>
        <v/>
      </c>
    </row>
    <row r="5378" spans="2:29">
      <c r="B5378" s="19"/>
      <c r="C5378" s="30"/>
      <c r="D5378" s="19" t="s">
        <v>36</v>
      </c>
      <c r="E5378" s="20" t="s">
        <v>33</v>
      </c>
      <c r="F5378" s="19">
        <v>4</v>
      </c>
      <c r="R5378" s="21">
        <f>G5378+I5378+J5378+K5378-L5378-M5378-N5378-Q5378</f>
        <v>0</v>
      </c>
      <c r="Y5378" s="28" t="str">
        <f t="shared" si="2847"/>
        <v/>
      </c>
      <c r="Z5378" s="28" t="str">
        <f t="shared" si="2848"/>
        <v/>
      </c>
      <c r="AA5378" s="28" t="str">
        <f t="shared" si="2843"/>
        <v/>
      </c>
      <c r="AB5378" s="28" t="str">
        <f>IF(R5378&lt;T5378,"期末实有头数应大于等于耕役畜","")</f>
        <v/>
      </c>
      <c r="AC5378" s="28" t="str">
        <f t="shared" si="2844"/>
        <v/>
      </c>
    </row>
    <row r="5379" spans="2:29">
      <c r="B5379" s="19"/>
      <c r="C5379" s="30"/>
      <c r="D5379" s="19" t="s">
        <v>37</v>
      </c>
      <c r="E5379" s="20" t="s">
        <v>33</v>
      </c>
      <c r="F5379" s="19">
        <v>5</v>
      </c>
      <c r="R5379" s="21">
        <f t="shared" ref="R5379:R5384" si="2850">G5379+I5379+J5379+K5379-L5379-M5379-N5379-Q5379</f>
        <v>0</v>
      </c>
      <c r="T5379" s="22" t="s">
        <v>38</v>
      </c>
      <c r="V5379" s="22" t="s">
        <v>38</v>
      </c>
      <c r="W5379" s="22" t="s">
        <v>38</v>
      </c>
      <c r="Y5379" s="28" t="str">
        <f t="shared" si="2847"/>
        <v/>
      </c>
      <c r="Z5379" s="28" t="str">
        <f t="shared" si="2848"/>
        <v/>
      </c>
      <c r="AA5379" s="28" t="str">
        <f t="shared" si="2843"/>
        <v/>
      </c>
      <c r="AB5379" s="28"/>
      <c r="AC5379" s="28"/>
    </row>
    <row r="5380" spans="2:29">
      <c r="B5380" s="19"/>
      <c r="C5380" s="30"/>
      <c r="D5380" s="19" t="s">
        <v>39</v>
      </c>
      <c r="E5380" s="20" t="s">
        <v>33</v>
      </c>
      <c r="F5380" s="19">
        <v>6</v>
      </c>
      <c r="R5380" s="21">
        <f t="shared" si="2850"/>
        <v>0</v>
      </c>
      <c r="T5380" s="22" t="s">
        <v>38</v>
      </c>
      <c r="V5380" s="22" t="s">
        <v>38</v>
      </c>
      <c r="W5380" s="22" t="s">
        <v>38</v>
      </c>
      <c r="Y5380" s="28" t="str">
        <f t="shared" si="2847"/>
        <v/>
      </c>
      <c r="Z5380" s="28" t="str">
        <f t="shared" si="2848"/>
        <v/>
      </c>
      <c r="AA5380" s="28" t="str">
        <f t="shared" si="2843"/>
        <v/>
      </c>
      <c r="AB5380" s="28"/>
      <c r="AC5380" s="28"/>
    </row>
    <row r="5381" spans="2:29">
      <c r="B5381" s="19"/>
      <c r="C5381" s="30"/>
      <c r="D5381" s="19" t="s">
        <v>40</v>
      </c>
      <c r="E5381" s="20" t="s">
        <v>41</v>
      </c>
      <c r="F5381" s="19">
        <v>7</v>
      </c>
      <c r="R5381" s="21">
        <f t="shared" si="2850"/>
        <v>0</v>
      </c>
      <c r="Y5381" s="28" t="str">
        <f t="shared" si="2847"/>
        <v/>
      </c>
      <c r="Z5381" s="28" t="str">
        <f t="shared" si="2848"/>
        <v/>
      </c>
      <c r="AA5381" s="28" t="str">
        <f t="shared" si="2843"/>
        <v/>
      </c>
      <c r="AB5381" s="28" t="str">
        <f>IF(R5381&lt;T5381,"期末实有头数应大于等于耕役畜","")</f>
        <v/>
      </c>
      <c r="AC5381" s="28" t="str">
        <f>IF(R5381&lt;V5381+W5381,"期末实有头数应大于等于良种+改良种","")</f>
        <v/>
      </c>
    </row>
    <row r="5382" spans="2:29">
      <c r="B5382" s="19"/>
      <c r="C5382" s="30"/>
      <c r="D5382" s="19" t="s">
        <v>42</v>
      </c>
      <c r="E5382" s="20" t="s">
        <v>33</v>
      </c>
      <c r="F5382" s="19">
        <v>8</v>
      </c>
      <c r="R5382" s="21">
        <f t="shared" si="2850"/>
        <v>0</v>
      </c>
      <c r="Y5382" s="28" t="str">
        <f t="shared" si="2847"/>
        <v/>
      </c>
      <c r="Z5382" s="28" t="str">
        <f t="shared" si="2848"/>
        <v/>
      </c>
      <c r="AA5382" s="28" t="str">
        <f t="shared" si="2843"/>
        <v/>
      </c>
      <c r="AB5382" s="28" t="str">
        <f>IF(R5382&lt;T5382,"期末实有头数应大于等于耕役畜","")</f>
        <v/>
      </c>
      <c r="AC5382" s="28" t="str">
        <f>IF(R5382&lt;V5382+W5382,"期末实有头数应大于等于良种+改良种","")</f>
        <v/>
      </c>
    </row>
    <row r="5383" spans="2:29">
      <c r="B5383" s="19"/>
      <c r="C5383" s="30"/>
      <c r="D5383" s="19" t="s">
        <v>43</v>
      </c>
      <c r="E5383" s="20" t="s">
        <v>33</v>
      </c>
      <c r="F5383" s="19">
        <v>9</v>
      </c>
      <c r="R5383" s="21">
        <f t="shared" si="2850"/>
        <v>0</v>
      </c>
      <c r="S5383" s="22" t="s">
        <v>38</v>
      </c>
      <c r="U5383" s="22" t="s">
        <v>38</v>
      </c>
      <c r="V5383" s="22" t="s">
        <v>38</v>
      </c>
      <c r="W5383" s="22" t="s">
        <v>38</v>
      </c>
      <c r="Y5383" s="28" t="str">
        <f t="shared" si="2847"/>
        <v/>
      </c>
      <c r="Z5383" s="28" t="str">
        <f t="shared" si="2848"/>
        <v/>
      </c>
      <c r="AA5383" s="28"/>
      <c r="AB5383" s="28" t="str">
        <f>IF(R5383&lt;T5383,"期末实有头数应大于等于耕役畜","")</f>
        <v/>
      </c>
      <c r="AC5383" s="28"/>
    </row>
    <row r="5384" spans="2:29">
      <c r="B5384" s="19"/>
      <c r="C5384" s="30"/>
      <c r="D5384" s="19" t="s">
        <v>44</v>
      </c>
      <c r="E5384" s="20" t="s">
        <v>45</v>
      </c>
      <c r="F5384" s="19">
        <v>10</v>
      </c>
      <c r="R5384" s="21">
        <f t="shared" si="2850"/>
        <v>0</v>
      </c>
      <c r="Y5384" s="28" t="str">
        <f t="shared" si="2847"/>
        <v/>
      </c>
      <c r="Z5384" s="28" t="str">
        <f t="shared" si="2848"/>
        <v/>
      </c>
      <c r="AA5384" s="28" t="str">
        <f>IF(R5384&lt;S5384+U5384,"期末实有头数应大于等于能繁母畜+种公畜","")</f>
        <v/>
      </c>
      <c r="AB5384" s="28" t="str">
        <f>IF(R5384&lt;T5384,"期末实有头数应大于等于耕役畜","")</f>
        <v/>
      </c>
      <c r="AC5384" s="28" t="str">
        <f>IF(R5384&lt;V5384+W5384,"期末实有头数应大于等于良种+改良种","")</f>
        <v/>
      </c>
    </row>
    <row r="5385" spans="2:29">
      <c r="B5385" s="19"/>
      <c r="C5385" s="30"/>
      <c r="D5385" s="19" t="s">
        <v>46</v>
      </c>
      <c r="E5385" s="20" t="s">
        <v>47</v>
      </c>
      <c r="F5385" s="19">
        <v>11</v>
      </c>
      <c r="G5385" s="21">
        <f t="shared" ref="G5385:S5385" si="2851">G5386+G5390</f>
        <v>0</v>
      </c>
      <c r="H5385" s="21">
        <f t="shared" si="2851"/>
        <v>0</v>
      </c>
      <c r="I5385" s="21">
        <f t="shared" si="2851"/>
        <v>0</v>
      </c>
      <c r="J5385" s="21">
        <f t="shared" si="2851"/>
        <v>0</v>
      </c>
      <c r="K5385" s="21">
        <f t="shared" si="2851"/>
        <v>0</v>
      </c>
      <c r="L5385" s="21">
        <f t="shared" si="2851"/>
        <v>0</v>
      </c>
      <c r="M5385" s="21">
        <f t="shared" si="2851"/>
        <v>0</v>
      </c>
      <c r="N5385" s="21">
        <f t="shared" si="2851"/>
        <v>0</v>
      </c>
      <c r="O5385" s="21">
        <f t="shared" si="2851"/>
        <v>0</v>
      </c>
      <c r="P5385" s="21">
        <f t="shared" si="2851"/>
        <v>0</v>
      </c>
      <c r="Q5385" s="21">
        <f t="shared" si="2851"/>
        <v>0</v>
      </c>
      <c r="R5385" s="23">
        <f t="shared" si="2851"/>
        <v>0</v>
      </c>
      <c r="S5385" s="21">
        <f t="shared" si="2851"/>
        <v>0</v>
      </c>
      <c r="T5385" s="22" t="s">
        <v>38</v>
      </c>
      <c r="U5385" s="21">
        <f>U5386+U5390</f>
        <v>0</v>
      </c>
      <c r="V5385" s="21">
        <f>V5386+V5390</f>
        <v>0</v>
      </c>
      <c r="W5385" s="21">
        <f>W5386+W5390</f>
        <v>0</v>
      </c>
      <c r="Y5385" s="28" t="str">
        <f t="shared" si="2847"/>
        <v/>
      </c>
      <c r="Z5385" s="28" t="str">
        <f t="shared" si="2848"/>
        <v/>
      </c>
      <c r="AA5385" s="28" t="str">
        <f>IF(R5385&lt;S5385+U5385,"期末实有头数应大于等于能繁母畜+种公畜","")</f>
        <v/>
      </c>
      <c r="AB5385" s="28"/>
      <c r="AC5385" s="28" t="str">
        <f>IF(R5385&lt;V5385+W5385,"期末实有头数应大于等于良种+改良种","")</f>
        <v/>
      </c>
    </row>
    <row r="5386" spans="2:29">
      <c r="B5386" s="19"/>
      <c r="C5386" s="30"/>
      <c r="D5386" s="19" t="s">
        <v>48</v>
      </c>
      <c r="E5386" s="20" t="s">
        <v>47</v>
      </c>
      <c r="F5386" s="19">
        <v>12</v>
      </c>
      <c r="R5386" s="21">
        <f>G5386+I5386+J5386+K5386-L5386-M5386-N5386-Q5386</f>
        <v>0</v>
      </c>
      <c r="T5386" s="22" t="s">
        <v>38</v>
      </c>
      <c r="Y5386" s="28" t="str">
        <f t="shared" si="2847"/>
        <v/>
      </c>
      <c r="Z5386" s="28" t="str">
        <f t="shared" si="2848"/>
        <v/>
      </c>
      <c r="AA5386" s="28" t="str">
        <f>IF(R5386&lt;S5386+U5386,"期末实有头数应大于等于能繁母畜+种公畜","")</f>
        <v/>
      </c>
      <c r="AB5386" s="28"/>
      <c r="AC5386" s="28" t="str">
        <f>IF(R5386&lt;V5386+W5386,"期末实有头数应大于等于良种+改良种","")</f>
        <v/>
      </c>
    </row>
    <row r="5387" spans="2:29">
      <c r="B5387" s="19"/>
      <c r="C5387" s="30"/>
      <c r="D5387" s="19" t="s">
        <v>49</v>
      </c>
      <c r="E5387" s="20" t="s">
        <v>47</v>
      </c>
      <c r="F5387" s="19">
        <v>13</v>
      </c>
      <c r="R5387" s="21">
        <f>G5387+I5387+J5387+K5387-L5387-M5387-N5387-Q5387</f>
        <v>0</v>
      </c>
      <c r="T5387" s="22" t="s">
        <v>38</v>
      </c>
      <c r="V5387" s="22" t="s">
        <v>38</v>
      </c>
      <c r="W5387" s="22" t="s">
        <v>38</v>
      </c>
      <c r="Y5387" s="28" t="str">
        <f t="shared" si="2847"/>
        <v/>
      </c>
      <c r="Z5387" s="28" t="str">
        <f t="shared" si="2848"/>
        <v/>
      </c>
      <c r="AA5387" s="28" t="str">
        <f>IF(R5387&lt;S5387+U5387,"期末实有头数应大于等于能繁母畜+种公畜","")</f>
        <v/>
      </c>
      <c r="AB5387" s="28"/>
      <c r="AC5387" s="28"/>
    </row>
    <row r="5388" spans="2:29">
      <c r="B5388" s="19"/>
      <c r="C5388" s="30"/>
      <c r="D5388" s="19" t="s">
        <v>50</v>
      </c>
      <c r="E5388" s="20" t="s">
        <v>47</v>
      </c>
      <c r="F5388" s="19">
        <v>14</v>
      </c>
      <c r="H5388" s="22" t="s">
        <v>38</v>
      </c>
      <c r="I5388" s="22" t="s">
        <v>38</v>
      </c>
      <c r="J5388" s="22" t="s">
        <v>38</v>
      </c>
      <c r="K5388" s="22" t="s">
        <v>38</v>
      </c>
      <c r="L5388" s="22" t="s">
        <v>38</v>
      </c>
      <c r="M5388" s="22" t="s">
        <v>38</v>
      </c>
      <c r="N5388" s="22" t="s">
        <v>38</v>
      </c>
      <c r="O5388" s="22" t="s">
        <v>38</v>
      </c>
      <c r="P5388" s="22" t="s">
        <v>38</v>
      </c>
      <c r="Q5388" s="22" t="s">
        <v>38</v>
      </c>
      <c r="R5388" s="24"/>
      <c r="T5388" s="22" t="s">
        <v>38</v>
      </c>
      <c r="U5388" s="22" t="s">
        <v>38</v>
      </c>
      <c r="V5388" s="22" t="s">
        <v>38</v>
      </c>
      <c r="W5388" s="22" t="s">
        <v>38</v>
      </c>
      <c r="Y5388" s="28" t="str">
        <f t="shared" si="2847"/>
        <v/>
      </c>
      <c r="Z5388" s="28"/>
      <c r="AA5388" s="28"/>
      <c r="AB5388" s="28"/>
      <c r="AC5388" s="28"/>
    </row>
    <row r="5389" spans="2:29">
      <c r="B5389" s="19"/>
      <c r="C5389" s="30"/>
      <c r="D5389" s="19" t="s">
        <v>51</v>
      </c>
      <c r="E5389" s="20" t="s">
        <v>47</v>
      </c>
      <c r="F5389" s="19">
        <v>15</v>
      </c>
      <c r="H5389" s="22" t="s">
        <v>38</v>
      </c>
      <c r="I5389" s="22" t="s">
        <v>38</v>
      </c>
      <c r="J5389" s="22" t="s">
        <v>38</v>
      </c>
      <c r="K5389" s="22" t="s">
        <v>38</v>
      </c>
      <c r="L5389" s="22" t="s">
        <v>38</v>
      </c>
      <c r="M5389" s="22" t="s">
        <v>38</v>
      </c>
      <c r="N5389" s="22" t="s">
        <v>38</v>
      </c>
      <c r="O5389" s="22" t="s">
        <v>38</v>
      </c>
      <c r="P5389" s="22" t="s">
        <v>38</v>
      </c>
      <c r="Q5389" s="22" t="s">
        <v>38</v>
      </c>
      <c r="R5389" s="24"/>
      <c r="T5389" s="22" t="s">
        <v>38</v>
      </c>
      <c r="U5389" s="22" t="s">
        <v>38</v>
      </c>
      <c r="V5389" s="22" t="s">
        <v>38</v>
      </c>
      <c r="W5389" s="22" t="s">
        <v>38</v>
      </c>
      <c r="Y5389" s="28" t="str">
        <f t="shared" si="2847"/>
        <v/>
      </c>
      <c r="Z5389" s="28"/>
      <c r="AA5389" s="28"/>
      <c r="AB5389" s="28"/>
      <c r="AC5389" s="28"/>
    </row>
    <row r="5390" spans="2:29">
      <c r="B5390" s="19"/>
      <c r="C5390" s="30"/>
      <c r="D5390" s="19" t="s">
        <v>52</v>
      </c>
      <c r="E5390" s="20" t="s">
        <v>47</v>
      </c>
      <c r="F5390" s="19">
        <v>16</v>
      </c>
      <c r="R5390" s="21">
        <f>G5390+I5390+J5390+K5390-L5390-M5390-N5390-Q5390</f>
        <v>0</v>
      </c>
      <c r="T5390" s="22" t="s">
        <v>38</v>
      </c>
      <c r="Y5390" s="28" t="str">
        <f t="shared" si="2847"/>
        <v/>
      </c>
      <c r="Z5390" s="28" t="str">
        <f>IF(N5390&lt;O5390+P5390,"出卖应大于等于出卖肉畜+出卖仔畜","")</f>
        <v/>
      </c>
      <c r="AA5390" s="28" t="str">
        <f t="shared" ref="AA5390:AA5399" si="2852">IF(R5390&lt;S5390+U5390,"期末实有头数应大于等于能繁母畜+种公畜","")</f>
        <v/>
      </c>
      <c r="AB5390" s="28"/>
      <c r="AC5390" s="28" t="str">
        <f t="shared" ref="AC5390:AC5395" si="2853">IF(R5390&lt;V5390+W5390,"期末实有头数应大于等于良种+改良种","")</f>
        <v/>
      </c>
    </row>
    <row r="5391" spans="2:29">
      <c r="B5391" s="19"/>
      <c r="C5391" s="30"/>
      <c r="D5391" s="19" t="s">
        <v>53</v>
      </c>
      <c r="E5391" s="18" t="s">
        <v>33</v>
      </c>
      <c r="F5391" s="19">
        <v>17</v>
      </c>
      <c r="R5391" s="21">
        <f>G5391+I5391+J5391+K5391-L5391-M5391-N5391-Q5391</f>
        <v>0</v>
      </c>
      <c r="T5391" s="22" t="s">
        <v>38</v>
      </c>
      <c r="Y5391" s="28" t="str">
        <f t="shared" si="2847"/>
        <v/>
      </c>
      <c r="Z5391" s="28" t="str">
        <f>IF(N5391&lt;O5391+P5391,"出卖应大于等于出卖肉畜+出卖仔畜","")</f>
        <v/>
      </c>
      <c r="AA5391" s="28" t="str">
        <f t="shared" si="2852"/>
        <v/>
      </c>
      <c r="AB5391" s="28"/>
      <c r="AC5391" s="28" t="str">
        <f t="shared" si="2853"/>
        <v/>
      </c>
    </row>
    <row r="5392" spans="2:29">
      <c r="B5392" s="18"/>
      <c r="C5392" s="29"/>
      <c r="D5392" s="19" t="s">
        <v>32</v>
      </c>
      <c r="E5392" s="20" t="s">
        <v>33</v>
      </c>
      <c r="F5392" s="19">
        <v>1</v>
      </c>
      <c r="G5392" s="21">
        <f t="shared" ref="G5392:S5392" si="2854">G5393+G5408</f>
        <v>0</v>
      </c>
      <c r="H5392" s="21">
        <f t="shared" si="2854"/>
        <v>0</v>
      </c>
      <c r="I5392" s="21">
        <f t="shared" si="2854"/>
        <v>0</v>
      </c>
      <c r="J5392" s="21">
        <f t="shared" si="2854"/>
        <v>0</v>
      </c>
      <c r="K5392" s="21">
        <f t="shared" si="2854"/>
        <v>0</v>
      </c>
      <c r="L5392" s="21">
        <f t="shared" si="2854"/>
        <v>0</v>
      </c>
      <c r="M5392" s="21">
        <f t="shared" si="2854"/>
        <v>0</v>
      </c>
      <c r="N5392" s="21">
        <f t="shared" si="2854"/>
        <v>0</v>
      </c>
      <c r="O5392" s="21">
        <f t="shared" si="2854"/>
        <v>0</v>
      </c>
      <c r="P5392" s="21">
        <f t="shared" si="2854"/>
        <v>0</v>
      </c>
      <c r="Q5392" s="21">
        <f t="shared" si="2854"/>
        <v>0</v>
      </c>
      <c r="R5392" s="21">
        <f t="shared" si="2854"/>
        <v>0</v>
      </c>
      <c r="S5392" s="21">
        <f t="shared" si="2854"/>
        <v>0</v>
      </c>
      <c r="T5392" s="21">
        <f>T5393</f>
        <v>0</v>
      </c>
      <c r="U5392" s="21">
        <f>U5393+U5408</f>
        <v>0</v>
      </c>
      <c r="V5392" s="21">
        <f>V5393+V5408</f>
        <v>0</v>
      </c>
      <c r="W5392" s="21">
        <f>W5393+W5408</f>
        <v>0</v>
      </c>
      <c r="Y5392" s="28" t="str">
        <f t="shared" si="2847"/>
        <v/>
      </c>
      <c r="Z5392" s="28" t="str">
        <f>IF(N5392&lt;O5392+P5392,"出卖应大于等于出卖肉畜+出卖仔畜","")</f>
        <v/>
      </c>
      <c r="AA5392" s="28" t="str">
        <f t="shared" si="2852"/>
        <v/>
      </c>
      <c r="AB5392" s="28" t="str">
        <f>IF(R5392&lt;T5392,"期末实有头数应大于等于耕役畜","")</f>
        <v/>
      </c>
      <c r="AC5392" s="28" t="str">
        <f t="shared" si="2853"/>
        <v/>
      </c>
    </row>
    <row r="5393" spans="2:29">
      <c r="B5393" s="19"/>
      <c r="C5393" s="30"/>
      <c r="D5393" s="19" t="s">
        <v>34</v>
      </c>
      <c r="E5393" s="20" t="s">
        <v>33</v>
      </c>
      <c r="F5393" s="19">
        <v>2</v>
      </c>
      <c r="G5393" s="21">
        <f t="shared" ref="G5393:S5393" si="2855">G5394+G5402</f>
        <v>0</v>
      </c>
      <c r="H5393" s="21">
        <f t="shared" si="2855"/>
        <v>0</v>
      </c>
      <c r="I5393" s="21">
        <f t="shared" si="2855"/>
        <v>0</v>
      </c>
      <c r="J5393" s="21">
        <f t="shared" si="2855"/>
        <v>0</v>
      </c>
      <c r="K5393" s="21">
        <f t="shared" si="2855"/>
        <v>0</v>
      </c>
      <c r="L5393" s="21">
        <f t="shared" si="2855"/>
        <v>0</v>
      </c>
      <c r="M5393" s="21">
        <f t="shared" si="2855"/>
        <v>0</v>
      </c>
      <c r="N5393" s="21">
        <f t="shared" si="2855"/>
        <v>0</v>
      </c>
      <c r="O5393" s="21">
        <f t="shared" si="2855"/>
        <v>0</v>
      </c>
      <c r="P5393" s="21">
        <f t="shared" si="2855"/>
        <v>0</v>
      </c>
      <c r="Q5393" s="21">
        <f t="shared" si="2855"/>
        <v>0</v>
      </c>
      <c r="R5393" s="21">
        <f t="shared" si="2855"/>
        <v>0</v>
      </c>
      <c r="S5393" s="21">
        <f t="shared" si="2855"/>
        <v>0</v>
      </c>
      <c r="T5393" s="21">
        <f>T5394</f>
        <v>0</v>
      </c>
      <c r="U5393" s="21">
        <f>U5394+U5402</f>
        <v>0</v>
      </c>
      <c r="V5393" s="21">
        <f>V5394+V5402</f>
        <v>0</v>
      </c>
      <c r="W5393" s="21">
        <f>W5394+W5402</f>
        <v>0</v>
      </c>
      <c r="Y5393" s="28" t="str">
        <f t="shared" ref="Y5393:Y5409" si="2856">IF(H5393&lt;I5393,"繁殖仔畜应大于等于成活","")</f>
        <v/>
      </c>
      <c r="Z5393" s="28" t="str">
        <f t="shared" ref="Z5393:Z5404" si="2857">IF(N5393&lt;O5393+P5393,"出卖应大于等于出卖肉畜+出卖仔畜","")</f>
        <v/>
      </c>
      <c r="AA5393" s="28" t="str">
        <f t="shared" si="2852"/>
        <v/>
      </c>
      <c r="AB5393" s="28" t="str">
        <f>IF(R5393&lt;T5393,"期末实有头数应大于等于耕役畜","")</f>
        <v/>
      </c>
      <c r="AC5393" s="28" t="str">
        <f t="shared" si="2853"/>
        <v/>
      </c>
    </row>
    <row r="5394" spans="2:29">
      <c r="B5394" s="19"/>
      <c r="C5394" s="30"/>
      <c r="D5394" s="19" t="s">
        <v>35</v>
      </c>
      <c r="E5394" s="20" t="s">
        <v>33</v>
      </c>
      <c r="F5394" s="19">
        <v>3</v>
      </c>
      <c r="G5394" s="21">
        <f t="shared" ref="G5394:R5394" si="2858">G5395+G5398+G5399+G5400+G5401</f>
        <v>0</v>
      </c>
      <c r="H5394" s="21">
        <f t="shared" si="2858"/>
        <v>0</v>
      </c>
      <c r="I5394" s="21">
        <f t="shared" si="2858"/>
        <v>0</v>
      </c>
      <c r="J5394" s="21">
        <f t="shared" si="2858"/>
        <v>0</v>
      </c>
      <c r="K5394" s="21">
        <f t="shared" si="2858"/>
        <v>0</v>
      </c>
      <c r="L5394" s="21">
        <f t="shared" si="2858"/>
        <v>0</v>
      </c>
      <c r="M5394" s="21">
        <f t="shared" si="2858"/>
        <v>0</v>
      </c>
      <c r="N5394" s="21">
        <f t="shared" si="2858"/>
        <v>0</v>
      </c>
      <c r="O5394" s="21">
        <f t="shared" si="2858"/>
        <v>0</v>
      </c>
      <c r="P5394" s="21">
        <f t="shared" si="2858"/>
        <v>0</v>
      </c>
      <c r="Q5394" s="21">
        <f t="shared" si="2858"/>
        <v>0</v>
      </c>
      <c r="R5394" s="21">
        <f t="shared" si="2858"/>
        <v>0</v>
      </c>
      <c r="S5394" s="21">
        <f>S5395+S5398+S5399+S5401</f>
        <v>0</v>
      </c>
      <c r="T5394" s="21">
        <f>T5395+T5398+T5399+T5400+T5401</f>
        <v>0</v>
      </c>
      <c r="U5394" s="21">
        <f>U5395+U5398+U5399+U5401</f>
        <v>0</v>
      </c>
      <c r="V5394" s="21">
        <f>V5395+V5398+V5399+V5401</f>
        <v>0</v>
      </c>
      <c r="W5394" s="21">
        <f>W5395+W5398+W5399+W5401</f>
        <v>0</v>
      </c>
      <c r="Y5394" s="28" t="str">
        <f t="shared" si="2856"/>
        <v/>
      </c>
      <c r="Z5394" s="28" t="str">
        <f t="shared" si="2857"/>
        <v/>
      </c>
      <c r="AA5394" s="28" t="str">
        <f t="shared" si="2852"/>
        <v/>
      </c>
      <c r="AB5394" s="28" t="str">
        <f>IF(R5394&lt;T5394,"期末实有头数应大于等于耕役畜","")</f>
        <v/>
      </c>
      <c r="AC5394" s="28" t="str">
        <f t="shared" si="2853"/>
        <v/>
      </c>
    </row>
    <row r="5395" spans="2:29">
      <c r="B5395" s="19"/>
      <c r="C5395" s="30"/>
      <c r="D5395" s="19" t="s">
        <v>36</v>
      </c>
      <c r="E5395" s="20" t="s">
        <v>33</v>
      </c>
      <c r="F5395" s="19">
        <v>4</v>
      </c>
      <c r="R5395" s="21">
        <f>G5395+I5395+J5395+K5395-L5395-M5395-N5395-Q5395</f>
        <v>0</v>
      </c>
      <c r="Y5395" s="28" t="str">
        <f t="shared" si="2856"/>
        <v/>
      </c>
      <c r="Z5395" s="28" t="str">
        <f t="shared" si="2857"/>
        <v/>
      </c>
      <c r="AA5395" s="28" t="str">
        <f t="shared" si="2852"/>
        <v/>
      </c>
      <c r="AB5395" s="28" t="str">
        <f>IF(R5395&lt;T5395,"期末实有头数应大于等于耕役畜","")</f>
        <v/>
      </c>
      <c r="AC5395" s="28" t="str">
        <f t="shared" si="2853"/>
        <v/>
      </c>
    </row>
    <row r="5396" spans="2:29">
      <c r="B5396" s="19"/>
      <c r="C5396" s="30"/>
      <c r="D5396" s="19" t="s">
        <v>37</v>
      </c>
      <c r="E5396" s="20" t="s">
        <v>33</v>
      </c>
      <c r="F5396" s="19">
        <v>5</v>
      </c>
      <c r="R5396" s="21">
        <f t="shared" ref="R5396:R5401" si="2859">G5396+I5396+J5396+K5396-L5396-M5396-N5396-Q5396</f>
        <v>0</v>
      </c>
      <c r="T5396" s="22" t="s">
        <v>38</v>
      </c>
      <c r="V5396" s="22" t="s">
        <v>38</v>
      </c>
      <c r="W5396" s="22" t="s">
        <v>38</v>
      </c>
      <c r="Y5396" s="28" t="str">
        <f t="shared" si="2856"/>
        <v/>
      </c>
      <c r="Z5396" s="28" t="str">
        <f t="shared" si="2857"/>
        <v/>
      </c>
      <c r="AA5396" s="28" t="str">
        <f t="shared" si="2852"/>
        <v/>
      </c>
      <c r="AB5396" s="28"/>
      <c r="AC5396" s="28"/>
    </row>
    <row r="5397" spans="2:29">
      <c r="B5397" s="19"/>
      <c r="C5397" s="30"/>
      <c r="D5397" s="19" t="s">
        <v>39</v>
      </c>
      <c r="E5397" s="20" t="s">
        <v>33</v>
      </c>
      <c r="F5397" s="19">
        <v>6</v>
      </c>
      <c r="R5397" s="21">
        <f t="shared" si="2859"/>
        <v>0</v>
      </c>
      <c r="T5397" s="22" t="s">
        <v>38</v>
      </c>
      <c r="V5397" s="22" t="s">
        <v>38</v>
      </c>
      <c r="W5397" s="22" t="s">
        <v>38</v>
      </c>
      <c r="Y5397" s="28" t="str">
        <f t="shared" si="2856"/>
        <v/>
      </c>
      <c r="Z5397" s="28" t="str">
        <f t="shared" si="2857"/>
        <v/>
      </c>
      <c r="AA5397" s="28" t="str">
        <f t="shared" si="2852"/>
        <v/>
      </c>
      <c r="AB5397" s="28"/>
      <c r="AC5397" s="28"/>
    </row>
    <row r="5398" spans="2:29">
      <c r="B5398" s="19"/>
      <c r="C5398" s="30"/>
      <c r="D5398" s="19" t="s">
        <v>40</v>
      </c>
      <c r="E5398" s="20" t="s">
        <v>41</v>
      </c>
      <c r="F5398" s="19">
        <v>7</v>
      </c>
      <c r="R5398" s="21">
        <f t="shared" si="2859"/>
        <v>0</v>
      </c>
      <c r="Y5398" s="28" t="str">
        <f t="shared" si="2856"/>
        <v/>
      </c>
      <c r="Z5398" s="28" t="str">
        <f t="shared" si="2857"/>
        <v/>
      </c>
      <c r="AA5398" s="28" t="str">
        <f t="shared" si="2852"/>
        <v/>
      </c>
      <c r="AB5398" s="28" t="str">
        <f>IF(R5398&lt;T5398,"期末实有头数应大于等于耕役畜","")</f>
        <v/>
      </c>
      <c r="AC5398" s="28" t="str">
        <f>IF(R5398&lt;V5398+W5398,"期末实有头数应大于等于良种+改良种","")</f>
        <v/>
      </c>
    </row>
    <row r="5399" spans="2:29">
      <c r="B5399" s="19"/>
      <c r="C5399" s="30"/>
      <c r="D5399" s="19" t="s">
        <v>42</v>
      </c>
      <c r="E5399" s="20" t="s">
        <v>33</v>
      </c>
      <c r="F5399" s="19">
        <v>8</v>
      </c>
      <c r="R5399" s="21">
        <f t="shared" si="2859"/>
        <v>0</v>
      </c>
      <c r="Y5399" s="28" t="str">
        <f t="shared" si="2856"/>
        <v/>
      </c>
      <c r="Z5399" s="28" t="str">
        <f t="shared" si="2857"/>
        <v/>
      </c>
      <c r="AA5399" s="28" t="str">
        <f t="shared" si="2852"/>
        <v/>
      </c>
      <c r="AB5399" s="28" t="str">
        <f>IF(R5399&lt;T5399,"期末实有头数应大于等于耕役畜","")</f>
        <v/>
      </c>
      <c r="AC5399" s="28" t="str">
        <f>IF(R5399&lt;V5399+W5399,"期末实有头数应大于等于良种+改良种","")</f>
        <v/>
      </c>
    </row>
    <row r="5400" spans="2:29">
      <c r="B5400" s="19"/>
      <c r="C5400" s="30"/>
      <c r="D5400" s="19" t="s">
        <v>43</v>
      </c>
      <c r="E5400" s="20" t="s">
        <v>33</v>
      </c>
      <c r="F5400" s="19">
        <v>9</v>
      </c>
      <c r="R5400" s="21">
        <f t="shared" si="2859"/>
        <v>0</v>
      </c>
      <c r="S5400" s="22" t="s">
        <v>38</v>
      </c>
      <c r="U5400" s="22" t="s">
        <v>38</v>
      </c>
      <c r="V5400" s="22" t="s">
        <v>38</v>
      </c>
      <c r="W5400" s="22" t="s">
        <v>38</v>
      </c>
      <c r="Y5400" s="28" t="str">
        <f t="shared" si="2856"/>
        <v/>
      </c>
      <c r="Z5400" s="28" t="str">
        <f t="shared" si="2857"/>
        <v/>
      </c>
      <c r="AA5400" s="28"/>
      <c r="AB5400" s="28" t="str">
        <f>IF(R5400&lt;T5400,"期末实有头数应大于等于耕役畜","")</f>
        <v/>
      </c>
      <c r="AC5400" s="28"/>
    </row>
    <row r="5401" spans="2:29">
      <c r="B5401" s="19"/>
      <c r="C5401" s="30"/>
      <c r="D5401" s="19" t="s">
        <v>44</v>
      </c>
      <c r="E5401" s="20" t="s">
        <v>45</v>
      </c>
      <c r="F5401" s="19">
        <v>10</v>
      </c>
      <c r="R5401" s="21">
        <f t="shared" si="2859"/>
        <v>0</v>
      </c>
      <c r="Y5401" s="28" t="str">
        <f t="shared" si="2856"/>
        <v/>
      </c>
      <c r="Z5401" s="28" t="str">
        <f t="shared" si="2857"/>
        <v/>
      </c>
      <c r="AA5401" s="28" t="str">
        <f>IF(R5401&lt;S5401+U5401,"期末实有头数应大于等于能繁母畜+种公畜","")</f>
        <v/>
      </c>
      <c r="AB5401" s="28" t="str">
        <f>IF(R5401&lt;T5401,"期末实有头数应大于等于耕役畜","")</f>
        <v/>
      </c>
      <c r="AC5401" s="28" t="str">
        <f>IF(R5401&lt;V5401+W5401,"期末实有头数应大于等于良种+改良种","")</f>
        <v/>
      </c>
    </row>
    <row r="5402" spans="2:29">
      <c r="B5402" s="19"/>
      <c r="C5402" s="30"/>
      <c r="D5402" s="19" t="s">
        <v>46</v>
      </c>
      <c r="E5402" s="20" t="s">
        <v>47</v>
      </c>
      <c r="F5402" s="19">
        <v>11</v>
      </c>
      <c r="G5402" s="21">
        <f t="shared" ref="G5402:S5402" si="2860">G5403+G5407</f>
        <v>0</v>
      </c>
      <c r="H5402" s="21">
        <f t="shared" si="2860"/>
        <v>0</v>
      </c>
      <c r="I5402" s="21">
        <f t="shared" si="2860"/>
        <v>0</v>
      </c>
      <c r="J5402" s="21">
        <f t="shared" si="2860"/>
        <v>0</v>
      </c>
      <c r="K5402" s="21">
        <f t="shared" si="2860"/>
        <v>0</v>
      </c>
      <c r="L5402" s="21">
        <f t="shared" si="2860"/>
        <v>0</v>
      </c>
      <c r="M5402" s="21">
        <f t="shared" si="2860"/>
        <v>0</v>
      </c>
      <c r="N5402" s="21">
        <f t="shared" si="2860"/>
        <v>0</v>
      </c>
      <c r="O5402" s="21">
        <f t="shared" si="2860"/>
        <v>0</v>
      </c>
      <c r="P5402" s="21">
        <f t="shared" si="2860"/>
        <v>0</v>
      </c>
      <c r="Q5402" s="21">
        <f t="shared" si="2860"/>
        <v>0</v>
      </c>
      <c r="R5402" s="23">
        <f t="shared" si="2860"/>
        <v>0</v>
      </c>
      <c r="S5402" s="21">
        <f t="shared" si="2860"/>
        <v>0</v>
      </c>
      <c r="T5402" s="22" t="s">
        <v>38</v>
      </c>
      <c r="U5402" s="21">
        <f>U5403+U5407</f>
        <v>0</v>
      </c>
      <c r="V5402" s="21">
        <f>V5403+V5407</f>
        <v>0</v>
      </c>
      <c r="W5402" s="21">
        <f>W5403+W5407</f>
        <v>0</v>
      </c>
      <c r="Y5402" s="28" t="str">
        <f t="shared" si="2856"/>
        <v/>
      </c>
      <c r="Z5402" s="28" t="str">
        <f t="shared" si="2857"/>
        <v/>
      </c>
      <c r="AA5402" s="28" t="str">
        <f>IF(R5402&lt;S5402+U5402,"期末实有头数应大于等于能繁母畜+种公畜","")</f>
        <v/>
      </c>
      <c r="AB5402" s="28"/>
      <c r="AC5402" s="28" t="str">
        <f>IF(R5402&lt;V5402+W5402,"期末实有头数应大于等于良种+改良种","")</f>
        <v/>
      </c>
    </row>
    <row r="5403" spans="2:29">
      <c r="B5403" s="19"/>
      <c r="C5403" s="30"/>
      <c r="D5403" s="19" t="s">
        <v>48</v>
      </c>
      <c r="E5403" s="20" t="s">
        <v>47</v>
      </c>
      <c r="F5403" s="19">
        <v>12</v>
      </c>
      <c r="R5403" s="21">
        <f>G5403+I5403+J5403+K5403-L5403-M5403-N5403-Q5403</f>
        <v>0</v>
      </c>
      <c r="T5403" s="22" t="s">
        <v>38</v>
      </c>
      <c r="Y5403" s="28" t="str">
        <f t="shared" si="2856"/>
        <v/>
      </c>
      <c r="Z5403" s="28" t="str">
        <f t="shared" si="2857"/>
        <v/>
      </c>
      <c r="AA5403" s="28" t="str">
        <f>IF(R5403&lt;S5403+U5403,"期末实有头数应大于等于能繁母畜+种公畜","")</f>
        <v/>
      </c>
      <c r="AB5403" s="28"/>
      <c r="AC5403" s="28" t="str">
        <f>IF(R5403&lt;V5403+W5403,"期末实有头数应大于等于良种+改良种","")</f>
        <v/>
      </c>
    </row>
    <row r="5404" spans="2:29">
      <c r="B5404" s="19"/>
      <c r="C5404" s="30"/>
      <c r="D5404" s="19" t="s">
        <v>49</v>
      </c>
      <c r="E5404" s="20" t="s">
        <v>47</v>
      </c>
      <c r="F5404" s="19">
        <v>13</v>
      </c>
      <c r="R5404" s="21">
        <f>G5404+I5404+J5404+K5404-L5404-M5404-N5404-Q5404</f>
        <v>0</v>
      </c>
      <c r="T5404" s="22" t="s">
        <v>38</v>
      </c>
      <c r="V5404" s="22" t="s">
        <v>38</v>
      </c>
      <c r="W5404" s="22" t="s">
        <v>38</v>
      </c>
      <c r="Y5404" s="28" t="str">
        <f t="shared" si="2856"/>
        <v/>
      </c>
      <c r="Z5404" s="28" t="str">
        <f t="shared" si="2857"/>
        <v/>
      </c>
      <c r="AA5404" s="28" t="str">
        <f>IF(R5404&lt;S5404+U5404,"期末实有头数应大于等于能繁母畜+种公畜","")</f>
        <v/>
      </c>
      <c r="AB5404" s="28"/>
      <c r="AC5404" s="28"/>
    </row>
    <row r="5405" spans="2:29">
      <c r="B5405" s="19"/>
      <c r="C5405" s="30"/>
      <c r="D5405" s="19" t="s">
        <v>50</v>
      </c>
      <c r="E5405" s="20" t="s">
        <v>47</v>
      </c>
      <c r="F5405" s="19">
        <v>14</v>
      </c>
      <c r="H5405" s="22" t="s">
        <v>38</v>
      </c>
      <c r="I5405" s="22" t="s">
        <v>38</v>
      </c>
      <c r="J5405" s="22" t="s">
        <v>38</v>
      </c>
      <c r="K5405" s="22" t="s">
        <v>38</v>
      </c>
      <c r="L5405" s="22" t="s">
        <v>38</v>
      </c>
      <c r="M5405" s="22" t="s">
        <v>38</v>
      </c>
      <c r="N5405" s="22" t="s">
        <v>38</v>
      </c>
      <c r="O5405" s="22" t="s">
        <v>38</v>
      </c>
      <c r="P5405" s="22" t="s">
        <v>38</v>
      </c>
      <c r="Q5405" s="22" t="s">
        <v>38</v>
      </c>
      <c r="R5405" s="24"/>
      <c r="T5405" s="22" t="s">
        <v>38</v>
      </c>
      <c r="U5405" s="22" t="s">
        <v>38</v>
      </c>
      <c r="V5405" s="22" t="s">
        <v>38</v>
      </c>
      <c r="W5405" s="22" t="s">
        <v>38</v>
      </c>
      <c r="Y5405" s="28" t="str">
        <f t="shared" si="2856"/>
        <v/>
      </c>
      <c r="Z5405" s="28"/>
      <c r="AA5405" s="28"/>
      <c r="AB5405" s="28"/>
      <c r="AC5405" s="28"/>
    </row>
    <row r="5406" spans="2:29">
      <c r="B5406" s="19"/>
      <c r="C5406" s="30"/>
      <c r="D5406" s="19" t="s">
        <v>51</v>
      </c>
      <c r="E5406" s="20" t="s">
        <v>47</v>
      </c>
      <c r="F5406" s="19">
        <v>15</v>
      </c>
      <c r="H5406" s="22" t="s">
        <v>38</v>
      </c>
      <c r="I5406" s="22" t="s">
        <v>38</v>
      </c>
      <c r="J5406" s="22" t="s">
        <v>38</v>
      </c>
      <c r="K5406" s="22" t="s">
        <v>38</v>
      </c>
      <c r="L5406" s="22" t="s">
        <v>38</v>
      </c>
      <c r="M5406" s="22" t="s">
        <v>38</v>
      </c>
      <c r="N5406" s="22" t="s">
        <v>38</v>
      </c>
      <c r="O5406" s="22" t="s">
        <v>38</v>
      </c>
      <c r="P5406" s="22" t="s">
        <v>38</v>
      </c>
      <c r="Q5406" s="22" t="s">
        <v>38</v>
      </c>
      <c r="R5406" s="24"/>
      <c r="T5406" s="22" t="s">
        <v>38</v>
      </c>
      <c r="U5406" s="22" t="s">
        <v>38</v>
      </c>
      <c r="V5406" s="22" t="s">
        <v>38</v>
      </c>
      <c r="W5406" s="22" t="s">
        <v>38</v>
      </c>
      <c r="Y5406" s="28" t="str">
        <f t="shared" si="2856"/>
        <v/>
      </c>
      <c r="Z5406" s="28"/>
      <c r="AA5406" s="28"/>
      <c r="AB5406" s="28"/>
      <c r="AC5406" s="28"/>
    </row>
    <row r="5407" spans="2:29">
      <c r="B5407" s="19"/>
      <c r="C5407" s="30"/>
      <c r="D5407" s="19" t="s">
        <v>52</v>
      </c>
      <c r="E5407" s="20" t="s">
        <v>47</v>
      </c>
      <c r="F5407" s="19">
        <v>16</v>
      </c>
      <c r="R5407" s="21">
        <f>G5407+I5407+J5407+K5407-L5407-M5407-N5407-Q5407</f>
        <v>0</v>
      </c>
      <c r="T5407" s="22" t="s">
        <v>38</v>
      </c>
      <c r="Y5407" s="28" t="str">
        <f t="shared" si="2856"/>
        <v/>
      </c>
      <c r="Z5407" s="28" t="str">
        <f>IF(N5407&lt;O5407+P5407,"出卖应大于等于出卖肉畜+出卖仔畜","")</f>
        <v/>
      </c>
      <c r="AA5407" s="28" t="str">
        <f t="shared" ref="AA5407:AA5416" si="2861">IF(R5407&lt;S5407+U5407,"期末实有头数应大于等于能繁母畜+种公畜","")</f>
        <v/>
      </c>
      <c r="AB5407" s="28"/>
      <c r="AC5407" s="28" t="str">
        <f t="shared" ref="AC5407:AC5412" si="2862">IF(R5407&lt;V5407+W5407,"期末实有头数应大于等于良种+改良种","")</f>
        <v/>
      </c>
    </row>
    <row r="5408" spans="2:29">
      <c r="B5408" s="19"/>
      <c r="C5408" s="30"/>
      <c r="D5408" s="19" t="s">
        <v>53</v>
      </c>
      <c r="E5408" s="18" t="s">
        <v>33</v>
      </c>
      <c r="F5408" s="19">
        <v>17</v>
      </c>
      <c r="R5408" s="21">
        <f>G5408+I5408+J5408+K5408-L5408-M5408-N5408-Q5408</f>
        <v>0</v>
      </c>
      <c r="T5408" s="22" t="s">
        <v>38</v>
      </c>
      <c r="Y5408" s="28" t="str">
        <f t="shared" si="2856"/>
        <v/>
      </c>
      <c r="Z5408" s="28" t="str">
        <f>IF(N5408&lt;O5408+P5408,"出卖应大于等于出卖肉畜+出卖仔畜","")</f>
        <v/>
      </c>
      <c r="AA5408" s="28" t="str">
        <f t="shared" si="2861"/>
        <v/>
      </c>
      <c r="AB5408" s="28"/>
      <c r="AC5408" s="28" t="str">
        <f t="shared" si="2862"/>
        <v/>
      </c>
    </row>
    <row r="5409" spans="2:29">
      <c r="B5409" s="18"/>
      <c r="C5409" s="29"/>
      <c r="D5409" s="19" t="s">
        <v>32</v>
      </c>
      <c r="E5409" s="20" t="s">
        <v>33</v>
      </c>
      <c r="F5409" s="19">
        <v>1</v>
      </c>
      <c r="G5409" s="21">
        <f t="shared" ref="G5409:S5409" si="2863">G5410+G5425</f>
        <v>0</v>
      </c>
      <c r="H5409" s="21">
        <f t="shared" si="2863"/>
        <v>0</v>
      </c>
      <c r="I5409" s="21">
        <f t="shared" si="2863"/>
        <v>0</v>
      </c>
      <c r="J5409" s="21">
        <f t="shared" si="2863"/>
        <v>0</v>
      </c>
      <c r="K5409" s="21">
        <f t="shared" si="2863"/>
        <v>0</v>
      </c>
      <c r="L5409" s="21">
        <f t="shared" si="2863"/>
        <v>0</v>
      </c>
      <c r="M5409" s="21">
        <f t="shared" si="2863"/>
        <v>0</v>
      </c>
      <c r="N5409" s="21">
        <f t="shared" si="2863"/>
        <v>0</v>
      </c>
      <c r="O5409" s="21">
        <f t="shared" si="2863"/>
        <v>0</v>
      </c>
      <c r="P5409" s="21">
        <f t="shared" si="2863"/>
        <v>0</v>
      </c>
      <c r="Q5409" s="21">
        <f t="shared" si="2863"/>
        <v>0</v>
      </c>
      <c r="R5409" s="21">
        <f t="shared" si="2863"/>
        <v>0</v>
      </c>
      <c r="S5409" s="21">
        <f t="shared" si="2863"/>
        <v>0</v>
      </c>
      <c r="T5409" s="21">
        <f>T5410</f>
        <v>0</v>
      </c>
      <c r="U5409" s="21">
        <f>U5410+U5425</f>
        <v>0</v>
      </c>
      <c r="V5409" s="21">
        <f>V5410+V5425</f>
        <v>0</v>
      </c>
      <c r="W5409" s="21">
        <f>W5410+W5425</f>
        <v>0</v>
      </c>
      <c r="Y5409" s="28" t="str">
        <f t="shared" si="2856"/>
        <v/>
      </c>
      <c r="Z5409" s="28" t="str">
        <f>IF(N5409&lt;O5409+P5409,"出卖应大于等于出卖肉畜+出卖仔畜","")</f>
        <v/>
      </c>
      <c r="AA5409" s="28" t="str">
        <f t="shared" si="2861"/>
        <v/>
      </c>
      <c r="AB5409" s="28" t="str">
        <f>IF(R5409&lt;T5409,"期末实有头数应大于等于耕役畜","")</f>
        <v/>
      </c>
      <c r="AC5409" s="28" t="str">
        <f t="shared" si="2862"/>
        <v/>
      </c>
    </row>
    <row r="5410" spans="2:29">
      <c r="B5410" s="19"/>
      <c r="C5410" s="30"/>
      <c r="D5410" s="19" t="s">
        <v>34</v>
      </c>
      <c r="E5410" s="20" t="s">
        <v>33</v>
      </c>
      <c r="F5410" s="19">
        <v>2</v>
      </c>
      <c r="G5410" s="21">
        <f t="shared" ref="G5410:S5410" si="2864">G5411+G5419</f>
        <v>0</v>
      </c>
      <c r="H5410" s="21">
        <f t="shared" si="2864"/>
        <v>0</v>
      </c>
      <c r="I5410" s="21">
        <f t="shared" si="2864"/>
        <v>0</v>
      </c>
      <c r="J5410" s="21">
        <f t="shared" si="2864"/>
        <v>0</v>
      </c>
      <c r="K5410" s="21">
        <f t="shared" si="2864"/>
        <v>0</v>
      </c>
      <c r="L5410" s="21">
        <f t="shared" si="2864"/>
        <v>0</v>
      </c>
      <c r="M5410" s="21">
        <f t="shared" si="2864"/>
        <v>0</v>
      </c>
      <c r="N5410" s="21">
        <f t="shared" si="2864"/>
        <v>0</v>
      </c>
      <c r="O5410" s="21">
        <f t="shared" si="2864"/>
        <v>0</v>
      </c>
      <c r="P5410" s="21">
        <f t="shared" si="2864"/>
        <v>0</v>
      </c>
      <c r="Q5410" s="21">
        <f t="shared" si="2864"/>
        <v>0</v>
      </c>
      <c r="R5410" s="21">
        <f t="shared" si="2864"/>
        <v>0</v>
      </c>
      <c r="S5410" s="21">
        <f t="shared" si="2864"/>
        <v>0</v>
      </c>
      <c r="T5410" s="21">
        <f>T5411</f>
        <v>0</v>
      </c>
      <c r="U5410" s="21">
        <f>U5411+U5419</f>
        <v>0</v>
      </c>
      <c r="V5410" s="21">
        <f>V5411+V5419</f>
        <v>0</v>
      </c>
      <c r="W5410" s="21">
        <f>W5411+W5419</f>
        <v>0</v>
      </c>
      <c r="Y5410" s="28" t="str">
        <f t="shared" ref="Y5410:Y5426" si="2865">IF(H5410&lt;I5410,"繁殖仔畜应大于等于成活","")</f>
        <v/>
      </c>
      <c r="Z5410" s="28" t="str">
        <f t="shared" ref="Z5410:Z5421" si="2866">IF(N5410&lt;O5410+P5410,"出卖应大于等于出卖肉畜+出卖仔畜","")</f>
        <v/>
      </c>
      <c r="AA5410" s="28" t="str">
        <f t="shared" si="2861"/>
        <v/>
      </c>
      <c r="AB5410" s="28" t="str">
        <f>IF(R5410&lt;T5410,"期末实有头数应大于等于耕役畜","")</f>
        <v/>
      </c>
      <c r="AC5410" s="28" t="str">
        <f t="shared" si="2862"/>
        <v/>
      </c>
    </row>
    <row r="5411" spans="2:29">
      <c r="B5411" s="19"/>
      <c r="C5411" s="30"/>
      <c r="D5411" s="19" t="s">
        <v>35</v>
      </c>
      <c r="E5411" s="20" t="s">
        <v>33</v>
      </c>
      <c r="F5411" s="19">
        <v>3</v>
      </c>
      <c r="G5411" s="21">
        <f t="shared" ref="G5411:R5411" si="2867">G5412+G5415+G5416+G5417+G5418</f>
        <v>0</v>
      </c>
      <c r="H5411" s="21">
        <f t="shared" si="2867"/>
        <v>0</v>
      </c>
      <c r="I5411" s="21">
        <f t="shared" si="2867"/>
        <v>0</v>
      </c>
      <c r="J5411" s="21">
        <f t="shared" si="2867"/>
        <v>0</v>
      </c>
      <c r="K5411" s="21">
        <f t="shared" si="2867"/>
        <v>0</v>
      </c>
      <c r="L5411" s="21">
        <f t="shared" si="2867"/>
        <v>0</v>
      </c>
      <c r="M5411" s="21">
        <f t="shared" si="2867"/>
        <v>0</v>
      </c>
      <c r="N5411" s="21">
        <f t="shared" si="2867"/>
        <v>0</v>
      </c>
      <c r="O5411" s="21">
        <f t="shared" si="2867"/>
        <v>0</v>
      </c>
      <c r="P5411" s="21">
        <f t="shared" si="2867"/>
        <v>0</v>
      </c>
      <c r="Q5411" s="21">
        <f t="shared" si="2867"/>
        <v>0</v>
      </c>
      <c r="R5411" s="21">
        <f t="shared" si="2867"/>
        <v>0</v>
      </c>
      <c r="S5411" s="21">
        <f>S5412+S5415+S5416+S5418</f>
        <v>0</v>
      </c>
      <c r="T5411" s="21">
        <f>T5412+T5415+T5416+T5417+T5418</f>
        <v>0</v>
      </c>
      <c r="U5411" s="21">
        <f>U5412+U5415+U5416+U5418</f>
        <v>0</v>
      </c>
      <c r="V5411" s="21">
        <f>V5412+V5415+V5416+V5418</f>
        <v>0</v>
      </c>
      <c r="W5411" s="21">
        <f>W5412+W5415+W5416+W5418</f>
        <v>0</v>
      </c>
      <c r="Y5411" s="28" t="str">
        <f t="shared" si="2865"/>
        <v/>
      </c>
      <c r="Z5411" s="28" t="str">
        <f t="shared" si="2866"/>
        <v/>
      </c>
      <c r="AA5411" s="28" t="str">
        <f t="shared" si="2861"/>
        <v/>
      </c>
      <c r="AB5411" s="28" t="str">
        <f>IF(R5411&lt;T5411,"期末实有头数应大于等于耕役畜","")</f>
        <v/>
      </c>
      <c r="AC5411" s="28" t="str">
        <f t="shared" si="2862"/>
        <v/>
      </c>
    </row>
    <row r="5412" spans="2:29">
      <c r="B5412" s="19"/>
      <c r="C5412" s="30"/>
      <c r="D5412" s="19" t="s">
        <v>36</v>
      </c>
      <c r="E5412" s="20" t="s">
        <v>33</v>
      </c>
      <c r="F5412" s="19">
        <v>4</v>
      </c>
      <c r="R5412" s="21">
        <f>G5412+I5412+J5412+K5412-L5412-M5412-N5412-Q5412</f>
        <v>0</v>
      </c>
      <c r="Y5412" s="28" t="str">
        <f t="shared" si="2865"/>
        <v/>
      </c>
      <c r="Z5412" s="28" t="str">
        <f t="shared" si="2866"/>
        <v/>
      </c>
      <c r="AA5412" s="28" t="str">
        <f t="shared" si="2861"/>
        <v/>
      </c>
      <c r="AB5412" s="28" t="str">
        <f>IF(R5412&lt;T5412,"期末实有头数应大于等于耕役畜","")</f>
        <v/>
      </c>
      <c r="AC5412" s="28" t="str">
        <f t="shared" si="2862"/>
        <v/>
      </c>
    </row>
    <row r="5413" spans="2:29">
      <c r="B5413" s="19"/>
      <c r="C5413" s="30"/>
      <c r="D5413" s="19" t="s">
        <v>37</v>
      </c>
      <c r="E5413" s="20" t="s">
        <v>33</v>
      </c>
      <c r="F5413" s="19">
        <v>5</v>
      </c>
      <c r="R5413" s="21">
        <f t="shared" ref="R5413:R5418" si="2868">G5413+I5413+J5413+K5413-L5413-M5413-N5413-Q5413</f>
        <v>0</v>
      </c>
      <c r="T5413" s="22" t="s">
        <v>38</v>
      </c>
      <c r="V5413" s="22" t="s">
        <v>38</v>
      </c>
      <c r="W5413" s="22" t="s">
        <v>38</v>
      </c>
      <c r="Y5413" s="28" t="str">
        <f t="shared" si="2865"/>
        <v/>
      </c>
      <c r="Z5413" s="28" t="str">
        <f t="shared" si="2866"/>
        <v/>
      </c>
      <c r="AA5413" s="28" t="str">
        <f t="shared" si="2861"/>
        <v/>
      </c>
      <c r="AB5413" s="28"/>
      <c r="AC5413" s="28"/>
    </row>
    <row r="5414" spans="2:29">
      <c r="B5414" s="19"/>
      <c r="C5414" s="30"/>
      <c r="D5414" s="19" t="s">
        <v>39</v>
      </c>
      <c r="E5414" s="20" t="s">
        <v>33</v>
      </c>
      <c r="F5414" s="19">
        <v>6</v>
      </c>
      <c r="R5414" s="21">
        <f t="shared" si="2868"/>
        <v>0</v>
      </c>
      <c r="T5414" s="22" t="s">
        <v>38</v>
      </c>
      <c r="V5414" s="22" t="s">
        <v>38</v>
      </c>
      <c r="W5414" s="22" t="s">
        <v>38</v>
      </c>
      <c r="Y5414" s="28" t="str">
        <f t="shared" si="2865"/>
        <v/>
      </c>
      <c r="Z5414" s="28" t="str">
        <f t="shared" si="2866"/>
        <v/>
      </c>
      <c r="AA5414" s="28" t="str">
        <f t="shared" si="2861"/>
        <v/>
      </c>
      <c r="AB5414" s="28"/>
      <c r="AC5414" s="28"/>
    </row>
    <row r="5415" spans="2:29">
      <c r="B5415" s="19"/>
      <c r="C5415" s="30"/>
      <c r="D5415" s="19" t="s">
        <v>40</v>
      </c>
      <c r="E5415" s="20" t="s">
        <v>41</v>
      </c>
      <c r="F5415" s="19">
        <v>7</v>
      </c>
      <c r="R5415" s="21">
        <f t="shared" si="2868"/>
        <v>0</v>
      </c>
      <c r="Y5415" s="28" t="str">
        <f t="shared" si="2865"/>
        <v/>
      </c>
      <c r="Z5415" s="28" t="str">
        <f t="shared" si="2866"/>
        <v/>
      </c>
      <c r="AA5415" s="28" t="str">
        <f t="shared" si="2861"/>
        <v/>
      </c>
      <c r="AB5415" s="28" t="str">
        <f>IF(R5415&lt;T5415,"期末实有头数应大于等于耕役畜","")</f>
        <v/>
      </c>
      <c r="AC5415" s="28" t="str">
        <f>IF(R5415&lt;V5415+W5415,"期末实有头数应大于等于良种+改良种","")</f>
        <v/>
      </c>
    </row>
    <row r="5416" spans="2:29">
      <c r="B5416" s="19"/>
      <c r="C5416" s="30"/>
      <c r="D5416" s="19" t="s">
        <v>42</v>
      </c>
      <c r="E5416" s="20" t="s">
        <v>33</v>
      </c>
      <c r="F5416" s="19">
        <v>8</v>
      </c>
      <c r="R5416" s="21">
        <f t="shared" si="2868"/>
        <v>0</v>
      </c>
      <c r="Y5416" s="28" t="str">
        <f t="shared" si="2865"/>
        <v/>
      </c>
      <c r="Z5416" s="28" t="str">
        <f t="shared" si="2866"/>
        <v/>
      </c>
      <c r="AA5416" s="28" t="str">
        <f t="shared" si="2861"/>
        <v/>
      </c>
      <c r="AB5416" s="28" t="str">
        <f>IF(R5416&lt;T5416,"期末实有头数应大于等于耕役畜","")</f>
        <v/>
      </c>
      <c r="AC5416" s="28" t="str">
        <f>IF(R5416&lt;V5416+W5416,"期末实有头数应大于等于良种+改良种","")</f>
        <v/>
      </c>
    </row>
    <row r="5417" spans="2:29">
      <c r="B5417" s="19"/>
      <c r="C5417" s="30"/>
      <c r="D5417" s="19" t="s">
        <v>43</v>
      </c>
      <c r="E5417" s="20" t="s">
        <v>33</v>
      </c>
      <c r="F5417" s="19">
        <v>9</v>
      </c>
      <c r="R5417" s="21">
        <f t="shared" si="2868"/>
        <v>0</v>
      </c>
      <c r="S5417" s="22" t="s">
        <v>38</v>
      </c>
      <c r="U5417" s="22" t="s">
        <v>38</v>
      </c>
      <c r="V5417" s="22" t="s">
        <v>38</v>
      </c>
      <c r="W5417" s="22" t="s">
        <v>38</v>
      </c>
      <c r="Y5417" s="28" t="str">
        <f t="shared" si="2865"/>
        <v/>
      </c>
      <c r="Z5417" s="28" t="str">
        <f t="shared" si="2866"/>
        <v/>
      </c>
      <c r="AA5417" s="28"/>
      <c r="AB5417" s="28" t="str">
        <f>IF(R5417&lt;T5417,"期末实有头数应大于等于耕役畜","")</f>
        <v/>
      </c>
      <c r="AC5417" s="28"/>
    </row>
    <row r="5418" spans="2:29">
      <c r="B5418" s="19"/>
      <c r="C5418" s="30"/>
      <c r="D5418" s="19" t="s">
        <v>44</v>
      </c>
      <c r="E5418" s="20" t="s">
        <v>45</v>
      </c>
      <c r="F5418" s="19">
        <v>10</v>
      </c>
      <c r="R5418" s="21">
        <f t="shared" si="2868"/>
        <v>0</v>
      </c>
      <c r="Y5418" s="28" t="str">
        <f t="shared" si="2865"/>
        <v/>
      </c>
      <c r="Z5418" s="28" t="str">
        <f t="shared" si="2866"/>
        <v/>
      </c>
      <c r="AA5418" s="28" t="str">
        <f>IF(R5418&lt;S5418+U5418,"期末实有头数应大于等于能繁母畜+种公畜","")</f>
        <v/>
      </c>
      <c r="AB5418" s="28" t="str">
        <f>IF(R5418&lt;T5418,"期末实有头数应大于等于耕役畜","")</f>
        <v/>
      </c>
      <c r="AC5418" s="28" t="str">
        <f>IF(R5418&lt;V5418+W5418,"期末实有头数应大于等于良种+改良种","")</f>
        <v/>
      </c>
    </row>
    <row r="5419" spans="2:29">
      <c r="B5419" s="19"/>
      <c r="C5419" s="30"/>
      <c r="D5419" s="19" t="s">
        <v>46</v>
      </c>
      <c r="E5419" s="20" t="s">
        <v>47</v>
      </c>
      <c r="F5419" s="19">
        <v>11</v>
      </c>
      <c r="G5419" s="21">
        <f t="shared" ref="G5419:S5419" si="2869">G5420+G5424</f>
        <v>0</v>
      </c>
      <c r="H5419" s="21">
        <f t="shared" si="2869"/>
        <v>0</v>
      </c>
      <c r="I5419" s="21">
        <f t="shared" si="2869"/>
        <v>0</v>
      </c>
      <c r="J5419" s="21">
        <f t="shared" si="2869"/>
        <v>0</v>
      </c>
      <c r="K5419" s="21">
        <f t="shared" si="2869"/>
        <v>0</v>
      </c>
      <c r="L5419" s="21">
        <f t="shared" si="2869"/>
        <v>0</v>
      </c>
      <c r="M5419" s="21">
        <f t="shared" si="2869"/>
        <v>0</v>
      </c>
      <c r="N5419" s="21">
        <f t="shared" si="2869"/>
        <v>0</v>
      </c>
      <c r="O5419" s="21">
        <f t="shared" si="2869"/>
        <v>0</v>
      </c>
      <c r="P5419" s="21">
        <f t="shared" si="2869"/>
        <v>0</v>
      </c>
      <c r="Q5419" s="21">
        <f t="shared" si="2869"/>
        <v>0</v>
      </c>
      <c r="R5419" s="23">
        <f t="shared" si="2869"/>
        <v>0</v>
      </c>
      <c r="S5419" s="21">
        <f t="shared" si="2869"/>
        <v>0</v>
      </c>
      <c r="T5419" s="22" t="s">
        <v>38</v>
      </c>
      <c r="U5419" s="21">
        <f>U5420+U5424</f>
        <v>0</v>
      </c>
      <c r="V5419" s="21">
        <f>V5420+V5424</f>
        <v>0</v>
      </c>
      <c r="W5419" s="21">
        <f>W5420+W5424</f>
        <v>0</v>
      </c>
      <c r="Y5419" s="28" t="str">
        <f t="shared" si="2865"/>
        <v/>
      </c>
      <c r="Z5419" s="28" t="str">
        <f t="shared" si="2866"/>
        <v/>
      </c>
      <c r="AA5419" s="28" t="str">
        <f>IF(R5419&lt;S5419+U5419,"期末实有头数应大于等于能繁母畜+种公畜","")</f>
        <v/>
      </c>
      <c r="AB5419" s="28"/>
      <c r="AC5419" s="28" t="str">
        <f>IF(R5419&lt;V5419+W5419,"期末实有头数应大于等于良种+改良种","")</f>
        <v/>
      </c>
    </row>
    <row r="5420" spans="2:29">
      <c r="B5420" s="19"/>
      <c r="C5420" s="30"/>
      <c r="D5420" s="19" t="s">
        <v>48</v>
      </c>
      <c r="E5420" s="20" t="s">
        <v>47</v>
      </c>
      <c r="F5420" s="19">
        <v>12</v>
      </c>
      <c r="R5420" s="21">
        <f>G5420+I5420+J5420+K5420-L5420-M5420-N5420-Q5420</f>
        <v>0</v>
      </c>
      <c r="T5420" s="22" t="s">
        <v>38</v>
      </c>
      <c r="Y5420" s="28" t="str">
        <f t="shared" si="2865"/>
        <v/>
      </c>
      <c r="Z5420" s="28" t="str">
        <f t="shared" si="2866"/>
        <v/>
      </c>
      <c r="AA5420" s="28" t="str">
        <f>IF(R5420&lt;S5420+U5420,"期末实有头数应大于等于能繁母畜+种公畜","")</f>
        <v/>
      </c>
      <c r="AB5420" s="28"/>
      <c r="AC5420" s="28" t="str">
        <f>IF(R5420&lt;V5420+W5420,"期末实有头数应大于等于良种+改良种","")</f>
        <v/>
      </c>
    </row>
    <row r="5421" spans="2:29">
      <c r="B5421" s="19"/>
      <c r="C5421" s="30"/>
      <c r="D5421" s="19" t="s">
        <v>49</v>
      </c>
      <c r="E5421" s="20" t="s">
        <v>47</v>
      </c>
      <c r="F5421" s="19">
        <v>13</v>
      </c>
      <c r="R5421" s="21">
        <f>G5421+I5421+J5421+K5421-L5421-M5421-N5421-Q5421</f>
        <v>0</v>
      </c>
      <c r="T5421" s="22" t="s">
        <v>38</v>
      </c>
      <c r="V5421" s="22" t="s">
        <v>38</v>
      </c>
      <c r="W5421" s="22" t="s">
        <v>38</v>
      </c>
      <c r="Y5421" s="28" t="str">
        <f t="shared" si="2865"/>
        <v/>
      </c>
      <c r="Z5421" s="28" t="str">
        <f t="shared" si="2866"/>
        <v/>
      </c>
      <c r="AA5421" s="28" t="str">
        <f>IF(R5421&lt;S5421+U5421,"期末实有头数应大于等于能繁母畜+种公畜","")</f>
        <v/>
      </c>
      <c r="AB5421" s="28"/>
      <c r="AC5421" s="28"/>
    </row>
    <row r="5422" spans="2:29">
      <c r="B5422" s="19"/>
      <c r="C5422" s="30"/>
      <c r="D5422" s="19" t="s">
        <v>50</v>
      </c>
      <c r="E5422" s="20" t="s">
        <v>47</v>
      </c>
      <c r="F5422" s="19">
        <v>14</v>
      </c>
      <c r="H5422" s="22" t="s">
        <v>38</v>
      </c>
      <c r="I5422" s="22" t="s">
        <v>38</v>
      </c>
      <c r="J5422" s="22" t="s">
        <v>38</v>
      </c>
      <c r="K5422" s="22" t="s">
        <v>38</v>
      </c>
      <c r="L5422" s="22" t="s">
        <v>38</v>
      </c>
      <c r="M5422" s="22" t="s">
        <v>38</v>
      </c>
      <c r="N5422" s="22" t="s">
        <v>38</v>
      </c>
      <c r="O5422" s="22" t="s">
        <v>38</v>
      </c>
      <c r="P5422" s="22" t="s">
        <v>38</v>
      </c>
      <c r="Q5422" s="22" t="s">
        <v>38</v>
      </c>
      <c r="R5422" s="24"/>
      <c r="T5422" s="22" t="s">
        <v>38</v>
      </c>
      <c r="U5422" s="22" t="s">
        <v>38</v>
      </c>
      <c r="V5422" s="22" t="s">
        <v>38</v>
      </c>
      <c r="W5422" s="22" t="s">
        <v>38</v>
      </c>
      <c r="Y5422" s="28" t="str">
        <f t="shared" si="2865"/>
        <v/>
      </c>
      <c r="Z5422" s="28"/>
      <c r="AA5422" s="28"/>
      <c r="AB5422" s="28"/>
      <c r="AC5422" s="28"/>
    </row>
    <row r="5423" spans="2:29">
      <c r="B5423" s="19"/>
      <c r="C5423" s="30"/>
      <c r="D5423" s="19" t="s">
        <v>51</v>
      </c>
      <c r="E5423" s="20" t="s">
        <v>47</v>
      </c>
      <c r="F5423" s="19">
        <v>15</v>
      </c>
      <c r="H5423" s="22" t="s">
        <v>38</v>
      </c>
      <c r="I5423" s="22" t="s">
        <v>38</v>
      </c>
      <c r="J5423" s="22" t="s">
        <v>38</v>
      </c>
      <c r="K5423" s="22" t="s">
        <v>38</v>
      </c>
      <c r="L5423" s="22" t="s">
        <v>38</v>
      </c>
      <c r="M5423" s="22" t="s">
        <v>38</v>
      </c>
      <c r="N5423" s="22" t="s">
        <v>38</v>
      </c>
      <c r="O5423" s="22" t="s">
        <v>38</v>
      </c>
      <c r="P5423" s="22" t="s">
        <v>38</v>
      </c>
      <c r="Q5423" s="22" t="s">
        <v>38</v>
      </c>
      <c r="R5423" s="24"/>
      <c r="T5423" s="22" t="s">
        <v>38</v>
      </c>
      <c r="U5423" s="22" t="s">
        <v>38</v>
      </c>
      <c r="V5423" s="22" t="s">
        <v>38</v>
      </c>
      <c r="W5423" s="22" t="s">
        <v>38</v>
      </c>
      <c r="Y5423" s="28" t="str">
        <f t="shared" si="2865"/>
        <v/>
      </c>
      <c r="Z5423" s="28"/>
      <c r="AA5423" s="28"/>
      <c r="AB5423" s="28"/>
      <c r="AC5423" s="28"/>
    </row>
    <row r="5424" spans="2:29">
      <c r="B5424" s="19"/>
      <c r="C5424" s="30"/>
      <c r="D5424" s="19" t="s">
        <v>52</v>
      </c>
      <c r="E5424" s="20" t="s">
        <v>47</v>
      </c>
      <c r="F5424" s="19">
        <v>16</v>
      </c>
      <c r="R5424" s="21">
        <f>G5424+I5424+J5424+K5424-L5424-M5424-N5424-Q5424</f>
        <v>0</v>
      </c>
      <c r="T5424" s="22" t="s">
        <v>38</v>
      </c>
      <c r="Y5424" s="28" t="str">
        <f t="shared" si="2865"/>
        <v/>
      </c>
      <c r="Z5424" s="28" t="str">
        <f>IF(N5424&lt;O5424+P5424,"出卖应大于等于出卖肉畜+出卖仔畜","")</f>
        <v/>
      </c>
      <c r="AA5424" s="28" t="str">
        <f t="shared" ref="AA5424:AA5433" si="2870">IF(R5424&lt;S5424+U5424,"期末实有头数应大于等于能繁母畜+种公畜","")</f>
        <v/>
      </c>
      <c r="AB5424" s="28"/>
      <c r="AC5424" s="28" t="str">
        <f t="shared" ref="AC5424:AC5429" si="2871">IF(R5424&lt;V5424+W5424,"期末实有头数应大于等于良种+改良种","")</f>
        <v/>
      </c>
    </row>
    <row r="5425" spans="2:29">
      <c r="B5425" s="19"/>
      <c r="C5425" s="30"/>
      <c r="D5425" s="19" t="s">
        <v>53</v>
      </c>
      <c r="E5425" s="18" t="s">
        <v>33</v>
      </c>
      <c r="F5425" s="19">
        <v>17</v>
      </c>
      <c r="R5425" s="21">
        <f>G5425+I5425+J5425+K5425-L5425-M5425-N5425-Q5425</f>
        <v>0</v>
      </c>
      <c r="T5425" s="22" t="s">
        <v>38</v>
      </c>
      <c r="Y5425" s="28" t="str">
        <f t="shared" si="2865"/>
        <v/>
      </c>
      <c r="Z5425" s="28" t="str">
        <f>IF(N5425&lt;O5425+P5425,"出卖应大于等于出卖肉畜+出卖仔畜","")</f>
        <v/>
      </c>
      <c r="AA5425" s="28" t="str">
        <f t="shared" si="2870"/>
        <v/>
      </c>
      <c r="AB5425" s="28"/>
      <c r="AC5425" s="28" t="str">
        <f t="shared" si="2871"/>
        <v/>
      </c>
    </row>
    <row r="5426" spans="2:29">
      <c r="B5426" s="18"/>
      <c r="C5426" s="29"/>
      <c r="D5426" s="19" t="s">
        <v>32</v>
      </c>
      <c r="E5426" s="20" t="s">
        <v>33</v>
      </c>
      <c r="F5426" s="19">
        <v>1</v>
      </c>
      <c r="G5426" s="21">
        <f t="shared" ref="G5426:S5426" si="2872">G5427+G5442</f>
        <v>0</v>
      </c>
      <c r="H5426" s="21">
        <f t="shared" si="2872"/>
        <v>0</v>
      </c>
      <c r="I5426" s="21">
        <f t="shared" si="2872"/>
        <v>0</v>
      </c>
      <c r="J5426" s="21">
        <f t="shared" si="2872"/>
        <v>0</v>
      </c>
      <c r="K5426" s="21">
        <f t="shared" si="2872"/>
        <v>0</v>
      </c>
      <c r="L5426" s="21">
        <f t="shared" si="2872"/>
        <v>0</v>
      </c>
      <c r="M5426" s="21">
        <f t="shared" si="2872"/>
        <v>0</v>
      </c>
      <c r="N5426" s="21">
        <f t="shared" si="2872"/>
        <v>0</v>
      </c>
      <c r="O5426" s="21">
        <f t="shared" si="2872"/>
        <v>0</v>
      </c>
      <c r="P5426" s="21">
        <f t="shared" si="2872"/>
        <v>0</v>
      </c>
      <c r="Q5426" s="21">
        <f t="shared" si="2872"/>
        <v>0</v>
      </c>
      <c r="R5426" s="21">
        <f t="shared" si="2872"/>
        <v>0</v>
      </c>
      <c r="S5426" s="21">
        <f t="shared" si="2872"/>
        <v>0</v>
      </c>
      <c r="T5426" s="21">
        <f>T5427</f>
        <v>0</v>
      </c>
      <c r="U5426" s="21">
        <f>U5427+U5442</f>
        <v>0</v>
      </c>
      <c r="V5426" s="21">
        <f>V5427+V5442</f>
        <v>0</v>
      </c>
      <c r="W5426" s="21">
        <f>W5427+W5442</f>
        <v>0</v>
      </c>
      <c r="Y5426" s="28" t="str">
        <f t="shared" si="2865"/>
        <v/>
      </c>
      <c r="Z5426" s="28" t="str">
        <f>IF(N5426&lt;O5426+P5426,"出卖应大于等于出卖肉畜+出卖仔畜","")</f>
        <v/>
      </c>
      <c r="AA5426" s="28" t="str">
        <f t="shared" si="2870"/>
        <v/>
      </c>
      <c r="AB5426" s="28" t="str">
        <f>IF(R5426&lt;T5426,"期末实有头数应大于等于耕役畜","")</f>
        <v/>
      </c>
      <c r="AC5426" s="28" t="str">
        <f t="shared" si="2871"/>
        <v/>
      </c>
    </row>
    <row r="5427" spans="2:29">
      <c r="B5427" s="19"/>
      <c r="C5427" s="30"/>
      <c r="D5427" s="19" t="s">
        <v>34</v>
      </c>
      <c r="E5427" s="20" t="s">
        <v>33</v>
      </c>
      <c r="F5427" s="19">
        <v>2</v>
      </c>
      <c r="G5427" s="21">
        <f t="shared" ref="G5427:S5427" si="2873">G5428+G5436</f>
        <v>0</v>
      </c>
      <c r="H5427" s="21">
        <f t="shared" si="2873"/>
        <v>0</v>
      </c>
      <c r="I5427" s="21">
        <f t="shared" si="2873"/>
        <v>0</v>
      </c>
      <c r="J5427" s="21">
        <f t="shared" si="2873"/>
        <v>0</v>
      </c>
      <c r="K5427" s="21">
        <f t="shared" si="2873"/>
        <v>0</v>
      </c>
      <c r="L5427" s="21">
        <f t="shared" si="2873"/>
        <v>0</v>
      </c>
      <c r="M5427" s="21">
        <f t="shared" si="2873"/>
        <v>0</v>
      </c>
      <c r="N5427" s="21">
        <f t="shared" si="2873"/>
        <v>0</v>
      </c>
      <c r="O5427" s="21">
        <f t="shared" si="2873"/>
        <v>0</v>
      </c>
      <c r="P5427" s="21">
        <f t="shared" si="2873"/>
        <v>0</v>
      </c>
      <c r="Q5427" s="21">
        <f t="shared" si="2873"/>
        <v>0</v>
      </c>
      <c r="R5427" s="21">
        <f t="shared" si="2873"/>
        <v>0</v>
      </c>
      <c r="S5427" s="21">
        <f t="shared" si="2873"/>
        <v>0</v>
      </c>
      <c r="T5427" s="21">
        <f>T5428</f>
        <v>0</v>
      </c>
      <c r="U5427" s="21">
        <f>U5428+U5436</f>
        <v>0</v>
      </c>
      <c r="V5427" s="21">
        <f>V5428+V5436</f>
        <v>0</v>
      </c>
      <c r="W5427" s="21">
        <f>W5428+W5436</f>
        <v>0</v>
      </c>
      <c r="Y5427" s="28" t="str">
        <f t="shared" ref="Y5427:Y5443" si="2874">IF(H5427&lt;I5427,"繁殖仔畜应大于等于成活","")</f>
        <v/>
      </c>
      <c r="Z5427" s="28" t="str">
        <f t="shared" ref="Z5427:Z5438" si="2875">IF(N5427&lt;O5427+P5427,"出卖应大于等于出卖肉畜+出卖仔畜","")</f>
        <v/>
      </c>
      <c r="AA5427" s="28" t="str">
        <f t="shared" si="2870"/>
        <v/>
      </c>
      <c r="AB5427" s="28" t="str">
        <f>IF(R5427&lt;T5427,"期末实有头数应大于等于耕役畜","")</f>
        <v/>
      </c>
      <c r="AC5427" s="28" t="str">
        <f t="shared" si="2871"/>
        <v/>
      </c>
    </row>
    <row r="5428" spans="2:29">
      <c r="B5428" s="19"/>
      <c r="C5428" s="30"/>
      <c r="D5428" s="19" t="s">
        <v>35</v>
      </c>
      <c r="E5428" s="20" t="s">
        <v>33</v>
      </c>
      <c r="F5428" s="19">
        <v>3</v>
      </c>
      <c r="G5428" s="21">
        <f t="shared" ref="G5428:R5428" si="2876">G5429+G5432+G5433+G5434+G5435</f>
        <v>0</v>
      </c>
      <c r="H5428" s="21">
        <f t="shared" si="2876"/>
        <v>0</v>
      </c>
      <c r="I5428" s="21">
        <f t="shared" si="2876"/>
        <v>0</v>
      </c>
      <c r="J5428" s="21">
        <f t="shared" si="2876"/>
        <v>0</v>
      </c>
      <c r="K5428" s="21">
        <f t="shared" si="2876"/>
        <v>0</v>
      </c>
      <c r="L5428" s="21">
        <f t="shared" si="2876"/>
        <v>0</v>
      </c>
      <c r="M5428" s="21">
        <f t="shared" si="2876"/>
        <v>0</v>
      </c>
      <c r="N5428" s="21">
        <f t="shared" si="2876"/>
        <v>0</v>
      </c>
      <c r="O5428" s="21">
        <f t="shared" si="2876"/>
        <v>0</v>
      </c>
      <c r="P5428" s="21">
        <f t="shared" si="2876"/>
        <v>0</v>
      </c>
      <c r="Q5428" s="21">
        <f t="shared" si="2876"/>
        <v>0</v>
      </c>
      <c r="R5428" s="21">
        <f t="shared" si="2876"/>
        <v>0</v>
      </c>
      <c r="S5428" s="21">
        <f>S5429+S5432+S5433+S5435</f>
        <v>0</v>
      </c>
      <c r="T5428" s="21">
        <f>T5429+T5432+T5433+T5434+T5435</f>
        <v>0</v>
      </c>
      <c r="U5428" s="21">
        <f>U5429+U5432+U5433+U5435</f>
        <v>0</v>
      </c>
      <c r="V5428" s="21">
        <f>V5429+V5432+V5433+V5435</f>
        <v>0</v>
      </c>
      <c r="W5428" s="21">
        <f>W5429+W5432+W5433+W5435</f>
        <v>0</v>
      </c>
      <c r="Y5428" s="28" t="str">
        <f t="shared" si="2874"/>
        <v/>
      </c>
      <c r="Z5428" s="28" t="str">
        <f t="shared" si="2875"/>
        <v/>
      </c>
      <c r="AA5428" s="28" t="str">
        <f t="shared" si="2870"/>
        <v/>
      </c>
      <c r="AB5428" s="28" t="str">
        <f>IF(R5428&lt;T5428,"期末实有头数应大于等于耕役畜","")</f>
        <v/>
      </c>
      <c r="AC5428" s="28" t="str">
        <f t="shared" si="2871"/>
        <v/>
      </c>
    </row>
    <row r="5429" spans="2:29">
      <c r="B5429" s="19"/>
      <c r="C5429" s="30"/>
      <c r="D5429" s="19" t="s">
        <v>36</v>
      </c>
      <c r="E5429" s="20" t="s">
        <v>33</v>
      </c>
      <c r="F5429" s="19">
        <v>4</v>
      </c>
      <c r="R5429" s="21">
        <f>G5429+I5429+J5429+K5429-L5429-M5429-N5429-Q5429</f>
        <v>0</v>
      </c>
      <c r="Y5429" s="28" t="str">
        <f t="shared" si="2874"/>
        <v/>
      </c>
      <c r="Z5429" s="28" t="str">
        <f t="shared" si="2875"/>
        <v/>
      </c>
      <c r="AA5429" s="28" t="str">
        <f t="shared" si="2870"/>
        <v/>
      </c>
      <c r="AB5429" s="28" t="str">
        <f>IF(R5429&lt;T5429,"期末实有头数应大于等于耕役畜","")</f>
        <v/>
      </c>
      <c r="AC5429" s="28" t="str">
        <f t="shared" si="2871"/>
        <v/>
      </c>
    </row>
    <row r="5430" spans="2:29">
      <c r="B5430" s="19"/>
      <c r="C5430" s="30"/>
      <c r="D5430" s="19" t="s">
        <v>37</v>
      </c>
      <c r="E5430" s="20" t="s">
        <v>33</v>
      </c>
      <c r="F5430" s="19">
        <v>5</v>
      </c>
      <c r="R5430" s="21">
        <f t="shared" ref="R5430:R5435" si="2877">G5430+I5430+J5430+K5430-L5430-M5430-N5430-Q5430</f>
        <v>0</v>
      </c>
      <c r="T5430" s="22" t="s">
        <v>38</v>
      </c>
      <c r="V5430" s="22" t="s">
        <v>38</v>
      </c>
      <c r="W5430" s="22" t="s">
        <v>38</v>
      </c>
      <c r="Y5430" s="28" t="str">
        <f t="shared" si="2874"/>
        <v/>
      </c>
      <c r="Z5430" s="28" t="str">
        <f t="shared" si="2875"/>
        <v/>
      </c>
      <c r="AA5430" s="28" t="str">
        <f t="shared" si="2870"/>
        <v/>
      </c>
      <c r="AB5430" s="28"/>
      <c r="AC5430" s="28"/>
    </row>
    <row r="5431" spans="2:29">
      <c r="B5431" s="19"/>
      <c r="C5431" s="30"/>
      <c r="D5431" s="19" t="s">
        <v>39</v>
      </c>
      <c r="E5431" s="20" t="s">
        <v>33</v>
      </c>
      <c r="F5431" s="19">
        <v>6</v>
      </c>
      <c r="R5431" s="21">
        <f t="shared" si="2877"/>
        <v>0</v>
      </c>
      <c r="T5431" s="22" t="s">
        <v>38</v>
      </c>
      <c r="V5431" s="22" t="s">
        <v>38</v>
      </c>
      <c r="W5431" s="22" t="s">
        <v>38</v>
      </c>
      <c r="Y5431" s="28" t="str">
        <f t="shared" si="2874"/>
        <v/>
      </c>
      <c r="Z5431" s="28" t="str">
        <f t="shared" si="2875"/>
        <v/>
      </c>
      <c r="AA5431" s="28" t="str">
        <f t="shared" si="2870"/>
        <v/>
      </c>
      <c r="AB5431" s="28"/>
      <c r="AC5431" s="28"/>
    </row>
    <row r="5432" spans="2:29">
      <c r="B5432" s="19"/>
      <c r="C5432" s="30"/>
      <c r="D5432" s="19" t="s">
        <v>40</v>
      </c>
      <c r="E5432" s="20" t="s">
        <v>41</v>
      </c>
      <c r="F5432" s="19">
        <v>7</v>
      </c>
      <c r="R5432" s="21">
        <f t="shared" si="2877"/>
        <v>0</v>
      </c>
      <c r="Y5432" s="28" t="str">
        <f t="shared" si="2874"/>
        <v/>
      </c>
      <c r="Z5432" s="28" t="str">
        <f t="shared" si="2875"/>
        <v/>
      </c>
      <c r="AA5432" s="28" t="str">
        <f t="shared" si="2870"/>
        <v/>
      </c>
      <c r="AB5432" s="28" t="str">
        <f>IF(R5432&lt;T5432,"期末实有头数应大于等于耕役畜","")</f>
        <v/>
      </c>
      <c r="AC5432" s="28" t="str">
        <f>IF(R5432&lt;V5432+W5432,"期末实有头数应大于等于良种+改良种","")</f>
        <v/>
      </c>
    </row>
    <row r="5433" spans="2:29">
      <c r="B5433" s="19"/>
      <c r="C5433" s="30"/>
      <c r="D5433" s="19" t="s">
        <v>42</v>
      </c>
      <c r="E5433" s="20" t="s">
        <v>33</v>
      </c>
      <c r="F5433" s="19">
        <v>8</v>
      </c>
      <c r="R5433" s="21">
        <f t="shared" si="2877"/>
        <v>0</v>
      </c>
      <c r="Y5433" s="28" t="str">
        <f t="shared" si="2874"/>
        <v/>
      </c>
      <c r="Z5433" s="28" t="str">
        <f t="shared" si="2875"/>
        <v/>
      </c>
      <c r="AA5433" s="28" t="str">
        <f t="shared" si="2870"/>
        <v/>
      </c>
      <c r="AB5433" s="28" t="str">
        <f>IF(R5433&lt;T5433,"期末实有头数应大于等于耕役畜","")</f>
        <v/>
      </c>
      <c r="AC5433" s="28" t="str">
        <f>IF(R5433&lt;V5433+W5433,"期末实有头数应大于等于良种+改良种","")</f>
        <v/>
      </c>
    </row>
    <row r="5434" spans="2:29">
      <c r="B5434" s="19"/>
      <c r="C5434" s="30"/>
      <c r="D5434" s="19" t="s">
        <v>43</v>
      </c>
      <c r="E5434" s="20" t="s">
        <v>33</v>
      </c>
      <c r="F5434" s="19">
        <v>9</v>
      </c>
      <c r="R5434" s="21">
        <f t="shared" si="2877"/>
        <v>0</v>
      </c>
      <c r="S5434" s="22" t="s">
        <v>38</v>
      </c>
      <c r="U5434" s="22" t="s">
        <v>38</v>
      </c>
      <c r="V5434" s="22" t="s">
        <v>38</v>
      </c>
      <c r="W5434" s="22" t="s">
        <v>38</v>
      </c>
      <c r="Y5434" s="28" t="str">
        <f t="shared" si="2874"/>
        <v/>
      </c>
      <c r="Z5434" s="28" t="str">
        <f t="shared" si="2875"/>
        <v/>
      </c>
      <c r="AA5434" s="28"/>
      <c r="AB5434" s="28" t="str">
        <f>IF(R5434&lt;T5434,"期末实有头数应大于等于耕役畜","")</f>
        <v/>
      </c>
      <c r="AC5434" s="28"/>
    </row>
    <row r="5435" spans="2:29">
      <c r="B5435" s="19"/>
      <c r="C5435" s="30"/>
      <c r="D5435" s="19" t="s">
        <v>44</v>
      </c>
      <c r="E5435" s="20" t="s">
        <v>45</v>
      </c>
      <c r="F5435" s="19">
        <v>10</v>
      </c>
      <c r="R5435" s="21">
        <f t="shared" si="2877"/>
        <v>0</v>
      </c>
      <c r="Y5435" s="28" t="str">
        <f t="shared" si="2874"/>
        <v/>
      </c>
      <c r="Z5435" s="28" t="str">
        <f t="shared" si="2875"/>
        <v/>
      </c>
      <c r="AA5435" s="28" t="str">
        <f>IF(R5435&lt;S5435+U5435,"期末实有头数应大于等于能繁母畜+种公畜","")</f>
        <v/>
      </c>
      <c r="AB5435" s="28" t="str">
        <f>IF(R5435&lt;T5435,"期末实有头数应大于等于耕役畜","")</f>
        <v/>
      </c>
      <c r="AC5435" s="28" t="str">
        <f>IF(R5435&lt;V5435+W5435,"期末实有头数应大于等于良种+改良种","")</f>
        <v/>
      </c>
    </row>
    <row r="5436" spans="2:29">
      <c r="B5436" s="19"/>
      <c r="C5436" s="30"/>
      <c r="D5436" s="19" t="s">
        <v>46</v>
      </c>
      <c r="E5436" s="20" t="s">
        <v>47</v>
      </c>
      <c r="F5436" s="19">
        <v>11</v>
      </c>
      <c r="G5436" s="21">
        <f t="shared" ref="G5436:S5436" si="2878">G5437+G5441</f>
        <v>0</v>
      </c>
      <c r="H5436" s="21">
        <f t="shared" si="2878"/>
        <v>0</v>
      </c>
      <c r="I5436" s="21">
        <f t="shared" si="2878"/>
        <v>0</v>
      </c>
      <c r="J5436" s="21">
        <f t="shared" si="2878"/>
        <v>0</v>
      </c>
      <c r="K5436" s="21">
        <f t="shared" si="2878"/>
        <v>0</v>
      </c>
      <c r="L5436" s="21">
        <f t="shared" si="2878"/>
        <v>0</v>
      </c>
      <c r="M5436" s="21">
        <f t="shared" si="2878"/>
        <v>0</v>
      </c>
      <c r="N5436" s="21">
        <f t="shared" si="2878"/>
        <v>0</v>
      </c>
      <c r="O5436" s="21">
        <f t="shared" si="2878"/>
        <v>0</v>
      </c>
      <c r="P5436" s="21">
        <f t="shared" si="2878"/>
        <v>0</v>
      </c>
      <c r="Q5436" s="21">
        <f t="shared" si="2878"/>
        <v>0</v>
      </c>
      <c r="R5436" s="23">
        <f t="shared" si="2878"/>
        <v>0</v>
      </c>
      <c r="S5436" s="21">
        <f t="shared" si="2878"/>
        <v>0</v>
      </c>
      <c r="T5436" s="22" t="s">
        <v>38</v>
      </c>
      <c r="U5436" s="21">
        <f>U5437+U5441</f>
        <v>0</v>
      </c>
      <c r="V5436" s="21">
        <f>V5437+V5441</f>
        <v>0</v>
      </c>
      <c r="W5436" s="21">
        <f>W5437+W5441</f>
        <v>0</v>
      </c>
      <c r="Y5436" s="28" t="str">
        <f t="shared" si="2874"/>
        <v/>
      </c>
      <c r="Z5436" s="28" t="str">
        <f t="shared" si="2875"/>
        <v/>
      </c>
      <c r="AA5436" s="28" t="str">
        <f>IF(R5436&lt;S5436+U5436,"期末实有头数应大于等于能繁母畜+种公畜","")</f>
        <v/>
      </c>
      <c r="AB5436" s="28"/>
      <c r="AC5436" s="28" t="str">
        <f>IF(R5436&lt;V5436+W5436,"期末实有头数应大于等于良种+改良种","")</f>
        <v/>
      </c>
    </row>
    <row r="5437" spans="2:29">
      <c r="B5437" s="19"/>
      <c r="C5437" s="30"/>
      <c r="D5437" s="19" t="s">
        <v>48</v>
      </c>
      <c r="E5437" s="20" t="s">
        <v>47</v>
      </c>
      <c r="F5437" s="19">
        <v>12</v>
      </c>
      <c r="R5437" s="21">
        <f>G5437+I5437+J5437+K5437-L5437-M5437-N5437-Q5437</f>
        <v>0</v>
      </c>
      <c r="T5437" s="22" t="s">
        <v>38</v>
      </c>
      <c r="Y5437" s="28" t="str">
        <f t="shared" si="2874"/>
        <v/>
      </c>
      <c r="Z5437" s="28" t="str">
        <f t="shared" si="2875"/>
        <v/>
      </c>
      <c r="AA5437" s="28" t="str">
        <f>IF(R5437&lt;S5437+U5437,"期末实有头数应大于等于能繁母畜+种公畜","")</f>
        <v/>
      </c>
      <c r="AB5437" s="28"/>
      <c r="AC5437" s="28" t="str">
        <f>IF(R5437&lt;V5437+W5437,"期末实有头数应大于等于良种+改良种","")</f>
        <v/>
      </c>
    </row>
    <row r="5438" spans="2:29">
      <c r="B5438" s="19"/>
      <c r="C5438" s="30"/>
      <c r="D5438" s="19" t="s">
        <v>49</v>
      </c>
      <c r="E5438" s="20" t="s">
        <v>47</v>
      </c>
      <c r="F5438" s="19">
        <v>13</v>
      </c>
      <c r="R5438" s="21">
        <f>G5438+I5438+J5438+K5438-L5438-M5438-N5438-Q5438</f>
        <v>0</v>
      </c>
      <c r="T5438" s="22" t="s">
        <v>38</v>
      </c>
      <c r="V5438" s="22" t="s">
        <v>38</v>
      </c>
      <c r="W5438" s="22" t="s">
        <v>38</v>
      </c>
      <c r="Y5438" s="28" t="str">
        <f t="shared" si="2874"/>
        <v/>
      </c>
      <c r="Z5438" s="28" t="str">
        <f t="shared" si="2875"/>
        <v/>
      </c>
      <c r="AA5438" s="28" t="str">
        <f>IF(R5438&lt;S5438+U5438,"期末实有头数应大于等于能繁母畜+种公畜","")</f>
        <v/>
      </c>
      <c r="AB5438" s="28"/>
      <c r="AC5438" s="28"/>
    </row>
    <row r="5439" spans="2:29">
      <c r="B5439" s="19"/>
      <c r="C5439" s="30"/>
      <c r="D5439" s="19" t="s">
        <v>50</v>
      </c>
      <c r="E5439" s="20" t="s">
        <v>47</v>
      </c>
      <c r="F5439" s="19">
        <v>14</v>
      </c>
      <c r="H5439" s="22" t="s">
        <v>38</v>
      </c>
      <c r="I5439" s="22" t="s">
        <v>38</v>
      </c>
      <c r="J5439" s="22" t="s">
        <v>38</v>
      </c>
      <c r="K5439" s="22" t="s">
        <v>38</v>
      </c>
      <c r="L5439" s="22" t="s">
        <v>38</v>
      </c>
      <c r="M5439" s="22" t="s">
        <v>38</v>
      </c>
      <c r="N5439" s="22" t="s">
        <v>38</v>
      </c>
      <c r="O5439" s="22" t="s">
        <v>38</v>
      </c>
      <c r="P5439" s="22" t="s">
        <v>38</v>
      </c>
      <c r="Q5439" s="22" t="s">
        <v>38</v>
      </c>
      <c r="R5439" s="24"/>
      <c r="T5439" s="22" t="s">
        <v>38</v>
      </c>
      <c r="U5439" s="22" t="s">
        <v>38</v>
      </c>
      <c r="V5439" s="22" t="s">
        <v>38</v>
      </c>
      <c r="W5439" s="22" t="s">
        <v>38</v>
      </c>
      <c r="Y5439" s="28" t="str">
        <f t="shared" si="2874"/>
        <v/>
      </c>
      <c r="Z5439" s="28"/>
      <c r="AA5439" s="28"/>
      <c r="AB5439" s="28"/>
      <c r="AC5439" s="28"/>
    </row>
    <row r="5440" spans="2:29">
      <c r="B5440" s="19"/>
      <c r="C5440" s="30"/>
      <c r="D5440" s="19" t="s">
        <v>51</v>
      </c>
      <c r="E5440" s="20" t="s">
        <v>47</v>
      </c>
      <c r="F5440" s="19">
        <v>15</v>
      </c>
      <c r="H5440" s="22" t="s">
        <v>38</v>
      </c>
      <c r="I5440" s="22" t="s">
        <v>38</v>
      </c>
      <c r="J5440" s="22" t="s">
        <v>38</v>
      </c>
      <c r="K5440" s="22" t="s">
        <v>38</v>
      </c>
      <c r="L5440" s="22" t="s">
        <v>38</v>
      </c>
      <c r="M5440" s="22" t="s">
        <v>38</v>
      </c>
      <c r="N5440" s="22" t="s">
        <v>38</v>
      </c>
      <c r="O5440" s="22" t="s">
        <v>38</v>
      </c>
      <c r="P5440" s="22" t="s">
        <v>38</v>
      </c>
      <c r="Q5440" s="22" t="s">
        <v>38</v>
      </c>
      <c r="R5440" s="24"/>
      <c r="T5440" s="22" t="s">
        <v>38</v>
      </c>
      <c r="U5440" s="22" t="s">
        <v>38</v>
      </c>
      <c r="V5440" s="22" t="s">
        <v>38</v>
      </c>
      <c r="W5440" s="22" t="s">
        <v>38</v>
      </c>
      <c r="Y5440" s="28" t="str">
        <f t="shared" si="2874"/>
        <v/>
      </c>
      <c r="Z5440" s="28"/>
      <c r="AA5440" s="28"/>
      <c r="AB5440" s="28"/>
      <c r="AC5440" s="28"/>
    </row>
    <row r="5441" spans="2:29">
      <c r="B5441" s="19"/>
      <c r="C5441" s="30"/>
      <c r="D5441" s="19" t="s">
        <v>52</v>
      </c>
      <c r="E5441" s="20" t="s">
        <v>47</v>
      </c>
      <c r="F5441" s="19">
        <v>16</v>
      </c>
      <c r="R5441" s="21">
        <f>G5441+I5441+J5441+K5441-L5441-M5441-N5441-Q5441</f>
        <v>0</v>
      </c>
      <c r="T5441" s="22" t="s">
        <v>38</v>
      </c>
      <c r="Y5441" s="28" t="str">
        <f t="shared" si="2874"/>
        <v/>
      </c>
      <c r="Z5441" s="28" t="str">
        <f>IF(N5441&lt;O5441+P5441,"出卖应大于等于出卖肉畜+出卖仔畜","")</f>
        <v/>
      </c>
      <c r="AA5441" s="28" t="str">
        <f t="shared" ref="AA5441:AA5450" si="2879">IF(R5441&lt;S5441+U5441,"期末实有头数应大于等于能繁母畜+种公畜","")</f>
        <v/>
      </c>
      <c r="AB5441" s="28"/>
      <c r="AC5441" s="28" t="str">
        <f t="shared" ref="AC5441:AC5446" si="2880">IF(R5441&lt;V5441+W5441,"期末实有头数应大于等于良种+改良种","")</f>
        <v/>
      </c>
    </row>
    <row r="5442" spans="2:29">
      <c r="B5442" s="19"/>
      <c r="C5442" s="30"/>
      <c r="D5442" s="19" t="s">
        <v>53</v>
      </c>
      <c r="E5442" s="18" t="s">
        <v>33</v>
      </c>
      <c r="F5442" s="19">
        <v>17</v>
      </c>
      <c r="R5442" s="21">
        <f>G5442+I5442+J5442+K5442-L5442-M5442-N5442-Q5442</f>
        <v>0</v>
      </c>
      <c r="T5442" s="22" t="s">
        <v>38</v>
      </c>
      <c r="Y5442" s="28" t="str">
        <f t="shared" si="2874"/>
        <v/>
      </c>
      <c r="Z5442" s="28" t="str">
        <f>IF(N5442&lt;O5442+P5442,"出卖应大于等于出卖肉畜+出卖仔畜","")</f>
        <v/>
      </c>
      <c r="AA5442" s="28" t="str">
        <f t="shared" si="2879"/>
        <v/>
      </c>
      <c r="AB5442" s="28"/>
      <c r="AC5442" s="28" t="str">
        <f t="shared" si="2880"/>
        <v/>
      </c>
    </row>
    <row r="5443" spans="2:29">
      <c r="B5443" s="18"/>
      <c r="C5443" s="29"/>
      <c r="D5443" s="19" t="s">
        <v>32</v>
      </c>
      <c r="E5443" s="20" t="s">
        <v>33</v>
      </c>
      <c r="F5443" s="19">
        <v>1</v>
      </c>
      <c r="G5443" s="21">
        <f t="shared" ref="G5443:S5443" si="2881">G5444+G5459</f>
        <v>0</v>
      </c>
      <c r="H5443" s="21">
        <f t="shared" si="2881"/>
        <v>0</v>
      </c>
      <c r="I5443" s="21">
        <f t="shared" si="2881"/>
        <v>0</v>
      </c>
      <c r="J5443" s="21">
        <f t="shared" si="2881"/>
        <v>0</v>
      </c>
      <c r="K5443" s="21">
        <f t="shared" si="2881"/>
        <v>0</v>
      </c>
      <c r="L5443" s="21">
        <f t="shared" si="2881"/>
        <v>0</v>
      </c>
      <c r="M5443" s="21">
        <f t="shared" si="2881"/>
        <v>0</v>
      </c>
      <c r="N5443" s="21">
        <f t="shared" si="2881"/>
        <v>0</v>
      </c>
      <c r="O5443" s="21">
        <f t="shared" si="2881"/>
        <v>0</v>
      </c>
      <c r="P5443" s="21">
        <f t="shared" si="2881"/>
        <v>0</v>
      </c>
      <c r="Q5443" s="21">
        <f t="shared" si="2881"/>
        <v>0</v>
      </c>
      <c r="R5443" s="21">
        <f t="shared" si="2881"/>
        <v>0</v>
      </c>
      <c r="S5443" s="21">
        <f t="shared" si="2881"/>
        <v>0</v>
      </c>
      <c r="T5443" s="21">
        <f>T5444</f>
        <v>0</v>
      </c>
      <c r="U5443" s="21">
        <f>U5444+U5459</f>
        <v>0</v>
      </c>
      <c r="V5443" s="21">
        <f>V5444+V5459</f>
        <v>0</v>
      </c>
      <c r="W5443" s="21">
        <f>W5444+W5459</f>
        <v>0</v>
      </c>
      <c r="Y5443" s="28" t="str">
        <f t="shared" si="2874"/>
        <v/>
      </c>
      <c r="Z5443" s="28" t="str">
        <f>IF(N5443&lt;O5443+P5443,"出卖应大于等于出卖肉畜+出卖仔畜","")</f>
        <v/>
      </c>
      <c r="AA5443" s="28" t="str">
        <f t="shared" si="2879"/>
        <v/>
      </c>
      <c r="AB5443" s="28" t="str">
        <f>IF(R5443&lt;T5443,"期末实有头数应大于等于耕役畜","")</f>
        <v/>
      </c>
      <c r="AC5443" s="28" t="str">
        <f t="shared" si="2880"/>
        <v/>
      </c>
    </row>
    <row r="5444" spans="2:29">
      <c r="B5444" s="19"/>
      <c r="C5444" s="30"/>
      <c r="D5444" s="19" t="s">
        <v>34</v>
      </c>
      <c r="E5444" s="20" t="s">
        <v>33</v>
      </c>
      <c r="F5444" s="19">
        <v>2</v>
      </c>
      <c r="G5444" s="21">
        <f t="shared" ref="G5444:S5444" si="2882">G5445+G5453</f>
        <v>0</v>
      </c>
      <c r="H5444" s="21">
        <f t="shared" si="2882"/>
        <v>0</v>
      </c>
      <c r="I5444" s="21">
        <f t="shared" si="2882"/>
        <v>0</v>
      </c>
      <c r="J5444" s="21">
        <f t="shared" si="2882"/>
        <v>0</v>
      </c>
      <c r="K5444" s="21">
        <f t="shared" si="2882"/>
        <v>0</v>
      </c>
      <c r="L5444" s="21">
        <f t="shared" si="2882"/>
        <v>0</v>
      </c>
      <c r="M5444" s="21">
        <f t="shared" si="2882"/>
        <v>0</v>
      </c>
      <c r="N5444" s="21">
        <f t="shared" si="2882"/>
        <v>0</v>
      </c>
      <c r="O5444" s="21">
        <f t="shared" si="2882"/>
        <v>0</v>
      </c>
      <c r="P5444" s="21">
        <f t="shared" si="2882"/>
        <v>0</v>
      </c>
      <c r="Q5444" s="21">
        <f t="shared" si="2882"/>
        <v>0</v>
      </c>
      <c r="R5444" s="21">
        <f t="shared" si="2882"/>
        <v>0</v>
      </c>
      <c r="S5444" s="21">
        <f t="shared" si="2882"/>
        <v>0</v>
      </c>
      <c r="T5444" s="21">
        <f>T5445</f>
        <v>0</v>
      </c>
      <c r="U5444" s="21">
        <f>U5445+U5453</f>
        <v>0</v>
      </c>
      <c r="V5444" s="21">
        <f>V5445+V5453</f>
        <v>0</v>
      </c>
      <c r="W5444" s="21">
        <f>W5445+W5453</f>
        <v>0</v>
      </c>
      <c r="Y5444" s="28" t="str">
        <f t="shared" ref="Y5444:Y5460" si="2883">IF(H5444&lt;I5444,"繁殖仔畜应大于等于成活","")</f>
        <v/>
      </c>
      <c r="Z5444" s="28" t="str">
        <f t="shared" ref="Z5444:Z5455" si="2884">IF(N5444&lt;O5444+P5444,"出卖应大于等于出卖肉畜+出卖仔畜","")</f>
        <v/>
      </c>
      <c r="AA5444" s="28" t="str">
        <f t="shared" si="2879"/>
        <v/>
      </c>
      <c r="AB5444" s="28" t="str">
        <f>IF(R5444&lt;T5444,"期末实有头数应大于等于耕役畜","")</f>
        <v/>
      </c>
      <c r="AC5444" s="28" t="str">
        <f t="shared" si="2880"/>
        <v/>
      </c>
    </row>
    <row r="5445" spans="2:29">
      <c r="B5445" s="19"/>
      <c r="C5445" s="30"/>
      <c r="D5445" s="19" t="s">
        <v>35</v>
      </c>
      <c r="E5445" s="20" t="s">
        <v>33</v>
      </c>
      <c r="F5445" s="19">
        <v>3</v>
      </c>
      <c r="G5445" s="21">
        <f t="shared" ref="G5445:R5445" si="2885">G5446+G5449+G5450+G5451+G5452</f>
        <v>0</v>
      </c>
      <c r="H5445" s="21">
        <f t="shared" si="2885"/>
        <v>0</v>
      </c>
      <c r="I5445" s="21">
        <f t="shared" si="2885"/>
        <v>0</v>
      </c>
      <c r="J5445" s="21">
        <f t="shared" si="2885"/>
        <v>0</v>
      </c>
      <c r="K5445" s="21">
        <f t="shared" si="2885"/>
        <v>0</v>
      </c>
      <c r="L5445" s="21">
        <f t="shared" si="2885"/>
        <v>0</v>
      </c>
      <c r="M5445" s="21">
        <f t="shared" si="2885"/>
        <v>0</v>
      </c>
      <c r="N5445" s="21">
        <f t="shared" si="2885"/>
        <v>0</v>
      </c>
      <c r="O5445" s="21">
        <f t="shared" si="2885"/>
        <v>0</v>
      </c>
      <c r="P5445" s="21">
        <f t="shared" si="2885"/>
        <v>0</v>
      </c>
      <c r="Q5445" s="21">
        <f t="shared" si="2885"/>
        <v>0</v>
      </c>
      <c r="R5445" s="21">
        <f t="shared" si="2885"/>
        <v>0</v>
      </c>
      <c r="S5445" s="21">
        <f>S5446+S5449+S5450+S5452</f>
        <v>0</v>
      </c>
      <c r="T5445" s="21">
        <f>T5446+T5449+T5450+T5451+T5452</f>
        <v>0</v>
      </c>
      <c r="U5445" s="21">
        <f>U5446+U5449+U5450+U5452</f>
        <v>0</v>
      </c>
      <c r="V5445" s="21">
        <f>V5446+V5449+V5450+V5452</f>
        <v>0</v>
      </c>
      <c r="W5445" s="21">
        <f>W5446+W5449+W5450+W5452</f>
        <v>0</v>
      </c>
      <c r="Y5445" s="28" t="str">
        <f t="shared" si="2883"/>
        <v/>
      </c>
      <c r="Z5445" s="28" t="str">
        <f t="shared" si="2884"/>
        <v/>
      </c>
      <c r="AA5445" s="28" t="str">
        <f t="shared" si="2879"/>
        <v/>
      </c>
      <c r="AB5445" s="28" t="str">
        <f>IF(R5445&lt;T5445,"期末实有头数应大于等于耕役畜","")</f>
        <v/>
      </c>
      <c r="AC5445" s="28" t="str">
        <f t="shared" si="2880"/>
        <v/>
      </c>
    </row>
    <row r="5446" spans="2:29">
      <c r="B5446" s="19"/>
      <c r="C5446" s="30"/>
      <c r="D5446" s="19" t="s">
        <v>36</v>
      </c>
      <c r="E5446" s="20" t="s">
        <v>33</v>
      </c>
      <c r="F5446" s="19">
        <v>4</v>
      </c>
      <c r="R5446" s="21">
        <f>G5446+I5446+J5446+K5446-L5446-M5446-N5446-Q5446</f>
        <v>0</v>
      </c>
      <c r="Y5446" s="28" t="str">
        <f t="shared" si="2883"/>
        <v/>
      </c>
      <c r="Z5446" s="28" t="str">
        <f t="shared" si="2884"/>
        <v/>
      </c>
      <c r="AA5446" s="28" t="str">
        <f t="shared" si="2879"/>
        <v/>
      </c>
      <c r="AB5446" s="28" t="str">
        <f>IF(R5446&lt;T5446,"期末实有头数应大于等于耕役畜","")</f>
        <v/>
      </c>
      <c r="AC5446" s="28" t="str">
        <f t="shared" si="2880"/>
        <v/>
      </c>
    </row>
    <row r="5447" spans="2:29">
      <c r="B5447" s="19"/>
      <c r="C5447" s="30"/>
      <c r="D5447" s="19" t="s">
        <v>37</v>
      </c>
      <c r="E5447" s="20" t="s">
        <v>33</v>
      </c>
      <c r="F5447" s="19">
        <v>5</v>
      </c>
      <c r="R5447" s="21">
        <f t="shared" ref="R5447:R5452" si="2886">G5447+I5447+J5447+K5447-L5447-M5447-N5447-Q5447</f>
        <v>0</v>
      </c>
      <c r="T5447" s="22" t="s">
        <v>38</v>
      </c>
      <c r="V5447" s="22" t="s">
        <v>38</v>
      </c>
      <c r="W5447" s="22" t="s">
        <v>38</v>
      </c>
      <c r="Y5447" s="28" t="str">
        <f t="shared" si="2883"/>
        <v/>
      </c>
      <c r="Z5447" s="28" t="str">
        <f t="shared" si="2884"/>
        <v/>
      </c>
      <c r="AA5447" s="28" t="str">
        <f t="shared" si="2879"/>
        <v/>
      </c>
      <c r="AB5447" s="28"/>
      <c r="AC5447" s="28"/>
    </row>
    <row r="5448" spans="2:29">
      <c r="B5448" s="19"/>
      <c r="C5448" s="30"/>
      <c r="D5448" s="19" t="s">
        <v>39</v>
      </c>
      <c r="E5448" s="20" t="s">
        <v>33</v>
      </c>
      <c r="F5448" s="19">
        <v>6</v>
      </c>
      <c r="R5448" s="21">
        <f t="shared" si="2886"/>
        <v>0</v>
      </c>
      <c r="T5448" s="22" t="s">
        <v>38</v>
      </c>
      <c r="V5448" s="22" t="s">
        <v>38</v>
      </c>
      <c r="W5448" s="22" t="s">
        <v>38</v>
      </c>
      <c r="Y5448" s="28" t="str">
        <f t="shared" si="2883"/>
        <v/>
      </c>
      <c r="Z5448" s="28" t="str">
        <f t="shared" si="2884"/>
        <v/>
      </c>
      <c r="AA5448" s="28" t="str">
        <f t="shared" si="2879"/>
        <v/>
      </c>
      <c r="AB5448" s="28"/>
      <c r="AC5448" s="28"/>
    </row>
    <row r="5449" spans="2:29">
      <c r="B5449" s="19"/>
      <c r="C5449" s="30"/>
      <c r="D5449" s="19" t="s">
        <v>40</v>
      </c>
      <c r="E5449" s="20" t="s">
        <v>41</v>
      </c>
      <c r="F5449" s="19">
        <v>7</v>
      </c>
      <c r="R5449" s="21">
        <f t="shared" si="2886"/>
        <v>0</v>
      </c>
      <c r="Y5449" s="28" t="str">
        <f t="shared" si="2883"/>
        <v/>
      </c>
      <c r="Z5449" s="28" t="str">
        <f t="shared" si="2884"/>
        <v/>
      </c>
      <c r="AA5449" s="28" t="str">
        <f t="shared" si="2879"/>
        <v/>
      </c>
      <c r="AB5449" s="28" t="str">
        <f>IF(R5449&lt;T5449,"期末实有头数应大于等于耕役畜","")</f>
        <v/>
      </c>
      <c r="AC5449" s="28" t="str">
        <f>IF(R5449&lt;V5449+W5449,"期末实有头数应大于等于良种+改良种","")</f>
        <v/>
      </c>
    </row>
    <row r="5450" spans="2:29">
      <c r="B5450" s="19"/>
      <c r="C5450" s="30"/>
      <c r="D5450" s="19" t="s">
        <v>42</v>
      </c>
      <c r="E5450" s="20" t="s">
        <v>33</v>
      </c>
      <c r="F5450" s="19">
        <v>8</v>
      </c>
      <c r="R5450" s="21">
        <f t="shared" si="2886"/>
        <v>0</v>
      </c>
      <c r="Y5450" s="28" t="str">
        <f t="shared" si="2883"/>
        <v/>
      </c>
      <c r="Z5450" s="28" t="str">
        <f t="shared" si="2884"/>
        <v/>
      </c>
      <c r="AA5450" s="28" t="str">
        <f t="shared" si="2879"/>
        <v/>
      </c>
      <c r="AB5450" s="28" t="str">
        <f>IF(R5450&lt;T5450,"期末实有头数应大于等于耕役畜","")</f>
        <v/>
      </c>
      <c r="AC5450" s="28" t="str">
        <f>IF(R5450&lt;V5450+W5450,"期末实有头数应大于等于良种+改良种","")</f>
        <v/>
      </c>
    </row>
    <row r="5451" spans="2:29">
      <c r="B5451" s="19"/>
      <c r="C5451" s="30"/>
      <c r="D5451" s="19" t="s">
        <v>43</v>
      </c>
      <c r="E5451" s="20" t="s">
        <v>33</v>
      </c>
      <c r="F5451" s="19">
        <v>9</v>
      </c>
      <c r="R5451" s="21">
        <f t="shared" si="2886"/>
        <v>0</v>
      </c>
      <c r="S5451" s="22" t="s">
        <v>38</v>
      </c>
      <c r="U5451" s="22" t="s">
        <v>38</v>
      </c>
      <c r="V5451" s="22" t="s">
        <v>38</v>
      </c>
      <c r="W5451" s="22" t="s">
        <v>38</v>
      </c>
      <c r="Y5451" s="28" t="str">
        <f t="shared" si="2883"/>
        <v/>
      </c>
      <c r="Z5451" s="28" t="str">
        <f t="shared" si="2884"/>
        <v/>
      </c>
      <c r="AA5451" s="28"/>
      <c r="AB5451" s="28" t="str">
        <f>IF(R5451&lt;T5451,"期末实有头数应大于等于耕役畜","")</f>
        <v/>
      </c>
      <c r="AC5451" s="28"/>
    </row>
    <row r="5452" spans="2:29">
      <c r="B5452" s="19"/>
      <c r="C5452" s="30"/>
      <c r="D5452" s="19" t="s">
        <v>44</v>
      </c>
      <c r="E5452" s="20" t="s">
        <v>45</v>
      </c>
      <c r="F5452" s="19">
        <v>10</v>
      </c>
      <c r="R5452" s="21">
        <f t="shared" si="2886"/>
        <v>0</v>
      </c>
      <c r="Y5452" s="28" t="str">
        <f t="shared" si="2883"/>
        <v/>
      </c>
      <c r="Z5452" s="28" t="str">
        <f t="shared" si="2884"/>
        <v/>
      </c>
      <c r="AA5452" s="28" t="str">
        <f>IF(R5452&lt;S5452+U5452,"期末实有头数应大于等于能繁母畜+种公畜","")</f>
        <v/>
      </c>
      <c r="AB5452" s="28" t="str">
        <f>IF(R5452&lt;T5452,"期末实有头数应大于等于耕役畜","")</f>
        <v/>
      </c>
      <c r="AC5452" s="28" t="str">
        <f>IF(R5452&lt;V5452+W5452,"期末实有头数应大于等于良种+改良种","")</f>
        <v/>
      </c>
    </row>
    <row r="5453" spans="2:29">
      <c r="B5453" s="19"/>
      <c r="C5453" s="30"/>
      <c r="D5453" s="19" t="s">
        <v>46</v>
      </c>
      <c r="E5453" s="20" t="s">
        <v>47</v>
      </c>
      <c r="F5453" s="19">
        <v>11</v>
      </c>
      <c r="G5453" s="21">
        <f t="shared" ref="G5453:S5453" si="2887">G5454+G5458</f>
        <v>0</v>
      </c>
      <c r="H5453" s="21">
        <f t="shared" si="2887"/>
        <v>0</v>
      </c>
      <c r="I5453" s="21">
        <f t="shared" si="2887"/>
        <v>0</v>
      </c>
      <c r="J5453" s="21">
        <f t="shared" si="2887"/>
        <v>0</v>
      </c>
      <c r="K5453" s="21">
        <f t="shared" si="2887"/>
        <v>0</v>
      </c>
      <c r="L5453" s="21">
        <f t="shared" si="2887"/>
        <v>0</v>
      </c>
      <c r="M5453" s="21">
        <f t="shared" si="2887"/>
        <v>0</v>
      </c>
      <c r="N5453" s="21">
        <f t="shared" si="2887"/>
        <v>0</v>
      </c>
      <c r="O5453" s="21">
        <f t="shared" si="2887"/>
        <v>0</v>
      </c>
      <c r="P5453" s="21">
        <f t="shared" si="2887"/>
        <v>0</v>
      </c>
      <c r="Q5453" s="21">
        <f t="shared" si="2887"/>
        <v>0</v>
      </c>
      <c r="R5453" s="23">
        <f t="shared" si="2887"/>
        <v>0</v>
      </c>
      <c r="S5453" s="21">
        <f t="shared" si="2887"/>
        <v>0</v>
      </c>
      <c r="T5453" s="22" t="s">
        <v>38</v>
      </c>
      <c r="U5453" s="21">
        <f>U5454+U5458</f>
        <v>0</v>
      </c>
      <c r="V5453" s="21">
        <f>V5454+V5458</f>
        <v>0</v>
      </c>
      <c r="W5453" s="21">
        <f>W5454+W5458</f>
        <v>0</v>
      </c>
      <c r="Y5453" s="28" t="str">
        <f t="shared" si="2883"/>
        <v/>
      </c>
      <c r="Z5453" s="28" t="str">
        <f t="shared" si="2884"/>
        <v/>
      </c>
      <c r="AA5453" s="28" t="str">
        <f>IF(R5453&lt;S5453+U5453,"期末实有头数应大于等于能繁母畜+种公畜","")</f>
        <v/>
      </c>
      <c r="AB5453" s="28"/>
      <c r="AC5453" s="28" t="str">
        <f>IF(R5453&lt;V5453+W5453,"期末实有头数应大于等于良种+改良种","")</f>
        <v/>
      </c>
    </row>
    <row r="5454" spans="2:29">
      <c r="B5454" s="19"/>
      <c r="C5454" s="30"/>
      <c r="D5454" s="19" t="s">
        <v>48</v>
      </c>
      <c r="E5454" s="20" t="s">
        <v>47</v>
      </c>
      <c r="F5454" s="19">
        <v>12</v>
      </c>
      <c r="R5454" s="21">
        <f>G5454+I5454+J5454+K5454-L5454-M5454-N5454-Q5454</f>
        <v>0</v>
      </c>
      <c r="T5454" s="22" t="s">
        <v>38</v>
      </c>
      <c r="Y5454" s="28" t="str">
        <f t="shared" si="2883"/>
        <v/>
      </c>
      <c r="Z5454" s="28" t="str">
        <f t="shared" si="2884"/>
        <v/>
      </c>
      <c r="AA5454" s="28" t="str">
        <f>IF(R5454&lt;S5454+U5454,"期末实有头数应大于等于能繁母畜+种公畜","")</f>
        <v/>
      </c>
      <c r="AB5454" s="28"/>
      <c r="AC5454" s="28" t="str">
        <f>IF(R5454&lt;V5454+W5454,"期末实有头数应大于等于良种+改良种","")</f>
        <v/>
      </c>
    </row>
    <row r="5455" spans="2:29">
      <c r="B5455" s="19"/>
      <c r="C5455" s="30"/>
      <c r="D5455" s="19" t="s">
        <v>49</v>
      </c>
      <c r="E5455" s="20" t="s">
        <v>47</v>
      </c>
      <c r="F5455" s="19">
        <v>13</v>
      </c>
      <c r="R5455" s="21">
        <f>G5455+I5455+J5455+K5455-L5455-M5455-N5455-Q5455</f>
        <v>0</v>
      </c>
      <c r="T5455" s="22" t="s">
        <v>38</v>
      </c>
      <c r="V5455" s="22" t="s">
        <v>38</v>
      </c>
      <c r="W5455" s="22" t="s">
        <v>38</v>
      </c>
      <c r="Y5455" s="28" t="str">
        <f t="shared" si="2883"/>
        <v/>
      </c>
      <c r="Z5455" s="28" t="str">
        <f t="shared" si="2884"/>
        <v/>
      </c>
      <c r="AA5455" s="28" t="str">
        <f>IF(R5455&lt;S5455+U5455,"期末实有头数应大于等于能繁母畜+种公畜","")</f>
        <v/>
      </c>
      <c r="AB5455" s="28"/>
      <c r="AC5455" s="28"/>
    </row>
    <row r="5456" spans="2:29">
      <c r="B5456" s="19"/>
      <c r="C5456" s="30"/>
      <c r="D5456" s="19" t="s">
        <v>50</v>
      </c>
      <c r="E5456" s="20" t="s">
        <v>47</v>
      </c>
      <c r="F5456" s="19">
        <v>14</v>
      </c>
      <c r="H5456" s="22" t="s">
        <v>38</v>
      </c>
      <c r="I5456" s="22" t="s">
        <v>38</v>
      </c>
      <c r="J5456" s="22" t="s">
        <v>38</v>
      </c>
      <c r="K5456" s="22" t="s">
        <v>38</v>
      </c>
      <c r="L5456" s="22" t="s">
        <v>38</v>
      </c>
      <c r="M5456" s="22" t="s">
        <v>38</v>
      </c>
      <c r="N5456" s="22" t="s">
        <v>38</v>
      </c>
      <c r="O5456" s="22" t="s">
        <v>38</v>
      </c>
      <c r="P5456" s="22" t="s">
        <v>38</v>
      </c>
      <c r="Q5456" s="22" t="s">
        <v>38</v>
      </c>
      <c r="R5456" s="24"/>
      <c r="T5456" s="22" t="s">
        <v>38</v>
      </c>
      <c r="U5456" s="22" t="s">
        <v>38</v>
      </c>
      <c r="V5456" s="22" t="s">
        <v>38</v>
      </c>
      <c r="W5456" s="22" t="s">
        <v>38</v>
      </c>
      <c r="Y5456" s="28" t="str">
        <f t="shared" si="2883"/>
        <v/>
      </c>
      <c r="Z5456" s="28"/>
      <c r="AA5456" s="28"/>
      <c r="AB5456" s="28"/>
      <c r="AC5456" s="28"/>
    </row>
    <row r="5457" spans="2:29">
      <c r="B5457" s="19"/>
      <c r="C5457" s="30"/>
      <c r="D5457" s="19" t="s">
        <v>51</v>
      </c>
      <c r="E5457" s="20" t="s">
        <v>47</v>
      </c>
      <c r="F5457" s="19">
        <v>15</v>
      </c>
      <c r="H5457" s="22" t="s">
        <v>38</v>
      </c>
      <c r="I5457" s="22" t="s">
        <v>38</v>
      </c>
      <c r="J5457" s="22" t="s">
        <v>38</v>
      </c>
      <c r="K5457" s="22" t="s">
        <v>38</v>
      </c>
      <c r="L5457" s="22" t="s">
        <v>38</v>
      </c>
      <c r="M5457" s="22" t="s">
        <v>38</v>
      </c>
      <c r="N5457" s="22" t="s">
        <v>38</v>
      </c>
      <c r="O5457" s="22" t="s">
        <v>38</v>
      </c>
      <c r="P5457" s="22" t="s">
        <v>38</v>
      </c>
      <c r="Q5457" s="22" t="s">
        <v>38</v>
      </c>
      <c r="R5457" s="24"/>
      <c r="T5457" s="22" t="s">
        <v>38</v>
      </c>
      <c r="U5457" s="22" t="s">
        <v>38</v>
      </c>
      <c r="V5457" s="22" t="s">
        <v>38</v>
      </c>
      <c r="W5457" s="22" t="s">
        <v>38</v>
      </c>
      <c r="Y5457" s="28" t="str">
        <f t="shared" si="2883"/>
        <v/>
      </c>
      <c r="Z5457" s="28"/>
      <c r="AA5457" s="28"/>
      <c r="AB5457" s="28"/>
      <c r="AC5457" s="28"/>
    </row>
    <row r="5458" spans="2:29">
      <c r="B5458" s="19"/>
      <c r="C5458" s="30"/>
      <c r="D5458" s="19" t="s">
        <v>52</v>
      </c>
      <c r="E5458" s="20" t="s">
        <v>47</v>
      </c>
      <c r="F5458" s="19">
        <v>16</v>
      </c>
      <c r="R5458" s="21">
        <f>G5458+I5458+J5458+K5458-L5458-M5458-N5458-Q5458</f>
        <v>0</v>
      </c>
      <c r="T5458" s="22" t="s">
        <v>38</v>
      </c>
      <c r="Y5458" s="28" t="str">
        <f t="shared" si="2883"/>
        <v/>
      </c>
      <c r="Z5458" s="28" t="str">
        <f>IF(N5458&lt;O5458+P5458,"出卖应大于等于出卖肉畜+出卖仔畜","")</f>
        <v/>
      </c>
      <c r="AA5458" s="28" t="str">
        <f t="shared" ref="AA5458:AA5467" si="2888">IF(R5458&lt;S5458+U5458,"期末实有头数应大于等于能繁母畜+种公畜","")</f>
        <v/>
      </c>
      <c r="AB5458" s="28"/>
      <c r="AC5458" s="28" t="str">
        <f t="shared" ref="AC5458:AC5463" si="2889">IF(R5458&lt;V5458+W5458,"期末实有头数应大于等于良种+改良种","")</f>
        <v/>
      </c>
    </row>
    <row r="5459" spans="2:29">
      <c r="B5459" s="19"/>
      <c r="C5459" s="30"/>
      <c r="D5459" s="19" t="s">
        <v>53</v>
      </c>
      <c r="E5459" s="18" t="s">
        <v>33</v>
      </c>
      <c r="F5459" s="19">
        <v>17</v>
      </c>
      <c r="R5459" s="21">
        <f>G5459+I5459+J5459+K5459-L5459-M5459-N5459-Q5459</f>
        <v>0</v>
      </c>
      <c r="T5459" s="22" t="s">
        <v>38</v>
      </c>
      <c r="Y5459" s="28" t="str">
        <f t="shared" si="2883"/>
        <v/>
      </c>
      <c r="Z5459" s="28" t="str">
        <f>IF(N5459&lt;O5459+P5459,"出卖应大于等于出卖肉畜+出卖仔畜","")</f>
        <v/>
      </c>
      <c r="AA5459" s="28" t="str">
        <f t="shared" si="2888"/>
        <v/>
      </c>
      <c r="AB5459" s="28"/>
      <c r="AC5459" s="28" t="str">
        <f t="shared" si="2889"/>
        <v/>
      </c>
    </row>
    <row r="5460" spans="2:29">
      <c r="B5460" s="18"/>
      <c r="C5460" s="29"/>
      <c r="D5460" s="19" t="s">
        <v>32</v>
      </c>
      <c r="E5460" s="20" t="s">
        <v>33</v>
      </c>
      <c r="F5460" s="19">
        <v>1</v>
      </c>
      <c r="G5460" s="21">
        <f t="shared" ref="G5460:S5460" si="2890">G5461+G5476</f>
        <v>0</v>
      </c>
      <c r="H5460" s="21">
        <f t="shared" si="2890"/>
        <v>0</v>
      </c>
      <c r="I5460" s="21">
        <f t="shared" si="2890"/>
        <v>0</v>
      </c>
      <c r="J5460" s="21">
        <f t="shared" si="2890"/>
        <v>0</v>
      </c>
      <c r="K5460" s="21">
        <f t="shared" si="2890"/>
        <v>0</v>
      </c>
      <c r="L5460" s="21">
        <f t="shared" si="2890"/>
        <v>0</v>
      </c>
      <c r="M5460" s="21">
        <f t="shared" si="2890"/>
        <v>0</v>
      </c>
      <c r="N5460" s="21">
        <f t="shared" si="2890"/>
        <v>0</v>
      </c>
      <c r="O5460" s="21">
        <f t="shared" si="2890"/>
        <v>0</v>
      </c>
      <c r="P5460" s="21">
        <f t="shared" si="2890"/>
        <v>0</v>
      </c>
      <c r="Q5460" s="21">
        <f t="shared" si="2890"/>
        <v>0</v>
      </c>
      <c r="R5460" s="21">
        <f t="shared" si="2890"/>
        <v>0</v>
      </c>
      <c r="S5460" s="21">
        <f t="shared" si="2890"/>
        <v>0</v>
      </c>
      <c r="T5460" s="21">
        <f>T5461</f>
        <v>0</v>
      </c>
      <c r="U5460" s="21">
        <f>U5461+U5476</f>
        <v>0</v>
      </c>
      <c r="V5460" s="21">
        <f>V5461+V5476</f>
        <v>0</v>
      </c>
      <c r="W5460" s="21">
        <f>W5461+W5476</f>
        <v>0</v>
      </c>
      <c r="Y5460" s="28" t="str">
        <f t="shared" si="2883"/>
        <v/>
      </c>
      <c r="Z5460" s="28" t="str">
        <f>IF(N5460&lt;O5460+P5460,"出卖应大于等于出卖肉畜+出卖仔畜","")</f>
        <v/>
      </c>
      <c r="AA5460" s="28" t="str">
        <f t="shared" si="2888"/>
        <v/>
      </c>
      <c r="AB5460" s="28" t="str">
        <f>IF(R5460&lt;T5460,"期末实有头数应大于等于耕役畜","")</f>
        <v/>
      </c>
      <c r="AC5460" s="28" t="str">
        <f t="shared" si="2889"/>
        <v/>
      </c>
    </row>
    <row r="5461" spans="2:29">
      <c r="B5461" s="19"/>
      <c r="C5461" s="30"/>
      <c r="D5461" s="19" t="s">
        <v>34</v>
      </c>
      <c r="E5461" s="20" t="s">
        <v>33</v>
      </c>
      <c r="F5461" s="19">
        <v>2</v>
      </c>
      <c r="G5461" s="21">
        <f t="shared" ref="G5461:S5461" si="2891">G5462+G5470</f>
        <v>0</v>
      </c>
      <c r="H5461" s="21">
        <f t="shared" si="2891"/>
        <v>0</v>
      </c>
      <c r="I5461" s="21">
        <f t="shared" si="2891"/>
        <v>0</v>
      </c>
      <c r="J5461" s="21">
        <f t="shared" si="2891"/>
        <v>0</v>
      </c>
      <c r="K5461" s="21">
        <f t="shared" si="2891"/>
        <v>0</v>
      </c>
      <c r="L5461" s="21">
        <f t="shared" si="2891"/>
        <v>0</v>
      </c>
      <c r="M5461" s="21">
        <f t="shared" si="2891"/>
        <v>0</v>
      </c>
      <c r="N5461" s="21">
        <f t="shared" si="2891"/>
        <v>0</v>
      </c>
      <c r="O5461" s="21">
        <f t="shared" si="2891"/>
        <v>0</v>
      </c>
      <c r="P5461" s="21">
        <f t="shared" si="2891"/>
        <v>0</v>
      </c>
      <c r="Q5461" s="21">
        <f t="shared" si="2891"/>
        <v>0</v>
      </c>
      <c r="R5461" s="21">
        <f t="shared" si="2891"/>
        <v>0</v>
      </c>
      <c r="S5461" s="21">
        <f t="shared" si="2891"/>
        <v>0</v>
      </c>
      <c r="T5461" s="21">
        <f>T5462</f>
        <v>0</v>
      </c>
      <c r="U5461" s="21">
        <f>U5462+U5470</f>
        <v>0</v>
      </c>
      <c r="V5461" s="21">
        <f>V5462+V5470</f>
        <v>0</v>
      </c>
      <c r="W5461" s="21">
        <f>W5462+W5470</f>
        <v>0</v>
      </c>
      <c r="Y5461" s="28" t="str">
        <f t="shared" ref="Y5461:Y5477" si="2892">IF(H5461&lt;I5461,"繁殖仔畜应大于等于成活","")</f>
        <v/>
      </c>
      <c r="Z5461" s="28" t="str">
        <f t="shared" ref="Z5461:Z5472" si="2893">IF(N5461&lt;O5461+P5461,"出卖应大于等于出卖肉畜+出卖仔畜","")</f>
        <v/>
      </c>
      <c r="AA5461" s="28" t="str">
        <f t="shared" si="2888"/>
        <v/>
      </c>
      <c r="AB5461" s="28" t="str">
        <f>IF(R5461&lt;T5461,"期末实有头数应大于等于耕役畜","")</f>
        <v/>
      </c>
      <c r="AC5461" s="28" t="str">
        <f t="shared" si="2889"/>
        <v/>
      </c>
    </row>
    <row r="5462" spans="2:29">
      <c r="B5462" s="19"/>
      <c r="C5462" s="30"/>
      <c r="D5462" s="19" t="s">
        <v>35</v>
      </c>
      <c r="E5462" s="20" t="s">
        <v>33</v>
      </c>
      <c r="F5462" s="19">
        <v>3</v>
      </c>
      <c r="G5462" s="21">
        <f t="shared" ref="G5462:R5462" si="2894">G5463+G5466+G5467+G5468+G5469</f>
        <v>0</v>
      </c>
      <c r="H5462" s="21">
        <f t="shared" si="2894"/>
        <v>0</v>
      </c>
      <c r="I5462" s="21">
        <f t="shared" si="2894"/>
        <v>0</v>
      </c>
      <c r="J5462" s="21">
        <f t="shared" si="2894"/>
        <v>0</v>
      </c>
      <c r="K5462" s="21">
        <f t="shared" si="2894"/>
        <v>0</v>
      </c>
      <c r="L5462" s="21">
        <f t="shared" si="2894"/>
        <v>0</v>
      </c>
      <c r="M5462" s="21">
        <f t="shared" si="2894"/>
        <v>0</v>
      </c>
      <c r="N5462" s="21">
        <f t="shared" si="2894"/>
        <v>0</v>
      </c>
      <c r="O5462" s="21">
        <f t="shared" si="2894"/>
        <v>0</v>
      </c>
      <c r="P5462" s="21">
        <f t="shared" si="2894"/>
        <v>0</v>
      </c>
      <c r="Q5462" s="21">
        <f t="shared" si="2894"/>
        <v>0</v>
      </c>
      <c r="R5462" s="21">
        <f t="shared" si="2894"/>
        <v>0</v>
      </c>
      <c r="S5462" s="21">
        <f>S5463+S5466+S5467+S5469</f>
        <v>0</v>
      </c>
      <c r="T5462" s="21">
        <f>T5463+T5466+T5467+T5468+T5469</f>
        <v>0</v>
      </c>
      <c r="U5462" s="21">
        <f>U5463+U5466+U5467+U5469</f>
        <v>0</v>
      </c>
      <c r="V5462" s="21">
        <f>V5463+V5466+V5467+V5469</f>
        <v>0</v>
      </c>
      <c r="W5462" s="21">
        <f>W5463+W5466+W5467+W5469</f>
        <v>0</v>
      </c>
      <c r="Y5462" s="28" t="str">
        <f t="shared" si="2892"/>
        <v/>
      </c>
      <c r="Z5462" s="28" t="str">
        <f t="shared" si="2893"/>
        <v/>
      </c>
      <c r="AA5462" s="28" t="str">
        <f t="shared" si="2888"/>
        <v/>
      </c>
      <c r="AB5462" s="28" t="str">
        <f>IF(R5462&lt;T5462,"期末实有头数应大于等于耕役畜","")</f>
        <v/>
      </c>
      <c r="AC5462" s="28" t="str">
        <f t="shared" si="2889"/>
        <v/>
      </c>
    </row>
    <row r="5463" spans="2:29">
      <c r="B5463" s="19"/>
      <c r="C5463" s="30"/>
      <c r="D5463" s="19" t="s">
        <v>36</v>
      </c>
      <c r="E5463" s="20" t="s">
        <v>33</v>
      </c>
      <c r="F5463" s="19">
        <v>4</v>
      </c>
      <c r="R5463" s="21">
        <f>G5463+I5463+J5463+K5463-L5463-M5463-N5463-Q5463</f>
        <v>0</v>
      </c>
      <c r="Y5463" s="28" t="str">
        <f t="shared" si="2892"/>
        <v/>
      </c>
      <c r="Z5463" s="28" t="str">
        <f t="shared" si="2893"/>
        <v/>
      </c>
      <c r="AA5463" s="28" t="str">
        <f t="shared" si="2888"/>
        <v/>
      </c>
      <c r="AB5463" s="28" t="str">
        <f>IF(R5463&lt;T5463,"期末实有头数应大于等于耕役畜","")</f>
        <v/>
      </c>
      <c r="AC5463" s="28" t="str">
        <f t="shared" si="2889"/>
        <v/>
      </c>
    </row>
    <row r="5464" spans="2:29">
      <c r="B5464" s="19"/>
      <c r="C5464" s="30"/>
      <c r="D5464" s="19" t="s">
        <v>37</v>
      </c>
      <c r="E5464" s="20" t="s">
        <v>33</v>
      </c>
      <c r="F5464" s="19">
        <v>5</v>
      </c>
      <c r="R5464" s="21">
        <f t="shared" ref="R5464:R5469" si="2895">G5464+I5464+J5464+K5464-L5464-M5464-N5464-Q5464</f>
        <v>0</v>
      </c>
      <c r="T5464" s="22" t="s">
        <v>38</v>
      </c>
      <c r="V5464" s="22" t="s">
        <v>38</v>
      </c>
      <c r="W5464" s="22" t="s">
        <v>38</v>
      </c>
      <c r="Y5464" s="28" t="str">
        <f t="shared" si="2892"/>
        <v/>
      </c>
      <c r="Z5464" s="28" t="str">
        <f t="shared" si="2893"/>
        <v/>
      </c>
      <c r="AA5464" s="28" t="str">
        <f t="shared" si="2888"/>
        <v/>
      </c>
      <c r="AB5464" s="28"/>
      <c r="AC5464" s="28"/>
    </row>
    <row r="5465" spans="2:29">
      <c r="B5465" s="19"/>
      <c r="C5465" s="30"/>
      <c r="D5465" s="19" t="s">
        <v>39</v>
      </c>
      <c r="E5465" s="20" t="s">
        <v>33</v>
      </c>
      <c r="F5465" s="19">
        <v>6</v>
      </c>
      <c r="R5465" s="21">
        <f t="shared" si="2895"/>
        <v>0</v>
      </c>
      <c r="T5465" s="22" t="s">
        <v>38</v>
      </c>
      <c r="V5465" s="22" t="s">
        <v>38</v>
      </c>
      <c r="W5465" s="22" t="s">
        <v>38</v>
      </c>
      <c r="Y5465" s="28" t="str">
        <f t="shared" si="2892"/>
        <v/>
      </c>
      <c r="Z5465" s="28" t="str">
        <f t="shared" si="2893"/>
        <v/>
      </c>
      <c r="AA5465" s="28" t="str">
        <f t="shared" si="2888"/>
        <v/>
      </c>
      <c r="AB5465" s="28"/>
      <c r="AC5465" s="28"/>
    </row>
    <row r="5466" spans="2:29">
      <c r="B5466" s="19"/>
      <c r="C5466" s="30"/>
      <c r="D5466" s="19" t="s">
        <v>40</v>
      </c>
      <c r="E5466" s="20" t="s">
        <v>41</v>
      </c>
      <c r="F5466" s="19">
        <v>7</v>
      </c>
      <c r="R5466" s="21">
        <f t="shared" si="2895"/>
        <v>0</v>
      </c>
      <c r="Y5466" s="28" t="str">
        <f t="shared" si="2892"/>
        <v/>
      </c>
      <c r="Z5466" s="28" t="str">
        <f t="shared" si="2893"/>
        <v/>
      </c>
      <c r="AA5466" s="28" t="str">
        <f t="shared" si="2888"/>
        <v/>
      </c>
      <c r="AB5466" s="28" t="str">
        <f>IF(R5466&lt;T5466,"期末实有头数应大于等于耕役畜","")</f>
        <v/>
      </c>
      <c r="AC5466" s="28" t="str">
        <f>IF(R5466&lt;V5466+W5466,"期末实有头数应大于等于良种+改良种","")</f>
        <v/>
      </c>
    </row>
    <row r="5467" spans="2:29">
      <c r="B5467" s="19"/>
      <c r="C5467" s="30"/>
      <c r="D5467" s="19" t="s">
        <v>42</v>
      </c>
      <c r="E5467" s="20" t="s">
        <v>33</v>
      </c>
      <c r="F5467" s="19">
        <v>8</v>
      </c>
      <c r="R5467" s="21">
        <f t="shared" si="2895"/>
        <v>0</v>
      </c>
      <c r="Y5467" s="28" t="str">
        <f t="shared" si="2892"/>
        <v/>
      </c>
      <c r="Z5467" s="28" t="str">
        <f t="shared" si="2893"/>
        <v/>
      </c>
      <c r="AA5467" s="28" t="str">
        <f t="shared" si="2888"/>
        <v/>
      </c>
      <c r="AB5467" s="28" t="str">
        <f>IF(R5467&lt;T5467,"期末实有头数应大于等于耕役畜","")</f>
        <v/>
      </c>
      <c r="AC5467" s="28" t="str">
        <f>IF(R5467&lt;V5467+W5467,"期末实有头数应大于等于良种+改良种","")</f>
        <v/>
      </c>
    </row>
    <row r="5468" spans="2:29">
      <c r="B5468" s="19"/>
      <c r="C5468" s="30"/>
      <c r="D5468" s="19" t="s">
        <v>43</v>
      </c>
      <c r="E5468" s="20" t="s">
        <v>33</v>
      </c>
      <c r="F5468" s="19">
        <v>9</v>
      </c>
      <c r="R5468" s="21">
        <f t="shared" si="2895"/>
        <v>0</v>
      </c>
      <c r="S5468" s="22" t="s">
        <v>38</v>
      </c>
      <c r="U5468" s="22" t="s">
        <v>38</v>
      </c>
      <c r="V5468" s="22" t="s">
        <v>38</v>
      </c>
      <c r="W5468" s="22" t="s">
        <v>38</v>
      </c>
      <c r="Y5468" s="28" t="str">
        <f t="shared" si="2892"/>
        <v/>
      </c>
      <c r="Z5468" s="28" t="str">
        <f t="shared" si="2893"/>
        <v/>
      </c>
      <c r="AA5468" s="28"/>
      <c r="AB5468" s="28" t="str">
        <f>IF(R5468&lt;T5468,"期末实有头数应大于等于耕役畜","")</f>
        <v/>
      </c>
      <c r="AC5468" s="28"/>
    </row>
    <row r="5469" spans="2:29">
      <c r="B5469" s="19"/>
      <c r="C5469" s="30"/>
      <c r="D5469" s="19" t="s">
        <v>44</v>
      </c>
      <c r="E5469" s="20" t="s">
        <v>45</v>
      </c>
      <c r="F5469" s="19">
        <v>10</v>
      </c>
      <c r="R5469" s="21">
        <f t="shared" si="2895"/>
        <v>0</v>
      </c>
      <c r="Y5469" s="28" t="str">
        <f t="shared" si="2892"/>
        <v/>
      </c>
      <c r="Z5469" s="28" t="str">
        <f t="shared" si="2893"/>
        <v/>
      </c>
      <c r="AA5469" s="28" t="str">
        <f>IF(R5469&lt;S5469+U5469,"期末实有头数应大于等于能繁母畜+种公畜","")</f>
        <v/>
      </c>
      <c r="AB5469" s="28" t="str">
        <f>IF(R5469&lt;T5469,"期末实有头数应大于等于耕役畜","")</f>
        <v/>
      </c>
      <c r="AC5469" s="28" t="str">
        <f>IF(R5469&lt;V5469+W5469,"期末实有头数应大于等于良种+改良种","")</f>
        <v/>
      </c>
    </row>
    <row r="5470" spans="2:29">
      <c r="B5470" s="19"/>
      <c r="C5470" s="30"/>
      <c r="D5470" s="19" t="s">
        <v>46</v>
      </c>
      <c r="E5470" s="20" t="s">
        <v>47</v>
      </c>
      <c r="F5470" s="19">
        <v>11</v>
      </c>
      <c r="G5470" s="21">
        <f t="shared" ref="G5470:S5470" si="2896">G5471+G5475</f>
        <v>0</v>
      </c>
      <c r="H5470" s="21">
        <f t="shared" si="2896"/>
        <v>0</v>
      </c>
      <c r="I5470" s="21">
        <f t="shared" si="2896"/>
        <v>0</v>
      </c>
      <c r="J5470" s="21">
        <f t="shared" si="2896"/>
        <v>0</v>
      </c>
      <c r="K5470" s="21">
        <f t="shared" si="2896"/>
        <v>0</v>
      </c>
      <c r="L5470" s="21">
        <f t="shared" si="2896"/>
        <v>0</v>
      </c>
      <c r="M5470" s="21">
        <f t="shared" si="2896"/>
        <v>0</v>
      </c>
      <c r="N5470" s="21">
        <f t="shared" si="2896"/>
        <v>0</v>
      </c>
      <c r="O5470" s="21">
        <f t="shared" si="2896"/>
        <v>0</v>
      </c>
      <c r="P5470" s="21">
        <f t="shared" si="2896"/>
        <v>0</v>
      </c>
      <c r="Q5470" s="21">
        <f t="shared" si="2896"/>
        <v>0</v>
      </c>
      <c r="R5470" s="23">
        <f t="shared" si="2896"/>
        <v>0</v>
      </c>
      <c r="S5470" s="21">
        <f t="shared" si="2896"/>
        <v>0</v>
      </c>
      <c r="T5470" s="22" t="s">
        <v>38</v>
      </c>
      <c r="U5470" s="21">
        <f>U5471+U5475</f>
        <v>0</v>
      </c>
      <c r="V5470" s="21">
        <f>V5471+V5475</f>
        <v>0</v>
      </c>
      <c r="W5470" s="21">
        <f>W5471+W5475</f>
        <v>0</v>
      </c>
      <c r="Y5470" s="28" t="str">
        <f t="shared" si="2892"/>
        <v/>
      </c>
      <c r="Z5470" s="28" t="str">
        <f t="shared" si="2893"/>
        <v/>
      </c>
      <c r="AA5470" s="28" t="str">
        <f>IF(R5470&lt;S5470+U5470,"期末实有头数应大于等于能繁母畜+种公畜","")</f>
        <v/>
      </c>
      <c r="AB5470" s="28"/>
      <c r="AC5470" s="28" t="str">
        <f>IF(R5470&lt;V5470+W5470,"期末实有头数应大于等于良种+改良种","")</f>
        <v/>
      </c>
    </row>
    <row r="5471" spans="2:29">
      <c r="B5471" s="19"/>
      <c r="C5471" s="30"/>
      <c r="D5471" s="19" t="s">
        <v>48</v>
      </c>
      <c r="E5471" s="20" t="s">
        <v>47</v>
      </c>
      <c r="F5471" s="19">
        <v>12</v>
      </c>
      <c r="R5471" s="21">
        <f>G5471+I5471+J5471+K5471-L5471-M5471-N5471-Q5471</f>
        <v>0</v>
      </c>
      <c r="T5471" s="22" t="s">
        <v>38</v>
      </c>
      <c r="Y5471" s="28" t="str">
        <f t="shared" si="2892"/>
        <v/>
      </c>
      <c r="Z5471" s="28" t="str">
        <f t="shared" si="2893"/>
        <v/>
      </c>
      <c r="AA5471" s="28" t="str">
        <f>IF(R5471&lt;S5471+U5471,"期末实有头数应大于等于能繁母畜+种公畜","")</f>
        <v/>
      </c>
      <c r="AB5471" s="28"/>
      <c r="AC5471" s="28" t="str">
        <f>IF(R5471&lt;V5471+W5471,"期末实有头数应大于等于良种+改良种","")</f>
        <v/>
      </c>
    </row>
    <row r="5472" spans="2:29">
      <c r="B5472" s="19"/>
      <c r="C5472" s="30"/>
      <c r="D5472" s="19" t="s">
        <v>49</v>
      </c>
      <c r="E5472" s="20" t="s">
        <v>47</v>
      </c>
      <c r="F5472" s="19">
        <v>13</v>
      </c>
      <c r="R5472" s="21">
        <f>G5472+I5472+J5472+K5472-L5472-M5472-N5472-Q5472</f>
        <v>0</v>
      </c>
      <c r="T5472" s="22" t="s">
        <v>38</v>
      </c>
      <c r="V5472" s="22" t="s">
        <v>38</v>
      </c>
      <c r="W5472" s="22" t="s">
        <v>38</v>
      </c>
      <c r="Y5472" s="28" t="str">
        <f t="shared" si="2892"/>
        <v/>
      </c>
      <c r="Z5472" s="28" t="str">
        <f t="shared" si="2893"/>
        <v/>
      </c>
      <c r="AA5472" s="28" t="str">
        <f>IF(R5472&lt;S5472+U5472,"期末实有头数应大于等于能繁母畜+种公畜","")</f>
        <v/>
      </c>
      <c r="AB5472" s="28"/>
      <c r="AC5472" s="28"/>
    </row>
    <row r="5473" spans="2:29">
      <c r="B5473" s="19"/>
      <c r="C5473" s="30"/>
      <c r="D5473" s="19" t="s">
        <v>50</v>
      </c>
      <c r="E5473" s="20" t="s">
        <v>47</v>
      </c>
      <c r="F5473" s="19">
        <v>14</v>
      </c>
      <c r="H5473" s="22" t="s">
        <v>38</v>
      </c>
      <c r="I5473" s="22" t="s">
        <v>38</v>
      </c>
      <c r="J5473" s="22" t="s">
        <v>38</v>
      </c>
      <c r="K5473" s="22" t="s">
        <v>38</v>
      </c>
      <c r="L5473" s="22" t="s">
        <v>38</v>
      </c>
      <c r="M5473" s="22" t="s">
        <v>38</v>
      </c>
      <c r="N5473" s="22" t="s">
        <v>38</v>
      </c>
      <c r="O5473" s="22" t="s">
        <v>38</v>
      </c>
      <c r="P5473" s="22" t="s">
        <v>38</v>
      </c>
      <c r="Q5473" s="22" t="s">
        <v>38</v>
      </c>
      <c r="R5473" s="24"/>
      <c r="T5473" s="22" t="s">
        <v>38</v>
      </c>
      <c r="U5473" s="22" t="s">
        <v>38</v>
      </c>
      <c r="V5473" s="22" t="s">
        <v>38</v>
      </c>
      <c r="W5473" s="22" t="s">
        <v>38</v>
      </c>
      <c r="Y5473" s="28" t="str">
        <f t="shared" si="2892"/>
        <v/>
      </c>
      <c r="Z5473" s="28"/>
      <c r="AA5473" s="28"/>
      <c r="AB5473" s="28"/>
      <c r="AC5473" s="28"/>
    </row>
    <row r="5474" spans="2:29">
      <c r="B5474" s="19"/>
      <c r="C5474" s="30"/>
      <c r="D5474" s="19" t="s">
        <v>51</v>
      </c>
      <c r="E5474" s="20" t="s">
        <v>47</v>
      </c>
      <c r="F5474" s="19">
        <v>15</v>
      </c>
      <c r="H5474" s="22" t="s">
        <v>38</v>
      </c>
      <c r="I5474" s="22" t="s">
        <v>38</v>
      </c>
      <c r="J5474" s="22" t="s">
        <v>38</v>
      </c>
      <c r="K5474" s="22" t="s">
        <v>38</v>
      </c>
      <c r="L5474" s="22" t="s">
        <v>38</v>
      </c>
      <c r="M5474" s="22" t="s">
        <v>38</v>
      </c>
      <c r="N5474" s="22" t="s">
        <v>38</v>
      </c>
      <c r="O5474" s="22" t="s">
        <v>38</v>
      </c>
      <c r="P5474" s="22" t="s">
        <v>38</v>
      </c>
      <c r="Q5474" s="22" t="s">
        <v>38</v>
      </c>
      <c r="R5474" s="24"/>
      <c r="T5474" s="22" t="s">
        <v>38</v>
      </c>
      <c r="U5474" s="22" t="s">
        <v>38</v>
      </c>
      <c r="V5474" s="22" t="s">
        <v>38</v>
      </c>
      <c r="W5474" s="22" t="s">
        <v>38</v>
      </c>
      <c r="Y5474" s="28" t="str">
        <f t="shared" si="2892"/>
        <v/>
      </c>
      <c r="Z5474" s="28"/>
      <c r="AA5474" s="28"/>
      <c r="AB5474" s="28"/>
      <c r="AC5474" s="28"/>
    </row>
    <row r="5475" spans="2:29">
      <c r="B5475" s="19"/>
      <c r="C5475" s="30"/>
      <c r="D5475" s="19" t="s">
        <v>52</v>
      </c>
      <c r="E5475" s="20" t="s">
        <v>47</v>
      </c>
      <c r="F5475" s="19">
        <v>16</v>
      </c>
      <c r="R5475" s="21">
        <f>G5475+I5475+J5475+K5475-L5475-M5475-N5475-Q5475</f>
        <v>0</v>
      </c>
      <c r="T5475" s="22" t="s">
        <v>38</v>
      </c>
      <c r="Y5475" s="28" t="str">
        <f t="shared" si="2892"/>
        <v/>
      </c>
      <c r="Z5475" s="28" t="str">
        <f>IF(N5475&lt;O5475+P5475,"出卖应大于等于出卖肉畜+出卖仔畜","")</f>
        <v/>
      </c>
      <c r="AA5475" s="28" t="str">
        <f t="shared" ref="AA5475:AA5484" si="2897">IF(R5475&lt;S5475+U5475,"期末实有头数应大于等于能繁母畜+种公畜","")</f>
        <v/>
      </c>
      <c r="AB5475" s="28"/>
      <c r="AC5475" s="28" t="str">
        <f t="shared" ref="AC5475:AC5480" si="2898">IF(R5475&lt;V5475+W5475,"期末实有头数应大于等于良种+改良种","")</f>
        <v/>
      </c>
    </row>
    <row r="5476" spans="2:29">
      <c r="B5476" s="19"/>
      <c r="C5476" s="30"/>
      <c r="D5476" s="19" t="s">
        <v>53</v>
      </c>
      <c r="E5476" s="18" t="s">
        <v>33</v>
      </c>
      <c r="F5476" s="19">
        <v>17</v>
      </c>
      <c r="R5476" s="21">
        <f>G5476+I5476+J5476+K5476-L5476-M5476-N5476-Q5476</f>
        <v>0</v>
      </c>
      <c r="T5476" s="22" t="s">
        <v>38</v>
      </c>
      <c r="Y5476" s="28" t="str">
        <f t="shared" si="2892"/>
        <v/>
      </c>
      <c r="Z5476" s="28" t="str">
        <f>IF(N5476&lt;O5476+P5476,"出卖应大于等于出卖肉畜+出卖仔畜","")</f>
        <v/>
      </c>
      <c r="AA5476" s="28" t="str">
        <f t="shared" si="2897"/>
        <v/>
      </c>
      <c r="AB5476" s="28"/>
      <c r="AC5476" s="28" t="str">
        <f t="shared" si="2898"/>
        <v/>
      </c>
    </row>
    <row r="5477" spans="2:29">
      <c r="B5477" s="18"/>
      <c r="C5477" s="29"/>
      <c r="D5477" s="19" t="s">
        <v>32</v>
      </c>
      <c r="E5477" s="20" t="s">
        <v>33</v>
      </c>
      <c r="F5477" s="19">
        <v>1</v>
      </c>
      <c r="G5477" s="21">
        <f t="shared" ref="G5477:S5477" si="2899">G5478+G5493</f>
        <v>0</v>
      </c>
      <c r="H5477" s="21">
        <f t="shared" si="2899"/>
        <v>0</v>
      </c>
      <c r="I5477" s="21">
        <f t="shared" si="2899"/>
        <v>0</v>
      </c>
      <c r="J5477" s="21">
        <f t="shared" si="2899"/>
        <v>0</v>
      </c>
      <c r="K5477" s="21">
        <f t="shared" si="2899"/>
        <v>0</v>
      </c>
      <c r="L5477" s="21">
        <f t="shared" si="2899"/>
        <v>0</v>
      </c>
      <c r="M5477" s="21">
        <f t="shared" si="2899"/>
        <v>0</v>
      </c>
      <c r="N5477" s="21">
        <f t="shared" si="2899"/>
        <v>0</v>
      </c>
      <c r="O5477" s="21">
        <f t="shared" si="2899"/>
        <v>0</v>
      </c>
      <c r="P5477" s="21">
        <f t="shared" si="2899"/>
        <v>0</v>
      </c>
      <c r="Q5477" s="21">
        <f t="shared" si="2899"/>
        <v>0</v>
      </c>
      <c r="R5477" s="21">
        <f t="shared" si="2899"/>
        <v>0</v>
      </c>
      <c r="S5477" s="21">
        <f t="shared" si="2899"/>
        <v>0</v>
      </c>
      <c r="T5477" s="21">
        <f>T5478</f>
        <v>0</v>
      </c>
      <c r="U5477" s="21">
        <f>U5478+U5493</f>
        <v>0</v>
      </c>
      <c r="V5477" s="21">
        <f>V5478+V5493</f>
        <v>0</v>
      </c>
      <c r="W5477" s="21">
        <f>W5478+W5493</f>
        <v>0</v>
      </c>
      <c r="Y5477" s="28" t="str">
        <f t="shared" si="2892"/>
        <v/>
      </c>
      <c r="Z5477" s="28" t="str">
        <f>IF(N5477&lt;O5477+P5477,"出卖应大于等于出卖肉畜+出卖仔畜","")</f>
        <v/>
      </c>
      <c r="AA5477" s="28" t="str">
        <f t="shared" si="2897"/>
        <v/>
      </c>
      <c r="AB5477" s="28" t="str">
        <f>IF(R5477&lt;T5477,"期末实有头数应大于等于耕役畜","")</f>
        <v/>
      </c>
      <c r="AC5477" s="28" t="str">
        <f t="shared" si="2898"/>
        <v/>
      </c>
    </row>
    <row r="5478" spans="2:29">
      <c r="B5478" s="19"/>
      <c r="C5478" s="30"/>
      <c r="D5478" s="19" t="s">
        <v>34</v>
      </c>
      <c r="E5478" s="20" t="s">
        <v>33</v>
      </c>
      <c r="F5478" s="19">
        <v>2</v>
      </c>
      <c r="G5478" s="21">
        <f t="shared" ref="G5478:S5478" si="2900">G5479+G5487</f>
        <v>0</v>
      </c>
      <c r="H5478" s="21">
        <f t="shared" si="2900"/>
        <v>0</v>
      </c>
      <c r="I5478" s="21">
        <f t="shared" si="2900"/>
        <v>0</v>
      </c>
      <c r="J5478" s="21">
        <f t="shared" si="2900"/>
        <v>0</v>
      </c>
      <c r="K5478" s="21">
        <f t="shared" si="2900"/>
        <v>0</v>
      </c>
      <c r="L5478" s="21">
        <f t="shared" si="2900"/>
        <v>0</v>
      </c>
      <c r="M5478" s="21">
        <f t="shared" si="2900"/>
        <v>0</v>
      </c>
      <c r="N5478" s="21">
        <f t="shared" si="2900"/>
        <v>0</v>
      </c>
      <c r="O5478" s="21">
        <f t="shared" si="2900"/>
        <v>0</v>
      </c>
      <c r="P5478" s="21">
        <f t="shared" si="2900"/>
        <v>0</v>
      </c>
      <c r="Q5478" s="21">
        <f t="shared" si="2900"/>
        <v>0</v>
      </c>
      <c r="R5478" s="21">
        <f t="shared" si="2900"/>
        <v>0</v>
      </c>
      <c r="S5478" s="21">
        <f t="shared" si="2900"/>
        <v>0</v>
      </c>
      <c r="T5478" s="21">
        <f>T5479</f>
        <v>0</v>
      </c>
      <c r="U5478" s="21">
        <f>U5479+U5487</f>
        <v>0</v>
      </c>
      <c r="V5478" s="21">
        <f>V5479+V5487</f>
        <v>0</v>
      </c>
      <c r="W5478" s="21">
        <f>W5479+W5487</f>
        <v>0</v>
      </c>
      <c r="Y5478" s="28" t="str">
        <f t="shared" ref="Y5478:Y5494" si="2901">IF(H5478&lt;I5478,"繁殖仔畜应大于等于成活","")</f>
        <v/>
      </c>
      <c r="Z5478" s="28" t="str">
        <f t="shared" ref="Z5478:Z5489" si="2902">IF(N5478&lt;O5478+P5478,"出卖应大于等于出卖肉畜+出卖仔畜","")</f>
        <v/>
      </c>
      <c r="AA5478" s="28" t="str">
        <f t="shared" si="2897"/>
        <v/>
      </c>
      <c r="AB5478" s="28" t="str">
        <f>IF(R5478&lt;T5478,"期末实有头数应大于等于耕役畜","")</f>
        <v/>
      </c>
      <c r="AC5478" s="28" t="str">
        <f t="shared" si="2898"/>
        <v/>
      </c>
    </row>
    <row r="5479" spans="2:29">
      <c r="B5479" s="19"/>
      <c r="C5479" s="30"/>
      <c r="D5479" s="19" t="s">
        <v>35</v>
      </c>
      <c r="E5479" s="20" t="s">
        <v>33</v>
      </c>
      <c r="F5479" s="19">
        <v>3</v>
      </c>
      <c r="G5479" s="21">
        <f t="shared" ref="G5479:R5479" si="2903">G5480+G5483+G5484+G5485+G5486</f>
        <v>0</v>
      </c>
      <c r="H5479" s="21">
        <f t="shared" si="2903"/>
        <v>0</v>
      </c>
      <c r="I5479" s="21">
        <f t="shared" si="2903"/>
        <v>0</v>
      </c>
      <c r="J5479" s="21">
        <f t="shared" si="2903"/>
        <v>0</v>
      </c>
      <c r="K5479" s="21">
        <f t="shared" si="2903"/>
        <v>0</v>
      </c>
      <c r="L5479" s="21">
        <f t="shared" si="2903"/>
        <v>0</v>
      </c>
      <c r="M5479" s="21">
        <f t="shared" si="2903"/>
        <v>0</v>
      </c>
      <c r="N5479" s="21">
        <f t="shared" si="2903"/>
        <v>0</v>
      </c>
      <c r="O5479" s="21">
        <f t="shared" si="2903"/>
        <v>0</v>
      </c>
      <c r="P5479" s="21">
        <f t="shared" si="2903"/>
        <v>0</v>
      </c>
      <c r="Q5479" s="21">
        <f t="shared" si="2903"/>
        <v>0</v>
      </c>
      <c r="R5479" s="21">
        <f t="shared" si="2903"/>
        <v>0</v>
      </c>
      <c r="S5479" s="21">
        <f>S5480+S5483+S5484+S5486</f>
        <v>0</v>
      </c>
      <c r="T5479" s="21">
        <f>T5480+T5483+T5484+T5485+T5486</f>
        <v>0</v>
      </c>
      <c r="U5479" s="21">
        <f>U5480+U5483+U5484+U5486</f>
        <v>0</v>
      </c>
      <c r="V5479" s="21">
        <f>V5480+V5483+V5484+V5486</f>
        <v>0</v>
      </c>
      <c r="W5479" s="21">
        <f>W5480+W5483+W5484+W5486</f>
        <v>0</v>
      </c>
      <c r="Y5479" s="28" t="str">
        <f t="shared" si="2901"/>
        <v/>
      </c>
      <c r="Z5479" s="28" t="str">
        <f t="shared" si="2902"/>
        <v/>
      </c>
      <c r="AA5479" s="28" t="str">
        <f t="shared" si="2897"/>
        <v/>
      </c>
      <c r="AB5479" s="28" t="str">
        <f>IF(R5479&lt;T5479,"期末实有头数应大于等于耕役畜","")</f>
        <v/>
      </c>
      <c r="AC5479" s="28" t="str">
        <f t="shared" si="2898"/>
        <v/>
      </c>
    </row>
    <row r="5480" spans="2:29">
      <c r="B5480" s="19"/>
      <c r="C5480" s="30"/>
      <c r="D5480" s="19" t="s">
        <v>36</v>
      </c>
      <c r="E5480" s="20" t="s">
        <v>33</v>
      </c>
      <c r="F5480" s="19">
        <v>4</v>
      </c>
      <c r="R5480" s="21">
        <f>G5480+I5480+J5480+K5480-L5480-M5480-N5480-Q5480</f>
        <v>0</v>
      </c>
      <c r="Y5480" s="28" t="str">
        <f t="shared" si="2901"/>
        <v/>
      </c>
      <c r="Z5480" s="28" t="str">
        <f t="shared" si="2902"/>
        <v/>
      </c>
      <c r="AA5480" s="28" t="str">
        <f t="shared" si="2897"/>
        <v/>
      </c>
      <c r="AB5480" s="28" t="str">
        <f>IF(R5480&lt;T5480,"期末实有头数应大于等于耕役畜","")</f>
        <v/>
      </c>
      <c r="AC5480" s="28" t="str">
        <f t="shared" si="2898"/>
        <v/>
      </c>
    </row>
    <row r="5481" spans="2:29">
      <c r="B5481" s="19"/>
      <c r="C5481" s="30"/>
      <c r="D5481" s="19" t="s">
        <v>37</v>
      </c>
      <c r="E5481" s="20" t="s">
        <v>33</v>
      </c>
      <c r="F5481" s="19">
        <v>5</v>
      </c>
      <c r="R5481" s="21">
        <f t="shared" ref="R5481:R5486" si="2904">G5481+I5481+J5481+K5481-L5481-M5481-N5481-Q5481</f>
        <v>0</v>
      </c>
      <c r="T5481" s="22" t="s">
        <v>38</v>
      </c>
      <c r="V5481" s="22" t="s">
        <v>38</v>
      </c>
      <c r="W5481" s="22" t="s">
        <v>38</v>
      </c>
      <c r="Y5481" s="28" t="str">
        <f t="shared" si="2901"/>
        <v/>
      </c>
      <c r="Z5481" s="28" t="str">
        <f t="shared" si="2902"/>
        <v/>
      </c>
      <c r="AA5481" s="28" t="str">
        <f t="shared" si="2897"/>
        <v/>
      </c>
      <c r="AB5481" s="28"/>
      <c r="AC5481" s="28"/>
    </row>
    <row r="5482" spans="2:29">
      <c r="B5482" s="19"/>
      <c r="C5482" s="30"/>
      <c r="D5482" s="19" t="s">
        <v>39</v>
      </c>
      <c r="E5482" s="20" t="s">
        <v>33</v>
      </c>
      <c r="F5482" s="19">
        <v>6</v>
      </c>
      <c r="R5482" s="21">
        <f t="shared" si="2904"/>
        <v>0</v>
      </c>
      <c r="T5482" s="22" t="s">
        <v>38</v>
      </c>
      <c r="V5482" s="22" t="s">
        <v>38</v>
      </c>
      <c r="W5482" s="22" t="s">
        <v>38</v>
      </c>
      <c r="Y5482" s="28" t="str">
        <f t="shared" si="2901"/>
        <v/>
      </c>
      <c r="Z5482" s="28" t="str">
        <f t="shared" si="2902"/>
        <v/>
      </c>
      <c r="AA5482" s="28" t="str">
        <f t="shared" si="2897"/>
        <v/>
      </c>
      <c r="AB5482" s="28"/>
      <c r="AC5482" s="28"/>
    </row>
    <row r="5483" spans="2:29">
      <c r="B5483" s="19"/>
      <c r="C5483" s="30"/>
      <c r="D5483" s="19" t="s">
        <v>40</v>
      </c>
      <c r="E5483" s="20" t="s">
        <v>41</v>
      </c>
      <c r="F5483" s="19">
        <v>7</v>
      </c>
      <c r="R5483" s="21">
        <f t="shared" si="2904"/>
        <v>0</v>
      </c>
      <c r="Y5483" s="28" t="str">
        <f t="shared" si="2901"/>
        <v/>
      </c>
      <c r="Z5483" s="28" t="str">
        <f t="shared" si="2902"/>
        <v/>
      </c>
      <c r="AA5483" s="28" t="str">
        <f t="shared" si="2897"/>
        <v/>
      </c>
      <c r="AB5483" s="28" t="str">
        <f>IF(R5483&lt;T5483,"期末实有头数应大于等于耕役畜","")</f>
        <v/>
      </c>
      <c r="AC5483" s="28" t="str">
        <f>IF(R5483&lt;V5483+W5483,"期末实有头数应大于等于良种+改良种","")</f>
        <v/>
      </c>
    </row>
    <row r="5484" spans="2:29">
      <c r="B5484" s="19"/>
      <c r="C5484" s="30"/>
      <c r="D5484" s="19" t="s">
        <v>42</v>
      </c>
      <c r="E5484" s="20" t="s">
        <v>33</v>
      </c>
      <c r="F5484" s="19">
        <v>8</v>
      </c>
      <c r="R5484" s="21">
        <f t="shared" si="2904"/>
        <v>0</v>
      </c>
      <c r="Y5484" s="28" t="str">
        <f t="shared" si="2901"/>
        <v/>
      </c>
      <c r="Z5484" s="28" t="str">
        <f t="shared" si="2902"/>
        <v/>
      </c>
      <c r="AA5484" s="28" t="str">
        <f t="shared" si="2897"/>
        <v/>
      </c>
      <c r="AB5484" s="28" t="str">
        <f>IF(R5484&lt;T5484,"期末实有头数应大于等于耕役畜","")</f>
        <v/>
      </c>
      <c r="AC5484" s="28" t="str">
        <f>IF(R5484&lt;V5484+W5484,"期末实有头数应大于等于良种+改良种","")</f>
        <v/>
      </c>
    </row>
    <row r="5485" spans="2:29">
      <c r="B5485" s="19"/>
      <c r="C5485" s="30"/>
      <c r="D5485" s="19" t="s">
        <v>43</v>
      </c>
      <c r="E5485" s="20" t="s">
        <v>33</v>
      </c>
      <c r="F5485" s="19">
        <v>9</v>
      </c>
      <c r="R5485" s="21">
        <f t="shared" si="2904"/>
        <v>0</v>
      </c>
      <c r="S5485" s="22" t="s">
        <v>38</v>
      </c>
      <c r="U5485" s="22" t="s">
        <v>38</v>
      </c>
      <c r="V5485" s="22" t="s">
        <v>38</v>
      </c>
      <c r="W5485" s="22" t="s">
        <v>38</v>
      </c>
      <c r="Y5485" s="28" t="str">
        <f t="shared" si="2901"/>
        <v/>
      </c>
      <c r="Z5485" s="28" t="str">
        <f t="shared" si="2902"/>
        <v/>
      </c>
      <c r="AA5485" s="28"/>
      <c r="AB5485" s="28" t="str">
        <f>IF(R5485&lt;T5485,"期末实有头数应大于等于耕役畜","")</f>
        <v/>
      </c>
      <c r="AC5485" s="28"/>
    </row>
    <row r="5486" spans="2:29">
      <c r="B5486" s="19"/>
      <c r="C5486" s="30"/>
      <c r="D5486" s="19" t="s">
        <v>44</v>
      </c>
      <c r="E5486" s="20" t="s">
        <v>45</v>
      </c>
      <c r="F5486" s="19">
        <v>10</v>
      </c>
      <c r="R5486" s="21">
        <f t="shared" si="2904"/>
        <v>0</v>
      </c>
      <c r="Y5486" s="28" t="str">
        <f t="shared" si="2901"/>
        <v/>
      </c>
      <c r="Z5486" s="28" t="str">
        <f t="shared" si="2902"/>
        <v/>
      </c>
      <c r="AA5486" s="28" t="str">
        <f>IF(R5486&lt;S5486+U5486,"期末实有头数应大于等于能繁母畜+种公畜","")</f>
        <v/>
      </c>
      <c r="AB5486" s="28" t="str">
        <f>IF(R5486&lt;T5486,"期末实有头数应大于等于耕役畜","")</f>
        <v/>
      </c>
      <c r="AC5486" s="28" t="str">
        <f>IF(R5486&lt;V5486+W5486,"期末实有头数应大于等于良种+改良种","")</f>
        <v/>
      </c>
    </row>
    <row r="5487" spans="2:29">
      <c r="B5487" s="19"/>
      <c r="C5487" s="30"/>
      <c r="D5487" s="19" t="s">
        <v>46</v>
      </c>
      <c r="E5487" s="20" t="s">
        <v>47</v>
      </c>
      <c r="F5487" s="19">
        <v>11</v>
      </c>
      <c r="G5487" s="21">
        <f t="shared" ref="G5487:S5487" si="2905">G5488+G5492</f>
        <v>0</v>
      </c>
      <c r="H5487" s="21">
        <f t="shared" si="2905"/>
        <v>0</v>
      </c>
      <c r="I5487" s="21">
        <f t="shared" si="2905"/>
        <v>0</v>
      </c>
      <c r="J5487" s="21">
        <f t="shared" si="2905"/>
        <v>0</v>
      </c>
      <c r="K5487" s="21">
        <f t="shared" si="2905"/>
        <v>0</v>
      </c>
      <c r="L5487" s="21">
        <f t="shared" si="2905"/>
        <v>0</v>
      </c>
      <c r="M5487" s="21">
        <f t="shared" si="2905"/>
        <v>0</v>
      </c>
      <c r="N5487" s="21">
        <f t="shared" si="2905"/>
        <v>0</v>
      </c>
      <c r="O5487" s="21">
        <f t="shared" si="2905"/>
        <v>0</v>
      </c>
      <c r="P5487" s="21">
        <f t="shared" si="2905"/>
        <v>0</v>
      </c>
      <c r="Q5487" s="21">
        <f t="shared" si="2905"/>
        <v>0</v>
      </c>
      <c r="R5487" s="23">
        <f t="shared" si="2905"/>
        <v>0</v>
      </c>
      <c r="S5487" s="21">
        <f t="shared" si="2905"/>
        <v>0</v>
      </c>
      <c r="T5487" s="22" t="s">
        <v>38</v>
      </c>
      <c r="U5487" s="21">
        <f>U5488+U5492</f>
        <v>0</v>
      </c>
      <c r="V5487" s="21">
        <f>V5488+V5492</f>
        <v>0</v>
      </c>
      <c r="W5487" s="21">
        <f>W5488+W5492</f>
        <v>0</v>
      </c>
      <c r="Y5487" s="28" t="str">
        <f t="shared" si="2901"/>
        <v/>
      </c>
      <c r="Z5487" s="28" t="str">
        <f t="shared" si="2902"/>
        <v/>
      </c>
      <c r="AA5487" s="28" t="str">
        <f>IF(R5487&lt;S5487+U5487,"期末实有头数应大于等于能繁母畜+种公畜","")</f>
        <v/>
      </c>
      <c r="AB5487" s="28"/>
      <c r="AC5487" s="28" t="str">
        <f>IF(R5487&lt;V5487+W5487,"期末实有头数应大于等于良种+改良种","")</f>
        <v/>
      </c>
    </row>
    <row r="5488" spans="2:29">
      <c r="B5488" s="19"/>
      <c r="C5488" s="30"/>
      <c r="D5488" s="19" t="s">
        <v>48</v>
      </c>
      <c r="E5488" s="20" t="s">
        <v>47</v>
      </c>
      <c r="F5488" s="19">
        <v>12</v>
      </c>
      <c r="R5488" s="21">
        <f>G5488+I5488+J5488+K5488-L5488-M5488-N5488-Q5488</f>
        <v>0</v>
      </c>
      <c r="T5488" s="22" t="s">
        <v>38</v>
      </c>
      <c r="Y5488" s="28" t="str">
        <f t="shared" si="2901"/>
        <v/>
      </c>
      <c r="Z5488" s="28" t="str">
        <f t="shared" si="2902"/>
        <v/>
      </c>
      <c r="AA5488" s="28" t="str">
        <f>IF(R5488&lt;S5488+U5488,"期末实有头数应大于等于能繁母畜+种公畜","")</f>
        <v/>
      </c>
      <c r="AB5488" s="28"/>
      <c r="AC5488" s="28" t="str">
        <f>IF(R5488&lt;V5488+W5488,"期末实有头数应大于等于良种+改良种","")</f>
        <v/>
      </c>
    </row>
    <row r="5489" spans="2:29">
      <c r="B5489" s="19"/>
      <c r="C5489" s="30"/>
      <c r="D5489" s="19" t="s">
        <v>49</v>
      </c>
      <c r="E5489" s="20" t="s">
        <v>47</v>
      </c>
      <c r="F5489" s="19">
        <v>13</v>
      </c>
      <c r="R5489" s="21">
        <f>G5489+I5489+J5489+K5489-L5489-M5489-N5489-Q5489</f>
        <v>0</v>
      </c>
      <c r="T5489" s="22" t="s">
        <v>38</v>
      </c>
      <c r="V5489" s="22" t="s">
        <v>38</v>
      </c>
      <c r="W5489" s="22" t="s">
        <v>38</v>
      </c>
      <c r="Y5489" s="28" t="str">
        <f t="shared" si="2901"/>
        <v/>
      </c>
      <c r="Z5489" s="28" t="str">
        <f t="shared" si="2902"/>
        <v/>
      </c>
      <c r="AA5489" s="28" t="str">
        <f>IF(R5489&lt;S5489+U5489,"期末实有头数应大于等于能繁母畜+种公畜","")</f>
        <v/>
      </c>
      <c r="AB5489" s="28"/>
      <c r="AC5489" s="28"/>
    </row>
    <row r="5490" spans="2:29">
      <c r="B5490" s="19"/>
      <c r="C5490" s="30"/>
      <c r="D5490" s="19" t="s">
        <v>50</v>
      </c>
      <c r="E5490" s="20" t="s">
        <v>47</v>
      </c>
      <c r="F5490" s="19">
        <v>14</v>
      </c>
      <c r="H5490" s="22" t="s">
        <v>38</v>
      </c>
      <c r="I5490" s="22" t="s">
        <v>38</v>
      </c>
      <c r="J5490" s="22" t="s">
        <v>38</v>
      </c>
      <c r="K5490" s="22" t="s">
        <v>38</v>
      </c>
      <c r="L5490" s="22" t="s">
        <v>38</v>
      </c>
      <c r="M5490" s="22" t="s">
        <v>38</v>
      </c>
      <c r="N5490" s="22" t="s">
        <v>38</v>
      </c>
      <c r="O5490" s="22" t="s">
        <v>38</v>
      </c>
      <c r="P5490" s="22" t="s">
        <v>38</v>
      </c>
      <c r="Q5490" s="22" t="s">
        <v>38</v>
      </c>
      <c r="R5490" s="24"/>
      <c r="T5490" s="22" t="s">
        <v>38</v>
      </c>
      <c r="U5490" s="22" t="s">
        <v>38</v>
      </c>
      <c r="V5490" s="22" t="s">
        <v>38</v>
      </c>
      <c r="W5490" s="22" t="s">
        <v>38</v>
      </c>
      <c r="Y5490" s="28" t="str">
        <f t="shared" si="2901"/>
        <v/>
      </c>
      <c r="Z5490" s="28"/>
      <c r="AA5490" s="28"/>
      <c r="AB5490" s="28"/>
      <c r="AC5490" s="28"/>
    </row>
    <row r="5491" spans="2:29">
      <c r="B5491" s="19"/>
      <c r="C5491" s="30"/>
      <c r="D5491" s="19" t="s">
        <v>51</v>
      </c>
      <c r="E5491" s="20" t="s">
        <v>47</v>
      </c>
      <c r="F5491" s="19">
        <v>15</v>
      </c>
      <c r="H5491" s="22" t="s">
        <v>38</v>
      </c>
      <c r="I5491" s="22" t="s">
        <v>38</v>
      </c>
      <c r="J5491" s="22" t="s">
        <v>38</v>
      </c>
      <c r="K5491" s="22" t="s">
        <v>38</v>
      </c>
      <c r="L5491" s="22" t="s">
        <v>38</v>
      </c>
      <c r="M5491" s="22" t="s">
        <v>38</v>
      </c>
      <c r="N5491" s="22" t="s">
        <v>38</v>
      </c>
      <c r="O5491" s="22" t="s">
        <v>38</v>
      </c>
      <c r="P5491" s="22" t="s">
        <v>38</v>
      </c>
      <c r="Q5491" s="22" t="s">
        <v>38</v>
      </c>
      <c r="R5491" s="24"/>
      <c r="T5491" s="22" t="s">
        <v>38</v>
      </c>
      <c r="U5491" s="22" t="s">
        <v>38</v>
      </c>
      <c r="V5491" s="22" t="s">
        <v>38</v>
      </c>
      <c r="W5491" s="22" t="s">
        <v>38</v>
      </c>
      <c r="Y5491" s="28" t="str">
        <f t="shared" si="2901"/>
        <v/>
      </c>
      <c r="Z5491" s="28"/>
      <c r="AA5491" s="28"/>
      <c r="AB5491" s="28"/>
      <c r="AC5491" s="28"/>
    </row>
    <row r="5492" spans="2:29">
      <c r="B5492" s="19"/>
      <c r="C5492" s="30"/>
      <c r="D5492" s="19" t="s">
        <v>52</v>
      </c>
      <c r="E5492" s="20" t="s">
        <v>47</v>
      </c>
      <c r="F5492" s="19">
        <v>16</v>
      </c>
      <c r="R5492" s="21">
        <f>G5492+I5492+J5492+K5492-L5492-M5492-N5492-Q5492</f>
        <v>0</v>
      </c>
      <c r="T5492" s="22" t="s">
        <v>38</v>
      </c>
      <c r="Y5492" s="28" t="str">
        <f t="shared" si="2901"/>
        <v/>
      </c>
      <c r="Z5492" s="28" t="str">
        <f>IF(N5492&lt;O5492+P5492,"出卖应大于等于出卖肉畜+出卖仔畜","")</f>
        <v/>
      </c>
      <c r="AA5492" s="28" t="str">
        <f t="shared" ref="AA5492:AA5501" si="2906">IF(R5492&lt;S5492+U5492,"期末实有头数应大于等于能繁母畜+种公畜","")</f>
        <v/>
      </c>
      <c r="AB5492" s="28"/>
      <c r="AC5492" s="28" t="str">
        <f t="shared" ref="AC5492:AC5497" si="2907">IF(R5492&lt;V5492+W5492,"期末实有头数应大于等于良种+改良种","")</f>
        <v/>
      </c>
    </row>
    <row r="5493" spans="2:29">
      <c r="B5493" s="19"/>
      <c r="C5493" s="30"/>
      <c r="D5493" s="19" t="s">
        <v>53</v>
      </c>
      <c r="E5493" s="18" t="s">
        <v>33</v>
      </c>
      <c r="F5493" s="19">
        <v>17</v>
      </c>
      <c r="R5493" s="21">
        <f>G5493+I5493+J5493+K5493-L5493-M5493-N5493-Q5493</f>
        <v>0</v>
      </c>
      <c r="T5493" s="22" t="s">
        <v>38</v>
      </c>
      <c r="Y5493" s="28" t="str">
        <f t="shared" si="2901"/>
        <v/>
      </c>
      <c r="Z5493" s="28" t="str">
        <f>IF(N5493&lt;O5493+P5493,"出卖应大于等于出卖肉畜+出卖仔畜","")</f>
        <v/>
      </c>
      <c r="AA5493" s="28" t="str">
        <f t="shared" si="2906"/>
        <v/>
      </c>
      <c r="AB5493" s="28"/>
      <c r="AC5493" s="28" t="str">
        <f t="shared" si="2907"/>
        <v/>
      </c>
    </row>
    <row r="5494" spans="2:29">
      <c r="B5494" s="18"/>
      <c r="C5494" s="29"/>
      <c r="D5494" s="19" t="s">
        <v>32</v>
      </c>
      <c r="E5494" s="20" t="s">
        <v>33</v>
      </c>
      <c r="F5494" s="19">
        <v>1</v>
      </c>
      <c r="G5494" s="21">
        <f t="shared" ref="G5494:S5494" si="2908">G5495+G5510</f>
        <v>0</v>
      </c>
      <c r="H5494" s="21">
        <f t="shared" si="2908"/>
        <v>0</v>
      </c>
      <c r="I5494" s="21">
        <f t="shared" si="2908"/>
        <v>0</v>
      </c>
      <c r="J5494" s="21">
        <f t="shared" si="2908"/>
        <v>0</v>
      </c>
      <c r="K5494" s="21">
        <f t="shared" si="2908"/>
        <v>0</v>
      </c>
      <c r="L5494" s="21">
        <f t="shared" si="2908"/>
        <v>0</v>
      </c>
      <c r="M5494" s="21">
        <f t="shared" si="2908"/>
        <v>0</v>
      </c>
      <c r="N5494" s="21">
        <f t="shared" si="2908"/>
        <v>0</v>
      </c>
      <c r="O5494" s="21">
        <f t="shared" si="2908"/>
        <v>0</v>
      </c>
      <c r="P5494" s="21">
        <f t="shared" si="2908"/>
        <v>0</v>
      </c>
      <c r="Q5494" s="21">
        <f t="shared" si="2908"/>
        <v>0</v>
      </c>
      <c r="R5494" s="21">
        <f t="shared" si="2908"/>
        <v>0</v>
      </c>
      <c r="S5494" s="21">
        <f t="shared" si="2908"/>
        <v>0</v>
      </c>
      <c r="T5494" s="21">
        <f>T5495</f>
        <v>0</v>
      </c>
      <c r="U5494" s="21">
        <f>U5495+U5510</f>
        <v>0</v>
      </c>
      <c r="V5494" s="21">
        <f>V5495+V5510</f>
        <v>0</v>
      </c>
      <c r="W5494" s="21">
        <f>W5495+W5510</f>
        <v>0</v>
      </c>
      <c r="Y5494" s="28" t="str">
        <f t="shared" si="2901"/>
        <v/>
      </c>
      <c r="Z5494" s="28" t="str">
        <f>IF(N5494&lt;O5494+P5494,"出卖应大于等于出卖肉畜+出卖仔畜","")</f>
        <v/>
      </c>
      <c r="AA5494" s="28" t="str">
        <f t="shared" si="2906"/>
        <v/>
      </c>
      <c r="AB5494" s="28" t="str">
        <f>IF(R5494&lt;T5494,"期末实有头数应大于等于耕役畜","")</f>
        <v/>
      </c>
      <c r="AC5494" s="28" t="str">
        <f t="shared" si="2907"/>
        <v/>
      </c>
    </row>
    <row r="5495" spans="2:29">
      <c r="B5495" s="19"/>
      <c r="C5495" s="30"/>
      <c r="D5495" s="19" t="s">
        <v>34</v>
      </c>
      <c r="E5495" s="20" t="s">
        <v>33</v>
      </c>
      <c r="F5495" s="19">
        <v>2</v>
      </c>
      <c r="G5495" s="21">
        <f t="shared" ref="G5495:S5495" si="2909">G5496+G5504</f>
        <v>0</v>
      </c>
      <c r="H5495" s="21">
        <f t="shared" si="2909"/>
        <v>0</v>
      </c>
      <c r="I5495" s="21">
        <f t="shared" si="2909"/>
        <v>0</v>
      </c>
      <c r="J5495" s="21">
        <f t="shared" si="2909"/>
        <v>0</v>
      </c>
      <c r="K5495" s="21">
        <f t="shared" si="2909"/>
        <v>0</v>
      </c>
      <c r="L5495" s="21">
        <f t="shared" si="2909"/>
        <v>0</v>
      </c>
      <c r="M5495" s="21">
        <f t="shared" si="2909"/>
        <v>0</v>
      </c>
      <c r="N5495" s="21">
        <f t="shared" si="2909"/>
        <v>0</v>
      </c>
      <c r="O5495" s="21">
        <f t="shared" si="2909"/>
        <v>0</v>
      </c>
      <c r="P5495" s="21">
        <f t="shared" si="2909"/>
        <v>0</v>
      </c>
      <c r="Q5495" s="21">
        <f t="shared" si="2909"/>
        <v>0</v>
      </c>
      <c r="R5495" s="21">
        <f t="shared" si="2909"/>
        <v>0</v>
      </c>
      <c r="S5495" s="21">
        <f t="shared" si="2909"/>
        <v>0</v>
      </c>
      <c r="T5495" s="21">
        <f>T5496</f>
        <v>0</v>
      </c>
      <c r="U5495" s="21">
        <f>U5496+U5504</f>
        <v>0</v>
      </c>
      <c r="V5495" s="21">
        <f>V5496+V5504</f>
        <v>0</v>
      </c>
      <c r="W5495" s="21">
        <f>W5496+W5504</f>
        <v>0</v>
      </c>
      <c r="Y5495" s="28" t="str">
        <f t="shared" ref="Y5495:Y5511" si="2910">IF(H5495&lt;I5495,"繁殖仔畜应大于等于成活","")</f>
        <v/>
      </c>
      <c r="Z5495" s="28" t="str">
        <f t="shared" ref="Z5495:Z5506" si="2911">IF(N5495&lt;O5495+P5495,"出卖应大于等于出卖肉畜+出卖仔畜","")</f>
        <v/>
      </c>
      <c r="AA5495" s="28" t="str">
        <f t="shared" si="2906"/>
        <v/>
      </c>
      <c r="AB5495" s="28" t="str">
        <f>IF(R5495&lt;T5495,"期末实有头数应大于等于耕役畜","")</f>
        <v/>
      </c>
      <c r="AC5495" s="28" t="str">
        <f t="shared" si="2907"/>
        <v/>
      </c>
    </row>
    <row r="5496" spans="2:29">
      <c r="B5496" s="19"/>
      <c r="C5496" s="30"/>
      <c r="D5496" s="19" t="s">
        <v>35</v>
      </c>
      <c r="E5496" s="20" t="s">
        <v>33</v>
      </c>
      <c r="F5496" s="19">
        <v>3</v>
      </c>
      <c r="G5496" s="21">
        <f t="shared" ref="G5496:R5496" si="2912">G5497+G5500+G5501+G5502+G5503</f>
        <v>0</v>
      </c>
      <c r="H5496" s="21">
        <f t="shared" si="2912"/>
        <v>0</v>
      </c>
      <c r="I5496" s="21">
        <f t="shared" si="2912"/>
        <v>0</v>
      </c>
      <c r="J5496" s="21">
        <f t="shared" si="2912"/>
        <v>0</v>
      </c>
      <c r="K5496" s="21">
        <f t="shared" si="2912"/>
        <v>0</v>
      </c>
      <c r="L5496" s="21">
        <f t="shared" si="2912"/>
        <v>0</v>
      </c>
      <c r="M5496" s="21">
        <f t="shared" si="2912"/>
        <v>0</v>
      </c>
      <c r="N5496" s="21">
        <f t="shared" si="2912"/>
        <v>0</v>
      </c>
      <c r="O5496" s="21">
        <f t="shared" si="2912"/>
        <v>0</v>
      </c>
      <c r="P5496" s="21">
        <f t="shared" si="2912"/>
        <v>0</v>
      </c>
      <c r="Q5496" s="21">
        <f t="shared" si="2912"/>
        <v>0</v>
      </c>
      <c r="R5496" s="21">
        <f t="shared" si="2912"/>
        <v>0</v>
      </c>
      <c r="S5496" s="21">
        <f>S5497+S5500+S5501+S5503</f>
        <v>0</v>
      </c>
      <c r="T5496" s="21">
        <f>T5497+T5500+T5501+T5502+T5503</f>
        <v>0</v>
      </c>
      <c r="U5496" s="21">
        <f>U5497+U5500+U5501+U5503</f>
        <v>0</v>
      </c>
      <c r="V5496" s="21">
        <f>V5497+V5500+V5501+V5503</f>
        <v>0</v>
      </c>
      <c r="W5496" s="21">
        <f>W5497+W5500+W5501+W5503</f>
        <v>0</v>
      </c>
      <c r="Y5496" s="28" t="str">
        <f t="shared" si="2910"/>
        <v/>
      </c>
      <c r="Z5496" s="28" t="str">
        <f t="shared" si="2911"/>
        <v/>
      </c>
      <c r="AA5496" s="28" t="str">
        <f t="shared" si="2906"/>
        <v/>
      </c>
      <c r="AB5496" s="28" t="str">
        <f>IF(R5496&lt;T5496,"期末实有头数应大于等于耕役畜","")</f>
        <v/>
      </c>
      <c r="AC5496" s="28" t="str">
        <f t="shared" si="2907"/>
        <v/>
      </c>
    </row>
    <row r="5497" spans="2:29">
      <c r="B5497" s="19"/>
      <c r="C5497" s="30"/>
      <c r="D5497" s="19" t="s">
        <v>36</v>
      </c>
      <c r="E5497" s="20" t="s">
        <v>33</v>
      </c>
      <c r="F5497" s="19">
        <v>4</v>
      </c>
      <c r="R5497" s="21">
        <f>G5497+I5497+J5497+K5497-L5497-M5497-N5497-Q5497</f>
        <v>0</v>
      </c>
      <c r="Y5497" s="28" t="str">
        <f t="shared" si="2910"/>
        <v/>
      </c>
      <c r="Z5497" s="28" t="str">
        <f t="shared" si="2911"/>
        <v/>
      </c>
      <c r="AA5497" s="28" t="str">
        <f t="shared" si="2906"/>
        <v/>
      </c>
      <c r="AB5497" s="28" t="str">
        <f>IF(R5497&lt;T5497,"期末实有头数应大于等于耕役畜","")</f>
        <v/>
      </c>
      <c r="AC5497" s="28" t="str">
        <f t="shared" si="2907"/>
        <v/>
      </c>
    </row>
    <row r="5498" spans="2:29">
      <c r="B5498" s="19"/>
      <c r="C5498" s="30"/>
      <c r="D5498" s="19" t="s">
        <v>37</v>
      </c>
      <c r="E5498" s="20" t="s">
        <v>33</v>
      </c>
      <c r="F5498" s="19">
        <v>5</v>
      </c>
      <c r="R5498" s="21">
        <f t="shared" ref="R5498:R5503" si="2913">G5498+I5498+J5498+K5498-L5498-M5498-N5498-Q5498</f>
        <v>0</v>
      </c>
      <c r="T5498" s="22" t="s">
        <v>38</v>
      </c>
      <c r="V5498" s="22" t="s">
        <v>38</v>
      </c>
      <c r="W5498" s="22" t="s">
        <v>38</v>
      </c>
      <c r="Y5498" s="28" t="str">
        <f t="shared" si="2910"/>
        <v/>
      </c>
      <c r="Z5498" s="28" t="str">
        <f t="shared" si="2911"/>
        <v/>
      </c>
      <c r="AA5498" s="28" t="str">
        <f t="shared" si="2906"/>
        <v/>
      </c>
      <c r="AB5498" s="28"/>
      <c r="AC5498" s="28"/>
    </row>
    <row r="5499" spans="2:29">
      <c r="B5499" s="19"/>
      <c r="C5499" s="30"/>
      <c r="D5499" s="19" t="s">
        <v>39</v>
      </c>
      <c r="E5499" s="20" t="s">
        <v>33</v>
      </c>
      <c r="F5499" s="19">
        <v>6</v>
      </c>
      <c r="R5499" s="21">
        <f t="shared" si="2913"/>
        <v>0</v>
      </c>
      <c r="T5499" s="22" t="s">
        <v>38</v>
      </c>
      <c r="V5499" s="22" t="s">
        <v>38</v>
      </c>
      <c r="W5499" s="22" t="s">
        <v>38</v>
      </c>
      <c r="Y5499" s="28" t="str">
        <f t="shared" si="2910"/>
        <v/>
      </c>
      <c r="Z5499" s="28" t="str">
        <f t="shared" si="2911"/>
        <v/>
      </c>
      <c r="AA5499" s="28" t="str">
        <f t="shared" si="2906"/>
        <v/>
      </c>
      <c r="AB5499" s="28"/>
      <c r="AC5499" s="28"/>
    </row>
    <row r="5500" spans="2:29">
      <c r="B5500" s="19"/>
      <c r="C5500" s="30"/>
      <c r="D5500" s="19" t="s">
        <v>40</v>
      </c>
      <c r="E5500" s="20" t="s">
        <v>41</v>
      </c>
      <c r="F5500" s="19">
        <v>7</v>
      </c>
      <c r="R5500" s="21">
        <f t="shared" si="2913"/>
        <v>0</v>
      </c>
      <c r="Y5500" s="28" t="str">
        <f t="shared" si="2910"/>
        <v/>
      </c>
      <c r="Z5500" s="28" t="str">
        <f t="shared" si="2911"/>
        <v/>
      </c>
      <c r="AA5500" s="28" t="str">
        <f t="shared" si="2906"/>
        <v/>
      </c>
      <c r="AB5500" s="28" t="str">
        <f>IF(R5500&lt;T5500,"期末实有头数应大于等于耕役畜","")</f>
        <v/>
      </c>
      <c r="AC5500" s="28" t="str">
        <f>IF(R5500&lt;V5500+W5500,"期末实有头数应大于等于良种+改良种","")</f>
        <v/>
      </c>
    </row>
    <row r="5501" spans="2:29">
      <c r="B5501" s="19"/>
      <c r="C5501" s="30"/>
      <c r="D5501" s="19" t="s">
        <v>42</v>
      </c>
      <c r="E5501" s="20" t="s">
        <v>33</v>
      </c>
      <c r="F5501" s="19">
        <v>8</v>
      </c>
      <c r="R5501" s="21">
        <f t="shared" si="2913"/>
        <v>0</v>
      </c>
      <c r="Y5501" s="28" t="str">
        <f t="shared" si="2910"/>
        <v/>
      </c>
      <c r="Z5501" s="28" t="str">
        <f t="shared" si="2911"/>
        <v/>
      </c>
      <c r="AA5501" s="28" t="str">
        <f t="shared" si="2906"/>
        <v/>
      </c>
      <c r="AB5501" s="28" t="str">
        <f>IF(R5501&lt;T5501,"期末实有头数应大于等于耕役畜","")</f>
        <v/>
      </c>
      <c r="AC5501" s="28" t="str">
        <f>IF(R5501&lt;V5501+W5501,"期末实有头数应大于等于良种+改良种","")</f>
        <v/>
      </c>
    </row>
    <row r="5502" spans="2:29">
      <c r="B5502" s="19"/>
      <c r="C5502" s="30"/>
      <c r="D5502" s="19" t="s">
        <v>43</v>
      </c>
      <c r="E5502" s="20" t="s">
        <v>33</v>
      </c>
      <c r="F5502" s="19">
        <v>9</v>
      </c>
      <c r="R5502" s="21">
        <f t="shared" si="2913"/>
        <v>0</v>
      </c>
      <c r="S5502" s="22" t="s">
        <v>38</v>
      </c>
      <c r="U5502" s="22" t="s">
        <v>38</v>
      </c>
      <c r="V5502" s="22" t="s">
        <v>38</v>
      </c>
      <c r="W5502" s="22" t="s">
        <v>38</v>
      </c>
      <c r="Y5502" s="28" t="str">
        <f t="shared" si="2910"/>
        <v/>
      </c>
      <c r="Z5502" s="28" t="str">
        <f t="shared" si="2911"/>
        <v/>
      </c>
      <c r="AA5502" s="28"/>
      <c r="AB5502" s="28" t="str">
        <f>IF(R5502&lt;T5502,"期末实有头数应大于等于耕役畜","")</f>
        <v/>
      </c>
      <c r="AC5502" s="28"/>
    </row>
    <row r="5503" spans="2:29">
      <c r="B5503" s="19"/>
      <c r="C5503" s="30"/>
      <c r="D5503" s="19" t="s">
        <v>44</v>
      </c>
      <c r="E5503" s="20" t="s">
        <v>45</v>
      </c>
      <c r="F5503" s="19">
        <v>10</v>
      </c>
      <c r="R5503" s="21">
        <f t="shared" si="2913"/>
        <v>0</v>
      </c>
      <c r="Y5503" s="28" t="str">
        <f t="shared" si="2910"/>
        <v/>
      </c>
      <c r="Z5503" s="28" t="str">
        <f t="shared" si="2911"/>
        <v/>
      </c>
      <c r="AA5503" s="28" t="str">
        <f>IF(R5503&lt;S5503+U5503,"期末实有头数应大于等于能繁母畜+种公畜","")</f>
        <v/>
      </c>
      <c r="AB5503" s="28" t="str">
        <f>IF(R5503&lt;T5503,"期末实有头数应大于等于耕役畜","")</f>
        <v/>
      </c>
      <c r="AC5503" s="28" t="str">
        <f>IF(R5503&lt;V5503+W5503,"期末实有头数应大于等于良种+改良种","")</f>
        <v/>
      </c>
    </row>
    <row r="5504" spans="2:29">
      <c r="B5504" s="19"/>
      <c r="C5504" s="30"/>
      <c r="D5504" s="19" t="s">
        <v>46</v>
      </c>
      <c r="E5504" s="20" t="s">
        <v>47</v>
      </c>
      <c r="F5504" s="19">
        <v>11</v>
      </c>
      <c r="G5504" s="21">
        <f t="shared" ref="G5504:S5504" si="2914">G5505+G5509</f>
        <v>0</v>
      </c>
      <c r="H5504" s="21">
        <f t="shared" si="2914"/>
        <v>0</v>
      </c>
      <c r="I5504" s="21">
        <f t="shared" si="2914"/>
        <v>0</v>
      </c>
      <c r="J5504" s="21">
        <f t="shared" si="2914"/>
        <v>0</v>
      </c>
      <c r="K5504" s="21">
        <f t="shared" si="2914"/>
        <v>0</v>
      </c>
      <c r="L5504" s="21">
        <f t="shared" si="2914"/>
        <v>0</v>
      </c>
      <c r="M5504" s="21">
        <f t="shared" si="2914"/>
        <v>0</v>
      </c>
      <c r="N5504" s="21">
        <f t="shared" si="2914"/>
        <v>0</v>
      </c>
      <c r="O5504" s="21">
        <f t="shared" si="2914"/>
        <v>0</v>
      </c>
      <c r="P5504" s="21">
        <f t="shared" si="2914"/>
        <v>0</v>
      </c>
      <c r="Q5504" s="21">
        <f t="shared" si="2914"/>
        <v>0</v>
      </c>
      <c r="R5504" s="23">
        <f t="shared" si="2914"/>
        <v>0</v>
      </c>
      <c r="S5504" s="21">
        <f t="shared" si="2914"/>
        <v>0</v>
      </c>
      <c r="T5504" s="22" t="s">
        <v>38</v>
      </c>
      <c r="U5504" s="21">
        <f>U5505+U5509</f>
        <v>0</v>
      </c>
      <c r="V5504" s="21">
        <f>V5505+V5509</f>
        <v>0</v>
      </c>
      <c r="W5504" s="21">
        <f>W5505+W5509</f>
        <v>0</v>
      </c>
      <c r="Y5504" s="28" t="str">
        <f t="shared" si="2910"/>
        <v/>
      </c>
      <c r="Z5504" s="28" t="str">
        <f t="shared" si="2911"/>
        <v/>
      </c>
      <c r="AA5504" s="28" t="str">
        <f>IF(R5504&lt;S5504+U5504,"期末实有头数应大于等于能繁母畜+种公畜","")</f>
        <v/>
      </c>
      <c r="AB5504" s="28"/>
      <c r="AC5504" s="28" t="str">
        <f>IF(R5504&lt;V5504+W5504,"期末实有头数应大于等于良种+改良种","")</f>
        <v/>
      </c>
    </row>
    <row r="5505" spans="2:29">
      <c r="B5505" s="19"/>
      <c r="C5505" s="30"/>
      <c r="D5505" s="19" t="s">
        <v>48</v>
      </c>
      <c r="E5505" s="20" t="s">
        <v>47</v>
      </c>
      <c r="F5505" s="19">
        <v>12</v>
      </c>
      <c r="R5505" s="21">
        <f>G5505+I5505+J5505+K5505-L5505-M5505-N5505-Q5505</f>
        <v>0</v>
      </c>
      <c r="T5505" s="22" t="s">
        <v>38</v>
      </c>
      <c r="Y5505" s="28" t="str">
        <f t="shared" si="2910"/>
        <v/>
      </c>
      <c r="Z5505" s="28" t="str">
        <f t="shared" si="2911"/>
        <v/>
      </c>
      <c r="AA5505" s="28" t="str">
        <f>IF(R5505&lt;S5505+U5505,"期末实有头数应大于等于能繁母畜+种公畜","")</f>
        <v/>
      </c>
      <c r="AB5505" s="28"/>
      <c r="AC5505" s="28" t="str">
        <f>IF(R5505&lt;V5505+W5505,"期末实有头数应大于等于良种+改良种","")</f>
        <v/>
      </c>
    </row>
    <row r="5506" spans="2:29">
      <c r="B5506" s="19"/>
      <c r="C5506" s="30"/>
      <c r="D5506" s="19" t="s">
        <v>49</v>
      </c>
      <c r="E5506" s="20" t="s">
        <v>47</v>
      </c>
      <c r="F5506" s="19">
        <v>13</v>
      </c>
      <c r="R5506" s="21">
        <f>G5506+I5506+J5506+K5506-L5506-M5506-N5506-Q5506</f>
        <v>0</v>
      </c>
      <c r="T5506" s="22" t="s">
        <v>38</v>
      </c>
      <c r="V5506" s="22" t="s">
        <v>38</v>
      </c>
      <c r="W5506" s="22" t="s">
        <v>38</v>
      </c>
      <c r="Y5506" s="28" t="str">
        <f t="shared" si="2910"/>
        <v/>
      </c>
      <c r="Z5506" s="28" t="str">
        <f t="shared" si="2911"/>
        <v/>
      </c>
      <c r="AA5506" s="28" t="str">
        <f>IF(R5506&lt;S5506+U5506,"期末实有头数应大于等于能繁母畜+种公畜","")</f>
        <v/>
      </c>
      <c r="AB5506" s="28"/>
      <c r="AC5506" s="28"/>
    </row>
    <row r="5507" spans="2:29">
      <c r="B5507" s="19"/>
      <c r="C5507" s="30"/>
      <c r="D5507" s="19" t="s">
        <v>50</v>
      </c>
      <c r="E5507" s="20" t="s">
        <v>47</v>
      </c>
      <c r="F5507" s="19">
        <v>14</v>
      </c>
      <c r="H5507" s="22" t="s">
        <v>38</v>
      </c>
      <c r="I5507" s="22" t="s">
        <v>38</v>
      </c>
      <c r="J5507" s="22" t="s">
        <v>38</v>
      </c>
      <c r="K5507" s="22" t="s">
        <v>38</v>
      </c>
      <c r="L5507" s="22" t="s">
        <v>38</v>
      </c>
      <c r="M5507" s="22" t="s">
        <v>38</v>
      </c>
      <c r="N5507" s="22" t="s">
        <v>38</v>
      </c>
      <c r="O5507" s="22" t="s">
        <v>38</v>
      </c>
      <c r="P5507" s="22" t="s">
        <v>38</v>
      </c>
      <c r="Q5507" s="22" t="s">
        <v>38</v>
      </c>
      <c r="R5507" s="24"/>
      <c r="T5507" s="22" t="s">
        <v>38</v>
      </c>
      <c r="U5507" s="22" t="s">
        <v>38</v>
      </c>
      <c r="V5507" s="22" t="s">
        <v>38</v>
      </c>
      <c r="W5507" s="22" t="s">
        <v>38</v>
      </c>
      <c r="Y5507" s="28" t="str">
        <f t="shared" si="2910"/>
        <v/>
      </c>
      <c r="Z5507" s="28"/>
      <c r="AA5507" s="28"/>
      <c r="AB5507" s="28"/>
      <c r="AC5507" s="28"/>
    </row>
    <row r="5508" spans="2:29">
      <c r="B5508" s="19"/>
      <c r="C5508" s="30"/>
      <c r="D5508" s="19" t="s">
        <v>51</v>
      </c>
      <c r="E5508" s="20" t="s">
        <v>47</v>
      </c>
      <c r="F5508" s="19">
        <v>15</v>
      </c>
      <c r="H5508" s="22" t="s">
        <v>38</v>
      </c>
      <c r="I5508" s="22" t="s">
        <v>38</v>
      </c>
      <c r="J5508" s="22" t="s">
        <v>38</v>
      </c>
      <c r="K5508" s="22" t="s">
        <v>38</v>
      </c>
      <c r="L5508" s="22" t="s">
        <v>38</v>
      </c>
      <c r="M5508" s="22" t="s">
        <v>38</v>
      </c>
      <c r="N5508" s="22" t="s">
        <v>38</v>
      </c>
      <c r="O5508" s="22" t="s">
        <v>38</v>
      </c>
      <c r="P5508" s="22" t="s">
        <v>38</v>
      </c>
      <c r="Q5508" s="22" t="s">
        <v>38</v>
      </c>
      <c r="R5508" s="24"/>
      <c r="T5508" s="22" t="s">
        <v>38</v>
      </c>
      <c r="U5508" s="22" t="s">
        <v>38</v>
      </c>
      <c r="V5508" s="22" t="s">
        <v>38</v>
      </c>
      <c r="W5508" s="22" t="s">
        <v>38</v>
      </c>
      <c r="Y5508" s="28" t="str">
        <f t="shared" si="2910"/>
        <v/>
      </c>
      <c r="Z5508" s="28"/>
      <c r="AA5508" s="28"/>
      <c r="AB5508" s="28"/>
      <c r="AC5508" s="28"/>
    </row>
    <row r="5509" spans="2:29">
      <c r="B5509" s="19"/>
      <c r="C5509" s="30"/>
      <c r="D5509" s="19" t="s">
        <v>52</v>
      </c>
      <c r="E5509" s="20" t="s">
        <v>47</v>
      </c>
      <c r="F5509" s="19">
        <v>16</v>
      </c>
      <c r="R5509" s="21">
        <f>G5509+I5509+J5509+K5509-L5509-M5509-N5509-Q5509</f>
        <v>0</v>
      </c>
      <c r="T5509" s="22" t="s">
        <v>38</v>
      </c>
      <c r="Y5509" s="28" t="str">
        <f t="shared" si="2910"/>
        <v/>
      </c>
      <c r="Z5509" s="28" t="str">
        <f>IF(N5509&lt;O5509+P5509,"出卖应大于等于出卖肉畜+出卖仔畜","")</f>
        <v/>
      </c>
      <c r="AA5509" s="28" t="str">
        <f t="shared" ref="AA5509:AA5518" si="2915">IF(R5509&lt;S5509+U5509,"期末实有头数应大于等于能繁母畜+种公畜","")</f>
        <v/>
      </c>
      <c r="AB5509" s="28"/>
      <c r="AC5509" s="28" t="str">
        <f t="shared" ref="AC5509:AC5514" si="2916">IF(R5509&lt;V5509+W5509,"期末实有头数应大于等于良种+改良种","")</f>
        <v/>
      </c>
    </row>
    <row r="5510" spans="2:29">
      <c r="B5510" s="19"/>
      <c r="C5510" s="30"/>
      <c r="D5510" s="19" t="s">
        <v>53</v>
      </c>
      <c r="E5510" s="18" t="s">
        <v>33</v>
      </c>
      <c r="F5510" s="19">
        <v>17</v>
      </c>
      <c r="R5510" s="21">
        <f>G5510+I5510+J5510+K5510-L5510-M5510-N5510-Q5510</f>
        <v>0</v>
      </c>
      <c r="T5510" s="22" t="s">
        <v>38</v>
      </c>
      <c r="Y5510" s="28" t="str">
        <f t="shared" si="2910"/>
        <v/>
      </c>
      <c r="Z5510" s="28" t="str">
        <f>IF(N5510&lt;O5510+P5510,"出卖应大于等于出卖肉畜+出卖仔畜","")</f>
        <v/>
      </c>
      <c r="AA5510" s="28" t="str">
        <f t="shared" si="2915"/>
        <v/>
      </c>
      <c r="AB5510" s="28"/>
      <c r="AC5510" s="28" t="str">
        <f t="shared" si="2916"/>
        <v/>
      </c>
    </row>
    <row r="5511" spans="2:29">
      <c r="B5511" s="18"/>
      <c r="C5511" s="29"/>
      <c r="D5511" s="19" t="s">
        <v>32</v>
      </c>
      <c r="E5511" s="20" t="s">
        <v>33</v>
      </c>
      <c r="F5511" s="19">
        <v>1</v>
      </c>
      <c r="G5511" s="21">
        <f t="shared" ref="G5511:S5511" si="2917">G5512+G5527</f>
        <v>0</v>
      </c>
      <c r="H5511" s="21">
        <f t="shared" si="2917"/>
        <v>0</v>
      </c>
      <c r="I5511" s="21">
        <f t="shared" si="2917"/>
        <v>0</v>
      </c>
      <c r="J5511" s="21">
        <f t="shared" si="2917"/>
        <v>0</v>
      </c>
      <c r="K5511" s="21">
        <f t="shared" si="2917"/>
        <v>0</v>
      </c>
      <c r="L5511" s="21">
        <f t="shared" si="2917"/>
        <v>0</v>
      </c>
      <c r="M5511" s="21">
        <f t="shared" si="2917"/>
        <v>0</v>
      </c>
      <c r="N5511" s="21">
        <f t="shared" si="2917"/>
        <v>0</v>
      </c>
      <c r="O5511" s="21">
        <f t="shared" si="2917"/>
        <v>0</v>
      </c>
      <c r="P5511" s="21">
        <f t="shared" si="2917"/>
        <v>0</v>
      </c>
      <c r="Q5511" s="21">
        <f t="shared" si="2917"/>
        <v>0</v>
      </c>
      <c r="R5511" s="21">
        <f t="shared" si="2917"/>
        <v>0</v>
      </c>
      <c r="S5511" s="21">
        <f t="shared" si="2917"/>
        <v>0</v>
      </c>
      <c r="T5511" s="21">
        <f>T5512</f>
        <v>0</v>
      </c>
      <c r="U5511" s="21">
        <f>U5512+U5527</f>
        <v>0</v>
      </c>
      <c r="V5511" s="21">
        <f>V5512+V5527</f>
        <v>0</v>
      </c>
      <c r="W5511" s="21">
        <f>W5512+W5527</f>
        <v>0</v>
      </c>
      <c r="Y5511" s="28" t="str">
        <f t="shared" si="2910"/>
        <v/>
      </c>
      <c r="Z5511" s="28" t="str">
        <f>IF(N5511&lt;O5511+P5511,"出卖应大于等于出卖肉畜+出卖仔畜","")</f>
        <v/>
      </c>
      <c r="AA5511" s="28" t="str">
        <f t="shared" si="2915"/>
        <v/>
      </c>
      <c r="AB5511" s="28" t="str">
        <f>IF(R5511&lt;T5511,"期末实有头数应大于等于耕役畜","")</f>
        <v/>
      </c>
      <c r="AC5511" s="28" t="str">
        <f t="shared" si="2916"/>
        <v/>
      </c>
    </row>
    <row r="5512" spans="2:29">
      <c r="B5512" s="19"/>
      <c r="C5512" s="30"/>
      <c r="D5512" s="19" t="s">
        <v>34</v>
      </c>
      <c r="E5512" s="20" t="s">
        <v>33</v>
      </c>
      <c r="F5512" s="19">
        <v>2</v>
      </c>
      <c r="G5512" s="21">
        <f t="shared" ref="G5512:S5512" si="2918">G5513+G5521</f>
        <v>0</v>
      </c>
      <c r="H5512" s="21">
        <f t="shared" si="2918"/>
        <v>0</v>
      </c>
      <c r="I5512" s="21">
        <f t="shared" si="2918"/>
        <v>0</v>
      </c>
      <c r="J5512" s="21">
        <f t="shared" si="2918"/>
        <v>0</v>
      </c>
      <c r="K5512" s="21">
        <f t="shared" si="2918"/>
        <v>0</v>
      </c>
      <c r="L5512" s="21">
        <f t="shared" si="2918"/>
        <v>0</v>
      </c>
      <c r="M5512" s="21">
        <f t="shared" si="2918"/>
        <v>0</v>
      </c>
      <c r="N5512" s="21">
        <f t="shared" si="2918"/>
        <v>0</v>
      </c>
      <c r="O5512" s="21">
        <f t="shared" si="2918"/>
        <v>0</v>
      </c>
      <c r="P5512" s="21">
        <f t="shared" si="2918"/>
        <v>0</v>
      </c>
      <c r="Q5512" s="21">
        <f t="shared" si="2918"/>
        <v>0</v>
      </c>
      <c r="R5512" s="21">
        <f t="shared" si="2918"/>
        <v>0</v>
      </c>
      <c r="S5512" s="21">
        <f t="shared" si="2918"/>
        <v>0</v>
      </c>
      <c r="T5512" s="21">
        <f>T5513</f>
        <v>0</v>
      </c>
      <c r="U5512" s="21">
        <f>U5513+U5521</f>
        <v>0</v>
      </c>
      <c r="V5512" s="21">
        <f>V5513+V5521</f>
        <v>0</v>
      </c>
      <c r="W5512" s="21">
        <f>W5513+W5521</f>
        <v>0</v>
      </c>
      <c r="Y5512" s="28" t="str">
        <f t="shared" ref="Y5512:Y5528" si="2919">IF(H5512&lt;I5512,"繁殖仔畜应大于等于成活","")</f>
        <v/>
      </c>
      <c r="Z5512" s="28" t="str">
        <f t="shared" ref="Z5512:Z5523" si="2920">IF(N5512&lt;O5512+P5512,"出卖应大于等于出卖肉畜+出卖仔畜","")</f>
        <v/>
      </c>
      <c r="AA5512" s="28" t="str">
        <f t="shared" si="2915"/>
        <v/>
      </c>
      <c r="AB5512" s="28" t="str">
        <f>IF(R5512&lt;T5512,"期末实有头数应大于等于耕役畜","")</f>
        <v/>
      </c>
      <c r="AC5512" s="28" t="str">
        <f t="shared" si="2916"/>
        <v/>
      </c>
    </row>
    <row r="5513" spans="2:29">
      <c r="B5513" s="19"/>
      <c r="C5513" s="30"/>
      <c r="D5513" s="19" t="s">
        <v>35</v>
      </c>
      <c r="E5513" s="20" t="s">
        <v>33</v>
      </c>
      <c r="F5513" s="19">
        <v>3</v>
      </c>
      <c r="G5513" s="21">
        <f t="shared" ref="G5513:R5513" si="2921">G5514+G5517+G5518+G5519+G5520</f>
        <v>0</v>
      </c>
      <c r="H5513" s="21">
        <f t="shared" si="2921"/>
        <v>0</v>
      </c>
      <c r="I5513" s="21">
        <f t="shared" si="2921"/>
        <v>0</v>
      </c>
      <c r="J5513" s="21">
        <f t="shared" si="2921"/>
        <v>0</v>
      </c>
      <c r="K5513" s="21">
        <f t="shared" si="2921"/>
        <v>0</v>
      </c>
      <c r="L5513" s="21">
        <f t="shared" si="2921"/>
        <v>0</v>
      </c>
      <c r="M5513" s="21">
        <f t="shared" si="2921"/>
        <v>0</v>
      </c>
      <c r="N5513" s="21">
        <f t="shared" si="2921"/>
        <v>0</v>
      </c>
      <c r="O5513" s="21">
        <f t="shared" si="2921"/>
        <v>0</v>
      </c>
      <c r="P5513" s="21">
        <f t="shared" si="2921"/>
        <v>0</v>
      </c>
      <c r="Q5513" s="21">
        <f t="shared" si="2921"/>
        <v>0</v>
      </c>
      <c r="R5513" s="21">
        <f t="shared" si="2921"/>
        <v>0</v>
      </c>
      <c r="S5513" s="21">
        <f>S5514+S5517+S5518+S5520</f>
        <v>0</v>
      </c>
      <c r="T5513" s="21">
        <f>T5514+T5517+T5518+T5519+T5520</f>
        <v>0</v>
      </c>
      <c r="U5513" s="21">
        <f>U5514+U5517+U5518+U5520</f>
        <v>0</v>
      </c>
      <c r="V5513" s="21">
        <f>V5514+V5517+V5518+V5520</f>
        <v>0</v>
      </c>
      <c r="W5513" s="21">
        <f>W5514+W5517+W5518+W5520</f>
        <v>0</v>
      </c>
      <c r="Y5513" s="28" t="str">
        <f t="shared" si="2919"/>
        <v/>
      </c>
      <c r="Z5513" s="28" t="str">
        <f t="shared" si="2920"/>
        <v/>
      </c>
      <c r="AA5513" s="28" t="str">
        <f t="shared" si="2915"/>
        <v/>
      </c>
      <c r="AB5513" s="28" t="str">
        <f>IF(R5513&lt;T5513,"期末实有头数应大于等于耕役畜","")</f>
        <v/>
      </c>
      <c r="AC5513" s="28" t="str">
        <f t="shared" si="2916"/>
        <v/>
      </c>
    </row>
    <row r="5514" spans="2:29">
      <c r="B5514" s="19"/>
      <c r="C5514" s="30"/>
      <c r="D5514" s="19" t="s">
        <v>36</v>
      </c>
      <c r="E5514" s="20" t="s">
        <v>33</v>
      </c>
      <c r="F5514" s="19">
        <v>4</v>
      </c>
      <c r="R5514" s="21">
        <f>G5514+I5514+J5514+K5514-L5514-M5514-N5514-Q5514</f>
        <v>0</v>
      </c>
      <c r="Y5514" s="28" t="str">
        <f t="shared" si="2919"/>
        <v/>
      </c>
      <c r="Z5514" s="28" t="str">
        <f t="shared" si="2920"/>
        <v/>
      </c>
      <c r="AA5514" s="28" t="str">
        <f t="shared" si="2915"/>
        <v/>
      </c>
      <c r="AB5514" s="28" t="str">
        <f>IF(R5514&lt;T5514,"期末实有头数应大于等于耕役畜","")</f>
        <v/>
      </c>
      <c r="AC5514" s="28" t="str">
        <f t="shared" si="2916"/>
        <v/>
      </c>
    </row>
    <row r="5515" spans="2:29">
      <c r="B5515" s="19"/>
      <c r="C5515" s="30"/>
      <c r="D5515" s="19" t="s">
        <v>37</v>
      </c>
      <c r="E5515" s="20" t="s">
        <v>33</v>
      </c>
      <c r="F5515" s="19">
        <v>5</v>
      </c>
      <c r="R5515" s="21">
        <f t="shared" ref="R5515:R5520" si="2922">G5515+I5515+J5515+K5515-L5515-M5515-N5515-Q5515</f>
        <v>0</v>
      </c>
      <c r="T5515" s="22" t="s">
        <v>38</v>
      </c>
      <c r="V5515" s="22" t="s">
        <v>38</v>
      </c>
      <c r="W5515" s="22" t="s">
        <v>38</v>
      </c>
      <c r="Y5515" s="28" t="str">
        <f t="shared" si="2919"/>
        <v/>
      </c>
      <c r="Z5515" s="28" t="str">
        <f t="shared" si="2920"/>
        <v/>
      </c>
      <c r="AA5515" s="28" t="str">
        <f t="shared" si="2915"/>
        <v/>
      </c>
      <c r="AB5515" s="28"/>
      <c r="AC5515" s="28"/>
    </row>
    <row r="5516" spans="2:29">
      <c r="B5516" s="19"/>
      <c r="C5516" s="30"/>
      <c r="D5516" s="19" t="s">
        <v>39</v>
      </c>
      <c r="E5516" s="20" t="s">
        <v>33</v>
      </c>
      <c r="F5516" s="19">
        <v>6</v>
      </c>
      <c r="R5516" s="21">
        <f t="shared" si="2922"/>
        <v>0</v>
      </c>
      <c r="T5516" s="22" t="s">
        <v>38</v>
      </c>
      <c r="V5516" s="22" t="s">
        <v>38</v>
      </c>
      <c r="W5516" s="22" t="s">
        <v>38</v>
      </c>
      <c r="Y5516" s="28" t="str">
        <f t="shared" si="2919"/>
        <v/>
      </c>
      <c r="Z5516" s="28" t="str">
        <f t="shared" si="2920"/>
        <v/>
      </c>
      <c r="AA5516" s="28" t="str">
        <f t="shared" si="2915"/>
        <v/>
      </c>
      <c r="AB5516" s="28"/>
      <c r="AC5516" s="28"/>
    </row>
    <row r="5517" spans="2:29">
      <c r="B5517" s="19"/>
      <c r="C5517" s="30"/>
      <c r="D5517" s="19" t="s">
        <v>40</v>
      </c>
      <c r="E5517" s="20" t="s">
        <v>41</v>
      </c>
      <c r="F5517" s="19">
        <v>7</v>
      </c>
      <c r="R5517" s="21">
        <f t="shared" si="2922"/>
        <v>0</v>
      </c>
      <c r="Y5517" s="28" t="str">
        <f t="shared" si="2919"/>
        <v/>
      </c>
      <c r="Z5517" s="28" t="str">
        <f t="shared" si="2920"/>
        <v/>
      </c>
      <c r="AA5517" s="28" t="str">
        <f t="shared" si="2915"/>
        <v/>
      </c>
      <c r="AB5517" s="28" t="str">
        <f>IF(R5517&lt;T5517,"期末实有头数应大于等于耕役畜","")</f>
        <v/>
      </c>
      <c r="AC5517" s="28" t="str">
        <f>IF(R5517&lt;V5517+W5517,"期末实有头数应大于等于良种+改良种","")</f>
        <v/>
      </c>
    </row>
    <row r="5518" spans="2:29">
      <c r="B5518" s="19"/>
      <c r="C5518" s="30"/>
      <c r="D5518" s="19" t="s">
        <v>42</v>
      </c>
      <c r="E5518" s="20" t="s">
        <v>33</v>
      </c>
      <c r="F5518" s="19">
        <v>8</v>
      </c>
      <c r="R5518" s="21">
        <f t="shared" si="2922"/>
        <v>0</v>
      </c>
      <c r="Y5518" s="28" t="str">
        <f t="shared" si="2919"/>
        <v/>
      </c>
      <c r="Z5518" s="28" t="str">
        <f t="shared" si="2920"/>
        <v/>
      </c>
      <c r="AA5518" s="28" t="str">
        <f t="shared" si="2915"/>
        <v/>
      </c>
      <c r="AB5518" s="28" t="str">
        <f>IF(R5518&lt;T5518,"期末实有头数应大于等于耕役畜","")</f>
        <v/>
      </c>
      <c r="AC5518" s="28" t="str">
        <f>IF(R5518&lt;V5518+W5518,"期末实有头数应大于等于良种+改良种","")</f>
        <v/>
      </c>
    </row>
    <row r="5519" spans="2:29">
      <c r="B5519" s="19"/>
      <c r="C5519" s="30"/>
      <c r="D5519" s="19" t="s">
        <v>43</v>
      </c>
      <c r="E5519" s="20" t="s">
        <v>33</v>
      </c>
      <c r="F5519" s="19">
        <v>9</v>
      </c>
      <c r="R5519" s="21">
        <f t="shared" si="2922"/>
        <v>0</v>
      </c>
      <c r="S5519" s="22" t="s">
        <v>38</v>
      </c>
      <c r="U5519" s="22" t="s">
        <v>38</v>
      </c>
      <c r="V5519" s="22" t="s">
        <v>38</v>
      </c>
      <c r="W5519" s="22" t="s">
        <v>38</v>
      </c>
      <c r="Y5519" s="28" t="str">
        <f t="shared" si="2919"/>
        <v/>
      </c>
      <c r="Z5519" s="28" t="str">
        <f t="shared" si="2920"/>
        <v/>
      </c>
      <c r="AA5519" s="28"/>
      <c r="AB5519" s="28" t="str">
        <f>IF(R5519&lt;T5519,"期末实有头数应大于等于耕役畜","")</f>
        <v/>
      </c>
      <c r="AC5519" s="28"/>
    </row>
    <row r="5520" spans="2:29">
      <c r="B5520" s="19"/>
      <c r="C5520" s="30"/>
      <c r="D5520" s="19" t="s">
        <v>44</v>
      </c>
      <c r="E5520" s="20" t="s">
        <v>45</v>
      </c>
      <c r="F5520" s="19">
        <v>10</v>
      </c>
      <c r="R5520" s="21">
        <f t="shared" si="2922"/>
        <v>0</v>
      </c>
      <c r="Y5520" s="28" t="str">
        <f t="shared" si="2919"/>
        <v/>
      </c>
      <c r="Z5520" s="28" t="str">
        <f t="shared" si="2920"/>
        <v/>
      </c>
      <c r="AA5520" s="28" t="str">
        <f>IF(R5520&lt;S5520+U5520,"期末实有头数应大于等于能繁母畜+种公畜","")</f>
        <v/>
      </c>
      <c r="AB5520" s="28" t="str">
        <f>IF(R5520&lt;T5520,"期末实有头数应大于等于耕役畜","")</f>
        <v/>
      </c>
      <c r="AC5520" s="28" t="str">
        <f>IF(R5520&lt;V5520+W5520,"期末实有头数应大于等于良种+改良种","")</f>
        <v/>
      </c>
    </row>
    <row r="5521" spans="2:29">
      <c r="B5521" s="19"/>
      <c r="C5521" s="30"/>
      <c r="D5521" s="19" t="s">
        <v>46</v>
      </c>
      <c r="E5521" s="20" t="s">
        <v>47</v>
      </c>
      <c r="F5521" s="19">
        <v>11</v>
      </c>
      <c r="G5521" s="21">
        <f t="shared" ref="G5521:S5521" si="2923">G5522+G5526</f>
        <v>0</v>
      </c>
      <c r="H5521" s="21">
        <f t="shared" si="2923"/>
        <v>0</v>
      </c>
      <c r="I5521" s="21">
        <f t="shared" si="2923"/>
        <v>0</v>
      </c>
      <c r="J5521" s="21">
        <f t="shared" si="2923"/>
        <v>0</v>
      </c>
      <c r="K5521" s="21">
        <f t="shared" si="2923"/>
        <v>0</v>
      </c>
      <c r="L5521" s="21">
        <f t="shared" si="2923"/>
        <v>0</v>
      </c>
      <c r="M5521" s="21">
        <f t="shared" si="2923"/>
        <v>0</v>
      </c>
      <c r="N5521" s="21">
        <f t="shared" si="2923"/>
        <v>0</v>
      </c>
      <c r="O5521" s="21">
        <f t="shared" si="2923"/>
        <v>0</v>
      </c>
      <c r="P5521" s="21">
        <f t="shared" si="2923"/>
        <v>0</v>
      </c>
      <c r="Q5521" s="21">
        <f t="shared" si="2923"/>
        <v>0</v>
      </c>
      <c r="R5521" s="23">
        <f t="shared" si="2923"/>
        <v>0</v>
      </c>
      <c r="S5521" s="21">
        <f t="shared" si="2923"/>
        <v>0</v>
      </c>
      <c r="T5521" s="22" t="s">
        <v>38</v>
      </c>
      <c r="U5521" s="21">
        <f>U5522+U5526</f>
        <v>0</v>
      </c>
      <c r="V5521" s="21">
        <f>V5522+V5526</f>
        <v>0</v>
      </c>
      <c r="W5521" s="21">
        <f>W5522+W5526</f>
        <v>0</v>
      </c>
      <c r="Y5521" s="28" t="str">
        <f t="shared" si="2919"/>
        <v/>
      </c>
      <c r="Z5521" s="28" t="str">
        <f t="shared" si="2920"/>
        <v/>
      </c>
      <c r="AA5521" s="28" t="str">
        <f>IF(R5521&lt;S5521+U5521,"期末实有头数应大于等于能繁母畜+种公畜","")</f>
        <v/>
      </c>
      <c r="AB5521" s="28"/>
      <c r="AC5521" s="28" t="str">
        <f>IF(R5521&lt;V5521+W5521,"期末实有头数应大于等于良种+改良种","")</f>
        <v/>
      </c>
    </row>
    <row r="5522" spans="2:29">
      <c r="B5522" s="19"/>
      <c r="C5522" s="30"/>
      <c r="D5522" s="19" t="s">
        <v>48</v>
      </c>
      <c r="E5522" s="20" t="s">
        <v>47</v>
      </c>
      <c r="F5522" s="19">
        <v>12</v>
      </c>
      <c r="R5522" s="21">
        <f>G5522+I5522+J5522+K5522-L5522-M5522-N5522-Q5522</f>
        <v>0</v>
      </c>
      <c r="T5522" s="22" t="s">
        <v>38</v>
      </c>
      <c r="Y5522" s="28" t="str">
        <f t="shared" si="2919"/>
        <v/>
      </c>
      <c r="Z5522" s="28" t="str">
        <f t="shared" si="2920"/>
        <v/>
      </c>
      <c r="AA5522" s="28" t="str">
        <f>IF(R5522&lt;S5522+U5522,"期末实有头数应大于等于能繁母畜+种公畜","")</f>
        <v/>
      </c>
      <c r="AB5522" s="28"/>
      <c r="AC5522" s="28" t="str">
        <f>IF(R5522&lt;V5522+W5522,"期末实有头数应大于等于良种+改良种","")</f>
        <v/>
      </c>
    </row>
    <row r="5523" spans="2:29">
      <c r="B5523" s="19"/>
      <c r="C5523" s="30"/>
      <c r="D5523" s="19" t="s">
        <v>49</v>
      </c>
      <c r="E5523" s="20" t="s">
        <v>47</v>
      </c>
      <c r="F5523" s="19">
        <v>13</v>
      </c>
      <c r="R5523" s="21">
        <f>G5523+I5523+J5523+K5523-L5523-M5523-N5523-Q5523</f>
        <v>0</v>
      </c>
      <c r="T5523" s="22" t="s">
        <v>38</v>
      </c>
      <c r="V5523" s="22" t="s">
        <v>38</v>
      </c>
      <c r="W5523" s="22" t="s">
        <v>38</v>
      </c>
      <c r="Y5523" s="28" t="str">
        <f t="shared" si="2919"/>
        <v/>
      </c>
      <c r="Z5523" s="28" t="str">
        <f t="shared" si="2920"/>
        <v/>
      </c>
      <c r="AA5523" s="28" t="str">
        <f>IF(R5523&lt;S5523+U5523,"期末实有头数应大于等于能繁母畜+种公畜","")</f>
        <v/>
      </c>
      <c r="AB5523" s="28"/>
      <c r="AC5523" s="28"/>
    </row>
    <row r="5524" spans="2:29">
      <c r="B5524" s="19"/>
      <c r="C5524" s="30"/>
      <c r="D5524" s="19" t="s">
        <v>50</v>
      </c>
      <c r="E5524" s="20" t="s">
        <v>47</v>
      </c>
      <c r="F5524" s="19">
        <v>14</v>
      </c>
      <c r="H5524" s="22" t="s">
        <v>38</v>
      </c>
      <c r="I5524" s="22" t="s">
        <v>38</v>
      </c>
      <c r="J5524" s="22" t="s">
        <v>38</v>
      </c>
      <c r="K5524" s="22" t="s">
        <v>38</v>
      </c>
      <c r="L5524" s="22" t="s">
        <v>38</v>
      </c>
      <c r="M5524" s="22" t="s">
        <v>38</v>
      </c>
      <c r="N5524" s="22" t="s">
        <v>38</v>
      </c>
      <c r="O5524" s="22" t="s">
        <v>38</v>
      </c>
      <c r="P5524" s="22" t="s">
        <v>38</v>
      </c>
      <c r="Q5524" s="22" t="s">
        <v>38</v>
      </c>
      <c r="R5524" s="24"/>
      <c r="T5524" s="22" t="s">
        <v>38</v>
      </c>
      <c r="U5524" s="22" t="s">
        <v>38</v>
      </c>
      <c r="V5524" s="22" t="s">
        <v>38</v>
      </c>
      <c r="W5524" s="22" t="s">
        <v>38</v>
      </c>
      <c r="Y5524" s="28" t="str">
        <f t="shared" si="2919"/>
        <v/>
      </c>
      <c r="Z5524" s="28"/>
      <c r="AA5524" s="28"/>
      <c r="AB5524" s="28"/>
      <c r="AC5524" s="28"/>
    </row>
    <row r="5525" spans="2:29">
      <c r="B5525" s="19"/>
      <c r="C5525" s="30"/>
      <c r="D5525" s="19" t="s">
        <v>51</v>
      </c>
      <c r="E5525" s="20" t="s">
        <v>47</v>
      </c>
      <c r="F5525" s="19">
        <v>15</v>
      </c>
      <c r="H5525" s="22" t="s">
        <v>38</v>
      </c>
      <c r="I5525" s="22" t="s">
        <v>38</v>
      </c>
      <c r="J5525" s="22" t="s">
        <v>38</v>
      </c>
      <c r="K5525" s="22" t="s">
        <v>38</v>
      </c>
      <c r="L5525" s="22" t="s">
        <v>38</v>
      </c>
      <c r="M5525" s="22" t="s">
        <v>38</v>
      </c>
      <c r="N5525" s="22" t="s">
        <v>38</v>
      </c>
      <c r="O5525" s="22" t="s">
        <v>38</v>
      </c>
      <c r="P5525" s="22" t="s">
        <v>38</v>
      </c>
      <c r="Q5525" s="22" t="s">
        <v>38</v>
      </c>
      <c r="R5525" s="24"/>
      <c r="T5525" s="22" t="s">
        <v>38</v>
      </c>
      <c r="U5525" s="22" t="s">
        <v>38</v>
      </c>
      <c r="V5525" s="22" t="s">
        <v>38</v>
      </c>
      <c r="W5525" s="22" t="s">
        <v>38</v>
      </c>
      <c r="Y5525" s="28" t="str">
        <f t="shared" si="2919"/>
        <v/>
      </c>
      <c r="Z5525" s="28"/>
      <c r="AA5525" s="28"/>
      <c r="AB5525" s="28"/>
      <c r="AC5525" s="28"/>
    </row>
    <row r="5526" spans="2:29">
      <c r="B5526" s="19"/>
      <c r="C5526" s="30"/>
      <c r="D5526" s="19" t="s">
        <v>52</v>
      </c>
      <c r="E5526" s="20" t="s">
        <v>47</v>
      </c>
      <c r="F5526" s="19">
        <v>16</v>
      </c>
      <c r="R5526" s="21">
        <f>G5526+I5526+J5526+K5526-L5526-M5526-N5526-Q5526</f>
        <v>0</v>
      </c>
      <c r="T5526" s="22" t="s">
        <v>38</v>
      </c>
      <c r="Y5526" s="28" t="str">
        <f t="shared" si="2919"/>
        <v/>
      </c>
      <c r="Z5526" s="28" t="str">
        <f>IF(N5526&lt;O5526+P5526,"出卖应大于等于出卖肉畜+出卖仔畜","")</f>
        <v/>
      </c>
      <c r="AA5526" s="28" t="str">
        <f t="shared" ref="AA5526:AA5535" si="2924">IF(R5526&lt;S5526+U5526,"期末实有头数应大于等于能繁母畜+种公畜","")</f>
        <v/>
      </c>
      <c r="AB5526" s="28"/>
      <c r="AC5526" s="28" t="str">
        <f t="shared" ref="AC5526:AC5531" si="2925">IF(R5526&lt;V5526+W5526,"期末实有头数应大于等于良种+改良种","")</f>
        <v/>
      </c>
    </row>
    <row r="5527" spans="2:29">
      <c r="B5527" s="19"/>
      <c r="C5527" s="30"/>
      <c r="D5527" s="19" t="s">
        <v>53</v>
      </c>
      <c r="E5527" s="18" t="s">
        <v>33</v>
      </c>
      <c r="F5527" s="19">
        <v>17</v>
      </c>
      <c r="R5527" s="21">
        <f>G5527+I5527+J5527+K5527-L5527-M5527-N5527-Q5527</f>
        <v>0</v>
      </c>
      <c r="T5527" s="22" t="s">
        <v>38</v>
      </c>
      <c r="Y5527" s="28" t="str">
        <f t="shared" si="2919"/>
        <v/>
      </c>
      <c r="Z5527" s="28" t="str">
        <f>IF(N5527&lt;O5527+P5527,"出卖应大于等于出卖肉畜+出卖仔畜","")</f>
        <v/>
      </c>
      <c r="AA5527" s="28" t="str">
        <f t="shared" si="2924"/>
        <v/>
      </c>
      <c r="AB5527" s="28"/>
      <c r="AC5527" s="28" t="str">
        <f t="shared" si="2925"/>
        <v/>
      </c>
    </row>
    <row r="5528" spans="2:29">
      <c r="B5528" s="18"/>
      <c r="C5528" s="29"/>
      <c r="D5528" s="19" t="s">
        <v>32</v>
      </c>
      <c r="E5528" s="20" t="s">
        <v>33</v>
      </c>
      <c r="F5528" s="19">
        <v>1</v>
      </c>
      <c r="G5528" s="21">
        <f t="shared" ref="G5528:S5528" si="2926">G5529+G5544</f>
        <v>0</v>
      </c>
      <c r="H5528" s="21">
        <f t="shared" si="2926"/>
        <v>0</v>
      </c>
      <c r="I5528" s="21">
        <f t="shared" si="2926"/>
        <v>0</v>
      </c>
      <c r="J5528" s="21">
        <f t="shared" si="2926"/>
        <v>0</v>
      </c>
      <c r="K5528" s="21">
        <f t="shared" si="2926"/>
        <v>0</v>
      </c>
      <c r="L5528" s="21">
        <f t="shared" si="2926"/>
        <v>0</v>
      </c>
      <c r="M5528" s="21">
        <f t="shared" si="2926"/>
        <v>0</v>
      </c>
      <c r="N5528" s="21">
        <f t="shared" si="2926"/>
        <v>0</v>
      </c>
      <c r="O5528" s="21">
        <f t="shared" si="2926"/>
        <v>0</v>
      </c>
      <c r="P5528" s="21">
        <f t="shared" si="2926"/>
        <v>0</v>
      </c>
      <c r="Q5528" s="21">
        <f t="shared" si="2926"/>
        <v>0</v>
      </c>
      <c r="R5528" s="21">
        <f t="shared" si="2926"/>
        <v>0</v>
      </c>
      <c r="S5528" s="21">
        <f t="shared" si="2926"/>
        <v>0</v>
      </c>
      <c r="T5528" s="21">
        <f>T5529</f>
        <v>0</v>
      </c>
      <c r="U5528" s="21">
        <f>U5529+U5544</f>
        <v>0</v>
      </c>
      <c r="V5528" s="21">
        <f>V5529+V5544</f>
        <v>0</v>
      </c>
      <c r="W5528" s="21">
        <f>W5529+W5544</f>
        <v>0</v>
      </c>
      <c r="Y5528" s="28" t="str">
        <f t="shared" si="2919"/>
        <v/>
      </c>
      <c r="Z5528" s="28" t="str">
        <f>IF(N5528&lt;O5528+P5528,"出卖应大于等于出卖肉畜+出卖仔畜","")</f>
        <v/>
      </c>
      <c r="AA5528" s="28" t="str">
        <f t="shared" si="2924"/>
        <v/>
      </c>
      <c r="AB5528" s="28" t="str">
        <f>IF(R5528&lt;T5528,"期末实有头数应大于等于耕役畜","")</f>
        <v/>
      </c>
      <c r="AC5528" s="28" t="str">
        <f t="shared" si="2925"/>
        <v/>
      </c>
    </row>
    <row r="5529" spans="2:29">
      <c r="B5529" s="19"/>
      <c r="C5529" s="30"/>
      <c r="D5529" s="19" t="s">
        <v>34</v>
      </c>
      <c r="E5529" s="20" t="s">
        <v>33</v>
      </c>
      <c r="F5529" s="19">
        <v>2</v>
      </c>
      <c r="G5529" s="21">
        <f t="shared" ref="G5529:S5529" si="2927">G5530+G5538</f>
        <v>0</v>
      </c>
      <c r="H5529" s="21">
        <f t="shared" si="2927"/>
        <v>0</v>
      </c>
      <c r="I5529" s="21">
        <f t="shared" si="2927"/>
        <v>0</v>
      </c>
      <c r="J5529" s="21">
        <f t="shared" si="2927"/>
        <v>0</v>
      </c>
      <c r="K5529" s="21">
        <f t="shared" si="2927"/>
        <v>0</v>
      </c>
      <c r="L5529" s="21">
        <f t="shared" si="2927"/>
        <v>0</v>
      </c>
      <c r="M5529" s="21">
        <f t="shared" si="2927"/>
        <v>0</v>
      </c>
      <c r="N5529" s="21">
        <f t="shared" si="2927"/>
        <v>0</v>
      </c>
      <c r="O5529" s="21">
        <f t="shared" si="2927"/>
        <v>0</v>
      </c>
      <c r="P5529" s="21">
        <f t="shared" si="2927"/>
        <v>0</v>
      </c>
      <c r="Q5529" s="21">
        <f t="shared" si="2927"/>
        <v>0</v>
      </c>
      <c r="R5529" s="21">
        <f t="shared" si="2927"/>
        <v>0</v>
      </c>
      <c r="S5529" s="21">
        <f t="shared" si="2927"/>
        <v>0</v>
      </c>
      <c r="T5529" s="21">
        <f>T5530</f>
        <v>0</v>
      </c>
      <c r="U5529" s="21">
        <f>U5530+U5538</f>
        <v>0</v>
      </c>
      <c r="V5529" s="21">
        <f>V5530+V5538</f>
        <v>0</v>
      </c>
      <c r="W5529" s="21">
        <f>W5530+W5538</f>
        <v>0</v>
      </c>
      <c r="Y5529" s="28" t="str">
        <f t="shared" ref="Y5529:Y5545" si="2928">IF(H5529&lt;I5529,"繁殖仔畜应大于等于成活","")</f>
        <v/>
      </c>
      <c r="Z5529" s="28" t="str">
        <f t="shared" ref="Z5529:Z5540" si="2929">IF(N5529&lt;O5529+P5529,"出卖应大于等于出卖肉畜+出卖仔畜","")</f>
        <v/>
      </c>
      <c r="AA5529" s="28" t="str">
        <f t="shared" si="2924"/>
        <v/>
      </c>
      <c r="AB5529" s="28" t="str">
        <f>IF(R5529&lt;T5529,"期末实有头数应大于等于耕役畜","")</f>
        <v/>
      </c>
      <c r="AC5529" s="28" t="str">
        <f t="shared" si="2925"/>
        <v/>
      </c>
    </row>
    <row r="5530" spans="2:29">
      <c r="B5530" s="19"/>
      <c r="C5530" s="30"/>
      <c r="D5530" s="19" t="s">
        <v>35</v>
      </c>
      <c r="E5530" s="20" t="s">
        <v>33</v>
      </c>
      <c r="F5530" s="19">
        <v>3</v>
      </c>
      <c r="G5530" s="21">
        <f t="shared" ref="G5530:R5530" si="2930">G5531+G5534+G5535+G5536+G5537</f>
        <v>0</v>
      </c>
      <c r="H5530" s="21">
        <f t="shared" si="2930"/>
        <v>0</v>
      </c>
      <c r="I5530" s="21">
        <f t="shared" si="2930"/>
        <v>0</v>
      </c>
      <c r="J5530" s="21">
        <f t="shared" si="2930"/>
        <v>0</v>
      </c>
      <c r="K5530" s="21">
        <f t="shared" si="2930"/>
        <v>0</v>
      </c>
      <c r="L5530" s="21">
        <f t="shared" si="2930"/>
        <v>0</v>
      </c>
      <c r="M5530" s="21">
        <f t="shared" si="2930"/>
        <v>0</v>
      </c>
      <c r="N5530" s="21">
        <f t="shared" si="2930"/>
        <v>0</v>
      </c>
      <c r="O5530" s="21">
        <f t="shared" si="2930"/>
        <v>0</v>
      </c>
      <c r="P5530" s="21">
        <f t="shared" si="2930"/>
        <v>0</v>
      </c>
      <c r="Q5530" s="21">
        <f t="shared" si="2930"/>
        <v>0</v>
      </c>
      <c r="R5530" s="21">
        <f t="shared" si="2930"/>
        <v>0</v>
      </c>
      <c r="S5530" s="21">
        <f>S5531+S5534+S5535+S5537</f>
        <v>0</v>
      </c>
      <c r="T5530" s="21">
        <f>T5531+T5534+T5535+T5536+T5537</f>
        <v>0</v>
      </c>
      <c r="U5530" s="21">
        <f>U5531+U5534+U5535+U5537</f>
        <v>0</v>
      </c>
      <c r="V5530" s="21">
        <f>V5531+V5534+V5535+V5537</f>
        <v>0</v>
      </c>
      <c r="W5530" s="21">
        <f>W5531+W5534+W5535+W5537</f>
        <v>0</v>
      </c>
      <c r="Y5530" s="28" t="str">
        <f t="shared" si="2928"/>
        <v/>
      </c>
      <c r="Z5530" s="28" t="str">
        <f t="shared" si="2929"/>
        <v/>
      </c>
      <c r="AA5530" s="28" t="str">
        <f t="shared" si="2924"/>
        <v/>
      </c>
      <c r="AB5530" s="28" t="str">
        <f>IF(R5530&lt;T5530,"期末实有头数应大于等于耕役畜","")</f>
        <v/>
      </c>
      <c r="AC5530" s="28" t="str">
        <f t="shared" si="2925"/>
        <v/>
      </c>
    </row>
    <row r="5531" spans="2:29">
      <c r="B5531" s="19"/>
      <c r="C5531" s="30"/>
      <c r="D5531" s="19" t="s">
        <v>36</v>
      </c>
      <c r="E5531" s="20" t="s">
        <v>33</v>
      </c>
      <c r="F5531" s="19">
        <v>4</v>
      </c>
      <c r="R5531" s="21">
        <f>G5531+I5531+J5531+K5531-L5531-M5531-N5531-Q5531</f>
        <v>0</v>
      </c>
      <c r="Y5531" s="28" t="str">
        <f t="shared" si="2928"/>
        <v/>
      </c>
      <c r="Z5531" s="28" t="str">
        <f t="shared" si="2929"/>
        <v/>
      </c>
      <c r="AA5531" s="28" t="str">
        <f t="shared" si="2924"/>
        <v/>
      </c>
      <c r="AB5531" s="28" t="str">
        <f>IF(R5531&lt;T5531,"期末实有头数应大于等于耕役畜","")</f>
        <v/>
      </c>
      <c r="AC5531" s="28" t="str">
        <f t="shared" si="2925"/>
        <v/>
      </c>
    </row>
    <row r="5532" spans="2:29">
      <c r="B5532" s="19"/>
      <c r="C5532" s="30"/>
      <c r="D5532" s="19" t="s">
        <v>37</v>
      </c>
      <c r="E5532" s="20" t="s">
        <v>33</v>
      </c>
      <c r="F5532" s="19">
        <v>5</v>
      </c>
      <c r="R5532" s="21">
        <f t="shared" ref="R5532:R5537" si="2931">G5532+I5532+J5532+K5532-L5532-M5532-N5532-Q5532</f>
        <v>0</v>
      </c>
      <c r="T5532" s="22" t="s">
        <v>38</v>
      </c>
      <c r="V5532" s="22" t="s">
        <v>38</v>
      </c>
      <c r="W5532" s="22" t="s">
        <v>38</v>
      </c>
      <c r="Y5532" s="28" t="str">
        <f t="shared" si="2928"/>
        <v/>
      </c>
      <c r="Z5532" s="28" t="str">
        <f t="shared" si="2929"/>
        <v/>
      </c>
      <c r="AA5532" s="28" t="str">
        <f t="shared" si="2924"/>
        <v/>
      </c>
      <c r="AB5532" s="28"/>
      <c r="AC5532" s="28"/>
    </row>
    <row r="5533" spans="2:29">
      <c r="B5533" s="19"/>
      <c r="C5533" s="30"/>
      <c r="D5533" s="19" t="s">
        <v>39</v>
      </c>
      <c r="E5533" s="20" t="s">
        <v>33</v>
      </c>
      <c r="F5533" s="19">
        <v>6</v>
      </c>
      <c r="R5533" s="21">
        <f t="shared" si="2931"/>
        <v>0</v>
      </c>
      <c r="T5533" s="22" t="s">
        <v>38</v>
      </c>
      <c r="V5533" s="22" t="s">
        <v>38</v>
      </c>
      <c r="W5533" s="22" t="s">
        <v>38</v>
      </c>
      <c r="Y5533" s="28" t="str">
        <f t="shared" si="2928"/>
        <v/>
      </c>
      <c r="Z5533" s="28" t="str">
        <f t="shared" si="2929"/>
        <v/>
      </c>
      <c r="AA5533" s="28" t="str">
        <f t="shared" si="2924"/>
        <v/>
      </c>
      <c r="AB5533" s="28"/>
      <c r="AC5533" s="28"/>
    </row>
    <row r="5534" spans="2:29">
      <c r="B5534" s="19"/>
      <c r="C5534" s="30"/>
      <c r="D5534" s="19" t="s">
        <v>40</v>
      </c>
      <c r="E5534" s="20" t="s">
        <v>41</v>
      </c>
      <c r="F5534" s="19">
        <v>7</v>
      </c>
      <c r="R5534" s="21">
        <f t="shared" si="2931"/>
        <v>0</v>
      </c>
      <c r="Y5534" s="28" t="str">
        <f t="shared" si="2928"/>
        <v/>
      </c>
      <c r="Z5534" s="28" t="str">
        <f t="shared" si="2929"/>
        <v/>
      </c>
      <c r="AA5534" s="28" t="str">
        <f t="shared" si="2924"/>
        <v/>
      </c>
      <c r="AB5534" s="28" t="str">
        <f>IF(R5534&lt;T5534,"期末实有头数应大于等于耕役畜","")</f>
        <v/>
      </c>
      <c r="AC5534" s="28" t="str">
        <f>IF(R5534&lt;V5534+W5534,"期末实有头数应大于等于良种+改良种","")</f>
        <v/>
      </c>
    </row>
    <row r="5535" spans="2:29">
      <c r="B5535" s="19"/>
      <c r="C5535" s="30"/>
      <c r="D5535" s="19" t="s">
        <v>42</v>
      </c>
      <c r="E5535" s="20" t="s">
        <v>33</v>
      </c>
      <c r="F5535" s="19">
        <v>8</v>
      </c>
      <c r="R5535" s="21">
        <f t="shared" si="2931"/>
        <v>0</v>
      </c>
      <c r="Y5535" s="28" t="str">
        <f t="shared" si="2928"/>
        <v/>
      </c>
      <c r="Z5535" s="28" t="str">
        <f t="shared" si="2929"/>
        <v/>
      </c>
      <c r="AA5535" s="28" t="str">
        <f t="shared" si="2924"/>
        <v/>
      </c>
      <c r="AB5535" s="28" t="str">
        <f>IF(R5535&lt;T5535,"期末实有头数应大于等于耕役畜","")</f>
        <v/>
      </c>
      <c r="AC5535" s="28" t="str">
        <f>IF(R5535&lt;V5535+W5535,"期末实有头数应大于等于良种+改良种","")</f>
        <v/>
      </c>
    </row>
    <row r="5536" spans="2:29">
      <c r="B5536" s="19"/>
      <c r="C5536" s="30"/>
      <c r="D5536" s="19" t="s">
        <v>43</v>
      </c>
      <c r="E5536" s="20" t="s">
        <v>33</v>
      </c>
      <c r="F5536" s="19">
        <v>9</v>
      </c>
      <c r="R5536" s="21">
        <f t="shared" si="2931"/>
        <v>0</v>
      </c>
      <c r="S5536" s="22" t="s">
        <v>38</v>
      </c>
      <c r="U5536" s="22" t="s">
        <v>38</v>
      </c>
      <c r="V5536" s="22" t="s">
        <v>38</v>
      </c>
      <c r="W5536" s="22" t="s">
        <v>38</v>
      </c>
      <c r="Y5536" s="28" t="str">
        <f t="shared" si="2928"/>
        <v/>
      </c>
      <c r="Z5536" s="28" t="str">
        <f t="shared" si="2929"/>
        <v/>
      </c>
      <c r="AA5536" s="28"/>
      <c r="AB5536" s="28" t="str">
        <f>IF(R5536&lt;T5536,"期末实有头数应大于等于耕役畜","")</f>
        <v/>
      </c>
      <c r="AC5536" s="28"/>
    </row>
    <row r="5537" spans="2:29">
      <c r="B5537" s="19"/>
      <c r="C5537" s="30"/>
      <c r="D5537" s="19" t="s">
        <v>44</v>
      </c>
      <c r="E5537" s="20" t="s">
        <v>45</v>
      </c>
      <c r="F5537" s="19">
        <v>10</v>
      </c>
      <c r="R5537" s="21">
        <f t="shared" si="2931"/>
        <v>0</v>
      </c>
      <c r="Y5537" s="28" t="str">
        <f t="shared" si="2928"/>
        <v/>
      </c>
      <c r="Z5537" s="28" t="str">
        <f t="shared" si="2929"/>
        <v/>
      </c>
      <c r="AA5537" s="28" t="str">
        <f>IF(R5537&lt;S5537+U5537,"期末实有头数应大于等于能繁母畜+种公畜","")</f>
        <v/>
      </c>
      <c r="AB5537" s="28" t="str">
        <f>IF(R5537&lt;T5537,"期末实有头数应大于等于耕役畜","")</f>
        <v/>
      </c>
      <c r="AC5537" s="28" t="str">
        <f>IF(R5537&lt;V5537+W5537,"期末实有头数应大于等于良种+改良种","")</f>
        <v/>
      </c>
    </row>
    <row r="5538" spans="2:29">
      <c r="B5538" s="19"/>
      <c r="C5538" s="30"/>
      <c r="D5538" s="19" t="s">
        <v>46</v>
      </c>
      <c r="E5538" s="20" t="s">
        <v>47</v>
      </c>
      <c r="F5538" s="19">
        <v>11</v>
      </c>
      <c r="G5538" s="21">
        <f t="shared" ref="G5538:S5538" si="2932">G5539+G5543</f>
        <v>0</v>
      </c>
      <c r="H5538" s="21">
        <f t="shared" si="2932"/>
        <v>0</v>
      </c>
      <c r="I5538" s="21">
        <f t="shared" si="2932"/>
        <v>0</v>
      </c>
      <c r="J5538" s="21">
        <f t="shared" si="2932"/>
        <v>0</v>
      </c>
      <c r="K5538" s="21">
        <f t="shared" si="2932"/>
        <v>0</v>
      </c>
      <c r="L5538" s="21">
        <f t="shared" si="2932"/>
        <v>0</v>
      </c>
      <c r="M5538" s="21">
        <f t="shared" si="2932"/>
        <v>0</v>
      </c>
      <c r="N5538" s="21">
        <f t="shared" si="2932"/>
        <v>0</v>
      </c>
      <c r="O5538" s="21">
        <f t="shared" si="2932"/>
        <v>0</v>
      </c>
      <c r="P5538" s="21">
        <f t="shared" si="2932"/>
        <v>0</v>
      </c>
      <c r="Q5538" s="21">
        <f t="shared" si="2932"/>
        <v>0</v>
      </c>
      <c r="R5538" s="23">
        <f t="shared" si="2932"/>
        <v>0</v>
      </c>
      <c r="S5538" s="21">
        <f t="shared" si="2932"/>
        <v>0</v>
      </c>
      <c r="T5538" s="22" t="s">
        <v>38</v>
      </c>
      <c r="U5538" s="21">
        <f>U5539+U5543</f>
        <v>0</v>
      </c>
      <c r="V5538" s="21">
        <f>V5539+V5543</f>
        <v>0</v>
      </c>
      <c r="W5538" s="21">
        <f>W5539+W5543</f>
        <v>0</v>
      </c>
      <c r="Y5538" s="28" t="str">
        <f t="shared" si="2928"/>
        <v/>
      </c>
      <c r="Z5538" s="28" t="str">
        <f t="shared" si="2929"/>
        <v/>
      </c>
      <c r="AA5538" s="28" t="str">
        <f>IF(R5538&lt;S5538+U5538,"期末实有头数应大于等于能繁母畜+种公畜","")</f>
        <v/>
      </c>
      <c r="AB5538" s="28"/>
      <c r="AC5538" s="28" t="str">
        <f>IF(R5538&lt;V5538+W5538,"期末实有头数应大于等于良种+改良种","")</f>
        <v/>
      </c>
    </row>
    <row r="5539" spans="2:29">
      <c r="B5539" s="19"/>
      <c r="C5539" s="30"/>
      <c r="D5539" s="19" t="s">
        <v>48</v>
      </c>
      <c r="E5539" s="20" t="s">
        <v>47</v>
      </c>
      <c r="F5539" s="19">
        <v>12</v>
      </c>
      <c r="R5539" s="21">
        <f>G5539+I5539+J5539+K5539-L5539-M5539-N5539-Q5539</f>
        <v>0</v>
      </c>
      <c r="T5539" s="22" t="s">
        <v>38</v>
      </c>
      <c r="Y5539" s="28" t="str">
        <f t="shared" si="2928"/>
        <v/>
      </c>
      <c r="Z5539" s="28" t="str">
        <f t="shared" si="2929"/>
        <v/>
      </c>
      <c r="AA5539" s="28" t="str">
        <f>IF(R5539&lt;S5539+U5539,"期末实有头数应大于等于能繁母畜+种公畜","")</f>
        <v/>
      </c>
      <c r="AB5539" s="28"/>
      <c r="AC5539" s="28" t="str">
        <f>IF(R5539&lt;V5539+W5539,"期末实有头数应大于等于良种+改良种","")</f>
        <v/>
      </c>
    </row>
    <row r="5540" spans="2:29">
      <c r="B5540" s="19"/>
      <c r="C5540" s="30"/>
      <c r="D5540" s="19" t="s">
        <v>49</v>
      </c>
      <c r="E5540" s="20" t="s">
        <v>47</v>
      </c>
      <c r="F5540" s="19">
        <v>13</v>
      </c>
      <c r="R5540" s="21">
        <f>G5540+I5540+J5540+K5540-L5540-M5540-N5540-Q5540</f>
        <v>0</v>
      </c>
      <c r="T5540" s="22" t="s">
        <v>38</v>
      </c>
      <c r="V5540" s="22" t="s">
        <v>38</v>
      </c>
      <c r="W5540" s="22" t="s">
        <v>38</v>
      </c>
      <c r="Y5540" s="28" t="str">
        <f t="shared" si="2928"/>
        <v/>
      </c>
      <c r="Z5540" s="28" t="str">
        <f t="shared" si="2929"/>
        <v/>
      </c>
      <c r="AA5540" s="28" t="str">
        <f>IF(R5540&lt;S5540+U5540,"期末实有头数应大于等于能繁母畜+种公畜","")</f>
        <v/>
      </c>
      <c r="AB5540" s="28"/>
      <c r="AC5540" s="28"/>
    </row>
    <row r="5541" spans="2:29">
      <c r="B5541" s="19"/>
      <c r="C5541" s="30"/>
      <c r="D5541" s="19" t="s">
        <v>50</v>
      </c>
      <c r="E5541" s="20" t="s">
        <v>47</v>
      </c>
      <c r="F5541" s="19">
        <v>14</v>
      </c>
      <c r="H5541" s="22" t="s">
        <v>38</v>
      </c>
      <c r="I5541" s="22" t="s">
        <v>38</v>
      </c>
      <c r="J5541" s="22" t="s">
        <v>38</v>
      </c>
      <c r="K5541" s="22" t="s">
        <v>38</v>
      </c>
      <c r="L5541" s="22" t="s">
        <v>38</v>
      </c>
      <c r="M5541" s="22" t="s">
        <v>38</v>
      </c>
      <c r="N5541" s="22" t="s">
        <v>38</v>
      </c>
      <c r="O5541" s="22" t="s">
        <v>38</v>
      </c>
      <c r="P5541" s="22" t="s">
        <v>38</v>
      </c>
      <c r="Q5541" s="22" t="s">
        <v>38</v>
      </c>
      <c r="R5541" s="24"/>
      <c r="T5541" s="22" t="s">
        <v>38</v>
      </c>
      <c r="U5541" s="22" t="s">
        <v>38</v>
      </c>
      <c r="V5541" s="22" t="s">
        <v>38</v>
      </c>
      <c r="W5541" s="22" t="s">
        <v>38</v>
      </c>
      <c r="Y5541" s="28" t="str">
        <f t="shared" si="2928"/>
        <v/>
      </c>
      <c r="Z5541" s="28"/>
      <c r="AA5541" s="28"/>
      <c r="AB5541" s="28"/>
      <c r="AC5541" s="28"/>
    </row>
    <row r="5542" spans="2:29">
      <c r="B5542" s="19"/>
      <c r="C5542" s="30"/>
      <c r="D5542" s="19" t="s">
        <v>51</v>
      </c>
      <c r="E5542" s="20" t="s">
        <v>47</v>
      </c>
      <c r="F5542" s="19">
        <v>15</v>
      </c>
      <c r="H5542" s="22" t="s">
        <v>38</v>
      </c>
      <c r="I5542" s="22" t="s">
        <v>38</v>
      </c>
      <c r="J5542" s="22" t="s">
        <v>38</v>
      </c>
      <c r="K5542" s="22" t="s">
        <v>38</v>
      </c>
      <c r="L5542" s="22" t="s">
        <v>38</v>
      </c>
      <c r="M5542" s="22" t="s">
        <v>38</v>
      </c>
      <c r="N5542" s="22" t="s">
        <v>38</v>
      </c>
      <c r="O5542" s="22" t="s">
        <v>38</v>
      </c>
      <c r="P5542" s="22" t="s">
        <v>38</v>
      </c>
      <c r="Q5542" s="22" t="s">
        <v>38</v>
      </c>
      <c r="R5542" s="24"/>
      <c r="T5542" s="22" t="s">
        <v>38</v>
      </c>
      <c r="U5542" s="22" t="s">
        <v>38</v>
      </c>
      <c r="V5542" s="22" t="s">
        <v>38</v>
      </c>
      <c r="W5542" s="22" t="s">
        <v>38</v>
      </c>
      <c r="Y5542" s="28" t="str">
        <f t="shared" si="2928"/>
        <v/>
      </c>
      <c r="Z5542" s="28"/>
      <c r="AA5542" s="28"/>
      <c r="AB5542" s="28"/>
      <c r="AC5542" s="28"/>
    </row>
    <row r="5543" spans="2:29">
      <c r="B5543" s="19"/>
      <c r="C5543" s="30"/>
      <c r="D5543" s="19" t="s">
        <v>52</v>
      </c>
      <c r="E5543" s="20" t="s">
        <v>47</v>
      </c>
      <c r="F5543" s="19">
        <v>16</v>
      </c>
      <c r="R5543" s="21">
        <f>G5543+I5543+J5543+K5543-L5543-M5543-N5543-Q5543</f>
        <v>0</v>
      </c>
      <c r="T5543" s="22" t="s">
        <v>38</v>
      </c>
      <c r="Y5543" s="28" t="str">
        <f t="shared" si="2928"/>
        <v/>
      </c>
      <c r="Z5543" s="28" t="str">
        <f>IF(N5543&lt;O5543+P5543,"出卖应大于等于出卖肉畜+出卖仔畜","")</f>
        <v/>
      </c>
      <c r="AA5543" s="28" t="str">
        <f t="shared" ref="AA5543:AA5552" si="2933">IF(R5543&lt;S5543+U5543,"期末实有头数应大于等于能繁母畜+种公畜","")</f>
        <v/>
      </c>
      <c r="AB5543" s="28"/>
      <c r="AC5543" s="28" t="str">
        <f t="shared" ref="AC5543:AC5548" si="2934">IF(R5543&lt;V5543+W5543,"期末实有头数应大于等于良种+改良种","")</f>
        <v/>
      </c>
    </row>
    <row r="5544" spans="2:29">
      <c r="B5544" s="19"/>
      <c r="C5544" s="30"/>
      <c r="D5544" s="19" t="s">
        <v>53</v>
      </c>
      <c r="E5544" s="18" t="s">
        <v>33</v>
      </c>
      <c r="F5544" s="19">
        <v>17</v>
      </c>
      <c r="R5544" s="21">
        <f>G5544+I5544+J5544+K5544-L5544-M5544-N5544-Q5544</f>
        <v>0</v>
      </c>
      <c r="T5544" s="22" t="s">
        <v>38</v>
      </c>
      <c r="Y5544" s="28" t="str">
        <f t="shared" si="2928"/>
        <v/>
      </c>
      <c r="Z5544" s="28" t="str">
        <f>IF(N5544&lt;O5544+P5544,"出卖应大于等于出卖肉畜+出卖仔畜","")</f>
        <v/>
      </c>
      <c r="AA5544" s="28" t="str">
        <f t="shared" si="2933"/>
        <v/>
      </c>
      <c r="AB5544" s="28"/>
      <c r="AC5544" s="28" t="str">
        <f t="shared" si="2934"/>
        <v/>
      </c>
    </row>
    <row r="5545" spans="2:29">
      <c r="B5545" s="18"/>
      <c r="C5545" s="29"/>
      <c r="D5545" s="19" t="s">
        <v>32</v>
      </c>
      <c r="E5545" s="20" t="s">
        <v>33</v>
      </c>
      <c r="F5545" s="19">
        <v>1</v>
      </c>
      <c r="G5545" s="21">
        <f t="shared" ref="G5545:S5545" si="2935">G5546+G5561</f>
        <v>0</v>
      </c>
      <c r="H5545" s="21">
        <f t="shared" si="2935"/>
        <v>0</v>
      </c>
      <c r="I5545" s="21">
        <f t="shared" si="2935"/>
        <v>0</v>
      </c>
      <c r="J5545" s="21">
        <f t="shared" si="2935"/>
        <v>0</v>
      </c>
      <c r="K5545" s="21">
        <f t="shared" si="2935"/>
        <v>0</v>
      </c>
      <c r="L5545" s="21">
        <f t="shared" si="2935"/>
        <v>0</v>
      </c>
      <c r="M5545" s="21">
        <f t="shared" si="2935"/>
        <v>0</v>
      </c>
      <c r="N5545" s="21">
        <f t="shared" si="2935"/>
        <v>0</v>
      </c>
      <c r="O5545" s="21">
        <f t="shared" si="2935"/>
        <v>0</v>
      </c>
      <c r="P5545" s="21">
        <f t="shared" si="2935"/>
        <v>0</v>
      </c>
      <c r="Q5545" s="21">
        <f t="shared" si="2935"/>
        <v>0</v>
      </c>
      <c r="R5545" s="21">
        <f t="shared" si="2935"/>
        <v>0</v>
      </c>
      <c r="S5545" s="21">
        <f t="shared" si="2935"/>
        <v>0</v>
      </c>
      <c r="T5545" s="21">
        <f>T5546</f>
        <v>0</v>
      </c>
      <c r="U5545" s="21">
        <f>U5546+U5561</f>
        <v>0</v>
      </c>
      <c r="V5545" s="21">
        <f>V5546+V5561</f>
        <v>0</v>
      </c>
      <c r="W5545" s="21">
        <f>W5546+W5561</f>
        <v>0</v>
      </c>
      <c r="Y5545" s="28" t="str">
        <f t="shared" si="2928"/>
        <v/>
      </c>
      <c r="Z5545" s="28" t="str">
        <f>IF(N5545&lt;O5545+P5545,"出卖应大于等于出卖肉畜+出卖仔畜","")</f>
        <v/>
      </c>
      <c r="AA5545" s="28" t="str">
        <f t="shared" si="2933"/>
        <v/>
      </c>
      <c r="AB5545" s="28" t="str">
        <f>IF(R5545&lt;T5545,"期末实有头数应大于等于耕役畜","")</f>
        <v/>
      </c>
      <c r="AC5545" s="28" t="str">
        <f t="shared" si="2934"/>
        <v/>
      </c>
    </row>
    <row r="5546" spans="2:29">
      <c r="B5546" s="19"/>
      <c r="C5546" s="30"/>
      <c r="D5546" s="19" t="s">
        <v>34</v>
      </c>
      <c r="E5546" s="20" t="s">
        <v>33</v>
      </c>
      <c r="F5546" s="19">
        <v>2</v>
      </c>
      <c r="G5546" s="21">
        <f t="shared" ref="G5546:S5546" si="2936">G5547+G5555</f>
        <v>0</v>
      </c>
      <c r="H5546" s="21">
        <f t="shared" si="2936"/>
        <v>0</v>
      </c>
      <c r="I5546" s="21">
        <f t="shared" si="2936"/>
        <v>0</v>
      </c>
      <c r="J5546" s="21">
        <f t="shared" si="2936"/>
        <v>0</v>
      </c>
      <c r="K5546" s="21">
        <f t="shared" si="2936"/>
        <v>0</v>
      </c>
      <c r="L5546" s="21">
        <f t="shared" si="2936"/>
        <v>0</v>
      </c>
      <c r="M5546" s="21">
        <f t="shared" si="2936"/>
        <v>0</v>
      </c>
      <c r="N5546" s="21">
        <f t="shared" si="2936"/>
        <v>0</v>
      </c>
      <c r="O5546" s="21">
        <f t="shared" si="2936"/>
        <v>0</v>
      </c>
      <c r="P5546" s="21">
        <f t="shared" si="2936"/>
        <v>0</v>
      </c>
      <c r="Q5546" s="21">
        <f t="shared" si="2936"/>
        <v>0</v>
      </c>
      <c r="R5546" s="21">
        <f t="shared" si="2936"/>
        <v>0</v>
      </c>
      <c r="S5546" s="21">
        <f t="shared" si="2936"/>
        <v>0</v>
      </c>
      <c r="T5546" s="21">
        <f>T5547</f>
        <v>0</v>
      </c>
      <c r="U5546" s="21">
        <f>U5547+U5555</f>
        <v>0</v>
      </c>
      <c r="V5546" s="21">
        <f>V5547+V5555</f>
        <v>0</v>
      </c>
      <c r="W5546" s="21">
        <f>W5547+W5555</f>
        <v>0</v>
      </c>
      <c r="Y5546" s="28" t="str">
        <f t="shared" ref="Y5546:Y5562" si="2937">IF(H5546&lt;I5546,"繁殖仔畜应大于等于成活","")</f>
        <v/>
      </c>
      <c r="Z5546" s="28" t="str">
        <f t="shared" ref="Z5546:Z5557" si="2938">IF(N5546&lt;O5546+P5546,"出卖应大于等于出卖肉畜+出卖仔畜","")</f>
        <v/>
      </c>
      <c r="AA5546" s="28" t="str">
        <f t="shared" si="2933"/>
        <v/>
      </c>
      <c r="AB5546" s="28" t="str">
        <f>IF(R5546&lt;T5546,"期末实有头数应大于等于耕役畜","")</f>
        <v/>
      </c>
      <c r="AC5546" s="28" t="str">
        <f t="shared" si="2934"/>
        <v/>
      </c>
    </row>
    <row r="5547" spans="2:29">
      <c r="B5547" s="19"/>
      <c r="C5547" s="30"/>
      <c r="D5547" s="19" t="s">
        <v>35</v>
      </c>
      <c r="E5547" s="20" t="s">
        <v>33</v>
      </c>
      <c r="F5547" s="19">
        <v>3</v>
      </c>
      <c r="G5547" s="21">
        <f t="shared" ref="G5547:R5547" si="2939">G5548+G5551+G5552+G5553+G5554</f>
        <v>0</v>
      </c>
      <c r="H5547" s="21">
        <f t="shared" si="2939"/>
        <v>0</v>
      </c>
      <c r="I5547" s="21">
        <f t="shared" si="2939"/>
        <v>0</v>
      </c>
      <c r="J5547" s="21">
        <f t="shared" si="2939"/>
        <v>0</v>
      </c>
      <c r="K5547" s="21">
        <f t="shared" si="2939"/>
        <v>0</v>
      </c>
      <c r="L5547" s="21">
        <f t="shared" si="2939"/>
        <v>0</v>
      </c>
      <c r="M5547" s="21">
        <f t="shared" si="2939"/>
        <v>0</v>
      </c>
      <c r="N5547" s="21">
        <f t="shared" si="2939"/>
        <v>0</v>
      </c>
      <c r="O5547" s="21">
        <f t="shared" si="2939"/>
        <v>0</v>
      </c>
      <c r="P5547" s="21">
        <f t="shared" si="2939"/>
        <v>0</v>
      </c>
      <c r="Q5547" s="21">
        <f t="shared" si="2939"/>
        <v>0</v>
      </c>
      <c r="R5547" s="21">
        <f t="shared" si="2939"/>
        <v>0</v>
      </c>
      <c r="S5547" s="21">
        <f>S5548+S5551+S5552+S5554</f>
        <v>0</v>
      </c>
      <c r="T5547" s="21">
        <f>T5548+T5551+T5552+T5553+T5554</f>
        <v>0</v>
      </c>
      <c r="U5547" s="21">
        <f>U5548+U5551+U5552+U5554</f>
        <v>0</v>
      </c>
      <c r="V5547" s="21">
        <f>V5548+V5551+V5552+V5554</f>
        <v>0</v>
      </c>
      <c r="W5547" s="21">
        <f>W5548+W5551+W5552+W5554</f>
        <v>0</v>
      </c>
      <c r="Y5547" s="28" t="str">
        <f t="shared" si="2937"/>
        <v/>
      </c>
      <c r="Z5547" s="28" t="str">
        <f t="shared" si="2938"/>
        <v/>
      </c>
      <c r="AA5547" s="28" t="str">
        <f t="shared" si="2933"/>
        <v/>
      </c>
      <c r="AB5547" s="28" t="str">
        <f>IF(R5547&lt;T5547,"期末实有头数应大于等于耕役畜","")</f>
        <v/>
      </c>
      <c r="AC5547" s="28" t="str">
        <f t="shared" si="2934"/>
        <v/>
      </c>
    </row>
    <row r="5548" spans="2:29">
      <c r="B5548" s="19"/>
      <c r="C5548" s="30"/>
      <c r="D5548" s="19" t="s">
        <v>36</v>
      </c>
      <c r="E5548" s="20" t="s">
        <v>33</v>
      </c>
      <c r="F5548" s="19">
        <v>4</v>
      </c>
      <c r="R5548" s="21">
        <f>G5548+I5548+J5548+K5548-L5548-M5548-N5548-Q5548</f>
        <v>0</v>
      </c>
      <c r="Y5548" s="28" t="str">
        <f t="shared" si="2937"/>
        <v/>
      </c>
      <c r="Z5548" s="28" t="str">
        <f t="shared" si="2938"/>
        <v/>
      </c>
      <c r="AA5548" s="28" t="str">
        <f t="shared" si="2933"/>
        <v/>
      </c>
      <c r="AB5548" s="28" t="str">
        <f>IF(R5548&lt;T5548,"期末实有头数应大于等于耕役畜","")</f>
        <v/>
      </c>
      <c r="AC5548" s="28" t="str">
        <f t="shared" si="2934"/>
        <v/>
      </c>
    </row>
    <row r="5549" spans="2:29">
      <c r="B5549" s="19"/>
      <c r="C5549" s="30"/>
      <c r="D5549" s="19" t="s">
        <v>37</v>
      </c>
      <c r="E5549" s="20" t="s">
        <v>33</v>
      </c>
      <c r="F5549" s="19">
        <v>5</v>
      </c>
      <c r="R5549" s="21">
        <f t="shared" ref="R5549:R5554" si="2940">G5549+I5549+J5549+K5549-L5549-M5549-N5549-Q5549</f>
        <v>0</v>
      </c>
      <c r="T5549" s="22" t="s">
        <v>38</v>
      </c>
      <c r="V5549" s="22" t="s">
        <v>38</v>
      </c>
      <c r="W5549" s="22" t="s">
        <v>38</v>
      </c>
      <c r="Y5549" s="28" t="str">
        <f t="shared" si="2937"/>
        <v/>
      </c>
      <c r="Z5549" s="28" t="str">
        <f t="shared" si="2938"/>
        <v/>
      </c>
      <c r="AA5549" s="28" t="str">
        <f t="shared" si="2933"/>
        <v/>
      </c>
      <c r="AB5549" s="28"/>
      <c r="AC5549" s="28"/>
    </row>
    <row r="5550" spans="2:29">
      <c r="B5550" s="19"/>
      <c r="C5550" s="30"/>
      <c r="D5550" s="19" t="s">
        <v>39</v>
      </c>
      <c r="E5550" s="20" t="s">
        <v>33</v>
      </c>
      <c r="F5550" s="19">
        <v>6</v>
      </c>
      <c r="R5550" s="21">
        <f t="shared" si="2940"/>
        <v>0</v>
      </c>
      <c r="T5550" s="22" t="s">
        <v>38</v>
      </c>
      <c r="V5550" s="22" t="s">
        <v>38</v>
      </c>
      <c r="W5550" s="22" t="s">
        <v>38</v>
      </c>
      <c r="Y5550" s="28" t="str">
        <f t="shared" si="2937"/>
        <v/>
      </c>
      <c r="Z5550" s="28" t="str">
        <f t="shared" si="2938"/>
        <v/>
      </c>
      <c r="AA5550" s="28" t="str">
        <f t="shared" si="2933"/>
        <v/>
      </c>
      <c r="AB5550" s="28"/>
      <c r="AC5550" s="28"/>
    </row>
    <row r="5551" spans="2:29">
      <c r="B5551" s="19"/>
      <c r="C5551" s="30"/>
      <c r="D5551" s="19" t="s">
        <v>40</v>
      </c>
      <c r="E5551" s="20" t="s">
        <v>41</v>
      </c>
      <c r="F5551" s="19">
        <v>7</v>
      </c>
      <c r="R5551" s="21">
        <f t="shared" si="2940"/>
        <v>0</v>
      </c>
      <c r="Y5551" s="28" t="str">
        <f t="shared" si="2937"/>
        <v/>
      </c>
      <c r="Z5551" s="28" t="str">
        <f t="shared" si="2938"/>
        <v/>
      </c>
      <c r="AA5551" s="28" t="str">
        <f t="shared" si="2933"/>
        <v/>
      </c>
      <c r="AB5551" s="28" t="str">
        <f>IF(R5551&lt;T5551,"期末实有头数应大于等于耕役畜","")</f>
        <v/>
      </c>
      <c r="AC5551" s="28" t="str">
        <f>IF(R5551&lt;V5551+W5551,"期末实有头数应大于等于良种+改良种","")</f>
        <v/>
      </c>
    </row>
    <row r="5552" spans="2:29">
      <c r="B5552" s="19"/>
      <c r="C5552" s="30"/>
      <c r="D5552" s="19" t="s">
        <v>42</v>
      </c>
      <c r="E5552" s="20" t="s">
        <v>33</v>
      </c>
      <c r="F5552" s="19">
        <v>8</v>
      </c>
      <c r="R5552" s="21">
        <f t="shared" si="2940"/>
        <v>0</v>
      </c>
      <c r="Y5552" s="28" t="str">
        <f t="shared" si="2937"/>
        <v/>
      </c>
      <c r="Z5552" s="28" t="str">
        <f t="shared" si="2938"/>
        <v/>
      </c>
      <c r="AA5552" s="28" t="str">
        <f t="shared" si="2933"/>
        <v/>
      </c>
      <c r="AB5552" s="28" t="str">
        <f>IF(R5552&lt;T5552,"期末实有头数应大于等于耕役畜","")</f>
        <v/>
      </c>
      <c r="AC5552" s="28" t="str">
        <f>IF(R5552&lt;V5552+W5552,"期末实有头数应大于等于良种+改良种","")</f>
        <v/>
      </c>
    </row>
    <row r="5553" spans="2:29">
      <c r="B5553" s="19"/>
      <c r="C5553" s="30"/>
      <c r="D5553" s="19" t="s">
        <v>43</v>
      </c>
      <c r="E5553" s="20" t="s">
        <v>33</v>
      </c>
      <c r="F5553" s="19">
        <v>9</v>
      </c>
      <c r="R5553" s="21">
        <f t="shared" si="2940"/>
        <v>0</v>
      </c>
      <c r="S5553" s="22" t="s">
        <v>38</v>
      </c>
      <c r="U5553" s="22" t="s">
        <v>38</v>
      </c>
      <c r="V5553" s="22" t="s">
        <v>38</v>
      </c>
      <c r="W5553" s="22" t="s">
        <v>38</v>
      </c>
      <c r="Y5553" s="28" t="str">
        <f t="shared" si="2937"/>
        <v/>
      </c>
      <c r="Z5553" s="28" t="str">
        <f t="shared" si="2938"/>
        <v/>
      </c>
      <c r="AA5553" s="28"/>
      <c r="AB5553" s="28" t="str">
        <f>IF(R5553&lt;T5553,"期末实有头数应大于等于耕役畜","")</f>
        <v/>
      </c>
      <c r="AC5553" s="28"/>
    </row>
    <row r="5554" spans="2:29">
      <c r="B5554" s="19"/>
      <c r="C5554" s="30"/>
      <c r="D5554" s="19" t="s">
        <v>44</v>
      </c>
      <c r="E5554" s="20" t="s">
        <v>45</v>
      </c>
      <c r="F5554" s="19">
        <v>10</v>
      </c>
      <c r="R5554" s="21">
        <f t="shared" si="2940"/>
        <v>0</v>
      </c>
      <c r="Y5554" s="28" t="str">
        <f t="shared" si="2937"/>
        <v/>
      </c>
      <c r="Z5554" s="28" t="str">
        <f t="shared" si="2938"/>
        <v/>
      </c>
      <c r="AA5554" s="28" t="str">
        <f>IF(R5554&lt;S5554+U5554,"期末实有头数应大于等于能繁母畜+种公畜","")</f>
        <v/>
      </c>
      <c r="AB5554" s="28" t="str">
        <f>IF(R5554&lt;T5554,"期末实有头数应大于等于耕役畜","")</f>
        <v/>
      </c>
      <c r="AC5554" s="28" t="str">
        <f>IF(R5554&lt;V5554+W5554,"期末实有头数应大于等于良种+改良种","")</f>
        <v/>
      </c>
    </row>
    <row r="5555" spans="2:29">
      <c r="B5555" s="19"/>
      <c r="C5555" s="30"/>
      <c r="D5555" s="19" t="s">
        <v>46</v>
      </c>
      <c r="E5555" s="20" t="s">
        <v>47</v>
      </c>
      <c r="F5555" s="19">
        <v>11</v>
      </c>
      <c r="G5555" s="21">
        <f t="shared" ref="G5555:S5555" si="2941">G5556+G5560</f>
        <v>0</v>
      </c>
      <c r="H5555" s="21">
        <f t="shared" si="2941"/>
        <v>0</v>
      </c>
      <c r="I5555" s="21">
        <f t="shared" si="2941"/>
        <v>0</v>
      </c>
      <c r="J5555" s="21">
        <f t="shared" si="2941"/>
        <v>0</v>
      </c>
      <c r="K5555" s="21">
        <f t="shared" si="2941"/>
        <v>0</v>
      </c>
      <c r="L5555" s="21">
        <f t="shared" si="2941"/>
        <v>0</v>
      </c>
      <c r="M5555" s="21">
        <f t="shared" si="2941"/>
        <v>0</v>
      </c>
      <c r="N5555" s="21">
        <f t="shared" si="2941"/>
        <v>0</v>
      </c>
      <c r="O5555" s="21">
        <f t="shared" si="2941"/>
        <v>0</v>
      </c>
      <c r="P5555" s="21">
        <f t="shared" si="2941"/>
        <v>0</v>
      </c>
      <c r="Q5555" s="21">
        <f t="shared" si="2941"/>
        <v>0</v>
      </c>
      <c r="R5555" s="23">
        <f t="shared" si="2941"/>
        <v>0</v>
      </c>
      <c r="S5555" s="21">
        <f t="shared" si="2941"/>
        <v>0</v>
      </c>
      <c r="T5555" s="22" t="s">
        <v>38</v>
      </c>
      <c r="U5555" s="21">
        <f>U5556+U5560</f>
        <v>0</v>
      </c>
      <c r="V5555" s="21">
        <f>V5556+V5560</f>
        <v>0</v>
      </c>
      <c r="W5555" s="21">
        <f>W5556+W5560</f>
        <v>0</v>
      </c>
      <c r="Y5555" s="28" t="str">
        <f t="shared" si="2937"/>
        <v/>
      </c>
      <c r="Z5555" s="28" t="str">
        <f t="shared" si="2938"/>
        <v/>
      </c>
      <c r="AA5555" s="28" t="str">
        <f>IF(R5555&lt;S5555+U5555,"期末实有头数应大于等于能繁母畜+种公畜","")</f>
        <v/>
      </c>
      <c r="AB5555" s="28"/>
      <c r="AC5555" s="28" t="str">
        <f>IF(R5555&lt;V5555+W5555,"期末实有头数应大于等于良种+改良种","")</f>
        <v/>
      </c>
    </row>
    <row r="5556" spans="2:29">
      <c r="B5556" s="19"/>
      <c r="C5556" s="30"/>
      <c r="D5556" s="19" t="s">
        <v>48</v>
      </c>
      <c r="E5556" s="20" t="s">
        <v>47</v>
      </c>
      <c r="F5556" s="19">
        <v>12</v>
      </c>
      <c r="R5556" s="21">
        <f>G5556+I5556+J5556+K5556-L5556-M5556-N5556-Q5556</f>
        <v>0</v>
      </c>
      <c r="T5556" s="22" t="s">
        <v>38</v>
      </c>
      <c r="Y5556" s="28" t="str">
        <f t="shared" si="2937"/>
        <v/>
      </c>
      <c r="Z5556" s="28" t="str">
        <f t="shared" si="2938"/>
        <v/>
      </c>
      <c r="AA5556" s="28" t="str">
        <f>IF(R5556&lt;S5556+U5556,"期末实有头数应大于等于能繁母畜+种公畜","")</f>
        <v/>
      </c>
      <c r="AB5556" s="28"/>
      <c r="AC5556" s="28" t="str">
        <f>IF(R5556&lt;V5556+W5556,"期末实有头数应大于等于良种+改良种","")</f>
        <v/>
      </c>
    </row>
    <row r="5557" spans="2:29">
      <c r="B5557" s="19"/>
      <c r="C5557" s="30"/>
      <c r="D5557" s="19" t="s">
        <v>49</v>
      </c>
      <c r="E5557" s="20" t="s">
        <v>47</v>
      </c>
      <c r="F5557" s="19">
        <v>13</v>
      </c>
      <c r="R5557" s="21">
        <f>G5557+I5557+J5557+K5557-L5557-M5557-N5557-Q5557</f>
        <v>0</v>
      </c>
      <c r="T5557" s="22" t="s">
        <v>38</v>
      </c>
      <c r="V5557" s="22" t="s">
        <v>38</v>
      </c>
      <c r="W5557" s="22" t="s">
        <v>38</v>
      </c>
      <c r="Y5557" s="28" t="str">
        <f t="shared" si="2937"/>
        <v/>
      </c>
      <c r="Z5557" s="28" t="str">
        <f t="shared" si="2938"/>
        <v/>
      </c>
      <c r="AA5557" s="28" t="str">
        <f>IF(R5557&lt;S5557+U5557,"期末实有头数应大于等于能繁母畜+种公畜","")</f>
        <v/>
      </c>
      <c r="AB5557" s="28"/>
      <c r="AC5557" s="28"/>
    </row>
    <row r="5558" spans="2:29">
      <c r="B5558" s="19"/>
      <c r="C5558" s="30"/>
      <c r="D5558" s="19" t="s">
        <v>50</v>
      </c>
      <c r="E5558" s="20" t="s">
        <v>47</v>
      </c>
      <c r="F5558" s="19">
        <v>14</v>
      </c>
      <c r="H5558" s="22" t="s">
        <v>38</v>
      </c>
      <c r="I5558" s="22" t="s">
        <v>38</v>
      </c>
      <c r="J5558" s="22" t="s">
        <v>38</v>
      </c>
      <c r="K5558" s="22" t="s">
        <v>38</v>
      </c>
      <c r="L5558" s="22" t="s">
        <v>38</v>
      </c>
      <c r="M5558" s="22" t="s">
        <v>38</v>
      </c>
      <c r="N5558" s="22" t="s">
        <v>38</v>
      </c>
      <c r="O5558" s="22" t="s">
        <v>38</v>
      </c>
      <c r="P5558" s="22" t="s">
        <v>38</v>
      </c>
      <c r="Q5558" s="22" t="s">
        <v>38</v>
      </c>
      <c r="R5558" s="24"/>
      <c r="T5558" s="22" t="s">
        <v>38</v>
      </c>
      <c r="U5558" s="22" t="s">
        <v>38</v>
      </c>
      <c r="V5558" s="22" t="s">
        <v>38</v>
      </c>
      <c r="W5558" s="22" t="s">
        <v>38</v>
      </c>
      <c r="Y5558" s="28" t="str">
        <f t="shared" si="2937"/>
        <v/>
      </c>
      <c r="Z5558" s="28"/>
      <c r="AA5558" s="28"/>
      <c r="AB5558" s="28"/>
      <c r="AC5558" s="28"/>
    </row>
    <row r="5559" spans="2:29">
      <c r="B5559" s="19"/>
      <c r="C5559" s="30"/>
      <c r="D5559" s="19" t="s">
        <v>51</v>
      </c>
      <c r="E5559" s="20" t="s">
        <v>47</v>
      </c>
      <c r="F5559" s="19">
        <v>15</v>
      </c>
      <c r="H5559" s="22" t="s">
        <v>38</v>
      </c>
      <c r="I5559" s="22" t="s">
        <v>38</v>
      </c>
      <c r="J5559" s="22" t="s">
        <v>38</v>
      </c>
      <c r="K5559" s="22" t="s">
        <v>38</v>
      </c>
      <c r="L5559" s="22" t="s">
        <v>38</v>
      </c>
      <c r="M5559" s="22" t="s">
        <v>38</v>
      </c>
      <c r="N5559" s="22" t="s">
        <v>38</v>
      </c>
      <c r="O5559" s="22" t="s">
        <v>38</v>
      </c>
      <c r="P5559" s="22" t="s">
        <v>38</v>
      </c>
      <c r="Q5559" s="22" t="s">
        <v>38</v>
      </c>
      <c r="R5559" s="24"/>
      <c r="T5559" s="22" t="s">
        <v>38</v>
      </c>
      <c r="U5559" s="22" t="s">
        <v>38</v>
      </c>
      <c r="V5559" s="22" t="s">
        <v>38</v>
      </c>
      <c r="W5559" s="22" t="s">
        <v>38</v>
      </c>
      <c r="Y5559" s="28" t="str">
        <f t="shared" si="2937"/>
        <v/>
      </c>
      <c r="Z5559" s="28"/>
      <c r="AA5559" s="28"/>
      <c r="AB5559" s="28"/>
      <c r="AC5559" s="28"/>
    </row>
    <row r="5560" spans="2:29">
      <c r="B5560" s="19"/>
      <c r="C5560" s="30"/>
      <c r="D5560" s="19" t="s">
        <v>52</v>
      </c>
      <c r="E5560" s="20" t="s">
        <v>47</v>
      </c>
      <c r="F5560" s="19">
        <v>16</v>
      </c>
      <c r="R5560" s="21">
        <f>G5560+I5560+J5560+K5560-L5560-M5560-N5560-Q5560</f>
        <v>0</v>
      </c>
      <c r="T5560" s="22" t="s">
        <v>38</v>
      </c>
      <c r="Y5560" s="28" t="str">
        <f t="shared" si="2937"/>
        <v/>
      </c>
      <c r="Z5560" s="28" t="str">
        <f>IF(N5560&lt;O5560+P5560,"出卖应大于等于出卖肉畜+出卖仔畜","")</f>
        <v/>
      </c>
      <c r="AA5560" s="28" t="str">
        <f t="shared" ref="AA5560:AA5569" si="2942">IF(R5560&lt;S5560+U5560,"期末实有头数应大于等于能繁母畜+种公畜","")</f>
        <v/>
      </c>
      <c r="AB5560" s="28"/>
      <c r="AC5560" s="28" t="str">
        <f t="shared" ref="AC5560:AC5565" si="2943">IF(R5560&lt;V5560+W5560,"期末实有头数应大于等于良种+改良种","")</f>
        <v/>
      </c>
    </row>
    <row r="5561" spans="2:29">
      <c r="B5561" s="19"/>
      <c r="C5561" s="30"/>
      <c r="D5561" s="19" t="s">
        <v>53</v>
      </c>
      <c r="E5561" s="18" t="s">
        <v>33</v>
      </c>
      <c r="F5561" s="19">
        <v>17</v>
      </c>
      <c r="R5561" s="21">
        <f>G5561+I5561+J5561+K5561-L5561-M5561-N5561-Q5561</f>
        <v>0</v>
      </c>
      <c r="T5561" s="22" t="s">
        <v>38</v>
      </c>
      <c r="Y5561" s="28" t="str">
        <f t="shared" si="2937"/>
        <v/>
      </c>
      <c r="Z5561" s="28" t="str">
        <f>IF(N5561&lt;O5561+P5561,"出卖应大于等于出卖肉畜+出卖仔畜","")</f>
        <v/>
      </c>
      <c r="AA5561" s="28" t="str">
        <f t="shared" si="2942"/>
        <v/>
      </c>
      <c r="AB5561" s="28"/>
      <c r="AC5561" s="28" t="str">
        <f t="shared" si="2943"/>
        <v/>
      </c>
    </row>
    <row r="5562" spans="2:29">
      <c r="B5562" s="18"/>
      <c r="C5562" s="29"/>
      <c r="D5562" s="19" t="s">
        <v>32</v>
      </c>
      <c r="E5562" s="20" t="s">
        <v>33</v>
      </c>
      <c r="F5562" s="19">
        <v>1</v>
      </c>
      <c r="G5562" s="21">
        <f t="shared" ref="G5562:S5562" si="2944">G5563+G5578</f>
        <v>0</v>
      </c>
      <c r="H5562" s="21">
        <f t="shared" si="2944"/>
        <v>0</v>
      </c>
      <c r="I5562" s="21">
        <f t="shared" si="2944"/>
        <v>0</v>
      </c>
      <c r="J5562" s="21">
        <f t="shared" si="2944"/>
        <v>0</v>
      </c>
      <c r="K5562" s="21">
        <f t="shared" si="2944"/>
        <v>0</v>
      </c>
      <c r="L5562" s="21">
        <f t="shared" si="2944"/>
        <v>0</v>
      </c>
      <c r="M5562" s="21">
        <f t="shared" si="2944"/>
        <v>0</v>
      </c>
      <c r="N5562" s="21">
        <f t="shared" si="2944"/>
        <v>0</v>
      </c>
      <c r="O5562" s="21">
        <f t="shared" si="2944"/>
        <v>0</v>
      </c>
      <c r="P5562" s="21">
        <f t="shared" si="2944"/>
        <v>0</v>
      </c>
      <c r="Q5562" s="21">
        <f t="shared" si="2944"/>
        <v>0</v>
      </c>
      <c r="R5562" s="21">
        <f t="shared" si="2944"/>
        <v>0</v>
      </c>
      <c r="S5562" s="21">
        <f t="shared" si="2944"/>
        <v>0</v>
      </c>
      <c r="T5562" s="21">
        <f>T5563</f>
        <v>0</v>
      </c>
      <c r="U5562" s="21">
        <f>U5563+U5578</f>
        <v>0</v>
      </c>
      <c r="V5562" s="21">
        <f>V5563+V5578</f>
        <v>0</v>
      </c>
      <c r="W5562" s="21">
        <f>W5563+W5578</f>
        <v>0</v>
      </c>
      <c r="Y5562" s="28" t="str">
        <f t="shared" si="2937"/>
        <v/>
      </c>
      <c r="Z5562" s="28" t="str">
        <f>IF(N5562&lt;O5562+P5562,"出卖应大于等于出卖肉畜+出卖仔畜","")</f>
        <v/>
      </c>
      <c r="AA5562" s="28" t="str">
        <f t="shared" si="2942"/>
        <v/>
      </c>
      <c r="AB5562" s="28" t="str">
        <f>IF(R5562&lt;T5562,"期末实有头数应大于等于耕役畜","")</f>
        <v/>
      </c>
      <c r="AC5562" s="28" t="str">
        <f t="shared" si="2943"/>
        <v/>
      </c>
    </row>
    <row r="5563" spans="2:29">
      <c r="B5563" s="19"/>
      <c r="C5563" s="30"/>
      <c r="D5563" s="19" t="s">
        <v>34</v>
      </c>
      <c r="E5563" s="20" t="s">
        <v>33</v>
      </c>
      <c r="F5563" s="19">
        <v>2</v>
      </c>
      <c r="G5563" s="21">
        <f t="shared" ref="G5563:S5563" si="2945">G5564+G5572</f>
        <v>0</v>
      </c>
      <c r="H5563" s="21">
        <f t="shared" si="2945"/>
        <v>0</v>
      </c>
      <c r="I5563" s="21">
        <f t="shared" si="2945"/>
        <v>0</v>
      </c>
      <c r="J5563" s="21">
        <f t="shared" si="2945"/>
        <v>0</v>
      </c>
      <c r="K5563" s="21">
        <f t="shared" si="2945"/>
        <v>0</v>
      </c>
      <c r="L5563" s="21">
        <f t="shared" si="2945"/>
        <v>0</v>
      </c>
      <c r="M5563" s="21">
        <f t="shared" si="2945"/>
        <v>0</v>
      </c>
      <c r="N5563" s="21">
        <f t="shared" si="2945"/>
        <v>0</v>
      </c>
      <c r="O5563" s="21">
        <f t="shared" si="2945"/>
        <v>0</v>
      </c>
      <c r="P5563" s="21">
        <f t="shared" si="2945"/>
        <v>0</v>
      </c>
      <c r="Q5563" s="21">
        <f t="shared" si="2945"/>
        <v>0</v>
      </c>
      <c r="R5563" s="21">
        <f t="shared" si="2945"/>
        <v>0</v>
      </c>
      <c r="S5563" s="21">
        <f t="shared" si="2945"/>
        <v>0</v>
      </c>
      <c r="T5563" s="21">
        <f>T5564</f>
        <v>0</v>
      </c>
      <c r="U5563" s="21">
        <f>U5564+U5572</f>
        <v>0</v>
      </c>
      <c r="V5563" s="21">
        <f>V5564+V5572</f>
        <v>0</v>
      </c>
      <c r="W5563" s="21">
        <f>W5564+W5572</f>
        <v>0</v>
      </c>
      <c r="Y5563" s="28" t="str">
        <f t="shared" ref="Y5563:Y5579" si="2946">IF(H5563&lt;I5563,"繁殖仔畜应大于等于成活","")</f>
        <v/>
      </c>
      <c r="Z5563" s="28" t="str">
        <f t="shared" ref="Z5563:Z5574" si="2947">IF(N5563&lt;O5563+P5563,"出卖应大于等于出卖肉畜+出卖仔畜","")</f>
        <v/>
      </c>
      <c r="AA5563" s="28" t="str">
        <f t="shared" si="2942"/>
        <v/>
      </c>
      <c r="AB5563" s="28" t="str">
        <f>IF(R5563&lt;T5563,"期末实有头数应大于等于耕役畜","")</f>
        <v/>
      </c>
      <c r="AC5563" s="28" t="str">
        <f t="shared" si="2943"/>
        <v/>
      </c>
    </row>
    <row r="5564" spans="2:29">
      <c r="B5564" s="19"/>
      <c r="C5564" s="30"/>
      <c r="D5564" s="19" t="s">
        <v>35</v>
      </c>
      <c r="E5564" s="20" t="s">
        <v>33</v>
      </c>
      <c r="F5564" s="19">
        <v>3</v>
      </c>
      <c r="G5564" s="21">
        <f t="shared" ref="G5564:R5564" si="2948">G5565+G5568+G5569+G5570+G5571</f>
        <v>0</v>
      </c>
      <c r="H5564" s="21">
        <f t="shared" si="2948"/>
        <v>0</v>
      </c>
      <c r="I5564" s="21">
        <f t="shared" si="2948"/>
        <v>0</v>
      </c>
      <c r="J5564" s="21">
        <f t="shared" si="2948"/>
        <v>0</v>
      </c>
      <c r="K5564" s="21">
        <f t="shared" si="2948"/>
        <v>0</v>
      </c>
      <c r="L5564" s="21">
        <f t="shared" si="2948"/>
        <v>0</v>
      </c>
      <c r="M5564" s="21">
        <f t="shared" si="2948"/>
        <v>0</v>
      </c>
      <c r="N5564" s="21">
        <f t="shared" si="2948"/>
        <v>0</v>
      </c>
      <c r="O5564" s="21">
        <f t="shared" si="2948"/>
        <v>0</v>
      </c>
      <c r="P5564" s="21">
        <f t="shared" si="2948"/>
        <v>0</v>
      </c>
      <c r="Q5564" s="21">
        <f t="shared" si="2948"/>
        <v>0</v>
      </c>
      <c r="R5564" s="21">
        <f t="shared" si="2948"/>
        <v>0</v>
      </c>
      <c r="S5564" s="21">
        <f>S5565+S5568+S5569+S5571</f>
        <v>0</v>
      </c>
      <c r="T5564" s="21">
        <f>T5565+T5568+T5569+T5570+T5571</f>
        <v>0</v>
      </c>
      <c r="U5564" s="21">
        <f>U5565+U5568+U5569+U5571</f>
        <v>0</v>
      </c>
      <c r="V5564" s="21">
        <f>V5565+V5568+V5569+V5571</f>
        <v>0</v>
      </c>
      <c r="W5564" s="21">
        <f>W5565+W5568+W5569+W5571</f>
        <v>0</v>
      </c>
      <c r="Y5564" s="28" t="str">
        <f t="shared" si="2946"/>
        <v/>
      </c>
      <c r="Z5564" s="28" t="str">
        <f t="shared" si="2947"/>
        <v/>
      </c>
      <c r="AA5564" s="28" t="str">
        <f t="shared" si="2942"/>
        <v/>
      </c>
      <c r="AB5564" s="28" t="str">
        <f>IF(R5564&lt;T5564,"期末实有头数应大于等于耕役畜","")</f>
        <v/>
      </c>
      <c r="AC5564" s="28" t="str">
        <f t="shared" si="2943"/>
        <v/>
      </c>
    </row>
    <row r="5565" spans="2:29">
      <c r="B5565" s="19"/>
      <c r="C5565" s="30"/>
      <c r="D5565" s="19" t="s">
        <v>36</v>
      </c>
      <c r="E5565" s="20" t="s">
        <v>33</v>
      </c>
      <c r="F5565" s="19">
        <v>4</v>
      </c>
      <c r="R5565" s="21">
        <f>G5565+I5565+J5565+K5565-L5565-M5565-N5565-Q5565</f>
        <v>0</v>
      </c>
      <c r="Y5565" s="28" t="str">
        <f t="shared" si="2946"/>
        <v/>
      </c>
      <c r="Z5565" s="28" t="str">
        <f t="shared" si="2947"/>
        <v/>
      </c>
      <c r="AA5565" s="28" t="str">
        <f t="shared" si="2942"/>
        <v/>
      </c>
      <c r="AB5565" s="28" t="str">
        <f>IF(R5565&lt;T5565,"期末实有头数应大于等于耕役畜","")</f>
        <v/>
      </c>
      <c r="AC5565" s="28" t="str">
        <f t="shared" si="2943"/>
        <v/>
      </c>
    </row>
    <row r="5566" spans="2:29">
      <c r="B5566" s="19"/>
      <c r="C5566" s="30"/>
      <c r="D5566" s="19" t="s">
        <v>37</v>
      </c>
      <c r="E5566" s="20" t="s">
        <v>33</v>
      </c>
      <c r="F5566" s="19">
        <v>5</v>
      </c>
      <c r="R5566" s="21">
        <f t="shared" ref="R5566:R5571" si="2949">G5566+I5566+J5566+K5566-L5566-M5566-N5566-Q5566</f>
        <v>0</v>
      </c>
      <c r="T5566" s="22" t="s">
        <v>38</v>
      </c>
      <c r="V5566" s="22" t="s">
        <v>38</v>
      </c>
      <c r="W5566" s="22" t="s">
        <v>38</v>
      </c>
      <c r="Y5566" s="28" t="str">
        <f t="shared" si="2946"/>
        <v/>
      </c>
      <c r="Z5566" s="28" t="str">
        <f t="shared" si="2947"/>
        <v/>
      </c>
      <c r="AA5566" s="28" t="str">
        <f t="shared" si="2942"/>
        <v/>
      </c>
      <c r="AB5566" s="28"/>
      <c r="AC5566" s="28"/>
    </row>
    <row r="5567" spans="2:29">
      <c r="B5567" s="19"/>
      <c r="C5567" s="30"/>
      <c r="D5567" s="19" t="s">
        <v>39</v>
      </c>
      <c r="E5567" s="20" t="s">
        <v>33</v>
      </c>
      <c r="F5567" s="19">
        <v>6</v>
      </c>
      <c r="R5567" s="21">
        <f t="shared" si="2949"/>
        <v>0</v>
      </c>
      <c r="T5567" s="22" t="s">
        <v>38</v>
      </c>
      <c r="V5567" s="22" t="s">
        <v>38</v>
      </c>
      <c r="W5567" s="22" t="s">
        <v>38</v>
      </c>
      <c r="Y5567" s="28" t="str">
        <f t="shared" si="2946"/>
        <v/>
      </c>
      <c r="Z5567" s="28" t="str">
        <f t="shared" si="2947"/>
        <v/>
      </c>
      <c r="AA5567" s="28" t="str">
        <f t="shared" si="2942"/>
        <v/>
      </c>
      <c r="AB5567" s="28"/>
      <c r="AC5567" s="28"/>
    </row>
    <row r="5568" spans="2:29">
      <c r="B5568" s="19"/>
      <c r="C5568" s="30"/>
      <c r="D5568" s="19" t="s">
        <v>40</v>
      </c>
      <c r="E5568" s="20" t="s">
        <v>41</v>
      </c>
      <c r="F5568" s="19">
        <v>7</v>
      </c>
      <c r="R5568" s="21">
        <f t="shared" si="2949"/>
        <v>0</v>
      </c>
      <c r="Y5568" s="28" t="str">
        <f t="shared" si="2946"/>
        <v/>
      </c>
      <c r="Z5568" s="28" t="str">
        <f t="shared" si="2947"/>
        <v/>
      </c>
      <c r="AA5568" s="28" t="str">
        <f t="shared" si="2942"/>
        <v/>
      </c>
      <c r="AB5568" s="28" t="str">
        <f>IF(R5568&lt;T5568,"期末实有头数应大于等于耕役畜","")</f>
        <v/>
      </c>
      <c r="AC5568" s="28" t="str">
        <f>IF(R5568&lt;V5568+W5568,"期末实有头数应大于等于良种+改良种","")</f>
        <v/>
      </c>
    </row>
    <row r="5569" spans="2:29">
      <c r="B5569" s="19"/>
      <c r="C5569" s="30"/>
      <c r="D5569" s="19" t="s">
        <v>42</v>
      </c>
      <c r="E5569" s="20" t="s">
        <v>33</v>
      </c>
      <c r="F5569" s="19">
        <v>8</v>
      </c>
      <c r="R5569" s="21">
        <f t="shared" si="2949"/>
        <v>0</v>
      </c>
      <c r="Y5569" s="28" t="str">
        <f t="shared" si="2946"/>
        <v/>
      </c>
      <c r="Z5569" s="28" t="str">
        <f t="shared" si="2947"/>
        <v/>
      </c>
      <c r="AA5569" s="28" t="str">
        <f t="shared" si="2942"/>
        <v/>
      </c>
      <c r="AB5569" s="28" t="str">
        <f>IF(R5569&lt;T5569,"期末实有头数应大于等于耕役畜","")</f>
        <v/>
      </c>
      <c r="AC5569" s="28" t="str">
        <f>IF(R5569&lt;V5569+W5569,"期末实有头数应大于等于良种+改良种","")</f>
        <v/>
      </c>
    </row>
    <row r="5570" spans="2:29">
      <c r="B5570" s="19"/>
      <c r="C5570" s="30"/>
      <c r="D5570" s="19" t="s">
        <v>43</v>
      </c>
      <c r="E5570" s="20" t="s">
        <v>33</v>
      </c>
      <c r="F5570" s="19">
        <v>9</v>
      </c>
      <c r="R5570" s="21">
        <f t="shared" si="2949"/>
        <v>0</v>
      </c>
      <c r="S5570" s="22" t="s">
        <v>38</v>
      </c>
      <c r="U5570" s="22" t="s">
        <v>38</v>
      </c>
      <c r="V5570" s="22" t="s">
        <v>38</v>
      </c>
      <c r="W5570" s="22" t="s">
        <v>38</v>
      </c>
      <c r="Y5570" s="28" t="str">
        <f t="shared" si="2946"/>
        <v/>
      </c>
      <c r="Z5570" s="28" t="str">
        <f t="shared" si="2947"/>
        <v/>
      </c>
      <c r="AA5570" s="28"/>
      <c r="AB5570" s="28" t="str">
        <f>IF(R5570&lt;T5570,"期末实有头数应大于等于耕役畜","")</f>
        <v/>
      </c>
      <c r="AC5570" s="28"/>
    </row>
    <row r="5571" spans="2:29">
      <c r="B5571" s="19"/>
      <c r="C5571" s="30"/>
      <c r="D5571" s="19" t="s">
        <v>44</v>
      </c>
      <c r="E5571" s="20" t="s">
        <v>45</v>
      </c>
      <c r="F5571" s="19">
        <v>10</v>
      </c>
      <c r="R5571" s="21">
        <f t="shared" si="2949"/>
        <v>0</v>
      </c>
      <c r="Y5571" s="28" t="str">
        <f t="shared" si="2946"/>
        <v/>
      </c>
      <c r="Z5571" s="28" t="str">
        <f t="shared" si="2947"/>
        <v/>
      </c>
      <c r="AA5571" s="28" t="str">
        <f>IF(R5571&lt;S5571+U5571,"期末实有头数应大于等于能繁母畜+种公畜","")</f>
        <v/>
      </c>
      <c r="AB5571" s="28" t="str">
        <f>IF(R5571&lt;T5571,"期末实有头数应大于等于耕役畜","")</f>
        <v/>
      </c>
      <c r="AC5571" s="28" t="str">
        <f>IF(R5571&lt;V5571+W5571,"期末实有头数应大于等于良种+改良种","")</f>
        <v/>
      </c>
    </row>
    <row r="5572" spans="2:29">
      <c r="B5572" s="19"/>
      <c r="C5572" s="30"/>
      <c r="D5572" s="19" t="s">
        <v>46</v>
      </c>
      <c r="E5572" s="20" t="s">
        <v>47</v>
      </c>
      <c r="F5572" s="19">
        <v>11</v>
      </c>
      <c r="G5572" s="21">
        <f t="shared" ref="G5572:S5572" si="2950">G5573+G5577</f>
        <v>0</v>
      </c>
      <c r="H5572" s="21">
        <f t="shared" si="2950"/>
        <v>0</v>
      </c>
      <c r="I5572" s="21">
        <f t="shared" si="2950"/>
        <v>0</v>
      </c>
      <c r="J5572" s="21">
        <f t="shared" si="2950"/>
        <v>0</v>
      </c>
      <c r="K5572" s="21">
        <f t="shared" si="2950"/>
        <v>0</v>
      </c>
      <c r="L5572" s="21">
        <f t="shared" si="2950"/>
        <v>0</v>
      </c>
      <c r="M5572" s="21">
        <f t="shared" si="2950"/>
        <v>0</v>
      </c>
      <c r="N5572" s="21">
        <f t="shared" si="2950"/>
        <v>0</v>
      </c>
      <c r="O5572" s="21">
        <f t="shared" si="2950"/>
        <v>0</v>
      </c>
      <c r="P5572" s="21">
        <f t="shared" si="2950"/>
        <v>0</v>
      </c>
      <c r="Q5572" s="21">
        <f t="shared" si="2950"/>
        <v>0</v>
      </c>
      <c r="R5572" s="23">
        <f t="shared" si="2950"/>
        <v>0</v>
      </c>
      <c r="S5572" s="21">
        <f t="shared" si="2950"/>
        <v>0</v>
      </c>
      <c r="T5572" s="22" t="s">
        <v>38</v>
      </c>
      <c r="U5572" s="21">
        <f>U5573+U5577</f>
        <v>0</v>
      </c>
      <c r="V5572" s="21">
        <f>V5573+V5577</f>
        <v>0</v>
      </c>
      <c r="W5572" s="21">
        <f>W5573+W5577</f>
        <v>0</v>
      </c>
      <c r="Y5572" s="28" t="str">
        <f t="shared" si="2946"/>
        <v/>
      </c>
      <c r="Z5572" s="28" t="str">
        <f t="shared" si="2947"/>
        <v/>
      </c>
      <c r="AA5572" s="28" t="str">
        <f>IF(R5572&lt;S5572+U5572,"期末实有头数应大于等于能繁母畜+种公畜","")</f>
        <v/>
      </c>
      <c r="AB5572" s="28"/>
      <c r="AC5572" s="28" t="str">
        <f>IF(R5572&lt;V5572+W5572,"期末实有头数应大于等于良种+改良种","")</f>
        <v/>
      </c>
    </row>
    <row r="5573" spans="2:29">
      <c r="B5573" s="19"/>
      <c r="C5573" s="30"/>
      <c r="D5573" s="19" t="s">
        <v>48</v>
      </c>
      <c r="E5573" s="20" t="s">
        <v>47</v>
      </c>
      <c r="F5573" s="19">
        <v>12</v>
      </c>
      <c r="R5573" s="21">
        <f>G5573+I5573+J5573+K5573-L5573-M5573-N5573-Q5573</f>
        <v>0</v>
      </c>
      <c r="T5573" s="22" t="s">
        <v>38</v>
      </c>
      <c r="Y5573" s="28" t="str">
        <f t="shared" si="2946"/>
        <v/>
      </c>
      <c r="Z5573" s="28" t="str">
        <f t="shared" si="2947"/>
        <v/>
      </c>
      <c r="AA5573" s="28" t="str">
        <f>IF(R5573&lt;S5573+U5573,"期末实有头数应大于等于能繁母畜+种公畜","")</f>
        <v/>
      </c>
      <c r="AB5573" s="28"/>
      <c r="AC5573" s="28" t="str">
        <f>IF(R5573&lt;V5573+W5573,"期末实有头数应大于等于良种+改良种","")</f>
        <v/>
      </c>
    </row>
    <row r="5574" spans="2:29">
      <c r="B5574" s="19"/>
      <c r="C5574" s="30"/>
      <c r="D5574" s="19" t="s">
        <v>49</v>
      </c>
      <c r="E5574" s="20" t="s">
        <v>47</v>
      </c>
      <c r="F5574" s="19">
        <v>13</v>
      </c>
      <c r="R5574" s="21">
        <f>G5574+I5574+J5574+K5574-L5574-M5574-N5574-Q5574</f>
        <v>0</v>
      </c>
      <c r="T5574" s="22" t="s">
        <v>38</v>
      </c>
      <c r="V5574" s="22" t="s">
        <v>38</v>
      </c>
      <c r="W5574" s="22" t="s">
        <v>38</v>
      </c>
      <c r="Y5574" s="28" t="str">
        <f t="shared" si="2946"/>
        <v/>
      </c>
      <c r="Z5574" s="28" t="str">
        <f t="shared" si="2947"/>
        <v/>
      </c>
      <c r="AA5574" s="28" t="str">
        <f>IF(R5574&lt;S5574+U5574,"期末实有头数应大于等于能繁母畜+种公畜","")</f>
        <v/>
      </c>
      <c r="AB5574" s="28"/>
      <c r="AC5574" s="28"/>
    </row>
    <row r="5575" spans="2:29">
      <c r="B5575" s="19"/>
      <c r="C5575" s="30"/>
      <c r="D5575" s="19" t="s">
        <v>50</v>
      </c>
      <c r="E5575" s="20" t="s">
        <v>47</v>
      </c>
      <c r="F5575" s="19">
        <v>14</v>
      </c>
      <c r="H5575" s="22" t="s">
        <v>38</v>
      </c>
      <c r="I5575" s="22" t="s">
        <v>38</v>
      </c>
      <c r="J5575" s="22" t="s">
        <v>38</v>
      </c>
      <c r="K5575" s="22" t="s">
        <v>38</v>
      </c>
      <c r="L5575" s="22" t="s">
        <v>38</v>
      </c>
      <c r="M5575" s="22" t="s">
        <v>38</v>
      </c>
      <c r="N5575" s="22" t="s">
        <v>38</v>
      </c>
      <c r="O5575" s="22" t="s">
        <v>38</v>
      </c>
      <c r="P5575" s="22" t="s">
        <v>38</v>
      </c>
      <c r="Q5575" s="22" t="s">
        <v>38</v>
      </c>
      <c r="R5575" s="24"/>
      <c r="T5575" s="22" t="s">
        <v>38</v>
      </c>
      <c r="U5575" s="22" t="s">
        <v>38</v>
      </c>
      <c r="V5575" s="22" t="s">
        <v>38</v>
      </c>
      <c r="W5575" s="22" t="s">
        <v>38</v>
      </c>
      <c r="Y5575" s="28" t="str">
        <f t="shared" si="2946"/>
        <v/>
      </c>
      <c r="Z5575" s="28"/>
      <c r="AA5575" s="28"/>
      <c r="AB5575" s="28"/>
      <c r="AC5575" s="28"/>
    </row>
    <row r="5576" spans="2:29">
      <c r="B5576" s="19"/>
      <c r="C5576" s="30"/>
      <c r="D5576" s="19" t="s">
        <v>51</v>
      </c>
      <c r="E5576" s="20" t="s">
        <v>47</v>
      </c>
      <c r="F5576" s="19">
        <v>15</v>
      </c>
      <c r="H5576" s="22" t="s">
        <v>38</v>
      </c>
      <c r="I5576" s="22" t="s">
        <v>38</v>
      </c>
      <c r="J5576" s="22" t="s">
        <v>38</v>
      </c>
      <c r="K5576" s="22" t="s">
        <v>38</v>
      </c>
      <c r="L5576" s="22" t="s">
        <v>38</v>
      </c>
      <c r="M5576" s="22" t="s">
        <v>38</v>
      </c>
      <c r="N5576" s="22" t="s">
        <v>38</v>
      </c>
      <c r="O5576" s="22" t="s">
        <v>38</v>
      </c>
      <c r="P5576" s="22" t="s">
        <v>38</v>
      </c>
      <c r="Q5576" s="22" t="s">
        <v>38</v>
      </c>
      <c r="R5576" s="24"/>
      <c r="T5576" s="22" t="s">
        <v>38</v>
      </c>
      <c r="U5576" s="22" t="s">
        <v>38</v>
      </c>
      <c r="V5576" s="22" t="s">
        <v>38</v>
      </c>
      <c r="W5576" s="22" t="s">
        <v>38</v>
      </c>
      <c r="Y5576" s="28" t="str">
        <f t="shared" si="2946"/>
        <v/>
      </c>
      <c r="Z5576" s="28"/>
      <c r="AA5576" s="28"/>
      <c r="AB5576" s="28"/>
      <c r="AC5576" s="28"/>
    </row>
    <row r="5577" spans="2:29">
      <c r="B5577" s="19"/>
      <c r="C5577" s="30"/>
      <c r="D5577" s="19" t="s">
        <v>52</v>
      </c>
      <c r="E5577" s="20" t="s">
        <v>47</v>
      </c>
      <c r="F5577" s="19">
        <v>16</v>
      </c>
      <c r="R5577" s="21">
        <f>G5577+I5577+J5577+K5577-L5577-M5577-N5577-Q5577</f>
        <v>0</v>
      </c>
      <c r="T5577" s="22" t="s">
        <v>38</v>
      </c>
      <c r="Y5577" s="28" t="str">
        <f t="shared" si="2946"/>
        <v/>
      </c>
      <c r="Z5577" s="28" t="str">
        <f>IF(N5577&lt;O5577+P5577,"出卖应大于等于出卖肉畜+出卖仔畜","")</f>
        <v/>
      </c>
      <c r="AA5577" s="28" t="str">
        <f t="shared" ref="AA5577:AA5586" si="2951">IF(R5577&lt;S5577+U5577,"期末实有头数应大于等于能繁母畜+种公畜","")</f>
        <v/>
      </c>
      <c r="AB5577" s="28"/>
      <c r="AC5577" s="28" t="str">
        <f t="shared" ref="AC5577:AC5582" si="2952">IF(R5577&lt;V5577+W5577,"期末实有头数应大于等于良种+改良种","")</f>
        <v/>
      </c>
    </row>
    <row r="5578" spans="2:29">
      <c r="B5578" s="19"/>
      <c r="C5578" s="30"/>
      <c r="D5578" s="19" t="s">
        <v>53</v>
      </c>
      <c r="E5578" s="18" t="s">
        <v>33</v>
      </c>
      <c r="F5578" s="19">
        <v>17</v>
      </c>
      <c r="R5578" s="21">
        <f>G5578+I5578+J5578+K5578-L5578-M5578-N5578-Q5578</f>
        <v>0</v>
      </c>
      <c r="T5578" s="22" t="s">
        <v>38</v>
      </c>
      <c r="Y5578" s="28" t="str">
        <f t="shared" si="2946"/>
        <v/>
      </c>
      <c r="Z5578" s="28" t="str">
        <f>IF(N5578&lt;O5578+P5578,"出卖应大于等于出卖肉畜+出卖仔畜","")</f>
        <v/>
      </c>
      <c r="AA5578" s="28" t="str">
        <f t="shared" si="2951"/>
        <v/>
      </c>
      <c r="AB5578" s="28"/>
      <c r="AC5578" s="28" t="str">
        <f t="shared" si="2952"/>
        <v/>
      </c>
    </row>
    <row r="5579" spans="2:29">
      <c r="B5579" s="18"/>
      <c r="C5579" s="29"/>
      <c r="D5579" s="19" t="s">
        <v>32</v>
      </c>
      <c r="E5579" s="20" t="s">
        <v>33</v>
      </c>
      <c r="F5579" s="19">
        <v>1</v>
      </c>
      <c r="G5579" s="21">
        <f t="shared" ref="G5579:S5579" si="2953">G5580+G5595</f>
        <v>0</v>
      </c>
      <c r="H5579" s="21">
        <f t="shared" si="2953"/>
        <v>0</v>
      </c>
      <c r="I5579" s="21">
        <f t="shared" si="2953"/>
        <v>0</v>
      </c>
      <c r="J5579" s="21">
        <f t="shared" si="2953"/>
        <v>0</v>
      </c>
      <c r="K5579" s="21">
        <f t="shared" si="2953"/>
        <v>0</v>
      </c>
      <c r="L5579" s="21">
        <f t="shared" si="2953"/>
        <v>0</v>
      </c>
      <c r="M5579" s="21">
        <f t="shared" si="2953"/>
        <v>0</v>
      </c>
      <c r="N5579" s="21">
        <f t="shared" si="2953"/>
        <v>0</v>
      </c>
      <c r="O5579" s="21">
        <f t="shared" si="2953"/>
        <v>0</v>
      </c>
      <c r="P5579" s="21">
        <f t="shared" si="2953"/>
        <v>0</v>
      </c>
      <c r="Q5579" s="21">
        <f t="shared" si="2953"/>
        <v>0</v>
      </c>
      <c r="R5579" s="21">
        <f t="shared" si="2953"/>
        <v>0</v>
      </c>
      <c r="S5579" s="21">
        <f t="shared" si="2953"/>
        <v>0</v>
      </c>
      <c r="T5579" s="21">
        <f>T5580</f>
        <v>0</v>
      </c>
      <c r="U5579" s="21">
        <f>U5580+U5595</f>
        <v>0</v>
      </c>
      <c r="V5579" s="21">
        <f>V5580+V5595</f>
        <v>0</v>
      </c>
      <c r="W5579" s="21">
        <f>W5580+W5595</f>
        <v>0</v>
      </c>
      <c r="Y5579" s="28" t="str">
        <f t="shared" si="2946"/>
        <v/>
      </c>
      <c r="Z5579" s="28" t="str">
        <f>IF(N5579&lt;O5579+P5579,"出卖应大于等于出卖肉畜+出卖仔畜","")</f>
        <v/>
      </c>
      <c r="AA5579" s="28" t="str">
        <f t="shared" si="2951"/>
        <v/>
      </c>
      <c r="AB5579" s="28" t="str">
        <f>IF(R5579&lt;T5579,"期末实有头数应大于等于耕役畜","")</f>
        <v/>
      </c>
      <c r="AC5579" s="28" t="str">
        <f t="shared" si="2952"/>
        <v/>
      </c>
    </row>
    <row r="5580" spans="2:29">
      <c r="B5580" s="19"/>
      <c r="C5580" s="30"/>
      <c r="D5580" s="19" t="s">
        <v>34</v>
      </c>
      <c r="E5580" s="20" t="s">
        <v>33</v>
      </c>
      <c r="F5580" s="19">
        <v>2</v>
      </c>
      <c r="G5580" s="21">
        <f t="shared" ref="G5580:S5580" si="2954">G5581+G5589</f>
        <v>0</v>
      </c>
      <c r="H5580" s="21">
        <f t="shared" si="2954"/>
        <v>0</v>
      </c>
      <c r="I5580" s="21">
        <f t="shared" si="2954"/>
        <v>0</v>
      </c>
      <c r="J5580" s="21">
        <f t="shared" si="2954"/>
        <v>0</v>
      </c>
      <c r="K5580" s="21">
        <f t="shared" si="2954"/>
        <v>0</v>
      </c>
      <c r="L5580" s="21">
        <f t="shared" si="2954"/>
        <v>0</v>
      </c>
      <c r="M5580" s="21">
        <f t="shared" si="2954"/>
        <v>0</v>
      </c>
      <c r="N5580" s="21">
        <f t="shared" si="2954"/>
        <v>0</v>
      </c>
      <c r="O5580" s="21">
        <f t="shared" si="2954"/>
        <v>0</v>
      </c>
      <c r="P5580" s="21">
        <f t="shared" si="2954"/>
        <v>0</v>
      </c>
      <c r="Q5580" s="21">
        <f t="shared" si="2954"/>
        <v>0</v>
      </c>
      <c r="R5580" s="21">
        <f t="shared" si="2954"/>
        <v>0</v>
      </c>
      <c r="S5580" s="21">
        <f t="shared" si="2954"/>
        <v>0</v>
      </c>
      <c r="T5580" s="21">
        <f>T5581</f>
        <v>0</v>
      </c>
      <c r="U5580" s="21">
        <f>U5581+U5589</f>
        <v>0</v>
      </c>
      <c r="V5580" s="21">
        <f>V5581+V5589</f>
        <v>0</v>
      </c>
      <c r="W5580" s="21">
        <f>W5581+W5589</f>
        <v>0</v>
      </c>
      <c r="Y5580" s="28" t="str">
        <f t="shared" ref="Y5580:Y5596" si="2955">IF(H5580&lt;I5580,"繁殖仔畜应大于等于成活","")</f>
        <v/>
      </c>
      <c r="Z5580" s="28" t="str">
        <f t="shared" ref="Z5580:Z5591" si="2956">IF(N5580&lt;O5580+P5580,"出卖应大于等于出卖肉畜+出卖仔畜","")</f>
        <v/>
      </c>
      <c r="AA5580" s="28" t="str">
        <f t="shared" si="2951"/>
        <v/>
      </c>
      <c r="AB5580" s="28" t="str">
        <f>IF(R5580&lt;T5580,"期末实有头数应大于等于耕役畜","")</f>
        <v/>
      </c>
      <c r="AC5580" s="28" t="str">
        <f t="shared" si="2952"/>
        <v/>
      </c>
    </row>
    <row r="5581" spans="2:29">
      <c r="B5581" s="19"/>
      <c r="C5581" s="30"/>
      <c r="D5581" s="19" t="s">
        <v>35</v>
      </c>
      <c r="E5581" s="20" t="s">
        <v>33</v>
      </c>
      <c r="F5581" s="19">
        <v>3</v>
      </c>
      <c r="G5581" s="21">
        <f t="shared" ref="G5581:R5581" si="2957">G5582+G5585+G5586+G5587+G5588</f>
        <v>0</v>
      </c>
      <c r="H5581" s="21">
        <f t="shared" si="2957"/>
        <v>0</v>
      </c>
      <c r="I5581" s="21">
        <f t="shared" si="2957"/>
        <v>0</v>
      </c>
      <c r="J5581" s="21">
        <f t="shared" si="2957"/>
        <v>0</v>
      </c>
      <c r="K5581" s="21">
        <f t="shared" si="2957"/>
        <v>0</v>
      </c>
      <c r="L5581" s="21">
        <f t="shared" si="2957"/>
        <v>0</v>
      </c>
      <c r="M5581" s="21">
        <f t="shared" si="2957"/>
        <v>0</v>
      </c>
      <c r="N5581" s="21">
        <f t="shared" si="2957"/>
        <v>0</v>
      </c>
      <c r="O5581" s="21">
        <f t="shared" si="2957"/>
        <v>0</v>
      </c>
      <c r="P5581" s="21">
        <f t="shared" si="2957"/>
        <v>0</v>
      </c>
      <c r="Q5581" s="21">
        <f t="shared" si="2957"/>
        <v>0</v>
      </c>
      <c r="R5581" s="21">
        <f t="shared" si="2957"/>
        <v>0</v>
      </c>
      <c r="S5581" s="21">
        <f>S5582+S5585+S5586+S5588</f>
        <v>0</v>
      </c>
      <c r="T5581" s="21">
        <f>T5582+T5585+T5586+T5587+T5588</f>
        <v>0</v>
      </c>
      <c r="U5581" s="21">
        <f>U5582+U5585+U5586+U5588</f>
        <v>0</v>
      </c>
      <c r="V5581" s="21">
        <f>V5582+V5585+V5586+V5588</f>
        <v>0</v>
      </c>
      <c r="W5581" s="21">
        <f>W5582+W5585+W5586+W5588</f>
        <v>0</v>
      </c>
      <c r="Y5581" s="28" t="str">
        <f t="shared" si="2955"/>
        <v/>
      </c>
      <c r="Z5581" s="28" t="str">
        <f t="shared" si="2956"/>
        <v/>
      </c>
      <c r="AA5581" s="28" t="str">
        <f t="shared" si="2951"/>
        <v/>
      </c>
      <c r="AB5581" s="28" t="str">
        <f>IF(R5581&lt;T5581,"期末实有头数应大于等于耕役畜","")</f>
        <v/>
      </c>
      <c r="AC5581" s="28" t="str">
        <f t="shared" si="2952"/>
        <v/>
      </c>
    </row>
    <row r="5582" spans="2:29">
      <c r="B5582" s="19"/>
      <c r="C5582" s="30"/>
      <c r="D5582" s="19" t="s">
        <v>36</v>
      </c>
      <c r="E5582" s="20" t="s">
        <v>33</v>
      </c>
      <c r="F5582" s="19">
        <v>4</v>
      </c>
      <c r="R5582" s="21">
        <f>G5582+I5582+J5582+K5582-L5582-M5582-N5582-Q5582</f>
        <v>0</v>
      </c>
      <c r="Y5582" s="28" t="str">
        <f t="shared" si="2955"/>
        <v/>
      </c>
      <c r="Z5582" s="28" t="str">
        <f t="shared" si="2956"/>
        <v/>
      </c>
      <c r="AA5582" s="28" t="str">
        <f t="shared" si="2951"/>
        <v/>
      </c>
      <c r="AB5582" s="28" t="str">
        <f>IF(R5582&lt;T5582,"期末实有头数应大于等于耕役畜","")</f>
        <v/>
      </c>
      <c r="AC5582" s="28" t="str">
        <f t="shared" si="2952"/>
        <v/>
      </c>
    </row>
    <row r="5583" spans="2:29">
      <c r="B5583" s="19"/>
      <c r="C5583" s="30"/>
      <c r="D5583" s="19" t="s">
        <v>37</v>
      </c>
      <c r="E5583" s="20" t="s">
        <v>33</v>
      </c>
      <c r="F5583" s="19">
        <v>5</v>
      </c>
      <c r="R5583" s="21">
        <f t="shared" ref="R5583:R5588" si="2958">G5583+I5583+J5583+K5583-L5583-M5583-N5583-Q5583</f>
        <v>0</v>
      </c>
      <c r="T5583" s="22" t="s">
        <v>38</v>
      </c>
      <c r="V5583" s="22" t="s">
        <v>38</v>
      </c>
      <c r="W5583" s="22" t="s">
        <v>38</v>
      </c>
      <c r="Y5583" s="28" t="str">
        <f t="shared" si="2955"/>
        <v/>
      </c>
      <c r="Z5583" s="28" t="str">
        <f t="shared" si="2956"/>
        <v/>
      </c>
      <c r="AA5583" s="28" t="str">
        <f t="shared" si="2951"/>
        <v/>
      </c>
      <c r="AB5583" s="28"/>
      <c r="AC5583" s="28"/>
    </row>
    <row r="5584" spans="2:29">
      <c r="B5584" s="19"/>
      <c r="C5584" s="30"/>
      <c r="D5584" s="19" t="s">
        <v>39</v>
      </c>
      <c r="E5584" s="20" t="s">
        <v>33</v>
      </c>
      <c r="F5584" s="19">
        <v>6</v>
      </c>
      <c r="R5584" s="21">
        <f t="shared" si="2958"/>
        <v>0</v>
      </c>
      <c r="T5584" s="22" t="s">
        <v>38</v>
      </c>
      <c r="V5584" s="22" t="s">
        <v>38</v>
      </c>
      <c r="W5584" s="22" t="s">
        <v>38</v>
      </c>
      <c r="Y5584" s="28" t="str">
        <f t="shared" si="2955"/>
        <v/>
      </c>
      <c r="Z5584" s="28" t="str">
        <f t="shared" si="2956"/>
        <v/>
      </c>
      <c r="AA5584" s="28" t="str">
        <f t="shared" si="2951"/>
        <v/>
      </c>
      <c r="AB5584" s="28"/>
      <c r="AC5584" s="28"/>
    </row>
    <row r="5585" spans="2:29">
      <c r="B5585" s="19"/>
      <c r="C5585" s="30"/>
      <c r="D5585" s="19" t="s">
        <v>40</v>
      </c>
      <c r="E5585" s="20" t="s">
        <v>41</v>
      </c>
      <c r="F5585" s="19">
        <v>7</v>
      </c>
      <c r="R5585" s="21">
        <f t="shared" si="2958"/>
        <v>0</v>
      </c>
      <c r="Y5585" s="28" t="str">
        <f t="shared" si="2955"/>
        <v/>
      </c>
      <c r="Z5585" s="28" t="str">
        <f t="shared" si="2956"/>
        <v/>
      </c>
      <c r="AA5585" s="28" t="str">
        <f t="shared" si="2951"/>
        <v/>
      </c>
      <c r="AB5585" s="28" t="str">
        <f>IF(R5585&lt;T5585,"期末实有头数应大于等于耕役畜","")</f>
        <v/>
      </c>
      <c r="AC5585" s="28" t="str">
        <f>IF(R5585&lt;V5585+W5585,"期末实有头数应大于等于良种+改良种","")</f>
        <v/>
      </c>
    </row>
    <row r="5586" spans="2:29">
      <c r="B5586" s="19"/>
      <c r="C5586" s="30"/>
      <c r="D5586" s="19" t="s">
        <v>42</v>
      </c>
      <c r="E5586" s="20" t="s">
        <v>33</v>
      </c>
      <c r="F5586" s="19">
        <v>8</v>
      </c>
      <c r="R5586" s="21">
        <f t="shared" si="2958"/>
        <v>0</v>
      </c>
      <c r="Y5586" s="28" t="str">
        <f t="shared" si="2955"/>
        <v/>
      </c>
      <c r="Z5586" s="28" t="str">
        <f t="shared" si="2956"/>
        <v/>
      </c>
      <c r="AA5586" s="28" t="str">
        <f t="shared" si="2951"/>
        <v/>
      </c>
      <c r="AB5586" s="28" t="str">
        <f>IF(R5586&lt;T5586,"期末实有头数应大于等于耕役畜","")</f>
        <v/>
      </c>
      <c r="AC5586" s="28" t="str">
        <f>IF(R5586&lt;V5586+W5586,"期末实有头数应大于等于良种+改良种","")</f>
        <v/>
      </c>
    </row>
    <row r="5587" spans="2:29">
      <c r="B5587" s="19"/>
      <c r="C5587" s="30"/>
      <c r="D5587" s="19" t="s">
        <v>43</v>
      </c>
      <c r="E5587" s="20" t="s">
        <v>33</v>
      </c>
      <c r="F5587" s="19">
        <v>9</v>
      </c>
      <c r="R5587" s="21">
        <f t="shared" si="2958"/>
        <v>0</v>
      </c>
      <c r="S5587" s="22" t="s">
        <v>38</v>
      </c>
      <c r="U5587" s="22" t="s">
        <v>38</v>
      </c>
      <c r="V5587" s="22" t="s">
        <v>38</v>
      </c>
      <c r="W5587" s="22" t="s">
        <v>38</v>
      </c>
      <c r="Y5587" s="28" t="str">
        <f t="shared" si="2955"/>
        <v/>
      </c>
      <c r="Z5587" s="28" t="str">
        <f t="shared" si="2956"/>
        <v/>
      </c>
      <c r="AA5587" s="28"/>
      <c r="AB5587" s="28" t="str">
        <f>IF(R5587&lt;T5587,"期末实有头数应大于等于耕役畜","")</f>
        <v/>
      </c>
      <c r="AC5587" s="28"/>
    </row>
    <row r="5588" spans="2:29">
      <c r="B5588" s="19"/>
      <c r="C5588" s="30"/>
      <c r="D5588" s="19" t="s">
        <v>44</v>
      </c>
      <c r="E5588" s="20" t="s">
        <v>45</v>
      </c>
      <c r="F5588" s="19">
        <v>10</v>
      </c>
      <c r="R5588" s="21">
        <f t="shared" si="2958"/>
        <v>0</v>
      </c>
      <c r="Y5588" s="28" t="str">
        <f t="shared" si="2955"/>
        <v/>
      </c>
      <c r="Z5588" s="28" t="str">
        <f t="shared" si="2956"/>
        <v/>
      </c>
      <c r="AA5588" s="28" t="str">
        <f>IF(R5588&lt;S5588+U5588,"期末实有头数应大于等于能繁母畜+种公畜","")</f>
        <v/>
      </c>
      <c r="AB5588" s="28" t="str">
        <f>IF(R5588&lt;T5588,"期末实有头数应大于等于耕役畜","")</f>
        <v/>
      </c>
      <c r="AC5588" s="28" t="str">
        <f>IF(R5588&lt;V5588+W5588,"期末实有头数应大于等于良种+改良种","")</f>
        <v/>
      </c>
    </row>
    <row r="5589" spans="2:29">
      <c r="B5589" s="19"/>
      <c r="C5589" s="30"/>
      <c r="D5589" s="19" t="s">
        <v>46</v>
      </c>
      <c r="E5589" s="20" t="s">
        <v>47</v>
      </c>
      <c r="F5589" s="19">
        <v>11</v>
      </c>
      <c r="G5589" s="21">
        <f t="shared" ref="G5589:S5589" si="2959">G5590+G5594</f>
        <v>0</v>
      </c>
      <c r="H5589" s="21">
        <f t="shared" si="2959"/>
        <v>0</v>
      </c>
      <c r="I5589" s="21">
        <f t="shared" si="2959"/>
        <v>0</v>
      </c>
      <c r="J5589" s="21">
        <f t="shared" si="2959"/>
        <v>0</v>
      </c>
      <c r="K5589" s="21">
        <f t="shared" si="2959"/>
        <v>0</v>
      </c>
      <c r="L5589" s="21">
        <f t="shared" si="2959"/>
        <v>0</v>
      </c>
      <c r="M5589" s="21">
        <f t="shared" si="2959"/>
        <v>0</v>
      </c>
      <c r="N5589" s="21">
        <f t="shared" si="2959"/>
        <v>0</v>
      </c>
      <c r="O5589" s="21">
        <f t="shared" si="2959"/>
        <v>0</v>
      </c>
      <c r="P5589" s="21">
        <f t="shared" si="2959"/>
        <v>0</v>
      </c>
      <c r="Q5589" s="21">
        <f t="shared" si="2959"/>
        <v>0</v>
      </c>
      <c r="R5589" s="23">
        <f t="shared" si="2959"/>
        <v>0</v>
      </c>
      <c r="S5589" s="21">
        <f t="shared" si="2959"/>
        <v>0</v>
      </c>
      <c r="T5589" s="22" t="s">
        <v>38</v>
      </c>
      <c r="U5589" s="21">
        <f>U5590+U5594</f>
        <v>0</v>
      </c>
      <c r="V5589" s="21">
        <f>V5590+V5594</f>
        <v>0</v>
      </c>
      <c r="W5589" s="21">
        <f>W5590+W5594</f>
        <v>0</v>
      </c>
      <c r="Y5589" s="28" t="str">
        <f t="shared" si="2955"/>
        <v/>
      </c>
      <c r="Z5589" s="28" t="str">
        <f t="shared" si="2956"/>
        <v/>
      </c>
      <c r="AA5589" s="28" t="str">
        <f>IF(R5589&lt;S5589+U5589,"期末实有头数应大于等于能繁母畜+种公畜","")</f>
        <v/>
      </c>
      <c r="AB5589" s="28"/>
      <c r="AC5589" s="28" t="str">
        <f>IF(R5589&lt;V5589+W5589,"期末实有头数应大于等于良种+改良种","")</f>
        <v/>
      </c>
    </row>
    <row r="5590" spans="2:29">
      <c r="B5590" s="19"/>
      <c r="C5590" s="30"/>
      <c r="D5590" s="19" t="s">
        <v>48</v>
      </c>
      <c r="E5590" s="20" t="s">
        <v>47</v>
      </c>
      <c r="F5590" s="19">
        <v>12</v>
      </c>
      <c r="R5590" s="21">
        <f>G5590+I5590+J5590+K5590-L5590-M5590-N5590-Q5590</f>
        <v>0</v>
      </c>
      <c r="T5590" s="22" t="s">
        <v>38</v>
      </c>
      <c r="Y5590" s="28" t="str">
        <f t="shared" si="2955"/>
        <v/>
      </c>
      <c r="Z5590" s="28" t="str">
        <f t="shared" si="2956"/>
        <v/>
      </c>
      <c r="AA5590" s="28" t="str">
        <f>IF(R5590&lt;S5590+U5590,"期末实有头数应大于等于能繁母畜+种公畜","")</f>
        <v/>
      </c>
      <c r="AB5590" s="28"/>
      <c r="AC5590" s="28" t="str">
        <f>IF(R5590&lt;V5590+W5590,"期末实有头数应大于等于良种+改良种","")</f>
        <v/>
      </c>
    </row>
    <row r="5591" spans="2:29">
      <c r="B5591" s="19"/>
      <c r="C5591" s="30"/>
      <c r="D5591" s="19" t="s">
        <v>49</v>
      </c>
      <c r="E5591" s="20" t="s">
        <v>47</v>
      </c>
      <c r="F5591" s="19">
        <v>13</v>
      </c>
      <c r="R5591" s="21">
        <f>G5591+I5591+J5591+K5591-L5591-M5591-N5591-Q5591</f>
        <v>0</v>
      </c>
      <c r="T5591" s="22" t="s">
        <v>38</v>
      </c>
      <c r="V5591" s="22" t="s">
        <v>38</v>
      </c>
      <c r="W5591" s="22" t="s">
        <v>38</v>
      </c>
      <c r="Y5591" s="28" t="str">
        <f t="shared" si="2955"/>
        <v/>
      </c>
      <c r="Z5591" s="28" t="str">
        <f t="shared" si="2956"/>
        <v/>
      </c>
      <c r="AA5591" s="28" t="str">
        <f>IF(R5591&lt;S5591+U5591,"期末实有头数应大于等于能繁母畜+种公畜","")</f>
        <v/>
      </c>
      <c r="AB5591" s="28"/>
      <c r="AC5591" s="28"/>
    </row>
    <row r="5592" spans="2:29">
      <c r="B5592" s="19"/>
      <c r="C5592" s="30"/>
      <c r="D5592" s="19" t="s">
        <v>50</v>
      </c>
      <c r="E5592" s="20" t="s">
        <v>47</v>
      </c>
      <c r="F5592" s="19">
        <v>14</v>
      </c>
      <c r="H5592" s="22" t="s">
        <v>38</v>
      </c>
      <c r="I5592" s="22" t="s">
        <v>38</v>
      </c>
      <c r="J5592" s="22" t="s">
        <v>38</v>
      </c>
      <c r="K5592" s="22" t="s">
        <v>38</v>
      </c>
      <c r="L5592" s="22" t="s">
        <v>38</v>
      </c>
      <c r="M5592" s="22" t="s">
        <v>38</v>
      </c>
      <c r="N5592" s="22" t="s">
        <v>38</v>
      </c>
      <c r="O5592" s="22" t="s">
        <v>38</v>
      </c>
      <c r="P5592" s="22" t="s">
        <v>38</v>
      </c>
      <c r="Q5592" s="22" t="s">
        <v>38</v>
      </c>
      <c r="R5592" s="24"/>
      <c r="T5592" s="22" t="s">
        <v>38</v>
      </c>
      <c r="U5592" s="22" t="s">
        <v>38</v>
      </c>
      <c r="V5592" s="22" t="s">
        <v>38</v>
      </c>
      <c r="W5592" s="22" t="s">
        <v>38</v>
      </c>
      <c r="Y5592" s="28" t="str">
        <f t="shared" si="2955"/>
        <v/>
      </c>
      <c r="Z5592" s="28"/>
      <c r="AA5592" s="28"/>
      <c r="AB5592" s="28"/>
      <c r="AC5592" s="28"/>
    </row>
    <row r="5593" spans="2:29">
      <c r="B5593" s="19"/>
      <c r="C5593" s="30"/>
      <c r="D5593" s="19" t="s">
        <v>51</v>
      </c>
      <c r="E5593" s="20" t="s">
        <v>47</v>
      </c>
      <c r="F5593" s="19">
        <v>15</v>
      </c>
      <c r="H5593" s="22" t="s">
        <v>38</v>
      </c>
      <c r="I5593" s="22" t="s">
        <v>38</v>
      </c>
      <c r="J5593" s="22" t="s">
        <v>38</v>
      </c>
      <c r="K5593" s="22" t="s">
        <v>38</v>
      </c>
      <c r="L5593" s="22" t="s">
        <v>38</v>
      </c>
      <c r="M5593" s="22" t="s">
        <v>38</v>
      </c>
      <c r="N5593" s="22" t="s">
        <v>38</v>
      </c>
      <c r="O5593" s="22" t="s">
        <v>38</v>
      </c>
      <c r="P5593" s="22" t="s">
        <v>38</v>
      </c>
      <c r="Q5593" s="22" t="s">
        <v>38</v>
      </c>
      <c r="R5593" s="24"/>
      <c r="T5593" s="22" t="s">
        <v>38</v>
      </c>
      <c r="U5593" s="22" t="s">
        <v>38</v>
      </c>
      <c r="V5593" s="22" t="s">
        <v>38</v>
      </c>
      <c r="W5593" s="22" t="s">
        <v>38</v>
      </c>
      <c r="Y5593" s="28" t="str">
        <f t="shared" si="2955"/>
        <v/>
      </c>
      <c r="Z5593" s="28"/>
      <c r="AA5593" s="28"/>
      <c r="AB5593" s="28"/>
      <c r="AC5593" s="28"/>
    </row>
    <row r="5594" spans="2:29">
      <c r="B5594" s="19"/>
      <c r="C5594" s="30"/>
      <c r="D5594" s="19" t="s">
        <v>52</v>
      </c>
      <c r="E5594" s="20" t="s">
        <v>47</v>
      </c>
      <c r="F5594" s="19">
        <v>16</v>
      </c>
      <c r="R5594" s="21">
        <f>G5594+I5594+J5594+K5594-L5594-M5594-N5594-Q5594</f>
        <v>0</v>
      </c>
      <c r="T5594" s="22" t="s">
        <v>38</v>
      </c>
      <c r="Y5594" s="28" t="str">
        <f t="shared" si="2955"/>
        <v/>
      </c>
      <c r="Z5594" s="28" t="str">
        <f>IF(N5594&lt;O5594+P5594,"出卖应大于等于出卖肉畜+出卖仔畜","")</f>
        <v/>
      </c>
      <c r="AA5594" s="28" t="str">
        <f t="shared" ref="AA5594:AA5603" si="2960">IF(R5594&lt;S5594+U5594,"期末实有头数应大于等于能繁母畜+种公畜","")</f>
        <v/>
      </c>
      <c r="AB5594" s="28"/>
      <c r="AC5594" s="28" t="str">
        <f t="shared" ref="AC5594:AC5599" si="2961">IF(R5594&lt;V5594+W5594,"期末实有头数应大于等于良种+改良种","")</f>
        <v/>
      </c>
    </row>
    <row r="5595" spans="2:29">
      <c r="B5595" s="19"/>
      <c r="C5595" s="30"/>
      <c r="D5595" s="19" t="s">
        <v>53</v>
      </c>
      <c r="E5595" s="18" t="s">
        <v>33</v>
      </c>
      <c r="F5595" s="19">
        <v>17</v>
      </c>
      <c r="R5595" s="21">
        <f>G5595+I5595+J5595+K5595-L5595-M5595-N5595-Q5595</f>
        <v>0</v>
      </c>
      <c r="T5595" s="22" t="s">
        <v>38</v>
      </c>
      <c r="Y5595" s="28" t="str">
        <f t="shared" si="2955"/>
        <v/>
      </c>
      <c r="Z5595" s="28" t="str">
        <f>IF(N5595&lt;O5595+P5595,"出卖应大于等于出卖肉畜+出卖仔畜","")</f>
        <v/>
      </c>
      <c r="AA5595" s="28" t="str">
        <f t="shared" si="2960"/>
        <v/>
      </c>
      <c r="AB5595" s="28"/>
      <c r="AC5595" s="28" t="str">
        <f t="shared" si="2961"/>
        <v/>
      </c>
    </row>
    <row r="5596" spans="2:29">
      <c r="B5596" s="18"/>
      <c r="C5596" s="29"/>
      <c r="D5596" s="19" t="s">
        <v>32</v>
      </c>
      <c r="E5596" s="20" t="s">
        <v>33</v>
      </c>
      <c r="F5596" s="19">
        <v>1</v>
      </c>
      <c r="G5596" s="21">
        <f t="shared" ref="G5596:S5596" si="2962">G5597+G5612</f>
        <v>0</v>
      </c>
      <c r="H5596" s="21">
        <f t="shared" si="2962"/>
        <v>0</v>
      </c>
      <c r="I5596" s="21">
        <f t="shared" si="2962"/>
        <v>0</v>
      </c>
      <c r="J5596" s="21">
        <f t="shared" si="2962"/>
        <v>0</v>
      </c>
      <c r="K5596" s="21">
        <f t="shared" si="2962"/>
        <v>0</v>
      </c>
      <c r="L5596" s="21">
        <f t="shared" si="2962"/>
        <v>0</v>
      </c>
      <c r="M5596" s="21">
        <f t="shared" si="2962"/>
        <v>0</v>
      </c>
      <c r="N5596" s="21">
        <f t="shared" si="2962"/>
        <v>0</v>
      </c>
      <c r="O5596" s="21">
        <f t="shared" si="2962"/>
        <v>0</v>
      </c>
      <c r="P5596" s="21">
        <f t="shared" si="2962"/>
        <v>0</v>
      </c>
      <c r="Q5596" s="21">
        <f t="shared" si="2962"/>
        <v>0</v>
      </c>
      <c r="R5596" s="21">
        <f t="shared" si="2962"/>
        <v>0</v>
      </c>
      <c r="S5596" s="21">
        <f t="shared" si="2962"/>
        <v>0</v>
      </c>
      <c r="T5596" s="21">
        <f>T5597</f>
        <v>0</v>
      </c>
      <c r="U5596" s="21">
        <f>U5597+U5612</f>
        <v>0</v>
      </c>
      <c r="V5596" s="21">
        <f>V5597+V5612</f>
        <v>0</v>
      </c>
      <c r="W5596" s="21">
        <f>W5597+W5612</f>
        <v>0</v>
      </c>
      <c r="Y5596" s="28" t="str">
        <f t="shared" si="2955"/>
        <v/>
      </c>
      <c r="Z5596" s="28" t="str">
        <f>IF(N5596&lt;O5596+P5596,"出卖应大于等于出卖肉畜+出卖仔畜","")</f>
        <v/>
      </c>
      <c r="AA5596" s="28" t="str">
        <f t="shared" si="2960"/>
        <v/>
      </c>
      <c r="AB5596" s="28" t="str">
        <f>IF(R5596&lt;T5596,"期末实有头数应大于等于耕役畜","")</f>
        <v/>
      </c>
      <c r="AC5596" s="28" t="str">
        <f t="shared" si="2961"/>
        <v/>
      </c>
    </row>
    <row r="5597" spans="2:29">
      <c r="B5597" s="19"/>
      <c r="C5597" s="30"/>
      <c r="D5597" s="19" t="s">
        <v>34</v>
      </c>
      <c r="E5597" s="20" t="s">
        <v>33</v>
      </c>
      <c r="F5597" s="19">
        <v>2</v>
      </c>
      <c r="G5597" s="21">
        <f t="shared" ref="G5597:S5597" si="2963">G5598+G5606</f>
        <v>0</v>
      </c>
      <c r="H5597" s="21">
        <f t="shared" si="2963"/>
        <v>0</v>
      </c>
      <c r="I5597" s="21">
        <f t="shared" si="2963"/>
        <v>0</v>
      </c>
      <c r="J5597" s="21">
        <f t="shared" si="2963"/>
        <v>0</v>
      </c>
      <c r="K5597" s="21">
        <f t="shared" si="2963"/>
        <v>0</v>
      </c>
      <c r="L5597" s="21">
        <f t="shared" si="2963"/>
        <v>0</v>
      </c>
      <c r="M5597" s="21">
        <f t="shared" si="2963"/>
        <v>0</v>
      </c>
      <c r="N5597" s="21">
        <f t="shared" si="2963"/>
        <v>0</v>
      </c>
      <c r="O5597" s="21">
        <f t="shared" si="2963"/>
        <v>0</v>
      </c>
      <c r="P5597" s="21">
        <f t="shared" si="2963"/>
        <v>0</v>
      </c>
      <c r="Q5597" s="21">
        <f t="shared" si="2963"/>
        <v>0</v>
      </c>
      <c r="R5597" s="21">
        <f t="shared" si="2963"/>
        <v>0</v>
      </c>
      <c r="S5597" s="21">
        <f t="shared" si="2963"/>
        <v>0</v>
      </c>
      <c r="T5597" s="21">
        <f>T5598</f>
        <v>0</v>
      </c>
      <c r="U5597" s="21">
        <f>U5598+U5606</f>
        <v>0</v>
      </c>
      <c r="V5597" s="21">
        <f>V5598+V5606</f>
        <v>0</v>
      </c>
      <c r="W5597" s="21">
        <f>W5598+W5606</f>
        <v>0</v>
      </c>
      <c r="Y5597" s="28" t="str">
        <f t="shared" ref="Y5597:Y5613" si="2964">IF(H5597&lt;I5597,"繁殖仔畜应大于等于成活","")</f>
        <v/>
      </c>
      <c r="Z5597" s="28" t="str">
        <f t="shared" ref="Z5597:Z5608" si="2965">IF(N5597&lt;O5597+P5597,"出卖应大于等于出卖肉畜+出卖仔畜","")</f>
        <v/>
      </c>
      <c r="AA5597" s="28" t="str">
        <f t="shared" si="2960"/>
        <v/>
      </c>
      <c r="AB5597" s="28" t="str">
        <f>IF(R5597&lt;T5597,"期末实有头数应大于等于耕役畜","")</f>
        <v/>
      </c>
      <c r="AC5597" s="28" t="str">
        <f t="shared" si="2961"/>
        <v/>
      </c>
    </row>
    <row r="5598" spans="2:29">
      <c r="B5598" s="19"/>
      <c r="C5598" s="30"/>
      <c r="D5598" s="19" t="s">
        <v>35</v>
      </c>
      <c r="E5598" s="20" t="s">
        <v>33</v>
      </c>
      <c r="F5598" s="19">
        <v>3</v>
      </c>
      <c r="G5598" s="21">
        <f t="shared" ref="G5598:R5598" si="2966">G5599+G5602+G5603+G5604+G5605</f>
        <v>0</v>
      </c>
      <c r="H5598" s="21">
        <f t="shared" si="2966"/>
        <v>0</v>
      </c>
      <c r="I5598" s="21">
        <f t="shared" si="2966"/>
        <v>0</v>
      </c>
      <c r="J5598" s="21">
        <f t="shared" si="2966"/>
        <v>0</v>
      </c>
      <c r="K5598" s="21">
        <f t="shared" si="2966"/>
        <v>0</v>
      </c>
      <c r="L5598" s="21">
        <f t="shared" si="2966"/>
        <v>0</v>
      </c>
      <c r="M5598" s="21">
        <f t="shared" si="2966"/>
        <v>0</v>
      </c>
      <c r="N5598" s="21">
        <f t="shared" si="2966"/>
        <v>0</v>
      </c>
      <c r="O5598" s="21">
        <f t="shared" si="2966"/>
        <v>0</v>
      </c>
      <c r="P5598" s="21">
        <f t="shared" si="2966"/>
        <v>0</v>
      </c>
      <c r="Q5598" s="21">
        <f t="shared" si="2966"/>
        <v>0</v>
      </c>
      <c r="R5598" s="21">
        <f t="shared" si="2966"/>
        <v>0</v>
      </c>
      <c r="S5598" s="21">
        <f>S5599+S5602+S5603+S5605</f>
        <v>0</v>
      </c>
      <c r="T5598" s="21">
        <f>T5599+T5602+T5603+T5604+T5605</f>
        <v>0</v>
      </c>
      <c r="U5598" s="21">
        <f>U5599+U5602+U5603+U5605</f>
        <v>0</v>
      </c>
      <c r="V5598" s="21">
        <f>V5599+V5602+V5603+V5605</f>
        <v>0</v>
      </c>
      <c r="W5598" s="21">
        <f>W5599+W5602+W5603+W5605</f>
        <v>0</v>
      </c>
      <c r="Y5598" s="28" t="str">
        <f t="shared" si="2964"/>
        <v/>
      </c>
      <c r="Z5598" s="28" t="str">
        <f t="shared" si="2965"/>
        <v/>
      </c>
      <c r="AA5598" s="28" t="str">
        <f t="shared" si="2960"/>
        <v/>
      </c>
      <c r="AB5598" s="28" t="str">
        <f>IF(R5598&lt;T5598,"期末实有头数应大于等于耕役畜","")</f>
        <v/>
      </c>
      <c r="AC5598" s="28" t="str">
        <f t="shared" si="2961"/>
        <v/>
      </c>
    </row>
    <row r="5599" spans="2:29">
      <c r="B5599" s="19"/>
      <c r="C5599" s="30"/>
      <c r="D5599" s="19" t="s">
        <v>36</v>
      </c>
      <c r="E5599" s="20" t="s">
        <v>33</v>
      </c>
      <c r="F5599" s="19">
        <v>4</v>
      </c>
      <c r="R5599" s="21">
        <f>G5599+I5599+J5599+K5599-L5599-M5599-N5599-Q5599</f>
        <v>0</v>
      </c>
      <c r="Y5599" s="28" t="str">
        <f t="shared" si="2964"/>
        <v/>
      </c>
      <c r="Z5599" s="28" t="str">
        <f t="shared" si="2965"/>
        <v/>
      </c>
      <c r="AA5599" s="28" t="str">
        <f t="shared" si="2960"/>
        <v/>
      </c>
      <c r="AB5599" s="28" t="str">
        <f>IF(R5599&lt;T5599,"期末实有头数应大于等于耕役畜","")</f>
        <v/>
      </c>
      <c r="AC5599" s="28" t="str">
        <f t="shared" si="2961"/>
        <v/>
      </c>
    </row>
    <row r="5600" spans="2:29">
      <c r="B5600" s="19"/>
      <c r="C5600" s="30"/>
      <c r="D5600" s="19" t="s">
        <v>37</v>
      </c>
      <c r="E5600" s="20" t="s">
        <v>33</v>
      </c>
      <c r="F5600" s="19">
        <v>5</v>
      </c>
      <c r="R5600" s="21">
        <f t="shared" ref="R5600:R5605" si="2967">G5600+I5600+J5600+K5600-L5600-M5600-N5600-Q5600</f>
        <v>0</v>
      </c>
      <c r="T5600" s="22" t="s">
        <v>38</v>
      </c>
      <c r="V5600" s="22" t="s">
        <v>38</v>
      </c>
      <c r="W5600" s="22" t="s">
        <v>38</v>
      </c>
      <c r="Y5600" s="28" t="str">
        <f t="shared" si="2964"/>
        <v/>
      </c>
      <c r="Z5600" s="28" t="str">
        <f t="shared" si="2965"/>
        <v/>
      </c>
      <c r="AA5600" s="28" t="str">
        <f t="shared" si="2960"/>
        <v/>
      </c>
      <c r="AB5600" s="28"/>
      <c r="AC5600" s="28"/>
    </row>
    <row r="5601" spans="2:29">
      <c r="B5601" s="19"/>
      <c r="C5601" s="30"/>
      <c r="D5601" s="19" t="s">
        <v>39</v>
      </c>
      <c r="E5601" s="20" t="s">
        <v>33</v>
      </c>
      <c r="F5601" s="19">
        <v>6</v>
      </c>
      <c r="R5601" s="21">
        <f t="shared" si="2967"/>
        <v>0</v>
      </c>
      <c r="T5601" s="22" t="s">
        <v>38</v>
      </c>
      <c r="V5601" s="22" t="s">
        <v>38</v>
      </c>
      <c r="W5601" s="22" t="s">
        <v>38</v>
      </c>
      <c r="Y5601" s="28" t="str">
        <f t="shared" si="2964"/>
        <v/>
      </c>
      <c r="Z5601" s="28" t="str">
        <f t="shared" si="2965"/>
        <v/>
      </c>
      <c r="AA5601" s="28" t="str">
        <f t="shared" si="2960"/>
        <v/>
      </c>
      <c r="AB5601" s="28"/>
      <c r="AC5601" s="28"/>
    </row>
    <row r="5602" spans="2:29">
      <c r="B5602" s="19"/>
      <c r="C5602" s="30"/>
      <c r="D5602" s="19" t="s">
        <v>40</v>
      </c>
      <c r="E5602" s="20" t="s">
        <v>41</v>
      </c>
      <c r="F5602" s="19">
        <v>7</v>
      </c>
      <c r="R5602" s="21">
        <f t="shared" si="2967"/>
        <v>0</v>
      </c>
      <c r="Y5602" s="28" t="str">
        <f t="shared" si="2964"/>
        <v/>
      </c>
      <c r="Z5602" s="28" t="str">
        <f t="shared" si="2965"/>
        <v/>
      </c>
      <c r="AA5602" s="28" t="str">
        <f t="shared" si="2960"/>
        <v/>
      </c>
      <c r="AB5602" s="28" t="str">
        <f>IF(R5602&lt;T5602,"期末实有头数应大于等于耕役畜","")</f>
        <v/>
      </c>
      <c r="AC5602" s="28" t="str">
        <f>IF(R5602&lt;V5602+W5602,"期末实有头数应大于等于良种+改良种","")</f>
        <v/>
      </c>
    </row>
    <row r="5603" spans="2:29">
      <c r="B5603" s="19"/>
      <c r="C5603" s="30"/>
      <c r="D5603" s="19" t="s">
        <v>42</v>
      </c>
      <c r="E5603" s="20" t="s">
        <v>33</v>
      </c>
      <c r="F5603" s="19">
        <v>8</v>
      </c>
      <c r="R5603" s="21">
        <f t="shared" si="2967"/>
        <v>0</v>
      </c>
      <c r="Y5603" s="28" t="str">
        <f t="shared" si="2964"/>
        <v/>
      </c>
      <c r="Z5603" s="28" t="str">
        <f t="shared" si="2965"/>
        <v/>
      </c>
      <c r="AA5603" s="28" t="str">
        <f t="shared" si="2960"/>
        <v/>
      </c>
      <c r="AB5603" s="28" t="str">
        <f>IF(R5603&lt;T5603,"期末实有头数应大于等于耕役畜","")</f>
        <v/>
      </c>
      <c r="AC5603" s="28" t="str">
        <f>IF(R5603&lt;V5603+W5603,"期末实有头数应大于等于良种+改良种","")</f>
        <v/>
      </c>
    </row>
    <row r="5604" spans="2:29">
      <c r="B5604" s="19"/>
      <c r="C5604" s="30"/>
      <c r="D5604" s="19" t="s">
        <v>43</v>
      </c>
      <c r="E5604" s="20" t="s">
        <v>33</v>
      </c>
      <c r="F5604" s="19">
        <v>9</v>
      </c>
      <c r="R5604" s="21">
        <f t="shared" si="2967"/>
        <v>0</v>
      </c>
      <c r="S5604" s="22" t="s">
        <v>38</v>
      </c>
      <c r="U5604" s="22" t="s">
        <v>38</v>
      </c>
      <c r="V5604" s="22" t="s">
        <v>38</v>
      </c>
      <c r="W5604" s="22" t="s">
        <v>38</v>
      </c>
      <c r="Y5604" s="28" t="str">
        <f t="shared" si="2964"/>
        <v/>
      </c>
      <c r="Z5604" s="28" t="str">
        <f t="shared" si="2965"/>
        <v/>
      </c>
      <c r="AA5604" s="28"/>
      <c r="AB5604" s="28" t="str">
        <f>IF(R5604&lt;T5604,"期末实有头数应大于等于耕役畜","")</f>
        <v/>
      </c>
      <c r="AC5604" s="28"/>
    </row>
    <row r="5605" spans="2:29">
      <c r="B5605" s="19"/>
      <c r="C5605" s="30"/>
      <c r="D5605" s="19" t="s">
        <v>44</v>
      </c>
      <c r="E5605" s="20" t="s">
        <v>45</v>
      </c>
      <c r="F5605" s="19">
        <v>10</v>
      </c>
      <c r="R5605" s="21">
        <f t="shared" si="2967"/>
        <v>0</v>
      </c>
      <c r="Y5605" s="28" t="str">
        <f t="shared" si="2964"/>
        <v/>
      </c>
      <c r="Z5605" s="28" t="str">
        <f t="shared" si="2965"/>
        <v/>
      </c>
      <c r="AA5605" s="28" t="str">
        <f>IF(R5605&lt;S5605+U5605,"期末实有头数应大于等于能繁母畜+种公畜","")</f>
        <v/>
      </c>
      <c r="AB5605" s="28" t="str">
        <f>IF(R5605&lt;T5605,"期末实有头数应大于等于耕役畜","")</f>
        <v/>
      </c>
      <c r="AC5605" s="28" t="str">
        <f>IF(R5605&lt;V5605+W5605,"期末实有头数应大于等于良种+改良种","")</f>
        <v/>
      </c>
    </row>
    <row r="5606" spans="2:29">
      <c r="B5606" s="19"/>
      <c r="C5606" s="30"/>
      <c r="D5606" s="19" t="s">
        <v>46</v>
      </c>
      <c r="E5606" s="20" t="s">
        <v>47</v>
      </c>
      <c r="F5606" s="19">
        <v>11</v>
      </c>
      <c r="G5606" s="21">
        <f t="shared" ref="G5606:S5606" si="2968">G5607+G5611</f>
        <v>0</v>
      </c>
      <c r="H5606" s="21">
        <f t="shared" si="2968"/>
        <v>0</v>
      </c>
      <c r="I5606" s="21">
        <f t="shared" si="2968"/>
        <v>0</v>
      </c>
      <c r="J5606" s="21">
        <f t="shared" si="2968"/>
        <v>0</v>
      </c>
      <c r="K5606" s="21">
        <f t="shared" si="2968"/>
        <v>0</v>
      </c>
      <c r="L5606" s="21">
        <f t="shared" si="2968"/>
        <v>0</v>
      </c>
      <c r="M5606" s="21">
        <f t="shared" si="2968"/>
        <v>0</v>
      </c>
      <c r="N5606" s="21">
        <f t="shared" si="2968"/>
        <v>0</v>
      </c>
      <c r="O5606" s="21">
        <f t="shared" si="2968"/>
        <v>0</v>
      </c>
      <c r="P5606" s="21">
        <f t="shared" si="2968"/>
        <v>0</v>
      </c>
      <c r="Q5606" s="21">
        <f t="shared" si="2968"/>
        <v>0</v>
      </c>
      <c r="R5606" s="23">
        <f t="shared" si="2968"/>
        <v>0</v>
      </c>
      <c r="S5606" s="21">
        <f t="shared" si="2968"/>
        <v>0</v>
      </c>
      <c r="T5606" s="22" t="s">
        <v>38</v>
      </c>
      <c r="U5606" s="21">
        <f>U5607+U5611</f>
        <v>0</v>
      </c>
      <c r="V5606" s="21">
        <f>V5607+V5611</f>
        <v>0</v>
      </c>
      <c r="W5606" s="21">
        <f>W5607+W5611</f>
        <v>0</v>
      </c>
      <c r="Y5606" s="28" t="str">
        <f t="shared" si="2964"/>
        <v/>
      </c>
      <c r="Z5606" s="28" t="str">
        <f t="shared" si="2965"/>
        <v/>
      </c>
      <c r="AA5606" s="28" t="str">
        <f>IF(R5606&lt;S5606+U5606,"期末实有头数应大于等于能繁母畜+种公畜","")</f>
        <v/>
      </c>
      <c r="AB5606" s="28"/>
      <c r="AC5606" s="28" t="str">
        <f>IF(R5606&lt;V5606+W5606,"期末实有头数应大于等于良种+改良种","")</f>
        <v/>
      </c>
    </row>
    <row r="5607" spans="2:29">
      <c r="B5607" s="19"/>
      <c r="C5607" s="30"/>
      <c r="D5607" s="19" t="s">
        <v>48</v>
      </c>
      <c r="E5607" s="20" t="s">
        <v>47</v>
      </c>
      <c r="F5607" s="19">
        <v>12</v>
      </c>
      <c r="R5607" s="21">
        <f>G5607+I5607+J5607+K5607-L5607-M5607-N5607-Q5607</f>
        <v>0</v>
      </c>
      <c r="T5607" s="22" t="s">
        <v>38</v>
      </c>
      <c r="Y5607" s="28" t="str">
        <f t="shared" si="2964"/>
        <v/>
      </c>
      <c r="Z5607" s="28" t="str">
        <f t="shared" si="2965"/>
        <v/>
      </c>
      <c r="AA5607" s="28" t="str">
        <f>IF(R5607&lt;S5607+U5607,"期末实有头数应大于等于能繁母畜+种公畜","")</f>
        <v/>
      </c>
      <c r="AB5607" s="28"/>
      <c r="AC5607" s="28" t="str">
        <f>IF(R5607&lt;V5607+W5607,"期末实有头数应大于等于良种+改良种","")</f>
        <v/>
      </c>
    </row>
    <row r="5608" spans="2:29">
      <c r="B5608" s="19"/>
      <c r="C5608" s="30"/>
      <c r="D5608" s="19" t="s">
        <v>49</v>
      </c>
      <c r="E5608" s="20" t="s">
        <v>47</v>
      </c>
      <c r="F5608" s="19">
        <v>13</v>
      </c>
      <c r="R5608" s="21">
        <f>G5608+I5608+J5608+K5608-L5608-M5608-N5608-Q5608</f>
        <v>0</v>
      </c>
      <c r="T5608" s="22" t="s">
        <v>38</v>
      </c>
      <c r="V5608" s="22" t="s">
        <v>38</v>
      </c>
      <c r="W5608" s="22" t="s">
        <v>38</v>
      </c>
      <c r="Y5608" s="28" t="str">
        <f t="shared" si="2964"/>
        <v/>
      </c>
      <c r="Z5608" s="28" t="str">
        <f t="shared" si="2965"/>
        <v/>
      </c>
      <c r="AA5608" s="28" t="str">
        <f>IF(R5608&lt;S5608+U5608,"期末实有头数应大于等于能繁母畜+种公畜","")</f>
        <v/>
      </c>
      <c r="AB5608" s="28"/>
      <c r="AC5608" s="28"/>
    </row>
    <row r="5609" spans="2:29">
      <c r="B5609" s="19"/>
      <c r="C5609" s="30"/>
      <c r="D5609" s="19" t="s">
        <v>50</v>
      </c>
      <c r="E5609" s="20" t="s">
        <v>47</v>
      </c>
      <c r="F5609" s="19">
        <v>14</v>
      </c>
      <c r="H5609" s="22" t="s">
        <v>38</v>
      </c>
      <c r="I5609" s="22" t="s">
        <v>38</v>
      </c>
      <c r="J5609" s="22" t="s">
        <v>38</v>
      </c>
      <c r="K5609" s="22" t="s">
        <v>38</v>
      </c>
      <c r="L5609" s="22" t="s">
        <v>38</v>
      </c>
      <c r="M5609" s="22" t="s">
        <v>38</v>
      </c>
      <c r="N5609" s="22" t="s">
        <v>38</v>
      </c>
      <c r="O5609" s="22" t="s">
        <v>38</v>
      </c>
      <c r="P5609" s="22" t="s">
        <v>38</v>
      </c>
      <c r="Q5609" s="22" t="s">
        <v>38</v>
      </c>
      <c r="R5609" s="24"/>
      <c r="T5609" s="22" t="s">
        <v>38</v>
      </c>
      <c r="U5609" s="22" t="s">
        <v>38</v>
      </c>
      <c r="V5609" s="22" t="s">
        <v>38</v>
      </c>
      <c r="W5609" s="22" t="s">
        <v>38</v>
      </c>
      <c r="Y5609" s="28" t="str">
        <f t="shared" si="2964"/>
        <v/>
      </c>
      <c r="Z5609" s="28"/>
      <c r="AA5609" s="28"/>
      <c r="AB5609" s="28"/>
      <c r="AC5609" s="28"/>
    </row>
    <row r="5610" spans="2:29">
      <c r="B5610" s="19"/>
      <c r="C5610" s="30"/>
      <c r="D5610" s="19" t="s">
        <v>51</v>
      </c>
      <c r="E5610" s="20" t="s">
        <v>47</v>
      </c>
      <c r="F5610" s="19">
        <v>15</v>
      </c>
      <c r="H5610" s="22" t="s">
        <v>38</v>
      </c>
      <c r="I5610" s="22" t="s">
        <v>38</v>
      </c>
      <c r="J5610" s="22" t="s">
        <v>38</v>
      </c>
      <c r="K5610" s="22" t="s">
        <v>38</v>
      </c>
      <c r="L5610" s="22" t="s">
        <v>38</v>
      </c>
      <c r="M5610" s="22" t="s">
        <v>38</v>
      </c>
      <c r="N5610" s="22" t="s">
        <v>38</v>
      </c>
      <c r="O5610" s="22" t="s">
        <v>38</v>
      </c>
      <c r="P5610" s="22" t="s">
        <v>38</v>
      </c>
      <c r="Q5610" s="22" t="s">
        <v>38</v>
      </c>
      <c r="R5610" s="24"/>
      <c r="T5610" s="22" t="s">
        <v>38</v>
      </c>
      <c r="U5610" s="22" t="s">
        <v>38</v>
      </c>
      <c r="V5610" s="22" t="s">
        <v>38</v>
      </c>
      <c r="W5610" s="22" t="s">
        <v>38</v>
      </c>
      <c r="Y5610" s="28" t="str">
        <f t="shared" si="2964"/>
        <v/>
      </c>
      <c r="Z5610" s="28"/>
      <c r="AA5610" s="28"/>
      <c r="AB5610" s="28"/>
      <c r="AC5610" s="28"/>
    </row>
    <row r="5611" spans="2:29">
      <c r="B5611" s="19"/>
      <c r="C5611" s="30"/>
      <c r="D5611" s="19" t="s">
        <v>52</v>
      </c>
      <c r="E5611" s="20" t="s">
        <v>47</v>
      </c>
      <c r="F5611" s="19">
        <v>16</v>
      </c>
      <c r="R5611" s="21">
        <f>G5611+I5611+J5611+K5611-L5611-M5611-N5611-Q5611</f>
        <v>0</v>
      </c>
      <c r="T5611" s="22" t="s">
        <v>38</v>
      </c>
      <c r="Y5611" s="28" t="str">
        <f t="shared" si="2964"/>
        <v/>
      </c>
      <c r="Z5611" s="28" t="str">
        <f>IF(N5611&lt;O5611+P5611,"出卖应大于等于出卖肉畜+出卖仔畜","")</f>
        <v/>
      </c>
      <c r="AA5611" s="28" t="str">
        <f t="shared" ref="AA5611:AA5620" si="2969">IF(R5611&lt;S5611+U5611,"期末实有头数应大于等于能繁母畜+种公畜","")</f>
        <v/>
      </c>
      <c r="AB5611" s="28"/>
      <c r="AC5611" s="28" t="str">
        <f t="shared" ref="AC5611:AC5616" si="2970">IF(R5611&lt;V5611+W5611,"期末实有头数应大于等于良种+改良种","")</f>
        <v/>
      </c>
    </row>
    <row r="5612" spans="2:29">
      <c r="B5612" s="19"/>
      <c r="C5612" s="30"/>
      <c r="D5612" s="19" t="s">
        <v>53</v>
      </c>
      <c r="E5612" s="18" t="s">
        <v>33</v>
      </c>
      <c r="F5612" s="19">
        <v>17</v>
      </c>
      <c r="R5612" s="21">
        <f>G5612+I5612+J5612+K5612-L5612-M5612-N5612-Q5612</f>
        <v>0</v>
      </c>
      <c r="T5612" s="22" t="s">
        <v>38</v>
      </c>
      <c r="Y5612" s="28" t="str">
        <f t="shared" si="2964"/>
        <v/>
      </c>
      <c r="Z5612" s="28" t="str">
        <f>IF(N5612&lt;O5612+P5612,"出卖应大于等于出卖肉畜+出卖仔畜","")</f>
        <v/>
      </c>
      <c r="AA5612" s="28" t="str">
        <f t="shared" si="2969"/>
        <v/>
      </c>
      <c r="AB5612" s="28"/>
      <c r="AC5612" s="28" t="str">
        <f t="shared" si="2970"/>
        <v/>
      </c>
    </row>
    <row r="5613" spans="2:29">
      <c r="B5613" s="18"/>
      <c r="C5613" s="29"/>
      <c r="D5613" s="19" t="s">
        <v>32</v>
      </c>
      <c r="E5613" s="20" t="s">
        <v>33</v>
      </c>
      <c r="F5613" s="19">
        <v>1</v>
      </c>
      <c r="G5613" s="21">
        <f t="shared" ref="G5613:S5613" si="2971">G5614+G5629</f>
        <v>0</v>
      </c>
      <c r="H5613" s="21">
        <f t="shared" si="2971"/>
        <v>0</v>
      </c>
      <c r="I5613" s="21">
        <f t="shared" si="2971"/>
        <v>0</v>
      </c>
      <c r="J5613" s="21">
        <f t="shared" si="2971"/>
        <v>0</v>
      </c>
      <c r="K5613" s="21">
        <f t="shared" si="2971"/>
        <v>0</v>
      </c>
      <c r="L5613" s="21">
        <f t="shared" si="2971"/>
        <v>0</v>
      </c>
      <c r="M5613" s="21">
        <f t="shared" si="2971"/>
        <v>0</v>
      </c>
      <c r="N5613" s="21">
        <f t="shared" si="2971"/>
        <v>0</v>
      </c>
      <c r="O5613" s="21">
        <f t="shared" si="2971"/>
        <v>0</v>
      </c>
      <c r="P5613" s="21">
        <f t="shared" si="2971"/>
        <v>0</v>
      </c>
      <c r="Q5613" s="21">
        <f t="shared" si="2971"/>
        <v>0</v>
      </c>
      <c r="R5613" s="21">
        <f t="shared" si="2971"/>
        <v>0</v>
      </c>
      <c r="S5613" s="21">
        <f t="shared" si="2971"/>
        <v>0</v>
      </c>
      <c r="T5613" s="21">
        <f>T5614</f>
        <v>0</v>
      </c>
      <c r="U5613" s="21">
        <f>U5614+U5629</f>
        <v>0</v>
      </c>
      <c r="V5613" s="21">
        <f>V5614+V5629</f>
        <v>0</v>
      </c>
      <c r="W5613" s="21">
        <f>W5614+W5629</f>
        <v>0</v>
      </c>
      <c r="Y5613" s="28" t="str">
        <f t="shared" si="2964"/>
        <v/>
      </c>
      <c r="Z5613" s="28" t="str">
        <f>IF(N5613&lt;O5613+P5613,"出卖应大于等于出卖肉畜+出卖仔畜","")</f>
        <v/>
      </c>
      <c r="AA5613" s="28" t="str">
        <f t="shared" si="2969"/>
        <v/>
      </c>
      <c r="AB5613" s="28" t="str">
        <f>IF(R5613&lt;T5613,"期末实有头数应大于等于耕役畜","")</f>
        <v/>
      </c>
      <c r="AC5613" s="28" t="str">
        <f t="shared" si="2970"/>
        <v/>
      </c>
    </row>
    <row r="5614" spans="2:29">
      <c r="B5614" s="19"/>
      <c r="C5614" s="30"/>
      <c r="D5614" s="19" t="s">
        <v>34</v>
      </c>
      <c r="E5614" s="20" t="s">
        <v>33</v>
      </c>
      <c r="F5614" s="19">
        <v>2</v>
      </c>
      <c r="G5614" s="21">
        <f t="shared" ref="G5614:S5614" si="2972">G5615+G5623</f>
        <v>0</v>
      </c>
      <c r="H5614" s="21">
        <f t="shared" si="2972"/>
        <v>0</v>
      </c>
      <c r="I5614" s="21">
        <f t="shared" si="2972"/>
        <v>0</v>
      </c>
      <c r="J5614" s="21">
        <f t="shared" si="2972"/>
        <v>0</v>
      </c>
      <c r="K5614" s="21">
        <f t="shared" si="2972"/>
        <v>0</v>
      </c>
      <c r="L5614" s="21">
        <f t="shared" si="2972"/>
        <v>0</v>
      </c>
      <c r="M5614" s="21">
        <f t="shared" si="2972"/>
        <v>0</v>
      </c>
      <c r="N5614" s="21">
        <f t="shared" si="2972"/>
        <v>0</v>
      </c>
      <c r="O5614" s="21">
        <f t="shared" si="2972"/>
        <v>0</v>
      </c>
      <c r="P5614" s="21">
        <f t="shared" si="2972"/>
        <v>0</v>
      </c>
      <c r="Q5614" s="21">
        <f t="shared" si="2972"/>
        <v>0</v>
      </c>
      <c r="R5614" s="21">
        <f t="shared" si="2972"/>
        <v>0</v>
      </c>
      <c r="S5614" s="21">
        <f t="shared" si="2972"/>
        <v>0</v>
      </c>
      <c r="T5614" s="21">
        <f>T5615</f>
        <v>0</v>
      </c>
      <c r="U5614" s="21">
        <f>U5615+U5623</f>
        <v>0</v>
      </c>
      <c r="V5614" s="21">
        <f>V5615+V5623</f>
        <v>0</v>
      </c>
      <c r="W5614" s="21">
        <f>W5615+W5623</f>
        <v>0</v>
      </c>
      <c r="Y5614" s="28" t="str">
        <f t="shared" ref="Y5614:Y5630" si="2973">IF(H5614&lt;I5614,"繁殖仔畜应大于等于成活","")</f>
        <v/>
      </c>
      <c r="Z5614" s="28" t="str">
        <f t="shared" ref="Z5614:Z5625" si="2974">IF(N5614&lt;O5614+P5614,"出卖应大于等于出卖肉畜+出卖仔畜","")</f>
        <v/>
      </c>
      <c r="AA5614" s="28" t="str">
        <f t="shared" si="2969"/>
        <v/>
      </c>
      <c r="AB5614" s="28" t="str">
        <f>IF(R5614&lt;T5614,"期末实有头数应大于等于耕役畜","")</f>
        <v/>
      </c>
      <c r="AC5614" s="28" t="str">
        <f t="shared" si="2970"/>
        <v/>
      </c>
    </row>
    <row r="5615" spans="2:29">
      <c r="B5615" s="19"/>
      <c r="C5615" s="30"/>
      <c r="D5615" s="19" t="s">
        <v>35</v>
      </c>
      <c r="E5615" s="20" t="s">
        <v>33</v>
      </c>
      <c r="F5615" s="19">
        <v>3</v>
      </c>
      <c r="G5615" s="21">
        <f t="shared" ref="G5615:R5615" si="2975">G5616+G5619+G5620+G5621+G5622</f>
        <v>0</v>
      </c>
      <c r="H5615" s="21">
        <f t="shared" si="2975"/>
        <v>0</v>
      </c>
      <c r="I5615" s="21">
        <f t="shared" si="2975"/>
        <v>0</v>
      </c>
      <c r="J5615" s="21">
        <f t="shared" si="2975"/>
        <v>0</v>
      </c>
      <c r="K5615" s="21">
        <f t="shared" si="2975"/>
        <v>0</v>
      </c>
      <c r="L5615" s="21">
        <f t="shared" si="2975"/>
        <v>0</v>
      </c>
      <c r="M5615" s="21">
        <f t="shared" si="2975"/>
        <v>0</v>
      </c>
      <c r="N5615" s="21">
        <f t="shared" si="2975"/>
        <v>0</v>
      </c>
      <c r="O5615" s="21">
        <f t="shared" si="2975"/>
        <v>0</v>
      </c>
      <c r="P5615" s="21">
        <f t="shared" si="2975"/>
        <v>0</v>
      </c>
      <c r="Q5615" s="21">
        <f t="shared" si="2975"/>
        <v>0</v>
      </c>
      <c r="R5615" s="21">
        <f t="shared" si="2975"/>
        <v>0</v>
      </c>
      <c r="S5615" s="21">
        <f>S5616+S5619+S5620+S5622</f>
        <v>0</v>
      </c>
      <c r="T5615" s="21">
        <f>T5616+T5619+T5620+T5621+T5622</f>
        <v>0</v>
      </c>
      <c r="U5615" s="21">
        <f>U5616+U5619+U5620+U5622</f>
        <v>0</v>
      </c>
      <c r="V5615" s="21">
        <f>V5616+V5619+V5620+V5622</f>
        <v>0</v>
      </c>
      <c r="W5615" s="21">
        <f>W5616+W5619+W5620+W5622</f>
        <v>0</v>
      </c>
      <c r="Y5615" s="28" t="str">
        <f t="shared" si="2973"/>
        <v/>
      </c>
      <c r="Z5615" s="28" t="str">
        <f t="shared" si="2974"/>
        <v/>
      </c>
      <c r="AA5615" s="28" t="str">
        <f t="shared" si="2969"/>
        <v/>
      </c>
      <c r="AB5615" s="28" t="str">
        <f>IF(R5615&lt;T5615,"期末实有头数应大于等于耕役畜","")</f>
        <v/>
      </c>
      <c r="AC5615" s="28" t="str">
        <f t="shared" si="2970"/>
        <v/>
      </c>
    </row>
    <row r="5616" spans="2:29">
      <c r="B5616" s="19"/>
      <c r="C5616" s="30"/>
      <c r="D5616" s="19" t="s">
        <v>36</v>
      </c>
      <c r="E5616" s="20" t="s">
        <v>33</v>
      </c>
      <c r="F5616" s="19">
        <v>4</v>
      </c>
      <c r="R5616" s="21">
        <f>G5616+I5616+J5616+K5616-L5616-M5616-N5616-Q5616</f>
        <v>0</v>
      </c>
      <c r="Y5616" s="28" t="str">
        <f t="shared" si="2973"/>
        <v/>
      </c>
      <c r="Z5616" s="28" t="str">
        <f t="shared" si="2974"/>
        <v/>
      </c>
      <c r="AA5616" s="28" t="str">
        <f t="shared" si="2969"/>
        <v/>
      </c>
      <c r="AB5616" s="28" t="str">
        <f>IF(R5616&lt;T5616,"期末实有头数应大于等于耕役畜","")</f>
        <v/>
      </c>
      <c r="AC5616" s="28" t="str">
        <f t="shared" si="2970"/>
        <v/>
      </c>
    </row>
    <row r="5617" spans="2:29">
      <c r="B5617" s="19"/>
      <c r="C5617" s="30"/>
      <c r="D5617" s="19" t="s">
        <v>37</v>
      </c>
      <c r="E5617" s="20" t="s">
        <v>33</v>
      </c>
      <c r="F5617" s="19">
        <v>5</v>
      </c>
      <c r="R5617" s="21">
        <f t="shared" ref="R5617:R5622" si="2976">G5617+I5617+J5617+K5617-L5617-M5617-N5617-Q5617</f>
        <v>0</v>
      </c>
      <c r="T5617" s="22" t="s">
        <v>38</v>
      </c>
      <c r="V5617" s="22" t="s">
        <v>38</v>
      </c>
      <c r="W5617" s="22" t="s">
        <v>38</v>
      </c>
      <c r="Y5617" s="28" t="str">
        <f t="shared" si="2973"/>
        <v/>
      </c>
      <c r="Z5617" s="28" t="str">
        <f t="shared" si="2974"/>
        <v/>
      </c>
      <c r="AA5617" s="28" t="str">
        <f t="shared" si="2969"/>
        <v/>
      </c>
      <c r="AB5617" s="28"/>
      <c r="AC5617" s="28"/>
    </row>
    <row r="5618" spans="2:29">
      <c r="B5618" s="19"/>
      <c r="C5618" s="30"/>
      <c r="D5618" s="19" t="s">
        <v>39</v>
      </c>
      <c r="E5618" s="20" t="s">
        <v>33</v>
      </c>
      <c r="F5618" s="19">
        <v>6</v>
      </c>
      <c r="R5618" s="21">
        <f t="shared" si="2976"/>
        <v>0</v>
      </c>
      <c r="T5618" s="22" t="s">
        <v>38</v>
      </c>
      <c r="V5618" s="22" t="s">
        <v>38</v>
      </c>
      <c r="W5618" s="22" t="s">
        <v>38</v>
      </c>
      <c r="Y5618" s="28" t="str">
        <f t="shared" si="2973"/>
        <v/>
      </c>
      <c r="Z5618" s="28" t="str">
        <f t="shared" si="2974"/>
        <v/>
      </c>
      <c r="AA5618" s="28" t="str">
        <f t="shared" si="2969"/>
        <v/>
      </c>
      <c r="AB5618" s="28"/>
      <c r="AC5618" s="28"/>
    </row>
    <row r="5619" spans="2:29">
      <c r="B5619" s="19"/>
      <c r="C5619" s="30"/>
      <c r="D5619" s="19" t="s">
        <v>40</v>
      </c>
      <c r="E5619" s="20" t="s">
        <v>41</v>
      </c>
      <c r="F5619" s="19">
        <v>7</v>
      </c>
      <c r="R5619" s="21">
        <f t="shared" si="2976"/>
        <v>0</v>
      </c>
      <c r="Y5619" s="28" t="str">
        <f t="shared" si="2973"/>
        <v/>
      </c>
      <c r="Z5619" s="28" t="str">
        <f t="shared" si="2974"/>
        <v/>
      </c>
      <c r="AA5619" s="28" t="str">
        <f t="shared" si="2969"/>
        <v/>
      </c>
      <c r="AB5619" s="28" t="str">
        <f>IF(R5619&lt;T5619,"期末实有头数应大于等于耕役畜","")</f>
        <v/>
      </c>
      <c r="AC5619" s="28" t="str">
        <f>IF(R5619&lt;V5619+W5619,"期末实有头数应大于等于良种+改良种","")</f>
        <v/>
      </c>
    </row>
    <row r="5620" spans="2:29">
      <c r="B5620" s="19"/>
      <c r="C5620" s="30"/>
      <c r="D5620" s="19" t="s">
        <v>42</v>
      </c>
      <c r="E5620" s="20" t="s">
        <v>33</v>
      </c>
      <c r="F5620" s="19">
        <v>8</v>
      </c>
      <c r="R5620" s="21">
        <f t="shared" si="2976"/>
        <v>0</v>
      </c>
      <c r="Y5620" s="28" t="str">
        <f t="shared" si="2973"/>
        <v/>
      </c>
      <c r="Z5620" s="28" t="str">
        <f t="shared" si="2974"/>
        <v/>
      </c>
      <c r="AA5620" s="28" t="str">
        <f t="shared" si="2969"/>
        <v/>
      </c>
      <c r="AB5620" s="28" t="str">
        <f>IF(R5620&lt;T5620,"期末实有头数应大于等于耕役畜","")</f>
        <v/>
      </c>
      <c r="AC5620" s="28" t="str">
        <f>IF(R5620&lt;V5620+W5620,"期末实有头数应大于等于良种+改良种","")</f>
        <v/>
      </c>
    </row>
    <row r="5621" spans="2:29">
      <c r="B5621" s="19"/>
      <c r="C5621" s="30"/>
      <c r="D5621" s="19" t="s">
        <v>43</v>
      </c>
      <c r="E5621" s="20" t="s">
        <v>33</v>
      </c>
      <c r="F5621" s="19">
        <v>9</v>
      </c>
      <c r="R5621" s="21">
        <f t="shared" si="2976"/>
        <v>0</v>
      </c>
      <c r="S5621" s="22" t="s">
        <v>38</v>
      </c>
      <c r="U5621" s="22" t="s">
        <v>38</v>
      </c>
      <c r="V5621" s="22" t="s">
        <v>38</v>
      </c>
      <c r="W5621" s="22" t="s">
        <v>38</v>
      </c>
      <c r="Y5621" s="28" t="str">
        <f t="shared" si="2973"/>
        <v/>
      </c>
      <c r="Z5621" s="28" t="str">
        <f t="shared" si="2974"/>
        <v/>
      </c>
      <c r="AA5621" s="28"/>
      <c r="AB5621" s="28" t="str">
        <f>IF(R5621&lt;T5621,"期末实有头数应大于等于耕役畜","")</f>
        <v/>
      </c>
      <c r="AC5621" s="28"/>
    </row>
    <row r="5622" spans="2:29">
      <c r="B5622" s="19"/>
      <c r="C5622" s="30"/>
      <c r="D5622" s="19" t="s">
        <v>44</v>
      </c>
      <c r="E5622" s="20" t="s">
        <v>45</v>
      </c>
      <c r="F5622" s="19">
        <v>10</v>
      </c>
      <c r="R5622" s="21">
        <f t="shared" si="2976"/>
        <v>0</v>
      </c>
      <c r="Y5622" s="28" t="str">
        <f t="shared" si="2973"/>
        <v/>
      </c>
      <c r="Z5622" s="28" t="str">
        <f t="shared" si="2974"/>
        <v/>
      </c>
      <c r="AA5622" s="28" t="str">
        <f>IF(R5622&lt;S5622+U5622,"期末实有头数应大于等于能繁母畜+种公畜","")</f>
        <v/>
      </c>
      <c r="AB5622" s="28" t="str">
        <f>IF(R5622&lt;T5622,"期末实有头数应大于等于耕役畜","")</f>
        <v/>
      </c>
      <c r="AC5622" s="28" t="str">
        <f>IF(R5622&lt;V5622+W5622,"期末实有头数应大于等于良种+改良种","")</f>
        <v/>
      </c>
    </row>
    <row r="5623" spans="2:29">
      <c r="B5623" s="19"/>
      <c r="C5623" s="30"/>
      <c r="D5623" s="19" t="s">
        <v>46</v>
      </c>
      <c r="E5623" s="20" t="s">
        <v>47</v>
      </c>
      <c r="F5623" s="19">
        <v>11</v>
      </c>
      <c r="G5623" s="21">
        <f t="shared" ref="G5623:S5623" si="2977">G5624+G5628</f>
        <v>0</v>
      </c>
      <c r="H5623" s="21">
        <f t="shared" si="2977"/>
        <v>0</v>
      </c>
      <c r="I5623" s="21">
        <f t="shared" si="2977"/>
        <v>0</v>
      </c>
      <c r="J5623" s="21">
        <f t="shared" si="2977"/>
        <v>0</v>
      </c>
      <c r="K5623" s="21">
        <f t="shared" si="2977"/>
        <v>0</v>
      </c>
      <c r="L5623" s="21">
        <f t="shared" si="2977"/>
        <v>0</v>
      </c>
      <c r="M5623" s="21">
        <f t="shared" si="2977"/>
        <v>0</v>
      </c>
      <c r="N5623" s="21">
        <f t="shared" si="2977"/>
        <v>0</v>
      </c>
      <c r="O5623" s="21">
        <f t="shared" si="2977"/>
        <v>0</v>
      </c>
      <c r="P5623" s="21">
        <f t="shared" si="2977"/>
        <v>0</v>
      </c>
      <c r="Q5623" s="21">
        <f t="shared" si="2977"/>
        <v>0</v>
      </c>
      <c r="R5623" s="23">
        <f t="shared" si="2977"/>
        <v>0</v>
      </c>
      <c r="S5623" s="21">
        <f t="shared" si="2977"/>
        <v>0</v>
      </c>
      <c r="T5623" s="22" t="s">
        <v>38</v>
      </c>
      <c r="U5623" s="21">
        <f>U5624+U5628</f>
        <v>0</v>
      </c>
      <c r="V5623" s="21">
        <f>V5624+V5628</f>
        <v>0</v>
      </c>
      <c r="W5623" s="21">
        <f>W5624+W5628</f>
        <v>0</v>
      </c>
      <c r="Y5623" s="28" t="str">
        <f t="shared" si="2973"/>
        <v/>
      </c>
      <c r="Z5623" s="28" t="str">
        <f t="shared" si="2974"/>
        <v/>
      </c>
      <c r="AA5623" s="28" t="str">
        <f>IF(R5623&lt;S5623+U5623,"期末实有头数应大于等于能繁母畜+种公畜","")</f>
        <v/>
      </c>
      <c r="AB5623" s="28"/>
      <c r="AC5623" s="28" t="str">
        <f>IF(R5623&lt;V5623+W5623,"期末实有头数应大于等于良种+改良种","")</f>
        <v/>
      </c>
    </row>
    <row r="5624" spans="2:29">
      <c r="B5624" s="19"/>
      <c r="C5624" s="30"/>
      <c r="D5624" s="19" t="s">
        <v>48</v>
      </c>
      <c r="E5624" s="20" t="s">
        <v>47</v>
      </c>
      <c r="F5624" s="19">
        <v>12</v>
      </c>
      <c r="R5624" s="21">
        <f>G5624+I5624+J5624+K5624-L5624-M5624-N5624-Q5624</f>
        <v>0</v>
      </c>
      <c r="T5624" s="22" t="s">
        <v>38</v>
      </c>
      <c r="Y5624" s="28" t="str">
        <f t="shared" si="2973"/>
        <v/>
      </c>
      <c r="Z5624" s="28" t="str">
        <f t="shared" si="2974"/>
        <v/>
      </c>
      <c r="AA5624" s="28" t="str">
        <f>IF(R5624&lt;S5624+U5624,"期末实有头数应大于等于能繁母畜+种公畜","")</f>
        <v/>
      </c>
      <c r="AB5624" s="28"/>
      <c r="AC5624" s="28" t="str">
        <f>IF(R5624&lt;V5624+W5624,"期末实有头数应大于等于良种+改良种","")</f>
        <v/>
      </c>
    </row>
    <row r="5625" spans="2:29">
      <c r="B5625" s="19"/>
      <c r="C5625" s="30"/>
      <c r="D5625" s="19" t="s">
        <v>49</v>
      </c>
      <c r="E5625" s="20" t="s">
        <v>47</v>
      </c>
      <c r="F5625" s="19">
        <v>13</v>
      </c>
      <c r="R5625" s="21">
        <f>G5625+I5625+J5625+K5625-L5625-M5625-N5625-Q5625</f>
        <v>0</v>
      </c>
      <c r="T5625" s="22" t="s">
        <v>38</v>
      </c>
      <c r="V5625" s="22" t="s">
        <v>38</v>
      </c>
      <c r="W5625" s="22" t="s">
        <v>38</v>
      </c>
      <c r="Y5625" s="28" t="str">
        <f t="shared" si="2973"/>
        <v/>
      </c>
      <c r="Z5625" s="28" t="str">
        <f t="shared" si="2974"/>
        <v/>
      </c>
      <c r="AA5625" s="28" t="str">
        <f>IF(R5625&lt;S5625+U5625,"期末实有头数应大于等于能繁母畜+种公畜","")</f>
        <v/>
      </c>
      <c r="AB5625" s="28"/>
      <c r="AC5625" s="28"/>
    </row>
    <row r="5626" spans="2:29">
      <c r="B5626" s="19"/>
      <c r="C5626" s="30"/>
      <c r="D5626" s="19" t="s">
        <v>50</v>
      </c>
      <c r="E5626" s="20" t="s">
        <v>47</v>
      </c>
      <c r="F5626" s="19">
        <v>14</v>
      </c>
      <c r="H5626" s="22" t="s">
        <v>38</v>
      </c>
      <c r="I5626" s="22" t="s">
        <v>38</v>
      </c>
      <c r="J5626" s="22" t="s">
        <v>38</v>
      </c>
      <c r="K5626" s="22" t="s">
        <v>38</v>
      </c>
      <c r="L5626" s="22" t="s">
        <v>38</v>
      </c>
      <c r="M5626" s="22" t="s">
        <v>38</v>
      </c>
      <c r="N5626" s="22" t="s">
        <v>38</v>
      </c>
      <c r="O5626" s="22" t="s">
        <v>38</v>
      </c>
      <c r="P5626" s="22" t="s">
        <v>38</v>
      </c>
      <c r="Q5626" s="22" t="s">
        <v>38</v>
      </c>
      <c r="R5626" s="24"/>
      <c r="T5626" s="22" t="s">
        <v>38</v>
      </c>
      <c r="U5626" s="22" t="s">
        <v>38</v>
      </c>
      <c r="V5626" s="22" t="s">
        <v>38</v>
      </c>
      <c r="W5626" s="22" t="s">
        <v>38</v>
      </c>
      <c r="Y5626" s="28" t="str">
        <f t="shared" si="2973"/>
        <v/>
      </c>
      <c r="Z5626" s="28"/>
      <c r="AA5626" s="28"/>
      <c r="AB5626" s="28"/>
      <c r="AC5626" s="28"/>
    </row>
    <row r="5627" spans="2:29">
      <c r="B5627" s="19"/>
      <c r="C5627" s="30"/>
      <c r="D5627" s="19" t="s">
        <v>51</v>
      </c>
      <c r="E5627" s="20" t="s">
        <v>47</v>
      </c>
      <c r="F5627" s="19">
        <v>15</v>
      </c>
      <c r="H5627" s="22" t="s">
        <v>38</v>
      </c>
      <c r="I5627" s="22" t="s">
        <v>38</v>
      </c>
      <c r="J5627" s="22" t="s">
        <v>38</v>
      </c>
      <c r="K5627" s="22" t="s">
        <v>38</v>
      </c>
      <c r="L5627" s="22" t="s">
        <v>38</v>
      </c>
      <c r="M5627" s="22" t="s">
        <v>38</v>
      </c>
      <c r="N5627" s="22" t="s">
        <v>38</v>
      </c>
      <c r="O5627" s="22" t="s">
        <v>38</v>
      </c>
      <c r="P5627" s="22" t="s">
        <v>38</v>
      </c>
      <c r="Q5627" s="22" t="s">
        <v>38</v>
      </c>
      <c r="R5627" s="24"/>
      <c r="T5627" s="22" t="s">
        <v>38</v>
      </c>
      <c r="U5627" s="22" t="s">
        <v>38</v>
      </c>
      <c r="V5627" s="22" t="s">
        <v>38</v>
      </c>
      <c r="W5627" s="22" t="s">
        <v>38</v>
      </c>
      <c r="Y5627" s="28" t="str">
        <f t="shared" si="2973"/>
        <v/>
      </c>
      <c r="Z5627" s="28"/>
      <c r="AA5627" s="28"/>
      <c r="AB5627" s="28"/>
      <c r="AC5627" s="28"/>
    </row>
    <row r="5628" spans="2:29">
      <c r="B5628" s="19"/>
      <c r="C5628" s="30"/>
      <c r="D5628" s="19" t="s">
        <v>52</v>
      </c>
      <c r="E5628" s="20" t="s">
        <v>47</v>
      </c>
      <c r="F5628" s="19">
        <v>16</v>
      </c>
      <c r="R5628" s="21">
        <f>G5628+I5628+J5628+K5628-L5628-M5628-N5628-Q5628</f>
        <v>0</v>
      </c>
      <c r="T5628" s="22" t="s">
        <v>38</v>
      </c>
      <c r="Y5628" s="28" t="str">
        <f t="shared" si="2973"/>
        <v/>
      </c>
      <c r="Z5628" s="28" t="str">
        <f>IF(N5628&lt;O5628+P5628,"出卖应大于等于出卖肉畜+出卖仔畜","")</f>
        <v/>
      </c>
      <c r="AA5628" s="28" t="str">
        <f t="shared" ref="AA5628:AA5637" si="2978">IF(R5628&lt;S5628+U5628,"期末实有头数应大于等于能繁母畜+种公畜","")</f>
        <v/>
      </c>
      <c r="AB5628" s="28"/>
      <c r="AC5628" s="28" t="str">
        <f t="shared" ref="AC5628:AC5633" si="2979">IF(R5628&lt;V5628+W5628,"期末实有头数应大于等于良种+改良种","")</f>
        <v/>
      </c>
    </row>
    <row r="5629" spans="2:29">
      <c r="B5629" s="19"/>
      <c r="C5629" s="30"/>
      <c r="D5629" s="19" t="s">
        <v>53</v>
      </c>
      <c r="E5629" s="18" t="s">
        <v>33</v>
      </c>
      <c r="F5629" s="19">
        <v>17</v>
      </c>
      <c r="R5629" s="21">
        <f>G5629+I5629+J5629+K5629-L5629-M5629-N5629-Q5629</f>
        <v>0</v>
      </c>
      <c r="T5629" s="22" t="s">
        <v>38</v>
      </c>
      <c r="Y5629" s="28" t="str">
        <f t="shared" si="2973"/>
        <v/>
      </c>
      <c r="Z5629" s="28" t="str">
        <f>IF(N5629&lt;O5629+P5629,"出卖应大于等于出卖肉畜+出卖仔畜","")</f>
        <v/>
      </c>
      <c r="AA5629" s="28" t="str">
        <f t="shared" si="2978"/>
        <v/>
      </c>
      <c r="AB5629" s="28"/>
      <c r="AC5629" s="28" t="str">
        <f t="shared" si="2979"/>
        <v/>
      </c>
    </row>
    <row r="5630" spans="2:29">
      <c r="B5630" s="18"/>
      <c r="C5630" s="29"/>
      <c r="D5630" s="19" t="s">
        <v>32</v>
      </c>
      <c r="E5630" s="20" t="s">
        <v>33</v>
      </c>
      <c r="F5630" s="19">
        <v>1</v>
      </c>
      <c r="G5630" s="21">
        <f t="shared" ref="G5630:S5630" si="2980">G5631+G5646</f>
        <v>0</v>
      </c>
      <c r="H5630" s="21">
        <f t="shared" si="2980"/>
        <v>0</v>
      </c>
      <c r="I5630" s="21">
        <f t="shared" si="2980"/>
        <v>0</v>
      </c>
      <c r="J5630" s="21">
        <f t="shared" si="2980"/>
        <v>0</v>
      </c>
      <c r="K5630" s="21">
        <f t="shared" si="2980"/>
        <v>0</v>
      </c>
      <c r="L5630" s="21">
        <f t="shared" si="2980"/>
        <v>0</v>
      </c>
      <c r="M5630" s="21">
        <f t="shared" si="2980"/>
        <v>0</v>
      </c>
      <c r="N5630" s="21">
        <f t="shared" si="2980"/>
        <v>0</v>
      </c>
      <c r="O5630" s="21">
        <f t="shared" si="2980"/>
        <v>0</v>
      </c>
      <c r="P5630" s="21">
        <f t="shared" si="2980"/>
        <v>0</v>
      </c>
      <c r="Q5630" s="21">
        <f t="shared" si="2980"/>
        <v>0</v>
      </c>
      <c r="R5630" s="21">
        <f t="shared" si="2980"/>
        <v>0</v>
      </c>
      <c r="S5630" s="21">
        <f t="shared" si="2980"/>
        <v>0</v>
      </c>
      <c r="T5630" s="21">
        <f>T5631</f>
        <v>0</v>
      </c>
      <c r="U5630" s="21">
        <f>U5631+U5646</f>
        <v>0</v>
      </c>
      <c r="V5630" s="21">
        <f>V5631+V5646</f>
        <v>0</v>
      </c>
      <c r="W5630" s="21">
        <f>W5631+W5646</f>
        <v>0</v>
      </c>
      <c r="Y5630" s="28" t="str">
        <f t="shared" si="2973"/>
        <v/>
      </c>
      <c r="Z5630" s="28" t="str">
        <f>IF(N5630&lt;O5630+P5630,"出卖应大于等于出卖肉畜+出卖仔畜","")</f>
        <v/>
      </c>
      <c r="AA5630" s="28" t="str">
        <f t="shared" si="2978"/>
        <v/>
      </c>
      <c r="AB5630" s="28" t="str">
        <f>IF(R5630&lt;T5630,"期末实有头数应大于等于耕役畜","")</f>
        <v/>
      </c>
      <c r="AC5630" s="28" t="str">
        <f t="shared" si="2979"/>
        <v/>
      </c>
    </row>
    <row r="5631" spans="2:29">
      <c r="B5631" s="19"/>
      <c r="C5631" s="30"/>
      <c r="D5631" s="19" t="s">
        <v>34</v>
      </c>
      <c r="E5631" s="20" t="s">
        <v>33</v>
      </c>
      <c r="F5631" s="19">
        <v>2</v>
      </c>
      <c r="G5631" s="21">
        <f t="shared" ref="G5631:S5631" si="2981">G5632+G5640</f>
        <v>0</v>
      </c>
      <c r="H5631" s="21">
        <f t="shared" si="2981"/>
        <v>0</v>
      </c>
      <c r="I5631" s="21">
        <f t="shared" si="2981"/>
        <v>0</v>
      </c>
      <c r="J5631" s="21">
        <f t="shared" si="2981"/>
        <v>0</v>
      </c>
      <c r="K5631" s="21">
        <f t="shared" si="2981"/>
        <v>0</v>
      </c>
      <c r="L5631" s="21">
        <f t="shared" si="2981"/>
        <v>0</v>
      </c>
      <c r="M5631" s="21">
        <f t="shared" si="2981"/>
        <v>0</v>
      </c>
      <c r="N5631" s="21">
        <f t="shared" si="2981"/>
        <v>0</v>
      </c>
      <c r="O5631" s="21">
        <f t="shared" si="2981"/>
        <v>0</v>
      </c>
      <c r="P5631" s="21">
        <f t="shared" si="2981"/>
        <v>0</v>
      </c>
      <c r="Q5631" s="21">
        <f t="shared" si="2981"/>
        <v>0</v>
      </c>
      <c r="R5631" s="21">
        <f t="shared" si="2981"/>
        <v>0</v>
      </c>
      <c r="S5631" s="21">
        <f t="shared" si="2981"/>
        <v>0</v>
      </c>
      <c r="T5631" s="21">
        <f>T5632</f>
        <v>0</v>
      </c>
      <c r="U5631" s="21">
        <f>U5632+U5640</f>
        <v>0</v>
      </c>
      <c r="V5631" s="21">
        <f>V5632+V5640</f>
        <v>0</v>
      </c>
      <c r="W5631" s="21">
        <f>W5632+W5640</f>
        <v>0</v>
      </c>
      <c r="Y5631" s="28" t="str">
        <f t="shared" ref="Y5631:Y5647" si="2982">IF(H5631&lt;I5631,"繁殖仔畜应大于等于成活","")</f>
        <v/>
      </c>
      <c r="Z5631" s="28" t="str">
        <f t="shared" ref="Z5631:Z5642" si="2983">IF(N5631&lt;O5631+P5631,"出卖应大于等于出卖肉畜+出卖仔畜","")</f>
        <v/>
      </c>
      <c r="AA5631" s="28" t="str">
        <f t="shared" si="2978"/>
        <v/>
      </c>
      <c r="AB5631" s="28" t="str">
        <f>IF(R5631&lt;T5631,"期末实有头数应大于等于耕役畜","")</f>
        <v/>
      </c>
      <c r="AC5631" s="28" t="str">
        <f t="shared" si="2979"/>
        <v/>
      </c>
    </row>
    <row r="5632" spans="2:29">
      <c r="B5632" s="19"/>
      <c r="C5632" s="30"/>
      <c r="D5632" s="19" t="s">
        <v>35</v>
      </c>
      <c r="E5632" s="20" t="s">
        <v>33</v>
      </c>
      <c r="F5632" s="19">
        <v>3</v>
      </c>
      <c r="G5632" s="21">
        <f t="shared" ref="G5632:R5632" si="2984">G5633+G5636+G5637+G5638+G5639</f>
        <v>0</v>
      </c>
      <c r="H5632" s="21">
        <f t="shared" si="2984"/>
        <v>0</v>
      </c>
      <c r="I5632" s="21">
        <f t="shared" si="2984"/>
        <v>0</v>
      </c>
      <c r="J5632" s="21">
        <f t="shared" si="2984"/>
        <v>0</v>
      </c>
      <c r="K5632" s="21">
        <f t="shared" si="2984"/>
        <v>0</v>
      </c>
      <c r="L5632" s="21">
        <f t="shared" si="2984"/>
        <v>0</v>
      </c>
      <c r="M5632" s="21">
        <f t="shared" si="2984"/>
        <v>0</v>
      </c>
      <c r="N5632" s="21">
        <f t="shared" si="2984"/>
        <v>0</v>
      </c>
      <c r="O5632" s="21">
        <f t="shared" si="2984"/>
        <v>0</v>
      </c>
      <c r="P5632" s="21">
        <f t="shared" si="2984"/>
        <v>0</v>
      </c>
      <c r="Q5632" s="21">
        <f t="shared" si="2984"/>
        <v>0</v>
      </c>
      <c r="R5632" s="21">
        <f t="shared" si="2984"/>
        <v>0</v>
      </c>
      <c r="S5632" s="21">
        <f>S5633+S5636+S5637+S5639</f>
        <v>0</v>
      </c>
      <c r="T5632" s="21">
        <f>T5633+T5636+T5637+T5638+T5639</f>
        <v>0</v>
      </c>
      <c r="U5632" s="21">
        <f>U5633+U5636+U5637+U5639</f>
        <v>0</v>
      </c>
      <c r="V5632" s="21">
        <f>V5633+V5636+V5637+V5639</f>
        <v>0</v>
      </c>
      <c r="W5632" s="21">
        <f>W5633+W5636+W5637+W5639</f>
        <v>0</v>
      </c>
      <c r="Y5632" s="28" t="str">
        <f t="shared" si="2982"/>
        <v/>
      </c>
      <c r="Z5632" s="28" t="str">
        <f t="shared" si="2983"/>
        <v/>
      </c>
      <c r="AA5632" s="28" t="str">
        <f t="shared" si="2978"/>
        <v/>
      </c>
      <c r="AB5632" s="28" t="str">
        <f>IF(R5632&lt;T5632,"期末实有头数应大于等于耕役畜","")</f>
        <v/>
      </c>
      <c r="AC5632" s="28" t="str">
        <f t="shared" si="2979"/>
        <v/>
      </c>
    </row>
    <row r="5633" spans="2:29">
      <c r="B5633" s="19"/>
      <c r="C5633" s="30"/>
      <c r="D5633" s="19" t="s">
        <v>36</v>
      </c>
      <c r="E5633" s="20" t="s">
        <v>33</v>
      </c>
      <c r="F5633" s="19">
        <v>4</v>
      </c>
      <c r="R5633" s="21">
        <f>G5633+I5633+J5633+K5633-L5633-M5633-N5633-Q5633</f>
        <v>0</v>
      </c>
      <c r="Y5633" s="28" t="str">
        <f t="shared" si="2982"/>
        <v/>
      </c>
      <c r="Z5633" s="28" t="str">
        <f t="shared" si="2983"/>
        <v/>
      </c>
      <c r="AA5633" s="28" t="str">
        <f t="shared" si="2978"/>
        <v/>
      </c>
      <c r="AB5633" s="28" t="str">
        <f>IF(R5633&lt;T5633,"期末实有头数应大于等于耕役畜","")</f>
        <v/>
      </c>
      <c r="AC5633" s="28" t="str">
        <f t="shared" si="2979"/>
        <v/>
      </c>
    </row>
    <row r="5634" spans="2:29">
      <c r="B5634" s="19"/>
      <c r="C5634" s="30"/>
      <c r="D5634" s="19" t="s">
        <v>37</v>
      </c>
      <c r="E5634" s="20" t="s">
        <v>33</v>
      </c>
      <c r="F5634" s="19">
        <v>5</v>
      </c>
      <c r="R5634" s="21">
        <f t="shared" ref="R5634:R5639" si="2985">G5634+I5634+J5634+K5634-L5634-M5634-N5634-Q5634</f>
        <v>0</v>
      </c>
      <c r="T5634" s="22" t="s">
        <v>38</v>
      </c>
      <c r="V5634" s="22" t="s">
        <v>38</v>
      </c>
      <c r="W5634" s="22" t="s">
        <v>38</v>
      </c>
      <c r="Y5634" s="28" t="str">
        <f t="shared" si="2982"/>
        <v/>
      </c>
      <c r="Z5634" s="28" t="str">
        <f t="shared" si="2983"/>
        <v/>
      </c>
      <c r="AA5634" s="28" t="str">
        <f t="shared" si="2978"/>
        <v/>
      </c>
      <c r="AB5634" s="28"/>
      <c r="AC5634" s="28"/>
    </row>
    <row r="5635" spans="2:29">
      <c r="B5635" s="19"/>
      <c r="C5635" s="30"/>
      <c r="D5635" s="19" t="s">
        <v>39</v>
      </c>
      <c r="E5635" s="20" t="s">
        <v>33</v>
      </c>
      <c r="F5635" s="19">
        <v>6</v>
      </c>
      <c r="R5635" s="21">
        <f t="shared" si="2985"/>
        <v>0</v>
      </c>
      <c r="T5635" s="22" t="s">
        <v>38</v>
      </c>
      <c r="V5635" s="22" t="s">
        <v>38</v>
      </c>
      <c r="W5635" s="22" t="s">
        <v>38</v>
      </c>
      <c r="Y5635" s="28" t="str">
        <f t="shared" si="2982"/>
        <v/>
      </c>
      <c r="Z5635" s="28" t="str">
        <f t="shared" si="2983"/>
        <v/>
      </c>
      <c r="AA5635" s="28" t="str">
        <f t="shared" si="2978"/>
        <v/>
      </c>
      <c r="AB5635" s="28"/>
      <c r="AC5635" s="28"/>
    </row>
    <row r="5636" spans="2:29">
      <c r="B5636" s="19"/>
      <c r="C5636" s="30"/>
      <c r="D5636" s="19" t="s">
        <v>40</v>
      </c>
      <c r="E5636" s="20" t="s">
        <v>41</v>
      </c>
      <c r="F5636" s="19">
        <v>7</v>
      </c>
      <c r="R5636" s="21">
        <f t="shared" si="2985"/>
        <v>0</v>
      </c>
      <c r="Y5636" s="28" t="str">
        <f t="shared" si="2982"/>
        <v/>
      </c>
      <c r="Z5636" s="28" t="str">
        <f t="shared" si="2983"/>
        <v/>
      </c>
      <c r="AA5636" s="28" t="str">
        <f t="shared" si="2978"/>
        <v/>
      </c>
      <c r="AB5636" s="28" t="str">
        <f>IF(R5636&lt;T5636,"期末实有头数应大于等于耕役畜","")</f>
        <v/>
      </c>
      <c r="AC5636" s="28" t="str">
        <f>IF(R5636&lt;V5636+W5636,"期末实有头数应大于等于良种+改良种","")</f>
        <v/>
      </c>
    </row>
    <row r="5637" spans="2:29">
      <c r="B5637" s="19"/>
      <c r="C5637" s="30"/>
      <c r="D5637" s="19" t="s">
        <v>42</v>
      </c>
      <c r="E5637" s="20" t="s">
        <v>33</v>
      </c>
      <c r="F5637" s="19">
        <v>8</v>
      </c>
      <c r="R5637" s="21">
        <f t="shared" si="2985"/>
        <v>0</v>
      </c>
      <c r="Y5637" s="28" t="str">
        <f t="shared" si="2982"/>
        <v/>
      </c>
      <c r="Z5637" s="28" t="str">
        <f t="shared" si="2983"/>
        <v/>
      </c>
      <c r="AA5637" s="28" t="str">
        <f t="shared" si="2978"/>
        <v/>
      </c>
      <c r="AB5637" s="28" t="str">
        <f>IF(R5637&lt;T5637,"期末实有头数应大于等于耕役畜","")</f>
        <v/>
      </c>
      <c r="AC5637" s="28" t="str">
        <f>IF(R5637&lt;V5637+W5637,"期末实有头数应大于等于良种+改良种","")</f>
        <v/>
      </c>
    </row>
    <row r="5638" spans="2:29">
      <c r="B5638" s="19"/>
      <c r="C5638" s="30"/>
      <c r="D5638" s="19" t="s">
        <v>43</v>
      </c>
      <c r="E5638" s="20" t="s">
        <v>33</v>
      </c>
      <c r="F5638" s="19">
        <v>9</v>
      </c>
      <c r="R5638" s="21">
        <f t="shared" si="2985"/>
        <v>0</v>
      </c>
      <c r="S5638" s="22" t="s">
        <v>38</v>
      </c>
      <c r="U5638" s="22" t="s">
        <v>38</v>
      </c>
      <c r="V5638" s="22" t="s">
        <v>38</v>
      </c>
      <c r="W5638" s="22" t="s">
        <v>38</v>
      </c>
      <c r="Y5638" s="28" t="str">
        <f t="shared" si="2982"/>
        <v/>
      </c>
      <c r="Z5638" s="28" t="str">
        <f t="shared" si="2983"/>
        <v/>
      </c>
      <c r="AA5638" s="28"/>
      <c r="AB5638" s="28" t="str">
        <f>IF(R5638&lt;T5638,"期末实有头数应大于等于耕役畜","")</f>
        <v/>
      </c>
      <c r="AC5638" s="28"/>
    </row>
    <row r="5639" spans="2:29">
      <c r="B5639" s="19"/>
      <c r="C5639" s="30"/>
      <c r="D5639" s="19" t="s">
        <v>44</v>
      </c>
      <c r="E5639" s="20" t="s">
        <v>45</v>
      </c>
      <c r="F5639" s="19">
        <v>10</v>
      </c>
      <c r="R5639" s="21">
        <f t="shared" si="2985"/>
        <v>0</v>
      </c>
      <c r="Y5639" s="28" t="str">
        <f t="shared" si="2982"/>
        <v/>
      </c>
      <c r="Z5639" s="28" t="str">
        <f t="shared" si="2983"/>
        <v/>
      </c>
      <c r="AA5639" s="28" t="str">
        <f>IF(R5639&lt;S5639+U5639,"期末实有头数应大于等于能繁母畜+种公畜","")</f>
        <v/>
      </c>
      <c r="AB5639" s="28" t="str">
        <f>IF(R5639&lt;T5639,"期末实有头数应大于等于耕役畜","")</f>
        <v/>
      </c>
      <c r="AC5639" s="28" t="str">
        <f>IF(R5639&lt;V5639+W5639,"期末实有头数应大于等于良种+改良种","")</f>
        <v/>
      </c>
    </row>
    <row r="5640" spans="2:29">
      <c r="B5640" s="19"/>
      <c r="C5640" s="30"/>
      <c r="D5640" s="19" t="s">
        <v>46</v>
      </c>
      <c r="E5640" s="20" t="s">
        <v>47</v>
      </c>
      <c r="F5640" s="19">
        <v>11</v>
      </c>
      <c r="G5640" s="21">
        <f t="shared" ref="G5640:S5640" si="2986">G5641+G5645</f>
        <v>0</v>
      </c>
      <c r="H5640" s="21">
        <f t="shared" si="2986"/>
        <v>0</v>
      </c>
      <c r="I5640" s="21">
        <f t="shared" si="2986"/>
        <v>0</v>
      </c>
      <c r="J5640" s="21">
        <f t="shared" si="2986"/>
        <v>0</v>
      </c>
      <c r="K5640" s="21">
        <f t="shared" si="2986"/>
        <v>0</v>
      </c>
      <c r="L5640" s="21">
        <f t="shared" si="2986"/>
        <v>0</v>
      </c>
      <c r="M5640" s="21">
        <f t="shared" si="2986"/>
        <v>0</v>
      </c>
      <c r="N5640" s="21">
        <f t="shared" si="2986"/>
        <v>0</v>
      </c>
      <c r="O5640" s="21">
        <f t="shared" si="2986"/>
        <v>0</v>
      </c>
      <c r="P5640" s="21">
        <f t="shared" si="2986"/>
        <v>0</v>
      </c>
      <c r="Q5640" s="21">
        <f t="shared" si="2986"/>
        <v>0</v>
      </c>
      <c r="R5640" s="23">
        <f t="shared" si="2986"/>
        <v>0</v>
      </c>
      <c r="S5640" s="21">
        <f t="shared" si="2986"/>
        <v>0</v>
      </c>
      <c r="T5640" s="22" t="s">
        <v>38</v>
      </c>
      <c r="U5640" s="21">
        <f>U5641+U5645</f>
        <v>0</v>
      </c>
      <c r="V5640" s="21">
        <f>V5641+V5645</f>
        <v>0</v>
      </c>
      <c r="W5640" s="21">
        <f>W5641+W5645</f>
        <v>0</v>
      </c>
      <c r="Y5640" s="28" t="str">
        <f t="shared" si="2982"/>
        <v/>
      </c>
      <c r="Z5640" s="28" t="str">
        <f t="shared" si="2983"/>
        <v/>
      </c>
      <c r="AA5640" s="28" t="str">
        <f>IF(R5640&lt;S5640+U5640,"期末实有头数应大于等于能繁母畜+种公畜","")</f>
        <v/>
      </c>
      <c r="AB5640" s="28"/>
      <c r="AC5640" s="28" t="str">
        <f>IF(R5640&lt;V5640+W5640,"期末实有头数应大于等于良种+改良种","")</f>
        <v/>
      </c>
    </row>
    <row r="5641" spans="2:29">
      <c r="B5641" s="19"/>
      <c r="C5641" s="30"/>
      <c r="D5641" s="19" t="s">
        <v>48</v>
      </c>
      <c r="E5641" s="20" t="s">
        <v>47</v>
      </c>
      <c r="F5641" s="19">
        <v>12</v>
      </c>
      <c r="R5641" s="21">
        <f>G5641+I5641+J5641+K5641-L5641-M5641-N5641-Q5641</f>
        <v>0</v>
      </c>
      <c r="T5641" s="22" t="s">
        <v>38</v>
      </c>
      <c r="Y5641" s="28" t="str">
        <f t="shared" si="2982"/>
        <v/>
      </c>
      <c r="Z5641" s="28" t="str">
        <f t="shared" si="2983"/>
        <v/>
      </c>
      <c r="AA5641" s="28" t="str">
        <f>IF(R5641&lt;S5641+U5641,"期末实有头数应大于等于能繁母畜+种公畜","")</f>
        <v/>
      </c>
      <c r="AB5641" s="28"/>
      <c r="AC5641" s="28" t="str">
        <f>IF(R5641&lt;V5641+W5641,"期末实有头数应大于等于良种+改良种","")</f>
        <v/>
      </c>
    </row>
    <row r="5642" spans="2:29">
      <c r="B5642" s="19"/>
      <c r="C5642" s="30"/>
      <c r="D5642" s="19" t="s">
        <v>49</v>
      </c>
      <c r="E5642" s="20" t="s">
        <v>47</v>
      </c>
      <c r="F5642" s="19">
        <v>13</v>
      </c>
      <c r="R5642" s="21">
        <f>G5642+I5642+J5642+K5642-L5642-M5642-N5642-Q5642</f>
        <v>0</v>
      </c>
      <c r="T5642" s="22" t="s">
        <v>38</v>
      </c>
      <c r="V5642" s="22" t="s">
        <v>38</v>
      </c>
      <c r="W5642" s="22" t="s">
        <v>38</v>
      </c>
      <c r="Y5642" s="28" t="str">
        <f t="shared" si="2982"/>
        <v/>
      </c>
      <c r="Z5642" s="28" t="str">
        <f t="shared" si="2983"/>
        <v/>
      </c>
      <c r="AA5642" s="28" t="str">
        <f>IF(R5642&lt;S5642+U5642,"期末实有头数应大于等于能繁母畜+种公畜","")</f>
        <v/>
      </c>
      <c r="AB5642" s="28"/>
      <c r="AC5642" s="28"/>
    </row>
    <row r="5643" spans="2:29">
      <c r="B5643" s="19"/>
      <c r="C5643" s="30"/>
      <c r="D5643" s="19" t="s">
        <v>50</v>
      </c>
      <c r="E5643" s="20" t="s">
        <v>47</v>
      </c>
      <c r="F5643" s="19">
        <v>14</v>
      </c>
      <c r="H5643" s="22" t="s">
        <v>38</v>
      </c>
      <c r="I5643" s="22" t="s">
        <v>38</v>
      </c>
      <c r="J5643" s="22" t="s">
        <v>38</v>
      </c>
      <c r="K5643" s="22" t="s">
        <v>38</v>
      </c>
      <c r="L5643" s="22" t="s">
        <v>38</v>
      </c>
      <c r="M5643" s="22" t="s">
        <v>38</v>
      </c>
      <c r="N5643" s="22" t="s">
        <v>38</v>
      </c>
      <c r="O5643" s="22" t="s">
        <v>38</v>
      </c>
      <c r="P5643" s="22" t="s">
        <v>38</v>
      </c>
      <c r="Q5643" s="22" t="s">
        <v>38</v>
      </c>
      <c r="R5643" s="24"/>
      <c r="T5643" s="22" t="s">
        <v>38</v>
      </c>
      <c r="U5643" s="22" t="s">
        <v>38</v>
      </c>
      <c r="V5643" s="22" t="s">
        <v>38</v>
      </c>
      <c r="W5643" s="22" t="s">
        <v>38</v>
      </c>
      <c r="Y5643" s="28" t="str">
        <f t="shared" si="2982"/>
        <v/>
      </c>
      <c r="Z5643" s="28"/>
      <c r="AA5643" s="28"/>
      <c r="AB5643" s="28"/>
      <c r="AC5643" s="28"/>
    </row>
    <row r="5644" spans="2:29">
      <c r="B5644" s="19"/>
      <c r="C5644" s="30"/>
      <c r="D5644" s="19" t="s">
        <v>51</v>
      </c>
      <c r="E5644" s="20" t="s">
        <v>47</v>
      </c>
      <c r="F5644" s="19">
        <v>15</v>
      </c>
      <c r="H5644" s="22" t="s">
        <v>38</v>
      </c>
      <c r="I5644" s="22" t="s">
        <v>38</v>
      </c>
      <c r="J5644" s="22" t="s">
        <v>38</v>
      </c>
      <c r="K5644" s="22" t="s">
        <v>38</v>
      </c>
      <c r="L5644" s="22" t="s">
        <v>38</v>
      </c>
      <c r="M5644" s="22" t="s">
        <v>38</v>
      </c>
      <c r="N5644" s="22" t="s">
        <v>38</v>
      </c>
      <c r="O5644" s="22" t="s">
        <v>38</v>
      </c>
      <c r="P5644" s="22" t="s">
        <v>38</v>
      </c>
      <c r="Q5644" s="22" t="s">
        <v>38</v>
      </c>
      <c r="R5644" s="24"/>
      <c r="T5644" s="22" t="s">
        <v>38</v>
      </c>
      <c r="U5644" s="22" t="s">
        <v>38</v>
      </c>
      <c r="V5644" s="22" t="s">
        <v>38</v>
      </c>
      <c r="W5644" s="22" t="s">
        <v>38</v>
      </c>
      <c r="Y5644" s="28" t="str">
        <f t="shared" si="2982"/>
        <v/>
      </c>
      <c r="Z5644" s="28"/>
      <c r="AA5644" s="28"/>
      <c r="AB5644" s="28"/>
      <c r="AC5644" s="28"/>
    </row>
    <row r="5645" spans="2:29">
      <c r="B5645" s="19"/>
      <c r="C5645" s="30"/>
      <c r="D5645" s="19" t="s">
        <v>52</v>
      </c>
      <c r="E5645" s="20" t="s">
        <v>47</v>
      </c>
      <c r="F5645" s="19">
        <v>16</v>
      </c>
      <c r="R5645" s="21">
        <f>G5645+I5645+J5645+K5645-L5645-M5645-N5645-Q5645</f>
        <v>0</v>
      </c>
      <c r="T5645" s="22" t="s">
        <v>38</v>
      </c>
      <c r="Y5645" s="28" t="str">
        <f t="shared" si="2982"/>
        <v/>
      </c>
      <c r="Z5645" s="28" t="str">
        <f>IF(N5645&lt;O5645+P5645,"出卖应大于等于出卖肉畜+出卖仔畜","")</f>
        <v/>
      </c>
      <c r="AA5645" s="28" t="str">
        <f t="shared" ref="AA5645:AA5654" si="2987">IF(R5645&lt;S5645+U5645,"期末实有头数应大于等于能繁母畜+种公畜","")</f>
        <v/>
      </c>
      <c r="AB5645" s="28"/>
      <c r="AC5645" s="28" t="str">
        <f t="shared" ref="AC5645:AC5650" si="2988">IF(R5645&lt;V5645+W5645,"期末实有头数应大于等于良种+改良种","")</f>
        <v/>
      </c>
    </row>
    <row r="5646" spans="2:29">
      <c r="B5646" s="19"/>
      <c r="C5646" s="30"/>
      <c r="D5646" s="19" t="s">
        <v>53</v>
      </c>
      <c r="E5646" s="18" t="s">
        <v>33</v>
      </c>
      <c r="F5646" s="19">
        <v>17</v>
      </c>
      <c r="R5646" s="21">
        <f>G5646+I5646+J5646+K5646-L5646-M5646-N5646-Q5646</f>
        <v>0</v>
      </c>
      <c r="T5646" s="22" t="s">
        <v>38</v>
      </c>
      <c r="Y5646" s="28" t="str">
        <f t="shared" si="2982"/>
        <v/>
      </c>
      <c r="Z5646" s="28" t="str">
        <f>IF(N5646&lt;O5646+P5646,"出卖应大于等于出卖肉畜+出卖仔畜","")</f>
        <v/>
      </c>
      <c r="AA5646" s="28" t="str">
        <f t="shared" si="2987"/>
        <v/>
      </c>
      <c r="AB5646" s="28"/>
      <c r="AC5646" s="28" t="str">
        <f t="shared" si="2988"/>
        <v/>
      </c>
    </row>
    <row r="5647" spans="2:29">
      <c r="B5647" s="18"/>
      <c r="C5647" s="29"/>
      <c r="D5647" s="19" t="s">
        <v>32</v>
      </c>
      <c r="E5647" s="20" t="s">
        <v>33</v>
      </c>
      <c r="F5647" s="19">
        <v>1</v>
      </c>
      <c r="G5647" s="21">
        <f t="shared" ref="G5647:S5647" si="2989">G5648+G5663</f>
        <v>0</v>
      </c>
      <c r="H5647" s="21">
        <f t="shared" si="2989"/>
        <v>0</v>
      </c>
      <c r="I5647" s="21">
        <f t="shared" si="2989"/>
        <v>0</v>
      </c>
      <c r="J5647" s="21">
        <f t="shared" si="2989"/>
        <v>0</v>
      </c>
      <c r="K5647" s="21">
        <f t="shared" si="2989"/>
        <v>0</v>
      </c>
      <c r="L5647" s="21">
        <f t="shared" si="2989"/>
        <v>0</v>
      </c>
      <c r="M5647" s="21">
        <f t="shared" si="2989"/>
        <v>0</v>
      </c>
      <c r="N5647" s="21">
        <f t="shared" si="2989"/>
        <v>0</v>
      </c>
      <c r="O5647" s="21">
        <f t="shared" si="2989"/>
        <v>0</v>
      </c>
      <c r="P5647" s="21">
        <f t="shared" si="2989"/>
        <v>0</v>
      </c>
      <c r="Q5647" s="21">
        <f t="shared" si="2989"/>
        <v>0</v>
      </c>
      <c r="R5647" s="21">
        <f t="shared" si="2989"/>
        <v>0</v>
      </c>
      <c r="S5647" s="21">
        <f t="shared" si="2989"/>
        <v>0</v>
      </c>
      <c r="T5647" s="21">
        <f>T5648</f>
        <v>0</v>
      </c>
      <c r="U5647" s="21">
        <f>U5648+U5663</f>
        <v>0</v>
      </c>
      <c r="V5647" s="21">
        <f>V5648+V5663</f>
        <v>0</v>
      </c>
      <c r="W5647" s="21">
        <f>W5648+W5663</f>
        <v>0</v>
      </c>
      <c r="Y5647" s="28" t="str">
        <f t="shared" si="2982"/>
        <v/>
      </c>
      <c r="Z5647" s="28" t="str">
        <f>IF(N5647&lt;O5647+P5647,"出卖应大于等于出卖肉畜+出卖仔畜","")</f>
        <v/>
      </c>
      <c r="AA5647" s="28" t="str">
        <f t="shared" si="2987"/>
        <v/>
      </c>
      <c r="AB5647" s="28" t="str">
        <f>IF(R5647&lt;T5647,"期末实有头数应大于等于耕役畜","")</f>
        <v/>
      </c>
      <c r="AC5647" s="28" t="str">
        <f t="shared" si="2988"/>
        <v/>
      </c>
    </row>
    <row r="5648" spans="2:29">
      <c r="B5648" s="19"/>
      <c r="C5648" s="30"/>
      <c r="D5648" s="19" t="s">
        <v>34</v>
      </c>
      <c r="E5648" s="20" t="s">
        <v>33</v>
      </c>
      <c r="F5648" s="19">
        <v>2</v>
      </c>
      <c r="G5648" s="21">
        <f t="shared" ref="G5648:S5648" si="2990">G5649+G5657</f>
        <v>0</v>
      </c>
      <c r="H5648" s="21">
        <f t="shared" si="2990"/>
        <v>0</v>
      </c>
      <c r="I5648" s="21">
        <f t="shared" si="2990"/>
        <v>0</v>
      </c>
      <c r="J5648" s="21">
        <f t="shared" si="2990"/>
        <v>0</v>
      </c>
      <c r="K5648" s="21">
        <f t="shared" si="2990"/>
        <v>0</v>
      </c>
      <c r="L5648" s="21">
        <f t="shared" si="2990"/>
        <v>0</v>
      </c>
      <c r="M5648" s="21">
        <f t="shared" si="2990"/>
        <v>0</v>
      </c>
      <c r="N5648" s="21">
        <f t="shared" si="2990"/>
        <v>0</v>
      </c>
      <c r="O5648" s="21">
        <f t="shared" si="2990"/>
        <v>0</v>
      </c>
      <c r="P5648" s="21">
        <f t="shared" si="2990"/>
        <v>0</v>
      </c>
      <c r="Q5648" s="21">
        <f t="shared" si="2990"/>
        <v>0</v>
      </c>
      <c r="R5648" s="21">
        <f t="shared" si="2990"/>
        <v>0</v>
      </c>
      <c r="S5648" s="21">
        <f t="shared" si="2990"/>
        <v>0</v>
      </c>
      <c r="T5648" s="21">
        <f>T5649</f>
        <v>0</v>
      </c>
      <c r="U5648" s="21">
        <f>U5649+U5657</f>
        <v>0</v>
      </c>
      <c r="V5648" s="21">
        <f>V5649+V5657</f>
        <v>0</v>
      </c>
      <c r="W5648" s="21">
        <f>W5649+W5657</f>
        <v>0</v>
      </c>
      <c r="Y5648" s="28" t="str">
        <f t="shared" ref="Y5648:Y5664" si="2991">IF(H5648&lt;I5648,"繁殖仔畜应大于等于成活","")</f>
        <v/>
      </c>
      <c r="Z5648" s="28" t="str">
        <f t="shared" ref="Z5648:Z5659" si="2992">IF(N5648&lt;O5648+P5648,"出卖应大于等于出卖肉畜+出卖仔畜","")</f>
        <v/>
      </c>
      <c r="AA5648" s="28" t="str">
        <f t="shared" si="2987"/>
        <v/>
      </c>
      <c r="AB5648" s="28" t="str">
        <f>IF(R5648&lt;T5648,"期末实有头数应大于等于耕役畜","")</f>
        <v/>
      </c>
      <c r="AC5648" s="28" t="str">
        <f t="shared" si="2988"/>
        <v/>
      </c>
    </row>
    <row r="5649" spans="2:29">
      <c r="B5649" s="19"/>
      <c r="C5649" s="30"/>
      <c r="D5649" s="19" t="s">
        <v>35</v>
      </c>
      <c r="E5649" s="20" t="s">
        <v>33</v>
      </c>
      <c r="F5649" s="19">
        <v>3</v>
      </c>
      <c r="G5649" s="21">
        <f t="shared" ref="G5649:R5649" si="2993">G5650+G5653+G5654+G5655+G5656</f>
        <v>0</v>
      </c>
      <c r="H5649" s="21">
        <f t="shared" si="2993"/>
        <v>0</v>
      </c>
      <c r="I5649" s="21">
        <f t="shared" si="2993"/>
        <v>0</v>
      </c>
      <c r="J5649" s="21">
        <f t="shared" si="2993"/>
        <v>0</v>
      </c>
      <c r="K5649" s="21">
        <f t="shared" si="2993"/>
        <v>0</v>
      </c>
      <c r="L5649" s="21">
        <f t="shared" si="2993"/>
        <v>0</v>
      </c>
      <c r="M5649" s="21">
        <f t="shared" si="2993"/>
        <v>0</v>
      </c>
      <c r="N5649" s="21">
        <f t="shared" si="2993"/>
        <v>0</v>
      </c>
      <c r="O5649" s="21">
        <f t="shared" si="2993"/>
        <v>0</v>
      </c>
      <c r="P5649" s="21">
        <f t="shared" si="2993"/>
        <v>0</v>
      </c>
      <c r="Q5649" s="21">
        <f t="shared" si="2993"/>
        <v>0</v>
      </c>
      <c r="R5649" s="21">
        <f t="shared" si="2993"/>
        <v>0</v>
      </c>
      <c r="S5649" s="21">
        <f>S5650+S5653+S5654+S5656</f>
        <v>0</v>
      </c>
      <c r="T5649" s="21">
        <f>T5650+T5653+T5654+T5655+T5656</f>
        <v>0</v>
      </c>
      <c r="U5649" s="21">
        <f>U5650+U5653+U5654+U5656</f>
        <v>0</v>
      </c>
      <c r="V5649" s="21">
        <f>V5650+V5653+V5654+V5656</f>
        <v>0</v>
      </c>
      <c r="W5649" s="21">
        <f>W5650+W5653+W5654+W5656</f>
        <v>0</v>
      </c>
      <c r="Y5649" s="28" t="str">
        <f t="shared" si="2991"/>
        <v/>
      </c>
      <c r="Z5649" s="28" t="str">
        <f t="shared" si="2992"/>
        <v/>
      </c>
      <c r="AA5649" s="28" t="str">
        <f t="shared" si="2987"/>
        <v/>
      </c>
      <c r="AB5649" s="28" t="str">
        <f>IF(R5649&lt;T5649,"期末实有头数应大于等于耕役畜","")</f>
        <v/>
      </c>
      <c r="AC5649" s="28" t="str">
        <f t="shared" si="2988"/>
        <v/>
      </c>
    </row>
    <row r="5650" spans="2:29">
      <c r="B5650" s="19"/>
      <c r="C5650" s="30"/>
      <c r="D5650" s="19" t="s">
        <v>36</v>
      </c>
      <c r="E5650" s="20" t="s">
        <v>33</v>
      </c>
      <c r="F5650" s="19">
        <v>4</v>
      </c>
      <c r="R5650" s="21">
        <f>G5650+I5650+J5650+K5650-L5650-M5650-N5650-Q5650</f>
        <v>0</v>
      </c>
      <c r="Y5650" s="28" t="str">
        <f t="shared" si="2991"/>
        <v/>
      </c>
      <c r="Z5650" s="28" t="str">
        <f t="shared" si="2992"/>
        <v/>
      </c>
      <c r="AA5650" s="28" t="str">
        <f t="shared" si="2987"/>
        <v/>
      </c>
      <c r="AB5650" s="28" t="str">
        <f>IF(R5650&lt;T5650,"期末实有头数应大于等于耕役畜","")</f>
        <v/>
      </c>
      <c r="AC5650" s="28" t="str">
        <f t="shared" si="2988"/>
        <v/>
      </c>
    </row>
    <row r="5651" spans="2:29">
      <c r="B5651" s="19"/>
      <c r="C5651" s="30"/>
      <c r="D5651" s="19" t="s">
        <v>37</v>
      </c>
      <c r="E5651" s="20" t="s">
        <v>33</v>
      </c>
      <c r="F5651" s="19">
        <v>5</v>
      </c>
      <c r="R5651" s="21">
        <f t="shared" ref="R5651:R5656" si="2994">G5651+I5651+J5651+K5651-L5651-M5651-N5651-Q5651</f>
        <v>0</v>
      </c>
      <c r="T5651" s="22" t="s">
        <v>38</v>
      </c>
      <c r="V5651" s="22" t="s">
        <v>38</v>
      </c>
      <c r="W5651" s="22" t="s">
        <v>38</v>
      </c>
      <c r="Y5651" s="28" t="str">
        <f t="shared" si="2991"/>
        <v/>
      </c>
      <c r="Z5651" s="28" t="str">
        <f t="shared" si="2992"/>
        <v/>
      </c>
      <c r="AA5651" s="28" t="str">
        <f t="shared" si="2987"/>
        <v/>
      </c>
      <c r="AB5651" s="28"/>
      <c r="AC5651" s="28"/>
    </row>
    <row r="5652" spans="2:29">
      <c r="B5652" s="19"/>
      <c r="C5652" s="30"/>
      <c r="D5652" s="19" t="s">
        <v>39</v>
      </c>
      <c r="E5652" s="20" t="s">
        <v>33</v>
      </c>
      <c r="F5652" s="19">
        <v>6</v>
      </c>
      <c r="R5652" s="21">
        <f t="shared" si="2994"/>
        <v>0</v>
      </c>
      <c r="T5652" s="22" t="s">
        <v>38</v>
      </c>
      <c r="V5652" s="22" t="s">
        <v>38</v>
      </c>
      <c r="W5652" s="22" t="s">
        <v>38</v>
      </c>
      <c r="Y5652" s="28" t="str">
        <f t="shared" si="2991"/>
        <v/>
      </c>
      <c r="Z5652" s="28" t="str">
        <f t="shared" si="2992"/>
        <v/>
      </c>
      <c r="AA5652" s="28" t="str">
        <f t="shared" si="2987"/>
        <v/>
      </c>
      <c r="AB5652" s="28"/>
      <c r="AC5652" s="28"/>
    </row>
    <row r="5653" spans="2:29">
      <c r="B5653" s="19"/>
      <c r="C5653" s="30"/>
      <c r="D5653" s="19" t="s">
        <v>40</v>
      </c>
      <c r="E5653" s="20" t="s">
        <v>41</v>
      </c>
      <c r="F5653" s="19">
        <v>7</v>
      </c>
      <c r="R5653" s="21">
        <f t="shared" si="2994"/>
        <v>0</v>
      </c>
      <c r="Y5653" s="28" t="str">
        <f t="shared" si="2991"/>
        <v/>
      </c>
      <c r="Z5653" s="28" t="str">
        <f t="shared" si="2992"/>
        <v/>
      </c>
      <c r="AA5653" s="28" t="str">
        <f t="shared" si="2987"/>
        <v/>
      </c>
      <c r="AB5653" s="28" t="str">
        <f>IF(R5653&lt;T5653,"期末实有头数应大于等于耕役畜","")</f>
        <v/>
      </c>
      <c r="AC5653" s="28" t="str">
        <f>IF(R5653&lt;V5653+W5653,"期末实有头数应大于等于良种+改良种","")</f>
        <v/>
      </c>
    </row>
    <row r="5654" spans="2:29">
      <c r="B5654" s="19"/>
      <c r="C5654" s="30"/>
      <c r="D5654" s="19" t="s">
        <v>42</v>
      </c>
      <c r="E5654" s="20" t="s">
        <v>33</v>
      </c>
      <c r="F5654" s="19">
        <v>8</v>
      </c>
      <c r="R5654" s="21">
        <f t="shared" si="2994"/>
        <v>0</v>
      </c>
      <c r="Y5654" s="28" t="str">
        <f t="shared" si="2991"/>
        <v/>
      </c>
      <c r="Z5654" s="28" t="str">
        <f t="shared" si="2992"/>
        <v/>
      </c>
      <c r="AA5654" s="28" t="str">
        <f t="shared" si="2987"/>
        <v/>
      </c>
      <c r="AB5654" s="28" t="str">
        <f>IF(R5654&lt;T5654,"期末实有头数应大于等于耕役畜","")</f>
        <v/>
      </c>
      <c r="AC5654" s="28" t="str">
        <f>IF(R5654&lt;V5654+W5654,"期末实有头数应大于等于良种+改良种","")</f>
        <v/>
      </c>
    </row>
    <row r="5655" spans="2:29">
      <c r="B5655" s="19"/>
      <c r="C5655" s="30"/>
      <c r="D5655" s="19" t="s">
        <v>43</v>
      </c>
      <c r="E5655" s="20" t="s">
        <v>33</v>
      </c>
      <c r="F5655" s="19">
        <v>9</v>
      </c>
      <c r="R5655" s="21">
        <f t="shared" si="2994"/>
        <v>0</v>
      </c>
      <c r="S5655" s="22" t="s">
        <v>38</v>
      </c>
      <c r="U5655" s="22" t="s">
        <v>38</v>
      </c>
      <c r="V5655" s="22" t="s">
        <v>38</v>
      </c>
      <c r="W5655" s="22" t="s">
        <v>38</v>
      </c>
      <c r="Y5655" s="28" t="str">
        <f t="shared" si="2991"/>
        <v/>
      </c>
      <c r="Z5655" s="28" t="str">
        <f t="shared" si="2992"/>
        <v/>
      </c>
      <c r="AA5655" s="28"/>
      <c r="AB5655" s="28" t="str">
        <f>IF(R5655&lt;T5655,"期末实有头数应大于等于耕役畜","")</f>
        <v/>
      </c>
      <c r="AC5655" s="28"/>
    </row>
    <row r="5656" spans="2:29">
      <c r="B5656" s="19"/>
      <c r="C5656" s="30"/>
      <c r="D5656" s="19" t="s">
        <v>44</v>
      </c>
      <c r="E5656" s="20" t="s">
        <v>45</v>
      </c>
      <c r="F5656" s="19">
        <v>10</v>
      </c>
      <c r="R5656" s="21">
        <f t="shared" si="2994"/>
        <v>0</v>
      </c>
      <c r="Y5656" s="28" t="str">
        <f t="shared" si="2991"/>
        <v/>
      </c>
      <c r="Z5656" s="28" t="str">
        <f t="shared" si="2992"/>
        <v/>
      </c>
      <c r="AA5656" s="28" t="str">
        <f>IF(R5656&lt;S5656+U5656,"期末实有头数应大于等于能繁母畜+种公畜","")</f>
        <v/>
      </c>
      <c r="AB5656" s="28" t="str">
        <f>IF(R5656&lt;T5656,"期末实有头数应大于等于耕役畜","")</f>
        <v/>
      </c>
      <c r="AC5656" s="28" t="str">
        <f>IF(R5656&lt;V5656+W5656,"期末实有头数应大于等于良种+改良种","")</f>
        <v/>
      </c>
    </row>
    <row r="5657" spans="2:29">
      <c r="B5657" s="19"/>
      <c r="C5657" s="30"/>
      <c r="D5657" s="19" t="s">
        <v>46</v>
      </c>
      <c r="E5657" s="20" t="s">
        <v>47</v>
      </c>
      <c r="F5657" s="19">
        <v>11</v>
      </c>
      <c r="G5657" s="21">
        <f t="shared" ref="G5657:S5657" si="2995">G5658+G5662</f>
        <v>0</v>
      </c>
      <c r="H5657" s="21">
        <f t="shared" si="2995"/>
        <v>0</v>
      </c>
      <c r="I5657" s="21">
        <f t="shared" si="2995"/>
        <v>0</v>
      </c>
      <c r="J5657" s="21">
        <f t="shared" si="2995"/>
        <v>0</v>
      </c>
      <c r="K5657" s="21">
        <f t="shared" si="2995"/>
        <v>0</v>
      </c>
      <c r="L5657" s="21">
        <f t="shared" si="2995"/>
        <v>0</v>
      </c>
      <c r="M5657" s="21">
        <f t="shared" si="2995"/>
        <v>0</v>
      </c>
      <c r="N5657" s="21">
        <f t="shared" si="2995"/>
        <v>0</v>
      </c>
      <c r="O5657" s="21">
        <f t="shared" si="2995"/>
        <v>0</v>
      </c>
      <c r="P5657" s="21">
        <f t="shared" si="2995"/>
        <v>0</v>
      </c>
      <c r="Q5657" s="21">
        <f t="shared" si="2995"/>
        <v>0</v>
      </c>
      <c r="R5657" s="23">
        <f t="shared" si="2995"/>
        <v>0</v>
      </c>
      <c r="S5657" s="21">
        <f t="shared" si="2995"/>
        <v>0</v>
      </c>
      <c r="T5657" s="22" t="s">
        <v>38</v>
      </c>
      <c r="U5657" s="21">
        <f>U5658+U5662</f>
        <v>0</v>
      </c>
      <c r="V5657" s="21">
        <f>V5658+V5662</f>
        <v>0</v>
      </c>
      <c r="W5657" s="21">
        <f>W5658+W5662</f>
        <v>0</v>
      </c>
      <c r="Y5657" s="28" t="str">
        <f t="shared" si="2991"/>
        <v/>
      </c>
      <c r="Z5657" s="28" t="str">
        <f t="shared" si="2992"/>
        <v/>
      </c>
      <c r="AA5657" s="28" t="str">
        <f>IF(R5657&lt;S5657+U5657,"期末实有头数应大于等于能繁母畜+种公畜","")</f>
        <v/>
      </c>
      <c r="AB5657" s="28"/>
      <c r="AC5657" s="28" t="str">
        <f>IF(R5657&lt;V5657+W5657,"期末实有头数应大于等于良种+改良种","")</f>
        <v/>
      </c>
    </row>
    <row r="5658" spans="2:29">
      <c r="B5658" s="19"/>
      <c r="C5658" s="30"/>
      <c r="D5658" s="19" t="s">
        <v>48</v>
      </c>
      <c r="E5658" s="20" t="s">
        <v>47</v>
      </c>
      <c r="F5658" s="19">
        <v>12</v>
      </c>
      <c r="R5658" s="21">
        <f>G5658+I5658+J5658+K5658-L5658-M5658-N5658-Q5658</f>
        <v>0</v>
      </c>
      <c r="T5658" s="22" t="s">
        <v>38</v>
      </c>
      <c r="Y5658" s="28" t="str">
        <f t="shared" si="2991"/>
        <v/>
      </c>
      <c r="Z5658" s="28" t="str">
        <f t="shared" si="2992"/>
        <v/>
      </c>
      <c r="AA5658" s="28" t="str">
        <f>IF(R5658&lt;S5658+U5658,"期末实有头数应大于等于能繁母畜+种公畜","")</f>
        <v/>
      </c>
      <c r="AB5658" s="28"/>
      <c r="AC5658" s="28" t="str">
        <f>IF(R5658&lt;V5658+W5658,"期末实有头数应大于等于良种+改良种","")</f>
        <v/>
      </c>
    </row>
    <row r="5659" spans="2:29">
      <c r="B5659" s="19"/>
      <c r="C5659" s="30"/>
      <c r="D5659" s="19" t="s">
        <v>49</v>
      </c>
      <c r="E5659" s="20" t="s">
        <v>47</v>
      </c>
      <c r="F5659" s="19">
        <v>13</v>
      </c>
      <c r="R5659" s="21">
        <f>G5659+I5659+J5659+K5659-L5659-M5659-N5659-Q5659</f>
        <v>0</v>
      </c>
      <c r="T5659" s="22" t="s">
        <v>38</v>
      </c>
      <c r="V5659" s="22" t="s">
        <v>38</v>
      </c>
      <c r="W5659" s="22" t="s">
        <v>38</v>
      </c>
      <c r="Y5659" s="28" t="str">
        <f t="shared" si="2991"/>
        <v/>
      </c>
      <c r="Z5659" s="28" t="str">
        <f t="shared" si="2992"/>
        <v/>
      </c>
      <c r="AA5659" s="28" t="str">
        <f>IF(R5659&lt;S5659+U5659,"期末实有头数应大于等于能繁母畜+种公畜","")</f>
        <v/>
      </c>
      <c r="AB5659" s="28"/>
      <c r="AC5659" s="28"/>
    </row>
    <row r="5660" spans="2:29">
      <c r="B5660" s="19"/>
      <c r="C5660" s="30"/>
      <c r="D5660" s="19" t="s">
        <v>50</v>
      </c>
      <c r="E5660" s="20" t="s">
        <v>47</v>
      </c>
      <c r="F5660" s="19">
        <v>14</v>
      </c>
      <c r="H5660" s="22" t="s">
        <v>38</v>
      </c>
      <c r="I5660" s="22" t="s">
        <v>38</v>
      </c>
      <c r="J5660" s="22" t="s">
        <v>38</v>
      </c>
      <c r="K5660" s="22" t="s">
        <v>38</v>
      </c>
      <c r="L5660" s="22" t="s">
        <v>38</v>
      </c>
      <c r="M5660" s="22" t="s">
        <v>38</v>
      </c>
      <c r="N5660" s="22" t="s">
        <v>38</v>
      </c>
      <c r="O5660" s="22" t="s">
        <v>38</v>
      </c>
      <c r="P5660" s="22" t="s">
        <v>38</v>
      </c>
      <c r="Q5660" s="22" t="s">
        <v>38</v>
      </c>
      <c r="R5660" s="24"/>
      <c r="T5660" s="22" t="s">
        <v>38</v>
      </c>
      <c r="U5660" s="22" t="s">
        <v>38</v>
      </c>
      <c r="V5660" s="22" t="s">
        <v>38</v>
      </c>
      <c r="W5660" s="22" t="s">
        <v>38</v>
      </c>
      <c r="Y5660" s="28" t="str">
        <f t="shared" si="2991"/>
        <v/>
      </c>
      <c r="Z5660" s="28"/>
      <c r="AA5660" s="28"/>
      <c r="AB5660" s="28"/>
      <c r="AC5660" s="28"/>
    </row>
    <row r="5661" spans="2:29">
      <c r="B5661" s="19"/>
      <c r="C5661" s="30"/>
      <c r="D5661" s="19" t="s">
        <v>51</v>
      </c>
      <c r="E5661" s="20" t="s">
        <v>47</v>
      </c>
      <c r="F5661" s="19">
        <v>15</v>
      </c>
      <c r="H5661" s="22" t="s">
        <v>38</v>
      </c>
      <c r="I5661" s="22" t="s">
        <v>38</v>
      </c>
      <c r="J5661" s="22" t="s">
        <v>38</v>
      </c>
      <c r="K5661" s="22" t="s">
        <v>38</v>
      </c>
      <c r="L5661" s="22" t="s">
        <v>38</v>
      </c>
      <c r="M5661" s="22" t="s">
        <v>38</v>
      </c>
      <c r="N5661" s="22" t="s">
        <v>38</v>
      </c>
      <c r="O5661" s="22" t="s">
        <v>38</v>
      </c>
      <c r="P5661" s="22" t="s">
        <v>38</v>
      </c>
      <c r="Q5661" s="22" t="s">
        <v>38</v>
      </c>
      <c r="R5661" s="24"/>
      <c r="T5661" s="22" t="s">
        <v>38</v>
      </c>
      <c r="U5661" s="22" t="s">
        <v>38</v>
      </c>
      <c r="V5661" s="22" t="s">
        <v>38</v>
      </c>
      <c r="W5661" s="22" t="s">
        <v>38</v>
      </c>
      <c r="Y5661" s="28" t="str">
        <f t="shared" si="2991"/>
        <v/>
      </c>
      <c r="Z5661" s="28"/>
      <c r="AA5661" s="28"/>
      <c r="AB5661" s="28"/>
      <c r="AC5661" s="28"/>
    </row>
    <row r="5662" spans="2:29">
      <c r="B5662" s="19"/>
      <c r="C5662" s="30"/>
      <c r="D5662" s="19" t="s">
        <v>52</v>
      </c>
      <c r="E5662" s="20" t="s">
        <v>47</v>
      </c>
      <c r="F5662" s="19">
        <v>16</v>
      </c>
      <c r="R5662" s="21">
        <f>G5662+I5662+J5662+K5662-L5662-M5662-N5662-Q5662</f>
        <v>0</v>
      </c>
      <c r="T5662" s="22" t="s">
        <v>38</v>
      </c>
      <c r="Y5662" s="28" t="str">
        <f t="shared" si="2991"/>
        <v/>
      </c>
      <c r="Z5662" s="28" t="str">
        <f>IF(N5662&lt;O5662+P5662,"出卖应大于等于出卖肉畜+出卖仔畜","")</f>
        <v/>
      </c>
      <c r="AA5662" s="28" t="str">
        <f t="shared" ref="AA5662:AA5671" si="2996">IF(R5662&lt;S5662+U5662,"期末实有头数应大于等于能繁母畜+种公畜","")</f>
        <v/>
      </c>
      <c r="AB5662" s="28"/>
      <c r="AC5662" s="28" t="str">
        <f t="shared" ref="AC5662:AC5667" si="2997">IF(R5662&lt;V5662+W5662,"期末实有头数应大于等于良种+改良种","")</f>
        <v/>
      </c>
    </row>
    <row r="5663" spans="2:29">
      <c r="B5663" s="19"/>
      <c r="C5663" s="30"/>
      <c r="D5663" s="19" t="s">
        <v>53</v>
      </c>
      <c r="E5663" s="18" t="s">
        <v>33</v>
      </c>
      <c r="F5663" s="19">
        <v>17</v>
      </c>
      <c r="R5663" s="21">
        <f>G5663+I5663+J5663+K5663-L5663-M5663-N5663-Q5663</f>
        <v>0</v>
      </c>
      <c r="T5663" s="22" t="s">
        <v>38</v>
      </c>
      <c r="Y5663" s="28" t="str">
        <f t="shared" si="2991"/>
        <v/>
      </c>
      <c r="Z5663" s="28" t="str">
        <f>IF(N5663&lt;O5663+P5663,"出卖应大于等于出卖肉畜+出卖仔畜","")</f>
        <v/>
      </c>
      <c r="AA5663" s="28" t="str">
        <f t="shared" si="2996"/>
        <v/>
      </c>
      <c r="AB5663" s="28"/>
      <c r="AC5663" s="28" t="str">
        <f t="shared" si="2997"/>
        <v/>
      </c>
    </row>
    <row r="5664" spans="2:29">
      <c r="B5664" s="18"/>
      <c r="C5664" s="29"/>
      <c r="D5664" s="19" t="s">
        <v>32</v>
      </c>
      <c r="E5664" s="20" t="s">
        <v>33</v>
      </c>
      <c r="F5664" s="19">
        <v>1</v>
      </c>
      <c r="G5664" s="21">
        <f t="shared" ref="G5664:S5664" si="2998">G5665+G5680</f>
        <v>0</v>
      </c>
      <c r="H5664" s="21">
        <f t="shared" si="2998"/>
        <v>0</v>
      </c>
      <c r="I5664" s="21">
        <f t="shared" si="2998"/>
        <v>0</v>
      </c>
      <c r="J5664" s="21">
        <f t="shared" si="2998"/>
        <v>0</v>
      </c>
      <c r="K5664" s="21">
        <f t="shared" si="2998"/>
        <v>0</v>
      </c>
      <c r="L5664" s="21">
        <f t="shared" si="2998"/>
        <v>0</v>
      </c>
      <c r="M5664" s="21">
        <f t="shared" si="2998"/>
        <v>0</v>
      </c>
      <c r="N5664" s="21">
        <f t="shared" si="2998"/>
        <v>0</v>
      </c>
      <c r="O5664" s="21">
        <f t="shared" si="2998"/>
        <v>0</v>
      </c>
      <c r="P5664" s="21">
        <f t="shared" si="2998"/>
        <v>0</v>
      </c>
      <c r="Q5664" s="21">
        <f t="shared" si="2998"/>
        <v>0</v>
      </c>
      <c r="R5664" s="21">
        <f t="shared" si="2998"/>
        <v>0</v>
      </c>
      <c r="S5664" s="21">
        <f t="shared" si="2998"/>
        <v>0</v>
      </c>
      <c r="T5664" s="21">
        <f>T5665</f>
        <v>0</v>
      </c>
      <c r="U5664" s="21">
        <f>U5665+U5680</f>
        <v>0</v>
      </c>
      <c r="V5664" s="21">
        <f>V5665+V5680</f>
        <v>0</v>
      </c>
      <c r="W5664" s="21">
        <f>W5665+W5680</f>
        <v>0</v>
      </c>
      <c r="Y5664" s="28" t="str">
        <f t="shared" si="2991"/>
        <v/>
      </c>
      <c r="Z5664" s="28" t="str">
        <f>IF(N5664&lt;O5664+P5664,"出卖应大于等于出卖肉畜+出卖仔畜","")</f>
        <v/>
      </c>
      <c r="AA5664" s="28" t="str">
        <f t="shared" si="2996"/>
        <v/>
      </c>
      <c r="AB5664" s="28" t="str">
        <f>IF(R5664&lt;T5664,"期末实有头数应大于等于耕役畜","")</f>
        <v/>
      </c>
      <c r="AC5664" s="28" t="str">
        <f t="shared" si="2997"/>
        <v/>
      </c>
    </row>
    <row r="5665" spans="2:29">
      <c r="B5665" s="19"/>
      <c r="C5665" s="30"/>
      <c r="D5665" s="19" t="s">
        <v>34</v>
      </c>
      <c r="E5665" s="20" t="s">
        <v>33</v>
      </c>
      <c r="F5665" s="19">
        <v>2</v>
      </c>
      <c r="G5665" s="21">
        <f t="shared" ref="G5665:S5665" si="2999">G5666+G5674</f>
        <v>0</v>
      </c>
      <c r="H5665" s="21">
        <f t="shared" si="2999"/>
        <v>0</v>
      </c>
      <c r="I5665" s="21">
        <f t="shared" si="2999"/>
        <v>0</v>
      </c>
      <c r="J5665" s="21">
        <f t="shared" si="2999"/>
        <v>0</v>
      </c>
      <c r="K5665" s="21">
        <f t="shared" si="2999"/>
        <v>0</v>
      </c>
      <c r="L5665" s="21">
        <f t="shared" si="2999"/>
        <v>0</v>
      </c>
      <c r="M5665" s="21">
        <f t="shared" si="2999"/>
        <v>0</v>
      </c>
      <c r="N5665" s="21">
        <f t="shared" si="2999"/>
        <v>0</v>
      </c>
      <c r="O5665" s="21">
        <f t="shared" si="2999"/>
        <v>0</v>
      </c>
      <c r="P5665" s="21">
        <f t="shared" si="2999"/>
        <v>0</v>
      </c>
      <c r="Q5665" s="21">
        <f t="shared" si="2999"/>
        <v>0</v>
      </c>
      <c r="R5665" s="21">
        <f t="shared" si="2999"/>
        <v>0</v>
      </c>
      <c r="S5665" s="21">
        <f t="shared" si="2999"/>
        <v>0</v>
      </c>
      <c r="T5665" s="21">
        <f>T5666</f>
        <v>0</v>
      </c>
      <c r="U5665" s="21">
        <f>U5666+U5674</f>
        <v>0</v>
      </c>
      <c r="V5665" s="21">
        <f>V5666+V5674</f>
        <v>0</v>
      </c>
      <c r="W5665" s="21">
        <f>W5666+W5674</f>
        <v>0</v>
      </c>
      <c r="Y5665" s="28" t="str">
        <f t="shared" ref="Y5665:Y5681" si="3000">IF(H5665&lt;I5665,"繁殖仔畜应大于等于成活","")</f>
        <v/>
      </c>
      <c r="Z5665" s="28" t="str">
        <f t="shared" ref="Z5665:Z5676" si="3001">IF(N5665&lt;O5665+P5665,"出卖应大于等于出卖肉畜+出卖仔畜","")</f>
        <v/>
      </c>
      <c r="AA5665" s="28" t="str">
        <f t="shared" si="2996"/>
        <v/>
      </c>
      <c r="AB5665" s="28" t="str">
        <f>IF(R5665&lt;T5665,"期末实有头数应大于等于耕役畜","")</f>
        <v/>
      </c>
      <c r="AC5665" s="28" t="str">
        <f t="shared" si="2997"/>
        <v/>
      </c>
    </row>
    <row r="5666" spans="2:29">
      <c r="B5666" s="19"/>
      <c r="C5666" s="30"/>
      <c r="D5666" s="19" t="s">
        <v>35</v>
      </c>
      <c r="E5666" s="20" t="s">
        <v>33</v>
      </c>
      <c r="F5666" s="19">
        <v>3</v>
      </c>
      <c r="G5666" s="21">
        <f t="shared" ref="G5666:R5666" si="3002">G5667+G5670+G5671+G5672+G5673</f>
        <v>0</v>
      </c>
      <c r="H5666" s="21">
        <f t="shared" si="3002"/>
        <v>0</v>
      </c>
      <c r="I5666" s="21">
        <f t="shared" si="3002"/>
        <v>0</v>
      </c>
      <c r="J5666" s="21">
        <f t="shared" si="3002"/>
        <v>0</v>
      </c>
      <c r="K5666" s="21">
        <f t="shared" si="3002"/>
        <v>0</v>
      </c>
      <c r="L5666" s="21">
        <f t="shared" si="3002"/>
        <v>0</v>
      </c>
      <c r="M5666" s="21">
        <f t="shared" si="3002"/>
        <v>0</v>
      </c>
      <c r="N5666" s="21">
        <f t="shared" si="3002"/>
        <v>0</v>
      </c>
      <c r="O5666" s="21">
        <f t="shared" si="3002"/>
        <v>0</v>
      </c>
      <c r="P5666" s="21">
        <f t="shared" si="3002"/>
        <v>0</v>
      </c>
      <c r="Q5666" s="21">
        <f t="shared" si="3002"/>
        <v>0</v>
      </c>
      <c r="R5666" s="21">
        <f t="shared" si="3002"/>
        <v>0</v>
      </c>
      <c r="S5666" s="21">
        <f>S5667+S5670+S5671+S5673</f>
        <v>0</v>
      </c>
      <c r="T5666" s="21">
        <f>T5667+T5670+T5671+T5672+T5673</f>
        <v>0</v>
      </c>
      <c r="U5666" s="21">
        <f>U5667+U5670+U5671+U5673</f>
        <v>0</v>
      </c>
      <c r="V5666" s="21">
        <f>V5667+V5670+V5671+V5673</f>
        <v>0</v>
      </c>
      <c r="W5666" s="21">
        <f>W5667+W5670+W5671+W5673</f>
        <v>0</v>
      </c>
      <c r="Y5666" s="28" t="str">
        <f t="shared" si="3000"/>
        <v/>
      </c>
      <c r="Z5666" s="28" t="str">
        <f t="shared" si="3001"/>
        <v/>
      </c>
      <c r="AA5666" s="28" t="str">
        <f t="shared" si="2996"/>
        <v/>
      </c>
      <c r="AB5666" s="28" t="str">
        <f>IF(R5666&lt;T5666,"期末实有头数应大于等于耕役畜","")</f>
        <v/>
      </c>
      <c r="AC5666" s="28" t="str">
        <f t="shared" si="2997"/>
        <v/>
      </c>
    </row>
    <row r="5667" spans="2:29">
      <c r="B5667" s="19"/>
      <c r="C5667" s="30"/>
      <c r="D5667" s="19" t="s">
        <v>36</v>
      </c>
      <c r="E5667" s="20" t="s">
        <v>33</v>
      </c>
      <c r="F5667" s="19">
        <v>4</v>
      </c>
      <c r="R5667" s="21">
        <f>G5667+I5667+J5667+K5667-L5667-M5667-N5667-Q5667</f>
        <v>0</v>
      </c>
      <c r="Y5667" s="28" t="str">
        <f t="shared" si="3000"/>
        <v/>
      </c>
      <c r="Z5667" s="28" t="str">
        <f t="shared" si="3001"/>
        <v/>
      </c>
      <c r="AA5667" s="28" t="str">
        <f t="shared" si="2996"/>
        <v/>
      </c>
      <c r="AB5667" s="28" t="str">
        <f>IF(R5667&lt;T5667,"期末实有头数应大于等于耕役畜","")</f>
        <v/>
      </c>
      <c r="AC5667" s="28" t="str">
        <f t="shared" si="2997"/>
        <v/>
      </c>
    </row>
    <row r="5668" spans="2:29">
      <c r="B5668" s="19"/>
      <c r="C5668" s="30"/>
      <c r="D5668" s="19" t="s">
        <v>37</v>
      </c>
      <c r="E5668" s="20" t="s">
        <v>33</v>
      </c>
      <c r="F5668" s="19">
        <v>5</v>
      </c>
      <c r="R5668" s="21">
        <f t="shared" ref="R5668:R5673" si="3003">G5668+I5668+J5668+K5668-L5668-M5668-N5668-Q5668</f>
        <v>0</v>
      </c>
      <c r="T5668" s="22" t="s">
        <v>38</v>
      </c>
      <c r="V5668" s="22" t="s">
        <v>38</v>
      </c>
      <c r="W5668" s="22" t="s">
        <v>38</v>
      </c>
      <c r="Y5668" s="28" t="str">
        <f t="shared" si="3000"/>
        <v/>
      </c>
      <c r="Z5668" s="28" t="str">
        <f t="shared" si="3001"/>
        <v/>
      </c>
      <c r="AA5668" s="28" t="str">
        <f t="shared" si="2996"/>
        <v/>
      </c>
      <c r="AB5668" s="28"/>
      <c r="AC5668" s="28"/>
    </row>
    <row r="5669" spans="2:29">
      <c r="B5669" s="19"/>
      <c r="C5669" s="30"/>
      <c r="D5669" s="19" t="s">
        <v>39</v>
      </c>
      <c r="E5669" s="20" t="s">
        <v>33</v>
      </c>
      <c r="F5669" s="19">
        <v>6</v>
      </c>
      <c r="R5669" s="21">
        <f t="shared" si="3003"/>
        <v>0</v>
      </c>
      <c r="T5669" s="22" t="s">
        <v>38</v>
      </c>
      <c r="V5669" s="22" t="s">
        <v>38</v>
      </c>
      <c r="W5669" s="22" t="s">
        <v>38</v>
      </c>
      <c r="Y5669" s="28" t="str">
        <f t="shared" si="3000"/>
        <v/>
      </c>
      <c r="Z5669" s="28" t="str">
        <f t="shared" si="3001"/>
        <v/>
      </c>
      <c r="AA5669" s="28" t="str">
        <f t="shared" si="2996"/>
        <v/>
      </c>
      <c r="AB5669" s="28"/>
      <c r="AC5669" s="28"/>
    </row>
    <row r="5670" spans="2:29">
      <c r="B5670" s="19"/>
      <c r="C5670" s="30"/>
      <c r="D5670" s="19" t="s">
        <v>40</v>
      </c>
      <c r="E5670" s="20" t="s">
        <v>41</v>
      </c>
      <c r="F5670" s="19">
        <v>7</v>
      </c>
      <c r="R5670" s="21">
        <f t="shared" si="3003"/>
        <v>0</v>
      </c>
      <c r="Y5670" s="28" t="str">
        <f t="shared" si="3000"/>
        <v/>
      </c>
      <c r="Z5670" s="28" t="str">
        <f t="shared" si="3001"/>
        <v/>
      </c>
      <c r="AA5670" s="28" t="str">
        <f t="shared" si="2996"/>
        <v/>
      </c>
      <c r="AB5670" s="28" t="str">
        <f>IF(R5670&lt;T5670,"期末实有头数应大于等于耕役畜","")</f>
        <v/>
      </c>
      <c r="AC5670" s="28" t="str">
        <f>IF(R5670&lt;V5670+W5670,"期末实有头数应大于等于良种+改良种","")</f>
        <v/>
      </c>
    </row>
    <row r="5671" spans="2:29">
      <c r="B5671" s="19"/>
      <c r="C5671" s="30"/>
      <c r="D5671" s="19" t="s">
        <v>42</v>
      </c>
      <c r="E5671" s="20" t="s">
        <v>33</v>
      </c>
      <c r="F5671" s="19">
        <v>8</v>
      </c>
      <c r="R5671" s="21">
        <f t="shared" si="3003"/>
        <v>0</v>
      </c>
      <c r="Y5671" s="28" t="str">
        <f t="shared" si="3000"/>
        <v/>
      </c>
      <c r="Z5671" s="28" t="str">
        <f t="shared" si="3001"/>
        <v/>
      </c>
      <c r="AA5671" s="28" t="str">
        <f t="shared" si="2996"/>
        <v/>
      </c>
      <c r="AB5671" s="28" t="str">
        <f>IF(R5671&lt;T5671,"期末实有头数应大于等于耕役畜","")</f>
        <v/>
      </c>
      <c r="AC5671" s="28" t="str">
        <f>IF(R5671&lt;V5671+W5671,"期末实有头数应大于等于良种+改良种","")</f>
        <v/>
      </c>
    </row>
    <row r="5672" spans="2:29">
      <c r="B5672" s="19"/>
      <c r="C5672" s="30"/>
      <c r="D5672" s="19" t="s">
        <v>43</v>
      </c>
      <c r="E5672" s="20" t="s">
        <v>33</v>
      </c>
      <c r="F5672" s="19">
        <v>9</v>
      </c>
      <c r="R5672" s="21">
        <f t="shared" si="3003"/>
        <v>0</v>
      </c>
      <c r="S5672" s="22" t="s">
        <v>38</v>
      </c>
      <c r="U5672" s="22" t="s">
        <v>38</v>
      </c>
      <c r="V5672" s="22" t="s">
        <v>38</v>
      </c>
      <c r="W5672" s="22" t="s">
        <v>38</v>
      </c>
      <c r="Y5672" s="28" t="str">
        <f t="shared" si="3000"/>
        <v/>
      </c>
      <c r="Z5672" s="28" t="str">
        <f t="shared" si="3001"/>
        <v/>
      </c>
      <c r="AA5672" s="28"/>
      <c r="AB5672" s="28" t="str">
        <f>IF(R5672&lt;T5672,"期末实有头数应大于等于耕役畜","")</f>
        <v/>
      </c>
      <c r="AC5672" s="28"/>
    </row>
    <row r="5673" spans="2:29">
      <c r="B5673" s="19"/>
      <c r="C5673" s="30"/>
      <c r="D5673" s="19" t="s">
        <v>44</v>
      </c>
      <c r="E5673" s="20" t="s">
        <v>45</v>
      </c>
      <c r="F5673" s="19">
        <v>10</v>
      </c>
      <c r="R5673" s="21">
        <f t="shared" si="3003"/>
        <v>0</v>
      </c>
      <c r="Y5673" s="28" t="str">
        <f t="shared" si="3000"/>
        <v/>
      </c>
      <c r="Z5673" s="28" t="str">
        <f t="shared" si="3001"/>
        <v/>
      </c>
      <c r="AA5673" s="28" t="str">
        <f>IF(R5673&lt;S5673+U5673,"期末实有头数应大于等于能繁母畜+种公畜","")</f>
        <v/>
      </c>
      <c r="AB5673" s="28" t="str">
        <f>IF(R5673&lt;T5673,"期末实有头数应大于等于耕役畜","")</f>
        <v/>
      </c>
      <c r="AC5673" s="28" t="str">
        <f>IF(R5673&lt;V5673+W5673,"期末实有头数应大于等于良种+改良种","")</f>
        <v/>
      </c>
    </row>
    <row r="5674" spans="2:29">
      <c r="B5674" s="19"/>
      <c r="C5674" s="30"/>
      <c r="D5674" s="19" t="s">
        <v>46</v>
      </c>
      <c r="E5674" s="20" t="s">
        <v>47</v>
      </c>
      <c r="F5674" s="19">
        <v>11</v>
      </c>
      <c r="G5674" s="21">
        <f t="shared" ref="G5674:S5674" si="3004">G5675+G5679</f>
        <v>0</v>
      </c>
      <c r="H5674" s="21">
        <f t="shared" si="3004"/>
        <v>0</v>
      </c>
      <c r="I5674" s="21">
        <f t="shared" si="3004"/>
        <v>0</v>
      </c>
      <c r="J5674" s="21">
        <f t="shared" si="3004"/>
        <v>0</v>
      </c>
      <c r="K5674" s="21">
        <f t="shared" si="3004"/>
        <v>0</v>
      </c>
      <c r="L5674" s="21">
        <f t="shared" si="3004"/>
        <v>0</v>
      </c>
      <c r="M5674" s="21">
        <f t="shared" si="3004"/>
        <v>0</v>
      </c>
      <c r="N5674" s="21">
        <f t="shared" si="3004"/>
        <v>0</v>
      </c>
      <c r="O5674" s="21">
        <f t="shared" si="3004"/>
        <v>0</v>
      </c>
      <c r="P5674" s="21">
        <f t="shared" si="3004"/>
        <v>0</v>
      </c>
      <c r="Q5674" s="21">
        <f t="shared" si="3004"/>
        <v>0</v>
      </c>
      <c r="R5674" s="23">
        <f t="shared" si="3004"/>
        <v>0</v>
      </c>
      <c r="S5674" s="21">
        <f t="shared" si="3004"/>
        <v>0</v>
      </c>
      <c r="T5674" s="22" t="s">
        <v>38</v>
      </c>
      <c r="U5674" s="21">
        <f>U5675+U5679</f>
        <v>0</v>
      </c>
      <c r="V5674" s="21">
        <f>V5675+V5679</f>
        <v>0</v>
      </c>
      <c r="W5674" s="21">
        <f>W5675+W5679</f>
        <v>0</v>
      </c>
      <c r="Y5674" s="28" t="str">
        <f t="shared" si="3000"/>
        <v/>
      </c>
      <c r="Z5674" s="28" t="str">
        <f t="shared" si="3001"/>
        <v/>
      </c>
      <c r="AA5674" s="28" t="str">
        <f>IF(R5674&lt;S5674+U5674,"期末实有头数应大于等于能繁母畜+种公畜","")</f>
        <v/>
      </c>
      <c r="AB5674" s="28"/>
      <c r="AC5674" s="28" t="str">
        <f>IF(R5674&lt;V5674+W5674,"期末实有头数应大于等于良种+改良种","")</f>
        <v/>
      </c>
    </row>
    <row r="5675" spans="2:29">
      <c r="B5675" s="19"/>
      <c r="C5675" s="30"/>
      <c r="D5675" s="19" t="s">
        <v>48</v>
      </c>
      <c r="E5675" s="20" t="s">
        <v>47</v>
      </c>
      <c r="F5675" s="19">
        <v>12</v>
      </c>
      <c r="R5675" s="21">
        <f>G5675+I5675+J5675+K5675-L5675-M5675-N5675-Q5675</f>
        <v>0</v>
      </c>
      <c r="T5675" s="22" t="s">
        <v>38</v>
      </c>
      <c r="Y5675" s="28" t="str">
        <f t="shared" si="3000"/>
        <v/>
      </c>
      <c r="Z5675" s="28" t="str">
        <f t="shared" si="3001"/>
        <v/>
      </c>
      <c r="AA5675" s="28" t="str">
        <f>IF(R5675&lt;S5675+U5675,"期末实有头数应大于等于能繁母畜+种公畜","")</f>
        <v/>
      </c>
      <c r="AB5675" s="28"/>
      <c r="AC5675" s="28" t="str">
        <f>IF(R5675&lt;V5675+W5675,"期末实有头数应大于等于良种+改良种","")</f>
        <v/>
      </c>
    </row>
    <row r="5676" spans="2:29">
      <c r="B5676" s="19"/>
      <c r="C5676" s="30"/>
      <c r="D5676" s="19" t="s">
        <v>49</v>
      </c>
      <c r="E5676" s="20" t="s">
        <v>47</v>
      </c>
      <c r="F5676" s="19">
        <v>13</v>
      </c>
      <c r="R5676" s="21">
        <f>G5676+I5676+J5676+K5676-L5676-M5676-N5676-Q5676</f>
        <v>0</v>
      </c>
      <c r="T5676" s="22" t="s">
        <v>38</v>
      </c>
      <c r="V5676" s="22" t="s">
        <v>38</v>
      </c>
      <c r="W5676" s="22" t="s">
        <v>38</v>
      </c>
      <c r="Y5676" s="28" t="str">
        <f t="shared" si="3000"/>
        <v/>
      </c>
      <c r="Z5676" s="28" t="str">
        <f t="shared" si="3001"/>
        <v/>
      </c>
      <c r="AA5676" s="28" t="str">
        <f>IF(R5676&lt;S5676+U5676,"期末实有头数应大于等于能繁母畜+种公畜","")</f>
        <v/>
      </c>
      <c r="AB5676" s="28"/>
      <c r="AC5676" s="28"/>
    </row>
    <row r="5677" spans="2:29">
      <c r="B5677" s="19"/>
      <c r="C5677" s="30"/>
      <c r="D5677" s="19" t="s">
        <v>50</v>
      </c>
      <c r="E5677" s="20" t="s">
        <v>47</v>
      </c>
      <c r="F5677" s="19">
        <v>14</v>
      </c>
      <c r="H5677" s="22" t="s">
        <v>38</v>
      </c>
      <c r="I5677" s="22" t="s">
        <v>38</v>
      </c>
      <c r="J5677" s="22" t="s">
        <v>38</v>
      </c>
      <c r="K5677" s="22" t="s">
        <v>38</v>
      </c>
      <c r="L5677" s="22" t="s">
        <v>38</v>
      </c>
      <c r="M5677" s="22" t="s">
        <v>38</v>
      </c>
      <c r="N5677" s="22" t="s">
        <v>38</v>
      </c>
      <c r="O5677" s="22" t="s">
        <v>38</v>
      </c>
      <c r="P5677" s="22" t="s">
        <v>38</v>
      </c>
      <c r="Q5677" s="22" t="s">
        <v>38</v>
      </c>
      <c r="R5677" s="24"/>
      <c r="T5677" s="22" t="s">
        <v>38</v>
      </c>
      <c r="U5677" s="22" t="s">
        <v>38</v>
      </c>
      <c r="V5677" s="22" t="s">
        <v>38</v>
      </c>
      <c r="W5677" s="22" t="s">
        <v>38</v>
      </c>
      <c r="Y5677" s="28" t="str">
        <f t="shared" si="3000"/>
        <v/>
      </c>
      <c r="Z5677" s="28"/>
      <c r="AA5677" s="28"/>
      <c r="AB5677" s="28"/>
      <c r="AC5677" s="28"/>
    </row>
    <row r="5678" spans="2:29">
      <c r="B5678" s="19"/>
      <c r="C5678" s="30"/>
      <c r="D5678" s="19" t="s">
        <v>51</v>
      </c>
      <c r="E5678" s="20" t="s">
        <v>47</v>
      </c>
      <c r="F5678" s="19">
        <v>15</v>
      </c>
      <c r="H5678" s="22" t="s">
        <v>38</v>
      </c>
      <c r="I5678" s="22" t="s">
        <v>38</v>
      </c>
      <c r="J5678" s="22" t="s">
        <v>38</v>
      </c>
      <c r="K5678" s="22" t="s">
        <v>38</v>
      </c>
      <c r="L5678" s="22" t="s">
        <v>38</v>
      </c>
      <c r="M5678" s="22" t="s">
        <v>38</v>
      </c>
      <c r="N5678" s="22" t="s">
        <v>38</v>
      </c>
      <c r="O5678" s="22" t="s">
        <v>38</v>
      </c>
      <c r="P5678" s="22" t="s">
        <v>38</v>
      </c>
      <c r="Q5678" s="22" t="s">
        <v>38</v>
      </c>
      <c r="R5678" s="24"/>
      <c r="T5678" s="22" t="s">
        <v>38</v>
      </c>
      <c r="U5678" s="22" t="s">
        <v>38</v>
      </c>
      <c r="V5678" s="22" t="s">
        <v>38</v>
      </c>
      <c r="W5678" s="22" t="s">
        <v>38</v>
      </c>
      <c r="Y5678" s="28" t="str">
        <f t="shared" si="3000"/>
        <v/>
      </c>
      <c r="Z5678" s="28"/>
      <c r="AA5678" s="28"/>
      <c r="AB5678" s="28"/>
      <c r="AC5678" s="28"/>
    </row>
    <row r="5679" spans="2:29">
      <c r="B5679" s="19"/>
      <c r="C5679" s="30"/>
      <c r="D5679" s="19" t="s">
        <v>52</v>
      </c>
      <c r="E5679" s="20" t="s">
        <v>47</v>
      </c>
      <c r="F5679" s="19">
        <v>16</v>
      </c>
      <c r="R5679" s="21">
        <f>G5679+I5679+J5679+K5679-L5679-M5679-N5679-Q5679</f>
        <v>0</v>
      </c>
      <c r="T5679" s="22" t="s">
        <v>38</v>
      </c>
      <c r="Y5679" s="28" t="str">
        <f t="shared" si="3000"/>
        <v/>
      </c>
      <c r="Z5679" s="28" t="str">
        <f>IF(N5679&lt;O5679+P5679,"出卖应大于等于出卖肉畜+出卖仔畜","")</f>
        <v/>
      </c>
      <c r="AA5679" s="28" t="str">
        <f t="shared" ref="AA5679:AA5688" si="3005">IF(R5679&lt;S5679+U5679,"期末实有头数应大于等于能繁母畜+种公畜","")</f>
        <v/>
      </c>
      <c r="AB5679" s="28"/>
      <c r="AC5679" s="28" t="str">
        <f t="shared" ref="AC5679:AC5684" si="3006">IF(R5679&lt;V5679+W5679,"期末实有头数应大于等于良种+改良种","")</f>
        <v/>
      </c>
    </row>
    <row r="5680" spans="2:29">
      <c r="B5680" s="19"/>
      <c r="C5680" s="30"/>
      <c r="D5680" s="19" t="s">
        <v>53</v>
      </c>
      <c r="E5680" s="18" t="s">
        <v>33</v>
      </c>
      <c r="F5680" s="19">
        <v>17</v>
      </c>
      <c r="R5680" s="21">
        <f>G5680+I5680+J5680+K5680-L5680-M5680-N5680-Q5680</f>
        <v>0</v>
      </c>
      <c r="T5680" s="22" t="s">
        <v>38</v>
      </c>
      <c r="Y5680" s="28" t="str">
        <f t="shared" si="3000"/>
        <v/>
      </c>
      <c r="Z5680" s="28" t="str">
        <f>IF(N5680&lt;O5680+P5680,"出卖应大于等于出卖肉畜+出卖仔畜","")</f>
        <v/>
      </c>
      <c r="AA5680" s="28" t="str">
        <f t="shared" si="3005"/>
        <v/>
      </c>
      <c r="AB5680" s="28"/>
      <c r="AC5680" s="28" t="str">
        <f t="shared" si="3006"/>
        <v/>
      </c>
    </row>
    <row r="5681" spans="2:29">
      <c r="B5681" s="18"/>
      <c r="C5681" s="29"/>
      <c r="D5681" s="19" t="s">
        <v>32</v>
      </c>
      <c r="E5681" s="20" t="s">
        <v>33</v>
      </c>
      <c r="F5681" s="19">
        <v>1</v>
      </c>
      <c r="G5681" s="21">
        <f t="shared" ref="G5681:S5681" si="3007">G5682+G5697</f>
        <v>0</v>
      </c>
      <c r="H5681" s="21">
        <f t="shared" si="3007"/>
        <v>0</v>
      </c>
      <c r="I5681" s="21">
        <f t="shared" si="3007"/>
        <v>0</v>
      </c>
      <c r="J5681" s="21">
        <f t="shared" si="3007"/>
        <v>0</v>
      </c>
      <c r="K5681" s="21">
        <f t="shared" si="3007"/>
        <v>0</v>
      </c>
      <c r="L5681" s="21">
        <f t="shared" si="3007"/>
        <v>0</v>
      </c>
      <c r="M5681" s="21">
        <f t="shared" si="3007"/>
        <v>0</v>
      </c>
      <c r="N5681" s="21">
        <f t="shared" si="3007"/>
        <v>0</v>
      </c>
      <c r="O5681" s="21">
        <f t="shared" si="3007"/>
        <v>0</v>
      </c>
      <c r="P5681" s="21">
        <f t="shared" si="3007"/>
        <v>0</v>
      </c>
      <c r="Q5681" s="21">
        <f t="shared" si="3007"/>
        <v>0</v>
      </c>
      <c r="R5681" s="21">
        <f t="shared" si="3007"/>
        <v>0</v>
      </c>
      <c r="S5681" s="21">
        <f t="shared" si="3007"/>
        <v>0</v>
      </c>
      <c r="T5681" s="21">
        <f>T5682</f>
        <v>0</v>
      </c>
      <c r="U5681" s="21">
        <f>U5682+U5697</f>
        <v>0</v>
      </c>
      <c r="V5681" s="21">
        <f>V5682+V5697</f>
        <v>0</v>
      </c>
      <c r="W5681" s="21">
        <f>W5682+W5697</f>
        <v>0</v>
      </c>
      <c r="Y5681" s="28" t="str">
        <f t="shared" si="3000"/>
        <v/>
      </c>
      <c r="Z5681" s="28" t="str">
        <f>IF(N5681&lt;O5681+P5681,"出卖应大于等于出卖肉畜+出卖仔畜","")</f>
        <v/>
      </c>
      <c r="AA5681" s="28" t="str">
        <f t="shared" si="3005"/>
        <v/>
      </c>
      <c r="AB5681" s="28" t="str">
        <f>IF(R5681&lt;T5681,"期末实有头数应大于等于耕役畜","")</f>
        <v/>
      </c>
      <c r="AC5681" s="28" t="str">
        <f t="shared" si="3006"/>
        <v/>
      </c>
    </row>
    <row r="5682" spans="2:29">
      <c r="B5682" s="19"/>
      <c r="C5682" s="30"/>
      <c r="D5682" s="19" t="s">
        <v>34</v>
      </c>
      <c r="E5682" s="20" t="s">
        <v>33</v>
      </c>
      <c r="F5682" s="19">
        <v>2</v>
      </c>
      <c r="G5682" s="21">
        <f t="shared" ref="G5682:S5682" si="3008">G5683+G5691</f>
        <v>0</v>
      </c>
      <c r="H5682" s="21">
        <f t="shared" si="3008"/>
        <v>0</v>
      </c>
      <c r="I5682" s="21">
        <f t="shared" si="3008"/>
        <v>0</v>
      </c>
      <c r="J5682" s="21">
        <f t="shared" si="3008"/>
        <v>0</v>
      </c>
      <c r="K5682" s="21">
        <f t="shared" si="3008"/>
        <v>0</v>
      </c>
      <c r="L5682" s="21">
        <f t="shared" si="3008"/>
        <v>0</v>
      </c>
      <c r="M5682" s="21">
        <f t="shared" si="3008"/>
        <v>0</v>
      </c>
      <c r="N5682" s="21">
        <f t="shared" si="3008"/>
        <v>0</v>
      </c>
      <c r="O5682" s="21">
        <f t="shared" si="3008"/>
        <v>0</v>
      </c>
      <c r="P5682" s="21">
        <f t="shared" si="3008"/>
        <v>0</v>
      </c>
      <c r="Q5682" s="21">
        <f t="shared" si="3008"/>
        <v>0</v>
      </c>
      <c r="R5682" s="21">
        <f t="shared" si="3008"/>
        <v>0</v>
      </c>
      <c r="S5682" s="21">
        <f t="shared" si="3008"/>
        <v>0</v>
      </c>
      <c r="T5682" s="21">
        <f>T5683</f>
        <v>0</v>
      </c>
      <c r="U5682" s="21">
        <f>U5683+U5691</f>
        <v>0</v>
      </c>
      <c r="V5682" s="21">
        <f>V5683+V5691</f>
        <v>0</v>
      </c>
      <c r="W5682" s="21">
        <f>W5683+W5691</f>
        <v>0</v>
      </c>
      <c r="Y5682" s="28" t="str">
        <f t="shared" ref="Y5682:Y5698" si="3009">IF(H5682&lt;I5682,"繁殖仔畜应大于等于成活","")</f>
        <v/>
      </c>
      <c r="Z5682" s="28" t="str">
        <f t="shared" ref="Z5682:Z5693" si="3010">IF(N5682&lt;O5682+P5682,"出卖应大于等于出卖肉畜+出卖仔畜","")</f>
        <v/>
      </c>
      <c r="AA5682" s="28" t="str">
        <f t="shared" si="3005"/>
        <v/>
      </c>
      <c r="AB5682" s="28" t="str">
        <f>IF(R5682&lt;T5682,"期末实有头数应大于等于耕役畜","")</f>
        <v/>
      </c>
      <c r="AC5682" s="28" t="str">
        <f t="shared" si="3006"/>
        <v/>
      </c>
    </row>
    <row r="5683" spans="2:29">
      <c r="B5683" s="19"/>
      <c r="C5683" s="30"/>
      <c r="D5683" s="19" t="s">
        <v>35</v>
      </c>
      <c r="E5683" s="20" t="s">
        <v>33</v>
      </c>
      <c r="F5683" s="19">
        <v>3</v>
      </c>
      <c r="G5683" s="21">
        <f t="shared" ref="G5683:R5683" si="3011">G5684+G5687+G5688+G5689+G5690</f>
        <v>0</v>
      </c>
      <c r="H5683" s="21">
        <f t="shared" si="3011"/>
        <v>0</v>
      </c>
      <c r="I5683" s="21">
        <f t="shared" si="3011"/>
        <v>0</v>
      </c>
      <c r="J5683" s="21">
        <f t="shared" si="3011"/>
        <v>0</v>
      </c>
      <c r="K5683" s="21">
        <f t="shared" si="3011"/>
        <v>0</v>
      </c>
      <c r="L5683" s="21">
        <f t="shared" si="3011"/>
        <v>0</v>
      </c>
      <c r="M5683" s="21">
        <f t="shared" si="3011"/>
        <v>0</v>
      </c>
      <c r="N5683" s="21">
        <f t="shared" si="3011"/>
        <v>0</v>
      </c>
      <c r="O5683" s="21">
        <f t="shared" si="3011"/>
        <v>0</v>
      </c>
      <c r="P5683" s="21">
        <f t="shared" si="3011"/>
        <v>0</v>
      </c>
      <c r="Q5683" s="21">
        <f t="shared" si="3011"/>
        <v>0</v>
      </c>
      <c r="R5683" s="21">
        <f t="shared" si="3011"/>
        <v>0</v>
      </c>
      <c r="S5683" s="21">
        <f>S5684+S5687+S5688+S5690</f>
        <v>0</v>
      </c>
      <c r="T5683" s="21">
        <f>T5684+T5687+T5688+T5689+T5690</f>
        <v>0</v>
      </c>
      <c r="U5683" s="21">
        <f>U5684+U5687+U5688+U5690</f>
        <v>0</v>
      </c>
      <c r="V5683" s="21">
        <f>V5684+V5687+V5688+V5690</f>
        <v>0</v>
      </c>
      <c r="W5683" s="21">
        <f>W5684+W5687+W5688+W5690</f>
        <v>0</v>
      </c>
      <c r="Y5683" s="28" t="str">
        <f t="shared" si="3009"/>
        <v/>
      </c>
      <c r="Z5683" s="28" t="str">
        <f t="shared" si="3010"/>
        <v/>
      </c>
      <c r="AA5683" s="28" t="str">
        <f t="shared" si="3005"/>
        <v/>
      </c>
      <c r="AB5683" s="28" t="str">
        <f>IF(R5683&lt;T5683,"期末实有头数应大于等于耕役畜","")</f>
        <v/>
      </c>
      <c r="AC5683" s="28" t="str">
        <f t="shared" si="3006"/>
        <v/>
      </c>
    </row>
    <row r="5684" spans="2:29">
      <c r="B5684" s="19"/>
      <c r="C5684" s="30"/>
      <c r="D5684" s="19" t="s">
        <v>36</v>
      </c>
      <c r="E5684" s="20" t="s">
        <v>33</v>
      </c>
      <c r="F5684" s="19">
        <v>4</v>
      </c>
      <c r="R5684" s="21">
        <f>G5684+I5684+J5684+K5684-L5684-M5684-N5684-Q5684</f>
        <v>0</v>
      </c>
      <c r="Y5684" s="28" t="str">
        <f t="shared" si="3009"/>
        <v/>
      </c>
      <c r="Z5684" s="28" t="str">
        <f t="shared" si="3010"/>
        <v/>
      </c>
      <c r="AA5684" s="28" t="str">
        <f t="shared" si="3005"/>
        <v/>
      </c>
      <c r="AB5684" s="28" t="str">
        <f>IF(R5684&lt;T5684,"期末实有头数应大于等于耕役畜","")</f>
        <v/>
      </c>
      <c r="AC5684" s="28" t="str">
        <f t="shared" si="3006"/>
        <v/>
      </c>
    </row>
    <row r="5685" spans="2:29">
      <c r="B5685" s="19"/>
      <c r="C5685" s="30"/>
      <c r="D5685" s="19" t="s">
        <v>37</v>
      </c>
      <c r="E5685" s="20" t="s">
        <v>33</v>
      </c>
      <c r="F5685" s="19">
        <v>5</v>
      </c>
      <c r="R5685" s="21">
        <f t="shared" ref="R5685:R5690" si="3012">G5685+I5685+J5685+K5685-L5685-M5685-N5685-Q5685</f>
        <v>0</v>
      </c>
      <c r="T5685" s="22" t="s">
        <v>38</v>
      </c>
      <c r="V5685" s="22" t="s">
        <v>38</v>
      </c>
      <c r="W5685" s="22" t="s">
        <v>38</v>
      </c>
      <c r="Y5685" s="28" t="str">
        <f t="shared" si="3009"/>
        <v/>
      </c>
      <c r="Z5685" s="28" t="str">
        <f t="shared" si="3010"/>
        <v/>
      </c>
      <c r="AA5685" s="28" t="str">
        <f t="shared" si="3005"/>
        <v/>
      </c>
      <c r="AB5685" s="28"/>
      <c r="AC5685" s="28"/>
    </row>
    <row r="5686" spans="2:29">
      <c r="B5686" s="19"/>
      <c r="C5686" s="30"/>
      <c r="D5686" s="19" t="s">
        <v>39</v>
      </c>
      <c r="E5686" s="20" t="s">
        <v>33</v>
      </c>
      <c r="F5686" s="19">
        <v>6</v>
      </c>
      <c r="R5686" s="21">
        <f t="shared" si="3012"/>
        <v>0</v>
      </c>
      <c r="T5686" s="22" t="s">
        <v>38</v>
      </c>
      <c r="V5686" s="22" t="s">
        <v>38</v>
      </c>
      <c r="W5686" s="22" t="s">
        <v>38</v>
      </c>
      <c r="Y5686" s="28" t="str">
        <f t="shared" si="3009"/>
        <v/>
      </c>
      <c r="Z5686" s="28" t="str">
        <f t="shared" si="3010"/>
        <v/>
      </c>
      <c r="AA5686" s="28" t="str">
        <f t="shared" si="3005"/>
        <v/>
      </c>
      <c r="AB5686" s="28"/>
      <c r="AC5686" s="28"/>
    </row>
    <row r="5687" spans="2:29">
      <c r="B5687" s="19"/>
      <c r="C5687" s="30"/>
      <c r="D5687" s="19" t="s">
        <v>40</v>
      </c>
      <c r="E5687" s="20" t="s">
        <v>41</v>
      </c>
      <c r="F5687" s="19">
        <v>7</v>
      </c>
      <c r="R5687" s="21">
        <f t="shared" si="3012"/>
        <v>0</v>
      </c>
      <c r="Y5687" s="28" t="str">
        <f t="shared" si="3009"/>
        <v/>
      </c>
      <c r="Z5687" s="28" t="str">
        <f t="shared" si="3010"/>
        <v/>
      </c>
      <c r="AA5687" s="28" t="str">
        <f t="shared" si="3005"/>
        <v/>
      </c>
      <c r="AB5687" s="28" t="str">
        <f>IF(R5687&lt;T5687,"期末实有头数应大于等于耕役畜","")</f>
        <v/>
      </c>
      <c r="AC5687" s="28" t="str">
        <f>IF(R5687&lt;V5687+W5687,"期末实有头数应大于等于良种+改良种","")</f>
        <v/>
      </c>
    </row>
    <row r="5688" spans="2:29">
      <c r="B5688" s="19"/>
      <c r="C5688" s="30"/>
      <c r="D5688" s="19" t="s">
        <v>42</v>
      </c>
      <c r="E5688" s="20" t="s">
        <v>33</v>
      </c>
      <c r="F5688" s="19">
        <v>8</v>
      </c>
      <c r="R5688" s="21">
        <f t="shared" si="3012"/>
        <v>0</v>
      </c>
      <c r="Y5688" s="28" t="str">
        <f t="shared" si="3009"/>
        <v/>
      </c>
      <c r="Z5688" s="28" t="str">
        <f t="shared" si="3010"/>
        <v/>
      </c>
      <c r="AA5688" s="28" t="str">
        <f t="shared" si="3005"/>
        <v/>
      </c>
      <c r="AB5688" s="28" t="str">
        <f>IF(R5688&lt;T5688,"期末实有头数应大于等于耕役畜","")</f>
        <v/>
      </c>
      <c r="AC5688" s="28" t="str">
        <f>IF(R5688&lt;V5688+W5688,"期末实有头数应大于等于良种+改良种","")</f>
        <v/>
      </c>
    </row>
    <row r="5689" spans="2:29">
      <c r="B5689" s="19"/>
      <c r="C5689" s="30"/>
      <c r="D5689" s="19" t="s">
        <v>43</v>
      </c>
      <c r="E5689" s="20" t="s">
        <v>33</v>
      </c>
      <c r="F5689" s="19">
        <v>9</v>
      </c>
      <c r="R5689" s="21">
        <f t="shared" si="3012"/>
        <v>0</v>
      </c>
      <c r="S5689" s="22" t="s">
        <v>38</v>
      </c>
      <c r="U5689" s="22" t="s">
        <v>38</v>
      </c>
      <c r="V5689" s="22" t="s">
        <v>38</v>
      </c>
      <c r="W5689" s="22" t="s">
        <v>38</v>
      </c>
      <c r="Y5689" s="28" t="str">
        <f t="shared" si="3009"/>
        <v/>
      </c>
      <c r="Z5689" s="28" t="str">
        <f t="shared" si="3010"/>
        <v/>
      </c>
      <c r="AA5689" s="28"/>
      <c r="AB5689" s="28" t="str">
        <f>IF(R5689&lt;T5689,"期末实有头数应大于等于耕役畜","")</f>
        <v/>
      </c>
      <c r="AC5689" s="28"/>
    </row>
    <row r="5690" spans="2:29">
      <c r="B5690" s="19"/>
      <c r="C5690" s="30"/>
      <c r="D5690" s="19" t="s">
        <v>44</v>
      </c>
      <c r="E5690" s="20" t="s">
        <v>45</v>
      </c>
      <c r="F5690" s="19">
        <v>10</v>
      </c>
      <c r="R5690" s="21">
        <f t="shared" si="3012"/>
        <v>0</v>
      </c>
      <c r="Y5690" s="28" t="str">
        <f t="shared" si="3009"/>
        <v/>
      </c>
      <c r="Z5690" s="28" t="str">
        <f t="shared" si="3010"/>
        <v/>
      </c>
      <c r="AA5690" s="28" t="str">
        <f>IF(R5690&lt;S5690+U5690,"期末实有头数应大于等于能繁母畜+种公畜","")</f>
        <v/>
      </c>
      <c r="AB5690" s="28" t="str">
        <f>IF(R5690&lt;T5690,"期末实有头数应大于等于耕役畜","")</f>
        <v/>
      </c>
      <c r="AC5690" s="28" t="str">
        <f>IF(R5690&lt;V5690+W5690,"期末实有头数应大于等于良种+改良种","")</f>
        <v/>
      </c>
    </row>
    <row r="5691" spans="2:29">
      <c r="B5691" s="19"/>
      <c r="C5691" s="30"/>
      <c r="D5691" s="19" t="s">
        <v>46</v>
      </c>
      <c r="E5691" s="20" t="s">
        <v>47</v>
      </c>
      <c r="F5691" s="19">
        <v>11</v>
      </c>
      <c r="G5691" s="21">
        <f t="shared" ref="G5691:S5691" si="3013">G5692+G5696</f>
        <v>0</v>
      </c>
      <c r="H5691" s="21">
        <f t="shared" si="3013"/>
        <v>0</v>
      </c>
      <c r="I5691" s="21">
        <f t="shared" si="3013"/>
        <v>0</v>
      </c>
      <c r="J5691" s="21">
        <f t="shared" si="3013"/>
        <v>0</v>
      </c>
      <c r="K5691" s="21">
        <f t="shared" si="3013"/>
        <v>0</v>
      </c>
      <c r="L5691" s="21">
        <f t="shared" si="3013"/>
        <v>0</v>
      </c>
      <c r="M5691" s="21">
        <f t="shared" si="3013"/>
        <v>0</v>
      </c>
      <c r="N5691" s="21">
        <f t="shared" si="3013"/>
        <v>0</v>
      </c>
      <c r="O5691" s="21">
        <f t="shared" si="3013"/>
        <v>0</v>
      </c>
      <c r="P5691" s="21">
        <f t="shared" si="3013"/>
        <v>0</v>
      </c>
      <c r="Q5691" s="21">
        <f t="shared" si="3013"/>
        <v>0</v>
      </c>
      <c r="R5691" s="23">
        <f t="shared" si="3013"/>
        <v>0</v>
      </c>
      <c r="S5691" s="21">
        <f t="shared" si="3013"/>
        <v>0</v>
      </c>
      <c r="T5691" s="22" t="s">
        <v>38</v>
      </c>
      <c r="U5691" s="21">
        <f>U5692+U5696</f>
        <v>0</v>
      </c>
      <c r="V5691" s="21">
        <f>V5692+V5696</f>
        <v>0</v>
      </c>
      <c r="W5691" s="21">
        <f>W5692+W5696</f>
        <v>0</v>
      </c>
      <c r="Y5691" s="28" t="str">
        <f t="shared" si="3009"/>
        <v/>
      </c>
      <c r="Z5691" s="28" t="str">
        <f t="shared" si="3010"/>
        <v/>
      </c>
      <c r="AA5691" s="28" t="str">
        <f>IF(R5691&lt;S5691+U5691,"期末实有头数应大于等于能繁母畜+种公畜","")</f>
        <v/>
      </c>
      <c r="AB5691" s="28"/>
      <c r="AC5691" s="28" t="str">
        <f>IF(R5691&lt;V5691+W5691,"期末实有头数应大于等于良种+改良种","")</f>
        <v/>
      </c>
    </row>
    <row r="5692" spans="2:29">
      <c r="B5692" s="19"/>
      <c r="C5692" s="30"/>
      <c r="D5692" s="19" t="s">
        <v>48</v>
      </c>
      <c r="E5692" s="20" t="s">
        <v>47</v>
      </c>
      <c r="F5692" s="19">
        <v>12</v>
      </c>
      <c r="R5692" s="21">
        <f>G5692+I5692+J5692+K5692-L5692-M5692-N5692-Q5692</f>
        <v>0</v>
      </c>
      <c r="T5692" s="22" t="s">
        <v>38</v>
      </c>
      <c r="Y5692" s="28" t="str">
        <f t="shared" si="3009"/>
        <v/>
      </c>
      <c r="Z5692" s="28" t="str">
        <f t="shared" si="3010"/>
        <v/>
      </c>
      <c r="AA5692" s="28" t="str">
        <f>IF(R5692&lt;S5692+U5692,"期末实有头数应大于等于能繁母畜+种公畜","")</f>
        <v/>
      </c>
      <c r="AB5692" s="28"/>
      <c r="AC5692" s="28" t="str">
        <f>IF(R5692&lt;V5692+W5692,"期末实有头数应大于等于良种+改良种","")</f>
        <v/>
      </c>
    </row>
    <row r="5693" spans="2:29">
      <c r="B5693" s="19"/>
      <c r="C5693" s="30"/>
      <c r="D5693" s="19" t="s">
        <v>49</v>
      </c>
      <c r="E5693" s="20" t="s">
        <v>47</v>
      </c>
      <c r="F5693" s="19">
        <v>13</v>
      </c>
      <c r="R5693" s="21">
        <f>G5693+I5693+J5693+K5693-L5693-M5693-N5693-Q5693</f>
        <v>0</v>
      </c>
      <c r="T5693" s="22" t="s">
        <v>38</v>
      </c>
      <c r="V5693" s="22" t="s">
        <v>38</v>
      </c>
      <c r="W5693" s="22" t="s">
        <v>38</v>
      </c>
      <c r="Y5693" s="28" t="str">
        <f t="shared" si="3009"/>
        <v/>
      </c>
      <c r="Z5693" s="28" t="str">
        <f t="shared" si="3010"/>
        <v/>
      </c>
      <c r="AA5693" s="28" t="str">
        <f>IF(R5693&lt;S5693+U5693,"期末实有头数应大于等于能繁母畜+种公畜","")</f>
        <v/>
      </c>
      <c r="AB5693" s="28"/>
      <c r="AC5693" s="28"/>
    </row>
    <row r="5694" spans="2:29">
      <c r="B5694" s="19"/>
      <c r="C5694" s="30"/>
      <c r="D5694" s="19" t="s">
        <v>50</v>
      </c>
      <c r="E5694" s="20" t="s">
        <v>47</v>
      </c>
      <c r="F5694" s="19">
        <v>14</v>
      </c>
      <c r="H5694" s="22" t="s">
        <v>38</v>
      </c>
      <c r="I5694" s="22" t="s">
        <v>38</v>
      </c>
      <c r="J5694" s="22" t="s">
        <v>38</v>
      </c>
      <c r="K5694" s="22" t="s">
        <v>38</v>
      </c>
      <c r="L5694" s="22" t="s">
        <v>38</v>
      </c>
      <c r="M5694" s="22" t="s">
        <v>38</v>
      </c>
      <c r="N5694" s="22" t="s">
        <v>38</v>
      </c>
      <c r="O5694" s="22" t="s">
        <v>38</v>
      </c>
      <c r="P5694" s="22" t="s">
        <v>38</v>
      </c>
      <c r="Q5694" s="22" t="s">
        <v>38</v>
      </c>
      <c r="R5694" s="24"/>
      <c r="T5694" s="22" t="s">
        <v>38</v>
      </c>
      <c r="U5694" s="22" t="s">
        <v>38</v>
      </c>
      <c r="V5694" s="22" t="s">
        <v>38</v>
      </c>
      <c r="W5694" s="22" t="s">
        <v>38</v>
      </c>
      <c r="Y5694" s="28" t="str">
        <f t="shared" si="3009"/>
        <v/>
      </c>
      <c r="Z5694" s="28"/>
      <c r="AA5694" s="28"/>
      <c r="AB5694" s="28"/>
      <c r="AC5694" s="28"/>
    </row>
    <row r="5695" spans="2:29">
      <c r="B5695" s="19"/>
      <c r="C5695" s="30"/>
      <c r="D5695" s="19" t="s">
        <v>51</v>
      </c>
      <c r="E5695" s="20" t="s">
        <v>47</v>
      </c>
      <c r="F5695" s="19">
        <v>15</v>
      </c>
      <c r="H5695" s="22" t="s">
        <v>38</v>
      </c>
      <c r="I5695" s="22" t="s">
        <v>38</v>
      </c>
      <c r="J5695" s="22" t="s">
        <v>38</v>
      </c>
      <c r="K5695" s="22" t="s">
        <v>38</v>
      </c>
      <c r="L5695" s="22" t="s">
        <v>38</v>
      </c>
      <c r="M5695" s="22" t="s">
        <v>38</v>
      </c>
      <c r="N5695" s="22" t="s">
        <v>38</v>
      </c>
      <c r="O5695" s="22" t="s">
        <v>38</v>
      </c>
      <c r="P5695" s="22" t="s">
        <v>38</v>
      </c>
      <c r="Q5695" s="22" t="s">
        <v>38</v>
      </c>
      <c r="R5695" s="24"/>
      <c r="T5695" s="22" t="s">
        <v>38</v>
      </c>
      <c r="U5695" s="22" t="s">
        <v>38</v>
      </c>
      <c r="V5695" s="22" t="s">
        <v>38</v>
      </c>
      <c r="W5695" s="22" t="s">
        <v>38</v>
      </c>
      <c r="Y5695" s="28" t="str">
        <f t="shared" si="3009"/>
        <v/>
      </c>
      <c r="Z5695" s="28"/>
      <c r="AA5695" s="28"/>
      <c r="AB5695" s="28"/>
      <c r="AC5695" s="28"/>
    </row>
    <row r="5696" spans="2:29">
      <c r="B5696" s="19"/>
      <c r="C5696" s="30"/>
      <c r="D5696" s="19" t="s">
        <v>52</v>
      </c>
      <c r="E5696" s="20" t="s">
        <v>47</v>
      </c>
      <c r="F5696" s="19">
        <v>16</v>
      </c>
      <c r="R5696" s="21">
        <f>G5696+I5696+J5696+K5696-L5696-M5696-N5696-Q5696</f>
        <v>0</v>
      </c>
      <c r="T5696" s="22" t="s">
        <v>38</v>
      </c>
      <c r="Y5696" s="28" t="str">
        <f t="shared" si="3009"/>
        <v/>
      </c>
      <c r="Z5696" s="28" t="str">
        <f>IF(N5696&lt;O5696+P5696,"出卖应大于等于出卖肉畜+出卖仔畜","")</f>
        <v/>
      </c>
      <c r="AA5696" s="28" t="str">
        <f t="shared" ref="AA5696:AA5705" si="3014">IF(R5696&lt;S5696+U5696,"期末实有头数应大于等于能繁母畜+种公畜","")</f>
        <v/>
      </c>
      <c r="AB5696" s="28"/>
      <c r="AC5696" s="28" t="str">
        <f t="shared" ref="AC5696:AC5701" si="3015">IF(R5696&lt;V5696+W5696,"期末实有头数应大于等于良种+改良种","")</f>
        <v/>
      </c>
    </row>
    <row r="5697" spans="2:29">
      <c r="B5697" s="19"/>
      <c r="C5697" s="30"/>
      <c r="D5697" s="19" t="s">
        <v>53</v>
      </c>
      <c r="E5697" s="18" t="s">
        <v>33</v>
      </c>
      <c r="F5697" s="19">
        <v>17</v>
      </c>
      <c r="R5697" s="21">
        <f>G5697+I5697+J5697+K5697-L5697-M5697-N5697-Q5697</f>
        <v>0</v>
      </c>
      <c r="T5697" s="22" t="s">
        <v>38</v>
      </c>
      <c r="Y5697" s="28" t="str">
        <f t="shared" si="3009"/>
        <v/>
      </c>
      <c r="Z5697" s="28" t="str">
        <f>IF(N5697&lt;O5697+P5697,"出卖应大于等于出卖肉畜+出卖仔畜","")</f>
        <v/>
      </c>
      <c r="AA5697" s="28" t="str">
        <f t="shared" si="3014"/>
        <v/>
      </c>
      <c r="AB5697" s="28"/>
      <c r="AC5697" s="28" t="str">
        <f t="shared" si="3015"/>
        <v/>
      </c>
    </row>
    <row r="5698" spans="2:29">
      <c r="B5698" s="18"/>
      <c r="C5698" s="29"/>
      <c r="D5698" s="19" t="s">
        <v>32</v>
      </c>
      <c r="E5698" s="20" t="s">
        <v>33</v>
      </c>
      <c r="F5698" s="19">
        <v>1</v>
      </c>
      <c r="G5698" s="21">
        <f t="shared" ref="G5698:S5698" si="3016">G5699+G5714</f>
        <v>0</v>
      </c>
      <c r="H5698" s="21">
        <f t="shared" si="3016"/>
        <v>0</v>
      </c>
      <c r="I5698" s="21">
        <f t="shared" si="3016"/>
        <v>0</v>
      </c>
      <c r="J5698" s="21">
        <f t="shared" si="3016"/>
        <v>0</v>
      </c>
      <c r="K5698" s="21">
        <f t="shared" si="3016"/>
        <v>0</v>
      </c>
      <c r="L5698" s="21">
        <f t="shared" si="3016"/>
        <v>0</v>
      </c>
      <c r="M5698" s="21">
        <f t="shared" si="3016"/>
        <v>0</v>
      </c>
      <c r="N5698" s="21">
        <f t="shared" si="3016"/>
        <v>0</v>
      </c>
      <c r="O5698" s="21">
        <f t="shared" si="3016"/>
        <v>0</v>
      </c>
      <c r="P5698" s="21">
        <f t="shared" si="3016"/>
        <v>0</v>
      </c>
      <c r="Q5698" s="21">
        <f t="shared" si="3016"/>
        <v>0</v>
      </c>
      <c r="R5698" s="21">
        <f t="shared" si="3016"/>
        <v>0</v>
      </c>
      <c r="S5698" s="21">
        <f t="shared" si="3016"/>
        <v>0</v>
      </c>
      <c r="T5698" s="21">
        <f>T5699</f>
        <v>0</v>
      </c>
      <c r="U5698" s="21">
        <f>U5699+U5714</f>
        <v>0</v>
      </c>
      <c r="V5698" s="21">
        <f>V5699+V5714</f>
        <v>0</v>
      </c>
      <c r="W5698" s="21">
        <f>W5699+W5714</f>
        <v>0</v>
      </c>
      <c r="Y5698" s="28" t="str">
        <f t="shared" si="3009"/>
        <v/>
      </c>
      <c r="Z5698" s="28" t="str">
        <f>IF(N5698&lt;O5698+P5698,"出卖应大于等于出卖肉畜+出卖仔畜","")</f>
        <v/>
      </c>
      <c r="AA5698" s="28" t="str">
        <f t="shared" si="3014"/>
        <v/>
      </c>
      <c r="AB5698" s="28" t="str">
        <f>IF(R5698&lt;T5698,"期末实有头数应大于等于耕役畜","")</f>
        <v/>
      </c>
      <c r="AC5698" s="28" t="str">
        <f t="shared" si="3015"/>
        <v/>
      </c>
    </row>
    <row r="5699" spans="2:29">
      <c r="B5699" s="19"/>
      <c r="C5699" s="30"/>
      <c r="D5699" s="19" t="s">
        <v>34</v>
      </c>
      <c r="E5699" s="20" t="s">
        <v>33</v>
      </c>
      <c r="F5699" s="19">
        <v>2</v>
      </c>
      <c r="G5699" s="21">
        <f t="shared" ref="G5699:S5699" si="3017">G5700+G5708</f>
        <v>0</v>
      </c>
      <c r="H5699" s="21">
        <f t="shared" si="3017"/>
        <v>0</v>
      </c>
      <c r="I5699" s="21">
        <f t="shared" si="3017"/>
        <v>0</v>
      </c>
      <c r="J5699" s="21">
        <f t="shared" si="3017"/>
        <v>0</v>
      </c>
      <c r="K5699" s="21">
        <f t="shared" si="3017"/>
        <v>0</v>
      </c>
      <c r="L5699" s="21">
        <f t="shared" si="3017"/>
        <v>0</v>
      </c>
      <c r="M5699" s="21">
        <f t="shared" si="3017"/>
        <v>0</v>
      </c>
      <c r="N5699" s="21">
        <f t="shared" si="3017"/>
        <v>0</v>
      </c>
      <c r="O5699" s="21">
        <f t="shared" si="3017"/>
        <v>0</v>
      </c>
      <c r="P5699" s="21">
        <f t="shared" si="3017"/>
        <v>0</v>
      </c>
      <c r="Q5699" s="21">
        <f t="shared" si="3017"/>
        <v>0</v>
      </c>
      <c r="R5699" s="21">
        <f t="shared" si="3017"/>
        <v>0</v>
      </c>
      <c r="S5699" s="21">
        <f t="shared" si="3017"/>
        <v>0</v>
      </c>
      <c r="T5699" s="21">
        <f>T5700</f>
        <v>0</v>
      </c>
      <c r="U5699" s="21">
        <f>U5700+U5708</f>
        <v>0</v>
      </c>
      <c r="V5699" s="21">
        <f>V5700+V5708</f>
        <v>0</v>
      </c>
      <c r="W5699" s="21">
        <f>W5700+W5708</f>
        <v>0</v>
      </c>
      <c r="Y5699" s="28" t="str">
        <f t="shared" ref="Y5699:Y5715" si="3018">IF(H5699&lt;I5699,"繁殖仔畜应大于等于成活","")</f>
        <v/>
      </c>
      <c r="Z5699" s="28" t="str">
        <f t="shared" ref="Z5699:Z5710" si="3019">IF(N5699&lt;O5699+P5699,"出卖应大于等于出卖肉畜+出卖仔畜","")</f>
        <v/>
      </c>
      <c r="AA5699" s="28" t="str">
        <f t="shared" si="3014"/>
        <v/>
      </c>
      <c r="AB5699" s="28" t="str">
        <f>IF(R5699&lt;T5699,"期末实有头数应大于等于耕役畜","")</f>
        <v/>
      </c>
      <c r="AC5699" s="28" t="str">
        <f t="shared" si="3015"/>
        <v/>
      </c>
    </row>
    <row r="5700" spans="2:29">
      <c r="B5700" s="19"/>
      <c r="C5700" s="30"/>
      <c r="D5700" s="19" t="s">
        <v>35</v>
      </c>
      <c r="E5700" s="20" t="s">
        <v>33</v>
      </c>
      <c r="F5700" s="19">
        <v>3</v>
      </c>
      <c r="G5700" s="21">
        <f t="shared" ref="G5700:R5700" si="3020">G5701+G5704+G5705+G5706+G5707</f>
        <v>0</v>
      </c>
      <c r="H5700" s="21">
        <f t="shared" si="3020"/>
        <v>0</v>
      </c>
      <c r="I5700" s="21">
        <f t="shared" si="3020"/>
        <v>0</v>
      </c>
      <c r="J5700" s="21">
        <f t="shared" si="3020"/>
        <v>0</v>
      </c>
      <c r="K5700" s="21">
        <f t="shared" si="3020"/>
        <v>0</v>
      </c>
      <c r="L5700" s="21">
        <f t="shared" si="3020"/>
        <v>0</v>
      </c>
      <c r="M5700" s="21">
        <f t="shared" si="3020"/>
        <v>0</v>
      </c>
      <c r="N5700" s="21">
        <f t="shared" si="3020"/>
        <v>0</v>
      </c>
      <c r="O5700" s="21">
        <f t="shared" si="3020"/>
        <v>0</v>
      </c>
      <c r="P5700" s="21">
        <f t="shared" si="3020"/>
        <v>0</v>
      </c>
      <c r="Q5700" s="21">
        <f t="shared" si="3020"/>
        <v>0</v>
      </c>
      <c r="R5700" s="21">
        <f t="shared" si="3020"/>
        <v>0</v>
      </c>
      <c r="S5700" s="21">
        <f>S5701+S5704+S5705+S5707</f>
        <v>0</v>
      </c>
      <c r="T5700" s="21">
        <f>T5701+T5704+T5705+T5706+T5707</f>
        <v>0</v>
      </c>
      <c r="U5700" s="21">
        <f>U5701+U5704+U5705+U5707</f>
        <v>0</v>
      </c>
      <c r="V5700" s="21">
        <f>V5701+V5704+V5705+V5707</f>
        <v>0</v>
      </c>
      <c r="W5700" s="21">
        <f>W5701+W5704+W5705+W5707</f>
        <v>0</v>
      </c>
      <c r="Y5700" s="28" t="str">
        <f t="shared" si="3018"/>
        <v/>
      </c>
      <c r="Z5700" s="28" t="str">
        <f t="shared" si="3019"/>
        <v/>
      </c>
      <c r="AA5700" s="28" t="str">
        <f t="shared" si="3014"/>
        <v/>
      </c>
      <c r="AB5700" s="28" t="str">
        <f>IF(R5700&lt;T5700,"期末实有头数应大于等于耕役畜","")</f>
        <v/>
      </c>
      <c r="AC5700" s="28" t="str">
        <f t="shared" si="3015"/>
        <v/>
      </c>
    </row>
    <row r="5701" spans="2:29">
      <c r="B5701" s="19"/>
      <c r="C5701" s="30"/>
      <c r="D5701" s="19" t="s">
        <v>36</v>
      </c>
      <c r="E5701" s="20" t="s">
        <v>33</v>
      </c>
      <c r="F5701" s="19">
        <v>4</v>
      </c>
      <c r="R5701" s="21">
        <f>G5701+I5701+J5701+K5701-L5701-M5701-N5701-Q5701</f>
        <v>0</v>
      </c>
      <c r="Y5701" s="28" t="str">
        <f t="shared" si="3018"/>
        <v/>
      </c>
      <c r="Z5701" s="28" t="str">
        <f t="shared" si="3019"/>
        <v/>
      </c>
      <c r="AA5701" s="28" t="str">
        <f t="shared" si="3014"/>
        <v/>
      </c>
      <c r="AB5701" s="28" t="str">
        <f>IF(R5701&lt;T5701,"期末实有头数应大于等于耕役畜","")</f>
        <v/>
      </c>
      <c r="AC5701" s="28" t="str">
        <f t="shared" si="3015"/>
        <v/>
      </c>
    </row>
    <row r="5702" spans="2:29">
      <c r="B5702" s="19"/>
      <c r="C5702" s="30"/>
      <c r="D5702" s="19" t="s">
        <v>37</v>
      </c>
      <c r="E5702" s="20" t="s">
        <v>33</v>
      </c>
      <c r="F5702" s="19">
        <v>5</v>
      </c>
      <c r="R5702" s="21">
        <f t="shared" ref="R5702:R5707" si="3021">G5702+I5702+J5702+K5702-L5702-M5702-N5702-Q5702</f>
        <v>0</v>
      </c>
      <c r="T5702" s="22" t="s">
        <v>38</v>
      </c>
      <c r="V5702" s="22" t="s">
        <v>38</v>
      </c>
      <c r="W5702" s="22" t="s">
        <v>38</v>
      </c>
      <c r="Y5702" s="28" t="str">
        <f t="shared" si="3018"/>
        <v/>
      </c>
      <c r="Z5702" s="28" t="str">
        <f t="shared" si="3019"/>
        <v/>
      </c>
      <c r="AA5702" s="28" t="str">
        <f t="shared" si="3014"/>
        <v/>
      </c>
      <c r="AB5702" s="28"/>
      <c r="AC5702" s="28"/>
    </row>
    <row r="5703" spans="2:29">
      <c r="B5703" s="19"/>
      <c r="C5703" s="30"/>
      <c r="D5703" s="19" t="s">
        <v>39</v>
      </c>
      <c r="E5703" s="20" t="s">
        <v>33</v>
      </c>
      <c r="F5703" s="19">
        <v>6</v>
      </c>
      <c r="R5703" s="21">
        <f t="shared" si="3021"/>
        <v>0</v>
      </c>
      <c r="T5703" s="22" t="s">
        <v>38</v>
      </c>
      <c r="V5703" s="22" t="s">
        <v>38</v>
      </c>
      <c r="W5703" s="22" t="s">
        <v>38</v>
      </c>
      <c r="Y5703" s="28" t="str">
        <f t="shared" si="3018"/>
        <v/>
      </c>
      <c r="Z5703" s="28" t="str">
        <f t="shared" si="3019"/>
        <v/>
      </c>
      <c r="AA5703" s="28" t="str">
        <f t="shared" si="3014"/>
        <v/>
      </c>
      <c r="AB5703" s="28"/>
      <c r="AC5703" s="28"/>
    </row>
    <row r="5704" spans="2:29">
      <c r="B5704" s="19"/>
      <c r="C5704" s="30"/>
      <c r="D5704" s="19" t="s">
        <v>40</v>
      </c>
      <c r="E5704" s="20" t="s">
        <v>41</v>
      </c>
      <c r="F5704" s="19">
        <v>7</v>
      </c>
      <c r="R5704" s="21">
        <f t="shared" si="3021"/>
        <v>0</v>
      </c>
      <c r="Y5704" s="28" t="str">
        <f t="shared" si="3018"/>
        <v/>
      </c>
      <c r="Z5704" s="28" t="str">
        <f t="shared" si="3019"/>
        <v/>
      </c>
      <c r="AA5704" s="28" t="str">
        <f t="shared" si="3014"/>
        <v/>
      </c>
      <c r="AB5704" s="28" t="str">
        <f>IF(R5704&lt;T5704,"期末实有头数应大于等于耕役畜","")</f>
        <v/>
      </c>
      <c r="AC5704" s="28" t="str">
        <f>IF(R5704&lt;V5704+W5704,"期末实有头数应大于等于良种+改良种","")</f>
        <v/>
      </c>
    </row>
    <row r="5705" spans="2:29">
      <c r="B5705" s="19"/>
      <c r="C5705" s="30"/>
      <c r="D5705" s="19" t="s">
        <v>42</v>
      </c>
      <c r="E5705" s="20" t="s">
        <v>33</v>
      </c>
      <c r="F5705" s="19">
        <v>8</v>
      </c>
      <c r="R5705" s="21">
        <f t="shared" si="3021"/>
        <v>0</v>
      </c>
      <c r="Y5705" s="28" t="str">
        <f t="shared" si="3018"/>
        <v/>
      </c>
      <c r="Z5705" s="28" t="str">
        <f t="shared" si="3019"/>
        <v/>
      </c>
      <c r="AA5705" s="28" t="str">
        <f t="shared" si="3014"/>
        <v/>
      </c>
      <c r="AB5705" s="28" t="str">
        <f>IF(R5705&lt;T5705,"期末实有头数应大于等于耕役畜","")</f>
        <v/>
      </c>
      <c r="AC5705" s="28" t="str">
        <f>IF(R5705&lt;V5705+W5705,"期末实有头数应大于等于良种+改良种","")</f>
        <v/>
      </c>
    </row>
    <row r="5706" spans="2:29">
      <c r="B5706" s="19"/>
      <c r="C5706" s="30"/>
      <c r="D5706" s="19" t="s">
        <v>43</v>
      </c>
      <c r="E5706" s="20" t="s">
        <v>33</v>
      </c>
      <c r="F5706" s="19">
        <v>9</v>
      </c>
      <c r="R5706" s="21">
        <f t="shared" si="3021"/>
        <v>0</v>
      </c>
      <c r="S5706" s="22" t="s">
        <v>38</v>
      </c>
      <c r="U5706" s="22" t="s">
        <v>38</v>
      </c>
      <c r="V5706" s="22" t="s">
        <v>38</v>
      </c>
      <c r="W5706" s="22" t="s">
        <v>38</v>
      </c>
      <c r="Y5706" s="28" t="str">
        <f t="shared" si="3018"/>
        <v/>
      </c>
      <c r="Z5706" s="28" t="str">
        <f t="shared" si="3019"/>
        <v/>
      </c>
      <c r="AA5706" s="28"/>
      <c r="AB5706" s="28" t="str">
        <f>IF(R5706&lt;T5706,"期末实有头数应大于等于耕役畜","")</f>
        <v/>
      </c>
      <c r="AC5706" s="28"/>
    </row>
    <row r="5707" spans="2:29">
      <c r="B5707" s="19"/>
      <c r="C5707" s="30"/>
      <c r="D5707" s="19" t="s">
        <v>44</v>
      </c>
      <c r="E5707" s="20" t="s">
        <v>45</v>
      </c>
      <c r="F5707" s="19">
        <v>10</v>
      </c>
      <c r="R5707" s="21">
        <f t="shared" si="3021"/>
        <v>0</v>
      </c>
      <c r="Y5707" s="28" t="str">
        <f t="shared" si="3018"/>
        <v/>
      </c>
      <c r="Z5707" s="28" t="str">
        <f t="shared" si="3019"/>
        <v/>
      </c>
      <c r="AA5707" s="28" t="str">
        <f>IF(R5707&lt;S5707+U5707,"期末实有头数应大于等于能繁母畜+种公畜","")</f>
        <v/>
      </c>
      <c r="AB5707" s="28" t="str">
        <f>IF(R5707&lt;T5707,"期末实有头数应大于等于耕役畜","")</f>
        <v/>
      </c>
      <c r="AC5707" s="28" t="str">
        <f>IF(R5707&lt;V5707+W5707,"期末实有头数应大于等于良种+改良种","")</f>
        <v/>
      </c>
    </row>
    <row r="5708" spans="2:29">
      <c r="B5708" s="19"/>
      <c r="C5708" s="30"/>
      <c r="D5708" s="19" t="s">
        <v>46</v>
      </c>
      <c r="E5708" s="20" t="s">
        <v>47</v>
      </c>
      <c r="F5708" s="19">
        <v>11</v>
      </c>
      <c r="G5708" s="21">
        <f t="shared" ref="G5708:S5708" si="3022">G5709+G5713</f>
        <v>0</v>
      </c>
      <c r="H5708" s="21">
        <f t="shared" si="3022"/>
        <v>0</v>
      </c>
      <c r="I5708" s="21">
        <f t="shared" si="3022"/>
        <v>0</v>
      </c>
      <c r="J5708" s="21">
        <f t="shared" si="3022"/>
        <v>0</v>
      </c>
      <c r="K5708" s="21">
        <f t="shared" si="3022"/>
        <v>0</v>
      </c>
      <c r="L5708" s="21">
        <f t="shared" si="3022"/>
        <v>0</v>
      </c>
      <c r="M5708" s="21">
        <f t="shared" si="3022"/>
        <v>0</v>
      </c>
      <c r="N5708" s="21">
        <f t="shared" si="3022"/>
        <v>0</v>
      </c>
      <c r="O5708" s="21">
        <f t="shared" si="3022"/>
        <v>0</v>
      </c>
      <c r="P5708" s="21">
        <f t="shared" si="3022"/>
        <v>0</v>
      </c>
      <c r="Q5708" s="21">
        <f t="shared" si="3022"/>
        <v>0</v>
      </c>
      <c r="R5708" s="23">
        <f t="shared" si="3022"/>
        <v>0</v>
      </c>
      <c r="S5708" s="21">
        <f t="shared" si="3022"/>
        <v>0</v>
      </c>
      <c r="T5708" s="22" t="s">
        <v>38</v>
      </c>
      <c r="U5708" s="21">
        <f>U5709+U5713</f>
        <v>0</v>
      </c>
      <c r="V5708" s="21">
        <f>V5709+V5713</f>
        <v>0</v>
      </c>
      <c r="W5708" s="21">
        <f>W5709+W5713</f>
        <v>0</v>
      </c>
      <c r="Y5708" s="28" t="str">
        <f t="shared" si="3018"/>
        <v/>
      </c>
      <c r="Z5708" s="28" t="str">
        <f t="shared" si="3019"/>
        <v/>
      </c>
      <c r="AA5708" s="28" t="str">
        <f>IF(R5708&lt;S5708+U5708,"期末实有头数应大于等于能繁母畜+种公畜","")</f>
        <v/>
      </c>
      <c r="AB5708" s="28"/>
      <c r="AC5708" s="28" t="str">
        <f>IF(R5708&lt;V5708+W5708,"期末实有头数应大于等于良种+改良种","")</f>
        <v/>
      </c>
    </row>
    <row r="5709" spans="2:29">
      <c r="B5709" s="19"/>
      <c r="C5709" s="30"/>
      <c r="D5709" s="19" t="s">
        <v>48</v>
      </c>
      <c r="E5709" s="20" t="s">
        <v>47</v>
      </c>
      <c r="F5709" s="19">
        <v>12</v>
      </c>
      <c r="R5709" s="21">
        <f>G5709+I5709+J5709+K5709-L5709-M5709-N5709-Q5709</f>
        <v>0</v>
      </c>
      <c r="T5709" s="22" t="s">
        <v>38</v>
      </c>
      <c r="Y5709" s="28" t="str">
        <f t="shared" si="3018"/>
        <v/>
      </c>
      <c r="Z5709" s="28" t="str">
        <f t="shared" si="3019"/>
        <v/>
      </c>
      <c r="AA5709" s="28" t="str">
        <f>IF(R5709&lt;S5709+U5709,"期末实有头数应大于等于能繁母畜+种公畜","")</f>
        <v/>
      </c>
      <c r="AB5709" s="28"/>
      <c r="AC5709" s="28" t="str">
        <f>IF(R5709&lt;V5709+W5709,"期末实有头数应大于等于良种+改良种","")</f>
        <v/>
      </c>
    </row>
    <row r="5710" spans="2:29">
      <c r="B5710" s="19"/>
      <c r="C5710" s="30"/>
      <c r="D5710" s="19" t="s">
        <v>49</v>
      </c>
      <c r="E5710" s="20" t="s">
        <v>47</v>
      </c>
      <c r="F5710" s="19">
        <v>13</v>
      </c>
      <c r="R5710" s="21">
        <f>G5710+I5710+J5710+K5710-L5710-M5710-N5710-Q5710</f>
        <v>0</v>
      </c>
      <c r="T5710" s="22" t="s">
        <v>38</v>
      </c>
      <c r="V5710" s="22" t="s">
        <v>38</v>
      </c>
      <c r="W5710" s="22" t="s">
        <v>38</v>
      </c>
      <c r="Y5710" s="28" t="str">
        <f t="shared" si="3018"/>
        <v/>
      </c>
      <c r="Z5710" s="28" t="str">
        <f t="shared" si="3019"/>
        <v/>
      </c>
      <c r="AA5710" s="28" t="str">
        <f>IF(R5710&lt;S5710+U5710,"期末实有头数应大于等于能繁母畜+种公畜","")</f>
        <v/>
      </c>
      <c r="AB5710" s="28"/>
      <c r="AC5710" s="28"/>
    </row>
    <row r="5711" spans="2:29">
      <c r="B5711" s="19"/>
      <c r="C5711" s="30"/>
      <c r="D5711" s="19" t="s">
        <v>50</v>
      </c>
      <c r="E5711" s="20" t="s">
        <v>47</v>
      </c>
      <c r="F5711" s="19">
        <v>14</v>
      </c>
      <c r="H5711" s="22" t="s">
        <v>38</v>
      </c>
      <c r="I5711" s="22" t="s">
        <v>38</v>
      </c>
      <c r="J5711" s="22" t="s">
        <v>38</v>
      </c>
      <c r="K5711" s="22" t="s">
        <v>38</v>
      </c>
      <c r="L5711" s="22" t="s">
        <v>38</v>
      </c>
      <c r="M5711" s="22" t="s">
        <v>38</v>
      </c>
      <c r="N5711" s="22" t="s">
        <v>38</v>
      </c>
      <c r="O5711" s="22" t="s">
        <v>38</v>
      </c>
      <c r="P5711" s="22" t="s">
        <v>38</v>
      </c>
      <c r="Q5711" s="22" t="s">
        <v>38</v>
      </c>
      <c r="R5711" s="24"/>
      <c r="T5711" s="22" t="s">
        <v>38</v>
      </c>
      <c r="U5711" s="22" t="s">
        <v>38</v>
      </c>
      <c r="V5711" s="22" t="s">
        <v>38</v>
      </c>
      <c r="W5711" s="22" t="s">
        <v>38</v>
      </c>
      <c r="Y5711" s="28" t="str">
        <f t="shared" si="3018"/>
        <v/>
      </c>
      <c r="Z5711" s="28"/>
      <c r="AA5711" s="28"/>
      <c r="AB5711" s="28"/>
      <c r="AC5711" s="28"/>
    </row>
    <row r="5712" spans="2:29">
      <c r="B5712" s="19"/>
      <c r="C5712" s="30"/>
      <c r="D5712" s="19" t="s">
        <v>51</v>
      </c>
      <c r="E5712" s="20" t="s">
        <v>47</v>
      </c>
      <c r="F5712" s="19">
        <v>15</v>
      </c>
      <c r="H5712" s="22" t="s">
        <v>38</v>
      </c>
      <c r="I5712" s="22" t="s">
        <v>38</v>
      </c>
      <c r="J5712" s="22" t="s">
        <v>38</v>
      </c>
      <c r="K5712" s="22" t="s">
        <v>38</v>
      </c>
      <c r="L5712" s="22" t="s">
        <v>38</v>
      </c>
      <c r="M5712" s="22" t="s">
        <v>38</v>
      </c>
      <c r="N5712" s="22" t="s">
        <v>38</v>
      </c>
      <c r="O5712" s="22" t="s">
        <v>38</v>
      </c>
      <c r="P5712" s="22" t="s">
        <v>38</v>
      </c>
      <c r="Q5712" s="22" t="s">
        <v>38</v>
      </c>
      <c r="R5712" s="24"/>
      <c r="T5712" s="22" t="s">
        <v>38</v>
      </c>
      <c r="U5712" s="22" t="s">
        <v>38</v>
      </c>
      <c r="V5712" s="22" t="s">
        <v>38</v>
      </c>
      <c r="W5712" s="22" t="s">
        <v>38</v>
      </c>
      <c r="Y5712" s="28" t="str">
        <f t="shared" si="3018"/>
        <v/>
      </c>
      <c r="Z5712" s="28"/>
      <c r="AA5712" s="28"/>
      <c r="AB5712" s="28"/>
      <c r="AC5712" s="28"/>
    </row>
    <row r="5713" spans="2:29">
      <c r="B5713" s="19"/>
      <c r="C5713" s="30"/>
      <c r="D5713" s="19" t="s">
        <v>52</v>
      </c>
      <c r="E5713" s="20" t="s">
        <v>47</v>
      </c>
      <c r="F5713" s="19">
        <v>16</v>
      </c>
      <c r="R5713" s="21">
        <f>G5713+I5713+J5713+K5713-L5713-M5713-N5713-Q5713</f>
        <v>0</v>
      </c>
      <c r="T5713" s="22" t="s">
        <v>38</v>
      </c>
      <c r="Y5713" s="28" t="str">
        <f t="shared" si="3018"/>
        <v/>
      </c>
      <c r="Z5713" s="28" t="str">
        <f>IF(N5713&lt;O5713+P5713,"出卖应大于等于出卖肉畜+出卖仔畜","")</f>
        <v/>
      </c>
      <c r="AA5713" s="28" t="str">
        <f t="shared" ref="AA5713:AA5722" si="3023">IF(R5713&lt;S5713+U5713,"期末实有头数应大于等于能繁母畜+种公畜","")</f>
        <v/>
      </c>
      <c r="AB5713" s="28"/>
      <c r="AC5713" s="28" t="str">
        <f t="shared" ref="AC5713:AC5718" si="3024">IF(R5713&lt;V5713+W5713,"期末实有头数应大于等于良种+改良种","")</f>
        <v/>
      </c>
    </row>
    <row r="5714" spans="2:29">
      <c r="B5714" s="19"/>
      <c r="C5714" s="30"/>
      <c r="D5714" s="19" t="s">
        <v>53</v>
      </c>
      <c r="E5714" s="18" t="s">
        <v>33</v>
      </c>
      <c r="F5714" s="19">
        <v>17</v>
      </c>
      <c r="R5714" s="21">
        <f>G5714+I5714+J5714+K5714-L5714-M5714-N5714-Q5714</f>
        <v>0</v>
      </c>
      <c r="T5714" s="22" t="s">
        <v>38</v>
      </c>
      <c r="Y5714" s="28" t="str">
        <f t="shared" si="3018"/>
        <v/>
      </c>
      <c r="Z5714" s="28" t="str">
        <f>IF(N5714&lt;O5714+P5714,"出卖应大于等于出卖肉畜+出卖仔畜","")</f>
        <v/>
      </c>
      <c r="AA5714" s="28" t="str">
        <f t="shared" si="3023"/>
        <v/>
      </c>
      <c r="AB5714" s="28"/>
      <c r="AC5714" s="28" t="str">
        <f t="shared" si="3024"/>
        <v/>
      </c>
    </row>
    <row r="5715" spans="2:29">
      <c r="B5715" s="18"/>
      <c r="C5715" s="29"/>
      <c r="D5715" s="19" t="s">
        <v>32</v>
      </c>
      <c r="E5715" s="20" t="s">
        <v>33</v>
      </c>
      <c r="F5715" s="19">
        <v>1</v>
      </c>
      <c r="G5715" s="21">
        <f t="shared" ref="G5715:S5715" si="3025">G5716+G5731</f>
        <v>0</v>
      </c>
      <c r="H5715" s="21">
        <f t="shared" si="3025"/>
        <v>0</v>
      </c>
      <c r="I5715" s="21">
        <f t="shared" si="3025"/>
        <v>0</v>
      </c>
      <c r="J5715" s="21">
        <f t="shared" si="3025"/>
        <v>0</v>
      </c>
      <c r="K5715" s="21">
        <f t="shared" si="3025"/>
        <v>0</v>
      </c>
      <c r="L5715" s="21">
        <f t="shared" si="3025"/>
        <v>0</v>
      </c>
      <c r="M5715" s="21">
        <f t="shared" si="3025"/>
        <v>0</v>
      </c>
      <c r="N5715" s="21">
        <f t="shared" si="3025"/>
        <v>0</v>
      </c>
      <c r="O5715" s="21">
        <f t="shared" si="3025"/>
        <v>0</v>
      </c>
      <c r="P5715" s="21">
        <f t="shared" si="3025"/>
        <v>0</v>
      </c>
      <c r="Q5715" s="21">
        <f t="shared" si="3025"/>
        <v>0</v>
      </c>
      <c r="R5715" s="21">
        <f t="shared" si="3025"/>
        <v>0</v>
      </c>
      <c r="S5715" s="21">
        <f t="shared" si="3025"/>
        <v>0</v>
      </c>
      <c r="T5715" s="21">
        <f>T5716</f>
        <v>0</v>
      </c>
      <c r="U5715" s="21">
        <f>U5716+U5731</f>
        <v>0</v>
      </c>
      <c r="V5715" s="21">
        <f>V5716+V5731</f>
        <v>0</v>
      </c>
      <c r="W5715" s="21">
        <f>W5716+W5731</f>
        <v>0</v>
      </c>
      <c r="Y5715" s="28" t="str">
        <f t="shared" si="3018"/>
        <v/>
      </c>
      <c r="Z5715" s="28" t="str">
        <f>IF(N5715&lt;O5715+P5715,"出卖应大于等于出卖肉畜+出卖仔畜","")</f>
        <v/>
      </c>
      <c r="AA5715" s="28" t="str">
        <f t="shared" si="3023"/>
        <v/>
      </c>
      <c r="AB5715" s="28" t="str">
        <f>IF(R5715&lt;T5715,"期末实有头数应大于等于耕役畜","")</f>
        <v/>
      </c>
      <c r="AC5715" s="28" t="str">
        <f t="shared" si="3024"/>
        <v/>
      </c>
    </row>
    <row r="5716" spans="2:29">
      <c r="B5716" s="19"/>
      <c r="C5716" s="30"/>
      <c r="D5716" s="19" t="s">
        <v>34</v>
      </c>
      <c r="E5716" s="20" t="s">
        <v>33</v>
      </c>
      <c r="F5716" s="19">
        <v>2</v>
      </c>
      <c r="G5716" s="21">
        <f t="shared" ref="G5716:S5716" si="3026">G5717+G5725</f>
        <v>0</v>
      </c>
      <c r="H5716" s="21">
        <f t="shared" si="3026"/>
        <v>0</v>
      </c>
      <c r="I5716" s="21">
        <f t="shared" si="3026"/>
        <v>0</v>
      </c>
      <c r="J5716" s="21">
        <f t="shared" si="3026"/>
        <v>0</v>
      </c>
      <c r="K5716" s="21">
        <f t="shared" si="3026"/>
        <v>0</v>
      </c>
      <c r="L5716" s="21">
        <f t="shared" si="3026"/>
        <v>0</v>
      </c>
      <c r="M5716" s="21">
        <f t="shared" si="3026"/>
        <v>0</v>
      </c>
      <c r="N5716" s="21">
        <f t="shared" si="3026"/>
        <v>0</v>
      </c>
      <c r="O5716" s="21">
        <f t="shared" si="3026"/>
        <v>0</v>
      </c>
      <c r="P5716" s="21">
        <f t="shared" si="3026"/>
        <v>0</v>
      </c>
      <c r="Q5716" s="21">
        <f t="shared" si="3026"/>
        <v>0</v>
      </c>
      <c r="R5716" s="21">
        <f t="shared" si="3026"/>
        <v>0</v>
      </c>
      <c r="S5716" s="21">
        <f t="shared" si="3026"/>
        <v>0</v>
      </c>
      <c r="T5716" s="21">
        <f>T5717</f>
        <v>0</v>
      </c>
      <c r="U5716" s="21">
        <f>U5717+U5725</f>
        <v>0</v>
      </c>
      <c r="V5716" s="21">
        <f>V5717+V5725</f>
        <v>0</v>
      </c>
      <c r="W5716" s="21">
        <f>W5717+W5725</f>
        <v>0</v>
      </c>
      <c r="Y5716" s="28" t="str">
        <f t="shared" ref="Y5716:Y5732" si="3027">IF(H5716&lt;I5716,"繁殖仔畜应大于等于成活","")</f>
        <v/>
      </c>
      <c r="Z5716" s="28" t="str">
        <f t="shared" ref="Z5716:Z5727" si="3028">IF(N5716&lt;O5716+P5716,"出卖应大于等于出卖肉畜+出卖仔畜","")</f>
        <v/>
      </c>
      <c r="AA5716" s="28" t="str">
        <f t="shared" si="3023"/>
        <v/>
      </c>
      <c r="AB5716" s="28" t="str">
        <f>IF(R5716&lt;T5716,"期末实有头数应大于等于耕役畜","")</f>
        <v/>
      </c>
      <c r="AC5716" s="28" t="str">
        <f t="shared" si="3024"/>
        <v/>
      </c>
    </row>
    <row r="5717" spans="2:29">
      <c r="B5717" s="19"/>
      <c r="C5717" s="30"/>
      <c r="D5717" s="19" t="s">
        <v>35</v>
      </c>
      <c r="E5717" s="20" t="s">
        <v>33</v>
      </c>
      <c r="F5717" s="19">
        <v>3</v>
      </c>
      <c r="G5717" s="21">
        <f t="shared" ref="G5717:R5717" si="3029">G5718+G5721+G5722+G5723+G5724</f>
        <v>0</v>
      </c>
      <c r="H5717" s="21">
        <f t="shared" si="3029"/>
        <v>0</v>
      </c>
      <c r="I5717" s="21">
        <f t="shared" si="3029"/>
        <v>0</v>
      </c>
      <c r="J5717" s="21">
        <f t="shared" si="3029"/>
        <v>0</v>
      </c>
      <c r="K5717" s="21">
        <f t="shared" si="3029"/>
        <v>0</v>
      </c>
      <c r="L5717" s="21">
        <f t="shared" si="3029"/>
        <v>0</v>
      </c>
      <c r="M5717" s="21">
        <f t="shared" si="3029"/>
        <v>0</v>
      </c>
      <c r="N5717" s="21">
        <f t="shared" si="3029"/>
        <v>0</v>
      </c>
      <c r="O5717" s="21">
        <f t="shared" si="3029"/>
        <v>0</v>
      </c>
      <c r="P5717" s="21">
        <f t="shared" si="3029"/>
        <v>0</v>
      </c>
      <c r="Q5717" s="21">
        <f t="shared" si="3029"/>
        <v>0</v>
      </c>
      <c r="R5717" s="21">
        <f t="shared" si="3029"/>
        <v>0</v>
      </c>
      <c r="S5717" s="21">
        <f>S5718+S5721+S5722+S5724</f>
        <v>0</v>
      </c>
      <c r="T5717" s="21">
        <f>T5718+T5721+T5722+T5723+T5724</f>
        <v>0</v>
      </c>
      <c r="U5717" s="21">
        <f>U5718+U5721+U5722+U5724</f>
        <v>0</v>
      </c>
      <c r="V5717" s="21">
        <f>V5718+V5721+V5722+V5724</f>
        <v>0</v>
      </c>
      <c r="W5717" s="21">
        <f>W5718+W5721+W5722+W5724</f>
        <v>0</v>
      </c>
      <c r="Y5717" s="28" t="str">
        <f t="shared" si="3027"/>
        <v/>
      </c>
      <c r="Z5717" s="28" t="str">
        <f t="shared" si="3028"/>
        <v/>
      </c>
      <c r="AA5717" s="28" t="str">
        <f t="shared" si="3023"/>
        <v/>
      </c>
      <c r="AB5717" s="28" t="str">
        <f>IF(R5717&lt;T5717,"期末实有头数应大于等于耕役畜","")</f>
        <v/>
      </c>
      <c r="AC5717" s="28" t="str">
        <f t="shared" si="3024"/>
        <v/>
      </c>
    </row>
    <row r="5718" spans="2:29">
      <c r="B5718" s="19"/>
      <c r="C5718" s="30"/>
      <c r="D5718" s="19" t="s">
        <v>36</v>
      </c>
      <c r="E5718" s="20" t="s">
        <v>33</v>
      </c>
      <c r="F5718" s="19">
        <v>4</v>
      </c>
      <c r="R5718" s="21">
        <f>G5718+I5718+J5718+K5718-L5718-M5718-N5718-Q5718</f>
        <v>0</v>
      </c>
      <c r="Y5718" s="28" t="str">
        <f t="shared" si="3027"/>
        <v/>
      </c>
      <c r="Z5718" s="28" t="str">
        <f t="shared" si="3028"/>
        <v/>
      </c>
      <c r="AA5718" s="28" t="str">
        <f t="shared" si="3023"/>
        <v/>
      </c>
      <c r="AB5718" s="28" t="str">
        <f>IF(R5718&lt;T5718,"期末实有头数应大于等于耕役畜","")</f>
        <v/>
      </c>
      <c r="AC5718" s="28" t="str">
        <f t="shared" si="3024"/>
        <v/>
      </c>
    </row>
    <row r="5719" spans="2:29">
      <c r="B5719" s="19"/>
      <c r="C5719" s="30"/>
      <c r="D5719" s="19" t="s">
        <v>37</v>
      </c>
      <c r="E5719" s="20" t="s">
        <v>33</v>
      </c>
      <c r="F5719" s="19">
        <v>5</v>
      </c>
      <c r="R5719" s="21">
        <f t="shared" ref="R5719:R5724" si="3030">G5719+I5719+J5719+K5719-L5719-M5719-N5719-Q5719</f>
        <v>0</v>
      </c>
      <c r="T5719" s="22" t="s">
        <v>38</v>
      </c>
      <c r="V5719" s="22" t="s">
        <v>38</v>
      </c>
      <c r="W5719" s="22" t="s">
        <v>38</v>
      </c>
      <c r="Y5719" s="28" t="str">
        <f t="shared" si="3027"/>
        <v/>
      </c>
      <c r="Z5719" s="28" t="str">
        <f t="shared" si="3028"/>
        <v/>
      </c>
      <c r="AA5719" s="28" t="str">
        <f t="shared" si="3023"/>
        <v/>
      </c>
      <c r="AB5719" s="28"/>
      <c r="AC5719" s="28"/>
    </row>
    <row r="5720" spans="2:29">
      <c r="B5720" s="19"/>
      <c r="C5720" s="30"/>
      <c r="D5720" s="19" t="s">
        <v>39</v>
      </c>
      <c r="E5720" s="20" t="s">
        <v>33</v>
      </c>
      <c r="F5720" s="19">
        <v>6</v>
      </c>
      <c r="R5720" s="21">
        <f t="shared" si="3030"/>
        <v>0</v>
      </c>
      <c r="T5720" s="22" t="s">
        <v>38</v>
      </c>
      <c r="V5720" s="22" t="s">
        <v>38</v>
      </c>
      <c r="W5720" s="22" t="s">
        <v>38</v>
      </c>
      <c r="Y5720" s="28" t="str">
        <f t="shared" si="3027"/>
        <v/>
      </c>
      <c r="Z5720" s="28" t="str">
        <f t="shared" si="3028"/>
        <v/>
      </c>
      <c r="AA5720" s="28" t="str">
        <f t="shared" si="3023"/>
        <v/>
      </c>
      <c r="AB5720" s="28"/>
      <c r="AC5720" s="28"/>
    </row>
    <row r="5721" spans="2:29">
      <c r="B5721" s="19"/>
      <c r="C5721" s="30"/>
      <c r="D5721" s="19" t="s">
        <v>40</v>
      </c>
      <c r="E5721" s="20" t="s">
        <v>41</v>
      </c>
      <c r="F5721" s="19">
        <v>7</v>
      </c>
      <c r="R5721" s="21">
        <f t="shared" si="3030"/>
        <v>0</v>
      </c>
      <c r="Y5721" s="28" t="str">
        <f t="shared" si="3027"/>
        <v/>
      </c>
      <c r="Z5721" s="28" t="str">
        <f t="shared" si="3028"/>
        <v/>
      </c>
      <c r="AA5721" s="28" t="str">
        <f t="shared" si="3023"/>
        <v/>
      </c>
      <c r="AB5721" s="28" t="str">
        <f>IF(R5721&lt;T5721,"期末实有头数应大于等于耕役畜","")</f>
        <v/>
      </c>
      <c r="AC5721" s="28" t="str">
        <f>IF(R5721&lt;V5721+W5721,"期末实有头数应大于等于良种+改良种","")</f>
        <v/>
      </c>
    </row>
    <row r="5722" spans="2:29">
      <c r="B5722" s="19"/>
      <c r="C5722" s="30"/>
      <c r="D5722" s="19" t="s">
        <v>42</v>
      </c>
      <c r="E5722" s="20" t="s">
        <v>33</v>
      </c>
      <c r="F5722" s="19">
        <v>8</v>
      </c>
      <c r="R5722" s="21">
        <f t="shared" si="3030"/>
        <v>0</v>
      </c>
      <c r="Y5722" s="28" t="str">
        <f t="shared" si="3027"/>
        <v/>
      </c>
      <c r="Z5722" s="28" t="str">
        <f t="shared" si="3028"/>
        <v/>
      </c>
      <c r="AA5722" s="28" t="str">
        <f t="shared" si="3023"/>
        <v/>
      </c>
      <c r="AB5722" s="28" t="str">
        <f>IF(R5722&lt;T5722,"期末实有头数应大于等于耕役畜","")</f>
        <v/>
      </c>
      <c r="AC5722" s="28" t="str">
        <f>IF(R5722&lt;V5722+W5722,"期末实有头数应大于等于良种+改良种","")</f>
        <v/>
      </c>
    </row>
    <row r="5723" spans="2:29">
      <c r="B5723" s="19"/>
      <c r="C5723" s="30"/>
      <c r="D5723" s="19" t="s">
        <v>43</v>
      </c>
      <c r="E5723" s="20" t="s">
        <v>33</v>
      </c>
      <c r="F5723" s="19">
        <v>9</v>
      </c>
      <c r="R5723" s="21">
        <f t="shared" si="3030"/>
        <v>0</v>
      </c>
      <c r="S5723" s="22" t="s">
        <v>38</v>
      </c>
      <c r="U5723" s="22" t="s">
        <v>38</v>
      </c>
      <c r="V5723" s="22" t="s">
        <v>38</v>
      </c>
      <c r="W5723" s="22" t="s">
        <v>38</v>
      </c>
      <c r="Y5723" s="28" t="str">
        <f t="shared" si="3027"/>
        <v/>
      </c>
      <c r="Z5723" s="28" t="str">
        <f t="shared" si="3028"/>
        <v/>
      </c>
      <c r="AA5723" s="28"/>
      <c r="AB5723" s="28" t="str">
        <f>IF(R5723&lt;T5723,"期末实有头数应大于等于耕役畜","")</f>
        <v/>
      </c>
      <c r="AC5723" s="28"/>
    </row>
    <row r="5724" spans="2:29">
      <c r="B5724" s="19"/>
      <c r="C5724" s="30"/>
      <c r="D5724" s="19" t="s">
        <v>44</v>
      </c>
      <c r="E5724" s="20" t="s">
        <v>45</v>
      </c>
      <c r="F5724" s="19">
        <v>10</v>
      </c>
      <c r="R5724" s="21">
        <f t="shared" si="3030"/>
        <v>0</v>
      </c>
      <c r="Y5724" s="28" t="str">
        <f t="shared" si="3027"/>
        <v/>
      </c>
      <c r="Z5724" s="28" t="str">
        <f t="shared" si="3028"/>
        <v/>
      </c>
      <c r="AA5724" s="28" t="str">
        <f>IF(R5724&lt;S5724+U5724,"期末实有头数应大于等于能繁母畜+种公畜","")</f>
        <v/>
      </c>
      <c r="AB5724" s="28" t="str">
        <f>IF(R5724&lt;T5724,"期末实有头数应大于等于耕役畜","")</f>
        <v/>
      </c>
      <c r="AC5724" s="28" t="str">
        <f>IF(R5724&lt;V5724+W5724,"期末实有头数应大于等于良种+改良种","")</f>
        <v/>
      </c>
    </row>
    <row r="5725" spans="2:29">
      <c r="B5725" s="19"/>
      <c r="C5725" s="30"/>
      <c r="D5725" s="19" t="s">
        <v>46</v>
      </c>
      <c r="E5725" s="20" t="s">
        <v>47</v>
      </c>
      <c r="F5725" s="19">
        <v>11</v>
      </c>
      <c r="G5725" s="21">
        <f t="shared" ref="G5725:S5725" si="3031">G5726+G5730</f>
        <v>0</v>
      </c>
      <c r="H5725" s="21">
        <f t="shared" si="3031"/>
        <v>0</v>
      </c>
      <c r="I5725" s="21">
        <f t="shared" si="3031"/>
        <v>0</v>
      </c>
      <c r="J5725" s="21">
        <f t="shared" si="3031"/>
        <v>0</v>
      </c>
      <c r="K5725" s="21">
        <f t="shared" si="3031"/>
        <v>0</v>
      </c>
      <c r="L5725" s="21">
        <f t="shared" si="3031"/>
        <v>0</v>
      </c>
      <c r="M5725" s="21">
        <f t="shared" si="3031"/>
        <v>0</v>
      </c>
      <c r="N5725" s="21">
        <f t="shared" si="3031"/>
        <v>0</v>
      </c>
      <c r="O5725" s="21">
        <f t="shared" si="3031"/>
        <v>0</v>
      </c>
      <c r="P5725" s="21">
        <f t="shared" si="3031"/>
        <v>0</v>
      </c>
      <c r="Q5725" s="21">
        <f t="shared" si="3031"/>
        <v>0</v>
      </c>
      <c r="R5725" s="23">
        <f t="shared" si="3031"/>
        <v>0</v>
      </c>
      <c r="S5725" s="21">
        <f t="shared" si="3031"/>
        <v>0</v>
      </c>
      <c r="T5725" s="22" t="s">
        <v>38</v>
      </c>
      <c r="U5725" s="21">
        <f>U5726+U5730</f>
        <v>0</v>
      </c>
      <c r="V5725" s="21">
        <f>V5726+V5730</f>
        <v>0</v>
      </c>
      <c r="W5725" s="21">
        <f>W5726+W5730</f>
        <v>0</v>
      </c>
      <c r="Y5725" s="28" t="str">
        <f t="shared" si="3027"/>
        <v/>
      </c>
      <c r="Z5725" s="28" t="str">
        <f t="shared" si="3028"/>
        <v/>
      </c>
      <c r="AA5725" s="28" t="str">
        <f>IF(R5725&lt;S5725+U5725,"期末实有头数应大于等于能繁母畜+种公畜","")</f>
        <v/>
      </c>
      <c r="AB5725" s="28"/>
      <c r="AC5725" s="28" t="str">
        <f>IF(R5725&lt;V5725+W5725,"期末实有头数应大于等于良种+改良种","")</f>
        <v/>
      </c>
    </row>
    <row r="5726" spans="2:29">
      <c r="B5726" s="19"/>
      <c r="C5726" s="30"/>
      <c r="D5726" s="19" t="s">
        <v>48</v>
      </c>
      <c r="E5726" s="20" t="s">
        <v>47</v>
      </c>
      <c r="F5726" s="19">
        <v>12</v>
      </c>
      <c r="R5726" s="21">
        <f>G5726+I5726+J5726+K5726-L5726-M5726-N5726-Q5726</f>
        <v>0</v>
      </c>
      <c r="T5726" s="22" t="s">
        <v>38</v>
      </c>
      <c r="Y5726" s="28" t="str">
        <f t="shared" si="3027"/>
        <v/>
      </c>
      <c r="Z5726" s="28" t="str">
        <f t="shared" si="3028"/>
        <v/>
      </c>
      <c r="AA5726" s="28" t="str">
        <f>IF(R5726&lt;S5726+U5726,"期末实有头数应大于等于能繁母畜+种公畜","")</f>
        <v/>
      </c>
      <c r="AB5726" s="28"/>
      <c r="AC5726" s="28" t="str">
        <f>IF(R5726&lt;V5726+W5726,"期末实有头数应大于等于良种+改良种","")</f>
        <v/>
      </c>
    </row>
    <row r="5727" spans="2:29">
      <c r="B5727" s="19"/>
      <c r="C5727" s="30"/>
      <c r="D5727" s="19" t="s">
        <v>49</v>
      </c>
      <c r="E5727" s="20" t="s">
        <v>47</v>
      </c>
      <c r="F5727" s="19">
        <v>13</v>
      </c>
      <c r="R5727" s="21">
        <f>G5727+I5727+J5727+K5727-L5727-M5727-N5727-Q5727</f>
        <v>0</v>
      </c>
      <c r="T5727" s="22" t="s">
        <v>38</v>
      </c>
      <c r="V5727" s="22" t="s">
        <v>38</v>
      </c>
      <c r="W5727" s="22" t="s">
        <v>38</v>
      </c>
      <c r="Y5727" s="28" t="str">
        <f t="shared" si="3027"/>
        <v/>
      </c>
      <c r="Z5727" s="28" t="str">
        <f t="shared" si="3028"/>
        <v/>
      </c>
      <c r="AA5727" s="28" t="str">
        <f>IF(R5727&lt;S5727+U5727,"期末实有头数应大于等于能繁母畜+种公畜","")</f>
        <v/>
      </c>
      <c r="AB5727" s="28"/>
      <c r="AC5727" s="28"/>
    </row>
    <row r="5728" spans="2:29">
      <c r="B5728" s="19"/>
      <c r="C5728" s="30"/>
      <c r="D5728" s="19" t="s">
        <v>50</v>
      </c>
      <c r="E5728" s="20" t="s">
        <v>47</v>
      </c>
      <c r="F5728" s="19">
        <v>14</v>
      </c>
      <c r="H5728" s="22" t="s">
        <v>38</v>
      </c>
      <c r="I5728" s="22" t="s">
        <v>38</v>
      </c>
      <c r="J5728" s="22" t="s">
        <v>38</v>
      </c>
      <c r="K5728" s="22" t="s">
        <v>38</v>
      </c>
      <c r="L5728" s="22" t="s">
        <v>38</v>
      </c>
      <c r="M5728" s="22" t="s">
        <v>38</v>
      </c>
      <c r="N5728" s="22" t="s">
        <v>38</v>
      </c>
      <c r="O5728" s="22" t="s">
        <v>38</v>
      </c>
      <c r="P5728" s="22" t="s">
        <v>38</v>
      </c>
      <c r="Q5728" s="22" t="s">
        <v>38</v>
      </c>
      <c r="R5728" s="24"/>
      <c r="T5728" s="22" t="s">
        <v>38</v>
      </c>
      <c r="U5728" s="22" t="s">
        <v>38</v>
      </c>
      <c r="V5728" s="22" t="s">
        <v>38</v>
      </c>
      <c r="W5728" s="22" t="s">
        <v>38</v>
      </c>
      <c r="Y5728" s="28" t="str">
        <f t="shared" si="3027"/>
        <v/>
      </c>
      <c r="Z5728" s="28"/>
      <c r="AA5728" s="28"/>
      <c r="AB5728" s="28"/>
      <c r="AC5728" s="28"/>
    </row>
    <row r="5729" spans="2:29">
      <c r="B5729" s="19"/>
      <c r="C5729" s="30"/>
      <c r="D5729" s="19" t="s">
        <v>51</v>
      </c>
      <c r="E5729" s="20" t="s">
        <v>47</v>
      </c>
      <c r="F5729" s="19">
        <v>15</v>
      </c>
      <c r="H5729" s="22" t="s">
        <v>38</v>
      </c>
      <c r="I5729" s="22" t="s">
        <v>38</v>
      </c>
      <c r="J5729" s="22" t="s">
        <v>38</v>
      </c>
      <c r="K5729" s="22" t="s">
        <v>38</v>
      </c>
      <c r="L5729" s="22" t="s">
        <v>38</v>
      </c>
      <c r="M5729" s="22" t="s">
        <v>38</v>
      </c>
      <c r="N5729" s="22" t="s">
        <v>38</v>
      </c>
      <c r="O5729" s="22" t="s">
        <v>38</v>
      </c>
      <c r="P5729" s="22" t="s">
        <v>38</v>
      </c>
      <c r="Q5729" s="22" t="s">
        <v>38</v>
      </c>
      <c r="R5729" s="24"/>
      <c r="T5729" s="22" t="s">
        <v>38</v>
      </c>
      <c r="U5729" s="22" t="s">
        <v>38</v>
      </c>
      <c r="V5729" s="22" t="s">
        <v>38</v>
      </c>
      <c r="W5729" s="22" t="s">
        <v>38</v>
      </c>
      <c r="Y5729" s="28" t="str">
        <f t="shared" si="3027"/>
        <v/>
      </c>
      <c r="Z5729" s="28"/>
      <c r="AA5729" s="28"/>
      <c r="AB5729" s="28"/>
      <c r="AC5729" s="28"/>
    </row>
    <row r="5730" spans="2:29">
      <c r="B5730" s="19"/>
      <c r="C5730" s="30"/>
      <c r="D5730" s="19" t="s">
        <v>52</v>
      </c>
      <c r="E5730" s="20" t="s">
        <v>47</v>
      </c>
      <c r="F5730" s="19">
        <v>16</v>
      </c>
      <c r="R5730" s="21">
        <f>G5730+I5730+J5730+K5730-L5730-M5730-N5730-Q5730</f>
        <v>0</v>
      </c>
      <c r="T5730" s="22" t="s">
        <v>38</v>
      </c>
      <c r="Y5730" s="28" t="str">
        <f t="shared" si="3027"/>
        <v/>
      </c>
      <c r="Z5730" s="28" t="str">
        <f>IF(N5730&lt;O5730+P5730,"出卖应大于等于出卖肉畜+出卖仔畜","")</f>
        <v/>
      </c>
      <c r="AA5730" s="28" t="str">
        <f t="shared" ref="AA5730:AA5739" si="3032">IF(R5730&lt;S5730+U5730,"期末实有头数应大于等于能繁母畜+种公畜","")</f>
        <v/>
      </c>
      <c r="AB5730" s="28"/>
      <c r="AC5730" s="28" t="str">
        <f t="shared" ref="AC5730:AC5735" si="3033">IF(R5730&lt;V5730+W5730,"期末实有头数应大于等于良种+改良种","")</f>
        <v/>
      </c>
    </row>
    <row r="5731" spans="2:29">
      <c r="B5731" s="19"/>
      <c r="C5731" s="30"/>
      <c r="D5731" s="19" t="s">
        <v>53</v>
      </c>
      <c r="E5731" s="18" t="s">
        <v>33</v>
      </c>
      <c r="F5731" s="19">
        <v>17</v>
      </c>
      <c r="R5731" s="21">
        <f>G5731+I5731+J5731+K5731-L5731-M5731-N5731-Q5731</f>
        <v>0</v>
      </c>
      <c r="T5731" s="22" t="s">
        <v>38</v>
      </c>
      <c r="Y5731" s="28" t="str">
        <f t="shared" si="3027"/>
        <v/>
      </c>
      <c r="Z5731" s="28" t="str">
        <f>IF(N5731&lt;O5731+P5731,"出卖应大于等于出卖肉畜+出卖仔畜","")</f>
        <v/>
      </c>
      <c r="AA5731" s="28" t="str">
        <f t="shared" si="3032"/>
        <v/>
      </c>
      <c r="AB5731" s="28"/>
      <c r="AC5731" s="28" t="str">
        <f t="shared" si="3033"/>
        <v/>
      </c>
    </row>
    <row r="5732" spans="2:29">
      <c r="B5732" s="18"/>
      <c r="C5732" s="29"/>
      <c r="D5732" s="19" t="s">
        <v>32</v>
      </c>
      <c r="E5732" s="20" t="s">
        <v>33</v>
      </c>
      <c r="F5732" s="19">
        <v>1</v>
      </c>
      <c r="G5732" s="21">
        <f t="shared" ref="G5732:S5732" si="3034">G5733+G5748</f>
        <v>0</v>
      </c>
      <c r="H5732" s="21">
        <f t="shared" si="3034"/>
        <v>0</v>
      </c>
      <c r="I5732" s="21">
        <f t="shared" si="3034"/>
        <v>0</v>
      </c>
      <c r="J5732" s="21">
        <f t="shared" si="3034"/>
        <v>0</v>
      </c>
      <c r="K5732" s="21">
        <f t="shared" si="3034"/>
        <v>0</v>
      </c>
      <c r="L5732" s="21">
        <f t="shared" si="3034"/>
        <v>0</v>
      </c>
      <c r="M5732" s="21">
        <f t="shared" si="3034"/>
        <v>0</v>
      </c>
      <c r="N5732" s="21">
        <f t="shared" si="3034"/>
        <v>0</v>
      </c>
      <c r="O5732" s="21">
        <f t="shared" si="3034"/>
        <v>0</v>
      </c>
      <c r="P5732" s="21">
        <f t="shared" si="3034"/>
        <v>0</v>
      </c>
      <c r="Q5732" s="21">
        <f t="shared" si="3034"/>
        <v>0</v>
      </c>
      <c r="R5732" s="21">
        <f t="shared" si="3034"/>
        <v>0</v>
      </c>
      <c r="S5732" s="21">
        <f t="shared" si="3034"/>
        <v>0</v>
      </c>
      <c r="T5732" s="21">
        <f>T5733</f>
        <v>0</v>
      </c>
      <c r="U5732" s="21">
        <f>U5733+U5748</f>
        <v>0</v>
      </c>
      <c r="V5732" s="21">
        <f>V5733+V5748</f>
        <v>0</v>
      </c>
      <c r="W5732" s="21">
        <f>W5733+W5748</f>
        <v>0</v>
      </c>
      <c r="Y5732" s="28" t="str">
        <f t="shared" si="3027"/>
        <v/>
      </c>
      <c r="Z5732" s="28" t="str">
        <f>IF(N5732&lt;O5732+P5732,"出卖应大于等于出卖肉畜+出卖仔畜","")</f>
        <v/>
      </c>
      <c r="AA5732" s="28" t="str">
        <f t="shared" si="3032"/>
        <v/>
      </c>
      <c r="AB5732" s="28" t="str">
        <f>IF(R5732&lt;T5732,"期末实有头数应大于等于耕役畜","")</f>
        <v/>
      </c>
      <c r="AC5732" s="28" t="str">
        <f t="shared" si="3033"/>
        <v/>
      </c>
    </row>
    <row r="5733" spans="2:29">
      <c r="B5733" s="19"/>
      <c r="C5733" s="30"/>
      <c r="D5733" s="19" t="s">
        <v>34</v>
      </c>
      <c r="E5733" s="20" t="s">
        <v>33</v>
      </c>
      <c r="F5733" s="19">
        <v>2</v>
      </c>
      <c r="G5733" s="21">
        <f t="shared" ref="G5733:S5733" si="3035">G5734+G5742</f>
        <v>0</v>
      </c>
      <c r="H5733" s="21">
        <f t="shared" si="3035"/>
        <v>0</v>
      </c>
      <c r="I5733" s="21">
        <f t="shared" si="3035"/>
        <v>0</v>
      </c>
      <c r="J5733" s="21">
        <f t="shared" si="3035"/>
        <v>0</v>
      </c>
      <c r="K5733" s="21">
        <f t="shared" si="3035"/>
        <v>0</v>
      </c>
      <c r="L5733" s="21">
        <f t="shared" si="3035"/>
        <v>0</v>
      </c>
      <c r="M5733" s="21">
        <f t="shared" si="3035"/>
        <v>0</v>
      </c>
      <c r="N5733" s="21">
        <f t="shared" si="3035"/>
        <v>0</v>
      </c>
      <c r="O5733" s="21">
        <f t="shared" si="3035"/>
        <v>0</v>
      </c>
      <c r="P5733" s="21">
        <f t="shared" si="3035"/>
        <v>0</v>
      </c>
      <c r="Q5733" s="21">
        <f t="shared" si="3035"/>
        <v>0</v>
      </c>
      <c r="R5733" s="21">
        <f t="shared" si="3035"/>
        <v>0</v>
      </c>
      <c r="S5733" s="21">
        <f t="shared" si="3035"/>
        <v>0</v>
      </c>
      <c r="T5733" s="21">
        <f>T5734</f>
        <v>0</v>
      </c>
      <c r="U5733" s="21">
        <f>U5734+U5742</f>
        <v>0</v>
      </c>
      <c r="V5733" s="21">
        <f>V5734+V5742</f>
        <v>0</v>
      </c>
      <c r="W5733" s="21">
        <f>W5734+W5742</f>
        <v>0</v>
      </c>
      <c r="Y5733" s="28" t="str">
        <f t="shared" ref="Y5733:Y5749" si="3036">IF(H5733&lt;I5733,"繁殖仔畜应大于等于成活","")</f>
        <v/>
      </c>
      <c r="Z5733" s="28" t="str">
        <f t="shared" ref="Z5733:Z5744" si="3037">IF(N5733&lt;O5733+P5733,"出卖应大于等于出卖肉畜+出卖仔畜","")</f>
        <v/>
      </c>
      <c r="AA5733" s="28" t="str">
        <f t="shared" si="3032"/>
        <v/>
      </c>
      <c r="AB5733" s="28" t="str">
        <f>IF(R5733&lt;T5733,"期末实有头数应大于等于耕役畜","")</f>
        <v/>
      </c>
      <c r="AC5733" s="28" t="str">
        <f t="shared" si="3033"/>
        <v/>
      </c>
    </row>
    <row r="5734" spans="2:29">
      <c r="B5734" s="19"/>
      <c r="C5734" s="30"/>
      <c r="D5734" s="19" t="s">
        <v>35</v>
      </c>
      <c r="E5734" s="20" t="s">
        <v>33</v>
      </c>
      <c r="F5734" s="19">
        <v>3</v>
      </c>
      <c r="G5734" s="21">
        <f t="shared" ref="G5734:R5734" si="3038">G5735+G5738+G5739+G5740+G5741</f>
        <v>0</v>
      </c>
      <c r="H5734" s="21">
        <f t="shared" si="3038"/>
        <v>0</v>
      </c>
      <c r="I5734" s="21">
        <f t="shared" si="3038"/>
        <v>0</v>
      </c>
      <c r="J5734" s="21">
        <f t="shared" si="3038"/>
        <v>0</v>
      </c>
      <c r="K5734" s="21">
        <f t="shared" si="3038"/>
        <v>0</v>
      </c>
      <c r="L5734" s="21">
        <f t="shared" si="3038"/>
        <v>0</v>
      </c>
      <c r="M5734" s="21">
        <f t="shared" si="3038"/>
        <v>0</v>
      </c>
      <c r="N5734" s="21">
        <f t="shared" si="3038"/>
        <v>0</v>
      </c>
      <c r="O5734" s="21">
        <f t="shared" si="3038"/>
        <v>0</v>
      </c>
      <c r="P5734" s="21">
        <f t="shared" si="3038"/>
        <v>0</v>
      </c>
      <c r="Q5734" s="21">
        <f t="shared" si="3038"/>
        <v>0</v>
      </c>
      <c r="R5734" s="21">
        <f t="shared" si="3038"/>
        <v>0</v>
      </c>
      <c r="S5734" s="21">
        <f>S5735+S5738+S5739+S5741</f>
        <v>0</v>
      </c>
      <c r="T5734" s="21">
        <f>T5735+T5738+T5739+T5740+T5741</f>
        <v>0</v>
      </c>
      <c r="U5734" s="21">
        <f>U5735+U5738+U5739+U5741</f>
        <v>0</v>
      </c>
      <c r="V5734" s="21">
        <f>V5735+V5738+V5739+V5741</f>
        <v>0</v>
      </c>
      <c r="W5734" s="21">
        <f>W5735+W5738+W5739+W5741</f>
        <v>0</v>
      </c>
      <c r="Y5734" s="28" t="str">
        <f t="shared" si="3036"/>
        <v/>
      </c>
      <c r="Z5734" s="28" t="str">
        <f t="shared" si="3037"/>
        <v/>
      </c>
      <c r="AA5734" s="28" t="str">
        <f t="shared" si="3032"/>
        <v/>
      </c>
      <c r="AB5734" s="28" t="str">
        <f>IF(R5734&lt;T5734,"期末实有头数应大于等于耕役畜","")</f>
        <v/>
      </c>
      <c r="AC5734" s="28" t="str">
        <f t="shared" si="3033"/>
        <v/>
      </c>
    </row>
    <row r="5735" spans="2:29">
      <c r="B5735" s="19"/>
      <c r="C5735" s="30"/>
      <c r="D5735" s="19" t="s">
        <v>36</v>
      </c>
      <c r="E5735" s="20" t="s">
        <v>33</v>
      </c>
      <c r="F5735" s="19">
        <v>4</v>
      </c>
      <c r="R5735" s="21">
        <f>G5735+I5735+J5735+K5735-L5735-M5735-N5735-Q5735</f>
        <v>0</v>
      </c>
      <c r="Y5735" s="28" t="str">
        <f t="shared" si="3036"/>
        <v/>
      </c>
      <c r="Z5735" s="28" t="str">
        <f t="shared" si="3037"/>
        <v/>
      </c>
      <c r="AA5735" s="28" t="str">
        <f t="shared" si="3032"/>
        <v/>
      </c>
      <c r="AB5735" s="28" t="str">
        <f>IF(R5735&lt;T5735,"期末实有头数应大于等于耕役畜","")</f>
        <v/>
      </c>
      <c r="AC5735" s="28" t="str">
        <f t="shared" si="3033"/>
        <v/>
      </c>
    </row>
    <row r="5736" spans="2:29">
      <c r="B5736" s="19"/>
      <c r="C5736" s="30"/>
      <c r="D5736" s="19" t="s">
        <v>37</v>
      </c>
      <c r="E5736" s="20" t="s">
        <v>33</v>
      </c>
      <c r="F5736" s="19">
        <v>5</v>
      </c>
      <c r="R5736" s="21">
        <f t="shared" ref="R5736:R5741" si="3039">G5736+I5736+J5736+K5736-L5736-M5736-N5736-Q5736</f>
        <v>0</v>
      </c>
      <c r="T5736" s="22" t="s">
        <v>38</v>
      </c>
      <c r="V5736" s="22" t="s">
        <v>38</v>
      </c>
      <c r="W5736" s="22" t="s">
        <v>38</v>
      </c>
      <c r="Y5736" s="28" t="str">
        <f t="shared" si="3036"/>
        <v/>
      </c>
      <c r="Z5736" s="28" t="str">
        <f t="shared" si="3037"/>
        <v/>
      </c>
      <c r="AA5736" s="28" t="str">
        <f t="shared" si="3032"/>
        <v/>
      </c>
      <c r="AB5736" s="28"/>
      <c r="AC5736" s="28"/>
    </row>
    <row r="5737" spans="2:29">
      <c r="B5737" s="19"/>
      <c r="C5737" s="30"/>
      <c r="D5737" s="19" t="s">
        <v>39</v>
      </c>
      <c r="E5737" s="20" t="s">
        <v>33</v>
      </c>
      <c r="F5737" s="19">
        <v>6</v>
      </c>
      <c r="R5737" s="21">
        <f t="shared" si="3039"/>
        <v>0</v>
      </c>
      <c r="T5737" s="22" t="s">
        <v>38</v>
      </c>
      <c r="V5737" s="22" t="s">
        <v>38</v>
      </c>
      <c r="W5737" s="22" t="s">
        <v>38</v>
      </c>
      <c r="Y5737" s="28" t="str">
        <f t="shared" si="3036"/>
        <v/>
      </c>
      <c r="Z5737" s="28" t="str">
        <f t="shared" si="3037"/>
        <v/>
      </c>
      <c r="AA5737" s="28" t="str">
        <f t="shared" si="3032"/>
        <v/>
      </c>
      <c r="AB5737" s="28"/>
      <c r="AC5737" s="28"/>
    </row>
    <row r="5738" spans="2:29">
      <c r="B5738" s="19"/>
      <c r="C5738" s="30"/>
      <c r="D5738" s="19" t="s">
        <v>40</v>
      </c>
      <c r="E5738" s="20" t="s">
        <v>41</v>
      </c>
      <c r="F5738" s="19">
        <v>7</v>
      </c>
      <c r="R5738" s="21">
        <f t="shared" si="3039"/>
        <v>0</v>
      </c>
      <c r="Y5738" s="28" t="str">
        <f t="shared" si="3036"/>
        <v/>
      </c>
      <c r="Z5738" s="28" t="str">
        <f t="shared" si="3037"/>
        <v/>
      </c>
      <c r="AA5738" s="28" t="str">
        <f t="shared" si="3032"/>
        <v/>
      </c>
      <c r="AB5738" s="28" t="str">
        <f>IF(R5738&lt;T5738,"期末实有头数应大于等于耕役畜","")</f>
        <v/>
      </c>
      <c r="AC5738" s="28" t="str">
        <f>IF(R5738&lt;V5738+W5738,"期末实有头数应大于等于良种+改良种","")</f>
        <v/>
      </c>
    </row>
    <row r="5739" spans="2:29">
      <c r="B5739" s="19"/>
      <c r="C5739" s="30"/>
      <c r="D5739" s="19" t="s">
        <v>42</v>
      </c>
      <c r="E5739" s="20" t="s">
        <v>33</v>
      </c>
      <c r="F5739" s="19">
        <v>8</v>
      </c>
      <c r="R5739" s="21">
        <f t="shared" si="3039"/>
        <v>0</v>
      </c>
      <c r="Y5739" s="28" t="str">
        <f t="shared" si="3036"/>
        <v/>
      </c>
      <c r="Z5739" s="28" t="str">
        <f t="shared" si="3037"/>
        <v/>
      </c>
      <c r="AA5739" s="28" t="str">
        <f t="shared" si="3032"/>
        <v/>
      </c>
      <c r="AB5739" s="28" t="str">
        <f>IF(R5739&lt;T5739,"期末实有头数应大于等于耕役畜","")</f>
        <v/>
      </c>
      <c r="AC5739" s="28" t="str">
        <f>IF(R5739&lt;V5739+W5739,"期末实有头数应大于等于良种+改良种","")</f>
        <v/>
      </c>
    </row>
    <row r="5740" spans="2:29">
      <c r="B5740" s="19"/>
      <c r="C5740" s="30"/>
      <c r="D5740" s="19" t="s">
        <v>43</v>
      </c>
      <c r="E5740" s="20" t="s">
        <v>33</v>
      </c>
      <c r="F5740" s="19">
        <v>9</v>
      </c>
      <c r="R5740" s="21">
        <f t="shared" si="3039"/>
        <v>0</v>
      </c>
      <c r="S5740" s="22" t="s">
        <v>38</v>
      </c>
      <c r="U5740" s="22" t="s">
        <v>38</v>
      </c>
      <c r="V5740" s="22" t="s">
        <v>38</v>
      </c>
      <c r="W5740" s="22" t="s">
        <v>38</v>
      </c>
      <c r="Y5740" s="28" t="str">
        <f t="shared" si="3036"/>
        <v/>
      </c>
      <c r="Z5740" s="28" t="str">
        <f t="shared" si="3037"/>
        <v/>
      </c>
      <c r="AA5740" s="28"/>
      <c r="AB5740" s="28" t="str">
        <f>IF(R5740&lt;T5740,"期末实有头数应大于等于耕役畜","")</f>
        <v/>
      </c>
      <c r="AC5740" s="28"/>
    </row>
    <row r="5741" spans="2:29">
      <c r="B5741" s="19"/>
      <c r="C5741" s="30"/>
      <c r="D5741" s="19" t="s">
        <v>44</v>
      </c>
      <c r="E5741" s="20" t="s">
        <v>45</v>
      </c>
      <c r="F5741" s="19">
        <v>10</v>
      </c>
      <c r="R5741" s="21">
        <f t="shared" si="3039"/>
        <v>0</v>
      </c>
      <c r="Y5741" s="28" t="str">
        <f t="shared" si="3036"/>
        <v/>
      </c>
      <c r="Z5741" s="28" t="str">
        <f t="shared" si="3037"/>
        <v/>
      </c>
      <c r="AA5741" s="28" t="str">
        <f>IF(R5741&lt;S5741+U5741,"期末实有头数应大于等于能繁母畜+种公畜","")</f>
        <v/>
      </c>
      <c r="AB5741" s="28" t="str">
        <f>IF(R5741&lt;T5741,"期末实有头数应大于等于耕役畜","")</f>
        <v/>
      </c>
      <c r="AC5741" s="28" t="str">
        <f>IF(R5741&lt;V5741+W5741,"期末实有头数应大于等于良种+改良种","")</f>
        <v/>
      </c>
    </row>
    <row r="5742" spans="2:29">
      <c r="B5742" s="19"/>
      <c r="C5742" s="30"/>
      <c r="D5742" s="19" t="s">
        <v>46</v>
      </c>
      <c r="E5742" s="20" t="s">
        <v>47</v>
      </c>
      <c r="F5742" s="19">
        <v>11</v>
      </c>
      <c r="G5742" s="21">
        <f t="shared" ref="G5742:S5742" si="3040">G5743+G5747</f>
        <v>0</v>
      </c>
      <c r="H5742" s="21">
        <f t="shared" si="3040"/>
        <v>0</v>
      </c>
      <c r="I5742" s="21">
        <f t="shared" si="3040"/>
        <v>0</v>
      </c>
      <c r="J5742" s="21">
        <f t="shared" si="3040"/>
        <v>0</v>
      </c>
      <c r="K5742" s="21">
        <f t="shared" si="3040"/>
        <v>0</v>
      </c>
      <c r="L5742" s="21">
        <f t="shared" si="3040"/>
        <v>0</v>
      </c>
      <c r="M5742" s="21">
        <f t="shared" si="3040"/>
        <v>0</v>
      </c>
      <c r="N5742" s="21">
        <f t="shared" si="3040"/>
        <v>0</v>
      </c>
      <c r="O5742" s="21">
        <f t="shared" si="3040"/>
        <v>0</v>
      </c>
      <c r="P5742" s="21">
        <f t="shared" si="3040"/>
        <v>0</v>
      </c>
      <c r="Q5742" s="21">
        <f t="shared" si="3040"/>
        <v>0</v>
      </c>
      <c r="R5742" s="23">
        <f t="shared" si="3040"/>
        <v>0</v>
      </c>
      <c r="S5742" s="21">
        <f t="shared" si="3040"/>
        <v>0</v>
      </c>
      <c r="T5742" s="22" t="s">
        <v>38</v>
      </c>
      <c r="U5742" s="21">
        <f>U5743+U5747</f>
        <v>0</v>
      </c>
      <c r="V5742" s="21">
        <f>V5743+V5747</f>
        <v>0</v>
      </c>
      <c r="W5742" s="21">
        <f>W5743+W5747</f>
        <v>0</v>
      </c>
      <c r="Y5742" s="28" t="str">
        <f t="shared" si="3036"/>
        <v/>
      </c>
      <c r="Z5742" s="28" t="str">
        <f t="shared" si="3037"/>
        <v/>
      </c>
      <c r="AA5742" s="28" t="str">
        <f>IF(R5742&lt;S5742+U5742,"期末实有头数应大于等于能繁母畜+种公畜","")</f>
        <v/>
      </c>
      <c r="AB5742" s="28"/>
      <c r="AC5742" s="28" t="str">
        <f>IF(R5742&lt;V5742+W5742,"期末实有头数应大于等于良种+改良种","")</f>
        <v/>
      </c>
    </row>
    <row r="5743" spans="2:29">
      <c r="B5743" s="19"/>
      <c r="C5743" s="30"/>
      <c r="D5743" s="19" t="s">
        <v>48</v>
      </c>
      <c r="E5743" s="20" t="s">
        <v>47</v>
      </c>
      <c r="F5743" s="19">
        <v>12</v>
      </c>
      <c r="R5743" s="21">
        <f>G5743+I5743+J5743+K5743-L5743-M5743-N5743-Q5743</f>
        <v>0</v>
      </c>
      <c r="T5743" s="22" t="s">
        <v>38</v>
      </c>
      <c r="Y5743" s="28" t="str">
        <f t="shared" si="3036"/>
        <v/>
      </c>
      <c r="Z5743" s="28" t="str">
        <f t="shared" si="3037"/>
        <v/>
      </c>
      <c r="AA5743" s="28" t="str">
        <f>IF(R5743&lt;S5743+U5743,"期末实有头数应大于等于能繁母畜+种公畜","")</f>
        <v/>
      </c>
      <c r="AB5743" s="28"/>
      <c r="AC5743" s="28" t="str">
        <f>IF(R5743&lt;V5743+W5743,"期末实有头数应大于等于良种+改良种","")</f>
        <v/>
      </c>
    </row>
    <row r="5744" spans="2:29">
      <c r="B5744" s="19"/>
      <c r="C5744" s="30"/>
      <c r="D5744" s="19" t="s">
        <v>49</v>
      </c>
      <c r="E5744" s="20" t="s">
        <v>47</v>
      </c>
      <c r="F5744" s="19">
        <v>13</v>
      </c>
      <c r="R5744" s="21">
        <f>G5744+I5744+J5744+K5744-L5744-M5744-N5744-Q5744</f>
        <v>0</v>
      </c>
      <c r="T5744" s="22" t="s">
        <v>38</v>
      </c>
      <c r="V5744" s="22" t="s">
        <v>38</v>
      </c>
      <c r="W5744" s="22" t="s">
        <v>38</v>
      </c>
      <c r="Y5744" s="28" t="str">
        <f t="shared" si="3036"/>
        <v/>
      </c>
      <c r="Z5744" s="28" t="str">
        <f t="shared" si="3037"/>
        <v/>
      </c>
      <c r="AA5744" s="28" t="str">
        <f>IF(R5744&lt;S5744+U5744,"期末实有头数应大于等于能繁母畜+种公畜","")</f>
        <v/>
      </c>
      <c r="AB5744" s="28"/>
      <c r="AC5744" s="28"/>
    </row>
    <row r="5745" spans="2:29">
      <c r="B5745" s="19"/>
      <c r="C5745" s="30"/>
      <c r="D5745" s="19" t="s">
        <v>50</v>
      </c>
      <c r="E5745" s="20" t="s">
        <v>47</v>
      </c>
      <c r="F5745" s="19">
        <v>14</v>
      </c>
      <c r="H5745" s="22" t="s">
        <v>38</v>
      </c>
      <c r="I5745" s="22" t="s">
        <v>38</v>
      </c>
      <c r="J5745" s="22" t="s">
        <v>38</v>
      </c>
      <c r="K5745" s="22" t="s">
        <v>38</v>
      </c>
      <c r="L5745" s="22" t="s">
        <v>38</v>
      </c>
      <c r="M5745" s="22" t="s">
        <v>38</v>
      </c>
      <c r="N5745" s="22" t="s">
        <v>38</v>
      </c>
      <c r="O5745" s="22" t="s">
        <v>38</v>
      </c>
      <c r="P5745" s="22" t="s">
        <v>38</v>
      </c>
      <c r="Q5745" s="22" t="s">
        <v>38</v>
      </c>
      <c r="R5745" s="24"/>
      <c r="T5745" s="22" t="s">
        <v>38</v>
      </c>
      <c r="U5745" s="22" t="s">
        <v>38</v>
      </c>
      <c r="V5745" s="22" t="s">
        <v>38</v>
      </c>
      <c r="W5745" s="22" t="s">
        <v>38</v>
      </c>
      <c r="Y5745" s="28" t="str">
        <f t="shared" si="3036"/>
        <v/>
      </c>
      <c r="Z5745" s="28"/>
      <c r="AA5745" s="28"/>
      <c r="AB5745" s="28"/>
      <c r="AC5745" s="28"/>
    </row>
    <row r="5746" spans="2:29">
      <c r="B5746" s="19"/>
      <c r="C5746" s="30"/>
      <c r="D5746" s="19" t="s">
        <v>51</v>
      </c>
      <c r="E5746" s="20" t="s">
        <v>47</v>
      </c>
      <c r="F5746" s="19">
        <v>15</v>
      </c>
      <c r="H5746" s="22" t="s">
        <v>38</v>
      </c>
      <c r="I5746" s="22" t="s">
        <v>38</v>
      </c>
      <c r="J5746" s="22" t="s">
        <v>38</v>
      </c>
      <c r="K5746" s="22" t="s">
        <v>38</v>
      </c>
      <c r="L5746" s="22" t="s">
        <v>38</v>
      </c>
      <c r="M5746" s="22" t="s">
        <v>38</v>
      </c>
      <c r="N5746" s="22" t="s">
        <v>38</v>
      </c>
      <c r="O5746" s="22" t="s">
        <v>38</v>
      </c>
      <c r="P5746" s="22" t="s">
        <v>38</v>
      </c>
      <c r="Q5746" s="22" t="s">
        <v>38</v>
      </c>
      <c r="R5746" s="24"/>
      <c r="T5746" s="22" t="s">
        <v>38</v>
      </c>
      <c r="U5746" s="22" t="s">
        <v>38</v>
      </c>
      <c r="V5746" s="22" t="s">
        <v>38</v>
      </c>
      <c r="W5746" s="22" t="s">
        <v>38</v>
      </c>
      <c r="Y5746" s="28" t="str">
        <f t="shared" si="3036"/>
        <v/>
      </c>
      <c r="Z5746" s="28"/>
      <c r="AA5746" s="28"/>
      <c r="AB5746" s="28"/>
      <c r="AC5746" s="28"/>
    </row>
    <row r="5747" spans="2:29">
      <c r="B5747" s="19"/>
      <c r="C5747" s="30"/>
      <c r="D5747" s="19" t="s">
        <v>52</v>
      </c>
      <c r="E5747" s="20" t="s">
        <v>47</v>
      </c>
      <c r="F5747" s="19">
        <v>16</v>
      </c>
      <c r="R5747" s="21">
        <f>G5747+I5747+J5747+K5747-L5747-M5747-N5747-Q5747</f>
        <v>0</v>
      </c>
      <c r="T5747" s="22" t="s">
        <v>38</v>
      </c>
      <c r="Y5747" s="28" t="str">
        <f t="shared" si="3036"/>
        <v/>
      </c>
      <c r="Z5747" s="28" t="str">
        <f>IF(N5747&lt;O5747+P5747,"出卖应大于等于出卖肉畜+出卖仔畜","")</f>
        <v/>
      </c>
      <c r="AA5747" s="28" t="str">
        <f t="shared" ref="AA5747:AA5756" si="3041">IF(R5747&lt;S5747+U5747,"期末实有头数应大于等于能繁母畜+种公畜","")</f>
        <v/>
      </c>
      <c r="AB5747" s="28"/>
      <c r="AC5747" s="28" t="str">
        <f t="shared" ref="AC5747:AC5752" si="3042">IF(R5747&lt;V5747+W5747,"期末实有头数应大于等于良种+改良种","")</f>
        <v/>
      </c>
    </row>
    <row r="5748" spans="2:29">
      <c r="B5748" s="19"/>
      <c r="C5748" s="30"/>
      <c r="D5748" s="19" t="s">
        <v>53</v>
      </c>
      <c r="E5748" s="18" t="s">
        <v>33</v>
      </c>
      <c r="F5748" s="19">
        <v>17</v>
      </c>
      <c r="R5748" s="21">
        <f>G5748+I5748+J5748+K5748-L5748-M5748-N5748-Q5748</f>
        <v>0</v>
      </c>
      <c r="T5748" s="22" t="s">
        <v>38</v>
      </c>
      <c r="Y5748" s="28" t="str">
        <f t="shared" si="3036"/>
        <v/>
      </c>
      <c r="Z5748" s="28" t="str">
        <f>IF(N5748&lt;O5748+P5748,"出卖应大于等于出卖肉畜+出卖仔畜","")</f>
        <v/>
      </c>
      <c r="AA5748" s="28" t="str">
        <f t="shared" si="3041"/>
        <v/>
      </c>
      <c r="AB5748" s="28"/>
      <c r="AC5748" s="28" t="str">
        <f t="shared" si="3042"/>
        <v/>
      </c>
    </row>
    <row r="5749" spans="2:29">
      <c r="B5749" s="18"/>
      <c r="C5749" s="29"/>
      <c r="D5749" s="19" t="s">
        <v>32</v>
      </c>
      <c r="E5749" s="20" t="s">
        <v>33</v>
      </c>
      <c r="F5749" s="19">
        <v>1</v>
      </c>
      <c r="G5749" s="21">
        <f t="shared" ref="G5749:S5749" si="3043">G5750+G5765</f>
        <v>0</v>
      </c>
      <c r="H5749" s="21">
        <f t="shared" si="3043"/>
        <v>0</v>
      </c>
      <c r="I5749" s="21">
        <f t="shared" si="3043"/>
        <v>0</v>
      </c>
      <c r="J5749" s="21">
        <f t="shared" si="3043"/>
        <v>0</v>
      </c>
      <c r="K5749" s="21">
        <f t="shared" si="3043"/>
        <v>0</v>
      </c>
      <c r="L5749" s="21">
        <f t="shared" si="3043"/>
        <v>0</v>
      </c>
      <c r="M5749" s="21">
        <f t="shared" si="3043"/>
        <v>0</v>
      </c>
      <c r="N5749" s="21">
        <f t="shared" si="3043"/>
        <v>0</v>
      </c>
      <c r="O5749" s="21">
        <f t="shared" si="3043"/>
        <v>0</v>
      </c>
      <c r="P5749" s="21">
        <f t="shared" si="3043"/>
        <v>0</v>
      </c>
      <c r="Q5749" s="21">
        <f t="shared" si="3043"/>
        <v>0</v>
      </c>
      <c r="R5749" s="21">
        <f t="shared" si="3043"/>
        <v>0</v>
      </c>
      <c r="S5749" s="21">
        <f t="shared" si="3043"/>
        <v>0</v>
      </c>
      <c r="T5749" s="21">
        <f>T5750</f>
        <v>0</v>
      </c>
      <c r="U5749" s="21">
        <f>U5750+U5765</f>
        <v>0</v>
      </c>
      <c r="V5749" s="21">
        <f>V5750+V5765</f>
        <v>0</v>
      </c>
      <c r="W5749" s="21">
        <f>W5750+W5765</f>
        <v>0</v>
      </c>
      <c r="Y5749" s="28" t="str">
        <f t="shared" si="3036"/>
        <v/>
      </c>
      <c r="Z5749" s="28" t="str">
        <f>IF(N5749&lt;O5749+P5749,"出卖应大于等于出卖肉畜+出卖仔畜","")</f>
        <v/>
      </c>
      <c r="AA5749" s="28" t="str">
        <f t="shared" si="3041"/>
        <v/>
      </c>
      <c r="AB5749" s="28" t="str">
        <f>IF(R5749&lt;T5749,"期末实有头数应大于等于耕役畜","")</f>
        <v/>
      </c>
      <c r="AC5749" s="28" t="str">
        <f t="shared" si="3042"/>
        <v/>
      </c>
    </row>
    <row r="5750" spans="2:29">
      <c r="B5750" s="19"/>
      <c r="C5750" s="30"/>
      <c r="D5750" s="19" t="s">
        <v>34</v>
      </c>
      <c r="E5750" s="20" t="s">
        <v>33</v>
      </c>
      <c r="F5750" s="19">
        <v>2</v>
      </c>
      <c r="G5750" s="21">
        <f t="shared" ref="G5750:S5750" si="3044">G5751+G5759</f>
        <v>0</v>
      </c>
      <c r="H5750" s="21">
        <f t="shared" si="3044"/>
        <v>0</v>
      </c>
      <c r="I5750" s="21">
        <f t="shared" si="3044"/>
        <v>0</v>
      </c>
      <c r="J5750" s="21">
        <f t="shared" si="3044"/>
        <v>0</v>
      </c>
      <c r="K5750" s="21">
        <f t="shared" si="3044"/>
        <v>0</v>
      </c>
      <c r="L5750" s="21">
        <f t="shared" si="3044"/>
        <v>0</v>
      </c>
      <c r="M5750" s="21">
        <f t="shared" si="3044"/>
        <v>0</v>
      </c>
      <c r="N5750" s="21">
        <f t="shared" si="3044"/>
        <v>0</v>
      </c>
      <c r="O5750" s="21">
        <f t="shared" si="3044"/>
        <v>0</v>
      </c>
      <c r="P5750" s="21">
        <f t="shared" si="3044"/>
        <v>0</v>
      </c>
      <c r="Q5750" s="21">
        <f t="shared" si="3044"/>
        <v>0</v>
      </c>
      <c r="R5750" s="21">
        <f t="shared" si="3044"/>
        <v>0</v>
      </c>
      <c r="S5750" s="21">
        <f t="shared" si="3044"/>
        <v>0</v>
      </c>
      <c r="T5750" s="21">
        <f>T5751</f>
        <v>0</v>
      </c>
      <c r="U5750" s="21">
        <f>U5751+U5759</f>
        <v>0</v>
      </c>
      <c r="V5750" s="21">
        <f>V5751+V5759</f>
        <v>0</v>
      </c>
      <c r="W5750" s="21">
        <f>W5751+W5759</f>
        <v>0</v>
      </c>
      <c r="Y5750" s="28" t="str">
        <f t="shared" ref="Y5750:Y5766" si="3045">IF(H5750&lt;I5750,"繁殖仔畜应大于等于成活","")</f>
        <v/>
      </c>
      <c r="Z5750" s="28" t="str">
        <f t="shared" ref="Z5750:Z5761" si="3046">IF(N5750&lt;O5750+P5750,"出卖应大于等于出卖肉畜+出卖仔畜","")</f>
        <v/>
      </c>
      <c r="AA5750" s="28" t="str">
        <f t="shared" si="3041"/>
        <v/>
      </c>
      <c r="AB5750" s="28" t="str">
        <f>IF(R5750&lt;T5750,"期末实有头数应大于等于耕役畜","")</f>
        <v/>
      </c>
      <c r="AC5750" s="28" t="str">
        <f t="shared" si="3042"/>
        <v/>
      </c>
    </row>
    <row r="5751" spans="2:29">
      <c r="B5751" s="19"/>
      <c r="C5751" s="30"/>
      <c r="D5751" s="19" t="s">
        <v>35</v>
      </c>
      <c r="E5751" s="20" t="s">
        <v>33</v>
      </c>
      <c r="F5751" s="19">
        <v>3</v>
      </c>
      <c r="G5751" s="21">
        <f t="shared" ref="G5751:R5751" si="3047">G5752+G5755+G5756+G5757+G5758</f>
        <v>0</v>
      </c>
      <c r="H5751" s="21">
        <f t="shared" si="3047"/>
        <v>0</v>
      </c>
      <c r="I5751" s="21">
        <f t="shared" si="3047"/>
        <v>0</v>
      </c>
      <c r="J5751" s="21">
        <f t="shared" si="3047"/>
        <v>0</v>
      </c>
      <c r="K5751" s="21">
        <f t="shared" si="3047"/>
        <v>0</v>
      </c>
      <c r="L5751" s="21">
        <f t="shared" si="3047"/>
        <v>0</v>
      </c>
      <c r="M5751" s="21">
        <f t="shared" si="3047"/>
        <v>0</v>
      </c>
      <c r="N5751" s="21">
        <f t="shared" si="3047"/>
        <v>0</v>
      </c>
      <c r="O5751" s="21">
        <f t="shared" si="3047"/>
        <v>0</v>
      </c>
      <c r="P5751" s="21">
        <f t="shared" si="3047"/>
        <v>0</v>
      </c>
      <c r="Q5751" s="21">
        <f t="shared" si="3047"/>
        <v>0</v>
      </c>
      <c r="R5751" s="21">
        <f t="shared" si="3047"/>
        <v>0</v>
      </c>
      <c r="S5751" s="21">
        <f>S5752+S5755+S5756+S5758</f>
        <v>0</v>
      </c>
      <c r="T5751" s="21">
        <f>T5752+T5755+T5756+T5757+T5758</f>
        <v>0</v>
      </c>
      <c r="U5751" s="21">
        <f>U5752+U5755+U5756+U5758</f>
        <v>0</v>
      </c>
      <c r="V5751" s="21">
        <f>V5752+V5755+V5756+V5758</f>
        <v>0</v>
      </c>
      <c r="W5751" s="21">
        <f>W5752+W5755+W5756+W5758</f>
        <v>0</v>
      </c>
      <c r="Y5751" s="28" t="str">
        <f t="shared" si="3045"/>
        <v/>
      </c>
      <c r="Z5751" s="28" t="str">
        <f t="shared" si="3046"/>
        <v/>
      </c>
      <c r="AA5751" s="28" t="str">
        <f t="shared" si="3041"/>
        <v/>
      </c>
      <c r="AB5751" s="28" t="str">
        <f>IF(R5751&lt;T5751,"期末实有头数应大于等于耕役畜","")</f>
        <v/>
      </c>
      <c r="AC5751" s="28" t="str">
        <f t="shared" si="3042"/>
        <v/>
      </c>
    </row>
    <row r="5752" spans="2:29">
      <c r="B5752" s="19"/>
      <c r="C5752" s="30"/>
      <c r="D5752" s="19" t="s">
        <v>36</v>
      </c>
      <c r="E5752" s="20" t="s">
        <v>33</v>
      </c>
      <c r="F5752" s="19">
        <v>4</v>
      </c>
      <c r="R5752" s="21">
        <f>G5752+I5752+J5752+K5752-L5752-M5752-N5752-Q5752</f>
        <v>0</v>
      </c>
      <c r="Y5752" s="28" t="str">
        <f t="shared" si="3045"/>
        <v/>
      </c>
      <c r="Z5752" s="28" t="str">
        <f t="shared" si="3046"/>
        <v/>
      </c>
      <c r="AA5752" s="28" t="str">
        <f t="shared" si="3041"/>
        <v/>
      </c>
      <c r="AB5752" s="28" t="str">
        <f>IF(R5752&lt;T5752,"期末实有头数应大于等于耕役畜","")</f>
        <v/>
      </c>
      <c r="AC5752" s="28" t="str">
        <f t="shared" si="3042"/>
        <v/>
      </c>
    </row>
    <row r="5753" spans="2:29">
      <c r="B5753" s="19"/>
      <c r="C5753" s="30"/>
      <c r="D5753" s="19" t="s">
        <v>37</v>
      </c>
      <c r="E5753" s="20" t="s">
        <v>33</v>
      </c>
      <c r="F5753" s="19">
        <v>5</v>
      </c>
      <c r="R5753" s="21">
        <f t="shared" ref="R5753:R5758" si="3048">G5753+I5753+J5753+K5753-L5753-M5753-N5753-Q5753</f>
        <v>0</v>
      </c>
      <c r="T5753" s="22" t="s">
        <v>38</v>
      </c>
      <c r="V5753" s="22" t="s">
        <v>38</v>
      </c>
      <c r="W5753" s="22" t="s">
        <v>38</v>
      </c>
      <c r="Y5753" s="28" t="str">
        <f t="shared" si="3045"/>
        <v/>
      </c>
      <c r="Z5753" s="28" t="str">
        <f t="shared" si="3046"/>
        <v/>
      </c>
      <c r="AA5753" s="28" t="str">
        <f t="shared" si="3041"/>
        <v/>
      </c>
      <c r="AB5753" s="28"/>
      <c r="AC5753" s="28"/>
    </row>
    <row r="5754" spans="2:29">
      <c r="B5754" s="19"/>
      <c r="C5754" s="30"/>
      <c r="D5754" s="19" t="s">
        <v>39</v>
      </c>
      <c r="E5754" s="20" t="s">
        <v>33</v>
      </c>
      <c r="F5754" s="19">
        <v>6</v>
      </c>
      <c r="R5754" s="21">
        <f t="shared" si="3048"/>
        <v>0</v>
      </c>
      <c r="T5754" s="22" t="s">
        <v>38</v>
      </c>
      <c r="V5754" s="22" t="s">
        <v>38</v>
      </c>
      <c r="W5754" s="22" t="s">
        <v>38</v>
      </c>
      <c r="Y5754" s="28" t="str">
        <f t="shared" si="3045"/>
        <v/>
      </c>
      <c r="Z5754" s="28" t="str">
        <f t="shared" si="3046"/>
        <v/>
      </c>
      <c r="AA5754" s="28" t="str">
        <f t="shared" si="3041"/>
        <v/>
      </c>
      <c r="AB5754" s="28"/>
      <c r="AC5754" s="28"/>
    </row>
    <row r="5755" spans="2:29">
      <c r="B5755" s="19"/>
      <c r="C5755" s="30"/>
      <c r="D5755" s="19" t="s">
        <v>40</v>
      </c>
      <c r="E5755" s="20" t="s">
        <v>41</v>
      </c>
      <c r="F5755" s="19">
        <v>7</v>
      </c>
      <c r="R5755" s="21">
        <f t="shared" si="3048"/>
        <v>0</v>
      </c>
      <c r="Y5755" s="28" t="str">
        <f t="shared" si="3045"/>
        <v/>
      </c>
      <c r="Z5755" s="28" t="str">
        <f t="shared" si="3046"/>
        <v/>
      </c>
      <c r="AA5755" s="28" t="str">
        <f t="shared" si="3041"/>
        <v/>
      </c>
      <c r="AB5755" s="28" t="str">
        <f>IF(R5755&lt;T5755,"期末实有头数应大于等于耕役畜","")</f>
        <v/>
      </c>
      <c r="AC5755" s="28" t="str">
        <f>IF(R5755&lt;V5755+W5755,"期末实有头数应大于等于良种+改良种","")</f>
        <v/>
      </c>
    </row>
    <row r="5756" spans="2:29">
      <c r="B5756" s="19"/>
      <c r="C5756" s="30"/>
      <c r="D5756" s="19" t="s">
        <v>42</v>
      </c>
      <c r="E5756" s="20" t="s">
        <v>33</v>
      </c>
      <c r="F5756" s="19">
        <v>8</v>
      </c>
      <c r="R5756" s="21">
        <f t="shared" si="3048"/>
        <v>0</v>
      </c>
      <c r="Y5756" s="28" t="str">
        <f t="shared" si="3045"/>
        <v/>
      </c>
      <c r="Z5756" s="28" t="str">
        <f t="shared" si="3046"/>
        <v/>
      </c>
      <c r="AA5756" s="28" t="str">
        <f t="shared" si="3041"/>
        <v/>
      </c>
      <c r="AB5756" s="28" t="str">
        <f>IF(R5756&lt;T5756,"期末实有头数应大于等于耕役畜","")</f>
        <v/>
      </c>
      <c r="AC5756" s="28" t="str">
        <f>IF(R5756&lt;V5756+W5756,"期末实有头数应大于等于良种+改良种","")</f>
        <v/>
      </c>
    </row>
    <row r="5757" spans="2:29">
      <c r="B5757" s="19"/>
      <c r="C5757" s="30"/>
      <c r="D5757" s="19" t="s">
        <v>43</v>
      </c>
      <c r="E5757" s="20" t="s">
        <v>33</v>
      </c>
      <c r="F5757" s="19">
        <v>9</v>
      </c>
      <c r="R5757" s="21">
        <f t="shared" si="3048"/>
        <v>0</v>
      </c>
      <c r="S5757" s="22" t="s">
        <v>38</v>
      </c>
      <c r="U5757" s="22" t="s">
        <v>38</v>
      </c>
      <c r="V5757" s="22" t="s">
        <v>38</v>
      </c>
      <c r="W5757" s="22" t="s">
        <v>38</v>
      </c>
      <c r="Y5757" s="28" t="str">
        <f t="shared" si="3045"/>
        <v/>
      </c>
      <c r="Z5757" s="28" t="str">
        <f t="shared" si="3046"/>
        <v/>
      </c>
      <c r="AA5757" s="28"/>
      <c r="AB5757" s="28" t="str">
        <f>IF(R5757&lt;T5757,"期末实有头数应大于等于耕役畜","")</f>
        <v/>
      </c>
      <c r="AC5757" s="28"/>
    </row>
    <row r="5758" spans="2:29">
      <c r="B5758" s="19"/>
      <c r="C5758" s="30"/>
      <c r="D5758" s="19" t="s">
        <v>44</v>
      </c>
      <c r="E5758" s="20" t="s">
        <v>45</v>
      </c>
      <c r="F5758" s="19">
        <v>10</v>
      </c>
      <c r="R5758" s="21">
        <f t="shared" si="3048"/>
        <v>0</v>
      </c>
      <c r="Y5758" s="28" t="str">
        <f t="shared" si="3045"/>
        <v/>
      </c>
      <c r="Z5758" s="28" t="str">
        <f t="shared" si="3046"/>
        <v/>
      </c>
      <c r="AA5758" s="28" t="str">
        <f>IF(R5758&lt;S5758+U5758,"期末实有头数应大于等于能繁母畜+种公畜","")</f>
        <v/>
      </c>
      <c r="AB5758" s="28" t="str">
        <f>IF(R5758&lt;T5758,"期末实有头数应大于等于耕役畜","")</f>
        <v/>
      </c>
      <c r="AC5758" s="28" t="str">
        <f>IF(R5758&lt;V5758+W5758,"期末实有头数应大于等于良种+改良种","")</f>
        <v/>
      </c>
    </row>
    <row r="5759" spans="2:29">
      <c r="B5759" s="19"/>
      <c r="C5759" s="30"/>
      <c r="D5759" s="19" t="s">
        <v>46</v>
      </c>
      <c r="E5759" s="20" t="s">
        <v>47</v>
      </c>
      <c r="F5759" s="19">
        <v>11</v>
      </c>
      <c r="G5759" s="21">
        <f t="shared" ref="G5759:S5759" si="3049">G5760+G5764</f>
        <v>0</v>
      </c>
      <c r="H5759" s="21">
        <f t="shared" si="3049"/>
        <v>0</v>
      </c>
      <c r="I5759" s="21">
        <f t="shared" si="3049"/>
        <v>0</v>
      </c>
      <c r="J5759" s="21">
        <f t="shared" si="3049"/>
        <v>0</v>
      </c>
      <c r="K5759" s="21">
        <f t="shared" si="3049"/>
        <v>0</v>
      </c>
      <c r="L5759" s="21">
        <f t="shared" si="3049"/>
        <v>0</v>
      </c>
      <c r="M5759" s="21">
        <f t="shared" si="3049"/>
        <v>0</v>
      </c>
      <c r="N5759" s="21">
        <f t="shared" si="3049"/>
        <v>0</v>
      </c>
      <c r="O5759" s="21">
        <f t="shared" si="3049"/>
        <v>0</v>
      </c>
      <c r="P5759" s="21">
        <f t="shared" si="3049"/>
        <v>0</v>
      </c>
      <c r="Q5759" s="21">
        <f t="shared" si="3049"/>
        <v>0</v>
      </c>
      <c r="R5759" s="23">
        <f t="shared" si="3049"/>
        <v>0</v>
      </c>
      <c r="S5759" s="21">
        <f t="shared" si="3049"/>
        <v>0</v>
      </c>
      <c r="T5759" s="22" t="s">
        <v>38</v>
      </c>
      <c r="U5759" s="21">
        <f>U5760+U5764</f>
        <v>0</v>
      </c>
      <c r="V5759" s="21">
        <f>V5760+V5764</f>
        <v>0</v>
      </c>
      <c r="W5759" s="21">
        <f>W5760+W5764</f>
        <v>0</v>
      </c>
      <c r="Y5759" s="28" t="str">
        <f t="shared" si="3045"/>
        <v/>
      </c>
      <c r="Z5759" s="28" t="str">
        <f t="shared" si="3046"/>
        <v/>
      </c>
      <c r="AA5759" s="28" t="str">
        <f>IF(R5759&lt;S5759+U5759,"期末实有头数应大于等于能繁母畜+种公畜","")</f>
        <v/>
      </c>
      <c r="AB5759" s="28"/>
      <c r="AC5759" s="28" t="str">
        <f>IF(R5759&lt;V5759+W5759,"期末实有头数应大于等于良种+改良种","")</f>
        <v/>
      </c>
    </row>
    <row r="5760" spans="2:29">
      <c r="B5760" s="19"/>
      <c r="C5760" s="30"/>
      <c r="D5760" s="19" t="s">
        <v>48</v>
      </c>
      <c r="E5760" s="20" t="s">
        <v>47</v>
      </c>
      <c r="F5760" s="19">
        <v>12</v>
      </c>
      <c r="R5760" s="21">
        <f>G5760+I5760+J5760+K5760-L5760-M5760-N5760-Q5760</f>
        <v>0</v>
      </c>
      <c r="T5760" s="22" t="s">
        <v>38</v>
      </c>
      <c r="Y5760" s="28" t="str">
        <f t="shared" si="3045"/>
        <v/>
      </c>
      <c r="Z5760" s="28" t="str">
        <f t="shared" si="3046"/>
        <v/>
      </c>
      <c r="AA5760" s="28" t="str">
        <f>IF(R5760&lt;S5760+U5760,"期末实有头数应大于等于能繁母畜+种公畜","")</f>
        <v/>
      </c>
      <c r="AB5760" s="28"/>
      <c r="AC5760" s="28" t="str">
        <f>IF(R5760&lt;V5760+W5760,"期末实有头数应大于等于良种+改良种","")</f>
        <v/>
      </c>
    </row>
    <row r="5761" spans="2:29">
      <c r="B5761" s="19"/>
      <c r="C5761" s="30"/>
      <c r="D5761" s="19" t="s">
        <v>49</v>
      </c>
      <c r="E5761" s="20" t="s">
        <v>47</v>
      </c>
      <c r="F5761" s="19">
        <v>13</v>
      </c>
      <c r="R5761" s="21">
        <f>G5761+I5761+J5761+K5761-L5761-M5761-N5761-Q5761</f>
        <v>0</v>
      </c>
      <c r="T5761" s="22" t="s">
        <v>38</v>
      </c>
      <c r="V5761" s="22" t="s">
        <v>38</v>
      </c>
      <c r="W5761" s="22" t="s">
        <v>38</v>
      </c>
      <c r="Y5761" s="28" t="str">
        <f t="shared" si="3045"/>
        <v/>
      </c>
      <c r="Z5761" s="28" t="str">
        <f t="shared" si="3046"/>
        <v/>
      </c>
      <c r="AA5761" s="28" t="str">
        <f>IF(R5761&lt;S5761+U5761,"期末实有头数应大于等于能繁母畜+种公畜","")</f>
        <v/>
      </c>
      <c r="AB5761" s="28"/>
      <c r="AC5761" s="28"/>
    </row>
    <row r="5762" spans="2:29">
      <c r="B5762" s="19"/>
      <c r="C5762" s="30"/>
      <c r="D5762" s="19" t="s">
        <v>50</v>
      </c>
      <c r="E5762" s="20" t="s">
        <v>47</v>
      </c>
      <c r="F5762" s="19">
        <v>14</v>
      </c>
      <c r="H5762" s="22" t="s">
        <v>38</v>
      </c>
      <c r="I5762" s="22" t="s">
        <v>38</v>
      </c>
      <c r="J5762" s="22" t="s">
        <v>38</v>
      </c>
      <c r="K5762" s="22" t="s">
        <v>38</v>
      </c>
      <c r="L5762" s="22" t="s">
        <v>38</v>
      </c>
      <c r="M5762" s="22" t="s">
        <v>38</v>
      </c>
      <c r="N5762" s="22" t="s">
        <v>38</v>
      </c>
      <c r="O5762" s="22" t="s">
        <v>38</v>
      </c>
      <c r="P5762" s="22" t="s">
        <v>38</v>
      </c>
      <c r="Q5762" s="22" t="s">
        <v>38</v>
      </c>
      <c r="R5762" s="24"/>
      <c r="T5762" s="22" t="s">
        <v>38</v>
      </c>
      <c r="U5762" s="22" t="s">
        <v>38</v>
      </c>
      <c r="V5762" s="22" t="s">
        <v>38</v>
      </c>
      <c r="W5762" s="22" t="s">
        <v>38</v>
      </c>
      <c r="Y5762" s="28" t="str">
        <f t="shared" si="3045"/>
        <v/>
      </c>
      <c r="Z5762" s="28"/>
      <c r="AA5762" s="28"/>
      <c r="AB5762" s="28"/>
      <c r="AC5762" s="28"/>
    </row>
    <row r="5763" spans="2:29">
      <c r="B5763" s="19"/>
      <c r="C5763" s="30"/>
      <c r="D5763" s="19" t="s">
        <v>51</v>
      </c>
      <c r="E5763" s="20" t="s">
        <v>47</v>
      </c>
      <c r="F5763" s="19">
        <v>15</v>
      </c>
      <c r="H5763" s="22" t="s">
        <v>38</v>
      </c>
      <c r="I5763" s="22" t="s">
        <v>38</v>
      </c>
      <c r="J5763" s="22" t="s">
        <v>38</v>
      </c>
      <c r="K5763" s="22" t="s">
        <v>38</v>
      </c>
      <c r="L5763" s="22" t="s">
        <v>38</v>
      </c>
      <c r="M5763" s="22" t="s">
        <v>38</v>
      </c>
      <c r="N5763" s="22" t="s">
        <v>38</v>
      </c>
      <c r="O5763" s="22" t="s">
        <v>38</v>
      </c>
      <c r="P5763" s="22" t="s">
        <v>38</v>
      </c>
      <c r="Q5763" s="22" t="s">
        <v>38</v>
      </c>
      <c r="R5763" s="24"/>
      <c r="T5763" s="22" t="s">
        <v>38</v>
      </c>
      <c r="U5763" s="22" t="s">
        <v>38</v>
      </c>
      <c r="V5763" s="22" t="s">
        <v>38</v>
      </c>
      <c r="W5763" s="22" t="s">
        <v>38</v>
      </c>
      <c r="Y5763" s="28" t="str">
        <f t="shared" si="3045"/>
        <v/>
      </c>
      <c r="Z5763" s="28"/>
      <c r="AA5763" s="28"/>
      <c r="AB5763" s="28"/>
      <c r="AC5763" s="28"/>
    </row>
    <row r="5764" spans="2:29">
      <c r="B5764" s="19"/>
      <c r="C5764" s="30"/>
      <c r="D5764" s="19" t="s">
        <v>52</v>
      </c>
      <c r="E5764" s="20" t="s">
        <v>47</v>
      </c>
      <c r="F5764" s="19">
        <v>16</v>
      </c>
      <c r="R5764" s="21">
        <f>G5764+I5764+J5764+K5764-L5764-M5764-N5764-Q5764</f>
        <v>0</v>
      </c>
      <c r="T5764" s="22" t="s">
        <v>38</v>
      </c>
      <c r="Y5764" s="28" t="str">
        <f t="shared" si="3045"/>
        <v/>
      </c>
      <c r="Z5764" s="28" t="str">
        <f>IF(N5764&lt;O5764+P5764,"出卖应大于等于出卖肉畜+出卖仔畜","")</f>
        <v/>
      </c>
      <c r="AA5764" s="28" t="str">
        <f t="shared" ref="AA5764:AA5773" si="3050">IF(R5764&lt;S5764+U5764,"期末实有头数应大于等于能繁母畜+种公畜","")</f>
        <v/>
      </c>
      <c r="AB5764" s="28"/>
      <c r="AC5764" s="28" t="str">
        <f t="shared" ref="AC5764:AC5769" si="3051">IF(R5764&lt;V5764+W5764,"期末实有头数应大于等于良种+改良种","")</f>
        <v/>
      </c>
    </row>
    <row r="5765" spans="2:29">
      <c r="B5765" s="19"/>
      <c r="C5765" s="30"/>
      <c r="D5765" s="19" t="s">
        <v>53</v>
      </c>
      <c r="E5765" s="18" t="s">
        <v>33</v>
      </c>
      <c r="F5765" s="19">
        <v>17</v>
      </c>
      <c r="R5765" s="21">
        <f>G5765+I5765+J5765+K5765-L5765-M5765-N5765-Q5765</f>
        <v>0</v>
      </c>
      <c r="T5765" s="22" t="s">
        <v>38</v>
      </c>
      <c r="Y5765" s="28" t="str">
        <f t="shared" si="3045"/>
        <v/>
      </c>
      <c r="Z5765" s="28" t="str">
        <f>IF(N5765&lt;O5765+P5765,"出卖应大于等于出卖肉畜+出卖仔畜","")</f>
        <v/>
      </c>
      <c r="AA5765" s="28" t="str">
        <f t="shared" si="3050"/>
        <v/>
      </c>
      <c r="AB5765" s="28"/>
      <c r="AC5765" s="28" t="str">
        <f t="shared" si="3051"/>
        <v/>
      </c>
    </row>
    <row r="5766" spans="2:29">
      <c r="B5766" s="18"/>
      <c r="C5766" s="29"/>
      <c r="D5766" s="19" t="s">
        <v>32</v>
      </c>
      <c r="E5766" s="20" t="s">
        <v>33</v>
      </c>
      <c r="F5766" s="19">
        <v>1</v>
      </c>
      <c r="G5766" s="21">
        <f t="shared" ref="G5766:S5766" si="3052">G5767+G5782</f>
        <v>0</v>
      </c>
      <c r="H5766" s="21">
        <f t="shared" si="3052"/>
        <v>0</v>
      </c>
      <c r="I5766" s="21">
        <f t="shared" si="3052"/>
        <v>0</v>
      </c>
      <c r="J5766" s="21">
        <f t="shared" si="3052"/>
        <v>0</v>
      </c>
      <c r="K5766" s="21">
        <f t="shared" si="3052"/>
        <v>0</v>
      </c>
      <c r="L5766" s="21">
        <f t="shared" si="3052"/>
        <v>0</v>
      </c>
      <c r="M5766" s="21">
        <f t="shared" si="3052"/>
        <v>0</v>
      </c>
      <c r="N5766" s="21">
        <f t="shared" si="3052"/>
        <v>0</v>
      </c>
      <c r="O5766" s="21">
        <f t="shared" si="3052"/>
        <v>0</v>
      </c>
      <c r="P5766" s="21">
        <f t="shared" si="3052"/>
        <v>0</v>
      </c>
      <c r="Q5766" s="21">
        <f t="shared" si="3052"/>
        <v>0</v>
      </c>
      <c r="R5766" s="21">
        <f t="shared" si="3052"/>
        <v>0</v>
      </c>
      <c r="S5766" s="21">
        <f t="shared" si="3052"/>
        <v>0</v>
      </c>
      <c r="T5766" s="21">
        <f>T5767</f>
        <v>0</v>
      </c>
      <c r="U5766" s="21">
        <f>U5767+U5782</f>
        <v>0</v>
      </c>
      <c r="V5766" s="21">
        <f>V5767+V5782</f>
        <v>0</v>
      </c>
      <c r="W5766" s="21">
        <f>W5767+W5782</f>
        <v>0</v>
      </c>
      <c r="Y5766" s="28" t="str">
        <f t="shared" si="3045"/>
        <v/>
      </c>
      <c r="Z5766" s="28" t="str">
        <f>IF(N5766&lt;O5766+P5766,"出卖应大于等于出卖肉畜+出卖仔畜","")</f>
        <v/>
      </c>
      <c r="AA5766" s="28" t="str">
        <f t="shared" si="3050"/>
        <v/>
      </c>
      <c r="AB5766" s="28" t="str">
        <f>IF(R5766&lt;T5766,"期末实有头数应大于等于耕役畜","")</f>
        <v/>
      </c>
      <c r="AC5766" s="28" t="str">
        <f t="shared" si="3051"/>
        <v/>
      </c>
    </row>
    <row r="5767" spans="2:29">
      <c r="B5767" s="19"/>
      <c r="C5767" s="30"/>
      <c r="D5767" s="19" t="s">
        <v>34</v>
      </c>
      <c r="E5767" s="20" t="s">
        <v>33</v>
      </c>
      <c r="F5767" s="19">
        <v>2</v>
      </c>
      <c r="G5767" s="21">
        <f t="shared" ref="G5767:S5767" si="3053">G5768+G5776</f>
        <v>0</v>
      </c>
      <c r="H5767" s="21">
        <f t="shared" si="3053"/>
        <v>0</v>
      </c>
      <c r="I5767" s="21">
        <f t="shared" si="3053"/>
        <v>0</v>
      </c>
      <c r="J5767" s="21">
        <f t="shared" si="3053"/>
        <v>0</v>
      </c>
      <c r="K5767" s="21">
        <f t="shared" si="3053"/>
        <v>0</v>
      </c>
      <c r="L5767" s="21">
        <f t="shared" si="3053"/>
        <v>0</v>
      </c>
      <c r="M5767" s="21">
        <f t="shared" si="3053"/>
        <v>0</v>
      </c>
      <c r="N5767" s="21">
        <f t="shared" si="3053"/>
        <v>0</v>
      </c>
      <c r="O5767" s="21">
        <f t="shared" si="3053"/>
        <v>0</v>
      </c>
      <c r="P5767" s="21">
        <f t="shared" si="3053"/>
        <v>0</v>
      </c>
      <c r="Q5767" s="21">
        <f t="shared" si="3053"/>
        <v>0</v>
      </c>
      <c r="R5767" s="21">
        <f t="shared" si="3053"/>
        <v>0</v>
      </c>
      <c r="S5767" s="21">
        <f t="shared" si="3053"/>
        <v>0</v>
      </c>
      <c r="T5767" s="21">
        <f>T5768</f>
        <v>0</v>
      </c>
      <c r="U5767" s="21">
        <f>U5768+U5776</f>
        <v>0</v>
      </c>
      <c r="V5767" s="21">
        <f>V5768+V5776</f>
        <v>0</v>
      </c>
      <c r="W5767" s="21">
        <f>W5768+W5776</f>
        <v>0</v>
      </c>
      <c r="Y5767" s="28" t="str">
        <f t="shared" ref="Y5767:Y5783" si="3054">IF(H5767&lt;I5767,"繁殖仔畜应大于等于成活","")</f>
        <v/>
      </c>
      <c r="Z5767" s="28" t="str">
        <f t="shared" ref="Z5767:Z5778" si="3055">IF(N5767&lt;O5767+P5767,"出卖应大于等于出卖肉畜+出卖仔畜","")</f>
        <v/>
      </c>
      <c r="AA5767" s="28" t="str">
        <f t="shared" si="3050"/>
        <v/>
      </c>
      <c r="AB5767" s="28" t="str">
        <f>IF(R5767&lt;T5767,"期末实有头数应大于等于耕役畜","")</f>
        <v/>
      </c>
      <c r="AC5767" s="28" t="str">
        <f t="shared" si="3051"/>
        <v/>
      </c>
    </row>
    <row r="5768" spans="2:29">
      <c r="B5768" s="19"/>
      <c r="C5768" s="30"/>
      <c r="D5768" s="19" t="s">
        <v>35</v>
      </c>
      <c r="E5768" s="20" t="s">
        <v>33</v>
      </c>
      <c r="F5768" s="19">
        <v>3</v>
      </c>
      <c r="G5768" s="21">
        <f t="shared" ref="G5768:R5768" si="3056">G5769+G5772+G5773+G5774+G5775</f>
        <v>0</v>
      </c>
      <c r="H5768" s="21">
        <f t="shared" si="3056"/>
        <v>0</v>
      </c>
      <c r="I5768" s="21">
        <f t="shared" si="3056"/>
        <v>0</v>
      </c>
      <c r="J5768" s="21">
        <f t="shared" si="3056"/>
        <v>0</v>
      </c>
      <c r="K5768" s="21">
        <f t="shared" si="3056"/>
        <v>0</v>
      </c>
      <c r="L5768" s="21">
        <f t="shared" si="3056"/>
        <v>0</v>
      </c>
      <c r="M5768" s="21">
        <f t="shared" si="3056"/>
        <v>0</v>
      </c>
      <c r="N5768" s="21">
        <f t="shared" si="3056"/>
        <v>0</v>
      </c>
      <c r="O5768" s="21">
        <f t="shared" si="3056"/>
        <v>0</v>
      </c>
      <c r="P5768" s="21">
        <f t="shared" si="3056"/>
        <v>0</v>
      </c>
      <c r="Q5768" s="21">
        <f t="shared" si="3056"/>
        <v>0</v>
      </c>
      <c r="R5768" s="21">
        <f t="shared" si="3056"/>
        <v>0</v>
      </c>
      <c r="S5768" s="21">
        <f>S5769+S5772+S5773+S5775</f>
        <v>0</v>
      </c>
      <c r="T5768" s="21">
        <f>T5769+T5772+T5773+T5774+T5775</f>
        <v>0</v>
      </c>
      <c r="U5768" s="21">
        <f>U5769+U5772+U5773+U5775</f>
        <v>0</v>
      </c>
      <c r="V5768" s="21">
        <f>V5769+V5772+V5773+V5775</f>
        <v>0</v>
      </c>
      <c r="W5768" s="21">
        <f>W5769+W5772+W5773+W5775</f>
        <v>0</v>
      </c>
      <c r="Y5768" s="28" t="str">
        <f t="shared" si="3054"/>
        <v/>
      </c>
      <c r="Z5768" s="28" t="str">
        <f t="shared" si="3055"/>
        <v/>
      </c>
      <c r="AA5768" s="28" t="str">
        <f t="shared" si="3050"/>
        <v/>
      </c>
      <c r="AB5768" s="28" t="str">
        <f>IF(R5768&lt;T5768,"期末实有头数应大于等于耕役畜","")</f>
        <v/>
      </c>
      <c r="AC5768" s="28" t="str">
        <f t="shared" si="3051"/>
        <v/>
      </c>
    </row>
    <row r="5769" spans="2:29">
      <c r="B5769" s="19"/>
      <c r="C5769" s="30"/>
      <c r="D5769" s="19" t="s">
        <v>36</v>
      </c>
      <c r="E5769" s="20" t="s">
        <v>33</v>
      </c>
      <c r="F5769" s="19">
        <v>4</v>
      </c>
      <c r="R5769" s="21">
        <f>G5769+I5769+J5769+K5769-L5769-M5769-N5769-Q5769</f>
        <v>0</v>
      </c>
      <c r="Y5769" s="28" t="str">
        <f t="shared" si="3054"/>
        <v/>
      </c>
      <c r="Z5769" s="28" t="str">
        <f t="shared" si="3055"/>
        <v/>
      </c>
      <c r="AA5769" s="28" t="str">
        <f t="shared" si="3050"/>
        <v/>
      </c>
      <c r="AB5769" s="28" t="str">
        <f>IF(R5769&lt;T5769,"期末实有头数应大于等于耕役畜","")</f>
        <v/>
      </c>
      <c r="AC5769" s="28" t="str">
        <f t="shared" si="3051"/>
        <v/>
      </c>
    </row>
    <row r="5770" spans="2:29">
      <c r="B5770" s="19"/>
      <c r="C5770" s="30"/>
      <c r="D5770" s="19" t="s">
        <v>37</v>
      </c>
      <c r="E5770" s="20" t="s">
        <v>33</v>
      </c>
      <c r="F5770" s="19">
        <v>5</v>
      </c>
      <c r="R5770" s="21">
        <f t="shared" ref="R5770:R5775" si="3057">G5770+I5770+J5770+K5770-L5770-M5770-N5770-Q5770</f>
        <v>0</v>
      </c>
      <c r="T5770" s="22" t="s">
        <v>38</v>
      </c>
      <c r="V5770" s="22" t="s">
        <v>38</v>
      </c>
      <c r="W5770" s="22" t="s">
        <v>38</v>
      </c>
      <c r="Y5770" s="28" t="str">
        <f t="shared" si="3054"/>
        <v/>
      </c>
      <c r="Z5770" s="28" t="str">
        <f t="shared" si="3055"/>
        <v/>
      </c>
      <c r="AA5770" s="28" t="str">
        <f t="shared" si="3050"/>
        <v/>
      </c>
      <c r="AB5770" s="28"/>
      <c r="AC5770" s="28"/>
    </row>
    <row r="5771" spans="2:29">
      <c r="B5771" s="19"/>
      <c r="C5771" s="30"/>
      <c r="D5771" s="19" t="s">
        <v>39</v>
      </c>
      <c r="E5771" s="20" t="s">
        <v>33</v>
      </c>
      <c r="F5771" s="19">
        <v>6</v>
      </c>
      <c r="R5771" s="21">
        <f t="shared" si="3057"/>
        <v>0</v>
      </c>
      <c r="T5771" s="22" t="s">
        <v>38</v>
      </c>
      <c r="V5771" s="22" t="s">
        <v>38</v>
      </c>
      <c r="W5771" s="22" t="s">
        <v>38</v>
      </c>
      <c r="Y5771" s="28" t="str">
        <f t="shared" si="3054"/>
        <v/>
      </c>
      <c r="Z5771" s="28" t="str">
        <f t="shared" si="3055"/>
        <v/>
      </c>
      <c r="AA5771" s="28" t="str">
        <f t="shared" si="3050"/>
        <v/>
      </c>
      <c r="AB5771" s="28"/>
      <c r="AC5771" s="28"/>
    </row>
    <row r="5772" spans="2:29">
      <c r="B5772" s="19"/>
      <c r="C5772" s="30"/>
      <c r="D5772" s="19" t="s">
        <v>40</v>
      </c>
      <c r="E5772" s="20" t="s">
        <v>41</v>
      </c>
      <c r="F5772" s="19">
        <v>7</v>
      </c>
      <c r="R5772" s="21">
        <f t="shared" si="3057"/>
        <v>0</v>
      </c>
      <c r="Y5772" s="28" t="str">
        <f t="shared" si="3054"/>
        <v/>
      </c>
      <c r="Z5772" s="28" t="str">
        <f t="shared" si="3055"/>
        <v/>
      </c>
      <c r="AA5772" s="28" t="str">
        <f t="shared" si="3050"/>
        <v/>
      </c>
      <c r="AB5772" s="28" t="str">
        <f>IF(R5772&lt;T5772,"期末实有头数应大于等于耕役畜","")</f>
        <v/>
      </c>
      <c r="AC5772" s="28" t="str">
        <f>IF(R5772&lt;V5772+W5772,"期末实有头数应大于等于良种+改良种","")</f>
        <v/>
      </c>
    </row>
    <row r="5773" spans="2:29">
      <c r="B5773" s="19"/>
      <c r="C5773" s="30"/>
      <c r="D5773" s="19" t="s">
        <v>42</v>
      </c>
      <c r="E5773" s="20" t="s">
        <v>33</v>
      </c>
      <c r="F5773" s="19">
        <v>8</v>
      </c>
      <c r="R5773" s="21">
        <f t="shared" si="3057"/>
        <v>0</v>
      </c>
      <c r="Y5773" s="28" t="str">
        <f t="shared" si="3054"/>
        <v/>
      </c>
      <c r="Z5773" s="28" t="str">
        <f t="shared" si="3055"/>
        <v/>
      </c>
      <c r="AA5773" s="28" t="str">
        <f t="shared" si="3050"/>
        <v/>
      </c>
      <c r="AB5773" s="28" t="str">
        <f>IF(R5773&lt;T5773,"期末实有头数应大于等于耕役畜","")</f>
        <v/>
      </c>
      <c r="AC5773" s="28" t="str">
        <f>IF(R5773&lt;V5773+W5773,"期末实有头数应大于等于良种+改良种","")</f>
        <v/>
      </c>
    </row>
    <row r="5774" spans="2:29">
      <c r="B5774" s="19"/>
      <c r="C5774" s="30"/>
      <c r="D5774" s="19" t="s">
        <v>43</v>
      </c>
      <c r="E5774" s="20" t="s">
        <v>33</v>
      </c>
      <c r="F5774" s="19">
        <v>9</v>
      </c>
      <c r="R5774" s="21">
        <f t="shared" si="3057"/>
        <v>0</v>
      </c>
      <c r="S5774" s="22" t="s">
        <v>38</v>
      </c>
      <c r="U5774" s="22" t="s">
        <v>38</v>
      </c>
      <c r="V5774" s="22" t="s">
        <v>38</v>
      </c>
      <c r="W5774" s="22" t="s">
        <v>38</v>
      </c>
      <c r="Y5774" s="28" t="str">
        <f t="shared" si="3054"/>
        <v/>
      </c>
      <c r="Z5774" s="28" t="str">
        <f t="shared" si="3055"/>
        <v/>
      </c>
      <c r="AA5774" s="28"/>
      <c r="AB5774" s="28" t="str">
        <f>IF(R5774&lt;T5774,"期末实有头数应大于等于耕役畜","")</f>
        <v/>
      </c>
      <c r="AC5774" s="28"/>
    </row>
    <row r="5775" spans="2:29">
      <c r="B5775" s="19"/>
      <c r="C5775" s="30"/>
      <c r="D5775" s="19" t="s">
        <v>44</v>
      </c>
      <c r="E5775" s="20" t="s">
        <v>45</v>
      </c>
      <c r="F5775" s="19">
        <v>10</v>
      </c>
      <c r="R5775" s="21">
        <f t="shared" si="3057"/>
        <v>0</v>
      </c>
      <c r="Y5775" s="28" t="str">
        <f t="shared" si="3054"/>
        <v/>
      </c>
      <c r="Z5775" s="28" t="str">
        <f t="shared" si="3055"/>
        <v/>
      </c>
      <c r="AA5775" s="28" t="str">
        <f>IF(R5775&lt;S5775+U5775,"期末实有头数应大于等于能繁母畜+种公畜","")</f>
        <v/>
      </c>
      <c r="AB5775" s="28" t="str">
        <f>IF(R5775&lt;T5775,"期末实有头数应大于等于耕役畜","")</f>
        <v/>
      </c>
      <c r="AC5775" s="28" t="str">
        <f>IF(R5775&lt;V5775+W5775,"期末实有头数应大于等于良种+改良种","")</f>
        <v/>
      </c>
    </row>
    <row r="5776" spans="2:29">
      <c r="B5776" s="19"/>
      <c r="C5776" s="30"/>
      <c r="D5776" s="19" t="s">
        <v>46</v>
      </c>
      <c r="E5776" s="20" t="s">
        <v>47</v>
      </c>
      <c r="F5776" s="19">
        <v>11</v>
      </c>
      <c r="G5776" s="21">
        <f t="shared" ref="G5776:S5776" si="3058">G5777+G5781</f>
        <v>0</v>
      </c>
      <c r="H5776" s="21">
        <f t="shared" si="3058"/>
        <v>0</v>
      </c>
      <c r="I5776" s="21">
        <f t="shared" si="3058"/>
        <v>0</v>
      </c>
      <c r="J5776" s="21">
        <f t="shared" si="3058"/>
        <v>0</v>
      </c>
      <c r="K5776" s="21">
        <f t="shared" si="3058"/>
        <v>0</v>
      </c>
      <c r="L5776" s="21">
        <f t="shared" si="3058"/>
        <v>0</v>
      </c>
      <c r="M5776" s="21">
        <f t="shared" si="3058"/>
        <v>0</v>
      </c>
      <c r="N5776" s="21">
        <f t="shared" si="3058"/>
        <v>0</v>
      </c>
      <c r="O5776" s="21">
        <f t="shared" si="3058"/>
        <v>0</v>
      </c>
      <c r="P5776" s="21">
        <f t="shared" si="3058"/>
        <v>0</v>
      </c>
      <c r="Q5776" s="21">
        <f t="shared" si="3058"/>
        <v>0</v>
      </c>
      <c r="R5776" s="23">
        <f t="shared" si="3058"/>
        <v>0</v>
      </c>
      <c r="S5776" s="21">
        <f t="shared" si="3058"/>
        <v>0</v>
      </c>
      <c r="T5776" s="22" t="s">
        <v>38</v>
      </c>
      <c r="U5776" s="21">
        <f>U5777+U5781</f>
        <v>0</v>
      </c>
      <c r="V5776" s="21">
        <f>V5777+V5781</f>
        <v>0</v>
      </c>
      <c r="W5776" s="21">
        <f>W5777+W5781</f>
        <v>0</v>
      </c>
      <c r="Y5776" s="28" t="str">
        <f t="shared" si="3054"/>
        <v/>
      </c>
      <c r="Z5776" s="28" t="str">
        <f t="shared" si="3055"/>
        <v/>
      </c>
      <c r="AA5776" s="28" t="str">
        <f>IF(R5776&lt;S5776+U5776,"期末实有头数应大于等于能繁母畜+种公畜","")</f>
        <v/>
      </c>
      <c r="AB5776" s="28"/>
      <c r="AC5776" s="28" t="str">
        <f>IF(R5776&lt;V5776+W5776,"期末实有头数应大于等于良种+改良种","")</f>
        <v/>
      </c>
    </row>
    <row r="5777" spans="2:29">
      <c r="B5777" s="19"/>
      <c r="C5777" s="30"/>
      <c r="D5777" s="19" t="s">
        <v>48</v>
      </c>
      <c r="E5777" s="20" t="s">
        <v>47</v>
      </c>
      <c r="F5777" s="19">
        <v>12</v>
      </c>
      <c r="R5777" s="21">
        <f>G5777+I5777+J5777+K5777-L5777-M5777-N5777-Q5777</f>
        <v>0</v>
      </c>
      <c r="T5777" s="22" t="s">
        <v>38</v>
      </c>
      <c r="Y5777" s="28" t="str">
        <f t="shared" si="3054"/>
        <v/>
      </c>
      <c r="Z5777" s="28" t="str">
        <f t="shared" si="3055"/>
        <v/>
      </c>
      <c r="AA5777" s="28" t="str">
        <f>IF(R5777&lt;S5777+U5777,"期末实有头数应大于等于能繁母畜+种公畜","")</f>
        <v/>
      </c>
      <c r="AB5777" s="28"/>
      <c r="AC5777" s="28" t="str">
        <f>IF(R5777&lt;V5777+W5777,"期末实有头数应大于等于良种+改良种","")</f>
        <v/>
      </c>
    </row>
    <row r="5778" spans="2:29">
      <c r="B5778" s="19"/>
      <c r="C5778" s="30"/>
      <c r="D5778" s="19" t="s">
        <v>49</v>
      </c>
      <c r="E5778" s="20" t="s">
        <v>47</v>
      </c>
      <c r="F5778" s="19">
        <v>13</v>
      </c>
      <c r="R5778" s="21">
        <f>G5778+I5778+J5778+K5778-L5778-M5778-N5778-Q5778</f>
        <v>0</v>
      </c>
      <c r="T5778" s="22" t="s">
        <v>38</v>
      </c>
      <c r="V5778" s="22" t="s">
        <v>38</v>
      </c>
      <c r="W5778" s="22" t="s">
        <v>38</v>
      </c>
      <c r="Y5778" s="28" t="str">
        <f t="shared" si="3054"/>
        <v/>
      </c>
      <c r="Z5778" s="28" t="str">
        <f t="shared" si="3055"/>
        <v/>
      </c>
      <c r="AA5778" s="28" t="str">
        <f>IF(R5778&lt;S5778+U5778,"期末实有头数应大于等于能繁母畜+种公畜","")</f>
        <v/>
      </c>
      <c r="AB5778" s="28"/>
      <c r="AC5778" s="28"/>
    </row>
    <row r="5779" spans="2:29">
      <c r="B5779" s="19"/>
      <c r="C5779" s="30"/>
      <c r="D5779" s="19" t="s">
        <v>50</v>
      </c>
      <c r="E5779" s="20" t="s">
        <v>47</v>
      </c>
      <c r="F5779" s="19">
        <v>14</v>
      </c>
      <c r="H5779" s="22" t="s">
        <v>38</v>
      </c>
      <c r="I5779" s="22" t="s">
        <v>38</v>
      </c>
      <c r="J5779" s="22" t="s">
        <v>38</v>
      </c>
      <c r="K5779" s="22" t="s">
        <v>38</v>
      </c>
      <c r="L5779" s="22" t="s">
        <v>38</v>
      </c>
      <c r="M5779" s="22" t="s">
        <v>38</v>
      </c>
      <c r="N5779" s="22" t="s">
        <v>38</v>
      </c>
      <c r="O5779" s="22" t="s">
        <v>38</v>
      </c>
      <c r="P5779" s="22" t="s">
        <v>38</v>
      </c>
      <c r="Q5779" s="22" t="s">
        <v>38</v>
      </c>
      <c r="R5779" s="24"/>
      <c r="T5779" s="22" t="s">
        <v>38</v>
      </c>
      <c r="U5779" s="22" t="s">
        <v>38</v>
      </c>
      <c r="V5779" s="22" t="s">
        <v>38</v>
      </c>
      <c r="W5779" s="22" t="s">
        <v>38</v>
      </c>
      <c r="Y5779" s="28" t="str">
        <f t="shared" si="3054"/>
        <v/>
      </c>
      <c r="Z5779" s="28"/>
      <c r="AA5779" s="28"/>
      <c r="AB5779" s="28"/>
      <c r="AC5779" s="28"/>
    </row>
    <row r="5780" spans="2:29">
      <c r="B5780" s="19"/>
      <c r="C5780" s="30"/>
      <c r="D5780" s="19" t="s">
        <v>51</v>
      </c>
      <c r="E5780" s="20" t="s">
        <v>47</v>
      </c>
      <c r="F5780" s="19">
        <v>15</v>
      </c>
      <c r="H5780" s="22" t="s">
        <v>38</v>
      </c>
      <c r="I5780" s="22" t="s">
        <v>38</v>
      </c>
      <c r="J5780" s="22" t="s">
        <v>38</v>
      </c>
      <c r="K5780" s="22" t="s">
        <v>38</v>
      </c>
      <c r="L5780" s="22" t="s">
        <v>38</v>
      </c>
      <c r="M5780" s="22" t="s">
        <v>38</v>
      </c>
      <c r="N5780" s="22" t="s">
        <v>38</v>
      </c>
      <c r="O5780" s="22" t="s">
        <v>38</v>
      </c>
      <c r="P5780" s="22" t="s">
        <v>38</v>
      </c>
      <c r="Q5780" s="22" t="s">
        <v>38</v>
      </c>
      <c r="R5780" s="24"/>
      <c r="T5780" s="22" t="s">
        <v>38</v>
      </c>
      <c r="U5780" s="22" t="s">
        <v>38</v>
      </c>
      <c r="V5780" s="22" t="s">
        <v>38</v>
      </c>
      <c r="W5780" s="22" t="s">
        <v>38</v>
      </c>
      <c r="Y5780" s="28" t="str">
        <f t="shared" si="3054"/>
        <v/>
      </c>
      <c r="Z5780" s="28"/>
      <c r="AA5780" s="28"/>
      <c r="AB5780" s="28"/>
      <c r="AC5780" s="28"/>
    </row>
    <row r="5781" spans="2:29">
      <c r="B5781" s="19"/>
      <c r="C5781" s="30"/>
      <c r="D5781" s="19" t="s">
        <v>52</v>
      </c>
      <c r="E5781" s="20" t="s">
        <v>47</v>
      </c>
      <c r="F5781" s="19">
        <v>16</v>
      </c>
      <c r="R5781" s="21">
        <f>G5781+I5781+J5781+K5781-L5781-M5781-N5781-Q5781</f>
        <v>0</v>
      </c>
      <c r="T5781" s="22" t="s">
        <v>38</v>
      </c>
      <c r="Y5781" s="28" t="str">
        <f t="shared" si="3054"/>
        <v/>
      </c>
      <c r="Z5781" s="28" t="str">
        <f>IF(N5781&lt;O5781+P5781,"出卖应大于等于出卖肉畜+出卖仔畜","")</f>
        <v/>
      </c>
      <c r="AA5781" s="28" t="str">
        <f t="shared" ref="AA5781:AA5790" si="3059">IF(R5781&lt;S5781+U5781,"期末实有头数应大于等于能繁母畜+种公畜","")</f>
        <v/>
      </c>
      <c r="AB5781" s="28"/>
      <c r="AC5781" s="28" t="str">
        <f t="shared" ref="AC5781:AC5786" si="3060">IF(R5781&lt;V5781+W5781,"期末实有头数应大于等于良种+改良种","")</f>
        <v/>
      </c>
    </row>
    <row r="5782" spans="2:29">
      <c r="B5782" s="19"/>
      <c r="C5782" s="30"/>
      <c r="D5782" s="19" t="s">
        <v>53</v>
      </c>
      <c r="E5782" s="18" t="s">
        <v>33</v>
      </c>
      <c r="F5782" s="19">
        <v>17</v>
      </c>
      <c r="R5782" s="21">
        <f>G5782+I5782+J5782+K5782-L5782-M5782-N5782-Q5782</f>
        <v>0</v>
      </c>
      <c r="T5782" s="22" t="s">
        <v>38</v>
      </c>
      <c r="Y5782" s="28" t="str">
        <f t="shared" si="3054"/>
        <v/>
      </c>
      <c r="Z5782" s="28" t="str">
        <f>IF(N5782&lt;O5782+P5782,"出卖应大于等于出卖肉畜+出卖仔畜","")</f>
        <v/>
      </c>
      <c r="AA5782" s="28" t="str">
        <f t="shared" si="3059"/>
        <v/>
      </c>
      <c r="AB5782" s="28"/>
      <c r="AC5782" s="28" t="str">
        <f t="shared" si="3060"/>
        <v/>
      </c>
    </row>
    <row r="5783" spans="2:29">
      <c r="B5783" s="18"/>
      <c r="C5783" s="29"/>
      <c r="D5783" s="19" t="s">
        <v>32</v>
      </c>
      <c r="E5783" s="20" t="s">
        <v>33</v>
      </c>
      <c r="F5783" s="19">
        <v>1</v>
      </c>
      <c r="G5783" s="21">
        <f t="shared" ref="G5783:S5783" si="3061">G5784+G5799</f>
        <v>0</v>
      </c>
      <c r="H5783" s="21">
        <f t="shared" si="3061"/>
        <v>0</v>
      </c>
      <c r="I5783" s="21">
        <f t="shared" si="3061"/>
        <v>0</v>
      </c>
      <c r="J5783" s="21">
        <f t="shared" si="3061"/>
        <v>0</v>
      </c>
      <c r="K5783" s="21">
        <f t="shared" si="3061"/>
        <v>0</v>
      </c>
      <c r="L5783" s="21">
        <f t="shared" si="3061"/>
        <v>0</v>
      </c>
      <c r="M5783" s="21">
        <f t="shared" si="3061"/>
        <v>0</v>
      </c>
      <c r="N5783" s="21">
        <f t="shared" si="3061"/>
        <v>0</v>
      </c>
      <c r="O5783" s="21">
        <f t="shared" si="3061"/>
        <v>0</v>
      </c>
      <c r="P5783" s="21">
        <f t="shared" si="3061"/>
        <v>0</v>
      </c>
      <c r="Q5783" s="21">
        <f t="shared" si="3061"/>
        <v>0</v>
      </c>
      <c r="R5783" s="21">
        <f t="shared" si="3061"/>
        <v>0</v>
      </c>
      <c r="S5783" s="21">
        <f t="shared" si="3061"/>
        <v>0</v>
      </c>
      <c r="T5783" s="21">
        <f>T5784</f>
        <v>0</v>
      </c>
      <c r="U5783" s="21">
        <f>U5784+U5799</f>
        <v>0</v>
      </c>
      <c r="V5783" s="21">
        <f>V5784+V5799</f>
        <v>0</v>
      </c>
      <c r="W5783" s="21">
        <f>W5784+W5799</f>
        <v>0</v>
      </c>
      <c r="Y5783" s="28" t="str">
        <f t="shared" si="3054"/>
        <v/>
      </c>
      <c r="Z5783" s="28" t="str">
        <f>IF(N5783&lt;O5783+P5783,"出卖应大于等于出卖肉畜+出卖仔畜","")</f>
        <v/>
      </c>
      <c r="AA5783" s="28" t="str">
        <f t="shared" si="3059"/>
        <v/>
      </c>
      <c r="AB5783" s="28" t="str">
        <f>IF(R5783&lt;T5783,"期末实有头数应大于等于耕役畜","")</f>
        <v/>
      </c>
      <c r="AC5783" s="28" t="str">
        <f t="shared" si="3060"/>
        <v/>
      </c>
    </row>
    <row r="5784" spans="2:29">
      <c r="B5784" s="19"/>
      <c r="C5784" s="30"/>
      <c r="D5784" s="19" t="s">
        <v>34</v>
      </c>
      <c r="E5784" s="20" t="s">
        <v>33</v>
      </c>
      <c r="F5784" s="19">
        <v>2</v>
      </c>
      <c r="G5784" s="21">
        <f t="shared" ref="G5784:S5784" si="3062">G5785+G5793</f>
        <v>0</v>
      </c>
      <c r="H5784" s="21">
        <f t="shared" si="3062"/>
        <v>0</v>
      </c>
      <c r="I5784" s="21">
        <f t="shared" si="3062"/>
        <v>0</v>
      </c>
      <c r="J5784" s="21">
        <f t="shared" si="3062"/>
        <v>0</v>
      </c>
      <c r="K5784" s="21">
        <f t="shared" si="3062"/>
        <v>0</v>
      </c>
      <c r="L5784" s="21">
        <f t="shared" si="3062"/>
        <v>0</v>
      </c>
      <c r="M5784" s="21">
        <f t="shared" si="3062"/>
        <v>0</v>
      </c>
      <c r="N5784" s="21">
        <f t="shared" si="3062"/>
        <v>0</v>
      </c>
      <c r="O5784" s="21">
        <f t="shared" si="3062"/>
        <v>0</v>
      </c>
      <c r="P5784" s="21">
        <f t="shared" si="3062"/>
        <v>0</v>
      </c>
      <c r="Q5784" s="21">
        <f t="shared" si="3062"/>
        <v>0</v>
      </c>
      <c r="R5784" s="21">
        <f t="shared" si="3062"/>
        <v>0</v>
      </c>
      <c r="S5784" s="21">
        <f t="shared" si="3062"/>
        <v>0</v>
      </c>
      <c r="T5784" s="21">
        <f>T5785</f>
        <v>0</v>
      </c>
      <c r="U5784" s="21">
        <f>U5785+U5793</f>
        <v>0</v>
      </c>
      <c r="V5784" s="21">
        <f>V5785+V5793</f>
        <v>0</v>
      </c>
      <c r="W5784" s="21">
        <f>W5785+W5793</f>
        <v>0</v>
      </c>
      <c r="Y5784" s="28" t="str">
        <f t="shared" ref="Y5784:Y5800" si="3063">IF(H5784&lt;I5784,"繁殖仔畜应大于等于成活","")</f>
        <v/>
      </c>
      <c r="Z5784" s="28" t="str">
        <f t="shared" ref="Z5784:Z5795" si="3064">IF(N5784&lt;O5784+P5784,"出卖应大于等于出卖肉畜+出卖仔畜","")</f>
        <v/>
      </c>
      <c r="AA5784" s="28" t="str">
        <f t="shared" si="3059"/>
        <v/>
      </c>
      <c r="AB5784" s="28" t="str">
        <f>IF(R5784&lt;T5784,"期末实有头数应大于等于耕役畜","")</f>
        <v/>
      </c>
      <c r="AC5784" s="28" t="str">
        <f t="shared" si="3060"/>
        <v/>
      </c>
    </row>
    <row r="5785" spans="2:29">
      <c r="B5785" s="19"/>
      <c r="C5785" s="30"/>
      <c r="D5785" s="19" t="s">
        <v>35</v>
      </c>
      <c r="E5785" s="20" t="s">
        <v>33</v>
      </c>
      <c r="F5785" s="19">
        <v>3</v>
      </c>
      <c r="G5785" s="21">
        <f t="shared" ref="G5785:R5785" si="3065">G5786+G5789+G5790+G5791+G5792</f>
        <v>0</v>
      </c>
      <c r="H5785" s="21">
        <f t="shared" si="3065"/>
        <v>0</v>
      </c>
      <c r="I5785" s="21">
        <f t="shared" si="3065"/>
        <v>0</v>
      </c>
      <c r="J5785" s="21">
        <f t="shared" si="3065"/>
        <v>0</v>
      </c>
      <c r="K5785" s="21">
        <f t="shared" si="3065"/>
        <v>0</v>
      </c>
      <c r="L5785" s="21">
        <f t="shared" si="3065"/>
        <v>0</v>
      </c>
      <c r="M5785" s="21">
        <f t="shared" si="3065"/>
        <v>0</v>
      </c>
      <c r="N5785" s="21">
        <f t="shared" si="3065"/>
        <v>0</v>
      </c>
      <c r="O5785" s="21">
        <f t="shared" si="3065"/>
        <v>0</v>
      </c>
      <c r="P5785" s="21">
        <f t="shared" si="3065"/>
        <v>0</v>
      </c>
      <c r="Q5785" s="21">
        <f t="shared" si="3065"/>
        <v>0</v>
      </c>
      <c r="R5785" s="21">
        <f t="shared" si="3065"/>
        <v>0</v>
      </c>
      <c r="S5785" s="21">
        <f>S5786+S5789+S5790+S5792</f>
        <v>0</v>
      </c>
      <c r="T5785" s="21">
        <f>T5786+T5789+T5790+T5791+T5792</f>
        <v>0</v>
      </c>
      <c r="U5785" s="21">
        <f>U5786+U5789+U5790+U5792</f>
        <v>0</v>
      </c>
      <c r="V5785" s="21">
        <f>V5786+V5789+V5790+V5792</f>
        <v>0</v>
      </c>
      <c r="W5785" s="21">
        <f>W5786+W5789+W5790+W5792</f>
        <v>0</v>
      </c>
      <c r="Y5785" s="28" t="str">
        <f t="shared" si="3063"/>
        <v/>
      </c>
      <c r="Z5785" s="28" t="str">
        <f t="shared" si="3064"/>
        <v/>
      </c>
      <c r="AA5785" s="28" t="str">
        <f t="shared" si="3059"/>
        <v/>
      </c>
      <c r="AB5785" s="28" t="str">
        <f>IF(R5785&lt;T5785,"期末实有头数应大于等于耕役畜","")</f>
        <v/>
      </c>
      <c r="AC5785" s="28" t="str">
        <f t="shared" si="3060"/>
        <v/>
      </c>
    </row>
    <row r="5786" spans="2:29">
      <c r="B5786" s="19"/>
      <c r="C5786" s="30"/>
      <c r="D5786" s="19" t="s">
        <v>36</v>
      </c>
      <c r="E5786" s="20" t="s">
        <v>33</v>
      </c>
      <c r="F5786" s="19">
        <v>4</v>
      </c>
      <c r="R5786" s="21">
        <f>G5786+I5786+J5786+K5786-L5786-M5786-N5786-Q5786</f>
        <v>0</v>
      </c>
      <c r="Y5786" s="28" t="str">
        <f t="shared" si="3063"/>
        <v/>
      </c>
      <c r="Z5786" s="28" t="str">
        <f t="shared" si="3064"/>
        <v/>
      </c>
      <c r="AA5786" s="28" t="str">
        <f t="shared" si="3059"/>
        <v/>
      </c>
      <c r="AB5786" s="28" t="str">
        <f>IF(R5786&lt;T5786,"期末实有头数应大于等于耕役畜","")</f>
        <v/>
      </c>
      <c r="AC5786" s="28" t="str">
        <f t="shared" si="3060"/>
        <v/>
      </c>
    </row>
    <row r="5787" spans="2:29">
      <c r="B5787" s="19"/>
      <c r="C5787" s="30"/>
      <c r="D5787" s="19" t="s">
        <v>37</v>
      </c>
      <c r="E5787" s="20" t="s">
        <v>33</v>
      </c>
      <c r="F5787" s="19">
        <v>5</v>
      </c>
      <c r="R5787" s="21">
        <f t="shared" ref="R5787:R5792" si="3066">G5787+I5787+J5787+K5787-L5787-M5787-N5787-Q5787</f>
        <v>0</v>
      </c>
      <c r="T5787" s="22" t="s">
        <v>38</v>
      </c>
      <c r="V5787" s="22" t="s">
        <v>38</v>
      </c>
      <c r="W5787" s="22" t="s">
        <v>38</v>
      </c>
      <c r="Y5787" s="28" t="str">
        <f t="shared" si="3063"/>
        <v/>
      </c>
      <c r="Z5787" s="28" t="str">
        <f t="shared" si="3064"/>
        <v/>
      </c>
      <c r="AA5787" s="28" t="str">
        <f t="shared" si="3059"/>
        <v/>
      </c>
      <c r="AB5787" s="28"/>
      <c r="AC5787" s="28"/>
    </row>
    <row r="5788" spans="2:29">
      <c r="B5788" s="19"/>
      <c r="C5788" s="30"/>
      <c r="D5788" s="19" t="s">
        <v>39</v>
      </c>
      <c r="E5788" s="20" t="s">
        <v>33</v>
      </c>
      <c r="F5788" s="19">
        <v>6</v>
      </c>
      <c r="R5788" s="21">
        <f t="shared" si="3066"/>
        <v>0</v>
      </c>
      <c r="T5788" s="22" t="s">
        <v>38</v>
      </c>
      <c r="V5788" s="22" t="s">
        <v>38</v>
      </c>
      <c r="W5788" s="22" t="s">
        <v>38</v>
      </c>
      <c r="Y5788" s="28" t="str">
        <f t="shared" si="3063"/>
        <v/>
      </c>
      <c r="Z5788" s="28" t="str">
        <f t="shared" si="3064"/>
        <v/>
      </c>
      <c r="AA5788" s="28" t="str">
        <f t="shared" si="3059"/>
        <v/>
      </c>
      <c r="AB5788" s="28"/>
      <c r="AC5788" s="28"/>
    </row>
    <row r="5789" spans="2:29">
      <c r="B5789" s="19"/>
      <c r="C5789" s="30"/>
      <c r="D5789" s="19" t="s">
        <v>40</v>
      </c>
      <c r="E5789" s="20" t="s">
        <v>41</v>
      </c>
      <c r="F5789" s="19">
        <v>7</v>
      </c>
      <c r="R5789" s="21">
        <f t="shared" si="3066"/>
        <v>0</v>
      </c>
      <c r="Y5789" s="28" t="str">
        <f t="shared" si="3063"/>
        <v/>
      </c>
      <c r="Z5789" s="28" t="str">
        <f t="shared" si="3064"/>
        <v/>
      </c>
      <c r="AA5789" s="28" t="str">
        <f t="shared" si="3059"/>
        <v/>
      </c>
      <c r="AB5789" s="28" t="str">
        <f>IF(R5789&lt;T5789,"期末实有头数应大于等于耕役畜","")</f>
        <v/>
      </c>
      <c r="AC5789" s="28" t="str">
        <f>IF(R5789&lt;V5789+W5789,"期末实有头数应大于等于良种+改良种","")</f>
        <v/>
      </c>
    </row>
    <row r="5790" spans="2:29">
      <c r="B5790" s="19"/>
      <c r="C5790" s="30"/>
      <c r="D5790" s="19" t="s">
        <v>42</v>
      </c>
      <c r="E5790" s="20" t="s">
        <v>33</v>
      </c>
      <c r="F5790" s="19">
        <v>8</v>
      </c>
      <c r="R5790" s="21">
        <f t="shared" si="3066"/>
        <v>0</v>
      </c>
      <c r="Y5790" s="28" t="str">
        <f t="shared" si="3063"/>
        <v/>
      </c>
      <c r="Z5790" s="28" t="str">
        <f t="shared" si="3064"/>
        <v/>
      </c>
      <c r="AA5790" s="28" t="str">
        <f t="shared" si="3059"/>
        <v/>
      </c>
      <c r="AB5790" s="28" t="str">
        <f>IF(R5790&lt;T5790,"期末实有头数应大于等于耕役畜","")</f>
        <v/>
      </c>
      <c r="AC5790" s="28" t="str">
        <f>IF(R5790&lt;V5790+W5790,"期末实有头数应大于等于良种+改良种","")</f>
        <v/>
      </c>
    </row>
    <row r="5791" spans="2:29">
      <c r="B5791" s="19"/>
      <c r="C5791" s="30"/>
      <c r="D5791" s="19" t="s">
        <v>43</v>
      </c>
      <c r="E5791" s="20" t="s">
        <v>33</v>
      </c>
      <c r="F5791" s="19">
        <v>9</v>
      </c>
      <c r="R5791" s="21">
        <f t="shared" si="3066"/>
        <v>0</v>
      </c>
      <c r="S5791" s="22" t="s">
        <v>38</v>
      </c>
      <c r="U5791" s="22" t="s">
        <v>38</v>
      </c>
      <c r="V5791" s="22" t="s">
        <v>38</v>
      </c>
      <c r="W5791" s="22" t="s">
        <v>38</v>
      </c>
      <c r="Y5791" s="28" t="str">
        <f t="shared" si="3063"/>
        <v/>
      </c>
      <c r="Z5791" s="28" t="str">
        <f t="shared" si="3064"/>
        <v/>
      </c>
      <c r="AA5791" s="28"/>
      <c r="AB5791" s="28" t="str">
        <f>IF(R5791&lt;T5791,"期末实有头数应大于等于耕役畜","")</f>
        <v/>
      </c>
      <c r="AC5791" s="28"/>
    </row>
    <row r="5792" spans="2:29">
      <c r="B5792" s="19"/>
      <c r="C5792" s="30"/>
      <c r="D5792" s="19" t="s">
        <v>44</v>
      </c>
      <c r="E5792" s="20" t="s">
        <v>45</v>
      </c>
      <c r="F5792" s="19">
        <v>10</v>
      </c>
      <c r="R5792" s="21">
        <f t="shared" si="3066"/>
        <v>0</v>
      </c>
      <c r="Y5792" s="28" t="str">
        <f t="shared" si="3063"/>
        <v/>
      </c>
      <c r="Z5792" s="28" t="str">
        <f t="shared" si="3064"/>
        <v/>
      </c>
      <c r="AA5792" s="28" t="str">
        <f>IF(R5792&lt;S5792+U5792,"期末实有头数应大于等于能繁母畜+种公畜","")</f>
        <v/>
      </c>
      <c r="AB5792" s="28" t="str">
        <f>IF(R5792&lt;T5792,"期末实有头数应大于等于耕役畜","")</f>
        <v/>
      </c>
      <c r="AC5792" s="28" t="str">
        <f>IF(R5792&lt;V5792+W5792,"期末实有头数应大于等于良种+改良种","")</f>
        <v/>
      </c>
    </row>
    <row r="5793" spans="2:29">
      <c r="B5793" s="19"/>
      <c r="C5793" s="30"/>
      <c r="D5793" s="19" t="s">
        <v>46</v>
      </c>
      <c r="E5793" s="20" t="s">
        <v>47</v>
      </c>
      <c r="F5793" s="19">
        <v>11</v>
      </c>
      <c r="G5793" s="21">
        <f t="shared" ref="G5793:S5793" si="3067">G5794+G5798</f>
        <v>0</v>
      </c>
      <c r="H5793" s="21">
        <f t="shared" si="3067"/>
        <v>0</v>
      </c>
      <c r="I5793" s="21">
        <f t="shared" si="3067"/>
        <v>0</v>
      </c>
      <c r="J5793" s="21">
        <f t="shared" si="3067"/>
        <v>0</v>
      </c>
      <c r="K5793" s="21">
        <f t="shared" si="3067"/>
        <v>0</v>
      </c>
      <c r="L5793" s="21">
        <f t="shared" si="3067"/>
        <v>0</v>
      </c>
      <c r="M5793" s="21">
        <f t="shared" si="3067"/>
        <v>0</v>
      </c>
      <c r="N5793" s="21">
        <f t="shared" si="3067"/>
        <v>0</v>
      </c>
      <c r="O5793" s="21">
        <f t="shared" si="3067"/>
        <v>0</v>
      </c>
      <c r="P5793" s="21">
        <f t="shared" si="3067"/>
        <v>0</v>
      </c>
      <c r="Q5793" s="21">
        <f t="shared" si="3067"/>
        <v>0</v>
      </c>
      <c r="R5793" s="23">
        <f t="shared" si="3067"/>
        <v>0</v>
      </c>
      <c r="S5793" s="21">
        <f t="shared" si="3067"/>
        <v>0</v>
      </c>
      <c r="T5793" s="22" t="s">
        <v>38</v>
      </c>
      <c r="U5793" s="21">
        <f>U5794+U5798</f>
        <v>0</v>
      </c>
      <c r="V5793" s="21">
        <f>V5794+V5798</f>
        <v>0</v>
      </c>
      <c r="W5793" s="21">
        <f>W5794+W5798</f>
        <v>0</v>
      </c>
      <c r="Y5793" s="28" t="str">
        <f t="shared" si="3063"/>
        <v/>
      </c>
      <c r="Z5793" s="28" t="str">
        <f t="shared" si="3064"/>
        <v/>
      </c>
      <c r="AA5793" s="28" t="str">
        <f>IF(R5793&lt;S5793+U5793,"期末实有头数应大于等于能繁母畜+种公畜","")</f>
        <v/>
      </c>
      <c r="AB5793" s="28"/>
      <c r="AC5793" s="28" t="str">
        <f>IF(R5793&lt;V5793+W5793,"期末实有头数应大于等于良种+改良种","")</f>
        <v/>
      </c>
    </row>
    <row r="5794" spans="2:29">
      <c r="B5794" s="19"/>
      <c r="C5794" s="30"/>
      <c r="D5794" s="19" t="s">
        <v>48</v>
      </c>
      <c r="E5794" s="20" t="s">
        <v>47</v>
      </c>
      <c r="F5794" s="19">
        <v>12</v>
      </c>
      <c r="R5794" s="21">
        <f>G5794+I5794+J5794+K5794-L5794-M5794-N5794-Q5794</f>
        <v>0</v>
      </c>
      <c r="T5794" s="22" t="s">
        <v>38</v>
      </c>
      <c r="Y5794" s="28" t="str">
        <f t="shared" si="3063"/>
        <v/>
      </c>
      <c r="Z5794" s="28" t="str">
        <f t="shared" si="3064"/>
        <v/>
      </c>
      <c r="AA5794" s="28" t="str">
        <f>IF(R5794&lt;S5794+U5794,"期末实有头数应大于等于能繁母畜+种公畜","")</f>
        <v/>
      </c>
      <c r="AB5794" s="28"/>
      <c r="AC5794" s="28" t="str">
        <f>IF(R5794&lt;V5794+W5794,"期末实有头数应大于等于良种+改良种","")</f>
        <v/>
      </c>
    </row>
    <row r="5795" spans="2:29">
      <c r="B5795" s="19"/>
      <c r="C5795" s="30"/>
      <c r="D5795" s="19" t="s">
        <v>49</v>
      </c>
      <c r="E5795" s="20" t="s">
        <v>47</v>
      </c>
      <c r="F5795" s="19">
        <v>13</v>
      </c>
      <c r="R5795" s="21">
        <f>G5795+I5795+J5795+K5795-L5795-M5795-N5795-Q5795</f>
        <v>0</v>
      </c>
      <c r="T5795" s="22" t="s">
        <v>38</v>
      </c>
      <c r="V5795" s="22" t="s">
        <v>38</v>
      </c>
      <c r="W5795" s="22" t="s">
        <v>38</v>
      </c>
      <c r="Y5795" s="28" t="str">
        <f t="shared" si="3063"/>
        <v/>
      </c>
      <c r="Z5795" s="28" t="str">
        <f t="shared" si="3064"/>
        <v/>
      </c>
      <c r="AA5795" s="28" t="str">
        <f>IF(R5795&lt;S5795+U5795,"期末实有头数应大于等于能繁母畜+种公畜","")</f>
        <v/>
      </c>
      <c r="AB5795" s="28"/>
      <c r="AC5795" s="28"/>
    </row>
    <row r="5796" spans="2:29">
      <c r="B5796" s="19"/>
      <c r="C5796" s="30"/>
      <c r="D5796" s="19" t="s">
        <v>50</v>
      </c>
      <c r="E5796" s="20" t="s">
        <v>47</v>
      </c>
      <c r="F5796" s="19">
        <v>14</v>
      </c>
      <c r="H5796" s="22" t="s">
        <v>38</v>
      </c>
      <c r="I5796" s="22" t="s">
        <v>38</v>
      </c>
      <c r="J5796" s="22" t="s">
        <v>38</v>
      </c>
      <c r="K5796" s="22" t="s">
        <v>38</v>
      </c>
      <c r="L5796" s="22" t="s">
        <v>38</v>
      </c>
      <c r="M5796" s="22" t="s">
        <v>38</v>
      </c>
      <c r="N5796" s="22" t="s">
        <v>38</v>
      </c>
      <c r="O5796" s="22" t="s">
        <v>38</v>
      </c>
      <c r="P5796" s="22" t="s">
        <v>38</v>
      </c>
      <c r="Q5796" s="22" t="s">
        <v>38</v>
      </c>
      <c r="R5796" s="24"/>
      <c r="T5796" s="22" t="s">
        <v>38</v>
      </c>
      <c r="U5796" s="22" t="s">
        <v>38</v>
      </c>
      <c r="V5796" s="22" t="s">
        <v>38</v>
      </c>
      <c r="W5796" s="22" t="s">
        <v>38</v>
      </c>
      <c r="Y5796" s="28" t="str">
        <f t="shared" si="3063"/>
        <v/>
      </c>
      <c r="Z5796" s="28"/>
      <c r="AA5796" s="28"/>
      <c r="AB5796" s="28"/>
      <c r="AC5796" s="28"/>
    </row>
    <row r="5797" spans="2:29">
      <c r="B5797" s="19"/>
      <c r="C5797" s="30"/>
      <c r="D5797" s="19" t="s">
        <v>51</v>
      </c>
      <c r="E5797" s="20" t="s">
        <v>47</v>
      </c>
      <c r="F5797" s="19">
        <v>15</v>
      </c>
      <c r="H5797" s="22" t="s">
        <v>38</v>
      </c>
      <c r="I5797" s="22" t="s">
        <v>38</v>
      </c>
      <c r="J5797" s="22" t="s">
        <v>38</v>
      </c>
      <c r="K5797" s="22" t="s">
        <v>38</v>
      </c>
      <c r="L5797" s="22" t="s">
        <v>38</v>
      </c>
      <c r="M5797" s="22" t="s">
        <v>38</v>
      </c>
      <c r="N5797" s="22" t="s">
        <v>38</v>
      </c>
      <c r="O5797" s="22" t="s">
        <v>38</v>
      </c>
      <c r="P5797" s="22" t="s">
        <v>38</v>
      </c>
      <c r="Q5797" s="22" t="s">
        <v>38</v>
      </c>
      <c r="R5797" s="24"/>
      <c r="T5797" s="22" t="s">
        <v>38</v>
      </c>
      <c r="U5797" s="22" t="s">
        <v>38</v>
      </c>
      <c r="V5797" s="22" t="s">
        <v>38</v>
      </c>
      <c r="W5797" s="22" t="s">
        <v>38</v>
      </c>
      <c r="Y5797" s="28" t="str">
        <f t="shared" si="3063"/>
        <v/>
      </c>
      <c r="Z5797" s="28"/>
      <c r="AA5797" s="28"/>
      <c r="AB5797" s="28"/>
      <c r="AC5797" s="28"/>
    </row>
    <row r="5798" spans="2:29">
      <c r="B5798" s="19"/>
      <c r="C5798" s="30"/>
      <c r="D5798" s="19" t="s">
        <v>52</v>
      </c>
      <c r="E5798" s="20" t="s">
        <v>47</v>
      </c>
      <c r="F5798" s="19">
        <v>16</v>
      </c>
      <c r="R5798" s="21">
        <f>G5798+I5798+J5798+K5798-L5798-M5798-N5798-Q5798</f>
        <v>0</v>
      </c>
      <c r="T5798" s="22" t="s">
        <v>38</v>
      </c>
      <c r="Y5798" s="28" t="str">
        <f t="shared" si="3063"/>
        <v/>
      </c>
      <c r="Z5798" s="28" t="str">
        <f>IF(N5798&lt;O5798+P5798,"出卖应大于等于出卖肉畜+出卖仔畜","")</f>
        <v/>
      </c>
      <c r="AA5798" s="28" t="str">
        <f t="shared" ref="AA5798:AA5807" si="3068">IF(R5798&lt;S5798+U5798,"期末实有头数应大于等于能繁母畜+种公畜","")</f>
        <v/>
      </c>
      <c r="AB5798" s="28"/>
      <c r="AC5798" s="28" t="str">
        <f t="shared" ref="AC5798:AC5803" si="3069">IF(R5798&lt;V5798+W5798,"期末实有头数应大于等于良种+改良种","")</f>
        <v/>
      </c>
    </row>
    <row r="5799" spans="2:29">
      <c r="B5799" s="19"/>
      <c r="C5799" s="30"/>
      <c r="D5799" s="19" t="s">
        <v>53</v>
      </c>
      <c r="E5799" s="18" t="s">
        <v>33</v>
      </c>
      <c r="F5799" s="19">
        <v>17</v>
      </c>
      <c r="R5799" s="21">
        <f>G5799+I5799+J5799+K5799-L5799-M5799-N5799-Q5799</f>
        <v>0</v>
      </c>
      <c r="T5799" s="22" t="s">
        <v>38</v>
      </c>
      <c r="Y5799" s="28" t="str">
        <f t="shared" si="3063"/>
        <v/>
      </c>
      <c r="Z5799" s="28" t="str">
        <f>IF(N5799&lt;O5799+P5799,"出卖应大于等于出卖肉畜+出卖仔畜","")</f>
        <v/>
      </c>
      <c r="AA5799" s="28" t="str">
        <f t="shared" si="3068"/>
        <v/>
      </c>
      <c r="AB5799" s="28"/>
      <c r="AC5799" s="28" t="str">
        <f t="shared" si="3069"/>
        <v/>
      </c>
    </row>
    <row r="5800" spans="2:29">
      <c r="B5800" s="18"/>
      <c r="C5800" s="29"/>
      <c r="D5800" s="19" t="s">
        <v>32</v>
      </c>
      <c r="E5800" s="20" t="s">
        <v>33</v>
      </c>
      <c r="F5800" s="19">
        <v>1</v>
      </c>
      <c r="G5800" s="21">
        <f t="shared" ref="G5800:S5800" si="3070">G5801+G5816</f>
        <v>0</v>
      </c>
      <c r="H5800" s="21">
        <f t="shared" si="3070"/>
        <v>0</v>
      </c>
      <c r="I5800" s="21">
        <f t="shared" si="3070"/>
        <v>0</v>
      </c>
      <c r="J5800" s="21">
        <f t="shared" si="3070"/>
        <v>0</v>
      </c>
      <c r="K5800" s="21">
        <f t="shared" si="3070"/>
        <v>0</v>
      </c>
      <c r="L5800" s="21">
        <f t="shared" si="3070"/>
        <v>0</v>
      </c>
      <c r="M5800" s="21">
        <f t="shared" si="3070"/>
        <v>0</v>
      </c>
      <c r="N5800" s="21">
        <f t="shared" si="3070"/>
        <v>0</v>
      </c>
      <c r="O5800" s="21">
        <f t="shared" si="3070"/>
        <v>0</v>
      </c>
      <c r="P5800" s="21">
        <f t="shared" si="3070"/>
        <v>0</v>
      </c>
      <c r="Q5800" s="21">
        <f t="shared" si="3070"/>
        <v>0</v>
      </c>
      <c r="R5800" s="21">
        <f t="shared" si="3070"/>
        <v>0</v>
      </c>
      <c r="S5800" s="21">
        <f t="shared" si="3070"/>
        <v>0</v>
      </c>
      <c r="T5800" s="21">
        <f>T5801</f>
        <v>0</v>
      </c>
      <c r="U5800" s="21">
        <f>U5801+U5816</f>
        <v>0</v>
      </c>
      <c r="V5800" s="21">
        <f>V5801+V5816</f>
        <v>0</v>
      </c>
      <c r="W5800" s="21">
        <f>W5801+W5816</f>
        <v>0</v>
      </c>
      <c r="Y5800" s="28" t="str">
        <f t="shared" si="3063"/>
        <v/>
      </c>
      <c r="Z5800" s="28" t="str">
        <f>IF(N5800&lt;O5800+P5800,"出卖应大于等于出卖肉畜+出卖仔畜","")</f>
        <v/>
      </c>
      <c r="AA5800" s="28" t="str">
        <f t="shared" si="3068"/>
        <v/>
      </c>
      <c r="AB5800" s="28" t="str">
        <f>IF(R5800&lt;T5800,"期末实有头数应大于等于耕役畜","")</f>
        <v/>
      </c>
      <c r="AC5800" s="28" t="str">
        <f t="shared" si="3069"/>
        <v/>
      </c>
    </row>
    <row r="5801" spans="2:29">
      <c r="B5801" s="19"/>
      <c r="C5801" s="30"/>
      <c r="D5801" s="19" t="s">
        <v>34</v>
      </c>
      <c r="E5801" s="20" t="s">
        <v>33</v>
      </c>
      <c r="F5801" s="19">
        <v>2</v>
      </c>
      <c r="G5801" s="21">
        <f t="shared" ref="G5801:S5801" si="3071">G5802+G5810</f>
        <v>0</v>
      </c>
      <c r="H5801" s="21">
        <f t="shared" si="3071"/>
        <v>0</v>
      </c>
      <c r="I5801" s="21">
        <f t="shared" si="3071"/>
        <v>0</v>
      </c>
      <c r="J5801" s="21">
        <f t="shared" si="3071"/>
        <v>0</v>
      </c>
      <c r="K5801" s="21">
        <f t="shared" si="3071"/>
        <v>0</v>
      </c>
      <c r="L5801" s="21">
        <f t="shared" si="3071"/>
        <v>0</v>
      </c>
      <c r="M5801" s="21">
        <f t="shared" si="3071"/>
        <v>0</v>
      </c>
      <c r="N5801" s="21">
        <f t="shared" si="3071"/>
        <v>0</v>
      </c>
      <c r="O5801" s="21">
        <f t="shared" si="3071"/>
        <v>0</v>
      </c>
      <c r="P5801" s="21">
        <f t="shared" si="3071"/>
        <v>0</v>
      </c>
      <c r="Q5801" s="21">
        <f t="shared" si="3071"/>
        <v>0</v>
      </c>
      <c r="R5801" s="21">
        <f t="shared" si="3071"/>
        <v>0</v>
      </c>
      <c r="S5801" s="21">
        <f t="shared" si="3071"/>
        <v>0</v>
      </c>
      <c r="T5801" s="21">
        <f>T5802</f>
        <v>0</v>
      </c>
      <c r="U5801" s="21">
        <f>U5802+U5810</f>
        <v>0</v>
      </c>
      <c r="V5801" s="21">
        <f>V5802+V5810</f>
        <v>0</v>
      </c>
      <c r="W5801" s="21">
        <f>W5802+W5810</f>
        <v>0</v>
      </c>
      <c r="Y5801" s="28" t="str">
        <f t="shared" ref="Y5801:Y5817" si="3072">IF(H5801&lt;I5801,"繁殖仔畜应大于等于成活","")</f>
        <v/>
      </c>
      <c r="Z5801" s="28" t="str">
        <f t="shared" ref="Z5801:Z5812" si="3073">IF(N5801&lt;O5801+P5801,"出卖应大于等于出卖肉畜+出卖仔畜","")</f>
        <v/>
      </c>
      <c r="AA5801" s="28" t="str">
        <f t="shared" si="3068"/>
        <v/>
      </c>
      <c r="AB5801" s="28" t="str">
        <f>IF(R5801&lt;T5801,"期末实有头数应大于等于耕役畜","")</f>
        <v/>
      </c>
      <c r="AC5801" s="28" t="str">
        <f t="shared" si="3069"/>
        <v/>
      </c>
    </row>
    <row r="5802" spans="2:29">
      <c r="B5802" s="19"/>
      <c r="C5802" s="30"/>
      <c r="D5802" s="19" t="s">
        <v>35</v>
      </c>
      <c r="E5802" s="20" t="s">
        <v>33</v>
      </c>
      <c r="F5802" s="19">
        <v>3</v>
      </c>
      <c r="G5802" s="21">
        <f t="shared" ref="G5802:R5802" si="3074">G5803+G5806+G5807+G5808+G5809</f>
        <v>0</v>
      </c>
      <c r="H5802" s="21">
        <f t="shared" si="3074"/>
        <v>0</v>
      </c>
      <c r="I5802" s="21">
        <f t="shared" si="3074"/>
        <v>0</v>
      </c>
      <c r="J5802" s="21">
        <f t="shared" si="3074"/>
        <v>0</v>
      </c>
      <c r="K5802" s="21">
        <f t="shared" si="3074"/>
        <v>0</v>
      </c>
      <c r="L5802" s="21">
        <f t="shared" si="3074"/>
        <v>0</v>
      </c>
      <c r="M5802" s="21">
        <f t="shared" si="3074"/>
        <v>0</v>
      </c>
      <c r="N5802" s="21">
        <f t="shared" si="3074"/>
        <v>0</v>
      </c>
      <c r="O5802" s="21">
        <f t="shared" si="3074"/>
        <v>0</v>
      </c>
      <c r="P5802" s="21">
        <f t="shared" si="3074"/>
        <v>0</v>
      </c>
      <c r="Q5802" s="21">
        <f t="shared" si="3074"/>
        <v>0</v>
      </c>
      <c r="R5802" s="21">
        <f t="shared" si="3074"/>
        <v>0</v>
      </c>
      <c r="S5802" s="21">
        <f>S5803+S5806+S5807+S5809</f>
        <v>0</v>
      </c>
      <c r="T5802" s="21">
        <f>T5803+T5806+T5807+T5808+T5809</f>
        <v>0</v>
      </c>
      <c r="U5802" s="21">
        <f>U5803+U5806+U5807+U5809</f>
        <v>0</v>
      </c>
      <c r="V5802" s="21">
        <f>V5803+V5806+V5807+V5809</f>
        <v>0</v>
      </c>
      <c r="W5802" s="21">
        <f>W5803+W5806+W5807+W5809</f>
        <v>0</v>
      </c>
      <c r="Y5802" s="28" t="str">
        <f t="shared" si="3072"/>
        <v/>
      </c>
      <c r="Z5802" s="28" t="str">
        <f t="shared" si="3073"/>
        <v/>
      </c>
      <c r="AA5802" s="28" t="str">
        <f t="shared" si="3068"/>
        <v/>
      </c>
      <c r="AB5802" s="28" t="str">
        <f>IF(R5802&lt;T5802,"期末实有头数应大于等于耕役畜","")</f>
        <v/>
      </c>
      <c r="AC5802" s="28" t="str">
        <f t="shared" si="3069"/>
        <v/>
      </c>
    </row>
    <row r="5803" spans="2:29">
      <c r="B5803" s="19"/>
      <c r="C5803" s="30"/>
      <c r="D5803" s="19" t="s">
        <v>36</v>
      </c>
      <c r="E5803" s="20" t="s">
        <v>33</v>
      </c>
      <c r="F5803" s="19">
        <v>4</v>
      </c>
      <c r="R5803" s="21">
        <f>G5803+I5803+J5803+K5803-L5803-M5803-N5803-Q5803</f>
        <v>0</v>
      </c>
      <c r="Y5803" s="28" t="str">
        <f t="shared" si="3072"/>
        <v/>
      </c>
      <c r="Z5803" s="28" t="str">
        <f t="shared" si="3073"/>
        <v/>
      </c>
      <c r="AA5803" s="28" t="str">
        <f t="shared" si="3068"/>
        <v/>
      </c>
      <c r="AB5803" s="28" t="str">
        <f>IF(R5803&lt;T5803,"期末实有头数应大于等于耕役畜","")</f>
        <v/>
      </c>
      <c r="AC5803" s="28" t="str">
        <f t="shared" si="3069"/>
        <v/>
      </c>
    </row>
    <row r="5804" spans="2:29">
      <c r="B5804" s="19"/>
      <c r="C5804" s="30"/>
      <c r="D5804" s="19" t="s">
        <v>37</v>
      </c>
      <c r="E5804" s="20" t="s">
        <v>33</v>
      </c>
      <c r="F5804" s="19">
        <v>5</v>
      </c>
      <c r="R5804" s="21">
        <f t="shared" ref="R5804:R5809" si="3075">G5804+I5804+J5804+K5804-L5804-M5804-N5804-Q5804</f>
        <v>0</v>
      </c>
      <c r="T5804" s="22" t="s">
        <v>38</v>
      </c>
      <c r="V5804" s="22" t="s">
        <v>38</v>
      </c>
      <c r="W5804" s="22" t="s">
        <v>38</v>
      </c>
      <c r="Y5804" s="28" t="str">
        <f t="shared" si="3072"/>
        <v/>
      </c>
      <c r="Z5804" s="28" t="str">
        <f t="shared" si="3073"/>
        <v/>
      </c>
      <c r="AA5804" s="28" t="str">
        <f t="shared" si="3068"/>
        <v/>
      </c>
      <c r="AB5804" s="28"/>
      <c r="AC5804" s="28"/>
    </row>
    <row r="5805" spans="2:29">
      <c r="B5805" s="19"/>
      <c r="C5805" s="30"/>
      <c r="D5805" s="19" t="s">
        <v>39</v>
      </c>
      <c r="E5805" s="20" t="s">
        <v>33</v>
      </c>
      <c r="F5805" s="19">
        <v>6</v>
      </c>
      <c r="R5805" s="21">
        <f t="shared" si="3075"/>
        <v>0</v>
      </c>
      <c r="T5805" s="22" t="s">
        <v>38</v>
      </c>
      <c r="V5805" s="22" t="s">
        <v>38</v>
      </c>
      <c r="W5805" s="22" t="s">
        <v>38</v>
      </c>
      <c r="Y5805" s="28" t="str">
        <f t="shared" si="3072"/>
        <v/>
      </c>
      <c r="Z5805" s="28" t="str">
        <f t="shared" si="3073"/>
        <v/>
      </c>
      <c r="AA5805" s="28" t="str">
        <f t="shared" si="3068"/>
        <v/>
      </c>
      <c r="AB5805" s="28"/>
      <c r="AC5805" s="28"/>
    </row>
    <row r="5806" spans="2:29">
      <c r="B5806" s="19"/>
      <c r="C5806" s="30"/>
      <c r="D5806" s="19" t="s">
        <v>40</v>
      </c>
      <c r="E5806" s="20" t="s">
        <v>41</v>
      </c>
      <c r="F5806" s="19">
        <v>7</v>
      </c>
      <c r="R5806" s="21">
        <f t="shared" si="3075"/>
        <v>0</v>
      </c>
      <c r="Y5806" s="28" t="str">
        <f t="shared" si="3072"/>
        <v/>
      </c>
      <c r="Z5806" s="28" t="str">
        <f t="shared" si="3073"/>
        <v/>
      </c>
      <c r="AA5806" s="28" t="str">
        <f t="shared" si="3068"/>
        <v/>
      </c>
      <c r="AB5806" s="28" t="str">
        <f>IF(R5806&lt;T5806,"期末实有头数应大于等于耕役畜","")</f>
        <v/>
      </c>
      <c r="AC5806" s="28" t="str">
        <f>IF(R5806&lt;V5806+W5806,"期末实有头数应大于等于良种+改良种","")</f>
        <v/>
      </c>
    </row>
    <row r="5807" spans="2:29">
      <c r="B5807" s="19"/>
      <c r="C5807" s="30"/>
      <c r="D5807" s="19" t="s">
        <v>42</v>
      </c>
      <c r="E5807" s="20" t="s">
        <v>33</v>
      </c>
      <c r="F5807" s="19">
        <v>8</v>
      </c>
      <c r="R5807" s="21">
        <f t="shared" si="3075"/>
        <v>0</v>
      </c>
      <c r="Y5807" s="28" t="str">
        <f t="shared" si="3072"/>
        <v/>
      </c>
      <c r="Z5807" s="28" t="str">
        <f t="shared" si="3073"/>
        <v/>
      </c>
      <c r="AA5807" s="28" t="str">
        <f t="shared" si="3068"/>
        <v/>
      </c>
      <c r="AB5807" s="28" t="str">
        <f>IF(R5807&lt;T5807,"期末实有头数应大于等于耕役畜","")</f>
        <v/>
      </c>
      <c r="AC5807" s="28" t="str">
        <f>IF(R5807&lt;V5807+W5807,"期末实有头数应大于等于良种+改良种","")</f>
        <v/>
      </c>
    </row>
    <row r="5808" spans="2:29">
      <c r="B5808" s="19"/>
      <c r="C5808" s="30"/>
      <c r="D5808" s="19" t="s">
        <v>43</v>
      </c>
      <c r="E5808" s="20" t="s">
        <v>33</v>
      </c>
      <c r="F5808" s="19">
        <v>9</v>
      </c>
      <c r="R5808" s="21">
        <f t="shared" si="3075"/>
        <v>0</v>
      </c>
      <c r="S5808" s="22" t="s">
        <v>38</v>
      </c>
      <c r="U5808" s="22" t="s">
        <v>38</v>
      </c>
      <c r="V5808" s="22" t="s">
        <v>38</v>
      </c>
      <c r="W5808" s="22" t="s">
        <v>38</v>
      </c>
      <c r="Y5808" s="28" t="str">
        <f t="shared" si="3072"/>
        <v/>
      </c>
      <c r="Z5808" s="28" t="str">
        <f t="shared" si="3073"/>
        <v/>
      </c>
      <c r="AA5808" s="28"/>
      <c r="AB5808" s="28" t="str">
        <f>IF(R5808&lt;T5808,"期末实有头数应大于等于耕役畜","")</f>
        <v/>
      </c>
      <c r="AC5808" s="28"/>
    </row>
    <row r="5809" spans="2:29">
      <c r="B5809" s="19"/>
      <c r="C5809" s="30"/>
      <c r="D5809" s="19" t="s">
        <v>44</v>
      </c>
      <c r="E5809" s="20" t="s">
        <v>45</v>
      </c>
      <c r="F5809" s="19">
        <v>10</v>
      </c>
      <c r="R5809" s="21">
        <f t="shared" si="3075"/>
        <v>0</v>
      </c>
      <c r="Y5809" s="28" t="str">
        <f t="shared" si="3072"/>
        <v/>
      </c>
      <c r="Z5809" s="28" t="str">
        <f t="shared" si="3073"/>
        <v/>
      </c>
      <c r="AA5809" s="28" t="str">
        <f>IF(R5809&lt;S5809+U5809,"期末实有头数应大于等于能繁母畜+种公畜","")</f>
        <v/>
      </c>
      <c r="AB5809" s="28" t="str">
        <f>IF(R5809&lt;T5809,"期末实有头数应大于等于耕役畜","")</f>
        <v/>
      </c>
      <c r="AC5809" s="28" t="str">
        <f>IF(R5809&lt;V5809+W5809,"期末实有头数应大于等于良种+改良种","")</f>
        <v/>
      </c>
    </row>
    <row r="5810" spans="2:29">
      <c r="B5810" s="19"/>
      <c r="C5810" s="30"/>
      <c r="D5810" s="19" t="s">
        <v>46</v>
      </c>
      <c r="E5810" s="20" t="s">
        <v>47</v>
      </c>
      <c r="F5810" s="19">
        <v>11</v>
      </c>
      <c r="G5810" s="21">
        <f t="shared" ref="G5810:S5810" si="3076">G5811+G5815</f>
        <v>0</v>
      </c>
      <c r="H5810" s="21">
        <f t="shared" si="3076"/>
        <v>0</v>
      </c>
      <c r="I5810" s="21">
        <f t="shared" si="3076"/>
        <v>0</v>
      </c>
      <c r="J5810" s="21">
        <f t="shared" si="3076"/>
        <v>0</v>
      </c>
      <c r="K5810" s="21">
        <f t="shared" si="3076"/>
        <v>0</v>
      </c>
      <c r="L5810" s="21">
        <f t="shared" si="3076"/>
        <v>0</v>
      </c>
      <c r="M5810" s="21">
        <f t="shared" si="3076"/>
        <v>0</v>
      </c>
      <c r="N5810" s="21">
        <f t="shared" si="3076"/>
        <v>0</v>
      </c>
      <c r="O5810" s="21">
        <f t="shared" si="3076"/>
        <v>0</v>
      </c>
      <c r="P5810" s="21">
        <f t="shared" si="3076"/>
        <v>0</v>
      </c>
      <c r="Q5810" s="21">
        <f t="shared" si="3076"/>
        <v>0</v>
      </c>
      <c r="R5810" s="23">
        <f t="shared" si="3076"/>
        <v>0</v>
      </c>
      <c r="S5810" s="21">
        <f t="shared" si="3076"/>
        <v>0</v>
      </c>
      <c r="T5810" s="22" t="s">
        <v>38</v>
      </c>
      <c r="U5810" s="21">
        <f>U5811+U5815</f>
        <v>0</v>
      </c>
      <c r="V5810" s="21">
        <f>V5811+V5815</f>
        <v>0</v>
      </c>
      <c r="W5810" s="21">
        <f>W5811+W5815</f>
        <v>0</v>
      </c>
      <c r="Y5810" s="28" t="str">
        <f t="shared" si="3072"/>
        <v/>
      </c>
      <c r="Z5810" s="28" t="str">
        <f t="shared" si="3073"/>
        <v/>
      </c>
      <c r="AA5810" s="28" t="str">
        <f>IF(R5810&lt;S5810+U5810,"期末实有头数应大于等于能繁母畜+种公畜","")</f>
        <v/>
      </c>
      <c r="AB5810" s="28"/>
      <c r="AC5810" s="28" t="str">
        <f>IF(R5810&lt;V5810+W5810,"期末实有头数应大于等于良种+改良种","")</f>
        <v/>
      </c>
    </row>
    <row r="5811" spans="2:29">
      <c r="B5811" s="19"/>
      <c r="C5811" s="30"/>
      <c r="D5811" s="19" t="s">
        <v>48</v>
      </c>
      <c r="E5811" s="20" t="s">
        <v>47</v>
      </c>
      <c r="F5811" s="19">
        <v>12</v>
      </c>
      <c r="R5811" s="21">
        <f>G5811+I5811+J5811+K5811-L5811-M5811-N5811-Q5811</f>
        <v>0</v>
      </c>
      <c r="T5811" s="22" t="s">
        <v>38</v>
      </c>
      <c r="Y5811" s="28" t="str">
        <f t="shared" si="3072"/>
        <v/>
      </c>
      <c r="Z5811" s="28" t="str">
        <f t="shared" si="3073"/>
        <v/>
      </c>
      <c r="AA5811" s="28" t="str">
        <f>IF(R5811&lt;S5811+U5811,"期末实有头数应大于等于能繁母畜+种公畜","")</f>
        <v/>
      </c>
      <c r="AB5811" s="28"/>
      <c r="AC5811" s="28" t="str">
        <f>IF(R5811&lt;V5811+W5811,"期末实有头数应大于等于良种+改良种","")</f>
        <v/>
      </c>
    </row>
    <row r="5812" spans="2:29">
      <c r="B5812" s="19"/>
      <c r="C5812" s="30"/>
      <c r="D5812" s="19" t="s">
        <v>49</v>
      </c>
      <c r="E5812" s="20" t="s">
        <v>47</v>
      </c>
      <c r="F5812" s="19">
        <v>13</v>
      </c>
      <c r="R5812" s="21">
        <f>G5812+I5812+J5812+K5812-L5812-M5812-N5812-Q5812</f>
        <v>0</v>
      </c>
      <c r="T5812" s="22" t="s">
        <v>38</v>
      </c>
      <c r="V5812" s="22" t="s">
        <v>38</v>
      </c>
      <c r="W5812" s="22" t="s">
        <v>38</v>
      </c>
      <c r="Y5812" s="28" t="str">
        <f t="shared" si="3072"/>
        <v/>
      </c>
      <c r="Z5812" s="28" t="str">
        <f t="shared" si="3073"/>
        <v/>
      </c>
      <c r="AA5812" s="28" t="str">
        <f>IF(R5812&lt;S5812+U5812,"期末实有头数应大于等于能繁母畜+种公畜","")</f>
        <v/>
      </c>
      <c r="AB5812" s="28"/>
      <c r="AC5812" s="28"/>
    </row>
    <row r="5813" spans="2:29">
      <c r="B5813" s="19"/>
      <c r="C5813" s="30"/>
      <c r="D5813" s="19" t="s">
        <v>50</v>
      </c>
      <c r="E5813" s="20" t="s">
        <v>47</v>
      </c>
      <c r="F5813" s="19">
        <v>14</v>
      </c>
      <c r="H5813" s="22" t="s">
        <v>38</v>
      </c>
      <c r="I5813" s="22" t="s">
        <v>38</v>
      </c>
      <c r="J5813" s="22" t="s">
        <v>38</v>
      </c>
      <c r="K5813" s="22" t="s">
        <v>38</v>
      </c>
      <c r="L5813" s="22" t="s">
        <v>38</v>
      </c>
      <c r="M5813" s="22" t="s">
        <v>38</v>
      </c>
      <c r="N5813" s="22" t="s">
        <v>38</v>
      </c>
      <c r="O5813" s="22" t="s">
        <v>38</v>
      </c>
      <c r="P5813" s="22" t="s">
        <v>38</v>
      </c>
      <c r="Q5813" s="22" t="s">
        <v>38</v>
      </c>
      <c r="R5813" s="24"/>
      <c r="T5813" s="22" t="s">
        <v>38</v>
      </c>
      <c r="U5813" s="22" t="s">
        <v>38</v>
      </c>
      <c r="V5813" s="22" t="s">
        <v>38</v>
      </c>
      <c r="W5813" s="22" t="s">
        <v>38</v>
      </c>
      <c r="Y5813" s="28" t="str">
        <f t="shared" si="3072"/>
        <v/>
      </c>
      <c r="Z5813" s="28"/>
      <c r="AA5813" s="28"/>
      <c r="AB5813" s="28"/>
      <c r="AC5813" s="28"/>
    </row>
    <row r="5814" spans="2:29">
      <c r="B5814" s="19"/>
      <c r="C5814" s="30"/>
      <c r="D5814" s="19" t="s">
        <v>51</v>
      </c>
      <c r="E5814" s="20" t="s">
        <v>47</v>
      </c>
      <c r="F5814" s="19">
        <v>15</v>
      </c>
      <c r="H5814" s="22" t="s">
        <v>38</v>
      </c>
      <c r="I5814" s="22" t="s">
        <v>38</v>
      </c>
      <c r="J5814" s="22" t="s">
        <v>38</v>
      </c>
      <c r="K5814" s="22" t="s">
        <v>38</v>
      </c>
      <c r="L5814" s="22" t="s">
        <v>38</v>
      </c>
      <c r="M5814" s="22" t="s">
        <v>38</v>
      </c>
      <c r="N5814" s="22" t="s">
        <v>38</v>
      </c>
      <c r="O5814" s="22" t="s">
        <v>38</v>
      </c>
      <c r="P5814" s="22" t="s">
        <v>38</v>
      </c>
      <c r="Q5814" s="22" t="s">
        <v>38</v>
      </c>
      <c r="R5814" s="24"/>
      <c r="T5814" s="22" t="s">
        <v>38</v>
      </c>
      <c r="U5814" s="22" t="s">
        <v>38</v>
      </c>
      <c r="V5814" s="22" t="s">
        <v>38</v>
      </c>
      <c r="W5814" s="22" t="s">
        <v>38</v>
      </c>
      <c r="Y5814" s="28" t="str">
        <f t="shared" si="3072"/>
        <v/>
      </c>
      <c r="Z5814" s="28"/>
      <c r="AA5814" s="28"/>
      <c r="AB5814" s="28"/>
      <c r="AC5814" s="28"/>
    </row>
    <row r="5815" spans="2:29">
      <c r="B5815" s="19"/>
      <c r="C5815" s="30"/>
      <c r="D5815" s="19" t="s">
        <v>52</v>
      </c>
      <c r="E5815" s="20" t="s">
        <v>47</v>
      </c>
      <c r="F5815" s="19">
        <v>16</v>
      </c>
      <c r="R5815" s="21">
        <f>G5815+I5815+J5815+K5815-L5815-M5815-N5815-Q5815</f>
        <v>0</v>
      </c>
      <c r="T5815" s="22" t="s">
        <v>38</v>
      </c>
      <c r="Y5815" s="28" t="str">
        <f t="shared" si="3072"/>
        <v/>
      </c>
      <c r="Z5815" s="28" t="str">
        <f>IF(N5815&lt;O5815+P5815,"出卖应大于等于出卖肉畜+出卖仔畜","")</f>
        <v/>
      </c>
      <c r="AA5815" s="28" t="str">
        <f t="shared" ref="AA5815:AA5824" si="3077">IF(R5815&lt;S5815+U5815,"期末实有头数应大于等于能繁母畜+种公畜","")</f>
        <v/>
      </c>
      <c r="AB5815" s="28"/>
      <c r="AC5815" s="28" t="str">
        <f t="shared" ref="AC5815:AC5820" si="3078">IF(R5815&lt;V5815+W5815,"期末实有头数应大于等于良种+改良种","")</f>
        <v/>
      </c>
    </row>
    <row r="5816" spans="2:29">
      <c r="B5816" s="19"/>
      <c r="C5816" s="30"/>
      <c r="D5816" s="19" t="s">
        <v>53</v>
      </c>
      <c r="E5816" s="18" t="s">
        <v>33</v>
      </c>
      <c r="F5816" s="19">
        <v>17</v>
      </c>
      <c r="R5816" s="21">
        <f>G5816+I5816+J5816+K5816-L5816-M5816-N5816-Q5816</f>
        <v>0</v>
      </c>
      <c r="T5816" s="22" t="s">
        <v>38</v>
      </c>
      <c r="Y5816" s="28" t="str">
        <f t="shared" si="3072"/>
        <v/>
      </c>
      <c r="Z5816" s="28" t="str">
        <f>IF(N5816&lt;O5816+P5816,"出卖应大于等于出卖肉畜+出卖仔畜","")</f>
        <v/>
      </c>
      <c r="AA5816" s="28" t="str">
        <f t="shared" si="3077"/>
        <v/>
      </c>
      <c r="AB5816" s="28"/>
      <c r="AC5816" s="28" t="str">
        <f t="shared" si="3078"/>
        <v/>
      </c>
    </row>
    <row r="5817" spans="2:29">
      <c r="B5817" s="18"/>
      <c r="C5817" s="29"/>
      <c r="D5817" s="19" t="s">
        <v>32</v>
      </c>
      <c r="E5817" s="20" t="s">
        <v>33</v>
      </c>
      <c r="F5817" s="19">
        <v>1</v>
      </c>
      <c r="G5817" s="21">
        <f t="shared" ref="G5817:S5817" si="3079">G5818+G5833</f>
        <v>0</v>
      </c>
      <c r="H5817" s="21">
        <f t="shared" si="3079"/>
        <v>0</v>
      </c>
      <c r="I5817" s="21">
        <f t="shared" si="3079"/>
        <v>0</v>
      </c>
      <c r="J5817" s="21">
        <f t="shared" si="3079"/>
        <v>0</v>
      </c>
      <c r="K5817" s="21">
        <f t="shared" si="3079"/>
        <v>0</v>
      </c>
      <c r="L5817" s="21">
        <f t="shared" si="3079"/>
        <v>0</v>
      </c>
      <c r="M5817" s="21">
        <f t="shared" si="3079"/>
        <v>0</v>
      </c>
      <c r="N5817" s="21">
        <f t="shared" si="3079"/>
        <v>0</v>
      </c>
      <c r="O5817" s="21">
        <f t="shared" si="3079"/>
        <v>0</v>
      </c>
      <c r="P5817" s="21">
        <f t="shared" si="3079"/>
        <v>0</v>
      </c>
      <c r="Q5817" s="21">
        <f t="shared" si="3079"/>
        <v>0</v>
      </c>
      <c r="R5817" s="21">
        <f t="shared" si="3079"/>
        <v>0</v>
      </c>
      <c r="S5817" s="21">
        <f t="shared" si="3079"/>
        <v>0</v>
      </c>
      <c r="T5817" s="21">
        <f>T5818</f>
        <v>0</v>
      </c>
      <c r="U5817" s="21">
        <f>U5818+U5833</f>
        <v>0</v>
      </c>
      <c r="V5817" s="21">
        <f>V5818+V5833</f>
        <v>0</v>
      </c>
      <c r="W5817" s="21">
        <f>W5818+W5833</f>
        <v>0</v>
      </c>
      <c r="Y5817" s="28" t="str">
        <f t="shared" si="3072"/>
        <v/>
      </c>
      <c r="Z5817" s="28" t="str">
        <f>IF(N5817&lt;O5817+P5817,"出卖应大于等于出卖肉畜+出卖仔畜","")</f>
        <v/>
      </c>
      <c r="AA5817" s="28" t="str">
        <f t="shared" si="3077"/>
        <v/>
      </c>
      <c r="AB5817" s="28" t="str">
        <f>IF(R5817&lt;T5817,"期末实有头数应大于等于耕役畜","")</f>
        <v/>
      </c>
      <c r="AC5817" s="28" t="str">
        <f t="shared" si="3078"/>
        <v/>
      </c>
    </row>
    <row r="5818" spans="2:29">
      <c r="B5818" s="19"/>
      <c r="C5818" s="30"/>
      <c r="D5818" s="19" t="s">
        <v>34</v>
      </c>
      <c r="E5818" s="20" t="s">
        <v>33</v>
      </c>
      <c r="F5818" s="19">
        <v>2</v>
      </c>
      <c r="G5818" s="21">
        <f t="shared" ref="G5818:S5818" si="3080">G5819+G5827</f>
        <v>0</v>
      </c>
      <c r="H5818" s="21">
        <f t="shared" si="3080"/>
        <v>0</v>
      </c>
      <c r="I5818" s="21">
        <f t="shared" si="3080"/>
        <v>0</v>
      </c>
      <c r="J5818" s="21">
        <f t="shared" si="3080"/>
        <v>0</v>
      </c>
      <c r="K5818" s="21">
        <f t="shared" si="3080"/>
        <v>0</v>
      </c>
      <c r="L5818" s="21">
        <f t="shared" si="3080"/>
        <v>0</v>
      </c>
      <c r="M5818" s="21">
        <f t="shared" si="3080"/>
        <v>0</v>
      </c>
      <c r="N5818" s="21">
        <f t="shared" si="3080"/>
        <v>0</v>
      </c>
      <c r="O5818" s="21">
        <f t="shared" si="3080"/>
        <v>0</v>
      </c>
      <c r="P5818" s="21">
        <f t="shared" si="3080"/>
        <v>0</v>
      </c>
      <c r="Q5818" s="21">
        <f t="shared" si="3080"/>
        <v>0</v>
      </c>
      <c r="R5818" s="21">
        <f t="shared" si="3080"/>
        <v>0</v>
      </c>
      <c r="S5818" s="21">
        <f t="shared" si="3080"/>
        <v>0</v>
      </c>
      <c r="T5818" s="21">
        <f>T5819</f>
        <v>0</v>
      </c>
      <c r="U5818" s="21">
        <f>U5819+U5827</f>
        <v>0</v>
      </c>
      <c r="V5818" s="21">
        <f>V5819+V5827</f>
        <v>0</v>
      </c>
      <c r="W5818" s="21">
        <f>W5819+W5827</f>
        <v>0</v>
      </c>
      <c r="Y5818" s="28" t="str">
        <f t="shared" ref="Y5818:Y5834" si="3081">IF(H5818&lt;I5818,"繁殖仔畜应大于等于成活","")</f>
        <v/>
      </c>
      <c r="Z5818" s="28" t="str">
        <f t="shared" ref="Z5818:Z5829" si="3082">IF(N5818&lt;O5818+P5818,"出卖应大于等于出卖肉畜+出卖仔畜","")</f>
        <v/>
      </c>
      <c r="AA5818" s="28" t="str">
        <f t="shared" si="3077"/>
        <v/>
      </c>
      <c r="AB5818" s="28" t="str">
        <f>IF(R5818&lt;T5818,"期末实有头数应大于等于耕役畜","")</f>
        <v/>
      </c>
      <c r="AC5818" s="28" t="str">
        <f t="shared" si="3078"/>
        <v/>
      </c>
    </row>
    <row r="5819" spans="2:29">
      <c r="B5819" s="19"/>
      <c r="C5819" s="30"/>
      <c r="D5819" s="19" t="s">
        <v>35</v>
      </c>
      <c r="E5819" s="20" t="s">
        <v>33</v>
      </c>
      <c r="F5819" s="19">
        <v>3</v>
      </c>
      <c r="G5819" s="21">
        <f t="shared" ref="G5819:R5819" si="3083">G5820+G5823+G5824+G5825+G5826</f>
        <v>0</v>
      </c>
      <c r="H5819" s="21">
        <f t="shared" si="3083"/>
        <v>0</v>
      </c>
      <c r="I5819" s="21">
        <f t="shared" si="3083"/>
        <v>0</v>
      </c>
      <c r="J5819" s="21">
        <f t="shared" si="3083"/>
        <v>0</v>
      </c>
      <c r="K5819" s="21">
        <f t="shared" si="3083"/>
        <v>0</v>
      </c>
      <c r="L5819" s="21">
        <f t="shared" si="3083"/>
        <v>0</v>
      </c>
      <c r="M5819" s="21">
        <f t="shared" si="3083"/>
        <v>0</v>
      </c>
      <c r="N5819" s="21">
        <f t="shared" si="3083"/>
        <v>0</v>
      </c>
      <c r="O5819" s="21">
        <f t="shared" si="3083"/>
        <v>0</v>
      </c>
      <c r="P5819" s="21">
        <f t="shared" si="3083"/>
        <v>0</v>
      </c>
      <c r="Q5819" s="21">
        <f t="shared" si="3083"/>
        <v>0</v>
      </c>
      <c r="R5819" s="21">
        <f t="shared" si="3083"/>
        <v>0</v>
      </c>
      <c r="S5819" s="21">
        <f>S5820+S5823+S5824+S5826</f>
        <v>0</v>
      </c>
      <c r="T5819" s="21">
        <f>T5820+T5823+T5824+T5825+T5826</f>
        <v>0</v>
      </c>
      <c r="U5819" s="21">
        <f>U5820+U5823+U5824+U5826</f>
        <v>0</v>
      </c>
      <c r="V5819" s="21">
        <f>V5820+V5823+V5824+V5826</f>
        <v>0</v>
      </c>
      <c r="W5819" s="21">
        <f>W5820+W5823+W5824+W5826</f>
        <v>0</v>
      </c>
      <c r="Y5819" s="28" t="str">
        <f t="shared" si="3081"/>
        <v/>
      </c>
      <c r="Z5819" s="28" t="str">
        <f t="shared" si="3082"/>
        <v/>
      </c>
      <c r="AA5819" s="28" t="str">
        <f t="shared" si="3077"/>
        <v/>
      </c>
      <c r="AB5819" s="28" t="str">
        <f>IF(R5819&lt;T5819,"期末实有头数应大于等于耕役畜","")</f>
        <v/>
      </c>
      <c r="AC5819" s="28" t="str">
        <f t="shared" si="3078"/>
        <v/>
      </c>
    </row>
    <row r="5820" spans="2:29">
      <c r="B5820" s="19"/>
      <c r="C5820" s="30"/>
      <c r="D5820" s="19" t="s">
        <v>36</v>
      </c>
      <c r="E5820" s="20" t="s">
        <v>33</v>
      </c>
      <c r="F5820" s="19">
        <v>4</v>
      </c>
      <c r="R5820" s="21">
        <f>G5820+I5820+J5820+K5820-L5820-M5820-N5820-Q5820</f>
        <v>0</v>
      </c>
      <c r="Y5820" s="28" t="str">
        <f t="shared" si="3081"/>
        <v/>
      </c>
      <c r="Z5820" s="28" t="str">
        <f t="shared" si="3082"/>
        <v/>
      </c>
      <c r="AA5820" s="28" t="str">
        <f t="shared" si="3077"/>
        <v/>
      </c>
      <c r="AB5820" s="28" t="str">
        <f>IF(R5820&lt;T5820,"期末实有头数应大于等于耕役畜","")</f>
        <v/>
      </c>
      <c r="AC5820" s="28" t="str">
        <f t="shared" si="3078"/>
        <v/>
      </c>
    </row>
    <row r="5821" spans="2:29">
      <c r="B5821" s="19"/>
      <c r="C5821" s="30"/>
      <c r="D5821" s="19" t="s">
        <v>37</v>
      </c>
      <c r="E5821" s="20" t="s">
        <v>33</v>
      </c>
      <c r="F5821" s="19">
        <v>5</v>
      </c>
      <c r="R5821" s="21">
        <f t="shared" ref="R5821:R5826" si="3084">G5821+I5821+J5821+K5821-L5821-M5821-N5821-Q5821</f>
        <v>0</v>
      </c>
      <c r="T5821" s="22" t="s">
        <v>38</v>
      </c>
      <c r="V5821" s="22" t="s">
        <v>38</v>
      </c>
      <c r="W5821" s="22" t="s">
        <v>38</v>
      </c>
      <c r="Y5821" s="28" t="str">
        <f t="shared" si="3081"/>
        <v/>
      </c>
      <c r="Z5821" s="28" t="str">
        <f t="shared" si="3082"/>
        <v/>
      </c>
      <c r="AA5821" s="28" t="str">
        <f t="shared" si="3077"/>
        <v/>
      </c>
      <c r="AB5821" s="28"/>
      <c r="AC5821" s="28"/>
    </row>
    <row r="5822" spans="2:29">
      <c r="B5822" s="19"/>
      <c r="C5822" s="30"/>
      <c r="D5822" s="19" t="s">
        <v>39</v>
      </c>
      <c r="E5822" s="20" t="s">
        <v>33</v>
      </c>
      <c r="F5822" s="19">
        <v>6</v>
      </c>
      <c r="R5822" s="21">
        <f t="shared" si="3084"/>
        <v>0</v>
      </c>
      <c r="T5822" s="22" t="s">
        <v>38</v>
      </c>
      <c r="V5822" s="22" t="s">
        <v>38</v>
      </c>
      <c r="W5822" s="22" t="s">
        <v>38</v>
      </c>
      <c r="Y5822" s="28" t="str">
        <f t="shared" si="3081"/>
        <v/>
      </c>
      <c r="Z5822" s="28" t="str">
        <f t="shared" si="3082"/>
        <v/>
      </c>
      <c r="AA5822" s="28" t="str">
        <f t="shared" si="3077"/>
        <v/>
      </c>
      <c r="AB5822" s="28"/>
      <c r="AC5822" s="28"/>
    </row>
    <row r="5823" spans="2:29">
      <c r="B5823" s="19"/>
      <c r="C5823" s="30"/>
      <c r="D5823" s="19" t="s">
        <v>40</v>
      </c>
      <c r="E5823" s="20" t="s">
        <v>41</v>
      </c>
      <c r="F5823" s="19">
        <v>7</v>
      </c>
      <c r="R5823" s="21">
        <f t="shared" si="3084"/>
        <v>0</v>
      </c>
      <c r="Y5823" s="28" t="str">
        <f t="shared" si="3081"/>
        <v/>
      </c>
      <c r="Z5823" s="28" t="str">
        <f t="shared" si="3082"/>
        <v/>
      </c>
      <c r="AA5823" s="28" t="str">
        <f t="shared" si="3077"/>
        <v/>
      </c>
      <c r="AB5823" s="28" t="str">
        <f>IF(R5823&lt;T5823,"期末实有头数应大于等于耕役畜","")</f>
        <v/>
      </c>
      <c r="AC5823" s="28" t="str">
        <f>IF(R5823&lt;V5823+W5823,"期末实有头数应大于等于良种+改良种","")</f>
        <v/>
      </c>
    </row>
    <row r="5824" spans="2:29">
      <c r="B5824" s="19"/>
      <c r="C5824" s="30"/>
      <c r="D5824" s="19" t="s">
        <v>42</v>
      </c>
      <c r="E5824" s="20" t="s">
        <v>33</v>
      </c>
      <c r="F5824" s="19">
        <v>8</v>
      </c>
      <c r="R5824" s="21">
        <f t="shared" si="3084"/>
        <v>0</v>
      </c>
      <c r="Y5824" s="28" t="str">
        <f t="shared" si="3081"/>
        <v/>
      </c>
      <c r="Z5824" s="28" t="str">
        <f t="shared" si="3082"/>
        <v/>
      </c>
      <c r="AA5824" s="28" t="str">
        <f t="shared" si="3077"/>
        <v/>
      </c>
      <c r="AB5824" s="28" t="str">
        <f>IF(R5824&lt;T5824,"期末实有头数应大于等于耕役畜","")</f>
        <v/>
      </c>
      <c r="AC5824" s="28" t="str">
        <f>IF(R5824&lt;V5824+W5824,"期末实有头数应大于等于良种+改良种","")</f>
        <v/>
      </c>
    </row>
    <row r="5825" spans="2:29">
      <c r="B5825" s="19"/>
      <c r="C5825" s="30"/>
      <c r="D5825" s="19" t="s">
        <v>43</v>
      </c>
      <c r="E5825" s="20" t="s">
        <v>33</v>
      </c>
      <c r="F5825" s="19">
        <v>9</v>
      </c>
      <c r="R5825" s="21">
        <f t="shared" si="3084"/>
        <v>0</v>
      </c>
      <c r="S5825" s="22" t="s">
        <v>38</v>
      </c>
      <c r="U5825" s="22" t="s">
        <v>38</v>
      </c>
      <c r="V5825" s="22" t="s">
        <v>38</v>
      </c>
      <c r="W5825" s="22" t="s">
        <v>38</v>
      </c>
      <c r="Y5825" s="28" t="str">
        <f t="shared" si="3081"/>
        <v/>
      </c>
      <c r="Z5825" s="28" t="str">
        <f t="shared" si="3082"/>
        <v/>
      </c>
      <c r="AA5825" s="28"/>
      <c r="AB5825" s="28" t="str">
        <f>IF(R5825&lt;T5825,"期末实有头数应大于等于耕役畜","")</f>
        <v/>
      </c>
      <c r="AC5825" s="28"/>
    </row>
    <row r="5826" spans="2:29">
      <c r="B5826" s="19"/>
      <c r="C5826" s="30"/>
      <c r="D5826" s="19" t="s">
        <v>44</v>
      </c>
      <c r="E5826" s="20" t="s">
        <v>45</v>
      </c>
      <c r="F5826" s="19">
        <v>10</v>
      </c>
      <c r="R5826" s="21">
        <f t="shared" si="3084"/>
        <v>0</v>
      </c>
      <c r="Y5826" s="28" t="str">
        <f t="shared" si="3081"/>
        <v/>
      </c>
      <c r="Z5826" s="28" t="str">
        <f t="shared" si="3082"/>
        <v/>
      </c>
      <c r="AA5826" s="28" t="str">
        <f>IF(R5826&lt;S5826+U5826,"期末实有头数应大于等于能繁母畜+种公畜","")</f>
        <v/>
      </c>
      <c r="AB5826" s="28" t="str">
        <f>IF(R5826&lt;T5826,"期末实有头数应大于等于耕役畜","")</f>
        <v/>
      </c>
      <c r="AC5826" s="28" t="str">
        <f>IF(R5826&lt;V5826+W5826,"期末实有头数应大于等于良种+改良种","")</f>
        <v/>
      </c>
    </row>
    <row r="5827" spans="2:29">
      <c r="B5827" s="19"/>
      <c r="C5827" s="30"/>
      <c r="D5827" s="19" t="s">
        <v>46</v>
      </c>
      <c r="E5827" s="20" t="s">
        <v>47</v>
      </c>
      <c r="F5827" s="19">
        <v>11</v>
      </c>
      <c r="G5827" s="21">
        <f t="shared" ref="G5827:S5827" si="3085">G5828+G5832</f>
        <v>0</v>
      </c>
      <c r="H5827" s="21">
        <f t="shared" si="3085"/>
        <v>0</v>
      </c>
      <c r="I5827" s="21">
        <f t="shared" si="3085"/>
        <v>0</v>
      </c>
      <c r="J5827" s="21">
        <f t="shared" si="3085"/>
        <v>0</v>
      </c>
      <c r="K5827" s="21">
        <f t="shared" si="3085"/>
        <v>0</v>
      </c>
      <c r="L5827" s="21">
        <f t="shared" si="3085"/>
        <v>0</v>
      </c>
      <c r="M5827" s="21">
        <f t="shared" si="3085"/>
        <v>0</v>
      </c>
      <c r="N5827" s="21">
        <f t="shared" si="3085"/>
        <v>0</v>
      </c>
      <c r="O5827" s="21">
        <f t="shared" si="3085"/>
        <v>0</v>
      </c>
      <c r="P5827" s="21">
        <f t="shared" si="3085"/>
        <v>0</v>
      </c>
      <c r="Q5827" s="21">
        <f t="shared" si="3085"/>
        <v>0</v>
      </c>
      <c r="R5827" s="23">
        <f t="shared" si="3085"/>
        <v>0</v>
      </c>
      <c r="S5827" s="21">
        <f t="shared" si="3085"/>
        <v>0</v>
      </c>
      <c r="T5827" s="22" t="s">
        <v>38</v>
      </c>
      <c r="U5827" s="21">
        <f>U5828+U5832</f>
        <v>0</v>
      </c>
      <c r="V5827" s="21">
        <f>V5828+V5832</f>
        <v>0</v>
      </c>
      <c r="W5827" s="21">
        <f>W5828+W5832</f>
        <v>0</v>
      </c>
      <c r="Y5827" s="28" t="str">
        <f t="shared" si="3081"/>
        <v/>
      </c>
      <c r="Z5827" s="28" t="str">
        <f t="shared" si="3082"/>
        <v/>
      </c>
      <c r="AA5827" s="28" t="str">
        <f>IF(R5827&lt;S5827+U5827,"期末实有头数应大于等于能繁母畜+种公畜","")</f>
        <v/>
      </c>
      <c r="AB5827" s="28"/>
      <c r="AC5827" s="28" t="str">
        <f>IF(R5827&lt;V5827+W5827,"期末实有头数应大于等于良种+改良种","")</f>
        <v/>
      </c>
    </row>
    <row r="5828" spans="2:29">
      <c r="B5828" s="19"/>
      <c r="C5828" s="30"/>
      <c r="D5828" s="19" t="s">
        <v>48</v>
      </c>
      <c r="E5828" s="20" t="s">
        <v>47</v>
      </c>
      <c r="F5828" s="19">
        <v>12</v>
      </c>
      <c r="R5828" s="21">
        <f>G5828+I5828+J5828+K5828-L5828-M5828-N5828-Q5828</f>
        <v>0</v>
      </c>
      <c r="T5828" s="22" t="s">
        <v>38</v>
      </c>
      <c r="Y5828" s="28" t="str">
        <f t="shared" si="3081"/>
        <v/>
      </c>
      <c r="Z5828" s="28" t="str">
        <f t="shared" si="3082"/>
        <v/>
      </c>
      <c r="AA5828" s="28" t="str">
        <f>IF(R5828&lt;S5828+U5828,"期末实有头数应大于等于能繁母畜+种公畜","")</f>
        <v/>
      </c>
      <c r="AB5828" s="28"/>
      <c r="AC5828" s="28" t="str">
        <f>IF(R5828&lt;V5828+W5828,"期末实有头数应大于等于良种+改良种","")</f>
        <v/>
      </c>
    </row>
    <row r="5829" spans="2:29">
      <c r="B5829" s="19"/>
      <c r="C5829" s="30"/>
      <c r="D5829" s="19" t="s">
        <v>49</v>
      </c>
      <c r="E5829" s="20" t="s">
        <v>47</v>
      </c>
      <c r="F5829" s="19">
        <v>13</v>
      </c>
      <c r="R5829" s="21">
        <f>G5829+I5829+J5829+K5829-L5829-M5829-N5829-Q5829</f>
        <v>0</v>
      </c>
      <c r="T5829" s="22" t="s">
        <v>38</v>
      </c>
      <c r="V5829" s="22" t="s">
        <v>38</v>
      </c>
      <c r="W5829" s="22" t="s">
        <v>38</v>
      </c>
      <c r="Y5829" s="28" t="str">
        <f t="shared" si="3081"/>
        <v/>
      </c>
      <c r="Z5829" s="28" t="str">
        <f t="shared" si="3082"/>
        <v/>
      </c>
      <c r="AA5829" s="28" t="str">
        <f>IF(R5829&lt;S5829+U5829,"期末实有头数应大于等于能繁母畜+种公畜","")</f>
        <v/>
      </c>
      <c r="AB5829" s="28"/>
      <c r="AC5829" s="28"/>
    </row>
    <row r="5830" spans="2:29">
      <c r="B5830" s="19"/>
      <c r="C5830" s="30"/>
      <c r="D5830" s="19" t="s">
        <v>50</v>
      </c>
      <c r="E5830" s="20" t="s">
        <v>47</v>
      </c>
      <c r="F5830" s="19">
        <v>14</v>
      </c>
      <c r="H5830" s="22" t="s">
        <v>38</v>
      </c>
      <c r="I5830" s="22" t="s">
        <v>38</v>
      </c>
      <c r="J5830" s="22" t="s">
        <v>38</v>
      </c>
      <c r="K5830" s="22" t="s">
        <v>38</v>
      </c>
      <c r="L5830" s="22" t="s">
        <v>38</v>
      </c>
      <c r="M5830" s="22" t="s">
        <v>38</v>
      </c>
      <c r="N5830" s="22" t="s">
        <v>38</v>
      </c>
      <c r="O5830" s="22" t="s">
        <v>38</v>
      </c>
      <c r="P5830" s="22" t="s">
        <v>38</v>
      </c>
      <c r="Q5830" s="22" t="s">
        <v>38</v>
      </c>
      <c r="R5830" s="24"/>
      <c r="T5830" s="22" t="s">
        <v>38</v>
      </c>
      <c r="U5830" s="22" t="s">
        <v>38</v>
      </c>
      <c r="V5830" s="22" t="s">
        <v>38</v>
      </c>
      <c r="W5830" s="22" t="s">
        <v>38</v>
      </c>
      <c r="Y5830" s="28" t="str">
        <f t="shared" si="3081"/>
        <v/>
      </c>
      <c r="Z5830" s="28"/>
      <c r="AA5830" s="28"/>
      <c r="AB5830" s="28"/>
      <c r="AC5830" s="28"/>
    </row>
    <row r="5831" spans="2:29">
      <c r="B5831" s="19"/>
      <c r="C5831" s="30"/>
      <c r="D5831" s="19" t="s">
        <v>51</v>
      </c>
      <c r="E5831" s="20" t="s">
        <v>47</v>
      </c>
      <c r="F5831" s="19">
        <v>15</v>
      </c>
      <c r="H5831" s="22" t="s">
        <v>38</v>
      </c>
      <c r="I5831" s="22" t="s">
        <v>38</v>
      </c>
      <c r="J5831" s="22" t="s">
        <v>38</v>
      </c>
      <c r="K5831" s="22" t="s">
        <v>38</v>
      </c>
      <c r="L5831" s="22" t="s">
        <v>38</v>
      </c>
      <c r="M5831" s="22" t="s">
        <v>38</v>
      </c>
      <c r="N5831" s="22" t="s">
        <v>38</v>
      </c>
      <c r="O5831" s="22" t="s">
        <v>38</v>
      </c>
      <c r="P5831" s="22" t="s">
        <v>38</v>
      </c>
      <c r="Q5831" s="22" t="s">
        <v>38</v>
      </c>
      <c r="R5831" s="24"/>
      <c r="T5831" s="22" t="s">
        <v>38</v>
      </c>
      <c r="U5831" s="22" t="s">
        <v>38</v>
      </c>
      <c r="V5831" s="22" t="s">
        <v>38</v>
      </c>
      <c r="W5831" s="22" t="s">
        <v>38</v>
      </c>
      <c r="Y5831" s="28" t="str">
        <f t="shared" si="3081"/>
        <v/>
      </c>
      <c r="Z5831" s="28"/>
      <c r="AA5831" s="28"/>
      <c r="AB5831" s="28"/>
      <c r="AC5831" s="28"/>
    </row>
    <row r="5832" spans="2:29">
      <c r="B5832" s="19"/>
      <c r="C5832" s="30"/>
      <c r="D5832" s="19" t="s">
        <v>52</v>
      </c>
      <c r="E5832" s="20" t="s">
        <v>47</v>
      </c>
      <c r="F5832" s="19">
        <v>16</v>
      </c>
      <c r="R5832" s="21">
        <f>G5832+I5832+J5832+K5832-L5832-M5832-N5832-Q5832</f>
        <v>0</v>
      </c>
      <c r="T5832" s="22" t="s">
        <v>38</v>
      </c>
      <c r="Y5832" s="28" t="str">
        <f t="shared" si="3081"/>
        <v/>
      </c>
      <c r="Z5832" s="28" t="str">
        <f>IF(N5832&lt;O5832+P5832,"出卖应大于等于出卖肉畜+出卖仔畜","")</f>
        <v/>
      </c>
      <c r="AA5832" s="28" t="str">
        <f t="shared" ref="AA5832:AA5841" si="3086">IF(R5832&lt;S5832+U5832,"期末实有头数应大于等于能繁母畜+种公畜","")</f>
        <v/>
      </c>
      <c r="AB5832" s="28"/>
      <c r="AC5832" s="28" t="str">
        <f t="shared" ref="AC5832:AC5837" si="3087">IF(R5832&lt;V5832+W5832,"期末实有头数应大于等于良种+改良种","")</f>
        <v/>
      </c>
    </row>
    <row r="5833" spans="2:29">
      <c r="B5833" s="19"/>
      <c r="C5833" s="30"/>
      <c r="D5833" s="19" t="s">
        <v>53</v>
      </c>
      <c r="E5833" s="18" t="s">
        <v>33</v>
      </c>
      <c r="F5833" s="19">
        <v>17</v>
      </c>
      <c r="R5833" s="21">
        <f>G5833+I5833+J5833+K5833-L5833-M5833-N5833-Q5833</f>
        <v>0</v>
      </c>
      <c r="T5833" s="22" t="s">
        <v>38</v>
      </c>
      <c r="Y5833" s="28" t="str">
        <f t="shared" si="3081"/>
        <v/>
      </c>
      <c r="Z5833" s="28" t="str">
        <f>IF(N5833&lt;O5833+P5833,"出卖应大于等于出卖肉畜+出卖仔畜","")</f>
        <v/>
      </c>
      <c r="AA5833" s="28" t="str">
        <f t="shared" si="3086"/>
        <v/>
      </c>
      <c r="AB5833" s="28"/>
      <c r="AC5833" s="28" t="str">
        <f t="shared" si="3087"/>
        <v/>
      </c>
    </row>
    <row r="5834" spans="2:29">
      <c r="B5834" s="18"/>
      <c r="C5834" s="29"/>
      <c r="D5834" s="19" t="s">
        <v>32</v>
      </c>
      <c r="E5834" s="20" t="s">
        <v>33</v>
      </c>
      <c r="F5834" s="19">
        <v>1</v>
      </c>
      <c r="G5834" s="21">
        <f t="shared" ref="G5834:S5834" si="3088">G5835+G5850</f>
        <v>0</v>
      </c>
      <c r="H5834" s="21">
        <f t="shared" si="3088"/>
        <v>0</v>
      </c>
      <c r="I5834" s="21">
        <f t="shared" si="3088"/>
        <v>0</v>
      </c>
      <c r="J5834" s="21">
        <f t="shared" si="3088"/>
        <v>0</v>
      </c>
      <c r="K5834" s="21">
        <f t="shared" si="3088"/>
        <v>0</v>
      </c>
      <c r="L5834" s="21">
        <f t="shared" si="3088"/>
        <v>0</v>
      </c>
      <c r="M5834" s="21">
        <f t="shared" si="3088"/>
        <v>0</v>
      </c>
      <c r="N5834" s="21">
        <f t="shared" si="3088"/>
        <v>0</v>
      </c>
      <c r="O5834" s="21">
        <f t="shared" si="3088"/>
        <v>0</v>
      </c>
      <c r="P5834" s="21">
        <f t="shared" si="3088"/>
        <v>0</v>
      </c>
      <c r="Q5834" s="21">
        <f t="shared" si="3088"/>
        <v>0</v>
      </c>
      <c r="R5834" s="21">
        <f t="shared" si="3088"/>
        <v>0</v>
      </c>
      <c r="S5834" s="21">
        <f t="shared" si="3088"/>
        <v>0</v>
      </c>
      <c r="T5834" s="21">
        <f>T5835</f>
        <v>0</v>
      </c>
      <c r="U5834" s="21">
        <f>U5835+U5850</f>
        <v>0</v>
      </c>
      <c r="V5834" s="21">
        <f>V5835+V5850</f>
        <v>0</v>
      </c>
      <c r="W5834" s="21">
        <f>W5835+W5850</f>
        <v>0</v>
      </c>
      <c r="Y5834" s="28" t="str">
        <f t="shared" si="3081"/>
        <v/>
      </c>
      <c r="Z5834" s="28" t="str">
        <f>IF(N5834&lt;O5834+P5834,"出卖应大于等于出卖肉畜+出卖仔畜","")</f>
        <v/>
      </c>
      <c r="AA5834" s="28" t="str">
        <f t="shared" si="3086"/>
        <v/>
      </c>
      <c r="AB5834" s="28" t="str">
        <f>IF(R5834&lt;T5834,"期末实有头数应大于等于耕役畜","")</f>
        <v/>
      </c>
      <c r="AC5834" s="28" t="str">
        <f t="shared" si="3087"/>
        <v/>
      </c>
    </row>
    <row r="5835" spans="2:29">
      <c r="B5835" s="19"/>
      <c r="C5835" s="30"/>
      <c r="D5835" s="19" t="s">
        <v>34</v>
      </c>
      <c r="E5835" s="20" t="s">
        <v>33</v>
      </c>
      <c r="F5835" s="19">
        <v>2</v>
      </c>
      <c r="G5835" s="21">
        <f t="shared" ref="G5835:S5835" si="3089">G5836+G5844</f>
        <v>0</v>
      </c>
      <c r="H5835" s="21">
        <f t="shared" si="3089"/>
        <v>0</v>
      </c>
      <c r="I5835" s="21">
        <f t="shared" si="3089"/>
        <v>0</v>
      </c>
      <c r="J5835" s="21">
        <f t="shared" si="3089"/>
        <v>0</v>
      </c>
      <c r="K5835" s="21">
        <f t="shared" si="3089"/>
        <v>0</v>
      </c>
      <c r="L5835" s="21">
        <f t="shared" si="3089"/>
        <v>0</v>
      </c>
      <c r="M5835" s="21">
        <f t="shared" si="3089"/>
        <v>0</v>
      </c>
      <c r="N5835" s="21">
        <f t="shared" si="3089"/>
        <v>0</v>
      </c>
      <c r="O5835" s="21">
        <f t="shared" si="3089"/>
        <v>0</v>
      </c>
      <c r="P5835" s="21">
        <f t="shared" si="3089"/>
        <v>0</v>
      </c>
      <c r="Q5835" s="21">
        <f t="shared" si="3089"/>
        <v>0</v>
      </c>
      <c r="R5835" s="21">
        <f t="shared" si="3089"/>
        <v>0</v>
      </c>
      <c r="S5835" s="21">
        <f t="shared" si="3089"/>
        <v>0</v>
      </c>
      <c r="T5835" s="21">
        <f>T5836</f>
        <v>0</v>
      </c>
      <c r="U5835" s="21">
        <f>U5836+U5844</f>
        <v>0</v>
      </c>
      <c r="V5835" s="21">
        <f>V5836+V5844</f>
        <v>0</v>
      </c>
      <c r="W5835" s="21">
        <f>W5836+W5844</f>
        <v>0</v>
      </c>
      <c r="Y5835" s="28" t="str">
        <f t="shared" ref="Y5835:Y5851" si="3090">IF(H5835&lt;I5835,"繁殖仔畜应大于等于成活","")</f>
        <v/>
      </c>
      <c r="Z5835" s="28" t="str">
        <f t="shared" ref="Z5835:Z5846" si="3091">IF(N5835&lt;O5835+P5835,"出卖应大于等于出卖肉畜+出卖仔畜","")</f>
        <v/>
      </c>
      <c r="AA5835" s="28" t="str">
        <f t="shared" si="3086"/>
        <v/>
      </c>
      <c r="AB5835" s="28" t="str">
        <f>IF(R5835&lt;T5835,"期末实有头数应大于等于耕役畜","")</f>
        <v/>
      </c>
      <c r="AC5835" s="28" t="str">
        <f t="shared" si="3087"/>
        <v/>
      </c>
    </row>
    <row r="5836" spans="2:29">
      <c r="B5836" s="19"/>
      <c r="C5836" s="30"/>
      <c r="D5836" s="19" t="s">
        <v>35</v>
      </c>
      <c r="E5836" s="20" t="s">
        <v>33</v>
      </c>
      <c r="F5836" s="19">
        <v>3</v>
      </c>
      <c r="G5836" s="21">
        <f t="shared" ref="G5836:R5836" si="3092">G5837+G5840+G5841+G5842+G5843</f>
        <v>0</v>
      </c>
      <c r="H5836" s="21">
        <f t="shared" si="3092"/>
        <v>0</v>
      </c>
      <c r="I5836" s="21">
        <f t="shared" si="3092"/>
        <v>0</v>
      </c>
      <c r="J5836" s="21">
        <f t="shared" si="3092"/>
        <v>0</v>
      </c>
      <c r="K5836" s="21">
        <f t="shared" si="3092"/>
        <v>0</v>
      </c>
      <c r="L5836" s="21">
        <f t="shared" si="3092"/>
        <v>0</v>
      </c>
      <c r="M5836" s="21">
        <f t="shared" si="3092"/>
        <v>0</v>
      </c>
      <c r="N5836" s="21">
        <f t="shared" si="3092"/>
        <v>0</v>
      </c>
      <c r="O5836" s="21">
        <f t="shared" si="3092"/>
        <v>0</v>
      </c>
      <c r="P5836" s="21">
        <f t="shared" si="3092"/>
        <v>0</v>
      </c>
      <c r="Q5836" s="21">
        <f t="shared" si="3092"/>
        <v>0</v>
      </c>
      <c r="R5836" s="21">
        <f t="shared" si="3092"/>
        <v>0</v>
      </c>
      <c r="S5836" s="21">
        <f>S5837+S5840+S5841+S5843</f>
        <v>0</v>
      </c>
      <c r="T5836" s="21">
        <f>T5837+T5840+T5841+T5842+T5843</f>
        <v>0</v>
      </c>
      <c r="U5836" s="21">
        <f>U5837+U5840+U5841+U5843</f>
        <v>0</v>
      </c>
      <c r="V5836" s="21">
        <f>V5837+V5840+V5841+V5843</f>
        <v>0</v>
      </c>
      <c r="W5836" s="21">
        <f>W5837+W5840+W5841+W5843</f>
        <v>0</v>
      </c>
      <c r="Y5836" s="28" t="str">
        <f t="shared" si="3090"/>
        <v/>
      </c>
      <c r="Z5836" s="28" t="str">
        <f t="shared" si="3091"/>
        <v/>
      </c>
      <c r="AA5836" s="28" t="str">
        <f t="shared" si="3086"/>
        <v/>
      </c>
      <c r="AB5836" s="28" t="str">
        <f>IF(R5836&lt;T5836,"期末实有头数应大于等于耕役畜","")</f>
        <v/>
      </c>
      <c r="AC5836" s="28" t="str">
        <f t="shared" si="3087"/>
        <v/>
      </c>
    </row>
    <row r="5837" spans="2:29">
      <c r="B5837" s="19"/>
      <c r="C5837" s="30"/>
      <c r="D5837" s="19" t="s">
        <v>36</v>
      </c>
      <c r="E5837" s="20" t="s">
        <v>33</v>
      </c>
      <c r="F5837" s="19">
        <v>4</v>
      </c>
      <c r="R5837" s="21">
        <f>G5837+I5837+J5837+K5837-L5837-M5837-N5837-Q5837</f>
        <v>0</v>
      </c>
      <c r="Y5837" s="28" t="str">
        <f t="shared" si="3090"/>
        <v/>
      </c>
      <c r="Z5837" s="28" t="str">
        <f t="shared" si="3091"/>
        <v/>
      </c>
      <c r="AA5837" s="28" t="str">
        <f t="shared" si="3086"/>
        <v/>
      </c>
      <c r="AB5837" s="28" t="str">
        <f>IF(R5837&lt;T5837,"期末实有头数应大于等于耕役畜","")</f>
        <v/>
      </c>
      <c r="AC5837" s="28" t="str">
        <f t="shared" si="3087"/>
        <v/>
      </c>
    </row>
    <row r="5838" spans="2:29">
      <c r="B5838" s="19"/>
      <c r="C5838" s="30"/>
      <c r="D5838" s="19" t="s">
        <v>37</v>
      </c>
      <c r="E5838" s="20" t="s">
        <v>33</v>
      </c>
      <c r="F5838" s="19">
        <v>5</v>
      </c>
      <c r="R5838" s="21">
        <f t="shared" ref="R5838:R5843" si="3093">G5838+I5838+J5838+K5838-L5838-M5838-N5838-Q5838</f>
        <v>0</v>
      </c>
      <c r="T5838" s="22" t="s">
        <v>38</v>
      </c>
      <c r="V5838" s="22" t="s">
        <v>38</v>
      </c>
      <c r="W5838" s="22" t="s">
        <v>38</v>
      </c>
      <c r="Y5838" s="28" t="str">
        <f t="shared" si="3090"/>
        <v/>
      </c>
      <c r="Z5838" s="28" t="str">
        <f t="shared" si="3091"/>
        <v/>
      </c>
      <c r="AA5838" s="28" t="str">
        <f t="shared" si="3086"/>
        <v/>
      </c>
      <c r="AB5838" s="28"/>
      <c r="AC5838" s="28"/>
    </row>
    <row r="5839" spans="2:29">
      <c r="B5839" s="19"/>
      <c r="C5839" s="30"/>
      <c r="D5839" s="19" t="s">
        <v>39</v>
      </c>
      <c r="E5839" s="20" t="s">
        <v>33</v>
      </c>
      <c r="F5839" s="19">
        <v>6</v>
      </c>
      <c r="R5839" s="21">
        <f t="shared" si="3093"/>
        <v>0</v>
      </c>
      <c r="T5839" s="22" t="s">
        <v>38</v>
      </c>
      <c r="V5839" s="22" t="s">
        <v>38</v>
      </c>
      <c r="W5839" s="22" t="s">
        <v>38</v>
      </c>
      <c r="Y5839" s="28" t="str">
        <f t="shared" si="3090"/>
        <v/>
      </c>
      <c r="Z5839" s="28" t="str">
        <f t="shared" si="3091"/>
        <v/>
      </c>
      <c r="AA5839" s="28" t="str">
        <f t="shared" si="3086"/>
        <v/>
      </c>
      <c r="AB5839" s="28"/>
      <c r="AC5839" s="28"/>
    </row>
    <row r="5840" spans="2:29">
      <c r="B5840" s="19"/>
      <c r="C5840" s="30"/>
      <c r="D5840" s="19" t="s">
        <v>40</v>
      </c>
      <c r="E5840" s="20" t="s">
        <v>41</v>
      </c>
      <c r="F5840" s="19">
        <v>7</v>
      </c>
      <c r="R5840" s="21">
        <f t="shared" si="3093"/>
        <v>0</v>
      </c>
      <c r="Y5840" s="28" t="str">
        <f t="shared" si="3090"/>
        <v/>
      </c>
      <c r="Z5840" s="28" t="str">
        <f t="shared" si="3091"/>
        <v/>
      </c>
      <c r="AA5840" s="28" t="str">
        <f t="shared" si="3086"/>
        <v/>
      </c>
      <c r="AB5840" s="28" t="str">
        <f>IF(R5840&lt;T5840,"期末实有头数应大于等于耕役畜","")</f>
        <v/>
      </c>
      <c r="AC5840" s="28" t="str">
        <f>IF(R5840&lt;V5840+W5840,"期末实有头数应大于等于良种+改良种","")</f>
        <v/>
      </c>
    </row>
    <row r="5841" spans="2:29">
      <c r="B5841" s="19"/>
      <c r="C5841" s="30"/>
      <c r="D5841" s="19" t="s">
        <v>42</v>
      </c>
      <c r="E5841" s="20" t="s">
        <v>33</v>
      </c>
      <c r="F5841" s="19">
        <v>8</v>
      </c>
      <c r="R5841" s="21">
        <f t="shared" si="3093"/>
        <v>0</v>
      </c>
      <c r="Y5841" s="28" t="str">
        <f t="shared" si="3090"/>
        <v/>
      </c>
      <c r="Z5841" s="28" t="str">
        <f t="shared" si="3091"/>
        <v/>
      </c>
      <c r="AA5841" s="28" t="str">
        <f t="shared" si="3086"/>
        <v/>
      </c>
      <c r="AB5841" s="28" t="str">
        <f>IF(R5841&lt;T5841,"期末实有头数应大于等于耕役畜","")</f>
        <v/>
      </c>
      <c r="AC5841" s="28" t="str">
        <f>IF(R5841&lt;V5841+W5841,"期末实有头数应大于等于良种+改良种","")</f>
        <v/>
      </c>
    </row>
    <row r="5842" spans="2:29">
      <c r="B5842" s="19"/>
      <c r="C5842" s="30"/>
      <c r="D5842" s="19" t="s">
        <v>43</v>
      </c>
      <c r="E5842" s="20" t="s">
        <v>33</v>
      </c>
      <c r="F5842" s="19">
        <v>9</v>
      </c>
      <c r="R5842" s="21">
        <f t="shared" si="3093"/>
        <v>0</v>
      </c>
      <c r="S5842" s="22" t="s">
        <v>38</v>
      </c>
      <c r="U5842" s="22" t="s">
        <v>38</v>
      </c>
      <c r="V5842" s="22" t="s">
        <v>38</v>
      </c>
      <c r="W5842" s="22" t="s">
        <v>38</v>
      </c>
      <c r="Y5842" s="28" t="str">
        <f t="shared" si="3090"/>
        <v/>
      </c>
      <c r="Z5842" s="28" t="str">
        <f t="shared" si="3091"/>
        <v/>
      </c>
      <c r="AA5842" s="28"/>
      <c r="AB5842" s="28" t="str">
        <f>IF(R5842&lt;T5842,"期末实有头数应大于等于耕役畜","")</f>
        <v/>
      </c>
      <c r="AC5842" s="28"/>
    </row>
    <row r="5843" spans="2:29">
      <c r="B5843" s="19"/>
      <c r="C5843" s="30"/>
      <c r="D5843" s="19" t="s">
        <v>44</v>
      </c>
      <c r="E5843" s="20" t="s">
        <v>45</v>
      </c>
      <c r="F5843" s="19">
        <v>10</v>
      </c>
      <c r="R5843" s="21">
        <f t="shared" si="3093"/>
        <v>0</v>
      </c>
      <c r="Y5843" s="28" t="str">
        <f t="shared" si="3090"/>
        <v/>
      </c>
      <c r="Z5843" s="28" t="str">
        <f t="shared" si="3091"/>
        <v/>
      </c>
      <c r="AA5843" s="28" t="str">
        <f>IF(R5843&lt;S5843+U5843,"期末实有头数应大于等于能繁母畜+种公畜","")</f>
        <v/>
      </c>
      <c r="AB5843" s="28" t="str">
        <f>IF(R5843&lt;T5843,"期末实有头数应大于等于耕役畜","")</f>
        <v/>
      </c>
      <c r="AC5843" s="28" t="str">
        <f>IF(R5843&lt;V5843+W5843,"期末实有头数应大于等于良种+改良种","")</f>
        <v/>
      </c>
    </row>
    <row r="5844" spans="2:29">
      <c r="B5844" s="19"/>
      <c r="C5844" s="30"/>
      <c r="D5844" s="19" t="s">
        <v>46</v>
      </c>
      <c r="E5844" s="20" t="s">
        <v>47</v>
      </c>
      <c r="F5844" s="19">
        <v>11</v>
      </c>
      <c r="G5844" s="21">
        <f t="shared" ref="G5844:S5844" si="3094">G5845+G5849</f>
        <v>0</v>
      </c>
      <c r="H5844" s="21">
        <f t="shared" si="3094"/>
        <v>0</v>
      </c>
      <c r="I5844" s="21">
        <f t="shared" si="3094"/>
        <v>0</v>
      </c>
      <c r="J5844" s="21">
        <f t="shared" si="3094"/>
        <v>0</v>
      </c>
      <c r="K5844" s="21">
        <f t="shared" si="3094"/>
        <v>0</v>
      </c>
      <c r="L5844" s="21">
        <f t="shared" si="3094"/>
        <v>0</v>
      </c>
      <c r="M5844" s="21">
        <f t="shared" si="3094"/>
        <v>0</v>
      </c>
      <c r="N5844" s="21">
        <f t="shared" si="3094"/>
        <v>0</v>
      </c>
      <c r="O5844" s="21">
        <f t="shared" si="3094"/>
        <v>0</v>
      </c>
      <c r="P5844" s="21">
        <f t="shared" si="3094"/>
        <v>0</v>
      </c>
      <c r="Q5844" s="21">
        <f t="shared" si="3094"/>
        <v>0</v>
      </c>
      <c r="R5844" s="23">
        <f t="shared" si="3094"/>
        <v>0</v>
      </c>
      <c r="S5844" s="21">
        <f t="shared" si="3094"/>
        <v>0</v>
      </c>
      <c r="T5844" s="22" t="s">
        <v>38</v>
      </c>
      <c r="U5844" s="21">
        <f>U5845+U5849</f>
        <v>0</v>
      </c>
      <c r="V5844" s="21">
        <f>V5845+V5849</f>
        <v>0</v>
      </c>
      <c r="W5844" s="21">
        <f>W5845+W5849</f>
        <v>0</v>
      </c>
      <c r="Y5844" s="28" t="str">
        <f t="shared" si="3090"/>
        <v/>
      </c>
      <c r="Z5844" s="28" t="str">
        <f t="shared" si="3091"/>
        <v/>
      </c>
      <c r="AA5844" s="28" t="str">
        <f>IF(R5844&lt;S5844+U5844,"期末实有头数应大于等于能繁母畜+种公畜","")</f>
        <v/>
      </c>
      <c r="AB5844" s="28"/>
      <c r="AC5844" s="28" t="str">
        <f>IF(R5844&lt;V5844+W5844,"期末实有头数应大于等于良种+改良种","")</f>
        <v/>
      </c>
    </row>
    <row r="5845" spans="2:29">
      <c r="B5845" s="19"/>
      <c r="C5845" s="30"/>
      <c r="D5845" s="19" t="s">
        <v>48</v>
      </c>
      <c r="E5845" s="20" t="s">
        <v>47</v>
      </c>
      <c r="F5845" s="19">
        <v>12</v>
      </c>
      <c r="R5845" s="21">
        <f>G5845+I5845+J5845+K5845-L5845-M5845-N5845-Q5845</f>
        <v>0</v>
      </c>
      <c r="T5845" s="22" t="s">
        <v>38</v>
      </c>
      <c r="Y5845" s="28" t="str">
        <f t="shared" si="3090"/>
        <v/>
      </c>
      <c r="Z5845" s="28" t="str">
        <f t="shared" si="3091"/>
        <v/>
      </c>
      <c r="AA5845" s="28" t="str">
        <f>IF(R5845&lt;S5845+U5845,"期末实有头数应大于等于能繁母畜+种公畜","")</f>
        <v/>
      </c>
      <c r="AB5845" s="28"/>
      <c r="AC5845" s="28" t="str">
        <f>IF(R5845&lt;V5845+W5845,"期末实有头数应大于等于良种+改良种","")</f>
        <v/>
      </c>
    </row>
    <row r="5846" spans="2:29">
      <c r="B5846" s="19"/>
      <c r="C5846" s="30"/>
      <c r="D5846" s="19" t="s">
        <v>49</v>
      </c>
      <c r="E5846" s="20" t="s">
        <v>47</v>
      </c>
      <c r="F5846" s="19">
        <v>13</v>
      </c>
      <c r="R5846" s="21">
        <f>G5846+I5846+J5846+K5846-L5846-M5846-N5846-Q5846</f>
        <v>0</v>
      </c>
      <c r="T5846" s="22" t="s">
        <v>38</v>
      </c>
      <c r="V5846" s="22" t="s">
        <v>38</v>
      </c>
      <c r="W5846" s="22" t="s">
        <v>38</v>
      </c>
      <c r="Y5846" s="28" t="str">
        <f t="shared" si="3090"/>
        <v/>
      </c>
      <c r="Z5846" s="28" t="str">
        <f t="shared" si="3091"/>
        <v/>
      </c>
      <c r="AA5846" s="28" t="str">
        <f>IF(R5846&lt;S5846+U5846,"期末实有头数应大于等于能繁母畜+种公畜","")</f>
        <v/>
      </c>
      <c r="AB5846" s="28"/>
      <c r="AC5846" s="28"/>
    </row>
    <row r="5847" spans="2:29">
      <c r="B5847" s="19"/>
      <c r="C5847" s="30"/>
      <c r="D5847" s="19" t="s">
        <v>50</v>
      </c>
      <c r="E5847" s="20" t="s">
        <v>47</v>
      </c>
      <c r="F5847" s="19">
        <v>14</v>
      </c>
      <c r="H5847" s="22" t="s">
        <v>38</v>
      </c>
      <c r="I5847" s="22" t="s">
        <v>38</v>
      </c>
      <c r="J5847" s="22" t="s">
        <v>38</v>
      </c>
      <c r="K5847" s="22" t="s">
        <v>38</v>
      </c>
      <c r="L5847" s="22" t="s">
        <v>38</v>
      </c>
      <c r="M5847" s="22" t="s">
        <v>38</v>
      </c>
      <c r="N5847" s="22" t="s">
        <v>38</v>
      </c>
      <c r="O5847" s="22" t="s">
        <v>38</v>
      </c>
      <c r="P5847" s="22" t="s">
        <v>38</v>
      </c>
      <c r="Q5847" s="22" t="s">
        <v>38</v>
      </c>
      <c r="R5847" s="24"/>
      <c r="T5847" s="22" t="s">
        <v>38</v>
      </c>
      <c r="U5847" s="22" t="s">
        <v>38</v>
      </c>
      <c r="V5847" s="22" t="s">
        <v>38</v>
      </c>
      <c r="W5847" s="22" t="s">
        <v>38</v>
      </c>
      <c r="Y5847" s="28" t="str">
        <f t="shared" si="3090"/>
        <v/>
      </c>
      <c r="Z5847" s="28"/>
      <c r="AA5847" s="28"/>
      <c r="AB5847" s="28"/>
      <c r="AC5847" s="28"/>
    </row>
    <row r="5848" spans="2:29">
      <c r="B5848" s="19"/>
      <c r="C5848" s="30"/>
      <c r="D5848" s="19" t="s">
        <v>51</v>
      </c>
      <c r="E5848" s="20" t="s">
        <v>47</v>
      </c>
      <c r="F5848" s="19">
        <v>15</v>
      </c>
      <c r="H5848" s="22" t="s">
        <v>38</v>
      </c>
      <c r="I5848" s="22" t="s">
        <v>38</v>
      </c>
      <c r="J5848" s="22" t="s">
        <v>38</v>
      </c>
      <c r="K5848" s="22" t="s">
        <v>38</v>
      </c>
      <c r="L5848" s="22" t="s">
        <v>38</v>
      </c>
      <c r="M5848" s="22" t="s">
        <v>38</v>
      </c>
      <c r="N5848" s="22" t="s">
        <v>38</v>
      </c>
      <c r="O5848" s="22" t="s">
        <v>38</v>
      </c>
      <c r="P5848" s="22" t="s">
        <v>38</v>
      </c>
      <c r="Q5848" s="22" t="s">
        <v>38</v>
      </c>
      <c r="R5848" s="24"/>
      <c r="T5848" s="22" t="s">
        <v>38</v>
      </c>
      <c r="U5848" s="22" t="s">
        <v>38</v>
      </c>
      <c r="V5848" s="22" t="s">
        <v>38</v>
      </c>
      <c r="W5848" s="22" t="s">
        <v>38</v>
      </c>
      <c r="Y5848" s="28" t="str">
        <f t="shared" si="3090"/>
        <v/>
      </c>
      <c r="Z5848" s="28"/>
      <c r="AA5848" s="28"/>
      <c r="AB5848" s="28"/>
      <c r="AC5848" s="28"/>
    </row>
    <row r="5849" spans="2:29">
      <c r="B5849" s="19"/>
      <c r="C5849" s="30"/>
      <c r="D5849" s="19" t="s">
        <v>52</v>
      </c>
      <c r="E5849" s="20" t="s">
        <v>47</v>
      </c>
      <c r="F5849" s="19">
        <v>16</v>
      </c>
      <c r="R5849" s="21">
        <f>G5849+I5849+J5849+K5849-L5849-M5849-N5849-Q5849</f>
        <v>0</v>
      </c>
      <c r="T5849" s="22" t="s">
        <v>38</v>
      </c>
      <c r="Y5849" s="28" t="str">
        <f t="shared" si="3090"/>
        <v/>
      </c>
      <c r="Z5849" s="28" t="str">
        <f>IF(N5849&lt;O5849+P5849,"出卖应大于等于出卖肉畜+出卖仔畜","")</f>
        <v/>
      </c>
      <c r="AA5849" s="28" t="str">
        <f t="shared" ref="AA5849:AA5858" si="3095">IF(R5849&lt;S5849+U5849,"期末实有头数应大于等于能繁母畜+种公畜","")</f>
        <v/>
      </c>
      <c r="AB5849" s="28"/>
      <c r="AC5849" s="28" t="str">
        <f t="shared" ref="AC5849:AC5854" si="3096">IF(R5849&lt;V5849+W5849,"期末实有头数应大于等于良种+改良种","")</f>
        <v/>
      </c>
    </row>
    <row r="5850" spans="2:29">
      <c r="B5850" s="19"/>
      <c r="C5850" s="30"/>
      <c r="D5850" s="19" t="s">
        <v>53</v>
      </c>
      <c r="E5850" s="18" t="s">
        <v>33</v>
      </c>
      <c r="F5850" s="19">
        <v>17</v>
      </c>
      <c r="R5850" s="21">
        <f>G5850+I5850+J5850+K5850-L5850-M5850-N5850-Q5850</f>
        <v>0</v>
      </c>
      <c r="T5850" s="22" t="s">
        <v>38</v>
      </c>
      <c r="Y5850" s="28" t="str">
        <f t="shared" si="3090"/>
        <v/>
      </c>
      <c r="Z5850" s="28" t="str">
        <f>IF(N5850&lt;O5850+P5850,"出卖应大于等于出卖肉畜+出卖仔畜","")</f>
        <v/>
      </c>
      <c r="AA5850" s="28" t="str">
        <f t="shared" si="3095"/>
        <v/>
      </c>
      <c r="AB5850" s="28"/>
      <c r="AC5850" s="28" t="str">
        <f t="shared" si="3096"/>
        <v/>
      </c>
    </row>
    <row r="5851" spans="2:29">
      <c r="B5851" s="18"/>
      <c r="C5851" s="29"/>
      <c r="D5851" s="19" t="s">
        <v>32</v>
      </c>
      <c r="E5851" s="20" t="s">
        <v>33</v>
      </c>
      <c r="F5851" s="19">
        <v>1</v>
      </c>
      <c r="G5851" s="21">
        <f t="shared" ref="G5851:S5851" si="3097">G5852+G5867</f>
        <v>0</v>
      </c>
      <c r="H5851" s="21">
        <f t="shared" si="3097"/>
        <v>0</v>
      </c>
      <c r="I5851" s="21">
        <f t="shared" si="3097"/>
        <v>0</v>
      </c>
      <c r="J5851" s="21">
        <f t="shared" si="3097"/>
        <v>0</v>
      </c>
      <c r="K5851" s="21">
        <f t="shared" si="3097"/>
        <v>0</v>
      </c>
      <c r="L5851" s="21">
        <f t="shared" si="3097"/>
        <v>0</v>
      </c>
      <c r="M5851" s="21">
        <f t="shared" si="3097"/>
        <v>0</v>
      </c>
      <c r="N5851" s="21">
        <f t="shared" si="3097"/>
        <v>0</v>
      </c>
      <c r="O5851" s="21">
        <f t="shared" si="3097"/>
        <v>0</v>
      </c>
      <c r="P5851" s="21">
        <f t="shared" si="3097"/>
        <v>0</v>
      </c>
      <c r="Q5851" s="21">
        <f t="shared" si="3097"/>
        <v>0</v>
      </c>
      <c r="R5851" s="21">
        <f t="shared" si="3097"/>
        <v>0</v>
      </c>
      <c r="S5851" s="21">
        <f t="shared" si="3097"/>
        <v>0</v>
      </c>
      <c r="T5851" s="21">
        <f>T5852</f>
        <v>0</v>
      </c>
      <c r="U5851" s="21">
        <f>U5852+U5867</f>
        <v>0</v>
      </c>
      <c r="V5851" s="21">
        <f>V5852+V5867</f>
        <v>0</v>
      </c>
      <c r="W5851" s="21">
        <f>W5852+W5867</f>
        <v>0</v>
      </c>
      <c r="Y5851" s="28" t="str">
        <f t="shared" si="3090"/>
        <v/>
      </c>
      <c r="Z5851" s="28" t="str">
        <f>IF(N5851&lt;O5851+P5851,"出卖应大于等于出卖肉畜+出卖仔畜","")</f>
        <v/>
      </c>
      <c r="AA5851" s="28" t="str">
        <f t="shared" si="3095"/>
        <v/>
      </c>
      <c r="AB5851" s="28" t="str">
        <f>IF(R5851&lt;T5851,"期末实有头数应大于等于耕役畜","")</f>
        <v/>
      </c>
      <c r="AC5851" s="28" t="str">
        <f t="shared" si="3096"/>
        <v/>
      </c>
    </row>
    <row r="5852" spans="2:29">
      <c r="B5852" s="19"/>
      <c r="C5852" s="30"/>
      <c r="D5852" s="19" t="s">
        <v>34</v>
      </c>
      <c r="E5852" s="20" t="s">
        <v>33</v>
      </c>
      <c r="F5852" s="19">
        <v>2</v>
      </c>
      <c r="G5852" s="21">
        <f t="shared" ref="G5852:S5852" si="3098">G5853+G5861</f>
        <v>0</v>
      </c>
      <c r="H5852" s="21">
        <f t="shared" si="3098"/>
        <v>0</v>
      </c>
      <c r="I5852" s="21">
        <f t="shared" si="3098"/>
        <v>0</v>
      </c>
      <c r="J5852" s="21">
        <f t="shared" si="3098"/>
        <v>0</v>
      </c>
      <c r="K5852" s="21">
        <f t="shared" si="3098"/>
        <v>0</v>
      </c>
      <c r="L5852" s="21">
        <f t="shared" si="3098"/>
        <v>0</v>
      </c>
      <c r="M5852" s="21">
        <f t="shared" si="3098"/>
        <v>0</v>
      </c>
      <c r="N5852" s="21">
        <f t="shared" si="3098"/>
        <v>0</v>
      </c>
      <c r="O5852" s="21">
        <f t="shared" si="3098"/>
        <v>0</v>
      </c>
      <c r="P5852" s="21">
        <f t="shared" si="3098"/>
        <v>0</v>
      </c>
      <c r="Q5852" s="21">
        <f t="shared" si="3098"/>
        <v>0</v>
      </c>
      <c r="R5852" s="21">
        <f t="shared" si="3098"/>
        <v>0</v>
      </c>
      <c r="S5852" s="21">
        <f t="shared" si="3098"/>
        <v>0</v>
      </c>
      <c r="T5852" s="21">
        <f>T5853</f>
        <v>0</v>
      </c>
      <c r="U5852" s="21">
        <f>U5853+U5861</f>
        <v>0</v>
      </c>
      <c r="V5852" s="21">
        <f>V5853+V5861</f>
        <v>0</v>
      </c>
      <c r="W5852" s="21">
        <f>W5853+W5861</f>
        <v>0</v>
      </c>
      <c r="Y5852" s="28" t="str">
        <f t="shared" ref="Y5852:Y5868" si="3099">IF(H5852&lt;I5852,"繁殖仔畜应大于等于成活","")</f>
        <v/>
      </c>
      <c r="Z5852" s="28" t="str">
        <f t="shared" ref="Z5852:Z5863" si="3100">IF(N5852&lt;O5852+P5852,"出卖应大于等于出卖肉畜+出卖仔畜","")</f>
        <v/>
      </c>
      <c r="AA5852" s="28" t="str">
        <f t="shared" si="3095"/>
        <v/>
      </c>
      <c r="AB5852" s="28" t="str">
        <f>IF(R5852&lt;T5852,"期末实有头数应大于等于耕役畜","")</f>
        <v/>
      </c>
      <c r="AC5852" s="28" t="str">
        <f t="shared" si="3096"/>
        <v/>
      </c>
    </row>
    <row r="5853" spans="2:29">
      <c r="B5853" s="19"/>
      <c r="C5853" s="30"/>
      <c r="D5853" s="19" t="s">
        <v>35</v>
      </c>
      <c r="E5853" s="20" t="s">
        <v>33</v>
      </c>
      <c r="F5853" s="19">
        <v>3</v>
      </c>
      <c r="G5853" s="21">
        <f t="shared" ref="G5853:R5853" si="3101">G5854+G5857+G5858+G5859+G5860</f>
        <v>0</v>
      </c>
      <c r="H5853" s="21">
        <f t="shared" si="3101"/>
        <v>0</v>
      </c>
      <c r="I5853" s="21">
        <f t="shared" si="3101"/>
        <v>0</v>
      </c>
      <c r="J5853" s="21">
        <f t="shared" si="3101"/>
        <v>0</v>
      </c>
      <c r="K5853" s="21">
        <f t="shared" si="3101"/>
        <v>0</v>
      </c>
      <c r="L5853" s="21">
        <f t="shared" si="3101"/>
        <v>0</v>
      </c>
      <c r="M5853" s="21">
        <f t="shared" si="3101"/>
        <v>0</v>
      </c>
      <c r="N5853" s="21">
        <f t="shared" si="3101"/>
        <v>0</v>
      </c>
      <c r="O5853" s="21">
        <f t="shared" si="3101"/>
        <v>0</v>
      </c>
      <c r="P5853" s="21">
        <f t="shared" si="3101"/>
        <v>0</v>
      </c>
      <c r="Q5853" s="21">
        <f t="shared" si="3101"/>
        <v>0</v>
      </c>
      <c r="R5853" s="21">
        <f t="shared" si="3101"/>
        <v>0</v>
      </c>
      <c r="S5853" s="21">
        <f>S5854+S5857+S5858+S5860</f>
        <v>0</v>
      </c>
      <c r="T5853" s="21">
        <f>T5854+T5857+T5858+T5859+T5860</f>
        <v>0</v>
      </c>
      <c r="U5853" s="21">
        <f>U5854+U5857+U5858+U5860</f>
        <v>0</v>
      </c>
      <c r="V5853" s="21">
        <f>V5854+V5857+V5858+V5860</f>
        <v>0</v>
      </c>
      <c r="W5853" s="21">
        <f>W5854+W5857+W5858+W5860</f>
        <v>0</v>
      </c>
      <c r="Y5853" s="28" t="str">
        <f t="shared" si="3099"/>
        <v/>
      </c>
      <c r="Z5853" s="28" t="str">
        <f t="shared" si="3100"/>
        <v/>
      </c>
      <c r="AA5853" s="28" t="str">
        <f t="shared" si="3095"/>
        <v/>
      </c>
      <c r="AB5853" s="28" t="str">
        <f>IF(R5853&lt;T5853,"期末实有头数应大于等于耕役畜","")</f>
        <v/>
      </c>
      <c r="AC5853" s="28" t="str">
        <f t="shared" si="3096"/>
        <v/>
      </c>
    </row>
    <row r="5854" spans="2:29">
      <c r="B5854" s="19"/>
      <c r="C5854" s="30"/>
      <c r="D5854" s="19" t="s">
        <v>36</v>
      </c>
      <c r="E5854" s="20" t="s">
        <v>33</v>
      </c>
      <c r="F5854" s="19">
        <v>4</v>
      </c>
      <c r="R5854" s="21">
        <f>G5854+I5854+J5854+K5854-L5854-M5854-N5854-Q5854</f>
        <v>0</v>
      </c>
      <c r="Y5854" s="28" t="str">
        <f t="shared" si="3099"/>
        <v/>
      </c>
      <c r="Z5854" s="28" t="str">
        <f t="shared" si="3100"/>
        <v/>
      </c>
      <c r="AA5854" s="28" t="str">
        <f t="shared" si="3095"/>
        <v/>
      </c>
      <c r="AB5854" s="28" t="str">
        <f>IF(R5854&lt;T5854,"期末实有头数应大于等于耕役畜","")</f>
        <v/>
      </c>
      <c r="AC5854" s="28" t="str">
        <f t="shared" si="3096"/>
        <v/>
      </c>
    </row>
    <row r="5855" spans="2:29">
      <c r="B5855" s="19"/>
      <c r="C5855" s="30"/>
      <c r="D5855" s="19" t="s">
        <v>37</v>
      </c>
      <c r="E5855" s="20" t="s">
        <v>33</v>
      </c>
      <c r="F5855" s="19">
        <v>5</v>
      </c>
      <c r="R5855" s="21">
        <f t="shared" ref="R5855:R5860" si="3102">G5855+I5855+J5855+K5855-L5855-M5855-N5855-Q5855</f>
        <v>0</v>
      </c>
      <c r="T5855" s="22" t="s">
        <v>38</v>
      </c>
      <c r="V5855" s="22" t="s">
        <v>38</v>
      </c>
      <c r="W5855" s="22" t="s">
        <v>38</v>
      </c>
      <c r="Y5855" s="28" t="str">
        <f t="shared" si="3099"/>
        <v/>
      </c>
      <c r="Z5855" s="28" t="str">
        <f t="shared" si="3100"/>
        <v/>
      </c>
      <c r="AA5855" s="28" t="str">
        <f t="shared" si="3095"/>
        <v/>
      </c>
      <c r="AB5855" s="28"/>
      <c r="AC5855" s="28"/>
    </row>
    <row r="5856" spans="2:29">
      <c r="B5856" s="19"/>
      <c r="C5856" s="30"/>
      <c r="D5856" s="19" t="s">
        <v>39</v>
      </c>
      <c r="E5856" s="20" t="s">
        <v>33</v>
      </c>
      <c r="F5856" s="19">
        <v>6</v>
      </c>
      <c r="R5856" s="21">
        <f t="shared" si="3102"/>
        <v>0</v>
      </c>
      <c r="T5856" s="22" t="s">
        <v>38</v>
      </c>
      <c r="V5856" s="22" t="s">
        <v>38</v>
      </c>
      <c r="W5856" s="22" t="s">
        <v>38</v>
      </c>
      <c r="Y5856" s="28" t="str">
        <f t="shared" si="3099"/>
        <v/>
      </c>
      <c r="Z5856" s="28" t="str">
        <f t="shared" si="3100"/>
        <v/>
      </c>
      <c r="AA5856" s="28" t="str">
        <f t="shared" si="3095"/>
        <v/>
      </c>
      <c r="AB5856" s="28"/>
      <c r="AC5856" s="28"/>
    </row>
    <row r="5857" spans="2:29">
      <c r="B5857" s="19"/>
      <c r="C5857" s="30"/>
      <c r="D5857" s="19" t="s">
        <v>40</v>
      </c>
      <c r="E5857" s="20" t="s">
        <v>41</v>
      </c>
      <c r="F5857" s="19">
        <v>7</v>
      </c>
      <c r="R5857" s="21">
        <f t="shared" si="3102"/>
        <v>0</v>
      </c>
      <c r="Y5857" s="28" t="str">
        <f t="shared" si="3099"/>
        <v/>
      </c>
      <c r="Z5857" s="28" t="str">
        <f t="shared" si="3100"/>
        <v/>
      </c>
      <c r="AA5857" s="28" t="str">
        <f t="shared" si="3095"/>
        <v/>
      </c>
      <c r="AB5857" s="28" t="str">
        <f>IF(R5857&lt;T5857,"期末实有头数应大于等于耕役畜","")</f>
        <v/>
      </c>
      <c r="AC5857" s="28" t="str">
        <f>IF(R5857&lt;V5857+W5857,"期末实有头数应大于等于良种+改良种","")</f>
        <v/>
      </c>
    </row>
    <row r="5858" spans="2:29">
      <c r="B5858" s="19"/>
      <c r="C5858" s="30"/>
      <c r="D5858" s="19" t="s">
        <v>42</v>
      </c>
      <c r="E5858" s="20" t="s">
        <v>33</v>
      </c>
      <c r="F5858" s="19">
        <v>8</v>
      </c>
      <c r="R5858" s="21">
        <f t="shared" si="3102"/>
        <v>0</v>
      </c>
      <c r="Y5858" s="28" t="str">
        <f t="shared" si="3099"/>
        <v/>
      </c>
      <c r="Z5858" s="28" t="str">
        <f t="shared" si="3100"/>
        <v/>
      </c>
      <c r="AA5858" s="28" t="str">
        <f t="shared" si="3095"/>
        <v/>
      </c>
      <c r="AB5858" s="28" t="str">
        <f>IF(R5858&lt;T5858,"期末实有头数应大于等于耕役畜","")</f>
        <v/>
      </c>
      <c r="AC5858" s="28" t="str">
        <f>IF(R5858&lt;V5858+W5858,"期末实有头数应大于等于良种+改良种","")</f>
        <v/>
      </c>
    </row>
    <row r="5859" spans="2:29">
      <c r="B5859" s="19"/>
      <c r="C5859" s="30"/>
      <c r="D5859" s="19" t="s">
        <v>43</v>
      </c>
      <c r="E5859" s="20" t="s">
        <v>33</v>
      </c>
      <c r="F5859" s="19">
        <v>9</v>
      </c>
      <c r="R5859" s="21">
        <f t="shared" si="3102"/>
        <v>0</v>
      </c>
      <c r="S5859" s="22" t="s">
        <v>38</v>
      </c>
      <c r="U5859" s="22" t="s">
        <v>38</v>
      </c>
      <c r="V5859" s="22" t="s">
        <v>38</v>
      </c>
      <c r="W5859" s="22" t="s">
        <v>38</v>
      </c>
      <c r="Y5859" s="28" t="str">
        <f t="shared" si="3099"/>
        <v/>
      </c>
      <c r="Z5859" s="28" t="str">
        <f t="shared" si="3100"/>
        <v/>
      </c>
      <c r="AA5859" s="28"/>
      <c r="AB5859" s="28" t="str">
        <f>IF(R5859&lt;T5859,"期末实有头数应大于等于耕役畜","")</f>
        <v/>
      </c>
      <c r="AC5859" s="28"/>
    </row>
    <row r="5860" spans="2:29">
      <c r="B5860" s="19"/>
      <c r="C5860" s="30"/>
      <c r="D5860" s="19" t="s">
        <v>44</v>
      </c>
      <c r="E5860" s="20" t="s">
        <v>45</v>
      </c>
      <c r="F5860" s="19">
        <v>10</v>
      </c>
      <c r="R5860" s="21">
        <f t="shared" si="3102"/>
        <v>0</v>
      </c>
      <c r="Y5860" s="28" t="str">
        <f t="shared" si="3099"/>
        <v/>
      </c>
      <c r="Z5860" s="28" t="str">
        <f t="shared" si="3100"/>
        <v/>
      </c>
      <c r="AA5860" s="28" t="str">
        <f>IF(R5860&lt;S5860+U5860,"期末实有头数应大于等于能繁母畜+种公畜","")</f>
        <v/>
      </c>
      <c r="AB5860" s="28" t="str">
        <f>IF(R5860&lt;T5860,"期末实有头数应大于等于耕役畜","")</f>
        <v/>
      </c>
      <c r="AC5860" s="28" t="str">
        <f>IF(R5860&lt;V5860+W5860,"期末实有头数应大于等于良种+改良种","")</f>
        <v/>
      </c>
    </row>
    <row r="5861" spans="2:29">
      <c r="B5861" s="19"/>
      <c r="C5861" s="30"/>
      <c r="D5861" s="19" t="s">
        <v>46</v>
      </c>
      <c r="E5861" s="20" t="s">
        <v>47</v>
      </c>
      <c r="F5861" s="19">
        <v>11</v>
      </c>
      <c r="G5861" s="21">
        <f t="shared" ref="G5861:S5861" si="3103">G5862+G5866</f>
        <v>0</v>
      </c>
      <c r="H5861" s="21">
        <f t="shared" si="3103"/>
        <v>0</v>
      </c>
      <c r="I5861" s="21">
        <f t="shared" si="3103"/>
        <v>0</v>
      </c>
      <c r="J5861" s="21">
        <f t="shared" si="3103"/>
        <v>0</v>
      </c>
      <c r="K5861" s="21">
        <f t="shared" si="3103"/>
        <v>0</v>
      </c>
      <c r="L5861" s="21">
        <f t="shared" si="3103"/>
        <v>0</v>
      </c>
      <c r="M5861" s="21">
        <f t="shared" si="3103"/>
        <v>0</v>
      </c>
      <c r="N5861" s="21">
        <f t="shared" si="3103"/>
        <v>0</v>
      </c>
      <c r="O5861" s="21">
        <f t="shared" si="3103"/>
        <v>0</v>
      </c>
      <c r="P5861" s="21">
        <f t="shared" si="3103"/>
        <v>0</v>
      </c>
      <c r="Q5861" s="21">
        <f t="shared" si="3103"/>
        <v>0</v>
      </c>
      <c r="R5861" s="23">
        <f t="shared" si="3103"/>
        <v>0</v>
      </c>
      <c r="S5861" s="21">
        <f t="shared" si="3103"/>
        <v>0</v>
      </c>
      <c r="T5861" s="22" t="s">
        <v>38</v>
      </c>
      <c r="U5861" s="21">
        <f>U5862+U5866</f>
        <v>0</v>
      </c>
      <c r="V5861" s="21">
        <f>V5862+V5866</f>
        <v>0</v>
      </c>
      <c r="W5861" s="21">
        <f>W5862+W5866</f>
        <v>0</v>
      </c>
      <c r="Y5861" s="28" t="str">
        <f t="shared" si="3099"/>
        <v/>
      </c>
      <c r="Z5861" s="28" t="str">
        <f t="shared" si="3100"/>
        <v/>
      </c>
      <c r="AA5861" s="28" t="str">
        <f>IF(R5861&lt;S5861+U5861,"期末实有头数应大于等于能繁母畜+种公畜","")</f>
        <v/>
      </c>
      <c r="AB5861" s="28"/>
      <c r="AC5861" s="28" t="str">
        <f>IF(R5861&lt;V5861+W5861,"期末实有头数应大于等于良种+改良种","")</f>
        <v/>
      </c>
    </row>
    <row r="5862" spans="2:29">
      <c r="B5862" s="19"/>
      <c r="C5862" s="30"/>
      <c r="D5862" s="19" t="s">
        <v>48</v>
      </c>
      <c r="E5862" s="20" t="s">
        <v>47</v>
      </c>
      <c r="F5862" s="19">
        <v>12</v>
      </c>
      <c r="R5862" s="21">
        <f>G5862+I5862+J5862+K5862-L5862-M5862-N5862-Q5862</f>
        <v>0</v>
      </c>
      <c r="T5862" s="22" t="s">
        <v>38</v>
      </c>
      <c r="Y5862" s="28" t="str">
        <f t="shared" si="3099"/>
        <v/>
      </c>
      <c r="Z5862" s="28" t="str">
        <f t="shared" si="3100"/>
        <v/>
      </c>
      <c r="AA5862" s="28" t="str">
        <f>IF(R5862&lt;S5862+U5862,"期末实有头数应大于等于能繁母畜+种公畜","")</f>
        <v/>
      </c>
      <c r="AB5862" s="28"/>
      <c r="AC5862" s="28" t="str">
        <f>IF(R5862&lt;V5862+W5862,"期末实有头数应大于等于良种+改良种","")</f>
        <v/>
      </c>
    </row>
    <row r="5863" spans="2:29">
      <c r="B5863" s="19"/>
      <c r="C5863" s="30"/>
      <c r="D5863" s="19" t="s">
        <v>49</v>
      </c>
      <c r="E5863" s="20" t="s">
        <v>47</v>
      </c>
      <c r="F5863" s="19">
        <v>13</v>
      </c>
      <c r="R5863" s="21">
        <f>G5863+I5863+J5863+K5863-L5863-M5863-N5863-Q5863</f>
        <v>0</v>
      </c>
      <c r="T5863" s="22" t="s">
        <v>38</v>
      </c>
      <c r="V5863" s="22" t="s">
        <v>38</v>
      </c>
      <c r="W5863" s="22" t="s">
        <v>38</v>
      </c>
      <c r="Y5863" s="28" t="str">
        <f t="shared" si="3099"/>
        <v/>
      </c>
      <c r="Z5863" s="28" t="str">
        <f t="shared" si="3100"/>
        <v/>
      </c>
      <c r="AA5863" s="28" t="str">
        <f>IF(R5863&lt;S5863+U5863,"期末实有头数应大于等于能繁母畜+种公畜","")</f>
        <v/>
      </c>
      <c r="AB5863" s="28"/>
      <c r="AC5863" s="28"/>
    </row>
    <row r="5864" spans="2:29">
      <c r="B5864" s="19"/>
      <c r="C5864" s="30"/>
      <c r="D5864" s="19" t="s">
        <v>50</v>
      </c>
      <c r="E5864" s="20" t="s">
        <v>47</v>
      </c>
      <c r="F5864" s="19">
        <v>14</v>
      </c>
      <c r="H5864" s="22" t="s">
        <v>38</v>
      </c>
      <c r="I5864" s="22" t="s">
        <v>38</v>
      </c>
      <c r="J5864" s="22" t="s">
        <v>38</v>
      </c>
      <c r="K5864" s="22" t="s">
        <v>38</v>
      </c>
      <c r="L5864" s="22" t="s">
        <v>38</v>
      </c>
      <c r="M5864" s="22" t="s">
        <v>38</v>
      </c>
      <c r="N5864" s="22" t="s">
        <v>38</v>
      </c>
      <c r="O5864" s="22" t="s">
        <v>38</v>
      </c>
      <c r="P5864" s="22" t="s">
        <v>38</v>
      </c>
      <c r="Q5864" s="22" t="s">
        <v>38</v>
      </c>
      <c r="R5864" s="24"/>
      <c r="T5864" s="22" t="s">
        <v>38</v>
      </c>
      <c r="U5864" s="22" t="s">
        <v>38</v>
      </c>
      <c r="V5864" s="22" t="s">
        <v>38</v>
      </c>
      <c r="W5864" s="22" t="s">
        <v>38</v>
      </c>
      <c r="Y5864" s="28" t="str">
        <f t="shared" si="3099"/>
        <v/>
      </c>
      <c r="Z5864" s="28"/>
      <c r="AA5864" s="28"/>
      <c r="AB5864" s="28"/>
      <c r="AC5864" s="28"/>
    </row>
    <row r="5865" spans="2:29">
      <c r="B5865" s="19"/>
      <c r="C5865" s="30"/>
      <c r="D5865" s="19" t="s">
        <v>51</v>
      </c>
      <c r="E5865" s="20" t="s">
        <v>47</v>
      </c>
      <c r="F5865" s="19">
        <v>15</v>
      </c>
      <c r="H5865" s="22" t="s">
        <v>38</v>
      </c>
      <c r="I5865" s="22" t="s">
        <v>38</v>
      </c>
      <c r="J5865" s="22" t="s">
        <v>38</v>
      </c>
      <c r="K5865" s="22" t="s">
        <v>38</v>
      </c>
      <c r="L5865" s="22" t="s">
        <v>38</v>
      </c>
      <c r="M5865" s="22" t="s">
        <v>38</v>
      </c>
      <c r="N5865" s="22" t="s">
        <v>38</v>
      </c>
      <c r="O5865" s="22" t="s">
        <v>38</v>
      </c>
      <c r="P5865" s="22" t="s">
        <v>38</v>
      </c>
      <c r="Q5865" s="22" t="s">
        <v>38</v>
      </c>
      <c r="R5865" s="24"/>
      <c r="T5865" s="22" t="s">
        <v>38</v>
      </c>
      <c r="U5865" s="22" t="s">
        <v>38</v>
      </c>
      <c r="V5865" s="22" t="s">
        <v>38</v>
      </c>
      <c r="W5865" s="22" t="s">
        <v>38</v>
      </c>
      <c r="Y5865" s="28" t="str">
        <f t="shared" si="3099"/>
        <v/>
      </c>
      <c r="Z5865" s="28"/>
      <c r="AA5865" s="28"/>
      <c r="AB5865" s="28"/>
      <c r="AC5865" s="28"/>
    </row>
    <row r="5866" spans="2:29">
      <c r="B5866" s="19"/>
      <c r="C5866" s="30"/>
      <c r="D5866" s="19" t="s">
        <v>52</v>
      </c>
      <c r="E5866" s="20" t="s">
        <v>47</v>
      </c>
      <c r="F5866" s="19">
        <v>16</v>
      </c>
      <c r="R5866" s="21">
        <f>G5866+I5866+J5866+K5866-L5866-M5866-N5866-Q5866</f>
        <v>0</v>
      </c>
      <c r="T5866" s="22" t="s">
        <v>38</v>
      </c>
      <c r="Y5866" s="28" t="str">
        <f t="shared" si="3099"/>
        <v/>
      </c>
      <c r="Z5866" s="28" t="str">
        <f>IF(N5866&lt;O5866+P5866,"出卖应大于等于出卖肉畜+出卖仔畜","")</f>
        <v/>
      </c>
      <c r="AA5866" s="28" t="str">
        <f t="shared" ref="AA5866:AA5875" si="3104">IF(R5866&lt;S5866+U5866,"期末实有头数应大于等于能繁母畜+种公畜","")</f>
        <v/>
      </c>
      <c r="AB5866" s="28"/>
      <c r="AC5866" s="28" t="str">
        <f t="shared" ref="AC5866:AC5871" si="3105">IF(R5866&lt;V5866+W5866,"期末实有头数应大于等于良种+改良种","")</f>
        <v/>
      </c>
    </row>
    <row r="5867" spans="2:29">
      <c r="B5867" s="19"/>
      <c r="C5867" s="30"/>
      <c r="D5867" s="19" t="s">
        <v>53</v>
      </c>
      <c r="E5867" s="18" t="s">
        <v>33</v>
      </c>
      <c r="F5867" s="19">
        <v>17</v>
      </c>
      <c r="R5867" s="21">
        <f>G5867+I5867+J5867+K5867-L5867-M5867-N5867-Q5867</f>
        <v>0</v>
      </c>
      <c r="T5867" s="22" t="s">
        <v>38</v>
      </c>
      <c r="Y5867" s="28" t="str">
        <f t="shared" si="3099"/>
        <v/>
      </c>
      <c r="Z5867" s="28" t="str">
        <f>IF(N5867&lt;O5867+P5867,"出卖应大于等于出卖肉畜+出卖仔畜","")</f>
        <v/>
      </c>
      <c r="AA5867" s="28" t="str">
        <f t="shared" si="3104"/>
        <v/>
      </c>
      <c r="AB5867" s="28"/>
      <c r="AC5867" s="28" t="str">
        <f t="shared" si="3105"/>
        <v/>
      </c>
    </row>
    <row r="5868" spans="2:29">
      <c r="B5868" s="18"/>
      <c r="C5868" s="29"/>
      <c r="D5868" s="19" t="s">
        <v>32</v>
      </c>
      <c r="E5868" s="20" t="s">
        <v>33</v>
      </c>
      <c r="F5868" s="19">
        <v>1</v>
      </c>
      <c r="G5868" s="21">
        <f t="shared" ref="G5868:S5868" si="3106">G5869+G5884</f>
        <v>0</v>
      </c>
      <c r="H5868" s="21">
        <f t="shared" si="3106"/>
        <v>0</v>
      </c>
      <c r="I5868" s="21">
        <f t="shared" si="3106"/>
        <v>0</v>
      </c>
      <c r="J5868" s="21">
        <f t="shared" si="3106"/>
        <v>0</v>
      </c>
      <c r="K5868" s="21">
        <f t="shared" si="3106"/>
        <v>0</v>
      </c>
      <c r="L5868" s="21">
        <f t="shared" si="3106"/>
        <v>0</v>
      </c>
      <c r="M5868" s="21">
        <f t="shared" si="3106"/>
        <v>0</v>
      </c>
      <c r="N5868" s="21">
        <f t="shared" si="3106"/>
        <v>0</v>
      </c>
      <c r="O5868" s="21">
        <f t="shared" si="3106"/>
        <v>0</v>
      </c>
      <c r="P5868" s="21">
        <f t="shared" si="3106"/>
        <v>0</v>
      </c>
      <c r="Q5868" s="21">
        <f t="shared" si="3106"/>
        <v>0</v>
      </c>
      <c r="R5868" s="21">
        <f t="shared" si="3106"/>
        <v>0</v>
      </c>
      <c r="S5868" s="21">
        <f t="shared" si="3106"/>
        <v>0</v>
      </c>
      <c r="T5868" s="21">
        <f>T5869</f>
        <v>0</v>
      </c>
      <c r="U5868" s="21">
        <f>U5869+U5884</f>
        <v>0</v>
      </c>
      <c r="V5868" s="21">
        <f>V5869+V5884</f>
        <v>0</v>
      </c>
      <c r="W5868" s="21">
        <f>W5869+W5884</f>
        <v>0</v>
      </c>
      <c r="Y5868" s="28" t="str">
        <f t="shared" si="3099"/>
        <v/>
      </c>
      <c r="Z5868" s="28" t="str">
        <f>IF(N5868&lt;O5868+P5868,"出卖应大于等于出卖肉畜+出卖仔畜","")</f>
        <v/>
      </c>
      <c r="AA5868" s="28" t="str">
        <f t="shared" si="3104"/>
        <v/>
      </c>
      <c r="AB5868" s="28" t="str">
        <f>IF(R5868&lt;T5868,"期末实有头数应大于等于耕役畜","")</f>
        <v/>
      </c>
      <c r="AC5868" s="28" t="str">
        <f t="shared" si="3105"/>
        <v/>
      </c>
    </row>
    <row r="5869" spans="2:29">
      <c r="B5869" s="19"/>
      <c r="C5869" s="30"/>
      <c r="D5869" s="19" t="s">
        <v>34</v>
      </c>
      <c r="E5869" s="20" t="s">
        <v>33</v>
      </c>
      <c r="F5869" s="19">
        <v>2</v>
      </c>
      <c r="G5869" s="21">
        <f t="shared" ref="G5869:S5869" si="3107">G5870+G5878</f>
        <v>0</v>
      </c>
      <c r="H5869" s="21">
        <f t="shared" si="3107"/>
        <v>0</v>
      </c>
      <c r="I5869" s="21">
        <f t="shared" si="3107"/>
        <v>0</v>
      </c>
      <c r="J5869" s="21">
        <f t="shared" si="3107"/>
        <v>0</v>
      </c>
      <c r="K5869" s="21">
        <f t="shared" si="3107"/>
        <v>0</v>
      </c>
      <c r="L5869" s="21">
        <f t="shared" si="3107"/>
        <v>0</v>
      </c>
      <c r="M5869" s="21">
        <f t="shared" si="3107"/>
        <v>0</v>
      </c>
      <c r="N5869" s="21">
        <f t="shared" si="3107"/>
        <v>0</v>
      </c>
      <c r="O5869" s="21">
        <f t="shared" si="3107"/>
        <v>0</v>
      </c>
      <c r="P5869" s="21">
        <f t="shared" si="3107"/>
        <v>0</v>
      </c>
      <c r="Q5869" s="21">
        <f t="shared" si="3107"/>
        <v>0</v>
      </c>
      <c r="R5869" s="21">
        <f t="shared" si="3107"/>
        <v>0</v>
      </c>
      <c r="S5869" s="21">
        <f t="shared" si="3107"/>
        <v>0</v>
      </c>
      <c r="T5869" s="21">
        <f>T5870</f>
        <v>0</v>
      </c>
      <c r="U5869" s="21">
        <f>U5870+U5878</f>
        <v>0</v>
      </c>
      <c r="V5869" s="21">
        <f>V5870+V5878</f>
        <v>0</v>
      </c>
      <c r="W5869" s="21">
        <f>W5870+W5878</f>
        <v>0</v>
      </c>
      <c r="Y5869" s="28" t="str">
        <f t="shared" ref="Y5869:Y5885" si="3108">IF(H5869&lt;I5869,"繁殖仔畜应大于等于成活","")</f>
        <v/>
      </c>
      <c r="Z5869" s="28" t="str">
        <f t="shared" ref="Z5869:Z5880" si="3109">IF(N5869&lt;O5869+P5869,"出卖应大于等于出卖肉畜+出卖仔畜","")</f>
        <v/>
      </c>
      <c r="AA5869" s="28" t="str">
        <f t="shared" si="3104"/>
        <v/>
      </c>
      <c r="AB5869" s="28" t="str">
        <f>IF(R5869&lt;T5869,"期末实有头数应大于等于耕役畜","")</f>
        <v/>
      </c>
      <c r="AC5869" s="28" t="str">
        <f t="shared" si="3105"/>
        <v/>
      </c>
    </row>
    <row r="5870" spans="2:29">
      <c r="B5870" s="19"/>
      <c r="C5870" s="30"/>
      <c r="D5870" s="19" t="s">
        <v>35</v>
      </c>
      <c r="E5870" s="20" t="s">
        <v>33</v>
      </c>
      <c r="F5870" s="19">
        <v>3</v>
      </c>
      <c r="G5870" s="21">
        <f t="shared" ref="G5870:R5870" si="3110">G5871+G5874+G5875+G5876+G5877</f>
        <v>0</v>
      </c>
      <c r="H5870" s="21">
        <f t="shared" si="3110"/>
        <v>0</v>
      </c>
      <c r="I5870" s="21">
        <f t="shared" si="3110"/>
        <v>0</v>
      </c>
      <c r="J5870" s="21">
        <f t="shared" si="3110"/>
        <v>0</v>
      </c>
      <c r="K5870" s="21">
        <f t="shared" si="3110"/>
        <v>0</v>
      </c>
      <c r="L5870" s="21">
        <f t="shared" si="3110"/>
        <v>0</v>
      </c>
      <c r="M5870" s="21">
        <f t="shared" si="3110"/>
        <v>0</v>
      </c>
      <c r="N5870" s="21">
        <f t="shared" si="3110"/>
        <v>0</v>
      </c>
      <c r="O5870" s="21">
        <f t="shared" si="3110"/>
        <v>0</v>
      </c>
      <c r="P5870" s="21">
        <f t="shared" si="3110"/>
        <v>0</v>
      </c>
      <c r="Q5870" s="21">
        <f t="shared" si="3110"/>
        <v>0</v>
      </c>
      <c r="R5870" s="21">
        <f t="shared" si="3110"/>
        <v>0</v>
      </c>
      <c r="S5870" s="21">
        <f>S5871+S5874+S5875+S5877</f>
        <v>0</v>
      </c>
      <c r="T5870" s="21">
        <f>T5871+T5874+T5875+T5876+T5877</f>
        <v>0</v>
      </c>
      <c r="U5870" s="21">
        <f>U5871+U5874+U5875+U5877</f>
        <v>0</v>
      </c>
      <c r="V5870" s="21">
        <f>V5871+V5874+V5875+V5877</f>
        <v>0</v>
      </c>
      <c r="W5870" s="21">
        <f>W5871+W5874+W5875+W5877</f>
        <v>0</v>
      </c>
      <c r="Y5870" s="28" t="str">
        <f t="shared" si="3108"/>
        <v/>
      </c>
      <c r="Z5870" s="28" t="str">
        <f t="shared" si="3109"/>
        <v/>
      </c>
      <c r="AA5870" s="28" t="str">
        <f t="shared" si="3104"/>
        <v/>
      </c>
      <c r="AB5870" s="28" t="str">
        <f>IF(R5870&lt;T5870,"期末实有头数应大于等于耕役畜","")</f>
        <v/>
      </c>
      <c r="AC5870" s="28" t="str">
        <f t="shared" si="3105"/>
        <v/>
      </c>
    </row>
    <row r="5871" spans="2:29">
      <c r="B5871" s="19"/>
      <c r="C5871" s="30"/>
      <c r="D5871" s="19" t="s">
        <v>36</v>
      </c>
      <c r="E5871" s="20" t="s">
        <v>33</v>
      </c>
      <c r="F5871" s="19">
        <v>4</v>
      </c>
      <c r="R5871" s="21">
        <f>G5871+I5871+J5871+K5871-L5871-M5871-N5871-Q5871</f>
        <v>0</v>
      </c>
      <c r="Y5871" s="28" t="str">
        <f t="shared" si="3108"/>
        <v/>
      </c>
      <c r="Z5871" s="28" t="str">
        <f t="shared" si="3109"/>
        <v/>
      </c>
      <c r="AA5871" s="28" t="str">
        <f t="shared" si="3104"/>
        <v/>
      </c>
      <c r="AB5871" s="28" t="str">
        <f>IF(R5871&lt;T5871,"期末实有头数应大于等于耕役畜","")</f>
        <v/>
      </c>
      <c r="AC5871" s="28" t="str">
        <f t="shared" si="3105"/>
        <v/>
      </c>
    </row>
    <row r="5872" spans="2:29">
      <c r="B5872" s="19"/>
      <c r="C5872" s="30"/>
      <c r="D5872" s="19" t="s">
        <v>37</v>
      </c>
      <c r="E5872" s="20" t="s">
        <v>33</v>
      </c>
      <c r="F5872" s="19">
        <v>5</v>
      </c>
      <c r="R5872" s="21">
        <f t="shared" ref="R5872:R5877" si="3111">G5872+I5872+J5872+K5872-L5872-M5872-N5872-Q5872</f>
        <v>0</v>
      </c>
      <c r="T5872" s="22" t="s">
        <v>38</v>
      </c>
      <c r="V5872" s="22" t="s">
        <v>38</v>
      </c>
      <c r="W5872" s="22" t="s">
        <v>38</v>
      </c>
      <c r="Y5872" s="28" t="str">
        <f t="shared" si="3108"/>
        <v/>
      </c>
      <c r="Z5872" s="28" t="str">
        <f t="shared" si="3109"/>
        <v/>
      </c>
      <c r="AA5872" s="28" t="str">
        <f t="shared" si="3104"/>
        <v/>
      </c>
      <c r="AB5872" s="28"/>
      <c r="AC5872" s="28"/>
    </row>
    <row r="5873" spans="2:29">
      <c r="B5873" s="19"/>
      <c r="C5873" s="30"/>
      <c r="D5873" s="19" t="s">
        <v>39</v>
      </c>
      <c r="E5873" s="20" t="s">
        <v>33</v>
      </c>
      <c r="F5873" s="19">
        <v>6</v>
      </c>
      <c r="R5873" s="21">
        <f t="shared" si="3111"/>
        <v>0</v>
      </c>
      <c r="T5873" s="22" t="s">
        <v>38</v>
      </c>
      <c r="V5873" s="22" t="s">
        <v>38</v>
      </c>
      <c r="W5873" s="22" t="s">
        <v>38</v>
      </c>
      <c r="Y5873" s="28" t="str">
        <f t="shared" si="3108"/>
        <v/>
      </c>
      <c r="Z5873" s="28" t="str">
        <f t="shared" si="3109"/>
        <v/>
      </c>
      <c r="AA5873" s="28" t="str">
        <f t="shared" si="3104"/>
        <v/>
      </c>
      <c r="AB5873" s="28"/>
      <c r="AC5873" s="28"/>
    </row>
    <row r="5874" spans="2:29">
      <c r="B5874" s="19"/>
      <c r="C5874" s="30"/>
      <c r="D5874" s="19" t="s">
        <v>40</v>
      </c>
      <c r="E5874" s="20" t="s">
        <v>41</v>
      </c>
      <c r="F5874" s="19">
        <v>7</v>
      </c>
      <c r="R5874" s="21">
        <f t="shared" si="3111"/>
        <v>0</v>
      </c>
      <c r="Y5874" s="28" t="str">
        <f t="shared" si="3108"/>
        <v/>
      </c>
      <c r="Z5874" s="28" t="str">
        <f t="shared" si="3109"/>
        <v/>
      </c>
      <c r="AA5874" s="28" t="str">
        <f t="shared" si="3104"/>
        <v/>
      </c>
      <c r="AB5874" s="28" t="str">
        <f>IF(R5874&lt;T5874,"期末实有头数应大于等于耕役畜","")</f>
        <v/>
      </c>
      <c r="AC5874" s="28" t="str">
        <f>IF(R5874&lt;V5874+W5874,"期末实有头数应大于等于良种+改良种","")</f>
        <v/>
      </c>
    </row>
    <row r="5875" spans="2:29">
      <c r="B5875" s="19"/>
      <c r="C5875" s="30"/>
      <c r="D5875" s="19" t="s">
        <v>42</v>
      </c>
      <c r="E5875" s="20" t="s">
        <v>33</v>
      </c>
      <c r="F5875" s="19">
        <v>8</v>
      </c>
      <c r="R5875" s="21">
        <f t="shared" si="3111"/>
        <v>0</v>
      </c>
      <c r="Y5875" s="28" t="str">
        <f t="shared" si="3108"/>
        <v/>
      </c>
      <c r="Z5875" s="28" t="str">
        <f t="shared" si="3109"/>
        <v/>
      </c>
      <c r="AA5875" s="28" t="str">
        <f t="shared" si="3104"/>
        <v/>
      </c>
      <c r="AB5875" s="28" t="str">
        <f>IF(R5875&lt;T5875,"期末实有头数应大于等于耕役畜","")</f>
        <v/>
      </c>
      <c r="AC5875" s="28" t="str">
        <f>IF(R5875&lt;V5875+W5875,"期末实有头数应大于等于良种+改良种","")</f>
        <v/>
      </c>
    </row>
    <row r="5876" spans="2:29">
      <c r="B5876" s="19"/>
      <c r="C5876" s="30"/>
      <c r="D5876" s="19" t="s">
        <v>43</v>
      </c>
      <c r="E5876" s="20" t="s">
        <v>33</v>
      </c>
      <c r="F5876" s="19">
        <v>9</v>
      </c>
      <c r="R5876" s="21">
        <f t="shared" si="3111"/>
        <v>0</v>
      </c>
      <c r="S5876" s="22" t="s">
        <v>38</v>
      </c>
      <c r="U5876" s="22" t="s">
        <v>38</v>
      </c>
      <c r="V5876" s="22" t="s">
        <v>38</v>
      </c>
      <c r="W5876" s="22" t="s">
        <v>38</v>
      </c>
      <c r="Y5876" s="28" t="str">
        <f t="shared" si="3108"/>
        <v/>
      </c>
      <c r="Z5876" s="28" t="str">
        <f t="shared" si="3109"/>
        <v/>
      </c>
      <c r="AA5876" s="28"/>
      <c r="AB5876" s="28" t="str">
        <f>IF(R5876&lt;T5876,"期末实有头数应大于等于耕役畜","")</f>
        <v/>
      </c>
      <c r="AC5876" s="28"/>
    </row>
    <row r="5877" spans="2:29">
      <c r="B5877" s="19"/>
      <c r="C5877" s="30"/>
      <c r="D5877" s="19" t="s">
        <v>44</v>
      </c>
      <c r="E5877" s="20" t="s">
        <v>45</v>
      </c>
      <c r="F5877" s="19">
        <v>10</v>
      </c>
      <c r="R5877" s="21">
        <f t="shared" si="3111"/>
        <v>0</v>
      </c>
      <c r="Y5877" s="28" t="str">
        <f t="shared" si="3108"/>
        <v/>
      </c>
      <c r="Z5877" s="28" t="str">
        <f t="shared" si="3109"/>
        <v/>
      </c>
      <c r="AA5877" s="28" t="str">
        <f>IF(R5877&lt;S5877+U5877,"期末实有头数应大于等于能繁母畜+种公畜","")</f>
        <v/>
      </c>
      <c r="AB5877" s="28" t="str">
        <f>IF(R5877&lt;T5877,"期末实有头数应大于等于耕役畜","")</f>
        <v/>
      </c>
      <c r="AC5877" s="28" t="str">
        <f>IF(R5877&lt;V5877+W5877,"期末实有头数应大于等于良种+改良种","")</f>
        <v/>
      </c>
    </row>
    <row r="5878" spans="2:29">
      <c r="B5878" s="19"/>
      <c r="C5878" s="30"/>
      <c r="D5878" s="19" t="s">
        <v>46</v>
      </c>
      <c r="E5878" s="20" t="s">
        <v>47</v>
      </c>
      <c r="F5878" s="19">
        <v>11</v>
      </c>
      <c r="G5878" s="21">
        <f t="shared" ref="G5878:S5878" si="3112">G5879+G5883</f>
        <v>0</v>
      </c>
      <c r="H5878" s="21">
        <f t="shared" si="3112"/>
        <v>0</v>
      </c>
      <c r="I5878" s="21">
        <f t="shared" si="3112"/>
        <v>0</v>
      </c>
      <c r="J5878" s="21">
        <f t="shared" si="3112"/>
        <v>0</v>
      </c>
      <c r="K5878" s="21">
        <f t="shared" si="3112"/>
        <v>0</v>
      </c>
      <c r="L5878" s="21">
        <f t="shared" si="3112"/>
        <v>0</v>
      </c>
      <c r="M5878" s="21">
        <f t="shared" si="3112"/>
        <v>0</v>
      </c>
      <c r="N5878" s="21">
        <f t="shared" si="3112"/>
        <v>0</v>
      </c>
      <c r="O5878" s="21">
        <f t="shared" si="3112"/>
        <v>0</v>
      </c>
      <c r="P5878" s="21">
        <f t="shared" si="3112"/>
        <v>0</v>
      </c>
      <c r="Q5878" s="21">
        <f t="shared" si="3112"/>
        <v>0</v>
      </c>
      <c r="R5878" s="23">
        <f t="shared" si="3112"/>
        <v>0</v>
      </c>
      <c r="S5878" s="21">
        <f t="shared" si="3112"/>
        <v>0</v>
      </c>
      <c r="T5878" s="22" t="s">
        <v>38</v>
      </c>
      <c r="U5878" s="21">
        <f>U5879+U5883</f>
        <v>0</v>
      </c>
      <c r="V5878" s="21">
        <f>V5879+V5883</f>
        <v>0</v>
      </c>
      <c r="W5878" s="21">
        <f>W5879+W5883</f>
        <v>0</v>
      </c>
      <c r="Y5878" s="28" t="str">
        <f t="shared" si="3108"/>
        <v/>
      </c>
      <c r="Z5878" s="28" t="str">
        <f t="shared" si="3109"/>
        <v/>
      </c>
      <c r="AA5878" s="28" t="str">
        <f>IF(R5878&lt;S5878+U5878,"期末实有头数应大于等于能繁母畜+种公畜","")</f>
        <v/>
      </c>
      <c r="AB5878" s="28"/>
      <c r="AC5878" s="28" t="str">
        <f>IF(R5878&lt;V5878+W5878,"期末实有头数应大于等于良种+改良种","")</f>
        <v/>
      </c>
    </row>
    <row r="5879" spans="2:29">
      <c r="B5879" s="19"/>
      <c r="C5879" s="30"/>
      <c r="D5879" s="19" t="s">
        <v>48</v>
      </c>
      <c r="E5879" s="20" t="s">
        <v>47</v>
      </c>
      <c r="F5879" s="19">
        <v>12</v>
      </c>
      <c r="R5879" s="21">
        <f>G5879+I5879+J5879+K5879-L5879-M5879-N5879-Q5879</f>
        <v>0</v>
      </c>
      <c r="T5879" s="22" t="s">
        <v>38</v>
      </c>
      <c r="Y5879" s="28" t="str">
        <f t="shared" si="3108"/>
        <v/>
      </c>
      <c r="Z5879" s="28" t="str">
        <f t="shared" si="3109"/>
        <v/>
      </c>
      <c r="AA5879" s="28" t="str">
        <f>IF(R5879&lt;S5879+U5879,"期末实有头数应大于等于能繁母畜+种公畜","")</f>
        <v/>
      </c>
      <c r="AB5879" s="28"/>
      <c r="AC5879" s="28" t="str">
        <f>IF(R5879&lt;V5879+W5879,"期末实有头数应大于等于良种+改良种","")</f>
        <v/>
      </c>
    </row>
    <row r="5880" spans="2:29">
      <c r="B5880" s="19"/>
      <c r="C5880" s="30"/>
      <c r="D5880" s="19" t="s">
        <v>49</v>
      </c>
      <c r="E5880" s="20" t="s">
        <v>47</v>
      </c>
      <c r="F5880" s="19">
        <v>13</v>
      </c>
      <c r="R5880" s="21">
        <f>G5880+I5880+J5880+K5880-L5880-M5880-N5880-Q5880</f>
        <v>0</v>
      </c>
      <c r="T5880" s="22" t="s">
        <v>38</v>
      </c>
      <c r="V5880" s="22" t="s">
        <v>38</v>
      </c>
      <c r="W5880" s="22" t="s">
        <v>38</v>
      </c>
      <c r="Y5880" s="28" t="str">
        <f t="shared" si="3108"/>
        <v/>
      </c>
      <c r="Z5880" s="28" t="str">
        <f t="shared" si="3109"/>
        <v/>
      </c>
      <c r="AA5880" s="28" t="str">
        <f>IF(R5880&lt;S5880+U5880,"期末实有头数应大于等于能繁母畜+种公畜","")</f>
        <v/>
      </c>
      <c r="AB5880" s="28"/>
      <c r="AC5880" s="28"/>
    </row>
    <row r="5881" spans="2:29">
      <c r="B5881" s="19"/>
      <c r="C5881" s="30"/>
      <c r="D5881" s="19" t="s">
        <v>50</v>
      </c>
      <c r="E5881" s="20" t="s">
        <v>47</v>
      </c>
      <c r="F5881" s="19">
        <v>14</v>
      </c>
      <c r="H5881" s="22" t="s">
        <v>38</v>
      </c>
      <c r="I5881" s="22" t="s">
        <v>38</v>
      </c>
      <c r="J5881" s="22" t="s">
        <v>38</v>
      </c>
      <c r="K5881" s="22" t="s">
        <v>38</v>
      </c>
      <c r="L5881" s="22" t="s">
        <v>38</v>
      </c>
      <c r="M5881" s="22" t="s">
        <v>38</v>
      </c>
      <c r="N5881" s="22" t="s">
        <v>38</v>
      </c>
      <c r="O5881" s="22" t="s">
        <v>38</v>
      </c>
      <c r="P5881" s="22" t="s">
        <v>38</v>
      </c>
      <c r="Q5881" s="22" t="s">
        <v>38</v>
      </c>
      <c r="R5881" s="24"/>
      <c r="T5881" s="22" t="s">
        <v>38</v>
      </c>
      <c r="U5881" s="22" t="s">
        <v>38</v>
      </c>
      <c r="V5881" s="22" t="s">
        <v>38</v>
      </c>
      <c r="W5881" s="22" t="s">
        <v>38</v>
      </c>
      <c r="Y5881" s="28" t="str">
        <f t="shared" si="3108"/>
        <v/>
      </c>
      <c r="Z5881" s="28"/>
      <c r="AA5881" s="28"/>
      <c r="AB5881" s="28"/>
      <c r="AC5881" s="28"/>
    </row>
    <row r="5882" spans="2:29">
      <c r="B5882" s="19"/>
      <c r="C5882" s="30"/>
      <c r="D5882" s="19" t="s">
        <v>51</v>
      </c>
      <c r="E5882" s="20" t="s">
        <v>47</v>
      </c>
      <c r="F5882" s="19">
        <v>15</v>
      </c>
      <c r="H5882" s="22" t="s">
        <v>38</v>
      </c>
      <c r="I5882" s="22" t="s">
        <v>38</v>
      </c>
      <c r="J5882" s="22" t="s">
        <v>38</v>
      </c>
      <c r="K5882" s="22" t="s">
        <v>38</v>
      </c>
      <c r="L5882" s="22" t="s">
        <v>38</v>
      </c>
      <c r="M5882" s="22" t="s">
        <v>38</v>
      </c>
      <c r="N5882" s="22" t="s">
        <v>38</v>
      </c>
      <c r="O5882" s="22" t="s">
        <v>38</v>
      </c>
      <c r="P5882" s="22" t="s">
        <v>38</v>
      </c>
      <c r="Q5882" s="22" t="s">
        <v>38</v>
      </c>
      <c r="R5882" s="24"/>
      <c r="T5882" s="22" t="s">
        <v>38</v>
      </c>
      <c r="U5882" s="22" t="s">
        <v>38</v>
      </c>
      <c r="V5882" s="22" t="s">
        <v>38</v>
      </c>
      <c r="W5882" s="22" t="s">
        <v>38</v>
      </c>
      <c r="Y5882" s="28" t="str">
        <f t="shared" si="3108"/>
        <v/>
      </c>
      <c r="Z5882" s="28"/>
      <c r="AA5882" s="28"/>
      <c r="AB5882" s="28"/>
      <c r="AC5882" s="28"/>
    </row>
    <row r="5883" spans="2:29">
      <c r="B5883" s="19"/>
      <c r="C5883" s="30"/>
      <c r="D5883" s="19" t="s">
        <v>52</v>
      </c>
      <c r="E5883" s="20" t="s">
        <v>47</v>
      </c>
      <c r="F5883" s="19">
        <v>16</v>
      </c>
      <c r="R5883" s="21">
        <f>G5883+I5883+J5883+K5883-L5883-M5883-N5883-Q5883</f>
        <v>0</v>
      </c>
      <c r="T5883" s="22" t="s">
        <v>38</v>
      </c>
      <c r="Y5883" s="28" t="str">
        <f t="shared" si="3108"/>
        <v/>
      </c>
      <c r="Z5883" s="28" t="str">
        <f>IF(N5883&lt;O5883+P5883,"出卖应大于等于出卖肉畜+出卖仔畜","")</f>
        <v/>
      </c>
      <c r="AA5883" s="28" t="str">
        <f t="shared" ref="AA5883:AA5892" si="3113">IF(R5883&lt;S5883+U5883,"期末实有头数应大于等于能繁母畜+种公畜","")</f>
        <v/>
      </c>
      <c r="AB5883" s="28"/>
      <c r="AC5883" s="28" t="str">
        <f t="shared" ref="AC5883:AC5888" si="3114">IF(R5883&lt;V5883+W5883,"期末实有头数应大于等于良种+改良种","")</f>
        <v/>
      </c>
    </row>
    <row r="5884" spans="2:29">
      <c r="B5884" s="19"/>
      <c r="C5884" s="30"/>
      <c r="D5884" s="19" t="s">
        <v>53</v>
      </c>
      <c r="E5884" s="18" t="s">
        <v>33</v>
      </c>
      <c r="F5884" s="19">
        <v>17</v>
      </c>
      <c r="R5884" s="21">
        <f>G5884+I5884+J5884+K5884-L5884-M5884-N5884-Q5884</f>
        <v>0</v>
      </c>
      <c r="T5884" s="22" t="s">
        <v>38</v>
      </c>
      <c r="Y5884" s="28" t="str">
        <f t="shared" si="3108"/>
        <v/>
      </c>
      <c r="Z5884" s="28" t="str">
        <f>IF(N5884&lt;O5884+P5884,"出卖应大于等于出卖肉畜+出卖仔畜","")</f>
        <v/>
      </c>
      <c r="AA5884" s="28" t="str">
        <f t="shared" si="3113"/>
        <v/>
      </c>
      <c r="AB5884" s="28"/>
      <c r="AC5884" s="28" t="str">
        <f t="shared" si="3114"/>
        <v/>
      </c>
    </row>
    <row r="5885" spans="2:29">
      <c r="B5885" s="18"/>
      <c r="C5885" s="29"/>
      <c r="D5885" s="19" t="s">
        <v>32</v>
      </c>
      <c r="E5885" s="20" t="s">
        <v>33</v>
      </c>
      <c r="F5885" s="19">
        <v>1</v>
      </c>
      <c r="G5885" s="21">
        <f t="shared" ref="G5885:S5885" si="3115">G5886+G5901</f>
        <v>0</v>
      </c>
      <c r="H5885" s="21">
        <f t="shared" si="3115"/>
        <v>0</v>
      </c>
      <c r="I5885" s="21">
        <f t="shared" si="3115"/>
        <v>0</v>
      </c>
      <c r="J5885" s="21">
        <f t="shared" si="3115"/>
        <v>0</v>
      </c>
      <c r="K5885" s="21">
        <f t="shared" si="3115"/>
        <v>0</v>
      </c>
      <c r="L5885" s="21">
        <f t="shared" si="3115"/>
        <v>0</v>
      </c>
      <c r="M5885" s="21">
        <f t="shared" si="3115"/>
        <v>0</v>
      </c>
      <c r="N5885" s="21">
        <f t="shared" si="3115"/>
        <v>0</v>
      </c>
      <c r="O5885" s="21">
        <f t="shared" si="3115"/>
        <v>0</v>
      </c>
      <c r="P5885" s="21">
        <f t="shared" si="3115"/>
        <v>0</v>
      </c>
      <c r="Q5885" s="21">
        <f t="shared" si="3115"/>
        <v>0</v>
      </c>
      <c r="R5885" s="21">
        <f t="shared" si="3115"/>
        <v>0</v>
      </c>
      <c r="S5885" s="21">
        <f t="shared" si="3115"/>
        <v>0</v>
      </c>
      <c r="T5885" s="21">
        <f>T5886</f>
        <v>0</v>
      </c>
      <c r="U5885" s="21">
        <f>U5886+U5901</f>
        <v>0</v>
      </c>
      <c r="V5885" s="21">
        <f>V5886+V5901</f>
        <v>0</v>
      </c>
      <c r="W5885" s="21">
        <f>W5886+W5901</f>
        <v>0</v>
      </c>
      <c r="Y5885" s="28" t="str">
        <f t="shared" si="3108"/>
        <v/>
      </c>
      <c r="Z5885" s="28" t="str">
        <f>IF(N5885&lt;O5885+P5885,"出卖应大于等于出卖肉畜+出卖仔畜","")</f>
        <v/>
      </c>
      <c r="AA5885" s="28" t="str">
        <f t="shared" si="3113"/>
        <v/>
      </c>
      <c r="AB5885" s="28" t="str">
        <f>IF(R5885&lt;T5885,"期末实有头数应大于等于耕役畜","")</f>
        <v/>
      </c>
      <c r="AC5885" s="28" t="str">
        <f t="shared" si="3114"/>
        <v/>
      </c>
    </row>
    <row r="5886" spans="2:29">
      <c r="B5886" s="19"/>
      <c r="C5886" s="30"/>
      <c r="D5886" s="19" t="s">
        <v>34</v>
      </c>
      <c r="E5886" s="20" t="s">
        <v>33</v>
      </c>
      <c r="F5886" s="19">
        <v>2</v>
      </c>
      <c r="G5886" s="21">
        <f t="shared" ref="G5886:S5886" si="3116">G5887+G5895</f>
        <v>0</v>
      </c>
      <c r="H5886" s="21">
        <f t="shared" si="3116"/>
        <v>0</v>
      </c>
      <c r="I5886" s="21">
        <f t="shared" si="3116"/>
        <v>0</v>
      </c>
      <c r="J5886" s="21">
        <f t="shared" si="3116"/>
        <v>0</v>
      </c>
      <c r="K5886" s="21">
        <f t="shared" si="3116"/>
        <v>0</v>
      </c>
      <c r="L5886" s="21">
        <f t="shared" si="3116"/>
        <v>0</v>
      </c>
      <c r="M5886" s="21">
        <f t="shared" si="3116"/>
        <v>0</v>
      </c>
      <c r="N5886" s="21">
        <f t="shared" si="3116"/>
        <v>0</v>
      </c>
      <c r="O5886" s="21">
        <f t="shared" si="3116"/>
        <v>0</v>
      </c>
      <c r="P5886" s="21">
        <f t="shared" si="3116"/>
        <v>0</v>
      </c>
      <c r="Q5886" s="21">
        <f t="shared" si="3116"/>
        <v>0</v>
      </c>
      <c r="R5886" s="21">
        <f t="shared" si="3116"/>
        <v>0</v>
      </c>
      <c r="S5886" s="21">
        <f t="shared" si="3116"/>
        <v>0</v>
      </c>
      <c r="T5886" s="21">
        <f>T5887</f>
        <v>0</v>
      </c>
      <c r="U5886" s="21">
        <f>U5887+U5895</f>
        <v>0</v>
      </c>
      <c r="V5886" s="21">
        <f>V5887+V5895</f>
        <v>0</v>
      </c>
      <c r="W5886" s="21">
        <f>W5887+W5895</f>
        <v>0</v>
      </c>
      <c r="Y5886" s="28" t="str">
        <f t="shared" ref="Y5886:Y5902" si="3117">IF(H5886&lt;I5886,"繁殖仔畜应大于等于成活","")</f>
        <v/>
      </c>
      <c r="Z5886" s="28" t="str">
        <f t="shared" ref="Z5886:Z5897" si="3118">IF(N5886&lt;O5886+P5886,"出卖应大于等于出卖肉畜+出卖仔畜","")</f>
        <v/>
      </c>
      <c r="AA5886" s="28" t="str">
        <f t="shared" si="3113"/>
        <v/>
      </c>
      <c r="AB5886" s="28" t="str">
        <f>IF(R5886&lt;T5886,"期末实有头数应大于等于耕役畜","")</f>
        <v/>
      </c>
      <c r="AC5886" s="28" t="str">
        <f t="shared" si="3114"/>
        <v/>
      </c>
    </row>
    <row r="5887" spans="2:29">
      <c r="B5887" s="19"/>
      <c r="C5887" s="30"/>
      <c r="D5887" s="19" t="s">
        <v>35</v>
      </c>
      <c r="E5887" s="20" t="s">
        <v>33</v>
      </c>
      <c r="F5887" s="19">
        <v>3</v>
      </c>
      <c r="G5887" s="21">
        <f t="shared" ref="G5887:R5887" si="3119">G5888+G5891+G5892+G5893+G5894</f>
        <v>0</v>
      </c>
      <c r="H5887" s="21">
        <f t="shared" si="3119"/>
        <v>0</v>
      </c>
      <c r="I5887" s="21">
        <f t="shared" si="3119"/>
        <v>0</v>
      </c>
      <c r="J5887" s="21">
        <f t="shared" si="3119"/>
        <v>0</v>
      </c>
      <c r="K5887" s="21">
        <f t="shared" si="3119"/>
        <v>0</v>
      </c>
      <c r="L5887" s="21">
        <f t="shared" si="3119"/>
        <v>0</v>
      </c>
      <c r="M5887" s="21">
        <f t="shared" si="3119"/>
        <v>0</v>
      </c>
      <c r="N5887" s="21">
        <f t="shared" si="3119"/>
        <v>0</v>
      </c>
      <c r="O5887" s="21">
        <f t="shared" si="3119"/>
        <v>0</v>
      </c>
      <c r="P5887" s="21">
        <f t="shared" si="3119"/>
        <v>0</v>
      </c>
      <c r="Q5887" s="21">
        <f t="shared" si="3119"/>
        <v>0</v>
      </c>
      <c r="R5887" s="21">
        <f t="shared" si="3119"/>
        <v>0</v>
      </c>
      <c r="S5887" s="21">
        <f>S5888+S5891+S5892+S5894</f>
        <v>0</v>
      </c>
      <c r="T5887" s="21">
        <f>T5888+T5891+T5892+T5893+T5894</f>
        <v>0</v>
      </c>
      <c r="U5887" s="21">
        <f>U5888+U5891+U5892+U5894</f>
        <v>0</v>
      </c>
      <c r="V5887" s="21">
        <f>V5888+V5891+V5892+V5894</f>
        <v>0</v>
      </c>
      <c r="W5887" s="21">
        <f>W5888+W5891+W5892+W5894</f>
        <v>0</v>
      </c>
      <c r="Y5887" s="28" t="str">
        <f t="shared" si="3117"/>
        <v/>
      </c>
      <c r="Z5887" s="28" t="str">
        <f t="shared" si="3118"/>
        <v/>
      </c>
      <c r="AA5887" s="28" t="str">
        <f t="shared" si="3113"/>
        <v/>
      </c>
      <c r="AB5887" s="28" t="str">
        <f>IF(R5887&lt;T5887,"期末实有头数应大于等于耕役畜","")</f>
        <v/>
      </c>
      <c r="AC5887" s="28" t="str">
        <f t="shared" si="3114"/>
        <v/>
      </c>
    </row>
    <row r="5888" spans="2:29">
      <c r="B5888" s="19"/>
      <c r="C5888" s="30"/>
      <c r="D5888" s="19" t="s">
        <v>36</v>
      </c>
      <c r="E5888" s="20" t="s">
        <v>33</v>
      </c>
      <c r="F5888" s="19">
        <v>4</v>
      </c>
      <c r="R5888" s="21">
        <f>G5888+I5888+J5888+K5888-L5888-M5888-N5888-Q5888</f>
        <v>0</v>
      </c>
      <c r="Y5888" s="28" t="str">
        <f t="shared" si="3117"/>
        <v/>
      </c>
      <c r="Z5888" s="28" t="str">
        <f t="shared" si="3118"/>
        <v/>
      </c>
      <c r="AA5888" s="28" t="str">
        <f t="shared" si="3113"/>
        <v/>
      </c>
      <c r="AB5888" s="28" t="str">
        <f>IF(R5888&lt;T5888,"期末实有头数应大于等于耕役畜","")</f>
        <v/>
      </c>
      <c r="AC5888" s="28" t="str">
        <f t="shared" si="3114"/>
        <v/>
      </c>
    </row>
    <row r="5889" spans="2:29">
      <c r="B5889" s="19"/>
      <c r="C5889" s="30"/>
      <c r="D5889" s="19" t="s">
        <v>37</v>
      </c>
      <c r="E5889" s="20" t="s">
        <v>33</v>
      </c>
      <c r="F5889" s="19">
        <v>5</v>
      </c>
      <c r="R5889" s="21">
        <f t="shared" ref="R5889:R5894" si="3120">G5889+I5889+J5889+K5889-L5889-M5889-N5889-Q5889</f>
        <v>0</v>
      </c>
      <c r="T5889" s="22" t="s">
        <v>38</v>
      </c>
      <c r="V5889" s="22" t="s">
        <v>38</v>
      </c>
      <c r="W5889" s="22" t="s">
        <v>38</v>
      </c>
      <c r="Y5889" s="28" t="str">
        <f t="shared" si="3117"/>
        <v/>
      </c>
      <c r="Z5889" s="28" t="str">
        <f t="shared" si="3118"/>
        <v/>
      </c>
      <c r="AA5889" s="28" t="str">
        <f t="shared" si="3113"/>
        <v/>
      </c>
      <c r="AB5889" s="28"/>
      <c r="AC5889" s="28"/>
    </row>
    <row r="5890" spans="2:29">
      <c r="B5890" s="19"/>
      <c r="C5890" s="30"/>
      <c r="D5890" s="19" t="s">
        <v>39</v>
      </c>
      <c r="E5890" s="20" t="s">
        <v>33</v>
      </c>
      <c r="F5890" s="19">
        <v>6</v>
      </c>
      <c r="R5890" s="21">
        <f t="shared" si="3120"/>
        <v>0</v>
      </c>
      <c r="T5890" s="22" t="s">
        <v>38</v>
      </c>
      <c r="V5890" s="22" t="s">
        <v>38</v>
      </c>
      <c r="W5890" s="22" t="s">
        <v>38</v>
      </c>
      <c r="Y5890" s="28" t="str">
        <f t="shared" si="3117"/>
        <v/>
      </c>
      <c r="Z5890" s="28" t="str">
        <f t="shared" si="3118"/>
        <v/>
      </c>
      <c r="AA5890" s="28" t="str">
        <f t="shared" si="3113"/>
        <v/>
      </c>
      <c r="AB5890" s="28"/>
      <c r="AC5890" s="28"/>
    </row>
    <row r="5891" spans="2:29">
      <c r="B5891" s="19"/>
      <c r="C5891" s="30"/>
      <c r="D5891" s="19" t="s">
        <v>40</v>
      </c>
      <c r="E5891" s="20" t="s">
        <v>41</v>
      </c>
      <c r="F5891" s="19">
        <v>7</v>
      </c>
      <c r="R5891" s="21">
        <f t="shared" si="3120"/>
        <v>0</v>
      </c>
      <c r="Y5891" s="28" t="str">
        <f t="shared" si="3117"/>
        <v/>
      </c>
      <c r="Z5891" s="28" t="str">
        <f t="shared" si="3118"/>
        <v/>
      </c>
      <c r="AA5891" s="28" t="str">
        <f t="shared" si="3113"/>
        <v/>
      </c>
      <c r="AB5891" s="28" t="str">
        <f>IF(R5891&lt;T5891,"期末实有头数应大于等于耕役畜","")</f>
        <v/>
      </c>
      <c r="AC5891" s="28" t="str">
        <f>IF(R5891&lt;V5891+W5891,"期末实有头数应大于等于良种+改良种","")</f>
        <v/>
      </c>
    </row>
    <row r="5892" spans="2:29">
      <c r="B5892" s="19"/>
      <c r="C5892" s="30"/>
      <c r="D5892" s="19" t="s">
        <v>42</v>
      </c>
      <c r="E5892" s="20" t="s">
        <v>33</v>
      </c>
      <c r="F5892" s="19">
        <v>8</v>
      </c>
      <c r="R5892" s="21">
        <f t="shared" si="3120"/>
        <v>0</v>
      </c>
      <c r="Y5892" s="28" t="str">
        <f t="shared" si="3117"/>
        <v/>
      </c>
      <c r="Z5892" s="28" t="str">
        <f t="shared" si="3118"/>
        <v/>
      </c>
      <c r="AA5892" s="28" t="str">
        <f t="shared" si="3113"/>
        <v/>
      </c>
      <c r="AB5892" s="28" t="str">
        <f>IF(R5892&lt;T5892,"期末实有头数应大于等于耕役畜","")</f>
        <v/>
      </c>
      <c r="AC5892" s="28" t="str">
        <f>IF(R5892&lt;V5892+W5892,"期末实有头数应大于等于良种+改良种","")</f>
        <v/>
      </c>
    </row>
    <row r="5893" spans="2:29">
      <c r="B5893" s="19"/>
      <c r="C5893" s="30"/>
      <c r="D5893" s="19" t="s">
        <v>43</v>
      </c>
      <c r="E5893" s="20" t="s">
        <v>33</v>
      </c>
      <c r="F5893" s="19">
        <v>9</v>
      </c>
      <c r="R5893" s="21">
        <f t="shared" si="3120"/>
        <v>0</v>
      </c>
      <c r="S5893" s="22" t="s">
        <v>38</v>
      </c>
      <c r="U5893" s="22" t="s">
        <v>38</v>
      </c>
      <c r="V5893" s="22" t="s">
        <v>38</v>
      </c>
      <c r="W5893" s="22" t="s">
        <v>38</v>
      </c>
      <c r="Y5893" s="28" t="str">
        <f t="shared" si="3117"/>
        <v/>
      </c>
      <c r="Z5893" s="28" t="str">
        <f t="shared" si="3118"/>
        <v/>
      </c>
      <c r="AA5893" s="28"/>
      <c r="AB5893" s="28" t="str">
        <f>IF(R5893&lt;T5893,"期末实有头数应大于等于耕役畜","")</f>
        <v/>
      </c>
      <c r="AC5893" s="28"/>
    </row>
    <row r="5894" spans="2:29">
      <c r="B5894" s="19"/>
      <c r="C5894" s="30"/>
      <c r="D5894" s="19" t="s">
        <v>44</v>
      </c>
      <c r="E5894" s="20" t="s">
        <v>45</v>
      </c>
      <c r="F5894" s="19">
        <v>10</v>
      </c>
      <c r="R5894" s="21">
        <f t="shared" si="3120"/>
        <v>0</v>
      </c>
      <c r="Y5894" s="28" t="str">
        <f t="shared" si="3117"/>
        <v/>
      </c>
      <c r="Z5894" s="28" t="str">
        <f t="shared" si="3118"/>
        <v/>
      </c>
      <c r="AA5894" s="28" t="str">
        <f>IF(R5894&lt;S5894+U5894,"期末实有头数应大于等于能繁母畜+种公畜","")</f>
        <v/>
      </c>
      <c r="AB5894" s="28" t="str">
        <f>IF(R5894&lt;T5894,"期末实有头数应大于等于耕役畜","")</f>
        <v/>
      </c>
      <c r="AC5894" s="28" t="str">
        <f>IF(R5894&lt;V5894+W5894,"期末实有头数应大于等于良种+改良种","")</f>
        <v/>
      </c>
    </row>
    <row r="5895" spans="2:29">
      <c r="B5895" s="19"/>
      <c r="C5895" s="30"/>
      <c r="D5895" s="19" t="s">
        <v>46</v>
      </c>
      <c r="E5895" s="20" t="s">
        <v>47</v>
      </c>
      <c r="F5895" s="19">
        <v>11</v>
      </c>
      <c r="G5895" s="21">
        <f t="shared" ref="G5895:S5895" si="3121">G5896+G5900</f>
        <v>0</v>
      </c>
      <c r="H5895" s="21">
        <f t="shared" si="3121"/>
        <v>0</v>
      </c>
      <c r="I5895" s="21">
        <f t="shared" si="3121"/>
        <v>0</v>
      </c>
      <c r="J5895" s="21">
        <f t="shared" si="3121"/>
        <v>0</v>
      </c>
      <c r="K5895" s="21">
        <f t="shared" si="3121"/>
        <v>0</v>
      </c>
      <c r="L5895" s="21">
        <f t="shared" si="3121"/>
        <v>0</v>
      </c>
      <c r="M5895" s="21">
        <f t="shared" si="3121"/>
        <v>0</v>
      </c>
      <c r="N5895" s="21">
        <f t="shared" si="3121"/>
        <v>0</v>
      </c>
      <c r="O5895" s="21">
        <f t="shared" si="3121"/>
        <v>0</v>
      </c>
      <c r="P5895" s="21">
        <f t="shared" si="3121"/>
        <v>0</v>
      </c>
      <c r="Q5895" s="21">
        <f t="shared" si="3121"/>
        <v>0</v>
      </c>
      <c r="R5895" s="23">
        <f t="shared" si="3121"/>
        <v>0</v>
      </c>
      <c r="S5895" s="21">
        <f t="shared" si="3121"/>
        <v>0</v>
      </c>
      <c r="T5895" s="22" t="s">
        <v>38</v>
      </c>
      <c r="U5895" s="21">
        <f>U5896+U5900</f>
        <v>0</v>
      </c>
      <c r="V5895" s="21">
        <f>V5896+V5900</f>
        <v>0</v>
      </c>
      <c r="W5895" s="21">
        <f>W5896+W5900</f>
        <v>0</v>
      </c>
      <c r="Y5895" s="28" t="str">
        <f t="shared" si="3117"/>
        <v/>
      </c>
      <c r="Z5895" s="28" t="str">
        <f t="shared" si="3118"/>
        <v/>
      </c>
      <c r="AA5895" s="28" t="str">
        <f>IF(R5895&lt;S5895+U5895,"期末实有头数应大于等于能繁母畜+种公畜","")</f>
        <v/>
      </c>
      <c r="AB5895" s="28"/>
      <c r="AC5895" s="28" t="str">
        <f>IF(R5895&lt;V5895+W5895,"期末实有头数应大于等于良种+改良种","")</f>
        <v/>
      </c>
    </row>
    <row r="5896" spans="2:29">
      <c r="B5896" s="19"/>
      <c r="C5896" s="30"/>
      <c r="D5896" s="19" t="s">
        <v>48</v>
      </c>
      <c r="E5896" s="20" t="s">
        <v>47</v>
      </c>
      <c r="F5896" s="19">
        <v>12</v>
      </c>
      <c r="R5896" s="21">
        <f>G5896+I5896+J5896+K5896-L5896-M5896-N5896-Q5896</f>
        <v>0</v>
      </c>
      <c r="T5896" s="22" t="s">
        <v>38</v>
      </c>
      <c r="Y5896" s="28" t="str">
        <f t="shared" si="3117"/>
        <v/>
      </c>
      <c r="Z5896" s="28" t="str">
        <f t="shared" si="3118"/>
        <v/>
      </c>
      <c r="AA5896" s="28" t="str">
        <f>IF(R5896&lt;S5896+U5896,"期末实有头数应大于等于能繁母畜+种公畜","")</f>
        <v/>
      </c>
      <c r="AB5896" s="28"/>
      <c r="AC5896" s="28" t="str">
        <f>IF(R5896&lt;V5896+W5896,"期末实有头数应大于等于良种+改良种","")</f>
        <v/>
      </c>
    </row>
    <row r="5897" spans="2:29">
      <c r="B5897" s="19"/>
      <c r="C5897" s="30"/>
      <c r="D5897" s="19" t="s">
        <v>49</v>
      </c>
      <c r="E5897" s="20" t="s">
        <v>47</v>
      </c>
      <c r="F5897" s="19">
        <v>13</v>
      </c>
      <c r="R5897" s="21">
        <f>G5897+I5897+J5897+K5897-L5897-M5897-N5897-Q5897</f>
        <v>0</v>
      </c>
      <c r="T5897" s="22" t="s">
        <v>38</v>
      </c>
      <c r="V5897" s="22" t="s">
        <v>38</v>
      </c>
      <c r="W5897" s="22" t="s">
        <v>38</v>
      </c>
      <c r="Y5897" s="28" t="str">
        <f t="shared" si="3117"/>
        <v/>
      </c>
      <c r="Z5897" s="28" t="str">
        <f t="shared" si="3118"/>
        <v/>
      </c>
      <c r="AA5897" s="28" t="str">
        <f>IF(R5897&lt;S5897+U5897,"期末实有头数应大于等于能繁母畜+种公畜","")</f>
        <v/>
      </c>
      <c r="AB5897" s="28"/>
      <c r="AC5897" s="28"/>
    </row>
    <row r="5898" spans="2:29">
      <c r="B5898" s="19"/>
      <c r="C5898" s="30"/>
      <c r="D5898" s="19" t="s">
        <v>50</v>
      </c>
      <c r="E5898" s="20" t="s">
        <v>47</v>
      </c>
      <c r="F5898" s="19">
        <v>14</v>
      </c>
      <c r="H5898" s="22" t="s">
        <v>38</v>
      </c>
      <c r="I5898" s="22" t="s">
        <v>38</v>
      </c>
      <c r="J5898" s="22" t="s">
        <v>38</v>
      </c>
      <c r="K5898" s="22" t="s">
        <v>38</v>
      </c>
      <c r="L5898" s="22" t="s">
        <v>38</v>
      </c>
      <c r="M5898" s="22" t="s">
        <v>38</v>
      </c>
      <c r="N5898" s="22" t="s">
        <v>38</v>
      </c>
      <c r="O5898" s="22" t="s">
        <v>38</v>
      </c>
      <c r="P5898" s="22" t="s">
        <v>38</v>
      </c>
      <c r="Q5898" s="22" t="s">
        <v>38</v>
      </c>
      <c r="R5898" s="24"/>
      <c r="T5898" s="22" t="s">
        <v>38</v>
      </c>
      <c r="U5898" s="22" t="s">
        <v>38</v>
      </c>
      <c r="V5898" s="22" t="s">
        <v>38</v>
      </c>
      <c r="W5898" s="22" t="s">
        <v>38</v>
      </c>
      <c r="Y5898" s="28" t="str">
        <f t="shared" si="3117"/>
        <v/>
      </c>
      <c r="Z5898" s="28"/>
      <c r="AA5898" s="28"/>
      <c r="AB5898" s="28"/>
      <c r="AC5898" s="28"/>
    </row>
    <row r="5899" spans="2:29">
      <c r="B5899" s="19"/>
      <c r="C5899" s="30"/>
      <c r="D5899" s="19" t="s">
        <v>51</v>
      </c>
      <c r="E5899" s="20" t="s">
        <v>47</v>
      </c>
      <c r="F5899" s="19">
        <v>15</v>
      </c>
      <c r="H5899" s="22" t="s">
        <v>38</v>
      </c>
      <c r="I5899" s="22" t="s">
        <v>38</v>
      </c>
      <c r="J5899" s="22" t="s">
        <v>38</v>
      </c>
      <c r="K5899" s="22" t="s">
        <v>38</v>
      </c>
      <c r="L5899" s="22" t="s">
        <v>38</v>
      </c>
      <c r="M5899" s="22" t="s">
        <v>38</v>
      </c>
      <c r="N5899" s="22" t="s">
        <v>38</v>
      </c>
      <c r="O5899" s="22" t="s">
        <v>38</v>
      </c>
      <c r="P5899" s="22" t="s">
        <v>38</v>
      </c>
      <c r="Q5899" s="22" t="s">
        <v>38</v>
      </c>
      <c r="R5899" s="24"/>
      <c r="T5899" s="22" t="s">
        <v>38</v>
      </c>
      <c r="U5899" s="22" t="s">
        <v>38</v>
      </c>
      <c r="V5899" s="22" t="s">
        <v>38</v>
      </c>
      <c r="W5899" s="22" t="s">
        <v>38</v>
      </c>
      <c r="Y5899" s="28" t="str">
        <f t="shared" si="3117"/>
        <v/>
      </c>
      <c r="Z5899" s="28"/>
      <c r="AA5899" s="28"/>
      <c r="AB5899" s="28"/>
      <c r="AC5899" s="28"/>
    </row>
    <row r="5900" spans="2:29">
      <c r="B5900" s="19"/>
      <c r="C5900" s="30"/>
      <c r="D5900" s="19" t="s">
        <v>52</v>
      </c>
      <c r="E5900" s="20" t="s">
        <v>47</v>
      </c>
      <c r="F5900" s="19">
        <v>16</v>
      </c>
      <c r="R5900" s="21">
        <f>G5900+I5900+J5900+K5900-L5900-M5900-N5900-Q5900</f>
        <v>0</v>
      </c>
      <c r="T5900" s="22" t="s">
        <v>38</v>
      </c>
      <c r="Y5900" s="28" t="str">
        <f t="shared" si="3117"/>
        <v/>
      </c>
      <c r="Z5900" s="28" t="str">
        <f>IF(N5900&lt;O5900+P5900,"出卖应大于等于出卖肉畜+出卖仔畜","")</f>
        <v/>
      </c>
      <c r="AA5900" s="28" t="str">
        <f t="shared" ref="AA5900:AA5909" si="3122">IF(R5900&lt;S5900+U5900,"期末实有头数应大于等于能繁母畜+种公畜","")</f>
        <v/>
      </c>
      <c r="AB5900" s="28"/>
      <c r="AC5900" s="28" t="str">
        <f t="shared" ref="AC5900:AC5905" si="3123">IF(R5900&lt;V5900+W5900,"期末实有头数应大于等于良种+改良种","")</f>
        <v/>
      </c>
    </row>
    <row r="5901" spans="2:29">
      <c r="B5901" s="19"/>
      <c r="C5901" s="30"/>
      <c r="D5901" s="19" t="s">
        <v>53</v>
      </c>
      <c r="E5901" s="18" t="s">
        <v>33</v>
      </c>
      <c r="F5901" s="19">
        <v>17</v>
      </c>
      <c r="R5901" s="21">
        <f>G5901+I5901+J5901+K5901-L5901-M5901-N5901-Q5901</f>
        <v>0</v>
      </c>
      <c r="T5901" s="22" t="s">
        <v>38</v>
      </c>
      <c r="Y5901" s="28" t="str">
        <f t="shared" si="3117"/>
        <v/>
      </c>
      <c r="Z5901" s="28" t="str">
        <f>IF(N5901&lt;O5901+P5901,"出卖应大于等于出卖肉畜+出卖仔畜","")</f>
        <v/>
      </c>
      <c r="AA5901" s="28" t="str">
        <f t="shared" si="3122"/>
        <v/>
      </c>
      <c r="AB5901" s="28"/>
      <c r="AC5901" s="28" t="str">
        <f t="shared" si="3123"/>
        <v/>
      </c>
    </row>
    <row r="5902" spans="2:29">
      <c r="B5902" s="18"/>
      <c r="C5902" s="29"/>
      <c r="D5902" s="19" t="s">
        <v>32</v>
      </c>
      <c r="E5902" s="20" t="s">
        <v>33</v>
      </c>
      <c r="F5902" s="19">
        <v>1</v>
      </c>
      <c r="G5902" s="21">
        <f t="shared" ref="G5902:S5902" si="3124">G5903+G5918</f>
        <v>0</v>
      </c>
      <c r="H5902" s="21">
        <f t="shared" si="3124"/>
        <v>0</v>
      </c>
      <c r="I5902" s="21">
        <f t="shared" si="3124"/>
        <v>0</v>
      </c>
      <c r="J5902" s="21">
        <f t="shared" si="3124"/>
        <v>0</v>
      </c>
      <c r="K5902" s="21">
        <f t="shared" si="3124"/>
        <v>0</v>
      </c>
      <c r="L5902" s="21">
        <f t="shared" si="3124"/>
        <v>0</v>
      </c>
      <c r="M5902" s="21">
        <f t="shared" si="3124"/>
        <v>0</v>
      </c>
      <c r="N5902" s="21">
        <f t="shared" si="3124"/>
        <v>0</v>
      </c>
      <c r="O5902" s="21">
        <f t="shared" si="3124"/>
        <v>0</v>
      </c>
      <c r="P5902" s="21">
        <f t="shared" si="3124"/>
        <v>0</v>
      </c>
      <c r="Q5902" s="21">
        <f t="shared" si="3124"/>
        <v>0</v>
      </c>
      <c r="R5902" s="21">
        <f t="shared" si="3124"/>
        <v>0</v>
      </c>
      <c r="S5902" s="21">
        <f t="shared" si="3124"/>
        <v>0</v>
      </c>
      <c r="T5902" s="21">
        <f>T5903</f>
        <v>0</v>
      </c>
      <c r="U5902" s="21">
        <f>U5903+U5918</f>
        <v>0</v>
      </c>
      <c r="V5902" s="21">
        <f>V5903+V5918</f>
        <v>0</v>
      </c>
      <c r="W5902" s="21">
        <f>W5903+W5918</f>
        <v>0</v>
      </c>
      <c r="Y5902" s="28" t="str">
        <f t="shared" si="3117"/>
        <v/>
      </c>
      <c r="Z5902" s="28" t="str">
        <f>IF(N5902&lt;O5902+P5902,"出卖应大于等于出卖肉畜+出卖仔畜","")</f>
        <v/>
      </c>
      <c r="AA5902" s="28" t="str">
        <f t="shared" si="3122"/>
        <v/>
      </c>
      <c r="AB5902" s="28" t="str">
        <f>IF(R5902&lt;T5902,"期末实有头数应大于等于耕役畜","")</f>
        <v/>
      </c>
      <c r="AC5902" s="28" t="str">
        <f t="shared" si="3123"/>
        <v/>
      </c>
    </row>
    <row r="5903" spans="2:29">
      <c r="B5903" s="19"/>
      <c r="C5903" s="30"/>
      <c r="D5903" s="19" t="s">
        <v>34</v>
      </c>
      <c r="E5903" s="20" t="s">
        <v>33</v>
      </c>
      <c r="F5903" s="19">
        <v>2</v>
      </c>
      <c r="G5903" s="21">
        <f t="shared" ref="G5903:S5903" si="3125">G5904+G5912</f>
        <v>0</v>
      </c>
      <c r="H5903" s="21">
        <f t="shared" si="3125"/>
        <v>0</v>
      </c>
      <c r="I5903" s="21">
        <f t="shared" si="3125"/>
        <v>0</v>
      </c>
      <c r="J5903" s="21">
        <f t="shared" si="3125"/>
        <v>0</v>
      </c>
      <c r="K5903" s="21">
        <f t="shared" si="3125"/>
        <v>0</v>
      </c>
      <c r="L5903" s="21">
        <f t="shared" si="3125"/>
        <v>0</v>
      </c>
      <c r="M5903" s="21">
        <f t="shared" si="3125"/>
        <v>0</v>
      </c>
      <c r="N5903" s="21">
        <f t="shared" si="3125"/>
        <v>0</v>
      </c>
      <c r="O5903" s="21">
        <f t="shared" si="3125"/>
        <v>0</v>
      </c>
      <c r="P5903" s="21">
        <f t="shared" si="3125"/>
        <v>0</v>
      </c>
      <c r="Q5903" s="21">
        <f t="shared" si="3125"/>
        <v>0</v>
      </c>
      <c r="R5903" s="21">
        <f t="shared" si="3125"/>
        <v>0</v>
      </c>
      <c r="S5903" s="21">
        <f t="shared" si="3125"/>
        <v>0</v>
      </c>
      <c r="T5903" s="21">
        <f>T5904</f>
        <v>0</v>
      </c>
      <c r="U5903" s="21">
        <f>U5904+U5912</f>
        <v>0</v>
      </c>
      <c r="V5903" s="21">
        <f>V5904+V5912</f>
        <v>0</v>
      </c>
      <c r="W5903" s="21">
        <f>W5904+W5912</f>
        <v>0</v>
      </c>
      <c r="Y5903" s="28" t="str">
        <f t="shared" ref="Y5903:Y5919" si="3126">IF(H5903&lt;I5903,"繁殖仔畜应大于等于成活","")</f>
        <v/>
      </c>
      <c r="Z5903" s="28" t="str">
        <f t="shared" ref="Z5903:Z5914" si="3127">IF(N5903&lt;O5903+P5903,"出卖应大于等于出卖肉畜+出卖仔畜","")</f>
        <v/>
      </c>
      <c r="AA5903" s="28" t="str">
        <f t="shared" si="3122"/>
        <v/>
      </c>
      <c r="AB5903" s="28" t="str">
        <f>IF(R5903&lt;T5903,"期末实有头数应大于等于耕役畜","")</f>
        <v/>
      </c>
      <c r="AC5903" s="28" t="str">
        <f t="shared" si="3123"/>
        <v/>
      </c>
    </row>
    <row r="5904" spans="2:29">
      <c r="B5904" s="19"/>
      <c r="C5904" s="30"/>
      <c r="D5904" s="19" t="s">
        <v>35</v>
      </c>
      <c r="E5904" s="20" t="s">
        <v>33</v>
      </c>
      <c r="F5904" s="19">
        <v>3</v>
      </c>
      <c r="G5904" s="21">
        <f t="shared" ref="G5904:R5904" si="3128">G5905+G5908+G5909+G5910+G5911</f>
        <v>0</v>
      </c>
      <c r="H5904" s="21">
        <f t="shared" si="3128"/>
        <v>0</v>
      </c>
      <c r="I5904" s="21">
        <f t="shared" si="3128"/>
        <v>0</v>
      </c>
      <c r="J5904" s="21">
        <f t="shared" si="3128"/>
        <v>0</v>
      </c>
      <c r="K5904" s="21">
        <f t="shared" si="3128"/>
        <v>0</v>
      </c>
      <c r="L5904" s="21">
        <f t="shared" si="3128"/>
        <v>0</v>
      </c>
      <c r="M5904" s="21">
        <f t="shared" si="3128"/>
        <v>0</v>
      </c>
      <c r="N5904" s="21">
        <f t="shared" si="3128"/>
        <v>0</v>
      </c>
      <c r="O5904" s="21">
        <f t="shared" si="3128"/>
        <v>0</v>
      </c>
      <c r="P5904" s="21">
        <f t="shared" si="3128"/>
        <v>0</v>
      </c>
      <c r="Q5904" s="21">
        <f t="shared" si="3128"/>
        <v>0</v>
      </c>
      <c r="R5904" s="21">
        <f t="shared" si="3128"/>
        <v>0</v>
      </c>
      <c r="S5904" s="21">
        <f>S5905+S5908+S5909+S5911</f>
        <v>0</v>
      </c>
      <c r="T5904" s="21">
        <f>T5905+T5908+T5909+T5910+T5911</f>
        <v>0</v>
      </c>
      <c r="U5904" s="21">
        <f>U5905+U5908+U5909+U5911</f>
        <v>0</v>
      </c>
      <c r="V5904" s="21">
        <f>V5905+V5908+V5909+V5911</f>
        <v>0</v>
      </c>
      <c r="W5904" s="21">
        <f>W5905+W5908+W5909+W5911</f>
        <v>0</v>
      </c>
      <c r="Y5904" s="28" t="str">
        <f t="shared" si="3126"/>
        <v/>
      </c>
      <c r="Z5904" s="28" t="str">
        <f t="shared" si="3127"/>
        <v/>
      </c>
      <c r="AA5904" s="28" t="str">
        <f t="shared" si="3122"/>
        <v/>
      </c>
      <c r="AB5904" s="28" t="str">
        <f>IF(R5904&lt;T5904,"期末实有头数应大于等于耕役畜","")</f>
        <v/>
      </c>
      <c r="AC5904" s="28" t="str">
        <f t="shared" si="3123"/>
        <v/>
      </c>
    </row>
    <row r="5905" spans="2:29">
      <c r="B5905" s="19"/>
      <c r="C5905" s="30"/>
      <c r="D5905" s="19" t="s">
        <v>36</v>
      </c>
      <c r="E5905" s="20" t="s">
        <v>33</v>
      </c>
      <c r="F5905" s="19">
        <v>4</v>
      </c>
      <c r="R5905" s="21">
        <f>G5905+I5905+J5905+K5905-L5905-M5905-N5905-Q5905</f>
        <v>0</v>
      </c>
      <c r="Y5905" s="28" t="str">
        <f t="shared" si="3126"/>
        <v/>
      </c>
      <c r="Z5905" s="28" t="str">
        <f t="shared" si="3127"/>
        <v/>
      </c>
      <c r="AA5905" s="28" t="str">
        <f t="shared" si="3122"/>
        <v/>
      </c>
      <c r="AB5905" s="28" t="str">
        <f>IF(R5905&lt;T5905,"期末实有头数应大于等于耕役畜","")</f>
        <v/>
      </c>
      <c r="AC5905" s="28" t="str">
        <f t="shared" si="3123"/>
        <v/>
      </c>
    </row>
    <row r="5906" spans="2:29">
      <c r="B5906" s="19"/>
      <c r="C5906" s="30"/>
      <c r="D5906" s="19" t="s">
        <v>37</v>
      </c>
      <c r="E5906" s="20" t="s">
        <v>33</v>
      </c>
      <c r="F5906" s="19">
        <v>5</v>
      </c>
      <c r="R5906" s="21">
        <f t="shared" ref="R5906:R5911" si="3129">G5906+I5906+J5906+K5906-L5906-M5906-N5906-Q5906</f>
        <v>0</v>
      </c>
      <c r="T5906" s="22" t="s">
        <v>38</v>
      </c>
      <c r="V5906" s="22" t="s">
        <v>38</v>
      </c>
      <c r="W5906" s="22" t="s">
        <v>38</v>
      </c>
      <c r="Y5906" s="28" t="str">
        <f t="shared" si="3126"/>
        <v/>
      </c>
      <c r="Z5906" s="28" t="str">
        <f t="shared" si="3127"/>
        <v/>
      </c>
      <c r="AA5906" s="28" t="str">
        <f t="shared" si="3122"/>
        <v/>
      </c>
      <c r="AB5906" s="28"/>
      <c r="AC5906" s="28"/>
    </row>
    <row r="5907" spans="2:29">
      <c r="B5907" s="19"/>
      <c r="C5907" s="30"/>
      <c r="D5907" s="19" t="s">
        <v>39</v>
      </c>
      <c r="E5907" s="20" t="s">
        <v>33</v>
      </c>
      <c r="F5907" s="19">
        <v>6</v>
      </c>
      <c r="R5907" s="21">
        <f t="shared" si="3129"/>
        <v>0</v>
      </c>
      <c r="T5907" s="22" t="s">
        <v>38</v>
      </c>
      <c r="V5907" s="22" t="s">
        <v>38</v>
      </c>
      <c r="W5907" s="22" t="s">
        <v>38</v>
      </c>
      <c r="Y5907" s="28" t="str">
        <f t="shared" si="3126"/>
        <v/>
      </c>
      <c r="Z5907" s="28" t="str">
        <f t="shared" si="3127"/>
        <v/>
      </c>
      <c r="AA5907" s="28" t="str">
        <f t="shared" si="3122"/>
        <v/>
      </c>
      <c r="AB5907" s="28"/>
      <c r="AC5907" s="28"/>
    </row>
    <row r="5908" spans="2:29">
      <c r="B5908" s="19"/>
      <c r="C5908" s="30"/>
      <c r="D5908" s="19" t="s">
        <v>40</v>
      </c>
      <c r="E5908" s="20" t="s">
        <v>41</v>
      </c>
      <c r="F5908" s="19">
        <v>7</v>
      </c>
      <c r="R5908" s="21">
        <f t="shared" si="3129"/>
        <v>0</v>
      </c>
      <c r="Y5908" s="28" t="str">
        <f t="shared" si="3126"/>
        <v/>
      </c>
      <c r="Z5908" s="28" t="str">
        <f t="shared" si="3127"/>
        <v/>
      </c>
      <c r="AA5908" s="28" t="str">
        <f t="shared" si="3122"/>
        <v/>
      </c>
      <c r="AB5908" s="28" t="str">
        <f>IF(R5908&lt;T5908,"期末实有头数应大于等于耕役畜","")</f>
        <v/>
      </c>
      <c r="AC5908" s="28" t="str">
        <f>IF(R5908&lt;V5908+W5908,"期末实有头数应大于等于良种+改良种","")</f>
        <v/>
      </c>
    </row>
    <row r="5909" spans="2:29">
      <c r="B5909" s="19"/>
      <c r="C5909" s="30"/>
      <c r="D5909" s="19" t="s">
        <v>42</v>
      </c>
      <c r="E5909" s="20" t="s">
        <v>33</v>
      </c>
      <c r="F5909" s="19">
        <v>8</v>
      </c>
      <c r="R5909" s="21">
        <f t="shared" si="3129"/>
        <v>0</v>
      </c>
      <c r="Y5909" s="28" t="str">
        <f t="shared" si="3126"/>
        <v/>
      </c>
      <c r="Z5909" s="28" t="str">
        <f t="shared" si="3127"/>
        <v/>
      </c>
      <c r="AA5909" s="28" t="str">
        <f t="shared" si="3122"/>
        <v/>
      </c>
      <c r="AB5909" s="28" t="str">
        <f>IF(R5909&lt;T5909,"期末实有头数应大于等于耕役畜","")</f>
        <v/>
      </c>
      <c r="AC5909" s="28" t="str">
        <f>IF(R5909&lt;V5909+W5909,"期末实有头数应大于等于良种+改良种","")</f>
        <v/>
      </c>
    </row>
    <row r="5910" spans="2:29">
      <c r="B5910" s="19"/>
      <c r="C5910" s="30"/>
      <c r="D5910" s="19" t="s">
        <v>43</v>
      </c>
      <c r="E5910" s="20" t="s">
        <v>33</v>
      </c>
      <c r="F5910" s="19">
        <v>9</v>
      </c>
      <c r="R5910" s="21">
        <f t="shared" si="3129"/>
        <v>0</v>
      </c>
      <c r="S5910" s="22" t="s">
        <v>38</v>
      </c>
      <c r="U5910" s="22" t="s">
        <v>38</v>
      </c>
      <c r="V5910" s="22" t="s">
        <v>38</v>
      </c>
      <c r="W5910" s="22" t="s">
        <v>38</v>
      </c>
      <c r="Y5910" s="28" t="str">
        <f t="shared" si="3126"/>
        <v/>
      </c>
      <c r="Z5910" s="28" t="str">
        <f t="shared" si="3127"/>
        <v/>
      </c>
      <c r="AA5910" s="28"/>
      <c r="AB5910" s="28" t="str">
        <f>IF(R5910&lt;T5910,"期末实有头数应大于等于耕役畜","")</f>
        <v/>
      </c>
      <c r="AC5910" s="28"/>
    </row>
    <row r="5911" spans="2:29">
      <c r="B5911" s="19"/>
      <c r="C5911" s="30"/>
      <c r="D5911" s="19" t="s">
        <v>44</v>
      </c>
      <c r="E5911" s="20" t="s">
        <v>45</v>
      </c>
      <c r="F5911" s="19">
        <v>10</v>
      </c>
      <c r="R5911" s="21">
        <f t="shared" si="3129"/>
        <v>0</v>
      </c>
      <c r="Y5911" s="28" t="str">
        <f t="shared" si="3126"/>
        <v/>
      </c>
      <c r="Z5911" s="28" t="str">
        <f t="shared" si="3127"/>
        <v/>
      </c>
      <c r="AA5911" s="28" t="str">
        <f>IF(R5911&lt;S5911+U5911,"期末实有头数应大于等于能繁母畜+种公畜","")</f>
        <v/>
      </c>
      <c r="AB5911" s="28" t="str">
        <f>IF(R5911&lt;T5911,"期末实有头数应大于等于耕役畜","")</f>
        <v/>
      </c>
      <c r="AC5911" s="28" t="str">
        <f>IF(R5911&lt;V5911+W5911,"期末实有头数应大于等于良种+改良种","")</f>
        <v/>
      </c>
    </row>
    <row r="5912" spans="2:29">
      <c r="B5912" s="19"/>
      <c r="C5912" s="30"/>
      <c r="D5912" s="19" t="s">
        <v>46</v>
      </c>
      <c r="E5912" s="20" t="s">
        <v>47</v>
      </c>
      <c r="F5912" s="19">
        <v>11</v>
      </c>
      <c r="G5912" s="21">
        <f t="shared" ref="G5912:S5912" si="3130">G5913+G5917</f>
        <v>0</v>
      </c>
      <c r="H5912" s="21">
        <f t="shared" si="3130"/>
        <v>0</v>
      </c>
      <c r="I5912" s="21">
        <f t="shared" si="3130"/>
        <v>0</v>
      </c>
      <c r="J5912" s="21">
        <f t="shared" si="3130"/>
        <v>0</v>
      </c>
      <c r="K5912" s="21">
        <f t="shared" si="3130"/>
        <v>0</v>
      </c>
      <c r="L5912" s="21">
        <f t="shared" si="3130"/>
        <v>0</v>
      </c>
      <c r="M5912" s="21">
        <f t="shared" si="3130"/>
        <v>0</v>
      </c>
      <c r="N5912" s="21">
        <f t="shared" si="3130"/>
        <v>0</v>
      </c>
      <c r="O5912" s="21">
        <f t="shared" si="3130"/>
        <v>0</v>
      </c>
      <c r="P5912" s="21">
        <f t="shared" si="3130"/>
        <v>0</v>
      </c>
      <c r="Q5912" s="21">
        <f t="shared" si="3130"/>
        <v>0</v>
      </c>
      <c r="R5912" s="23">
        <f t="shared" si="3130"/>
        <v>0</v>
      </c>
      <c r="S5912" s="21">
        <f t="shared" si="3130"/>
        <v>0</v>
      </c>
      <c r="T5912" s="22" t="s">
        <v>38</v>
      </c>
      <c r="U5912" s="21">
        <f>U5913+U5917</f>
        <v>0</v>
      </c>
      <c r="V5912" s="21">
        <f>V5913+V5917</f>
        <v>0</v>
      </c>
      <c r="W5912" s="21">
        <f>W5913+W5917</f>
        <v>0</v>
      </c>
      <c r="Y5912" s="28" t="str">
        <f t="shared" si="3126"/>
        <v/>
      </c>
      <c r="Z5912" s="28" t="str">
        <f t="shared" si="3127"/>
        <v/>
      </c>
      <c r="AA5912" s="28" t="str">
        <f>IF(R5912&lt;S5912+U5912,"期末实有头数应大于等于能繁母畜+种公畜","")</f>
        <v/>
      </c>
      <c r="AB5912" s="28"/>
      <c r="AC5912" s="28" t="str">
        <f>IF(R5912&lt;V5912+W5912,"期末实有头数应大于等于良种+改良种","")</f>
        <v/>
      </c>
    </row>
    <row r="5913" spans="2:29">
      <c r="B5913" s="19"/>
      <c r="C5913" s="30"/>
      <c r="D5913" s="19" t="s">
        <v>48</v>
      </c>
      <c r="E5913" s="20" t="s">
        <v>47</v>
      </c>
      <c r="F5913" s="19">
        <v>12</v>
      </c>
      <c r="R5913" s="21">
        <f>G5913+I5913+J5913+K5913-L5913-M5913-N5913-Q5913</f>
        <v>0</v>
      </c>
      <c r="T5913" s="22" t="s">
        <v>38</v>
      </c>
      <c r="Y5913" s="28" t="str">
        <f t="shared" si="3126"/>
        <v/>
      </c>
      <c r="Z5913" s="28" t="str">
        <f t="shared" si="3127"/>
        <v/>
      </c>
      <c r="AA5913" s="28" t="str">
        <f>IF(R5913&lt;S5913+U5913,"期末实有头数应大于等于能繁母畜+种公畜","")</f>
        <v/>
      </c>
      <c r="AB5913" s="28"/>
      <c r="AC5913" s="28" t="str">
        <f>IF(R5913&lt;V5913+W5913,"期末实有头数应大于等于良种+改良种","")</f>
        <v/>
      </c>
    </row>
    <row r="5914" spans="2:29">
      <c r="B5914" s="19"/>
      <c r="C5914" s="30"/>
      <c r="D5914" s="19" t="s">
        <v>49</v>
      </c>
      <c r="E5914" s="20" t="s">
        <v>47</v>
      </c>
      <c r="F5914" s="19">
        <v>13</v>
      </c>
      <c r="R5914" s="21">
        <f>G5914+I5914+J5914+K5914-L5914-M5914-N5914-Q5914</f>
        <v>0</v>
      </c>
      <c r="T5914" s="22" t="s">
        <v>38</v>
      </c>
      <c r="V5914" s="22" t="s">
        <v>38</v>
      </c>
      <c r="W5914" s="22" t="s">
        <v>38</v>
      </c>
      <c r="Y5914" s="28" t="str">
        <f t="shared" si="3126"/>
        <v/>
      </c>
      <c r="Z5914" s="28" t="str">
        <f t="shared" si="3127"/>
        <v/>
      </c>
      <c r="AA5914" s="28" t="str">
        <f>IF(R5914&lt;S5914+U5914,"期末实有头数应大于等于能繁母畜+种公畜","")</f>
        <v/>
      </c>
      <c r="AB5914" s="28"/>
      <c r="AC5914" s="28"/>
    </row>
    <row r="5915" spans="2:29">
      <c r="B5915" s="19"/>
      <c r="C5915" s="30"/>
      <c r="D5915" s="19" t="s">
        <v>50</v>
      </c>
      <c r="E5915" s="20" t="s">
        <v>47</v>
      </c>
      <c r="F5915" s="19">
        <v>14</v>
      </c>
      <c r="H5915" s="22" t="s">
        <v>38</v>
      </c>
      <c r="I5915" s="22" t="s">
        <v>38</v>
      </c>
      <c r="J5915" s="22" t="s">
        <v>38</v>
      </c>
      <c r="K5915" s="22" t="s">
        <v>38</v>
      </c>
      <c r="L5915" s="22" t="s">
        <v>38</v>
      </c>
      <c r="M5915" s="22" t="s">
        <v>38</v>
      </c>
      <c r="N5915" s="22" t="s">
        <v>38</v>
      </c>
      <c r="O5915" s="22" t="s">
        <v>38</v>
      </c>
      <c r="P5915" s="22" t="s">
        <v>38</v>
      </c>
      <c r="Q5915" s="22" t="s">
        <v>38</v>
      </c>
      <c r="R5915" s="24"/>
      <c r="T5915" s="22" t="s">
        <v>38</v>
      </c>
      <c r="U5915" s="22" t="s">
        <v>38</v>
      </c>
      <c r="V5915" s="22" t="s">
        <v>38</v>
      </c>
      <c r="W5915" s="22" t="s">
        <v>38</v>
      </c>
      <c r="Y5915" s="28" t="str">
        <f t="shared" si="3126"/>
        <v/>
      </c>
      <c r="Z5915" s="28"/>
      <c r="AA5915" s="28"/>
      <c r="AB5915" s="28"/>
      <c r="AC5915" s="28"/>
    </row>
    <row r="5916" spans="2:29">
      <c r="B5916" s="19"/>
      <c r="C5916" s="30"/>
      <c r="D5916" s="19" t="s">
        <v>51</v>
      </c>
      <c r="E5916" s="20" t="s">
        <v>47</v>
      </c>
      <c r="F5916" s="19">
        <v>15</v>
      </c>
      <c r="H5916" s="22" t="s">
        <v>38</v>
      </c>
      <c r="I5916" s="22" t="s">
        <v>38</v>
      </c>
      <c r="J5916" s="22" t="s">
        <v>38</v>
      </c>
      <c r="K5916" s="22" t="s">
        <v>38</v>
      </c>
      <c r="L5916" s="22" t="s">
        <v>38</v>
      </c>
      <c r="M5916" s="22" t="s">
        <v>38</v>
      </c>
      <c r="N5916" s="22" t="s">
        <v>38</v>
      </c>
      <c r="O5916" s="22" t="s">
        <v>38</v>
      </c>
      <c r="P5916" s="22" t="s">
        <v>38</v>
      </c>
      <c r="Q5916" s="22" t="s">
        <v>38</v>
      </c>
      <c r="R5916" s="24"/>
      <c r="T5916" s="22" t="s">
        <v>38</v>
      </c>
      <c r="U5916" s="22" t="s">
        <v>38</v>
      </c>
      <c r="V5916" s="22" t="s">
        <v>38</v>
      </c>
      <c r="W5916" s="22" t="s">
        <v>38</v>
      </c>
      <c r="Y5916" s="28" t="str">
        <f t="shared" si="3126"/>
        <v/>
      </c>
      <c r="Z5916" s="28"/>
      <c r="AA5916" s="28"/>
      <c r="AB5916" s="28"/>
      <c r="AC5916" s="28"/>
    </row>
    <row r="5917" spans="2:29">
      <c r="B5917" s="19"/>
      <c r="C5917" s="30"/>
      <c r="D5917" s="19" t="s">
        <v>52</v>
      </c>
      <c r="E5917" s="20" t="s">
        <v>47</v>
      </c>
      <c r="F5917" s="19">
        <v>16</v>
      </c>
      <c r="R5917" s="21">
        <f>G5917+I5917+J5917+K5917-L5917-M5917-N5917-Q5917</f>
        <v>0</v>
      </c>
      <c r="T5917" s="22" t="s">
        <v>38</v>
      </c>
      <c r="Y5917" s="28" t="str">
        <f t="shared" si="3126"/>
        <v/>
      </c>
      <c r="Z5917" s="28" t="str">
        <f>IF(N5917&lt;O5917+P5917,"出卖应大于等于出卖肉畜+出卖仔畜","")</f>
        <v/>
      </c>
      <c r="AA5917" s="28" t="str">
        <f t="shared" ref="AA5917:AA5926" si="3131">IF(R5917&lt;S5917+U5917,"期末实有头数应大于等于能繁母畜+种公畜","")</f>
        <v/>
      </c>
      <c r="AB5917" s="28"/>
      <c r="AC5917" s="28" t="str">
        <f t="shared" ref="AC5917:AC5922" si="3132">IF(R5917&lt;V5917+W5917,"期末实有头数应大于等于良种+改良种","")</f>
        <v/>
      </c>
    </row>
    <row r="5918" spans="2:29">
      <c r="B5918" s="19"/>
      <c r="C5918" s="30"/>
      <c r="D5918" s="19" t="s">
        <v>53</v>
      </c>
      <c r="E5918" s="18" t="s">
        <v>33</v>
      </c>
      <c r="F5918" s="19">
        <v>17</v>
      </c>
      <c r="R5918" s="21">
        <f>G5918+I5918+J5918+K5918-L5918-M5918-N5918-Q5918</f>
        <v>0</v>
      </c>
      <c r="T5918" s="22" t="s">
        <v>38</v>
      </c>
      <c r="Y5918" s="28" t="str">
        <f t="shared" si="3126"/>
        <v/>
      </c>
      <c r="Z5918" s="28" t="str">
        <f>IF(N5918&lt;O5918+P5918,"出卖应大于等于出卖肉畜+出卖仔畜","")</f>
        <v/>
      </c>
      <c r="AA5918" s="28" t="str">
        <f t="shared" si="3131"/>
        <v/>
      </c>
      <c r="AB5918" s="28"/>
      <c r="AC5918" s="28" t="str">
        <f t="shared" si="3132"/>
        <v/>
      </c>
    </row>
    <row r="5919" spans="2:29">
      <c r="B5919" s="18"/>
      <c r="C5919" s="29"/>
      <c r="D5919" s="19" t="s">
        <v>32</v>
      </c>
      <c r="E5919" s="20" t="s">
        <v>33</v>
      </c>
      <c r="F5919" s="19">
        <v>1</v>
      </c>
      <c r="G5919" s="21">
        <f t="shared" ref="G5919:S5919" si="3133">G5920+G5935</f>
        <v>0</v>
      </c>
      <c r="H5919" s="21">
        <f t="shared" si="3133"/>
        <v>0</v>
      </c>
      <c r="I5919" s="21">
        <f t="shared" si="3133"/>
        <v>0</v>
      </c>
      <c r="J5919" s="21">
        <f t="shared" si="3133"/>
        <v>0</v>
      </c>
      <c r="K5919" s="21">
        <f t="shared" si="3133"/>
        <v>0</v>
      </c>
      <c r="L5919" s="21">
        <f t="shared" si="3133"/>
        <v>0</v>
      </c>
      <c r="M5919" s="21">
        <f t="shared" si="3133"/>
        <v>0</v>
      </c>
      <c r="N5919" s="21">
        <f t="shared" si="3133"/>
        <v>0</v>
      </c>
      <c r="O5919" s="21">
        <f t="shared" si="3133"/>
        <v>0</v>
      </c>
      <c r="P5919" s="21">
        <f t="shared" si="3133"/>
        <v>0</v>
      </c>
      <c r="Q5919" s="21">
        <f t="shared" si="3133"/>
        <v>0</v>
      </c>
      <c r="R5919" s="21">
        <f t="shared" si="3133"/>
        <v>0</v>
      </c>
      <c r="S5919" s="21">
        <f t="shared" si="3133"/>
        <v>0</v>
      </c>
      <c r="T5919" s="21">
        <f>T5920</f>
        <v>0</v>
      </c>
      <c r="U5919" s="21">
        <f>U5920+U5935</f>
        <v>0</v>
      </c>
      <c r="V5919" s="21">
        <f>V5920+V5935</f>
        <v>0</v>
      </c>
      <c r="W5919" s="21">
        <f>W5920+W5935</f>
        <v>0</v>
      </c>
      <c r="Y5919" s="28" t="str">
        <f t="shared" si="3126"/>
        <v/>
      </c>
      <c r="Z5919" s="28" t="str">
        <f>IF(N5919&lt;O5919+P5919,"出卖应大于等于出卖肉畜+出卖仔畜","")</f>
        <v/>
      </c>
      <c r="AA5919" s="28" t="str">
        <f t="shared" si="3131"/>
        <v/>
      </c>
      <c r="AB5919" s="28" t="str">
        <f>IF(R5919&lt;T5919,"期末实有头数应大于等于耕役畜","")</f>
        <v/>
      </c>
      <c r="AC5919" s="28" t="str">
        <f t="shared" si="3132"/>
        <v/>
      </c>
    </row>
    <row r="5920" spans="2:29">
      <c r="B5920" s="19"/>
      <c r="C5920" s="30"/>
      <c r="D5920" s="19" t="s">
        <v>34</v>
      </c>
      <c r="E5920" s="20" t="s">
        <v>33</v>
      </c>
      <c r="F5920" s="19">
        <v>2</v>
      </c>
      <c r="G5920" s="21">
        <f t="shared" ref="G5920:S5920" si="3134">G5921+G5929</f>
        <v>0</v>
      </c>
      <c r="H5920" s="21">
        <f t="shared" si="3134"/>
        <v>0</v>
      </c>
      <c r="I5920" s="21">
        <f t="shared" si="3134"/>
        <v>0</v>
      </c>
      <c r="J5920" s="21">
        <f t="shared" si="3134"/>
        <v>0</v>
      </c>
      <c r="K5920" s="21">
        <f t="shared" si="3134"/>
        <v>0</v>
      </c>
      <c r="L5920" s="21">
        <f t="shared" si="3134"/>
        <v>0</v>
      </c>
      <c r="M5920" s="21">
        <f t="shared" si="3134"/>
        <v>0</v>
      </c>
      <c r="N5920" s="21">
        <f t="shared" si="3134"/>
        <v>0</v>
      </c>
      <c r="O5920" s="21">
        <f t="shared" si="3134"/>
        <v>0</v>
      </c>
      <c r="P5920" s="21">
        <f t="shared" si="3134"/>
        <v>0</v>
      </c>
      <c r="Q5920" s="21">
        <f t="shared" si="3134"/>
        <v>0</v>
      </c>
      <c r="R5920" s="21">
        <f t="shared" si="3134"/>
        <v>0</v>
      </c>
      <c r="S5920" s="21">
        <f t="shared" si="3134"/>
        <v>0</v>
      </c>
      <c r="T5920" s="21">
        <f>T5921</f>
        <v>0</v>
      </c>
      <c r="U5920" s="21">
        <f>U5921+U5929</f>
        <v>0</v>
      </c>
      <c r="V5920" s="21">
        <f>V5921+V5929</f>
        <v>0</v>
      </c>
      <c r="W5920" s="21">
        <f>W5921+W5929</f>
        <v>0</v>
      </c>
      <c r="Y5920" s="28" t="str">
        <f t="shared" ref="Y5920:Y5936" si="3135">IF(H5920&lt;I5920,"繁殖仔畜应大于等于成活","")</f>
        <v/>
      </c>
      <c r="Z5920" s="28" t="str">
        <f t="shared" ref="Z5920:Z5931" si="3136">IF(N5920&lt;O5920+P5920,"出卖应大于等于出卖肉畜+出卖仔畜","")</f>
        <v/>
      </c>
      <c r="AA5920" s="28" t="str">
        <f t="shared" si="3131"/>
        <v/>
      </c>
      <c r="AB5920" s="28" t="str">
        <f>IF(R5920&lt;T5920,"期末实有头数应大于等于耕役畜","")</f>
        <v/>
      </c>
      <c r="AC5920" s="28" t="str">
        <f t="shared" si="3132"/>
        <v/>
      </c>
    </row>
    <row r="5921" spans="2:29">
      <c r="B5921" s="19"/>
      <c r="C5921" s="30"/>
      <c r="D5921" s="19" t="s">
        <v>35</v>
      </c>
      <c r="E5921" s="20" t="s">
        <v>33</v>
      </c>
      <c r="F5921" s="19">
        <v>3</v>
      </c>
      <c r="G5921" s="21">
        <f t="shared" ref="G5921:R5921" si="3137">G5922+G5925+G5926+G5927+G5928</f>
        <v>0</v>
      </c>
      <c r="H5921" s="21">
        <f t="shared" si="3137"/>
        <v>0</v>
      </c>
      <c r="I5921" s="21">
        <f t="shared" si="3137"/>
        <v>0</v>
      </c>
      <c r="J5921" s="21">
        <f t="shared" si="3137"/>
        <v>0</v>
      </c>
      <c r="K5921" s="21">
        <f t="shared" si="3137"/>
        <v>0</v>
      </c>
      <c r="L5921" s="21">
        <f t="shared" si="3137"/>
        <v>0</v>
      </c>
      <c r="M5921" s="21">
        <f t="shared" si="3137"/>
        <v>0</v>
      </c>
      <c r="N5921" s="21">
        <f t="shared" si="3137"/>
        <v>0</v>
      </c>
      <c r="O5921" s="21">
        <f t="shared" si="3137"/>
        <v>0</v>
      </c>
      <c r="P5921" s="21">
        <f t="shared" si="3137"/>
        <v>0</v>
      </c>
      <c r="Q5921" s="21">
        <f t="shared" si="3137"/>
        <v>0</v>
      </c>
      <c r="R5921" s="21">
        <f t="shared" si="3137"/>
        <v>0</v>
      </c>
      <c r="S5921" s="21">
        <f>S5922+S5925+S5926+S5928</f>
        <v>0</v>
      </c>
      <c r="T5921" s="21">
        <f>T5922+T5925+T5926+T5927+T5928</f>
        <v>0</v>
      </c>
      <c r="U5921" s="21">
        <f>U5922+U5925+U5926+U5928</f>
        <v>0</v>
      </c>
      <c r="V5921" s="21">
        <f>V5922+V5925+V5926+V5928</f>
        <v>0</v>
      </c>
      <c r="W5921" s="21">
        <f>W5922+W5925+W5926+W5928</f>
        <v>0</v>
      </c>
      <c r="Y5921" s="28" t="str">
        <f t="shared" si="3135"/>
        <v/>
      </c>
      <c r="Z5921" s="28" t="str">
        <f t="shared" si="3136"/>
        <v/>
      </c>
      <c r="AA5921" s="28" t="str">
        <f t="shared" si="3131"/>
        <v/>
      </c>
      <c r="AB5921" s="28" t="str">
        <f>IF(R5921&lt;T5921,"期末实有头数应大于等于耕役畜","")</f>
        <v/>
      </c>
      <c r="AC5921" s="28" t="str">
        <f t="shared" si="3132"/>
        <v/>
      </c>
    </row>
    <row r="5922" spans="2:29">
      <c r="B5922" s="19"/>
      <c r="C5922" s="30"/>
      <c r="D5922" s="19" t="s">
        <v>36</v>
      </c>
      <c r="E5922" s="20" t="s">
        <v>33</v>
      </c>
      <c r="F5922" s="19">
        <v>4</v>
      </c>
      <c r="R5922" s="21">
        <f>G5922+I5922+J5922+K5922-L5922-M5922-N5922-Q5922</f>
        <v>0</v>
      </c>
      <c r="Y5922" s="28" t="str">
        <f t="shared" si="3135"/>
        <v/>
      </c>
      <c r="Z5922" s="28" t="str">
        <f t="shared" si="3136"/>
        <v/>
      </c>
      <c r="AA5922" s="28" t="str">
        <f t="shared" si="3131"/>
        <v/>
      </c>
      <c r="AB5922" s="28" t="str">
        <f>IF(R5922&lt;T5922,"期末实有头数应大于等于耕役畜","")</f>
        <v/>
      </c>
      <c r="AC5922" s="28" t="str">
        <f t="shared" si="3132"/>
        <v/>
      </c>
    </row>
    <row r="5923" spans="2:29">
      <c r="B5923" s="19"/>
      <c r="C5923" s="30"/>
      <c r="D5923" s="19" t="s">
        <v>37</v>
      </c>
      <c r="E5923" s="20" t="s">
        <v>33</v>
      </c>
      <c r="F5923" s="19">
        <v>5</v>
      </c>
      <c r="R5923" s="21">
        <f t="shared" ref="R5923:R5928" si="3138">G5923+I5923+J5923+K5923-L5923-M5923-N5923-Q5923</f>
        <v>0</v>
      </c>
      <c r="T5923" s="22" t="s">
        <v>38</v>
      </c>
      <c r="V5923" s="22" t="s">
        <v>38</v>
      </c>
      <c r="W5923" s="22" t="s">
        <v>38</v>
      </c>
      <c r="Y5923" s="28" t="str">
        <f t="shared" si="3135"/>
        <v/>
      </c>
      <c r="Z5923" s="28" t="str">
        <f t="shared" si="3136"/>
        <v/>
      </c>
      <c r="AA5923" s="28" t="str">
        <f t="shared" si="3131"/>
        <v/>
      </c>
      <c r="AB5923" s="28"/>
      <c r="AC5923" s="28"/>
    </row>
    <row r="5924" spans="2:29">
      <c r="B5924" s="19"/>
      <c r="C5924" s="30"/>
      <c r="D5924" s="19" t="s">
        <v>39</v>
      </c>
      <c r="E5924" s="20" t="s">
        <v>33</v>
      </c>
      <c r="F5924" s="19">
        <v>6</v>
      </c>
      <c r="R5924" s="21">
        <f t="shared" si="3138"/>
        <v>0</v>
      </c>
      <c r="T5924" s="22" t="s">
        <v>38</v>
      </c>
      <c r="V5924" s="22" t="s">
        <v>38</v>
      </c>
      <c r="W5924" s="22" t="s">
        <v>38</v>
      </c>
      <c r="Y5924" s="28" t="str">
        <f t="shared" si="3135"/>
        <v/>
      </c>
      <c r="Z5924" s="28" t="str">
        <f t="shared" si="3136"/>
        <v/>
      </c>
      <c r="AA5924" s="28" t="str">
        <f t="shared" si="3131"/>
        <v/>
      </c>
      <c r="AB5924" s="28"/>
      <c r="AC5924" s="28"/>
    </row>
    <row r="5925" spans="2:29">
      <c r="B5925" s="19"/>
      <c r="C5925" s="30"/>
      <c r="D5925" s="19" t="s">
        <v>40</v>
      </c>
      <c r="E5925" s="20" t="s">
        <v>41</v>
      </c>
      <c r="F5925" s="19">
        <v>7</v>
      </c>
      <c r="R5925" s="21">
        <f t="shared" si="3138"/>
        <v>0</v>
      </c>
      <c r="Y5925" s="28" t="str">
        <f t="shared" si="3135"/>
        <v/>
      </c>
      <c r="Z5925" s="28" t="str">
        <f t="shared" si="3136"/>
        <v/>
      </c>
      <c r="AA5925" s="28" t="str">
        <f t="shared" si="3131"/>
        <v/>
      </c>
      <c r="AB5925" s="28" t="str">
        <f>IF(R5925&lt;T5925,"期末实有头数应大于等于耕役畜","")</f>
        <v/>
      </c>
      <c r="AC5925" s="28" t="str">
        <f>IF(R5925&lt;V5925+W5925,"期末实有头数应大于等于良种+改良种","")</f>
        <v/>
      </c>
    </row>
    <row r="5926" spans="2:29">
      <c r="B5926" s="19"/>
      <c r="C5926" s="30"/>
      <c r="D5926" s="19" t="s">
        <v>42</v>
      </c>
      <c r="E5926" s="20" t="s">
        <v>33</v>
      </c>
      <c r="F5926" s="19">
        <v>8</v>
      </c>
      <c r="R5926" s="21">
        <f t="shared" si="3138"/>
        <v>0</v>
      </c>
      <c r="Y5926" s="28" t="str">
        <f t="shared" si="3135"/>
        <v/>
      </c>
      <c r="Z5926" s="28" t="str">
        <f t="shared" si="3136"/>
        <v/>
      </c>
      <c r="AA5926" s="28" t="str">
        <f t="shared" si="3131"/>
        <v/>
      </c>
      <c r="AB5926" s="28" t="str">
        <f>IF(R5926&lt;T5926,"期末实有头数应大于等于耕役畜","")</f>
        <v/>
      </c>
      <c r="AC5926" s="28" t="str">
        <f>IF(R5926&lt;V5926+W5926,"期末实有头数应大于等于良种+改良种","")</f>
        <v/>
      </c>
    </row>
    <row r="5927" spans="2:29">
      <c r="B5927" s="19"/>
      <c r="C5927" s="30"/>
      <c r="D5927" s="19" t="s">
        <v>43</v>
      </c>
      <c r="E5927" s="20" t="s">
        <v>33</v>
      </c>
      <c r="F5927" s="19">
        <v>9</v>
      </c>
      <c r="R5927" s="21">
        <f t="shared" si="3138"/>
        <v>0</v>
      </c>
      <c r="S5927" s="22" t="s">
        <v>38</v>
      </c>
      <c r="U5927" s="22" t="s">
        <v>38</v>
      </c>
      <c r="V5927" s="22" t="s">
        <v>38</v>
      </c>
      <c r="W5927" s="22" t="s">
        <v>38</v>
      </c>
      <c r="Y5927" s="28" t="str">
        <f t="shared" si="3135"/>
        <v/>
      </c>
      <c r="Z5927" s="28" t="str">
        <f t="shared" si="3136"/>
        <v/>
      </c>
      <c r="AA5927" s="28"/>
      <c r="AB5927" s="28" t="str">
        <f>IF(R5927&lt;T5927,"期末实有头数应大于等于耕役畜","")</f>
        <v/>
      </c>
      <c r="AC5927" s="28"/>
    </row>
    <row r="5928" spans="2:29">
      <c r="B5928" s="19"/>
      <c r="C5928" s="30"/>
      <c r="D5928" s="19" t="s">
        <v>44</v>
      </c>
      <c r="E5928" s="20" t="s">
        <v>45</v>
      </c>
      <c r="F5928" s="19">
        <v>10</v>
      </c>
      <c r="R5928" s="21">
        <f t="shared" si="3138"/>
        <v>0</v>
      </c>
      <c r="Y5928" s="28" t="str">
        <f t="shared" si="3135"/>
        <v/>
      </c>
      <c r="Z5928" s="28" t="str">
        <f t="shared" si="3136"/>
        <v/>
      </c>
      <c r="AA5928" s="28" t="str">
        <f>IF(R5928&lt;S5928+U5928,"期末实有头数应大于等于能繁母畜+种公畜","")</f>
        <v/>
      </c>
      <c r="AB5928" s="28" t="str">
        <f>IF(R5928&lt;T5928,"期末实有头数应大于等于耕役畜","")</f>
        <v/>
      </c>
      <c r="AC5928" s="28" t="str">
        <f>IF(R5928&lt;V5928+W5928,"期末实有头数应大于等于良种+改良种","")</f>
        <v/>
      </c>
    </row>
    <row r="5929" spans="2:29">
      <c r="B5929" s="19"/>
      <c r="C5929" s="30"/>
      <c r="D5929" s="19" t="s">
        <v>46</v>
      </c>
      <c r="E5929" s="20" t="s">
        <v>47</v>
      </c>
      <c r="F5929" s="19">
        <v>11</v>
      </c>
      <c r="G5929" s="21">
        <f t="shared" ref="G5929:S5929" si="3139">G5930+G5934</f>
        <v>0</v>
      </c>
      <c r="H5929" s="21">
        <f t="shared" si="3139"/>
        <v>0</v>
      </c>
      <c r="I5929" s="21">
        <f t="shared" si="3139"/>
        <v>0</v>
      </c>
      <c r="J5929" s="21">
        <f t="shared" si="3139"/>
        <v>0</v>
      </c>
      <c r="K5929" s="21">
        <f t="shared" si="3139"/>
        <v>0</v>
      </c>
      <c r="L5929" s="21">
        <f t="shared" si="3139"/>
        <v>0</v>
      </c>
      <c r="M5929" s="21">
        <f t="shared" si="3139"/>
        <v>0</v>
      </c>
      <c r="N5929" s="21">
        <f t="shared" si="3139"/>
        <v>0</v>
      </c>
      <c r="O5929" s="21">
        <f t="shared" si="3139"/>
        <v>0</v>
      </c>
      <c r="P5929" s="21">
        <f t="shared" si="3139"/>
        <v>0</v>
      </c>
      <c r="Q5929" s="21">
        <f t="shared" si="3139"/>
        <v>0</v>
      </c>
      <c r="R5929" s="23">
        <f t="shared" si="3139"/>
        <v>0</v>
      </c>
      <c r="S5929" s="21">
        <f t="shared" si="3139"/>
        <v>0</v>
      </c>
      <c r="T5929" s="22" t="s">
        <v>38</v>
      </c>
      <c r="U5929" s="21">
        <f>U5930+U5934</f>
        <v>0</v>
      </c>
      <c r="V5929" s="21">
        <f>V5930+V5934</f>
        <v>0</v>
      </c>
      <c r="W5929" s="21">
        <f>W5930+W5934</f>
        <v>0</v>
      </c>
      <c r="Y5929" s="28" t="str">
        <f t="shared" si="3135"/>
        <v/>
      </c>
      <c r="Z5929" s="28" t="str">
        <f t="shared" si="3136"/>
        <v/>
      </c>
      <c r="AA5929" s="28" t="str">
        <f>IF(R5929&lt;S5929+U5929,"期末实有头数应大于等于能繁母畜+种公畜","")</f>
        <v/>
      </c>
      <c r="AB5929" s="28"/>
      <c r="AC5929" s="28" t="str">
        <f>IF(R5929&lt;V5929+W5929,"期末实有头数应大于等于良种+改良种","")</f>
        <v/>
      </c>
    </row>
    <row r="5930" spans="2:29">
      <c r="B5930" s="19"/>
      <c r="C5930" s="30"/>
      <c r="D5930" s="19" t="s">
        <v>48</v>
      </c>
      <c r="E5930" s="20" t="s">
        <v>47</v>
      </c>
      <c r="F5930" s="19">
        <v>12</v>
      </c>
      <c r="R5930" s="21">
        <f>G5930+I5930+J5930+K5930-L5930-M5930-N5930-Q5930</f>
        <v>0</v>
      </c>
      <c r="T5930" s="22" t="s">
        <v>38</v>
      </c>
      <c r="Y5930" s="28" t="str">
        <f t="shared" si="3135"/>
        <v/>
      </c>
      <c r="Z5930" s="28" t="str">
        <f t="shared" si="3136"/>
        <v/>
      </c>
      <c r="AA5930" s="28" t="str">
        <f>IF(R5930&lt;S5930+U5930,"期末实有头数应大于等于能繁母畜+种公畜","")</f>
        <v/>
      </c>
      <c r="AB5930" s="28"/>
      <c r="AC5930" s="28" t="str">
        <f>IF(R5930&lt;V5930+W5930,"期末实有头数应大于等于良种+改良种","")</f>
        <v/>
      </c>
    </row>
    <row r="5931" spans="2:29">
      <c r="B5931" s="19"/>
      <c r="C5931" s="30"/>
      <c r="D5931" s="19" t="s">
        <v>49</v>
      </c>
      <c r="E5931" s="20" t="s">
        <v>47</v>
      </c>
      <c r="F5931" s="19">
        <v>13</v>
      </c>
      <c r="R5931" s="21">
        <f>G5931+I5931+J5931+K5931-L5931-M5931-N5931-Q5931</f>
        <v>0</v>
      </c>
      <c r="T5931" s="22" t="s">
        <v>38</v>
      </c>
      <c r="V5931" s="22" t="s">
        <v>38</v>
      </c>
      <c r="W5931" s="22" t="s">
        <v>38</v>
      </c>
      <c r="Y5931" s="28" t="str">
        <f t="shared" si="3135"/>
        <v/>
      </c>
      <c r="Z5931" s="28" t="str">
        <f t="shared" si="3136"/>
        <v/>
      </c>
      <c r="AA5931" s="28" t="str">
        <f>IF(R5931&lt;S5931+U5931,"期末实有头数应大于等于能繁母畜+种公畜","")</f>
        <v/>
      </c>
      <c r="AB5931" s="28"/>
      <c r="AC5931" s="28"/>
    </row>
    <row r="5932" spans="2:29">
      <c r="B5932" s="19"/>
      <c r="C5932" s="30"/>
      <c r="D5932" s="19" t="s">
        <v>50</v>
      </c>
      <c r="E5932" s="20" t="s">
        <v>47</v>
      </c>
      <c r="F5932" s="19">
        <v>14</v>
      </c>
      <c r="H5932" s="22" t="s">
        <v>38</v>
      </c>
      <c r="I5932" s="22" t="s">
        <v>38</v>
      </c>
      <c r="J5932" s="22" t="s">
        <v>38</v>
      </c>
      <c r="K5932" s="22" t="s">
        <v>38</v>
      </c>
      <c r="L5932" s="22" t="s">
        <v>38</v>
      </c>
      <c r="M5932" s="22" t="s">
        <v>38</v>
      </c>
      <c r="N5932" s="22" t="s">
        <v>38</v>
      </c>
      <c r="O5932" s="22" t="s">
        <v>38</v>
      </c>
      <c r="P5932" s="22" t="s">
        <v>38</v>
      </c>
      <c r="Q5932" s="22" t="s">
        <v>38</v>
      </c>
      <c r="R5932" s="24"/>
      <c r="T5932" s="22" t="s">
        <v>38</v>
      </c>
      <c r="U5932" s="22" t="s">
        <v>38</v>
      </c>
      <c r="V5932" s="22" t="s">
        <v>38</v>
      </c>
      <c r="W5932" s="22" t="s">
        <v>38</v>
      </c>
      <c r="Y5932" s="28" t="str">
        <f t="shared" si="3135"/>
        <v/>
      </c>
      <c r="Z5932" s="28"/>
      <c r="AA5932" s="28"/>
      <c r="AB5932" s="28"/>
      <c r="AC5932" s="28"/>
    </row>
    <row r="5933" spans="2:29">
      <c r="B5933" s="19"/>
      <c r="C5933" s="30"/>
      <c r="D5933" s="19" t="s">
        <v>51</v>
      </c>
      <c r="E5933" s="20" t="s">
        <v>47</v>
      </c>
      <c r="F5933" s="19">
        <v>15</v>
      </c>
      <c r="H5933" s="22" t="s">
        <v>38</v>
      </c>
      <c r="I5933" s="22" t="s">
        <v>38</v>
      </c>
      <c r="J5933" s="22" t="s">
        <v>38</v>
      </c>
      <c r="K5933" s="22" t="s">
        <v>38</v>
      </c>
      <c r="L5933" s="22" t="s">
        <v>38</v>
      </c>
      <c r="M5933" s="22" t="s">
        <v>38</v>
      </c>
      <c r="N5933" s="22" t="s">
        <v>38</v>
      </c>
      <c r="O5933" s="22" t="s">
        <v>38</v>
      </c>
      <c r="P5933" s="22" t="s">
        <v>38</v>
      </c>
      <c r="Q5933" s="22" t="s">
        <v>38</v>
      </c>
      <c r="R5933" s="24"/>
      <c r="T5933" s="22" t="s">
        <v>38</v>
      </c>
      <c r="U5933" s="22" t="s">
        <v>38</v>
      </c>
      <c r="V5933" s="22" t="s">
        <v>38</v>
      </c>
      <c r="W5933" s="22" t="s">
        <v>38</v>
      </c>
      <c r="Y5933" s="28" t="str">
        <f t="shared" si="3135"/>
        <v/>
      </c>
      <c r="Z5933" s="28"/>
      <c r="AA5933" s="28"/>
      <c r="AB5933" s="28"/>
      <c r="AC5933" s="28"/>
    </row>
    <row r="5934" spans="2:29">
      <c r="B5934" s="19"/>
      <c r="C5934" s="30"/>
      <c r="D5934" s="19" t="s">
        <v>52</v>
      </c>
      <c r="E5934" s="20" t="s">
        <v>47</v>
      </c>
      <c r="F5934" s="19">
        <v>16</v>
      </c>
      <c r="R5934" s="21">
        <f>G5934+I5934+J5934+K5934-L5934-M5934-N5934-Q5934</f>
        <v>0</v>
      </c>
      <c r="T5934" s="22" t="s">
        <v>38</v>
      </c>
      <c r="Y5934" s="28" t="str">
        <f t="shared" si="3135"/>
        <v/>
      </c>
      <c r="Z5934" s="28" t="str">
        <f>IF(N5934&lt;O5934+P5934,"出卖应大于等于出卖肉畜+出卖仔畜","")</f>
        <v/>
      </c>
      <c r="AA5934" s="28" t="str">
        <f t="shared" ref="AA5934:AA5943" si="3140">IF(R5934&lt;S5934+U5934,"期末实有头数应大于等于能繁母畜+种公畜","")</f>
        <v/>
      </c>
      <c r="AB5934" s="28"/>
      <c r="AC5934" s="28" t="str">
        <f t="shared" ref="AC5934:AC5939" si="3141">IF(R5934&lt;V5934+W5934,"期末实有头数应大于等于良种+改良种","")</f>
        <v/>
      </c>
    </row>
    <row r="5935" spans="2:29">
      <c r="B5935" s="19"/>
      <c r="C5935" s="30"/>
      <c r="D5935" s="19" t="s">
        <v>53</v>
      </c>
      <c r="E5935" s="18" t="s">
        <v>33</v>
      </c>
      <c r="F5935" s="19">
        <v>17</v>
      </c>
      <c r="R5935" s="21">
        <f>G5935+I5935+J5935+K5935-L5935-M5935-N5935-Q5935</f>
        <v>0</v>
      </c>
      <c r="T5935" s="22" t="s">
        <v>38</v>
      </c>
      <c r="Y5935" s="28" t="str">
        <f t="shared" si="3135"/>
        <v/>
      </c>
      <c r="Z5935" s="28" t="str">
        <f>IF(N5935&lt;O5935+P5935,"出卖应大于等于出卖肉畜+出卖仔畜","")</f>
        <v/>
      </c>
      <c r="AA5935" s="28" t="str">
        <f t="shared" si="3140"/>
        <v/>
      </c>
      <c r="AB5935" s="28"/>
      <c r="AC5935" s="28" t="str">
        <f t="shared" si="3141"/>
        <v/>
      </c>
    </row>
    <row r="5936" spans="2:29">
      <c r="B5936" s="18"/>
      <c r="C5936" s="29"/>
      <c r="D5936" s="19" t="s">
        <v>32</v>
      </c>
      <c r="E5936" s="20" t="s">
        <v>33</v>
      </c>
      <c r="F5936" s="19">
        <v>1</v>
      </c>
      <c r="G5936" s="21">
        <f t="shared" ref="G5936:S5936" si="3142">G5937+G5952</f>
        <v>0</v>
      </c>
      <c r="H5936" s="21">
        <f t="shared" si="3142"/>
        <v>0</v>
      </c>
      <c r="I5936" s="21">
        <f t="shared" si="3142"/>
        <v>0</v>
      </c>
      <c r="J5936" s="21">
        <f t="shared" si="3142"/>
        <v>0</v>
      </c>
      <c r="K5936" s="21">
        <f t="shared" si="3142"/>
        <v>0</v>
      </c>
      <c r="L5936" s="21">
        <f t="shared" si="3142"/>
        <v>0</v>
      </c>
      <c r="M5936" s="21">
        <f t="shared" si="3142"/>
        <v>0</v>
      </c>
      <c r="N5936" s="21">
        <f t="shared" si="3142"/>
        <v>0</v>
      </c>
      <c r="O5936" s="21">
        <f t="shared" si="3142"/>
        <v>0</v>
      </c>
      <c r="P5936" s="21">
        <f t="shared" si="3142"/>
        <v>0</v>
      </c>
      <c r="Q5936" s="21">
        <f t="shared" si="3142"/>
        <v>0</v>
      </c>
      <c r="R5936" s="21">
        <f t="shared" si="3142"/>
        <v>0</v>
      </c>
      <c r="S5936" s="21">
        <f t="shared" si="3142"/>
        <v>0</v>
      </c>
      <c r="T5936" s="21">
        <f>T5937</f>
        <v>0</v>
      </c>
      <c r="U5936" s="21">
        <f>U5937+U5952</f>
        <v>0</v>
      </c>
      <c r="V5936" s="21">
        <f>V5937+V5952</f>
        <v>0</v>
      </c>
      <c r="W5936" s="21">
        <f>W5937+W5952</f>
        <v>0</v>
      </c>
      <c r="Y5936" s="28" t="str">
        <f t="shared" si="3135"/>
        <v/>
      </c>
      <c r="Z5936" s="28" t="str">
        <f>IF(N5936&lt;O5936+P5936,"出卖应大于等于出卖肉畜+出卖仔畜","")</f>
        <v/>
      </c>
      <c r="AA5936" s="28" t="str">
        <f t="shared" si="3140"/>
        <v/>
      </c>
      <c r="AB5936" s="28" t="str">
        <f>IF(R5936&lt;T5936,"期末实有头数应大于等于耕役畜","")</f>
        <v/>
      </c>
      <c r="AC5936" s="28" t="str">
        <f t="shared" si="3141"/>
        <v/>
      </c>
    </row>
    <row r="5937" spans="2:29">
      <c r="B5937" s="19"/>
      <c r="C5937" s="30"/>
      <c r="D5937" s="19" t="s">
        <v>34</v>
      </c>
      <c r="E5937" s="20" t="s">
        <v>33</v>
      </c>
      <c r="F5937" s="19">
        <v>2</v>
      </c>
      <c r="G5937" s="21">
        <f t="shared" ref="G5937:S5937" si="3143">G5938+G5946</f>
        <v>0</v>
      </c>
      <c r="H5937" s="21">
        <f t="shared" si="3143"/>
        <v>0</v>
      </c>
      <c r="I5937" s="21">
        <f t="shared" si="3143"/>
        <v>0</v>
      </c>
      <c r="J5937" s="21">
        <f t="shared" si="3143"/>
        <v>0</v>
      </c>
      <c r="K5937" s="21">
        <f t="shared" si="3143"/>
        <v>0</v>
      </c>
      <c r="L5937" s="21">
        <f t="shared" si="3143"/>
        <v>0</v>
      </c>
      <c r="M5937" s="21">
        <f t="shared" si="3143"/>
        <v>0</v>
      </c>
      <c r="N5937" s="21">
        <f t="shared" si="3143"/>
        <v>0</v>
      </c>
      <c r="O5937" s="21">
        <f t="shared" si="3143"/>
        <v>0</v>
      </c>
      <c r="P5937" s="21">
        <f t="shared" si="3143"/>
        <v>0</v>
      </c>
      <c r="Q5937" s="21">
        <f t="shared" si="3143"/>
        <v>0</v>
      </c>
      <c r="R5937" s="21">
        <f t="shared" si="3143"/>
        <v>0</v>
      </c>
      <c r="S5937" s="21">
        <f t="shared" si="3143"/>
        <v>0</v>
      </c>
      <c r="T5937" s="21">
        <f>T5938</f>
        <v>0</v>
      </c>
      <c r="U5937" s="21">
        <f>U5938+U5946</f>
        <v>0</v>
      </c>
      <c r="V5937" s="21">
        <f>V5938+V5946</f>
        <v>0</v>
      </c>
      <c r="W5937" s="21">
        <f>W5938+W5946</f>
        <v>0</v>
      </c>
      <c r="Y5937" s="28" t="str">
        <f t="shared" ref="Y5937:Y5953" si="3144">IF(H5937&lt;I5937,"繁殖仔畜应大于等于成活","")</f>
        <v/>
      </c>
      <c r="Z5937" s="28" t="str">
        <f t="shared" ref="Z5937:Z5948" si="3145">IF(N5937&lt;O5937+P5937,"出卖应大于等于出卖肉畜+出卖仔畜","")</f>
        <v/>
      </c>
      <c r="AA5937" s="28" t="str">
        <f t="shared" si="3140"/>
        <v/>
      </c>
      <c r="AB5937" s="28" t="str">
        <f>IF(R5937&lt;T5937,"期末实有头数应大于等于耕役畜","")</f>
        <v/>
      </c>
      <c r="AC5937" s="28" t="str">
        <f t="shared" si="3141"/>
        <v/>
      </c>
    </row>
    <row r="5938" spans="2:29">
      <c r="B5938" s="19"/>
      <c r="C5938" s="30"/>
      <c r="D5938" s="19" t="s">
        <v>35</v>
      </c>
      <c r="E5938" s="20" t="s">
        <v>33</v>
      </c>
      <c r="F5938" s="19">
        <v>3</v>
      </c>
      <c r="G5938" s="21">
        <f t="shared" ref="G5938:R5938" si="3146">G5939+G5942+G5943+G5944+G5945</f>
        <v>0</v>
      </c>
      <c r="H5938" s="21">
        <f t="shared" si="3146"/>
        <v>0</v>
      </c>
      <c r="I5938" s="21">
        <f t="shared" si="3146"/>
        <v>0</v>
      </c>
      <c r="J5938" s="21">
        <f t="shared" si="3146"/>
        <v>0</v>
      </c>
      <c r="K5938" s="21">
        <f t="shared" si="3146"/>
        <v>0</v>
      </c>
      <c r="L5938" s="21">
        <f t="shared" si="3146"/>
        <v>0</v>
      </c>
      <c r="M5938" s="21">
        <f t="shared" si="3146"/>
        <v>0</v>
      </c>
      <c r="N5938" s="21">
        <f t="shared" si="3146"/>
        <v>0</v>
      </c>
      <c r="O5938" s="21">
        <f t="shared" si="3146"/>
        <v>0</v>
      </c>
      <c r="P5938" s="21">
        <f t="shared" si="3146"/>
        <v>0</v>
      </c>
      <c r="Q5938" s="21">
        <f t="shared" si="3146"/>
        <v>0</v>
      </c>
      <c r="R5938" s="21">
        <f t="shared" si="3146"/>
        <v>0</v>
      </c>
      <c r="S5938" s="21">
        <f>S5939+S5942+S5943+S5945</f>
        <v>0</v>
      </c>
      <c r="T5938" s="21">
        <f>T5939+T5942+T5943+T5944+T5945</f>
        <v>0</v>
      </c>
      <c r="U5938" s="21">
        <f>U5939+U5942+U5943+U5945</f>
        <v>0</v>
      </c>
      <c r="V5938" s="21">
        <f>V5939+V5942+V5943+V5945</f>
        <v>0</v>
      </c>
      <c r="W5938" s="21">
        <f>W5939+W5942+W5943+W5945</f>
        <v>0</v>
      </c>
      <c r="Y5938" s="28" t="str">
        <f t="shared" si="3144"/>
        <v/>
      </c>
      <c r="Z5938" s="28" t="str">
        <f t="shared" si="3145"/>
        <v/>
      </c>
      <c r="AA5938" s="28" t="str">
        <f t="shared" si="3140"/>
        <v/>
      </c>
      <c r="AB5938" s="28" t="str">
        <f>IF(R5938&lt;T5938,"期末实有头数应大于等于耕役畜","")</f>
        <v/>
      </c>
      <c r="AC5938" s="28" t="str">
        <f t="shared" si="3141"/>
        <v/>
      </c>
    </row>
    <row r="5939" spans="2:29">
      <c r="B5939" s="19"/>
      <c r="C5939" s="30"/>
      <c r="D5939" s="19" t="s">
        <v>36</v>
      </c>
      <c r="E5939" s="20" t="s">
        <v>33</v>
      </c>
      <c r="F5939" s="19">
        <v>4</v>
      </c>
      <c r="R5939" s="21">
        <f>G5939+I5939+J5939+K5939-L5939-M5939-N5939-Q5939</f>
        <v>0</v>
      </c>
      <c r="Y5939" s="28" t="str">
        <f t="shared" si="3144"/>
        <v/>
      </c>
      <c r="Z5939" s="28" t="str">
        <f t="shared" si="3145"/>
        <v/>
      </c>
      <c r="AA5939" s="28" t="str">
        <f t="shared" si="3140"/>
        <v/>
      </c>
      <c r="AB5939" s="28" t="str">
        <f>IF(R5939&lt;T5939,"期末实有头数应大于等于耕役畜","")</f>
        <v/>
      </c>
      <c r="AC5939" s="28" t="str">
        <f t="shared" si="3141"/>
        <v/>
      </c>
    </row>
    <row r="5940" spans="2:29">
      <c r="B5940" s="19"/>
      <c r="C5940" s="30"/>
      <c r="D5940" s="19" t="s">
        <v>37</v>
      </c>
      <c r="E5940" s="20" t="s">
        <v>33</v>
      </c>
      <c r="F5940" s="19">
        <v>5</v>
      </c>
      <c r="R5940" s="21">
        <f t="shared" ref="R5940:R5945" si="3147">G5940+I5940+J5940+K5940-L5940-M5940-N5940-Q5940</f>
        <v>0</v>
      </c>
      <c r="T5940" s="22" t="s">
        <v>38</v>
      </c>
      <c r="V5940" s="22" t="s">
        <v>38</v>
      </c>
      <c r="W5940" s="22" t="s">
        <v>38</v>
      </c>
      <c r="Y5940" s="28" t="str">
        <f t="shared" si="3144"/>
        <v/>
      </c>
      <c r="Z5940" s="28" t="str">
        <f t="shared" si="3145"/>
        <v/>
      </c>
      <c r="AA5940" s="28" t="str">
        <f t="shared" si="3140"/>
        <v/>
      </c>
      <c r="AB5940" s="28"/>
      <c r="AC5940" s="28"/>
    </row>
    <row r="5941" spans="2:29">
      <c r="B5941" s="19"/>
      <c r="C5941" s="30"/>
      <c r="D5941" s="19" t="s">
        <v>39</v>
      </c>
      <c r="E5941" s="20" t="s">
        <v>33</v>
      </c>
      <c r="F5941" s="19">
        <v>6</v>
      </c>
      <c r="R5941" s="21">
        <f t="shared" si="3147"/>
        <v>0</v>
      </c>
      <c r="T5941" s="22" t="s">
        <v>38</v>
      </c>
      <c r="V5941" s="22" t="s">
        <v>38</v>
      </c>
      <c r="W5941" s="22" t="s">
        <v>38</v>
      </c>
      <c r="Y5941" s="28" t="str">
        <f t="shared" si="3144"/>
        <v/>
      </c>
      <c r="Z5941" s="28" t="str">
        <f t="shared" si="3145"/>
        <v/>
      </c>
      <c r="AA5941" s="28" t="str">
        <f t="shared" si="3140"/>
        <v/>
      </c>
      <c r="AB5941" s="28"/>
      <c r="AC5941" s="28"/>
    </row>
    <row r="5942" spans="2:29">
      <c r="B5942" s="19"/>
      <c r="C5942" s="30"/>
      <c r="D5942" s="19" t="s">
        <v>40</v>
      </c>
      <c r="E5942" s="20" t="s">
        <v>41</v>
      </c>
      <c r="F5942" s="19">
        <v>7</v>
      </c>
      <c r="R5942" s="21">
        <f t="shared" si="3147"/>
        <v>0</v>
      </c>
      <c r="Y5942" s="28" t="str">
        <f t="shared" si="3144"/>
        <v/>
      </c>
      <c r="Z5942" s="28" t="str">
        <f t="shared" si="3145"/>
        <v/>
      </c>
      <c r="AA5942" s="28" t="str">
        <f t="shared" si="3140"/>
        <v/>
      </c>
      <c r="AB5942" s="28" t="str">
        <f>IF(R5942&lt;T5942,"期末实有头数应大于等于耕役畜","")</f>
        <v/>
      </c>
      <c r="AC5942" s="28" t="str">
        <f>IF(R5942&lt;V5942+W5942,"期末实有头数应大于等于良种+改良种","")</f>
        <v/>
      </c>
    </row>
    <row r="5943" spans="2:29">
      <c r="B5943" s="19"/>
      <c r="C5943" s="30"/>
      <c r="D5943" s="19" t="s">
        <v>42</v>
      </c>
      <c r="E5943" s="20" t="s">
        <v>33</v>
      </c>
      <c r="F5943" s="19">
        <v>8</v>
      </c>
      <c r="R5943" s="21">
        <f t="shared" si="3147"/>
        <v>0</v>
      </c>
      <c r="Y5943" s="28" t="str">
        <f t="shared" si="3144"/>
        <v/>
      </c>
      <c r="Z5943" s="28" t="str">
        <f t="shared" si="3145"/>
        <v/>
      </c>
      <c r="AA5943" s="28" t="str">
        <f t="shared" si="3140"/>
        <v/>
      </c>
      <c r="AB5943" s="28" t="str">
        <f>IF(R5943&lt;T5943,"期末实有头数应大于等于耕役畜","")</f>
        <v/>
      </c>
      <c r="AC5943" s="28" t="str">
        <f>IF(R5943&lt;V5943+W5943,"期末实有头数应大于等于良种+改良种","")</f>
        <v/>
      </c>
    </row>
    <row r="5944" spans="2:29">
      <c r="B5944" s="19"/>
      <c r="C5944" s="30"/>
      <c r="D5944" s="19" t="s">
        <v>43</v>
      </c>
      <c r="E5944" s="20" t="s">
        <v>33</v>
      </c>
      <c r="F5944" s="19">
        <v>9</v>
      </c>
      <c r="R5944" s="21">
        <f t="shared" si="3147"/>
        <v>0</v>
      </c>
      <c r="S5944" s="22" t="s">
        <v>38</v>
      </c>
      <c r="U5944" s="22" t="s">
        <v>38</v>
      </c>
      <c r="V5944" s="22" t="s">
        <v>38</v>
      </c>
      <c r="W5944" s="22" t="s">
        <v>38</v>
      </c>
      <c r="Y5944" s="28" t="str">
        <f t="shared" si="3144"/>
        <v/>
      </c>
      <c r="Z5944" s="28" t="str">
        <f t="shared" si="3145"/>
        <v/>
      </c>
      <c r="AA5944" s="28"/>
      <c r="AB5944" s="28" t="str">
        <f>IF(R5944&lt;T5944,"期末实有头数应大于等于耕役畜","")</f>
        <v/>
      </c>
      <c r="AC5944" s="28"/>
    </row>
    <row r="5945" spans="2:29">
      <c r="B5945" s="19"/>
      <c r="C5945" s="30"/>
      <c r="D5945" s="19" t="s">
        <v>44</v>
      </c>
      <c r="E5945" s="20" t="s">
        <v>45</v>
      </c>
      <c r="F5945" s="19">
        <v>10</v>
      </c>
      <c r="R5945" s="21">
        <f t="shared" si="3147"/>
        <v>0</v>
      </c>
      <c r="Y5945" s="28" t="str">
        <f t="shared" si="3144"/>
        <v/>
      </c>
      <c r="Z5945" s="28" t="str">
        <f t="shared" si="3145"/>
        <v/>
      </c>
      <c r="AA5945" s="28" t="str">
        <f>IF(R5945&lt;S5945+U5945,"期末实有头数应大于等于能繁母畜+种公畜","")</f>
        <v/>
      </c>
      <c r="AB5945" s="28" t="str">
        <f>IF(R5945&lt;T5945,"期末实有头数应大于等于耕役畜","")</f>
        <v/>
      </c>
      <c r="AC5945" s="28" t="str">
        <f>IF(R5945&lt;V5945+W5945,"期末实有头数应大于等于良种+改良种","")</f>
        <v/>
      </c>
    </row>
    <row r="5946" spans="2:29">
      <c r="B5946" s="19"/>
      <c r="C5946" s="30"/>
      <c r="D5946" s="19" t="s">
        <v>46</v>
      </c>
      <c r="E5946" s="20" t="s">
        <v>47</v>
      </c>
      <c r="F5946" s="19">
        <v>11</v>
      </c>
      <c r="G5946" s="21">
        <f t="shared" ref="G5946:S5946" si="3148">G5947+G5951</f>
        <v>0</v>
      </c>
      <c r="H5946" s="21">
        <f t="shared" si="3148"/>
        <v>0</v>
      </c>
      <c r="I5946" s="21">
        <f t="shared" si="3148"/>
        <v>0</v>
      </c>
      <c r="J5946" s="21">
        <f t="shared" si="3148"/>
        <v>0</v>
      </c>
      <c r="K5946" s="21">
        <f t="shared" si="3148"/>
        <v>0</v>
      </c>
      <c r="L5946" s="21">
        <f t="shared" si="3148"/>
        <v>0</v>
      </c>
      <c r="M5946" s="21">
        <f t="shared" si="3148"/>
        <v>0</v>
      </c>
      <c r="N5946" s="21">
        <f t="shared" si="3148"/>
        <v>0</v>
      </c>
      <c r="O5946" s="21">
        <f t="shared" si="3148"/>
        <v>0</v>
      </c>
      <c r="P5946" s="21">
        <f t="shared" si="3148"/>
        <v>0</v>
      </c>
      <c r="Q5946" s="21">
        <f t="shared" si="3148"/>
        <v>0</v>
      </c>
      <c r="R5946" s="23">
        <f t="shared" si="3148"/>
        <v>0</v>
      </c>
      <c r="S5946" s="21">
        <f t="shared" si="3148"/>
        <v>0</v>
      </c>
      <c r="T5946" s="22" t="s">
        <v>38</v>
      </c>
      <c r="U5946" s="21">
        <f>U5947+U5951</f>
        <v>0</v>
      </c>
      <c r="V5946" s="21">
        <f>V5947+V5951</f>
        <v>0</v>
      </c>
      <c r="W5946" s="21">
        <f>W5947+W5951</f>
        <v>0</v>
      </c>
      <c r="Y5946" s="28" t="str">
        <f t="shared" si="3144"/>
        <v/>
      </c>
      <c r="Z5946" s="28" t="str">
        <f t="shared" si="3145"/>
        <v/>
      </c>
      <c r="AA5946" s="28" t="str">
        <f>IF(R5946&lt;S5946+U5946,"期末实有头数应大于等于能繁母畜+种公畜","")</f>
        <v/>
      </c>
      <c r="AB5946" s="28"/>
      <c r="AC5946" s="28" t="str">
        <f>IF(R5946&lt;V5946+W5946,"期末实有头数应大于等于良种+改良种","")</f>
        <v/>
      </c>
    </row>
    <row r="5947" spans="2:29">
      <c r="B5947" s="19"/>
      <c r="C5947" s="30"/>
      <c r="D5947" s="19" t="s">
        <v>48</v>
      </c>
      <c r="E5947" s="20" t="s">
        <v>47</v>
      </c>
      <c r="F5947" s="19">
        <v>12</v>
      </c>
      <c r="R5947" s="21">
        <f>G5947+I5947+J5947+K5947-L5947-M5947-N5947-Q5947</f>
        <v>0</v>
      </c>
      <c r="T5947" s="22" t="s">
        <v>38</v>
      </c>
      <c r="Y5947" s="28" t="str">
        <f t="shared" si="3144"/>
        <v/>
      </c>
      <c r="Z5947" s="28" t="str">
        <f t="shared" si="3145"/>
        <v/>
      </c>
      <c r="AA5947" s="28" t="str">
        <f>IF(R5947&lt;S5947+U5947,"期末实有头数应大于等于能繁母畜+种公畜","")</f>
        <v/>
      </c>
      <c r="AB5947" s="28"/>
      <c r="AC5947" s="28" t="str">
        <f>IF(R5947&lt;V5947+W5947,"期末实有头数应大于等于良种+改良种","")</f>
        <v/>
      </c>
    </row>
    <row r="5948" spans="2:29">
      <c r="B5948" s="19"/>
      <c r="C5948" s="30"/>
      <c r="D5948" s="19" t="s">
        <v>49</v>
      </c>
      <c r="E5948" s="20" t="s">
        <v>47</v>
      </c>
      <c r="F5948" s="19">
        <v>13</v>
      </c>
      <c r="R5948" s="21">
        <f>G5948+I5948+J5948+K5948-L5948-M5948-N5948-Q5948</f>
        <v>0</v>
      </c>
      <c r="T5948" s="22" t="s">
        <v>38</v>
      </c>
      <c r="V5948" s="22" t="s">
        <v>38</v>
      </c>
      <c r="W5948" s="22" t="s">
        <v>38</v>
      </c>
      <c r="Y5948" s="28" t="str">
        <f t="shared" si="3144"/>
        <v/>
      </c>
      <c r="Z5948" s="28" t="str">
        <f t="shared" si="3145"/>
        <v/>
      </c>
      <c r="AA5948" s="28" t="str">
        <f>IF(R5948&lt;S5948+U5948,"期末实有头数应大于等于能繁母畜+种公畜","")</f>
        <v/>
      </c>
      <c r="AB5948" s="28"/>
      <c r="AC5948" s="28"/>
    </row>
    <row r="5949" spans="2:29">
      <c r="B5949" s="19"/>
      <c r="C5949" s="30"/>
      <c r="D5949" s="19" t="s">
        <v>50</v>
      </c>
      <c r="E5949" s="20" t="s">
        <v>47</v>
      </c>
      <c r="F5949" s="19">
        <v>14</v>
      </c>
      <c r="H5949" s="22" t="s">
        <v>38</v>
      </c>
      <c r="I5949" s="22" t="s">
        <v>38</v>
      </c>
      <c r="J5949" s="22" t="s">
        <v>38</v>
      </c>
      <c r="K5949" s="22" t="s">
        <v>38</v>
      </c>
      <c r="L5949" s="22" t="s">
        <v>38</v>
      </c>
      <c r="M5949" s="22" t="s">
        <v>38</v>
      </c>
      <c r="N5949" s="22" t="s">
        <v>38</v>
      </c>
      <c r="O5949" s="22" t="s">
        <v>38</v>
      </c>
      <c r="P5949" s="22" t="s">
        <v>38</v>
      </c>
      <c r="Q5949" s="22" t="s">
        <v>38</v>
      </c>
      <c r="R5949" s="24"/>
      <c r="T5949" s="22" t="s">
        <v>38</v>
      </c>
      <c r="U5949" s="22" t="s">
        <v>38</v>
      </c>
      <c r="V5949" s="22" t="s">
        <v>38</v>
      </c>
      <c r="W5949" s="22" t="s">
        <v>38</v>
      </c>
      <c r="Y5949" s="28" t="str">
        <f t="shared" si="3144"/>
        <v/>
      </c>
      <c r="Z5949" s="28"/>
      <c r="AA5949" s="28"/>
      <c r="AB5949" s="28"/>
      <c r="AC5949" s="28"/>
    </row>
    <row r="5950" spans="2:29">
      <c r="B5950" s="19"/>
      <c r="C5950" s="30"/>
      <c r="D5950" s="19" t="s">
        <v>51</v>
      </c>
      <c r="E5950" s="20" t="s">
        <v>47</v>
      </c>
      <c r="F5950" s="19">
        <v>15</v>
      </c>
      <c r="H5950" s="22" t="s">
        <v>38</v>
      </c>
      <c r="I5950" s="22" t="s">
        <v>38</v>
      </c>
      <c r="J5950" s="22" t="s">
        <v>38</v>
      </c>
      <c r="K5950" s="22" t="s">
        <v>38</v>
      </c>
      <c r="L5950" s="22" t="s">
        <v>38</v>
      </c>
      <c r="M5950" s="22" t="s">
        <v>38</v>
      </c>
      <c r="N5950" s="22" t="s">
        <v>38</v>
      </c>
      <c r="O5950" s="22" t="s">
        <v>38</v>
      </c>
      <c r="P5950" s="22" t="s">
        <v>38</v>
      </c>
      <c r="Q5950" s="22" t="s">
        <v>38</v>
      </c>
      <c r="R5950" s="24"/>
      <c r="T5950" s="22" t="s">
        <v>38</v>
      </c>
      <c r="U5950" s="22" t="s">
        <v>38</v>
      </c>
      <c r="V5950" s="22" t="s">
        <v>38</v>
      </c>
      <c r="W5950" s="22" t="s">
        <v>38</v>
      </c>
      <c r="Y5950" s="28" t="str">
        <f t="shared" si="3144"/>
        <v/>
      </c>
      <c r="Z5950" s="28"/>
      <c r="AA5950" s="28"/>
      <c r="AB5950" s="28"/>
      <c r="AC5950" s="28"/>
    </row>
    <row r="5951" spans="2:29">
      <c r="B5951" s="19"/>
      <c r="C5951" s="30"/>
      <c r="D5951" s="19" t="s">
        <v>52</v>
      </c>
      <c r="E5951" s="20" t="s">
        <v>47</v>
      </c>
      <c r="F5951" s="19">
        <v>16</v>
      </c>
      <c r="R5951" s="21">
        <f>G5951+I5951+J5951+K5951-L5951-M5951-N5951-Q5951</f>
        <v>0</v>
      </c>
      <c r="T5951" s="22" t="s">
        <v>38</v>
      </c>
      <c r="Y5951" s="28" t="str">
        <f t="shared" si="3144"/>
        <v/>
      </c>
      <c r="Z5951" s="28" t="str">
        <f>IF(N5951&lt;O5951+P5951,"出卖应大于等于出卖肉畜+出卖仔畜","")</f>
        <v/>
      </c>
      <c r="AA5951" s="28" t="str">
        <f t="shared" ref="AA5951:AA5960" si="3149">IF(R5951&lt;S5951+U5951,"期末实有头数应大于等于能繁母畜+种公畜","")</f>
        <v/>
      </c>
      <c r="AB5951" s="28"/>
      <c r="AC5951" s="28" t="str">
        <f t="shared" ref="AC5951:AC5956" si="3150">IF(R5951&lt;V5951+W5951,"期末实有头数应大于等于良种+改良种","")</f>
        <v/>
      </c>
    </row>
    <row r="5952" spans="2:29">
      <c r="B5952" s="19"/>
      <c r="C5952" s="30"/>
      <c r="D5952" s="19" t="s">
        <v>53</v>
      </c>
      <c r="E5952" s="18" t="s">
        <v>33</v>
      </c>
      <c r="F5952" s="19">
        <v>17</v>
      </c>
      <c r="R5952" s="21">
        <f>G5952+I5952+J5952+K5952-L5952-M5952-N5952-Q5952</f>
        <v>0</v>
      </c>
      <c r="T5952" s="22" t="s">
        <v>38</v>
      </c>
      <c r="Y5952" s="28" t="str">
        <f t="shared" si="3144"/>
        <v/>
      </c>
      <c r="Z5952" s="28" t="str">
        <f>IF(N5952&lt;O5952+P5952,"出卖应大于等于出卖肉畜+出卖仔畜","")</f>
        <v/>
      </c>
      <c r="AA5952" s="28" t="str">
        <f t="shared" si="3149"/>
        <v/>
      </c>
      <c r="AB5952" s="28"/>
      <c r="AC5952" s="28" t="str">
        <f t="shared" si="3150"/>
        <v/>
      </c>
    </row>
    <row r="5953" spans="2:29">
      <c r="B5953" s="18"/>
      <c r="C5953" s="29"/>
      <c r="D5953" s="19" t="s">
        <v>32</v>
      </c>
      <c r="E5953" s="20" t="s">
        <v>33</v>
      </c>
      <c r="F5953" s="19">
        <v>1</v>
      </c>
      <c r="G5953" s="21">
        <f t="shared" ref="G5953:S5953" si="3151">G5954+G5969</f>
        <v>0</v>
      </c>
      <c r="H5953" s="21">
        <f t="shared" si="3151"/>
        <v>0</v>
      </c>
      <c r="I5953" s="21">
        <f t="shared" si="3151"/>
        <v>0</v>
      </c>
      <c r="J5953" s="21">
        <f t="shared" si="3151"/>
        <v>0</v>
      </c>
      <c r="K5953" s="21">
        <f t="shared" si="3151"/>
        <v>0</v>
      </c>
      <c r="L5953" s="21">
        <f t="shared" si="3151"/>
        <v>0</v>
      </c>
      <c r="M5953" s="21">
        <f t="shared" si="3151"/>
        <v>0</v>
      </c>
      <c r="N5953" s="21">
        <f t="shared" si="3151"/>
        <v>0</v>
      </c>
      <c r="O5953" s="21">
        <f t="shared" si="3151"/>
        <v>0</v>
      </c>
      <c r="P5953" s="21">
        <f t="shared" si="3151"/>
        <v>0</v>
      </c>
      <c r="Q5953" s="21">
        <f t="shared" si="3151"/>
        <v>0</v>
      </c>
      <c r="R5953" s="21">
        <f t="shared" si="3151"/>
        <v>0</v>
      </c>
      <c r="S5953" s="21">
        <f t="shared" si="3151"/>
        <v>0</v>
      </c>
      <c r="T5953" s="21">
        <f>T5954</f>
        <v>0</v>
      </c>
      <c r="U5953" s="21">
        <f>U5954+U5969</f>
        <v>0</v>
      </c>
      <c r="V5953" s="21">
        <f>V5954+V5969</f>
        <v>0</v>
      </c>
      <c r="W5953" s="21">
        <f>W5954+W5969</f>
        <v>0</v>
      </c>
      <c r="Y5953" s="28" t="str">
        <f t="shared" si="3144"/>
        <v/>
      </c>
      <c r="Z5953" s="28" t="str">
        <f>IF(N5953&lt;O5953+P5953,"出卖应大于等于出卖肉畜+出卖仔畜","")</f>
        <v/>
      </c>
      <c r="AA5953" s="28" t="str">
        <f t="shared" si="3149"/>
        <v/>
      </c>
      <c r="AB5953" s="28" t="str">
        <f>IF(R5953&lt;T5953,"期末实有头数应大于等于耕役畜","")</f>
        <v/>
      </c>
      <c r="AC5953" s="28" t="str">
        <f t="shared" si="3150"/>
        <v/>
      </c>
    </row>
    <row r="5954" spans="2:29">
      <c r="B5954" s="19"/>
      <c r="C5954" s="30"/>
      <c r="D5954" s="19" t="s">
        <v>34</v>
      </c>
      <c r="E5954" s="20" t="s">
        <v>33</v>
      </c>
      <c r="F5954" s="19">
        <v>2</v>
      </c>
      <c r="G5954" s="21">
        <f t="shared" ref="G5954:S5954" si="3152">G5955+G5963</f>
        <v>0</v>
      </c>
      <c r="H5954" s="21">
        <f t="shared" si="3152"/>
        <v>0</v>
      </c>
      <c r="I5954" s="21">
        <f t="shared" si="3152"/>
        <v>0</v>
      </c>
      <c r="J5954" s="21">
        <f t="shared" si="3152"/>
        <v>0</v>
      </c>
      <c r="K5954" s="21">
        <f t="shared" si="3152"/>
        <v>0</v>
      </c>
      <c r="L5954" s="21">
        <f t="shared" si="3152"/>
        <v>0</v>
      </c>
      <c r="M5954" s="21">
        <f t="shared" si="3152"/>
        <v>0</v>
      </c>
      <c r="N5954" s="21">
        <f t="shared" si="3152"/>
        <v>0</v>
      </c>
      <c r="O5954" s="21">
        <f t="shared" si="3152"/>
        <v>0</v>
      </c>
      <c r="P5954" s="21">
        <f t="shared" si="3152"/>
        <v>0</v>
      </c>
      <c r="Q5954" s="21">
        <f t="shared" si="3152"/>
        <v>0</v>
      </c>
      <c r="R5954" s="21">
        <f t="shared" si="3152"/>
        <v>0</v>
      </c>
      <c r="S5954" s="21">
        <f t="shared" si="3152"/>
        <v>0</v>
      </c>
      <c r="T5954" s="21">
        <f>T5955</f>
        <v>0</v>
      </c>
      <c r="U5954" s="21">
        <f>U5955+U5963</f>
        <v>0</v>
      </c>
      <c r="V5954" s="21">
        <f>V5955+V5963</f>
        <v>0</v>
      </c>
      <c r="W5954" s="21">
        <f>W5955+W5963</f>
        <v>0</v>
      </c>
      <c r="Y5954" s="28" t="str">
        <f t="shared" ref="Y5954:Y5970" si="3153">IF(H5954&lt;I5954,"繁殖仔畜应大于等于成活","")</f>
        <v/>
      </c>
      <c r="Z5954" s="28" t="str">
        <f t="shared" ref="Z5954:Z5965" si="3154">IF(N5954&lt;O5954+P5954,"出卖应大于等于出卖肉畜+出卖仔畜","")</f>
        <v/>
      </c>
      <c r="AA5954" s="28" t="str">
        <f t="shared" si="3149"/>
        <v/>
      </c>
      <c r="AB5954" s="28" t="str">
        <f>IF(R5954&lt;T5954,"期末实有头数应大于等于耕役畜","")</f>
        <v/>
      </c>
      <c r="AC5954" s="28" t="str">
        <f t="shared" si="3150"/>
        <v/>
      </c>
    </row>
    <row r="5955" spans="2:29">
      <c r="B5955" s="19"/>
      <c r="C5955" s="30"/>
      <c r="D5955" s="19" t="s">
        <v>35</v>
      </c>
      <c r="E5955" s="20" t="s">
        <v>33</v>
      </c>
      <c r="F5955" s="19">
        <v>3</v>
      </c>
      <c r="G5955" s="21">
        <f t="shared" ref="G5955:R5955" si="3155">G5956+G5959+G5960+G5961+G5962</f>
        <v>0</v>
      </c>
      <c r="H5955" s="21">
        <f t="shared" si="3155"/>
        <v>0</v>
      </c>
      <c r="I5955" s="21">
        <f t="shared" si="3155"/>
        <v>0</v>
      </c>
      <c r="J5955" s="21">
        <f t="shared" si="3155"/>
        <v>0</v>
      </c>
      <c r="K5955" s="21">
        <f t="shared" si="3155"/>
        <v>0</v>
      </c>
      <c r="L5955" s="21">
        <f t="shared" si="3155"/>
        <v>0</v>
      </c>
      <c r="M5955" s="21">
        <f t="shared" si="3155"/>
        <v>0</v>
      </c>
      <c r="N5955" s="21">
        <f t="shared" si="3155"/>
        <v>0</v>
      </c>
      <c r="O5955" s="21">
        <f t="shared" si="3155"/>
        <v>0</v>
      </c>
      <c r="P5955" s="21">
        <f t="shared" si="3155"/>
        <v>0</v>
      </c>
      <c r="Q5955" s="21">
        <f t="shared" si="3155"/>
        <v>0</v>
      </c>
      <c r="R5955" s="21">
        <f t="shared" si="3155"/>
        <v>0</v>
      </c>
      <c r="S5955" s="21">
        <f>S5956+S5959+S5960+S5962</f>
        <v>0</v>
      </c>
      <c r="T5955" s="21">
        <f>T5956+T5959+T5960+T5961+T5962</f>
        <v>0</v>
      </c>
      <c r="U5955" s="21">
        <f>U5956+U5959+U5960+U5962</f>
        <v>0</v>
      </c>
      <c r="V5955" s="21">
        <f>V5956+V5959+V5960+V5962</f>
        <v>0</v>
      </c>
      <c r="W5955" s="21">
        <f>W5956+W5959+W5960+W5962</f>
        <v>0</v>
      </c>
      <c r="Y5955" s="28" t="str">
        <f t="shared" si="3153"/>
        <v/>
      </c>
      <c r="Z5955" s="28" t="str">
        <f t="shared" si="3154"/>
        <v/>
      </c>
      <c r="AA5955" s="28" t="str">
        <f t="shared" si="3149"/>
        <v/>
      </c>
      <c r="AB5955" s="28" t="str">
        <f>IF(R5955&lt;T5955,"期末实有头数应大于等于耕役畜","")</f>
        <v/>
      </c>
      <c r="AC5955" s="28" t="str">
        <f t="shared" si="3150"/>
        <v/>
      </c>
    </row>
    <row r="5956" spans="2:29">
      <c r="B5956" s="19"/>
      <c r="C5956" s="30"/>
      <c r="D5956" s="19" t="s">
        <v>36</v>
      </c>
      <c r="E5956" s="20" t="s">
        <v>33</v>
      </c>
      <c r="F5956" s="19">
        <v>4</v>
      </c>
      <c r="R5956" s="21">
        <f>G5956+I5956+J5956+K5956-L5956-M5956-N5956-Q5956</f>
        <v>0</v>
      </c>
      <c r="Y5956" s="28" t="str">
        <f t="shared" si="3153"/>
        <v/>
      </c>
      <c r="Z5956" s="28" t="str">
        <f t="shared" si="3154"/>
        <v/>
      </c>
      <c r="AA5956" s="28" t="str">
        <f t="shared" si="3149"/>
        <v/>
      </c>
      <c r="AB5956" s="28" t="str">
        <f>IF(R5956&lt;T5956,"期末实有头数应大于等于耕役畜","")</f>
        <v/>
      </c>
      <c r="AC5956" s="28" t="str">
        <f t="shared" si="3150"/>
        <v/>
      </c>
    </row>
    <row r="5957" spans="2:29">
      <c r="B5957" s="19"/>
      <c r="C5957" s="30"/>
      <c r="D5957" s="19" t="s">
        <v>37</v>
      </c>
      <c r="E5957" s="20" t="s">
        <v>33</v>
      </c>
      <c r="F5957" s="19">
        <v>5</v>
      </c>
      <c r="R5957" s="21">
        <f t="shared" ref="R5957:R5962" si="3156">G5957+I5957+J5957+K5957-L5957-M5957-N5957-Q5957</f>
        <v>0</v>
      </c>
      <c r="T5957" s="22" t="s">
        <v>38</v>
      </c>
      <c r="V5957" s="22" t="s">
        <v>38</v>
      </c>
      <c r="W5957" s="22" t="s">
        <v>38</v>
      </c>
      <c r="Y5957" s="28" t="str">
        <f t="shared" si="3153"/>
        <v/>
      </c>
      <c r="Z5957" s="28" t="str">
        <f t="shared" si="3154"/>
        <v/>
      </c>
      <c r="AA5957" s="28" t="str">
        <f t="shared" si="3149"/>
        <v/>
      </c>
      <c r="AB5957" s="28"/>
      <c r="AC5957" s="28"/>
    </row>
    <row r="5958" spans="2:29">
      <c r="B5958" s="19"/>
      <c r="C5958" s="30"/>
      <c r="D5958" s="19" t="s">
        <v>39</v>
      </c>
      <c r="E5958" s="20" t="s">
        <v>33</v>
      </c>
      <c r="F5958" s="19">
        <v>6</v>
      </c>
      <c r="R5958" s="21">
        <f t="shared" si="3156"/>
        <v>0</v>
      </c>
      <c r="T5958" s="22" t="s">
        <v>38</v>
      </c>
      <c r="V5958" s="22" t="s">
        <v>38</v>
      </c>
      <c r="W5958" s="22" t="s">
        <v>38</v>
      </c>
      <c r="Y5958" s="28" t="str">
        <f t="shared" si="3153"/>
        <v/>
      </c>
      <c r="Z5958" s="28" t="str">
        <f t="shared" si="3154"/>
        <v/>
      </c>
      <c r="AA5958" s="28" t="str">
        <f t="shared" si="3149"/>
        <v/>
      </c>
      <c r="AB5958" s="28"/>
      <c r="AC5958" s="28"/>
    </row>
    <row r="5959" spans="2:29">
      <c r="B5959" s="19"/>
      <c r="C5959" s="30"/>
      <c r="D5959" s="19" t="s">
        <v>40</v>
      </c>
      <c r="E5959" s="20" t="s">
        <v>41</v>
      </c>
      <c r="F5959" s="19">
        <v>7</v>
      </c>
      <c r="R5959" s="21">
        <f t="shared" si="3156"/>
        <v>0</v>
      </c>
      <c r="Y5959" s="28" t="str">
        <f t="shared" si="3153"/>
        <v/>
      </c>
      <c r="Z5959" s="28" t="str">
        <f t="shared" si="3154"/>
        <v/>
      </c>
      <c r="AA5959" s="28" t="str">
        <f t="shared" si="3149"/>
        <v/>
      </c>
      <c r="AB5959" s="28" t="str">
        <f>IF(R5959&lt;T5959,"期末实有头数应大于等于耕役畜","")</f>
        <v/>
      </c>
      <c r="AC5959" s="28" t="str">
        <f>IF(R5959&lt;V5959+W5959,"期末实有头数应大于等于良种+改良种","")</f>
        <v/>
      </c>
    </row>
    <row r="5960" spans="2:29">
      <c r="B5960" s="19"/>
      <c r="C5960" s="30"/>
      <c r="D5960" s="19" t="s">
        <v>42</v>
      </c>
      <c r="E5960" s="20" t="s">
        <v>33</v>
      </c>
      <c r="F5960" s="19">
        <v>8</v>
      </c>
      <c r="R5960" s="21">
        <f t="shared" si="3156"/>
        <v>0</v>
      </c>
      <c r="Y5960" s="28" t="str">
        <f t="shared" si="3153"/>
        <v/>
      </c>
      <c r="Z5960" s="28" t="str">
        <f t="shared" si="3154"/>
        <v/>
      </c>
      <c r="AA5960" s="28" t="str">
        <f t="shared" si="3149"/>
        <v/>
      </c>
      <c r="AB5960" s="28" t="str">
        <f>IF(R5960&lt;T5960,"期末实有头数应大于等于耕役畜","")</f>
        <v/>
      </c>
      <c r="AC5960" s="28" t="str">
        <f>IF(R5960&lt;V5960+W5960,"期末实有头数应大于等于良种+改良种","")</f>
        <v/>
      </c>
    </row>
    <row r="5961" spans="2:29">
      <c r="B5961" s="19"/>
      <c r="C5961" s="30"/>
      <c r="D5961" s="19" t="s">
        <v>43</v>
      </c>
      <c r="E5961" s="20" t="s">
        <v>33</v>
      </c>
      <c r="F5961" s="19">
        <v>9</v>
      </c>
      <c r="R5961" s="21">
        <f t="shared" si="3156"/>
        <v>0</v>
      </c>
      <c r="S5961" s="22" t="s">
        <v>38</v>
      </c>
      <c r="U5961" s="22" t="s">
        <v>38</v>
      </c>
      <c r="V5961" s="22" t="s">
        <v>38</v>
      </c>
      <c r="W5961" s="22" t="s">
        <v>38</v>
      </c>
      <c r="Y5961" s="28" t="str">
        <f t="shared" si="3153"/>
        <v/>
      </c>
      <c r="Z5961" s="28" t="str">
        <f t="shared" si="3154"/>
        <v/>
      </c>
      <c r="AA5961" s="28"/>
      <c r="AB5961" s="28" t="str">
        <f>IF(R5961&lt;T5961,"期末实有头数应大于等于耕役畜","")</f>
        <v/>
      </c>
      <c r="AC5961" s="28"/>
    </row>
    <row r="5962" spans="2:29">
      <c r="B5962" s="19"/>
      <c r="C5962" s="30"/>
      <c r="D5962" s="19" t="s">
        <v>44</v>
      </c>
      <c r="E5962" s="20" t="s">
        <v>45</v>
      </c>
      <c r="F5962" s="19">
        <v>10</v>
      </c>
      <c r="R5962" s="21">
        <f t="shared" si="3156"/>
        <v>0</v>
      </c>
      <c r="Y5962" s="28" t="str">
        <f t="shared" si="3153"/>
        <v/>
      </c>
      <c r="Z5962" s="28" t="str">
        <f t="shared" si="3154"/>
        <v/>
      </c>
      <c r="AA5962" s="28" t="str">
        <f>IF(R5962&lt;S5962+U5962,"期末实有头数应大于等于能繁母畜+种公畜","")</f>
        <v/>
      </c>
      <c r="AB5962" s="28" t="str">
        <f>IF(R5962&lt;T5962,"期末实有头数应大于等于耕役畜","")</f>
        <v/>
      </c>
      <c r="AC5962" s="28" t="str">
        <f>IF(R5962&lt;V5962+W5962,"期末实有头数应大于等于良种+改良种","")</f>
        <v/>
      </c>
    </row>
    <row r="5963" spans="2:29">
      <c r="B5963" s="19"/>
      <c r="C5963" s="30"/>
      <c r="D5963" s="19" t="s">
        <v>46</v>
      </c>
      <c r="E5963" s="20" t="s">
        <v>47</v>
      </c>
      <c r="F5963" s="19">
        <v>11</v>
      </c>
      <c r="G5963" s="21">
        <f t="shared" ref="G5963:S5963" si="3157">G5964+G5968</f>
        <v>0</v>
      </c>
      <c r="H5963" s="21">
        <f t="shared" si="3157"/>
        <v>0</v>
      </c>
      <c r="I5963" s="21">
        <f t="shared" si="3157"/>
        <v>0</v>
      </c>
      <c r="J5963" s="21">
        <f t="shared" si="3157"/>
        <v>0</v>
      </c>
      <c r="K5963" s="21">
        <f t="shared" si="3157"/>
        <v>0</v>
      </c>
      <c r="L5963" s="21">
        <f t="shared" si="3157"/>
        <v>0</v>
      </c>
      <c r="M5963" s="21">
        <f t="shared" si="3157"/>
        <v>0</v>
      </c>
      <c r="N5963" s="21">
        <f t="shared" si="3157"/>
        <v>0</v>
      </c>
      <c r="O5963" s="21">
        <f t="shared" si="3157"/>
        <v>0</v>
      </c>
      <c r="P5963" s="21">
        <f t="shared" si="3157"/>
        <v>0</v>
      </c>
      <c r="Q5963" s="21">
        <f t="shared" si="3157"/>
        <v>0</v>
      </c>
      <c r="R5963" s="23">
        <f t="shared" si="3157"/>
        <v>0</v>
      </c>
      <c r="S5963" s="21">
        <f t="shared" si="3157"/>
        <v>0</v>
      </c>
      <c r="T5963" s="22" t="s">
        <v>38</v>
      </c>
      <c r="U5963" s="21">
        <f>U5964+U5968</f>
        <v>0</v>
      </c>
      <c r="V5963" s="21">
        <f>V5964+V5968</f>
        <v>0</v>
      </c>
      <c r="W5963" s="21">
        <f>W5964+W5968</f>
        <v>0</v>
      </c>
      <c r="Y5963" s="28" t="str">
        <f t="shared" si="3153"/>
        <v/>
      </c>
      <c r="Z5963" s="28" t="str">
        <f t="shared" si="3154"/>
        <v/>
      </c>
      <c r="AA5963" s="28" t="str">
        <f>IF(R5963&lt;S5963+U5963,"期末实有头数应大于等于能繁母畜+种公畜","")</f>
        <v/>
      </c>
      <c r="AB5963" s="28"/>
      <c r="AC5963" s="28" t="str">
        <f>IF(R5963&lt;V5963+W5963,"期末实有头数应大于等于良种+改良种","")</f>
        <v/>
      </c>
    </row>
    <row r="5964" spans="2:29">
      <c r="B5964" s="19"/>
      <c r="C5964" s="30"/>
      <c r="D5964" s="19" t="s">
        <v>48</v>
      </c>
      <c r="E5964" s="20" t="s">
        <v>47</v>
      </c>
      <c r="F5964" s="19">
        <v>12</v>
      </c>
      <c r="R5964" s="21">
        <f>G5964+I5964+J5964+K5964-L5964-M5964-N5964-Q5964</f>
        <v>0</v>
      </c>
      <c r="T5964" s="22" t="s">
        <v>38</v>
      </c>
      <c r="Y5964" s="28" t="str">
        <f t="shared" si="3153"/>
        <v/>
      </c>
      <c r="Z5964" s="28" t="str">
        <f t="shared" si="3154"/>
        <v/>
      </c>
      <c r="AA5964" s="28" t="str">
        <f>IF(R5964&lt;S5964+U5964,"期末实有头数应大于等于能繁母畜+种公畜","")</f>
        <v/>
      </c>
      <c r="AB5964" s="28"/>
      <c r="AC5964" s="28" t="str">
        <f>IF(R5964&lt;V5964+W5964,"期末实有头数应大于等于良种+改良种","")</f>
        <v/>
      </c>
    </row>
    <row r="5965" spans="2:29">
      <c r="B5965" s="19"/>
      <c r="C5965" s="30"/>
      <c r="D5965" s="19" t="s">
        <v>49</v>
      </c>
      <c r="E5965" s="20" t="s">
        <v>47</v>
      </c>
      <c r="F5965" s="19">
        <v>13</v>
      </c>
      <c r="R5965" s="21">
        <f>G5965+I5965+J5965+K5965-L5965-M5965-N5965-Q5965</f>
        <v>0</v>
      </c>
      <c r="T5965" s="22" t="s">
        <v>38</v>
      </c>
      <c r="V5965" s="22" t="s">
        <v>38</v>
      </c>
      <c r="W5965" s="22" t="s">
        <v>38</v>
      </c>
      <c r="Y5965" s="28" t="str">
        <f t="shared" si="3153"/>
        <v/>
      </c>
      <c r="Z5965" s="28" t="str">
        <f t="shared" si="3154"/>
        <v/>
      </c>
      <c r="AA5965" s="28" t="str">
        <f>IF(R5965&lt;S5965+U5965,"期末实有头数应大于等于能繁母畜+种公畜","")</f>
        <v/>
      </c>
      <c r="AB5965" s="28"/>
      <c r="AC5965" s="28"/>
    </row>
    <row r="5966" spans="2:29">
      <c r="B5966" s="19"/>
      <c r="C5966" s="30"/>
      <c r="D5966" s="19" t="s">
        <v>50</v>
      </c>
      <c r="E5966" s="20" t="s">
        <v>47</v>
      </c>
      <c r="F5966" s="19">
        <v>14</v>
      </c>
      <c r="H5966" s="22" t="s">
        <v>38</v>
      </c>
      <c r="I5966" s="22" t="s">
        <v>38</v>
      </c>
      <c r="J5966" s="22" t="s">
        <v>38</v>
      </c>
      <c r="K5966" s="22" t="s">
        <v>38</v>
      </c>
      <c r="L5966" s="22" t="s">
        <v>38</v>
      </c>
      <c r="M5966" s="22" t="s">
        <v>38</v>
      </c>
      <c r="N5966" s="22" t="s">
        <v>38</v>
      </c>
      <c r="O5966" s="22" t="s">
        <v>38</v>
      </c>
      <c r="P5966" s="22" t="s">
        <v>38</v>
      </c>
      <c r="Q5966" s="22" t="s">
        <v>38</v>
      </c>
      <c r="R5966" s="24"/>
      <c r="T5966" s="22" t="s">
        <v>38</v>
      </c>
      <c r="U5966" s="22" t="s">
        <v>38</v>
      </c>
      <c r="V5966" s="22" t="s">
        <v>38</v>
      </c>
      <c r="W5966" s="22" t="s">
        <v>38</v>
      </c>
      <c r="Y5966" s="28" t="str">
        <f t="shared" si="3153"/>
        <v/>
      </c>
      <c r="Z5966" s="28"/>
      <c r="AA5966" s="28"/>
      <c r="AB5966" s="28"/>
      <c r="AC5966" s="28"/>
    </row>
    <row r="5967" spans="2:29">
      <c r="B5967" s="19"/>
      <c r="C5967" s="30"/>
      <c r="D5967" s="19" t="s">
        <v>51</v>
      </c>
      <c r="E5967" s="20" t="s">
        <v>47</v>
      </c>
      <c r="F5967" s="19">
        <v>15</v>
      </c>
      <c r="H5967" s="22" t="s">
        <v>38</v>
      </c>
      <c r="I5967" s="22" t="s">
        <v>38</v>
      </c>
      <c r="J5967" s="22" t="s">
        <v>38</v>
      </c>
      <c r="K5967" s="22" t="s">
        <v>38</v>
      </c>
      <c r="L5967" s="22" t="s">
        <v>38</v>
      </c>
      <c r="M5967" s="22" t="s">
        <v>38</v>
      </c>
      <c r="N5967" s="22" t="s">
        <v>38</v>
      </c>
      <c r="O5967" s="22" t="s">
        <v>38</v>
      </c>
      <c r="P5967" s="22" t="s">
        <v>38</v>
      </c>
      <c r="Q5967" s="22" t="s">
        <v>38</v>
      </c>
      <c r="R5967" s="24"/>
      <c r="T5967" s="22" t="s">
        <v>38</v>
      </c>
      <c r="U5967" s="22" t="s">
        <v>38</v>
      </c>
      <c r="V5967" s="22" t="s">
        <v>38</v>
      </c>
      <c r="W5967" s="22" t="s">
        <v>38</v>
      </c>
      <c r="Y5967" s="28" t="str">
        <f t="shared" si="3153"/>
        <v/>
      </c>
      <c r="Z5967" s="28"/>
      <c r="AA5967" s="28"/>
      <c r="AB5967" s="28"/>
      <c r="AC5967" s="28"/>
    </row>
    <row r="5968" spans="2:29">
      <c r="B5968" s="19"/>
      <c r="C5968" s="30"/>
      <c r="D5968" s="19" t="s">
        <v>52</v>
      </c>
      <c r="E5968" s="20" t="s">
        <v>47</v>
      </c>
      <c r="F5968" s="19">
        <v>16</v>
      </c>
      <c r="R5968" s="21">
        <f>G5968+I5968+J5968+K5968-L5968-M5968-N5968-Q5968</f>
        <v>0</v>
      </c>
      <c r="T5968" s="22" t="s">
        <v>38</v>
      </c>
      <c r="Y5968" s="28" t="str">
        <f t="shared" si="3153"/>
        <v/>
      </c>
      <c r="Z5968" s="28" t="str">
        <f>IF(N5968&lt;O5968+P5968,"出卖应大于等于出卖肉畜+出卖仔畜","")</f>
        <v/>
      </c>
      <c r="AA5968" s="28" t="str">
        <f t="shared" ref="AA5968:AA5977" si="3158">IF(R5968&lt;S5968+U5968,"期末实有头数应大于等于能繁母畜+种公畜","")</f>
        <v/>
      </c>
      <c r="AB5968" s="28"/>
      <c r="AC5968" s="28" t="str">
        <f t="shared" ref="AC5968:AC5973" si="3159">IF(R5968&lt;V5968+W5968,"期末实有头数应大于等于良种+改良种","")</f>
        <v/>
      </c>
    </row>
    <row r="5969" spans="2:29">
      <c r="B5969" s="19"/>
      <c r="C5969" s="30"/>
      <c r="D5969" s="19" t="s">
        <v>53</v>
      </c>
      <c r="E5969" s="18" t="s">
        <v>33</v>
      </c>
      <c r="F5969" s="19">
        <v>17</v>
      </c>
      <c r="R5969" s="21">
        <f>G5969+I5969+J5969+K5969-L5969-M5969-N5969-Q5969</f>
        <v>0</v>
      </c>
      <c r="T5969" s="22" t="s">
        <v>38</v>
      </c>
      <c r="Y5969" s="28" t="str">
        <f t="shared" si="3153"/>
        <v/>
      </c>
      <c r="Z5969" s="28" t="str">
        <f>IF(N5969&lt;O5969+P5969,"出卖应大于等于出卖肉畜+出卖仔畜","")</f>
        <v/>
      </c>
      <c r="AA5969" s="28" t="str">
        <f t="shared" si="3158"/>
        <v/>
      </c>
      <c r="AB5969" s="28"/>
      <c r="AC5969" s="28" t="str">
        <f t="shared" si="3159"/>
        <v/>
      </c>
    </row>
    <row r="5970" spans="2:29">
      <c r="B5970" s="18"/>
      <c r="C5970" s="29"/>
      <c r="D5970" s="19" t="s">
        <v>32</v>
      </c>
      <c r="E5970" s="20" t="s">
        <v>33</v>
      </c>
      <c r="F5970" s="19">
        <v>1</v>
      </c>
      <c r="G5970" s="21">
        <f t="shared" ref="G5970:S5970" si="3160">G5971+G5986</f>
        <v>0</v>
      </c>
      <c r="H5970" s="21">
        <f t="shared" si="3160"/>
        <v>0</v>
      </c>
      <c r="I5970" s="21">
        <f t="shared" si="3160"/>
        <v>0</v>
      </c>
      <c r="J5970" s="21">
        <f t="shared" si="3160"/>
        <v>0</v>
      </c>
      <c r="K5970" s="21">
        <f t="shared" si="3160"/>
        <v>0</v>
      </c>
      <c r="L5970" s="21">
        <f t="shared" si="3160"/>
        <v>0</v>
      </c>
      <c r="M5970" s="21">
        <f t="shared" si="3160"/>
        <v>0</v>
      </c>
      <c r="N5970" s="21">
        <f t="shared" si="3160"/>
        <v>0</v>
      </c>
      <c r="O5970" s="21">
        <f t="shared" si="3160"/>
        <v>0</v>
      </c>
      <c r="P5970" s="21">
        <f t="shared" si="3160"/>
        <v>0</v>
      </c>
      <c r="Q5970" s="21">
        <f t="shared" si="3160"/>
        <v>0</v>
      </c>
      <c r="R5970" s="21">
        <f t="shared" si="3160"/>
        <v>0</v>
      </c>
      <c r="S5970" s="21">
        <f t="shared" si="3160"/>
        <v>0</v>
      </c>
      <c r="T5970" s="21">
        <f>T5971</f>
        <v>0</v>
      </c>
      <c r="U5970" s="21">
        <f>U5971+U5986</f>
        <v>0</v>
      </c>
      <c r="V5970" s="21">
        <f>V5971+V5986</f>
        <v>0</v>
      </c>
      <c r="W5970" s="21">
        <f>W5971+W5986</f>
        <v>0</v>
      </c>
      <c r="Y5970" s="28" t="str">
        <f t="shared" si="3153"/>
        <v/>
      </c>
      <c r="Z5970" s="28" t="str">
        <f>IF(N5970&lt;O5970+P5970,"出卖应大于等于出卖肉畜+出卖仔畜","")</f>
        <v/>
      </c>
      <c r="AA5970" s="28" t="str">
        <f t="shared" si="3158"/>
        <v/>
      </c>
      <c r="AB5970" s="28" t="str">
        <f>IF(R5970&lt;T5970,"期末实有头数应大于等于耕役畜","")</f>
        <v/>
      </c>
      <c r="AC5970" s="28" t="str">
        <f t="shared" si="3159"/>
        <v/>
      </c>
    </row>
    <row r="5971" spans="2:29">
      <c r="B5971" s="19"/>
      <c r="C5971" s="30"/>
      <c r="D5971" s="19" t="s">
        <v>34</v>
      </c>
      <c r="E5971" s="20" t="s">
        <v>33</v>
      </c>
      <c r="F5971" s="19">
        <v>2</v>
      </c>
      <c r="G5971" s="21">
        <f t="shared" ref="G5971:S5971" si="3161">G5972+G5980</f>
        <v>0</v>
      </c>
      <c r="H5971" s="21">
        <f t="shared" si="3161"/>
        <v>0</v>
      </c>
      <c r="I5971" s="21">
        <f t="shared" si="3161"/>
        <v>0</v>
      </c>
      <c r="J5971" s="21">
        <f t="shared" si="3161"/>
        <v>0</v>
      </c>
      <c r="K5971" s="21">
        <f t="shared" si="3161"/>
        <v>0</v>
      </c>
      <c r="L5971" s="21">
        <f t="shared" si="3161"/>
        <v>0</v>
      </c>
      <c r="M5971" s="21">
        <f t="shared" si="3161"/>
        <v>0</v>
      </c>
      <c r="N5971" s="21">
        <f t="shared" si="3161"/>
        <v>0</v>
      </c>
      <c r="O5971" s="21">
        <f t="shared" si="3161"/>
        <v>0</v>
      </c>
      <c r="P5971" s="21">
        <f t="shared" si="3161"/>
        <v>0</v>
      </c>
      <c r="Q5971" s="21">
        <f t="shared" si="3161"/>
        <v>0</v>
      </c>
      <c r="R5971" s="21">
        <f t="shared" si="3161"/>
        <v>0</v>
      </c>
      <c r="S5971" s="21">
        <f t="shared" si="3161"/>
        <v>0</v>
      </c>
      <c r="T5971" s="21">
        <f>T5972</f>
        <v>0</v>
      </c>
      <c r="U5971" s="21">
        <f>U5972+U5980</f>
        <v>0</v>
      </c>
      <c r="V5971" s="21">
        <f>V5972+V5980</f>
        <v>0</v>
      </c>
      <c r="W5971" s="21">
        <f>W5972+W5980</f>
        <v>0</v>
      </c>
      <c r="Y5971" s="28" t="str">
        <f t="shared" ref="Y5971:Y5987" si="3162">IF(H5971&lt;I5971,"繁殖仔畜应大于等于成活","")</f>
        <v/>
      </c>
      <c r="Z5971" s="28" t="str">
        <f t="shared" ref="Z5971:Z5982" si="3163">IF(N5971&lt;O5971+P5971,"出卖应大于等于出卖肉畜+出卖仔畜","")</f>
        <v/>
      </c>
      <c r="AA5971" s="28" t="str">
        <f t="shared" si="3158"/>
        <v/>
      </c>
      <c r="AB5971" s="28" t="str">
        <f>IF(R5971&lt;T5971,"期末实有头数应大于等于耕役畜","")</f>
        <v/>
      </c>
      <c r="AC5971" s="28" t="str">
        <f t="shared" si="3159"/>
        <v/>
      </c>
    </row>
    <row r="5972" spans="2:29">
      <c r="B5972" s="19"/>
      <c r="C5972" s="30"/>
      <c r="D5972" s="19" t="s">
        <v>35</v>
      </c>
      <c r="E5972" s="20" t="s">
        <v>33</v>
      </c>
      <c r="F5972" s="19">
        <v>3</v>
      </c>
      <c r="G5972" s="21">
        <f t="shared" ref="G5972:R5972" si="3164">G5973+G5976+G5977+G5978+G5979</f>
        <v>0</v>
      </c>
      <c r="H5972" s="21">
        <f t="shared" si="3164"/>
        <v>0</v>
      </c>
      <c r="I5972" s="21">
        <f t="shared" si="3164"/>
        <v>0</v>
      </c>
      <c r="J5972" s="21">
        <f t="shared" si="3164"/>
        <v>0</v>
      </c>
      <c r="K5972" s="21">
        <f t="shared" si="3164"/>
        <v>0</v>
      </c>
      <c r="L5972" s="21">
        <f t="shared" si="3164"/>
        <v>0</v>
      </c>
      <c r="M5972" s="21">
        <f t="shared" si="3164"/>
        <v>0</v>
      </c>
      <c r="N5972" s="21">
        <f t="shared" si="3164"/>
        <v>0</v>
      </c>
      <c r="O5972" s="21">
        <f t="shared" si="3164"/>
        <v>0</v>
      </c>
      <c r="P5972" s="21">
        <f t="shared" si="3164"/>
        <v>0</v>
      </c>
      <c r="Q5972" s="21">
        <f t="shared" si="3164"/>
        <v>0</v>
      </c>
      <c r="R5972" s="21">
        <f t="shared" si="3164"/>
        <v>0</v>
      </c>
      <c r="S5972" s="21">
        <f>S5973+S5976+S5977+S5979</f>
        <v>0</v>
      </c>
      <c r="T5972" s="21">
        <f>T5973+T5976+T5977+T5978+T5979</f>
        <v>0</v>
      </c>
      <c r="U5972" s="21">
        <f>U5973+U5976+U5977+U5979</f>
        <v>0</v>
      </c>
      <c r="V5972" s="21">
        <f>V5973+V5976+V5977+V5979</f>
        <v>0</v>
      </c>
      <c r="W5972" s="21">
        <f>W5973+W5976+W5977+W5979</f>
        <v>0</v>
      </c>
      <c r="Y5972" s="28" t="str">
        <f t="shared" si="3162"/>
        <v/>
      </c>
      <c r="Z5972" s="28" t="str">
        <f t="shared" si="3163"/>
        <v/>
      </c>
      <c r="AA5972" s="28" t="str">
        <f t="shared" si="3158"/>
        <v/>
      </c>
      <c r="AB5972" s="28" t="str">
        <f>IF(R5972&lt;T5972,"期末实有头数应大于等于耕役畜","")</f>
        <v/>
      </c>
      <c r="AC5972" s="28" t="str">
        <f t="shared" si="3159"/>
        <v/>
      </c>
    </row>
    <row r="5973" spans="2:29">
      <c r="B5973" s="19"/>
      <c r="C5973" s="30"/>
      <c r="D5973" s="19" t="s">
        <v>36</v>
      </c>
      <c r="E5973" s="20" t="s">
        <v>33</v>
      </c>
      <c r="F5973" s="19">
        <v>4</v>
      </c>
      <c r="R5973" s="21">
        <f>G5973+I5973+J5973+K5973-L5973-M5973-N5973-Q5973</f>
        <v>0</v>
      </c>
      <c r="Y5973" s="28" t="str">
        <f t="shared" si="3162"/>
        <v/>
      </c>
      <c r="Z5973" s="28" t="str">
        <f t="shared" si="3163"/>
        <v/>
      </c>
      <c r="AA5973" s="28" t="str">
        <f t="shared" si="3158"/>
        <v/>
      </c>
      <c r="AB5973" s="28" t="str">
        <f>IF(R5973&lt;T5973,"期末实有头数应大于等于耕役畜","")</f>
        <v/>
      </c>
      <c r="AC5973" s="28" t="str">
        <f t="shared" si="3159"/>
        <v/>
      </c>
    </row>
    <row r="5974" spans="2:29">
      <c r="B5974" s="19"/>
      <c r="C5974" s="30"/>
      <c r="D5974" s="19" t="s">
        <v>37</v>
      </c>
      <c r="E5974" s="20" t="s">
        <v>33</v>
      </c>
      <c r="F5974" s="19">
        <v>5</v>
      </c>
      <c r="R5974" s="21">
        <f t="shared" ref="R5974:R5979" si="3165">G5974+I5974+J5974+K5974-L5974-M5974-N5974-Q5974</f>
        <v>0</v>
      </c>
      <c r="T5974" s="22" t="s">
        <v>38</v>
      </c>
      <c r="V5974" s="22" t="s">
        <v>38</v>
      </c>
      <c r="W5974" s="22" t="s">
        <v>38</v>
      </c>
      <c r="Y5974" s="28" t="str">
        <f t="shared" si="3162"/>
        <v/>
      </c>
      <c r="Z5974" s="28" t="str">
        <f t="shared" si="3163"/>
        <v/>
      </c>
      <c r="AA5974" s="28" t="str">
        <f t="shared" si="3158"/>
        <v/>
      </c>
      <c r="AB5974" s="28"/>
      <c r="AC5974" s="28"/>
    </row>
    <row r="5975" spans="2:29">
      <c r="B5975" s="19"/>
      <c r="C5975" s="30"/>
      <c r="D5975" s="19" t="s">
        <v>39</v>
      </c>
      <c r="E5975" s="20" t="s">
        <v>33</v>
      </c>
      <c r="F5975" s="19">
        <v>6</v>
      </c>
      <c r="R5975" s="21">
        <f t="shared" si="3165"/>
        <v>0</v>
      </c>
      <c r="T5975" s="22" t="s">
        <v>38</v>
      </c>
      <c r="V5975" s="22" t="s">
        <v>38</v>
      </c>
      <c r="W5975" s="22" t="s">
        <v>38</v>
      </c>
      <c r="Y5975" s="28" t="str">
        <f t="shared" si="3162"/>
        <v/>
      </c>
      <c r="Z5975" s="28" t="str">
        <f t="shared" si="3163"/>
        <v/>
      </c>
      <c r="AA5975" s="28" t="str">
        <f t="shared" si="3158"/>
        <v/>
      </c>
      <c r="AB5975" s="28"/>
      <c r="AC5975" s="28"/>
    </row>
    <row r="5976" spans="2:29">
      <c r="B5976" s="19"/>
      <c r="C5976" s="30"/>
      <c r="D5976" s="19" t="s">
        <v>40</v>
      </c>
      <c r="E5976" s="20" t="s">
        <v>41</v>
      </c>
      <c r="F5976" s="19">
        <v>7</v>
      </c>
      <c r="R5976" s="21">
        <f t="shared" si="3165"/>
        <v>0</v>
      </c>
      <c r="Y5976" s="28" t="str">
        <f t="shared" si="3162"/>
        <v/>
      </c>
      <c r="Z5976" s="28" t="str">
        <f t="shared" si="3163"/>
        <v/>
      </c>
      <c r="AA5976" s="28" t="str">
        <f t="shared" si="3158"/>
        <v/>
      </c>
      <c r="AB5976" s="28" t="str">
        <f>IF(R5976&lt;T5976,"期末实有头数应大于等于耕役畜","")</f>
        <v/>
      </c>
      <c r="AC5976" s="28" t="str">
        <f>IF(R5976&lt;V5976+W5976,"期末实有头数应大于等于良种+改良种","")</f>
        <v/>
      </c>
    </row>
    <row r="5977" spans="2:29">
      <c r="B5977" s="19"/>
      <c r="C5977" s="30"/>
      <c r="D5977" s="19" t="s">
        <v>42</v>
      </c>
      <c r="E5977" s="20" t="s">
        <v>33</v>
      </c>
      <c r="F5977" s="19">
        <v>8</v>
      </c>
      <c r="R5977" s="21">
        <f t="shared" si="3165"/>
        <v>0</v>
      </c>
      <c r="Y5977" s="28" t="str">
        <f t="shared" si="3162"/>
        <v/>
      </c>
      <c r="Z5977" s="28" t="str">
        <f t="shared" si="3163"/>
        <v/>
      </c>
      <c r="AA5977" s="28" t="str">
        <f t="shared" si="3158"/>
        <v/>
      </c>
      <c r="AB5977" s="28" t="str">
        <f>IF(R5977&lt;T5977,"期末实有头数应大于等于耕役畜","")</f>
        <v/>
      </c>
      <c r="AC5977" s="28" t="str">
        <f>IF(R5977&lt;V5977+W5977,"期末实有头数应大于等于良种+改良种","")</f>
        <v/>
      </c>
    </row>
    <row r="5978" spans="2:29">
      <c r="B5978" s="19"/>
      <c r="C5978" s="30"/>
      <c r="D5978" s="19" t="s">
        <v>43</v>
      </c>
      <c r="E5978" s="20" t="s">
        <v>33</v>
      </c>
      <c r="F5978" s="19">
        <v>9</v>
      </c>
      <c r="R5978" s="21">
        <f t="shared" si="3165"/>
        <v>0</v>
      </c>
      <c r="S5978" s="22" t="s">
        <v>38</v>
      </c>
      <c r="U5978" s="22" t="s">
        <v>38</v>
      </c>
      <c r="V5978" s="22" t="s">
        <v>38</v>
      </c>
      <c r="W5978" s="22" t="s">
        <v>38</v>
      </c>
      <c r="Y5978" s="28" t="str">
        <f t="shared" si="3162"/>
        <v/>
      </c>
      <c r="Z5978" s="28" t="str">
        <f t="shared" si="3163"/>
        <v/>
      </c>
      <c r="AA5978" s="28"/>
      <c r="AB5978" s="28" t="str">
        <f>IF(R5978&lt;T5978,"期末实有头数应大于等于耕役畜","")</f>
        <v/>
      </c>
      <c r="AC5978" s="28"/>
    </row>
    <row r="5979" spans="2:29">
      <c r="B5979" s="19"/>
      <c r="C5979" s="30"/>
      <c r="D5979" s="19" t="s">
        <v>44</v>
      </c>
      <c r="E5979" s="20" t="s">
        <v>45</v>
      </c>
      <c r="F5979" s="19">
        <v>10</v>
      </c>
      <c r="R5979" s="21">
        <f t="shared" si="3165"/>
        <v>0</v>
      </c>
      <c r="Y5979" s="28" t="str">
        <f t="shared" si="3162"/>
        <v/>
      </c>
      <c r="Z5979" s="28" t="str">
        <f t="shared" si="3163"/>
        <v/>
      </c>
      <c r="AA5979" s="28" t="str">
        <f>IF(R5979&lt;S5979+U5979,"期末实有头数应大于等于能繁母畜+种公畜","")</f>
        <v/>
      </c>
      <c r="AB5979" s="28" t="str">
        <f>IF(R5979&lt;T5979,"期末实有头数应大于等于耕役畜","")</f>
        <v/>
      </c>
      <c r="AC5979" s="28" t="str">
        <f>IF(R5979&lt;V5979+W5979,"期末实有头数应大于等于良种+改良种","")</f>
        <v/>
      </c>
    </row>
    <row r="5980" spans="2:29">
      <c r="B5980" s="19"/>
      <c r="C5980" s="30"/>
      <c r="D5980" s="19" t="s">
        <v>46</v>
      </c>
      <c r="E5980" s="20" t="s">
        <v>47</v>
      </c>
      <c r="F5980" s="19">
        <v>11</v>
      </c>
      <c r="G5980" s="21">
        <f t="shared" ref="G5980:S5980" si="3166">G5981+G5985</f>
        <v>0</v>
      </c>
      <c r="H5980" s="21">
        <f t="shared" si="3166"/>
        <v>0</v>
      </c>
      <c r="I5980" s="21">
        <f t="shared" si="3166"/>
        <v>0</v>
      </c>
      <c r="J5980" s="21">
        <f t="shared" si="3166"/>
        <v>0</v>
      </c>
      <c r="K5980" s="21">
        <f t="shared" si="3166"/>
        <v>0</v>
      </c>
      <c r="L5980" s="21">
        <f t="shared" si="3166"/>
        <v>0</v>
      </c>
      <c r="M5980" s="21">
        <f t="shared" si="3166"/>
        <v>0</v>
      </c>
      <c r="N5980" s="21">
        <f t="shared" si="3166"/>
        <v>0</v>
      </c>
      <c r="O5980" s="21">
        <f t="shared" si="3166"/>
        <v>0</v>
      </c>
      <c r="P5980" s="21">
        <f t="shared" si="3166"/>
        <v>0</v>
      </c>
      <c r="Q5980" s="21">
        <f t="shared" si="3166"/>
        <v>0</v>
      </c>
      <c r="R5980" s="23">
        <f t="shared" si="3166"/>
        <v>0</v>
      </c>
      <c r="S5980" s="21">
        <f t="shared" si="3166"/>
        <v>0</v>
      </c>
      <c r="T5980" s="22" t="s">
        <v>38</v>
      </c>
      <c r="U5980" s="21">
        <f>U5981+U5985</f>
        <v>0</v>
      </c>
      <c r="V5980" s="21">
        <f>V5981+V5985</f>
        <v>0</v>
      </c>
      <c r="W5980" s="21">
        <f>W5981+W5985</f>
        <v>0</v>
      </c>
      <c r="Y5980" s="28" t="str">
        <f t="shared" si="3162"/>
        <v/>
      </c>
      <c r="Z5980" s="28" t="str">
        <f t="shared" si="3163"/>
        <v/>
      </c>
      <c r="AA5980" s="28" t="str">
        <f>IF(R5980&lt;S5980+U5980,"期末实有头数应大于等于能繁母畜+种公畜","")</f>
        <v/>
      </c>
      <c r="AB5980" s="28"/>
      <c r="AC5980" s="28" t="str">
        <f>IF(R5980&lt;V5980+W5980,"期末实有头数应大于等于良种+改良种","")</f>
        <v/>
      </c>
    </row>
    <row r="5981" spans="2:29">
      <c r="B5981" s="19"/>
      <c r="C5981" s="30"/>
      <c r="D5981" s="19" t="s">
        <v>48</v>
      </c>
      <c r="E5981" s="20" t="s">
        <v>47</v>
      </c>
      <c r="F5981" s="19">
        <v>12</v>
      </c>
      <c r="R5981" s="21">
        <f>G5981+I5981+J5981+K5981-L5981-M5981-N5981-Q5981</f>
        <v>0</v>
      </c>
      <c r="T5981" s="22" t="s">
        <v>38</v>
      </c>
      <c r="Y5981" s="28" t="str">
        <f t="shared" si="3162"/>
        <v/>
      </c>
      <c r="Z5981" s="28" t="str">
        <f t="shared" si="3163"/>
        <v/>
      </c>
      <c r="AA5981" s="28" t="str">
        <f>IF(R5981&lt;S5981+U5981,"期末实有头数应大于等于能繁母畜+种公畜","")</f>
        <v/>
      </c>
      <c r="AB5981" s="28"/>
      <c r="AC5981" s="28" t="str">
        <f>IF(R5981&lt;V5981+W5981,"期末实有头数应大于等于良种+改良种","")</f>
        <v/>
      </c>
    </row>
    <row r="5982" spans="2:29">
      <c r="B5982" s="19"/>
      <c r="C5982" s="30"/>
      <c r="D5982" s="19" t="s">
        <v>49</v>
      </c>
      <c r="E5982" s="20" t="s">
        <v>47</v>
      </c>
      <c r="F5982" s="19">
        <v>13</v>
      </c>
      <c r="R5982" s="21">
        <f>G5982+I5982+J5982+K5982-L5982-M5982-N5982-Q5982</f>
        <v>0</v>
      </c>
      <c r="T5982" s="22" t="s">
        <v>38</v>
      </c>
      <c r="V5982" s="22" t="s">
        <v>38</v>
      </c>
      <c r="W5982" s="22" t="s">
        <v>38</v>
      </c>
      <c r="Y5982" s="28" t="str">
        <f t="shared" si="3162"/>
        <v/>
      </c>
      <c r="Z5982" s="28" t="str">
        <f t="shared" si="3163"/>
        <v/>
      </c>
      <c r="AA5982" s="28" t="str">
        <f>IF(R5982&lt;S5982+U5982,"期末实有头数应大于等于能繁母畜+种公畜","")</f>
        <v/>
      </c>
      <c r="AB5982" s="28"/>
      <c r="AC5982" s="28"/>
    </row>
    <row r="5983" spans="2:29">
      <c r="B5983" s="19"/>
      <c r="C5983" s="30"/>
      <c r="D5983" s="19" t="s">
        <v>50</v>
      </c>
      <c r="E5983" s="20" t="s">
        <v>47</v>
      </c>
      <c r="F5983" s="19">
        <v>14</v>
      </c>
      <c r="H5983" s="22" t="s">
        <v>38</v>
      </c>
      <c r="I5983" s="22" t="s">
        <v>38</v>
      </c>
      <c r="J5983" s="22" t="s">
        <v>38</v>
      </c>
      <c r="K5983" s="22" t="s">
        <v>38</v>
      </c>
      <c r="L5983" s="22" t="s">
        <v>38</v>
      </c>
      <c r="M5983" s="22" t="s">
        <v>38</v>
      </c>
      <c r="N5983" s="22" t="s">
        <v>38</v>
      </c>
      <c r="O5983" s="22" t="s">
        <v>38</v>
      </c>
      <c r="P5983" s="22" t="s">
        <v>38</v>
      </c>
      <c r="Q5983" s="22" t="s">
        <v>38</v>
      </c>
      <c r="R5983" s="24"/>
      <c r="T5983" s="22" t="s">
        <v>38</v>
      </c>
      <c r="U5983" s="22" t="s">
        <v>38</v>
      </c>
      <c r="V5983" s="22" t="s">
        <v>38</v>
      </c>
      <c r="W5983" s="22" t="s">
        <v>38</v>
      </c>
      <c r="Y5983" s="28" t="str">
        <f t="shared" si="3162"/>
        <v/>
      </c>
      <c r="Z5983" s="28"/>
      <c r="AA5983" s="28"/>
      <c r="AB5983" s="28"/>
      <c r="AC5983" s="28"/>
    </row>
    <row r="5984" spans="2:29">
      <c r="B5984" s="19"/>
      <c r="C5984" s="30"/>
      <c r="D5984" s="19" t="s">
        <v>51</v>
      </c>
      <c r="E5984" s="20" t="s">
        <v>47</v>
      </c>
      <c r="F5984" s="19">
        <v>15</v>
      </c>
      <c r="H5984" s="22" t="s">
        <v>38</v>
      </c>
      <c r="I5984" s="22" t="s">
        <v>38</v>
      </c>
      <c r="J5984" s="22" t="s">
        <v>38</v>
      </c>
      <c r="K5984" s="22" t="s">
        <v>38</v>
      </c>
      <c r="L5984" s="22" t="s">
        <v>38</v>
      </c>
      <c r="M5984" s="22" t="s">
        <v>38</v>
      </c>
      <c r="N5984" s="22" t="s">
        <v>38</v>
      </c>
      <c r="O5984" s="22" t="s">
        <v>38</v>
      </c>
      <c r="P5984" s="22" t="s">
        <v>38</v>
      </c>
      <c r="Q5984" s="22" t="s">
        <v>38</v>
      </c>
      <c r="R5984" s="24"/>
      <c r="T5984" s="22" t="s">
        <v>38</v>
      </c>
      <c r="U5984" s="22" t="s">
        <v>38</v>
      </c>
      <c r="V5984" s="22" t="s">
        <v>38</v>
      </c>
      <c r="W5984" s="22" t="s">
        <v>38</v>
      </c>
      <c r="Y5984" s="28" t="str">
        <f t="shared" si="3162"/>
        <v/>
      </c>
      <c r="Z5984" s="28"/>
      <c r="AA5984" s="28"/>
      <c r="AB5984" s="28"/>
      <c r="AC5984" s="28"/>
    </row>
    <row r="5985" spans="2:29">
      <c r="B5985" s="19"/>
      <c r="C5985" s="30"/>
      <c r="D5985" s="19" t="s">
        <v>52</v>
      </c>
      <c r="E5985" s="20" t="s">
        <v>47</v>
      </c>
      <c r="F5985" s="19">
        <v>16</v>
      </c>
      <c r="R5985" s="21">
        <f>G5985+I5985+J5985+K5985-L5985-M5985-N5985-Q5985</f>
        <v>0</v>
      </c>
      <c r="T5985" s="22" t="s">
        <v>38</v>
      </c>
      <c r="Y5985" s="28" t="str">
        <f t="shared" si="3162"/>
        <v/>
      </c>
      <c r="Z5985" s="28" t="str">
        <f>IF(N5985&lt;O5985+P5985,"出卖应大于等于出卖肉畜+出卖仔畜","")</f>
        <v/>
      </c>
      <c r="AA5985" s="28" t="str">
        <f t="shared" ref="AA5985:AA5994" si="3167">IF(R5985&lt;S5985+U5985,"期末实有头数应大于等于能繁母畜+种公畜","")</f>
        <v/>
      </c>
      <c r="AB5985" s="28"/>
      <c r="AC5985" s="28" t="str">
        <f t="shared" ref="AC5985:AC5990" si="3168">IF(R5985&lt;V5985+W5985,"期末实有头数应大于等于良种+改良种","")</f>
        <v/>
      </c>
    </row>
    <row r="5986" spans="2:29">
      <c r="B5986" s="19"/>
      <c r="C5986" s="30"/>
      <c r="D5986" s="19" t="s">
        <v>53</v>
      </c>
      <c r="E5986" s="18" t="s">
        <v>33</v>
      </c>
      <c r="F5986" s="19">
        <v>17</v>
      </c>
      <c r="R5986" s="21">
        <f>G5986+I5986+J5986+K5986-L5986-M5986-N5986-Q5986</f>
        <v>0</v>
      </c>
      <c r="T5986" s="22" t="s">
        <v>38</v>
      </c>
      <c r="Y5986" s="28" t="str">
        <f t="shared" si="3162"/>
        <v/>
      </c>
      <c r="Z5986" s="28" t="str">
        <f>IF(N5986&lt;O5986+P5986,"出卖应大于等于出卖肉畜+出卖仔畜","")</f>
        <v/>
      </c>
      <c r="AA5986" s="28" t="str">
        <f t="shared" si="3167"/>
        <v/>
      </c>
      <c r="AB5986" s="28"/>
      <c r="AC5986" s="28" t="str">
        <f t="shared" si="3168"/>
        <v/>
      </c>
    </row>
    <row r="5987" spans="2:29">
      <c r="B5987" s="18"/>
      <c r="C5987" s="29"/>
      <c r="D5987" s="19" t="s">
        <v>32</v>
      </c>
      <c r="E5987" s="20" t="s">
        <v>33</v>
      </c>
      <c r="F5987" s="19">
        <v>1</v>
      </c>
      <c r="G5987" s="21">
        <f t="shared" ref="G5987:S5987" si="3169">G5988+G6003</f>
        <v>0</v>
      </c>
      <c r="H5987" s="21">
        <f t="shared" si="3169"/>
        <v>0</v>
      </c>
      <c r="I5987" s="21">
        <f t="shared" si="3169"/>
        <v>0</v>
      </c>
      <c r="J5987" s="21">
        <f t="shared" si="3169"/>
        <v>0</v>
      </c>
      <c r="K5987" s="21">
        <f t="shared" si="3169"/>
        <v>0</v>
      </c>
      <c r="L5987" s="21">
        <f t="shared" si="3169"/>
        <v>0</v>
      </c>
      <c r="M5987" s="21">
        <f t="shared" si="3169"/>
        <v>0</v>
      </c>
      <c r="N5987" s="21">
        <f t="shared" si="3169"/>
        <v>0</v>
      </c>
      <c r="O5987" s="21">
        <f t="shared" si="3169"/>
        <v>0</v>
      </c>
      <c r="P5987" s="21">
        <f t="shared" si="3169"/>
        <v>0</v>
      </c>
      <c r="Q5987" s="21">
        <f t="shared" si="3169"/>
        <v>0</v>
      </c>
      <c r="R5987" s="21">
        <f t="shared" si="3169"/>
        <v>0</v>
      </c>
      <c r="S5987" s="21">
        <f t="shared" si="3169"/>
        <v>0</v>
      </c>
      <c r="T5987" s="21">
        <f>T5988</f>
        <v>0</v>
      </c>
      <c r="U5987" s="21">
        <f>U5988+U6003</f>
        <v>0</v>
      </c>
      <c r="V5987" s="21">
        <f>V5988+V6003</f>
        <v>0</v>
      </c>
      <c r="W5987" s="21">
        <f>W5988+W6003</f>
        <v>0</v>
      </c>
      <c r="Y5987" s="28" t="str">
        <f t="shared" si="3162"/>
        <v/>
      </c>
      <c r="Z5987" s="28" t="str">
        <f>IF(N5987&lt;O5987+P5987,"出卖应大于等于出卖肉畜+出卖仔畜","")</f>
        <v/>
      </c>
      <c r="AA5987" s="28" t="str">
        <f t="shared" si="3167"/>
        <v/>
      </c>
      <c r="AB5987" s="28" t="str">
        <f>IF(R5987&lt;T5987,"期末实有头数应大于等于耕役畜","")</f>
        <v/>
      </c>
      <c r="AC5987" s="28" t="str">
        <f t="shared" si="3168"/>
        <v/>
      </c>
    </row>
    <row r="5988" spans="2:29">
      <c r="B5988" s="19"/>
      <c r="C5988" s="30"/>
      <c r="D5988" s="19" t="s">
        <v>34</v>
      </c>
      <c r="E5988" s="20" t="s">
        <v>33</v>
      </c>
      <c r="F5988" s="19">
        <v>2</v>
      </c>
      <c r="G5988" s="21">
        <f t="shared" ref="G5988:S5988" si="3170">G5989+G5997</f>
        <v>0</v>
      </c>
      <c r="H5988" s="21">
        <f t="shared" si="3170"/>
        <v>0</v>
      </c>
      <c r="I5988" s="21">
        <f t="shared" si="3170"/>
        <v>0</v>
      </c>
      <c r="J5988" s="21">
        <f t="shared" si="3170"/>
        <v>0</v>
      </c>
      <c r="K5988" s="21">
        <f t="shared" si="3170"/>
        <v>0</v>
      </c>
      <c r="L5988" s="21">
        <f t="shared" si="3170"/>
        <v>0</v>
      </c>
      <c r="M5988" s="21">
        <f t="shared" si="3170"/>
        <v>0</v>
      </c>
      <c r="N5988" s="21">
        <f t="shared" si="3170"/>
        <v>0</v>
      </c>
      <c r="O5988" s="21">
        <f t="shared" si="3170"/>
        <v>0</v>
      </c>
      <c r="P5988" s="21">
        <f t="shared" si="3170"/>
        <v>0</v>
      </c>
      <c r="Q5988" s="21">
        <f t="shared" si="3170"/>
        <v>0</v>
      </c>
      <c r="R5988" s="21">
        <f t="shared" si="3170"/>
        <v>0</v>
      </c>
      <c r="S5988" s="21">
        <f t="shared" si="3170"/>
        <v>0</v>
      </c>
      <c r="T5988" s="21">
        <f>T5989</f>
        <v>0</v>
      </c>
      <c r="U5988" s="21">
        <f>U5989+U5997</f>
        <v>0</v>
      </c>
      <c r="V5988" s="21">
        <f>V5989+V5997</f>
        <v>0</v>
      </c>
      <c r="W5988" s="21">
        <f>W5989+W5997</f>
        <v>0</v>
      </c>
      <c r="Y5988" s="28" t="str">
        <f t="shared" ref="Y5988:Y6004" si="3171">IF(H5988&lt;I5988,"繁殖仔畜应大于等于成活","")</f>
        <v/>
      </c>
      <c r="Z5988" s="28" t="str">
        <f t="shared" ref="Z5988:Z5999" si="3172">IF(N5988&lt;O5988+P5988,"出卖应大于等于出卖肉畜+出卖仔畜","")</f>
        <v/>
      </c>
      <c r="AA5988" s="28" t="str">
        <f t="shared" si="3167"/>
        <v/>
      </c>
      <c r="AB5988" s="28" t="str">
        <f>IF(R5988&lt;T5988,"期末实有头数应大于等于耕役畜","")</f>
        <v/>
      </c>
      <c r="AC5988" s="28" t="str">
        <f t="shared" si="3168"/>
        <v/>
      </c>
    </row>
    <row r="5989" spans="2:29">
      <c r="B5989" s="19"/>
      <c r="C5989" s="30"/>
      <c r="D5989" s="19" t="s">
        <v>35</v>
      </c>
      <c r="E5989" s="20" t="s">
        <v>33</v>
      </c>
      <c r="F5989" s="19">
        <v>3</v>
      </c>
      <c r="G5989" s="21">
        <f t="shared" ref="G5989:R5989" si="3173">G5990+G5993+G5994+G5995+G5996</f>
        <v>0</v>
      </c>
      <c r="H5989" s="21">
        <f t="shared" si="3173"/>
        <v>0</v>
      </c>
      <c r="I5989" s="21">
        <f t="shared" si="3173"/>
        <v>0</v>
      </c>
      <c r="J5989" s="21">
        <f t="shared" si="3173"/>
        <v>0</v>
      </c>
      <c r="K5989" s="21">
        <f t="shared" si="3173"/>
        <v>0</v>
      </c>
      <c r="L5989" s="21">
        <f t="shared" si="3173"/>
        <v>0</v>
      </c>
      <c r="M5989" s="21">
        <f t="shared" si="3173"/>
        <v>0</v>
      </c>
      <c r="N5989" s="21">
        <f t="shared" si="3173"/>
        <v>0</v>
      </c>
      <c r="O5989" s="21">
        <f t="shared" si="3173"/>
        <v>0</v>
      </c>
      <c r="P5989" s="21">
        <f t="shared" si="3173"/>
        <v>0</v>
      </c>
      <c r="Q5989" s="21">
        <f t="shared" si="3173"/>
        <v>0</v>
      </c>
      <c r="R5989" s="21">
        <f t="shared" si="3173"/>
        <v>0</v>
      </c>
      <c r="S5989" s="21">
        <f>S5990+S5993+S5994+S5996</f>
        <v>0</v>
      </c>
      <c r="T5989" s="21">
        <f>T5990+T5993+T5994+T5995+T5996</f>
        <v>0</v>
      </c>
      <c r="U5989" s="21">
        <f>U5990+U5993+U5994+U5996</f>
        <v>0</v>
      </c>
      <c r="V5989" s="21">
        <f>V5990+V5993+V5994+V5996</f>
        <v>0</v>
      </c>
      <c r="W5989" s="21">
        <f>W5990+W5993+W5994+W5996</f>
        <v>0</v>
      </c>
      <c r="Y5989" s="28" t="str">
        <f t="shared" si="3171"/>
        <v/>
      </c>
      <c r="Z5989" s="28" t="str">
        <f t="shared" si="3172"/>
        <v/>
      </c>
      <c r="AA5989" s="28" t="str">
        <f t="shared" si="3167"/>
        <v/>
      </c>
      <c r="AB5989" s="28" t="str">
        <f>IF(R5989&lt;T5989,"期末实有头数应大于等于耕役畜","")</f>
        <v/>
      </c>
      <c r="AC5989" s="28" t="str">
        <f t="shared" si="3168"/>
        <v/>
      </c>
    </row>
    <row r="5990" spans="2:29">
      <c r="B5990" s="19"/>
      <c r="C5990" s="30"/>
      <c r="D5990" s="19" t="s">
        <v>36</v>
      </c>
      <c r="E5990" s="20" t="s">
        <v>33</v>
      </c>
      <c r="F5990" s="19">
        <v>4</v>
      </c>
      <c r="R5990" s="21">
        <f>G5990+I5990+J5990+K5990-L5990-M5990-N5990-Q5990</f>
        <v>0</v>
      </c>
      <c r="Y5990" s="28" t="str">
        <f t="shared" si="3171"/>
        <v/>
      </c>
      <c r="Z5990" s="28" t="str">
        <f t="shared" si="3172"/>
        <v/>
      </c>
      <c r="AA5990" s="28" t="str">
        <f t="shared" si="3167"/>
        <v/>
      </c>
      <c r="AB5990" s="28" t="str">
        <f>IF(R5990&lt;T5990,"期末实有头数应大于等于耕役畜","")</f>
        <v/>
      </c>
      <c r="AC5990" s="28" t="str">
        <f t="shared" si="3168"/>
        <v/>
      </c>
    </row>
    <row r="5991" spans="2:29">
      <c r="B5991" s="19"/>
      <c r="C5991" s="30"/>
      <c r="D5991" s="19" t="s">
        <v>37</v>
      </c>
      <c r="E5991" s="20" t="s">
        <v>33</v>
      </c>
      <c r="F5991" s="19">
        <v>5</v>
      </c>
      <c r="R5991" s="21">
        <f t="shared" ref="R5991:R5996" si="3174">G5991+I5991+J5991+K5991-L5991-M5991-N5991-Q5991</f>
        <v>0</v>
      </c>
      <c r="T5991" s="22" t="s">
        <v>38</v>
      </c>
      <c r="V5991" s="22" t="s">
        <v>38</v>
      </c>
      <c r="W5991" s="22" t="s">
        <v>38</v>
      </c>
      <c r="Y5991" s="28" t="str">
        <f t="shared" si="3171"/>
        <v/>
      </c>
      <c r="Z5991" s="28" t="str">
        <f t="shared" si="3172"/>
        <v/>
      </c>
      <c r="AA5991" s="28" t="str">
        <f t="shared" si="3167"/>
        <v/>
      </c>
      <c r="AB5991" s="28"/>
      <c r="AC5991" s="28"/>
    </row>
    <row r="5992" spans="2:29">
      <c r="B5992" s="19"/>
      <c r="C5992" s="30"/>
      <c r="D5992" s="19" t="s">
        <v>39</v>
      </c>
      <c r="E5992" s="20" t="s">
        <v>33</v>
      </c>
      <c r="F5992" s="19">
        <v>6</v>
      </c>
      <c r="R5992" s="21">
        <f t="shared" si="3174"/>
        <v>0</v>
      </c>
      <c r="T5992" s="22" t="s">
        <v>38</v>
      </c>
      <c r="V5992" s="22" t="s">
        <v>38</v>
      </c>
      <c r="W5992" s="22" t="s">
        <v>38</v>
      </c>
      <c r="Y5992" s="28" t="str">
        <f t="shared" si="3171"/>
        <v/>
      </c>
      <c r="Z5992" s="28" t="str">
        <f t="shared" si="3172"/>
        <v/>
      </c>
      <c r="AA5992" s="28" t="str">
        <f t="shared" si="3167"/>
        <v/>
      </c>
      <c r="AB5992" s="28"/>
      <c r="AC5992" s="28"/>
    </row>
    <row r="5993" spans="2:29">
      <c r="B5993" s="19"/>
      <c r="C5993" s="30"/>
      <c r="D5993" s="19" t="s">
        <v>40</v>
      </c>
      <c r="E5993" s="20" t="s">
        <v>41</v>
      </c>
      <c r="F5993" s="19">
        <v>7</v>
      </c>
      <c r="R5993" s="21">
        <f t="shared" si="3174"/>
        <v>0</v>
      </c>
      <c r="Y5993" s="28" t="str">
        <f t="shared" si="3171"/>
        <v/>
      </c>
      <c r="Z5993" s="28" t="str">
        <f t="shared" si="3172"/>
        <v/>
      </c>
      <c r="AA5993" s="28" t="str">
        <f t="shared" si="3167"/>
        <v/>
      </c>
      <c r="AB5993" s="28" t="str">
        <f>IF(R5993&lt;T5993,"期末实有头数应大于等于耕役畜","")</f>
        <v/>
      </c>
      <c r="AC5993" s="28" t="str">
        <f>IF(R5993&lt;V5993+W5993,"期末实有头数应大于等于良种+改良种","")</f>
        <v/>
      </c>
    </row>
    <row r="5994" spans="2:29">
      <c r="B5994" s="19"/>
      <c r="C5994" s="30"/>
      <c r="D5994" s="19" t="s">
        <v>42</v>
      </c>
      <c r="E5994" s="20" t="s">
        <v>33</v>
      </c>
      <c r="F5994" s="19">
        <v>8</v>
      </c>
      <c r="R5994" s="21">
        <f t="shared" si="3174"/>
        <v>0</v>
      </c>
      <c r="Y5994" s="28" t="str">
        <f t="shared" si="3171"/>
        <v/>
      </c>
      <c r="Z5994" s="28" t="str">
        <f t="shared" si="3172"/>
        <v/>
      </c>
      <c r="AA5994" s="28" t="str">
        <f t="shared" si="3167"/>
        <v/>
      </c>
      <c r="AB5994" s="28" t="str">
        <f>IF(R5994&lt;T5994,"期末实有头数应大于等于耕役畜","")</f>
        <v/>
      </c>
      <c r="AC5994" s="28" t="str">
        <f>IF(R5994&lt;V5994+W5994,"期末实有头数应大于等于良种+改良种","")</f>
        <v/>
      </c>
    </row>
    <row r="5995" spans="2:29">
      <c r="B5995" s="19"/>
      <c r="C5995" s="30"/>
      <c r="D5995" s="19" t="s">
        <v>43</v>
      </c>
      <c r="E5995" s="20" t="s">
        <v>33</v>
      </c>
      <c r="F5995" s="19">
        <v>9</v>
      </c>
      <c r="R5995" s="21">
        <f t="shared" si="3174"/>
        <v>0</v>
      </c>
      <c r="S5995" s="22" t="s">
        <v>38</v>
      </c>
      <c r="U5995" s="22" t="s">
        <v>38</v>
      </c>
      <c r="V5995" s="22" t="s">
        <v>38</v>
      </c>
      <c r="W5995" s="22" t="s">
        <v>38</v>
      </c>
      <c r="Y5995" s="28" t="str">
        <f t="shared" si="3171"/>
        <v/>
      </c>
      <c r="Z5995" s="28" t="str">
        <f t="shared" si="3172"/>
        <v/>
      </c>
      <c r="AA5995" s="28"/>
      <c r="AB5995" s="28" t="str">
        <f>IF(R5995&lt;T5995,"期末实有头数应大于等于耕役畜","")</f>
        <v/>
      </c>
      <c r="AC5995" s="28"/>
    </row>
    <row r="5996" spans="2:29">
      <c r="B5996" s="19"/>
      <c r="C5996" s="30"/>
      <c r="D5996" s="19" t="s">
        <v>44</v>
      </c>
      <c r="E5996" s="20" t="s">
        <v>45</v>
      </c>
      <c r="F5996" s="19">
        <v>10</v>
      </c>
      <c r="R5996" s="21">
        <f t="shared" si="3174"/>
        <v>0</v>
      </c>
      <c r="Y5996" s="28" t="str">
        <f t="shared" si="3171"/>
        <v/>
      </c>
      <c r="Z5996" s="28" t="str">
        <f t="shared" si="3172"/>
        <v/>
      </c>
      <c r="AA5996" s="28" t="str">
        <f>IF(R5996&lt;S5996+U5996,"期末实有头数应大于等于能繁母畜+种公畜","")</f>
        <v/>
      </c>
      <c r="AB5996" s="28" t="str">
        <f>IF(R5996&lt;T5996,"期末实有头数应大于等于耕役畜","")</f>
        <v/>
      </c>
      <c r="AC5996" s="28" t="str">
        <f>IF(R5996&lt;V5996+W5996,"期末实有头数应大于等于良种+改良种","")</f>
        <v/>
      </c>
    </row>
    <row r="5997" spans="2:29">
      <c r="B5997" s="19"/>
      <c r="C5997" s="30"/>
      <c r="D5997" s="19" t="s">
        <v>46</v>
      </c>
      <c r="E5997" s="20" t="s">
        <v>47</v>
      </c>
      <c r="F5997" s="19">
        <v>11</v>
      </c>
      <c r="G5997" s="21">
        <f t="shared" ref="G5997:S5997" si="3175">G5998+G6002</f>
        <v>0</v>
      </c>
      <c r="H5997" s="21">
        <f t="shared" si="3175"/>
        <v>0</v>
      </c>
      <c r="I5997" s="21">
        <f t="shared" si="3175"/>
        <v>0</v>
      </c>
      <c r="J5997" s="21">
        <f t="shared" si="3175"/>
        <v>0</v>
      </c>
      <c r="K5997" s="21">
        <f t="shared" si="3175"/>
        <v>0</v>
      </c>
      <c r="L5997" s="21">
        <f t="shared" si="3175"/>
        <v>0</v>
      </c>
      <c r="M5997" s="21">
        <f t="shared" si="3175"/>
        <v>0</v>
      </c>
      <c r="N5997" s="21">
        <f t="shared" si="3175"/>
        <v>0</v>
      </c>
      <c r="O5997" s="21">
        <f t="shared" si="3175"/>
        <v>0</v>
      </c>
      <c r="P5997" s="21">
        <f t="shared" si="3175"/>
        <v>0</v>
      </c>
      <c r="Q5997" s="21">
        <f t="shared" si="3175"/>
        <v>0</v>
      </c>
      <c r="R5997" s="23">
        <f t="shared" si="3175"/>
        <v>0</v>
      </c>
      <c r="S5997" s="21">
        <f t="shared" si="3175"/>
        <v>0</v>
      </c>
      <c r="T5997" s="22" t="s">
        <v>38</v>
      </c>
      <c r="U5997" s="21">
        <f>U5998+U6002</f>
        <v>0</v>
      </c>
      <c r="V5997" s="21">
        <f>V5998+V6002</f>
        <v>0</v>
      </c>
      <c r="W5997" s="21">
        <f>W5998+W6002</f>
        <v>0</v>
      </c>
      <c r="Y5997" s="28" t="str">
        <f t="shared" si="3171"/>
        <v/>
      </c>
      <c r="Z5997" s="28" t="str">
        <f t="shared" si="3172"/>
        <v/>
      </c>
      <c r="AA5997" s="28" t="str">
        <f>IF(R5997&lt;S5997+U5997,"期末实有头数应大于等于能繁母畜+种公畜","")</f>
        <v/>
      </c>
      <c r="AB5997" s="28"/>
      <c r="AC5997" s="28" t="str">
        <f>IF(R5997&lt;V5997+W5997,"期末实有头数应大于等于良种+改良种","")</f>
        <v/>
      </c>
    </row>
    <row r="5998" spans="2:29">
      <c r="B5998" s="19"/>
      <c r="C5998" s="30"/>
      <c r="D5998" s="19" t="s">
        <v>48</v>
      </c>
      <c r="E5998" s="20" t="s">
        <v>47</v>
      </c>
      <c r="F5998" s="19">
        <v>12</v>
      </c>
      <c r="R5998" s="21">
        <f>G5998+I5998+J5998+K5998-L5998-M5998-N5998-Q5998</f>
        <v>0</v>
      </c>
      <c r="T5998" s="22" t="s">
        <v>38</v>
      </c>
      <c r="Y5998" s="28" t="str">
        <f t="shared" si="3171"/>
        <v/>
      </c>
      <c r="Z5998" s="28" t="str">
        <f t="shared" si="3172"/>
        <v/>
      </c>
      <c r="AA5998" s="28" t="str">
        <f>IF(R5998&lt;S5998+U5998,"期末实有头数应大于等于能繁母畜+种公畜","")</f>
        <v/>
      </c>
      <c r="AB5998" s="28"/>
      <c r="AC5998" s="28" t="str">
        <f>IF(R5998&lt;V5998+W5998,"期末实有头数应大于等于良种+改良种","")</f>
        <v/>
      </c>
    </row>
    <row r="5999" spans="2:29">
      <c r="B5999" s="19"/>
      <c r="C5999" s="30"/>
      <c r="D5999" s="19" t="s">
        <v>49</v>
      </c>
      <c r="E5999" s="20" t="s">
        <v>47</v>
      </c>
      <c r="F5999" s="19">
        <v>13</v>
      </c>
      <c r="R5999" s="21">
        <f>G5999+I5999+J5999+K5999-L5999-M5999-N5999-Q5999</f>
        <v>0</v>
      </c>
      <c r="T5999" s="22" t="s">
        <v>38</v>
      </c>
      <c r="V5999" s="22" t="s">
        <v>38</v>
      </c>
      <c r="W5999" s="22" t="s">
        <v>38</v>
      </c>
      <c r="Y5999" s="28" t="str">
        <f t="shared" si="3171"/>
        <v/>
      </c>
      <c r="Z5999" s="28" t="str">
        <f t="shared" si="3172"/>
        <v/>
      </c>
      <c r="AA5999" s="28" t="str">
        <f>IF(R5999&lt;S5999+U5999,"期末实有头数应大于等于能繁母畜+种公畜","")</f>
        <v/>
      </c>
      <c r="AB5999" s="28"/>
      <c r="AC5999" s="28"/>
    </row>
    <row r="6000" spans="2:29">
      <c r="B6000" s="19"/>
      <c r="C6000" s="30"/>
      <c r="D6000" s="19" t="s">
        <v>50</v>
      </c>
      <c r="E6000" s="20" t="s">
        <v>47</v>
      </c>
      <c r="F6000" s="19">
        <v>14</v>
      </c>
      <c r="H6000" s="22" t="s">
        <v>38</v>
      </c>
      <c r="I6000" s="22" t="s">
        <v>38</v>
      </c>
      <c r="J6000" s="22" t="s">
        <v>38</v>
      </c>
      <c r="K6000" s="22" t="s">
        <v>38</v>
      </c>
      <c r="L6000" s="22" t="s">
        <v>38</v>
      </c>
      <c r="M6000" s="22" t="s">
        <v>38</v>
      </c>
      <c r="N6000" s="22" t="s">
        <v>38</v>
      </c>
      <c r="O6000" s="22" t="s">
        <v>38</v>
      </c>
      <c r="P6000" s="22" t="s">
        <v>38</v>
      </c>
      <c r="Q6000" s="22" t="s">
        <v>38</v>
      </c>
      <c r="R6000" s="24"/>
      <c r="T6000" s="22" t="s">
        <v>38</v>
      </c>
      <c r="U6000" s="22" t="s">
        <v>38</v>
      </c>
      <c r="V6000" s="22" t="s">
        <v>38</v>
      </c>
      <c r="W6000" s="22" t="s">
        <v>38</v>
      </c>
      <c r="Y6000" s="28" t="str">
        <f t="shared" si="3171"/>
        <v/>
      </c>
      <c r="Z6000" s="28"/>
      <c r="AA6000" s="28"/>
      <c r="AB6000" s="28"/>
      <c r="AC6000" s="28"/>
    </row>
    <row r="6001" spans="2:29">
      <c r="B6001" s="19"/>
      <c r="C6001" s="30"/>
      <c r="D6001" s="19" t="s">
        <v>51</v>
      </c>
      <c r="E6001" s="20" t="s">
        <v>47</v>
      </c>
      <c r="F6001" s="19">
        <v>15</v>
      </c>
      <c r="H6001" s="22" t="s">
        <v>38</v>
      </c>
      <c r="I6001" s="22" t="s">
        <v>38</v>
      </c>
      <c r="J6001" s="22" t="s">
        <v>38</v>
      </c>
      <c r="K6001" s="22" t="s">
        <v>38</v>
      </c>
      <c r="L6001" s="22" t="s">
        <v>38</v>
      </c>
      <c r="M6001" s="22" t="s">
        <v>38</v>
      </c>
      <c r="N6001" s="22" t="s">
        <v>38</v>
      </c>
      <c r="O6001" s="22" t="s">
        <v>38</v>
      </c>
      <c r="P6001" s="22" t="s">
        <v>38</v>
      </c>
      <c r="Q6001" s="22" t="s">
        <v>38</v>
      </c>
      <c r="R6001" s="24"/>
      <c r="T6001" s="22" t="s">
        <v>38</v>
      </c>
      <c r="U6001" s="22" t="s">
        <v>38</v>
      </c>
      <c r="V6001" s="22" t="s">
        <v>38</v>
      </c>
      <c r="W6001" s="22" t="s">
        <v>38</v>
      </c>
      <c r="Y6001" s="28" t="str">
        <f t="shared" si="3171"/>
        <v/>
      </c>
      <c r="Z6001" s="28"/>
      <c r="AA6001" s="28"/>
      <c r="AB6001" s="28"/>
      <c r="AC6001" s="28"/>
    </row>
    <row r="6002" spans="2:29">
      <c r="B6002" s="19"/>
      <c r="C6002" s="30"/>
      <c r="D6002" s="19" t="s">
        <v>52</v>
      </c>
      <c r="E6002" s="20" t="s">
        <v>47</v>
      </c>
      <c r="F6002" s="19">
        <v>16</v>
      </c>
      <c r="R6002" s="21">
        <f>G6002+I6002+J6002+K6002-L6002-M6002-N6002-Q6002</f>
        <v>0</v>
      </c>
      <c r="T6002" s="22" t="s">
        <v>38</v>
      </c>
      <c r="Y6002" s="28" t="str">
        <f t="shared" si="3171"/>
        <v/>
      </c>
      <c r="Z6002" s="28" t="str">
        <f>IF(N6002&lt;O6002+P6002,"出卖应大于等于出卖肉畜+出卖仔畜","")</f>
        <v/>
      </c>
      <c r="AA6002" s="28" t="str">
        <f t="shared" ref="AA6002:AA6011" si="3176">IF(R6002&lt;S6002+U6002,"期末实有头数应大于等于能繁母畜+种公畜","")</f>
        <v/>
      </c>
      <c r="AB6002" s="28"/>
      <c r="AC6002" s="28" t="str">
        <f t="shared" ref="AC6002:AC6007" si="3177">IF(R6002&lt;V6002+W6002,"期末实有头数应大于等于良种+改良种","")</f>
        <v/>
      </c>
    </row>
    <row r="6003" spans="2:29">
      <c r="B6003" s="19"/>
      <c r="C6003" s="30"/>
      <c r="D6003" s="19" t="s">
        <v>53</v>
      </c>
      <c r="E6003" s="18" t="s">
        <v>33</v>
      </c>
      <c r="F6003" s="19">
        <v>17</v>
      </c>
      <c r="R6003" s="21">
        <f>G6003+I6003+J6003+K6003-L6003-M6003-N6003-Q6003</f>
        <v>0</v>
      </c>
      <c r="T6003" s="22" t="s">
        <v>38</v>
      </c>
      <c r="Y6003" s="28" t="str">
        <f t="shared" si="3171"/>
        <v/>
      </c>
      <c r="Z6003" s="28" t="str">
        <f>IF(N6003&lt;O6003+P6003,"出卖应大于等于出卖肉畜+出卖仔畜","")</f>
        <v/>
      </c>
      <c r="AA6003" s="28" t="str">
        <f t="shared" si="3176"/>
        <v/>
      </c>
      <c r="AB6003" s="28"/>
      <c r="AC6003" s="28" t="str">
        <f t="shared" si="3177"/>
        <v/>
      </c>
    </row>
    <row r="6004" spans="2:29">
      <c r="B6004" s="18"/>
      <c r="C6004" s="29"/>
      <c r="D6004" s="19" t="s">
        <v>32</v>
      </c>
      <c r="E6004" s="20" t="s">
        <v>33</v>
      </c>
      <c r="F6004" s="19">
        <v>1</v>
      </c>
      <c r="G6004" s="21">
        <f t="shared" ref="G6004:S6004" si="3178">G6005+G6020</f>
        <v>0</v>
      </c>
      <c r="H6004" s="21">
        <f t="shared" si="3178"/>
        <v>0</v>
      </c>
      <c r="I6004" s="21">
        <f t="shared" si="3178"/>
        <v>0</v>
      </c>
      <c r="J6004" s="21">
        <f t="shared" si="3178"/>
        <v>0</v>
      </c>
      <c r="K6004" s="21">
        <f t="shared" si="3178"/>
        <v>0</v>
      </c>
      <c r="L6004" s="21">
        <f t="shared" si="3178"/>
        <v>0</v>
      </c>
      <c r="M6004" s="21">
        <f t="shared" si="3178"/>
        <v>0</v>
      </c>
      <c r="N6004" s="21">
        <f t="shared" si="3178"/>
        <v>0</v>
      </c>
      <c r="O6004" s="21">
        <f t="shared" si="3178"/>
        <v>0</v>
      </c>
      <c r="P6004" s="21">
        <f t="shared" si="3178"/>
        <v>0</v>
      </c>
      <c r="Q6004" s="21">
        <f t="shared" si="3178"/>
        <v>0</v>
      </c>
      <c r="R6004" s="21">
        <f t="shared" si="3178"/>
        <v>0</v>
      </c>
      <c r="S6004" s="21">
        <f t="shared" si="3178"/>
        <v>0</v>
      </c>
      <c r="T6004" s="21">
        <f>T6005</f>
        <v>0</v>
      </c>
      <c r="U6004" s="21">
        <f>U6005+U6020</f>
        <v>0</v>
      </c>
      <c r="V6004" s="21">
        <f>V6005+V6020</f>
        <v>0</v>
      </c>
      <c r="W6004" s="21">
        <f>W6005+W6020</f>
        <v>0</v>
      </c>
      <c r="Y6004" s="28" t="str">
        <f t="shared" si="3171"/>
        <v/>
      </c>
      <c r="Z6004" s="28" t="str">
        <f>IF(N6004&lt;O6004+P6004,"出卖应大于等于出卖肉畜+出卖仔畜","")</f>
        <v/>
      </c>
      <c r="AA6004" s="28" t="str">
        <f t="shared" si="3176"/>
        <v/>
      </c>
      <c r="AB6004" s="28" t="str">
        <f>IF(R6004&lt;T6004,"期末实有头数应大于等于耕役畜","")</f>
        <v/>
      </c>
      <c r="AC6004" s="28" t="str">
        <f t="shared" si="3177"/>
        <v/>
      </c>
    </row>
    <row r="6005" spans="2:29">
      <c r="B6005" s="19"/>
      <c r="C6005" s="30"/>
      <c r="D6005" s="19" t="s">
        <v>34</v>
      </c>
      <c r="E6005" s="20" t="s">
        <v>33</v>
      </c>
      <c r="F6005" s="19">
        <v>2</v>
      </c>
      <c r="G6005" s="21">
        <f t="shared" ref="G6005:S6005" si="3179">G6006+G6014</f>
        <v>0</v>
      </c>
      <c r="H6005" s="21">
        <f t="shared" si="3179"/>
        <v>0</v>
      </c>
      <c r="I6005" s="21">
        <f t="shared" si="3179"/>
        <v>0</v>
      </c>
      <c r="J6005" s="21">
        <f t="shared" si="3179"/>
        <v>0</v>
      </c>
      <c r="K6005" s="21">
        <f t="shared" si="3179"/>
        <v>0</v>
      </c>
      <c r="L6005" s="21">
        <f t="shared" si="3179"/>
        <v>0</v>
      </c>
      <c r="M6005" s="21">
        <f t="shared" si="3179"/>
        <v>0</v>
      </c>
      <c r="N6005" s="21">
        <f t="shared" si="3179"/>
        <v>0</v>
      </c>
      <c r="O6005" s="21">
        <f t="shared" si="3179"/>
        <v>0</v>
      </c>
      <c r="P6005" s="21">
        <f t="shared" si="3179"/>
        <v>0</v>
      </c>
      <c r="Q6005" s="21">
        <f t="shared" si="3179"/>
        <v>0</v>
      </c>
      <c r="R6005" s="21">
        <f t="shared" si="3179"/>
        <v>0</v>
      </c>
      <c r="S6005" s="21">
        <f t="shared" si="3179"/>
        <v>0</v>
      </c>
      <c r="T6005" s="21">
        <f>T6006</f>
        <v>0</v>
      </c>
      <c r="U6005" s="21">
        <f>U6006+U6014</f>
        <v>0</v>
      </c>
      <c r="V6005" s="21">
        <f>V6006+V6014</f>
        <v>0</v>
      </c>
      <c r="W6005" s="21">
        <f>W6006+W6014</f>
        <v>0</v>
      </c>
      <c r="Y6005" s="28" t="str">
        <f t="shared" ref="Y6005:Y6021" si="3180">IF(H6005&lt;I6005,"繁殖仔畜应大于等于成活","")</f>
        <v/>
      </c>
      <c r="Z6005" s="28" t="str">
        <f t="shared" ref="Z6005:Z6016" si="3181">IF(N6005&lt;O6005+P6005,"出卖应大于等于出卖肉畜+出卖仔畜","")</f>
        <v/>
      </c>
      <c r="AA6005" s="28" t="str">
        <f t="shared" si="3176"/>
        <v/>
      </c>
      <c r="AB6005" s="28" t="str">
        <f>IF(R6005&lt;T6005,"期末实有头数应大于等于耕役畜","")</f>
        <v/>
      </c>
      <c r="AC6005" s="28" t="str">
        <f t="shared" si="3177"/>
        <v/>
      </c>
    </row>
    <row r="6006" spans="2:29">
      <c r="B6006" s="19"/>
      <c r="C6006" s="30"/>
      <c r="D6006" s="19" t="s">
        <v>35</v>
      </c>
      <c r="E6006" s="20" t="s">
        <v>33</v>
      </c>
      <c r="F6006" s="19">
        <v>3</v>
      </c>
      <c r="G6006" s="21">
        <f t="shared" ref="G6006:R6006" si="3182">G6007+G6010+G6011+G6012+G6013</f>
        <v>0</v>
      </c>
      <c r="H6006" s="21">
        <f t="shared" si="3182"/>
        <v>0</v>
      </c>
      <c r="I6006" s="21">
        <f t="shared" si="3182"/>
        <v>0</v>
      </c>
      <c r="J6006" s="21">
        <f t="shared" si="3182"/>
        <v>0</v>
      </c>
      <c r="K6006" s="21">
        <f t="shared" si="3182"/>
        <v>0</v>
      </c>
      <c r="L6006" s="21">
        <f t="shared" si="3182"/>
        <v>0</v>
      </c>
      <c r="M6006" s="21">
        <f t="shared" si="3182"/>
        <v>0</v>
      </c>
      <c r="N6006" s="21">
        <f t="shared" si="3182"/>
        <v>0</v>
      </c>
      <c r="O6006" s="21">
        <f t="shared" si="3182"/>
        <v>0</v>
      </c>
      <c r="P6006" s="21">
        <f t="shared" si="3182"/>
        <v>0</v>
      </c>
      <c r="Q6006" s="21">
        <f t="shared" si="3182"/>
        <v>0</v>
      </c>
      <c r="R6006" s="21">
        <f t="shared" si="3182"/>
        <v>0</v>
      </c>
      <c r="S6006" s="21">
        <f>S6007+S6010+S6011+S6013</f>
        <v>0</v>
      </c>
      <c r="T6006" s="21">
        <f>T6007+T6010+T6011+T6012+T6013</f>
        <v>0</v>
      </c>
      <c r="U6006" s="21">
        <f>U6007+U6010+U6011+U6013</f>
        <v>0</v>
      </c>
      <c r="V6006" s="21">
        <f>V6007+V6010+V6011+V6013</f>
        <v>0</v>
      </c>
      <c r="W6006" s="21">
        <f>W6007+W6010+W6011+W6013</f>
        <v>0</v>
      </c>
      <c r="Y6006" s="28" t="str">
        <f t="shared" si="3180"/>
        <v/>
      </c>
      <c r="Z6006" s="28" t="str">
        <f t="shared" si="3181"/>
        <v/>
      </c>
      <c r="AA6006" s="28" t="str">
        <f t="shared" si="3176"/>
        <v/>
      </c>
      <c r="AB6006" s="28" t="str">
        <f>IF(R6006&lt;T6006,"期末实有头数应大于等于耕役畜","")</f>
        <v/>
      </c>
      <c r="AC6006" s="28" t="str">
        <f t="shared" si="3177"/>
        <v/>
      </c>
    </row>
    <row r="6007" spans="2:29">
      <c r="B6007" s="19"/>
      <c r="C6007" s="30"/>
      <c r="D6007" s="19" t="s">
        <v>36</v>
      </c>
      <c r="E6007" s="20" t="s">
        <v>33</v>
      </c>
      <c r="F6007" s="19">
        <v>4</v>
      </c>
      <c r="R6007" s="21">
        <f>G6007+I6007+J6007+K6007-L6007-M6007-N6007-Q6007</f>
        <v>0</v>
      </c>
      <c r="Y6007" s="28" t="str">
        <f t="shared" si="3180"/>
        <v/>
      </c>
      <c r="Z6007" s="28" t="str">
        <f t="shared" si="3181"/>
        <v/>
      </c>
      <c r="AA6007" s="28" t="str">
        <f t="shared" si="3176"/>
        <v/>
      </c>
      <c r="AB6007" s="28" t="str">
        <f>IF(R6007&lt;T6007,"期末实有头数应大于等于耕役畜","")</f>
        <v/>
      </c>
      <c r="AC6007" s="28" t="str">
        <f t="shared" si="3177"/>
        <v/>
      </c>
    </row>
    <row r="6008" spans="2:29">
      <c r="B6008" s="19"/>
      <c r="C6008" s="30"/>
      <c r="D6008" s="19" t="s">
        <v>37</v>
      </c>
      <c r="E6008" s="20" t="s">
        <v>33</v>
      </c>
      <c r="F6008" s="19">
        <v>5</v>
      </c>
      <c r="R6008" s="21">
        <f t="shared" ref="R6008:R6013" si="3183">G6008+I6008+J6008+K6008-L6008-M6008-N6008-Q6008</f>
        <v>0</v>
      </c>
      <c r="T6008" s="22" t="s">
        <v>38</v>
      </c>
      <c r="V6008" s="22" t="s">
        <v>38</v>
      </c>
      <c r="W6008" s="22" t="s">
        <v>38</v>
      </c>
      <c r="Y6008" s="28" t="str">
        <f t="shared" si="3180"/>
        <v/>
      </c>
      <c r="Z6008" s="28" t="str">
        <f t="shared" si="3181"/>
        <v/>
      </c>
      <c r="AA6008" s="28" t="str">
        <f t="shared" si="3176"/>
        <v/>
      </c>
      <c r="AB6008" s="28"/>
      <c r="AC6008" s="28"/>
    </row>
    <row r="6009" spans="2:29">
      <c r="B6009" s="19"/>
      <c r="C6009" s="30"/>
      <c r="D6009" s="19" t="s">
        <v>39</v>
      </c>
      <c r="E6009" s="20" t="s">
        <v>33</v>
      </c>
      <c r="F6009" s="19">
        <v>6</v>
      </c>
      <c r="R6009" s="21">
        <f t="shared" si="3183"/>
        <v>0</v>
      </c>
      <c r="T6009" s="22" t="s">
        <v>38</v>
      </c>
      <c r="V6009" s="22" t="s">
        <v>38</v>
      </c>
      <c r="W6009" s="22" t="s">
        <v>38</v>
      </c>
      <c r="Y6009" s="28" t="str">
        <f t="shared" si="3180"/>
        <v/>
      </c>
      <c r="Z6009" s="28" t="str">
        <f t="shared" si="3181"/>
        <v/>
      </c>
      <c r="AA6009" s="28" t="str">
        <f t="shared" si="3176"/>
        <v/>
      </c>
      <c r="AB6009" s="28"/>
      <c r="AC6009" s="28"/>
    </row>
    <row r="6010" spans="2:29">
      <c r="B6010" s="19"/>
      <c r="C6010" s="30"/>
      <c r="D6010" s="19" t="s">
        <v>40</v>
      </c>
      <c r="E6010" s="20" t="s">
        <v>41</v>
      </c>
      <c r="F6010" s="19">
        <v>7</v>
      </c>
      <c r="R6010" s="21">
        <f t="shared" si="3183"/>
        <v>0</v>
      </c>
      <c r="Y6010" s="28" t="str">
        <f t="shared" si="3180"/>
        <v/>
      </c>
      <c r="Z6010" s="28" t="str">
        <f t="shared" si="3181"/>
        <v/>
      </c>
      <c r="AA6010" s="28" t="str">
        <f t="shared" si="3176"/>
        <v/>
      </c>
      <c r="AB6010" s="28" t="str">
        <f>IF(R6010&lt;T6010,"期末实有头数应大于等于耕役畜","")</f>
        <v/>
      </c>
      <c r="AC6010" s="28" t="str">
        <f>IF(R6010&lt;V6010+W6010,"期末实有头数应大于等于良种+改良种","")</f>
        <v/>
      </c>
    </row>
    <row r="6011" spans="2:29">
      <c r="B6011" s="19"/>
      <c r="C6011" s="30"/>
      <c r="D6011" s="19" t="s">
        <v>42</v>
      </c>
      <c r="E6011" s="20" t="s">
        <v>33</v>
      </c>
      <c r="F6011" s="19">
        <v>8</v>
      </c>
      <c r="R6011" s="21">
        <f t="shared" si="3183"/>
        <v>0</v>
      </c>
      <c r="Y6011" s="28" t="str">
        <f t="shared" si="3180"/>
        <v/>
      </c>
      <c r="Z6011" s="28" t="str">
        <f t="shared" si="3181"/>
        <v/>
      </c>
      <c r="AA6011" s="28" t="str">
        <f t="shared" si="3176"/>
        <v/>
      </c>
      <c r="AB6011" s="28" t="str">
        <f>IF(R6011&lt;T6011,"期末实有头数应大于等于耕役畜","")</f>
        <v/>
      </c>
      <c r="AC6011" s="28" t="str">
        <f>IF(R6011&lt;V6011+W6011,"期末实有头数应大于等于良种+改良种","")</f>
        <v/>
      </c>
    </row>
    <row r="6012" spans="2:29">
      <c r="B6012" s="19"/>
      <c r="C6012" s="30"/>
      <c r="D6012" s="19" t="s">
        <v>43</v>
      </c>
      <c r="E6012" s="20" t="s">
        <v>33</v>
      </c>
      <c r="F6012" s="19">
        <v>9</v>
      </c>
      <c r="R6012" s="21">
        <f t="shared" si="3183"/>
        <v>0</v>
      </c>
      <c r="S6012" s="22" t="s">
        <v>38</v>
      </c>
      <c r="U6012" s="22" t="s">
        <v>38</v>
      </c>
      <c r="V6012" s="22" t="s">
        <v>38</v>
      </c>
      <c r="W6012" s="22" t="s">
        <v>38</v>
      </c>
      <c r="Y6012" s="28" t="str">
        <f t="shared" si="3180"/>
        <v/>
      </c>
      <c r="Z6012" s="28" t="str">
        <f t="shared" si="3181"/>
        <v/>
      </c>
      <c r="AA6012" s="28"/>
      <c r="AB6012" s="28" t="str">
        <f>IF(R6012&lt;T6012,"期末实有头数应大于等于耕役畜","")</f>
        <v/>
      </c>
      <c r="AC6012" s="28"/>
    </row>
    <row r="6013" spans="2:29">
      <c r="B6013" s="19"/>
      <c r="C6013" s="30"/>
      <c r="D6013" s="19" t="s">
        <v>44</v>
      </c>
      <c r="E6013" s="20" t="s">
        <v>45</v>
      </c>
      <c r="F6013" s="19">
        <v>10</v>
      </c>
      <c r="R6013" s="21">
        <f t="shared" si="3183"/>
        <v>0</v>
      </c>
      <c r="Y6013" s="28" t="str">
        <f t="shared" si="3180"/>
        <v/>
      </c>
      <c r="Z6013" s="28" t="str">
        <f t="shared" si="3181"/>
        <v/>
      </c>
      <c r="AA6013" s="28" t="str">
        <f>IF(R6013&lt;S6013+U6013,"期末实有头数应大于等于能繁母畜+种公畜","")</f>
        <v/>
      </c>
      <c r="AB6013" s="28" t="str">
        <f>IF(R6013&lt;T6013,"期末实有头数应大于等于耕役畜","")</f>
        <v/>
      </c>
      <c r="AC6013" s="28" t="str">
        <f>IF(R6013&lt;V6013+W6013,"期末实有头数应大于等于良种+改良种","")</f>
        <v/>
      </c>
    </row>
    <row r="6014" spans="2:29">
      <c r="B6014" s="19"/>
      <c r="C6014" s="30"/>
      <c r="D6014" s="19" t="s">
        <v>46</v>
      </c>
      <c r="E6014" s="20" t="s">
        <v>47</v>
      </c>
      <c r="F6014" s="19">
        <v>11</v>
      </c>
      <c r="G6014" s="21">
        <f t="shared" ref="G6014:S6014" si="3184">G6015+G6019</f>
        <v>0</v>
      </c>
      <c r="H6014" s="21">
        <f t="shared" si="3184"/>
        <v>0</v>
      </c>
      <c r="I6014" s="21">
        <f t="shared" si="3184"/>
        <v>0</v>
      </c>
      <c r="J6014" s="21">
        <f t="shared" si="3184"/>
        <v>0</v>
      </c>
      <c r="K6014" s="21">
        <f t="shared" si="3184"/>
        <v>0</v>
      </c>
      <c r="L6014" s="21">
        <f t="shared" si="3184"/>
        <v>0</v>
      </c>
      <c r="M6014" s="21">
        <f t="shared" si="3184"/>
        <v>0</v>
      </c>
      <c r="N6014" s="21">
        <f t="shared" si="3184"/>
        <v>0</v>
      </c>
      <c r="O6014" s="21">
        <f t="shared" si="3184"/>
        <v>0</v>
      </c>
      <c r="P6014" s="21">
        <f t="shared" si="3184"/>
        <v>0</v>
      </c>
      <c r="Q6014" s="21">
        <f t="shared" si="3184"/>
        <v>0</v>
      </c>
      <c r="R6014" s="23">
        <f t="shared" si="3184"/>
        <v>0</v>
      </c>
      <c r="S6014" s="21">
        <f t="shared" si="3184"/>
        <v>0</v>
      </c>
      <c r="T6014" s="22" t="s">
        <v>38</v>
      </c>
      <c r="U6014" s="21">
        <f>U6015+U6019</f>
        <v>0</v>
      </c>
      <c r="V6014" s="21">
        <f>V6015+V6019</f>
        <v>0</v>
      </c>
      <c r="W6014" s="21">
        <f>W6015+W6019</f>
        <v>0</v>
      </c>
      <c r="Y6014" s="28" t="str">
        <f t="shared" si="3180"/>
        <v/>
      </c>
      <c r="Z6014" s="28" t="str">
        <f t="shared" si="3181"/>
        <v/>
      </c>
      <c r="AA6014" s="28" t="str">
        <f>IF(R6014&lt;S6014+U6014,"期末实有头数应大于等于能繁母畜+种公畜","")</f>
        <v/>
      </c>
      <c r="AB6014" s="28"/>
      <c r="AC6014" s="28" t="str">
        <f>IF(R6014&lt;V6014+W6014,"期末实有头数应大于等于良种+改良种","")</f>
        <v/>
      </c>
    </row>
    <row r="6015" spans="2:29">
      <c r="B6015" s="19"/>
      <c r="C6015" s="30"/>
      <c r="D6015" s="19" t="s">
        <v>48</v>
      </c>
      <c r="E6015" s="20" t="s">
        <v>47</v>
      </c>
      <c r="F6015" s="19">
        <v>12</v>
      </c>
      <c r="R6015" s="21">
        <f>G6015+I6015+J6015+K6015-L6015-M6015-N6015-Q6015</f>
        <v>0</v>
      </c>
      <c r="T6015" s="22" t="s">
        <v>38</v>
      </c>
      <c r="Y6015" s="28" t="str">
        <f t="shared" si="3180"/>
        <v/>
      </c>
      <c r="Z6015" s="28" t="str">
        <f t="shared" si="3181"/>
        <v/>
      </c>
      <c r="AA6015" s="28" t="str">
        <f>IF(R6015&lt;S6015+U6015,"期末实有头数应大于等于能繁母畜+种公畜","")</f>
        <v/>
      </c>
      <c r="AB6015" s="28"/>
      <c r="AC6015" s="28" t="str">
        <f>IF(R6015&lt;V6015+W6015,"期末实有头数应大于等于良种+改良种","")</f>
        <v/>
      </c>
    </row>
    <row r="6016" spans="2:29">
      <c r="B6016" s="19"/>
      <c r="C6016" s="30"/>
      <c r="D6016" s="19" t="s">
        <v>49</v>
      </c>
      <c r="E6016" s="20" t="s">
        <v>47</v>
      </c>
      <c r="F6016" s="19">
        <v>13</v>
      </c>
      <c r="R6016" s="21">
        <f>G6016+I6016+J6016+K6016-L6016-M6016-N6016-Q6016</f>
        <v>0</v>
      </c>
      <c r="T6016" s="22" t="s">
        <v>38</v>
      </c>
      <c r="V6016" s="22" t="s">
        <v>38</v>
      </c>
      <c r="W6016" s="22" t="s">
        <v>38</v>
      </c>
      <c r="Y6016" s="28" t="str">
        <f t="shared" si="3180"/>
        <v/>
      </c>
      <c r="Z6016" s="28" t="str">
        <f t="shared" si="3181"/>
        <v/>
      </c>
      <c r="AA6016" s="28" t="str">
        <f>IF(R6016&lt;S6016+U6016,"期末实有头数应大于等于能繁母畜+种公畜","")</f>
        <v/>
      </c>
      <c r="AB6016" s="28"/>
      <c r="AC6016" s="28"/>
    </row>
    <row r="6017" spans="2:29">
      <c r="B6017" s="19"/>
      <c r="C6017" s="30"/>
      <c r="D6017" s="19" t="s">
        <v>50</v>
      </c>
      <c r="E6017" s="20" t="s">
        <v>47</v>
      </c>
      <c r="F6017" s="19">
        <v>14</v>
      </c>
      <c r="H6017" s="22" t="s">
        <v>38</v>
      </c>
      <c r="I6017" s="22" t="s">
        <v>38</v>
      </c>
      <c r="J6017" s="22" t="s">
        <v>38</v>
      </c>
      <c r="K6017" s="22" t="s">
        <v>38</v>
      </c>
      <c r="L6017" s="22" t="s">
        <v>38</v>
      </c>
      <c r="M6017" s="22" t="s">
        <v>38</v>
      </c>
      <c r="N6017" s="22" t="s">
        <v>38</v>
      </c>
      <c r="O6017" s="22" t="s">
        <v>38</v>
      </c>
      <c r="P6017" s="22" t="s">
        <v>38</v>
      </c>
      <c r="Q6017" s="22" t="s">
        <v>38</v>
      </c>
      <c r="R6017" s="24"/>
      <c r="T6017" s="22" t="s">
        <v>38</v>
      </c>
      <c r="U6017" s="22" t="s">
        <v>38</v>
      </c>
      <c r="V6017" s="22" t="s">
        <v>38</v>
      </c>
      <c r="W6017" s="22" t="s">
        <v>38</v>
      </c>
      <c r="Y6017" s="28" t="str">
        <f t="shared" si="3180"/>
        <v/>
      </c>
      <c r="Z6017" s="28"/>
      <c r="AA6017" s="28"/>
      <c r="AB6017" s="28"/>
      <c r="AC6017" s="28"/>
    </row>
    <row r="6018" spans="2:29">
      <c r="B6018" s="19"/>
      <c r="C6018" s="30"/>
      <c r="D6018" s="19" t="s">
        <v>51</v>
      </c>
      <c r="E6018" s="20" t="s">
        <v>47</v>
      </c>
      <c r="F6018" s="19">
        <v>15</v>
      </c>
      <c r="H6018" s="22" t="s">
        <v>38</v>
      </c>
      <c r="I6018" s="22" t="s">
        <v>38</v>
      </c>
      <c r="J6018" s="22" t="s">
        <v>38</v>
      </c>
      <c r="K6018" s="22" t="s">
        <v>38</v>
      </c>
      <c r="L6018" s="22" t="s">
        <v>38</v>
      </c>
      <c r="M6018" s="22" t="s">
        <v>38</v>
      </c>
      <c r="N6018" s="22" t="s">
        <v>38</v>
      </c>
      <c r="O6018" s="22" t="s">
        <v>38</v>
      </c>
      <c r="P6018" s="22" t="s">
        <v>38</v>
      </c>
      <c r="Q6018" s="22" t="s">
        <v>38</v>
      </c>
      <c r="R6018" s="24"/>
      <c r="T6018" s="22" t="s">
        <v>38</v>
      </c>
      <c r="U6018" s="22" t="s">
        <v>38</v>
      </c>
      <c r="V6018" s="22" t="s">
        <v>38</v>
      </c>
      <c r="W6018" s="22" t="s">
        <v>38</v>
      </c>
      <c r="Y6018" s="28" t="str">
        <f t="shared" si="3180"/>
        <v/>
      </c>
      <c r="Z6018" s="28"/>
      <c r="AA6018" s="28"/>
      <c r="AB6018" s="28"/>
      <c r="AC6018" s="28"/>
    </row>
    <row r="6019" spans="2:29">
      <c r="B6019" s="19"/>
      <c r="C6019" s="30"/>
      <c r="D6019" s="19" t="s">
        <v>52</v>
      </c>
      <c r="E6019" s="20" t="s">
        <v>47</v>
      </c>
      <c r="F6019" s="19">
        <v>16</v>
      </c>
      <c r="R6019" s="21">
        <f>G6019+I6019+J6019+K6019-L6019-M6019-N6019-Q6019</f>
        <v>0</v>
      </c>
      <c r="T6019" s="22" t="s">
        <v>38</v>
      </c>
      <c r="Y6019" s="28" t="str">
        <f t="shared" si="3180"/>
        <v/>
      </c>
      <c r="Z6019" s="28" t="str">
        <f>IF(N6019&lt;O6019+P6019,"出卖应大于等于出卖肉畜+出卖仔畜","")</f>
        <v/>
      </c>
      <c r="AA6019" s="28" t="str">
        <f t="shared" ref="AA6019:AA6028" si="3185">IF(R6019&lt;S6019+U6019,"期末实有头数应大于等于能繁母畜+种公畜","")</f>
        <v/>
      </c>
      <c r="AB6019" s="28"/>
      <c r="AC6019" s="28" t="str">
        <f t="shared" ref="AC6019:AC6024" si="3186">IF(R6019&lt;V6019+W6019,"期末实有头数应大于等于良种+改良种","")</f>
        <v/>
      </c>
    </row>
    <row r="6020" spans="2:29">
      <c r="B6020" s="19"/>
      <c r="C6020" s="30"/>
      <c r="D6020" s="19" t="s">
        <v>53</v>
      </c>
      <c r="E6020" s="18" t="s">
        <v>33</v>
      </c>
      <c r="F6020" s="19">
        <v>17</v>
      </c>
      <c r="R6020" s="21">
        <f>G6020+I6020+J6020+K6020-L6020-M6020-N6020-Q6020</f>
        <v>0</v>
      </c>
      <c r="T6020" s="22" t="s">
        <v>38</v>
      </c>
      <c r="Y6020" s="28" t="str">
        <f t="shared" si="3180"/>
        <v/>
      </c>
      <c r="Z6020" s="28" t="str">
        <f>IF(N6020&lt;O6020+P6020,"出卖应大于等于出卖肉畜+出卖仔畜","")</f>
        <v/>
      </c>
      <c r="AA6020" s="28" t="str">
        <f t="shared" si="3185"/>
        <v/>
      </c>
      <c r="AB6020" s="28"/>
      <c r="AC6020" s="28" t="str">
        <f t="shared" si="3186"/>
        <v/>
      </c>
    </row>
    <row r="6021" spans="2:29">
      <c r="B6021" s="18"/>
      <c r="C6021" s="29"/>
      <c r="D6021" s="19" t="s">
        <v>32</v>
      </c>
      <c r="E6021" s="20" t="s">
        <v>33</v>
      </c>
      <c r="F6021" s="19">
        <v>1</v>
      </c>
      <c r="G6021" s="21">
        <f t="shared" ref="G6021:S6021" si="3187">G6022+G6037</f>
        <v>0</v>
      </c>
      <c r="H6021" s="21">
        <f t="shared" si="3187"/>
        <v>0</v>
      </c>
      <c r="I6021" s="21">
        <f t="shared" si="3187"/>
        <v>0</v>
      </c>
      <c r="J6021" s="21">
        <f t="shared" si="3187"/>
        <v>0</v>
      </c>
      <c r="K6021" s="21">
        <f t="shared" si="3187"/>
        <v>0</v>
      </c>
      <c r="L6021" s="21">
        <f t="shared" si="3187"/>
        <v>0</v>
      </c>
      <c r="M6021" s="21">
        <f t="shared" si="3187"/>
        <v>0</v>
      </c>
      <c r="N6021" s="21">
        <f t="shared" si="3187"/>
        <v>0</v>
      </c>
      <c r="O6021" s="21">
        <f t="shared" si="3187"/>
        <v>0</v>
      </c>
      <c r="P6021" s="21">
        <f t="shared" si="3187"/>
        <v>0</v>
      </c>
      <c r="Q6021" s="21">
        <f t="shared" si="3187"/>
        <v>0</v>
      </c>
      <c r="R6021" s="21">
        <f t="shared" si="3187"/>
        <v>0</v>
      </c>
      <c r="S6021" s="21">
        <f t="shared" si="3187"/>
        <v>0</v>
      </c>
      <c r="T6021" s="21">
        <f>T6022</f>
        <v>0</v>
      </c>
      <c r="U6021" s="21">
        <f>U6022+U6037</f>
        <v>0</v>
      </c>
      <c r="V6021" s="21">
        <f>V6022+V6037</f>
        <v>0</v>
      </c>
      <c r="W6021" s="21">
        <f>W6022+W6037</f>
        <v>0</v>
      </c>
      <c r="Y6021" s="28" t="str">
        <f t="shared" si="3180"/>
        <v/>
      </c>
      <c r="Z6021" s="28" t="str">
        <f>IF(N6021&lt;O6021+P6021,"出卖应大于等于出卖肉畜+出卖仔畜","")</f>
        <v/>
      </c>
      <c r="AA6021" s="28" t="str">
        <f t="shared" si="3185"/>
        <v/>
      </c>
      <c r="AB6021" s="28" t="str">
        <f>IF(R6021&lt;T6021,"期末实有头数应大于等于耕役畜","")</f>
        <v/>
      </c>
      <c r="AC6021" s="28" t="str">
        <f t="shared" si="3186"/>
        <v/>
      </c>
    </row>
    <row r="6022" spans="2:29">
      <c r="B6022" s="19"/>
      <c r="C6022" s="30"/>
      <c r="D6022" s="19" t="s">
        <v>34</v>
      </c>
      <c r="E6022" s="20" t="s">
        <v>33</v>
      </c>
      <c r="F6022" s="19">
        <v>2</v>
      </c>
      <c r="G6022" s="21">
        <f t="shared" ref="G6022:S6022" si="3188">G6023+G6031</f>
        <v>0</v>
      </c>
      <c r="H6022" s="21">
        <f t="shared" si="3188"/>
        <v>0</v>
      </c>
      <c r="I6022" s="21">
        <f t="shared" si="3188"/>
        <v>0</v>
      </c>
      <c r="J6022" s="21">
        <f t="shared" si="3188"/>
        <v>0</v>
      </c>
      <c r="K6022" s="21">
        <f t="shared" si="3188"/>
        <v>0</v>
      </c>
      <c r="L6022" s="21">
        <f t="shared" si="3188"/>
        <v>0</v>
      </c>
      <c r="M6022" s="21">
        <f t="shared" si="3188"/>
        <v>0</v>
      </c>
      <c r="N6022" s="21">
        <f t="shared" si="3188"/>
        <v>0</v>
      </c>
      <c r="O6022" s="21">
        <f t="shared" si="3188"/>
        <v>0</v>
      </c>
      <c r="P6022" s="21">
        <f t="shared" si="3188"/>
        <v>0</v>
      </c>
      <c r="Q6022" s="21">
        <f t="shared" si="3188"/>
        <v>0</v>
      </c>
      <c r="R6022" s="21">
        <f t="shared" si="3188"/>
        <v>0</v>
      </c>
      <c r="S6022" s="21">
        <f t="shared" si="3188"/>
        <v>0</v>
      </c>
      <c r="T6022" s="21">
        <f>T6023</f>
        <v>0</v>
      </c>
      <c r="U6022" s="21">
        <f>U6023+U6031</f>
        <v>0</v>
      </c>
      <c r="V6022" s="21">
        <f>V6023+V6031</f>
        <v>0</v>
      </c>
      <c r="W6022" s="21">
        <f>W6023+W6031</f>
        <v>0</v>
      </c>
      <c r="Y6022" s="28" t="str">
        <f t="shared" ref="Y6022:Y6038" si="3189">IF(H6022&lt;I6022,"繁殖仔畜应大于等于成活","")</f>
        <v/>
      </c>
      <c r="Z6022" s="28" t="str">
        <f t="shared" ref="Z6022:Z6033" si="3190">IF(N6022&lt;O6022+P6022,"出卖应大于等于出卖肉畜+出卖仔畜","")</f>
        <v/>
      </c>
      <c r="AA6022" s="28" t="str">
        <f t="shared" si="3185"/>
        <v/>
      </c>
      <c r="AB6022" s="28" t="str">
        <f>IF(R6022&lt;T6022,"期末实有头数应大于等于耕役畜","")</f>
        <v/>
      </c>
      <c r="AC6022" s="28" t="str">
        <f t="shared" si="3186"/>
        <v/>
      </c>
    </row>
    <row r="6023" spans="2:29">
      <c r="B6023" s="19"/>
      <c r="C6023" s="30"/>
      <c r="D6023" s="19" t="s">
        <v>35</v>
      </c>
      <c r="E6023" s="20" t="s">
        <v>33</v>
      </c>
      <c r="F6023" s="19">
        <v>3</v>
      </c>
      <c r="G6023" s="21">
        <f t="shared" ref="G6023:R6023" si="3191">G6024+G6027+G6028+G6029+G6030</f>
        <v>0</v>
      </c>
      <c r="H6023" s="21">
        <f t="shared" si="3191"/>
        <v>0</v>
      </c>
      <c r="I6023" s="21">
        <f t="shared" si="3191"/>
        <v>0</v>
      </c>
      <c r="J6023" s="21">
        <f t="shared" si="3191"/>
        <v>0</v>
      </c>
      <c r="K6023" s="21">
        <f t="shared" si="3191"/>
        <v>0</v>
      </c>
      <c r="L6023" s="21">
        <f t="shared" si="3191"/>
        <v>0</v>
      </c>
      <c r="M6023" s="21">
        <f t="shared" si="3191"/>
        <v>0</v>
      </c>
      <c r="N6023" s="21">
        <f t="shared" si="3191"/>
        <v>0</v>
      </c>
      <c r="O6023" s="21">
        <f t="shared" si="3191"/>
        <v>0</v>
      </c>
      <c r="P6023" s="21">
        <f t="shared" si="3191"/>
        <v>0</v>
      </c>
      <c r="Q6023" s="21">
        <f t="shared" si="3191"/>
        <v>0</v>
      </c>
      <c r="R6023" s="21">
        <f t="shared" si="3191"/>
        <v>0</v>
      </c>
      <c r="S6023" s="21">
        <f>S6024+S6027+S6028+S6030</f>
        <v>0</v>
      </c>
      <c r="T6023" s="21">
        <f>T6024+T6027+T6028+T6029+T6030</f>
        <v>0</v>
      </c>
      <c r="U6023" s="21">
        <f>U6024+U6027+U6028+U6030</f>
        <v>0</v>
      </c>
      <c r="V6023" s="21">
        <f>V6024+V6027+V6028+V6030</f>
        <v>0</v>
      </c>
      <c r="W6023" s="21">
        <f>W6024+W6027+W6028+W6030</f>
        <v>0</v>
      </c>
      <c r="Y6023" s="28" t="str">
        <f t="shared" si="3189"/>
        <v/>
      </c>
      <c r="Z6023" s="28" t="str">
        <f t="shared" si="3190"/>
        <v/>
      </c>
      <c r="AA6023" s="28" t="str">
        <f t="shared" si="3185"/>
        <v/>
      </c>
      <c r="AB6023" s="28" t="str">
        <f>IF(R6023&lt;T6023,"期末实有头数应大于等于耕役畜","")</f>
        <v/>
      </c>
      <c r="AC6023" s="28" t="str">
        <f t="shared" si="3186"/>
        <v/>
      </c>
    </row>
    <row r="6024" spans="2:29">
      <c r="B6024" s="19"/>
      <c r="C6024" s="30"/>
      <c r="D6024" s="19" t="s">
        <v>36</v>
      </c>
      <c r="E6024" s="20" t="s">
        <v>33</v>
      </c>
      <c r="F6024" s="19">
        <v>4</v>
      </c>
      <c r="R6024" s="21">
        <f>G6024+I6024+J6024+K6024-L6024-M6024-N6024-Q6024</f>
        <v>0</v>
      </c>
      <c r="Y6024" s="28" t="str">
        <f t="shared" si="3189"/>
        <v/>
      </c>
      <c r="Z6024" s="28" t="str">
        <f t="shared" si="3190"/>
        <v/>
      </c>
      <c r="AA6024" s="28" t="str">
        <f t="shared" si="3185"/>
        <v/>
      </c>
      <c r="AB6024" s="28" t="str">
        <f>IF(R6024&lt;T6024,"期末实有头数应大于等于耕役畜","")</f>
        <v/>
      </c>
      <c r="AC6024" s="28" t="str">
        <f t="shared" si="3186"/>
        <v/>
      </c>
    </row>
    <row r="6025" spans="2:29">
      <c r="B6025" s="19"/>
      <c r="C6025" s="30"/>
      <c r="D6025" s="19" t="s">
        <v>37</v>
      </c>
      <c r="E6025" s="20" t="s">
        <v>33</v>
      </c>
      <c r="F6025" s="19">
        <v>5</v>
      </c>
      <c r="R6025" s="21">
        <f t="shared" ref="R6025:R6030" si="3192">G6025+I6025+J6025+K6025-L6025-M6025-N6025-Q6025</f>
        <v>0</v>
      </c>
      <c r="T6025" s="22" t="s">
        <v>38</v>
      </c>
      <c r="V6025" s="22" t="s">
        <v>38</v>
      </c>
      <c r="W6025" s="22" t="s">
        <v>38</v>
      </c>
      <c r="Y6025" s="28" t="str">
        <f t="shared" si="3189"/>
        <v/>
      </c>
      <c r="Z6025" s="28" t="str">
        <f t="shared" si="3190"/>
        <v/>
      </c>
      <c r="AA6025" s="28" t="str">
        <f t="shared" si="3185"/>
        <v/>
      </c>
      <c r="AB6025" s="28"/>
      <c r="AC6025" s="28"/>
    </row>
    <row r="6026" spans="2:29">
      <c r="B6026" s="19"/>
      <c r="C6026" s="30"/>
      <c r="D6026" s="19" t="s">
        <v>39</v>
      </c>
      <c r="E6026" s="20" t="s">
        <v>33</v>
      </c>
      <c r="F6026" s="19">
        <v>6</v>
      </c>
      <c r="R6026" s="21">
        <f t="shared" si="3192"/>
        <v>0</v>
      </c>
      <c r="T6026" s="22" t="s">
        <v>38</v>
      </c>
      <c r="V6026" s="22" t="s">
        <v>38</v>
      </c>
      <c r="W6026" s="22" t="s">
        <v>38</v>
      </c>
      <c r="Y6026" s="28" t="str">
        <f t="shared" si="3189"/>
        <v/>
      </c>
      <c r="Z6026" s="28" t="str">
        <f t="shared" si="3190"/>
        <v/>
      </c>
      <c r="AA6026" s="28" t="str">
        <f t="shared" si="3185"/>
        <v/>
      </c>
      <c r="AB6026" s="28"/>
      <c r="AC6026" s="28"/>
    </row>
    <row r="6027" spans="2:29">
      <c r="B6027" s="19"/>
      <c r="C6027" s="30"/>
      <c r="D6027" s="19" t="s">
        <v>40</v>
      </c>
      <c r="E6027" s="20" t="s">
        <v>41</v>
      </c>
      <c r="F6027" s="19">
        <v>7</v>
      </c>
      <c r="R6027" s="21">
        <f t="shared" si="3192"/>
        <v>0</v>
      </c>
      <c r="Y6027" s="28" t="str">
        <f t="shared" si="3189"/>
        <v/>
      </c>
      <c r="Z6027" s="28" t="str">
        <f t="shared" si="3190"/>
        <v/>
      </c>
      <c r="AA6027" s="28" t="str">
        <f t="shared" si="3185"/>
        <v/>
      </c>
      <c r="AB6027" s="28" t="str">
        <f>IF(R6027&lt;T6027,"期末实有头数应大于等于耕役畜","")</f>
        <v/>
      </c>
      <c r="AC6027" s="28" t="str">
        <f>IF(R6027&lt;V6027+W6027,"期末实有头数应大于等于良种+改良种","")</f>
        <v/>
      </c>
    </row>
    <row r="6028" spans="2:29">
      <c r="B6028" s="19"/>
      <c r="C6028" s="30"/>
      <c r="D6028" s="19" t="s">
        <v>42</v>
      </c>
      <c r="E6028" s="20" t="s">
        <v>33</v>
      </c>
      <c r="F6028" s="19">
        <v>8</v>
      </c>
      <c r="R6028" s="21">
        <f t="shared" si="3192"/>
        <v>0</v>
      </c>
      <c r="Y6028" s="28" t="str">
        <f t="shared" si="3189"/>
        <v/>
      </c>
      <c r="Z6028" s="28" t="str">
        <f t="shared" si="3190"/>
        <v/>
      </c>
      <c r="AA6028" s="28" t="str">
        <f t="shared" si="3185"/>
        <v/>
      </c>
      <c r="AB6028" s="28" t="str">
        <f>IF(R6028&lt;T6028,"期末实有头数应大于等于耕役畜","")</f>
        <v/>
      </c>
      <c r="AC6028" s="28" t="str">
        <f>IF(R6028&lt;V6028+W6028,"期末实有头数应大于等于良种+改良种","")</f>
        <v/>
      </c>
    </row>
    <row r="6029" spans="2:29">
      <c r="B6029" s="19"/>
      <c r="C6029" s="30"/>
      <c r="D6029" s="19" t="s">
        <v>43</v>
      </c>
      <c r="E6029" s="20" t="s">
        <v>33</v>
      </c>
      <c r="F6029" s="19">
        <v>9</v>
      </c>
      <c r="R6029" s="21">
        <f t="shared" si="3192"/>
        <v>0</v>
      </c>
      <c r="S6029" s="22" t="s">
        <v>38</v>
      </c>
      <c r="U6029" s="22" t="s">
        <v>38</v>
      </c>
      <c r="V6029" s="22" t="s">
        <v>38</v>
      </c>
      <c r="W6029" s="22" t="s">
        <v>38</v>
      </c>
      <c r="Y6029" s="28" t="str">
        <f t="shared" si="3189"/>
        <v/>
      </c>
      <c r="Z6029" s="28" t="str">
        <f t="shared" si="3190"/>
        <v/>
      </c>
      <c r="AA6029" s="28"/>
      <c r="AB6029" s="28" t="str">
        <f>IF(R6029&lt;T6029,"期末实有头数应大于等于耕役畜","")</f>
        <v/>
      </c>
      <c r="AC6029" s="28"/>
    </row>
    <row r="6030" spans="2:29">
      <c r="B6030" s="19"/>
      <c r="C6030" s="30"/>
      <c r="D6030" s="19" t="s">
        <v>44</v>
      </c>
      <c r="E6030" s="20" t="s">
        <v>45</v>
      </c>
      <c r="F6030" s="19">
        <v>10</v>
      </c>
      <c r="R6030" s="21">
        <f t="shared" si="3192"/>
        <v>0</v>
      </c>
      <c r="Y6030" s="28" t="str">
        <f t="shared" si="3189"/>
        <v/>
      </c>
      <c r="Z6030" s="28" t="str">
        <f t="shared" si="3190"/>
        <v/>
      </c>
      <c r="AA6030" s="28" t="str">
        <f>IF(R6030&lt;S6030+U6030,"期末实有头数应大于等于能繁母畜+种公畜","")</f>
        <v/>
      </c>
      <c r="AB6030" s="28" t="str">
        <f>IF(R6030&lt;T6030,"期末实有头数应大于等于耕役畜","")</f>
        <v/>
      </c>
      <c r="AC6030" s="28" t="str">
        <f>IF(R6030&lt;V6030+W6030,"期末实有头数应大于等于良种+改良种","")</f>
        <v/>
      </c>
    </row>
    <row r="6031" spans="2:29">
      <c r="B6031" s="19"/>
      <c r="C6031" s="30"/>
      <c r="D6031" s="19" t="s">
        <v>46</v>
      </c>
      <c r="E6031" s="20" t="s">
        <v>47</v>
      </c>
      <c r="F6031" s="19">
        <v>11</v>
      </c>
      <c r="G6031" s="21">
        <f t="shared" ref="G6031:S6031" si="3193">G6032+G6036</f>
        <v>0</v>
      </c>
      <c r="H6031" s="21">
        <f t="shared" si="3193"/>
        <v>0</v>
      </c>
      <c r="I6031" s="21">
        <f t="shared" si="3193"/>
        <v>0</v>
      </c>
      <c r="J6031" s="21">
        <f t="shared" si="3193"/>
        <v>0</v>
      </c>
      <c r="K6031" s="21">
        <f t="shared" si="3193"/>
        <v>0</v>
      </c>
      <c r="L6031" s="21">
        <f t="shared" si="3193"/>
        <v>0</v>
      </c>
      <c r="M6031" s="21">
        <f t="shared" si="3193"/>
        <v>0</v>
      </c>
      <c r="N6031" s="21">
        <f t="shared" si="3193"/>
        <v>0</v>
      </c>
      <c r="O6031" s="21">
        <f t="shared" si="3193"/>
        <v>0</v>
      </c>
      <c r="P6031" s="21">
        <f t="shared" si="3193"/>
        <v>0</v>
      </c>
      <c r="Q6031" s="21">
        <f t="shared" si="3193"/>
        <v>0</v>
      </c>
      <c r="R6031" s="23">
        <f t="shared" si="3193"/>
        <v>0</v>
      </c>
      <c r="S6031" s="21">
        <f t="shared" si="3193"/>
        <v>0</v>
      </c>
      <c r="T6031" s="22" t="s">
        <v>38</v>
      </c>
      <c r="U6031" s="21">
        <f>U6032+U6036</f>
        <v>0</v>
      </c>
      <c r="V6031" s="21">
        <f>V6032+V6036</f>
        <v>0</v>
      </c>
      <c r="W6031" s="21">
        <f>W6032+W6036</f>
        <v>0</v>
      </c>
      <c r="Y6031" s="28" t="str">
        <f t="shared" si="3189"/>
        <v/>
      </c>
      <c r="Z6031" s="28" t="str">
        <f t="shared" si="3190"/>
        <v/>
      </c>
      <c r="AA6031" s="28" t="str">
        <f>IF(R6031&lt;S6031+U6031,"期末实有头数应大于等于能繁母畜+种公畜","")</f>
        <v/>
      </c>
      <c r="AB6031" s="28"/>
      <c r="AC6031" s="28" t="str">
        <f>IF(R6031&lt;V6031+W6031,"期末实有头数应大于等于良种+改良种","")</f>
        <v/>
      </c>
    </row>
    <row r="6032" spans="2:29">
      <c r="B6032" s="19"/>
      <c r="C6032" s="30"/>
      <c r="D6032" s="19" t="s">
        <v>48</v>
      </c>
      <c r="E6032" s="20" t="s">
        <v>47</v>
      </c>
      <c r="F6032" s="19">
        <v>12</v>
      </c>
      <c r="R6032" s="21">
        <f>G6032+I6032+J6032+K6032-L6032-M6032-N6032-Q6032</f>
        <v>0</v>
      </c>
      <c r="T6032" s="22" t="s">
        <v>38</v>
      </c>
      <c r="Y6032" s="28" t="str">
        <f t="shared" si="3189"/>
        <v/>
      </c>
      <c r="Z6032" s="28" t="str">
        <f t="shared" si="3190"/>
        <v/>
      </c>
      <c r="AA6032" s="28" t="str">
        <f>IF(R6032&lt;S6032+U6032,"期末实有头数应大于等于能繁母畜+种公畜","")</f>
        <v/>
      </c>
      <c r="AB6032" s="28"/>
      <c r="AC6032" s="28" t="str">
        <f>IF(R6032&lt;V6032+W6032,"期末实有头数应大于等于良种+改良种","")</f>
        <v/>
      </c>
    </row>
    <row r="6033" spans="2:29">
      <c r="B6033" s="19"/>
      <c r="C6033" s="30"/>
      <c r="D6033" s="19" t="s">
        <v>49</v>
      </c>
      <c r="E6033" s="20" t="s">
        <v>47</v>
      </c>
      <c r="F6033" s="19">
        <v>13</v>
      </c>
      <c r="R6033" s="21">
        <f>G6033+I6033+J6033+K6033-L6033-M6033-N6033-Q6033</f>
        <v>0</v>
      </c>
      <c r="T6033" s="22" t="s">
        <v>38</v>
      </c>
      <c r="V6033" s="22" t="s">
        <v>38</v>
      </c>
      <c r="W6033" s="22" t="s">
        <v>38</v>
      </c>
      <c r="Y6033" s="28" t="str">
        <f t="shared" si="3189"/>
        <v/>
      </c>
      <c r="Z6033" s="28" t="str">
        <f t="shared" si="3190"/>
        <v/>
      </c>
      <c r="AA6033" s="28" t="str">
        <f>IF(R6033&lt;S6033+U6033,"期末实有头数应大于等于能繁母畜+种公畜","")</f>
        <v/>
      </c>
      <c r="AB6033" s="28"/>
      <c r="AC6033" s="28"/>
    </row>
    <row r="6034" spans="2:29">
      <c r="B6034" s="19"/>
      <c r="C6034" s="30"/>
      <c r="D6034" s="19" t="s">
        <v>50</v>
      </c>
      <c r="E6034" s="20" t="s">
        <v>47</v>
      </c>
      <c r="F6034" s="19">
        <v>14</v>
      </c>
      <c r="H6034" s="22" t="s">
        <v>38</v>
      </c>
      <c r="I6034" s="22" t="s">
        <v>38</v>
      </c>
      <c r="J6034" s="22" t="s">
        <v>38</v>
      </c>
      <c r="K6034" s="22" t="s">
        <v>38</v>
      </c>
      <c r="L6034" s="22" t="s">
        <v>38</v>
      </c>
      <c r="M6034" s="22" t="s">
        <v>38</v>
      </c>
      <c r="N6034" s="22" t="s">
        <v>38</v>
      </c>
      <c r="O6034" s="22" t="s">
        <v>38</v>
      </c>
      <c r="P6034" s="22" t="s">
        <v>38</v>
      </c>
      <c r="Q6034" s="22" t="s">
        <v>38</v>
      </c>
      <c r="R6034" s="24"/>
      <c r="T6034" s="22" t="s">
        <v>38</v>
      </c>
      <c r="U6034" s="22" t="s">
        <v>38</v>
      </c>
      <c r="V6034" s="22" t="s">
        <v>38</v>
      </c>
      <c r="W6034" s="22" t="s">
        <v>38</v>
      </c>
      <c r="Y6034" s="28" t="str">
        <f t="shared" si="3189"/>
        <v/>
      </c>
      <c r="Z6034" s="28"/>
      <c r="AA6034" s="28"/>
      <c r="AB6034" s="28"/>
      <c r="AC6034" s="28"/>
    </row>
    <row r="6035" spans="2:29">
      <c r="B6035" s="19"/>
      <c r="C6035" s="30"/>
      <c r="D6035" s="19" t="s">
        <v>51</v>
      </c>
      <c r="E6035" s="20" t="s">
        <v>47</v>
      </c>
      <c r="F6035" s="19">
        <v>15</v>
      </c>
      <c r="H6035" s="22" t="s">
        <v>38</v>
      </c>
      <c r="I6035" s="22" t="s">
        <v>38</v>
      </c>
      <c r="J6035" s="22" t="s">
        <v>38</v>
      </c>
      <c r="K6035" s="22" t="s">
        <v>38</v>
      </c>
      <c r="L6035" s="22" t="s">
        <v>38</v>
      </c>
      <c r="M6035" s="22" t="s">
        <v>38</v>
      </c>
      <c r="N6035" s="22" t="s">
        <v>38</v>
      </c>
      <c r="O6035" s="22" t="s">
        <v>38</v>
      </c>
      <c r="P6035" s="22" t="s">
        <v>38</v>
      </c>
      <c r="Q6035" s="22" t="s">
        <v>38</v>
      </c>
      <c r="R6035" s="24"/>
      <c r="T6035" s="22" t="s">
        <v>38</v>
      </c>
      <c r="U6035" s="22" t="s">
        <v>38</v>
      </c>
      <c r="V6035" s="22" t="s">
        <v>38</v>
      </c>
      <c r="W6035" s="22" t="s">
        <v>38</v>
      </c>
      <c r="Y6035" s="28" t="str">
        <f t="shared" si="3189"/>
        <v/>
      </c>
      <c r="Z6035" s="28"/>
      <c r="AA6035" s="28"/>
      <c r="AB6035" s="28"/>
      <c r="AC6035" s="28"/>
    </row>
    <row r="6036" spans="2:29">
      <c r="B6036" s="19"/>
      <c r="C6036" s="30"/>
      <c r="D6036" s="19" t="s">
        <v>52</v>
      </c>
      <c r="E6036" s="20" t="s">
        <v>47</v>
      </c>
      <c r="F6036" s="19">
        <v>16</v>
      </c>
      <c r="R6036" s="21">
        <f>G6036+I6036+J6036+K6036-L6036-M6036-N6036-Q6036</f>
        <v>0</v>
      </c>
      <c r="T6036" s="22" t="s">
        <v>38</v>
      </c>
      <c r="Y6036" s="28" t="str">
        <f t="shared" si="3189"/>
        <v/>
      </c>
      <c r="Z6036" s="28" t="str">
        <f>IF(N6036&lt;O6036+P6036,"出卖应大于等于出卖肉畜+出卖仔畜","")</f>
        <v/>
      </c>
      <c r="AA6036" s="28" t="str">
        <f t="shared" ref="AA6036:AA6045" si="3194">IF(R6036&lt;S6036+U6036,"期末实有头数应大于等于能繁母畜+种公畜","")</f>
        <v/>
      </c>
      <c r="AB6036" s="28"/>
      <c r="AC6036" s="28" t="str">
        <f t="shared" ref="AC6036:AC6041" si="3195">IF(R6036&lt;V6036+W6036,"期末实有头数应大于等于良种+改良种","")</f>
        <v/>
      </c>
    </row>
    <row r="6037" spans="2:29">
      <c r="B6037" s="19"/>
      <c r="C6037" s="30"/>
      <c r="D6037" s="19" t="s">
        <v>53</v>
      </c>
      <c r="E6037" s="18" t="s">
        <v>33</v>
      </c>
      <c r="F6037" s="19">
        <v>17</v>
      </c>
      <c r="R6037" s="21">
        <f>G6037+I6037+J6037+K6037-L6037-M6037-N6037-Q6037</f>
        <v>0</v>
      </c>
      <c r="T6037" s="22" t="s">
        <v>38</v>
      </c>
      <c r="Y6037" s="28" t="str">
        <f t="shared" si="3189"/>
        <v/>
      </c>
      <c r="Z6037" s="28" t="str">
        <f>IF(N6037&lt;O6037+P6037,"出卖应大于等于出卖肉畜+出卖仔畜","")</f>
        <v/>
      </c>
      <c r="AA6037" s="28" t="str">
        <f t="shared" si="3194"/>
        <v/>
      </c>
      <c r="AB6037" s="28"/>
      <c r="AC6037" s="28" t="str">
        <f t="shared" si="3195"/>
        <v/>
      </c>
    </row>
    <row r="6038" spans="2:29">
      <c r="B6038" s="18"/>
      <c r="C6038" s="29"/>
      <c r="D6038" s="19" t="s">
        <v>32</v>
      </c>
      <c r="E6038" s="20" t="s">
        <v>33</v>
      </c>
      <c r="F6038" s="19">
        <v>1</v>
      </c>
      <c r="G6038" s="21">
        <f t="shared" ref="G6038:S6038" si="3196">G6039+G6054</f>
        <v>0</v>
      </c>
      <c r="H6038" s="21">
        <f t="shared" si="3196"/>
        <v>0</v>
      </c>
      <c r="I6038" s="21">
        <f t="shared" si="3196"/>
        <v>0</v>
      </c>
      <c r="J6038" s="21">
        <f t="shared" si="3196"/>
        <v>0</v>
      </c>
      <c r="K6038" s="21">
        <f t="shared" si="3196"/>
        <v>0</v>
      </c>
      <c r="L6038" s="21">
        <f t="shared" si="3196"/>
        <v>0</v>
      </c>
      <c r="M6038" s="21">
        <f t="shared" si="3196"/>
        <v>0</v>
      </c>
      <c r="N6038" s="21">
        <f t="shared" si="3196"/>
        <v>0</v>
      </c>
      <c r="O6038" s="21">
        <f t="shared" si="3196"/>
        <v>0</v>
      </c>
      <c r="P6038" s="21">
        <f t="shared" si="3196"/>
        <v>0</v>
      </c>
      <c r="Q6038" s="21">
        <f t="shared" si="3196"/>
        <v>0</v>
      </c>
      <c r="R6038" s="21">
        <f t="shared" si="3196"/>
        <v>0</v>
      </c>
      <c r="S6038" s="21">
        <f t="shared" si="3196"/>
        <v>0</v>
      </c>
      <c r="T6038" s="21">
        <f>T6039</f>
        <v>0</v>
      </c>
      <c r="U6038" s="21">
        <f>U6039+U6054</f>
        <v>0</v>
      </c>
      <c r="V6038" s="21">
        <f>V6039+V6054</f>
        <v>0</v>
      </c>
      <c r="W6038" s="21">
        <f>W6039+W6054</f>
        <v>0</v>
      </c>
      <c r="Y6038" s="28" t="str">
        <f t="shared" si="3189"/>
        <v/>
      </c>
      <c r="Z6038" s="28" t="str">
        <f>IF(N6038&lt;O6038+P6038,"出卖应大于等于出卖肉畜+出卖仔畜","")</f>
        <v/>
      </c>
      <c r="AA6038" s="28" t="str">
        <f t="shared" si="3194"/>
        <v/>
      </c>
      <c r="AB6038" s="28" t="str">
        <f>IF(R6038&lt;T6038,"期末实有头数应大于等于耕役畜","")</f>
        <v/>
      </c>
      <c r="AC6038" s="28" t="str">
        <f t="shared" si="3195"/>
        <v/>
      </c>
    </row>
    <row r="6039" spans="2:29">
      <c r="B6039" s="19"/>
      <c r="C6039" s="30"/>
      <c r="D6039" s="19" t="s">
        <v>34</v>
      </c>
      <c r="E6039" s="20" t="s">
        <v>33</v>
      </c>
      <c r="F6039" s="19">
        <v>2</v>
      </c>
      <c r="G6039" s="21">
        <f t="shared" ref="G6039:S6039" si="3197">G6040+G6048</f>
        <v>0</v>
      </c>
      <c r="H6039" s="21">
        <f t="shared" si="3197"/>
        <v>0</v>
      </c>
      <c r="I6039" s="21">
        <f t="shared" si="3197"/>
        <v>0</v>
      </c>
      <c r="J6039" s="21">
        <f t="shared" si="3197"/>
        <v>0</v>
      </c>
      <c r="K6039" s="21">
        <f t="shared" si="3197"/>
        <v>0</v>
      </c>
      <c r="L6039" s="21">
        <f t="shared" si="3197"/>
        <v>0</v>
      </c>
      <c r="M6039" s="21">
        <f t="shared" si="3197"/>
        <v>0</v>
      </c>
      <c r="N6039" s="21">
        <f t="shared" si="3197"/>
        <v>0</v>
      </c>
      <c r="O6039" s="21">
        <f t="shared" si="3197"/>
        <v>0</v>
      </c>
      <c r="P6039" s="21">
        <f t="shared" si="3197"/>
        <v>0</v>
      </c>
      <c r="Q6039" s="21">
        <f t="shared" si="3197"/>
        <v>0</v>
      </c>
      <c r="R6039" s="21">
        <f t="shared" si="3197"/>
        <v>0</v>
      </c>
      <c r="S6039" s="21">
        <f t="shared" si="3197"/>
        <v>0</v>
      </c>
      <c r="T6039" s="21">
        <f>T6040</f>
        <v>0</v>
      </c>
      <c r="U6039" s="21">
        <f>U6040+U6048</f>
        <v>0</v>
      </c>
      <c r="V6039" s="21">
        <f>V6040+V6048</f>
        <v>0</v>
      </c>
      <c r="W6039" s="21">
        <f>W6040+W6048</f>
        <v>0</v>
      </c>
      <c r="Y6039" s="28" t="str">
        <f t="shared" ref="Y6039:Y6055" si="3198">IF(H6039&lt;I6039,"繁殖仔畜应大于等于成活","")</f>
        <v/>
      </c>
      <c r="Z6039" s="28" t="str">
        <f t="shared" ref="Z6039:Z6050" si="3199">IF(N6039&lt;O6039+P6039,"出卖应大于等于出卖肉畜+出卖仔畜","")</f>
        <v/>
      </c>
      <c r="AA6039" s="28" t="str">
        <f t="shared" si="3194"/>
        <v/>
      </c>
      <c r="AB6039" s="28" t="str">
        <f>IF(R6039&lt;T6039,"期末实有头数应大于等于耕役畜","")</f>
        <v/>
      </c>
      <c r="AC6039" s="28" t="str">
        <f t="shared" si="3195"/>
        <v/>
      </c>
    </row>
    <row r="6040" spans="2:29">
      <c r="B6040" s="19"/>
      <c r="C6040" s="30"/>
      <c r="D6040" s="19" t="s">
        <v>35</v>
      </c>
      <c r="E6040" s="20" t="s">
        <v>33</v>
      </c>
      <c r="F6040" s="19">
        <v>3</v>
      </c>
      <c r="G6040" s="21">
        <f t="shared" ref="G6040:R6040" si="3200">G6041+G6044+G6045+G6046+G6047</f>
        <v>0</v>
      </c>
      <c r="H6040" s="21">
        <f t="shared" si="3200"/>
        <v>0</v>
      </c>
      <c r="I6040" s="21">
        <f t="shared" si="3200"/>
        <v>0</v>
      </c>
      <c r="J6040" s="21">
        <f t="shared" si="3200"/>
        <v>0</v>
      </c>
      <c r="K6040" s="21">
        <f t="shared" si="3200"/>
        <v>0</v>
      </c>
      <c r="L6040" s="21">
        <f t="shared" si="3200"/>
        <v>0</v>
      </c>
      <c r="M6040" s="21">
        <f t="shared" si="3200"/>
        <v>0</v>
      </c>
      <c r="N6040" s="21">
        <f t="shared" si="3200"/>
        <v>0</v>
      </c>
      <c r="O6040" s="21">
        <f t="shared" si="3200"/>
        <v>0</v>
      </c>
      <c r="P6040" s="21">
        <f t="shared" si="3200"/>
        <v>0</v>
      </c>
      <c r="Q6040" s="21">
        <f t="shared" si="3200"/>
        <v>0</v>
      </c>
      <c r="R6040" s="21">
        <f t="shared" si="3200"/>
        <v>0</v>
      </c>
      <c r="S6040" s="21">
        <f>S6041+S6044+S6045+S6047</f>
        <v>0</v>
      </c>
      <c r="T6040" s="21">
        <f>T6041+T6044+T6045+T6046+T6047</f>
        <v>0</v>
      </c>
      <c r="U6040" s="21">
        <f>U6041+U6044+U6045+U6047</f>
        <v>0</v>
      </c>
      <c r="V6040" s="21">
        <f>V6041+V6044+V6045+V6047</f>
        <v>0</v>
      </c>
      <c r="W6040" s="21">
        <f>W6041+W6044+W6045+W6047</f>
        <v>0</v>
      </c>
      <c r="Y6040" s="28" t="str">
        <f t="shared" si="3198"/>
        <v/>
      </c>
      <c r="Z6040" s="28" t="str">
        <f t="shared" si="3199"/>
        <v/>
      </c>
      <c r="AA6040" s="28" t="str">
        <f t="shared" si="3194"/>
        <v/>
      </c>
      <c r="AB6040" s="28" t="str">
        <f>IF(R6040&lt;T6040,"期末实有头数应大于等于耕役畜","")</f>
        <v/>
      </c>
      <c r="AC6040" s="28" t="str">
        <f t="shared" si="3195"/>
        <v/>
      </c>
    </row>
    <row r="6041" spans="2:29">
      <c r="B6041" s="19"/>
      <c r="C6041" s="30"/>
      <c r="D6041" s="19" t="s">
        <v>36</v>
      </c>
      <c r="E6041" s="20" t="s">
        <v>33</v>
      </c>
      <c r="F6041" s="19">
        <v>4</v>
      </c>
      <c r="R6041" s="21">
        <f>G6041+I6041+J6041+K6041-L6041-M6041-N6041-Q6041</f>
        <v>0</v>
      </c>
      <c r="Y6041" s="28" t="str">
        <f t="shared" si="3198"/>
        <v/>
      </c>
      <c r="Z6041" s="28" t="str">
        <f t="shared" si="3199"/>
        <v/>
      </c>
      <c r="AA6041" s="28" t="str">
        <f t="shared" si="3194"/>
        <v/>
      </c>
      <c r="AB6041" s="28" t="str">
        <f>IF(R6041&lt;T6041,"期末实有头数应大于等于耕役畜","")</f>
        <v/>
      </c>
      <c r="AC6041" s="28" t="str">
        <f t="shared" si="3195"/>
        <v/>
      </c>
    </row>
    <row r="6042" spans="2:29">
      <c r="B6042" s="19"/>
      <c r="C6042" s="30"/>
      <c r="D6042" s="19" t="s">
        <v>37</v>
      </c>
      <c r="E6042" s="20" t="s">
        <v>33</v>
      </c>
      <c r="F6042" s="19">
        <v>5</v>
      </c>
      <c r="R6042" s="21">
        <f t="shared" ref="R6042:R6047" si="3201">G6042+I6042+J6042+K6042-L6042-M6042-N6042-Q6042</f>
        <v>0</v>
      </c>
      <c r="T6042" s="22" t="s">
        <v>38</v>
      </c>
      <c r="V6042" s="22" t="s">
        <v>38</v>
      </c>
      <c r="W6042" s="22" t="s">
        <v>38</v>
      </c>
      <c r="Y6042" s="28" t="str">
        <f t="shared" si="3198"/>
        <v/>
      </c>
      <c r="Z6042" s="28" t="str">
        <f t="shared" si="3199"/>
        <v/>
      </c>
      <c r="AA6042" s="28" t="str">
        <f t="shared" si="3194"/>
        <v/>
      </c>
      <c r="AB6042" s="28"/>
      <c r="AC6042" s="28"/>
    </row>
    <row r="6043" spans="2:29">
      <c r="B6043" s="19"/>
      <c r="C6043" s="30"/>
      <c r="D6043" s="19" t="s">
        <v>39</v>
      </c>
      <c r="E6043" s="20" t="s">
        <v>33</v>
      </c>
      <c r="F6043" s="19">
        <v>6</v>
      </c>
      <c r="R6043" s="21">
        <f t="shared" si="3201"/>
        <v>0</v>
      </c>
      <c r="T6043" s="22" t="s">
        <v>38</v>
      </c>
      <c r="V6043" s="22" t="s">
        <v>38</v>
      </c>
      <c r="W6043" s="22" t="s">
        <v>38</v>
      </c>
      <c r="Y6043" s="28" t="str">
        <f t="shared" si="3198"/>
        <v/>
      </c>
      <c r="Z6043" s="28" t="str">
        <f t="shared" si="3199"/>
        <v/>
      </c>
      <c r="AA6043" s="28" t="str">
        <f t="shared" si="3194"/>
        <v/>
      </c>
      <c r="AB6043" s="28"/>
      <c r="AC6043" s="28"/>
    </row>
    <row r="6044" spans="2:29">
      <c r="B6044" s="19"/>
      <c r="C6044" s="30"/>
      <c r="D6044" s="19" t="s">
        <v>40</v>
      </c>
      <c r="E6044" s="20" t="s">
        <v>41</v>
      </c>
      <c r="F6044" s="19">
        <v>7</v>
      </c>
      <c r="R6044" s="21">
        <f t="shared" si="3201"/>
        <v>0</v>
      </c>
      <c r="Y6044" s="28" t="str">
        <f t="shared" si="3198"/>
        <v/>
      </c>
      <c r="Z6044" s="28" t="str">
        <f t="shared" si="3199"/>
        <v/>
      </c>
      <c r="AA6044" s="28" t="str">
        <f t="shared" si="3194"/>
        <v/>
      </c>
      <c r="AB6044" s="28" t="str">
        <f>IF(R6044&lt;T6044,"期末实有头数应大于等于耕役畜","")</f>
        <v/>
      </c>
      <c r="AC6044" s="28" t="str">
        <f>IF(R6044&lt;V6044+W6044,"期末实有头数应大于等于良种+改良种","")</f>
        <v/>
      </c>
    </row>
    <row r="6045" spans="2:29">
      <c r="B6045" s="19"/>
      <c r="C6045" s="30"/>
      <c r="D6045" s="19" t="s">
        <v>42</v>
      </c>
      <c r="E6045" s="20" t="s">
        <v>33</v>
      </c>
      <c r="F6045" s="19">
        <v>8</v>
      </c>
      <c r="R6045" s="21">
        <f t="shared" si="3201"/>
        <v>0</v>
      </c>
      <c r="Y6045" s="28" t="str">
        <f t="shared" si="3198"/>
        <v/>
      </c>
      <c r="Z6045" s="28" t="str">
        <f t="shared" si="3199"/>
        <v/>
      </c>
      <c r="AA6045" s="28" t="str">
        <f t="shared" si="3194"/>
        <v/>
      </c>
      <c r="AB6045" s="28" t="str">
        <f>IF(R6045&lt;T6045,"期末实有头数应大于等于耕役畜","")</f>
        <v/>
      </c>
      <c r="AC6045" s="28" t="str">
        <f>IF(R6045&lt;V6045+W6045,"期末实有头数应大于等于良种+改良种","")</f>
        <v/>
      </c>
    </row>
    <row r="6046" spans="2:29">
      <c r="B6046" s="19"/>
      <c r="C6046" s="30"/>
      <c r="D6046" s="19" t="s">
        <v>43</v>
      </c>
      <c r="E6046" s="20" t="s">
        <v>33</v>
      </c>
      <c r="F6046" s="19">
        <v>9</v>
      </c>
      <c r="R6046" s="21">
        <f t="shared" si="3201"/>
        <v>0</v>
      </c>
      <c r="S6046" s="22" t="s">
        <v>38</v>
      </c>
      <c r="U6046" s="22" t="s">
        <v>38</v>
      </c>
      <c r="V6046" s="22" t="s">
        <v>38</v>
      </c>
      <c r="W6046" s="22" t="s">
        <v>38</v>
      </c>
      <c r="Y6046" s="28" t="str">
        <f t="shared" si="3198"/>
        <v/>
      </c>
      <c r="Z6046" s="28" t="str">
        <f t="shared" si="3199"/>
        <v/>
      </c>
      <c r="AA6046" s="28"/>
      <c r="AB6046" s="28" t="str">
        <f>IF(R6046&lt;T6046,"期末实有头数应大于等于耕役畜","")</f>
        <v/>
      </c>
      <c r="AC6046" s="28"/>
    </row>
    <row r="6047" spans="2:29">
      <c r="B6047" s="19"/>
      <c r="C6047" s="30"/>
      <c r="D6047" s="19" t="s">
        <v>44</v>
      </c>
      <c r="E6047" s="20" t="s">
        <v>45</v>
      </c>
      <c r="F6047" s="19">
        <v>10</v>
      </c>
      <c r="R6047" s="21">
        <f t="shared" si="3201"/>
        <v>0</v>
      </c>
      <c r="Y6047" s="28" t="str">
        <f t="shared" si="3198"/>
        <v/>
      </c>
      <c r="Z6047" s="28" t="str">
        <f t="shared" si="3199"/>
        <v/>
      </c>
      <c r="AA6047" s="28" t="str">
        <f>IF(R6047&lt;S6047+U6047,"期末实有头数应大于等于能繁母畜+种公畜","")</f>
        <v/>
      </c>
      <c r="AB6047" s="28" t="str">
        <f>IF(R6047&lt;T6047,"期末实有头数应大于等于耕役畜","")</f>
        <v/>
      </c>
      <c r="AC6047" s="28" t="str">
        <f>IF(R6047&lt;V6047+W6047,"期末实有头数应大于等于良种+改良种","")</f>
        <v/>
      </c>
    </row>
    <row r="6048" spans="2:29">
      <c r="B6048" s="19"/>
      <c r="C6048" s="30"/>
      <c r="D6048" s="19" t="s">
        <v>46</v>
      </c>
      <c r="E6048" s="20" t="s">
        <v>47</v>
      </c>
      <c r="F6048" s="19">
        <v>11</v>
      </c>
      <c r="G6048" s="21">
        <f t="shared" ref="G6048:S6048" si="3202">G6049+G6053</f>
        <v>0</v>
      </c>
      <c r="H6048" s="21">
        <f t="shared" si="3202"/>
        <v>0</v>
      </c>
      <c r="I6048" s="21">
        <f t="shared" si="3202"/>
        <v>0</v>
      </c>
      <c r="J6048" s="21">
        <f t="shared" si="3202"/>
        <v>0</v>
      </c>
      <c r="K6048" s="21">
        <f t="shared" si="3202"/>
        <v>0</v>
      </c>
      <c r="L6048" s="21">
        <f t="shared" si="3202"/>
        <v>0</v>
      </c>
      <c r="M6048" s="21">
        <f t="shared" si="3202"/>
        <v>0</v>
      </c>
      <c r="N6048" s="21">
        <f t="shared" si="3202"/>
        <v>0</v>
      </c>
      <c r="O6048" s="21">
        <f t="shared" si="3202"/>
        <v>0</v>
      </c>
      <c r="P6048" s="21">
        <f t="shared" si="3202"/>
        <v>0</v>
      </c>
      <c r="Q6048" s="21">
        <f t="shared" si="3202"/>
        <v>0</v>
      </c>
      <c r="R6048" s="23">
        <f t="shared" si="3202"/>
        <v>0</v>
      </c>
      <c r="S6048" s="21">
        <f t="shared" si="3202"/>
        <v>0</v>
      </c>
      <c r="T6048" s="22" t="s">
        <v>38</v>
      </c>
      <c r="U6048" s="21">
        <f>U6049+U6053</f>
        <v>0</v>
      </c>
      <c r="V6048" s="21">
        <f>V6049+V6053</f>
        <v>0</v>
      </c>
      <c r="W6048" s="21">
        <f>W6049+W6053</f>
        <v>0</v>
      </c>
      <c r="Y6048" s="28" t="str">
        <f t="shared" si="3198"/>
        <v/>
      </c>
      <c r="Z6048" s="28" t="str">
        <f t="shared" si="3199"/>
        <v/>
      </c>
      <c r="AA6048" s="28" t="str">
        <f>IF(R6048&lt;S6048+U6048,"期末实有头数应大于等于能繁母畜+种公畜","")</f>
        <v/>
      </c>
      <c r="AB6048" s="28"/>
      <c r="AC6048" s="28" t="str">
        <f>IF(R6048&lt;V6048+W6048,"期末实有头数应大于等于良种+改良种","")</f>
        <v/>
      </c>
    </row>
    <row r="6049" spans="2:29">
      <c r="B6049" s="19"/>
      <c r="C6049" s="30"/>
      <c r="D6049" s="19" t="s">
        <v>48</v>
      </c>
      <c r="E6049" s="20" t="s">
        <v>47</v>
      </c>
      <c r="F6049" s="19">
        <v>12</v>
      </c>
      <c r="R6049" s="21">
        <f>G6049+I6049+J6049+K6049-L6049-M6049-N6049-Q6049</f>
        <v>0</v>
      </c>
      <c r="T6049" s="22" t="s">
        <v>38</v>
      </c>
      <c r="Y6049" s="28" t="str">
        <f t="shared" si="3198"/>
        <v/>
      </c>
      <c r="Z6049" s="28" t="str">
        <f t="shared" si="3199"/>
        <v/>
      </c>
      <c r="AA6049" s="28" t="str">
        <f>IF(R6049&lt;S6049+U6049,"期末实有头数应大于等于能繁母畜+种公畜","")</f>
        <v/>
      </c>
      <c r="AB6049" s="28"/>
      <c r="AC6049" s="28" t="str">
        <f>IF(R6049&lt;V6049+W6049,"期末实有头数应大于等于良种+改良种","")</f>
        <v/>
      </c>
    </row>
    <row r="6050" spans="2:29">
      <c r="B6050" s="19"/>
      <c r="C6050" s="30"/>
      <c r="D6050" s="19" t="s">
        <v>49</v>
      </c>
      <c r="E6050" s="20" t="s">
        <v>47</v>
      </c>
      <c r="F6050" s="19">
        <v>13</v>
      </c>
      <c r="R6050" s="21">
        <f>G6050+I6050+J6050+K6050-L6050-M6050-N6050-Q6050</f>
        <v>0</v>
      </c>
      <c r="T6050" s="22" t="s">
        <v>38</v>
      </c>
      <c r="V6050" s="22" t="s">
        <v>38</v>
      </c>
      <c r="W6050" s="22" t="s">
        <v>38</v>
      </c>
      <c r="Y6050" s="28" t="str">
        <f t="shared" si="3198"/>
        <v/>
      </c>
      <c r="Z6050" s="28" t="str">
        <f t="shared" si="3199"/>
        <v/>
      </c>
      <c r="AA6050" s="28" t="str">
        <f>IF(R6050&lt;S6050+U6050,"期末实有头数应大于等于能繁母畜+种公畜","")</f>
        <v/>
      </c>
      <c r="AB6050" s="28"/>
      <c r="AC6050" s="28"/>
    </row>
    <row r="6051" spans="2:29">
      <c r="B6051" s="19"/>
      <c r="C6051" s="30"/>
      <c r="D6051" s="19" t="s">
        <v>50</v>
      </c>
      <c r="E6051" s="20" t="s">
        <v>47</v>
      </c>
      <c r="F6051" s="19">
        <v>14</v>
      </c>
      <c r="H6051" s="22" t="s">
        <v>38</v>
      </c>
      <c r="I6051" s="22" t="s">
        <v>38</v>
      </c>
      <c r="J6051" s="22" t="s">
        <v>38</v>
      </c>
      <c r="K6051" s="22" t="s">
        <v>38</v>
      </c>
      <c r="L6051" s="22" t="s">
        <v>38</v>
      </c>
      <c r="M6051" s="22" t="s">
        <v>38</v>
      </c>
      <c r="N6051" s="22" t="s">
        <v>38</v>
      </c>
      <c r="O6051" s="22" t="s">
        <v>38</v>
      </c>
      <c r="P6051" s="22" t="s">
        <v>38</v>
      </c>
      <c r="Q6051" s="22" t="s">
        <v>38</v>
      </c>
      <c r="R6051" s="24"/>
      <c r="T6051" s="22" t="s">
        <v>38</v>
      </c>
      <c r="U6051" s="22" t="s">
        <v>38</v>
      </c>
      <c r="V6051" s="22" t="s">
        <v>38</v>
      </c>
      <c r="W6051" s="22" t="s">
        <v>38</v>
      </c>
      <c r="Y6051" s="28" t="str">
        <f t="shared" si="3198"/>
        <v/>
      </c>
      <c r="Z6051" s="28"/>
      <c r="AA6051" s="28"/>
      <c r="AB6051" s="28"/>
      <c r="AC6051" s="28"/>
    </row>
    <row r="6052" spans="2:29">
      <c r="B6052" s="19"/>
      <c r="C6052" s="30"/>
      <c r="D6052" s="19" t="s">
        <v>51</v>
      </c>
      <c r="E6052" s="20" t="s">
        <v>47</v>
      </c>
      <c r="F6052" s="19">
        <v>15</v>
      </c>
      <c r="H6052" s="22" t="s">
        <v>38</v>
      </c>
      <c r="I6052" s="22" t="s">
        <v>38</v>
      </c>
      <c r="J6052" s="22" t="s">
        <v>38</v>
      </c>
      <c r="K6052" s="22" t="s">
        <v>38</v>
      </c>
      <c r="L6052" s="22" t="s">
        <v>38</v>
      </c>
      <c r="M6052" s="22" t="s">
        <v>38</v>
      </c>
      <c r="N6052" s="22" t="s">
        <v>38</v>
      </c>
      <c r="O6052" s="22" t="s">
        <v>38</v>
      </c>
      <c r="P6052" s="22" t="s">
        <v>38</v>
      </c>
      <c r="Q6052" s="22" t="s">
        <v>38</v>
      </c>
      <c r="R6052" s="24"/>
      <c r="T6052" s="22" t="s">
        <v>38</v>
      </c>
      <c r="U6052" s="22" t="s">
        <v>38</v>
      </c>
      <c r="V6052" s="22" t="s">
        <v>38</v>
      </c>
      <c r="W6052" s="22" t="s">
        <v>38</v>
      </c>
      <c r="Y6052" s="28" t="str">
        <f t="shared" si="3198"/>
        <v/>
      </c>
      <c r="Z6052" s="28"/>
      <c r="AA6052" s="28"/>
      <c r="AB6052" s="28"/>
      <c r="AC6052" s="28"/>
    </row>
    <row r="6053" spans="2:29">
      <c r="B6053" s="19"/>
      <c r="C6053" s="30"/>
      <c r="D6053" s="19" t="s">
        <v>52</v>
      </c>
      <c r="E6053" s="20" t="s">
        <v>47</v>
      </c>
      <c r="F6053" s="19">
        <v>16</v>
      </c>
      <c r="R6053" s="21">
        <f>G6053+I6053+J6053+K6053-L6053-M6053-N6053-Q6053</f>
        <v>0</v>
      </c>
      <c r="T6053" s="22" t="s">
        <v>38</v>
      </c>
      <c r="Y6053" s="28" t="str">
        <f t="shared" si="3198"/>
        <v/>
      </c>
      <c r="Z6053" s="28" t="str">
        <f>IF(N6053&lt;O6053+P6053,"出卖应大于等于出卖肉畜+出卖仔畜","")</f>
        <v/>
      </c>
      <c r="AA6053" s="28" t="str">
        <f t="shared" ref="AA6053:AA6062" si="3203">IF(R6053&lt;S6053+U6053,"期末实有头数应大于等于能繁母畜+种公畜","")</f>
        <v/>
      </c>
      <c r="AB6053" s="28"/>
      <c r="AC6053" s="28" t="str">
        <f t="shared" ref="AC6053:AC6058" si="3204">IF(R6053&lt;V6053+W6053,"期末实有头数应大于等于良种+改良种","")</f>
        <v/>
      </c>
    </row>
    <row r="6054" spans="2:29">
      <c r="B6054" s="19"/>
      <c r="C6054" s="30"/>
      <c r="D6054" s="19" t="s">
        <v>53</v>
      </c>
      <c r="E6054" s="18" t="s">
        <v>33</v>
      </c>
      <c r="F6054" s="19">
        <v>17</v>
      </c>
      <c r="R6054" s="21">
        <f>G6054+I6054+J6054+K6054-L6054-M6054-N6054-Q6054</f>
        <v>0</v>
      </c>
      <c r="T6054" s="22" t="s">
        <v>38</v>
      </c>
      <c r="Y6054" s="28" t="str">
        <f t="shared" si="3198"/>
        <v/>
      </c>
      <c r="Z6054" s="28" t="str">
        <f>IF(N6054&lt;O6054+P6054,"出卖应大于等于出卖肉畜+出卖仔畜","")</f>
        <v/>
      </c>
      <c r="AA6054" s="28" t="str">
        <f t="shared" si="3203"/>
        <v/>
      </c>
      <c r="AB6054" s="28"/>
      <c r="AC6054" s="28" t="str">
        <f t="shared" si="3204"/>
        <v/>
      </c>
    </row>
    <row r="6055" spans="2:29">
      <c r="B6055" s="18"/>
      <c r="C6055" s="29"/>
      <c r="D6055" s="19" t="s">
        <v>32</v>
      </c>
      <c r="E6055" s="20" t="s">
        <v>33</v>
      </c>
      <c r="F6055" s="19">
        <v>1</v>
      </c>
      <c r="G6055" s="21">
        <f t="shared" ref="G6055:S6055" si="3205">G6056+G6071</f>
        <v>0</v>
      </c>
      <c r="H6055" s="21">
        <f t="shared" si="3205"/>
        <v>0</v>
      </c>
      <c r="I6055" s="21">
        <f t="shared" si="3205"/>
        <v>0</v>
      </c>
      <c r="J6055" s="21">
        <f t="shared" si="3205"/>
        <v>0</v>
      </c>
      <c r="K6055" s="21">
        <f t="shared" si="3205"/>
        <v>0</v>
      </c>
      <c r="L6055" s="21">
        <f t="shared" si="3205"/>
        <v>0</v>
      </c>
      <c r="M6055" s="21">
        <f t="shared" si="3205"/>
        <v>0</v>
      </c>
      <c r="N6055" s="21">
        <f t="shared" si="3205"/>
        <v>0</v>
      </c>
      <c r="O6055" s="21">
        <f t="shared" si="3205"/>
        <v>0</v>
      </c>
      <c r="P6055" s="21">
        <f t="shared" si="3205"/>
        <v>0</v>
      </c>
      <c r="Q6055" s="21">
        <f t="shared" si="3205"/>
        <v>0</v>
      </c>
      <c r="R6055" s="21">
        <f t="shared" si="3205"/>
        <v>0</v>
      </c>
      <c r="S6055" s="21">
        <f t="shared" si="3205"/>
        <v>0</v>
      </c>
      <c r="T6055" s="21">
        <f>T6056</f>
        <v>0</v>
      </c>
      <c r="U6055" s="21">
        <f>U6056+U6071</f>
        <v>0</v>
      </c>
      <c r="V6055" s="21">
        <f>V6056+V6071</f>
        <v>0</v>
      </c>
      <c r="W6055" s="21">
        <f>W6056+W6071</f>
        <v>0</v>
      </c>
      <c r="Y6055" s="28" t="str">
        <f t="shared" si="3198"/>
        <v/>
      </c>
      <c r="Z6055" s="28" t="str">
        <f>IF(N6055&lt;O6055+P6055,"出卖应大于等于出卖肉畜+出卖仔畜","")</f>
        <v/>
      </c>
      <c r="AA6055" s="28" t="str">
        <f t="shared" si="3203"/>
        <v/>
      </c>
      <c r="AB6055" s="28" t="str">
        <f>IF(R6055&lt;T6055,"期末实有头数应大于等于耕役畜","")</f>
        <v/>
      </c>
      <c r="AC6055" s="28" t="str">
        <f t="shared" si="3204"/>
        <v/>
      </c>
    </row>
    <row r="6056" spans="2:29">
      <c r="B6056" s="19"/>
      <c r="C6056" s="30"/>
      <c r="D6056" s="19" t="s">
        <v>34</v>
      </c>
      <c r="E6056" s="20" t="s">
        <v>33</v>
      </c>
      <c r="F6056" s="19">
        <v>2</v>
      </c>
      <c r="G6056" s="21">
        <f t="shared" ref="G6056:S6056" si="3206">G6057+G6065</f>
        <v>0</v>
      </c>
      <c r="H6056" s="21">
        <f t="shared" si="3206"/>
        <v>0</v>
      </c>
      <c r="I6056" s="21">
        <f t="shared" si="3206"/>
        <v>0</v>
      </c>
      <c r="J6056" s="21">
        <f t="shared" si="3206"/>
        <v>0</v>
      </c>
      <c r="K6056" s="21">
        <f t="shared" si="3206"/>
        <v>0</v>
      </c>
      <c r="L6056" s="21">
        <f t="shared" si="3206"/>
        <v>0</v>
      </c>
      <c r="M6056" s="21">
        <f t="shared" si="3206"/>
        <v>0</v>
      </c>
      <c r="N6056" s="21">
        <f t="shared" si="3206"/>
        <v>0</v>
      </c>
      <c r="O6056" s="21">
        <f t="shared" si="3206"/>
        <v>0</v>
      </c>
      <c r="P6056" s="21">
        <f t="shared" si="3206"/>
        <v>0</v>
      </c>
      <c r="Q6056" s="21">
        <f t="shared" si="3206"/>
        <v>0</v>
      </c>
      <c r="R6056" s="21">
        <f t="shared" si="3206"/>
        <v>0</v>
      </c>
      <c r="S6056" s="21">
        <f t="shared" si="3206"/>
        <v>0</v>
      </c>
      <c r="T6056" s="21">
        <f>T6057</f>
        <v>0</v>
      </c>
      <c r="U6056" s="21">
        <f>U6057+U6065</f>
        <v>0</v>
      </c>
      <c r="V6056" s="21">
        <f>V6057+V6065</f>
        <v>0</v>
      </c>
      <c r="W6056" s="21">
        <f>W6057+W6065</f>
        <v>0</v>
      </c>
      <c r="Y6056" s="28" t="str">
        <f t="shared" ref="Y6056:Y6072" si="3207">IF(H6056&lt;I6056,"繁殖仔畜应大于等于成活","")</f>
        <v/>
      </c>
      <c r="Z6056" s="28" t="str">
        <f t="shared" ref="Z6056:Z6067" si="3208">IF(N6056&lt;O6056+P6056,"出卖应大于等于出卖肉畜+出卖仔畜","")</f>
        <v/>
      </c>
      <c r="AA6056" s="28" t="str">
        <f t="shared" si="3203"/>
        <v/>
      </c>
      <c r="AB6056" s="28" t="str">
        <f>IF(R6056&lt;T6056,"期末实有头数应大于等于耕役畜","")</f>
        <v/>
      </c>
      <c r="AC6056" s="28" t="str">
        <f t="shared" si="3204"/>
        <v/>
      </c>
    </row>
    <row r="6057" spans="2:29">
      <c r="B6057" s="19"/>
      <c r="C6057" s="30"/>
      <c r="D6057" s="19" t="s">
        <v>35</v>
      </c>
      <c r="E6057" s="20" t="s">
        <v>33</v>
      </c>
      <c r="F6057" s="19">
        <v>3</v>
      </c>
      <c r="G6057" s="21">
        <f t="shared" ref="G6057:R6057" si="3209">G6058+G6061+G6062+G6063+G6064</f>
        <v>0</v>
      </c>
      <c r="H6057" s="21">
        <f t="shared" si="3209"/>
        <v>0</v>
      </c>
      <c r="I6057" s="21">
        <f t="shared" si="3209"/>
        <v>0</v>
      </c>
      <c r="J6057" s="21">
        <f t="shared" si="3209"/>
        <v>0</v>
      </c>
      <c r="K6057" s="21">
        <f t="shared" si="3209"/>
        <v>0</v>
      </c>
      <c r="L6057" s="21">
        <f t="shared" si="3209"/>
        <v>0</v>
      </c>
      <c r="M6057" s="21">
        <f t="shared" si="3209"/>
        <v>0</v>
      </c>
      <c r="N6057" s="21">
        <f t="shared" si="3209"/>
        <v>0</v>
      </c>
      <c r="O6057" s="21">
        <f t="shared" si="3209"/>
        <v>0</v>
      </c>
      <c r="P6057" s="21">
        <f t="shared" si="3209"/>
        <v>0</v>
      </c>
      <c r="Q6057" s="21">
        <f t="shared" si="3209"/>
        <v>0</v>
      </c>
      <c r="R6057" s="21">
        <f t="shared" si="3209"/>
        <v>0</v>
      </c>
      <c r="S6057" s="21">
        <f>S6058+S6061+S6062+S6064</f>
        <v>0</v>
      </c>
      <c r="T6057" s="21">
        <f>T6058+T6061+T6062+T6063+T6064</f>
        <v>0</v>
      </c>
      <c r="U6057" s="21">
        <f>U6058+U6061+U6062+U6064</f>
        <v>0</v>
      </c>
      <c r="V6057" s="21">
        <f>V6058+V6061+V6062+V6064</f>
        <v>0</v>
      </c>
      <c r="W6057" s="21">
        <f>W6058+W6061+W6062+W6064</f>
        <v>0</v>
      </c>
      <c r="Y6057" s="28" t="str">
        <f t="shared" si="3207"/>
        <v/>
      </c>
      <c r="Z6057" s="28" t="str">
        <f t="shared" si="3208"/>
        <v/>
      </c>
      <c r="AA6057" s="28" t="str">
        <f t="shared" si="3203"/>
        <v/>
      </c>
      <c r="AB6057" s="28" t="str">
        <f>IF(R6057&lt;T6057,"期末实有头数应大于等于耕役畜","")</f>
        <v/>
      </c>
      <c r="AC6057" s="28" t="str">
        <f t="shared" si="3204"/>
        <v/>
      </c>
    </row>
    <row r="6058" spans="2:29">
      <c r="B6058" s="19"/>
      <c r="C6058" s="30"/>
      <c r="D6058" s="19" t="s">
        <v>36</v>
      </c>
      <c r="E6058" s="20" t="s">
        <v>33</v>
      </c>
      <c r="F6058" s="19">
        <v>4</v>
      </c>
      <c r="R6058" s="21">
        <f>G6058+I6058+J6058+K6058-L6058-M6058-N6058-Q6058</f>
        <v>0</v>
      </c>
      <c r="Y6058" s="28" t="str">
        <f t="shared" si="3207"/>
        <v/>
      </c>
      <c r="Z6058" s="28" t="str">
        <f t="shared" si="3208"/>
        <v/>
      </c>
      <c r="AA6058" s="28" t="str">
        <f t="shared" si="3203"/>
        <v/>
      </c>
      <c r="AB6058" s="28" t="str">
        <f>IF(R6058&lt;T6058,"期末实有头数应大于等于耕役畜","")</f>
        <v/>
      </c>
      <c r="AC6058" s="28" t="str">
        <f t="shared" si="3204"/>
        <v/>
      </c>
    </row>
    <row r="6059" spans="2:29">
      <c r="B6059" s="19"/>
      <c r="C6059" s="30"/>
      <c r="D6059" s="19" t="s">
        <v>37</v>
      </c>
      <c r="E6059" s="20" t="s">
        <v>33</v>
      </c>
      <c r="F6059" s="19">
        <v>5</v>
      </c>
      <c r="R6059" s="21">
        <f t="shared" ref="R6059:R6064" si="3210">G6059+I6059+J6059+K6059-L6059-M6059-N6059-Q6059</f>
        <v>0</v>
      </c>
      <c r="T6059" s="22" t="s">
        <v>38</v>
      </c>
      <c r="V6059" s="22" t="s">
        <v>38</v>
      </c>
      <c r="W6059" s="22" t="s">
        <v>38</v>
      </c>
      <c r="Y6059" s="28" t="str">
        <f t="shared" si="3207"/>
        <v/>
      </c>
      <c r="Z6059" s="28" t="str">
        <f t="shared" si="3208"/>
        <v/>
      </c>
      <c r="AA6059" s="28" t="str">
        <f t="shared" si="3203"/>
        <v/>
      </c>
      <c r="AB6059" s="28"/>
      <c r="AC6059" s="28"/>
    </row>
    <row r="6060" spans="2:29">
      <c r="B6060" s="19"/>
      <c r="C6060" s="30"/>
      <c r="D6060" s="19" t="s">
        <v>39</v>
      </c>
      <c r="E6060" s="20" t="s">
        <v>33</v>
      </c>
      <c r="F6060" s="19">
        <v>6</v>
      </c>
      <c r="R6060" s="21">
        <f t="shared" si="3210"/>
        <v>0</v>
      </c>
      <c r="T6060" s="22" t="s">
        <v>38</v>
      </c>
      <c r="V6060" s="22" t="s">
        <v>38</v>
      </c>
      <c r="W6060" s="22" t="s">
        <v>38</v>
      </c>
      <c r="Y6060" s="28" t="str">
        <f t="shared" si="3207"/>
        <v/>
      </c>
      <c r="Z6060" s="28" t="str">
        <f t="shared" si="3208"/>
        <v/>
      </c>
      <c r="AA6060" s="28" t="str">
        <f t="shared" si="3203"/>
        <v/>
      </c>
      <c r="AB6060" s="28"/>
      <c r="AC6060" s="28"/>
    </row>
    <row r="6061" spans="2:29">
      <c r="B6061" s="19"/>
      <c r="C6061" s="30"/>
      <c r="D6061" s="19" t="s">
        <v>40</v>
      </c>
      <c r="E6061" s="20" t="s">
        <v>41</v>
      </c>
      <c r="F6061" s="19">
        <v>7</v>
      </c>
      <c r="R6061" s="21">
        <f t="shared" si="3210"/>
        <v>0</v>
      </c>
      <c r="Y6061" s="28" t="str">
        <f t="shared" si="3207"/>
        <v/>
      </c>
      <c r="Z6061" s="28" t="str">
        <f t="shared" si="3208"/>
        <v/>
      </c>
      <c r="AA6061" s="28" t="str">
        <f t="shared" si="3203"/>
        <v/>
      </c>
      <c r="AB6061" s="28" t="str">
        <f>IF(R6061&lt;T6061,"期末实有头数应大于等于耕役畜","")</f>
        <v/>
      </c>
      <c r="AC6061" s="28" t="str">
        <f>IF(R6061&lt;V6061+W6061,"期末实有头数应大于等于良种+改良种","")</f>
        <v/>
      </c>
    </row>
    <row r="6062" spans="2:29">
      <c r="B6062" s="19"/>
      <c r="C6062" s="30"/>
      <c r="D6062" s="19" t="s">
        <v>42</v>
      </c>
      <c r="E6062" s="20" t="s">
        <v>33</v>
      </c>
      <c r="F6062" s="19">
        <v>8</v>
      </c>
      <c r="R6062" s="21">
        <f t="shared" si="3210"/>
        <v>0</v>
      </c>
      <c r="Y6062" s="28" t="str">
        <f t="shared" si="3207"/>
        <v/>
      </c>
      <c r="Z6062" s="28" t="str">
        <f t="shared" si="3208"/>
        <v/>
      </c>
      <c r="AA6062" s="28" t="str">
        <f t="shared" si="3203"/>
        <v/>
      </c>
      <c r="AB6062" s="28" t="str">
        <f>IF(R6062&lt;T6062,"期末实有头数应大于等于耕役畜","")</f>
        <v/>
      </c>
      <c r="AC6062" s="28" t="str">
        <f>IF(R6062&lt;V6062+W6062,"期末实有头数应大于等于良种+改良种","")</f>
        <v/>
      </c>
    </row>
    <row r="6063" spans="2:29">
      <c r="B6063" s="19"/>
      <c r="C6063" s="30"/>
      <c r="D6063" s="19" t="s">
        <v>43</v>
      </c>
      <c r="E6063" s="20" t="s">
        <v>33</v>
      </c>
      <c r="F6063" s="19">
        <v>9</v>
      </c>
      <c r="R6063" s="21">
        <f t="shared" si="3210"/>
        <v>0</v>
      </c>
      <c r="S6063" s="22" t="s">
        <v>38</v>
      </c>
      <c r="U6063" s="22" t="s">
        <v>38</v>
      </c>
      <c r="V6063" s="22" t="s">
        <v>38</v>
      </c>
      <c r="W6063" s="22" t="s">
        <v>38</v>
      </c>
      <c r="Y6063" s="28" t="str">
        <f t="shared" si="3207"/>
        <v/>
      </c>
      <c r="Z6063" s="28" t="str">
        <f t="shared" si="3208"/>
        <v/>
      </c>
      <c r="AA6063" s="28"/>
      <c r="AB6063" s="28" t="str">
        <f>IF(R6063&lt;T6063,"期末实有头数应大于等于耕役畜","")</f>
        <v/>
      </c>
      <c r="AC6063" s="28"/>
    </row>
    <row r="6064" spans="2:29">
      <c r="B6064" s="19"/>
      <c r="C6064" s="30"/>
      <c r="D6064" s="19" t="s">
        <v>44</v>
      </c>
      <c r="E6064" s="20" t="s">
        <v>45</v>
      </c>
      <c r="F6064" s="19">
        <v>10</v>
      </c>
      <c r="R6064" s="21">
        <f t="shared" si="3210"/>
        <v>0</v>
      </c>
      <c r="Y6064" s="28" t="str">
        <f t="shared" si="3207"/>
        <v/>
      </c>
      <c r="Z6064" s="28" t="str">
        <f t="shared" si="3208"/>
        <v/>
      </c>
      <c r="AA6064" s="28" t="str">
        <f>IF(R6064&lt;S6064+U6064,"期末实有头数应大于等于能繁母畜+种公畜","")</f>
        <v/>
      </c>
      <c r="AB6064" s="28" t="str">
        <f>IF(R6064&lt;T6064,"期末实有头数应大于等于耕役畜","")</f>
        <v/>
      </c>
      <c r="AC6064" s="28" t="str">
        <f>IF(R6064&lt;V6064+W6064,"期末实有头数应大于等于良种+改良种","")</f>
        <v/>
      </c>
    </row>
    <row r="6065" spans="2:29">
      <c r="B6065" s="19"/>
      <c r="C6065" s="30"/>
      <c r="D6065" s="19" t="s">
        <v>46</v>
      </c>
      <c r="E6065" s="20" t="s">
        <v>47</v>
      </c>
      <c r="F6065" s="19">
        <v>11</v>
      </c>
      <c r="G6065" s="21">
        <f t="shared" ref="G6065:S6065" si="3211">G6066+G6070</f>
        <v>0</v>
      </c>
      <c r="H6065" s="21">
        <f t="shared" si="3211"/>
        <v>0</v>
      </c>
      <c r="I6065" s="21">
        <f t="shared" si="3211"/>
        <v>0</v>
      </c>
      <c r="J6065" s="21">
        <f t="shared" si="3211"/>
        <v>0</v>
      </c>
      <c r="K6065" s="21">
        <f t="shared" si="3211"/>
        <v>0</v>
      </c>
      <c r="L6065" s="21">
        <f t="shared" si="3211"/>
        <v>0</v>
      </c>
      <c r="M6065" s="21">
        <f t="shared" si="3211"/>
        <v>0</v>
      </c>
      <c r="N6065" s="21">
        <f t="shared" si="3211"/>
        <v>0</v>
      </c>
      <c r="O6065" s="21">
        <f t="shared" si="3211"/>
        <v>0</v>
      </c>
      <c r="P6065" s="21">
        <f t="shared" si="3211"/>
        <v>0</v>
      </c>
      <c r="Q6065" s="21">
        <f t="shared" si="3211"/>
        <v>0</v>
      </c>
      <c r="R6065" s="23">
        <f t="shared" si="3211"/>
        <v>0</v>
      </c>
      <c r="S6065" s="21">
        <f t="shared" si="3211"/>
        <v>0</v>
      </c>
      <c r="T6065" s="22" t="s">
        <v>38</v>
      </c>
      <c r="U6065" s="21">
        <f>U6066+U6070</f>
        <v>0</v>
      </c>
      <c r="V6065" s="21">
        <f>V6066+V6070</f>
        <v>0</v>
      </c>
      <c r="W6065" s="21">
        <f>W6066+W6070</f>
        <v>0</v>
      </c>
      <c r="Y6065" s="28" t="str">
        <f t="shared" si="3207"/>
        <v/>
      </c>
      <c r="Z6065" s="28" t="str">
        <f t="shared" si="3208"/>
        <v/>
      </c>
      <c r="AA6065" s="28" t="str">
        <f>IF(R6065&lt;S6065+U6065,"期末实有头数应大于等于能繁母畜+种公畜","")</f>
        <v/>
      </c>
      <c r="AB6065" s="28"/>
      <c r="AC6065" s="28" t="str">
        <f>IF(R6065&lt;V6065+W6065,"期末实有头数应大于等于良种+改良种","")</f>
        <v/>
      </c>
    </row>
    <row r="6066" spans="2:29">
      <c r="B6066" s="19"/>
      <c r="C6066" s="30"/>
      <c r="D6066" s="19" t="s">
        <v>48</v>
      </c>
      <c r="E6066" s="20" t="s">
        <v>47</v>
      </c>
      <c r="F6066" s="19">
        <v>12</v>
      </c>
      <c r="R6066" s="21">
        <f>G6066+I6066+J6066+K6066-L6066-M6066-N6066-Q6066</f>
        <v>0</v>
      </c>
      <c r="T6066" s="22" t="s">
        <v>38</v>
      </c>
      <c r="Y6066" s="28" t="str">
        <f t="shared" si="3207"/>
        <v/>
      </c>
      <c r="Z6066" s="28" t="str">
        <f t="shared" si="3208"/>
        <v/>
      </c>
      <c r="AA6066" s="28" t="str">
        <f>IF(R6066&lt;S6066+U6066,"期末实有头数应大于等于能繁母畜+种公畜","")</f>
        <v/>
      </c>
      <c r="AB6066" s="28"/>
      <c r="AC6066" s="28" t="str">
        <f>IF(R6066&lt;V6066+W6066,"期末实有头数应大于等于良种+改良种","")</f>
        <v/>
      </c>
    </row>
    <row r="6067" spans="2:29">
      <c r="B6067" s="19"/>
      <c r="C6067" s="30"/>
      <c r="D6067" s="19" t="s">
        <v>49</v>
      </c>
      <c r="E6067" s="20" t="s">
        <v>47</v>
      </c>
      <c r="F6067" s="19">
        <v>13</v>
      </c>
      <c r="R6067" s="21">
        <f>G6067+I6067+J6067+K6067-L6067-M6067-N6067-Q6067</f>
        <v>0</v>
      </c>
      <c r="T6067" s="22" t="s">
        <v>38</v>
      </c>
      <c r="V6067" s="22" t="s">
        <v>38</v>
      </c>
      <c r="W6067" s="22" t="s">
        <v>38</v>
      </c>
      <c r="Y6067" s="28" t="str">
        <f t="shared" si="3207"/>
        <v/>
      </c>
      <c r="Z6067" s="28" t="str">
        <f t="shared" si="3208"/>
        <v/>
      </c>
      <c r="AA6067" s="28" t="str">
        <f>IF(R6067&lt;S6067+U6067,"期末实有头数应大于等于能繁母畜+种公畜","")</f>
        <v/>
      </c>
      <c r="AB6067" s="28"/>
      <c r="AC6067" s="28"/>
    </row>
    <row r="6068" spans="2:29">
      <c r="B6068" s="19"/>
      <c r="C6068" s="30"/>
      <c r="D6068" s="19" t="s">
        <v>50</v>
      </c>
      <c r="E6068" s="20" t="s">
        <v>47</v>
      </c>
      <c r="F6068" s="19">
        <v>14</v>
      </c>
      <c r="H6068" s="22" t="s">
        <v>38</v>
      </c>
      <c r="I6068" s="22" t="s">
        <v>38</v>
      </c>
      <c r="J6068" s="22" t="s">
        <v>38</v>
      </c>
      <c r="K6068" s="22" t="s">
        <v>38</v>
      </c>
      <c r="L6068" s="22" t="s">
        <v>38</v>
      </c>
      <c r="M6068" s="22" t="s">
        <v>38</v>
      </c>
      <c r="N6068" s="22" t="s">
        <v>38</v>
      </c>
      <c r="O6068" s="22" t="s">
        <v>38</v>
      </c>
      <c r="P6068" s="22" t="s">
        <v>38</v>
      </c>
      <c r="Q6068" s="22" t="s">
        <v>38</v>
      </c>
      <c r="R6068" s="24"/>
      <c r="T6068" s="22" t="s">
        <v>38</v>
      </c>
      <c r="U6068" s="22" t="s">
        <v>38</v>
      </c>
      <c r="V6068" s="22" t="s">
        <v>38</v>
      </c>
      <c r="W6068" s="22" t="s">
        <v>38</v>
      </c>
      <c r="Y6068" s="28" t="str">
        <f t="shared" si="3207"/>
        <v/>
      </c>
      <c r="Z6068" s="28"/>
      <c r="AA6068" s="28"/>
      <c r="AB6068" s="28"/>
      <c r="AC6068" s="28"/>
    </row>
    <row r="6069" spans="2:29">
      <c r="B6069" s="19"/>
      <c r="C6069" s="30"/>
      <c r="D6069" s="19" t="s">
        <v>51</v>
      </c>
      <c r="E6069" s="20" t="s">
        <v>47</v>
      </c>
      <c r="F6069" s="19">
        <v>15</v>
      </c>
      <c r="H6069" s="22" t="s">
        <v>38</v>
      </c>
      <c r="I6069" s="22" t="s">
        <v>38</v>
      </c>
      <c r="J6069" s="22" t="s">
        <v>38</v>
      </c>
      <c r="K6069" s="22" t="s">
        <v>38</v>
      </c>
      <c r="L6069" s="22" t="s">
        <v>38</v>
      </c>
      <c r="M6069" s="22" t="s">
        <v>38</v>
      </c>
      <c r="N6069" s="22" t="s">
        <v>38</v>
      </c>
      <c r="O6069" s="22" t="s">
        <v>38</v>
      </c>
      <c r="P6069" s="22" t="s">
        <v>38</v>
      </c>
      <c r="Q6069" s="22" t="s">
        <v>38</v>
      </c>
      <c r="R6069" s="24"/>
      <c r="T6069" s="22" t="s">
        <v>38</v>
      </c>
      <c r="U6069" s="22" t="s">
        <v>38</v>
      </c>
      <c r="V6069" s="22" t="s">
        <v>38</v>
      </c>
      <c r="W6069" s="22" t="s">
        <v>38</v>
      </c>
      <c r="Y6069" s="28" t="str">
        <f t="shared" si="3207"/>
        <v/>
      </c>
      <c r="Z6069" s="28"/>
      <c r="AA6069" s="28"/>
      <c r="AB6069" s="28"/>
      <c r="AC6069" s="28"/>
    </row>
    <row r="6070" spans="2:29">
      <c r="B6070" s="19"/>
      <c r="C6070" s="30"/>
      <c r="D6070" s="19" t="s">
        <v>52</v>
      </c>
      <c r="E6070" s="20" t="s">
        <v>47</v>
      </c>
      <c r="F6070" s="19">
        <v>16</v>
      </c>
      <c r="R6070" s="21">
        <f>G6070+I6070+J6070+K6070-L6070-M6070-N6070-Q6070</f>
        <v>0</v>
      </c>
      <c r="T6070" s="22" t="s">
        <v>38</v>
      </c>
      <c r="Y6070" s="28" t="str">
        <f t="shared" si="3207"/>
        <v/>
      </c>
      <c r="Z6070" s="28" t="str">
        <f>IF(N6070&lt;O6070+P6070,"出卖应大于等于出卖肉畜+出卖仔畜","")</f>
        <v/>
      </c>
      <c r="AA6070" s="28" t="str">
        <f t="shared" ref="AA6070:AA6079" si="3212">IF(R6070&lt;S6070+U6070,"期末实有头数应大于等于能繁母畜+种公畜","")</f>
        <v/>
      </c>
      <c r="AB6070" s="28"/>
      <c r="AC6070" s="28" t="str">
        <f t="shared" ref="AC6070:AC6075" si="3213">IF(R6070&lt;V6070+W6070,"期末实有头数应大于等于良种+改良种","")</f>
        <v/>
      </c>
    </row>
    <row r="6071" spans="2:29">
      <c r="B6071" s="19"/>
      <c r="C6071" s="30"/>
      <c r="D6071" s="19" t="s">
        <v>53</v>
      </c>
      <c r="E6071" s="18" t="s">
        <v>33</v>
      </c>
      <c r="F6071" s="19">
        <v>17</v>
      </c>
      <c r="R6071" s="21">
        <f>G6071+I6071+J6071+K6071-L6071-M6071-N6071-Q6071</f>
        <v>0</v>
      </c>
      <c r="T6071" s="22" t="s">
        <v>38</v>
      </c>
      <c r="Y6071" s="28" t="str">
        <f t="shared" si="3207"/>
        <v/>
      </c>
      <c r="Z6071" s="28" t="str">
        <f>IF(N6071&lt;O6071+P6071,"出卖应大于等于出卖肉畜+出卖仔畜","")</f>
        <v/>
      </c>
      <c r="AA6071" s="28" t="str">
        <f t="shared" si="3212"/>
        <v/>
      </c>
      <c r="AB6071" s="28"/>
      <c r="AC6071" s="28" t="str">
        <f t="shared" si="3213"/>
        <v/>
      </c>
    </row>
    <row r="6072" spans="2:29">
      <c r="B6072" s="18"/>
      <c r="C6072" s="29"/>
      <c r="D6072" s="19" t="s">
        <v>32</v>
      </c>
      <c r="E6072" s="20" t="s">
        <v>33</v>
      </c>
      <c r="F6072" s="19">
        <v>1</v>
      </c>
      <c r="G6072" s="21">
        <f t="shared" ref="G6072:S6072" si="3214">G6073+G6088</f>
        <v>0</v>
      </c>
      <c r="H6072" s="21">
        <f t="shared" si="3214"/>
        <v>0</v>
      </c>
      <c r="I6072" s="21">
        <f t="shared" si="3214"/>
        <v>0</v>
      </c>
      <c r="J6072" s="21">
        <f t="shared" si="3214"/>
        <v>0</v>
      </c>
      <c r="K6072" s="21">
        <f t="shared" si="3214"/>
        <v>0</v>
      </c>
      <c r="L6072" s="21">
        <f t="shared" si="3214"/>
        <v>0</v>
      </c>
      <c r="M6072" s="21">
        <f t="shared" si="3214"/>
        <v>0</v>
      </c>
      <c r="N6072" s="21">
        <f t="shared" si="3214"/>
        <v>0</v>
      </c>
      <c r="O6072" s="21">
        <f t="shared" si="3214"/>
        <v>0</v>
      </c>
      <c r="P6072" s="21">
        <f t="shared" si="3214"/>
        <v>0</v>
      </c>
      <c r="Q6072" s="21">
        <f t="shared" si="3214"/>
        <v>0</v>
      </c>
      <c r="R6072" s="21">
        <f t="shared" si="3214"/>
        <v>0</v>
      </c>
      <c r="S6072" s="21">
        <f t="shared" si="3214"/>
        <v>0</v>
      </c>
      <c r="T6072" s="21">
        <f>T6073</f>
        <v>0</v>
      </c>
      <c r="U6072" s="21">
        <f>U6073+U6088</f>
        <v>0</v>
      </c>
      <c r="V6072" s="21">
        <f>V6073+V6088</f>
        <v>0</v>
      </c>
      <c r="W6072" s="21">
        <f>W6073+W6088</f>
        <v>0</v>
      </c>
      <c r="Y6072" s="28" t="str">
        <f t="shared" si="3207"/>
        <v/>
      </c>
      <c r="Z6072" s="28" t="str">
        <f>IF(N6072&lt;O6072+P6072,"出卖应大于等于出卖肉畜+出卖仔畜","")</f>
        <v/>
      </c>
      <c r="AA6072" s="28" t="str">
        <f t="shared" si="3212"/>
        <v/>
      </c>
      <c r="AB6072" s="28" t="str">
        <f>IF(R6072&lt;T6072,"期末实有头数应大于等于耕役畜","")</f>
        <v/>
      </c>
      <c r="AC6072" s="28" t="str">
        <f t="shared" si="3213"/>
        <v/>
      </c>
    </row>
    <row r="6073" spans="2:29">
      <c r="B6073" s="19"/>
      <c r="C6073" s="30"/>
      <c r="D6073" s="19" t="s">
        <v>34</v>
      </c>
      <c r="E6073" s="20" t="s">
        <v>33</v>
      </c>
      <c r="F6073" s="19">
        <v>2</v>
      </c>
      <c r="G6073" s="21">
        <f t="shared" ref="G6073:S6073" si="3215">G6074+G6082</f>
        <v>0</v>
      </c>
      <c r="H6073" s="21">
        <f t="shared" si="3215"/>
        <v>0</v>
      </c>
      <c r="I6073" s="21">
        <f t="shared" si="3215"/>
        <v>0</v>
      </c>
      <c r="J6073" s="21">
        <f t="shared" si="3215"/>
        <v>0</v>
      </c>
      <c r="K6073" s="21">
        <f t="shared" si="3215"/>
        <v>0</v>
      </c>
      <c r="L6073" s="21">
        <f t="shared" si="3215"/>
        <v>0</v>
      </c>
      <c r="M6073" s="21">
        <f t="shared" si="3215"/>
        <v>0</v>
      </c>
      <c r="N6073" s="21">
        <f t="shared" si="3215"/>
        <v>0</v>
      </c>
      <c r="O6073" s="21">
        <f t="shared" si="3215"/>
        <v>0</v>
      </c>
      <c r="P6073" s="21">
        <f t="shared" si="3215"/>
        <v>0</v>
      </c>
      <c r="Q6073" s="21">
        <f t="shared" si="3215"/>
        <v>0</v>
      </c>
      <c r="R6073" s="21">
        <f t="shared" si="3215"/>
        <v>0</v>
      </c>
      <c r="S6073" s="21">
        <f t="shared" si="3215"/>
        <v>0</v>
      </c>
      <c r="T6073" s="21">
        <f>T6074</f>
        <v>0</v>
      </c>
      <c r="U6073" s="21">
        <f>U6074+U6082</f>
        <v>0</v>
      </c>
      <c r="V6073" s="21">
        <f>V6074+V6082</f>
        <v>0</v>
      </c>
      <c r="W6073" s="21">
        <f>W6074+W6082</f>
        <v>0</v>
      </c>
      <c r="Y6073" s="28" t="str">
        <f t="shared" ref="Y6073:Y6089" si="3216">IF(H6073&lt;I6073,"繁殖仔畜应大于等于成活","")</f>
        <v/>
      </c>
      <c r="Z6073" s="28" t="str">
        <f t="shared" ref="Z6073:Z6084" si="3217">IF(N6073&lt;O6073+P6073,"出卖应大于等于出卖肉畜+出卖仔畜","")</f>
        <v/>
      </c>
      <c r="AA6073" s="28" t="str">
        <f t="shared" si="3212"/>
        <v/>
      </c>
      <c r="AB6073" s="28" t="str">
        <f>IF(R6073&lt;T6073,"期末实有头数应大于等于耕役畜","")</f>
        <v/>
      </c>
      <c r="AC6073" s="28" t="str">
        <f t="shared" si="3213"/>
        <v/>
      </c>
    </row>
    <row r="6074" spans="2:29">
      <c r="B6074" s="19"/>
      <c r="C6074" s="30"/>
      <c r="D6074" s="19" t="s">
        <v>35</v>
      </c>
      <c r="E6074" s="20" t="s">
        <v>33</v>
      </c>
      <c r="F6074" s="19">
        <v>3</v>
      </c>
      <c r="G6074" s="21">
        <f t="shared" ref="G6074:R6074" si="3218">G6075+G6078+G6079+G6080+G6081</f>
        <v>0</v>
      </c>
      <c r="H6074" s="21">
        <f t="shared" si="3218"/>
        <v>0</v>
      </c>
      <c r="I6074" s="21">
        <f t="shared" si="3218"/>
        <v>0</v>
      </c>
      <c r="J6074" s="21">
        <f t="shared" si="3218"/>
        <v>0</v>
      </c>
      <c r="K6074" s="21">
        <f t="shared" si="3218"/>
        <v>0</v>
      </c>
      <c r="L6074" s="21">
        <f t="shared" si="3218"/>
        <v>0</v>
      </c>
      <c r="M6074" s="21">
        <f t="shared" si="3218"/>
        <v>0</v>
      </c>
      <c r="N6074" s="21">
        <f t="shared" si="3218"/>
        <v>0</v>
      </c>
      <c r="O6074" s="21">
        <f t="shared" si="3218"/>
        <v>0</v>
      </c>
      <c r="P6074" s="21">
        <f t="shared" si="3218"/>
        <v>0</v>
      </c>
      <c r="Q6074" s="21">
        <f t="shared" si="3218"/>
        <v>0</v>
      </c>
      <c r="R6074" s="21">
        <f t="shared" si="3218"/>
        <v>0</v>
      </c>
      <c r="S6074" s="21">
        <f>S6075+S6078+S6079+S6081</f>
        <v>0</v>
      </c>
      <c r="T6074" s="21">
        <f>T6075+T6078+T6079+T6080+T6081</f>
        <v>0</v>
      </c>
      <c r="U6074" s="21">
        <f>U6075+U6078+U6079+U6081</f>
        <v>0</v>
      </c>
      <c r="V6074" s="21">
        <f>V6075+V6078+V6079+V6081</f>
        <v>0</v>
      </c>
      <c r="W6074" s="21">
        <f>W6075+W6078+W6079+W6081</f>
        <v>0</v>
      </c>
      <c r="Y6074" s="28" t="str">
        <f t="shared" si="3216"/>
        <v/>
      </c>
      <c r="Z6074" s="28" t="str">
        <f t="shared" si="3217"/>
        <v/>
      </c>
      <c r="AA6074" s="28" t="str">
        <f t="shared" si="3212"/>
        <v/>
      </c>
      <c r="AB6074" s="28" t="str">
        <f>IF(R6074&lt;T6074,"期末实有头数应大于等于耕役畜","")</f>
        <v/>
      </c>
      <c r="AC6074" s="28" t="str">
        <f t="shared" si="3213"/>
        <v/>
      </c>
    </row>
    <row r="6075" spans="2:29">
      <c r="B6075" s="19"/>
      <c r="C6075" s="30"/>
      <c r="D6075" s="19" t="s">
        <v>36</v>
      </c>
      <c r="E6075" s="20" t="s">
        <v>33</v>
      </c>
      <c r="F6075" s="19">
        <v>4</v>
      </c>
      <c r="R6075" s="21">
        <f>G6075+I6075+J6075+K6075-L6075-M6075-N6075-Q6075</f>
        <v>0</v>
      </c>
      <c r="Y6075" s="28" t="str">
        <f t="shared" si="3216"/>
        <v/>
      </c>
      <c r="Z6075" s="28" t="str">
        <f t="shared" si="3217"/>
        <v/>
      </c>
      <c r="AA6075" s="28" t="str">
        <f t="shared" si="3212"/>
        <v/>
      </c>
      <c r="AB6075" s="28" t="str">
        <f>IF(R6075&lt;T6075,"期末实有头数应大于等于耕役畜","")</f>
        <v/>
      </c>
      <c r="AC6075" s="28" t="str">
        <f t="shared" si="3213"/>
        <v/>
      </c>
    </row>
    <row r="6076" spans="2:29">
      <c r="B6076" s="19"/>
      <c r="C6076" s="30"/>
      <c r="D6076" s="19" t="s">
        <v>37</v>
      </c>
      <c r="E6076" s="20" t="s">
        <v>33</v>
      </c>
      <c r="F6076" s="19">
        <v>5</v>
      </c>
      <c r="R6076" s="21">
        <f t="shared" ref="R6076:R6081" si="3219">G6076+I6076+J6076+K6076-L6076-M6076-N6076-Q6076</f>
        <v>0</v>
      </c>
      <c r="T6076" s="22" t="s">
        <v>38</v>
      </c>
      <c r="V6076" s="22" t="s">
        <v>38</v>
      </c>
      <c r="W6076" s="22" t="s">
        <v>38</v>
      </c>
      <c r="Y6076" s="28" t="str">
        <f t="shared" si="3216"/>
        <v/>
      </c>
      <c r="Z6076" s="28" t="str">
        <f t="shared" si="3217"/>
        <v/>
      </c>
      <c r="AA6076" s="28" t="str">
        <f t="shared" si="3212"/>
        <v/>
      </c>
      <c r="AB6076" s="28"/>
      <c r="AC6076" s="28"/>
    </row>
    <row r="6077" spans="2:29">
      <c r="B6077" s="19"/>
      <c r="C6077" s="30"/>
      <c r="D6077" s="19" t="s">
        <v>39</v>
      </c>
      <c r="E6077" s="20" t="s">
        <v>33</v>
      </c>
      <c r="F6077" s="19">
        <v>6</v>
      </c>
      <c r="R6077" s="21">
        <f t="shared" si="3219"/>
        <v>0</v>
      </c>
      <c r="T6077" s="22" t="s">
        <v>38</v>
      </c>
      <c r="V6077" s="22" t="s">
        <v>38</v>
      </c>
      <c r="W6077" s="22" t="s">
        <v>38</v>
      </c>
      <c r="Y6077" s="28" t="str">
        <f t="shared" si="3216"/>
        <v/>
      </c>
      <c r="Z6077" s="28" t="str">
        <f t="shared" si="3217"/>
        <v/>
      </c>
      <c r="AA6077" s="28" t="str">
        <f t="shared" si="3212"/>
        <v/>
      </c>
      <c r="AB6077" s="28"/>
      <c r="AC6077" s="28"/>
    </row>
    <row r="6078" spans="2:29">
      <c r="B6078" s="19"/>
      <c r="C6078" s="30"/>
      <c r="D6078" s="19" t="s">
        <v>40</v>
      </c>
      <c r="E6078" s="20" t="s">
        <v>41</v>
      </c>
      <c r="F6078" s="19">
        <v>7</v>
      </c>
      <c r="R6078" s="21">
        <f t="shared" si="3219"/>
        <v>0</v>
      </c>
      <c r="Y6078" s="28" t="str">
        <f t="shared" si="3216"/>
        <v/>
      </c>
      <c r="Z6078" s="28" t="str">
        <f t="shared" si="3217"/>
        <v/>
      </c>
      <c r="AA6078" s="28" t="str">
        <f t="shared" si="3212"/>
        <v/>
      </c>
      <c r="AB6078" s="28" t="str">
        <f>IF(R6078&lt;T6078,"期末实有头数应大于等于耕役畜","")</f>
        <v/>
      </c>
      <c r="AC6078" s="28" t="str">
        <f>IF(R6078&lt;V6078+W6078,"期末实有头数应大于等于良种+改良种","")</f>
        <v/>
      </c>
    </row>
    <row r="6079" spans="2:29">
      <c r="B6079" s="19"/>
      <c r="C6079" s="30"/>
      <c r="D6079" s="19" t="s">
        <v>42</v>
      </c>
      <c r="E6079" s="20" t="s">
        <v>33</v>
      </c>
      <c r="F6079" s="19">
        <v>8</v>
      </c>
      <c r="R6079" s="21">
        <f t="shared" si="3219"/>
        <v>0</v>
      </c>
      <c r="Y6079" s="28" t="str">
        <f t="shared" si="3216"/>
        <v/>
      </c>
      <c r="Z6079" s="28" t="str">
        <f t="shared" si="3217"/>
        <v/>
      </c>
      <c r="AA6079" s="28" t="str">
        <f t="shared" si="3212"/>
        <v/>
      </c>
      <c r="AB6079" s="28" t="str">
        <f>IF(R6079&lt;T6079,"期末实有头数应大于等于耕役畜","")</f>
        <v/>
      </c>
      <c r="AC6079" s="28" t="str">
        <f>IF(R6079&lt;V6079+W6079,"期末实有头数应大于等于良种+改良种","")</f>
        <v/>
      </c>
    </row>
    <row r="6080" spans="2:29">
      <c r="B6080" s="19"/>
      <c r="C6080" s="30"/>
      <c r="D6080" s="19" t="s">
        <v>43</v>
      </c>
      <c r="E6080" s="20" t="s">
        <v>33</v>
      </c>
      <c r="F6080" s="19">
        <v>9</v>
      </c>
      <c r="R6080" s="21">
        <f t="shared" si="3219"/>
        <v>0</v>
      </c>
      <c r="S6080" s="22" t="s">
        <v>38</v>
      </c>
      <c r="U6080" s="22" t="s">
        <v>38</v>
      </c>
      <c r="V6080" s="22" t="s">
        <v>38</v>
      </c>
      <c r="W6080" s="22" t="s">
        <v>38</v>
      </c>
      <c r="Y6080" s="28" t="str">
        <f t="shared" si="3216"/>
        <v/>
      </c>
      <c r="Z6080" s="28" t="str">
        <f t="shared" si="3217"/>
        <v/>
      </c>
      <c r="AA6080" s="28"/>
      <c r="AB6080" s="28" t="str">
        <f>IF(R6080&lt;T6080,"期末实有头数应大于等于耕役畜","")</f>
        <v/>
      </c>
      <c r="AC6080" s="28"/>
    </row>
    <row r="6081" spans="2:29">
      <c r="B6081" s="19"/>
      <c r="C6081" s="30"/>
      <c r="D6081" s="19" t="s">
        <v>44</v>
      </c>
      <c r="E6081" s="20" t="s">
        <v>45</v>
      </c>
      <c r="F6081" s="19">
        <v>10</v>
      </c>
      <c r="R6081" s="21">
        <f t="shared" si="3219"/>
        <v>0</v>
      </c>
      <c r="Y6081" s="28" t="str">
        <f t="shared" si="3216"/>
        <v/>
      </c>
      <c r="Z6081" s="28" t="str">
        <f t="shared" si="3217"/>
        <v/>
      </c>
      <c r="AA6081" s="28" t="str">
        <f>IF(R6081&lt;S6081+U6081,"期末实有头数应大于等于能繁母畜+种公畜","")</f>
        <v/>
      </c>
      <c r="AB6081" s="28" t="str">
        <f>IF(R6081&lt;T6081,"期末实有头数应大于等于耕役畜","")</f>
        <v/>
      </c>
      <c r="AC6081" s="28" t="str">
        <f>IF(R6081&lt;V6081+W6081,"期末实有头数应大于等于良种+改良种","")</f>
        <v/>
      </c>
    </row>
    <row r="6082" spans="2:29">
      <c r="B6082" s="19"/>
      <c r="C6082" s="30"/>
      <c r="D6082" s="19" t="s">
        <v>46</v>
      </c>
      <c r="E6082" s="20" t="s">
        <v>47</v>
      </c>
      <c r="F6082" s="19">
        <v>11</v>
      </c>
      <c r="G6082" s="21">
        <f t="shared" ref="G6082:S6082" si="3220">G6083+G6087</f>
        <v>0</v>
      </c>
      <c r="H6082" s="21">
        <f t="shared" si="3220"/>
        <v>0</v>
      </c>
      <c r="I6082" s="21">
        <f t="shared" si="3220"/>
        <v>0</v>
      </c>
      <c r="J6082" s="21">
        <f t="shared" si="3220"/>
        <v>0</v>
      </c>
      <c r="K6082" s="21">
        <f t="shared" si="3220"/>
        <v>0</v>
      </c>
      <c r="L6082" s="21">
        <f t="shared" si="3220"/>
        <v>0</v>
      </c>
      <c r="M6082" s="21">
        <f t="shared" si="3220"/>
        <v>0</v>
      </c>
      <c r="N6082" s="21">
        <f t="shared" si="3220"/>
        <v>0</v>
      </c>
      <c r="O6082" s="21">
        <f t="shared" si="3220"/>
        <v>0</v>
      </c>
      <c r="P6082" s="21">
        <f t="shared" si="3220"/>
        <v>0</v>
      </c>
      <c r="Q6082" s="21">
        <f t="shared" si="3220"/>
        <v>0</v>
      </c>
      <c r="R6082" s="23">
        <f t="shared" si="3220"/>
        <v>0</v>
      </c>
      <c r="S6082" s="21">
        <f t="shared" si="3220"/>
        <v>0</v>
      </c>
      <c r="T6082" s="22" t="s">
        <v>38</v>
      </c>
      <c r="U6082" s="21">
        <f>U6083+U6087</f>
        <v>0</v>
      </c>
      <c r="V6082" s="21">
        <f>V6083+V6087</f>
        <v>0</v>
      </c>
      <c r="W6082" s="21">
        <f>W6083+W6087</f>
        <v>0</v>
      </c>
      <c r="Y6082" s="28" t="str">
        <f t="shared" si="3216"/>
        <v/>
      </c>
      <c r="Z6082" s="28" t="str">
        <f t="shared" si="3217"/>
        <v/>
      </c>
      <c r="AA6082" s="28" t="str">
        <f>IF(R6082&lt;S6082+U6082,"期末实有头数应大于等于能繁母畜+种公畜","")</f>
        <v/>
      </c>
      <c r="AB6082" s="28"/>
      <c r="AC6082" s="28" t="str">
        <f>IF(R6082&lt;V6082+W6082,"期末实有头数应大于等于良种+改良种","")</f>
        <v/>
      </c>
    </row>
    <row r="6083" spans="2:29">
      <c r="B6083" s="19"/>
      <c r="C6083" s="30"/>
      <c r="D6083" s="19" t="s">
        <v>48</v>
      </c>
      <c r="E6083" s="20" t="s">
        <v>47</v>
      </c>
      <c r="F6083" s="19">
        <v>12</v>
      </c>
      <c r="R6083" s="21">
        <f>G6083+I6083+J6083+K6083-L6083-M6083-N6083-Q6083</f>
        <v>0</v>
      </c>
      <c r="T6083" s="22" t="s">
        <v>38</v>
      </c>
      <c r="Y6083" s="28" t="str">
        <f t="shared" si="3216"/>
        <v/>
      </c>
      <c r="Z6083" s="28" t="str">
        <f t="shared" si="3217"/>
        <v/>
      </c>
      <c r="AA6083" s="28" t="str">
        <f>IF(R6083&lt;S6083+U6083,"期末实有头数应大于等于能繁母畜+种公畜","")</f>
        <v/>
      </c>
      <c r="AB6083" s="28"/>
      <c r="AC6083" s="28" t="str">
        <f>IF(R6083&lt;V6083+W6083,"期末实有头数应大于等于良种+改良种","")</f>
        <v/>
      </c>
    </row>
    <row r="6084" spans="2:29">
      <c r="B6084" s="19"/>
      <c r="C6084" s="30"/>
      <c r="D6084" s="19" t="s">
        <v>49</v>
      </c>
      <c r="E6084" s="20" t="s">
        <v>47</v>
      </c>
      <c r="F6084" s="19">
        <v>13</v>
      </c>
      <c r="R6084" s="21">
        <f>G6084+I6084+J6084+K6084-L6084-M6084-N6084-Q6084</f>
        <v>0</v>
      </c>
      <c r="T6084" s="22" t="s">
        <v>38</v>
      </c>
      <c r="V6084" s="22" t="s">
        <v>38</v>
      </c>
      <c r="W6084" s="22" t="s">
        <v>38</v>
      </c>
      <c r="Y6084" s="28" t="str">
        <f t="shared" si="3216"/>
        <v/>
      </c>
      <c r="Z6084" s="28" t="str">
        <f t="shared" si="3217"/>
        <v/>
      </c>
      <c r="AA6084" s="28" t="str">
        <f>IF(R6084&lt;S6084+U6084,"期末实有头数应大于等于能繁母畜+种公畜","")</f>
        <v/>
      </c>
      <c r="AB6084" s="28"/>
      <c r="AC6084" s="28"/>
    </row>
    <row r="6085" spans="2:29">
      <c r="B6085" s="19"/>
      <c r="C6085" s="30"/>
      <c r="D6085" s="19" t="s">
        <v>50</v>
      </c>
      <c r="E6085" s="20" t="s">
        <v>47</v>
      </c>
      <c r="F6085" s="19">
        <v>14</v>
      </c>
      <c r="H6085" s="22" t="s">
        <v>38</v>
      </c>
      <c r="I6085" s="22" t="s">
        <v>38</v>
      </c>
      <c r="J6085" s="22" t="s">
        <v>38</v>
      </c>
      <c r="K6085" s="22" t="s">
        <v>38</v>
      </c>
      <c r="L6085" s="22" t="s">
        <v>38</v>
      </c>
      <c r="M6085" s="22" t="s">
        <v>38</v>
      </c>
      <c r="N6085" s="22" t="s">
        <v>38</v>
      </c>
      <c r="O6085" s="22" t="s">
        <v>38</v>
      </c>
      <c r="P6085" s="22" t="s">
        <v>38</v>
      </c>
      <c r="Q6085" s="22" t="s">
        <v>38</v>
      </c>
      <c r="R6085" s="24"/>
      <c r="T6085" s="22" t="s">
        <v>38</v>
      </c>
      <c r="U6085" s="22" t="s">
        <v>38</v>
      </c>
      <c r="V6085" s="22" t="s">
        <v>38</v>
      </c>
      <c r="W6085" s="22" t="s">
        <v>38</v>
      </c>
      <c r="Y6085" s="28" t="str">
        <f t="shared" si="3216"/>
        <v/>
      </c>
      <c r="Z6085" s="28"/>
      <c r="AA6085" s="28"/>
      <c r="AB6085" s="28"/>
      <c r="AC6085" s="28"/>
    </row>
    <row r="6086" spans="2:29">
      <c r="B6086" s="19"/>
      <c r="C6086" s="30"/>
      <c r="D6086" s="19" t="s">
        <v>51</v>
      </c>
      <c r="E6086" s="20" t="s">
        <v>47</v>
      </c>
      <c r="F6086" s="19">
        <v>15</v>
      </c>
      <c r="H6086" s="22" t="s">
        <v>38</v>
      </c>
      <c r="I6086" s="22" t="s">
        <v>38</v>
      </c>
      <c r="J6086" s="22" t="s">
        <v>38</v>
      </c>
      <c r="K6086" s="22" t="s">
        <v>38</v>
      </c>
      <c r="L6086" s="22" t="s">
        <v>38</v>
      </c>
      <c r="M6086" s="22" t="s">
        <v>38</v>
      </c>
      <c r="N6086" s="22" t="s">
        <v>38</v>
      </c>
      <c r="O6086" s="22" t="s">
        <v>38</v>
      </c>
      <c r="P6086" s="22" t="s">
        <v>38</v>
      </c>
      <c r="Q6086" s="22" t="s">
        <v>38</v>
      </c>
      <c r="R6086" s="24"/>
      <c r="T6086" s="22" t="s">
        <v>38</v>
      </c>
      <c r="U6086" s="22" t="s">
        <v>38</v>
      </c>
      <c r="V6086" s="22" t="s">
        <v>38</v>
      </c>
      <c r="W6086" s="22" t="s">
        <v>38</v>
      </c>
      <c r="Y6086" s="28" t="str">
        <f t="shared" si="3216"/>
        <v/>
      </c>
      <c r="Z6086" s="28"/>
      <c r="AA6086" s="28"/>
      <c r="AB6086" s="28"/>
      <c r="AC6086" s="28"/>
    </row>
    <row r="6087" spans="2:29">
      <c r="B6087" s="19"/>
      <c r="C6087" s="30"/>
      <c r="D6087" s="19" t="s">
        <v>52</v>
      </c>
      <c r="E6087" s="20" t="s">
        <v>47</v>
      </c>
      <c r="F6087" s="19">
        <v>16</v>
      </c>
      <c r="R6087" s="21">
        <f>G6087+I6087+J6087+K6087-L6087-M6087-N6087-Q6087</f>
        <v>0</v>
      </c>
      <c r="T6087" s="22" t="s">
        <v>38</v>
      </c>
      <c r="Y6087" s="28" t="str">
        <f t="shared" si="3216"/>
        <v/>
      </c>
      <c r="Z6087" s="28" t="str">
        <f>IF(N6087&lt;O6087+P6087,"出卖应大于等于出卖肉畜+出卖仔畜","")</f>
        <v/>
      </c>
      <c r="AA6087" s="28" t="str">
        <f t="shared" ref="AA6087:AA6096" si="3221">IF(R6087&lt;S6087+U6087,"期末实有头数应大于等于能繁母畜+种公畜","")</f>
        <v/>
      </c>
      <c r="AB6087" s="28"/>
      <c r="AC6087" s="28" t="str">
        <f t="shared" ref="AC6087:AC6092" si="3222">IF(R6087&lt;V6087+W6087,"期末实有头数应大于等于良种+改良种","")</f>
        <v/>
      </c>
    </row>
    <row r="6088" spans="2:29">
      <c r="B6088" s="19"/>
      <c r="C6088" s="30"/>
      <c r="D6088" s="19" t="s">
        <v>53</v>
      </c>
      <c r="E6088" s="18" t="s">
        <v>33</v>
      </c>
      <c r="F6088" s="19">
        <v>17</v>
      </c>
      <c r="R6088" s="21">
        <f>G6088+I6088+J6088+K6088-L6088-M6088-N6088-Q6088</f>
        <v>0</v>
      </c>
      <c r="T6088" s="22" t="s">
        <v>38</v>
      </c>
      <c r="Y6088" s="28" t="str">
        <f t="shared" si="3216"/>
        <v/>
      </c>
      <c r="Z6088" s="28" t="str">
        <f>IF(N6088&lt;O6088+P6088,"出卖应大于等于出卖肉畜+出卖仔畜","")</f>
        <v/>
      </c>
      <c r="AA6088" s="28" t="str">
        <f t="shared" si="3221"/>
        <v/>
      </c>
      <c r="AB6088" s="28"/>
      <c r="AC6088" s="28" t="str">
        <f t="shared" si="3222"/>
        <v/>
      </c>
    </row>
    <row r="6089" spans="2:29">
      <c r="B6089" s="18"/>
      <c r="C6089" s="29"/>
      <c r="D6089" s="19" t="s">
        <v>32</v>
      </c>
      <c r="E6089" s="20" t="s">
        <v>33</v>
      </c>
      <c r="F6089" s="19">
        <v>1</v>
      </c>
      <c r="G6089" s="21">
        <f t="shared" ref="G6089:S6089" si="3223">G6090+G6105</f>
        <v>0</v>
      </c>
      <c r="H6089" s="21">
        <f t="shared" si="3223"/>
        <v>0</v>
      </c>
      <c r="I6089" s="21">
        <f t="shared" si="3223"/>
        <v>0</v>
      </c>
      <c r="J6089" s="21">
        <f t="shared" si="3223"/>
        <v>0</v>
      </c>
      <c r="K6089" s="21">
        <f t="shared" si="3223"/>
        <v>0</v>
      </c>
      <c r="L6089" s="21">
        <f t="shared" si="3223"/>
        <v>0</v>
      </c>
      <c r="M6089" s="21">
        <f t="shared" si="3223"/>
        <v>0</v>
      </c>
      <c r="N6089" s="21">
        <f t="shared" si="3223"/>
        <v>0</v>
      </c>
      <c r="O6089" s="21">
        <f t="shared" si="3223"/>
        <v>0</v>
      </c>
      <c r="P6089" s="21">
        <f t="shared" si="3223"/>
        <v>0</v>
      </c>
      <c r="Q6089" s="21">
        <f t="shared" si="3223"/>
        <v>0</v>
      </c>
      <c r="R6089" s="21">
        <f t="shared" si="3223"/>
        <v>0</v>
      </c>
      <c r="S6089" s="21">
        <f t="shared" si="3223"/>
        <v>0</v>
      </c>
      <c r="T6089" s="21">
        <f>T6090</f>
        <v>0</v>
      </c>
      <c r="U6089" s="21">
        <f>U6090+U6105</f>
        <v>0</v>
      </c>
      <c r="V6089" s="21">
        <f>V6090+V6105</f>
        <v>0</v>
      </c>
      <c r="W6089" s="21">
        <f>W6090+W6105</f>
        <v>0</v>
      </c>
      <c r="Y6089" s="28" t="str">
        <f t="shared" si="3216"/>
        <v/>
      </c>
      <c r="Z6089" s="28" t="str">
        <f>IF(N6089&lt;O6089+P6089,"出卖应大于等于出卖肉畜+出卖仔畜","")</f>
        <v/>
      </c>
      <c r="AA6089" s="28" t="str">
        <f t="shared" si="3221"/>
        <v/>
      </c>
      <c r="AB6089" s="28" t="str">
        <f>IF(R6089&lt;T6089,"期末实有头数应大于等于耕役畜","")</f>
        <v/>
      </c>
      <c r="AC6089" s="28" t="str">
        <f t="shared" si="3222"/>
        <v/>
      </c>
    </row>
    <row r="6090" spans="2:29">
      <c r="B6090" s="19"/>
      <c r="C6090" s="30"/>
      <c r="D6090" s="19" t="s">
        <v>34</v>
      </c>
      <c r="E6090" s="20" t="s">
        <v>33</v>
      </c>
      <c r="F6090" s="19">
        <v>2</v>
      </c>
      <c r="G6090" s="21">
        <f t="shared" ref="G6090:S6090" si="3224">G6091+G6099</f>
        <v>0</v>
      </c>
      <c r="H6090" s="21">
        <f t="shared" si="3224"/>
        <v>0</v>
      </c>
      <c r="I6090" s="21">
        <f t="shared" si="3224"/>
        <v>0</v>
      </c>
      <c r="J6090" s="21">
        <f t="shared" si="3224"/>
        <v>0</v>
      </c>
      <c r="K6090" s="21">
        <f t="shared" si="3224"/>
        <v>0</v>
      </c>
      <c r="L6090" s="21">
        <f t="shared" si="3224"/>
        <v>0</v>
      </c>
      <c r="M6090" s="21">
        <f t="shared" si="3224"/>
        <v>0</v>
      </c>
      <c r="N6090" s="21">
        <f t="shared" si="3224"/>
        <v>0</v>
      </c>
      <c r="O6090" s="21">
        <f t="shared" si="3224"/>
        <v>0</v>
      </c>
      <c r="P6090" s="21">
        <f t="shared" si="3224"/>
        <v>0</v>
      </c>
      <c r="Q6090" s="21">
        <f t="shared" si="3224"/>
        <v>0</v>
      </c>
      <c r="R6090" s="21">
        <f t="shared" si="3224"/>
        <v>0</v>
      </c>
      <c r="S6090" s="21">
        <f t="shared" si="3224"/>
        <v>0</v>
      </c>
      <c r="T6090" s="21">
        <f>T6091</f>
        <v>0</v>
      </c>
      <c r="U6090" s="21">
        <f>U6091+U6099</f>
        <v>0</v>
      </c>
      <c r="V6090" s="21">
        <f>V6091+V6099</f>
        <v>0</v>
      </c>
      <c r="W6090" s="21">
        <f>W6091+W6099</f>
        <v>0</v>
      </c>
      <c r="Y6090" s="28" t="str">
        <f t="shared" ref="Y6090:Y6106" si="3225">IF(H6090&lt;I6090,"繁殖仔畜应大于等于成活","")</f>
        <v/>
      </c>
      <c r="Z6090" s="28" t="str">
        <f t="shared" ref="Z6090:Z6101" si="3226">IF(N6090&lt;O6090+P6090,"出卖应大于等于出卖肉畜+出卖仔畜","")</f>
        <v/>
      </c>
      <c r="AA6090" s="28" t="str">
        <f t="shared" si="3221"/>
        <v/>
      </c>
      <c r="AB6090" s="28" t="str">
        <f>IF(R6090&lt;T6090,"期末实有头数应大于等于耕役畜","")</f>
        <v/>
      </c>
      <c r="AC6090" s="28" t="str">
        <f t="shared" si="3222"/>
        <v/>
      </c>
    </row>
    <row r="6091" spans="2:29">
      <c r="B6091" s="19"/>
      <c r="C6091" s="30"/>
      <c r="D6091" s="19" t="s">
        <v>35</v>
      </c>
      <c r="E6091" s="20" t="s">
        <v>33</v>
      </c>
      <c r="F6091" s="19">
        <v>3</v>
      </c>
      <c r="G6091" s="21">
        <f t="shared" ref="G6091:R6091" si="3227">G6092+G6095+G6096+G6097+G6098</f>
        <v>0</v>
      </c>
      <c r="H6091" s="21">
        <f t="shared" si="3227"/>
        <v>0</v>
      </c>
      <c r="I6091" s="21">
        <f t="shared" si="3227"/>
        <v>0</v>
      </c>
      <c r="J6091" s="21">
        <f t="shared" si="3227"/>
        <v>0</v>
      </c>
      <c r="K6091" s="21">
        <f t="shared" si="3227"/>
        <v>0</v>
      </c>
      <c r="L6091" s="21">
        <f t="shared" si="3227"/>
        <v>0</v>
      </c>
      <c r="M6091" s="21">
        <f t="shared" si="3227"/>
        <v>0</v>
      </c>
      <c r="N6091" s="21">
        <f t="shared" si="3227"/>
        <v>0</v>
      </c>
      <c r="O6091" s="21">
        <f t="shared" si="3227"/>
        <v>0</v>
      </c>
      <c r="P6091" s="21">
        <f t="shared" si="3227"/>
        <v>0</v>
      </c>
      <c r="Q6091" s="21">
        <f t="shared" si="3227"/>
        <v>0</v>
      </c>
      <c r="R6091" s="21">
        <f t="shared" si="3227"/>
        <v>0</v>
      </c>
      <c r="S6091" s="21">
        <f>S6092+S6095+S6096+S6098</f>
        <v>0</v>
      </c>
      <c r="T6091" s="21">
        <f>T6092+T6095+T6096+T6097+T6098</f>
        <v>0</v>
      </c>
      <c r="U6091" s="21">
        <f>U6092+U6095+U6096+U6098</f>
        <v>0</v>
      </c>
      <c r="V6091" s="21">
        <f>V6092+V6095+V6096+V6098</f>
        <v>0</v>
      </c>
      <c r="W6091" s="21">
        <f>W6092+W6095+W6096+W6098</f>
        <v>0</v>
      </c>
      <c r="Y6091" s="28" t="str">
        <f t="shared" si="3225"/>
        <v/>
      </c>
      <c r="Z6091" s="28" t="str">
        <f t="shared" si="3226"/>
        <v/>
      </c>
      <c r="AA6091" s="28" t="str">
        <f t="shared" si="3221"/>
        <v/>
      </c>
      <c r="AB6091" s="28" t="str">
        <f>IF(R6091&lt;T6091,"期末实有头数应大于等于耕役畜","")</f>
        <v/>
      </c>
      <c r="AC6091" s="28" t="str">
        <f t="shared" si="3222"/>
        <v/>
      </c>
    </row>
    <row r="6092" spans="2:29">
      <c r="B6092" s="19"/>
      <c r="C6092" s="30"/>
      <c r="D6092" s="19" t="s">
        <v>36</v>
      </c>
      <c r="E6092" s="20" t="s">
        <v>33</v>
      </c>
      <c r="F6092" s="19">
        <v>4</v>
      </c>
      <c r="R6092" s="21">
        <f>G6092+I6092+J6092+K6092-L6092-M6092-N6092-Q6092</f>
        <v>0</v>
      </c>
      <c r="Y6092" s="28" t="str">
        <f t="shared" si="3225"/>
        <v/>
      </c>
      <c r="Z6092" s="28" t="str">
        <f t="shared" si="3226"/>
        <v/>
      </c>
      <c r="AA6092" s="28" t="str">
        <f t="shared" si="3221"/>
        <v/>
      </c>
      <c r="AB6092" s="28" t="str">
        <f>IF(R6092&lt;T6092,"期末实有头数应大于等于耕役畜","")</f>
        <v/>
      </c>
      <c r="AC6092" s="28" t="str">
        <f t="shared" si="3222"/>
        <v/>
      </c>
    </row>
    <row r="6093" spans="2:29">
      <c r="B6093" s="19"/>
      <c r="C6093" s="30"/>
      <c r="D6093" s="19" t="s">
        <v>37</v>
      </c>
      <c r="E6093" s="20" t="s">
        <v>33</v>
      </c>
      <c r="F6093" s="19">
        <v>5</v>
      </c>
      <c r="R6093" s="21">
        <f t="shared" ref="R6093:R6098" si="3228">G6093+I6093+J6093+K6093-L6093-M6093-N6093-Q6093</f>
        <v>0</v>
      </c>
      <c r="T6093" s="22" t="s">
        <v>38</v>
      </c>
      <c r="V6093" s="22" t="s">
        <v>38</v>
      </c>
      <c r="W6093" s="22" t="s">
        <v>38</v>
      </c>
      <c r="Y6093" s="28" t="str">
        <f t="shared" si="3225"/>
        <v/>
      </c>
      <c r="Z6093" s="28" t="str">
        <f t="shared" si="3226"/>
        <v/>
      </c>
      <c r="AA6093" s="28" t="str">
        <f t="shared" si="3221"/>
        <v/>
      </c>
      <c r="AB6093" s="28"/>
      <c r="AC6093" s="28"/>
    </row>
    <row r="6094" spans="2:29">
      <c r="B6094" s="19"/>
      <c r="C6094" s="30"/>
      <c r="D6094" s="19" t="s">
        <v>39</v>
      </c>
      <c r="E6094" s="20" t="s">
        <v>33</v>
      </c>
      <c r="F6094" s="19">
        <v>6</v>
      </c>
      <c r="R6094" s="21">
        <f t="shared" si="3228"/>
        <v>0</v>
      </c>
      <c r="T6094" s="22" t="s">
        <v>38</v>
      </c>
      <c r="V6094" s="22" t="s">
        <v>38</v>
      </c>
      <c r="W6094" s="22" t="s">
        <v>38</v>
      </c>
      <c r="Y6094" s="28" t="str">
        <f t="shared" si="3225"/>
        <v/>
      </c>
      <c r="Z6094" s="28" t="str">
        <f t="shared" si="3226"/>
        <v/>
      </c>
      <c r="AA6094" s="28" t="str">
        <f t="shared" si="3221"/>
        <v/>
      </c>
      <c r="AB6094" s="28"/>
      <c r="AC6094" s="28"/>
    </row>
    <row r="6095" spans="2:29">
      <c r="B6095" s="19"/>
      <c r="C6095" s="30"/>
      <c r="D6095" s="19" t="s">
        <v>40</v>
      </c>
      <c r="E6095" s="20" t="s">
        <v>41</v>
      </c>
      <c r="F6095" s="19">
        <v>7</v>
      </c>
      <c r="R6095" s="21">
        <f t="shared" si="3228"/>
        <v>0</v>
      </c>
      <c r="Y6095" s="28" t="str">
        <f t="shared" si="3225"/>
        <v/>
      </c>
      <c r="Z6095" s="28" t="str">
        <f t="shared" si="3226"/>
        <v/>
      </c>
      <c r="AA6095" s="28" t="str">
        <f t="shared" si="3221"/>
        <v/>
      </c>
      <c r="AB6095" s="28" t="str">
        <f>IF(R6095&lt;T6095,"期末实有头数应大于等于耕役畜","")</f>
        <v/>
      </c>
      <c r="AC6095" s="28" t="str">
        <f>IF(R6095&lt;V6095+W6095,"期末实有头数应大于等于良种+改良种","")</f>
        <v/>
      </c>
    </row>
    <row r="6096" spans="2:29">
      <c r="B6096" s="19"/>
      <c r="C6096" s="30"/>
      <c r="D6096" s="19" t="s">
        <v>42</v>
      </c>
      <c r="E6096" s="20" t="s">
        <v>33</v>
      </c>
      <c r="F6096" s="19">
        <v>8</v>
      </c>
      <c r="R6096" s="21">
        <f t="shared" si="3228"/>
        <v>0</v>
      </c>
      <c r="Y6096" s="28" t="str">
        <f t="shared" si="3225"/>
        <v/>
      </c>
      <c r="Z6096" s="28" t="str">
        <f t="shared" si="3226"/>
        <v/>
      </c>
      <c r="AA6096" s="28" t="str">
        <f t="shared" si="3221"/>
        <v/>
      </c>
      <c r="AB6096" s="28" t="str">
        <f>IF(R6096&lt;T6096,"期末实有头数应大于等于耕役畜","")</f>
        <v/>
      </c>
      <c r="AC6096" s="28" t="str">
        <f>IF(R6096&lt;V6096+W6096,"期末实有头数应大于等于良种+改良种","")</f>
        <v/>
      </c>
    </row>
    <row r="6097" spans="2:29">
      <c r="B6097" s="19"/>
      <c r="C6097" s="30"/>
      <c r="D6097" s="19" t="s">
        <v>43</v>
      </c>
      <c r="E6097" s="20" t="s">
        <v>33</v>
      </c>
      <c r="F6097" s="19">
        <v>9</v>
      </c>
      <c r="R6097" s="21">
        <f t="shared" si="3228"/>
        <v>0</v>
      </c>
      <c r="S6097" s="22" t="s">
        <v>38</v>
      </c>
      <c r="U6097" s="22" t="s">
        <v>38</v>
      </c>
      <c r="V6097" s="22" t="s">
        <v>38</v>
      </c>
      <c r="W6097" s="22" t="s">
        <v>38</v>
      </c>
      <c r="Y6097" s="28" t="str">
        <f t="shared" si="3225"/>
        <v/>
      </c>
      <c r="Z6097" s="28" t="str">
        <f t="shared" si="3226"/>
        <v/>
      </c>
      <c r="AA6097" s="28"/>
      <c r="AB6097" s="28" t="str">
        <f>IF(R6097&lt;T6097,"期末实有头数应大于等于耕役畜","")</f>
        <v/>
      </c>
      <c r="AC6097" s="28"/>
    </row>
    <row r="6098" spans="2:29">
      <c r="B6098" s="19"/>
      <c r="C6098" s="30"/>
      <c r="D6098" s="19" t="s">
        <v>44</v>
      </c>
      <c r="E6098" s="20" t="s">
        <v>45</v>
      </c>
      <c r="F6098" s="19">
        <v>10</v>
      </c>
      <c r="R6098" s="21">
        <f t="shared" si="3228"/>
        <v>0</v>
      </c>
      <c r="Y6098" s="28" t="str">
        <f t="shared" si="3225"/>
        <v/>
      </c>
      <c r="Z6098" s="28" t="str">
        <f t="shared" si="3226"/>
        <v/>
      </c>
      <c r="AA6098" s="28" t="str">
        <f>IF(R6098&lt;S6098+U6098,"期末实有头数应大于等于能繁母畜+种公畜","")</f>
        <v/>
      </c>
      <c r="AB6098" s="28" t="str">
        <f>IF(R6098&lt;T6098,"期末实有头数应大于等于耕役畜","")</f>
        <v/>
      </c>
      <c r="AC6098" s="28" t="str">
        <f>IF(R6098&lt;V6098+W6098,"期末实有头数应大于等于良种+改良种","")</f>
        <v/>
      </c>
    </row>
    <row r="6099" spans="2:29">
      <c r="B6099" s="19"/>
      <c r="C6099" s="30"/>
      <c r="D6099" s="19" t="s">
        <v>46</v>
      </c>
      <c r="E6099" s="20" t="s">
        <v>47</v>
      </c>
      <c r="F6099" s="19">
        <v>11</v>
      </c>
      <c r="G6099" s="21">
        <f t="shared" ref="G6099:S6099" si="3229">G6100+G6104</f>
        <v>0</v>
      </c>
      <c r="H6099" s="21">
        <f t="shared" si="3229"/>
        <v>0</v>
      </c>
      <c r="I6099" s="21">
        <f t="shared" si="3229"/>
        <v>0</v>
      </c>
      <c r="J6099" s="21">
        <f t="shared" si="3229"/>
        <v>0</v>
      </c>
      <c r="K6099" s="21">
        <f t="shared" si="3229"/>
        <v>0</v>
      </c>
      <c r="L6099" s="21">
        <f t="shared" si="3229"/>
        <v>0</v>
      </c>
      <c r="M6099" s="21">
        <f t="shared" si="3229"/>
        <v>0</v>
      </c>
      <c r="N6099" s="21">
        <f t="shared" si="3229"/>
        <v>0</v>
      </c>
      <c r="O6099" s="21">
        <f t="shared" si="3229"/>
        <v>0</v>
      </c>
      <c r="P6099" s="21">
        <f t="shared" si="3229"/>
        <v>0</v>
      </c>
      <c r="Q6099" s="21">
        <f t="shared" si="3229"/>
        <v>0</v>
      </c>
      <c r="R6099" s="23">
        <f t="shared" si="3229"/>
        <v>0</v>
      </c>
      <c r="S6099" s="21">
        <f t="shared" si="3229"/>
        <v>0</v>
      </c>
      <c r="T6099" s="22" t="s">
        <v>38</v>
      </c>
      <c r="U6099" s="21">
        <f>U6100+U6104</f>
        <v>0</v>
      </c>
      <c r="V6099" s="21">
        <f>V6100+V6104</f>
        <v>0</v>
      </c>
      <c r="W6099" s="21">
        <f>W6100+W6104</f>
        <v>0</v>
      </c>
      <c r="Y6099" s="28" t="str">
        <f t="shared" si="3225"/>
        <v/>
      </c>
      <c r="Z6099" s="28" t="str">
        <f t="shared" si="3226"/>
        <v/>
      </c>
      <c r="AA6099" s="28" t="str">
        <f>IF(R6099&lt;S6099+U6099,"期末实有头数应大于等于能繁母畜+种公畜","")</f>
        <v/>
      </c>
      <c r="AB6099" s="28"/>
      <c r="AC6099" s="28" t="str">
        <f>IF(R6099&lt;V6099+W6099,"期末实有头数应大于等于良种+改良种","")</f>
        <v/>
      </c>
    </row>
    <row r="6100" spans="2:29">
      <c r="B6100" s="19"/>
      <c r="C6100" s="30"/>
      <c r="D6100" s="19" t="s">
        <v>48</v>
      </c>
      <c r="E6100" s="20" t="s">
        <v>47</v>
      </c>
      <c r="F6100" s="19">
        <v>12</v>
      </c>
      <c r="R6100" s="21">
        <f>G6100+I6100+J6100+K6100-L6100-M6100-N6100-Q6100</f>
        <v>0</v>
      </c>
      <c r="T6100" s="22" t="s">
        <v>38</v>
      </c>
      <c r="Y6100" s="28" t="str">
        <f t="shared" si="3225"/>
        <v/>
      </c>
      <c r="Z6100" s="28" t="str">
        <f t="shared" si="3226"/>
        <v/>
      </c>
      <c r="AA6100" s="28" t="str">
        <f>IF(R6100&lt;S6100+U6100,"期末实有头数应大于等于能繁母畜+种公畜","")</f>
        <v/>
      </c>
      <c r="AB6100" s="28"/>
      <c r="AC6100" s="28" t="str">
        <f>IF(R6100&lt;V6100+W6100,"期末实有头数应大于等于良种+改良种","")</f>
        <v/>
      </c>
    </row>
    <row r="6101" spans="2:29">
      <c r="B6101" s="19"/>
      <c r="C6101" s="30"/>
      <c r="D6101" s="19" t="s">
        <v>49</v>
      </c>
      <c r="E6101" s="20" t="s">
        <v>47</v>
      </c>
      <c r="F6101" s="19">
        <v>13</v>
      </c>
      <c r="R6101" s="21">
        <f>G6101+I6101+J6101+K6101-L6101-M6101-N6101-Q6101</f>
        <v>0</v>
      </c>
      <c r="T6101" s="22" t="s">
        <v>38</v>
      </c>
      <c r="V6101" s="22" t="s">
        <v>38</v>
      </c>
      <c r="W6101" s="22" t="s">
        <v>38</v>
      </c>
      <c r="Y6101" s="28" t="str">
        <f t="shared" si="3225"/>
        <v/>
      </c>
      <c r="Z6101" s="28" t="str">
        <f t="shared" si="3226"/>
        <v/>
      </c>
      <c r="AA6101" s="28" t="str">
        <f>IF(R6101&lt;S6101+U6101,"期末实有头数应大于等于能繁母畜+种公畜","")</f>
        <v/>
      </c>
      <c r="AB6101" s="28"/>
      <c r="AC6101" s="28"/>
    </row>
    <row r="6102" spans="2:29">
      <c r="B6102" s="19"/>
      <c r="C6102" s="30"/>
      <c r="D6102" s="19" t="s">
        <v>50</v>
      </c>
      <c r="E6102" s="20" t="s">
        <v>47</v>
      </c>
      <c r="F6102" s="19">
        <v>14</v>
      </c>
      <c r="H6102" s="22" t="s">
        <v>38</v>
      </c>
      <c r="I6102" s="22" t="s">
        <v>38</v>
      </c>
      <c r="J6102" s="22" t="s">
        <v>38</v>
      </c>
      <c r="K6102" s="22" t="s">
        <v>38</v>
      </c>
      <c r="L6102" s="22" t="s">
        <v>38</v>
      </c>
      <c r="M6102" s="22" t="s">
        <v>38</v>
      </c>
      <c r="N6102" s="22" t="s">
        <v>38</v>
      </c>
      <c r="O6102" s="22" t="s">
        <v>38</v>
      </c>
      <c r="P6102" s="22" t="s">
        <v>38</v>
      </c>
      <c r="Q6102" s="22" t="s">
        <v>38</v>
      </c>
      <c r="R6102" s="24"/>
      <c r="T6102" s="22" t="s">
        <v>38</v>
      </c>
      <c r="U6102" s="22" t="s">
        <v>38</v>
      </c>
      <c r="V6102" s="22" t="s">
        <v>38</v>
      </c>
      <c r="W6102" s="22" t="s">
        <v>38</v>
      </c>
      <c r="Y6102" s="28" t="str">
        <f t="shared" si="3225"/>
        <v/>
      </c>
      <c r="Z6102" s="28"/>
      <c r="AA6102" s="28"/>
      <c r="AB6102" s="28"/>
      <c r="AC6102" s="28"/>
    </row>
    <row r="6103" spans="2:29">
      <c r="B6103" s="19"/>
      <c r="C6103" s="30"/>
      <c r="D6103" s="19" t="s">
        <v>51</v>
      </c>
      <c r="E6103" s="20" t="s">
        <v>47</v>
      </c>
      <c r="F6103" s="19">
        <v>15</v>
      </c>
      <c r="H6103" s="22" t="s">
        <v>38</v>
      </c>
      <c r="I6103" s="22" t="s">
        <v>38</v>
      </c>
      <c r="J6103" s="22" t="s">
        <v>38</v>
      </c>
      <c r="K6103" s="22" t="s">
        <v>38</v>
      </c>
      <c r="L6103" s="22" t="s">
        <v>38</v>
      </c>
      <c r="M6103" s="22" t="s">
        <v>38</v>
      </c>
      <c r="N6103" s="22" t="s">
        <v>38</v>
      </c>
      <c r="O6103" s="22" t="s">
        <v>38</v>
      </c>
      <c r="P6103" s="22" t="s">
        <v>38</v>
      </c>
      <c r="Q6103" s="22" t="s">
        <v>38</v>
      </c>
      <c r="R6103" s="24"/>
      <c r="T6103" s="22" t="s">
        <v>38</v>
      </c>
      <c r="U6103" s="22" t="s">
        <v>38</v>
      </c>
      <c r="V6103" s="22" t="s">
        <v>38</v>
      </c>
      <c r="W6103" s="22" t="s">
        <v>38</v>
      </c>
      <c r="Y6103" s="28" t="str">
        <f t="shared" si="3225"/>
        <v/>
      </c>
      <c r="Z6103" s="28"/>
      <c r="AA6103" s="28"/>
      <c r="AB6103" s="28"/>
      <c r="AC6103" s="28"/>
    </row>
    <row r="6104" spans="2:29">
      <c r="B6104" s="19"/>
      <c r="C6104" s="30"/>
      <c r="D6104" s="19" t="s">
        <v>52</v>
      </c>
      <c r="E6104" s="20" t="s">
        <v>47</v>
      </c>
      <c r="F6104" s="19">
        <v>16</v>
      </c>
      <c r="R6104" s="21">
        <f>G6104+I6104+J6104+K6104-L6104-M6104-N6104-Q6104</f>
        <v>0</v>
      </c>
      <c r="T6104" s="22" t="s">
        <v>38</v>
      </c>
      <c r="Y6104" s="28" t="str">
        <f t="shared" si="3225"/>
        <v/>
      </c>
      <c r="Z6104" s="28" t="str">
        <f>IF(N6104&lt;O6104+P6104,"出卖应大于等于出卖肉畜+出卖仔畜","")</f>
        <v/>
      </c>
      <c r="AA6104" s="28" t="str">
        <f t="shared" ref="AA6104:AA6113" si="3230">IF(R6104&lt;S6104+U6104,"期末实有头数应大于等于能繁母畜+种公畜","")</f>
        <v/>
      </c>
      <c r="AB6104" s="28"/>
      <c r="AC6104" s="28" t="str">
        <f t="shared" ref="AC6104:AC6109" si="3231">IF(R6104&lt;V6104+W6104,"期末实有头数应大于等于良种+改良种","")</f>
        <v/>
      </c>
    </row>
    <row r="6105" spans="2:29">
      <c r="B6105" s="19"/>
      <c r="C6105" s="30"/>
      <c r="D6105" s="19" t="s">
        <v>53</v>
      </c>
      <c r="E6105" s="18" t="s">
        <v>33</v>
      </c>
      <c r="F6105" s="19">
        <v>17</v>
      </c>
      <c r="R6105" s="21">
        <f>G6105+I6105+J6105+K6105-L6105-M6105-N6105-Q6105</f>
        <v>0</v>
      </c>
      <c r="T6105" s="22" t="s">
        <v>38</v>
      </c>
      <c r="Y6105" s="28" t="str">
        <f t="shared" si="3225"/>
        <v/>
      </c>
      <c r="Z6105" s="28" t="str">
        <f>IF(N6105&lt;O6105+P6105,"出卖应大于等于出卖肉畜+出卖仔畜","")</f>
        <v/>
      </c>
      <c r="AA6105" s="28" t="str">
        <f t="shared" si="3230"/>
        <v/>
      </c>
      <c r="AB6105" s="28"/>
      <c r="AC6105" s="28" t="str">
        <f t="shared" si="3231"/>
        <v/>
      </c>
    </row>
    <row r="6106" spans="2:29">
      <c r="B6106" s="18"/>
      <c r="C6106" s="29"/>
      <c r="D6106" s="19" t="s">
        <v>32</v>
      </c>
      <c r="E6106" s="20" t="s">
        <v>33</v>
      </c>
      <c r="F6106" s="19">
        <v>1</v>
      </c>
      <c r="G6106" s="21">
        <f t="shared" ref="G6106:S6106" si="3232">G6107+G6122</f>
        <v>0</v>
      </c>
      <c r="H6106" s="21">
        <f t="shared" si="3232"/>
        <v>0</v>
      </c>
      <c r="I6106" s="21">
        <f t="shared" si="3232"/>
        <v>0</v>
      </c>
      <c r="J6106" s="21">
        <f t="shared" si="3232"/>
        <v>0</v>
      </c>
      <c r="K6106" s="21">
        <f t="shared" si="3232"/>
        <v>0</v>
      </c>
      <c r="L6106" s="21">
        <f t="shared" si="3232"/>
        <v>0</v>
      </c>
      <c r="M6106" s="21">
        <f t="shared" si="3232"/>
        <v>0</v>
      </c>
      <c r="N6106" s="21">
        <f t="shared" si="3232"/>
        <v>0</v>
      </c>
      <c r="O6106" s="21">
        <f t="shared" si="3232"/>
        <v>0</v>
      </c>
      <c r="P6106" s="21">
        <f t="shared" si="3232"/>
        <v>0</v>
      </c>
      <c r="Q6106" s="21">
        <f t="shared" si="3232"/>
        <v>0</v>
      </c>
      <c r="R6106" s="21">
        <f t="shared" si="3232"/>
        <v>0</v>
      </c>
      <c r="S6106" s="21">
        <f t="shared" si="3232"/>
        <v>0</v>
      </c>
      <c r="T6106" s="21">
        <f>T6107</f>
        <v>0</v>
      </c>
      <c r="U6106" s="21">
        <f>U6107+U6122</f>
        <v>0</v>
      </c>
      <c r="V6106" s="21">
        <f>V6107+V6122</f>
        <v>0</v>
      </c>
      <c r="W6106" s="21">
        <f>W6107+W6122</f>
        <v>0</v>
      </c>
      <c r="Y6106" s="28" t="str">
        <f t="shared" si="3225"/>
        <v/>
      </c>
      <c r="Z6106" s="28" t="str">
        <f>IF(N6106&lt;O6106+P6106,"出卖应大于等于出卖肉畜+出卖仔畜","")</f>
        <v/>
      </c>
      <c r="AA6106" s="28" t="str">
        <f t="shared" si="3230"/>
        <v/>
      </c>
      <c r="AB6106" s="28" t="str">
        <f>IF(R6106&lt;T6106,"期末实有头数应大于等于耕役畜","")</f>
        <v/>
      </c>
      <c r="AC6106" s="28" t="str">
        <f t="shared" si="3231"/>
        <v/>
      </c>
    </row>
    <row r="6107" spans="2:29">
      <c r="B6107" s="19"/>
      <c r="C6107" s="30"/>
      <c r="D6107" s="19" t="s">
        <v>34</v>
      </c>
      <c r="E6107" s="20" t="s">
        <v>33</v>
      </c>
      <c r="F6107" s="19">
        <v>2</v>
      </c>
      <c r="G6107" s="21">
        <f t="shared" ref="G6107:S6107" si="3233">G6108+G6116</f>
        <v>0</v>
      </c>
      <c r="H6107" s="21">
        <f t="shared" si="3233"/>
        <v>0</v>
      </c>
      <c r="I6107" s="21">
        <f t="shared" si="3233"/>
        <v>0</v>
      </c>
      <c r="J6107" s="21">
        <f t="shared" si="3233"/>
        <v>0</v>
      </c>
      <c r="K6107" s="21">
        <f t="shared" si="3233"/>
        <v>0</v>
      </c>
      <c r="L6107" s="21">
        <f t="shared" si="3233"/>
        <v>0</v>
      </c>
      <c r="M6107" s="21">
        <f t="shared" si="3233"/>
        <v>0</v>
      </c>
      <c r="N6107" s="21">
        <f t="shared" si="3233"/>
        <v>0</v>
      </c>
      <c r="O6107" s="21">
        <f t="shared" si="3233"/>
        <v>0</v>
      </c>
      <c r="P6107" s="21">
        <f t="shared" si="3233"/>
        <v>0</v>
      </c>
      <c r="Q6107" s="21">
        <f t="shared" si="3233"/>
        <v>0</v>
      </c>
      <c r="R6107" s="21">
        <f t="shared" si="3233"/>
        <v>0</v>
      </c>
      <c r="S6107" s="21">
        <f t="shared" si="3233"/>
        <v>0</v>
      </c>
      <c r="T6107" s="21">
        <f>T6108</f>
        <v>0</v>
      </c>
      <c r="U6107" s="21">
        <f>U6108+U6116</f>
        <v>0</v>
      </c>
      <c r="V6107" s="21">
        <f>V6108+V6116</f>
        <v>0</v>
      </c>
      <c r="W6107" s="21">
        <f>W6108+W6116</f>
        <v>0</v>
      </c>
      <c r="Y6107" s="28" t="str">
        <f t="shared" ref="Y6107:Y6123" si="3234">IF(H6107&lt;I6107,"繁殖仔畜应大于等于成活","")</f>
        <v/>
      </c>
      <c r="Z6107" s="28" t="str">
        <f t="shared" ref="Z6107:Z6118" si="3235">IF(N6107&lt;O6107+P6107,"出卖应大于等于出卖肉畜+出卖仔畜","")</f>
        <v/>
      </c>
      <c r="AA6107" s="28" t="str">
        <f t="shared" si="3230"/>
        <v/>
      </c>
      <c r="AB6107" s="28" t="str">
        <f>IF(R6107&lt;T6107,"期末实有头数应大于等于耕役畜","")</f>
        <v/>
      </c>
      <c r="AC6107" s="28" t="str">
        <f t="shared" si="3231"/>
        <v/>
      </c>
    </row>
    <row r="6108" spans="2:29">
      <c r="B6108" s="19"/>
      <c r="C6108" s="30"/>
      <c r="D6108" s="19" t="s">
        <v>35</v>
      </c>
      <c r="E6108" s="20" t="s">
        <v>33</v>
      </c>
      <c r="F6108" s="19">
        <v>3</v>
      </c>
      <c r="G6108" s="21">
        <f t="shared" ref="G6108:R6108" si="3236">G6109+G6112+G6113+G6114+G6115</f>
        <v>0</v>
      </c>
      <c r="H6108" s="21">
        <f t="shared" si="3236"/>
        <v>0</v>
      </c>
      <c r="I6108" s="21">
        <f t="shared" si="3236"/>
        <v>0</v>
      </c>
      <c r="J6108" s="21">
        <f t="shared" si="3236"/>
        <v>0</v>
      </c>
      <c r="K6108" s="21">
        <f t="shared" si="3236"/>
        <v>0</v>
      </c>
      <c r="L6108" s="21">
        <f t="shared" si="3236"/>
        <v>0</v>
      </c>
      <c r="M6108" s="21">
        <f t="shared" si="3236"/>
        <v>0</v>
      </c>
      <c r="N6108" s="21">
        <f t="shared" si="3236"/>
        <v>0</v>
      </c>
      <c r="O6108" s="21">
        <f t="shared" si="3236"/>
        <v>0</v>
      </c>
      <c r="P6108" s="21">
        <f t="shared" si="3236"/>
        <v>0</v>
      </c>
      <c r="Q6108" s="21">
        <f t="shared" si="3236"/>
        <v>0</v>
      </c>
      <c r="R6108" s="21">
        <f t="shared" si="3236"/>
        <v>0</v>
      </c>
      <c r="S6108" s="21">
        <f>S6109+S6112+S6113+S6115</f>
        <v>0</v>
      </c>
      <c r="T6108" s="21">
        <f>T6109+T6112+T6113+T6114+T6115</f>
        <v>0</v>
      </c>
      <c r="U6108" s="21">
        <f>U6109+U6112+U6113+U6115</f>
        <v>0</v>
      </c>
      <c r="V6108" s="21">
        <f>V6109+V6112+V6113+V6115</f>
        <v>0</v>
      </c>
      <c r="W6108" s="21">
        <f>W6109+W6112+W6113+W6115</f>
        <v>0</v>
      </c>
      <c r="Y6108" s="28" t="str">
        <f t="shared" si="3234"/>
        <v/>
      </c>
      <c r="Z6108" s="28" t="str">
        <f t="shared" si="3235"/>
        <v/>
      </c>
      <c r="AA6108" s="28" t="str">
        <f t="shared" si="3230"/>
        <v/>
      </c>
      <c r="AB6108" s="28" t="str">
        <f>IF(R6108&lt;T6108,"期末实有头数应大于等于耕役畜","")</f>
        <v/>
      </c>
      <c r="AC6108" s="28" t="str">
        <f t="shared" si="3231"/>
        <v/>
      </c>
    </row>
    <row r="6109" spans="2:29">
      <c r="B6109" s="19"/>
      <c r="C6109" s="30"/>
      <c r="D6109" s="19" t="s">
        <v>36</v>
      </c>
      <c r="E6109" s="20" t="s">
        <v>33</v>
      </c>
      <c r="F6109" s="19">
        <v>4</v>
      </c>
      <c r="R6109" s="21">
        <f>G6109+I6109+J6109+K6109-L6109-M6109-N6109-Q6109</f>
        <v>0</v>
      </c>
      <c r="Y6109" s="28" t="str">
        <f t="shared" si="3234"/>
        <v/>
      </c>
      <c r="Z6109" s="28" t="str">
        <f t="shared" si="3235"/>
        <v/>
      </c>
      <c r="AA6109" s="28" t="str">
        <f t="shared" si="3230"/>
        <v/>
      </c>
      <c r="AB6109" s="28" t="str">
        <f>IF(R6109&lt;T6109,"期末实有头数应大于等于耕役畜","")</f>
        <v/>
      </c>
      <c r="AC6109" s="28" t="str">
        <f t="shared" si="3231"/>
        <v/>
      </c>
    </row>
    <row r="6110" spans="2:29">
      <c r="B6110" s="19"/>
      <c r="C6110" s="30"/>
      <c r="D6110" s="19" t="s">
        <v>37</v>
      </c>
      <c r="E6110" s="20" t="s">
        <v>33</v>
      </c>
      <c r="F6110" s="19">
        <v>5</v>
      </c>
      <c r="R6110" s="21">
        <f t="shared" ref="R6110:R6115" si="3237">G6110+I6110+J6110+K6110-L6110-M6110-N6110-Q6110</f>
        <v>0</v>
      </c>
      <c r="T6110" s="22" t="s">
        <v>38</v>
      </c>
      <c r="V6110" s="22" t="s">
        <v>38</v>
      </c>
      <c r="W6110" s="22" t="s">
        <v>38</v>
      </c>
      <c r="Y6110" s="28" t="str">
        <f t="shared" si="3234"/>
        <v/>
      </c>
      <c r="Z6110" s="28" t="str">
        <f t="shared" si="3235"/>
        <v/>
      </c>
      <c r="AA6110" s="28" t="str">
        <f t="shared" si="3230"/>
        <v/>
      </c>
      <c r="AB6110" s="28"/>
      <c r="AC6110" s="28"/>
    </row>
    <row r="6111" spans="2:29">
      <c r="B6111" s="19"/>
      <c r="C6111" s="30"/>
      <c r="D6111" s="19" t="s">
        <v>39</v>
      </c>
      <c r="E6111" s="20" t="s">
        <v>33</v>
      </c>
      <c r="F6111" s="19">
        <v>6</v>
      </c>
      <c r="R6111" s="21">
        <f t="shared" si="3237"/>
        <v>0</v>
      </c>
      <c r="T6111" s="22" t="s">
        <v>38</v>
      </c>
      <c r="V6111" s="22" t="s">
        <v>38</v>
      </c>
      <c r="W6111" s="22" t="s">
        <v>38</v>
      </c>
      <c r="Y6111" s="28" t="str">
        <f t="shared" si="3234"/>
        <v/>
      </c>
      <c r="Z6111" s="28" t="str">
        <f t="shared" si="3235"/>
        <v/>
      </c>
      <c r="AA6111" s="28" t="str">
        <f t="shared" si="3230"/>
        <v/>
      </c>
      <c r="AB6111" s="28"/>
      <c r="AC6111" s="28"/>
    </row>
    <row r="6112" spans="2:29">
      <c r="B6112" s="19"/>
      <c r="C6112" s="30"/>
      <c r="D6112" s="19" t="s">
        <v>40</v>
      </c>
      <c r="E6112" s="20" t="s">
        <v>41</v>
      </c>
      <c r="F6112" s="19">
        <v>7</v>
      </c>
      <c r="R6112" s="21">
        <f t="shared" si="3237"/>
        <v>0</v>
      </c>
      <c r="Y6112" s="28" t="str">
        <f t="shared" si="3234"/>
        <v/>
      </c>
      <c r="Z6112" s="28" t="str">
        <f t="shared" si="3235"/>
        <v/>
      </c>
      <c r="AA6112" s="28" t="str">
        <f t="shared" si="3230"/>
        <v/>
      </c>
      <c r="AB6112" s="28" t="str">
        <f>IF(R6112&lt;T6112,"期末实有头数应大于等于耕役畜","")</f>
        <v/>
      </c>
      <c r="AC6112" s="28" t="str">
        <f>IF(R6112&lt;V6112+W6112,"期末实有头数应大于等于良种+改良种","")</f>
        <v/>
      </c>
    </row>
    <row r="6113" spans="2:29">
      <c r="B6113" s="19"/>
      <c r="C6113" s="30"/>
      <c r="D6113" s="19" t="s">
        <v>42</v>
      </c>
      <c r="E6113" s="20" t="s">
        <v>33</v>
      </c>
      <c r="F6113" s="19">
        <v>8</v>
      </c>
      <c r="R6113" s="21">
        <f t="shared" si="3237"/>
        <v>0</v>
      </c>
      <c r="Y6113" s="28" t="str">
        <f t="shared" si="3234"/>
        <v/>
      </c>
      <c r="Z6113" s="28" t="str">
        <f t="shared" si="3235"/>
        <v/>
      </c>
      <c r="AA6113" s="28" t="str">
        <f t="shared" si="3230"/>
        <v/>
      </c>
      <c r="AB6113" s="28" t="str">
        <f>IF(R6113&lt;T6113,"期末实有头数应大于等于耕役畜","")</f>
        <v/>
      </c>
      <c r="AC6113" s="28" t="str">
        <f>IF(R6113&lt;V6113+W6113,"期末实有头数应大于等于良种+改良种","")</f>
        <v/>
      </c>
    </row>
    <row r="6114" spans="2:29">
      <c r="B6114" s="19"/>
      <c r="C6114" s="30"/>
      <c r="D6114" s="19" t="s">
        <v>43</v>
      </c>
      <c r="E6114" s="20" t="s">
        <v>33</v>
      </c>
      <c r="F6114" s="19">
        <v>9</v>
      </c>
      <c r="R6114" s="21">
        <f t="shared" si="3237"/>
        <v>0</v>
      </c>
      <c r="S6114" s="22" t="s">
        <v>38</v>
      </c>
      <c r="U6114" s="22" t="s">
        <v>38</v>
      </c>
      <c r="V6114" s="22" t="s">
        <v>38</v>
      </c>
      <c r="W6114" s="22" t="s">
        <v>38</v>
      </c>
      <c r="Y6114" s="28" t="str">
        <f t="shared" si="3234"/>
        <v/>
      </c>
      <c r="Z6114" s="28" t="str">
        <f t="shared" si="3235"/>
        <v/>
      </c>
      <c r="AA6114" s="28"/>
      <c r="AB6114" s="28" t="str">
        <f>IF(R6114&lt;T6114,"期末实有头数应大于等于耕役畜","")</f>
        <v/>
      </c>
      <c r="AC6114" s="28"/>
    </row>
    <row r="6115" spans="2:29">
      <c r="B6115" s="19"/>
      <c r="C6115" s="30"/>
      <c r="D6115" s="19" t="s">
        <v>44</v>
      </c>
      <c r="E6115" s="20" t="s">
        <v>45</v>
      </c>
      <c r="F6115" s="19">
        <v>10</v>
      </c>
      <c r="R6115" s="21">
        <f t="shared" si="3237"/>
        <v>0</v>
      </c>
      <c r="Y6115" s="28" t="str">
        <f t="shared" si="3234"/>
        <v/>
      </c>
      <c r="Z6115" s="28" t="str">
        <f t="shared" si="3235"/>
        <v/>
      </c>
      <c r="AA6115" s="28" t="str">
        <f>IF(R6115&lt;S6115+U6115,"期末实有头数应大于等于能繁母畜+种公畜","")</f>
        <v/>
      </c>
      <c r="AB6115" s="28" t="str">
        <f>IF(R6115&lt;T6115,"期末实有头数应大于等于耕役畜","")</f>
        <v/>
      </c>
      <c r="AC6115" s="28" t="str">
        <f>IF(R6115&lt;V6115+W6115,"期末实有头数应大于等于良种+改良种","")</f>
        <v/>
      </c>
    </row>
    <row r="6116" spans="2:29">
      <c r="B6116" s="19"/>
      <c r="C6116" s="30"/>
      <c r="D6116" s="19" t="s">
        <v>46</v>
      </c>
      <c r="E6116" s="20" t="s">
        <v>47</v>
      </c>
      <c r="F6116" s="19">
        <v>11</v>
      </c>
      <c r="G6116" s="21">
        <f t="shared" ref="G6116:S6116" si="3238">G6117+G6121</f>
        <v>0</v>
      </c>
      <c r="H6116" s="21">
        <f t="shared" si="3238"/>
        <v>0</v>
      </c>
      <c r="I6116" s="21">
        <f t="shared" si="3238"/>
        <v>0</v>
      </c>
      <c r="J6116" s="21">
        <f t="shared" si="3238"/>
        <v>0</v>
      </c>
      <c r="K6116" s="21">
        <f t="shared" si="3238"/>
        <v>0</v>
      </c>
      <c r="L6116" s="21">
        <f t="shared" si="3238"/>
        <v>0</v>
      </c>
      <c r="M6116" s="21">
        <f t="shared" si="3238"/>
        <v>0</v>
      </c>
      <c r="N6116" s="21">
        <f t="shared" si="3238"/>
        <v>0</v>
      </c>
      <c r="O6116" s="21">
        <f t="shared" si="3238"/>
        <v>0</v>
      </c>
      <c r="P6116" s="21">
        <f t="shared" si="3238"/>
        <v>0</v>
      </c>
      <c r="Q6116" s="21">
        <f t="shared" si="3238"/>
        <v>0</v>
      </c>
      <c r="R6116" s="23">
        <f t="shared" si="3238"/>
        <v>0</v>
      </c>
      <c r="S6116" s="21">
        <f t="shared" si="3238"/>
        <v>0</v>
      </c>
      <c r="T6116" s="22" t="s">
        <v>38</v>
      </c>
      <c r="U6116" s="21">
        <f>U6117+U6121</f>
        <v>0</v>
      </c>
      <c r="V6116" s="21">
        <f>V6117+V6121</f>
        <v>0</v>
      </c>
      <c r="W6116" s="21">
        <f>W6117+W6121</f>
        <v>0</v>
      </c>
      <c r="Y6116" s="28" t="str">
        <f t="shared" si="3234"/>
        <v/>
      </c>
      <c r="Z6116" s="28" t="str">
        <f t="shared" si="3235"/>
        <v/>
      </c>
      <c r="AA6116" s="28" t="str">
        <f>IF(R6116&lt;S6116+U6116,"期末实有头数应大于等于能繁母畜+种公畜","")</f>
        <v/>
      </c>
      <c r="AB6116" s="28"/>
      <c r="AC6116" s="28" t="str">
        <f>IF(R6116&lt;V6116+W6116,"期末实有头数应大于等于良种+改良种","")</f>
        <v/>
      </c>
    </row>
    <row r="6117" spans="2:29">
      <c r="B6117" s="19"/>
      <c r="C6117" s="30"/>
      <c r="D6117" s="19" t="s">
        <v>48</v>
      </c>
      <c r="E6117" s="20" t="s">
        <v>47</v>
      </c>
      <c r="F6117" s="19">
        <v>12</v>
      </c>
      <c r="R6117" s="21">
        <f>G6117+I6117+J6117+K6117-L6117-M6117-N6117-Q6117</f>
        <v>0</v>
      </c>
      <c r="T6117" s="22" t="s">
        <v>38</v>
      </c>
      <c r="Y6117" s="28" t="str">
        <f t="shared" si="3234"/>
        <v/>
      </c>
      <c r="Z6117" s="28" t="str">
        <f t="shared" si="3235"/>
        <v/>
      </c>
      <c r="AA6117" s="28" t="str">
        <f>IF(R6117&lt;S6117+U6117,"期末实有头数应大于等于能繁母畜+种公畜","")</f>
        <v/>
      </c>
      <c r="AB6117" s="28"/>
      <c r="AC6117" s="28" t="str">
        <f>IF(R6117&lt;V6117+W6117,"期末实有头数应大于等于良种+改良种","")</f>
        <v/>
      </c>
    </row>
    <row r="6118" spans="2:29">
      <c r="B6118" s="19"/>
      <c r="C6118" s="30"/>
      <c r="D6118" s="19" t="s">
        <v>49</v>
      </c>
      <c r="E6118" s="20" t="s">
        <v>47</v>
      </c>
      <c r="F6118" s="19">
        <v>13</v>
      </c>
      <c r="R6118" s="21">
        <f>G6118+I6118+J6118+K6118-L6118-M6118-N6118-Q6118</f>
        <v>0</v>
      </c>
      <c r="T6118" s="22" t="s">
        <v>38</v>
      </c>
      <c r="V6118" s="22" t="s">
        <v>38</v>
      </c>
      <c r="W6118" s="22" t="s">
        <v>38</v>
      </c>
      <c r="Y6118" s="28" t="str">
        <f t="shared" si="3234"/>
        <v/>
      </c>
      <c r="Z6118" s="28" t="str">
        <f t="shared" si="3235"/>
        <v/>
      </c>
      <c r="AA6118" s="28" t="str">
        <f>IF(R6118&lt;S6118+U6118,"期末实有头数应大于等于能繁母畜+种公畜","")</f>
        <v/>
      </c>
      <c r="AB6118" s="28"/>
      <c r="AC6118" s="28"/>
    </row>
    <row r="6119" spans="2:29">
      <c r="B6119" s="19"/>
      <c r="C6119" s="30"/>
      <c r="D6119" s="19" t="s">
        <v>50</v>
      </c>
      <c r="E6119" s="20" t="s">
        <v>47</v>
      </c>
      <c r="F6119" s="19">
        <v>14</v>
      </c>
      <c r="H6119" s="22" t="s">
        <v>38</v>
      </c>
      <c r="I6119" s="22" t="s">
        <v>38</v>
      </c>
      <c r="J6119" s="22" t="s">
        <v>38</v>
      </c>
      <c r="K6119" s="22" t="s">
        <v>38</v>
      </c>
      <c r="L6119" s="22" t="s">
        <v>38</v>
      </c>
      <c r="M6119" s="22" t="s">
        <v>38</v>
      </c>
      <c r="N6119" s="22" t="s">
        <v>38</v>
      </c>
      <c r="O6119" s="22" t="s">
        <v>38</v>
      </c>
      <c r="P6119" s="22" t="s">
        <v>38</v>
      </c>
      <c r="Q6119" s="22" t="s">
        <v>38</v>
      </c>
      <c r="R6119" s="24"/>
      <c r="T6119" s="22" t="s">
        <v>38</v>
      </c>
      <c r="U6119" s="22" t="s">
        <v>38</v>
      </c>
      <c r="V6119" s="22" t="s">
        <v>38</v>
      </c>
      <c r="W6119" s="22" t="s">
        <v>38</v>
      </c>
      <c r="Y6119" s="28" t="str">
        <f t="shared" si="3234"/>
        <v/>
      </c>
      <c r="Z6119" s="28"/>
      <c r="AA6119" s="28"/>
      <c r="AB6119" s="28"/>
      <c r="AC6119" s="28"/>
    </row>
    <row r="6120" spans="2:29">
      <c r="B6120" s="19"/>
      <c r="C6120" s="30"/>
      <c r="D6120" s="19" t="s">
        <v>51</v>
      </c>
      <c r="E6120" s="20" t="s">
        <v>47</v>
      </c>
      <c r="F6120" s="19">
        <v>15</v>
      </c>
      <c r="H6120" s="22" t="s">
        <v>38</v>
      </c>
      <c r="I6120" s="22" t="s">
        <v>38</v>
      </c>
      <c r="J6120" s="22" t="s">
        <v>38</v>
      </c>
      <c r="K6120" s="22" t="s">
        <v>38</v>
      </c>
      <c r="L6120" s="22" t="s">
        <v>38</v>
      </c>
      <c r="M6120" s="22" t="s">
        <v>38</v>
      </c>
      <c r="N6120" s="22" t="s">
        <v>38</v>
      </c>
      <c r="O6120" s="22" t="s">
        <v>38</v>
      </c>
      <c r="P6120" s="22" t="s">
        <v>38</v>
      </c>
      <c r="Q6120" s="22" t="s">
        <v>38</v>
      </c>
      <c r="R6120" s="24"/>
      <c r="T6120" s="22" t="s">
        <v>38</v>
      </c>
      <c r="U6120" s="22" t="s">
        <v>38</v>
      </c>
      <c r="V6120" s="22" t="s">
        <v>38</v>
      </c>
      <c r="W6120" s="22" t="s">
        <v>38</v>
      </c>
      <c r="Y6120" s="28" t="str">
        <f t="shared" si="3234"/>
        <v/>
      </c>
      <c r="Z6120" s="28"/>
      <c r="AA6120" s="28"/>
      <c r="AB6120" s="28"/>
      <c r="AC6120" s="28"/>
    </row>
    <row r="6121" spans="2:29">
      <c r="B6121" s="19"/>
      <c r="C6121" s="30"/>
      <c r="D6121" s="19" t="s">
        <v>52</v>
      </c>
      <c r="E6121" s="20" t="s">
        <v>47</v>
      </c>
      <c r="F6121" s="19">
        <v>16</v>
      </c>
      <c r="R6121" s="21">
        <f>G6121+I6121+J6121+K6121-L6121-M6121-N6121-Q6121</f>
        <v>0</v>
      </c>
      <c r="T6121" s="22" t="s">
        <v>38</v>
      </c>
      <c r="Y6121" s="28" t="str">
        <f t="shared" si="3234"/>
        <v/>
      </c>
      <c r="Z6121" s="28" t="str">
        <f>IF(N6121&lt;O6121+P6121,"出卖应大于等于出卖肉畜+出卖仔畜","")</f>
        <v/>
      </c>
      <c r="AA6121" s="28" t="str">
        <f t="shared" ref="AA6121:AA6130" si="3239">IF(R6121&lt;S6121+U6121,"期末实有头数应大于等于能繁母畜+种公畜","")</f>
        <v/>
      </c>
      <c r="AB6121" s="28"/>
      <c r="AC6121" s="28" t="str">
        <f t="shared" ref="AC6121:AC6126" si="3240">IF(R6121&lt;V6121+W6121,"期末实有头数应大于等于良种+改良种","")</f>
        <v/>
      </c>
    </row>
    <row r="6122" spans="2:29">
      <c r="B6122" s="19"/>
      <c r="C6122" s="30"/>
      <c r="D6122" s="19" t="s">
        <v>53</v>
      </c>
      <c r="E6122" s="18" t="s">
        <v>33</v>
      </c>
      <c r="F6122" s="19">
        <v>17</v>
      </c>
      <c r="R6122" s="21">
        <f>G6122+I6122+J6122+K6122-L6122-M6122-N6122-Q6122</f>
        <v>0</v>
      </c>
      <c r="T6122" s="22" t="s">
        <v>38</v>
      </c>
      <c r="Y6122" s="28" t="str">
        <f t="shared" si="3234"/>
        <v/>
      </c>
      <c r="Z6122" s="28" t="str">
        <f>IF(N6122&lt;O6122+P6122,"出卖应大于等于出卖肉畜+出卖仔畜","")</f>
        <v/>
      </c>
      <c r="AA6122" s="28" t="str">
        <f t="shared" si="3239"/>
        <v/>
      </c>
      <c r="AB6122" s="28"/>
      <c r="AC6122" s="28" t="str">
        <f t="shared" si="3240"/>
        <v/>
      </c>
    </row>
    <row r="6123" spans="2:29">
      <c r="B6123" s="18"/>
      <c r="C6123" s="29"/>
      <c r="D6123" s="19" t="s">
        <v>32</v>
      </c>
      <c r="E6123" s="20" t="s">
        <v>33</v>
      </c>
      <c r="F6123" s="19">
        <v>1</v>
      </c>
      <c r="G6123" s="21">
        <f t="shared" ref="G6123:S6123" si="3241">G6124+G6139</f>
        <v>0</v>
      </c>
      <c r="H6123" s="21">
        <f t="shared" si="3241"/>
        <v>0</v>
      </c>
      <c r="I6123" s="21">
        <f t="shared" si="3241"/>
        <v>0</v>
      </c>
      <c r="J6123" s="21">
        <f t="shared" si="3241"/>
        <v>0</v>
      </c>
      <c r="K6123" s="21">
        <f t="shared" si="3241"/>
        <v>0</v>
      </c>
      <c r="L6123" s="21">
        <f t="shared" si="3241"/>
        <v>0</v>
      </c>
      <c r="M6123" s="21">
        <f t="shared" si="3241"/>
        <v>0</v>
      </c>
      <c r="N6123" s="21">
        <f t="shared" si="3241"/>
        <v>0</v>
      </c>
      <c r="O6123" s="21">
        <f t="shared" si="3241"/>
        <v>0</v>
      </c>
      <c r="P6123" s="21">
        <f t="shared" si="3241"/>
        <v>0</v>
      </c>
      <c r="Q6123" s="21">
        <f t="shared" si="3241"/>
        <v>0</v>
      </c>
      <c r="R6123" s="21">
        <f t="shared" si="3241"/>
        <v>0</v>
      </c>
      <c r="S6123" s="21">
        <f t="shared" si="3241"/>
        <v>0</v>
      </c>
      <c r="T6123" s="21">
        <f>T6124</f>
        <v>0</v>
      </c>
      <c r="U6123" s="21">
        <f>U6124+U6139</f>
        <v>0</v>
      </c>
      <c r="V6123" s="21">
        <f>V6124+V6139</f>
        <v>0</v>
      </c>
      <c r="W6123" s="21">
        <f>W6124+W6139</f>
        <v>0</v>
      </c>
      <c r="Y6123" s="28" t="str">
        <f t="shared" si="3234"/>
        <v/>
      </c>
      <c r="Z6123" s="28" t="str">
        <f>IF(N6123&lt;O6123+P6123,"出卖应大于等于出卖肉畜+出卖仔畜","")</f>
        <v/>
      </c>
      <c r="AA6123" s="28" t="str">
        <f t="shared" si="3239"/>
        <v/>
      </c>
      <c r="AB6123" s="28" t="str">
        <f>IF(R6123&lt;T6123,"期末实有头数应大于等于耕役畜","")</f>
        <v/>
      </c>
      <c r="AC6123" s="28" t="str">
        <f t="shared" si="3240"/>
        <v/>
      </c>
    </row>
    <row r="6124" spans="2:29">
      <c r="B6124" s="19"/>
      <c r="C6124" s="30"/>
      <c r="D6124" s="19" t="s">
        <v>34</v>
      </c>
      <c r="E6124" s="20" t="s">
        <v>33</v>
      </c>
      <c r="F6124" s="19">
        <v>2</v>
      </c>
      <c r="G6124" s="21">
        <f t="shared" ref="G6124:S6124" si="3242">G6125+G6133</f>
        <v>0</v>
      </c>
      <c r="H6124" s="21">
        <f t="shared" si="3242"/>
        <v>0</v>
      </c>
      <c r="I6124" s="21">
        <f t="shared" si="3242"/>
        <v>0</v>
      </c>
      <c r="J6124" s="21">
        <f t="shared" si="3242"/>
        <v>0</v>
      </c>
      <c r="K6124" s="21">
        <f t="shared" si="3242"/>
        <v>0</v>
      </c>
      <c r="L6124" s="21">
        <f t="shared" si="3242"/>
        <v>0</v>
      </c>
      <c r="M6124" s="21">
        <f t="shared" si="3242"/>
        <v>0</v>
      </c>
      <c r="N6124" s="21">
        <f t="shared" si="3242"/>
        <v>0</v>
      </c>
      <c r="O6124" s="21">
        <f t="shared" si="3242"/>
        <v>0</v>
      </c>
      <c r="P6124" s="21">
        <f t="shared" si="3242"/>
        <v>0</v>
      </c>
      <c r="Q6124" s="21">
        <f t="shared" si="3242"/>
        <v>0</v>
      </c>
      <c r="R6124" s="21">
        <f t="shared" si="3242"/>
        <v>0</v>
      </c>
      <c r="S6124" s="21">
        <f t="shared" si="3242"/>
        <v>0</v>
      </c>
      <c r="T6124" s="21">
        <f>T6125</f>
        <v>0</v>
      </c>
      <c r="U6124" s="21">
        <f>U6125+U6133</f>
        <v>0</v>
      </c>
      <c r="V6124" s="21">
        <f>V6125+V6133</f>
        <v>0</v>
      </c>
      <c r="W6124" s="21">
        <f>W6125+W6133</f>
        <v>0</v>
      </c>
      <c r="Y6124" s="28" t="str">
        <f t="shared" ref="Y6124:Y6140" si="3243">IF(H6124&lt;I6124,"繁殖仔畜应大于等于成活","")</f>
        <v/>
      </c>
      <c r="Z6124" s="28" t="str">
        <f t="shared" ref="Z6124:Z6135" si="3244">IF(N6124&lt;O6124+P6124,"出卖应大于等于出卖肉畜+出卖仔畜","")</f>
        <v/>
      </c>
      <c r="AA6124" s="28" t="str">
        <f t="shared" si="3239"/>
        <v/>
      </c>
      <c r="AB6124" s="28" t="str">
        <f>IF(R6124&lt;T6124,"期末实有头数应大于等于耕役畜","")</f>
        <v/>
      </c>
      <c r="AC6124" s="28" t="str">
        <f t="shared" si="3240"/>
        <v/>
      </c>
    </row>
    <row r="6125" spans="2:29">
      <c r="B6125" s="19"/>
      <c r="C6125" s="30"/>
      <c r="D6125" s="19" t="s">
        <v>35</v>
      </c>
      <c r="E6125" s="20" t="s">
        <v>33</v>
      </c>
      <c r="F6125" s="19">
        <v>3</v>
      </c>
      <c r="G6125" s="21">
        <f t="shared" ref="G6125:R6125" si="3245">G6126+G6129+G6130+G6131+G6132</f>
        <v>0</v>
      </c>
      <c r="H6125" s="21">
        <f t="shared" si="3245"/>
        <v>0</v>
      </c>
      <c r="I6125" s="21">
        <f t="shared" si="3245"/>
        <v>0</v>
      </c>
      <c r="J6125" s="21">
        <f t="shared" si="3245"/>
        <v>0</v>
      </c>
      <c r="K6125" s="21">
        <f t="shared" si="3245"/>
        <v>0</v>
      </c>
      <c r="L6125" s="21">
        <f t="shared" si="3245"/>
        <v>0</v>
      </c>
      <c r="M6125" s="21">
        <f t="shared" si="3245"/>
        <v>0</v>
      </c>
      <c r="N6125" s="21">
        <f t="shared" si="3245"/>
        <v>0</v>
      </c>
      <c r="O6125" s="21">
        <f t="shared" si="3245"/>
        <v>0</v>
      </c>
      <c r="P6125" s="21">
        <f t="shared" si="3245"/>
        <v>0</v>
      </c>
      <c r="Q6125" s="21">
        <f t="shared" si="3245"/>
        <v>0</v>
      </c>
      <c r="R6125" s="21">
        <f t="shared" si="3245"/>
        <v>0</v>
      </c>
      <c r="S6125" s="21">
        <f>S6126+S6129+S6130+S6132</f>
        <v>0</v>
      </c>
      <c r="T6125" s="21">
        <f>T6126+T6129+T6130+T6131+T6132</f>
        <v>0</v>
      </c>
      <c r="U6125" s="21">
        <f>U6126+U6129+U6130+U6132</f>
        <v>0</v>
      </c>
      <c r="V6125" s="21">
        <f>V6126+V6129+V6130+V6132</f>
        <v>0</v>
      </c>
      <c r="W6125" s="21">
        <f>W6126+W6129+W6130+W6132</f>
        <v>0</v>
      </c>
      <c r="Y6125" s="28" t="str">
        <f t="shared" si="3243"/>
        <v/>
      </c>
      <c r="Z6125" s="28" t="str">
        <f t="shared" si="3244"/>
        <v/>
      </c>
      <c r="AA6125" s="28" t="str">
        <f t="shared" si="3239"/>
        <v/>
      </c>
      <c r="AB6125" s="28" t="str">
        <f>IF(R6125&lt;T6125,"期末实有头数应大于等于耕役畜","")</f>
        <v/>
      </c>
      <c r="AC6125" s="28" t="str">
        <f t="shared" si="3240"/>
        <v/>
      </c>
    </row>
    <row r="6126" spans="2:29">
      <c r="B6126" s="19"/>
      <c r="C6126" s="30"/>
      <c r="D6126" s="19" t="s">
        <v>36</v>
      </c>
      <c r="E6126" s="20" t="s">
        <v>33</v>
      </c>
      <c r="F6126" s="19">
        <v>4</v>
      </c>
      <c r="R6126" s="21">
        <f>G6126+I6126+J6126+K6126-L6126-M6126-N6126-Q6126</f>
        <v>0</v>
      </c>
      <c r="Y6126" s="28" t="str">
        <f t="shared" si="3243"/>
        <v/>
      </c>
      <c r="Z6126" s="28" t="str">
        <f t="shared" si="3244"/>
        <v/>
      </c>
      <c r="AA6126" s="28" t="str">
        <f t="shared" si="3239"/>
        <v/>
      </c>
      <c r="AB6126" s="28" t="str">
        <f>IF(R6126&lt;T6126,"期末实有头数应大于等于耕役畜","")</f>
        <v/>
      </c>
      <c r="AC6126" s="28" t="str">
        <f t="shared" si="3240"/>
        <v/>
      </c>
    </row>
    <row r="6127" spans="2:29">
      <c r="B6127" s="19"/>
      <c r="C6127" s="30"/>
      <c r="D6127" s="19" t="s">
        <v>37</v>
      </c>
      <c r="E6127" s="20" t="s">
        <v>33</v>
      </c>
      <c r="F6127" s="19">
        <v>5</v>
      </c>
      <c r="R6127" s="21">
        <f t="shared" ref="R6127:R6132" si="3246">G6127+I6127+J6127+K6127-L6127-M6127-N6127-Q6127</f>
        <v>0</v>
      </c>
      <c r="T6127" s="22" t="s">
        <v>38</v>
      </c>
      <c r="V6127" s="22" t="s">
        <v>38</v>
      </c>
      <c r="W6127" s="22" t="s">
        <v>38</v>
      </c>
      <c r="Y6127" s="28" t="str">
        <f t="shared" si="3243"/>
        <v/>
      </c>
      <c r="Z6127" s="28" t="str">
        <f t="shared" si="3244"/>
        <v/>
      </c>
      <c r="AA6127" s="28" t="str">
        <f t="shared" si="3239"/>
        <v/>
      </c>
      <c r="AB6127" s="28"/>
      <c r="AC6127" s="28"/>
    </row>
    <row r="6128" spans="2:29">
      <c r="B6128" s="19"/>
      <c r="C6128" s="30"/>
      <c r="D6128" s="19" t="s">
        <v>39</v>
      </c>
      <c r="E6128" s="20" t="s">
        <v>33</v>
      </c>
      <c r="F6128" s="19">
        <v>6</v>
      </c>
      <c r="R6128" s="21">
        <f t="shared" si="3246"/>
        <v>0</v>
      </c>
      <c r="T6128" s="22" t="s">
        <v>38</v>
      </c>
      <c r="V6128" s="22" t="s">
        <v>38</v>
      </c>
      <c r="W6128" s="22" t="s">
        <v>38</v>
      </c>
      <c r="Y6128" s="28" t="str">
        <f t="shared" si="3243"/>
        <v/>
      </c>
      <c r="Z6128" s="28" t="str">
        <f t="shared" si="3244"/>
        <v/>
      </c>
      <c r="AA6128" s="28" t="str">
        <f t="shared" si="3239"/>
        <v/>
      </c>
      <c r="AB6128" s="28"/>
      <c r="AC6128" s="28"/>
    </row>
    <row r="6129" spans="2:29">
      <c r="B6129" s="19"/>
      <c r="C6129" s="30"/>
      <c r="D6129" s="19" t="s">
        <v>40</v>
      </c>
      <c r="E6129" s="20" t="s">
        <v>41</v>
      </c>
      <c r="F6129" s="19">
        <v>7</v>
      </c>
      <c r="R6129" s="21">
        <f t="shared" si="3246"/>
        <v>0</v>
      </c>
      <c r="Y6129" s="28" t="str">
        <f t="shared" si="3243"/>
        <v/>
      </c>
      <c r="Z6129" s="28" t="str">
        <f t="shared" si="3244"/>
        <v/>
      </c>
      <c r="AA6129" s="28" t="str">
        <f t="shared" si="3239"/>
        <v/>
      </c>
      <c r="AB6129" s="28" t="str">
        <f>IF(R6129&lt;T6129,"期末实有头数应大于等于耕役畜","")</f>
        <v/>
      </c>
      <c r="AC6129" s="28" t="str">
        <f>IF(R6129&lt;V6129+W6129,"期末实有头数应大于等于良种+改良种","")</f>
        <v/>
      </c>
    </row>
    <row r="6130" spans="2:29">
      <c r="B6130" s="19"/>
      <c r="C6130" s="30"/>
      <c r="D6130" s="19" t="s">
        <v>42</v>
      </c>
      <c r="E6130" s="20" t="s">
        <v>33</v>
      </c>
      <c r="F6130" s="19">
        <v>8</v>
      </c>
      <c r="R6130" s="21">
        <f t="shared" si="3246"/>
        <v>0</v>
      </c>
      <c r="Y6130" s="28" t="str">
        <f t="shared" si="3243"/>
        <v/>
      </c>
      <c r="Z6130" s="28" t="str">
        <f t="shared" si="3244"/>
        <v/>
      </c>
      <c r="AA6130" s="28" t="str">
        <f t="shared" si="3239"/>
        <v/>
      </c>
      <c r="AB6130" s="28" t="str">
        <f>IF(R6130&lt;T6130,"期末实有头数应大于等于耕役畜","")</f>
        <v/>
      </c>
      <c r="AC6130" s="28" t="str">
        <f>IF(R6130&lt;V6130+W6130,"期末实有头数应大于等于良种+改良种","")</f>
        <v/>
      </c>
    </row>
    <row r="6131" spans="2:29">
      <c r="B6131" s="19"/>
      <c r="C6131" s="30"/>
      <c r="D6131" s="19" t="s">
        <v>43</v>
      </c>
      <c r="E6131" s="20" t="s">
        <v>33</v>
      </c>
      <c r="F6131" s="19">
        <v>9</v>
      </c>
      <c r="R6131" s="21">
        <f t="shared" si="3246"/>
        <v>0</v>
      </c>
      <c r="S6131" s="22" t="s">
        <v>38</v>
      </c>
      <c r="U6131" s="22" t="s">
        <v>38</v>
      </c>
      <c r="V6131" s="22" t="s">
        <v>38</v>
      </c>
      <c r="W6131" s="22" t="s">
        <v>38</v>
      </c>
      <c r="Y6131" s="28" t="str">
        <f t="shared" si="3243"/>
        <v/>
      </c>
      <c r="Z6131" s="28" t="str">
        <f t="shared" si="3244"/>
        <v/>
      </c>
      <c r="AA6131" s="28"/>
      <c r="AB6131" s="28" t="str">
        <f>IF(R6131&lt;T6131,"期末实有头数应大于等于耕役畜","")</f>
        <v/>
      </c>
      <c r="AC6131" s="28"/>
    </row>
    <row r="6132" spans="2:29">
      <c r="B6132" s="19"/>
      <c r="C6132" s="30"/>
      <c r="D6132" s="19" t="s">
        <v>44</v>
      </c>
      <c r="E6132" s="20" t="s">
        <v>45</v>
      </c>
      <c r="F6132" s="19">
        <v>10</v>
      </c>
      <c r="R6132" s="21">
        <f t="shared" si="3246"/>
        <v>0</v>
      </c>
      <c r="Y6132" s="28" t="str">
        <f t="shared" si="3243"/>
        <v/>
      </c>
      <c r="Z6132" s="28" t="str">
        <f t="shared" si="3244"/>
        <v/>
      </c>
      <c r="AA6132" s="28" t="str">
        <f>IF(R6132&lt;S6132+U6132,"期末实有头数应大于等于能繁母畜+种公畜","")</f>
        <v/>
      </c>
      <c r="AB6132" s="28" t="str">
        <f>IF(R6132&lt;T6132,"期末实有头数应大于等于耕役畜","")</f>
        <v/>
      </c>
      <c r="AC6132" s="28" t="str">
        <f>IF(R6132&lt;V6132+W6132,"期末实有头数应大于等于良种+改良种","")</f>
        <v/>
      </c>
    </row>
    <row r="6133" spans="2:29">
      <c r="B6133" s="19"/>
      <c r="C6133" s="30"/>
      <c r="D6133" s="19" t="s">
        <v>46</v>
      </c>
      <c r="E6133" s="20" t="s">
        <v>47</v>
      </c>
      <c r="F6133" s="19">
        <v>11</v>
      </c>
      <c r="G6133" s="21">
        <f t="shared" ref="G6133:S6133" si="3247">G6134+G6138</f>
        <v>0</v>
      </c>
      <c r="H6133" s="21">
        <f t="shared" si="3247"/>
        <v>0</v>
      </c>
      <c r="I6133" s="21">
        <f t="shared" si="3247"/>
        <v>0</v>
      </c>
      <c r="J6133" s="21">
        <f t="shared" si="3247"/>
        <v>0</v>
      </c>
      <c r="K6133" s="21">
        <f t="shared" si="3247"/>
        <v>0</v>
      </c>
      <c r="L6133" s="21">
        <f t="shared" si="3247"/>
        <v>0</v>
      </c>
      <c r="M6133" s="21">
        <f t="shared" si="3247"/>
        <v>0</v>
      </c>
      <c r="N6133" s="21">
        <f t="shared" si="3247"/>
        <v>0</v>
      </c>
      <c r="O6133" s="21">
        <f t="shared" si="3247"/>
        <v>0</v>
      </c>
      <c r="P6133" s="21">
        <f t="shared" si="3247"/>
        <v>0</v>
      </c>
      <c r="Q6133" s="21">
        <f t="shared" si="3247"/>
        <v>0</v>
      </c>
      <c r="R6133" s="23">
        <f t="shared" si="3247"/>
        <v>0</v>
      </c>
      <c r="S6133" s="21">
        <f t="shared" si="3247"/>
        <v>0</v>
      </c>
      <c r="T6133" s="22" t="s">
        <v>38</v>
      </c>
      <c r="U6133" s="21">
        <f>U6134+U6138</f>
        <v>0</v>
      </c>
      <c r="V6133" s="21">
        <f>V6134+V6138</f>
        <v>0</v>
      </c>
      <c r="W6133" s="21">
        <f>W6134+W6138</f>
        <v>0</v>
      </c>
      <c r="Y6133" s="28" t="str">
        <f t="shared" si="3243"/>
        <v/>
      </c>
      <c r="Z6133" s="28" t="str">
        <f t="shared" si="3244"/>
        <v/>
      </c>
      <c r="AA6133" s="28" t="str">
        <f>IF(R6133&lt;S6133+U6133,"期末实有头数应大于等于能繁母畜+种公畜","")</f>
        <v/>
      </c>
      <c r="AB6133" s="28"/>
      <c r="AC6133" s="28" t="str">
        <f>IF(R6133&lt;V6133+W6133,"期末实有头数应大于等于良种+改良种","")</f>
        <v/>
      </c>
    </row>
    <row r="6134" spans="2:29">
      <c r="B6134" s="19"/>
      <c r="C6134" s="30"/>
      <c r="D6134" s="19" t="s">
        <v>48</v>
      </c>
      <c r="E6134" s="20" t="s">
        <v>47</v>
      </c>
      <c r="F6134" s="19">
        <v>12</v>
      </c>
      <c r="R6134" s="21">
        <f>G6134+I6134+J6134+K6134-L6134-M6134-N6134-Q6134</f>
        <v>0</v>
      </c>
      <c r="T6134" s="22" t="s">
        <v>38</v>
      </c>
      <c r="Y6134" s="28" t="str">
        <f t="shared" si="3243"/>
        <v/>
      </c>
      <c r="Z6134" s="28" t="str">
        <f t="shared" si="3244"/>
        <v/>
      </c>
      <c r="AA6134" s="28" t="str">
        <f>IF(R6134&lt;S6134+U6134,"期末实有头数应大于等于能繁母畜+种公畜","")</f>
        <v/>
      </c>
      <c r="AB6134" s="28"/>
      <c r="AC6134" s="28" t="str">
        <f>IF(R6134&lt;V6134+W6134,"期末实有头数应大于等于良种+改良种","")</f>
        <v/>
      </c>
    </row>
    <row r="6135" spans="2:29">
      <c r="B6135" s="19"/>
      <c r="C6135" s="30"/>
      <c r="D6135" s="19" t="s">
        <v>49</v>
      </c>
      <c r="E6135" s="20" t="s">
        <v>47</v>
      </c>
      <c r="F6135" s="19">
        <v>13</v>
      </c>
      <c r="R6135" s="21">
        <f>G6135+I6135+J6135+K6135-L6135-M6135-N6135-Q6135</f>
        <v>0</v>
      </c>
      <c r="T6135" s="22" t="s">
        <v>38</v>
      </c>
      <c r="V6135" s="22" t="s">
        <v>38</v>
      </c>
      <c r="W6135" s="22" t="s">
        <v>38</v>
      </c>
      <c r="Y6135" s="28" t="str">
        <f t="shared" si="3243"/>
        <v/>
      </c>
      <c r="Z6135" s="28" t="str">
        <f t="shared" si="3244"/>
        <v/>
      </c>
      <c r="AA6135" s="28" t="str">
        <f>IF(R6135&lt;S6135+U6135,"期末实有头数应大于等于能繁母畜+种公畜","")</f>
        <v/>
      </c>
      <c r="AB6135" s="28"/>
      <c r="AC6135" s="28"/>
    </row>
    <row r="6136" spans="2:29">
      <c r="B6136" s="19"/>
      <c r="C6136" s="30"/>
      <c r="D6136" s="19" t="s">
        <v>50</v>
      </c>
      <c r="E6136" s="20" t="s">
        <v>47</v>
      </c>
      <c r="F6136" s="19">
        <v>14</v>
      </c>
      <c r="H6136" s="22" t="s">
        <v>38</v>
      </c>
      <c r="I6136" s="22" t="s">
        <v>38</v>
      </c>
      <c r="J6136" s="22" t="s">
        <v>38</v>
      </c>
      <c r="K6136" s="22" t="s">
        <v>38</v>
      </c>
      <c r="L6136" s="22" t="s">
        <v>38</v>
      </c>
      <c r="M6136" s="22" t="s">
        <v>38</v>
      </c>
      <c r="N6136" s="22" t="s">
        <v>38</v>
      </c>
      <c r="O6136" s="22" t="s">
        <v>38</v>
      </c>
      <c r="P6136" s="22" t="s">
        <v>38</v>
      </c>
      <c r="Q6136" s="22" t="s">
        <v>38</v>
      </c>
      <c r="R6136" s="24"/>
      <c r="T6136" s="22" t="s">
        <v>38</v>
      </c>
      <c r="U6136" s="22" t="s">
        <v>38</v>
      </c>
      <c r="V6136" s="22" t="s">
        <v>38</v>
      </c>
      <c r="W6136" s="22" t="s">
        <v>38</v>
      </c>
      <c r="Y6136" s="28" t="str">
        <f t="shared" si="3243"/>
        <v/>
      </c>
      <c r="Z6136" s="28"/>
      <c r="AA6136" s="28"/>
      <c r="AB6136" s="28"/>
      <c r="AC6136" s="28"/>
    </row>
    <row r="6137" spans="2:29">
      <c r="B6137" s="19"/>
      <c r="C6137" s="30"/>
      <c r="D6137" s="19" t="s">
        <v>51</v>
      </c>
      <c r="E6137" s="20" t="s">
        <v>47</v>
      </c>
      <c r="F6137" s="19">
        <v>15</v>
      </c>
      <c r="H6137" s="22" t="s">
        <v>38</v>
      </c>
      <c r="I6137" s="22" t="s">
        <v>38</v>
      </c>
      <c r="J6137" s="22" t="s">
        <v>38</v>
      </c>
      <c r="K6137" s="22" t="s">
        <v>38</v>
      </c>
      <c r="L6137" s="22" t="s">
        <v>38</v>
      </c>
      <c r="M6137" s="22" t="s">
        <v>38</v>
      </c>
      <c r="N6137" s="22" t="s">
        <v>38</v>
      </c>
      <c r="O6137" s="22" t="s">
        <v>38</v>
      </c>
      <c r="P6137" s="22" t="s">
        <v>38</v>
      </c>
      <c r="Q6137" s="22" t="s">
        <v>38</v>
      </c>
      <c r="R6137" s="24"/>
      <c r="T6137" s="22" t="s">
        <v>38</v>
      </c>
      <c r="U6137" s="22" t="s">
        <v>38</v>
      </c>
      <c r="V6137" s="22" t="s">
        <v>38</v>
      </c>
      <c r="W6137" s="22" t="s">
        <v>38</v>
      </c>
      <c r="Y6137" s="28" t="str">
        <f t="shared" si="3243"/>
        <v/>
      </c>
      <c r="Z6137" s="28"/>
      <c r="AA6137" s="28"/>
      <c r="AB6137" s="28"/>
      <c r="AC6137" s="28"/>
    </row>
    <row r="6138" spans="2:29">
      <c r="B6138" s="19"/>
      <c r="C6138" s="30"/>
      <c r="D6138" s="19" t="s">
        <v>52</v>
      </c>
      <c r="E6138" s="20" t="s">
        <v>47</v>
      </c>
      <c r="F6138" s="19">
        <v>16</v>
      </c>
      <c r="R6138" s="21">
        <f>G6138+I6138+J6138+K6138-L6138-M6138-N6138-Q6138</f>
        <v>0</v>
      </c>
      <c r="T6138" s="22" t="s">
        <v>38</v>
      </c>
      <c r="Y6138" s="28" t="str">
        <f t="shared" si="3243"/>
        <v/>
      </c>
      <c r="Z6138" s="28" t="str">
        <f>IF(N6138&lt;O6138+P6138,"出卖应大于等于出卖肉畜+出卖仔畜","")</f>
        <v/>
      </c>
      <c r="AA6138" s="28" t="str">
        <f t="shared" ref="AA6138:AA6147" si="3248">IF(R6138&lt;S6138+U6138,"期末实有头数应大于等于能繁母畜+种公畜","")</f>
        <v/>
      </c>
      <c r="AB6138" s="28"/>
      <c r="AC6138" s="28" t="str">
        <f t="shared" ref="AC6138:AC6143" si="3249">IF(R6138&lt;V6138+W6138,"期末实有头数应大于等于良种+改良种","")</f>
        <v/>
      </c>
    </row>
    <row r="6139" spans="2:29">
      <c r="B6139" s="19"/>
      <c r="C6139" s="30"/>
      <c r="D6139" s="19" t="s">
        <v>53</v>
      </c>
      <c r="E6139" s="18" t="s">
        <v>33</v>
      </c>
      <c r="F6139" s="19">
        <v>17</v>
      </c>
      <c r="R6139" s="21">
        <f>G6139+I6139+J6139+K6139-L6139-M6139-N6139-Q6139</f>
        <v>0</v>
      </c>
      <c r="T6139" s="22" t="s">
        <v>38</v>
      </c>
      <c r="Y6139" s="28" t="str">
        <f t="shared" si="3243"/>
        <v/>
      </c>
      <c r="Z6139" s="28" t="str">
        <f>IF(N6139&lt;O6139+P6139,"出卖应大于等于出卖肉畜+出卖仔畜","")</f>
        <v/>
      </c>
      <c r="AA6139" s="28" t="str">
        <f t="shared" si="3248"/>
        <v/>
      </c>
      <c r="AB6139" s="28"/>
      <c r="AC6139" s="28" t="str">
        <f t="shared" si="3249"/>
        <v/>
      </c>
    </row>
    <row r="6140" spans="2:29">
      <c r="B6140" s="18"/>
      <c r="C6140" s="29"/>
      <c r="D6140" s="19" t="s">
        <v>32</v>
      </c>
      <c r="E6140" s="20" t="s">
        <v>33</v>
      </c>
      <c r="F6140" s="19">
        <v>1</v>
      </c>
      <c r="G6140" s="21">
        <f t="shared" ref="G6140:S6140" si="3250">G6141+G6156</f>
        <v>0</v>
      </c>
      <c r="H6140" s="21">
        <f t="shared" si="3250"/>
        <v>0</v>
      </c>
      <c r="I6140" s="21">
        <f t="shared" si="3250"/>
        <v>0</v>
      </c>
      <c r="J6140" s="21">
        <f t="shared" si="3250"/>
        <v>0</v>
      </c>
      <c r="K6140" s="21">
        <f t="shared" si="3250"/>
        <v>0</v>
      </c>
      <c r="L6140" s="21">
        <f t="shared" si="3250"/>
        <v>0</v>
      </c>
      <c r="M6140" s="21">
        <f t="shared" si="3250"/>
        <v>0</v>
      </c>
      <c r="N6140" s="21">
        <f t="shared" si="3250"/>
        <v>0</v>
      </c>
      <c r="O6140" s="21">
        <f t="shared" si="3250"/>
        <v>0</v>
      </c>
      <c r="P6140" s="21">
        <f t="shared" si="3250"/>
        <v>0</v>
      </c>
      <c r="Q6140" s="21">
        <f t="shared" si="3250"/>
        <v>0</v>
      </c>
      <c r="R6140" s="21">
        <f t="shared" si="3250"/>
        <v>0</v>
      </c>
      <c r="S6140" s="21">
        <f t="shared" si="3250"/>
        <v>0</v>
      </c>
      <c r="T6140" s="21">
        <f>T6141</f>
        <v>0</v>
      </c>
      <c r="U6140" s="21">
        <f>U6141+U6156</f>
        <v>0</v>
      </c>
      <c r="V6140" s="21">
        <f>V6141+V6156</f>
        <v>0</v>
      </c>
      <c r="W6140" s="21">
        <f>W6141+W6156</f>
        <v>0</v>
      </c>
      <c r="Y6140" s="28" t="str">
        <f t="shared" si="3243"/>
        <v/>
      </c>
      <c r="Z6140" s="28" t="str">
        <f>IF(N6140&lt;O6140+P6140,"出卖应大于等于出卖肉畜+出卖仔畜","")</f>
        <v/>
      </c>
      <c r="AA6140" s="28" t="str">
        <f t="shared" si="3248"/>
        <v/>
      </c>
      <c r="AB6140" s="28" t="str">
        <f>IF(R6140&lt;T6140,"期末实有头数应大于等于耕役畜","")</f>
        <v/>
      </c>
      <c r="AC6140" s="28" t="str">
        <f t="shared" si="3249"/>
        <v/>
      </c>
    </row>
    <row r="6141" spans="2:29">
      <c r="B6141" s="19"/>
      <c r="C6141" s="30"/>
      <c r="D6141" s="19" t="s">
        <v>34</v>
      </c>
      <c r="E6141" s="20" t="s">
        <v>33</v>
      </c>
      <c r="F6141" s="19">
        <v>2</v>
      </c>
      <c r="G6141" s="21">
        <f t="shared" ref="G6141:S6141" si="3251">G6142+G6150</f>
        <v>0</v>
      </c>
      <c r="H6141" s="21">
        <f t="shared" si="3251"/>
        <v>0</v>
      </c>
      <c r="I6141" s="21">
        <f t="shared" si="3251"/>
        <v>0</v>
      </c>
      <c r="J6141" s="21">
        <f t="shared" si="3251"/>
        <v>0</v>
      </c>
      <c r="K6141" s="21">
        <f t="shared" si="3251"/>
        <v>0</v>
      </c>
      <c r="L6141" s="21">
        <f t="shared" si="3251"/>
        <v>0</v>
      </c>
      <c r="M6141" s="21">
        <f t="shared" si="3251"/>
        <v>0</v>
      </c>
      <c r="N6141" s="21">
        <f t="shared" si="3251"/>
        <v>0</v>
      </c>
      <c r="O6141" s="21">
        <f t="shared" si="3251"/>
        <v>0</v>
      </c>
      <c r="P6141" s="21">
        <f t="shared" si="3251"/>
        <v>0</v>
      </c>
      <c r="Q6141" s="21">
        <f t="shared" si="3251"/>
        <v>0</v>
      </c>
      <c r="R6141" s="21">
        <f t="shared" si="3251"/>
        <v>0</v>
      </c>
      <c r="S6141" s="21">
        <f t="shared" si="3251"/>
        <v>0</v>
      </c>
      <c r="T6141" s="21">
        <f>T6142</f>
        <v>0</v>
      </c>
      <c r="U6141" s="21">
        <f>U6142+U6150</f>
        <v>0</v>
      </c>
      <c r="V6141" s="21">
        <f>V6142+V6150</f>
        <v>0</v>
      </c>
      <c r="W6141" s="21">
        <f>W6142+W6150</f>
        <v>0</v>
      </c>
      <c r="Y6141" s="28" t="str">
        <f t="shared" ref="Y6141:Y6157" si="3252">IF(H6141&lt;I6141,"繁殖仔畜应大于等于成活","")</f>
        <v/>
      </c>
      <c r="Z6141" s="28" t="str">
        <f t="shared" ref="Z6141:Z6152" si="3253">IF(N6141&lt;O6141+P6141,"出卖应大于等于出卖肉畜+出卖仔畜","")</f>
        <v/>
      </c>
      <c r="AA6141" s="28" t="str">
        <f t="shared" si="3248"/>
        <v/>
      </c>
      <c r="AB6141" s="28" t="str">
        <f>IF(R6141&lt;T6141,"期末实有头数应大于等于耕役畜","")</f>
        <v/>
      </c>
      <c r="AC6141" s="28" t="str">
        <f t="shared" si="3249"/>
        <v/>
      </c>
    </row>
    <row r="6142" spans="2:29">
      <c r="B6142" s="19"/>
      <c r="C6142" s="30"/>
      <c r="D6142" s="19" t="s">
        <v>35</v>
      </c>
      <c r="E6142" s="20" t="s">
        <v>33</v>
      </c>
      <c r="F6142" s="19">
        <v>3</v>
      </c>
      <c r="G6142" s="21">
        <f t="shared" ref="G6142:R6142" si="3254">G6143+G6146+G6147+G6148+G6149</f>
        <v>0</v>
      </c>
      <c r="H6142" s="21">
        <f t="shared" si="3254"/>
        <v>0</v>
      </c>
      <c r="I6142" s="21">
        <f t="shared" si="3254"/>
        <v>0</v>
      </c>
      <c r="J6142" s="21">
        <f t="shared" si="3254"/>
        <v>0</v>
      </c>
      <c r="K6142" s="21">
        <f t="shared" si="3254"/>
        <v>0</v>
      </c>
      <c r="L6142" s="21">
        <f t="shared" si="3254"/>
        <v>0</v>
      </c>
      <c r="M6142" s="21">
        <f t="shared" si="3254"/>
        <v>0</v>
      </c>
      <c r="N6142" s="21">
        <f t="shared" si="3254"/>
        <v>0</v>
      </c>
      <c r="O6142" s="21">
        <f t="shared" si="3254"/>
        <v>0</v>
      </c>
      <c r="P6142" s="21">
        <f t="shared" si="3254"/>
        <v>0</v>
      </c>
      <c r="Q6142" s="21">
        <f t="shared" si="3254"/>
        <v>0</v>
      </c>
      <c r="R6142" s="21">
        <f t="shared" si="3254"/>
        <v>0</v>
      </c>
      <c r="S6142" s="21">
        <f>S6143+S6146+S6147+S6149</f>
        <v>0</v>
      </c>
      <c r="T6142" s="21">
        <f>T6143+T6146+T6147+T6148+T6149</f>
        <v>0</v>
      </c>
      <c r="U6142" s="21">
        <f>U6143+U6146+U6147+U6149</f>
        <v>0</v>
      </c>
      <c r="V6142" s="21">
        <f>V6143+V6146+V6147+V6149</f>
        <v>0</v>
      </c>
      <c r="W6142" s="21">
        <f>W6143+W6146+W6147+W6149</f>
        <v>0</v>
      </c>
      <c r="Y6142" s="28" t="str">
        <f t="shared" si="3252"/>
        <v/>
      </c>
      <c r="Z6142" s="28" t="str">
        <f t="shared" si="3253"/>
        <v/>
      </c>
      <c r="AA6142" s="28" t="str">
        <f t="shared" si="3248"/>
        <v/>
      </c>
      <c r="AB6142" s="28" t="str">
        <f>IF(R6142&lt;T6142,"期末实有头数应大于等于耕役畜","")</f>
        <v/>
      </c>
      <c r="AC6142" s="28" t="str">
        <f t="shared" si="3249"/>
        <v/>
      </c>
    </row>
    <row r="6143" spans="2:29">
      <c r="B6143" s="19"/>
      <c r="C6143" s="30"/>
      <c r="D6143" s="19" t="s">
        <v>36</v>
      </c>
      <c r="E6143" s="20" t="s">
        <v>33</v>
      </c>
      <c r="F6143" s="19">
        <v>4</v>
      </c>
      <c r="R6143" s="21">
        <f>G6143+I6143+J6143+K6143-L6143-M6143-N6143-Q6143</f>
        <v>0</v>
      </c>
      <c r="Y6143" s="28" t="str">
        <f t="shared" si="3252"/>
        <v/>
      </c>
      <c r="Z6143" s="28" t="str">
        <f t="shared" si="3253"/>
        <v/>
      </c>
      <c r="AA6143" s="28" t="str">
        <f t="shared" si="3248"/>
        <v/>
      </c>
      <c r="AB6143" s="28" t="str">
        <f>IF(R6143&lt;T6143,"期末实有头数应大于等于耕役畜","")</f>
        <v/>
      </c>
      <c r="AC6143" s="28" t="str">
        <f t="shared" si="3249"/>
        <v/>
      </c>
    </row>
    <row r="6144" spans="2:29">
      <c r="B6144" s="19"/>
      <c r="C6144" s="30"/>
      <c r="D6144" s="19" t="s">
        <v>37</v>
      </c>
      <c r="E6144" s="20" t="s">
        <v>33</v>
      </c>
      <c r="F6144" s="19">
        <v>5</v>
      </c>
      <c r="R6144" s="21">
        <f t="shared" ref="R6144:R6149" si="3255">G6144+I6144+J6144+K6144-L6144-M6144-N6144-Q6144</f>
        <v>0</v>
      </c>
      <c r="T6144" s="22" t="s">
        <v>38</v>
      </c>
      <c r="V6144" s="22" t="s">
        <v>38</v>
      </c>
      <c r="W6144" s="22" t="s">
        <v>38</v>
      </c>
      <c r="Y6144" s="28" t="str">
        <f t="shared" si="3252"/>
        <v/>
      </c>
      <c r="Z6144" s="28" t="str">
        <f t="shared" si="3253"/>
        <v/>
      </c>
      <c r="AA6144" s="28" t="str">
        <f t="shared" si="3248"/>
        <v/>
      </c>
      <c r="AB6144" s="28"/>
      <c r="AC6144" s="28"/>
    </row>
    <row r="6145" spans="2:29">
      <c r="B6145" s="19"/>
      <c r="C6145" s="30"/>
      <c r="D6145" s="19" t="s">
        <v>39</v>
      </c>
      <c r="E6145" s="20" t="s">
        <v>33</v>
      </c>
      <c r="F6145" s="19">
        <v>6</v>
      </c>
      <c r="R6145" s="21">
        <f t="shared" si="3255"/>
        <v>0</v>
      </c>
      <c r="T6145" s="22" t="s">
        <v>38</v>
      </c>
      <c r="V6145" s="22" t="s">
        <v>38</v>
      </c>
      <c r="W6145" s="22" t="s">
        <v>38</v>
      </c>
      <c r="Y6145" s="28" t="str">
        <f t="shared" si="3252"/>
        <v/>
      </c>
      <c r="Z6145" s="28" t="str">
        <f t="shared" si="3253"/>
        <v/>
      </c>
      <c r="AA6145" s="28" t="str">
        <f t="shared" si="3248"/>
        <v/>
      </c>
      <c r="AB6145" s="28"/>
      <c r="AC6145" s="28"/>
    </row>
    <row r="6146" spans="2:29">
      <c r="B6146" s="19"/>
      <c r="C6146" s="30"/>
      <c r="D6146" s="19" t="s">
        <v>40</v>
      </c>
      <c r="E6146" s="20" t="s">
        <v>41</v>
      </c>
      <c r="F6146" s="19">
        <v>7</v>
      </c>
      <c r="R6146" s="21">
        <f t="shared" si="3255"/>
        <v>0</v>
      </c>
      <c r="Y6146" s="28" t="str">
        <f t="shared" si="3252"/>
        <v/>
      </c>
      <c r="Z6146" s="28" t="str">
        <f t="shared" si="3253"/>
        <v/>
      </c>
      <c r="AA6146" s="28" t="str">
        <f t="shared" si="3248"/>
        <v/>
      </c>
      <c r="AB6146" s="28" t="str">
        <f>IF(R6146&lt;T6146,"期末实有头数应大于等于耕役畜","")</f>
        <v/>
      </c>
      <c r="AC6146" s="28" t="str">
        <f>IF(R6146&lt;V6146+W6146,"期末实有头数应大于等于良种+改良种","")</f>
        <v/>
      </c>
    </row>
    <row r="6147" spans="2:29">
      <c r="B6147" s="19"/>
      <c r="C6147" s="30"/>
      <c r="D6147" s="19" t="s">
        <v>42</v>
      </c>
      <c r="E6147" s="20" t="s">
        <v>33</v>
      </c>
      <c r="F6147" s="19">
        <v>8</v>
      </c>
      <c r="R6147" s="21">
        <f t="shared" si="3255"/>
        <v>0</v>
      </c>
      <c r="Y6147" s="28" t="str">
        <f t="shared" si="3252"/>
        <v/>
      </c>
      <c r="Z6147" s="28" t="str">
        <f t="shared" si="3253"/>
        <v/>
      </c>
      <c r="AA6147" s="28" t="str">
        <f t="shared" si="3248"/>
        <v/>
      </c>
      <c r="AB6147" s="28" t="str">
        <f>IF(R6147&lt;T6147,"期末实有头数应大于等于耕役畜","")</f>
        <v/>
      </c>
      <c r="AC6147" s="28" t="str">
        <f>IF(R6147&lt;V6147+W6147,"期末实有头数应大于等于良种+改良种","")</f>
        <v/>
      </c>
    </row>
    <row r="6148" spans="2:29">
      <c r="B6148" s="19"/>
      <c r="C6148" s="30"/>
      <c r="D6148" s="19" t="s">
        <v>43</v>
      </c>
      <c r="E6148" s="20" t="s">
        <v>33</v>
      </c>
      <c r="F6148" s="19">
        <v>9</v>
      </c>
      <c r="R6148" s="21">
        <f t="shared" si="3255"/>
        <v>0</v>
      </c>
      <c r="S6148" s="22" t="s">
        <v>38</v>
      </c>
      <c r="U6148" s="22" t="s">
        <v>38</v>
      </c>
      <c r="V6148" s="22" t="s">
        <v>38</v>
      </c>
      <c r="W6148" s="22" t="s">
        <v>38</v>
      </c>
      <c r="Y6148" s="28" t="str">
        <f t="shared" si="3252"/>
        <v/>
      </c>
      <c r="Z6148" s="28" t="str">
        <f t="shared" si="3253"/>
        <v/>
      </c>
      <c r="AA6148" s="28"/>
      <c r="AB6148" s="28" t="str">
        <f>IF(R6148&lt;T6148,"期末实有头数应大于等于耕役畜","")</f>
        <v/>
      </c>
      <c r="AC6148" s="28"/>
    </row>
    <row r="6149" spans="2:29">
      <c r="B6149" s="19"/>
      <c r="C6149" s="30"/>
      <c r="D6149" s="19" t="s">
        <v>44</v>
      </c>
      <c r="E6149" s="20" t="s">
        <v>45</v>
      </c>
      <c r="F6149" s="19">
        <v>10</v>
      </c>
      <c r="R6149" s="21">
        <f t="shared" si="3255"/>
        <v>0</v>
      </c>
      <c r="Y6149" s="28" t="str">
        <f t="shared" si="3252"/>
        <v/>
      </c>
      <c r="Z6149" s="28" t="str">
        <f t="shared" si="3253"/>
        <v/>
      </c>
      <c r="AA6149" s="28" t="str">
        <f>IF(R6149&lt;S6149+U6149,"期末实有头数应大于等于能繁母畜+种公畜","")</f>
        <v/>
      </c>
      <c r="AB6149" s="28" t="str">
        <f>IF(R6149&lt;T6149,"期末实有头数应大于等于耕役畜","")</f>
        <v/>
      </c>
      <c r="AC6149" s="28" t="str">
        <f>IF(R6149&lt;V6149+W6149,"期末实有头数应大于等于良种+改良种","")</f>
        <v/>
      </c>
    </row>
    <row r="6150" spans="2:29">
      <c r="B6150" s="19"/>
      <c r="C6150" s="30"/>
      <c r="D6150" s="19" t="s">
        <v>46</v>
      </c>
      <c r="E6150" s="20" t="s">
        <v>47</v>
      </c>
      <c r="F6150" s="19">
        <v>11</v>
      </c>
      <c r="G6150" s="21">
        <f t="shared" ref="G6150:S6150" si="3256">G6151+G6155</f>
        <v>0</v>
      </c>
      <c r="H6150" s="21">
        <f t="shared" si="3256"/>
        <v>0</v>
      </c>
      <c r="I6150" s="21">
        <f t="shared" si="3256"/>
        <v>0</v>
      </c>
      <c r="J6150" s="21">
        <f t="shared" si="3256"/>
        <v>0</v>
      </c>
      <c r="K6150" s="21">
        <f t="shared" si="3256"/>
        <v>0</v>
      </c>
      <c r="L6150" s="21">
        <f t="shared" si="3256"/>
        <v>0</v>
      </c>
      <c r="M6150" s="21">
        <f t="shared" si="3256"/>
        <v>0</v>
      </c>
      <c r="N6150" s="21">
        <f t="shared" si="3256"/>
        <v>0</v>
      </c>
      <c r="O6150" s="21">
        <f t="shared" si="3256"/>
        <v>0</v>
      </c>
      <c r="P6150" s="21">
        <f t="shared" si="3256"/>
        <v>0</v>
      </c>
      <c r="Q6150" s="21">
        <f t="shared" si="3256"/>
        <v>0</v>
      </c>
      <c r="R6150" s="23">
        <f t="shared" si="3256"/>
        <v>0</v>
      </c>
      <c r="S6150" s="21">
        <f t="shared" si="3256"/>
        <v>0</v>
      </c>
      <c r="T6150" s="22" t="s">
        <v>38</v>
      </c>
      <c r="U6150" s="21">
        <f>U6151+U6155</f>
        <v>0</v>
      </c>
      <c r="V6150" s="21">
        <f>V6151+V6155</f>
        <v>0</v>
      </c>
      <c r="W6150" s="21">
        <f>W6151+W6155</f>
        <v>0</v>
      </c>
      <c r="Y6150" s="28" t="str">
        <f t="shared" si="3252"/>
        <v/>
      </c>
      <c r="Z6150" s="28" t="str">
        <f t="shared" si="3253"/>
        <v/>
      </c>
      <c r="AA6150" s="28" t="str">
        <f>IF(R6150&lt;S6150+U6150,"期末实有头数应大于等于能繁母畜+种公畜","")</f>
        <v/>
      </c>
      <c r="AB6150" s="28"/>
      <c r="AC6150" s="28" t="str">
        <f>IF(R6150&lt;V6150+W6150,"期末实有头数应大于等于良种+改良种","")</f>
        <v/>
      </c>
    </row>
    <row r="6151" spans="2:29">
      <c r="B6151" s="19"/>
      <c r="C6151" s="30"/>
      <c r="D6151" s="19" t="s">
        <v>48</v>
      </c>
      <c r="E6151" s="20" t="s">
        <v>47</v>
      </c>
      <c r="F6151" s="19">
        <v>12</v>
      </c>
      <c r="R6151" s="21">
        <f>G6151+I6151+J6151+K6151-L6151-M6151-N6151-Q6151</f>
        <v>0</v>
      </c>
      <c r="T6151" s="22" t="s">
        <v>38</v>
      </c>
      <c r="Y6151" s="28" t="str">
        <f t="shared" si="3252"/>
        <v/>
      </c>
      <c r="Z6151" s="28" t="str">
        <f t="shared" si="3253"/>
        <v/>
      </c>
      <c r="AA6151" s="28" t="str">
        <f>IF(R6151&lt;S6151+U6151,"期末实有头数应大于等于能繁母畜+种公畜","")</f>
        <v/>
      </c>
      <c r="AB6151" s="28"/>
      <c r="AC6151" s="28" t="str">
        <f>IF(R6151&lt;V6151+W6151,"期末实有头数应大于等于良种+改良种","")</f>
        <v/>
      </c>
    </row>
    <row r="6152" spans="2:29">
      <c r="B6152" s="19"/>
      <c r="C6152" s="30"/>
      <c r="D6152" s="19" t="s">
        <v>49</v>
      </c>
      <c r="E6152" s="20" t="s">
        <v>47</v>
      </c>
      <c r="F6152" s="19">
        <v>13</v>
      </c>
      <c r="R6152" s="21">
        <f>G6152+I6152+J6152+K6152-L6152-M6152-N6152-Q6152</f>
        <v>0</v>
      </c>
      <c r="T6152" s="22" t="s">
        <v>38</v>
      </c>
      <c r="V6152" s="22" t="s">
        <v>38</v>
      </c>
      <c r="W6152" s="22" t="s">
        <v>38</v>
      </c>
      <c r="Y6152" s="28" t="str">
        <f t="shared" si="3252"/>
        <v/>
      </c>
      <c r="Z6152" s="28" t="str">
        <f t="shared" si="3253"/>
        <v/>
      </c>
      <c r="AA6152" s="28" t="str">
        <f>IF(R6152&lt;S6152+U6152,"期末实有头数应大于等于能繁母畜+种公畜","")</f>
        <v/>
      </c>
      <c r="AB6152" s="28"/>
      <c r="AC6152" s="28"/>
    </row>
    <row r="6153" spans="2:29">
      <c r="B6153" s="19"/>
      <c r="C6153" s="30"/>
      <c r="D6153" s="19" t="s">
        <v>50</v>
      </c>
      <c r="E6153" s="20" t="s">
        <v>47</v>
      </c>
      <c r="F6153" s="19">
        <v>14</v>
      </c>
      <c r="H6153" s="22" t="s">
        <v>38</v>
      </c>
      <c r="I6153" s="22" t="s">
        <v>38</v>
      </c>
      <c r="J6153" s="22" t="s">
        <v>38</v>
      </c>
      <c r="K6153" s="22" t="s">
        <v>38</v>
      </c>
      <c r="L6153" s="22" t="s">
        <v>38</v>
      </c>
      <c r="M6153" s="22" t="s">
        <v>38</v>
      </c>
      <c r="N6153" s="22" t="s">
        <v>38</v>
      </c>
      <c r="O6153" s="22" t="s">
        <v>38</v>
      </c>
      <c r="P6153" s="22" t="s">
        <v>38</v>
      </c>
      <c r="Q6153" s="22" t="s">
        <v>38</v>
      </c>
      <c r="R6153" s="24"/>
      <c r="T6153" s="22" t="s">
        <v>38</v>
      </c>
      <c r="U6153" s="22" t="s">
        <v>38</v>
      </c>
      <c r="V6153" s="22" t="s">
        <v>38</v>
      </c>
      <c r="W6153" s="22" t="s">
        <v>38</v>
      </c>
      <c r="Y6153" s="28" t="str">
        <f t="shared" si="3252"/>
        <v/>
      </c>
      <c r="Z6153" s="28"/>
      <c r="AA6153" s="28"/>
      <c r="AB6153" s="28"/>
      <c r="AC6153" s="28"/>
    </row>
    <row r="6154" spans="2:29">
      <c r="B6154" s="19"/>
      <c r="C6154" s="30"/>
      <c r="D6154" s="19" t="s">
        <v>51</v>
      </c>
      <c r="E6154" s="20" t="s">
        <v>47</v>
      </c>
      <c r="F6154" s="19">
        <v>15</v>
      </c>
      <c r="H6154" s="22" t="s">
        <v>38</v>
      </c>
      <c r="I6154" s="22" t="s">
        <v>38</v>
      </c>
      <c r="J6154" s="22" t="s">
        <v>38</v>
      </c>
      <c r="K6154" s="22" t="s">
        <v>38</v>
      </c>
      <c r="L6154" s="22" t="s">
        <v>38</v>
      </c>
      <c r="M6154" s="22" t="s">
        <v>38</v>
      </c>
      <c r="N6154" s="22" t="s">
        <v>38</v>
      </c>
      <c r="O6154" s="22" t="s">
        <v>38</v>
      </c>
      <c r="P6154" s="22" t="s">
        <v>38</v>
      </c>
      <c r="Q6154" s="22" t="s">
        <v>38</v>
      </c>
      <c r="R6154" s="24"/>
      <c r="T6154" s="22" t="s">
        <v>38</v>
      </c>
      <c r="U6154" s="22" t="s">
        <v>38</v>
      </c>
      <c r="V6154" s="22" t="s">
        <v>38</v>
      </c>
      <c r="W6154" s="22" t="s">
        <v>38</v>
      </c>
      <c r="Y6154" s="28" t="str">
        <f t="shared" si="3252"/>
        <v/>
      </c>
      <c r="Z6154" s="28"/>
      <c r="AA6154" s="28"/>
      <c r="AB6154" s="28"/>
      <c r="AC6154" s="28"/>
    </row>
    <row r="6155" spans="2:29">
      <c r="B6155" s="19"/>
      <c r="C6155" s="30"/>
      <c r="D6155" s="19" t="s">
        <v>52</v>
      </c>
      <c r="E6155" s="20" t="s">
        <v>47</v>
      </c>
      <c r="F6155" s="19">
        <v>16</v>
      </c>
      <c r="R6155" s="21">
        <f>G6155+I6155+J6155+K6155-L6155-M6155-N6155-Q6155</f>
        <v>0</v>
      </c>
      <c r="T6155" s="22" t="s">
        <v>38</v>
      </c>
      <c r="Y6155" s="28" t="str">
        <f t="shared" si="3252"/>
        <v/>
      </c>
      <c r="Z6155" s="28" t="str">
        <f>IF(N6155&lt;O6155+P6155,"出卖应大于等于出卖肉畜+出卖仔畜","")</f>
        <v/>
      </c>
      <c r="AA6155" s="28" t="str">
        <f t="shared" ref="AA6155:AA6164" si="3257">IF(R6155&lt;S6155+U6155,"期末实有头数应大于等于能繁母畜+种公畜","")</f>
        <v/>
      </c>
      <c r="AB6155" s="28"/>
      <c r="AC6155" s="28" t="str">
        <f t="shared" ref="AC6155:AC6160" si="3258">IF(R6155&lt;V6155+W6155,"期末实有头数应大于等于良种+改良种","")</f>
        <v/>
      </c>
    </row>
    <row r="6156" spans="2:29">
      <c r="B6156" s="19"/>
      <c r="C6156" s="30"/>
      <c r="D6156" s="19" t="s">
        <v>53</v>
      </c>
      <c r="E6156" s="18" t="s">
        <v>33</v>
      </c>
      <c r="F6156" s="19">
        <v>17</v>
      </c>
      <c r="R6156" s="21">
        <f>G6156+I6156+J6156+K6156-L6156-M6156-N6156-Q6156</f>
        <v>0</v>
      </c>
      <c r="T6156" s="22" t="s">
        <v>38</v>
      </c>
      <c r="Y6156" s="28" t="str">
        <f t="shared" si="3252"/>
        <v/>
      </c>
      <c r="Z6156" s="28" t="str">
        <f>IF(N6156&lt;O6156+P6156,"出卖应大于等于出卖肉畜+出卖仔畜","")</f>
        <v/>
      </c>
      <c r="AA6156" s="28" t="str">
        <f t="shared" si="3257"/>
        <v/>
      </c>
      <c r="AB6156" s="28"/>
      <c r="AC6156" s="28" t="str">
        <f t="shared" si="3258"/>
        <v/>
      </c>
    </row>
    <row r="6157" spans="2:29">
      <c r="B6157" s="18"/>
      <c r="C6157" s="29"/>
      <c r="D6157" s="19" t="s">
        <v>32</v>
      </c>
      <c r="E6157" s="20" t="s">
        <v>33</v>
      </c>
      <c r="F6157" s="19">
        <v>1</v>
      </c>
      <c r="G6157" s="21">
        <f t="shared" ref="G6157:S6157" si="3259">G6158+G6173</f>
        <v>0</v>
      </c>
      <c r="H6157" s="21">
        <f t="shared" si="3259"/>
        <v>0</v>
      </c>
      <c r="I6157" s="21">
        <f t="shared" si="3259"/>
        <v>0</v>
      </c>
      <c r="J6157" s="21">
        <f t="shared" si="3259"/>
        <v>0</v>
      </c>
      <c r="K6157" s="21">
        <f t="shared" si="3259"/>
        <v>0</v>
      </c>
      <c r="L6157" s="21">
        <f t="shared" si="3259"/>
        <v>0</v>
      </c>
      <c r="M6157" s="21">
        <f t="shared" si="3259"/>
        <v>0</v>
      </c>
      <c r="N6157" s="21">
        <f t="shared" si="3259"/>
        <v>0</v>
      </c>
      <c r="O6157" s="21">
        <f t="shared" si="3259"/>
        <v>0</v>
      </c>
      <c r="P6157" s="21">
        <f t="shared" si="3259"/>
        <v>0</v>
      </c>
      <c r="Q6157" s="21">
        <f t="shared" si="3259"/>
        <v>0</v>
      </c>
      <c r="R6157" s="21">
        <f t="shared" si="3259"/>
        <v>0</v>
      </c>
      <c r="S6157" s="21">
        <f t="shared" si="3259"/>
        <v>0</v>
      </c>
      <c r="T6157" s="21">
        <f>T6158</f>
        <v>0</v>
      </c>
      <c r="U6157" s="21">
        <f>U6158+U6173</f>
        <v>0</v>
      </c>
      <c r="V6157" s="21">
        <f>V6158+V6173</f>
        <v>0</v>
      </c>
      <c r="W6157" s="21">
        <f>W6158+W6173</f>
        <v>0</v>
      </c>
      <c r="Y6157" s="28" t="str">
        <f t="shared" si="3252"/>
        <v/>
      </c>
      <c r="Z6157" s="28" t="str">
        <f>IF(N6157&lt;O6157+P6157,"出卖应大于等于出卖肉畜+出卖仔畜","")</f>
        <v/>
      </c>
      <c r="AA6157" s="28" t="str">
        <f t="shared" si="3257"/>
        <v/>
      </c>
      <c r="AB6157" s="28" t="str">
        <f>IF(R6157&lt;T6157,"期末实有头数应大于等于耕役畜","")</f>
        <v/>
      </c>
      <c r="AC6157" s="28" t="str">
        <f t="shared" si="3258"/>
        <v/>
      </c>
    </row>
    <row r="6158" spans="2:29">
      <c r="B6158" s="19"/>
      <c r="C6158" s="30"/>
      <c r="D6158" s="19" t="s">
        <v>34</v>
      </c>
      <c r="E6158" s="20" t="s">
        <v>33</v>
      </c>
      <c r="F6158" s="19">
        <v>2</v>
      </c>
      <c r="G6158" s="21">
        <f t="shared" ref="G6158:S6158" si="3260">G6159+G6167</f>
        <v>0</v>
      </c>
      <c r="H6158" s="21">
        <f t="shared" si="3260"/>
        <v>0</v>
      </c>
      <c r="I6158" s="21">
        <f t="shared" si="3260"/>
        <v>0</v>
      </c>
      <c r="J6158" s="21">
        <f t="shared" si="3260"/>
        <v>0</v>
      </c>
      <c r="K6158" s="21">
        <f t="shared" si="3260"/>
        <v>0</v>
      </c>
      <c r="L6158" s="21">
        <f t="shared" si="3260"/>
        <v>0</v>
      </c>
      <c r="M6158" s="21">
        <f t="shared" si="3260"/>
        <v>0</v>
      </c>
      <c r="N6158" s="21">
        <f t="shared" si="3260"/>
        <v>0</v>
      </c>
      <c r="O6158" s="21">
        <f t="shared" si="3260"/>
        <v>0</v>
      </c>
      <c r="P6158" s="21">
        <f t="shared" si="3260"/>
        <v>0</v>
      </c>
      <c r="Q6158" s="21">
        <f t="shared" si="3260"/>
        <v>0</v>
      </c>
      <c r="R6158" s="21">
        <f t="shared" si="3260"/>
        <v>0</v>
      </c>
      <c r="S6158" s="21">
        <f t="shared" si="3260"/>
        <v>0</v>
      </c>
      <c r="T6158" s="21">
        <f>T6159</f>
        <v>0</v>
      </c>
      <c r="U6158" s="21">
        <f>U6159+U6167</f>
        <v>0</v>
      </c>
      <c r="V6158" s="21">
        <f>V6159+V6167</f>
        <v>0</v>
      </c>
      <c r="W6158" s="21">
        <f>W6159+W6167</f>
        <v>0</v>
      </c>
      <c r="Y6158" s="28" t="str">
        <f t="shared" ref="Y6158:Y6174" si="3261">IF(H6158&lt;I6158,"繁殖仔畜应大于等于成活","")</f>
        <v/>
      </c>
      <c r="Z6158" s="28" t="str">
        <f t="shared" ref="Z6158:Z6169" si="3262">IF(N6158&lt;O6158+P6158,"出卖应大于等于出卖肉畜+出卖仔畜","")</f>
        <v/>
      </c>
      <c r="AA6158" s="28" t="str">
        <f t="shared" si="3257"/>
        <v/>
      </c>
      <c r="AB6158" s="28" t="str">
        <f>IF(R6158&lt;T6158,"期末实有头数应大于等于耕役畜","")</f>
        <v/>
      </c>
      <c r="AC6158" s="28" t="str">
        <f t="shared" si="3258"/>
        <v/>
      </c>
    </row>
    <row r="6159" spans="2:29">
      <c r="B6159" s="19"/>
      <c r="C6159" s="30"/>
      <c r="D6159" s="19" t="s">
        <v>35</v>
      </c>
      <c r="E6159" s="20" t="s">
        <v>33</v>
      </c>
      <c r="F6159" s="19">
        <v>3</v>
      </c>
      <c r="G6159" s="21">
        <f t="shared" ref="G6159:R6159" si="3263">G6160+G6163+G6164+G6165+G6166</f>
        <v>0</v>
      </c>
      <c r="H6159" s="21">
        <f t="shared" si="3263"/>
        <v>0</v>
      </c>
      <c r="I6159" s="21">
        <f t="shared" si="3263"/>
        <v>0</v>
      </c>
      <c r="J6159" s="21">
        <f t="shared" si="3263"/>
        <v>0</v>
      </c>
      <c r="K6159" s="21">
        <f t="shared" si="3263"/>
        <v>0</v>
      </c>
      <c r="L6159" s="21">
        <f t="shared" si="3263"/>
        <v>0</v>
      </c>
      <c r="M6159" s="21">
        <f t="shared" si="3263"/>
        <v>0</v>
      </c>
      <c r="N6159" s="21">
        <f t="shared" si="3263"/>
        <v>0</v>
      </c>
      <c r="O6159" s="21">
        <f t="shared" si="3263"/>
        <v>0</v>
      </c>
      <c r="P6159" s="21">
        <f t="shared" si="3263"/>
        <v>0</v>
      </c>
      <c r="Q6159" s="21">
        <f t="shared" si="3263"/>
        <v>0</v>
      </c>
      <c r="R6159" s="21">
        <f t="shared" si="3263"/>
        <v>0</v>
      </c>
      <c r="S6159" s="21">
        <f>S6160+S6163+S6164+S6166</f>
        <v>0</v>
      </c>
      <c r="T6159" s="21">
        <f>T6160+T6163+T6164+T6165+T6166</f>
        <v>0</v>
      </c>
      <c r="U6159" s="21">
        <f>U6160+U6163+U6164+U6166</f>
        <v>0</v>
      </c>
      <c r="V6159" s="21">
        <f>V6160+V6163+V6164+V6166</f>
        <v>0</v>
      </c>
      <c r="W6159" s="21">
        <f>W6160+W6163+W6164+W6166</f>
        <v>0</v>
      </c>
      <c r="Y6159" s="28" t="str">
        <f t="shared" si="3261"/>
        <v/>
      </c>
      <c r="Z6159" s="28" t="str">
        <f t="shared" si="3262"/>
        <v/>
      </c>
      <c r="AA6159" s="28" t="str">
        <f t="shared" si="3257"/>
        <v/>
      </c>
      <c r="AB6159" s="28" t="str">
        <f>IF(R6159&lt;T6159,"期末实有头数应大于等于耕役畜","")</f>
        <v/>
      </c>
      <c r="AC6159" s="28" t="str">
        <f t="shared" si="3258"/>
        <v/>
      </c>
    </row>
    <row r="6160" spans="2:29">
      <c r="B6160" s="19"/>
      <c r="C6160" s="30"/>
      <c r="D6160" s="19" t="s">
        <v>36</v>
      </c>
      <c r="E6160" s="20" t="s">
        <v>33</v>
      </c>
      <c r="F6160" s="19">
        <v>4</v>
      </c>
      <c r="R6160" s="21">
        <f>G6160+I6160+J6160+K6160-L6160-M6160-N6160-Q6160</f>
        <v>0</v>
      </c>
      <c r="Y6160" s="28" t="str">
        <f t="shared" si="3261"/>
        <v/>
      </c>
      <c r="Z6160" s="28" t="str">
        <f t="shared" si="3262"/>
        <v/>
      </c>
      <c r="AA6160" s="28" t="str">
        <f t="shared" si="3257"/>
        <v/>
      </c>
      <c r="AB6160" s="28" t="str">
        <f>IF(R6160&lt;T6160,"期末实有头数应大于等于耕役畜","")</f>
        <v/>
      </c>
      <c r="AC6160" s="28" t="str">
        <f t="shared" si="3258"/>
        <v/>
      </c>
    </row>
    <row r="6161" spans="2:29">
      <c r="B6161" s="19"/>
      <c r="C6161" s="30"/>
      <c r="D6161" s="19" t="s">
        <v>37</v>
      </c>
      <c r="E6161" s="20" t="s">
        <v>33</v>
      </c>
      <c r="F6161" s="19">
        <v>5</v>
      </c>
      <c r="R6161" s="21">
        <f t="shared" ref="R6161:R6166" si="3264">G6161+I6161+J6161+K6161-L6161-M6161-N6161-Q6161</f>
        <v>0</v>
      </c>
      <c r="T6161" s="22" t="s">
        <v>38</v>
      </c>
      <c r="V6161" s="22" t="s">
        <v>38</v>
      </c>
      <c r="W6161" s="22" t="s">
        <v>38</v>
      </c>
      <c r="Y6161" s="28" t="str">
        <f t="shared" si="3261"/>
        <v/>
      </c>
      <c r="Z6161" s="28" t="str">
        <f t="shared" si="3262"/>
        <v/>
      </c>
      <c r="AA6161" s="28" t="str">
        <f t="shared" si="3257"/>
        <v/>
      </c>
      <c r="AB6161" s="28"/>
      <c r="AC6161" s="28"/>
    </row>
    <row r="6162" spans="2:29">
      <c r="B6162" s="19"/>
      <c r="C6162" s="30"/>
      <c r="D6162" s="19" t="s">
        <v>39</v>
      </c>
      <c r="E6162" s="20" t="s">
        <v>33</v>
      </c>
      <c r="F6162" s="19">
        <v>6</v>
      </c>
      <c r="R6162" s="21">
        <f t="shared" si="3264"/>
        <v>0</v>
      </c>
      <c r="T6162" s="22" t="s">
        <v>38</v>
      </c>
      <c r="V6162" s="22" t="s">
        <v>38</v>
      </c>
      <c r="W6162" s="22" t="s">
        <v>38</v>
      </c>
      <c r="Y6162" s="28" t="str">
        <f t="shared" si="3261"/>
        <v/>
      </c>
      <c r="Z6162" s="28" t="str">
        <f t="shared" si="3262"/>
        <v/>
      </c>
      <c r="AA6162" s="28" t="str">
        <f t="shared" si="3257"/>
        <v/>
      </c>
      <c r="AB6162" s="28"/>
      <c r="AC6162" s="28"/>
    </row>
    <row r="6163" spans="2:29">
      <c r="B6163" s="19"/>
      <c r="C6163" s="30"/>
      <c r="D6163" s="19" t="s">
        <v>40</v>
      </c>
      <c r="E6163" s="20" t="s">
        <v>41</v>
      </c>
      <c r="F6163" s="19">
        <v>7</v>
      </c>
      <c r="R6163" s="21">
        <f t="shared" si="3264"/>
        <v>0</v>
      </c>
      <c r="Y6163" s="28" t="str">
        <f t="shared" si="3261"/>
        <v/>
      </c>
      <c r="Z6163" s="28" t="str">
        <f t="shared" si="3262"/>
        <v/>
      </c>
      <c r="AA6163" s="28" t="str">
        <f t="shared" si="3257"/>
        <v/>
      </c>
      <c r="AB6163" s="28" t="str">
        <f>IF(R6163&lt;T6163,"期末实有头数应大于等于耕役畜","")</f>
        <v/>
      </c>
      <c r="AC6163" s="28" t="str">
        <f>IF(R6163&lt;V6163+W6163,"期末实有头数应大于等于良种+改良种","")</f>
        <v/>
      </c>
    </row>
    <row r="6164" spans="2:29">
      <c r="B6164" s="19"/>
      <c r="C6164" s="30"/>
      <c r="D6164" s="19" t="s">
        <v>42</v>
      </c>
      <c r="E6164" s="20" t="s">
        <v>33</v>
      </c>
      <c r="F6164" s="19">
        <v>8</v>
      </c>
      <c r="R6164" s="21">
        <f t="shared" si="3264"/>
        <v>0</v>
      </c>
      <c r="Y6164" s="28" t="str">
        <f t="shared" si="3261"/>
        <v/>
      </c>
      <c r="Z6164" s="28" t="str">
        <f t="shared" si="3262"/>
        <v/>
      </c>
      <c r="AA6164" s="28" t="str">
        <f t="shared" si="3257"/>
        <v/>
      </c>
      <c r="AB6164" s="28" t="str">
        <f>IF(R6164&lt;T6164,"期末实有头数应大于等于耕役畜","")</f>
        <v/>
      </c>
      <c r="AC6164" s="28" t="str">
        <f>IF(R6164&lt;V6164+W6164,"期末实有头数应大于等于良种+改良种","")</f>
        <v/>
      </c>
    </row>
    <row r="6165" spans="2:29">
      <c r="B6165" s="19"/>
      <c r="C6165" s="30"/>
      <c r="D6165" s="19" t="s">
        <v>43</v>
      </c>
      <c r="E6165" s="20" t="s">
        <v>33</v>
      </c>
      <c r="F6165" s="19">
        <v>9</v>
      </c>
      <c r="R6165" s="21">
        <f t="shared" si="3264"/>
        <v>0</v>
      </c>
      <c r="S6165" s="22" t="s">
        <v>38</v>
      </c>
      <c r="U6165" s="22" t="s">
        <v>38</v>
      </c>
      <c r="V6165" s="22" t="s">
        <v>38</v>
      </c>
      <c r="W6165" s="22" t="s">
        <v>38</v>
      </c>
      <c r="Y6165" s="28" t="str">
        <f t="shared" si="3261"/>
        <v/>
      </c>
      <c r="Z6165" s="28" t="str">
        <f t="shared" si="3262"/>
        <v/>
      </c>
      <c r="AA6165" s="28"/>
      <c r="AB6165" s="28" t="str">
        <f>IF(R6165&lt;T6165,"期末实有头数应大于等于耕役畜","")</f>
        <v/>
      </c>
      <c r="AC6165" s="28"/>
    </row>
    <row r="6166" spans="2:29">
      <c r="B6166" s="19"/>
      <c r="C6166" s="30"/>
      <c r="D6166" s="19" t="s">
        <v>44</v>
      </c>
      <c r="E6166" s="20" t="s">
        <v>45</v>
      </c>
      <c r="F6166" s="19">
        <v>10</v>
      </c>
      <c r="R6166" s="21">
        <f t="shared" si="3264"/>
        <v>0</v>
      </c>
      <c r="Y6166" s="28" t="str">
        <f t="shared" si="3261"/>
        <v/>
      </c>
      <c r="Z6166" s="28" t="str">
        <f t="shared" si="3262"/>
        <v/>
      </c>
      <c r="AA6166" s="28" t="str">
        <f>IF(R6166&lt;S6166+U6166,"期末实有头数应大于等于能繁母畜+种公畜","")</f>
        <v/>
      </c>
      <c r="AB6166" s="28" t="str">
        <f>IF(R6166&lt;T6166,"期末实有头数应大于等于耕役畜","")</f>
        <v/>
      </c>
      <c r="AC6166" s="28" t="str">
        <f>IF(R6166&lt;V6166+W6166,"期末实有头数应大于等于良种+改良种","")</f>
        <v/>
      </c>
    </row>
    <row r="6167" spans="2:29">
      <c r="B6167" s="19"/>
      <c r="C6167" s="30"/>
      <c r="D6167" s="19" t="s">
        <v>46</v>
      </c>
      <c r="E6167" s="20" t="s">
        <v>47</v>
      </c>
      <c r="F6167" s="19">
        <v>11</v>
      </c>
      <c r="G6167" s="21">
        <f t="shared" ref="G6167:S6167" si="3265">G6168+G6172</f>
        <v>0</v>
      </c>
      <c r="H6167" s="21">
        <f t="shared" si="3265"/>
        <v>0</v>
      </c>
      <c r="I6167" s="21">
        <f t="shared" si="3265"/>
        <v>0</v>
      </c>
      <c r="J6167" s="21">
        <f t="shared" si="3265"/>
        <v>0</v>
      </c>
      <c r="K6167" s="21">
        <f t="shared" si="3265"/>
        <v>0</v>
      </c>
      <c r="L6167" s="21">
        <f t="shared" si="3265"/>
        <v>0</v>
      </c>
      <c r="M6167" s="21">
        <f t="shared" si="3265"/>
        <v>0</v>
      </c>
      <c r="N6167" s="21">
        <f t="shared" si="3265"/>
        <v>0</v>
      </c>
      <c r="O6167" s="21">
        <f t="shared" si="3265"/>
        <v>0</v>
      </c>
      <c r="P6167" s="21">
        <f t="shared" si="3265"/>
        <v>0</v>
      </c>
      <c r="Q6167" s="21">
        <f t="shared" si="3265"/>
        <v>0</v>
      </c>
      <c r="R6167" s="23">
        <f t="shared" si="3265"/>
        <v>0</v>
      </c>
      <c r="S6167" s="21">
        <f t="shared" si="3265"/>
        <v>0</v>
      </c>
      <c r="T6167" s="22" t="s">
        <v>38</v>
      </c>
      <c r="U6167" s="21">
        <f>U6168+U6172</f>
        <v>0</v>
      </c>
      <c r="V6167" s="21">
        <f>V6168+V6172</f>
        <v>0</v>
      </c>
      <c r="W6167" s="21">
        <f>W6168+W6172</f>
        <v>0</v>
      </c>
      <c r="Y6167" s="28" t="str">
        <f t="shared" si="3261"/>
        <v/>
      </c>
      <c r="Z6167" s="28" t="str">
        <f t="shared" si="3262"/>
        <v/>
      </c>
      <c r="AA6167" s="28" t="str">
        <f>IF(R6167&lt;S6167+U6167,"期末实有头数应大于等于能繁母畜+种公畜","")</f>
        <v/>
      </c>
      <c r="AB6167" s="28"/>
      <c r="AC6167" s="28" t="str">
        <f>IF(R6167&lt;V6167+W6167,"期末实有头数应大于等于良种+改良种","")</f>
        <v/>
      </c>
    </row>
    <row r="6168" spans="2:29">
      <c r="B6168" s="19"/>
      <c r="C6168" s="30"/>
      <c r="D6168" s="19" t="s">
        <v>48</v>
      </c>
      <c r="E6168" s="20" t="s">
        <v>47</v>
      </c>
      <c r="F6168" s="19">
        <v>12</v>
      </c>
      <c r="R6168" s="21">
        <f>G6168+I6168+J6168+K6168-L6168-M6168-N6168-Q6168</f>
        <v>0</v>
      </c>
      <c r="T6168" s="22" t="s">
        <v>38</v>
      </c>
      <c r="Y6168" s="28" t="str">
        <f t="shared" si="3261"/>
        <v/>
      </c>
      <c r="Z6168" s="28" t="str">
        <f t="shared" si="3262"/>
        <v/>
      </c>
      <c r="AA6168" s="28" t="str">
        <f>IF(R6168&lt;S6168+U6168,"期末实有头数应大于等于能繁母畜+种公畜","")</f>
        <v/>
      </c>
      <c r="AB6168" s="28"/>
      <c r="AC6168" s="28" t="str">
        <f>IF(R6168&lt;V6168+W6168,"期末实有头数应大于等于良种+改良种","")</f>
        <v/>
      </c>
    </row>
    <row r="6169" spans="2:29">
      <c r="B6169" s="19"/>
      <c r="C6169" s="30"/>
      <c r="D6169" s="19" t="s">
        <v>49</v>
      </c>
      <c r="E6169" s="20" t="s">
        <v>47</v>
      </c>
      <c r="F6169" s="19">
        <v>13</v>
      </c>
      <c r="R6169" s="21">
        <f>G6169+I6169+J6169+K6169-L6169-M6169-N6169-Q6169</f>
        <v>0</v>
      </c>
      <c r="T6169" s="22" t="s">
        <v>38</v>
      </c>
      <c r="V6169" s="22" t="s">
        <v>38</v>
      </c>
      <c r="W6169" s="22" t="s">
        <v>38</v>
      </c>
      <c r="Y6169" s="28" t="str">
        <f t="shared" si="3261"/>
        <v/>
      </c>
      <c r="Z6169" s="28" t="str">
        <f t="shared" si="3262"/>
        <v/>
      </c>
      <c r="AA6169" s="28" t="str">
        <f>IF(R6169&lt;S6169+U6169,"期末实有头数应大于等于能繁母畜+种公畜","")</f>
        <v/>
      </c>
      <c r="AB6169" s="28"/>
      <c r="AC6169" s="28"/>
    </row>
    <row r="6170" spans="2:29">
      <c r="B6170" s="19"/>
      <c r="C6170" s="30"/>
      <c r="D6170" s="19" t="s">
        <v>50</v>
      </c>
      <c r="E6170" s="20" t="s">
        <v>47</v>
      </c>
      <c r="F6170" s="19">
        <v>14</v>
      </c>
      <c r="H6170" s="22" t="s">
        <v>38</v>
      </c>
      <c r="I6170" s="22" t="s">
        <v>38</v>
      </c>
      <c r="J6170" s="22" t="s">
        <v>38</v>
      </c>
      <c r="K6170" s="22" t="s">
        <v>38</v>
      </c>
      <c r="L6170" s="22" t="s">
        <v>38</v>
      </c>
      <c r="M6170" s="22" t="s">
        <v>38</v>
      </c>
      <c r="N6170" s="22" t="s">
        <v>38</v>
      </c>
      <c r="O6170" s="22" t="s">
        <v>38</v>
      </c>
      <c r="P6170" s="22" t="s">
        <v>38</v>
      </c>
      <c r="Q6170" s="22" t="s">
        <v>38</v>
      </c>
      <c r="R6170" s="24"/>
      <c r="T6170" s="22" t="s">
        <v>38</v>
      </c>
      <c r="U6170" s="22" t="s">
        <v>38</v>
      </c>
      <c r="V6170" s="22" t="s">
        <v>38</v>
      </c>
      <c r="W6170" s="22" t="s">
        <v>38</v>
      </c>
      <c r="Y6170" s="28" t="str">
        <f t="shared" si="3261"/>
        <v/>
      </c>
      <c r="Z6170" s="28"/>
      <c r="AA6170" s="28"/>
      <c r="AB6170" s="28"/>
      <c r="AC6170" s="28"/>
    </row>
    <row r="6171" spans="2:29">
      <c r="B6171" s="19"/>
      <c r="C6171" s="30"/>
      <c r="D6171" s="19" t="s">
        <v>51</v>
      </c>
      <c r="E6171" s="20" t="s">
        <v>47</v>
      </c>
      <c r="F6171" s="19">
        <v>15</v>
      </c>
      <c r="H6171" s="22" t="s">
        <v>38</v>
      </c>
      <c r="I6171" s="22" t="s">
        <v>38</v>
      </c>
      <c r="J6171" s="22" t="s">
        <v>38</v>
      </c>
      <c r="K6171" s="22" t="s">
        <v>38</v>
      </c>
      <c r="L6171" s="22" t="s">
        <v>38</v>
      </c>
      <c r="M6171" s="22" t="s">
        <v>38</v>
      </c>
      <c r="N6171" s="22" t="s">
        <v>38</v>
      </c>
      <c r="O6171" s="22" t="s">
        <v>38</v>
      </c>
      <c r="P6171" s="22" t="s">
        <v>38</v>
      </c>
      <c r="Q6171" s="22" t="s">
        <v>38</v>
      </c>
      <c r="R6171" s="24"/>
      <c r="T6171" s="22" t="s">
        <v>38</v>
      </c>
      <c r="U6171" s="22" t="s">
        <v>38</v>
      </c>
      <c r="V6171" s="22" t="s">
        <v>38</v>
      </c>
      <c r="W6171" s="22" t="s">
        <v>38</v>
      </c>
      <c r="Y6171" s="28" t="str">
        <f t="shared" si="3261"/>
        <v/>
      </c>
      <c r="Z6171" s="28"/>
      <c r="AA6171" s="28"/>
      <c r="AB6171" s="28"/>
      <c r="AC6171" s="28"/>
    </row>
    <row r="6172" spans="2:29">
      <c r="B6172" s="19"/>
      <c r="C6172" s="30"/>
      <c r="D6172" s="19" t="s">
        <v>52</v>
      </c>
      <c r="E6172" s="20" t="s">
        <v>47</v>
      </c>
      <c r="F6172" s="19">
        <v>16</v>
      </c>
      <c r="R6172" s="21">
        <f>G6172+I6172+J6172+K6172-L6172-M6172-N6172-Q6172</f>
        <v>0</v>
      </c>
      <c r="T6172" s="22" t="s">
        <v>38</v>
      </c>
      <c r="Y6172" s="28" t="str">
        <f t="shared" si="3261"/>
        <v/>
      </c>
      <c r="Z6172" s="28" t="str">
        <f>IF(N6172&lt;O6172+P6172,"出卖应大于等于出卖肉畜+出卖仔畜","")</f>
        <v/>
      </c>
      <c r="AA6172" s="28" t="str">
        <f t="shared" ref="AA6172:AA6181" si="3266">IF(R6172&lt;S6172+U6172,"期末实有头数应大于等于能繁母畜+种公畜","")</f>
        <v/>
      </c>
      <c r="AB6172" s="28"/>
      <c r="AC6172" s="28" t="str">
        <f t="shared" ref="AC6172:AC6177" si="3267">IF(R6172&lt;V6172+W6172,"期末实有头数应大于等于良种+改良种","")</f>
        <v/>
      </c>
    </row>
    <row r="6173" spans="2:29">
      <c r="B6173" s="19"/>
      <c r="C6173" s="30"/>
      <c r="D6173" s="19" t="s">
        <v>53</v>
      </c>
      <c r="E6173" s="18" t="s">
        <v>33</v>
      </c>
      <c r="F6173" s="19">
        <v>17</v>
      </c>
      <c r="R6173" s="21">
        <f>G6173+I6173+J6173+K6173-L6173-M6173-N6173-Q6173</f>
        <v>0</v>
      </c>
      <c r="T6173" s="22" t="s">
        <v>38</v>
      </c>
      <c r="Y6173" s="28" t="str">
        <f t="shared" si="3261"/>
        <v/>
      </c>
      <c r="Z6173" s="28" t="str">
        <f>IF(N6173&lt;O6173+P6173,"出卖应大于等于出卖肉畜+出卖仔畜","")</f>
        <v/>
      </c>
      <c r="AA6173" s="28" t="str">
        <f t="shared" si="3266"/>
        <v/>
      </c>
      <c r="AB6173" s="28"/>
      <c r="AC6173" s="28" t="str">
        <f t="shared" si="3267"/>
        <v/>
      </c>
    </row>
    <row r="6174" spans="2:29">
      <c r="B6174" s="18"/>
      <c r="C6174" s="29"/>
      <c r="D6174" s="19" t="s">
        <v>32</v>
      </c>
      <c r="E6174" s="20" t="s">
        <v>33</v>
      </c>
      <c r="F6174" s="19">
        <v>1</v>
      </c>
      <c r="G6174" s="21">
        <f t="shared" ref="G6174:S6174" si="3268">G6175+G6190</f>
        <v>0</v>
      </c>
      <c r="H6174" s="21">
        <f t="shared" si="3268"/>
        <v>0</v>
      </c>
      <c r="I6174" s="21">
        <f t="shared" si="3268"/>
        <v>0</v>
      </c>
      <c r="J6174" s="21">
        <f t="shared" si="3268"/>
        <v>0</v>
      </c>
      <c r="K6174" s="21">
        <f t="shared" si="3268"/>
        <v>0</v>
      </c>
      <c r="L6174" s="21">
        <f t="shared" si="3268"/>
        <v>0</v>
      </c>
      <c r="M6174" s="21">
        <f t="shared" si="3268"/>
        <v>0</v>
      </c>
      <c r="N6174" s="21">
        <f t="shared" si="3268"/>
        <v>0</v>
      </c>
      <c r="O6174" s="21">
        <f t="shared" si="3268"/>
        <v>0</v>
      </c>
      <c r="P6174" s="21">
        <f t="shared" si="3268"/>
        <v>0</v>
      </c>
      <c r="Q6174" s="21">
        <f t="shared" si="3268"/>
        <v>0</v>
      </c>
      <c r="R6174" s="21">
        <f t="shared" si="3268"/>
        <v>0</v>
      </c>
      <c r="S6174" s="21">
        <f t="shared" si="3268"/>
        <v>0</v>
      </c>
      <c r="T6174" s="21">
        <f>T6175</f>
        <v>0</v>
      </c>
      <c r="U6174" s="21">
        <f>U6175+U6190</f>
        <v>0</v>
      </c>
      <c r="V6174" s="21">
        <f>V6175+V6190</f>
        <v>0</v>
      </c>
      <c r="W6174" s="21">
        <f>W6175+W6190</f>
        <v>0</v>
      </c>
      <c r="Y6174" s="28" t="str">
        <f t="shared" si="3261"/>
        <v/>
      </c>
      <c r="Z6174" s="28" t="str">
        <f>IF(N6174&lt;O6174+P6174,"出卖应大于等于出卖肉畜+出卖仔畜","")</f>
        <v/>
      </c>
      <c r="AA6174" s="28" t="str">
        <f t="shared" si="3266"/>
        <v/>
      </c>
      <c r="AB6174" s="28" t="str">
        <f>IF(R6174&lt;T6174,"期末实有头数应大于等于耕役畜","")</f>
        <v/>
      </c>
      <c r="AC6174" s="28" t="str">
        <f t="shared" si="3267"/>
        <v/>
      </c>
    </row>
    <row r="6175" spans="2:29">
      <c r="B6175" s="19"/>
      <c r="C6175" s="30"/>
      <c r="D6175" s="19" t="s">
        <v>34</v>
      </c>
      <c r="E6175" s="20" t="s">
        <v>33</v>
      </c>
      <c r="F6175" s="19">
        <v>2</v>
      </c>
      <c r="G6175" s="21">
        <f t="shared" ref="G6175:S6175" si="3269">G6176+G6184</f>
        <v>0</v>
      </c>
      <c r="H6175" s="21">
        <f t="shared" si="3269"/>
        <v>0</v>
      </c>
      <c r="I6175" s="21">
        <f t="shared" si="3269"/>
        <v>0</v>
      </c>
      <c r="J6175" s="21">
        <f t="shared" si="3269"/>
        <v>0</v>
      </c>
      <c r="K6175" s="21">
        <f t="shared" si="3269"/>
        <v>0</v>
      </c>
      <c r="L6175" s="21">
        <f t="shared" si="3269"/>
        <v>0</v>
      </c>
      <c r="M6175" s="21">
        <f t="shared" si="3269"/>
        <v>0</v>
      </c>
      <c r="N6175" s="21">
        <f t="shared" si="3269"/>
        <v>0</v>
      </c>
      <c r="O6175" s="21">
        <f t="shared" si="3269"/>
        <v>0</v>
      </c>
      <c r="P6175" s="21">
        <f t="shared" si="3269"/>
        <v>0</v>
      </c>
      <c r="Q6175" s="21">
        <f t="shared" si="3269"/>
        <v>0</v>
      </c>
      <c r="R6175" s="21">
        <f t="shared" si="3269"/>
        <v>0</v>
      </c>
      <c r="S6175" s="21">
        <f t="shared" si="3269"/>
        <v>0</v>
      </c>
      <c r="T6175" s="21">
        <f>T6176</f>
        <v>0</v>
      </c>
      <c r="U6175" s="21">
        <f>U6176+U6184</f>
        <v>0</v>
      </c>
      <c r="V6175" s="21">
        <f>V6176+V6184</f>
        <v>0</v>
      </c>
      <c r="W6175" s="21">
        <f>W6176+W6184</f>
        <v>0</v>
      </c>
      <c r="Y6175" s="28" t="str">
        <f t="shared" ref="Y6175:Y6191" si="3270">IF(H6175&lt;I6175,"繁殖仔畜应大于等于成活","")</f>
        <v/>
      </c>
      <c r="Z6175" s="28" t="str">
        <f t="shared" ref="Z6175:Z6186" si="3271">IF(N6175&lt;O6175+P6175,"出卖应大于等于出卖肉畜+出卖仔畜","")</f>
        <v/>
      </c>
      <c r="AA6175" s="28" t="str">
        <f t="shared" si="3266"/>
        <v/>
      </c>
      <c r="AB6175" s="28" t="str">
        <f>IF(R6175&lt;T6175,"期末实有头数应大于等于耕役畜","")</f>
        <v/>
      </c>
      <c r="AC6175" s="28" t="str">
        <f t="shared" si="3267"/>
        <v/>
      </c>
    </row>
    <row r="6176" spans="2:29">
      <c r="B6176" s="19"/>
      <c r="C6176" s="30"/>
      <c r="D6176" s="19" t="s">
        <v>35</v>
      </c>
      <c r="E6176" s="20" t="s">
        <v>33</v>
      </c>
      <c r="F6176" s="19">
        <v>3</v>
      </c>
      <c r="G6176" s="21">
        <f t="shared" ref="G6176:R6176" si="3272">G6177+G6180+G6181+G6182+G6183</f>
        <v>0</v>
      </c>
      <c r="H6176" s="21">
        <f t="shared" si="3272"/>
        <v>0</v>
      </c>
      <c r="I6176" s="21">
        <f t="shared" si="3272"/>
        <v>0</v>
      </c>
      <c r="J6176" s="21">
        <f t="shared" si="3272"/>
        <v>0</v>
      </c>
      <c r="K6176" s="21">
        <f t="shared" si="3272"/>
        <v>0</v>
      </c>
      <c r="L6176" s="21">
        <f t="shared" si="3272"/>
        <v>0</v>
      </c>
      <c r="M6176" s="21">
        <f t="shared" si="3272"/>
        <v>0</v>
      </c>
      <c r="N6176" s="21">
        <f t="shared" si="3272"/>
        <v>0</v>
      </c>
      <c r="O6176" s="21">
        <f t="shared" si="3272"/>
        <v>0</v>
      </c>
      <c r="P6176" s="21">
        <f t="shared" si="3272"/>
        <v>0</v>
      </c>
      <c r="Q6176" s="21">
        <f t="shared" si="3272"/>
        <v>0</v>
      </c>
      <c r="R6176" s="21">
        <f t="shared" si="3272"/>
        <v>0</v>
      </c>
      <c r="S6176" s="21">
        <f>S6177+S6180+S6181+S6183</f>
        <v>0</v>
      </c>
      <c r="T6176" s="21">
        <f>T6177+T6180+T6181+T6182+T6183</f>
        <v>0</v>
      </c>
      <c r="U6176" s="21">
        <f>U6177+U6180+U6181+U6183</f>
        <v>0</v>
      </c>
      <c r="V6176" s="21">
        <f>V6177+V6180+V6181+V6183</f>
        <v>0</v>
      </c>
      <c r="W6176" s="21">
        <f>W6177+W6180+W6181+W6183</f>
        <v>0</v>
      </c>
      <c r="Y6176" s="28" t="str">
        <f t="shared" si="3270"/>
        <v/>
      </c>
      <c r="Z6176" s="28" t="str">
        <f t="shared" si="3271"/>
        <v/>
      </c>
      <c r="AA6176" s="28" t="str">
        <f t="shared" si="3266"/>
        <v/>
      </c>
      <c r="AB6176" s="28" t="str">
        <f>IF(R6176&lt;T6176,"期末实有头数应大于等于耕役畜","")</f>
        <v/>
      </c>
      <c r="AC6176" s="28" t="str">
        <f t="shared" si="3267"/>
        <v/>
      </c>
    </row>
    <row r="6177" spans="2:29">
      <c r="B6177" s="19"/>
      <c r="C6177" s="30"/>
      <c r="D6177" s="19" t="s">
        <v>36</v>
      </c>
      <c r="E6177" s="20" t="s">
        <v>33</v>
      </c>
      <c r="F6177" s="19">
        <v>4</v>
      </c>
      <c r="R6177" s="21">
        <f>G6177+I6177+J6177+K6177-L6177-M6177-N6177-Q6177</f>
        <v>0</v>
      </c>
      <c r="Y6177" s="28" t="str">
        <f t="shared" si="3270"/>
        <v/>
      </c>
      <c r="Z6177" s="28" t="str">
        <f t="shared" si="3271"/>
        <v/>
      </c>
      <c r="AA6177" s="28" t="str">
        <f t="shared" si="3266"/>
        <v/>
      </c>
      <c r="AB6177" s="28" t="str">
        <f>IF(R6177&lt;T6177,"期末实有头数应大于等于耕役畜","")</f>
        <v/>
      </c>
      <c r="AC6177" s="28" t="str">
        <f t="shared" si="3267"/>
        <v/>
      </c>
    </row>
    <row r="6178" spans="2:29">
      <c r="B6178" s="19"/>
      <c r="C6178" s="30"/>
      <c r="D6178" s="19" t="s">
        <v>37</v>
      </c>
      <c r="E6178" s="20" t="s">
        <v>33</v>
      </c>
      <c r="F6178" s="19">
        <v>5</v>
      </c>
      <c r="R6178" s="21">
        <f t="shared" ref="R6178:R6183" si="3273">G6178+I6178+J6178+K6178-L6178-M6178-N6178-Q6178</f>
        <v>0</v>
      </c>
      <c r="T6178" s="22" t="s">
        <v>38</v>
      </c>
      <c r="V6178" s="22" t="s">
        <v>38</v>
      </c>
      <c r="W6178" s="22" t="s">
        <v>38</v>
      </c>
      <c r="Y6178" s="28" t="str">
        <f t="shared" si="3270"/>
        <v/>
      </c>
      <c r="Z6178" s="28" t="str">
        <f t="shared" si="3271"/>
        <v/>
      </c>
      <c r="AA6178" s="28" t="str">
        <f t="shared" si="3266"/>
        <v/>
      </c>
      <c r="AB6178" s="28"/>
      <c r="AC6178" s="28"/>
    </row>
    <row r="6179" spans="2:29">
      <c r="B6179" s="19"/>
      <c r="C6179" s="30"/>
      <c r="D6179" s="19" t="s">
        <v>39</v>
      </c>
      <c r="E6179" s="20" t="s">
        <v>33</v>
      </c>
      <c r="F6179" s="19">
        <v>6</v>
      </c>
      <c r="R6179" s="21">
        <f t="shared" si="3273"/>
        <v>0</v>
      </c>
      <c r="T6179" s="22" t="s">
        <v>38</v>
      </c>
      <c r="V6179" s="22" t="s">
        <v>38</v>
      </c>
      <c r="W6179" s="22" t="s">
        <v>38</v>
      </c>
      <c r="Y6179" s="28" t="str">
        <f t="shared" si="3270"/>
        <v/>
      </c>
      <c r="Z6179" s="28" t="str">
        <f t="shared" si="3271"/>
        <v/>
      </c>
      <c r="AA6179" s="28" t="str">
        <f t="shared" si="3266"/>
        <v/>
      </c>
      <c r="AB6179" s="28"/>
      <c r="AC6179" s="28"/>
    </row>
    <row r="6180" spans="2:29">
      <c r="B6180" s="19"/>
      <c r="C6180" s="30"/>
      <c r="D6180" s="19" t="s">
        <v>40</v>
      </c>
      <c r="E6180" s="20" t="s">
        <v>41</v>
      </c>
      <c r="F6180" s="19">
        <v>7</v>
      </c>
      <c r="R6180" s="21">
        <f t="shared" si="3273"/>
        <v>0</v>
      </c>
      <c r="Y6180" s="28" t="str">
        <f t="shared" si="3270"/>
        <v/>
      </c>
      <c r="Z6180" s="28" t="str">
        <f t="shared" si="3271"/>
        <v/>
      </c>
      <c r="AA6180" s="28" t="str">
        <f t="shared" si="3266"/>
        <v/>
      </c>
      <c r="AB6180" s="28" t="str">
        <f>IF(R6180&lt;T6180,"期末实有头数应大于等于耕役畜","")</f>
        <v/>
      </c>
      <c r="AC6180" s="28" t="str">
        <f>IF(R6180&lt;V6180+W6180,"期末实有头数应大于等于良种+改良种","")</f>
        <v/>
      </c>
    </row>
    <row r="6181" spans="2:29">
      <c r="B6181" s="19"/>
      <c r="C6181" s="30"/>
      <c r="D6181" s="19" t="s">
        <v>42</v>
      </c>
      <c r="E6181" s="20" t="s">
        <v>33</v>
      </c>
      <c r="F6181" s="19">
        <v>8</v>
      </c>
      <c r="R6181" s="21">
        <f t="shared" si="3273"/>
        <v>0</v>
      </c>
      <c r="Y6181" s="28" t="str">
        <f t="shared" si="3270"/>
        <v/>
      </c>
      <c r="Z6181" s="28" t="str">
        <f t="shared" si="3271"/>
        <v/>
      </c>
      <c r="AA6181" s="28" t="str">
        <f t="shared" si="3266"/>
        <v/>
      </c>
      <c r="AB6181" s="28" t="str">
        <f>IF(R6181&lt;T6181,"期末实有头数应大于等于耕役畜","")</f>
        <v/>
      </c>
      <c r="AC6181" s="28" t="str">
        <f>IF(R6181&lt;V6181+W6181,"期末实有头数应大于等于良种+改良种","")</f>
        <v/>
      </c>
    </row>
    <row r="6182" spans="2:29">
      <c r="B6182" s="19"/>
      <c r="C6182" s="30"/>
      <c r="D6182" s="19" t="s">
        <v>43</v>
      </c>
      <c r="E6182" s="20" t="s">
        <v>33</v>
      </c>
      <c r="F6182" s="19">
        <v>9</v>
      </c>
      <c r="R6182" s="21">
        <f t="shared" si="3273"/>
        <v>0</v>
      </c>
      <c r="S6182" s="22" t="s">
        <v>38</v>
      </c>
      <c r="U6182" s="22" t="s">
        <v>38</v>
      </c>
      <c r="V6182" s="22" t="s">
        <v>38</v>
      </c>
      <c r="W6182" s="22" t="s">
        <v>38</v>
      </c>
      <c r="Y6182" s="28" t="str">
        <f t="shared" si="3270"/>
        <v/>
      </c>
      <c r="Z6182" s="28" t="str">
        <f t="shared" si="3271"/>
        <v/>
      </c>
      <c r="AA6182" s="28"/>
      <c r="AB6182" s="28" t="str">
        <f>IF(R6182&lt;T6182,"期末实有头数应大于等于耕役畜","")</f>
        <v/>
      </c>
      <c r="AC6182" s="28"/>
    </row>
    <row r="6183" spans="2:29">
      <c r="B6183" s="19"/>
      <c r="C6183" s="30"/>
      <c r="D6183" s="19" t="s">
        <v>44</v>
      </c>
      <c r="E6183" s="20" t="s">
        <v>45</v>
      </c>
      <c r="F6183" s="19">
        <v>10</v>
      </c>
      <c r="R6183" s="21">
        <f t="shared" si="3273"/>
        <v>0</v>
      </c>
      <c r="Y6183" s="28" t="str">
        <f t="shared" si="3270"/>
        <v/>
      </c>
      <c r="Z6183" s="28" t="str">
        <f t="shared" si="3271"/>
        <v/>
      </c>
      <c r="AA6183" s="28" t="str">
        <f>IF(R6183&lt;S6183+U6183,"期末实有头数应大于等于能繁母畜+种公畜","")</f>
        <v/>
      </c>
      <c r="AB6183" s="28" t="str">
        <f>IF(R6183&lt;T6183,"期末实有头数应大于等于耕役畜","")</f>
        <v/>
      </c>
      <c r="AC6183" s="28" t="str">
        <f>IF(R6183&lt;V6183+W6183,"期末实有头数应大于等于良种+改良种","")</f>
        <v/>
      </c>
    </row>
    <row r="6184" spans="2:29">
      <c r="B6184" s="19"/>
      <c r="C6184" s="30"/>
      <c r="D6184" s="19" t="s">
        <v>46</v>
      </c>
      <c r="E6184" s="20" t="s">
        <v>47</v>
      </c>
      <c r="F6184" s="19">
        <v>11</v>
      </c>
      <c r="G6184" s="21">
        <f t="shared" ref="G6184:S6184" si="3274">G6185+G6189</f>
        <v>0</v>
      </c>
      <c r="H6184" s="21">
        <f t="shared" si="3274"/>
        <v>0</v>
      </c>
      <c r="I6184" s="21">
        <f t="shared" si="3274"/>
        <v>0</v>
      </c>
      <c r="J6184" s="21">
        <f t="shared" si="3274"/>
        <v>0</v>
      </c>
      <c r="K6184" s="21">
        <f t="shared" si="3274"/>
        <v>0</v>
      </c>
      <c r="L6184" s="21">
        <f t="shared" si="3274"/>
        <v>0</v>
      </c>
      <c r="M6184" s="21">
        <f t="shared" si="3274"/>
        <v>0</v>
      </c>
      <c r="N6184" s="21">
        <f t="shared" si="3274"/>
        <v>0</v>
      </c>
      <c r="O6184" s="21">
        <f t="shared" si="3274"/>
        <v>0</v>
      </c>
      <c r="P6184" s="21">
        <f t="shared" si="3274"/>
        <v>0</v>
      </c>
      <c r="Q6184" s="21">
        <f t="shared" si="3274"/>
        <v>0</v>
      </c>
      <c r="R6184" s="23">
        <f t="shared" si="3274"/>
        <v>0</v>
      </c>
      <c r="S6184" s="21">
        <f t="shared" si="3274"/>
        <v>0</v>
      </c>
      <c r="T6184" s="22" t="s">
        <v>38</v>
      </c>
      <c r="U6184" s="21">
        <f>U6185+U6189</f>
        <v>0</v>
      </c>
      <c r="V6184" s="21">
        <f>V6185+V6189</f>
        <v>0</v>
      </c>
      <c r="W6184" s="21">
        <f>W6185+W6189</f>
        <v>0</v>
      </c>
      <c r="Y6184" s="28" t="str">
        <f t="shared" si="3270"/>
        <v/>
      </c>
      <c r="Z6184" s="28" t="str">
        <f t="shared" si="3271"/>
        <v/>
      </c>
      <c r="AA6184" s="28" t="str">
        <f>IF(R6184&lt;S6184+U6184,"期末实有头数应大于等于能繁母畜+种公畜","")</f>
        <v/>
      </c>
      <c r="AB6184" s="28"/>
      <c r="AC6184" s="28" t="str">
        <f>IF(R6184&lt;V6184+W6184,"期末实有头数应大于等于良种+改良种","")</f>
        <v/>
      </c>
    </row>
    <row r="6185" spans="2:29">
      <c r="B6185" s="19"/>
      <c r="C6185" s="30"/>
      <c r="D6185" s="19" t="s">
        <v>48</v>
      </c>
      <c r="E6185" s="20" t="s">
        <v>47</v>
      </c>
      <c r="F6185" s="19">
        <v>12</v>
      </c>
      <c r="R6185" s="21">
        <f>G6185+I6185+J6185+K6185-L6185-M6185-N6185-Q6185</f>
        <v>0</v>
      </c>
      <c r="T6185" s="22" t="s">
        <v>38</v>
      </c>
      <c r="Y6185" s="28" t="str">
        <f t="shared" si="3270"/>
        <v/>
      </c>
      <c r="Z6185" s="28" t="str">
        <f t="shared" si="3271"/>
        <v/>
      </c>
      <c r="AA6185" s="28" t="str">
        <f>IF(R6185&lt;S6185+U6185,"期末实有头数应大于等于能繁母畜+种公畜","")</f>
        <v/>
      </c>
      <c r="AB6185" s="28"/>
      <c r="AC6185" s="28" t="str">
        <f>IF(R6185&lt;V6185+W6185,"期末实有头数应大于等于良种+改良种","")</f>
        <v/>
      </c>
    </row>
    <row r="6186" spans="2:29">
      <c r="B6186" s="19"/>
      <c r="C6186" s="30"/>
      <c r="D6186" s="19" t="s">
        <v>49</v>
      </c>
      <c r="E6186" s="20" t="s">
        <v>47</v>
      </c>
      <c r="F6186" s="19">
        <v>13</v>
      </c>
      <c r="R6186" s="21">
        <f>G6186+I6186+J6186+K6186-L6186-M6186-N6186-Q6186</f>
        <v>0</v>
      </c>
      <c r="T6186" s="22" t="s">
        <v>38</v>
      </c>
      <c r="V6186" s="22" t="s">
        <v>38</v>
      </c>
      <c r="W6186" s="22" t="s">
        <v>38</v>
      </c>
      <c r="Y6186" s="28" t="str">
        <f t="shared" si="3270"/>
        <v/>
      </c>
      <c r="Z6186" s="28" t="str">
        <f t="shared" si="3271"/>
        <v/>
      </c>
      <c r="AA6186" s="28" t="str">
        <f>IF(R6186&lt;S6186+U6186,"期末实有头数应大于等于能繁母畜+种公畜","")</f>
        <v/>
      </c>
      <c r="AB6186" s="28"/>
      <c r="AC6186" s="28"/>
    </row>
    <row r="6187" spans="2:29">
      <c r="B6187" s="19"/>
      <c r="C6187" s="30"/>
      <c r="D6187" s="19" t="s">
        <v>50</v>
      </c>
      <c r="E6187" s="20" t="s">
        <v>47</v>
      </c>
      <c r="F6187" s="19">
        <v>14</v>
      </c>
      <c r="H6187" s="22" t="s">
        <v>38</v>
      </c>
      <c r="I6187" s="22" t="s">
        <v>38</v>
      </c>
      <c r="J6187" s="22" t="s">
        <v>38</v>
      </c>
      <c r="K6187" s="22" t="s">
        <v>38</v>
      </c>
      <c r="L6187" s="22" t="s">
        <v>38</v>
      </c>
      <c r="M6187" s="22" t="s">
        <v>38</v>
      </c>
      <c r="N6187" s="22" t="s">
        <v>38</v>
      </c>
      <c r="O6187" s="22" t="s">
        <v>38</v>
      </c>
      <c r="P6187" s="22" t="s">
        <v>38</v>
      </c>
      <c r="Q6187" s="22" t="s">
        <v>38</v>
      </c>
      <c r="R6187" s="24"/>
      <c r="T6187" s="22" t="s">
        <v>38</v>
      </c>
      <c r="U6187" s="22" t="s">
        <v>38</v>
      </c>
      <c r="V6187" s="22" t="s">
        <v>38</v>
      </c>
      <c r="W6187" s="22" t="s">
        <v>38</v>
      </c>
      <c r="Y6187" s="28" t="str">
        <f t="shared" si="3270"/>
        <v/>
      </c>
      <c r="Z6187" s="28"/>
      <c r="AA6187" s="28"/>
      <c r="AB6187" s="28"/>
      <c r="AC6187" s="28"/>
    </row>
    <row r="6188" spans="2:29">
      <c r="B6188" s="19"/>
      <c r="C6188" s="30"/>
      <c r="D6188" s="19" t="s">
        <v>51</v>
      </c>
      <c r="E6188" s="20" t="s">
        <v>47</v>
      </c>
      <c r="F6188" s="19">
        <v>15</v>
      </c>
      <c r="H6188" s="22" t="s">
        <v>38</v>
      </c>
      <c r="I6188" s="22" t="s">
        <v>38</v>
      </c>
      <c r="J6188" s="22" t="s">
        <v>38</v>
      </c>
      <c r="K6188" s="22" t="s">
        <v>38</v>
      </c>
      <c r="L6188" s="22" t="s">
        <v>38</v>
      </c>
      <c r="M6188" s="22" t="s">
        <v>38</v>
      </c>
      <c r="N6188" s="22" t="s">
        <v>38</v>
      </c>
      <c r="O6188" s="22" t="s">
        <v>38</v>
      </c>
      <c r="P6188" s="22" t="s">
        <v>38</v>
      </c>
      <c r="Q6188" s="22" t="s">
        <v>38</v>
      </c>
      <c r="R6188" s="24"/>
      <c r="T6188" s="22" t="s">
        <v>38</v>
      </c>
      <c r="U6188" s="22" t="s">
        <v>38</v>
      </c>
      <c r="V6188" s="22" t="s">
        <v>38</v>
      </c>
      <c r="W6188" s="22" t="s">
        <v>38</v>
      </c>
      <c r="Y6188" s="28" t="str">
        <f t="shared" si="3270"/>
        <v/>
      </c>
      <c r="Z6188" s="28"/>
      <c r="AA6188" s="28"/>
      <c r="AB6188" s="28"/>
      <c r="AC6188" s="28"/>
    </row>
    <row r="6189" spans="2:29">
      <c r="B6189" s="19"/>
      <c r="C6189" s="30"/>
      <c r="D6189" s="19" t="s">
        <v>52</v>
      </c>
      <c r="E6189" s="20" t="s">
        <v>47</v>
      </c>
      <c r="F6189" s="19">
        <v>16</v>
      </c>
      <c r="R6189" s="21">
        <f>G6189+I6189+J6189+K6189-L6189-M6189-N6189-Q6189</f>
        <v>0</v>
      </c>
      <c r="T6189" s="22" t="s">
        <v>38</v>
      </c>
      <c r="Y6189" s="28" t="str">
        <f t="shared" si="3270"/>
        <v/>
      </c>
      <c r="Z6189" s="28" t="str">
        <f>IF(N6189&lt;O6189+P6189,"出卖应大于等于出卖肉畜+出卖仔畜","")</f>
        <v/>
      </c>
      <c r="AA6189" s="28" t="str">
        <f t="shared" ref="AA6189:AA6198" si="3275">IF(R6189&lt;S6189+U6189,"期末实有头数应大于等于能繁母畜+种公畜","")</f>
        <v/>
      </c>
      <c r="AB6189" s="28"/>
      <c r="AC6189" s="28" t="str">
        <f t="shared" ref="AC6189:AC6194" si="3276">IF(R6189&lt;V6189+W6189,"期末实有头数应大于等于良种+改良种","")</f>
        <v/>
      </c>
    </row>
    <row r="6190" spans="2:29">
      <c r="B6190" s="19"/>
      <c r="C6190" s="30"/>
      <c r="D6190" s="19" t="s">
        <v>53</v>
      </c>
      <c r="E6190" s="18" t="s">
        <v>33</v>
      </c>
      <c r="F6190" s="19">
        <v>17</v>
      </c>
      <c r="R6190" s="21">
        <f>G6190+I6190+J6190+K6190-L6190-M6190-N6190-Q6190</f>
        <v>0</v>
      </c>
      <c r="T6190" s="22" t="s">
        <v>38</v>
      </c>
      <c r="Y6190" s="28" t="str">
        <f t="shared" si="3270"/>
        <v/>
      </c>
      <c r="Z6190" s="28" t="str">
        <f>IF(N6190&lt;O6190+P6190,"出卖应大于等于出卖肉畜+出卖仔畜","")</f>
        <v/>
      </c>
      <c r="AA6190" s="28" t="str">
        <f t="shared" si="3275"/>
        <v/>
      </c>
      <c r="AB6190" s="28"/>
      <c r="AC6190" s="28" t="str">
        <f t="shared" si="3276"/>
        <v/>
      </c>
    </row>
    <row r="6191" spans="2:29">
      <c r="B6191" s="18"/>
      <c r="C6191" s="29"/>
      <c r="D6191" s="19" t="s">
        <v>32</v>
      </c>
      <c r="E6191" s="20" t="s">
        <v>33</v>
      </c>
      <c r="F6191" s="19">
        <v>1</v>
      </c>
      <c r="G6191" s="21">
        <f t="shared" ref="G6191:S6191" si="3277">G6192+G6207</f>
        <v>0</v>
      </c>
      <c r="H6191" s="21">
        <f t="shared" si="3277"/>
        <v>0</v>
      </c>
      <c r="I6191" s="21">
        <f t="shared" si="3277"/>
        <v>0</v>
      </c>
      <c r="J6191" s="21">
        <f t="shared" si="3277"/>
        <v>0</v>
      </c>
      <c r="K6191" s="21">
        <f t="shared" si="3277"/>
        <v>0</v>
      </c>
      <c r="L6191" s="21">
        <f t="shared" si="3277"/>
        <v>0</v>
      </c>
      <c r="M6191" s="21">
        <f t="shared" si="3277"/>
        <v>0</v>
      </c>
      <c r="N6191" s="21">
        <f t="shared" si="3277"/>
        <v>0</v>
      </c>
      <c r="O6191" s="21">
        <f t="shared" si="3277"/>
        <v>0</v>
      </c>
      <c r="P6191" s="21">
        <f t="shared" si="3277"/>
        <v>0</v>
      </c>
      <c r="Q6191" s="21">
        <f t="shared" si="3277"/>
        <v>0</v>
      </c>
      <c r="R6191" s="21">
        <f t="shared" si="3277"/>
        <v>0</v>
      </c>
      <c r="S6191" s="21">
        <f t="shared" si="3277"/>
        <v>0</v>
      </c>
      <c r="T6191" s="21">
        <f>T6192</f>
        <v>0</v>
      </c>
      <c r="U6191" s="21">
        <f>U6192+U6207</f>
        <v>0</v>
      </c>
      <c r="V6191" s="21">
        <f>V6192+V6207</f>
        <v>0</v>
      </c>
      <c r="W6191" s="21">
        <f>W6192+W6207</f>
        <v>0</v>
      </c>
      <c r="Y6191" s="28" t="str">
        <f t="shared" si="3270"/>
        <v/>
      </c>
      <c r="Z6191" s="28" t="str">
        <f>IF(N6191&lt;O6191+P6191,"出卖应大于等于出卖肉畜+出卖仔畜","")</f>
        <v/>
      </c>
      <c r="AA6191" s="28" t="str">
        <f t="shared" si="3275"/>
        <v/>
      </c>
      <c r="AB6191" s="28" t="str">
        <f>IF(R6191&lt;T6191,"期末实有头数应大于等于耕役畜","")</f>
        <v/>
      </c>
      <c r="AC6191" s="28" t="str">
        <f t="shared" si="3276"/>
        <v/>
      </c>
    </row>
    <row r="6192" spans="2:29">
      <c r="B6192" s="19"/>
      <c r="C6192" s="30"/>
      <c r="D6192" s="19" t="s">
        <v>34</v>
      </c>
      <c r="E6192" s="20" t="s">
        <v>33</v>
      </c>
      <c r="F6192" s="19">
        <v>2</v>
      </c>
      <c r="G6192" s="21">
        <f t="shared" ref="G6192:S6192" si="3278">G6193+G6201</f>
        <v>0</v>
      </c>
      <c r="H6192" s="21">
        <f t="shared" si="3278"/>
        <v>0</v>
      </c>
      <c r="I6192" s="21">
        <f t="shared" si="3278"/>
        <v>0</v>
      </c>
      <c r="J6192" s="21">
        <f t="shared" si="3278"/>
        <v>0</v>
      </c>
      <c r="K6192" s="21">
        <f t="shared" si="3278"/>
        <v>0</v>
      </c>
      <c r="L6192" s="21">
        <f t="shared" si="3278"/>
        <v>0</v>
      </c>
      <c r="M6192" s="21">
        <f t="shared" si="3278"/>
        <v>0</v>
      </c>
      <c r="N6192" s="21">
        <f t="shared" si="3278"/>
        <v>0</v>
      </c>
      <c r="O6192" s="21">
        <f t="shared" si="3278"/>
        <v>0</v>
      </c>
      <c r="P6192" s="21">
        <f t="shared" si="3278"/>
        <v>0</v>
      </c>
      <c r="Q6192" s="21">
        <f t="shared" si="3278"/>
        <v>0</v>
      </c>
      <c r="R6192" s="21">
        <f t="shared" si="3278"/>
        <v>0</v>
      </c>
      <c r="S6192" s="21">
        <f t="shared" si="3278"/>
        <v>0</v>
      </c>
      <c r="T6192" s="21">
        <f>T6193</f>
        <v>0</v>
      </c>
      <c r="U6192" s="21">
        <f>U6193+U6201</f>
        <v>0</v>
      </c>
      <c r="V6192" s="21">
        <f>V6193+V6201</f>
        <v>0</v>
      </c>
      <c r="W6192" s="21">
        <f>W6193+W6201</f>
        <v>0</v>
      </c>
      <c r="Y6192" s="28" t="str">
        <f t="shared" ref="Y6192:Y6208" si="3279">IF(H6192&lt;I6192,"繁殖仔畜应大于等于成活","")</f>
        <v/>
      </c>
      <c r="Z6192" s="28" t="str">
        <f t="shared" ref="Z6192:Z6203" si="3280">IF(N6192&lt;O6192+P6192,"出卖应大于等于出卖肉畜+出卖仔畜","")</f>
        <v/>
      </c>
      <c r="AA6192" s="28" t="str">
        <f t="shared" si="3275"/>
        <v/>
      </c>
      <c r="AB6192" s="28" t="str">
        <f>IF(R6192&lt;T6192,"期末实有头数应大于等于耕役畜","")</f>
        <v/>
      </c>
      <c r="AC6192" s="28" t="str">
        <f t="shared" si="3276"/>
        <v/>
      </c>
    </row>
    <row r="6193" spans="2:29">
      <c r="B6193" s="19"/>
      <c r="C6193" s="30"/>
      <c r="D6193" s="19" t="s">
        <v>35</v>
      </c>
      <c r="E6193" s="20" t="s">
        <v>33</v>
      </c>
      <c r="F6193" s="19">
        <v>3</v>
      </c>
      <c r="G6193" s="21">
        <f t="shared" ref="G6193:R6193" si="3281">G6194+G6197+G6198+G6199+G6200</f>
        <v>0</v>
      </c>
      <c r="H6193" s="21">
        <f t="shared" si="3281"/>
        <v>0</v>
      </c>
      <c r="I6193" s="21">
        <f t="shared" si="3281"/>
        <v>0</v>
      </c>
      <c r="J6193" s="21">
        <f t="shared" si="3281"/>
        <v>0</v>
      </c>
      <c r="K6193" s="21">
        <f t="shared" si="3281"/>
        <v>0</v>
      </c>
      <c r="L6193" s="21">
        <f t="shared" si="3281"/>
        <v>0</v>
      </c>
      <c r="M6193" s="21">
        <f t="shared" si="3281"/>
        <v>0</v>
      </c>
      <c r="N6193" s="21">
        <f t="shared" si="3281"/>
        <v>0</v>
      </c>
      <c r="O6193" s="21">
        <f t="shared" si="3281"/>
        <v>0</v>
      </c>
      <c r="P6193" s="21">
        <f t="shared" si="3281"/>
        <v>0</v>
      </c>
      <c r="Q6193" s="21">
        <f t="shared" si="3281"/>
        <v>0</v>
      </c>
      <c r="R6193" s="21">
        <f t="shared" si="3281"/>
        <v>0</v>
      </c>
      <c r="S6193" s="21">
        <f>S6194+S6197+S6198+S6200</f>
        <v>0</v>
      </c>
      <c r="T6193" s="21">
        <f>T6194+T6197+T6198+T6199+T6200</f>
        <v>0</v>
      </c>
      <c r="U6193" s="21">
        <f>U6194+U6197+U6198+U6200</f>
        <v>0</v>
      </c>
      <c r="V6193" s="21">
        <f>V6194+V6197+V6198+V6200</f>
        <v>0</v>
      </c>
      <c r="W6193" s="21">
        <f>W6194+W6197+W6198+W6200</f>
        <v>0</v>
      </c>
      <c r="Y6193" s="28" t="str">
        <f t="shared" si="3279"/>
        <v/>
      </c>
      <c r="Z6193" s="28" t="str">
        <f t="shared" si="3280"/>
        <v/>
      </c>
      <c r="AA6193" s="28" t="str">
        <f t="shared" si="3275"/>
        <v/>
      </c>
      <c r="AB6193" s="28" t="str">
        <f>IF(R6193&lt;T6193,"期末实有头数应大于等于耕役畜","")</f>
        <v/>
      </c>
      <c r="AC6193" s="28" t="str">
        <f t="shared" si="3276"/>
        <v/>
      </c>
    </row>
    <row r="6194" spans="2:29">
      <c r="B6194" s="19"/>
      <c r="C6194" s="30"/>
      <c r="D6194" s="19" t="s">
        <v>36</v>
      </c>
      <c r="E6194" s="20" t="s">
        <v>33</v>
      </c>
      <c r="F6194" s="19">
        <v>4</v>
      </c>
      <c r="R6194" s="21">
        <f>G6194+I6194+J6194+K6194-L6194-M6194-N6194-Q6194</f>
        <v>0</v>
      </c>
      <c r="Y6194" s="28" t="str">
        <f t="shared" si="3279"/>
        <v/>
      </c>
      <c r="Z6194" s="28" t="str">
        <f t="shared" si="3280"/>
        <v/>
      </c>
      <c r="AA6194" s="28" t="str">
        <f t="shared" si="3275"/>
        <v/>
      </c>
      <c r="AB6194" s="28" t="str">
        <f>IF(R6194&lt;T6194,"期末实有头数应大于等于耕役畜","")</f>
        <v/>
      </c>
      <c r="AC6194" s="28" t="str">
        <f t="shared" si="3276"/>
        <v/>
      </c>
    </row>
    <row r="6195" spans="2:29">
      <c r="B6195" s="19"/>
      <c r="C6195" s="30"/>
      <c r="D6195" s="19" t="s">
        <v>37</v>
      </c>
      <c r="E6195" s="20" t="s">
        <v>33</v>
      </c>
      <c r="F6195" s="19">
        <v>5</v>
      </c>
      <c r="R6195" s="21">
        <f t="shared" ref="R6195:R6200" si="3282">G6195+I6195+J6195+K6195-L6195-M6195-N6195-Q6195</f>
        <v>0</v>
      </c>
      <c r="T6195" s="22" t="s">
        <v>38</v>
      </c>
      <c r="V6195" s="22" t="s">
        <v>38</v>
      </c>
      <c r="W6195" s="22" t="s">
        <v>38</v>
      </c>
      <c r="Y6195" s="28" t="str">
        <f t="shared" si="3279"/>
        <v/>
      </c>
      <c r="Z6195" s="28" t="str">
        <f t="shared" si="3280"/>
        <v/>
      </c>
      <c r="AA6195" s="28" t="str">
        <f t="shared" si="3275"/>
        <v/>
      </c>
      <c r="AB6195" s="28"/>
      <c r="AC6195" s="28"/>
    </row>
    <row r="6196" spans="2:29">
      <c r="B6196" s="19"/>
      <c r="C6196" s="30"/>
      <c r="D6196" s="19" t="s">
        <v>39</v>
      </c>
      <c r="E6196" s="20" t="s">
        <v>33</v>
      </c>
      <c r="F6196" s="19">
        <v>6</v>
      </c>
      <c r="R6196" s="21">
        <f t="shared" si="3282"/>
        <v>0</v>
      </c>
      <c r="T6196" s="22" t="s">
        <v>38</v>
      </c>
      <c r="V6196" s="22" t="s">
        <v>38</v>
      </c>
      <c r="W6196" s="22" t="s">
        <v>38</v>
      </c>
      <c r="Y6196" s="28" t="str">
        <f t="shared" si="3279"/>
        <v/>
      </c>
      <c r="Z6196" s="28" t="str">
        <f t="shared" si="3280"/>
        <v/>
      </c>
      <c r="AA6196" s="28" t="str">
        <f t="shared" si="3275"/>
        <v/>
      </c>
      <c r="AB6196" s="28"/>
      <c r="AC6196" s="28"/>
    </row>
    <row r="6197" spans="2:29">
      <c r="B6197" s="19"/>
      <c r="C6197" s="30"/>
      <c r="D6197" s="19" t="s">
        <v>40</v>
      </c>
      <c r="E6197" s="20" t="s">
        <v>41</v>
      </c>
      <c r="F6197" s="19">
        <v>7</v>
      </c>
      <c r="R6197" s="21">
        <f t="shared" si="3282"/>
        <v>0</v>
      </c>
      <c r="Y6197" s="28" t="str">
        <f t="shared" si="3279"/>
        <v/>
      </c>
      <c r="Z6197" s="28" t="str">
        <f t="shared" si="3280"/>
        <v/>
      </c>
      <c r="AA6197" s="28" t="str">
        <f t="shared" si="3275"/>
        <v/>
      </c>
      <c r="AB6197" s="28" t="str">
        <f>IF(R6197&lt;T6197,"期末实有头数应大于等于耕役畜","")</f>
        <v/>
      </c>
      <c r="AC6197" s="28" t="str">
        <f>IF(R6197&lt;V6197+W6197,"期末实有头数应大于等于良种+改良种","")</f>
        <v/>
      </c>
    </row>
    <row r="6198" spans="2:29">
      <c r="B6198" s="19"/>
      <c r="C6198" s="30"/>
      <c r="D6198" s="19" t="s">
        <v>42</v>
      </c>
      <c r="E6198" s="20" t="s">
        <v>33</v>
      </c>
      <c r="F6198" s="19">
        <v>8</v>
      </c>
      <c r="R6198" s="21">
        <f t="shared" si="3282"/>
        <v>0</v>
      </c>
      <c r="Y6198" s="28" t="str">
        <f t="shared" si="3279"/>
        <v/>
      </c>
      <c r="Z6198" s="28" t="str">
        <f t="shared" si="3280"/>
        <v/>
      </c>
      <c r="AA6198" s="28" t="str">
        <f t="shared" si="3275"/>
        <v/>
      </c>
      <c r="AB6198" s="28" t="str">
        <f>IF(R6198&lt;T6198,"期末实有头数应大于等于耕役畜","")</f>
        <v/>
      </c>
      <c r="AC6198" s="28" t="str">
        <f>IF(R6198&lt;V6198+W6198,"期末实有头数应大于等于良种+改良种","")</f>
        <v/>
      </c>
    </row>
    <row r="6199" spans="2:29">
      <c r="B6199" s="19"/>
      <c r="C6199" s="30"/>
      <c r="D6199" s="19" t="s">
        <v>43</v>
      </c>
      <c r="E6199" s="20" t="s">
        <v>33</v>
      </c>
      <c r="F6199" s="19">
        <v>9</v>
      </c>
      <c r="R6199" s="21">
        <f t="shared" si="3282"/>
        <v>0</v>
      </c>
      <c r="S6199" s="22" t="s">
        <v>38</v>
      </c>
      <c r="U6199" s="22" t="s">
        <v>38</v>
      </c>
      <c r="V6199" s="22" t="s">
        <v>38</v>
      </c>
      <c r="W6199" s="22" t="s">
        <v>38</v>
      </c>
      <c r="Y6199" s="28" t="str">
        <f t="shared" si="3279"/>
        <v/>
      </c>
      <c r="Z6199" s="28" t="str">
        <f t="shared" si="3280"/>
        <v/>
      </c>
      <c r="AA6199" s="28"/>
      <c r="AB6199" s="28" t="str">
        <f>IF(R6199&lt;T6199,"期末实有头数应大于等于耕役畜","")</f>
        <v/>
      </c>
      <c r="AC6199" s="28"/>
    </row>
    <row r="6200" spans="2:29">
      <c r="B6200" s="19"/>
      <c r="C6200" s="30"/>
      <c r="D6200" s="19" t="s">
        <v>44</v>
      </c>
      <c r="E6200" s="20" t="s">
        <v>45</v>
      </c>
      <c r="F6200" s="19">
        <v>10</v>
      </c>
      <c r="R6200" s="21">
        <f t="shared" si="3282"/>
        <v>0</v>
      </c>
      <c r="Y6200" s="28" t="str">
        <f t="shared" si="3279"/>
        <v/>
      </c>
      <c r="Z6200" s="28" t="str">
        <f t="shared" si="3280"/>
        <v/>
      </c>
      <c r="AA6200" s="28" t="str">
        <f>IF(R6200&lt;S6200+U6200,"期末实有头数应大于等于能繁母畜+种公畜","")</f>
        <v/>
      </c>
      <c r="AB6200" s="28" t="str">
        <f>IF(R6200&lt;T6200,"期末实有头数应大于等于耕役畜","")</f>
        <v/>
      </c>
      <c r="AC6200" s="28" t="str">
        <f>IF(R6200&lt;V6200+W6200,"期末实有头数应大于等于良种+改良种","")</f>
        <v/>
      </c>
    </row>
    <row r="6201" spans="2:29">
      <c r="B6201" s="19"/>
      <c r="C6201" s="30"/>
      <c r="D6201" s="19" t="s">
        <v>46</v>
      </c>
      <c r="E6201" s="20" t="s">
        <v>47</v>
      </c>
      <c r="F6201" s="19">
        <v>11</v>
      </c>
      <c r="G6201" s="21">
        <f t="shared" ref="G6201:S6201" si="3283">G6202+G6206</f>
        <v>0</v>
      </c>
      <c r="H6201" s="21">
        <f t="shared" si="3283"/>
        <v>0</v>
      </c>
      <c r="I6201" s="21">
        <f t="shared" si="3283"/>
        <v>0</v>
      </c>
      <c r="J6201" s="21">
        <f t="shared" si="3283"/>
        <v>0</v>
      </c>
      <c r="K6201" s="21">
        <f t="shared" si="3283"/>
        <v>0</v>
      </c>
      <c r="L6201" s="21">
        <f t="shared" si="3283"/>
        <v>0</v>
      </c>
      <c r="M6201" s="21">
        <f t="shared" si="3283"/>
        <v>0</v>
      </c>
      <c r="N6201" s="21">
        <f t="shared" si="3283"/>
        <v>0</v>
      </c>
      <c r="O6201" s="21">
        <f t="shared" si="3283"/>
        <v>0</v>
      </c>
      <c r="P6201" s="21">
        <f t="shared" si="3283"/>
        <v>0</v>
      </c>
      <c r="Q6201" s="21">
        <f t="shared" si="3283"/>
        <v>0</v>
      </c>
      <c r="R6201" s="23">
        <f t="shared" si="3283"/>
        <v>0</v>
      </c>
      <c r="S6201" s="21">
        <f t="shared" si="3283"/>
        <v>0</v>
      </c>
      <c r="T6201" s="22" t="s">
        <v>38</v>
      </c>
      <c r="U6201" s="21">
        <f>U6202+U6206</f>
        <v>0</v>
      </c>
      <c r="V6201" s="21">
        <f>V6202+V6206</f>
        <v>0</v>
      </c>
      <c r="W6201" s="21">
        <f>W6202+W6206</f>
        <v>0</v>
      </c>
      <c r="Y6201" s="28" t="str">
        <f t="shared" si="3279"/>
        <v/>
      </c>
      <c r="Z6201" s="28" t="str">
        <f t="shared" si="3280"/>
        <v/>
      </c>
      <c r="AA6201" s="28" t="str">
        <f>IF(R6201&lt;S6201+U6201,"期末实有头数应大于等于能繁母畜+种公畜","")</f>
        <v/>
      </c>
      <c r="AB6201" s="28"/>
      <c r="AC6201" s="28" t="str">
        <f>IF(R6201&lt;V6201+W6201,"期末实有头数应大于等于良种+改良种","")</f>
        <v/>
      </c>
    </row>
    <row r="6202" spans="2:29">
      <c r="B6202" s="19"/>
      <c r="C6202" s="30"/>
      <c r="D6202" s="19" t="s">
        <v>48</v>
      </c>
      <c r="E6202" s="20" t="s">
        <v>47</v>
      </c>
      <c r="F6202" s="19">
        <v>12</v>
      </c>
      <c r="R6202" s="21">
        <f>G6202+I6202+J6202+K6202-L6202-M6202-N6202-Q6202</f>
        <v>0</v>
      </c>
      <c r="T6202" s="22" t="s">
        <v>38</v>
      </c>
      <c r="Y6202" s="28" t="str">
        <f t="shared" si="3279"/>
        <v/>
      </c>
      <c r="Z6202" s="28" t="str">
        <f t="shared" si="3280"/>
        <v/>
      </c>
      <c r="AA6202" s="28" t="str">
        <f>IF(R6202&lt;S6202+U6202,"期末实有头数应大于等于能繁母畜+种公畜","")</f>
        <v/>
      </c>
      <c r="AB6202" s="28"/>
      <c r="AC6202" s="28" t="str">
        <f>IF(R6202&lt;V6202+W6202,"期末实有头数应大于等于良种+改良种","")</f>
        <v/>
      </c>
    </row>
    <row r="6203" spans="2:29">
      <c r="B6203" s="19"/>
      <c r="C6203" s="30"/>
      <c r="D6203" s="19" t="s">
        <v>49</v>
      </c>
      <c r="E6203" s="20" t="s">
        <v>47</v>
      </c>
      <c r="F6203" s="19">
        <v>13</v>
      </c>
      <c r="R6203" s="21">
        <f>G6203+I6203+J6203+K6203-L6203-M6203-N6203-Q6203</f>
        <v>0</v>
      </c>
      <c r="T6203" s="22" t="s">
        <v>38</v>
      </c>
      <c r="V6203" s="22" t="s">
        <v>38</v>
      </c>
      <c r="W6203" s="22" t="s">
        <v>38</v>
      </c>
      <c r="Y6203" s="28" t="str">
        <f t="shared" si="3279"/>
        <v/>
      </c>
      <c r="Z6203" s="28" t="str">
        <f t="shared" si="3280"/>
        <v/>
      </c>
      <c r="AA6203" s="28" t="str">
        <f>IF(R6203&lt;S6203+U6203,"期末实有头数应大于等于能繁母畜+种公畜","")</f>
        <v/>
      </c>
      <c r="AB6203" s="28"/>
      <c r="AC6203" s="28"/>
    </row>
    <row r="6204" spans="2:29">
      <c r="B6204" s="19"/>
      <c r="C6204" s="30"/>
      <c r="D6204" s="19" t="s">
        <v>50</v>
      </c>
      <c r="E6204" s="20" t="s">
        <v>47</v>
      </c>
      <c r="F6204" s="19">
        <v>14</v>
      </c>
      <c r="H6204" s="22" t="s">
        <v>38</v>
      </c>
      <c r="I6204" s="22" t="s">
        <v>38</v>
      </c>
      <c r="J6204" s="22" t="s">
        <v>38</v>
      </c>
      <c r="K6204" s="22" t="s">
        <v>38</v>
      </c>
      <c r="L6204" s="22" t="s">
        <v>38</v>
      </c>
      <c r="M6204" s="22" t="s">
        <v>38</v>
      </c>
      <c r="N6204" s="22" t="s">
        <v>38</v>
      </c>
      <c r="O6204" s="22" t="s">
        <v>38</v>
      </c>
      <c r="P6204" s="22" t="s">
        <v>38</v>
      </c>
      <c r="Q6204" s="22" t="s">
        <v>38</v>
      </c>
      <c r="R6204" s="24"/>
      <c r="T6204" s="22" t="s">
        <v>38</v>
      </c>
      <c r="U6204" s="22" t="s">
        <v>38</v>
      </c>
      <c r="V6204" s="22" t="s">
        <v>38</v>
      </c>
      <c r="W6204" s="22" t="s">
        <v>38</v>
      </c>
      <c r="Y6204" s="28" t="str">
        <f t="shared" si="3279"/>
        <v/>
      </c>
      <c r="Z6204" s="28"/>
      <c r="AA6204" s="28"/>
      <c r="AB6204" s="28"/>
      <c r="AC6204" s="28"/>
    </row>
    <row r="6205" spans="2:29">
      <c r="B6205" s="19"/>
      <c r="C6205" s="30"/>
      <c r="D6205" s="19" t="s">
        <v>51</v>
      </c>
      <c r="E6205" s="20" t="s">
        <v>47</v>
      </c>
      <c r="F6205" s="19">
        <v>15</v>
      </c>
      <c r="H6205" s="22" t="s">
        <v>38</v>
      </c>
      <c r="I6205" s="22" t="s">
        <v>38</v>
      </c>
      <c r="J6205" s="22" t="s">
        <v>38</v>
      </c>
      <c r="K6205" s="22" t="s">
        <v>38</v>
      </c>
      <c r="L6205" s="22" t="s">
        <v>38</v>
      </c>
      <c r="M6205" s="22" t="s">
        <v>38</v>
      </c>
      <c r="N6205" s="22" t="s">
        <v>38</v>
      </c>
      <c r="O6205" s="22" t="s">
        <v>38</v>
      </c>
      <c r="P6205" s="22" t="s">
        <v>38</v>
      </c>
      <c r="Q6205" s="22" t="s">
        <v>38</v>
      </c>
      <c r="R6205" s="24"/>
      <c r="T6205" s="22" t="s">
        <v>38</v>
      </c>
      <c r="U6205" s="22" t="s">
        <v>38</v>
      </c>
      <c r="V6205" s="22" t="s">
        <v>38</v>
      </c>
      <c r="W6205" s="22" t="s">
        <v>38</v>
      </c>
      <c r="Y6205" s="28" t="str">
        <f t="shared" si="3279"/>
        <v/>
      </c>
      <c r="Z6205" s="28"/>
      <c r="AA6205" s="28"/>
      <c r="AB6205" s="28"/>
      <c r="AC6205" s="28"/>
    </row>
    <row r="6206" spans="2:29">
      <c r="B6206" s="19"/>
      <c r="C6206" s="30"/>
      <c r="D6206" s="19" t="s">
        <v>52</v>
      </c>
      <c r="E6206" s="20" t="s">
        <v>47</v>
      </c>
      <c r="F6206" s="19">
        <v>16</v>
      </c>
      <c r="R6206" s="21">
        <f>G6206+I6206+J6206+K6206-L6206-M6206-N6206-Q6206</f>
        <v>0</v>
      </c>
      <c r="T6206" s="22" t="s">
        <v>38</v>
      </c>
      <c r="Y6206" s="28" t="str">
        <f t="shared" si="3279"/>
        <v/>
      </c>
      <c r="Z6206" s="28" t="str">
        <f>IF(N6206&lt;O6206+P6206,"出卖应大于等于出卖肉畜+出卖仔畜","")</f>
        <v/>
      </c>
      <c r="AA6206" s="28" t="str">
        <f t="shared" ref="AA6206:AA6215" si="3284">IF(R6206&lt;S6206+U6206,"期末实有头数应大于等于能繁母畜+种公畜","")</f>
        <v/>
      </c>
      <c r="AB6206" s="28"/>
      <c r="AC6206" s="28" t="str">
        <f t="shared" ref="AC6206:AC6211" si="3285">IF(R6206&lt;V6206+W6206,"期末实有头数应大于等于良种+改良种","")</f>
        <v/>
      </c>
    </row>
    <row r="6207" spans="2:29">
      <c r="B6207" s="19"/>
      <c r="C6207" s="30"/>
      <c r="D6207" s="19" t="s">
        <v>53</v>
      </c>
      <c r="E6207" s="18" t="s">
        <v>33</v>
      </c>
      <c r="F6207" s="19">
        <v>17</v>
      </c>
      <c r="R6207" s="21">
        <f>G6207+I6207+J6207+K6207-L6207-M6207-N6207-Q6207</f>
        <v>0</v>
      </c>
      <c r="T6207" s="22" t="s">
        <v>38</v>
      </c>
      <c r="Y6207" s="28" t="str">
        <f t="shared" si="3279"/>
        <v/>
      </c>
      <c r="Z6207" s="28" t="str">
        <f>IF(N6207&lt;O6207+P6207,"出卖应大于等于出卖肉畜+出卖仔畜","")</f>
        <v/>
      </c>
      <c r="AA6207" s="28" t="str">
        <f t="shared" si="3284"/>
        <v/>
      </c>
      <c r="AB6207" s="28"/>
      <c r="AC6207" s="28" t="str">
        <f t="shared" si="3285"/>
        <v/>
      </c>
    </row>
    <row r="6208" spans="2:29">
      <c r="B6208" s="18"/>
      <c r="C6208" s="29"/>
      <c r="D6208" s="19" t="s">
        <v>32</v>
      </c>
      <c r="E6208" s="20" t="s">
        <v>33</v>
      </c>
      <c r="F6208" s="19">
        <v>1</v>
      </c>
      <c r="G6208" s="21">
        <f t="shared" ref="G6208:S6208" si="3286">G6209+G6224</f>
        <v>0</v>
      </c>
      <c r="H6208" s="21">
        <f t="shared" si="3286"/>
        <v>0</v>
      </c>
      <c r="I6208" s="21">
        <f t="shared" si="3286"/>
        <v>0</v>
      </c>
      <c r="J6208" s="21">
        <f t="shared" si="3286"/>
        <v>0</v>
      </c>
      <c r="K6208" s="21">
        <f t="shared" si="3286"/>
        <v>0</v>
      </c>
      <c r="L6208" s="21">
        <f t="shared" si="3286"/>
        <v>0</v>
      </c>
      <c r="M6208" s="21">
        <f t="shared" si="3286"/>
        <v>0</v>
      </c>
      <c r="N6208" s="21">
        <f t="shared" si="3286"/>
        <v>0</v>
      </c>
      <c r="O6208" s="21">
        <f t="shared" si="3286"/>
        <v>0</v>
      </c>
      <c r="P6208" s="21">
        <f t="shared" si="3286"/>
        <v>0</v>
      </c>
      <c r="Q6208" s="21">
        <f t="shared" si="3286"/>
        <v>0</v>
      </c>
      <c r="R6208" s="21">
        <f t="shared" si="3286"/>
        <v>0</v>
      </c>
      <c r="S6208" s="21">
        <f t="shared" si="3286"/>
        <v>0</v>
      </c>
      <c r="T6208" s="21">
        <f>T6209</f>
        <v>0</v>
      </c>
      <c r="U6208" s="21">
        <f>U6209+U6224</f>
        <v>0</v>
      </c>
      <c r="V6208" s="21">
        <f>V6209+V6224</f>
        <v>0</v>
      </c>
      <c r="W6208" s="21">
        <f>W6209+W6224</f>
        <v>0</v>
      </c>
      <c r="Y6208" s="28" t="str">
        <f t="shared" si="3279"/>
        <v/>
      </c>
      <c r="Z6208" s="28" t="str">
        <f>IF(N6208&lt;O6208+P6208,"出卖应大于等于出卖肉畜+出卖仔畜","")</f>
        <v/>
      </c>
      <c r="AA6208" s="28" t="str">
        <f t="shared" si="3284"/>
        <v/>
      </c>
      <c r="AB6208" s="28" t="str">
        <f>IF(R6208&lt;T6208,"期末实有头数应大于等于耕役畜","")</f>
        <v/>
      </c>
      <c r="AC6208" s="28" t="str">
        <f t="shared" si="3285"/>
        <v/>
      </c>
    </row>
    <row r="6209" spans="2:29">
      <c r="B6209" s="19"/>
      <c r="C6209" s="30"/>
      <c r="D6209" s="19" t="s">
        <v>34</v>
      </c>
      <c r="E6209" s="20" t="s">
        <v>33</v>
      </c>
      <c r="F6209" s="19">
        <v>2</v>
      </c>
      <c r="G6209" s="21">
        <f t="shared" ref="G6209:S6209" si="3287">G6210+G6218</f>
        <v>0</v>
      </c>
      <c r="H6209" s="21">
        <f t="shared" si="3287"/>
        <v>0</v>
      </c>
      <c r="I6209" s="21">
        <f t="shared" si="3287"/>
        <v>0</v>
      </c>
      <c r="J6209" s="21">
        <f t="shared" si="3287"/>
        <v>0</v>
      </c>
      <c r="K6209" s="21">
        <f t="shared" si="3287"/>
        <v>0</v>
      </c>
      <c r="L6209" s="21">
        <f t="shared" si="3287"/>
        <v>0</v>
      </c>
      <c r="M6209" s="21">
        <f t="shared" si="3287"/>
        <v>0</v>
      </c>
      <c r="N6209" s="21">
        <f t="shared" si="3287"/>
        <v>0</v>
      </c>
      <c r="O6209" s="21">
        <f t="shared" si="3287"/>
        <v>0</v>
      </c>
      <c r="P6209" s="21">
        <f t="shared" si="3287"/>
        <v>0</v>
      </c>
      <c r="Q6209" s="21">
        <f t="shared" si="3287"/>
        <v>0</v>
      </c>
      <c r="R6209" s="21">
        <f t="shared" si="3287"/>
        <v>0</v>
      </c>
      <c r="S6209" s="21">
        <f t="shared" si="3287"/>
        <v>0</v>
      </c>
      <c r="T6209" s="21">
        <f>T6210</f>
        <v>0</v>
      </c>
      <c r="U6209" s="21">
        <f>U6210+U6218</f>
        <v>0</v>
      </c>
      <c r="V6209" s="21">
        <f>V6210+V6218</f>
        <v>0</v>
      </c>
      <c r="W6209" s="21">
        <f>W6210+W6218</f>
        <v>0</v>
      </c>
      <c r="Y6209" s="28" t="str">
        <f t="shared" ref="Y6209:Y6225" si="3288">IF(H6209&lt;I6209,"繁殖仔畜应大于等于成活","")</f>
        <v/>
      </c>
      <c r="Z6209" s="28" t="str">
        <f t="shared" ref="Z6209:Z6220" si="3289">IF(N6209&lt;O6209+P6209,"出卖应大于等于出卖肉畜+出卖仔畜","")</f>
        <v/>
      </c>
      <c r="AA6209" s="28" t="str">
        <f t="shared" si="3284"/>
        <v/>
      </c>
      <c r="AB6209" s="28" t="str">
        <f>IF(R6209&lt;T6209,"期末实有头数应大于等于耕役畜","")</f>
        <v/>
      </c>
      <c r="AC6209" s="28" t="str">
        <f t="shared" si="3285"/>
        <v/>
      </c>
    </row>
    <row r="6210" spans="2:29">
      <c r="B6210" s="19"/>
      <c r="C6210" s="30"/>
      <c r="D6210" s="19" t="s">
        <v>35</v>
      </c>
      <c r="E6210" s="20" t="s">
        <v>33</v>
      </c>
      <c r="F6210" s="19">
        <v>3</v>
      </c>
      <c r="G6210" s="21">
        <f t="shared" ref="G6210:R6210" si="3290">G6211+G6214+G6215+G6216+G6217</f>
        <v>0</v>
      </c>
      <c r="H6210" s="21">
        <f t="shared" si="3290"/>
        <v>0</v>
      </c>
      <c r="I6210" s="21">
        <f t="shared" si="3290"/>
        <v>0</v>
      </c>
      <c r="J6210" s="21">
        <f t="shared" si="3290"/>
        <v>0</v>
      </c>
      <c r="K6210" s="21">
        <f t="shared" si="3290"/>
        <v>0</v>
      </c>
      <c r="L6210" s="21">
        <f t="shared" si="3290"/>
        <v>0</v>
      </c>
      <c r="M6210" s="21">
        <f t="shared" si="3290"/>
        <v>0</v>
      </c>
      <c r="N6210" s="21">
        <f t="shared" si="3290"/>
        <v>0</v>
      </c>
      <c r="O6210" s="21">
        <f t="shared" si="3290"/>
        <v>0</v>
      </c>
      <c r="P6210" s="21">
        <f t="shared" si="3290"/>
        <v>0</v>
      </c>
      <c r="Q6210" s="21">
        <f t="shared" si="3290"/>
        <v>0</v>
      </c>
      <c r="R6210" s="21">
        <f t="shared" si="3290"/>
        <v>0</v>
      </c>
      <c r="S6210" s="21">
        <f>S6211+S6214+S6215+S6217</f>
        <v>0</v>
      </c>
      <c r="T6210" s="21">
        <f>T6211+T6214+T6215+T6216+T6217</f>
        <v>0</v>
      </c>
      <c r="U6210" s="21">
        <f>U6211+U6214+U6215+U6217</f>
        <v>0</v>
      </c>
      <c r="V6210" s="21">
        <f>V6211+V6214+V6215+V6217</f>
        <v>0</v>
      </c>
      <c r="W6210" s="21">
        <f>W6211+W6214+W6215+W6217</f>
        <v>0</v>
      </c>
      <c r="Y6210" s="28" t="str">
        <f t="shared" si="3288"/>
        <v/>
      </c>
      <c r="Z6210" s="28" t="str">
        <f t="shared" si="3289"/>
        <v/>
      </c>
      <c r="AA6210" s="28" t="str">
        <f t="shared" si="3284"/>
        <v/>
      </c>
      <c r="AB6210" s="28" t="str">
        <f>IF(R6210&lt;T6210,"期末实有头数应大于等于耕役畜","")</f>
        <v/>
      </c>
      <c r="AC6210" s="28" t="str">
        <f t="shared" si="3285"/>
        <v/>
      </c>
    </row>
    <row r="6211" spans="2:29">
      <c r="B6211" s="19"/>
      <c r="C6211" s="30"/>
      <c r="D6211" s="19" t="s">
        <v>36</v>
      </c>
      <c r="E6211" s="20" t="s">
        <v>33</v>
      </c>
      <c r="F6211" s="19">
        <v>4</v>
      </c>
      <c r="R6211" s="21">
        <f>G6211+I6211+J6211+K6211-L6211-M6211-N6211-Q6211</f>
        <v>0</v>
      </c>
      <c r="Y6211" s="28" t="str">
        <f t="shared" si="3288"/>
        <v/>
      </c>
      <c r="Z6211" s="28" t="str">
        <f t="shared" si="3289"/>
        <v/>
      </c>
      <c r="AA6211" s="28" t="str">
        <f t="shared" si="3284"/>
        <v/>
      </c>
      <c r="AB6211" s="28" t="str">
        <f>IF(R6211&lt;T6211,"期末实有头数应大于等于耕役畜","")</f>
        <v/>
      </c>
      <c r="AC6211" s="28" t="str">
        <f t="shared" si="3285"/>
        <v/>
      </c>
    </row>
    <row r="6212" spans="2:29">
      <c r="B6212" s="19"/>
      <c r="C6212" s="30"/>
      <c r="D6212" s="19" t="s">
        <v>37</v>
      </c>
      <c r="E6212" s="20" t="s">
        <v>33</v>
      </c>
      <c r="F6212" s="19">
        <v>5</v>
      </c>
      <c r="R6212" s="21">
        <f t="shared" ref="R6212:R6217" si="3291">G6212+I6212+J6212+K6212-L6212-M6212-N6212-Q6212</f>
        <v>0</v>
      </c>
      <c r="T6212" s="22" t="s">
        <v>38</v>
      </c>
      <c r="V6212" s="22" t="s">
        <v>38</v>
      </c>
      <c r="W6212" s="22" t="s">
        <v>38</v>
      </c>
      <c r="Y6212" s="28" t="str">
        <f t="shared" si="3288"/>
        <v/>
      </c>
      <c r="Z6212" s="28" t="str">
        <f t="shared" si="3289"/>
        <v/>
      </c>
      <c r="AA6212" s="28" t="str">
        <f t="shared" si="3284"/>
        <v/>
      </c>
      <c r="AB6212" s="28"/>
      <c r="AC6212" s="28"/>
    </row>
    <row r="6213" spans="2:29">
      <c r="B6213" s="19"/>
      <c r="C6213" s="30"/>
      <c r="D6213" s="19" t="s">
        <v>39</v>
      </c>
      <c r="E6213" s="20" t="s">
        <v>33</v>
      </c>
      <c r="F6213" s="19">
        <v>6</v>
      </c>
      <c r="R6213" s="21">
        <f t="shared" si="3291"/>
        <v>0</v>
      </c>
      <c r="T6213" s="22" t="s">
        <v>38</v>
      </c>
      <c r="V6213" s="22" t="s">
        <v>38</v>
      </c>
      <c r="W6213" s="22" t="s">
        <v>38</v>
      </c>
      <c r="Y6213" s="28" t="str">
        <f t="shared" si="3288"/>
        <v/>
      </c>
      <c r="Z6213" s="28" t="str">
        <f t="shared" si="3289"/>
        <v/>
      </c>
      <c r="AA6213" s="28" t="str">
        <f t="shared" si="3284"/>
        <v/>
      </c>
      <c r="AB6213" s="28"/>
      <c r="AC6213" s="28"/>
    </row>
    <row r="6214" spans="2:29">
      <c r="B6214" s="19"/>
      <c r="C6214" s="30"/>
      <c r="D6214" s="19" t="s">
        <v>40</v>
      </c>
      <c r="E6214" s="20" t="s">
        <v>41</v>
      </c>
      <c r="F6214" s="19">
        <v>7</v>
      </c>
      <c r="R6214" s="21">
        <f t="shared" si="3291"/>
        <v>0</v>
      </c>
      <c r="Y6214" s="28" t="str">
        <f t="shared" si="3288"/>
        <v/>
      </c>
      <c r="Z6214" s="28" t="str">
        <f t="shared" si="3289"/>
        <v/>
      </c>
      <c r="AA6214" s="28" t="str">
        <f t="shared" si="3284"/>
        <v/>
      </c>
      <c r="AB6214" s="28" t="str">
        <f>IF(R6214&lt;T6214,"期末实有头数应大于等于耕役畜","")</f>
        <v/>
      </c>
      <c r="AC6214" s="28" t="str">
        <f>IF(R6214&lt;V6214+W6214,"期末实有头数应大于等于良种+改良种","")</f>
        <v/>
      </c>
    </row>
    <row r="6215" spans="2:29">
      <c r="B6215" s="19"/>
      <c r="C6215" s="30"/>
      <c r="D6215" s="19" t="s">
        <v>42</v>
      </c>
      <c r="E6215" s="20" t="s">
        <v>33</v>
      </c>
      <c r="F6215" s="19">
        <v>8</v>
      </c>
      <c r="R6215" s="21">
        <f t="shared" si="3291"/>
        <v>0</v>
      </c>
      <c r="Y6215" s="28" t="str">
        <f t="shared" si="3288"/>
        <v/>
      </c>
      <c r="Z6215" s="28" t="str">
        <f t="shared" si="3289"/>
        <v/>
      </c>
      <c r="AA6215" s="28" t="str">
        <f t="shared" si="3284"/>
        <v/>
      </c>
      <c r="AB6215" s="28" t="str">
        <f>IF(R6215&lt;T6215,"期末实有头数应大于等于耕役畜","")</f>
        <v/>
      </c>
      <c r="AC6215" s="28" t="str">
        <f>IF(R6215&lt;V6215+W6215,"期末实有头数应大于等于良种+改良种","")</f>
        <v/>
      </c>
    </row>
    <row r="6216" spans="2:29">
      <c r="B6216" s="19"/>
      <c r="C6216" s="30"/>
      <c r="D6216" s="19" t="s">
        <v>43</v>
      </c>
      <c r="E6216" s="20" t="s">
        <v>33</v>
      </c>
      <c r="F6216" s="19">
        <v>9</v>
      </c>
      <c r="R6216" s="21">
        <f t="shared" si="3291"/>
        <v>0</v>
      </c>
      <c r="S6216" s="22" t="s">
        <v>38</v>
      </c>
      <c r="U6216" s="22" t="s">
        <v>38</v>
      </c>
      <c r="V6216" s="22" t="s">
        <v>38</v>
      </c>
      <c r="W6216" s="22" t="s">
        <v>38</v>
      </c>
      <c r="Y6216" s="28" t="str">
        <f t="shared" si="3288"/>
        <v/>
      </c>
      <c r="Z6216" s="28" t="str">
        <f t="shared" si="3289"/>
        <v/>
      </c>
      <c r="AA6216" s="28"/>
      <c r="AB6216" s="28" t="str">
        <f>IF(R6216&lt;T6216,"期末实有头数应大于等于耕役畜","")</f>
        <v/>
      </c>
      <c r="AC6216" s="28"/>
    </row>
    <row r="6217" spans="2:29">
      <c r="B6217" s="19"/>
      <c r="C6217" s="30"/>
      <c r="D6217" s="19" t="s">
        <v>44</v>
      </c>
      <c r="E6217" s="20" t="s">
        <v>45</v>
      </c>
      <c r="F6217" s="19">
        <v>10</v>
      </c>
      <c r="R6217" s="21">
        <f t="shared" si="3291"/>
        <v>0</v>
      </c>
      <c r="Y6217" s="28" t="str">
        <f t="shared" si="3288"/>
        <v/>
      </c>
      <c r="Z6217" s="28" t="str">
        <f t="shared" si="3289"/>
        <v/>
      </c>
      <c r="AA6217" s="28" t="str">
        <f>IF(R6217&lt;S6217+U6217,"期末实有头数应大于等于能繁母畜+种公畜","")</f>
        <v/>
      </c>
      <c r="AB6217" s="28" t="str">
        <f>IF(R6217&lt;T6217,"期末实有头数应大于等于耕役畜","")</f>
        <v/>
      </c>
      <c r="AC6217" s="28" t="str">
        <f>IF(R6217&lt;V6217+W6217,"期末实有头数应大于等于良种+改良种","")</f>
        <v/>
      </c>
    </row>
    <row r="6218" spans="2:29">
      <c r="B6218" s="19"/>
      <c r="C6218" s="30"/>
      <c r="D6218" s="19" t="s">
        <v>46</v>
      </c>
      <c r="E6218" s="20" t="s">
        <v>47</v>
      </c>
      <c r="F6218" s="19">
        <v>11</v>
      </c>
      <c r="G6218" s="21">
        <f t="shared" ref="G6218:S6218" si="3292">G6219+G6223</f>
        <v>0</v>
      </c>
      <c r="H6218" s="21">
        <f t="shared" si="3292"/>
        <v>0</v>
      </c>
      <c r="I6218" s="21">
        <f t="shared" si="3292"/>
        <v>0</v>
      </c>
      <c r="J6218" s="21">
        <f t="shared" si="3292"/>
        <v>0</v>
      </c>
      <c r="K6218" s="21">
        <f t="shared" si="3292"/>
        <v>0</v>
      </c>
      <c r="L6218" s="21">
        <f t="shared" si="3292"/>
        <v>0</v>
      </c>
      <c r="M6218" s="21">
        <f t="shared" si="3292"/>
        <v>0</v>
      </c>
      <c r="N6218" s="21">
        <f t="shared" si="3292"/>
        <v>0</v>
      </c>
      <c r="O6218" s="21">
        <f t="shared" si="3292"/>
        <v>0</v>
      </c>
      <c r="P6218" s="21">
        <f t="shared" si="3292"/>
        <v>0</v>
      </c>
      <c r="Q6218" s="21">
        <f t="shared" si="3292"/>
        <v>0</v>
      </c>
      <c r="R6218" s="23">
        <f t="shared" si="3292"/>
        <v>0</v>
      </c>
      <c r="S6218" s="21">
        <f t="shared" si="3292"/>
        <v>0</v>
      </c>
      <c r="T6218" s="22" t="s">
        <v>38</v>
      </c>
      <c r="U6218" s="21">
        <f>U6219+U6223</f>
        <v>0</v>
      </c>
      <c r="V6218" s="21">
        <f>V6219+V6223</f>
        <v>0</v>
      </c>
      <c r="W6218" s="21">
        <f>W6219+W6223</f>
        <v>0</v>
      </c>
      <c r="Y6218" s="28" t="str">
        <f t="shared" si="3288"/>
        <v/>
      </c>
      <c r="Z6218" s="28" t="str">
        <f t="shared" si="3289"/>
        <v/>
      </c>
      <c r="AA6218" s="28" t="str">
        <f>IF(R6218&lt;S6218+U6218,"期末实有头数应大于等于能繁母畜+种公畜","")</f>
        <v/>
      </c>
      <c r="AB6218" s="28"/>
      <c r="AC6218" s="28" t="str">
        <f>IF(R6218&lt;V6218+W6218,"期末实有头数应大于等于良种+改良种","")</f>
        <v/>
      </c>
    </row>
    <row r="6219" spans="2:29">
      <c r="B6219" s="19"/>
      <c r="C6219" s="30"/>
      <c r="D6219" s="19" t="s">
        <v>48</v>
      </c>
      <c r="E6219" s="20" t="s">
        <v>47</v>
      </c>
      <c r="F6219" s="19">
        <v>12</v>
      </c>
      <c r="R6219" s="21">
        <f>G6219+I6219+J6219+K6219-L6219-M6219-N6219-Q6219</f>
        <v>0</v>
      </c>
      <c r="T6219" s="22" t="s">
        <v>38</v>
      </c>
      <c r="Y6219" s="28" t="str">
        <f t="shared" si="3288"/>
        <v/>
      </c>
      <c r="Z6219" s="28" t="str">
        <f t="shared" si="3289"/>
        <v/>
      </c>
      <c r="AA6219" s="28" t="str">
        <f>IF(R6219&lt;S6219+U6219,"期末实有头数应大于等于能繁母畜+种公畜","")</f>
        <v/>
      </c>
      <c r="AB6219" s="28"/>
      <c r="AC6219" s="28" t="str">
        <f>IF(R6219&lt;V6219+W6219,"期末实有头数应大于等于良种+改良种","")</f>
        <v/>
      </c>
    </row>
    <row r="6220" spans="2:29">
      <c r="B6220" s="19"/>
      <c r="C6220" s="30"/>
      <c r="D6220" s="19" t="s">
        <v>49</v>
      </c>
      <c r="E6220" s="20" t="s">
        <v>47</v>
      </c>
      <c r="F6220" s="19">
        <v>13</v>
      </c>
      <c r="R6220" s="21">
        <f>G6220+I6220+J6220+K6220-L6220-M6220-N6220-Q6220</f>
        <v>0</v>
      </c>
      <c r="T6220" s="22" t="s">
        <v>38</v>
      </c>
      <c r="V6220" s="22" t="s">
        <v>38</v>
      </c>
      <c r="W6220" s="22" t="s">
        <v>38</v>
      </c>
      <c r="Y6220" s="28" t="str">
        <f t="shared" si="3288"/>
        <v/>
      </c>
      <c r="Z6220" s="28" t="str">
        <f t="shared" si="3289"/>
        <v/>
      </c>
      <c r="AA6220" s="28" t="str">
        <f>IF(R6220&lt;S6220+U6220,"期末实有头数应大于等于能繁母畜+种公畜","")</f>
        <v/>
      </c>
      <c r="AB6220" s="28"/>
      <c r="AC6220" s="28"/>
    </row>
    <row r="6221" spans="2:29">
      <c r="B6221" s="19"/>
      <c r="C6221" s="30"/>
      <c r="D6221" s="19" t="s">
        <v>50</v>
      </c>
      <c r="E6221" s="20" t="s">
        <v>47</v>
      </c>
      <c r="F6221" s="19">
        <v>14</v>
      </c>
      <c r="H6221" s="22" t="s">
        <v>38</v>
      </c>
      <c r="I6221" s="22" t="s">
        <v>38</v>
      </c>
      <c r="J6221" s="22" t="s">
        <v>38</v>
      </c>
      <c r="K6221" s="22" t="s">
        <v>38</v>
      </c>
      <c r="L6221" s="22" t="s">
        <v>38</v>
      </c>
      <c r="M6221" s="22" t="s">
        <v>38</v>
      </c>
      <c r="N6221" s="22" t="s">
        <v>38</v>
      </c>
      <c r="O6221" s="22" t="s">
        <v>38</v>
      </c>
      <c r="P6221" s="22" t="s">
        <v>38</v>
      </c>
      <c r="Q6221" s="22" t="s">
        <v>38</v>
      </c>
      <c r="R6221" s="24"/>
      <c r="T6221" s="22" t="s">
        <v>38</v>
      </c>
      <c r="U6221" s="22" t="s">
        <v>38</v>
      </c>
      <c r="V6221" s="22" t="s">
        <v>38</v>
      </c>
      <c r="W6221" s="22" t="s">
        <v>38</v>
      </c>
      <c r="Y6221" s="28" t="str">
        <f t="shared" si="3288"/>
        <v/>
      </c>
      <c r="Z6221" s="28"/>
      <c r="AA6221" s="28"/>
      <c r="AB6221" s="28"/>
      <c r="AC6221" s="28"/>
    </row>
    <row r="6222" spans="2:29">
      <c r="B6222" s="19"/>
      <c r="C6222" s="30"/>
      <c r="D6222" s="19" t="s">
        <v>51</v>
      </c>
      <c r="E6222" s="20" t="s">
        <v>47</v>
      </c>
      <c r="F6222" s="19">
        <v>15</v>
      </c>
      <c r="H6222" s="22" t="s">
        <v>38</v>
      </c>
      <c r="I6222" s="22" t="s">
        <v>38</v>
      </c>
      <c r="J6222" s="22" t="s">
        <v>38</v>
      </c>
      <c r="K6222" s="22" t="s">
        <v>38</v>
      </c>
      <c r="L6222" s="22" t="s">
        <v>38</v>
      </c>
      <c r="M6222" s="22" t="s">
        <v>38</v>
      </c>
      <c r="N6222" s="22" t="s">
        <v>38</v>
      </c>
      <c r="O6222" s="22" t="s">
        <v>38</v>
      </c>
      <c r="P6222" s="22" t="s">
        <v>38</v>
      </c>
      <c r="Q6222" s="22" t="s">
        <v>38</v>
      </c>
      <c r="R6222" s="24"/>
      <c r="T6222" s="22" t="s">
        <v>38</v>
      </c>
      <c r="U6222" s="22" t="s">
        <v>38</v>
      </c>
      <c r="V6222" s="22" t="s">
        <v>38</v>
      </c>
      <c r="W6222" s="22" t="s">
        <v>38</v>
      </c>
      <c r="Y6222" s="28" t="str">
        <f t="shared" si="3288"/>
        <v/>
      </c>
      <c r="Z6222" s="28"/>
      <c r="AA6222" s="28"/>
      <c r="AB6222" s="28"/>
      <c r="AC6222" s="28"/>
    </row>
    <row r="6223" spans="2:29">
      <c r="B6223" s="19"/>
      <c r="C6223" s="30"/>
      <c r="D6223" s="19" t="s">
        <v>52</v>
      </c>
      <c r="E6223" s="20" t="s">
        <v>47</v>
      </c>
      <c r="F6223" s="19">
        <v>16</v>
      </c>
      <c r="R6223" s="21">
        <f>G6223+I6223+J6223+K6223-L6223-M6223-N6223-Q6223</f>
        <v>0</v>
      </c>
      <c r="T6223" s="22" t="s">
        <v>38</v>
      </c>
      <c r="Y6223" s="28" t="str">
        <f t="shared" si="3288"/>
        <v/>
      </c>
      <c r="Z6223" s="28" t="str">
        <f>IF(N6223&lt;O6223+P6223,"出卖应大于等于出卖肉畜+出卖仔畜","")</f>
        <v/>
      </c>
      <c r="AA6223" s="28" t="str">
        <f t="shared" ref="AA6223:AA6232" si="3293">IF(R6223&lt;S6223+U6223,"期末实有头数应大于等于能繁母畜+种公畜","")</f>
        <v/>
      </c>
      <c r="AB6223" s="28"/>
      <c r="AC6223" s="28" t="str">
        <f t="shared" ref="AC6223:AC6228" si="3294">IF(R6223&lt;V6223+W6223,"期末实有头数应大于等于良种+改良种","")</f>
        <v/>
      </c>
    </row>
    <row r="6224" spans="2:29">
      <c r="B6224" s="19"/>
      <c r="C6224" s="30"/>
      <c r="D6224" s="19" t="s">
        <v>53</v>
      </c>
      <c r="E6224" s="18" t="s">
        <v>33</v>
      </c>
      <c r="F6224" s="19">
        <v>17</v>
      </c>
      <c r="R6224" s="21">
        <f>G6224+I6224+J6224+K6224-L6224-M6224-N6224-Q6224</f>
        <v>0</v>
      </c>
      <c r="T6224" s="22" t="s">
        <v>38</v>
      </c>
      <c r="Y6224" s="28" t="str">
        <f t="shared" si="3288"/>
        <v/>
      </c>
      <c r="Z6224" s="28" t="str">
        <f>IF(N6224&lt;O6224+P6224,"出卖应大于等于出卖肉畜+出卖仔畜","")</f>
        <v/>
      </c>
      <c r="AA6224" s="28" t="str">
        <f t="shared" si="3293"/>
        <v/>
      </c>
      <c r="AB6224" s="28"/>
      <c r="AC6224" s="28" t="str">
        <f t="shared" si="3294"/>
        <v/>
      </c>
    </row>
    <row r="6225" spans="2:29">
      <c r="B6225" s="18"/>
      <c r="C6225" s="29"/>
      <c r="D6225" s="19" t="s">
        <v>32</v>
      </c>
      <c r="E6225" s="20" t="s">
        <v>33</v>
      </c>
      <c r="F6225" s="19">
        <v>1</v>
      </c>
      <c r="G6225" s="21">
        <f t="shared" ref="G6225:S6225" si="3295">G6226+G6241</f>
        <v>0</v>
      </c>
      <c r="H6225" s="21">
        <f t="shared" si="3295"/>
        <v>0</v>
      </c>
      <c r="I6225" s="21">
        <f t="shared" si="3295"/>
        <v>0</v>
      </c>
      <c r="J6225" s="21">
        <f t="shared" si="3295"/>
        <v>0</v>
      </c>
      <c r="K6225" s="21">
        <f t="shared" si="3295"/>
        <v>0</v>
      </c>
      <c r="L6225" s="21">
        <f t="shared" si="3295"/>
        <v>0</v>
      </c>
      <c r="M6225" s="21">
        <f t="shared" si="3295"/>
        <v>0</v>
      </c>
      <c r="N6225" s="21">
        <f t="shared" si="3295"/>
        <v>0</v>
      </c>
      <c r="O6225" s="21">
        <f t="shared" si="3295"/>
        <v>0</v>
      </c>
      <c r="P6225" s="21">
        <f t="shared" si="3295"/>
        <v>0</v>
      </c>
      <c r="Q6225" s="21">
        <f t="shared" si="3295"/>
        <v>0</v>
      </c>
      <c r="R6225" s="21">
        <f t="shared" si="3295"/>
        <v>0</v>
      </c>
      <c r="S6225" s="21">
        <f t="shared" si="3295"/>
        <v>0</v>
      </c>
      <c r="T6225" s="21">
        <f>T6226</f>
        <v>0</v>
      </c>
      <c r="U6225" s="21">
        <f>U6226+U6241</f>
        <v>0</v>
      </c>
      <c r="V6225" s="21">
        <f>V6226+V6241</f>
        <v>0</v>
      </c>
      <c r="W6225" s="21">
        <f>W6226+W6241</f>
        <v>0</v>
      </c>
      <c r="Y6225" s="28" t="str">
        <f t="shared" si="3288"/>
        <v/>
      </c>
      <c r="Z6225" s="28" t="str">
        <f>IF(N6225&lt;O6225+P6225,"出卖应大于等于出卖肉畜+出卖仔畜","")</f>
        <v/>
      </c>
      <c r="AA6225" s="28" t="str">
        <f t="shared" si="3293"/>
        <v/>
      </c>
      <c r="AB6225" s="28" t="str">
        <f>IF(R6225&lt;T6225,"期末实有头数应大于等于耕役畜","")</f>
        <v/>
      </c>
      <c r="AC6225" s="28" t="str">
        <f t="shared" si="3294"/>
        <v/>
      </c>
    </row>
    <row r="6226" spans="2:29">
      <c r="B6226" s="19"/>
      <c r="C6226" s="30"/>
      <c r="D6226" s="19" t="s">
        <v>34</v>
      </c>
      <c r="E6226" s="20" t="s">
        <v>33</v>
      </c>
      <c r="F6226" s="19">
        <v>2</v>
      </c>
      <c r="G6226" s="21">
        <f t="shared" ref="G6226:S6226" si="3296">G6227+G6235</f>
        <v>0</v>
      </c>
      <c r="H6226" s="21">
        <f t="shared" si="3296"/>
        <v>0</v>
      </c>
      <c r="I6226" s="21">
        <f t="shared" si="3296"/>
        <v>0</v>
      </c>
      <c r="J6226" s="21">
        <f t="shared" si="3296"/>
        <v>0</v>
      </c>
      <c r="K6226" s="21">
        <f t="shared" si="3296"/>
        <v>0</v>
      </c>
      <c r="L6226" s="21">
        <f t="shared" si="3296"/>
        <v>0</v>
      </c>
      <c r="M6226" s="21">
        <f t="shared" si="3296"/>
        <v>0</v>
      </c>
      <c r="N6226" s="21">
        <f t="shared" si="3296"/>
        <v>0</v>
      </c>
      <c r="O6226" s="21">
        <f t="shared" si="3296"/>
        <v>0</v>
      </c>
      <c r="P6226" s="21">
        <f t="shared" si="3296"/>
        <v>0</v>
      </c>
      <c r="Q6226" s="21">
        <f t="shared" si="3296"/>
        <v>0</v>
      </c>
      <c r="R6226" s="21">
        <f t="shared" si="3296"/>
        <v>0</v>
      </c>
      <c r="S6226" s="21">
        <f t="shared" si="3296"/>
        <v>0</v>
      </c>
      <c r="T6226" s="21">
        <f>T6227</f>
        <v>0</v>
      </c>
      <c r="U6226" s="21">
        <f>U6227+U6235</f>
        <v>0</v>
      </c>
      <c r="V6226" s="21">
        <f>V6227+V6235</f>
        <v>0</v>
      </c>
      <c r="W6226" s="21">
        <f>W6227+W6235</f>
        <v>0</v>
      </c>
      <c r="Y6226" s="28" t="str">
        <f t="shared" ref="Y6226:Y6242" si="3297">IF(H6226&lt;I6226,"繁殖仔畜应大于等于成活","")</f>
        <v/>
      </c>
      <c r="Z6226" s="28" t="str">
        <f t="shared" ref="Z6226:Z6237" si="3298">IF(N6226&lt;O6226+P6226,"出卖应大于等于出卖肉畜+出卖仔畜","")</f>
        <v/>
      </c>
      <c r="AA6226" s="28" t="str">
        <f t="shared" si="3293"/>
        <v/>
      </c>
      <c r="AB6226" s="28" t="str">
        <f>IF(R6226&lt;T6226,"期末实有头数应大于等于耕役畜","")</f>
        <v/>
      </c>
      <c r="AC6226" s="28" t="str">
        <f t="shared" si="3294"/>
        <v/>
      </c>
    </row>
    <row r="6227" spans="2:29">
      <c r="B6227" s="19"/>
      <c r="C6227" s="30"/>
      <c r="D6227" s="19" t="s">
        <v>35</v>
      </c>
      <c r="E6227" s="20" t="s">
        <v>33</v>
      </c>
      <c r="F6227" s="19">
        <v>3</v>
      </c>
      <c r="G6227" s="21">
        <f t="shared" ref="G6227:R6227" si="3299">G6228+G6231+G6232+G6233+G6234</f>
        <v>0</v>
      </c>
      <c r="H6227" s="21">
        <f t="shared" si="3299"/>
        <v>0</v>
      </c>
      <c r="I6227" s="21">
        <f t="shared" si="3299"/>
        <v>0</v>
      </c>
      <c r="J6227" s="21">
        <f t="shared" si="3299"/>
        <v>0</v>
      </c>
      <c r="K6227" s="21">
        <f t="shared" si="3299"/>
        <v>0</v>
      </c>
      <c r="L6227" s="21">
        <f t="shared" si="3299"/>
        <v>0</v>
      </c>
      <c r="M6227" s="21">
        <f t="shared" si="3299"/>
        <v>0</v>
      </c>
      <c r="N6227" s="21">
        <f t="shared" si="3299"/>
        <v>0</v>
      </c>
      <c r="O6227" s="21">
        <f t="shared" si="3299"/>
        <v>0</v>
      </c>
      <c r="P6227" s="21">
        <f t="shared" si="3299"/>
        <v>0</v>
      </c>
      <c r="Q6227" s="21">
        <f t="shared" si="3299"/>
        <v>0</v>
      </c>
      <c r="R6227" s="21">
        <f t="shared" si="3299"/>
        <v>0</v>
      </c>
      <c r="S6227" s="21">
        <f>S6228+S6231+S6232+S6234</f>
        <v>0</v>
      </c>
      <c r="T6227" s="21">
        <f>T6228+T6231+T6232+T6233+T6234</f>
        <v>0</v>
      </c>
      <c r="U6227" s="21">
        <f>U6228+U6231+U6232+U6234</f>
        <v>0</v>
      </c>
      <c r="V6227" s="21">
        <f>V6228+V6231+V6232+V6234</f>
        <v>0</v>
      </c>
      <c r="W6227" s="21">
        <f>W6228+W6231+W6232+W6234</f>
        <v>0</v>
      </c>
      <c r="Y6227" s="28" t="str">
        <f t="shared" si="3297"/>
        <v/>
      </c>
      <c r="Z6227" s="28" t="str">
        <f t="shared" si="3298"/>
        <v/>
      </c>
      <c r="AA6227" s="28" t="str">
        <f t="shared" si="3293"/>
        <v/>
      </c>
      <c r="AB6227" s="28" t="str">
        <f>IF(R6227&lt;T6227,"期末实有头数应大于等于耕役畜","")</f>
        <v/>
      </c>
      <c r="AC6227" s="28" t="str">
        <f t="shared" si="3294"/>
        <v/>
      </c>
    </row>
    <row r="6228" spans="2:29">
      <c r="B6228" s="19"/>
      <c r="C6228" s="30"/>
      <c r="D6228" s="19" t="s">
        <v>36</v>
      </c>
      <c r="E6228" s="20" t="s">
        <v>33</v>
      </c>
      <c r="F6228" s="19">
        <v>4</v>
      </c>
      <c r="R6228" s="21">
        <f>G6228+I6228+J6228+K6228-L6228-M6228-N6228-Q6228</f>
        <v>0</v>
      </c>
      <c r="Y6228" s="28" t="str">
        <f t="shared" si="3297"/>
        <v/>
      </c>
      <c r="Z6228" s="28" t="str">
        <f t="shared" si="3298"/>
        <v/>
      </c>
      <c r="AA6228" s="28" t="str">
        <f t="shared" si="3293"/>
        <v/>
      </c>
      <c r="AB6228" s="28" t="str">
        <f>IF(R6228&lt;T6228,"期末实有头数应大于等于耕役畜","")</f>
        <v/>
      </c>
      <c r="AC6228" s="28" t="str">
        <f t="shared" si="3294"/>
        <v/>
      </c>
    </row>
    <row r="6229" spans="2:29">
      <c r="B6229" s="19"/>
      <c r="C6229" s="30"/>
      <c r="D6229" s="19" t="s">
        <v>37</v>
      </c>
      <c r="E6229" s="20" t="s">
        <v>33</v>
      </c>
      <c r="F6229" s="19">
        <v>5</v>
      </c>
      <c r="R6229" s="21">
        <f t="shared" ref="R6229:R6234" si="3300">G6229+I6229+J6229+K6229-L6229-M6229-N6229-Q6229</f>
        <v>0</v>
      </c>
      <c r="T6229" s="22" t="s">
        <v>38</v>
      </c>
      <c r="V6229" s="22" t="s">
        <v>38</v>
      </c>
      <c r="W6229" s="22" t="s">
        <v>38</v>
      </c>
      <c r="Y6229" s="28" t="str">
        <f t="shared" si="3297"/>
        <v/>
      </c>
      <c r="Z6229" s="28" t="str">
        <f t="shared" si="3298"/>
        <v/>
      </c>
      <c r="AA6229" s="28" t="str">
        <f t="shared" si="3293"/>
        <v/>
      </c>
      <c r="AB6229" s="28"/>
      <c r="AC6229" s="28"/>
    </row>
    <row r="6230" spans="2:29">
      <c r="B6230" s="19"/>
      <c r="C6230" s="30"/>
      <c r="D6230" s="19" t="s">
        <v>39</v>
      </c>
      <c r="E6230" s="20" t="s">
        <v>33</v>
      </c>
      <c r="F6230" s="19">
        <v>6</v>
      </c>
      <c r="R6230" s="21">
        <f t="shared" si="3300"/>
        <v>0</v>
      </c>
      <c r="T6230" s="22" t="s">
        <v>38</v>
      </c>
      <c r="V6230" s="22" t="s">
        <v>38</v>
      </c>
      <c r="W6230" s="22" t="s">
        <v>38</v>
      </c>
      <c r="Y6230" s="28" t="str">
        <f t="shared" si="3297"/>
        <v/>
      </c>
      <c r="Z6230" s="28" t="str">
        <f t="shared" si="3298"/>
        <v/>
      </c>
      <c r="AA6230" s="28" t="str">
        <f t="shared" si="3293"/>
        <v/>
      </c>
      <c r="AB6230" s="28"/>
      <c r="AC6230" s="28"/>
    </row>
    <row r="6231" spans="2:29">
      <c r="B6231" s="19"/>
      <c r="C6231" s="30"/>
      <c r="D6231" s="19" t="s">
        <v>40</v>
      </c>
      <c r="E6231" s="20" t="s">
        <v>41</v>
      </c>
      <c r="F6231" s="19">
        <v>7</v>
      </c>
      <c r="R6231" s="21">
        <f t="shared" si="3300"/>
        <v>0</v>
      </c>
      <c r="Y6231" s="28" t="str">
        <f t="shared" si="3297"/>
        <v/>
      </c>
      <c r="Z6231" s="28" t="str">
        <f t="shared" si="3298"/>
        <v/>
      </c>
      <c r="AA6231" s="28" t="str">
        <f t="shared" si="3293"/>
        <v/>
      </c>
      <c r="AB6231" s="28" t="str">
        <f>IF(R6231&lt;T6231,"期末实有头数应大于等于耕役畜","")</f>
        <v/>
      </c>
      <c r="AC6231" s="28" t="str">
        <f>IF(R6231&lt;V6231+W6231,"期末实有头数应大于等于良种+改良种","")</f>
        <v/>
      </c>
    </row>
    <row r="6232" spans="2:29">
      <c r="B6232" s="19"/>
      <c r="C6232" s="30"/>
      <c r="D6232" s="19" t="s">
        <v>42</v>
      </c>
      <c r="E6232" s="20" t="s">
        <v>33</v>
      </c>
      <c r="F6232" s="19">
        <v>8</v>
      </c>
      <c r="R6232" s="21">
        <f t="shared" si="3300"/>
        <v>0</v>
      </c>
      <c r="Y6232" s="28" t="str">
        <f t="shared" si="3297"/>
        <v/>
      </c>
      <c r="Z6232" s="28" t="str">
        <f t="shared" si="3298"/>
        <v/>
      </c>
      <c r="AA6232" s="28" t="str">
        <f t="shared" si="3293"/>
        <v/>
      </c>
      <c r="AB6232" s="28" t="str">
        <f>IF(R6232&lt;T6232,"期末实有头数应大于等于耕役畜","")</f>
        <v/>
      </c>
      <c r="AC6232" s="28" t="str">
        <f>IF(R6232&lt;V6232+W6232,"期末实有头数应大于等于良种+改良种","")</f>
        <v/>
      </c>
    </row>
    <row r="6233" spans="2:29">
      <c r="B6233" s="19"/>
      <c r="C6233" s="30"/>
      <c r="D6233" s="19" t="s">
        <v>43</v>
      </c>
      <c r="E6233" s="20" t="s">
        <v>33</v>
      </c>
      <c r="F6233" s="19">
        <v>9</v>
      </c>
      <c r="R6233" s="21">
        <f t="shared" si="3300"/>
        <v>0</v>
      </c>
      <c r="S6233" s="22" t="s">
        <v>38</v>
      </c>
      <c r="U6233" s="22" t="s">
        <v>38</v>
      </c>
      <c r="V6233" s="22" t="s">
        <v>38</v>
      </c>
      <c r="W6233" s="22" t="s">
        <v>38</v>
      </c>
      <c r="Y6233" s="28" t="str">
        <f t="shared" si="3297"/>
        <v/>
      </c>
      <c r="Z6233" s="28" t="str">
        <f t="shared" si="3298"/>
        <v/>
      </c>
      <c r="AA6233" s="28"/>
      <c r="AB6233" s="28" t="str">
        <f>IF(R6233&lt;T6233,"期末实有头数应大于等于耕役畜","")</f>
        <v/>
      </c>
      <c r="AC6233" s="28"/>
    </row>
    <row r="6234" spans="2:29">
      <c r="B6234" s="19"/>
      <c r="C6234" s="30"/>
      <c r="D6234" s="19" t="s">
        <v>44</v>
      </c>
      <c r="E6234" s="20" t="s">
        <v>45</v>
      </c>
      <c r="F6234" s="19">
        <v>10</v>
      </c>
      <c r="R6234" s="21">
        <f t="shared" si="3300"/>
        <v>0</v>
      </c>
      <c r="Y6234" s="28" t="str">
        <f t="shared" si="3297"/>
        <v/>
      </c>
      <c r="Z6234" s="28" t="str">
        <f t="shared" si="3298"/>
        <v/>
      </c>
      <c r="AA6234" s="28" t="str">
        <f>IF(R6234&lt;S6234+U6234,"期末实有头数应大于等于能繁母畜+种公畜","")</f>
        <v/>
      </c>
      <c r="AB6234" s="28" t="str">
        <f>IF(R6234&lt;T6234,"期末实有头数应大于等于耕役畜","")</f>
        <v/>
      </c>
      <c r="AC6234" s="28" t="str">
        <f>IF(R6234&lt;V6234+W6234,"期末实有头数应大于等于良种+改良种","")</f>
        <v/>
      </c>
    </row>
    <row r="6235" spans="2:29">
      <c r="B6235" s="19"/>
      <c r="C6235" s="30"/>
      <c r="D6235" s="19" t="s">
        <v>46</v>
      </c>
      <c r="E6235" s="20" t="s">
        <v>47</v>
      </c>
      <c r="F6235" s="19">
        <v>11</v>
      </c>
      <c r="G6235" s="21">
        <f t="shared" ref="G6235:S6235" si="3301">G6236+G6240</f>
        <v>0</v>
      </c>
      <c r="H6235" s="21">
        <f t="shared" si="3301"/>
        <v>0</v>
      </c>
      <c r="I6235" s="21">
        <f t="shared" si="3301"/>
        <v>0</v>
      </c>
      <c r="J6235" s="21">
        <f t="shared" si="3301"/>
        <v>0</v>
      </c>
      <c r="K6235" s="21">
        <f t="shared" si="3301"/>
        <v>0</v>
      </c>
      <c r="L6235" s="21">
        <f t="shared" si="3301"/>
        <v>0</v>
      </c>
      <c r="M6235" s="21">
        <f t="shared" si="3301"/>
        <v>0</v>
      </c>
      <c r="N6235" s="21">
        <f t="shared" si="3301"/>
        <v>0</v>
      </c>
      <c r="O6235" s="21">
        <f t="shared" si="3301"/>
        <v>0</v>
      </c>
      <c r="P6235" s="21">
        <f t="shared" si="3301"/>
        <v>0</v>
      </c>
      <c r="Q6235" s="21">
        <f t="shared" si="3301"/>
        <v>0</v>
      </c>
      <c r="R6235" s="23">
        <f t="shared" si="3301"/>
        <v>0</v>
      </c>
      <c r="S6235" s="21">
        <f t="shared" si="3301"/>
        <v>0</v>
      </c>
      <c r="T6235" s="22" t="s">
        <v>38</v>
      </c>
      <c r="U6235" s="21">
        <f>U6236+U6240</f>
        <v>0</v>
      </c>
      <c r="V6235" s="21">
        <f>V6236+V6240</f>
        <v>0</v>
      </c>
      <c r="W6235" s="21">
        <f>W6236+W6240</f>
        <v>0</v>
      </c>
      <c r="Y6235" s="28" t="str">
        <f t="shared" si="3297"/>
        <v/>
      </c>
      <c r="Z6235" s="28" t="str">
        <f t="shared" si="3298"/>
        <v/>
      </c>
      <c r="AA6235" s="28" t="str">
        <f>IF(R6235&lt;S6235+U6235,"期末实有头数应大于等于能繁母畜+种公畜","")</f>
        <v/>
      </c>
      <c r="AB6235" s="28"/>
      <c r="AC6235" s="28" t="str">
        <f>IF(R6235&lt;V6235+W6235,"期末实有头数应大于等于良种+改良种","")</f>
        <v/>
      </c>
    </row>
    <row r="6236" spans="2:29">
      <c r="B6236" s="19"/>
      <c r="C6236" s="30"/>
      <c r="D6236" s="19" t="s">
        <v>48</v>
      </c>
      <c r="E6236" s="20" t="s">
        <v>47</v>
      </c>
      <c r="F6236" s="19">
        <v>12</v>
      </c>
      <c r="R6236" s="21">
        <f>G6236+I6236+J6236+K6236-L6236-M6236-N6236-Q6236</f>
        <v>0</v>
      </c>
      <c r="T6236" s="22" t="s">
        <v>38</v>
      </c>
      <c r="Y6236" s="28" t="str">
        <f t="shared" si="3297"/>
        <v/>
      </c>
      <c r="Z6236" s="28" t="str">
        <f t="shared" si="3298"/>
        <v/>
      </c>
      <c r="AA6236" s="28" t="str">
        <f>IF(R6236&lt;S6236+U6236,"期末实有头数应大于等于能繁母畜+种公畜","")</f>
        <v/>
      </c>
      <c r="AB6236" s="28"/>
      <c r="AC6236" s="28" t="str">
        <f>IF(R6236&lt;V6236+W6236,"期末实有头数应大于等于良种+改良种","")</f>
        <v/>
      </c>
    </row>
    <row r="6237" spans="2:29">
      <c r="B6237" s="19"/>
      <c r="C6237" s="30"/>
      <c r="D6237" s="19" t="s">
        <v>49</v>
      </c>
      <c r="E6237" s="20" t="s">
        <v>47</v>
      </c>
      <c r="F6237" s="19">
        <v>13</v>
      </c>
      <c r="R6237" s="21">
        <f>G6237+I6237+J6237+K6237-L6237-M6237-N6237-Q6237</f>
        <v>0</v>
      </c>
      <c r="T6237" s="22" t="s">
        <v>38</v>
      </c>
      <c r="V6237" s="22" t="s">
        <v>38</v>
      </c>
      <c r="W6237" s="22" t="s">
        <v>38</v>
      </c>
      <c r="Y6237" s="28" t="str">
        <f t="shared" si="3297"/>
        <v/>
      </c>
      <c r="Z6237" s="28" t="str">
        <f t="shared" si="3298"/>
        <v/>
      </c>
      <c r="AA6237" s="28" t="str">
        <f>IF(R6237&lt;S6237+U6237,"期末实有头数应大于等于能繁母畜+种公畜","")</f>
        <v/>
      </c>
      <c r="AB6237" s="28"/>
      <c r="AC6237" s="28"/>
    </row>
    <row r="6238" spans="2:29">
      <c r="B6238" s="19"/>
      <c r="C6238" s="30"/>
      <c r="D6238" s="19" t="s">
        <v>50</v>
      </c>
      <c r="E6238" s="20" t="s">
        <v>47</v>
      </c>
      <c r="F6238" s="19">
        <v>14</v>
      </c>
      <c r="H6238" s="22" t="s">
        <v>38</v>
      </c>
      <c r="I6238" s="22" t="s">
        <v>38</v>
      </c>
      <c r="J6238" s="22" t="s">
        <v>38</v>
      </c>
      <c r="K6238" s="22" t="s">
        <v>38</v>
      </c>
      <c r="L6238" s="22" t="s">
        <v>38</v>
      </c>
      <c r="M6238" s="22" t="s">
        <v>38</v>
      </c>
      <c r="N6238" s="22" t="s">
        <v>38</v>
      </c>
      <c r="O6238" s="22" t="s">
        <v>38</v>
      </c>
      <c r="P6238" s="22" t="s">
        <v>38</v>
      </c>
      <c r="Q6238" s="22" t="s">
        <v>38</v>
      </c>
      <c r="R6238" s="24"/>
      <c r="T6238" s="22" t="s">
        <v>38</v>
      </c>
      <c r="U6238" s="22" t="s">
        <v>38</v>
      </c>
      <c r="V6238" s="22" t="s">
        <v>38</v>
      </c>
      <c r="W6238" s="22" t="s">
        <v>38</v>
      </c>
      <c r="Y6238" s="28" t="str">
        <f t="shared" si="3297"/>
        <v/>
      </c>
      <c r="Z6238" s="28"/>
      <c r="AA6238" s="28"/>
      <c r="AB6238" s="28"/>
      <c r="AC6238" s="28"/>
    </row>
    <row r="6239" spans="2:29">
      <c r="B6239" s="19"/>
      <c r="C6239" s="30"/>
      <c r="D6239" s="19" t="s">
        <v>51</v>
      </c>
      <c r="E6239" s="20" t="s">
        <v>47</v>
      </c>
      <c r="F6239" s="19">
        <v>15</v>
      </c>
      <c r="H6239" s="22" t="s">
        <v>38</v>
      </c>
      <c r="I6239" s="22" t="s">
        <v>38</v>
      </c>
      <c r="J6239" s="22" t="s">
        <v>38</v>
      </c>
      <c r="K6239" s="22" t="s">
        <v>38</v>
      </c>
      <c r="L6239" s="22" t="s">
        <v>38</v>
      </c>
      <c r="M6239" s="22" t="s">
        <v>38</v>
      </c>
      <c r="N6239" s="22" t="s">
        <v>38</v>
      </c>
      <c r="O6239" s="22" t="s">
        <v>38</v>
      </c>
      <c r="P6239" s="22" t="s">
        <v>38</v>
      </c>
      <c r="Q6239" s="22" t="s">
        <v>38</v>
      </c>
      <c r="R6239" s="24"/>
      <c r="T6239" s="22" t="s">
        <v>38</v>
      </c>
      <c r="U6239" s="22" t="s">
        <v>38</v>
      </c>
      <c r="V6239" s="22" t="s">
        <v>38</v>
      </c>
      <c r="W6239" s="22" t="s">
        <v>38</v>
      </c>
      <c r="Y6239" s="28" t="str">
        <f t="shared" si="3297"/>
        <v/>
      </c>
      <c r="Z6239" s="28"/>
      <c r="AA6239" s="28"/>
      <c r="AB6239" s="28"/>
      <c r="AC6239" s="28"/>
    </row>
    <row r="6240" spans="2:29">
      <c r="B6240" s="19"/>
      <c r="C6240" s="30"/>
      <c r="D6240" s="19" t="s">
        <v>52</v>
      </c>
      <c r="E6240" s="20" t="s">
        <v>47</v>
      </c>
      <c r="F6240" s="19">
        <v>16</v>
      </c>
      <c r="R6240" s="21">
        <f>G6240+I6240+J6240+K6240-L6240-M6240-N6240-Q6240</f>
        <v>0</v>
      </c>
      <c r="T6240" s="22" t="s">
        <v>38</v>
      </c>
      <c r="Y6240" s="28" t="str">
        <f t="shared" si="3297"/>
        <v/>
      </c>
      <c r="Z6240" s="28" t="str">
        <f>IF(N6240&lt;O6240+P6240,"出卖应大于等于出卖肉畜+出卖仔畜","")</f>
        <v/>
      </c>
      <c r="AA6240" s="28" t="str">
        <f t="shared" ref="AA6240:AA6249" si="3302">IF(R6240&lt;S6240+U6240,"期末实有头数应大于等于能繁母畜+种公畜","")</f>
        <v/>
      </c>
      <c r="AB6240" s="28"/>
      <c r="AC6240" s="28" t="str">
        <f t="shared" ref="AC6240:AC6245" si="3303">IF(R6240&lt;V6240+W6240,"期末实有头数应大于等于良种+改良种","")</f>
        <v/>
      </c>
    </row>
    <row r="6241" spans="2:29">
      <c r="B6241" s="19"/>
      <c r="C6241" s="30"/>
      <c r="D6241" s="19" t="s">
        <v>53</v>
      </c>
      <c r="E6241" s="18" t="s">
        <v>33</v>
      </c>
      <c r="F6241" s="19">
        <v>17</v>
      </c>
      <c r="R6241" s="21">
        <f>G6241+I6241+J6241+K6241-L6241-M6241-N6241-Q6241</f>
        <v>0</v>
      </c>
      <c r="T6241" s="22" t="s">
        <v>38</v>
      </c>
      <c r="Y6241" s="28" t="str">
        <f t="shared" si="3297"/>
        <v/>
      </c>
      <c r="Z6241" s="28" t="str">
        <f>IF(N6241&lt;O6241+P6241,"出卖应大于等于出卖肉畜+出卖仔畜","")</f>
        <v/>
      </c>
      <c r="AA6241" s="28" t="str">
        <f t="shared" si="3302"/>
        <v/>
      </c>
      <c r="AB6241" s="28"/>
      <c r="AC6241" s="28" t="str">
        <f t="shared" si="3303"/>
        <v/>
      </c>
    </row>
    <row r="6242" spans="2:29">
      <c r="B6242" s="18"/>
      <c r="C6242" s="29"/>
      <c r="D6242" s="19" t="s">
        <v>32</v>
      </c>
      <c r="E6242" s="20" t="s">
        <v>33</v>
      </c>
      <c r="F6242" s="19">
        <v>1</v>
      </c>
      <c r="G6242" s="21">
        <f t="shared" ref="G6242:S6242" si="3304">G6243+G6258</f>
        <v>0</v>
      </c>
      <c r="H6242" s="21">
        <f t="shared" si="3304"/>
        <v>0</v>
      </c>
      <c r="I6242" s="21">
        <f t="shared" si="3304"/>
        <v>0</v>
      </c>
      <c r="J6242" s="21">
        <f t="shared" si="3304"/>
        <v>0</v>
      </c>
      <c r="K6242" s="21">
        <f t="shared" si="3304"/>
        <v>0</v>
      </c>
      <c r="L6242" s="21">
        <f t="shared" si="3304"/>
        <v>0</v>
      </c>
      <c r="M6242" s="21">
        <f t="shared" si="3304"/>
        <v>0</v>
      </c>
      <c r="N6242" s="21">
        <f t="shared" si="3304"/>
        <v>0</v>
      </c>
      <c r="O6242" s="21">
        <f t="shared" si="3304"/>
        <v>0</v>
      </c>
      <c r="P6242" s="21">
        <f t="shared" si="3304"/>
        <v>0</v>
      </c>
      <c r="Q6242" s="21">
        <f t="shared" si="3304"/>
        <v>0</v>
      </c>
      <c r="R6242" s="21">
        <f t="shared" si="3304"/>
        <v>0</v>
      </c>
      <c r="S6242" s="21">
        <f t="shared" si="3304"/>
        <v>0</v>
      </c>
      <c r="T6242" s="21">
        <f>T6243</f>
        <v>0</v>
      </c>
      <c r="U6242" s="21">
        <f>U6243+U6258</f>
        <v>0</v>
      </c>
      <c r="V6242" s="21">
        <f>V6243+V6258</f>
        <v>0</v>
      </c>
      <c r="W6242" s="21">
        <f>W6243+W6258</f>
        <v>0</v>
      </c>
      <c r="Y6242" s="28" t="str">
        <f t="shared" si="3297"/>
        <v/>
      </c>
      <c r="Z6242" s="28" t="str">
        <f>IF(N6242&lt;O6242+P6242,"出卖应大于等于出卖肉畜+出卖仔畜","")</f>
        <v/>
      </c>
      <c r="AA6242" s="28" t="str">
        <f t="shared" si="3302"/>
        <v/>
      </c>
      <c r="AB6242" s="28" t="str">
        <f>IF(R6242&lt;T6242,"期末实有头数应大于等于耕役畜","")</f>
        <v/>
      </c>
      <c r="AC6242" s="28" t="str">
        <f t="shared" si="3303"/>
        <v/>
      </c>
    </row>
    <row r="6243" spans="2:29">
      <c r="B6243" s="19"/>
      <c r="C6243" s="30"/>
      <c r="D6243" s="19" t="s">
        <v>34</v>
      </c>
      <c r="E6243" s="20" t="s">
        <v>33</v>
      </c>
      <c r="F6243" s="19">
        <v>2</v>
      </c>
      <c r="G6243" s="21">
        <f t="shared" ref="G6243:S6243" si="3305">G6244+G6252</f>
        <v>0</v>
      </c>
      <c r="H6243" s="21">
        <f t="shared" si="3305"/>
        <v>0</v>
      </c>
      <c r="I6243" s="21">
        <f t="shared" si="3305"/>
        <v>0</v>
      </c>
      <c r="J6243" s="21">
        <f t="shared" si="3305"/>
        <v>0</v>
      </c>
      <c r="K6243" s="21">
        <f t="shared" si="3305"/>
        <v>0</v>
      </c>
      <c r="L6243" s="21">
        <f t="shared" si="3305"/>
        <v>0</v>
      </c>
      <c r="M6243" s="21">
        <f t="shared" si="3305"/>
        <v>0</v>
      </c>
      <c r="N6243" s="21">
        <f t="shared" si="3305"/>
        <v>0</v>
      </c>
      <c r="O6243" s="21">
        <f t="shared" si="3305"/>
        <v>0</v>
      </c>
      <c r="P6243" s="21">
        <f t="shared" si="3305"/>
        <v>0</v>
      </c>
      <c r="Q6243" s="21">
        <f t="shared" si="3305"/>
        <v>0</v>
      </c>
      <c r="R6243" s="21">
        <f t="shared" si="3305"/>
        <v>0</v>
      </c>
      <c r="S6243" s="21">
        <f t="shared" si="3305"/>
        <v>0</v>
      </c>
      <c r="T6243" s="21">
        <f>T6244</f>
        <v>0</v>
      </c>
      <c r="U6243" s="21">
        <f>U6244+U6252</f>
        <v>0</v>
      </c>
      <c r="V6243" s="21">
        <f>V6244+V6252</f>
        <v>0</v>
      </c>
      <c r="W6243" s="21">
        <f>W6244+W6252</f>
        <v>0</v>
      </c>
      <c r="Y6243" s="28" t="str">
        <f t="shared" ref="Y6243:Y6259" si="3306">IF(H6243&lt;I6243,"繁殖仔畜应大于等于成活","")</f>
        <v/>
      </c>
      <c r="Z6243" s="28" t="str">
        <f t="shared" ref="Z6243:Z6254" si="3307">IF(N6243&lt;O6243+P6243,"出卖应大于等于出卖肉畜+出卖仔畜","")</f>
        <v/>
      </c>
      <c r="AA6243" s="28" t="str">
        <f t="shared" si="3302"/>
        <v/>
      </c>
      <c r="AB6243" s="28" t="str">
        <f>IF(R6243&lt;T6243,"期末实有头数应大于等于耕役畜","")</f>
        <v/>
      </c>
      <c r="AC6243" s="28" t="str">
        <f t="shared" si="3303"/>
        <v/>
      </c>
    </row>
    <row r="6244" spans="2:29">
      <c r="B6244" s="19"/>
      <c r="C6244" s="30"/>
      <c r="D6244" s="19" t="s">
        <v>35</v>
      </c>
      <c r="E6244" s="20" t="s">
        <v>33</v>
      </c>
      <c r="F6244" s="19">
        <v>3</v>
      </c>
      <c r="G6244" s="21">
        <f t="shared" ref="G6244:R6244" si="3308">G6245+G6248+G6249+G6250+G6251</f>
        <v>0</v>
      </c>
      <c r="H6244" s="21">
        <f t="shared" si="3308"/>
        <v>0</v>
      </c>
      <c r="I6244" s="21">
        <f t="shared" si="3308"/>
        <v>0</v>
      </c>
      <c r="J6244" s="21">
        <f t="shared" si="3308"/>
        <v>0</v>
      </c>
      <c r="K6244" s="21">
        <f t="shared" si="3308"/>
        <v>0</v>
      </c>
      <c r="L6244" s="21">
        <f t="shared" si="3308"/>
        <v>0</v>
      </c>
      <c r="M6244" s="21">
        <f t="shared" si="3308"/>
        <v>0</v>
      </c>
      <c r="N6244" s="21">
        <f t="shared" si="3308"/>
        <v>0</v>
      </c>
      <c r="O6244" s="21">
        <f t="shared" si="3308"/>
        <v>0</v>
      </c>
      <c r="P6244" s="21">
        <f t="shared" si="3308"/>
        <v>0</v>
      </c>
      <c r="Q6244" s="21">
        <f t="shared" si="3308"/>
        <v>0</v>
      </c>
      <c r="R6244" s="21">
        <f t="shared" si="3308"/>
        <v>0</v>
      </c>
      <c r="S6244" s="21">
        <f>S6245+S6248+S6249+S6251</f>
        <v>0</v>
      </c>
      <c r="T6244" s="21">
        <f>T6245+T6248+T6249+T6250+T6251</f>
        <v>0</v>
      </c>
      <c r="U6244" s="21">
        <f>U6245+U6248+U6249+U6251</f>
        <v>0</v>
      </c>
      <c r="V6244" s="21">
        <f>V6245+V6248+V6249+V6251</f>
        <v>0</v>
      </c>
      <c r="W6244" s="21">
        <f>W6245+W6248+W6249+W6251</f>
        <v>0</v>
      </c>
      <c r="Y6244" s="28" t="str">
        <f t="shared" si="3306"/>
        <v/>
      </c>
      <c r="Z6244" s="28" t="str">
        <f t="shared" si="3307"/>
        <v/>
      </c>
      <c r="AA6244" s="28" t="str">
        <f t="shared" si="3302"/>
        <v/>
      </c>
      <c r="AB6244" s="28" t="str">
        <f>IF(R6244&lt;T6244,"期末实有头数应大于等于耕役畜","")</f>
        <v/>
      </c>
      <c r="AC6244" s="28" t="str">
        <f t="shared" si="3303"/>
        <v/>
      </c>
    </row>
    <row r="6245" spans="2:29">
      <c r="B6245" s="19"/>
      <c r="C6245" s="30"/>
      <c r="D6245" s="19" t="s">
        <v>36</v>
      </c>
      <c r="E6245" s="20" t="s">
        <v>33</v>
      </c>
      <c r="F6245" s="19">
        <v>4</v>
      </c>
      <c r="R6245" s="21">
        <f>G6245+I6245+J6245+K6245-L6245-M6245-N6245-Q6245</f>
        <v>0</v>
      </c>
      <c r="Y6245" s="28" t="str">
        <f t="shared" si="3306"/>
        <v/>
      </c>
      <c r="Z6245" s="28" t="str">
        <f t="shared" si="3307"/>
        <v/>
      </c>
      <c r="AA6245" s="28" t="str">
        <f t="shared" si="3302"/>
        <v/>
      </c>
      <c r="AB6245" s="28" t="str">
        <f>IF(R6245&lt;T6245,"期末实有头数应大于等于耕役畜","")</f>
        <v/>
      </c>
      <c r="AC6245" s="28" t="str">
        <f t="shared" si="3303"/>
        <v/>
      </c>
    </row>
    <row r="6246" spans="2:29">
      <c r="B6246" s="19"/>
      <c r="C6246" s="30"/>
      <c r="D6246" s="19" t="s">
        <v>37</v>
      </c>
      <c r="E6246" s="20" t="s">
        <v>33</v>
      </c>
      <c r="F6246" s="19">
        <v>5</v>
      </c>
      <c r="R6246" s="21">
        <f t="shared" ref="R6246:R6251" si="3309">G6246+I6246+J6246+K6246-L6246-M6246-N6246-Q6246</f>
        <v>0</v>
      </c>
      <c r="T6246" s="22" t="s">
        <v>38</v>
      </c>
      <c r="V6246" s="22" t="s">
        <v>38</v>
      </c>
      <c r="W6246" s="22" t="s">
        <v>38</v>
      </c>
      <c r="Y6246" s="28" t="str">
        <f t="shared" si="3306"/>
        <v/>
      </c>
      <c r="Z6246" s="28" t="str">
        <f t="shared" si="3307"/>
        <v/>
      </c>
      <c r="AA6246" s="28" t="str">
        <f t="shared" si="3302"/>
        <v/>
      </c>
      <c r="AB6246" s="28"/>
      <c r="AC6246" s="28"/>
    </row>
    <row r="6247" spans="2:29">
      <c r="B6247" s="19"/>
      <c r="C6247" s="30"/>
      <c r="D6247" s="19" t="s">
        <v>39</v>
      </c>
      <c r="E6247" s="20" t="s">
        <v>33</v>
      </c>
      <c r="F6247" s="19">
        <v>6</v>
      </c>
      <c r="R6247" s="21">
        <f t="shared" si="3309"/>
        <v>0</v>
      </c>
      <c r="T6247" s="22" t="s">
        <v>38</v>
      </c>
      <c r="V6247" s="22" t="s">
        <v>38</v>
      </c>
      <c r="W6247" s="22" t="s">
        <v>38</v>
      </c>
      <c r="Y6247" s="28" t="str">
        <f t="shared" si="3306"/>
        <v/>
      </c>
      <c r="Z6247" s="28" t="str">
        <f t="shared" si="3307"/>
        <v/>
      </c>
      <c r="AA6247" s="28" t="str">
        <f t="shared" si="3302"/>
        <v/>
      </c>
      <c r="AB6247" s="28"/>
      <c r="AC6247" s="28"/>
    </row>
    <row r="6248" spans="2:29">
      <c r="B6248" s="19"/>
      <c r="C6248" s="30"/>
      <c r="D6248" s="19" t="s">
        <v>40</v>
      </c>
      <c r="E6248" s="20" t="s">
        <v>41</v>
      </c>
      <c r="F6248" s="19">
        <v>7</v>
      </c>
      <c r="R6248" s="21">
        <f t="shared" si="3309"/>
        <v>0</v>
      </c>
      <c r="Y6248" s="28" t="str">
        <f t="shared" si="3306"/>
        <v/>
      </c>
      <c r="Z6248" s="28" t="str">
        <f t="shared" si="3307"/>
        <v/>
      </c>
      <c r="AA6248" s="28" t="str">
        <f t="shared" si="3302"/>
        <v/>
      </c>
      <c r="AB6248" s="28" t="str">
        <f>IF(R6248&lt;T6248,"期末实有头数应大于等于耕役畜","")</f>
        <v/>
      </c>
      <c r="AC6248" s="28" t="str">
        <f>IF(R6248&lt;V6248+W6248,"期末实有头数应大于等于良种+改良种","")</f>
        <v/>
      </c>
    </row>
    <row r="6249" spans="2:29">
      <c r="B6249" s="19"/>
      <c r="C6249" s="30"/>
      <c r="D6249" s="19" t="s">
        <v>42</v>
      </c>
      <c r="E6249" s="20" t="s">
        <v>33</v>
      </c>
      <c r="F6249" s="19">
        <v>8</v>
      </c>
      <c r="R6249" s="21">
        <f t="shared" si="3309"/>
        <v>0</v>
      </c>
      <c r="Y6249" s="28" t="str">
        <f t="shared" si="3306"/>
        <v/>
      </c>
      <c r="Z6249" s="28" t="str">
        <f t="shared" si="3307"/>
        <v/>
      </c>
      <c r="AA6249" s="28" t="str">
        <f t="shared" si="3302"/>
        <v/>
      </c>
      <c r="AB6249" s="28" t="str">
        <f>IF(R6249&lt;T6249,"期末实有头数应大于等于耕役畜","")</f>
        <v/>
      </c>
      <c r="AC6249" s="28" t="str">
        <f>IF(R6249&lt;V6249+W6249,"期末实有头数应大于等于良种+改良种","")</f>
        <v/>
      </c>
    </row>
    <row r="6250" spans="2:29">
      <c r="B6250" s="19"/>
      <c r="C6250" s="30"/>
      <c r="D6250" s="19" t="s">
        <v>43</v>
      </c>
      <c r="E6250" s="20" t="s">
        <v>33</v>
      </c>
      <c r="F6250" s="19">
        <v>9</v>
      </c>
      <c r="R6250" s="21">
        <f t="shared" si="3309"/>
        <v>0</v>
      </c>
      <c r="S6250" s="22" t="s">
        <v>38</v>
      </c>
      <c r="U6250" s="22" t="s">
        <v>38</v>
      </c>
      <c r="V6250" s="22" t="s">
        <v>38</v>
      </c>
      <c r="W6250" s="22" t="s">
        <v>38</v>
      </c>
      <c r="Y6250" s="28" t="str">
        <f t="shared" si="3306"/>
        <v/>
      </c>
      <c r="Z6250" s="28" t="str">
        <f t="shared" si="3307"/>
        <v/>
      </c>
      <c r="AA6250" s="28"/>
      <c r="AB6250" s="28" t="str">
        <f>IF(R6250&lt;T6250,"期末实有头数应大于等于耕役畜","")</f>
        <v/>
      </c>
      <c r="AC6250" s="28"/>
    </row>
    <row r="6251" spans="2:29">
      <c r="B6251" s="19"/>
      <c r="C6251" s="30"/>
      <c r="D6251" s="19" t="s">
        <v>44</v>
      </c>
      <c r="E6251" s="20" t="s">
        <v>45</v>
      </c>
      <c r="F6251" s="19">
        <v>10</v>
      </c>
      <c r="R6251" s="21">
        <f t="shared" si="3309"/>
        <v>0</v>
      </c>
      <c r="Y6251" s="28" t="str">
        <f t="shared" si="3306"/>
        <v/>
      </c>
      <c r="Z6251" s="28" t="str">
        <f t="shared" si="3307"/>
        <v/>
      </c>
      <c r="AA6251" s="28" t="str">
        <f>IF(R6251&lt;S6251+U6251,"期末实有头数应大于等于能繁母畜+种公畜","")</f>
        <v/>
      </c>
      <c r="AB6251" s="28" t="str">
        <f>IF(R6251&lt;T6251,"期末实有头数应大于等于耕役畜","")</f>
        <v/>
      </c>
      <c r="AC6251" s="28" t="str">
        <f>IF(R6251&lt;V6251+W6251,"期末实有头数应大于等于良种+改良种","")</f>
        <v/>
      </c>
    </row>
    <row r="6252" spans="2:29">
      <c r="B6252" s="19"/>
      <c r="C6252" s="30"/>
      <c r="D6252" s="19" t="s">
        <v>46</v>
      </c>
      <c r="E6252" s="20" t="s">
        <v>47</v>
      </c>
      <c r="F6252" s="19">
        <v>11</v>
      </c>
      <c r="G6252" s="21">
        <f t="shared" ref="G6252:S6252" si="3310">G6253+G6257</f>
        <v>0</v>
      </c>
      <c r="H6252" s="21">
        <f t="shared" si="3310"/>
        <v>0</v>
      </c>
      <c r="I6252" s="21">
        <f t="shared" si="3310"/>
        <v>0</v>
      </c>
      <c r="J6252" s="21">
        <f t="shared" si="3310"/>
        <v>0</v>
      </c>
      <c r="K6252" s="21">
        <f t="shared" si="3310"/>
        <v>0</v>
      </c>
      <c r="L6252" s="21">
        <f t="shared" si="3310"/>
        <v>0</v>
      </c>
      <c r="M6252" s="21">
        <f t="shared" si="3310"/>
        <v>0</v>
      </c>
      <c r="N6252" s="21">
        <f t="shared" si="3310"/>
        <v>0</v>
      </c>
      <c r="O6252" s="21">
        <f t="shared" si="3310"/>
        <v>0</v>
      </c>
      <c r="P6252" s="21">
        <f t="shared" si="3310"/>
        <v>0</v>
      </c>
      <c r="Q6252" s="21">
        <f t="shared" si="3310"/>
        <v>0</v>
      </c>
      <c r="R6252" s="23">
        <f t="shared" si="3310"/>
        <v>0</v>
      </c>
      <c r="S6252" s="21">
        <f t="shared" si="3310"/>
        <v>0</v>
      </c>
      <c r="T6252" s="22" t="s">
        <v>38</v>
      </c>
      <c r="U6252" s="21">
        <f>U6253+U6257</f>
        <v>0</v>
      </c>
      <c r="V6252" s="21">
        <f>V6253+V6257</f>
        <v>0</v>
      </c>
      <c r="W6252" s="21">
        <f>W6253+W6257</f>
        <v>0</v>
      </c>
      <c r="Y6252" s="28" t="str">
        <f t="shared" si="3306"/>
        <v/>
      </c>
      <c r="Z6252" s="28" t="str">
        <f t="shared" si="3307"/>
        <v/>
      </c>
      <c r="AA6252" s="28" t="str">
        <f>IF(R6252&lt;S6252+U6252,"期末实有头数应大于等于能繁母畜+种公畜","")</f>
        <v/>
      </c>
      <c r="AB6252" s="28"/>
      <c r="AC6252" s="28" t="str">
        <f>IF(R6252&lt;V6252+W6252,"期末实有头数应大于等于良种+改良种","")</f>
        <v/>
      </c>
    </row>
    <row r="6253" spans="2:29">
      <c r="B6253" s="19"/>
      <c r="C6253" s="30"/>
      <c r="D6253" s="19" t="s">
        <v>48</v>
      </c>
      <c r="E6253" s="20" t="s">
        <v>47</v>
      </c>
      <c r="F6253" s="19">
        <v>12</v>
      </c>
      <c r="R6253" s="21">
        <f>G6253+I6253+J6253+K6253-L6253-M6253-N6253-Q6253</f>
        <v>0</v>
      </c>
      <c r="T6253" s="22" t="s">
        <v>38</v>
      </c>
      <c r="Y6253" s="28" t="str">
        <f t="shared" si="3306"/>
        <v/>
      </c>
      <c r="Z6253" s="28" t="str">
        <f t="shared" si="3307"/>
        <v/>
      </c>
      <c r="AA6253" s="28" t="str">
        <f>IF(R6253&lt;S6253+U6253,"期末实有头数应大于等于能繁母畜+种公畜","")</f>
        <v/>
      </c>
      <c r="AB6253" s="28"/>
      <c r="AC6253" s="28" t="str">
        <f>IF(R6253&lt;V6253+W6253,"期末实有头数应大于等于良种+改良种","")</f>
        <v/>
      </c>
    </row>
    <row r="6254" spans="2:29">
      <c r="B6254" s="19"/>
      <c r="C6254" s="30"/>
      <c r="D6254" s="19" t="s">
        <v>49</v>
      </c>
      <c r="E6254" s="20" t="s">
        <v>47</v>
      </c>
      <c r="F6254" s="19">
        <v>13</v>
      </c>
      <c r="R6254" s="21">
        <f>G6254+I6254+J6254+K6254-L6254-M6254-N6254-Q6254</f>
        <v>0</v>
      </c>
      <c r="T6254" s="22" t="s">
        <v>38</v>
      </c>
      <c r="V6254" s="22" t="s">
        <v>38</v>
      </c>
      <c r="W6254" s="22" t="s">
        <v>38</v>
      </c>
      <c r="Y6254" s="28" t="str">
        <f t="shared" si="3306"/>
        <v/>
      </c>
      <c r="Z6254" s="28" t="str">
        <f t="shared" si="3307"/>
        <v/>
      </c>
      <c r="AA6254" s="28" t="str">
        <f>IF(R6254&lt;S6254+U6254,"期末实有头数应大于等于能繁母畜+种公畜","")</f>
        <v/>
      </c>
      <c r="AB6254" s="28"/>
      <c r="AC6254" s="28"/>
    </row>
    <row r="6255" spans="2:29">
      <c r="B6255" s="19"/>
      <c r="C6255" s="30"/>
      <c r="D6255" s="19" t="s">
        <v>50</v>
      </c>
      <c r="E6255" s="20" t="s">
        <v>47</v>
      </c>
      <c r="F6255" s="19">
        <v>14</v>
      </c>
      <c r="H6255" s="22" t="s">
        <v>38</v>
      </c>
      <c r="I6255" s="22" t="s">
        <v>38</v>
      </c>
      <c r="J6255" s="22" t="s">
        <v>38</v>
      </c>
      <c r="K6255" s="22" t="s">
        <v>38</v>
      </c>
      <c r="L6255" s="22" t="s">
        <v>38</v>
      </c>
      <c r="M6255" s="22" t="s">
        <v>38</v>
      </c>
      <c r="N6255" s="22" t="s">
        <v>38</v>
      </c>
      <c r="O6255" s="22" t="s">
        <v>38</v>
      </c>
      <c r="P6255" s="22" t="s">
        <v>38</v>
      </c>
      <c r="Q6255" s="22" t="s">
        <v>38</v>
      </c>
      <c r="R6255" s="24"/>
      <c r="T6255" s="22" t="s">
        <v>38</v>
      </c>
      <c r="U6255" s="22" t="s">
        <v>38</v>
      </c>
      <c r="V6255" s="22" t="s">
        <v>38</v>
      </c>
      <c r="W6255" s="22" t="s">
        <v>38</v>
      </c>
      <c r="Y6255" s="28" t="str">
        <f t="shared" si="3306"/>
        <v/>
      </c>
      <c r="Z6255" s="28"/>
      <c r="AA6255" s="28"/>
      <c r="AB6255" s="28"/>
      <c r="AC6255" s="28"/>
    </row>
    <row r="6256" spans="2:29">
      <c r="B6256" s="19"/>
      <c r="C6256" s="30"/>
      <c r="D6256" s="19" t="s">
        <v>51</v>
      </c>
      <c r="E6256" s="20" t="s">
        <v>47</v>
      </c>
      <c r="F6256" s="19">
        <v>15</v>
      </c>
      <c r="H6256" s="22" t="s">
        <v>38</v>
      </c>
      <c r="I6256" s="22" t="s">
        <v>38</v>
      </c>
      <c r="J6256" s="22" t="s">
        <v>38</v>
      </c>
      <c r="K6256" s="22" t="s">
        <v>38</v>
      </c>
      <c r="L6256" s="22" t="s">
        <v>38</v>
      </c>
      <c r="M6256" s="22" t="s">
        <v>38</v>
      </c>
      <c r="N6256" s="22" t="s">
        <v>38</v>
      </c>
      <c r="O6256" s="22" t="s">
        <v>38</v>
      </c>
      <c r="P6256" s="22" t="s">
        <v>38</v>
      </c>
      <c r="Q6256" s="22" t="s">
        <v>38</v>
      </c>
      <c r="R6256" s="24"/>
      <c r="T6256" s="22" t="s">
        <v>38</v>
      </c>
      <c r="U6256" s="22" t="s">
        <v>38</v>
      </c>
      <c r="V6256" s="22" t="s">
        <v>38</v>
      </c>
      <c r="W6256" s="22" t="s">
        <v>38</v>
      </c>
      <c r="Y6256" s="28" t="str">
        <f t="shared" si="3306"/>
        <v/>
      </c>
      <c r="Z6256" s="28"/>
      <c r="AA6256" s="28"/>
      <c r="AB6256" s="28"/>
      <c r="AC6256" s="28"/>
    </row>
    <row r="6257" spans="2:29">
      <c r="B6257" s="19"/>
      <c r="C6257" s="30"/>
      <c r="D6257" s="19" t="s">
        <v>52</v>
      </c>
      <c r="E6257" s="20" t="s">
        <v>47</v>
      </c>
      <c r="F6257" s="19">
        <v>16</v>
      </c>
      <c r="R6257" s="21">
        <f>G6257+I6257+J6257+K6257-L6257-M6257-N6257-Q6257</f>
        <v>0</v>
      </c>
      <c r="T6257" s="22" t="s">
        <v>38</v>
      </c>
      <c r="Y6257" s="28" t="str">
        <f t="shared" si="3306"/>
        <v/>
      </c>
      <c r="Z6257" s="28" t="str">
        <f>IF(N6257&lt;O6257+P6257,"出卖应大于等于出卖肉畜+出卖仔畜","")</f>
        <v/>
      </c>
      <c r="AA6257" s="28" t="str">
        <f t="shared" ref="AA6257:AA6266" si="3311">IF(R6257&lt;S6257+U6257,"期末实有头数应大于等于能繁母畜+种公畜","")</f>
        <v/>
      </c>
      <c r="AB6257" s="28"/>
      <c r="AC6257" s="28" t="str">
        <f t="shared" ref="AC6257:AC6262" si="3312">IF(R6257&lt;V6257+W6257,"期末实有头数应大于等于良种+改良种","")</f>
        <v/>
      </c>
    </row>
    <row r="6258" spans="2:29">
      <c r="B6258" s="19"/>
      <c r="C6258" s="30"/>
      <c r="D6258" s="19" t="s">
        <v>53</v>
      </c>
      <c r="E6258" s="18" t="s">
        <v>33</v>
      </c>
      <c r="F6258" s="19">
        <v>17</v>
      </c>
      <c r="R6258" s="21">
        <f>G6258+I6258+J6258+K6258-L6258-M6258-N6258-Q6258</f>
        <v>0</v>
      </c>
      <c r="T6258" s="22" t="s">
        <v>38</v>
      </c>
      <c r="Y6258" s="28" t="str">
        <f t="shared" si="3306"/>
        <v/>
      </c>
      <c r="Z6258" s="28" t="str">
        <f>IF(N6258&lt;O6258+P6258,"出卖应大于等于出卖肉畜+出卖仔畜","")</f>
        <v/>
      </c>
      <c r="AA6258" s="28" t="str">
        <f t="shared" si="3311"/>
        <v/>
      </c>
      <c r="AB6258" s="28"/>
      <c r="AC6258" s="28" t="str">
        <f t="shared" si="3312"/>
        <v/>
      </c>
    </row>
    <row r="6259" spans="2:29">
      <c r="B6259" s="18"/>
      <c r="C6259" s="29"/>
      <c r="D6259" s="19" t="s">
        <v>32</v>
      </c>
      <c r="E6259" s="20" t="s">
        <v>33</v>
      </c>
      <c r="F6259" s="19">
        <v>1</v>
      </c>
      <c r="G6259" s="21">
        <f t="shared" ref="G6259:S6259" si="3313">G6260+G6275</f>
        <v>0</v>
      </c>
      <c r="H6259" s="21">
        <f t="shared" si="3313"/>
        <v>0</v>
      </c>
      <c r="I6259" s="21">
        <f t="shared" si="3313"/>
        <v>0</v>
      </c>
      <c r="J6259" s="21">
        <f t="shared" si="3313"/>
        <v>0</v>
      </c>
      <c r="K6259" s="21">
        <f t="shared" si="3313"/>
        <v>0</v>
      </c>
      <c r="L6259" s="21">
        <f t="shared" si="3313"/>
        <v>0</v>
      </c>
      <c r="M6259" s="21">
        <f t="shared" si="3313"/>
        <v>0</v>
      </c>
      <c r="N6259" s="21">
        <f t="shared" si="3313"/>
        <v>0</v>
      </c>
      <c r="O6259" s="21">
        <f t="shared" si="3313"/>
        <v>0</v>
      </c>
      <c r="P6259" s="21">
        <f t="shared" si="3313"/>
        <v>0</v>
      </c>
      <c r="Q6259" s="21">
        <f t="shared" si="3313"/>
        <v>0</v>
      </c>
      <c r="R6259" s="21">
        <f t="shared" si="3313"/>
        <v>0</v>
      </c>
      <c r="S6259" s="21">
        <f t="shared" si="3313"/>
        <v>0</v>
      </c>
      <c r="T6259" s="21">
        <f>T6260</f>
        <v>0</v>
      </c>
      <c r="U6259" s="21">
        <f>U6260+U6275</f>
        <v>0</v>
      </c>
      <c r="V6259" s="21">
        <f>V6260+V6275</f>
        <v>0</v>
      </c>
      <c r="W6259" s="21">
        <f>W6260+W6275</f>
        <v>0</v>
      </c>
      <c r="Y6259" s="28" t="str">
        <f t="shared" si="3306"/>
        <v/>
      </c>
      <c r="Z6259" s="28" t="str">
        <f>IF(N6259&lt;O6259+P6259,"出卖应大于等于出卖肉畜+出卖仔畜","")</f>
        <v/>
      </c>
      <c r="AA6259" s="28" t="str">
        <f t="shared" si="3311"/>
        <v/>
      </c>
      <c r="AB6259" s="28" t="str">
        <f>IF(R6259&lt;T6259,"期末实有头数应大于等于耕役畜","")</f>
        <v/>
      </c>
      <c r="AC6259" s="28" t="str">
        <f t="shared" si="3312"/>
        <v/>
      </c>
    </row>
    <row r="6260" spans="2:29">
      <c r="B6260" s="19"/>
      <c r="C6260" s="30"/>
      <c r="D6260" s="19" t="s">
        <v>34</v>
      </c>
      <c r="E6260" s="20" t="s">
        <v>33</v>
      </c>
      <c r="F6260" s="19">
        <v>2</v>
      </c>
      <c r="G6260" s="21">
        <f t="shared" ref="G6260:S6260" si="3314">G6261+G6269</f>
        <v>0</v>
      </c>
      <c r="H6260" s="21">
        <f t="shared" si="3314"/>
        <v>0</v>
      </c>
      <c r="I6260" s="21">
        <f t="shared" si="3314"/>
        <v>0</v>
      </c>
      <c r="J6260" s="21">
        <f t="shared" si="3314"/>
        <v>0</v>
      </c>
      <c r="K6260" s="21">
        <f t="shared" si="3314"/>
        <v>0</v>
      </c>
      <c r="L6260" s="21">
        <f t="shared" si="3314"/>
        <v>0</v>
      </c>
      <c r="M6260" s="21">
        <f t="shared" si="3314"/>
        <v>0</v>
      </c>
      <c r="N6260" s="21">
        <f t="shared" si="3314"/>
        <v>0</v>
      </c>
      <c r="O6260" s="21">
        <f t="shared" si="3314"/>
        <v>0</v>
      </c>
      <c r="P6260" s="21">
        <f t="shared" si="3314"/>
        <v>0</v>
      </c>
      <c r="Q6260" s="21">
        <f t="shared" si="3314"/>
        <v>0</v>
      </c>
      <c r="R6260" s="21">
        <f t="shared" si="3314"/>
        <v>0</v>
      </c>
      <c r="S6260" s="21">
        <f t="shared" si="3314"/>
        <v>0</v>
      </c>
      <c r="T6260" s="21">
        <f>T6261</f>
        <v>0</v>
      </c>
      <c r="U6260" s="21">
        <f>U6261+U6269</f>
        <v>0</v>
      </c>
      <c r="V6260" s="21">
        <f>V6261+V6269</f>
        <v>0</v>
      </c>
      <c r="W6260" s="21">
        <f>W6261+W6269</f>
        <v>0</v>
      </c>
      <c r="Y6260" s="28" t="str">
        <f t="shared" ref="Y6260:Y6276" si="3315">IF(H6260&lt;I6260,"繁殖仔畜应大于等于成活","")</f>
        <v/>
      </c>
      <c r="Z6260" s="28" t="str">
        <f t="shared" ref="Z6260:Z6271" si="3316">IF(N6260&lt;O6260+P6260,"出卖应大于等于出卖肉畜+出卖仔畜","")</f>
        <v/>
      </c>
      <c r="AA6260" s="28" t="str">
        <f t="shared" si="3311"/>
        <v/>
      </c>
      <c r="AB6260" s="28" t="str">
        <f>IF(R6260&lt;T6260,"期末实有头数应大于等于耕役畜","")</f>
        <v/>
      </c>
      <c r="AC6260" s="28" t="str">
        <f t="shared" si="3312"/>
        <v/>
      </c>
    </row>
    <row r="6261" spans="2:29">
      <c r="B6261" s="19"/>
      <c r="C6261" s="30"/>
      <c r="D6261" s="19" t="s">
        <v>35</v>
      </c>
      <c r="E6261" s="20" t="s">
        <v>33</v>
      </c>
      <c r="F6261" s="19">
        <v>3</v>
      </c>
      <c r="G6261" s="21">
        <f t="shared" ref="G6261:R6261" si="3317">G6262+G6265+G6266+G6267+G6268</f>
        <v>0</v>
      </c>
      <c r="H6261" s="21">
        <f t="shared" si="3317"/>
        <v>0</v>
      </c>
      <c r="I6261" s="21">
        <f t="shared" si="3317"/>
        <v>0</v>
      </c>
      <c r="J6261" s="21">
        <f t="shared" si="3317"/>
        <v>0</v>
      </c>
      <c r="K6261" s="21">
        <f t="shared" si="3317"/>
        <v>0</v>
      </c>
      <c r="L6261" s="21">
        <f t="shared" si="3317"/>
        <v>0</v>
      </c>
      <c r="M6261" s="21">
        <f t="shared" si="3317"/>
        <v>0</v>
      </c>
      <c r="N6261" s="21">
        <f t="shared" si="3317"/>
        <v>0</v>
      </c>
      <c r="O6261" s="21">
        <f t="shared" si="3317"/>
        <v>0</v>
      </c>
      <c r="P6261" s="21">
        <f t="shared" si="3317"/>
        <v>0</v>
      </c>
      <c r="Q6261" s="21">
        <f t="shared" si="3317"/>
        <v>0</v>
      </c>
      <c r="R6261" s="21">
        <f t="shared" si="3317"/>
        <v>0</v>
      </c>
      <c r="S6261" s="21">
        <f>S6262+S6265+S6266+S6268</f>
        <v>0</v>
      </c>
      <c r="T6261" s="21">
        <f>T6262+T6265+T6266+T6267+T6268</f>
        <v>0</v>
      </c>
      <c r="U6261" s="21">
        <f>U6262+U6265+U6266+U6268</f>
        <v>0</v>
      </c>
      <c r="V6261" s="21">
        <f>V6262+V6265+V6266+V6268</f>
        <v>0</v>
      </c>
      <c r="W6261" s="21">
        <f>W6262+W6265+W6266+W6268</f>
        <v>0</v>
      </c>
      <c r="Y6261" s="28" t="str">
        <f t="shared" si="3315"/>
        <v/>
      </c>
      <c r="Z6261" s="28" t="str">
        <f t="shared" si="3316"/>
        <v/>
      </c>
      <c r="AA6261" s="28" t="str">
        <f t="shared" si="3311"/>
        <v/>
      </c>
      <c r="AB6261" s="28" t="str">
        <f>IF(R6261&lt;T6261,"期末实有头数应大于等于耕役畜","")</f>
        <v/>
      </c>
      <c r="AC6261" s="28" t="str">
        <f t="shared" si="3312"/>
        <v/>
      </c>
    </row>
    <row r="6262" spans="2:29">
      <c r="B6262" s="19"/>
      <c r="C6262" s="30"/>
      <c r="D6262" s="19" t="s">
        <v>36</v>
      </c>
      <c r="E6262" s="20" t="s">
        <v>33</v>
      </c>
      <c r="F6262" s="19">
        <v>4</v>
      </c>
      <c r="R6262" s="21">
        <f>G6262+I6262+J6262+K6262-L6262-M6262-N6262-Q6262</f>
        <v>0</v>
      </c>
      <c r="Y6262" s="28" t="str">
        <f t="shared" si="3315"/>
        <v/>
      </c>
      <c r="Z6262" s="28" t="str">
        <f t="shared" si="3316"/>
        <v/>
      </c>
      <c r="AA6262" s="28" t="str">
        <f t="shared" si="3311"/>
        <v/>
      </c>
      <c r="AB6262" s="28" t="str">
        <f>IF(R6262&lt;T6262,"期末实有头数应大于等于耕役畜","")</f>
        <v/>
      </c>
      <c r="AC6262" s="28" t="str">
        <f t="shared" si="3312"/>
        <v/>
      </c>
    </row>
    <row r="6263" spans="2:29">
      <c r="B6263" s="19"/>
      <c r="C6263" s="30"/>
      <c r="D6263" s="19" t="s">
        <v>37</v>
      </c>
      <c r="E6263" s="20" t="s">
        <v>33</v>
      </c>
      <c r="F6263" s="19">
        <v>5</v>
      </c>
      <c r="R6263" s="21">
        <f t="shared" ref="R6263:R6268" si="3318">G6263+I6263+J6263+K6263-L6263-M6263-N6263-Q6263</f>
        <v>0</v>
      </c>
      <c r="T6263" s="22" t="s">
        <v>38</v>
      </c>
      <c r="V6263" s="22" t="s">
        <v>38</v>
      </c>
      <c r="W6263" s="22" t="s">
        <v>38</v>
      </c>
      <c r="Y6263" s="28" t="str">
        <f t="shared" si="3315"/>
        <v/>
      </c>
      <c r="Z6263" s="28" t="str">
        <f t="shared" si="3316"/>
        <v/>
      </c>
      <c r="AA6263" s="28" t="str">
        <f t="shared" si="3311"/>
        <v/>
      </c>
      <c r="AB6263" s="28"/>
      <c r="AC6263" s="28"/>
    </row>
    <row r="6264" spans="2:29">
      <c r="B6264" s="19"/>
      <c r="C6264" s="30"/>
      <c r="D6264" s="19" t="s">
        <v>39</v>
      </c>
      <c r="E6264" s="20" t="s">
        <v>33</v>
      </c>
      <c r="F6264" s="19">
        <v>6</v>
      </c>
      <c r="R6264" s="21">
        <f t="shared" si="3318"/>
        <v>0</v>
      </c>
      <c r="T6264" s="22" t="s">
        <v>38</v>
      </c>
      <c r="V6264" s="22" t="s">
        <v>38</v>
      </c>
      <c r="W6264" s="22" t="s">
        <v>38</v>
      </c>
      <c r="Y6264" s="28" t="str">
        <f t="shared" si="3315"/>
        <v/>
      </c>
      <c r="Z6264" s="28" t="str">
        <f t="shared" si="3316"/>
        <v/>
      </c>
      <c r="AA6264" s="28" t="str">
        <f t="shared" si="3311"/>
        <v/>
      </c>
      <c r="AB6264" s="28"/>
      <c r="AC6264" s="28"/>
    </row>
    <row r="6265" spans="2:29">
      <c r="B6265" s="19"/>
      <c r="C6265" s="30"/>
      <c r="D6265" s="19" t="s">
        <v>40</v>
      </c>
      <c r="E6265" s="20" t="s">
        <v>41</v>
      </c>
      <c r="F6265" s="19">
        <v>7</v>
      </c>
      <c r="R6265" s="21">
        <f t="shared" si="3318"/>
        <v>0</v>
      </c>
      <c r="Y6265" s="28" t="str">
        <f t="shared" si="3315"/>
        <v/>
      </c>
      <c r="Z6265" s="28" t="str">
        <f t="shared" si="3316"/>
        <v/>
      </c>
      <c r="AA6265" s="28" t="str">
        <f t="shared" si="3311"/>
        <v/>
      </c>
      <c r="AB6265" s="28" t="str">
        <f>IF(R6265&lt;T6265,"期末实有头数应大于等于耕役畜","")</f>
        <v/>
      </c>
      <c r="AC6265" s="28" t="str">
        <f>IF(R6265&lt;V6265+W6265,"期末实有头数应大于等于良种+改良种","")</f>
        <v/>
      </c>
    </row>
    <row r="6266" spans="2:29">
      <c r="B6266" s="19"/>
      <c r="C6266" s="30"/>
      <c r="D6266" s="19" t="s">
        <v>42</v>
      </c>
      <c r="E6266" s="20" t="s">
        <v>33</v>
      </c>
      <c r="F6266" s="19">
        <v>8</v>
      </c>
      <c r="R6266" s="21">
        <f t="shared" si="3318"/>
        <v>0</v>
      </c>
      <c r="Y6266" s="28" t="str">
        <f t="shared" si="3315"/>
        <v/>
      </c>
      <c r="Z6266" s="28" t="str">
        <f t="shared" si="3316"/>
        <v/>
      </c>
      <c r="AA6266" s="28" t="str">
        <f t="shared" si="3311"/>
        <v/>
      </c>
      <c r="AB6266" s="28" t="str">
        <f>IF(R6266&lt;T6266,"期末实有头数应大于等于耕役畜","")</f>
        <v/>
      </c>
      <c r="AC6266" s="28" t="str">
        <f>IF(R6266&lt;V6266+W6266,"期末实有头数应大于等于良种+改良种","")</f>
        <v/>
      </c>
    </row>
    <row r="6267" spans="2:29">
      <c r="B6267" s="19"/>
      <c r="C6267" s="30"/>
      <c r="D6267" s="19" t="s">
        <v>43</v>
      </c>
      <c r="E6267" s="20" t="s">
        <v>33</v>
      </c>
      <c r="F6267" s="19">
        <v>9</v>
      </c>
      <c r="R6267" s="21">
        <f t="shared" si="3318"/>
        <v>0</v>
      </c>
      <c r="S6267" s="22" t="s">
        <v>38</v>
      </c>
      <c r="U6267" s="22" t="s">
        <v>38</v>
      </c>
      <c r="V6267" s="22" t="s">
        <v>38</v>
      </c>
      <c r="W6267" s="22" t="s">
        <v>38</v>
      </c>
      <c r="Y6267" s="28" t="str">
        <f t="shared" si="3315"/>
        <v/>
      </c>
      <c r="Z6267" s="28" t="str">
        <f t="shared" si="3316"/>
        <v/>
      </c>
      <c r="AA6267" s="28"/>
      <c r="AB6267" s="28" t="str">
        <f>IF(R6267&lt;T6267,"期末实有头数应大于等于耕役畜","")</f>
        <v/>
      </c>
      <c r="AC6267" s="28"/>
    </row>
    <row r="6268" spans="2:29">
      <c r="B6268" s="19"/>
      <c r="C6268" s="30"/>
      <c r="D6268" s="19" t="s">
        <v>44</v>
      </c>
      <c r="E6268" s="20" t="s">
        <v>45</v>
      </c>
      <c r="F6268" s="19">
        <v>10</v>
      </c>
      <c r="R6268" s="21">
        <f t="shared" si="3318"/>
        <v>0</v>
      </c>
      <c r="Y6268" s="28" t="str">
        <f t="shared" si="3315"/>
        <v/>
      </c>
      <c r="Z6268" s="28" t="str">
        <f t="shared" si="3316"/>
        <v/>
      </c>
      <c r="AA6268" s="28" t="str">
        <f>IF(R6268&lt;S6268+U6268,"期末实有头数应大于等于能繁母畜+种公畜","")</f>
        <v/>
      </c>
      <c r="AB6268" s="28" t="str">
        <f>IF(R6268&lt;T6268,"期末实有头数应大于等于耕役畜","")</f>
        <v/>
      </c>
      <c r="AC6268" s="28" t="str">
        <f>IF(R6268&lt;V6268+W6268,"期末实有头数应大于等于良种+改良种","")</f>
        <v/>
      </c>
    </row>
    <row r="6269" spans="2:29">
      <c r="B6269" s="19"/>
      <c r="C6269" s="30"/>
      <c r="D6269" s="19" t="s">
        <v>46</v>
      </c>
      <c r="E6269" s="20" t="s">
        <v>47</v>
      </c>
      <c r="F6269" s="19">
        <v>11</v>
      </c>
      <c r="G6269" s="21">
        <f t="shared" ref="G6269:S6269" si="3319">G6270+G6274</f>
        <v>0</v>
      </c>
      <c r="H6269" s="21">
        <f t="shared" si="3319"/>
        <v>0</v>
      </c>
      <c r="I6269" s="21">
        <f t="shared" si="3319"/>
        <v>0</v>
      </c>
      <c r="J6269" s="21">
        <f t="shared" si="3319"/>
        <v>0</v>
      </c>
      <c r="K6269" s="21">
        <f t="shared" si="3319"/>
        <v>0</v>
      </c>
      <c r="L6269" s="21">
        <f t="shared" si="3319"/>
        <v>0</v>
      </c>
      <c r="M6269" s="21">
        <f t="shared" si="3319"/>
        <v>0</v>
      </c>
      <c r="N6269" s="21">
        <f t="shared" si="3319"/>
        <v>0</v>
      </c>
      <c r="O6269" s="21">
        <f t="shared" si="3319"/>
        <v>0</v>
      </c>
      <c r="P6269" s="21">
        <f t="shared" si="3319"/>
        <v>0</v>
      </c>
      <c r="Q6269" s="21">
        <f t="shared" si="3319"/>
        <v>0</v>
      </c>
      <c r="R6269" s="23">
        <f t="shared" si="3319"/>
        <v>0</v>
      </c>
      <c r="S6269" s="21">
        <f t="shared" si="3319"/>
        <v>0</v>
      </c>
      <c r="T6269" s="22" t="s">
        <v>38</v>
      </c>
      <c r="U6269" s="21">
        <f>U6270+U6274</f>
        <v>0</v>
      </c>
      <c r="V6269" s="21">
        <f>V6270+V6274</f>
        <v>0</v>
      </c>
      <c r="W6269" s="21">
        <f>W6270+W6274</f>
        <v>0</v>
      </c>
      <c r="Y6269" s="28" t="str">
        <f t="shared" si="3315"/>
        <v/>
      </c>
      <c r="Z6269" s="28" t="str">
        <f t="shared" si="3316"/>
        <v/>
      </c>
      <c r="AA6269" s="28" t="str">
        <f>IF(R6269&lt;S6269+U6269,"期末实有头数应大于等于能繁母畜+种公畜","")</f>
        <v/>
      </c>
      <c r="AB6269" s="28"/>
      <c r="AC6269" s="28" t="str">
        <f>IF(R6269&lt;V6269+W6269,"期末实有头数应大于等于良种+改良种","")</f>
        <v/>
      </c>
    </row>
    <row r="6270" spans="2:29">
      <c r="B6270" s="19"/>
      <c r="C6270" s="30"/>
      <c r="D6270" s="19" t="s">
        <v>48</v>
      </c>
      <c r="E6270" s="20" t="s">
        <v>47</v>
      </c>
      <c r="F6270" s="19">
        <v>12</v>
      </c>
      <c r="R6270" s="21">
        <f>G6270+I6270+J6270+K6270-L6270-M6270-N6270-Q6270</f>
        <v>0</v>
      </c>
      <c r="T6270" s="22" t="s">
        <v>38</v>
      </c>
      <c r="Y6270" s="28" t="str">
        <f t="shared" si="3315"/>
        <v/>
      </c>
      <c r="Z6270" s="28" t="str">
        <f t="shared" si="3316"/>
        <v/>
      </c>
      <c r="AA6270" s="28" t="str">
        <f>IF(R6270&lt;S6270+U6270,"期末实有头数应大于等于能繁母畜+种公畜","")</f>
        <v/>
      </c>
      <c r="AB6270" s="28"/>
      <c r="AC6270" s="28" t="str">
        <f>IF(R6270&lt;V6270+W6270,"期末实有头数应大于等于良种+改良种","")</f>
        <v/>
      </c>
    </row>
    <row r="6271" spans="2:29">
      <c r="B6271" s="19"/>
      <c r="C6271" s="30"/>
      <c r="D6271" s="19" t="s">
        <v>49</v>
      </c>
      <c r="E6271" s="20" t="s">
        <v>47</v>
      </c>
      <c r="F6271" s="19">
        <v>13</v>
      </c>
      <c r="R6271" s="21">
        <f>G6271+I6271+J6271+K6271-L6271-M6271-N6271-Q6271</f>
        <v>0</v>
      </c>
      <c r="T6271" s="22" t="s">
        <v>38</v>
      </c>
      <c r="V6271" s="22" t="s">
        <v>38</v>
      </c>
      <c r="W6271" s="22" t="s">
        <v>38</v>
      </c>
      <c r="Y6271" s="28" t="str">
        <f t="shared" si="3315"/>
        <v/>
      </c>
      <c r="Z6271" s="28" t="str">
        <f t="shared" si="3316"/>
        <v/>
      </c>
      <c r="AA6271" s="28" t="str">
        <f>IF(R6271&lt;S6271+U6271,"期末实有头数应大于等于能繁母畜+种公畜","")</f>
        <v/>
      </c>
      <c r="AB6271" s="28"/>
      <c r="AC6271" s="28"/>
    </row>
    <row r="6272" spans="2:29">
      <c r="B6272" s="19"/>
      <c r="C6272" s="30"/>
      <c r="D6272" s="19" t="s">
        <v>50</v>
      </c>
      <c r="E6272" s="20" t="s">
        <v>47</v>
      </c>
      <c r="F6272" s="19">
        <v>14</v>
      </c>
      <c r="H6272" s="22" t="s">
        <v>38</v>
      </c>
      <c r="I6272" s="22" t="s">
        <v>38</v>
      </c>
      <c r="J6272" s="22" t="s">
        <v>38</v>
      </c>
      <c r="K6272" s="22" t="s">
        <v>38</v>
      </c>
      <c r="L6272" s="22" t="s">
        <v>38</v>
      </c>
      <c r="M6272" s="22" t="s">
        <v>38</v>
      </c>
      <c r="N6272" s="22" t="s">
        <v>38</v>
      </c>
      <c r="O6272" s="22" t="s">
        <v>38</v>
      </c>
      <c r="P6272" s="22" t="s">
        <v>38</v>
      </c>
      <c r="Q6272" s="22" t="s">
        <v>38</v>
      </c>
      <c r="R6272" s="24"/>
      <c r="T6272" s="22" t="s">
        <v>38</v>
      </c>
      <c r="U6272" s="22" t="s">
        <v>38</v>
      </c>
      <c r="V6272" s="22" t="s">
        <v>38</v>
      </c>
      <c r="W6272" s="22" t="s">
        <v>38</v>
      </c>
      <c r="Y6272" s="28" t="str">
        <f t="shared" si="3315"/>
        <v/>
      </c>
      <c r="Z6272" s="28"/>
      <c r="AA6272" s="28"/>
      <c r="AB6272" s="28"/>
      <c r="AC6272" s="28"/>
    </row>
    <row r="6273" spans="2:29">
      <c r="B6273" s="19"/>
      <c r="C6273" s="30"/>
      <c r="D6273" s="19" t="s">
        <v>51</v>
      </c>
      <c r="E6273" s="20" t="s">
        <v>47</v>
      </c>
      <c r="F6273" s="19">
        <v>15</v>
      </c>
      <c r="H6273" s="22" t="s">
        <v>38</v>
      </c>
      <c r="I6273" s="22" t="s">
        <v>38</v>
      </c>
      <c r="J6273" s="22" t="s">
        <v>38</v>
      </c>
      <c r="K6273" s="22" t="s">
        <v>38</v>
      </c>
      <c r="L6273" s="22" t="s">
        <v>38</v>
      </c>
      <c r="M6273" s="22" t="s">
        <v>38</v>
      </c>
      <c r="N6273" s="22" t="s">
        <v>38</v>
      </c>
      <c r="O6273" s="22" t="s">
        <v>38</v>
      </c>
      <c r="P6273" s="22" t="s">
        <v>38</v>
      </c>
      <c r="Q6273" s="22" t="s">
        <v>38</v>
      </c>
      <c r="R6273" s="24"/>
      <c r="T6273" s="22" t="s">
        <v>38</v>
      </c>
      <c r="U6273" s="22" t="s">
        <v>38</v>
      </c>
      <c r="V6273" s="22" t="s">
        <v>38</v>
      </c>
      <c r="W6273" s="22" t="s">
        <v>38</v>
      </c>
      <c r="Y6273" s="28" t="str">
        <f t="shared" si="3315"/>
        <v/>
      </c>
      <c r="Z6273" s="28"/>
      <c r="AA6273" s="28"/>
      <c r="AB6273" s="28"/>
      <c r="AC6273" s="28"/>
    </row>
    <row r="6274" spans="2:29">
      <c r="B6274" s="19"/>
      <c r="C6274" s="30"/>
      <c r="D6274" s="19" t="s">
        <v>52</v>
      </c>
      <c r="E6274" s="20" t="s">
        <v>47</v>
      </c>
      <c r="F6274" s="19">
        <v>16</v>
      </c>
      <c r="R6274" s="21">
        <f>G6274+I6274+J6274+K6274-L6274-M6274-N6274-Q6274</f>
        <v>0</v>
      </c>
      <c r="T6274" s="22" t="s">
        <v>38</v>
      </c>
      <c r="Y6274" s="28" t="str">
        <f t="shared" si="3315"/>
        <v/>
      </c>
      <c r="Z6274" s="28" t="str">
        <f>IF(N6274&lt;O6274+P6274,"出卖应大于等于出卖肉畜+出卖仔畜","")</f>
        <v/>
      </c>
      <c r="AA6274" s="28" t="str">
        <f t="shared" ref="AA6274:AA6283" si="3320">IF(R6274&lt;S6274+U6274,"期末实有头数应大于等于能繁母畜+种公畜","")</f>
        <v/>
      </c>
      <c r="AB6274" s="28"/>
      <c r="AC6274" s="28" t="str">
        <f t="shared" ref="AC6274:AC6279" si="3321">IF(R6274&lt;V6274+W6274,"期末实有头数应大于等于良种+改良种","")</f>
        <v/>
      </c>
    </row>
    <row r="6275" spans="2:29">
      <c r="B6275" s="19"/>
      <c r="C6275" s="30"/>
      <c r="D6275" s="19" t="s">
        <v>53</v>
      </c>
      <c r="E6275" s="18" t="s">
        <v>33</v>
      </c>
      <c r="F6275" s="19">
        <v>17</v>
      </c>
      <c r="R6275" s="21">
        <f>G6275+I6275+J6275+K6275-L6275-M6275-N6275-Q6275</f>
        <v>0</v>
      </c>
      <c r="T6275" s="22" t="s">
        <v>38</v>
      </c>
      <c r="Y6275" s="28" t="str">
        <f t="shared" si="3315"/>
        <v/>
      </c>
      <c r="Z6275" s="28" t="str">
        <f>IF(N6275&lt;O6275+P6275,"出卖应大于等于出卖肉畜+出卖仔畜","")</f>
        <v/>
      </c>
      <c r="AA6275" s="28" t="str">
        <f t="shared" si="3320"/>
        <v/>
      </c>
      <c r="AB6275" s="28"/>
      <c r="AC6275" s="28" t="str">
        <f t="shared" si="3321"/>
        <v/>
      </c>
    </row>
    <row r="6276" spans="2:29">
      <c r="B6276" s="18"/>
      <c r="C6276" s="29"/>
      <c r="D6276" s="19" t="s">
        <v>32</v>
      </c>
      <c r="E6276" s="20" t="s">
        <v>33</v>
      </c>
      <c r="F6276" s="19">
        <v>1</v>
      </c>
      <c r="G6276" s="21">
        <f t="shared" ref="G6276:S6276" si="3322">G6277+G6292</f>
        <v>0</v>
      </c>
      <c r="H6276" s="21">
        <f t="shared" si="3322"/>
        <v>0</v>
      </c>
      <c r="I6276" s="21">
        <f t="shared" si="3322"/>
        <v>0</v>
      </c>
      <c r="J6276" s="21">
        <f t="shared" si="3322"/>
        <v>0</v>
      </c>
      <c r="K6276" s="21">
        <f t="shared" si="3322"/>
        <v>0</v>
      </c>
      <c r="L6276" s="21">
        <f t="shared" si="3322"/>
        <v>0</v>
      </c>
      <c r="M6276" s="21">
        <f t="shared" si="3322"/>
        <v>0</v>
      </c>
      <c r="N6276" s="21">
        <f t="shared" si="3322"/>
        <v>0</v>
      </c>
      <c r="O6276" s="21">
        <f t="shared" si="3322"/>
        <v>0</v>
      </c>
      <c r="P6276" s="21">
        <f t="shared" si="3322"/>
        <v>0</v>
      </c>
      <c r="Q6276" s="21">
        <f t="shared" si="3322"/>
        <v>0</v>
      </c>
      <c r="R6276" s="21">
        <f t="shared" si="3322"/>
        <v>0</v>
      </c>
      <c r="S6276" s="21">
        <f t="shared" si="3322"/>
        <v>0</v>
      </c>
      <c r="T6276" s="21">
        <f>T6277</f>
        <v>0</v>
      </c>
      <c r="U6276" s="21">
        <f>U6277+U6292</f>
        <v>0</v>
      </c>
      <c r="V6276" s="21">
        <f>V6277+V6292</f>
        <v>0</v>
      </c>
      <c r="W6276" s="21">
        <f>W6277+W6292</f>
        <v>0</v>
      </c>
      <c r="Y6276" s="28" t="str">
        <f t="shared" si="3315"/>
        <v/>
      </c>
      <c r="Z6276" s="28" t="str">
        <f>IF(N6276&lt;O6276+P6276,"出卖应大于等于出卖肉畜+出卖仔畜","")</f>
        <v/>
      </c>
      <c r="AA6276" s="28" t="str">
        <f t="shared" si="3320"/>
        <v/>
      </c>
      <c r="AB6276" s="28" t="str">
        <f>IF(R6276&lt;T6276,"期末实有头数应大于等于耕役畜","")</f>
        <v/>
      </c>
      <c r="AC6276" s="28" t="str">
        <f t="shared" si="3321"/>
        <v/>
      </c>
    </row>
    <row r="6277" spans="2:29">
      <c r="B6277" s="19"/>
      <c r="C6277" s="30"/>
      <c r="D6277" s="19" t="s">
        <v>34</v>
      </c>
      <c r="E6277" s="20" t="s">
        <v>33</v>
      </c>
      <c r="F6277" s="19">
        <v>2</v>
      </c>
      <c r="G6277" s="21">
        <f t="shared" ref="G6277:S6277" si="3323">G6278+G6286</f>
        <v>0</v>
      </c>
      <c r="H6277" s="21">
        <f t="shared" si="3323"/>
        <v>0</v>
      </c>
      <c r="I6277" s="21">
        <f t="shared" si="3323"/>
        <v>0</v>
      </c>
      <c r="J6277" s="21">
        <f t="shared" si="3323"/>
        <v>0</v>
      </c>
      <c r="K6277" s="21">
        <f t="shared" si="3323"/>
        <v>0</v>
      </c>
      <c r="L6277" s="21">
        <f t="shared" si="3323"/>
        <v>0</v>
      </c>
      <c r="M6277" s="21">
        <f t="shared" si="3323"/>
        <v>0</v>
      </c>
      <c r="N6277" s="21">
        <f t="shared" si="3323"/>
        <v>0</v>
      </c>
      <c r="O6277" s="21">
        <f t="shared" si="3323"/>
        <v>0</v>
      </c>
      <c r="P6277" s="21">
        <f t="shared" si="3323"/>
        <v>0</v>
      </c>
      <c r="Q6277" s="21">
        <f t="shared" si="3323"/>
        <v>0</v>
      </c>
      <c r="R6277" s="21">
        <f t="shared" si="3323"/>
        <v>0</v>
      </c>
      <c r="S6277" s="21">
        <f t="shared" si="3323"/>
        <v>0</v>
      </c>
      <c r="T6277" s="21">
        <f>T6278</f>
        <v>0</v>
      </c>
      <c r="U6277" s="21">
        <f>U6278+U6286</f>
        <v>0</v>
      </c>
      <c r="V6277" s="21">
        <f>V6278+V6286</f>
        <v>0</v>
      </c>
      <c r="W6277" s="21">
        <f>W6278+W6286</f>
        <v>0</v>
      </c>
      <c r="Y6277" s="28" t="str">
        <f t="shared" ref="Y6277:Y6293" si="3324">IF(H6277&lt;I6277,"繁殖仔畜应大于等于成活","")</f>
        <v/>
      </c>
      <c r="Z6277" s="28" t="str">
        <f t="shared" ref="Z6277:Z6288" si="3325">IF(N6277&lt;O6277+P6277,"出卖应大于等于出卖肉畜+出卖仔畜","")</f>
        <v/>
      </c>
      <c r="AA6277" s="28" t="str">
        <f t="shared" si="3320"/>
        <v/>
      </c>
      <c r="AB6277" s="28" t="str">
        <f>IF(R6277&lt;T6277,"期末实有头数应大于等于耕役畜","")</f>
        <v/>
      </c>
      <c r="AC6277" s="28" t="str">
        <f t="shared" si="3321"/>
        <v/>
      </c>
    </row>
    <row r="6278" spans="2:29">
      <c r="B6278" s="19"/>
      <c r="C6278" s="30"/>
      <c r="D6278" s="19" t="s">
        <v>35</v>
      </c>
      <c r="E6278" s="20" t="s">
        <v>33</v>
      </c>
      <c r="F6278" s="19">
        <v>3</v>
      </c>
      <c r="G6278" s="21">
        <f t="shared" ref="G6278:R6278" si="3326">G6279+G6282+G6283+G6284+G6285</f>
        <v>0</v>
      </c>
      <c r="H6278" s="21">
        <f t="shared" si="3326"/>
        <v>0</v>
      </c>
      <c r="I6278" s="21">
        <f t="shared" si="3326"/>
        <v>0</v>
      </c>
      <c r="J6278" s="21">
        <f t="shared" si="3326"/>
        <v>0</v>
      </c>
      <c r="K6278" s="21">
        <f t="shared" si="3326"/>
        <v>0</v>
      </c>
      <c r="L6278" s="21">
        <f t="shared" si="3326"/>
        <v>0</v>
      </c>
      <c r="M6278" s="21">
        <f t="shared" si="3326"/>
        <v>0</v>
      </c>
      <c r="N6278" s="21">
        <f t="shared" si="3326"/>
        <v>0</v>
      </c>
      <c r="O6278" s="21">
        <f t="shared" si="3326"/>
        <v>0</v>
      </c>
      <c r="P6278" s="21">
        <f t="shared" si="3326"/>
        <v>0</v>
      </c>
      <c r="Q6278" s="21">
        <f t="shared" si="3326"/>
        <v>0</v>
      </c>
      <c r="R6278" s="21">
        <f t="shared" si="3326"/>
        <v>0</v>
      </c>
      <c r="S6278" s="21">
        <f>S6279+S6282+S6283+S6285</f>
        <v>0</v>
      </c>
      <c r="T6278" s="21">
        <f>T6279+T6282+T6283+T6284+T6285</f>
        <v>0</v>
      </c>
      <c r="U6278" s="21">
        <f>U6279+U6282+U6283+U6285</f>
        <v>0</v>
      </c>
      <c r="V6278" s="21">
        <f>V6279+V6282+V6283+V6285</f>
        <v>0</v>
      </c>
      <c r="W6278" s="21">
        <f>W6279+W6282+W6283+W6285</f>
        <v>0</v>
      </c>
      <c r="Y6278" s="28" t="str">
        <f t="shared" si="3324"/>
        <v/>
      </c>
      <c r="Z6278" s="28" t="str">
        <f t="shared" si="3325"/>
        <v/>
      </c>
      <c r="AA6278" s="28" t="str">
        <f t="shared" si="3320"/>
        <v/>
      </c>
      <c r="AB6278" s="28" t="str">
        <f>IF(R6278&lt;T6278,"期末实有头数应大于等于耕役畜","")</f>
        <v/>
      </c>
      <c r="AC6278" s="28" t="str">
        <f t="shared" si="3321"/>
        <v/>
      </c>
    </row>
    <row r="6279" spans="2:29">
      <c r="B6279" s="19"/>
      <c r="C6279" s="30"/>
      <c r="D6279" s="19" t="s">
        <v>36</v>
      </c>
      <c r="E6279" s="20" t="s">
        <v>33</v>
      </c>
      <c r="F6279" s="19">
        <v>4</v>
      </c>
      <c r="R6279" s="21">
        <f>G6279+I6279+J6279+K6279-L6279-M6279-N6279-Q6279</f>
        <v>0</v>
      </c>
      <c r="Y6279" s="28" t="str">
        <f t="shared" si="3324"/>
        <v/>
      </c>
      <c r="Z6279" s="28" t="str">
        <f t="shared" si="3325"/>
        <v/>
      </c>
      <c r="AA6279" s="28" t="str">
        <f t="shared" si="3320"/>
        <v/>
      </c>
      <c r="AB6279" s="28" t="str">
        <f>IF(R6279&lt;T6279,"期末实有头数应大于等于耕役畜","")</f>
        <v/>
      </c>
      <c r="AC6279" s="28" t="str">
        <f t="shared" si="3321"/>
        <v/>
      </c>
    </row>
    <row r="6280" spans="2:29">
      <c r="B6280" s="19"/>
      <c r="C6280" s="30"/>
      <c r="D6280" s="19" t="s">
        <v>37</v>
      </c>
      <c r="E6280" s="20" t="s">
        <v>33</v>
      </c>
      <c r="F6280" s="19">
        <v>5</v>
      </c>
      <c r="R6280" s="21">
        <f t="shared" ref="R6280:R6285" si="3327">G6280+I6280+J6280+K6280-L6280-M6280-N6280-Q6280</f>
        <v>0</v>
      </c>
      <c r="T6280" s="22" t="s">
        <v>38</v>
      </c>
      <c r="V6280" s="22" t="s">
        <v>38</v>
      </c>
      <c r="W6280" s="22" t="s">
        <v>38</v>
      </c>
      <c r="Y6280" s="28" t="str">
        <f t="shared" si="3324"/>
        <v/>
      </c>
      <c r="Z6280" s="28" t="str">
        <f t="shared" si="3325"/>
        <v/>
      </c>
      <c r="AA6280" s="28" t="str">
        <f t="shared" si="3320"/>
        <v/>
      </c>
      <c r="AB6280" s="28"/>
      <c r="AC6280" s="28"/>
    </row>
    <row r="6281" spans="2:29">
      <c r="B6281" s="19"/>
      <c r="C6281" s="30"/>
      <c r="D6281" s="19" t="s">
        <v>39</v>
      </c>
      <c r="E6281" s="20" t="s">
        <v>33</v>
      </c>
      <c r="F6281" s="19">
        <v>6</v>
      </c>
      <c r="R6281" s="21">
        <f t="shared" si="3327"/>
        <v>0</v>
      </c>
      <c r="T6281" s="22" t="s">
        <v>38</v>
      </c>
      <c r="V6281" s="22" t="s">
        <v>38</v>
      </c>
      <c r="W6281" s="22" t="s">
        <v>38</v>
      </c>
      <c r="Y6281" s="28" t="str">
        <f t="shared" si="3324"/>
        <v/>
      </c>
      <c r="Z6281" s="28" t="str">
        <f t="shared" si="3325"/>
        <v/>
      </c>
      <c r="AA6281" s="28" t="str">
        <f t="shared" si="3320"/>
        <v/>
      </c>
      <c r="AB6281" s="28"/>
      <c r="AC6281" s="28"/>
    </row>
    <row r="6282" spans="2:29">
      <c r="B6282" s="19"/>
      <c r="C6282" s="30"/>
      <c r="D6282" s="19" t="s">
        <v>40</v>
      </c>
      <c r="E6282" s="20" t="s">
        <v>41</v>
      </c>
      <c r="F6282" s="19">
        <v>7</v>
      </c>
      <c r="R6282" s="21">
        <f t="shared" si="3327"/>
        <v>0</v>
      </c>
      <c r="Y6282" s="28" t="str">
        <f t="shared" si="3324"/>
        <v/>
      </c>
      <c r="Z6282" s="28" t="str">
        <f t="shared" si="3325"/>
        <v/>
      </c>
      <c r="AA6282" s="28" t="str">
        <f t="shared" si="3320"/>
        <v/>
      </c>
      <c r="AB6282" s="28" t="str">
        <f>IF(R6282&lt;T6282,"期末实有头数应大于等于耕役畜","")</f>
        <v/>
      </c>
      <c r="AC6282" s="28" t="str">
        <f>IF(R6282&lt;V6282+W6282,"期末实有头数应大于等于良种+改良种","")</f>
        <v/>
      </c>
    </row>
    <row r="6283" spans="2:29">
      <c r="B6283" s="19"/>
      <c r="C6283" s="30"/>
      <c r="D6283" s="19" t="s">
        <v>42</v>
      </c>
      <c r="E6283" s="20" t="s">
        <v>33</v>
      </c>
      <c r="F6283" s="19">
        <v>8</v>
      </c>
      <c r="R6283" s="21">
        <f t="shared" si="3327"/>
        <v>0</v>
      </c>
      <c r="Y6283" s="28" t="str">
        <f t="shared" si="3324"/>
        <v/>
      </c>
      <c r="Z6283" s="28" t="str">
        <f t="shared" si="3325"/>
        <v/>
      </c>
      <c r="AA6283" s="28" t="str">
        <f t="shared" si="3320"/>
        <v/>
      </c>
      <c r="AB6283" s="28" t="str">
        <f>IF(R6283&lt;T6283,"期末实有头数应大于等于耕役畜","")</f>
        <v/>
      </c>
      <c r="AC6283" s="28" t="str">
        <f>IF(R6283&lt;V6283+W6283,"期末实有头数应大于等于良种+改良种","")</f>
        <v/>
      </c>
    </row>
    <row r="6284" spans="2:29">
      <c r="B6284" s="19"/>
      <c r="C6284" s="30"/>
      <c r="D6284" s="19" t="s">
        <v>43</v>
      </c>
      <c r="E6284" s="20" t="s">
        <v>33</v>
      </c>
      <c r="F6284" s="19">
        <v>9</v>
      </c>
      <c r="R6284" s="21">
        <f t="shared" si="3327"/>
        <v>0</v>
      </c>
      <c r="S6284" s="22" t="s">
        <v>38</v>
      </c>
      <c r="U6284" s="22" t="s">
        <v>38</v>
      </c>
      <c r="V6284" s="22" t="s">
        <v>38</v>
      </c>
      <c r="W6284" s="22" t="s">
        <v>38</v>
      </c>
      <c r="Y6284" s="28" t="str">
        <f t="shared" si="3324"/>
        <v/>
      </c>
      <c r="Z6284" s="28" t="str">
        <f t="shared" si="3325"/>
        <v/>
      </c>
      <c r="AA6284" s="28"/>
      <c r="AB6284" s="28" t="str">
        <f>IF(R6284&lt;T6284,"期末实有头数应大于等于耕役畜","")</f>
        <v/>
      </c>
      <c r="AC6284" s="28"/>
    </row>
    <row r="6285" spans="2:29">
      <c r="B6285" s="19"/>
      <c r="C6285" s="30"/>
      <c r="D6285" s="19" t="s">
        <v>44</v>
      </c>
      <c r="E6285" s="20" t="s">
        <v>45</v>
      </c>
      <c r="F6285" s="19">
        <v>10</v>
      </c>
      <c r="R6285" s="21">
        <f t="shared" si="3327"/>
        <v>0</v>
      </c>
      <c r="Y6285" s="28" t="str">
        <f t="shared" si="3324"/>
        <v/>
      </c>
      <c r="Z6285" s="28" t="str">
        <f t="shared" si="3325"/>
        <v/>
      </c>
      <c r="AA6285" s="28" t="str">
        <f>IF(R6285&lt;S6285+U6285,"期末实有头数应大于等于能繁母畜+种公畜","")</f>
        <v/>
      </c>
      <c r="AB6285" s="28" t="str">
        <f>IF(R6285&lt;T6285,"期末实有头数应大于等于耕役畜","")</f>
        <v/>
      </c>
      <c r="AC6285" s="28" t="str">
        <f>IF(R6285&lt;V6285+W6285,"期末实有头数应大于等于良种+改良种","")</f>
        <v/>
      </c>
    </row>
    <row r="6286" spans="2:29">
      <c r="B6286" s="19"/>
      <c r="C6286" s="30"/>
      <c r="D6286" s="19" t="s">
        <v>46</v>
      </c>
      <c r="E6286" s="20" t="s">
        <v>47</v>
      </c>
      <c r="F6286" s="19">
        <v>11</v>
      </c>
      <c r="G6286" s="21">
        <f t="shared" ref="G6286:S6286" si="3328">G6287+G6291</f>
        <v>0</v>
      </c>
      <c r="H6286" s="21">
        <f t="shared" si="3328"/>
        <v>0</v>
      </c>
      <c r="I6286" s="21">
        <f t="shared" si="3328"/>
        <v>0</v>
      </c>
      <c r="J6286" s="21">
        <f t="shared" si="3328"/>
        <v>0</v>
      </c>
      <c r="K6286" s="21">
        <f t="shared" si="3328"/>
        <v>0</v>
      </c>
      <c r="L6286" s="21">
        <f t="shared" si="3328"/>
        <v>0</v>
      </c>
      <c r="M6286" s="21">
        <f t="shared" si="3328"/>
        <v>0</v>
      </c>
      <c r="N6286" s="21">
        <f t="shared" si="3328"/>
        <v>0</v>
      </c>
      <c r="O6286" s="21">
        <f t="shared" si="3328"/>
        <v>0</v>
      </c>
      <c r="P6286" s="21">
        <f t="shared" si="3328"/>
        <v>0</v>
      </c>
      <c r="Q6286" s="21">
        <f t="shared" si="3328"/>
        <v>0</v>
      </c>
      <c r="R6286" s="23">
        <f t="shared" si="3328"/>
        <v>0</v>
      </c>
      <c r="S6286" s="21">
        <f t="shared" si="3328"/>
        <v>0</v>
      </c>
      <c r="T6286" s="22" t="s">
        <v>38</v>
      </c>
      <c r="U6286" s="21">
        <f>U6287+U6291</f>
        <v>0</v>
      </c>
      <c r="V6286" s="21">
        <f>V6287+V6291</f>
        <v>0</v>
      </c>
      <c r="W6286" s="21">
        <f>W6287+W6291</f>
        <v>0</v>
      </c>
      <c r="Y6286" s="28" t="str">
        <f t="shared" si="3324"/>
        <v/>
      </c>
      <c r="Z6286" s="28" t="str">
        <f t="shared" si="3325"/>
        <v/>
      </c>
      <c r="AA6286" s="28" t="str">
        <f>IF(R6286&lt;S6286+U6286,"期末实有头数应大于等于能繁母畜+种公畜","")</f>
        <v/>
      </c>
      <c r="AB6286" s="28"/>
      <c r="AC6286" s="28" t="str">
        <f>IF(R6286&lt;V6286+W6286,"期末实有头数应大于等于良种+改良种","")</f>
        <v/>
      </c>
    </row>
    <row r="6287" spans="2:29">
      <c r="B6287" s="19"/>
      <c r="C6287" s="30"/>
      <c r="D6287" s="19" t="s">
        <v>48</v>
      </c>
      <c r="E6287" s="20" t="s">
        <v>47</v>
      </c>
      <c r="F6287" s="19">
        <v>12</v>
      </c>
      <c r="R6287" s="21">
        <f>G6287+I6287+J6287+K6287-L6287-M6287-N6287-Q6287</f>
        <v>0</v>
      </c>
      <c r="T6287" s="22" t="s">
        <v>38</v>
      </c>
      <c r="Y6287" s="28" t="str">
        <f t="shared" si="3324"/>
        <v/>
      </c>
      <c r="Z6287" s="28" t="str">
        <f t="shared" si="3325"/>
        <v/>
      </c>
      <c r="AA6287" s="28" t="str">
        <f>IF(R6287&lt;S6287+U6287,"期末实有头数应大于等于能繁母畜+种公畜","")</f>
        <v/>
      </c>
      <c r="AB6287" s="28"/>
      <c r="AC6287" s="28" t="str">
        <f>IF(R6287&lt;V6287+W6287,"期末实有头数应大于等于良种+改良种","")</f>
        <v/>
      </c>
    </row>
    <row r="6288" spans="2:29">
      <c r="B6288" s="19"/>
      <c r="C6288" s="30"/>
      <c r="D6288" s="19" t="s">
        <v>49</v>
      </c>
      <c r="E6288" s="20" t="s">
        <v>47</v>
      </c>
      <c r="F6288" s="19">
        <v>13</v>
      </c>
      <c r="R6288" s="21">
        <f>G6288+I6288+J6288+K6288-L6288-M6288-N6288-Q6288</f>
        <v>0</v>
      </c>
      <c r="T6288" s="22" t="s">
        <v>38</v>
      </c>
      <c r="V6288" s="22" t="s">
        <v>38</v>
      </c>
      <c r="W6288" s="22" t="s">
        <v>38</v>
      </c>
      <c r="Y6288" s="28" t="str">
        <f t="shared" si="3324"/>
        <v/>
      </c>
      <c r="Z6288" s="28" t="str">
        <f t="shared" si="3325"/>
        <v/>
      </c>
      <c r="AA6288" s="28" t="str">
        <f>IF(R6288&lt;S6288+U6288,"期末实有头数应大于等于能繁母畜+种公畜","")</f>
        <v/>
      </c>
      <c r="AB6288" s="28"/>
      <c r="AC6288" s="28"/>
    </row>
    <row r="6289" spans="2:29">
      <c r="B6289" s="19"/>
      <c r="C6289" s="30"/>
      <c r="D6289" s="19" t="s">
        <v>50</v>
      </c>
      <c r="E6289" s="20" t="s">
        <v>47</v>
      </c>
      <c r="F6289" s="19">
        <v>14</v>
      </c>
      <c r="H6289" s="22" t="s">
        <v>38</v>
      </c>
      <c r="I6289" s="22" t="s">
        <v>38</v>
      </c>
      <c r="J6289" s="22" t="s">
        <v>38</v>
      </c>
      <c r="K6289" s="22" t="s">
        <v>38</v>
      </c>
      <c r="L6289" s="22" t="s">
        <v>38</v>
      </c>
      <c r="M6289" s="22" t="s">
        <v>38</v>
      </c>
      <c r="N6289" s="22" t="s">
        <v>38</v>
      </c>
      <c r="O6289" s="22" t="s">
        <v>38</v>
      </c>
      <c r="P6289" s="22" t="s">
        <v>38</v>
      </c>
      <c r="Q6289" s="22" t="s">
        <v>38</v>
      </c>
      <c r="R6289" s="24"/>
      <c r="T6289" s="22" t="s">
        <v>38</v>
      </c>
      <c r="U6289" s="22" t="s">
        <v>38</v>
      </c>
      <c r="V6289" s="22" t="s">
        <v>38</v>
      </c>
      <c r="W6289" s="22" t="s">
        <v>38</v>
      </c>
      <c r="Y6289" s="28" t="str">
        <f t="shared" si="3324"/>
        <v/>
      </c>
      <c r="Z6289" s="28"/>
      <c r="AA6289" s="28"/>
      <c r="AB6289" s="28"/>
      <c r="AC6289" s="28"/>
    </row>
    <row r="6290" spans="2:29">
      <c r="B6290" s="19"/>
      <c r="C6290" s="30"/>
      <c r="D6290" s="19" t="s">
        <v>51</v>
      </c>
      <c r="E6290" s="20" t="s">
        <v>47</v>
      </c>
      <c r="F6290" s="19">
        <v>15</v>
      </c>
      <c r="H6290" s="22" t="s">
        <v>38</v>
      </c>
      <c r="I6290" s="22" t="s">
        <v>38</v>
      </c>
      <c r="J6290" s="22" t="s">
        <v>38</v>
      </c>
      <c r="K6290" s="22" t="s">
        <v>38</v>
      </c>
      <c r="L6290" s="22" t="s">
        <v>38</v>
      </c>
      <c r="M6290" s="22" t="s">
        <v>38</v>
      </c>
      <c r="N6290" s="22" t="s">
        <v>38</v>
      </c>
      <c r="O6290" s="22" t="s">
        <v>38</v>
      </c>
      <c r="P6290" s="22" t="s">
        <v>38</v>
      </c>
      <c r="Q6290" s="22" t="s">
        <v>38</v>
      </c>
      <c r="R6290" s="24"/>
      <c r="T6290" s="22" t="s">
        <v>38</v>
      </c>
      <c r="U6290" s="22" t="s">
        <v>38</v>
      </c>
      <c r="V6290" s="22" t="s">
        <v>38</v>
      </c>
      <c r="W6290" s="22" t="s">
        <v>38</v>
      </c>
      <c r="Y6290" s="28" t="str">
        <f t="shared" si="3324"/>
        <v/>
      </c>
      <c r="Z6290" s="28"/>
      <c r="AA6290" s="28"/>
      <c r="AB6290" s="28"/>
      <c r="AC6290" s="28"/>
    </row>
    <row r="6291" spans="2:29">
      <c r="B6291" s="19"/>
      <c r="C6291" s="30"/>
      <c r="D6291" s="19" t="s">
        <v>52</v>
      </c>
      <c r="E6291" s="20" t="s">
        <v>47</v>
      </c>
      <c r="F6291" s="19">
        <v>16</v>
      </c>
      <c r="R6291" s="21">
        <f>G6291+I6291+J6291+K6291-L6291-M6291-N6291-Q6291</f>
        <v>0</v>
      </c>
      <c r="T6291" s="22" t="s">
        <v>38</v>
      </c>
      <c r="Y6291" s="28" t="str">
        <f t="shared" si="3324"/>
        <v/>
      </c>
      <c r="Z6291" s="28" t="str">
        <f>IF(N6291&lt;O6291+P6291,"出卖应大于等于出卖肉畜+出卖仔畜","")</f>
        <v/>
      </c>
      <c r="AA6291" s="28" t="str">
        <f t="shared" ref="AA6291:AA6300" si="3329">IF(R6291&lt;S6291+U6291,"期末实有头数应大于等于能繁母畜+种公畜","")</f>
        <v/>
      </c>
      <c r="AB6291" s="28"/>
      <c r="AC6291" s="28" t="str">
        <f t="shared" ref="AC6291:AC6296" si="3330">IF(R6291&lt;V6291+W6291,"期末实有头数应大于等于良种+改良种","")</f>
        <v/>
      </c>
    </row>
    <row r="6292" spans="2:29">
      <c r="B6292" s="19"/>
      <c r="C6292" s="30"/>
      <c r="D6292" s="19" t="s">
        <v>53</v>
      </c>
      <c r="E6292" s="18" t="s">
        <v>33</v>
      </c>
      <c r="F6292" s="19">
        <v>17</v>
      </c>
      <c r="R6292" s="21">
        <f>G6292+I6292+J6292+K6292-L6292-M6292-N6292-Q6292</f>
        <v>0</v>
      </c>
      <c r="T6292" s="22" t="s">
        <v>38</v>
      </c>
      <c r="Y6292" s="28" t="str">
        <f t="shared" si="3324"/>
        <v/>
      </c>
      <c r="Z6292" s="28" t="str">
        <f>IF(N6292&lt;O6292+P6292,"出卖应大于等于出卖肉畜+出卖仔畜","")</f>
        <v/>
      </c>
      <c r="AA6292" s="28" t="str">
        <f t="shared" si="3329"/>
        <v/>
      </c>
      <c r="AB6292" s="28"/>
      <c r="AC6292" s="28" t="str">
        <f t="shared" si="3330"/>
        <v/>
      </c>
    </row>
    <row r="6293" spans="2:29">
      <c r="B6293" s="18"/>
      <c r="C6293" s="29"/>
      <c r="D6293" s="19" t="s">
        <v>32</v>
      </c>
      <c r="E6293" s="20" t="s">
        <v>33</v>
      </c>
      <c r="F6293" s="19">
        <v>1</v>
      </c>
      <c r="G6293" s="21">
        <f t="shared" ref="G6293:S6293" si="3331">G6294+G6309</f>
        <v>0</v>
      </c>
      <c r="H6293" s="21">
        <f t="shared" si="3331"/>
        <v>0</v>
      </c>
      <c r="I6293" s="21">
        <f t="shared" si="3331"/>
        <v>0</v>
      </c>
      <c r="J6293" s="21">
        <f t="shared" si="3331"/>
        <v>0</v>
      </c>
      <c r="K6293" s="21">
        <f t="shared" si="3331"/>
        <v>0</v>
      </c>
      <c r="L6293" s="21">
        <f t="shared" si="3331"/>
        <v>0</v>
      </c>
      <c r="M6293" s="21">
        <f t="shared" si="3331"/>
        <v>0</v>
      </c>
      <c r="N6293" s="21">
        <f t="shared" si="3331"/>
        <v>0</v>
      </c>
      <c r="O6293" s="21">
        <f t="shared" si="3331"/>
        <v>0</v>
      </c>
      <c r="P6293" s="21">
        <f t="shared" si="3331"/>
        <v>0</v>
      </c>
      <c r="Q6293" s="21">
        <f t="shared" si="3331"/>
        <v>0</v>
      </c>
      <c r="R6293" s="21">
        <f t="shared" si="3331"/>
        <v>0</v>
      </c>
      <c r="S6293" s="21">
        <f t="shared" si="3331"/>
        <v>0</v>
      </c>
      <c r="T6293" s="21">
        <f>T6294</f>
        <v>0</v>
      </c>
      <c r="U6293" s="21">
        <f>U6294+U6309</f>
        <v>0</v>
      </c>
      <c r="V6293" s="21">
        <f>V6294+V6309</f>
        <v>0</v>
      </c>
      <c r="W6293" s="21">
        <f>W6294+W6309</f>
        <v>0</v>
      </c>
      <c r="Y6293" s="28" t="str">
        <f t="shared" si="3324"/>
        <v/>
      </c>
      <c r="Z6293" s="28" t="str">
        <f>IF(N6293&lt;O6293+P6293,"出卖应大于等于出卖肉畜+出卖仔畜","")</f>
        <v/>
      </c>
      <c r="AA6293" s="28" t="str">
        <f t="shared" si="3329"/>
        <v/>
      </c>
      <c r="AB6293" s="28" t="str">
        <f>IF(R6293&lt;T6293,"期末实有头数应大于等于耕役畜","")</f>
        <v/>
      </c>
      <c r="AC6293" s="28" t="str">
        <f t="shared" si="3330"/>
        <v/>
      </c>
    </row>
    <row r="6294" spans="2:29">
      <c r="B6294" s="19"/>
      <c r="C6294" s="30"/>
      <c r="D6294" s="19" t="s">
        <v>34</v>
      </c>
      <c r="E6294" s="20" t="s">
        <v>33</v>
      </c>
      <c r="F6294" s="19">
        <v>2</v>
      </c>
      <c r="G6294" s="21">
        <f t="shared" ref="G6294:S6294" si="3332">G6295+G6303</f>
        <v>0</v>
      </c>
      <c r="H6294" s="21">
        <f t="shared" si="3332"/>
        <v>0</v>
      </c>
      <c r="I6294" s="21">
        <f t="shared" si="3332"/>
        <v>0</v>
      </c>
      <c r="J6294" s="21">
        <f t="shared" si="3332"/>
        <v>0</v>
      </c>
      <c r="K6294" s="21">
        <f t="shared" si="3332"/>
        <v>0</v>
      </c>
      <c r="L6294" s="21">
        <f t="shared" si="3332"/>
        <v>0</v>
      </c>
      <c r="M6294" s="21">
        <f t="shared" si="3332"/>
        <v>0</v>
      </c>
      <c r="N6294" s="21">
        <f t="shared" si="3332"/>
        <v>0</v>
      </c>
      <c r="O6294" s="21">
        <f t="shared" si="3332"/>
        <v>0</v>
      </c>
      <c r="P6294" s="21">
        <f t="shared" si="3332"/>
        <v>0</v>
      </c>
      <c r="Q6294" s="21">
        <f t="shared" si="3332"/>
        <v>0</v>
      </c>
      <c r="R6294" s="21">
        <f t="shared" si="3332"/>
        <v>0</v>
      </c>
      <c r="S6294" s="21">
        <f t="shared" si="3332"/>
        <v>0</v>
      </c>
      <c r="T6294" s="21">
        <f>T6295</f>
        <v>0</v>
      </c>
      <c r="U6294" s="21">
        <f>U6295+U6303</f>
        <v>0</v>
      </c>
      <c r="V6294" s="21">
        <f>V6295+V6303</f>
        <v>0</v>
      </c>
      <c r="W6294" s="21">
        <f>W6295+W6303</f>
        <v>0</v>
      </c>
      <c r="Y6294" s="28" t="str">
        <f t="shared" ref="Y6294:Y6310" si="3333">IF(H6294&lt;I6294,"繁殖仔畜应大于等于成活","")</f>
        <v/>
      </c>
      <c r="Z6294" s="28" t="str">
        <f t="shared" ref="Z6294:Z6305" si="3334">IF(N6294&lt;O6294+P6294,"出卖应大于等于出卖肉畜+出卖仔畜","")</f>
        <v/>
      </c>
      <c r="AA6294" s="28" t="str">
        <f t="shared" si="3329"/>
        <v/>
      </c>
      <c r="AB6294" s="28" t="str">
        <f>IF(R6294&lt;T6294,"期末实有头数应大于等于耕役畜","")</f>
        <v/>
      </c>
      <c r="AC6294" s="28" t="str">
        <f t="shared" si="3330"/>
        <v/>
      </c>
    </row>
    <row r="6295" spans="2:29">
      <c r="B6295" s="19"/>
      <c r="C6295" s="30"/>
      <c r="D6295" s="19" t="s">
        <v>35</v>
      </c>
      <c r="E6295" s="20" t="s">
        <v>33</v>
      </c>
      <c r="F6295" s="19">
        <v>3</v>
      </c>
      <c r="G6295" s="21">
        <f t="shared" ref="G6295:R6295" si="3335">G6296+G6299+G6300+G6301+G6302</f>
        <v>0</v>
      </c>
      <c r="H6295" s="21">
        <f t="shared" si="3335"/>
        <v>0</v>
      </c>
      <c r="I6295" s="21">
        <f t="shared" si="3335"/>
        <v>0</v>
      </c>
      <c r="J6295" s="21">
        <f t="shared" si="3335"/>
        <v>0</v>
      </c>
      <c r="K6295" s="21">
        <f t="shared" si="3335"/>
        <v>0</v>
      </c>
      <c r="L6295" s="21">
        <f t="shared" si="3335"/>
        <v>0</v>
      </c>
      <c r="M6295" s="21">
        <f t="shared" si="3335"/>
        <v>0</v>
      </c>
      <c r="N6295" s="21">
        <f t="shared" si="3335"/>
        <v>0</v>
      </c>
      <c r="O6295" s="21">
        <f t="shared" si="3335"/>
        <v>0</v>
      </c>
      <c r="P6295" s="21">
        <f t="shared" si="3335"/>
        <v>0</v>
      </c>
      <c r="Q6295" s="21">
        <f t="shared" si="3335"/>
        <v>0</v>
      </c>
      <c r="R6295" s="21">
        <f t="shared" si="3335"/>
        <v>0</v>
      </c>
      <c r="S6295" s="21">
        <f>S6296+S6299+S6300+S6302</f>
        <v>0</v>
      </c>
      <c r="T6295" s="21">
        <f>T6296+T6299+T6300+T6301+T6302</f>
        <v>0</v>
      </c>
      <c r="U6295" s="21">
        <f>U6296+U6299+U6300+U6302</f>
        <v>0</v>
      </c>
      <c r="V6295" s="21">
        <f>V6296+V6299+V6300+V6302</f>
        <v>0</v>
      </c>
      <c r="W6295" s="21">
        <f>W6296+W6299+W6300+W6302</f>
        <v>0</v>
      </c>
      <c r="Y6295" s="28" t="str">
        <f t="shared" si="3333"/>
        <v/>
      </c>
      <c r="Z6295" s="28" t="str">
        <f t="shared" si="3334"/>
        <v/>
      </c>
      <c r="AA6295" s="28" t="str">
        <f t="shared" si="3329"/>
        <v/>
      </c>
      <c r="AB6295" s="28" t="str">
        <f>IF(R6295&lt;T6295,"期末实有头数应大于等于耕役畜","")</f>
        <v/>
      </c>
      <c r="AC6295" s="28" t="str">
        <f t="shared" si="3330"/>
        <v/>
      </c>
    </row>
    <row r="6296" spans="2:29">
      <c r="B6296" s="19"/>
      <c r="C6296" s="30"/>
      <c r="D6296" s="19" t="s">
        <v>36</v>
      </c>
      <c r="E6296" s="20" t="s">
        <v>33</v>
      </c>
      <c r="F6296" s="19">
        <v>4</v>
      </c>
      <c r="R6296" s="21">
        <f>G6296+I6296+J6296+K6296-L6296-M6296-N6296-Q6296</f>
        <v>0</v>
      </c>
      <c r="Y6296" s="28" t="str">
        <f t="shared" si="3333"/>
        <v/>
      </c>
      <c r="Z6296" s="28" t="str">
        <f t="shared" si="3334"/>
        <v/>
      </c>
      <c r="AA6296" s="28" t="str">
        <f t="shared" si="3329"/>
        <v/>
      </c>
      <c r="AB6296" s="28" t="str">
        <f>IF(R6296&lt;T6296,"期末实有头数应大于等于耕役畜","")</f>
        <v/>
      </c>
      <c r="AC6296" s="28" t="str">
        <f t="shared" si="3330"/>
        <v/>
      </c>
    </row>
    <row r="6297" spans="2:29">
      <c r="B6297" s="19"/>
      <c r="C6297" s="30"/>
      <c r="D6297" s="19" t="s">
        <v>37</v>
      </c>
      <c r="E6297" s="20" t="s">
        <v>33</v>
      </c>
      <c r="F6297" s="19">
        <v>5</v>
      </c>
      <c r="R6297" s="21">
        <f t="shared" ref="R6297:R6302" si="3336">G6297+I6297+J6297+K6297-L6297-M6297-N6297-Q6297</f>
        <v>0</v>
      </c>
      <c r="T6297" s="22" t="s">
        <v>38</v>
      </c>
      <c r="V6297" s="22" t="s">
        <v>38</v>
      </c>
      <c r="W6297" s="22" t="s">
        <v>38</v>
      </c>
      <c r="Y6297" s="28" t="str">
        <f t="shared" si="3333"/>
        <v/>
      </c>
      <c r="Z6297" s="28" t="str">
        <f t="shared" si="3334"/>
        <v/>
      </c>
      <c r="AA6297" s="28" t="str">
        <f t="shared" si="3329"/>
        <v/>
      </c>
      <c r="AB6297" s="28"/>
      <c r="AC6297" s="28"/>
    </row>
    <row r="6298" spans="2:29">
      <c r="B6298" s="19"/>
      <c r="C6298" s="30"/>
      <c r="D6298" s="19" t="s">
        <v>39</v>
      </c>
      <c r="E6298" s="20" t="s">
        <v>33</v>
      </c>
      <c r="F6298" s="19">
        <v>6</v>
      </c>
      <c r="R6298" s="21">
        <f t="shared" si="3336"/>
        <v>0</v>
      </c>
      <c r="T6298" s="22" t="s">
        <v>38</v>
      </c>
      <c r="V6298" s="22" t="s">
        <v>38</v>
      </c>
      <c r="W6298" s="22" t="s">
        <v>38</v>
      </c>
      <c r="Y6298" s="28" t="str">
        <f t="shared" si="3333"/>
        <v/>
      </c>
      <c r="Z6298" s="28" t="str">
        <f t="shared" si="3334"/>
        <v/>
      </c>
      <c r="AA6298" s="28" t="str">
        <f t="shared" si="3329"/>
        <v/>
      </c>
      <c r="AB6298" s="28"/>
      <c r="AC6298" s="28"/>
    </row>
    <row r="6299" spans="2:29">
      <c r="B6299" s="19"/>
      <c r="C6299" s="30"/>
      <c r="D6299" s="19" t="s">
        <v>40</v>
      </c>
      <c r="E6299" s="20" t="s">
        <v>41</v>
      </c>
      <c r="F6299" s="19">
        <v>7</v>
      </c>
      <c r="R6299" s="21">
        <f t="shared" si="3336"/>
        <v>0</v>
      </c>
      <c r="Y6299" s="28" t="str">
        <f t="shared" si="3333"/>
        <v/>
      </c>
      <c r="Z6299" s="28" t="str">
        <f t="shared" si="3334"/>
        <v/>
      </c>
      <c r="AA6299" s="28" t="str">
        <f t="shared" si="3329"/>
        <v/>
      </c>
      <c r="AB6299" s="28" t="str">
        <f>IF(R6299&lt;T6299,"期末实有头数应大于等于耕役畜","")</f>
        <v/>
      </c>
      <c r="AC6299" s="28" t="str">
        <f>IF(R6299&lt;V6299+W6299,"期末实有头数应大于等于良种+改良种","")</f>
        <v/>
      </c>
    </row>
    <row r="6300" spans="2:29">
      <c r="B6300" s="19"/>
      <c r="C6300" s="30"/>
      <c r="D6300" s="19" t="s">
        <v>42</v>
      </c>
      <c r="E6300" s="20" t="s">
        <v>33</v>
      </c>
      <c r="F6300" s="19">
        <v>8</v>
      </c>
      <c r="R6300" s="21">
        <f t="shared" si="3336"/>
        <v>0</v>
      </c>
      <c r="Y6300" s="28" t="str">
        <f t="shared" si="3333"/>
        <v/>
      </c>
      <c r="Z6300" s="28" t="str">
        <f t="shared" si="3334"/>
        <v/>
      </c>
      <c r="AA6300" s="28" t="str">
        <f t="shared" si="3329"/>
        <v/>
      </c>
      <c r="AB6300" s="28" t="str">
        <f>IF(R6300&lt;T6300,"期末实有头数应大于等于耕役畜","")</f>
        <v/>
      </c>
      <c r="AC6300" s="28" t="str">
        <f>IF(R6300&lt;V6300+W6300,"期末实有头数应大于等于良种+改良种","")</f>
        <v/>
      </c>
    </row>
    <row r="6301" spans="2:29">
      <c r="B6301" s="19"/>
      <c r="C6301" s="30"/>
      <c r="D6301" s="19" t="s">
        <v>43</v>
      </c>
      <c r="E6301" s="20" t="s">
        <v>33</v>
      </c>
      <c r="F6301" s="19">
        <v>9</v>
      </c>
      <c r="R6301" s="21">
        <f t="shared" si="3336"/>
        <v>0</v>
      </c>
      <c r="S6301" s="22" t="s">
        <v>38</v>
      </c>
      <c r="U6301" s="22" t="s">
        <v>38</v>
      </c>
      <c r="V6301" s="22" t="s">
        <v>38</v>
      </c>
      <c r="W6301" s="22" t="s">
        <v>38</v>
      </c>
      <c r="Y6301" s="28" t="str">
        <f t="shared" si="3333"/>
        <v/>
      </c>
      <c r="Z6301" s="28" t="str">
        <f t="shared" si="3334"/>
        <v/>
      </c>
      <c r="AA6301" s="28"/>
      <c r="AB6301" s="28" t="str">
        <f>IF(R6301&lt;T6301,"期末实有头数应大于等于耕役畜","")</f>
        <v/>
      </c>
      <c r="AC6301" s="28"/>
    </row>
    <row r="6302" spans="2:29">
      <c r="B6302" s="19"/>
      <c r="C6302" s="30"/>
      <c r="D6302" s="19" t="s">
        <v>44</v>
      </c>
      <c r="E6302" s="20" t="s">
        <v>45</v>
      </c>
      <c r="F6302" s="19">
        <v>10</v>
      </c>
      <c r="R6302" s="21">
        <f t="shared" si="3336"/>
        <v>0</v>
      </c>
      <c r="Y6302" s="28" t="str">
        <f t="shared" si="3333"/>
        <v/>
      </c>
      <c r="Z6302" s="28" t="str">
        <f t="shared" si="3334"/>
        <v/>
      </c>
      <c r="AA6302" s="28" t="str">
        <f>IF(R6302&lt;S6302+U6302,"期末实有头数应大于等于能繁母畜+种公畜","")</f>
        <v/>
      </c>
      <c r="AB6302" s="28" t="str">
        <f>IF(R6302&lt;T6302,"期末实有头数应大于等于耕役畜","")</f>
        <v/>
      </c>
      <c r="AC6302" s="28" t="str">
        <f>IF(R6302&lt;V6302+W6302,"期末实有头数应大于等于良种+改良种","")</f>
        <v/>
      </c>
    </row>
    <row r="6303" spans="2:29">
      <c r="B6303" s="19"/>
      <c r="C6303" s="30"/>
      <c r="D6303" s="19" t="s">
        <v>46</v>
      </c>
      <c r="E6303" s="20" t="s">
        <v>47</v>
      </c>
      <c r="F6303" s="19">
        <v>11</v>
      </c>
      <c r="G6303" s="21">
        <f t="shared" ref="G6303:S6303" si="3337">G6304+G6308</f>
        <v>0</v>
      </c>
      <c r="H6303" s="21">
        <f t="shared" si="3337"/>
        <v>0</v>
      </c>
      <c r="I6303" s="21">
        <f t="shared" si="3337"/>
        <v>0</v>
      </c>
      <c r="J6303" s="21">
        <f t="shared" si="3337"/>
        <v>0</v>
      </c>
      <c r="K6303" s="21">
        <f t="shared" si="3337"/>
        <v>0</v>
      </c>
      <c r="L6303" s="21">
        <f t="shared" si="3337"/>
        <v>0</v>
      </c>
      <c r="M6303" s="21">
        <f t="shared" si="3337"/>
        <v>0</v>
      </c>
      <c r="N6303" s="21">
        <f t="shared" si="3337"/>
        <v>0</v>
      </c>
      <c r="O6303" s="21">
        <f t="shared" si="3337"/>
        <v>0</v>
      </c>
      <c r="P6303" s="21">
        <f t="shared" si="3337"/>
        <v>0</v>
      </c>
      <c r="Q6303" s="21">
        <f t="shared" si="3337"/>
        <v>0</v>
      </c>
      <c r="R6303" s="23">
        <f t="shared" si="3337"/>
        <v>0</v>
      </c>
      <c r="S6303" s="21">
        <f t="shared" si="3337"/>
        <v>0</v>
      </c>
      <c r="T6303" s="22" t="s">
        <v>38</v>
      </c>
      <c r="U6303" s="21">
        <f>U6304+U6308</f>
        <v>0</v>
      </c>
      <c r="V6303" s="21">
        <f>V6304+V6308</f>
        <v>0</v>
      </c>
      <c r="W6303" s="21">
        <f>W6304+W6308</f>
        <v>0</v>
      </c>
      <c r="Y6303" s="28" t="str">
        <f t="shared" si="3333"/>
        <v/>
      </c>
      <c r="Z6303" s="28" t="str">
        <f t="shared" si="3334"/>
        <v/>
      </c>
      <c r="AA6303" s="28" t="str">
        <f>IF(R6303&lt;S6303+U6303,"期末实有头数应大于等于能繁母畜+种公畜","")</f>
        <v/>
      </c>
      <c r="AB6303" s="28"/>
      <c r="AC6303" s="28" t="str">
        <f>IF(R6303&lt;V6303+W6303,"期末实有头数应大于等于良种+改良种","")</f>
        <v/>
      </c>
    </row>
    <row r="6304" spans="2:29">
      <c r="B6304" s="19"/>
      <c r="C6304" s="30"/>
      <c r="D6304" s="19" t="s">
        <v>48</v>
      </c>
      <c r="E6304" s="20" t="s">
        <v>47</v>
      </c>
      <c r="F6304" s="19">
        <v>12</v>
      </c>
      <c r="R6304" s="21">
        <f>G6304+I6304+J6304+K6304-L6304-M6304-N6304-Q6304</f>
        <v>0</v>
      </c>
      <c r="T6304" s="22" t="s">
        <v>38</v>
      </c>
      <c r="Y6304" s="28" t="str">
        <f t="shared" si="3333"/>
        <v/>
      </c>
      <c r="Z6304" s="28" t="str">
        <f t="shared" si="3334"/>
        <v/>
      </c>
      <c r="AA6304" s="28" t="str">
        <f>IF(R6304&lt;S6304+U6304,"期末实有头数应大于等于能繁母畜+种公畜","")</f>
        <v/>
      </c>
      <c r="AB6304" s="28"/>
      <c r="AC6304" s="28" t="str">
        <f>IF(R6304&lt;V6304+W6304,"期末实有头数应大于等于良种+改良种","")</f>
        <v/>
      </c>
    </row>
    <row r="6305" spans="2:29">
      <c r="B6305" s="19"/>
      <c r="C6305" s="30"/>
      <c r="D6305" s="19" t="s">
        <v>49</v>
      </c>
      <c r="E6305" s="20" t="s">
        <v>47</v>
      </c>
      <c r="F6305" s="19">
        <v>13</v>
      </c>
      <c r="R6305" s="21">
        <f>G6305+I6305+J6305+K6305-L6305-M6305-N6305-Q6305</f>
        <v>0</v>
      </c>
      <c r="T6305" s="22" t="s">
        <v>38</v>
      </c>
      <c r="V6305" s="22" t="s">
        <v>38</v>
      </c>
      <c r="W6305" s="22" t="s">
        <v>38</v>
      </c>
      <c r="Y6305" s="28" t="str">
        <f t="shared" si="3333"/>
        <v/>
      </c>
      <c r="Z6305" s="28" t="str">
        <f t="shared" si="3334"/>
        <v/>
      </c>
      <c r="AA6305" s="28" t="str">
        <f>IF(R6305&lt;S6305+U6305,"期末实有头数应大于等于能繁母畜+种公畜","")</f>
        <v/>
      </c>
      <c r="AB6305" s="28"/>
      <c r="AC6305" s="28"/>
    </row>
    <row r="6306" spans="2:29">
      <c r="B6306" s="19"/>
      <c r="C6306" s="30"/>
      <c r="D6306" s="19" t="s">
        <v>50</v>
      </c>
      <c r="E6306" s="20" t="s">
        <v>47</v>
      </c>
      <c r="F6306" s="19">
        <v>14</v>
      </c>
      <c r="H6306" s="22" t="s">
        <v>38</v>
      </c>
      <c r="I6306" s="22" t="s">
        <v>38</v>
      </c>
      <c r="J6306" s="22" t="s">
        <v>38</v>
      </c>
      <c r="K6306" s="22" t="s">
        <v>38</v>
      </c>
      <c r="L6306" s="22" t="s">
        <v>38</v>
      </c>
      <c r="M6306" s="22" t="s">
        <v>38</v>
      </c>
      <c r="N6306" s="22" t="s">
        <v>38</v>
      </c>
      <c r="O6306" s="22" t="s">
        <v>38</v>
      </c>
      <c r="P6306" s="22" t="s">
        <v>38</v>
      </c>
      <c r="Q6306" s="22" t="s">
        <v>38</v>
      </c>
      <c r="R6306" s="24"/>
      <c r="T6306" s="22" t="s">
        <v>38</v>
      </c>
      <c r="U6306" s="22" t="s">
        <v>38</v>
      </c>
      <c r="V6306" s="22" t="s">
        <v>38</v>
      </c>
      <c r="W6306" s="22" t="s">
        <v>38</v>
      </c>
      <c r="Y6306" s="28" t="str">
        <f t="shared" si="3333"/>
        <v/>
      </c>
      <c r="Z6306" s="28"/>
      <c r="AA6306" s="28"/>
      <c r="AB6306" s="28"/>
      <c r="AC6306" s="28"/>
    </row>
    <row r="6307" spans="2:29">
      <c r="B6307" s="19"/>
      <c r="C6307" s="30"/>
      <c r="D6307" s="19" t="s">
        <v>51</v>
      </c>
      <c r="E6307" s="20" t="s">
        <v>47</v>
      </c>
      <c r="F6307" s="19">
        <v>15</v>
      </c>
      <c r="H6307" s="22" t="s">
        <v>38</v>
      </c>
      <c r="I6307" s="22" t="s">
        <v>38</v>
      </c>
      <c r="J6307" s="22" t="s">
        <v>38</v>
      </c>
      <c r="K6307" s="22" t="s">
        <v>38</v>
      </c>
      <c r="L6307" s="22" t="s">
        <v>38</v>
      </c>
      <c r="M6307" s="22" t="s">
        <v>38</v>
      </c>
      <c r="N6307" s="22" t="s">
        <v>38</v>
      </c>
      <c r="O6307" s="22" t="s">
        <v>38</v>
      </c>
      <c r="P6307" s="22" t="s">
        <v>38</v>
      </c>
      <c r="Q6307" s="22" t="s">
        <v>38</v>
      </c>
      <c r="R6307" s="24"/>
      <c r="T6307" s="22" t="s">
        <v>38</v>
      </c>
      <c r="U6307" s="22" t="s">
        <v>38</v>
      </c>
      <c r="V6307" s="22" t="s">
        <v>38</v>
      </c>
      <c r="W6307" s="22" t="s">
        <v>38</v>
      </c>
      <c r="Y6307" s="28" t="str">
        <f t="shared" si="3333"/>
        <v/>
      </c>
      <c r="Z6307" s="28"/>
      <c r="AA6307" s="28"/>
      <c r="AB6307" s="28"/>
      <c r="AC6307" s="28"/>
    </row>
    <row r="6308" spans="2:29">
      <c r="B6308" s="19"/>
      <c r="C6308" s="30"/>
      <c r="D6308" s="19" t="s">
        <v>52</v>
      </c>
      <c r="E6308" s="20" t="s">
        <v>47</v>
      </c>
      <c r="F6308" s="19">
        <v>16</v>
      </c>
      <c r="R6308" s="21">
        <f>G6308+I6308+J6308+K6308-L6308-M6308-N6308-Q6308</f>
        <v>0</v>
      </c>
      <c r="T6308" s="22" t="s">
        <v>38</v>
      </c>
      <c r="Y6308" s="28" t="str">
        <f t="shared" si="3333"/>
        <v/>
      </c>
      <c r="Z6308" s="28" t="str">
        <f>IF(N6308&lt;O6308+P6308,"出卖应大于等于出卖肉畜+出卖仔畜","")</f>
        <v/>
      </c>
      <c r="AA6308" s="28" t="str">
        <f t="shared" ref="AA6308:AA6317" si="3338">IF(R6308&lt;S6308+U6308,"期末实有头数应大于等于能繁母畜+种公畜","")</f>
        <v/>
      </c>
      <c r="AB6308" s="28"/>
      <c r="AC6308" s="28" t="str">
        <f t="shared" ref="AC6308:AC6313" si="3339">IF(R6308&lt;V6308+W6308,"期末实有头数应大于等于良种+改良种","")</f>
        <v/>
      </c>
    </row>
    <row r="6309" spans="2:29">
      <c r="B6309" s="19"/>
      <c r="C6309" s="30"/>
      <c r="D6309" s="19" t="s">
        <v>53</v>
      </c>
      <c r="E6309" s="18" t="s">
        <v>33</v>
      </c>
      <c r="F6309" s="19">
        <v>17</v>
      </c>
      <c r="R6309" s="21">
        <f>G6309+I6309+J6309+K6309-L6309-M6309-N6309-Q6309</f>
        <v>0</v>
      </c>
      <c r="T6309" s="22" t="s">
        <v>38</v>
      </c>
      <c r="Y6309" s="28" t="str">
        <f t="shared" si="3333"/>
        <v/>
      </c>
      <c r="Z6309" s="28" t="str">
        <f>IF(N6309&lt;O6309+P6309,"出卖应大于等于出卖肉畜+出卖仔畜","")</f>
        <v/>
      </c>
      <c r="AA6309" s="28" t="str">
        <f t="shared" si="3338"/>
        <v/>
      </c>
      <c r="AB6309" s="28"/>
      <c r="AC6309" s="28" t="str">
        <f t="shared" si="3339"/>
        <v/>
      </c>
    </row>
    <row r="6310" spans="2:29">
      <c r="B6310" s="18"/>
      <c r="C6310" s="29"/>
      <c r="D6310" s="19" t="s">
        <v>32</v>
      </c>
      <c r="E6310" s="20" t="s">
        <v>33</v>
      </c>
      <c r="F6310" s="19">
        <v>1</v>
      </c>
      <c r="G6310" s="21">
        <f t="shared" ref="G6310:S6310" si="3340">G6311+G6326</f>
        <v>0</v>
      </c>
      <c r="H6310" s="21">
        <f t="shared" si="3340"/>
        <v>0</v>
      </c>
      <c r="I6310" s="21">
        <f t="shared" si="3340"/>
        <v>0</v>
      </c>
      <c r="J6310" s="21">
        <f t="shared" si="3340"/>
        <v>0</v>
      </c>
      <c r="K6310" s="21">
        <f t="shared" si="3340"/>
        <v>0</v>
      </c>
      <c r="L6310" s="21">
        <f t="shared" si="3340"/>
        <v>0</v>
      </c>
      <c r="M6310" s="21">
        <f t="shared" si="3340"/>
        <v>0</v>
      </c>
      <c r="N6310" s="21">
        <f t="shared" si="3340"/>
        <v>0</v>
      </c>
      <c r="O6310" s="21">
        <f t="shared" si="3340"/>
        <v>0</v>
      </c>
      <c r="P6310" s="21">
        <f t="shared" si="3340"/>
        <v>0</v>
      </c>
      <c r="Q6310" s="21">
        <f t="shared" si="3340"/>
        <v>0</v>
      </c>
      <c r="R6310" s="21">
        <f t="shared" si="3340"/>
        <v>0</v>
      </c>
      <c r="S6310" s="21">
        <f t="shared" si="3340"/>
        <v>0</v>
      </c>
      <c r="T6310" s="21">
        <f>T6311</f>
        <v>0</v>
      </c>
      <c r="U6310" s="21">
        <f>U6311+U6326</f>
        <v>0</v>
      </c>
      <c r="V6310" s="21">
        <f>V6311+V6326</f>
        <v>0</v>
      </c>
      <c r="W6310" s="21">
        <f>W6311+W6326</f>
        <v>0</v>
      </c>
      <c r="Y6310" s="28" t="str">
        <f t="shared" si="3333"/>
        <v/>
      </c>
      <c r="Z6310" s="28" t="str">
        <f>IF(N6310&lt;O6310+P6310,"出卖应大于等于出卖肉畜+出卖仔畜","")</f>
        <v/>
      </c>
      <c r="AA6310" s="28" t="str">
        <f t="shared" si="3338"/>
        <v/>
      </c>
      <c r="AB6310" s="28" t="str">
        <f>IF(R6310&lt;T6310,"期末实有头数应大于等于耕役畜","")</f>
        <v/>
      </c>
      <c r="AC6310" s="28" t="str">
        <f t="shared" si="3339"/>
        <v/>
      </c>
    </row>
    <row r="6311" spans="2:29">
      <c r="B6311" s="19"/>
      <c r="C6311" s="30"/>
      <c r="D6311" s="19" t="s">
        <v>34</v>
      </c>
      <c r="E6311" s="20" t="s">
        <v>33</v>
      </c>
      <c r="F6311" s="19">
        <v>2</v>
      </c>
      <c r="G6311" s="21">
        <f t="shared" ref="G6311:S6311" si="3341">G6312+G6320</f>
        <v>0</v>
      </c>
      <c r="H6311" s="21">
        <f t="shared" si="3341"/>
        <v>0</v>
      </c>
      <c r="I6311" s="21">
        <f t="shared" si="3341"/>
        <v>0</v>
      </c>
      <c r="J6311" s="21">
        <f t="shared" si="3341"/>
        <v>0</v>
      </c>
      <c r="K6311" s="21">
        <f t="shared" si="3341"/>
        <v>0</v>
      </c>
      <c r="L6311" s="21">
        <f t="shared" si="3341"/>
        <v>0</v>
      </c>
      <c r="M6311" s="21">
        <f t="shared" si="3341"/>
        <v>0</v>
      </c>
      <c r="N6311" s="21">
        <f t="shared" si="3341"/>
        <v>0</v>
      </c>
      <c r="O6311" s="21">
        <f t="shared" si="3341"/>
        <v>0</v>
      </c>
      <c r="P6311" s="21">
        <f t="shared" si="3341"/>
        <v>0</v>
      </c>
      <c r="Q6311" s="21">
        <f t="shared" si="3341"/>
        <v>0</v>
      </c>
      <c r="R6311" s="21">
        <f t="shared" si="3341"/>
        <v>0</v>
      </c>
      <c r="S6311" s="21">
        <f t="shared" si="3341"/>
        <v>0</v>
      </c>
      <c r="T6311" s="21">
        <f>T6312</f>
        <v>0</v>
      </c>
      <c r="U6311" s="21">
        <f>U6312+U6320</f>
        <v>0</v>
      </c>
      <c r="V6311" s="21">
        <f>V6312+V6320</f>
        <v>0</v>
      </c>
      <c r="W6311" s="21">
        <f>W6312+W6320</f>
        <v>0</v>
      </c>
      <c r="Y6311" s="28" t="str">
        <f t="shared" ref="Y6311:Y6327" si="3342">IF(H6311&lt;I6311,"繁殖仔畜应大于等于成活","")</f>
        <v/>
      </c>
      <c r="Z6311" s="28" t="str">
        <f t="shared" ref="Z6311:Z6322" si="3343">IF(N6311&lt;O6311+P6311,"出卖应大于等于出卖肉畜+出卖仔畜","")</f>
        <v/>
      </c>
      <c r="AA6311" s="28" t="str">
        <f t="shared" si="3338"/>
        <v/>
      </c>
      <c r="AB6311" s="28" t="str">
        <f>IF(R6311&lt;T6311,"期末实有头数应大于等于耕役畜","")</f>
        <v/>
      </c>
      <c r="AC6311" s="28" t="str">
        <f t="shared" si="3339"/>
        <v/>
      </c>
    </row>
    <row r="6312" spans="2:29">
      <c r="B6312" s="19"/>
      <c r="C6312" s="30"/>
      <c r="D6312" s="19" t="s">
        <v>35</v>
      </c>
      <c r="E6312" s="20" t="s">
        <v>33</v>
      </c>
      <c r="F6312" s="19">
        <v>3</v>
      </c>
      <c r="G6312" s="21">
        <f t="shared" ref="G6312:R6312" si="3344">G6313+G6316+G6317+G6318+G6319</f>
        <v>0</v>
      </c>
      <c r="H6312" s="21">
        <f t="shared" si="3344"/>
        <v>0</v>
      </c>
      <c r="I6312" s="21">
        <f t="shared" si="3344"/>
        <v>0</v>
      </c>
      <c r="J6312" s="21">
        <f t="shared" si="3344"/>
        <v>0</v>
      </c>
      <c r="K6312" s="21">
        <f t="shared" si="3344"/>
        <v>0</v>
      </c>
      <c r="L6312" s="21">
        <f t="shared" si="3344"/>
        <v>0</v>
      </c>
      <c r="M6312" s="21">
        <f t="shared" si="3344"/>
        <v>0</v>
      </c>
      <c r="N6312" s="21">
        <f t="shared" si="3344"/>
        <v>0</v>
      </c>
      <c r="O6312" s="21">
        <f t="shared" si="3344"/>
        <v>0</v>
      </c>
      <c r="P6312" s="21">
        <f t="shared" si="3344"/>
        <v>0</v>
      </c>
      <c r="Q6312" s="21">
        <f t="shared" si="3344"/>
        <v>0</v>
      </c>
      <c r="R6312" s="21">
        <f t="shared" si="3344"/>
        <v>0</v>
      </c>
      <c r="S6312" s="21">
        <f>S6313+S6316+S6317+S6319</f>
        <v>0</v>
      </c>
      <c r="T6312" s="21">
        <f>T6313+T6316+T6317+T6318+T6319</f>
        <v>0</v>
      </c>
      <c r="U6312" s="21">
        <f>U6313+U6316+U6317+U6319</f>
        <v>0</v>
      </c>
      <c r="V6312" s="21">
        <f>V6313+V6316+V6317+V6319</f>
        <v>0</v>
      </c>
      <c r="W6312" s="21">
        <f>W6313+W6316+W6317+W6319</f>
        <v>0</v>
      </c>
      <c r="Y6312" s="28" t="str">
        <f t="shared" si="3342"/>
        <v/>
      </c>
      <c r="Z6312" s="28" t="str">
        <f t="shared" si="3343"/>
        <v/>
      </c>
      <c r="AA6312" s="28" t="str">
        <f t="shared" si="3338"/>
        <v/>
      </c>
      <c r="AB6312" s="28" t="str">
        <f>IF(R6312&lt;T6312,"期末实有头数应大于等于耕役畜","")</f>
        <v/>
      </c>
      <c r="AC6312" s="28" t="str">
        <f t="shared" si="3339"/>
        <v/>
      </c>
    </row>
    <row r="6313" spans="2:29">
      <c r="B6313" s="19"/>
      <c r="C6313" s="30"/>
      <c r="D6313" s="19" t="s">
        <v>36</v>
      </c>
      <c r="E6313" s="20" t="s">
        <v>33</v>
      </c>
      <c r="F6313" s="19">
        <v>4</v>
      </c>
      <c r="R6313" s="21">
        <f>G6313+I6313+J6313+K6313-L6313-M6313-N6313-Q6313</f>
        <v>0</v>
      </c>
      <c r="Y6313" s="28" t="str">
        <f t="shared" si="3342"/>
        <v/>
      </c>
      <c r="Z6313" s="28" t="str">
        <f t="shared" si="3343"/>
        <v/>
      </c>
      <c r="AA6313" s="28" t="str">
        <f t="shared" si="3338"/>
        <v/>
      </c>
      <c r="AB6313" s="28" t="str">
        <f>IF(R6313&lt;T6313,"期末实有头数应大于等于耕役畜","")</f>
        <v/>
      </c>
      <c r="AC6313" s="28" t="str">
        <f t="shared" si="3339"/>
        <v/>
      </c>
    </row>
    <row r="6314" spans="2:29">
      <c r="B6314" s="19"/>
      <c r="C6314" s="30"/>
      <c r="D6314" s="19" t="s">
        <v>37</v>
      </c>
      <c r="E6314" s="20" t="s">
        <v>33</v>
      </c>
      <c r="F6314" s="19">
        <v>5</v>
      </c>
      <c r="R6314" s="21">
        <f t="shared" ref="R6314:R6319" si="3345">G6314+I6314+J6314+K6314-L6314-M6314-N6314-Q6314</f>
        <v>0</v>
      </c>
      <c r="T6314" s="22" t="s">
        <v>38</v>
      </c>
      <c r="V6314" s="22" t="s">
        <v>38</v>
      </c>
      <c r="W6314" s="22" t="s">
        <v>38</v>
      </c>
      <c r="Y6314" s="28" t="str">
        <f t="shared" si="3342"/>
        <v/>
      </c>
      <c r="Z6314" s="28" t="str">
        <f t="shared" si="3343"/>
        <v/>
      </c>
      <c r="AA6314" s="28" t="str">
        <f t="shared" si="3338"/>
        <v/>
      </c>
      <c r="AB6314" s="28"/>
      <c r="AC6314" s="28"/>
    </row>
    <row r="6315" spans="2:29">
      <c r="B6315" s="19"/>
      <c r="C6315" s="30"/>
      <c r="D6315" s="19" t="s">
        <v>39</v>
      </c>
      <c r="E6315" s="20" t="s">
        <v>33</v>
      </c>
      <c r="F6315" s="19">
        <v>6</v>
      </c>
      <c r="R6315" s="21">
        <f t="shared" si="3345"/>
        <v>0</v>
      </c>
      <c r="T6315" s="22" t="s">
        <v>38</v>
      </c>
      <c r="V6315" s="22" t="s">
        <v>38</v>
      </c>
      <c r="W6315" s="22" t="s">
        <v>38</v>
      </c>
      <c r="Y6315" s="28" t="str">
        <f t="shared" si="3342"/>
        <v/>
      </c>
      <c r="Z6315" s="28" t="str">
        <f t="shared" si="3343"/>
        <v/>
      </c>
      <c r="AA6315" s="28" t="str">
        <f t="shared" si="3338"/>
        <v/>
      </c>
      <c r="AB6315" s="28"/>
      <c r="AC6315" s="28"/>
    </row>
    <row r="6316" spans="2:29">
      <c r="B6316" s="19"/>
      <c r="C6316" s="30"/>
      <c r="D6316" s="19" t="s">
        <v>40</v>
      </c>
      <c r="E6316" s="20" t="s">
        <v>41</v>
      </c>
      <c r="F6316" s="19">
        <v>7</v>
      </c>
      <c r="R6316" s="21">
        <f t="shared" si="3345"/>
        <v>0</v>
      </c>
      <c r="Y6316" s="28" t="str">
        <f t="shared" si="3342"/>
        <v/>
      </c>
      <c r="Z6316" s="28" t="str">
        <f t="shared" si="3343"/>
        <v/>
      </c>
      <c r="AA6316" s="28" t="str">
        <f t="shared" si="3338"/>
        <v/>
      </c>
      <c r="AB6316" s="28" t="str">
        <f>IF(R6316&lt;T6316,"期末实有头数应大于等于耕役畜","")</f>
        <v/>
      </c>
      <c r="AC6316" s="28" t="str">
        <f>IF(R6316&lt;V6316+W6316,"期末实有头数应大于等于良种+改良种","")</f>
        <v/>
      </c>
    </row>
    <row r="6317" spans="2:29">
      <c r="B6317" s="19"/>
      <c r="C6317" s="30"/>
      <c r="D6317" s="19" t="s">
        <v>42</v>
      </c>
      <c r="E6317" s="20" t="s">
        <v>33</v>
      </c>
      <c r="F6317" s="19">
        <v>8</v>
      </c>
      <c r="R6317" s="21">
        <f t="shared" si="3345"/>
        <v>0</v>
      </c>
      <c r="Y6317" s="28" t="str">
        <f t="shared" si="3342"/>
        <v/>
      </c>
      <c r="Z6317" s="28" t="str">
        <f t="shared" si="3343"/>
        <v/>
      </c>
      <c r="AA6317" s="28" t="str">
        <f t="shared" si="3338"/>
        <v/>
      </c>
      <c r="AB6317" s="28" t="str">
        <f>IF(R6317&lt;T6317,"期末实有头数应大于等于耕役畜","")</f>
        <v/>
      </c>
      <c r="AC6317" s="28" t="str">
        <f>IF(R6317&lt;V6317+W6317,"期末实有头数应大于等于良种+改良种","")</f>
        <v/>
      </c>
    </row>
    <row r="6318" spans="2:29">
      <c r="B6318" s="19"/>
      <c r="C6318" s="30"/>
      <c r="D6318" s="19" t="s">
        <v>43</v>
      </c>
      <c r="E6318" s="20" t="s">
        <v>33</v>
      </c>
      <c r="F6318" s="19">
        <v>9</v>
      </c>
      <c r="R6318" s="21">
        <f t="shared" si="3345"/>
        <v>0</v>
      </c>
      <c r="S6318" s="22" t="s">
        <v>38</v>
      </c>
      <c r="U6318" s="22" t="s">
        <v>38</v>
      </c>
      <c r="V6318" s="22" t="s">
        <v>38</v>
      </c>
      <c r="W6318" s="22" t="s">
        <v>38</v>
      </c>
      <c r="Y6318" s="28" t="str">
        <f t="shared" si="3342"/>
        <v/>
      </c>
      <c r="Z6318" s="28" t="str">
        <f t="shared" si="3343"/>
        <v/>
      </c>
      <c r="AA6318" s="28"/>
      <c r="AB6318" s="28" t="str">
        <f>IF(R6318&lt;T6318,"期末实有头数应大于等于耕役畜","")</f>
        <v/>
      </c>
      <c r="AC6318" s="28"/>
    </row>
    <row r="6319" spans="2:29">
      <c r="B6319" s="19"/>
      <c r="C6319" s="30"/>
      <c r="D6319" s="19" t="s">
        <v>44</v>
      </c>
      <c r="E6319" s="20" t="s">
        <v>45</v>
      </c>
      <c r="F6319" s="19">
        <v>10</v>
      </c>
      <c r="R6319" s="21">
        <f t="shared" si="3345"/>
        <v>0</v>
      </c>
      <c r="Y6319" s="28" t="str">
        <f t="shared" si="3342"/>
        <v/>
      </c>
      <c r="Z6319" s="28" t="str">
        <f t="shared" si="3343"/>
        <v/>
      </c>
      <c r="AA6319" s="28" t="str">
        <f>IF(R6319&lt;S6319+U6319,"期末实有头数应大于等于能繁母畜+种公畜","")</f>
        <v/>
      </c>
      <c r="AB6319" s="28" t="str">
        <f>IF(R6319&lt;T6319,"期末实有头数应大于等于耕役畜","")</f>
        <v/>
      </c>
      <c r="AC6319" s="28" t="str">
        <f>IF(R6319&lt;V6319+W6319,"期末实有头数应大于等于良种+改良种","")</f>
        <v/>
      </c>
    </row>
    <row r="6320" spans="2:29">
      <c r="B6320" s="19"/>
      <c r="C6320" s="30"/>
      <c r="D6320" s="19" t="s">
        <v>46</v>
      </c>
      <c r="E6320" s="20" t="s">
        <v>47</v>
      </c>
      <c r="F6320" s="19">
        <v>11</v>
      </c>
      <c r="G6320" s="21">
        <f t="shared" ref="G6320:S6320" si="3346">G6321+G6325</f>
        <v>0</v>
      </c>
      <c r="H6320" s="21">
        <f t="shared" si="3346"/>
        <v>0</v>
      </c>
      <c r="I6320" s="21">
        <f t="shared" si="3346"/>
        <v>0</v>
      </c>
      <c r="J6320" s="21">
        <f t="shared" si="3346"/>
        <v>0</v>
      </c>
      <c r="K6320" s="21">
        <f t="shared" si="3346"/>
        <v>0</v>
      </c>
      <c r="L6320" s="21">
        <f t="shared" si="3346"/>
        <v>0</v>
      </c>
      <c r="M6320" s="21">
        <f t="shared" si="3346"/>
        <v>0</v>
      </c>
      <c r="N6320" s="21">
        <f t="shared" si="3346"/>
        <v>0</v>
      </c>
      <c r="O6320" s="21">
        <f t="shared" si="3346"/>
        <v>0</v>
      </c>
      <c r="P6320" s="21">
        <f t="shared" si="3346"/>
        <v>0</v>
      </c>
      <c r="Q6320" s="21">
        <f t="shared" si="3346"/>
        <v>0</v>
      </c>
      <c r="R6320" s="23">
        <f t="shared" si="3346"/>
        <v>0</v>
      </c>
      <c r="S6320" s="21">
        <f t="shared" si="3346"/>
        <v>0</v>
      </c>
      <c r="T6320" s="22" t="s">
        <v>38</v>
      </c>
      <c r="U6320" s="21">
        <f>U6321+U6325</f>
        <v>0</v>
      </c>
      <c r="V6320" s="21">
        <f>V6321+V6325</f>
        <v>0</v>
      </c>
      <c r="W6320" s="21">
        <f>W6321+W6325</f>
        <v>0</v>
      </c>
      <c r="Y6320" s="28" t="str">
        <f t="shared" si="3342"/>
        <v/>
      </c>
      <c r="Z6320" s="28" t="str">
        <f t="shared" si="3343"/>
        <v/>
      </c>
      <c r="AA6320" s="28" t="str">
        <f>IF(R6320&lt;S6320+U6320,"期末实有头数应大于等于能繁母畜+种公畜","")</f>
        <v/>
      </c>
      <c r="AB6320" s="28"/>
      <c r="AC6320" s="28" t="str">
        <f>IF(R6320&lt;V6320+W6320,"期末实有头数应大于等于良种+改良种","")</f>
        <v/>
      </c>
    </row>
    <row r="6321" spans="2:29">
      <c r="B6321" s="19"/>
      <c r="C6321" s="30"/>
      <c r="D6321" s="19" t="s">
        <v>48</v>
      </c>
      <c r="E6321" s="20" t="s">
        <v>47</v>
      </c>
      <c r="F6321" s="19">
        <v>12</v>
      </c>
      <c r="R6321" s="21">
        <f>G6321+I6321+J6321+K6321-L6321-M6321-N6321-Q6321</f>
        <v>0</v>
      </c>
      <c r="T6321" s="22" t="s">
        <v>38</v>
      </c>
      <c r="Y6321" s="28" t="str">
        <f t="shared" si="3342"/>
        <v/>
      </c>
      <c r="Z6321" s="28" t="str">
        <f t="shared" si="3343"/>
        <v/>
      </c>
      <c r="AA6321" s="28" t="str">
        <f>IF(R6321&lt;S6321+U6321,"期末实有头数应大于等于能繁母畜+种公畜","")</f>
        <v/>
      </c>
      <c r="AB6321" s="28"/>
      <c r="AC6321" s="28" t="str">
        <f>IF(R6321&lt;V6321+W6321,"期末实有头数应大于等于良种+改良种","")</f>
        <v/>
      </c>
    </row>
    <row r="6322" spans="2:29">
      <c r="B6322" s="19"/>
      <c r="C6322" s="30"/>
      <c r="D6322" s="19" t="s">
        <v>49</v>
      </c>
      <c r="E6322" s="20" t="s">
        <v>47</v>
      </c>
      <c r="F6322" s="19">
        <v>13</v>
      </c>
      <c r="R6322" s="21">
        <f>G6322+I6322+J6322+K6322-L6322-M6322-N6322-Q6322</f>
        <v>0</v>
      </c>
      <c r="T6322" s="22" t="s">
        <v>38</v>
      </c>
      <c r="V6322" s="22" t="s">
        <v>38</v>
      </c>
      <c r="W6322" s="22" t="s">
        <v>38</v>
      </c>
      <c r="Y6322" s="28" t="str">
        <f t="shared" si="3342"/>
        <v/>
      </c>
      <c r="Z6322" s="28" t="str">
        <f t="shared" si="3343"/>
        <v/>
      </c>
      <c r="AA6322" s="28" t="str">
        <f>IF(R6322&lt;S6322+U6322,"期末实有头数应大于等于能繁母畜+种公畜","")</f>
        <v/>
      </c>
      <c r="AB6322" s="28"/>
      <c r="AC6322" s="28"/>
    </row>
    <row r="6323" spans="2:29">
      <c r="B6323" s="19"/>
      <c r="C6323" s="30"/>
      <c r="D6323" s="19" t="s">
        <v>50</v>
      </c>
      <c r="E6323" s="20" t="s">
        <v>47</v>
      </c>
      <c r="F6323" s="19">
        <v>14</v>
      </c>
      <c r="H6323" s="22" t="s">
        <v>38</v>
      </c>
      <c r="I6323" s="22" t="s">
        <v>38</v>
      </c>
      <c r="J6323" s="22" t="s">
        <v>38</v>
      </c>
      <c r="K6323" s="22" t="s">
        <v>38</v>
      </c>
      <c r="L6323" s="22" t="s">
        <v>38</v>
      </c>
      <c r="M6323" s="22" t="s">
        <v>38</v>
      </c>
      <c r="N6323" s="22" t="s">
        <v>38</v>
      </c>
      <c r="O6323" s="22" t="s">
        <v>38</v>
      </c>
      <c r="P6323" s="22" t="s">
        <v>38</v>
      </c>
      <c r="Q6323" s="22" t="s">
        <v>38</v>
      </c>
      <c r="R6323" s="24"/>
      <c r="T6323" s="22" t="s">
        <v>38</v>
      </c>
      <c r="U6323" s="22" t="s">
        <v>38</v>
      </c>
      <c r="V6323" s="22" t="s">
        <v>38</v>
      </c>
      <c r="W6323" s="22" t="s">
        <v>38</v>
      </c>
      <c r="Y6323" s="28" t="str">
        <f t="shared" si="3342"/>
        <v/>
      </c>
      <c r="Z6323" s="28"/>
      <c r="AA6323" s="28"/>
      <c r="AB6323" s="28"/>
      <c r="AC6323" s="28"/>
    </row>
    <row r="6324" spans="2:29">
      <c r="B6324" s="19"/>
      <c r="C6324" s="30"/>
      <c r="D6324" s="19" t="s">
        <v>51</v>
      </c>
      <c r="E6324" s="20" t="s">
        <v>47</v>
      </c>
      <c r="F6324" s="19">
        <v>15</v>
      </c>
      <c r="H6324" s="22" t="s">
        <v>38</v>
      </c>
      <c r="I6324" s="22" t="s">
        <v>38</v>
      </c>
      <c r="J6324" s="22" t="s">
        <v>38</v>
      </c>
      <c r="K6324" s="22" t="s">
        <v>38</v>
      </c>
      <c r="L6324" s="22" t="s">
        <v>38</v>
      </c>
      <c r="M6324" s="22" t="s">
        <v>38</v>
      </c>
      <c r="N6324" s="22" t="s">
        <v>38</v>
      </c>
      <c r="O6324" s="22" t="s">
        <v>38</v>
      </c>
      <c r="P6324" s="22" t="s">
        <v>38</v>
      </c>
      <c r="Q6324" s="22" t="s">
        <v>38</v>
      </c>
      <c r="R6324" s="24"/>
      <c r="T6324" s="22" t="s">
        <v>38</v>
      </c>
      <c r="U6324" s="22" t="s">
        <v>38</v>
      </c>
      <c r="V6324" s="22" t="s">
        <v>38</v>
      </c>
      <c r="W6324" s="22" t="s">
        <v>38</v>
      </c>
      <c r="Y6324" s="28" t="str">
        <f t="shared" si="3342"/>
        <v/>
      </c>
      <c r="Z6324" s="28"/>
      <c r="AA6324" s="28"/>
      <c r="AB6324" s="28"/>
      <c r="AC6324" s="28"/>
    </row>
    <row r="6325" spans="2:29">
      <c r="B6325" s="19"/>
      <c r="C6325" s="30"/>
      <c r="D6325" s="19" t="s">
        <v>52</v>
      </c>
      <c r="E6325" s="20" t="s">
        <v>47</v>
      </c>
      <c r="F6325" s="19">
        <v>16</v>
      </c>
      <c r="R6325" s="21">
        <f>G6325+I6325+J6325+K6325-L6325-M6325-N6325-Q6325</f>
        <v>0</v>
      </c>
      <c r="T6325" s="22" t="s">
        <v>38</v>
      </c>
      <c r="Y6325" s="28" t="str">
        <f t="shared" si="3342"/>
        <v/>
      </c>
      <c r="Z6325" s="28" t="str">
        <f>IF(N6325&lt;O6325+P6325,"出卖应大于等于出卖肉畜+出卖仔畜","")</f>
        <v/>
      </c>
      <c r="AA6325" s="28" t="str">
        <f t="shared" ref="AA6325:AA6334" si="3347">IF(R6325&lt;S6325+U6325,"期末实有头数应大于等于能繁母畜+种公畜","")</f>
        <v/>
      </c>
      <c r="AB6325" s="28"/>
      <c r="AC6325" s="28" t="str">
        <f t="shared" ref="AC6325:AC6330" si="3348">IF(R6325&lt;V6325+W6325,"期末实有头数应大于等于良种+改良种","")</f>
        <v/>
      </c>
    </row>
    <row r="6326" spans="2:29">
      <c r="B6326" s="19"/>
      <c r="C6326" s="30"/>
      <c r="D6326" s="19" t="s">
        <v>53</v>
      </c>
      <c r="E6326" s="18" t="s">
        <v>33</v>
      </c>
      <c r="F6326" s="19">
        <v>17</v>
      </c>
      <c r="R6326" s="21">
        <f>G6326+I6326+J6326+K6326-L6326-M6326-N6326-Q6326</f>
        <v>0</v>
      </c>
      <c r="T6326" s="22" t="s">
        <v>38</v>
      </c>
      <c r="Y6326" s="28" t="str">
        <f t="shared" si="3342"/>
        <v/>
      </c>
      <c r="Z6326" s="28" t="str">
        <f>IF(N6326&lt;O6326+P6326,"出卖应大于等于出卖肉畜+出卖仔畜","")</f>
        <v/>
      </c>
      <c r="AA6326" s="28" t="str">
        <f t="shared" si="3347"/>
        <v/>
      </c>
      <c r="AB6326" s="28"/>
      <c r="AC6326" s="28" t="str">
        <f t="shared" si="3348"/>
        <v/>
      </c>
    </row>
    <row r="6327" spans="2:29">
      <c r="B6327" s="18"/>
      <c r="C6327" s="29"/>
      <c r="D6327" s="19" t="s">
        <v>32</v>
      </c>
      <c r="E6327" s="20" t="s">
        <v>33</v>
      </c>
      <c r="F6327" s="19">
        <v>1</v>
      </c>
      <c r="G6327" s="21">
        <f t="shared" ref="G6327:S6327" si="3349">G6328+G6343</f>
        <v>0</v>
      </c>
      <c r="H6327" s="21">
        <f t="shared" si="3349"/>
        <v>0</v>
      </c>
      <c r="I6327" s="21">
        <f t="shared" si="3349"/>
        <v>0</v>
      </c>
      <c r="J6327" s="21">
        <f t="shared" si="3349"/>
        <v>0</v>
      </c>
      <c r="K6327" s="21">
        <f t="shared" si="3349"/>
        <v>0</v>
      </c>
      <c r="L6327" s="21">
        <f t="shared" si="3349"/>
        <v>0</v>
      </c>
      <c r="M6327" s="21">
        <f t="shared" si="3349"/>
        <v>0</v>
      </c>
      <c r="N6327" s="21">
        <f t="shared" si="3349"/>
        <v>0</v>
      </c>
      <c r="O6327" s="21">
        <f t="shared" si="3349"/>
        <v>0</v>
      </c>
      <c r="P6327" s="21">
        <f t="shared" si="3349"/>
        <v>0</v>
      </c>
      <c r="Q6327" s="21">
        <f t="shared" si="3349"/>
        <v>0</v>
      </c>
      <c r="R6327" s="21">
        <f t="shared" si="3349"/>
        <v>0</v>
      </c>
      <c r="S6327" s="21">
        <f t="shared" si="3349"/>
        <v>0</v>
      </c>
      <c r="T6327" s="21">
        <f>T6328</f>
        <v>0</v>
      </c>
      <c r="U6327" s="21">
        <f>U6328+U6343</f>
        <v>0</v>
      </c>
      <c r="V6327" s="21">
        <f>V6328+V6343</f>
        <v>0</v>
      </c>
      <c r="W6327" s="21">
        <f>W6328+W6343</f>
        <v>0</v>
      </c>
      <c r="Y6327" s="28" t="str">
        <f t="shared" si="3342"/>
        <v/>
      </c>
      <c r="Z6327" s="28" t="str">
        <f>IF(N6327&lt;O6327+P6327,"出卖应大于等于出卖肉畜+出卖仔畜","")</f>
        <v/>
      </c>
      <c r="AA6327" s="28" t="str">
        <f t="shared" si="3347"/>
        <v/>
      </c>
      <c r="AB6327" s="28" t="str">
        <f>IF(R6327&lt;T6327,"期末实有头数应大于等于耕役畜","")</f>
        <v/>
      </c>
      <c r="AC6327" s="28" t="str">
        <f t="shared" si="3348"/>
        <v/>
      </c>
    </row>
    <row r="6328" spans="2:29">
      <c r="B6328" s="19"/>
      <c r="C6328" s="30"/>
      <c r="D6328" s="19" t="s">
        <v>34</v>
      </c>
      <c r="E6328" s="20" t="s">
        <v>33</v>
      </c>
      <c r="F6328" s="19">
        <v>2</v>
      </c>
      <c r="G6328" s="21">
        <f t="shared" ref="G6328:S6328" si="3350">G6329+G6337</f>
        <v>0</v>
      </c>
      <c r="H6328" s="21">
        <f t="shared" si="3350"/>
        <v>0</v>
      </c>
      <c r="I6328" s="21">
        <f t="shared" si="3350"/>
        <v>0</v>
      </c>
      <c r="J6328" s="21">
        <f t="shared" si="3350"/>
        <v>0</v>
      </c>
      <c r="K6328" s="21">
        <f t="shared" si="3350"/>
        <v>0</v>
      </c>
      <c r="L6328" s="21">
        <f t="shared" si="3350"/>
        <v>0</v>
      </c>
      <c r="M6328" s="21">
        <f t="shared" si="3350"/>
        <v>0</v>
      </c>
      <c r="N6328" s="21">
        <f t="shared" si="3350"/>
        <v>0</v>
      </c>
      <c r="O6328" s="21">
        <f t="shared" si="3350"/>
        <v>0</v>
      </c>
      <c r="P6328" s="21">
        <f t="shared" si="3350"/>
        <v>0</v>
      </c>
      <c r="Q6328" s="21">
        <f t="shared" si="3350"/>
        <v>0</v>
      </c>
      <c r="R6328" s="21">
        <f t="shared" si="3350"/>
        <v>0</v>
      </c>
      <c r="S6328" s="21">
        <f t="shared" si="3350"/>
        <v>0</v>
      </c>
      <c r="T6328" s="21">
        <f>T6329</f>
        <v>0</v>
      </c>
      <c r="U6328" s="21">
        <f>U6329+U6337</f>
        <v>0</v>
      </c>
      <c r="V6328" s="21">
        <f>V6329+V6337</f>
        <v>0</v>
      </c>
      <c r="W6328" s="21">
        <f>W6329+W6337</f>
        <v>0</v>
      </c>
      <c r="Y6328" s="28" t="str">
        <f t="shared" ref="Y6328:Y6344" si="3351">IF(H6328&lt;I6328,"繁殖仔畜应大于等于成活","")</f>
        <v/>
      </c>
      <c r="Z6328" s="28" t="str">
        <f t="shared" ref="Z6328:Z6339" si="3352">IF(N6328&lt;O6328+P6328,"出卖应大于等于出卖肉畜+出卖仔畜","")</f>
        <v/>
      </c>
      <c r="AA6328" s="28" t="str">
        <f t="shared" si="3347"/>
        <v/>
      </c>
      <c r="AB6328" s="28" t="str">
        <f>IF(R6328&lt;T6328,"期末实有头数应大于等于耕役畜","")</f>
        <v/>
      </c>
      <c r="AC6328" s="28" t="str">
        <f t="shared" si="3348"/>
        <v/>
      </c>
    </row>
    <row r="6329" spans="2:29">
      <c r="B6329" s="19"/>
      <c r="C6329" s="30"/>
      <c r="D6329" s="19" t="s">
        <v>35</v>
      </c>
      <c r="E6329" s="20" t="s">
        <v>33</v>
      </c>
      <c r="F6329" s="19">
        <v>3</v>
      </c>
      <c r="G6329" s="21">
        <f t="shared" ref="G6329:R6329" si="3353">G6330+G6333+G6334+G6335+G6336</f>
        <v>0</v>
      </c>
      <c r="H6329" s="21">
        <f t="shared" si="3353"/>
        <v>0</v>
      </c>
      <c r="I6329" s="21">
        <f t="shared" si="3353"/>
        <v>0</v>
      </c>
      <c r="J6329" s="21">
        <f t="shared" si="3353"/>
        <v>0</v>
      </c>
      <c r="K6329" s="21">
        <f t="shared" si="3353"/>
        <v>0</v>
      </c>
      <c r="L6329" s="21">
        <f t="shared" si="3353"/>
        <v>0</v>
      </c>
      <c r="M6329" s="21">
        <f t="shared" si="3353"/>
        <v>0</v>
      </c>
      <c r="N6329" s="21">
        <f t="shared" si="3353"/>
        <v>0</v>
      </c>
      <c r="O6329" s="21">
        <f t="shared" si="3353"/>
        <v>0</v>
      </c>
      <c r="P6329" s="21">
        <f t="shared" si="3353"/>
        <v>0</v>
      </c>
      <c r="Q6329" s="21">
        <f t="shared" si="3353"/>
        <v>0</v>
      </c>
      <c r="R6329" s="21">
        <f t="shared" si="3353"/>
        <v>0</v>
      </c>
      <c r="S6329" s="21">
        <f>S6330+S6333+S6334+S6336</f>
        <v>0</v>
      </c>
      <c r="T6329" s="21">
        <f>T6330+T6333+T6334+T6335+T6336</f>
        <v>0</v>
      </c>
      <c r="U6329" s="21">
        <f>U6330+U6333+U6334+U6336</f>
        <v>0</v>
      </c>
      <c r="V6329" s="21">
        <f>V6330+V6333+V6334+V6336</f>
        <v>0</v>
      </c>
      <c r="W6329" s="21">
        <f>W6330+W6333+W6334+W6336</f>
        <v>0</v>
      </c>
      <c r="Y6329" s="28" t="str">
        <f t="shared" si="3351"/>
        <v/>
      </c>
      <c r="Z6329" s="28" t="str">
        <f t="shared" si="3352"/>
        <v/>
      </c>
      <c r="AA6329" s="28" t="str">
        <f t="shared" si="3347"/>
        <v/>
      </c>
      <c r="AB6329" s="28" t="str">
        <f>IF(R6329&lt;T6329,"期末实有头数应大于等于耕役畜","")</f>
        <v/>
      </c>
      <c r="AC6329" s="28" t="str">
        <f t="shared" si="3348"/>
        <v/>
      </c>
    </row>
    <row r="6330" spans="2:29">
      <c r="B6330" s="19"/>
      <c r="C6330" s="30"/>
      <c r="D6330" s="19" t="s">
        <v>36</v>
      </c>
      <c r="E6330" s="20" t="s">
        <v>33</v>
      </c>
      <c r="F6330" s="19">
        <v>4</v>
      </c>
      <c r="R6330" s="21">
        <f>G6330+I6330+J6330+K6330-L6330-M6330-N6330-Q6330</f>
        <v>0</v>
      </c>
      <c r="Y6330" s="28" t="str">
        <f t="shared" si="3351"/>
        <v/>
      </c>
      <c r="Z6330" s="28" t="str">
        <f t="shared" si="3352"/>
        <v/>
      </c>
      <c r="AA6330" s="28" t="str">
        <f t="shared" si="3347"/>
        <v/>
      </c>
      <c r="AB6330" s="28" t="str">
        <f>IF(R6330&lt;T6330,"期末实有头数应大于等于耕役畜","")</f>
        <v/>
      </c>
      <c r="AC6330" s="28" t="str">
        <f t="shared" si="3348"/>
        <v/>
      </c>
    </row>
    <row r="6331" spans="2:29">
      <c r="B6331" s="19"/>
      <c r="C6331" s="30"/>
      <c r="D6331" s="19" t="s">
        <v>37</v>
      </c>
      <c r="E6331" s="20" t="s">
        <v>33</v>
      </c>
      <c r="F6331" s="19">
        <v>5</v>
      </c>
      <c r="R6331" s="21">
        <f t="shared" ref="R6331:R6336" si="3354">G6331+I6331+J6331+K6331-L6331-M6331-N6331-Q6331</f>
        <v>0</v>
      </c>
      <c r="T6331" s="22" t="s">
        <v>38</v>
      </c>
      <c r="V6331" s="22" t="s">
        <v>38</v>
      </c>
      <c r="W6331" s="22" t="s">
        <v>38</v>
      </c>
      <c r="Y6331" s="28" t="str">
        <f t="shared" si="3351"/>
        <v/>
      </c>
      <c r="Z6331" s="28" t="str">
        <f t="shared" si="3352"/>
        <v/>
      </c>
      <c r="AA6331" s="28" t="str">
        <f t="shared" si="3347"/>
        <v/>
      </c>
      <c r="AB6331" s="28"/>
      <c r="AC6331" s="28"/>
    </row>
    <row r="6332" spans="2:29">
      <c r="B6332" s="19"/>
      <c r="C6332" s="30"/>
      <c r="D6332" s="19" t="s">
        <v>39</v>
      </c>
      <c r="E6332" s="20" t="s">
        <v>33</v>
      </c>
      <c r="F6332" s="19">
        <v>6</v>
      </c>
      <c r="R6332" s="21">
        <f t="shared" si="3354"/>
        <v>0</v>
      </c>
      <c r="T6332" s="22" t="s">
        <v>38</v>
      </c>
      <c r="V6332" s="22" t="s">
        <v>38</v>
      </c>
      <c r="W6332" s="22" t="s">
        <v>38</v>
      </c>
      <c r="Y6332" s="28" t="str">
        <f t="shared" si="3351"/>
        <v/>
      </c>
      <c r="Z6332" s="28" t="str">
        <f t="shared" si="3352"/>
        <v/>
      </c>
      <c r="AA6332" s="28" t="str">
        <f t="shared" si="3347"/>
        <v/>
      </c>
      <c r="AB6332" s="28"/>
      <c r="AC6332" s="28"/>
    </row>
    <row r="6333" spans="2:29">
      <c r="B6333" s="19"/>
      <c r="C6333" s="30"/>
      <c r="D6333" s="19" t="s">
        <v>40</v>
      </c>
      <c r="E6333" s="20" t="s">
        <v>41</v>
      </c>
      <c r="F6333" s="19">
        <v>7</v>
      </c>
      <c r="R6333" s="21">
        <f t="shared" si="3354"/>
        <v>0</v>
      </c>
      <c r="Y6333" s="28" t="str">
        <f t="shared" si="3351"/>
        <v/>
      </c>
      <c r="Z6333" s="28" t="str">
        <f t="shared" si="3352"/>
        <v/>
      </c>
      <c r="AA6333" s="28" t="str">
        <f t="shared" si="3347"/>
        <v/>
      </c>
      <c r="AB6333" s="28" t="str">
        <f>IF(R6333&lt;T6333,"期末实有头数应大于等于耕役畜","")</f>
        <v/>
      </c>
      <c r="AC6333" s="28" t="str">
        <f>IF(R6333&lt;V6333+W6333,"期末实有头数应大于等于良种+改良种","")</f>
        <v/>
      </c>
    </row>
    <row r="6334" spans="2:29">
      <c r="B6334" s="19"/>
      <c r="C6334" s="30"/>
      <c r="D6334" s="19" t="s">
        <v>42</v>
      </c>
      <c r="E6334" s="20" t="s">
        <v>33</v>
      </c>
      <c r="F6334" s="19">
        <v>8</v>
      </c>
      <c r="R6334" s="21">
        <f t="shared" si="3354"/>
        <v>0</v>
      </c>
      <c r="Y6334" s="28" t="str">
        <f t="shared" si="3351"/>
        <v/>
      </c>
      <c r="Z6334" s="28" t="str">
        <f t="shared" si="3352"/>
        <v/>
      </c>
      <c r="AA6334" s="28" t="str">
        <f t="shared" si="3347"/>
        <v/>
      </c>
      <c r="AB6334" s="28" t="str">
        <f>IF(R6334&lt;T6334,"期末实有头数应大于等于耕役畜","")</f>
        <v/>
      </c>
      <c r="AC6334" s="28" t="str">
        <f>IF(R6334&lt;V6334+W6334,"期末实有头数应大于等于良种+改良种","")</f>
        <v/>
      </c>
    </row>
    <row r="6335" spans="2:29">
      <c r="B6335" s="19"/>
      <c r="C6335" s="30"/>
      <c r="D6335" s="19" t="s">
        <v>43</v>
      </c>
      <c r="E6335" s="20" t="s">
        <v>33</v>
      </c>
      <c r="F6335" s="19">
        <v>9</v>
      </c>
      <c r="R6335" s="21">
        <f t="shared" si="3354"/>
        <v>0</v>
      </c>
      <c r="S6335" s="22" t="s">
        <v>38</v>
      </c>
      <c r="U6335" s="22" t="s">
        <v>38</v>
      </c>
      <c r="V6335" s="22" t="s">
        <v>38</v>
      </c>
      <c r="W6335" s="22" t="s">
        <v>38</v>
      </c>
      <c r="Y6335" s="28" t="str">
        <f t="shared" si="3351"/>
        <v/>
      </c>
      <c r="Z6335" s="28" t="str">
        <f t="shared" si="3352"/>
        <v/>
      </c>
      <c r="AA6335" s="28"/>
      <c r="AB6335" s="28" t="str">
        <f>IF(R6335&lt;T6335,"期末实有头数应大于等于耕役畜","")</f>
        <v/>
      </c>
      <c r="AC6335" s="28"/>
    </row>
    <row r="6336" spans="2:29">
      <c r="B6336" s="19"/>
      <c r="C6336" s="30"/>
      <c r="D6336" s="19" t="s">
        <v>44</v>
      </c>
      <c r="E6336" s="20" t="s">
        <v>45</v>
      </c>
      <c r="F6336" s="19">
        <v>10</v>
      </c>
      <c r="R6336" s="21">
        <f t="shared" si="3354"/>
        <v>0</v>
      </c>
      <c r="Y6336" s="28" t="str">
        <f t="shared" si="3351"/>
        <v/>
      </c>
      <c r="Z6336" s="28" t="str">
        <f t="shared" si="3352"/>
        <v/>
      </c>
      <c r="AA6336" s="28" t="str">
        <f>IF(R6336&lt;S6336+U6336,"期末实有头数应大于等于能繁母畜+种公畜","")</f>
        <v/>
      </c>
      <c r="AB6336" s="28" t="str">
        <f>IF(R6336&lt;T6336,"期末实有头数应大于等于耕役畜","")</f>
        <v/>
      </c>
      <c r="AC6336" s="28" t="str">
        <f>IF(R6336&lt;V6336+W6336,"期末实有头数应大于等于良种+改良种","")</f>
        <v/>
      </c>
    </row>
    <row r="6337" spans="2:29">
      <c r="B6337" s="19"/>
      <c r="C6337" s="30"/>
      <c r="D6337" s="19" t="s">
        <v>46</v>
      </c>
      <c r="E6337" s="20" t="s">
        <v>47</v>
      </c>
      <c r="F6337" s="19">
        <v>11</v>
      </c>
      <c r="G6337" s="21">
        <f t="shared" ref="G6337:S6337" si="3355">G6338+G6342</f>
        <v>0</v>
      </c>
      <c r="H6337" s="21">
        <f t="shared" si="3355"/>
        <v>0</v>
      </c>
      <c r="I6337" s="21">
        <f t="shared" si="3355"/>
        <v>0</v>
      </c>
      <c r="J6337" s="21">
        <f t="shared" si="3355"/>
        <v>0</v>
      </c>
      <c r="K6337" s="21">
        <f t="shared" si="3355"/>
        <v>0</v>
      </c>
      <c r="L6337" s="21">
        <f t="shared" si="3355"/>
        <v>0</v>
      </c>
      <c r="M6337" s="21">
        <f t="shared" si="3355"/>
        <v>0</v>
      </c>
      <c r="N6337" s="21">
        <f t="shared" si="3355"/>
        <v>0</v>
      </c>
      <c r="O6337" s="21">
        <f t="shared" si="3355"/>
        <v>0</v>
      </c>
      <c r="P6337" s="21">
        <f t="shared" si="3355"/>
        <v>0</v>
      </c>
      <c r="Q6337" s="21">
        <f t="shared" si="3355"/>
        <v>0</v>
      </c>
      <c r="R6337" s="23">
        <f t="shared" si="3355"/>
        <v>0</v>
      </c>
      <c r="S6337" s="21">
        <f t="shared" si="3355"/>
        <v>0</v>
      </c>
      <c r="T6337" s="22" t="s">
        <v>38</v>
      </c>
      <c r="U6337" s="21">
        <f>U6338+U6342</f>
        <v>0</v>
      </c>
      <c r="V6337" s="21">
        <f>V6338+V6342</f>
        <v>0</v>
      </c>
      <c r="W6337" s="21">
        <f>W6338+W6342</f>
        <v>0</v>
      </c>
      <c r="Y6337" s="28" t="str">
        <f t="shared" si="3351"/>
        <v/>
      </c>
      <c r="Z6337" s="28" t="str">
        <f t="shared" si="3352"/>
        <v/>
      </c>
      <c r="AA6337" s="28" t="str">
        <f>IF(R6337&lt;S6337+U6337,"期末实有头数应大于等于能繁母畜+种公畜","")</f>
        <v/>
      </c>
      <c r="AB6337" s="28"/>
      <c r="AC6337" s="28" t="str">
        <f>IF(R6337&lt;V6337+W6337,"期末实有头数应大于等于良种+改良种","")</f>
        <v/>
      </c>
    </row>
    <row r="6338" spans="2:29">
      <c r="B6338" s="19"/>
      <c r="C6338" s="30"/>
      <c r="D6338" s="19" t="s">
        <v>48</v>
      </c>
      <c r="E6338" s="20" t="s">
        <v>47</v>
      </c>
      <c r="F6338" s="19">
        <v>12</v>
      </c>
      <c r="R6338" s="21">
        <f>G6338+I6338+J6338+K6338-L6338-M6338-N6338-Q6338</f>
        <v>0</v>
      </c>
      <c r="T6338" s="22" t="s">
        <v>38</v>
      </c>
      <c r="Y6338" s="28" t="str">
        <f t="shared" si="3351"/>
        <v/>
      </c>
      <c r="Z6338" s="28" t="str">
        <f t="shared" si="3352"/>
        <v/>
      </c>
      <c r="AA6338" s="28" t="str">
        <f>IF(R6338&lt;S6338+U6338,"期末实有头数应大于等于能繁母畜+种公畜","")</f>
        <v/>
      </c>
      <c r="AB6338" s="28"/>
      <c r="AC6338" s="28" t="str">
        <f>IF(R6338&lt;V6338+W6338,"期末实有头数应大于等于良种+改良种","")</f>
        <v/>
      </c>
    </row>
    <row r="6339" spans="2:29">
      <c r="B6339" s="19"/>
      <c r="C6339" s="30"/>
      <c r="D6339" s="19" t="s">
        <v>49</v>
      </c>
      <c r="E6339" s="20" t="s">
        <v>47</v>
      </c>
      <c r="F6339" s="19">
        <v>13</v>
      </c>
      <c r="R6339" s="21">
        <f>G6339+I6339+J6339+K6339-L6339-M6339-N6339-Q6339</f>
        <v>0</v>
      </c>
      <c r="T6339" s="22" t="s">
        <v>38</v>
      </c>
      <c r="V6339" s="22" t="s">
        <v>38</v>
      </c>
      <c r="W6339" s="22" t="s">
        <v>38</v>
      </c>
      <c r="Y6339" s="28" t="str">
        <f t="shared" si="3351"/>
        <v/>
      </c>
      <c r="Z6339" s="28" t="str">
        <f t="shared" si="3352"/>
        <v/>
      </c>
      <c r="AA6339" s="28" t="str">
        <f>IF(R6339&lt;S6339+U6339,"期末实有头数应大于等于能繁母畜+种公畜","")</f>
        <v/>
      </c>
      <c r="AB6339" s="28"/>
      <c r="AC6339" s="28"/>
    </row>
    <row r="6340" spans="2:29">
      <c r="B6340" s="19"/>
      <c r="C6340" s="30"/>
      <c r="D6340" s="19" t="s">
        <v>50</v>
      </c>
      <c r="E6340" s="20" t="s">
        <v>47</v>
      </c>
      <c r="F6340" s="19">
        <v>14</v>
      </c>
      <c r="H6340" s="22" t="s">
        <v>38</v>
      </c>
      <c r="I6340" s="22" t="s">
        <v>38</v>
      </c>
      <c r="J6340" s="22" t="s">
        <v>38</v>
      </c>
      <c r="K6340" s="22" t="s">
        <v>38</v>
      </c>
      <c r="L6340" s="22" t="s">
        <v>38</v>
      </c>
      <c r="M6340" s="22" t="s">
        <v>38</v>
      </c>
      <c r="N6340" s="22" t="s">
        <v>38</v>
      </c>
      <c r="O6340" s="22" t="s">
        <v>38</v>
      </c>
      <c r="P6340" s="22" t="s">
        <v>38</v>
      </c>
      <c r="Q6340" s="22" t="s">
        <v>38</v>
      </c>
      <c r="R6340" s="24"/>
      <c r="T6340" s="22" t="s">
        <v>38</v>
      </c>
      <c r="U6340" s="22" t="s">
        <v>38</v>
      </c>
      <c r="V6340" s="22" t="s">
        <v>38</v>
      </c>
      <c r="W6340" s="22" t="s">
        <v>38</v>
      </c>
      <c r="Y6340" s="28" t="str">
        <f t="shared" si="3351"/>
        <v/>
      </c>
      <c r="Z6340" s="28"/>
      <c r="AA6340" s="28"/>
      <c r="AB6340" s="28"/>
      <c r="AC6340" s="28"/>
    </row>
    <row r="6341" spans="2:29">
      <c r="B6341" s="19"/>
      <c r="C6341" s="30"/>
      <c r="D6341" s="19" t="s">
        <v>51</v>
      </c>
      <c r="E6341" s="20" t="s">
        <v>47</v>
      </c>
      <c r="F6341" s="19">
        <v>15</v>
      </c>
      <c r="H6341" s="22" t="s">
        <v>38</v>
      </c>
      <c r="I6341" s="22" t="s">
        <v>38</v>
      </c>
      <c r="J6341" s="22" t="s">
        <v>38</v>
      </c>
      <c r="K6341" s="22" t="s">
        <v>38</v>
      </c>
      <c r="L6341" s="22" t="s">
        <v>38</v>
      </c>
      <c r="M6341" s="22" t="s">
        <v>38</v>
      </c>
      <c r="N6341" s="22" t="s">
        <v>38</v>
      </c>
      <c r="O6341" s="22" t="s">
        <v>38</v>
      </c>
      <c r="P6341" s="22" t="s">
        <v>38</v>
      </c>
      <c r="Q6341" s="22" t="s">
        <v>38</v>
      </c>
      <c r="R6341" s="24"/>
      <c r="T6341" s="22" t="s">
        <v>38</v>
      </c>
      <c r="U6341" s="22" t="s">
        <v>38</v>
      </c>
      <c r="V6341" s="22" t="s">
        <v>38</v>
      </c>
      <c r="W6341" s="22" t="s">
        <v>38</v>
      </c>
      <c r="Y6341" s="28" t="str">
        <f t="shared" si="3351"/>
        <v/>
      </c>
      <c r="Z6341" s="28"/>
      <c r="AA6341" s="28"/>
      <c r="AB6341" s="28"/>
      <c r="AC6341" s="28"/>
    </row>
    <row r="6342" spans="2:29">
      <c r="B6342" s="19"/>
      <c r="C6342" s="30"/>
      <c r="D6342" s="19" t="s">
        <v>52</v>
      </c>
      <c r="E6342" s="20" t="s">
        <v>47</v>
      </c>
      <c r="F6342" s="19">
        <v>16</v>
      </c>
      <c r="R6342" s="21">
        <f>G6342+I6342+J6342+K6342-L6342-M6342-N6342-Q6342</f>
        <v>0</v>
      </c>
      <c r="T6342" s="22" t="s">
        <v>38</v>
      </c>
      <c r="Y6342" s="28" t="str">
        <f t="shared" si="3351"/>
        <v/>
      </c>
      <c r="Z6342" s="28" t="str">
        <f>IF(N6342&lt;O6342+P6342,"出卖应大于等于出卖肉畜+出卖仔畜","")</f>
        <v/>
      </c>
      <c r="AA6342" s="28" t="str">
        <f t="shared" ref="AA6342:AA6351" si="3356">IF(R6342&lt;S6342+U6342,"期末实有头数应大于等于能繁母畜+种公畜","")</f>
        <v/>
      </c>
      <c r="AB6342" s="28"/>
      <c r="AC6342" s="28" t="str">
        <f t="shared" ref="AC6342:AC6347" si="3357">IF(R6342&lt;V6342+W6342,"期末实有头数应大于等于良种+改良种","")</f>
        <v/>
      </c>
    </row>
    <row r="6343" spans="2:29">
      <c r="B6343" s="19"/>
      <c r="C6343" s="30"/>
      <c r="D6343" s="19" t="s">
        <v>53</v>
      </c>
      <c r="E6343" s="18" t="s">
        <v>33</v>
      </c>
      <c r="F6343" s="19">
        <v>17</v>
      </c>
      <c r="R6343" s="21">
        <f>G6343+I6343+J6343+K6343-L6343-M6343-N6343-Q6343</f>
        <v>0</v>
      </c>
      <c r="T6343" s="22" t="s">
        <v>38</v>
      </c>
      <c r="Y6343" s="28" t="str">
        <f t="shared" si="3351"/>
        <v/>
      </c>
      <c r="Z6343" s="28" t="str">
        <f>IF(N6343&lt;O6343+P6343,"出卖应大于等于出卖肉畜+出卖仔畜","")</f>
        <v/>
      </c>
      <c r="AA6343" s="28" t="str">
        <f t="shared" si="3356"/>
        <v/>
      </c>
      <c r="AB6343" s="28"/>
      <c r="AC6343" s="28" t="str">
        <f t="shared" si="3357"/>
        <v/>
      </c>
    </row>
    <row r="6344" spans="2:29">
      <c r="B6344" s="18"/>
      <c r="C6344" s="29"/>
      <c r="D6344" s="19" t="s">
        <v>32</v>
      </c>
      <c r="E6344" s="20" t="s">
        <v>33</v>
      </c>
      <c r="F6344" s="19">
        <v>1</v>
      </c>
      <c r="G6344" s="21">
        <f t="shared" ref="G6344:S6344" si="3358">G6345+G6360</f>
        <v>0</v>
      </c>
      <c r="H6344" s="21">
        <f t="shared" si="3358"/>
        <v>0</v>
      </c>
      <c r="I6344" s="21">
        <f t="shared" si="3358"/>
        <v>0</v>
      </c>
      <c r="J6344" s="21">
        <f t="shared" si="3358"/>
        <v>0</v>
      </c>
      <c r="K6344" s="21">
        <f t="shared" si="3358"/>
        <v>0</v>
      </c>
      <c r="L6344" s="21">
        <f t="shared" si="3358"/>
        <v>0</v>
      </c>
      <c r="M6344" s="21">
        <f t="shared" si="3358"/>
        <v>0</v>
      </c>
      <c r="N6344" s="21">
        <f t="shared" si="3358"/>
        <v>0</v>
      </c>
      <c r="O6344" s="21">
        <f t="shared" si="3358"/>
        <v>0</v>
      </c>
      <c r="P6344" s="21">
        <f t="shared" si="3358"/>
        <v>0</v>
      </c>
      <c r="Q6344" s="21">
        <f t="shared" si="3358"/>
        <v>0</v>
      </c>
      <c r="R6344" s="21">
        <f t="shared" si="3358"/>
        <v>0</v>
      </c>
      <c r="S6344" s="21">
        <f t="shared" si="3358"/>
        <v>0</v>
      </c>
      <c r="T6344" s="21">
        <f>T6345</f>
        <v>0</v>
      </c>
      <c r="U6344" s="21">
        <f>U6345+U6360</f>
        <v>0</v>
      </c>
      <c r="V6344" s="21">
        <f>V6345+V6360</f>
        <v>0</v>
      </c>
      <c r="W6344" s="21">
        <f>W6345+W6360</f>
        <v>0</v>
      </c>
      <c r="Y6344" s="28" t="str">
        <f t="shared" si="3351"/>
        <v/>
      </c>
      <c r="Z6344" s="28" t="str">
        <f>IF(N6344&lt;O6344+P6344,"出卖应大于等于出卖肉畜+出卖仔畜","")</f>
        <v/>
      </c>
      <c r="AA6344" s="28" t="str">
        <f t="shared" si="3356"/>
        <v/>
      </c>
      <c r="AB6344" s="28" t="str">
        <f>IF(R6344&lt;T6344,"期末实有头数应大于等于耕役畜","")</f>
        <v/>
      </c>
      <c r="AC6344" s="28" t="str">
        <f t="shared" si="3357"/>
        <v/>
      </c>
    </row>
    <row r="6345" spans="2:29">
      <c r="B6345" s="19"/>
      <c r="C6345" s="30"/>
      <c r="D6345" s="19" t="s">
        <v>34</v>
      </c>
      <c r="E6345" s="20" t="s">
        <v>33</v>
      </c>
      <c r="F6345" s="19">
        <v>2</v>
      </c>
      <c r="G6345" s="21">
        <f t="shared" ref="G6345:S6345" si="3359">G6346+G6354</f>
        <v>0</v>
      </c>
      <c r="H6345" s="21">
        <f t="shared" si="3359"/>
        <v>0</v>
      </c>
      <c r="I6345" s="21">
        <f t="shared" si="3359"/>
        <v>0</v>
      </c>
      <c r="J6345" s="21">
        <f t="shared" si="3359"/>
        <v>0</v>
      </c>
      <c r="K6345" s="21">
        <f t="shared" si="3359"/>
        <v>0</v>
      </c>
      <c r="L6345" s="21">
        <f t="shared" si="3359"/>
        <v>0</v>
      </c>
      <c r="M6345" s="21">
        <f t="shared" si="3359"/>
        <v>0</v>
      </c>
      <c r="N6345" s="21">
        <f t="shared" si="3359"/>
        <v>0</v>
      </c>
      <c r="O6345" s="21">
        <f t="shared" si="3359"/>
        <v>0</v>
      </c>
      <c r="P6345" s="21">
        <f t="shared" si="3359"/>
        <v>0</v>
      </c>
      <c r="Q6345" s="21">
        <f t="shared" si="3359"/>
        <v>0</v>
      </c>
      <c r="R6345" s="21">
        <f t="shared" si="3359"/>
        <v>0</v>
      </c>
      <c r="S6345" s="21">
        <f t="shared" si="3359"/>
        <v>0</v>
      </c>
      <c r="T6345" s="21">
        <f>T6346</f>
        <v>0</v>
      </c>
      <c r="U6345" s="21">
        <f>U6346+U6354</f>
        <v>0</v>
      </c>
      <c r="V6345" s="21">
        <f>V6346+V6354</f>
        <v>0</v>
      </c>
      <c r="W6345" s="21">
        <f>W6346+W6354</f>
        <v>0</v>
      </c>
      <c r="Y6345" s="28" t="str">
        <f t="shared" ref="Y6345:Y6361" si="3360">IF(H6345&lt;I6345,"繁殖仔畜应大于等于成活","")</f>
        <v/>
      </c>
      <c r="Z6345" s="28" t="str">
        <f t="shared" ref="Z6345:Z6356" si="3361">IF(N6345&lt;O6345+P6345,"出卖应大于等于出卖肉畜+出卖仔畜","")</f>
        <v/>
      </c>
      <c r="AA6345" s="28" t="str">
        <f t="shared" si="3356"/>
        <v/>
      </c>
      <c r="AB6345" s="28" t="str">
        <f>IF(R6345&lt;T6345,"期末实有头数应大于等于耕役畜","")</f>
        <v/>
      </c>
      <c r="AC6345" s="28" t="str">
        <f t="shared" si="3357"/>
        <v/>
      </c>
    </row>
    <row r="6346" spans="2:29">
      <c r="B6346" s="19"/>
      <c r="C6346" s="30"/>
      <c r="D6346" s="19" t="s">
        <v>35</v>
      </c>
      <c r="E6346" s="20" t="s">
        <v>33</v>
      </c>
      <c r="F6346" s="19">
        <v>3</v>
      </c>
      <c r="G6346" s="21">
        <f t="shared" ref="G6346:R6346" si="3362">G6347+G6350+G6351+G6352+G6353</f>
        <v>0</v>
      </c>
      <c r="H6346" s="21">
        <f t="shared" si="3362"/>
        <v>0</v>
      </c>
      <c r="I6346" s="21">
        <f t="shared" si="3362"/>
        <v>0</v>
      </c>
      <c r="J6346" s="21">
        <f t="shared" si="3362"/>
        <v>0</v>
      </c>
      <c r="K6346" s="21">
        <f t="shared" si="3362"/>
        <v>0</v>
      </c>
      <c r="L6346" s="21">
        <f t="shared" si="3362"/>
        <v>0</v>
      </c>
      <c r="M6346" s="21">
        <f t="shared" si="3362"/>
        <v>0</v>
      </c>
      <c r="N6346" s="21">
        <f t="shared" si="3362"/>
        <v>0</v>
      </c>
      <c r="O6346" s="21">
        <f t="shared" si="3362"/>
        <v>0</v>
      </c>
      <c r="P6346" s="21">
        <f t="shared" si="3362"/>
        <v>0</v>
      </c>
      <c r="Q6346" s="21">
        <f t="shared" si="3362"/>
        <v>0</v>
      </c>
      <c r="R6346" s="21">
        <f t="shared" si="3362"/>
        <v>0</v>
      </c>
      <c r="S6346" s="21">
        <f>S6347+S6350+S6351+S6353</f>
        <v>0</v>
      </c>
      <c r="T6346" s="21">
        <f>T6347+T6350+T6351+T6352+T6353</f>
        <v>0</v>
      </c>
      <c r="U6346" s="21">
        <f>U6347+U6350+U6351+U6353</f>
        <v>0</v>
      </c>
      <c r="V6346" s="21">
        <f>V6347+V6350+V6351+V6353</f>
        <v>0</v>
      </c>
      <c r="W6346" s="21">
        <f>W6347+W6350+W6351+W6353</f>
        <v>0</v>
      </c>
      <c r="Y6346" s="28" t="str">
        <f t="shared" si="3360"/>
        <v/>
      </c>
      <c r="Z6346" s="28" t="str">
        <f t="shared" si="3361"/>
        <v/>
      </c>
      <c r="AA6346" s="28" t="str">
        <f t="shared" si="3356"/>
        <v/>
      </c>
      <c r="AB6346" s="28" t="str">
        <f>IF(R6346&lt;T6346,"期末实有头数应大于等于耕役畜","")</f>
        <v/>
      </c>
      <c r="AC6346" s="28" t="str">
        <f t="shared" si="3357"/>
        <v/>
      </c>
    </row>
    <row r="6347" spans="2:29">
      <c r="B6347" s="19"/>
      <c r="C6347" s="30"/>
      <c r="D6347" s="19" t="s">
        <v>36</v>
      </c>
      <c r="E6347" s="20" t="s">
        <v>33</v>
      </c>
      <c r="F6347" s="19">
        <v>4</v>
      </c>
      <c r="R6347" s="21">
        <f>G6347+I6347+J6347+K6347-L6347-M6347-N6347-Q6347</f>
        <v>0</v>
      </c>
      <c r="Y6347" s="28" t="str">
        <f t="shared" si="3360"/>
        <v/>
      </c>
      <c r="Z6347" s="28" t="str">
        <f t="shared" si="3361"/>
        <v/>
      </c>
      <c r="AA6347" s="28" t="str">
        <f t="shared" si="3356"/>
        <v/>
      </c>
      <c r="AB6347" s="28" t="str">
        <f>IF(R6347&lt;T6347,"期末实有头数应大于等于耕役畜","")</f>
        <v/>
      </c>
      <c r="AC6347" s="28" t="str">
        <f t="shared" si="3357"/>
        <v/>
      </c>
    </row>
    <row r="6348" spans="2:29">
      <c r="B6348" s="19"/>
      <c r="C6348" s="30"/>
      <c r="D6348" s="19" t="s">
        <v>37</v>
      </c>
      <c r="E6348" s="20" t="s">
        <v>33</v>
      </c>
      <c r="F6348" s="19">
        <v>5</v>
      </c>
      <c r="R6348" s="21">
        <f t="shared" ref="R6348:R6353" si="3363">G6348+I6348+J6348+K6348-L6348-M6348-N6348-Q6348</f>
        <v>0</v>
      </c>
      <c r="T6348" s="22" t="s">
        <v>38</v>
      </c>
      <c r="V6348" s="22" t="s">
        <v>38</v>
      </c>
      <c r="W6348" s="22" t="s">
        <v>38</v>
      </c>
      <c r="Y6348" s="28" t="str">
        <f t="shared" si="3360"/>
        <v/>
      </c>
      <c r="Z6348" s="28" t="str">
        <f t="shared" si="3361"/>
        <v/>
      </c>
      <c r="AA6348" s="28" t="str">
        <f t="shared" si="3356"/>
        <v/>
      </c>
      <c r="AB6348" s="28"/>
      <c r="AC6348" s="28"/>
    </row>
    <row r="6349" spans="2:29">
      <c r="B6349" s="19"/>
      <c r="C6349" s="30"/>
      <c r="D6349" s="19" t="s">
        <v>39</v>
      </c>
      <c r="E6349" s="20" t="s">
        <v>33</v>
      </c>
      <c r="F6349" s="19">
        <v>6</v>
      </c>
      <c r="R6349" s="21">
        <f t="shared" si="3363"/>
        <v>0</v>
      </c>
      <c r="T6349" s="22" t="s">
        <v>38</v>
      </c>
      <c r="V6349" s="22" t="s">
        <v>38</v>
      </c>
      <c r="W6349" s="22" t="s">
        <v>38</v>
      </c>
      <c r="Y6349" s="28" t="str">
        <f t="shared" si="3360"/>
        <v/>
      </c>
      <c r="Z6349" s="28" t="str">
        <f t="shared" si="3361"/>
        <v/>
      </c>
      <c r="AA6349" s="28" t="str">
        <f t="shared" si="3356"/>
        <v/>
      </c>
      <c r="AB6349" s="28"/>
      <c r="AC6349" s="28"/>
    </row>
    <row r="6350" spans="2:29">
      <c r="B6350" s="19"/>
      <c r="C6350" s="30"/>
      <c r="D6350" s="19" t="s">
        <v>40</v>
      </c>
      <c r="E6350" s="20" t="s">
        <v>41</v>
      </c>
      <c r="F6350" s="19">
        <v>7</v>
      </c>
      <c r="R6350" s="21">
        <f t="shared" si="3363"/>
        <v>0</v>
      </c>
      <c r="Y6350" s="28" t="str">
        <f t="shared" si="3360"/>
        <v/>
      </c>
      <c r="Z6350" s="28" t="str">
        <f t="shared" si="3361"/>
        <v/>
      </c>
      <c r="AA6350" s="28" t="str">
        <f t="shared" si="3356"/>
        <v/>
      </c>
      <c r="AB6350" s="28" t="str">
        <f>IF(R6350&lt;T6350,"期末实有头数应大于等于耕役畜","")</f>
        <v/>
      </c>
      <c r="AC6350" s="28" t="str">
        <f>IF(R6350&lt;V6350+W6350,"期末实有头数应大于等于良种+改良种","")</f>
        <v/>
      </c>
    </row>
    <row r="6351" spans="2:29">
      <c r="B6351" s="19"/>
      <c r="C6351" s="30"/>
      <c r="D6351" s="19" t="s">
        <v>42</v>
      </c>
      <c r="E6351" s="20" t="s">
        <v>33</v>
      </c>
      <c r="F6351" s="19">
        <v>8</v>
      </c>
      <c r="R6351" s="21">
        <f t="shared" si="3363"/>
        <v>0</v>
      </c>
      <c r="Y6351" s="28" t="str">
        <f t="shared" si="3360"/>
        <v/>
      </c>
      <c r="Z6351" s="28" t="str">
        <f t="shared" si="3361"/>
        <v/>
      </c>
      <c r="AA6351" s="28" t="str">
        <f t="shared" si="3356"/>
        <v/>
      </c>
      <c r="AB6351" s="28" t="str">
        <f>IF(R6351&lt;T6351,"期末实有头数应大于等于耕役畜","")</f>
        <v/>
      </c>
      <c r="AC6351" s="28" t="str">
        <f>IF(R6351&lt;V6351+W6351,"期末实有头数应大于等于良种+改良种","")</f>
        <v/>
      </c>
    </row>
    <row r="6352" spans="2:29">
      <c r="B6352" s="19"/>
      <c r="C6352" s="30"/>
      <c r="D6352" s="19" t="s">
        <v>43</v>
      </c>
      <c r="E6352" s="20" t="s">
        <v>33</v>
      </c>
      <c r="F6352" s="19">
        <v>9</v>
      </c>
      <c r="R6352" s="21">
        <f t="shared" si="3363"/>
        <v>0</v>
      </c>
      <c r="S6352" s="22" t="s">
        <v>38</v>
      </c>
      <c r="U6352" s="22" t="s">
        <v>38</v>
      </c>
      <c r="V6352" s="22" t="s">
        <v>38</v>
      </c>
      <c r="W6352" s="22" t="s">
        <v>38</v>
      </c>
      <c r="Y6352" s="28" t="str">
        <f t="shared" si="3360"/>
        <v/>
      </c>
      <c r="Z6352" s="28" t="str">
        <f t="shared" si="3361"/>
        <v/>
      </c>
      <c r="AA6352" s="28"/>
      <c r="AB6352" s="28" t="str">
        <f>IF(R6352&lt;T6352,"期末实有头数应大于等于耕役畜","")</f>
        <v/>
      </c>
      <c r="AC6352" s="28"/>
    </row>
    <row r="6353" spans="2:29">
      <c r="B6353" s="19"/>
      <c r="C6353" s="30"/>
      <c r="D6353" s="19" t="s">
        <v>44</v>
      </c>
      <c r="E6353" s="20" t="s">
        <v>45</v>
      </c>
      <c r="F6353" s="19">
        <v>10</v>
      </c>
      <c r="R6353" s="21">
        <f t="shared" si="3363"/>
        <v>0</v>
      </c>
      <c r="Y6353" s="28" t="str">
        <f t="shared" si="3360"/>
        <v/>
      </c>
      <c r="Z6353" s="28" t="str">
        <f t="shared" si="3361"/>
        <v/>
      </c>
      <c r="AA6353" s="28" t="str">
        <f>IF(R6353&lt;S6353+U6353,"期末实有头数应大于等于能繁母畜+种公畜","")</f>
        <v/>
      </c>
      <c r="AB6353" s="28" t="str">
        <f>IF(R6353&lt;T6353,"期末实有头数应大于等于耕役畜","")</f>
        <v/>
      </c>
      <c r="AC6353" s="28" t="str">
        <f>IF(R6353&lt;V6353+W6353,"期末实有头数应大于等于良种+改良种","")</f>
        <v/>
      </c>
    </row>
    <row r="6354" spans="2:29">
      <c r="B6354" s="19"/>
      <c r="C6354" s="30"/>
      <c r="D6354" s="19" t="s">
        <v>46</v>
      </c>
      <c r="E6354" s="20" t="s">
        <v>47</v>
      </c>
      <c r="F6354" s="19">
        <v>11</v>
      </c>
      <c r="G6354" s="21">
        <f t="shared" ref="G6354:S6354" si="3364">G6355+G6359</f>
        <v>0</v>
      </c>
      <c r="H6354" s="21">
        <f t="shared" si="3364"/>
        <v>0</v>
      </c>
      <c r="I6354" s="21">
        <f t="shared" si="3364"/>
        <v>0</v>
      </c>
      <c r="J6354" s="21">
        <f t="shared" si="3364"/>
        <v>0</v>
      </c>
      <c r="K6354" s="21">
        <f t="shared" si="3364"/>
        <v>0</v>
      </c>
      <c r="L6354" s="21">
        <f t="shared" si="3364"/>
        <v>0</v>
      </c>
      <c r="M6354" s="21">
        <f t="shared" si="3364"/>
        <v>0</v>
      </c>
      <c r="N6354" s="21">
        <f t="shared" si="3364"/>
        <v>0</v>
      </c>
      <c r="O6354" s="21">
        <f t="shared" si="3364"/>
        <v>0</v>
      </c>
      <c r="P6354" s="21">
        <f t="shared" si="3364"/>
        <v>0</v>
      </c>
      <c r="Q6354" s="21">
        <f t="shared" si="3364"/>
        <v>0</v>
      </c>
      <c r="R6354" s="23">
        <f t="shared" si="3364"/>
        <v>0</v>
      </c>
      <c r="S6354" s="21">
        <f t="shared" si="3364"/>
        <v>0</v>
      </c>
      <c r="T6354" s="22" t="s">
        <v>38</v>
      </c>
      <c r="U6354" s="21">
        <f>U6355+U6359</f>
        <v>0</v>
      </c>
      <c r="V6354" s="21">
        <f>V6355+V6359</f>
        <v>0</v>
      </c>
      <c r="W6354" s="21">
        <f>W6355+W6359</f>
        <v>0</v>
      </c>
      <c r="Y6354" s="28" t="str">
        <f t="shared" si="3360"/>
        <v/>
      </c>
      <c r="Z6354" s="28" t="str">
        <f t="shared" si="3361"/>
        <v/>
      </c>
      <c r="AA6354" s="28" t="str">
        <f>IF(R6354&lt;S6354+U6354,"期末实有头数应大于等于能繁母畜+种公畜","")</f>
        <v/>
      </c>
      <c r="AB6354" s="28"/>
      <c r="AC6354" s="28" t="str">
        <f>IF(R6354&lt;V6354+W6354,"期末实有头数应大于等于良种+改良种","")</f>
        <v/>
      </c>
    </row>
    <row r="6355" spans="2:29">
      <c r="B6355" s="19"/>
      <c r="C6355" s="30"/>
      <c r="D6355" s="19" t="s">
        <v>48</v>
      </c>
      <c r="E6355" s="20" t="s">
        <v>47</v>
      </c>
      <c r="F6355" s="19">
        <v>12</v>
      </c>
      <c r="R6355" s="21">
        <f>G6355+I6355+J6355+K6355-L6355-M6355-N6355-Q6355</f>
        <v>0</v>
      </c>
      <c r="T6355" s="22" t="s">
        <v>38</v>
      </c>
      <c r="Y6355" s="28" t="str">
        <f t="shared" si="3360"/>
        <v/>
      </c>
      <c r="Z6355" s="28" t="str">
        <f t="shared" si="3361"/>
        <v/>
      </c>
      <c r="AA6355" s="28" t="str">
        <f>IF(R6355&lt;S6355+U6355,"期末实有头数应大于等于能繁母畜+种公畜","")</f>
        <v/>
      </c>
      <c r="AB6355" s="28"/>
      <c r="AC6355" s="28" t="str">
        <f>IF(R6355&lt;V6355+W6355,"期末实有头数应大于等于良种+改良种","")</f>
        <v/>
      </c>
    </row>
    <row r="6356" spans="2:29">
      <c r="B6356" s="19"/>
      <c r="C6356" s="30"/>
      <c r="D6356" s="19" t="s">
        <v>49</v>
      </c>
      <c r="E6356" s="20" t="s">
        <v>47</v>
      </c>
      <c r="F6356" s="19">
        <v>13</v>
      </c>
      <c r="R6356" s="21">
        <f>G6356+I6356+J6356+K6356-L6356-M6356-N6356-Q6356</f>
        <v>0</v>
      </c>
      <c r="T6356" s="22" t="s">
        <v>38</v>
      </c>
      <c r="V6356" s="22" t="s">
        <v>38</v>
      </c>
      <c r="W6356" s="22" t="s">
        <v>38</v>
      </c>
      <c r="Y6356" s="28" t="str">
        <f t="shared" si="3360"/>
        <v/>
      </c>
      <c r="Z6356" s="28" t="str">
        <f t="shared" si="3361"/>
        <v/>
      </c>
      <c r="AA6356" s="28" t="str">
        <f>IF(R6356&lt;S6356+U6356,"期末实有头数应大于等于能繁母畜+种公畜","")</f>
        <v/>
      </c>
      <c r="AB6356" s="28"/>
      <c r="AC6356" s="28"/>
    </row>
    <row r="6357" spans="2:29">
      <c r="B6357" s="19"/>
      <c r="C6357" s="30"/>
      <c r="D6357" s="19" t="s">
        <v>50</v>
      </c>
      <c r="E6357" s="20" t="s">
        <v>47</v>
      </c>
      <c r="F6357" s="19">
        <v>14</v>
      </c>
      <c r="H6357" s="22" t="s">
        <v>38</v>
      </c>
      <c r="I6357" s="22" t="s">
        <v>38</v>
      </c>
      <c r="J6357" s="22" t="s">
        <v>38</v>
      </c>
      <c r="K6357" s="22" t="s">
        <v>38</v>
      </c>
      <c r="L6357" s="22" t="s">
        <v>38</v>
      </c>
      <c r="M6357" s="22" t="s">
        <v>38</v>
      </c>
      <c r="N6357" s="22" t="s">
        <v>38</v>
      </c>
      <c r="O6357" s="22" t="s">
        <v>38</v>
      </c>
      <c r="P6357" s="22" t="s">
        <v>38</v>
      </c>
      <c r="Q6357" s="22" t="s">
        <v>38</v>
      </c>
      <c r="R6357" s="24"/>
      <c r="T6357" s="22" t="s">
        <v>38</v>
      </c>
      <c r="U6357" s="22" t="s">
        <v>38</v>
      </c>
      <c r="V6357" s="22" t="s">
        <v>38</v>
      </c>
      <c r="W6357" s="22" t="s">
        <v>38</v>
      </c>
      <c r="Y6357" s="28" t="str">
        <f t="shared" si="3360"/>
        <v/>
      </c>
      <c r="Z6357" s="28"/>
      <c r="AA6357" s="28"/>
      <c r="AB6357" s="28"/>
      <c r="AC6357" s="28"/>
    </row>
    <row r="6358" spans="2:29">
      <c r="B6358" s="19"/>
      <c r="C6358" s="30"/>
      <c r="D6358" s="19" t="s">
        <v>51</v>
      </c>
      <c r="E6358" s="20" t="s">
        <v>47</v>
      </c>
      <c r="F6358" s="19">
        <v>15</v>
      </c>
      <c r="H6358" s="22" t="s">
        <v>38</v>
      </c>
      <c r="I6358" s="22" t="s">
        <v>38</v>
      </c>
      <c r="J6358" s="22" t="s">
        <v>38</v>
      </c>
      <c r="K6358" s="22" t="s">
        <v>38</v>
      </c>
      <c r="L6358" s="22" t="s">
        <v>38</v>
      </c>
      <c r="M6358" s="22" t="s">
        <v>38</v>
      </c>
      <c r="N6358" s="22" t="s">
        <v>38</v>
      </c>
      <c r="O6358" s="22" t="s">
        <v>38</v>
      </c>
      <c r="P6358" s="22" t="s">
        <v>38</v>
      </c>
      <c r="Q6358" s="22" t="s">
        <v>38</v>
      </c>
      <c r="R6358" s="24"/>
      <c r="T6358" s="22" t="s">
        <v>38</v>
      </c>
      <c r="U6358" s="22" t="s">
        <v>38</v>
      </c>
      <c r="V6358" s="22" t="s">
        <v>38</v>
      </c>
      <c r="W6358" s="22" t="s">
        <v>38</v>
      </c>
      <c r="Y6358" s="28" t="str">
        <f t="shared" si="3360"/>
        <v/>
      </c>
      <c r="Z6358" s="28"/>
      <c r="AA6358" s="28"/>
      <c r="AB6358" s="28"/>
      <c r="AC6358" s="28"/>
    </row>
    <row r="6359" spans="2:29">
      <c r="B6359" s="19"/>
      <c r="C6359" s="30"/>
      <c r="D6359" s="19" t="s">
        <v>52</v>
      </c>
      <c r="E6359" s="20" t="s">
        <v>47</v>
      </c>
      <c r="F6359" s="19">
        <v>16</v>
      </c>
      <c r="R6359" s="21">
        <f>G6359+I6359+J6359+K6359-L6359-M6359-N6359-Q6359</f>
        <v>0</v>
      </c>
      <c r="T6359" s="22" t="s">
        <v>38</v>
      </c>
      <c r="Y6359" s="28" t="str">
        <f t="shared" si="3360"/>
        <v/>
      </c>
      <c r="Z6359" s="28" t="str">
        <f>IF(N6359&lt;O6359+P6359,"出卖应大于等于出卖肉畜+出卖仔畜","")</f>
        <v/>
      </c>
      <c r="AA6359" s="28" t="str">
        <f t="shared" ref="AA6359:AA6368" si="3365">IF(R6359&lt;S6359+U6359,"期末实有头数应大于等于能繁母畜+种公畜","")</f>
        <v/>
      </c>
      <c r="AB6359" s="28"/>
      <c r="AC6359" s="28" t="str">
        <f t="shared" ref="AC6359:AC6364" si="3366">IF(R6359&lt;V6359+W6359,"期末实有头数应大于等于良种+改良种","")</f>
        <v/>
      </c>
    </row>
    <row r="6360" spans="2:29">
      <c r="B6360" s="19"/>
      <c r="C6360" s="30"/>
      <c r="D6360" s="19" t="s">
        <v>53</v>
      </c>
      <c r="E6360" s="18" t="s">
        <v>33</v>
      </c>
      <c r="F6360" s="19">
        <v>17</v>
      </c>
      <c r="R6360" s="21">
        <f>G6360+I6360+J6360+K6360-L6360-M6360-N6360-Q6360</f>
        <v>0</v>
      </c>
      <c r="T6360" s="22" t="s">
        <v>38</v>
      </c>
      <c r="Y6360" s="28" t="str">
        <f t="shared" si="3360"/>
        <v/>
      </c>
      <c r="Z6360" s="28" t="str">
        <f>IF(N6360&lt;O6360+P6360,"出卖应大于等于出卖肉畜+出卖仔畜","")</f>
        <v/>
      </c>
      <c r="AA6360" s="28" t="str">
        <f t="shared" si="3365"/>
        <v/>
      </c>
      <c r="AB6360" s="28"/>
      <c r="AC6360" s="28" t="str">
        <f t="shared" si="3366"/>
        <v/>
      </c>
    </row>
    <row r="6361" spans="2:29">
      <c r="B6361" s="18"/>
      <c r="C6361" s="29"/>
      <c r="D6361" s="19" t="s">
        <v>32</v>
      </c>
      <c r="E6361" s="20" t="s">
        <v>33</v>
      </c>
      <c r="F6361" s="19">
        <v>1</v>
      </c>
      <c r="G6361" s="21">
        <f t="shared" ref="G6361:S6361" si="3367">G6362+G6377</f>
        <v>0</v>
      </c>
      <c r="H6361" s="21">
        <f t="shared" si="3367"/>
        <v>0</v>
      </c>
      <c r="I6361" s="21">
        <f t="shared" si="3367"/>
        <v>0</v>
      </c>
      <c r="J6361" s="21">
        <f t="shared" si="3367"/>
        <v>0</v>
      </c>
      <c r="K6361" s="21">
        <f t="shared" si="3367"/>
        <v>0</v>
      </c>
      <c r="L6361" s="21">
        <f t="shared" si="3367"/>
        <v>0</v>
      </c>
      <c r="M6361" s="21">
        <f t="shared" si="3367"/>
        <v>0</v>
      </c>
      <c r="N6361" s="21">
        <f t="shared" si="3367"/>
        <v>0</v>
      </c>
      <c r="O6361" s="21">
        <f t="shared" si="3367"/>
        <v>0</v>
      </c>
      <c r="P6361" s="21">
        <f t="shared" si="3367"/>
        <v>0</v>
      </c>
      <c r="Q6361" s="21">
        <f t="shared" si="3367"/>
        <v>0</v>
      </c>
      <c r="R6361" s="21">
        <f t="shared" si="3367"/>
        <v>0</v>
      </c>
      <c r="S6361" s="21">
        <f t="shared" si="3367"/>
        <v>0</v>
      </c>
      <c r="T6361" s="21">
        <f>T6362</f>
        <v>0</v>
      </c>
      <c r="U6361" s="21">
        <f>U6362+U6377</f>
        <v>0</v>
      </c>
      <c r="V6361" s="21">
        <f>V6362+V6377</f>
        <v>0</v>
      </c>
      <c r="W6361" s="21">
        <f>W6362+W6377</f>
        <v>0</v>
      </c>
      <c r="Y6361" s="28" t="str">
        <f t="shared" si="3360"/>
        <v/>
      </c>
      <c r="Z6361" s="28" t="str">
        <f>IF(N6361&lt;O6361+P6361,"出卖应大于等于出卖肉畜+出卖仔畜","")</f>
        <v/>
      </c>
      <c r="AA6361" s="28" t="str">
        <f t="shared" si="3365"/>
        <v/>
      </c>
      <c r="AB6361" s="28" t="str">
        <f>IF(R6361&lt;T6361,"期末实有头数应大于等于耕役畜","")</f>
        <v/>
      </c>
      <c r="AC6361" s="28" t="str">
        <f t="shared" si="3366"/>
        <v/>
      </c>
    </row>
    <row r="6362" spans="2:29">
      <c r="B6362" s="19"/>
      <c r="C6362" s="30"/>
      <c r="D6362" s="19" t="s">
        <v>34</v>
      </c>
      <c r="E6362" s="20" t="s">
        <v>33</v>
      </c>
      <c r="F6362" s="19">
        <v>2</v>
      </c>
      <c r="G6362" s="21">
        <f t="shared" ref="G6362:S6362" si="3368">G6363+G6371</f>
        <v>0</v>
      </c>
      <c r="H6362" s="21">
        <f t="shared" si="3368"/>
        <v>0</v>
      </c>
      <c r="I6362" s="21">
        <f t="shared" si="3368"/>
        <v>0</v>
      </c>
      <c r="J6362" s="21">
        <f t="shared" si="3368"/>
        <v>0</v>
      </c>
      <c r="K6362" s="21">
        <f t="shared" si="3368"/>
        <v>0</v>
      </c>
      <c r="L6362" s="21">
        <f t="shared" si="3368"/>
        <v>0</v>
      </c>
      <c r="M6362" s="21">
        <f t="shared" si="3368"/>
        <v>0</v>
      </c>
      <c r="N6362" s="21">
        <f t="shared" si="3368"/>
        <v>0</v>
      </c>
      <c r="O6362" s="21">
        <f t="shared" si="3368"/>
        <v>0</v>
      </c>
      <c r="P6362" s="21">
        <f t="shared" si="3368"/>
        <v>0</v>
      </c>
      <c r="Q6362" s="21">
        <f t="shared" si="3368"/>
        <v>0</v>
      </c>
      <c r="R6362" s="21">
        <f t="shared" si="3368"/>
        <v>0</v>
      </c>
      <c r="S6362" s="21">
        <f t="shared" si="3368"/>
        <v>0</v>
      </c>
      <c r="T6362" s="21">
        <f>T6363</f>
        <v>0</v>
      </c>
      <c r="U6362" s="21">
        <f>U6363+U6371</f>
        <v>0</v>
      </c>
      <c r="V6362" s="21">
        <f>V6363+V6371</f>
        <v>0</v>
      </c>
      <c r="W6362" s="21">
        <f>W6363+W6371</f>
        <v>0</v>
      </c>
      <c r="Y6362" s="28" t="str">
        <f t="shared" ref="Y6362:Y6378" si="3369">IF(H6362&lt;I6362,"繁殖仔畜应大于等于成活","")</f>
        <v/>
      </c>
      <c r="Z6362" s="28" t="str">
        <f t="shared" ref="Z6362:Z6373" si="3370">IF(N6362&lt;O6362+P6362,"出卖应大于等于出卖肉畜+出卖仔畜","")</f>
        <v/>
      </c>
      <c r="AA6362" s="28" t="str">
        <f t="shared" si="3365"/>
        <v/>
      </c>
      <c r="AB6362" s="28" t="str">
        <f>IF(R6362&lt;T6362,"期末实有头数应大于等于耕役畜","")</f>
        <v/>
      </c>
      <c r="AC6362" s="28" t="str">
        <f t="shared" si="3366"/>
        <v/>
      </c>
    </row>
    <row r="6363" spans="2:29">
      <c r="B6363" s="19"/>
      <c r="C6363" s="30"/>
      <c r="D6363" s="19" t="s">
        <v>35</v>
      </c>
      <c r="E6363" s="20" t="s">
        <v>33</v>
      </c>
      <c r="F6363" s="19">
        <v>3</v>
      </c>
      <c r="G6363" s="21">
        <f t="shared" ref="G6363:R6363" si="3371">G6364+G6367+G6368+G6369+G6370</f>
        <v>0</v>
      </c>
      <c r="H6363" s="21">
        <f t="shared" si="3371"/>
        <v>0</v>
      </c>
      <c r="I6363" s="21">
        <f t="shared" si="3371"/>
        <v>0</v>
      </c>
      <c r="J6363" s="21">
        <f t="shared" si="3371"/>
        <v>0</v>
      </c>
      <c r="K6363" s="21">
        <f t="shared" si="3371"/>
        <v>0</v>
      </c>
      <c r="L6363" s="21">
        <f t="shared" si="3371"/>
        <v>0</v>
      </c>
      <c r="M6363" s="21">
        <f t="shared" si="3371"/>
        <v>0</v>
      </c>
      <c r="N6363" s="21">
        <f t="shared" si="3371"/>
        <v>0</v>
      </c>
      <c r="O6363" s="21">
        <f t="shared" si="3371"/>
        <v>0</v>
      </c>
      <c r="P6363" s="21">
        <f t="shared" si="3371"/>
        <v>0</v>
      </c>
      <c r="Q6363" s="21">
        <f t="shared" si="3371"/>
        <v>0</v>
      </c>
      <c r="R6363" s="21">
        <f t="shared" si="3371"/>
        <v>0</v>
      </c>
      <c r="S6363" s="21">
        <f>S6364+S6367+S6368+S6370</f>
        <v>0</v>
      </c>
      <c r="T6363" s="21">
        <f>T6364+T6367+T6368+T6369+T6370</f>
        <v>0</v>
      </c>
      <c r="U6363" s="21">
        <f>U6364+U6367+U6368+U6370</f>
        <v>0</v>
      </c>
      <c r="V6363" s="21">
        <f>V6364+V6367+V6368+V6370</f>
        <v>0</v>
      </c>
      <c r="W6363" s="21">
        <f>W6364+W6367+W6368+W6370</f>
        <v>0</v>
      </c>
      <c r="Y6363" s="28" t="str">
        <f t="shared" si="3369"/>
        <v/>
      </c>
      <c r="Z6363" s="28" t="str">
        <f t="shared" si="3370"/>
        <v/>
      </c>
      <c r="AA6363" s="28" t="str">
        <f t="shared" si="3365"/>
        <v/>
      </c>
      <c r="AB6363" s="28" t="str">
        <f>IF(R6363&lt;T6363,"期末实有头数应大于等于耕役畜","")</f>
        <v/>
      </c>
      <c r="AC6363" s="28" t="str">
        <f t="shared" si="3366"/>
        <v/>
      </c>
    </row>
    <row r="6364" spans="2:29">
      <c r="B6364" s="19"/>
      <c r="C6364" s="30"/>
      <c r="D6364" s="19" t="s">
        <v>36</v>
      </c>
      <c r="E6364" s="20" t="s">
        <v>33</v>
      </c>
      <c r="F6364" s="19">
        <v>4</v>
      </c>
      <c r="R6364" s="21">
        <f>G6364+I6364+J6364+K6364-L6364-M6364-N6364-Q6364</f>
        <v>0</v>
      </c>
      <c r="Y6364" s="28" t="str">
        <f t="shared" si="3369"/>
        <v/>
      </c>
      <c r="Z6364" s="28" t="str">
        <f t="shared" si="3370"/>
        <v/>
      </c>
      <c r="AA6364" s="28" t="str">
        <f t="shared" si="3365"/>
        <v/>
      </c>
      <c r="AB6364" s="28" t="str">
        <f>IF(R6364&lt;T6364,"期末实有头数应大于等于耕役畜","")</f>
        <v/>
      </c>
      <c r="AC6364" s="28" t="str">
        <f t="shared" si="3366"/>
        <v/>
      </c>
    </row>
    <row r="6365" spans="2:29">
      <c r="B6365" s="19"/>
      <c r="C6365" s="30"/>
      <c r="D6365" s="19" t="s">
        <v>37</v>
      </c>
      <c r="E6365" s="20" t="s">
        <v>33</v>
      </c>
      <c r="F6365" s="19">
        <v>5</v>
      </c>
      <c r="R6365" s="21">
        <f t="shared" ref="R6365:R6370" si="3372">G6365+I6365+J6365+K6365-L6365-M6365-N6365-Q6365</f>
        <v>0</v>
      </c>
      <c r="T6365" s="22" t="s">
        <v>38</v>
      </c>
      <c r="V6365" s="22" t="s">
        <v>38</v>
      </c>
      <c r="W6365" s="22" t="s">
        <v>38</v>
      </c>
      <c r="Y6365" s="28" t="str">
        <f t="shared" si="3369"/>
        <v/>
      </c>
      <c r="Z6365" s="28" t="str">
        <f t="shared" si="3370"/>
        <v/>
      </c>
      <c r="AA6365" s="28" t="str">
        <f t="shared" si="3365"/>
        <v/>
      </c>
      <c r="AB6365" s="28"/>
      <c r="AC6365" s="28"/>
    </row>
    <row r="6366" spans="2:29">
      <c r="B6366" s="19"/>
      <c r="C6366" s="30"/>
      <c r="D6366" s="19" t="s">
        <v>39</v>
      </c>
      <c r="E6366" s="20" t="s">
        <v>33</v>
      </c>
      <c r="F6366" s="19">
        <v>6</v>
      </c>
      <c r="R6366" s="21">
        <f t="shared" si="3372"/>
        <v>0</v>
      </c>
      <c r="T6366" s="22" t="s">
        <v>38</v>
      </c>
      <c r="V6366" s="22" t="s">
        <v>38</v>
      </c>
      <c r="W6366" s="22" t="s">
        <v>38</v>
      </c>
      <c r="Y6366" s="28" t="str">
        <f t="shared" si="3369"/>
        <v/>
      </c>
      <c r="Z6366" s="28" t="str">
        <f t="shared" si="3370"/>
        <v/>
      </c>
      <c r="AA6366" s="28" t="str">
        <f t="shared" si="3365"/>
        <v/>
      </c>
      <c r="AB6366" s="28"/>
      <c r="AC6366" s="28"/>
    </row>
    <row r="6367" spans="2:29">
      <c r="B6367" s="19"/>
      <c r="C6367" s="30"/>
      <c r="D6367" s="19" t="s">
        <v>40</v>
      </c>
      <c r="E6367" s="20" t="s">
        <v>41</v>
      </c>
      <c r="F6367" s="19">
        <v>7</v>
      </c>
      <c r="R6367" s="21">
        <f t="shared" si="3372"/>
        <v>0</v>
      </c>
      <c r="Y6367" s="28" t="str">
        <f t="shared" si="3369"/>
        <v/>
      </c>
      <c r="Z6367" s="28" t="str">
        <f t="shared" si="3370"/>
        <v/>
      </c>
      <c r="AA6367" s="28" t="str">
        <f t="shared" si="3365"/>
        <v/>
      </c>
      <c r="AB6367" s="28" t="str">
        <f>IF(R6367&lt;T6367,"期末实有头数应大于等于耕役畜","")</f>
        <v/>
      </c>
      <c r="AC6367" s="28" t="str">
        <f>IF(R6367&lt;V6367+W6367,"期末实有头数应大于等于良种+改良种","")</f>
        <v/>
      </c>
    </row>
    <row r="6368" spans="2:29">
      <c r="B6368" s="19"/>
      <c r="C6368" s="30"/>
      <c r="D6368" s="19" t="s">
        <v>42</v>
      </c>
      <c r="E6368" s="20" t="s">
        <v>33</v>
      </c>
      <c r="F6368" s="19">
        <v>8</v>
      </c>
      <c r="R6368" s="21">
        <f t="shared" si="3372"/>
        <v>0</v>
      </c>
      <c r="Y6368" s="28" t="str">
        <f t="shared" si="3369"/>
        <v/>
      </c>
      <c r="Z6368" s="28" t="str">
        <f t="shared" si="3370"/>
        <v/>
      </c>
      <c r="AA6368" s="28" t="str">
        <f t="shared" si="3365"/>
        <v/>
      </c>
      <c r="AB6368" s="28" t="str">
        <f>IF(R6368&lt;T6368,"期末实有头数应大于等于耕役畜","")</f>
        <v/>
      </c>
      <c r="AC6368" s="28" t="str">
        <f>IF(R6368&lt;V6368+W6368,"期末实有头数应大于等于良种+改良种","")</f>
        <v/>
      </c>
    </row>
    <row r="6369" spans="2:29">
      <c r="B6369" s="19"/>
      <c r="C6369" s="30"/>
      <c r="D6369" s="19" t="s">
        <v>43</v>
      </c>
      <c r="E6369" s="20" t="s">
        <v>33</v>
      </c>
      <c r="F6369" s="19">
        <v>9</v>
      </c>
      <c r="R6369" s="21">
        <f t="shared" si="3372"/>
        <v>0</v>
      </c>
      <c r="S6369" s="22" t="s">
        <v>38</v>
      </c>
      <c r="U6369" s="22" t="s">
        <v>38</v>
      </c>
      <c r="V6369" s="22" t="s">
        <v>38</v>
      </c>
      <c r="W6369" s="22" t="s">
        <v>38</v>
      </c>
      <c r="Y6369" s="28" t="str">
        <f t="shared" si="3369"/>
        <v/>
      </c>
      <c r="Z6369" s="28" t="str">
        <f t="shared" si="3370"/>
        <v/>
      </c>
      <c r="AA6369" s="28"/>
      <c r="AB6369" s="28" t="str">
        <f>IF(R6369&lt;T6369,"期末实有头数应大于等于耕役畜","")</f>
        <v/>
      </c>
      <c r="AC6369" s="28"/>
    </row>
    <row r="6370" spans="2:29">
      <c r="B6370" s="19"/>
      <c r="C6370" s="30"/>
      <c r="D6370" s="19" t="s">
        <v>44</v>
      </c>
      <c r="E6370" s="20" t="s">
        <v>45</v>
      </c>
      <c r="F6370" s="19">
        <v>10</v>
      </c>
      <c r="R6370" s="21">
        <f t="shared" si="3372"/>
        <v>0</v>
      </c>
      <c r="Y6370" s="28" t="str">
        <f t="shared" si="3369"/>
        <v/>
      </c>
      <c r="Z6370" s="28" t="str">
        <f t="shared" si="3370"/>
        <v/>
      </c>
      <c r="AA6370" s="28" t="str">
        <f>IF(R6370&lt;S6370+U6370,"期末实有头数应大于等于能繁母畜+种公畜","")</f>
        <v/>
      </c>
      <c r="AB6370" s="28" t="str">
        <f>IF(R6370&lt;T6370,"期末实有头数应大于等于耕役畜","")</f>
        <v/>
      </c>
      <c r="AC6370" s="28" t="str">
        <f>IF(R6370&lt;V6370+W6370,"期末实有头数应大于等于良种+改良种","")</f>
        <v/>
      </c>
    </row>
    <row r="6371" spans="2:29">
      <c r="B6371" s="19"/>
      <c r="C6371" s="30"/>
      <c r="D6371" s="19" t="s">
        <v>46</v>
      </c>
      <c r="E6371" s="20" t="s">
        <v>47</v>
      </c>
      <c r="F6371" s="19">
        <v>11</v>
      </c>
      <c r="G6371" s="21">
        <f t="shared" ref="G6371:S6371" si="3373">G6372+G6376</f>
        <v>0</v>
      </c>
      <c r="H6371" s="21">
        <f t="shared" si="3373"/>
        <v>0</v>
      </c>
      <c r="I6371" s="21">
        <f t="shared" si="3373"/>
        <v>0</v>
      </c>
      <c r="J6371" s="21">
        <f t="shared" si="3373"/>
        <v>0</v>
      </c>
      <c r="K6371" s="21">
        <f t="shared" si="3373"/>
        <v>0</v>
      </c>
      <c r="L6371" s="21">
        <f t="shared" si="3373"/>
        <v>0</v>
      </c>
      <c r="M6371" s="21">
        <f t="shared" si="3373"/>
        <v>0</v>
      </c>
      <c r="N6371" s="21">
        <f t="shared" si="3373"/>
        <v>0</v>
      </c>
      <c r="O6371" s="21">
        <f t="shared" si="3373"/>
        <v>0</v>
      </c>
      <c r="P6371" s="21">
        <f t="shared" si="3373"/>
        <v>0</v>
      </c>
      <c r="Q6371" s="21">
        <f t="shared" si="3373"/>
        <v>0</v>
      </c>
      <c r="R6371" s="23">
        <f t="shared" si="3373"/>
        <v>0</v>
      </c>
      <c r="S6371" s="21">
        <f t="shared" si="3373"/>
        <v>0</v>
      </c>
      <c r="T6371" s="22" t="s">
        <v>38</v>
      </c>
      <c r="U6371" s="21">
        <f>U6372+U6376</f>
        <v>0</v>
      </c>
      <c r="V6371" s="21">
        <f>V6372+V6376</f>
        <v>0</v>
      </c>
      <c r="W6371" s="21">
        <f>W6372+W6376</f>
        <v>0</v>
      </c>
      <c r="Y6371" s="28" t="str">
        <f t="shared" si="3369"/>
        <v/>
      </c>
      <c r="Z6371" s="28" t="str">
        <f t="shared" si="3370"/>
        <v/>
      </c>
      <c r="AA6371" s="28" t="str">
        <f>IF(R6371&lt;S6371+U6371,"期末实有头数应大于等于能繁母畜+种公畜","")</f>
        <v/>
      </c>
      <c r="AB6371" s="28"/>
      <c r="AC6371" s="28" t="str">
        <f>IF(R6371&lt;V6371+W6371,"期末实有头数应大于等于良种+改良种","")</f>
        <v/>
      </c>
    </row>
    <row r="6372" spans="2:29">
      <c r="B6372" s="19"/>
      <c r="C6372" s="30"/>
      <c r="D6372" s="19" t="s">
        <v>48</v>
      </c>
      <c r="E6372" s="20" t="s">
        <v>47</v>
      </c>
      <c r="F6372" s="19">
        <v>12</v>
      </c>
      <c r="R6372" s="21">
        <f>G6372+I6372+J6372+K6372-L6372-M6372-N6372-Q6372</f>
        <v>0</v>
      </c>
      <c r="T6372" s="22" t="s">
        <v>38</v>
      </c>
      <c r="Y6372" s="28" t="str">
        <f t="shared" si="3369"/>
        <v/>
      </c>
      <c r="Z6372" s="28" t="str">
        <f t="shared" si="3370"/>
        <v/>
      </c>
      <c r="AA6372" s="28" t="str">
        <f>IF(R6372&lt;S6372+U6372,"期末实有头数应大于等于能繁母畜+种公畜","")</f>
        <v/>
      </c>
      <c r="AB6372" s="28"/>
      <c r="AC6372" s="28" t="str">
        <f>IF(R6372&lt;V6372+W6372,"期末实有头数应大于等于良种+改良种","")</f>
        <v/>
      </c>
    </row>
    <row r="6373" spans="2:29">
      <c r="B6373" s="19"/>
      <c r="C6373" s="30"/>
      <c r="D6373" s="19" t="s">
        <v>49</v>
      </c>
      <c r="E6373" s="20" t="s">
        <v>47</v>
      </c>
      <c r="F6373" s="19">
        <v>13</v>
      </c>
      <c r="R6373" s="21">
        <f>G6373+I6373+J6373+K6373-L6373-M6373-N6373-Q6373</f>
        <v>0</v>
      </c>
      <c r="T6373" s="22" t="s">
        <v>38</v>
      </c>
      <c r="V6373" s="22" t="s">
        <v>38</v>
      </c>
      <c r="W6373" s="22" t="s">
        <v>38</v>
      </c>
      <c r="Y6373" s="28" t="str">
        <f t="shared" si="3369"/>
        <v/>
      </c>
      <c r="Z6373" s="28" t="str">
        <f t="shared" si="3370"/>
        <v/>
      </c>
      <c r="AA6373" s="28" t="str">
        <f>IF(R6373&lt;S6373+U6373,"期末实有头数应大于等于能繁母畜+种公畜","")</f>
        <v/>
      </c>
      <c r="AB6373" s="28"/>
      <c r="AC6373" s="28"/>
    </row>
    <row r="6374" spans="2:29">
      <c r="B6374" s="19"/>
      <c r="C6374" s="30"/>
      <c r="D6374" s="19" t="s">
        <v>50</v>
      </c>
      <c r="E6374" s="20" t="s">
        <v>47</v>
      </c>
      <c r="F6374" s="19">
        <v>14</v>
      </c>
      <c r="H6374" s="22" t="s">
        <v>38</v>
      </c>
      <c r="I6374" s="22" t="s">
        <v>38</v>
      </c>
      <c r="J6374" s="22" t="s">
        <v>38</v>
      </c>
      <c r="K6374" s="22" t="s">
        <v>38</v>
      </c>
      <c r="L6374" s="22" t="s">
        <v>38</v>
      </c>
      <c r="M6374" s="22" t="s">
        <v>38</v>
      </c>
      <c r="N6374" s="22" t="s">
        <v>38</v>
      </c>
      <c r="O6374" s="22" t="s">
        <v>38</v>
      </c>
      <c r="P6374" s="22" t="s">
        <v>38</v>
      </c>
      <c r="Q6374" s="22" t="s">
        <v>38</v>
      </c>
      <c r="R6374" s="24"/>
      <c r="T6374" s="22" t="s">
        <v>38</v>
      </c>
      <c r="U6374" s="22" t="s">
        <v>38</v>
      </c>
      <c r="V6374" s="22" t="s">
        <v>38</v>
      </c>
      <c r="W6374" s="22" t="s">
        <v>38</v>
      </c>
      <c r="Y6374" s="28" t="str">
        <f t="shared" si="3369"/>
        <v/>
      </c>
      <c r="Z6374" s="28"/>
      <c r="AA6374" s="28"/>
      <c r="AB6374" s="28"/>
      <c r="AC6374" s="28"/>
    </row>
    <row r="6375" spans="2:29">
      <c r="B6375" s="19"/>
      <c r="C6375" s="30"/>
      <c r="D6375" s="19" t="s">
        <v>51</v>
      </c>
      <c r="E6375" s="20" t="s">
        <v>47</v>
      </c>
      <c r="F6375" s="19">
        <v>15</v>
      </c>
      <c r="H6375" s="22" t="s">
        <v>38</v>
      </c>
      <c r="I6375" s="22" t="s">
        <v>38</v>
      </c>
      <c r="J6375" s="22" t="s">
        <v>38</v>
      </c>
      <c r="K6375" s="22" t="s">
        <v>38</v>
      </c>
      <c r="L6375" s="22" t="s">
        <v>38</v>
      </c>
      <c r="M6375" s="22" t="s">
        <v>38</v>
      </c>
      <c r="N6375" s="22" t="s">
        <v>38</v>
      </c>
      <c r="O6375" s="22" t="s">
        <v>38</v>
      </c>
      <c r="P6375" s="22" t="s">
        <v>38</v>
      </c>
      <c r="Q6375" s="22" t="s">
        <v>38</v>
      </c>
      <c r="R6375" s="24"/>
      <c r="T6375" s="22" t="s">
        <v>38</v>
      </c>
      <c r="U6375" s="22" t="s">
        <v>38</v>
      </c>
      <c r="V6375" s="22" t="s">
        <v>38</v>
      </c>
      <c r="W6375" s="22" t="s">
        <v>38</v>
      </c>
      <c r="Y6375" s="28" t="str">
        <f t="shared" si="3369"/>
        <v/>
      </c>
      <c r="Z6375" s="28"/>
      <c r="AA6375" s="28"/>
      <c r="AB6375" s="28"/>
      <c r="AC6375" s="28"/>
    </row>
    <row r="6376" spans="2:29">
      <c r="B6376" s="19"/>
      <c r="C6376" s="30"/>
      <c r="D6376" s="19" t="s">
        <v>52</v>
      </c>
      <c r="E6376" s="20" t="s">
        <v>47</v>
      </c>
      <c r="F6376" s="19">
        <v>16</v>
      </c>
      <c r="R6376" s="21">
        <f>G6376+I6376+J6376+K6376-L6376-M6376-N6376-Q6376</f>
        <v>0</v>
      </c>
      <c r="T6376" s="22" t="s">
        <v>38</v>
      </c>
      <c r="Y6376" s="28" t="str">
        <f t="shared" si="3369"/>
        <v/>
      </c>
      <c r="Z6376" s="28" t="str">
        <f>IF(N6376&lt;O6376+P6376,"出卖应大于等于出卖肉畜+出卖仔畜","")</f>
        <v/>
      </c>
      <c r="AA6376" s="28" t="str">
        <f t="shared" ref="AA6376:AA6385" si="3374">IF(R6376&lt;S6376+U6376,"期末实有头数应大于等于能繁母畜+种公畜","")</f>
        <v/>
      </c>
      <c r="AB6376" s="28"/>
      <c r="AC6376" s="28" t="str">
        <f t="shared" ref="AC6376:AC6381" si="3375">IF(R6376&lt;V6376+W6376,"期末实有头数应大于等于良种+改良种","")</f>
        <v/>
      </c>
    </row>
    <row r="6377" spans="2:29">
      <c r="B6377" s="19"/>
      <c r="C6377" s="30"/>
      <c r="D6377" s="19" t="s">
        <v>53</v>
      </c>
      <c r="E6377" s="18" t="s">
        <v>33</v>
      </c>
      <c r="F6377" s="19">
        <v>17</v>
      </c>
      <c r="R6377" s="21">
        <f>G6377+I6377+J6377+K6377-L6377-M6377-N6377-Q6377</f>
        <v>0</v>
      </c>
      <c r="T6377" s="22" t="s">
        <v>38</v>
      </c>
      <c r="Y6377" s="28" t="str">
        <f t="shared" si="3369"/>
        <v/>
      </c>
      <c r="Z6377" s="28" t="str">
        <f>IF(N6377&lt;O6377+P6377,"出卖应大于等于出卖肉畜+出卖仔畜","")</f>
        <v/>
      </c>
      <c r="AA6377" s="28" t="str">
        <f t="shared" si="3374"/>
        <v/>
      </c>
      <c r="AB6377" s="28"/>
      <c r="AC6377" s="28" t="str">
        <f t="shared" si="3375"/>
        <v/>
      </c>
    </row>
    <row r="6378" spans="2:29">
      <c r="B6378" s="18"/>
      <c r="C6378" s="29"/>
      <c r="D6378" s="19" t="s">
        <v>32</v>
      </c>
      <c r="E6378" s="20" t="s">
        <v>33</v>
      </c>
      <c r="F6378" s="19">
        <v>1</v>
      </c>
      <c r="G6378" s="21">
        <f t="shared" ref="G6378:S6378" si="3376">G6379+G6394</f>
        <v>0</v>
      </c>
      <c r="H6378" s="21">
        <f t="shared" si="3376"/>
        <v>0</v>
      </c>
      <c r="I6378" s="21">
        <f t="shared" si="3376"/>
        <v>0</v>
      </c>
      <c r="J6378" s="21">
        <f t="shared" si="3376"/>
        <v>0</v>
      </c>
      <c r="K6378" s="21">
        <f t="shared" si="3376"/>
        <v>0</v>
      </c>
      <c r="L6378" s="21">
        <f t="shared" si="3376"/>
        <v>0</v>
      </c>
      <c r="M6378" s="21">
        <f t="shared" si="3376"/>
        <v>0</v>
      </c>
      <c r="N6378" s="21">
        <f t="shared" si="3376"/>
        <v>0</v>
      </c>
      <c r="O6378" s="21">
        <f t="shared" si="3376"/>
        <v>0</v>
      </c>
      <c r="P6378" s="21">
        <f t="shared" si="3376"/>
        <v>0</v>
      </c>
      <c r="Q6378" s="21">
        <f t="shared" si="3376"/>
        <v>0</v>
      </c>
      <c r="R6378" s="21">
        <f t="shared" si="3376"/>
        <v>0</v>
      </c>
      <c r="S6378" s="21">
        <f t="shared" si="3376"/>
        <v>0</v>
      </c>
      <c r="T6378" s="21">
        <f>T6379</f>
        <v>0</v>
      </c>
      <c r="U6378" s="21">
        <f>U6379+U6394</f>
        <v>0</v>
      </c>
      <c r="V6378" s="21">
        <f>V6379+V6394</f>
        <v>0</v>
      </c>
      <c r="W6378" s="21">
        <f>W6379+W6394</f>
        <v>0</v>
      </c>
      <c r="Y6378" s="28" t="str">
        <f t="shared" si="3369"/>
        <v/>
      </c>
      <c r="Z6378" s="28" t="str">
        <f>IF(N6378&lt;O6378+P6378,"出卖应大于等于出卖肉畜+出卖仔畜","")</f>
        <v/>
      </c>
      <c r="AA6378" s="28" t="str">
        <f t="shared" si="3374"/>
        <v/>
      </c>
      <c r="AB6378" s="28" t="str">
        <f>IF(R6378&lt;T6378,"期末实有头数应大于等于耕役畜","")</f>
        <v/>
      </c>
      <c r="AC6378" s="28" t="str">
        <f t="shared" si="3375"/>
        <v/>
      </c>
    </row>
    <row r="6379" spans="2:29">
      <c r="B6379" s="19"/>
      <c r="C6379" s="30"/>
      <c r="D6379" s="19" t="s">
        <v>34</v>
      </c>
      <c r="E6379" s="20" t="s">
        <v>33</v>
      </c>
      <c r="F6379" s="19">
        <v>2</v>
      </c>
      <c r="G6379" s="21">
        <f t="shared" ref="G6379:S6379" si="3377">G6380+G6388</f>
        <v>0</v>
      </c>
      <c r="H6379" s="21">
        <f t="shared" si="3377"/>
        <v>0</v>
      </c>
      <c r="I6379" s="21">
        <f t="shared" si="3377"/>
        <v>0</v>
      </c>
      <c r="J6379" s="21">
        <f t="shared" si="3377"/>
        <v>0</v>
      </c>
      <c r="K6379" s="21">
        <f t="shared" si="3377"/>
        <v>0</v>
      </c>
      <c r="L6379" s="21">
        <f t="shared" si="3377"/>
        <v>0</v>
      </c>
      <c r="M6379" s="21">
        <f t="shared" si="3377"/>
        <v>0</v>
      </c>
      <c r="N6379" s="21">
        <f t="shared" si="3377"/>
        <v>0</v>
      </c>
      <c r="O6379" s="21">
        <f t="shared" si="3377"/>
        <v>0</v>
      </c>
      <c r="P6379" s="21">
        <f t="shared" si="3377"/>
        <v>0</v>
      </c>
      <c r="Q6379" s="21">
        <f t="shared" si="3377"/>
        <v>0</v>
      </c>
      <c r="R6379" s="21">
        <f t="shared" si="3377"/>
        <v>0</v>
      </c>
      <c r="S6379" s="21">
        <f t="shared" si="3377"/>
        <v>0</v>
      </c>
      <c r="T6379" s="21">
        <f>T6380</f>
        <v>0</v>
      </c>
      <c r="U6379" s="21">
        <f>U6380+U6388</f>
        <v>0</v>
      </c>
      <c r="V6379" s="21">
        <f>V6380+V6388</f>
        <v>0</v>
      </c>
      <c r="W6379" s="21">
        <f>W6380+W6388</f>
        <v>0</v>
      </c>
      <c r="Y6379" s="28" t="str">
        <f t="shared" ref="Y6379:Y6395" si="3378">IF(H6379&lt;I6379,"繁殖仔畜应大于等于成活","")</f>
        <v/>
      </c>
      <c r="Z6379" s="28" t="str">
        <f t="shared" ref="Z6379:Z6390" si="3379">IF(N6379&lt;O6379+P6379,"出卖应大于等于出卖肉畜+出卖仔畜","")</f>
        <v/>
      </c>
      <c r="AA6379" s="28" t="str">
        <f t="shared" si="3374"/>
        <v/>
      </c>
      <c r="AB6379" s="28" t="str">
        <f>IF(R6379&lt;T6379,"期末实有头数应大于等于耕役畜","")</f>
        <v/>
      </c>
      <c r="AC6379" s="28" t="str">
        <f t="shared" si="3375"/>
        <v/>
      </c>
    </row>
    <row r="6380" spans="2:29">
      <c r="B6380" s="19"/>
      <c r="C6380" s="30"/>
      <c r="D6380" s="19" t="s">
        <v>35</v>
      </c>
      <c r="E6380" s="20" t="s">
        <v>33</v>
      </c>
      <c r="F6380" s="19">
        <v>3</v>
      </c>
      <c r="G6380" s="21">
        <f t="shared" ref="G6380:R6380" si="3380">G6381+G6384+G6385+G6386+G6387</f>
        <v>0</v>
      </c>
      <c r="H6380" s="21">
        <f t="shared" si="3380"/>
        <v>0</v>
      </c>
      <c r="I6380" s="21">
        <f t="shared" si="3380"/>
        <v>0</v>
      </c>
      <c r="J6380" s="21">
        <f t="shared" si="3380"/>
        <v>0</v>
      </c>
      <c r="K6380" s="21">
        <f t="shared" si="3380"/>
        <v>0</v>
      </c>
      <c r="L6380" s="21">
        <f t="shared" si="3380"/>
        <v>0</v>
      </c>
      <c r="M6380" s="21">
        <f t="shared" si="3380"/>
        <v>0</v>
      </c>
      <c r="N6380" s="21">
        <f t="shared" si="3380"/>
        <v>0</v>
      </c>
      <c r="O6380" s="21">
        <f t="shared" si="3380"/>
        <v>0</v>
      </c>
      <c r="P6380" s="21">
        <f t="shared" si="3380"/>
        <v>0</v>
      </c>
      <c r="Q6380" s="21">
        <f t="shared" si="3380"/>
        <v>0</v>
      </c>
      <c r="R6380" s="21">
        <f t="shared" si="3380"/>
        <v>0</v>
      </c>
      <c r="S6380" s="21">
        <f>S6381+S6384+S6385+S6387</f>
        <v>0</v>
      </c>
      <c r="T6380" s="21">
        <f>T6381+T6384+T6385+T6386+T6387</f>
        <v>0</v>
      </c>
      <c r="U6380" s="21">
        <f>U6381+U6384+U6385+U6387</f>
        <v>0</v>
      </c>
      <c r="V6380" s="21">
        <f>V6381+V6384+V6385+V6387</f>
        <v>0</v>
      </c>
      <c r="W6380" s="21">
        <f>W6381+W6384+W6385+W6387</f>
        <v>0</v>
      </c>
      <c r="Y6380" s="28" t="str">
        <f t="shared" si="3378"/>
        <v/>
      </c>
      <c r="Z6380" s="28" t="str">
        <f t="shared" si="3379"/>
        <v/>
      </c>
      <c r="AA6380" s="28" t="str">
        <f t="shared" si="3374"/>
        <v/>
      </c>
      <c r="AB6380" s="28" t="str">
        <f>IF(R6380&lt;T6380,"期末实有头数应大于等于耕役畜","")</f>
        <v/>
      </c>
      <c r="AC6380" s="28" t="str">
        <f t="shared" si="3375"/>
        <v/>
      </c>
    </row>
    <row r="6381" spans="2:29">
      <c r="B6381" s="19"/>
      <c r="C6381" s="30"/>
      <c r="D6381" s="19" t="s">
        <v>36</v>
      </c>
      <c r="E6381" s="20" t="s">
        <v>33</v>
      </c>
      <c r="F6381" s="19">
        <v>4</v>
      </c>
      <c r="R6381" s="21">
        <f>G6381+I6381+J6381+K6381-L6381-M6381-N6381-Q6381</f>
        <v>0</v>
      </c>
      <c r="Y6381" s="28" t="str">
        <f t="shared" si="3378"/>
        <v/>
      </c>
      <c r="Z6381" s="28" t="str">
        <f t="shared" si="3379"/>
        <v/>
      </c>
      <c r="AA6381" s="28" t="str">
        <f t="shared" si="3374"/>
        <v/>
      </c>
      <c r="AB6381" s="28" t="str">
        <f>IF(R6381&lt;T6381,"期末实有头数应大于等于耕役畜","")</f>
        <v/>
      </c>
      <c r="AC6381" s="28" t="str">
        <f t="shared" si="3375"/>
        <v/>
      </c>
    </row>
    <row r="6382" spans="2:29">
      <c r="B6382" s="19"/>
      <c r="C6382" s="30"/>
      <c r="D6382" s="19" t="s">
        <v>37</v>
      </c>
      <c r="E6382" s="20" t="s">
        <v>33</v>
      </c>
      <c r="F6382" s="19">
        <v>5</v>
      </c>
      <c r="R6382" s="21">
        <f t="shared" ref="R6382:R6387" si="3381">G6382+I6382+J6382+K6382-L6382-M6382-N6382-Q6382</f>
        <v>0</v>
      </c>
      <c r="T6382" s="22" t="s">
        <v>38</v>
      </c>
      <c r="V6382" s="22" t="s">
        <v>38</v>
      </c>
      <c r="W6382" s="22" t="s">
        <v>38</v>
      </c>
      <c r="Y6382" s="28" t="str">
        <f t="shared" si="3378"/>
        <v/>
      </c>
      <c r="Z6382" s="28" t="str">
        <f t="shared" si="3379"/>
        <v/>
      </c>
      <c r="AA6382" s="28" t="str">
        <f t="shared" si="3374"/>
        <v/>
      </c>
      <c r="AB6382" s="28"/>
      <c r="AC6382" s="28"/>
    </row>
    <row r="6383" spans="2:29">
      <c r="B6383" s="19"/>
      <c r="C6383" s="30"/>
      <c r="D6383" s="19" t="s">
        <v>39</v>
      </c>
      <c r="E6383" s="20" t="s">
        <v>33</v>
      </c>
      <c r="F6383" s="19">
        <v>6</v>
      </c>
      <c r="R6383" s="21">
        <f t="shared" si="3381"/>
        <v>0</v>
      </c>
      <c r="T6383" s="22" t="s">
        <v>38</v>
      </c>
      <c r="V6383" s="22" t="s">
        <v>38</v>
      </c>
      <c r="W6383" s="22" t="s">
        <v>38</v>
      </c>
      <c r="Y6383" s="28" t="str">
        <f t="shared" si="3378"/>
        <v/>
      </c>
      <c r="Z6383" s="28" t="str">
        <f t="shared" si="3379"/>
        <v/>
      </c>
      <c r="AA6383" s="28" t="str">
        <f t="shared" si="3374"/>
        <v/>
      </c>
      <c r="AB6383" s="28"/>
      <c r="AC6383" s="28"/>
    </row>
    <row r="6384" spans="2:29">
      <c r="B6384" s="19"/>
      <c r="C6384" s="30"/>
      <c r="D6384" s="19" t="s">
        <v>40</v>
      </c>
      <c r="E6384" s="20" t="s">
        <v>41</v>
      </c>
      <c r="F6384" s="19">
        <v>7</v>
      </c>
      <c r="R6384" s="21">
        <f t="shared" si="3381"/>
        <v>0</v>
      </c>
      <c r="Y6384" s="28" t="str">
        <f t="shared" si="3378"/>
        <v/>
      </c>
      <c r="Z6384" s="28" t="str">
        <f t="shared" si="3379"/>
        <v/>
      </c>
      <c r="AA6384" s="28" t="str">
        <f t="shared" si="3374"/>
        <v/>
      </c>
      <c r="AB6384" s="28" t="str">
        <f>IF(R6384&lt;T6384,"期末实有头数应大于等于耕役畜","")</f>
        <v/>
      </c>
      <c r="AC6384" s="28" t="str">
        <f>IF(R6384&lt;V6384+W6384,"期末实有头数应大于等于良种+改良种","")</f>
        <v/>
      </c>
    </row>
    <row r="6385" spans="2:29">
      <c r="B6385" s="19"/>
      <c r="C6385" s="30"/>
      <c r="D6385" s="19" t="s">
        <v>42</v>
      </c>
      <c r="E6385" s="20" t="s">
        <v>33</v>
      </c>
      <c r="F6385" s="19">
        <v>8</v>
      </c>
      <c r="R6385" s="21">
        <f t="shared" si="3381"/>
        <v>0</v>
      </c>
      <c r="Y6385" s="28" t="str">
        <f t="shared" si="3378"/>
        <v/>
      </c>
      <c r="Z6385" s="28" t="str">
        <f t="shared" si="3379"/>
        <v/>
      </c>
      <c r="AA6385" s="28" t="str">
        <f t="shared" si="3374"/>
        <v/>
      </c>
      <c r="AB6385" s="28" t="str">
        <f>IF(R6385&lt;T6385,"期末实有头数应大于等于耕役畜","")</f>
        <v/>
      </c>
      <c r="AC6385" s="28" t="str">
        <f>IF(R6385&lt;V6385+W6385,"期末实有头数应大于等于良种+改良种","")</f>
        <v/>
      </c>
    </row>
    <row r="6386" spans="2:29">
      <c r="B6386" s="19"/>
      <c r="C6386" s="30"/>
      <c r="D6386" s="19" t="s">
        <v>43</v>
      </c>
      <c r="E6386" s="20" t="s">
        <v>33</v>
      </c>
      <c r="F6386" s="19">
        <v>9</v>
      </c>
      <c r="R6386" s="21">
        <f t="shared" si="3381"/>
        <v>0</v>
      </c>
      <c r="S6386" s="22" t="s">
        <v>38</v>
      </c>
      <c r="U6386" s="22" t="s">
        <v>38</v>
      </c>
      <c r="V6386" s="22" t="s">
        <v>38</v>
      </c>
      <c r="W6386" s="22" t="s">
        <v>38</v>
      </c>
      <c r="Y6386" s="28" t="str">
        <f t="shared" si="3378"/>
        <v/>
      </c>
      <c r="Z6386" s="28" t="str">
        <f t="shared" si="3379"/>
        <v/>
      </c>
      <c r="AA6386" s="28"/>
      <c r="AB6386" s="28" t="str">
        <f>IF(R6386&lt;T6386,"期末实有头数应大于等于耕役畜","")</f>
        <v/>
      </c>
      <c r="AC6386" s="28"/>
    </row>
    <row r="6387" spans="2:29">
      <c r="B6387" s="19"/>
      <c r="C6387" s="30"/>
      <c r="D6387" s="19" t="s">
        <v>44</v>
      </c>
      <c r="E6387" s="20" t="s">
        <v>45</v>
      </c>
      <c r="F6387" s="19">
        <v>10</v>
      </c>
      <c r="R6387" s="21">
        <f t="shared" si="3381"/>
        <v>0</v>
      </c>
      <c r="Y6387" s="28" t="str">
        <f t="shared" si="3378"/>
        <v/>
      </c>
      <c r="Z6387" s="28" t="str">
        <f t="shared" si="3379"/>
        <v/>
      </c>
      <c r="AA6387" s="28" t="str">
        <f>IF(R6387&lt;S6387+U6387,"期末实有头数应大于等于能繁母畜+种公畜","")</f>
        <v/>
      </c>
      <c r="AB6387" s="28" t="str">
        <f>IF(R6387&lt;T6387,"期末实有头数应大于等于耕役畜","")</f>
        <v/>
      </c>
      <c r="AC6387" s="28" t="str">
        <f>IF(R6387&lt;V6387+W6387,"期末实有头数应大于等于良种+改良种","")</f>
        <v/>
      </c>
    </row>
    <row r="6388" spans="2:29">
      <c r="B6388" s="19"/>
      <c r="C6388" s="30"/>
      <c r="D6388" s="19" t="s">
        <v>46</v>
      </c>
      <c r="E6388" s="20" t="s">
        <v>47</v>
      </c>
      <c r="F6388" s="19">
        <v>11</v>
      </c>
      <c r="G6388" s="21">
        <f t="shared" ref="G6388:S6388" si="3382">G6389+G6393</f>
        <v>0</v>
      </c>
      <c r="H6388" s="21">
        <f t="shared" si="3382"/>
        <v>0</v>
      </c>
      <c r="I6388" s="21">
        <f t="shared" si="3382"/>
        <v>0</v>
      </c>
      <c r="J6388" s="21">
        <f t="shared" si="3382"/>
        <v>0</v>
      </c>
      <c r="K6388" s="21">
        <f t="shared" si="3382"/>
        <v>0</v>
      </c>
      <c r="L6388" s="21">
        <f t="shared" si="3382"/>
        <v>0</v>
      </c>
      <c r="M6388" s="21">
        <f t="shared" si="3382"/>
        <v>0</v>
      </c>
      <c r="N6388" s="21">
        <f t="shared" si="3382"/>
        <v>0</v>
      </c>
      <c r="O6388" s="21">
        <f t="shared" si="3382"/>
        <v>0</v>
      </c>
      <c r="P6388" s="21">
        <f t="shared" si="3382"/>
        <v>0</v>
      </c>
      <c r="Q6388" s="21">
        <f t="shared" si="3382"/>
        <v>0</v>
      </c>
      <c r="R6388" s="23">
        <f t="shared" si="3382"/>
        <v>0</v>
      </c>
      <c r="S6388" s="21">
        <f t="shared" si="3382"/>
        <v>0</v>
      </c>
      <c r="T6388" s="22" t="s">
        <v>38</v>
      </c>
      <c r="U6388" s="21">
        <f>U6389+U6393</f>
        <v>0</v>
      </c>
      <c r="V6388" s="21">
        <f>V6389+V6393</f>
        <v>0</v>
      </c>
      <c r="W6388" s="21">
        <f>W6389+W6393</f>
        <v>0</v>
      </c>
      <c r="Y6388" s="28" t="str">
        <f t="shared" si="3378"/>
        <v/>
      </c>
      <c r="Z6388" s="28" t="str">
        <f t="shared" si="3379"/>
        <v/>
      </c>
      <c r="AA6388" s="28" t="str">
        <f>IF(R6388&lt;S6388+U6388,"期末实有头数应大于等于能繁母畜+种公畜","")</f>
        <v/>
      </c>
      <c r="AB6388" s="28"/>
      <c r="AC6388" s="28" t="str">
        <f>IF(R6388&lt;V6388+W6388,"期末实有头数应大于等于良种+改良种","")</f>
        <v/>
      </c>
    </row>
    <row r="6389" spans="2:29">
      <c r="B6389" s="19"/>
      <c r="C6389" s="30"/>
      <c r="D6389" s="19" t="s">
        <v>48</v>
      </c>
      <c r="E6389" s="20" t="s">
        <v>47</v>
      </c>
      <c r="F6389" s="19">
        <v>12</v>
      </c>
      <c r="R6389" s="21">
        <f>G6389+I6389+J6389+K6389-L6389-M6389-N6389-Q6389</f>
        <v>0</v>
      </c>
      <c r="T6389" s="22" t="s">
        <v>38</v>
      </c>
      <c r="Y6389" s="28" t="str">
        <f t="shared" si="3378"/>
        <v/>
      </c>
      <c r="Z6389" s="28" t="str">
        <f t="shared" si="3379"/>
        <v/>
      </c>
      <c r="AA6389" s="28" t="str">
        <f>IF(R6389&lt;S6389+U6389,"期末实有头数应大于等于能繁母畜+种公畜","")</f>
        <v/>
      </c>
      <c r="AB6389" s="28"/>
      <c r="AC6389" s="28" t="str">
        <f>IF(R6389&lt;V6389+W6389,"期末实有头数应大于等于良种+改良种","")</f>
        <v/>
      </c>
    </row>
    <row r="6390" spans="2:29">
      <c r="B6390" s="19"/>
      <c r="C6390" s="30"/>
      <c r="D6390" s="19" t="s">
        <v>49</v>
      </c>
      <c r="E6390" s="20" t="s">
        <v>47</v>
      </c>
      <c r="F6390" s="19">
        <v>13</v>
      </c>
      <c r="R6390" s="21">
        <f>G6390+I6390+J6390+K6390-L6390-M6390-N6390-Q6390</f>
        <v>0</v>
      </c>
      <c r="T6390" s="22" t="s">
        <v>38</v>
      </c>
      <c r="V6390" s="22" t="s">
        <v>38</v>
      </c>
      <c r="W6390" s="22" t="s">
        <v>38</v>
      </c>
      <c r="Y6390" s="28" t="str">
        <f t="shared" si="3378"/>
        <v/>
      </c>
      <c r="Z6390" s="28" t="str">
        <f t="shared" si="3379"/>
        <v/>
      </c>
      <c r="AA6390" s="28" t="str">
        <f>IF(R6390&lt;S6390+U6390,"期末实有头数应大于等于能繁母畜+种公畜","")</f>
        <v/>
      </c>
      <c r="AB6390" s="28"/>
      <c r="AC6390" s="28"/>
    </row>
    <row r="6391" spans="2:29">
      <c r="B6391" s="19"/>
      <c r="C6391" s="30"/>
      <c r="D6391" s="19" t="s">
        <v>50</v>
      </c>
      <c r="E6391" s="20" t="s">
        <v>47</v>
      </c>
      <c r="F6391" s="19">
        <v>14</v>
      </c>
      <c r="H6391" s="22" t="s">
        <v>38</v>
      </c>
      <c r="I6391" s="22" t="s">
        <v>38</v>
      </c>
      <c r="J6391" s="22" t="s">
        <v>38</v>
      </c>
      <c r="K6391" s="22" t="s">
        <v>38</v>
      </c>
      <c r="L6391" s="22" t="s">
        <v>38</v>
      </c>
      <c r="M6391" s="22" t="s">
        <v>38</v>
      </c>
      <c r="N6391" s="22" t="s">
        <v>38</v>
      </c>
      <c r="O6391" s="22" t="s">
        <v>38</v>
      </c>
      <c r="P6391" s="22" t="s">
        <v>38</v>
      </c>
      <c r="Q6391" s="22" t="s">
        <v>38</v>
      </c>
      <c r="R6391" s="24"/>
      <c r="T6391" s="22" t="s">
        <v>38</v>
      </c>
      <c r="U6391" s="22" t="s">
        <v>38</v>
      </c>
      <c r="V6391" s="22" t="s">
        <v>38</v>
      </c>
      <c r="W6391" s="22" t="s">
        <v>38</v>
      </c>
      <c r="Y6391" s="28" t="str">
        <f t="shared" si="3378"/>
        <v/>
      </c>
      <c r="Z6391" s="28"/>
      <c r="AA6391" s="28"/>
      <c r="AB6391" s="28"/>
      <c r="AC6391" s="28"/>
    </row>
    <row r="6392" spans="2:29">
      <c r="B6392" s="19"/>
      <c r="C6392" s="30"/>
      <c r="D6392" s="19" t="s">
        <v>51</v>
      </c>
      <c r="E6392" s="20" t="s">
        <v>47</v>
      </c>
      <c r="F6392" s="19">
        <v>15</v>
      </c>
      <c r="H6392" s="22" t="s">
        <v>38</v>
      </c>
      <c r="I6392" s="22" t="s">
        <v>38</v>
      </c>
      <c r="J6392" s="22" t="s">
        <v>38</v>
      </c>
      <c r="K6392" s="22" t="s">
        <v>38</v>
      </c>
      <c r="L6392" s="22" t="s">
        <v>38</v>
      </c>
      <c r="M6392" s="22" t="s">
        <v>38</v>
      </c>
      <c r="N6392" s="22" t="s">
        <v>38</v>
      </c>
      <c r="O6392" s="22" t="s">
        <v>38</v>
      </c>
      <c r="P6392" s="22" t="s">
        <v>38</v>
      </c>
      <c r="Q6392" s="22" t="s">
        <v>38</v>
      </c>
      <c r="R6392" s="24"/>
      <c r="T6392" s="22" t="s">
        <v>38</v>
      </c>
      <c r="U6392" s="22" t="s">
        <v>38</v>
      </c>
      <c r="V6392" s="22" t="s">
        <v>38</v>
      </c>
      <c r="W6392" s="22" t="s">
        <v>38</v>
      </c>
      <c r="Y6392" s="28" t="str">
        <f t="shared" si="3378"/>
        <v/>
      </c>
      <c r="Z6392" s="28"/>
      <c r="AA6392" s="28"/>
      <c r="AB6392" s="28"/>
      <c r="AC6392" s="28"/>
    </row>
    <row r="6393" spans="2:29">
      <c r="B6393" s="19"/>
      <c r="C6393" s="30"/>
      <c r="D6393" s="19" t="s">
        <v>52</v>
      </c>
      <c r="E6393" s="20" t="s">
        <v>47</v>
      </c>
      <c r="F6393" s="19">
        <v>16</v>
      </c>
      <c r="R6393" s="21">
        <f>G6393+I6393+J6393+K6393-L6393-M6393-N6393-Q6393</f>
        <v>0</v>
      </c>
      <c r="T6393" s="22" t="s">
        <v>38</v>
      </c>
      <c r="Y6393" s="28" t="str">
        <f t="shared" si="3378"/>
        <v/>
      </c>
      <c r="Z6393" s="28" t="str">
        <f>IF(N6393&lt;O6393+P6393,"出卖应大于等于出卖肉畜+出卖仔畜","")</f>
        <v/>
      </c>
      <c r="AA6393" s="28" t="str">
        <f t="shared" ref="AA6393:AA6402" si="3383">IF(R6393&lt;S6393+U6393,"期末实有头数应大于等于能繁母畜+种公畜","")</f>
        <v/>
      </c>
      <c r="AB6393" s="28"/>
      <c r="AC6393" s="28" t="str">
        <f t="shared" ref="AC6393:AC6398" si="3384">IF(R6393&lt;V6393+W6393,"期末实有头数应大于等于良种+改良种","")</f>
        <v/>
      </c>
    </row>
    <row r="6394" spans="2:29">
      <c r="B6394" s="19"/>
      <c r="C6394" s="30"/>
      <c r="D6394" s="19" t="s">
        <v>53</v>
      </c>
      <c r="E6394" s="18" t="s">
        <v>33</v>
      </c>
      <c r="F6394" s="19">
        <v>17</v>
      </c>
      <c r="R6394" s="21">
        <f>G6394+I6394+J6394+K6394-L6394-M6394-N6394-Q6394</f>
        <v>0</v>
      </c>
      <c r="T6394" s="22" t="s">
        <v>38</v>
      </c>
      <c r="Y6394" s="28" t="str">
        <f t="shared" si="3378"/>
        <v/>
      </c>
      <c r="Z6394" s="28" t="str">
        <f>IF(N6394&lt;O6394+P6394,"出卖应大于等于出卖肉畜+出卖仔畜","")</f>
        <v/>
      </c>
      <c r="AA6394" s="28" t="str">
        <f t="shared" si="3383"/>
        <v/>
      </c>
      <c r="AB6394" s="28"/>
      <c r="AC6394" s="28" t="str">
        <f t="shared" si="3384"/>
        <v/>
      </c>
    </row>
    <row r="6395" spans="2:29">
      <c r="B6395" s="18"/>
      <c r="C6395" s="29"/>
      <c r="D6395" s="19" t="s">
        <v>32</v>
      </c>
      <c r="E6395" s="20" t="s">
        <v>33</v>
      </c>
      <c r="F6395" s="19">
        <v>1</v>
      </c>
      <c r="G6395" s="21">
        <f t="shared" ref="G6395:S6395" si="3385">G6396+G6411</f>
        <v>0</v>
      </c>
      <c r="H6395" s="21">
        <f t="shared" si="3385"/>
        <v>0</v>
      </c>
      <c r="I6395" s="21">
        <f t="shared" si="3385"/>
        <v>0</v>
      </c>
      <c r="J6395" s="21">
        <f t="shared" si="3385"/>
        <v>0</v>
      </c>
      <c r="K6395" s="21">
        <f t="shared" si="3385"/>
        <v>0</v>
      </c>
      <c r="L6395" s="21">
        <f t="shared" si="3385"/>
        <v>0</v>
      </c>
      <c r="M6395" s="21">
        <f t="shared" si="3385"/>
        <v>0</v>
      </c>
      <c r="N6395" s="21">
        <f t="shared" si="3385"/>
        <v>0</v>
      </c>
      <c r="O6395" s="21">
        <f t="shared" si="3385"/>
        <v>0</v>
      </c>
      <c r="P6395" s="21">
        <f t="shared" si="3385"/>
        <v>0</v>
      </c>
      <c r="Q6395" s="21">
        <f t="shared" si="3385"/>
        <v>0</v>
      </c>
      <c r="R6395" s="21">
        <f t="shared" si="3385"/>
        <v>0</v>
      </c>
      <c r="S6395" s="21">
        <f t="shared" si="3385"/>
        <v>0</v>
      </c>
      <c r="T6395" s="21">
        <f>T6396</f>
        <v>0</v>
      </c>
      <c r="U6395" s="21">
        <f>U6396+U6411</f>
        <v>0</v>
      </c>
      <c r="V6395" s="21">
        <f>V6396+V6411</f>
        <v>0</v>
      </c>
      <c r="W6395" s="21">
        <f>W6396+W6411</f>
        <v>0</v>
      </c>
      <c r="Y6395" s="28" t="str">
        <f t="shared" si="3378"/>
        <v/>
      </c>
      <c r="Z6395" s="28" t="str">
        <f>IF(N6395&lt;O6395+P6395,"出卖应大于等于出卖肉畜+出卖仔畜","")</f>
        <v/>
      </c>
      <c r="AA6395" s="28" t="str">
        <f t="shared" si="3383"/>
        <v/>
      </c>
      <c r="AB6395" s="28" t="str">
        <f>IF(R6395&lt;T6395,"期末实有头数应大于等于耕役畜","")</f>
        <v/>
      </c>
      <c r="AC6395" s="28" t="str">
        <f t="shared" si="3384"/>
        <v/>
      </c>
    </row>
    <row r="6396" spans="2:29">
      <c r="B6396" s="19"/>
      <c r="C6396" s="30"/>
      <c r="D6396" s="19" t="s">
        <v>34</v>
      </c>
      <c r="E6396" s="20" t="s">
        <v>33</v>
      </c>
      <c r="F6396" s="19">
        <v>2</v>
      </c>
      <c r="G6396" s="21">
        <f t="shared" ref="G6396:S6396" si="3386">G6397+G6405</f>
        <v>0</v>
      </c>
      <c r="H6396" s="21">
        <f t="shared" si="3386"/>
        <v>0</v>
      </c>
      <c r="I6396" s="21">
        <f t="shared" si="3386"/>
        <v>0</v>
      </c>
      <c r="J6396" s="21">
        <f t="shared" si="3386"/>
        <v>0</v>
      </c>
      <c r="K6396" s="21">
        <f t="shared" si="3386"/>
        <v>0</v>
      </c>
      <c r="L6396" s="21">
        <f t="shared" si="3386"/>
        <v>0</v>
      </c>
      <c r="M6396" s="21">
        <f t="shared" si="3386"/>
        <v>0</v>
      </c>
      <c r="N6396" s="21">
        <f t="shared" si="3386"/>
        <v>0</v>
      </c>
      <c r="O6396" s="21">
        <f t="shared" si="3386"/>
        <v>0</v>
      </c>
      <c r="P6396" s="21">
        <f t="shared" si="3386"/>
        <v>0</v>
      </c>
      <c r="Q6396" s="21">
        <f t="shared" si="3386"/>
        <v>0</v>
      </c>
      <c r="R6396" s="21">
        <f t="shared" si="3386"/>
        <v>0</v>
      </c>
      <c r="S6396" s="21">
        <f t="shared" si="3386"/>
        <v>0</v>
      </c>
      <c r="T6396" s="21">
        <f>T6397</f>
        <v>0</v>
      </c>
      <c r="U6396" s="21">
        <f>U6397+U6405</f>
        <v>0</v>
      </c>
      <c r="V6396" s="21">
        <f>V6397+V6405</f>
        <v>0</v>
      </c>
      <c r="W6396" s="21">
        <f>W6397+W6405</f>
        <v>0</v>
      </c>
      <c r="Y6396" s="28" t="str">
        <f t="shared" ref="Y6396:Y6412" si="3387">IF(H6396&lt;I6396,"繁殖仔畜应大于等于成活","")</f>
        <v/>
      </c>
      <c r="Z6396" s="28" t="str">
        <f t="shared" ref="Z6396:Z6407" si="3388">IF(N6396&lt;O6396+P6396,"出卖应大于等于出卖肉畜+出卖仔畜","")</f>
        <v/>
      </c>
      <c r="AA6396" s="28" t="str">
        <f t="shared" si="3383"/>
        <v/>
      </c>
      <c r="AB6396" s="28" t="str">
        <f>IF(R6396&lt;T6396,"期末实有头数应大于等于耕役畜","")</f>
        <v/>
      </c>
      <c r="AC6396" s="28" t="str">
        <f t="shared" si="3384"/>
        <v/>
      </c>
    </row>
    <row r="6397" spans="2:29">
      <c r="B6397" s="19"/>
      <c r="C6397" s="30"/>
      <c r="D6397" s="19" t="s">
        <v>35</v>
      </c>
      <c r="E6397" s="20" t="s">
        <v>33</v>
      </c>
      <c r="F6397" s="19">
        <v>3</v>
      </c>
      <c r="G6397" s="21">
        <f t="shared" ref="G6397:R6397" si="3389">G6398+G6401+G6402+G6403+G6404</f>
        <v>0</v>
      </c>
      <c r="H6397" s="21">
        <f t="shared" si="3389"/>
        <v>0</v>
      </c>
      <c r="I6397" s="21">
        <f t="shared" si="3389"/>
        <v>0</v>
      </c>
      <c r="J6397" s="21">
        <f t="shared" si="3389"/>
        <v>0</v>
      </c>
      <c r="K6397" s="21">
        <f t="shared" si="3389"/>
        <v>0</v>
      </c>
      <c r="L6397" s="21">
        <f t="shared" si="3389"/>
        <v>0</v>
      </c>
      <c r="M6397" s="21">
        <f t="shared" si="3389"/>
        <v>0</v>
      </c>
      <c r="N6397" s="21">
        <f t="shared" si="3389"/>
        <v>0</v>
      </c>
      <c r="O6397" s="21">
        <f t="shared" si="3389"/>
        <v>0</v>
      </c>
      <c r="P6397" s="21">
        <f t="shared" si="3389"/>
        <v>0</v>
      </c>
      <c r="Q6397" s="21">
        <f t="shared" si="3389"/>
        <v>0</v>
      </c>
      <c r="R6397" s="21">
        <f t="shared" si="3389"/>
        <v>0</v>
      </c>
      <c r="S6397" s="21">
        <f>S6398+S6401+S6402+S6404</f>
        <v>0</v>
      </c>
      <c r="T6397" s="21">
        <f>T6398+T6401+T6402+T6403+T6404</f>
        <v>0</v>
      </c>
      <c r="U6397" s="21">
        <f>U6398+U6401+U6402+U6404</f>
        <v>0</v>
      </c>
      <c r="V6397" s="21">
        <f>V6398+V6401+V6402+V6404</f>
        <v>0</v>
      </c>
      <c r="W6397" s="21">
        <f>W6398+W6401+W6402+W6404</f>
        <v>0</v>
      </c>
      <c r="Y6397" s="28" t="str">
        <f t="shared" si="3387"/>
        <v/>
      </c>
      <c r="Z6397" s="28" t="str">
        <f t="shared" si="3388"/>
        <v/>
      </c>
      <c r="AA6397" s="28" t="str">
        <f t="shared" si="3383"/>
        <v/>
      </c>
      <c r="AB6397" s="28" t="str">
        <f>IF(R6397&lt;T6397,"期末实有头数应大于等于耕役畜","")</f>
        <v/>
      </c>
      <c r="AC6397" s="28" t="str">
        <f t="shared" si="3384"/>
        <v/>
      </c>
    </row>
    <row r="6398" spans="2:29">
      <c r="B6398" s="19"/>
      <c r="C6398" s="30"/>
      <c r="D6398" s="19" t="s">
        <v>36</v>
      </c>
      <c r="E6398" s="20" t="s">
        <v>33</v>
      </c>
      <c r="F6398" s="19">
        <v>4</v>
      </c>
      <c r="R6398" s="21">
        <f>G6398+I6398+J6398+K6398-L6398-M6398-N6398-Q6398</f>
        <v>0</v>
      </c>
      <c r="Y6398" s="28" t="str">
        <f t="shared" si="3387"/>
        <v/>
      </c>
      <c r="Z6398" s="28" t="str">
        <f t="shared" si="3388"/>
        <v/>
      </c>
      <c r="AA6398" s="28" t="str">
        <f t="shared" si="3383"/>
        <v/>
      </c>
      <c r="AB6398" s="28" t="str">
        <f>IF(R6398&lt;T6398,"期末实有头数应大于等于耕役畜","")</f>
        <v/>
      </c>
      <c r="AC6398" s="28" t="str">
        <f t="shared" si="3384"/>
        <v/>
      </c>
    </row>
    <row r="6399" spans="2:29">
      <c r="B6399" s="19"/>
      <c r="C6399" s="30"/>
      <c r="D6399" s="19" t="s">
        <v>37</v>
      </c>
      <c r="E6399" s="20" t="s">
        <v>33</v>
      </c>
      <c r="F6399" s="19">
        <v>5</v>
      </c>
      <c r="R6399" s="21">
        <f t="shared" ref="R6399:R6404" si="3390">G6399+I6399+J6399+K6399-L6399-M6399-N6399-Q6399</f>
        <v>0</v>
      </c>
      <c r="T6399" s="22" t="s">
        <v>38</v>
      </c>
      <c r="V6399" s="22" t="s">
        <v>38</v>
      </c>
      <c r="W6399" s="22" t="s">
        <v>38</v>
      </c>
      <c r="Y6399" s="28" t="str">
        <f t="shared" si="3387"/>
        <v/>
      </c>
      <c r="Z6399" s="28" t="str">
        <f t="shared" si="3388"/>
        <v/>
      </c>
      <c r="AA6399" s="28" t="str">
        <f t="shared" si="3383"/>
        <v/>
      </c>
      <c r="AB6399" s="28"/>
      <c r="AC6399" s="28"/>
    </row>
    <row r="6400" spans="2:29">
      <c r="B6400" s="19"/>
      <c r="C6400" s="30"/>
      <c r="D6400" s="19" t="s">
        <v>39</v>
      </c>
      <c r="E6400" s="20" t="s">
        <v>33</v>
      </c>
      <c r="F6400" s="19">
        <v>6</v>
      </c>
      <c r="R6400" s="21">
        <f t="shared" si="3390"/>
        <v>0</v>
      </c>
      <c r="T6400" s="22" t="s">
        <v>38</v>
      </c>
      <c r="V6400" s="22" t="s">
        <v>38</v>
      </c>
      <c r="W6400" s="22" t="s">
        <v>38</v>
      </c>
      <c r="Y6400" s="28" t="str">
        <f t="shared" si="3387"/>
        <v/>
      </c>
      <c r="Z6400" s="28" t="str">
        <f t="shared" si="3388"/>
        <v/>
      </c>
      <c r="AA6400" s="28" t="str">
        <f t="shared" si="3383"/>
        <v/>
      </c>
      <c r="AB6400" s="28"/>
      <c r="AC6400" s="28"/>
    </row>
    <row r="6401" spans="2:29">
      <c r="B6401" s="19"/>
      <c r="C6401" s="30"/>
      <c r="D6401" s="19" t="s">
        <v>40</v>
      </c>
      <c r="E6401" s="20" t="s">
        <v>41</v>
      </c>
      <c r="F6401" s="19">
        <v>7</v>
      </c>
      <c r="R6401" s="21">
        <f t="shared" si="3390"/>
        <v>0</v>
      </c>
      <c r="Y6401" s="28" t="str">
        <f t="shared" si="3387"/>
        <v/>
      </c>
      <c r="Z6401" s="28" t="str">
        <f t="shared" si="3388"/>
        <v/>
      </c>
      <c r="AA6401" s="28" t="str">
        <f t="shared" si="3383"/>
        <v/>
      </c>
      <c r="AB6401" s="28" t="str">
        <f>IF(R6401&lt;T6401,"期末实有头数应大于等于耕役畜","")</f>
        <v/>
      </c>
      <c r="AC6401" s="28" t="str">
        <f>IF(R6401&lt;V6401+W6401,"期末实有头数应大于等于良种+改良种","")</f>
        <v/>
      </c>
    </row>
    <row r="6402" spans="2:29">
      <c r="B6402" s="19"/>
      <c r="C6402" s="30"/>
      <c r="D6402" s="19" t="s">
        <v>42</v>
      </c>
      <c r="E6402" s="20" t="s">
        <v>33</v>
      </c>
      <c r="F6402" s="19">
        <v>8</v>
      </c>
      <c r="R6402" s="21">
        <f t="shared" si="3390"/>
        <v>0</v>
      </c>
      <c r="Y6402" s="28" t="str">
        <f t="shared" si="3387"/>
        <v/>
      </c>
      <c r="Z6402" s="28" t="str">
        <f t="shared" si="3388"/>
        <v/>
      </c>
      <c r="AA6402" s="28" t="str">
        <f t="shared" si="3383"/>
        <v/>
      </c>
      <c r="AB6402" s="28" t="str">
        <f>IF(R6402&lt;T6402,"期末实有头数应大于等于耕役畜","")</f>
        <v/>
      </c>
      <c r="AC6402" s="28" t="str">
        <f>IF(R6402&lt;V6402+W6402,"期末实有头数应大于等于良种+改良种","")</f>
        <v/>
      </c>
    </row>
    <row r="6403" spans="2:29">
      <c r="B6403" s="19"/>
      <c r="C6403" s="30"/>
      <c r="D6403" s="19" t="s">
        <v>43</v>
      </c>
      <c r="E6403" s="20" t="s">
        <v>33</v>
      </c>
      <c r="F6403" s="19">
        <v>9</v>
      </c>
      <c r="R6403" s="21">
        <f t="shared" si="3390"/>
        <v>0</v>
      </c>
      <c r="S6403" s="22" t="s">
        <v>38</v>
      </c>
      <c r="U6403" s="22" t="s">
        <v>38</v>
      </c>
      <c r="V6403" s="22" t="s">
        <v>38</v>
      </c>
      <c r="W6403" s="22" t="s">
        <v>38</v>
      </c>
      <c r="Y6403" s="28" t="str">
        <f t="shared" si="3387"/>
        <v/>
      </c>
      <c r="Z6403" s="28" t="str">
        <f t="shared" si="3388"/>
        <v/>
      </c>
      <c r="AA6403" s="28"/>
      <c r="AB6403" s="28" t="str">
        <f>IF(R6403&lt;T6403,"期末实有头数应大于等于耕役畜","")</f>
        <v/>
      </c>
      <c r="AC6403" s="28"/>
    </row>
    <row r="6404" spans="2:29">
      <c r="B6404" s="19"/>
      <c r="C6404" s="30"/>
      <c r="D6404" s="19" t="s">
        <v>44</v>
      </c>
      <c r="E6404" s="20" t="s">
        <v>45</v>
      </c>
      <c r="F6404" s="19">
        <v>10</v>
      </c>
      <c r="R6404" s="21">
        <f t="shared" si="3390"/>
        <v>0</v>
      </c>
      <c r="Y6404" s="28" t="str">
        <f t="shared" si="3387"/>
        <v/>
      </c>
      <c r="Z6404" s="28" t="str">
        <f t="shared" si="3388"/>
        <v/>
      </c>
      <c r="AA6404" s="28" t="str">
        <f>IF(R6404&lt;S6404+U6404,"期末实有头数应大于等于能繁母畜+种公畜","")</f>
        <v/>
      </c>
      <c r="AB6404" s="28" t="str">
        <f>IF(R6404&lt;T6404,"期末实有头数应大于等于耕役畜","")</f>
        <v/>
      </c>
      <c r="AC6404" s="28" t="str">
        <f>IF(R6404&lt;V6404+W6404,"期末实有头数应大于等于良种+改良种","")</f>
        <v/>
      </c>
    </row>
    <row r="6405" spans="2:29">
      <c r="B6405" s="19"/>
      <c r="C6405" s="30"/>
      <c r="D6405" s="19" t="s">
        <v>46</v>
      </c>
      <c r="E6405" s="20" t="s">
        <v>47</v>
      </c>
      <c r="F6405" s="19">
        <v>11</v>
      </c>
      <c r="G6405" s="21">
        <f t="shared" ref="G6405:S6405" si="3391">G6406+G6410</f>
        <v>0</v>
      </c>
      <c r="H6405" s="21">
        <f t="shared" si="3391"/>
        <v>0</v>
      </c>
      <c r="I6405" s="21">
        <f t="shared" si="3391"/>
        <v>0</v>
      </c>
      <c r="J6405" s="21">
        <f t="shared" si="3391"/>
        <v>0</v>
      </c>
      <c r="K6405" s="21">
        <f t="shared" si="3391"/>
        <v>0</v>
      </c>
      <c r="L6405" s="21">
        <f t="shared" si="3391"/>
        <v>0</v>
      </c>
      <c r="M6405" s="21">
        <f t="shared" si="3391"/>
        <v>0</v>
      </c>
      <c r="N6405" s="21">
        <f t="shared" si="3391"/>
        <v>0</v>
      </c>
      <c r="O6405" s="21">
        <f t="shared" si="3391"/>
        <v>0</v>
      </c>
      <c r="P6405" s="21">
        <f t="shared" si="3391"/>
        <v>0</v>
      </c>
      <c r="Q6405" s="21">
        <f t="shared" si="3391"/>
        <v>0</v>
      </c>
      <c r="R6405" s="23">
        <f t="shared" si="3391"/>
        <v>0</v>
      </c>
      <c r="S6405" s="21">
        <f t="shared" si="3391"/>
        <v>0</v>
      </c>
      <c r="T6405" s="22" t="s">
        <v>38</v>
      </c>
      <c r="U6405" s="21">
        <f>U6406+U6410</f>
        <v>0</v>
      </c>
      <c r="V6405" s="21">
        <f>V6406+V6410</f>
        <v>0</v>
      </c>
      <c r="W6405" s="21">
        <f>W6406+W6410</f>
        <v>0</v>
      </c>
      <c r="Y6405" s="28" t="str">
        <f t="shared" si="3387"/>
        <v/>
      </c>
      <c r="Z6405" s="28" t="str">
        <f t="shared" si="3388"/>
        <v/>
      </c>
      <c r="AA6405" s="28" t="str">
        <f>IF(R6405&lt;S6405+U6405,"期末实有头数应大于等于能繁母畜+种公畜","")</f>
        <v/>
      </c>
      <c r="AB6405" s="28"/>
      <c r="AC6405" s="28" t="str">
        <f>IF(R6405&lt;V6405+W6405,"期末实有头数应大于等于良种+改良种","")</f>
        <v/>
      </c>
    </row>
    <row r="6406" spans="2:29">
      <c r="B6406" s="19"/>
      <c r="C6406" s="30"/>
      <c r="D6406" s="19" t="s">
        <v>48</v>
      </c>
      <c r="E6406" s="20" t="s">
        <v>47</v>
      </c>
      <c r="F6406" s="19">
        <v>12</v>
      </c>
      <c r="R6406" s="21">
        <f>G6406+I6406+J6406+K6406-L6406-M6406-N6406-Q6406</f>
        <v>0</v>
      </c>
      <c r="T6406" s="22" t="s">
        <v>38</v>
      </c>
      <c r="Y6406" s="28" t="str">
        <f t="shared" si="3387"/>
        <v/>
      </c>
      <c r="Z6406" s="28" t="str">
        <f t="shared" si="3388"/>
        <v/>
      </c>
      <c r="AA6406" s="28" t="str">
        <f>IF(R6406&lt;S6406+U6406,"期末实有头数应大于等于能繁母畜+种公畜","")</f>
        <v/>
      </c>
      <c r="AB6406" s="28"/>
      <c r="AC6406" s="28" t="str">
        <f>IF(R6406&lt;V6406+W6406,"期末实有头数应大于等于良种+改良种","")</f>
        <v/>
      </c>
    </row>
    <row r="6407" spans="2:29">
      <c r="B6407" s="19"/>
      <c r="C6407" s="30"/>
      <c r="D6407" s="19" t="s">
        <v>49</v>
      </c>
      <c r="E6407" s="20" t="s">
        <v>47</v>
      </c>
      <c r="F6407" s="19">
        <v>13</v>
      </c>
      <c r="R6407" s="21">
        <f>G6407+I6407+J6407+K6407-L6407-M6407-N6407-Q6407</f>
        <v>0</v>
      </c>
      <c r="T6407" s="22" t="s">
        <v>38</v>
      </c>
      <c r="V6407" s="22" t="s">
        <v>38</v>
      </c>
      <c r="W6407" s="22" t="s">
        <v>38</v>
      </c>
      <c r="Y6407" s="28" t="str">
        <f t="shared" si="3387"/>
        <v/>
      </c>
      <c r="Z6407" s="28" t="str">
        <f t="shared" si="3388"/>
        <v/>
      </c>
      <c r="AA6407" s="28" t="str">
        <f>IF(R6407&lt;S6407+U6407,"期末实有头数应大于等于能繁母畜+种公畜","")</f>
        <v/>
      </c>
      <c r="AB6407" s="28"/>
      <c r="AC6407" s="28"/>
    </row>
    <row r="6408" spans="2:29">
      <c r="B6408" s="19"/>
      <c r="C6408" s="30"/>
      <c r="D6408" s="19" t="s">
        <v>50</v>
      </c>
      <c r="E6408" s="20" t="s">
        <v>47</v>
      </c>
      <c r="F6408" s="19">
        <v>14</v>
      </c>
      <c r="H6408" s="22" t="s">
        <v>38</v>
      </c>
      <c r="I6408" s="22" t="s">
        <v>38</v>
      </c>
      <c r="J6408" s="22" t="s">
        <v>38</v>
      </c>
      <c r="K6408" s="22" t="s">
        <v>38</v>
      </c>
      <c r="L6408" s="22" t="s">
        <v>38</v>
      </c>
      <c r="M6408" s="22" t="s">
        <v>38</v>
      </c>
      <c r="N6408" s="22" t="s">
        <v>38</v>
      </c>
      <c r="O6408" s="22" t="s">
        <v>38</v>
      </c>
      <c r="P6408" s="22" t="s">
        <v>38</v>
      </c>
      <c r="Q6408" s="22" t="s">
        <v>38</v>
      </c>
      <c r="R6408" s="24"/>
      <c r="T6408" s="22" t="s">
        <v>38</v>
      </c>
      <c r="U6408" s="22" t="s">
        <v>38</v>
      </c>
      <c r="V6408" s="22" t="s">
        <v>38</v>
      </c>
      <c r="W6408" s="22" t="s">
        <v>38</v>
      </c>
      <c r="Y6408" s="28" t="str">
        <f t="shared" si="3387"/>
        <v/>
      </c>
      <c r="Z6408" s="28"/>
      <c r="AA6408" s="28"/>
      <c r="AB6408" s="28"/>
      <c r="AC6408" s="28"/>
    </row>
    <row r="6409" spans="2:29">
      <c r="B6409" s="19"/>
      <c r="C6409" s="30"/>
      <c r="D6409" s="19" t="s">
        <v>51</v>
      </c>
      <c r="E6409" s="20" t="s">
        <v>47</v>
      </c>
      <c r="F6409" s="19">
        <v>15</v>
      </c>
      <c r="H6409" s="22" t="s">
        <v>38</v>
      </c>
      <c r="I6409" s="22" t="s">
        <v>38</v>
      </c>
      <c r="J6409" s="22" t="s">
        <v>38</v>
      </c>
      <c r="K6409" s="22" t="s">
        <v>38</v>
      </c>
      <c r="L6409" s="22" t="s">
        <v>38</v>
      </c>
      <c r="M6409" s="22" t="s">
        <v>38</v>
      </c>
      <c r="N6409" s="22" t="s">
        <v>38</v>
      </c>
      <c r="O6409" s="22" t="s">
        <v>38</v>
      </c>
      <c r="P6409" s="22" t="s">
        <v>38</v>
      </c>
      <c r="Q6409" s="22" t="s">
        <v>38</v>
      </c>
      <c r="R6409" s="24"/>
      <c r="T6409" s="22" t="s">
        <v>38</v>
      </c>
      <c r="U6409" s="22" t="s">
        <v>38</v>
      </c>
      <c r="V6409" s="22" t="s">
        <v>38</v>
      </c>
      <c r="W6409" s="22" t="s">
        <v>38</v>
      </c>
      <c r="Y6409" s="28" t="str">
        <f t="shared" si="3387"/>
        <v/>
      </c>
      <c r="Z6409" s="28"/>
      <c r="AA6409" s="28"/>
      <c r="AB6409" s="28"/>
      <c r="AC6409" s="28"/>
    </row>
    <row r="6410" spans="2:29">
      <c r="B6410" s="19"/>
      <c r="C6410" s="30"/>
      <c r="D6410" s="19" t="s">
        <v>52</v>
      </c>
      <c r="E6410" s="20" t="s">
        <v>47</v>
      </c>
      <c r="F6410" s="19">
        <v>16</v>
      </c>
      <c r="R6410" s="21">
        <f>G6410+I6410+J6410+K6410-L6410-M6410-N6410-Q6410</f>
        <v>0</v>
      </c>
      <c r="T6410" s="22" t="s">
        <v>38</v>
      </c>
      <c r="Y6410" s="28" t="str">
        <f t="shared" si="3387"/>
        <v/>
      </c>
      <c r="Z6410" s="28" t="str">
        <f>IF(N6410&lt;O6410+P6410,"出卖应大于等于出卖肉畜+出卖仔畜","")</f>
        <v/>
      </c>
      <c r="AA6410" s="28" t="str">
        <f t="shared" ref="AA6410:AA6419" si="3392">IF(R6410&lt;S6410+U6410,"期末实有头数应大于等于能繁母畜+种公畜","")</f>
        <v/>
      </c>
      <c r="AB6410" s="28"/>
      <c r="AC6410" s="28" t="str">
        <f t="shared" ref="AC6410:AC6415" si="3393">IF(R6410&lt;V6410+W6410,"期末实有头数应大于等于良种+改良种","")</f>
        <v/>
      </c>
    </row>
    <row r="6411" spans="2:29">
      <c r="B6411" s="19"/>
      <c r="C6411" s="30"/>
      <c r="D6411" s="19" t="s">
        <v>53</v>
      </c>
      <c r="E6411" s="18" t="s">
        <v>33</v>
      </c>
      <c r="F6411" s="19">
        <v>17</v>
      </c>
      <c r="R6411" s="21">
        <f>G6411+I6411+J6411+K6411-L6411-M6411-N6411-Q6411</f>
        <v>0</v>
      </c>
      <c r="T6411" s="22" t="s">
        <v>38</v>
      </c>
      <c r="Y6411" s="28" t="str">
        <f t="shared" si="3387"/>
        <v/>
      </c>
      <c r="Z6411" s="28" t="str">
        <f>IF(N6411&lt;O6411+P6411,"出卖应大于等于出卖肉畜+出卖仔畜","")</f>
        <v/>
      </c>
      <c r="AA6411" s="28" t="str">
        <f t="shared" si="3392"/>
        <v/>
      </c>
      <c r="AB6411" s="28"/>
      <c r="AC6411" s="28" t="str">
        <f t="shared" si="3393"/>
        <v/>
      </c>
    </row>
    <row r="6412" spans="2:29">
      <c r="B6412" s="18"/>
      <c r="C6412" s="29"/>
      <c r="D6412" s="19" t="s">
        <v>32</v>
      </c>
      <c r="E6412" s="20" t="s">
        <v>33</v>
      </c>
      <c r="F6412" s="19">
        <v>1</v>
      </c>
      <c r="G6412" s="21">
        <f t="shared" ref="G6412:S6412" si="3394">G6413+G6428</f>
        <v>0</v>
      </c>
      <c r="H6412" s="21">
        <f t="shared" si="3394"/>
        <v>0</v>
      </c>
      <c r="I6412" s="21">
        <f t="shared" si="3394"/>
        <v>0</v>
      </c>
      <c r="J6412" s="21">
        <f t="shared" si="3394"/>
        <v>0</v>
      </c>
      <c r="K6412" s="21">
        <f t="shared" si="3394"/>
        <v>0</v>
      </c>
      <c r="L6412" s="21">
        <f t="shared" si="3394"/>
        <v>0</v>
      </c>
      <c r="M6412" s="21">
        <f t="shared" si="3394"/>
        <v>0</v>
      </c>
      <c r="N6412" s="21">
        <f t="shared" si="3394"/>
        <v>0</v>
      </c>
      <c r="O6412" s="21">
        <f t="shared" si="3394"/>
        <v>0</v>
      </c>
      <c r="P6412" s="21">
        <f t="shared" si="3394"/>
        <v>0</v>
      </c>
      <c r="Q6412" s="21">
        <f t="shared" si="3394"/>
        <v>0</v>
      </c>
      <c r="R6412" s="21">
        <f t="shared" si="3394"/>
        <v>0</v>
      </c>
      <c r="S6412" s="21">
        <f t="shared" si="3394"/>
        <v>0</v>
      </c>
      <c r="T6412" s="21">
        <f>T6413</f>
        <v>0</v>
      </c>
      <c r="U6412" s="21">
        <f>U6413+U6428</f>
        <v>0</v>
      </c>
      <c r="V6412" s="21">
        <f>V6413+V6428</f>
        <v>0</v>
      </c>
      <c r="W6412" s="21">
        <f>W6413+W6428</f>
        <v>0</v>
      </c>
      <c r="Y6412" s="28" t="str">
        <f t="shared" si="3387"/>
        <v/>
      </c>
      <c r="Z6412" s="28" t="str">
        <f>IF(N6412&lt;O6412+P6412,"出卖应大于等于出卖肉畜+出卖仔畜","")</f>
        <v/>
      </c>
      <c r="AA6412" s="28" t="str">
        <f t="shared" si="3392"/>
        <v/>
      </c>
      <c r="AB6412" s="28" t="str">
        <f>IF(R6412&lt;T6412,"期末实有头数应大于等于耕役畜","")</f>
        <v/>
      </c>
      <c r="AC6412" s="28" t="str">
        <f t="shared" si="3393"/>
        <v/>
      </c>
    </row>
    <row r="6413" spans="2:29">
      <c r="B6413" s="19"/>
      <c r="C6413" s="30"/>
      <c r="D6413" s="19" t="s">
        <v>34</v>
      </c>
      <c r="E6413" s="20" t="s">
        <v>33</v>
      </c>
      <c r="F6413" s="19">
        <v>2</v>
      </c>
      <c r="G6413" s="21">
        <f t="shared" ref="G6413:S6413" si="3395">G6414+G6422</f>
        <v>0</v>
      </c>
      <c r="H6413" s="21">
        <f t="shared" si="3395"/>
        <v>0</v>
      </c>
      <c r="I6413" s="21">
        <f t="shared" si="3395"/>
        <v>0</v>
      </c>
      <c r="J6413" s="21">
        <f t="shared" si="3395"/>
        <v>0</v>
      </c>
      <c r="K6413" s="21">
        <f t="shared" si="3395"/>
        <v>0</v>
      </c>
      <c r="L6413" s="21">
        <f t="shared" si="3395"/>
        <v>0</v>
      </c>
      <c r="M6413" s="21">
        <f t="shared" si="3395"/>
        <v>0</v>
      </c>
      <c r="N6413" s="21">
        <f t="shared" si="3395"/>
        <v>0</v>
      </c>
      <c r="O6413" s="21">
        <f t="shared" si="3395"/>
        <v>0</v>
      </c>
      <c r="P6413" s="21">
        <f t="shared" si="3395"/>
        <v>0</v>
      </c>
      <c r="Q6413" s="21">
        <f t="shared" si="3395"/>
        <v>0</v>
      </c>
      <c r="R6413" s="21">
        <f t="shared" si="3395"/>
        <v>0</v>
      </c>
      <c r="S6413" s="21">
        <f t="shared" si="3395"/>
        <v>0</v>
      </c>
      <c r="T6413" s="21">
        <f>T6414</f>
        <v>0</v>
      </c>
      <c r="U6413" s="21">
        <f>U6414+U6422</f>
        <v>0</v>
      </c>
      <c r="V6413" s="21">
        <f>V6414+V6422</f>
        <v>0</v>
      </c>
      <c r="W6413" s="21">
        <f>W6414+W6422</f>
        <v>0</v>
      </c>
      <c r="Y6413" s="28" t="str">
        <f t="shared" ref="Y6413:Y6429" si="3396">IF(H6413&lt;I6413,"繁殖仔畜应大于等于成活","")</f>
        <v/>
      </c>
      <c r="Z6413" s="28" t="str">
        <f t="shared" ref="Z6413:Z6424" si="3397">IF(N6413&lt;O6413+P6413,"出卖应大于等于出卖肉畜+出卖仔畜","")</f>
        <v/>
      </c>
      <c r="AA6413" s="28" t="str">
        <f t="shared" si="3392"/>
        <v/>
      </c>
      <c r="AB6413" s="28" t="str">
        <f>IF(R6413&lt;T6413,"期末实有头数应大于等于耕役畜","")</f>
        <v/>
      </c>
      <c r="AC6413" s="28" t="str">
        <f t="shared" si="3393"/>
        <v/>
      </c>
    </row>
    <row r="6414" spans="2:29">
      <c r="B6414" s="19"/>
      <c r="C6414" s="30"/>
      <c r="D6414" s="19" t="s">
        <v>35</v>
      </c>
      <c r="E6414" s="20" t="s">
        <v>33</v>
      </c>
      <c r="F6414" s="19">
        <v>3</v>
      </c>
      <c r="G6414" s="21">
        <f t="shared" ref="G6414:R6414" si="3398">G6415+G6418+G6419+G6420+G6421</f>
        <v>0</v>
      </c>
      <c r="H6414" s="21">
        <f t="shared" si="3398"/>
        <v>0</v>
      </c>
      <c r="I6414" s="21">
        <f t="shared" si="3398"/>
        <v>0</v>
      </c>
      <c r="J6414" s="21">
        <f t="shared" si="3398"/>
        <v>0</v>
      </c>
      <c r="K6414" s="21">
        <f t="shared" si="3398"/>
        <v>0</v>
      </c>
      <c r="L6414" s="21">
        <f t="shared" si="3398"/>
        <v>0</v>
      </c>
      <c r="M6414" s="21">
        <f t="shared" si="3398"/>
        <v>0</v>
      </c>
      <c r="N6414" s="21">
        <f t="shared" si="3398"/>
        <v>0</v>
      </c>
      <c r="O6414" s="21">
        <f t="shared" si="3398"/>
        <v>0</v>
      </c>
      <c r="P6414" s="21">
        <f t="shared" si="3398"/>
        <v>0</v>
      </c>
      <c r="Q6414" s="21">
        <f t="shared" si="3398"/>
        <v>0</v>
      </c>
      <c r="R6414" s="21">
        <f t="shared" si="3398"/>
        <v>0</v>
      </c>
      <c r="S6414" s="21">
        <f>S6415+S6418+S6419+S6421</f>
        <v>0</v>
      </c>
      <c r="T6414" s="21">
        <f>T6415+T6418+T6419+T6420+T6421</f>
        <v>0</v>
      </c>
      <c r="U6414" s="21">
        <f>U6415+U6418+U6419+U6421</f>
        <v>0</v>
      </c>
      <c r="V6414" s="21">
        <f>V6415+V6418+V6419+V6421</f>
        <v>0</v>
      </c>
      <c r="W6414" s="21">
        <f>W6415+W6418+W6419+W6421</f>
        <v>0</v>
      </c>
      <c r="Y6414" s="28" t="str">
        <f t="shared" si="3396"/>
        <v/>
      </c>
      <c r="Z6414" s="28" t="str">
        <f t="shared" si="3397"/>
        <v/>
      </c>
      <c r="AA6414" s="28" t="str">
        <f t="shared" si="3392"/>
        <v/>
      </c>
      <c r="AB6414" s="28" t="str">
        <f>IF(R6414&lt;T6414,"期末实有头数应大于等于耕役畜","")</f>
        <v/>
      </c>
      <c r="AC6414" s="28" t="str">
        <f t="shared" si="3393"/>
        <v/>
      </c>
    </row>
    <row r="6415" spans="2:29">
      <c r="B6415" s="19"/>
      <c r="C6415" s="30"/>
      <c r="D6415" s="19" t="s">
        <v>36</v>
      </c>
      <c r="E6415" s="20" t="s">
        <v>33</v>
      </c>
      <c r="F6415" s="19">
        <v>4</v>
      </c>
      <c r="R6415" s="21">
        <f>G6415+I6415+J6415+K6415-L6415-M6415-N6415-Q6415</f>
        <v>0</v>
      </c>
      <c r="Y6415" s="28" t="str">
        <f t="shared" si="3396"/>
        <v/>
      </c>
      <c r="Z6415" s="28" t="str">
        <f t="shared" si="3397"/>
        <v/>
      </c>
      <c r="AA6415" s="28" t="str">
        <f t="shared" si="3392"/>
        <v/>
      </c>
      <c r="AB6415" s="28" t="str">
        <f>IF(R6415&lt;T6415,"期末实有头数应大于等于耕役畜","")</f>
        <v/>
      </c>
      <c r="AC6415" s="28" t="str">
        <f t="shared" si="3393"/>
        <v/>
      </c>
    </row>
    <row r="6416" spans="2:29">
      <c r="B6416" s="19"/>
      <c r="C6416" s="30"/>
      <c r="D6416" s="19" t="s">
        <v>37</v>
      </c>
      <c r="E6416" s="20" t="s">
        <v>33</v>
      </c>
      <c r="F6416" s="19">
        <v>5</v>
      </c>
      <c r="R6416" s="21">
        <f t="shared" ref="R6416:R6421" si="3399">G6416+I6416+J6416+K6416-L6416-M6416-N6416-Q6416</f>
        <v>0</v>
      </c>
      <c r="T6416" s="22" t="s">
        <v>38</v>
      </c>
      <c r="V6416" s="22" t="s">
        <v>38</v>
      </c>
      <c r="W6416" s="22" t="s">
        <v>38</v>
      </c>
      <c r="Y6416" s="28" t="str">
        <f t="shared" si="3396"/>
        <v/>
      </c>
      <c r="Z6416" s="28" t="str">
        <f t="shared" si="3397"/>
        <v/>
      </c>
      <c r="AA6416" s="28" t="str">
        <f t="shared" si="3392"/>
        <v/>
      </c>
      <c r="AB6416" s="28"/>
      <c r="AC6416" s="28"/>
    </row>
    <row r="6417" spans="2:29">
      <c r="B6417" s="19"/>
      <c r="C6417" s="30"/>
      <c r="D6417" s="19" t="s">
        <v>39</v>
      </c>
      <c r="E6417" s="20" t="s">
        <v>33</v>
      </c>
      <c r="F6417" s="19">
        <v>6</v>
      </c>
      <c r="R6417" s="21">
        <f t="shared" si="3399"/>
        <v>0</v>
      </c>
      <c r="T6417" s="22" t="s">
        <v>38</v>
      </c>
      <c r="V6417" s="22" t="s">
        <v>38</v>
      </c>
      <c r="W6417" s="22" t="s">
        <v>38</v>
      </c>
      <c r="Y6417" s="28" t="str">
        <f t="shared" si="3396"/>
        <v/>
      </c>
      <c r="Z6417" s="28" t="str">
        <f t="shared" si="3397"/>
        <v/>
      </c>
      <c r="AA6417" s="28" t="str">
        <f t="shared" si="3392"/>
        <v/>
      </c>
      <c r="AB6417" s="28"/>
      <c r="AC6417" s="28"/>
    </row>
    <row r="6418" spans="2:29">
      <c r="B6418" s="19"/>
      <c r="C6418" s="30"/>
      <c r="D6418" s="19" t="s">
        <v>40</v>
      </c>
      <c r="E6418" s="20" t="s">
        <v>41</v>
      </c>
      <c r="F6418" s="19">
        <v>7</v>
      </c>
      <c r="R6418" s="21">
        <f t="shared" si="3399"/>
        <v>0</v>
      </c>
      <c r="Y6418" s="28" t="str">
        <f t="shared" si="3396"/>
        <v/>
      </c>
      <c r="Z6418" s="28" t="str">
        <f t="shared" si="3397"/>
        <v/>
      </c>
      <c r="AA6418" s="28" t="str">
        <f t="shared" si="3392"/>
        <v/>
      </c>
      <c r="AB6418" s="28" t="str">
        <f>IF(R6418&lt;T6418,"期末实有头数应大于等于耕役畜","")</f>
        <v/>
      </c>
      <c r="AC6418" s="28" t="str">
        <f>IF(R6418&lt;V6418+W6418,"期末实有头数应大于等于良种+改良种","")</f>
        <v/>
      </c>
    </row>
    <row r="6419" spans="2:29">
      <c r="B6419" s="19"/>
      <c r="C6419" s="30"/>
      <c r="D6419" s="19" t="s">
        <v>42</v>
      </c>
      <c r="E6419" s="20" t="s">
        <v>33</v>
      </c>
      <c r="F6419" s="19">
        <v>8</v>
      </c>
      <c r="R6419" s="21">
        <f t="shared" si="3399"/>
        <v>0</v>
      </c>
      <c r="Y6419" s="28" t="str">
        <f t="shared" si="3396"/>
        <v/>
      </c>
      <c r="Z6419" s="28" t="str">
        <f t="shared" si="3397"/>
        <v/>
      </c>
      <c r="AA6419" s="28" t="str">
        <f t="shared" si="3392"/>
        <v/>
      </c>
      <c r="AB6419" s="28" t="str">
        <f>IF(R6419&lt;T6419,"期末实有头数应大于等于耕役畜","")</f>
        <v/>
      </c>
      <c r="AC6419" s="28" t="str">
        <f>IF(R6419&lt;V6419+W6419,"期末实有头数应大于等于良种+改良种","")</f>
        <v/>
      </c>
    </row>
    <row r="6420" spans="2:29">
      <c r="B6420" s="19"/>
      <c r="C6420" s="30"/>
      <c r="D6420" s="19" t="s">
        <v>43</v>
      </c>
      <c r="E6420" s="20" t="s">
        <v>33</v>
      </c>
      <c r="F6420" s="19">
        <v>9</v>
      </c>
      <c r="R6420" s="21">
        <f t="shared" si="3399"/>
        <v>0</v>
      </c>
      <c r="S6420" s="22" t="s">
        <v>38</v>
      </c>
      <c r="U6420" s="22" t="s">
        <v>38</v>
      </c>
      <c r="V6420" s="22" t="s">
        <v>38</v>
      </c>
      <c r="W6420" s="22" t="s">
        <v>38</v>
      </c>
      <c r="Y6420" s="28" t="str">
        <f t="shared" si="3396"/>
        <v/>
      </c>
      <c r="Z6420" s="28" t="str">
        <f t="shared" si="3397"/>
        <v/>
      </c>
      <c r="AA6420" s="28"/>
      <c r="AB6420" s="28" t="str">
        <f>IF(R6420&lt;T6420,"期末实有头数应大于等于耕役畜","")</f>
        <v/>
      </c>
      <c r="AC6420" s="28"/>
    </row>
    <row r="6421" spans="2:29">
      <c r="B6421" s="19"/>
      <c r="C6421" s="30"/>
      <c r="D6421" s="19" t="s">
        <v>44</v>
      </c>
      <c r="E6421" s="20" t="s">
        <v>45</v>
      </c>
      <c r="F6421" s="19">
        <v>10</v>
      </c>
      <c r="R6421" s="21">
        <f t="shared" si="3399"/>
        <v>0</v>
      </c>
      <c r="Y6421" s="28" t="str">
        <f t="shared" si="3396"/>
        <v/>
      </c>
      <c r="Z6421" s="28" t="str">
        <f t="shared" si="3397"/>
        <v/>
      </c>
      <c r="AA6421" s="28" t="str">
        <f>IF(R6421&lt;S6421+U6421,"期末实有头数应大于等于能繁母畜+种公畜","")</f>
        <v/>
      </c>
      <c r="AB6421" s="28" t="str">
        <f>IF(R6421&lt;T6421,"期末实有头数应大于等于耕役畜","")</f>
        <v/>
      </c>
      <c r="AC6421" s="28" t="str">
        <f>IF(R6421&lt;V6421+W6421,"期末实有头数应大于等于良种+改良种","")</f>
        <v/>
      </c>
    </row>
    <row r="6422" spans="2:29">
      <c r="B6422" s="19"/>
      <c r="C6422" s="30"/>
      <c r="D6422" s="19" t="s">
        <v>46</v>
      </c>
      <c r="E6422" s="20" t="s">
        <v>47</v>
      </c>
      <c r="F6422" s="19">
        <v>11</v>
      </c>
      <c r="G6422" s="21">
        <f t="shared" ref="G6422:S6422" si="3400">G6423+G6427</f>
        <v>0</v>
      </c>
      <c r="H6422" s="21">
        <f t="shared" si="3400"/>
        <v>0</v>
      </c>
      <c r="I6422" s="21">
        <f t="shared" si="3400"/>
        <v>0</v>
      </c>
      <c r="J6422" s="21">
        <f t="shared" si="3400"/>
        <v>0</v>
      </c>
      <c r="K6422" s="21">
        <f t="shared" si="3400"/>
        <v>0</v>
      </c>
      <c r="L6422" s="21">
        <f t="shared" si="3400"/>
        <v>0</v>
      </c>
      <c r="M6422" s="21">
        <f t="shared" si="3400"/>
        <v>0</v>
      </c>
      <c r="N6422" s="21">
        <f t="shared" si="3400"/>
        <v>0</v>
      </c>
      <c r="O6422" s="21">
        <f t="shared" si="3400"/>
        <v>0</v>
      </c>
      <c r="P6422" s="21">
        <f t="shared" si="3400"/>
        <v>0</v>
      </c>
      <c r="Q6422" s="21">
        <f t="shared" si="3400"/>
        <v>0</v>
      </c>
      <c r="R6422" s="23">
        <f t="shared" si="3400"/>
        <v>0</v>
      </c>
      <c r="S6422" s="21">
        <f t="shared" si="3400"/>
        <v>0</v>
      </c>
      <c r="T6422" s="22" t="s">
        <v>38</v>
      </c>
      <c r="U6422" s="21">
        <f>U6423+U6427</f>
        <v>0</v>
      </c>
      <c r="V6422" s="21">
        <f>V6423+V6427</f>
        <v>0</v>
      </c>
      <c r="W6422" s="21">
        <f>W6423+W6427</f>
        <v>0</v>
      </c>
      <c r="Y6422" s="28" t="str">
        <f t="shared" si="3396"/>
        <v/>
      </c>
      <c r="Z6422" s="28" t="str">
        <f t="shared" si="3397"/>
        <v/>
      </c>
      <c r="AA6422" s="28" t="str">
        <f>IF(R6422&lt;S6422+U6422,"期末实有头数应大于等于能繁母畜+种公畜","")</f>
        <v/>
      </c>
      <c r="AB6422" s="28"/>
      <c r="AC6422" s="28" t="str">
        <f>IF(R6422&lt;V6422+W6422,"期末实有头数应大于等于良种+改良种","")</f>
        <v/>
      </c>
    </row>
    <row r="6423" spans="2:29">
      <c r="B6423" s="19"/>
      <c r="C6423" s="30"/>
      <c r="D6423" s="19" t="s">
        <v>48</v>
      </c>
      <c r="E6423" s="20" t="s">
        <v>47</v>
      </c>
      <c r="F6423" s="19">
        <v>12</v>
      </c>
      <c r="R6423" s="21">
        <f>G6423+I6423+J6423+K6423-L6423-M6423-N6423-Q6423</f>
        <v>0</v>
      </c>
      <c r="T6423" s="22" t="s">
        <v>38</v>
      </c>
      <c r="Y6423" s="28" t="str">
        <f t="shared" si="3396"/>
        <v/>
      </c>
      <c r="Z6423" s="28" t="str">
        <f t="shared" si="3397"/>
        <v/>
      </c>
      <c r="AA6423" s="28" t="str">
        <f>IF(R6423&lt;S6423+U6423,"期末实有头数应大于等于能繁母畜+种公畜","")</f>
        <v/>
      </c>
      <c r="AB6423" s="28"/>
      <c r="AC6423" s="28" t="str">
        <f>IF(R6423&lt;V6423+W6423,"期末实有头数应大于等于良种+改良种","")</f>
        <v/>
      </c>
    </row>
    <row r="6424" spans="2:29">
      <c r="B6424" s="19"/>
      <c r="C6424" s="30"/>
      <c r="D6424" s="19" t="s">
        <v>49</v>
      </c>
      <c r="E6424" s="20" t="s">
        <v>47</v>
      </c>
      <c r="F6424" s="19">
        <v>13</v>
      </c>
      <c r="R6424" s="21">
        <f>G6424+I6424+J6424+K6424-L6424-M6424-N6424-Q6424</f>
        <v>0</v>
      </c>
      <c r="T6424" s="22" t="s">
        <v>38</v>
      </c>
      <c r="V6424" s="22" t="s">
        <v>38</v>
      </c>
      <c r="W6424" s="22" t="s">
        <v>38</v>
      </c>
      <c r="Y6424" s="28" t="str">
        <f t="shared" si="3396"/>
        <v/>
      </c>
      <c r="Z6424" s="28" t="str">
        <f t="shared" si="3397"/>
        <v/>
      </c>
      <c r="AA6424" s="28" t="str">
        <f>IF(R6424&lt;S6424+U6424,"期末实有头数应大于等于能繁母畜+种公畜","")</f>
        <v/>
      </c>
      <c r="AB6424" s="28"/>
      <c r="AC6424" s="28"/>
    </row>
    <row r="6425" spans="2:29">
      <c r="B6425" s="19"/>
      <c r="C6425" s="30"/>
      <c r="D6425" s="19" t="s">
        <v>50</v>
      </c>
      <c r="E6425" s="20" t="s">
        <v>47</v>
      </c>
      <c r="F6425" s="19">
        <v>14</v>
      </c>
      <c r="H6425" s="22" t="s">
        <v>38</v>
      </c>
      <c r="I6425" s="22" t="s">
        <v>38</v>
      </c>
      <c r="J6425" s="22" t="s">
        <v>38</v>
      </c>
      <c r="K6425" s="22" t="s">
        <v>38</v>
      </c>
      <c r="L6425" s="22" t="s">
        <v>38</v>
      </c>
      <c r="M6425" s="22" t="s">
        <v>38</v>
      </c>
      <c r="N6425" s="22" t="s">
        <v>38</v>
      </c>
      <c r="O6425" s="22" t="s">
        <v>38</v>
      </c>
      <c r="P6425" s="22" t="s">
        <v>38</v>
      </c>
      <c r="Q6425" s="22" t="s">
        <v>38</v>
      </c>
      <c r="R6425" s="24"/>
      <c r="T6425" s="22" t="s">
        <v>38</v>
      </c>
      <c r="U6425" s="22" t="s">
        <v>38</v>
      </c>
      <c r="V6425" s="22" t="s">
        <v>38</v>
      </c>
      <c r="W6425" s="22" t="s">
        <v>38</v>
      </c>
      <c r="Y6425" s="28" t="str">
        <f t="shared" si="3396"/>
        <v/>
      </c>
      <c r="Z6425" s="28"/>
      <c r="AA6425" s="28"/>
      <c r="AB6425" s="28"/>
      <c r="AC6425" s="28"/>
    </row>
    <row r="6426" spans="2:29">
      <c r="B6426" s="19"/>
      <c r="C6426" s="30"/>
      <c r="D6426" s="19" t="s">
        <v>51</v>
      </c>
      <c r="E6426" s="20" t="s">
        <v>47</v>
      </c>
      <c r="F6426" s="19">
        <v>15</v>
      </c>
      <c r="H6426" s="22" t="s">
        <v>38</v>
      </c>
      <c r="I6426" s="22" t="s">
        <v>38</v>
      </c>
      <c r="J6426" s="22" t="s">
        <v>38</v>
      </c>
      <c r="K6426" s="22" t="s">
        <v>38</v>
      </c>
      <c r="L6426" s="22" t="s">
        <v>38</v>
      </c>
      <c r="M6426" s="22" t="s">
        <v>38</v>
      </c>
      <c r="N6426" s="22" t="s">
        <v>38</v>
      </c>
      <c r="O6426" s="22" t="s">
        <v>38</v>
      </c>
      <c r="P6426" s="22" t="s">
        <v>38</v>
      </c>
      <c r="Q6426" s="22" t="s">
        <v>38</v>
      </c>
      <c r="R6426" s="24"/>
      <c r="T6426" s="22" t="s">
        <v>38</v>
      </c>
      <c r="U6426" s="22" t="s">
        <v>38</v>
      </c>
      <c r="V6426" s="22" t="s">
        <v>38</v>
      </c>
      <c r="W6426" s="22" t="s">
        <v>38</v>
      </c>
      <c r="Y6426" s="28" t="str">
        <f t="shared" si="3396"/>
        <v/>
      </c>
      <c r="Z6426" s="28"/>
      <c r="AA6426" s="28"/>
      <c r="AB6426" s="28"/>
      <c r="AC6426" s="28"/>
    </row>
    <row r="6427" spans="2:29">
      <c r="B6427" s="19"/>
      <c r="C6427" s="30"/>
      <c r="D6427" s="19" t="s">
        <v>52</v>
      </c>
      <c r="E6427" s="20" t="s">
        <v>47</v>
      </c>
      <c r="F6427" s="19">
        <v>16</v>
      </c>
      <c r="R6427" s="21">
        <f>G6427+I6427+J6427+K6427-L6427-M6427-N6427-Q6427</f>
        <v>0</v>
      </c>
      <c r="T6427" s="22" t="s">
        <v>38</v>
      </c>
      <c r="Y6427" s="28" t="str">
        <f t="shared" si="3396"/>
        <v/>
      </c>
      <c r="Z6427" s="28" t="str">
        <f>IF(N6427&lt;O6427+P6427,"出卖应大于等于出卖肉畜+出卖仔畜","")</f>
        <v/>
      </c>
      <c r="AA6427" s="28" t="str">
        <f t="shared" ref="AA6427:AA6436" si="3401">IF(R6427&lt;S6427+U6427,"期末实有头数应大于等于能繁母畜+种公畜","")</f>
        <v/>
      </c>
      <c r="AB6427" s="28"/>
      <c r="AC6427" s="28" t="str">
        <f t="shared" ref="AC6427:AC6432" si="3402">IF(R6427&lt;V6427+W6427,"期末实有头数应大于等于良种+改良种","")</f>
        <v/>
      </c>
    </row>
    <row r="6428" spans="2:29">
      <c r="B6428" s="19"/>
      <c r="C6428" s="30"/>
      <c r="D6428" s="19" t="s">
        <v>53</v>
      </c>
      <c r="E6428" s="18" t="s">
        <v>33</v>
      </c>
      <c r="F6428" s="19">
        <v>17</v>
      </c>
      <c r="R6428" s="21">
        <f>G6428+I6428+J6428+K6428-L6428-M6428-N6428-Q6428</f>
        <v>0</v>
      </c>
      <c r="T6428" s="22" t="s">
        <v>38</v>
      </c>
      <c r="Y6428" s="28" t="str">
        <f t="shared" si="3396"/>
        <v/>
      </c>
      <c r="Z6428" s="28" t="str">
        <f>IF(N6428&lt;O6428+P6428,"出卖应大于等于出卖肉畜+出卖仔畜","")</f>
        <v/>
      </c>
      <c r="AA6428" s="28" t="str">
        <f t="shared" si="3401"/>
        <v/>
      </c>
      <c r="AB6428" s="28"/>
      <c r="AC6428" s="28" t="str">
        <f t="shared" si="3402"/>
        <v/>
      </c>
    </row>
    <row r="6429" spans="2:29">
      <c r="B6429" s="18"/>
      <c r="C6429" s="29"/>
      <c r="D6429" s="19" t="s">
        <v>32</v>
      </c>
      <c r="E6429" s="20" t="s">
        <v>33</v>
      </c>
      <c r="F6429" s="19">
        <v>1</v>
      </c>
      <c r="G6429" s="21">
        <f t="shared" ref="G6429:S6429" si="3403">G6430+G6445</f>
        <v>0</v>
      </c>
      <c r="H6429" s="21">
        <f t="shared" si="3403"/>
        <v>0</v>
      </c>
      <c r="I6429" s="21">
        <f t="shared" si="3403"/>
        <v>0</v>
      </c>
      <c r="J6429" s="21">
        <f t="shared" si="3403"/>
        <v>0</v>
      </c>
      <c r="K6429" s="21">
        <f t="shared" si="3403"/>
        <v>0</v>
      </c>
      <c r="L6429" s="21">
        <f t="shared" si="3403"/>
        <v>0</v>
      </c>
      <c r="M6429" s="21">
        <f t="shared" si="3403"/>
        <v>0</v>
      </c>
      <c r="N6429" s="21">
        <f t="shared" si="3403"/>
        <v>0</v>
      </c>
      <c r="O6429" s="21">
        <f t="shared" si="3403"/>
        <v>0</v>
      </c>
      <c r="P6429" s="21">
        <f t="shared" si="3403"/>
        <v>0</v>
      </c>
      <c r="Q6429" s="21">
        <f t="shared" si="3403"/>
        <v>0</v>
      </c>
      <c r="R6429" s="21">
        <f t="shared" si="3403"/>
        <v>0</v>
      </c>
      <c r="S6429" s="21">
        <f t="shared" si="3403"/>
        <v>0</v>
      </c>
      <c r="T6429" s="21">
        <f>T6430</f>
        <v>0</v>
      </c>
      <c r="U6429" s="21">
        <f>U6430+U6445</f>
        <v>0</v>
      </c>
      <c r="V6429" s="21">
        <f>V6430+V6445</f>
        <v>0</v>
      </c>
      <c r="W6429" s="21">
        <f>W6430+W6445</f>
        <v>0</v>
      </c>
      <c r="Y6429" s="28" t="str">
        <f t="shared" si="3396"/>
        <v/>
      </c>
      <c r="Z6429" s="28" t="str">
        <f>IF(N6429&lt;O6429+P6429,"出卖应大于等于出卖肉畜+出卖仔畜","")</f>
        <v/>
      </c>
      <c r="AA6429" s="28" t="str">
        <f t="shared" si="3401"/>
        <v/>
      </c>
      <c r="AB6429" s="28" t="str">
        <f>IF(R6429&lt;T6429,"期末实有头数应大于等于耕役畜","")</f>
        <v/>
      </c>
      <c r="AC6429" s="28" t="str">
        <f t="shared" si="3402"/>
        <v/>
      </c>
    </row>
    <row r="6430" spans="2:29">
      <c r="B6430" s="19"/>
      <c r="C6430" s="30"/>
      <c r="D6430" s="19" t="s">
        <v>34</v>
      </c>
      <c r="E6430" s="20" t="s">
        <v>33</v>
      </c>
      <c r="F6430" s="19">
        <v>2</v>
      </c>
      <c r="G6430" s="21">
        <f t="shared" ref="G6430:S6430" si="3404">G6431+G6439</f>
        <v>0</v>
      </c>
      <c r="H6430" s="21">
        <f t="shared" si="3404"/>
        <v>0</v>
      </c>
      <c r="I6430" s="21">
        <f t="shared" si="3404"/>
        <v>0</v>
      </c>
      <c r="J6430" s="21">
        <f t="shared" si="3404"/>
        <v>0</v>
      </c>
      <c r="K6430" s="21">
        <f t="shared" si="3404"/>
        <v>0</v>
      </c>
      <c r="L6430" s="21">
        <f t="shared" si="3404"/>
        <v>0</v>
      </c>
      <c r="M6430" s="21">
        <f t="shared" si="3404"/>
        <v>0</v>
      </c>
      <c r="N6430" s="21">
        <f t="shared" si="3404"/>
        <v>0</v>
      </c>
      <c r="O6430" s="21">
        <f t="shared" si="3404"/>
        <v>0</v>
      </c>
      <c r="P6430" s="21">
        <f t="shared" si="3404"/>
        <v>0</v>
      </c>
      <c r="Q6430" s="21">
        <f t="shared" si="3404"/>
        <v>0</v>
      </c>
      <c r="R6430" s="21">
        <f t="shared" si="3404"/>
        <v>0</v>
      </c>
      <c r="S6430" s="21">
        <f t="shared" si="3404"/>
        <v>0</v>
      </c>
      <c r="T6430" s="21">
        <f>T6431</f>
        <v>0</v>
      </c>
      <c r="U6430" s="21">
        <f>U6431+U6439</f>
        <v>0</v>
      </c>
      <c r="V6430" s="21">
        <f>V6431+V6439</f>
        <v>0</v>
      </c>
      <c r="W6430" s="21">
        <f>W6431+W6439</f>
        <v>0</v>
      </c>
      <c r="Y6430" s="28" t="str">
        <f t="shared" ref="Y6430:Y6446" si="3405">IF(H6430&lt;I6430,"繁殖仔畜应大于等于成活","")</f>
        <v/>
      </c>
      <c r="Z6430" s="28" t="str">
        <f t="shared" ref="Z6430:Z6441" si="3406">IF(N6430&lt;O6430+P6430,"出卖应大于等于出卖肉畜+出卖仔畜","")</f>
        <v/>
      </c>
      <c r="AA6430" s="28" t="str">
        <f t="shared" si="3401"/>
        <v/>
      </c>
      <c r="AB6430" s="28" t="str">
        <f>IF(R6430&lt;T6430,"期末实有头数应大于等于耕役畜","")</f>
        <v/>
      </c>
      <c r="AC6430" s="28" t="str">
        <f t="shared" si="3402"/>
        <v/>
      </c>
    </row>
    <row r="6431" spans="2:29">
      <c r="B6431" s="19"/>
      <c r="C6431" s="30"/>
      <c r="D6431" s="19" t="s">
        <v>35</v>
      </c>
      <c r="E6431" s="20" t="s">
        <v>33</v>
      </c>
      <c r="F6431" s="19">
        <v>3</v>
      </c>
      <c r="G6431" s="21">
        <f t="shared" ref="G6431:R6431" si="3407">G6432+G6435+G6436+G6437+G6438</f>
        <v>0</v>
      </c>
      <c r="H6431" s="21">
        <f t="shared" si="3407"/>
        <v>0</v>
      </c>
      <c r="I6431" s="21">
        <f t="shared" si="3407"/>
        <v>0</v>
      </c>
      <c r="J6431" s="21">
        <f t="shared" si="3407"/>
        <v>0</v>
      </c>
      <c r="K6431" s="21">
        <f t="shared" si="3407"/>
        <v>0</v>
      </c>
      <c r="L6431" s="21">
        <f t="shared" si="3407"/>
        <v>0</v>
      </c>
      <c r="M6431" s="21">
        <f t="shared" si="3407"/>
        <v>0</v>
      </c>
      <c r="N6431" s="21">
        <f t="shared" si="3407"/>
        <v>0</v>
      </c>
      <c r="O6431" s="21">
        <f t="shared" si="3407"/>
        <v>0</v>
      </c>
      <c r="P6431" s="21">
        <f t="shared" si="3407"/>
        <v>0</v>
      </c>
      <c r="Q6431" s="21">
        <f t="shared" si="3407"/>
        <v>0</v>
      </c>
      <c r="R6431" s="21">
        <f t="shared" si="3407"/>
        <v>0</v>
      </c>
      <c r="S6431" s="21">
        <f>S6432+S6435+S6436+S6438</f>
        <v>0</v>
      </c>
      <c r="T6431" s="21">
        <f>T6432+T6435+T6436+T6437+T6438</f>
        <v>0</v>
      </c>
      <c r="U6431" s="21">
        <f>U6432+U6435+U6436+U6438</f>
        <v>0</v>
      </c>
      <c r="V6431" s="21">
        <f>V6432+V6435+V6436+V6438</f>
        <v>0</v>
      </c>
      <c r="W6431" s="21">
        <f>W6432+W6435+W6436+W6438</f>
        <v>0</v>
      </c>
      <c r="Y6431" s="28" t="str">
        <f t="shared" si="3405"/>
        <v/>
      </c>
      <c r="Z6431" s="28" t="str">
        <f t="shared" si="3406"/>
        <v/>
      </c>
      <c r="AA6431" s="28" t="str">
        <f t="shared" si="3401"/>
        <v/>
      </c>
      <c r="AB6431" s="28" t="str">
        <f>IF(R6431&lt;T6431,"期末实有头数应大于等于耕役畜","")</f>
        <v/>
      </c>
      <c r="AC6431" s="28" t="str">
        <f t="shared" si="3402"/>
        <v/>
      </c>
    </row>
    <row r="6432" spans="2:29">
      <c r="B6432" s="19"/>
      <c r="C6432" s="30"/>
      <c r="D6432" s="19" t="s">
        <v>36</v>
      </c>
      <c r="E6432" s="20" t="s">
        <v>33</v>
      </c>
      <c r="F6432" s="19">
        <v>4</v>
      </c>
      <c r="R6432" s="21">
        <f>G6432+I6432+J6432+K6432-L6432-M6432-N6432-Q6432</f>
        <v>0</v>
      </c>
      <c r="Y6432" s="28" t="str">
        <f t="shared" si="3405"/>
        <v/>
      </c>
      <c r="Z6432" s="28" t="str">
        <f t="shared" si="3406"/>
        <v/>
      </c>
      <c r="AA6432" s="28" t="str">
        <f t="shared" si="3401"/>
        <v/>
      </c>
      <c r="AB6432" s="28" t="str">
        <f>IF(R6432&lt;T6432,"期末实有头数应大于等于耕役畜","")</f>
        <v/>
      </c>
      <c r="AC6432" s="28" t="str">
        <f t="shared" si="3402"/>
        <v/>
      </c>
    </row>
    <row r="6433" spans="2:29">
      <c r="B6433" s="19"/>
      <c r="C6433" s="30"/>
      <c r="D6433" s="19" t="s">
        <v>37</v>
      </c>
      <c r="E6433" s="20" t="s">
        <v>33</v>
      </c>
      <c r="F6433" s="19">
        <v>5</v>
      </c>
      <c r="R6433" s="21">
        <f t="shared" ref="R6433:R6438" si="3408">G6433+I6433+J6433+K6433-L6433-M6433-N6433-Q6433</f>
        <v>0</v>
      </c>
      <c r="T6433" s="22" t="s">
        <v>38</v>
      </c>
      <c r="V6433" s="22" t="s">
        <v>38</v>
      </c>
      <c r="W6433" s="22" t="s">
        <v>38</v>
      </c>
      <c r="Y6433" s="28" t="str">
        <f t="shared" si="3405"/>
        <v/>
      </c>
      <c r="Z6433" s="28" t="str">
        <f t="shared" si="3406"/>
        <v/>
      </c>
      <c r="AA6433" s="28" t="str">
        <f t="shared" si="3401"/>
        <v/>
      </c>
      <c r="AB6433" s="28"/>
      <c r="AC6433" s="28"/>
    </row>
    <row r="6434" spans="2:29">
      <c r="B6434" s="19"/>
      <c r="C6434" s="30"/>
      <c r="D6434" s="19" t="s">
        <v>39</v>
      </c>
      <c r="E6434" s="20" t="s">
        <v>33</v>
      </c>
      <c r="F6434" s="19">
        <v>6</v>
      </c>
      <c r="R6434" s="21">
        <f t="shared" si="3408"/>
        <v>0</v>
      </c>
      <c r="T6434" s="22" t="s">
        <v>38</v>
      </c>
      <c r="V6434" s="22" t="s">
        <v>38</v>
      </c>
      <c r="W6434" s="22" t="s">
        <v>38</v>
      </c>
      <c r="Y6434" s="28" t="str">
        <f t="shared" si="3405"/>
        <v/>
      </c>
      <c r="Z6434" s="28" t="str">
        <f t="shared" si="3406"/>
        <v/>
      </c>
      <c r="AA6434" s="28" t="str">
        <f t="shared" si="3401"/>
        <v/>
      </c>
      <c r="AB6434" s="28"/>
      <c r="AC6434" s="28"/>
    </row>
    <row r="6435" spans="2:29">
      <c r="B6435" s="19"/>
      <c r="C6435" s="30"/>
      <c r="D6435" s="19" t="s">
        <v>40</v>
      </c>
      <c r="E6435" s="20" t="s">
        <v>41</v>
      </c>
      <c r="F6435" s="19">
        <v>7</v>
      </c>
      <c r="R6435" s="21">
        <f t="shared" si="3408"/>
        <v>0</v>
      </c>
      <c r="Y6435" s="28" t="str">
        <f t="shared" si="3405"/>
        <v/>
      </c>
      <c r="Z6435" s="28" t="str">
        <f t="shared" si="3406"/>
        <v/>
      </c>
      <c r="AA6435" s="28" t="str">
        <f t="shared" si="3401"/>
        <v/>
      </c>
      <c r="AB6435" s="28" t="str">
        <f>IF(R6435&lt;T6435,"期末实有头数应大于等于耕役畜","")</f>
        <v/>
      </c>
      <c r="AC6435" s="28" t="str">
        <f>IF(R6435&lt;V6435+W6435,"期末实有头数应大于等于良种+改良种","")</f>
        <v/>
      </c>
    </row>
    <row r="6436" spans="2:29">
      <c r="B6436" s="19"/>
      <c r="C6436" s="30"/>
      <c r="D6436" s="19" t="s">
        <v>42</v>
      </c>
      <c r="E6436" s="20" t="s">
        <v>33</v>
      </c>
      <c r="F6436" s="19">
        <v>8</v>
      </c>
      <c r="R6436" s="21">
        <f t="shared" si="3408"/>
        <v>0</v>
      </c>
      <c r="Y6436" s="28" t="str">
        <f t="shared" si="3405"/>
        <v/>
      </c>
      <c r="Z6436" s="28" t="str">
        <f t="shared" si="3406"/>
        <v/>
      </c>
      <c r="AA6436" s="28" t="str">
        <f t="shared" si="3401"/>
        <v/>
      </c>
      <c r="AB6436" s="28" t="str">
        <f>IF(R6436&lt;T6436,"期末实有头数应大于等于耕役畜","")</f>
        <v/>
      </c>
      <c r="AC6436" s="28" t="str">
        <f>IF(R6436&lt;V6436+W6436,"期末实有头数应大于等于良种+改良种","")</f>
        <v/>
      </c>
    </row>
    <row r="6437" spans="2:29">
      <c r="B6437" s="19"/>
      <c r="C6437" s="30"/>
      <c r="D6437" s="19" t="s">
        <v>43</v>
      </c>
      <c r="E6437" s="20" t="s">
        <v>33</v>
      </c>
      <c r="F6437" s="19">
        <v>9</v>
      </c>
      <c r="R6437" s="21">
        <f t="shared" si="3408"/>
        <v>0</v>
      </c>
      <c r="S6437" s="22" t="s">
        <v>38</v>
      </c>
      <c r="U6437" s="22" t="s">
        <v>38</v>
      </c>
      <c r="V6437" s="22" t="s">
        <v>38</v>
      </c>
      <c r="W6437" s="22" t="s">
        <v>38</v>
      </c>
      <c r="Y6437" s="28" t="str">
        <f t="shared" si="3405"/>
        <v/>
      </c>
      <c r="Z6437" s="28" t="str">
        <f t="shared" si="3406"/>
        <v/>
      </c>
      <c r="AA6437" s="28"/>
      <c r="AB6437" s="28" t="str">
        <f>IF(R6437&lt;T6437,"期末实有头数应大于等于耕役畜","")</f>
        <v/>
      </c>
      <c r="AC6437" s="28"/>
    </row>
    <row r="6438" spans="2:29">
      <c r="B6438" s="19"/>
      <c r="C6438" s="30"/>
      <c r="D6438" s="19" t="s">
        <v>44</v>
      </c>
      <c r="E6438" s="20" t="s">
        <v>45</v>
      </c>
      <c r="F6438" s="19">
        <v>10</v>
      </c>
      <c r="R6438" s="21">
        <f t="shared" si="3408"/>
        <v>0</v>
      </c>
      <c r="Y6438" s="28" t="str">
        <f t="shared" si="3405"/>
        <v/>
      </c>
      <c r="Z6438" s="28" t="str">
        <f t="shared" si="3406"/>
        <v/>
      </c>
      <c r="AA6438" s="28" t="str">
        <f>IF(R6438&lt;S6438+U6438,"期末实有头数应大于等于能繁母畜+种公畜","")</f>
        <v/>
      </c>
      <c r="AB6438" s="28" t="str">
        <f>IF(R6438&lt;T6438,"期末实有头数应大于等于耕役畜","")</f>
        <v/>
      </c>
      <c r="AC6438" s="28" t="str">
        <f>IF(R6438&lt;V6438+W6438,"期末实有头数应大于等于良种+改良种","")</f>
        <v/>
      </c>
    </row>
    <row r="6439" spans="2:29">
      <c r="B6439" s="19"/>
      <c r="C6439" s="30"/>
      <c r="D6439" s="19" t="s">
        <v>46</v>
      </c>
      <c r="E6439" s="20" t="s">
        <v>47</v>
      </c>
      <c r="F6439" s="19">
        <v>11</v>
      </c>
      <c r="G6439" s="21">
        <f t="shared" ref="G6439:S6439" si="3409">G6440+G6444</f>
        <v>0</v>
      </c>
      <c r="H6439" s="21">
        <f t="shared" si="3409"/>
        <v>0</v>
      </c>
      <c r="I6439" s="21">
        <f t="shared" si="3409"/>
        <v>0</v>
      </c>
      <c r="J6439" s="21">
        <f t="shared" si="3409"/>
        <v>0</v>
      </c>
      <c r="K6439" s="21">
        <f t="shared" si="3409"/>
        <v>0</v>
      </c>
      <c r="L6439" s="21">
        <f t="shared" si="3409"/>
        <v>0</v>
      </c>
      <c r="M6439" s="21">
        <f t="shared" si="3409"/>
        <v>0</v>
      </c>
      <c r="N6439" s="21">
        <f t="shared" si="3409"/>
        <v>0</v>
      </c>
      <c r="O6439" s="21">
        <f t="shared" si="3409"/>
        <v>0</v>
      </c>
      <c r="P6439" s="21">
        <f t="shared" si="3409"/>
        <v>0</v>
      </c>
      <c r="Q6439" s="21">
        <f t="shared" si="3409"/>
        <v>0</v>
      </c>
      <c r="R6439" s="23">
        <f t="shared" si="3409"/>
        <v>0</v>
      </c>
      <c r="S6439" s="21">
        <f t="shared" si="3409"/>
        <v>0</v>
      </c>
      <c r="T6439" s="22" t="s">
        <v>38</v>
      </c>
      <c r="U6439" s="21">
        <f>U6440+U6444</f>
        <v>0</v>
      </c>
      <c r="V6439" s="21">
        <f>V6440+V6444</f>
        <v>0</v>
      </c>
      <c r="W6439" s="21">
        <f>W6440+W6444</f>
        <v>0</v>
      </c>
      <c r="Y6439" s="28" t="str">
        <f t="shared" si="3405"/>
        <v/>
      </c>
      <c r="Z6439" s="28" t="str">
        <f t="shared" si="3406"/>
        <v/>
      </c>
      <c r="AA6439" s="28" t="str">
        <f>IF(R6439&lt;S6439+U6439,"期末实有头数应大于等于能繁母畜+种公畜","")</f>
        <v/>
      </c>
      <c r="AB6439" s="28"/>
      <c r="AC6439" s="28" t="str">
        <f>IF(R6439&lt;V6439+W6439,"期末实有头数应大于等于良种+改良种","")</f>
        <v/>
      </c>
    </row>
    <row r="6440" spans="2:29">
      <c r="B6440" s="19"/>
      <c r="C6440" s="30"/>
      <c r="D6440" s="19" t="s">
        <v>48</v>
      </c>
      <c r="E6440" s="20" t="s">
        <v>47</v>
      </c>
      <c r="F6440" s="19">
        <v>12</v>
      </c>
      <c r="R6440" s="21">
        <f>G6440+I6440+J6440+K6440-L6440-M6440-N6440-Q6440</f>
        <v>0</v>
      </c>
      <c r="T6440" s="22" t="s">
        <v>38</v>
      </c>
      <c r="Y6440" s="28" t="str">
        <f t="shared" si="3405"/>
        <v/>
      </c>
      <c r="Z6440" s="28" t="str">
        <f t="shared" si="3406"/>
        <v/>
      </c>
      <c r="AA6440" s="28" t="str">
        <f>IF(R6440&lt;S6440+U6440,"期末实有头数应大于等于能繁母畜+种公畜","")</f>
        <v/>
      </c>
      <c r="AB6440" s="28"/>
      <c r="AC6440" s="28" t="str">
        <f>IF(R6440&lt;V6440+W6440,"期末实有头数应大于等于良种+改良种","")</f>
        <v/>
      </c>
    </row>
    <row r="6441" spans="2:29">
      <c r="B6441" s="19"/>
      <c r="C6441" s="30"/>
      <c r="D6441" s="19" t="s">
        <v>49</v>
      </c>
      <c r="E6441" s="20" t="s">
        <v>47</v>
      </c>
      <c r="F6441" s="19">
        <v>13</v>
      </c>
      <c r="R6441" s="21">
        <f>G6441+I6441+J6441+K6441-L6441-M6441-N6441-Q6441</f>
        <v>0</v>
      </c>
      <c r="T6441" s="22" t="s">
        <v>38</v>
      </c>
      <c r="V6441" s="22" t="s">
        <v>38</v>
      </c>
      <c r="W6441" s="22" t="s">
        <v>38</v>
      </c>
      <c r="Y6441" s="28" t="str">
        <f t="shared" si="3405"/>
        <v/>
      </c>
      <c r="Z6441" s="28" t="str">
        <f t="shared" si="3406"/>
        <v/>
      </c>
      <c r="AA6441" s="28" t="str">
        <f>IF(R6441&lt;S6441+U6441,"期末实有头数应大于等于能繁母畜+种公畜","")</f>
        <v/>
      </c>
      <c r="AB6441" s="28"/>
      <c r="AC6441" s="28"/>
    </row>
    <row r="6442" spans="2:29">
      <c r="B6442" s="19"/>
      <c r="C6442" s="30"/>
      <c r="D6442" s="19" t="s">
        <v>50</v>
      </c>
      <c r="E6442" s="20" t="s">
        <v>47</v>
      </c>
      <c r="F6442" s="19">
        <v>14</v>
      </c>
      <c r="H6442" s="22" t="s">
        <v>38</v>
      </c>
      <c r="I6442" s="22" t="s">
        <v>38</v>
      </c>
      <c r="J6442" s="22" t="s">
        <v>38</v>
      </c>
      <c r="K6442" s="22" t="s">
        <v>38</v>
      </c>
      <c r="L6442" s="22" t="s">
        <v>38</v>
      </c>
      <c r="M6442" s="22" t="s">
        <v>38</v>
      </c>
      <c r="N6442" s="22" t="s">
        <v>38</v>
      </c>
      <c r="O6442" s="22" t="s">
        <v>38</v>
      </c>
      <c r="P6442" s="22" t="s">
        <v>38</v>
      </c>
      <c r="Q6442" s="22" t="s">
        <v>38</v>
      </c>
      <c r="R6442" s="24"/>
      <c r="T6442" s="22" t="s">
        <v>38</v>
      </c>
      <c r="U6442" s="22" t="s">
        <v>38</v>
      </c>
      <c r="V6442" s="22" t="s">
        <v>38</v>
      </c>
      <c r="W6442" s="22" t="s">
        <v>38</v>
      </c>
      <c r="Y6442" s="28" t="str">
        <f t="shared" si="3405"/>
        <v/>
      </c>
      <c r="Z6442" s="28"/>
      <c r="AA6442" s="28"/>
      <c r="AB6442" s="28"/>
      <c r="AC6442" s="28"/>
    </row>
    <row r="6443" spans="2:29">
      <c r="B6443" s="19"/>
      <c r="C6443" s="30"/>
      <c r="D6443" s="19" t="s">
        <v>51</v>
      </c>
      <c r="E6443" s="20" t="s">
        <v>47</v>
      </c>
      <c r="F6443" s="19">
        <v>15</v>
      </c>
      <c r="H6443" s="22" t="s">
        <v>38</v>
      </c>
      <c r="I6443" s="22" t="s">
        <v>38</v>
      </c>
      <c r="J6443" s="22" t="s">
        <v>38</v>
      </c>
      <c r="K6443" s="22" t="s">
        <v>38</v>
      </c>
      <c r="L6443" s="22" t="s">
        <v>38</v>
      </c>
      <c r="M6443" s="22" t="s">
        <v>38</v>
      </c>
      <c r="N6443" s="22" t="s">
        <v>38</v>
      </c>
      <c r="O6443" s="22" t="s">
        <v>38</v>
      </c>
      <c r="P6443" s="22" t="s">
        <v>38</v>
      </c>
      <c r="Q6443" s="22" t="s">
        <v>38</v>
      </c>
      <c r="R6443" s="24"/>
      <c r="T6443" s="22" t="s">
        <v>38</v>
      </c>
      <c r="U6443" s="22" t="s">
        <v>38</v>
      </c>
      <c r="V6443" s="22" t="s">
        <v>38</v>
      </c>
      <c r="W6443" s="22" t="s">
        <v>38</v>
      </c>
      <c r="Y6443" s="28" t="str">
        <f t="shared" si="3405"/>
        <v/>
      </c>
      <c r="Z6443" s="28"/>
      <c r="AA6443" s="28"/>
      <c r="AB6443" s="28"/>
      <c r="AC6443" s="28"/>
    </row>
    <row r="6444" spans="2:29">
      <c r="B6444" s="19"/>
      <c r="C6444" s="30"/>
      <c r="D6444" s="19" t="s">
        <v>52</v>
      </c>
      <c r="E6444" s="20" t="s">
        <v>47</v>
      </c>
      <c r="F6444" s="19">
        <v>16</v>
      </c>
      <c r="R6444" s="21">
        <f>G6444+I6444+J6444+K6444-L6444-M6444-N6444-Q6444</f>
        <v>0</v>
      </c>
      <c r="T6444" s="22" t="s">
        <v>38</v>
      </c>
      <c r="Y6444" s="28" t="str">
        <f t="shared" si="3405"/>
        <v/>
      </c>
      <c r="Z6444" s="28" t="str">
        <f>IF(N6444&lt;O6444+P6444,"出卖应大于等于出卖肉畜+出卖仔畜","")</f>
        <v/>
      </c>
      <c r="AA6444" s="28" t="str">
        <f t="shared" ref="AA6444:AA6453" si="3410">IF(R6444&lt;S6444+U6444,"期末实有头数应大于等于能繁母畜+种公畜","")</f>
        <v/>
      </c>
      <c r="AB6444" s="28"/>
      <c r="AC6444" s="28" t="str">
        <f t="shared" ref="AC6444:AC6449" si="3411">IF(R6444&lt;V6444+W6444,"期末实有头数应大于等于良种+改良种","")</f>
        <v/>
      </c>
    </row>
    <row r="6445" spans="2:29">
      <c r="B6445" s="19"/>
      <c r="C6445" s="30"/>
      <c r="D6445" s="19" t="s">
        <v>53</v>
      </c>
      <c r="E6445" s="18" t="s">
        <v>33</v>
      </c>
      <c r="F6445" s="19">
        <v>17</v>
      </c>
      <c r="R6445" s="21">
        <f>G6445+I6445+J6445+K6445-L6445-M6445-N6445-Q6445</f>
        <v>0</v>
      </c>
      <c r="T6445" s="22" t="s">
        <v>38</v>
      </c>
      <c r="Y6445" s="28" t="str">
        <f t="shared" si="3405"/>
        <v/>
      </c>
      <c r="Z6445" s="28" t="str">
        <f>IF(N6445&lt;O6445+P6445,"出卖应大于等于出卖肉畜+出卖仔畜","")</f>
        <v/>
      </c>
      <c r="AA6445" s="28" t="str">
        <f t="shared" si="3410"/>
        <v/>
      </c>
      <c r="AB6445" s="28"/>
      <c r="AC6445" s="28" t="str">
        <f t="shared" si="3411"/>
        <v/>
      </c>
    </row>
    <row r="6446" spans="2:29">
      <c r="B6446" s="18"/>
      <c r="C6446" s="29"/>
      <c r="D6446" s="19" t="s">
        <v>32</v>
      </c>
      <c r="E6446" s="20" t="s">
        <v>33</v>
      </c>
      <c r="F6446" s="19">
        <v>1</v>
      </c>
      <c r="G6446" s="21">
        <f t="shared" ref="G6446:S6446" si="3412">G6447+G6462</f>
        <v>0</v>
      </c>
      <c r="H6446" s="21">
        <f t="shared" si="3412"/>
        <v>0</v>
      </c>
      <c r="I6446" s="21">
        <f t="shared" si="3412"/>
        <v>0</v>
      </c>
      <c r="J6446" s="21">
        <f t="shared" si="3412"/>
        <v>0</v>
      </c>
      <c r="K6446" s="21">
        <f t="shared" si="3412"/>
        <v>0</v>
      </c>
      <c r="L6446" s="21">
        <f t="shared" si="3412"/>
        <v>0</v>
      </c>
      <c r="M6446" s="21">
        <f t="shared" si="3412"/>
        <v>0</v>
      </c>
      <c r="N6446" s="21">
        <f t="shared" si="3412"/>
        <v>0</v>
      </c>
      <c r="O6446" s="21">
        <f t="shared" si="3412"/>
        <v>0</v>
      </c>
      <c r="P6446" s="21">
        <f t="shared" si="3412"/>
        <v>0</v>
      </c>
      <c r="Q6446" s="21">
        <f t="shared" si="3412"/>
        <v>0</v>
      </c>
      <c r="R6446" s="21">
        <f t="shared" si="3412"/>
        <v>0</v>
      </c>
      <c r="S6446" s="21">
        <f t="shared" si="3412"/>
        <v>0</v>
      </c>
      <c r="T6446" s="21">
        <f>T6447</f>
        <v>0</v>
      </c>
      <c r="U6446" s="21">
        <f>U6447+U6462</f>
        <v>0</v>
      </c>
      <c r="V6446" s="21">
        <f>V6447+V6462</f>
        <v>0</v>
      </c>
      <c r="W6446" s="21">
        <f>W6447+W6462</f>
        <v>0</v>
      </c>
      <c r="Y6446" s="28" t="str">
        <f t="shared" si="3405"/>
        <v/>
      </c>
      <c r="Z6446" s="28" t="str">
        <f>IF(N6446&lt;O6446+P6446,"出卖应大于等于出卖肉畜+出卖仔畜","")</f>
        <v/>
      </c>
      <c r="AA6446" s="28" t="str">
        <f t="shared" si="3410"/>
        <v/>
      </c>
      <c r="AB6446" s="28" t="str">
        <f>IF(R6446&lt;T6446,"期末实有头数应大于等于耕役畜","")</f>
        <v/>
      </c>
      <c r="AC6446" s="28" t="str">
        <f t="shared" si="3411"/>
        <v/>
      </c>
    </row>
    <row r="6447" spans="2:29">
      <c r="B6447" s="19"/>
      <c r="C6447" s="30"/>
      <c r="D6447" s="19" t="s">
        <v>34</v>
      </c>
      <c r="E6447" s="20" t="s">
        <v>33</v>
      </c>
      <c r="F6447" s="19">
        <v>2</v>
      </c>
      <c r="G6447" s="21">
        <f t="shared" ref="G6447:S6447" si="3413">G6448+G6456</f>
        <v>0</v>
      </c>
      <c r="H6447" s="21">
        <f t="shared" si="3413"/>
        <v>0</v>
      </c>
      <c r="I6447" s="21">
        <f t="shared" si="3413"/>
        <v>0</v>
      </c>
      <c r="J6447" s="21">
        <f t="shared" si="3413"/>
        <v>0</v>
      </c>
      <c r="K6447" s="21">
        <f t="shared" si="3413"/>
        <v>0</v>
      </c>
      <c r="L6447" s="21">
        <f t="shared" si="3413"/>
        <v>0</v>
      </c>
      <c r="M6447" s="21">
        <f t="shared" si="3413"/>
        <v>0</v>
      </c>
      <c r="N6447" s="21">
        <f t="shared" si="3413"/>
        <v>0</v>
      </c>
      <c r="O6447" s="21">
        <f t="shared" si="3413"/>
        <v>0</v>
      </c>
      <c r="P6447" s="21">
        <f t="shared" si="3413"/>
        <v>0</v>
      </c>
      <c r="Q6447" s="21">
        <f t="shared" si="3413"/>
        <v>0</v>
      </c>
      <c r="R6447" s="21">
        <f t="shared" si="3413"/>
        <v>0</v>
      </c>
      <c r="S6447" s="21">
        <f t="shared" si="3413"/>
        <v>0</v>
      </c>
      <c r="T6447" s="21">
        <f>T6448</f>
        <v>0</v>
      </c>
      <c r="U6447" s="21">
        <f>U6448+U6456</f>
        <v>0</v>
      </c>
      <c r="V6447" s="21">
        <f>V6448+V6456</f>
        <v>0</v>
      </c>
      <c r="W6447" s="21">
        <f>W6448+W6456</f>
        <v>0</v>
      </c>
      <c r="Y6447" s="28" t="str">
        <f t="shared" ref="Y6447:Y6463" si="3414">IF(H6447&lt;I6447,"繁殖仔畜应大于等于成活","")</f>
        <v/>
      </c>
      <c r="Z6447" s="28" t="str">
        <f t="shared" ref="Z6447:Z6458" si="3415">IF(N6447&lt;O6447+P6447,"出卖应大于等于出卖肉畜+出卖仔畜","")</f>
        <v/>
      </c>
      <c r="AA6447" s="28" t="str">
        <f t="shared" si="3410"/>
        <v/>
      </c>
      <c r="AB6447" s="28" t="str">
        <f>IF(R6447&lt;T6447,"期末实有头数应大于等于耕役畜","")</f>
        <v/>
      </c>
      <c r="AC6447" s="28" t="str">
        <f t="shared" si="3411"/>
        <v/>
      </c>
    </row>
    <row r="6448" spans="2:29">
      <c r="B6448" s="19"/>
      <c r="C6448" s="30"/>
      <c r="D6448" s="19" t="s">
        <v>35</v>
      </c>
      <c r="E6448" s="20" t="s">
        <v>33</v>
      </c>
      <c r="F6448" s="19">
        <v>3</v>
      </c>
      <c r="G6448" s="21">
        <f t="shared" ref="G6448:R6448" si="3416">G6449+G6452+G6453+G6454+G6455</f>
        <v>0</v>
      </c>
      <c r="H6448" s="21">
        <f t="shared" si="3416"/>
        <v>0</v>
      </c>
      <c r="I6448" s="21">
        <f t="shared" si="3416"/>
        <v>0</v>
      </c>
      <c r="J6448" s="21">
        <f t="shared" si="3416"/>
        <v>0</v>
      </c>
      <c r="K6448" s="21">
        <f t="shared" si="3416"/>
        <v>0</v>
      </c>
      <c r="L6448" s="21">
        <f t="shared" si="3416"/>
        <v>0</v>
      </c>
      <c r="M6448" s="21">
        <f t="shared" si="3416"/>
        <v>0</v>
      </c>
      <c r="N6448" s="21">
        <f t="shared" si="3416"/>
        <v>0</v>
      </c>
      <c r="O6448" s="21">
        <f t="shared" si="3416"/>
        <v>0</v>
      </c>
      <c r="P6448" s="21">
        <f t="shared" si="3416"/>
        <v>0</v>
      </c>
      <c r="Q6448" s="21">
        <f t="shared" si="3416"/>
        <v>0</v>
      </c>
      <c r="R6448" s="21">
        <f t="shared" si="3416"/>
        <v>0</v>
      </c>
      <c r="S6448" s="21">
        <f>S6449+S6452+S6453+S6455</f>
        <v>0</v>
      </c>
      <c r="T6448" s="21">
        <f>T6449+T6452+T6453+T6454+T6455</f>
        <v>0</v>
      </c>
      <c r="U6448" s="21">
        <f>U6449+U6452+U6453+U6455</f>
        <v>0</v>
      </c>
      <c r="V6448" s="21">
        <f>V6449+V6452+V6453+V6455</f>
        <v>0</v>
      </c>
      <c r="W6448" s="21">
        <f>W6449+W6452+W6453+W6455</f>
        <v>0</v>
      </c>
      <c r="Y6448" s="28" t="str">
        <f t="shared" si="3414"/>
        <v/>
      </c>
      <c r="Z6448" s="28" t="str">
        <f t="shared" si="3415"/>
        <v/>
      </c>
      <c r="AA6448" s="28" t="str">
        <f t="shared" si="3410"/>
        <v/>
      </c>
      <c r="AB6448" s="28" t="str">
        <f>IF(R6448&lt;T6448,"期末实有头数应大于等于耕役畜","")</f>
        <v/>
      </c>
      <c r="AC6448" s="28" t="str">
        <f t="shared" si="3411"/>
        <v/>
      </c>
    </row>
    <row r="6449" spans="2:29">
      <c r="B6449" s="19"/>
      <c r="C6449" s="30"/>
      <c r="D6449" s="19" t="s">
        <v>36</v>
      </c>
      <c r="E6449" s="20" t="s">
        <v>33</v>
      </c>
      <c r="F6449" s="19">
        <v>4</v>
      </c>
      <c r="R6449" s="21">
        <f>G6449+I6449+J6449+K6449-L6449-M6449-N6449-Q6449</f>
        <v>0</v>
      </c>
      <c r="Y6449" s="28" t="str">
        <f t="shared" si="3414"/>
        <v/>
      </c>
      <c r="Z6449" s="28" t="str">
        <f t="shared" si="3415"/>
        <v/>
      </c>
      <c r="AA6449" s="28" t="str">
        <f t="shared" si="3410"/>
        <v/>
      </c>
      <c r="AB6449" s="28" t="str">
        <f>IF(R6449&lt;T6449,"期末实有头数应大于等于耕役畜","")</f>
        <v/>
      </c>
      <c r="AC6449" s="28" t="str">
        <f t="shared" si="3411"/>
        <v/>
      </c>
    </row>
    <row r="6450" spans="2:29">
      <c r="B6450" s="19"/>
      <c r="C6450" s="30"/>
      <c r="D6450" s="19" t="s">
        <v>37</v>
      </c>
      <c r="E6450" s="20" t="s">
        <v>33</v>
      </c>
      <c r="F6450" s="19">
        <v>5</v>
      </c>
      <c r="R6450" s="21">
        <f t="shared" ref="R6450:R6455" si="3417">G6450+I6450+J6450+K6450-L6450-M6450-N6450-Q6450</f>
        <v>0</v>
      </c>
      <c r="T6450" s="22" t="s">
        <v>38</v>
      </c>
      <c r="V6450" s="22" t="s">
        <v>38</v>
      </c>
      <c r="W6450" s="22" t="s">
        <v>38</v>
      </c>
      <c r="Y6450" s="28" t="str">
        <f t="shared" si="3414"/>
        <v/>
      </c>
      <c r="Z6450" s="28" t="str">
        <f t="shared" si="3415"/>
        <v/>
      </c>
      <c r="AA6450" s="28" t="str">
        <f t="shared" si="3410"/>
        <v/>
      </c>
      <c r="AB6450" s="28"/>
      <c r="AC6450" s="28"/>
    </row>
    <row r="6451" spans="2:29">
      <c r="B6451" s="19"/>
      <c r="C6451" s="30"/>
      <c r="D6451" s="19" t="s">
        <v>39</v>
      </c>
      <c r="E6451" s="20" t="s">
        <v>33</v>
      </c>
      <c r="F6451" s="19">
        <v>6</v>
      </c>
      <c r="R6451" s="21">
        <f t="shared" si="3417"/>
        <v>0</v>
      </c>
      <c r="T6451" s="22" t="s">
        <v>38</v>
      </c>
      <c r="V6451" s="22" t="s">
        <v>38</v>
      </c>
      <c r="W6451" s="22" t="s">
        <v>38</v>
      </c>
      <c r="Y6451" s="28" t="str">
        <f t="shared" si="3414"/>
        <v/>
      </c>
      <c r="Z6451" s="28" t="str">
        <f t="shared" si="3415"/>
        <v/>
      </c>
      <c r="AA6451" s="28" t="str">
        <f t="shared" si="3410"/>
        <v/>
      </c>
      <c r="AB6451" s="28"/>
      <c r="AC6451" s="28"/>
    </row>
    <row r="6452" spans="2:29">
      <c r="B6452" s="19"/>
      <c r="C6452" s="30"/>
      <c r="D6452" s="19" t="s">
        <v>40</v>
      </c>
      <c r="E6452" s="20" t="s">
        <v>41</v>
      </c>
      <c r="F6452" s="19">
        <v>7</v>
      </c>
      <c r="R6452" s="21">
        <f t="shared" si="3417"/>
        <v>0</v>
      </c>
      <c r="Y6452" s="28" t="str">
        <f t="shared" si="3414"/>
        <v/>
      </c>
      <c r="Z6452" s="28" t="str">
        <f t="shared" si="3415"/>
        <v/>
      </c>
      <c r="AA6452" s="28" t="str">
        <f t="shared" si="3410"/>
        <v/>
      </c>
      <c r="AB6452" s="28" t="str">
        <f>IF(R6452&lt;T6452,"期末实有头数应大于等于耕役畜","")</f>
        <v/>
      </c>
      <c r="AC6452" s="28" t="str">
        <f>IF(R6452&lt;V6452+W6452,"期末实有头数应大于等于良种+改良种","")</f>
        <v/>
      </c>
    </row>
    <row r="6453" spans="2:29">
      <c r="B6453" s="19"/>
      <c r="C6453" s="30"/>
      <c r="D6453" s="19" t="s">
        <v>42</v>
      </c>
      <c r="E6453" s="20" t="s">
        <v>33</v>
      </c>
      <c r="F6453" s="19">
        <v>8</v>
      </c>
      <c r="R6453" s="21">
        <f t="shared" si="3417"/>
        <v>0</v>
      </c>
      <c r="Y6453" s="28" t="str">
        <f t="shared" si="3414"/>
        <v/>
      </c>
      <c r="Z6453" s="28" t="str">
        <f t="shared" si="3415"/>
        <v/>
      </c>
      <c r="AA6453" s="28" t="str">
        <f t="shared" si="3410"/>
        <v/>
      </c>
      <c r="AB6453" s="28" t="str">
        <f>IF(R6453&lt;T6453,"期末实有头数应大于等于耕役畜","")</f>
        <v/>
      </c>
      <c r="AC6453" s="28" t="str">
        <f>IF(R6453&lt;V6453+W6453,"期末实有头数应大于等于良种+改良种","")</f>
        <v/>
      </c>
    </row>
    <row r="6454" spans="2:29">
      <c r="B6454" s="19"/>
      <c r="C6454" s="30"/>
      <c r="D6454" s="19" t="s">
        <v>43</v>
      </c>
      <c r="E6454" s="20" t="s">
        <v>33</v>
      </c>
      <c r="F6454" s="19">
        <v>9</v>
      </c>
      <c r="R6454" s="21">
        <f t="shared" si="3417"/>
        <v>0</v>
      </c>
      <c r="S6454" s="22" t="s">
        <v>38</v>
      </c>
      <c r="U6454" s="22" t="s">
        <v>38</v>
      </c>
      <c r="V6454" s="22" t="s">
        <v>38</v>
      </c>
      <c r="W6454" s="22" t="s">
        <v>38</v>
      </c>
      <c r="Y6454" s="28" t="str">
        <f t="shared" si="3414"/>
        <v/>
      </c>
      <c r="Z6454" s="28" t="str">
        <f t="shared" si="3415"/>
        <v/>
      </c>
      <c r="AA6454" s="28"/>
      <c r="AB6454" s="28" t="str">
        <f>IF(R6454&lt;T6454,"期末实有头数应大于等于耕役畜","")</f>
        <v/>
      </c>
      <c r="AC6454" s="28"/>
    </row>
    <row r="6455" spans="2:29">
      <c r="B6455" s="19"/>
      <c r="C6455" s="30"/>
      <c r="D6455" s="19" t="s">
        <v>44</v>
      </c>
      <c r="E6455" s="20" t="s">
        <v>45</v>
      </c>
      <c r="F6455" s="19">
        <v>10</v>
      </c>
      <c r="R6455" s="21">
        <f t="shared" si="3417"/>
        <v>0</v>
      </c>
      <c r="Y6455" s="28" t="str">
        <f t="shared" si="3414"/>
        <v/>
      </c>
      <c r="Z6455" s="28" t="str">
        <f t="shared" si="3415"/>
        <v/>
      </c>
      <c r="AA6455" s="28" t="str">
        <f>IF(R6455&lt;S6455+U6455,"期末实有头数应大于等于能繁母畜+种公畜","")</f>
        <v/>
      </c>
      <c r="AB6455" s="28" t="str">
        <f>IF(R6455&lt;T6455,"期末实有头数应大于等于耕役畜","")</f>
        <v/>
      </c>
      <c r="AC6455" s="28" t="str">
        <f>IF(R6455&lt;V6455+W6455,"期末实有头数应大于等于良种+改良种","")</f>
        <v/>
      </c>
    </row>
    <row r="6456" spans="2:29">
      <c r="B6456" s="19"/>
      <c r="C6456" s="30"/>
      <c r="D6456" s="19" t="s">
        <v>46</v>
      </c>
      <c r="E6456" s="20" t="s">
        <v>47</v>
      </c>
      <c r="F6456" s="19">
        <v>11</v>
      </c>
      <c r="G6456" s="21">
        <f t="shared" ref="G6456:S6456" si="3418">G6457+G6461</f>
        <v>0</v>
      </c>
      <c r="H6456" s="21">
        <f t="shared" si="3418"/>
        <v>0</v>
      </c>
      <c r="I6456" s="21">
        <f t="shared" si="3418"/>
        <v>0</v>
      </c>
      <c r="J6456" s="21">
        <f t="shared" si="3418"/>
        <v>0</v>
      </c>
      <c r="K6456" s="21">
        <f t="shared" si="3418"/>
        <v>0</v>
      </c>
      <c r="L6456" s="21">
        <f t="shared" si="3418"/>
        <v>0</v>
      </c>
      <c r="M6456" s="21">
        <f t="shared" si="3418"/>
        <v>0</v>
      </c>
      <c r="N6456" s="21">
        <f t="shared" si="3418"/>
        <v>0</v>
      </c>
      <c r="O6456" s="21">
        <f t="shared" si="3418"/>
        <v>0</v>
      </c>
      <c r="P6456" s="21">
        <f t="shared" si="3418"/>
        <v>0</v>
      </c>
      <c r="Q6456" s="21">
        <f t="shared" si="3418"/>
        <v>0</v>
      </c>
      <c r="R6456" s="23">
        <f t="shared" si="3418"/>
        <v>0</v>
      </c>
      <c r="S6456" s="21">
        <f t="shared" si="3418"/>
        <v>0</v>
      </c>
      <c r="T6456" s="22" t="s">
        <v>38</v>
      </c>
      <c r="U6456" s="21">
        <f>U6457+U6461</f>
        <v>0</v>
      </c>
      <c r="V6456" s="21">
        <f>V6457+V6461</f>
        <v>0</v>
      </c>
      <c r="W6456" s="21">
        <f>W6457+W6461</f>
        <v>0</v>
      </c>
      <c r="Y6456" s="28" t="str">
        <f t="shared" si="3414"/>
        <v/>
      </c>
      <c r="Z6456" s="28" t="str">
        <f t="shared" si="3415"/>
        <v/>
      </c>
      <c r="AA6456" s="28" t="str">
        <f>IF(R6456&lt;S6456+U6456,"期末实有头数应大于等于能繁母畜+种公畜","")</f>
        <v/>
      </c>
      <c r="AB6456" s="28"/>
      <c r="AC6456" s="28" t="str">
        <f>IF(R6456&lt;V6456+W6456,"期末实有头数应大于等于良种+改良种","")</f>
        <v/>
      </c>
    </row>
    <row r="6457" spans="2:29">
      <c r="B6457" s="19"/>
      <c r="C6457" s="30"/>
      <c r="D6457" s="19" t="s">
        <v>48</v>
      </c>
      <c r="E6457" s="20" t="s">
        <v>47</v>
      </c>
      <c r="F6457" s="19">
        <v>12</v>
      </c>
      <c r="R6457" s="21">
        <f>G6457+I6457+J6457+K6457-L6457-M6457-N6457-Q6457</f>
        <v>0</v>
      </c>
      <c r="T6457" s="22" t="s">
        <v>38</v>
      </c>
      <c r="Y6457" s="28" t="str">
        <f t="shared" si="3414"/>
        <v/>
      </c>
      <c r="Z6457" s="28" t="str">
        <f t="shared" si="3415"/>
        <v/>
      </c>
      <c r="AA6457" s="28" t="str">
        <f>IF(R6457&lt;S6457+U6457,"期末实有头数应大于等于能繁母畜+种公畜","")</f>
        <v/>
      </c>
      <c r="AB6457" s="28"/>
      <c r="AC6457" s="28" t="str">
        <f>IF(R6457&lt;V6457+W6457,"期末实有头数应大于等于良种+改良种","")</f>
        <v/>
      </c>
    </row>
    <row r="6458" spans="2:29">
      <c r="B6458" s="19"/>
      <c r="C6458" s="30"/>
      <c r="D6458" s="19" t="s">
        <v>49</v>
      </c>
      <c r="E6458" s="20" t="s">
        <v>47</v>
      </c>
      <c r="F6458" s="19">
        <v>13</v>
      </c>
      <c r="R6458" s="21">
        <f>G6458+I6458+J6458+K6458-L6458-M6458-N6458-Q6458</f>
        <v>0</v>
      </c>
      <c r="T6458" s="22" t="s">
        <v>38</v>
      </c>
      <c r="V6458" s="22" t="s">
        <v>38</v>
      </c>
      <c r="W6458" s="22" t="s">
        <v>38</v>
      </c>
      <c r="Y6458" s="28" t="str">
        <f t="shared" si="3414"/>
        <v/>
      </c>
      <c r="Z6458" s="28" t="str">
        <f t="shared" si="3415"/>
        <v/>
      </c>
      <c r="AA6458" s="28" t="str">
        <f>IF(R6458&lt;S6458+U6458,"期末实有头数应大于等于能繁母畜+种公畜","")</f>
        <v/>
      </c>
      <c r="AB6458" s="28"/>
      <c r="AC6458" s="28"/>
    </row>
    <row r="6459" spans="2:29">
      <c r="B6459" s="19"/>
      <c r="C6459" s="30"/>
      <c r="D6459" s="19" t="s">
        <v>50</v>
      </c>
      <c r="E6459" s="20" t="s">
        <v>47</v>
      </c>
      <c r="F6459" s="19">
        <v>14</v>
      </c>
      <c r="H6459" s="22" t="s">
        <v>38</v>
      </c>
      <c r="I6459" s="22" t="s">
        <v>38</v>
      </c>
      <c r="J6459" s="22" t="s">
        <v>38</v>
      </c>
      <c r="K6459" s="22" t="s">
        <v>38</v>
      </c>
      <c r="L6459" s="22" t="s">
        <v>38</v>
      </c>
      <c r="M6459" s="22" t="s">
        <v>38</v>
      </c>
      <c r="N6459" s="22" t="s">
        <v>38</v>
      </c>
      <c r="O6459" s="22" t="s">
        <v>38</v>
      </c>
      <c r="P6459" s="22" t="s">
        <v>38</v>
      </c>
      <c r="Q6459" s="22" t="s">
        <v>38</v>
      </c>
      <c r="R6459" s="24"/>
      <c r="T6459" s="22" t="s">
        <v>38</v>
      </c>
      <c r="U6459" s="22" t="s">
        <v>38</v>
      </c>
      <c r="V6459" s="22" t="s">
        <v>38</v>
      </c>
      <c r="W6459" s="22" t="s">
        <v>38</v>
      </c>
      <c r="Y6459" s="28" t="str">
        <f t="shared" si="3414"/>
        <v/>
      </c>
      <c r="Z6459" s="28"/>
      <c r="AA6459" s="28"/>
      <c r="AB6459" s="28"/>
      <c r="AC6459" s="28"/>
    </row>
    <row r="6460" spans="2:29">
      <c r="B6460" s="19"/>
      <c r="C6460" s="30"/>
      <c r="D6460" s="19" t="s">
        <v>51</v>
      </c>
      <c r="E6460" s="20" t="s">
        <v>47</v>
      </c>
      <c r="F6460" s="19">
        <v>15</v>
      </c>
      <c r="H6460" s="22" t="s">
        <v>38</v>
      </c>
      <c r="I6460" s="22" t="s">
        <v>38</v>
      </c>
      <c r="J6460" s="22" t="s">
        <v>38</v>
      </c>
      <c r="K6460" s="22" t="s">
        <v>38</v>
      </c>
      <c r="L6460" s="22" t="s">
        <v>38</v>
      </c>
      <c r="M6460" s="22" t="s">
        <v>38</v>
      </c>
      <c r="N6460" s="22" t="s">
        <v>38</v>
      </c>
      <c r="O6460" s="22" t="s">
        <v>38</v>
      </c>
      <c r="P6460" s="22" t="s">
        <v>38</v>
      </c>
      <c r="Q6460" s="22" t="s">
        <v>38</v>
      </c>
      <c r="R6460" s="24"/>
      <c r="T6460" s="22" t="s">
        <v>38</v>
      </c>
      <c r="U6460" s="22" t="s">
        <v>38</v>
      </c>
      <c r="V6460" s="22" t="s">
        <v>38</v>
      </c>
      <c r="W6460" s="22" t="s">
        <v>38</v>
      </c>
      <c r="Y6460" s="28" t="str">
        <f t="shared" si="3414"/>
        <v/>
      </c>
      <c r="Z6460" s="28"/>
      <c r="AA6460" s="28"/>
      <c r="AB6460" s="28"/>
      <c r="AC6460" s="28"/>
    </row>
    <row r="6461" spans="2:29">
      <c r="B6461" s="19"/>
      <c r="C6461" s="30"/>
      <c r="D6461" s="19" t="s">
        <v>52</v>
      </c>
      <c r="E6461" s="20" t="s">
        <v>47</v>
      </c>
      <c r="F6461" s="19">
        <v>16</v>
      </c>
      <c r="R6461" s="21">
        <f>G6461+I6461+J6461+K6461-L6461-M6461-N6461-Q6461</f>
        <v>0</v>
      </c>
      <c r="T6461" s="22" t="s">
        <v>38</v>
      </c>
      <c r="Y6461" s="28" t="str">
        <f t="shared" si="3414"/>
        <v/>
      </c>
      <c r="Z6461" s="28" t="str">
        <f>IF(N6461&lt;O6461+P6461,"出卖应大于等于出卖肉畜+出卖仔畜","")</f>
        <v/>
      </c>
      <c r="AA6461" s="28" t="str">
        <f t="shared" ref="AA6461:AA6470" si="3419">IF(R6461&lt;S6461+U6461,"期末实有头数应大于等于能繁母畜+种公畜","")</f>
        <v/>
      </c>
      <c r="AB6461" s="28"/>
      <c r="AC6461" s="28" t="str">
        <f t="shared" ref="AC6461:AC6466" si="3420">IF(R6461&lt;V6461+W6461,"期末实有头数应大于等于良种+改良种","")</f>
        <v/>
      </c>
    </row>
    <row r="6462" spans="2:29">
      <c r="B6462" s="19"/>
      <c r="C6462" s="30"/>
      <c r="D6462" s="19" t="s">
        <v>53</v>
      </c>
      <c r="E6462" s="18" t="s">
        <v>33</v>
      </c>
      <c r="F6462" s="19">
        <v>17</v>
      </c>
      <c r="R6462" s="21">
        <f>G6462+I6462+J6462+K6462-L6462-M6462-N6462-Q6462</f>
        <v>0</v>
      </c>
      <c r="T6462" s="22" t="s">
        <v>38</v>
      </c>
      <c r="Y6462" s="28" t="str">
        <f t="shared" si="3414"/>
        <v/>
      </c>
      <c r="Z6462" s="28" t="str">
        <f>IF(N6462&lt;O6462+P6462,"出卖应大于等于出卖肉畜+出卖仔畜","")</f>
        <v/>
      </c>
      <c r="AA6462" s="28" t="str">
        <f t="shared" si="3419"/>
        <v/>
      </c>
      <c r="AB6462" s="28"/>
      <c r="AC6462" s="28" t="str">
        <f t="shared" si="3420"/>
        <v/>
      </c>
    </row>
    <row r="6463" spans="2:29">
      <c r="B6463" s="18"/>
      <c r="C6463" s="29"/>
      <c r="D6463" s="19" t="s">
        <v>32</v>
      </c>
      <c r="E6463" s="20" t="s">
        <v>33</v>
      </c>
      <c r="F6463" s="19">
        <v>1</v>
      </c>
      <c r="G6463" s="21">
        <f t="shared" ref="G6463:S6463" si="3421">G6464+G6479</f>
        <v>0</v>
      </c>
      <c r="H6463" s="21">
        <f t="shared" si="3421"/>
        <v>0</v>
      </c>
      <c r="I6463" s="21">
        <f t="shared" si="3421"/>
        <v>0</v>
      </c>
      <c r="J6463" s="21">
        <f t="shared" si="3421"/>
        <v>0</v>
      </c>
      <c r="K6463" s="21">
        <f t="shared" si="3421"/>
        <v>0</v>
      </c>
      <c r="L6463" s="21">
        <f t="shared" si="3421"/>
        <v>0</v>
      </c>
      <c r="M6463" s="21">
        <f t="shared" si="3421"/>
        <v>0</v>
      </c>
      <c r="N6463" s="21">
        <f t="shared" si="3421"/>
        <v>0</v>
      </c>
      <c r="O6463" s="21">
        <f t="shared" si="3421"/>
        <v>0</v>
      </c>
      <c r="P6463" s="21">
        <f t="shared" si="3421"/>
        <v>0</v>
      </c>
      <c r="Q6463" s="21">
        <f t="shared" si="3421"/>
        <v>0</v>
      </c>
      <c r="R6463" s="21">
        <f t="shared" si="3421"/>
        <v>0</v>
      </c>
      <c r="S6463" s="21">
        <f t="shared" si="3421"/>
        <v>0</v>
      </c>
      <c r="T6463" s="21">
        <f>T6464</f>
        <v>0</v>
      </c>
      <c r="U6463" s="21">
        <f>U6464+U6479</f>
        <v>0</v>
      </c>
      <c r="V6463" s="21">
        <f>V6464+V6479</f>
        <v>0</v>
      </c>
      <c r="W6463" s="21">
        <f>W6464+W6479</f>
        <v>0</v>
      </c>
      <c r="Y6463" s="28" t="str">
        <f t="shared" si="3414"/>
        <v/>
      </c>
      <c r="Z6463" s="28" t="str">
        <f>IF(N6463&lt;O6463+P6463,"出卖应大于等于出卖肉畜+出卖仔畜","")</f>
        <v/>
      </c>
      <c r="AA6463" s="28" t="str">
        <f t="shared" si="3419"/>
        <v/>
      </c>
      <c r="AB6463" s="28" t="str">
        <f>IF(R6463&lt;T6463,"期末实有头数应大于等于耕役畜","")</f>
        <v/>
      </c>
      <c r="AC6463" s="28" t="str">
        <f t="shared" si="3420"/>
        <v/>
      </c>
    </row>
    <row r="6464" spans="2:29">
      <c r="B6464" s="19"/>
      <c r="C6464" s="30"/>
      <c r="D6464" s="19" t="s">
        <v>34</v>
      </c>
      <c r="E6464" s="20" t="s">
        <v>33</v>
      </c>
      <c r="F6464" s="19">
        <v>2</v>
      </c>
      <c r="G6464" s="21">
        <f t="shared" ref="G6464:S6464" si="3422">G6465+G6473</f>
        <v>0</v>
      </c>
      <c r="H6464" s="21">
        <f t="shared" si="3422"/>
        <v>0</v>
      </c>
      <c r="I6464" s="21">
        <f t="shared" si="3422"/>
        <v>0</v>
      </c>
      <c r="J6464" s="21">
        <f t="shared" si="3422"/>
        <v>0</v>
      </c>
      <c r="K6464" s="21">
        <f t="shared" si="3422"/>
        <v>0</v>
      </c>
      <c r="L6464" s="21">
        <f t="shared" si="3422"/>
        <v>0</v>
      </c>
      <c r="M6464" s="21">
        <f t="shared" si="3422"/>
        <v>0</v>
      </c>
      <c r="N6464" s="21">
        <f t="shared" si="3422"/>
        <v>0</v>
      </c>
      <c r="O6464" s="21">
        <f t="shared" si="3422"/>
        <v>0</v>
      </c>
      <c r="P6464" s="21">
        <f t="shared" si="3422"/>
        <v>0</v>
      </c>
      <c r="Q6464" s="21">
        <f t="shared" si="3422"/>
        <v>0</v>
      </c>
      <c r="R6464" s="21">
        <f t="shared" si="3422"/>
        <v>0</v>
      </c>
      <c r="S6464" s="21">
        <f t="shared" si="3422"/>
        <v>0</v>
      </c>
      <c r="T6464" s="21">
        <f>T6465</f>
        <v>0</v>
      </c>
      <c r="U6464" s="21">
        <f>U6465+U6473</f>
        <v>0</v>
      </c>
      <c r="V6464" s="21">
        <f>V6465+V6473</f>
        <v>0</v>
      </c>
      <c r="W6464" s="21">
        <f>W6465+W6473</f>
        <v>0</v>
      </c>
      <c r="Y6464" s="28" t="str">
        <f t="shared" ref="Y6464:Y6480" si="3423">IF(H6464&lt;I6464,"繁殖仔畜应大于等于成活","")</f>
        <v/>
      </c>
      <c r="Z6464" s="28" t="str">
        <f t="shared" ref="Z6464:Z6475" si="3424">IF(N6464&lt;O6464+P6464,"出卖应大于等于出卖肉畜+出卖仔畜","")</f>
        <v/>
      </c>
      <c r="AA6464" s="28" t="str">
        <f t="shared" si="3419"/>
        <v/>
      </c>
      <c r="AB6464" s="28" t="str">
        <f>IF(R6464&lt;T6464,"期末实有头数应大于等于耕役畜","")</f>
        <v/>
      </c>
      <c r="AC6464" s="28" t="str">
        <f t="shared" si="3420"/>
        <v/>
      </c>
    </row>
    <row r="6465" spans="2:29">
      <c r="B6465" s="19"/>
      <c r="C6465" s="30"/>
      <c r="D6465" s="19" t="s">
        <v>35</v>
      </c>
      <c r="E6465" s="20" t="s">
        <v>33</v>
      </c>
      <c r="F6465" s="19">
        <v>3</v>
      </c>
      <c r="G6465" s="21">
        <f t="shared" ref="G6465:R6465" si="3425">G6466+G6469+G6470+G6471+G6472</f>
        <v>0</v>
      </c>
      <c r="H6465" s="21">
        <f t="shared" si="3425"/>
        <v>0</v>
      </c>
      <c r="I6465" s="21">
        <f t="shared" si="3425"/>
        <v>0</v>
      </c>
      <c r="J6465" s="21">
        <f t="shared" si="3425"/>
        <v>0</v>
      </c>
      <c r="K6465" s="21">
        <f t="shared" si="3425"/>
        <v>0</v>
      </c>
      <c r="L6465" s="21">
        <f t="shared" si="3425"/>
        <v>0</v>
      </c>
      <c r="M6465" s="21">
        <f t="shared" si="3425"/>
        <v>0</v>
      </c>
      <c r="N6465" s="21">
        <f t="shared" si="3425"/>
        <v>0</v>
      </c>
      <c r="O6465" s="21">
        <f t="shared" si="3425"/>
        <v>0</v>
      </c>
      <c r="P6465" s="21">
        <f t="shared" si="3425"/>
        <v>0</v>
      </c>
      <c r="Q6465" s="21">
        <f t="shared" si="3425"/>
        <v>0</v>
      </c>
      <c r="R6465" s="21">
        <f t="shared" si="3425"/>
        <v>0</v>
      </c>
      <c r="S6465" s="21">
        <f>S6466+S6469+S6470+S6472</f>
        <v>0</v>
      </c>
      <c r="T6465" s="21">
        <f>T6466+T6469+T6470+T6471+T6472</f>
        <v>0</v>
      </c>
      <c r="U6465" s="21">
        <f>U6466+U6469+U6470+U6472</f>
        <v>0</v>
      </c>
      <c r="V6465" s="21">
        <f>V6466+V6469+V6470+V6472</f>
        <v>0</v>
      </c>
      <c r="W6465" s="21">
        <f>W6466+W6469+W6470+W6472</f>
        <v>0</v>
      </c>
      <c r="Y6465" s="28" t="str">
        <f t="shared" si="3423"/>
        <v/>
      </c>
      <c r="Z6465" s="28" t="str">
        <f t="shared" si="3424"/>
        <v/>
      </c>
      <c r="AA6465" s="28" t="str">
        <f t="shared" si="3419"/>
        <v/>
      </c>
      <c r="AB6465" s="28" t="str">
        <f>IF(R6465&lt;T6465,"期末实有头数应大于等于耕役畜","")</f>
        <v/>
      </c>
      <c r="AC6465" s="28" t="str">
        <f t="shared" si="3420"/>
        <v/>
      </c>
    </row>
    <row r="6466" spans="2:29">
      <c r="B6466" s="19"/>
      <c r="C6466" s="30"/>
      <c r="D6466" s="19" t="s">
        <v>36</v>
      </c>
      <c r="E6466" s="20" t="s">
        <v>33</v>
      </c>
      <c r="F6466" s="19">
        <v>4</v>
      </c>
      <c r="R6466" s="21">
        <f>G6466+I6466+J6466+K6466-L6466-M6466-N6466-Q6466</f>
        <v>0</v>
      </c>
      <c r="Y6466" s="28" t="str">
        <f t="shared" si="3423"/>
        <v/>
      </c>
      <c r="Z6466" s="28" t="str">
        <f t="shared" si="3424"/>
        <v/>
      </c>
      <c r="AA6466" s="28" t="str">
        <f t="shared" si="3419"/>
        <v/>
      </c>
      <c r="AB6466" s="28" t="str">
        <f>IF(R6466&lt;T6466,"期末实有头数应大于等于耕役畜","")</f>
        <v/>
      </c>
      <c r="AC6466" s="28" t="str">
        <f t="shared" si="3420"/>
        <v/>
      </c>
    </row>
    <row r="6467" spans="2:29">
      <c r="B6467" s="19"/>
      <c r="C6467" s="30"/>
      <c r="D6467" s="19" t="s">
        <v>37</v>
      </c>
      <c r="E6467" s="20" t="s">
        <v>33</v>
      </c>
      <c r="F6467" s="19">
        <v>5</v>
      </c>
      <c r="R6467" s="21">
        <f t="shared" ref="R6467:R6472" si="3426">G6467+I6467+J6467+K6467-L6467-M6467-N6467-Q6467</f>
        <v>0</v>
      </c>
      <c r="T6467" s="22" t="s">
        <v>38</v>
      </c>
      <c r="V6467" s="22" t="s">
        <v>38</v>
      </c>
      <c r="W6467" s="22" t="s">
        <v>38</v>
      </c>
      <c r="Y6467" s="28" t="str">
        <f t="shared" si="3423"/>
        <v/>
      </c>
      <c r="Z6467" s="28" t="str">
        <f t="shared" si="3424"/>
        <v/>
      </c>
      <c r="AA6467" s="28" t="str">
        <f t="shared" si="3419"/>
        <v/>
      </c>
      <c r="AB6467" s="28"/>
      <c r="AC6467" s="28"/>
    </row>
    <row r="6468" spans="2:29">
      <c r="B6468" s="19"/>
      <c r="C6468" s="30"/>
      <c r="D6468" s="19" t="s">
        <v>39</v>
      </c>
      <c r="E6468" s="20" t="s">
        <v>33</v>
      </c>
      <c r="F6468" s="19">
        <v>6</v>
      </c>
      <c r="R6468" s="21">
        <f t="shared" si="3426"/>
        <v>0</v>
      </c>
      <c r="T6468" s="22" t="s">
        <v>38</v>
      </c>
      <c r="V6468" s="22" t="s">
        <v>38</v>
      </c>
      <c r="W6468" s="22" t="s">
        <v>38</v>
      </c>
      <c r="Y6468" s="28" t="str">
        <f t="shared" si="3423"/>
        <v/>
      </c>
      <c r="Z6468" s="28" t="str">
        <f t="shared" si="3424"/>
        <v/>
      </c>
      <c r="AA6468" s="28" t="str">
        <f t="shared" si="3419"/>
        <v/>
      </c>
      <c r="AB6468" s="28"/>
      <c r="AC6468" s="28"/>
    </row>
    <row r="6469" spans="2:29">
      <c r="B6469" s="19"/>
      <c r="C6469" s="30"/>
      <c r="D6469" s="19" t="s">
        <v>40</v>
      </c>
      <c r="E6469" s="20" t="s">
        <v>41</v>
      </c>
      <c r="F6469" s="19">
        <v>7</v>
      </c>
      <c r="R6469" s="21">
        <f t="shared" si="3426"/>
        <v>0</v>
      </c>
      <c r="Y6469" s="28" t="str">
        <f t="shared" si="3423"/>
        <v/>
      </c>
      <c r="Z6469" s="28" t="str">
        <f t="shared" si="3424"/>
        <v/>
      </c>
      <c r="AA6469" s="28" t="str">
        <f t="shared" si="3419"/>
        <v/>
      </c>
      <c r="AB6469" s="28" t="str">
        <f>IF(R6469&lt;T6469,"期末实有头数应大于等于耕役畜","")</f>
        <v/>
      </c>
      <c r="AC6469" s="28" t="str">
        <f>IF(R6469&lt;V6469+W6469,"期末实有头数应大于等于良种+改良种","")</f>
        <v/>
      </c>
    </row>
    <row r="6470" spans="2:29">
      <c r="B6470" s="19"/>
      <c r="C6470" s="30"/>
      <c r="D6470" s="19" t="s">
        <v>42</v>
      </c>
      <c r="E6470" s="20" t="s">
        <v>33</v>
      </c>
      <c r="F6470" s="19">
        <v>8</v>
      </c>
      <c r="R6470" s="21">
        <f t="shared" si="3426"/>
        <v>0</v>
      </c>
      <c r="Y6470" s="28" t="str">
        <f t="shared" si="3423"/>
        <v/>
      </c>
      <c r="Z6470" s="28" t="str">
        <f t="shared" si="3424"/>
        <v/>
      </c>
      <c r="AA6470" s="28" t="str">
        <f t="shared" si="3419"/>
        <v/>
      </c>
      <c r="AB6470" s="28" t="str">
        <f>IF(R6470&lt;T6470,"期末实有头数应大于等于耕役畜","")</f>
        <v/>
      </c>
      <c r="AC6470" s="28" t="str">
        <f>IF(R6470&lt;V6470+W6470,"期末实有头数应大于等于良种+改良种","")</f>
        <v/>
      </c>
    </row>
    <row r="6471" spans="2:29">
      <c r="B6471" s="19"/>
      <c r="C6471" s="30"/>
      <c r="D6471" s="19" t="s">
        <v>43</v>
      </c>
      <c r="E6471" s="20" t="s">
        <v>33</v>
      </c>
      <c r="F6471" s="19">
        <v>9</v>
      </c>
      <c r="R6471" s="21">
        <f t="shared" si="3426"/>
        <v>0</v>
      </c>
      <c r="S6471" s="22" t="s">
        <v>38</v>
      </c>
      <c r="U6471" s="22" t="s">
        <v>38</v>
      </c>
      <c r="V6471" s="22" t="s">
        <v>38</v>
      </c>
      <c r="W6471" s="22" t="s">
        <v>38</v>
      </c>
      <c r="Y6471" s="28" t="str">
        <f t="shared" si="3423"/>
        <v/>
      </c>
      <c r="Z6471" s="28" t="str">
        <f t="shared" si="3424"/>
        <v/>
      </c>
      <c r="AA6471" s="28"/>
      <c r="AB6471" s="28" t="str">
        <f>IF(R6471&lt;T6471,"期末实有头数应大于等于耕役畜","")</f>
        <v/>
      </c>
      <c r="AC6471" s="28"/>
    </row>
    <row r="6472" spans="2:29">
      <c r="B6472" s="19"/>
      <c r="C6472" s="30"/>
      <c r="D6472" s="19" t="s">
        <v>44</v>
      </c>
      <c r="E6472" s="20" t="s">
        <v>45</v>
      </c>
      <c r="F6472" s="19">
        <v>10</v>
      </c>
      <c r="R6472" s="21">
        <f t="shared" si="3426"/>
        <v>0</v>
      </c>
      <c r="Y6472" s="28" t="str">
        <f t="shared" si="3423"/>
        <v/>
      </c>
      <c r="Z6472" s="28" t="str">
        <f t="shared" si="3424"/>
        <v/>
      </c>
      <c r="AA6472" s="28" t="str">
        <f>IF(R6472&lt;S6472+U6472,"期末实有头数应大于等于能繁母畜+种公畜","")</f>
        <v/>
      </c>
      <c r="AB6472" s="28" t="str">
        <f>IF(R6472&lt;T6472,"期末实有头数应大于等于耕役畜","")</f>
        <v/>
      </c>
      <c r="AC6472" s="28" t="str">
        <f>IF(R6472&lt;V6472+W6472,"期末实有头数应大于等于良种+改良种","")</f>
        <v/>
      </c>
    </row>
    <row r="6473" spans="2:29">
      <c r="B6473" s="19"/>
      <c r="C6473" s="30"/>
      <c r="D6473" s="19" t="s">
        <v>46</v>
      </c>
      <c r="E6473" s="20" t="s">
        <v>47</v>
      </c>
      <c r="F6473" s="19">
        <v>11</v>
      </c>
      <c r="G6473" s="21">
        <f t="shared" ref="G6473:S6473" si="3427">G6474+G6478</f>
        <v>0</v>
      </c>
      <c r="H6473" s="21">
        <f t="shared" si="3427"/>
        <v>0</v>
      </c>
      <c r="I6473" s="21">
        <f t="shared" si="3427"/>
        <v>0</v>
      </c>
      <c r="J6473" s="21">
        <f t="shared" si="3427"/>
        <v>0</v>
      </c>
      <c r="K6473" s="21">
        <f t="shared" si="3427"/>
        <v>0</v>
      </c>
      <c r="L6473" s="21">
        <f t="shared" si="3427"/>
        <v>0</v>
      </c>
      <c r="M6473" s="21">
        <f t="shared" si="3427"/>
        <v>0</v>
      </c>
      <c r="N6473" s="21">
        <f t="shared" si="3427"/>
        <v>0</v>
      </c>
      <c r="O6473" s="21">
        <f t="shared" si="3427"/>
        <v>0</v>
      </c>
      <c r="P6473" s="21">
        <f t="shared" si="3427"/>
        <v>0</v>
      </c>
      <c r="Q6473" s="21">
        <f t="shared" si="3427"/>
        <v>0</v>
      </c>
      <c r="R6473" s="23">
        <f t="shared" si="3427"/>
        <v>0</v>
      </c>
      <c r="S6473" s="21">
        <f t="shared" si="3427"/>
        <v>0</v>
      </c>
      <c r="T6473" s="22" t="s">
        <v>38</v>
      </c>
      <c r="U6473" s="21">
        <f>U6474+U6478</f>
        <v>0</v>
      </c>
      <c r="V6473" s="21">
        <f>V6474+V6478</f>
        <v>0</v>
      </c>
      <c r="W6473" s="21">
        <f>W6474+W6478</f>
        <v>0</v>
      </c>
      <c r="Y6473" s="28" t="str">
        <f t="shared" si="3423"/>
        <v/>
      </c>
      <c r="Z6473" s="28" t="str">
        <f t="shared" si="3424"/>
        <v/>
      </c>
      <c r="AA6473" s="28" t="str">
        <f>IF(R6473&lt;S6473+U6473,"期末实有头数应大于等于能繁母畜+种公畜","")</f>
        <v/>
      </c>
      <c r="AB6473" s="28"/>
      <c r="AC6473" s="28" t="str">
        <f>IF(R6473&lt;V6473+W6473,"期末实有头数应大于等于良种+改良种","")</f>
        <v/>
      </c>
    </row>
    <row r="6474" spans="2:29">
      <c r="B6474" s="19"/>
      <c r="C6474" s="30"/>
      <c r="D6474" s="19" t="s">
        <v>48</v>
      </c>
      <c r="E6474" s="20" t="s">
        <v>47</v>
      </c>
      <c r="F6474" s="19">
        <v>12</v>
      </c>
      <c r="R6474" s="21">
        <f>G6474+I6474+J6474+K6474-L6474-M6474-N6474-Q6474</f>
        <v>0</v>
      </c>
      <c r="T6474" s="22" t="s">
        <v>38</v>
      </c>
      <c r="Y6474" s="28" t="str">
        <f t="shared" si="3423"/>
        <v/>
      </c>
      <c r="Z6474" s="28" t="str">
        <f t="shared" si="3424"/>
        <v/>
      </c>
      <c r="AA6474" s="28" t="str">
        <f>IF(R6474&lt;S6474+U6474,"期末实有头数应大于等于能繁母畜+种公畜","")</f>
        <v/>
      </c>
      <c r="AB6474" s="28"/>
      <c r="AC6474" s="28" t="str">
        <f>IF(R6474&lt;V6474+W6474,"期末实有头数应大于等于良种+改良种","")</f>
        <v/>
      </c>
    </row>
    <row r="6475" spans="2:29">
      <c r="B6475" s="19"/>
      <c r="C6475" s="30"/>
      <c r="D6475" s="19" t="s">
        <v>49</v>
      </c>
      <c r="E6475" s="20" t="s">
        <v>47</v>
      </c>
      <c r="F6475" s="19">
        <v>13</v>
      </c>
      <c r="R6475" s="21">
        <f>G6475+I6475+J6475+K6475-L6475-M6475-N6475-Q6475</f>
        <v>0</v>
      </c>
      <c r="T6475" s="22" t="s">
        <v>38</v>
      </c>
      <c r="V6475" s="22" t="s">
        <v>38</v>
      </c>
      <c r="W6475" s="22" t="s">
        <v>38</v>
      </c>
      <c r="Y6475" s="28" t="str">
        <f t="shared" si="3423"/>
        <v/>
      </c>
      <c r="Z6475" s="28" t="str">
        <f t="shared" si="3424"/>
        <v/>
      </c>
      <c r="AA6475" s="28" t="str">
        <f>IF(R6475&lt;S6475+U6475,"期末实有头数应大于等于能繁母畜+种公畜","")</f>
        <v/>
      </c>
      <c r="AB6475" s="28"/>
      <c r="AC6475" s="28"/>
    </row>
    <row r="6476" spans="2:29">
      <c r="B6476" s="19"/>
      <c r="C6476" s="30"/>
      <c r="D6476" s="19" t="s">
        <v>50</v>
      </c>
      <c r="E6476" s="20" t="s">
        <v>47</v>
      </c>
      <c r="F6476" s="19">
        <v>14</v>
      </c>
      <c r="H6476" s="22" t="s">
        <v>38</v>
      </c>
      <c r="I6476" s="22" t="s">
        <v>38</v>
      </c>
      <c r="J6476" s="22" t="s">
        <v>38</v>
      </c>
      <c r="K6476" s="22" t="s">
        <v>38</v>
      </c>
      <c r="L6476" s="22" t="s">
        <v>38</v>
      </c>
      <c r="M6476" s="22" t="s">
        <v>38</v>
      </c>
      <c r="N6476" s="22" t="s">
        <v>38</v>
      </c>
      <c r="O6476" s="22" t="s">
        <v>38</v>
      </c>
      <c r="P6476" s="22" t="s">
        <v>38</v>
      </c>
      <c r="Q6476" s="22" t="s">
        <v>38</v>
      </c>
      <c r="R6476" s="24"/>
      <c r="T6476" s="22" t="s">
        <v>38</v>
      </c>
      <c r="U6476" s="22" t="s">
        <v>38</v>
      </c>
      <c r="V6476" s="22" t="s">
        <v>38</v>
      </c>
      <c r="W6476" s="22" t="s">
        <v>38</v>
      </c>
      <c r="Y6476" s="28" t="str">
        <f t="shared" si="3423"/>
        <v/>
      </c>
      <c r="Z6476" s="28"/>
      <c r="AA6476" s="28"/>
      <c r="AB6476" s="28"/>
      <c r="AC6476" s="28"/>
    </row>
    <row r="6477" spans="2:29">
      <c r="B6477" s="19"/>
      <c r="C6477" s="30"/>
      <c r="D6477" s="19" t="s">
        <v>51</v>
      </c>
      <c r="E6477" s="20" t="s">
        <v>47</v>
      </c>
      <c r="F6477" s="19">
        <v>15</v>
      </c>
      <c r="H6477" s="22" t="s">
        <v>38</v>
      </c>
      <c r="I6477" s="22" t="s">
        <v>38</v>
      </c>
      <c r="J6477" s="22" t="s">
        <v>38</v>
      </c>
      <c r="K6477" s="22" t="s">
        <v>38</v>
      </c>
      <c r="L6477" s="22" t="s">
        <v>38</v>
      </c>
      <c r="M6477" s="22" t="s">
        <v>38</v>
      </c>
      <c r="N6477" s="22" t="s">
        <v>38</v>
      </c>
      <c r="O6477" s="22" t="s">
        <v>38</v>
      </c>
      <c r="P6477" s="22" t="s">
        <v>38</v>
      </c>
      <c r="Q6477" s="22" t="s">
        <v>38</v>
      </c>
      <c r="R6477" s="24"/>
      <c r="T6477" s="22" t="s">
        <v>38</v>
      </c>
      <c r="U6477" s="22" t="s">
        <v>38</v>
      </c>
      <c r="V6477" s="22" t="s">
        <v>38</v>
      </c>
      <c r="W6477" s="22" t="s">
        <v>38</v>
      </c>
      <c r="Y6477" s="28" t="str">
        <f t="shared" si="3423"/>
        <v/>
      </c>
      <c r="Z6477" s="28"/>
      <c r="AA6477" s="28"/>
      <c r="AB6477" s="28"/>
      <c r="AC6477" s="28"/>
    </row>
    <row r="6478" spans="2:29">
      <c r="B6478" s="19"/>
      <c r="C6478" s="30"/>
      <c r="D6478" s="19" t="s">
        <v>52</v>
      </c>
      <c r="E6478" s="20" t="s">
        <v>47</v>
      </c>
      <c r="F6478" s="19">
        <v>16</v>
      </c>
      <c r="R6478" s="21">
        <f>G6478+I6478+J6478+K6478-L6478-M6478-N6478-Q6478</f>
        <v>0</v>
      </c>
      <c r="T6478" s="22" t="s">
        <v>38</v>
      </c>
      <c r="Y6478" s="28" t="str">
        <f t="shared" si="3423"/>
        <v/>
      </c>
      <c r="Z6478" s="28" t="str">
        <f>IF(N6478&lt;O6478+P6478,"出卖应大于等于出卖肉畜+出卖仔畜","")</f>
        <v/>
      </c>
      <c r="AA6478" s="28" t="str">
        <f t="shared" ref="AA6478:AA6487" si="3428">IF(R6478&lt;S6478+U6478,"期末实有头数应大于等于能繁母畜+种公畜","")</f>
        <v/>
      </c>
      <c r="AB6478" s="28"/>
      <c r="AC6478" s="28" t="str">
        <f t="shared" ref="AC6478:AC6483" si="3429">IF(R6478&lt;V6478+W6478,"期末实有头数应大于等于良种+改良种","")</f>
        <v/>
      </c>
    </row>
    <row r="6479" spans="2:29">
      <c r="B6479" s="19"/>
      <c r="C6479" s="30"/>
      <c r="D6479" s="19" t="s">
        <v>53</v>
      </c>
      <c r="E6479" s="18" t="s">
        <v>33</v>
      </c>
      <c r="F6479" s="19">
        <v>17</v>
      </c>
      <c r="R6479" s="21">
        <f>G6479+I6479+J6479+K6479-L6479-M6479-N6479-Q6479</f>
        <v>0</v>
      </c>
      <c r="T6479" s="22" t="s">
        <v>38</v>
      </c>
      <c r="Y6479" s="28" t="str">
        <f t="shared" si="3423"/>
        <v/>
      </c>
      <c r="Z6479" s="28" t="str">
        <f>IF(N6479&lt;O6479+P6479,"出卖应大于等于出卖肉畜+出卖仔畜","")</f>
        <v/>
      </c>
      <c r="AA6479" s="28" t="str">
        <f t="shared" si="3428"/>
        <v/>
      </c>
      <c r="AB6479" s="28"/>
      <c r="AC6479" s="28" t="str">
        <f t="shared" si="3429"/>
        <v/>
      </c>
    </row>
    <row r="6480" spans="2:29">
      <c r="B6480" s="18"/>
      <c r="C6480" s="29"/>
      <c r="D6480" s="19" t="s">
        <v>32</v>
      </c>
      <c r="E6480" s="20" t="s">
        <v>33</v>
      </c>
      <c r="F6480" s="19">
        <v>1</v>
      </c>
      <c r="G6480" s="21">
        <f t="shared" ref="G6480:S6480" si="3430">G6481+G6496</f>
        <v>0</v>
      </c>
      <c r="H6480" s="21">
        <f t="shared" si="3430"/>
        <v>0</v>
      </c>
      <c r="I6480" s="21">
        <f t="shared" si="3430"/>
        <v>0</v>
      </c>
      <c r="J6480" s="21">
        <f t="shared" si="3430"/>
        <v>0</v>
      </c>
      <c r="K6480" s="21">
        <f t="shared" si="3430"/>
        <v>0</v>
      </c>
      <c r="L6480" s="21">
        <f t="shared" si="3430"/>
        <v>0</v>
      </c>
      <c r="M6480" s="21">
        <f t="shared" si="3430"/>
        <v>0</v>
      </c>
      <c r="N6480" s="21">
        <f t="shared" si="3430"/>
        <v>0</v>
      </c>
      <c r="O6480" s="21">
        <f t="shared" si="3430"/>
        <v>0</v>
      </c>
      <c r="P6480" s="21">
        <f t="shared" si="3430"/>
        <v>0</v>
      </c>
      <c r="Q6480" s="21">
        <f t="shared" si="3430"/>
        <v>0</v>
      </c>
      <c r="R6480" s="21">
        <f t="shared" si="3430"/>
        <v>0</v>
      </c>
      <c r="S6480" s="21">
        <f t="shared" si="3430"/>
        <v>0</v>
      </c>
      <c r="T6480" s="21">
        <f>T6481</f>
        <v>0</v>
      </c>
      <c r="U6480" s="21">
        <f>U6481+U6496</f>
        <v>0</v>
      </c>
      <c r="V6480" s="21">
        <f>V6481+V6496</f>
        <v>0</v>
      </c>
      <c r="W6480" s="21">
        <f>W6481+W6496</f>
        <v>0</v>
      </c>
      <c r="Y6480" s="28" t="str">
        <f t="shared" si="3423"/>
        <v/>
      </c>
      <c r="Z6480" s="28" t="str">
        <f>IF(N6480&lt;O6480+P6480,"出卖应大于等于出卖肉畜+出卖仔畜","")</f>
        <v/>
      </c>
      <c r="AA6480" s="28" t="str">
        <f t="shared" si="3428"/>
        <v/>
      </c>
      <c r="AB6480" s="28" t="str">
        <f>IF(R6480&lt;T6480,"期末实有头数应大于等于耕役畜","")</f>
        <v/>
      </c>
      <c r="AC6480" s="28" t="str">
        <f t="shared" si="3429"/>
        <v/>
      </c>
    </row>
    <row r="6481" spans="2:29">
      <c r="B6481" s="19"/>
      <c r="C6481" s="30"/>
      <c r="D6481" s="19" t="s">
        <v>34</v>
      </c>
      <c r="E6481" s="20" t="s">
        <v>33</v>
      </c>
      <c r="F6481" s="19">
        <v>2</v>
      </c>
      <c r="G6481" s="21">
        <f t="shared" ref="G6481:S6481" si="3431">G6482+G6490</f>
        <v>0</v>
      </c>
      <c r="H6481" s="21">
        <f t="shared" si="3431"/>
        <v>0</v>
      </c>
      <c r="I6481" s="21">
        <f t="shared" si="3431"/>
        <v>0</v>
      </c>
      <c r="J6481" s="21">
        <f t="shared" si="3431"/>
        <v>0</v>
      </c>
      <c r="K6481" s="21">
        <f t="shared" si="3431"/>
        <v>0</v>
      </c>
      <c r="L6481" s="21">
        <f t="shared" si="3431"/>
        <v>0</v>
      </c>
      <c r="M6481" s="21">
        <f t="shared" si="3431"/>
        <v>0</v>
      </c>
      <c r="N6481" s="21">
        <f t="shared" si="3431"/>
        <v>0</v>
      </c>
      <c r="O6481" s="21">
        <f t="shared" si="3431"/>
        <v>0</v>
      </c>
      <c r="P6481" s="21">
        <f t="shared" si="3431"/>
        <v>0</v>
      </c>
      <c r="Q6481" s="21">
        <f t="shared" si="3431"/>
        <v>0</v>
      </c>
      <c r="R6481" s="21">
        <f t="shared" si="3431"/>
        <v>0</v>
      </c>
      <c r="S6481" s="21">
        <f t="shared" si="3431"/>
        <v>0</v>
      </c>
      <c r="T6481" s="21">
        <f>T6482</f>
        <v>0</v>
      </c>
      <c r="U6481" s="21">
        <f>U6482+U6490</f>
        <v>0</v>
      </c>
      <c r="V6481" s="21">
        <f>V6482+V6490</f>
        <v>0</v>
      </c>
      <c r="W6481" s="21">
        <f>W6482+W6490</f>
        <v>0</v>
      </c>
      <c r="Y6481" s="28" t="str">
        <f t="shared" ref="Y6481:Y6497" si="3432">IF(H6481&lt;I6481,"繁殖仔畜应大于等于成活","")</f>
        <v/>
      </c>
      <c r="Z6481" s="28" t="str">
        <f t="shared" ref="Z6481:Z6492" si="3433">IF(N6481&lt;O6481+P6481,"出卖应大于等于出卖肉畜+出卖仔畜","")</f>
        <v/>
      </c>
      <c r="AA6481" s="28" t="str">
        <f t="shared" si="3428"/>
        <v/>
      </c>
      <c r="AB6481" s="28" t="str">
        <f>IF(R6481&lt;T6481,"期末实有头数应大于等于耕役畜","")</f>
        <v/>
      </c>
      <c r="AC6481" s="28" t="str">
        <f t="shared" si="3429"/>
        <v/>
      </c>
    </row>
    <row r="6482" spans="2:29">
      <c r="B6482" s="19"/>
      <c r="C6482" s="30"/>
      <c r="D6482" s="19" t="s">
        <v>35</v>
      </c>
      <c r="E6482" s="20" t="s">
        <v>33</v>
      </c>
      <c r="F6482" s="19">
        <v>3</v>
      </c>
      <c r="G6482" s="21">
        <f t="shared" ref="G6482:R6482" si="3434">G6483+G6486+G6487+G6488+G6489</f>
        <v>0</v>
      </c>
      <c r="H6482" s="21">
        <f t="shared" si="3434"/>
        <v>0</v>
      </c>
      <c r="I6482" s="21">
        <f t="shared" si="3434"/>
        <v>0</v>
      </c>
      <c r="J6482" s="21">
        <f t="shared" si="3434"/>
        <v>0</v>
      </c>
      <c r="K6482" s="21">
        <f t="shared" si="3434"/>
        <v>0</v>
      </c>
      <c r="L6482" s="21">
        <f t="shared" si="3434"/>
        <v>0</v>
      </c>
      <c r="M6482" s="21">
        <f t="shared" si="3434"/>
        <v>0</v>
      </c>
      <c r="N6482" s="21">
        <f t="shared" si="3434"/>
        <v>0</v>
      </c>
      <c r="O6482" s="21">
        <f t="shared" si="3434"/>
        <v>0</v>
      </c>
      <c r="P6482" s="21">
        <f t="shared" si="3434"/>
        <v>0</v>
      </c>
      <c r="Q6482" s="21">
        <f t="shared" si="3434"/>
        <v>0</v>
      </c>
      <c r="R6482" s="21">
        <f t="shared" si="3434"/>
        <v>0</v>
      </c>
      <c r="S6482" s="21">
        <f>S6483+S6486+S6487+S6489</f>
        <v>0</v>
      </c>
      <c r="T6482" s="21">
        <f>T6483+T6486+T6487+T6488+T6489</f>
        <v>0</v>
      </c>
      <c r="U6482" s="21">
        <f>U6483+U6486+U6487+U6489</f>
        <v>0</v>
      </c>
      <c r="V6482" s="21">
        <f>V6483+V6486+V6487+V6489</f>
        <v>0</v>
      </c>
      <c r="W6482" s="21">
        <f>W6483+W6486+W6487+W6489</f>
        <v>0</v>
      </c>
      <c r="Y6482" s="28" t="str">
        <f t="shared" si="3432"/>
        <v/>
      </c>
      <c r="Z6482" s="28" t="str">
        <f t="shared" si="3433"/>
        <v/>
      </c>
      <c r="AA6482" s="28" t="str">
        <f t="shared" si="3428"/>
        <v/>
      </c>
      <c r="AB6482" s="28" t="str">
        <f>IF(R6482&lt;T6482,"期末实有头数应大于等于耕役畜","")</f>
        <v/>
      </c>
      <c r="AC6482" s="28" t="str">
        <f t="shared" si="3429"/>
        <v/>
      </c>
    </row>
    <row r="6483" spans="2:29">
      <c r="B6483" s="19"/>
      <c r="C6483" s="30"/>
      <c r="D6483" s="19" t="s">
        <v>36</v>
      </c>
      <c r="E6483" s="20" t="s">
        <v>33</v>
      </c>
      <c r="F6483" s="19">
        <v>4</v>
      </c>
      <c r="R6483" s="21">
        <f>G6483+I6483+J6483+K6483-L6483-M6483-N6483-Q6483</f>
        <v>0</v>
      </c>
      <c r="Y6483" s="28" t="str">
        <f t="shared" si="3432"/>
        <v/>
      </c>
      <c r="Z6483" s="28" t="str">
        <f t="shared" si="3433"/>
        <v/>
      </c>
      <c r="AA6483" s="28" t="str">
        <f t="shared" si="3428"/>
        <v/>
      </c>
      <c r="AB6483" s="28" t="str">
        <f>IF(R6483&lt;T6483,"期末实有头数应大于等于耕役畜","")</f>
        <v/>
      </c>
      <c r="AC6483" s="28" t="str">
        <f t="shared" si="3429"/>
        <v/>
      </c>
    </row>
    <row r="6484" spans="2:29">
      <c r="B6484" s="19"/>
      <c r="C6484" s="30"/>
      <c r="D6484" s="19" t="s">
        <v>37</v>
      </c>
      <c r="E6484" s="20" t="s">
        <v>33</v>
      </c>
      <c r="F6484" s="19">
        <v>5</v>
      </c>
      <c r="R6484" s="21">
        <f t="shared" ref="R6484:R6489" si="3435">G6484+I6484+J6484+K6484-L6484-M6484-N6484-Q6484</f>
        <v>0</v>
      </c>
      <c r="T6484" s="22" t="s">
        <v>38</v>
      </c>
      <c r="V6484" s="22" t="s">
        <v>38</v>
      </c>
      <c r="W6484" s="22" t="s">
        <v>38</v>
      </c>
      <c r="Y6484" s="28" t="str">
        <f t="shared" si="3432"/>
        <v/>
      </c>
      <c r="Z6484" s="28" t="str">
        <f t="shared" si="3433"/>
        <v/>
      </c>
      <c r="AA6484" s="28" t="str">
        <f t="shared" si="3428"/>
        <v/>
      </c>
      <c r="AB6484" s="28"/>
      <c r="AC6484" s="28"/>
    </row>
    <row r="6485" spans="2:29">
      <c r="B6485" s="19"/>
      <c r="C6485" s="30"/>
      <c r="D6485" s="19" t="s">
        <v>39</v>
      </c>
      <c r="E6485" s="20" t="s">
        <v>33</v>
      </c>
      <c r="F6485" s="19">
        <v>6</v>
      </c>
      <c r="R6485" s="21">
        <f t="shared" si="3435"/>
        <v>0</v>
      </c>
      <c r="T6485" s="22" t="s">
        <v>38</v>
      </c>
      <c r="V6485" s="22" t="s">
        <v>38</v>
      </c>
      <c r="W6485" s="22" t="s">
        <v>38</v>
      </c>
      <c r="Y6485" s="28" t="str">
        <f t="shared" si="3432"/>
        <v/>
      </c>
      <c r="Z6485" s="28" t="str">
        <f t="shared" si="3433"/>
        <v/>
      </c>
      <c r="AA6485" s="28" t="str">
        <f t="shared" si="3428"/>
        <v/>
      </c>
      <c r="AB6485" s="28"/>
      <c r="AC6485" s="28"/>
    </row>
    <row r="6486" spans="2:29">
      <c r="B6486" s="19"/>
      <c r="C6486" s="30"/>
      <c r="D6486" s="19" t="s">
        <v>40</v>
      </c>
      <c r="E6486" s="20" t="s">
        <v>41</v>
      </c>
      <c r="F6486" s="19">
        <v>7</v>
      </c>
      <c r="R6486" s="21">
        <f t="shared" si="3435"/>
        <v>0</v>
      </c>
      <c r="Y6486" s="28" t="str">
        <f t="shared" si="3432"/>
        <v/>
      </c>
      <c r="Z6486" s="28" t="str">
        <f t="shared" si="3433"/>
        <v/>
      </c>
      <c r="AA6486" s="28" t="str">
        <f t="shared" si="3428"/>
        <v/>
      </c>
      <c r="AB6486" s="28" t="str">
        <f>IF(R6486&lt;T6486,"期末实有头数应大于等于耕役畜","")</f>
        <v/>
      </c>
      <c r="AC6486" s="28" t="str">
        <f>IF(R6486&lt;V6486+W6486,"期末实有头数应大于等于良种+改良种","")</f>
        <v/>
      </c>
    </row>
    <row r="6487" spans="2:29">
      <c r="B6487" s="19"/>
      <c r="C6487" s="30"/>
      <c r="D6487" s="19" t="s">
        <v>42</v>
      </c>
      <c r="E6487" s="20" t="s">
        <v>33</v>
      </c>
      <c r="F6487" s="19">
        <v>8</v>
      </c>
      <c r="R6487" s="21">
        <f t="shared" si="3435"/>
        <v>0</v>
      </c>
      <c r="Y6487" s="28" t="str">
        <f t="shared" si="3432"/>
        <v/>
      </c>
      <c r="Z6487" s="28" t="str">
        <f t="shared" si="3433"/>
        <v/>
      </c>
      <c r="AA6487" s="28" t="str">
        <f t="shared" si="3428"/>
        <v/>
      </c>
      <c r="AB6487" s="28" t="str">
        <f>IF(R6487&lt;T6487,"期末实有头数应大于等于耕役畜","")</f>
        <v/>
      </c>
      <c r="AC6487" s="28" t="str">
        <f>IF(R6487&lt;V6487+W6487,"期末实有头数应大于等于良种+改良种","")</f>
        <v/>
      </c>
    </row>
    <row r="6488" spans="2:29">
      <c r="B6488" s="19"/>
      <c r="C6488" s="30"/>
      <c r="D6488" s="19" t="s">
        <v>43</v>
      </c>
      <c r="E6488" s="20" t="s">
        <v>33</v>
      </c>
      <c r="F6488" s="19">
        <v>9</v>
      </c>
      <c r="R6488" s="21">
        <f t="shared" si="3435"/>
        <v>0</v>
      </c>
      <c r="S6488" s="22" t="s">
        <v>38</v>
      </c>
      <c r="U6488" s="22" t="s">
        <v>38</v>
      </c>
      <c r="V6488" s="22" t="s">
        <v>38</v>
      </c>
      <c r="W6488" s="22" t="s">
        <v>38</v>
      </c>
      <c r="Y6488" s="28" t="str">
        <f t="shared" si="3432"/>
        <v/>
      </c>
      <c r="Z6488" s="28" t="str">
        <f t="shared" si="3433"/>
        <v/>
      </c>
      <c r="AA6488" s="28"/>
      <c r="AB6488" s="28" t="str">
        <f>IF(R6488&lt;T6488,"期末实有头数应大于等于耕役畜","")</f>
        <v/>
      </c>
      <c r="AC6488" s="28"/>
    </row>
    <row r="6489" spans="2:29">
      <c r="B6489" s="19"/>
      <c r="C6489" s="30"/>
      <c r="D6489" s="19" t="s">
        <v>44</v>
      </c>
      <c r="E6489" s="20" t="s">
        <v>45</v>
      </c>
      <c r="F6489" s="19">
        <v>10</v>
      </c>
      <c r="R6489" s="21">
        <f t="shared" si="3435"/>
        <v>0</v>
      </c>
      <c r="Y6489" s="28" t="str">
        <f t="shared" si="3432"/>
        <v/>
      </c>
      <c r="Z6489" s="28" t="str">
        <f t="shared" si="3433"/>
        <v/>
      </c>
      <c r="AA6489" s="28" t="str">
        <f>IF(R6489&lt;S6489+U6489,"期末实有头数应大于等于能繁母畜+种公畜","")</f>
        <v/>
      </c>
      <c r="AB6489" s="28" t="str">
        <f>IF(R6489&lt;T6489,"期末实有头数应大于等于耕役畜","")</f>
        <v/>
      </c>
      <c r="AC6489" s="28" t="str">
        <f>IF(R6489&lt;V6489+W6489,"期末实有头数应大于等于良种+改良种","")</f>
        <v/>
      </c>
    </row>
    <row r="6490" spans="2:29">
      <c r="B6490" s="19"/>
      <c r="C6490" s="30"/>
      <c r="D6490" s="19" t="s">
        <v>46</v>
      </c>
      <c r="E6490" s="20" t="s">
        <v>47</v>
      </c>
      <c r="F6490" s="19">
        <v>11</v>
      </c>
      <c r="G6490" s="21">
        <f t="shared" ref="G6490:S6490" si="3436">G6491+G6495</f>
        <v>0</v>
      </c>
      <c r="H6490" s="21">
        <f t="shared" si="3436"/>
        <v>0</v>
      </c>
      <c r="I6490" s="21">
        <f t="shared" si="3436"/>
        <v>0</v>
      </c>
      <c r="J6490" s="21">
        <f t="shared" si="3436"/>
        <v>0</v>
      </c>
      <c r="K6490" s="21">
        <f t="shared" si="3436"/>
        <v>0</v>
      </c>
      <c r="L6490" s="21">
        <f t="shared" si="3436"/>
        <v>0</v>
      </c>
      <c r="M6490" s="21">
        <f t="shared" si="3436"/>
        <v>0</v>
      </c>
      <c r="N6490" s="21">
        <f t="shared" si="3436"/>
        <v>0</v>
      </c>
      <c r="O6490" s="21">
        <f t="shared" si="3436"/>
        <v>0</v>
      </c>
      <c r="P6490" s="21">
        <f t="shared" si="3436"/>
        <v>0</v>
      </c>
      <c r="Q6490" s="21">
        <f t="shared" si="3436"/>
        <v>0</v>
      </c>
      <c r="R6490" s="23">
        <f t="shared" si="3436"/>
        <v>0</v>
      </c>
      <c r="S6490" s="21">
        <f t="shared" si="3436"/>
        <v>0</v>
      </c>
      <c r="T6490" s="22" t="s">
        <v>38</v>
      </c>
      <c r="U6490" s="21">
        <f>U6491+U6495</f>
        <v>0</v>
      </c>
      <c r="V6490" s="21">
        <f>V6491+V6495</f>
        <v>0</v>
      </c>
      <c r="W6490" s="21">
        <f>W6491+W6495</f>
        <v>0</v>
      </c>
      <c r="Y6490" s="28" t="str">
        <f t="shared" si="3432"/>
        <v/>
      </c>
      <c r="Z6490" s="28" t="str">
        <f t="shared" si="3433"/>
        <v/>
      </c>
      <c r="AA6490" s="28" t="str">
        <f>IF(R6490&lt;S6490+U6490,"期末实有头数应大于等于能繁母畜+种公畜","")</f>
        <v/>
      </c>
      <c r="AB6490" s="28"/>
      <c r="AC6490" s="28" t="str">
        <f>IF(R6490&lt;V6490+W6490,"期末实有头数应大于等于良种+改良种","")</f>
        <v/>
      </c>
    </row>
    <row r="6491" spans="2:29">
      <c r="B6491" s="19"/>
      <c r="C6491" s="30"/>
      <c r="D6491" s="19" t="s">
        <v>48</v>
      </c>
      <c r="E6491" s="20" t="s">
        <v>47</v>
      </c>
      <c r="F6491" s="19">
        <v>12</v>
      </c>
      <c r="R6491" s="21">
        <f>G6491+I6491+J6491+K6491-L6491-M6491-N6491-Q6491</f>
        <v>0</v>
      </c>
      <c r="T6491" s="22" t="s">
        <v>38</v>
      </c>
      <c r="Y6491" s="28" t="str">
        <f t="shared" si="3432"/>
        <v/>
      </c>
      <c r="Z6491" s="28" t="str">
        <f t="shared" si="3433"/>
        <v/>
      </c>
      <c r="AA6491" s="28" t="str">
        <f>IF(R6491&lt;S6491+U6491,"期末实有头数应大于等于能繁母畜+种公畜","")</f>
        <v/>
      </c>
      <c r="AB6491" s="28"/>
      <c r="AC6491" s="28" t="str">
        <f>IF(R6491&lt;V6491+W6491,"期末实有头数应大于等于良种+改良种","")</f>
        <v/>
      </c>
    </row>
    <row r="6492" spans="2:29">
      <c r="B6492" s="19"/>
      <c r="C6492" s="30"/>
      <c r="D6492" s="19" t="s">
        <v>49</v>
      </c>
      <c r="E6492" s="20" t="s">
        <v>47</v>
      </c>
      <c r="F6492" s="19">
        <v>13</v>
      </c>
      <c r="R6492" s="21">
        <f>G6492+I6492+J6492+K6492-L6492-M6492-N6492-Q6492</f>
        <v>0</v>
      </c>
      <c r="T6492" s="22" t="s">
        <v>38</v>
      </c>
      <c r="V6492" s="22" t="s">
        <v>38</v>
      </c>
      <c r="W6492" s="22" t="s">
        <v>38</v>
      </c>
      <c r="Y6492" s="28" t="str">
        <f t="shared" si="3432"/>
        <v/>
      </c>
      <c r="Z6492" s="28" t="str">
        <f t="shared" si="3433"/>
        <v/>
      </c>
      <c r="AA6492" s="28" t="str">
        <f>IF(R6492&lt;S6492+U6492,"期末实有头数应大于等于能繁母畜+种公畜","")</f>
        <v/>
      </c>
      <c r="AB6492" s="28"/>
      <c r="AC6492" s="28"/>
    </row>
    <row r="6493" spans="2:29">
      <c r="B6493" s="19"/>
      <c r="C6493" s="30"/>
      <c r="D6493" s="19" t="s">
        <v>50</v>
      </c>
      <c r="E6493" s="20" t="s">
        <v>47</v>
      </c>
      <c r="F6493" s="19">
        <v>14</v>
      </c>
      <c r="H6493" s="22" t="s">
        <v>38</v>
      </c>
      <c r="I6493" s="22" t="s">
        <v>38</v>
      </c>
      <c r="J6493" s="22" t="s">
        <v>38</v>
      </c>
      <c r="K6493" s="22" t="s">
        <v>38</v>
      </c>
      <c r="L6493" s="22" t="s">
        <v>38</v>
      </c>
      <c r="M6493" s="22" t="s">
        <v>38</v>
      </c>
      <c r="N6493" s="22" t="s">
        <v>38</v>
      </c>
      <c r="O6493" s="22" t="s">
        <v>38</v>
      </c>
      <c r="P6493" s="22" t="s">
        <v>38</v>
      </c>
      <c r="Q6493" s="22" t="s">
        <v>38</v>
      </c>
      <c r="R6493" s="24"/>
      <c r="T6493" s="22" t="s">
        <v>38</v>
      </c>
      <c r="U6493" s="22" t="s">
        <v>38</v>
      </c>
      <c r="V6493" s="22" t="s">
        <v>38</v>
      </c>
      <c r="W6493" s="22" t="s">
        <v>38</v>
      </c>
      <c r="Y6493" s="28" t="str">
        <f t="shared" si="3432"/>
        <v/>
      </c>
      <c r="Z6493" s="28"/>
      <c r="AA6493" s="28"/>
      <c r="AB6493" s="28"/>
      <c r="AC6493" s="28"/>
    </row>
    <row r="6494" spans="2:29">
      <c r="B6494" s="19"/>
      <c r="C6494" s="30"/>
      <c r="D6494" s="19" t="s">
        <v>51</v>
      </c>
      <c r="E6494" s="20" t="s">
        <v>47</v>
      </c>
      <c r="F6494" s="19">
        <v>15</v>
      </c>
      <c r="H6494" s="22" t="s">
        <v>38</v>
      </c>
      <c r="I6494" s="22" t="s">
        <v>38</v>
      </c>
      <c r="J6494" s="22" t="s">
        <v>38</v>
      </c>
      <c r="K6494" s="22" t="s">
        <v>38</v>
      </c>
      <c r="L6494" s="22" t="s">
        <v>38</v>
      </c>
      <c r="M6494" s="22" t="s">
        <v>38</v>
      </c>
      <c r="N6494" s="22" t="s">
        <v>38</v>
      </c>
      <c r="O6494" s="22" t="s">
        <v>38</v>
      </c>
      <c r="P6494" s="22" t="s">
        <v>38</v>
      </c>
      <c r="Q6494" s="22" t="s">
        <v>38</v>
      </c>
      <c r="R6494" s="24"/>
      <c r="T6494" s="22" t="s">
        <v>38</v>
      </c>
      <c r="U6494" s="22" t="s">
        <v>38</v>
      </c>
      <c r="V6494" s="22" t="s">
        <v>38</v>
      </c>
      <c r="W6494" s="22" t="s">
        <v>38</v>
      </c>
      <c r="Y6494" s="28" t="str">
        <f t="shared" si="3432"/>
        <v/>
      </c>
      <c r="Z6494" s="28"/>
      <c r="AA6494" s="28"/>
      <c r="AB6494" s="28"/>
      <c r="AC6494" s="28"/>
    </row>
    <row r="6495" spans="2:29">
      <c r="B6495" s="19"/>
      <c r="C6495" s="30"/>
      <c r="D6495" s="19" t="s">
        <v>52</v>
      </c>
      <c r="E6495" s="20" t="s">
        <v>47</v>
      </c>
      <c r="F6495" s="19">
        <v>16</v>
      </c>
      <c r="R6495" s="21">
        <f>G6495+I6495+J6495+K6495-L6495-M6495-N6495-Q6495</f>
        <v>0</v>
      </c>
      <c r="T6495" s="22" t="s">
        <v>38</v>
      </c>
      <c r="Y6495" s="28" t="str">
        <f t="shared" si="3432"/>
        <v/>
      </c>
      <c r="Z6495" s="28" t="str">
        <f>IF(N6495&lt;O6495+P6495,"出卖应大于等于出卖肉畜+出卖仔畜","")</f>
        <v/>
      </c>
      <c r="AA6495" s="28" t="str">
        <f t="shared" ref="AA6495:AA6504" si="3437">IF(R6495&lt;S6495+U6495,"期末实有头数应大于等于能繁母畜+种公畜","")</f>
        <v/>
      </c>
      <c r="AB6495" s="28"/>
      <c r="AC6495" s="28" t="str">
        <f t="shared" ref="AC6495:AC6500" si="3438">IF(R6495&lt;V6495+W6495,"期末实有头数应大于等于良种+改良种","")</f>
        <v/>
      </c>
    </row>
    <row r="6496" spans="2:29">
      <c r="B6496" s="19"/>
      <c r="C6496" s="30"/>
      <c r="D6496" s="19" t="s">
        <v>53</v>
      </c>
      <c r="E6496" s="18" t="s">
        <v>33</v>
      </c>
      <c r="F6496" s="19">
        <v>17</v>
      </c>
      <c r="R6496" s="21">
        <f>G6496+I6496+J6496+K6496-L6496-M6496-N6496-Q6496</f>
        <v>0</v>
      </c>
      <c r="T6496" s="22" t="s">
        <v>38</v>
      </c>
      <c r="Y6496" s="28" t="str">
        <f t="shared" si="3432"/>
        <v/>
      </c>
      <c r="Z6496" s="28" t="str">
        <f>IF(N6496&lt;O6496+P6496,"出卖应大于等于出卖肉畜+出卖仔畜","")</f>
        <v/>
      </c>
      <c r="AA6496" s="28" t="str">
        <f t="shared" si="3437"/>
        <v/>
      </c>
      <c r="AB6496" s="28"/>
      <c r="AC6496" s="28" t="str">
        <f t="shared" si="3438"/>
        <v/>
      </c>
    </row>
    <row r="6497" spans="2:29">
      <c r="B6497" s="18"/>
      <c r="C6497" s="29"/>
      <c r="D6497" s="19" t="s">
        <v>32</v>
      </c>
      <c r="E6497" s="20" t="s">
        <v>33</v>
      </c>
      <c r="F6497" s="19">
        <v>1</v>
      </c>
      <c r="G6497" s="21">
        <f t="shared" ref="G6497:S6497" si="3439">G6498+G6513</f>
        <v>0</v>
      </c>
      <c r="H6497" s="21">
        <f t="shared" si="3439"/>
        <v>0</v>
      </c>
      <c r="I6497" s="21">
        <f t="shared" si="3439"/>
        <v>0</v>
      </c>
      <c r="J6497" s="21">
        <f t="shared" si="3439"/>
        <v>0</v>
      </c>
      <c r="K6497" s="21">
        <f t="shared" si="3439"/>
        <v>0</v>
      </c>
      <c r="L6497" s="21">
        <f t="shared" si="3439"/>
        <v>0</v>
      </c>
      <c r="M6497" s="21">
        <f t="shared" si="3439"/>
        <v>0</v>
      </c>
      <c r="N6497" s="21">
        <f t="shared" si="3439"/>
        <v>0</v>
      </c>
      <c r="O6497" s="21">
        <f t="shared" si="3439"/>
        <v>0</v>
      </c>
      <c r="P6497" s="21">
        <f t="shared" si="3439"/>
        <v>0</v>
      </c>
      <c r="Q6497" s="21">
        <f t="shared" si="3439"/>
        <v>0</v>
      </c>
      <c r="R6497" s="21">
        <f t="shared" si="3439"/>
        <v>0</v>
      </c>
      <c r="S6497" s="21">
        <f t="shared" si="3439"/>
        <v>0</v>
      </c>
      <c r="T6497" s="21">
        <f>T6498</f>
        <v>0</v>
      </c>
      <c r="U6497" s="21">
        <f>U6498+U6513</f>
        <v>0</v>
      </c>
      <c r="V6497" s="21">
        <f>V6498+V6513</f>
        <v>0</v>
      </c>
      <c r="W6497" s="21">
        <f>W6498+W6513</f>
        <v>0</v>
      </c>
      <c r="Y6497" s="28" t="str">
        <f t="shared" si="3432"/>
        <v/>
      </c>
      <c r="Z6497" s="28" t="str">
        <f>IF(N6497&lt;O6497+P6497,"出卖应大于等于出卖肉畜+出卖仔畜","")</f>
        <v/>
      </c>
      <c r="AA6497" s="28" t="str">
        <f t="shared" si="3437"/>
        <v/>
      </c>
      <c r="AB6497" s="28" t="str">
        <f>IF(R6497&lt;T6497,"期末实有头数应大于等于耕役畜","")</f>
        <v/>
      </c>
      <c r="AC6497" s="28" t="str">
        <f t="shared" si="3438"/>
        <v/>
      </c>
    </row>
    <row r="6498" spans="2:29">
      <c r="B6498" s="19"/>
      <c r="C6498" s="30"/>
      <c r="D6498" s="19" t="s">
        <v>34</v>
      </c>
      <c r="E6498" s="20" t="s">
        <v>33</v>
      </c>
      <c r="F6498" s="19">
        <v>2</v>
      </c>
      <c r="G6498" s="21">
        <f t="shared" ref="G6498:S6498" si="3440">G6499+G6507</f>
        <v>0</v>
      </c>
      <c r="H6498" s="21">
        <f t="shared" si="3440"/>
        <v>0</v>
      </c>
      <c r="I6498" s="21">
        <f t="shared" si="3440"/>
        <v>0</v>
      </c>
      <c r="J6498" s="21">
        <f t="shared" si="3440"/>
        <v>0</v>
      </c>
      <c r="K6498" s="21">
        <f t="shared" si="3440"/>
        <v>0</v>
      </c>
      <c r="L6498" s="21">
        <f t="shared" si="3440"/>
        <v>0</v>
      </c>
      <c r="M6498" s="21">
        <f t="shared" si="3440"/>
        <v>0</v>
      </c>
      <c r="N6498" s="21">
        <f t="shared" si="3440"/>
        <v>0</v>
      </c>
      <c r="O6498" s="21">
        <f t="shared" si="3440"/>
        <v>0</v>
      </c>
      <c r="P6498" s="21">
        <f t="shared" si="3440"/>
        <v>0</v>
      </c>
      <c r="Q6498" s="21">
        <f t="shared" si="3440"/>
        <v>0</v>
      </c>
      <c r="R6498" s="21">
        <f t="shared" si="3440"/>
        <v>0</v>
      </c>
      <c r="S6498" s="21">
        <f t="shared" si="3440"/>
        <v>0</v>
      </c>
      <c r="T6498" s="21">
        <f>T6499</f>
        <v>0</v>
      </c>
      <c r="U6498" s="21">
        <f>U6499+U6507</f>
        <v>0</v>
      </c>
      <c r="V6498" s="21">
        <f>V6499+V6507</f>
        <v>0</v>
      </c>
      <c r="W6498" s="21">
        <f>W6499+W6507</f>
        <v>0</v>
      </c>
      <c r="Y6498" s="28" t="str">
        <f t="shared" ref="Y6498:Y6514" si="3441">IF(H6498&lt;I6498,"繁殖仔畜应大于等于成活","")</f>
        <v/>
      </c>
      <c r="Z6498" s="28" t="str">
        <f t="shared" ref="Z6498:Z6509" si="3442">IF(N6498&lt;O6498+P6498,"出卖应大于等于出卖肉畜+出卖仔畜","")</f>
        <v/>
      </c>
      <c r="AA6498" s="28" t="str">
        <f t="shared" si="3437"/>
        <v/>
      </c>
      <c r="AB6498" s="28" t="str">
        <f>IF(R6498&lt;T6498,"期末实有头数应大于等于耕役畜","")</f>
        <v/>
      </c>
      <c r="AC6498" s="28" t="str">
        <f t="shared" si="3438"/>
        <v/>
      </c>
    </row>
    <row r="6499" spans="2:29">
      <c r="B6499" s="19"/>
      <c r="C6499" s="30"/>
      <c r="D6499" s="19" t="s">
        <v>35</v>
      </c>
      <c r="E6499" s="20" t="s">
        <v>33</v>
      </c>
      <c r="F6499" s="19">
        <v>3</v>
      </c>
      <c r="G6499" s="21">
        <f t="shared" ref="G6499:R6499" si="3443">G6500+G6503+G6504+G6505+G6506</f>
        <v>0</v>
      </c>
      <c r="H6499" s="21">
        <f t="shared" si="3443"/>
        <v>0</v>
      </c>
      <c r="I6499" s="21">
        <f t="shared" si="3443"/>
        <v>0</v>
      </c>
      <c r="J6499" s="21">
        <f t="shared" si="3443"/>
        <v>0</v>
      </c>
      <c r="K6499" s="21">
        <f t="shared" si="3443"/>
        <v>0</v>
      </c>
      <c r="L6499" s="21">
        <f t="shared" si="3443"/>
        <v>0</v>
      </c>
      <c r="M6499" s="21">
        <f t="shared" si="3443"/>
        <v>0</v>
      </c>
      <c r="N6499" s="21">
        <f t="shared" si="3443"/>
        <v>0</v>
      </c>
      <c r="O6499" s="21">
        <f t="shared" si="3443"/>
        <v>0</v>
      </c>
      <c r="P6499" s="21">
        <f t="shared" si="3443"/>
        <v>0</v>
      </c>
      <c r="Q6499" s="21">
        <f t="shared" si="3443"/>
        <v>0</v>
      </c>
      <c r="R6499" s="21">
        <f t="shared" si="3443"/>
        <v>0</v>
      </c>
      <c r="S6499" s="21">
        <f>S6500+S6503+S6504+S6506</f>
        <v>0</v>
      </c>
      <c r="T6499" s="21">
        <f>T6500+T6503+T6504+T6505+T6506</f>
        <v>0</v>
      </c>
      <c r="U6499" s="21">
        <f>U6500+U6503+U6504+U6506</f>
        <v>0</v>
      </c>
      <c r="V6499" s="21">
        <f>V6500+V6503+V6504+V6506</f>
        <v>0</v>
      </c>
      <c r="W6499" s="21">
        <f>W6500+W6503+W6504+W6506</f>
        <v>0</v>
      </c>
      <c r="Y6499" s="28" t="str">
        <f t="shared" si="3441"/>
        <v/>
      </c>
      <c r="Z6499" s="28" t="str">
        <f t="shared" si="3442"/>
        <v/>
      </c>
      <c r="AA6499" s="28" t="str">
        <f t="shared" si="3437"/>
        <v/>
      </c>
      <c r="AB6499" s="28" t="str">
        <f>IF(R6499&lt;T6499,"期末实有头数应大于等于耕役畜","")</f>
        <v/>
      </c>
      <c r="AC6499" s="28" t="str">
        <f t="shared" si="3438"/>
        <v/>
      </c>
    </row>
    <row r="6500" spans="2:29">
      <c r="B6500" s="19"/>
      <c r="C6500" s="30"/>
      <c r="D6500" s="19" t="s">
        <v>36</v>
      </c>
      <c r="E6500" s="20" t="s">
        <v>33</v>
      </c>
      <c r="F6500" s="19">
        <v>4</v>
      </c>
      <c r="R6500" s="21">
        <f>G6500+I6500+J6500+K6500-L6500-M6500-N6500-Q6500</f>
        <v>0</v>
      </c>
      <c r="Y6500" s="28" t="str">
        <f t="shared" si="3441"/>
        <v/>
      </c>
      <c r="Z6500" s="28" t="str">
        <f t="shared" si="3442"/>
        <v/>
      </c>
      <c r="AA6500" s="28" t="str">
        <f t="shared" si="3437"/>
        <v/>
      </c>
      <c r="AB6500" s="28" t="str">
        <f>IF(R6500&lt;T6500,"期末实有头数应大于等于耕役畜","")</f>
        <v/>
      </c>
      <c r="AC6500" s="28" t="str">
        <f t="shared" si="3438"/>
        <v/>
      </c>
    </row>
    <row r="6501" spans="2:29">
      <c r="B6501" s="19"/>
      <c r="C6501" s="30"/>
      <c r="D6501" s="19" t="s">
        <v>37</v>
      </c>
      <c r="E6501" s="20" t="s">
        <v>33</v>
      </c>
      <c r="F6501" s="19">
        <v>5</v>
      </c>
      <c r="R6501" s="21">
        <f t="shared" ref="R6501:R6506" si="3444">G6501+I6501+J6501+K6501-L6501-M6501-N6501-Q6501</f>
        <v>0</v>
      </c>
      <c r="T6501" s="22" t="s">
        <v>38</v>
      </c>
      <c r="V6501" s="22" t="s">
        <v>38</v>
      </c>
      <c r="W6501" s="22" t="s">
        <v>38</v>
      </c>
      <c r="Y6501" s="28" t="str">
        <f t="shared" si="3441"/>
        <v/>
      </c>
      <c r="Z6501" s="28" t="str">
        <f t="shared" si="3442"/>
        <v/>
      </c>
      <c r="AA6501" s="28" t="str">
        <f t="shared" si="3437"/>
        <v/>
      </c>
      <c r="AB6501" s="28"/>
      <c r="AC6501" s="28"/>
    </row>
    <row r="6502" spans="2:29">
      <c r="B6502" s="19"/>
      <c r="C6502" s="30"/>
      <c r="D6502" s="19" t="s">
        <v>39</v>
      </c>
      <c r="E6502" s="20" t="s">
        <v>33</v>
      </c>
      <c r="F6502" s="19">
        <v>6</v>
      </c>
      <c r="R6502" s="21">
        <f t="shared" si="3444"/>
        <v>0</v>
      </c>
      <c r="T6502" s="22" t="s">
        <v>38</v>
      </c>
      <c r="V6502" s="22" t="s">
        <v>38</v>
      </c>
      <c r="W6502" s="22" t="s">
        <v>38</v>
      </c>
      <c r="Y6502" s="28" t="str">
        <f t="shared" si="3441"/>
        <v/>
      </c>
      <c r="Z6502" s="28" t="str">
        <f t="shared" si="3442"/>
        <v/>
      </c>
      <c r="AA6502" s="28" t="str">
        <f t="shared" si="3437"/>
        <v/>
      </c>
      <c r="AB6502" s="28"/>
      <c r="AC6502" s="28"/>
    </row>
    <row r="6503" spans="2:29">
      <c r="B6503" s="19"/>
      <c r="C6503" s="30"/>
      <c r="D6503" s="19" t="s">
        <v>40</v>
      </c>
      <c r="E6503" s="20" t="s">
        <v>41</v>
      </c>
      <c r="F6503" s="19">
        <v>7</v>
      </c>
      <c r="R6503" s="21">
        <f t="shared" si="3444"/>
        <v>0</v>
      </c>
      <c r="Y6503" s="28" t="str">
        <f t="shared" si="3441"/>
        <v/>
      </c>
      <c r="Z6503" s="28" t="str">
        <f t="shared" si="3442"/>
        <v/>
      </c>
      <c r="AA6503" s="28" t="str">
        <f t="shared" si="3437"/>
        <v/>
      </c>
      <c r="AB6503" s="28" t="str">
        <f>IF(R6503&lt;T6503,"期末实有头数应大于等于耕役畜","")</f>
        <v/>
      </c>
      <c r="AC6503" s="28" t="str">
        <f>IF(R6503&lt;V6503+W6503,"期末实有头数应大于等于良种+改良种","")</f>
        <v/>
      </c>
    </row>
    <row r="6504" spans="2:29">
      <c r="B6504" s="19"/>
      <c r="C6504" s="30"/>
      <c r="D6504" s="19" t="s">
        <v>42</v>
      </c>
      <c r="E6504" s="20" t="s">
        <v>33</v>
      </c>
      <c r="F6504" s="19">
        <v>8</v>
      </c>
      <c r="R6504" s="21">
        <f t="shared" si="3444"/>
        <v>0</v>
      </c>
      <c r="Y6504" s="28" t="str">
        <f t="shared" si="3441"/>
        <v/>
      </c>
      <c r="Z6504" s="28" t="str">
        <f t="shared" si="3442"/>
        <v/>
      </c>
      <c r="AA6504" s="28" t="str">
        <f t="shared" si="3437"/>
        <v/>
      </c>
      <c r="AB6504" s="28" t="str">
        <f>IF(R6504&lt;T6504,"期末实有头数应大于等于耕役畜","")</f>
        <v/>
      </c>
      <c r="AC6504" s="28" t="str">
        <f>IF(R6504&lt;V6504+W6504,"期末实有头数应大于等于良种+改良种","")</f>
        <v/>
      </c>
    </row>
    <row r="6505" spans="2:29">
      <c r="B6505" s="19"/>
      <c r="C6505" s="30"/>
      <c r="D6505" s="19" t="s">
        <v>43</v>
      </c>
      <c r="E6505" s="20" t="s">
        <v>33</v>
      </c>
      <c r="F6505" s="19">
        <v>9</v>
      </c>
      <c r="R6505" s="21">
        <f t="shared" si="3444"/>
        <v>0</v>
      </c>
      <c r="S6505" s="22" t="s">
        <v>38</v>
      </c>
      <c r="U6505" s="22" t="s">
        <v>38</v>
      </c>
      <c r="V6505" s="22" t="s">
        <v>38</v>
      </c>
      <c r="W6505" s="22" t="s">
        <v>38</v>
      </c>
      <c r="Y6505" s="28" t="str">
        <f t="shared" si="3441"/>
        <v/>
      </c>
      <c r="Z6505" s="28" t="str">
        <f t="shared" si="3442"/>
        <v/>
      </c>
      <c r="AA6505" s="28"/>
      <c r="AB6505" s="28" t="str">
        <f>IF(R6505&lt;T6505,"期末实有头数应大于等于耕役畜","")</f>
        <v/>
      </c>
      <c r="AC6505" s="28"/>
    </row>
    <row r="6506" spans="2:29">
      <c r="B6506" s="19"/>
      <c r="C6506" s="30"/>
      <c r="D6506" s="19" t="s">
        <v>44</v>
      </c>
      <c r="E6506" s="20" t="s">
        <v>45</v>
      </c>
      <c r="F6506" s="19">
        <v>10</v>
      </c>
      <c r="R6506" s="21">
        <f t="shared" si="3444"/>
        <v>0</v>
      </c>
      <c r="Y6506" s="28" t="str">
        <f t="shared" si="3441"/>
        <v/>
      </c>
      <c r="Z6506" s="28" t="str">
        <f t="shared" si="3442"/>
        <v/>
      </c>
      <c r="AA6506" s="28" t="str">
        <f>IF(R6506&lt;S6506+U6506,"期末实有头数应大于等于能繁母畜+种公畜","")</f>
        <v/>
      </c>
      <c r="AB6506" s="28" t="str">
        <f>IF(R6506&lt;T6506,"期末实有头数应大于等于耕役畜","")</f>
        <v/>
      </c>
      <c r="AC6506" s="28" t="str">
        <f>IF(R6506&lt;V6506+W6506,"期末实有头数应大于等于良种+改良种","")</f>
        <v/>
      </c>
    </row>
    <row r="6507" spans="2:29">
      <c r="B6507" s="19"/>
      <c r="C6507" s="30"/>
      <c r="D6507" s="19" t="s">
        <v>46</v>
      </c>
      <c r="E6507" s="20" t="s">
        <v>47</v>
      </c>
      <c r="F6507" s="19">
        <v>11</v>
      </c>
      <c r="G6507" s="21">
        <f t="shared" ref="G6507:S6507" si="3445">G6508+G6512</f>
        <v>0</v>
      </c>
      <c r="H6507" s="21">
        <f t="shared" si="3445"/>
        <v>0</v>
      </c>
      <c r="I6507" s="21">
        <f t="shared" si="3445"/>
        <v>0</v>
      </c>
      <c r="J6507" s="21">
        <f t="shared" si="3445"/>
        <v>0</v>
      </c>
      <c r="K6507" s="21">
        <f t="shared" si="3445"/>
        <v>0</v>
      </c>
      <c r="L6507" s="21">
        <f t="shared" si="3445"/>
        <v>0</v>
      </c>
      <c r="M6507" s="21">
        <f t="shared" si="3445"/>
        <v>0</v>
      </c>
      <c r="N6507" s="21">
        <f t="shared" si="3445"/>
        <v>0</v>
      </c>
      <c r="O6507" s="21">
        <f t="shared" si="3445"/>
        <v>0</v>
      </c>
      <c r="P6507" s="21">
        <f t="shared" si="3445"/>
        <v>0</v>
      </c>
      <c r="Q6507" s="21">
        <f t="shared" si="3445"/>
        <v>0</v>
      </c>
      <c r="R6507" s="23">
        <f t="shared" si="3445"/>
        <v>0</v>
      </c>
      <c r="S6507" s="21">
        <f t="shared" si="3445"/>
        <v>0</v>
      </c>
      <c r="T6507" s="22" t="s">
        <v>38</v>
      </c>
      <c r="U6507" s="21">
        <f>U6508+U6512</f>
        <v>0</v>
      </c>
      <c r="V6507" s="21">
        <f>V6508+V6512</f>
        <v>0</v>
      </c>
      <c r="W6507" s="21">
        <f>W6508+W6512</f>
        <v>0</v>
      </c>
      <c r="Y6507" s="28" t="str">
        <f t="shared" si="3441"/>
        <v/>
      </c>
      <c r="Z6507" s="28" t="str">
        <f t="shared" si="3442"/>
        <v/>
      </c>
      <c r="AA6507" s="28" t="str">
        <f>IF(R6507&lt;S6507+U6507,"期末实有头数应大于等于能繁母畜+种公畜","")</f>
        <v/>
      </c>
      <c r="AB6507" s="28"/>
      <c r="AC6507" s="28" t="str">
        <f>IF(R6507&lt;V6507+W6507,"期末实有头数应大于等于良种+改良种","")</f>
        <v/>
      </c>
    </row>
    <row r="6508" spans="2:29">
      <c r="B6508" s="19"/>
      <c r="C6508" s="30"/>
      <c r="D6508" s="19" t="s">
        <v>48</v>
      </c>
      <c r="E6508" s="20" t="s">
        <v>47</v>
      </c>
      <c r="F6508" s="19">
        <v>12</v>
      </c>
      <c r="R6508" s="21">
        <f>G6508+I6508+J6508+K6508-L6508-M6508-N6508-Q6508</f>
        <v>0</v>
      </c>
      <c r="T6508" s="22" t="s">
        <v>38</v>
      </c>
      <c r="Y6508" s="28" t="str">
        <f t="shared" si="3441"/>
        <v/>
      </c>
      <c r="Z6508" s="28" t="str">
        <f t="shared" si="3442"/>
        <v/>
      </c>
      <c r="AA6508" s="28" t="str">
        <f>IF(R6508&lt;S6508+U6508,"期末实有头数应大于等于能繁母畜+种公畜","")</f>
        <v/>
      </c>
      <c r="AB6508" s="28"/>
      <c r="AC6508" s="28" t="str">
        <f>IF(R6508&lt;V6508+W6508,"期末实有头数应大于等于良种+改良种","")</f>
        <v/>
      </c>
    </row>
    <row r="6509" spans="2:29">
      <c r="B6509" s="19"/>
      <c r="C6509" s="30"/>
      <c r="D6509" s="19" t="s">
        <v>49</v>
      </c>
      <c r="E6509" s="20" t="s">
        <v>47</v>
      </c>
      <c r="F6509" s="19">
        <v>13</v>
      </c>
      <c r="R6509" s="21">
        <f>G6509+I6509+J6509+K6509-L6509-M6509-N6509-Q6509</f>
        <v>0</v>
      </c>
      <c r="T6509" s="22" t="s">
        <v>38</v>
      </c>
      <c r="V6509" s="22" t="s">
        <v>38</v>
      </c>
      <c r="W6509" s="22" t="s">
        <v>38</v>
      </c>
      <c r="Y6509" s="28" t="str">
        <f t="shared" si="3441"/>
        <v/>
      </c>
      <c r="Z6509" s="28" t="str">
        <f t="shared" si="3442"/>
        <v/>
      </c>
      <c r="AA6509" s="28" t="str">
        <f>IF(R6509&lt;S6509+U6509,"期末实有头数应大于等于能繁母畜+种公畜","")</f>
        <v/>
      </c>
      <c r="AB6509" s="28"/>
      <c r="AC6509" s="28"/>
    </row>
    <row r="6510" spans="2:29">
      <c r="B6510" s="19"/>
      <c r="C6510" s="30"/>
      <c r="D6510" s="19" t="s">
        <v>50</v>
      </c>
      <c r="E6510" s="20" t="s">
        <v>47</v>
      </c>
      <c r="F6510" s="19">
        <v>14</v>
      </c>
      <c r="H6510" s="22" t="s">
        <v>38</v>
      </c>
      <c r="I6510" s="22" t="s">
        <v>38</v>
      </c>
      <c r="J6510" s="22" t="s">
        <v>38</v>
      </c>
      <c r="K6510" s="22" t="s">
        <v>38</v>
      </c>
      <c r="L6510" s="22" t="s">
        <v>38</v>
      </c>
      <c r="M6510" s="22" t="s">
        <v>38</v>
      </c>
      <c r="N6510" s="22" t="s">
        <v>38</v>
      </c>
      <c r="O6510" s="22" t="s">
        <v>38</v>
      </c>
      <c r="P6510" s="22" t="s">
        <v>38</v>
      </c>
      <c r="Q6510" s="22" t="s">
        <v>38</v>
      </c>
      <c r="R6510" s="24"/>
      <c r="T6510" s="22" t="s">
        <v>38</v>
      </c>
      <c r="U6510" s="22" t="s">
        <v>38</v>
      </c>
      <c r="V6510" s="22" t="s">
        <v>38</v>
      </c>
      <c r="W6510" s="22" t="s">
        <v>38</v>
      </c>
      <c r="Y6510" s="28" t="str">
        <f t="shared" si="3441"/>
        <v/>
      </c>
      <c r="Z6510" s="28"/>
      <c r="AA6510" s="28"/>
      <c r="AB6510" s="28"/>
      <c r="AC6510" s="28"/>
    </row>
    <row r="6511" spans="2:29">
      <c r="B6511" s="19"/>
      <c r="C6511" s="30"/>
      <c r="D6511" s="19" t="s">
        <v>51</v>
      </c>
      <c r="E6511" s="20" t="s">
        <v>47</v>
      </c>
      <c r="F6511" s="19">
        <v>15</v>
      </c>
      <c r="H6511" s="22" t="s">
        <v>38</v>
      </c>
      <c r="I6511" s="22" t="s">
        <v>38</v>
      </c>
      <c r="J6511" s="22" t="s">
        <v>38</v>
      </c>
      <c r="K6511" s="22" t="s">
        <v>38</v>
      </c>
      <c r="L6511" s="22" t="s">
        <v>38</v>
      </c>
      <c r="M6511" s="22" t="s">
        <v>38</v>
      </c>
      <c r="N6511" s="22" t="s">
        <v>38</v>
      </c>
      <c r="O6511" s="22" t="s">
        <v>38</v>
      </c>
      <c r="P6511" s="22" t="s">
        <v>38</v>
      </c>
      <c r="Q6511" s="22" t="s">
        <v>38</v>
      </c>
      <c r="R6511" s="24"/>
      <c r="T6511" s="22" t="s">
        <v>38</v>
      </c>
      <c r="U6511" s="22" t="s">
        <v>38</v>
      </c>
      <c r="V6511" s="22" t="s">
        <v>38</v>
      </c>
      <c r="W6511" s="22" t="s">
        <v>38</v>
      </c>
      <c r="Y6511" s="28" t="str">
        <f t="shared" si="3441"/>
        <v/>
      </c>
      <c r="Z6511" s="28"/>
      <c r="AA6511" s="28"/>
      <c r="AB6511" s="28"/>
      <c r="AC6511" s="28"/>
    </row>
    <row r="6512" spans="2:29">
      <c r="B6512" s="19"/>
      <c r="C6512" s="30"/>
      <c r="D6512" s="19" t="s">
        <v>52</v>
      </c>
      <c r="E6512" s="20" t="s">
        <v>47</v>
      </c>
      <c r="F6512" s="19">
        <v>16</v>
      </c>
      <c r="R6512" s="21">
        <f>G6512+I6512+J6512+K6512-L6512-M6512-N6512-Q6512</f>
        <v>0</v>
      </c>
      <c r="T6512" s="22" t="s">
        <v>38</v>
      </c>
      <c r="Y6512" s="28" t="str">
        <f t="shared" si="3441"/>
        <v/>
      </c>
      <c r="Z6512" s="28" t="str">
        <f>IF(N6512&lt;O6512+P6512,"出卖应大于等于出卖肉畜+出卖仔畜","")</f>
        <v/>
      </c>
      <c r="AA6512" s="28" t="str">
        <f t="shared" ref="AA6512:AA6521" si="3446">IF(R6512&lt;S6512+U6512,"期末实有头数应大于等于能繁母畜+种公畜","")</f>
        <v/>
      </c>
      <c r="AB6512" s="28"/>
      <c r="AC6512" s="28" t="str">
        <f t="shared" ref="AC6512:AC6517" si="3447">IF(R6512&lt;V6512+W6512,"期末实有头数应大于等于良种+改良种","")</f>
        <v/>
      </c>
    </row>
    <row r="6513" spans="2:29">
      <c r="B6513" s="19"/>
      <c r="C6513" s="30"/>
      <c r="D6513" s="19" t="s">
        <v>53</v>
      </c>
      <c r="E6513" s="18" t="s">
        <v>33</v>
      </c>
      <c r="F6513" s="19">
        <v>17</v>
      </c>
      <c r="R6513" s="21">
        <f>G6513+I6513+J6513+K6513-L6513-M6513-N6513-Q6513</f>
        <v>0</v>
      </c>
      <c r="T6513" s="22" t="s">
        <v>38</v>
      </c>
      <c r="Y6513" s="28" t="str">
        <f t="shared" si="3441"/>
        <v/>
      </c>
      <c r="Z6513" s="28" t="str">
        <f>IF(N6513&lt;O6513+P6513,"出卖应大于等于出卖肉畜+出卖仔畜","")</f>
        <v/>
      </c>
      <c r="AA6513" s="28" t="str">
        <f t="shared" si="3446"/>
        <v/>
      </c>
      <c r="AB6513" s="28"/>
      <c r="AC6513" s="28" t="str">
        <f t="shared" si="3447"/>
        <v/>
      </c>
    </row>
    <row r="6514" spans="2:29">
      <c r="B6514" s="18"/>
      <c r="C6514" s="29"/>
      <c r="D6514" s="19" t="s">
        <v>32</v>
      </c>
      <c r="E6514" s="20" t="s">
        <v>33</v>
      </c>
      <c r="F6514" s="19">
        <v>1</v>
      </c>
      <c r="G6514" s="21">
        <f t="shared" ref="G6514:S6514" si="3448">G6515+G6530</f>
        <v>0</v>
      </c>
      <c r="H6514" s="21">
        <f t="shared" si="3448"/>
        <v>0</v>
      </c>
      <c r="I6514" s="21">
        <f t="shared" si="3448"/>
        <v>0</v>
      </c>
      <c r="J6514" s="21">
        <f t="shared" si="3448"/>
        <v>0</v>
      </c>
      <c r="K6514" s="21">
        <f t="shared" si="3448"/>
        <v>0</v>
      </c>
      <c r="L6514" s="21">
        <f t="shared" si="3448"/>
        <v>0</v>
      </c>
      <c r="M6514" s="21">
        <f t="shared" si="3448"/>
        <v>0</v>
      </c>
      <c r="N6514" s="21">
        <f t="shared" si="3448"/>
        <v>0</v>
      </c>
      <c r="O6514" s="21">
        <f t="shared" si="3448"/>
        <v>0</v>
      </c>
      <c r="P6514" s="21">
        <f t="shared" si="3448"/>
        <v>0</v>
      </c>
      <c r="Q6514" s="21">
        <f t="shared" si="3448"/>
        <v>0</v>
      </c>
      <c r="R6514" s="21">
        <f t="shared" si="3448"/>
        <v>0</v>
      </c>
      <c r="S6514" s="21">
        <f t="shared" si="3448"/>
        <v>0</v>
      </c>
      <c r="T6514" s="21">
        <f>T6515</f>
        <v>0</v>
      </c>
      <c r="U6514" s="21">
        <f>U6515+U6530</f>
        <v>0</v>
      </c>
      <c r="V6514" s="21">
        <f>V6515+V6530</f>
        <v>0</v>
      </c>
      <c r="W6514" s="21">
        <f>W6515+W6530</f>
        <v>0</v>
      </c>
      <c r="Y6514" s="28" t="str">
        <f t="shared" si="3441"/>
        <v/>
      </c>
      <c r="Z6514" s="28" t="str">
        <f>IF(N6514&lt;O6514+P6514,"出卖应大于等于出卖肉畜+出卖仔畜","")</f>
        <v/>
      </c>
      <c r="AA6514" s="28" t="str">
        <f t="shared" si="3446"/>
        <v/>
      </c>
      <c r="AB6514" s="28" t="str">
        <f>IF(R6514&lt;T6514,"期末实有头数应大于等于耕役畜","")</f>
        <v/>
      </c>
      <c r="AC6514" s="28" t="str">
        <f t="shared" si="3447"/>
        <v/>
      </c>
    </row>
    <row r="6515" spans="2:29">
      <c r="B6515" s="19"/>
      <c r="C6515" s="30"/>
      <c r="D6515" s="19" t="s">
        <v>34</v>
      </c>
      <c r="E6515" s="20" t="s">
        <v>33</v>
      </c>
      <c r="F6515" s="19">
        <v>2</v>
      </c>
      <c r="G6515" s="21">
        <f t="shared" ref="G6515:S6515" si="3449">G6516+G6524</f>
        <v>0</v>
      </c>
      <c r="H6515" s="21">
        <f t="shared" si="3449"/>
        <v>0</v>
      </c>
      <c r="I6515" s="21">
        <f t="shared" si="3449"/>
        <v>0</v>
      </c>
      <c r="J6515" s="21">
        <f t="shared" si="3449"/>
        <v>0</v>
      </c>
      <c r="K6515" s="21">
        <f t="shared" si="3449"/>
        <v>0</v>
      </c>
      <c r="L6515" s="21">
        <f t="shared" si="3449"/>
        <v>0</v>
      </c>
      <c r="M6515" s="21">
        <f t="shared" si="3449"/>
        <v>0</v>
      </c>
      <c r="N6515" s="21">
        <f t="shared" si="3449"/>
        <v>0</v>
      </c>
      <c r="O6515" s="21">
        <f t="shared" si="3449"/>
        <v>0</v>
      </c>
      <c r="P6515" s="21">
        <f t="shared" si="3449"/>
        <v>0</v>
      </c>
      <c r="Q6515" s="21">
        <f t="shared" si="3449"/>
        <v>0</v>
      </c>
      <c r="R6515" s="21">
        <f t="shared" si="3449"/>
        <v>0</v>
      </c>
      <c r="S6515" s="21">
        <f t="shared" si="3449"/>
        <v>0</v>
      </c>
      <c r="T6515" s="21">
        <f>T6516</f>
        <v>0</v>
      </c>
      <c r="U6515" s="21">
        <f>U6516+U6524</f>
        <v>0</v>
      </c>
      <c r="V6515" s="21">
        <f>V6516+V6524</f>
        <v>0</v>
      </c>
      <c r="W6515" s="21">
        <f>W6516+W6524</f>
        <v>0</v>
      </c>
      <c r="Y6515" s="28" t="str">
        <f t="shared" ref="Y6515:Y6531" si="3450">IF(H6515&lt;I6515,"繁殖仔畜应大于等于成活","")</f>
        <v/>
      </c>
      <c r="Z6515" s="28" t="str">
        <f t="shared" ref="Z6515:Z6526" si="3451">IF(N6515&lt;O6515+P6515,"出卖应大于等于出卖肉畜+出卖仔畜","")</f>
        <v/>
      </c>
      <c r="AA6515" s="28" t="str">
        <f t="shared" si="3446"/>
        <v/>
      </c>
      <c r="AB6515" s="28" t="str">
        <f>IF(R6515&lt;T6515,"期末实有头数应大于等于耕役畜","")</f>
        <v/>
      </c>
      <c r="AC6515" s="28" t="str">
        <f t="shared" si="3447"/>
        <v/>
      </c>
    </row>
    <row r="6516" spans="2:29">
      <c r="B6516" s="19"/>
      <c r="C6516" s="30"/>
      <c r="D6516" s="19" t="s">
        <v>35</v>
      </c>
      <c r="E6516" s="20" t="s">
        <v>33</v>
      </c>
      <c r="F6516" s="19">
        <v>3</v>
      </c>
      <c r="G6516" s="21">
        <f t="shared" ref="G6516:R6516" si="3452">G6517+G6520+G6521+G6522+G6523</f>
        <v>0</v>
      </c>
      <c r="H6516" s="21">
        <f t="shared" si="3452"/>
        <v>0</v>
      </c>
      <c r="I6516" s="21">
        <f t="shared" si="3452"/>
        <v>0</v>
      </c>
      <c r="J6516" s="21">
        <f t="shared" si="3452"/>
        <v>0</v>
      </c>
      <c r="K6516" s="21">
        <f t="shared" si="3452"/>
        <v>0</v>
      </c>
      <c r="L6516" s="21">
        <f t="shared" si="3452"/>
        <v>0</v>
      </c>
      <c r="M6516" s="21">
        <f t="shared" si="3452"/>
        <v>0</v>
      </c>
      <c r="N6516" s="21">
        <f t="shared" si="3452"/>
        <v>0</v>
      </c>
      <c r="O6516" s="21">
        <f t="shared" si="3452"/>
        <v>0</v>
      </c>
      <c r="P6516" s="21">
        <f t="shared" si="3452"/>
        <v>0</v>
      </c>
      <c r="Q6516" s="21">
        <f t="shared" si="3452"/>
        <v>0</v>
      </c>
      <c r="R6516" s="21">
        <f t="shared" si="3452"/>
        <v>0</v>
      </c>
      <c r="S6516" s="21">
        <f>S6517+S6520+S6521+S6523</f>
        <v>0</v>
      </c>
      <c r="T6516" s="21">
        <f>T6517+T6520+T6521+T6522+T6523</f>
        <v>0</v>
      </c>
      <c r="U6516" s="21">
        <f>U6517+U6520+U6521+U6523</f>
        <v>0</v>
      </c>
      <c r="V6516" s="21">
        <f>V6517+V6520+V6521+V6523</f>
        <v>0</v>
      </c>
      <c r="W6516" s="21">
        <f>W6517+W6520+W6521+W6523</f>
        <v>0</v>
      </c>
      <c r="Y6516" s="28" t="str">
        <f t="shared" si="3450"/>
        <v/>
      </c>
      <c r="Z6516" s="28" t="str">
        <f t="shared" si="3451"/>
        <v/>
      </c>
      <c r="AA6516" s="28" t="str">
        <f t="shared" si="3446"/>
        <v/>
      </c>
      <c r="AB6516" s="28" t="str">
        <f>IF(R6516&lt;T6516,"期末实有头数应大于等于耕役畜","")</f>
        <v/>
      </c>
      <c r="AC6516" s="28" t="str">
        <f t="shared" si="3447"/>
        <v/>
      </c>
    </row>
    <row r="6517" spans="2:29">
      <c r="B6517" s="19"/>
      <c r="C6517" s="30"/>
      <c r="D6517" s="19" t="s">
        <v>36</v>
      </c>
      <c r="E6517" s="20" t="s">
        <v>33</v>
      </c>
      <c r="F6517" s="19">
        <v>4</v>
      </c>
      <c r="R6517" s="21">
        <f>G6517+I6517+J6517+K6517-L6517-M6517-N6517-Q6517</f>
        <v>0</v>
      </c>
      <c r="Y6517" s="28" t="str">
        <f t="shared" si="3450"/>
        <v/>
      </c>
      <c r="Z6517" s="28" t="str">
        <f t="shared" si="3451"/>
        <v/>
      </c>
      <c r="AA6517" s="28" t="str">
        <f t="shared" si="3446"/>
        <v/>
      </c>
      <c r="AB6517" s="28" t="str">
        <f>IF(R6517&lt;T6517,"期末实有头数应大于等于耕役畜","")</f>
        <v/>
      </c>
      <c r="AC6517" s="28" t="str">
        <f t="shared" si="3447"/>
        <v/>
      </c>
    </row>
    <row r="6518" spans="2:29">
      <c r="B6518" s="19"/>
      <c r="C6518" s="30"/>
      <c r="D6518" s="19" t="s">
        <v>37</v>
      </c>
      <c r="E6518" s="20" t="s">
        <v>33</v>
      </c>
      <c r="F6518" s="19">
        <v>5</v>
      </c>
      <c r="R6518" s="21">
        <f t="shared" ref="R6518:R6523" si="3453">G6518+I6518+J6518+K6518-L6518-M6518-N6518-Q6518</f>
        <v>0</v>
      </c>
      <c r="T6518" s="22" t="s">
        <v>38</v>
      </c>
      <c r="V6518" s="22" t="s">
        <v>38</v>
      </c>
      <c r="W6518" s="22" t="s">
        <v>38</v>
      </c>
      <c r="Y6518" s="28" t="str">
        <f t="shared" si="3450"/>
        <v/>
      </c>
      <c r="Z6518" s="28" t="str">
        <f t="shared" si="3451"/>
        <v/>
      </c>
      <c r="AA6518" s="28" t="str">
        <f t="shared" si="3446"/>
        <v/>
      </c>
      <c r="AB6518" s="28"/>
      <c r="AC6518" s="28"/>
    </row>
    <row r="6519" spans="2:29">
      <c r="B6519" s="19"/>
      <c r="C6519" s="30"/>
      <c r="D6519" s="19" t="s">
        <v>39</v>
      </c>
      <c r="E6519" s="20" t="s">
        <v>33</v>
      </c>
      <c r="F6519" s="19">
        <v>6</v>
      </c>
      <c r="R6519" s="21">
        <f t="shared" si="3453"/>
        <v>0</v>
      </c>
      <c r="T6519" s="22" t="s">
        <v>38</v>
      </c>
      <c r="V6519" s="22" t="s">
        <v>38</v>
      </c>
      <c r="W6519" s="22" t="s">
        <v>38</v>
      </c>
      <c r="Y6519" s="28" t="str">
        <f t="shared" si="3450"/>
        <v/>
      </c>
      <c r="Z6519" s="28" t="str">
        <f t="shared" si="3451"/>
        <v/>
      </c>
      <c r="AA6519" s="28" t="str">
        <f t="shared" si="3446"/>
        <v/>
      </c>
      <c r="AB6519" s="28"/>
      <c r="AC6519" s="28"/>
    </row>
    <row r="6520" spans="2:29">
      <c r="B6520" s="19"/>
      <c r="C6520" s="30"/>
      <c r="D6520" s="19" t="s">
        <v>40</v>
      </c>
      <c r="E6520" s="20" t="s">
        <v>41</v>
      </c>
      <c r="F6520" s="19">
        <v>7</v>
      </c>
      <c r="R6520" s="21">
        <f t="shared" si="3453"/>
        <v>0</v>
      </c>
      <c r="Y6520" s="28" t="str">
        <f t="shared" si="3450"/>
        <v/>
      </c>
      <c r="Z6520" s="28" t="str">
        <f t="shared" si="3451"/>
        <v/>
      </c>
      <c r="AA6520" s="28" t="str">
        <f t="shared" si="3446"/>
        <v/>
      </c>
      <c r="AB6520" s="28" t="str">
        <f>IF(R6520&lt;T6520,"期末实有头数应大于等于耕役畜","")</f>
        <v/>
      </c>
      <c r="AC6520" s="28" t="str">
        <f>IF(R6520&lt;V6520+W6520,"期末实有头数应大于等于良种+改良种","")</f>
        <v/>
      </c>
    </row>
    <row r="6521" spans="2:29">
      <c r="B6521" s="19"/>
      <c r="C6521" s="30"/>
      <c r="D6521" s="19" t="s">
        <v>42</v>
      </c>
      <c r="E6521" s="20" t="s">
        <v>33</v>
      </c>
      <c r="F6521" s="19">
        <v>8</v>
      </c>
      <c r="R6521" s="21">
        <f t="shared" si="3453"/>
        <v>0</v>
      </c>
      <c r="Y6521" s="28" t="str">
        <f t="shared" si="3450"/>
        <v/>
      </c>
      <c r="Z6521" s="28" t="str">
        <f t="shared" si="3451"/>
        <v/>
      </c>
      <c r="AA6521" s="28" t="str">
        <f t="shared" si="3446"/>
        <v/>
      </c>
      <c r="AB6521" s="28" t="str">
        <f>IF(R6521&lt;T6521,"期末实有头数应大于等于耕役畜","")</f>
        <v/>
      </c>
      <c r="AC6521" s="28" t="str">
        <f>IF(R6521&lt;V6521+W6521,"期末实有头数应大于等于良种+改良种","")</f>
        <v/>
      </c>
    </row>
    <row r="6522" spans="2:29">
      <c r="B6522" s="19"/>
      <c r="C6522" s="30"/>
      <c r="D6522" s="19" t="s">
        <v>43</v>
      </c>
      <c r="E6522" s="20" t="s">
        <v>33</v>
      </c>
      <c r="F6522" s="19">
        <v>9</v>
      </c>
      <c r="R6522" s="21">
        <f t="shared" si="3453"/>
        <v>0</v>
      </c>
      <c r="S6522" s="22" t="s">
        <v>38</v>
      </c>
      <c r="U6522" s="22" t="s">
        <v>38</v>
      </c>
      <c r="V6522" s="22" t="s">
        <v>38</v>
      </c>
      <c r="W6522" s="22" t="s">
        <v>38</v>
      </c>
      <c r="Y6522" s="28" t="str">
        <f t="shared" si="3450"/>
        <v/>
      </c>
      <c r="Z6522" s="28" t="str">
        <f t="shared" si="3451"/>
        <v/>
      </c>
      <c r="AA6522" s="28"/>
      <c r="AB6522" s="28" t="str">
        <f>IF(R6522&lt;T6522,"期末实有头数应大于等于耕役畜","")</f>
        <v/>
      </c>
      <c r="AC6522" s="28"/>
    </row>
    <row r="6523" spans="2:29">
      <c r="B6523" s="19"/>
      <c r="C6523" s="30"/>
      <c r="D6523" s="19" t="s">
        <v>44</v>
      </c>
      <c r="E6523" s="20" t="s">
        <v>45</v>
      </c>
      <c r="F6523" s="19">
        <v>10</v>
      </c>
      <c r="R6523" s="21">
        <f t="shared" si="3453"/>
        <v>0</v>
      </c>
      <c r="Y6523" s="28" t="str">
        <f t="shared" si="3450"/>
        <v/>
      </c>
      <c r="Z6523" s="28" t="str">
        <f t="shared" si="3451"/>
        <v/>
      </c>
      <c r="AA6523" s="28" t="str">
        <f>IF(R6523&lt;S6523+U6523,"期末实有头数应大于等于能繁母畜+种公畜","")</f>
        <v/>
      </c>
      <c r="AB6523" s="28" t="str">
        <f>IF(R6523&lt;T6523,"期末实有头数应大于等于耕役畜","")</f>
        <v/>
      </c>
      <c r="AC6523" s="28" t="str">
        <f>IF(R6523&lt;V6523+W6523,"期末实有头数应大于等于良种+改良种","")</f>
        <v/>
      </c>
    </row>
    <row r="6524" spans="2:29">
      <c r="B6524" s="19"/>
      <c r="C6524" s="30"/>
      <c r="D6524" s="19" t="s">
        <v>46</v>
      </c>
      <c r="E6524" s="20" t="s">
        <v>47</v>
      </c>
      <c r="F6524" s="19">
        <v>11</v>
      </c>
      <c r="G6524" s="21">
        <f t="shared" ref="G6524:S6524" si="3454">G6525+G6529</f>
        <v>0</v>
      </c>
      <c r="H6524" s="21">
        <f t="shared" si="3454"/>
        <v>0</v>
      </c>
      <c r="I6524" s="21">
        <f t="shared" si="3454"/>
        <v>0</v>
      </c>
      <c r="J6524" s="21">
        <f t="shared" si="3454"/>
        <v>0</v>
      </c>
      <c r="K6524" s="21">
        <f t="shared" si="3454"/>
        <v>0</v>
      </c>
      <c r="L6524" s="21">
        <f t="shared" si="3454"/>
        <v>0</v>
      </c>
      <c r="M6524" s="21">
        <f t="shared" si="3454"/>
        <v>0</v>
      </c>
      <c r="N6524" s="21">
        <f t="shared" si="3454"/>
        <v>0</v>
      </c>
      <c r="O6524" s="21">
        <f t="shared" si="3454"/>
        <v>0</v>
      </c>
      <c r="P6524" s="21">
        <f t="shared" si="3454"/>
        <v>0</v>
      </c>
      <c r="Q6524" s="21">
        <f t="shared" si="3454"/>
        <v>0</v>
      </c>
      <c r="R6524" s="23">
        <f t="shared" si="3454"/>
        <v>0</v>
      </c>
      <c r="S6524" s="21">
        <f t="shared" si="3454"/>
        <v>0</v>
      </c>
      <c r="T6524" s="22" t="s">
        <v>38</v>
      </c>
      <c r="U6524" s="21">
        <f>U6525+U6529</f>
        <v>0</v>
      </c>
      <c r="V6524" s="21">
        <f>V6525+V6529</f>
        <v>0</v>
      </c>
      <c r="W6524" s="21">
        <f>W6525+W6529</f>
        <v>0</v>
      </c>
      <c r="Y6524" s="28" t="str">
        <f t="shared" si="3450"/>
        <v/>
      </c>
      <c r="Z6524" s="28" t="str">
        <f t="shared" si="3451"/>
        <v/>
      </c>
      <c r="AA6524" s="28" t="str">
        <f>IF(R6524&lt;S6524+U6524,"期末实有头数应大于等于能繁母畜+种公畜","")</f>
        <v/>
      </c>
      <c r="AB6524" s="28"/>
      <c r="AC6524" s="28" t="str">
        <f>IF(R6524&lt;V6524+W6524,"期末实有头数应大于等于良种+改良种","")</f>
        <v/>
      </c>
    </row>
    <row r="6525" spans="2:29">
      <c r="B6525" s="19"/>
      <c r="C6525" s="30"/>
      <c r="D6525" s="19" t="s">
        <v>48</v>
      </c>
      <c r="E6525" s="20" t="s">
        <v>47</v>
      </c>
      <c r="F6525" s="19">
        <v>12</v>
      </c>
      <c r="R6525" s="21">
        <f>G6525+I6525+J6525+K6525-L6525-M6525-N6525-Q6525</f>
        <v>0</v>
      </c>
      <c r="T6525" s="22" t="s">
        <v>38</v>
      </c>
      <c r="Y6525" s="28" t="str">
        <f t="shared" si="3450"/>
        <v/>
      </c>
      <c r="Z6525" s="28" t="str">
        <f t="shared" si="3451"/>
        <v/>
      </c>
      <c r="AA6525" s="28" t="str">
        <f>IF(R6525&lt;S6525+U6525,"期末实有头数应大于等于能繁母畜+种公畜","")</f>
        <v/>
      </c>
      <c r="AB6525" s="28"/>
      <c r="AC6525" s="28" t="str">
        <f>IF(R6525&lt;V6525+W6525,"期末实有头数应大于等于良种+改良种","")</f>
        <v/>
      </c>
    </row>
    <row r="6526" spans="2:29">
      <c r="B6526" s="19"/>
      <c r="C6526" s="30"/>
      <c r="D6526" s="19" t="s">
        <v>49</v>
      </c>
      <c r="E6526" s="20" t="s">
        <v>47</v>
      </c>
      <c r="F6526" s="19">
        <v>13</v>
      </c>
      <c r="R6526" s="21">
        <f>G6526+I6526+J6526+K6526-L6526-M6526-N6526-Q6526</f>
        <v>0</v>
      </c>
      <c r="T6526" s="22" t="s">
        <v>38</v>
      </c>
      <c r="V6526" s="22" t="s">
        <v>38</v>
      </c>
      <c r="W6526" s="22" t="s">
        <v>38</v>
      </c>
      <c r="Y6526" s="28" t="str">
        <f t="shared" si="3450"/>
        <v/>
      </c>
      <c r="Z6526" s="28" t="str">
        <f t="shared" si="3451"/>
        <v/>
      </c>
      <c r="AA6526" s="28" t="str">
        <f>IF(R6526&lt;S6526+U6526,"期末实有头数应大于等于能繁母畜+种公畜","")</f>
        <v/>
      </c>
      <c r="AB6526" s="28"/>
      <c r="AC6526" s="28"/>
    </row>
    <row r="6527" spans="2:29">
      <c r="B6527" s="19"/>
      <c r="C6527" s="30"/>
      <c r="D6527" s="19" t="s">
        <v>50</v>
      </c>
      <c r="E6527" s="20" t="s">
        <v>47</v>
      </c>
      <c r="F6527" s="19">
        <v>14</v>
      </c>
      <c r="H6527" s="22" t="s">
        <v>38</v>
      </c>
      <c r="I6527" s="22" t="s">
        <v>38</v>
      </c>
      <c r="J6527" s="22" t="s">
        <v>38</v>
      </c>
      <c r="K6527" s="22" t="s">
        <v>38</v>
      </c>
      <c r="L6527" s="22" t="s">
        <v>38</v>
      </c>
      <c r="M6527" s="22" t="s">
        <v>38</v>
      </c>
      <c r="N6527" s="22" t="s">
        <v>38</v>
      </c>
      <c r="O6527" s="22" t="s">
        <v>38</v>
      </c>
      <c r="P6527" s="22" t="s">
        <v>38</v>
      </c>
      <c r="Q6527" s="22" t="s">
        <v>38</v>
      </c>
      <c r="R6527" s="24"/>
      <c r="T6527" s="22" t="s">
        <v>38</v>
      </c>
      <c r="U6527" s="22" t="s">
        <v>38</v>
      </c>
      <c r="V6527" s="22" t="s">
        <v>38</v>
      </c>
      <c r="W6527" s="22" t="s">
        <v>38</v>
      </c>
      <c r="Y6527" s="28" t="str">
        <f t="shared" si="3450"/>
        <v/>
      </c>
      <c r="Z6527" s="28"/>
      <c r="AA6527" s="28"/>
      <c r="AB6527" s="28"/>
      <c r="AC6527" s="28"/>
    </row>
    <row r="6528" spans="2:29">
      <c r="B6528" s="19"/>
      <c r="C6528" s="30"/>
      <c r="D6528" s="19" t="s">
        <v>51</v>
      </c>
      <c r="E6528" s="20" t="s">
        <v>47</v>
      </c>
      <c r="F6528" s="19">
        <v>15</v>
      </c>
      <c r="H6528" s="22" t="s">
        <v>38</v>
      </c>
      <c r="I6528" s="22" t="s">
        <v>38</v>
      </c>
      <c r="J6528" s="22" t="s">
        <v>38</v>
      </c>
      <c r="K6528" s="22" t="s">
        <v>38</v>
      </c>
      <c r="L6528" s="22" t="s">
        <v>38</v>
      </c>
      <c r="M6528" s="22" t="s">
        <v>38</v>
      </c>
      <c r="N6528" s="22" t="s">
        <v>38</v>
      </c>
      <c r="O6528" s="22" t="s">
        <v>38</v>
      </c>
      <c r="P6528" s="22" t="s">
        <v>38</v>
      </c>
      <c r="Q6528" s="22" t="s">
        <v>38</v>
      </c>
      <c r="R6528" s="24"/>
      <c r="T6528" s="22" t="s">
        <v>38</v>
      </c>
      <c r="U6528" s="22" t="s">
        <v>38</v>
      </c>
      <c r="V6528" s="22" t="s">
        <v>38</v>
      </c>
      <c r="W6528" s="22" t="s">
        <v>38</v>
      </c>
      <c r="Y6528" s="28" t="str">
        <f t="shared" si="3450"/>
        <v/>
      </c>
      <c r="Z6528" s="28"/>
      <c r="AA6528" s="28"/>
      <c r="AB6528" s="28"/>
      <c r="AC6528" s="28"/>
    </row>
    <row r="6529" spans="2:29">
      <c r="B6529" s="19"/>
      <c r="C6529" s="30"/>
      <c r="D6529" s="19" t="s">
        <v>52</v>
      </c>
      <c r="E6529" s="20" t="s">
        <v>47</v>
      </c>
      <c r="F6529" s="19">
        <v>16</v>
      </c>
      <c r="R6529" s="21">
        <f>G6529+I6529+J6529+K6529-L6529-M6529-N6529-Q6529</f>
        <v>0</v>
      </c>
      <c r="T6529" s="22" t="s">
        <v>38</v>
      </c>
      <c r="Y6529" s="28" t="str">
        <f t="shared" si="3450"/>
        <v/>
      </c>
      <c r="Z6529" s="28" t="str">
        <f>IF(N6529&lt;O6529+P6529,"出卖应大于等于出卖肉畜+出卖仔畜","")</f>
        <v/>
      </c>
      <c r="AA6529" s="28" t="str">
        <f t="shared" ref="AA6529:AA6538" si="3455">IF(R6529&lt;S6529+U6529,"期末实有头数应大于等于能繁母畜+种公畜","")</f>
        <v/>
      </c>
      <c r="AB6529" s="28"/>
      <c r="AC6529" s="28" t="str">
        <f t="shared" ref="AC6529:AC6534" si="3456">IF(R6529&lt;V6529+W6529,"期末实有头数应大于等于良种+改良种","")</f>
        <v/>
      </c>
    </row>
    <row r="6530" spans="2:29">
      <c r="B6530" s="19"/>
      <c r="C6530" s="30"/>
      <c r="D6530" s="19" t="s">
        <v>53</v>
      </c>
      <c r="E6530" s="18" t="s">
        <v>33</v>
      </c>
      <c r="F6530" s="19">
        <v>17</v>
      </c>
      <c r="R6530" s="21">
        <f>G6530+I6530+J6530+K6530-L6530-M6530-N6530-Q6530</f>
        <v>0</v>
      </c>
      <c r="T6530" s="22" t="s">
        <v>38</v>
      </c>
      <c r="Y6530" s="28" t="str">
        <f t="shared" si="3450"/>
        <v/>
      </c>
      <c r="Z6530" s="28" t="str">
        <f>IF(N6530&lt;O6530+P6530,"出卖应大于等于出卖肉畜+出卖仔畜","")</f>
        <v/>
      </c>
      <c r="AA6530" s="28" t="str">
        <f t="shared" si="3455"/>
        <v/>
      </c>
      <c r="AB6530" s="28"/>
      <c r="AC6530" s="28" t="str">
        <f t="shared" si="3456"/>
        <v/>
      </c>
    </row>
    <row r="6531" spans="2:29">
      <c r="B6531" s="18"/>
      <c r="C6531" s="29"/>
      <c r="D6531" s="19" t="s">
        <v>32</v>
      </c>
      <c r="E6531" s="20" t="s">
        <v>33</v>
      </c>
      <c r="F6531" s="19">
        <v>1</v>
      </c>
      <c r="G6531" s="21">
        <f t="shared" ref="G6531:S6531" si="3457">G6532+G6547</f>
        <v>0</v>
      </c>
      <c r="H6531" s="21">
        <f t="shared" si="3457"/>
        <v>0</v>
      </c>
      <c r="I6531" s="21">
        <f t="shared" si="3457"/>
        <v>0</v>
      </c>
      <c r="J6531" s="21">
        <f t="shared" si="3457"/>
        <v>0</v>
      </c>
      <c r="K6531" s="21">
        <f t="shared" si="3457"/>
        <v>0</v>
      </c>
      <c r="L6531" s="21">
        <f t="shared" si="3457"/>
        <v>0</v>
      </c>
      <c r="M6531" s="21">
        <f t="shared" si="3457"/>
        <v>0</v>
      </c>
      <c r="N6531" s="21">
        <f t="shared" si="3457"/>
        <v>0</v>
      </c>
      <c r="O6531" s="21">
        <f t="shared" si="3457"/>
        <v>0</v>
      </c>
      <c r="P6531" s="21">
        <f t="shared" si="3457"/>
        <v>0</v>
      </c>
      <c r="Q6531" s="21">
        <f t="shared" si="3457"/>
        <v>0</v>
      </c>
      <c r="R6531" s="21">
        <f t="shared" si="3457"/>
        <v>0</v>
      </c>
      <c r="S6531" s="21">
        <f t="shared" si="3457"/>
        <v>0</v>
      </c>
      <c r="T6531" s="21">
        <f>T6532</f>
        <v>0</v>
      </c>
      <c r="U6531" s="21">
        <f>U6532+U6547</f>
        <v>0</v>
      </c>
      <c r="V6531" s="21">
        <f>V6532+V6547</f>
        <v>0</v>
      </c>
      <c r="W6531" s="21">
        <f>W6532+W6547</f>
        <v>0</v>
      </c>
      <c r="Y6531" s="28" t="str">
        <f t="shared" si="3450"/>
        <v/>
      </c>
      <c r="Z6531" s="28" t="str">
        <f>IF(N6531&lt;O6531+P6531,"出卖应大于等于出卖肉畜+出卖仔畜","")</f>
        <v/>
      </c>
      <c r="AA6531" s="28" t="str">
        <f t="shared" si="3455"/>
        <v/>
      </c>
      <c r="AB6531" s="28" t="str">
        <f>IF(R6531&lt;T6531,"期末实有头数应大于等于耕役畜","")</f>
        <v/>
      </c>
      <c r="AC6531" s="28" t="str">
        <f t="shared" si="3456"/>
        <v/>
      </c>
    </row>
    <row r="6532" spans="2:29">
      <c r="B6532" s="19"/>
      <c r="C6532" s="30"/>
      <c r="D6532" s="19" t="s">
        <v>34</v>
      </c>
      <c r="E6532" s="20" t="s">
        <v>33</v>
      </c>
      <c r="F6532" s="19">
        <v>2</v>
      </c>
      <c r="G6532" s="21">
        <f t="shared" ref="G6532:S6532" si="3458">G6533+G6541</f>
        <v>0</v>
      </c>
      <c r="H6532" s="21">
        <f t="shared" si="3458"/>
        <v>0</v>
      </c>
      <c r="I6532" s="21">
        <f t="shared" si="3458"/>
        <v>0</v>
      </c>
      <c r="J6532" s="21">
        <f t="shared" si="3458"/>
        <v>0</v>
      </c>
      <c r="K6532" s="21">
        <f t="shared" si="3458"/>
        <v>0</v>
      </c>
      <c r="L6532" s="21">
        <f t="shared" si="3458"/>
        <v>0</v>
      </c>
      <c r="M6532" s="21">
        <f t="shared" si="3458"/>
        <v>0</v>
      </c>
      <c r="N6532" s="21">
        <f t="shared" si="3458"/>
        <v>0</v>
      </c>
      <c r="O6532" s="21">
        <f t="shared" si="3458"/>
        <v>0</v>
      </c>
      <c r="P6532" s="21">
        <f t="shared" si="3458"/>
        <v>0</v>
      </c>
      <c r="Q6532" s="21">
        <f t="shared" si="3458"/>
        <v>0</v>
      </c>
      <c r="R6532" s="21">
        <f t="shared" si="3458"/>
        <v>0</v>
      </c>
      <c r="S6532" s="21">
        <f t="shared" si="3458"/>
        <v>0</v>
      </c>
      <c r="T6532" s="21">
        <f>T6533</f>
        <v>0</v>
      </c>
      <c r="U6532" s="21">
        <f>U6533+U6541</f>
        <v>0</v>
      </c>
      <c r="V6532" s="21">
        <f>V6533+V6541</f>
        <v>0</v>
      </c>
      <c r="W6532" s="21">
        <f>W6533+W6541</f>
        <v>0</v>
      </c>
      <c r="Y6532" s="28" t="str">
        <f t="shared" ref="Y6532:Y6548" si="3459">IF(H6532&lt;I6532,"繁殖仔畜应大于等于成活","")</f>
        <v/>
      </c>
      <c r="Z6532" s="28" t="str">
        <f t="shared" ref="Z6532:Z6543" si="3460">IF(N6532&lt;O6532+P6532,"出卖应大于等于出卖肉畜+出卖仔畜","")</f>
        <v/>
      </c>
      <c r="AA6532" s="28" t="str">
        <f t="shared" si="3455"/>
        <v/>
      </c>
      <c r="AB6532" s="28" t="str">
        <f>IF(R6532&lt;T6532,"期末实有头数应大于等于耕役畜","")</f>
        <v/>
      </c>
      <c r="AC6532" s="28" t="str">
        <f t="shared" si="3456"/>
        <v/>
      </c>
    </row>
    <row r="6533" spans="2:29">
      <c r="B6533" s="19"/>
      <c r="C6533" s="30"/>
      <c r="D6533" s="19" t="s">
        <v>35</v>
      </c>
      <c r="E6533" s="20" t="s">
        <v>33</v>
      </c>
      <c r="F6533" s="19">
        <v>3</v>
      </c>
      <c r="G6533" s="21">
        <f t="shared" ref="G6533:R6533" si="3461">G6534+G6537+G6538+G6539+G6540</f>
        <v>0</v>
      </c>
      <c r="H6533" s="21">
        <f t="shared" si="3461"/>
        <v>0</v>
      </c>
      <c r="I6533" s="21">
        <f t="shared" si="3461"/>
        <v>0</v>
      </c>
      <c r="J6533" s="21">
        <f t="shared" si="3461"/>
        <v>0</v>
      </c>
      <c r="K6533" s="21">
        <f t="shared" si="3461"/>
        <v>0</v>
      </c>
      <c r="L6533" s="21">
        <f t="shared" si="3461"/>
        <v>0</v>
      </c>
      <c r="M6533" s="21">
        <f t="shared" si="3461"/>
        <v>0</v>
      </c>
      <c r="N6533" s="21">
        <f t="shared" si="3461"/>
        <v>0</v>
      </c>
      <c r="O6533" s="21">
        <f t="shared" si="3461"/>
        <v>0</v>
      </c>
      <c r="P6533" s="21">
        <f t="shared" si="3461"/>
        <v>0</v>
      </c>
      <c r="Q6533" s="21">
        <f t="shared" si="3461"/>
        <v>0</v>
      </c>
      <c r="R6533" s="21">
        <f t="shared" si="3461"/>
        <v>0</v>
      </c>
      <c r="S6533" s="21">
        <f>S6534+S6537+S6538+S6540</f>
        <v>0</v>
      </c>
      <c r="T6533" s="21">
        <f>T6534+T6537+T6538+T6539+T6540</f>
        <v>0</v>
      </c>
      <c r="U6533" s="21">
        <f>U6534+U6537+U6538+U6540</f>
        <v>0</v>
      </c>
      <c r="V6533" s="21">
        <f>V6534+V6537+V6538+V6540</f>
        <v>0</v>
      </c>
      <c r="W6533" s="21">
        <f>W6534+W6537+W6538+W6540</f>
        <v>0</v>
      </c>
      <c r="Y6533" s="28" t="str">
        <f t="shared" si="3459"/>
        <v/>
      </c>
      <c r="Z6533" s="28" t="str">
        <f t="shared" si="3460"/>
        <v/>
      </c>
      <c r="AA6533" s="28" t="str">
        <f t="shared" si="3455"/>
        <v/>
      </c>
      <c r="AB6533" s="28" t="str">
        <f>IF(R6533&lt;T6533,"期末实有头数应大于等于耕役畜","")</f>
        <v/>
      </c>
      <c r="AC6533" s="28" t="str">
        <f t="shared" si="3456"/>
        <v/>
      </c>
    </row>
    <row r="6534" spans="2:29">
      <c r="B6534" s="19"/>
      <c r="C6534" s="30"/>
      <c r="D6534" s="19" t="s">
        <v>36</v>
      </c>
      <c r="E6534" s="20" t="s">
        <v>33</v>
      </c>
      <c r="F6534" s="19">
        <v>4</v>
      </c>
      <c r="R6534" s="21">
        <f>G6534+I6534+J6534+K6534-L6534-M6534-N6534-Q6534</f>
        <v>0</v>
      </c>
      <c r="Y6534" s="28" t="str">
        <f t="shared" si="3459"/>
        <v/>
      </c>
      <c r="Z6534" s="28" t="str">
        <f t="shared" si="3460"/>
        <v/>
      </c>
      <c r="AA6534" s="28" t="str">
        <f t="shared" si="3455"/>
        <v/>
      </c>
      <c r="AB6534" s="28" t="str">
        <f>IF(R6534&lt;T6534,"期末实有头数应大于等于耕役畜","")</f>
        <v/>
      </c>
      <c r="AC6534" s="28" t="str">
        <f t="shared" si="3456"/>
        <v/>
      </c>
    </row>
    <row r="6535" spans="2:29">
      <c r="B6535" s="19"/>
      <c r="C6535" s="30"/>
      <c r="D6535" s="19" t="s">
        <v>37</v>
      </c>
      <c r="E6535" s="20" t="s">
        <v>33</v>
      </c>
      <c r="F6535" s="19">
        <v>5</v>
      </c>
      <c r="R6535" s="21">
        <f t="shared" ref="R6535:R6540" si="3462">G6535+I6535+J6535+K6535-L6535-M6535-N6535-Q6535</f>
        <v>0</v>
      </c>
      <c r="T6535" s="22" t="s">
        <v>38</v>
      </c>
      <c r="V6535" s="22" t="s">
        <v>38</v>
      </c>
      <c r="W6535" s="22" t="s">
        <v>38</v>
      </c>
      <c r="Y6535" s="28" t="str">
        <f t="shared" si="3459"/>
        <v/>
      </c>
      <c r="Z6535" s="28" t="str">
        <f t="shared" si="3460"/>
        <v/>
      </c>
      <c r="AA6535" s="28" t="str">
        <f t="shared" si="3455"/>
        <v/>
      </c>
      <c r="AB6535" s="28"/>
      <c r="AC6535" s="28"/>
    </row>
    <row r="6536" spans="2:29">
      <c r="B6536" s="19"/>
      <c r="C6536" s="30"/>
      <c r="D6536" s="19" t="s">
        <v>39</v>
      </c>
      <c r="E6536" s="20" t="s">
        <v>33</v>
      </c>
      <c r="F6536" s="19">
        <v>6</v>
      </c>
      <c r="R6536" s="21">
        <f t="shared" si="3462"/>
        <v>0</v>
      </c>
      <c r="T6536" s="22" t="s">
        <v>38</v>
      </c>
      <c r="V6536" s="22" t="s">
        <v>38</v>
      </c>
      <c r="W6536" s="22" t="s">
        <v>38</v>
      </c>
      <c r="Y6536" s="28" t="str">
        <f t="shared" si="3459"/>
        <v/>
      </c>
      <c r="Z6536" s="28" t="str">
        <f t="shared" si="3460"/>
        <v/>
      </c>
      <c r="AA6536" s="28" t="str">
        <f t="shared" si="3455"/>
        <v/>
      </c>
      <c r="AB6536" s="28"/>
      <c r="AC6536" s="28"/>
    </row>
    <row r="6537" spans="2:29">
      <c r="B6537" s="19"/>
      <c r="C6537" s="30"/>
      <c r="D6537" s="19" t="s">
        <v>40</v>
      </c>
      <c r="E6537" s="20" t="s">
        <v>41</v>
      </c>
      <c r="F6537" s="19">
        <v>7</v>
      </c>
      <c r="R6537" s="21">
        <f t="shared" si="3462"/>
        <v>0</v>
      </c>
      <c r="Y6537" s="28" t="str">
        <f t="shared" si="3459"/>
        <v/>
      </c>
      <c r="Z6537" s="28" t="str">
        <f t="shared" si="3460"/>
        <v/>
      </c>
      <c r="AA6537" s="28" t="str">
        <f t="shared" si="3455"/>
        <v/>
      </c>
      <c r="AB6537" s="28" t="str">
        <f>IF(R6537&lt;T6537,"期末实有头数应大于等于耕役畜","")</f>
        <v/>
      </c>
      <c r="AC6537" s="28" t="str">
        <f>IF(R6537&lt;V6537+W6537,"期末实有头数应大于等于良种+改良种","")</f>
        <v/>
      </c>
    </row>
    <row r="6538" spans="2:29">
      <c r="B6538" s="19"/>
      <c r="C6538" s="30"/>
      <c r="D6538" s="19" t="s">
        <v>42</v>
      </c>
      <c r="E6538" s="20" t="s">
        <v>33</v>
      </c>
      <c r="F6538" s="19">
        <v>8</v>
      </c>
      <c r="R6538" s="21">
        <f t="shared" si="3462"/>
        <v>0</v>
      </c>
      <c r="Y6538" s="28" t="str">
        <f t="shared" si="3459"/>
        <v/>
      </c>
      <c r="Z6538" s="28" t="str">
        <f t="shared" si="3460"/>
        <v/>
      </c>
      <c r="AA6538" s="28" t="str">
        <f t="shared" si="3455"/>
        <v/>
      </c>
      <c r="AB6538" s="28" t="str">
        <f>IF(R6538&lt;T6538,"期末实有头数应大于等于耕役畜","")</f>
        <v/>
      </c>
      <c r="AC6538" s="28" t="str">
        <f>IF(R6538&lt;V6538+W6538,"期末实有头数应大于等于良种+改良种","")</f>
        <v/>
      </c>
    </row>
    <row r="6539" spans="2:29">
      <c r="B6539" s="19"/>
      <c r="C6539" s="30"/>
      <c r="D6539" s="19" t="s">
        <v>43</v>
      </c>
      <c r="E6539" s="20" t="s">
        <v>33</v>
      </c>
      <c r="F6539" s="19">
        <v>9</v>
      </c>
      <c r="R6539" s="21">
        <f t="shared" si="3462"/>
        <v>0</v>
      </c>
      <c r="S6539" s="22" t="s">
        <v>38</v>
      </c>
      <c r="U6539" s="22" t="s">
        <v>38</v>
      </c>
      <c r="V6539" s="22" t="s">
        <v>38</v>
      </c>
      <c r="W6539" s="22" t="s">
        <v>38</v>
      </c>
      <c r="Y6539" s="28" t="str">
        <f t="shared" si="3459"/>
        <v/>
      </c>
      <c r="Z6539" s="28" t="str">
        <f t="shared" si="3460"/>
        <v/>
      </c>
      <c r="AA6539" s="28"/>
      <c r="AB6539" s="28" t="str">
        <f>IF(R6539&lt;T6539,"期末实有头数应大于等于耕役畜","")</f>
        <v/>
      </c>
      <c r="AC6539" s="28"/>
    </row>
    <row r="6540" spans="2:29">
      <c r="B6540" s="19"/>
      <c r="C6540" s="30"/>
      <c r="D6540" s="19" t="s">
        <v>44</v>
      </c>
      <c r="E6540" s="20" t="s">
        <v>45</v>
      </c>
      <c r="F6540" s="19">
        <v>10</v>
      </c>
      <c r="R6540" s="21">
        <f t="shared" si="3462"/>
        <v>0</v>
      </c>
      <c r="Y6540" s="28" t="str">
        <f t="shared" si="3459"/>
        <v/>
      </c>
      <c r="Z6540" s="28" t="str">
        <f t="shared" si="3460"/>
        <v/>
      </c>
      <c r="AA6540" s="28" t="str">
        <f>IF(R6540&lt;S6540+U6540,"期末实有头数应大于等于能繁母畜+种公畜","")</f>
        <v/>
      </c>
      <c r="AB6540" s="28" t="str">
        <f>IF(R6540&lt;T6540,"期末实有头数应大于等于耕役畜","")</f>
        <v/>
      </c>
      <c r="AC6540" s="28" t="str">
        <f>IF(R6540&lt;V6540+W6540,"期末实有头数应大于等于良种+改良种","")</f>
        <v/>
      </c>
    </row>
    <row r="6541" spans="2:29">
      <c r="B6541" s="19"/>
      <c r="C6541" s="30"/>
      <c r="D6541" s="19" t="s">
        <v>46</v>
      </c>
      <c r="E6541" s="20" t="s">
        <v>47</v>
      </c>
      <c r="F6541" s="19">
        <v>11</v>
      </c>
      <c r="G6541" s="21">
        <f t="shared" ref="G6541:S6541" si="3463">G6542+G6546</f>
        <v>0</v>
      </c>
      <c r="H6541" s="21">
        <f t="shared" si="3463"/>
        <v>0</v>
      </c>
      <c r="I6541" s="21">
        <f t="shared" si="3463"/>
        <v>0</v>
      </c>
      <c r="J6541" s="21">
        <f t="shared" si="3463"/>
        <v>0</v>
      </c>
      <c r="K6541" s="21">
        <f t="shared" si="3463"/>
        <v>0</v>
      </c>
      <c r="L6541" s="21">
        <f t="shared" si="3463"/>
        <v>0</v>
      </c>
      <c r="M6541" s="21">
        <f t="shared" si="3463"/>
        <v>0</v>
      </c>
      <c r="N6541" s="21">
        <f t="shared" si="3463"/>
        <v>0</v>
      </c>
      <c r="O6541" s="21">
        <f t="shared" si="3463"/>
        <v>0</v>
      </c>
      <c r="P6541" s="21">
        <f t="shared" si="3463"/>
        <v>0</v>
      </c>
      <c r="Q6541" s="21">
        <f t="shared" si="3463"/>
        <v>0</v>
      </c>
      <c r="R6541" s="23">
        <f t="shared" si="3463"/>
        <v>0</v>
      </c>
      <c r="S6541" s="21">
        <f t="shared" si="3463"/>
        <v>0</v>
      </c>
      <c r="T6541" s="22" t="s">
        <v>38</v>
      </c>
      <c r="U6541" s="21">
        <f>U6542+U6546</f>
        <v>0</v>
      </c>
      <c r="V6541" s="21">
        <f>V6542+V6546</f>
        <v>0</v>
      </c>
      <c r="W6541" s="21">
        <f>W6542+W6546</f>
        <v>0</v>
      </c>
      <c r="Y6541" s="28" t="str">
        <f t="shared" si="3459"/>
        <v/>
      </c>
      <c r="Z6541" s="28" t="str">
        <f t="shared" si="3460"/>
        <v/>
      </c>
      <c r="AA6541" s="28" t="str">
        <f>IF(R6541&lt;S6541+U6541,"期末实有头数应大于等于能繁母畜+种公畜","")</f>
        <v/>
      </c>
      <c r="AB6541" s="28"/>
      <c r="AC6541" s="28" t="str">
        <f>IF(R6541&lt;V6541+W6541,"期末实有头数应大于等于良种+改良种","")</f>
        <v/>
      </c>
    </row>
    <row r="6542" spans="2:29">
      <c r="B6542" s="19"/>
      <c r="C6542" s="30"/>
      <c r="D6542" s="19" t="s">
        <v>48</v>
      </c>
      <c r="E6542" s="20" t="s">
        <v>47</v>
      </c>
      <c r="F6542" s="19">
        <v>12</v>
      </c>
      <c r="R6542" s="21">
        <f>G6542+I6542+J6542+K6542-L6542-M6542-N6542-Q6542</f>
        <v>0</v>
      </c>
      <c r="T6542" s="22" t="s">
        <v>38</v>
      </c>
      <c r="Y6542" s="28" t="str">
        <f t="shared" si="3459"/>
        <v/>
      </c>
      <c r="Z6542" s="28" t="str">
        <f t="shared" si="3460"/>
        <v/>
      </c>
      <c r="AA6542" s="28" t="str">
        <f>IF(R6542&lt;S6542+U6542,"期末实有头数应大于等于能繁母畜+种公畜","")</f>
        <v/>
      </c>
      <c r="AB6542" s="28"/>
      <c r="AC6542" s="28" t="str">
        <f>IF(R6542&lt;V6542+W6542,"期末实有头数应大于等于良种+改良种","")</f>
        <v/>
      </c>
    </row>
    <row r="6543" spans="2:29">
      <c r="B6543" s="19"/>
      <c r="C6543" s="30"/>
      <c r="D6543" s="19" t="s">
        <v>49</v>
      </c>
      <c r="E6543" s="20" t="s">
        <v>47</v>
      </c>
      <c r="F6543" s="19">
        <v>13</v>
      </c>
      <c r="R6543" s="21">
        <f>G6543+I6543+J6543+K6543-L6543-M6543-N6543-Q6543</f>
        <v>0</v>
      </c>
      <c r="T6543" s="22" t="s">
        <v>38</v>
      </c>
      <c r="V6543" s="22" t="s">
        <v>38</v>
      </c>
      <c r="W6543" s="22" t="s">
        <v>38</v>
      </c>
      <c r="Y6543" s="28" t="str">
        <f t="shared" si="3459"/>
        <v/>
      </c>
      <c r="Z6543" s="28" t="str">
        <f t="shared" si="3460"/>
        <v/>
      </c>
      <c r="AA6543" s="28" t="str">
        <f>IF(R6543&lt;S6543+U6543,"期末实有头数应大于等于能繁母畜+种公畜","")</f>
        <v/>
      </c>
      <c r="AB6543" s="28"/>
      <c r="AC6543" s="28"/>
    </row>
    <row r="6544" spans="2:29">
      <c r="B6544" s="19"/>
      <c r="C6544" s="30"/>
      <c r="D6544" s="19" t="s">
        <v>50</v>
      </c>
      <c r="E6544" s="20" t="s">
        <v>47</v>
      </c>
      <c r="F6544" s="19">
        <v>14</v>
      </c>
      <c r="H6544" s="22" t="s">
        <v>38</v>
      </c>
      <c r="I6544" s="22" t="s">
        <v>38</v>
      </c>
      <c r="J6544" s="22" t="s">
        <v>38</v>
      </c>
      <c r="K6544" s="22" t="s">
        <v>38</v>
      </c>
      <c r="L6544" s="22" t="s">
        <v>38</v>
      </c>
      <c r="M6544" s="22" t="s">
        <v>38</v>
      </c>
      <c r="N6544" s="22" t="s">
        <v>38</v>
      </c>
      <c r="O6544" s="22" t="s">
        <v>38</v>
      </c>
      <c r="P6544" s="22" t="s">
        <v>38</v>
      </c>
      <c r="Q6544" s="22" t="s">
        <v>38</v>
      </c>
      <c r="R6544" s="24"/>
      <c r="T6544" s="22" t="s">
        <v>38</v>
      </c>
      <c r="U6544" s="22" t="s">
        <v>38</v>
      </c>
      <c r="V6544" s="22" t="s">
        <v>38</v>
      </c>
      <c r="W6544" s="22" t="s">
        <v>38</v>
      </c>
      <c r="Y6544" s="28" t="str">
        <f t="shared" si="3459"/>
        <v/>
      </c>
      <c r="Z6544" s="28"/>
      <c r="AA6544" s="28"/>
      <c r="AB6544" s="28"/>
      <c r="AC6544" s="28"/>
    </row>
    <row r="6545" spans="2:29">
      <c r="B6545" s="19"/>
      <c r="C6545" s="30"/>
      <c r="D6545" s="19" t="s">
        <v>51</v>
      </c>
      <c r="E6545" s="20" t="s">
        <v>47</v>
      </c>
      <c r="F6545" s="19">
        <v>15</v>
      </c>
      <c r="H6545" s="22" t="s">
        <v>38</v>
      </c>
      <c r="I6545" s="22" t="s">
        <v>38</v>
      </c>
      <c r="J6545" s="22" t="s">
        <v>38</v>
      </c>
      <c r="K6545" s="22" t="s">
        <v>38</v>
      </c>
      <c r="L6545" s="22" t="s">
        <v>38</v>
      </c>
      <c r="M6545" s="22" t="s">
        <v>38</v>
      </c>
      <c r="N6545" s="22" t="s">
        <v>38</v>
      </c>
      <c r="O6545" s="22" t="s">
        <v>38</v>
      </c>
      <c r="P6545" s="22" t="s">
        <v>38</v>
      </c>
      <c r="Q6545" s="22" t="s">
        <v>38</v>
      </c>
      <c r="R6545" s="24"/>
      <c r="T6545" s="22" t="s">
        <v>38</v>
      </c>
      <c r="U6545" s="22" t="s">
        <v>38</v>
      </c>
      <c r="V6545" s="22" t="s">
        <v>38</v>
      </c>
      <c r="W6545" s="22" t="s">
        <v>38</v>
      </c>
      <c r="Y6545" s="28" t="str">
        <f t="shared" si="3459"/>
        <v/>
      </c>
      <c r="Z6545" s="28"/>
      <c r="AA6545" s="28"/>
      <c r="AB6545" s="28"/>
      <c r="AC6545" s="28"/>
    </row>
    <row r="6546" spans="2:29">
      <c r="B6546" s="19"/>
      <c r="C6546" s="30"/>
      <c r="D6546" s="19" t="s">
        <v>52</v>
      </c>
      <c r="E6546" s="20" t="s">
        <v>47</v>
      </c>
      <c r="F6546" s="19">
        <v>16</v>
      </c>
      <c r="R6546" s="21">
        <f>G6546+I6546+J6546+K6546-L6546-M6546-N6546-Q6546</f>
        <v>0</v>
      </c>
      <c r="T6546" s="22" t="s">
        <v>38</v>
      </c>
      <c r="Y6546" s="28" t="str">
        <f t="shared" si="3459"/>
        <v/>
      </c>
      <c r="Z6546" s="28" t="str">
        <f>IF(N6546&lt;O6546+P6546,"出卖应大于等于出卖肉畜+出卖仔畜","")</f>
        <v/>
      </c>
      <c r="AA6546" s="28" t="str">
        <f t="shared" ref="AA6546:AA6555" si="3464">IF(R6546&lt;S6546+U6546,"期末实有头数应大于等于能繁母畜+种公畜","")</f>
        <v/>
      </c>
      <c r="AB6546" s="28"/>
      <c r="AC6546" s="28" t="str">
        <f t="shared" ref="AC6546:AC6551" si="3465">IF(R6546&lt;V6546+W6546,"期末实有头数应大于等于良种+改良种","")</f>
        <v/>
      </c>
    </row>
    <row r="6547" spans="2:29">
      <c r="B6547" s="19"/>
      <c r="C6547" s="30"/>
      <c r="D6547" s="19" t="s">
        <v>53</v>
      </c>
      <c r="E6547" s="18" t="s">
        <v>33</v>
      </c>
      <c r="F6547" s="19">
        <v>17</v>
      </c>
      <c r="R6547" s="21">
        <f>G6547+I6547+J6547+K6547-L6547-M6547-N6547-Q6547</f>
        <v>0</v>
      </c>
      <c r="T6547" s="22" t="s">
        <v>38</v>
      </c>
      <c r="Y6547" s="28" t="str">
        <f t="shared" si="3459"/>
        <v/>
      </c>
      <c r="Z6547" s="28" t="str">
        <f>IF(N6547&lt;O6547+P6547,"出卖应大于等于出卖肉畜+出卖仔畜","")</f>
        <v/>
      </c>
      <c r="AA6547" s="28" t="str">
        <f t="shared" si="3464"/>
        <v/>
      </c>
      <c r="AB6547" s="28"/>
      <c r="AC6547" s="28" t="str">
        <f t="shared" si="3465"/>
        <v/>
      </c>
    </row>
    <row r="6548" spans="2:29">
      <c r="B6548" s="18"/>
      <c r="C6548" s="29"/>
      <c r="D6548" s="19" t="s">
        <v>32</v>
      </c>
      <c r="E6548" s="20" t="s">
        <v>33</v>
      </c>
      <c r="F6548" s="19">
        <v>1</v>
      </c>
      <c r="G6548" s="21">
        <f t="shared" ref="G6548:S6548" si="3466">G6549+G6564</f>
        <v>0</v>
      </c>
      <c r="H6548" s="21">
        <f t="shared" si="3466"/>
        <v>0</v>
      </c>
      <c r="I6548" s="21">
        <f t="shared" si="3466"/>
        <v>0</v>
      </c>
      <c r="J6548" s="21">
        <f t="shared" si="3466"/>
        <v>0</v>
      </c>
      <c r="K6548" s="21">
        <f t="shared" si="3466"/>
        <v>0</v>
      </c>
      <c r="L6548" s="21">
        <f t="shared" si="3466"/>
        <v>0</v>
      </c>
      <c r="M6548" s="21">
        <f t="shared" si="3466"/>
        <v>0</v>
      </c>
      <c r="N6548" s="21">
        <f t="shared" si="3466"/>
        <v>0</v>
      </c>
      <c r="O6548" s="21">
        <f t="shared" si="3466"/>
        <v>0</v>
      </c>
      <c r="P6548" s="21">
        <f t="shared" si="3466"/>
        <v>0</v>
      </c>
      <c r="Q6548" s="21">
        <f t="shared" si="3466"/>
        <v>0</v>
      </c>
      <c r="R6548" s="21">
        <f t="shared" si="3466"/>
        <v>0</v>
      </c>
      <c r="S6548" s="21">
        <f t="shared" si="3466"/>
        <v>0</v>
      </c>
      <c r="T6548" s="21">
        <f>T6549</f>
        <v>0</v>
      </c>
      <c r="U6548" s="21">
        <f>U6549+U6564</f>
        <v>0</v>
      </c>
      <c r="V6548" s="21">
        <f>V6549+V6564</f>
        <v>0</v>
      </c>
      <c r="W6548" s="21">
        <f>W6549+W6564</f>
        <v>0</v>
      </c>
      <c r="Y6548" s="28" t="str">
        <f t="shared" si="3459"/>
        <v/>
      </c>
      <c r="Z6548" s="28" t="str">
        <f>IF(N6548&lt;O6548+P6548,"出卖应大于等于出卖肉畜+出卖仔畜","")</f>
        <v/>
      </c>
      <c r="AA6548" s="28" t="str">
        <f t="shared" si="3464"/>
        <v/>
      </c>
      <c r="AB6548" s="28" t="str">
        <f>IF(R6548&lt;T6548,"期末实有头数应大于等于耕役畜","")</f>
        <v/>
      </c>
      <c r="AC6548" s="28" t="str">
        <f t="shared" si="3465"/>
        <v/>
      </c>
    </row>
    <row r="6549" spans="2:29">
      <c r="B6549" s="19"/>
      <c r="C6549" s="30"/>
      <c r="D6549" s="19" t="s">
        <v>34</v>
      </c>
      <c r="E6549" s="20" t="s">
        <v>33</v>
      </c>
      <c r="F6549" s="19">
        <v>2</v>
      </c>
      <c r="G6549" s="21">
        <f t="shared" ref="G6549:S6549" si="3467">G6550+G6558</f>
        <v>0</v>
      </c>
      <c r="H6549" s="21">
        <f t="shared" si="3467"/>
        <v>0</v>
      </c>
      <c r="I6549" s="21">
        <f t="shared" si="3467"/>
        <v>0</v>
      </c>
      <c r="J6549" s="21">
        <f t="shared" si="3467"/>
        <v>0</v>
      </c>
      <c r="K6549" s="21">
        <f t="shared" si="3467"/>
        <v>0</v>
      </c>
      <c r="L6549" s="21">
        <f t="shared" si="3467"/>
        <v>0</v>
      </c>
      <c r="M6549" s="21">
        <f t="shared" si="3467"/>
        <v>0</v>
      </c>
      <c r="N6549" s="21">
        <f t="shared" si="3467"/>
        <v>0</v>
      </c>
      <c r="O6549" s="21">
        <f t="shared" si="3467"/>
        <v>0</v>
      </c>
      <c r="P6549" s="21">
        <f t="shared" si="3467"/>
        <v>0</v>
      </c>
      <c r="Q6549" s="21">
        <f t="shared" si="3467"/>
        <v>0</v>
      </c>
      <c r="R6549" s="21">
        <f t="shared" si="3467"/>
        <v>0</v>
      </c>
      <c r="S6549" s="21">
        <f t="shared" si="3467"/>
        <v>0</v>
      </c>
      <c r="T6549" s="21">
        <f>T6550</f>
        <v>0</v>
      </c>
      <c r="U6549" s="21">
        <f>U6550+U6558</f>
        <v>0</v>
      </c>
      <c r="V6549" s="21">
        <f>V6550+V6558</f>
        <v>0</v>
      </c>
      <c r="W6549" s="21">
        <f>W6550+W6558</f>
        <v>0</v>
      </c>
      <c r="Y6549" s="28" t="str">
        <f t="shared" ref="Y6549:Y6565" si="3468">IF(H6549&lt;I6549,"繁殖仔畜应大于等于成活","")</f>
        <v/>
      </c>
      <c r="Z6549" s="28" t="str">
        <f t="shared" ref="Z6549:Z6560" si="3469">IF(N6549&lt;O6549+P6549,"出卖应大于等于出卖肉畜+出卖仔畜","")</f>
        <v/>
      </c>
      <c r="AA6549" s="28" t="str">
        <f t="shared" si="3464"/>
        <v/>
      </c>
      <c r="AB6549" s="28" t="str">
        <f>IF(R6549&lt;T6549,"期末实有头数应大于等于耕役畜","")</f>
        <v/>
      </c>
      <c r="AC6549" s="28" t="str">
        <f t="shared" si="3465"/>
        <v/>
      </c>
    </row>
    <row r="6550" spans="2:29">
      <c r="B6550" s="19"/>
      <c r="C6550" s="30"/>
      <c r="D6550" s="19" t="s">
        <v>35</v>
      </c>
      <c r="E6550" s="20" t="s">
        <v>33</v>
      </c>
      <c r="F6550" s="19">
        <v>3</v>
      </c>
      <c r="G6550" s="21">
        <f t="shared" ref="G6550:R6550" si="3470">G6551+G6554+G6555+G6556+G6557</f>
        <v>0</v>
      </c>
      <c r="H6550" s="21">
        <f t="shared" si="3470"/>
        <v>0</v>
      </c>
      <c r="I6550" s="21">
        <f t="shared" si="3470"/>
        <v>0</v>
      </c>
      <c r="J6550" s="21">
        <f t="shared" si="3470"/>
        <v>0</v>
      </c>
      <c r="K6550" s="21">
        <f t="shared" si="3470"/>
        <v>0</v>
      </c>
      <c r="L6550" s="21">
        <f t="shared" si="3470"/>
        <v>0</v>
      </c>
      <c r="M6550" s="21">
        <f t="shared" si="3470"/>
        <v>0</v>
      </c>
      <c r="N6550" s="21">
        <f t="shared" si="3470"/>
        <v>0</v>
      </c>
      <c r="O6550" s="21">
        <f t="shared" si="3470"/>
        <v>0</v>
      </c>
      <c r="P6550" s="21">
        <f t="shared" si="3470"/>
        <v>0</v>
      </c>
      <c r="Q6550" s="21">
        <f t="shared" si="3470"/>
        <v>0</v>
      </c>
      <c r="R6550" s="21">
        <f t="shared" si="3470"/>
        <v>0</v>
      </c>
      <c r="S6550" s="21">
        <f>S6551+S6554+S6555+S6557</f>
        <v>0</v>
      </c>
      <c r="T6550" s="21">
        <f>T6551+T6554+T6555+T6556+T6557</f>
        <v>0</v>
      </c>
      <c r="U6550" s="21">
        <f>U6551+U6554+U6555+U6557</f>
        <v>0</v>
      </c>
      <c r="V6550" s="21">
        <f>V6551+V6554+V6555+V6557</f>
        <v>0</v>
      </c>
      <c r="W6550" s="21">
        <f>W6551+W6554+W6555+W6557</f>
        <v>0</v>
      </c>
      <c r="Y6550" s="28" t="str">
        <f t="shared" si="3468"/>
        <v/>
      </c>
      <c r="Z6550" s="28" t="str">
        <f t="shared" si="3469"/>
        <v/>
      </c>
      <c r="AA6550" s="28" t="str">
        <f t="shared" si="3464"/>
        <v/>
      </c>
      <c r="AB6550" s="28" t="str">
        <f>IF(R6550&lt;T6550,"期末实有头数应大于等于耕役畜","")</f>
        <v/>
      </c>
      <c r="AC6550" s="28" t="str">
        <f t="shared" si="3465"/>
        <v/>
      </c>
    </row>
    <row r="6551" spans="2:29">
      <c r="B6551" s="19"/>
      <c r="C6551" s="30"/>
      <c r="D6551" s="19" t="s">
        <v>36</v>
      </c>
      <c r="E6551" s="20" t="s">
        <v>33</v>
      </c>
      <c r="F6551" s="19">
        <v>4</v>
      </c>
      <c r="R6551" s="21">
        <f>G6551+I6551+J6551+K6551-L6551-M6551-N6551-Q6551</f>
        <v>0</v>
      </c>
      <c r="Y6551" s="28" t="str">
        <f t="shared" si="3468"/>
        <v/>
      </c>
      <c r="Z6551" s="28" t="str">
        <f t="shared" si="3469"/>
        <v/>
      </c>
      <c r="AA6551" s="28" t="str">
        <f t="shared" si="3464"/>
        <v/>
      </c>
      <c r="AB6551" s="28" t="str">
        <f>IF(R6551&lt;T6551,"期末实有头数应大于等于耕役畜","")</f>
        <v/>
      </c>
      <c r="AC6551" s="28" t="str">
        <f t="shared" si="3465"/>
        <v/>
      </c>
    </row>
    <row r="6552" spans="2:29">
      <c r="B6552" s="19"/>
      <c r="C6552" s="30"/>
      <c r="D6552" s="19" t="s">
        <v>37</v>
      </c>
      <c r="E6552" s="20" t="s">
        <v>33</v>
      </c>
      <c r="F6552" s="19">
        <v>5</v>
      </c>
      <c r="R6552" s="21">
        <f t="shared" ref="R6552:R6557" si="3471">G6552+I6552+J6552+K6552-L6552-M6552-N6552-Q6552</f>
        <v>0</v>
      </c>
      <c r="T6552" s="22" t="s">
        <v>38</v>
      </c>
      <c r="V6552" s="22" t="s">
        <v>38</v>
      </c>
      <c r="W6552" s="22" t="s">
        <v>38</v>
      </c>
      <c r="Y6552" s="28" t="str">
        <f t="shared" si="3468"/>
        <v/>
      </c>
      <c r="Z6552" s="28" t="str">
        <f t="shared" si="3469"/>
        <v/>
      </c>
      <c r="AA6552" s="28" t="str">
        <f t="shared" si="3464"/>
        <v/>
      </c>
      <c r="AB6552" s="28"/>
      <c r="AC6552" s="28"/>
    </row>
    <row r="6553" spans="2:29">
      <c r="B6553" s="19"/>
      <c r="C6553" s="30"/>
      <c r="D6553" s="19" t="s">
        <v>39</v>
      </c>
      <c r="E6553" s="20" t="s">
        <v>33</v>
      </c>
      <c r="F6553" s="19">
        <v>6</v>
      </c>
      <c r="R6553" s="21">
        <f t="shared" si="3471"/>
        <v>0</v>
      </c>
      <c r="T6553" s="22" t="s">
        <v>38</v>
      </c>
      <c r="V6553" s="22" t="s">
        <v>38</v>
      </c>
      <c r="W6553" s="22" t="s">
        <v>38</v>
      </c>
      <c r="Y6553" s="28" t="str">
        <f t="shared" si="3468"/>
        <v/>
      </c>
      <c r="Z6553" s="28" t="str">
        <f t="shared" si="3469"/>
        <v/>
      </c>
      <c r="AA6553" s="28" t="str">
        <f t="shared" si="3464"/>
        <v/>
      </c>
      <c r="AB6553" s="28"/>
      <c r="AC6553" s="28"/>
    </row>
    <row r="6554" spans="2:29">
      <c r="B6554" s="19"/>
      <c r="C6554" s="30"/>
      <c r="D6554" s="19" t="s">
        <v>40</v>
      </c>
      <c r="E6554" s="20" t="s">
        <v>41</v>
      </c>
      <c r="F6554" s="19">
        <v>7</v>
      </c>
      <c r="R6554" s="21">
        <f t="shared" si="3471"/>
        <v>0</v>
      </c>
      <c r="Y6554" s="28" t="str">
        <f t="shared" si="3468"/>
        <v/>
      </c>
      <c r="Z6554" s="28" t="str">
        <f t="shared" si="3469"/>
        <v/>
      </c>
      <c r="AA6554" s="28" t="str">
        <f t="shared" si="3464"/>
        <v/>
      </c>
      <c r="AB6554" s="28" t="str">
        <f>IF(R6554&lt;T6554,"期末实有头数应大于等于耕役畜","")</f>
        <v/>
      </c>
      <c r="AC6554" s="28" t="str">
        <f>IF(R6554&lt;V6554+W6554,"期末实有头数应大于等于良种+改良种","")</f>
        <v/>
      </c>
    </row>
    <row r="6555" spans="2:29">
      <c r="B6555" s="19"/>
      <c r="C6555" s="30"/>
      <c r="D6555" s="19" t="s">
        <v>42</v>
      </c>
      <c r="E6555" s="20" t="s">
        <v>33</v>
      </c>
      <c r="F6555" s="19">
        <v>8</v>
      </c>
      <c r="R6555" s="21">
        <f t="shared" si="3471"/>
        <v>0</v>
      </c>
      <c r="Y6555" s="28" t="str">
        <f t="shared" si="3468"/>
        <v/>
      </c>
      <c r="Z6555" s="28" t="str">
        <f t="shared" si="3469"/>
        <v/>
      </c>
      <c r="AA6555" s="28" t="str">
        <f t="shared" si="3464"/>
        <v/>
      </c>
      <c r="AB6555" s="28" t="str">
        <f>IF(R6555&lt;T6555,"期末实有头数应大于等于耕役畜","")</f>
        <v/>
      </c>
      <c r="AC6555" s="28" t="str">
        <f>IF(R6555&lt;V6555+W6555,"期末实有头数应大于等于良种+改良种","")</f>
        <v/>
      </c>
    </row>
    <row r="6556" spans="2:29">
      <c r="B6556" s="19"/>
      <c r="C6556" s="30"/>
      <c r="D6556" s="19" t="s">
        <v>43</v>
      </c>
      <c r="E6556" s="20" t="s">
        <v>33</v>
      </c>
      <c r="F6556" s="19">
        <v>9</v>
      </c>
      <c r="R6556" s="21">
        <f t="shared" si="3471"/>
        <v>0</v>
      </c>
      <c r="S6556" s="22" t="s">
        <v>38</v>
      </c>
      <c r="U6556" s="22" t="s">
        <v>38</v>
      </c>
      <c r="V6556" s="22" t="s">
        <v>38</v>
      </c>
      <c r="W6556" s="22" t="s">
        <v>38</v>
      </c>
      <c r="Y6556" s="28" t="str">
        <f t="shared" si="3468"/>
        <v/>
      </c>
      <c r="Z6556" s="28" t="str">
        <f t="shared" si="3469"/>
        <v/>
      </c>
      <c r="AA6556" s="28"/>
      <c r="AB6556" s="28" t="str">
        <f>IF(R6556&lt;T6556,"期末实有头数应大于等于耕役畜","")</f>
        <v/>
      </c>
      <c r="AC6556" s="28"/>
    </row>
    <row r="6557" spans="2:29">
      <c r="B6557" s="19"/>
      <c r="C6557" s="30"/>
      <c r="D6557" s="19" t="s">
        <v>44</v>
      </c>
      <c r="E6557" s="20" t="s">
        <v>45</v>
      </c>
      <c r="F6557" s="19">
        <v>10</v>
      </c>
      <c r="R6557" s="21">
        <f t="shared" si="3471"/>
        <v>0</v>
      </c>
      <c r="Y6557" s="28" t="str">
        <f t="shared" si="3468"/>
        <v/>
      </c>
      <c r="Z6557" s="28" t="str">
        <f t="shared" si="3469"/>
        <v/>
      </c>
      <c r="AA6557" s="28" t="str">
        <f>IF(R6557&lt;S6557+U6557,"期末实有头数应大于等于能繁母畜+种公畜","")</f>
        <v/>
      </c>
      <c r="AB6557" s="28" t="str">
        <f>IF(R6557&lt;T6557,"期末实有头数应大于等于耕役畜","")</f>
        <v/>
      </c>
      <c r="AC6557" s="28" t="str">
        <f>IF(R6557&lt;V6557+W6557,"期末实有头数应大于等于良种+改良种","")</f>
        <v/>
      </c>
    </row>
    <row r="6558" spans="2:29">
      <c r="B6558" s="19"/>
      <c r="C6558" s="30"/>
      <c r="D6558" s="19" t="s">
        <v>46</v>
      </c>
      <c r="E6558" s="20" t="s">
        <v>47</v>
      </c>
      <c r="F6558" s="19">
        <v>11</v>
      </c>
      <c r="G6558" s="21">
        <f t="shared" ref="G6558:S6558" si="3472">G6559+G6563</f>
        <v>0</v>
      </c>
      <c r="H6558" s="21">
        <f t="shared" si="3472"/>
        <v>0</v>
      </c>
      <c r="I6558" s="21">
        <f t="shared" si="3472"/>
        <v>0</v>
      </c>
      <c r="J6558" s="21">
        <f t="shared" si="3472"/>
        <v>0</v>
      </c>
      <c r="K6558" s="21">
        <f t="shared" si="3472"/>
        <v>0</v>
      </c>
      <c r="L6558" s="21">
        <f t="shared" si="3472"/>
        <v>0</v>
      </c>
      <c r="M6558" s="21">
        <f t="shared" si="3472"/>
        <v>0</v>
      </c>
      <c r="N6558" s="21">
        <f t="shared" si="3472"/>
        <v>0</v>
      </c>
      <c r="O6558" s="21">
        <f t="shared" si="3472"/>
        <v>0</v>
      </c>
      <c r="P6558" s="21">
        <f t="shared" si="3472"/>
        <v>0</v>
      </c>
      <c r="Q6558" s="21">
        <f t="shared" si="3472"/>
        <v>0</v>
      </c>
      <c r="R6558" s="23">
        <f t="shared" si="3472"/>
        <v>0</v>
      </c>
      <c r="S6558" s="21">
        <f t="shared" si="3472"/>
        <v>0</v>
      </c>
      <c r="T6558" s="22" t="s">
        <v>38</v>
      </c>
      <c r="U6558" s="21">
        <f>U6559+U6563</f>
        <v>0</v>
      </c>
      <c r="V6558" s="21">
        <f>V6559+V6563</f>
        <v>0</v>
      </c>
      <c r="W6558" s="21">
        <f>W6559+W6563</f>
        <v>0</v>
      </c>
      <c r="Y6558" s="28" t="str">
        <f t="shared" si="3468"/>
        <v/>
      </c>
      <c r="Z6558" s="28" t="str">
        <f t="shared" si="3469"/>
        <v/>
      </c>
      <c r="AA6558" s="28" t="str">
        <f>IF(R6558&lt;S6558+U6558,"期末实有头数应大于等于能繁母畜+种公畜","")</f>
        <v/>
      </c>
      <c r="AB6558" s="28"/>
      <c r="AC6558" s="28" t="str">
        <f>IF(R6558&lt;V6558+W6558,"期末实有头数应大于等于良种+改良种","")</f>
        <v/>
      </c>
    </row>
    <row r="6559" spans="2:29">
      <c r="B6559" s="19"/>
      <c r="C6559" s="30"/>
      <c r="D6559" s="19" t="s">
        <v>48</v>
      </c>
      <c r="E6559" s="20" t="s">
        <v>47</v>
      </c>
      <c r="F6559" s="19">
        <v>12</v>
      </c>
      <c r="R6559" s="21">
        <f>G6559+I6559+J6559+K6559-L6559-M6559-N6559-Q6559</f>
        <v>0</v>
      </c>
      <c r="T6559" s="22" t="s">
        <v>38</v>
      </c>
      <c r="Y6559" s="28" t="str">
        <f t="shared" si="3468"/>
        <v/>
      </c>
      <c r="Z6559" s="28" t="str">
        <f t="shared" si="3469"/>
        <v/>
      </c>
      <c r="AA6559" s="28" t="str">
        <f>IF(R6559&lt;S6559+U6559,"期末实有头数应大于等于能繁母畜+种公畜","")</f>
        <v/>
      </c>
      <c r="AB6559" s="28"/>
      <c r="AC6559" s="28" t="str">
        <f>IF(R6559&lt;V6559+W6559,"期末实有头数应大于等于良种+改良种","")</f>
        <v/>
      </c>
    </row>
    <row r="6560" spans="2:29">
      <c r="B6560" s="19"/>
      <c r="C6560" s="30"/>
      <c r="D6560" s="19" t="s">
        <v>49</v>
      </c>
      <c r="E6560" s="20" t="s">
        <v>47</v>
      </c>
      <c r="F6560" s="19">
        <v>13</v>
      </c>
      <c r="R6560" s="21">
        <f>G6560+I6560+J6560+K6560-L6560-M6560-N6560-Q6560</f>
        <v>0</v>
      </c>
      <c r="T6560" s="22" t="s">
        <v>38</v>
      </c>
      <c r="V6560" s="22" t="s">
        <v>38</v>
      </c>
      <c r="W6560" s="22" t="s">
        <v>38</v>
      </c>
      <c r="Y6560" s="28" t="str">
        <f t="shared" si="3468"/>
        <v/>
      </c>
      <c r="Z6560" s="28" t="str">
        <f t="shared" si="3469"/>
        <v/>
      </c>
      <c r="AA6560" s="28" t="str">
        <f>IF(R6560&lt;S6560+U6560,"期末实有头数应大于等于能繁母畜+种公畜","")</f>
        <v/>
      </c>
      <c r="AB6560" s="28"/>
      <c r="AC6560" s="28"/>
    </row>
    <row r="6561" spans="2:29">
      <c r="B6561" s="19"/>
      <c r="C6561" s="30"/>
      <c r="D6561" s="19" t="s">
        <v>50</v>
      </c>
      <c r="E6561" s="20" t="s">
        <v>47</v>
      </c>
      <c r="F6561" s="19">
        <v>14</v>
      </c>
      <c r="H6561" s="22" t="s">
        <v>38</v>
      </c>
      <c r="I6561" s="22" t="s">
        <v>38</v>
      </c>
      <c r="J6561" s="22" t="s">
        <v>38</v>
      </c>
      <c r="K6561" s="22" t="s">
        <v>38</v>
      </c>
      <c r="L6561" s="22" t="s">
        <v>38</v>
      </c>
      <c r="M6561" s="22" t="s">
        <v>38</v>
      </c>
      <c r="N6561" s="22" t="s">
        <v>38</v>
      </c>
      <c r="O6561" s="22" t="s">
        <v>38</v>
      </c>
      <c r="P6561" s="22" t="s">
        <v>38</v>
      </c>
      <c r="Q6561" s="22" t="s">
        <v>38</v>
      </c>
      <c r="R6561" s="24"/>
      <c r="T6561" s="22" t="s">
        <v>38</v>
      </c>
      <c r="U6561" s="22" t="s">
        <v>38</v>
      </c>
      <c r="V6561" s="22" t="s">
        <v>38</v>
      </c>
      <c r="W6561" s="22" t="s">
        <v>38</v>
      </c>
      <c r="Y6561" s="28" t="str">
        <f t="shared" si="3468"/>
        <v/>
      </c>
      <c r="Z6561" s="28"/>
      <c r="AA6561" s="28"/>
      <c r="AB6561" s="28"/>
      <c r="AC6561" s="28"/>
    </row>
    <row r="6562" spans="2:29">
      <c r="B6562" s="19"/>
      <c r="C6562" s="30"/>
      <c r="D6562" s="19" t="s">
        <v>51</v>
      </c>
      <c r="E6562" s="20" t="s">
        <v>47</v>
      </c>
      <c r="F6562" s="19">
        <v>15</v>
      </c>
      <c r="H6562" s="22" t="s">
        <v>38</v>
      </c>
      <c r="I6562" s="22" t="s">
        <v>38</v>
      </c>
      <c r="J6562" s="22" t="s">
        <v>38</v>
      </c>
      <c r="K6562" s="22" t="s">
        <v>38</v>
      </c>
      <c r="L6562" s="22" t="s">
        <v>38</v>
      </c>
      <c r="M6562" s="22" t="s">
        <v>38</v>
      </c>
      <c r="N6562" s="22" t="s">
        <v>38</v>
      </c>
      <c r="O6562" s="22" t="s">
        <v>38</v>
      </c>
      <c r="P6562" s="22" t="s">
        <v>38</v>
      </c>
      <c r="Q6562" s="22" t="s">
        <v>38</v>
      </c>
      <c r="R6562" s="24"/>
      <c r="T6562" s="22" t="s">
        <v>38</v>
      </c>
      <c r="U6562" s="22" t="s">
        <v>38</v>
      </c>
      <c r="V6562" s="22" t="s">
        <v>38</v>
      </c>
      <c r="W6562" s="22" t="s">
        <v>38</v>
      </c>
      <c r="Y6562" s="28" t="str">
        <f t="shared" si="3468"/>
        <v/>
      </c>
      <c r="Z6562" s="28"/>
      <c r="AA6562" s="28"/>
      <c r="AB6562" s="28"/>
      <c r="AC6562" s="28"/>
    </row>
    <row r="6563" spans="2:29">
      <c r="B6563" s="19"/>
      <c r="C6563" s="30"/>
      <c r="D6563" s="19" t="s">
        <v>52</v>
      </c>
      <c r="E6563" s="20" t="s">
        <v>47</v>
      </c>
      <c r="F6563" s="19">
        <v>16</v>
      </c>
      <c r="R6563" s="21">
        <f>G6563+I6563+J6563+K6563-L6563-M6563-N6563-Q6563</f>
        <v>0</v>
      </c>
      <c r="T6563" s="22" t="s">
        <v>38</v>
      </c>
      <c r="Y6563" s="28" t="str">
        <f t="shared" si="3468"/>
        <v/>
      </c>
      <c r="Z6563" s="28" t="str">
        <f>IF(N6563&lt;O6563+P6563,"出卖应大于等于出卖肉畜+出卖仔畜","")</f>
        <v/>
      </c>
      <c r="AA6563" s="28" t="str">
        <f t="shared" ref="AA6563:AA6572" si="3473">IF(R6563&lt;S6563+U6563,"期末实有头数应大于等于能繁母畜+种公畜","")</f>
        <v/>
      </c>
      <c r="AB6563" s="28"/>
      <c r="AC6563" s="28" t="str">
        <f t="shared" ref="AC6563:AC6568" si="3474">IF(R6563&lt;V6563+W6563,"期末实有头数应大于等于良种+改良种","")</f>
        <v/>
      </c>
    </row>
    <row r="6564" spans="2:29">
      <c r="B6564" s="19"/>
      <c r="C6564" s="30"/>
      <c r="D6564" s="19" t="s">
        <v>53</v>
      </c>
      <c r="E6564" s="18" t="s">
        <v>33</v>
      </c>
      <c r="F6564" s="19">
        <v>17</v>
      </c>
      <c r="R6564" s="21">
        <f>G6564+I6564+J6564+K6564-L6564-M6564-N6564-Q6564</f>
        <v>0</v>
      </c>
      <c r="T6564" s="22" t="s">
        <v>38</v>
      </c>
      <c r="Y6564" s="28" t="str">
        <f t="shared" si="3468"/>
        <v/>
      </c>
      <c r="Z6564" s="28" t="str">
        <f>IF(N6564&lt;O6564+P6564,"出卖应大于等于出卖肉畜+出卖仔畜","")</f>
        <v/>
      </c>
      <c r="AA6564" s="28" t="str">
        <f t="shared" si="3473"/>
        <v/>
      </c>
      <c r="AB6564" s="28"/>
      <c r="AC6564" s="28" t="str">
        <f t="shared" si="3474"/>
        <v/>
      </c>
    </row>
    <row r="6565" spans="2:29">
      <c r="B6565" s="18"/>
      <c r="C6565" s="29"/>
      <c r="D6565" s="19" t="s">
        <v>32</v>
      </c>
      <c r="E6565" s="20" t="s">
        <v>33</v>
      </c>
      <c r="F6565" s="19">
        <v>1</v>
      </c>
      <c r="G6565" s="21">
        <f t="shared" ref="G6565:S6565" si="3475">G6566+G6581</f>
        <v>0</v>
      </c>
      <c r="H6565" s="21">
        <f t="shared" si="3475"/>
        <v>0</v>
      </c>
      <c r="I6565" s="21">
        <f t="shared" si="3475"/>
        <v>0</v>
      </c>
      <c r="J6565" s="21">
        <f t="shared" si="3475"/>
        <v>0</v>
      </c>
      <c r="K6565" s="21">
        <f t="shared" si="3475"/>
        <v>0</v>
      </c>
      <c r="L6565" s="21">
        <f t="shared" si="3475"/>
        <v>0</v>
      </c>
      <c r="M6565" s="21">
        <f t="shared" si="3475"/>
        <v>0</v>
      </c>
      <c r="N6565" s="21">
        <f t="shared" si="3475"/>
        <v>0</v>
      </c>
      <c r="O6565" s="21">
        <f t="shared" si="3475"/>
        <v>0</v>
      </c>
      <c r="P6565" s="21">
        <f t="shared" si="3475"/>
        <v>0</v>
      </c>
      <c r="Q6565" s="21">
        <f t="shared" si="3475"/>
        <v>0</v>
      </c>
      <c r="R6565" s="21">
        <f t="shared" si="3475"/>
        <v>0</v>
      </c>
      <c r="S6565" s="21">
        <f t="shared" si="3475"/>
        <v>0</v>
      </c>
      <c r="T6565" s="21">
        <f>T6566</f>
        <v>0</v>
      </c>
      <c r="U6565" s="21">
        <f>U6566+U6581</f>
        <v>0</v>
      </c>
      <c r="V6565" s="21">
        <f>V6566+V6581</f>
        <v>0</v>
      </c>
      <c r="W6565" s="21">
        <f>W6566+W6581</f>
        <v>0</v>
      </c>
      <c r="Y6565" s="28" t="str">
        <f t="shared" si="3468"/>
        <v/>
      </c>
      <c r="Z6565" s="28" t="str">
        <f>IF(N6565&lt;O6565+P6565,"出卖应大于等于出卖肉畜+出卖仔畜","")</f>
        <v/>
      </c>
      <c r="AA6565" s="28" t="str">
        <f t="shared" si="3473"/>
        <v/>
      </c>
      <c r="AB6565" s="28" t="str">
        <f>IF(R6565&lt;T6565,"期末实有头数应大于等于耕役畜","")</f>
        <v/>
      </c>
      <c r="AC6565" s="28" t="str">
        <f t="shared" si="3474"/>
        <v/>
      </c>
    </row>
    <row r="6566" spans="2:29">
      <c r="B6566" s="19"/>
      <c r="C6566" s="30"/>
      <c r="D6566" s="19" t="s">
        <v>34</v>
      </c>
      <c r="E6566" s="20" t="s">
        <v>33</v>
      </c>
      <c r="F6566" s="19">
        <v>2</v>
      </c>
      <c r="G6566" s="21">
        <f t="shared" ref="G6566:S6566" si="3476">G6567+G6575</f>
        <v>0</v>
      </c>
      <c r="H6566" s="21">
        <f t="shared" si="3476"/>
        <v>0</v>
      </c>
      <c r="I6566" s="21">
        <f t="shared" si="3476"/>
        <v>0</v>
      </c>
      <c r="J6566" s="21">
        <f t="shared" si="3476"/>
        <v>0</v>
      </c>
      <c r="K6566" s="21">
        <f t="shared" si="3476"/>
        <v>0</v>
      </c>
      <c r="L6566" s="21">
        <f t="shared" si="3476"/>
        <v>0</v>
      </c>
      <c r="M6566" s="21">
        <f t="shared" si="3476"/>
        <v>0</v>
      </c>
      <c r="N6566" s="21">
        <f t="shared" si="3476"/>
        <v>0</v>
      </c>
      <c r="O6566" s="21">
        <f t="shared" si="3476"/>
        <v>0</v>
      </c>
      <c r="P6566" s="21">
        <f t="shared" si="3476"/>
        <v>0</v>
      </c>
      <c r="Q6566" s="21">
        <f t="shared" si="3476"/>
        <v>0</v>
      </c>
      <c r="R6566" s="21">
        <f t="shared" si="3476"/>
        <v>0</v>
      </c>
      <c r="S6566" s="21">
        <f t="shared" si="3476"/>
        <v>0</v>
      </c>
      <c r="T6566" s="21">
        <f>T6567</f>
        <v>0</v>
      </c>
      <c r="U6566" s="21">
        <f>U6567+U6575</f>
        <v>0</v>
      </c>
      <c r="V6566" s="21">
        <f>V6567+V6575</f>
        <v>0</v>
      </c>
      <c r="W6566" s="21">
        <f>W6567+W6575</f>
        <v>0</v>
      </c>
      <c r="Y6566" s="28" t="str">
        <f t="shared" ref="Y6566:Y6582" si="3477">IF(H6566&lt;I6566,"繁殖仔畜应大于等于成活","")</f>
        <v/>
      </c>
      <c r="Z6566" s="28" t="str">
        <f t="shared" ref="Z6566:Z6577" si="3478">IF(N6566&lt;O6566+P6566,"出卖应大于等于出卖肉畜+出卖仔畜","")</f>
        <v/>
      </c>
      <c r="AA6566" s="28" t="str">
        <f t="shared" si="3473"/>
        <v/>
      </c>
      <c r="AB6566" s="28" t="str">
        <f>IF(R6566&lt;T6566,"期末实有头数应大于等于耕役畜","")</f>
        <v/>
      </c>
      <c r="AC6566" s="28" t="str">
        <f t="shared" si="3474"/>
        <v/>
      </c>
    </row>
    <row r="6567" spans="2:29">
      <c r="B6567" s="19"/>
      <c r="C6567" s="30"/>
      <c r="D6567" s="19" t="s">
        <v>35</v>
      </c>
      <c r="E6567" s="20" t="s">
        <v>33</v>
      </c>
      <c r="F6567" s="19">
        <v>3</v>
      </c>
      <c r="G6567" s="21">
        <f t="shared" ref="G6567:R6567" si="3479">G6568+G6571+G6572+G6573+G6574</f>
        <v>0</v>
      </c>
      <c r="H6567" s="21">
        <f t="shared" si="3479"/>
        <v>0</v>
      </c>
      <c r="I6567" s="21">
        <f t="shared" si="3479"/>
        <v>0</v>
      </c>
      <c r="J6567" s="21">
        <f t="shared" si="3479"/>
        <v>0</v>
      </c>
      <c r="K6567" s="21">
        <f t="shared" si="3479"/>
        <v>0</v>
      </c>
      <c r="L6567" s="21">
        <f t="shared" si="3479"/>
        <v>0</v>
      </c>
      <c r="M6567" s="21">
        <f t="shared" si="3479"/>
        <v>0</v>
      </c>
      <c r="N6567" s="21">
        <f t="shared" si="3479"/>
        <v>0</v>
      </c>
      <c r="O6567" s="21">
        <f t="shared" si="3479"/>
        <v>0</v>
      </c>
      <c r="P6567" s="21">
        <f t="shared" si="3479"/>
        <v>0</v>
      </c>
      <c r="Q6567" s="21">
        <f t="shared" si="3479"/>
        <v>0</v>
      </c>
      <c r="R6567" s="21">
        <f t="shared" si="3479"/>
        <v>0</v>
      </c>
      <c r="S6567" s="21">
        <f>S6568+S6571+S6572+S6574</f>
        <v>0</v>
      </c>
      <c r="T6567" s="21">
        <f>T6568+T6571+T6572+T6573+T6574</f>
        <v>0</v>
      </c>
      <c r="U6567" s="21">
        <f>U6568+U6571+U6572+U6574</f>
        <v>0</v>
      </c>
      <c r="V6567" s="21">
        <f>V6568+V6571+V6572+V6574</f>
        <v>0</v>
      </c>
      <c r="W6567" s="21">
        <f>W6568+W6571+W6572+W6574</f>
        <v>0</v>
      </c>
      <c r="Y6567" s="28" t="str">
        <f t="shared" si="3477"/>
        <v/>
      </c>
      <c r="Z6567" s="28" t="str">
        <f t="shared" si="3478"/>
        <v/>
      </c>
      <c r="AA6567" s="28" t="str">
        <f t="shared" si="3473"/>
        <v/>
      </c>
      <c r="AB6567" s="28" t="str">
        <f>IF(R6567&lt;T6567,"期末实有头数应大于等于耕役畜","")</f>
        <v/>
      </c>
      <c r="AC6567" s="28" t="str">
        <f t="shared" si="3474"/>
        <v/>
      </c>
    </row>
    <row r="6568" spans="2:29">
      <c r="B6568" s="19"/>
      <c r="C6568" s="30"/>
      <c r="D6568" s="19" t="s">
        <v>36</v>
      </c>
      <c r="E6568" s="20" t="s">
        <v>33</v>
      </c>
      <c r="F6568" s="19">
        <v>4</v>
      </c>
      <c r="R6568" s="21">
        <f>G6568+I6568+J6568+K6568-L6568-M6568-N6568-Q6568</f>
        <v>0</v>
      </c>
      <c r="Y6568" s="28" t="str">
        <f t="shared" si="3477"/>
        <v/>
      </c>
      <c r="Z6568" s="28" t="str">
        <f t="shared" si="3478"/>
        <v/>
      </c>
      <c r="AA6568" s="28" t="str">
        <f t="shared" si="3473"/>
        <v/>
      </c>
      <c r="AB6568" s="28" t="str">
        <f>IF(R6568&lt;T6568,"期末实有头数应大于等于耕役畜","")</f>
        <v/>
      </c>
      <c r="AC6568" s="28" t="str">
        <f t="shared" si="3474"/>
        <v/>
      </c>
    </row>
    <row r="6569" spans="2:29">
      <c r="B6569" s="19"/>
      <c r="C6569" s="30"/>
      <c r="D6569" s="19" t="s">
        <v>37</v>
      </c>
      <c r="E6569" s="20" t="s">
        <v>33</v>
      </c>
      <c r="F6569" s="19">
        <v>5</v>
      </c>
      <c r="R6569" s="21">
        <f t="shared" ref="R6569:R6574" si="3480">G6569+I6569+J6569+K6569-L6569-M6569-N6569-Q6569</f>
        <v>0</v>
      </c>
      <c r="T6569" s="22" t="s">
        <v>38</v>
      </c>
      <c r="V6569" s="22" t="s">
        <v>38</v>
      </c>
      <c r="W6569" s="22" t="s">
        <v>38</v>
      </c>
      <c r="Y6569" s="28" t="str">
        <f t="shared" si="3477"/>
        <v/>
      </c>
      <c r="Z6569" s="28" t="str">
        <f t="shared" si="3478"/>
        <v/>
      </c>
      <c r="AA6569" s="28" t="str">
        <f t="shared" si="3473"/>
        <v/>
      </c>
      <c r="AB6569" s="28"/>
      <c r="AC6569" s="28"/>
    </row>
    <row r="6570" spans="2:29">
      <c r="B6570" s="19"/>
      <c r="C6570" s="30"/>
      <c r="D6570" s="19" t="s">
        <v>39</v>
      </c>
      <c r="E6570" s="20" t="s">
        <v>33</v>
      </c>
      <c r="F6570" s="19">
        <v>6</v>
      </c>
      <c r="R6570" s="21">
        <f t="shared" si="3480"/>
        <v>0</v>
      </c>
      <c r="T6570" s="22" t="s">
        <v>38</v>
      </c>
      <c r="V6570" s="22" t="s">
        <v>38</v>
      </c>
      <c r="W6570" s="22" t="s">
        <v>38</v>
      </c>
      <c r="Y6570" s="28" t="str">
        <f t="shared" si="3477"/>
        <v/>
      </c>
      <c r="Z6570" s="28" t="str">
        <f t="shared" si="3478"/>
        <v/>
      </c>
      <c r="AA6570" s="28" t="str">
        <f t="shared" si="3473"/>
        <v/>
      </c>
      <c r="AB6570" s="28"/>
      <c r="AC6570" s="28"/>
    </row>
    <row r="6571" spans="2:29">
      <c r="B6571" s="19"/>
      <c r="C6571" s="30"/>
      <c r="D6571" s="19" t="s">
        <v>40</v>
      </c>
      <c r="E6571" s="20" t="s">
        <v>41</v>
      </c>
      <c r="F6571" s="19">
        <v>7</v>
      </c>
      <c r="R6571" s="21">
        <f t="shared" si="3480"/>
        <v>0</v>
      </c>
      <c r="Y6571" s="28" t="str">
        <f t="shared" si="3477"/>
        <v/>
      </c>
      <c r="Z6571" s="28" t="str">
        <f t="shared" si="3478"/>
        <v/>
      </c>
      <c r="AA6571" s="28" t="str">
        <f t="shared" si="3473"/>
        <v/>
      </c>
      <c r="AB6571" s="28" t="str">
        <f>IF(R6571&lt;T6571,"期末实有头数应大于等于耕役畜","")</f>
        <v/>
      </c>
      <c r="AC6571" s="28" t="str">
        <f>IF(R6571&lt;V6571+W6571,"期末实有头数应大于等于良种+改良种","")</f>
        <v/>
      </c>
    </row>
    <row r="6572" spans="2:29">
      <c r="B6572" s="19"/>
      <c r="C6572" s="30"/>
      <c r="D6572" s="19" t="s">
        <v>42</v>
      </c>
      <c r="E6572" s="20" t="s">
        <v>33</v>
      </c>
      <c r="F6572" s="19">
        <v>8</v>
      </c>
      <c r="R6572" s="21">
        <f t="shared" si="3480"/>
        <v>0</v>
      </c>
      <c r="Y6572" s="28" t="str">
        <f t="shared" si="3477"/>
        <v/>
      </c>
      <c r="Z6572" s="28" t="str">
        <f t="shared" si="3478"/>
        <v/>
      </c>
      <c r="AA6572" s="28" t="str">
        <f t="shared" si="3473"/>
        <v/>
      </c>
      <c r="AB6572" s="28" t="str">
        <f>IF(R6572&lt;T6572,"期末实有头数应大于等于耕役畜","")</f>
        <v/>
      </c>
      <c r="AC6572" s="28" t="str">
        <f>IF(R6572&lt;V6572+W6572,"期末实有头数应大于等于良种+改良种","")</f>
        <v/>
      </c>
    </row>
    <row r="6573" spans="2:29">
      <c r="B6573" s="19"/>
      <c r="C6573" s="30"/>
      <c r="D6573" s="19" t="s">
        <v>43</v>
      </c>
      <c r="E6573" s="20" t="s">
        <v>33</v>
      </c>
      <c r="F6573" s="19">
        <v>9</v>
      </c>
      <c r="R6573" s="21">
        <f t="shared" si="3480"/>
        <v>0</v>
      </c>
      <c r="S6573" s="22" t="s">
        <v>38</v>
      </c>
      <c r="U6573" s="22" t="s">
        <v>38</v>
      </c>
      <c r="V6573" s="22" t="s">
        <v>38</v>
      </c>
      <c r="W6573" s="22" t="s">
        <v>38</v>
      </c>
      <c r="Y6573" s="28" t="str">
        <f t="shared" si="3477"/>
        <v/>
      </c>
      <c r="Z6573" s="28" t="str">
        <f t="shared" si="3478"/>
        <v/>
      </c>
      <c r="AA6573" s="28"/>
      <c r="AB6573" s="28" t="str">
        <f>IF(R6573&lt;T6573,"期末实有头数应大于等于耕役畜","")</f>
        <v/>
      </c>
      <c r="AC6573" s="28"/>
    </row>
    <row r="6574" spans="2:29">
      <c r="B6574" s="19"/>
      <c r="C6574" s="30"/>
      <c r="D6574" s="19" t="s">
        <v>44</v>
      </c>
      <c r="E6574" s="20" t="s">
        <v>45</v>
      </c>
      <c r="F6574" s="19">
        <v>10</v>
      </c>
      <c r="R6574" s="21">
        <f t="shared" si="3480"/>
        <v>0</v>
      </c>
      <c r="Y6574" s="28" t="str">
        <f t="shared" si="3477"/>
        <v/>
      </c>
      <c r="Z6574" s="28" t="str">
        <f t="shared" si="3478"/>
        <v/>
      </c>
      <c r="AA6574" s="28" t="str">
        <f>IF(R6574&lt;S6574+U6574,"期末实有头数应大于等于能繁母畜+种公畜","")</f>
        <v/>
      </c>
      <c r="AB6574" s="28" t="str">
        <f>IF(R6574&lt;T6574,"期末实有头数应大于等于耕役畜","")</f>
        <v/>
      </c>
      <c r="AC6574" s="28" t="str">
        <f>IF(R6574&lt;V6574+W6574,"期末实有头数应大于等于良种+改良种","")</f>
        <v/>
      </c>
    </row>
    <row r="6575" spans="2:29">
      <c r="B6575" s="19"/>
      <c r="C6575" s="30"/>
      <c r="D6575" s="19" t="s">
        <v>46</v>
      </c>
      <c r="E6575" s="20" t="s">
        <v>47</v>
      </c>
      <c r="F6575" s="19">
        <v>11</v>
      </c>
      <c r="G6575" s="21">
        <f t="shared" ref="G6575:S6575" si="3481">G6576+G6580</f>
        <v>0</v>
      </c>
      <c r="H6575" s="21">
        <f t="shared" si="3481"/>
        <v>0</v>
      </c>
      <c r="I6575" s="21">
        <f t="shared" si="3481"/>
        <v>0</v>
      </c>
      <c r="J6575" s="21">
        <f t="shared" si="3481"/>
        <v>0</v>
      </c>
      <c r="K6575" s="21">
        <f t="shared" si="3481"/>
        <v>0</v>
      </c>
      <c r="L6575" s="21">
        <f t="shared" si="3481"/>
        <v>0</v>
      </c>
      <c r="M6575" s="21">
        <f t="shared" si="3481"/>
        <v>0</v>
      </c>
      <c r="N6575" s="21">
        <f t="shared" si="3481"/>
        <v>0</v>
      </c>
      <c r="O6575" s="21">
        <f t="shared" si="3481"/>
        <v>0</v>
      </c>
      <c r="P6575" s="21">
        <f t="shared" si="3481"/>
        <v>0</v>
      </c>
      <c r="Q6575" s="21">
        <f t="shared" si="3481"/>
        <v>0</v>
      </c>
      <c r="R6575" s="23">
        <f t="shared" si="3481"/>
        <v>0</v>
      </c>
      <c r="S6575" s="21">
        <f t="shared" si="3481"/>
        <v>0</v>
      </c>
      <c r="T6575" s="22" t="s">
        <v>38</v>
      </c>
      <c r="U6575" s="21">
        <f>U6576+U6580</f>
        <v>0</v>
      </c>
      <c r="V6575" s="21">
        <f>V6576+V6580</f>
        <v>0</v>
      </c>
      <c r="W6575" s="21">
        <f>W6576+W6580</f>
        <v>0</v>
      </c>
      <c r="Y6575" s="28" t="str">
        <f t="shared" si="3477"/>
        <v/>
      </c>
      <c r="Z6575" s="28" t="str">
        <f t="shared" si="3478"/>
        <v/>
      </c>
      <c r="AA6575" s="28" t="str">
        <f>IF(R6575&lt;S6575+U6575,"期末实有头数应大于等于能繁母畜+种公畜","")</f>
        <v/>
      </c>
      <c r="AB6575" s="28"/>
      <c r="AC6575" s="28" t="str">
        <f>IF(R6575&lt;V6575+W6575,"期末实有头数应大于等于良种+改良种","")</f>
        <v/>
      </c>
    </row>
    <row r="6576" spans="2:29">
      <c r="B6576" s="19"/>
      <c r="C6576" s="30"/>
      <c r="D6576" s="19" t="s">
        <v>48</v>
      </c>
      <c r="E6576" s="20" t="s">
        <v>47</v>
      </c>
      <c r="F6576" s="19">
        <v>12</v>
      </c>
      <c r="R6576" s="21">
        <f>G6576+I6576+J6576+K6576-L6576-M6576-N6576-Q6576</f>
        <v>0</v>
      </c>
      <c r="T6576" s="22" t="s">
        <v>38</v>
      </c>
      <c r="Y6576" s="28" t="str">
        <f t="shared" si="3477"/>
        <v/>
      </c>
      <c r="Z6576" s="28" t="str">
        <f t="shared" si="3478"/>
        <v/>
      </c>
      <c r="AA6576" s="28" t="str">
        <f>IF(R6576&lt;S6576+U6576,"期末实有头数应大于等于能繁母畜+种公畜","")</f>
        <v/>
      </c>
      <c r="AB6576" s="28"/>
      <c r="AC6576" s="28" t="str">
        <f>IF(R6576&lt;V6576+W6576,"期末实有头数应大于等于良种+改良种","")</f>
        <v/>
      </c>
    </row>
    <row r="6577" spans="2:29">
      <c r="B6577" s="19"/>
      <c r="C6577" s="30"/>
      <c r="D6577" s="19" t="s">
        <v>49</v>
      </c>
      <c r="E6577" s="20" t="s">
        <v>47</v>
      </c>
      <c r="F6577" s="19">
        <v>13</v>
      </c>
      <c r="R6577" s="21">
        <f>G6577+I6577+J6577+K6577-L6577-M6577-N6577-Q6577</f>
        <v>0</v>
      </c>
      <c r="T6577" s="22" t="s">
        <v>38</v>
      </c>
      <c r="V6577" s="22" t="s">
        <v>38</v>
      </c>
      <c r="W6577" s="22" t="s">
        <v>38</v>
      </c>
      <c r="Y6577" s="28" t="str">
        <f t="shared" si="3477"/>
        <v/>
      </c>
      <c r="Z6577" s="28" t="str">
        <f t="shared" si="3478"/>
        <v/>
      </c>
      <c r="AA6577" s="28" t="str">
        <f>IF(R6577&lt;S6577+U6577,"期末实有头数应大于等于能繁母畜+种公畜","")</f>
        <v/>
      </c>
      <c r="AB6577" s="28"/>
      <c r="AC6577" s="28"/>
    </row>
    <row r="6578" spans="2:29">
      <c r="B6578" s="19"/>
      <c r="C6578" s="30"/>
      <c r="D6578" s="19" t="s">
        <v>50</v>
      </c>
      <c r="E6578" s="20" t="s">
        <v>47</v>
      </c>
      <c r="F6578" s="19">
        <v>14</v>
      </c>
      <c r="H6578" s="22" t="s">
        <v>38</v>
      </c>
      <c r="I6578" s="22" t="s">
        <v>38</v>
      </c>
      <c r="J6578" s="22" t="s">
        <v>38</v>
      </c>
      <c r="K6578" s="22" t="s">
        <v>38</v>
      </c>
      <c r="L6578" s="22" t="s">
        <v>38</v>
      </c>
      <c r="M6578" s="22" t="s">
        <v>38</v>
      </c>
      <c r="N6578" s="22" t="s">
        <v>38</v>
      </c>
      <c r="O6578" s="22" t="s">
        <v>38</v>
      </c>
      <c r="P6578" s="22" t="s">
        <v>38</v>
      </c>
      <c r="Q6578" s="22" t="s">
        <v>38</v>
      </c>
      <c r="R6578" s="24"/>
      <c r="T6578" s="22" t="s">
        <v>38</v>
      </c>
      <c r="U6578" s="22" t="s">
        <v>38</v>
      </c>
      <c r="V6578" s="22" t="s">
        <v>38</v>
      </c>
      <c r="W6578" s="22" t="s">
        <v>38</v>
      </c>
      <c r="Y6578" s="28" t="str">
        <f t="shared" si="3477"/>
        <v/>
      </c>
      <c r="Z6578" s="28"/>
      <c r="AA6578" s="28"/>
      <c r="AB6578" s="28"/>
      <c r="AC6578" s="28"/>
    </row>
    <row r="6579" spans="2:29">
      <c r="B6579" s="19"/>
      <c r="C6579" s="30"/>
      <c r="D6579" s="19" t="s">
        <v>51</v>
      </c>
      <c r="E6579" s="20" t="s">
        <v>47</v>
      </c>
      <c r="F6579" s="19">
        <v>15</v>
      </c>
      <c r="H6579" s="22" t="s">
        <v>38</v>
      </c>
      <c r="I6579" s="22" t="s">
        <v>38</v>
      </c>
      <c r="J6579" s="22" t="s">
        <v>38</v>
      </c>
      <c r="K6579" s="22" t="s">
        <v>38</v>
      </c>
      <c r="L6579" s="22" t="s">
        <v>38</v>
      </c>
      <c r="M6579" s="22" t="s">
        <v>38</v>
      </c>
      <c r="N6579" s="22" t="s">
        <v>38</v>
      </c>
      <c r="O6579" s="22" t="s">
        <v>38</v>
      </c>
      <c r="P6579" s="22" t="s">
        <v>38</v>
      </c>
      <c r="Q6579" s="22" t="s">
        <v>38</v>
      </c>
      <c r="R6579" s="24"/>
      <c r="T6579" s="22" t="s">
        <v>38</v>
      </c>
      <c r="U6579" s="22" t="s">
        <v>38</v>
      </c>
      <c r="V6579" s="22" t="s">
        <v>38</v>
      </c>
      <c r="W6579" s="22" t="s">
        <v>38</v>
      </c>
      <c r="Y6579" s="28" t="str">
        <f t="shared" si="3477"/>
        <v/>
      </c>
      <c r="Z6579" s="28"/>
      <c r="AA6579" s="28"/>
      <c r="AB6579" s="28"/>
      <c r="AC6579" s="28"/>
    </row>
    <row r="6580" spans="2:29">
      <c r="B6580" s="19"/>
      <c r="C6580" s="30"/>
      <c r="D6580" s="19" t="s">
        <v>52</v>
      </c>
      <c r="E6580" s="20" t="s">
        <v>47</v>
      </c>
      <c r="F6580" s="19">
        <v>16</v>
      </c>
      <c r="R6580" s="21">
        <f>G6580+I6580+J6580+K6580-L6580-M6580-N6580-Q6580</f>
        <v>0</v>
      </c>
      <c r="T6580" s="22" t="s">
        <v>38</v>
      </c>
      <c r="Y6580" s="28" t="str">
        <f t="shared" si="3477"/>
        <v/>
      </c>
      <c r="Z6580" s="28" t="str">
        <f>IF(N6580&lt;O6580+P6580,"出卖应大于等于出卖肉畜+出卖仔畜","")</f>
        <v/>
      </c>
      <c r="AA6580" s="28" t="str">
        <f t="shared" ref="AA6580:AA6589" si="3482">IF(R6580&lt;S6580+U6580,"期末实有头数应大于等于能繁母畜+种公畜","")</f>
        <v/>
      </c>
      <c r="AB6580" s="28"/>
      <c r="AC6580" s="28" t="str">
        <f t="shared" ref="AC6580:AC6585" si="3483">IF(R6580&lt;V6580+W6580,"期末实有头数应大于等于良种+改良种","")</f>
        <v/>
      </c>
    </row>
    <row r="6581" spans="2:29">
      <c r="B6581" s="19"/>
      <c r="C6581" s="30"/>
      <c r="D6581" s="19" t="s">
        <v>53</v>
      </c>
      <c r="E6581" s="18" t="s">
        <v>33</v>
      </c>
      <c r="F6581" s="19">
        <v>17</v>
      </c>
      <c r="R6581" s="21">
        <f>G6581+I6581+J6581+K6581-L6581-M6581-N6581-Q6581</f>
        <v>0</v>
      </c>
      <c r="T6581" s="22" t="s">
        <v>38</v>
      </c>
      <c r="Y6581" s="28" t="str">
        <f t="shared" si="3477"/>
        <v/>
      </c>
      <c r="Z6581" s="28" t="str">
        <f>IF(N6581&lt;O6581+P6581,"出卖应大于等于出卖肉畜+出卖仔畜","")</f>
        <v/>
      </c>
      <c r="AA6581" s="28" t="str">
        <f t="shared" si="3482"/>
        <v/>
      </c>
      <c r="AB6581" s="28"/>
      <c r="AC6581" s="28" t="str">
        <f t="shared" si="3483"/>
        <v/>
      </c>
    </row>
    <row r="6582" spans="2:29">
      <c r="B6582" s="18"/>
      <c r="C6582" s="29"/>
      <c r="D6582" s="19" t="s">
        <v>32</v>
      </c>
      <c r="E6582" s="20" t="s">
        <v>33</v>
      </c>
      <c r="F6582" s="19">
        <v>1</v>
      </c>
      <c r="G6582" s="21">
        <f t="shared" ref="G6582:S6582" si="3484">G6583+G6598</f>
        <v>0</v>
      </c>
      <c r="H6582" s="21">
        <f t="shared" si="3484"/>
        <v>0</v>
      </c>
      <c r="I6582" s="21">
        <f t="shared" si="3484"/>
        <v>0</v>
      </c>
      <c r="J6582" s="21">
        <f t="shared" si="3484"/>
        <v>0</v>
      </c>
      <c r="K6582" s="21">
        <f t="shared" si="3484"/>
        <v>0</v>
      </c>
      <c r="L6582" s="21">
        <f t="shared" si="3484"/>
        <v>0</v>
      </c>
      <c r="M6582" s="21">
        <f t="shared" si="3484"/>
        <v>0</v>
      </c>
      <c r="N6582" s="21">
        <f t="shared" si="3484"/>
        <v>0</v>
      </c>
      <c r="O6582" s="21">
        <f t="shared" si="3484"/>
        <v>0</v>
      </c>
      <c r="P6582" s="21">
        <f t="shared" si="3484"/>
        <v>0</v>
      </c>
      <c r="Q6582" s="21">
        <f t="shared" si="3484"/>
        <v>0</v>
      </c>
      <c r="R6582" s="21">
        <f t="shared" si="3484"/>
        <v>0</v>
      </c>
      <c r="S6582" s="21">
        <f t="shared" si="3484"/>
        <v>0</v>
      </c>
      <c r="T6582" s="21">
        <f>T6583</f>
        <v>0</v>
      </c>
      <c r="U6582" s="21">
        <f>U6583+U6598</f>
        <v>0</v>
      </c>
      <c r="V6582" s="21">
        <f>V6583+V6598</f>
        <v>0</v>
      </c>
      <c r="W6582" s="21">
        <f>W6583+W6598</f>
        <v>0</v>
      </c>
      <c r="Y6582" s="28" t="str">
        <f t="shared" si="3477"/>
        <v/>
      </c>
      <c r="Z6582" s="28" t="str">
        <f>IF(N6582&lt;O6582+P6582,"出卖应大于等于出卖肉畜+出卖仔畜","")</f>
        <v/>
      </c>
      <c r="AA6582" s="28" t="str">
        <f t="shared" si="3482"/>
        <v/>
      </c>
      <c r="AB6582" s="28" t="str">
        <f>IF(R6582&lt;T6582,"期末实有头数应大于等于耕役畜","")</f>
        <v/>
      </c>
      <c r="AC6582" s="28" t="str">
        <f t="shared" si="3483"/>
        <v/>
      </c>
    </row>
    <row r="6583" spans="2:29">
      <c r="B6583" s="19"/>
      <c r="C6583" s="30"/>
      <c r="D6583" s="19" t="s">
        <v>34</v>
      </c>
      <c r="E6583" s="20" t="s">
        <v>33</v>
      </c>
      <c r="F6583" s="19">
        <v>2</v>
      </c>
      <c r="G6583" s="21">
        <f t="shared" ref="G6583:S6583" si="3485">G6584+G6592</f>
        <v>0</v>
      </c>
      <c r="H6583" s="21">
        <f t="shared" si="3485"/>
        <v>0</v>
      </c>
      <c r="I6583" s="21">
        <f t="shared" si="3485"/>
        <v>0</v>
      </c>
      <c r="J6583" s="21">
        <f t="shared" si="3485"/>
        <v>0</v>
      </c>
      <c r="K6583" s="21">
        <f t="shared" si="3485"/>
        <v>0</v>
      </c>
      <c r="L6583" s="21">
        <f t="shared" si="3485"/>
        <v>0</v>
      </c>
      <c r="M6583" s="21">
        <f t="shared" si="3485"/>
        <v>0</v>
      </c>
      <c r="N6583" s="21">
        <f t="shared" si="3485"/>
        <v>0</v>
      </c>
      <c r="O6583" s="21">
        <f t="shared" si="3485"/>
        <v>0</v>
      </c>
      <c r="P6583" s="21">
        <f t="shared" si="3485"/>
        <v>0</v>
      </c>
      <c r="Q6583" s="21">
        <f t="shared" si="3485"/>
        <v>0</v>
      </c>
      <c r="R6583" s="21">
        <f t="shared" si="3485"/>
        <v>0</v>
      </c>
      <c r="S6583" s="21">
        <f t="shared" si="3485"/>
        <v>0</v>
      </c>
      <c r="T6583" s="21">
        <f>T6584</f>
        <v>0</v>
      </c>
      <c r="U6583" s="21">
        <f>U6584+U6592</f>
        <v>0</v>
      </c>
      <c r="V6583" s="21">
        <f>V6584+V6592</f>
        <v>0</v>
      </c>
      <c r="W6583" s="21">
        <f>W6584+W6592</f>
        <v>0</v>
      </c>
      <c r="Y6583" s="28" t="str">
        <f t="shared" ref="Y6583:Y6599" si="3486">IF(H6583&lt;I6583,"繁殖仔畜应大于等于成活","")</f>
        <v/>
      </c>
      <c r="Z6583" s="28" t="str">
        <f t="shared" ref="Z6583:Z6594" si="3487">IF(N6583&lt;O6583+P6583,"出卖应大于等于出卖肉畜+出卖仔畜","")</f>
        <v/>
      </c>
      <c r="AA6583" s="28" t="str">
        <f t="shared" si="3482"/>
        <v/>
      </c>
      <c r="AB6583" s="28" t="str">
        <f>IF(R6583&lt;T6583,"期末实有头数应大于等于耕役畜","")</f>
        <v/>
      </c>
      <c r="AC6583" s="28" t="str">
        <f t="shared" si="3483"/>
        <v/>
      </c>
    </row>
    <row r="6584" spans="2:29">
      <c r="B6584" s="19"/>
      <c r="C6584" s="30"/>
      <c r="D6584" s="19" t="s">
        <v>35</v>
      </c>
      <c r="E6584" s="20" t="s">
        <v>33</v>
      </c>
      <c r="F6584" s="19">
        <v>3</v>
      </c>
      <c r="G6584" s="21">
        <f t="shared" ref="G6584:R6584" si="3488">G6585+G6588+G6589+G6590+G6591</f>
        <v>0</v>
      </c>
      <c r="H6584" s="21">
        <f t="shared" si="3488"/>
        <v>0</v>
      </c>
      <c r="I6584" s="21">
        <f t="shared" si="3488"/>
        <v>0</v>
      </c>
      <c r="J6584" s="21">
        <f t="shared" si="3488"/>
        <v>0</v>
      </c>
      <c r="K6584" s="21">
        <f t="shared" si="3488"/>
        <v>0</v>
      </c>
      <c r="L6584" s="21">
        <f t="shared" si="3488"/>
        <v>0</v>
      </c>
      <c r="M6584" s="21">
        <f t="shared" si="3488"/>
        <v>0</v>
      </c>
      <c r="N6584" s="21">
        <f t="shared" si="3488"/>
        <v>0</v>
      </c>
      <c r="O6584" s="21">
        <f t="shared" si="3488"/>
        <v>0</v>
      </c>
      <c r="P6584" s="21">
        <f t="shared" si="3488"/>
        <v>0</v>
      </c>
      <c r="Q6584" s="21">
        <f t="shared" si="3488"/>
        <v>0</v>
      </c>
      <c r="R6584" s="21">
        <f t="shared" si="3488"/>
        <v>0</v>
      </c>
      <c r="S6584" s="21">
        <f>S6585+S6588+S6589+S6591</f>
        <v>0</v>
      </c>
      <c r="T6584" s="21">
        <f>T6585+T6588+T6589+T6590+T6591</f>
        <v>0</v>
      </c>
      <c r="U6584" s="21">
        <f>U6585+U6588+U6589+U6591</f>
        <v>0</v>
      </c>
      <c r="V6584" s="21">
        <f>V6585+V6588+V6589+V6591</f>
        <v>0</v>
      </c>
      <c r="W6584" s="21">
        <f>W6585+W6588+W6589+W6591</f>
        <v>0</v>
      </c>
      <c r="Y6584" s="28" t="str">
        <f t="shared" si="3486"/>
        <v/>
      </c>
      <c r="Z6584" s="28" t="str">
        <f t="shared" si="3487"/>
        <v/>
      </c>
      <c r="AA6584" s="28" t="str">
        <f t="shared" si="3482"/>
        <v/>
      </c>
      <c r="AB6584" s="28" t="str">
        <f>IF(R6584&lt;T6584,"期末实有头数应大于等于耕役畜","")</f>
        <v/>
      </c>
      <c r="AC6584" s="28" t="str">
        <f t="shared" si="3483"/>
        <v/>
      </c>
    </row>
    <row r="6585" spans="2:29">
      <c r="B6585" s="19"/>
      <c r="C6585" s="30"/>
      <c r="D6585" s="19" t="s">
        <v>36</v>
      </c>
      <c r="E6585" s="20" t="s">
        <v>33</v>
      </c>
      <c r="F6585" s="19">
        <v>4</v>
      </c>
      <c r="R6585" s="21">
        <f>G6585+I6585+J6585+K6585-L6585-M6585-N6585-Q6585</f>
        <v>0</v>
      </c>
      <c r="Y6585" s="28" t="str">
        <f t="shared" si="3486"/>
        <v/>
      </c>
      <c r="Z6585" s="28" t="str">
        <f t="shared" si="3487"/>
        <v/>
      </c>
      <c r="AA6585" s="28" t="str">
        <f t="shared" si="3482"/>
        <v/>
      </c>
      <c r="AB6585" s="28" t="str">
        <f>IF(R6585&lt;T6585,"期末实有头数应大于等于耕役畜","")</f>
        <v/>
      </c>
      <c r="AC6585" s="28" t="str">
        <f t="shared" si="3483"/>
        <v/>
      </c>
    </row>
    <row r="6586" spans="2:29">
      <c r="B6586" s="19"/>
      <c r="C6586" s="30"/>
      <c r="D6586" s="19" t="s">
        <v>37</v>
      </c>
      <c r="E6586" s="20" t="s">
        <v>33</v>
      </c>
      <c r="F6586" s="19">
        <v>5</v>
      </c>
      <c r="R6586" s="21">
        <f t="shared" ref="R6586:R6591" si="3489">G6586+I6586+J6586+K6586-L6586-M6586-N6586-Q6586</f>
        <v>0</v>
      </c>
      <c r="T6586" s="22" t="s">
        <v>38</v>
      </c>
      <c r="V6586" s="22" t="s">
        <v>38</v>
      </c>
      <c r="W6586" s="22" t="s">
        <v>38</v>
      </c>
      <c r="Y6586" s="28" t="str">
        <f t="shared" si="3486"/>
        <v/>
      </c>
      <c r="Z6586" s="28" t="str">
        <f t="shared" si="3487"/>
        <v/>
      </c>
      <c r="AA6586" s="28" t="str">
        <f t="shared" si="3482"/>
        <v/>
      </c>
      <c r="AB6586" s="28"/>
      <c r="AC6586" s="28"/>
    </row>
    <row r="6587" spans="2:29">
      <c r="B6587" s="19"/>
      <c r="C6587" s="30"/>
      <c r="D6587" s="19" t="s">
        <v>39</v>
      </c>
      <c r="E6587" s="20" t="s">
        <v>33</v>
      </c>
      <c r="F6587" s="19">
        <v>6</v>
      </c>
      <c r="R6587" s="21">
        <f t="shared" si="3489"/>
        <v>0</v>
      </c>
      <c r="T6587" s="22" t="s">
        <v>38</v>
      </c>
      <c r="V6587" s="22" t="s">
        <v>38</v>
      </c>
      <c r="W6587" s="22" t="s">
        <v>38</v>
      </c>
      <c r="Y6587" s="28" t="str">
        <f t="shared" si="3486"/>
        <v/>
      </c>
      <c r="Z6587" s="28" t="str">
        <f t="shared" si="3487"/>
        <v/>
      </c>
      <c r="AA6587" s="28" t="str">
        <f t="shared" si="3482"/>
        <v/>
      </c>
      <c r="AB6587" s="28"/>
      <c r="AC6587" s="28"/>
    </row>
    <row r="6588" spans="2:29">
      <c r="B6588" s="19"/>
      <c r="C6588" s="30"/>
      <c r="D6588" s="19" t="s">
        <v>40</v>
      </c>
      <c r="E6588" s="20" t="s">
        <v>41</v>
      </c>
      <c r="F6588" s="19">
        <v>7</v>
      </c>
      <c r="R6588" s="21">
        <f t="shared" si="3489"/>
        <v>0</v>
      </c>
      <c r="Y6588" s="28" t="str">
        <f t="shared" si="3486"/>
        <v/>
      </c>
      <c r="Z6588" s="28" t="str">
        <f t="shared" si="3487"/>
        <v/>
      </c>
      <c r="AA6588" s="28" t="str">
        <f t="shared" si="3482"/>
        <v/>
      </c>
      <c r="AB6588" s="28" t="str">
        <f>IF(R6588&lt;T6588,"期末实有头数应大于等于耕役畜","")</f>
        <v/>
      </c>
      <c r="AC6588" s="28" t="str">
        <f>IF(R6588&lt;V6588+W6588,"期末实有头数应大于等于良种+改良种","")</f>
        <v/>
      </c>
    </row>
    <row r="6589" spans="2:29">
      <c r="B6589" s="19"/>
      <c r="C6589" s="30"/>
      <c r="D6589" s="19" t="s">
        <v>42</v>
      </c>
      <c r="E6589" s="20" t="s">
        <v>33</v>
      </c>
      <c r="F6589" s="19">
        <v>8</v>
      </c>
      <c r="R6589" s="21">
        <f t="shared" si="3489"/>
        <v>0</v>
      </c>
      <c r="Y6589" s="28" t="str">
        <f t="shared" si="3486"/>
        <v/>
      </c>
      <c r="Z6589" s="28" t="str">
        <f t="shared" si="3487"/>
        <v/>
      </c>
      <c r="AA6589" s="28" t="str">
        <f t="shared" si="3482"/>
        <v/>
      </c>
      <c r="AB6589" s="28" t="str">
        <f>IF(R6589&lt;T6589,"期末实有头数应大于等于耕役畜","")</f>
        <v/>
      </c>
      <c r="AC6589" s="28" t="str">
        <f>IF(R6589&lt;V6589+W6589,"期末实有头数应大于等于良种+改良种","")</f>
        <v/>
      </c>
    </row>
    <row r="6590" spans="2:29">
      <c r="B6590" s="19"/>
      <c r="C6590" s="30"/>
      <c r="D6590" s="19" t="s">
        <v>43</v>
      </c>
      <c r="E6590" s="20" t="s">
        <v>33</v>
      </c>
      <c r="F6590" s="19">
        <v>9</v>
      </c>
      <c r="R6590" s="21">
        <f t="shared" si="3489"/>
        <v>0</v>
      </c>
      <c r="S6590" s="22" t="s">
        <v>38</v>
      </c>
      <c r="U6590" s="22" t="s">
        <v>38</v>
      </c>
      <c r="V6590" s="22" t="s">
        <v>38</v>
      </c>
      <c r="W6590" s="22" t="s">
        <v>38</v>
      </c>
      <c r="Y6590" s="28" t="str">
        <f t="shared" si="3486"/>
        <v/>
      </c>
      <c r="Z6590" s="28" t="str">
        <f t="shared" si="3487"/>
        <v/>
      </c>
      <c r="AA6590" s="28"/>
      <c r="AB6590" s="28" t="str">
        <f>IF(R6590&lt;T6590,"期末实有头数应大于等于耕役畜","")</f>
        <v/>
      </c>
      <c r="AC6590" s="28"/>
    </row>
    <row r="6591" spans="2:29">
      <c r="B6591" s="19"/>
      <c r="C6591" s="30"/>
      <c r="D6591" s="19" t="s">
        <v>44</v>
      </c>
      <c r="E6591" s="20" t="s">
        <v>45</v>
      </c>
      <c r="F6591" s="19">
        <v>10</v>
      </c>
      <c r="R6591" s="21">
        <f t="shared" si="3489"/>
        <v>0</v>
      </c>
      <c r="Y6591" s="28" t="str">
        <f t="shared" si="3486"/>
        <v/>
      </c>
      <c r="Z6591" s="28" t="str">
        <f t="shared" si="3487"/>
        <v/>
      </c>
      <c r="AA6591" s="28" t="str">
        <f>IF(R6591&lt;S6591+U6591,"期末实有头数应大于等于能繁母畜+种公畜","")</f>
        <v/>
      </c>
      <c r="AB6591" s="28" t="str">
        <f>IF(R6591&lt;T6591,"期末实有头数应大于等于耕役畜","")</f>
        <v/>
      </c>
      <c r="AC6591" s="28" t="str">
        <f>IF(R6591&lt;V6591+W6591,"期末实有头数应大于等于良种+改良种","")</f>
        <v/>
      </c>
    </row>
    <row r="6592" spans="2:29">
      <c r="B6592" s="19"/>
      <c r="C6592" s="30"/>
      <c r="D6592" s="19" t="s">
        <v>46</v>
      </c>
      <c r="E6592" s="20" t="s">
        <v>47</v>
      </c>
      <c r="F6592" s="19">
        <v>11</v>
      </c>
      <c r="G6592" s="21">
        <f t="shared" ref="G6592:S6592" si="3490">G6593+G6597</f>
        <v>0</v>
      </c>
      <c r="H6592" s="21">
        <f t="shared" si="3490"/>
        <v>0</v>
      </c>
      <c r="I6592" s="21">
        <f t="shared" si="3490"/>
        <v>0</v>
      </c>
      <c r="J6592" s="21">
        <f t="shared" si="3490"/>
        <v>0</v>
      </c>
      <c r="K6592" s="21">
        <f t="shared" si="3490"/>
        <v>0</v>
      </c>
      <c r="L6592" s="21">
        <f t="shared" si="3490"/>
        <v>0</v>
      </c>
      <c r="M6592" s="21">
        <f t="shared" si="3490"/>
        <v>0</v>
      </c>
      <c r="N6592" s="21">
        <f t="shared" si="3490"/>
        <v>0</v>
      </c>
      <c r="O6592" s="21">
        <f t="shared" si="3490"/>
        <v>0</v>
      </c>
      <c r="P6592" s="21">
        <f t="shared" si="3490"/>
        <v>0</v>
      </c>
      <c r="Q6592" s="21">
        <f t="shared" si="3490"/>
        <v>0</v>
      </c>
      <c r="R6592" s="23">
        <f t="shared" si="3490"/>
        <v>0</v>
      </c>
      <c r="S6592" s="21">
        <f t="shared" si="3490"/>
        <v>0</v>
      </c>
      <c r="T6592" s="22" t="s">
        <v>38</v>
      </c>
      <c r="U6592" s="21">
        <f>U6593+U6597</f>
        <v>0</v>
      </c>
      <c r="V6592" s="21">
        <f>V6593+V6597</f>
        <v>0</v>
      </c>
      <c r="W6592" s="21">
        <f>W6593+W6597</f>
        <v>0</v>
      </c>
      <c r="Y6592" s="28" t="str">
        <f t="shared" si="3486"/>
        <v/>
      </c>
      <c r="Z6592" s="28" t="str">
        <f t="shared" si="3487"/>
        <v/>
      </c>
      <c r="AA6592" s="28" t="str">
        <f>IF(R6592&lt;S6592+U6592,"期末实有头数应大于等于能繁母畜+种公畜","")</f>
        <v/>
      </c>
      <c r="AB6592" s="28"/>
      <c r="AC6592" s="28" t="str">
        <f>IF(R6592&lt;V6592+W6592,"期末实有头数应大于等于良种+改良种","")</f>
        <v/>
      </c>
    </row>
    <row r="6593" spans="2:29">
      <c r="B6593" s="19"/>
      <c r="C6593" s="30"/>
      <c r="D6593" s="19" t="s">
        <v>48</v>
      </c>
      <c r="E6593" s="20" t="s">
        <v>47</v>
      </c>
      <c r="F6593" s="19">
        <v>12</v>
      </c>
      <c r="R6593" s="21">
        <f>G6593+I6593+J6593+K6593-L6593-M6593-N6593-Q6593</f>
        <v>0</v>
      </c>
      <c r="T6593" s="22" t="s">
        <v>38</v>
      </c>
      <c r="Y6593" s="28" t="str">
        <f t="shared" si="3486"/>
        <v/>
      </c>
      <c r="Z6593" s="28" t="str">
        <f t="shared" si="3487"/>
        <v/>
      </c>
      <c r="AA6593" s="28" t="str">
        <f>IF(R6593&lt;S6593+U6593,"期末实有头数应大于等于能繁母畜+种公畜","")</f>
        <v/>
      </c>
      <c r="AB6593" s="28"/>
      <c r="AC6593" s="28" t="str">
        <f>IF(R6593&lt;V6593+W6593,"期末实有头数应大于等于良种+改良种","")</f>
        <v/>
      </c>
    </row>
    <row r="6594" spans="2:29">
      <c r="B6594" s="19"/>
      <c r="C6594" s="30"/>
      <c r="D6594" s="19" t="s">
        <v>49</v>
      </c>
      <c r="E6594" s="20" t="s">
        <v>47</v>
      </c>
      <c r="F6594" s="19">
        <v>13</v>
      </c>
      <c r="R6594" s="21">
        <f>G6594+I6594+J6594+K6594-L6594-M6594-N6594-Q6594</f>
        <v>0</v>
      </c>
      <c r="T6594" s="22" t="s">
        <v>38</v>
      </c>
      <c r="V6594" s="22" t="s">
        <v>38</v>
      </c>
      <c r="W6594" s="22" t="s">
        <v>38</v>
      </c>
      <c r="Y6594" s="28" t="str">
        <f t="shared" si="3486"/>
        <v/>
      </c>
      <c r="Z6594" s="28" t="str">
        <f t="shared" si="3487"/>
        <v/>
      </c>
      <c r="AA6594" s="28" t="str">
        <f>IF(R6594&lt;S6594+U6594,"期末实有头数应大于等于能繁母畜+种公畜","")</f>
        <v/>
      </c>
      <c r="AB6594" s="28"/>
      <c r="AC6594" s="28"/>
    </row>
    <row r="6595" spans="2:29">
      <c r="B6595" s="19"/>
      <c r="C6595" s="30"/>
      <c r="D6595" s="19" t="s">
        <v>50</v>
      </c>
      <c r="E6595" s="20" t="s">
        <v>47</v>
      </c>
      <c r="F6595" s="19">
        <v>14</v>
      </c>
      <c r="H6595" s="22" t="s">
        <v>38</v>
      </c>
      <c r="I6595" s="22" t="s">
        <v>38</v>
      </c>
      <c r="J6595" s="22" t="s">
        <v>38</v>
      </c>
      <c r="K6595" s="22" t="s">
        <v>38</v>
      </c>
      <c r="L6595" s="22" t="s">
        <v>38</v>
      </c>
      <c r="M6595" s="22" t="s">
        <v>38</v>
      </c>
      <c r="N6595" s="22" t="s">
        <v>38</v>
      </c>
      <c r="O6595" s="22" t="s">
        <v>38</v>
      </c>
      <c r="P6595" s="22" t="s">
        <v>38</v>
      </c>
      <c r="Q6595" s="22" t="s">
        <v>38</v>
      </c>
      <c r="R6595" s="24"/>
      <c r="T6595" s="22" t="s">
        <v>38</v>
      </c>
      <c r="U6595" s="22" t="s">
        <v>38</v>
      </c>
      <c r="V6595" s="22" t="s">
        <v>38</v>
      </c>
      <c r="W6595" s="22" t="s">
        <v>38</v>
      </c>
      <c r="Y6595" s="28" t="str">
        <f t="shared" si="3486"/>
        <v/>
      </c>
      <c r="Z6595" s="28"/>
      <c r="AA6595" s="28"/>
      <c r="AB6595" s="28"/>
      <c r="AC6595" s="28"/>
    </row>
    <row r="6596" spans="2:29">
      <c r="B6596" s="19"/>
      <c r="C6596" s="30"/>
      <c r="D6596" s="19" t="s">
        <v>51</v>
      </c>
      <c r="E6596" s="20" t="s">
        <v>47</v>
      </c>
      <c r="F6596" s="19">
        <v>15</v>
      </c>
      <c r="H6596" s="22" t="s">
        <v>38</v>
      </c>
      <c r="I6596" s="22" t="s">
        <v>38</v>
      </c>
      <c r="J6596" s="22" t="s">
        <v>38</v>
      </c>
      <c r="K6596" s="22" t="s">
        <v>38</v>
      </c>
      <c r="L6596" s="22" t="s">
        <v>38</v>
      </c>
      <c r="M6596" s="22" t="s">
        <v>38</v>
      </c>
      <c r="N6596" s="22" t="s">
        <v>38</v>
      </c>
      <c r="O6596" s="22" t="s">
        <v>38</v>
      </c>
      <c r="P6596" s="22" t="s">
        <v>38</v>
      </c>
      <c r="Q6596" s="22" t="s">
        <v>38</v>
      </c>
      <c r="R6596" s="24"/>
      <c r="T6596" s="22" t="s">
        <v>38</v>
      </c>
      <c r="U6596" s="22" t="s">
        <v>38</v>
      </c>
      <c r="V6596" s="22" t="s">
        <v>38</v>
      </c>
      <c r="W6596" s="22" t="s">
        <v>38</v>
      </c>
      <c r="Y6596" s="28" t="str">
        <f t="shared" si="3486"/>
        <v/>
      </c>
      <c r="Z6596" s="28"/>
      <c r="AA6596" s="28"/>
      <c r="AB6596" s="28"/>
      <c r="AC6596" s="28"/>
    </row>
    <row r="6597" spans="2:29">
      <c r="B6597" s="19"/>
      <c r="C6597" s="30"/>
      <c r="D6597" s="19" t="s">
        <v>52</v>
      </c>
      <c r="E6597" s="20" t="s">
        <v>47</v>
      </c>
      <c r="F6597" s="19">
        <v>16</v>
      </c>
      <c r="R6597" s="21">
        <f>G6597+I6597+J6597+K6597-L6597-M6597-N6597-Q6597</f>
        <v>0</v>
      </c>
      <c r="T6597" s="22" t="s">
        <v>38</v>
      </c>
      <c r="Y6597" s="28" t="str">
        <f t="shared" si="3486"/>
        <v/>
      </c>
      <c r="Z6597" s="28" t="str">
        <f>IF(N6597&lt;O6597+P6597,"出卖应大于等于出卖肉畜+出卖仔畜","")</f>
        <v/>
      </c>
      <c r="AA6597" s="28" t="str">
        <f t="shared" ref="AA6597:AA6606" si="3491">IF(R6597&lt;S6597+U6597,"期末实有头数应大于等于能繁母畜+种公畜","")</f>
        <v/>
      </c>
      <c r="AB6597" s="28"/>
      <c r="AC6597" s="28" t="str">
        <f t="shared" ref="AC6597:AC6602" si="3492">IF(R6597&lt;V6597+W6597,"期末实有头数应大于等于良种+改良种","")</f>
        <v/>
      </c>
    </row>
    <row r="6598" spans="2:29">
      <c r="B6598" s="19"/>
      <c r="C6598" s="30"/>
      <c r="D6598" s="19" t="s">
        <v>53</v>
      </c>
      <c r="E6598" s="18" t="s">
        <v>33</v>
      </c>
      <c r="F6598" s="19">
        <v>17</v>
      </c>
      <c r="R6598" s="21">
        <f>G6598+I6598+J6598+K6598-L6598-M6598-N6598-Q6598</f>
        <v>0</v>
      </c>
      <c r="T6598" s="22" t="s">
        <v>38</v>
      </c>
      <c r="Y6598" s="28" t="str">
        <f t="shared" si="3486"/>
        <v/>
      </c>
      <c r="Z6598" s="28" t="str">
        <f>IF(N6598&lt;O6598+P6598,"出卖应大于等于出卖肉畜+出卖仔畜","")</f>
        <v/>
      </c>
      <c r="AA6598" s="28" t="str">
        <f t="shared" si="3491"/>
        <v/>
      </c>
      <c r="AB6598" s="28"/>
      <c r="AC6598" s="28" t="str">
        <f t="shared" si="3492"/>
        <v/>
      </c>
    </row>
    <row r="6599" spans="2:29">
      <c r="B6599" s="18"/>
      <c r="C6599" s="29"/>
      <c r="D6599" s="19" t="s">
        <v>32</v>
      </c>
      <c r="E6599" s="20" t="s">
        <v>33</v>
      </c>
      <c r="F6599" s="19">
        <v>1</v>
      </c>
      <c r="G6599" s="21">
        <f t="shared" ref="G6599:S6599" si="3493">G6600+G6615</f>
        <v>0</v>
      </c>
      <c r="H6599" s="21">
        <f t="shared" si="3493"/>
        <v>0</v>
      </c>
      <c r="I6599" s="21">
        <f t="shared" si="3493"/>
        <v>0</v>
      </c>
      <c r="J6599" s="21">
        <f t="shared" si="3493"/>
        <v>0</v>
      </c>
      <c r="K6599" s="21">
        <f t="shared" si="3493"/>
        <v>0</v>
      </c>
      <c r="L6599" s="21">
        <f t="shared" si="3493"/>
        <v>0</v>
      </c>
      <c r="M6599" s="21">
        <f t="shared" si="3493"/>
        <v>0</v>
      </c>
      <c r="N6599" s="21">
        <f t="shared" si="3493"/>
        <v>0</v>
      </c>
      <c r="O6599" s="21">
        <f t="shared" si="3493"/>
        <v>0</v>
      </c>
      <c r="P6599" s="21">
        <f t="shared" si="3493"/>
        <v>0</v>
      </c>
      <c r="Q6599" s="21">
        <f t="shared" si="3493"/>
        <v>0</v>
      </c>
      <c r="R6599" s="21">
        <f t="shared" si="3493"/>
        <v>0</v>
      </c>
      <c r="S6599" s="21">
        <f t="shared" si="3493"/>
        <v>0</v>
      </c>
      <c r="T6599" s="21">
        <f>T6600</f>
        <v>0</v>
      </c>
      <c r="U6599" s="21">
        <f>U6600+U6615</f>
        <v>0</v>
      </c>
      <c r="V6599" s="21">
        <f>V6600+V6615</f>
        <v>0</v>
      </c>
      <c r="W6599" s="21">
        <f>W6600+W6615</f>
        <v>0</v>
      </c>
      <c r="Y6599" s="28" t="str">
        <f t="shared" si="3486"/>
        <v/>
      </c>
      <c r="Z6599" s="28" t="str">
        <f>IF(N6599&lt;O6599+P6599,"出卖应大于等于出卖肉畜+出卖仔畜","")</f>
        <v/>
      </c>
      <c r="AA6599" s="28" t="str">
        <f t="shared" si="3491"/>
        <v/>
      </c>
      <c r="AB6599" s="28" t="str">
        <f>IF(R6599&lt;T6599,"期末实有头数应大于等于耕役畜","")</f>
        <v/>
      </c>
      <c r="AC6599" s="28" t="str">
        <f t="shared" si="3492"/>
        <v/>
      </c>
    </row>
    <row r="6600" spans="2:29">
      <c r="B6600" s="19"/>
      <c r="C6600" s="30"/>
      <c r="D6600" s="19" t="s">
        <v>34</v>
      </c>
      <c r="E6600" s="20" t="s">
        <v>33</v>
      </c>
      <c r="F6600" s="19">
        <v>2</v>
      </c>
      <c r="G6600" s="21">
        <f t="shared" ref="G6600:S6600" si="3494">G6601+G6609</f>
        <v>0</v>
      </c>
      <c r="H6600" s="21">
        <f t="shared" si="3494"/>
        <v>0</v>
      </c>
      <c r="I6600" s="21">
        <f t="shared" si="3494"/>
        <v>0</v>
      </c>
      <c r="J6600" s="21">
        <f t="shared" si="3494"/>
        <v>0</v>
      </c>
      <c r="K6600" s="21">
        <f t="shared" si="3494"/>
        <v>0</v>
      </c>
      <c r="L6600" s="21">
        <f t="shared" si="3494"/>
        <v>0</v>
      </c>
      <c r="M6600" s="21">
        <f t="shared" si="3494"/>
        <v>0</v>
      </c>
      <c r="N6600" s="21">
        <f t="shared" si="3494"/>
        <v>0</v>
      </c>
      <c r="O6600" s="21">
        <f t="shared" si="3494"/>
        <v>0</v>
      </c>
      <c r="P6600" s="21">
        <f t="shared" si="3494"/>
        <v>0</v>
      </c>
      <c r="Q6600" s="21">
        <f t="shared" si="3494"/>
        <v>0</v>
      </c>
      <c r="R6600" s="21">
        <f t="shared" si="3494"/>
        <v>0</v>
      </c>
      <c r="S6600" s="21">
        <f t="shared" si="3494"/>
        <v>0</v>
      </c>
      <c r="T6600" s="21">
        <f>T6601</f>
        <v>0</v>
      </c>
      <c r="U6600" s="21">
        <f>U6601+U6609</f>
        <v>0</v>
      </c>
      <c r="V6600" s="21">
        <f>V6601+V6609</f>
        <v>0</v>
      </c>
      <c r="W6600" s="21">
        <f>W6601+W6609</f>
        <v>0</v>
      </c>
      <c r="Y6600" s="28" t="str">
        <f t="shared" ref="Y6600:Y6616" si="3495">IF(H6600&lt;I6600,"繁殖仔畜应大于等于成活","")</f>
        <v/>
      </c>
      <c r="Z6600" s="28" t="str">
        <f t="shared" ref="Z6600:Z6611" si="3496">IF(N6600&lt;O6600+P6600,"出卖应大于等于出卖肉畜+出卖仔畜","")</f>
        <v/>
      </c>
      <c r="AA6600" s="28" t="str">
        <f t="shared" si="3491"/>
        <v/>
      </c>
      <c r="AB6600" s="28" t="str">
        <f>IF(R6600&lt;T6600,"期末实有头数应大于等于耕役畜","")</f>
        <v/>
      </c>
      <c r="AC6600" s="28" t="str">
        <f t="shared" si="3492"/>
        <v/>
      </c>
    </row>
    <row r="6601" spans="2:29">
      <c r="B6601" s="19"/>
      <c r="C6601" s="30"/>
      <c r="D6601" s="19" t="s">
        <v>35</v>
      </c>
      <c r="E6601" s="20" t="s">
        <v>33</v>
      </c>
      <c r="F6601" s="19">
        <v>3</v>
      </c>
      <c r="G6601" s="21">
        <f t="shared" ref="G6601:R6601" si="3497">G6602+G6605+G6606+G6607+G6608</f>
        <v>0</v>
      </c>
      <c r="H6601" s="21">
        <f t="shared" si="3497"/>
        <v>0</v>
      </c>
      <c r="I6601" s="21">
        <f t="shared" si="3497"/>
        <v>0</v>
      </c>
      <c r="J6601" s="21">
        <f t="shared" si="3497"/>
        <v>0</v>
      </c>
      <c r="K6601" s="21">
        <f t="shared" si="3497"/>
        <v>0</v>
      </c>
      <c r="L6601" s="21">
        <f t="shared" si="3497"/>
        <v>0</v>
      </c>
      <c r="M6601" s="21">
        <f t="shared" si="3497"/>
        <v>0</v>
      </c>
      <c r="N6601" s="21">
        <f t="shared" si="3497"/>
        <v>0</v>
      </c>
      <c r="O6601" s="21">
        <f t="shared" si="3497"/>
        <v>0</v>
      </c>
      <c r="P6601" s="21">
        <f t="shared" si="3497"/>
        <v>0</v>
      </c>
      <c r="Q6601" s="21">
        <f t="shared" si="3497"/>
        <v>0</v>
      </c>
      <c r="R6601" s="21">
        <f t="shared" si="3497"/>
        <v>0</v>
      </c>
      <c r="S6601" s="21">
        <f>S6602+S6605+S6606+S6608</f>
        <v>0</v>
      </c>
      <c r="T6601" s="21">
        <f>T6602+T6605+T6606+T6607+T6608</f>
        <v>0</v>
      </c>
      <c r="U6601" s="21">
        <f>U6602+U6605+U6606+U6608</f>
        <v>0</v>
      </c>
      <c r="V6601" s="21">
        <f>V6602+V6605+V6606+V6608</f>
        <v>0</v>
      </c>
      <c r="W6601" s="21">
        <f>W6602+W6605+W6606+W6608</f>
        <v>0</v>
      </c>
      <c r="Y6601" s="28" t="str">
        <f t="shared" si="3495"/>
        <v/>
      </c>
      <c r="Z6601" s="28" t="str">
        <f t="shared" si="3496"/>
        <v/>
      </c>
      <c r="AA6601" s="28" t="str">
        <f t="shared" si="3491"/>
        <v/>
      </c>
      <c r="AB6601" s="28" t="str">
        <f>IF(R6601&lt;T6601,"期末实有头数应大于等于耕役畜","")</f>
        <v/>
      </c>
      <c r="AC6601" s="28" t="str">
        <f t="shared" si="3492"/>
        <v/>
      </c>
    </row>
    <row r="6602" spans="2:29">
      <c r="B6602" s="19"/>
      <c r="C6602" s="30"/>
      <c r="D6602" s="19" t="s">
        <v>36</v>
      </c>
      <c r="E6602" s="20" t="s">
        <v>33</v>
      </c>
      <c r="F6602" s="19">
        <v>4</v>
      </c>
      <c r="R6602" s="21">
        <f>G6602+I6602+J6602+K6602-L6602-M6602-N6602-Q6602</f>
        <v>0</v>
      </c>
      <c r="Y6602" s="28" t="str">
        <f t="shared" si="3495"/>
        <v/>
      </c>
      <c r="Z6602" s="28" t="str">
        <f t="shared" si="3496"/>
        <v/>
      </c>
      <c r="AA6602" s="28" t="str">
        <f t="shared" si="3491"/>
        <v/>
      </c>
      <c r="AB6602" s="28" t="str">
        <f>IF(R6602&lt;T6602,"期末实有头数应大于等于耕役畜","")</f>
        <v/>
      </c>
      <c r="AC6602" s="28" t="str">
        <f t="shared" si="3492"/>
        <v/>
      </c>
    </row>
    <row r="6603" spans="2:29">
      <c r="B6603" s="19"/>
      <c r="C6603" s="30"/>
      <c r="D6603" s="19" t="s">
        <v>37</v>
      </c>
      <c r="E6603" s="20" t="s">
        <v>33</v>
      </c>
      <c r="F6603" s="19">
        <v>5</v>
      </c>
      <c r="R6603" s="21">
        <f t="shared" ref="R6603:R6608" si="3498">G6603+I6603+J6603+K6603-L6603-M6603-N6603-Q6603</f>
        <v>0</v>
      </c>
      <c r="T6603" s="22" t="s">
        <v>38</v>
      </c>
      <c r="V6603" s="22" t="s">
        <v>38</v>
      </c>
      <c r="W6603" s="22" t="s">
        <v>38</v>
      </c>
      <c r="Y6603" s="28" t="str">
        <f t="shared" si="3495"/>
        <v/>
      </c>
      <c r="Z6603" s="28" t="str">
        <f t="shared" si="3496"/>
        <v/>
      </c>
      <c r="AA6603" s="28" t="str">
        <f t="shared" si="3491"/>
        <v/>
      </c>
      <c r="AB6603" s="28"/>
      <c r="AC6603" s="28"/>
    </row>
    <row r="6604" spans="2:29">
      <c r="B6604" s="19"/>
      <c r="C6604" s="30"/>
      <c r="D6604" s="19" t="s">
        <v>39</v>
      </c>
      <c r="E6604" s="20" t="s">
        <v>33</v>
      </c>
      <c r="F6604" s="19">
        <v>6</v>
      </c>
      <c r="R6604" s="21">
        <f t="shared" si="3498"/>
        <v>0</v>
      </c>
      <c r="T6604" s="22" t="s">
        <v>38</v>
      </c>
      <c r="V6604" s="22" t="s">
        <v>38</v>
      </c>
      <c r="W6604" s="22" t="s">
        <v>38</v>
      </c>
      <c r="Y6604" s="28" t="str">
        <f t="shared" si="3495"/>
        <v/>
      </c>
      <c r="Z6604" s="28" t="str">
        <f t="shared" si="3496"/>
        <v/>
      </c>
      <c r="AA6604" s="28" t="str">
        <f t="shared" si="3491"/>
        <v/>
      </c>
      <c r="AB6604" s="28"/>
      <c r="AC6604" s="28"/>
    </row>
    <row r="6605" spans="2:29">
      <c r="B6605" s="19"/>
      <c r="C6605" s="30"/>
      <c r="D6605" s="19" t="s">
        <v>40</v>
      </c>
      <c r="E6605" s="20" t="s">
        <v>41</v>
      </c>
      <c r="F6605" s="19">
        <v>7</v>
      </c>
      <c r="R6605" s="21">
        <f t="shared" si="3498"/>
        <v>0</v>
      </c>
      <c r="Y6605" s="28" t="str">
        <f t="shared" si="3495"/>
        <v/>
      </c>
      <c r="Z6605" s="28" t="str">
        <f t="shared" si="3496"/>
        <v/>
      </c>
      <c r="AA6605" s="28" t="str">
        <f t="shared" si="3491"/>
        <v/>
      </c>
      <c r="AB6605" s="28" t="str">
        <f>IF(R6605&lt;T6605,"期末实有头数应大于等于耕役畜","")</f>
        <v/>
      </c>
      <c r="AC6605" s="28" t="str">
        <f>IF(R6605&lt;V6605+W6605,"期末实有头数应大于等于良种+改良种","")</f>
        <v/>
      </c>
    </row>
    <row r="6606" spans="2:29">
      <c r="B6606" s="19"/>
      <c r="C6606" s="30"/>
      <c r="D6606" s="19" t="s">
        <v>42</v>
      </c>
      <c r="E6606" s="20" t="s">
        <v>33</v>
      </c>
      <c r="F6606" s="19">
        <v>8</v>
      </c>
      <c r="R6606" s="21">
        <f t="shared" si="3498"/>
        <v>0</v>
      </c>
      <c r="Y6606" s="28" t="str">
        <f t="shared" si="3495"/>
        <v/>
      </c>
      <c r="Z6606" s="28" t="str">
        <f t="shared" si="3496"/>
        <v/>
      </c>
      <c r="AA6606" s="28" t="str">
        <f t="shared" si="3491"/>
        <v/>
      </c>
      <c r="AB6606" s="28" t="str">
        <f>IF(R6606&lt;T6606,"期末实有头数应大于等于耕役畜","")</f>
        <v/>
      </c>
      <c r="AC6606" s="28" t="str">
        <f>IF(R6606&lt;V6606+W6606,"期末实有头数应大于等于良种+改良种","")</f>
        <v/>
      </c>
    </row>
    <row r="6607" spans="2:29">
      <c r="B6607" s="19"/>
      <c r="C6607" s="30"/>
      <c r="D6607" s="19" t="s">
        <v>43</v>
      </c>
      <c r="E6607" s="20" t="s">
        <v>33</v>
      </c>
      <c r="F6607" s="19">
        <v>9</v>
      </c>
      <c r="R6607" s="21">
        <f t="shared" si="3498"/>
        <v>0</v>
      </c>
      <c r="S6607" s="22" t="s">
        <v>38</v>
      </c>
      <c r="U6607" s="22" t="s">
        <v>38</v>
      </c>
      <c r="V6607" s="22" t="s">
        <v>38</v>
      </c>
      <c r="W6607" s="22" t="s">
        <v>38</v>
      </c>
      <c r="Y6607" s="28" t="str">
        <f t="shared" si="3495"/>
        <v/>
      </c>
      <c r="Z6607" s="28" t="str">
        <f t="shared" si="3496"/>
        <v/>
      </c>
      <c r="AA6607" s="28"/>
      <c r="AB6607" s="28" t="str">
        <f>IF(R6607&lt;T6607,"期末实有头数应大于等于耕役畜","")</f>
        <v/>
      </c>
      <c r="AC6607" s="28"/>
    </row>
    <row r="6608" spans="2:29">
      <c r="B6608" s="19"/>
      <c r="C6608" s="30"/>
      <c r="D6608" s="19" t="s">
        <v>44</v>
      </c>
      <c r="E6608" s="20" t="s">
        <v>45</v>
      </c>
      <c r="F6608" s="19">
        <v>10</v>
      </c>
      <c r="R6608" s="21">
        <f t="shared" si="3498"/>
        <v>0</v>
      </c>
      <c r="Y6608" s="28" t="str">
        <f t="shared" si="3495"/>
        <v/>
      </c>
      <c r="Z6608" s="28" t="str">
        <f t="shared" si="3496"/>
        <v/>
      </c>
      <c r="AA6608" s="28" t="str">
        <f>IF(R6608&lt;S6608+U6608,"期末实有头数应大于等于能繁母畜+种公畜","")</f>
        <v/>
      </c>
      <c r="AB6608" s="28" t="str">
        <f>IF(R6608&lt;T6608,"期末实有头数应大于等于耕役畜","")</f>
        <v/>
      </c>
      <c r="AC6608" s="28" t="str">
        <f>IF(R6608&lt;V6608+W6608,"期末实有头数应大于等于良种+改良种","")</f>
        <v/>
      </c>
    </row>
    <row r="6609" spans="2:29">
      <c r="B6609" s="19"/>
      <c r="C6609" s="30"/>
      <c r="D6609" s="19" t="s">
        <v>46</v>
      </c>
      <c r="E6609" s="20" t="s">
        <v>47</v>
      </c>
      <c r="F6609" s="19">
        <v>11</v>
      </c>
      <c r="G6609" s="21">
        <f t="shared" ref="G6609:S6609" si="3499">G6610+G6614</f>
        <v>0</v>
      </c>
      <c r="H6609" s="21">
        <f t="shared" si="3499"/>
        <v>0</v>
      </c>
      <c r="I6609" s="21">
        <f t="shared" si="3499"/>
        <v>0</v>
      </c>
      <c r="J6609" s="21">
        <f t="shared" si="3499"/>
        <v>0</v>
      </c>
      <c r="K6609" s="21">
        <f t="shared" si="3499"/>
        <v>0</v>
      </c>
      <c r="L6609" s="21">
        <f t="shared" si="3499"/>
        <v>0</v>
      </c>
      <c r="M6609" s="21">
        <f t="shared" si="3499"/>
        <v>0</v>
      </c>
      <c r="N6609" s="21">
        <f t="shared" si="3499"/>
        <v>0</v>
      </c>
      <c r="O6609" s="21">
        <f t="shared" si="3499"/>
        <v>0</v>
      </c>
      <c r="P6609" s="21">
        <f t="shared" si="3499"/>
        <v>0</v>
      </c>
      <c r="Q6609" s="21">
        <f t="shared" si="3499"/>
        <v>0</v>
      </c>
      <c r="R6609" s="23">
        <f t="shared" si="3499"/>
        <v>0</v>
      </c>
      <c r="S6609" s="21">
        <f t="shared" si="3499"/>
        <v>0</v>
      </c>
      <c r="T6609" s="22" t="s">
        <v>38</v>
      </c>
      <c r="U6609" s="21">
        <f>U6610+U6614</f>
        <v>0</v>
      </c>
      <c r="V6609" s="21">
        <f>V6610+V6614</f>
        <v>0</v>
      </c>
      <c r="W6609" s="21">
        <f>W6610+W6614</f>
        <v>0</v>
      </c>
      <c r="Y6609" s="28" t="str">
        <f t="shared" si="3495"/>
        <v/>
      </c>
      <c r="Z6609" s="28" t="str">
        <f t="shared" si="3496"/>
        <v/>
      </c>
      <c r="AA6609" s="28" t="str">
        <f>IF(R6609&lt;S6609+U6609,"期末实有头数应大于等于能繁母畜+种公畜","")</f>
        <v/>
      </c>
      <c r="AB6609" s="28"/>
      <c r="AC6609" s="28" t="str">
        <f>IF(R6609&lt;V6609+W6609,"期末实有头数应大于等于良种+改良种","")</f>
        <v/>
      </c>
    </row>
    <row r="6610" spans="2:29">
      <c r="B6610" s="19"/>
      <c r="C6610" s="30"/>
      <c r="D6610" s="19" t="s">
        <v>48</v>
      </c>
      <c r="E6610" s="20" t="s">
        <v>47</v>
      </c>
      <c r="F6610" s="19">
        <v>12</v>
      </c>
      <c r="R6610" s="21">
        <f>G6610+I6610+J6610+K6610-L6610-M6610-N6610-Q6610</f>
        <v>0</v>
      </c>
      <c r="T6610" s="22" t="s">
        <v>38</v>
      </c>
      <c r="Y6610" s="28" t="str">
        <f t="shared" si="3495"/>
        <v/>
      </c>
      <c r="Z6610" s="28" t="str">
        <f t="shared" si="3496"/>
        <v/>
      </c>
      <c r="AA6610" s="28" t="str">
        <f>IF(R6610&lt;S6610+U6610,"期末实有头数应大于等于能繁母畜+种公畜","")</f>
        <v/>
      </c>
      <c r="AB6610" s="28"/>
      <c r="AC6610" s="28" t="str">
        <f>IF(R6610&lt;V6610+W6610,"期末实有头数应大于等于良种+改良种","")</f>
        <v/>
      </c>
    </row>
    <row r="6611" spans="2:29">
      <c r="B6611" s="19"/>
      <c r="C6611" s="30"/>
      <c r="D6611" s="19" t="s">
        <v>49</v>
      </c>
      <c r="E6611" s="20" t="s">
        <v>47</v>
      </c>
      <c r="F6611" s="19">
        <v>13</v>
      </c>
      <c r="R6611" s="21">
        <f>G6611+I6611+J6611+K6611-L6611-M6611-N6611-Q6611</f>
        <v>0</v>
      </c>
      <c r="T6611" s="22" t="s">
        <v>38</v>
      </c>
      <c r="V6611" s="22" t="s">
        <v>38</v>
      </c>
      <c r="W6611" s="22" t="s">
        <v>38</v>
      </c>
      <c r="Y6611" s="28" t="str">
        <f t="shared" si="3495"/>
        <v/>
      </c>
      <c r="Z6611" s="28" t="str">
        <f t="shared" si="3496"/>
        <v/>
      </c>
      <c r="AA6611" s="28" t="str">
        <f>IF(R6611&lt;S6611+U6611,"期末实有头数应大于等于能繁母畜+种公畜","")</f>
        <v/>
      </c>
      <c r="AB6611" s="28"/>
      <c r="AC6611" s="28"/>
    </row>
    <row r="6612" spans="2:29">
      <c r="B6612" s="19"/>
      <c r="C6612" s="30"/>
      <c r="D6612" s="19" t="s">
        <v>50</v>
      </c>
      <c r="E6612" s="20" t="s">
        <v>47</v>
      </c>
      <c r="F6612" s="19">
        <v>14</v>
      </c>
      <c r="H6612" s="22" t="s">
        <v>38</v>
      </c>
      <c r="I6612" s="22" t="s">
        <v>38</v>
      </c>
      <c r="J6612" s="22" t="s">
        <v>38</v>
      </c>
      <c r="K6612" s="22" t="s">
        <v>38</v>
      </c>
      <c r="L6612" s="22" t="s">
        <v>38</v>
      </c>
      <c r="M6612" s="22" t="s">
        <v>38</v>
      </c>
      <c r="N6612" s="22" t="s">
        <v>38</v>
      </c>
      <c r="O6612" s="22" t="s">
        <v>38</v>
      </c>
      <c r="P6612" s="22" t="s">
        <v>38</v>
      </c>
      <c r="Q6612" s="22" t="s">
        <v>38</v>
      </c>
      <c r="R6612" s="24"/>
      <c r="T6612" s="22" t="s">
        <v>38</v>
      </c>
      <c r="U6612" s="22" t="s">
        <v>38</v>
      </c>
      <c r="V6612" s="22" t="s">
        <v>38</v>
      </c>
      <c r="W6612" s="22" t="s">
        <v>38</v>
      </c>
      <c r="Y6612" s="28" t="str">
        <f t="shared" si="3495"/>
        <v/>
      </c>
      <c r="Z6612" s="28"/>
      <c r="AA6612" s="28"/>
      <c r="AB6612" s="28"/>
      <c r="AC6612" s="28"/>
    </row>
    <row r="6613" spans="2:29">
      <c r="B6613" s="19"/>
      <c r="C6613" s="30"/>
      <c r="D6613" s="19" t="s">
        <v>51</v>
      </c>
      <c r="E6613" s="20" t="s">
        <v>47</v>
      </c>
      <c r="F6613" s="19">
        <v>15</v>
      </c>
      <c r="H6613" s="22" t="s">
        <v>38</v>
      </c>
      <c r="I6613" s="22" t="s">
        <v>38</v>
      </c>
      <c r="J6613" s="22" t="s">
        <v>38</v>
      </c>
      <c r="K6613" s="22" t="s">
        <v>38</v>
      </c>
      <c r="L6613" s="22" t="s">
        <v>38</v>
      </c>
      <c r="M6613" s="22" t="s">
        <v>38</v>
      </c>
      <c r="N6613" s="22" t="s">
        <v>38</v>
      </c>
      <c r="O6613" s="22" t="s">
        <v>38</v>
      </c>
      <c r="P6613" s="22" t="s">
        <v>38</v>
      </c>
      <c r="Q6613" s="22" t="s">
        <v>38</v>
      </c>
      <c r="R6613" s="24"/>
      <c r="T6613" s="22" t="s">
        <v>38</v>
      </c>
      <c r="U6613" s="22" t="s">
        <v>38</v>
      </c>
      <c r="V6613" s="22" t="s">
        <v>38</v>
      </c>
      <c r="W6613" s="22" t="s">
        <v>38</v>
      </c>
      <c r="Y6613" s="28" t="str">
        <f t="shared" si="3495"/>
        <v/>
      </c>
      <c r="Z6613" s="28"/>
      <c r="AA6613" s="28"/>
      <c r="AB6613" s="28"/>
      <c r="AC6613" s="28"/>
    </row>
    <row r="6614" spans="2:29">
      <c r="B6614" s="19"/>
      <c r="C6614" s="30"/>
      <c r="D6614" s="19" t="s">
        <v>52</v>
      </c>
      <c r="E6614" s="20" t="s">
        <v>47</v>
      </c>
      <c r="F6614" s="19">
        <v>16</v>
      </c>
      <c r="R6614" s="21">
        <f>G6614+I6614+J6614+K6614-L6614-M6614-N6614-Q6614</f>
        <v>0</v>
      </c>
      <c r="T6614" s="22" t="s">
        <v>38</v>
      </c>
      <c r="Y6614" s="28" t="str">
        <f t="shared" si="3495"/>
        <v/>
      </c>
      <c r="Z6614" s="28" t="str">
        <f>IF(N6614&lt;O6614+P6614,"出卖应大于等于出卖肉畜+出卖仔畜","")</f>
        <v/>
      </c>
      <c r="AA6614" s="28" t="str">
        <f t="shared" ref="AA6614:AA6623" si="3500">IF(R6614&lt;S6614+U6614,"期末实有头数应大于等于能繁母畜+种公畜","")</f>
        <v/>
      </c>
      <c r="AB6614" s="28"/>
      <c r="AC6614" s="28" t="str">
        <f t="shared" ref="AC6614:AC6619" si="3501">IF(R6614&lt;V6614+W6614,"期末实有头数应大于等于良种+改良种","")</f>
        <v/>
      </c>
    </row>
    <row r="6615" spans="2:29">
      <c r="B6615" s="19"/>
      <c r="C6615" s="30"/>
      <c r="D6615" s="19" t="s">
        <v>53</v>
      </c>
      <c r="E6615" s="18" t="s">
        <v>33</v>
      </c>
      <c r="F6615" s="19">
        <v>17</v>
      </c>
      <c r="R6615" s="21">
        <f>G6615+I6615+J6615+K6615-L6615-M6615-N6615-Q6615</f>
        <v>0</v>
      </c>
      <c r="T6615" s="22" t="s">
        <v>38</v>
      </c>
      <c r="Y6615" s="28" t="str">
        <f t="shared" si="3495"/>
        <v/>
      </c>
      <c r="Z6615" s="28" t="str">
        <f>IF(N6615&lt;O6615+P6615,"出卖应大于等于出卖肉畜+出卖仔畜","")</f>
        <v/>
      </c>
      <c r="AA6615" s="28" t="str">
        <f t="shared" si="3500"/>
        <v/>
      </c>
      <c r="AB6615" s="28"/>
      <c r="AC6615" s="28" t="str">
        <f t="shared" si="3501"/>
        <v/>
      </c>
    </row>
    <row r="6616" spans="2:29">
      <c r="B6616" s="18"/>
      <c r="C6616" s="29"/>
      <c r="D6616" s="19" t="s">
        <v>32</v>
      </c>
      <c r="E6616" s="20" t="s">
        <v>33</v>
      </c>
      <c r="F6616" s="19">
        <v>1</v>
      </c>
      <c r="G6616" s="21">
        <f t="shared" ref="G6616:S6616" si="3502">G6617+G6632</f>
        <v>0</v>
      </c>
      <c r="H6616" s="21">
        <f t="shared" si="3502"/>
        <v>0</v>
      </c>
      <c r="I6616" s="21">
        <f t="shared" si="3502"/>
        <v>0</v>
      </c>
      <c r="J6616" s="21">
        <f t="shared" si="3502"/>
        <v>0</v>
      </c>
      <c r="K6616" s="21">
        <f t="shared" si="3502"/>
        <v>0</v>
      </c>
      <c r="L6616" s="21">
        <f t="shared" si="3502"/>
        <v>0</v>
      </c>
      <c r="M6616" s="21">
        <f t="shared" si="3502"/>
        <v>0</v>
      </c>
      <c r="N6616" s="21">
        <f t="shared" si="3502"/>
        <v>0</v>
      </c>
      <c r="O6616" s="21">
        <f t="shared" si="3502"/>
        <v>0</v>
      </c>
      <c r="P6616" s="21">
        <f t="shared" si="3502"/>
        <v>0</v>
      </c>
      <c r="Q6616" s="21">
        <f t="shared" si="3502"/>
        <v>0</v>
      </c>
      <c r="R6616" s="21">
        <f t="shared" si="3502"/>
        <v>0</v>
      </c>
      <c r="S6616" s="21">
        <f t="shared" si="3502"/>
        <v>0</v>
      </c>
      <c r="T6616" s="21">
        <f>T6617</f>
        <v>0</v>
      </c>
      <c r="U6616" s="21">
        <f>U6617+U6632</f>
        <v>0</v>
      </c>
      <c r="V6616" s="21">
        <f>V6617+V6632</f>
        <v>0</v>
      </c>
      <c r="W6616" s="21">
        <f>W6617+W6632</f>
        <v>0</v>
      </c>
      <c r="Y6616" s="28" t="str">
        <f t="shared" si="3495"/>
        <v/>
      </c>
      <c r="Z6616" s="28" t="str">
        <f>IF(N6616&lt;O6616+P6616,"出卖应大于等于出卖肉畜+出卖仔畜","")</f>
        <v/>
      </c>
      <c r="AA6616" s="28" t="str">
        <f t="shared" si="3500"/>
        <v/>
      </c>
      <c r="AB6616" s="28" t="str">
        <f>IF(R6616&lt;T6616,"期末实有头数应大于等于耕役畜","")</f>
        <v/>
      </c>
      <c r="AC6616" s="28" t="str">
        <f t="shared" si="3501"/>
        <v/>
      </c>
    </row>
    <row r="6617" spans="2:29">
      <c r="B6617" s="19"/>
      <c r="C6617" s="30"/>
      <c r="D6617" s="19" t="s">
        <v>34</v>
      </c>
      <c r="E6617" s="20" t="s">
        <v>33</v>
      </c>
      <c r="F6617" s="19">
        <v>2</v>
      </c>
      <c r="G6617" s="21">
        <f t="shared" ref="G6617:S6617" si="3503">G6618+G6626</f>
        <v>0</v>
      </c>
      <c r="H6617" s="21">
        <f t="shared" si="3503"/>
        <v>0</v>
      </c>
      <c r="I6617" s="21">
        <f t="shared" si="3503"/>
        <v>0</v>
      </c>
      <c r="J6617" s="21">
        <f t="shared" si="3503"/>
        <v>0</v>
      </c>
      <c r="K6617" s="21">
        <f t="shared" si="3503"/>
        <v>0</v>
      </c>
      <c r="L6617" s="21">
        <f t="shared" si="3503"/>
        <v>0</v>
      </c>
      <c r="M6617" s="21">
        <f t="shared" si="3503"/>
        <v>0</v>
      </c>
      <c r="N6617" s="21">
        <f t="shared" si="3503"/>
        <v>0</v>
      </c>
      <c r="O6617" s="21">
        <f t="shared" si="3503"/>
        <v>0</v>
      </c>
      <c r="P6617" s="21">
        <f t="shared" si="3503"/>
        <v>0</v>
      </c>
      <c r="Q6617" s="21">
        <f t="shared" si="3503"/>
        <v>0</v>
      </c>
      <c r="R6617" s="21">
        <f t="shared" si="3503"/>
        <v>0</v>
      </c>
      <c r="S6617" s="21">
        <f t="shared" si="3503"/>
        <v>0</v>
      </c>
      <c r="T6617" s="21">
        <f>T6618</f>
        <v>0</v>
      </c>
      <c r="U6617" s="21">
        <f>U6618+U6626</f>
        <v>0</v>
      </c>
      <c r="V6617" s="21">
        <f>V6618+V6626</f>
        <v>0</v>
      </c>
      <c r="W6617" s="21">
        <f>W6618+W6626</f>
        <v>0</v>
      </c>
      <c r="Y6617" s="28" t="str">
        <f t="shared" ref="Y6617:Y6633" si="3504">IF(H6617&lt;I6617,"繁殖仔畜应大于等于成活","")</f>
        <v/>
      </c>
      <c r="Z6617" s="28" t="str">
        <f t="shared" ref="Z6617:Z6628" si="3505">IF(N6617&lt;O6617+P6617,"出卖应大于等于出卖肉畜+出卖仔畜","")</f>
        <v/>
      </c>
      <c r="AA6617" s="28" t="str">
        <f t="shared" si="3500"/>
        <v/>
      </c>
      <c r="AB6617" s="28" t="str">
        <f>IF(R6617&lt;T6617,"期末实有头数应大于等于耕役畜","")</f>
        <v/>
      </c>
      <c r="AC6617" s="28" t="str">
        <f t="shared" si="3501"/>
        <v/>
      </c>
    </row>
    <row r="6618" spans="2:29">
      <c r="B6618" s="19"/>
      <c r="C6618" s="30"/>
      <c r="D6618" s="19" t="s">
        <v>35</v>
      </c>
      <c r="E6618" s="20" t="s">
        <v>33</v>
      </c>
      <c r="F6618" s="19">
        <v>3</v>
      </c>
      <c r="G6618" s="21">
        <f t="shared" ref="G6618:R6618" si="3506">G6619+G6622+G6623+G6624+G6625</f>
        <v>0</v>
      </c>
      <c r="H6618" s="21">
        <f t="shared" si="3506"/>
        <v>0</v>
      </c>
      <c r="I6618" s="21">
        <f t="shared" si="3506"/>
        <v>0</v>
      </c>
      <c r="J6618" s="21">
        <f t="shared" si="3506"/>
        <v>0</v>
      </c>
      <c r="K6618" s="21">
        <f t="shared" si="3506"/>
        <v>0</v>
      </c>
      <c r="L6618" s="21">
        <f t="shared" si="3506"/>
        <v>0</v>
      </c>
      <c r="M6618" s="21">
        <f t="shared" si="3506"/>
        <v>0</v>
      </c>
      <c r="N6618" s="21">
        <f t="shared" si="3506"/>
        <v>0</v>
      </c>
      <c r="O6618" s="21">
        <f t="shared" si="3506"/>
        <v>0</v>
      </c>
      <c r="P6618" s="21">
        <f t="shared" si="3506"/>
        <v>0</v>
      </c>
      <c r="Q6618" s="21">
        <f t="shared" si="3506"/>
        <v>0</v>
      </c>
      <c r="R6618" s="21">
        <f t="shared" si="3506"/>
        <v>0</v>
      </c>
      <c r="S6618" s="21">
        <f>S6619+S6622+S6623+S6625</f>
        <v>0</v>
      </c>
      <c r="T6618" s="21">
        <f>T6619+T6622+T6623+T6624+T6625</f>
        <v>0</v>
      </c>
      <c r="U6618" s="21">
        <f>U6619+U6622+U6623+U6625</f>
        <v>0</v>
      </c>
      <c r="V6618" s="21">
        <f>V6619+V6622+V6623+V6625</f>
        <v>0</v>
      </c>
      <c r="W6618" s="21">
        <f>W6619+W6622+W6623+W6625</f>
        <v>0</v>
      </c>
      <c r="Y6618" s="28" t="str">
        <f t="shared" si="3504"/>
        <v/>
      </c>
      <c r="Z6618" s="28" t="str">
        <f t="shared" si="3505"/>
        <v/>
      </c>
      <c r="AA6618" s="28" t="str">
        <f t="shared" si="3500"/>
        <v/>
      </c>
      <c r="AB6618" s="28" t="str">
        <f>IF(R6618&lt;T6618,"期末实有头数应大于等于耕役畜","")</f>
        <v/>
      </c>
      <c r="AC6618" s="28" t="str">
        <f t="shared" si="3501"/>
        <v/>
      </c>
    </row>
    <row r="6619" spans="2:29">
      <c r="B6619" s="19"/>
      <c r="C6619" s="30"/>
      <c r="D6619" s="19" t="s">
        <v>36</v>
      </c>
      <c r="E6619" s="20" t="s">
        <v>33</v>
      </c>
      <c r="F6619" s="19">
        <v>4</v>
      </c>
      <c r="R6619" s="21">
        <f>G6619+I6619+J6619+K6619-L6619-M6619-N6619-Q6619</f>
        <v>0</v>
      </c>
      <c r="Y6619" s="28" t="str">
        <f t="shared" si="3504"/>
        <v/>
      </c>
      <c r="Z6619" s="28" t="str">
        <f t="shared" si="3505"/>
        <v/>
      </c>
      <c r="AA6619" s="28" t="str">
        <f t="shared" si="3500"/>
        <v/>
      </c>
      <c r="AB6619" s="28" t="str">
        <f>IF(R6619&lt;T6619,"期末实有头数应大于等于耕役畜","")</f>
        <v/>
      </c>
      <c r="AC6619" s="28" t="str">
        <f t="shared" si="3501"/>
        <v/>
      </c>
    </row>
    <row r="6620" spans="2:29">
      <c r="B6620" s="19"/>
      <c r="C6620" s="30"/>
      <c r="D6620" s="19" t="s">
        <v>37</v>
      </c>
      <c r="E6620" s="20" t="s">
        <v>33</v>
      </c>
      <c r="F6620" s="19">
        <v>5</v>
      </c>
      <c r="R6620" s="21">
        <f t="shared" ref="R6620:R6625" si="3507">G6620+I6620+J6620+K6620-L6620-M6620-N6620-Q6620</f>
        <v>0</v>
      </c>
      <c r="T6620" s="22" t="s">
        <v>38</v>
      </c>
      <c r="V6620" s="22" t="s">
        <v>38</v>
      </c>
      <c r="W6620" s="22" t="s">
        <v>38</v>
      </c>
      <c r="Y6620" s="28" t="str">
        <f t="shared" si="3504"/>
        <v/>
      </c>
      <c r="Z6620" s="28" t="str">
        <f t="shared" si="3505"/>
        <v/>
      </c>
      <c r="AA6620" s="28" t="str">
        <f t="shared" si="3500"/>
        <v/>
      </c>
      <c r="AB6620" s="28"/>
      <c r="AC6620" s="28"/>
    </row>
    <row r="6621" spans="2:29">
      <c r="B6621" s="19"/>
      <c r="C6621" s="30"/>
      <c r="D6621" s="19" t="s">
        <v>39</v>
      </c>
      <c r="E6621" s="20" t="s">
        <v>33</v>
      </c>
      <c r="F6621" s="19">
        <v>6</v>
      </c>
      <c r="R6621" s="21">
        <f t="shared" si="3507"/>
        <v>0</v>
      </c>
      <c r="T6621" s="22" t="s">
        <v>38</v>
      </c>
      <c r="V6621" s="22" t="s">
        <v>38</v>
      </c>
      <c r="W6621" s="22" t="s">
        <v>38</v>
      </c>
      <c r="Y6621" s="28" t="str">
        <f t="shared" si="3504"/>
        <v/>
      </c>
      <c r="Z6621" s="28" t="str">
        <f t="shared" si="3505"/>
        <v/>
      </c>
      <c r="AA6621" s="28" t="str">
        <f t="shared" si="3500"/>
        <v/>
      </c>
      <c r="AB6621" s="28"/>
      <c r="AC6621" s="28"/>
    </row>
    <row r="6622" spans="2:29">
      <c r="B6622" s="19"/>
      <c r="C6622" s="30"/>
      <c r="D6622" s="19" t="s">
        <v>40</v>
      </c>
      <c r="E6622" s="20" t="s">
        <v>41</v>
      </c>
      <c r="F6622" s="19">
        <v>7</v>
      </c>
      <c r="R6622" s="21">
        <f t="shared" si="3507"/>
        <v>0</v>
      </c>
      <c r="Y6622" s="28" t="str">
        <f t="shared" si="3504"/>
        <v/>
      </c>
      <c r="Z6622" s="28" t="str">
        <f t="shared" si="3505"/>
        <v/>
      </c>
      <c r="AA6622" s="28" t="str">
        <f t="shared" si="3500"/>
        <v/>
      </c>
      <c r="AB6622" s="28" t="str">
        <f>IF(R6622&lt;T6622,"期末实有头数应大于等于耕役畜","")</f>
        <v/>
      </c>
      <c r="AC6622" s="28" t="str">
        <f>IF(R6622&lt;V6622+W6622,"期末实有头数应大于等于良种+改良种","")</f>
        <v/>
      </c>
    </row>
    <row r="6623" spans="2:29">
      <c r="B6623" s="19"/>
      <c r="C6623" s="30"/>
      <c r="D6623" s="19" t="s">
        <v>42</v>
      </c>
      <c r="E6623" s="20" t="s">
        <v>33</v>
      </c>
      <c r="F6623" s="19">
        <v>8</v>
      </c>
      <c r="R6623" s="21">
        <f t="shared" si="3507"/>
        <v>0</v>
      </c>
      <c r="Y6623" s="28" t="str">
        <f t="shared" si="3504"/>
        <v/>
      </c>
      <c r="Z6623" s="28" t="str">
        <f t="shared" si="3505"/>
        <v/>
      </c>
      <c r="AA6623" s="28" t="str">
        <f t="shared" si="3500"/>
        <v/>
      </c>
      <c r="AB6623" s="28" t="str">
        <f>IF(R6623&lt;T6623,"期末实有头数应大于等于耕役畜","")</f>
        <v/>
      </c>
      <c r="AC6623" s="28" t="str">
        <f>IF(R6623&lt;V6623+W6623,"期末实有头数应大于等于良种+改良种","")</f>
        <v/>
      </c>
    </row>
    <row r="6624" spans="2:29">
      <c r="B6624" s="19"/>
      <c r="C6624" s="30"/>
      <c r="D6624" s="19" t="s">
        <v>43</v>
      </c>
      <c r="E6624" s="20" t="s">
        <v>33</v>
      </c>
      <c r="F6624" s="19">
        <v>9</v>
      </c>
      <c r="R6624" s="21">
        <f t="shared" si="3507"/>
        <v>0</v>
      </c>
      <c r="S6624" s="22" t="s">
        <v>38</v>
      </c>
      <c r="U6624" s="22" t="s">
        <v>38</v>
      </c>
      <c r="V6624" s="22" t="s">
        <v>38</v>
      </c>
      <c r="W6624" s="22" t="s">
        <v>38</v>
      </c>
      <c r="Y6624" s="28" t="str">
        <f t="shared" si="3504"/>
        <v/>
      </c>
      <c r="Z6624" s="28" t="str">
        <f t="shared" si="3505"/>
        <v/>
      </c>
      <c r="AA6624" s="28"/>
      <c r="AB6624" s="28" t="str">
        <f>IF(R6624&lt;T6624,"期末实有头数应大于等于耕役畜","")</f>
        <v/>
      </c>
      <c r="AC6624" s="28"/>
    </row>
    <row r="6625" spans="2:29">
      <c r="B6625" s="19"/>
      <c r="C6625" s="30"/>
      <c r="D6625" s="19" t="s">
        <v>44</v>
      </c>
      <c r="E6625" s="20" t="s">
        <v>45</v>
      </c>
      <c r="F6625" s="19">
        <v>10</v>
      </c>
      <c r="R6625" s="21">
        <f t="shared" si="3507"/>
        <v>0</v>
      </c>
      <c r="Y6625" s="28" t="str">
        <f t="shared" si="3504"/>
        <v/>
      </c>
      <c r="Z6625" s="28" t="str">
        <f t="shared" si="3505"/>
        <v/>
      </c>
      <c r="AA6625" s="28" t="str">
        <f>IF(R6625&lt;S6625+U6625,"期末实有头数应大于等于能繁母畜+种公畜","")</f>
        <v/>
      </c>
      <c r="AB6625" s="28" t="str">
        <f>IF(R6625&lt;T6625,"期末实有头数应大于等于耕役畜","")</f>
        <v/>
      </c>
      <c r="AC6625" s="28" t="str">
        <f>IF(R6625&lt;V6625+W6625,"期末实有头数应大于等于良种+改良种","")</f>
        <v/>
      </c>
    </row>
    <row r="6626" spans="2:29">
      <c r="B6626" s="19"/>
      <c r="C6626" s="30"/>
      <c r="D6626" s="19" t="s">
        <v>46</v>
      </c>
      <c r="E6626" s="20" t="s">
        <v>47</v>
      </c>
      <c r="F6626" s="19">
        <v>11</v>
      </c>
      <c r="G6626" s="21">
        <f t="shared" ref="G6626:S6626" si="3508">G6627+G6631</f>
        <v>0</v>
      </c>
      <c r="H6626" s="21">
        <f t="shared" si="3508"/>
        <v>0</v>
      </c>
      <c r="I6626" s="21">
        <f t="shared" si="3508"/>
        <v>0</v>
      </c>
      <c r="J6626" s="21">
        <f t="shared" si="3508"/>
        <v>0</v>
      </c>
      <c r="K6626" s="21">
        <f t="shared" si="3508"/>
        <v>0</v>
      </c>
      <c r="L6626" s="21">
        <f t="shared" si="3508"/>
        <v>0</v>
      </c>
      <c r="M6626" s="21">
        <f t="shared" si="3508"/>
        <v>0</v>
      </c>
      <c r="N6626" s="21">
        <f t="shared" si="3508"/>
        <v>0</v>
      </c>
      <c r="O6626" s="21">
        <f t="shared" si="3508"/>
        <v>0</v>
      </c>
      <c r="P6626" s="21">
        <f t="shared" si="3508"/>
        <v>0</v>
      </c>
      <c r="Q6626" s="21">
        <f t="shared" si="3508"/>
        <v>0</v>
      </c>
      <c r="R6626" s="23">
        <f t="shared" si="3508"/>
        <v>0</v>
      </c>
      <c r="S6626" s="21">
        <f t="shared" si="3508"/>
        <v>0</v>
      </c>
      <c r="T6626" s="22" t="s">
        <v>38</v>
      </c>
      <c r="U6626" s="21">
        <f>U6627+U6631</f>
        <v>0</v>
      </c>
      <c r="V6626" s="21">
        <f>V6627+V6631</f>
        <v>0</v>
      </c>
      <c r="W6626" s="21">
        <f>W6627+W6631</f>
        <v>0</v>
      </c>
      <c r="Y6626" s="28" t="str">
        <f t="shared" si="3504"/>
        <v/>
      </c>
      <c r="Z6626" s="28" t="str">
        <f t="shared" si="3505"/>
        <v/>
      </c>
      <c r="AA6626" s="28" t="str">
        <f>IF(R6626&lt;S6626+U6626,"期末实有头数应大于等于能繁母畜+种公畜","")</f>
        <v/>
      </c>
      <c r="AB6626" s="28"/>
      <c r="AC6626" s="28" t="str">
        <f>IF(R6626&lt;V6626+W6626,"期末实有头数应大于等于良种+改良种","")</f>
        <v/>
      </c>
    </row>
    <row r="6627" spans="2:29">
      <c r="B6627" s="19"/>
      <c r="C6627" s="30"/>
      <c r="D6627" s="19" t="s">
        <v>48</v>
      </c>
      <c r="E6627" s="20" t="s">
        <v>47</v>
      </c>
      <c r="F6627" s="19">
        <v>12</v>
      </c>
      <c r="R6627" s="21">
        <f>G6627+I6627+J6627+K6627-L6627-M6627-N6627-Q6627</f>
        <v>0</v>
      </c>
      <c r="T6627" s="22" t="s">
        <v>38</v>
      </c>
      <c r="Y6627" s="28" t="str">
        <f t="shared" si="3504"/>
        <v/>
      </c>
      <c r="Z6627" s="28" t="str">
        <f t="shared" si="3505"/>
        <v/>
      </c>
      <c r="AA6627" s="28" t="str">
        <f>IF(R6627&lt;S6627+U6627,"期末实有头数应大于等于能繁母畜+种公畜","")</f>
        <v/>
      </c>
      <c r="AB6627" s="28"/>
      <c r="AC6627" s="28" t="str">
        <f>IF(R6627&lt;V6627+W6627,"期末实有头数应大于等于良种+改良种","")</f>
        <v/>
      </c>
    </row>
    <row r="6628" spans="2:29">
      <c r="B6628" s="19"/>
      <c r="C6628" s="30"/>
      <c r="D6628" s="19" t="s">
        <v>49</v>
      </c>
      <c r="E6628" s="20" t="s">
        <v>47</v>
      </c>
      <c r="F6628" s="19">
        <v>13</v>
      </c>
      <c r="R6628" s="21">
        <f>G6628+I6628+J6628+K6628-L6628-M6628-N6628-Q6628</f>
        <v>0</v>
      </c>
      <c r="T6628" s="22" t="s">
        <v>38</v>
      </c>
      <c r="V6628" s="22" t="s">
        <v>38</v>
      </c>
      <c r="W6628" s="22" t="s">
        <v>38</v>
      </c>
      <c r="Y6628" s="28" t="str">
        <f t="shared" si="3504"/>
        <v/>
      </c>
      <c r="Z6628" s="28" t="str">
        <f t="shared" si="3505"/>
        <v/>
      </c>
      <c r="AA6628" s="28" t="str">
        <f>IF(R6628&lt;S6628+U6628,"期末实有头数应大于等于能繁母畜+种公畜","")</f>
        <v/>
      </c>
      <c r="AB6628" s="28"/>
      <c r="AC6628" s="28"/>
    </row>
    <row r="6629" spans="2:29">
      <c r="B6629" s="19"/>
      <c r="C6629" s="30"/>
      <c r="D6629" s="19" t="s">
        <v>50</v>
      </c>
      <c r="E6629" s="20" t="s">
        <v>47</v>
      </c>
      <c r="F6629" s="19">
        <v>14</v>
      </c>
      <c r="H6629" s="22" t="s">
        <v>38</v>
      </c>
      <c r="I6629" s="22" t="s">
        <v>38</v>
      </c>
      <c r="J6629" s="22" t="s">
        <v>38</v>
      </c>
      <c r="K6629" s="22" t="s">
        <v>38</v>
      </c>
      <c r="L6629" s="22" t="s">
        <v>38</v>
      </c>
      <c r="M6629" s="22" t="s">
        <v>38</v>
      </c>
      <c r="N6629" s="22" t="s">
        <v>38</v>
      </c>
      <c r="O6629" s="22" t="s">
        <v>38</v>
      </c>
      <c r="P6629" s="22" t="s">
        <v>38</v>
      </c>
      <c r="Q6629" s="22" t="s">
        <v>38</v>
      </c>
      <c r="R6629" s="24"/>
      <c r="T6629" s="22" t="s">
        <v>38</v>
      </c>
      <c r="U6629" s="22" t="s">
        <v>38</v>
      </c>
      <c r="V6629" s="22" t="s">
        <v>38</v>
      </c>
      <c r="W6629" s="22" t="s">
        <v>38</v>
      </c>
      <c r="Y6629" s="28" t="str">
        <f t="shared" si="3504"/>
        <v/>
      </c>
      <c r="Z6629" s="28"/>
      <c r="AA6629" s="28"/>
      <c r="AB6629" s="28"/>
      <c r="AC6629" s="28"/>
    </row>
    <row r="6630" spans="2:29">
      <c r="B6630" s="19"/>
      <c r="C6630" s="30"/>
      <c r="D6630" s="19" t="s">
        <v>51</v>
      </c>
      <c r="E6630" s="20" t="s">
        <v>47</v>
      </c>
      <c r="F6630" s="19">
        <v>15</v>
      </c>
      <c r="H6630" s="22" t="s">
        <v>38</v>
      </c>
      <c r="I6630" s="22" t="s">
        <v>38</v>
      </c>
      <c r="J6630" s="22" t="s">
        <v>38</v>
      </c>
      <c r="K6630" s="22" t="s">
        <v>38</v>
      </c>
      <c r="L6630" s="22" t="s">
        <v>38</v>
      </c>
      <c r="M6630" s="22" t="s">
        <v>38</v>
      </c>
      <c r="N6630" s="22" t="s">
        <v>38</v>
      </c>
      <c r="O6630" s="22" t="s">
        <v>38</v>
      </c>
      <c r="P6630" s="22" t="s">
        <v>38</v>
      </c>
      <c r="Q6630" s="22" t="s">
        <v>38</v>
      </c>
      <c r="R6630" s="24"/>
      <c r="T6630" s="22" t="s">
        <v>38</v>
      </c>
      <c r="U6630" s="22" t="s">
        <v>38</v>
      </c>
      <c r="V6630" s="22" t="s">
        <v>38</v>
      </c>
      <c r="W6630" s="22" t="s">
        <v>38</v>
      </c>
      <c r="Y6630" s="28" t="str">
        <f t="shared" si="3504"/>
        <v/>
      </c>
      <c r="Z6630" s="28"/>
      <c r="AA6630" s="28"/>
      <c r="AB6630" s="28"/>
      <c r="AC6630" s="28"/>
    </row>
    <row r="6631" spans="2:29">
      <c r="B6631" s="19"/>
      <c r="C6631" s="30"/>
      <c r="D6631" s="19" t="s">
        <v>52</v>
      </c>
      <c r="E6631" s="20" t="s">
        <v>47</v>
      </c>
      <c r="F6631" s="19">
        <v>16</v>
      </c>
      <c r="R6631" s="21">
        <f>G6631+I6631+J6631+K6631-L6631-M6631-N6631-Q6631</f>
        <v>0</v>
      </c>
      <c r="T6631" s="22" t="s">
        <v>38</v>
      </c>
      <c r="Y6631" s="28" t="str">
        <f t="shared" si="3504"/>
        <v/>
      </c>
      <c r="Z6631" s="28" t="str">
        <f>IF(N6631&lt;O6631+P6631,"出卖应大于等于出卖肉畜+出卖仔畜","")</f>
        <v/>
      </c>
      <c r="AA6631" s="28" t="str">
        <f t="shared" ref="AA6631:AA6640" si="3509">IF(R6631&lt;S6631+U6631,"期末实有头数应大于等于能繁母畜+种公畜","")</f>
        <v/>
      </c>
      <c r="AB6631" s="28"/>
      <c r="AC6631" s="28" t="str">
        <f t="shared" ref="AC6631:AC6636" si="3510">IF(R6631&lt;V6631+W6631,"期末实有头数应大于等于良种+改良种","")</f>
        <v/>
      </c>
    </row>
    <row r="6632" spans="2:29">
      <c r="B6632" s="19"/>
      <c r="C6632" s="30"/>
      <c r="D6632" s="19" t="s">
        <v>53</v>
      </c>
      <c r="E6632" s="18" t="s">
        <v>33</v>
      </c>
      <c r="F6632" s="19">
        <v>17</v>
      </c>
      <c r="R6632" s="21">
        <f>G6632+I6632+J6632+K6632-L6632-M6632-N6632-Q6632</f>
        <v>0</v>
      </c>
      <c r="T6632" s="22" t="s">
        <v>38</v>
      </c>
      <c r="Y6632" s="28" t="str">
        <f t="shared" si="3504"/>
        <v/>
      </c>
      <c r="Z6632" s="28" t="str">
        <f>IF(N6632&lt;O6632+P6632,"出卖应大于等于出卖肉畜+出卖仔畜","")</f>
        <v/>
      </c>
      <c r="AA6632" s="28" t="str">
        <f t="shared" si="3509"/>
        <v/>
      </c>
      <c r="AB6632" s="28"/>
      <c r="AC6632" s="28" t="str">
        <f t="shared" si="3510"/>
        <v/>
      </c>
    </row>
    <row r="6633" spans="2:29">
      <c r="B6633" s="18"/>
      <c r="C6633" s="29"/>
      <c r="D6633" s="19" t="s">
        <v>32</v>
      </c>
      <c r="E6633" s="20" t="s">
        <v>33</v>
      </c>
      <c r="F6633" s="19">
        <v>1</v>
      </c>
      <c r="G6633" s="21">
        <f t="shared" ref="G6633:S6633" si="3511">G6634+G6649</f>
        <v>0</v>
      </c>
      <c r="H6633" s="21">
        <f t="shared" si="3511"/>
        <v>0</v>
      </c>
      <c r="I6633" s="21">
        <f t="shared" si="3511"/>
        <v>0</v>
      </c>
      <c r="J6633" s="21">
        <f t="shared" si="3511"/>
        <v>0</v>
      </c>
      <c r="K6633" s="21">
        <f t="shared" si="3511"/>
        <v>0</v>
      </c>
      <c r="L6633" s="21">
        <f t="shared" si="3511"/>
        <v>0</v>
      </c>
      <c r="M6633" s="21">
        <f t="shared" si="3511"/>
        <v>0</v>
      </c>
      <c r="N6633" s="21">
        <f t="shared" si="3511"/>
        <v>0</v>
      </c>
      <c r="O6633" s="21">
        <f t="shared" si="3511"/>
        <v>0</v>
      </c>
      <c r="P6633" s="21">
        <f t="shared" si="3511"/>
        <v>0</v>
      </c>
      <c r="Q6633" s="21">
        <f t="shared" si="3511"/>
        <v>0</v>
      </c>
      <c r="R6633" s="21">
        <f t="shared" si="3511"/>
        <v>0</v>
      </c>
      <c r="S6633" s="21">
        <f t="shared" si="3511"/>
        <v>0</v>
      </c>
      <c r="T6633" s="21">
        <f>T6634</f>
        <v>0</v>
      </c>
      <c r="U6633" s="21">
        <f>U6634+U6649</f>
        <v>0</v>
      </c>
      <c r="V6633" s="21">
        <f>V6634+V6649</f>
        <v>0</v>
      </c>
      <c r="W6633" s="21">
        <f>W6634+W6649</f>
        <v>0</v>
      </c>
      <c r="Y6633" s="28" t="str">
        <f t="shared" si="3504"/>
        <v/>
      </c>
      <c r="Z6633" s="28" t="str">
        <f>IF(N6633&lt;O6633+P6633,"出卖应大于等于出卖肉畜+出卖仔畜","")</f>
        <v/>
      </c>
      <c r="AA6633" s="28" t="str">
        <f t="shared" si="3509"/>
        <v/>
      </c>
      <c r="AB6633" s="28" t="str">
        <f>IF(R6633&lt;T6633,"期末实有头数应大于等于耕役畜","")</f>
        <v/>
      </c>
      <c r="AC6633" s="28" t="str">
        <f t="shared" si="3510"/>
        <v/>
      </c>
    </row>
    <row r="6634" spans="2:29">
      <c r="B6634" s="19"/>
      <c r="C6634" s="30"/>
      <c r="D6634" s="19" t="s">
        <v>34</v>
      </c>
      <c r="E6634" s="20" t="s">
        <v>33</v>
      </c>
      <c r="F6634" s="19">
        <v>2</v>
      </c>
      <c r="G6634" s="21">
        <f t="shared" ref="G6634:S6634" si="3512">G6635+G6643</f>
        <v>0</v>
      </c>
      <c r="H6634" s="21">
        <f t="shared" si="3512"/>
        <v>0</v>
      </c>
      <c r="I6634" s="21">
        <f t="shared" si="3512"/>
        <v>0</v>
      </c>
      <c r="J6634" s="21">
        <f t="shared" si="3512"/>
        <v>0</v>
      </c>
      <c r="K6634" s="21">
        <f t="shared" si="3512"/>
        <v>0</v>
      </c>
      <c r="L6634" s="21">
        <f t="shared" si="3512"/>
        <v>0</v>
      </c>
      <c r="M6634" s="21">
        <f t="shared" si="3512"/>
        <v>0</v>
      </c>
      <c r="N6634" s="21">
        <f t="shared" si="3512"/>
        <v>0</v>
      </c>
      <c r="O6634" s="21">
        <f t="shared" si="3512"/>
        <v>0</v>
      </c>
      <c r="P6634" s="21">
        <f t="shared" si="3512"/>
        <v>0</v>
      </c>
      <c r="Q6634" s="21">
        <f t="shared" si="3512"/>
        <v>0</v>
      </c>
      <c r="R6634" s="21">
        <f t="shared" si="3512"/>
        <v>0</v>
      </c>
      <c r="S6634" s="21">
        <f t="shared" si="3512"/>
        <v>0</v>
      </c>
      <c r="T6634" s="21">
        <f>T6635</f>
        <v>0</v>
      </c>
      <c r="U6634" s="21">
        <f>U6635+U6643</f>
        <v>0</v>
      </c>
      <c r="V6634" s="21">
        <f>V6635+V6643</f>
        <v>0</v>
      </c>
      <c r="W6634" s="21">
        <f>W6635+W6643</f>
        <v>0</v>
      </c>
      <c r="Y6634" s="28" t="str">
        <f t="shared" ref="Y6634:Y6650" si="3513">IF(H6634&lt;I6634,"繁殖仔畜应大于等于成活","")</f>
        <v/>
      </c>
      <c r="Z6634" s="28" t="str">
        <f t="shared" ref="Z6634:Z6645" si="3514">IF(N6634&lt;O6634+P6634,"出卖应大于等于出卖肉畜+出卖仔畜","")</f>
        <v/>
      </c>
      <c r="AA6634" s="28" t="str">
        <f t="shared" si="3509"/>
        <v/>
      </c>
      <c r="AB6634" s="28" t="str">
        <f>IF(R6634&lt;T6634,"期末实有头数应大于等于耕役畜","")</f>
        <v/>
      </c>
      <c r="AC6634" s="28" t="str">
        <f t="shared" si="3510"/>
        <v/>
      </c>
    </row>
    <row r="6635" spans="2:29">
      <c r="B6635" s="19"/>
      <c r="C6635" s="30"/>
      <c r="D6635" s="19" t="s">
        <v>35</v>
      </c>
      <c r="E6635" s="20" t="s">
        <v>33</v>
      </c>
      <c r="F6635" s="19">
        <v>3</v>
      </c>
      <c r="G6635" s="21">
        <f t="shared" ref="G6635:R6635" si="3515">G6636+G6639+G6640+G6641+G6642</f>
        <v>0</v>
      </c>
      <c r="H6635" s="21">
        <f t="shared" si="3515"/>
        <v>0</v>
      </c>
      <c r="I6635" s="21">
        <f t="shared" si="3515"/>
        <v>0</v>
      </c>
      <c r="J6635" s="21">
        <f t="shared" si="3515"/>
        <v>0</v>
      </c>
      <c r="K6635" s="21">
        <f t="shared" si="3515"/>
        <v>0</v>
      </c>
      <c r="L6635" s="21">
        <f t="shared" si="3515"/>
        <v>0</v>
      </c>
      <c r="M6635" s="21">
        <f t="shared" si="3515"/>
        <v>0</v>
      </c>
      <c r="N6635" s="21">
        <f t="shared" si="3515"/>
        <v>0</v>
      </c>
      <c r="O6635" s="21">
        <f t="shared" si="3515"/>
        <v>0</v>
      </c>
      <c r="P6635" s="21">
        <f t="shared" si="3515"/>
        <v>0</v>
      </c>
      <c r="Q6635" s="21">
        <f t="shared" si="3515"/>
        <v>0</v>
      </c>
      <c r="R6635" s="21">
        <f t="shared" si="3515"/>
        <v>0</v>
      </c>
      <c r="S6635" s="21">
        <f>S6636+S6639+S6640+S6642</f>
        <v>0</v>
      </c>
      <c r="T6635" s="21">
        <f>T6636+T6639+T6640+T6641+T6642</f>
        <v>0</v>
      </c>
      <c r="U6635" s="21">
        <f>U6636+U6639+U6640+U6642</f>
        <v>0</v>
      </c>
      <c r="V6635" s="21">
        <f>V6636+V6639+V6640+V6642</f>
        <v>0</v>
      </c>
      <c r="W6635" s="21">
        <f>W6636+W6639+W6640+W6642</f>
        <v>0</v>
      </c>
      <c r="Y6635" s="28" t="str">
        <f t="shared" si="3513"/>
        <v/>
      </c>
      <c r="Z6635" s="28" t="str">
        <f t="shared" si="3514"/>
        <v/>
      </c>
      <c r="AA6635" s="28" t="str">
        <f t="shared" si="3509"/>
        <v/>
      </c>
      <c r="AB6635" s="28" t="str">
        <f>IF(R6635&lt;T6635,"期末实有头数应大于等于耕役畜","")</f>
        <v/>
      </c>
      <c r="AC6635" s="28" t="str">
        <f t="shared" si="3510"/>
        <v/>
      </c>
    </row>
    <row r="6636" spans="2:29">
      <c r="B6636" s="19"/>
      <c r="C6636" s="30"/>
      <c r="D6636" s="19" t="s">
        <v>36</v>
      </c>
      <c r="E6636" s="20" t="s">
        <v>33</v>
      </c>
      <c r="F6636" s="19">
        <v>4</v>
      </c>
      <c r="R6636" s="21">
        <f>G6636+I6636+J6636+K6636-L6636-M6636-N6636-Q6636</f>
        <v>0</v>
      </c>
      <c r="Y6636" s="28" t="str">
        <f t="shared" si="3513"/>
        <v/>
      </c>
      <c r="Z6636" s="28" t="str">
        <f t="shared" si="3514"/>
        <v/>
      </c>
      <c r="AA6636" s="28" t="str">
        <f t="shared" si="3509"/>
        <v/>
      </c>
      <c r="AB6636" s="28" t="str">
        <f>IF(R6636&lt;T6636,"期末实有头数应大于等于耕役畜","")</f>
        <v/>
      </c>
      <c r="AC6636" s="28" t="str">
        <f t="shared" si="3510"/>
        <v/>
      </c>
    </row>
    <row r="6637" spans="2:29">
      <c r="B6637" s="19"/>
      <c r="C6637" s="30"/>
      <c r="D6637" s="19" t="s">
        <v>37</v>
      </c>
      <c r="E6637" s="20" t="s">
        <v>33</v>
      </c>
      <c r="F6637" s="19">
        <v>5</v>
      </c>
      <c r="R6637" s="21">
        <f t="shared" ref="R6637:R6642" si="3516">G6637+I6637+J6637+K6637-L6637-M6637-N6637-Q6637</f>
        <v>0</v>
      </c>
      <c r="T6637" s="22" t="s">
        <v>38</v>
      </c>
      <c r="V6637" s="22" t="s">
        <v>38</v>
      </c>
      <c r="W6637" s="22" t="s">
        <v>38</v>
      </c>
      <c r="Y6637" s="28" t="str">
        <f t="shared" si="3513"/>
        <v/>
      </c>
      <c r="Z6637" s="28" t="str">
        <f t="shared" si="3514"/>
        <v/>
      </c>
      <c r="AA6637" s="28" t="str">
        <f t="shared" si="3509"/>
        <v/>
      </c>
      <c r="AB6637" s="28"/>
      <c r="AC6637" s="28"/>
    </row>
    <row r="6638" spans="2:29">
      <c r="B6638" s="19"/>
      <c r="C6638" s="30"/>
      <c r="D6638" s="19" t="s">
        <v>39</v>
      </c>
      <c r="E6638" s="20" t="s">
        <v>33</v>
      </c>
      <c r="F6638" s="19">
        <v>6</v>
      </c>
      <c r="R6638" s="21">
        <f t="shared" si="3516"/>
        <v>0</v>
      </c>
      <c r="T6638" s="22" t="s">
        <v>38</v>
      </c>
      <c r="V6638" s="22" t="s">
        <v>38</v>
      </c>
      <c r="W6638" s="22" t="s">
        <v>38</v>
      </c>
      <c r="Y6638" s="28" t="str">
        <f t="shared" si="3513"/>
        <v/>
      </c>
      <c r="Z6638" s="28" t="str">
        <f t="shared" si="3514"/>
        <v/>
      </c>
      <c r="AA6638" s="28" t="str">
        <f t="shared" si="3509"/>
        <v/>
      </c>
      <c r="AB6638" s="28"/>
      <c r="AC6638" s="28"/>
    </row>
    <row r="6639" spans="2:29">
      <c r="B6639" s="19"/>
      <c r="C6639" s="30"/>
      <c r="D6639" s="19" t="s">
        <v>40</v>
      </c>
      <c r="E6639" s="20" t="s">
        <v>41</v>
      </c>
      <c r="F6639" s="19">
        <v>7</v>
      </c>
      <c r="R6639" s="21">
        <f t="shared" si="3516"/>
        <v>0</v>
      </c>
      <c r="Y6639" s="28" t="str">
        <f t="shared" si="3513"/>
        <v/>
      </c>
      <c r="Z6639" s="28" t="str">
        <f t="shared" si="3514"/>
        <v/>
      </c>
      <c r="AA6639" s="28" t="str">
        <f t="shared" si="3509"/>
        <v/>
      </c>
      <c r="AB6639" s="28" t="str">
        <f>IF(R6639&lt;T6639,"期末实有头数应大于等于耕役畜","")</f>
        <v/>
      </c>
      <c r="AC6639" s="28" t="str">
        <f>IF(R6639&lt;V6639+W6639,"期末实有头数应大于等于良种+改良种","")</f>
        <v/>
      </c>
    </row>
    <row r="6640" spans="2:29">
      <c r="B6640" s="19"/>
      <c r="C6640" s="30"/>
      <c r="D6640" s="19" t="s">
        <v>42</v>
      </c>
      <c r="E6640" s="20" t="s">
        <v>33</v>
      </c>
      <c r="F6640" s="19">
        <v>8</v>
      </c>
      <c r="R6640" s="21">
        <f t="shared" si="3516"/>
        <v>0</v>
      </c>
      <c r="Y6640" s="28" t="str">
        <f t="shared" si="3513"/>
        <v/>
      </c>
      <c r="Z6640" s="28" t="str">
        <f t="shared" si="3514"/>
        <v/>
      </c>
      <c r="AA6640" s="28" t="str">
        <f t="shared" si="3509"/>
        <v/>
      </c>
      <c r="AB6640" s="28" t="str">
        <f>IF(R6640&lt;T6640,"期末实有头数应大于等于耕役畜","")</f>
        <v/>
      </c>
      <c r="AC6640" s="28" t="str">
        <f>IF(R6640&lt;V6640+W6640,"期末实有头数应大于等于良种+改良种","")</f>
        <v/>
      </c>
    </row>
    <row r="6641" spans="2:29">
      <c r="B6641" s="19"/>
      <c r="C6641" s="30"/>
      <c r="D6641" s="19" t="s">
        <v>43</v>
      </c>
      <c r="E6641" s="20" t="s">
        <v>33</v>
      </c>
      <c r="F6641" s="19">
        <v>9</v>
      </c>
      <c r="R6641" s="21">
        <f t="shared" si="3516"/>
        <v>0</v>
      </c>
      <c r="S6641" s="22" t="s">
        <v>38</v>
      </c>
      <c r="U6641" s="22" t="s">
        <v>38</v>
      </c>
      <c r="V6641" s="22" t="s">
        <v>38</v>
      </c>
      <c r="W6641" s="22" t="s">
        <v>38</v>
      </c>
      <c r="Y6641" s="28" t="str">
        <f t="shared" si="3513"/>
        <v/>
      </c>
      <c r="Z6641" s="28" t="str">
        <f t="shared" si="3514"/>
        <v/>
      </c>
      <c r="AA6641" s="28"/>
      <c r="AB6641" s="28" t="str">
        <f>IF(R6641&lt;T6641,"期末实有头数应大于等于耕役畜","")</f>
        <v/>
      </c>
      <c r="AC6641" s="28"/>
    </row>
    <row r="6642" spans="2:29">
      <c r="B6642" s="19"/>
      <c r="C6642" s="30"/>
      <c r="D6642" s="19" t="s">
        <v>44</v>
      </c>
      <c r="E6642" s="20" t="s">
        <v>45</v>
      </c>
      <c r="F6642" s="19">
        <v>10</v>
      </c>
      <c r="R6642" s="21">
        <f t="shared" si="3516"/>
        <v>0</v>
      </c>
      <c r="Y6642" s="28" t="str">
        <f t="shared" si="3513"/>
        <v/>
      </c>
      <c r="Z6642" s="28" t="str">
        <f t="shared" si="3514"/>
        <v/>
      </c>
      <c r="AA6642" s="28" t="str">
        <f>IF(R6642&lt;S6642+U6642,"期末实有头数应大于等于能繁母畜+种公畜","")</f>
        <v/>
      </c>
      <c r="AB6642" s="28" t="str">
        <f>IF(R6642&lt;T6642,"期末实有头数应大于等于耕役畜","")</f>
        <v/>
      </c>
      <c r="AC6642" s="28" t="str">
        <f>IF(R6642&lt;V6642+W6642,"期末实有头数应大于等于良种+改良种","")</f>
        <v/>
      </c>
    </row>
    <row r="6643" spans="2:29">
      <c r="B6643" s="19"/>
      <c r="C6643" s="30"/>
      <c r="D6643" s="19" t="s">
        <v>46</v>
      </c>
      <c r="E6643" s="20" t="s">
        <v>47</v>
      </c>
      <c r="F6643" s="19">
        <v>11</v>
      </c>
      <c r="G6643" s="21">
        <f t="shared" ref="G6643:S6643" si="3517">G6644+G6648</f>
        <v>0</v>
      </c>
      <c r="H6643" s="21">
        <f t="shared" si="3517"/>
        <v>0</v>
      </c>
      <c r="I6643" s="21">
        <f t="shared" si="3517"/>
        <v>0</v>
      </c>
      <c r="J6643" s="21">
        <f t="shared" si="3517"/>
        <v>0</v>
      </c>
      <c r="K6643" s="21">
        <f t="shared" si="3517"/>
        <v>0</v>
      </c>
      <c r="L6643" s="21">
        <f t="shared" si="3517"/>
        <v>0</v>
      </c>
      <c r="M6643" s="21">
        <f t="shared" si="3517"/>
        <v>0</v>
      </c>
      <c r="N6643" s="21">
        <f t="shared" si="3517"/>
        <v>0</v>
      </c>
      <c r="O6643" s="21">
        <f t="shared" si="3517"/>
        <v>0</v>
      </c>
      <c r="P6643" s="21">
        <f t="shared" si="3517"/>
        <v>0</v>
      </c>
      <c r="Q6643" s="21">
        <f t="shared" si="3517"/>
        <v>0</v>
      </c>
      <c r="R6643" s="23">
        <f t="shared" si="3517"/>
        <v>0</v>
      </c>
      <c r="S6643" s="21">
        <f t="shared" si="3517"/>
        <v>0</v>
      </c>
      <c r="T6643" s="22" t="s">
        <v>38</v>
      </c>
      <c r="U6643" s="21">
        <f>U6644+U6648</f>
        <v>0</v>
      </c>
      <c r="V6643" s="21">
        <f>V6644+V6648</f>
        <v>0</v>
      </c>
      <c r="W6643" s="21">
        <f>W6644+W6648</f>
        <v>0</v>
      </c>
      <c r="Y6643" s="28" t="str">
        <f t="shared" si="3513"/>
        <v/>
      </c>
      <c r="Z6643" s="28" t="str">
        <f t="shared" si="3514"/>
        <v/>
      </c>
      <c r="AA6643" s="28" t="str">
        <f>IF(R6643&lt;S6643+U6643,"期末实有头数应大于等于能繁母畜+种公畜","")</f>
        <v/>
      </c>
      <c r="AB6643" s="28"/>
      <c r="AC6643" s="28" t="str">
        <f>IF(R6643&lt;V6643+W6643,"期末实有头数应大于等于良种+改良种","")</f>
        <v/>
      </c>
    </row>
    <row r="6644" spans="2:29">
      <c r="B6644" s="19"/>
      <c r="C6644" s="30"/>
      <c r="D6644" s="19" t="s">
        <v>48</v>
      </c>
      <c r="E6644" s="20" t="s">
        <v>47</v>
      </c>
      <c r="F6644" s="19">
        <v>12</v>
      </c>
      <c r="R6644" s="21">
        <f>G6644+I6644+J6644+K6644-L6644-M6644-N6644-Q6644</f>
        <v>0</v>
      </c>
      <c r="T6644" s="22" t="s">
        <v>38</v>
      </c>
      <c r="Y6644" s="28" t="str">
        <f t="shared" si="3513"/>
        <v/>
      </c>
      <c r="Z6644" s="28" t="str">
        <f t="shared" si="3514"/>
        <v/>
      </c>
      <c r="AA6644" s="28" t="str">
        <f>IF(R6644&lt;S6644+U6644,"期末实有头数应大于等于能繁母畜+种公畜","")</f>
        <v/>
      </c>
      <c r="AB6644" s="28"/>
      <c r="AC6644" s="28" t="str">
        <f>IF(R6644&lt;V6644+W6644,"期末实有头数应大于等于良种+改良种","")</f>
        <v/>
      </c>
    </row>
    <row r="6645" spans="2:29">
      <c r="B6645" s="19"/>
      <c r="C6645" s="30"/>
      <c r="D6645" s="19" t="s">
        <v>49</v>
      </c>
      <c r="E6645" s="20" t="s">
        <v>47</v>
      </c>
      <c r="F6645" s="19">
        <v>13</v>
      </c>
      <c r="R6645" s="21">
        <f>G6645+I6645+J6645+K6645-L6645-M6645-N6645-Q6645</f>
        <v>0</v>
      </c>
      <c r="T6645" s="22" t="s">
        <v>38</v>
      </c>
      <c r="V6645" s="22" t="s">
        <v>38</v>
      </c>
      <c r="W6645" s="22" t="s">
        <v>38</v>
      </c>
      <c r="Y6645" s="28" t="str">
        <f t="shared" si="3513"/>
        <v/>
      </c>
      <c r="Z6645" s="28" t="str">
        <f t="shared" si="3514"/>
        <v/>
      </c>
      <c r="AA6645" s="28" t="str">
        <f>IF(R6645&lt;S6645+U6645,"期末实有头数应大于等于能繁母畜+种公畜","")</f>
        <v/>
      </c>
      <c r="AB6645" s="28"/>
      <c r="AC6645" s="28"/>
    </row>
    <row r="6646" spans="2:29">
      <c r="B6646" s="19"/>
      <c r="C6646" s="30"/>
      <c r="D6646" s="19" t="s">
        <v>50</v>
      </c>
      <c r="E6646" s="20" t="s">
        <v>47</v>
      </c>
      <c r="F6646" s="19">
        <v>14</v>
      </c>
      <c r="H6646" s="22" t="s">
        <v>38</v>
      </c>
      <c r="I6646" s="22" t="s">
        <v>38</v>
      </c>
      <c r="J6646" s="22" t="s">
        <v>38</v>
      </c>
      <c r="K6646" s="22" t="s">
        <v>38</v>
      </c>
      <c r="L6646" s="22" t="s">
        <v>38</v>
      </c>
      <c r="M6646" s="22" t="s">
        <v>38</v>
      </c>
      <c r="N6646" s="22" t="s">
        <v>38</v>
      </c>
      <c r="O6646" s="22" t="s">
        <v>38</v>
      </c>
      <c r="P6646" s="22" t="s">
        <v>38</v>
      </c>
      <c r="Q6646" s="22" t="s">
        <v>38</v>
      </c>
      <c r="R6646" s="24"/>
      <c r="T6646" s="22" t="s">
        <v>38</v>
      </c>
      <c r="U6646" s="22" t="s">
        <v>38</v>
      </c>
      <c r="V6646" s="22" t="s">
        <v>38</v>
      </c>
      <c r="W6646" s="22" t="s">
        <v>38</v>
      </c>
      <c r="Y6646" s="28" t="str">
        <f t="shared" si="3513"/>
        <v/>
      </c>
      <c r="Z6646" s="28"/>
      <c r="AA6646" s="28"/>
      <c r="AB6646" s="28"/>
      <c r="AC6646" s="28"/>
    </row>
    <row r="6647" spans="2:29">
      <c r="B6647" s="19"/>
      <c r="C6647" s="30"/>
      <c r="D6647" s="19" t="s">
        <v>51</v>
      </c>
      <c r="E6647" s="20" t="s">
        <v>47</v>
      </c>
      <c r="F6647" s="19">
        <v>15</v>
      </c>
      <c r="H6647" s="22" t="s">
        <v>38</v>
      </c>
      <c r="I6647" s="22" t="s">
        <v>38</v>
      </c>
      <c r="J6647" s="22" t="s">
        <v>38</v>
      </c>
      <c r="K6647" s="22" t="s">
        <v>38</v>
      </c>
      <c r="L6647" s="22" t="s">
        <v>38</v>
      </c>
      <c r="M6647" s="22" t="s">
        <v>38</v>
      </c>
      <c r="N6647" s="22" t="s">
        <v>38</v>
      </c>
      <c r="O6647" s="22" t="s">
        <v>38</v>
      </c>
      <c r="P6647" s="22" t="s">
        <v>38</v>
      </c>
      <c r="Q6647" s="22" t="s">
        <v>38</v>
      </c>
      <c r="R6647" s="24"/>
      <c r="T6647" s="22" t="s">
        <v>38</v>
      </c>
      <c r="U6647" s="22" t="s">
        <v>38</v>
      </c>
      <c r="V6647" s="22" t="s">
        <v>38</v>
      </c>
      <c r="W6647" s="22" t="s">
        <v>38</v>
      </c>
      <c r="Y6647" s="28" t="str">
        <f t="shared" si="3513"/>
        <v/>
      </c>
      <c r="Z6647" s="28"/>
      <c r="AA6647" s="28"/>
      <c r="AB6647" s="28"/>
      <c r="AC6647" s="28"/>
    </row>
    <row r="6648" spans="2:29">
      <c r="B6648" s="19"/>
      <c r="C6648" s="30"/>
      <c r="D6648" s="19" t="s">
        <v>52</v>
      </c>
      <c r="E6648" s="20" t="s">
        <v>47</v>
      </c>
      <c r="F6648" s="19">
        <v>16</v>
      </c>
      <c r="R6648" s="21">
        <f>G6648+I6648+J6648+K6648-L6648-M6648-N6648-Q6648</f>
        <v>0</v>
      </c>
      <c r="T6648" s="22" t="s">
        <v>38</v>
      </c>
      <c r="Y6648" s="28" t="str">
        <f t="shared" si="3513"/>
        <v/>
      </c>
      <c r="Z6648" s="28" t="str">
        <f>IF(N6648&lt;O6648+P6648,"出卖应大于等于出卖肉畜+出卖仔畜","")</f>
        <v/>
      </c>
      <c r="AA6648" s="28" t="str">
        <f t="shared" ref="AA6648:AA6657" si="3518">IF(R6648&lt;S6648+U6648,"期末实有头数应大于等于能繁母畜+种公畜","")</f>
        <v/>
      </c>
      <c r="AB6648" s="28"/>
      <c r="AC6648" s="28" t="str">
        <f t="shared" ref="AC6648:AC6653" si="3519">IF(R6648&lt;V6648+W6648,"期末实有头数应大于等于良种+改良种","")</f>
        <v/>
      </c>
    </row>
    <row r="6649" spans="2:29">
      <c r="B6649" s="19"/>
      <c r="C6649" s="30"/>
      <c r="D6649" s="19" t="s">
        <v>53</v>
      </c>
      <c r="E6649" s="18" t="s">
        <v>33</v>
      </c>
      <c r="F6649" s="19">
        <v>17</v>
      </c>
      <c r="R6649" s="21">
        <f>G6649+I6649+J6649+K6649-L6649-M6649-N6649-Q6649</f>
        <v>0</v>
      </c>
      <c r="T6649" s="22" t="s">
        <v>38</v>
      </c>
      <c r="Y6649" s="28" t="str">
        <f t="shared" si="3513"/>
        <v/>
      </c>
      <c r="Z6649" s="28" t="str">
        <f>IF(N6649&lt;O6649+P6649,"出卖应大于等于出卖肉畜+出卖仔畜","")</f>
        <v/>
      </c>
      <c r="AA6649" s="28" t="str">
        <f t="shared" si="3518"/>
        <v/>
      </c>
      <c r="AB6649" s="28"/>
      <c r="AC6649" s="28" t="str">
        <f t="shared" si="3519"/>
        <v/>
      </c>
    </row>
    <row r="6650" spans="2:29">
      <c r="B6650" s="18"/>
      <c r="C6650" s="29"/>
      <c r="D6650" s="19" t="s">
        <v>32</v>
      </c>
      <c r="E6650" s="20" t="s">
        <v>33</v>
      </c>
      <c r="F6650" s="19">
        <v>1</v>
      </c>
      <c r="G6650" s="21">
        <f t="shared" ref="G6650:S6650" si="3520">G6651+G6666</f>
        <v>0</v>
      </c>
      <c r="H6650" s="21">
        <f t="shared" si="3520"/>
        <v>0</v>
      </c>
      <c r="I6650" s="21">
        <f t="shared" si="3520"/>
        <v>0</v>
      </c>
      <c r="J6650" s="21">
        <f t="shared" si="3520"/>
        <v>0</v>
      </c>
      <c r="K6650" s="21">
        <f t="shared" si="3520"/>
        <v>0</v>
      </c>
      <c r="L6650" s="21">
        <f t="shared" si="3520"/>
        <v>0</v>
      </c>
      <c r="M6650" s="21">
        <f t="shared" si="3520"/>
        <v>0</v>
      </c>
      <c r="N6650" s="21">
        <f t="shared" si="3520"/>
        <v>0</v>
      </c>
      <c r="O6650" s="21">
        <f t="shared" si="3520"/>
        <v>0</v>
      </c>
      <c r="P6650" s="21">
        <f t="shared" si="3520"/>
        <v>0</v>
      </c>
      <c r="Q6650" s="21">
        <f t="shared" si="3520"/>
        <v>0</v>
      </c>
      <c r="R6650" s="21">
        <f t="shared" si="3520"/>
        <v>0</v>
      </c>
      <c r="S6650" s="21">
        <f t="shared" si="3520"/>
        <v>0</v>
      </c>
      <c r="T6650" s="21">
        <f>T6651</f>
        <v>0</v>
      </c>
      <c r="U6650" s="21">
        <f>U6651+U6666</f>
        <v>0</v>
      </c>
      <c r="V6650" s="21">
        <f>V6651+V6666</f>
        <v>0</v>
      </c>
      <c r="W6650" s="21">
        <f>W6651+W6666</f>
        <v>0</v>
      </c>
      <c r="Y6650" s="28" t="str">
        <f t="shared" si="3513"/>
        <v/>
      </c>
      <c r="Z6650" s="28" t="str">
        <f>IF(N6650&lt;O6650+P6650,"出卖应大于等于出卖肉畜+出卖仔畜","")</f>
        <v/>
      </c>
      <c r="AA6650" s="28" t="str">
        <f t="shared" si="3518"/>
        <v/>
      </c>
      <c r="AB6650" s="28" t="str">
        <f>IF(R6650&lt;T6650,"期末实有头数应大于等于耕役畜","")</f>
        <v/>
      </c>
      <c r="AC6650" s="28" t="str">
        <f t="shared" si="3519"/>
        <v/>
      </c>
    </row>
    <row r="6651" spans="2:29">
      <c r="B6651" s="19"/>
      <c r="C6651" s="30"/>
      <c r="D6651" s="19" t="s">
        <v>34</v>
      </c>
      <c r="E6651" s="20" t="s">
        <v>33</v>
      </c>
      <c r="F6651" s="19">
        <v>2</v>
      </c>
      <c r="G6651" s="21">
        <f t="shared" ref="G6651:S6651" si="3521">G6652+G6660</f>
        <v>0</v>
      </c>
      <c r="H6651" s="21">
        <f t="shared" si="3521"/>
        <v>0</v>
      </c>
      <c r="I6651" s="21">
        <f t="shared" si="3521"/>
        <v>0</v>
      </c>
      <c r="J6651" s="21">
        <f t="shared" si="3521"/>
        <v>0</v>
      </c>
      <c r="K6651" s="21">
        <f t="shared" si="3521"/>
        <v>0</v>
      </c>
      <c r="L6651" s="21">
        <f t="shared" si="3521"/>
        <v>0</v>
      </c>
      <c r="M6651" s="21">
        <f t="shared" si="3521"/>
        <v>0</v>
      </c>
      <c r="N6651" s="21">
        <f t="shared" si="3521"/>
        <v>0</v>
      </c>
      <c r="O6651" s="21">
        <f t="shared" si="3521"/>
        <v>0</v>
      </c>
      <c r="P6651" s="21">
        <f t="shared" si="3521"/>
        <v>0</v>
      </c>
      <c r="Q6651" s="21">
        <f t="shared" si="3521"/>
        <v>0</v>
      </c>
      <c r="R6651" s="21">
        <f t="shared" si="3521"/>
        <v>0</v>
      </c>
      <c r="S6651" s="21">
        <f t="shared" si="3521"/>
        <v>0</v>
      </c>
      <c r="T6651" s="21">
        <f>T6652</f>
        <v>0</v>
      </c>
      <c r="U6651" s="21">
        <f>U6652+U6660</f>
        <v>0</v>
      </c>
      <c r="V6651" s="21">
        <f>V6652+V6660</f>
        <v>0</v>
      </c>
      <c r="W6651" s="21">
        <f>W6652+W6660</f>
        <v>0</v>
      </c>
      <c r="Y6651" s="28" t="str">
        <f t="shared" ref="Y6651:Y6667" si="3522">IF(H6651&lt;I6651,"繁殖仔畜应大于等于成活","")</f>
        <v/>
      </c>
      <c r="Z6651" s="28" t="str">
        <f t="shared" ref="Z6651:Z6662" si="3523">IF(N6651&lt;O6651+P6651,"出卖应大于等于出卖肉畜+出卖仔畜","")</f>
        <v/>
      </c>
      <c r="AA6651" s="28" t="str">
        <f t="shared" si="3518"/>
        <v/>
      </c>
      <c r="AB6651" s="28" t="str">
        <f>IF(R6651&lt;T6651,"期末实有头数应大于等于耕役畜","")</f>
        <v/>
      </c>
      <c r="AC6651" s="28" t="str">
        <f t="shared" si="3519"/>
        <v/>
      </c>
    </row>
    <row r="6652" spans="2:29">
      <c r="B6652" s="19"/>
      <c r="C6652" s="30"/>
      <c r="D6652" s="19" t="s">
        <v>35</v>
      </c>
      <c r="E6652" s="20" t="s">
        <v>33</v>
      </c>
      <c r="F6652" s="19">
        <v>3</v>
      </c>
      <c r="G6652" s="21">
        <f t="shared" ref="G6652:R6652" si="3524">G6653+G6656+G6657+G6658+G6659</f>
        <v>0</v>
      </c>
      <c r="H6652" s="21">
        <f t="shared" si="3524"/>
        <v>0</v>
      </c>
      <c r="I6652" s="21">
        <f t="shared" si="3524"/>
        <v>0</v>
      </c>
      <c r="J6652" s="21">
        <f t="shared" si="3524"/>
        <v>0</v>
      </c>
      <c r="K6652" s="21">
        <f t="shared" si="3524"/>
        <v>0</v>
      </c>
      <c r="L6652" s="21">
        <f t="shared" si="3524"/>
        <v>0</v>
      </c>
      <c r="M6652" s="21">
        <f t="shared" si="3524"/>
        <v>0</v>
      </c>
      <c r="N6652" s="21">
        <f t="shared" si="3524"/>
        <v>0</v>
      </c>
      <c r="O6652" s="21">
        <f t="shared" si="3524"/>
        <v>0</v>
      </c>
      <c r="P6652" s="21">
        <f t="shared" si="3524"/>
        <v>0</v>
      </c>
      <c r="Q6652" s="21">
        <f t="shared" si="3524"/>
        <v>0</v>
      </c>
      <c r="R6652" s="21">
        <f t="shared" si="3524"/>
        <v>0</v>
      </c>
      <c r="S6652" s="21">
        <f>S6653+S6656+S6657+S6659</f>
        <v>0</v>
      </c>
      <c r="T6652" s="21">
        <f>T6653+T6656+T6657+T6658+T6659</f>
        <v>0</v>
      </c>
      <c r="U6652" s="21">
        <f>U6653+U6656+U6657+U6659</f>
        <v>0</v>
      </c>
      <c r="V6652" s="21">
        <f>V6653+V6656+V6657+V6659</f>
        <v>0</v>
      </c>
      <c r="W6652" s="21">
        <f>W6653+W6656+W6657+W6659</f>
        <v>0</v>
      </c>
      <c r="Y6652" s="28" t="str">
        <f t="shared" si="3522"/>
        <v/>
      </c>
      <c r="Z6652" s="28" t="str">
        <f t="shared" si="3523"/>
        <v/>
      </c>
      <c r="AA6652" s="28" t="str">
        <f t="shared" si="3518"/>
        <v/>
      </c>
      <c r="AB6652" s="28" t="str">
        <f>IF(R6652&lt;T6652,"期末实有头数应大于等于耕役畜","")</f>
        <v/>
      </c>
      <c r="AC6652" s="28" t="str">
        <f t="shared" si="3519"/>
        <v/>
      </c>
    </row>
    <row r="6653" spans="2:29">
      <c r="B6653" s="19"/>
      <c r="C6653" s="30"/>
      <c r="D6653" s="19" t="s">
        <v>36</v>
      </c>
      <c r="E6653" s="20" t="s">
        <v>33</v>
      </c>
      <c r="F6653" s="19">
        <v>4</v>
      </c>
      <c r="R6653" s="21">
        <f>G6653+I6653+J6653+K6653-L6653-M6653-N6653-Q6653</f>
        <v>0</v>
      </c>
      <c r="Y6653" s="28" t="str">
        <f t="shared" si="3522"/>
        <v/>
      </c>
      <c r="Z6653" s="28" t="str">
        <f t="shared" si="3523"/>
        <v/>
      </c>
      <c r="AA6653" s="28" t="str">
        <f t="shared" si="3518"/>
        <v/>
      </c>
      <c r="AB6653" s="28" t="str">
        <f>IF(R6653&lt;T6653,"期末实有头数应大于等于耕役畜","")</f>
        <v/>
      </c>
      <c r="AC6653" s="28" t="str">
        <f t="shared" si="3519"/>
        <v/>
      </c>
    </row>
    <row r="6654" spans="2:29">
      <c r="B6654" s="19"/>
      <c r="C6654" s="30"/>
      <c r="D6654" s="19" t="s">
        <v>37</v>
      </c>
      <c r="E6654" s="20" t="s">
        <v>33</v>
      </c>
      <c r="F6654" s="19">
        <v>5</v>
      </c>
      <c r="R6654" s="21">
        <f t="shared" ref="R6654:R6659" si="3525">G6654+I6654+J6654+K6654-L6654-M6654-N6654-Q6654</f>
        <v>0</v>
      </c>
      <c r="T6654" s="22" t="s">
        <v>38</v>
      </c>
      <c r="V6654" s="22" t="s">
        <v>38</v>
      </c>
      <c r="W6654" s="22" t="s">
        <v>38</v>
      </c>
      <c r="Y6654" s="28" t="str">
        <f t="shared" si="3522"/>
        <v/>
      </c>
      <c r="Z6654" s="28" t="str">
        <f t="shared" si="3523"/>
        <v/>
      </c>
      <c r="AA6654" s="28" t="str">
        <f t="shared" si="3518"/>
        <v/>
      </c>
      <c r="AB6654" s="28"/>
      <c r="AC6654" s="28"/>
    </row>
    <row r="6655" spans="2:29">
      <c r="B6655" s="19"/>
      <c r="C6655" s="30"/>
      <c r="D6655" s="19" t="s">
        <v>39</v>
      </c>
      <c r="E6655" s="20" t="s">
        <v>33</v>
      </c>
      <c r="F6655" s="19">
        <v>6</v>
      </c>
      <c r="R6655" s="21">
        <f t="shared" si="3525"/>
        <v>0</v>
      </c>
      <c r="T6655" s="22" t="s">
        <v>38</v>
      </c>
      <c r="V6655" s="22" t="s">
        <v>38</v>
      </c>
      <c r="W6655" s="22" t="s">
        <v>38</v>
      </c>
      <c r="Y6655" s="28" t="str">
        <f t="shared" si="3522"/>
        <v/>
      </c>
      <c r="Z6655" s="28" t="str">
        <f t="shared" si="3523"/>
        <v/>
      </c>
      <c r="AA6655" s="28" t="str">
        <f t="shared" si="3518"/>
        <v/>
      </c>
      <c r="AB6655" s="28"/>
      <c r="AC6655" s="28"/>
    </row>
    <row r="6656" spans="2:29">
      <c r="B6656" s="19"/>
      <c r="C6656" s="30"/>
      <c r="D6656" s="19" t="s">
        <v>40</v>
      </c>
      <c r="E6656" s="20" t="s">
        <v>41</v>
      </c>
      <c r="F6656" s="19">
        <v>7</v>
      </c>
      <c r="R6656" s="21">
        <f t="shared" si="3525"/>
        <v>0</v>
      </c>
      <c r="Y6656" s="28" t="str">
        <f t="shared" si="3522"/>
        <v/>
      </c>
      <c r="Z6656" s="28" t="str">
        <f t="shared" si="3523"/>
        <v/>
      </c>
      <c r="AA6656" s="28" t="str">
        <f t="shared" si="3518"/>
        <v/>
      </c>
      <c r="AB6656" s="28" t="str">
        <f>IF(R6656&lt;T6656,"期末实有头数应大于等于耕役畜","")</f>
        <v/>
      </c>
      <c r="AC6656" s="28" t="str">
        <f>IF(R6656&lt;V6656+W6656,"期末实有头数应大于等于良种+改良种","")</f>
        <v/>
      </c>
    </row>
    <row r="6657" spans="2:29">
      <c r="B6657" s="19"/>
      <c r="C6657" s="30"/>
      <c r="D6657" s="19" t="s">
        <v>42</v>
      </c>
      <c r="E6657" s="20" t="s">
        <v>33</v>
      </c>
      <c r="F6657" s="19">
        <v>8</v>
      </c>
      <c r="R6657" s="21">
        <f t="shared" si="3525"/>
        <v>0</v>
      </c>
      <c r="Y6657" s="28" t="str">
        <f t="shared" si="3522"/>
        <v/>
      </c>
      <c r="Z6657" s="28" t="str">
        <f t="shared" si="3523"/>
        <v/>
      </c>
      <c r="AA6657" s="28" t="str">
        <f t="shared" si="3518"/>
        <v/>
      </c>
      <c r="AB6657" s="28" t="str">
        <f>IF(R6657&lt;T6657,"期末实有头数应大于等于耕役畜","")</f>
        <v/>
      </c>
      <c r="AC6657" s="28" t="str">
        <f>IF(R6657&lt;V6657+W6657,"期末实有头数应大于等于良种+改良种","")</f>
        <v/>
      </c>
    </row>
    <row r="6658" spans="2:29">
      <c r="B6658" s="19"/>
      <c r="C6658" s="30"/>
      <c r="D6658" s="19" t="s">
        <v>43</v>
      </c>
      <c r="E6658" s="20" t="s">
        <v>33</v>
      </c>
      <c r="F6658" s="19">
        <v>9</v>
      </c>
      <c r="R6658" s="21">
        <f t="shared" si="3525"/>
        <v>0</v>
      </c>
      <c r="S6658" s="22" t="s">
        <v>38</v>
      </c>
      <c r="U6658" s="22" t="s">
        <v>38</v>
      </c>
      <c r="V6658" s="22" t="s">
        <v>38</v>
      </c>
      <c r="W6658" s="22" t="s">
        <v>38</v>
      </c>
      <c r="Y6658" s="28" t="str">
        <f t="shared" si="3522"/>
        <v/>
      </c>
      <c r="Z6658" s="28" t="str">
        <f t="shared" si="3523"/>
        <v/>
      </c>
      <c r="AA6658" s="28"/>
      <c r="AB6658" s="28" t="str">
        <f>IF(R6658&lt;T6658,"期末实有头数应大于等于耕役畜","")</f>
        <v/>
      </c>
      <c r="AC6658" s="28"/>
    </row>
    <row r="6659" spans="2:29">
      <c r="B6659" s="19"/>
      <c r="C6659" s="30"/>
      <c r="D6659" s="19" t="s">
        <v>44</v>
      </c>
      <c r="E6659" s="20" t="s">
        <v>45</v>
      </c>
      <c r="F6659" s="19">
        <v>10</v>
      </c>
      <c r="R6659" s="21">
        <f t="shared" si="3525"/>
        <v>0</v>
      </c>
      <c r="Y6659" s="28" t="str">
        <f t="shared" si="3522"/>
        <v/>
      </c>
      <c r="Z6659" s="28" t="str">
        <f t="shared" si="3523"/>
        <v/>
      </c>
      <c r="AA6659" s="28" t="str">
        <f>IF(R6659&lt;S6659+U6659,"期末实有头数应大于等于能繁母畜+种公畜","")</f>
        <v/>
      </c>
      <c r="AB6659" s="28" t="str">
        <f>IF(R6659&lt;T6659,"期末实有头数应大于等于耕役畜","")</f>
        <v/>
      </c>
      <c r="AC6659" s="28" t="str">
        <f>IF(R6659&lt;V6659+W6659,"期末实有头数应大于等于良种+改良种","")</f>
        <v/>
      </c>
    </row>
    <row r="6660" spans="2:29">
      <c r="B6660" s="19"/>
      <c r="C6660" s="30"/>
      <c r="D6660" s="19" t="s">
        <v>46</v>
      </c>
      <c r="E6660" s="20" t="s">
        <v>47</v>
      </c>
      <c r="F6660" s="19">
        <v>11</v>
      </c>
      <c r="G6660" s="21">
        <f t="shared" ref="G6660:S6660" si="3526">G6661+G6665</f>
        <v>0</v>
      </c>
      <c r="H6660" s="21">
        <f t="shared" si="3526"/>
        <v>0</v>
      </c>
      <c r="I6660" s="21">
        <f t="shared" si="3526"/>
        <v>0</v>
      </c>
      <c r="J6660" s="21">
        <f t="shared" si="3526"/>
        <v>0</v>
      </c>
      <c r="K6660" s="21">
        <f t="shared" si="3526"/>
        <v>0</v>
      </c>
      <c r="L6660" s="21">
        <f t="shared" si="3526"/>
        <v>0</v>
      </c>
      <c r="M6660" s="21">
        <f t="shared" si="3526"/>
        <v>0</v>
      </c>
      <c r="N6660" s="21">
        <f t="shared" si="3526"/>
        <v>0</v>
      </c>
      <c r="O6660" s="21">
        <f t="shared" si="3526"/>
        <v>0</v>
      </c>
      <c r="P6660" s="21">
        <f t="shared" si="3526"/>
        <v>0</v>
      </c>
      <c r="Q6660" s="21">
        <f t="shared" si="3526"/>
        <v>0</v>
      </c>
      <c r="R6660" s="23">
        <f t="shared" si="3526"/>
        <v>0</v>
      </c>
      <c r="S6660" s="21">
        <f t="shared" si="3526"/>
        <v>0</v>
      </c>
      <c r="T6660" s="22" t="s">
        <v>38</v>
      </c>
      <c r="U6660" s="21">
        <f>U6661+U6665</f>
        <v>0</v>
      </c>
      <c r="V6660" s="21">
        <f>V6661+V6665</f>
        <v>0</v>
      </c>
      <c r="W6660" s="21">
        <f>W6661+W6665</f>
        <v>0</v>
      </c>
      <c r="Y6660" s="28" t="str">
        <f t="shared" si="3522"/>
        <v/>
      </c>
      <c r="Z6660" s="28" t="str">
        <f t="shared" si="3523"/>
        <v/>
      </c>
      <c r="AA6660" s="28" t="str">
        <f>IF(R6660&lt;S6660+U6660,"期末实有头数应大于等于能繁母畜+种公畜","")</f>
        <v/>
      </c>
      <c r="AB6660" s="28"/>
      <c r="AC6660" s="28" t="str">
        <f>IF(R6660&lt;V6660+W6660,"期末实有头数应大于等于良种+改良种","")</f>
        <v/>
      </c>
    </row>
    <row r="6661" spans="2:29">
      <c r="B6661" s="19"/>
      <c r="C6661" s="30"/>
      <c r="D6661" s="19" t="s">
        <v>48</v>
      </c>
      <c r="E6661" s="20" t="s">
        <v>47</v>
      </c>
      <c r="F6661" s="19">
        <v>12</v>
      </c>
      <c r="R6661" s="21">
        <f>G6661+I6661+J6661+K6661-L6661-M6661-N6661-Q6661</f>
        <v>0</v>
      </c>
      <c r="T6661" s="22" t="s">
        <v>38</v>
      </c>
      <c r="Y6661" s="28" t="str">
        <f t="shared" si="3522"/>
        <v/>
      </c>
      <c r="Z6661" s="28" t="str">
        <f t="shared" si="3523"/>
        <v/>
      </c>
      <c r="AA6661" s="28" t="str">
        <f>IF(R6661&lt;S6661+U6661,"期末实有头数应大于等于能繁母畜+种公畜","")</f>
        <v/>
      </c>
      <c r="AB6661" s="28"/>
      <c r="AC6661" s="28" t="str">
        <f>IF(R6661&lt;V6661+W6661,"期末实有头数应大于等于良种+改良种","")</f>
        <v/>
      </c>
    </row>
    <row r="6662" spans="2:29">
      <c r="B6662" s="19"/>
      <c r="C6662" s="30"/>
      <c r="D6662" s="19" t="s">
        <v>49</v>
      </c>
      <c r="E6662" s="20" t="s">
        <v>47</v>
      </c>
      <c r="F6662" s="19">
        <v>13</v>
      </c>
      <c r="R6662" s="21">
        <f>G6662+I6662+J6662+K6662-L6662-M6662-N6662-Q6662</f>
        <v>0</v>
      </c>
      <c r="T6662" s="22" t="s">
        <v>38</v>
      </c>
      <c r="V6662" s="22" t="s">
        <v>38</v>
      </c>
      <c r="W6662" s="22" t="s">
        <v>38</v>
      </c>
      <c r="Y6662" s="28" t="str">
        <f t="shared" si="3522"/>
        <v/>
      </c>
      <c r="Z6662" s="28" t="str">
        <f t="shared" si="3523"/>
        <v/>
      </c>
      <c r="AA6662" s="28" t="str">
        <f>IF(R6662&lt;S6662+U6662,"期末实有头数应大于等于能繁母畜+种公畜","")</f>
        <v/>
      </c>
      <c r="AB6662" s="28"/>
      <c r="AC6662" s="28"/>
    </row>
    <row r="6663" spans="2:29">
      <c r="B6663" s="19"/>
      <c r="C6663" s="30"/>
      <c r="D6663" s="19" t="s">
        <v>50</v>
      </c>
      <c r="E6663" s="20" t="s">
        <v>47</v>
      </c>
      <c r="F6663" s="19">
        <v>14</v>
      </c>
      <c r="H6663" s="22" t="s">
        <v>38</v>
      </c>
      <c r="I6663" s="22" t="s">
        <v>38</v>
      </c>
      <c r="J6663" s="22" t="s">
        <v>38</v>
      </c>
      <c r="K6663" s="22" t="s">
        <v>38</v>
      </c>
      <c r="L6663" s="22" t="s">
        <v>38</v>
      </c>
      <c r="M6663" s="22" t="s">
        <v>38</v>
      </c>
      <c r="N6663" s="22" t="s">
        <v>38</v>
      </c>
      <c r="O6663" s="22" t="s">
        <v>38</v>
      </c>
      <c r="P6663" s="22" t="s">
        <v>38</v>
      </c>
      <c r="Q6663" s="22" t="s">
        <v>38</v>
      </c>
      <c r="R6663" s="24"/>
      <c r="T6663" s="22" t="s">
        <v>38</v>
      </c>
      <c r="U6663" s="22" t="s">
        <v>38</v>
      </c>
      <c r="V6663" s="22" t="s">
        <v>38</v>
      </c>
      <c r="W6663" s="22" t="s">
        <v>38</v>
      </c>
      <c r="Y6663" s="28" t="str">
        <f t="shared" si="3522"/>
        <v/>
      </c>
      <c r="Z6663" s="28"/>
      <c r="AA6663" s="28"/>
      <c r="AB6663" s="28"/>
      <c r="AC6663" s="28"/>
    </row>
    <row r="6664" spans="2:29">
      <c r="B6664" s="19"/>
      <c r="C6664" s="30"/>
      <c r="D6664" s="19" t="s">
        <v>51</v>
      </c>
      <c r="E6664" s="20" t="s">
        <v>47</v>
      </c>
      <c r="F6664" s="19">
        <v>15</v>
      </c>
      <c r="H6664" s="22" t="s">
        <v>38</v>
      </c>
      <c r="I6664" s="22" t="s">
        <v>38</v>
      </c>
      <c r="J6664" s="22" t="s">
        <v>38</v>
      </c>
      <c r="K6664" s="22" t="s">
        <v>38</v>
      </c>
      <c r="L6664" s="22" t="s">
        <v>38</v>
      </c>
      <c r="M6664" s="22" t="s">
        <v>38</v>
      </c>
      <c r="N6664" s="22" t="s">
        <v>38</v>
      </c>
      <c r="O6664" s="22" t="s">
        <v>38</v>
      </c>
      <c r="P6664" s="22" t="s">
        <v>38</v>
      </c>
      <c r="Q6664" s="22" t="s">
        <v>38</v>
      </c>
      <c r="R6664" s="24"/>
      <c r="T6664" s="22" t="s">
        <v>38</v>
      </c>
      <c r="U6664" s="22" t="s">
        <v>38</v>
      </c>
      <c r="V6664" s="22" t="s">
        <v>38</v>
      </c>
      <c r="W6664" s="22" t="s">
        <v>38</v>
      </c>
      <c r="Y6664" s="28" t="str">
        <f t="shared" si="3522"/>
        <v/>
      </c>
      <c r="Z6664" s="28"/>
      <c r="AA6664" s="28"/>
      <c r="AB6664" s="28"/>
      <c r="AC6664" s="28"/>
    </row>
    <row r="6665" spans="2:29">
      <c r="B6665" s="19"/>
      <c r="C6665" s="30"/>
      <c r="D6665" s="19" t="s">
        <v>52</v>
      </c>
      <c r="E6665" s="20" t="s">
        <v>47</v>
      </c>
      <c r="F6665" s="19">
        <v>16</v>
      </c>
      <c r="R6665" s="21">
        <f>G6665+I6665+J6665+K6665-L6665-M6665-N6665-Q6665</f>
        <v>0</v>
      </c>
      <c r="T6665" s="22" t="s">
        <v>38</v>
      </c>
      <c r="Y6665" s="28" t="str">
        <f t="shared" si="3522"/>
        <v/>
      </c>
      <c r="Z6665" s="28" t="str">
        <f>IF(N6665&lt;O6665+P6665,"出卖应大于等于出卖肉畜+出卖仔畜","")</f>
        <v/>
      </c>
      <c r="AA6665" s="28" t="str">
        <f t="shared" ref="AA6665:AA6674" si="3527">IF(R6665&lt;S6665+U6665,"期末实有头数应大于等于能繁母畜+种公畜","")</f>
        <v/>
      </c>
      <c r="AB6665" s="28"/>
      <c r="AC6665" s="28" t="str">
        <f t="shared" ref="AC6665:AC6670" si="3528">IF(R6665&lt;V6665+W6665,"期末实有头数应大于等于良种+改良种","")</f>
        <v/>
      </c>
    </row>
    <row r="6666" spans="2:29">
      <c r="B6666" s="19"/>
      <c r="C6666" s="30"/>
      <c r="D6666" s="19" t="s">
        <v>53</v>
      </c>
      <c r="E6666" s="18" t="s">
        <v>33</v>
      </c>
      <c r="F6666" s="19">
        <v>17</v>
      </c>
      <c r="R6666" s="21">
        <f>G6666+I6666+J6666+K6666-L6666-M6666-N6666-Q6666</f>
        <v>0</v>
      </c>
      <c r="T6666" s="22" t="s">
        <v>38</v>
      </c>
      <c r="Y6666" s="28" t="str">
        <f t="shared" si="3522"/>
        <v/>
      </c>
      <c r="Z6666" s="28" t="str">
        <f>IF(N6666&lt;O6666+P6666,"出卖应大于等于出卖肉畜+出卖仔畜","")</f>
        <v/>
      </c>
      <c r="AA6666" s="28" t="str">
        <f t="shared" si="3527"/>
        <v/>
      </c>
      <c r="AB6666" s="28"/>
      <c r="AC6666" s="28" t="str">
        <f t="shared" si="3528"/>
        <v/>
      </c>
    </row>
    <row r="6667" spans="2:29">
      <c r="B6667" s="18"/>
      <c r="C6667" s="29"/>
      <c r="D6667" s="19" t="s">
        <v>32</v>
      </c>
      <c r="E6667" s="20" t="s">
        <v>33</v>
      </c>
      <c r="F6667" s="19">
        <v>1</v>
      </c>
      <c r="G6667" s="21">
        <f t="shared" ref="G6667:S6667" si="3529">G6668+G6683</f>
        <v>0</v>
      </c>
      <c r="H6667" s="21">
        <f t="shared" si="3529"/>
        <v>0</v>
      </c>
      <c r="I6667" s="21">
        <f t="shared" si="3529"/>
        <v>0</v>
      </c>
      <c r="J6667" s="21">
        <f t="shared" si="3529"/>
        <v>0</v>
      </c>
      <c r="K6667" s="21">
        <f t="shared" si="3529"/>
        <v>0</v>
      </c>
      <c r="L6667" s="21">
        <f t="shared" si="3529"/>
        <v>0</v>
      </c>
      <c r="M6667" s="21">
        <f t="shared" si="3529"/>
        <v>0</v>
      </c>
      <c r="N6667" s="21">
        <f t="shared" si="3529"/>
        <v>0</v>
      </c>
      <c r="O6667" s="21">
        <f t="shared" si="3529"/>
        <v>0</v>
      </c>
      <c r="P6667" s="21">
        <f t="shared" si="3529"/>
        <v>0</v>
      </c>
      <c r="Q6667" s="21">
        <f t="shared" si="3529"/>
        <v>0</v>
      </c>
      <c r="R6667" s="21">
        <f t="shared" si="3529"/>
        <v>0</v>
      </c>
      <c r="S6667" s="21">
        <f t="shared" si="3529"/>
        <v>0</v>
      </c>
      <c r="T6667" s="21">
        <f>T6668</f>
        <v>0</v>
      </c>
      <c r="U6667" s="21">
        <f>U6668+U6683</f>
        <v>0</v>
      </c>
      <c r="V6667" s="21">
        <f>V6668+V6683</f>
        <v>0</v>
      </c>
      <c r="W6667" s="21">
        <f>W6668+W6683</f>
        <v>0</v>
      </c>
      <c r="Y6667" s="28" t="str">
        <f t="shared" si="3522"/>
        <v/>
      </c>
      <c r="Z6667" s="28" t="str">
        <f>IF(N6667&lt;O6667+P6667,"出卖应大于等于出卖肉畜+出卖仔畜","")</f>
        <v/>
      </c>
      <c r="AA6667" s="28" t="str">
        <f t="shared" si="3527"/>
        <v/>
      </c>
      <c r="AB6667" s="28" t="str">
        <f>IF(R6667&lt;T6667,"期末实有头数应大于等于耕役畜","")</f>
        <v/>
      </c>
      <c r="AC6667" s="28" t="str">
        <f t="shared" si="3528"/>
        <v/>
      </c>
    </row>
    <row r="6668" spans="2:29">
      <c r="B6668" s="19"/>
      <c r="C6668" s="30"/>
      <c r="D6668" s="19" t="s">
        <v>34</v>
      </c>
      <c r="E6668" s="20" t="s">
        <v>33</v>
      </c>
      <c r="F6668" s="19">
        <v>2</v>
      </c>
      <c r="G6668" s="21">
        <f t="shared" ref="G6668:S6668" si="3530">G6669+G6677</f>
        <v>0</v>
      </c>
      <c r="H6668" s="21">
        <f t="shared" si="3530"/>
        <v>0</v>
      </c>
      <c r="I6668" s="21">
        <f t="shared" si="3530"/>
        <v>0</v>
      </c>
      <c r="J6668" s="21">
        <f t="shared" si="3530"/>
        <v>0</v>
      </c>
      <c r="K6668" s="21">
        <f t="shared" si="3530"/>
        <v>0</v>
      </c>
      <c r="L6668" s="21">
        <f t="shared" si="3530"/>
        <v>0</v>
      </c>
      <c r="M6668" s="21">
        <f t="shared" si="3530"/>
        <v>0</v>
      </c>
      <c r="N6668" s="21">
        <f t="shared" si="3530"/>
        <v>0</v>
      </c>
      <c r="O6668" s="21">
        <f t="shared" si="3530"/>
        <v>0</v>
      </c>
      <c r="P6668" s="21">
        <f t="shared" si="3530"/>
        <v>0</v>
      </c>
      <c r="Q6668" s="21">
        <f t="shared" si="3530"/>
        <v>0</v>
      </c>
      <c r="R6668" s="21">
        <f t="shared" si="3530"/>
        <v>0</v>
      </c>
      <c r="S6668" s="21">
        <f t="shared" si="3530"/>
        <v>0</v>
      </c>
      <c r="T6668" s="21">
        <f>T6669</f>
        <v>0</v>
      </c>
      <c r="U6668" s="21">
        <f>U6669+U6677</f>
        <v>0</v>
      </c>
      <c r="V6668" s="21">
        <f>V6669+V6677</f>
        <v>0</v>
      </c>
      <c r="W6668" s="21">
        <f>W6669+W6677</f>
        <v>0</v>
      </c>
      <c r="Y6668" s="28" t="str">
        <f t="shared" ref="Y6668:Y6684" si="3531">IF(H6668&lt;I6668,"繁殖仔畜应大于等于成活","")</f>
        <v/>
      </c>
      <c r="Z6668" s="28" t="str">
        <f t="shared" ref="Z6668:Z6679" si="3532">IF(N6668&lt;O6668+P6668,"出卖应大于等于出卖肉畜+出卖仔畜","")</f>
        <v/>
      </c>
      <c r="AA6668" s="28" t="str">
        <f t="shared" si="3527"/>
        <v/>
      </c>
      <c r="AB6668" s="28" t="str">
        <f>IF(R6668&lt;T6668,"期末实有头数应大于等于耕役畜","")</f>
        <v/>
      </c>
      <c r="AC6668" s="28" t="str">
        <f t="shared" si="3528"/>
        <v/>
      </c>
    </row>
    <row r="6669" spans="2:29">
      <c r="B6669" s="19"/>
      <c r="C6669" s="30"/>
      <c r="D6669" s="19" t="s">
        <v>35</v>
      </c>
      <c r="E6669" s="20" t="s">
        <v>33</v>
      </c>
      <c r="F6669" s="19">
        <v>3</v>
      </c>
      <c r="G6669" s="21">
        <f t="shared" ref="G6669:R6669" si="3533">G6670+G6673+G6674+G6675+G6676</f>
        <v>0</v>
      </c>
      <c r="H6669" s="21">
        <f t="shared" si="3533"/>
        <v>0</v>
      </c>
      <c r="I6669" s="21">
        <f t="shared" si="3533"/>
        <v>0</v>
      </c>
      <c r="J6669" s="21">
        <f t="shared" si="3533"/>
        <v>0</v>
      </c>
      <c r="K6669" s="21">
        <f t="shared" si="3533"/>
        <v>0</v>
      </c>
      <c r="L6669" s="21">
        <f t="shared" si="3533"/>
        <v>0</v>
      </c>
      <c r="M6669" s="21">
        <f t="shared" si="3533"/>
        <v>0</v>
      </c>
      <c r="N6669" s="21">
        <f t="shared" si="3533"/>
        <v>0</v>
      </c>
      <c r="O6669" s="21">
        <f t="shared" si="3533"/>
        <v>0</v>
      </c>
      <c r="P6669" s="21">
        <f t="shared" si="3533"/>
        <v>0</v>
      </c>
      <c r="Q6669" s="21">
        <f t="shared" si="3533"/>
        <v>0</v>
      </c>
      <c r="R6669" s="21">
        <f t="shared" si="3533"/>
        <v>0</v>
      </c>
      <c r="S6669" s="21">
        <f>S6670+S6673+S6674+S6676</f>
        <v>0</v>
      </c>
      <c r="T6669" s="21">
        <f>T6670+T6673+T6674+T6675+T6676</f>
        <v>0</v>
      </c>
      <c r="U6669" s="21">
        <f>U6670+U6673+U6674+U6676</f>
        <v>0</v>
      </c>
      <c r="V6669" s="21">
        <f>V6670+V6673+V6674+V6676</f>
        <v>0</v>
      </c>
      <c r="W6669" s="21">
        <f>W6670+W6673+W6674+W6676</f>
        <v>0</v>
      </c>
      <c r="Y6669" s="28" t="str">
        <f t="shared" si="3531"/>
        <v/>
      </c>
      <c r="Z6669" s="28" t="str">
        <f t="shared" si="3532"/>
        <v/>
      </c>
      <c r="AA6669" s="28" t="str">
        <f t="shared" si="3527"/>
        <v/>
      </c>
      <c r="AB6669" s="28" t="str">
        <f>IF(R6669&lt;T6669,"期末实有头数应大于等于耕役畜","")</f>
        <v/>
      </c>
      <c r="AC6669" s="28" t="str">
        <f t="shared" si="3528"/>
        <v/>
      </c>
    </row>
    <row r="6670" spans="2:29">
      <c r="B6670" s="19"/>
      <c r="C6670" s="30"/>
      <c r="D6670" s="19" t="s">
        <v>36</v>
      </c>
      <c r="E6670" s="20" t="s">
        <v>33</v>
      </c>
      <c r="F6670" s="19">
        <v>4</v>
      </c>
      <c r="R6670" s="21">
        <f>G6670+I6670+J6670+K6670-L6670-M6670-N6670-Q6670</f>
        <v>0</v>
      </c>
      <c r="Y6670" s="28" t="str">
        <f t="shared" si="3531"/>
        <v/>
      </c>
      <c r="Z6670" s="28" t="str">
        <f t="shared" si="3532"/>
        <v/>
      </c>
      <c r="AA6670" s="28" t="str">
        <f t="shared" si="3527"/>
        <v/>
      </c>
      <c r="AB6670" s="28" t="str">
        <f>IF(R6670&lt;T6670,"期末实有头数应大于等于耕役畜","")</f>
        <v/>
      </c>
      <c r="AC6670" s="28" t="str">
        <f t="shared" si="3528"/>
        <v/>
      </c>
    </row>
    <row r="6671" spans="2:29">
      <c r="B6671" s="19"/>
      <c r="C6671" s="30"/>
      <c r="D6671" s="19" t="s">
        <v>37</v>
      </c>
      <c r="E6671" s="20" t="s">
        <v>33</v>
      </c>
      <c r="F6671" s="19">
        <v>5</v>
      </c>
      <c r="R6671" s="21">
        <f t="shared" ref="R6671:R6676" si="3534">G6671+I6671+J6671+K6671-L6671-M6671-N6671-Q6671</f>
        <v>0</v>
      </c>
      <c r="T6671" s="22" t="s">
        <v>38</v>
      </c>
      <c r="V6671" s="22" t="s">
        <v>38</v>
      </c>
      <c r="W6671" s="22" t="s">
        <v>38</v>
      </c>
      <c r="Y6671" s="28" t="str">
        <f t="shared" si="3531"/>
        <v/>
      </c>
      <c r="Z6671" s="28" t="str">
        <f t="shared" si="3532"/>
        <v/>
      </c>
      <c r="AA6671" s="28" t="str">
        <f t="shared" si="3527"/>
        <v/>
      </c>
      <c r="AB6671" s="28"/>
      <c r="AC6671" s="28"/>
    </row>
    <row r="6672" spans="2:29">
      <c r="B6672" s="19"/>
      <c r="C6672" s="30"/>
      <c r="D6672" s="19" t="s">
        <v>39</v>
      </c>
      <c r="E6672" s="20" t="s">
        <v>33</v>
      </c>
      <c r="F6672" s="19">
        <v>6</v>
      </c>
      <c r="R6672" s="21">
        <f t="shared" si="3534"/>
        <v>0</v>
      </c>
      <c r="T6672" s="22" t="s">
        <v>38</v>
      </c>
      <c r="V6672" s="22" t="s">
        <v>38</v>
      </c>
      <c r="W6672" s="22" t="s">
        <v>38</v>
      </c>
      <c r="Y6672" s="28" t="str">
        <f t="shared" si="3531"/>
        <v/>
      </c>
      <c r="Z6672" s="28" t="str">
        <f t="shared" si="3532"/>
        <v/>
      </c>
      <c r="AA6672" s="28" t="str">
        <f t="shared" si="3527"/>
        <v/>
      </c>
      <c r="AB6672" s="28"/>
      <c r="AC6672" s="28"/>
    </row>
    <row r="6673" spans="2:29">
      <c r="B6673" s="19"/>
      <c r="C6673" s="30"/>
      <c r="D6673" s="19" t="s">
        <v>40</v>
      </c>
      <c r="E6673" s="20" t="s">
        <v>41</v>
      </c>
      <c r="F6673" s="19">
        <v>7</v>
      </c>
      <c r="R6673" s="21">
        <f t="shared" si="3534"/>
        <v>0</v>
      </c>
      <c r="Y6673" s="28" t="str">
        <f t="shared" si="3531"/>
        <v/>
      </c>
      <c r="Z6673" s="28" t="str">
        <f t="shared" si="3532"/>
        <v/>
      </c>
      <c r="AA6673" s="28" t="str">
        <f t="shared" si="3527"/>
        <v/>
      </c>
      <c r="AB6673" s="28" t="str">
        <f>IF(R6673&lt;T6673,"期末实有头数应大于等于耕役畜","")</f>
        <v/>
      </c>
      <c r="AC6673" s="28" t="str">
        <f>IF(R6673&lt;V6673+W6673,"期末实有头数应大于等于良种+改良种","")</f>
        <v/>
      </c>
    </row>
    <row r="6674" spans="2:29">
      <c r="B6674" s="19"/>
      <c r="C6674" s="30"/>
      <c r="D6674" s="19" t="s">
        <v>42</v>
      </c>
      <c r="E6674" s="20" t="s">
        <v>33</v>
      </c>
      <c r="F6674" s="19">
        <v>8</v>
      </c>
      <c r="R6674" s="21">
        <f t="shared" si="3534"/>
        <v>0</v>
      </c>
      <c r="Y6674" s="28" t="str">
        <f t="shared" si="3531"/>
        <v/>
      </c>
      <c r="Z6674" s="28" t="str">
        <f t="shared" si="3532"/>
        <v/>
      </c>
      <c r="AA6674" s="28" t="str">
        <f t="shared" si="3527"/>
        <v/>
      </c>
      <c r="AB6674" s="28" t="str">
        <f>IF(R6674&lt;T6674,"期末实有头数应大于等于耕役畜","")</f>
        <v/>
      </c>
      <c r="AC6674" s="28" t="str">
        <f>IF(R6674&lt;V6674+W6674,"期末实有头数应大于等于良种+改良种","")</f>
        <v/>
      </c>
    </row>
    <row r="6675" spans="2:29">
      <c r="B6675" s="19"/>
      <c r="C6675" s="30"/>
      <c r="D6675" s="19" t="s">
        <v>43</v>
      </c>
      <c r="E6675" s="20" t="s">
        <v>33</v>
      </c>
      <c r="F6675" s="19">
        <v>9</v>
      </c>
      <c r="R6675" s="21">
        <f t="shared" si="3534"/>
        <v>0</v>
      </c>
      <c r="S6675" s="22" t="s">
        <v>38</v>
      </c>
      <c r="U6675" s="22" t="s">
        <v>38</v>
      </c>
      <c r="V6675" s="22" t="s">
        <v>38</v>
      </c>
      <c r="W6675" s="22" t="s">
        <v>38</v>
      </c>
      <c r="Y6675" s="28" t="str">
        <f t="shared" si="3531"/>
        <v/>
      </c>
      <c r="Z6675" s="28" t="str">
        <f t="shared" si="3532"/>
        <v/>
      </c>
      <c r="AA6675" s="28"/>
      <c r="AB6675" s="28" t="str">
        <f>IF(R6675&lt;T6675,"期末实有头数应大于等于耕役畜","")</f>
        <v/>
      </c>
      <c r="AC6675" s="28"/>
    </row>
    <row r="6676" spans="2:29">
      <c r="B6676" s="19"/>
      <c r="C6676" s="30"/>
      <c r="D6676" s="19" t="s">
        <v>44</v>
      </c>
      <c r="E6676" s="20" t="s">
        <v>45</v>
      </c>
      <c r="F6676" s="19">
        <v>10</v>
      </c>
      <c r="R6676" s="21">
        <f t="shared" si="3534"/>
        <v>0</v>
      </c>
      <c r="Y6676" s="28" t="str">
        <f t="shared" si="3531"/>
        <v/>
      </c>
      <c r="Z6676" s="28" t="str">
        <f t="shared" si="3532"/>
        <v/>
      </c>
      <c r="AA6676" s="28" t="str">
        <f>IF(R6676&lt;S6676+U6676,"期末实有头数应大于等于能繁母畜+种公畜","")</f>
        <v/>
      </c>
      <c r="AB6676" s="28" t="str">
        <f>IF(R6676&lt;T6676,"期末实有头数应大于等于耕役畜","")</f>
        <v/>
      </c>
      <c r="AC6676" s="28" t="str">
        <f>IF(R6676&lt;V6676+W6676,"期末实有头数应大于等于良种+改良种","")</f>
        <v/>
      </c>
    </row>
    <row r="6677" spans="2:29">
      <c r="B6677" s="19"/>
      <c r="C6677" s="30"/>
      <c r="D6677" s="19" t="s">
        <v>46</v>
      </c>
      <c r="E6677" s="20" t="s">
        <v>47</v>
      </c>
      <c r="F6677" s="19">
        <v>11</v>
      </c>
      <c r="G6677" s="21">
        <f t="shared" ref="G6677:S6677" si="3535">G6678+G6682</f>
        <v>0</v>
      </c>
      <c r="H6677" s="21">
        <f t="shared" si="3535"/>
        <v>0</v>
      </c>
      <c r="I6677" s="21">
        <f t="shared" si="3535"/>
        <v>0</v>
      </c>
      <c r="J6677" s="21">
        <f t="shared" si="3535"/>
        <v>0</v>
      </c>
      <c r="K6677" s="21">
        <f t="shared" si="3535"/>
        <v>0</v>
      </c>
      <c r="L6677" s="21">
        <f t="shared" si="3535"/>
        <v>0</v>
      </c>
      <c r="M6677" s="21">
        <f t="shared" si="3535"/>
        <v>0</v>
      </c>
      <c r="N6677" s="21">
        <f t="shared" si="3535"/>
        <v>0</v>
      </c>
      <c r="O6677" s="21">
        <f t="shared" si="3535"/>
        <v>0</v>
      </c>
      <c r="P6677" s="21">
        <f t="shared" si="3535"/>
        <v>0</v>
      </c>
      <c r="Q6677" s="21">
        <f t="shared" si="3535"/>
        <v>0</v>
      </c>
      <c r="R6677" s="23">
        <f t="shared" si="3535"/>
        <v>0</v>
      </c>
      <c r="S6677" s="21">
        <f t="shared" si="3535"/>
        <v>0</v>
      </c>
      <c r="T6677" s="22" t="s">
        <v>38</v>
      </c>
      <c r="U6677" s="21">
        <f>U6678+U6682</f>
        <v>0</v>
      </c>
      <c r="V6677" s="21">
        <f>V6678+V6682</f>
        <v>0</v>
      </c>
      <c r="W6677" s="21">
        <f>W6678+W6682</f>
        <v>0</v>
      </c>
      <c r="Y6677" s="28" t="str">
        <f t="shared" si="3531"/>
        <v/>
      </c>
      <c r="Z6677" s="28" t="str">
        <f t="shared" si="3532"/>
        <v/>
      </c>
      <c r="AA6677" s="28" t="str">
        <f>IF(R6677&lt;S6677+U6677,"期末实有头数应大于等于能繁母畜+种公畜","")</f>
        <v/>
      </c>
      <c r="AB6677" s="28"/>
      <c r="AC6677" s="28" t="str">
        <f>IF(R6677&lt;V6677+W6677,"期末实有头数应大于等于良种+改良种","")</f>
        <v/>
      </c>
    </row>
    <row r="6678" spans="2:29">
      <c r="B6678" s="19"/>
      <c r="C6678" s="30"/>
      <c r="D6678" s="19" t="s">
        <v>48</v>
      </c>
      <c r="E6678" s="20" t="s">
        <v>47</v>
      </c>
      <c r="F6678" s="19">
        <v>12</v>
      </c>
      <c r="R6678" s="21">
        <f>G6678+I6678+J6678+K6678-L6678-M6678-N6678-Q6678</f>
        <v>0</v>
      </c>
      <c r="T6678" s="22" t="s">
        <v>38</v>
      </c>
      <c r="Y6678" s="28" t="str">
        <f t="shared" si="3531"/>
        <v/>
      </c>
      <c r="Z6678" s="28" t="str">
        <f t="shared" si="3532"/>
        <v/>
      </c>
      <c r="AA6678" s="28" t="str">
        <f>IF(R6678&lt;S6678+U6678,"期末实有头数应大于等于能繁母畜+种公畜","")</f>
        <v/>
      </c>
      <c r="AB6678" s="28"/>
      <c r="AC6678" s="28" t="str">
        <f>IF(R6678&lt;V6678+W6678,"期末实有头数应大于等于良种+改良种","")</f>
        <v/>
      </c>
    </row>
    <row r="6679" spans="2:29">
      <c r="B6679" s="19"/>
      <c r="C6679" s="30"/>
      <c r="D6679" s="19" t="s">
        <v>49</v>
      </c>
      <c r="E6679" s="20" t="s">
        <v>47</v>
      </c>
      <c r="F6679" s="19">
        <v>13</v>
      </c>
      <c r="R6679" s="21">
        <f>G6679+I6679+J6679+K6679-L6679-M6679-N6679-Q6679</f>
        <v>0</v>
      </c>
      <c r="T6679" s="22" t="s">
        <v>38</v>
      </c>
      <c r="V6679" s="22" t="s">
        <v>38</v>
      </c>
      <c r="W6679" s="22" t="s">
        <v>38</v>
      </c>
      <c r="Y6679" s="28" t="str">
        <f t="shared" si="3531"/>
        <v/>
      </c>
      <c r="Z6679" s="28" t="str">
        <f t="shared" si="3532"/>
        <v/>
      </c>
      <c r="AA6679" s="28" t="str">
        <f>IF(R6679&lt;S6679+U6679,"期末实有头数应大于等于能繁母畜+种公畜","")</f>
        <v/>
      </c>
      <c r="AB6679" s="28"/>
      <c r="AC6679" s="28"/>
    </row>
    <row r="6680" spans="2:29">
      <c r="B6680" s="19"/>
      <c r="C6680" s="30"/>
      <c r="D6680" s="19" t="s">
        <v>50</v>
      </c>
      <c r="E6680" s="20" t="s">
        <v>47</v>
      </c>
      <c r="F6680" s="19">
        <v>14</v>
      </c>
      <c r="H6680" s="22" t="s">
        <v>38</v>
      </c>
      <c r="I6680" s="22" t="s">
        <v>38</v>
      </c>
      <c r="J6680" s="22" t="s">
        <v>38</v>
      </c>
      <c r="K6680" s="22" t="s">
        <v>38</v>
      </c>
      <c r="L6680" s="22" t="s">
        <v>38</v>
      </c>
      <c r="M6680" s="22" t="s">
        <v>38</v>
      </c>
      <c r="N6680" s="22" t="s">
        <v>38</v>
      </c>
      <c r="O6680" s="22" t="s">
        <v>38</v>
      </c>
      <c r="P6680" s="22" t="s">
        <v>38</v>
      </c>
      <c r="Q6680" s="22" t="s">
        <v>38</v>
      </c>
      <c r="R6680" s="24"/>
      <c r="T6680" s="22" t="s">
        <v>38</v>
      </c>
      <c r="U6680" s="22" t="s">
        <v>38</v>
      </c>
      <c r="V6680" s="22" t="s">
        <v>38</v>
      </c>
      <c r="W6680" s="22" t="s">
        <v>38</v>
      </c>
      <c r="Y6680" s="28" t="str">
        <f t="shared" si="3531"/>
        <v/>
      </c>
      <c r="Z6680" s="28"/>
      <c r="AA6680" s="28"/>
      <c r="AB6680" s="28"/>
      <c r="AC6680" s="28"/>
    </row>
    <row r="6681" spans="2:29">
      <c r="B6681" s="19"/>
      <c r="C6681" s="30"/>
      <c r="D6681" s="19" t="s">
        <v>51</v>
      </c>
      <c r="E6681" s="20" t="s">
        <v>47</v>
      </c>
      <c r="F6681" s="19">
        <v>15</v>
      </c>
      <c r="H6681" s="22" t="s">
        <v>38</v>
      </c>
      <c r="I6681" s="22" t="s">
        <v>38</v>
      </c>
      <c r="J6681" s="22" t="s">
        <v>38</v>
      </c>
      <c r="K6681" s="22" t="s">
        <v>38</v>
      </c>
      <c r="L6681" s="22" t="s">
        <v>38</v>
      </c>
      <c r="M6681" s="22" t="s">
        <v>38</v>
      </c>
      <c r="N6681" s="22" t="s">
        <v>38</v>
      </c>
      <c r="O6681" s="22" t="s">
        <v>38</v>
      </c>
      <c r="P6681" s="22" t="s">
        <v>38</v>
      </c>
      <c r="Q6681" s="22" t="s">
        <v>38</v>
      </c>
      <c r="R6681" s="24"/>
      <c r="T6681" s="22" t="s">
        <v>38</v>
      </c>
      <c r="U6681" s="22" t="s">
        <v>38</v>
      </c>
      <c r="V6681" s="22" t="s">
        <v>38</v>
      </c>
      <c r="W6681" s="22" t="s">
        <v>38</v>
      </c>
      <c r="Y6681" s="28" t="str">
        <f t="shared" si="3531"/>
        <v/>
      </c>
      <c r="Z6681" s="28"/>
      <c r="AA6681" s="28"/>
      <c r="AB6681" s="28"/>
      <c r="AC6681" s="28"/>
    </row>
    <row r="6682" spans="2:29">
      <c r="B6682" s="19"/>
      <c r="C6682" s="30"/>
      <c r="D6682" s="19" t="s">
        <v>52</v>
      </c>
      <c r="E6682" s="20" t="s">
        <v>47</v>
      </c>
      <c r="F6682" s="19">
        <v>16</v>
      </c>
      <c r="R6682" s="21">
        <f>G6682+I6682+J6682+K6682-L6682-M6682-N6682-Q6682</f>
        <v>0</v>
      </c>
      <c r="T6682" s="22" t="s">
        <v>38</v>
      </c>
      <c r="Y6682" s="28" t="str">
        <f t="shared" si="3531"/>
        <v/>
      </c>
      <c r="Z6682" s="28" t="str">
        <f>IF(N6682&lt;O6682+P6682,"出卖应大于等于出卖肉畜+出卖仔畜","")</f>
        <v/>
      </c>
      <c r="AA6682" s="28" t="str">
        <f t="shared" ref="AA6682:AA6691" si="3536">IF(R6682&lt;S6682+U6682,"期末实有头数应大于等于能繁母畜+种公畜","")</f>
        <v/>
      </c>
      <c r="AB6682" s="28"/>
      <c r="AC6682" s="28" t="str">
        <f t="shared" ref="AC6682:AC6687" si="3537">IF(R6682&lt;V6682+W6682,"期末实有头数应大于等于良种+改良种","")</f>
        <v/>
      </c>
    </row>
    <row r="6683" spans="2:29">
      <c r="B6683" s="19"/>
      <c r="C6683" s="30"/>
      <c r="D6683" s="19" t="s">
        <v>53</v>
      </c>
      <c r="E6683" s="18" t="s">
        <v>33</v>
      </c>
      <c r="F6683" s="19">
        <v>17</v>
      </c>
      <c r="R6683" s="21">
        <f>G6683+I6683+J6683+K6683-L6683-M6683-N6683-Q6683</f>
        <v>0</v>
      </c>
      <c r="T6683" s="22" t="s">
        <v>38</v>
      </c>
      <c r="Y6683" s="28" t="str">
        <f t="shared" si="3531"/>
        <v/>
      </c>
      <c r="Z6683" s="28" t="str">
        <f>IF(N6683&lt;O6683+P6683,"出卖应大于等于出卖肉畜+出卖仔畜","")</f>
        <v/>
      </c>
      <c r="AA6683" s="28" t="str">
        <f t="shared" si="3536"/>
        <v/>
      </c>
      <c r="AB6683" s="28"/>
      <c r="AC6683" s="28" t="str">
        <f t="shared" si="3537"/>
        <v/>
      </c>
    </row>
    <row r="6684" spans="2:29">
      <c r="B6684" s="18"/>
      <c r="C6684" s="29"/>
      <c r="D6684" s="19" t="s">
        <v>32</v>
      </c>
      <c r="E6684" s="20" t="s">
        <v>33</v>
      </c>
      <c r="F6684" s="19">
        <v>1</v>
      </c>
      <c r="G6684" s="21">
        <f t="shared" ref="G6684:S6684" si="3538">G6685+G6700</f>
        <v>0</v>
      </c>
      <c r="H6684" s="21">
        <f t="shared" si="3538"/>
        <v>0</v>
      </c>
      <c r="I6684" s="21">
        <f t="shared" si="3538"/>
        <v>0</v>
      </c>
      <c r="J6684" s="21">
        <f t="shared" si="3538"/>
        <v>0</v>
      </c>
      <c r="K6684" s="21">
        <f t="shared" si="3538"/>
        <v>0</v>
      </c>
      <c r="L6684" s="21">
        <f t="shared" si="3538"/>
        <v>0</v>
      </c>
      <c r="M6684" s="21">
        <f t="shared" si="3538"/>
        <v>0</v>
      </c>
      <c r="N6684" s="21">
        <f t="shared" si="3538"/>
        <v>0</v>
      </c>
      <c r="O6684" s="21">
        <f t="shared" si="3538"/>
        <v>0</v>
      </c>
      <c r="P6684" s="21">
        <f t="shared" si="3538"/>
        <v>0</v>
      </c>
      <c r="Q6684" s="21">
        <f t="shared" si="3538"/>
        <v>0</v>
      </c>
      <c r="R6684" s="21">
        <f t="shared" si="3538"/>
        <v>0</v>
      </c>
      <c r="S6684" s="21">
        <f t="shared" si="3538"/>
        <v>0</v>
      </c>
      <c r="T6684" s="21">
        <f>T6685</f>
        <v>0</v>
      </c>
      <c r="U6684" s="21">
        <f>U6685+U6700</f>
        <v>0</v>
      </c>
      <c r="V6684" s="21">
        <f>V6685+V6700</f>
        <v>0</v>
      </c>
      <c r="W6684" s="21">
        <f>W6685+W6700</f>
        <v>0</v>
      </c>
      <c r="Y6684" s="28" t="str">
        <f t="shared" si="3531"/>
        <v/>
      </c>
      <c r="Z6684" s="28" t="str">
        <f>IF(N6684&lt;O6684+P6684,"出卖应大于等于出卖肉畜+出卖仔畜","")</f>
        <v/>
      </c>
      <c r="AA6684" s="28" t="str">
        <f t="shared" si="3536"/>
        <v/>
      </c>
      <c r="AB6684" s="28" t="str">
        <f>IF(R6684&lt;T6684,"期末实有头数应大于等于耕役畜","")</f>
        <v/>
      </c>
      <c r="AC6684" s="28" t="str">
        <f t="shared" si="3537"/>
        <v/>
      </c>
    </row>
    <row r="6685" spans="2:29">
      <c r="B6685" s="19"/>
      <c r="C6685" s="30"/>
      <c r="D6685" s="19" t="s">
        <v>34</v>
      </c>
      <c r="E6685" s="20" t="s">
        <v>33</v>
      </c>
      <c r="F6685" s="19">
        <v>2</v>
      </c>
      <c r="G6685" s="21">
        <f t="shared" ref="G6685:S6685" si="3539">G6686+G6694</f>
        <v>0</v>
      </c>
      <c r="H6685" s="21">
        <f t="shared" si="3539"/>
        <v>0</v>
      </c>
      <c r="I6685" s="21">
        <f t="shared" si="3539"/>
        <v>0</v>
      </c>
      <c r="J6685" s="21">
        <f t="shared" si="3539"/>
        <v>0</v>
      </c>
      <c r="K6685" s="21">
        <f t="shared" si="3539"/>
        <v>0</v>
      </c>
      <c r="L6685" s="21">
        <f t="shared" si="3539"/>
        <v>0</v>
      </c>
      <c r="M6685" s="21">
        <f t="shared" si="3539"/>
        <v>0</v>
      </c>
      <c r="N6685" s="21">
        <f t="shared" si="3539"/>
        <v>0</v>
      </c>
      <c r="O6685" s="21">
        <f t="shared" si="3539"/>
        <v>0</v>
      </c>
      <c r="P6685" s="21">
        <f t="shared" si="3539"/>
        <v>0</v>
      </c>
      <c r="Q6685" s="21">
        <f t="shared" si="3539"/>
        <v>0</v>
      </c>
      <c r="R6685" s="21">
        <f t="shared" si="3539"/>
        <v>0</v>
      </c>
      <c r="S6685" s="21">
        <f t="shared" si="3539"/>
        <v>0</v>
      </c>
      <c r="T6685" s="21">
        <f>T6686</f>
        <v>0</v>
      </c>
      <c r="U6685" s="21">
        <f>U6686+U6694</f>
        <v>0</v>
      </c>
      <c r="V6685" s="21">
        <f>V6686+V6694</f>
        <v>0</v>
      </c>
      <c r="W6685" s="21">
        <f>W6686+W6694</f>
        <v>0</v>
      </c>
      <c r="Y6685" s="28" t="str">
        <f t="shared" ref="Y6685:Y6701" si="3540">IF(H6685&lt;I6685,"繁殖仔畜应大于等于成活","")</f>
        <v/>
      </c>
      <c r="Z6685" s="28" t="str">
        <f t="shared" ref="Z6685:Z6696" si="3541">IF(N6685&lt;O6685+P6685,"出卖应大于等于出卖肉畜+出卖仔畜","")</f>
        <v/>
      </c>
      <c r="AA6685" s="28" t="str">
        <f t="shared" si="3536"/>
        <v/>
      </c>
      <c r="AB6685" s="28" t="str">
        <f>IF(R6685&lt;T6685,"期末实有头数应大于等于耕役畜","")</f>
        <v/>
      </c>
      <c r="AC6685" s="28" t="str">
        <f t="shared" si="3537"/>
        <v/>
      </c>
    </row>
    <row r="6686" spans="2:29">
      <c r="B6686" s="19"/>
      <c r="C6686" s="30"/>
      <c r="D6686" s="19" t="s">
        <v>35</v>
      </c>
      <c r="E6686" s="20" t="s">
        <v>33</v>
      </c>
      <c r="F6686" s="19">
        <v>3</v>
      </c>
      <c r="G6686" s="21">
        <f t="shared" ref="G6686:R6686" si="3542">G6687+G6690+G6691+G6692+G6693</f>
        <v>0</v>
      </c>
      <c r="H6686" s="21">
        <f t="shared" si="3542"/>
        <v>0</v>
      </c>
      <c r="I6686" s="21">
        <f t="shared" si="3542"/>
        <v>0</v>
      </c>
      <c r="J6686" s="21">
        <f t="shared" si="3542"/>
        <v>0</v>
      </c>
      <c r="K6686" s="21">
        <f t="shared" si="3542"/>
        <v>0</v>
      </c>
      <c r="L6686" s="21">
        <f t="shared" si="3542"/>
        <v>0</v>
      </c>
      <c r="M6686" s="21">
        <f t="shared" si="3542"/>
        <v>0</v>
      </c>
      <c r="N6686" s="21">
        <f t="shared" si="3542"/>
        <v>0</v>
      </c>
      <c r="O6686" s="21">
        <f t="shared" si="3542"/>
        <v>0</v>
      </c>
      <c r="P6686" s="21">
        <f t="shared" si="3542"/>
        <v>0</v>
      </c>
      <c r="Q6686" s="21">
        <f t="shared" si="3542"/>
        <v>0</v>
      </c>
      <c r="R6686" s="21">
        <f t="shared" si="3542"/>
        <v>0</v>
      </c>
      <c r="S6686" s="21">
        <f>S6687+S6690+S6691+S6693</f>
        <v>0</v>
      </c>
      <c r="T6686" s="21">
        <f>T6687+T6690+T6691+T6692+T6693</f>
        <v>0</v>
      </c>
      <c r="U6686" s="21">
        <f>U6687+U6690+U6691+U6693</f>
        <v>0</v>
      </c>
      <c r="V6686" s="21">
        <f>V6687+V6690+V6691+V6693</f>
        <v>0</v>
      </c>
      <c r="W6686" s="21">
        <f>W6687+W6690+W6691+W6693</f>
        <v>0</v>
      </c>
      <c r="Y6686" s="28" t="str">
        <f t="shared" si="3540"/>
        <v/>
      </c>
      <c r="Z6686" s="28" t="str">
        <f t="shared" si="3541"/>
        <v/>
      </c>
      <c r="AA6686" s="28" t="str">
        <f t="shared" si="3536"/>
        <v/>
      </c>
      <c r="AB6686" s="28" t="str">
        <f>IF(R6686&lt;T6686,"期末实有头数应大于等于耕役畜","")</f>
        <v/>
      </c>
      <c r="AC6686" s="28" t="str">
        <f t="shared" si="3537"/>
        <v/>
      </c>
    </row>
    <row r="6687" spans="2:29">
      <c r="B6687" s="19"/>
      <c r="C6687" s="30"/>
      <c r="D6687" s="19" t="s">
        <v>36</v>
      </c>
      <c r="E6687" s="20" t="s">
        <v>33</v>
      </c>
      <c r="F6687" s="19">
        <v>4</v>
      </c>
      <c r="R6687" s="21">
        <f>G6687+I6687+J6687+K6687-L6687-M6687-N6687-Q6687</f>
        <v>0</v>
      </c>
      <c r="Y6687" s="28" t="str">
        <f t="shared" si="3540"/>
        <v/>
      </c>
      <c r="Z6687" s="28" t="str">
        <f t="shared" si="3541"/>
        <v/>
      </c>
      <c r="AA6687" s="28" t="str">
        <f t="shared" si="3536"/>
        <v/>
      </c>
      <c r="AB6687" s="28" t="str">
        <f>IF(R6687&lt;T6687,"期末实有头数应大于等于耕役畜","")</f>
        <v/>
      </c>
      <c r="AC6687" s="28" t="str">
        <f t="shared" si="3537"/>
        <v/>
      </c>
    </row>
    <row r="6688" spans="2:29">
      <c r="B6688" s="19"/>
      <c r="C6688" s="30"/>
      <c r="D6688" s="19" t="s">
        <v>37</v>
      </c>
      <c r="E6688" s="20" t="s">
        <v>33</v>
      </c>
      <c r="F6688" s="19">
        <v>5</v>
      </c>
      <c r="R6688" s="21">
        <f t="shared" ref="R6688:R6693" si="3543">G6688+I6688+J6688+K6688-L6688-M6688-N6688-Q6688</f>
        <v>0</v>
      </c>
      <c r="T6688" s="22" t="s">
        <v>38</v>
      </c>
      <c r="V6688" s="22" t="s">
        <v>38</v>
      </c>
      <c r="W6688" s="22" t="s">
        <v>38</v>
      </c>
      <c r="Y6688" s="28" t="str">
        <f t="shared" si="3540"/>
        <v/>
      </c>
      <c r="Z6688" s="28" t="str">
        <f t="shared" si="3541"/>
        <v/>
      </c>
      <c r="AA6688" s="28" t="str">
        <f t="shared" si="3536"/>
        <v/>
      </c>
      <c r="AB6688" s="28"/>
      <c r="AC6688" s="28"/>
    </row>
    <row r="6689" spans="2:29">
      <c r="B6689" s="19"/>
      <c r="C6689" s="30"/>
      <c r="D6689" s="19" t="s">
        <v>39</v>
      </c>
      <c r="E6689" s="20" t="s">
        <v>33</v>
      </c>
      <c r="F6689" s="19">
        <v>6</v>
      </c>
      <c r="R6689" s="21">
        <f t="shared" si="3543"/>
        <v>0</v>
      </c>
      <c r="T6689" s="22" t="s">
        <v>38</v>
      </c>
      <c r="V6689" s="22" t="s">
        <v>38</v>
      </c>
      <c r="W6689" s="22" t="s">
        <v>38</v>
      </c>
      <c r="Y6689" s="28" t="str">
        <f t="shared" si="3540"/>
        <v/>
      </c>
      <c r="Z6689" s="28" t="str">
        <f t="shared" si="3541"/>
        <v/>
      </c>
      <c r="AA6689" s="28" t="str">
        <f t="shared" si="3536"/>
        <v/>
      </c>
      <c r="AB6689" s="28"/>
      <c r="AC6689" s="28"/>
    </row>
    <row r="6690" spans="2:29">
      <c r="B6690" s="19"/>
      <c r="C6690" s="30"/>
      <c r="D6690" s="19" t="s">
        <v>40</v>
      </c>
      <c r="E6690" s="20" t="s">
        <v>41</v>
      </c>
      <c r="F6690" s="19">
        <v>7</v>
      </c>
      <c r="R6690" s="21">
        <f t="shared" si="3543"/>
        <v>0</v>
      </c>
      <c r="Y6690" s="28" t="str">
        <f t="shared" si="3540"/>
        <v/>
      </c>
      <c r="Z6690" s="28" t="str">
        <f t="shared" si="3541"/>
        <v/>
      </c>
      <c r="AA6690" s="28" t="str">
        <f t="shared" si="3536"/>
        <v/>
      </c>
      <c r="AB6690" s="28" t="str">
        <f>IF(R6690&lt;T6690,"期末实有头数应大于等于耕役畜","")</f>
        <v/>
      </c>
      <c r="AC6690" s="28" t="str">
        <f>IF(R6690&lt;V6690+W6690,"期末实有头数应大于等于良种+改良种","")</f>
        <v/>
      </c>
    </row>
    <row r="6691" spans="2:29">
      <c r="B6691" s="19"/>
      <c r="C6691" s="30"/>
      <c r="D6691" s="19" t="s">
        <v>42</v>
      </c>
      <c r="E6691" s="20" t="s">
        <v>33</v>
      </c>
      <c r="F6691" s="19">
        <v>8</v>
      </c>
      <c r="R6691" s="21">
        <f t="shared" si="3543"/>
        <v>0</v>
      </c>
      <c r="Y6691" s="28" t="str">
        <f t="shared" si="3540"/>
        <v/>
      </c>
      <c r="Z6691" s="28" t="str">
        <f t="shared" si="3541"/>
        <v/>
      </c>
      <c r="AA6691" s="28" t="str">
        <f t="shared" si="3536"/>
        <v/>
      </c>
      <c r="AB6691" s="28" t="str">
        <f>IF(R6691&lt;T6691,"期末实有头数应大于等于耕役畜","")</f>
        <v/>
      </c>
      <c r="AC6691" s="28" t="str">
        <f>IF(R6691&lt;V6691+W6691,"期末实有头数应大于等于良种+改良种","")</f>
        <v/>
      </c>
    </row>
    <row r="6692" spans="2:29">
      <c r="B6692" s="19"/>
      <c r="C6692" s="30"/>
      <c r="D6692" s="19" t="s">
        <v>43</v>
      </c>
      <c r="E6692" s="20" t="s">
        <v>33</v>
      </c>
      <c r="F6692" s="19">
        <v>9</v>
      </c>
      <c r="R6692" s="21">
        <f t="shared" si="3543"/>
        <v>0</v>
      </c>
      <c r="S6692" s="22" t="s">
        <v>38</v>
      </c>
      <c r="U6692" s="22" t="s">
        <v>38</v>
      </c>
      <c r="V6692" s="22" t="s">
        <v>38</v>
      </c>
      <c r="W6692" s="22" t="s">
        <v>38</v>
      </c>
      <c r="Y6692" s="28" t="str">
        <f t="shared" si="3540"/>
        <v/>
      </c>
      <c r="Z6692" s="28" t="str">
        <f t="shared" si="3541"/>
        <v/>
      </c>
      <c r="AA6692" s="28"/>
      <c r="AB6692" s="28" t="str">
        <f>IF(R6692&lt;T6692,"期末实有头数应大于等于耕役畜","")</f>
        <v/>
      </c>
      <c r="AC6692" s="28"/>
    </row>
    <row r="6693" spans="2:29">
      <c r="B6693" s="19"/>
      <c r="C6693" s="30"/>
      <c r="D6693" s="19" t="s">
        <v>44</v>
      </c>
      <c r="E6693" s="20" t="s">
        <v>45</v>
      </c>
      <c r="F6693" s="19">
        <v>10</v>
      </c>
      <c r="R6693" s="21">
        <f t="shared" si="3543"/>
        <v>0</v>
      </c>
      <c r="Y6693" s="28" t="str">
        <f t="shared" si="3540"/>
        <v/>
      </c>
      <c r="Z6693" s="28" t="str">
        <f t="shared" si="3541"/>
        <v/>
      </c>
      <c r="AA6693" s="28" t="str">
        <f>IF(R6693&lt;S6693+U6693,"期末实有头数应大于等于能繁母畜+种公畜","")</f>
        <v/>
      </c>
      <c r="AB6693" s="28" t="str">
        <f>IF(R6693&lt;T6693,"期末实有头数应大于等于耕役畜","")</f>
        <v/>
      </c>
      <c r="AC6693" s="28" t="str">
        <f>IF(R6693&lt;V6693+W6693,"期末实有头数应大于等于良种+改良种","")</f>
        <v/>
      </c>
    </row>
    <row r="6694" spans="2:29">
      <c r="B6694" s="19"/>
      <c r="C6694" s="30"/>
      <c r="D6694" s="19" t="s">
        <v>46</v>
      </c>
      <c r="E6694" s="20" t="s">
        <v>47</v>
      </c>
      <c r="F6694" s="19">
        <v>11</v>
      </c>
      <c r="G6694" s="21">
        <f t="shared" ref="G6694:S6694" si="3544">G6695+G6699</f>
        <v>0</v>
      </c>
      <c r="H6694" s="21">
        <f t="shared" si="3544"/>
        <v>0</v>
      </c>
      <c r="I6694" s="21">
        <f t="shared" si="3544"/>
        <v>0</v>
      </c>
      <c r="J6694" s="21">
        <f t="shared" si="3544"/>
        <v>0</v>
      </c>
      <c r="K6694" s="21">
        <f t="shared" si="3544"/>
        <v>0</v>
      </c>
      <c r="L6694" s="21">
        <f t="shared" si="3544"/>
        <v>0</v>
      </c>
      <c r="M6694" s="21">
        <f t="shared" si="3544"/>
        <v>0</v>
      </c>
      <c r="N6694" s="21">
        <f t="shared" si="3544"/>
        <v>0</v>
      </c>
      <c r="O6694" s="21">
        <f t="shared" si="3544"/>
        <v>0</v>
      </c>
      <c r="P6694" s="21">
        <f t="shared" si="3544"/>
        <v>0</v>
      </c>
      <c r="Q6694" s="21">
        <f t="shared" si="3544"/>
        <v>0</v>
      </c>
      <c r="R6694" s="23">
        <f t="shared" si="3544"/>
        <v>0</v>
      </c>
      <c r="S6694" s="21">
        <f t="shared" si="3544"/>
        <v>0</v>
      </c>
      <c r="T6694" s="22" t="s">
        <v>38</v>
      </c>
      <c r="U6694" s="21">
        <f>U6695+U6699</f>
        <v>0</v>
      </c>
      <c r="V6694" s="21">
        <f>V6695+V6699</f>
        <v>0</v>
      </c>
      <c r="W6694" s="21">
        <f>W6695+W6699</f>
        <v>0</v>
      </c>
      <c r="Y6694" s="28" t="str">
        <f t="shared" si="3540"/>
        <v/>
      </c>
      <c r="Z6694" s="28" t="str">
        <f t="shared" si="3541"/>
        <v/>
      </c>
      <c r="AA6694" s="28" t="str">
        <f>IF(R6694&lt;S6694+U6694,"期末实有头数应大于等于能繁母畜+种公畜","")</f>
        <v/>
      </c>
      <c r="AB6694" s="28"/>
      <c r="AC6694" s="28" t="str">
        <f>IF(R6694&lt;V6694+W6694,"期末实有头数应大于等于良种+改良种","")</f>
        <v/>
      </c>
    </row>
    <row r="6695" spans="2:29">
      <c r="B6695" s="19"/>
      <c r="C6695" s="30"/>
      <c r="D6695" s="19" t="s">
        <v>48</v>
      </c>
      <c r="E6695" s="20" t="s">
        <v>47</v>
      </c>
      <c r="F6695" s="19">
        <v>12</v>
      </c>
      <c r="R6695" s="21">
        <f>G6695+I6695+J6695+K6695-L6695-M6695-N6695-Q6695</f>
        <v>0</v>
      </c>
      <c r="T6695" s="22" t="s">
        <v>38</v>
      </c>
      <c r="Y6695" s="28" t="str">
        <f t="shared" si="3540"/>
        <v/>
      </c>
      <c r="Z6695" s="28" t="str">
        <f t="shared" si="3541"/>
        <v/>
      </c>
      <c r="AA6695" s="28" t="str">
        <f>IF(R6695&lt;S6695+U6695,"期末实有头数应大于等于能繁母畜+种公畜","")</f>
        <v/>
      </c>
      <c r="AB6695" s="28"/>
      <c r="AC6695" s="28" t="str">
        <f>IF(R6695&lt;V6695+W6695,"期末实有头数应大于等于良种+改良种","")</f>
        <v/>
      </c>
    </row>
    <row r="6696" spans="2:29">
      <c r="B6696" s="19"/>
      <c r="C6696" s="30"/>
      <c r="D6696" s="19" t="s">
        <v>49</v>
      </c>
      <c r="E6696" s="20" t="s">
        <v>47</v>
      </c>
      <c r="F6696" s="19">
        <v>13</v>
      </c>
      <c r="R6696" s="21">
        <f>G6696+I6696+J6696+K6696-L6696-M6696-N6696-Q6696</f>
        <v>0</v>
      </c>
      <c r="T6696" s="22" t="s">
        <v>38</v>
      </c>
      <c r="V6696" s="22" t="s">
        <v>38</v>
      </c>
      <c r="W6696" s="22" t="s">
        <v>38</v>
      </c>
      <c r="Y6696" s="28" t="str">
        <f t="shared" si="3540"/>
        <v/>
      </c>
      <c r="Z6696" s="28" t="str">
        <f t="shared" si="3541"/>
        <v/>
      </c>
      <c r="AA6696" s="28" t="str">
        <f>IF(R6696&lt;S6696+U6696,"期末实有头数应大于等于能繁母畜+种公畜","")</f>
        <v/>
      </c>
      <c r="AB6696" s="28"/>
      <c r="AC6696" s="28"/>
    </row>
    <row r="6697" spans="2:29">
      <c r="B6697" s="19"/>
      <c r="C6697" s="30"/>
      <c r="D6697" s="19" t="s">
        <v>50</v>
      </c>
      <c r="E6697" s="20" t="s">
        <v>47</v>
      </c>
      <c r="F6697" s="19">
        <v>14</v>
      </c>
      <c r="H6697" s="22" t="s">
        <v>38</v>
      </c>
      <c r="I6697" s="22" t="s">
        <v>38</v>
      </c>
      <c r="J6697" s="22" t="s">
        <v>38</v>
      </c>
      <c r="K6697" s="22" t="s">
        <v>38</v>
      </c>
      <c r="L6697" s="22" t="s">
        <v>38</v>
      </c>
      <c r="M6697" s="22" t="s">
        <v>38</v>
      </c>
      <c r="N6697" s="22" t="s">
        <v>38</v>
      </c>
      <c r="O6697" s="22" t="s">
        <v>38</v>
      </c>
      <c r="P6697" s="22" t="s">
        <v>38</v>
      </c>
      <c r="Q6697" s="22" t="s">
        <v>38</v>
      </c>
      <c r="R6697" s="24"/>
      <c r="T6697" s="22" t="s">
        <v>38</v>
      </c>
      <c r="U6697" s="22" t="s">
        <v>38</v>
      </c>
      <c r="V6697" s="22" t="s">
        <v>38</v>
      </c>
      <c r="W6697" s="22" t="s">
        <v>38</v>
      </c>
      <c r="Y6697" s="28" t="str">
        <f t="shared" si="3540"/>
        <v/>
      </c>
      <c r="Z6697" s="28"/>
      <c r="AA6697" s="28"/>
      <c r="AB6697" s="28"/>
      <c r="AC6697" s="28"/>
    </row>
    <row r="6698" spans="2:29">
      <c r="B6698" s="19"/>
      <c r="C6698" s="30"/>
      <c r="D6698" s="19" t="s">
        <v>51</v>
      </c>
      <c r="E6698" s="20" t="s">
        <v>47</v>
      </c>
      <c r="F6698" s="19">
        <v>15</v>
      </c>
      <c r="H6698" s="22" t="s">
        <v>38</v>
      </c>
      <c r="I6698" s="22" t="s">
        <v>38</v>
      </c>
      <c r="J6698" s="22" t="s">
        <v>38</v>
      </c>
      <c r="K6698" s="22" t="s">
        <v>38</v>
      </c>
      <c r="L6698" s="22" t="s">
        <v>38</v>
      </c>
      <c r="M6698" s="22" t="s">
        <v>38</v>
      </c>
      <c r="N6698" s="22" t="s">
        <v>38</v>
      </c>
      <c r="O6698" s="22" t="s">
        <v>38</v>
      </c>
      <c r="P6698" s="22" t="s">
        <v>38</v>
      </c>
      <c r="Q6698" s="22" t="s">
        <v>38</v>
      </c>
      <c r="R6698" s="24"/>
      <c r="T6698" s="22" t="s">
        <v>38</v>
      </c>
      <c r="U6698" s="22" t="s">
        <v>38</v>
      </c>
      <c r="V6698" s="22" t="s">
        <v>38</v>
      </c>
      <c r="W6698" s="22" t="s">
        <v>38</v>
      </c>
      <c r="Y6698" s="28" t="str">
        <f t="shared" si="3540"/>
        <v/>
      </c>
      <c r="Z6698" s="28"/>
      <c r="AA6698" s="28"/>
      <c r="AB6698" s="28"/>
      <c r="AC6698" s="28"/>
    </row>
    <row r="6699" spans="2:29">
      <c r="B6699" s="19"/>
      <c r="C6699" s="30"/>
      <c r="D6699" s="19" t="s">
        <v>52</v>
      </c>
      <c r="E6699" s="20" t="s">
        <v>47</v>
      </c>
      <c r="F6699" s="19">
        <v>16</v>
      </c>
      <c r="R6699" s="21">
        <f>G6699+I6699+J6699+K6699-L6699-M6699-N6699-Q6699</f>
        <v>0</v>
      </c>
      <c r="T6699" s="22" t="s">
        <v>38</v>
      </c>
      <c r="Y6699" s="28" t="str">
        <f t="shared" si="3540"/>
        <v/>
      </c>
      <c r="Z6699" s="28" t="str">
        <f>IF(N6699&lt;O6699+P6699,"出卖应大于等于出卖肉畜+出卖仔畜","")</f>
        <v/>
      </c>
      <c r="AA6699" s="28" t="str">
        <f t="shared" ref="AA6699:AA6708" si="3545">IF(R6699&lt;S6699+U6699,"期末实有头数应大于等于能繁母畜+种公畜","")</f>
        <v/>
      </c>
      <c r="AB6699" s="28"/>
      <c r="AC6699" s="28" t="str">
        <f t="shared" ref="AC6699:AC6704" si="3546">IF(R6699&lt;V6699+W6699,"期末实有头数应大于等于良种+改良种","")</f>
        <v/>
      </c>
    </row>
    <row r="6700" spans="2:29">
      <c r="B6700" s="19"/>
      <c r="C6700" s="30"/>
      <c r="D6700" s="19" t="s">
        <v>53</v>
      </c>
      <c r="E6700" s="18" t="s">
        <v>33</v>
      </c>
      <c r="F6700" s="19">
        <v>17</v>
      </c>
      <c r="R6700" s="21">
        <f>G6700+I6700+J6700+K6700-L6700-M6700-N6700-Q6700</f>
        <v>0</v>
      </c>
      <c r="T6700" s="22" t="s">
        <v>38</v>
      </c>
      <c r="Y6700" s="28" t="str">
        <f t="shared" si="3540"/>
        <v/>
      </c>
      <c r="Z6700" s="28" t="str">
        <f>IF(N6700&lt;O6700+P6700,"出卖应大于等于出卖肉畜+出卖仔畜","")</f>
        <v/>
      </c>
      <c r="AA6700" s="28" t="str">
        <f t="shared" si="3545"/>
        <v/>
      </c>
      <c r="AB6700" s="28"/>
      <c r="AC6700" s="28" t="str">
        <f t="shared" si="3546"/>
        <v/>
      </c>
    </row>
    <row r="6701" spans="2:29">
      <c r="B6701" s="18"/>
      <c r="C6701" s="29"/>
      <c r="D6701" s="19" t="s">
        <v>32</v>
      </c>
      <c r="E6701" s="20" t="s">
        <v>33</v>
      </c>
      <c r="F6701" s="19">
        <v>1</v>
      </c>
      <c r="G6701" s="21">
        <f t="shared" ref="G6701:S6701" si="3547">G6702+G6717</f>
        <v>0</v>
      </c>
      <c r="H6701" s="21">
        <f t="shared" si="3547"/>
        <v>0</v>
      </c>
      <c r="I6701" s="21">
        <f t="shared" si="3547"/>
        <v>0</v>
      </c>
      <c r="J6701" s="21">
        <f t="shared" si="3547"/>
        <v>0</v>
      </c>
      <c r="K6701" s="21">
        <f t="shared" si="3547"/>
        <v>0</v>
      </c>
      <c r="L6701" s="21">
        <f t="shared" si="3547"/>
        <v>0</v>
      </c>
      <c r="M6701" s="21">
        <f t="shared" si="3547"/>
        <v>0</v>
      </c>
      <c r="N6701" s="21">
        <f t="shared" si="3547"/>
        <v>0</v>
      </c>
      <c r="O6701" s="21">
        <f t="shared" si="3547"/>
        <v>0</v>
      </c>
      <c r="P6701" s="21">
        <f t="shared" si="3547"/>
        <v>0</v>
      </c>
      <c r="Q6701" s="21">
        <f t="shared" si="3547"/>
        <v>0</v>
      </c>
      <c r="R6701" s="21">
        <f t="shared" si="3547"/>
        <v>0</v>
      </c>
      <c r="S6701" s="21">
        <f t="shared" si="3547"/>
        <v>0</v>
      </c>
      <c r="T6701" s="21">
        <f>T6702</f>
        <v>0</v>
      </c>
      <c r="U6701" s="21">
        <f>U6702+U6717</f>
        <v>0</v>
      </c>
      <c r="V6701" s="21">
        <f>V6702+V6717</f>
        <v>0</v>
      </c>
      <c r="W6701" s="21">
        <f>W6702+W6717</f>
        <v>0</v>
      </c>
      <c r="Y6701" s="28" t="str">
        <f t="shared" si="3540"/>
        <v/>
      </c>
      <c r="Z6701" s="28" t="str">
        <f>IF(N6701&lt;O6701+P6701,"出卖应大于等于出卖肉畜+出卖仔畜","")</f>
        <v/>
      </c>
      <c r="AA6701" s="28" t="str">
        <f t="shared" si="3545"/>
        <v/>
      </c>
      <c r="AB6701" s="28" t="str">
        <f>IF(R6701&lt;T6701,"期末实有头数应大于等于耕役畜","")</f>
        <v/>
      </c>
      <c r="AC6701" s="28" t="str">
        <f t="shared" si="3546"/>
        <v/>
      </c>
    </row>
    <row r="6702" spans="2:29">
      <c r="B6702" s="19"/>
      <c r="C6702" s="30"/>
      <c r="D6702" s="19" t="s">
        <v>34</v>
      </c>
      <c r="E6702" s="20" t="s">
        <v>33</v>
      </c>
      <c r="F6702" s="19">
        <v>2</v>
      </c>
      <c r="G6702" s="21">
        <f t="shared" ref="G6702:S6702" si="3548">G6703+G6711</f>
        <v>0</v>
      </c>
      <c r="H6702" s="21">
        <f t="shared" si="3548"/>
        <v>0</v>
      </c>
      <c r="I6702" s="21">
        <f t="shared" si="3548"/>
        <v>0</v>
      </c>
      <c r="J6702" s="21">
        <f t="shared" si="3548"/>
        <v>0</v>
      </c>
      <c r="K6702" s="21">
        <f t="shared" si="3548"/>
        <v>0</v>
      </c>
      <c r="L6702" s="21">
        <f t="shared" si="3548"/>
        <v>0</v>
      </c>
      <c r="M6702" s="21">
        <f t="shared" si="3548"/>
        <v>0</v>
      </c>
      <c r="N6702" s="21">
        <f t="shared" si="3548"/>
        <v>0</v>
      </c>
      <c r="O6702" s="21">
        <f t="shared" si="3548"/>
        <v>0</v>
      </c>
      <c r="P6702" s="21">
        <f t="shared" si="3548"/>
        <v>0</v>
      </c>
      <c r="Q6702" s="21">
        <f t="shared" si="3548"/>
        <v>0</v>
      </c>
      <c r="R6702" s="21">
        <f t="shared" si="3548"/>
        <v>0</v>
      </c>
      <c r="S6702" s="21">
        <f t="shared" si="3548"/>
        <v>0</v>
      </c>
      <c r="T6702" s="21">
        <f>T6703</f>
        <v>0</v>
      </c>
      <c r="U6702" s="21">
        <f>U6703+U6711</f>
        <v>0</v>
      </c>
      <c r="V6702" s="21">
        <f>V6703+V6711</f>
        <v>0</v>
      </c>
      <c r="W6702" s="21">
        <f>W6703+W6711</f>
        <v>0</v>
      </c>
      <c r="Y6702" s="28" t="str">
        <f t="shared" ref="Y6702:Y6718" si="3549">IF(H6702&lt;I6702,"繁殖仔畜应大于等于成活","")</f>
        <v/>
      </c>
      <c r="Z6702" s="28" t="str">
        <f t="shared" ref="Z6702:Z6713" si="3550">IF(N6702&lt;O6702+P6702,"出卖应大于等于出卖肉畜+出卖仔畜","")</f>
        <v/>
      </c>
      <c r="AA6702" s="28" t="str">
        <f t="shared" si="3545"/>
        <v/>
      </c>
      <c r="AB6702" s="28" t="str">
        <f>IF(R6702&lt;T6702,"期末实有头数应大于等于耕役畜","")</f>
        <v/>
      </c>
      <c r="AC6702" s="28" t="str">
        <f t="shared" si="3546"/>
        <v/>
      </c>
    </row>
    <row r="6703" spans="2:29">
      <c r="B6703" s="19"/>
      <c r="C6703" s="30"/>
      <c r="D6703" s="19" t="s">
        <v>35</v>
      </c>
      <c r="E6703" s="20" t="s">
        <v>33</v>
      </c>
      <c r="F6703" s="19">
        <v>3</v>
      </c>
      <c r="G6703" s="21">
        <f t="shared" ref="G6703:R6703" si="3551">G6704+G6707+G6708+G6709+G6710</f>
        <v>0</v>
      </c>
      <c r="H6703" s="21">
        <f t="shared" si="3551"/>
        <v>0</v>
      </c>
      <c r="I6703" s="21">
        <f t="shared" si="3551"/>
        <v>0</v>
      </c>
      <c r="J6703" s="21">
        <f t="shared" si="3551"/>
        <v>0</v>
      </c>
      <c r="K6703" s="21">
        <f t="shared" si="3551"/>
        <v>0</v>
      </c>
      <c r="L6703" s="21">
        <f t="shared" si="3551"/>
        <v>0</v>
      </c>
      <c r="M6703" s="21">
        <f t="shared" si="3551"/>
        <v>0</v>
      </c>
      <c r="N6703" s="21">
        <f t="shared" si="3551"/>
        <v>0</v>
      </c>
      <c r="O6703" s="21">
        <f t="shared" si="3551"/>
        <v>0</v>
      </c>
      <c r="P6703" s="21">
        <f t="shared" si="3551"/>
        <v>0</v>
      </c>
      <c r="Q6703" s="21">
        <f t="shared" si="3551"/>
        <v>0</v>
      </c>
      <c r="R6703" s="21">
        <f t="shared" si="3551"/>
        <v>0</v>
      </c>
      <c r="S6703" s="21">
        <f>S6704+S6707+S6708+S6710</f>
        <v>0</v>
      </c>
      <c r="T6703" s="21">
        <f>T6704+T6707+T6708+T6709+T6710</f>
        <v>0</v>
      </c>
      <c r="U6703" s="21">
        <f>U6704+U6707+U6708+U6710</f>
        <v>0</v>
      </c>
      <c r="V6703" s="21">
        <f>V6704+V6707+V6708+V6710</f>
        <v>0</v>
      </c>
      <c r="W6703" s="21">
        <f>W6704+W6707+W6708+W6710</f>
        <v>0</v>
      </c>
      <c r="Y6703" s="28" t="str">
        <f t="shared" si="3549"/>
        <v/>
      </c>
      <c r="Z6703" s="28" t="str">
        <f t="shared" si="3550"/>
        <v/>
      </c>
      <c r="AA6703" s="28" t="str">
        <f t="shared" si="3545"/>
        <v/>
      </c>
      <c r="AB6703" s="28" t="str">
        <f>IF(R6703&lt;T6703,"期末实有头数应大于等于耕役畜","")</f>
        <v/>
      </c>
      <c r="AC6703" s="28" t="str">
        <f t="shared" si="3546"/>
        <v/>
      </c>
    </row>
    <row r="6704" spans="2:29">
      <c r="B6704" s="19"/>
      <c r="C6704" s="30"/>
      <c r="D6704" s="19" t="s">
        <v>36</v>
      </c>
      <c r="E6704" s="20" t="s">
        <v>33</v>
      </c>
      <c r="F6704" s="19">
        <v>4</v>
      </c>
      <c r="R6704" s="21">
        <f>G6704+I6704+J6704+K6704-L6704-M6704-N6704-Q6704</f>
        <v>0</v>
      </c>
      <c r="Y6704" s="28" t="str">
        <f t="shared" si="3549"/>
        <v/>
      </c>
      <c r="Z6704" s="28" t="str">
        <f t="shared" si="3550"/>
        <v/>
      </c>
      <c r="AA6704" s="28" t="str">
        <f t="shared" si="3545"/>
        <v/>
      </c>
      <c r="AB6704" s="28" t="str">
        <f>IF(R6704&lt;T6704,"期末实有头数应大于等于耕役畜","")</f>
        <v/>
      </c>
      <c r="AC6704" s="28" t="str">
        <f t="shared" si="3546"/>
        <v/>
      </c>
    </row>
    <row r="6705" spans="2:29">
      <c r="B6705" s="19"/>
      <c r="C6705" s="30"/>
      <c r="D6705" s="19" t="s">
        <v>37</v>
      </c>
      <c r="E6705" s="20" t="s">
        <v>33</v>
      </c>
      <c r="F6705" s="19">
        <v>5</v>
      </c>
      <c r="R6705" s="21">
        <f t="shared" ref="R6705:R6710" si="3552">G6705+I6705+J6705+K6705-L6705-M6705-N6705-Q6705</f>
        <v>0</v>
      </c>
      <c r="T6705" s="22" t="s">
        <v>38</v>
      </c>
      <c r="V6705" s="22" t="s">
        <v>38</v>
      </c>
      <c r="W6705" s="22" t="s">
        <v>38</v>
      </c>
      <c r="Y6705" s="28" t="str">
        <f t="shared" si="3549"/>
        <v/>
      </c>
      <c r="Z6705" s="28" t="str">
        <f t="shared" si="3550"/>
        <v/>
      </c>
      <c r="AA6705" s="28" t="str">
        <f t="shared" si="3545"/>
        <v/>
      </c>
      <c r="AB6705" s="28"/>
      <c r="AC6705" s="28"/>
    </row>
    <row r="6706" spans="2:29">
      <c r="B6706" s="19"/>
      <c r="C6706" s="30"/>
      <c r="D6706" s="19" t="s">
        <v>39</v>
      </c>
      <c r="E6706" s="20" t="s">
        <v>33</v>
      </c>
      <c r="F6706" s="19">
        <v>6</v>
      </c>
      <c r="R6706" s="21">
        <f t="shared" si="3552"/>
        <v>0</v>
      </c>
      <c r="T6706" s="22" t="s">
        <v>38</v>
      </c>
      <c r="V6706" s="22" t="s">
        <v>38</v>
      </c>
      <c r="W6706" s="22" t="s">
        <v>38</v>
      </c>
      <c r="Y6706" s="28" t="str">
        <f t="shared" si="3549"/>
        <v/>
      </c>
      <c r="Z6706" s="28" t="str">
        <f t="shared" si="3550"/>
        <v/>
      </c>
      <c r="AA6706" s="28" t="str">
        <f t="shared" si="3545"/>
        <v/>
      </c>
      <c r="AB6706" s="28"/>
      <c r="AC6706" s="28"/>
    </row>
    <row r="6707" spans="2:29">
      <c r="B6707" s="19"/>
      <c r="C6707" s="30"/>
      <c r="D6707" s="19" t="s">
        <v>40</v>
      </c>
      <c r="E6707" s="20" t="s">
        <v>41</v>
      </c>
      <c r="F6707" s="19">
        <v>7</v>
      </c>
      <c r="R6707" s="21">
        <f t="shared" si="3552"/>
        <v>0</v>
      </c>
      <c r="Y6707" s="28" t="str">
        <f t="shared" si="3549"/>
        <v/>
      </c>
      <c r="Z6707" s="28" t="str">
        <f t="shared" si="3550"/>
        <v/>
      </c>
      <c r="AA6707" s="28" t="str">
        <f t="shared" si="3545"/>
        <v/>
      </c>
      <c r="AB6707" s="28" t="str">
        <f>IF(R6707&lt;T6707,"期末实有头数应大于等于耕役畜","")</f>
        <v/>
      </c>
      <c r="AC6707" s="28" t="str">
        <f>IF(R6707&lt;V6707+W6707,"期末实有头数应大于等于良种+改良种","")</f>
        <v/>
      </c>
    </row>
    <row r="6708" spans="2:29">
      <c r="B6708" s="19"/>
      <c r="C6708" s="30"/>
      <c r="D6708" s="19" t="s">
        <v>42</v>
      </c>
      <c r="E6708" s="20" t="s">
        <v>33</v>
      </c>
      <c r="F6708" s="19">
        <v>8</v>
      </c>
      <c r="R6708" s="21">
        <f t="shared" si="3552"/>
        <v>0</v>
      </c>
      <c r="Y6708" s="28" t="str">
        <f t="shared" si="3549"/>
        <v/>
      </c>
      <c r="Z6708" s="28" t="str">
        <f t="shared" si="3550"/>
        <v/>
      </c>
      <c r="AA6708" s="28" t="str">
        <f t="shared" si="3545"/>
        <v/>
      </c>
      <c r="AB6708" s="28" t="str">
        <f>IF(R6708&lt;T6708,"期末实有头数应大于等于耕役畜","")</f>
        <v/>
      </c>
      <c r="AC6708" s="28" t="str">
        <f>IF(R6708&lt;V6708+W6708,"期末实有头数应大于等于良种+改良种","")</f>
        <v/>
      </c>
    </row>
    <row r="6709" spans="2:29">
      <c r="B6709" s="19"/>
      <c r="C6709" s="30"/>
      <c r="D6709" s="19" t="s">
        <v>43</v>
      </c>
      <c r="E6709" s="20" t="s">
        <v>33</v>
      </c>
      <c r="F6709" s="19">
        <v>9</v>
      </c>
      <c r="R6709" s="21">
        <f t="shared" si="3552"/>
        <v>0</v>
      </c>
      <c r="S6709" s="22" t="s">
        <v>38</v>
      </c>
      <c r="U6709" s="22" t="s">
        <v>38</v>
      </c>
      <c r="V6709" s="22" t="s">
        <v>38</v>
      </c>
      <c r="W6709" s="22" t="s">
        <v>38</v>
      </c>
      <c r="Y6709" s="28" t="str">
        <f t="shared" si="3549"/>
        <v/>
      </c>
      <c r="Z6709" s="28" t="str">
        <f t="shared" si="3550"/>
        <v/>
      </c>
      <c r="AA6709" s="28"/>
      <c r="AB6709" s="28" t="str">
        <f>IF(R6709&lt;T6709,"期末实有头数应大于等于耕役畜","")</f>
        <v/>
      </c>
      <c r="AC6709" s="28"/>
    </row>
    <row r="6710" spans="2:29">
      <c r="B6710" s="19"/>
      <c r="C6710" s="30"/>
      <c r="D6710" s="19" t="s">
        <v>44</v>
      </c>
      <c r="E6710" s="20" t="s">
        <v>45</v>
      </c>
      <c r="F6710" s="19">
        <v>10</v>
      </c>
      <c r="R6710" s="21">
        <f t="shared" si="3552"/>
        <v>0</v>
      </c>
      <c r="Y6710" s="28" t="str">
        <f t="shared" si="3549"/>
        <v/>
      </c>
      <c r="Z6710" s="28" t="str">
        <f t="shared" si="3550"/>
        <v/>
      </c>
      <c r="AA6710" s="28" t="str">
        <f>IF(R6710&lt;S6710+U6710,"期末实有头数应大于等于能繁母畜+种公畜","")</f>
        <v/>
      </c>
      <c r="AB6710" s="28" t="str">
        <f>IF(R6710&lt;T6710,"期末实有头数应大于等于耕役畜","")</f>
        <v/>
      </c>
      <c r="AC6710" s="28" t="str">
        <f>IF(R6710&lt;V6710+W6710,"期末实有头数应大于等于良种+改良种","")</f>
        <v/>
      </c>
    </row>
    <row r="6711" spans="2:29">
      <c r="B6711" s="19"/>
      <c r="C6711" s="30"/>
      <c r="D6711" s="19" t="s">
        <v>46</v>
      </c>
      <c r="E6711" s="20" t="s">
        <v>47</v>
      </c>
      <c r="F6711" s="19">
        <v>11</v>
      </c>
      <c r="G6711" s="21">
        <f t="shared" ref="G6711:S6711" si="3553">G6712+G6716</f>
        <v>0</v>
      </c>
      <c r="H6711" s="21">
        <f t="shared" si="3553"/>
        <v>0</v>
      </c>
      <c r="I6711" s="21">
        <f t="shared" si="3553"/>
        <v>0</v>
      </c>
      <c r="J6711" s="21">
        <f t="shared" si="3553"/>
        <v>0</v>
      </c>
      <c r="K6711" s="21">
        <f t="shared" si="3553"/>
        <v>0</v>
      </c>
      <c r="L6711" s="21">
        <f t="shared" si="3553"/>
        <v>0</v>
      </c>
      <c r="M6711" s="21">
        <f t="shared" si="3553"/>
        <v>0</v>
      </c>
      <c r="N6711" s="21">
        <f t="shared" si="3553"/>
        <v>0</v>
      </c>
      <c r="O6711" s="21">
        <f t="shared" si="3553"/>
        <v>0</v>
      </c>
      <c r="P6711" s="21">
        <f t="shared" si="3553"/>
        <v>0</v>
      </c>
      <c r="Q6711" s="21">
        <f t="shared" si="3553"/>
        <v>0</v>
      </c>
      <c r="R6711" s="23">
        <f t="shared" si="3553"/>
        <v>0</v>
      </c>
      <c r="S6711" s="21">
        <f t="shared" si="3553"/>
        <v>0</v>
      </c>
      <c r="T6711" s="22" t="s">
        <v>38</v>
      </c>
      <c r="U6711" s="21">
        <f>U6712+U6716</f>
        <v>0</v>
      </c>
      <c r="V6711" s="21">
        <f>V6712+V6716</f>
        <v>0</v>
      </c>
      <c r="W6711" s="21">
        <f>W6712+W6716</f>
        <v>0</v>
      </c>
      <c r="Y6711" s="28" t="str">
        <f t="shared" si="3549"/>
        <v/>
      </c>
      <c r="Z6711" s="28" t="str">
        <f t="shared" si="3550"/>
        <v/>
      </c>
      <c r="AA6711" s="28" t="str">
        <f>IF(R6711&lt;S6711+U6711,"期末实有头数应大于等于能繁母畜+种公畜","")</f>
        <v/>
      </c>
      <c r="AB6711" s="28"/>
      <c r="AC6711" s="28" t="str">
        <f>IF(R6711&lt;V6711+W6711,"期末实有头数应大于等于良种+改良种","")</f>
        <v/>
      </c>
    </row>
    <row r="6712" spans="2:29">
      <c r="B6712" s="19"/>
      <c r="C6712" s="30"/>
      <c r="D6712" s="19" t="s">
        <v>48</v>
      </c>
      <c r="E6712" s="20" t="s">
        <v>47</v>
      </c>
      <c r="F6712" s="19">
        <v>12</v>
      </c>
      <c r="R6712" s="21">
        <f>G6712+I6712+J6712+K6712-L6712-M6712-N6712-Q6712</f>
        <v>0</v>
      </c>
      <c r="T6712" s="22" t="s">
        <v>38</v>
      </c>
      <c r="Y6712" s="28" t="str">
        <f t="shared" si="3549"/>
        <v/>
      </c>
      <c r="Z6712" s="28" t="str">
        <f t="shared" si="3550"/>
        <v/>
      </c>
      <c r="AA6712" s="28" t="str">
        <f>IF(R6712&lt;S6712+U6712,"期末实有头数应大于等于能繁母畜+种公畜","")</f>
        <v/>
      </c>
      <c r="AB6712" s="28"/>
      <c r="AC6712" s="28" t="str">
        <f>IF(R6712&lt;V6712+W6712,"期末实有头数应大于等于良种+改良种","")</f>
        <v/>
      </c>
    </row>
    <row r="6713" spans="2:29">
      <c r="B6713" s="19"/>
      <c r="C6713" s="30"/>
      <c r="D6713" s="19" t="s">
        <v>49</v>
      </c>
      <c r="E6713" s="20" t="s">
        <v>47</v>
      </c>
      <c r="F6713" s="19">
        <v>13</v>
      </c>
      <c r="R6713" s="21">
        <f>G6713+I6713+J6713+K6713-L6713-M6713-N6713-Q6713</f>
        <v>0</v>
      </c>
      <c r="T6713" s="22" t="s">
        <v>38</v>
      </c>
      <c r="V6713" s="22" t="s">
        <v>38</v>
      </c>
      <c r="W6713" s="22" t="s">
        <v>38</v>
      </c>
      <c r="Y6713" s="28" t="str">
        <f t="shared" si="3549"/>
        <v/>
      </c>
      <c r="Z6713" s="28" t="str">
        <f t="shared" si="3550"/>
        <v/>
      </c>
      <c r="AA6713" s="28" t="str">
        <f>IF(R6713&lt;S6713+U6713,"期末实有头数应大于等于能繁母畜+种公畜","")</f>
        <v/>
      </c>
      <c r="AB6713" s="28"/>
      <c r="AC6713" s="28"/>
    </row>
    <row r="6714" spans="2:29">
      <c r="B6714" s="19"/>
      <c r="C6714" s="30"/>
      <c r="D6714" s="19" t="s">
        <v>50</v>
      </c>
      <c r="E6714" s="20" t="s">
        <v>47</v>
      </c>
      <c r="F6714" s="19">
        <v>14</v>
      </c>
      <c r="H6714" s="22" t="s">
        <v>38</v>
      </c>
      <c r="I6714" s="22" t="s">
        <v>38</v>
      </c>
      <c r="J6714" s="22" t="s">
        <v>38</v>
      </c>
      <c r="K6714" s="22" t="s">
        <v>38</v>
      </c>
      <c r="L6714" s="22" t="s">
        <v>38</v>
      </c>
      <c r="M6714" s="22" t="s">
        <v>38</v>
      </c>
      <c r="N6714" s="22" t="s">
        <v>38</v>
      </c>
      <c r="O6714" s="22" t="s">
        <v>38</v>
      </c>
      <c r="P6714" s="22" t="s">
        <v>38</v>
      </c>
      <c r="Q6714" s="22" t="s">
        <v>38</v>
      </c>
      <c r="R6714" s="24"/>
      <c r="T6714" s="22" t="s">
        <v>38</v>
      </c>
      <c r="U6714" s="22" t="s">
        <v>38</v>
      </c>
      <c r="V6714" s="22" t="s">
        <v>38</v>
      </c>
      <c r="W6714" s="22" t="s">
        <v>38</v>
      </c>
      <c r="Y6714" s="28" t="str">
        <f t="shared" si="3549"/>
        <v/>
      </c>
      <c r="Z6714" s="28"/>
      <c r="AA6714" s="28"/>
      <c r="AB6714" s="28"/>
      <c r="AC6714" s="28"/>
    </row>
    <row r="6715" spans="2:29">
      <c r="B6715" s="19"/>
      <c r="C6715" s="30"/>
      <c r="D6715" s="19" t="s">
        <v>51</v>
      </c>
      <c r="E6715" s="20" t="s">
        <v>47</v>
      </c>
      <c r="F6715" s="19">
        <v>15</v>
      </c>
      <c r="H6715" s="22" t="s">
        <v>38</v>
      </c>
      <c r="I6715" s="22" t="s">
        <v>38</v>
      </c>
      <c r="J6715" s="22" t="s">
        <v>38</v>
      </c>
      <c r="K6715" s="22" t="s">
        <v>38</v>
      </c>
      <c r="L6715" s="22" t="s">
        <v>38</v>
      </c>
      <c r="M6715" s="22" t="s">
        <v>38</v>
      </c>
      <c r="N6715" s="22" t="s">
        <v>38</v>
      </c>
      <c r="O6715" s="22" t="s">
        <v>38</v>
      </c>
      <c r="P6715" s="22" t="s">
        <v>38</v>
      </c>
      <c r="Q6715" s="22" t="s">
        <v>38</v>
      </c>
      <c r="R6715" s="24"/>
      <c r="T6715" s="22" t="s">
        <v>38</v>
      </c>
      <c r="U6715" s="22" t="s">
        <v>38</v>
      </c>
      <c r="V6715" s="22" t="s">
        <v>38</v>
      </c>
      <c r="W6715" s="22" t="s">
        <v>38</v>
      </c>
      <c r="Y6715" s="28" t="str">
        <f t="shared" si="3549"/>
        <v/>
      </c>
      <c r="Z6715" s="28"/>
      <c r="AA6715" s="28"/>
      <c r="AB6715" s="28"/>
      <c r="AC6715" s="28"/>
    </row>
    <row r="6716" spans="2:29">
      <c r="B6716" s="19"/>
      <c r="C6716" s="30"/>
      <c r="D6716" s="19" t="s">
        <v>52</v>
      </c>
      <c r="E6716" s="20" t="s">
        <v>47</v>
      </c>
      <c r="F6716" s="19">
        <v>16</v>
      </c>
      <c r="R6716" s="21">
        <f>G6716+I6716+J6716+K6716-L6716-M6716-N6716-Q6716</f>
        <v>0</v>
      </c>
      <c r="T6716" s="22" t="s">
        <v>38</v>
      </c>
      <c r="Y6716" s="28" t="str">
        <f t="shared" si="3549"/>
        <v/>
      </c>
      <c r="Z6716" s="28" t="str">
        <f>IF(N6716&lt;O6716+P6716,"出卖应大于等于出卖肉畜+出卖仔畜","")</f>
        <v/>
      </c>
      <c r="AA6716" s="28" t="str">
        <f t="shared" ref="AA6716:AA6725" si="3554">IF(R6716&lt;S6716+U6716,"期末实有头数应大于等于能繁母畜+种公畜","")</f>
        <v/>
      </c>
      <c r="AB6716" s="28"/>
      <c r="AC6716" s="28" t="str">
        <f t="shared" ref="AC6716:AC6721" si="3555">IF(R6716&lt;V6716+W6716,"期末实有头数应大于等于良种+改良种","")</f>
        <v/>
      </c>
    </row>
    <row r="6717" spans="2:29">
      <c r="B6717" s="19"/>
      <c r="C6717" s="30"/>
      <c r="D6717" s="19" t="s">
        <v>53</v>
      </c>
      <c r="E6717" s="18" t="s">
        <v>33</v>
      </c>
      <c r="F6717" s="19">
        <v>17</v>
      </c>
      <c r="R6717" s="21">
        <f>G6717+I6717+J6717+K6717-L6717-M6717-N6717-Q6717</f>
        <v>0</v>
      </c>
      <c r="T6717" s="22" t="s">
        <v>38</v>
      </c>
      <c r="Y6717" s="28" t="str">
        <f t="shared" si="3549"/>
        <v/>
      </c>
      <c r="Z6717" s="28" t="str">
        <f>IF(N6717&lt;O6717+P6717,"出卖应大于等于出卖肉畜+出卖仔畜","")</f>
        <v/>
      </c>
      <c r="AA6717" s="28" t="str">
        <f t="shared" si="3554"/>
        <v/>
      </c>
      <c r="AB6717" s="28"/>
      <c r="AC6717" s="28" t="str">
        <f t="shared" si="3555"/>
        <v/>
      </c>
    </row>
    <row r="6718" spans="2:29">
      <c r="B6718" s="18"/>
      <c r="C6718" s="29"/>
      <c r="D6718" s="19" t="s">
        <v>32</v>
      </c>
      <c r="E6718" s="20" t="s">
        <v>33</v>
      </c>
      <c r="F6718" s="19">
        <v>1</v>
      </c>
      <c r="G6718" s="21">
        <f t="shared" ref="G6718:S6718" si="3556">G6719+G6734</f>
        <v>0</v>
      </c>
      <c r="H6718" s="21">
        <f t="shared" si="3556"/>
        <v>0</v>
      </c>
      <c r="I6718" s="21">
        <f t="shared" si="3556"/>
        <v>0</v>
      </c>
      <c r="J6718" s="21">
        <f t="shared" si="3556"/>
        <v>0</v>
      </c>
      <c r="K6718" s="21">
        <f t="shared" si="3556"/>
        <v>0</v>
      </c>
      <c r="L6718" s="21">
        <f t="shared" si="3556"/>
        <v>0</v>
      </c>
      <c r="M6718" s="21">
        <f t="shared" si="3556"/>
        <v>0</v>
      </c>
      <c r="N6718" s="21">
        <f t="shared" si="3556"/>
        <v>0</v>
      </c>
      <c r="O6718" s="21">
        <f t="shared" si="3556"/>
        <v>0</v>
      </c>
      <c r="P6718" s="21">
        <f t="shared" si="3556"/>
        <v>0</v>
      </c>
      <c r="Q6718" s="21">
        <f t="shared" si="3556"/>
        <v>0</v>
      </c>
      <c r="R6718" s="21">
        <f t="shared" si="3556"/>
        <v>0</v>
      </c>
      <c r="S6718" s="21">
        <f t="shared" si="3556"/>
        <v>0</v>
      </c>
      <c r="T6718" s="21">
        <f>T6719</f>
        <v>0</v>
      </c>
      <c r="U6718" s="21">
        <f>U6719+U6734</f>
        <v>0</v>
      </c>
      <c r="V6718" s="21">
        <f>V6719+V6734</f>
        <v>0</v>
      </c>
      <c r="W6718" s="21">
        <f>W6719+W6734</f>
        <v>0</v>
      </c>
      <c r="Y6718" s="28" t="str">
        <f t="shared" si="3549"/>
        <v/>
      </c>
      <c r="Z6718" s="28" t="str">
        <f>IF(N6718&lt;O6718+P6718,"出卖应大于等于出卖肉畜+出卖仔畜","")</f>
        <v/>
      </c>
      <c r="AA6718" s="28" t="str">
        <f t="shared" si="3554"/>
        <v/>
      </c>
      <c r="AB6718" s="28" t="str">
        <f>IF(R6718&lt;T6718,"期末实有头数应大于等于耕役畜","")</f>
        <v/>
      </c>
      <c r="AC6718" s="28" t="str">
        <f t="shared" si="3555"/>
        <v/>
      </c>
    </row>
    <row r="6719" spans="2:29">
      <c r="B6719" s="19"/>
      <c r="C6719" s="30"/>
      <c r="D6719" s="19" t="s">
        <v>34</v>
      </c>
      <c r="E6719" s="20" t="s">
        <v>33</v>
      </c>
      <c r="F6719" s="19">
        <v>2</v>
      </c>
      <c r="G6719" s="21">
        <f t="shared" ref="G6719:S6719" si="3557">G6720+G6728</f>
        <v>0</v>
      </c>
      <c r="H6719" s="21">
        <f t="shared" si="3557"/>
        <v>0</v>
      </c>
      <c r="I6719" s="21">
        <f t="shared" si="3557"/>
        <v>0</v>
      </c>
      <c r="J6719" s="21">
        <f t="shared" si="3557"/>
        <v>0</v>
      </c>
      <c r="K6719" s="21">
        <f t="shared" si="3557"/>
        <v>0</v>
      </c>
      <c r="L6719" s="21">
        <f t="shared" si="3557"/>
        <v>0</v>
      </c>
      <c r="M6719" s="21">
        <f t="shared" si="3557"/>
        <v>0</v>
      </c>
      <c r="N6719" s="21">
        <f t="shared" si="3557"/>
        <v>0</v>
      </c>
      <c r="O6719" s="21">
        <f t="shared" si="3557"/>
        <v>0</v>
      </c>
      <c r="P6719" s="21">
        <f t="shared" si="3557"/>
        <v>0</v>
      </c>
      <c r="Q6719" s="21">
        <f t="shared" si="3557"/>
        <v>0</v>
      </c>
      <c r="R6719" s="21">
        <f t="shared" si="3557"/>
        <v>0</v>
      </c>
      <c r="S6719" s="21">
        <f t="shared" si="3557"/>
        <v>0</v>
      </c>
      <c r="T6719" s="21">
        <f>T6720</f>
        <v>0</v>
      </c>
      <c r="U6719" s="21">
        <f>U6720+U6728</f>
        <v>0</v>
      </c>
      <c r="V6719" s="21">
        <f>V6720+V6728</f>
        <v>0</v>
      </c>
      <c r="W6719" s="21">
        <f>W6720+W6728</f>
        <v>0</v>
      </c>
      <c r="Y6719" s="28" t="str">
        <f t="shared" ref="Y6719:Y6735" si="3558">IF(H6719&lt;I6719,"繁殖仔畜应大于等于成活","")</f>
        <v/>
      </c>
      <c r="Z6719" s="28" t="str">
        <f t="shared" ref="Z6719:Z6730" si="3559">IF(N6719&lt;O6719+P6719,"出卖应大于等于出卖肉畜+出卖仔畜","")</f>
        <v/>
      </c>
      <c r="AA6719" s="28" t="str">
        <f t="shared" si="3554"/>
        <v/>
      </c>
      <c r="AB6719" s="28" t="str">
        <f>IF(R6719&lt;T6719,"期末实有头数应大于等于耕役畜","")</f>
        <v/>
      </c>
      <c r="AC6719" s="28" t="str">
        <f t="shared" si="3555"/>
        <v/>
      </c>
    </row>
    <row r="6720" spans="2:29">
      <c r="B6720" s="19"/>
      <c r="C6720" s="30"/>
      <c r="D6720" s="19" t="s">
        <v>35</v>
      </c>
      <c r="E6720" s="20" t="s">
        <v>33</v>
      </c>
      <c r="F6720" s="19">
        <v>3</v>
      </c>
      <c r="G6720" s="21">
        <f t="shared" ref="G6720:R6720" si="3560">G6721+G6724+G6725+G6726+G6727</f>
        <v>0</v>
      </c>
      <c r="H6720" s="21">
        <f t="shared" si="3560"/>
        <v>0</v>
      </c>
      <c r="I6720" s="21">
        <f t="shared" si="3560"/>
        <v>0</v>
      </c>
      <c r="J6720" s="21">
        <f t="shared" si="3560"/>
        <v>0</v>
      </c>
      <c r="K6720" s="21">
        <f t="shared" si="3560"/>
        <v>0</v>
      </c>
      <c r="L6720" s="21">
        <f t="shared" si="3560"/>
        <v>0</v>
      </c>
      <c r="M6720" s="21">
        <f t="shared" si="3560"/>
        <v>0</v>
      </c>
      <c r="N6720" s="21">
        <f t="shared" si="3560"/>
        <v>0</v>
      </c>
      <c r="O6720" s="21">
        <f t="shared" si="3560"/>
        <v>0</v>
      </c>
      <c r="P6720" s="21">
        <f t="shared" si="3560"/>
        <v>0</v>
      </c>
      <c r="Q6720" s="21">
        <f t="shared" si="3560"/>
        <v>0</v>
      </c>
      <c r="R6720" s="21">
        <f t="shared" si="3560"/>
        <v>0</v>
      </c>
      <c r="S6720" s="21">
        <f>S6721+S6724+S6725+S6727</f>
        <v>0</v>
      </c>
      <c r="T6720" s="21">
        <f>T6721+T6724+T6725+T6726+T6727</f>
        <v>0</v>
      </c>
      <c r="U6720" s="21">
        <f>U6721+U6724+U6725+U6727</f>
        <v>0</v>
      </c>
      <c r="V6720" s="21">
        <f>V6721+V6724+V6725+V6727</f>
        <v>0</v>
      </c>
      <c r="W6720" s="21">
        <f>W6721+W6724+W6725+W6727</f>
        <v>0</v>
      </c>
      <c r="Y6720" s="28" t="str">
        <f t="shared" si="3558"/>
        <v/>
      </c>
      <c r="Z6720" s="28" t="str">
        <f t="shared" si="3559"/>
        <v/>
      </c>
      <c r="AA6720" s="28" t="str">
        <f t="shared" si="3554"/>
        <v/>
      </c>
      <c r="AB6720" s="28" t="str">
        <f>IF(R6720&lt;T6720,"期末实有头数应大于等于耕役畜","")</f>
        <v/>
      </c>
      <c r="AC6720" s="28" t="str">
        <f t="shared" si="3555"/>
        <v/>
      </c>
    </row>
    <row r="6721" spans="2:29">
      <c r="B6721" s="19"/>
      <c r="C6721" s="30"/>
      <c r="D6721" s="19" t="s">
        <v>36</v>
      </c>
      <c r="E6721" s="20" t="s">
        <v>33</v>
      </c>
      <c r="F6721" s="19">
        <v>4</v>
      </c>
      <c r="R6721" s="21">
        <f>G6721+I6721+J6721+K6721-L6721-M6721-N6721-Q6721</f>
        <v>0</v>
      </c>
      <c r="Y6721" s="28" t="str">
        <f t="shared" si="3558"/>
        <v/>
      </c>
      <c r="Z6721" s="28" t="str">
        <f t="shared" si="3559"/>
        <v/>
      </c>
      <c r="AA6721" s="28" t="str">
        <f t="shared" si="3554"/>
        <v/>
      </c>
      <c r="AB6721" s="28" t="str">
        <f>IF(R6721&lt;T6721,"期末实有头数应大于等于耕役畜","")</f>
        <v/>
      </c>
      <c r="AC6721" s="28" t="str">
        <f t="shared" si="3555"/>
        <v/>
      </c>
    </row>
    <row r="6722" spans="2:29">
      <c r="B6722" s="19"/>
      <c r="C6722" s="30"/>
      <c r="D6722" s="19" t="s">
        <v>37</v>
      </c>
      <c r="E6722" s="20" t="s">
        <v>33</v>
      </c>
      <c r="F6722" s="19">
        <v>5</v>
      </c>
      <c r="R6722" s="21">
        <f t="shared" ref="R6722:R6727" si="3561">G6722+I6722+J6722+K6722-L6722-M6722-N6722-Q6722</f>
        <v>0</v>
      </c>
      <c r="T6722" s="22" t="s">
        <v>38</v>
      </c>
      <c r="V6722" s="22" t="s">
        <v>38</v>
      </c>
      <c r="W6722" s="22" t="s">
        <v>38</v>
      </c>
      <c r="Y6722" s="28" t="str">
        <f t="shared" si="3558"/>
        <v/>
      </c>
      <c r="Z6722" s="28" t="str">
        <f t="shared" si="3559"/>
        <v/>
      </c>
      <c r="AA6722" s="28" t="str">
        <f t="shared" si="3554"/>
        <v/>
      </c>
      <c r="AB6722" s="28"/>
      <c r="AC6722" s="28"/>
    </row>
    <row r="6723" spans="2:29">
      <c r="B6723" s="19"/>
      <c r="C6723" s="30"/>
      <c r="D6723" s="19" t="s">
        <v>39</v>
      </c>
      <c r="E6723" s="20" t="s">
        <v>33</v>
      </c>
      <c r="F6723" s="19">
        <v>6</v>
      </c>
      <c r="R6723" s="21">
        <f t="shared" si="3561"/>
        <v>0</v>
      </c>
      <c r="T6723" s="22" t="s">
        <v>38</v>
      </c>
      <c r="V6723" s="22" t="s">
        <v>38</v>
      </c>
      <c r="W6723" s="22" t="s">
        <v>38</v>
      </c>
      <c r="Y6723" s="28" t="str">
        <f t="shared" si="3558"/>
        <v/>
      </c>
      <c r="Z6723" s="28" t="str">
        <f t="shared" si="3559"/>
        <v/>
      </c>
      <c r="AA6723" s="28" t="str">
        <f t="shared" si="3554"/>
        <v/>
      </c>
      <c r="AB6723" s="28"/>
      <c r="AC6723" s="28"/>
    </row>
    <row r="6724" spans="2:29">
      <c r="B6724" s="19"/>
      <c r="C6724" s="30"/>
      <c r="D6724" s="19" t="s">
        <v>40</v>
      </c>
      <c r="E6724" s="20" t="s">
        <v>41</v>
      </c>
      <c r="F6724" s="19">
        <v>7</v>
      </c>
      <c r="R6724" s="21">
        <f t="shared" si="3561"/>
        <v>0</v>
      </c>
      <c r="Y6724" s="28" t="str">
        <f t="shared" si="3558"/>
        <v/>
      </c>
      <c r="Z6724" s="28" t="str">
        <f t="shared" si="3559"/>
        <v/>
      </c>
      <c r="AA6724" s="28" t="str">
        <f t="shared" si="3554"/>
        <v/>
      </c>
      <c r="AB6724" s="28" t="str">
        <f>IF(R6724&lt;T6724,"期末实有头数应大于等于耕役畜","")</f>
        <v/>
      </c>
      <c r="AC6724" s="28" t="str">
        <f>IF(R6724&lt;V6724+W6724,"期末实有头数应大于等于良种+改良种","")</f>
        <v/>
      </c>
    </row>
    <row r="6725" spans="2:29">
      <c r="B6725" s="19"/>
      <c r="C6725" s="30"/>
      <c r="D6725" s="19" t="s">
        <v>42</v>
      </c>
      <c r="E6725" s="20" t="s">
        <v>33</v>
      </c>
      <c r="F6725" s="19">
        <v>8</v>
      </c>
      <c r="R6725" s="21">
        <f t="shared" si="3561"/>
        <v>0</v>
      </c>
      <c r="Y6725" s="28" t="str">
        <f t="shared" si="3558"/>
        <v/>
      </c>
      <c r="Z6725" s="28" t="str">
        <f t="shared" si="3559"/>
        <v/>
      </c>
      <c r="AA6725" s="28" t="str">
        <f t="shared" si="3554"/>
        <v/>
      </c>
      <c r="AB6725" s="28" t="str">
        <f>IF(R6725&lt;T6725,"期末实有头数应大于等于耕役畜","")</f>
        <v/>
      </c>
      <c r="AC6725" s="28" t="str">
        <f>IF(R6725&lt;V6725+W6725,"期末实有头数应大于等于良种+改良种","")</f>
        <v/>
      </c>
    </row>
    <row r="6726" spans="2:29">
      <c r="B6726" s="19"/>
      <c r="C6726" s="30"/>
      <c r="D6726" s="19" t="s">
        <v>43</v>
      </c>
      <c r="E6726" s="20" t="s">
        <v>33</v>
      </c>
      <c r="F6726" s="19">
        <v>9</v>
      </c>
      <c r="R6726" s="21">
        <f t="shared" si="3561"/>
        <v>0</v>
      </c>
      <c r="S6726" s="22" t="s">
        <v>38</v>
      </c>
      <c r="U6726" s="22" t="s">
        <v>38</v>
      </c>
      <c r="V6726" s="22" t="s">
        <v>38</v>
      </c>
      <c r="W6726" s="22" t="s">
        <v>38</v>
      </c>
      <c r="Y6726" s="28" t="str">
        <f t="shared" si="3558"/>
        <v/>
      </c>
      <c r="Z6726" s="28" t="str">
        <f t="shared" si="3559"/>
        <v/>
      </c>
      <c r="AA6726" s="28"/>
      <c r="AB6726" s="28" t="str">
        <f>IF(R6726&lt;T6726,"期末实有头数应大于等于耕役畜","")</f>
        <v/>
      </c>
      <c r="AC6726" s="28"/>
    </row>
    <row r="6727" spans="2:29">
      <c r="B6727" s="19"/>
      <c r="C6727" s="30"/>
      <c r="D6727" s="19" t="s">
        <v>44</v>
      </c>
      <c r="E6727" s="20" t="s">
        <v>45</v>
      </c>
      <c r="F6727" s="19">
        <v>10</v>
      </c>
      <c r="R6727" s="21">
        <f t="shared" si="3561"/>
        <v>0</v>
      </c>
      <c r="Y6727" s="28" t="str">
        <f t="shared" si="3558"/>
        <v/>
      </c>
      <c r="Z6727" s="28" t="str">
        <f t="shared" si="3559"/>
        <v/>
      </c>
      <c r="AA6727" s="28" t="str">
        <f>IF(R6727&lt;S6727+U6727,"期末实有头数应大于等于能繁母畜+种公畜","")</f>
        <v/>
      </c>
      <c r="AB6727" s="28" t="str">
        <f>IF(R6727&lt;T6727,"期末实有头数应大于等于耕役畜","")</f>
        <v/>
      </c>
      <c r="AC6727" s="28" t="str">
        <f>IF(R6727&lt;V6727+W6727,"期末实有头数应大于等于良种+改良种","")</f>
        <v/>
      </c>
    </row>
    <row r="6728" spans="2:29">
      <c r="B6728" s="19"/>
      <c r="C6728" s="30"/>
      <c r="D6728" s="19" t="s">
        <v>46</v>
      </c>
      <c r="E6728" s="20" t="s">
        <v>47</v>
      </c>
      <c r="F6728" s="19">
        <v>11</v>
      </c>
      <c r="G6728" s="21">
        <f t="shared" ref="G6728:S6728" si="3562">G6729+G6733</f>
        <v>0</v>
      </c>
      <c r="H6728" s="21">
        <f t="shared" si="3562"/>
        <v>0</v>
      </c>
      <c r="I6728" s="21">
        <f t="shared" si="3562"/>
        <v>0</v>
      </c>
      <c r="J6728" s="21">
        <f t="shared" si="3562"/>
        <v>0</v>
      </c>
      <c r="K6728" s="21">
        <f t="shared" si="3562"/>
        <v>0</v>
      </c>
      <c r="L6728" s="21">
        <f t="shared" si="3562"/>
        <v>0</v>
      </c>
      <c r="M6728" s="21">
        <f t="shared" si="3562"/>
        <v>0</v>
      </c>
      <c r="N6728" s="21">
        <f t="shared" si="3562"/>
        <v>0</v>
      </c>
      <c r="O6728" s="21">
        <f t="shared" si="3562"/>
        <v>0</v>
      </c>
      <c r="P6728" s="21">
        <f t="shared" si="3562"/>
        <v>0</v>
      </c>
      <c r="Q6728" s="21">
        <f t="shared" si="3562"/>
        <v>0</v>
      </c>
      <c r="R6728" s="23">
        <f t="shared" si="3562"/>
        <v>0</v>
      </c>
      <c r="S6728" s="21">
        <f t="shared" si="3562"/>
        <v>0</v>
      </c>
      <c r="T6728" s="22" t="s">
        <v>38</v>
      </c>
      <c r="U6728" s="21">
        <f>U6729+U6733</f>
        <v>0</v>
      </c>
      <c r="V6728" s="21">
        <f>V6729+V6733</f>
        <v>0</v>
      </c>
      <c r="W6728" s="21">
        <f>W6729+W6733</f>
        <v>0</v>
      </c>
      <c r="Y6728" s="28" t="str">
        <f t="shared" si="3558"/>
        <v/>
      </c>
      <c r="Z6728" s="28" t="str">
        <f t="shared" si="3559"/>
        <v/>
      </c>
      <c r="AA6728" s="28" t="str">
        <f>IF(R6728&lt;S6728+U6728,"期末实有头数应大于等于能繁母畜+种公畜","")</f>
        <v/>
      </c>
      <c r="AB6728" s="28"/>
      <c r="AC6728" s="28" t="str">
        <f>IF(R6728&lt;V6728+W6728,"期末实有头数应大于等于良种+改良种","")</f>
        <v/>
      </c>
    </row>
    <row r="6729" spans="2:29">
      <c r="B6729" s="19"/>
      <c r="C6729" s="30"/>
      <c r="D6729" s="19" t="s">
        <v>48</v>
      </c>
      <c r="E6729" s="20" t="s">
        <v>47</v>
      </c>
      <c r="F6729" s="19">
        <v>12</v>
      </c>
      <c r="R6729" s="21">
        <f>G6729+I6729+J6729+K6729-L6729-M6729-N6729-Q6729</f>
        <v>0</v>
      </c>
      <c r="T6729" s="22" t="s">
        <v>38</v>
      </c>
      <c r="Y6729" s="28" t="str">
        <f t="shared" si="3558"/>
        <v/>
      </c>
      <c r="Z6729" s="28" t="str">
        <f t="shared" si="3559"/>
        <v/>
      </c>
      <c r="AA6729" s="28" t="str">
        <f>IF(R6729&lt;S6729+U6729,"期末实有头数应大于等于能繁母畜+种公畜","")</f>
        <v/>
      </c>
      <c r="AB6729" s="28"/>
      <c r="AC6729" s="28" t="str">
        <f>IF(R6729&lt;V6729+W6729,"期末实有头数应大于等于良种+改良种","")</f>
        <v/>
      </c>
    </row>
    <row r="6730" spans="2:29">
      <c r="B6730" s="19"/>
      <c r="C6730" s="30"/>
      <c r="D6730" s="19" t="s">
        <v>49</v>
      </c>
      <c r="E6730" s="20" t="s">
        <v>47</v>
      </c>
      <c r="F6730" s="19">
        <v>13</v>
      </c>
      <c r="R6730" s="21">
        <f>G6730+I6730+J6730+K6730-L6730-M6730-N6730-Q6730</f>
        <v>0</v>
      </c>
      <c r="T6730" s="22" t="s">
        <v>38</v>
      </c>
      <c r="V6730" s="22" t="s">
        <v>38</v>
      </c>
      <c r="W6730" s="22" t="s">
        <v>38</v>
      </c>
      <c r="Y6730" s="28" t="str">
        <f t="shared" si="3558"/>
        <v/>
      </c>
      <c r="Z6730" s="28" t="str">
        <f t="shared" si="3559"/>
        <v/>
      </c>
      <c r="AA6730" s="28" t="str">
        <f>IF(R6730&lt;S6730+U6730,"期末实有头数应大于等于能繁母畜+种公畜","")</f>
        <v/>
      </c>
      <c r="AB6730" s="28"/>
      <c r="AC6730" s="28"/>
    </row>
    <row r="6731" spans="2:29">
      <c r="B6731" s="19"/>
      <c r="C6731" s="30"/>
      <c r="D6731" s="19" t="s">
        <v>50</v>
      </c>
      <c r="E6731" s="20" t="s">
        <v>47</v>
      </c>
      <c r="F6731" s="19">
        <v>14</v>
      </c>
      <c r="H6731" s="22" t="s">
        <v>38</v>
      </c>
      <c r="I6731" s="22" t="s">
        <v>38</v>
      </c>
      <c r="J6731" s="22" t="s">
        <v>38</v>
      </c>
      <c r="K6731" s="22" t="s">
        <v>38</v>
      </c>
      <c r="L6731" s="22" t="s">
        <v>38</v>
      </c>
      <c r="M6731" s="22" t="s">
        <v>38</v>
      </c>
      <c r="N6731" s="22" t="s">
        <v>38</v>
      </c>
      <c r="O6731" s="22" t="s">
        <v>38</v>
      </c>
      <c r="P6731" s="22" t="s">
        <v>38</v>
      </c>
      <c r="Q6731" s="22" t="s">
        <v>38</v>
      </c>
      <c r="R6731" s="24"/>
      <c r="T6731" s="22" t="s">
        <v>38</v>
      </c>
      <c r="U6731" s="22" t="s">
        <v>38</v>
      </c>
      <c r="V6731" s="22" t="s">
        <v>38</v>
      </c>
      <c r="W6731" s="22" t="s">
        <v>38</v>
      </c>
      <c r="Y6731" s="28" t="str">
        <f t="shared" si="3558"/>
        <v/>
      </c>
      <c r="Z6731" s="28"/>
      <c r="AA6731" s="28"/>
      <c r="AB6731" s="28"/>
      <c r="AC6731" s="28"/>
    </row>
    <row r="6732" spans="2:29">
      <c r="B6732" s="19"/>
      <c r="C6732" s="30"/>
      <c r="D6732" s="19" t="s">
        <v>51</v>
      </c>
      <c r="E6732" s="20" t="s">
        <v>47</v>
      </c>
      <c r="F6732" s="19">
        <v>15</v>
      </c>
      <c r="H6732" s="22" t="s">
        <v>38</v>
      </c>
      <c r="I6732" s="22" t="s">
        <v>38</v>
      </c>
      <c r="J6732" s="22" t="s">
        <v>38</v>
      </c>
      <c r="K6732" s="22" t="s">
        <v>38</v>
      </c>
      <c r="L6732" s="22" t="s">
        <v>38</v>
      </c>
      <c r="M6732" s="22" t="s">
        <v>38</v>
      </c>
      <c r="N6732" s="22" t="s">
        <v>38</v>
      </c>
      <c r="O6732" s="22" t="s">
        <v>38</v>
      </c>
      <c r="P6732" s="22" t="s">
        <v>38</v>
      </c>
      <c r="Q6732" s="22" t="s">
        <v>38</v>
      </c>
      <c r="R6732" s="24"/>
      <c r="T6732" s="22" t="s">
        <v>38</v>
      </c>
      <c r="U6732" s="22" t="s">
        <v>38</v>
      </c>
      <c r="V6732" s="22" t="s">
        <v>38</v>
      </c>
      <c r="W6732" s="22" t="s">
        <v>38</v>
      </c>
      <c r="Y6732" s="28" t="str">
        <f t="shared" si="3558"/>
        <v/>
      </c>
      <c r="Z6732" s="28"/>
      <c r="AA6732" s="28"/>
      <c r="AB6732" s="28"/>
      <c r="AC6732" s="28"/>
    </row>
    <row r="6733" spans="2:29">
      <c r="B6733" s="19"/>
      <c r="C6733" s="30"/>
      <c r="D6733" s="19" t="s">
        <v>52</v>
      </c>
      <c r="E6733" s="20" t="s">
        <v>47</v>
      </c>
      <c r="F6733" s="19">
        <v>16</v>
      </c>
      <c r="R6733" s="21">
        <f>G6733+I6733+J6733+K6733-L6733-M6733-N6733-Q6733</f>
        <v>0</v>
      </c>
      <c r="T6733" s="22" t="s">
        <v>38</v>
      </c>
      <c r="Y6733" s="28" t="str">
        <f t="shared" si="3558"/>
        <v/>
      </c>
      <c r="Z6733" s="28" t="str">
        <f>IF(N6733&lt;O6733+P6733,"出卖应大于等于出卖肉畜+出卖仔畜","")</f>
        <v/>
      </c>
      <c r="AA6733" s="28" t="str">
        <f t="shared" ref="AA6733:AA6742" si="3563">IF(R6733&lt;S6733+U6733,"期末实有头数应大于等于能繁母畜+种公畜","")</f>
        <v/>
      </c>
      <c r="AB6733" s="28"/>
      <c r="AC6733" s="28" t="str">
        <f t="shared" ref="AC6733:AC6738" si="3564">IF(R6733&lt;V6733+W6733,"期末实有头数应大于等于良种+改良种","")</f>
        <v/>
      </c>
    </row>
    <row r="6734" spans="2:29">
      <c r="B6734" s="19"/>
      <c r="C6734" s="30"/>
      <c r="D6734" s="19" t="s">
        <v>53</v>
      </c>
      <c r="E6734" s="18" t="s">
        <v>33</v>
      </c>
      <c r="F6734" s="19">
        <v>17</v>
      </c>
      <c r="R6734" s="21">
        <f>G6734+I6734+J6734+K6734-L6734-M6734-N6734-Q6734</f>
        <v>0</v>
      </c>
      <c r="T6734" s="22" t="s">
        <v>38</v>
      </c>
      <c r="Y6734" s="28" t="str">
        <f t="shared" si="3558"/>
        <v/>
      </c>
      <c r="Z6734" s="28" t="str">
        <f>IF(N6734&lt;O6734+P6734,"出卖应大于等于出卖肉畜+出卖仔畜","")</f>
        <v/>
      </c>
      <c r="AA6734" s="28" t="str">
        <f t="shared" si="3563"/>
        <v/>
      </c>
      <c r="AB6734" s="28"/>
      <c r="AC6734" s="28" t="str">
        <f t="shared" si="3564"/>
        <v/>
      </c>
    </row>
    <row r="6735" spans="2:29">
      <c r="B6735" s="18"/>
      <c r="C6735" s="29"/>
      <c r="D6735" s="19" t="s">
        <v>32</v>
      </c>
      <c r="E6735" s="20" t="s">
        <v>33</v>
      </c>
      <c r="F6735" s="19">
        <v>1</v>
      </c>
      <c r="G6735" s="21">
        <f t="shared" ref="G6735:S6735" si="3565">G6736+G6751</f>
        <v>0</v>
      </c>
      <c r="H6735" s="21">
        <f t="shared" si="3565"/>
        <v>0</v>
      </c>
      <c r="I6735" s="21">
        <f t="shared" si="3565"/>
        <v>0</v>
      </c>
      <c r="J6735" s="21">
        <f t="shared" si="3565"/>
        <v>0</v>
      </c>
      <c r="K6735" s="21">
        <f t="shared" si="3565"/>
        <v>0</v>
      </c>
      <c r="L6735" s="21">
        <f t="shared" si="3565"/>
        <v>0</v>
      </c>
      <c r="M6735" s="21">
        <f t="shared" si="3565"/>
        <v>0</v>
      </c>
      <c r="N6735" s="21">
        <f t="shared" si="3565"/>
        <v>0</v>
      </c>
      <c r="O6735" s="21">
        <f t="shared" si="3565"/>
        <v>0</v>
      </c>
      <c r="P6735" s="21">
        <f t="shared" si="3565"/>
        <v>0</v>
      </c>
      <c r="Q6735" s="21">
        <f t="shared" si="3565"/>
        <v>0</v>
      </c>
      <c r="R6735" s="21">
        <f t="shared" si="3565"/>
        <v>0</v>
      </c>
      <c r="S6735" s="21">
        <f t="shared" si="3565"/>
        <v>0</v>
      </c>
      <c r="T6735" s="21">
        <f>T6736</f>
        <v>0</v>
      </c>
      <c r="U6735" s="21">
        <f>U6736+U6751</f>
        <v>0</v>
      </c>
      <c r="V6735" s="21">
        <f>V6736+V6751</f>
        <v>0</v>
      </c>
      <c r="W6735" s="21">
        <f>W6736+W6751</f>
        <v>0</v>
      </c>
      <c r="Y6735" s="28" t="str">
        <f t="shared" si="3558"/>
        <v/>
      </c>
      <c r="Z6735" s="28" t="str">
        <f>IF(N6735&lt;O6735+P6735,"出卖应大于等于出卖肉畜+出卖仔畜","")</f>
        <v/>
      </c>
      <c r="AA6735" s="28" t="str">
        <f t="shared" si="3563"/>
        <v/>
      </c>
      <c r="AB6735" s="28" t="str">
        <f>IF(R6735&lt;T6735,"期末实有头数应大于等于耕役畜","")</f>
        <v/>
      </c>
      <c r="AC6735" s="28" t="str">
        <f t="shared" si="3564"/>
        <v/>
      </c>
    </row>
    <row r="6736" spans="2:29">
      <c r="B6736" s="19"/>
      <c r="C6736" s="30"/>
      <c r="D6736" s="19" t="s">
        <v>34</v>
      </c>
      <c r="E6736" s="20" t="s">
        <v>33</v>
      </c>
      <c r="F6736" s="19">
        <v>2</v>
      </c>
      <c r="G6736" s="21">
        <f t="shared" ref="G6736:S6736" si="3566">G6737+G6745</f>
        <v>0</v>
      </c>
      <c r="H6736" s="21">
        <f t="shared" si="3566"/>
        <v>0</v>
      </c>
      <c r="I6736" s="21">
        <f t="shared" si="3566"/>
        <v>0</v>
      </c>
      <c r="J6736" s="21">
        <f t="shared" si="3566"/>
        <v>0</v>
      </c>
      <c r="K6736" s="21">
        <f t="shared" si="3566"/>
        <v>0</v>
      </c>
      <c r="L6736" s="21">
        <f t="shared" si="3566"/>
        <v>0</v>
      </c>
      <c r="M6736" s="21">
        <f t="shared" si="3566"/>
        <v>0</v>
      </c>
      <c r="N6736" s="21">
        <f t="shared" si="3566"/>
        <v>0</v>
      </c>
      <c r="O6736" s="21">
        <f t="shared" si="3566"/>
        <v>0</v>
      </c>
      <c r="P6736" s="21">
        <f t="shared" si="3566"/>
        <v>0</v>
      </c>
      <c r="Q6736" s="21">
        <f t="shared" si="3566"/>
        <v>0</v>
      </c>
      <c r="R6736" s="21">
        <f t="shared" si="3566"/>
        <v>0</v>
      </c>
      <c r="S6736" s="21">
        <f t="shared" si="3566"/>
        <v>0</v>
      </c>
      <c r="T6736" s="21">
        <f>T6737</f>
        <v>0</v>
      </c>
      <c r="U6736" s="21">
        <f>U6737+U6745</f>
        <v>0</v>
      </c>
      <c r="V6736" s="21">
        <f>V6737+V6745</f>
        <v>0</v>
      </c>
      <c r="W6736" s="21">
        <f>W6737+W6745</f>
        <v>0</v>
      </c>
      <c r="Y6736" s="28" t="str">
        <f t="shared" ref="Y6736:Y6752" si="3567">IF(H6736&lt;I6736,"繁殖仔畜应大于等于成活","")</f>
        <v/>
      </c>
      <c r="Z6736" s="28" t="str">
        <f t="shared" ref="Z6736:Z6747" si="3568">IF(N6736&lt;O6736+P6736,"出卖应大于等于出卖肉畜+出卖仔畜","")</f>
        <v/>
      </c>
      <c r="AA6736" s="28" t="str">
        <f t="shared" si="3563"/>
        <v/>
      </c>
      <c r="AB6736" s="28" t="str">
        <f>IF(R6736&lt;T6736,"期末实有头数应大于等于耕役畜","")</f>
        <v/>
      </c>
      <c r="AC6736" s="28" t="str">
        <f t="shared" si="3564"/>
        <v/>
      </c>
    </row>
    <row r="6737" spans="2:29">
      <c r="B6737" s="19"/>
      <c r="C6737" s="30"/>
      <c r="D6737" s="19" t="s">
        <v>35</v>
      </c>
      <c r="E6737" s="20" t="s">
        <v>33</v>
      </c>
      <c r="F6737" s="19">
        <v>3</v>
      </c>
      <c r="G6737" s="21">
        <f t="shared" ref="G6737:R6737" si="3569">G6738+G6741+G6742+G6743+G6744</f>
        <v>0</v>
      </c>
      <c r="H6737" s="21">
        <f t="shared" si="3569"/>
        <v>0</v>
      </c>
      <c r="I6737" s="21">
        <f t="shared" si="3569"/>
        <v>0</v>
      </c>
      <c r="J6737" s="21">
        <f t="shared" si="3569"/>
        <v>0</v>
      </c>
      <c r="K6737" s="21">
        <f t="shared" si="3569"/>
        <v>0</v>
      </c>
      <c r="L6737" s="21">
        <f t="shared" si="3569"/>
        <v>0</v>
      </c>
      <c r="M6737" s="21">
        <f t="shared" si="3569"/>
        <v>0</v>
      </c>
      <c r="N6737" s="21">
        <f t="shared" si="3569"/>
        <v>0</v>
      </c>
      <c r="O6737" s="21">
        <f t="shared" si="3569"/>
        <v>0</v>
      </c>
      <c r="P6737" s="21">
        <f t="shared" si="3569"/>
        <v>0</v>
      </c>
      <c r="Q6737" s="21">
        <f t="shared" si="3569"/>
        <v>0</v>
      </c>
      <c r="R6737" s="21">
        <f t="shared" si="3569"/>
        <v>0</v>
      </c>
      <c r="S6737" s="21">
        <f>S6738+S6741+S6742+S6744</f>
        <v>0</v>
      </c>
      <c r="T6737" s="21">
        <f>T6738+T6741+T6742+T6743+T6744</f>
        <v>0</v>
      </c>
      <c r="U6737" s="21">
        <f>U6738+U6741+U6742+U6744</f>
        <v>0</v>
      </c>
      <c r="V6737" s="21">
        <f>V6738+V6741+V6742+V6744</f>
        <v>0</v>
      </c>
      <c r="W6737" s="21">
        <f>W6738+W6741+W6742+W6744</f>
        <v>0</v>
      </c>
      <c r="Y6737" s="28" t="str">
        <f t="shared" si="3567"/>
        <v/>
      </c>
      <c r="Z6737" s="28" t="str">
        <f t="shared" si="3568"/>
        <v/>
      </c>
      <c r="AA6737" s="28" t="str">
        <f t="shared" si="3563"/>
        <v/>
      </c>
      <c r="AB6737" s="28" t="str">
        <f>IF(R6737&lt;T6737,"期末实有头数应大于等于耕役畜","")</f>
        <v/>
      </c>
      <c r="AC6737" s="28" t="str">
        <f t="shared" si="3564"/>
        <v/>
      </c>
    </row>
    <row r="6738" spans="2:29">
      <c r="B6738" s="19"/>
      <c r="C6738" s="30"/>
      <c r="D6738" s="19" t="s">
        <v>36</v>
      </c>
      <c r="E6738" s="20" t="s">
        <v>33</v>
      </c>
      <c r="F6738" s="19">
        <v>4</v>
      </c>
      <c r="R6738" s="21">
        <f>G6738+I6738+J6738+K6738-L6738-M6738-N6738-Q6738</f>
        <v>0</v>
      </c>
      <c r="Y6738" s="28" t="str">
        <f t="shared" si="3567"/>
        <v/>
      </c>
      <c r="Z6738" s="28" t="str">
        <f t="shared" si="3568"/>
        <v/>
      </c>
      <c r="AA6738" s="28" t="str">
        <f t="shared" si="3563"/>
        <v/>
      </c>
      <c r="AB6738" s="28" t="str">
        <f>IF(R6738&lt;T6738,"期末实有头数应大于等于耕役畜","")</f>
        <v/>
      </c>
      <c r="AC6738" s="28" t="str">
        <f t="shared" si="3564"/>
        <v/>
      </c>
    </row>
    <row r="6739" spans="2:29">
      <c r="B6739" s="19"/>
      <c r="C6739" s="30"/>
      <c r="D6739" s="19" t="s">
        <v>37</v>
      </c>
      <c r="E6739" s="20" t="s">
        <v>33</v>
      </c>
      <c r="F6739" s="19">
        <v>5</v>
      </c>
      <c r="R6739" s="21">
        <f t="shared" ref="R6739:R6744" si="3570">G6739+I6739+J6739+K6739-L6739-M6739-N6739-Q6739</f>
        <v>0</v>
      </c>
      <c r="T6739" s="22" t="s">
        <v>38</v>
      </c>
      <c r="V6739" s="22" t="s">
        <v>38</v>
      </c>
      <c r="W6739" s="22" t="s">
        <v>38</v>
      </c>
      <c r="Y6739" s="28" t="str">
        <f t="shared" si="3567"/>
        <v/>
      </c>
      <c r="Z6739" s="28" t="str">
        <f t="shared" si="3568"/>
        <v/>
      </c>
      <c r="AA6739" s="28" t="str">
        <f t="shared" si="3563"/>
        <v/>
      </c>
      <c r="AB6739" s="28"/>
      <c r="AC6739" s="28"/>
    </row>
    <row r="6740" spans="2:29">
      <c r="B6740" s="19"/>
      <c r="C6740" s="30"/>
      <c r="D6740" s="19" t="s">
        <v>39</v>
      </c>
      <c r="E6740" s="20" t="s">
        <v>33</v>
      </c>
      <c r="F6740" s="19">
        <v>6</v>
      </c>
      <c r="R6740" s="21">
        <f t="shared" si="3570"/>
        <v>0</v>
      </c>
      <c r="T6740" s="22" t="s">
        <v>38</v>
      </c>
      <c r="V6740" s="22" t="s">
        <v>38</v>
      </c>
      <c r="W6740" s="22" t="s">
        <v>38</v>
      </c>
      <c r="Y6740" s="28" t="str">
        <f t="shared" si="3567"/>
        <v/>
      </c>
      <c r="Z6740" s="28" t="str">
        <f t="shared" si="3568"/>
        <v/>
      </c>
      <c r="AA6740" s="28" t="str">
        <f t="shared" si="3563"/>
        <v/>
      </c>
      <c r="AB6740" s="28"/>
      <c r="AC6740" s="28"/>
    </row>
    <row r="6741" spans="2:29">
      <c r="B6741" s="19"/>
      <c r="C6741" s="30"/>
      <c r="D6741" s="19" t="s">
        <v>40</v>
      </c>
      <c r="E6741" s="20" t="s">
        <v>41</v>
      </c>
      <c r="F6741" s="19">
        <v>7</v>
      </c>
      <c r="R6741" s="21">
        <f t="shared" si="3570"/>
        <v>0</v>
      </c>
      <c r="Y6741" s="28" t="str">
        <f t="shared" si="3567"/>
        <v/>
      </c>
      <c r="Z6741" s="28" t="str">
        <f t="shared" si="3568"/>
        <v/>
      </c>
      <c r="AA6741" s="28" t="str">
        <f t="shared" si="3563"/>
        <v/>
      </c>
      <c r="AB6741" s="28" t="str">
        <f>IF(R6741&lt;T6741,"期末实有头数应大于等于耕役畜","")</f>
        <v/>
      </c>
      <c r="AC6741" s="28" t="str">
        <f>IF(R6741&lt;V6741+W6741,"期末实有头数应大于等于良种+改良种","")</f>
        <v/>
      </c>
    </row>
    <row r="6742" spans="2:29">
      <c r="B6742" s="19"/>
      <c r="C6742" s="30"/>
      <c r="D6742" s="19" t="s">
        <v>42</v>
      </c>
      <c r="E6742" s="20" t="s">
        <v>33</v>
      </c>
      <c r="F6742" s="19">
        <v>8</v>
      </c>
      <c r="R6742" s="21">
        <f t="shared" si="3570"/>
        <v>0</v>
      </c>
      <c r="Y6742" s="28" t="str">
        <f t="shared" si="3567"/>
        <v/>
      </c>
      <c r="Z6742" s="28" t="str">
        <f t="shared" si="3568"/>
        <v/>
      </c>
      <c r="AA6742" s="28" t="str">
        <f t="shared" si="3563"/>
        <v/>
      </c>
      <c r="AB6742" s="28" t="str">
        <f>IF(R6742&lt;T6742,"期末实有头数应大于等于耕役畜","")</f>
        <v/>
      </c>
      <c r="AC6742" s="28" t="str">
        <f>IF(R6742&lt;V6742+W6742,"期末实有头数应大于等于良种+改良种","")</f>
        <v/>
      </c>
    </row>
    <row r="6743" spans="2:29">
      <c r="B6743" s="19"/>
      <c r="C6743" s="30"/>
      <c r="D6743" s="19" t="s">
        <v>43</v>
      </c>
      <c r="E6743" s="20" t="s">
        <v>33</v>
      </c>
      <c r="F6743" s="19">
        <v>9</v>
      </c>
      <c r="R6743" s="21">
        <f t="shared" si="3570"/>
        <v>0</v>
      </c>
      <c r="S6743" s="22" t="s">
        <v>38</v>
      </c>
      <c r="U6743" s="22" t="s">
        <v>38</v>
      </c>
      <c r="V6743" s="22" t="s">
        <v>38</v>
      </c>
      <c r="W6743" s="22" t="s">
        <v>38</v>
      </c>
      <c r="Y6743" s="28" t="str">
        <f t="shared" si="3567"/>
        <v/>
      </c>
      <c r="Z6743" s="28" t="str">
        <f t="shared" si="3568"/>
        <v/>
      </c>
      <c r="AA6743" s="28"/>
      <c r="AB6743" s="28" t="str">
        <f>IF(R6743&lt;T6743,"期末实有头数应大于等于耕役畜","")</f>
        <v/>
      </c>
      <c r="AC6743" s="28"/>
    </row>
    <row r="6744" spans="2:29">
      <c r="B6744" s="19"/>
      <c r="C6744" s="30"/>
      <c r="D6744" s="19" t="s">
        <v>44</v>
      </c>
      <c r="E6744" s="20" t="s">
        <v>45</v>
      </c>
      <c r="F6744" s="19">
        <v>10</v>
      </c>
      <c r="R6744" s="21">
        <f t="shared" si="3570"/>
        <v>0</v>
      </c>
      <c r="Y6744" s="28" t="str">
        <f t="shared" si="3567"/>
        <v/>
      </c>
      <c r="Z6744" s="28" t="str">
        <f t="shared" si="3568"/>
        <v/>
      </c>
      <c r="AA6744" s="28" t="str">
        <f>IF(R6744&lt;S6744+U6744,"期末实有头数应大于等于能繁母畜+种公畜","")</f>
        <v/>
      </c>
      <c r="AB6744" s="28" t="str">
        <f>IF(R6744&lt;T6744,"期末实有头数应大于等于耕役畜","")</f>
        <v/>
      </c>
      <c r="AC6744" s="28" t="str">
        <f>IF(R6744&lt;V6744+W6744,"期末实有头数应大于等于良种+改良种","")</f>
        <v/>
      </c>
    </row>
    <row r="6745" spans="2:29">
      <c r="B6745" s="19"/>
      <c r="C6745" s="30"/>
      <c r="D6745" s="19" t="s">
        <v>46</v>
      </c>
      <c r="E6745" s="20" t="s">
        <v>47</v>
      </c>
      <c r="F6745" s="19">
        <v>11</v>
      </c>
      <c r="G6745" s="21">
        <f t="shared" ref="G6745:S6745" si="3571">G6746+G6750</f>
        <v>0</v>
      </c>
      <c r="H6745" s="21">
        <f t="shared" si="3571"/>
        <v>0</v>
      </c>
      <c r="I6745" s="21">
        <f t="shared" si="3571"/>
        <v>0</v>
      </c>
      <c r="J6745" s="21">
        <f t="shared" si="3571"/>
        <v>0</v>
      </c>
      <c r="K6745" s="21">
        <f t="shared" si="3571"/>
        <v>0</v>
      </c>
      <c r="L6745" s="21">
        <f t="shared" si="3571"/>
        <v>0</v>
      </c>
      <c r="M6745" s="21">
        <f t="shared" si="3571"/>
        <v>0</v>
      </c>
      <c r="N6745" s="21">
        <f t="shared" si="3571"/>
        <v>0</v>
      </c>
      <c r="O6745" s="21">
        <f t="shared" si="3571"/>
        <v>0</v>
      </c>
      <c r="P6745" s="21">
        <f t="shared" si="3571"/>
        <v>0</v>
      </c>
      <c r="Q6745" s="21">
        <f t="shared" si="3571"/>
        <v>0</v>
      </c>
      <c r="R6745" s="23">
        <f t="shared" si="3571"/>
        <v>0</v>
      </c>
      <c r="S6745" s="21">
        <f t="shared" si="3571"/>
        <v>0</v>
      </c>
      <c r="T6745" s="22" t="s">
        <v>38</v>
      </c>
      <c r="U6745" s="21">
        <f>U6746+U6750</f>
        <v>0</v>
      </c>
      <c r="V6745" s="21">
        <f>V6746+V6750</f>
        <v>0</v>
      </c>
      <c r="W6745" s="21">
        <f>W6746+W6750</f>
        <v>0</v>
      </c>
      <c r="Y6745" s="28" t="str">
        <f t="shared" si="3567"/>
        <v/>
      </c>
      <c r="Z6745" s="28" t="str">
        <f t="shared" si="3568"/>
        <v/>
      </c>
      <c r="AA6745" s="28" t="str">
        <f>IF(R6745&lt;S6745+U6745,"期末实有头数应大于等于能繁母畜+种公畜","")</f>
        <v/>
      </c>
      <c r="AB6745" s="28"/>
      <c r="AC6745" s="28" t="str">
        <f>IF(R6745&lt;V6745+W6745,"期末实有头数应大于等于良种+改良种","")</f>
        <v/>
      </c>
    </row>
    <row r="6746" spans="2:29">
      <c r="B6746" s="19"/>
      <c r="C6746" s="30"/>
      <c r="D6746" s="19" t="s">
        <v>48</v>
      </c>
      <c r="E6746" s="20" t="s">
        <v>47</v>
      </c>
      <c r="F6746" s="19">
        <v>12</v>
      </c>
      <c r="R6746" s="21">
        <f>G6746+I6746+J6746+K6746-L6746-M6746-N6746-Q6746</f>
        <v>0</v>
      </c>
      <c r="T6746" s="22" t="s">
        <v>38</v>
      </c>
      <c r="Y6746" s="28" t="str">
        <f t="shared" si="3567"/>
        <v/>
      </c>
      <c r="Z6746" s="28" t="str">
        <f t="shared" si="3568"/>
        <v/>
      </c>
      <c r="AA6746" s="28" t="str">
        <f>IF(R6746&lt;S6746+U6746,"期末实有头数应大于等于能繁母畜+种公畜","")</f>
        <v/>
      </c>
      <c r="AB6746" s="28"/>
      <c r="AC6746" s="28" t="str">
        <f>IF(R6746&lt;V6746+W6746,"期末实有头数应大于等于良种+改良种","")</f>
        <v/>
      </c>
    </row>
    <row r="6747" spans="2:29">
      <c r="B6747" s="19"/>
      <c r="C6747" s="30"/>
      <c r="D6747" s="19" t="s">
        <v>49</v>
      </c>
      <c r="E6747" s="20" t="s">
        <v>47</v>
      </c>
      <c r="F6747" s="19">
        <v>13</v>
      </c>
      <c r="R6747" s="21">
        <f>G6747+I6747+J6747+K6747-L6747-M6747-N6747-Q6747</f>
        <v>0</v>
      </c>
      <c r="T6747" s="22" t="s">
        <v>38</v>
      </c>
      <c r="V6747" s="22" t="s">
        <v>38</v>
      </c>
      <c r="W6747" s="22" t="s">
        <v>38</v>
      </c>
      <c r="Y6747" s="28" t="str">
        <f t="shared" si="3567"/>
        <v/>
      </c>
      <c r="Z6747" s="28" t="str">
        <f t="shared" si="3568"/>
        <v/>
      </c>
      <c r="AA6747" s="28" t="str">
        <f>IF(R6747&lt;S6747+U6747,"期末实有头数应大于等于能繁母畜+种公畜","")</f>
        <v/>
      </c>
      <c r="AB6747" s="28"/>
      <c r="AC6747" s="28"/>
    </row>
    <row r="6748" spans="2:29">
      <c r="B6748" s="19"/>
      <c r="C6748" s="30"/>
      <c r="D6748" s="19" t="s">
        <v>50</v>
      </c>
      <c r="E6748" s="20" t="s">
        <v>47</v>
      </c>
      <c r="F6748" s="19">
        <v>14</v>
      </c>
      <c r="H6748" s="22" t="s">
        <v>38</v>
      </c>
      <c r="I6748" s="22" t="s">
        <v>38</v>
      </c>
      <c r="J6748" s="22" t="s">
        <v>38</v>
      </c>
      <c r="K6748" s="22" t="s">
        <v>38</v>
      </c>
      <c r="L6748" s="22" t="s">
        <v>38</v>
      </c>
      <c r="M6748" s="22" t="s">
        <v>38</v>
      </c>
      <c r="N6748" s="22" t="s">
        <v>38</v>
      </c>
      <c r="O6748" s="22" t="s">
        <v>38</v>
      </c>
      <c r="P6748" s="22" t="s">
        <v>38</v>
      </c>
      <c r="Q6748" s="22" t="s">
        <v>38</v>
      </c>
      <c r="R6748" s="24"/>
      <c r="T6748" s="22" t="s">
        <v>38</v>
      </c>
      <c r="U6748" s="22" t="s">
        <v>38</v>
      </c>
      <c r="V6748" s="22" t="s">
        <v>38</v>
      </c>
      <c r="W6748" s="22" t="s">
        <v>38</v>
      </c>
      <c r="Y6748" s="28" t="str">
        <f t="shared" si="3567"/>
        <v/>
      </c>
      <c r="Z6748" s="28"/>
      <c r="AA6748" s="28"/>
      <c r="AB6748" s="28"/>
      <c r="AC6748" s="28"/>
    </row>
    <row r="6749" spans="2:29">
      <c r="B6749" s="19"/>
      <c r="C6749" s="30"/>
      <c r="D6749" s="19" t="s">
        <v>51</v>
      </c>
      <c r="E6749" s="20" t="s">
        <v>47</v>
      </c>
      <c r="F6749" s="19">
        <v>15</v>
      </c>
      <c r="H6749" s="22" t="s">
        <v>38</v>
      </c>
      <c r="I6749" s="22" t="s">
        <v>38</v>
      </c>
      <c r="J6749" s="22" t="s">
        <v>38</v>
      </c>
      <c r="K6749" s="22" t="s">
        <v>38</v>
      </c>
      <c r="L6749" s="22" t="s">
        <v>38</v>
      </c>
      <c r="M6749" s="22" t="s">
        <v>38</v>
      </c>
      <c r="N6749" s="22" t="s">
        <v>38</v>
      </c>
      <c r="O6749" s="22" t="s">
        <v>38</v>
      </c>
      <c r="P6749" s="22" t="s">
        <v>38</v>
      </c>
      <c r="Q6749" s="22" t="s">
        <v>38</v>
      </c>
      <c r="R6749" s="24"/>
      <c r="T6749" s="22" t="s">
        <v>38</v>
      </c>
      <c r="U6749" s="22" t="s">
        <v>38</v>
      </c>
      <c r="V6749" s="22" t="s">
        <v>38</v>
      </c>
      <c r="W6749" s="22" t="s">
        <v>38</v>
      </c>
      <c r="Y6749" s="28" t="str">
        <f t="shared" si="3567"/>
        <v/>
      </c>
      <c r="Z6749" s="28"/>
      <c r="AA6749" s="28"/>
      <c r="AB6749" s="28"/>
      <c r="AC6749" s="28"/>
    </row>
    <row r="6750" spans="2:29">
      <c r="B6750" s="19"/>
      <c r="C6750" s="30"/>
      <c r="D6750" s="19" t="s">
        <v>52</v>
      </c>
      <c r="E6750" s="20" t="s">
        <v>47</v>
      </c>
      <c r="F6750" s="19">
        <v>16</v>
      </c>
      <c r="R6750" s="21">
        <f>G6750+I6750+J6750+K6750-L6750-M6750-N6750-Q6750</f>
        <v>0</v>
      </c>
      <c r="T6750" s="22" t="s">
        <v>38</v>
      </c>
      <c r="Y6750" s="28" t="str">
        <f t="shared" si="3567"/>
        <v/>
      </c>
      <c r="Z6750" s="28" t="str">
        <f>IF(N6750&lt;O6750+P6750,"出卖应大于等于出卖肉畜+出卖仔畜","")</f>
        <v/>
      </c>
      <c r="AA6750" s="28" t="str">
        <f t="shared" ref="AA6750:AA6759" si="3572">IF(R6750&lt;S6750+U6750,"期末实有头数应大于等于能繁母畜+种公畜","")</f>
        <v/>
      </c>
      <c r="AB6750" s="28"/>
      <c r="AC6750" s="28" t="str">
        <f t="shared" ref="AC6750:AC6755" si="3573">IF(R6750&lt;V6750+W6750,"期末实有头数应大于等于良种+改良种","")</f>
        <v/>
      </c>
    </row>
    <row r="6751" spans="2:29">
      <c r="B6751" s="19"/>
      <c r="C6751" s="30"/>
      <c r="D6751" s="19" t="s">
        <v>53</v>
      </c>
      <c r="E6751" s="18" t="s">
        <v>33</v>
      </c>
      <c r="F6751" s="19">
        <v>17</v>
      </c>
      <c r="R6751" s="21">
        <f>G6751+I6751+J6751+K6751-L6751-M6751-N6751-Q6751</f>
        <v>0</v>
      </c>
      <c r="T6751" s="22" t="s">
        <v>38</v>
      </c>
      <c r="Y6751" s="28" t="str">
        <f t="shared" si="3567"/>
        <v/>
      </c>
      <c r="Z6751" s="28" t="str">
        <f>IF(N6751&lt;O6751+P6751,"出卖应大于等于出卖肉畜+出卖仔畜","")</f>
        <v/>
      </c>
      <c r="AA6751" s="28" t="str">
        <f t="shared" si="3572"/>
        <v/>
      </c>
      <c r="AB6751" s="28"/>
      <c r="AC6751" s="28" t="str">
        <f t="shared" si="3573"/>
        <v/>
      </c>
    </row>
    <row r="6752" spans="2:29">
      <c r="B6752" s="18"/>
      <c r="C6752" s="29"/>
      <c r="D6752" s="19" t="s">
        <v>32</v>
      </c>
      <c r="E6752" s="20" t="s">
        <v>33</v>
      </c>
      <c r="F6752" s="19">
        <v>1</v>
      </c>
      <c r="G6752" s="21">
        <f t="shared" ref="G6752:S6752" si="3574">G6753+G6768</f>
        <v>0</v>
      </c>
      <c r="H6752" s="21">
        <f t="shared" si="3574"/>
        <v>0</v>
      </c>
      <c r="I6752" s="21">
        <f t="shared" si="3574"/>
        <v>0</v>
      </c>
      <c r="J6752" s="21">
        <f t="shared" si="3574"/>
        <v>0</v>
      </c>
      <c r="K6752" s="21">
        <f t="shared" si="3574"/>
        <v>0</v>
      </c>
      <c r="L6752" s="21">
        <f t="shared" si="3574"/>
        <v>0</v>
      </c>
      <c r="M6752" s="21">
        <f t="shared" si="3574"/>
        <v>0</v>
      </c>
      <c r="N6752" s="21">
        <f t="shared" si="3574"/>
        <v>0</v>
      </c>
      <c r="O6752" s="21">
        <f t="shared" si="3574"/>
        <v>0</v>
      </c>
      <c r="P6752" s="21">
        <f t="shared" si="3574"/>
        <v>0</v>
      </c>
      <c r="Q6752" s="21">
        <f t="shared" si="3574"/>
        <v>0</v>
      </c>
      <c r="R6752" s="21">
        <f t="shared" si="3574"/>
        <v>0</v>
      </c>
      <c r="S6752" s="21">
        <f t="shared" si="3574"/>
        <v>0</v>
      </c>
      <c r="T6752" s="21">
        <f>T6753</f>
        <v>0</v>
      </c>
      <c r="U6752" s="21">
        <f>U6753+U6768</f>
        <v>0</v>
      </c>
      <c r="V6752" s="21">
        <f>V6753+V6768</f>
        <v>0</v>
      </c>
      <c r="W6752" s="21">
        <f>W6753+W6768</f>
        <v>0</v>
      </c>
      <c r="Y6752" s="28" t="str">
        <f t="shared" si="3567"/>
        <v/>
      </c>
      <c r="Z6752" s="28" t="str">
        <f>IF(N6752&lt;O6752+P6752,"出卖应大于等于出卖肉畜+出卖仔畜","")</f>
        <v/>
      </c>
      <c r="AA6752" s="28" t="str">
        <f t="shared" si="3572"/>
        <v/>
      </c>
      <c r="AB6752" s="28" t="str">
        <f>IF(R6752&lt;T6752,"期末实有头数应大于等于耕役畜","")</f>
        <v/>
      </c>
      <c r="AC6752" s="28" t="str">
        <f t="shared" si="3573"/>
        <v/>
      </c>
    </row>
    <row r="6753" spans="2:29">
      <c r="B6753" s="19"/>
      <c r="C6753" s="30"/>
      <c r="D6753" s="19" t="s">
        <v>34</v>
      </c>
      <c r="E6753" s="20" t="s">
        <v>33</v>
      </c>
      <c r="F6753" s="19">
        <v>2</v>
      </c>
      <c r="G6753" s="21">
        <f t="shared" ref="G6753:S6753" si="3575">G6754+G6762</f>
        <v>0</v>
      </c>
      <c r="H6753" s="21">
        <f t="shared" si="3575"/>
        <v>0</v>
      </c>
      <c r="I6753" s="21">
        <f t="shared" si="3575"/>
        <v>0</v>
      </c>
      <c r="J6753" s="21">
        <f t="shared" si="3575"/>
        <v>0</v>
      </c>
      <c r="K6753" s="21">
        <f t="shared" si="3575"/>
        <v>0</v>
      </c>
      <c r="L6753" s="21">
        <f t="shared" si="3575"/>
        <v>0</v>
      </c>
      <c r="M6753" s="21">
        <f t="shared" si="3575"/>
        <v>0</v>
      </c>
      <c r="N6753" s="21">
        <f t="shared" si="3575"/>
        <v>0</v>
      </c>
      <c r="O6753" s="21">
        <f t="shared" si="3575"/>
        <v>0</v>
      </c>
      <c r="P6753" s="21">
        <f t="shared" si="3575"/>
        <v>0</v>
      </c>
      <c r="Q6753" s="21">
        <f t="shared" si="3575"/>
        <v>0</v>
      </c>
      <c r="R6753" s="21">
        <f t="shared" si="3575"/>
        <v>0</v>
      </c>
      <c r="S6753" s="21">
        <f t="shared" si="3575"/>
        <v>0</v>
      </c>
      <c r="T6753" s="21">
        <f>T6754</f>
        <v>0</v>
      </c>
      <c r="U6753" s="21">
        <f>U6754+U6762</f>
        <v>0</v>
      </c>
      <c r="V6753" s="21">
        <f>V6754+V6762</f>
        <v>0</v>
      </c>
      <c r="W6753" s="21">
        <f>W6754+W6762</f>
        <v>0</v>
      </c>
      <c r="Y6753" s="28" t="str">
        <f t="shared" ref="Y6753:Y6769" si="3576">IF(H6753&lt;I6753,"繁殖仔畜应大于等于成活","")</f>
        <v/>
      </c>
      <c r="Z6753" s="28" t="str">
        <f t="shared" ref="Z6753:Z6764" si="3577">IF(N6753&lt;O6753+P6753,"出卖应大于等于出卖肉畜+出卖仔畜","")</f>
        <v/>
      </c>
      <c r="AA6753" s="28" t="str">
        <f t="shared" si="3572"/>
        <v/>
      </c>
      <c r="AB6753" s="28" t="str">
        <f>IF(R6753&lt;T6753,"期末实有头数应大于等于耕役畜","")</f>
        <v/>
      </c>
      <c r="AC6753" s="28" t="str">
        <f t="shared" si="3573"/>
        <v/>
      </c>
    </row>
    <row r="6754" spans="2:29">
      <c r="B6754" s="19"/>
      <c r="C6754" s="30"/>
      <c r="D6754" s="19" t="s">
        <v>35</v>
      </c>
      <c r="E6754" s="20" t="s">
        <v>33</v>
      </c>
      <c r="F6754" s="19">
        <v>3</v>
      </c>
      <c r="G6754" s="21">
        <f t="shared" ref="G6754:R6754" si="3578">G6755+G6758+G6759+G6760+G6761</f>
        <v>0</v>
      </c>
      <c r="H6754" s="21">
        <f t="shared" si="3578"/>
        <v>0</v>
      </c>
      <c r="I6754" s="21">
        <f t="shared" si="3578"/>
        <v>0</v>
      </c>
      <c r="J6754" s="21">
        <f t="shared" si="3578"/>
        <v>0</v>
      </c>
      <c r="K6754" s="21">
        <f t="shared" si="3578"/>
        <v>0</v>
      </c>
      <c r="L6754" s="21">
        <f t="shared" si="3578"/>
        <v>0</v>
      </c>
      <c r="M6754" s="21">
        <f t="shared" si="3578"/>
        <v>0</v>
      </c>
      <c r="N6754" s="21">
        <f t="shared" si="3578"/>
        <v>0</v>
      </c>
      <c r="O6754" s="21">
        <f t="shared" si="3578"/>
        <v>0</v>
      </c>
      <c r="P6754" s="21">
        <f t="shared" si="3578"/>
        <v>0</v>
      </c>
      <c r="Q6754" s="21">
        <f t="shared" si="3578"/>
        <v>0</v>
      </c>
      <c r="R6754" s="21">
        <f t="shared" si="3578"/>
        <v>0</v>
      </c>
      <c r="S6754" s="21">
        <f>S6755+S6758+S6759+S6761</f>
        <v>0</v>
      </c>
      <c r="T6754" s="21">
        <f>T6755+T6758+T6759+T6760+T6761</f>
        <v>0</v>
      </c>
      <c r="U6754" s="21">
        <f>U6755+U6758+U6759+U6761</f>
        <v>0</v>
      </c>
      <c r="V6754" s="21">
        <f>V6755+V6758+V6759+V6761</f>
        <v>0</v>
      </c>
      <c r="W6754" s="21">
        <f>W6755+W6758+W6759+W6761</f>
        <v>0</v>
      </c>
      <c r="Y6754" s="28" t="str">
        <f t="shared" si="3576"/>
        <v/>
      </c>
      <c r="Z6754" s="28" t="str">
        <f t="shared" si="3577"/>
        <v/>
      </c>
      <c r="AA6754" s="28" t="str">
        <f t="shared" si="3572"/>
        <v/>
      </c>
      <c r="AB6754" s="28" t="str">
        <f>IF(R6754&lt;T6754,"期末实有头数应大于等于耕役畜","")</f>
        <v/>
      </c>
      <c r="AC6754" s="28" t="str">
        <f t="shared" si="3573"/>
        <v/>
      </c>
    </row>
    <row r="6755" spans="2:29">
      <c r="B6755" s="19"/>
      <c r="C6755" s="30"/>
      <c r="D6755" s="19" t="s">
        <v>36</v>
      </c>
      <c r="E6755" s="20" t="s">
        <v>33</v>
      </c>
      <c r="F6755" s="19">
        <v>4</v>
      </c>
      <c r="R6755" s="21">
        <f>G6755+I6755+J6755+K6755-L6755-M6755-N6755-Q6755</f>
        <v>0</v>
      </c>
      <c r="Y6755" s="28" t="str">
        <f t="shared" si="3576"/>
        <v/>
      </c>
      <c r="Z6755" s="28" t="str">
        <f t="shared" si="3577"/>
        <v/>
      </c>
      <c r="AA6755" s="28" t="str">
        <f t="shared" si="3572"/>
        <v/>
      </c>
      <c r="AB6755" s="28" t="str">
        <f>IF(R6755&lt;T6755,"期末实有头数应大于等于耕役畜","")</f>
        <v/>
      </c>
      <c r="AC6755" s="28" t="str">
        <f t="shared" si="3573"/>
        <v/>
      </c>
    </row>
    <row r="6756" spans="2:29">
      <c r="B6756" s="19"/>
      <c r="C6756" s="30"/>
      <c r="D6756" s="19" t="s">
        <v>37</v>
      </c>
      <c r="E6756" s="20" t="s">
        <v>33</v>
      </c>
      <c r="F6756" s="19">
        <v>5</v>
      </c>
      <c r="R6756" s="21">
        <f t="shared" ref="R6756:R6761" si="3579">G6756+I6756+J6756+K6756-L6756-M6756-N6756-Q6756</f>
        <v>0</v>
      </c>
      <c r="T6756" s="22" t="s">
        <v>38</v>
      </c>
      <c r="V6756" s="22" t="s">
        <v>38</v>
      </c>
      <c r="W6756" s="22" t="s">
        <v>38</v>
      </c>
      <c r="Y6756" s="28" t="str">
        <f t="shared" si="3576"/>
        <v/>
      </c>
      <c r="Z6756" s="28" t="str">
        <f t="shared" si="3577"/>
        <v/>
      </c>
      <c r="AA6756" s="28" t="str">
        <f t="shared" si="3572"/>
        <v/>
      </c>
      <c r="AB6756" s="28"/>
      <c r="AC6756" s="28"/>
    </row>
    <row r="6757" spans="2:29">
      <c r="B6757" s="19"/>
      <c r="C6757" s="30"/>
      <c r="D6757" s="19" t="s">
        <v>39</v>
      </c>
      <c r="E6757" s="20" t="s">
        <v>33</v>
      </c>
      <c r="F6757" s="19">
        <v>6</v>
      </c>
      <c r="R6757" s="21">
        <f t="shared" si="3579"/>
        <v>0</v>
      </c>
      <c r="T6757" s="22" t="s">
        <v>38</v>
      </c>
      <c r="V6757" s="22" t="s">
        <v>38</v>
      </c>
      <c r="W6757" s="22" t="s">
        <v>38</v>
      </c>
      <c r="Y6757" s="28" t="str">
        <f t="shared" si="3576"/>
        <v/>
      </c>
      <c r="Z6757" s="28" t="str">
        <f t="shared" si="3577"/>
        <v/>
      </c>
      <c r="AA6757" s="28" t="str">
        <f t="shared" si="3572"/>
        <v/>
      </c>
      <c r="AB6757" s="28"/>
      <c r="AC6757" s="28"/>
    </row>
    <row r="6758" spans="2:29">
      <c r="B6758" s="19"/>
      <c r="C6758" s="30"/>
      <c r="D6758" s="19" t="s">
        <v>40</v>
      </c>
      <c r="E6758" s="20" t="s">
        <v>41</v>
      </c>
      <c r="F6758" s="19">
        <v>7</v>
      </c>
      <c r="R6758" s="21">
        <f t="shared" si="3579"/>
        <v>0</v>
      </c>
      <c r="Y6758" s="28" t="str">
        <f t="shared" si="3576"/>
        <v/>
      </c>
      <c r="Z6758" s="28" t="str">
        <f t="shared" si="3577"/>
        <v/>
      </c>
      <c r="AA6758" s="28" t="str">
        <f t="shared" si="3572"/>
        <v/>
      </c>
      <c r="AB6758" s="28" t="str">
        <f>IF(R6758&lt;T6758,"期末实有头数应大于等于耕役畜","")</f>
        <v/>
      </c>
      <c r="AC6758" s="28" t="str">
        <f>IF(R6758&lt;V6758+W6758,"期末实有头数应大于等于良种+改良种","")</f>
        <v/>
      </c>
    </row>
    <row r="6759" spans="2:29">
      <c r="B6759" s="19"/>
      <c r="C6759" s="30"/>
      <c r="D6759" s="19" t="s">
        <v>42</v>
      </c>
      <c r="E6759" s="20" t="s">
        <v>33</v>
      </c>
      <c r="F6759" s="19">
        <v>8</v>
      </c>
      <c r="R6759" s="21">
        <f t="shared" si="3579"/>
        <v>0</v>
      </c>
      <c r="Y6759" s="28" t="str">
        <f t="shared" si="3576"/>
        <v/>
      </c>
      <c r="Z6759" s="28" t="str">
        <f t="shared" si="3577"/>
        <v/>
      </c>
      <c r="AA6759" s="28" t="str">
        <f t="shared" si="3572"/>
        <v/>
      </c>
      <c r="AB6759" s="28" t="str">
        <f>IF(R6759&lt;T6759,"期末实有头数应大于等于耕役畜","")</f>
        <v/>
      </c>
      <c r="AC6759" s="28" t="str">
        <f>IF(R6759&lt;V6759+W6759,"期末实有头数应大于等于良种+改良种","")</f>
        <v/>
      </c>
    </row>
    <row r="6760" spans="2:29">
      <c r="B6760" s="19"/>
      <c r="C6760" s="30"/>
      <c r="D6760" s="19" t="s">
        <v>43</v>
      </c>
      <c r="E6760" s="20" t="s">
        <v>33</v>
      </c>
      <c r="F6760" s="19">
        <v>9</v>
      </c>
      <c r="R6760" s="21">
        <f t="shared" si="3579"/>
        <v>0</v>
      </c>
      <c r="S6760" s="22" t="s">
        <v>38</v>
      </c>
      <c r="U6760" s="22" t="s">
        <v>38</v>
      </c>
      <c r="V6760" s="22" t="s">
        <v>38</v>
      </c>
      <c r="W6760" s="22" t="s">
        <v>38</v>
      </c>
      <c r="Y6760" s="28" t="str">
        <f t="shared" si="3576"/>
        <v/>
      </c>
      <c r="Z6760" s="28" t="str">
        <f t="shared" si="3577"/>
        <v/>
      </c>
      <c r="AA6760" s="28"/>
      <c r="AB6760" s="28" t="str">
        <f>IF(R6760&lt;T6760,"期末实有头数应大于等于耕役畜","")</f>
        <v/>
      </c>
      <c r="AC6760" s="28"/>
    </row>
    <row r="6761" spans="2:29">
      <c r="B6761" s="19"/>
      <c r="C6761" s="30"/>
      <c r="D6761" s="19" t="s">
        <v>44</v>
      </c>
      <c r="E6761" s="20" t="s">
        <v>45</v>
      </c>
      <c r="F6761" s="19">
        <v>10</v>
      </c>
      <c r="R6761" s="21">
        <f t="shared" si="3579"/>
        <v>0</v>
      </c>
      <c r="Y6761" s="28" t="str">
        <f t="shared" si="3576"/>
        <v/>
      </c>
      <c r="Z6761" s="28" t="str">
        <f t="shared" si="3577"/>
        <v/>
      </c>
      <c r="AA6761" s="28" t="str">
        <f>IF(R6761&lt;S6761+U6761,"期末实有头数应大于等于能繁母畜+种公畜","")</f>
        <v/>
      </c>
      <c r="AB6761" s="28" t="str">
        <f>IF(R6761&lt;T6761,"期末实有头数应大于等于耕役畜","")</f>
        <v/>
      </c>
      <c r="AC6761" s="28" t="str">
        <f>IF(R6761&lt;V6761+W6761,"期末实有头数应大于等于良种+改良种","")</f>
        <v/>
      </c>
    </row>
    <row r="6762" spans="2:29">
      <c r="B6762" s="19"/>
      <c r="C6762" s="30"/>
      <c r="D6762" s="19" t="s">
        <v>46</v>
      </c>
      <c r="E6762" s="20" t="s">
        <v>47</v>
      </c>
      <c r="F6762" s="19">
        <v>11</v>
      </c>
      <c r="G6762" s="21">
        <f t="shared" ref="G6762:S6762" si="3580">G6763+G6767</f>
        <v>0</v>
      </c>
      <c r="H6762" s="21">
        <f t="shared" si="3580"/>
        <v>0</v>
      </c>
      <c r="I6762" s="21">
        <f t="shared" si="3580"/>
        <v>0</v>
      </c>
      <c r="J6762" s="21">
        <f t="shared" si="3580"/>
        <v>0</v>
      </c>
      <c r="K6762" s="21">
        <f t="shared" si="3580"/>
        <v>0</v>
      </c>
      <c r="L6762" s="21">
        <f t="shared" si="3580"/>
        <v>0</v>
      </c>
      <c r="M6762" s="21">
        <f t="shared" si="3580"/>
        <v>0</v>
      </c>
      <c r="N6762" s="21">
        <f t="shared" si="3580"/>
        <v>0</v>
      </c>
      <c r="O6762" s="21">
        <f t="shared" si="3580"/>
        <v>0</v>
      </c>
      <c r="P6762" s="21">
        <f t="shared" si="3580"/>
        <v>0</v>
      </c>
      <c r="Q6762" s="21">
        <f t="shared" si="3580"/>
        <v>0</v>
      </c>
      <c r="R6762" s="23">
        <f t="shared" si="3580"/>
        <v>0</v>
      </c>
      <c r="S6762" s="21">
        <f t="shared" si="3580"/>
        <v>0</v>
      </c>
      <c r="T6762" s="22" t="s">
        <v>38</v>
      </c>
      <c r="U6762" s="21">
        <f>U6763+U6767</f>
        <v>0</v>
      </c>
      <c r="V6762" s="21">
        <f>V6763+V6767</f>
        <v>0</v>
      </c>
      <c r="W6762" s="21">
        <f>W6763+W6767</f>
        <v>0</v>
      </c>
      <c r="Y6762" s="28" t="str">
        <f t="shared" si="3576"/>
        <v/>
      </c>
      <c r="Z6762" s="28" t="str">
        <f t="shared" si="3577"/>
        <v/>
      </c>
      <c r="AA6762" s="28" t="str">
        <f>IF(R6762&lt;S6762+U6762,"期末实有头数应大于等于能繁母畜+种公畜","")</f>
        <v/>
      </c>
      <c r="AB6762" s="28"/>
      <c r="AC6762" s="28" t="str">
        <f>IF(R6762&lt;V6762+W6762,"期末实有头数应大于等于良种+改良种","")</f>
        <v/>
      </c>
    </row>
    <row r="6763" spans="2:29">
      <c r="B6763" s="19"/>
      <c r="C6763" s="30"/>
      <c r="D6763" s="19" t="s">
        <v>48</v>
      </c>
      <c r="E6763" s="20" t="s">
        <v>47</v>
      </c>
      <c r="F6763" s="19">
        <v>12</v>
      </c>
      <c r="R6763" s="21">
        <f>G6763+I6763+J6763+K6763-L6763-M6763-N6763-Q6763</f>
        <v>0</v>
      </c>
      <c r="T6763" s="22" t="s">
        <v>38</v>
      </c>
      <c r="Y6763" s="28" t="str">
        <f t="shared" si="3576"/>
        <v/>
      </c>
      <c r="Z6763" s="28" t="str">
        <f t="shared" si="3577"/>
        <v/>
      </c>
      <c r="AA6763" s="28" t="str">
        <f>IF(R6763&lt;S6763+U6763,"期末实有头数应大于等于能繁母畜+种公畜","")</f>
        <v/>
      </c>
      <c r="AB6763" s="28"/>
      <c r="AC6763" s="28" t="str">
        <f>IF(R6763&lt;V6763+W6763,"期末实有头数应大于等于良种+改良种","")</f>
        <v/>
      </c>
    </row>
    <row r="6764" spans="2:29">
      <c r="B6764" s="19"/>
      <c r="C6764" s="30"/>
      <c r="D6764" s="19" t="s">
        <v>49</v>
      </c>
      <c r="E6764" s="20" t="s">
        <v>47</v>
      </c>
      <c r="F6764" s="19">
        <v>13</v>
      </c>
      <c r="R6764" s="21">
        <f>G6764+I6764+J6764+K6764-L6764-M6764-N6764-Q6764</f>
        <v>0</v>
      </c>
      <c r="T6764" s="22" t="s">
        <v>38</v>
      </c>
      <c r="V6764" s="22" t="s">
        <v>38</v>
      </c>
      <c r="W6764" s="22" t="s">
        <v>38</v>
      </c>
      <c r="Y6764" s="28" t="str">
        <f t="shared" si="3576"/>
        <v/>
      </c>
      <c r="Z6764" s="28" t="str">
        <f t="shared" si="3577"/>
        <v/>
      </c>
      <c r="AA6764" s="28" t="str">
        <f>IF(R6764&lt;S6764+U6764,"期末实有头数应大于等于能繁母畜+种公畜","")</f>
        <v/>
      </c>
      <c r="AB6764" s="28"/>
      <c r="AC6764" s="28"/>
    </row>
    <row r="6765" spans="2:29">
      <c r="B6765" s="19"/>
      <c r="C6765" s="30"/>
      <c r="D6765" s="19" t="s">
        <v>50</v>
      </c>
      <c r="E6765" s="20" t="s">
        <v>47</v>
      </c>
      <c r="F6765" s="19">
        <v>14</v>
      </c>
      <c r="H6765" s="22" t="s">
        <v>38</v>
      </c>
      <c r="I6765" s="22" t="s">
        <v>38</v>
      </c>
      <c r="J6765" s="22" t="s">
        <v>38</v>
      </c>
      <c r="K6765" s="22" t="s">
        <v>38</v>
      </c>
      <c r="L6765" s="22" t="s">
        <v>38</v>
      </c>
      <c r="M6765" s="22" t="s">
        <v>38</v>
      </c>
      <c r="N6765" s="22" t="s">
        <v>38</v>
      </c>
      <c r="O6765" s="22" t="s">
        <v>38</v>
      </c>
      <c r="P6765" s="22" t="s">
        <v>38</v>
      </c>
      <c r="Q6765" s="22" t="s">
        <v>38</v>
      </c>
      <c r="R6765" s="24"/>
      <c r="T6765" s="22" t="s">
        <v>38</v>
      </c>
      <c r="U6765" s="22" t="s">
        <v>38</v>
      </c>
      <c r="V6765" s="22" t="s">
        <v>38</v>
      </c>
      <c r="W6765" s="22" t="s">
        <v>38</v>
      </c>
      <c r="Y6765" s="28" t="str">
        <f t="shared" si="3576"/>
        <v/>
      </c>
      <c r="Z6765" s="28"/>
      <c r="AA6765" s="28"/>
      <c r="AB6765" s="28"/>
      <c r="AC6765" s="28"/>
    </row>
    <row r="6766" spans="2:29">
      <c r="B6766" s="19"/>
      <c r="C6766" s="30"/>
      <c r="D6766" s="19" t="s">
        <v>51</v>
      </c>
      <c r="E6766" s="20" t="s">
        <v>47</v>
      </c>
      <c r="F6766" s="19">
        <v>15</v>
      </c>
      <c r="H6766" s="22" t="s">
        <v>38</v>
      </c>
      <c r="I6766" s="22" t="s">
        <v>38</v>
      </c>
      <c r="J6766" s="22" t="s">
        <v>38</v>
      </c>
      <c r="K6766" s="22" t="s">
        <v>38</v>
      </c>
      <c r="L6766" s="22" t="s">
        <v>38</v>
      </c>
      <c r="M6766" s="22" t="s">
        <v>38</v>
      </c>
      <c r="N6766" s="22" t="s">
        <v>38</v>
      </c>
      <c r="O6766" s="22" t="s">
        <v>38</v>
      </c>
      <c r="P6766" s="22" t="s">
        <v>38</v>
      </c>
      <c r="Q6766" s="22" t="s">
        <v>38</v>
      </c>
      <c r="R6766" s="24"/>
      <c r="T6766" s="22" t="s">
        <v>38</v>
      </c>
      <c r="U6766" s="22" t="s">
        <v>38</v>
      </c>
      <c r="V6766" s="22" t="s">
        <v>38</v>
      </c>
      <c r="W6766" s="22" t="s">
        <v>38</v>
      </c>
      <c r="Y6766" s="28" t="str">
        <f t="shared" si="3576"/>
        <v/>
      </c>
      <c r="Z6766" s="28"/>
      <c r="AA6766" s="28"/>
      <c r="AB6766" s="28"/>
      <c r="AC6766" s="28"/>
    </row>
    <row r="6767" spans="2:29">
      <c r="B6767" s="19"/>
      <c r="C6767" s="30"/>
      <c r="D6767" s="19" t="s">
        <v>52</v>
      </c>
      <c r="E6767" s="20" t="s">
        <v>47</v>
      </c>
      <c r="F6767" s="19">
        <v>16</v>
      </c>
      <c r="R6767" s="21">
        <f>G6767+I6767+J6767+K6767-L6767-M6767-N6767-Q6767</f>
        <v>0</v>
      </c>
      <c r="T6767" s="22" t="s">
        <v>38</v>
      </c>
      <c r="Y6767" s="28" t="str">
        <f t="shared" si="3576"/>
        <v/>
      </c>
      <c r="Z6767" s="28" t="str">
        <f>IF(N6767&lt;O6767+P6767,"出卖应大于等于出卖肉畜+出卖仔畜","")</f>
        <v/>
      </c>
      <c r="AA6767" s="28" t="str">
        <f t="shared" ref="AA6767:AA6776" si="3581">IF(R6767&lt;S6767+U6767,"期末实有头数应大于等于能繁母畜+种公畜","")</f>
        <v/>
      </c>
      <c r="AB6767" s="28"/>
      <c r="AC6767" s="28" t="str">
        <f t="shared" ref="AC6767:AC6772" si="3582">IF(R6767&lt;V6767+W6767,"期末实有头数应大于等于良种+改良种","")</f>
        <v/>
      </c>
    </row>
    <row r="6768" spans="2:29">
      <c r="B6768" s="19"/>
      <c r="C6768" s="30"/>
      <c r="D6768" s="19" t="s">
        <v>53</v>
      </c>
      <c r="E6768" s="18" t="s">
        <v>33</v>
      </c>
      <c r="F6768" s="19">
        <v>17</v>
      </c>
      <c r="R6768" s="21">
        <f>G6768+I6768+J6768+K6768-L6768-M6768-N6768-Q6768</f>
        <v>0</v>
      </c>
      <c r="T6768" s="22" t="s">
        <v>38</v>
      </c>
      <c r="Y6768" s="28" t="str">
        <f t="shared" si="3576"/>
        <v/>
      </c>
      <c r="Z6768" s="28" t="str">
        <f>IF(N6768&lt;O6768+P6768,"出卖应大于等于出卖肉畜+出卖仔畜","")</f>
        <v/>
      </c>
      <c r="AA6768" s="28" t="str">
        <f t="shared" si="3581"/>
        <v/>
      </c>
      <c r="AB6768" s="28"/>
      <c r="AC6768" s="28" t="str">
        <f t="shared" si="3582"/>
        <v/>
      </c>
    </row>
    <row r="6769" spans="2:29">
      <c r="B6769" s="18"/>
      <c r="C6769" s="29"/>
      <c r="D6769" s="19" t="s">
        <v>32</v>
      </c>
      <c r="E6769" s="20" t="s">
        <v>33</v>
      </c>
      <c r="F6769" s="19">
        <v>1</v>
      </c>
      <c r="G6769" s="21">
        <f t="shared" ref="G6769:S6769" si="3583">G6770+G6785</f>
        <v>0</v>
      </c>
      <c r="H6769" s="21">
        <f t="shared" si="3583"/>
        <v>0</v>
      </c>
      <c r="I6769" s="21">
        <f t="shared" si="3583"/>
        <v>0</v>
      </c>
      <c r="J6769" s="21">
        <f t="shared" si="3583"/>
        <v>0</v>
      </c>
      <c r="K6769" s="21">
        <f t="shared" si="3583"/>
        <v>0</v>
      </c>
      <c r="L6769" s="21">
        <f t="shared" si="3583"/>
        <v>0</v>
      </c>
      <c r="M6769" s="21">
        <f t="shared" si="3583"/>
        <v>0</v>
      </c>
      <c r="N6769" s="21">
        <f t="shared" si="3583"/>
        <v>0</v>
      </c>
      <c r="O6769" s="21">
        <f t="shared" si="3583"/>
        <v>0</v>
      </c>
      <c r="P6769" s="21">
        <f t="shared" si="3583"/>
        <v>0</v>
      </c>
      <c r="Q6769" s="21">
        <f t="shared" si="3583"/>
        <v>0</v>
      </c>
      <c r="R6769" s="21">
        <f t="shared" si="3583"/>
        <v>0</v>
      </c>
      <c r="S6769" s="21">
        <f t="shared" si="3583"/>
        <v>0</v>
      </c>
      <c r="T6769" s="21">
        <f>T6770</f>
        <v>0</v>
      </c>
      <c r="U6769" s="21">
        <f>U6770+U6785</f>
        <v>0</v>
      </c>
      <c r="V6769" s="21">
        <f>V6770+V6785</f>
        <v>0</v>
      </c>
      <c r="W6769" s="21">
        <f>W6770+W6785</f>
        <v>0</v>
      </c>
      <c r="Y6769" s="28" t="str">
        <f t="shared" si="3576"/>
        <v/>
      </c>
      <c r="Z6769" s="28" t="str">
        <f>IF(N6769&lt;O6769+P6769,"出卖应大于等于出卖肉畜+出卖仔畜","")</f>
        <v/>
      </c>
      <c r="AA6769" s="28" t="str">
        <f t="shared" si="3581"/>
        <v/>
      </c>
      <c r="AB6769" s="28" t="str">
        <f>IF(R6769&lt;T6769,"期末实有头数应大于等于耕役畜","")</f>
        <v/>
      </c>
      <c r="AC6769" s="28" t="str">
        <f t="shared" si="3582"/>
        <v/>
      </c>
    </row>
    <row r="6770" spans="2:29">
      <c r="B6770" s="19"/>
      <c r="C6770" s="30"/>
      <c r="D6770" s="19" t="s">
        <v>34</v>
      </c>
      <c r="E6770" s="20" t="s">
        <v>33</v>
      </c>
      <c r="F6770" s="19">
        <v>2</v>
      </c>
      <c r="G6770" s="21">
        <f t="shared" ref="G6770:S6770" si="3584">G6771+G6779</f>
        <v>0</v>
      </c>
      <c r="H6770" s="21">
        <f t="shared" si="3584"/>
        <v>0</v>
      </c>
      <c r="I6770" s="21">
        <f t="shared" si="3584"/>
        <v>0</v>
      </c>
      <c r="J6770" s="21">
        <f t="shared" si="3584"/>
        <v>0</v>
      </c>
      <c r="K6770" s="21">
        <f t="shared" si="3584"/>
        <v>0</v>
      </c>
      <c r="L6770" s="21">
        <f t="shared" si="3584"/>
        <v>0</v>
      </c>
      <c r="M6770" s="21">
        <f t="shared" si="3584"/>
        <v>0</v>
      </c>
      <c r="N6770" s="21">
        <f t="shared" si="3584"/>
        <v>0</v>
      </c>
      <c r="O6770" s="21">
        <f t="shared" si="3584"/>
        <v>0</v>
      </c>
      <c r="P6770" s="21">
        <f t="shared" si="3584"/>
        <v>0</v>
      </c>
      <c r="Q6770" s="21">
        <f t="shared" si="3584"/>
        <v>0</v>
      </c>
      <c r="R6770" s="21">
        <f t="shared" si="3584"/>
        <v>0</v>
      </c>
      <c r="S6770" s="21">
        <f t="shared" si="3584"/>
        <v>0</v>
      </c>
      <c r="T6770" s="21">
        <f>T6771</f>
        <v>0</v>
      </c>
      <c r="U6770" s="21">
        <f>U6771+U6779</f>
        <v>0</v>
      </c>
      <c r="V6770" s="21">
        <f>V6771+V6779</f>
        <v>0</v>
      </c>
      <c r="W6770" s="21">
        <f>W6771+W6779</f>
        <v>0</v>
      </c>
      <c r="Y6770" s="28" t="str">
        <f t="shared" ref="Y6770:Y6786" si="3585">IF(H6770&lt;I6770,"繁殖仔畜应大于等于成活","")</f>
        <v/>
      </c>
      <c r="Z6770" s="28" t="str">
        <f t="shared" ref="Z6770:Z6781" si="3586">IF(N6770&lt;O6770+P6770,"出卖应大于等于出卖肉畜+出卖仔畜","")</f>
        <v/>
      </c>
      <c r="AA6770" s="28" t="str">
        <f t="shared" si="3581"/>
        <v/>
      </c>
      <c r="AB6770" s="28" t="str">
        <f>IF(R6770&lt;T6770,"期末实有头数应大于等于耕役畜","")</f>
        <v/>
      </c>
      <c r="AC6770" s="28" t="str">
        <f t="shared" si="3582"/>
        <v/>
      </c>
    </row>
    <row r="6771" spans="2:29">
      <c r="B6771" s="19"/>
      <c r="C6771" s="30"/>
      <c r="D6771" s="19" t="s">
        <v>35</v>
      </c>
      <c r="E6771" s="20" t="s">
        <v>33</v>
      </c>
      <c r="F6771" s="19">
        <v>3</v>
      </c>
      <c r="G6771" s="21">
        <f t="shared" ref="G6771:R6771" si="3587">G6772+G6775+G6776+G6777+G6778</f>
        <v>0</v>
      </c>
      <c r="H6771" s="21">
        <f t="shared" si="3587"/>
        <v>0</v>
      </c>
      <c r="I6771" s="21">
        <f t="shared" si="3587"/>
        <v>0</v>
      </c>
      <c r="J6771" s="21">
        <f t="shared" si="3587"/>
        <v>0</v>
      </c>
      <c r="K6771" s="21">
        <f t="shared" si="3587"/>
        <v>0</v>
      </c>
      <c r="L6771" s="21">
        <f t="shared" si="3587"/>
        <v>0</v>
      </c>
      <c r="M6771" s="21">
        <f t="shared" si="3587"/>
        <v>0</v>
      </c>
      <c r="N6771" s="21">
        <f t="shared" si="3587"/>
        <v>0</v>
      </c>
      <c r="O6771" s="21">
        <f t="shared" si="3587"/>
        <v>0</v>
      </c>
      <c r="P6771" s="21">
        <f t="shared" si="3587"/>
        <v>0</v>
      </c>
      <c r="Q6771" s="21">
        <f t="shared" si="3587"/>
        <v>0</v>
      </c>
      <c r="R6771" s="21">
        <f t="shared" si="3587"/>
        <v>0</v>
      </c>
      <c r="S6771" s="21">
        <f>S6772+S6775+S6776+S6778</f>
        <v>0</v>
      </c>
      <c r="T6771" s="21">
        <f>T6772+T6775+T6776+T6777+T6778</f>
        <v>0</v>
      </c>
      <c r="U6771" s="21">
        <f>U6772+U6775+U6776+U6778</f>
        <v>0</v>
      </c>
      <c r="V6771" s="21">
        <f>V6772+V6775+V6776+V6778</f>
        <v>0</v>
      </c>
      <c r="W6771" s="21">
        <f>W6772+W6775+W6776+W6778</f>
        <v>0</v>
      </c>
      <c r="Y6771" s="28" t="str">
        <f t="shared" si="3585"/>
        <v/>
      </c>
      <c r="Z6771" s="28" t="str">
        <f t="shared" si="3586"/>
        <v/>
      </c>
      <c r="AA6771" s="28" t="str">
        <f t="shared" si="3581"/>
        <v/>
      </c>
      <c r="AB6771" s="28" t="str">
        <f>IF(R6771&lt;T6771,"期末实有头数应大于等于耕役畜","")</f>
        <v/>
      </c>
      <c r="AC6771" s="28" t="str">
        <f t="shared" si="3582"/>
        <v/>
      </c>
    </row>
    <row r="6772" spans="2:29">
      <c r="B6772" s="19"/>
      <c r="C6772" s="30"/>
      <c r="D6772" s="19" t="s">
        <v>36</v>
      </c>
      <c r="E6772" s="20" t="s">
        <v>33</v>
      </c>
      <c r="F6772" s="19">
        <v>4</v>
      </c>
      <c r="R6772" s="21">
        <f>G6772+I6772+J6772+K6772-L6772-M6772-N6772-Q6772</f>
        <v>0</v>
      </c>
      <c r="Y6772" s="28" t="str">
        <f t="shared" si="3585"/>
        <v/>
      </c>
      <c r="Z6772" s="28" t="str">
        <f t="shared" si="3586"/>
        <v/>
      </c>
      <c r="AA6772" s="28" t="str">
        <f t="shared" si="3581"/>
        <v/>
      </c>
      <c r="AB6772" s="28" t="str">
        <f>IF(R6772&lt;T6772,"期末实有头数应大于等于耕役畜","")</f>
        <v/>
      </c>
      <c r="AC6772" s="28" t="str">
        <f t="shared" si="3582"/>
        <v/>
      </c>
    </row>
    <row r="6773" spans="2:29">
      <c r="B6773" s="19"/>
      <c r="C6773" s="30"/>
      <c r="D6773" s="19" t="s">
        <v>37</v>
      </c>
      <c r="E6773" s="20" t="s">
        <v>33</v>
      </c>
      <c r="F6773" s="19">
        <v>5</v>
      </c>
      <c r="R6773" s="21">
        <f t="shared" ref="R6773:R6778" si="3588">G6773+I6773+J6773+K6773-L6773-M6773-N6773-Q6773</f>
        <v>0</v>
      </c>
      <c r="T6773" s="22" t="s">
        <v>38</v>
      </c>
      <c r="V6773" s="22" t="s">
        <v>38</v>
      </c>
      <c r="W6773" s="22" t="s">
        <v>38</v>
      </c>
      <c r="Y6773" s="28" t="str">
        <f t="shared" si="3585"/>
        <v/>
      </c>
      <c r="Z6773" s="28" t="str">
        <f t="shared" si="3586"/>
        <v/>
      </c>
      <c r="AA6773" s="28" t="str">
        <f t="shared" si="3581"/>
        <v/>
      </c>
      <c r="AB6773" s="28"/>
      <c r="AC6773" s="28"/>
    </row>
    <row r="6774" spans="2:29">
      <c r="B6774" s="19"/>
      <c r="C6774" s="30"/>
      <c r="D6774" s="19" t="s">
        <v>39</v>
      </c>
      <c r="E6774" s="20" t="s">
        <v>33</v>
      </c>
      <c r="F6774" s="19">
        <v>6</v>
      </c>
      <c r="R6774" s="21">
        <f t="shared" si="3588"/>
        <v>0</v>
      </c>
      <c r="T6774" s="22" t="s">
        <v>38</v>
      </c>
      <c r="V6774" s="22" t="s">
        <v>38</v>
      </c>
      <c r="W6774" s="22" t="s">
        <v>38</v>
      </c>
      <c r="Y6774" s="28" t="str">
        <f t="shared" si="3585"/>
        <v/>
      </c>
      <c r="Z6774" s="28" t="str">
        <f t="shared" si="3586"/>
        <v/>
      </c>
      <c r="AA6774" s="28" t="str">
        <f t="shared" si="3581"/>
        <v/>
      </c>
      <c r="AB6774" s="28"/>
      <c r="AC6774" s="28"/>
    </row>
    <row r="6775" spans="2:29">
      <c r="B6775" s="19"/>
      <c r="C6775" s="30"/>
      <c r="D6775" s="19" t="s">
        <v>40</v>
      </c>
      <c r="E6775" s="20" t="s">
        <v>41</v>
      </c>
      <c r="F6775" s="19">
        <v>7</v>
      </c>
      <c r="R6775" s="21">
        <f t="shared" si="3588"/>
        <v>0</v>
      </c>
      <c r="Y6775" s="28" t="str">
        <f t="shared" si="3585"/>
        <v/>
      </c>
      <c r="Z6775" s="28" t="str">
        <f t="shared" si="3586"/>
        <v/>
      </c>
      <c r="AA6775" s="28" t="str">
        <f t="shared" si="3581"/>
        <v/>
      </c>
      <c r="AB6775" s="28" t="str">
        <f>IF(R6775&lt;T6775,"期末实有头数应大于等于耕役畜","")</f>
        <v/>
      </c>
      <c r="AC6775" s="28" t="str">
        <f>IF(R6775&lt;V6775+W6775,"期末实有头数应大于等于良种+改良种","")</f>
        <v/>
      </c>
    </row>
    <row r="6776" spans="2:29">
      <c r="B6776" s="19"/>
      <c r="C6776" s="30"/>
      <c r="D6776" s="19" t="s">
        <v>42</v>
      </c>
      <c r="E6776" s="20" t="s">
        <v>33</v>
      </c>
      <c r="F6776" s="19">
        <v>8</v>
      </c>
      <c r="R6776" s="21">
        <f t="shared" si="3588"/>
        <v>0</v>
      </c>
      <c r="Y6776" s="28" t="str">
        <f t="shared" si="3585"/>
        <v/>
      </c>
      <c r="Z6776" s="28" t="str">
        <f t="shared" si="3586"/>
        <v/>
      </c>
      <c r="AA6776" s="28" t="str">
        <f t="shared" si="3581"/>
        <v/>
      </c>
      <c r="AB6776" s="28" t="str">
        <f>IF(R6776&lt;T6776,"期末实有头数应大于等于耕役畜","")</f>
        <v/>
      </c>
      <c r="AC6776" s="28" t="str">
        <f>IF(R6776&lt;V6776+W6776,"期末实有头数应大于等于良种+改良种","")</f>
        <v/>
      </c>
    </row>
    <row r="6777" spans="2:29">
      <c r="B6777" s="19"/>
      <c r="C6777" s="30"/>
      <c r="D6777" s="19" t="s">
        <v>43</v>
      </c>
      <c r="E6777" s="20" t="s">
        <v>33</v>
      </c>
      <c r="F6777" s="19">
        <v>9</v>
      </c>
      <c r="R6777" s="21">
        <f t="shared" si="3588"/>
        <v>0</v>
      </c>
      <c r="S6777" s="22" t="s">
        <v>38</v>
      </c>
      <c r="U6777" s="22" t="s">
        <v>38</v>
      </c>
      <c r="V6777" s="22" t="s">
        <v>38</v>
      </c>
      <c r="W6777" s="22" t="s">
        <v>38</v>
      </c>
      <c r="Y6777" s="28" t="str">
        <f t="shared" si="3585"/>
        <v/>
      </c>
      <c r="Z6777" s="28" t="str">
        <f t="shared" si="3586"/>
        <v/>
      </c>
      <c r="AA6777" s="28"/>
      <c r="AB6777" s="28" t="str">
        <f>IF(R6777&lt;T6777,"期末实有头数应大于等于耕役畜","")</f>
        <v/>
      </c>
      <c r="AC6777" s="28"/>
    </row>
    <row r="6778" spans="2:29">
      <c r="B6778" s="19"/>
      <c r="C6778" s="30"/>
      <c r="D6778" s="19" t="s">
        <v>44</v>
      </c>
      <c r="E6778" s="20" t="s">
        <v>45</v>
      </c>
      <c r="F6778" s="19">
        <v>10</v>
      </c>
      <c r="R6778" s="21">
        <f t="shared" si="3588"/>
        <v>0</v>
      </c>
      <c r="Y6778" s="28" t="str">
        <f t="shared" si="3585"/>
        <v/>
      </c>
      <c r="Z6778" s="28" t="str">
        <f t="shared" si="3586"/>
        <v/>
      </c>
      <c r="AA6778" s="28" t="str">
        <f>IF(R6778&lt;S6778+U6778,"期末实有头数应大于等于能繁母畜+种公畜","")</f>
        <v/>
      </c>
      <c r="AB6778" s="28" t="str">
        <f>IF(R6778&lt;T6778,"期末实有头数应大于等于耕役畜","")</f>
        <v/>
      </c>
      <c r="AC6778" s="28" t="str">
        <f>IF(R6778&lt;V6778+W6778,"期末实有头数应大于等于良种+改良种","")</f>
        <v/>
      </c>
    </row>
    <row r="6779" spans="2:29">
      <c r="B6779" s="19"/>
      <c r="C6779" s="30"/>
      <c r="D6779" s="19" t="s">
        <v>46</v>
      </c>
      <c r="E6779" s="20" t="s">
        <v>47</v>
      </c>
      <c r="F6779" s="19">
        <v>11</v>
      </c>
      <c r="G6779" s="21">
        <f t="shared" ref="G6779:S6779" si="3589">G6780+G6784</f>
        <v>0</v>
      </c>
      <c r="H6779" s="21">
        <f t="shared" si="3589"/>
        <v>0</v>
      </c>
      <c r="I6779" s="21">
        <f t="shared" si="3589"/>
        <v>0</v>
      </c>
      <c r="J6779" s="21">
        <f t="shared" si="3589"/>
        <v>0</v>
      </c>
      <c r="K6779" s="21">
        <f t="shared" si="3589"/>
        <v>0</v>
      </c>
      <c r="L6779" s="21">
        <f t="shared" si="3589"/>
        <v>0</v>
      </c>
      <c r="M6779" s="21">
        <f t="shared" si="3589"/>
        <v>0</v>
      </c>
      <c r="N6779" s="21">
        <f t="shared" si="3589"/>
        <v>0</v>
      </c>
      <c r="O6779" s="21">
        <f t="shared" si="3589"/>
        <v>0</v>
      </c>
      <c r="P6779" s="21">
        <f t="shared" si="3589"/>
        <v>0</v>
      </c>
      <c r="Q6779" s="21">
        <f t="shared" si="3589"/>
        <v>0</v>
      </c>
      <c r="R6779" s="23">
        <f t="shared" si="3589"/>
        <v>0</v>
      </c>
      <c r="S6779" s="21">
        <f t="shared" si="3589"/>
        <v>0</v>
      </c>
      <c r="T6779" s="22" t="s">
        <v>38</v>
      </c>
      <c r="U6779" s="21">
        <f>U6780+U6784</f>
        <v>0</v>
      </c>
      <c r="V6779" s="21">
        <f>V6780+V6784</f>
        <v>0</v>
      </c>
      <c r="W6779" s="21">
        <f>W6780+W6784</f>
        <v>0</v>
      </c>
      <c r="Y6779" s="28" t="str">
        <f t="shared" si="3585"/>
        <v/>
      </c>
      <c r="Z6779" s="28" t="str">
        <f t="shared" si="3586"/>
        <v/>
      </c>
      <c r="AA6779" s="28" t="str">
        <f>IF(R6779&lt;S6779+U6779,"期末实有头数应大于等于能繁母畜+种公畜","")</f>
        <v/>
      </c>
      <c r="AB6779" s="28"/>
      <c r="AC6779" s="28" t="str">
        <f>IF(R6779&lt;V6779+W6779,"期末实有头数应大于等于良种+改良种","")</f>
        <v/>
      </c>
    </row>
    <row r="6780" spans="2:29">
      <c r="B6780" s="19"/>
      <c r="C6780" s="30"/>
      <c r="D6780" s="19" t="s">
        <v>48</v>
      </c>
      <c r="E6780" s="20" t="s">
        <v>47</v>
      </c>
      <c r="F6780" s="19">
        <v>12</v>
      </c>
      <c r="R6780" s="21">
        <f>G6780+I6780+J6780+K6780-L6780-M6780-N6780-Q6780</f>
        <v>0</v>
      </c>
      <c r="T6780" s="22" t="s">
        <v>38</v>
      </c>
      <c r="Y6780" s="28" t="str">
        <f t="shared" si="3585"/>
        <v/>
      </c>
      <c r="Z6780" s="28" t="str">
        <f t="shared" si="3586"/>
        <v/>
      </c>
      <c r="AA6780" s="28" t="str">
        <f>IF(R6780&lt;S6780+U6780,"期末实有头数应大于等于能繁母畜+种公畜","")</f>
        <v/>
      </c>
      <c r="AB6780" s="28"/>
      <c r="AC6780" s="28" t="str">
        <f>IF(R6780&lt;V6780+W6780,"期末实有头数应大于等于良种+改良种","")</f>
        <v/>
      </c>
    </row>
    <row r="6781" spans="2:29">
      <c r="B6781" s="19"/>
      <c r="C6781" s="30"/>
      <c r="D6781" s="19" t="s">
        <v>49</v>
      </c>
      <c r="E6781" s="20" t="s">
        <v>47</v>
      </c>
      <c r="F6781" s="19">
        <v>13</v>
      </c>
      <c r="R6781" s="21">
        <f>G6781+I6781+J6781+K6781-L6781-M6781-N6781-Q6781</f>
        <v>0</v>
      </c>
      <c r="T6781" s="22" t="s">
        <v>38</v>
      </c>
      <c r="V6781" s="22" t="s">
        <v>38</v>
      </c>
      <c r="W6781" s="22" t="s">
        <v>38</v>
      </c>
      <c r="Y6781" s="28" t="str">
        <f t="shared" si="3585"/>
        <v/>
      </c>
      <c r="Z6781" s="28" t="str">
        <f t="shared" si="3586"/>
        <v/>
      </c>
      <c r="AA6781" s="28" t="str">
        <f>IF(R6781&lt;S6781+U6781,"期末实有头数应大于等于能繁母畜+种公畜","")</f>
        <v/>
      </c>
      <c r="AB6781" s="28"/>
      <c r="AC6781" s="28"/>
    </row>
    <row r="6782" spans="2:29">
      <c r="B6782" s="19"/>
      <c r="C6782" s="30"/>
      <c r="D6782" s="19" t="s">
        <v>50</v>
      </c>
      <c r="E6782" s="20" t="s">
        <v>47</v>
      </c>
      <c r="F6782" s="19">
        <v>14</v>
      </c>
      <c r="H6782" s="22" t="s">
        <v>38</v>
      </c>
      <c r="I6782" s="22" t="s">
        <v>38</v>
      </c>
      <c r="J6782" s="22" t="s">
        <v>38</v>
      </c>
      <c r="K6782" s="22" t="s">
        <v>38</v>
      </c>
      <c r="L6782" s="22" t="s">
        <v>38</v>
      </c>
      <c r="M6782" s="22" t="s">
        <v>38</v>
      </c>
      <c r="N6782" s="22" t="s">
        <v>38</v>
      </c>
      <c r="O6782" s="22" t="s">
        <v>38</v>
      </c>
      <c r="P6782" s="22" t="s">
        <v>38</v>
      </c>
      <c r="Q6782" s="22" t="s">
        <v>38</v>
      </c>
      <c r="R6782" s="24"/>
      <c r="T6782" s="22" t="s">
        <v>38</v>
      </c>
      <c r="U6782" s="22" t="s">
        <v>38</v>
      </c>
      <c r="V6782" s="22" t="s">
        <v>38</v>
      </c>
      <c r="W6782" s="22" t="s">
        <v>38</v>
      </c>
      <c r="Y6782" s="28" t="str">
        <f t="shared" si="3585"/>
        <v/>
      </c>
      <c r="Z6782" s="28"/>
      <c r="AA6782" s="28"/>
      <c r="AB6782" s="28"/>
      <c r="AC6782" s="28"/>
    </row>
    <row r="6783" spans="2:29">
      <c r="B6783" s="19"/>
      <c r="C6783" s="30"/>
      <c r="D6783" s="19" t="s">
        <v>51</v>
      </c>
      <c r="E6783" s="20" t="s">
        <v>47</v>
      </c>
      <c r="F6783" s="19">
        <v>15</v>
      </c>
      <c r="H6783" s="22" t="s">
        <v>38</v>
      </c>
      <c r="I6783" s="22" t="s">
        <v>38</v>
      </c>
      <c r="J6783" s="22" t="s">
        <v>38</v>
      </c>
      <c r="K6783" s="22" t="s">
        <v>38</v>
      </c>
      <c r="L6783" s="22" t="s">
        <v>38</v>
      </c>
      <c r="M6783" s="22" t="s">
        <v>38</v>
      </c>
      <c r="N6783" s="22" t="s">
        <v>38</v>
      </c>
      <c r="O6783" s="22" t="s">
        <v>38</v>
      </c>
      <c r="P6783" s="22" t="s">
        <v>38</v>
      </c>
      <c r="Q6783" s="22" t="s">
        <v>38</v>
      </c>
      <c r="R6783" s="24"/>
      <c r="T6783" s="22" t="s">
        <v>38</v>
      </c>
      <c r="U6783" s="22" t="s">
        <v>38</v>
      </c>
      <c r="V6783" s="22" t="s">
        <v>38</v>
      </c>
      <c r="W6783" s="22" t="s">
        <v>38</v>
      </c>
      <c r="Y6783" s="28" t="str">
        <f t="shared" si="3585"/>
        <v/>
      </c>
      <c r="Z6783" s="28"/>
      <c r="AA6783" s="28"/>
      <c r="AB6783" s="28"/>
      <c r="AC6783" s="28"/>
    </row>
    <row r="6784" spans="2:29">
      <c r="B6784" s="19"/>
      <c r="C6784" s="30"/>
      <c r="D6784" s="19" t="s">
        <v>52</v>
      </c>
      <c r="E6784" s="20" t="s">
        <v>47</v>
      </c>
      <c r="F6784" s="19">
        <v>16</v>
      </c>
      <c r="R6784" s="21">
        <f>G6784+I6784+J6784+K6784-L6784-M6784-N6784-Q6784</f>
        <v>0</v>
      </c>
      <c r="T6784" s="22" t="s">
        <v>38</v>
      </c>
      <c r="Y6784" s="28" t="str">
        <f t="shared" si="3585"/>
        <v/>
      </c>
      <c r="Z6784" s="28" t="str">
        <f>IF(N6784&lt;O6784+P6784,"出卖应大于等于出卖肉畜+出卖仔畜","")</f>
        <v/>
      </c>
      <c r="AA6784" s="28" t="str">
        <f t="shared" ref="AA6784:AA6793" si="3590">IF(R6784&lt;S6784+U6784,"期末实有头数应大于等于能繁母畜+种公畜","")</f>
        <v/>
      </c>
      <c r="AB6784" s="28"/>
      <c r="AC6784" s="28" t="str">
        <f t="shared" ref="AC6784:AC6789" si="3591">IF(R6784&lt;V6784+W6784,"期末实有头数应大于等于良种+改良种","")</f>
        <v/>
      </c>
    </row>
    <row r="6785" spans="2:29">
      <c r="B6785" s="19"/>
      <c r="C6785" s="30"/>
      <c r="D6785" s="19" t="s">
        <v>53</v>
      </c>
      <c r="E6785" s="18" t="s">
        <v>33</v>
      </c>
      <c r="F6785" s="19">
        <v>17</v>
      </c>
      <c r="R6785" s="21">
        <f>G6785+I6785+J6785+K6785-L6785-M6785-N6785-Q6785</f>
        <v>0</v>
      </c>
      <c r="T6785" s="22" t="s">
        <v>38</v>
      </c>
      <c r="Y6785" s="28" t="str">
        <f t="shared" si="3585"/>
        <v/>
      </c>
      <c r="Z6785" s="28" t="str">
        <f>IF(N6785&lt;O6785+P6785,"出卖应大于等于出卖肉畜+出卖仔畜","")</f>
        <v/>
      </c>
      <c r="AA6785" s="28" t="str">
        <f t="shared" si="3590"/>
        <v/>
      </c>
      <c r="AB6785" s="28"/>
      <c r="AC6785" s="28" t="str">
        <f t="shared" si="3591"/>
        <v/>
      </c>
    </row>
    <row r="6786" spans="2:29">
      <c r="B6786" s="18"/>
      <c r="C6786" s="29"/>
      <c r="D6786" s="19" t="s">
        <v>32</v>
      </c>
      <c r="E6786" s="20" t="s">
        <v>33</v>
      </c>
      <c r="F6786" s="19">
        <v>1</v>
      </c>
      <c r="G6786" s="21">
        <f t="shared" ref="G6786:S6786" si="3592">G6787+G6802</f>
        <v>0</v>
      </c>
      <c r="H6786" s="21">
        <f t="shared" si="3592"/>
        <v>0</v>
      </c>
      <c r="I6786" s="21">
        <f t="shared" si="3592"/>
        <v>0</v>
      </c>
      <c r="J6786" s="21">
        <f t="shared" si="3592"/>
        <v>0</v>
      </c>
      <c r="K6786" s="21">
        <f t="shared" si="3592"/>
        <v>0</v>
      </c>
      <c r="L6786" s="21">
        <f t="shared" si="3592"/>
        <v>0</v>
      </c>
      <c r="M6786" s="21">
        <f t="shared" si="3592"/>
        <v>0</v>
      </c>
      <c r="N6786" s="21">
        <f t="shared" si="3592"/>
        <v>0</v>
      </c>
      <c r="O6786" s="21">
        <f t="shared" si="3592"/>
        <v>0</v>
      </c>
      <c r="P6786" s="21">
        <f t="shared" si="3592"/>
        <v>0</v>
      </c>
      <c r="Q6786" s="21">
        <f t="shared" si="3592"/>
        <v>0</v>
      </c>
      <c r="R6786" s="21">
        <f t="shared" si="3592"/>
        <v>0</v>
      </c>
      <c r="S6786" s="21">
        <f t="shared" si="3592"/>
        <v>0</v>
      </c>
      <c r="T6786" s="21">
        <f>T6787</f>
        <v>0</v>
      </c>
      <c r="U6786" s="21">
        <f>U6787+U6802</f>
        <v>0</v>
      </c>
      <c r="V6786" s="21">
        <f>V6787+V6802</f>
        <v>0</v>
      </c>
      <c r="W6786" s="21">
        <f>W6787+W6802</f>
        <v>0</v>
      </c>
      <c r="Y6786" s="28" t="str">
        <f t="shared" si="3585"/>
        <v/>
      </c>
      <c r="Z6786" s="28" t="str">
        <f>IF(N6786&lt;O6786+P6786,"出卖应大于等于出卖肉畜+出卖仔畜","")</f>
        <v/>
      </c>
      <c r="AA6786" s="28" t="str">
        <f t="shared" si="3590"/>
        <v/>
      </c>
      <c r="AB6786" s="28" t="str">
        <f>IF(R6786&lt;T6786,"期末实有头数应大于等于耕役畜","")</f>
        <v/>
      </c>
      <c r="AC6786" s="28" t="str">
        <f t="shared" si="3591"/>
        <v/>
      </c>
    </row>
    <row r="6787" spans="2:29">
      <c r="B6787" s="19"/>
      <c r="C6787" s="30"/>
      <c r="D6787" s="19" t="s">
        <v>34</v>
      </c>
      <c r="E6787" s="20" t="s">
        <v>33</v>
      </c>
      <c r="F6787" s="19">
        <v>2</v>
      </c>
      <c r="G6787" s="21">
        <f t="shared" ref="G6787:S6787" si="3593">G6788+G6796</f>
        <v>0</v>
      </c>
      <c r="H6787" s="21">
        <f t="shared" si="3593"/>
        <v>0</v>
      </c>
      <c r="I6787" s="21">
        <f t="shared" si="3593"/>
        <v>0</v>
      </c>
      <c r="J6787" s="21">
        <f t="shared" si="3593"/>
        <v>0</v>
      </c>
      <c r="K6787" s="21">
        <f t="shared" si="3593"/>
        <v>0</v>
      </c>
      <c r="L6787" s="21">
        <f t="shared" si="3593"/>
        <v>0</v>
      </c>
      <c r="M6787" s="21">
        <f t="shared" si="3593"/>
        <v>0</v>
      </c>
      <c r="N6787" s="21">
        <f t="shared" si="3593"/>
        <v>0</v>
      </c>
      <c r="O6787" s="21">
        <f t="shared" si="3593"/>
        <v>0</v>
      </c>
      <c r="P6787" s="21">
        <f t="shared" si="3593"/>
        <v>0</v>
      </c>
      <c r="Q6787" s="21">
        <f t="shared" si="3593"/>
        <v>0</v>
      </c>
      <c r="R6787" s="21">
        <f t="shared" si="3593"/>
        <v>0</v>
      </c>
      <c r="S6787" s="21">
        <f t="shared" si="3593"/>
        <v>0</v>
      </c>
      <c r="T6787" s="21">
        <f>T6788</f>
        <v>0</v>
      </c>
      <c r="U6787" s="21">
        <f>U6788+U6796</f>
        <v>0</v>
      </c>
      <c r="V6787" s="21">
        <f>V6788+V6796</f>
        <v>0</v>
      </c>
      <c r="W6787" s="21">
        <f>W6788+W6796</f>
        <v>0</v>
      </c>
      <c r="Y6787" s="28" t="str">
        <f t="shared" ref="Y6787:Y6803" si="3594">IF(H6787&lt;I6787,"繁殖仔畜应大于等于成活","")</f>
        <v/>
      </c>
      <c r="Z6787" s="28" t="str">
        <f t="shared" ref="Z6787:Z6798" si="3595">IF(N6787&lt;O6787+P6787,"出卖应大于等于出卖肉畜+出卖仔畜","")</f>
        <v/>
      </c>
      <c r="AA6787" s="28" t="str">
        <f t="shared" si="3590"/>
        <v/>
      </c>
      <c r="AB6787" s="28" t="str">
        <f>IF(R6787&lt;T6787,"期末实有头数应大于等于耕役畜","")</f>
        <v/>
      </c>
      <c r="AC6787" s="28" t="str">
        <f t="shared" si="3591"/>
        <v/>
      </c>
    </row>
    <row r="6788" spans="2:29">
      <c r="B6788" s="19"/>
      <c r="C6788" s="30"/>
      <c r="D6788" s="19" t="s">
        <v>35</v>
      </c>
      <c r="E6788" s="20" t="s">
        <v>33</v>
      </c>
      <c r="F6788" s="19">
        <v>3</v>
      </c>
      <c r="G6788" s="21">
        <f t="shared" ref="G6788:R6788" si="3596">G6789+G6792+G6793+G6794+G6795</f>
        <v>0</v>
      </c>
      <c r="H6788" s="21">
        <f t="shared" si="3596"/>
        <v>0</v>
      </c>
      <c r="I6788" s="21">
        <f t="shared" si="3596"/>
        <v>0</v>
      </c>
      <c r="J6788" s="21">
        <f t="shared" si="3596"/>
        <v>0</v>
      </c>
      <c r="K6788" s="21">
        <f t="shared" si="3596"/>
        <v>0</v>
      </c>
      <c r="L6788" s="21">
        <f t="shared" si="3596"/>
        <v>0</v>
      </c>
      <c r="M6788" s="21">
        <f t="shared" si="3596"/>
        <v>0</v>
      </c>
      <c r="N6788" s="21">
        <f t="shared" si="3596"/>
        <v>0</v>
      </c>
      <c r="O6788" s="21">
        <f t="shared" si="3596"/>
        <v>0</v>
      </c>
      <c r="P6788" s="21">
        <f t="shared" si="3596"/>
        <v>0</v>
      </c>
      <c r="Q6788" s="21">
        <f t="shared" si="3596"/>
        <v>0</v>
      </c>
      <c r="R6788" s="21">
        <f t="shared" si="3596"/>
        <v>0</v>
      </c>
      <c r="S6788" s="21">
        <f>S6789+S6792+S6793+S6795</f>
        <v>0</v>
      </c>
      <c r="T6788" s="21">
        <f>T6789+T6792+T6793+T6794+T6795</f>
        <v>0</v>
      </c>
      <c r="U6788" s="21">
        <f>U6789+U6792+U6793+U6795</f>
        <v>0</v>
      </c>
      <c r="V6788" s="21">
        <f>V6789+V6792+V6793+V6795</f>
        <v>0</v>
      </c>
      <c r="W6788" s="21">
        <f>W6789+W6792+W6793+W6795</f>
        <v>0</v>
      </c>
      <c r="Y6788" s="28" t="str">
        <f t="shared" si="3594"/>
        <v/>
      </c>
      <c r="Z6788" s="28" t="str">
        <f t="shared" si="3595"/>
        <v/>
      </c>
      <c r="AA6788" s="28" t="str">
        <f t="shared" si="3590"/>
        <v/>
      </c>
      <c r="AB6788" s="28" t="str">
        <f>IF(R6788&lt;T6788,"期末实有头数应大于等于耕役畜","")</f>
        <v/>
      </c>
      <c r="AC6788" s="28" t="str">
        <f t="shared" si="3591"/>
        <v/>
      </c>
    </row>
    <row r="6789" spans="2:29">
      <c r="B6789" s="19"/>
      <c r="C6789" s="30"/>
      <c r="D6789" s="19" t="s">
        <v>36</v>
      </c>
      <c r="E6789" s="20" t="s">
        <v>33</v>
      </c>
      <c r="F6789" s="19">
        <v>4</v>
      </c>
      <c r="R6789" s="21">
        <f>G6789+I6789+J6789+K6789-L6789-M6789-N6789-Q6789</f>
        <v>0</v>
      </c>
      <c r="Y6789" s="28" t="str">
        <f t="shared" si="3594"/>
        <v/>
      </c>
      <c r="Z6789" s="28" t="str">
        <f t="shared" si="3595"/>
        <v/>
      </c>
      <c r="AA6789" s="28" t="str">
        <f t="shared" si="3590"/>
        <v/>
      </c>
      <c r="AB6789" s="28" t="str">
        <f>IF(R6789&lt;T6789,"期末实有头数应大于等于耕役畜","")</f>
        <v/>
      </c>
      <c r="AC6789" s="28" t="str">
        <f t="shared" si="3591"/>
        <v/>
      </c>
    </row>
    <row r="6790" spans="2:29">
      <c r="B6790" s="19"/>
      <c r="C6790" s="30"/>
      <c r="D6790" s="19" t="s">
        <v>37</v>
      </c>
      <c r="E6790" s="20" t="s">
        <v>33</v>
      </c>
      <c r="F6790" s="19">
        <v>5</v>
      </c>
      <c r="R6790" s="21">
        <f t="shared" ref="R6790:R6795" si="3597">G6790+I6790+J6790+K6790-L6790-M6790-N6790-Q6790</f>
        <v>0</v>
      </c>
      <c r="T6790" s="22" t="s">
        <v>38</v>
      </c>
      <c r="V6790" s="22" t="s">
        <v>38</v>
      </c>
      <c r="W6790" s="22" t="s">
        <v>38</v>
      </c>
      <c r="Y6790" s="28" t="str">
        <f t="shared" si="3594"/>
        <v/>
      </c>
      <c r="Z6790" s="28" t="str">
        <f t="shared" si="3595"/>
        <v/>
      </c>
      <c r="AA6790" s="28" t="str">
        <f t="shared" si="3590"/>
        <v/>
      </c>
      <c r="AB6790" s="28"/>
      <c r="AC6790" s="28"/>
    </row>
    <row r="6791" spans="2:29">
      <c r="B6791" s="19"/>
      <c r="C6791" s="30"/>
      <c r="D6791" s="19" t="s">
        <v>39</v>
      </c>
      <c r="E6791" s="20" t="s">
        <v>33</v>
      </c>
      <c r="F6791" s="19">
        <v>6</v>
      </c>
      <c r="R6791" s="21">
        <f t="shared" si="3597"/>
        <v>0</v>
      </c>
      <c r="T6791" s="22" t="s">
        <v>38</v>
      </c>
      <c r="V6791" s="22" t="s">
        <v>38</v>
      </c>
      <c r="W6791" s="22" t="s">
        <v>38</v>
      </c>
      <c r="Y6791" s="28" t="str">
        <f t="shared" si="3594"/>
        <v/>
      </c>
      <c r="Z6791" s="28" t="str">
        <f t="shared" si="3595"/>
        <v/>
      </c>
      <c r="AA6791" s="28" t="str">
        <f t="shared" si="3590"/>
        <v/>
      </c>
      <c r="AB6791" s="28"/>
      <c r="AC6791" s="28"/>
    </row>
    <row r="6792" spans="2:29">
      <c r="B6792" s="19"/>
      <c r="C6792" s="30"/>
      <c r="D6792" s="19" t="s">
        <v>40</v>
      </c>
      <c r="E6792" s="20" t="s">
        <v>41</v>
      </c>
      <c r="F6792" s="19">
        <v>7</v>
      </c>
      <c r="R6792" s="21">
        <f t="shared" si="3597"/>
        <v>0</v>
      </c>
      <c r="Y6792" s="28" t="str">
        <f t="shared" si="3594"/>
        <v/>
      </c>
      <c r="Z6792" s="28" t="str">
        <f t="shared" si="3595"/>
        <v/>
      </c>
      <c r="AA6792" s="28" t="str">
        <f t="shared" si="3590"/>
        <v/>
      </c>
      <c r="AB6792" s="28" t="str">
        <f>IF(R6792&lt;T6792,"期末实有头数应大于等于耕役畜","")</f>
        <v/>
      </c>
      <c r="AC6792" s="28" t="str">
        <f>IF(R6792&lt;V6792+W6792,"期末实有头数应大于等于良种+改良种","")</f>
        <v/>
      </c>
    </row>
    <row r="6793" spans="2:29">
      <c r="B6793" s="19"/>
      <c r="C6793" s="30"/>
      <c r="D6793" s="19" t="s">
        <v>42</v>
      </c>
      <c r="E6793" s="20" t="s">
        <v>33</v>
      </c>
      <c r="F6793" s="19">
        <v>8</v>
      </c>
      <c r="R6793" s="21">
        <f t="shared" si="3597"/>
        <v>0</v>
      </c>
      <c r="Y6793" s="28" t="str">
        <f t="shared" si="3594"/>
        <v/>
      </c>
      <c r="Z6793" s="28" t="str">
        <f t="shared" si="3595"/>
        <v/>
      </c>
      <c r="AA6793" s="28" t="str">
        <f t="shared" si="3590"/>
        <v/>
      </c>
      <c r="AB6793" s="28" t="str">
        <f>IF(R6793&lt;T6793,"期末实有头数应大于等于耕役畜","")</f>
        <v/>
      </c>
      <c r="AC6793" s="28" t="str">
        <f>IF(R6793&lt;V6793+W6793,"期末实有头数应大于等于良种+改良种","")</f>
        <v/>
      </c>
    </row>
    <row r="6794" spans="2:29">
      <c r="B6794" s="19"/>
      <c r="C6794" s="30"/>
      <c r="D6794" s="19" t="s">
        <v>43</v>
      </c>
      <c r="E6794" s="20" t="s">
        <v>33</v>
      </c>
      <c r="F6794" s="19">
        <v>9</v>
      </c>
      <c r="R6794" s="21">
        <f t="shared" si="3597"/>
        <v>0</v>
      </c>
      <c r="S6794" s="22" t="s">
        <v>38</v>
      </c>
      <c r="U6794" s="22" t="s">
        <v>38</v>
      </c>
      <c r="V6794" s="22" t="s">
        <v>38</v>
      </c>
      <c r="W6794" s="22" t="s">
        <v>38</v>
      </c>
      <c r="Y6794" s="28" t="str">
        <f t="shared" si="3594"/>
        <v/>
      </c>
      <c r="Z6794" s="28" t="str">
        <f t="shared" si="3595"/>
        <v/>
      </c>
      <c r="AA6794" s="28"/>
      <c r="AB6794" s="28" t="str">
        <f>IF(R6794&lt;T6794,"期末实有头数应大于等于耕役畜","")</f>
        <v/>
      </c>
      <c r="AC6794" s="28"/>
    </row>
    <row r="6795" spans="2:29">
      <c r="B6795" s="19"/>
      <c r="C6795" s="30"/>
      <c r="D6795" s="19" t="s">
        <v>44</v>
      </c>
      <c r="E6795" s="20" t="s">
        <v>45</v>
      </c>
      <c r="F6795" s="19">
        <v>10</v>
      </c>
      <c r="R6795" s="21">
        <f t="shared" si="3597"/>
        <v>0</v>
      </c>
      <c r="Y6795" s="28" t="str">
        <f t="shared" si="3594"/>
        <v/>
      </c>
      <c r="Z6795" s="28" t="str">
        <f t="shared" si="3595"/>
        <v/>
      </c>
      <c r="AA6795" s="28" t="str">
        <f>IF(R6795&lt;S6795+U6795,"期末实有头数应大于等于能繁母畜+种公畜","")</f>
        <v/>
      </c>
      <c r="AB6795" s="28" t="str">
        <f>IF(R6795&lt;T6795,"期末实有头数应大于等于耕役畜","")</f>
        <v/>
      </c>
      <c r="AC6795" s="28" t="str">
        <f>IF(R6795&lt;V6795+W6795,"期末实有头数应大于等于良种+改良种","")</f>
        <v/>
      </c>
    </row>
    <row r="6796" spans="2:29">
      <c r="B6796" s="19"/>
      <c r="C6796" s="30"/>
      <c r="D6796" s="19" t="s">
        <v>46</v>
      </c>
      <c r="E6796" s="20" t="s">
        <v>47</v>
      </c>
      <c r="F6796" s="19">
        <v>11</v>
      </c>
      <c r="G6796" s="21">
        <f t="shared" ref="G6796:S6796" si="3598">G6797+G6801</f>
        <v>0</v>
      </c>
      <c r="H6796" s="21">
        <f t="shared" si="3598"/>
        <v>0</v>
      </c>
      <c r="I6796" s="21">
        <f t="shared" si="3598"/>
        <v>0</v>
      </c>
      <c r="J6796" s="21">
        <f t="shared" si="3598"/>
        <v>0</v>
      </c>
      <c r="K6796" s="21">
        <f t="shared" si="3598"/>
        <v>0</v>
      </c>
      <c r="L6796" s="21">
        <f t="shared" si="3598"/>
        <v>0</v>
      </c>
      <c r="M6796" s="21">
        <f t="shared" si="3598"/>
        <v>0</v>
      </c>
      <c r="N6796" s="21">
        <f t="shared" si="3598"/>
        <v>0</v>
      </c>
      <c r="O6796" s="21">
        <f t="shared" si="3598"/>
        <v>0</v>
      </c>
      <c r="P6796" s="21">
        <f t="shared" si="3598"/>
        <v>0</v>
      </c>
      <c r="Q6796" s="21">
        <f t="shared" si="3598"/>
        <v>0</v>
      </c>
      <c r="R6796" s="23">
        <f t="shared" si="3598"/>
        <v>0</v>
      </c>
      <c r="S6796" s="21">
        <f t="shared" si="3598"/>
        <v>0</v>
      </c>
      <c r="T6796" s="22" t="s">
        <v>38</v>
      </c>
      <c r="U6796" s="21">
        <f>U6797+U6801</f>
        <v>0</v>
      </c>
      <c r="V6796" s="21">
        <f>V6797+V6801</f>
        <v>0</v>
      </c>
      <c r="W6796" s="21">
        <f>W6797+W6801</f>
        <v>0</v>
      </c>
      <c r="Y6796" s="28" t="str">
        <f t="shared" si="3594"/>
        <v/>
      </c>
      <c r="Z6796" s="28" t="str">
        <f t="shared" si="3595"/>
        <v/>
      </c>
      <c r="AA6796" s="28" t="str">
        <f>IF(R6796&lt;S6796+U6796,"期末实有头数应大于等于能繁母畜+种公畜","")</f>
        <v/>
      </c>
      <c r="AB6796" s="28"/>
      <c r="AC6796" s="28" t="str">
        <f>IF(R6796&lt;V6796+W6796,"期末实有头数应大于等于良种+改良种","")</f>
        <v/>
      </c>
    </row>
    <row r="6797" spans="2:29">
      <c r="B6797" s="19"/>
      <c r="C6797" s="30"/>
      <c r="D6797" s="19" t="s">
        <v>48</v>
      </c>
      <c r="E6797" s="20" t="s">
        <v>47</v>
      </c>
      <c r="F6797" s="19">
        <v>12</v>
      </c>
      <c r="R6797" s="21">
        <f>G6797+I6797+J6797+K6797-L6797-M6797-N6797-Q6797</f>
        <v>0</v>
      </c>
      <c r="T6797" s="22" t="s">
        <v>38</v>
      </c>
      <c r="Y6797" s="28" t="str">
        <f t="shared" si="3594"/>
        <v/>
      </c>
      <c r="Z6797" s="28" t="str">
        <f t="shared" si="3595"/>
        <v/>
      </c>
      <c r="AA6797" s="28" t="str">
        <f>IF(R6797&lt;S6797+U6797,"期末实有头数应大于等于能繁母畜+种公畜","")</f>
        <v/>
      </c>
      <c r="AB6797" s="28"/>
      <c r="AC6797" s="28" t="str">
        <f>IF(R6797&lt;V6797+W6797,"期末实有头数应大于等于良种+改良种","")</f>
        <v/>
      </c>
    </row>
    <row r="6798" spans="2:29">
      <c r="B6798" s="19"/>
      <c r="C6798" s="30"/>
      <c r="D6798" s="19" t="s">
        <v>49</v>
      </c>
      <c r="E6798" s="20" t="s">
        <v>47</v>
      </c>
      <c r="F6798" s="19">
        <v>13</v>
      </c>
      <c r="R6798" s="21">
        <f>G6798+I6798+J6798+K6798-L6798-M6798-N6798-Q6798</f>
        <v>0</v>
      </c>
      <c r="T6798" s="22" t="s">
        <v>38</v>
      </c>
      <c r="V6798" s="22" t="s">
        <v>38</v>
      </c>
      <c r="W6798" s="22" t="s">
        <v>38</v>
      </c>
      <c r="Y6798" s="28" t="str">
        <f t="shared" si="3594"/>
        <v/>
      </c>
      <c r="Z6798" s="28" t="str">
        <f t="shared" si="3595"/>
        <v/>
      </c>
      <c r="AA6798" s="28" t="str">
        <f>IF(R6798&lt;S6798+U6798,"期末实有头数应大于等于能繁母畜+种公畜","")</f>
        <v/>
      </c>
      <c r="AB6798" s="28"/>
      <c r="AC6798" s="28"/>
    </row>
    <row r="6799" spans="2:29">
      <c r="B6799" s="19"/>
      <c r="C6799" s="30"/>
      <c r="D6799" s="19" t="s">
        <v>50</v>
      </c>
      <c r="E6799" s="20" t="s">
        <v>47</v>
      </c>
      <c r="F6799" s="19">
        <v>14</v>
      </c>
      <c r="H6799" s="22" t="s">
        <v>38</v>
      </c>
      <c r="I6799" s="22" t="s">
        <v>38</v>
      </c>
      <c r="J6799" s="22" t="s">
        <v>38</v>
      </c>
      <c r="K6799" s="22" t="s">
        <v>38</v>
      </c>
      <c r="L6799" s="22" t="s">
        <v>38</v>
      </c>
      <c r="M6799" s="22" t="s">
        <v>38</v>
      </c>
      <c r="N6799" s="22" t="s">
        <v>38</v>
      </c>
      <c r="O6799" s="22" t="s">
        <v>38</v>
      </c>
      <c r="P6799" s="22" t="s">
        <v>38</v>
      </c>
      <c r="Q6799" s="22" t="s">
        <v>38</v>
      </c>
      <c r="R6799" s="24"/>
      <c r="T6799" s="22" t="s">
        <v>38</v>
      </c>
      <c r="U6799" s="22" t="s">
        <v>38</v>
      </c>
      <c r="V6799" s="22" t="s">
        <v>38</v>
      </c>
      <c r="W6799" s="22" t="s">
        <v>38</v>
      </c>
      <c r="Y6799" s="28" t="str">
        <f t="shared" si="3594"/>
        <v/>
      </c>
      <c r="Z6799" s="28"/>
      <c r="AA6799" s="28"/>
      <c r="AB6799" s="28"/>
      <c r="AC6799" s="28"/>
    </row>
    <row r="6800" spans="2:29">
      <c r="B6800" s="19"/>
      <c r="C6800" s="30"/>
      <c r="D6800" s="19" t="s">
        <v>51</v>
      </c>
      <c r="E6800" s="20" t="s">
        <v>47</v>
      </c>
      <c r="F6800" s="19">
        <v>15</v>
      </c>
      <c r="H6800" s="22" t="s">
        <v>38</v>
      </c>
      <c r="I6800" s="22" t="s">
        <v>38</v>
      </c>
      <c r="J6800" s="22" t="s">
        <v>38</v>
      </c>
      <c r="K6800" s="22" t="s">
        <v>38</v>
      </c>
      <c r="L6800" s="22" t="s">
        <v>38</v>
      </c>
      <c r="M6800" s="22" t="s">
        <v>38</v>
      </c>
      <c r="N6800" s="22" t="s">
        <v>38</v>
      </c>
      <c r="O6800" s="22" t="s">
        <v>38</v>
      </c>
      <c r="P6800" s="22" t="s">
        <v>38</v>
      </c>
      <c r="Q6800" s="22" t="s">
        <v>38</v>
      </c>
      <c r="R6800" s="24"/>
      <c r="T6800" s="22" t="s">
        <v>38</v>
      </c>
      <c r="U6800" s="22" t="s">
        <v>38</v>
      </c>
      <c r="V6800" s="22" t="s">
        <v>38</v>
      </c>
      <c r="W6800" s="22" t="s">
        <v>38</v>
      </c>
      <c r="Y6800" s="28" t="str">
        <f t="shared" si="3594"/>
        <v/>
      </c>
      <c r="Z6800" s="28"/>
      <c r="AA6800" s="28"/>
      <c r="AB6800" s="28"/>
      <c r="AC6800" s="28"/>
    </row>
    <row r="6801" spans="2:29">
      <c r="B6801" s="19"/>
      <c r="C6801" s="30"/>
      <c r="D6801" s="19" t="s">
        <v>52</v>
      </c>
      <c r="E6801" s="20" t="s">
        <v>47</v>
      </c>
      <c r="F6801" s="19">
        <v>16</v>
      </c>
      <c r="R6801" s="21">
        <f>G6801+I6801+J6801+K6801-L6801-M6801-N6801-Q6801</f>
        <v>0</v>
      </c>
      <c r="T6801" s="22" t="s">
        <v>38</v>
      </c>
      <c r="Y6801" s="28" t="str">
        <f t="shared" si="3594"/>
        <v/>
      </c>
      <c r="Z6801" s="28" t="str">
        <f>IF(N6801&lt;O6801+P6801,"出卖应大于等于出卖肉畜+出卖仔畜","")</f>
        <v/>
      </c>
      <c r="AA6801" s="28" t="str">
        <f t="shared" ref="AA6801:AA6810" si="3599">IF(R6801&lt;S6801+U6801,"期末实有头数应大于等于能繁母畜+种公畜","")</f>
        <v/>
      </c>
      <c r="AB6801" s="28"/>
      <c r="AC6801" s="28" t="str">
        <f t="shared" ref="AC6801:AC6806" si="3600">IF(R6801&lt;V6801+W6801,"期末实有头数应大于等于良种+改良种","")</f>
        <v/>
      </c>
    </row>
    <row r="6802" spans="2:29">
      <c r="B6802" s="19"/>
      <c r="C6802" s="30"/>
      <c r="D6802" s="19" t="s">
        <v>53</v>
      </c>
      <c r="E6802" s="18" t="s">
        <v>33</v>
      </c>
      <c r="F6802" s="19">
        <v>17</v>
      </c>
      <c r="R6802" s="21">
        <f>G6802+I6802+J6802+K6802-L6802-M6802-N6802-Q6802</f>
        <v>0</v>
      </c>
      <c r="T6802" s="22" t="s">
        <v>38</v>
      </c>
      <c r="Y6802" s="28" t="str">
        <f t="shared" si="3594"/>
        <v/>
      </c>
      <c r="Z6802" s="28" t="str">
        <f>IF(N6802&lt;O6802+P6802,"出卖应大于等于出卖肉畜+出卖仔畜","")</f>
        <v/>
      </c>
      <c r="AA6802" s="28" t="str">
        <f t="shared" si="3599"/>
        <v/>
      </c>
      <c r="AB6802" s="28"/>
      <c r="AC6802" s="28" t="str">
        <f t="shared" si="3600"/>
        <v/>
      </c>
    </row>
    <row r="6803" spans="2:29">
      <c r="B6803" s="18"/>
      <c r="C6803" s="29"/>
      <c r="D6803" s="19" t="s">
        <v>32</v>
      </c>
      <c r="E6803" s="20" t="s">
        <v>33</v>
      </c>
      <c r="F6803" s="19">
        <v>1</v>
      </c>
      <c r="G6803" s="21">
        <f t="shared" ref="G6803:S6803" si="3601">G6804+G6819</f>
        <v>0</v>
      </c>
      <c r="H6803" s="21">
        <f t="shared" si="3601"/>
        <v>0</v>
      </c>
      <c r="I6803" s="21">
        <f t="shared" si="3601"/>
        <v>0</v>
      </c>
      <c r="J6803" s="21">
        <f t="shared" si="3601"/>
        <v>0</v>
      </c>
      <c r="K6803" s="21">
        <f t="shared" si="3601"/>
        <v>0</v>
      </c>
      <c r="L6803" s="21">
        <f t="shared" si="3601"/>
        <v>0</v>
      </c>
      <c r="M6803" s="21">
        <f t="shared" si="3601"/>
        <v>0</v>
      </c>
      <c r="N6803" s="21">
        <f t="shared" si="3601"/>
        <v>0</v>
      </c>
      <c r="O6803" s="21">
        <f t="shared" si="3601"/>
        <v>0</v>
      </c>
      <c r="P6803" s="21">
        <f t="shared" si="3601"/>
        <v>0</v>
      </c>
      <c r="Q6803" s="21">
        <f t="shared" si="3601"/>
        <v>0</v>
      </c>
      <c r="R6803" s="21">
        <f t="shared" si="3601"/>
        <v>0</v>
      </c>
      <c r="S6803" s="21">
        <f t="shared" si="3601"/>
        <v>0</v>
      </c>
      <c r="T6803" s="21">
        <f>T6804</f>
        <v>0</v>
      </c>
      <c r="U6803" s="21">
        <f>U6804+U6819</f>
        <v>0</v>
      </c>
      <c r="V6803" s="21">
        <f>V6804+V6819</f>
        <v>0</v>
      </c>
      <c r="W6803" s="21">
        <f>W6804+W6819</f>
        <v>0</v>
      </c>
      <c r="Y6803" s="28" t="str">
        <f t="shared" si="3594"/>
        <v/>
      </c>
      <c r="Z6803" s="28" t="str">
        <f>IF(N6803&lt;O6803+P6803,"出卖应大于等于出卖肉畜+出卖仔畜","")</f>
        <v/>
      </c>
      <c r="AA6803" s="28" t="str">
        <f t="shared" si="3599"/>
        <v/>
      </c>
      <c r="AB6803" s="28" t="str">
        <f>IF(R6803&lt;T6803,"期末实有头数应大于等于耕役畜","")</f>
        <v/>
      </c>
      <c r="AC6803" s="28" t="str">
        <f t="shared" si="3600"/>
        <v/>
      </c>
    </row>
    <row r="6804" spans="2:29">
      <c r="B6804" s="19"/>
      <c r="C6804" s="30"/>
      <c r="D6804" s="19" t="s">
        <v>34</v>
      </c>
      <c r="E6804" s="20" t="s">
        <v>33</v>
      </c>
      <c r="F6804" s="19">
        <v>2</v>
      </c>
      <c r="G6804" s="21">
        <f t="shared" ref="G6804:S6804" si="3602">G6805+G6813</f>
        <v>0</v>
      </c>
      <c r="H6804" s="21">
        <f t="shared" si="3602"/>
        <v>0</v>
      </c>
      <c r="I6804" s="21">
        <f t="shared" si="3602"/>
        <v>0</v>
      </c>
      <c r="J6804" s="21">
        <f t="shared" si="3602"/>
        <v>0</v>
      </c>
      <c r="K6804" s="21">
        <f t="shared" si="3602"/>
        <v>0</v>
      </c>
      <c r="L6804" s="21">
        <f t="shared" si="3602"/>
        <v>0</v>
      </c>
      <c r="M6804" s="21">
        <f t="shared" si="3602"/>
        <v>0</v>
      </c>
      <c r="N6804" s="21">
        <f t="shared" si="3602"/>
        <v>0</v>
      </c>
      <c r="O6804" s="21">
        <f t="shared" si="3602"/>
        <v>0</v>
      </c>
      <c r="P6804" s="21">
        <f t="shared" si="3602"/>
        <v>0</v>
      </c>
      <c r="Q6804" s="21">
        <f t="shared" si="3602"/>
        <v>0</v>
      </c>
      <c r="R6804" s="21">
        <f t="shared" si="3602"/>
        <v>0</v>
      </c>
      <c r="S6804" s="21">
        <f t="shared" si="3602"/>
        <v>0</v>
      </c>
      <c r="T6804" s="21">
        <f>T6805</f>
        <v>0</v>
      </c>
      <c r="U6804" s="21">
        <f>U6805+U6813</f>
        <v>0</v>
      </c>
      <c r="V6804" s="21">
        <f>V6805+V6813</f>
        <v>0</v>
      </c>
      <c r="W6804" s="21">
        <f>W6805+W6813</f>
        <v>0</v>
      </c>
      <c r="Y6804" s="28" t="str">
        <f t="shared" ref="Y6804:Y6820" si="3603">IF(H6804&lt;I6804,"繁殖仔畜应大于等于成活","")</f>
        <v/>
      </c>
      <c r="Z6804" s="28" t="str">
        <f t="shared" ref="Z6804:Z6815" si="3604">IF(N6804&lt;O6804+P6804,"出卖应大于等于出卖肉畜+出卖仔畜","")</f>
        <v/>
      </c>
      <c r="AA6804" s="28" t="str">
        <f t="shared" si="3599"/>
        <v/>
      </c>
      <c r="AB6804" s="28" t="str">
        <f>IF(R6804&lt;T6804,"期末实有头数应大于等于耕役畜","")</f>
        <v/>
      </c>
      <c r="AC6804" s="28" t="str">
        <f t="shared" si="3600"/>
        <v/>
      </c>
    </row>
    <row r="6805" spans="2:29">
      <c r="B6805" s="19"/>
      <c r="C6805" s="30"/>
      <c r="D6805" s="19" t="s">
        <v>35</v>
      </c>
      <c r="E6805" s="20" t="s">
        <v>33</v>
      </c>
      <c r="F6805" s="19">
        <v>3</v>
      </c>
      <c r="G6805" s="21">
        <f t="shared" ref="G6805:R6805" si="3605">G6806+G6809+G6810+G6811+G6812</f>
        <v>0</v>
      </c>
      <c r="H6805" s="21">
        <f t="shared" si="3605"/>
        <v>0</v>
      </c>
      <c r="I6805" s="21">
        <f t="shared" si="3605"/>
        <v>0</v>
      </c>
      <c r="J6805" s="21">
        <f t="shared" si="3605"/>
        <v>0</v>
      </c>
      <c r="K6805" s="21">
        <f t="shared" si="3605"/>
        <v>0</v>
      </c>
      <c r="L6805" s="21">
        <f t="shared" si="3605"/>
        <v>0</v>
      </c>
      <c r="M6805" s="21">
        <f t="shared" si="3605"/>
        <v>0</v>
      </c>
      <c r="N6805" s="21">
        <f t="shared" si="3605"/>
        <v>0</v>
      </c>
      <c r="O6805" s="21">
        <f t="shared" si="3605"/>
        <v>0</v>
      </c>
      <c r="P6805" s="21">
        <f t="shared" si="3605"/>
        <v>0</v>
      </c>
      <c r="Q6805" s="21">
        <f t="shared" si="3605"/>
        <v>0</v>
      </c>
      <c r="R6805" s="21">
        <f t="shared" si="3605"/>
        <v>0</v>
      </c>
      <c r="S6805" s="21">
        <f>S6806+S6809+S6810+S6812</f>
        <v>0</v>
      </c>
      <c r="T6805" s="21">
        <f>T6806+T6809+T6810+T6811+T6812</f>
        <v>0</v>
      </c>
      <c r="U6805" s="21">
        <f>U6806+U6809+U6810+U6812</f>
        <v>0</v>
      </c>
      <c r="V6805" s="21">
        <f>V6806+V6809+V6810+V6812</f>
        <v>0</v>
      </c>
      <c r="W6805" s="21">
        <f>W6806+W6809+W6810+W6812</f>
        <v>0</v>
      </c>
      <c r="Y6805" s="28" t="str">
        <f t="shared" si="3603"/>
        <v/>
      </c>
      <c r="Z6805" s="28" t="str">
        <f t="shared" si="3604"/>
        <v/>
      </c>
      <c r="AA6805" s="28" t="str">
        <f t="shared" si="3599"/>
        <v/>
      </c>
      <c r="AB6805" s="28" t="str">
        <f>IF(R6805&lt;T6805,"期末实有头数应大于等于耕役畜","")</f>
        <v/>
      </c>
      <c r="AC6805" s="28" t="str">
        <f t="shared" si="3600"/>
        <v/>
      </c>
    </row>
    <row r="6806" spans="2:29">
      <c r="B6806" s="19"/>
      <c r="C6806" s="30"/>
      <c r="D6806" s="19" t="s">
        <v>36</v>
      </c>
      <c r="E6806" s="20" t="s">
        <v>33</v>
      </c>
      <c r="F6806" s="19">
        <v>4</v>
      </c>
      <c r="R6806" s="21">
        <f>G6806+I6806+J6806+K6806-L6806-M6806-N6806-Q6806</f>
        <v>0</v>
      </c>
      <c r="Y6806" s="28" t="str">
        <f t="shared" si="3603"/>
        <v/>
      </c>
      <c r="Z6806" s="28" t="str">
        <f t="shared" si="3604"/>
        <v/>
      </c>
      <c r="AA6806" s="28" t="str">
        <f t="shared" si="3599"/>
        <v/>
      </c>
      <c r="AB6806" s="28" t="str">
        <f>IF(R6806&lt;T6806,"期末实有头数应大于等于耕役畜","")</f>
        <v/>
      </c>
      <c r="AC6806" s="28" t="str">
        <f t="shared" si="3600"/>
        <v/>
      </c>
    </row>
    <row r="6807" spans="2:29">
      <c r="B6807" s="19"/>
      <c r="C6807" s="30"/>
      <c r="D6807" s="19" t="s">
        <v>37</v>
      </c>
      <c r="E6807" s="20" t="s">
        <v>33</v>
      </c>
      <c r="F6807" s="19">
        <v>5</v>
      </c>
      <c r="R6807" s="21">
        <f t="shared" ref="R6807:R6812" si="3606">G6807+I6807+J6807+K6807-L6807-M6807-N6807-Q6807</f>
        <v>0</v>
      </c>
      <c r="T6807" s="22" t="s">
        <v>38</v>
      </c>
      <c r="V6807" s="22" t="s">
        <v>38</v>
      </c>
      <c r="W6807" s="22" t="s">
        <v>38</v>
      </c>
      <c r="Y6807" s="28" t="str">
        <f t="shared" si="3603"/>
        <v/>
      </c>
      <c r="Z6807" s="28" t="str">
        <f t="shared" si="3604"/>
        <v/>
      </c>
      <c r="AA6807" s="28" t="str">
        <f t="shared" si="3599"/>
        <v/>
      </c>
      <c r="AB6807" s="28"/>
      <c r="AC6807" s="28"/>
    </row>
    <row r="6808" spans="2:29">
      <c r="B6808" s="19"/>
      <c r="C6808" s="30"/>
      <c r="D6808" s="19" t="s">
        <v>39</v>
      </c>
      <c r="E6808" s="20" t="s">
        <v>33</v>
      </c>
      <c r="F6808" s="19">
        <v>6</v>
      </c>
      <c r="R6808" s="21">
        <f t="shared" si="3606"/>
        <v>0</v>
      </c>
      <c r="T6808" s="22" t="s">
        <v>38</v>
      </c>
      <c r="V6808" s="22" t="s">
        <v>38</v>
      </c>
      <c r="W6808" s="22" t="s">
        <v>38</v>
      </c>
      <c r="Y6808" s="28" t="str">
        <f t="shared" si="3603"/>
        <v/>
      </c>
      <c r="Z6808" s="28" t="str">
        <f t="shared" si="3604"/>
        <v/>
      </c>
      <c r="AA6808" s="28" t="str">
        <f t="shared" si="3599"/>
        <v/>
      </c>
      <c r="AB6808" s="28"/>
      <c r="AC6808" s="28"/>
    </row>
    <row r="6809" spans="2:29">
      <c r="B6809" s="19"/>
      <c r="C6809" s="30"/>
      <c r="D6809" s="19" t="s">
        <v>40</v>
      </c>
      <c r="E6809" s="20" t="s">
        <v>41</v>
      </c>
      <c r="F6809" s="19">
        <v>7</v>
      </c>
      <c r="R6809" s="21">
        <f t="shared" si="3606"/>
        <v>0</v>
      </c>
      <c r="Y6809" s="28" t="str">
        <f t="shared" si="3603"/>
        <v/>
      </c>
      <c r="Z6809" s="28" t="str">
        <f t="shared" si="3604"/>
        <v/>
      </c>
      <c r="AA6809" s="28" t="str">
        <f t="shared" si="3599"/>
        <v/>
      </c>
      <c r="AB6809" s="28" t="str">
        <f>IF(R6809&lt;T6809,"期末实有头数应大于等于耕役畜","")</f>
        <v/>
      </c>
      <c r="AC6809" s="28" t="str">
        <f>IF(R6809&lt;V6809+W6809,"期末实有头数应大于等于良种+改良种","")</f>
        <v/>
      </c>
    </row>
    <row r="6810" spans="2:29">
      <c r="B6810" s="19"/>
      <c r="C6810" s="30"/>
      <c r="D6810" s="19" t="s">
        <v>42</v>
      </c>
      <c r="E6810" s="20" t="s">
        <v>33</v>
      </c>
      <c r="F6810" s="19">
        <v>8</v>
      </c>
      <c r="R6810" s="21">
        <f t="shared" si="3606"/>
        <v>0</v>
      </c>
      <c r="Y6810" s="28" t="str">
        <f t="shared" si="3603"/>
        <v/>
      </c>
      <c r="Z6810" s="28" t="str">
        <f t="shared" si="3604"/>
        <v/>
      </c>
      <c r="AA6810" s="28" t="str">
        <f t="shared" si="3599"/>
        <v/>
      </c>
      <c r="AB6810" s="28" t="str">
        <f>IF(R6810&lt;T6810,"期末实有头数应大于等于耕役畜","")</f>
        <v/>
      </c>
      <c r="AC6810" s="28" t="str">
        <f>IF(R6810&lt;V6810+W6810,"期末实有头数应大于等于良种+改良种","")</f>
        <v/>
      </c>
    </row>
    <row r="6811" spans="2:29">
      <c r="B6811" s="19"/>
      <c r="C6811" s="30"/>
      <c r="D6811" s="19" t="s">
        <v>43</v>
      </c>
      <c r="E6811" s="20" t="s">
        <v>33</v>
      </c>
      <c r="F6811" s="19">
        <v>9</v>
      </c>
      <c r="R6811" s="21">
        <f t="shared" si="3606"/>
        <v>0</v>
      </c>
      <c r="S6811" s="22" t="s">
        <v>38</v>
      </c>
      <c r="U6811" s="22" t="s">
        <v>38</v>
      </c>
      <c r="V6811" s="22" t="s">
        <v>38</v>
      </c>
      <c r="W6811" s="22" t="s">
        <v>38</v>
      </c>
      <c r="Y6811" s="28" t="str">
        <f t="shared" si="3603"/>
        <v/>
      </c>
      <c r="Z6811" s="28" t="str">
        <f t="shared" si="3604"/>
        <v/>
      </c>
      <c r="AA6811" s="28"/>
      <c r="AB6811" s="28" t="str">
        <f>IF(R6811&lt;T6811,"期末实有头数应大于等于耕役畜","")</f>
        <v/>
      </c>
      <c r="AC6811" s="28"/>
    </row>
    <row r="6812" spans="2:29">
      <c r="B6812" s="19"/>
      <c r="C6812" s="30"/>
      <c r="D6812" s="19" t="s">
        <v>44</v>
      </c>
      <c r="E6812" s="20" t="s">
        <v>45</v>
      </c>
      <c r="F6812" s="19">
        <v>10</v>
      </c>
      <c r="R6812" s="21">
        <f t="shared" si="3606"/>
        <v>0</v>
      </c>
      <c r="Y6812" s="28" t="str">
        <f t="shared" si="3603"/>
        <v/>
      </c>
      <c r="Z6812" s="28" t="str">
        <f t="shared" si="3604"/>
        <v/>
      </c>
      <c r="AA6812" s="28" t="str">
        <f>IF(R6812&lt;S6812+U6812,"期末实有头数应大于等于能繁母畜+种公畜","")</f>
        <v/>
      </c>
      <c r="AB6812" s="28" t="str">
        <f>IF(R6812&lt;T6812,"期末实有头数应大于等于耕役畜","")</f>
        <v/>
      </c>
      <c r="AC6812" s="28" t="str">
        <f>IF(R6812&lt;V6812+W6812,"期末实有头数应大于等于良种+改良种","")</f>
        <v/>
      </c>
    </row>
    <row r="6813" spans="2:29">
      <c r="B6813" s="19"/>
      <c r="C6813" s="30"/>
      <c r="D6813" s="19" t="s">
        <v>46</v>
      </c>
      <c r="E6813" s="20" t="s">
        <v>47</v>
      </c>
      <c r="F6813" s="19">
        <v>11</v>
      </c>
      <c r="G6813" s="21">
        <f t="shared" ref="G6813:S6813" si="3607">G6814+G6818</f>
        <v>0</v>
      </c>
      <c r="H6813" s="21">
        <f t="shared" si="3607"/>
        <v>0</v>
      </c>
      <c r="I6813" s="21">
        <f t="shared" si="3607"/>
        <v>0</v>
      </c>
      <c r="J6813" s="21">
        <f t="shared" si="3607"/>
        <v>0</v>
      </c>
      <c r="K6813" s="21">
        <f t="shared" si="3607"/>
        <v>0</v>
      </c>
      <c r="L6813" s="21">
        <f t="shared" si="3607"/>
        <v>0</v>
      </c>
      <c r="M6813" s="21">
        <f t="shared" si="3607"/>
        <v>0</v>
      </c>
      <c r="N6813" s="21">
        <f t="shared" si="3607"/>
        <v>0</v>
      </c>
      <c r="O6813" s="21">
        <f t="shared" si="3607"/>
        <v>0</v>
      </c>
      <c r="P6813" s="21">
        <f t="shared" si="3607"/>
        <v>0</v>
      </c>
      <c r="Q6813" s="21">
        <f t="shared" si="3607"/>
        <v>0</v>
      </c>
      <c r="R6813" s="23">
        <f t="shared" si="3607"/>
        <v>0</v>
      </c>
      <c r="S6813" s="21">
        <f t="shared" si="3607"/>
        <v>0</v>
      </c>
      <c r="T6813" s="22" t="s">
        <v>38</v>
      </c>
      <c r="U6813" s="21">
        <f>U6814+U6818</f>
        <v>0</v>
      </c>
      <c r="V6813" s="21">
        <f>V6814+V6818</f>
        <v>0</v>
      </c>
      <c r="W6813" s="21">
        <f>W6814+W6818</f>
        <v>0</v>
      </c>
      <c r="Y6813" s="28" t="str">
        <f t="shared" si="3603"/>
        <v/>
      </c>
      <c r="Z6813" s="28" t="str">
        <f t="shared" si="3604"/>
        <v/>
      </c>
      <c r="AA6813" s="28" t="str">
        <f>IF(R6813&lt;S6813+U6813,"期末实有头数应大于等于能繁母畜+种公畜","")</f>
        <v/>
      </c>
      <c r="AB6813" s="28"/>
      <c r="AC6813" s="28" t="str">
        <f>IF(R6813&lt;V6813+W6813,"期末实有头数应大于等于良种+改良种","")</f>
        <v/>
      </c>
    </row>
    <row r="6814" spans="2:29">
      <c r="B6814" s="19"/>
      <c r="C6814" s="30"/>
      <c r="D6814" s="19" t="s">
        <v>48</v>
      </c>
      <c r="E6814" s="20" t="s">
        <v>47</v>
      </c>
      <c r="F6814" s="19">
        <v>12</v>
      </c>
      <c r="R6814" s="21">
        <f>G6814+I6814+J6814+K6814-L6814-M6814-N6814-Q6814</f>
        <v>0</v>
      </c>
      <c r="T6814" s="22" t="s">
        <v>38</v>
      </c>
      <c r="Y6814" s="28" t="str">
        <f t="shared" si="3603"/>
        <v/>
      </c>
      <c r="Z6814" s="28" t="str">
        <f t="shared" si="3604"/>
        <v/>
      </c>
      <c r="AA6814" s="28" t="str">
        <f>IF(R6814&lt;S6814+U6814,"期末实有头数应大于等于能繁母畜+种公畜","")</f>
        <v/>
      </c>
      <c r="AB6814" s="28"/>
      <c r="AC6814" s="28" t="str">
        <f>IF(R6814&lt;V6814+W6814,"期末实有头数应大于等于良种+改良种","")</f>
        <v/>
      </c>
    </row>
    <row r="6815" spans="2:29">
      <c r="B6815" s="19"/>
      <c r="C6815" s="30"/>
      <c r="D6815" s="19" t="s">
        <v>49</v>
      </c>
      <c r="E6815" s="20" t="s">
        <v>47</v>
      </c>
      <c r="F6815" s="19">
        <v>13</v>
      </c>
      <c r="R6815" s="21">
        <f>G6815+I6815+J6815+K6815-L6815-M6815-N6815-Q6815</f>
        <v>0</v>
      </c>
      <c r="T6815" s="22" t="s">
        <v>38</v>
      </c>
      <c r="V6815" s="22" t="s">
        <v>38</v>
      </c>
      <c r="W6815" s="22" t="s">
        <v>38</v>
      </c>
      <c r="Y6815" s="28" t="str">
        <f t="shared" si="3603"/>
        <v/>
      </c>
      <c r="Z6815" s="28" t="str">
        <f t="shared" si="3604"/>
        <v/>
      </c>
      <c r="AA6815" s="28" t="str">
        <f>IF(R6815&lt;S6815+U6815,"期末实有头数应大于等于能繁母畜+种公畜","")</f>
        <v/>
      </c>
      <c r="AB6815" s="28"/>
      <c r="AC6815" s="28"/>
    </row>
    <row r="6816" spans="2:29">
      <c r="B6816" s="19"/>
      <c r="C6816" s="30"/>
      <c r="D6816" s="19" t="s">
        <v>50</v>
      </c>
      <c r="E6816" s="20" t="s">
        <v>47</v>
      </c>
      <c r="F6816" s="19">
        <v>14</v>
      </c>
      <c r="H6816" s="22" t="s">
        <v>38</v>
      </c>
      <c r="I6816" s="22" t="s">
        <v>38</v>
      </c>
      <c r="J6816" s="22" t="s">
        <v>38</v>
      </c>
      <c r="K6816" s="22" t="s">
        <v>38</v>
      </c>
      <c r="L6816" s="22" t="s">
        <v>38</v>
      </c>
      <c r="M6816" s="22" t="s">
        <v>38</v>
      </c>
      <c r="N6816" s="22" t="s">
        <v>38</v>
      </c>
      <c r="O6816" s="22" t="s">
        <v>38</v>
      </c>
      <c r="P6816" s="22" t="s">
        <v>38</v>
      </c>
      <c r="Q6816" s="22" t="s">
        <v>38</v>
      </c>
      <c r="R6816" s="24"/>
      <c r="T6816" s="22" t="s">
        <v>38</v>
      </c>
      <c r="U6816" s="22" t="s">
        <v>38</v>
      </c>
      <c r="V6816" s="22" t="s">
        <v>38</v>
      </c>
      <c r="W6816" s="22" t="s">
        <v>38</v>
      </c>
      <c r="Y6816" s="28" t="str">
        <f t="shared" si="3603"/>
        <v/>
      </c>
      <c r="Z6816" s="28"/>
      <c r="AA6816" s="28"/>
      <c r="AB6816" s="28"/>
      <c r="AC6816" s="28"/>
    </row>
    <row r="6817" spans="2:29">
      <c r="B6817" s="19"/>
      <c r="C6817" s="30"/>
      <c r="D6817" s="19" t="s">
        <v>51</v>
      </c>
      <c r="E6817" s="20" t="s">
        <v>47</v>
      </c>
      <c r="F6817" s="19">
        <v>15</v>
      </c>
      <c r="H6817" s="22" t="s">
        <v>38</v>
      </c>
      <c r="I6817" s="22" t="s">
        <v>38</v>
      </c>
      <c r="J6817" s="22" t="s">
        <v>38</v>
      </c>
      <c r="K6817" s="22" t="s">
        <v>38</v>
      </c>
      <c r="L6817" s="22" t="s">
        <v>38</v>
      </c>
      <c r="M6817" s="22" t="s">
        <v>38</v>
      </c>
      <c r="N6817" s="22" t="s">
        <v>38</v>
      </c>
      <c r="O6817" s="22" t="s">
        <v>38</v>
      </c>
      <c r="P6817" s="22" t="s">
        <v>38</v>
      </c>
      <c r="Q6817" s="22" t="s">
        <v>38</v>
      </c>
      <c r="R6817" s="24"/>
      <c r="T6817" s="22" t="s">
        <v>38</v>
      </c>
      <c r="U6817" s="22" t="s">
        <v>38</v>
      </c>
      <c r="V6817" s="22" t="s">
        <v>38</v>
      </c>
      <c r="W6817" s="22" t="s">
        <v>38</v>
      </c>
      <c r="Y6817" s="28" t="str">
        <f t="shared" si="3603"/>
        <v/>
      </c>
      <c r="Z6817" s="28"/>
      <c r="AA6817" s="28"/>
      <c r="AB6817" s="28"/>
      <c r="AC6817" s="28"/>
    </row>
    <row r="6818" spans="2:29">
      <c r="B6818" s="19"/>
      <c r="C6818" s="30"/>
      <c r="D6818" s="19" t="s">
        <v>52</v>
      </c>
      <c r="E6818" s="20" t="s">
        <v>47</v>
      </c>
      <c r="F6818" s="19">
        <v>16</v>
      </c>
      <c r="R6818" s="21">
        <f>G6818+I6818+J6818+K6818-L6818-M6818-N6818-Q6818</f>
        <v>0</v>
      </c>
      <c r="T6818" s="22" t="s">
        <v>38</v>
      </c>
      <c r="Y6818" s="28" t="str">
        <f t="shared" si="3603"/>
        <v/>
      </c>
      <c r="Z6818" s="28" t="str">
        <f>IF(N6818&lt;O6818+P6818,"出卖应大于等于出卖肉畜+出卖仔畜","")</f>
        <v/>
      </c>
      <c r="AA6818" s="28" t="str">
        <f t="shared" ref="AA6818:AA6827" si="3608">IF(R6818&lt;S6818+U6818,"期末实有头数应大于等于能繁母畜+种公畜","")</f>
        <v/>
      </c>
      <c r="AB6818" s="28"/>
      <c r="AC6818" s="28" t="str">
        <f t="shared" ref="AC6818:AC6823" si="3609">IF(R6818&lt;V6818+W6818,"期末实有头数应大于等于良种+改良种","")</f>
        <v/>
      </c>
    </row>
    <row r="6819" spans="2:29">
      <c r="B6819" s="19"/>
      <c r="C6819" s="30"/>
      <c r="D6819" s="19" t="s">
        <v>53</v>
      </c>
      <c r="E6819" s="18" t="s">
        <v>33</v>
      </c>
      <c r="F6819" s="19">
        <v>17</v>
      </c>
      <c r="R6819" s="21">
        <f>G6819+I6819+J6819+K6819-L6819-M6819-N6819-Q6819</f>
        <v>0</v>
      </c>
      <c r="T6819" s="22" t="s">
        <v>38</v>
      </c>
      <c r="Y6819" s="28" t="str">
        <f t="shared" si="3603"/>
        <v/>
      </c>
      <c r="Z6819" s="28" t="str">
        <f>IF(N6819&lt;O6819+P6819,"出卖应大于等于出卖肉畜+出卖仔畜","")</f>
        <v/>
      </c>
      <c r="AA6819" s="28" t="str">
        <f t="shared" si="3608"/>
        <v/>
      </c>
      <c r="AB6819" s="28"/>
      <c r="AC6819" s="28" t="str">
        <f t="shared" si="3609"/>
        <v/>
      </c>
    </row>
    <row r="6820" spans="2:29">
      <c r="B6820" s="18"/>
      <c r="C6820" s="29"/>
      <c r="D6820" s="19" t="s">
        <v>32</v>
      </c>
      <c r="E6820" s="20" t="s">
        <v>33</v>
      </c>
      <c r="F6820" s="19">
        <v>1</v>
      </c>
      <c r="G6820" s="21">
        <f t="shared" ref="G6820:S6820" si="3610">G6821+G6836</f>
        <v>0</v>
      </c>
      <c r="H6820" s="21">
        <f t="shared" si="3610"/>
        <v>0</v>
      </c>
      <c r="I6820" s="21">
        <f t="shared" si="3610"/>
        <v>0</v>
      </c>
      <c r="J6820" s="21">
        <f t="shared" si="3610"/>
        <v>0</v>
      </c>
      <c r="K6820" s="21">
        <f t="shared" si="3610"/>
        <v>0</v>
      </c>
      <c r="L6820" s="21">
        <f t="shared" si="3610"/>
        <v>0</v>
      </c>
      <c r="M6820" s="21">
        <f t="shared" si="3610"/>
        <v>0</v>
      </c>
      <c r="N6820" s="21">
        <f t="shared" si="3610"/>
        <v>0</v>
      </c>
      <c r="O6820" s="21">
        <f t="shared" si="3610"/>
        <v>0</v>
      </c>
      <c r="P6820" s="21">
        <f t="shared" si="3610"/>
        <v>0</v>
      </c>
      <c r="Q6820" s="21">
        <f t="shared" si="3610"/>
        <v>0</v>
      </c>
      <c r="R6820" s="21">
        <f t="shared" si="3610"/>
        <v>0</v>
      </c>
      <c r="S6820" s="21">
        <f t="shared" si="3610"/>
        <v>0</v>
      </c>
      <c r="T6820" s="21">
        <f>T6821</f>
        <v>0</v>
      </c>
      <c r="U6820" s="21">
        <f>U6821+U6836</f>
        <v>0</v>
      </c>
      <c r="V6820" s="21">
        <f>V6821+V6836</f>
        <v>0</v>
      </c>
      <c r="W6820" s="21">
        <f>W6821+W6836</f>
        <v>0</v>
      </c>
      <c r="Y6820" s="28" t="str">
        <f t="shared" si="3603"/>
        <v/>
      </c>
      <c r="Z6820" s="28" t="str">
        <f>IF(N6820&lt;O6820+P6820,"出卖应大于等于出卖肉畜+出卖仔畜","")</f>
        <v/>
      </c>
      <c r="AA6820" s="28" t="str">
        <f t="shared" si="3608"/>
        <v/>
      </c>
      <c r="AB6820" s="28" t="str">
        <f>IF(R6820&lt;T6820,"期末实有头数应大于等于耕役畜","")</f>
        <v/>
      </c>
      <c r="AC6820" s="28" t="str">
        <f t="shared" si="3609"/>
        <v/>
      </c>
    </row>
    <row r="6821" spans="2:29">
      <c r="B6821" s="19"/>
      <c r="C6821" s="30"/>
      <c r="D6821" s="19" t="s">
        <v>34</v>
      </c>
      <c r="E6821" s="20" t="s">
        <v>33</v>
      </c>
      <c r="F6821" s="19">
        <v>2</v>
      </c>
      <c r="G6821" s="21">
        <f t="shared" ref="G6821:S6821" si="3611">G6822+G6830</f>
        <v>0</v>
      </c>
      <c r="H6821" s="21">
        <f t="shared" si="3611"/>
        <v>0</v>
      </c>
      <c r="I6821" s="21">
        <f t="shared" si="3611"/>
        <v>0</v>
      </c>
      <c r="J6821" s="21">
        <f t="shared" si="3611"/>
        <v>0</v>
      </c>
      <c r="K6821" s="21">
        <f t="shared" si="3611"/>
        <v>0</v>
      </c>
      <c r="L6821" s="21">
        <f t="shared" si="3611"/>
        <v>0</v>
      </c>
      <c r="M6821" s="21">
        <f t="shared" si="3611"/>
        <v>0</v>
      </c>
      <c r="N6821" s="21">
        <f t="shared" si="3611"/>
        <v>0</v>
      </c>
      <c r="O6821" s="21">
        <f t="shared" si="3611"/>
        <v>0</v>
      </c>
      <c r="P6821" s="21">
        <f t="shared" si="3611"/>
        <v>0</v>
      </c>
      <c r="Q6821" s="21">
        <f t="shared" si="3611"/>
        <v>0</v>
      </c>
      <c r="R6821" s="21">
        <f t="shared" si="3611"/>
        <v>0</v>
      </c>
      <c r="S6821" s="21">
        <f t="shared" si="3611"/>
        <v>0</v>
      </c>
      <c r="T6821" s="21">
        <f>T6822</f>
        <v>0</v>
      </c>
      <c r="U6821" s="21">
        <f>U6822+U6830</f>
        <v>0</v>
      </c>
      <c r="V6821" s="21">
        <f>V6822+V6830</f>
        <v>0</v>
      </c>
      <c r="W6821" s="21">
        <f>W6822+W6830</f>
        <v>0</v>
      </c>
      <c r="Y6821" s="28" t="str">
        <f t="shared" ref="Y6821:Y6837" si="3612">IF(H6821&lt;I6821,"繁殖仔畜应大于等于成活","")</f>
        <v/>
      </c>
      <c r="Z6821" s="28" t="str">
        <f t="shared" ref="Z6821:Z6832" si="3613">IF(N6821&lt;O6821+P6821,"出卖应大于等于出卖肉畜+出卖仔畜","")</f>
        <v/>
      </c>
      <c r="AA6821" s="28" t="str">
        <f t="shared" si="3608"/>
        <v/>
      </c>
      <c r="AB6821" s="28" t="str">
        <f>IF(R6821&lt;T6821,"期末实有头数应大于等于耕役畜","")</f>
        <v/>
      </c>
      <c r="AC6821" s="28" t="str">
        <f t="shared" si="3609"/>
        <v/>
      </c>
    </row>
    <row r="6822" spans="2:29">
      <c r="B6822" s="19"/>
      <c r="C6822" s="30"/>
      <c r="D6822" s="19" t="s">
        <v>35</v>
      </c>
      <c r="E6822" s="20" t="s">
        <v>33</v>
      </c>
      <c r="F6822" s="19">
        <v>3</v>
      </c>
      <c r="G6822" s="21">
        <f t="shared" ref="G6822:R6822" si="3614">G6823+G6826+G6827+G6828+G6829</f>
        <v>0</v>
      </c>
      <c r="H6822" s="21">
        <f t="shared" si="3614"/>
        <v>0</v>
      </c>
      <c r="I6822" s="21">
        <f t="shared" si="3614"/>
        <v>0</v>
      </c>
      <c r="J6822" s="21">
        <f t="shared" si="3614"/>
        <v>0</v>
      </c>
      <c r="K6822" s="21">
        <f t="shared" si="3614"/>
        <v>0</v>
      </c>
      <c r="L6822" s="21">
        <f t="shared" si="3614"/>
        <v>0</v>
      </c>
      <c r="M6822" s="21">
        <f t="shared" si="3614"/>
        <v>0</v>
      </c>
      <c r="N6822" s="21">
        <f t="shared" si="3614"/>
        <v>0</v>
      </c>
      <c r="O6822" s="21">
        <f t="shared" si="3614"/>
        <v>0</v>
      </c>
      <c r="P6822" s="21">
        <f t="shared" si="3614"/>
        <v>0</v>
      </c>
      <c r="Q6822" s="21">
        <f t="shared" si="3614"/>
        <v>0</v>
      </c>
      <c r="R6822" s="21">
        <f t="shared" si="3614"/>
        <v>0</v>
      </c>
      <c r="S6822" s="21">
        <f>S6823+S6826+S6827+S6829</f>
        <v>0</v>
      </c>
      <c r="T6822" s="21">
        <f>T6823+T6826+T6827+T6828+T6829</f>
        <v>0</v>
      </c>
      <c r="U6822" s="21">
        <f>U6823+U6826+U6827+U6829</f>
        <v>0</v>
      </c>
      <c r="V6822" s="21">
        <f>V6823+V6826+V6827+V6829</f>
        <v>0</v>
      </c>
      <c r="W6822" s="21">
        <f>W6823+W6826+W6827+W6829</f>
        <v>0</v>
      </c>
      <c r="Y6822" s="28" t="str">
        <f t="shared" si="3612"/>
        <v/>
      </c>
      <c r="Z6822" s="28" t="str">
        <f t="shared" si="3613"/>
        <v/>
      </c>
      <c r="AA6822" s="28" t="str">
        <f t="shared" si="3608"/>
        <v/>
      </c>
      <c r="AB6822" s="28" t="str">
        <f>IF(R6822&lt;T6822,"期末实有头数应大于等于耕役畜","")</f>
        <v/>
      </c>
      <c r="AC6822" s="28" t="str">
        <f t="shared" si="3609"/>
        <v/>
      </c>
    </row>
    <row r="6823" spans="2:29">
      <c r="B6823" s="19"/>
      <c r="C6823" s="30"/>
      <c r="D6823" s="19" t="s">
        <v>36</v>
      </c>
      <c r="E6823" s="20" t="s">
        <v>33</v>
      </c>
      <c r="F6823" s="19">
        <v>4</v>
      </c>
      <c r="R6823" s="21">
        <f>G6823+I6823+J6823+K6823-L6823-M6823-N6823-Q6823</f>
        <v>0</v>
      </c>
      <c r="Y6823" s="28" t="str">
        <f t="shared" si="3612"/>
        <v/>
      </c>
      <c r="Z6823" s="28" t="str">
        <f t="shared" si="3613"/>
        <v/>
      </c>
      <c r="AA6823" s="28" t="str">
        <f t="shared" si="3608"/>
        <v/>
      </c>
      <c r="AB6823" s="28" t="str">
        <f>IF(R6823&lt;T6823,"期末实有头数应大于等于耕役畜","")</f>
        <v/>
      </c>
      <c r="AC6823" s="28" t="str">
        <f t="shared" si="3609"/>
        <v/>
      </c>
    </row>
    <row r="6824" spans="2:29">
      <c r="B6824" s="19"/>
      <c r="C6824" s="30"/>
      <c r="D6824" s="19" t="s">
        <v>37</v>
      </c>
      <c r="E6824" s="20" t="s">
        <v>33</v>
      </c>
      <c r="F6824" s="19">
        <v>5</v>
      </c>
      <c r="R6824" s="21">
        <f t="shared" ref="R6824:R6829" si="3615">G6824+I6824+J6824+K6824-L6824-M6824-N6824-Q6824</f>
        <v>0</v>
      </c>
      <c r="T6824" s="22" t="s">
        <v>38</v>
      </c>
      <c r="V6824" s="22" t="s">
        <v>38</v>
      </c>
      <c r="W6824" s="22" t="s">
        <v>38</v>
      </c>
      <c r="Y6824" s="28" t="str">
        <f t="shared" si="3612"/>
        <v/>
      </c>
      <c r="Z6824" s="28" t="str">
        <f t="shared" si="3613"/>
        <v/>
      </c>
      <c r="AA6824" s="28" t="str">
        <f t="shared" si="3608"/>
        <v/>
      </c>
      <c r="AB6824" s="28"/>
      <c r="AC6824" s="28"/>
    </row>
    <row r="6825" spans="2:29">
      <c r="B6825" s="19"/>
      <c r="C6825" s="30"/>
      <c r="D6825" s="19" t="s">
        <v>39</v>
      </c>
      <c r="E6825" s="20" t="s">
        <v>33</v>
      </c>
      <c r="F6825" s="19">
        <v>6</v>
      </c>
      <c r="R6825" s="21">
        <f t="shared" si="3615"/>
        <v>0</v>
      </c>
      <c r="T6825" s="22" t="s">
        <v>38</v>
      </c>
      <c r="V6825" s="22" t="s">
        <v>38</v>
      </c>
      <c r="W6825" s="22" t="s">
        <v>38</v>
      </c>
      <c r="Y6825" s="28" t="str">
        <f t="shared" si="3612"/>
        <v/>
      </c>
      <c r="Z6825" s="28" t="str">
        <f t="shared" si="3613"/>
        <v/>
      </c>
      <c r="AA6825" s="28" t="str">
        <f t="shared" si="3608"/>
        <v/>
      </c>
      <c r="AB6825" s="28"/>
      <c r="AC6825" s="28"/>
    </row>
    <row r="6826" spans="2:29">
      <c r="B6826" s="19"/>
      <c r="C6826" s="30"/>
      <c r="D6826" s="19" t="s">
        <v>40</v>
      </c>
      <c r="E6826" s="20" t="s">
        <v>41</v>
      </c>
      <c r="F6826" s="19">
        <v>7</v>
      </c>
      <c r="R6826" s="21">
        <f t="shared" si="3615"/>
        <v>0</v>
      </c>
      <c r="Y6826" s="28" t="str">
        <f t="shared" si="3612"/>
        <v/>
      </c>
      <c r="Z6826" s="28" t="str">
        <f t="shared" si="3613"/>
        <v/>
      </c>
      <c r="AA6826" s="28" t="str">
        <f t="shared" si="3608"/>
        <v/>
      </c>
      <c r="AB6826" s="28" t="str">
        <f>IF(R6826&lt;T6826,"期末实有头数应大于等于耕役畜","")</f>
        <v/>
      </c>
      <c r="AC6826" s="28" t="str">
        <f>IF(R6826&lt;V6826+W6826,"期末实有头数应大于等于良种+改良种","")</f>
        <v/>
      </c>
    </row>
    <row r="6827" spans="2:29">
      <c r="B6827" s="19"/>
      <c r="C6827" s="30"/>
      <c r="D6827" s="19" t="s">
        <v>42</v>
      </c>
      <c r="E6827" s="20" t="s">
        <v>33</v>
      </c>
      <c r="F6827" s="19">
        <v>8</v>
      </c>
      <c r="R6827" s="21">
        <f t="shared" si="3615"/>
        <v>0</v>
      </c>
      <c r="Y6827" s="28" t="str">
        <f t="shared" si="3612"/>
        <v/>
      </c>
      <c r="Z6827" s="28" t="str">
        <f t="shared" si="3613"/>
        <v/>
      </c>
      <c r="AA6827" s="28" t="str">
        <f t="shared" si="3608"/>
        <v/>
      </c>
      <c r="AB6827" s="28" t="str">
        <f>IF(R6827&lt;T6827,"期末实有头数应大于等于耕役畜","")</f>
        <v/>
      </c>
      <c r="AC6827" s="28" t="str">
        <f>IF(R6827&lt;V6827+W6827,"期末实有头数应大于等于良种+改良种","")</f>
        <v/>
      </c>
    </row>
    <row r="6828" spans="2:29">
      <c r="B6828" s="19"/>
      <c r="C6828" s="30"/>
      <c r="D6828" s="19" t="s">
        <v>43</v>
      </c>
      <c r="E6828" s="20" t="s">
        <v>33</v>
      </c>
      <c r="F6828" s="19">
        <v>9</v>
      </c>
      <c r="R6828" s="21">
        <f t="shared" si="3615"/>
        <v>0</v>
      </c>
      <c r="S6828" s="22" t="s">
        <v>38</v>
      </c>
      <c r="U6828" s="22" t="s">
        <v>38</v>
      </c>
      <c r="V6828" s="22" t="s">
        <v>38</v>
      </c>
      <c r="W6828" s="22" t="s">
        <v>38</v>
      </c>
      <c r="Y6828" s="28" t="str">
        <f t="shared" si="3612"/>
        <v/>
      </c>
      <c r="Z6828" s="28" t="str">
        <f t="shared" si="3613"/>
        <v/>
      </c>
      <c r="AA6828" s="28"/>
      <c r="AB6828" s="28" t="str">
        <f>IF(R6828&lt;T6828,"期末实有头数应大于等于耕役畜","")</f>
        <v/>
      </c>
      <c r="AC6828" s="28"/>
    </row>
    <row r="6829" spans="2:29">
      <c r="B6829" s="19"/>
      <c r="C6829" s="30"/>
      <c r="D6829" s="19" t="s">
        <v>44</v>
      </c>
      <c r="E6829" s="20" t="s">
        <v>45</v>
      </c>
      <c r="F6829" s="19">
        <v>10</v>
      </c>
      <c r="R6829" s="21">
        <f t="shared" si="3615"/>
        <v>0</v>
      </c>
      <c r="Y6829" s="28" t="str">
        <f t="shared" si="3612"/>
        <v/>
      </c>
      <c r="Z6829" s="28" t="str">
        <f t="shared" si="3613"/>
        <v/>
      </c>
      <c r="AA6829" s="28" t="str">
        <f>IF(R6829&lt;S6829+U6829,"期末实有头数应大于等于能繁母畜+种公畜","")</f>
        <v/>
      </c>
      <c r="AB6829" s="28" t="str">
        <f>IF(R6829&lt;T6829,"期末实有头数应大于等于耕役畜","")</f>
        <v/>
      </c>
      <c r="AC6829" s="28" t="str">
        <f>IF(R6829&lt;V6829+W6829,"期末实有头数应大于等于良种+改良种","")</f>
        <v/>
      </c>
    </row>
    <row r="6830" spans="2:29">
      <c r="B6830" s="19"/>
      <c r="C6830" s="30"/>
      <c r="D6830" s="19" t="s">
        <v>46</v>
      </c>
      <c r="E6830" s="20" t="s">
        <v>47</v>
      </c>
      <c r="F6830" s="19">
        <v>11</v>
      </c>
      <c r="G6830" s="21">
        <f t="shared" ref="G6830:S6830" si="3616">G6831+G6835</f>
        <v>0</v>
      </c>
      <c r="H6830" s="21">
        <f t="shared" si="3616"/>
        <v>0</v>
      </c>
      <c r="I6830" s="21">
        <f t="shared" si="3616"/>
        <v>0</v>
      </c>
      <c r="J6830" s="21">
        <f t="shared" si="3616"/>
        <v>0</v>
      </c>
      <c r="K6830" s="21">
        <f t="shared" si="3616"/>
        <v>0</v>
      </c>
      <c r="L6830" s="21">
        <f t="shared" si="3616"/>
        <v>0</v>
      </c>
      <c r="M6830" s="21">
        <f t="shared" si="3616"/>
        <v>0</v>
      </c>
      <c r="N6830" s="21">
        <f t="shared" si="3616"/>
        <v>0</v>
      </c>
      <c r="O6830" s="21">
        <f t="shared" si="3616"/>
        <v>0</v>
      </c>
      <c r="P6830" s="21">
        <f t="shared" si="3616"/>
        <v>0</v>
      </c>
      <c r="Q6830" s="21">
        <f t="shared" si="3616"/>
        <v>0</v>
      </c>
      <c r="R6830" s="23">
        <f t="shared" si="3616"/>
        <v>0</v>
      </c>
      <c r="S6830" s="21">
        <f t="shared" si="3616"/>
        <v>0</v>
      </c>
      <c r="T6830" s="22" t="s">
        <v>38</v>
      </c>
      <c r="U6830" s="21">
        <f>U6831+U6835</f>
        <v>0</v>
      </c>
      <c r="V6830" s="21">
        <f>V6831+V6835</f>
        <v>0</v>
      </c>
      <c r="W6830" s="21">
        <f>W6831+W6835</f>
        <v>0</v>
      </c>
      <c r="Y6830" s="28" t="str">
        <f t="shared" si="3612"/>
        <v/>
      </c>
      <c r="Z6830" s="28" t="str">
        <f t="shared" si="3613"/>
        <v/>
      </c>
      <c r="AA6830" s="28" t="str">
        <f>IF(R6830&lt;S6830+U6830,"期末实有头数应大于等于能繁母畜+种公畜","")</f>
        <v/>
      </c>
      <c r="AB6830" s="28"/>
      <c r="AC6830" s="28" t="str">
        <f>IF(R6830&lt;V6830+W6830,"期末实有头数应大于等于良种+改良种","")</f>
        <v/>
      </c>
    </row>
    <row r="6831" spans="2:29">
      <c r="B6831" s="19"/>
      <c r="C6831" s="30"/>
      <c r="D6831" s="19" t="s">
        <v>48</v>
      </c>
      <c r="E6831" s="20" t="s">
        <v>47</v>
      </c>
      <c r="F6831" s="19">
        <v>12</v>
      </c>
      <c r="R6831" s="21">
        <f>G6831+I6831+J6831+K6831-L6831-M6831-N6831-Q6831</f>
        <v>0</v>
      </c>
      <c r="T6831" s="22" t="s">
        <v>38</v>
      </c>
      <c r="Y6831" s="28" t="str">
        <f t="shared" si="3612"/>
        <v/>
      </c>
      <c r="Z6831" s="28" t="str">
        <f t="shared" si="3613"/>
        <v/>
      </c>
      <c r="AA6831" s="28" t="str">
        <f>IF(R6831&lt;S6831+U6831,"期末实有头数应大于等于能繁母畜+种公畜","")</f>
        <v/>
      </c>
      <c r="AB6831" s="28"/>
      <c r="AC6831" s="28" t="str">
        <f>IF(R6831&lt;V6831+W6831,"期末实有头数应大于等于良种+改良种","")</f>
        <v/>
      </c>
    </row>
    <row r="6832" spans="2:29">
      <c r="B6832" s="19"/>
      <c r="C6832" s="30"/>
      <c r="D6832" s="19" t="s">
        <v>49</v>
      </c>
      <c r="E6832" s="20" t="s">
        <v>47</v>
      </c>
      <c r="F6832" s="19">
        <v>13</v>
      </c>
      <c r="R6832" s="21">
        <f>G6832+I6832+J6832+K6832-L6832-M6832-N6832-Q6832</f>
        <v>0</v>
      </c>
      <c r="T6832" s="22" t="s">
        <v>38</v>
      </c>
      <c r="V6832" s="22" t="s">
        <v>38</v>
      </c>
      <c r="W6832" s="22" t="s">
        <v>38</v>
      </c>
      <c r="Y6832" s="28" t="str">
        <f t="shared" si="3612"/>
        <v/>
      </c>
      <c r="Z6832" s="28" t="str">
        <f t="shared" si="3613"/>
        <v/>
      </c>
      <c r="AA6832" s="28" t="str">
        <f>IF(R6832&lt;S6832+U6832,"期末实有头数应大于等于能繁母畜+种公畜","")</f>
        <v/>
      </c>
      <c r="AB6832" s="28"/>
      <c r="AC6832" s="28"/>
    </row>
    <row r="6833" spans="2:29">
      <c r="B6833" s="19"/>
      <c r="C6833" s="30"/>
      <c r="D6833" s="19" t="s">
        <v>50</v>
      </c>
      <c r="E6833" s="20" t="s">
        <v>47</v>
      </c>
      <c r="F6833" s="19">
        <v>14</v>
      </c>
      <c r="H6833" s="22" t="s">
        <v>38</v>
      </c>
      <c r="I6833" s="22" t="s">
        <v>38</v>
      </c>
      <c r="J6833" s="22" t="s">
        <v>38</v>
      </c>
      <c r="K6833" s="22" t="s">
        <v>38</v>
      </c>
      <c r="L6833" s="22" t="s">
        <v>38</v>
      </c>
      <c r="M6833" s="22" t="s">
        <v>38</v>
      </c>
      <c r="N6833" s="22" t="s">
        <v>38</v>
      </c>
      <c r="O6833" s="22" t="s">
        <v>38</v>
      </c>
      <c r="P6833" s="22" t="s">
        <v>38</v>
      </c>
      <c r="Q6833" s="22" t="s">
        <v>38</v>
      </c>
      <c r="R6833" s="24"/>
      <c r="T6833" s="22" t="s">
        <v>38</v>
      </c>
      <c r="U6833" s="22" t="s">
        <v>38</v>
      </c>
      <c r="V6833" s="22" t="s">
        <v>38</v>
      </c>
      <c r="W6833" s="22" t="s">
        <v>38</v>
      </c>
      <c r="Y6833" s="28" t="str">
        <f t="shared" si="3612"/>
        <v/>
      </c>
      <c r="Z6833" s="28"/>
      <c r="AA6833" s="28"/>
      <c r="AB6833" s="28"/>
      <c r="AC6833" s="28"/>
    </row>
    <row r="6834" spans="2:29">
      <c r="B6834" s="19"/>
      <c r="C6834" s="30"/>
      <c r="D6834" s="19" t="s">
        <v>51</v>
      </c>
      <c r="E6834" s="20" t="s">
        <v>47</v>
      </c>
      <c r="F6834" s="19">
        <v>15</v>
      </c>
      <c r="H6834" s="22" t="s">
        <v>38</v>
      </c>
      <c r="I6834" s="22" t="s">
        <v>38</v>
      </c>
      <c r="J6834" s="22" t="s">
        <v>38</v>
      </c>
      <c r="K6834" s="22" t="s">
        <v>38</v>
      </c>
      <c r="L6834" s="22" t="s">
        <v>38</v>
      </c>
      <c r="M6834" s="22" t="s">
        <v>38</v>
      </c>
      <c r="N6834" s="22" t="s">
        <v>38</v>
      </c>
      <c r="O6834" s="22" t="s">
        <v>38</v>
      </c>
      <c r="P6834" s="22" t="s">
        <v>38</v>
      </c>
      <c r="Q6834" s="22" t="s">
        <v>38</v>
      </c>
      <c r="R6834" s="24"/>
      <c r="T6834" s="22" t="s">
        <v>38</v>
      </c>
      <c r="U6834" s="22" t="s">
        <v>38</v>
      </c>
      <c r="V6834" s="22" t="s">
        <v>38</v>
      </c>
      <c r="W6834" s="22" t="s">
        <v>38</v>
      </c>
      <c r="Y6834" s="28" t="str">
        <f t="shared" si="3612"/>
        <v/>
      </c>
      <c r="Z6834" s="28"/>
      <c r="AA6834" s="28"/>
      <c r="AB6834" s="28"/>
      <c r="AC6834" s="28"/>
    </row>
    <row r="6835" spans="2:29">
      <c r="B6835" s="19"/>
      <c r="C6835" s="30"/>
      <c r="D6835" s="19" t="s">
        <v>52</v>
      </c>
      <c r="E6835" s="20" t="s">
        <v>47</v>
      </c>
      <c r="F6835" s="19">
        <v>16</v>
      </c>
      <c r="R6835" s="21">
        <f>G6835+I6835+J6835+K6835-L6835-M6835-N6835-Q6835</f>
        <v>0</v>
      </c>
      <c r="T6835" s="22" t="s">
        <v>38</v>
      </c>
      <c r="Y6835" s="28" t="str">
        <f t="shared" si="3612"/>
        <v/>
      </c>
      <c r="Z6835" s="28" t="str">
        <f>IF(N6835&lt;O6835+P6835,"出卖应大于等于出卖肉畜+出卖仔畜","")</f>
        <v/>
      </c>
      <c r="AA6835" s="28" t="str">
        <f t="shared" ref="AA6835:AA6844" si="3617">IF(R6835&lt;S6835+U6835,"期末实有头数应大于等于能繁母畜+种公畜","")</f>
        <v/>
      </c>
      <c r="AB6835" s="28"/>
      <c r="AC6835" s="28" t="str">
        <f t="shared" ref="AC6835:AC6840" si="3618">IF(R6835&lt;V6835+W6835,"期末实有头数应大于等于良种+改良种","")</f>
        <v/>
      </c>
    </row>
    <row r="6836" spans="2:29">
      <c r="B6836" s="19"/>
      <c r="C6836" s="30"/>
      <c r="D6836" s="19" t="s">
        <v>53</v>
      </c>
      <c r="E6836" s="18" t="s">
        <v>33</v>
      </c>
      <c r="F6836" s="19">
        <v>17</v>
      </c>
      <c r="R6836" s="21">
        <f>G6836+I6836+J6836+K6836-L6836-M6836-N6836-Q6836</f>
        <v>0</v>
      </c>
      <c r="T6836" s="22" t="s">
        <v>38</v>
      </c>
      <c r="Y6836" s="28" t="str">
        <f t="shared" si="3612"/>
        <v/>
      </c>
      <c r="Z6836" s="28" t="str">
        <f>IF(N6836&lt;O6836+P6836,"出卖应大于等于出卖肉畜+出卖仔畜","")</f>
        <v/>
      </c>
      <c r="AA6836" s="28" t="str">
        <f t="shared" si="3617"/>
        <v/>
      </c>
      <c r="AB6836" s="28"/>
      <c r="AC6836" s="28" t="str">
        <f t="shared" si="3618"/>
        <v/>
      </c>
    </row>
    <row r="6837" spans="2:29">
      <c r="B6837" s="18"/>
      <c r="C6837" s="29"/>
      <c r="D6837" s="19" t="s">
        <v>32</v>
      </c>
      <c r="E6837" s="20" t="s">
        <v>33</v>
      </c>
      <c r="F6837" s="19">
        <v>1</v>
      </c>
      <c r="G6837" s="21">
        <f t="shared" ref="G6837:S6837" si="3619">G6838+G6853</f>
        <v>0</v>
      </c>
      <c r="H6837" s="21">
        <f t="shared" si="3619"/>
        <v>0</v>
      </c>
      <c r="I6837" s="21">
        <f t="shared" si="3619"/>
        <v>0</v>
      </c>
      <c r="J6837" s="21">
        <f t="shared" si="3619"/>
        <v>0</v>
      </c>
      <c r="K6837" s="21">
        <f t="shared" si="3619"/>
        <v>0</v>
      </c>
      <c r="L6837" s="21">
        <f t="shared" si="3619"/>
        <v>0</v>
      </c>
      <c r="M6837" s="21">
        <f t="shared" si="3619"/>
        <v>0</v>
      </c>
      <c r="N6837" s="21">
        <f t="shared" si="3619"/>
        <v>0</v>
      </c>
      <c r="O6837" s="21">
        <f t="shared" si="3619"/>
        <v>0</v>
      </c>
      <c r="P6837" s="21">
        <f t="shared" si="3619"/>
        <v>0</v>
      </c>
      <c r="Q6837" s="21">
        <f t="shared" si="3619"/>
        <v>0</v>
      </c>
      <c r="R6837" s="21">
        <f t="shared" si="3619"/>
        <v>0</v>
      </c>
      <c r="S6837" s="21">
        <f t="shared" si="3619"/>
        <v>0</v>
      </c>
      <c r="T6837" s="21">
        <f>T6838</f>
        <v>0</v>
      </c>
      <c r="U6837" s="21">
        <f>U6838+U6853</f>
        <v>0</v>
      </c>
      <c r="V6837" s="21">
        <f>V6838+V6853</f>
        <v>0</v>
      </c>
      <c r="W6837" s="21">
        <f>W6838+W6853</f>
        <v>0</v>
      </c>
      <c r="Y6837" s="28" t="str">
        <f t="shared" si="3612"/>
        <v/>
      </c>
      <c r="Z6837" s="28" t="str">
        <f>IF(N6837&lt;O6837+P6837,"出卖应大于等于出卖肉畜+出卖仔畜","")</f>
        <v/>
      </c>
      <c r="AA6837" s="28" t="str">
        <f t="shared" si="3617"/>
        <v/>
      </c>
      <c r="AB6837" s="28" t="str">
        <f>IF(R6837&lt;T6837,"期末实有头数应大于等于耕役畜","")</f>
        <v/>
      </c>
      <c r="AC6837" s="28" t="str">
        <f t="shared" si="3618"/>
        <v/>
      </c>
    </row>
    <row r="6838" spans="2:29">
      <c r="B6838" s="19"/>
      <c r="C6838" s="30"/>
      <c r="D6838" s="19" t="s">
        <v>34</v>
      </c>
      <c r="E6838" s="20" t="s">
        <v>33</v>
      </c>
      <c r="F6838" s="19">
        <v>2</v>
      </c>
      <c r="G6838" s="21">
        <f t="shared" ref="G6838:S6838" si="3620">G6839+G6847</f>
        <v>0</v>
      </c>
      <c r="H6838" s="21">
        <f t="shared" si="3620"/>
        <v>0</v>
      </c>
      <c r="I6838" s="21">
        <f t="shared" si="3620"/>
        <v>0</v>
      </c>
      <c r="J6838" s="21">
        <f t="shared" si="3620"/>
        <v>0</v>
      </c>
      <c r="K6838" s="21">
        <f t="shared" si="3620"/>
        <v>0</v>
      </c>
      <c r="L6838" s="21">
        <f t="shared" si="3620"/>
        <v>0</v>
      </c>
      <c r="M6838" s="21">
        <f t="shared" si="3620"/>
        <v>0</v>
      </c>
      <c r="N6838" s="21">
        <f t="shared" si="3620"/>
        <v>0</v>
      </c>
      <c r="O6838" s="21">
        <f t="shared" si="3620"/>
        <v>0</v>
      </c>
      <c r="P6838" s="21">
        <f t="shared" si="3620"/>
        <v>0</v>
      </c>
      <c r="Q6838" s="21">
        <f t="shared" si="3620"/>
        <v>0</v>
      </c>
      <c r="R6838" s="21">
        <f t="shared" si="3620"/>
        <v>0</v>
      </c>
      <c r="S6838" s="21">
        <f t="shared" si="3620"/>
        <v>0</v>
      </c>
      <c r="T6838" s="21">
        <f>T6839</f>
        <v>0</v>
      </c>
      <c r="U6838" s="21">
        <f>U6839+U6847</f>
        <v>0</v>
      </c>
      <c r="V6838" s="21">
        <f>V6839+V6847</f>
        <v>0</v>
      </c>
      <c r="W6838" s="21">
        <f>W6839+W6847</f>
        <v>0</v>
      </c>
      <c r="Y6838" s="28" t="str">
        <f t="shared" ref="Y6838:Y6854" si="3621">IF(H6838&lt;I6838,"繁殖仔畜应大于等于成活","")</f>
        <v/>
      </c>
      <c r="Z6838" s="28" t="str">
        <f t="shared" ref="Z6838:Z6849" si="3622">IF(N6838&lt;O6838+P6838,"出卖应大于等于出卖肉畜+出卖仔畜","")</f>
        <v/>
      </c>
      <c r="AA6838" s="28" t="str">
        <f t="shared" si="3617"/>
        <v/>
      </c>
      <c r="AB6838" s="28" t="str">
        <f>IF(R6838&lt;T6838,"期末实有头数应大于等于耕役畜","")</f>
        <v/>
      </c>
      <c r="AC6838" s="28" t="str">
        <f t="shared" si="3618"/>
        <v/>
      </c>
    </row>
    <row r="6839" spans="2:29">
      <c r="B6839" s="19"/>
      <c r="C6839" s="30"/>
      <c r="D6839" s="19" t="s">
        <v>35</v>
      </c>
      <c r="E6839" s="20" t="s">
        <v>33</v>
      </c>
      <c r="F6839" s="19">
        <v>3</v>
      </c>
      <c r="G6839" s="21">
        <f t="shared" ref="G6839:R6839" si="3623">G6840+G6843+G6844+G6845+G6846</f>
        <v>0</v>
      </c>
      <c r="H6839" s="21">
        <f t="shared" si="3623"/>
        <v>0</v>
      </c>
      <c r="I6839" s="21">
        <f t="shared" si="3623"/>
        <v>0</v>
      </c>
      <c r="J6839" s="21">
        <f t="shared" si="3623"/>
        <v>0</v>
      </c>
      <c r="K6839" s="21">
        <f t="shared" si="3623"/>
        <v>0</v>
      </c>
      <c r="L6839" s="21">
        <f t="shared" si="3623"/>
        <v>0</v>
      </c>
      <c r="M6839" s="21">
        <f t="shared" si="3623"/>
        <v>0</v>
      </c>
      <c r="N6839" s="21">
        <f t="shared" si="3623"/>
        <v>0</v>
      </c>
      <c r="O6839" s="21">
        <f t="shared" si="3623"/>
        <v>0</v>
      </c>
      <c r="P6839" s="21">
        <f t="shared" si="3623"/>
        <v>0</v>
      </c>
      <c r="Q6839" s="21">
        <f t="shared" si="3623"/>
        <v>0</v>
      </c>
      <c r="R6839" s="21">
        <f t="shared" si="3623"/>
        <v>0</v>
      </c>
      <c r="S6839" s="21">
        <f>S6840+S6843+S6844+S6846</f>
        <v>0</v>
      </c>
      <c r="T6839" s="21">
        <f>T6840+T6843+T6844+T6845+T6846</f>
        <v>0</v>
      </c>
      <c r="U6839" s="21">
        <f>U6840+U6843+U6844+U6846</f>
        <v>0</v>
      </c>
      <c r="V6839" s="21">
        <f>V6840+V6843+V6844+V6846</f>
        <v>0</v>
      </c>
      <c r="W6839" s="21">
        <f>W6840+W6843+W6844+W6846</f>
        <v>0</v>
      </c>
      <c r="Y6839" s="28" t="str">
        <f t="shared" si="3621"/>
        <v/>
      </c>
      <c r="Z6839" s="28" t="str">
        <f t="shared" si="3622"/>
        <v/>
      </c>
      <c r="AA6839" s="28" t="str">
        <f t="shared" si="3617"/>
        <v/>
      </c>
      <c r="AB6839" s="28" t="str">
        <f>IF(R6839&lt;T6839,"期末实有头数应大于等于耕役畜","")</f>
        <v/>
      </c>
      <c r="AC6839" s="28" t="str">
        <f t="shared" si="3618"/>
        <v/>
      </c>
    </row>
    <row r="6840" spans="2:29">
      <c r="B6840" s="19"/>
      <c r="C6840" s="30"/>
      <c r="D6840" s="19" t="s">
        <v>36</v>
      </c>
      <c r="E6840" s="20" t="s">
        <v>33</v>
      </c>
      <c r="F6840" s="19">
        <v>4</v>
      </c>
      <c r="R6840" s="21">
        <f>G6840+I6840+J6840+K6840-L6840-M6840-N6840-Q6840</f>
        <v>0</v>
      </c>
      <c r="Y6840" s="28" t="str">
        <f t="shared" si="3621"/>
        <v/>
      </c>
      <c r="Z6840" s="28" t="str">
        <f t="shared" si="3622"/>
        <v/>
      </c>
      <c r="AA6840" s="28" t="str">
        <f t="shared" si="3617"/>
        <v/>
      </c>
      <c r="AB6840" s="28" t="str">
        <f>IF(R6840&lt;T6840,"期末实有头数应大于等于耕役畜","")</f>
        <v/>
      </c>
      <c r="AC6840" s="28" t="str">
        <f t="shared" si="3618"/>
        <v/>
      </c>
    </row>
    <row r="6841" spans="2:29">
      <c r="B6841" s="19"/>
      <c r="C6841" s="30"/>
      <c r="D6841" s="19" t="s">
        <v>37</v>
      </c>
      <c r="E6841" s="20" t="s">
        <v>33</v>
      </c>
      <c r="F6841" s="19">
        <v>5</v>
      </c>
      <c r="R6841" s="21">
        <f t="shared" ref="R6841:R6846" si="3624">G6841+I6841+J6841+K6841-L6841-M6841-N6841-Q6841</f>
        <v>0</v>
      </c>
      <c r="T6841" s="22" t="s">
        <v>38</v>
      </c>
      <c r="V6841" s="22" t="s">
        <v>38</v>
      </c>
      <c r="W6841" s="22" t="s">
        <v>38</v>
      </c>
      <c r="Y6841" s="28" t="str">
        <f t="shared" si="3621"/>
        <v/>
      </c>
      <c r="Z6841" s="28" t="str">
        <f t="shared" si="3622"/>
        <v/>
      </c>
      <c r="AA6841" s="28" t="str">
        <f t="shared" si="3617"/>
        <v/>
      </c>
      <c r="AB6841" s="28"/>
      <c r="AC6841" s="28"/>
    </row>
    <row r="6842" spans="2:29">
      <c r="B6842" s="19"/>
      <c r="C6842" s="30"/>
      <c r="D6842" s="19" t="s">
        <v>39</v>
      </c>
      <c r="E6842" s="20" t="s">
        <v>33</v>
      </c>
      <c r="F6842" s="19">
        <v>6</v>
      </c>
      <c r="R6842" s="21">
        <f t="shared" si="3624"/>
        <v>0</v>
      </c>
      <c r="T6842" s="22" t="s">
        <v>38</v>
      </c>
      <c r="V6842" s="22" t="s">
        <v>38</v>
      </c>
      <c r="W6842" s="22" t="s">
        <v>38</v>
      </c>
      <c r="Y6842" s="28" t="str">
        <f t="shared" si="3621"/>
        <v/>
      </c>
      <c r="Z6842" s="28" t="str">
        <f t="shared" si="3622"/>
        <v/>
      </c>
      <c r="AA6842" s="28" t="str">
        <f t="shared" si="3617"/>
        <v/>
      </c>
      <c r="AB6842" s="28"/>
      <c r="AC6842" s="28"/>
    </row>
    <row r="6843" spans="2:29">
      <c r="B6843" s="19"/>
      <c r="C6843" s="30"/>
      <c r="D6843" s="19" t="s">
        <v>40</v>
      </c>
      <c r="E6843" s="20" t="s">
        <v>41</v>
      </c>
      <c r="F6843" s="19">
        <v>7</v>
      </c>
      <c r="R6843" s="21">
        <f t="shared" si="3624"/>
        <v>0</v>
      </c>
      <c r="Y6843" s="28" t="str">
        <f t="shared" si="3621"/>
        <v/>
      </c>
      <c r="Z6843" s="28" t="str">
        <f t="shared" si="3622"/>
        <v/>
      </c>
      <c r="AA6843" s="28" t="str">
        <f t="shared" si="3617"/>
        <v/>
      </c>
      <c r="AB6843" s="28" t="str">
        <f>IF(R6843&lt;T6843,"期末实有头数应大于等于耕役畜","")</f>
        <v/>
      </c>
      <c r="AC6843" s="28" t="str">
        <f>IF(R6843&lt;V6843+W6843,"期末实有头数应大于等于良种+改良种","")</f>
        <v/>
      </c>
    </row>
    <row r="6844" spans="2:29">
      <c r="B6844" s="19"/>
      <c r="C6844" s="30"/>
      <c r="D6844" s="19" t="s">
        <v>42</v>
      </c>
      <c r="E6844" s="20" t="s">
        <v>33</v>
      </c>
      <c r="F6844" s="19">
        <v>8</v>
      </c>
      <c r="R6844" s="21">
        <f t="shared" si="3624"/>
        <v>0</v>
      </c>
      <c r="Y6844" s="28" t="str">
        <f t="shared" si="3621"/>
        <v/>
      </c>
      <c r="Z6844" s="28" t="str">
        <f t="shared" si="3622"/>
        <v/>
      </c>
      <c r="AA6844" s="28" t="str">
        <f t="shared" si="3617"/>
        <v/>
      </c>
      <c r="AB6844" s="28" t="str">
        <f>IF(R6844&lt;T6844,"期末实有头数应大于等于耕役畜","")</f>
        <v/>
      </c>
      <c r="AC6844" s="28" t="str">
        <f>IF(R6844&lt;V6844+W6844,"期末实有头数应大于等于良种+改良种","")</f>
        <v/>
      </c>
    </row>
    <row r="6845" spans="2:29">
      <c r="B6845" s="19"/>
      <c r="C6845" s="30"/>
      <c r="D6845" s="19" t="s">
        <v>43</v>
      </c>
      <c r="E6845" s="20" t="s">
        <v>33</v>
      </c>
      <c r="F6845" s="19">
        <v>9</v>
      </c>
      <c r="R6845" s="21">
        <f t="shared" si="3624"/>
        <v>0</v>
      </c>
      <c r="S6845" s="22" t="s">
        <v>38</v>
      </c>
      <c r="U6845" s="22" t="s">
        <v>38</v>
      </c>
      <c r="V6845" s="22" t="s">
        <v>38</v>
      </c>
      <c r="W6845" s="22" t="s">
        <v>38</v>
      </c>
      <c r="Y6845" s="28" t="str">
        <f t="shared" si="3621"/>
        <v/>
      </c>
      <c r="Z6845" s="28" t="str">
        <f t="shared" si="3622"/>
        <v/>
      </c>
      <c r="AA6845" s="28"/>
      <c r="AB6845" s="28" t="str">
        <f>IF(R6845&lt;T6845,"期末实有头数应大于等于耕役畜","")</f>
        <v/>
      </c>
      <c r="AC6845" s="28"/>
    </row>
    <row r="6846" spans="2:29">
      <c r="B6846" s="19"/>
      <c r="C6846" s="30"/>
      <c r="D6846" s="19" t="s">
        <v>44</v>
      </c>
      <c r="E6846" s="20" t="s">
        <v>45</v>
      </c>
      <c r="F6846" s="19">
        <v>10</v>
      </c>
      <c r="R6846" s="21">
        <f t="shared" si="3624"/>
        <v>0</v>
      </c>
      <c r="Y6846" s="28" t="str">
        <f t="shared" si="3621"/>
        <v/>
      </c>
      <c r="Z6846" s="28" t="str">
        <f t="shared" si="3622"/>
        <v/>
      </c>
      <c r="AA6846" s="28" t="str">
        <f>IF(R6846&lt;S6846+U6846,"期末实有头数应大于等于能繁母畜+种公畜","")</f>
        <v/>
      </c>
      <c r="AB6846" s="28" t="str">
        <f>IF(R6846&lt;T6846,"期末实有头数应大于等于耕役畜","")</f>
        <v/>
      </c>
      <c r="AC6846" s="28" t="str">
        <f>IF(R6846&lt;V6846+W6846,"期末实有头数应大于等于良种+改良种","")</f>
        <v/>
      </c>
    </row>
    <row r="6847" spans="2:29">
      <c r="B6847" s="19"/>
      <c r="C6847" s="30"/>
      <c r="D6847" s="19" t="s">
        <v>46</v>
      </c>
      <c r="E6847" s="20" t="s">
        <v>47</v>
      </c>
      <c r="F6847" s="19">
        <v>11</v>
      </c>
      <c r="G6847" s="21">
        <f t="shared" ref="G6847:S6847" si="3625">G6848+G6852</f>
        <v>0</v>
      </c>
      <c r="H6847" s="21">
        <f t="shared" si="3625"/>
        <v>0</v>
      </c>
      <c r="I6847" s="21">
        <f t="shared" si="3625"/>
        <v>0</v>
      </c>
      <c r="J6847" s="21">
        <f t="shared" si="3625"/>
        <v>0</v>
      </c>
      <c r="K6847" s="21">
        <f t="shared" si="3625"/>
        <v>0</v>
      </c>
      <c r="L6847" s="21">
        <f t="shared" si="3625"/>
        <v>0</v>
      </c>
      <c r="M6847" s="21">
        <f t="shared" si="3625"/>
        <v>0</v>
      </c>
      <c r="N6847" s="21">
        <f t="shared" si="3625"/>
        <v>0</v>
      </c>
      <c r="O6847" s="21">
        <f t="shared" si="3625"/>
        <v>0</v>
      </c>
      <c r="P6847" s="21">
        <f t="shared" si="3625"/>
        <v>0</v>
      </c>
      <c r="Q6847" s="21">
        <f t="shared" si="3625"/>
        <v>0</v>
      </c>
      <c r="R6847" s="23">
        <f t="shared" si="3625"/>
        <v>0</v>
      </c>
      <c r="S6847" s="21">
        <f t="shared" si="3625"/>
        <v>0</v>
      </c>
      <c r="T6847" s="22" t="s">
        <v>38</v>
      </c>
      <c r="U6847" s="21">
        <f>U6848+U6852</f>
        <v>0</v>
      </c>
      <c r="V6847" s="21">
        <f>V6848+V6852</f>
        <v>0</v>
      </c>
      <c r="W6847" s="21">
        <f>W6848+W6852</f>
        <v>0</v>
      </c>
      <c r="Y6847" s="28" t="str">
        <f t="shared" si="3621"/>
        <v/>
      </c>
      <c r="Z6847" s="28" t="str">
        <f t="shared" si="3622"/>
        <v/>
      </c>
      <c r="AA6847" s="28" t="str">
        <f>IF(R6847&lt;S6847+U6847,"期末实有头数应大于等于能繁母畜+种公畜","")</f>
        <v/>
      </c>
      <c r="AB6847" s="28"/>
      <c r="AC6847" s="28" t="str">
        <f>IF(R6847&lt;V6847+W6847,"期末实有头数应大于等于良种+改良种","")</f>
        <v/>
      </c>
    </row>
    <row r="6848" spans="2:29">
      <c r="B6848" s="19"/>
      <c r="C6848" s="30"/>
      <c r="D6848" s="19" t="s">
        <v>48</v>
      </c>
      <c r="E6848" s="20" t="s">
        <v>47</v>
      </c>
      <c r="F6848" s="19">
        <v>12</v>
      </c>
      <c r="R6848" s="21">
        <f>G6848+I6848+J6848+K6848-L6848-M6848-N6848-Q6848</f>
        <v>0</v>
      </c>
      <c r="T6848" s="22" t="s">
        <v>38</v>
      </c>
      <c r="Y6848" s="28" t="str">
        <f t="shared" si="3621"/>
        <v/>
      </c>
      <c r="Z6848" s="28" t="str">
        <f t="shared" si="3622"/>
        <v/>
      </c>
      <c r="AA6848" s="28" t="str">
        <f>IF(R6848&lt;S6848+U6848,"期末实有头数应大于等于能繁母畜+种公畜","")</f>
        <v/>
      </c>
      <c r="AB6848" s="28"/>
      <c r="AC6848" s="28" t="str">
        <f>IF(R6848&lt;V6848+W6848,"期末实有头数应大于等于良种+改良种","")</f>
        <v/>
      </c>
    </row>
    <row r="6849" spans="2:29">
      <c r="B6849" s="19"/>
      <c r="C6849" s="30"/>
      <c r="D6849" s="19" t="s">
        <v>49</v>
      </c>
      <c r="E6849" s="20" t="s">
        <v>47</v>
      </c>
      <c r="F6849" s="19">
        <v>13</v>
      </c>
      <c r="R6849" s="21">
        <f>G6849+I6849+J6849+K6849-L6849-M6849-N6849-Q6849</f>
        <v>0</v>
      </c>
      <c r="T6849" s="22" t="s">
        <v>38</v>
      </c>
      <c r="V6849" s="22" t="s">
        <v>38</v>
      </c>
      <c r="W6849" s="22" t="s">
        <v>38</v>
      </c>
      <c r="Y6849" s="28" t="str">
        <f t="shared" si="3621"/>
        <v/>
      </c>
      <c r="Z6849" s="28" t="str">
        <f t="shared" si="3622"/>
        <v/>
      </c>
      <c r="AA6849" s="28" t="str">
        <f>IF(R6849&lt;S6849+U6849,"期末实有头数应大于等于能繁母畜+种公畜","")</f>
        <v/>
      </c>
      <c r="AB6849" s="28"/>
      <c r="AC6849" s="28"/>
    </row>
    <row r="6850" spans="2:29">
      <c r="B6850" s="19"/>
      <c r="C6850" s="30"/>
      <c r="D6850" s="19" t="s">
        <v>50</v>
      </c>
      <c r="E6850" s="20" t="s">
        <v>47</v>
      </c>
      <c r="F6850" s="19">
        <v>14</v>
      </c>
      <c r="H6850" s="22" t="s">
        <v>38</v>
      </c>
      <c r="I6850" s="22" t="s">
        <v>38</v>
      </c>
      <c r="J6850" s="22" t="s">
        <v>38</v>
      </c>
      <c r="K6850" s="22" t="s">
        <v>38</v>
      </c>
      <c r="L6850" s="22" t="s">
        <v>38</v>
      </c>
      <c r="M6850" s="22" t="s">
        <v>38</v>
      </c>
      <c r="N6850" s="22" t="s">
        <v>38</v>
      </c>
      <c r="O6850" s="22" t="s">
        <v>38</v>
      </c>
      <c r="P6850" s="22" t="s">
        <v>38</v>
      </c>
      <c r="Q6850" s="22" t="s">
        <v>38</v>
      </c>
      <c r="R6850" s="24"/>
      <c r="T6850" s="22" t="s">
        <v>38</v>
      </c>
      <c r="U6850" s="22" t="s">
        <v>38</v>
      </c>
      <c r="V6850" s="22" t="s">
        <v>38</v>
      </c>
      <c r="W6850" s="22" t="s">
        <v>38</v>
      </c>
      <c r="Y6850" s="28" t="str">
        <f t="shared" si="3621"/>
        <v/>
      </c>
      <c r="Z6850" s="28"/>
      <c r="AA6850" s="28"/>
      <c r="AB6850" s="28"/>
      <c r="AC6850" s="28"/>
    </row>
    <row r="6851" spans="2:29">
      <c r="B6851" s="19"/>
      <c r="C6851" s="30"/>
      <c r="D6851" s="19" t="s">
        <v>51</v>
      </c>
      <c r="E6851" s="20" t="s">
        <v>47</v>
      </c>
      <c r="F6851" s="19">
        <v>15</v>
      </c>
      <c r="H6851" s="22" t="s">
        <v>38</v>
      </c>
      <c r="I6851" s="22" t="s">
        <v>38</v>
      </c>
      <c r="J6851" s="22" t="s">
        <v>38</v>
      </c>
      <c r="K6851" s="22" t="s">
        <v>38</v>
      </c>
      <c r="L6851" s="22" t="s">
        <v>38</v>
      </c>
      <c r="M6851" s="22" t="s">
        <v>38</v>
      </c>
      <c r="N6851" s="22" t="s">
        <v>38</v>
      </c>
      <c r="O6851" s="22" t="s">
        <v>38</v>
      </c>
      <c r="P6851" s="22" t="s">
        <v>38</v>
      </c>
      <c r="Q6851" s="22" t="s">
        <v>38</v>
      </c>
      <c r="R6851" s="24"/>
      <c r="T6851" s="22" t="s">
        <v>38</v>
      </c>
      <c r="U6851" s="22" t="s">
        <v>38</v>
      </c>
      <c r="V6851" s="22" t="s">
        <v>38</v>
      </c>
      <c r="W6851" s="22" t="s">
        <v>38</v>
      </c>
      <c r="Y6851" s="28" t="str">
        <f t="shared" si="3621"/>
        <v/>
      </c>
      <c r="Z6851" s="28"/>
      <c r="AA6851" s="28"/>
      <c r="AB6851" s="28"/>
      <c r="AC6851" s="28"/>
    </row>
    <row r="6852" spans="2:29">
      <c r="B6852" s="19"/>
      <c r="C6852" s="30"/>
      <c r="D6852" s="19" t="s">
        <v>52</v>
      </c>
      <c r="E6852" s="20" t="s">
        <v>47</v>
      </c>
      <c r="F6852" s="19">
        <v>16</v>
      </c>
      <c r="R6852" s="21">
        <f>G6852+I6852+J6852+K6852-L6852-M6852-N6852-Q6852</f>
        <v>0</v>
      </c>
      <c r="T6852" s="22" t="s">
        <v>38</v>
      </c>
      <c r="Y6852" s="28" t="str">
        <f t="shared" si="3621"/>
        <v/>
      </c>
      <c r="Z6852" s="28" t="str">
        <f>IF(N6852&lt;O6852+P6852,"出卖应大于等于出卖肉畜+出卖仔畜","")</f>
        <v/>
      </c>
      <c r="AA6852" s="28" t="str">
        <f t="shared" ref="AA6852:AA6861" si="3626">IF(R6852&lt;S6852+U6852,"期末实有头数应大于等于能繁母畜+种公畜","")</f>
        <v/>
      </c>
      <c r="AB6852" s="28"/>
      <c r="AC6852" s="28" t="str">
        <f t="shared" ref="AC6852:AC6857" si="3627">IF(R6852&lt;V6852+W6852,"期末实有头数应大于等于良种+改良种","")</f>
        <v/>
      </c>
    </row>
    <row r="6853" spans="2:29">
      <c r="B6853" s="19"/>
      <c r="C6853" s="30"/>
      <c r="D6853" s="19" t="s">
        <v>53</v>
      </c>
      <c r="E6853" s="18" t="s">
        <v>33</v>
      </c>
      <c r="F6853" s="19">
        <v>17</v>
      </c>
      <c r="R6853" s="21">
        <f>G6853+I6853+J6853+K6853-L6853-M6853-N6853-Q6853</f>
        <v>0</v>
      </c>
      <c r="T6853" s="22" t="s">
        <v>38</v>
      </c>
      <c r="Y6853" s="28" t="str">
        <f t="shared" si="3621"/>
        <v/>
      </c>
      <c r="Z6853" s="28" t="str">
        <f>IF(N6853&lt;O6853+P6853,"出卖应大于等于出卖肉畜+出卖仔畜","")</f>
        <v/>
      </c>
      <c r="AA6853" s="28" t="str">
        <f t="shared" si="3626"/>
        <v/>
      </c>
      <c r="AB6853" s="28"/>
      <c r="AC6853" s="28" t="str">
        <f t="shared" si="3627"/>
        <v/>
      </c>
    </row>
    <row r="6854" spans="2:29">
      <c r="B6854" s="18"/>
      <c r="C6854" s="29"/>
      <c r="D6854" s="19" t="s">
        <v>32</v>
      </c>
      <c r="E6854" s="20" t="s">
        <v>33</v>
      </c>
      <c r="F6854" s="19">
        <v>1</v>
      </c>
      <c r="G6854" s="21">
        <f t="shared" ref="G6854:S6854" si="3628">G6855+G6870</f>
        <v>0</v>
      </c>
      <c r="H6854" s="21">
        <f t="shared" si="3628"/>
        <v>0</v>
      </c>
      <c r="I6854" s="21">
        <f t="shared" si="3628"/>
        <v>0</v>
      </c>
      <c r="J6854" s="21">
        <f t="shared" si="3628"/>
        <v>0</v>
      </c>
      <c r="K6854" s="21">
        <f t="shared" si="3628"/>
        <v>0</v>
      </c>
      <c r="L6854" s="21">
        <f t="shared" si="3628"/>
        <v>0</v>
      </c>
      <c r="M6854" s="21">
        <f t="shared" si="3628"/>
        <v>0</v>
      </c>
      <c r="N6854" s="21">
        <f t="shared" si="3628"/>
        <v>0</v>
      </c>
      <c r="O6854" s="21">
        <f t="shared" si="3628"/>
        <v>0</v>
      </c>
      <c r="P6854" s="21">
        <f t="shared" si="3628"/>
        <v>0</v>
      </c>
      <c r="Q6854" s="21">
        <f t="shared" si="3628"/>
        <v>0</v>
      </c>
      <c r="R6854" s="21">
        <f t="shared" si="3628"/>
        <v>0</v>
      </c>
      <c r="S6854" s="21">
        <f t="shared" si="3628"/>
        <v>0</v>
      </c>
      <c r="T6854" s="21">
        <f>T6855</f>
        <v>0</v>
      </c>
      <c r="U6854" s="21">
        <f>U6855+U6870</f>
        <v>0</v>
      </c>
      <c r="V6854" s="21">
        <f>V6855+V6870</f>
        <v>0</v>
      </c>
      <c r="W6854" s="21">
        <f>W6855+W6870</f>
        <v>0</v>
      </c>
      <c r="Y6854" s="28" t="str">
        <f t="shared" si="3621"/>
        <v/>
      </c>
      <c r="Z6854" s="28" t="str">
        <f>IF(N6854&lt;O6854+P6854,"出卖应大于等于出卖肉畜+出卖仔畜","")</f>
        <v/>
      </c>
      <c r="AA6854" s="28" t="str">
        <f t="shared" si="3626"/>
        <v/>
      </c>
      <c r="AB6854" s="28" t="str">
        <f>IF(R6854&lt;T6854,"期末实有头数应大于等于耕役畜","")</f>
        <v/>
      </c>
      <c r="AC6854" s="28" t="str">
        <f t="shared" si="3627"/>
        <v/>
      </c>
    </row>
    <row r="6855" spans="2:29">
      <c r="B6855" s="19"/>
      <c r="C6855" s="30"/>
      <c r="D6855" s="19" t="s">
        <v>34</v>
      </c>
      <c r="E6855" s="20" t="s">
        <v>33</v>
      </c>
      <c r="F6855" s="19">
        <v>2</v>
      </c>
      <c r="G6855" s="21">
        <f t="shared" ref="G6855:S6855" si="3629">G6856+G6864</f>
        <v>0</v>
      </c>
      <c r="H6855" s="21">
        <f t="shared" si="3629"/>
        <v>0</v>
      </c>
      <c r="I6855" s="21">
        <f t="shared" si="3629"/>
        <v>0</v>
      </c>
      <c r="J6855" s="21">
        <f t="shared" si="3629"/>
        <v>0</v>
      </c>
      <c r="K6855" s="21">
        <f t="shared" si="3629"/>
        <v>0</v>
      </c>
      <c r="L6855" s="21">
        <f t="shared" si="3629"/>
        <v>0</v>
      </c>
      <c r="M6855" s="21">
        <f t="shared" si="3629"/>
        <v>0</v>
      </c>
      <c r="N6855" s="21">
        <f t="shared" si="3629"/>
        <v>0</v>
      </c>
      <c r="O6855" s="21">
        <f t="shared" si="3629"/>
        <v>0</v>
      </c>
      <c r="P6855" s="21">
        <f t="shared" si="3629"/>
        <v>0</v>
      </c>
      <c r="Q6855" s="21">
        <f t="shared" si="3629"/>
        <v>0</v>
      </c>
      <c r="R6855" s="21">
        <f t="shared" si="3629"/>
        <v>0</v>
      </c>
      <c r="S6855" s="21">
        <f t="shared" si="3629"/>
        <v>0</v>
      </c>
      <c r="T6855" s="21">
        <f>T6856</f>
        <v>0</v>
      </c>
      <c r="U6855" s="21">
        <f>U6856+U6864</f>
        <v>0</v>
      </c>
      <c r="V6855" s="21">
        <f>V6856+V6864</f>
        <v>0</v>
      </c>
      <c r="W6855" s="21">
        <f>W6856+W6864</f>
        <v>0</v>
      </c>
      <c r="Y6855" s="28" t="str">
        <f t="shared" ref="Y6855:Y6871" si="3630">IF(H6855&lt;I6855,"繁殖仔畜应大于等于成活","")</f>
        <v/>
      </c>
      <c r="Z6855" s="28" t="str">
        <f t="shared" ref="Z6855:Z6866" si="3631">IF(N6855&lt;O6855+P6855,"出卖应大于等于出卖肉畜+出卖仔畜","")</f>
        <v/>
      </c>
      <c r="AA6855" s="28" t="str">
        <f t="shared" si="3626"/>
        <v/>
      </c>
      <c r="AB6855" s="28" t="str">
        <f>IF(R6855&lt;T6855,"期末实有头数应大于等于耕役畜","")</f>
        <v/>
      </c>
      <c r="AC6855" s="28" t="str">
        <f t="shared" si="3627"/>
        <v/>
      </c>
    </row>
    <row r="6856" spans="2:29">
      <c r="B6856" s="19"/>
      <c r="C6856" s="30"/>
      <c r="D6856" s="19" t="s">
        <v>35</v>
      </c>
      <c r="E6856" s="20" t="s">
        <v>33</v>
      </c>
      <c r="F6856" s="19">
        <v>3</v>
      </c>
      <c r="G6856" s="21">
        <f t="shared" ref="G6856:R6856" si="3632">G6857+G6860+G6861+G6862+G6863</f>
        <v>0</v>
      </c>
      <c r="H6856" s="21">
        <f t="shared" si="3632"/>
        <v>0</v>
      </c>
      <c r="I6856" s="21">
        <f t="shared" si="3632"/>
        <v>0</v>
      </c>
      <c r="J6856" s="21">
        <f t="shared" si="3632"/>
        <v>0</v>
      </c>
      <c r="K6856" s="21">
        <f t="shared" si="3632"/>
        <v>0</v>
      </c>
      <c r="L6856" s="21">
        <f t="shared" si="3632"/>
        <v>0</v>
      </c>
      <c r="M6856" s="21">
        <f t="shared" si="3632"/>
        <v>0</v>
      </c>
      <c r="N6856" s="21">
        <f t="shared" si="3632"/>
        <v>0</v>
      </c>
      <c r="O6856" s="21">
        <f t="shared" si="3632"/>
        <v>0</v>
      </c>
      <c r="P6856" s="21">
        <f t="shared" si="3632"/>
        <v>0</v>
      </c>
      <c r="Q6856" s="21">
        <f t="shared" si="3632"/>
        <v>0</v>
      </c>
      <c r="R6856" s="21">
        <f t="shared" si="3632"/>
        <v>0</v>
      </c>
      <c r="S6856" s="21">
        <f>S6857+S6860+S6861+S6863</f>
        <v>0</v>
      </c>
      <c r="T6856" s="21">
        <f>T6857+T6860+T6861+T6862+T6863</f>
        <v>0</v>
      </c>
      <c r="U6856" s="21">
        <f>U6857+U6860+U6861+U6863</f>
        <v>0</v>
      </c>
      <c r="V6856" s="21">
        <f>V6857+V6860+V6861+V6863</f>
        <v>0</v>
      </c>
      <c r="W6856" s="21">
        <f>W6857+W6860+W6861+W6863</f>
        <v>0</v>
      </c>
      <c r="Y6856" s="28" t="str">
        <f t="shared" si="3630"/>
        <v/>
      </c>
      <c r="Z6856" s="28" t="str">
        <f t="shared" si="3631"/>
        <v/>
      </c>
      <c r="AA6856" s="28" t="str">
        <f t="shared" si="3626"/>
        <v/>
      </c>
      <c r="AB6856" s="28" t="str">
        <f>IF(R6856&lt;T6856,"期末实有头数应大于等于耕役畜","")</f>
        <v/>
      </c>
      <c r="AC6856" s="28" t="str">
        <f t="shared" si="3627"/>
        <v/>
      </c>
    </row>
    <row r="6857" spans="2:29">
      <c r="B6857" s="19"/>
      <c r="C6857" s="30"/>
      <c r="D6857" s="19" t="s">
        <v>36</v>
      </c>
      <c r="E6857" s="20" t="s">
        <v>33</v>
      </c>
      <c r="F6857" s="19">
        <v>4</v>
      </c>
      <c r="R6857" s="21">
        <f>G6857+I6857+J6857+K6857-L6857-M6857-N6857-Q6857</f>
        <v>0</v>
      </c>
      <c r="Y6857" s="28" t="str">
        <f t="shared" si="3630"/>
        <v/>
      </c>
      <c r="Z6857" s="28" t="str">
        <f t="shared" si="3631"/>
        <v/>
      </c>
      <c r="AA6857" s="28" t="str">
        <f t="shared" si="3626"/>
        <v/>
      </c>
      <c r="AB6857" s="28" t="str">
        <f>IF(R6857&lt;T6857,"期末实有头数应大于等于耕役畜","")</f>
        <v/>
      </c>
      <c r="AC6857" s="28" t="str">
        <f t="shared" si="3627"/>
        <v/>
      </c>
    </row>
    <row r="6858" spans="2:29">
      <c r="B6858" s="19"/>
      <c r="C6858" s="30"/>
      <c r="D6858" s="19" t="s">
        <v>37</v>
      </c>
      <c r="E6858" s="20" t="s">
        <v>33</v>
      </c>
      <c r="F6858" s="19">
        <v>5</v>
      </c>
      <c r="R6858" s="21">
        <f t="shared" ref="R6858:R6863" si="3633">G6858+I6858+J6858+K6858-L6858-M6858-N6858-Q6858</f>
        <v>0</v>
      </c>
      <c r="T6858" s="22" t="s">
        <v>38</v>
      </c>
      <c r="V6858" s="22" t="s">
        <v>38</v>
      </c>
      <c r="W6858" s="22" t="s">
        <v>38</v>
      </c>
      <c r="Y6858" s="28" t="str">
        <f t="shared" si="3630"/>
        <v/>
      </c>
      <c r="Z6858" s="28" t="str">
        <f t="shared" si="3631"/>
        <v/>
      </c>
      <c r="AA6858" s="28" t="str">
        <f t="shared" si="3626"/>
        <v/>
      </c>
      <c r="AB6858" s="28"/>
      <c r="AC6858" s="28"/>
    </row>
    <row r="6859" spans="2:29">
      <c r="B6859" s="19"/>
      <c r="C6859" s="30"/>
      <c r="D6859" s="19" t="s">
        <v>39</v>
      </c>
      <c r="E6859" s="20" t="s">
        <v>33</v>
      </c>
      <c r="F6859" s="19">
        <v>6</v>
      </c>
      <c r="R6859" s="21">
        <f t="shared" si="3633"/>
        <v>0</v>
      </c>
      <c r="T6859" s="22" t="s">
        <v>38</v>
      </c>
      <c r="V6859" s="22" t="s">
        <v>38</v>
      </c>
      <c r="W6859" s="22" t="s">
        <v>38</v>
      </c>
      <c r="Y6859" s="28" t="str">
        <f t="shared" si="3630"/>
        <v/>
      </c>
      <c r="Z6859" s="28" t="str">
        <f t="shared" si="3631"/>
        <v/>
      </c>
      <c r="AA6859" s="28" t="str">
        <f t="shared" si="3626"/>
        <v/>
      </c>
      <c r="AB6859" s="28"/>
      <c r="AC6859" s="28"/>
    </row>
    <row r="6860" spans="2:29">
      <c r="B6860" s="19"/>
      <c r="C6860" s="30"/>
      <c r="D6860" s="19" t="s">
        <v>40</v>
      </c>
      <c r="E6860" s="20" t="s">
        <v>41</v>
      </c>
      <c r="F6860" s="19">
        <v>7</v>
      </c>
      <c r="R6860" s="21">
        <f t="shared" si="3633"/>
        <v>0</v>
      </c>
      <c r="Y6860" s="28" t="str">
        <f t="shared" si="3630"/>
        <v/>
      </c>
      <c r="Z6860" s="28" t="str">
        <f t="shared" si="3631"/>
        <v/>
      </c>
      <c r="AA6860" s="28" t="str">
        <f t="shared" si="3626"/>
        <v/>
      </c>
      <c r="AB6860" s="28" t="str">
        <f>IF(R6860&lt;T6860,"期末实有头数应大于等于耕役畜","")</f>
        <v/>
      </c>
      <c r="AC6860" s="28" t="str">
        <f>IF(R6860&lt;V6860+W6860,"期末实有头数应大于等于良种+改良种","")</f>
        <v/>
      </c>
    </row>
    <row r="6861" spans="2:29">
      <c r="B6861" s="19"/>
      <c r="C6861" s="30"/>
      <c r="D6861" s="19" t="s">
        <v>42</v>
      </c>
      <c r="E6861" s="20" t="s">
        <v>33</v>
      </c>
      <c r="F6861" s="19">
        <v>8</v>
      </c>
      <c r="R6861" s="21">
        <f t="shared" si="3633"/>
        <v>0</v>
      </c>
      <c r="Y6861" s="28" t="str">
        <f t="shared" si="3630"/>
        <v/>
      </c>
      <c r="Z6861" s="28" t="str">
        <f t="shared" si="3631"/>
        <v/>
      </c>
      <c r="AA6861" s="28" t="str">
        <f t="shared" si="3626"/>
        <v/>
      </c>
      <c r="AB6861" s="28" t="str">
        <f>IF(R6861&lt;T6861,"期末实有头数应大于等于耕役畜","")</f>
        <v/>
      </c>
      <c r="AC6861" s="28" t="str">
        <f>IF(R6861&lt;V6861+W6861,"期末实有头数应大于等于良种+改良种","")</f>
        <v/>
      </c>
    </row>
    <row r="6862" spans="2:29">
      <c r="B6862" s="19"/>
      <c r="C6862" s="30"/>
      <c r="D6862" s="19" t="s">
        <v>43</v>
      </c>
      <c r="E6862" s="20" t="s">
        <v>33</v>
      </c>
      <c r="F6862" s="19">
        <v>9</v>
      </c>
      <c r="R6862" s="21">
        <f t="shared" si="3633"/>
        <v>0</v>
      </c>
      <c r="S6862" s="22" t="s">
        <v>38</v>
      </c>
      <c r="U6862" s="22" t="s">
        <v>38</v>
      </c>
      <c r="V6862" s="22" t="s">
        <v>38</v>
      </c>
      <c r="W6862" s="22" t="s">
        <v>38</v>
      </c>
      <c r="Y6862" s="28" t="str">
        <f t="shared" si="3630"/>
        <v/>
      </c>
      <c r="Z6862" s="28" t="str">
        <f t="shared" si="3631"/>
        <v/>
      </c>
      <c r="AA6862" s="28"/>
      <c r="AB6862" s="28" t="str">
        <f>IF(R6862&lt;T6862,"期末实有头数应大于等于耕役畜","")</f>
        <v/>
      </c>
      <c r="AC6862" s="28"/>
    </row>
    <row r="6863" spans="2:29">
      <c r="B6863" s="19"/>
      <c r="C6863" s="30"/>
      <c r="D6863" s="19" t="s">
        <v>44</v>
      </c>
      <c r="E6863" s="20" t="s">
        <v>45</v>
      </c>
      <c r="F6863" s="19">
        <v>10</v>
      </c>
      <c r="R6863" s="21">
        <f t="shared" si="3633"/>
        <v>0</v>
      </c>
      <c r="Y6863" s="28" t="str">
        <f t="shared" si="3630"/>
        <v/>
      </c>
      <c r="Z6863" s="28" t="str">
        <f t="shared" si="3631"/>
        <v/>
      </c>
      <c r="AA6863" s="28" t="str">
        <f>IF(R6863&lt;S6863+U6863,"期末实有头数应大于等于能繁母畜+种公畜","")</f>
        <v/>
      </c>
      <c r="AB6863" s="28" t="str">
        <f>IF(R6863&lt;T6863,"期末实有头数应大于等于耕役畜","")</f>
        <v/>
      </c>
      <c r="AC6863" s="28" t="str">
        <f>IF(R6863&lt;V6863+W6863,"期末实有头数应大于等于良种+改良种","")</f>
        <v/>
      </c>
    </row>
    <row r="6864" spans="2:29">
      <c r="B6864" s="19"/>
      <c r="C6864" s="30"/>
      <c r="D6864" s="19" t="s">
        <v>46</v>
      </c>
      <c r="E6864" s="20" t="s">
        <v>47</v>
      </c>
      <c r="F6864" s="19">
        <v>11</v>
      </c>
      <c r="G6864" s="21">
        <f t="shared" ref="G6864:S6864" si="3634">G6865+G6869</f>
        <v>0</v>
      </c>
      <c r="H6864" s="21">
        <f t="shared" si="3634"/>
        <v>0</v>
      </c>
      <c r="I6864" s="21">
        <f t="shared" si="3634"/>
        <v>0</v>
      </c>
      <c r="J6864" s="21">
        <f t="shared" si="3634"/>
        <v>0</v>
      </c>
      <c r="K6864" s="21">
        <f t="shared" si="3634"/>
        <v>0</v>
      </c>
      <c r="L6864" s="21">
        <f t="shared" si="3634"/>
        <v>0</v>
      </c>
      <c r="M6864" s="21">
        <f t="shared" si="3634"/>
        <v>0</v>
      </c>
      <c r="N6864" s="21">
        <f t="shared" si="3634"/>
        <v>0</v>
      </c>
      <c r="O6864" s="21">
        <f t="shared" si="3634"/>
        <v>0</v>
      </c>
      <c r="P6864" s="21">
        <f t="shared" si="3634"/>
        <v>0</v>
      </c>
      <c r="Q6864" s="21">
        <f t="shared" si="3634"/>
        <v>0</v>
      </c>
      <c r="R6864" s="23">
        <f t="shared" si="3634"/>
        <v>0</v>
      </c>
      <c r="S6864" s="21">
        <f t="shared" si="3634"/>
        <v>0</v>
      </c>
      <c r="T6864" s="22" t="s">
        <v>38</v>
      </c>
      <c r="U6864" s="21">
        <f>U6865+U6869</f>
        <v>0</v>
      </c>
      <c r="V6864" s="21">
        <f>V6865+V6869</f>
        <v>0</v>
      </c>
      <c r="W6864" s="21">
        <f>W6865+W6869</f>
        <v>0</v>
      </c>
      <c r="Y6864" s="28" t="str">
        <f t="shared" si="3630"/>
        <v/>
      </c>
      <c r="Z6864" s="28" t="str">
        <f t="shared" si="3631"/>
        <v/>
      </c>
      <c r="AA6864" s="28" t="str">
        <f>IF(R6864&lt;S6864+U6864,"期末实有头数应大于等于能繁母畜+种公畜","")</f>
        <v/>
      </c>
      <c r="AB6864" s="28"/>
      <c r="AC6864" s="28" t="str">
        <f>IF(R6864&lt;V6864+W6864,"期末实有头数应大于等于良种+改良种","")</f>
        <v/>
      </c>
    </row>
    <row r="6865" spans="2:29">
      <c r="B6865" s="19"/>
      <c r="C6865" s="30"/>
      <c r="D6865" s="19" t="s">
        <v>48</v>
      </c>
      <c r="E6865" s="20" t="s">
        <v>47</v>
      </c>
      <c r="F6865" s="19">
        <v>12</v>
      </c>
      <c r="R6865" s="21">
        <f>G6865+I6865+J6865+K6865-L6865-M6865-N6865-Q6865</f>
        <v>0</v>
      </c>
      <c r="T6865" s="22" t="s">
        <v>38</v>
      </c>
      <c r="Y6865" s="28" t="str">
        <f t="shared" si="3630"/>
        <v/>
      </c>
      <c r="Z6865" s="28" t="str">
        <f t="shared" si="3631"/>
        <v/>
      </c>
      <c r="AA6865" s="28" t="str">
        <f>IF(R6865&lt;S6865+U6865,"期末实有头数应大于等于能繁母畜+种公畜","")</f>
        <v/>
      </c>
      <c r="AB6865" s="28"/>
      <c r="AC6865" s="28" t="str">
        <f>IF(R6865&lt;V6865+W6865,"期末实有头数应大于等于良种+改良种","")</f>
        <v/>
      </c>
    </row>
    <row r="6866" spans="2:29">
      <c r="B6866" s="19"/>
      <c r="C6866" s="30"/>
      <c r="D6866" s="19" t="s">
        <v>49</v>
      </c>
      <c r="E6866" s="20" t="s">
        <v>47</v>
      </c>
      <c r="F6866" s="19">
        <v>13</v>
      </c>
      <c r="R6866" s="21">
        <f>G6866+I6866+J6866+K6866-L6866-M6866-N6866-Q6866</f>
        <v>0</v>
      </c>
      <c r="T6866" s="22" t="s">
        <v>38</v>
      </c>
      <c r="V6866" s="22" t="s">
        <v>38</v>
      </c>
      <c r="W6866" s="22" t="s">
        <v>38</v>
      </c>
      <c r="Y6866" s="28" t="str">
        <f t="shared" si="3630"/>
        <v/>
      </c>
      <c r="Z6866" s="28" t="str">
        <f t="shared" si="3631"/>
        <v/>
      </c>
      <c r="AA6866" s="28" t="str">
        <f>IF(R6866&lt;S6866+U6866,"期末实有头数应大于等于能繁母畜+种公畜","")</f>
        <v/>
      </c>
      <c r="AB6866" s="28"/>
      <c r="AC6866" s="28"/>
    </row>
    <row r="6867" spans="2:29">
      <c r="B6867" s="19"/>
      <c r="C6867" s="30"/>
      <c r="D6867" s="19" t="s">
        <v>50</v>
      </c>
      <c r="E6867" s="20" t="s">
        <v>47</v>
      </c>
      <c r="F6867" s="19">
        <v>14</v>
      </c>
      <c r="H6867" s="22" t="s">
        <v>38</v>
      </c>
      <c r="I6867" s="22" t="s">
        <v>38</v>
      </c>
      <c r="J6867" s="22" t="s">
        <v>38</v>
      </c>
      <c r="K6867" s="22" t="s">
        <v>38</v>
      </c>
      <c r="L6867" s="22" t="s">
        <v>38</v>
      </c>
      <c r="M6867" s="22" t="s">
        <v>38</v>
      </c>
      <c r="N6867" s="22" t="s">
        <v>38</v>
      </c>
      <c r="O6867" s="22" t="s">
        <v>38</v>
      </c>
      <c r="P6867" s="22" t="s">
        <v>38</v>
      </c>
      <c r="Q6867" s="22" t="s">
        <v>38</v>
      </c>
      <c r="R6867" s="24"/>
      <c r="T6867" s="22" t="s">
        <v>38</v>
      </c>
      <c r="U6867" s="22" t="s">
        <v>38</v>
      </c>
      <c r="V6867" s="22" t="s">
        <v>38</v>
      </c>
      <c r="W6867" s="22" t="s">
        <v>38</v>
      </c>
      <c r="Y6867" s="28" t="str">
        <f t="shared" si="3630"/>
        <v/>
      </c>
      <c r="Z6867" s="28"/>
      <c r="AA6867" s="28"/>
      <c r="AB6867" s="28"/>
      <c r="AC6867" s="28"/>
    </row>
    <row r="6868" spans="2:29">
      <c r="B6868" s="19"/>
      <c r="C6868" s="30"/>
      <c r="D6868" s="19" t="s">
        <v>51</v>
      </c>
      <c r="E6868" s="20" t="s">
        <v>47</v>
      </c>
      <c r="F6868" s="19">
        <v>15</v>
      </c>
      <c r="H6868" s="22" t="s">
        <v>38</v>
      </c>
      <c r="I6868" s="22" t="s">
        <v>38</v>
      </c>
      <c r="J6868" s="22" t="s">
        <v>38</v>
      </c>
      <c r="K6868" s="22" t="s">
        <v>38</v>
      </c>
      <c r="L6868" s="22" t="s">
        <v>38</v>
      </c>
      <c r="M6868" s="22" t="s">
        <v>38</v>
      </c>
      <c r="N6868" s="22" t="s">
        <v>38</v>
      </c>
      <c r="O6868" s="22" t="s">
        <v>38</v>
      </c>
      <c r="P6868" s="22" t="s">
        <v>38</v>
      </c>
      <c r="Q6868" s="22" t="s">
        <v>38</v>
      </c>
      <c r="R6868" s="24"/>
      <c r="T6868" s="22" t="s">
        <v>38</v>
      </c>
      <c r="U6868" s="22" t="s">
        <v>38</v>
      </c>
      <c r="V6868" s="22" t="s">
        <v>38</v>
      </c>
      <c r="W6868" s="22" t="s">
        <v>38</v>
      </c>
      <c r="Y6868" s="28" t="str">
        <f t="shared" si="3630"/>
        <v/>
      </c>
      <c r="Z6868" s="28"/>
      <c r="AA6868" s="28"/>
      <c r="AB6868" s="28"/>
      <c r="AC6868" s="28"/>
    </row>
    <row r="6869" spans="2:29">
      <c r="B6869" s="19"/>
      <c r="C6869" s="30"/>
      <c r="D6869" s="19" t="s">
        <v>52</v>
      </c>
      <c r="E6869" s="20" t="s">
        <v>47</v>
      </c>
      <c r="F6869" s="19">
        <v>16</v>
      </c>
      <c r="R6869" s="21">
        <f>G6869+I6869+J6869+K6869-L6869-M6869-N6869-Q6869</f>
        <v>0</v>
      </c>
      <c r="T6869" s="22" t="s">
        <v>38</v>
      </c>
      <c r="Y6869" s="28" t="str">
        <f t="shared" si="3630"/>
        <v/>
      </c>
      <c r="Z6869" s="28" t="str">
        <f>IF(N6869&lt;O6869+P6869,"出卖应大于等于出卖肉畜+出卖仔畜","")</f>
        <v/>
      </c>
      <c r="AA6869" s="28" t="str">
        <f t="shared" ref="AA6869:AA6878" si="3635">IF(R6869&lt;S6869+U6869,"期末实有头数应大于等于能繁母畜+种公畜","")</f>
        <v/>
      </c>
      <c r="AB6869" s="28"/>
      <c r="AC6869" s="28" t="str">
        <f t="shared" ref="AC6869:AC6874" si="3636">IF(R6869&lt;V6869+W6869,"期末实有头数应大于等于良种+改良种","")</f>
        <v/>
      </c>
    </row>
    <row r="6870" spans="2:29">
      <c r="B6870" s="19"/>
      <c r="C6870" s="30"/>
      <c r="D6870" s="19" t="s">
        <v>53</v>
      </c>
      <c r="E6870" s="18" t="s">
        <v>33</v>
      </c>
      <c r="F6870" s="19">
        <v>17</v>
      </c>
      <c r="R6870" s="21">
        <f>G6870+I6870+J6870+K6870-L6870-M6870-N6870-Q6870</f>
        <v>0</v>
      </c>
      <c r="T6870" s="22" t="s">
        <v>38</v>
      </c>
      <c r="Y6870" s="28" t="str">
        <f t="shared" si="3630"/>
        <v/>
      </c>
      <c r="Z6870" s="28" t="str">
        <f>IF(N6870&lt;O6870+P6870,"出卖应大于等于出卖肉畜+出卖仔畜","")</f>
        <v/>
      </c>
      <c r="AA6870" s="28" t="str">
        <f t="shared" si="3635"/>
        <v/>
      </c>
      <c r="AB6870" s="28"/>
      <c r="AC6870" s="28" t="str">
        <f t="shared" si="3636"/>
        <v/>
      </c>
    </row>
    <row r="6871" spans="2:29">
      <c r="B6871" s="18"/>
      <c r="C6871" s="29"/>
      <c r="D6871" s="19" t="s">
        <v>32</v>
      </c>
      <c r="E6871" s="20" t="s">
        <v>33</v>
      </c>
      <c r="F6871" s="19">
        <v>1</v>
      </c>
      <c r="G6871" s="21">
        <f t="shared" ref="G6871:S6871" si="3637">G6872+G6887</f>
        <v>0</v>
      </c>
      <c r="H6871" s="21">
        <f t="shared" si="3637"/>
        <v>0</v>
      </c>
      <c r="I6871" s="21">
        <f t="shared" si="3637"/>
        <v>0</v>
      </c>
      <c r="J6871" s="21">
        <f t="shared" si="3637"/>
        <v>0</v>
      </c>
      <c r="K6871" s="21">
        <f t="shared" si="3637"/>
        <v>0</v>
      </c>
      <c r="L6871" s="21">
        <f t="shared" si="3637"/>
        <v>0</v>
      </c>
      <c r="M6871" s="21">
        <f t="shared" si="3637"/>
        <v>0</v>
      </c>
      <c r="N6871" s="21">
        <f t="shared" si="3637"/>
        <v>0</v>
      </c>
      <c r="O6871" s="21">
        <f t="shared" si="3637"/>
        <v>0</v>
      </c>
      <c r="P6871" s="21">
        <f t="shared" si="3637"/>
        <v>0</v>
      </c>
      <c r="Q6871" s="21">
        <f t="shared" si="3637"/>
        <v>0</v>
      </c>
      <c r="R6871" s="21">
        <f t="shared" si="3637"/>
        <v>0</v>
      </c>
      <c r="S6871" s="21">
        <f t="shared" si="3637"/>
        <v>0</v>
      </c>
      <c r="T6871" s="21">
        <f>T6872</f>
        <v>0</v>
      </c>
      <c r="U6871" s="21">
        <f>U6872+U6887</f>
        <v>0</v>
      </c>
      <c r="V6871" s="21">
        <f>V6872+V6887</f>
        <v>0</v>
      </c>
      <c r="W6871" s="21">
        <f>W6872+W6887</f>
        <v>0</v>
      </c>
      <c r="Y6871" s="28" t="str">
        <f t="shared" si="3630"/>
        <v/>
      </c>
      <c r="Z6871" s="28" t="str">
        <f>IF(N6871&lt;O6871+P6871,"出卖应大于等于出卖肉畜+出卖仔畜","")</f>
        <v/>
      </c>
      <c r="AA6871" s="28" t="str">
        <f t="shared" si="3635"/>
        <v/>
      </c>
      <c r="AB6871" s="28" t="str">
        <f>IF(R6871&lt;T6871,"期末实有头数应大于等于耕役畜","")</f>
        <v/>
      </c>
      <c r="AC6871" s="28" t="str">
        <f t="shared" si="3636"/>
        <v/>
      </c>
    </row>
    <row r="6872" spans="2:29">
      <c r="B6872" s="19"/>
      <c r="C6872" s="30"/>
      <c r="D6872" s="19" t="s">
        <v>34</v>
      </c>
      <c r="E6872" s="20" t="s">
        <v>33</v>
      </c>
      <c r="F6872" s="19">
        <v>2</v>
      </c>
      <c r="G6872" s="21">
        <f t="shared" ref="G6872:S6872" si="3638">G6873+G6881</f>
        <v>0</v>
      </c>
      <c r="H6872" s="21">
        <f t="shared" si="3638"/>
        <v>0</v>
      </c>
      <c r="I6872" s="21">
        <f t="shared" si="3638"/>
        <v>0</v>
      </c>
      <c r="J6872" s="21">
        <f t="shared" si="3638"/>
        <v>0</v>
      </c>
      <c r="K6872" s="21">
        <f t="shared" si="3638"/>
        <v>0</v>
      </c>
      <c r="L6872" s="21">
        <f t="shared" si="3638"/>
        <v>0</v>
      </c>
      <c r="M6872" s="21">
        <f t="shared" si="3638"/>
        <v>0</v>
      </c>
      <c r="N6872" s="21">
        <f t="shared" si="3638"/>
        <v>0</v>
      </c>
      <c r="O6872" s="21">
        <f t="shared" si="3638"/>
        <v>0</v>
      </c>
      <c r="P6872" s="21">
        <f t="shared" si="3638"/>
        <v>0</v>
      </c>
      <c r="Q6872" s="21">
        <f t="shared" si="3638"/>
        <v>0</v>
      </c>
      <c r="R6872" s="21">
        <f t="shared" si="3638"/>
        <v>0</v>
      </c>
      <c r="S6872" s="21">
        <f t="shared" si="3638"/>
        <v>0</v>
      </c>
      <c r="T6872" s="21">
        <f>T6873</f>
        <v>0</v>
      </c>
      <c r="U6872" s="21">
        <f>U6873+U6881</f>
        <v>0</v>
      </c>
      <c r="V6872" s="21">
        <f>V6873+V6881</f>
        <v>0</v>
      </c>
      <c r="W6872" s="21">
        <f>W6873+W6881</f>
        <v>0</v>
      </c>
      <c r="Y6872" s="28" t="str">
        <f t="shared" ref="Y6872:Y6888" si="3639">IF(H6872&lt;I6872,"繁殖仔畜应大于等于成活","")</f>
        <v/>
      </c>
      <c r="Z6872" s="28" t="str">
        <f t="shared" ref="Z6872:Z6883" si="3640">IF(N6872&lt;O6872+P6872,"出卖应大于等于出卖肉畜+出卖仔畜","")</f>
        <v/>
      </c>
      <c r="AA6872" s="28" t="str">
        <f t="shared" si="3635"/>
        <v/>
      </c>
      <c r="AB6872" s="28" t="str">
        <f>IF(R6872&lt;T6872,"期末实有头数应大于等于耕役畜","")</f>
        <v/>
      </c>
      <c r="AC6872" s="28" t="str">
        <f t="shared" si="3636"/>
        <v/>
      </c>
    </row>
    <row r="6873" spans="2:29">
      <c r="B6873" s="19"/>
      <c r="C6873" s="30"/>
      <c r="D6873" s="19" t="s">
        <v>35</v>
      </c>
      <c r="E6873" s="20" t="s">
        <v>33</v>
      </c>
      <c r="F6873" s="19">
        <v>3</v>
      </c>
      <c r="G6873" s="21">
        <f t="shared" ref="G6873:R6873" si="3641">G6874+G6877+G6878+G6879+G6880</f>
        <v>0</v>
      </c>
      <c r="H6873" s="21">
        <f t="shared" si="3641"/>
        <v>0</v>
      </c>
      <c r="I6873" s="21">
        <f t="shared" si="3641"/>
        <v>0</v>
      </c>
      <c r="J6873" s="21">
        <f t="shared" si="3641"/>
        <v>0</v>
      </c>
      <c r="K6873" s="21">
        <f t="shared" si="3641"/>
        <v>0</v>
      </c>
      <c r="L6873" s="21">
        <f t="shared" si="3641"/>
        <v>0</v>
      </c>
      <c r="M6873" s="21">
        <f t="shared" si="3641"/>
        <v>0</v>
      </c>
      <c r="N6873" s="21">
        <f t="shared" si="3641"/>
        <v>0</v>
      </c>
      <c r="O6873" s="21">
        <f t="shared" si="3641"/>
        <v>0</v>
      </c>
      <c r="P6873" s="21">
        <f t="shared" si="3641"/>
        <v>0</v>
      </c>
      <c r="Q6873" s="21">
        <f t="shared" si="3641"/>
        <v>0</v>
      </c>
      <c r="R6873" s="21">
        <f t="shared" si="3641"/>
        <v>0</v>
      </c>
      <c r="S6873" s="21">
        <f>S6874+S6877+S6878+S6880</f>
        <v>0</v>
      </c>
      <c r="T6873" s="21">
        <f>T6874+T6877+T6878+T6879+T6880</f>
        <v>0</v>
      </c>
      <c r="U6873" s="21">
        <f>U6874+U6877+U6878+U6880</f>
        <v>0</v>
      </c>
      <c r="V6873" s="21">
        <f>V6874+V6877+V6878+V6880</f>
        <v>0</v>
      </c>
      <c r="W6873" s="21">
        <f>W6874+W6877+W6878+W6880</f>
        <v>0</v>
      </c>
      <c r="Y6873" s="28" t="str">
        <f t="shared" si="3639"/>
        <v/>
      </c>
      <c r="Z6873" s="28" t="str">
        <f t="shared" si="3640"/>
        <v/>
      </c>
      <c r="AA6873" s="28" t="str">
        <f t="shared" si="3635"/>
        <v/>
      </c>
      <c r="AB6873" s="28" t="str">
        <f>IF(R6873&lt;T6873,"期末实有头数应大于等于耕役畜","")</f>
        <v/>
      </c>
      <c r="AC6873" s="28" t="str">
        <f t="shared" si="3636"/>
        <v/>
      </c>
    </row>
    <row r="6874" spans="2:29">
      <c r="B6874" s="19"/>
      <c r="C6874" s="30"/>
      <c r="D6874" s="19" t="s">
        <v>36</v>
      </c>
      <c r="E6874" s="20" t="s">
        <v>33</v>
      </c>
      <c r="F6874" s="19">
        <v>4</v>
      </c>
      <c r="R6874" s="21">
        <f>G6874+I6874+J6874+K6874-L6874-M6874-N6874-Q6874</f>
        <v>0</v>
      </c>
      <c r="Y6874" s="28" t="str">
        <f t="shared" si="3639"/>
        <v/>
      </c>
      <c r="Z6874" s="28" t="str">
        <f t="shared" si="3640"/>
        <v/>
      </c>
      <c r="AA6874" s="28" t="str">
        <f t="shared" si="3635"/>
        <v/>
      </c>
      <c r="AB6874" s="28" t="str">
        <f>IF(R6874&lt;T6874,"期末实有头数应大于等于耕役畜","")</f>
        <v/>
      </c>
      <c r="AC6874" s="28" t="str">
        <f t="shared" si="3636"/>
        <v/>
      </c>
    </row>
    <row r="6875" spans="2:29">
      <c r="B6875" s="19"/>
      <c r="C6875" s="30"/>
      <c r="D6875" s="19" t="s">
        <v>37</v>
      </c>
      <c r="E6875" s="20" t="s">
        <v>33</v>
      </c>
      <c r="F6875" s="19">
        <v>5</v>
      </c>
      <c r="R6875" s="21">
        <f t="shared" ref="R6875:R6880" si="3642">G6875+I6875+J6875+K6875-L6875-M6875-N6875-Q6875</f>
        <v>0</v>
      </c>
      <c r="T6875" s="22" t="s">
        <v>38</v>
      </c>
      <c r="V6875" s="22" t="s">
        <v>38</v>
      </c>
      <c r="W6875" s="22" t="s">
        <v>38</v>
      </c>
      <c r="Y6875" s="28" t="str">
        <f t="shared" si="3639"/>
        <v/>
      </c>
      <c r="Z6875" s="28" t="str">
        <f t="shared" si="3640"/>
        <v/>
      </c>
      <c r="AA6875" s="28" t="str">
        <f t="shared" si="3635"/>
        <v/>
      </c>
      <c r="AB6875" s="28"/>
      <c r="AC6875" s="28"/>
    </row>
    <row r="6876" spans="2:29">
      <c r="B6876" s="19"/>
      <c r="C6876" s="30"/>
      <c r="D6876" s="19" t="s">
        <v>39</v>
      </c>
      <c r="E6876" s="20" t="s">
        <v>33</v>
      </c>
      <c r="F6876" s="19">
        <v>6</v>
      </c>
      <c r="R6876" s="21">
        <f t="shared" si="3642"/>
        <v>0</v>
      </c>
      <c r="T6876" s="22" t="s">
        <v>38</v>
      </c>
      <c r="V6876" s="22" t="s">
        <v>38</v>
      </c>
      <c r="W6876" s="22" t="s">
        <v>38</v>
      </c>
      <c r="Y6876" s="28" t="str">
        <f t="shared" si="3639"/>
        <v/>
      </c>
      <c r="Z6876" s="28" t="str">
        <f t="shared" si="3640"/>
        <v/>
      </c>
      <c r="AA6876" s="28" t="str">
        <f t="shared" si="3635"/>
        <v/>
      </c>
      <c r="AB6876" s="28"/>
      <c r="AC6876" s="28"/>
    </row>
    <row r="6877" spans="2:29">
      <c r="B6877" s="19"/>
      <c r="C6877" s="30"/>
      <c r="D6877" s="19" t="s">
        <v>40</v>
      </c>
      <c r="E6877" s="20" t="s">
        <v>41</v>
      </c>
      <c r="F6877" s="19">
        <v>7</v>
      </c>
      <c r="R6877" s="21">
        <f t="shared" si="3642"/>
        <v>0</v>
      </c>
      <c r="Y6877" s="28" t="str">
        <f t="shared" si="3639"/>
        <v/>
      </c>
      <c r="Z6877" s="28" t="str">
        <f t="shared" si="3640"/>
        <v/>
      </c>
      <c r="AA6877" s="28" t="str">
        <f t="shared" si="3635"/>
        <v/>
      </c>
      <c r="AB6877" s="28" t="str">
        <f>IF(R6877&lt;T6877,"期末实有头数应大于等于耕役畜","")</f>
        <v/>
      </c>
      <c r="AC6877" s="28" t="str">
        <f>IF(R6877&lt;V6877+W6877,"期末实有头数应大于等于良种+改良种","")</f>
        <v/>
      </c>
    </row>
    <row r="6878" spans="2:29">
      <c r="B6878" s="19"/>
      <c r="C6878" s="30"/>
      <c r="D6878" s="19" t="s">
        <v>42</v>
      </c>
      <c r="E6878" s="20" t="s">
        <v>33</v>
      </c>
      <c r="F6878" s="19">
        <v>8</v>
      </c>
      <c r="R6878" s="21">
        <f t="shared" si="3642"/>
        <v>0</v>
      </c>
      <c r="Y6878" s="28" t="str">
        <f t="shared" si="3639"/>
        <v/>
      </c>
      <c r="Z6878" s="28" t="str">
        <f t="shared" si="3640"/>
        <v/>
      </c>
      <c r="AA6878" s="28" t="str">
        <f t="shared" si="3635"/>
        <v/>
      </c>
      <c r="AB6878" s="28" t="str">
        <f>IF(R6878&lt;T6878,"期末实有头数应大于等于耕役畜","")</f>
        <v/>
      </c>
      <c r="AC6878" s="28" t="str">
        <f>IF(R6878&lt;V6878+W6878,"期末实有头数应大于等于良种+改良种","")</f>
        <v/>
      </c>
    </row>
    <row r="6879" spans="2:29">
      <c r="B6879" s="19"/>
      <c r="C6879" s="30"/>
      <c r="D6879" s="19" t="s">
        <v>43</v>
      </c>
      <c r="E6879" s="20" t="s">
        <v>33</v>
      </c>
      <c r="F6879" s="19">
        <v>9</v>
      </c>
      <c r="R6879" s="21">
        <f t="shared" si="3642"/>
        <v>0</v>
      </c>
      <c r="S6879" s="22" t="s">
        <v>38</v>
      </c>
      <c r="U6879" s="22" t="s">
        <v>38</v>
      </c>
      <c r="V6879" s="22" t="s">
        <v>38</v>
      </c>
      <c r="W6879" s="22" t="s">
        <v>38</v>
      </c>
      <c r="Y6879" s="28" t="str">
        <f t="shared" si="3639"/>
        <v/>
      </c>
      <c r="Z6879" s="28" t="str">
        <f t="shared" si="3640"/>
        <v/>
      </c>
      <c r="AA6879" s="28"/>
      <c r="AB6879" s="28" t="str">
        <f>IF(R6879&lt;T6879,"期末实有头数应大于等于耕役畜","")</f>
        <v/>
      </c>
      <c r="AC6879" s="28"/>
    </row>
    <row r="6880" spans="2:29">
      <c r="B6880" s="19"/>
      <c r="C6880" s="30"/>
      <c r="D6880" s="19" t="s">
        <v>44</v>
      </c>
      <c r="E6880" s="20" t="s">
        <v>45</v>
      </c>
      <c r="F6880" s="19">
        <v>10</v>
      </c>
      <c r="R6880" s="21">
        <f t="shared" si="3642"/>
        <v>0</v>
      </c>
      <c r="Y6880" s="28" t="str">
        <f t="shared" si="3639"/>
        <v/>
      </c>
      <c r="Z6880" s="28" t="str">
        <f t="shared" si="3640"/>
        <v/>
      </c>
      <c r="AA6880" s="28" t="str">
        <f>IF(R6880&lt;S6880+U6880,"期末实有头数应大于等于能繁母畜+种公畜","")</f>
        <v/>
      </c>
      <c r="AB6880" s="28" t="str">
        <f>IF(R6880&lt;T6880,"期末实有头数应大于等于耕役畜","")</f>
        <v/>
      </c>
      <c r="AC6880" s="28" t="str">
        <f>IF(R6880&lt;V6880+W6880,"期末实有头数应大于等于良种+改良种","")</f>
        <v/>
      </c>
    </row>
    <row r="6881" spans="2:29">
      <c r="B6881" s="19"/>
      <c r="C6881" s="30"/>
      <c r="D6881" s="19" t="s">
        <v>46</v>
      </c>
      <c r="E6881" s="20" t="s">
        <v>47</v>
      </c>
      <c r="F6881" s="19">
        <v>11</v>
      </c>
      <c r="G6881" s="21">
        <f t="shared" ref="G6881:S6881" si="3643">G6882+G6886</f>
        <v>0</v>
      </c>
      <c r="H6881" s="21">
        <f t="shared" si="3643"/>
        <v>0</v>
      </c>
      <c r="I6881" s="21">
        <f t="shared" si="3643"/>
        <v>0</v>
      </c>
      <c r="J6881" s="21">
        <f t="shared" si="3643"/>
        <v>0</v>
      </c>
      <c r="K6881" s="21">
        <f t="shared" si="3643"/>
        <v>0</v>
      </c>
      <c r="L6881" s="21">
        <f t="shared" si="3643"/>
        <v>0</v>
      </c>
      <c r="M6881" s="21">
        <f t="shared" si="3643"/>
        <v>0</v>
      </c>
      <c r="N6881" s="21">
        <f t="shared" si="3643"/>
        <v>0</v>
      </c>
      <c r="O6881" s="21">
        <f t="shared" si="3643"/>
        <v>0</v>
      </c>
      <c r="P6881" s="21">
        <f t="shared" si="3643"/>
        <v>0</v>
      </c>
      <c r="Q6881" s="21">
        <f t="shared" si="3643"/>
        <v>0</v>
      </c>
      <c r="R6881" s="23">
        <f t="shared" si="3643"/>
        <v>0</v>
      </c>
      <c r="S6881" s="21">
        <f t="shared" si="3643"/>
        <v>0</v>
      </c>
      <c r="T6881" s="22" t="s">
        <v>38</v>
      </c>
      <c r="U6881" s="21">
        <f>U6882+U6886</f>
        <v>0</v>
      </c>
      <c r="V6881" s="21">
        <f>V6882+V6886</f>
        <v>0</v>
      </c>
      <c r="W6881" s="21">
        <f>W6882+W6886</f>
        <v>0</v>
      </c>
      <c r="Y6881" s="28" t="str">
        <f t="shared" si="3639"/>
        <v/>
      </c>
      <c r="Z6881" s="28" t="str">
        <f t="shared" si="3640"/>
        <v/>
      </c>
      <c r="AA6881" s="28" t="str">
        <f>IF(R6881&lt;S6881+U6881,"期末实有头数应大于等于能繁母畜+种公畜","")</f>
        <v/>
      </c>
      <c r="AB6881" s="28"/>
      <c r="AC6881" s="28" t="str">
        <f>IF(R6881&lt;V6881+W6881,"期末实有头数应大于等于良种+改良种","")</f>
        <v/>
      </c>
    </row>
    <row r="6882" spans="2:29">
      <c r="B6882" s="19"/>
      <c r="C6882" s="30"/>
      <c r="D6882" s="19" t="s">
        <v>48</v>
      </c>
      <c r="E6882" s="20" t="s">
        <v>47</v>
      </c>
      <c r="F6882" s="19">
        <v>12</v>
      </c>
      <c r="R6882" s="21">
        <f>G6882+I6882+J6882+K6882-L6882-M6882-N6882-Q6882</f>
        <v>0</v>
      </c>
      <c r="T6882" s="22" t="s">
        <v>38</v>
      </c>
      <c r="Y6882" s="28" t="str">
        <f t="shared" si="3639"/>
        <v/>
      </c>
      <c r="Z6882" s="28" t="str">
        <f t="shared" si="3640"/>
        <v/>
      </c>
      <c r="AA6882" s="28" t="str">
        <f>IF(R6882&lt;S6882+U6882,"期末实有头数应大于等于能繁母畜+种公畜","")</f>
        <v/>
      </c>
      <c r="AB6882" s="28"/>
      <c r="AC6882" s="28" t="str">
        <f>IF(R6882&lt;V6882+W6882,"期末实有头数应大于等于良种+改良种","")</f>
        <v/>
      </c>
    </row>
    <row r="6883" spans="2:29">
      <c r="B6883" s="19"/>
      <c r="C6883" s="30"/>
      <c r="D6883" s="19" t="s">
        <v>49</v>
      </c>
      <c r="E6883" s="20" t="s">
        <v>47</v>
      </c>
      <c r="F6883" s="19">
        <v>13</v>
      </c>
      <c r="R6883" s="21">
        <f>G6883+I6883+J6883+K6883-L6883-M6883-N6883-Q6883</f>
        <v>0</v>
      </c>
      <c r="T6883" s="22" t="s">
        <v>38</v>
      </c>
      <c r="V6883" s="22" t="s">
        <v>38</v>
      </c>
      <c r="W6883" s="22" t="s">
        <v>38</v>
      </c>
      <c r="Y6883" s="28" t="str">
        <f t="shared" si="3639"/>
        <v/>
      </c>
      <c r="Z6883" s="28" t="str">
        <f t="shared" si="3640"/>
        <v/>
      </c>
      <c r="AA6883" s="28" t="str">
        <f>IF(R6883&lt;S6883+U6883,"期末实有头数应大于等于能繁母畜+种公畜","")</f>
        <v/>
      </c>
      <c r="AB6883" s="28"/>
      <c r="AC6883" s="28"/>
    </row>
    <row r="6884" spans="2:29">
      <c r="B6884" s="19"/>
      <c r="C6884" s="30"/>
      <c r="D6884" s="19" t="s">
        <v>50</v>
      </c>
      <c r="E6884" s="20" t="s">
        <v>47</v>
      </c>
      <c r="F6884" s="19">
        <v>14</v>
      </c>
      <c r="H6884" s="22" t="s">
        <v>38</v>
      </c>
      <c r="I6884" s="22" t="s">
        <v>38</v>
      </c>
      <c r="J6884" s="22" t="s">
        <v>38</v>
      </c>
      <c r="K6884" s="22" t="s">
        <v>38</v>
      </c>
      <c r="L6884" s="22" t="s">
        <v>38</v>
      </c>
      <c r="M6884" s="22" t="s">
        <v>38</v>
      </c>
      <c r="N6884" s="22" t="s">
        <v>38</v>
      </c>
      <c r="O6884" s="22" t="s">
        <v>38</v>
      </c>
      <c r="P6884" s="22" t="s">
        <v>38</v>
      </c>
      <c r="Q6884" s="22" t="s">
        <v>38</v>
      </c>
      <c r="R6884" s="24"/>
      <c r="T6884" s="22" t="s">
        <v>38</v>
      </c>
      <c r="U6884" s="22" t="s">
        <v>38</v>
      </c>
      <c r="V6884" s="22" t="s">
        <v>38</v>
      </c>
      <c r="W6884" s="22" t="s">
        <v>38</v>
      </c>
      <c r="Y6884" s="28" t="str">
        <f t="shared" si="3639"/>
        <v/>
      </c>
      <c r="Z6884" s="28"/>
      <c r="AA6884" s="28"/>
      <c r="AB6884" s="28"/>
      <c r="AC6884" s="28"/>
    </row>
    <row r="6885" spans="2:29">
      <c r="B6885" s="19"/>
      <c r="C6885" s="30"/>
      <c r="D6885" s="19" t="s">
        <v>51</v>
      </c>
      <c r="E6885" s="20" t="s">
        <v>47</v>
      </c>
      <c r="F6885" s="19">
        <v>15</v>
      </c>
      <c r="H6885" s="22" t="s">
        <v>38</v>
      </c>
      <c r="I6885" s="22" t="s">
        <v>38</v>
      </c>
      <c r="J6885" s="22" t="s">
        <v>38</v>
      </c>
      <c r="K6885" s="22" t="s">
        <v>38</v>
      </c>
      <c r="L6885" s="22" t="s">
        <v>38</v>
      </c>
      <c r="M6885" s="22" t="s">
        <v>38</v>
      </c>
      <c r="N6885" s="22" t="s">
        <v>38</v>
      </c>
      <c r="O6885" s="22" t="s">
        <v>38</v>
      </c>
      <c r="P6885" s="22" t="s">
        <v>38</v>
      </c>
      <c r="Q6885" s="22" t="s">
        <v>38</v>
      </c>
      <c r="R6885" s="24"/>
      <c r="T6885" s="22" t="s">
        <v>38</v>
      </c>
      <c r="U6885" s="22" t="s">
        <v>38</v>
      </c>
      <c r="V6885" s="22" t="s">
        <v>38</v>
      </c>
      <c r="W6885" s="22" t="s">
        <v>38</v>
      </c>
      <c r="Y6885" s="28" t="str">
        <f t="shared" si="3639"/>
        <v/>
      </c>
      <c r="Z6885" s="28"/>
      <c r="AA6885" s="28"/>
      <c r="AB6885" s="28"/>
      <c r="AC6885" s="28"/>
    </row>
    <row r="6886" spans="2:29">
      <c r="B6886" s="19"/>
      <c r="C6886" s="30"/>
      <c r="D6886" s="19" t="s">
        <v>52</v>
      </c>
      <c r="E6886" s="20" t="s">
        <v>47</v>
      </c>
      <c r="F6886" s="19">
        <v>16</v>
      </c>
      <c r="R6886" s="21">
        <f>G6886+I6886+J6886+K6886-L6886-M6886-N6886-Q6886</f>
        <v>0</v>
      </c>
      <c r="T6886" s="22" t="s">
        <v>38</v>
      </c>
      <c r="Y6886" s="28" t="str">
        <f t="shared" si="3639"/>
        <v/>
      </c>
      <c r="Z6886" s="28" t="str">
        <f>IF(N6886&lt;O6886+P6886,"出卖应大于等于出卖肉畜+出卖仔畜","")</f>
        <v/>
      </c>
      <c r="AA6886" s="28" t="str">
        <f t="shared" ref="AA6886:AA6895" si="3644">IF(R6886&lt;S6886+U6886,"期末实有头数应大于等于能繁母畜+种公畜","")</f>
        <v/>
      </c>
      <c r="AB6886" s="28"/>
      <c r="AC6886" s="28" t="str">
        <f t="shared" ref="AC6886:AC6891" si="3645">IF(R6886&lt;V6886+W6886,"期末实有头数应大于等于良种+改良种","")</f>
        <v/>
      </c>
    </row>
    <row r="6887" spans="2:29">
      <c r="B6887" s="19"/>
      <c r="C6887" s="30"/>
      <c r="D6887" s="19" t="s">
        <v>53</v>
      </c>
      <c r="E6887" s="18" t="s">
        <v>33</v>
      </c>
      <c r="F6887" s="19">
        <v>17</v>
      </c>
      <c r="R6887" s="21">
        <f>G6887+I6887+J6887+K6887-L6887-M6887-N6887-Q6887</f>
        <v>0</v>
      </c>
      <c r="T6887" s="22" t="s">
        <v>38</v>
      </c>
      <c r="Y6887" s="28" t="str">
        <f t="shared" si="3639"/>
        <v/>
      </c>
      <c r="Z6887" s="28" t="str">
        <f>IF(N6887&lt;O6887+P6887,"出卖应大于等于出卖肉畜+出卖仔畜","")</f>
        <v/>
      </c>
      <c r="AA6887" s="28" t="str">
        <f t="shared" si="3644"/>
        <v/>
      </c>
      <c r="AB6887" s="28"/>
      <c r="AC6887" s="28" t="str">
        <f t="shared" si="3645"/>
        <v/>
      </c>
    </row>
    <row r="6888" spans="2:29">
      <c r="B6888" s="18"/>
      <c r="C6888" s="29"/>
      <c r="D6888" s="19" t="s">
        <v>32</v>
      </c>
      <c r="E6888" s="20" t="s">
        <v>33</v>
      </c>
      <c r="F6888" s="19">
        <v>1</v>
      </c>
      <c r="G6888" s="21">
        <f t="shared" ref="G6888:S6888" si="3646">G6889+G6904</f>
        <v>0</v>
      </c>
      <c r="H6888" s="21">
        <f t="shared" si="3646"/>
        <v>0</v>
      </c>
      <c r="I6888" s="21">
        <f t="shared" si="3646"/>
        <v>0</v>
      </c>
      <c r="J6888" s="21">
        <f t="shared" si="3646"/>
        <v>0</v>
      </c>
      <c r="K6888" s="21">
        <f t="shared" si="3646"/>
        <v>0</v>
      </c>
      <c r="L6888" s="21">
        <f t="shared" si="3646"/>
        <v>0</v>
      </c>
      <c r="M6888" s="21">
        <f t="shared" si="3646"/>
        <v>0</v>
      </c>
      <c r="N6888" s="21">
        <f t="shared" si="3646"/>
        <v>0</v>
      </c>
      <c r="O6888" s="21">
        <f t="shared" si="3646"/>
        <v>0</v>
      </c>
      <c r="P6888" s="21">
        <f t="shared" si="3646"/>
        <v>0</v>
      </c>
      <c r="Q6888" s="21">
        <f t="shared" si="3646"/>
        <v>0</v>
      </c>
      <c r="R6888" s="21">
        <f t="shared" si="3646"/>
        <v>0</v>
      </c>
      <c r="S6888" s="21">
        <f t="shared" si="3646"/>
        <v>0</v>
      </c>
      <c r="T6888" s="21">
        <f>T6889</f>
        <v>0</v>
      </c>
      <c r="U6888" s="21">
        <f>U6889+U6904</f>
        <v>0</v>
      </c>
      <c r="V6888" s="21">
        <f>V6889+V6904</f>
        <v>0</v>
      </c>
      <c r="W6888" s="21">
        <f>W6889+W6904</f>
        <v>0</v>
      </c>
      <c r="Y6888" s="28" t="str">
        <f t="shared" si="3639"/>
        <v/>
      </c>
      <c r="Z6888" s="28" t="str">
        <f>IF(N6888&lt;O6888+P6888,"出卖应大于等于出卖肉畜+出卖仔畜","")</f>
        <v/>
      </c>
      <c r="AA6888" s="28" t="str">
        <f t="shared" si="3644"/>
        <v/>
      </c>
      <c r="AB6888" s="28" t="str">
        <f>IF(R6888&lt;T6888,"期末实有头数应大于等于耕役畜","")</f>
        <v/>
      </c>
      <c r="AC6888" s="28" t="str">
        <f t="shared" si="3645"/>
        <v/>
      </c>
    </row>
    <row r="6889" spans="2:29">
      <c r="B6889" s="19"/>
      <c r="C6889" s="30"/>
      <c r="D6889" s="19" t="s">
        <v>34</v>
      </c>
      <c r="E6889" s="20" t="s">
        <v>33</v>
      </c>
      <c r="F6889" s="19">
        <v>2</v>
      </c>
      <c r="G6889" s="21">
        <f t="shared" ref="G6889:S6889" si="3647">G6890+G6898</f>
        <v>0</v>
      </c>
      <c r="H6889" s="21">
        <f t="shared" si="3647"/>
        <v>0</v>
      </c>
      <c r="I6889" s="21">
        <f t="shared" si="3647"/>
        <v>0</v>
      </c>
      <c r="J6889" s="21">
        <f t="shared" si="3647"/>
        <v>0</v>
      </c>
      <c r="K6889" s="21">
        <f t="shared" si="3647"/>
        <v>0</v>
      </c>
      <c r="L6889" s="21">
        <f t="shared" si="3647"/>
        <v>0</v>
      </c>
      <c r="M6889" s="21">
        <f t="shared" si="3647"/>
        <v>0</v>
      </c>
      <c r="N6889" s="21">
        <f t="shared" si="3647"/>
        <v>0</v>
      </c>
      <c r="O6889" s="21">
        <f t="shared" si="3647"/>
        <v>0</v>
      </c>
      <c r="P6889" s="21">
        <f t="shared" si="3647"/>
        <v>0</v>
      </c>
      <c r="Q6889" s="21">
        <f t="shared" si="3647"/>
        <v>0</v>
      </c>
      <c r="R6889" s="21">
        <f t="shared" si="3647"/>
        <v>0</v>
      </c>
      <c r="S6889" s="21">
        <f t="shared" si="3647"/>
        <v>0</v>
      </c>
      <c r="T6889" s="21">
        <f>T6890</f>
        <v>0</v>
      </c>
      <c r="U6889" s="21">
        <f>U6890+U6898</f>
        <v>0</v>
      </c>
      <c r="V6889" s="21">
        <f>V6890+V6898</f>
        <v>0</v>
      </c>
      <c r="W6889" s="21">
        <f>W6890+W6898</f>
        <v>0</v>
      </c>
      <c r="Y6889" s="28" t="str">
        <f t="shared" ref="Y6889:Y6905" si="3648">IF(H6889&lt;I6889,"繁殖仔畜应大于等于成活","")</f>
        <v/>
      </c>
      <c r="Z6889" s="28" t="str">
        <f t="shared" ref="Z6889:Z6900" si="3649">IF(N6889&lt;O6889+P6889,"出卖应大于等于出卖肉畜+出卖仔畜","")</f>
        <v/>
      </c>
      <c r="AA6889" s="28" t="str">
        <f t="shared" si="3644"/>
        <v/>
      </c>
      <c r="AB6889" s="28" t="str">
        <f>IF(R6889&lt;T6889,"期末实有头数应大于等于耕役畜","")</f>
        <v/>
      </c>
      <c r="AC6889" s="28" t="str">
        <f t="shared" si="3645"/>
        <v/>
      </c>
    </row>
    <row r="6890" spans="2:29">
      <c r="B6890" s="19"/>
      <c r="C6890" s="30"/>
      <c r="D6890" s="19" t="s">
        <v>35</v>
      </c>
      <c r="E6890" s="20" t="s">
        <v>33</v>
      </c>
      <c r="F6890" s="19">
        <v>3</v>
      </c>
      <c r="G6890" s="21">
        <f t="shared" ref="G6890:R6890" si="3650">G6891+G6894+G6895+G6896+G6897</f>
        <v>0</v>
      </c>
      <c r="H6890" s="21">
        <f t="shared" si="3650"/>
        <v>0</v>
      </c>
      <c r="I6890" s="21">
        <f t="shared" si="3650"/>
        <v>0</v>
      </c>
      <c r="J6890" s="21">
        <f t="shared" si="3650"/>
        <v>0</v>
      </c>
      <c r="K6890" s="21">
        <f t="shared" si="3650"/>
        <v>0</v>
      </c>
      <c r="L6890" s="21">
        <f t="shared" si="3650"/>
        <v>0</v>
      </c>
      <c r="M6890" s="21">
        <f t="shared" si="3650"/>
        <v>0</v>
      </c>
      <c r="N6890" s="21">
        <f t="shared" si="3650"/>
        <v>0</v>
      </c>
      <c r="O6890" s="21">
        <f t="shared" si="3650"/>
        <v>0</v>
      </c>
      <c r="P6890" s="21">
        <f t="shared" si="3650"/>
        <v>0</v>
      </c>
      <c r="Q6890" s="21">
        <f t="shared" si="3650"/>
        <v>0</v>
      </c>
      <c r="R6890" s="21">
        <f t="shared" si="3650"/>
        <v>0</v>
      </c>
      <c r="S6890" s="21">
        <f>S6891+S6894+S6895+S6897</f>
        <v>0</v>
      </c>
      <c r="T6890" s="21">
        <f>T6891+T6894+T6895+T6896+T6897</f>
        <v>0</v>
      </c>
      <c r="U6890" s="21">
        <f>U6891+U6894+U6895+U6897</f>
        <v>0</v>
      </c>
      <c r="V6890" s="21">
        <f>V6891+V6894+V6895+V6897</f>
        <v>0</v>
      </c>
      <c r="W6890" s="21">
        <f>W6891+W6894+W6895+W6897</f>
        <v>0</v>
      </c>
      <c r="Y6890" s="28" t="str">
        <f t="shared" si="3648"/>
        <v/>
      </c>
      <c r="Z6890" s="28" t="str">
        <f t="shared" si="3649"/>
        <v/>
      </c>
      <c r="AA6890" s="28" t="str">
        <f t="shared" si="3644"/>
        <v/>
      </c>
      <c r="AB6890" s="28" t="str">
        <f>IF(R6890&lt;T6890,"期末实有头数应大于等于耕役畜","")</f>
        <v/>
      </c>
      <c r="AC6890" s="28" t="str">
        <f t="shared" si="3645"/>
        <v/>
      </c>
    </row>
    <row r="6891" spans="2:29">
      <c r="B6891" s="19"/>
      <c r="C6891" s="30"/>
      <c r="D6891" s="19" t="s">
        <v>36</v>
      </c>
      <c r="E6891" s="20" t="s">
        <v>33</v>
      </c>
      <c r="F6891" s="19">
        <v>4</v>
      </c>
      <c r="R6891" s="21">
        <f>G6891+I6891+J6891+K6891-L6891-M6891-N6891-Q6891</f>
        <v>0</v>
      </c>
      <c r="Y6891" s="28" t="str">
        <f t="shared" si="3648"/>
        <v/>
      </c>
      <c r="Z6891" s="28" t="str">
        <f t="shared" si="3649"/>
        <v/>
      </c>
      <c r="AA6891" s="28" t="str">
        <f t="shared" si="3644"/>
        <v/>
      </c>
      <c r="AB6891" s="28" t="str">
        <f>IF(R6891&lt;T6891,"期末实有头数应大于等于耕役畜","")</f>
        <v/>
      </c>
      <c r="AC6891" s="28" t="str">
        <f t="shared" si="3645"/>
        <v/>
      </c>
    </row>
    <row r="6892" spans="2:29">
      <c r="B6892" s="19"/>
      <c r="C6892" s="30"/>
      <c r="D6892" s="19" t="s">
        <v>37</v>
      </c>
      <c r="E6892" s="20" t="s">
        <v>33</v>
      </c>
      <c r="F6892" s="19">
        <v>5</v>
      </c>
      <c r="R6892" s="21">
        <f t="shared" ref="R6892:R6897" si="3651">G6892+I6892+J6892+K6892-L6892-M6892-N6892-Q6892</f>
        <v>0</v>
      </c>
      <c r="T6892" s="22" t="s">
        <v>38</v>
      </c>
      <c r="V6892" s="22" t="s">
        <v>38</v>
      </c>
      <c r="W6892" s="22" t="s">
        <v>38</v>
      </c>
      <c r="Y6892" s="28" t="str">
        <f t="shared" si="3648"/>
        <v/>
      </c>
      <c r="Z6892" s="28" t="str">
        <f t="shared" si="3649"/>
        <v/>
      </c>
      <c r="AA6892" s="28" t="str">
        <f t="shared" si="3644"/>
        <v/>
      </c>
      <c r="AB6892" s="28"/>
      <c r="AC6892" s="28"/>
    </row>
    <row r="6893" spans="2:29">
      <c r="B6893" s="19"/>
      <c r="C6893" s="30"/>
      <c r="D6893" s="19" t="s">
        <v>39</v>
      </c>
      <c r="E6893" s="20" t="s">
        <v>33</v>
      </c>
      <c r="F6893" s="19">
        <v>6</v>
      </c>
      <c r="R6893" s="21">
        <f t="shared" si="3651"/>
        <v>0</v>
      </c>
      <c r="T6893" s="22" t="s">
        <v>38</v>
      </c>
      <c r="V6893" s="22" t="s">
        <v>38</v>
      </c>
      <c r="W6893" s="22" t="s">
        <v>38</v>
      </c>
      <c r="Y6893" s="28" t="str">
        <f t="shared" si="3648"/>
        <v/>
      </c>
      <c r="Z6893" s="28" t="str">
        <f t="shared" si="3649"/>
        <v/>
      </c>
      <c r="AA6893" s="28" t="str">
        <f t="shared" si="3644"/>
        <v/>
      </c>
      <c r="AB6893" s="28"/>
      <c r="AC6893" s="28"/>
    </row>
    <row r="6894" spans="2:29">
      <c r="B6894" s="19"/>
      <c r="C6894" s="30"/>
      <c r="D6894" s="19" t="s">
        <v>40</v>
      </c>
      <c r="E6894" s="20" t="s">
        <v>41</v>
      </c>
      <c r="F6894" s="19">
        <v>7</v>
      </c>
      <c r="R6894" s="21">
        <f t="shared" si="3651"/>
        <v>0</v>
      </c>
      <c r="Y6894" s="28" t="str">
        <f t="shared" si="3648"/>
        <v/>
      </c>
      <c r="Z6894" s="28" t="str">
        <f t="shared" si="3649"/>
        <v/>
      </c>
      <c r="AA6894" s="28" t="str">
        <f t="shared" si="3644"/>
        <v/>
      </c>
      <c r="AB6894" s="28" t="str">
        <f>IF(R6894&lt;T6894,"期末实有头数应大于等于耕役畜","")</f>
        <v/>
      </c>
      <c r="AC6894" s="28" t="str">
        <f>IF(R6894&lt;V6894+W6894,"期末实有头数应大于等于良种+改良种","")</f>
        <v/>
      </c>
    </row>
    <row r="6895" spans="2:29">
      <c r="B6895" s="19"/>
      <c r="C6895" s="30"/>
      <c r="D6895" s="19" t="s">
        <v>42</v>
      </c>
      <c r="E6895" s="20" t="s">
        <v>33</v>
      </c>
      <c r="F6895" s="19">
        <v>8</v>
      </c>
      <c r="R6895" s="21">
        <f t="shared" si="3651"/>
        <v>0</v>
      </c>
      <c r="Y6895" s="28" t="str">
        <f t="shared" si="3648"/>
        <v/>
      </c>
      <c r="Z6895" s="28" t="str">
        <f t="shared" si="3649"/>
        <v/>
      </c>
      <c r="AA6895" s="28" t="str">
        <f t="shared" si="3644"/>
        <v/>
      </c>
      <c r="AB6895" s="28" t="str">
        <f>IF(R6895&lt;T6895,"期末实有头数应大于等于耕役畜","")</f>
        <v/>
      </c>
      <c r="AC6895" s="28" t="str">
        <f>IF(R6895&lt;V6895+W6895,"期末实有头数应大于等于良种+改良种","")</f>
        <v/>
      </c>
    </row>
    <row r="6896" spans="2:29">
      <c r="B6896" s="19"/>
      <c r="C6896" s="30"/>
      <c r="D6896" s="19" t="s">
        <v>43</v>
      </c>
      <c r="E6896" s="20" t="s">
        <v>33</v>
      </c>
      <c r="F6896" s="19">
        <v>9</v>
      </c>
      <c r="R6896" s="21">
        <f t="shared" si="3651"/>
        <v>0</v>
      </c>
      <c r="S6896" s="22" t="s">
        <v>38</v>
      </c>
      <c r="U6896" s="22" t="s">
        <v>38</v>
      </c>
      <c r="V6896" s="22" t="s">
        <v>38</v>
      </c>
      <c r="W6896" s="22" t="s">
        <v>38</v>
      </c>
      <c r="Y6896" s="28" t="str">
        <f t="shared" si="3648"/>
        <v/>
      </c>
      <c r="Z6896" s="28" t="str">
        <f t="shared" si="3649"/>
        <v/>
      </c>
      <c r="AA6896" s="28"/>
      <c r="AB6896" s="28" t="str">
        <f>IF(R6896&lt;T6896,"期末实有头数应大于等于耕役畜","")</f>
        <v/>
      </c>
      <c r="AC6896" s="28"/>
    </row>
    <row r="6897" spans="2:29">
      <c r="B6897" s="19"/>
      <c r="C6897" s="30"/>
      <c r="D6897" s="19" t="s">
        <v>44</v>
      </c>
      <c r="E6897" s="20" t="s">
        <v>45</v>
      </c>
      <c r="F6897" s="19">
        <v>10</v>
      </c>
      <c r="R6897" s="21">
        <f t="shared" si="3651"/>
        <v>0</v>
      </c>
      <c r="Y6897" s="28" t="str">
        <f t="shared" si="3648"/>
        <v/>
      </c>
      <c r="Z6897" s="28" t="str">
        <f t="shared" si="3649"/>
        <v/>
      </c>
      <c r="AA6897" s="28" t="str">
        <f>IF(R6897&lt;S6897+U6897,"期末实有头数应大于等于能繁母畜+种公畜","")</f>
        <v/>
      </c>
      <c r="AB6897" s="28" t="str">
        <f>IF(R6897&lt;T6897,"期末实有头数应大于等于耕役畜","")</f>
        <v/>
      </c>
      <c r="AC6897" s="28" t="str">
        <f>IF(R6897&lt;V6897+W6897,"期末实有头数应大于等于良种+改良种","")</f>
        <v/>
      </c>
    </row>
    <row r="6898" spans="2:29">
      <c r="B6898" s="19"/>
      <c r="C6898" s="30"/>
      <c r="D6898" s="19" t="s">
        <v>46</v>
      </c>
      <c r="E6898" s="20" t="s">
        <v>47</v>
      </c>
      <c r="F6898" s="19">
        <v>11</v>
      </c>
      <c r="G6898" s="21">
        <f t="shared" ref="G6898:S6898" si="3652">G6899+G6903</f>
        <v>0</v>
      </c>
      <c r="H6898" s="21">
        <f t="shared" si="3652"/>
        <v>0</v>
      </c>
      <c r="I6898" s="21">
        <f t="shared" si="3652"/>
        <v>0</v>
      </c>
      <c r="J6898" s="21">
        <f t="shared" si="3652"/>
        <v>0</v>
      </c>
      <c r="K6898" s="21">
        <f t="shared" si="3652"/>
        <v>0</v>
      </c>
      <c r="L6898" s="21">
        <f t="shared" si="3652"/>
        <v>0</v>
      </c>
      <c r="M6898" s="21">
        <f t="shared" si="3652"/>
        <v>0</v>
      </c>
      <c r="N6898" s="21">
        <f t="shared" si="3652"/>
        <v>0</v>
      </c>
      <c r="O6898" s="21">
        <f t="shared" si="3652"/>
        <v>0</v>
      </c>
      <c r="P6898" s="21">
        <f t="shared" si="3652"/>
        <v>0</v>
      </c>
      <c r="Q6898" s="21">
        <f t="shared" si="3652"/>
        <v>0</v>
      </c>
      <c r="R6898" s="23">
        <f t="shared" si="3652"/>
        <v>0</v>
      </c>
      <c r="S6898" s="21">
        <f t="shared" si="3652"/>
        <v>0</v>
      </c>
      <c r="T6898" s="22" t="s">
        <v>38</v>
      </c>
      <c r="U6898" s="21">
        <f>U6899+U6903</f>
        <v>0</v>
      </c>
      <c r="V6898" s="21">
        <f>V6899+V6903</f>
        <v>0</v>
      </c>
      <c r="W6898" s="21">
        <f>W6899+W6903</f>
        <v>0</v>
      </c>
      <c r="Y6898" s="28" t="str">
        <f t="shared" si="3648"/>
        <v/>
      </c>
      <c r="Z6898" s="28" t="str">
        <f t="shared" si="3649"/>
        <v/>
      </c>
      <c r="AA6898" s="28" t="str">
        <f>IF(R6898&lt;S6898+U6898,"期末实有头数应大于等于能繁母畜+种公畜","")</f>
        <v/>
      </c>
      <c r="AB6898" s="28"/>
      <c r="AC6898" s="28" t="str">
        <f>IF(R6898&lt;V6898+W6898,"期末实有头数应大于等于良种+改良种","")</f>
        <v/>
      </c>
    </row>
    <row r="6899" spans="2:29">
      <c r="B6899" s="19"/>
      <c r="C6899" s="30"/>
      <c r="D6899" s="19" t="s">
        <v>48</v>
      </c>
      <c r="E6899" s="20" t="s">
        <v>47</v>
      </c>
      <c r="F6899" s="19">
        <v>12</v>
      </c>
      <c r="R6899" s="21">
        <f>G6899+I6899+J6899+K6899-L6899-M6899-N6899-Q6899</f>
        <v>0</v>
      </c>
      <c r="T6899" s="22" t="s">
        <v>38</v>
      </c>
      <c r="Y6899" s="28" t="str">
        <f t="shared" si="3648"/>
        <v/>
      </c>
      <c r="Z6899" s="28" t="str">
        <f t="shared" si="3649"/>
        <v/>
      </c>
      <c r="AA6899" s="28" t="str">
        <f>IF(R6899&lt;S6899+U6899,"期末实有头数应大于等于能繁母畜+种公畜","")</f>
        <v/>
      </c>
      <c r="AB6899" s="28"/>
      <c r="AC6899" s="28" t="str">
        <f>IF(R6899&lt;V6899+W6899,"期末实有头数应大于等于良种+改良种","")</f>
        <v/>
      </c>
    </row>
    <row r="6900" spans="2:29">
      <c r="B6900" s="19"/>
      <c r="C6900" s="30"/>
      <c r="D6900" s="19" t="s">
        <v>49</v>
      </c>
      <c r="E6900" s="20" t="s">
        <v>47</v>
      </c>
      <c r="F6900" s="19">
        <v>13</v>
      </c>
      <c r="R6900" s="21">
        <f>G6900+I6900+J6900+K6900-L6900-M6900-N6900-Q6900</f>
        <v>0</v>
      </c>
      <c r="T6900" s="22" t="s">
        <v>38</v>
      </c>
      <c r="V6900" s="22" t="s">
        <v>38</v>
      </c>
      <c r="W6900" s="22" t="s">
        <v>38</v>
      </c>
      <c r="Y6900" s="28" t="str">
        <f t="shared" si="3648"/>
        <v/>
      </c>
      <c r="Z6900" s="28" t="str">
        <f t="shared" si="3649"/>
        <v/>
      </c>
      <c r="AA6900" s="28" t="str">
        <f>IF(R6900&lt;S6900+U6900,"期末实有头数应大于等于能繁母畜+种公畜","")</f>
        <v/>
      </c>
      <c r="AB6900" s="28"/>
      <c r="AC6900" s="28"/>
    </row>
    <row r="6901" spans="2:29">
      <c r="B6901" s="19"/>
      <c r="C6901" s="30"/>
      <c r="D6901" s="19" t="s">
        <v>50</v>
      </c>
      <c r="E6901" s="20" t="s">
        <v>47</v>
      </c>
      <c r="F6901" s="19">
        <v>14</v>
      </c>
      <c r="H6901" s="22" t="s">
        <v>38</v>
      </c>
      <c r="I6901" s="22" t="s">
        <v>38</v>
      </c>
      <c r="J6901" s="22" t="s">
        <v>38</v>
      </c>
      <c r="K6901" s="22" t="s">
        <v>38</v>
      </c>
      <c r="L6901" s="22" t="s">
        <v>38</v>
      </c>
      <c r="M6901" s="22" t="s">
        <v>38</v>
      </c>
      <c r="N6901" s="22" t="s">
        <v>38</v>
      </c>
      <c r="O6901" s="22" t="s">
        <v>38</v>
      </c>
      <c r="P6901" s="22" t="s">
        <v>38</v>
      </c>
      <c r="Q6901" s="22" t="s">
        <v>38</v>
      </c>
      <c r="R6901" s="24"/>
      <c r="T6901" s="22" t="s">
        <v>38</v>
      </c>
      <c r="U6901" s="22" t="s">
        <v>38</v>
      </c>
      <c r="V6901" s="22" t="s">
        <v>38</v>
      </c>
      <c r="W6901" s="22" t="s">
        <v>38</v>
      </c>
      <c r="Y6901" s="28" t="str">
        <f t="shared" si="3648"/>
        <v/>
      </c>
      <c r="Z6901" s="28"/>
      <c r="AA6901" s="28"/>
      <c r="AB6901" s="28"/>
      <c r="AC6901" s="28"/>
    </row>
    <row r="6902" spans="2:29">
      <c r="B6902" s="19"/>
      <c r="C6902" s="30"/>
      <c r="D6902" s="19" t="s">
        <v>51</v>
      </c>
      <c r="E6902" s="20" t="s">
        <v>47</v>
      </c>
      <c r="F6902" s="19">
        <v>15</v>
      </c>
      <c r="H6902" s="22" t="s">
        <v>38</v>
      </c>
      <c r="I6902" s="22" t="s">
        <v>38</v>
      </c>
      <c r="J6902" s="22" t="s">
        <v>38</v>
      </c>
      <c r="K6902" s="22" t="s">
        <v>38</v>
      </c>
      <c r="L6902" s="22" t="s">
        <v>38</v>
      </c>
      <c r="M6902" s="22" t="s">
        <v>38</v>
      </c>
      <c r="N6902" s="22" t="s">
        <v>38</v>
      </c>
      <c r="O6902" s="22" t="s">
        <v>38</v>
      </c>
      <c r="P6902" s="22" t="s">
        <v>38</v>
      </c>
      <c r="Q6902" s="22" t="s">
        <v>38</v>
      </c>
      <c r="R6902" s="24"/>
      <c r="T6902" s="22" t="s">
        <v>38</v>
      </c>
      <c r="U6902" s="22" t="s">
        <v>38</v>
      </c>
      <c r="V6902" s="22" t="s">
        <v>38</v>
      </c>
      <c r="W6902" s="22" t="s">
        <v>38</v>
      </c>
      <c r="Y6902" s="28" t="str">
        <f t="shared" si="3648"/>
        <v/>
      </c>
      <c r="Z6902" s="28"/>
      <c r="AA6902" s="28"/>
      <c r="AB6902" s="28"/>
      <c r="AC6902" s="28"/>
    </row>
    <row r="6903" spans="2:29">
      <c r="B6903" s="19"/>
      <c r="C6903" s="30"/>
      <c r="D6903" s="19" t="s">
        <v>52</v>
      </c>
      <c r="E6903" s="20" t="s">
        <v>47</v>
      </c>
      <c r="F6903" s="19">
        <v>16</v>
      </c>
      <c r="R6903" s="21">
        <f>G6903+I6903+J6903+K6903-L6903-M6903-N6903-Q6903</f>
        <v>0</v>
      </c>
      <c r="T6903" s="22" t="s">
        <v>38</v>
      </c>
      <c r="Y6903" s="28" t="str">
        <f t="shared" si="3648"/>
        <v/>
      </c>
      <c r="Z6903" s="28" t="str">
        <f>IF(N6903&lt;O6903+P6903,"出卖应大于等于出卖肉畜+出卖仔畜","")</f>
        <v/>
      </c>
      <c r="AA6903" s="28" t="str">
        <f t="shared" ref="AA6903:AA6912" si="3653">IF(R6903&lt;S6903+U6903,"期末实有头数应大于等于能繁母畜+种公畜","")</f>
        <v/>
      </c>
      <c r="AB6903" s="28"/>
      <c r="AC6903" s="28" t="str">
        <f t="shared" ref="AC6903:AC6908" si="3654">IF(R6903&lt;V6903+W6903,"期末实有头数应大于等于良种+改良种","")</f>
        <v/>
      </c>
    </row>
    <row r="6904" spans="2:29">
      <c r="B6904" s="19"/>
      <c r="C6904" s="30"/>
      <c r="D6904" s="19" t="s">
        <v>53</v>
      </c>
      <c r="E6904" s="18" t="s">
        <v>33</v>
      </c>
      <c r="F6904" s="19">
        <v>17</v>
      </c>
      <c r="R6904" s="21">
        <f>G6904+I6904+J6904+K6904-L6904-M6904-N6904-Q6904</f>
        <v>0</v>
      </c>
      <c r="T6904" s="22" t="s">
        <v>38</v>
      </c>
      <c r="Y6904" s="28" t="str">
        <f t="shared" si="3648"/>
        <v/>
      </c>
      <c r="Z6904" s="28" t="str">
        <f>IF(N6904&lt;O6904+P6904,"出卖应大于等于出卖肉畜+出卖仔畜","")</f>
        <v/>
      </c>
      <c r="AA6904" s="28" t="str">
        <f t="shared" si="3653"/>
        <v/>
      </c>
      <c r="AB6904" s="28"/>
      <c r="AC6904" s="28" t="str">
        <f t="shared" si="3654"/>
        <v/>
      </c>
    </row>
    <row r="6905" spans="2:29">
      <c r="B6905" s="18"/>
      <c r="C6905" s="29"/>
      <c r="D6905" s="19" t="s">
        <v>32</v>
      </c>
      <c r="E6905" s="20" t="s">
        <v>33</v>
      </c>
      <c r="F6905" s="19">
        <v>1</v>
      </c>
      <c r="G6905" s="21">
        <f t="shared" ref="G6905:S6905" si="3655">G6906+G6921</f>
        <v>0</v>
      </c>
      <c r="H6905" s="21">
        <f t="shared" si="3655"/>
        <v>0</v>
      </c>
      <c r="I6905" s="21">
        <f t="shared" si="3655"/>
        <v>0</v>
      </c>
      <c r="J6905" s="21">
        <f t="shared" si="3655"/>
        <v>0</v>
      </c>
      <c r="K6905" s="21">
        <f t="shared" si="3655"/>
        <v>0</v>
      </c>
      <c r="L6905" s="21">
        <f t="shared" si="3655"/>
        <v>0</v>
      </c>
      <c r="M6905" s="21">
        <f t="shared" si="3655"/>
        <v>0</v>
      </c>
      <c r="N6905" s="21">
        <f t="shared" si="3655"/>
        <v>0</v>
      </c>
      <c r="O6905" s="21">
        <f t="shared" si="3655"/>
        <v>0</v>
      </c>
      <c r="P6905" s="21">
        <f t="shared" si="3655"/>
        <v>0</v>
      </c>
      <c r="Q6905" s="21">
        <f t="shared" si="3655"/>
        <v>0</v>
      </c>
      <c r="R6905" s="21">
        <f t="shared" si="3655"/>
        <v>0</v>
      </c>
      <c r="S6905" s="21">
        <f t="shared" si="3655"/>
        <v>0</v>
      </c>
      <c r="T6905" s="21">
        <f>T6906</f>
        <v>0</v>
      </c>
      <c r="U6905" s="21">
        <f>U6906+U6921</f>
        <v>0</v>
      </c>
      <c r="V6905" s="21">
        <f>V6906+V6921</f>
        <v>0</v>
      </c>
      <c r="W6905" s="21">
        <f>W6906+W6921</f>
        <v>0</v>
      </c>
      <c r="Y6905" s="28" t="str">
        <f t="shared" si="3648"/>
        <v/>
      </c>
      <c r="Z6905" s="28" t="str">
        <f>IF(N6905&lt;O6905+P6905,"出卖应大于等于出卖肉畜+出卖仔畜","")</f>
        <v/>
      </c>
      <c r="AA6905" s="28" t="str">
        <f t="shared" si="3653"/>
        <v/>
      </c>
      <c r="AB6905" s="28" t="str">
        <f>IF(R6905&lt;T6905,"期末实有头数应大于等于耕役畜","")</f>
        <v/>
      </c>
      <c r="AC6905" s="28" t="str">
        <f t="shared" si="3654"/>
        <v/>
      </c>
    </row>
    <row r="6906" spans="2:29">
      <c r="B6906" s="19"/>
      <c r="C6906" s="30"/>
      <c r="D6906" s="19" t="s">
        <v>34</v>
      </c>
      <c r="E6906" s="20" t="s">
        <v>33</v>
      </c>
      <c r="F6906" s="19">
        <v>2</v>
      </c>
      <c r="G6906" s="21">
        <f t="shared" ref="G6906:S6906" si="3656">G6907+G6915</f>
        <v>0</v>
      </c>
      <c r="H6906" s="21">
        <f t="shared" si="3656"/>
        <v>0</v>
      </c>
      <c r="I6906" s="21">
        <f t="shared" si="3656"/>
        <v>0</v>
      </c>
      <c r="J6906" s="21">
        <f t="shared" si="3656"/>
        <v>0</v>
      </c>
      <c r="K6906" s="21">
        <f t="shared" si="3656"/>
        <v>0</v>
      </c>
      <c r="L6906" s="21">
        <f t="shared" si="3656"/>
        <v>0</v>
      </c>
      <c r="M6906" s="21">
        <f t="shared" si="3656"/>
        <v>0</v>
      </c>
      <c r="N6906" s="21">
        <f t="shared" si="3656"/>
        <v>0</v>
      </c>
      <c r="O6906" s="21">
        <f t="shared" si="3656"/>
        <v>0</v>
      </c>
      <c r="P6906" s="21">
        <f t="shared" si="3656"/>
        <v>0</v>
      </c>
      <c r="Q6906" s="21">
        <f t="shared" si="3656"/>
        <v>0</v>
      </c>
      <c r="R6906" s="21">
        <f t="shared" si="3656"/>
        <v>0</v>
      </c>
      <c r="S6906" s="21">
        <f t="shared" si="3656"/>
        <v>0</v>
      </c>
      <c r="T6906" s="21">
        <f>T6907</f>
        <v>0</v>
      </c>
      <c r="U6906" s="21">
        <f>U6907+U6915</f>
        <v>0</v>
      </c>
      <c r="V6906" s="21">
        <f>V6907+V6915</f>
        <v>0</v>
      </c>
      <c r="W6906" s="21">
        <f>W6907+W6915</f>
        <v>0</v>
      </c>
      <c r="Y6906" s="28" t="str">
        <f t="shared" ref="Y6906:Y6922" si="3657">IF(H6906&lt;I6906,"繁殖仔畜应大于等于成活","")</f>
        <v/>
      </c>
      <c r="Z6906" s="28" t="str">
        <f t="shared" ref="Z6906:Z6917" si="3658">IF(N6906&lt;O6906+P6906,"出卖应大于等于出卖肉畜+出卖仔畜","")</f>
        <v/>
      </c>
      <c r="AA6906" s="28" t="str">
        <f t="shared" si="3653"/>
        <v/>
      </c>
      <c r="AB6906" s="28" t="str">
        <f>IF(R6906&lt;T6906,"期末实有头数应大于等于耕役畜","")</f>
        <v/>
      </c>
      <c r="AC6906" s="28" t="str">
        <f t="shared" si="3654"/>
        <v/>
      </c>
    </row>
    <row r="6907" spans="2:29">
      <c r="B6907" s="19"/>
      <c r="C6907" s="30"/>
      <c r="D6907" s="19" t="s">
        <v>35</v>
      </c>
      <c r="E6907" s="20" t="s">
        <v>33</v>
      </c>
      <c r="F6907" s="19">
        <v>3</v>
      </c>
      <c r="G6907" s="21">
        <f t="shared" ref="G6907:R6907" si="3659">G6908+G6911+G6912+G6913+G6914</f>
        <v>0</v>
      </c>
      <c r="H6907" s="21">
        <f t="shared" si="3659"/>
        <v>0</v>
      </c>
      <c r="I6907" s="21">
        <f t="shared" si="3659"/>
        <v>0</v>
      </c>
      <c r="J6907" s="21">
        <f t="shared" si="3659"/>
        <v>0</v>
      </c>
      <c r="K6907" s="21">
        <f t="shared" si="3659"/>
        <v>0</v>
      </c>
      <c r="L6907" s="21">
        <f t="shared" si="3659"/>
        <v>0</v>
      </c>
      <c r="M6907" s="21">
        <f t="shared" si="3659"/>
        <v>0</v>
      </c>
      <c r="N6907" s="21">
        <f t="shared" si="3659"/>
        <v>0</v>
      </c>
      <c r="O6907" s="21">
        <f t="shared" si="3659"/>
        <v>0</v>
      </c>
      <c r="P6907" s="21">
        <f t="shared" si="3659"/>
        <v>0</v>
      </c>
      <c r="Q6907" s="21">
        <f t="shared" si="3659"/>
        <v>0</v>
      </c>
      <c r="R6907" s="21">
        <f t="shared" si="3659"/>
        <v>0</v>
      </c>
      <c r="S6907" s="21">
        <f>S6908+S6911+S6912+S6914</f>
        <v>0</v>
      </c>
      <c r="T6907" s="21">
        <f>T6908+T6911+T6912+T6913+T6914</f>
        <v>0</v>
      </c>
      <c r="U6907" s="21">
        <f>U6908+U6911+U6912+U6914</f>
        <v>0</v>
      </c>
      <c r="V6907" s="21">
        <f>V6908+V6911+V6912+V6914</f>
        <v>0</v>
      </c>
      <c r="W6907" s="21">
        <f>W6908+W6911+W6912+W6914</f>
        <v>0</v>
      </c>
      <c r="Y6907" s="28" t="str">
        <f t="shared" si="3657"/>
        <v/>
      </c>
      <c r="Z6907" s="28" t="str">
        <f t="shared" si="3658"/>
        <v/>
      </c>
      <c r="AA6907" s="28" t="str">
        <f t="shared" si="3653"/>
        <v/>
      </c>
      <c r="AB6907" s="28" t="str">
        <f>IF(R6907&lt;T6907,"期末实有头数应大于等于耕役畜","")</f>
        <v/>
      </c>
      <c r="AC6907" s="28" t="str">
        <f t="shared" si="3654"/>
        <v/>
      </c>
    </row>
    <row r="6908" spans="2:29">
      <c r="B6908" s="19"/>
      <c r="C6908" s="30"/>
      <c r="D6908" s="19" t="s">
        <v>36</v>
      </c>
      <c r="E6908" s="20" t="s">
        <v>33</v>
      </c>
      <c r="F6908" s="19">
        <v>4</v>
      </c>
      <c r="R6908" s="21">
        <f>G6908+I6908+J6908+K6908-L6908-M6908-N6908-Q6908</f>
        <v>0</v>
      </c>
      <c r="Y6908" s="28" t="str">
        <f t="shared" si="3657"/>
        <v/>
      </c>
      <c r="Z6908" s="28" t="str">
        <f t="shared" si="3658"/>
        <v/>
      </c>
      <c r="AA6908" s="28" t="str">
        <f t="shared" si="3653"/>
        <v/>
      </c>
      <c r="AB6908" s="28" t="str">
        <f>IF(R6908&lt;T6908,"期末实有头数应大于等于耕役畜","")</f>
        <v/>
      </c>
      <c r="AC6908" s="28" t="str">
        <f t="shared" si="3654"/>
        <v/>
      </c>
    </row>
    <row r="6909" spans="2:29">
      <c r="B6909" s="19"/>
      <c r="C6909" s="30"/>
      <c r="D6909" s="19" t="s">
        <v>37</v>
      </c>
      <c r="E6909" s="20" t="s">
        <v>33</v>
      </c>
      <c r="F6909" s="19">
        <v>5</v>
      </c>
      <c r="R6909" s="21">
        <f t="shared" ref="R6909:R6914" si="3660">G6909+I6909+J6909+K6909-L6909-M6909-N6909-Q6909</f>
        <v>0</v>
      </c>
      <c r="T6909" s="22" t="s">
        <v>38</v>
      </c>
      <c r="V6909" s="22" t="s">
        <v>38</v>
      </c>
      <c r="W6909" s="22" t="s">
        <v>38</v>
      </c>
      <c r="Y6909" s="28" t="str">
        <f t="shared" si="3657"/>
        <v/>
      </c>
      <c r="Z6909" s="28" t="str">
        <f t="shared" si="3658"/>
        <v/>
      </c>
      <c r="AA6909" s="28" t="str">
        <f t="shared" si="3653"/>
        <v/>
      </c>
      <c r="AB6909" s="28"/>
      <c r="AC6909" s="28"/>
    </row>
    <row r="6910" spans="2:29">
      <c r="B6910" s="19"/>
      <c r="C6910" s="30"/>
      <c r="D6910" s="19" t="s">
        <v>39</v>
      </c>
      <c r="E6910" s="20" t="s">
        <v>33</v>
      </c>
      <c r="F6910" s="19">
        <v>6</v>
      </c>
      <c r="R6910" s="21">
        <f t="shared" si="3660"/>
        <v>0</v>
      </c>
      <c r="T6910" s="22" t="s">
        <v>38</v>
      </c>
      <c r="V6910" s="22" t="s">
        <v>38</v>
      </c>
      <c r="W6910" s="22" t="s">
        <v>38</v>
      </c>
      <c r="Y6910" s="28" t="str">
        <f t="shared" si="3657"/>
        <v/>
      </c>
      <c r="Z6910" s="28" t="str">
        <f t="shared" si="3658"/>
        <v/>
      </c>
      <c r="AA6910" s="28" t="str">
        <f t="shared" si="3653"/>
        <v/>
      </c>
      <c r="AB6910" s="28"/>
      <c r="AC6910" s="28"/>
    </row>
    <row r="6911" spans="2:29">
      <c r="B6911" s="19"/>
      <c r="C6911" s="30"/>
      <c r="D6911" s="19" t="s">
        <v>40</v>
      </c>
      <c r="E6911" s="20" t="s">
        <v>41</v>
      </c>
      <c r="F6911" s="19">
        <v>7</v>
      </c>
      <c r="R6911" s="21">
        <f t="shared" si="3660"/>
        <v>0</v>
      </c>
      <c r="Y6911" s="28" t="str">
        <f t="shared" si="3657"/>
        <v/>
      </c>
      <c r="Z6911" s="28" t="str">
        <f t="shared" si="3658"/>
        <v/>
      </c>
      <c r="AA6911" s="28" t="str">
        <f t="shared" si="3653"/>
        <v/>
      </c>
      <c r="AB6911" s="28" t="str">
        <f>IF(R6911&lt;T6911,"期末实有头数应大于等于耕役畜","")</f>
        <v/>
      </c>
      <c r="AC6911" s="28" t="str">
        <f>IF(R6911&lt;V6911+W6911,"期末实有头数应大于等于良种+改良种","")</f>
        <v/>
      </c>
    </row>
    <row r="6912" spans="2:29">
      <c r="B6912" s="19"/>
      <c r="C6912" s="30"/>
      <c r="D6912" s="19" t="s">
        <v>42</v>
      </c>
      <c r="E6912" s="20" t="s">
        <v>33</v>
      </c>
      <c r="F6912" s="19">
        <v>8</v>
      </c>
      <c r="R6912" s="21">
        <f t="shared" si="3660"/>
        <v>0</v>
      </c>
      <c r="Y6912" s="28" t="str">
        <f t="shared" si="3657"/>
        <v/>
      </c>
      <c r="Z6912" s="28" t="str">
        <f t="shared" si="3658"/>
        <v/>
      </c>
      <c r="AA6912" s="28" t="str">
        <f t="shared" si="3653"/>
        <v/>
      </c>
      <c r="AB6912" s="28" t="str">
        <f>IF(R6912&lt;T6912,"期末实有头数应大于等于耕役畜","")</f>
        <v/>
      </c>
      <c r="AC6912" s="28" t="str">
        <f>IF(R6912&lt;V6912+W6912,"期末实有头数应大于等于良种+改良种","")</f>
        <v/>
      </c>
    </row>
    <row r="6913" spans="2:29">
      <c r="B6913" s="19"/>
      <c r="C6913" s="30"/>
      <c r="D6913" s="19" t="s">
        <v>43</v>
      </c>
      <c r="E6913" s="20" t="s">
        <v>33</v>
      </c>
      <c r="F6913" s="19">
        <v>9</v>
      </c>
      <c r="R6913" s="21">
        <f t="shared" si="3660"/>
        <v>0</v>
      </c>
      <c r="S6913" s="22" t="s">
        <v>38</v>
      </c>
      <c r="U6913" s="22" t="s">
        <v>38</v>
      </c>
      <c r="V6913" s="22" t="s">
        <v>38</v>
      </c>
      <c r="W6913" s="22" t="s">
        <v>38</v>
      </c>
      <c r="Y6913" s="28" t="str">
        <f t="shared" si="3657"/>
        <v/>
      </c>
      <c r="Z6913" s="28" t="str">
        <f t="shared" si="3658"/>
        <v/>
      </c>
      <c r="AA6913" s="28"/>
      <c r="AB6913" s="28" t="str">
        <f>IF(R6913&lt;T6913,"期末实有头数应大于等于耕役畜","")</f>
        <v/>
      </c>
      <c r="AC6913" s="28"/>
    </row>
    <row r="6914" spans="2:29">
      <c r="B6914" s="19"/>
      <c r="C6914" s="30"/>
      <c r="D6914" s="19" t="s">
        <v>44</v>
      </c>
      <c r="E6914" s="20" t="s">
        <v>45</v>
      </c>
      <c r="F6914" s="19">
        <v>10</v>
      </c>
      <c r="R6914" s="21">
        <f t="shared" si="3660"/>
        <v>0</v>
      </c>
      <c r="Y6914" s="28" t="str">
        <f t="shared" si="3657"/>
        <v/>
      </c>
      <c r="Z6914" s="28" t="str">
        <f t="shared" si="3658"/>
        <v/>
      </c>
      <c r="AA6914" s="28" t="str">
        <f>IF(R6914&lt;S6914+U6914,"期末实有头数应大于等于能繁母畜+种公畜","")</f>
        <v/>
      </c>
      <c r="AB6914" s="28" t="str">
        <f>IF(R6914&lt;T6914,"期末实有头数应大于等于耕役畜","")</f>
        <v/>
      </c>
      <c r="AC6914" s="28" t="str">
        <f>IF(R6914&lt;V6914+W6914,"期末实有头数应大于等于良种+改良种","")</f>
        <v/>
      </c>
    </row>
    <row r="6915" spans="2:29">
      <c r="B6915" s="19"/>
      <c r="C6915" s="30"/>
      <c r="D6915" s="19" t="s">
        <v>46</v>
      </c>
      <c r="E6915" s="20" t="s">
        <v>47</v>
      </c>
      <c r="F6915" s="19">
        <v>11</v>
      </c>
      <c r="G6915" s="21">
        <f t="shared" ref="G6915:S6915" si="3661">G6916+G6920</f>
        <v>0</v>
      </c>
      <c r="H6915" s="21">
        <f t="shared" si="3661"/>
        <v>0</v>
      </c>
      <c r="I6915" s="21">
        <f t="shared" si="3661"/>
        <v>0</v>
      </c>
      <c r="J6915" s="21">
        <f t="shared" si="3661"/>
        <v>0</v>
      </c>
      <c r="K6915" s="21">
        <f t="shared" si="3661"/>
        <v>0</v>
      </c>
      <c r="L6915" s="21">
        <f t="shared" si="3661"/>
        <v>0</v>
      </c>
      <c r="M6915" s="21">
        <f t="shared" si="3661"/>
        <v>0</v>
      </c>
      <c r="N6915" s="21">
        <f t="shared" si="3661"/>
        <v>0</v>
      </c>
      <c r="O6915" s="21">
        <f t="shared" si="3661"/>
        <v>0</v>
      </c>
      <c r="P6915" s="21">
        <f t="shared" si="3661"/>
        <v>0</v>
      </c>
      <c r="Q6915" s="21">
        <f t="shared" si="3661"/>
        <v>0</v>
      </c>
      <c r="R6915" s="23">
        <f t="shared" si="3661"/>
        <v>0</v>
      </c>
      <c r="S6915" s="21">
        <f t="shared" si="3661"/>
        <v>0</v>
      </c>
      <c r="T6915" s="22" t="s">
        <v>38</v>
      </c>
      <c r="U6915" s="21">
        <f>U6916+U6920</f>
        <v>0</v>
      </c>
      <c r="V6915" s="21">
        <f>V6916+V6920</f>
        <v>0</v>
      </c>
      <c r="W6915" s="21">
        <f>W6916+W6920</f>
        <v>0</v>
      </c>
      <c r="Y6915" s="28" t="str">
        <f t="shared" si="3657"/>
        <v/>
      </c>
      <c r="Z6915" s="28" t="str">
        <f t="shared" si="3658"/>
        <v/>
      </c>
      <c r="AA6915" s="28" t="str">
        <f>IF(R6915&lt;S6915+U6915,"期末实有头数应大于等于能繁母畜+种公畜","")</f>
        <v/>
      </c>
      <c r="AB6915" s="28"/>
      <c r="AC6915" s="28" t="str">
        <f>IF(R6915&lt;V6915+W6915,"期末实有头数应大于等于良种+改良种","")</f>
        <v/>
      </c>
    </row>
    <row r="6916" spans="2:29">
      <c r="B6916" s="19"/>
      <c r="C6916" s="30"/>
      <c r="D6916" s="19" t="s">
        <v>48</v>
      </c>
      <c r="E6916" s="20" t="s">
        <v>47</v>
      </c>
      <c r="F6916" s="19">
        <v>12</v>
      </c>
      <c r="R6916" s="21">
        <f>G6916+I6916+J6916+K6916-L6916-M6916-N6916-Q6916</f>
        <v>0</v>
      </c>
      <c r="T6916" s="22" t="s">
        <v>38</v>
      </c>
      <c r="Y6916" s="28" t="str">
        <f t="shared" si="3657"/>
        <v/>
      </c>
      <c r="Z6916" s="28" t="str">
        <f t="shared" si="3658"/>
        <v/>
      </c>
      <c r="AA6916" s="28" t="str">
        <f>IF(R6916&lt;S6916+U6916,"期末实有头数应大于等于能繁母畜+种公畜","")</f>
        <v/>
      </c>
      <c r="AB6916" s="28"/>
      <c r="AC6916" s="28" t="str">
        <f>IF(R6916&lt;V6916+W6916,"期末实有头数应大于等于良种+改良种","")</f>
        <v/>
      </c>
    </row>
    <row r="6917" spans="2:29">
      <c r="B6917" s="19"/>
      <c r="C6917" s="30"/>
      <c r="D6917" s="19" t="s">
        <v>49</v>
      </c>
      <c r="E6917" s="20" t="s">
        <v>47</v>
      </c>
      <c r="F6917" s="19">
        <v>13</v>
      </c>
      <c r="R6917" s="21">
        <f>G6917+I6917+J6917+K6917-L6917-M6917-N6917-Q6917</f>
        <v>0</v>
      </c>
      <c r="T6917" s="22" t="s">
        <v>38</v>
      </c>
      <c r="V6917" s="22" t="s">
        <v>38</v>
      </c>
      <c r="W6917" s="22" t="s">
        <v>38</v>
      </c>
      <c r="Y6917" s="28" t="str">
        <f t="shared" si="3657"/>
        <v/>
      </c>
      <c r="Z6917" s="28" t="str">
        <f t="shared" si="3658"/>
        <v/>
      </c>
      <c r="AA6917" s="28" t="str">
        <f>IF(R6917&lt;S6917+U6917,"期末实有头数应大于等于能繁母畜+种公畜","")</f>
        <v/>
      </c>
      <c r="AB6917" s="28"/>
      <c r="AC6917" s="28"/>
    </row>
    <row r="6918" spans="2:29">
      <c r="B6918" s="19"/>
      <c r="C6918" s="30"/>
      <c r="D6918" s="19" t="s">
        <v>50</v>
      </c>
      <c r="E6918" s="20" t="s">
        <v>47</v>
      </c>
      <c r="F6918" s="19">
        <v>14</v>
      </c>
      <c r="H6918" s="22" t="s">
        <v>38</v>
      </c>
      <c r="I6918" s="22" t="s">
        <v>38</v>
      </c>
      <c r="J6918" s="22" t="s">
        <v>38</v>
      </c>
      <c r="K6918" s="22" t="s">
        <v>38</v>
      </c>
      <c r="L6918" s="22" t="s">
        <v>38</v>
      </c>
      <c r="M6918" s="22" t="s">
        <v>38</v>
      </c>
      <c r="N6918" s="22" t="s">
        <v>38</v>
      </c>
      <c r="O6918" s="22" t="s">
        <v>38</v>
      </c>
      <c r="P6918" s="22" t="s">
        <v>38</v>
      </c>
      <c r="Q6918" s="22" t="s">
        <v>38</v>
      </c>
      <c r="R6918" s="24"/>
      <c r="T6918" s="22" t="s">
        <v>38</v>
      </c>
      <c r="U6918" s="22" t="s">
        <v>38</v>
      </c>
      <c r="V6918" s="22" t="s">
        <v>38</v>
      </c>
      <c r="W6918" s="22" t="s">
        <v>38</v>
      </c>
      <c r="Y6918" s="28" t="str">
        <f t="shared" si="3657"/>
        <v/>
      </c>
      <c r="Z6918" s="28"/>
      <c r="AA6918" s="28"/>
      <c r="AB6918" s="28"/>
      <c r="AC6918" s="28"/>
    </row>
    <row r="6919" spans="2:29">
      <c r="B6919" s="19"/>
      <c r="C6919" s="30"/>
      <c r="D6919" s="19" t="s">
        <v>51</v>
      </c>
      <c r="E6919" s="20" t="s">
        <v>47</v>
      </c>
      <c r="F6919" s="19">
        <v>15</v>
      </c>
      <c r="H6919" s="22" t="s">
        <v>38</v>
      </c>
      <c r="I6919" s="22" t="s">
        <v>38</v>
      </c>
      <c r="J6919" s="22" t="s">
        <v>38</v>
      </c>
      <c r="K6919" s="22" t="s">
        <v>38</v>
      </c>
      <c r="L6919" s="22" t="s">
        <v>38</v>
      </c>
      <c r="M6919" s="22" t="s">
        <v>38</v>
      </c>
      <c r="N6919" s="22" t="s">
        <v>38</v>
      </c>
      <c r="O6919" s="22" t="s">
        <v>38</v>
      </c>
      <c r="P6919" s="22" t="s">
        <v>38</v>
      </c>
      <c r="Q6919" s="22" t="s">
        <v>38</v>
      </c>
      <c r="R6919" s="24"/>
      <c r="T6919" s="22" t="s">
        <v>38</v>
      </c>
      <c r="U6919" s="22" t="s">
        <v>38</v>
      </c>
      <c r="V6919" s="22" t="s">
        <v>38</v>
      </c>
      <c r="W6919" s="22" t="s">
        <v>38</v>
      </c>
      <c r="Y6919" s="28" t="str">
        <f t="shared" si="3657"/>
        <v/>
      </c>
      <c r="Z6919" s="28"/>
      <c r="AA6919" s="28"/>
      <c r="AB6919" s="28"/>
      <c r="AC6919" s="28"/>
    </row>
    <row r="6920" spans="2:29">
      <c r="B6920" s="19"/>
      <c r="C6920" s="30"/>
      <c r="D6920" s="19" t="s">
        <v>52</v>
      </c>
      <c r="E6920" s="20" t="s">
        <v>47</v>
      </c>
      <c r="F6920" s="19">
        <v>16</v>
      </c>
      <c r="R6920" s="21">
        <f>G6920+I6920+J6920+K6920-L6920-M6920-N6920-Q6920</f>
        <v>0</v>
      </c>
      <c r="T6920" s="22" t="s">
        <v>38</v>
      </c>
      <c r="Y6920" s="28" t="str">
        <f t="shared" si="3657"/>
        <v/>
      </c>
      <c r="Z6920" s="28" t="str">
        <f>IF(N6920&lt;O6920+P6920,"出卖应大于等于出卖肉畜+出卖仔畜","")</f>
        <v/>
      </c>
      <c r="AA6920" s="28" t="str">
        <f t="shared" ref="AA6920:AA6929" si="3662">IF(R6920&lt;S6920+U6920,"期末实有头数应大于等于能繁母畜+种公畜","")</f>
        <v/>
      </c>
      <c r="AB6920" s="28"/>
      <c r="AC6920" s="28" t="str">
        <f t="shared" ref="AC6920:AC6925" si="3663">IF(R6920&lt;V6920+W6920,"期末实有头数应大于等于良种+改良种","")</f>
        <v/>
      </c>
    </row>
    <row r="6921" spans="2:29">
      <c r="B6921" s="19"/>
      <c r="C6921" s="30"/>
      <c r="D6921" s="19" t="s">
        <v>53</v>
      </c>
      <c r="E6921" s="18" t="s">
        <v>33</v>
      </c>
      <c r="F6921" s="19">
        <v>17</v>
      </c>
      <c r="R6921" s="21">
        <f>G6921+I6921+J6921+K6921-L6921-M6921-N6921-Q6921</f>
        <v>0</v>
      </c>
      <c r="T6921" s="22" t="s">
        <v>38</v>
      </c>
      <c r="Y6921" s="28" t="str">
        <f t="shared" si="3657"/>
        <v/>
      </c>
      <c r="Z6921" s="28" t="str">
        <f>IF(N6921&lt;O6921+P6921,"出卖应大于等于出卖肉畜+出卖仔畜","")</f>
        <v/>
      </c>
      <c r="AA6921" s="28" t="str">
        <f t="shared" si="3662"/>
        <v/>
      </c>
      <c r="AB6921" s="28"/>
      <c r="AC6921" s="28" t="str">
        <f t="shared" si="3663"/>
        <v/>
      </c>
    </row>
    <row r="6922" spans="2:29">
      <c r="B6922" s="18"/>
      <c r="C6922" s="29"/>
      <c r="D6922" s="19" t="s">
        <v>32</v>
      </c>
      <c r="E6922" s="20" t="s">
        <v>33</v>
      </c>
      <c r="F6922" s="19">
        <v>1</v>
      </c>
      <c r="G6922" s="21">
        <f t="shared" ref="G6922:S6922" si="3664">G6923+G6938</f>
        <v>0</v>
      </c>
      <c r="H6922" s="21">
        <f t="shared" si="3664"/>
        <v>0</v>
      </c>
      <c r="I6922" s="21">
        <f t="shared" si="3664"/>
        <v>0</v>
      </c>
      <c r="J6922" s="21">
        <f t="shared" si="3664"/>
        <v>0</v>
      </c>
      <c r="K6922" s="21">
        <f t="shared" si="3664"/>
        <v>0</v>
      </c>
      <c r="L6922" s="21">
        <f t="shared" si="3664"/>
        <v>0</v>
      </c>
      <c r="M6922" s="21">
        <f t="shared" si="3664"/>
        <v>0</v>
      </c>
      <c r="N6922" s="21">
        <f t="shared" si="3664"/>
        <v>0</v>
      </c>
      <c r="O6922" s="21">
        <f t="shared" si="3664"/>
        <v>0</v>
      </c>
      <c r="P6922" s="21">
        <f t="shared" si="3664"/>
        <v>0</v>
      </c>
      <c r="Q6922" s="21">
        <f t="shared" si="3664"/>
        <v>0</v>
      </c>
      <c r="R6922" s="21">
        <f t="shared" si="3664"/>
        <v>0</v>
      </c>
      <c r="S6922" s="21">
        <f t="shared" si="3664"/>
        <v>0</v>
      </c>
      <c r="T6922" s="21">
        <f>T6923</f>
        <v>0</v>
      </c>
      <c r="U6922" s="21">
        <f>U6923+U6938</f>
        <v>0</v>
      </c>
      <c r="V6922" s="21">
        <f>V6923+V6938</f>
        <v>0</v>
      </c>
      <c r="W6922" s="21">
        <f>W6923+W6938</f>
        <v>0</v>
      </c>
      <c r="Y6922" s="28" t="str">
        <f t="shared" si="3657"/>
        <v/>
      </c>
      <c r="Z6922" s="28" t="str">
        <f>IF(N6922&lt;O6922+P6922,"出卖应大于等于出卖肉畜+出卖仔畜","")</f>
        <v/>
      </c>
      <c r="AA6922" s="28" t="str">
        <f t="shared" si="3662"/>
        <v/>
      </c>
      <c r="AB6922" s="28" t="str">
        <f>IF(R6922&lt;T6922,"期末实有头数应大于等于耕役畜","")</f>
        <v/>
      </c>
      <c r="AC6922" s="28" t="str">
        <f t="shared" si="3663"/>
        <v/>
      </c>
    </row>
    <row r="6923" spans="2:29">
      <c r="B6923" s="19"/>
      <c r="C6923" s="30"/>
      <c r="D6923" s="19" t="s">
        <v>34</v>
      </c>
      <c r="E6923" s="20" t="s">
        <v>33</v>
      </c>
      <c r="F6923" s="19">
        <v>2</v>
      </c>
      <c r="G6923" s="21">
        <f t="shared" ref="G6923:S6923" si="3665">G6924+G6932</f>
        <v>0</v>
      </c>
      <c r="H6923" s="21">
        <f t="shared" si="3665"/>
        <v>0</v>
      </c>
      <c r="I6923" s="21">
        <f t="shared" si="3665"/>
        <v>0</v>
      </c>
      <c r="J6923" s="21">
        <f t="shared" si="3665"/>
        <v>0</v>
      </c>
      <c r="K6923" s="21">
        <f t="shared" si="3665"/>
        <v>0</v>
      </c>
      <c r="L6923" s="21">
        <f t="shared" si="3665"/>
        <v>0</v>
      </c>
      <c r="M6923" s="21">
        <f t="shared" si="3665"/>
        <v>0</v>
      </c>
      <c r="N6923" s="21">
        <f t="shared" si="3665"/>
        <v>0</v>
      </c>
      <c r="O6923" s="21">
        <f t="shared" si="3665"/>
        <v>0</v>
      </c>
      <c r="P6923" s="21">
        <f t="shared" si="3665"/>
        <v>0</v>
      </c>
      <c r="Q6923" s="21">
        <f t="shared" si="3665"/>
        <v>0</v>
      </c>
      <c r="R6923" s="21">
        <f t="shared" si="3665"/>
        <v>0</v>
      </c>
      <c r="S6923" s="21">
        <f t="shared" si="3665"/>
        <v>0</v>
      </c>
      <c r="T6923" s="21">
        <f>T6924</f>
        <v>0</v>
      </c>
      <c r="U6923" s="21">
        <f>U6924+U6932</f>
        <v>0</v>
      </c>
      <c r="V6923" s="21">
        <f>V6924+V6932</f>
        <v>0</v>
      </c>
      <c r="W6923" s="21">
        <f>W6924+W6932</f>
        <v>0</v>
      </c>
      <c r="Y6923" s="28" t="str">
        <f t="shared" ref="Y6923:Y6939" si="3666">IF(H6923&lt;I6923,"繁殖仔畜应大于等于成活","")</f>
        <v/>
      </c>
      <c r="Z6923" s="28" t="str">
        <f t="shared" ref="Z6923:Z6934" si="3667">IF(N6923&lt;O6923+P6923,"出卖应大于等于出卖肉畜+出卖仔畜","")</f>
        <v/>
      </c>
      <c r="AA6923" s="28" t="str">
        <f t="shared" si="3662"/>
        <v/>
      </c>
      <c r="AB6923" s="28" t="str">
        <f>IF(R6923&lt;T6923,"期末实有头数应大于等于耕役畜","")</f>
        <v/>
      </c>
      <c r="AC6923" s="28" t="str">
        <f t="shared" si="3663"/>
        <v/>
      </c>
    </row>
    <row r="6924" spans="2:29">
      <c r="B6924" s="19"/>
      <c r="C6924" s="30"/>
      <c r="D6924" s="19" t="s">
        <v>35</v>
      </c>
      <c r="E6924" s="20" t="s">
        <v>33</v>
      </c>
      <c r="F6924" s="19">
        <v>3</v>
      </c>
      <c r="G6924" s="21">
        <f t="shared" ref="G6924:R6924" si="3668">G6925+G6928+G6929+G6930+G6931</f>
        <v>0</v>
      </c>
      <c r="H6924" s="21">
        <f t="shared" si="3668"/>
        <v>0</v>
      </c>
      <c r="I6924" s="21">
        <f t="shared" si="3668"/>
        <v>0</v>
      </c>
      <c r="J6924" s="21">
        <f t="shared" si="3668"/>
        <v>0</v>
      </c>
      <c r="K6924" s="21">
        <f t="shared" si="3668"/>
        <v>0</v>
      </c>
      <c r="L6924" s="21">
        <f t="shared" si="3668"/>
        <v>0</v>
      </c>
      <c r="M6924" s="21">
        <f t="shared" si="3668"/>
        <v>0</v>
      </c>
      <c r="N6924" s="21">
        <f t="shared" si="3668"/>
        <v>0</v>
      </c>
      <c r="O6924" s="21">
        <f t="shared" si="3668"/>
        <v>0</v>
      </c>
      <c r="P6924" s="21">
        <f t="shared" si="3668"/>
        <v>0</v>
      </c>
      <c r="Q6924" s="21">
        <f t="shared" si="3668"/>
        <v>0</v>
      </c>
      <c r="R6924" s="21">
        <f t="shared" si="3668"/>
        <v>0</v>
      </c>
      <c r="S6924" s="21">
        <f>S6925+S6928+S6929+S6931</f>
        <v>0</v>
      </c>
      <c r="T6924" s="21">
        <f>T6925+T6928+T6929+T6930+T6931</f>
        <v>0</v>
      </c>
      <c r="U6924" s="21">
        <f>U6925+U6928+U6929+U6931</f>
        <v>0</v>
      </c>
      <c r="V6924" s="21">
        <f>V6925+V6928+V6929+V6931</f>
        <v>0</v>
      </c>
      <c r="W6924" s="21">
        <f>W6925+W6928+W6929+W6931</f>
        <v>0</v>
      </c>
      <c r="Y6924" s="28" t="str">
        <f t="shared" si="3666"/>
        <v/>
      </c>
      <c r="Z6924" s="28" t="str">
        <f t="shared" si="3667"/>
        <v/>
      </c>
      <c r="AA6924" s="28" t="str">
        <f t="shared" si="3662"/>
        <v/>
      </c>
      <c r="AB6924" s="28" t="str">
        <f>IF(R6924&lt;T6924,"期末实有头数应大于等于耕役畜","")</f>
        <v/>
      </c>
      <c r="AC6924" s="28" t="str">
        <f t="shared" si="3663"/>
        <v/>
      </c>
    </row>
    <row r="6925" spans="2:29">
      <c r="B6925" s="19"/>
      <c r="C6925" s="30"/>
      <c r="D6925" s="19" t="s">
        <v>36</v>
      </c>
      <c r="E6925" s="20" t="s">
        <v>33</v>
      </c>
      <c r="F6925" s="19">
        <v>4</v>
      </c>
      <c r="R6925" s="21">
        <f>G6925+I6925+J6925+K6925-L6925-M6925-N6925-Q6925</f>
        <v>0</v>
      </c>
      <c r="Y6925" s="28" t="str">
        <f t="shared" si="3666"/>
        <v/>
      </c>
      <c r="Z6925" s="28" t="str">
        <f t="shared" si="3667"/>
        <v/>
      </c>
      <c r="AA6925" s="28" t="str">
        <f t="shared" si="3662"/>
        <v/>
      </c>
      <c r="AB6925" s="28" t="str">
        <f>IF(R6925&lt;T6925,"期末实有头数应大于等于耕役畜","")</f>
        <v/>
      </c>
      <c r="AC6925" s="28" t="str">
        <f t="shared" si="3663"/>
        <v/>
      </c>
    </row>
    <row r="6926" spans="2:29">
      <c r="B6926" s="19"/>
      <c r="C6926" s="30"/>
      <c r="D6926" s="19" t="s">
        <v>37</v>
      </c>
      <c r="E6926" s="20" t="s">
        <v>33</v>
      </c>
      <c r="F6926" s="19">
        <v>5</v>
      </c>
      <c r="R6926" s="21">
        <f t="shared" ref="R6926:R6931" si="3669">G6926+I6926+J6926+K6926-L6926-M6926-N6926-Q6926</f>
        <v>0</v>
      </c>
      <c r="T6926" s="22" t="s">
        <v>38</v>
      </c>
      <c r="V6926" s="22" t="s">
        <v>38</v>
      </c>
      <c r="W6926" s="22" t="s">
        <v>38</v>
      </c>
      <c r="Y6926" s="28" t="str">
        <f t="shared" si="3666"/>
        <v/>
      </c>
      <c r="Z6926" s="28" t="str">
        <f t="shared" si="3667"/>
        <v/>
      </c>
      <c r="AA6926" s="28" t="str">
        <f t="shared" si="3662"/>
        <v/>
      </c>
      <c r="AB6926" s="28"/>
      <c r="AC6926" s="28"/>
    </row>
    <row r="6927" spans="2:29">
      <c r="B6927" s="19"/>
      <c r="C6927" s="30"/>
      <c r="D6927" s="19" t="s">
        <v>39</v>
      </c>
      <c r="E6927" s="20" t="s">
        <v>33</v>
      </c>
      <c r="F6927" s="19">
        <v>6</v>
      </c>
      <c r="R6927" s="21">
        <f t="shared" si="3669"/>
        <v>0</v>
      </c>
      <c r="T6927" s="22" t="s">
        <v>38</v>
      </c>
      <c r="V6927" s="22" t="s">
        <v>38</v>
      </c>
      <c r="W6927" s="22" t="s">
        <v>38</v>
      </c>
      <c r="Y6927" s="28" t="str">
        <f t="shared" si="3666"/>
        <v/>
      </c>
      <c r="Z6927" s="28" t="str">
        <f t="shared" si="3667"/>
        <v/>
      </c>
      <c r="AA6927" s="28" t="str">
        <f t="shared" si="3662"/>
        <v/>
      </c>
      <c r="AB6927" s="28"/>
      <c r="AC6927" s="28"/>
    </row>
    <row r="6928" spans="2:29">
      <c r="B6928" s="19"/>
      <c r="C6928" s="30"/>
      <c r="D6928" s="19" t="s">
        <v>40</v>
      </c>
      <c r="E6928" s="20" t="s">
        <v>41</v>
      </c>
      <c r="F6928" s="19">
        <v>7</v>
      </c>
      <c r="R6928" s="21">
        <f t="shared" si="3669"/>
        <v>0</v>
      </c>
      <c r="Y6928" s="28" t="str">
        <f t="shared" si="3666"/>
        <v/>
      </c>
      <c r="Z6928" s="28" t="str">
        <f t="shared" si="3667"/>
        <v/>
      </c>
      <c r="AA6928" s="28" t="str">
        <f t="shared" si="3662"/>
        <v/>
      </c>
      <c r="AB6928" s="28" t="str">
        <f>IF(R6928&lt;T6928,"期末实有头数应大于等于耕役畜","")</f>
        <v/>
      </c>
      <c r="AC6928" s="28" t="str">
        <f>IF(R6928&lt;V6928+W6928,"期末实有头数应大于等于良种+改良种","")</f>
        <v/>
      </c>
    </row>
    <row r="6929" spans="2:29">
      <c r="B6929" s="19"/>
      <c r="C6929" s="30"/>
      <c r="D6929" s="19" t="s">
        <v>42</v>
      </c>
      <c r="E6929" s="20" t="s">
        <v>33</v>
      </c>
      <c r="F6929" s="19">
        <v>8</v>
      </c>
      <c r="R6929" s="21">
        <f t="shared" si="3669"/>
        <v>0</v>
      </c>
      <c r="Y6929" s="28" t="str">
        <f t="shared" si="3666"/>
        <v/>
      </c>
      <c r="Z6929" s="28" t="str">
        <f t="shared" si="3667"/>
        <v/>
      </c>
      <c r="AA6929" s="28" t="str">
        <f t="shared" si="3662"/>
        <v/>
      </c>
      <c r="AB6929" s="28" t="str">
        <f>IF(R6929&lt;T6929,"期末实有头数应大于等于耕役畜","")</f>
        <v/>
      </c>
      <c r="AC6929" s="28" t="str">
        <f>IF(R6929&lt;V6929+W6929,"期末实有头数应大于等于良种+改良种","")</f>
        <v/>
      </c>
    </row>
    <row r="6930" spans="2:29">
      <c r="B6930" s="19"/>
      <c r="C6930" s="30"/>
      <c r="D6930" s="19" t="s">
        <v>43</v>
      </c>
      <c r="E6930" s="20" t="s">
        <v>33</v>
      </c>
      <c r="F6930" s="19">
        <v>9</v>
      </c>
      <c r="R6930" s="21">
        <f t="shared" si="3669"/>
        <v>0</v>
      </c>
      <c r="S6930" s="22" t="s">
        <v>38</v>
      </c>
      <c r="U6930" s="22" t="s">
        <v>38</v>
      </c>
      <c r="V6930" s="22" t="s">
        <v>38</v>
      </c>
      <c r="W6930" s="22" t="s">
        <v>38</v>
      </c>
      <c r="Y6930" s="28" t="str">
        <f t="shared" si="3666"/>
        <v/>
      </c>
      <c r="Z6930" s="28" t="str">
        <f t="shared" si="3667"/>
        <v/>
      </c>
      <c r="AA6930" s="28"/>
      <c r="AB6930" s="28" t="str">
        <f>IF(R6930&lt;T6930,"期末实有头数应大于等于耕役畜","")</f>
        <v/>
      </c>
      <c r="AC6930" s="28"/>
    </row>
    <row r="6931" spans="2:29">
      <c r="B6931" s="19"/>
      <c r="C6931" s="30"/>
      <c r="D6931" s="19" t="s">
        <v>44</v>
      </c>
      <c r="E6931" s="20" t="s">
        <v>45</v>
      </c>
      <c r="F6931" s="19">
        <v>10</v>
      </c>
      <c r="R6931" s="21">
        <f t="shared" si="3669"/>
        <v>0</v>
      </c>
      <c r="Y6931" s="28" t="str">
        <f t="shared" si="3666"/>
        <v/>
      </c>
      <c r="Z6931" s="28" t="str">
        <f t="shared" si="3667"/>
        <v/>
      </c>
      <c r="AA6931" s="28" t="str">
        <f>IF(R6931&lt;S6931+U6931,"期末实有头数应大于等于能繁母畜+种公畜","")</f>
        <v/>
      </c>
      <c r="AB6931" s="28" t="str">
        <f>IF(R6931&lt;T6931,"期末实有头数应大于等于耕役畜","")</f>
        <v/>
      </c>
      <c r="AC6931" s="28" t="str">
        <f>IF(R6931&lt;V6931+W6931,"期末实有头数应大于等于良种+改良种","")</f>
        <v/>
      </c>
    </row>
    <row r="6932" spans="2:29">
      <c r="B6932" s="19"/>
      <c r="C6932" s="30"/>
      <c r="D6932" s="19" t="s">
        <v>46</v>
      </c>
      <c r="E6932" s="20" t="s">
        <v>47</v>
      </c>
      <c r="F6932" s="19">
        <v>11</v>
      </c>
      <c r="G6932" s="21">
        <f t="shared" ref="G6932:S6932" si="3670">G6933+G6937</f>
        <v>0</v>
      </c>
      <c r="H6932" s="21">
        <f t="shared" si="3670"/>
        <v>0</v>
      </c>
      <c r="I6932" s="21">
        <f t="shared" si="3670"/>
        <v>0</v>
      </c>
      <c r="J6932" s="21">
        <f t="shared" si="3670"/>
        <v>0</v>
      </c>
      <c r="K6932" s="21">
        <f t="shared" si="3670"/>
        <v>0</v>
      </c>
      <c r="L6932" s="21">
        <f t="shared" si="3670"/>
        <v>0</v>
      </c>
      <c r="M6932" s="21">
        <f t="shared" si="3670"/>
        <v>0</v>
      </c>
      <c r="N6932" s="21">
        <f t="shared" si="3670"/>
        <v>0</v>
      </c>
      <c r="O6932" s="21">
        <f t="shared" si="3670"/>
        <v>0</v>
      </c>
      <c r="P6932" s="21">
        <f t="shared" si="3670"/>
        <v>0</v>
      </c>
      <c r="Q6932" s="21">
        <f t="shared" si="3670"/>
        <v>0</v>
      </c>
      <c r="R6932" s="23">
        <f t="shared" si="3670"/>
        <v>0</v>
      </c>
      <c r="S6932" s="21">
        <f t="shared" si="3670"/>
        <v>0</v>
      </c>
      <c r="T6932" s="22" t="s">
        <v>38</v>
      </c>
      <c r="U6932" s="21">
        <f>U6933+U6937</f>
        <v>0</v>
      </c>
      <c r="V6932" s="21">
        <f>V6933+V6937</f>
        <v>0</v>
      </c>
      <c r="W6932" s="21">
        <f>W6933+W6937</f>
        <v>0</v>
      </c>
      <c r="Y6932" s="28" t="str">
        <f t="shared" si="3666"/>
        <v/>
      </c>
      <c r="Z6932" s="28" t="str">
        <f t="shared" si="3667"/>
        <v/>
      </c>
      <c r="AA6932" s="28" t="str">
        <f>IF(R6932&lt;S6932+U6932,"期末实有头数应大于等于能繁母畜+种公畜","")</f>
        <v/>
      </c>
      <c r="AB6932" s="28"/>
      <c r="AC6932" s="28" t="str">
        <f>IF(R6932&lt;V6932+W6932,"期末实有头数应大于等于良种+改良种","")</f>
        <v/>
      </c>
    </row>
    <row r="6933" spans="2:29">
      <c r="B6933" s="19"/>
      <c r="C6933" s="30"/>
      <c r="D6933" s="19" t="s">
        <v>48</v>
      </c>
      <c r="E6933" s="20" t="s">
        <v>47</v>
      </c>
      <c r="F6933" s="19">
        <v>12</v>
      </c>
      <c r="R6933" s="21">
        <f>G6933+I6933+J6933+K6933-L6933-M6933-N6933-Q6933</f>
        <v>0</v>
      </c>
      <c r="T6933" s="22" t="s">
        <v>38</v>
      </c>
      <c r="Y6933" s="28" t="str">
        <f t="shared" si="3666"/>
        <v/>
      </c>
      <c r="Z6933" s="28" t="str">
        <f t="shared" si="3667"/>
        <v/>
      </c>
      <c r="AA6933" s="28" t="str">
        <f>IF(R6933&lt;S6933+U6933,"期末实有头数应大于等于能繁母畜+种公畜","")</f>
        <v/>
      </c>
      <c r="AB6933" s="28"/>
      <c r="AC6933" s="28" t="str">
        <f>IF(R6933&lt;V6933+W6933,"期末实有头数应大于等于良种+改良种","")</f>
        <v/>
      </c>
    </row>
    <row r="6934" spans="2:29">
      <c r="B6934" s="19"/>
      <c r="C6934" s="30"/>
      <c r="D6934" s="19" t="s">
        <v>49</v>
      </c>
      <c r="E6934" s="20" t="s">
        <v>47</v>
      </c>
      <c r="F6934" s="19">
        <v>13</v>
      </c>
      <c r="R6934" s="21">
        <f>G6934+I6934+J6934+K6934-L6934-M6934-N6934-Q6934</f>
        <v>0</v>
      </c>
      <c r="T6934" s="22" t="s">
        <v>38</v>
      </c>
      <c r="V6934" s="22" t="s">
        <v>38</v>
      </c>
      <c r="W6934" s="22" t="s">
        <v>38</v>
      </c>
      <c r="Y6934" s="28" t="str">
        <f t="shared" si="3666"/>
        <v/>
      </c>
      <c r="Z6934" s="28" t="str">
        <f t="shared" si="3667"/>
        <v/>
      </c>
      <c r="AA6934" s="28" t="str">
        <f>IF(R6934&lt;S6934+U6934,"期末实有头数应大于等于能繁母畜+种公畜","")</f>
        <v/>
      </c>
      <c r="AB6934" s="28"/>
      <c r="AC6934" s="28"/>
    </row>
    <row r="6935" spans="2:29">
      <c r="B6935" s="19"/>
      <c r="C6935" s="30"/>
      <c r="D6935" s="19" t="s">
        <v>50</v>
      </c>
      <c r="E6935" s="20" t="s">
        <v>47</v>
      </c>
      <c r="F6935" s="19">
        <v>14</v>
      </c>
      <c r="H6935" s="22" t="s">
        <v>38</v>
      </c>
      <c r="I6935" s="22" t="s">
        <v>38</v>
      </c>
      <c r="J6935" s="22" t="s">
        <v>38</v>
      </c>
      <c r="K6935" s="22" t="s">
        <v>38</v>
      </c>
      <c r="L6935" s="22" t="s">
        <v>38</v>
      </c>
      <c r="M6935" s="22" t="s">
        <v>38</v>
      </c>
      <c r="N6935" s="22" t="s">
        <v>38</v>
      </c>
      <c r="O6935" s="22" t="s">
        <v>38</v>
      </c>
      <c r="P6935" s="22" t="s">
        <v>38</v>
      </c>
      <c r="Q6935" s="22" t="s">
        <v>38</v>
      </c>
      <c r="R6935" s="24"/>
      <c r="T6935" s="22" t="s">
        <v>38</v>
      </c>
      <c r="U6935" s="22" t="s">
        <v>38</v>
      </c>
      <c r="V6935" s="22" t="s">
        <v>38</v>
      </c>
      <c r="W6935" s="22" t="s">
        <v>38</v>
      </c>
      <c r="Y6935" s="28" t="str">
        <f t="shared" si="3666"/>
        <v/>
      </c>
      <c r="Z6935" s="28"/>
      <c r="AA6935" s="28"/>
      <c r="AB6935" s="28"/>
      <c r="AC6935" s="28"/>
    </row>
    <row r="6936" spans="2:29">
      <c r="B6936" s="19"/>
      <c r="C6936" s="30"/>
      <c r="D6936" s="19" t="s">
        <v>51</v>
      </c>
      <c r="E6936" s="20" t="s">
        <v>47</v>
      </c>
      <c r="F6936" s="19">
        <v>15</v>
      </c>
      <c r="H6936" s="22" t="s">
        <v>38</v>
      </c>
      <c r="I6936" s="22" t="s">
        <v>38</v>
      </c>
      <c r="J6936" s="22" t="s">
        <v>38</v>
      </c>
      <c r="K6936" s="22" t="s">
        <v>38</v>
      </c>
      <c r="L6936" s="22" t="s">
        <v>38</v>
      </c>
      <c r="M6936" s="22" t="s">
        <v>38</v>
      </c>
      <c r="N6936" s="22" t="s">
        <v>38</v>
      </c>
      <c r="O6936" s="22" t="s">
        <v>38</v>
      </c>
      <c r="P6936" s="22" t="s">
        <v>38</v>
      </c>
      <c r="Q6936" s="22" t="s">
        <v>38</v>
      </c>
      <c r="R6936" s="24"/>
      <c r="T6936" s="22" t="s">
        <v>38</v>
      </c>
      <c r="U6936" s="22" t="s">
        <v>38</v>
      </c>
      <c r="V6936" s="22" t="s">
        <v>38</v>
      </c>
      <c r="W6936" s="22" t="s">
        <v>38</v>
      </c>
      <c r="Y6936" s="28" t="str">
        <f t="shared" si="3666"/>
        <v/>
      </c>
      <c r="Z6936" s="28"/>
      <c r="AA6936" s="28"/>
      <c r="AB6936" s="28"/>
      <c r="AC6936" s="28"/>
    </row>
    <row r="6937" spans="2:29">
      <c r="B6937" s="19"/>
      <c r="C6937" s="30"/>
      <c r="D6937" s="19" t="s">
        <v>52</v>
      </c>
      <c r="E6937" s="20" t="s">
        <v>47</v>
      </c>
      <c r="F6937" s="19">
        <v>16</v>
      </c>
      <c r="R6937" s="21">
        <f>G6937+I6937+J6937+K6937-L6937-M6937-N6937-Q6937</f>
        <v>0</v>
      </c>
      <c r="T6937" s="22" t="s">
        <v>38</v>
      </c>
      <c r="Y6937" s="28" t="str">
        <f t="shared" si="3666"/>
        <v/>
      </c>
      <c r="Z6937" s="28" t="str">
        <f>IF(N6937&lt;O6937+P6937,"出卖应大于等于出卖肉畜+出卖仔畜","")</f>
        <v/>
      </c>
      <c r="AA6937" s="28" t="str">
        <f t="shared" ref="AA6937:AA6946" si="3671">IF(R6937&lt;S6937+U6937,"期末实有头数应大于等于能繁母畜+种公畜","")</f>
        <v/>
      </c>
      <c r="AB6937" s="28"/>
      <c r="AC6937" s="28" t="str">
        <f t="shared" ref="AC6937:AC6942" si="3672">IF(R6937&lt;V6937+W6937,"期末实有头数应大于等于良种+改良种","")</f>
        <v/>
      </c>
    </row>
    <row r="6938" spans="2:29">
      <c r="B6938" s="19"/>
      <c r="C6938" s="30"/>
      <c r="D6938" s="19" t="s">
        <v>53</v>
      </c>
      <c r="E6938" s="18" t="s">
        <v>33</v>
      </c>
      <c r="F6938" s="19">
        <v>17</v>
      </c>
      <c r="R6938" s="21">
        <f>G6938+I6938+J6938+K6938-L6938-M6938-N6938-Q6938</f>
        <v>0</v>
      </c>
      <c r="T6938" s="22" t="s">
        <v>38</v>
      </c>
      <c r="Y6938" s="28" t="str">
        <f t="shared" si="3666"/>
        <v/>
      </c>
      <c r="Z6938" s="28" t="str">
        <f>IF(N6938&lt;O6938+P6938,"出卖应大于等于出卖肉畜+出卖仔畜","")</f>
        <v/>
      </c>
      <c r="AA6938" s="28" t="str">
        <f t="shared" si="3671"/>
        <v/>
      </c>
      <c r="AB6938" s="28"/>
      <c r="AC6938" s="28" t="str">
        <f t="shared" si="3672"/>
        <v/>
      </c>
    </row>
    <row r="6939" spans="2:29">
      <c r="B6939" s="18"/>
      <c r="C6939" s="29"/>
      <c r="D6939" s="19" t="s">
        <v>32</v>
      </c>
      <c r="E6939" s="20" t="s">
        <v>33</v>
      </c>
      <c r="F6939" s="19">
        <v>1</v>
      </c>
      <c r="G6939" s="21">
        <f t="shared" ref="G6939:S6939" si="3673">G6940+G6955</f>
        <v>0</v>
      </c>
      <c r="H6939" s="21">
        <f t="shared" si="3673"/>
        <v>0</v>
      </c>
      <c r="I6939" s="21">
        <f t="shared" si="3673"/>
        <v>0</v>
      </c>
      <c r="J6939" s="21">
        <f t="shared" si="3673"/>
        <v>0</v>
      </c>
      <c r="K6939" s="21">
        <f t="shared" si="3673"/>
        <v>0</v>
      </c>
      <c r="L6939" s="21">
        <f t="shared" si="3673"/>
        <v>0</v>
      </c>
      <c r="M6939" s="21">
        <f t="shared" si="3673"/>
        <v>0</v>
      </c>
      <c r="N6939" s="21">
        <f t="shared" si="3673"/>
        <v>0</v>
      </c>
      <c r="O6939" s="21">
        <f t="shared" si="3673"/>
        <v>0</v>
      </c>
      <c r="P6939" s="21">
        <f t="shared" si="3673"/>
        <v>0</v>
      </c>
      <c r="Q6939" s="21">
        <f t="shared" si="3673"/>
        <v>0</v>
      </c>
      <c r="R6939" s="21">
        <f t="shared" si="3673"/>
        <v>0</v>
      </c>
      <c r="S6939" s="21">
        <f t="shared" si="3673"/>
        <v>0</v>
      </c>
      <c r="T6939" s="21">
        <f>T6940</f>
        <v>0</v>
      </c>
      <c r="U6939" s="21">
        <f>U6940+U6955</f>
        <v>0</v>
      </c>
      <c r="V6939" s="21">
        <f>V6940+V6955</f>
        <v>0</v>
      </c>
      <c r="W6939" s="21">
        <f>W6940+W6955</f>
        <v>0</v>
      </c>
      <c r="Y6939" s="28" t="str">
        <f t="shared" si="3666"/>
        <v/>
      </c>
      <c r="Z6939" s="28" t="str">
        <f>IF(N6939&lt;O6939+P6939,"出卖应大于等于出卖肉畜+出卖仔畜","")</f>
        <v/>
      </c>
      <c r="AA6939" s="28" t="str">
        <f t="shared" si="3671"/>
        <v/>
      </c>
      <c r="AB6939" s="28" t="str">
        <f>IF(R6939&lt;T6939,"期末实有头数应大于等于耕役畜","")</f>
        <v/>
      </c>
      <c r="AC6939" s="28" t="str">
        <f t="shared" si="3672"/>
        <v/>
      </c>
    </row>
    <row r="6940" spans="2:29">
      <c r="B6940" s="19"/>
      <c r="C6940" s="30"/>
      <c r="D6940" s="19" t="s">
        <v>34</v>
      </c>
      <c r="E6940" s="20" t="s">
        <v>33</v>
      </c>
      <c r="F6940" s="19">
        <v>2</v>
      </c>
      <c r="G6940" s="21">
        <f t="shared" ref="G6940:S6940" si="3674">G6941+G6949</f>
        <v>0</v>
      </c>
      <c r="H6940" s="21">
        <f t="shared" si="3674"/>
        <v>0</v>
      </c>
      <c r="I6940" s="21">
        <f t="shared" si="3674"/>
        <v>0</v>
      </c>
      <c r="J6940" s="21">
        <f t="shared" si="3674"/>
        <v>0</v>
      </c>
      <c r="K6940" s="21">
        <f t="shared" si="3674"/>
        <v>0</v>
      </c>
      <c r="L6940" s="21">
        <f t="shared" si="3674"/>
        <v>0</v>
      </c>
      <c r="M6940" s="21">
        <f t="shared" si="3674"/>
        <v>0</v>
      </c>
      <c r="N6940" s="21">
        <f t="shared" si="3674"/>
        <v>0</v>
      </c>
      <c r="O6940" s="21">
        <f t="shared" si="3674"/>
        <v>0</v>
      </c>
      <c r="P6940" s="21">
        <f t="shared" si="3674"/>
        <v>0</v>
      </c>
      <c r="Q6940" s="21">
        <f t="shared" si="3674"/>
        <v>0</v>
      </c>
      <c r="R6940" s="21">
        <f t="shared" si="3674"/>
        <v>0</v>
      </c>
      <c r="S6940" s="21">
        <f t="shared" si="3674"/>
        <v>0</v>
      </c>
      <c r="T6940" s="21">
        <f>T6941</f>
        <v>0</v>
      </c>
      <c r="U6940" s="21">
        <f>U6941+U6949</f>
        <v>0</v>
      </c>
      <c r="V6940" s="21">
        <f>V6941+V6949</f>
        <v>0</v>
      </c>
      <c r="W6940" s="21">
        <f>W6941+W6949</f>
        <v>0</v>
      </c>
      <c r="Y6940" s="28" t="str">
        <f t="shared" ref="Y6940:Y6956" si="3675">IF(H6940&lt;I6940,"繁殖仔畜应大于等于成活","")</f>
        <v/>
      </c>
      <c r="Z6940" s="28" t="str">
        <f t="shared" ref="Z6940:Z6951" si="3676">IF(N6940&lt;O6940+P6940,"出卖应大于等于出卖肉畜+出卖仔畜","")</f>
        <v/>
      </c>
      <c r="AA6940" s="28" t="str">
        <f t="shared" si="3671"/>
        <v/>
      </c>
      <c r="AB6940" s="28" t="str">
        <f>IF(R6940&lt;T6940,"期末实有头数应大于等于耕役畜","")</f>
        <v/>
      </c>
      <c r="AC6940" s="28" t="str">
        <f t="shared" si="3672"/>
        <v/>
      </c>
    </row>
    <row r="6941" spans="2:29">
      <c r="B6941" s="19"/>
      <c r="C6941" s="30"/>
      <c r="D6941" s="19" t="s">
        <v>35</v>
      </c>
      <c r="E6941" s="20" t="s">
        <v>33</v>
      </c>
      <c r="F6941" s="19">
        <v>3</v>
      </c>
      <c r="G6941" s="21">
        <f t="shared" ref="G6941:R6941" si="3677">G6942+G6945+G6946+G6947+G6948</f>
        <v>0</v>
      </c>
      <c r="H6941" s="21">
        <f t="shared" si="3677"/>
        <v>0</v>
      </c>
      <c r="I6941" s="21">
        <f t="shared" si="3677"/>
        <v>0</v>
      </c>
      <c r="J6941" s="21">
        <f t="shared" si="3677"/>
        <v>0</v>
      </c>
      <c r="K6941" s="21">
        <f t="shared" si="3677"/>
        <v>0</v>
      </c>
      <c r="L6941" s="21">
        <f t="shared" si="3677"/>
        <v>0</v>
      </c>
      <c r="M6941" s="21">
        <f t="shared" si="3677"/>
        <v>0</v>
      </c>
      <c r="N6941" s="21">
        <f t="shared" si="3677"/>
        <v>0</v>
      </c>
      <c r="O6941" s="21">
        <f t="shared" si="3677"/>
        <v>0</v>
      </c>
      <c r="P6941" s="21">
        <f t="shared" si="3677"/>
        <v>0</v>
      </c>
      <c r="Q6941" s="21">
        <f t="shared" si="3677"/>
        <v>0</v>
      </c>
      <c r="R6941" s="21">
        <f t="shared" si="3677"/>
        <v>0</v>
      </c>
      <c r="S6941" s="21">
        <f>S6942+S6945+S6946+S6948</f>
        <v>0</v>
      </c>
      <c r="T6941" s="21">
        <f>T6942+T6945+T6946+T6947+T6948</f>
        <v>0</v>
      </c>
      <c r="U6941" s="21">
        <f>U6942+U6945+U6946+U6948</f>
        <v>0</v>
      </c>
      <c r="V6941" s="21">
        <f>V6942+V6945+V6946+V6948</f>
        <v>0</v>
      </c>
      <c r="W6941" s="21">
        <f>W6942+W6945+W6946+W6948</f>
        <v>0</v>
      </c>
      <c r="Y6941" s="28" t="str">
        <f t="shared" si="3675"/>
        <v/>
      </c>
      <c r="Z6941" s="28" t="str">
        <f t="shared" si="3676"/>
        <v/>
      </c>
      <c r="AA6941" s="28" t="str">
        <f t="shared" si="3671"/>
        <v/>
      </c>
      <c r="AB6941" s="28" t="str">
        <f>IF(R6941&lt;T6941,"期末实有头数应大于等于耕役畜","")</f>
        <v/>
      </c>
      <c r="AC6941" s="28" t="str">
        <f t="shared" si="3672"/>
        <v/>
      </c>
    </row>
    <row r="6942" spans="2:29">
      <c r="B6942" s="19"/>
      <c r="C6942" s="30"/>
      <c r="D6942" s="19" t="s">
        <v>36</v>
      </c>
      <c r="E6942" s="20" t="s">
        <v>33</v>
      </c>
      <c r="F6942" s="19">
        <v>4</v>
      </c>
      <c r="R6942" s="21">
        <f>G6942+I6942+J6942+K6942-L6942-M6942-N6942-Q6942</f>
        <v>0</v>
      </c>
      <c r="Y6942" s="28" t="str">
        <f t="shared" si="3675"/>
        <v/>
      </c>
      <c r="Z6942" s="28" t="str">
        <f t="shared" si="3676"/>
        <v/>
      </c>
      <c r="AA6942" s="28" t="str">
        <f t="shared" si="3671"/>
        <v/>
      </c>
      <c r="AB6942" s="28" t="str">
        <f>IF(R6942&lt;T6942,"期末实有头数应大于等于耕役畜","")</f>
        <v/>
      </c>
      <c r="AC6942" s="28" t="str">
        <f t="shared" si="3672"/>
        <v/>
      </c>
    </row>
    <row r="6943" spans="2:29">
      <c r="B6943" s="19"/>
      <c r="C6943" s="30"/>
      <c r="D6943" s="19" t="s">
        <v>37</v>
      </c>
      <c r="E6943" s="20" t="s">
        <v>33</v>
      </c>
      <c r="F6943" s="19">
        <v>5</v>
      </c>
      <c r="R6943" s="21">
        <f t="shared" ref="R6943:R6948" si="3678">G6943+I6943+J6943+K6943-L6943-M6943-N6943-Q6943</f>
        <v>0</v>
      </c>
      <c r="T6943" s="22" t="s">
        <v>38</v>
      </c>
      <c r="V6943" s="22" t="s">
        <v>38</v>
      </c>
      <c r="W6943" s="22" t="s">
        <v>38</v>
      </c>
      <c r="Y6943" s="28" t="str">
        <f t="shared" si="3675"/>
        <v/>
      </c>
      <c r="Z6943" s="28" t="str">
        <f t="shared" si="3676"/>
        <v/>
      </c>
      <c r="AA6943" s="28" t="str">
        <f t="shared" si="3671"/>
        <v/>
      </c>
      <c r="AB6943" s="28"/>
      <c r="AC6943" s="28"/>
    </row>
    <row r="6944" spans="2:29">
      <c r="B6944" s="19"/>
      <c r="C6944" s="30"/>
      <c r="D6944" s="19" t="s">
        <v>39</v>
      </c>
      <c r="E6944" s="20" t="s">
        <v>33</v>
      </c>
      <c r="F6944" s="19">
        <v>6</v>
      </c>
      <c r="R6944" s="21">
        <f t="shared" si="3678"/>
        <v>0</v>
      </c>
      <c r="T6944" s="22" t="s">
        <v>38</v>
      </c>
      <c r="V6944" s="22" t="s">
        <v>38</v>
      </c>
      <c r="W6944" s="22" t="s">
        <v>38</v>
      </c>
      <c r="Y6944" s="28" t="str">
        <f t="shared" si="3675"/>
        <v/>
      </c>
      <c r="Z6944" s="28" t="str">
        <f t="shared" si="3676"/>
        <v/>
      </c>
      <c r="AA6944" s="28" t="str">
        <f t="shared" si="3671"/>
        <v/>
      </c>
      <c r="AB6944" s="28"/>
      <c r="AC6944" s="28"/>
    </row>
    <row r="6945" spans="2:29">
      <c r="B6945" s="19"/>
      <c r="C6945" s="30"/>
      <c r="D6945" s="19" t="s">
        <v>40</v>
      </c>
      <c r="E6945" s="20" t="s">
        <v>41</v>
      </c>
      <c r="F6945" s="19">
        <v>7</v>
      </c>
      <c r="R6945" s="21">
        <f t="shared" si="3678"/>
        <v>0</v>
      </c>
      <c r="Y6945" s="28" t="str">
        <f t="shared" si="3675"/>
        <v/>
      </c>
      <c r="Z6945" s="28" t="str">
        <f t="shared" si="3676"/>
        <v/>
      </c>
      <c r="AA6945" s="28" t="str">
        <f t="shared" si="3671"/>
        <v/>
      </c>
      <c r="AB6945" s="28" t="str">
        <f>IF(R6945&lt;T6945,"期末实有头数应大于等于耕役畜","")</f>
        <v/>
      </c>
      <c r="AC6945" s="28" t="str">
        <f>IF(R6945&lt;V6945+W6945,"期末实有头数应大于等于良种+改良种","")</f>
        <v/>
      </c>
    </row>
    <row r="6946" spans="2:29">
      <c r="B6946" s="19"/>
      <c r="C6946" s="30"/>
      <c r="D6946" s="19" t="s">
        <v>42</v>
      </c>
      <c r="E6946" s="20" t="s">
        <v>33</v>
      </c>
      <c r="F6946" s="19">
        <v>8</v>
      </c>
      <c r="R6946" s="21">
        <f t="shared" si="3678"/>
        <v>0</v>
      </c>
      <c r="Y6946" s="28" t="str">
        <f t="shared" si="3675"/>
        <v/>
      </c>
      <c r="Z6946" s="28" t="str">
        <f t="shared" si="3676"/>
        <v/>
      </c>
      <c r="AA6946" s="28" t="str">
        <f t="shared" si="3671"/>
        <v/>
      </c>
      <c r="AB6946" s="28" t="str">
        <f>IF(R6946&lt;T6946,"期末实有头数应大于等于耕役畜","")</f>
        <v/>
      </c>
      <c r="AC6946" s="28" t="str">
        <f>IF(R6946&lt;V6946+W6946,"期末实有头数应大于等于良种+改良种","")</f>
        <v/>
      </c>
    </row>
    <row r="6947" spans="2:29">
      <c r="B6947" s="19"/>
      <c r="C6947" s="30"/>
      <c r="D6947" s="19" t="s">
        <v>43</v>
      </c>
      <c r="E6947" s="20" t="s">
        <v>33</v>
      </c>
      <c r="F6947" s="19">
        <v>9</v>
      </c>
      <c r="R6947" s="21">
        <f t="shared" si="3678"/>
        <v>0</v>
      </c>
      <c r="S6947" s="22" t="s">
        <v>38</v>
      </c>
      <c r="U6947" s="22" t="s">
        <v>38</v>
      </c>
      <c r="V6947" s="22" t="s">
        <v>38</v>
      </c>
      <c r="W6947" s="22" t="s">
        <v>38</v>
      </c>
      <c r="Y6947" s="28" t="str">
        <f t="shared" si="3675"/>
        <v/>
      </c>
      <c r="Z6947" s="28" t="str">
        <f t="shared" si="3676"/>
        <v/>
      </c>
      <c r="AA6947" s="28"/>
      <c r="AB6947" s="28" t="str">
        <f>IF(R6947&lt;T6947,"期末实有头数应大于等于耕役畜","")</f>
        <v/>
      </c>
      <c r="AC6947" s="28"/>
    </row>
    <row r="6948" spans="2:29">
      <c r="B6948" s="19"/>
      <c r="C6948" s="30"/>
      <c r="D6948" s="19" t="s">
        <v>44</v>
      </c>
      <c r="E6948" s="20" t="s">
        <v>45</v>
      </c>
      <c r="F6948" s="19">
        <v>10</v>
      </c>
      <c r="R6948" s="21">
        <f t="shared" si="3678"/>
        <v>0</v>
      </c>
      <c r="Y6948" s="28" t="str">
        <f t="shared" si="3675"/>
        <v/>
      </c>
      <c r="Z6948" s="28" t="str">
        <f t="shared" si="3676"/>
        <v/>
      </c>
      <c r="AA6948" s="28" t="str">
        <f>IF(R6948&lt;S6948+U6948,"期末实有头数应大于等于能繁母畜+种公畜","")</f>
        <v/>
      </c>
      <c r="AB6948" s="28" t="str">
        <f>IF(R6948&lt;T6948,"期末实有头数应大于等于耕役畜","")</f>
        <v/>
      </c>
      <c r="AC6948" s="28" t="str">
        <f>IF(R6948&lt;V6948+W6948,"期末实有头数应大于等于良种+改良种","")</f>
        <v/>
      </c>
    </row>
    <row r="6949" spans="2:29">
      <c r="B6949" s="19"/>
      <c r="C6949" s="30"/>
      <c r="D6949" s="19" t="s">
        <v>46</v>
      </c>
      <c r="E6949" s="20" t="s">
        <v>47</v>
      </c>
      <c r="F6949" s="19">
        <v>11</v>
      </c>
      <c r="G6949" s="21">
        <f t="shared" ref="G6949:S6949" si="3679">G6950+G6954</f>
        <v>0</v>
      </c>
      <c r="H6949" s="21">
        <f t="shared" si="3679"/>
        <v>0</v>
      </c>
      <c r="I6949" s="21">
        <f t="shared" si="3679"/>
        <v>0</v>
      </c>
      <c r="J6949" s="21">
        <f t="shared" si="3679"/>
        <v>0</v>
      </c>
      <c r="K6949" s="21">
        <f t="shared" si="3679"/>
        <v>0</v>
      </c>
      <c r="L6949" s="21">
        <f t="shared" si="3679"/>
        <v>0</v>
      </c>
      <c r="M6949" s="21">
        <f t="shared" si="3679"/>
        <v>0</v>
      </c>
      <c r="N6949" s="21">
        <f t="shared" si="3679"/>
        <v>0</v>
      </c>
      <c r="O6949" s="21">
        <f t="shared" si="3679"/>
        <v>0</v>
      </c>
      <c r="P6949" s="21">
        <f t="shared" si="3679"/>
        <v>0</v>
      </c>
      <c r="Q6949" s="21">
        <f t="shared" si="3679"/>
        <v>0</v>
      </c>
      <c r="R6949" s="23">
        <f t="shared" si="3679"/>
        <v>0</v>
      </c>
      <c r="S6949" s="21">
        <f t="shared" si="3679"/>
        <v>0</v>
      </c>
      <c r="T6949" s="22" t="s">
        <v>38</v>
      </c>
      <c r="U6949" s="21">
        <f>U6950+U6954</f>
        <v>0</v>
      </c>
      <c r="V6949" s="21">
        <f>V6950+V6954</f>
        <v>0</v>
      </c>
      <c r="W6949" s="21">
        <f>W6950+W6954</f>
        <v>0</v>
      </c>
      <c r="Y6949" s="28" t="str">
        <f t="shared" si="3675"/>
        <v/>
      </c>
      <c r="Z6949" s="28" t="str">
        <f t="shared" si="3676"/>
        <v/>
      </c>
      <c r="AA6949" s="28" t="str">
        <f>IF(R6949&lt;S6949+U6949,"期末实有头数应大于等于能繁母畜+种公畜","")</f>
        <v/>
      </c>
      <c r="AB6949" s="28"/>
      <c r="AC6949" s="28" t="str">
        <f>IF(R6949&lt;V6949+W6949,"期末实有头数应大于等于良种+改良种","")</f>
        <v/>
      </c>
    </row>
    <row r="6950" spans="2:29">
      <c r="B6950" s="19"/>
      <c r="C6950" s="30"/>
      <c r="D6950" s="19" t="s">
        <v>48</v>
      </c>
      <c r="E6950" s="20" t="s">
        <v>47</v>
      </c>
      <c r="F6950" s="19">
        <v>12</v>
      </c>
      <c r="R6950" s="21">
        <f>G6950+I6950+J6950+K6950-L6950-M6950-N6950-Q6950</f>
        <v>0</v>
      </c>
      <c r="T6950" s="22" t="s">
        <v>38</v>
      </c>
      <c r="Y6950" s="28" t="str">
        <f t="shared" si="3675"/>
        <v/>
      </c>
      <c r="Z6950" s="28" t="str">
        <f t="shared" si="3676"/>
        <v/>
      </c>
      <c r="AA6950" s="28" t="str">
        <f>IF(R6950&lt;S6950+U6950,"期末实有头数应大于等于能繁母畜+种公畜","")</f>
        <v/>
      </c>
      <c r="AB6950" s="28"/>
      <c r="AC6950" s="28" t="str">
        <f>IF(R6950&lt;V6950+W6950,"期末实有头数应大于等于良种+改良种","")</f>
        <v/>
      </c>
    </row>
    <row r="6951" spans="2:29">
      <c r="B6951" s="19"/>
      <c r="C6951" s="30"/>
      <c r="D6951" s="19" t="s">
        <v>49</v>
      </c>
      <c r="E6951" s="20" t="s">
        <v>47</v>
      </c>
      <c r="F6951" s="19">
        <v>13</v>
      </c>
      <c r="R6951" s="21">
        <f>G6951+I6951+J6951+K6951-L6951-M6951-N6951-Q6951</f>
        <v>0</v>
      </c>
      <c r="T6951" s="22" t="s">
        <v>38</v>
      </c>
      <c r="V6951" s="22" t="s">
        <v>38</v>
      </c>
      <c r="W6951" s="22" t="s">
        <v>38</v>
      </c>
      <c r="Y6951" s="28" t="str">
        <f t="shared" si="3675"/>
        <v/>
      </c>
      <c r="Z6951" s="28" t="str">
        <f t="shared" si="3676"/>
        <v/>
      </c>
      <c r="AA6951" s="28" t="str">
        <f>IF(R6951&lt;S6951+U6951,"期末实有头数应大于等于能繁母畜+种公畜","")</f>
        <v/>
      </c>
      <c r="AB6951" s="28"/>
      <c r="AC6951" s="28"/>
    </row>
    <row r="6952" spans="2:29">
      <c r="B6952" s="19"/>
      <c r="C6952" s="30"/>
      <c r="D6952" s="19" t="s">
        <v>50</v>
      </c>
      <c r="E6952" s="20" t="s">
        <v>47</v>
      </c>
      <c r="F6952" s="19">
        <v>14</v>
      </c>
      <c r="H6952" s="22" t="s">
        <v>38</v>
      </c>
      <c r="I6952" s="22" t="s">
        <v>38</v>
      </c>
      <c r="J6952" s="22" t="s">
        <v>38</v>
      </c>
      <c r="K6952" s="22" t="s">
        <v>38</v>
      </c>
      <c r="L6952" s="22" t="s">
        <v>38</v>
      </c>
      <c r="M6952" s="22" t="s">
        <v>38</v>
      </c>
      <c r="N6952" s="22" t="s">
        <v>38</v>
      </c>
      <c r="O6952" s="22" t="s">
        <v>38</v>
      </c>
      <c r="P6952" s="22" t="s">
        <v>38</v>
      </c>
      <c r="Q6952" s="22" t="s">
        <v>38</v>
      </c>
      <c r="R6952" s="24"/>
      <c r="T6952" s="22" t="s">
        <v>38</v>
      </c>
      <c r="U6952" s="22" t="s">
        <v>38</v>
      </c>
      <c r="V6952" s="22" t="s">
        <v>38</v>
      </c>
      <c r="W6952" s="22" t="s">
        <v>38</v>
      </c>
      <c r="Y6952" s="28" t="str">
        <f t="shared" si="3675"/>
        <v/>
      </c>
      <c r="Z6952" s="28"/>
      <c r="AA6952" s="28"/>
      <c r="AB6952" s="28"/>
      <c r="AC6952" s="28"/>
    </row>
    <row r="6953" spans="2:29">
      <c r="B6953" s="19"/>
      <c r="C6953" s="30"/>
      <c r="D6953" s="19" t="s">
        <v>51</v>
      </c>
      <c r="E6953" s="20" t="s">
        <v>47</v>
      </c>
      <c r="F6953" s="19">
        <v>15</v>
      </c>
      <c r="H6953" s="22" t="s">
        <v>38</v>
      </c>
      <c r="I6953" s="22" t="s">
        <v>38</v>
      </c>
      <c r="J6953" s="22" t="s">
        <v>38</v>
      </c>
      <c r="K6953" s="22" t="s">
        <v>38</v>
      </c>
      <c r="L6953" s="22" t="s">
        <v>38</v>
      </c>
      <c r="M6953" s="22" t="s">
        <v>38</v>
      </c>
      <c r="N6953" s="22" t="s">
        <v>38</v>
      </c>
      <c r="O6953" s="22" t="s">
        <v>38</v>
      </c>
      <c r="P6953" s="22" t="s">
        <v>38</v>
      </c>
      <c r="Q6953" s="22" t="s">
        <v>38</v>
      </c>
      <c r="R6953" s="24"/>
      <c r="T6953" s="22" t="s">
        <v>38</v>
      </c>
      <c r="U6953" s="22" t="s">
        <v>38</v>
      </c>
      <c r="V6953" s="22" t="s">
        <v>38</v>
      </c>
      <c r="W6953" s="22" t="s">
        <v>38</v>
      </c>
      <c r="Y6953" s="28" t="str">
        <f t="shared" si="3675"/>
        <v/>
      </c>
      <c r="Z6953" s="28"/>
      <c r="AA6953" s="28"/>
      <c r="AB6953" s="28"/>
      <c r="AC6953" s="28"/>
    </row>
    <row r="6954" spans="2:29">
      <c r="B6954" s="19"/>
      <c r="C6954" s="30"/>
      <c r="D6954" s="19" t="s">
        <v>52</v>
      </c>
      <c r="E6954" s="20" t="s">
        <v>47</v>
      </c>
      <c r="F6954" s="19">
        <v>16</v>
      </c>
      <c r="R6954" s="21">
        <f>G6954+I6954+J6954+K6954-L6954-M6954-N6954-Q6954</f>
        <v>0</v>
      </c>
      <c r="T6954" s="22" t="s">
        <v>38</v>
      </c>
      <c r="Y6954" s="28" t="str">
        <f t="shared" si="3675"/>
        <v/>
      </c>
      <c r="Z6954" s="28" t="str">
        <f>IF(N6954&lt;O6954+P6954,"出卖应大于等于出卖肉畜+出卖仔畜","")</f>
        <v/>
      </c>
      <c r="AA6954" s="28" t="str">
        <f t="shared" ref="AA6954:AA6963" si="3680">IF(R6954&lt;S6954+U6954,"期末实有头数应大于等于能繁母畜+种公畜","")</f>
        <v/>
      </c>
      <c r="AB6954" s="28"/>
      <c r="AC6954" s="28" t="str">
        <f t="shared" ref="AC6954:AC6959" si="3681">IF(R6954&lt;V6954+W6954,"期末实有头数应大于等于良种+改良种","")</f>
        <v/>
      </c>
    </row>
    <row r="6955" spans="2:29">
      <c r="B6955" s="19"/>
      <c r="C6955" s="30"/>
      <c r="D6955" s="19" t="s">
        <v>53</v>
      </c>
      <c r="E6955" s="18" t="s">
        <v>33</v>
      </c>
      <c r="F6955" s="19">
        <v>17</v>
      </c>
      <c r="R6955" s="21">
        <f>G6955+I6955+J6955+K6955-L6955-M6955-N6955-Q6955</f>
        <v>0</v>
      </c>
      <c r="T6955" s="22" t="s">
        <v>38</v>
      </c>
      <c r="Y6955" s="28" t="str">
        <f t="shared" si="3675"/>
        <v/>
      </c>
      <c r="Z6955" s="28" t="str">
        <f>IF(N6955&lt;O6955+P6955,"出卖应大于等于出卖肉畜+出卖仔畜","")</f>
        <v/>
      </c>
      <c r="AA6955" s="28" t="str">
        <f t="shared" si="3680"/>
        <v/>
      </c>
      <c r="AB6955" s="28"/>
      <c r="AC6955" s="28" t="str">
        <f t="shared" si="3681"/>
        <v/>
      </c>
    </row>
    <row r="6956" spans="2:29">
      <c r="B6956" s="18"/>
      <c r="C6956" s="29"/>
      <c r="D6956" s="19" t="s">
        <v>32</v>
      </c>
      <c r="E6956" s="20" t="s">
        <v>33</v>
      </c>
      <c r="F6956" s="19">
        <v>1</v>
      </c>
      <c r="G6956" s="21">
        <f t="shared" ref="G6956:S6956" si="3682">G6957+G6972</f>
        <v>0</v>
      </c>
      <c r="H6956" s="21">
        <f t="shared" si="3682"/>
        <v>0</v>
      </c>
      <c r="I6956" s="21">
        <f t="shared" si="3682"/>
        <v>0</v>
      </c>
      <c r="J6956" s="21">
        <f t="shared" si="3682"/>
        <v>0</v>
      </c>
      <c r="K6956" s="21">
        <f t="shared" si="3682"/>
        <v>0</v>
      </c>
      <c r="L6956" s="21">
        <f t="shared" si="3682"/>
        <v>0</v>
      </c>
      <c r="M6956" s="21">
        <f t="shared" si="3682"/>
        <v>0</v>
      </c>
      <c r="N6956" s="21">
        <f t="shared" si="3682"/>
        <v>0</v>
      </c>
      <c r="O6956" s="21">
        <f t="shared" si="3682"/>
        <v>0</v>
      </c>
      <c r="P6956" s="21">
        <f t="shared" si="3682"/>
        <v>0</v>
      </c>
      <c r="Q6956" s="21">
        <f t="shared" si="3682"/>
        <v>0</v>
      </c>
      <c r="R6956" s="21">
        <f t="shared" si="3682"/>
        <v>0</v>
      </c>
      <c r="S6956" s="21">
        <f t="shared" si="3682"/>
        <v>0</v>
      </c>
      <c r="T6956" s="21">
        <f>T6957</f>
        <v>0</v>
      </c>
      <c r="U6956" s="21">
        <f>U6957+U6972</f>
        <v>0</v>
      </c>
      <c r="V6956" s="21">
        <f>V6957+V6972</f>
        <v>0</v>
      </c>
      <c r="W6956" s="21">
        <f>W6957+W6972</f>
        <v>0</v>
      </c>
      <c r="Y6956" s="28" t="str">
        <f t="shared" si="3675"/>
        <v/>
      </c>
      <c r="Z6956" s="28" t="str">
        <f>IF(N6956&lt;O6956+P6956,"出卖应大于等于出卖肉畜+出卖仔畜","")</f>
        <v/>
      </c>
      <c r="AA6956" s="28" t="str">
        <f t="shared" si="3680"/>
        <v/>
      </c>
      <c r="AB6956" s="28" t="str">
        <f>IF(R6956&lt;T6956,"期末实有头数应大于等于耕役畜","")</f>
        <v/>
      </c>
      <c r="AC6956" s="28" t="str">
        <f t="shared" si="3681"/>
        <v/>
      </c>
    </row>
    <row r="6957" spans="2:29">
      <c r="B6957" s="19"/>
      <c r="C6957" s="30"/>
      <c r="D6957" s="19" t="s">
        <v>34</v>
      </c>
      <c r="E6957" s="20" t="s">
        <v>33</v>
      </c>
      <c r="F6957" s="19">
        <v>2</v>
      </c>
      <c r="G6957" s="21">
        <f t="shared" ref="G6957:S6957" si="3683">G6958+G6966</f>
        <v>0</v>
      </c>
      <c r="H6957" s="21">
        <f t="shared" si="3683"/>
        <v>0</v>
      </c>
      <c r="I6957" s="21">
        <f t="shared" si="3683"/>
        <v>0</v>
      </c>
      <c r="J6957" s="21">
        <f t="shared" si="3683"/>
        <v>0</v>
      </c>
      <c r="K6957" s="21">
        <f t="shared" si="3683"/>
        <v>0</v>
      </c>
      <c r="L6957" s="21">
        <f t="shared" si="3683"/>
        <v>0</v>
      </c>
      <c r="M6957" s="21">
        <f t="shared" si="3683"/>
        <v>0</v>
      </c>
      <c r="N6957" s="21">
        <f t="shared" si="3683"/>
        <v>0</v>
      </c>
      <c r="O6957" s="21">
        <f t="shared" si="3683"/>
        <v>0</v>
      </c>
      <c r="P6957" s="21">
        <f t="shared" si="3683"/>
        <v>0</v>
      </c>
      <c r="Q6957" s="21">
        <f t="shared" si="3683"/>
        <v>0</v>
      </c>
      <c r="R6957" s="21">
        <f t="shared" si="3683"/>
        <v>0</v>
      </c>
      <c r="S6957" s="21">
        <f t="shared" si="3683"/>
        <v>0</v>
      </c>
      <c r="T6957" s="21">
        <f>T6958</f>
        <v>0</v>
      </c>
      <c r="U6957" s="21">
        <f>U6958+U6966</f>
        <v>0</v>
      </c>
      <c r="V6957" s="21">
        <f>V6958+V6966</f>
        <v>0</v>
      </c>
      <c r="W6957" s="21">
        <f>W6958+W6966</f>
        <v>0</v>
      </c>
      <c r="Y6957" s="28" t="str">
        <f t="shared" ref="Y6957:Y6973" si="3684">IF(H6957&lt;I6957,"繁殖仔畜应大于等于成活","")</f>
        <v/>
      </c>
      <c r="Z6957" s="28" t="str">
        <f t="shared" ref="Z6957:Z6968" si="3685">IF(N6957&lt;O6957+P6957,"出卖应大于等于出卖肉畜+出卖仔畜","")</f>
        <v/>
      </c>
      <c r="AA6957" s="28" t="str">
        <f t="shared" si="3680"/>
        <v/>
      </c>
      <c r="AB6957" s="28" t="str">
        <f>IF(R6957&lt;T6957,"期末实有头数应大于等于耕役畜","")</f>
        <v/>
      </c>
      <c r="AC6957" s="28" t="str">
        <f t="shared" si="3681"/>
        <v/>
      </c>
    </row>
    <row r="6958" spans="2:29">
      <c r="B6958" s="19"/>
      <c r="C6958" s="30"/>
      <c r="D6958" s="19" t="s">
        <v>35</v>
      </c>
      <c r="E6958" s="20" t="s">
        <v>33</v>
      </c>
      <c r="F6958" s="19">
        <v>3</v>
      </c>
      <c r="G6958" s="21">
        <f t="shared" ref="G6958:R6958" si="3686">G6959+G6962+G6963+G6964+G6965</f>
        <v>0</v>
      </c>
      <c r="H6958" s="21">
        <f t="shared" si="3686"/>
        <v>0</v>
      </c>
      <c r="I6958" s="21">
        <f t="shared" si="3686"/>
        <v>0</v>
      </c>
      <c r="J6958" s="21">
        <f t="shared" si="3686"/>
        <v>0</v>
      </c>
      <c r="K6958" s="21">
        <f t="shared" si="3686"/>
        <v>0</v>
      </c>
      <c r="L6958" s="21">
        <f t="shared" si="3686"/>
        <v>0</v>
      </c>
      <c r="M6958" s="21">
        <f t="shared" si="3686"/>
        <v>0</v>
      </c>
      <c r="N6958" s="21">
        <f t="shared" si="3686"/>
        <v>0</v>
      </c>
      <c r="O6958" s="21">
        <f t="shared" si="3686"/>
        <v>0</v>
      </c>
      <c r="P6958" s="21">
        <f t="shared" si="3686"/>
        <v>0</v>
      </c>
      <c r="Q6958" s="21">
        <f t="shared" si="3686"/>
        <v>0</v>
      </c>
      <c r="R6958" s="21">
        <f t="shared" si="3686"/>
        <v>0</v>
      </c>
      <c r="S6958" s="21">
        <f>S6959+S6962+S6963+S6965</f>
        <v>0</v>
      </c>
      <c r="T6958" s="21">
        <f>T6959+T6962+T6963+T6964+T6965</f>
        <v>0</v>
      </c>
      <c r="U6958" s="21">
        <f>U6959+U6962+U6963+U6965</f>
        <v>0</v>
      </c>
      <c r="V6958" s="21">
        <f>V6959+V6962+V6963+V6965</f>
        <v>0</v>
      </c>
      <c r="W6958" s="21">
        <f>W6959+W6962+W6963+W6965</f>
        <v>0</v>
      </c>
      <c r="Y6958" s="28" t="str">
        <f t="shared" si="3684"/>
        <v/>
      </c>
      <c r="Z6958" s="28" t="str">
        <f t="shared" si="3685"/>
        <v/>
      </c>
      <c r="AA6958" s="28" t="str">
        <f t="shared" si="3680"/>
        <v/>
      </c>
      <c r="AB6958" s="28" t="str">
        <f>IF(R6958&lt;T6958,"期末实有头数应大于等于耕役畜","")</f>
        <v/>
      </c>
      <c r="AC6958" s="28" t="str">
        <f t="shared" si="3681"/>
        <v/>
      </c>
    </row>
    <row r="6959" spans="2:29">
      <c r="B6959" s="19"/>
      <c r="C6959" s="30"/>
      <c r="D6959" s="19" t="s">
        <v>36</v>
      </c>
      <c r="E6959" s="20" t="s">
        <v>33</v>
      </c>
      <c r="F6959" s="19">
        <v>4</v>
      </c>
      <c r="R6959" s="21">
        <f>G6959+I6959+J6959+K6959-L6959-M6959-N6959-Q6959</f>
        <v>0</v>
      </c>
      <c r="Y6959" s="28" t="str">
        <f t="shared" si="3684"/>
        <v/>
      </c>
      <c r="Z6959" s="28" t="str">
        <f t="shared" si="3685"/>
        <v/>
      </c>
      <c r="AA6959" s="28" t="str">
        <f t="shared" si="3680"/>
        <v/>
      </c>
      <c r="AB6959" s="28" t="str">
        <f>IF(R6959&lt;T6959,"期末实有头数应大于等于耕役畜","")</f>
        <v/>
      </c>
      <c r="AC6959" s="28" t="str">
        <f t="shared" si="3681"/>
        <v/>
      </c>
    </row>
    <row r="6960" spans="2:29">
      <c r="B6960" s="19"/>
      <c r="C6960" s="30"/>
      <c r="D6960" s="19" t="s">
        <v>37</v>
      </c>
      <c r="E6960" s="20" t="s">
        <v>33</v>
      </c>
      <c r="F6960" s="19">
        <v>5</v>
      </c>
      <c r="R6960" s="21">
        <f t="shared" ref="R6960:R6965" si="3687">G6960+I6960+J6960+K6960-L6960-M6960-N6960-Q6960</f>
        <v>0</v>
      </c>
      <c r="T6960" s="22" t="s">
        <v>38</v>
      </c>
      <c r="V6960" s="22" t="s">
        <v>38</v>
      </c>
      <c r="W6960" s="22" t="s">
        <v>38</v>
      </c>
      <c r="Y6960" s="28" t="str">
        <f t="shared" si="3684"/>
        <v/>
      </c>
      <c r="Z6960" s="28" t="str">
        <f t="shared" si="3685"/>
        <v/>
      </c>
      <c r="AA6960" s="28" t="str">
        <f t="shared" si="3680"/>
        <v/>
      </c>
      <c r="AB6960" s="28"/>
      <c r="AC6960" s="28"/>
    </row>
    <row r="6961" spans="2:29">
      <c r="B6961" s="19"/>
      <c r="C6961" s="30"/>
      <c r="D6961" s="19" t="s">
        <v>39</v>
      </c>
      <c r="E6961" s="20" t="s">
        <v>33</v>
      </c>
      <c r="F6961" s="19">
        <v>6</v>
      </c>
      <c r="R6961" s="21">
        <f t="shared" si="3687"/>
        <v>0</v>
      </c>
      <c r="T6961" s="22" t="s">
        <v>38</v>
      </c>
      <c r="V6961" s="22" t="s">
        <v>38</v>
      </c>
      <c r="W6961" s="22" t="s">
        <v>38</v>
      </c>
      <c r="Y6961" s="28" t="str">
        <f t="shared" si="3684"/>
        <v/>
      </c>
      <c r="Z6961" s="28" t="str">
        <f t="shared" si="3685"/>
        <v/>
      </c>
      <c r="AA6961" s="28" t="str">
        <f t="shared" si="3680"/>
        <v/>
      </c>
      <c r="AB6961" s="28"/>
      <c r="AC6961" s="28"/>
    </row>
    <row r="6962" spans="2:29">
      <c r="B6962" s="19"/>
      <c r="C6962" s="30"/>
      <c r="D6962" s="19" t="s">
        <v>40</v>
      </c>
      <c r="E6962" s="20" t="s">
        <v>41</v>
      </c>
      <c r="F6962" s="19">
        <v>7</v>
      </c>
      <c r="R6962" s="21">
        <f t="shared" si="3687"/>
        <v>0</v>
      </c>
      <c r="Y6962" s="28" t="str">
        <f t="shared" si="3684"/>
        <v/>
      </c>
      <c r="Z6962" s="28" t="str">
        <f t="shared" si="3685"/>
        <v/>
      </c>
      <c r="AA6962" s="28" t="str">
        <f t="shared" si="3680"/>
        <v/>
      </c>
      <c r="AB6962" s="28" t="str">
        <f>IF(R6962&lt;T6962,"期末实有头数应大于等于耕役畜","")</f>
        <v/>
      </c>
      <c r="AC6962" s="28" t="str">
        <f>IF(R6962&lt;V6962+W6962,"期末实有头数应大于等于良种+改良种","")</f>
        <v/>
      </c>
    </row>
    <row r="6963" spans="2:29">
      <c r="B6963" s="19"/>
      <c r="C6963" s="30"/>
      <c r="D6963" s="19" t="s">
        <v>42</v>
      </c>
      <c r="E6963" s="20" t="s">
        <v>33</v>
      </c>
      <c r="F6963" s="19">
        <v>8</v>
      </c>
      <c r="R6963" s="21">
        <f t="shared" si="3687"/>
        <v>0</v>
      </c>
      <c r="Y6963" s="28" t="str">
        <f t="shared" si="3684"/>
        <v/>
      </c>
      <c r="Z6963" s="28" t="str">
        <f t="shared" si="3685"/>
        <v/>
      </c>
      <c r="AA6963" s="28" t="str">
        <f t="shared" si="3680"/>
        <v/>
      </c>
      <c r="AB6963" s="28" t="str">
        <f>IF(R6963&lt;T6963,"期末实有头数应大于等于耕役畜","")</f>
        <v/>
      </c>
      <c r="AC6963" s="28" t="str">
        <f>IF(R6963&lt;V6963+W6963,"期末实有头数应大于等于良种+改良种","")</f>
        <v/>
      </c>
    </row>
    <row r="6964" spans="2:29">
      <c r="B6964" s="19"/>
      <c r="C6964" s="30"/>
      <c r="D6964" s="19" t="s">
        <v>43</v>
      </c>
      <c r="E6964" s="20" t="s">
        <v>33</v>
      </c>
      <c r="F6964" s="19">
        <v>9</v>
      </c>
      <c r="R6964" s="21">
        <f t="shared" si="3687"/>
        <v>0</v>
      </c>
      <c r="S6964" s="22" t="s">
        <v>38</v>
      </c>
      <c r="U6964" s="22" t="s">
        <v>38</v>
      </c>
      <c r="V6964" s="22" t="s">
        <v>38</v>
      </c>
      <c r="W6964" s="22" t="s">
        <v>38</v>
      </c>
      <c r="Y6964" s="28" t="str">
        <f t="shared" si="3684"/>
        <v/>
      </c>
      <c r="Z6964" s="28" t="str">
        <f t="shared" si="3685"/>
        <v/>
      </c>
      <c r="AA6964" s="28"/>
      <c r="AB6964" s="28" t="str">
        <f>IF(R6964&lt;T6964,"期末实有头数应大于等于耕役畜","")</f>
        <v/>
      </c>
      <c r="AC6964" s="28"/>
    </row>
    <row r="6965" spans="2:29">
      <c r="B6965" s="19"/>
      <c r="C6965" s="30"/>
      <c r="D6965" s="19" t="s">
        <v>44</v>
      </c>
      <c r="E6965" s="20" t="s">
        <v>45</v>
      </c>
      <c r="F6965" s="19">
        <v>10</v>
      </c>
      <c r="R6965" s="21">
        <f t="shared" si="3687"/>
        <v>0</v>
      </c>
      <c r="Y6965" s="28" t="str">
        <f t="shared" si="3684"/>
        <v/>
      </c>
      <c r="Z6965" s="28" t="str">
        <f t="shared" si="3685"/>
        <v/>
      </c>
      <c r="AA6965" s="28" t="str">
        <f>IF(R6965&lt;S6965+U6965,"期末实有头数应大于等于能繁母畜+种公畜","")</f>
        <v/>
      </c>
      <c r="AB6965" s="28" t="str">
        <f>IF(R6965&lt;T6965,"期末实有头数应大于等于耕役畜","")</f>
        <v/>
      </c>
      <c r="AC6965" s="28" t="str">
        <f>IF(R6965&lt;V6965+W6965,"期末实有头数应大于等于良种+改良种","")</f>
        <v/>
      </c>
    </row>
    <row r="6966" spans="2:29">
      <c r="B6966" s="19"/>
      <c r="C6966" s="30"/>
      <c r="D6966" s="19" t="s">
        <v>46</v>
      </c>
      <c r="E6966" s="20" t="s">
        <v>47</v>
      </c>
      <c r="F6966" s="19">
        <v>11</v>
      </c>
      <c r="G6966" s="21">
        <f t="shared" ref="G6966:S6966" si="3688">G6967+G6971</f>
        <v>0</v>
      </c>
      <c r="H6966" s="21">
        <f t="shared" si="3688"/>
        <v>0</v>
      </c>
      <c r="I6966" s="21">
        <f t="shared" si="3688"/>
        <v>0</v>
      </c>
      <c r="J6966" s="21">
        <f t="shared" si="3688"/>
        <v>0</v>
      </c>
      <c r="K6966" s="21">
        <f t="shared" si="3688"/>
        <v>0</v>
      </c>
      <c r="L6966" s="21">
        <f t="shared" si="3688"/>
        <v>0</v>
      </c>
      <c r="M6966" s="21">
        <f t="shared" si="3688"/>
        <v>0</v>
      </c>
      <c r="N6966" s="21">
        <f t="shared" si="3688"/>
        <v>0</v>
      </c>
      <c r="O6966" s="21">
        <f t="shared" si="3688"/>
        <v>0</v>
      </c>
      <c r="P6966" s="21">
        <f t="shared" si="3688"/>
        <v>0</v>
      </c>
      <c r="Q6966" s="21">
        <f t="shared" si="3688"/>
        <v>0</v>
      </c>
      <c r="R6966" s="23">
        <f t="shared" si="3688"/>
        <v>0</v>
      </c>
      <c r="S6966" s="21">
        <f t="shared" si="3688"/>
        <v>0</v>
      </c>
      <c r="T6966" s="22" t="s">
        <v>38</v>
      </c>
      <c r="U6966" s="21">
        <f>U6967+U6971</f>
        <v>0</v>
      </c>
      <c r="V6966" s="21">
        <f>V6967+V6971</f>
        <v>0</v>
      </c>
      <c r="W6966" s="21">
        <f>W6967+W6971</f>
        <v>0</v>
      </c>
      <c r="Y6966" s="28" t="str">
        <f t="shared" si="3684"/>
        <v/>
      </c>
      <c r="Z6966" s="28" t="str">
        <f t="shared" si="3685"/>
        <v/>
      </c>
      <c r="AA6966" s="28" t="str">
        <f>IF(R6966&lt;S6966+U6966,"期末实有头数应大于等于能繁母畜+种公畜","")</f>
        <v/>
      </c>
      <c r="AB6966" s="28"/>
      <c r="AC6966" s="28" t="str">
        <f>IF(R6966&lt;V6966+W6966,"期末实有头数应大于等于良种+改良种","")</f>
        <v/>
      </c>
    </row>
    <row r="6967" spans="2:29">
      <c r="B6967" s="19"/>
      <c r="C6967" s="30"/>
      <c r="D6967" s="19" t="s">
        <v>48</v>
      </c>
      <c r="E6967" s="20" t="s">
        <v>47</v>
      </c>
      <c r="F6967" s="19">
        <v>12</v>
      </c>
      <c r="R6967" s="21">
        <f>G6967+I6967+J6967+K6967-L6967-M6967-N6967-Q6967</f>
        <v>0</v>
      </c>
      <c r="T6967" s="22" t="s">
        <v>38</v>
      </c>
      <c r="Y6967" s="28" t="str">
        <f t="shared" si="3684"/>
        <v/>
      </c>
      <c r="Z6967" s="28" t="str">
        <f t="shared" si="3685"/>
        <v/>
      </c>
      <c r="AA6967" s="28" t="str">
        <f>IF(R6967&lt;S6967+U6967,"期末实有头数应大于等于能繁母畜+种公畜","")</f>
        <v/>
      </c>
      <c r="AB6967" s="28"/>
      <c r="AC6967" s="28" t="str">
        <f>IF(R6967&lt;V6967+W6967,"期末实有头数应大于等于良种+改良种","")</f>
        <v/>
      </c>
    </row>
    <row r="6968" spans="2:29">
      <c r="B6968" s="19"/>
      <c r="C6968" s="30"/>
      <c r="D6968" s="19" t="s">
        <v>49</v>
      </c>
      <c r="E6968" s="20" t="s">
        <v>47</v>
      </c>
      <c r="F6968" s="19">
        <v>13</v>
      </c>
      <c r="R6968" s="21">
        <f>G6968+I6968+J6968+K6968-L6968-M6968-N6968-Q6968</f>
        <v>0</v>
      </c>
      <c r="T6968" s="22" t="s">
        <v>38</v>
      </c>
      <c r="V6968" s="22" t="s">
        <v>38</v>
      </c>
      <c r="W6968" s="22" t="s">
        <v>38</v>
      </c>
      <c r="Y6968" s="28" t="str">
        <f t="shared" si="3684"/>
        <v/>
      </c>
      <c r="Z6968" s="28" t="str">
        <f t="shared" si="3685"/>
        <v/>
      </c>
      <c r="AA6968" s="28" t="str">
        <f>IF(R6968&lt;S6968+U6968,"期末实有头数应大于等于能繁母畜+种公畜","")</f>
        <v/>
      </c>
      <c r="AB6968" s="28"/>
      <c r="AC6968" s="28"/>
    </row>
    <row r="6969" spans="2:29">
      <c r="B6969" s="19"/>
      <c r="C6969" s="30"/>
      <c r="D6969" s="19" t="s">
        <v>50</v>
      </c>
      <c r="E6969" s="20" t="s">
        <v>47</v>
      </c>
      <c r="F6969" s="19">
        <v>14</v>
      </c>
      <c r="H6969" s="22" t="s">
        <v>38</v>
      </c>
      <c r="I6969" s="22" t="s">
        <v>38</v>
      </c>
      <c r="J6969" s="22" t="s">
        <v>38</v>
      </c>
      <c r="K6969" s="22" t="s">
        <v>38</v>
      </c>
      <c r="L6969" s="22" t="s">
        <v>38</v>
      </c>
      <c r="M6969" s="22" t="s">
        <v>38</v>
      </c>
      <c r="N6969" s="22" t="s">
        <v>38</v>
      </c>
      <c r="O6969" s="22" t="s">
        <v>38</v>
      </c>
      <c r="P6969" s="22" t="s">
        <v>38</v>
      </c>
      <c r="Q6969" s="22" t="s">
        <v>38</v>
      </c>
      <c r="R6969" s="24"/>
      <c r="T6969" s="22" t="s">
        <v>38</v>
      </c>
      <c r="U6969" s="22" t="s">
        <v>38</v>
      </c>
      <c r="V6969" s="22" t="s">
        <v>38</v>
      </c>
      <c r="W6969" s="22" t="s">
        <v>38</v>
      </c>
      <c r="Y6969" s="28" t="str">
        <f t="shared" si="3684"/>
        <v/>
      </c>
      <c r="Z6969" s="28"/>
      <c r="AA6969" s="28"/>
      <c r="AB6969" s="28"/>
      <c r="AC6969" s="28"/>
    </row>
    <row r="6970" spans="2:29">
      <c r="B6970" s="19"/>
      <c r="C6970" s="30"/>
      <c r="D6970" s="19" t="s">
        <v>51</v>
      </c>
      <c r="E6970" s="20" t="s">
        <v>47</v>
      </c>
      <c r="F6970" s="19">
        <v>15</v>
      </c>
      <c r="H6970" s="22" t="s">
        <v>38</v>
      </c>
      <c r="I6970" s="22" t="s">
        <v>38</v>
      </c>
      <c r="J6970" s="22" t="s">
        <v>38</v>
      </c>
      <c r="K6970" s="22" t="s">
        <v>38</v>
      </c>
      <c r="L6970" s="22" t="s">
        <v>38</v>
      </c>
      <c r="M6970" s="22" t="s">
        <v>38</v>
      </c>
      <c r="N6970" s="22" t="s">
        <v>38</v>
      </c>
      <c r="O6970" s="22" t="s">
        <v>38</v>
      </c>
      <c r="P6970" s="22" t="s">
        <v>38</v>
      </c>
      <c r="Q6970" s="22" t="s">
        <v>38</v>
      </c>
      <c r="R6970" s="24"/>
      <c r="T6970" s="22" t="s">
        <v>38</v>
      </c>
      <c r="U6970" s="22" t="s">
        <v>38</v>
      </c>
      <c r="V6970" s="22" t="s">
        <v>38</v>
      </c>
      <c r="W6970" s="22" t="s">
        <v>38</v>
      </c>
      <c r="Y6970" s="28" t="str">
        <f t="shared" si="3684"/>
        <v/>
      </c>
      <c r="Z6970" s="28"/>
      <c r="AA6970" s="28"/>
      <c r="AB6970" s="28"/>
      <c r="AC6970" s="28"/>
    </row>
    <row r="6971" spans="2:29">
      <c r="B6971" s="19"/>
      <c r="C6971" s="30"/>
      <c r="D6971" s="19" t="s">
        <v>52</v>
      </c>
      <c r="E6971" s="20" t="s">
        <v>47</v>
      </c>
      <c r="F6971" s="19">
        <v>16</v>
      </c>
      <c r="R6971" s="21">
        <f>G6971+I6971+J6971+K6971-L6971-M6971-N6971-Q6971</f>
        <v>0</v>
      </c>
      <c r="T6971" s="22" t="s">
        <v>38</v>
      </c>
      <c r="Y6971" s="28" t="str">
        <f t="shared" si="3684"/>
        <v/>
      </c>
      <c r="Z6971" s="28" t="str">
        <f>IF(N6971&lt;O6971+P6971,"出卖应大于等于出卖肉畜+出卖仔畜","")</f>
        <v/>
      </c>
      <c r="AA6971" s="28" t="str">
        <f t="shared" ref="AA6971:AA6980" si="3689">IF(R6971&lt;S6971+U6971,"期末实有头数应大于等于能繁母畜+种公畜","")</f>
        <v/>
      </c>
      <c r="AB6971" s="28"/>
      <c r="AC6971" s="28" t="str">
        <f t="shared" ref="AC6971:AC6976" si="3690">IF(R6971&lt;V6971+W6971,"期末实有头数应大于等于良种+改良种","")</f>
        <v/>
      </c>
    </row>
    <row r="6972" spans="2:29">
      <c r="B6972" s="19"/>
      <c r="C6972" s="30"/>
      <c r="D6972" s="19" t="s">
        <v>53</v>
      </c>
      <c r="E6972" s="18" t="s">
        <v>33</v>
      </c>
      <c r="F6972" s="19">
        <v>17</v>
      </c>
      <c r="R6972" s="21">
        <f>G6972+I6972+J6972+K6972-L6972-M6972-N6972-Q6972</f>
        <v>0</v>
      </c>
      <c r="T6972" s="22" t="s">
        <v>38</v>
      </c>
      <c r="Y6972" s="28" t="str">
        <f t="shared" si="3684"/>
        <v/>
      </c>
      <c r="Z6972" s="28" t="str">
        <f>IF(N6972&lt;O6972+P6972,"出卖应大于等于出卖肉畜+出卖仔畜","")</f>
        <v/>
      </c>
      <c r="AA6972" s="28" t="str">
        <f t="shared" si="3689"/>
        <v/>
      </c>
      <c r="AB6972" s="28"/>
      <c r="AC6972" s="28" t="str">
        <f t="shared" si="3690"/>
        <v/>
      </c>
    </row>
    <row r="6973" spans="2:29">
      <c r="B6973" s="18"/>
      <c r="C6973" s="29"/>
      <c r="D6973" s="19" t="s">
        <v>32</v>
      </c>
      <c r="E6973" s="20" t="s">
        <v>33</v>
      </c>
      <c r="F6973" s="19">
        <v>1</v>
      </c>
      <c r="G6973" s="21">
        <f t="shared" ref="G6973:S6973" si="3691">G6974+G6989</f>
        <v>0</v>
      </c>
      <c r="H6973" s="21">
        <f t="shared" si="3691"/>
        <v>0</v>
      </c>
      <c r="I6973" s="21">
        <f t="shared" si="3691"/>
        <v>0</v>
      </c>
      <c r="J6973" s="21">
        <f t="shared" si="3691"/>
        <v>0</v>
      </c>
      <c r="K6973" s="21">
        <f t="shared" si="3691"/>
        <v>0</v>
      </c>
      <c r="L6973" s="21">
        <f t="shared" si="3691"/>
        <v>0</v>
      </c>
      <c r="M6973" s="21">
        <f t="shared" si="3691"/>
        <v>0</v>
      </c>
      <c r="N6973" s="21">
        <f t="shared" si="3691"/>
        <v>0</v>
      </c>
      <c r="O6973" s="21">
        <f t="shared" si="3691"/>
        <v>0</v>
      </c>
      <c r="P6973" s="21">
        <f t="shared" si="3691"/>
        <v>0</v>
      </c>
      <c r="Q6973" s="21">
        <f t="shared" si="3691"/>
        <v>0</v>
      </c>
      <c r="R6973" s="21">
        <f t="shared" si="3691"/>
        <v>0</v>
      </c>
      <c r="S6973" s="21">
        <f t="shared" si="3691"/>
        <v>0</v>
      </c>
      <c r="T6973" s="21">
        <f>T6974</f>
        <v>0</v>
      </c>
      <c r="U6973" s="21">
        <f>U6974+U6989</f>
        <v>0</v>
      </c>
      <c r="V6973" s="21">
        <f>V6974+V6989</f>
        <v>0</v>
      </c>
      <c r="W6973" s="21">
        <f>W6974+W6989</f>
        <v>0</v>
      </c>
      <c r="Y6973" s="28" t="str">
        <f t="shared" si="3684"/>
        <v/>
      </c>
      <c r="Z6973" s="28" t="str">
        <f>IF(N6973&lt;O6973+P6973,"出卖应大于等于出卖肉畜+出卖仔畜","")</f>
        <v/>
      </c>
      <c r="AA6973" s="28" t="str">
        <f t="shared" si="3689"/>
        <v/>
      </c>
      <c r="AB6973" s="28" t="str">
        <f>IF(R6973&lt;T6973,"期末实有头数应大于等于耕役畜","")</f>
        <v/>
      </c>
      <c r="AC6973" s="28" t="str">
        <f t="shared" si="3690"/>
        <v/>
      </c>
    </row>
    <row r="6974" spans="2:29">
      <c r="B6974" s="19"/>
      <c r="C6974" s="30"/>
      <c r="D6974" s="19" t="s">
        <v>34</v>
      </c>
      <c r="E6974" s="20" t="s">
        <v>33</v>
      </c>
      <c r="F6974" s="19">
        <v>2</v>
      </c>
      <c r="G6974" s="21">
        <f t="shared" ref="G6974:S6974" si="3692">G6975+G6983</f>
        <v>0</v>
      </c>
      <c r="H6974" s="21">
        <f t="shared" si="3692"/>
        <v>0</v>
      </c>
      <c r="I6974" s="21">
        <f t="shared" si="3692"/>
        <v>0</v>
      </c>
      <c r="J6974" s="21">
        <f t="shared" si="3692"/>
        <v>0</v>
      </c>
      <c r="K6974" s="21">
        <f t="shared" si="3692"/>
        <v>0</v>
      </c>
      <c r="L6974" s="21">
        <f t="shared" si="3692"/>
        <v>0</v>
      </c>
      <c r="M6974" s="21">
        <f t="shared" si="3692"/>
        <v>0</v>
      </c>
      <c r="N6974" s="21">
        <f t="shared" si="3692"/>
        <v>0</v>
      </c>
      <c r="O6974" s="21">
        <f t="shared" si="3692"/>
        <v>0</v>
      </c>
      <c r="P6974" s="21">
        <f t="shared" si="3692"/>
        <v>0</v>
      </c>
      <c r="Q6974" s="21">
        <f t="shared" si="3692"/>
        <v>0</v>
      </c>
      <c r="R6974" s="21">
        <f t="shared" si="3692"/>
        <v>0</v>
      </c>
      <c r="S6974" s="21">
        <f t="shared" si="3692"/>
        <v>0</v>
      </c>
      <c r="T6974" s="21">
        <f>T6975</f>
        <v>0</v>
      </c>
      <c r="U6974" s="21">
        <f>U6975+U6983</f>
        <v>0</v>
      </c>
      <c r="V6974" s="21">
        <f>V6975+V6983</f>
        <v>0</v>
      </c>
      <c r="W6974" s="21">
        <f>W6975+W6983</f>
        <v>0</v>
      </c>
      <c r="Y6974" s="28" t="str">
        <f t="shared" ref="Y6974:Y6990" si="3693">IF(H6974&lt;I6974,"繁殖仔畜应大于等于成活","")</f>
        <v/>
      </c>
      <c r="Z6974" s="28" t="str">
        <f t="shared" ref="Z6974:Z6985" si="3694">IF(N6974&lt;O6974+P6974,"出卖应大于等于出卖肉畜+出卖仔畜","")</f>
        <v/>
      </c>
      <c r="AA6974" s="28" t="str">
        <f t="shared" si="3689"/>
        <v/>
      </c>
      <c r="AB6974" s="28" t="str">
        <f>IF(R6974&lt;T6974,"期末实有头数应大于等于耕役畜","")</f>
        <v/>
      </c>
      <c r="AC6974" s="28" t="str">
        <f t="shared" si="3690"/>
        <v/>
      </c>
    </row>
    <row r="6975" spans="2:29">
      <c r="B6975" s="19"/>
      <c r="C6975" s="30"/>
      <c r="D6975" s="19" t="s">
        <v>35</v>
      </c>
      <c r="E6975" s="20" t="s">
        <v>33</v>
      </c>
      <c r="F6975" s="19">
        <v>3</v>
      </c>
      <c r="G6975" s="21">
        <f t="shared" ref="G6975:R6975" si="3695">G6976+G6979+G6980+G6981+G6982</f>
        <v>0</v>
      </c>
      <c r="H6975" s="21">
        <f t="shared" si="3695"/>
        <v>0</v>
      </c>
      <c r="I6975" s="21">
        <f t="shared" si="3695"/>
        <v>0</v>
      </c>
      <c r="J6975" s="21">
        <f t="shared" si="3695"/>
        <v>0</v>
      </c>
      <c r="K6975" s="21">
        <f t="shared" si="3695"/>
        <v>0</v>
      </c>
      <c r="L6975" s="21">
        <f t="shared" si="3695"/>
        <v>0</v>
      </c>
      <c r="M6975" s="21">
        <f t="shared" si="3695"/>
        <v>0</v>
      </c>
      <c r="N6975" s="21">
        <f t="shared" si="3695"/>
        <v>0</v>
      </c>
      <c r="O6975" s="21">
        <f t="shared" si="3695"/>
        <v>0</v>
      </c>
      <c r="P6975" s="21">
        <f t="shared" si="3695"/>
        <v>0</v>
      </c>
      <c r="Q6975" s="21">
        <f t="shared" si="3695"/>
        <v>0</v>
      </c>
      <c r="R6975" s="21">
        <f t="shared" si="3695"/>
        <v>0</v>
      </c>
      <c r="S6975" s="21">
        <f>S6976+S6979+S6980+S6982</f>
        <v>0</v>
      </c>
      <c r="T6975" s="21">
        <f>T6976+T6979+T6980+T6981+T6982</f>
        <v>0</v>
      </c>
      <c r="U6975" s="21">
        <f>U6976+U6979+U6980+U6982</f>
        <v>0</v>
      </c>
      <c r="V6975" s="21">
        <f>V6976+V6979+V6980+V6982</f>
        <v>0</v>
      </c>
      <c r="W6975" s="21">
        <f>W6976+W6979+W6980+W6982</f>
        <v>0</v>
      </c>
      <c r="Y6975" s="28" t="str">
        <f t="shared" si="3693"/>
        <v/>
      </c>
      <c r="Z6975" s="28" t="str">
        <f t="shared" si="3694"/>
        <v/>
      </c>
      <c r="AA6975" s="28" t="str">
        <f t="shared" si="3689"/>
        <v/>
      </c>
      <c r="AB6975" s="28" t="str">
        <f>IF(R6975&lt;T6975,"期末实有头数应大于等于耕役畜","")</f>
        <v/>
      </c>
      <c r="AC6975" s="28" t="str">
        <f t="shared" si="3690"/>
        <v/>
      </c>
    </row>
    <row r="6976" spans="2:29">
      <c r="B6976" s="19"/>
      <c r="C6976" s="30"/>
      <c r="D6976" s="19" t="s">
        <v>36</v>
      </c>
      <c r="E6976" s="20" t="s">
        <v>33</v>
      </c>
      <c r="F6976" s="19">
        <v>4</v>
      </c>
      <c r="R6976" s="21">
        <f>G6976+I6976+J6976+K6976-L6976-M6976-N6976-Q6976</f>
        <v>0</v>
      </c>
      <c r="Y6976" s="28" t="str">
        <f t="shared" si="3693"/>
        <v/>
      </c>
      <c r="Z6976" s="28" t="str">
        <f t="shared" si="3694"/>
        <v/>
      </c>
      <c r="AA6976" s="28" t="str">
        <f t="shared" si="3689"/>
        <v/>
      </c>
      <c r="AB6976" s="28" t="str">
        <f>IF(R6976&lt;T6976,"期末实有头数应大于等于耕役畜","")</f>
        <v/>
      </c>
      <c r="AC6976" s="28" t="str">
        <f t="shared" si="3690"/>
        <v/>
      </c>
    </row>
    <row r="6977" spans="2:29">
      <c r="B6977" s="19"/>
      <c r="C6977" s="30"/>
      <c r="D6977" s="19" t="s">
        <v>37</v>
      </c>
      <c r="E6977" s="20" t="s">
        <v>33</v>
      </c>
      <c r="F6977" s="19">
        <v>5</v>
      </c>
      <c r="R6977" s="21">
        <f t="shared" ref="R6977:R6982" si="3696">G6977+I6977+J6977+K6977-L6977-M6977-N6977-Q6977</f>
        <v>0</v>
      </c>
      <c r="T6977" s="22" t="s">
        <v>38</v>
      </c>
      <c r="V6977" s="22" t="s">
        <v>38</v>
      </c>
      <c r="W6977" s="22" t="s">
        <v>38</v>
      </c>
      <c r="Y6977" s="28" t="str">
        <f t="shared" si="3693"/>
        <v/>
      </c>
      <c r="Z6977" s="28" t="str">
        <f t="shared" si="3694"/>
        <v/>
      </c>
      <c r="AA6977" s="28" t="str">
        <f t="shared" si="3689"/>
        <v/>
      </c>
      <c r="AB6977" s="28"/>
      <c r="AC6977" s="28"/>
    </row>
    <row r="6978" spans="2:29">
      <c r="B6978" s="19"/>
      <c r="C6978" s="30"/>
      <c r="D6978" s="19" t="s">
        <v>39</v>
      </c>
      <c r="E6978" s="20" t="s">
        <v>33</v>
      </c>
      <c r="F6978" s="19">
        <v>6</v>
      </c>
      <c r="R6978" s="21">
        <f t="shared" si="3696"/>
        <v>0</v>
      </c>
      <c r="T6978" s="22" t="s">
        <v>38</v>
      </c>
      <c r="V6978" s="22" t="s">
        <v>38</v>
      </c>
      <c r="W6978" s="22" t="s">
        <v>38</v>
      </c>
      <c r="Y6978" s="28" t="str">
        <f t="shared" si="3693"/>
        <v/>
      </c>
      <c r="Z6978" s="28" t="str">
        <f t="shared" si="3694"/>
        <v/>
      </c>
      <c r="AA6978" s="28" t="str">
        <f t="shared" si="3689"/>
        <v/>
      </c>
      <c r="AB6978" s="28"/>
      <c r="AC6978" s="28"/>
    </row>
    <row r="6979" spans="2:29">
      <c r="B6979" s="19"/>
      <c r="C6979" s="30"/>
      <c r="D6979" s="19" t="s">
        <v>40</v>
      </c>
      <c r="E6979" s="20" t="s">
        <v>41</v>
      </c>
      <c r="F6979" s="19">
        <v>7</v>
      </c>
      <c r="R6979" s="21">
        <f t="shared" si="3696"/>
        <v>0</v>
      </c>
      <c r="Y6979" s="28" t="str">
        <f t="shared" si="3693"/>
        <v/>
      </c>
      <c r="Z6979" s="28" t="str">
        <f t="shared" si="3694"/>
        <v/>
      </c>
      <c r="AA6979" s="28" t="str">
        <f t="shared" si="3689"/>
        <v/>
      </c>
      <c r="AB6979" s="28" t="str">
        <f>IF(R6979&lt;T6979,"期末实有头数应大于等于耕役畜","")</f>
        <v/>
      </c>
      <c r="AC6979" s="28" t="str">
        <f>IF(R6979&lt;V6979+W6979,"期末实有头数应大于等于良种+改良种","")</f>
        <v/>
      </c>
    </row>
    <row r="6980" spans="2:29">
      <c r="B6980" s="19"/>
      <c r="C6980" s="30"/>
      <c r="D6980" s="19" t="s">
        <v>42</v>
      </c>
      <c r="E6980" s="20" t="s">
        <v>33</v>
      </c>
      <c r="F6980" s="19">
        <v>8</v>
      </c>
      <c r="R6980" s="21">
        <f t="shared" si="3696"/>
        <v>0</v>
      </c>
      <c r="Y6980" s="28" t="str">
        <f t="shared" si="3693"/>
        <v/>
      </c>
      <c r="Z6980" s="28" t="str">
        <f t="shared" si="3694"/>
        <v/>
      </c>
      <c r="AA6980" s="28" t="str">
        <f t="shared" si="3689"/>
        <v/>
      </c>
      <c r="AB6980" s="28" t="str">
        <f>IF(R6980&lt;T6980,"期末实有头数应大于等于耕役畜","")</f>
        <v/>
      </c>
      <c r="AC6980" s="28" t="str">
        <f>IF(R6980&lt;V6980+W6980,"期末实有头数应大于等于良种+改良种","")</f>
        <v/>
      </c>
    </row>
    <row r="6981" spans="2:29">
      <c r="B6981" s="19"/>
      <c r="C6981" s="30"/>
      <c r="D6981" s="19" t="s">
        <v>43</v>
      </c>
      <c r="E6981" s="20" t="s">
        <v>33</v>
      </c>
      <c r="F6981" s="19">
        <v>9</v>
      </c>
      <c r="R6981" s="21">
        <f t="shared" si="3696"/>
        <v>0</v>
      </c>
      <c r="S6981" s="22" t="s">
        <v>38</v>
      </c>
      <c r="U6981" s="22" t="s">
        <v>38</v>
      </c>
      <c r="V6981" s="22" t="s">
        <v>38</v>
      </c>
      <c r="W6981" s="22" t="s">
        <v>38</v>
      </c>
      <c r="Y6981" s="28" t="str">
        <f t="shared" si="3693"/>
        <v/>
      </c>
      <c r="Z6981" s="28" t="str">
        <f t="shared" si="3694"/>
        <v/>
      </c>
      <c r="AA6981" s="28"/>
      <c r="AB6981" s="28" t="str">
        <f>IF(R6981&lt;T6981,"期末实有头数应大于等于耕役畜","")</f>
        <v/>
      </c>
      <c r="AC6981" s="28"/>
    </row>
    <row r="6982" spans="2:29">
      <c r="B6982" s="19"/>
      <c r="C6982" s="30"/>
      <c r="D6982" s="19" t="s">
        <v>44</v>
      </c>
      <c r="E6982" s="20" t="s">
        <v>45</v>
      </c>
      <c r="F6982" s="19">
        <v>10</v>
      </c>
      <c r="R6982" s="21">
        <f t="shared" si="3696"/>
        <v>0</v>
      </c>
      <c r="Y6982" s="28" t="str">
        <f t="shared" si="3693"/>
        <v/>
      </c>
      <c r="Z6982" s="28" t="str">
        <f t="shared" si="3694"/>
        <v/>
      </c>
      <c r="AA6982" s="28" t="str">
        <f>IF(R6982&lt;S6982+U6982,"期末实有头数应大于等于能繁母畜+种公畜","")</f>
        <v/>
      </c>
      <c r="AB6982" s="28" t="str">
        <f>IF(R6982&lt;T6982,"期末实有头数应大于等于耕役畜","")</f>
        <v/>
      </c>
      <c r="AC6982" s="28" t="str">
        <f>IF(R6982&lt;V6982+W6982,"期末实有头数应大于等于良种+改良种","")</f>
        <v/>
      </c>
    </row>
    <row r="6983" spans="2:29">
      <c r="B6983" s="19"/>
      <c r="C6983" s="30"/>
      <c r="D6983" s="19" t="s">
        <v>46</v>
      </c>
      <c r="E6983" s="20" t="s">
        <v>47</v>
      </c>
      <c r="F6983" s="19">
        <v>11</v>
      </c>
      <c r="G6983" s="21">
        <f t="shared" ref="G6983:S6983" si="3697">G6984+G6988</f>
        <v>0</v>
      </c>
      <c r="H6983" s="21">
        <f t="shared" si="3697"/>
        <v>0</v>
      </c>
      <c r="I6983" s="21">
        <f t="shared" si="3697"/>
        <v>0</v>
      </c>
      <c r="J6983" s="21">
        <f t="shared" si="3697"/>
        <v>0</v>
      </c>
      <c r="K6983" s="21">
        <f t="shared" si="3697"/>
        <v>0</v>
      </c>
      <c r="L6983" s="21">
        <f t="shared" si="3697"/>
        <v>0</v>
      </c>
      <c r="M6983" s="21">
        <f t="shared" si="3697"/>
        <v>0</v>
      </c>
      <c r="N6983" s="21">
        <f t="shared" si="3697"/>
        <v>0</v>
      </c>
      <c r="O6983" s="21">
        <f t="shared" si="3697"/>
        <v>0</v>
      </c>
      <c r="P6983" s="21">
        <f t="shared" si="3697"/>
        <v>0</v>
      </c>
      <c r="Q6983" s="21">
        <f t="shared" si="3697"/>
        <v>0</v>
      </c>
      <c r="R6983" s="23">
        <f t="shared" si="3697"/>
        <v>0</v>
      </c>
      <c r="S6983" s="21">
        <f t="shared" si="3697"/>
        <v>0</v>
      </c>
      <c r="T6983" s="22" t="s">
        <v>38</v>
      </c>
      <c r="U6983" s="21">
        <f>U6984+U6988</f>
        <v>0</v>
      </c>
      <c r="V6983" s="21">
        <f>V6984+V6988</f>
        <v>0</v>
      </c>
      <c r="W6983" s="21">
        <f>W6984+W6988</f>
        <v>0</v>
      </c>
      <c r="Y6983" s="28" t="str">
        <f t="shared" si="3693"/>
        <v/>
      </c>
      <c r="Z6983" s="28" t="str">
        <f t="shared" si="3694"/>
        <v/>
      </c>
      <c r="AA6983" s="28" t="str">
        <f>IF(R6983&lt;S6983+U6983,"期末实有头数应大于等于能繁母畜+种公畜","")</f>
        <v/>
      </c>
      <c r="AB6983" s="28"/>
      <c r="AC6983" s="28" t="str">
        <f>IF(R6983&lt;V6983+W6983,"期末实有头数应大于等于良种+改良种","")</f>
        <v/>
      </c>
    </row>
    <row r="6984" spans="2:29">
      <c r="B6984" s="19"/>
      <c r="C6984" s="30"/>
      <c r="D6984" s="19" t="s">
        <v>48</v>
      </c>
      <c r="E6984" s="20" t="s">
        <v>47</v>
      </c>
      <c r="F6984" s="19">
        <v>12</v>
      </c>
      <c r="R6984" s="21">
        <f>G6984+I6984+J6984+K6984-L6984-M6984-N6984-Q6984</f>
        <v>0</v>
      </c>
      <c r="T6984" s="22" t="s">
        <v>38</v>
      </c>
      <c r="Y6984" s="28" t="str">
        <f t="shared" si="3693"/>
        <v/>
      </c>
      <c r="Z6984" s="28" t="str">
        <f t="shared" si="3694"/>
        <v/>
      </c>
      <c r="AA6984" s="28" t="str">
        <f>IF(R6984&lt;S6984+U6984,"期末实有头数应大于等于能繁母畜+种公畜","")</f>
        <v/>
      </c>
      <c r="AB6984" s="28"/>
      <c r="AC6984" s="28" t="str">
        <f>IF(R6984&lt;V6984+W6984,"期末实有头数应大于等于良种+改良种","")</f>
        <v/>
      </c>
    </row>
    <row r="6985" spans="2:29">
      <c r="B6985" s="19"/>
      <c r="C6985" s="30"/>
      <c r="D6985" s="19" t="s">
        <v>49</v>
      </c>
      <c r="E6985" s="20" t="s">
        <v>47</v>
      </c>
      <c r="F6985" s="19">
        <v>13</v>
      </c>
      <c r="R6985" s="21">
        <f>G6985+I6985+J6985+K6985-L6985-M6985-N6985-Q6985</f>
        <v>0</v>
      </c>
      <c r="T6985" s="22" t="s">
        <v>38</v>
      </c>
      <c r="V6985" s="22" t="s">
        <v>38</v>
      </c>
      <c r="W6985" s="22" t="s">
        <v>38</v>
      </c>
      <c r="Y6985" s="28" t="str">
        <f t="shared" si="3693"/>
        <v/>
      </c>
      <c r="Z6985" s="28" t="str">
        <f t="shared" si="3694"/>
        <v/>
      </c>
      <c r="AA6985" s="28" t="str">
        <f>IF(R6985&lt;S6985+U6985,"期末实有头数应大于等于能繁母畜+种公畜","")</f>
        <v/>
      </c>
      <c r="AB6985" s="28"/>
      <c r="AC6985" s="28"/>
    </row>
    <row r="6986" spans="2:29">
      <c r="B6986" s="19"/>
      <c r="C6986" s="30"/>
      <c r="D6986" s="19" t="s">
        <v>50</v>
      </c>
      <c r="E6986" s="20" t="s">
        <v>47</v>
      </c>
      <c r="F6986" s="19">
        <v>14</v>
      </c>
      <c r="H6986" s="22" t="s">
        <v>38</v>
      </c>
      <c r="I6986" s="22" t="s">
        <v>38</v>
      </c>
      <c r="J6986" s="22" t="s">
        <v>38</v>
      </c>
      <c r="K6986" s="22" t="s">
        <v>38</v>
      </c>
      <c r="L6986" s="22" t="s">
        <v>38</v>
      </c>
      <c r="M6986" s="22" t="s">
        <v>38</v>
      </c>
      <c r="N6986" s="22" t="s">
        <v>38</v>
      </c>
      <c r="O6986" s="22" t="s">
        <v>38</v>
      </c>
      <c r="P6986" s="22" t="s">
        <v>38</v>
      </c>
      <c r="Q6986" s="22" t="s">
        <v>38</v>
      </c>
      <c r="R6986" s="24"/>
      <c r="T6986" s="22" t="s">
        <v>38</v>
      </c>
      <c r="U6986" s="22" t="s">
        <v>38</v>
      </c>
      <c r="V6986" s="22" t="s">
        <v>38</v>
      </c>
      <c r="W6986" s="22" t="s">
        <v>38</v>
      </c>
      <c r="Y6986" s="28" t="str">
        <f t="shared" si="3693"/>
        <v/>
      </c>
      <c r="Z6986" s="28"/>
      <c r="AA6986" s="28"/>
      <c r="AB6986" s="28"/>
      <c r="AC6986" s="28"/>
    </row>
    <row r="6987" spans="2:29">
      <c r="B6987" s="19"/>
      <c r="C6987" s="30"/>
      <c r="D6987" s="19" t="s">
        <v>51</v>
      </c>
      <c r="E6987" s="20" t="s">
        <v>47</v>
      </c>
      <c r="F6987" s="19">
        <v>15</v>
      </c>
      <c r="H6987" s="22" t="s">
        <v>38</v>
      </c>
      <c r="I6987" s="22" t="s">
        <v>38</v>
      </c>
      <c r="J6987" s="22" t="s">
        <v>38</v>
      </c>
      <c r="K6987" s="22" t="s">
        <v>38</v>
      </c>
      <c r="L6987" s="22" t="s">
        <v>38</v>
      </c>
      <c r="M6987" s="22" t="s">
        <v>38</v>
      </c>
      <c r="N6987" s="22" t="s">
        <v>38</v>
      </c>
      <c r="O6987" s="22" t="s">
        <v>38</v>
      </c>
      <c r="P6987" s="22" t="s">
        <v>38</v>
      </c>
      <c r="Q6987" s="22" t="s">
        <v>38</v>
      </c>
      <c r="R6987" s="24"/>
      <c r="T6987" s="22" t="s">
        <v>38</v>
      </c>
      <c r="U6987" s="22" t="s">
        <v>38</v>
      </c>
      <c r="V6987" s="22" t="s">
        <v>38</v>
      </c>
      <c r="W6987" s="22" t="s">
        <v>38</v>
      </c>
      <c r="Y6987" s="28" t="str">
        <f t="shared" si="3693"/>
        <v/>
      </c>
      <c r="Z6987" s="28"/>
      <c r="AA6987" s="28"/>
      <c r="AB6987" s="28"/>
      <c r="AC6987" s="28"/>
    </row>
    <row r="6988" spans="2:29">
      <c r="B6988" s="19"/>
      <c r="C6988" s="30"/>
      <c r="D6988" s="19" t="s">
        <v>52</v>
      </c>
      <c r="E6988" s="20" t="s">
        <v>47</v>
      </c>
      <c r="F6988" s="19">
        <v>16</v>
      </c>
      <c r="R6988" s="21">
        <f>G6988+I6988+J6988+K6988-L6988-M6988-N6988-Q6988</f>
        <v>0</v>
      </c>
      <c r="T6988" s="22" t="s">
        <v>38</v>
      </c>
      <c r="Y6988" s="28" t="str">
        <f t="shared" si="3693"/>
        <v/>
      </c>
      <c r="Z6988" s="28" t="str">
        <f>IF(N6988&lt;O6988+P6988,"出卖应大于等于出卖肉畜+出卖仔畜","")</f>
        <v/>
      </c>
      <c r="AA6988" s="28" t="str">
        <f t="shared" ref="AA6988:AA6997" si="3698">IF(R6988&lt;S6988+U6988,"期末实有头数应大于等于能繁母畜+种公畜","")</f>
        <v/>
      </c>
      <c r="AB6988" s="28"/>
      <c r="AC6988" s="28" t="str">
        <f t="shared" ref="AC6988:AC6993" si="3699">IF(R6988&lt;V6988+W6988,"期末实有头数应大于等于良种+改良种","")</f>
        <v/>
      </c>
    </row>
    <row r="6989" spans="2:29">
      <c r="B6989" s="19"/>
      <c r="C6989" s="30"/>
      <c r="D6989" s="19" t="s">
        <v>53</v>
      </c>
      <c r="E6989" s="18" t="s">
        <v>33</v>
      </c>
      <c r="F6989" s="19">
        <v>17</v>
      </c>
      <c r="R6989" s="21">
        <f>G6989+I6989+J6989+K6989-L6989-M6989-N6989-Q6989</f>
        <v>0</v>
      </c>
      <c r="T6989" s="22" t="s">
        <v>38</v>
      </c>
      <c r="Y6989" s="28" t="str">
        <f t="shared" si="3693"/>
        <v/>
      </c>
      <c r="Z6989" s="28" t="str">
        <f>IF(N6989&lt;O6989+P6989,"出卖应大于等于出卖肉畜+出卖仔畜","")</f>
        <v/>
      </c>
      <c r="AA6989" s="28" t="str">
        <f t="shared" si="3698"/>
        <v/>
      </c>
      <c r="AB6989" s="28"/>
      <c r="AC6989" s="28" t="str">
        <f t="shared" si="3699"/>
        <v/>
      </c>
    </row>
    <row r="6990" spans="2:29">
      <c r="B6990" s="18"/>
      <c r="C6990" s="29"/>
      <c r="D6990" s="19" t="s">
        <v>32</v>
      </c>
      <c r="E6990" s="20" t="s">
        <v>33</v>
      </c>
      <c r="F6990" s="19">
        <v>1</v>
      </c>
      <c r="G6990" s="21">
        <f t="shared" ref="G6990:S6990" si="3700">G6991+G7006</f>
        <v>0</v>
      </c>
      <c r="H6990" s="21">
        <f t="shared" si="3700"/>
        <v>0</v>
      </c>
      <c r="I6990" s="21">
        <f t="shared" si="3700"/>
        <v>0</v>
      </c>
      <c r="J6990" s="21">
        <f t="shared" si="3700"/>
        <v>0</v>
      </c>
      <c r="K6990" s="21">
        <f t="shared" si="3700"/>
        <v>0</v>
      </c>
      <c r="L6990" s="21">
        <f t="shared" si="3700"/>
        <v>0</v>
      </c>
      <c r="M6990" s="21">
        <f t="shared" si="3700"/>
        <v>0</v>
      </c>
      <c r="N6990" s="21">
        <f t="shared" si="3700"/>
        <v>0</v>
      </c>
      <c r="O6990" s="21">
        <f t="shared" si="3700"/>
        <v>0</v>
      </c>
      <c r="P6990" s="21">
        <f t="shared" si="3700"/>
        <v>0</v>
      </c>
      <c r="Q6990" s="21">
        <f t="shared" si="3700"/>
        <v>0</v>
      </c>
      <c r="R6990" s="21">
        <f t="shared" si="3700"/>
        <v>0</v>
      </c>
      <c r="S6990" s="21">
        <f t="shared" si="3700"/>
        <v>0</v>
      </c>
      <c r="T6990" s="21">
        <f>T6991</f>
        <v>0</v>
      </c>
      <c r="U6990" s="21">
        <f>U6991+U7006</f>
        <v>0</v>
      </c>
      <c r="V6990" s="21">
        <f>V6991+V7006</f>
        <v>0</v>
      </c>
      <c r="W6990" s="21">
        <f>W6991+W7006</f>
        <v>0</v>
      </c>
      <c r="Y6990" s="28" t="str">
        <f t="shared" si="3693"/>
        <v/>
      </c>
      <c r="Z6990" s="28" t="str">
        <f>IF(N6990&lt;O6990+P6990,"出卖应大于等于出卖肉畜+出卖仔畜","")</f>
        <v/>
      </c>
      <c r="AA6990" s="28" t="str">
        <f t="shared" si="3698"/>
        <v/>
      </c>
      <c r="AB6990" s="28" t="str">
        <f>IF(R6990&lt;T6990,"期末实有头数应大于等于耕役畜","")</f>
        <v/>
      </c>
      <c r="AC6990" s="28" t="str">
        <f t="shared" si="3699"/>
        <v/>
      </c>
    </row>
    <row r="6991" spans="2:29">
      <c r="B6991" s="19"/>
      <c r="C6991" s="30"/>
      <c r="D6991" s="19" t="s">
        <v>34</v>
      </c>
      <c r="E6991" s="20" t="s">
        <v>33</v>
      </c>
      <c r="F6991" s="19">
        <v>2</v>
      </c>
      <c r="G6991" s="21">
        <f t="shared" ref="G6991:S6991" si="3701">G6992+G7000</f>
        <v>0</v>
      </c>
      <c r="H6991" s="21">
        <f t="shared" si="3701"/>
        <v>0</v>
      </c>
      <c r="I6991" s="21">
        <f t="shared" si="3701"/>
        <v>0</v>
      </c>
      <c r="J6991" s="21">
        <f t="shared" si="3701"/>
        <v>0</v>
      </c>
      <c r="K6991" s="21">
        <f t="shared" si="3701"/>
        <v>0</v>
      </c>
      <c r="L6991" s="21">
        <f t="shared" si="3701"/>
        <v>0</v>
      </c>
      <c r="M6991" s="21">
        <f t="shared" si="3701"/>
        <v>0</v>
      </c>
      <c r="N6991" s="21">
        <f t="shared" si="3701"/>
        <v>0</v>
      </c>
      <c r="O6991" s="21">
        <f t="shared" si="3701"/>
        <v>0</v>
      </c>
      <c r="P6991" s="21">
        <f t="shared" si="3701"/>
        <v>0</v>
      </c>
      <c r="Q6991" s="21">
        <f t="shared" si="3701"/>
        <v>0</v>
      </c>
      <c r="R6991" s="21">
        <f t="shared" si="3701"/>
        <v>0</v>
      </c>
      <c r="S6991" s="21">
        <f t="shared" si="3701"/>
        <v>0</v>
      </c>
      <c r="T6991" s="21">
        <f>T6992</f>
        <v>0</v>
      </c>
      <c r="U6991" s="21">
        <f>U6992+U7000</f>
        <v>0</v>
      </c>
      <c r="V6991" s="21">
        <f>V6992+V7000</f>
        <v>0</v>
      </c>
      <c r="W6991" s="21">
        <f>W6992+W7000</f>
        <v>0</v>
      </c>
      <c r="Y6991" s="28" t="str">
        <f t="shared" ref="Y6991:Y7007" si="3702">IF(H6991&lt;I6991,"繁殖仔畜应大于等于成活","")</f>
        <v/>
      </c>
      <c r="Z6991" s="28" t="str">
        <f t="shared" ref="Z6991:Z7002" si="3703">IF(N6991&lt;O6991+P6991,"出卖应大于等于出卖肉畜+出卖仔畜","")</f>
        <v/>
      </c>
      <c r="AA6991" s="28" t="str">
        <f t="shared" si="3698"/>
        <v/>
      </c>
      <c r="AB6991" s="28" t="str">
        <f>IF(R6991&lt;T6991,"期末实有头数应大于等于耕役畜","")</f>
        <v/>
      </c>
      <c r="AC6991" s="28" t="str">
        <f t="shared" si="3699"/>
        <v/>
      </c>
    </row>
    <row r="6992" spans="2:29">
      <c r="B6992" s="19"/>
      <c r="C6992" s="30"/>
      <c r="D6992" s="19" t="s">
        <v>35</v>
      </c>
      <c r="E6992" s="20" t="s">
        <v>33</v>
      </c>
      <c r="F6992" s="19">
        <v>3</v>
      </c>
      <c r="G6992" s="21">
        <f t="shared" ref="G6992:R6992" si="3704">G6993+G6996+G6997+G6998+G6999</f>
        <v>0</v>
      </c>
      <c r="H6992" s="21">
        <f t="shared" si="3704"/>
        <v>0</v>
      </c>
      <c r="I6992" s="21">
        <f t="shared" si="3704"/>
        <v>0</v>
      </c>
      <c r="J6992" s="21">
        <f t="shared" si="3704"/>
        <v>0</v>
      </c>
      <c r="K6992" s="21">
        <f t="shared" si="3704"/>
        <v>0</v>
      </c>
      <c r="L6992" s="21">
        <f t="shared" si="3704"/>
        <v>0</v>
      </c>
      <c r="M6992" s="21">
        <f t="shared" si="3704"/>
        <v>0</v>
      </c>
      <c r="N6992" s="21">
        <f t="shared" si="3704"/>
        <v>0</v>
      </c>
      <c r="O6992" s="21">
        <f t="shared" si="3704"/>
        <v>0</v>
      </c>
      <c r="P6992" s="21">
        <f t="shared" si="3704"/>
        <v>0</v>
      </c>
      <c r="Q6992" s="21">
        <f t="shared" si="3704"/>
        <v>0</v>
      </c>
      <c r="R6992" s="21">
        <f t="shared" si="3704"/>
        <v>0</v>
      </c>
      <c r="S6992" s="21">
        <f>S6993+S6996+S6997+S6999</f>
        <v>0</v>
      </c>
      <c r="T6992" s="21">
        <f>T6993+T6996+T6997+T6998+T6999</f>
        <v>0</v>
      </c>
      <c r="U6992" s="21">
        <f>U6993+U6996+U6997+U6999</f>
        <v>0</v>
      </c>
      <c r="V6992" s="21">
        <f>V6993+V6996+V6997+V6999</f>
        <v>0</v>
      </c>
      <c r="W6992" s="21">
        <f>W6993+W6996+W6997+W6999</f>
        <v>0</v>
      </c>
      <c r="Y6992" s="28" t="str">
        <f t="shared" si="3702"/>
        <v/>
      </c>
      <c r="Z6992" s="28" t="str">
        <f t="shared" si="3703"/>
        <v/>
      </c>
      <c r="AA6992" s="28" t="str">
        <f t="shared" si="3698"/>
        <v/>
      </c>
      <c r="AB6992" s="28" t="str">
        <f>IF(R6992&lt;T6992,"期末实有头数应大于等于耕役畜","")</f>
        <v/>
      </c>
      <c r="AC6992" s="28" t="str">
        <f t="shared" si="3699"/>
        <v/>
      </c>
    </row>
    <row r="6993" spans="2:29">
      <c r="B6993" s="19"/>
      <c r="C6993" s="30"/>
      <c r="D6993" s="19" t="s">
        <v>36</v>
      </c>
      <c r="E6993" s="20" t="s">
        <v>33</v>
      </c>
      <c r="F6993" s="19">
        <v>4</v>
      </c>
      <c r="R6993" s="21">
        <f>G6993+I6993+J6993+K6993-L6993-M6993-N6993-Q6993</f>
        <v>0</v>
      </c>
      <c r="Y6993" s="28" t="str">
        <f t="shared" si="3702"/>
        <v/>
      </c>
      <c r="Z6993" s="28" t="str">
        <f t="shared" si="3703"/>
        <v/>
      </c>
      <c r="AA6993" s="28" t="str">
        <f t="shared" si="3698"/>
        <v/>
      </c>
      <c r="AB6993" s="28" t="str">
        <f>IF(R6993&lt;T6993,"期末实有头数应大于等于耕役畜","")</f>
        <v/>
      </c>
      <c r="AC6993" s="28" t="str">
        <f t="shared" si="3699"/>
        <v/>
      </c>
    </row>
    <row r="6994" spans="2:29">
      <c r="B6994" s="19"/>
      <c r="C6994" s="30"/>
      <c r="D6994" s="19" t="s">
        <v>37</v>
      </c>
      <c r="E6994" s="20" t="s">
        <v>33</v>
      </c>
      <c r="F6994" s="19">
        <v>5</v>
      </c>
      <c r="R6994" s="21">
        <f t="shared" ref="R6994:R6999" si="3705">G6994+I6994+J6994+K6994-L6994-M6994-N6994-Q6994</f>
        <v>0</v>
      </c>
      <c r="T6994" s="22" t="s">
        <v>38</v>
      </c>
      <c r="V6994" s="22" t="s">
        <v>38</v>
      </c>
      <c r="W6994" s="22" t="s">
        <v>38</v>
      </c>
      <c r="Y6994" s="28" t="str">
        <f t="shared" si="3702"/>
        <v/>
      </c>
      <c r="Z6994" s="28" t="str">
        <f t="shared" si="3703"/>
        <v/>
      </c>
      <c r="AA6994" s="28" t="str">
        <f t="shared" si="3698"/>
        <v/>
      </c>
      <c r="AB6994" s="28"/>
      <c r="AC6994" s="28"/>
    </row>
    <row r="6995" spans="2:29">
      <c r="B6995" s="19"/>
      <c r="C6995" s="30"/>
      <c r="D6995" s="19" t="s">
        <v>39</v>
      </c>
      <c r="E6995" s="20" t="s">
        <v>33</v>
      </c>
      <c r="F6995" s="19">
        <v>6</v>
      </c>
      <c r="R6995" s="21">
        <f t="shared" si="3705"/>
        <v>0</v>
      </c>
      <c r="T6995" s="22" t="s">
        <v>38</v>
      </c>
      <c r="V6995" s="22" t="s">
        <v>38</v>
      </c>
      <c r="W6995" s="22" t="s">
        <v>38</v>
      </c>
      <c r="Y6995" s="28" t="str">
        <f t="shared" si="3702"/>
        <v/>
      </c>
      <c r="Z6995" s="28" t="str">
        <f t="shared" si="3703"/>
        <v/>
      </c>
      <c r="AA6995" s="28" t="str">
        <f t="shared" si="3698"/>
        <v/>
      </c>
      <c r="AB6995" s="28"/>
      <c r="AC6995" s="28"/>
    </row>
    <row r="6996" spans="2:29">
      <c r="B6996" s="19"/>
      <c r="C6996" s="30"/>
      <c r="D6996" s="19" t="s">
        <v>40</v>
      </c>
      <c r="E6996" s="20" t="s">
        <v>41</v>
      </c>
      <c r="F6996" s="19">
        <v>7</v>
      </c>
      <c r="R6996" s="21">
        <f t="shared" si="3705"/>
        <v>0</v>
      </c>
      <c r="Y6996" s="28" t="str">
        <f t="shared" si="3702"/>
        <v/>
      </c>
      <c r="Z6996" s="28" t="str">
        <f t="shared" si="3703"/>
        <v/>
      </c>
      <c r="AA6996" s="28" t="str">
        <f t="shared" si="3698"/>
        <v/>
      </c>
      <c r="AB6996" s="28" t="str">
        <f>IF(R6996&lt;T6996,"期末实有头数应大于等于耕役畜","")</f>
        <v/>
      </c>
      <c r="AC6996" s="28" t="str">
        <f>IF(R6996&lt;V6996+W6996,"期末实有头数应大于等于良种+改良种","")</f>
        <v/>
      </c>
    </row>
    <row r="6997" spans="2:29">
      <c r="B6997" s="19"/>
      <c r="C6997" s="30"/>
      <c r="D6997" s="19" t="s">
        <v>42</v>
      </c>
      <c r="E6997" s="20" t="s">
        <v>33</v>
      </c>
      <c r="F6997" s="19">
        <v>8</v>
      </c>
      <c r="R6997" s="21">
        <f t="shared" si="3705"/>
        <v>0</v>
      </c>
      <c r="Y6997" s="28" t="str">
        <f t="shared" si="3702"/>
        <v/>
      </c>
      <c r="Z6997" s="28" t="str">
        <f t="shared" si="3703"/>
        <v/>
      </c>
      <c r="AA6997" s="28" t="str">
        <f t="shared" si="3698"/>
        <v/>
      </c>
      <c r="AB6997" s="28" t="str">
        <f>IF(R6997&lt;T6997,"期末实有头数应大于等于耕役畜","")</f>
        <v/>
      </c>
      <c r="AC6997" s="28" t="str">
        <f>IF(R6997&lt;V6997+W6997,"期末实有头数应大于等于良种+改良种","")</f>
        <v/>
      </c>
    </row>
    <row r="6998" spans="2:29">
      <c r="B6998" s="19"/>
      <c r="C6998" s="30"/>
      <c r="D6998" s="19" t="s">
        <v>43</v>
      </c>
      <c r="E6998" s="20" t="s">
        <v>33</v>
      </c>
      <c r="F6998" s="19">
        <v>9</v>
      </c>
      <c r="R6998" s="21">
        <f t="shared" si="3705"/>
        <v>0</v>
      </c>
      <c r="S6998" s="22" t="s">
        <v>38</v>
      </c>
      <c r="U6998" s="22" t="s">
        <v>38</v>
      </c>
      <c r="V6998" s="22" t="s">
        <v>38</v>
      </c>
      <c r="W6998" s="22" t="s">
        <v>38</v>
      </c>
      <c r="Y6998" s="28" t="str">
        <f t="shared" si="3702"/>
        <v/>
      </c>
      <c r="Z6998" s="28" t="str">
        <f t="shared" si="3703"/>
        <v/>
      </c>
      <c r="AA6998" s="28"/>
      <c r="AB6998" s="28" t="str">
        <f>IF(R6998&lt;T6998,"期末实有头数应大于等于耕役畜","")</f>
        <v/>
      </c>
      <c r="AC6998" s="28"/>
    </row>
    <row r="6999" spans="2:29">
      <c r="B6999" s="19"/>
      <c r="C6999" s="30"/>
      <c r="D6999" s="19" t="s">
        <v>44</v>
      </c>
      <c r="E6999" s="20" t="s">
        <v>45</v>
      </c>
      <c r="F6999" s="19">
        <v>10</v>
      </c>
      <c r="R6999" s="21">
        <f t="shared" si="3705"/>
        <v>0</v>
      </c>
      <c r="Y6999" s="28" t="str">
        <f t="shared" si="3702"/>
        <v/>
      </c>
      <c r="Z6999" s="28" t="str">
        <f t="shared" si="3703"/>
        <v/>
      </c>
      <c r="AA6999" s="28" t="str">
        <f>IF(R6999&lt;S6999+U6999,"期末实有头数应大于等于能繁母畜+种公畜","")</f>
        <v/>
      </c>
      <c r="AB6999" s="28" t="str">
        <f>IF(R6999&lt;T6999,"期末实有头数应大于等于耕役畜","")</f>
        <v/>
      </c>
      <c r="AC6999" s="28" t="str">
        <f>IF(R6999&lt;V6999+W6999,"期末实有头数应大于等于良种+改良种","")</f>
        <v/>
      </c>
    </row>
    <row r="7000" spans="2:29">
      <c r="B7000" s="19"/>
      <c r="C7000" s="30"/>
      <c r="D7000" s="19" t="s">
        <v>46</v>
      </c>
      <c r="E7000" s="20" t="s">
        <v>47</v>
      </c>
      <c r="F7000" s="19">
        <v>11</v>
      </c>
      <c r="G7000" s="21">
        <f t="shared" ref="G7000:S7000" si="3706">G7001+G7005</f>
        <v>0</v>
      </c>
      <c r="H7000" s="21">
        <f t="shared" si="3706"/>
        <v>0</v>
      </c>
      <c r="I7000" s="21">
        <f t="shared" si="3706"/>
        <v>0</v>
      </c>
      <c r="J7000" s="21">
        <f t="shared" si="3706"/>
        <v>0</v>
      </c>
      <c r="K7000" s="21">
        <f t="shared" si="3706"/>
        <v>0</v>
      </c>
      <c r="L7000" s="21">
        <f t="shared" si="3706"/>
        <v>0</v>
      </c>
      <c r="M7000" s="21">
        <f t="shared" si="3706"/>
        <v>0</v>
      </c>
      <c r="N7000" s="21">
        <f t="shared" si="3706"/>
        <v>0</v>
      </c>
      <c r="O7000" s="21">
        <f t="shared" si="3706"/>
        <v>0</v>
      </c>
      <c r="P7000" s="21">
        <f t="shared" si="3706"/>
        <v>0</v>
      </c>
      <c r="Q7000" s="21">
        <f t="shared" si="3706"/>
        <v>0</v>
      </c>
      <c r="R7000" s="23">
        <f t="shared" si="3706"/>
        <v>0</v>
      </c>
      <c r="S7000" s="21">
        <f t="shared" si="3706"/>
        <v>0</v>
      </c>
      <c r="T7000" s="22" t="s">
        <v>38</v>
      </c>
      <c r="U7000" s="21">
        <f>U7001+U7005</f>
        <v>0</v>
      </c>
      <c r="V7000" s="21">
        <f>V7001+V7005</f>
        <v>0</v>
      </c>
      <c r="W7000" s="21">
        <f>W7001+W7005</f>
        <v>0</v>
      </c>
      <c r="Y7000" s="28" t="str">
        <f t="shared" si="3702"/>
        <v/>
      </c>
      <c r="Z7000" s="28" t="str">
        <f t="shared" si="3703"/>
        <v/>
      </c>
      <c r="AA7000" s="28" t="str">
        <f>IF(R7000&lt;S7000+U7000,"期末实有头数应大于等于能繁母畜+种公畜","")</f>
        <v/>
      </c>
      <c r="AB7000" s="28"/>
      <c r="AC7000" s="28" t="str">
        <f>IF(R7000&lt;V7000+W7000,"期末实有头数应大于等于良种+改良种","")</f>
        <v/>
      </c>
    </row>
    <row r="7001" spans="2:29">
      <c r="B7001" s="19"/>
      <c r="C7001" s="30"/>
      <c r="D7001" s="19" t="s">
        <v>48</v>
      </c>
      <c r="E7001" s="20" t="s">
        <v>47</v>
      </c>
      <c r="F7001" s="19">
        <v>12</v>
      </c>
      <c r="R7001" s="21">
        <f>G7001+I7001+J7001+K7001-L7001-M7001-N7001-Q7001</f>
        <v>0</v>
      </c>
      <c r="T7001" s="22" t="s">
        <v>38</v>
      </c>
      <c r="Y7001" s="28" t="str">
        <f t="shared" si="3702"/>
        <v/>
      </c>
      <c r="Z7001" s="28" t="str">
        <f t="shared" si="3703"/>
        <v/>
      </c>
      <c r="AA7001" s="28" t="str">
        <f>IF(R7001&lt;S7001+U7001,"期末实有头数应大于等于能繁母畜+种公畜","")</f>
        <v/>
      </c>
      <c r="AB7001" s="28"/>
      <c r="AC7001" s="28" t="str">
        <f>IF(R7001&lt;V7001+W7001,"期末实有头数应大于等于良种+改良种","")</f>
        <v/>
      </c>
    </row>
    <row r="7002" spans="2:29">
      <c r="B7002" s="19"/>
      <c r="C7002" s="30"/>
      <c r="D7002" s="19" t="s">
        <v>49</v>
      </c>
      <c r="E7002" s="20" t="s">
        <v>47</v>
      </c>
      <c r="F7002" s="19">
        <v>13</v>
      </c>
      <c r="R7002" s="21">
        <f>G7002+I7002+J7002+K7002-L7002-M7002-N7002-Q7002</f>
        <v>0</v>
      </c>
      <c r="T7002" s="22" t="s">
        <v>38</v>
      </c>
      <c r="V7002" s="22" t="s">
        <v>38</v>
      </c>
      <c r="W7002" s="22" t="s">
        <v>38</v>
      </c>
      <c r="Y7002" s="28" t="str">
        <f t="shared" si="3702"/>
        <v/>
      </c>
      <c r="Z7002" s="28" t="str">
        <f t="shared" si="3703"/>
        <v/>
      </c>
      <c r="AA7002" s="28" t="str">
        <f>IF(R7002&lt;S7002+U7002,"期末实有头数应大于等于能繁母畜+种公畜","")</f>
        <v/>
      </c>
      <c r="AB7002" s="28"/>
      <c r="AC7002" s="28"/>
    </row>
    <row r="7003" spans="2:29">
      <c r="B7003" s="19"/>
      <c r="C7003" s="30"/>
      <c r="D7003" s="19" t="s">
        <v>50</v>
      </c>
      <c r="E7003" s="20" t="s">
        <v>47</v>
      </c>
      <c r="F7003" s="19">
        <v>14</v>
      </c>
      <c r="H7003" s="22" t="s">
        <v>38</v>
      </c>
      <c r="I7003" s="22" t="s">
        <v>38</v>
      </c>
      <c r="J7003" s="22" t="s">
        <v>38</v>
      </c>
      <c r="K7003" s="22" t="s">
        <v>38</v>
      </c>
      <c r="L7003" s="22" t="s">
        <v>38</v>
      </c>
      <c r="M7003" s="22" t="s">
        <v>38</v>
      </c>
      <c r="N7003" s="22" t="s">
        <v>38</v>
      </c>
      <c r="O7003" s="22" t="s">
        <v>38</v>
      </c>
      <c r="P7003" s="22" t="s">
        <v>38</v>
      </c>
      <c r="Q7003" s="22" t="s">
        <v>38</v>
      </c>
      <c r="R7003" s="24"/>
      <c r="T7003" s="22" t="s">
        <v>38</v>
      </c>
      <c r="U7003" s="22" t="s">
        <v>38</v>
      </c>
      <c r="V7003" s="22" t="s">
        <v>38</v>
      </c>
      <c r="W7003" s="22" t="s">
        <v>38</v>
      </c>
      <c r="Y7003" s="28" t="str">
        <f t="shared" si="3702"/>
        <v/>
      </c>
      <c r="Z7003" s="28"/>
      <c r="AA7003" s="28"/>
      <c r="AB7003" s="28"/>
      <c r="AC7003" s="28"/>
    </row>
    <row r="7004" spans="2:29">
      <c r="B7004" s="19"/>
      <c r="C7004" s="30"/>
      <c r="D7004" s="19" t="s">
        <v>51</v>
      </c>
      <c r="E7004" s="20" t="s">
        <v>47</v>
      </c>
      <c r="F7004" s="19">
        <v>15</v>
      </c>
      <c r="H7004" s="22" t="s">
        <v>38</v>
      </c>
      <c r="I7004" s="22" t="s">
        <v>38</v>
      </c>
      <c r="J7004" s="22" t="s">
        <v>38</v>
      </c>
      <c r="K7004" s="22" t="s">
        <v>38</v>
      </c>
      <c r="L7004" s="22" t="s">
        <v>38</v>
      </c>
      <c r="M7004" s="22" t="s">
        <v>38</v>
      </c>
      <c r="N7004" s="22" t="s">
        <v>38</v>
      </c>
      <c r="O7004" s="22" t="s">
        <v>38</v>
      </c>
      <c r="P7004" s="22" t="s">
        <v>38</v>
      </c>
      <c r="Q7004" s="22" t="s">
        <v>38</v>
      </c>
      <c r="R7004" s="24"/>
      <c r="T7004" s="22" t="s">
        <v>38</v>
      </c>
      <c r="U7004" s="22" t="s">
        <v>38</v>
      </c>
      <c r="V7004" s="22" t="s">
        <v>38</v>
      </c>
      <c r="W7004" s="22" t="s">
        <v>38</v>
      </c>
      <c r="Y7004" s="28" t="str">
        <f t="shared" si="3702"/>
        <v/>
      </c>
      <c r="Z7004" s="28"/>
      <c r="AA7004" s="28"/>
      <c r="AB7004" s="28"/>
      <c r="AC7004" s="28"/>
    </row>
    <row r="7005" spans="2:29">
      <c r="B7005" s="19"/>
      <c r="C7005" s="30"/>
      <c r="D7005" s="19" t="s">
        <v>52</v>
      </c>
      <c r="E7005" s="20" t="s">
        <v>47</v>
      </c>
      <c r="F7005" s="19">
        <v>16</v>
      </c>
      <c r="R7005" s="21">
        <f>G7005+I7005+J7005+K7005-L7005-M7005-N7005-Q7005</f>
        <v>0</v>
      </c>
      <c r="T7005" s="22" t="s">
        <v>38</v>
      </c>
      <c r="Y7005" s="28" t="str">
        <f t="shared" si="3702"/>
        <v/>
      </c>
      <c r="Z7005" s="28" t="str">
        <f>IF(N7005&lt;O7005+P7005,"出卖应大于等于出卖肉畜+出卖仔畜","")</f>
        <v/>
      </c>
      <c r="AA7005" s="28" t="str">
        <f t="shared" ref="AA7005:AA7014" si="3707">IF(R7005&lt;S7005+U7005,"期末实有头数应大于等于能繁母畜+种公畜","")</f>
        <v/>
      </c>
      <c r="AB7005" s="28"/>
      <c r="AC7005" s="28" t="str">
        <f t="shared" ref="AC7005:AC7010" si="3708">IF(R7005&lt;V7005+W7005,"期末实有头数应大于等于良种+改良种","")</f>
        <v/>
      </c>
    </row>
    <row r="7006" spans="2:29">
      <c r="B7006" s="19"/>
      <c r="C7006" s="30"/>
      <c r="D7006" s="19" t="s">
        <v>53</v>
      </c>
      <c r="E7006" s="18" t="s">
        <v>33</v>
      </c>
      <c r="F7006" s="19">
        <v>17</v>
      </c>
      <c r="R7006" s="21">
        <f>G7006+I7006+J7006+K7006-L7006-M7006-N7006-Q7006</f>
        <v>0</v>
      </c>
      <c r="T7006" s="22" t="s">
        <v>38</v>
      </c>
      <c r="Y7006" s="28" t="str">
        <f t="shared" si="3702"/>
        <v/>
      </c>
      <c r="Z7006" s="28" t="str">
        <f>IF(N7006&lt;O7006+P7006,"出卖应大于等于出卖肉畜+出卖仔畜","")</f>
        <v/>
      </c>
      <c r="AA7006" s="28" t="str">
        <f t="shared" si="3707"/>
        <v/>
      </c>
      <c r="AB7006" s="28"/>
      <c r="AC7006" s="28" t="str">
        <f t="shared" si="3708"/>
        <v/>
      </c>
    </row>
    <row r="7007" spans="2:29">
      <c r="B7007" s="18"/>
      <c r="C7007" s="29"/>
      <c r="D7007" s="19" t="s">
        <v>32</v>
      </c>
      <c r="E7007" s="20" t="s">
        <v>33</v>
      </c>
      <c r="F7007" s="19">
        <v>1</v>
      </c>
      <c r="G7007" s="21">
        <f t="shared" ref="G7007:S7007" si="3709">G7008+G7023</f>
        <v>0</v>
      </c>
      <c r="H7007" s="21">
        <f t="shared" si="3709"/>
        <v>0</v>
      </c>
      <c r="I7007" s="21">
        <f t="shared" si="3709"/>
        <v>0</v>
      </c>
      <c r="J7007" s="21">
        <f t="shared" si="3709"/>
        <v>0</v>
      </c>
      <c r="K7007" s="21">
        <f t="shared" si="3709"/>
        <v>0</v>
      </c>
      <c r="L7007" s="21">
        <f t="shared" si="3709"/>
        <v>0</v>
      </c>
      <c r="M7007" s="21">
        <f t="shared" si="3709"/>
        <v>0</v>
      </c>
      <c r="N7007" s="21">
        <f t="shared" si="3709"/>
        <v>0</v>
      </c>
      <c r="O7007" s="21">
        <f t="shared" si="3709"/>
        <v>0</v>
      </c>
      <c r="P7007" s="21">
        <f t="shared" si="3709"/>
        <v>0</v>
      </c>
      <c r="Q7007" s="21">
        <f t="shared" si="3709"/>
        <v>0</v>
      </c>
      <c r="R7007" s="21">
        <f t="shared" si="3709"/>
        <v>0</v>
      </c>
      <c r="S7007" s="21">
        <f t="shared" si="3709"/>
        <v>0</v>
      </c>
      <c r="T7007" s="21">
        <f>T7008</f>
        <v>0</v>
      </c>
      <c r="U7007" s="21">
        <f>U7008+U7023</f>
        <v>0</v>
      </c>
      <c r="V7007" s="21">
        <f>V7008+V7023</f>
        <v>0</v>
      </c>
      <c r="W7007" s="21">
        <f>W7008+W7023</f>
        <v>0</v>
      </c>
      <c r="Y7007" s="28" t="str">
        <f t="shared" si="3702"/>
        <v/>
      </c>
      <c r="Z7007" s="28" t="str">
        <f>IF(N7007&lt;O7007+P7007,"出卖应大于等于出卖肉畜+出卖仔畜","")</f>
        <v/>
      </c>
      <c r="AA7007" s="28" t="str">
        <f t="shared" si="3707"/>
        <v/>
      </c>
      <c r="AB7007" s="28" t="str">
        <f>IF(R7007&lt;T7007,"期末实有头数应大于等于耕役畜","")</f>
        <v/>
      </c>
      <c r="AC7007" s="28" t="str">
        <f t="shared" si="3708"/>
        <v/>
      </c>
    </row>
    <row r="7008" spans="2:29">
      <c r="B7008" s="19"/>
      <c r="C7008" s="30"/>
      <c r="D7008" s="19" t="s">
        <v>34</v>
      </c>
      <c r="E7008" s="20" t="s">
        <v>33</v>
      </c>
      <c r="F7008" s="19">
        <v>2</v>
      </c>
      <c r="G7008" s="21">
        <f t="shared" ref="G7008:S7008" si="3710">G7009+G7017</f>
        <v>0</v>
      </c>
      <c r="H7008" s="21">
        <f t="shared" si="3710"/>
        <v>0</v>
      </c>
      <c r="I7008" s="21">
        <f t="shared" si="3710"/>
        <v>0</v>
      </c>
      <c r="J7008" s="21">
        <f t="shared" si="3710"/>
        <v>0</v>
      </c>
      <c r="K7008" s="21">
        <f t="shared" si="3710"/>
        <v>0</v>
      </c>
      <c r="L7008" s="21">
        <f t="shared" si="3710"/>
        <v>0</v>
      </c>
      <c r="M7008" s="21">
        <f t="shared" si="3710"/>
        <v>0</v>
      </c>
      <c r="N7008" s="21">
        <f t="shared" si="3710"/>
        <v>0</v>
      </c>
      <c r="O7008" s="21">
        <f t="shared" si="3710"/>
        <v>0</v>
      </c>
      <c r="P7008" s="21">
        <f t="shared" si="3710"/>
        <v>0</v>
      </c>
      <c r="Q7008" s="21">
        <f t="shared" si="3710"/>
        <v>0</v>
      </c>
      <c r="R7008" s="21">
        <f t="shared" si="3710"/>
        <v>0</v>
      </c>
      <c r="S7008" s="21">
        <f t="shared" si="3710"/>
        <v>0</v>
      </c>
      <c r="T7008" s="21">
        <f>T7009</f>
        <v>0</v>
      </c>
      <c r="U7008" s="21">
        <f>U7009+U7017</f>
        <v>0</v>
      </c>
      <c r="V7008" s="21">
        <f>V7009+V7017</f>
        <v>0</v>
      </c>
      <c r="W7008" s="21">
        <f>W7009+W7017</f>
        <v>0</v>
      </c>
      <c r="Y7008" s="28" t="str">
        <f t="shared" ref="Y7008:Y7024" si="3711">IF(H7008&lt;I7008,"繁殖仔畜应大于等于成活","")</f>
        <v/>
      </c>
      <c r="Z7008" s="28" t="str">
        <f t="shared" ref="Z7008:Z7019" si="3712">IF(N7008&lt;O7008+P7008,"出卖应大于等于出卖肉畜+出卖仔畜","")</f>
        <v/>
      </c>
      <c r="AA7008" s="28" t="str">
        <f t="shared" si="3707"/>
        <v/>
      </c>
      <c r="AB7008" s="28" t="str">
        <f>IF(R7008&lt;T7008,"期末实有头数应大于等于耕役畜","")</f>
        <v/>
      </c>
      <c r="AC7008" s="28" t="str">
        <f t="shared" si="3708"/>
        <v/>
      </c>
    </row>
    <row r="7009" spans="2:29">
      <c r="B7009" s="19"/>
      <c r="C7009" s="30"/>
      <c r="D7009" s="19" t="s">
        <v>35</v>
      </c>
      <c r="E7009" s="20" t="s">
        <v>33</v>
      </c>
      <c r="F7009" s="19">
        <v>3</v>
      </c>
      <c r="G7009" s="21">
        <f t="shared" ref="G7009:R7009" si="3713">G7010+G7013+G7014+G7015+G7016</f>
        <v>0</v>
      </c>
      <c r="H7009" s="21">
        <f t="shared" si="3713"/>
        <v>0</v>
      </c>
      <c r="I7009" s="21">
        <f t="shared" si="3713"/>
        <v>0</v>
      </c>
      <c r="J7009" s="21">
        <f t="shared" si="3713"/>
        <v>0</v>
      </c>
      <c r="K7009" s="21">
        <f t="shared" si="3713"/>
        <v>0</v>
      </c>
      <c r="L7009" s="21">
        <f t="shared" si="3713"/>
        <v>0</v>
      </c>
      <c r="M7009" s="21">
        <f t="shared" si="3713"/>
        <v>0</v>
      </c>
      <c r="N7009" s="21">
        <f t="shared" si="3713"/>
        <v>0</v>
      </c>
      <c r="O7009" s="21">
        <f t="shared" si="3713"/>
        <v>0</v>
      </c>
      <c r="P7009" s="21">
        <f t="shared" si="3713"/>
        <v>0</v>
      </c>
      <c r="Q7009" s="21">
        <f t="shared" si="3713"/>
        <v>0</v>
      </c>
      <c r="R7009" s="21">
        <f t="shared" si="3713"/>
        <v>0</v>
      </c>
      <c r="S7009" s="21">
        <f>S7010+S7013+S7014+S7016</f>
        <v>0</v>
      </c>
      <c r="T7009" s="21">
        <f>T7010+T7013+T7014+T7015+T7016</f>
        <v>0</v>
      </c>
      <c r="U7009" s="21">
        <f>U7010+U7013+U7014+U7016</f>
        <v>0</v>
      </c>
      <c r="V7009" s="21">
        <f>V7010+V7013+V7014+V7016</f>
        <v>0</v>
      </c>
      <c r="W7009" s="21">
        <f>W7010+W7013+W7014+W7016</f>
        <v>0</v>
      </c>
      <c r="Y7009" s="28" t="str">
        <f t="shared" si="3711"/>
        <v/>
      </c>
      <c r="Z7009" s="28" t="str">
        <f t="shared" si="3712"/>
        <v/>
      </c>
      <c r="AA7009" s="28" t="str">
        <f t="shared" si="3707"/>
        <v/>
      </c>
      <c r="AB7009" s="28" t="str">
        <f>IF(R7009&lt;T7009,"期末实有头数应大于等于耕役畜","")</f>
        <v/>
      </c>
      <c r="AC7009" s="28" t="str">
        <f t="shared" si="3708"/>
        <v/>
      </c>
    </row>
    <row r="7010" spans="2:29">
      <c r="B7010" s="19"/>
      <c r="C7010" s="30"/>
      <c r="D7010" s="19" t="s">
        <v>36</v>
      </c>
      <c r="E7010" s="20" t="s">
        <v>33</v>
      </c>
      <c r="F7010" s="19">
        <v>4</v>
      </c>
      <c r="R7010" s="21">
        <f>G7010+I7010+J7010+K7010-L7010-M7010-N7010-Q7010</f>
        <v>0</v>
      </c>
      <c r="Y7010" s="28" t="str">
        <f t="shared" si="3711"/>
        <v/>
      </c>
      <c r="Z7010" s="28" t="str">
        <f t="shared" si="3712"/>
        <v/>
      </c>
      <c r="AA7010" s="28" t="str">
        <f t="shared" si="3707"/>
        <v/>
      </c>
      <c r="AB7010" s="28" t="str">
        <f>IF(R7010&lt;T7010,"期末实有头数应大于等于耕役畜","")</f>
        <v/>
      </c>
      <c r="AC7010" s="28" t="str">
        <f t="shared" si="3708"/>
        <v/>
      </c>
    </row>
    <row r="7011" spans="2:29">
      <c r="B7011" s="19"/>
      <c r="C7011" s="30"/>
      <c r="D7011" s="19" t="s">
        <v>37</v>
      </c>
      <c r="E7011" s="20" t="s">
        <v>33</v>
      </c>
      <c r="F7011" s="19">
        <v>5</v>
      </c>
      <c r="R7011" s="21">
        <f t="shared" ref="R7011:R7016" si="3714">G7011+I7011+J7011+K7011-L7011-M7011-N7011-Q7011</f>
        <v>0</v>
      </c>
      <c r="T7011" s="22" t="s">
        <v>38</v>
      </c>
      <c r="V7011" s="22" t="s">
        <v>38</v>
      </c>
      <c r="W7011" s="22" t="s">
        <v>38</v>
      </c>
      <c r="Y7011" s="28" t="str">
        <f t="shared" si="3711"/>
        <v/>
      </c>
      <c r="Z7011" s="28" t="str">
        <f t="shared" si="3712"/>
        <v/>
      </c>
      <c r="AA7011" s="28" t="str">
        <f t="shared" si="3707"/>
        <v/>
      </c>
      <c r="AB7011" s="28"/>
      <c r="AC7011" s="28"/>
    </row>
    <row r="7012" spans="2:29">
      <c r="B7012" s="19"/>
      <c r="C7012" s="30"/>
      <c r="D7012" s="19" t="s">
        <v>39</v>
      </c>
      <c r="E7012" s="20" t="s">
        <v>33</v>
      </c>
      <c r="F7012" s="19">
        <v>6</v>
      </c>
      <c r="R7012" s="21">
        <f t="shared" si="3714"/>
        <v>0</v>
      </c>
      <c r="T7012" s="22" t="s">
        <v>38</v>
      </c>
      <c r="V7012" s="22" t="s">
        <v>38</v>
      </c>
      <c r="W7012" s="22" t="s">
        <v>38</v>
      </c>
      <c r="Y7012" s="28" t="str">
        <f t="shared" si="3711"/>
        <v/>
      </c>
      <c r="Z7012" s="28" t="str">
        <f t="shared" si="3712"/>
        <v/>
      </c>
      <c r="AA7012" s="28" t="str">
        <f t="shared" si="3707"/>
        <v/>
      </c>
      <c r="AB7012" s="28"/>
      <c r="AC7012" s="28"/>
    </row>
    <row r="7013" spans="2:29">
      <c r="B7013" s="19"/>
      <c r="C7013" s="30"/>
      <c r="D7013" s="19" t="s">
        <v>40</v>
      </c>
      <c r="E7013" s="20" t="s">
        <v>41</v>
      </c>
      <c r="F7013" s="19">
        <v>7</v>
      </c>
      <c r="R7013" s="21">
        <f t="shared" si="3714"/>
        <v>0</v>
      </c>
      <c r="Y7013" s="28" t="str">
        <f t="shared" si="3711"/>
        <v/>
      </c>
      <c r="Z7013" s="28" t="str">
        <f t="shared" si="3712"/>
        <v/>
      </c>
      <c r="AA7013" s="28" t="str">
        <f t="shared" si="3707"/>
        <v/>
      </c>
      <c r="AB7013" s="28" t="str">
        <f>IF(R7013&lt;T7013,"期末实有头数应大于等于耕役畜","")</f>
        <v/>
      </c>
      <c r="AC7013" s="28" t="str">
        <f>IF(R7013&lt;V7013+W7013,"期末实有头数应大于等于良种+改良种","")</f>
        <v/>
      </c>
    </row>
    <row r="7014" spans="2:29">
      <c r="B7014" s="19"/>
      <c r="C7014" s="30"/>
      <c r="D7014" s="19" t="s">
        <v>42</v>
      </c>
      <c r="E7014" s="20" t="s">
        <v>33</v>
      </c>
      <c r="F7014" s="19">
        <v>8</v>
      </c>
      <c r="R7014" s="21">
        <f t="shared" si="3714"/>
        <v>0</v>
      </c>
      <c r="Y7014" s="28" t="str">
        <f t="shared" si="3711"/>
        <v/>
      </c>
      <c r="Z7014" s="28" t="str">
        <f t="shared" si="3712"/>
        <v/>
      </c>
      <c r="AA7014" s="28" t="str">
        <f t="shared" si="3707"/>
        <v/>
      </c>
      <c r="AB7014" s="28" t="str">
        <f>IF(R7014&lt;T7014,"期末实有头数应大于等于耕役畜","")</f>
        <v/>
      </c>
      <c r="AC7014" s="28" t="str">
        <f>IF(R7014&lt;V7014+W7014,"期末实有头数应大于等于良种+改良种","")</f>
        <v/>
      </c>
    </row>
    <row r="7015" spans="2:29">
      <c r="B7015" s="19"/>
      <c r="C7015" s="30"/>
      <c r="D7015" s="19" t="s">
        <v>43</v>
      </c>
      <c r="E7015" s="20" t="s">
        <v>33</v>
      </c>
      <c r="F7015" s="19">
        <v>9</v>
      </c>
      <c r="R7015" s="21">
        <f t="shared" si="3714"/>
        <v>0</v>
      </c>
      <c r="S7015" s="22" t="s">
        <v>38</v>
      </c>
      <c r="U7015" s="22" t="s">
        <v>38</v>
      </c>
      <c r="V7015" s="22" t="s">
        <v>38</v>
      </c>
      <c r="W7015" s="22" t="s">
        <v>38</v>
      </c>
      <c r="Y7015" s="28" t="str">
        <f t="shared" si="3711"/>
        <v/>
      </c>
      <c r="Z7015" s="28" t="str">
        <f t="shared" si="3712"/>
        <v/>
      </c>
      <c r="AA7015" s="28"/>
      <c r="AB7015" s="28" t="str">
        <f>IF(R7015&lt;T7015,"期末实有头数应大于等于耕役畜","")</f>
        <v/>
      </c>
      <c r="AC7015" s="28"/>
    </row>
    <row r="7016" spans="2:29">
      <c r="B7016" s="19"/>
      <c r="C7016" s="30"/>
      <c r="D7016" s="19" t="s">
        <v>44</v>
      </c>
      <c r="E7016" s="20" t="s">
        <v>45</v>
      </c>
      <c r="F7016" s="19">
        <v>10</v>
      </c>
      <c r="R7016" s="21">
        <f t="shared" si="3714"/>
        <v>0</v>
      </c>
      <c r="Y7016" s="28" t="str">
        <f t="shared" si="3711"/>
        <v/>
      </c>
      <c r="Z7016" s="28" t="str">
        <f t="shared" si="3712"/>
        <v/>
      </c>
      <c r="AA7016" s="28" t="str">
        <f>IF(R7016&lt;S7016+U7016,"期末实有头数应大于等于能繁母畜+种公畜","")</f>
        <v/>
      </c>
      <c r="AB7016" s="28" t="str">
        <f>IF(R7016&lt;T7016,"期末实有头数应大于等于耕役畜","")</f>
        <v/>
      </c>
      <c r="AC7016" s="28" t="str">
        <f>IF(R7016&lt;V7016+W7016,"期末实有头数应大于等于良种+改良种","")</f>
        <v/>
      </c>
    </row>
    <row r="7017" spans="2:29">
      <c r="B7017" s="19"/>
      <c r="C7017" s="30"/>
      <c r="D7017" s="19" t="s">
        <v>46</v>
      </c>
      <c r="E7017" s="20" t="s">
        <v>47</v>
      </c>
      <c r="F7017" s="19">
        <v>11</v>
      </c>
      <c r="G7017" s="21">
        <f t="shared" ref="G7017:S7017" si="3715">G7018+G7022</f>
        <v>0</v>
      </c>
      <c r="H7017" s="21">
        <f t="shared" si="3715"/>
        <v>0</v>
      </c>
      <c r="I7017" s="21">
        <f t="shared" si="3715"/>
        <v>0</v>
      </c>
      <c r="J7017" s="21">
        <f t="shared" si="3715"/>
        <v>0</v>
      </c>
      <c r="K7017" s="21">
        <f t="shared" si="3715"/>
        <v>0</v>
      </c>
      <c r="L7017" s="21">
        <f t="shared" si="3715"/>
        <v>0</v>
      </c>
      <c r="M7017" s="21">
        <f t="shared" si="3715"/>
        <v>0</v>
      </c>
      <c r="N7017" s="21">
        <f t="shared" si="3715"/>
        <v>0</v>
      </c>
      <c r="O7017" s="21">
        <f t="shared" si="3715"/>
        <v>0</v>
      </c>
      <c r="P7017" s="21">
        <f t="shared" si="3715"/>
        <v>0</v>
      </c>
      <c r="Q7017" s="21">
        <f t="shared" si="3715"/>
        <v>0</v>
      </c>
      <c r="R7017" s="23">
        <f t="shared" si="3715"/>
        <v>0</v>
      </c>
      <c r="S7017" s="21">
        <f t="shared" si="3715"/>
        <v>0</v>
      </c>
      <c r="T7017" s="22" t="s">
        <v>38</v>
      </c>
      <c r="U7017" s="21">
        <f>U7018+U7022</f>
        <v>0</v>
      </c>
      <c r="V7017" s="21">
        <f>V7018+V7022</f>
        <v>0</v>
      </c>
      <c r="W7017" s="21">
        <f>W7018+W7022</f>
        <v>0</v>
      </c>
      <c r="Y7017" s="28" t="str">
        <f t="shared" si="3711"/>
        <v/>
      </c>
      <c r="Z7017" s="28" t="str">
        <f t="shared" si="3712"/>
        <v/>
      </c>
      <c r="AA7017" s="28" t="str">
        <f>IF(R7017&lt;S7017+U7017,"期末实有头数应大于等于能繁母畜+种公畜","")</f>
        <v/>
      </c>
      <c r="AB7017" s="28"/>
      <c r="AC7017" s="28" t="str">
        <f>IF(R7017&lt;V7017+W7017,"期末实有头数应大于等于良种+改良种","")</f>
        <v/>
      </c>
    </row>
    <row r="7018" spans="2:29">
      <c r="B7018" s="19"/>
      <c r="C7018" s="30"/>
      <c r="D7018" s="19" t="s">
        <v>48</v>
      </c>
      <c r="E7018" s="20" t="s">
        <v>47</v>
      </c>
      <c r="F7018" s="19">
        <v>12</v>
      </c>
      <c r="R7018" s="21">
        <f>G7018+I7018+J7018+K7018-L7018-M7018-N7018-Q7018</f>
        <v>0</v>
      </c>
      <c r="T7018" s="22" t="s">
        <v>38</v>
      </c>
      <c r="Y7018" s="28" t="str">
        <f t="shared" si="3711"/>
        <v/>
      </c>
      <c r="Z7018" s="28" t="str">
        <f t="shared" si="3712"/>
        <v/>
      </c>
      <c r="AA7018" s="28" t="str">
        <f>IF(R7018&lt;S7018+U7018,"期末实有头数应大于等于能繁母畜+种公畜","")</f>
        <v/>
      </c>
      <c r="AB7018" s="28"/>
      <c r="AC7018" s="28" t="str">
        <f>IF(R7018&lt;V7018+W7018,"期末实有头数应大于等于良种+改良种","")</f>
        <v/>
      </c>
    </row>
    <row r="7019" spans="2:29">
      <c r="B7019" s="19"/>
      <c r="C7019" s="30"/>
      <c r="D7019" s="19" t="s">
        <v>49</v>
      </c>
      <c r="E7019" s="20" t="s">
        <v>47</v>
      </c>
      <c r="F7019" s="19">
        <v>13</v>
      </c>
      <c r="R7019" s="21">
        <f>G7019+I7019+J7019+K7019-L7019-M7019-N7019-Q7019</f>
        <v>0</v>
      </c>
      <c r="T7019" s="22" t="s">
        <v>38</v>
      </c>
      <c r="V7019" s="22" t="s">
        <v>38</v>
      </c>
      <c r="W7019" s="22" t="s">
        <v>38</v>
      </c>
      <c r="Y7019" s="28" t="str">
        <f t="shared" si="3711"/>
        <v/>
      </c>
      <c r="Z7019" s="28" t="str">
        <f t="shared" si="3712"/>
        <v/>
      </c>
      <c r="AA7019" s="28" t="str">
        <f>IF(R7019&lt;S7019+U7019,"期末实有头数应大于等于能繁母畜+种公畜","")</f>
        <v/>
      </c>
      <c r="AB7019" s="28"/>
      <c r="AC7019" s="28"/>
    </row>
    <row r="7020" spans="2:29">
      <c r="B7020" s="19"/>
      <c r="C7020" s="30"/>
      <c r="D7020" s="19" t="s">
        <v>50</v>
      </c>
      <c r="E7020" s="20" t="s">
        <v>47</v>
      </c>
      <c r="F7020" s="19">
        <v>14</v>
      </c>
      <c r="H7020" s="22" t="s">
        <v>38</v>
      </c>
      <c r="I7020" s="22" t="s">
        <v>38</v>
      </c>
      <c r="J7020" s="22" t="s">
        <v>38</v>
      </c>
      <c r="K7020" s="22" t="s">
        <v>38</v>
      </c>
      <c r="L7020" s="22" t="s">
        <v>38</v>
      </c>
      <c r="M7020" s="22" t="s">
        <v>38</v>
      </c>
      <c r="N7020" s="22" t="s">
        <v>38</v>
      </c>
      <c r="O7020" s="22" t="s">
        <v>38</v>
      </c>
      <c r="P7020" s="22" t="s">
        <v>38</v>
      </c>
      <c r="Q7020" s="22" t="s">
        <v>38</v>
      </c>
      <c r="R7020" s="24"/>
      <c r="T7020" s="22" t="s">
        <v>38</v>
      </c>
      <c r="U7020" s="22" t="s">
        <v>38</v>
      </c>
      <c r="V7020" s="22" t="s">
        <v>38</v>
      </c>
      <c r="W7020" s="22" t="s">
        <v>38</v>
      </c>
      <c r="Y7020" s="28" t="str">
        <f t="shared" si="3711"/>
        <v/>
      </c>
      <c r="Z7020" s="28"/>
      <c r="AA7020" s="28"/>
      <c r="AB7020" s="28"/>
      <c r="AC7020" s="28"/>
    </row>
    <row r="7021" spans="2:29">
      <c r="B7021" s="19"/>
      <c r="C7021" s="30"/>
      <c r="D7021" s="19" t="s">
        <v>51</v>
      </c>
      <c r="E7021" s="20" t="s">
        <v>47</v>
      </c>
      <c r="F7021" s="19">
        <v>15</v>
      </c>
      <c r="H7021" s="22" t="s">
        <v>38</v>
      </c>
      <c r="I7021" s="22" t="s">
        <v>38</v>
      </c>
      <c r="J7021" s="22" t="s">
        <v>38</v>
      </c>
      <c r="K7021" s="22" t="s">
        <v>38</v>
      </c>
      <c r="L7021" s="22" t="s">
        <v>38</v>
      </c>
      <c r="M7021" s="22" t="s">
        <v>38</v>
      </c>
      <c r="N7021" s="22" t="s">
        <v>38</v>
      </c>
      <c r="O7021" s="22" t="s">
        <v>38</v>
      </c>
      <c r="P7021" s="22" t="s">
        <v>38</v>
      </c>
      <c r="Q7021" s="22" t="s">
        <v>38</v>
      </c>
      <c r="R7021" s="24"/>
      <c r="T7021" s="22" t="s">
        <v>38</v>
      </c>
      <c r="U7021" s="22" t="s">
        <v>38</v>
      </c>
      <c r="V7021" s="22" t="s">
        <v>38</v>
      </c>
      <c r="W7021" s="22" t="s">
        <v>38</v>
      </c>
      <c r="Y7021" s="28" t="str">
        <f t="shared" si="3711"/>
        <v/>
      </c>
      <c r="Z7021" s="28"/>
      <c r="AA7021" s="28"/>
      <c r="AB7021" s="28"/>
      <c r="AC7021" s="28"/>
    </row>
    <row r="7022" spans="2:29">
      <c r="B7022" s="19"/>
      <c r="C7022" s="30"/>
      <c r="D7022" s="19" t="s">
        <v>52</v>
      </c>
      <c r="E7022" s="20" t="s">
        <v>47</v>
      </c>
      <c r="F7022" s="19">
        <v>16</v>
      </c>
      <c r="R7022" s="21">
        <f>G7022+I7022+J7022+K7022-L7022-M7022-N7022-Q7022</f>
        <v>0</v>
      </c>
      <c r="T7022" s="22" t="s">
        <v>38</v>
      </c>
      <c r="Y7022" s="28" t="str">
        <f t="shared" si="3711"/>
        <v/>
      </c>
      <c r="Z7022" s="28" t="str">
        <f>IF(N7022&lt;O7022+P7022,"出卖应大于等于出卖肉畜+出卖仔畜","")</f>
        <v/>
      </c>
      <c r="AA7022" s="28" t="str">
        <f t="shared" ref="AA7022:AA7031" si="3716">IF(R7022&lt;S7022+U7022,"期末实有头数应大于等于能繁母畜+种公畜","")</f>
        <v/>
      </c>
      <c r="AB7022" s="28"/>
      <c r="AC7022" s="28" t="str">
        <f t="shared" ref="AC7022:AC7027" si="3717">IF(R7022&lt;V7022+W7022,"期末实有头数应大于等于良种+改良种","")</f>
        <v/>
      </c>
    </row>
    <row r="7023" spans="2:29">
      <c r="B7023" s="19"/>
      <c r="C7023" s="30"/>
      <c r="D7023" s="19" t="s">
        <v>53</v>
      </c>
      <c r="E7023" s="18" t="s">
        <v>33</v>
      </c>
      <c r="F7023" s="19">
        <v>17</v>
      </c>
      <c r="R7023" s="21">
        <f>G7023+I7023+J7023+K7023-L7023-M7023-N7023-Q7023</f>
        <v>0</v>
      </c>
      <c r="T7023" s="22" t="s">
        <v>38</v>
      </c>
      <c r="Y7023" s="28" t="str">
        <f t="shared" si="3711"/>
        <v/>
      </c>
      <c r="Z7023" s="28" t="str">
        <f>IF(N7023&lt;O7023+P7023,"出卖应大于等于出卖肉畜+出卖仔畜","")</f>
        <v/>
      </c>
      <c r="AA7023" s="28" t="str">
        <f t="shared" si="3716"/>
        <v/>
      </c>
      <c r="AB7023" s="28"/>
      <c r="AC7023" s="28" t="str">
        <f t="shared" si="3717"/>
        <v/>
      </c>
    </row>
    <row r="7024" spans="2:29">
      <c r="B7024" s="18"/>
      <c r="C7024" s="29"/>
      <c r="D7024" s="19" t="s">
        <v>32</v>
      </c>
      <c r="E7024" s="20" t="s">
        <v>33</v>
      </c>
      <c r="F7024" s="19">
        <v>1</v>
      </c>
      <c r="G7024" s="21">
        <f t="shared" ref="G7024:S7024" si="3718">G7025+G7040</f>
        <v>0</v>
      </c>
      <c r="H7024" s="21">
        <f t="shared" si="3718"/>
        <v>0</v>
      </c>
      <c r="I7024" s="21">
        <f t="shared" si="3718"/>
        <v>0</v>
      </c>
      <c r="J7024" s="21">
        <f t="shared" si="3718"/>
        <v>0</v>
      </c>
      <c r="K7024" s="21">
        <f t="shared" si="3718"/>
        <v>0</v>
      </c>
      <c r="L7024" s="21">
        <f t="shared" si="3718"/>
        <v>0</v>
      </c>
      <c r="M7024" s="21">
        <f t="shared" si="3718"/>
        <v>0</v>
      </c>
      <c r="N7024" s="21">
        <f t="shared" si="3718"/>
        <v>0</v>
      </c>
      <c r="O7024" s="21">
        <f t="shared" si="3718"/>
        <v>0</v>
      </c>
      <c r="P7024" s="21">
        <f t="shared" si="3718"/>
        <v>0</v>
      </c>
      <c r="Q7024" s="21">
        <f t="shared" si="3718"/>
        <v>0</v>
      </c>
      <c r="R7024" s="21">
        <f t="shared" si="3718"/>
        <v>0</v>
      </c>
      <c r="S7024" s="21">
        <f t="shared" si="3718"/>
        <v>0</v>
      </c>
      <c r="T7024" s="21">
        <f>T7025</f>
        <v>0</v>
      </c>
      <c r="U7024" s="21">
        <f>U7025+U7040</f>
        <v>0</v>
      </c>
      <c r="V7024" s="21">
        <f>V7025+V7040</f>
        <v>0</v>
      </c>
      <c r="W7024" s="21">
        <f>W7025+W7040</f>
        <v>0</v>
      </c>
      <c r="Y7024" s="28" t="str">
        <f t="shared" si="3711"/>
        <v/>
      </c>
      <c r="Z7024" s="28" t="str">
        <f>IF(N7024&lt;O7024+P7024,"出卖应大于等于出卖肉畜+出卖仔畜","")</f>
        <v/>
      </c>
      <c r="AA7024" s="28" t="str">
        <f t="shared" si="3716"/>
        <v/>
      </c>
      <c r="AB7024" s="28" t="str">
        <f>IF(R7024&lt;T7024,"期末实有头数应大于等于耕役畜","")</f>
        <v/>
      </c>
      <c r="AC7024" s="28" t="str">
        <f t="shared" si="3717"/>
        <v/>
      </c>
    </row>
    <row r="7025" spans="2:29">
      <c r="B7025" s="19"/>
      <c r="C7025" s="30"/>
      <c r="D7025" s="19" t="s">
        <v>34</v>
      </c>
      <c r="E7025" s="20" t="s">
        <v>33</v>
      </c>
      <c r="F7025" s="19">
        <v>2</v>
      </c>
      <c r="G7025" s="21">
        <f t="shared" ref="G7025:S7025" si="3719">G7026+G7034</f>
        <v>0</v>
      </c>
      <c r="H7025" s="21">
        <f t="shared" si="3719"/>
        <v>0</v>
      </c>
      <c r="I7025" s="21">
        <f t="shared" si="3719"/>
        <v>0</v>
      </c>
      <c r="J7025" s="21">
        <f t="shared" si="3719"/>
        <v>0</v>
      </c>
      <c r="K7025" s="21">
        <f t="shared" si="3719"/>
        <v>0</v>
      </c>
      <c r="L7025" s="21">
        <f t="shared" si="3719"/>
        <v>0</v>
      </c>
      <c r="M7025" s="21">
        <f t="shared" si="3719"/>
        <v>0</v>
      </c>
      <c r="N7025" s="21">
        <f t="shared" si="3719"/>
        <v>0</v>
      </c>
      <c r="O7025" s="21">
        <f t="shared" si="3719"/>
        <v>0</v>
      </c>
      <c r="P7025" s="21">
        <f t="shared" si="3719"/>
        <v>0</v>
      </c>
      <c r="Q7025" s="21">
        <f t="shared" si="3719"/>
        <v>0</v>
      </c>
      <c r="R7025" s="21">
        <f t="shared" si="3719"/>
        <v>0</v>
      </c>
      <c r="S7025" s="21">
        <f t="shared" si="3719"/>
        <v>0</v>
      </c>
      <c r="T7025" s="21">
        <f>T7026</f>
        <v>0</v>
      </c>
      <c r="U7025" s="21">
        <f>U7026+U7034</f>
        <v>0</v>
      </c>
      <c r="V7025" s="21">
        <f>V7026+V7034</f>
        <v>0</v>
      </c>
      <c r="W7025" s="21">
        <f>W7026+W7034</f>
        <v>0</v>
      </c>
      <c r="Y7025" s="28" t="str">
        <f t="shared" ref="Y7025:Y7041" si="3720">IF(H7025&lt;I7025,"繁殖仔畜应大于等于成活","")</f>
        <v/>
      </c>
      <c r="Z7025" s="28" t="str">
        <f t="shared" ref="Z7025:Z7036" si="3721">IF(N7025&lt;O7025+P7025,"出卖应大于等于出卖肉畜+出卖仔畜","")</f>
        <v/>
      </c>
      <c r="AA7025" s="28" t="str">
        <f t="shared" si="3716"/>
        <v/>
      </c>
      <c r="AB7025" s="28" t="str">
        <f>IF(R7025&lt;T7025,"期末实有头数应大于等于耕役畜","")</f>
        <v/>
      </c>
      <c r="AC7025" s="28" t="str">
        <f t="shared" si="3717"/>
        <v/>
      </c>
    </row>
    <row r="7026" spans="2:29">
      <c r="B7026" s="19"/>
      <c r="C7026" s="30"/>
      <c r="D7026" s="19" t="s">
        <v>35</v>
      </c>
      <c r="E7026" s="20" t="s">
        <v>33</v>
      </c>
      <c r="F7026" s="19">
        <v>3</v>
      </c>
      <c r="G7026" s="21">
        <f t="shared" ref="G7026:R7026" si="3722">G7027+G7030+G7031+G7032+G7033</f>
        <v>0</v>
      </c>
      <c r="H7026" s="21">
        <f t="shared" si="3722"/>
        <v>0</v>
      </c>
      <c r="I7026" s="21">
        <f t="shared" si="3722"/>
        <v>0</v>
      </c>
      <c r="J7026" s="21">
        <f t="shared" si="3722"/>
        <v>0</v>
      </c>
      <c r="K7026" s="21">
        <f t="shared" si="3722"/>
        <v>0</v>
      </c>
      <c r="L7026" s="21">
        <f t="shared" si="3722"/>
        <v>0</v>
      </c>
      <c r="M7026" s="21">
        <f t="shared" si="3722"/>
        <v>0</v>
      </c>
      <c r="N7026" s="21">
        <f t="shared" si="3722"/>
        <v>0</v>
      </c>
      <c r="O7026" s="21">
        <f t="shared" si="3722"/>
        <v>0</v>
      </c>
      <c r="P7026" s="21">
        <f t="shared" si="3722"/>
        <v>0</v>
      </c>
      <c r="Q7026" s="21">
        <f t="shared" si="3722"/>
        <v>0</v>
      </c>
      <c r="R7026" s="21">
        <f t="shared" si="3722"/>
        <v>0</v>
      </c>
      <c r="S7026" s="21">
        <f>S7027+S7030+S7031+S7033</f>
        <v>0</v>
      </c>
      <c r="T7026" s="21">
        <f>T7027+T7030+T7031+T7032+T7033</f>
        <v>0</v>
      </c>
      <c r="U7026" s="21">
        <f>U7027+U7030+U7031+U7033</f>
        <v>0</v>
      </c>
      <c r="V7026" s="21">
        <f>V7027+V7030+V7031+V7033</f>
        <v>0</v>
      </c>
      <c r="W7026" s="21">
        <f>W7027+W7030+W7031+W7033</f>
        <v>0</v>
      </c>
      <c r="Y7026" s="28" t="str">
        <f t="shared" si="3720"/>
        <v/>
      </c>
      <c r="Z7026" s="28" t="str">
        <f t="shared" si="3721"/>
        <v/>
      </c>
      <c r="AA7026" s="28" t="str">
        <f t="shared" si="3716"/>
        <v/>
      </c>
      <c r="AB7026" s="28" t="str">
        <f>IF(R7026&lt;T7026,"期末实有头数应大于等于耕役畜","")</f>
        <v/>
      </c>
      <c r="AC7026" s="28" t="str">
        <f t="shared" si="3717"/>
        <v/>
      </c>
    </row>
    <row r="7027" spans="2:29">
      <c r="B7027" s="19"/>
      <c r="C7027" s="30"/>
      <c r="D7027" s="19" t="s">
        <v>36</v>
      </c>
      <c r="E7027" s="20" t="s">
        <v>33</v>
      </c>
      <c r="F7027" s="19">
        <v>4</v>
      </c>
      <c r="R7027" s="21">
        <f>G7027+I7027+J7027+K7027-L7027-M7027-N7027-Q7027</f>
        <v>0</v>
      </c>
      <c r="Y7027" s="28" t="str">
        <f t="shared" si="3720"/>
        <v/>
      </c>
      <c r="Z7027" s="28" t="str">
        <f t="shared" si="3721"/>
        <v/>
      </c>
      <c r="AA7027" s="28" t="str">
        <f t="shared" si="3716"/>
        <v/>
      </c>
      <c r="AB7027" s="28" t="str">
        <f>IF(R7027&lt;T7027,"期末实有头数应大于等于耕役畜","")</f>
        <v/>
      </c>
      <c r="AC7027" s="28" t="str">
        <f t="shared" si="3717"/>
        <v/>
      </c>
    </row>
    <row r="7028" spans="2:29">
      <c r="B7028" s="19"/>
      <c r="C7028" s="30"/>
      <c r="D7028" s="19" t="s">
        <v>37</v>
      </c>
      <c r="E7028" s="20" t="s">
        <v>33</v>
      </c>
      <c r="F7028" s="19">
        <v>5</v>
      </c>
      <c r="R7028" s="21">
        <f t="shared" ref="R7028:R7033" si="3723">G7028+I7028+J7028+K7028-L7028-M7028-N7028-Q7028</f>
        <v>0</v>
      </c>
      <c r="T7028" s="22" t="s">
        <v>38</v>
      </c>
      <c r="V7028" s="22" t="s">
        <v>38</v>
      </c>
      <c r="W7028" s="22" t="s">
        <v>38</v>
      </c>
      <c r="Y7028" s="28" t="str">
        <f t="shared" si="3720"/>
        <v/>
      </c>
      <c r="Z7028" s="28" t="str">
        <f t="shared" si="3721"/>
        <v/>
      </c>
      <c r="AA7028" s="28" t="str">
        <f t="shared" si="3716"/>
        <v/>
      </c>
      <c r="AB7028" s="28"/>
      <c r="AC7028" s="28"/>
    </row>
    <row r="7029" spans="2:29">
      <c r="B7029" s="19"/>
      <c r="C7029" s="30"/>
      <c r="D7029" s="19" t="s">
        <v>39</v>
      </c>
      <c r="E7029" s="20" t="s">
        <v>33</v>
      </c>
      <c r="F7029" s="19">
        <v>6</v>
      </c>
      <c r="R7029" s="21">
        <f t="shared" si="3723"/>
        <v>0</v>
      </c>
      <c r="T7029" s="22" t="s">
        <v>38</v>
      </c>
      <c r="V7029" s="22" t="s">
        <v>38</v>
      </c>
      <c r="W7029" s="22" t="s">
        <v>38</v>
      </c>
      <c r="Y7029" s="28" t="str">
        <f t="shared" si="3720"/>
        <v/>
      </c>
      <c r="Z7029" s="28" t="str">
        <f t="shared" si="3721"/>
        <v/>
      </c>
      <c r="AA7029" s="28" t="str">
        <f t="shared" si="3716"/>
        <v/>
      </c>
      <c r="AB7029" s="28"/>
      <c r="AC7029" s="28"/>
    </row>
    <row r="7030" spans="2:29">
      <c r="B7030" s="19"/>
      <c r="C7030" s="30"/>
      <c r="D7030" s="19" t="s">
        <v>40</v>
      </c>
      <c r="E7030" s="20" t="s">
        <v>41</v>
      </c>
      <c r="F7030" s="19">
        <v>7</v>
      </c>
      <c r="R7030" s="21">
        <f t="shared" si="3723"/>
        <v>0</v>
      </c>
      <c r="Y7030" s="28" t="str">
        <f t="shared" si="3720"/>
        <v/>
      </c>
      <c r="Z7030" s="28" t="str">
        <f t="shared" si="3721"/>
        <v/>
      </c>
      <c r="AA7030" s="28" t="str">
        <f t="shared" si="3716"/>
        <v/>
      </c>
      <c r="AB7030" s="28" t="str">
        <f>IF(R7030&lt;T7030,"期末实有头数应大于等于耕役畜","")</f>
        <v/>
      </c>
      <c r="AC7030" s="28" t="str">
        <f>IF(R7030&lt;V7030+W7030,"期末实有头数应大于等于良种+改良种","")</f>
        <v/>
      </c>
    </row>
    <row r="7031" spans="2:29">
      <c r="B7031" s="19"/>
      <c r="C7031" s="30"/>
      <c r="D7031" s="19" t="s">
        <v>42</v>
      </c>
      <c r="E7031" s="20" t="s">
        <v>33</v>
      </c>
      <c r="F7031" s="19">
        <v>8</v>
      </c>
      <c r="R7031" s="21">
        <f t="shared" si="3723"/>
        <v>0</v>
      </c>
      <c r="Y7031" s="28" t="str">
        <f t="shared" si="3720"/>
        <v/>
      </c>
      <c r="Z7031" s="28" t="str">
        <f t="shared" si="3721"/>
        <v/>
      </c>
      <c r="AA7031" s="28" t="str">
        <f t="shared" si="3716"/>
        <v/>
      </c>
      <c r="AB7031" s="28" t="str">
        <f>IF(R7031&lt;T7031,"期末实有头数应大于等于耕役畜","")</f>
        <v/>
      </c>
      <c r="AC7031" s="28" t="str">
        <f>IF(R7031&lt;V7031+W7031,"期末实有头数应大于等于良种+改良种","")</f>
        <v/>
      </c>
    </row>
    <row r="7032" spans="2:29">
      <c r="B7032" s="19"/>
      <c r="C7032" s="30"/>
      <c r="D7032" s="19" t="s">
        <v>43</v>
      </c>
      <c r="E7032" s="20" t="s">
        <v>33</v>
      </c>
      <c r="F7032" s="19">
        <v>9</v>
      </c>
      <c r="R7032" s="21">
        <f t="shared" si="3723"/>
        <v>0</v>
      </c>
      <c r="S7032" s="22" t="s">
        <v>38</v>
      </c>
      <c r="U7032" s="22" t="s">
        <v>38</v>
      </c>
      <c r="V7032" s="22" t="s">
        <v>38</v>
      </c>
      <c r="W7032" s="22" t="s">
        <v>38</v>
      </c>
      <c r="Y7032" s="28" t="str">
        <f t="shared" si="3720"/>
        <v/>
      </c>
      <c r="Z7032" s="28" t="str">
        <f t="shared" si="3721"/>
        <v/>
      </c>
      <c r="AA7032" s="28"/>
      <c r="AB7032" s="28" t="str">
        <f>IF(R7032&lt;T7032,"期末实有头数应大于等于耕役畜","")</f>
        <v/>
      </c>
      <c r="AC7032" s="28"/>
    </row>
    <row r="7033" spans="2:29">
      <c r="B7033" s="19"/>
      <c r="C7033" s="30"/>
      <c r="D7033" s="19" t="s">
        <v>44</v>
      </c>
      <c r="E7033" s="20" t="s">
        <v>45</v>
      </c>
      <c r="F7033" s="19">
        <v>10</v>
      </c>
      <c r="R7033" s="21">
        <f t="shared" si="3723"/>
        <v>0</v>
      </c>
      <c r="Y7033" s="28" t="str">
        <f t="shared" si="3720"/>
        <v/>
      </c>
      <c r="Z7033" s="28" t="str">
        <f t="shared" si="3721"/>
        <v/>
      </c>
      <c r="AA7033" s="28" t="str">
        <f>IF(R7033&lt;S7033+U7033,"期末实有头数应大于等于能繁母畜+种公畜","")</f>
        <v/>
      </c>
      <c r="AB7033" s="28" t="str">
        <f>IF(R7033&lt;T7033,"期末实有头数应大于等于耕役畜","")</f>
        <v/>
      </c>
      <c r="AC7033" s="28" t="str">
        <f>IF(R7033&lt;V7033+W7033,"期末实有头数应大于等于良种+改良种","")</f>
        <v/>
      </c>
    </row>
    <row r="7034" spans="2:29">
      <c r="B7034" s="19"/>
      <c r="C7034" s="30"/>
      <c r="D7034" s="19" t="s">
        <v>46</v>
      </c>
      <c r="E7034" s="20" t="s">
        <v>47</v>
      </c>
      <c r="F7034" s="19">
        <v>11</v>
      </c>
      <c r="G7034" s="21">
        <f t="shared" ref="G7034:S7034" si="3724">G7035+G7039</f>
        <v>0</v>
      </c>
      <c r="H7034" s="21">
        <f t="shared" si="3724"/>
        <v>0</v>
      </c>
      <c r="I7034" s="21">
        <f t="shared" si="3724"/>
        <v>0</v>
      </c>
      <c r="J7034" s="21">
        <f t="shared" si="3724"/>
        <v>0</v>
      </c>
      <c r="K7034" s="21">
        <f t="shared" si="3724"/>
        <v>0</v>
      </c>
      <c r="L7034" s="21">
        <f t="shared" si="3724"/>
        <v>0</v>
      </c>
      <c r="M7034" s="21">
        <f t="shared" si="3724"/>
        <v>0</v>
      </c>
      <c r="N7034" s="21">
        <f t="shared" si="3724"/>
        <v>0</v>
      </c>
      <c r="O7034" s="21">
        <f t="shared" si="3724"/>
        <v>0</v>
      </c>
      <c r="P7034" s="21">
        <f t="shared" si="3724"/>
        <v>0</v>
      </c>
      <c r="Q7034" s="21">
        <f t="shared" si="3724"/>
        <v>0</v>
      </c>
      <c r="R7034" s="23">
        <f t="shared" si="3724"/>
        <v>0</v>
      </c>
      <c r="S7034" s="21">
        <f t="shared" si="3724"/>
        <v>0</v>
      </c>
      <c r="T7034" s="22" t="s">
        <v>38</v>
      </c>
      <c r="U7034" s="21">
        <f>U7035+U7039</f>
        <v>0</v>
      </c>
      <c r="V7034" s="21">
        <f>V7035+V7039</f>
        <v>0</v>
      </c>
      <c r="W7034" s="21">
        <f>W7035+W7039</f>
        <v>0</v>
      </c>
      <c r="Y7034" s="28" t="str">
        <f t="shared" si="3720"/>
        <v/>
      </c>
      <c r="Z7034" s="28" t="str">
        <f t="shared" si="3721"/>
        <v/>
      </c>
      <c r="AA7034" s="28" t="str">
        <f>IF(R7034&lt;S7034+U7034,"期末实有头数应大于等于能繁母畜+种公畜","")</f>
        <v/>
      </c>
      <c r="AB7034" s="28"/>
      <c r="AC7034" s="28" t="str">
        <f>IF(R7034&lt;V7034+W7034,"期末实有头数应大于等于良种+改良种","")</f>
        <v/>
      </c>
    </row>
    <row r="7035" spans="2:29">
      <c r="B7035" s="19"/>
      <c r="C7035" s="30"/>
      <c r="D7035" s="19" t="s">
        <v>48</v>
      </c>
      <c r="E7035" s="20" t="s">
        <v>47</v>
      </c>
      <c r="F7035" s="19">
        <v>12</v>
      </c>
      <c r="R7035" s="21">
        <f>G7035+I7035+J7035+K7035-L7035-M7035-N7035-Q7035</f>
        <v>0</v>
      </c>
      <c r="T7035" s="22" t="s">
        <v>38</v>
      </c>
      <c r="Y7035" s="28" t="str">
        <f t="shared" si="3720"/>
        <v/>
      </c>
      <c r="Z7035" s="28" t="str">
        <f t="shared" si="3721"/>
        <v/>
      </c>
      <c r="AA7035" s="28" t="str">
        <f>IF(R7035&lt;S7035+U7035,"期末实有头数应大于等于能繁母畜+种公畜","")</f>
        <v/>
      </c>
      <c r="AB7035" s="28"/>
      <c r="AC7035" s="28" t="str">
        <f>IF(R7035&lt;V7035+W7035,"期末实有头数应大于等于良种+改良种","")</f>
        <v/>
      </c>
    </row>
    <row r="7036" spans="2:29">
      <c r="B7036" s="19"/>
      <c r="C7036" s="30"/>
      <c r="D7036" s="19" t="s">
        <v>49</v>
      </c>
      <c r="E7036" s="20" t="s">
        <v>47</v>
      </c>
      <c r="F7036" s="19">
        <v>13</v>
      </c>
      <c r="R7036" s="21">
        <f>G7036+I7036+J7036+K7036-L7036-M7036-N7036-Q7036</f>
        <v>0</v>
      </c>
      <c r="T7036" s="22" t="s">
        <v>38</v>
      </c>
      <c r="V7036" s="22" t="s">
        <v>38</v>
      </c>
      <c r="W7036" s="22" t="s">
        <v>38</v>
      </c>
      <c r="Y7036" s="28" t="str">
        <f t="shared" si="3720"/>
        <v/>
      </c>
      <c r="Z7036" s="28" t="str">
        <f t="shared" si="3721"/>
        <v/>
      </c>
      <c r="AA7036" s="28" t="str">
        <f>IF(R7036&lt;S7036+U7036,"期末实有头数应大于等于能繁母畜+种公畜","")</f>
        <v/>
      </c>
      <c r="AB7036" s="28"/>
      <c r="AC7036" s="28"/>
    </row>
    <row r="7037" spans="2:29">
      <c r="B7037" s="19"/>
      <c r="C7037" s="30"/>
      <c r="D7037" s="19" t="s">
        <v>50</v>
      </c>
      <c r="E7037" s="20" t="s">
        <v>47</v>
      </c>
      <c r="F7037" s="19">
        <v>14</v>
      </c>
      <c r="H7037" s="22" t="s">
        <v>38</v>
      </c>
      <c r="I7037" s="22" t="s">
        <v>38</v>
      </c>
      <c r="J7037" s="22" t="s">
        <v>38</v>
      </c>
      <c r="K7037" s="22" t="s">
        <v>38</v>
      </c>
      <c r="L7037" s="22" t="s">
        <v>38</v>
      </c>
      <c r="M7037" s="22" t="s">
        <v>38</v>
      </c>
      <c r="N7037" s="22" t="s">
        <v>38</v>
      </c>
      <c r="O7037" s="22" t="s">
        <v>38</v>
      </c>
      <c r="P7037" s="22" t="s">
        <v>38</v>
      </c>
      <c r="Q7037" s="22" t="s">
        <v>38</v>
      </c>
      <c r="R7037" s="24"/>
      <c r="T7037" s="22" t="s">
        <v>38</v>
      </c>
      <c r="U7037" s="22" t="s">
        <v>38</v>
      </c>
      <c r="V7037" s="22" t="s">
        <v>38</v>
      </c>
      <c r="W7037" s="22" t="s">
        <v>38</v>
      </c>
      <c r="Y7037" s="28" t="str">
        <f t="shared" si="3720"/>
        <v/>
      </c>
      <c r="Z7037" s="28"/>
      <c r="AA7037" s="28"/>
      <c r="AB7037" s="28"/>
      <c r="AC7037" s="28"/>
    </row>
    <row r="7038" spans="2:29">
      <c r="B7038" s="19"/>
      <c r="C7038" s="30"/>
      <c r="D7038" s="19" t="s">
        <v>51</v>
      </c>
      <c r="E7038" s="20" t="s">
        <v>47</v>
      </c>
      <c r="F7038" s="19">
        <v>15</v>
      </c>
      <c r="H7038" s="22" t="s">
        <v>38</v>
      </c>
      <c r="I7038" s="22" t="s">
        <v>38</v>
      </c>
      <c r="J7038" s="22" t="s">
        <v>38</v>
      </c>
      <c r="K7038" s="22" t="s">
        <v>38</v>
      </c>
      <c r="L7038" s="22" t="s">
        <v>38</v>
      </c>
      <c r="M7038" s="22" t="s">
        <v>38</v>
      </c>
      <c r="N7038" s="22" t="s">
        <v>38</v>
      </c>
      <c r="O7038" s="22" t="s">
        <v>38</v>
      </c>
      <c r="P7038" s="22" t="s">
        <v>38</v>
      </c>
      <c r="Q7038" s="22" t="s">
        <v>38</v>
      </c>
      <c r="R7038" s="24"/>
      <c r="T7038" s="22" t="s">
        <v>38</v>
      </c>
      <c r="U7038" s="22" t="s">
        <v>38</v>
      </c>
      <c r="V7038" s="22" t="s">
        <v>38</v>
      </c>
      <c r="W7038" s="22" t="s">
        <v>38</v>
      </c>
      <c r="Y7038" s="28" t="str">
        <f t="shared" si="3720"/>
        <v/>
      </c>
      <c r="Z7038" s="28"/>
      <c r="AA7038" s="28"/>
      <c r="AB7038" s="28"/>
      <c r="AC7038" s="28"/>
    </row>
    <row r="7039" spans="2:29">
      <c r="B7039" s="19"/>
      <c r="C7039" s="30"/>
      <c r="D7039" s="19" t="s">
        <v>52</v>
      </c>
      <c r="E7039" s="20" t="s">
        <v>47</v>
      </c>
      <c r="F7039" s="19">
        <v>16</v>
      </c>
      <c r="R7039" s="21">
        <f>G7039+I7039+J7039+K7039-L7039-M7039-N7039-Q7039</f>
        <v>0</v>
      </c>
      <c r="T7039" s="22" t="s">
        <v>38</v>
      </c>
      <c r="Y7039" s="28" t="str">
        <f t="shared" si="3720"/>
        <v/>
      </c>
      <c r="Z7039" s="28" t="str">
        <f>IF(N7039&lt;O7039+P7039,"出卖应大于等于出卖肉畜+出卖仔畜","")</f>
        <v/>
      </c>
      <c r="AA7039" s="28" t="str">
        <f t="shared" ref="AA7039:AA7048" si="3725">IF(R7039&lt;S7039+U7039,"期末实有头数应大于等于能繁母畜+种公畜","")</f>
        <v/>
      </c>
      <c r="AB7039" s="28"/>
      <c r="AC7039" s="28" t="str">
        <f t="shared" ref="AC7039:AC7044" si="3726">IF(R7039&lt;V7039+W7039,"期末实有头数应大于等于良种+改良种","")</f>
        <v/>
      </c>
    </row>
    <row r="7040" spans="2:29">
      <c r="B7040" s="19"/>
      <c r="C7040" s="30"/>
      <c r="D7040" s="19" t="s">
        <v>53</v>
      </c>
      <c r="E7040" s="18" t="s">
        <v>33</v>
      </c>
      <c r="F7040" s="19">
        <v>17</v>
      </c>
      <c r="R7040" s="21">
        <f>G7040+I7040+J7040+K7040-L7040-M7040-N7040-Q7040</f>
        <v>0</v>
      </c>
      <c r="T7040" s="22" t="s">
        <v>38</v>
      </c>
      <c r="Y7040" s="28" t="str">
        <f t="shared" si="3720"/>
        <v/>
      </c>
      <c r="Z7040" s="28" t="str">
        <f>IF(N7040&lt;O7040+P7040,"出卖应大于等于出卖肉畜+出卖仔畜","")</f>
        <v/>
      </c>
      <c r="AA7040" s="28" t="str">
        <f t="shared" si="3725"/>
        <v/>
      </c>
      <c r="AB7040" s="28"/>
      <c r="AC7040" s="28" t="str">
        <f t="shared" si="3726"/>
        <v/>
      </c>
    </row>
    <row r="7041" spans="2:29">
      <c r="B7041" s="18"/>
      <c r="C7041" s="29"/>
      <c r="D7041" s="19" t="s">
        <v>32</v>
      </c>
      <c r="E7041" s="20" t="s">
        <v>33</v>
      </c>
      <c r="F7041" s="19">
        <v>1</v>
      </c>
      <c r="G7041" s="21">
        <f t="shared" ref="G7041:S7041" si="3727">G7042+G7057</f>
        <v>0</v>
      </c>
      <c r="H7041" s="21">
        <f t="shared" si="3727"/>
        <v>0</v>
      </c>
      <c r="I7041" s="21">
        <f t="shared" si="3727"/>
        <v>0</v>
      </c>
      <c r="J7041" s="21">
        <f t="shared" si="3727"/>
        <v>0</v>
      </c>
      <c r="K7041" s="21">
        <f t="shared" si="3727"/>
        <v>0</v>
      </c>
      <c r="L7041" s="21">
        <f t="shared" si="3727"/>
        <v>0</v>
      </c>
      <c r="M7041" s="21">
        <f t="shared" si="3727"/>
        <v>0</v>
      </c>
      <c r="N7041" s="21">
        <f t="shared" si="3727"/>
        <v>0</v>
      </c>
      <c r="O7041" s="21">
        <f t="shared" si="3727"/>
        <v>0</v>
      </c>
      <c r="P7041" s="21">
        <f t="shared" si="3727"/>
        <v>0</v>
      </c>
      <c r="Q7041" s="21">
        <f t="shared" si="3727"/>
        <v>0</v>
      </c>
      <c r="R7041" s="21">
        <f t="shared" si="3727"/>
        <v>0</v>
      </c>
      <c r="S7041" s="21">
        <f t="shared" si="3727"/>
        <v>0</v>
      </c>
      <c r="T7041" s="21">
        <f>T7042</f>
        <v>0</v>
      </c>
      <c r="U7041" s="21">
        <f>U7042+U7057</f>
        <v>0</v>
      </c>
      <c r="V7041" s="21">
        <f>V7042+V7057</f>
        <v>0</v>
      </c>
      <c r="W7041" s="21">
        <f>W7042+W7057</f>
        <v>0</v>
      </c>
      <c r="Y7041" s="28" t="str">
        <f t="shared" si="3720"/>
        <v/>
      </c>
      <c r="Z7041" s="28" t="str">
        <f>IF(N7041&lt;O7041+P7041,"出卖应大于等于出卖肉畜+出卖仔畜","")</f>
        <v/>
      </c>
      <c r="AA7041" s="28" t="str">
        <f t="shared" si="3725"/>
        <v/>
      </c>
      <c r="AB7041" s="28" t="str">
        <f>IF(R7041&lt;T7041,"期末实有头数应大于等于耕役畜","")</f>
        <v/>
      </c>
      <c r="AC7041" s="28" t="str">
        <f t="shared" si="3726"/>
        <v/>
      </c>
    </row>
    <row r="7042" spans="2:29">
      <c r="B7042" s="19"/>
      <c r="C7042" s="30"/>
      <c r="D7042" s="19" t="s">
        <v>34</v>
      </c>
      <c r="E7042" s="20" t="s">
        <v>33</v>
      </c>
      <c r="F7042" s="19">
        <v>2</v>
      </c>
      <c r="G7042" s="21">
        <f t="shared" ref="G7042:S7042" si="3728">G7043+G7051</f>
        <v>0</v>
      </c>
      <c r="H7042" s="21">
        <f t="shared" si="3728"/>
        <v>0</v>
      </c>
      <c r="I7042" s="21">
        <f t="shared" si="3728"/>
        <v>0</v>
      </c>
      <c r="J7042" s="21">
        <f t="shared" si="3728"/>
        <v>0</v>
      </c>
      <c r="K7042" s="21">
        <f t="shared" si="3728"/>
        <v>0</v>
      </c>
      <c r="L7042" s="21">
        <f t="shared" si="3728"/>
        <v>0</v>
      </c>
      <c r="M7042" s="21">
        <f t="shared" si="3728"/>
        <v>0</v>
      </c>
      <c r="N7042" s="21">
        <f t="shared" si="3728"/>
        <v>0</v>
      </c>
      <c r="O7042" s="21">
        <f t="shared" si="3728"/>
        <v>0</v>
      </c>
      <c r="P7042" s="21">
        <f t="shared" si="3728"/>
        <v>0</v>
      </c>
      <c r="Q7042" s="21">
        <f t="shared" si="3728"/>
        <v>0</v>
      </c>
      <c r="R7042" s="21">
        <f t="shared" si="3728"/>
        <v>0</v>
      </c>
      <c r="S7042" s="21">
        <f t="shared" si="3728"/>
        <v>0</v>
      </c>
      <c r="T7042" s="21">
        <f>T7043</f>
        <v>0</v>
      </c>
      <c r="U7042" s="21">
        <f>U7043+U7051</f>
        <v>0</v>
      </c>
      <c r="V7042" s="21">
        <f>V7043+V7051</f>
        <v>0</v>
      </c>
      <c r="W7042" s="21">
        <f>W7043+W7051</f>
        <v>0</v>
      </c>
      <c r="Y7042" s="28" t="str">
        <f t="shared" ref="Y7042:Y7058" si="3729">IF(H7042&lt;I7042,"繁殖仔畜应大于等于成活","")</f>
        <v/>
      </c>
      <c r="Z7042" s="28" t="str">
        <f t="shared" ref="Z7042:Z7053" si="3730">IF(N7042&lt;O7042+P7042,"出卖应大于等于出卖肉畜+出卖仔畜","")</f>
        <v/>
      </c>
      <c r="AA7042" s="28" t="str">
        <f t="shared" si="3725"/>
        <v/>
      </c>
      <c r="AB7042" s="28" t="str">
        <f>IF(R7042&lt;T7042,"期末实有头数应大于等于耕役畜","")</f>
        <v/>
      </c>
      <c r="AC7042" s="28" t="str">
        <f t="shared" si="3726"/>
        <v/>
      </c>
    </row>
    <row r="7043" spans="2:29">
      <c r="B7043" s="19"/>
      <c r="C7043" s="30"/>
      <c r="D7043" s="19" t="s">
        <v>35</v>
      </c>
      <c r="E7043" s="20" t="s">
        <v>33</v>
      </c>
      <c r="F7043" s="19">
        <v>3</v>
      </c>
      <c r="G7043" s="21">
        <f t="shared" ref="G7043:R7043" si="3731">G7044+G7047+G7048+G7049+G7050</f>
        <v>0</v>
      </c>
      <c r="H7043" s="21">
        <f t="shared" si="3731"/>
        <v>0</v>
      </c>
      <c r="I7043" s="21">
        <f t="shared" si="3731"/>
        <v>0</v>
      </c>
      <c r="J7043" s="21">
        <f t="shared" si="3731"/>
        <v>0</v>
      </c>
      <c r="K7043" s="21">
        <f t="shared" si="3731"/>
        <v>0</v>
      </c>
      <c r="L7043" s="21">
        <f t="shared" si="3731"/>
        <v>0</v>
      </c>
      <c r="M7043" s="21">
        <f t="shared" si="3731"/>
        <v>0</v>
      </c>
      <c r="N7043" s="21">
        <f t="shared" si="3731"/>
        <v>0</v>
      </c>
      <c r="O7043" s="21">
        <f t="shared" si="3731"/>
        <v>0</v>
      </c>
      <c r="P7043" s="21">
        <f t="shared" si="3731"/>
        <v>0</v>
      </c>
      <c r="Q7043" s="21">
        <f t="shared" si="3731"/>
        <v>0</v>
      </c>
      <c r="R7043" s="21">
        <f t="shared" si="3731"/>
        <v>0</v>
      </c>
      <c r="S7043" s="21">
        <f>S7044+S7047+S7048+S7050</f>
        <v>0</v>
      </c>
      <c r="T7043" s="21">
        <f>T7044+T7047+T7048+T7049+T7050</f>
        <v>0</v>
      </c>
      <c r="U7043" s="21">
        <f>U7044+U7047+U7048+U7050</f>
        <v>0</v>
      </c>
      <c r="V7043" s="21">
        <f>V7044+V7047+V7048+V7050</f>
        <v>0</v>
      </c>
      <c r="W7043" s="21">
        <f>W7044+W7047+W7048+W7050</f>
        <v>0</v>
      </c>
      <c r="Y7043" s="28" t="str">
        <f t="shared" si="3729"/>
        <v/>
      </c>
      <c r="Z7043" s="28" t="str">
        <f t="shared" si="3730"/>
        <v/>
      </c>
      <c r="AA7043" s="28" t="str">
        <f t="shared" si="3725"/>
        <v/>
      </c>
      <c r="AB7043" s="28" t="str">
        <f>IF(R7043&lt;T7043,"期末实有头数应大于等于耕役畜","")</f>
        <v/>
      </c>
      <c r="AC7043" s="28" t="str">
        <f t="shared" si="3726"/>
        <v/>
      </c>
    </row>
    <row r="7044" spans="2:29">
      <c r="B7044" s="19"/>
      <c r="C7044" s="30"/>
      <c r="D7044" s="19" t="s">
        <v>36</v>
      </c>
      <c r="E7044" s="20" t="s">
        <v>33</v>
      </c>
      <c r="F7044" s="19">
        <v>4</v>
      </c>
      <c r="R7044" s="21">
        <f>G7044+I7044+J7044+K7044-L7044-M7044-N7044-Q7044</f>
        <v>0</v>
      </c>
      <c r="Y7044" s="28" t="str">
        <f t="shared" si="3729"/>
        <v/>
      </c>
      <c r="Z7044" s="28" t="str">
        <f t="shared" si="3730"/>
        <v/>
      </c>
      <c r="AA7044" s="28" t="str">
        <f t="shared" si="3725"/>
        <v/>
      </c>
      <c r="AB7044" s="28" t="str">
        <f>IF(R7044&lt;T7044,"期末实有头数应大于等于耕役畜","")</f>
        <v/>
      </c>
      <c r="AC7044" s="28" t="str">
        <f t="shared" si="3726"/>
        <v/>
      </c>
    </row>
    <row r="7045" spans="2:29">
      <c r="B7045" s="19"/>
      <c r="C7045" s="30"/>
      <c r="D7045" s="19" t="s">
        <v>37</v>
      </c>
      <c r="E7045" s="20" t="s">
        <v>33</v>
      </c>
      <c r="F7045" s="19">
        <v>5</v>
      </c>
      <c r="R7045" s="21">
        <f t="shared" ref="R7045:R7050" si="3732">G7045+I7045+J7045+K7045-L7045-M7045-N7045-Q7045</f>
        <v>0</v>
      </c>
      <c r="T7045" s="22" t="s">
        <v>38</v>
      </c>
      <c r="V7045" s="22" t="s">
        <v>38</v>
      </c>
      <c r="W7045" s="22" t="s">
        <v>38</v>
      </c>
      <c r="Y7045" s="28" t="str">
        <f t="shared" si="3729"/>
        <v/>
      </c>
      <c r="Z7045" s="28" t="str">
        <f t="shared" si="3730"/>
        <v/>
      </c>
      <c r="AA7045" s="28" t="str">
        <f t="shared" si="3725"/>
        <v/>
      </c>
      <c r="AB7045" s="28"/>
      <c r="AC7045" s="28"/>
    </row>
    <row r="7046" spans="2:29">
      <c r="B7046" s="19"/>
      <c r="C7046" s="30"/>
      <c r="D7046" s="19" t="s">
        <v>39</v>
      </c>
      <c r="E7046" s="20" t="s">
        <v>33</v>
      </c>
      <c r="F7046" s="19">
        <v>6</v>
      </c>
      <c r="R7046" s="21">
        <f t="shared" si="3732"/>
        <v>0</v>
      </c>
      <c r="T7046" s="22" t="s">
        <v>38</v>
      </c>
      <c r="V7046" s="22" t="s">
        <v>38</v>
      </c>
      <c r="W7046" s="22" t="s">
        <v>38</v>
      </c>
      <c r="Y7046" s="28" t="str">
        <f t="shared" si="3729"/>
        <v/>
      </c>
      <c r="Z7046" s="28" t="str">
        <f t="shared" si="3730"/>
        <v/>
      </c>
      <c r="AA7046" s="28" t="str">
        <f t="shared" si="3725"/>
        <v/>
      </c>
      <c r="AB7046" s="28"/>
      <c r="AC7046" s="28"/>
    </row>
    <row r="7047" spans="2:29">
      <c r="B7047" s="19"/>
      <c r="C7047" s="30"/>
      <c r="D7047" s="19" t="s">
        <v>40</v>
      </c>
      <c r="E7047" s="20" t="s">
        <v>41</v>
      </c>
      <c r="F7047" s="19">
        <v>7</v>
      </c>
      <c r="R7047" s="21">
        <f t="shared" si="3732"/>
        <v>0</v>
      </c>
      <c r="Y7047" s="28" t="str">
        <f t="shared" si="3729"/>
        <v/>
      </c>
      <c r="Z7047" s="28" t="str">
        <f t="shared" si="3730"/>
        <v/>
      </c>
      <c r="AA7047" s="28" t="str">
        <f t="shared" si="3725"/>
        <v/>
      </c>
      <c r="AB7047" s="28" t="str">
        <f>IF(R7047&lt;T7047,"期末实有头数应大于等于耕役畜","")</f>
        <v/>
      </c>
      <c r="AC7047" s="28" t="str">
        <f>IF(R7047&lt;V7047+W7047,"期末实有头数应大于等于良种+改良种","")</f>
        <v/>
      </c>
    </row>
    <row r="7048" spans="2:29">
      <c r="B7048" s="19"/>
      <c r="C7048" s="30"/>
      <c r="D7048" s="19" t="s">
        <v>42</v>
      </c>
      <c r="E7048" s="20" t="s">
        <v>33</v>
      </c>
      <c r="F7048" s="19">
        <v>8</v>
      </c>
      <c r="R7048" s="21">
        <f t="shared" si="3732"/>
        <v>0</v>
      </c>
      <c r="Y7048" s="28" t="str">
        <f t="shared" si="3729"/>
        <v/>
      </c>
      <c r="Z7048" s="28" t="str">
        <f t="shared" si="3730"/>
        <v/>
      </c>
      <c r="AA7048" s="28" t="str">
        <f t="shared" si="3725"/>
        <v/>
      </c>
      <c r="AB7048" s="28" t="str">
        <f>IF(R7048&lt;T7048,"期末实有头数应大于等于耕役畜","")</f>
        <v/>
      </c>
      <c r="AC7048" s="28" t="str">
        <f>IF(R7048&lt;V7048+W7048,"期末实有头数应大于等于良种+改良种","")</f>
        <v/>
      </c>
    </row>
    <row r="7049" spans="2:29">
      <c r="B7049" s="19"/>
      <c r="C7049" s="30"/>
      <c r="D7049" s="19" t="s">
        <v>43</v>
      </c>
      <c r="E7049" s="20" t="s">
        <v>33</v>
      </c>
      <c r="F7049" s="19">
        <v>9</v>
      </c>
      <c r="R7049" s="21">
        <f t="shared" si="3732"/>
        <v>0</v>
      </c>
      <c r="S7049" s="22" t="s">
        <v>38</v>
      </c>
      <c r="U7049" s="22" t="s">
        <v>38</v>
      </c>
      <c r="V7049" s="22" t="s">
        <v>38</v>
      </c>
      <c r="W7049" s="22" t="s">
        <v>38</v>
      </c>
      <c r="Y7049" s="28" t="str">
        <f t="shared" si="3729"/>
        <v/>
      </c>
      <c r="Z7049" s="28" t="str">
        <f t="shared" si="3730"/>
        <v/>
      </c>
      <c r="AA7049" s="28"/>
      <c r="AB7049" s="28" t="str">
        <f>IF(R7049&lt;T7049,"期末实有头数应大于等于耕役畜","")</f>
        <v/>
      </c>
      <c r="AC7049" s="28"/>
    </row>
    <row r="7050" spans="2:29">
      <c r="B7050" s="19"/>
      <c r="C7050" s="30"/>
      <c r="D7050" s="19" t="s">
        <v>44</v>
      </c>
      <c r="E7050" s="20" t="s">
        <v>45</v>
      </c>
      <c r="F7050" s="19">
        <v>10</v>
      </c>
      <c r="R7050" s="21">
        <f t="shared" si="3732"/>
        <v>0</v>
      </c>
      <c r="Y7050" s="28" t="str">
        <f t="shared" si="3729"/>
        <v/>
      </c>
      <c r="Z7050" s="28" t="str">
        <f t="shared" si="3730"/>
        <v/>
      </c>
      <c r="AA7050" s="28" t="str">
        <f>IF(R7050&lt;S7050+U7050,"期末实有头数应大于等于能繁母畜+种公畜","")</f>
        <v/>
      </c>
      <c r="AB7050" s="28" t="str">
        <f>IF(R7050&lt;T7050,"期末实有头数应大于等于耕役畜","")</f>
        <v/>
      </c>
      <c r="AC7050" s="28" t="str">
        <f>IF(R7050&lt;V7050+W7050,"期末实有头数应大于等于良种+改良种","")</f>
        <v/>
      </c>
    </row>
    <row r="7051" spans="2:29">
      <c r="B7051" s="19"/>
      <c r="C7051" s="30"/>
      <c r="D7051" s="19" t="s">
        <v>46</v>
      </c>
      <c r="E7051" s="20" t="s">
        <v>47</v>
      </c>
      <c r="F7051" s="19">
        <v>11</v>
      </c>
      <c r="G7051" s="21">
        <f t="shared" ref="G7051:S7051" si="3733">G7052+G7056</f>
        <v>0</v>
      </c>
      <c r="H7051" s="21">
        <f t="shared" si="3733"/>
        <v>0</v>
      </c>
      <c r="I7051" s="21">
        <f t="shared" si="3733"/>
        <v>0</v>
      </c>
      <c r="J7051" s="21">
        <f t="shared" si="3733"/>
        <v>0</v>
      </c>
      <c r="K7051" s="21">
        <f t="shared" si="3733"/>
        <v>0</v>
      </c>
      <c r="L7051" s="21">
        <f t="shared" si="3733"/>
        <v>0</v>
      </c>
      <c r="M7051" s="21">
        <f t="shared" si="3733"/>
        <v>0</v>
      </c>
      <c r="N7051" s="21">
        <f t="shared" si="3733"/>
        <v>0</v>
      </c>
      <c r="O7051" s="21">
        <f t="shared" si="3733"/>
        <v>0</v>
      </c>
      <c r="P7051" s="21">
        <f t="shared" si="3733"/>
        <v>0</v>
      </c>
      <c r="Q7051" s="21">
        <f t="shared" si="3733"/>
        <v>0</v>
      </c>
      <c r="R7051" s="23">
        <f t="shared" si="3733"/>
        <v>0</v>
      </c>
      <c r="S7051" s="21">
        <f t="shared" si="3733"/>
        <v>0</v>
      </c>
      <c r="T7051" s="22" t="s">
        <v>38</v>
      </c>
      <c r="U7051" s="21">
        <f>U7052+U7056</f>
        <v>0</v>
      </c>
      <c r="V7051" s="21">
        <f>V7052+V7056</f>
        <v>0</v>
      </c>
      <c r="W7051" s="21">
        <f>W7052+W7056</f>
        <v>0</v>
      </c>
      <c r="Y7051" s="28" t="str">
        <f t="shared" si="3729"/>
        <v/>
      </c>
      <c r="Z7051" s="28" t="str">
        <f t="shared" si="3730"/>
        <v/>
      </c>
      <c r="AA7051" s="28" t="str">
        <f>IF(R7051&lt;S7051+U7051,"期末实有头数应大于等于能繁母畜+种公畜","")</f>
        <v/>
      </c>
      <c r="AB7051" s="28"/>
      <c r="AC7051" s="28" t="str">
        <f>IF(R7051&lt;V7051+W7051,"期末实有头数应大于等于良种+改良种","")</f>
        <v/>
      </c>
    </row>
    <row r="7052" spans="2:29">
      <c r="B7052" s="19"/>
      <c r="C7052" s="30"/>
      <c r="D7052" s="19" t="s">
        <v>48</v>
      </c>
      <c r="E7052" s="20" t="s">
        <v>47</v>
      </c>
      <c r="F7052" s="19">
        <v>12</v>
      </c>
      <c r="R7052" s="21">
        <f>G7052+I7052+J7052+K7052-L7052-M7052-N7052-Q7052</f>
        <v>0</v>
      </c>
      <c r="T7052" s="22" t="s">
        <v>38</v>
      </c>
      <c r="Y7052" s="28" t="str">
        <f t="shared" si="3729"/>
        <v/>
      </c>
      <c r="Z7052" s="28" t="str">
        <f t="shared" si="3730"/>
        <v/>
      </c>
      <c r="AA7052" s="28" t="str">
        <f>IF(R7052&lt;S7052+U7052,"期末实有头数应大于等于能繁母畜+种公畜","")</f>
        <v/>
      </c>
      <c r="AB7052" s="28"/>
      <c r="AC7052" s="28" t="str">
        <f>IF(R7052&lt;V7052+W7052,"期末实有头数应大于等于良种+改良种","")</f>
        <v/>
      </c>
    </row>
    <row r="7053" spans="2:29">
      <c r="B7053" s="19"/>
      <c r="C7053" s="30"/>
      <c r="D7053" s="19" t="s">
        <v>49</v>
      </c>
      <c r="E7053" s="20" t="s">
        <v>47</v>
      </c>
      <c r="F7053" s="19">
        <v>13</v>
      </c>
      <c r="R7053" s="21">
        <f>G7053+I7053+J7053+K7053-L7053-M7053-N7053-Q7053</f>
        <v>0</v>
      </c>
      <c r="T7053" s="22" t="s">
        <v>38</v>
      </c>
      <c r="V7053" s="22" t="s">
        <v>38</v>
      </c>
      <c r="W7053" s="22" t="s">
        <v>38</v>
      </c>
      <c r="Y7053" s="28" t="str">
        <f t="shared" si="3729"/>
        <v/>
      </c>
      <c r="Z7053" s="28" t="str">
        <f t="shared" si="3730"/>
        <v/>
      </c>
      <c r="AA7053" s="28" t="str">
        <f>IF(R7053&lt;S7053+U7053,"期末实有头数应大于等于能繁母畜+种公畜","")</f>
        <v/>
      </c>
      <c r="AB7053" s="28"/>
      <c r="AC7053" s="28"/>
    </row>
    <row r="7054" spans="2:29">
      <c r="B7054" s="19"/>
      <c r="C7054" s="30"/>
      <c r="D7054" s="19" t="s">
        <v>50</v>
      </c>
      <c r="E7054" s="20" t="s">
        <v>47</v>
      </c>
      <c r="F7054" s="19">
        <v>14</v>
      </c>
      <c r="H7054" s="22" t="s">
        <v>38</v>
      </c>
      <c r="I7054" s="22" t="s">
        <v>38</v>
      </c>
      <c r="J7054" s="22" t="s">
        <v>38</v>
      </c>
      <c r="K7054" s="22" t="s">
        <v>38</v>
      </c>
      <c r="L7054" s="22" t="s">
        <v>38</v>
      </c>
      <c r="M7054" s="22" t="s">
        <v>38</v>
      </c>
      <c r="N7054" s="22" t="s">
        <v>38</v>
      </c>
      <c r="O7054" s="22" t="s">
        <v>38</v>
      </c>
      <c r="P7054" s="22" t="s">
        <v>38</v>
      </c>
      <c r="Q7054" s="22" t="s">
        <v>38</v>
      </c>
      <c r="R7054" s="24"/>
      <c r="T7054" s="22" t="s">
        <v>38</v>
      </c>
      <c r="U7054" s="22" t="s">
        <v>38</v>
      </c>
      <c r="V7054" s="22" t="s">
        <v>38</v>
      </c>
      <c r="W7054" s="22" t="s">
        <v>38</v>
      </c>
      <c r="Y7054" s="28" t="str">
        <f t="shared" si="3729"/>
        <v/>
      </c>
      <c r="Z7054" s="28"/>
      <c r="AA7054" s="28"/>
      <c r="AB7054" s="28"/>
      <c r="AC7054" s="28"/>
    </row>
    <row r="7055" spans="2:29">
      <c r="B7055" s="19"/>
      <c r="C7055" s="30"/>
      <c r="D7055" s="19" t="s">
        <v>51</v>
      </c>
      <c r="E7055" s="20" t="s">
        <v>47</v>
      </c>
      <c r="F7055" s="19">
        <v>15</v>
      </c>
      <c r="H7055" s="22" t="s">
        <v>38</v>
      </c>
      <c r="I7055" s="22" t="s">
        <v>38</v>
      </c>
      <c r="J7055" s="22" t="s">
        <v>38</v>
      </c>
      <c r="K7055" s="22" t="s">
        <v>38</v>
      </c>
      <c r="L7055" s="22" t="s">
        <v>38</v>
      </c>
      <c r="M7055" s="22" t="s">
        <v>38</v>
      </c>
      <c r="N7055" s="22" t="s">
        <v>38</v>
      </c>
      <c r="O7055" s="22" t="s">
        <v>38</v>
      </c>
      <c r="P7055" s="22" t="s">
        <v>38</v>
      </c>
      <c r="Q7055" s="22" t="s">
        <v>38</v>
      </c>
      <c r="R7055" s="24"/>
      <c r="T7055" s="22" t="s">
        <v>38</v>
      </c>
      <c r="U7055" s="22" t="s">
        <v>38</v>
      </c>
      <c r="V7055" s="22" t="s">
        <v>38</v>
      </c>
      <c r="W7055" s="22" t="s">
        <v>38</v>
      </c>
      <c r="Y7055" s="28" t="str">
        <f t="shared" si="3729"/>
        <v/>
      </c>
      <c r="Z7055" s="28"/>
      <c r="AA7055" s="28"/>
      <c r="AB7055" s="28"/>
      <c r="AC7055" s="28"/>
    </row>
    <row r="7056" spans="2:29">
      <c r="B7056" s="19"/>
      <c r="C7056" s="30"/>
      <c r="D7056" s="19" t="s">
        <v>52</v>
      </c>
      <c r="E7056" s="20" t="s">
        <v>47</v>
      </c>
      <c r="F7056" s="19">
        <v>16</v>
      </c>
      <c r="R7056" s="21">
        <f>G7056+I7056+J7056+K7056-L7056-M7056-N7056-Q7056</f>
        <v>0</v>
      </c>
      <c r="T7056" s="22" t="s">
        <v>38</v>
      </c>
      <c r="Y7056" s="28" t="str">
        <f t="shared" si="3729"/>
        <v/>
      </c>
      <c r="Z7056" s="28" t="str">
        <f>IF(N7056&lt;O7056+P7056,"出卖应大于等于出卖肉畜+出卖仔畜","")</f>
        <v/>
      </c>
      <c r="AA7056" s="28" t="str">
        <f t="shared" ref="AA7056:AA7065" si="3734">IF(R7056&lt;S7056+U7056,"期末实有头数应大于等于能繁母畜+种公畜","")</f>
        <v/>
      </c>
      <c r="AB7056" s="28"/>
      <c r="AC7056" s="28" t="str">
        <f t="shared" ref="AC7056:AC7061" si="3735">IF(R7056&lt;V7056+W7056,"期末实有头数应大于等于良种+改良种","")</f>
        <v/>
      </c>
    </row>
    <row r="7057" spans="2:29">
      <c r="B7057" s="19"/>
      <c r="C7057" s="30"/>
      <c r="D7057" s="19" t="s">
        <v>53</v>
      </c>
      <c r="E7057" s="18" t="s">
        <v>33</v>
      </c>
      <c r="F7057" s="19">
        <v>17</v>
      </c>
      <c r="R7057" s="21">
        <f>G7057+I7057+J7057+K7057-L7057-M7057-N7057-Q7057</f>
        <v>0</v>
      </c>
      <c r="T7057" s="22" t="s">
        <v>38</v>
      </c>
      <c r="Y7057" s="28" t="str">
        <f t="shared" si="3729"/>
        <v/>
      </c>
      <c r="Z7057" s="28" t="str">
        <f>IF(N7057&lt;O7057+P7057,"出卖应大于等于出卖肉畜+出卖仔畜","")</f>
        <v/>
      </c>
      <c r="AA7057" s="28" t="str">
        <f t="shared" si="3734"/>
        <v/>
      </c>
      <c r="AB7057" s="28"/>
      <c r="AC7057" s="28" t="str">
        <f t="shared" si="3735"/>
        <v/>
      </c>
    </row>
    <row r="7058" spans="2:29">
      <c r="B7058" s="18"/>
      <c r="C7058" s="29"/>
      <c r="D7058" s="19" t="s">
        <v>32</v>
      </c>
      <c r="E7058" s="20" t="s">
        <v>33</v>
      </c>
      <c r="F7058" s="19">
        <v>1</v>
      </c>
      <c r="G7058" s="21">
        <f t="shared" ref="G7058:S7058" si="3736">G7059+G7074</f>
        <v>0</v>
      </c>
      <c r="H7058" s="21">
        <f t="shared" si="3736"/>
        <v>0</v>
      </c>
      <c r="I7058" s="21">
        <f t="shared" si="3736"/>
        <v>0</v>
      </c>
      <c r="J7058" s="21">
        <f t="shared" si="3736"/>
        <v>0</v>
      </c>
      <c r="K7058" s="21">
        <f t="shared" si="3736"/>
        <v>0</v>
      </c>
      <c r="L7058" s="21">
        <f t="shared" si="3736"/>
        <v>0</v>
      </c>
      <c r="M7058" s="21">
        <f t="shared" si="3736"/>
        <v>0</v>
      </c>
      <c r="N7058" s="21">
        <f t="shared" si="3736"/>
        <v>0</v>
      </c>
      <c r="O7058" s="21">
        <f t="shared" si="3736"/>
        <v>0</v>
      </c>
      <c r="P7058" s="21">
        <f t="shared" si="3736"/>
        <v>0</v>
      </c>
      <c r="Q7058" s="21">
        <f t="shared" si="3736"/>
        <v>0</v>
      </c>
      <c r="R7058" s="21">
        <f t="shared" si="3736"/>
        <v>0</v>
      </c>
      <c r="S7058" s="21">
        <f t="shared" si="3736"/>
        <v>0</v>
      </c>
      <c r="T7058" s="21">
        <f>T7059</f>
        <v>0</v>
      </c>
      <c r="U7058" s="21">
        <f>U7059+U7074</f>
        <v>0</v>
      </c>
      <c r="V7058" s="21">
        <f>V7059+V7074</f>
        <v>0</v>
      </c>
      <c r="W7058" s="21">
        <f>W7059+W7074</f>
        <v>0</v>
      </c>
      <c r="Y7058" s="28" t="str">
        <f t="shared" si="3729"/>
        <v/>
      </c>
      <c r="Z7058" s="28" t="str">
        <f>IF(N7058&lt;O7058+P7058,"出卖应大于等于出卖肉畜+出卖仔畜","")</f>
        <v/>
      </c>
      <c r="AA7058" s="28" t="str">
        <f t="shared" si="3734"/>
        <v/>
      </c>
      <c r="AB7058" s="28" t="str">
        <f>IF(R7058&lt;T7058,"期末实有头数应大于等于耕役畜","")</f>
        <v/>
      </c>
      <c r="AC7058" s="28" t="str">
        <f t="shared" si="3735"/>
        <v/>
      </c>
    </row>
    <row r="7059" spans="2:29">
      <c r="B7059" s="19"/>
      <c r="C7059" s="30"/>
      <c r="D7059" s="19" t="s">
        <v>34</v>
      </c>
      <c r="E7059" s="20" t="s">
        <v>33</v>
      </c>
      <c r="F7059" s="19">
        <v>2</v>
      </c>
      <c r="G7059" s="21">
        <f t="shared" ref="G7059:S7059" si="3737">G7060+G7068</f>
        <v>0</v>
      </c>
      <c r="H7059" s="21">
        <f t="shared" si="3737"/>
        <v>0</v>
      </c>
      <c r="I7059" s="21">
        <f t="shared" si="3737"/>
        <v>0</v>
      </c>
      <c r="J7059" s="21">
        <f t="shared" si="3737"/>
        <v>0</v>
      </c>
      <c r="K7059" s="21">
        <f t="shared" si="3737"/>
        <v>0</v>
      </c>
      <c r="L7059" s="21">
        <f t="shared" si="3737"/>
        <v>0</v>
      </c>
      <c r="M7059" s="21">
        <f t="shared" si="3737"/>
        <v>0</v>
      </c>
      <c r="N7059" s="21">
        <f t="shared" si="3737"/>
        <v>0</v>
      </c>
      <c r="O7059" s="21">
        <f t="shared" si="3737"/>
        <v>0</v>
      </c>
      <c r="P7059" s="21">
        <f t="shared" si="3737"/>
        <v>0</v>
      </c>
      <c r="Q7059" s="21">
        <f t="shared" si="3737"/>
        <v>0</v>
      </c>
      <c r="R7059" s="21">
        <f t="shared" si="3737"/>
        <v>0</v>
      </c>
      <c r="S7059" s="21">
        <f t="shared" si="3737"/>
        <v>0</v>
      </c>
      <c r="T7059" s="21">
        <f>T7060</f>
        <v>0</v>
      </c>
      <c r="U7059" s="21">
        <f>U7060+U7068</f>
        <v>0</v>
      </c>
      <c r="V7059" s="21">
        <f>V7060+V7068</f>
        <v>0</v>
      </c>
      <c r="W7059" s="21">
        <f>W7060+W7068</f>
        <v>0</v>
      </c>
      <c r="Y7059" s="28" t="str">
        <f t="shared" ref="Y7059:Y7075" si="3738">IF(H7059&lt;I7059,"繁殖仔畜应大于等于成活","")</f>
        <v/>
      </c>
      <c r="Z7059" s="28" t="str">
        <f t="shared" ref="Z7059:Z7070" si="3739">IF(N7059&lt;O7059+P7059,"出卖应大于等于出卖肉畜+出卖仔畜","")</f>
        <v/>
      </c>
      <c r="AA7059" s="28" t="str">
        <f t="shared" si="3734"/>
        <v/>
      </c>
      <c r="AB7059" s="28" t="str">
        <f>IF(R7059&lt;T7059,"期末实有头数应大于等于耕役畜","")</f>
        <v/>
      </c>
      <c r="AC7059" s="28" t="str">
        <f t="shared" si="3735"/>
        <v/>
      </c>
    </row>
    <row r="7060" spans="2:29">
      <c r="B7060" s="19"/>
      <c r="C7060" s="30"/>
      <c r="D7060" s="19" t="s">
        <v>35</v>
      </c>
      <c r="E7060" s="20" t="s">
        <v>33</v>
      </c>
      <c r="F7060" s="19">
        <v>3</v>
      </c>
      <c r="G7060" s="21">
        <f t="shared" ref="G7060:R7060" si="3740">G7061+G7064+G7065+G7066+G7067</f>
        <v>0</v>
      </c>
      <c r="H7060" s="21">
        <f t="shared" si="3740"/>
        <v>0</v>
      </c>
      <c r="I7060" s="21">
        <f t="shared" si="3740"/>
        <v>0</v>
      </c>
      <c r="J7060" s="21">
        <f t="shared" si="3740"/>
        <v>0</v>
      </c>
      <c r="K7060" s="21">
        <f t="shared" si="3740"/>
        <v>0</v>
      </c>
      <c r="L7060" s="21">
        <f t="shared" si="3740"/>
        <v>0</v>
      </c>
      <c r="M7060" s="21">
        <f t="shared" si="3740"/>
        <v>0</v>
      </c>
      <c r="N7060" s="21">
        <f t="shared" si="3740"/>
        <v>0</v>
      </c>
      <c r="O7060" s="21">
        <f t="shared" si="3740"/>
        <v>0</v>
      </c>
      <c r="P7060" s="21">
        <f t="shared" si="3740"/>
        <v>0</v>
      </c>
      <c r="Q7060" s="21">
        <f t="shared" si="3740"/>
        <v>0</v>
      </c>
      <c r="R7060" s="21">
        <f t="shared" si="3740"/>
        <v>0</v>
      </c>
      <c r="S7060" s="21">
        <f>S7061+S7064+S7065+S7067</f>
        <v>0</v>
      </c>
      <c r="T7060" s="21">
        <f>T7061+T7064+T7065+T7066+T7067</f>
        <v>0</v>
      </c>
      <c r="U7060" s="21">
        <f>U7061+U7064+U7065+U7067</f>
        <v>0</v>
      </c>
      <c r="V7060" s="21">
        <f>V7061+V7064+V7065+V7067</f>
        <v>0</v>
      </c>
      <c r="W7060" s="21">
        <f>W7061+W7064+W7065+W7067</f>
        <v>0</v>
      </c>
      <c r="Y7060" s="28" t="str">
        <f t="shared" si="3738"/>
        <v/>
      </c>
      <c r="Z7060" s="28" t="str">
        <f t="shared" si="3739"/>
        <v/>
      </c>
      <c r="AA7060" s="28" t="str">
        <f t="shared" si="3734"/>
        <v/>
      </c>
      <c r="AB7060" s="28" t="str">
        <f>IF(R7060&lt;T7060,"期末实有头数应大于等于耕役畜","")</f>
        <v/>
      </c>
      <c r="AC7060" s="28" t="str">
        <f t="shared" si="3735"/>
        <v/>
      </c>
    </row>
    <row r="7061" spans="2:29">
      <c r="B7061" s="19"/>
      <c r="C7061" s="30"/>
      <c r="D7061" s="19" t="s">
        <v>36</v>
      </c>
      <c r="E7061" s="20" t="s">
        <v>33</v>
      </c>
      <c r="F7061" s="19">
        <v>4</v>
      </c>
      <c r="R7061" s="21">
        <f>G7061+I7061+J7061+K7061-L7061-M7061-N7061-Q7061</f>
        <v>0</v>
      </c>
      <c r="Y7061" s="28" t="str">
        <f t="shared" si="3738"/>
        <v/>
      </c>
      <c r="Z7061" s="28" t="str">
        <f t="shared" si="3739"/>
        <v/>
      </c>
      <c r="AA7061" s="28" t="str">
        <f t="shared" si="3734"/>
        <v/>
      </c>
      <c r="AB7061" s="28" t="str">
        <f>IF(R7061&lt;T7061,"期末实有头数应大于等于耕役畜","")</f>
        <v/>
      </c>
      <c r="AC7061" s="28" t="str">
        <f t="shared" si="3735"/>
        <v/>
      </c>
    </row>
    <row r="7062" spans="2:29">
      <c r="B7062" s="19"/>
      <c r="C7062" s="30"/>
      <c r="D7062" s="19" t="s">
        <v>37</v>
      </c>
      <c r="E7062" s="20" t="s">
        <v>33</v>
      </c>
      <c r="F7062" s="19">
        <v>5</v>
      </c>
      <c r="R7062" s="21">
        <f t="shared" ref="R7062:R7067" si="3741">G7062+I7062+J7062+K7062-L7062-M7062-N7062-Q7062</f>
        <v>0</v>
      </c>
      <c r="T7062" s="22" t="s">
        <v>38</v>
      </c>
      <c r="V7062" s="22" t="s">
        <v>38</v>
      </c>
      <c r="W7062" s="22" t="s">
        <v>38</v>
      </c>
      <c r="Y7062" s="28" t="str">
        <f t="shared" si="3738"/>
        <v/>
      </c>
      <c r="Z7062" s="28" t="str">
        <f t="shared" si="3739"/>
        <v/>
      </c>
      <c r="AA7062" s="28" t="str">
        <f t="shared" si="3734"/>
        <v/>
      </c>
      <c r="AB7062" s="28"/>
      <c r="AC7062" s="28"/>
    </row>
    <row r="7063" spans="2:29">
      <c r="B7063" s="19"/>
      <c r="C7063" s="30"/>
      <c r="D7063" s="19" t="s">
        <v>39</v>
      </c>
      <c r="E7063" s="20" t="s">
        <v>33</v>
      </c>
      <c r="F7063" s="19">
        <v>6</v>
      </c>
      <c r="R7063" s="21">
        <f t="shared" si="3741"/>
        <v>0</v>
      </c>
      <c r="T7063" s="22" t="s">
        <v>38</v>
      </c>
      <c r="V7063" s="22" t="s">
        <v>38</v>
      </c>
      <c r="W7063" s="22" t="s">
        <v>38</v>
      </c>
      <c r="Y7063" s="28" t="str">
        <f t="shared" si="3738"/>
        <v/>
      </c>
      <c r="Z7063" s="28" t="str">
        <f t="shared" si="3739"/>
        <v/>
      </c>
      <c r="AA7063" s="28" t="str">
        <f t="shared" si="3734"/>
        <v/>
      </c>
      <c r="AB7063" s="28"/>
      <c r="AC7063" s="28"/>
    </row>
    <row r="7064" spans="2:29">
      <c r="B7064" s="19"/>
      <c r="C7064" s="30"/>
      <c r="D7064" s="19" t="s">
        <v>40</v>
      </c>
      <c r="E7064" s="20" t="s">
        <v>41</v>
      </c>
      <c r="F7064" s="19">
        <v>7</v>
      </c>
      <c r="R7064" s="21">
        <f t="shared" si="3741"/>
        <v>0</v>
      </c>
      <c r="Y7064" s="28" t="str">
        <f t="shared" si="3738"/>
        <v/>
      </c>
      <c r="Z7064" s="28" t="str">
        <f t="shared" si="3739"/>
        <v/>
      </c>
      <c r="AA7064" s="28" t="str">
        <f t="shared" si="3734"/>
        <v/>
      </c>
      <c r="AB7064" s="28" t="str">
        <f>IF(R7064&lt;T7064,"期末实有头数应大于等于耕役畜","")</f>
        <v/>
      </c>
      <c r="AC7064" s="28" t="str">
        <f>IF(R7064&lt;V7064+W7064,"期末实有头数应大于等于良种+改良种","")</f>
        <v/>
      </c>
    </row>
    <row r="7065" spans="2:29">
      <c r="B7065" s="19"/>
      <c r="C7065" s="30"/>
      <c r="D7065" s="19" t="s">
        <v>42</v>
      </c>
      <c r="E7065" s="20" t="s">
        <v>33</v>
      </c>
      <c r="F7065" s="19">
        <v>8</v>
      </c>
      <c r="R7065" s="21">
        <f t="shared" si="3741"/>
        <v>0</v>
      </c>
      <c r="Y7065" s="28" t="str">
        <f t="shared" si="3738"/>
        <v/>
      </c>
      <c r="Z7065" s="28" t="str">
        <f t="shared" si="3739"/>
        <v/>
      </c>
      <c r="AA7065" s="28" t="str">
        <f t="shared" si="3734"/>
        <v/>
      </c>
      <c r="AB7065" s="28" t="str">
        <f>IF(R7065&lt;T7065,"期末实有头数应大于等于耕役畜","")</f>
        <v/>
      </c>
      <c r="AC7065" s="28" t="str">
        <f>IF(R7065&lt;V7065+W7065,"期末实有头数应大于等于良种+改良种","")</f>
        <v/>
      </c>
    </row>
    <row r="7066" spans="2:29">
      <c r="B7066" s="19"/>
      <c r="C7066" s="30"/>
      <c r="D7066" s="19" t="s">
        <v>43</v>
      </c>
      <c r="E7066" s="20" t="s">
        <v>33</v>
      </c>
      <c r="F7066" s="19">
        <v>9</v>
      </c>
      <c r="R7066" s="21">
        <f t="shared" si="3741"/>
        <v>0</v>
      </c>
      <c r="S7066" s="22" t="s">
        <v>38</v>
      </c>
      <c r="U7066" s="22" t="s">
        <v>38</v>
      </c>
      <c r="V7066" s="22" t="s">
        <v>38</v>
      </c>
      <c r="W7066" s="22" t="s">
        <v>38</v>
      </c>
      <c r="Y7066" s="28" t="str">
        <f t="shared" si="3738"/>
        <v/>
      </c>
      <c r="Z7066" s="28" t="str">
        <f t="shared" si="3739"/>
        <v/>
      </c>
      <c r="AA7066" s="28"/>
      <c r="AB7066" s="28" t="str">
        <f>IF(R7066&lt;T7066,"期末实有头数应大于等于耕役畜","")</f>
        <v/>
      </c>
      <c r="AC7066" s="28"/>
    </row>
    <row r="7067" spans="2:29">
      <c r="B7067" s="19"/>
      <c r="C7067" s="30"/>
      <c r="D7067" s="19" t="s">
        <v>44</v>
      </c>
      <c r="E7067" s="20" t="s">
        <v>45</v>
      </c>
      <c r="F7067" s="19">
        <v>10</v>
      </c>
      <c r="R7067" s="21">
        <f t="shared" si="3741"/>
        <v>0</v>
      </c>
      <c r="Y7067" s="28" t="str">
        <f t="shared" si="3738"/>
        <v/>
      </c>
      <c r="Z7067" s="28" t="str">
        <f t="shared" si="3739"/>
        <v/>
      </c>
      <c r="AA7067" s="28" t="str">
        <f>IF(R7067&lt;S7067+U7067,"期末实有头数应大于等于能繁母畜+种公畜","")</f>
        <v/>
      </c>
      <c r="AB7067" s="28" t="str">
        <f>IF(R7067&lt;T7067,"期末实有头数应大于等于耕役畜","")</f>
        <v/>
      </c>
      <c r="AC7067" s="28" t="str">
        <f>IF(R7067&lt;V7067+W7067,"期末实有头数应大于等于良种+改良种","")</f>
        <v/>
      </c>
    </row>
    <row r="7068" spans="2:29">
      <c r="B7068" s="19"/>
      <c r="C7068" s="30"/>
      <c r="D7068" s="19" t="s">
        <v>46</v>
      </c>
      <c r="E7068" s="20" t="s">
        <v>47</v>
      </c>
      <c r="F7068" s="19">
        <v>11</v>
      </c>
      <c r="G7068" s="21">
        <f t="shared" ref="G7068:S7068" si="3742">G7069+G7073</f>
        <v>0</v>
      </c>
      <c r="H7068" s="21">
        <f t="shared" si="3742"/>
        <v>0</v>
      </c>
      <c r="I7068" s="21">
        <f t="shared" si="3742"/>
        <v>0</v>
      </c>
      <c r="J7068" s="21">
        <f t="shared" si="3742"/>
        <v>0</v>
      </c>
      <c r="K7068" s="21">
        <f t="shared" si="3742"/>
        <v>0</v>
      </c>
      <c r="L7068" s="21">
        <f t="shared" si="3742"/>
        <v>0</v>
      </c>
      <c r="M7068" s="21">
        <f t="shared" si="3742"/>
        <v>0</v>
      </c>
      <c r="N7068" s="21">
        <f t="shared" si="3742"/>
        <v>0</v>
      </c>
      <c r="O7068" s="21">
        <f t="shared" si="3742"/>
        <v>0</v>
      </c>
      <c r="P7068" s="21">
        <f t="shared" si="3742"/>
        <v>0</v>
      </c>
      <c r="Q7068" s="21">
        <f t="shared" si="3742"/>
        <v>0</v>
      </c>
      <c r="R7068" s="23">
        <f t="shared" si="3742"/>
        <v>0</v>
      </c>
      <c r="S7068" s="21">
        <f t="shared" si="3742"/>
        <v>0</v>
      </c>
      <c r="T7068" s="22" t="s">
        <v>38</v>
      </c>
      <c r="U7068" s="21">
        <f>U7069+U7073</f>
        <v>0</v>
      </c>
      <c r="V7068" s="21">
        <f>V7069+V7073</f>
        <v>0</v>
      </c>
      <c r="W7068" s="21">
        <f>W7069+W7073</f>
        <v>0</v>
      </c>
      <c r="Y7068" s="28" t="str">
        <f t="shared" si="3738"/>
        <v/>
      </c>
      <c r="Z7068" s="28" t="str">
        <f t="shared" si="3739"/>
        <v/>
      </c>
      <c r="AA7068" s="28" t="str">
        <f>IF(R7068&lt;S7068+U7068,"期末实有头数应大于等于能繁母畜+种公畜","")</f>
        <v/>
      </c>
      <c r="AB7068" s="28"/>
      <c r="AC7068" s="28" t="str">
        <f>IF(R7068&lt;V7068+W7068,"期末实有头数应大于等于良种+改良种","")</f>
        <v/>
      </c>
    </row>
    <row r="7069" spans="2:29">
      <c r="B7069" s="19"/>
      <c r="C7069" s="30"/>
      <c r="D7069" s="19" t="s">
        <v>48</v>
      </c>
      <c r="E7069" s="20" t="s">
        <v>47</v>
      </c>
      <c r="F7069" s="19">
        <v>12</v>
      </c>
      <c r="R7069" s="21">
        <f>G7069+I7069+J7069+K7069-L7069-M7069-N7069-Q7069</f>
        <v>0</v>
      </c>
      <c r="T7069" s="22" t="s">
        <v>38</v>
      </c>
      <c r="Y7069" s="28" t="str">
        <f t="shared" si="3738"/>
        <v/>
      </c>
      <c r="Z7069" s="28" t="str">
        <f t="shared" si="3739"/>
        <v/>
      </c>
      <c r="AA7069" s="28" t="str">
        <f>IF(R7069&lt;S7069+U7069,"期末实有头数应大于等于能繁母畜+种公畜","")</f>
        <v/>
      </c>
      <c r="AB7069" s="28"/>
      <c r="AC7069" s="28" t="str">
        <f>IF(R7069&lt;V7069+W7069,"期末实有头数应大于等于良种+改良种","")</f>
        <v/>
      </c>
    </row>
    <row r="7070" spans="2:29">
      <c r="B7070" s="19"/>
      <c r="C7070" s="30"/>
      <c r="D7070" s="19" t="s">
        <v>49</v>
      </c>
      <c r="E7070" s="20" t="s">
        <v>47</v>
      </c>
      <c r="F7070" s="19">
        <v>13</v>
      </c>
      <c r="R7070" s="21">
        <f>G7070+I7070+J7070+K7070-L7070-M7070-N7070-Q7070</f>
        <v>0</v>
      </c>
      <c r="T7070" s="22" t="s">
        <v>38</v>
      </c>
      <c r="V7070" s="22" t="s">
        <v>38</v>
      </c>
      <c r="W7070" s="22" t="s">
        <v>38</v>
      </c>
      <c r="Y7070" s="28" t="str">
        <f t="shared" si="3738"/>
        <v/>
      </c>
      <c r="Z7070" s="28" t="str">
        <f t="shared" si="3739"/>
        <v/>
      </c>
      <c r="AA7070" s="28" t="str">
        <f>IF(R7070&lt;S7070+U7070,"期末实有头数应大于等于能繁母畜+种公畜","")</f>
        <v/>
      </c>
      <c r="AB7070" s="28"/>
      <c r="AC7070" s="28"/>
    </row>
    <row r="7071" spans="2:29">
      <c r="B7071" s="19"/>
      <c r="C7071" s="30"/>
      <c r="D7071" s="19" t="s">
        <v>50</v>
      </c>
      <c r="E7071" s="20" t="s">
        <v>47</v>
      </c>
      <c r="F7071" s="19">
        <v>14</v>
      </c>
      <c r="H7071" s="22" t="s">
        <v>38</v>
      </c>
      <c r="I7071" s="22" t="s">
        <v>38</v>
      </c>
      <c r="J7071" s="22" t="s">
        <v>38</v>
      </c>
      <c r="K7071" s="22" t="s">
        <v>38</v>
      </c>
      <c r="L7071" s="22" t="s">
        <v>38</v>
      </c>
      <c r="M7071" s="22" t="s">
        <v>38</v>
      </c>
      <c r="N7071" s="22" t="s">
        <v>38</v>
      </c>
      <c r="O7071" s="22" t="s">
        <v>38</v>
      </c>
      <c r="P7071" s="22" t="s">
        <v>38</v>
      </c>
      <c r="Q7071" s="22" t="s">
        <v>38</v>
      </c>
      <c r="R7071" s="24"/>
      <c r="T7071" s="22" t="s">
        <v>38</v>
      </c>
      <c r="U7071" s="22" t="s">
        <v>38</v>
      </c>
      <c r="V7071" s="22" t="s">
        <v>38</v>
      </c>
      <c r="W7071" s="22" t="s">
        <v>38</v>
      </c>
      <c r="Y7071" s="28" t="str">
        <f t="shared" si="3738"/>
        <v/>
      </c>
      <c r="Z7071" s="28"/>
      <c r="AA7071" s="28"/>
      <c r="AB7071" s="28"/>
      <c r="AC7071" s="28"/>
    </row>
    <row r="7072" spans="2:29">
      <c r="B7072" s="19"/>
      <c r="C7072" s="30"/>
      <c r="D7072" s="19" t="s">
        <v>51</v>
      </c>
      <c r="E7072" s="20" t="s">
        <v>47</v>
      </c>
      <c r="F7072" s="19">
        <v>15</v>
      </c>
      <c r="H7072" s="22" t="s">
        <v>38</v>
      </c>
      <c r="I7072" s="22" t="s">
        <v>38</v>
      </c>
      <c r="J7072" s="22" t="s">
        <v>38</v>
      </c>
      <c r="K7072" s="22" t="s">
        <v>38</v>
      </c>
      <c r="L7072" s="22" t="s">
        <v>38</v>
      </c>
      <c r="M7072" s="22" t="s">
        <v>38</v>
      </c>
      <c r="N7072" s="22" t="s">
        <v>38</v>
      </c>
      <c r="O7072" s="22" t="s">
        <v>38</v>
      </c>
      <c r="P7072" s="22" t="s">
        <v>38</v>
      </c>
      <c r="Q7072" s="22" t="s">
        <v>38</v>
      </c>
      <c r="R7072" s="24"/>
      <c r="T7072" s="22" t="s">
        <v>38</v>
      </c>
      <c r="U7072" s="22" t="s">
        <v>38</v>
      </c>
      <c r="V7072" s="22" t="s">
        <v>38</v>
      </c>
      <c r="W7072" s="22" t="s">
        <v>38</v>
      </c>
      <c r="Y7072" s="28" t="str">
        <f t="shared" si="3738"/>
        <v/>
      </c>
      <c r="Z7072" s="28"/>
      <c r="AA7072" s="28"/>
      <c r="AB7072" s="28"/>
      <c r="AC7072" s="28"/>
    </row>
    <row r="7073" spans="2:29">
      <c r="B7073" s="19"/>
      <c r="C7073" s="30"/>
      <c r="D7073" s="19" t="s">
        <v>52</v>
      </c>
      <c r="E7073" s="20" t="s">
        <v>47</v>
      </c>
      <c r="F7073" s="19">
        <v>16</v>
      </c>
      <c r="R7073" s="21">
        <f>G7073+I7073+J7073+K7073-L7073-M7073-N7073-Q7073</f>
        <v>0</v>
      </c>
      <c r="T7073" s="22" t="s">
        <v>38</v>
      </c>
      <c r="Y7073" s="28" t="str">
        <f t="shared" si="3738"/>
        <v/>
      </c>
      <c r="Z7073" s="28" t="str">
        <f>IF(N7073&lt;O7073+P7073,"出卖应大于等于出卖肉畜+出卖仔畜","")</f>
        <v/>
      </c>
      <c r="AA7073" s="28" t="str">
        <f t="shared" ref="AA7073:AA7082" si="3743">IF(R7073&lt;S7073+U7073,"期末实有头数应大于等于能繁母畜+种公畜","")</f>
        <v/>
      </c>
      <c r="AB7073" s="28"/>
      <c r="AC7073" s="28" t="str">
        <f t="shared" ref="AC7073:AC7078" si="3744">IF(R7073&lt;V7073+W7073,"期末实有头数应大于等于良种+改良种","")</f>
        <v/>
      </c>
    </row>
    <row r="7074" spans="2:29">
      <c r="B7074" s="19"/>
      <c r="C7074" s="30"/>
      <c r="D7074" s="19" t="s">
        <v>53</v>
      </c>
      <c r="E7074" s="18" t="s">
        <v>33</v>
      </c>
      <c r="F7074" s="19">
        <v>17</v>
      </c>
      <c r="R7074" s="21">
        <f>G7074+I7074+J7074+K7074-L7074-M7074-N7074-Q7074</f>
        <v>0</v>
      </c>
      <c r="T7074" s="22" t="s">
        <v>38</v>
      </c>
      <c r="Y7074" s="28" t="str">
        <f t="shared" si="3738"/>
        <v/>
      </c>
      <c r="Z7074" s="28" t="str">
        <f>IF(N7074&lt;O7074+P7074,"出卖应大于等于出卖肉畜+出卖仔畜","")</f>
        <v/>
      </c>
      <c r="AA7074" s="28" t="str">
        <f t="shared" si="3743"/>
        <v/>
      </c>
      <c r="AB7074" s="28"/>
      <c r="AC7074" s="28" t="str">
        <f t="shared" si="3744"/>
        <v/>
      </c>
    </row>
    <row r="7075" spans="2:29">
      <c r="B7075" s="18"/>
      <c r="C7075" s="29"/>
      <c r="D7075" s="19" t="s">
        <v>32</v>
      </c>
      <c r="E7075" s="20" t="s">
        <v>33</v>
      </c>
      <c r="F7075" s="19">
        <v>1</v>
      </c>
      <c r="G7075" s="21">
        <f t="shared" ref="G7075:S7075" si="3745">G7076+G7091</f>
        <v>0</v>
      </c>
      <c r="H7075" s="21">
        <f t="shared" si="3745"/>
        <v>0</v>
      </c>
      <c r="I7075" s="21">
        <f t="shared" si="3745"/>
        <v>0</v>
      </c>
      <c r="J7075" s="21">
        <f t="shared" si="3745"/>
        <v>0</v>
      </c>
      <c r="K7075" s="21">
        <f t="shared" si="3745"/>
        <v>0</v>
      </c>
      <c r="L7075" s="21">
        <f t="shared" si="3745"/>
        <v>0</v>
      </c>
      <c r="M7075" s="21">
        <f t="shared" si="3745"/>
        <v>0</v>
      </c>
      <c r="N7075" s="21">
        <f t="shared" si="3745"/>
        <v>0</v>
      </c>
      <c r="O7075" s="21">
        <f t="shared" si="3745"/>
        <v>0</v>
      </c>
      <c r="P7075" s="21">
        <f t="shared" si="3745"/>
        <v>0</v>
      </c>
      <c r="Q7075" s="21">
        <f t="shared" si="3745"/>
        <v>0</v>
      </c>
      <c r="R7075" s="21">
        <f t="shared" si="3745"/>
        <v>0</v>
      </c>
      <c r="S7075" s="21">
        <f t="shared" si="3745"/>
        <v>0</v>
      </c>
      <c r="T7075" s="21">
        <f>T7076</f>
        <v>0</v>
      </c>
      <c r="U7075" s="21">
        <f>U7076+U7091</f>
        <v>0</v>
      </c>
      <c r="V7075" s="21">
        <f>V7076+V7091</f>
        <v>0</v>
      </c>
      <c r="W7075" s="21">
        <f>W7076+W7091</f>
        <v>0</v>
      </c>
      <c r="Y7075" s="28" t="str">
        <f t="shared" si="3738"/>
        <v/>
      </c>
      <c r="Z7075" s="28" t="str">
        <f>IF(N7075&lt;O7075+P7075,"出卖应大于等于出卖肉畜+出卖仔畜","")</f>
        <v/>
      </c>
      <c r="AA7075" s="28" t="str">
        <f t="shared" si="3743"/>
        <v/>
      </c>
      <c r="AB7075" s="28" t="str">
        <f>IF(R7075&lt;T7075,"期末实有头数应大于等于耕役畜","")</f>
        <v/>
      </c>
      <c r="AC7075" s="28" t="str">
        <f t="shared" si="3744"/>
        <v/>
      </c>
    </row>
    <row r="7076" spans="2:29">
      <c r="B7076" s="19"/>
      <c r="C7076" s="30"/>
      <c r="D7076" s="19" t="s">
        <v>34</v>
      </c>
      <c r="E7076" s="20" t="s">
        <v>33</v>
      </c>
      <c r="F7076" s="19">
        <v>2</v>
      </c>
      <c r="G7076" s="21">
        <f t="shared" ref="G7076:S7076" si="3746">G7077+G7085</f>
        <v>0</v>
      </c>
      <c r="H7076" s="21">
        <f t="shared" si="3746"/>
        <v>0</v>
      </c>
      <c r="I7076" s="21">
        <f t="shared" si="3746"/>
        <v>0</v>
      </c>
      <c r="J7076" s="21">
        <f t="shared" si="3746"/>
        <v>0</v>
      </c>
      <c r="K7076" s="21">
        <f t="shared" si="3746"/>
        <v>0</v>
      </c>
      <c r="L7076" s="21">
        <f t="shared" si="3746"/>
        <v>0</v>
      </c>
      <c r="M7076" s="21">
        <f t="shared" si="3746"/>
        <v>0</v>
      </c>
      <c r="N7076" s="21">
        <f t="shared" si="3746"/>
        <v>0</v>
      </c>
      <c r="O7076" s="21">
        <f t="shared" si="3746"/>
        <v>0</v>
      </c>
      <c r="P7076" s="21">
        <f t="shared" si="3746"/>
        <v>0</v>
      </c>
      <c r="Q7076" s="21">
        <f t="shared" si="3746"/>
        <v>0</v>
      </c>
      <c r="R7076" s="21">
        <f t="shared" si="3746"/>
        <v>0</v>
      </c>
      <c r="S7076" s="21">
        <f t="shared" si="3746"/>
        <v>0</v>
      </c>
      <c r="T7076" s="21">
        <f>T7077</f>
        <v>0</v>
      </c>
      <c r="U7076" s="21">
        <f>U7077+U7085</f>
        <v>0</v>
      </c>
      <c r="V7076" s="21">
        <f>V7077+V7085</f>
        <v>0</v>
      </c>
      <c r="W7076" s="21">
        <f>W7077+W7085</f>
        <v>0</v>
      </c>
      <c r="Y7076" s="28" t="str">
        <f t="shared" ref="Y7076:Y7092" si="3747">IF(H7076&lt;I7076,"繁殖仔畜应大于等于成活","")</f>
        <v/>
      </c>
      <c r="Z7076" s="28" t="str">
        <f t="shared" ref="Z7076:Z7087" si="3748">IF(N7076&lt;O7076+P7076,"出卖应大于等于出卖肉畜+出卖仔畜","")</f>
        <v/>
      </c>
      <c r="AA7076" s="28" t="str">
        <f t="shared" si="3743"/>
        <v/>
      </c>
      <c r="AB7076" s="28" t="str">
        <f>IF(R7076&lt;T7076,"期末实有头数应大于等于耕役畜","")</f>
        <v/>
      </c>
      <c r="AC7076" s="28" t="str">
        <f t="shared" si="3744"/>
        <v/>
      </c>
    </row>
    <row r="7077" spans="2:29">
      <c r="B7077" s="19"/>
      <c r="C7077" s="30"/>
      <c r="D7077" s="19" t="s">
        <v>35</v>
      </c>
      <c r="E7077" s="20" t="s">
        <v>33</v>
      </c>
      <c r="F7077" s="19">
        <v>3</v>
      </c>
      <c r="G7077" s="21">
        <f t="shared" ref="G7077:R7077" si="3749">G7078+G7081+G7082+G7083+G7084</f>
        <v>0</v>
      </c>
      <c r="H7077" s="21">
        <f t="shared" si="3749"/>
        <v>0</v>
      </c>
      <c r="I7077" s="21">
        <f t="shared" si="3749"/>
        <v>0</v>
      </c>
      <c r="J7077" s="21">
        <f t="shared" si="3749"/>
        <v>0</v>
      </c>
      <c r="K7077" s="21">
        <f t="shared" si="3749"/>
        <v>0</v>
      </c>
      <c r="L7077" s="21">
        <f t="shared" si="3749"/>
        <v>0</v>
      </c>
      <c r="M7077" s="21">
        <f t="shared" si="3749"/>
        <v>0</v>
      </c>
      <c r="N7077" s="21">
        <f t="shared" si="3749"/>
        <v>0</v>
      </c>
      <c r="O7077" s="21">
        <f t="shared" si="3749"/>
        <v>0</v>
      </c>
      <c r="P7077" s="21">
        <f t="shared" si="3749"/>
        <v>0</v>
      </c>
      <c r="Q7077" s="21">
        <f t="shared" si="3749"/>
        <v>0</v>
      </c>
      <c r="R7077" s="21">
        <f t="shared" si="3749"/>
        <v>0</v>
      </c>
      <c r="S7077" s="21">
        <f>S7078+S7081+S7082+S7084</f>
        <v>0</v>
      </c>
      <c r="T7077" s="21">
        <f>T7078+T7081+T7082+T7083+T7084</f>
        <v>0</v>
      </c>
      <c r="U7077" s="21">
        <f>U7078+U7081+U7082+U7084</f>
        <v>0</v>
      </c>
      <c r="V7077" s="21">
        <f>V7078+V7081+V7082+V7084</f>
        <v>0</v>
      </c>
      <c r="W7077" s="21">
        <f>W7078+W7081+W7082+W7084</f>
        <v>0</v>
      </c>
      <c r="Y7077" s="28" t="str">
        <f t="shared" si="3747"/>
        <v/>
      </c>
      <c r="Z7077" s="28" t="str">
        <f t="shared" si="3748"/>
        <v/>
      </c>
      <c r="AA7077" s="28" t="str">
        <f t="shared" si="3743"/>
        <v/>
      </c>
      <c r="AB7077" s="28" t="str">
        <f>IF(R7077&lt;T7077,"期末实有头数应大于等于耕役畜","")</f>
        <v/>
      </c>
      <c r="AC7077" s="28" t="str">
        <f t="shared" si="3744"/>
        <v/>
      </c>
    </row>
    <row r="7078" spans="2:29">
      <c r="B7078" s="19"/>
      <c r="C7078" s="30"/>
      <c r="D7078" s="19" t="s">
        <v>36</v>
      </c>
      <c r="E7078" s="20" t="s">
        <v>33</v>
      </c>
      <c r="F7078" s="19">
        <v>4</v>
      </c>
      <c r="R7078" s="21">
        <f>G7078+I7078+J7078+K7078-L7078-M7078-N7078-Q7078</f>
        <v>0</v>
      </c>
      <c r="Y7078" s="28" t="str">
        <f t="shared" si="3747"/>
        <v/>
      </c>
      <c r="Z7078" s="28" t="str">
        <f t="shared" si="3748"/>
        <v/>
      </c>
      <c r="AA7078" s="28" t="str">
        <f t="shared" si="3743"/>
        <v/>
      </c>
      <c r="AB7078" s="28" t="str">
        <f>IF(R7078&lt;T7078,"期末实有头数应大于等于耕役畜","")</f>
        <v/>
      </c>
      <c r="AC7078" s="28" t="str">
        <f t="shared" si="3744"/>
        <v/>
      </c>
    </row>
    <row r="7079" spans="2:29">
      <c r="B7079" s="19"/>
      <c r="C7079" s="30"/>
      <c r="D7079" s="19" t="s">
        <v>37</v>
      </c>
      <c r="E7079" s="20" t="s">
        <v>33</v>
      </c>
      <c r="F7079" s="19">
        <v>5</v>
      </c>
      <c r="R7079" s="21">
        <f t="shared" ref="R7079:R7084" si="3750">G7079+I7079+J7079+K7079-L7079-M7079-N7079-Q7079</f>
        <v>0</v>
      </c>
      <c r="T7079" s="22" t="s">
        <v>38</v>
      </c>
      <c r="V7079" s="22" t="s">
        <v>38</v>
      </c>
      <c r="W7079" s="22" t="s">
        <v>38</v>
      </c>
      <c r="Y7079" s="28" t="str">
        <f t="shared" si="3747"/>
        <v/>
      </c>
      <c r="Z7079" s="28" t="str">
        <f t="shared" si="3748"/>
        <v/>
      </c>
      <c r="AA7079" s="28" t="str">
        <f t="shared" si="3743"/>
        <v/>
      </c>
      <c r="AB7079" s="28"/>
      <c r="AC7079" s="28"/>
    </row>
    <row r="7080" spans="2:29">
      <c r="B7080" s="19"/>
      <c r="C7080" s="30"/>
      <c r="D7080" s="19" t="s">
        <v>39</v>
      </c>
      <c r="E7080" s="20" t="s">
        <v>33</v>
      </c>
      <c r="F7080" s="19">
        <v>6</v>
      </c>
      <c r="R7080" s="21">
        <f t="shared" si="3750"/>
        <v>0</v>
      </c>
      <c r="T7080" s="22" t="s">
        <v>38</v>
      </c>
      <c r="V7080" s="22" t="s">
        <v>38</v>
      </c>
      <c r="W7080" s="22" t="s">
        <v>38</v>
      </c>
      <c r="Y7080" s="28" t="str">
        <f t="shared" si="3747"/>
        <v/>
      </c>
      <c r="Z7080" s="28" t="str">
        <f t="shared" si="3748"/>
        <v/>
      </c>
      <c r="AA7080" s="28" t="str">
        <f t="shared" si="3743"/>
        <v/>
      </c>
      <c r="AB7080" s="28"/>
      <c r="AC7080" s="28"/>
    </row>
    <row r="7081" spans="2:29">
      <c r="B7081" s="19"/>
      <c r="C7081" s="30"/>
      <c r="D7081" s="19" t="s">
        <v>40</v>
      </c>
      <c r="E7081" s="20" t="s">
        <v>41</v>
      </c>
      <c r="F7081" s="19">
        <v>7</v>
      </c>
      <c r="R7081" s="21">
        <f t="shared" si="3750"/>
        <v>0</v>
      </c>
      <c r="Y7081" s="28" t="str">
        <f t="shared" si="3747"/>
        <v/>
      </c>
      <c r="Z7081" s="28" t="str">
        <f t="shared" si="3748"/>
        <v/>
      </c>
      <c r="AA7081" s="28" t="str">
        <f t="shared" si="3743"/>
        <v/>
      </c>
      <c r="AB7081" s="28" t="str">
        <f>IF(R7081&lt;T7081,"期末实有头数应大于等于耕役畜","")</f>
        <v/>
      </c>
      <c r="AC7081" s="28" t="str">
        <f>IF(R7081&lt;V7081+W7081,"期末实有头数应大于等于良种+改良种","")</f>
        <v/>
      </c>
    </row>
    <row r="7082" spans="2:29">
      <c r="B7082" s="19"/>
      <c r="C7082" s="30"/>
      <c r="D7082" s="19" t="s">
        <v>42</v>
      </c>
      <c r="E7082" s="20" t="s">
        <v>33</v>
      </c>
      <c r="F7082" s="19">
        <v>8</v>
      </c>
      <c r="R7082" s="21">
        <f t="shared" si="3750"/>
        <v>0</v>
      </c>
      <c r="Y7082" s="28" t="str">
        <f t="shared" si="3747"/>
        <v/>
      </c>
      <c r="Z7082" s="28" t="str">
        <f t="shared" si="3748"/>
        <v/>
      </c>
      <c r="AA7082" s="28" t="str">
        <f t="shared" si="3743"/>
        <v/>
      </c>
      <c r="AB7082" s="28" t="str">
        <f>IF(R7082&lt;T7082,"期末实有头数应大于等于耕役畜","")</f>
        <v/>
      </c>
      <c r="AC7082" s="28" t="str">
        <f>IF(R7082&lt;V7082+W7082,"期末实有头数应大于等于良种+改良种","")</f>
        <v/>
      </c>
    </row>
    <row r="7083" spans="2:29">
      <c r="B7083" s="19"/>
      <c r="C7083" s="30"/>
      <c r="D7083" s="19" t="s">
        <v>43</v>
      </c>
      <c r="E7083" s="20" t="s">
        <v>33</v>
      </c>
      <c r="F7083" s="19">
        <v>9</v>
      </c>
      <c r="R7083" s="21">
        <f t="shared" si="3750"/>
        <v>0</v>
      </c>
      <c r="S7083" s="22" t="s">
        <v>38</v>
      </c>
      <c r="U7083" s="22" t="s">
        <v>38</v>
      </c>
      <c r="V7083" s="22" t="s">
        <v>38</v>
      </c>
      <c r="W7083" s="22" t="s">
        <v>38</v>
      </c>
      <c r="Y7083" s="28" t="str">
        <f t="shared" si="3747"/>
        <v/>
      </c>
      <c r="Z7083" s="28" t="str">
        <f t="shared" si="3748"/>
        <v/>
      </c>
      <c r="AA7083" s="28"/>
      <c r="AB7083" s="28" t="str">
        <f>IF(R7083&lt;T7083,"期末实有头数应大于等于耕役畜","")</f>
        <v/>
      </c>
      <c r="AC7083" s="28"/>
    </row>
    <row r="7084" spans="2:29">
      <c r="B7084" s="19"/>
      <c r="C7084" s="30"/>
      <c r="D7084" s="19" t="s">
        <v>44</v>
      </c>
      <c r="E7084" s="20" t="s">
        <v>45</v>
      </c>
      <c r="F7084" s="19">
        <v>10</v>
      </c>
      <c r="R7084" s="21">
        <f t="shared" si="3750"/>
        <v>0</v>
      </c>
      <c r="Y7084" s="28" t="str">
        <f t="shared" si="3747"/>
        <v/>
      </c>
      <c r="Z7084" s="28" t="str">
        <f t="shared" si="3748"/>
        <v/>
      </c>
      <c r="AA7084" s="28" t="str">
        <f>IF(R7084&lt;S7084+U7084,"期末实有头数应大于等于能繁母畜+种公畜","")</f>
        <v/>
      </c>
      <c r="AB7084" s="28" t="str">
        <f>IF(R7084&lt;T7084,"期末实有头数应大于等于耕役畜","")</f>
        <v/>
      </c>
      <c r="AC7084" s="28" t="str">
        <f>IF(R7084&lt;V7084+W7084,"期末实有头数应大于等于良种+改良种","")</f>
        <v/>
      </c>
    </row>
    <row r="7085" spans="2:29">
      <c r="B7085" s="19"/>
      <c r="C7085" s="30"/>
      <c r="D7085" s="19" t="s">
        <v>46</v>
      </c>
      <c r="E7085" s="20" t="s">
        <v>47</v>
      </c>
      <c r="F7085" s="19">
        <v>11</v>
      </c>
      <c r="G7085" s="21">
        <f t="shared" ref="G7085:S7085" si="3751">G7086+G7090</f>
        <v>0</v>
      </c>
      <c r="H7085" s="21">
        <f t="shared" si="3751"/>
        <v>0</v>
      </c>
      <c r="I7085" s="21">
        <f t="shared" si="3751"/>
        <v>0</v>
      </c>
      <c r="J7085" s="21">
        <f t="shared" si="3751"/>
        <v>0</v>
      </c>
      <c r="K7085" s="21">
        <f t="shared" si="3751"/>
        <v>0</v>
      </c>
      <c r="L7085" s="21">
        <f t="shared" si="3751"/>
        <v>0</v>
      </c>
      <c r="M7085" s="21">
        <f t="shared" si="3751"/>
        <v>0</v>
      </c>
      <c r="N7085" s="21">
        <f t="shared" si="3751"/>
        <v>0</v>
      </c>
      <c r="O7085" s="21">
        <f t="shared" si="3751"/>
        <v>0</v>
      </c>
      <c r="P7085" s="21">
        <f t="shared" si="3751"/>
        <v>0</v>
      </c>
      <c r="Q7085" s="21">
        <f t="shared" si="3751"/>
        <v>0</v>
      </c>
      <c r="R7085" s="23">
        <f t="shared" si="3751"/>
        <v>0</v>
      </c>
      <c r="S7085" s="21">
        <f t="shared" si="3751"/>
        <v>0</v>
      </c>
      <c r="T7085" s="22" t="s">
        <v>38</v>
      </c>
      <c r="U7085" s="21">
        <f>U7086+U7090</f>
        <v>0</v>
      </c>
      <c r="V7085" s="21">
        <f>V7086+V7090</f>
        <v>0</v>
      </c>
      <c r="W7085" s="21">
        <f>W7086+W7090</f>
        <v>0</v>
      </c>
      <c r="Y7085" s="28" t="str">
        <f t="shared" si="3747"/>
        <v/>
      </c>
      <c r="Z7085" s="28" t="str">
        <f t="shared" si="3748"/>
        <v/>
      </c>
      <c r="AA7085" s="28" t="str">
        <f>IF(R7085&lt;S7085+U7085,"期末实有头数应大于等于能繁母畜+种公畜","")</f>
        <v/>
      </c>
      <c r="AB7085" s="28"/>
      <c r="AC7085" s="28" t="str">
        <f>IF(R7085&lt;V7085+W7085,"期末实有头数应大于等于良种+改良种","")</f>
        <v/>
      </c>
    </row>
    <row r="7086" spans="2:29">
      <c r="B7086" s="19"/>
      <c r="C7086" s="30"/>
      <c r="D7086" s="19" t="s">
        <v>48</v>
      </c>
      <c r="E7086" s="20" t="s">
        <v>47</v>
      </c>
      <c r="F7086" s="19">
        <v>12</v>
      </c>
      <c r="R7086" s="21">
        <f>G7086+I7086+J7086+K7086-L7086-M7086-N7086-Q7086</f>
        <v>0</v>
      </c>
      <c r="T7086" s="22" t="s">
        <v>38</v>
      </c>
      <c r="Y7086" s="28" t="str">
        <f t="shared" si="3747"/>
        <v/>
      </c>
      <c r="Z7086" s="28" t="str">
        <f t="shared" si="3748"/>
        <v/>
      </c>
      <c r="AA7086" s="28" t="str">
        <f>IF(R7086&lt;S7086+U7086,"期末实有头数应大于等于能繁母畜+种公畜","")</f>
        <v/>
      </c>
      <c r="AB7086" s="28"/>
      <c r="AC7086" s="28" t="str">
        <f>IF(R7086&lt;V7086+W7086,"期末实有头数应大于等于良种+改良种","")</f>
        <v/>
      </c>
    </row>
    <row r="7087" spans="2:29">
      <c r="B7087" s="19"/>
      <c r="C7087" s="30"/>
      <c r="D7087" s="19" t="s">
        <v>49</v>
      </c>
      <c r="E7087" s="20" t="s">
        <v>47</v>
      </c>
      <c r="F7087" s="19">
        <v>13</v>
      </c>
      <c r="R7087" s="21">
        <f>G7087+I7087+J7087+K7087-L7087-M7087-N7087-Q7087</f>
        <v>0</v>
      </c>
      <c r="T7087" s="22" t="s">
        <v>38</v>
      </c>
      <c r="V7087" s="22" t="s">
        <v>38</v>
      </c>
      <c r="W7087" s="22" t="s">
        <v>38</v>
      </c>
      <c r="Y7087" s="28" t="str">
        <f t="shared" si="3747"/>
        <v/>
      </c>
      <c r="Z7087" s="28" t="str">
        <f t="shared" si="3748"/>
        <v/>
      </c>
      <c r="AA7087" s="28" t="str">
        <f>IF(R7087&lt;S7087+U7087,"期末实有头数应大于等于能繁母畜+种公畜","")</f>
        <v/>
      </c>
      <c r="AB7087" s="28"/>
      <c r="AC7087" s="28"/>
    </row>
    <row r="7088" spans="2:29">
      <c r="B7088" s="19"/>
      <c r="C7088" s="30"/>
      <c r="D7088" s="19" t="s">
        <v>50</v>
      </c>
      <c r="E7088" s="20" t="s">
        <v>47</v>
      </c>
      <c r="F7088" s="19">
        <v>14</v>
      </c>
      <c r="H7088" s="22" t="s">
        <v>38</v>
      </c>
      <c r="I7088" s="22" t="s">
        <v>38</v>
      </c>
      <c r="J7088" s="22" t="s">
        <v>38</v>
      </c>
      <c r="K7088" s="22" t="s">
        <v>38</v>
      </c>
      <c r="L7088" s="22" t="s">
        <v>38</v>
      </c>
      <c r="M7088" s="22" t="s">
        <v>38</v>
      </c>
      <c r="N7088" s="22" t="s">
        <v>38</v>
      </c>
      <c r="O7088" s="22" t="s">
        <v>38</v>
      </c>
      <c r="P7088" s="22" t="s">
        <v>38</v>
      </c>
      <c r="Q7088" s="22" t="s">
        <v>38</v>
      </c>
      <c r="R7088" s="24"/>
      <c r="T7088" s="22" t="s">
        <v>38</v>
      </c>
      <c r="U7088" s="22" t="s">
        <v>38</v>
      </c>
      <c r="V7088" s="22" t="s">
        <v>38</v>
      </c>
      <c r="W7088" s="22" t="s">
        <v>38</v>
      </c>
      <c r="Y7088" s="28" t="str">
        <f t="shared" si="3747"/>
        <v/>
      </c>
      <c r="Z7088" s="28"/>
      <c r="AA7088" s="28"/>
      <c r="AB7088" s="28"/>
      <c r="AC7088" s="28"/>
    </row>
    <row r="7089" spans="2:29">
      <c r="B7089" s="19"/>
      <c r="C7089" s="30"/>
      <c r="D7089" s="19" t="s">
        <v>51</v>
      </c>
      <c r="E7089" s="20" t="s">
        <v>47</v>
      </c>
      <c r="F7089" s="19">
        <v>15</v>
      </c>
      <c r="H7089" s="22" t="s">
        <v>38</v>
      </c>
      <c r="I7089" s="22" t="s">
        <v>38</v>
      </c>
      <c r="J7089" s="22" t="s">
        <v>38</v>
      </c>
      <c r="K7089" s="22" t="s">
        <v>38</v>
      </c>
      <c r="L7089" s="22" t="s">
        <v>38</v>
      </c>
      <c r="M7089" s="22" t="s">
        <v>38</v>
      </c>
      <c r="N7089" s="22" t="s">
        <v>38</v>
      </c>
      <c r="O7089" s="22" t="s">
        <v>38</v>
      </c>
      <c r="P7089" s="22" t="s">
        <v>38</v>
      </c>
      <c r="Q7089" s="22" t="s">
        <v>38</v>
      </c>
      <c r="R7089" s="24"/>
      <c r="T7089" s="22" t="s">
        <v>38</v>
      </c>
      <c r="U7089" s="22" t="s">
        <v>38</v>
      </c>
      <c r="V7089" s="22" t="s">
        <v>38</v>
      </c>
      <c r="W7089" s="22" t="s">
        <v>38</v>
      </c>
      <c r="Y7089" s="28" t="str">
        <f t="shared" si="3747"/>
        <v/>
      </c>
      <c r="Z7089" s="28"/>
      <c r="AA7089" s="28"/>
      <c r="AB7089" s="28"/>
      <c r="AC7089" s="28"/>
    </row>
    <row r="7090" spans="2:29">
      <c r="B7090" s="19"/>
      <c r="C7090" s="30"/>
      <c r="D7090" s="19" t="s">
        <v>52</v>
      </c>
      <c r="E7090" s="20" t="s">
        <v>47</v>
      </c>
      <c r="F7090" s="19">
        <v>16</v>
      </c>
      <c r="R7090" s="21">
        <f>G7090+I7090+J7090+K7090-L7090-M7090-N7090-Q7090</f>
        <v>0</v>
      </c>
      <c r="T7090" s="22" t="s">
        <v>38</v>
      </c>
      <c r="Y7090" s="28" t="str">
        <f t="shared" si="3747"/>
        <v/>
      </c>
      <c r="Z7090" s="28" t="str">
        <f>IF(N7090&lt;O7090+P7090,"出卖应大于等于出卖肉畜+出卖仔畜","")</f>
        <v/>
      </c>
      <c r="AA7090" s="28" t="str">
        <f t="shared" ref="AA7090:AA7099" si="3752">IF(R7090&lt;S7090+U7090,"期末实有头数应大于等于能繁母畜+种公畜","")</f>
        <v/>
      </c>
      <c r="AB7090" s="28"/>
      <c r="AC7090" s="28" t="str">
        <f t="shared" ref="AC7090:AC7095" si="3753">IF(R7090&lt;V7090+W7090,"期末实有头数应大于等于良种+改良种","")</f>
        <v/>
      </c>
    </row>
    <row r="7091" spans="2:29">
      <c r="B7091" s="19"/>
      <c r="C7091" s="30"/>
      <c r="D7091" s="19" t="s">
        <v>53</v>
      </c>
      <c r="E7091" s="18" t="s">
        <v>33</v>
      </c>
      <c r="F7091" s="19">
        <v>17</v>
      </c>
      <c r="R7091" s="21">
        <f>G7091+I7091+J7091+K7091-L7091-M7091-N7091-Q7091</f>
        <v>0</v>
      </c>
      <c r="T7091" s="22" t="s">
        <v>38</v>
      </c>
      <c r="Y7091" s="28" t="str">
        <f t="shared" si="3747"/>
        <v/>
      </c>
      <c r="Z7091" s="28" t="str">
        <f>IF(N7091&lt;O7091+P7091,"出卖应大于等于出卖肉畜+出卖仔畜","")</f>
        <v/>
      </c>
      <c r="AA7091" s="28" t="str">
        <f t="shared" si="3752"/>
        <v/>
      </c>
      <c r="AB7091" s="28"/>
      <c r="AC7091" s="28" t="str">
        <f t="shared" si="3753"/>
        <v/>
      </c>
    </row>
    <row r="7092" spans="2:29">
      <c r="B7092" s="18"/>
      <c r="C7092" s="29"/>
      <c r="D7092" s="19" t="s">
        <v>32</v>
      </c>
      <c r="E7092" s="20" t="s">
        <v>33</v>
      </c>
      <c r="F7092" s="19">
        <v>1</v>
      </c>
      <c r="G7092" s="21">
        <f t="shared" ref="G7092:S7092" si="3754">G7093+G7108</f>
        <v>0</v>
      </c>
      <c r="H7092" s="21">
        <f t="shared" si="3754"/>
        <v>0</v>
      </c>
      <c r="I7092" s="21">
        <f t="shared" si="3754"/>
        <v>0</v>
      </c>
      <c r="J7092" s="21">
        <f t="shared" si="3754"/>
        <v>0</v>
      </c>
      <c r="K7092" s="21">
        <f t="shared" si="3754"/>
        <v>0</v>
      </c>
      <c r="L7092" s="21">
        <f t="shared" si="3754"/>
        <v>0</v>
      </c>
      <c r="M7092" s="21">
        <f t="shared" si="3754"/>
        <v>0</v>
      </c>
      <c r="N7092" s="21">
        <f t="shared" si="3754"/>
        <v>0</v>
      </c>
      <c r="O7092" s="21">
        <f t="shared" si="3754"/>
        <v>0</v>
      </c>
      <c r="P7092" s="21">
        <f t="shared" si="3754"/>
        <v>0</v>
      </c>
      <c r="Q7092" s="21">
        <f t="shared" si="3754"/>
        <v>0</v>
      </c>
      <c r="R7092" s="21">
        <f t="shared" si="3754"/>
        <v>0</v>
      </c>
      <c r="S7092" s="21">
        <f t="shared" si="3754"/>
        <v>0</v>
      </c>
      <c r="T7092" s="21">
        <f>T7093</f>
        <v>0</v>
      </c>
      <c r="U7092" s="21">
        <f>U7093+U7108</f>
        <v>0</v>
      </c>
      <c r="V7092" s="21">
        <f>V7093+V7108</f>
        <v>0</v>
      </c>
      <c r="W7092" s="21">
        <f>W7093+W7108</f>
        <v>0</v>
      </c>
      <c r="Y7092" s="28" t="str">
        <f t="shared" si="3747"/>
        <v/>
      </c>
      <c r="Z7092" s="28" t="str">
        <f>IF(N7092&lt;O7092+P7092,"出卖应大于等于出卖肉畜+出卖仔畜","")</f>
        <v/>
      </c>
      <c r="AA7092" s="28" t="str">
        <f t="shared" si="3752"/>
        <v/>
      </c>
      <c r="AB7092" s="28" t="str">
        <f>IF(R7092&lt;T7092,"期末实有头数应大于等于耕役畜","")</f>
        <v/>
      </c>
      <c r="AC7092" s="28" t="str">
        <f t="shared" si="3753"/>
        <v/>
      </c>
    </row>
    <row r="7093" spans="2:29">
      <c r="B7093" s="19"/>
      <c r="C7093" s="30"/>
      <c r="D7093" s="19" t="s">
        <v>34</v>
      </c>
      <c r="E7093" s="20" t="s">
        <v>33</v>
      </c>
      <c r="F7093" s="19">
        <v>2</v>
      </c>
      <c r="G7093" s="21">
        <f t="shared" ref="G7093:S7093" si="3755">G7094+G7102</f>
        <v>0</v>
      </c>
      <c r="H7093" s="21">
        <f t="shared" si="3755"/>
        <v>0</v>
      </c>
      <c r="I7093" s="21">
        <f t="shared" si="3755"/>
        <v>0</v>
      </c>
      <c r="J7093" s="21">
        <f t="shared" si="3755"/>
        <v>0</v>
      </c>
      <c r="K7093" s="21">
        <f t="shared" si="3755"/>
        <v>0</v>
      </c>
      <c r="L7093" s="21">
        <f t="shared" si="3755"/>
        <v>0</v>
      </c>
      <c r="M7093" s="21">
        <f t="shared" si="3755"/>
        <v>0</v>
      </c>
      <c r="N7093" s="21">
        <f t="shared" si="3755"/>
        <v>0</v>
      </c>
      <c r="O7093" s="21">
        <f t="shared" si="3755"/>
        <v>0</v>
      </c>
      <c r="P7093" s="21">
        <f t="shared" si="3755"/>
        <v>0</v>
      </c>
      <c r="Q7093" s="21">
        <f t="shared" si="3755"/>
        <v>0</v>
      </c>
      <c r="R7093" s="21">
        <f t="shared" si="3755"/>
        <v>0</v>
      </c>
      <c r="S7093" s="21">
        <f t="shared" si="3755"/>
        <v>0</v>
      </c>
      <c r="T7093" s="21">
        <f>T7094</f>
        <v>0</v>
      </c>
      <c r="U7093" s="21">
        <f>U7094+U7102</f>
        <v>0</v>
      </c>
      <c r="V7093" s="21">
        <f>V7094+V7102</f>
        <v>0</v>
      </c>
      <c r="W7093" s="21">
        <f>W7094+W7102</f>
        <v>0</v>
      </c>
      <c r="Y7093" s="28" t="str">
        <f t="shared" ref="Y7093:Y7109" si="3756">IF(H7093&lt;I7093,"繁殖仔畜应大于等于成活","")</f>
        <v/>
      </c>
      <c r="Z7093" s="28" t="str">
        <f t="shared" ref="Z7093:Z7104" si="3757">IF(N7093&lt;O7093+P7093,"出卖应大于等于出卖肉畜+出卖仔畜","")</f>
        <v/>
      </c>
      <c r="AA7093" s="28" t="str">
        <f t="shared" si="3752"/>
        <v/>
      </c>
      <c r="AB7093" s="28" t="str">
        <f>IF(R7093&lt;T7093,"期末实有头数应大于等于耕役畜","")</f>
        <v/>
      </c>
      <c r="AC7093" s="28" t="str">
        <f t="shared" si="3753"/>
        <v/>
      </c>
    </row>
    <row r="7094" spans="2:29">
      <c r="B7094" s="19"/>
      <c r="C7094" s="30"/>
      <c r="D7094" s="19" t="s">
        <v>35</v>
      </c>
      <c r="E7094" s="20" t="s">
        <v>33</v>
      </c>
      <c r="F7094" s="19">
        <v>3</v>
      </c>
      <c r="G7094" s="21">
        <f t="shared" ref="G7094:R7094" si="3758">G7095+G7098+G7099+G7100+G7101</f>
        <v>0</v>
      </c>
      <c r="H7094" s="21">
        <f t="shared" si="3758"/>
        <v>0</v>
      </c>
      <c r="I7094" s="21">
        <f t="shared" si="3758"/>
        <v>0</v>
      </c>
      <c r="J7094" s="21">
        <f t="shared" si="3758"/>
        <v>0</v>
      </c>
      <c r="K7094" s="21">
        <f t="shared" si="3758"/>
        <v>0</v>
      </c>
      <c r="L7094" s="21">
        <f t="shared" si="3758"/>
        <v>0</v>
      </c>
      <c r="M7094" s="21">
        <f t="shared" si="3758"/>
        <v>0</v>
      </c>
      <c r="N7094" s="21">
        <f t="shared" si="3758"/>
        <v>0</v>
      </c>
      <c r="O7094" s="21">
        <f t="shared" si="3758"/>
        <v>0</v>
      </c>
      <c r="P7094" s="21">
        <f t="shared" si="3758"/>
        <v>0</v>
      </c>
      <c r="Q7094" s="21">
        <f t="shared" si="3758"/>
        <v>0</v>
      </c>
      <c r="R7094" s="21">
        <f t="shared" si="3758"/>
        <v>0</v>
      </c>
      <c r="S7094" s="21">
        <f>S7095+S7098+S7099+S7101</f>
        <v>0</v>
      </c>
      <c r="T7094" s="21">
        <f>T7095+T7098+T7099+T7100+T7101</f>
        <v>0</v>
      </c>
      <c r="U7094" s="21">
        <f>U7095+U7098+U7099+U7101</f>
        <v>0</v>
      </c>
      <c r="V7094" s="21">
        <f>V7095+V7098+V7099+V7101</f>
        <v>0</v>
      </c>
      <c r="W7094" s="21">
        <f>W7095+W7098+W7099+W7101</f>
        <v>0</v>
      </c>
      <c r="Y7094" s="28" t="str">
        <f t="shared" si="3756"/>
        <v/>
      </c>
      <c r="Z7094" s="28" t="str">
        <f t="shared" si="3757"/>
        <v/>
      </c>
      <c r="AA7094" s="28" t="str">
        <f t="shared" si="3752"/>
        <v/>
      </c>
      <c r="AB7094" s="28" t="str">
        <f>IF(R7094&lt;T7094,"期末实有头数应大于等于耕役畜","")</f>
        <v/>
      </c>
      <c r="AC7094" s="28" t="str">
        <f t="shared" si="3753"/>
        <v/>
      </c>
    </row>
    <row r="7095" spans="2:29">
      <c r="B7095" s="19"/>
      <c r="C7095" s="30"/>
      <c r="D7095" s="19" t="s">
        <v>36</v>
      </c>
      <c r="E7095" s="20" t="s">
        <v>33</v>
      </c>
      <c r="F7095" s="19">
        <v>4</v>
      </c>
      <c r="R7095" s="21">
        <f>G7095+I7095+J7095+K7095-L7095-M7095-N7095-Q7095</f>
        <v>0</v>
      </c>
      <c r="Y7095" s="28" t="str">
        <f t="shared" si="3756"/>
        <v/>
      </c>
      <c r="Z7095" s="28" t="str">
        <f t="shared" si="3757"/>
        <v/>
      </c>
      <c r="AA7095" s="28" t="str">
        <f t="shared" si="3752"/>
        <v/>
      </c>
      <c r="AB7095" s="28" t="str">
        <f>IF(R7095&lt;T7095,"期末实有头数应大于等于耕役畜","")</f>
        <v/>
      </c>
      <c r="AC7095" s="28" t="str">
        <f t="shared" si="3753"/>
        <v/>
      </c>
    </row>
    <row r="7096" spans="2:29">
      <c r="B7096" s="19"/>
      <c r="C7096" s="30"/>
      <c r="D7096" s="19" t="s">
        <v>37</v>
      </c>
      <c r="E7096" s="20" t="s">
        <v>33</v>
      </c>
      <c r="F7096" s="19">
        <v>5</v>
      </c>
      <c r="R7096" s="21">
        <f t="shared" ref="R7096:R7101" si="3759">G7096+I7096+J7096+K7096-L7096-M7096-N7096-Q7096</f>
        <v>0</v>
      </c>
      <c r="T7096" s="22" t="s">
        <v>38</v>
      </c>
      <c r="V7096" s="22" t="s">
        <v>38</v>
      </c>
      <c r="W7096" s="22" t="s">
        <v>38</v>
      </c>
      <c r="Y7096" s="28" t="str">
        <f t="shared" si="3756"/>
        <v/>
      </c>
      <c r="Z7096" s="28" t="str">
        <f t="shared" si="3757"/>
        <v/>
      </c>
      <c r="AA7096" s="28" t="str">
        <f t="shared" si="3752"/>
        <v/>
      </c>
      <c r="AB7096" s="28"/>
      <c r="AC7096" s="28"/>
    </row>
    <row r="7097" spans="2:29">
      <c r="B7097" s="19"/>
      <c r="C7097" s="30"/>
      <c r="D7097" s="19" t="s">
        <v>39</v>
      </c>
      <c r="E7097" s="20" t="s">
        <v>33</v>
      </c>
      <c r="F7097" s="19">
        <v>6</v>
      </c>
      <c r="R7097" s="21">
        <f t="shared" si="3759"/>
        <v>0</v>
      </c>
      <c r="T7097" s="22" t="s">
        <v>38</v>
      </c>
      <c r="V7097" s="22" t="s">
        <v>38</v>
      </c>
      <c r="W7097" s="22" t="s">
        <v>38</v>
      </c>
      <c r="Y7097" s="28" t="str">
        <f t="shared" si="3756"/>
        <v/>
      </c>
      <c r="Z7097" s="28" t="str">
        <f t="shared" si="3757"/>
        <v/>
      </c>
      <c r="AA7097" s="28" t="str">
        <f t="shared" si="3752"/>
        <v/>
      </c>
      <c r="AB7097" s="28"/>
      <c r="AC7097" s="28"/>
    </row>
    <row r="7098" spans="2:29">
      <c r="B7098" s="19"/>
      <c r="C7098" s="30"/>
      <c r="D7098" s="19" t="s">
        <v>40</v>
      </c>
      <c r="E7098" s="20" t="s">
        <v>41</v>
      </c>
      <c r="F7098" s="19">
        <v>7</v>
      </c>
      <c r="R7098" s="21">
        <f t="shared" si="3759"/>
        <v>0</v>
      </c>
      <c r="Y7098" s="28" t="str">
        <f t="shared" si="3756"/>
        <v/>
      </c>
      <c r="Z7098" s="28" t="str">
        <f t="shared" si="3757"/>
        <v/>
      </c>
      <c r="AA7098" s="28" t="str">
        <f t="shared" si="3752"/>
        <v/>
      </c>
      <c r="AB7098" s="28" t="str">
        <f>IF(R7098&lt;T7098,"期末实有头数应大于等于耕役畜","")</f>
        <v/>
      </c>
      <c r="AC7098" s="28" t="str">
        <f>IF(R7098&lt;V7098+W7098,"期末实有头数应大于等于良种+改良种","")</f>
        <v/>
      </c>
    </row>
    <row r="7099" spans="2:29">
      <c r="B7099" s="19"/>
      <c r="C7099" s="30"/>
      <c r="D7099" s="19" t="s">
        <v>42</v>
      </c>
      <c r="E7099" s="20" t="s">
        <v>33</v>
      </c>
      <c r="F7099" s="19">
        <v>8</v>
      </c>
      <c r="R7099" s="21">
        <f t="shared" si="3759"/>
        <v>0</v>
      </c>
      <c r="Y7099" s="28" t="str">
        <f t="shared" si="3756"/>
        <v/>
      </c>
      <c r="Z7099" s="28" t="str">
        <f t="shared" si="3757"/>
        <v/>
      </c>
      <c r="AA7099" s="28" t="str">
        <f t="shared" si="3752"/>
        <v/>
      </c>
      <c r="AB7099" s="28" t="str">
        <f>IF(R7099&lt;T7099,"期末实有头数应大于等于耕役畜","")</f>
        <v/>
      </c>
      <c r="AC7099" s="28" t="str">
        <f>IF(R7099&lt;V7099+W7099,"期末实有头数应大于等于良种+改良种","")</f>
        <v/>
      </c>
    </row>
    <row r="7100" spans="2:29">
      <c r="B7100" s="19"/>
      <c r="C7100" s="30"/>
      <c r="D7100" s="19" t="s">
        <v>43</v>
      </c>
      <c r="E7100" s="20" t="s">
        <v>33</v>
      </c>
      <c r="F7100" s="19">
        <v>9</v>
      </c>
      <c r="R7100" s="21">
        <f t="shared" si="3759"/>
        <v>0</v>
      </c>
      <c r="S7100" s="22" t="s">
        <v>38</v>
      </c>
      <c r="U7100" s="22" t="s">
        <v>38</v>
      </c>
      <c r="V7100" s="22" t="s">
        <v>38</v>
      </c>
      <c r="W7100" s="22" t="s">
        <v>38</v>
      </c>
      <c r="Y7100" s="28" t="str">
        <f t="shared" si="3756"/>
        <v/>
      </c>
      <c r="Z7100" s="28" t="str">
        <f t="shared" si="3757"/>
        <v/>
      </c>
      <c r="AA7100" s="28"/>
      <c r="AB7100" s="28" t="str">
        <f>IF(R7100&lt;T7100,"期末实有头数应大于等于耕役畜","")</f>
        <v/>
      </c>
      <c r="AC7100" s="28"/>
    </row>
    <row r="7101" spans="2:29">
      <c r="B7101" s="19"/>
      <c r="C7101" s="30"/>
      <c r="D7101" s="19" t="s">
        <v>44</v>
      </c>
      <c r="E7101" s="20" t="s">
        <v>45</v>
      </c>
      <c r="F7101" s="19">
        <v>10</v>
      </c>
      <c r="R7101" s="21">
        <f t="shared" si="3759"/>
        <v>0</v>
      </c>
      <c r="Y7101" s="28" t="str">
        <f t="shared" si="3756"/>
        <v/>
      </c>
      <c r="Z7101" s="28" t="str">
        <f t="shared" si="3757"/>
        <v/>
      </c>
      <c r="AA7101" s="28" t="str">
        <f>IF(R7101&lt;S7101+U7101,"期末实有头数应大于等于能繁母畜+种公畜","")</f>
        <v/>
      </c>
      <c r="AB7101" s="28" t="str">
        <f>IF(R7101&lt;T7101,"期末实有头数应大于等于耕役畜","")</f>
        <v/>
      </c>
      <c r="AC7101" s="28" t="str">
        <f>IF(R7101&lt;V7101+W7101,"期末实有头数应大于等于良种+改良种","")</f>
        <v/>
      </c>
    </row>
    <row r="7102" spans="2:29">
      <c r="B7102" s="19"/>
      <c r="C7102" s="30"/>
      <c r="D7102" s="19" t="s">
        <v>46</v>
      </c>
      <c r="E7102" s="20" t="s">
        <v>47</v>
      </c>
      <c r="F7102" s="19">
        <v>11</v>
      </c>
      <c r="G7102" s="21">
        <f t="shared" ref="G7102:S7102" si="3760">G7103+G7107</f>
        <v>0</v>
      </c>
      <c r="H7102" s="21">
        <f t="shared" si="3760"/>
        <v>0</v>
      </c>
      <c r="I7102" s="21">
        <f t="shared" si="3760"/>
        <v>0</v>
      </c>
      <c r="J7102" s="21">
        <f t="shared" si="3760"/>
        <v>0</v>
      </c>
      <c r="K7102" s="21">
        <f t="shared" si="3760"/>
        <v>0</v>
      </c>
      <c r="L7102" s="21">
        <f t="shared" si="3760"/>
        <v>0</v>
      </c>
      <c r="M7102" s="21">
        <f t="shared" si="3760"/>
        <v>0</v>
      </c>
      <c r="N7102" s="21">
        <f t="shared" si="3760"/>
        <v>0</v>
      </c>
      <c r="O7102" s="21">
        <f t="shared" si="3760"/>
        <v>0</v>
      </c>
      <c r="P7102" s="21">
        <f t="shared" si="3760"/>
        <v>0</v>
      </c>
      <c r="Q7102" s="21">
        <f t="shared" si="3760"/>
        <v>0</v>
      </c>
      <c r="R7102" s="23">
        <f t="shared" si="3760"/>
        <v>0</v>
      </c>
      <c r="S7102" s="21">
        <f t="shared" si="3760"/>
        <v>0</v>
      </c>
      <c r="T7102" s="22" t="s">
        <v>38</v>
      </c>
      <c r="U7102" s="21">
        <f>U7103+U7107</f>
        <v>0</v>
      </c>
      <c r="V7102" s="21">
        <f>V7103+V7107</f>
        <v>0</v>
      </c>
      <c r="W7102" s="21">
        <f>W7103+W7107</f>
        <v>0</v>
      </c>
      <c r="Y7102" s="28" t="str">
        <f t="shared" si="3756"/>
        <v/>
      </c>
      <c r="Z7102" s="28" t="str">
        <f t="shared" si="3757"/>
        <v/>
      </c>
      <c r="AA7102" s="28" t="str">
        <f>IF(R7102&lt;S7102+U7102,"期末实有头数应大于等于能繁母畜+种公畜","")</f>
        <v/>
      </c>
      <c r="AB7102" s="28"/>
      <c r="AC7102" s="28" t="str">
        <f>IF(R7102&lt;V7102+W7102,"期末实有头数应大于等于良种+改良种","")</f>
        <v/>
      </c>
    </row>
    <row r="7103" spans="2:29">
      <c r="B7103" s="19"/>
      <c r="C7103" s="30"/>
      <c r="D7103" s="19" t="s">
        <v>48</v>
      </c>
      <c r="E7103" s="20" t="s">
        <v>47</v>
      </c>
      <c r="F7103" s="19">
        <v>12</v>
      </c>
      <c r="R7103" s="21">
        <f>G7103+I7103+J7103+K7103-L7103-M7103-N7103-Q7103</f>
        <v>0</v>
      </c>
      <c r="T7103" s="22" t="s">
        <v>38</v>
      </c>
      <c r="Y7103" s="28" t="str">
        <f t="shared" si="3756"/>
        <v/>
      </c>
      <c r="Z7103" s="28" t="str">
        <f t="shared" si="3757"/>
        <v/>
      </c>
      <c r="AA7103" s="28" t="str">
        <f>IF(R7103&lt;S7103+U7103,"期末实有头数应大于等于能繁母畜+种公畜","")</f>
        <v/>
      </c>
      <c r="AB7103" s="28"/>
      <c r="AC7103" s="28" t="str">
        <f>IF(R7103&lt;V7103+W7103,"期末实有头数应大于等于良种+改良种","")</f>
        <v/>
      </c>
    </row>
    <row r="7104" spans="2:29">
      <c r="B7104" s="19"/>
      <c r="C7104" s="30"/>
      <c r="D7104" s="19" t="s">
        <v>49</v>
      </c>
      <c r="E7104" s="20" t="s">
        <v>47</v>
      </c>
      <c r="F7104" s="19">
        <v>13</v>
      </c>
      <c r="R7104" s="21">
        <f>G7104+I7104+J7104+K7104-L7104-M7104-N7104-Q7104</f>
        <v>0</v>
      </c>
      <c r="T7104" s="22" t="s">
        <v>38</v>
      </c>
      <c r="V7104" s="22" t="s">
        <v>38</v>
      </c>
      <c r="W7104" s="22" t="s">
        <v>38</v>
      </c>
      <c r="Y7104" s="28" t="str">
        <f t="shared" si="3756"/>
        <v/>
      </c>
      <c r="Z7104" s="28" t="str">
        <f t="shared" si="3757"/>
        <v/>
      </c>
      <c r="AA7104" s="28" t="str">
        <f>IF(R7104&lt;S7104+U7104,"期末实有头数应大于等于能繁母畜+种公畜","")</f>
        <v/>
      </c>
      <c r="AB7104" s="28"/>
      <c r="AC7104" s="28"/>
    </row>
    <row r="7105" spans="2:29">
      <c r="B7105" s="19"/>
      <c r="C7105" s="30"/>
      <c r="D7105" s="19" t="s">
        <v>50</v>
      </c>
      <c r="E7105" s="20" t="s">
        <v>47</v>
      </c>
      <c r="F7105" s="19">
        <v>14</v>
      </c>
      <c r="H7105" s="22" t="s">
        <v>38</v>
      </c>
      <c r="I7105" s="22" t="s">
        <v>38</v>
      </c>
      <c r="J7105" s="22" t="s">
        <v>38</v>
      </c>
      <c r="K7105" s="22" t="s">
        <v>38</v>
      </c>
      <c r="L7105" s="22" t="s">
        <v>38</v>
      </c>
      <c r="M7105" s="22" t="s">
        <v>38</v>
      </c>
      <c r="N7105" s="22" t="s">
        <v>38</v>
      </c>
      <c r="O7105" s="22" t="s">
        <v>38</v>
      </c>
      <c r="P7105" s="22" t="s">
        <v>38</v>
      </c>
      <c r="Q7105" s="22" t="s">
        <v>38</v>
      </c>
      <c r="R7105" s="24"/>
      <c r="T7105" s="22" t="s">
        <v>38</v>
      </c>
      <c r="U7105" s="22" t="s">
        <v>38</v>
      </c>
      <c r="V7105" s="22" t="s">
        <v>38</v>
      </c>
      <c r="W7105" s="22" t="s">
        <v>38</v>
      </c>
      <c r="Y7105" s="28" t="str">
        <f t="shared" si="3756"/>
        <v/>
      </c>
      <c r="Z7105" s="28"/>
      <c r="AA7105" s="28"/>
      <c r="AB7105" s="28"/>
      <c r="AC7105" s="28"/>
    </row>
    <row r="7106" spans="2:29">
      <c r="B7106" s="19"/>
      <c r="C7106" s="30"/>
      <c r="D7106" s="19" t="s">
        <v>51</v>
      </c>
      <c r="E7106" s="20" t="s">
        <v>47</v>
      </c>
      <c r="F7106" s="19">
        <v>15</v>
      </c>
      <c r="H7106" s="22" t="s">
        <v>38</v>
      </c>
      <c r="I7106" s="22" t="s">
        <v>38</v>
      </c>
      <c r="J7106" s="22" t="s">
        <v>38</v>
      </c>
      <c r="K7106" s="22" t="s">
        <v>38</v>
      </c>
      <c r="L7106" s="22" t="s">
        <v>38</v>
      </c>
      <c r="M7106" s="22" t="s">
        <v>38</v>
      </c>
      <c r="N7106" s="22" t="s">
        <v>38</v>
      </c>
      <c r="O7106" s="22" t="s">
        <v>38</v>
      </c>
      <c r="P7106" s="22" t="s">
        <v>38</v>
      </c>
      <c r="Q7106" s="22" t="s">
        <v>38</v>
      </c>
      <c r="R7106" s="24"/>
      <c r="T7106" s="22" t="s">
        <v>38</v>
      </c>
      <c r="U7106" s="22" t="s">
        <v>38</v>
      </c>
      <c r="V7106" s="22" t="s">
        <v>38</v>
      </c>
      <c r="W7106" s="22" t="s">
        <v>38</v>
      </c>
      <c r="Y7106" s="28" t="str">
        <f t="shared" si="3756"/>
        <v/>
      </c>
      <c r="Z7106" s="28"/>
      <c r="AA7106" s="28"/>
      <c r="AB7106" s="28"/>
      <c r="AC7106" s="28"/>
    </row>
    <row r="7107" spans="2:29">
      <c r="B7107" s="19"/>
      <c r="C7107" s="30"/>
      <c r="D7107" s="19" t="s">
        <v>52</v>
      </c>
      <c r="E7107" s="20" t="s">
        <v>47</v>
      </c>
      <c r="F7107" s="19">
        <v>16</v>
      </c>
      <c r="R7107" s="21">
        <f>G7107+I7107+J7107+K7107-L7107-M7107-N7107-Q7107</f>
        <v>0</v>
      </c>
      <c r="T7107" s="22" t="s">
        <v>38</v>
      </c>
      <c r="Y7107" s="28" t="str">
        <f t="shared" si="3756"/>
        <v/>
      </c>
      <c r="Z7107" s="28" t="str">
        <f>IF(N7107&lt;O7107+P7107,"出卖应大于等于出卖肉畜+出卖仔畜","")</f>
        <v/>
      </c>
      <c r="AA7107" s="28" t="str">
        <f t="shared" ref="AA7107:AA7116" si="3761">IF(R7107&lt;S7107+U7107,"期末实有头数应大于等于能繁母畜+种公畜","")</f>
        <v/>
      </c>
      <c r="AB7107" s="28"/>
      <c r="AC7107" s="28" t="str">
        <f t="shared" ref="AC7107:AC7112" si="3762">IF(R7107&lt;V7107+W7107,"期末实有头数应大于等于良种+改良种","")</f>
        <v/>
      </c>
    </row>
    <row r="7108" spans="2:29">
      <c r="B7108" s="19"/>
      <c r="C7108" s="30"/>
      <c r="D7108" s="19" t="s">
        <v>53</v>
      </c>
      <c r="E7108" s="18" t="s">
        <v>33</v>
      </c>
      <c r="F7108" s="19">
        <v>17</v>
      </c>
      <c r="R7108" s="21">
        <f>G7108+I7108+J7108+K7108-L7108-M7108-N7108-Q7108</f>
        <v>0</v>
      </c>
      <c r="T7108" s="22" t="s">
        <v>38</v>
      </c>
      <c r="Y7108" s="28" t="str">
        <f t="shared" si="3756"/>
        <v/>
      </c>
      <c r="Z7108" s="28" t="str">
        <f>IF(N7108&lt;O7108+P7108,"出卖应大于等于出卖肉畜+出卖仔畜","")</f>
        <v/>
      </c>
      <c r="AA7108" s="28" t="str">
        <f t="shared" si="3761"/>
        <v/>
      </c>
      <c r="AB7108" s="28"/>
      <c r="AC7108" s="28" t="str">
        <f t="shared" si="3762"/>
        <v/>
      </c>
    </row>
    <row r="7109" spans="2:29">
      <c r="B7109" s="18"/>
      <c r="C7109" s="29"/>
      <c r="D7109" s="19" t="s">
        <v>32</v>
      </c>
      <c r="E7109" s="20" t="s">
        <v>33</v>
      </c>
      <c r="F7109" s="19">
        <v>1</v>
      </c>
      <c r="G7109" s="21">
        <f t="shared" ref="G7109:S7109" si="3763">G7110+G7125</f>
        <v>0</v>
      </c>
      <c r="H7109" s="21">
        <f t="shared" si="3763"/>
        <v>0</v>
      </c>
      <c r="I7109" s="21">
        <f t="shared" si="3763"/>
        <v>0</v>
      </c>
      <c r="J7109" s="21">
        <f t="shared" si="3763"/>
        <v>0</v>
      </c>
      <c r="K7109" s="21">
        <f t="shared" si="3763"/>
        <v>0</v>
      </c>
      <c r="L7109" s="21">
        <f t="shared" si="3763"/>
        <v>0</v>
      </c>
      <c r="M7109" s="21">
        <f t="shared" si="3763"/>
        <v>0</v>
      </c>
      <c r="N7109" s="21">
        <f t="shared" si="3763"/>
        <v>0</v>
      </c>
      <c r="O7109" s="21">
        <f t="shared" si="3763"/>
        <v>0</v>
      </c>
      <c r="P7109" s="21">
        <f t="shared" si="3763"/>
        <v>0</v>
      </c>
      <c r="Q7109" s="21">
        <f t="shared" si="3763"/>
        <v>0</v>
      </c>
      <c r="R7109" s="21">
        <f t="shared" si="3763"/>
        <v>0</v>
      </c>
      <c r="S7109" s="21">
        <f t="shared" si="3763"/>
        <v>0</v>
      </c>
      <c r="T7109" s="21">
        <f>T7110</f>
        <v>0</v>
      </c>
      <c r="U7109" s="21">
        <f>U7110+U7125</f>
        <v>0</v>
      </c>
      <c r="V7109" s="21">
        <f>V7110+V7125</f>
        <v>0</v>
      </c>
      <c r="W7109" s="21">
        <f>W7110+W7125</f>
        <v>0</v>
      </c>
      <c r="Y7109" s="28" t="str">
        <f t="shared" si="3756"/>
        <v/>
      </c>
      <c r="Z7109" s="28" t="str">
        <f>IF(N7109&lt;O7109+P7109,"出卖应大于等于出卖肉畜+出卖仔畜","")</f>
        <v/>
      </c>
      <c r="AA7109" s="28" t="str">
        <f t="shared" si="3761"/>
        <v/>
      </c>
      <c r="AB7109" s="28" t="str">
        <f>IF(R7109&lt;T7109,"期末实有头数应大于等于耕役畜","")</f>
        <v/>
      </c>
      <c r="AC7109" s="28" t="str">
        <f t="shared" si="3762"/>
        <v/>
      </c>
    </row>
    <row r="7110" spans="2:29">
      <c r="B7110" s="19"/>
      <c r="C7110" s="30"/>
      <c r="D7110" s="19" t="s">
        <v>34</v>
      </c>
      <c r="E7110" s="20" t="s">
        <v>33</v>
      </c>
      <c r="F7110" s="19">
        <v>2</v>
      </c>
      <c r="G7110" s="21">
        <f t="shared" ref="G7110:S7110" si="3764">G7111+G7119</f>
        <v>0</v>
      </c>
      <c r="H7110" s="21">
        <f t="shared" si="3764"/>
        <v>0</v>
      </c>
      <c r="I7110" s="21">
        <f t="shared" si="3764"/>
        <v>0</v>
      </c>
      <c r="J7110" s="21">
        <f t="shared" si="3764"/>
        <v>0</v>
      </c>
      <c r="K7110" s="21">
        <f t="shared" si="3764"/>
        <v>0</v>
      </c>
      <c r="L7110" s="21">
        <f t="shared" si="3764"/>
        <v>0</v>
      </c>
      <c r="M7110" s="21">
        <f t="shared" si="3764"/>
        <v>0</v>
      </c>
      <c r="N7110" s="21">
        <f t="shared" si="3764"/>
        <v>0</v>
      </c>
      <c r="O7110" s="21">
        <f t="shared" si="3764"/>
        <v>0</v>
      </c>
      <c r="P7110" s="21">
        <f t="shared" si="3764"/>
        <v>0</v>
      </c>
      <c r="Q7110" s="21">
        <f t="shared" si="3764"/>
        <v>0</v>
      </c>
      <c r="R7110" s="21">
        <f t="shared" si="3764"/>
        <v>0</v>
      </c>
      <c r="S7110" s="21">
        <f t="shared" si="3764"/>
        <v>0</v>
      </c>
      <c r="T7110" s="21">
        <f>T7111</f>
        <v>0</v>
      </c>
      <c r="U7110" s="21">
        <f>U7111+U7119</f>
        <v>0</v>
      </c>
      <c r="V7110" s="21">
        <f>V7111+V7119</f>
        <v>0</v>
      </c>
      <c r="W7110" s="21">
        <f>W7111+W7119</f>
        <v>0</v>
      </c>
      <c r="Y7110" s="28" t="str">
        <f t="shared" ref="Y7110:Y7126" si="3765">IF(H7110&lt;I7110,"繁殖仔畜应大于等于成活","")</f>
        <v/>
      </c>
      <c r="Z7110" s="28" t="str">
        <f t="shared" ref="Z7110:Z7121" si="3766">IF(N7110&lt;O7110+P7110,"出卖应大于等于出卖肉畜+出卖仔畜","")</f>
        <v/>
      </c>
      <c r="AA7110" s="28" t="str">
        <f t="shared" si="3761"/>
        <v/>
      </c>
      <c r="AB7110" s="28" t="str">
        <f>IF(R7110&lt;T7110,"期末实有头数应大于等于耕役畜","")</f>
        <v/>
      </c>
      <c r="AC7110" s="28" t="str">
        <f t="shared" si="3762"/>
        <v/>
      </c>
    </row>
    <row r="7111" spans="2:29">
      <c r="B7111" s="19"/>
      <c r="C7111" s="30"/>
      <c r="D7111" s="19" t="s">
        <v>35</v>
      </c>
      <c r="E7111" s="20" t="s">
        <v>33</v>
      </c>
      <c r="F7111" s="19">
        <v>3</v>
      </c>
      <c r="G7111" s="21">
        <f t="shared" ref="G7111:R7111" si="3767">G7112+G7115+G7116+G7117+G7118</f>
        <v>0</v>
      </c>
      <c r="H7111" s="21">
        <f t="shared" si="3767"/>
        <v>0</v>
      </c>
      <c r="I7111" s="21">
        <f t="shared" si="3767"/>
        <v>0</v>
      </c>
      <c r="J7111" s="21">
        <f t="shared" si="3767"/>
        <v>0</v>
      </c>
      <c r="K7111" s="21">
        <f t="shared" si="3767"/>
        <v>0</v>
      </c>
      <c r="L7111" s="21">
        <f t="shared" si="3767"/>
        <v>0</v>
      </c>
      <c r="M7111" s="21">
        <f t="shared" si="3767"/>
        <v>0</v>
      </c>
      <c r="N7111" s="21">
        <f t="shared" si="3767"/>
        <v>0</v>
      </c>
      <c r="O7111" s="21">
        <f t="shared" si="3767"/>
        <v>0</v>
      </c>
      <c r="P7111" s="21">
        <f t="shared" si="3767"/>
        <v>0</v>
      </c>
      <c r="Q7111" s="21">
        <f t="shared" si="3767"/>
        <v>0</v>
      </c>
      <c r="R7111" s="21">
        <f t="shared" si="3767"/>
        <v>0</v>
      </c>
      <c r="S7111" s="21">
        <f>S7112+S7115+S7116+S7118</f>
        <v>0</v>
      </c>
      <c r="T7111" s="21">
        <f>T7112+T7115+T7116+T7117+T7118</f>
        <v>0</v>
      </c>
      <c r="U7111" s="21">
        <f>U7112+U7115+U7116+U7118</f>
        <v>0</v>
      </c>
      <c r="V7111" s="21">
        <f>V7112+V7115+V7116+V7118</f>
        <v>0</v>
      </c>
      <c r="W7111" s="21">
        <f>W7112+W7115+W7116+W7118</f>
        <v>0</v>
      </c>
      <c r="Y7111" s="28" t="str">
        <f t="shared" si="3765"/>
        <v/>
      </c>
      <c r="Z7111" s="28" t="str">
        <f t="shared" si="3766"/>
        <v/>
      </c>
      <c r="AA7111" s="28" t="str">
        <f t="shared" si="3761"/>
        <v/>
      </c>
      <c r="AB7111" s="28" t="str">
        <f>IF(R7111&lt;T7111,"期末实有头数应大于等于耕役畜","")</f>
        <v/>
      </c>
      <c r="AC7111" s="28" t="str">
        <f t="shared" si="3762"/>
        <v/>
      </c>
    </row>
    <row r="7112" spans="2:29">
      <c r="B7112" s="19"/>
      <c r="C7112" s="30"/>
      <c r="D7112" s="19" t="s">
        <v>36</v>
      </c>
      <c r="E7112" s="20" t="s">
        <v>33</v>
      </c>
      <c r="F7112" s="19">
        <v>4</v>
      </c>
      <c r="R7112" s="21">
        <f>G7112+I7112+J7112+K7112-L7112-M7112-N7112-Q7112</f>
        <v>0</v>
      </c>
      <c r="Y7112" s="28" t="str">
        <f t="shared" si="3765"/>
        <v/>
      </c>
      <c r="Z7112" s="28" t="str">
        <f t="shared" si="3766"/>
        <v/>
      </c>
      <c r="AA7112" s="28" t="str">
        <f t="shared" si="3761"/>
        <v/>
      </c>
      <c r="AB7112" s="28" t="str">
        <f>IF(R7112&lt;T7112,"期末实有头数应大于等于耕役畜","")</f>
        <v/>
      </c>
      <c r="AC7112" s="28" t="str">
        <f t="shared" si="3762"/>
        <v/>
      </c>
    </row>
    <row r="7113" spans="2:29">
      <c r="B7113" s="19"/>
      <c r="C7113" s="30"/>
      <c r="D7113" s="19" t="s">
        <v>37</v>
      </c>
      <c r="E7113" s="20" t="s">
        <v>33</v>
      </c>
      <c r="F7113" s="19">
        <v>5</v>
      </c>
      <c r="R7113" s="21">
        <f t="shared" ref="R7113:R7118" si="3768">G7113+I7113+J7113+K7113-L7113-M7113-N7113-Q7113</f>
        <v>0</v>
      </c>
      <c r="T7113" s="22" t="s">
        <v>38</v>
      </c>
      <c r="V7113" s="22" t="s">
        <v>38</v>
      </c>
      <c r="W7113" s="22" t="s">
        <v>38</v>
      </c>
      <c r="Y7113" s="28" t="str">
        <f t="shared" si="3765"/>
        <v/>
      </c>
      <c r="Z7113" s="28" t="str">
        <f t="shared" si="3766"/>
        <v/>
      </c>
      <c r="AA7113" s="28" t="str">
        <f t="shared" si="3761"/>
        <v/>
      </c>
      <c r="AB7113" s="28"/>
      <c r="AC7113" s="28"/>
    </row>
    <row r="7114" spans="2:29">
      <c r="B7114" s="19"/>
      <c r="C7114" s="30"/>
      <c r="D7114" s="19" t="s">
        <v>39</v>
      </c>
      <c r="E7114" s="20" t="s">
        <v>33</v>
      </c>
      <c r="F7114" s="19">
        <v>6</v>
      </c>
      <c r="R7114" s="21">
        <f t="shared" si="3768"/>
        <v>0</v>
      </c>
      <c r="T7114" s="22" t="s">
        <v>38</v>
      </c>
      <c r="V7114" s="22" t="s">
        <v>38</v>
      </c>
      <c r="W7114" s="22" t="s">
        <v>38</v>
      </c>
      <c r="Y7114" s="28" t="str">
        <f t="shared" si="3765"/>
        <v/>
      </c>
      <c r="Z7114" s="28" t="str">
        <f t="shared" si="3766"/>
        <v/>
      </c>
      <c r="AA7114" s="28" t="str">
        <f t="shared" si="3761"/>
        <v/>
      </c>
      <c r="AB7114" s="28"/>
      <c r="AC7114" s="28"/>
    </row>
    <row r="7115" spans="2:29">
      <c r="B7115" s="19"/>
      <c r="C7115" s="30"/>
      <c r="D7115" s="19" t="s">
        <v>40</v>
      </c>
      <c r="E7115" s="20" t="s">
        <v>41</v>
      </c>
      <c r="F7115" s="19">
        <v>7</v>
      </c>
      <c r="R7115" s="21">
        <f t="shared" si="3768"/>
        <v>0</v>
      </c>
      <c r="Y7115" s="28" t="str">
        <f t="shared" si="3765"/>
        <v/>
      </c>
      <c r="Z7115" s="28" t="str">
        <f t="shared" si="3766"/>
        <v/>
      </c>
      <c r="AA7115" s="28" t="str">
        <f t="shared" si="3761"/>
        <v/>
      </c>
      <c r="AB7115" s="28" t="str">
        <f>IF(R7115&lt;T7115,"期末实有头数应大于等于耕役畜","")</f>
        <v/>
      </c>
      <c r="AC7115" s="28" t="str">
        <f>IF(R7115&lt;V7115+W7115,"期末实有头数应大于等于良种+改良种","")</f>
        <v/>
      </c>
    </row>
    <row r="7116" spans="2:29">
      <c r="B7116" s="19"/>
      <c r="C7116" s="30"/>
      <c r="D7116" s="19" t="s">
        <v>42</v>
      </c>
      <c r="E7116" s="20" t="s">
        <v>33</v>
      </c>
      <c r="F7116" s="19">
        <v>8</v>
      </c>
      <c r="R7116" s="21">
        <f t="shared" si="3768"/>
        <v>0</v>
      </c>
      <c r="Y7116" s="28" t="str">
        <f t="shared" si="3765"/>
        <v/>
      </c>
      <c r="Z7116" s="28" t="str">
        <f t="shared" si="3766"/>
        <v/>
      </c>
      <c r="AA7116" s="28" t="str">
        <f t="shared" si="3761"/>
        <v/>
      </c>
      <c r="AB7116" s="28" t="str">
        <f>IF(R7116&lt;T7116,"期末实有头数应大于等于耕役畜","")</f>
        <v/>
      </c>
      <c r="AC7116" s="28" t="str">
        <f>IF(R7116&lt;V7116+W7116,"期末实有头数应大于等于良种+改良种","")</f>
        <v/>
      </c>
    </row>
    <row r="7117" spans="2:29">
      <c r="B7117" s="19"/>
      <c r="C7117" s="30"/>
      <c r="D7117" s="19" t="s">
        <v>43</v>
      </c>
      <c r="E7117" s="20" t="s">
        <v>33</v>
      </c>
      <c r="F7117" s="19">
        <v>9</v>
      </c>
      <c r="R7117" s="21">
        <f t="shared" si="3768"/>
        <v>0</v>
      </c>
      <c r="S7117" s="22" t="s">
        <v>38</v>
      </c>
      <c r="U7117" s="22" t="s">
        <v>38</v>
      </c>
      <c r="V7117" s="22" t="s">
        <v>38</v>
      </c>
      <c r="W7117" s="22" t="s">
        <v>38</v>
      </c>
      <c r="Y7117" s="28" t="str">
        <f t="shared" si="3765"/>
        <v/>
      </c>
      <c r="Z7117" s="28" t="str">
        <f t="shared" si="3766"/>
        <v/>
      </c>
      <c r="AA7117" s="28"/>
      <c r="AB7117" s="28" t="str">
        <f>IF(R7117&lt;T7117,"期末实有头数应大于等于耕役畜","")</f>
        <v/>
      </c>
      <c r="AC7117" s="28"/>
    </row>
    <row r="7118" spans="2:29">
      <c r="B7118" s="19"/>
      <c r="C7118" s="30"/>
      <c r="D7118" s="19" t="s">
        <v>44</v>
      </c>
      <c r="E7118" s="20" t="s">
        <v>45</v>
      </c>
      <c r="F7118" s="19">
        <v>10</v>
      </c>
      <c r="R7118" s="21">
        <f t="shared" si="3768"/>
        <v>0</v>
      </c>
      <c r="Y7118" s="28" t="str">
        <f t="shared" si="3765"/>
        <v/>
      </c>
      <c r="Z7118" s="28" t="str">
        <f t="shared" si="3766"/>
        <v/>
      </c>
      <c r="AA7118" s="28" t="str">
        <f>IF(R7118&lt;S7118+U7118,"期末实有头数应大于等于能繁母畜+种公畜","")</f>
        <v/>
      </c>
      <c r="AB7118" s="28" t="str">
        <f>IF(R7118&lt;T7118,"期末实有头数应大于等于耕役畜","")</f>
        <v/>
      </c>
      <c r="AC7118" s="28" t="str">
        <f>IF(R7118&lt;V7118+W7118,"期末实有头数应大于等于良种+改良种","")</f>
        <v/>
      </c>
    </row>
    <row r="7119" spans="2:29">
      <c r="B7119" s="19"/>
      <c r="C7119" s="30"/>
      <c r="D7119" s="19" t="s">
        <v>46</v>
      </c>
      <c r="E7119" s="20" t="s">
        <v>47</v>
      </c>
      <c r="F7119" s="19">
        <v>11</v>
      </c>
      <c r="G7119" s="21">
        <f t="shared" ref="G7119:S7119" si="3769">G7120+G7124</f>
        <v>0</v>
      </c>
      <c r="H7119" s="21">
        <f t="shared" si="3769"/>
        <v>0</v>
      </c>
      <c r="I7119" s="21">
        <f t="shared" si="3769"/>
        <v>0</v>
      </c>
      <c r="J7119" s="21">
        <f t="shared" si="3769"/>
        <v>0</v>
      </c>
      <c r="K7119" s="21">
        <f t="shared" si="3769"/>
        <v>0</v>
      </c>
      <c r="L7119" s="21">
        <f t="shared" si="3769"/>
        <v>0</v>
      </c>
      <c r="M7119" s="21">
        <f t="shared" si="3769"/>
        <v>0</v>
      </c>
      <c r="N7119" s="21">
        <f t="shared" si="3769"/>
        <v>0</v>
      </c>
      <c r="O7119" s="21">
        <f t="shared" si="3769"/>
        <v>0</v>
      </c>
      <c r="P7119" s="21">
        <f t="shared" si="3769"/>
        <v>0</v>
      </c>
      <c r="Q7119" s="21">
        <f t="shared" si="3769"/>
        <v>0</v>
      </c>
      <c r="R7119" s="23">
        <f t="shared" si="3769"/>
        <v>0</v>
      </c>
      <c r="S7119" s="21">
        <f t="shared" si="3769"/>
        <v>0</v>
      </c>
      <c r="T7119" s="22" t="s">
        <v>38</v>
      </c>
      <c r="U7119" s="21">
        <f>U7120+U7124</f>
        <v>0</v>
      </c>
      <c r="V7119" s="21">
        <f>V7120+V7124</f>
        <v>0</v>
      </c>
      <c r="W7119" s="21">
        <f>W7120+W7124</f>
        <v>0</v>
      </c>
      <c r="Y7119" s="28" t="str">
        <f t="shared" si="3765"/>
        <v/>
      </c>
      <c r="Z7119" s="28" t="str">
        <f t="shared" si="3766"/>
        <v/>
      </c>
      <c r="AA7119" s="28" t="str">
        <f>IF(R7119&lt;S7119+U7119,"期末实有头数应大于等于能繁母畜+种公畜","")</f>
        <v/>
      </c>
      <c r="AB7119" s="28"/>
      <c r="AC7119" s="28" t="str">
        <f>IF(R7119&lt;V7119+W7119,"期末实有头数应大于等于良种+改良种","")</f>
        <v/>
      </c>
    </row>
    <row r="7120" spans="2:29">
      <c r="B7120" s="19"/>
      <c r="C7120" s="30"/>
      <c r="D7120" s="19" t="s">
        <v>48</v>
      </c>
      <c r="E7120" s="20" t="s">
        <v>47</v>
      </c>
      <c r="F7120" s="19">
        <v>12</v>
      </c>
      <c r="R7120" s="21">
        <f>G7120+I7120+J7120+K7120-L7120-M7120-N7120-Q7120</f>
        <v>0</v>
      </c>
      <c r="T7120" s="22" t="s">
        <v>38</v>
      </c>
      <c r="Y7120" s="28" t="str">
        <f t="shared" si="3765"/>
        <v/>
      </c>
      <c r="Z7120" s="28" t="str">
        <f t="shared" si="3766"/>
        <v/>
      </c>
      <c r="AA7120" s="28" t="str">
        <f>IF(R7120&lt;S7120+U7120,"期末实有头数应大于等于能繁母畜+种公畜","")</f>
        <v/>
      </c>
      <c r="AB7120" s="28"/>
      <c r="AC7120" s="28" t="str">
        <f>IF(R7120&lt;V7120+W7120,"期末实有头数应大于等于良种+改良种","")</f>
        <v/>
      </c>
    </row>
    <row r="7121" spans="2:29">
      <c r="B7121" s="19"/>
      <c r="C7121" s="30"/>
      <c r="D7121" s="19" t="s">
        <v>49</v>
      </c>
      <c r="E7121" s="20" t="s">
        <v>47</v>
      </c>
      <c r="F7121" s="19">
        <v>13</v>
      </c>
      <c r="R7121" s="21">
        <f>G7121+I7121+J7121+K7121-L7121-M7121-N7121-Q7121</f>
        <v>0</v>
      </c>
      <c r="T7121" s="22" t="s">
        <v>38</v>
      </c>
      <c r="V7121" s="22" t="s">
        <v>38</v>
      </c>
      <c r="W7121" s="22" t="s">
        <v>38</v>
      </c>
      <c r="Y7121" s="28" t="str">
        <f t="shared" si="3765"/>
        <v/>
      </c>
      <c r="Z7121" s="28" t="str">
        <f t="shared" si="3766"/>
        <v/>
      </c>
      <c r="AA7121" s="28" t="str">
        <f>IF(R7121&lt;S7121+U7121,"期末实有头数应大于等于能繁母畜+种公畜","")</f>
        <v/>
      </c>
      <c r="AB7121" s="28"/>
      <c r="AC7121" s="28"/>
    </row>
    <row r="7122" spans="2:29">
      <c r="B7122" s="19"/>
      <c r="C7122" s="30"/>
      <c r="D7122" s="19" t="s">
        <v>50</v>
      </c>
      <c r="E7122" s="20" t="s">
        <v>47</v>
      </c>
      <c r="F7122" s="19">
        <v>14</v>
      </c>
      <c r="H7122" s="22" t="s">
        <v>38</v>
      </c>
      <c r="I7122" s="22" t="s">
        <v>38</v>
      </c>
      <c r="J7122" s="22" t="s">
        <v>38</v>
      </c>
      <c r="K7122" s="22" t="s">
        <v>38</v>
      </c>
      <c r="L7122" s="22" t="s">
        <v>38</v>
      </c>
      <c r="M7122" s="22" t="s">
        <v>38</v>
      </c>
      <c r="N7122" s="22" t="s">
        <v>38</v>
      </c>
      <c r="O7122" s="22" t="s">
        <v>38</v>
      </c>
      <c r="P7122" s="22" t="s">
        <v>38</v>
      </c>
      <c r="Q7122" s="22" t="s">
        <v>38</v>
      </c>
      <c r="R7122" s="24"/>
      <c r="T7122" s="22" t="s">
        <v>38</v>
      </c>
      <c r="U7122" s="22" t="s">
        <v>38</v>
      </c>
      <c r="V7122" s="22" t="s">
        <v>38</v>
      </c>
      <c r="W7122" s="22" t="s">
        <v>38</v>
      </c>
      <c r="Y7122" s="28" t="str">
        <f t="shared" si="3765"/>
        <v/>
      </c>
      <c r="Z7122" s="28"/>
      <c r="AA7122" s="28"/>
      <c r="AB7122" s="28"/>
      <c r="AC7122" s="28"/>
    </row>
    <row r="7123" spans="2:29">
      <c r="B7123" s="19"/>
      <c r="C7123" s="30"/>
      <c r="D7123" s="19" t="s">
        <v>51</v>
      </c>
      <c r="E7123" s="20" t="s">
        <v>47</v>
      </c>
      <c r="F7123" s="19">
        <v>15</v>
      </c>
      <c r="H7123" s="22" t="s">
        <v>38</v>
      </c>
      <c r="I7123" s="22" t="s">
        <v>38</v>
      </c>
      <c r="J7123" s="22" t="s">
        <v>38</v>
      </c>
      <c r="K7123" s="22" t="s">
        <v>38</v>
      </c>
      <c r="L7123" s="22" t="s">
        <v>38</v>
      </c>
      <c r="M7123" s="22" t="s">
        <v>38</v>
      </c>
      <c r="N7123" s="22" t="s">
        <v>38</v>
      </c>
      <c r="O7123" s="22" t="s">
        <v>38</v>
      </c>
      <c r="P7123" s="22" t="s">
        <v>38</v>
      </c>
      <c r="Q7123" s="22" t="s">
        <v>38</v>
      </c>
      <c r="R7123" s="24"/>
      <c r="T7123" s="22" t="s">
        <v>38</v>
      </c>
      <c r="U7123" s="22" t="s">
        <v>38</v>
      </c>
      <c r="V7123" s="22" t="s">
        <v>38</v>
      </c>
      <c r="W7123" s="22" t="s">
        <v>38</v>
      </c>
      <c r="Y7123" s="28" t="str">
        <f t="shared" si="3765"/>
        <v/>
      </c>
      <c r="Z7123" s="28"/>
      <c r="AA7123" s="28"/>
      <c r="AB7123" s="28"/>
      <c r="AC7123" s="28"/>
    </row>
    <row r="7124" spans="2:29">
      <c r="B7124" s="19"/>
      <c r="C7124" s="30"/>
      <c r="D7124" s="19" t="s">
        <v>52</v>
      </c>
      <c r="E7124" s="20" t="s">
        <v>47</v>
      </c>
      <c r="F7124" s="19">
        <v>16</v>
      </c>
      <c r="R7124" s="21">
        <f>G7124+I7124+J7124+K7124-L7124-M7124-N7124-Q7124</f>
        <v>0</v>
      </c>
      <c r="T7124" s="22" t="s">
        <v>38</v>
      </c>
      <c r="Y7124" s="28" t="str">
        <f t="shared" si="3765"/>
        <v/>
      </c>
      <c r="Z7124" s="28" t="str">
        <f>IF(N7124&lt;O7124+P7124,"出卖应大于等于出卖肉畜+出卖仔畜","")</f>
        <v/>
      </c>
      <c r="AA7124" s="28" t="str">
        <f t="shared" ref="AA7124:AA7133" si="3770">IF(R7124&lt;S7124+U7124,"期末实有头数应大于等于能繁母畜+种公畜","")</f>
        <v/>
      </c>
      <c r="AB7124" s="28"/>
      <c r="AC7124" s="28" t="str">
        <f t="shared" ref="AC7124:AC7129" si="3771">IF(R7124&lt;V7124+W7124,"期末实有头数应大于等于良种+改良种","")</f>
        <v/>
      </c>
    </row>
    <row r="7125" spans="2:29">
      <c r="B7125" s="19"/>
      <c r="C7125" s="30"/>
      <c r="D7125" s="19" t="s">
        <v>53</v>
      </c>
      <c r="E7125" s="18" t="s">
        <v>33</v>
      </c>
      <c r="F7125" s="19">
        <v>17</v>
      </c>
      <c r="R7125" s="21">
        <f>G7125+I7125+J7125+K7125-L7125-M7125-N7125-Q7125</f>
        <v>0</v>
      </c>
      <c r="T7125" s="22" t="s">
        <v>38</v>
      </c>
      <c r="Y7125" s="28" t="str">
        <f t="shared" si="3765"/>
        <v/>
      </c>
      <c r="Z7125" s="28" t="str">
        <f>IF(N7125&lt;O7125+P7125,"出卖应大于等于出卖肉畜+出卖仔畜","")</f>
        <v/>
      </c>
      <c r="AA7125" s="28" t="str">
        <f t="shared" si="3770"/>
        <v/>
      </c>
      <c r="AB7125" s="28"/>
      <c r="AC7125" s="28" t="str">
        <f t="shared" si="3771"/>
        <v/>
      </c>
    </row>
    <row r="7126" spans="2:29">
      <c r="B7126" s="18"/>
      <c r="C7126" s="29"/>
      <c r="D7126" s="19" t="s">
        <v>32</v>
      </c>
      <c r="E7126" s="20" t="s">
        <v>33</v>
      </c>
      <c r="F7126" s="19">
        <v>1</v>
      </c>
      <c r="G7126" s="21">
        <f t="shared" ref="G7126:S7126" si="3772">G7127+G7142</f>
        <v>0</v>
      </c>
      <c r="H7126" s="21">
        <f t="shared" si="3772"/>
        <v>0</v>
      </c>
      <c r="I7126" s="21">
        <f t="shared" si="3772"/>
        <v>0</v>
      </c>
      <c r="J7126" s="21">
        <f t="shared" si="3772"/>
        <v>0</v>
      </c>
      <c r="K7126" s="21">
        <f t="shared" si="3772"/>
        <v>0</v>
      </c>
      <c r="L7126" s="21">
        <f t="shared" si="3772"/>
        <v>0</v>
      </c>
      <c r="M7126" s="21">
        <f t="shared" si="3772"/>
        <v>0</v>
      </c>
      <c r="N7126" s="21">
        <f t="shared" si="3772"/>
        <v>0</v>
      </c>
      <c r="O7126" s="21">
        <f t="shared" si="3772"/>
        <v>0</v>
      </c>
      <c r="P7126" s="21">
        <f t="shared" si="3772"/>
        <v>0</v>
      </c>
      <c r="Q7126" s="21">
        <f t="shared" si="3772"/>
        <v>0</v>
      </c>
      <c r="R7126" s="21">
        <f t="shared" si="3772"/>
        <v>0</v>
      </c>
      <c r="S7126" s="21">
        <f t="shared" si="3772"/>
        <v>0</v>
      </c>
      <c r="T7126" s="21">
        <f>T7127</f>
        <v>0</v>
      </c>
      <c r="U7126" s="21">
        <f>U7127+U7142</f>
        <v>0</v>
      </c>
      <c r="V7126" s="21">
        <f>V7127+V7142</f>
        <v>0</v>
      </c>
      <c r="W7126" s="21">
        <f>W7127+W7142</f>
        <v>0</v>
      </c>
      <c r="Y7126" s="28" t="str">
        <f t="shared" si="3765"/>
        <v/>
      </c>
      <c r="Z7126" s="28" t="str">
        <f>IF(N7126&lt;O7126+P7126,"出卖应大于等于出卖肉畜+出卖仔畜","")</f>
        <v/>
      </c>
      <c r="AA7126" s="28" t="str">
        <f t="shared" si="3770"/>
        <v/>
      </c>
      <c r="AB7126" s="28" t="str">
        <f>IF(R7126&lt;T7126,"期末实有头数应大于等于耕役畜","")</f>
        <v/>
      </c>
      <c r="AC7126" s="28" t="str">
        <f t="shared" si="3771"/>
        <v/>
      </c>
    </row>
    <row r="7127" spans="2:29">
      <c r="B7127" s="19"/>
      <c r="C7127" s="30"/>
      <c r="D7127" s="19" t="s">
        <v>34</v>
      </c>
      <c r="E7127" s="20" t="s">
        <v>33</v>
      </c>
      <c r="F7127" s="19">
        <v>2</v>
      </c>
      <c r="G7127" s="21">
        <f t="shared" ref="G7127:S7127" si="3773">G7128+G7136</f>
        <v>0</v>
      </c>
      <c r="H7127" s="21">
        <f t="shared" si="3773"/>
        <v>0</v>
      </c>
      <c r="I7127" s="21">
        <f t="shared" si="3773"/>
        <v>0</v>
      </c>
      <c r="J7127" s="21">
        <f t="shared" si="3773"/>
        <v>0</v>
      </c>
      <c r="K7127" s="21">
        <f t="shared" si="3773"/>
        <v>0</v>
      </c>
      <c r="L7127" s="21">
        <f t="shared" si="3773"/>
        <v>0</v>
      </c>
      <c r="M7127" s="21">
        <f t="shared" si="3773"/>
        <v>0</v>
      </c>
      <c r="N7127" s="21">
        <f t="shared" si="3773"/>
        <v>0</v>
      </c>
      <c r="O7127" s="21">
        <f t="shared" si="3773"/>
        <v>0</v>
      </c>
      <c r="P7127" s="21">
        <f t="shared" si="3773"/>
        <v>0</v>
      </c>
      <c r="Q7127" s="21">
        <f t="shared" si="3773"/>
        <v>0</v>
      </c>
      <c r="R7127" s="21">
        <f t="shared" si="3773"/>
        <v>0</v>
      </c>
      <c r="S7127" s="21">
        <f t="shared" si="3773"/>
        <v>0</v>
      </c>
      <c r="T7127" s="21">
        <f>T7128</f>
        <v>0</v>
      </c>
      <c r="U7127" s="21">
        <f>U7128+U7136</f>
        <v>0</v>
      </c>
      <c r="V7127" s="21">
        <f>V7128+V7136</f>
        <v>0</v>
      </c>
      <c r="W7127" s="21">
        <f>W7128+W7136</f>
        <v>0</v>
      </c>
      <c r="Y7127" s="28" t="str">
        <f t="shared" ref="Y7127:Y7143" si="3774">IF(H7127&lt;I7127,"繁殖仔畜应大于等于成活","")</f>
        <v/>
      </c>
      <c r="Z7127" s="28" t="str">
        <f t="shared" ref="Z7127:Z7138" si="3775">IF(N7127&lt;O7127+P7127,"出卖应大于等于出卖肉畜+出卖仔畜","")</f>
        <v/>
      </c>
      <c r="AA7127" s="28" t="str">
        <f t="shared" si="3770"/>
        <v/>
      </c>
      <c r="AB7127" s="28" t="str">
        <f>IF(R7127&lt;T7127,"期末实有头数应大于等于耕役畜","")</f>
        <v/>
      </c>
      <c r="AC7127" s="28" t="str">
        <f t="shared" si="3771"/>
        <v/>
      </c>
    </row>
    <row r="7128" spans="2:29">
      <c r="B7128" s="19"/>
      <c r="C7128" s="30"/>
      <c r="D7128" s="19" t="s">
        <v>35</v>
      </c>
      <c r="E7128" s="20" t="s">
        <v>33</v>
      </c>
      <c r="F7128" s="19">
        <v>3</v>
      </c>
      <c r="G7128" s="21">
        <f t="shared" ref="G7128:R7128" si="3776">G7129+G7132+G7133+G7134+G7135</f>
        <v>0</v>
      </c>
      <c r="H7128" s="21">
        <f t="shared" si="3776"/>
        <v>0</v>
      </c>
      <c r="I7128" s="21">
        <f t="shared" si="3776"/>
        <v>0</v>
      </c>
      <c r="J7128" s="21">
        <f t="shared" si="3776"/>
        <v>0</v>
      </c>
      <c r="K7128" s="21">
        <f t="shared" si="3776"/>
        <v>0</v>
      </c>
      <c r="L7128" s="21">
        <f t="shared" si="3776"/>
        <v>0</v>
      </c>
      <c r="M7128" s="21">
        <f t="shared" si="3776"/>
        <v>0</v>
      </c>
      <c r="N7128" s="21">
        <f t="shared" si="3776"/>
        <v>0</v>
      </c>
      <c r="O7128" s="21">
        <f t="shared" si="3776"/>
        <v>0</v>
      </c>
      <c r="P7128" s="21">
        <f t="shared" si="3776"/>
        <v>0</v>
      </c>
      <c r="Q7128" s="21">
        <f t="shared" si="3776"/>
        <v>0</v>
      </c>
      <c r="R7128" s="21">
        <f t="shared" si="3776"/>
        <v>0</v>
      </c>
      <c r="S7128" s="21">
        <f>S7129+S7132+S7133+S7135</f>
        <v>0</v>
      </c>
      <c r="T7128" s="21">
        <f>T7129+T7132+T7133+T7134+T7135</f>
        <v>0</v>
      </c>
      <c r="U7128" s="21">
        <f>U7129+U7132+U7133+U7135</f>
        <v>0</v>
      </c>
      <c r="V7128" s="21">
        <f>V7129+V7132+V7133+V7135</f>
        <v>0</v>
      </c>
      <c r="W7128" s="21">
        <f>W7129+W7132+W7133+W7135</f>
        <v>0</v>
      </c>
      <c r="Y7128" s="28" t="str">
        <f t="shared" si="3774"/>
        <v/>
      </c>
      <c r="Z7128" s="28" t="str">
        <f t="shared" si="3775"/>
        <v/>
      </c>
      <c r="AA7128" s="28" t="str">
        <f t="shared" si="3770"/>
        <v/>
      </c>
      <c r="AB7128" s="28" t="str">
        <f>IF(R7128&lt;T7128,"期末实有头数应大于等于耕役畜","")</f>
        <v/>
      </c>
      <c r="AC7128" s="28" t="str">
        <f t="shared" si="3771"/>
        <v/>
      </c>
    </row>
    <row r="7129" spans="2:29">
      <c r="B7129" s="19"/>
      <c r="C7129" s="30"/>
      <c r="D7129" s="19" t="s">
        <v>36</v>
      </c>
      <c r="E7129" s="20" t="s">
        <v>33</v>
      </c>
      <c r="F7129" s="19">
        <v>4</v>
      </c>
      <c r="R7129" s="21">
        <f>G7129+I7129+J7129+K7129-L7129-M7129-N7129-Q7129</f>
        <v>0</v>
      </c>
      <c r="Y7129" s="28" t="str">
        <f t="shared" si="3774"/>
        <v/>
      </c>
      <c r="Z7129" s="28" t="str">
        <f t="shared" si="3775"/>
        <v/>
      </c>
      <c r="AA7129" s="28" t="str">
        <f t="shared" si="3770"/>
        <v/>
      </c>
      <c r="AB7129" s="28" t="str">
        <f>IF(R7129&lt;T7129,"期末实有头数应大于等于耕役畜","")</f>
        <v/>
      </c>
      <c r="AC7129" s="28" t="str">
        <f t="shared" si="3771"/>
        <v/>
      </c>
    </row>
    <row r="7130" spans="2:29">
      <c r="B7130" s="19"/>
      <c r="C7130" s="30"/>
      <c r="D7130" s="19" t="s">
        <v>37</v>
      </c>
      <c r="E7130" s="20" t="s">
        <v>33</v>
      </c>
      <c r="F7130" s="19">
        <v>5</v>
      </c>
      <c r="R7130" s="21">
        <f t="shared" ref="R7130:R7135" si="3777">G7130+I7130+J7130+K7130-L7130-M7130-N7130-Q7130</f>
        <v>0</v>
      </c>
      <c r="T7130" s="22" t="s">
        <v>38</v>
      </c>
      <c r="V7130" s="22" t="s">
        <v>38</v>
      </c>
      <c r="W7130" s="22" t="s">
        <v>38</v>
      </c>
      <c r="Y7130" s="28" t="str">
        <f t="shared" si="3774"/>
        <v/>
      </c>
      <c r="Z7130" s="28" t="str">
        <f t="shared" si="3775"/>
        <v/>
      </c>
      <c r="AA7130" s="28" t="str">
        <f t="shared" si="3770"/>
        <v/>
      </c>
      <c r="AB7130" s="28"/>
      <c r="AC7130" s="28"/>
    </row>
    <row r="7131" spans="2:29">
      <c r="B7131" s="19"/>
      <c r="C7131" s="30"/>
      <c r="D7131" s="19" t="s">
        <v>39</v>
      </c>
      <c r="E7131" s="20" t="s">
        <v>33</v>
      </c>
      <c r="F7131" s="19">
        <v>6</v>
      </c>
      <c r="R7131" s="21">
        <f t="shared" si="3777"/>
        <v>0</v>
      </c>
      <c r="T7131" s="22" t="s">
        <v>38</v>
      </c>
      <c r="V7131" s="22" t="s">
        <v>38</v>
      </c>
      <c r="W7131" s="22" t="s">
        <v>38</v>
      </c>
      <c r="Y7131" s="28" t="str">
        <f t="shared" si="3774"/>
        <v/>
      </c>
      <c r="Z7131" s="28" t="str">
        <f t="shared" si="3775"/>
        <v/>
      </c>
      <c r="AA7131" s="28" t="str">
        <f t="shared" si="3770"/>
        <v/>
      </c>
      <c r="AB7131" s="28"/>
      <c r="AC7131" s="28"/>
    </row>
    <row r="7132" spans="2:29">
      <c r="B7132" s="19"/>
      <c r="C7132" s="30"/>
      <c r="D7132" s="19" t="s">
        <v>40</v>
      </c>
      <c r="E7132" s="20" t="s">
        <v>41</v>
      </c>
      <c r="F7132" s="19">
        <v>7</v>
      </c>
      <c r="R7132" s="21">
        <f t="shared" si="3777"/>
        <v>0</v>
      </c>
      <c r="Y7132" s="28" t="str">
        <f t="shared" si="3774"/>
        <v/>
      </c>
      <c r="Z7132" s="28" t="str">
        <f t="shared" si="3775"/>
        <v/>
      </c>
      <c r="AA7132" s="28" t="str">
        <f t="shared" si="3770"/>
        <v/>
      </c>
      <c r="AB7132" s="28" t="str">
        <f>IF(R7132&lt;T7132,"期末实有头数应大于等于耕役畜","")</f>
        <v/>
      </c>
      <c r="AC7132" s="28" t="str">
        <f>IF(R7132&lt;V7132+W7132,"期末实有头数应大于等于良种+改良种","")</f>
        <v/>
      </c>
    </row>
    <row r="7133" spans="2:29">
      <c r="B7133" s="19"/>
      <c r="C7133" s="30"/>
      <c r="D7133" s="19" t="s">
        <v>42</v>
      </c>
      <c r="E7133" s="20" t="s">
        <v>33</v>
      </c>
      <c r="F7133" s="19">
        <v>8</v>
      </c>
      <c r="R7133" s="21">
        <f t="shared" si="3777"/>
        <v>0</v>
      </c>
      <c r="Y7133" s="28" t="str">
        <f t="shared" si="3774"/>
        <v/>
      </c>
      <c r="Z7133" s="28" t="str">
        <f t="shared" si="3775"/>
        <v/>
      </c>
      <c r="AA7133" s="28" t="str">
        <f t="shared" si="3770"/>
        <v/>
      </c>
      <c r="AB7133" s="28" t="str">
        <f>IF(R7133&lt;T7133,"期末实有头数应大于等于耕役畜","")</f>
        <v/>
      </c>
      <c r="AC7133" s="28" t="str">
        <f>IF(R7133&lt;V7133+W7133,"期末实有头数应大于等于良种+改良种","")</f>
        <v/>
      </c>
    </row>
    <row r="7134" spans="2:29">
      <c r="B7134" s="19"/>
      <c r="C7134" s="30"/>
      <c r="D7134" s="19" t="s">
        <v>43</v>
      </c>
      <c r="E7134" s="20" t="s">
        <v>33</v>
      </c>
      <c r="F7134" s="19">
        <v>9</v>
      </c>
      <c r="R7134" s="21">
        <f t="shared" si="3777"/>
        <v>0</v>
      </c>
      <c r="S7134" s="22" t="s">
        <v>38</v>
      </c>
      <c r="U7134" s="22" t="s">
        <v>38</v>
      </c>
      <c r="V7134" s="22" t="s">
        <v>38</v>
      </c>
      <c r="W7134" s="22" t="s">
        <v>38</v>
      </c>
      <c r="Y7134" s="28" t="str">
        <f t="shared" si="3774"/>
        <v/>
      </c>
      <c r="Z7134" s="28" t="str">
        <f t="shared" si="3775"/>
        <v/>
      </c>
      <c r="AA7134" s="28"/>
      <c r="AB7134" s="28" t="str">
        <f>IF(R7134&lt;T7134,"期末实有头数应大于等于耕役畜","")</f>
        <v/>
      </c>
      <c r="AC7134" s="28"/>
    </row>
    <row r="7135" spans="2:29">
      <c r="B7135" s="19"/>
      <c r="C7135" s="30"/>
      <c r="D7135" s="19" t="s">
        <v>44</v>
      </c>
      <c r="E7135" s="20" t="s">
        <v>45</v>
      </c>
      <c r="F7135" s="19">
        <v>10</v>
      </c>
      <c r="R7135" s="21">
        <f t="shared" si="3777"/>
        <v>0</v>
      </c>
      <c r="Y7135" s="28" t="str">
        <f t="shared" si="3774"/>
        <v/>
      </c>
      <c r="Z7135" s="28" t="str">
        <f t="shared" si="3775"/>
        <v/>
      </c>
      <c r="AA7135" s="28" t="str">
        <f>IF(R7135&lt;S7135+U7135,"期末实有头数应大于等于能繁母畜+种公畜","")</f>
        <v/>
      </c>
      <c r="AB7135" s="28" t="str">
        <f>IF(R7135&lt;T7135,"期末实有头数应大于等于耕役畜","")</f>
        <v/>
      </c>
      <c r="AC7135" s="28" t="str">
        <f>IF(R7135&lt;V7135+W7135,"期末实有头数应大于等于良种+改良种","")</f>
        <v/>
      </c>
    </row>
    <row r="7136" spans="2:29">
      <c r="B7136" s="19"/>
      <c r="C7136" s="30"/>
      <c r="D7136" s="19" t="s">
        <v>46</v>
      </c>
      <c r="E7136" s="20" t="s">
        <v>47</v>
      </c>
      <c r="F7136" s="19">
        <v>11</v>
      </c>
      <c r="G7136" s="21">
        <f t="shared" ref="G7136:S7136" si="3778">G7137+G7141</f>
        <v>0</v>
      </c>
      <c r="H7136" s="21">
        <f t="shared" si="3778"/>
        <v>0</v>
      </c>
      <c r="I7136" s="21">
        <f t="shared" si="3778"/>
        <v>0</v>
      </c>
      <c r="J7136" s="21">
        <f t="shared" si="3778"/>
        <v>0</v>
      </c>
      <c r="K7136" s="21">
        <f t="shared" si="3778"/>
        <v>0</v>
      </c>
      <c r="L7136" s="21">
        <f t="shared" si="3778"/>
        <v>0</v>
      </c>
      <c r="M7136" s="21">
        <f t="shared" si="3778"/>
        <v>0</v>
      </c>
      <c r="N7136" s="21">
        <f t="shared" si="3778"/>
        <v>0</v>
      </c>
      <c r="O7136" s="21">
        <f t="shared" si="3778"/>
        <v>0</v>
      </c>
      <c r="P7136" s="21">
        <f t="shared" si="3778"/>
        <v>0</v>
      </c>
      <c r="Q7136" s="21">
        <f t="shared" si="3778"/>
        <v>0</v>
      </c>
      <c r="R7136" s="23">
        <f t="shared" si="3778"/>
        <v>0</v>
      </c>
      <c r="S7136" s="21">
        <f t="shared" si="3778"/>
        <v>0</v>
      </c>
      <c r="T7136" s="22" t="s">
        <v>38</v>
      </c>
      <c r="U7136" s="21">
        <f>U7137+U7141</f>
        <v>0</v>
      </c>
      <c r="V7136" s="21">
        <f>V7137+V7141</f>
        <v>0</v>
      </c>
      <c r="W7136" s="21">
        <f>W7137+W7141</f>
        <v>0</v>
      </c>
      <c r="Y7136" s="28" t="str">
        <f t="shared" si="3774"/>
        <v/>
      </c>
      <c r="Z7136" s="28" t="str">
        <f t="shared" si="3775"/>
        <v/>
      </c>
      <c r="AA7136" s="28" t="str">
        <f>IF(R7136&lt;S7136+U7136,"期末实有头数应大于等于能繁母畜+种公畜","")</f>
        <v/>
      </c>
      <c r="AB7136" s="28"/>
      <c r="AC7136" s="28" t="str">
        <f>IF(R7136&lt;V7136+W7136,"期末实有头数应大于等于良种+改良种","")</f>
        <v/>
      </c>
    </row>
    <row r="7137" spans="2:29">
      <c r="B7137" s="19"/>
      <c r="C7137" s="30"/>
      <c r="D7137" s="19" t="s">
        <v>48</v>
      </c>
      <c r="E7137" s="20" t="s">
        <v>47</v>
      </c>
      <c r="F7137" s="19">
        <v>12</v>
      </c>
      <c r="R7137" s="21">
        <f>G7137+I7137+J7137+K7137-L7137-M7137-N7137-Q7137</f>
        <v>0</v>
      </c>
      <c r="T7137" s="22" t="s">
        <v>38</v>
      </c>
      <c r="Y7137" s="28" t="str">
        <f t="shared" si="3774"/>
        <v/>
      </c>
      <c r="Z7137" s="28" t="str">
        <f t="shared" si="3775"/>
        <v/>
      </c>
      <c r="AA7137" s="28" t="str">
        <f>IF(R7137&lt;S7137+U7137,"期末实有头数应大于等于能繁母畜+种公畜","")</f>
        <v/>
      </c>
      <c r="AB7137" s="28"/>
      <c r="AC7137" s="28" t="str">
        <f>IF(R7137&lt;V7137+W7137,"期末实有头数应大于等于良种+改良种","")</f>
        <v/>
      </c>
    </row>
    <row r="7138" spans="2:29">
      <c r="B7138" s="19"/>
      <c r="C7138" s="30"/>
      <c r="D7138" s="19" t="s">
        <v>49</v>
      </c>
      <c r="E7138" s="20" t="s">
        <v>47</v>
      </c>
      <c r="F7138" s="19">
        <v>13</v>
      </c>
      <c r="R7138" s="21">
        <f>G7138+I7138+J7138+K7138-L7138-M7138-N7138-Q7138</f>
        <v>0</v>
      </c>
      <c r="T7138" s="22" t="s">
        <v>38</v>
      </c>
      <c r="V7138" s="22" t="s">
        <v>38</v>
      </c>
      <c r="W7138" s="22" t="s">
        <v>38</v>
      </c>
      <c r="Y7138" s="28" t="str">
        <f t="shared" si="3774"/>
        <v/>
      </c>
      <c r="Z7138" s="28" t="str">
        <f t="shared" si="3775"/>
        <v/>
      </c>
      <c r="AA7138" s="28" t="str">
        <f>IF(R7138&lt;S7138+U7138,"期末实有头数应大于等于能繁母畜+种公畜","")</f>
        <v/>
      </c>
      <c r="AB7138" s="28"/>
      <c r="AC7138" s="28"/>
    </row>
    <row r="7139" spans="2:29">
      <c r="B7139" s="19"/>
      <c r="C7139" s="30"/>
      <c r="D7139" s="19" t="s">
        <v>50</v>
      </c>
      <c r="E7139" s="20" t="s">
        <v>47</v>
      </c>
      <c r="F7139" s="19">
        <v>14</v>
      </c>
      <c r="H7139" s="22" t="s">
        <v>38</v>
      </c>
      <c r="I7139" s="22" t="s">
        <v>38</v>
      </c>
      <c r="J7139" s="22" t="s">
        <v>38</v>
      </c>
      <c r="K7139" s="22" t="s">
        <v>38</v>
      </c>
      <c r="L7139" s="22" t="s">
        <v>38</v>
      </c>
      <c r="M7139" s="22" t="s">
        <v>38</v>
      </c>
      <c r="N7139" s="22" t="s">
        <v>38</v>
      </c>
      <c r="O7139" s="22" t="s">
        <v>38</v>
      </c>
      <c r="P7139" s="22" t="s">
        <v>38</v>
      </c>
      <c r="Q7139" s="22" t="s">
        <v>38</v>
      </c>
      <c r="R7139" s="24"/>
      <c r="T7139" s="22" t="s">
        <v>38</v>
      </c>
      <c r="U7139" s="22" t="s">
        <v>38</v>
      </c>
      <c r="V7139" s="22" t="s">
        <v>38</v>
      </c>
      <c r="W7139" s="22" t="s">
        <v>38</v>
      </c>
      <c r="Y7139" s="28" t="str">
        <f t="shared" si="3774"/>
        <v/>
      </c>
      <c r="Z7139" s="28"/>
      <c r="AA7139" s="28"/>
      <c r="AB7139" s="28"/>
      <c r="AC7139" s="28"/>
    </row>
    <row r="7140" spans="2:29">
      <c r="B7140" s="19"/>
      <c r="C7140" s="30"/>
      <c r="D7140" s="19" t="s">
        <v>51</v>
      </c>
      <c r="E7140" s="20" t="s">
        <v>47</v>
      </c>
      <c r="F7140" s="19">
        <v>15</v>
      </c>
      <c r="H7140" s="22" t="s">
        <v>38</v>
      </c>
      <c r="I7140" s="22" t="s">
        <v>38</v>
      </c>
      <c r="J7140" s="22" t="s">
        <v>38</v>
      </c>
      <c r="K7140" s="22" t="s">
        <v>38</v>
      </c>
      <c r="L7140" s="22" t="s">
        <v>38</v>
      </c>
      <c r="M7140" s="22" t="s">
        <v>38</v>
      </c>
      <c r="N7140" s="22" t="s">
        <v>38</v>
      </c>
      <c r="O7140" s="22" t="s">
        <v>38</v>
      </c>
      <c r="P7140" s="22" t="s">
        <v>38</v>
      </c>
      <c r="Q7140" s="22" t="s">
        <v>38</v>
      </c>
      <c r="R7140" s="24"/>
      <c r="T7140" s="22" t="s">
        <v>38</v>
      </c>
      <c r="U7140" s="22" t="s">
        <v>38</v>
      </c>
      <c r="V7140" s="22" t="s">
        <v>38</v>
      </c>
      <c r="W7140" s="22" t="s">
        <v>38</v>
      </c>
      <c r="Y7140" s="28" t="str">
        <f t="shared" si="3774"/>
        <v/>
      </c>
      <c r="Z7140" s="28"/>
      <c r="AA7140" s="28"/>
      <c r="AB7140" s="28"/>
      <c r="AC7140" s="28"/>
    </row>
    <row r="7141" spans="2:29">
      <c r="B7141" s="19"/>
      <c r="C7141" s="30"/>
      <c r="D7141" s="19" t="s">
        <v>52</v>
      </c>
      <c r="E7141" s="20" t="s">
        <v>47</v>
      </c>
      <c r="F7141" s="19">
        <v>16</v>
      </c>
      <c r="R7141" s="21">
        <f>G7141+I7141+J7141+K7141-L7141-M7141-N7141-Q7141</f>
        <v>0</v>
      </c>
      <c r="T7141" s="22" t="s">
        <v>38</v>
      </c>
      <c r="Y7141" s="28" t="str">
        <f t="shared" si="3774"/>
        <v/>
      </c>
      <c r="Z7141" s="28" t="str">
        <f>IF(N7141&lt;O7141+P7141,"出卖应大于等于出卖肉畜+出卖仔畜","")</f>
        <v/>
      </c>
      <c r="AA7141" s="28" t="str">
        <f t="shared" ref="AA7141:AA7150" si="3779">IF(R7141&lt;S7141+U7141,"期末实有头数应大于等于能繁母畜+种公畜","")</f>
        <v/>
      </c>
      <c r="AB7141" s="28"/>
      <c r="AC7141" s="28" t="str">
        <f t="shared" ref="AC7141:AC7146" si="3780">IF(R7141&lt;V7141+W7141,"期末实有头数应大于等于良种+改良种","")</f>
        <v/>
      </c>
    </row>
    <row r="7142" spans="2:29">
      <c r="B7142" s="19"/>
      <c r="C7142" s="30"/>
      <c r="D7142" s="19" t="s">
        <v>53</v>
      </c>
      <c r="E7142" s="18" t="s">
        <v>33</v>
      </c>
      <c r="F7142" s="19">
        <v>17</v>
      </c>
      <c r="R7142" s="21">
        <f>G7142+I7142+J7142+K7142-L7142-M7142-N7142-Q7142</f>
        <v>0</v>
      </c>
      <c r="T7142" s="22" t="s">
        <v>38</v>
      </c>
      <c r="Y7142" s="28" t="str">
        <f t="shared" si="3774"/>
        <v/>
      </c>
      <c r="Z7142" s="28" t="str">
        <f>IF(N7142&lt;O7142+P7142,"出卖应大于等于出卖肉畜+出卖仔畜","")</f>
        <v/>
      </c>
      <c r="AA7142" s="28" t="str">
        <f t="shared" si="3779"/>
        <v/>
      </c>
      <c r="AB7142" s="28"/>
      <c r="AC7142" s="28" t="str">
        <f t="shared" si="3780"/>
        <v/>
      </c>
    </row>
    <row r="7143" spans="2:29">
      <c r="B7143" s="18"/>
      <c r="C7143" s="29"/>
      <c r="D7143" s="19" t="s">
        <v>32</v>
      </c>
      <c r="E7143" s="20" t="s">
        <v>33</v>
      </c>
      <c r="F7143" s="19">
        <v>1</v>
      </c>
      <c r="G7143" s="21">
        <f t="shared" ref="G7143:S7143" si="3781">G7144+G7159</f>
        <v>0</v>
      </c>
      <c r="H7143" s="21">
        <f t="shared" si="3781"/>
        <v>0</v>
      </c>
      <c r="I7143" s="21">
        <f t="shared" si="3781"/>
        <v>0</v>
      </c>
      <c r="J7143" s="21">
        <f t="shared" si="3781"/>
        <v>0</v>
      </c>
      <c r="K7143" s="21">
        <f t="shared" si="3781"/>
        <v>0</v>
      </c>
      <c r="L7143" s="21">
        <f t="shared" si="3781"/>
        <v>0</v>
      </c>
      <c r="M7143" s="21">
        <f t="shared" si="3781"/>
        <v>0</v>
      </c>
      <c r="N7143" s="21">
        <f t="shared" si="3781"/>
        <v>0</v>
      </c>
      <c r="O7143" s="21">
        <f t="shared" si="3781"/>
        <v>0</v>
      </c>
      <c r="P7143" s="21">
        <f t="shared" si="3781"/>
        <v>0</v>
      </c>
      <c r="Q7143" s="21">
        <f t="shared" si="3781"/>
        <v>0</v>
      </c>
      <c r="R7143" s="21">
        <f t="shared" si="3781"/>
        <v>0</v>
      </c>
      <c r="S7143" s="21">
        <f t="shared" si="3781"/>
        <v>0</v>
      </c>
      <c r="T7143" s="21">
        <f>T7144</f>
        <v>0</v>
      </c>
      <c r="U7143" s="21">
        <f>U7144+U7159</f>
        <v>0</v>
      </c>
      <c r="V7143" s="21">
        <f>V7144+V7159</f>
        <v>0</v>
      </c>
      <c r="W7143" s="21">
        <f>W7144+W7159</f>
        <v>0</v>
      </c>
      <c r="Y7143" s="28" t="str">
        <f t="shared" si="3774"/>
        <v/>
      </c>
      <c r="Z7143" s="28" t="str">
        <f>IF(N7143&lt;O7143+P7143,"出卖应大于等于出卖肉畜+出卖仔畜","")</f>
        <v/>
      </c>
      <c r="AA7143" s="28" t="str">
        <f t="shared" si="3779"/>
        <v/>
      </c>
      <c r="AB7143" s="28" t="str">
        <f>IF(R7143&lt;T7143,"期末实有头数应大于等于耕役畜","")</f>
        <v/>
      </c>
      <c r="AC7143" s="28" t="str">
        <f t="shared" si="3780"/>
        <v/>
      </c>
    </row>
    <row r="7144" spans="2:29">
      <c r="B7144" s="19"/>
      <c r="C7144" s="30"/>
      <c r="D7144" s="19" t="s">
        <v>34</v>
      </c>
      <c r="E7144" s="20" t="s">
        <v>33</v>
      </c>
      <c r="F7144" s="19">
        <v>2</v>
      </c>
      <c r="G7144" s="21">
        <f t="shared" ref="G7144:S7144" si="3782">G7145+G7153</f>
        <v>0</v>
      </c>
      <c r="H7144" s="21">
        <f t="shared" si="3782"/>
        <v>0</v>
      </c>
      <c r="I7144" s="21">
        <f t="shared" si="3782"/>
        <v>0</v>
      </c>
      <c r="J7144" s="21">
        <f t="shared" si="3782"/>
        <v>0</v>
      </c>
      <c r="K7144" s="21">
        <f t="shared" si="3782"/>
        <v>0</v>
      </c>
      <c r="L7144" s="21">
        <f t="shared" si="3782"/>
        <v>0</v>
      </c>
      <c r="M7144" s="21">
        <f t="shared" si="3782"/>
        <v>0</v>
      </c>
      <c r="N7144" s="21">
        <f t="shared" si="3782"/>
        <v>0</v>
      </c>
      <c r="O7144" s="21">
        <f t="shared" si="3782"/>
        <v>0</v>
      </c>
      <c r="P7144" s="21">
        <f t="shared" si="3782"/>
        <v>0</v>
      </c>
      <c r="Q7144" s="21">
        <f t="shared" si="3782"/>
        <v>0</v>
      </c>
      <c r="R7144" s="21">
        <f t="shared" si="3782"/>
        <v>0</v>
      </c>
      <c r="S7144" s="21">
        <f t="shared" si="3782"/>
        <v>0</v>
      </c>
      <c r="T7144" s="21">
        <f>T7145</f>
        <v>0</v>
      </c>
      <c r="U7144" s="21">
        <f>U7145+U7153</f>
        <v>0</v>
      </c>
      <c r="V7144" s="21">
        <f>V7145+V7153</f>
        <v>0</v>
      </c>
      <c r="W7144" s="21">
        <f>W7145+W7153</f>
        <v>0</v>
      </c>
      <c r="Y7144" s="28" t="str">
        <f t="shared" ref="Y7144:Y7160" si="3783">IF(H7144&lt;I7144,"繁殖仔畜应大于等于成活","")</f>
        <v/>
      </c>
      <c r="Z7144" s="28" t="str">
        <f t="shared" ref="Z7144:Z7155" si="3784">IF(N7144&lt;O7144+P7144,"出卖应大于等于出卖肉畜+出卖仔畜","")</f>
        <v/>
      </c>
      <c r="AA7144" s="28" t="str">
        <f t="shared" si="3779"/>
        <v/>
      </c>
      <c r="AB7144" s="28" t="str">
        <f>IF(R7144&lt;T7144,"期末实有头数应大于等于耕役畜","")</f>
        <v/>
      </c>
      <c r="AC7144" s="28" t="str">
        <f t="shared" si="3780"/>
        <v/>
      </c>
    </row>
    <row r="7145" spans="2:29">
      <c r="B7145" s="19"/>
      <c r="C7145" s="30"/>
      <c r="D7145" s="19" t="s">
        <v>35</v>
      </c>
      <c r="E7145" s="20" t="s">
        <v>33</v>
      </c>
      <c r="F7145" s="19">
        <v>3</v>
      </c>
      <c r="G7145" s="21">
        <f t="shared" ref="G7145:R7145" si="3785">G7146+G7149+G7150+G7151+G7152</f>
        <v>0</v>
      </c>
      <c r="H7145" s="21">
        <f t="shared" si="3785"/>
        <v>0</v>
      </c>
      <c r="I7145" s="21">
        <f t="shared" si="3785"/>
        <v>0</v>
      </c>
      <c r="J7145" s="21">
        <f t="shared" si="3785"/>
        <v>0</v>
      </c>
      <c r="K7145" s="21">
        <f t="shared" si="3785"/>
        <v>0</v>
      </c>
      <c r="L7145" s="21">
        <f t="shared" si="3785"/>
        <v>0</v>
      </c>
      <c r="M7145" s="21">
        <f t="shared" si="3785"/>
        <v>0</v>
      </c>
      <c r="N7145" s="21">
        <f t="shared" si="3785"/>
        <v>0</v>
      </c>
      <c r="O7145" s="21">
        <f t="shared" si="3785"/>
        <v>0</v>
      </c>
      <c r="P7145" s="21">
        <f t="shared" si="3785"/>
        <v>0</v>
      </c>
      <c r="Q7145" s="21">
        <f t="shared" si="3785"/>
        <v>0</v>
      </c>
      <c r="R7145" s="21">
        <f t="shared" si="3785"/>
        <v>0</v>
      </c>
      <c r="S7145" s="21">
        <f>S7146+S7149+S7150+S7152</f>
        <v>0</v>
      </c>
      <c r="T7145" s="21">
        <f>T7146+T7149+T7150+T7151+T7152</f>
        <v>0</v>
      </c>
      <c r="U7145" s="21">
        <f>U7146+U7149+U7150+U7152</f>
        <v>0</v>
      </c>
      <c r="V7145" s="21">
        <f>V7146+V7149+V7150+V7152</f>
        <v>0</v>
      </c>
      <c r="W7145" s="21">
        <f>W7146+W7149+W7150+W7152</f>
        <v>0</v>
      </c>
      <c r="Y7145" s="28" t="str">
        <f t="shared" si="3783"/>
        <v/>
      </c>
      <c r="Z7145" s="28" t="str">
        <f t="shared" si="3784"/>
        <v/>
      </c>
      <c r="AA7145" s="28" t="str">
        <f t="shared" si="3779"/>
        <v/>
      </c>
      <c r="AB7145" s="28" t="str">
        <f>IF(R7145&lt;T7145,"期末实有头数应大于等于耕役畜","")</f>
        <v/>
      </c>
      <c r="AC7145" s="28" t="str">
        <f t="shared" si="3780"/>
        <v/>
      </c>
    </row>
    <row r="7146" spans="2:29">
      <c r="B7146" s="19"/>
      <c r="C7146" s="30"/>
      <c r="D7146" s="19" t="s">
        <v>36</v>
      </c>
      <c r="E7146" s="20" t="s">
        <v>33</v>
      </c>
      <c r="F7146" s="19">
        <v>4</v>
      </c>
      <c r="R7146" s="21">
        <f>G7146+I7146+J7146+K7146-L7146-M7146-N7146-Q7146</f>
        <v>0</v>
      </c>
      <c r="Y7146" s="28" t="str">
        <f t="shared" si="3783"/>
        <v/>
      </c>
      <c r="Z7146" s="28" t="str">
        <f t="shared" si="3784"/>
        <v/>
      </c>
      <c r="AA7146" s="28" t="str">
        <f t="shared" si="3779"/>
        <v/>
      </c>
      <c r="AB7146" s="28" t="str">
        <f>IF(R7146&lt;T7146,"期末实有头数应大于等于耕役畜","")</f>
        <v/>
      </c>
      <c r="AC7146" s="28" t="str">
        <f t="shared" si="3780"/>
        <v/>
      </c>
    </row>
    <row r="7147" spans="2:29">
      <c r="B7147" s="19"/>
      <c r="C7147" s="30"/>
      <c r="D7147" s="19" t="s">
        <v>37</v>
      </c>
      <c r="E7147" s="20" t="s">
        <v>33</v>
      </c>
      <c r="F7147" s="19">
        <v>5</v>
      </c>
      <c r="R7147" s="21">
        <f t="shared" ref="R7147:R7152" si="3786">G7147+I7147+J7147+K7147-L7147-M7147-N7147-Q7147</f>
        <v>0</v>
      </c>
      <c r="T7147" s="22" t="s">
        <v>38</v>
      </c>
      <c r="V7147" s="22" t="s">
        <v>38</v>
      </c>
      <c r="W7147" s="22" t="s">
        <v>38</v>
      </c>
      <c r="Y7147" s="28" t="str">
        <f t="shared" si="3783"/>
        <v/>
      </c>
      <c r="Z7147" s="28" t="str">
        <f t="shared" si="3784"/>
        <v/>
      </c>
      <c r="AA7147" s="28" t="str">
        <f t="shared" si="3779"/>
        <v/>
      </c>
      <c r="AB7147" s="28"/>
      <c r="AC7147" s="28"/>
    </row>
    <row r="7148" spans="2:29">
      <c r="B7148" s="19"/>
      <c r="C7148" s="30"/>
      <c r="D7148" s="19" t="s">
        <v>39</v>
      </c>
      <c r="E7148" s="20" t="s">
        <v>33</v>
      </c>
      <c r="F7148" s="19">
        <v>6</v>
      </c>
      <c r="R7148" s="21">
        <f t="shared" si="3786"/>
        <v>0</v>
      </c>
      <c r="T7148" s="22" t="s">
        <v>38</v>
      </c>
      <c r="V7148" s="22" t="s">
        <v>38</v>
      </c>
      <c r="W7148" s="22" t="s">
        <v>38</v>
      </c>
      <c r="Y7148" s="28" t="str">
        <f t="shared" si="3783"/>
        <v/>
      </c>
      <c r="Z7148" s="28" t="str">
        <f t="shared" si="3784"/>
        <v/>
      </c>
      <c r="AA7148" s="28" t="str">
        <f t="shared" si="3779"/>
        <v/>
      </c>
      <c r="AB7148" s="28"/>
      <c r="AC7148" s="28"/>
    </row>
    <row r="7149" spans="2:29">
      <c r="B7149" s="19"/>
      <c r="C7149" s="30"/>
      <c r="D7149" s="19" t="s">
        <v>40</v>
      </c>
      <c r="E7149" s="20" t="s">
        <v>41</v>
      </c>
      <c r="F7149" s="19">
        <v>7</v>
      </c>
      <c r="R7149" s="21">
        <f t="shared" si="3786"/>
        <v>0</v>
      </c>
      <c r="Y7149" s="28" t="str">
        <f t="shared" si="3783"/>
        <v/>
      </c>
      <c r="Z7149" s="28" t="str">
        <f t="shared" si="3784"/>
        <v/>
      </c>
      <c r="AA7149" s="28" t="str">
        <f t="shared" si="3779"/>
        <v/>
      </c>
      <c r="AB7149" s="28" t="str">
        <f>IF(R7149&lt;T7149,"期末实有头数应大于等于耕役畜","")</f>
        <v/>
      </c>
      <c r="AC7149" s="28" t="str">
        <f>IF(R7149&lt;V7149+W7149,"期末实有头数应大于等于良种+改良种","")</f>
        <v/>
      </c>
    </row>
    <row r="7150" spans="2:29">
      <c r="B7150" s="19"/>
      <c r="C7150" s="30"/>
      <c r="D7150" s="19" t="s">
        <v>42</v>
      </c>
      <c r="E7150" s="20" t="s">
        <v>33</v>
      </c>
      <c r="F7150" s="19">
        <v>8</v>
      </c>
      <c r="R7150" s="21">
        <f t="shared" si="3786"/>
        <v>0</v>
      </c>
      <c r="Y7150" s="28" t="str">
        <f t="shared" si="3783"/>
        <v/>
      </c>
      <c r="Z7150" s="28" t="str">
        <f t="shared" si="3784"/>
        <v/>
      </c>
      <c r="AA7150" s="28" t="str">
        <f t="shared" si="3779"/>
        <v/>
      </c>
      <c r="AB7150" s="28" t="str">
        <f>IF(R7150&lt;T7150,"期末实有头数应大于等于耕役畜","")</f>
        <v/>
      </c>
      <c r="AC7150" s="28" t="str">
        <f>IF(R7150&lt;V7150+W7150,"期末实有头数应大于等于良种+改良种","")</f>
        <v/>
      </c>
    </row>
    <row r="7151" spans="2:29">
      <c r="B7151" s="19"/>
      <c r="C7151" s="30"/>
      <c r="D7151" s="19" t="s">
        <v>43</v>
      </c>
      <c r="E7151" s="20" t="s">
        <v>33</v>
      </c>
      <c r="F7151" s="19">
        <v>9</v>
      </c>
      <c r="R7151" s="21">
        <f t="shared" si="3786"/>
        <v>0</v>
      </c>
      <c r="S7151" s="22" t="s">
        <v>38</v>
      </c>
      <c r="U7151" s="22" t="s">
        <v>38</v>
      </c>
      <c r="V7151" s="22" t="s">
        <v>38</v>
      </c>
      <c r="W7151" s="22" t="s">
        <v>38</v>
      </c>
      <c r="Y7151" s="28" t="str">
        <f t="shared" si="3783"/>
        <v/>
      </c>
      <c r="Z7151" s="28" t="str">
        <f t="shared" si="3784"/>
        <v/>
      </c>
      <c r="AA7151" s="28"/>
      <c r="AB7151" s="28" t="str">
        <f>IF(R7151&lt;T7151,"期末实有头数应大于等于耕役畜","")</f>
        <v/>
      </c>
      <c r="AC7151" s="28"/>
    </row>
    <row r="7152" spans="2:29">
      <c r="B7152" s="19"/>
      <c r="C7152" s="30"/>
      <c r="D7152" s="19" t="s">
        <v>44</v>
      </c>
      <c r="E7152" s="20" t="s">
        <v>45</v>
      </c>
      <c r="F7152" s="19">
        <v>10</v>
      </c>
      <c r="R7152" s="21">
        <f t="shared" si="3786"/>
        <v>0</v>
      </c>
      <c r="Y7152" s="28" t="str">
        <f t="shared" si="3783"/>
        <v/>
      </c>
      <c r="Z7152" s="28" t="str">
        <f t="shared" si="3784"/>
        <v/>
      </c>
      <c r="AA7152" s="28" t="str">
        <f>IF(R7152&lt;S7152+U7152,"期末实有头数应大于等于能繁母畜+种公畜","")</f>
        <v/>
      </c>
      <c r="AB7152" s="28" t="str">
        <f>IF(R7152&lt;T7152,"期末实有头数应大于等于耕役畜","")</f>
        <v/>
      </c>
      <c r="AC7152" s="28" t="str">
        <f>IF(R7152&lt;V7152+W7152,"期末实有头数应大于等于良种+改良种","")</f>
        <v/>
      </c>
    </row>
    <row r="7153" spans="2:29">
      <c r="B7153" s="19"/>
      <c r="C7153" s="30"/>
      <c r="D7153" s="19" t="s">
        <v>46</v>
      </c>
      <c r="E7153" s="20" t="s">
        <v>47</v>
      </c>
      <c r="F7153" s="19">
        <v>11</v>
      </c>
      <c r="G7153" s="21">
        <f t="shared" ref="G7153:S7153" si="3787">G7154+G7158</f>
        <v>0</v>
      </c>
      <c r="H7153" s="21">
        <f t="shared" si="3787"/>
        <v>0</v>
      </c>
      <c r="I7153" s="21">
        <f t="shared" si="3787"/>
        <v>0</v>
      </c>
      <c r="J7153" s="21">
        <f t="shared" si="3787"/>
        <v>0</v>
      </c>
      <c r="K7153" s="21">
        <f t="shared" si="3787"/>
        <v>0</v>
      </c>
      <c r="L7153" s="21">
        <f t="shared" si="3787"/>
        <v>0</v>
      </c>
      <c r="M7153" s="21">
        <f t="shared" si="3787"/>
        <v>0</v>
      </c>
      <c r="N7153" s="21">
        <f t="shared" si="3787"/>
        <v>0</v>
      </c>
      <c r="O7153" s="21">
        <f t="shared" si="3787"/>
        <v>0</v>
      </c>
      <c r="P7153" s="21">
        <f t="shared" si="3787"/>
        <v>0</v>
      </c>
      <c r="Q7153" s="21">
        <f t="shared" si="3787"/>
        <v>0</v>
      </c>
      <c r="R7153" s="23">
        <f t="shared" si="3787"/>
        <v>0</v>
      </c>
      <c r="S7153" s="21">
        <f t="shared" si="3787"/>
        <v>0</v>
      </c>
      <c r="T7153" s="22" t="s">
        <v>38</v>
      </c>
      <c r="U7153" s="21">
        <f>U7154+U7158</f>
        <v>0</v>
      </c>
      <c r="V7153" s="21">
        <f>V7154+V7158</f>
        <v>0</v>
      </c>
      <c r="W7153" s="21">
        <f>W7154+W7158</f>
        <v>0</v>
      </c>
      <c r="Y7153" s="28" t="str">
        <f t="shared" si="3783"/>
        <v/>
      </c>
      <c r="Z7153" s="28" t="str">
        <f t="shared" si="3784"/>
        <v/>
      </c>
      <c r="AA7153" s="28" t="str">
        <f>IF(R7153&lt;S7153+U7153,"期末实有头数应大于等于能繁母畜+种公畜","")</f>
        <v/>
      </c>
      <c r="AB7153" s="28"/>
      <c r="AC7153" s="28" t="str">
        <f>IF(R7153&lt;V7153+W7153,"期末实有头数应大于等于良种+改良种","")</f>
        <v/>
      </c>
    </row>
    <row r="7154" spans="2:29">
      <c r="B7154" s="19"/>
      <c r="C7154" s="30"/>
      <c r="D7154" s="19" t="s">
        <v>48</v>
      </c>
      <c r="E7154" s="20" t="s">
        <v>47</v>
      </c>
      <c r="F7154" s="19">
        <v>12</v>
      </c>
      <c r="R7154" s="21">
        <f>G7154+I7154+J7154+K7154-L7154-M7154-N7154-Q7154</f>
        <v>0</v>
      </c>
      <c r="T7154" s="22" t="s">
        <v>38</v>
      </c>
      <c r="Y7154" s="28" t="str">
        <f t="shared" si="3783"/>
        <v/>
      </c>
      <c r="Z7154" s="28" t="str">
        <f t="shared" si="3784"/>
        <v/>
      </c>
      <c r="AA7154" s="28" t="str">
        <f>IF(R7154&lt;S7154+U7154,"期末实有头数应大于等于能繁母畜+种公畜","")</f>
        <v/>
      </c>
      <c r="AB7154" s="28"/>
      <c r="AC7154" s="28" t="str">
        <f>IF(R7154&lt;V7154+W7154,"期末实有头数应大于等于良种+改良种","")</f>
        <v/>
      </c>
    </row>
    <row r="7155" spans="2:29">
      <c r="B7155" s="19"/>
      <c r="C7155" s="30"/>
      <c r="D7155" s="19" t="s">
        <v>49</v>
      </c>
      <c r="E7155" s="20" t="s">
        <v>47</v>
      </c>
      <c r="F7155" s="19">
        <v>13</v>
      </c>
      <c r="R7155" s="21">
        <f>G7155+I7155+J7155+K7155-L7155-M7155-N7155-Q7155</f>
        <v>0</v>
      </c>
      <c r="T7155" s="22" t="s">
        <v>38</v>
      </c>
      <c r="V7155" s="22" t="s">
        <v>38</v>
      </c>
      <c r="W7155" s="22" t="s">
        <v>38</v>
      </c>
      <c r="Y7155" s="28" t="str">
        <f t="shared" si="3783"/>
        <v/>
      </c>
      <c r="Z7155" s="28" t="str">
        <f t="shared" si="3784"/>
        <v/>
      </c>
      <c r="AA7155" s="28" t="str">
        <f>IF(R7155&lt;S7155+U7155,"期末实有头数应大于等于能繁母畜+种公畜","")</f>
        <v/>
      </c>
      <c r="AB7155" s="28"/>
      <c r="AC7155" s="28"/>
    </row>
    <row r="7156" spans="2:29">
      <c r="B7156" s="19"/>
      <c r="C7156" s="30"/>
      <c r="D7156" s="19" t="s">
        <v>50</v>
      </c>
      <c r="E7156" s="20" t="s">
        <v>47</v>
      </c>
      <c r="F7156" s="19">
        <v>14</v>
      </c>
      <c r="H7156" s="22" t="s">
        <v>38</v>
      </c>
      <c r="I7156" s="22" t="s">
        <v>38</v>
      </c>
      <c r="J7156" s="22" t="s">
        <v>38</v>
      </c>
      <c r="K7156" s="22" t="s">
        <v>38</v>
      </c>
      <c r="L7156" s="22" t="s">
        <v>38</v>
      </c>
      <c r="M7156" s="22" t="s">
        <v>38</v>
      </c>
      <c r="N7156" s="22" t="s">
        <v>38</v>
      </c>
      <c r="O7156" s="22" t="s">
        <v>38</v>
      </c>
      <c r="P7156" s="22" t="s">
        <v>38</v>
      </c>
      <c r="Q7156" s="22" t="s">
        <v>38</v>
      </c>
      <c r="R7156" s="24"/>
      <c r="T7156" s="22" t="s">
        <v>38</v>
      </c>
      <c r="U7156" s="22" t="s">
        <v>38</v>
      </c>
      <c r="V7156" s="22" t="s">
        <v>38</v>
      </c>
      <c r="W7156" s="22" t="s">
        <v>38</v>
      </c>
      <c r="Y7156" s="28" t="str">
        <f t="shared" si="3783"/>
        <v/>
      </c>
      <c r="Z7156" s="28"/>
      <c r="AA7156" s="28"/>
      <c r="AB7156" s="28"/>
      <c r="AC7156" s="28"/>
    </row>
    <row r="7157" spans="2:29">
      <c r="B7157" s="19"/>
      <c r="C7157" s="30"/>
      <c r="D7157" s="19" t="s">
        <v>51</v>
      </c>
      <c r="E7157" s="20" t="s">
        <v>47</v>
      </c>
      <c r="F7157" s="19">
        <v>15</v>
      </c>
      <c r="H7157" s="22" t="s">
        <v>38</v>
      </c>
      <c r="I7157" s="22" t="s">
        <v>38</v>
      </c>
      <c r="J7157" s="22" t="s">
        <v>38</v>
      </c>
      <c r="K7157" s="22" t="s">
        <v>38</v>
      </c>
      <c r="L7157" s="22" t="s">
        <v>38</v>
      </c>
      <c r="M7157" s="22" t="s">
        <v>38</v>
      </c>
      <c r="N7157" s="22" t="s">
        <v>38</v>
      </c>
      <c r="O7157" s="22" t="s">
        <v>38</v>
      </c>
      <c r="P7157" s="22" t="s">
        <v>38</v>
      </c>
      <c r="Q7157" s="22" t="s">
        <v>38</v>
      </c>
      <c r="R7157" s="24"/>
      <c r="T7157" s="22" t="s">
        <v>38</v>
      </c>
      <c r="U7157" s="22" t="s">
        <v>38</v>
      </c>
      <c r="V7157" s="22" t="s">
        <v>38</v>
      </c>
      <c r="W7157" s="22" t="s">
        <v>38</v>
      </c>
      <c r="Y7157" s="28" t="str">
        <f t="shared" si="3783"/>
        <v/>
      </c>
      <c r="Z7157" s="28"/>
      <c r="AA7157" s="28"/>
      <c r="AB7157" s="28"/>
      <c r="AC7157" s="28"/>
    </row>
    <row r="7158" spans="2:29">
      <c r="B7158" s="19"/>
      <c r="C7158" s="30"/>
      <c r="D7158" s="19" t="s">
        <v>52</v>
      </c>
      <c r="E7158" s="20" t="s">
        <v>47</v>
      </c>
      <c r="F7158" s="19">
        <v>16</v>
      </c>
      <c r="R7158" s="21">
        <f>G7158+I7158+J7158+K7158-L7158-M7158-N7158-Q7158</f>
        <v>0</v>
      </c>
      <c r="T7158" s="22" t="s">
        <v>38</v>
      </c>
      <c r="Y7158" s="28" t="str">
        <f t="shared" si="3783"/>
        <v/>
      </c>
      <c r="Z7158" s="28" t="str">
        <f>IF(N7158&lt;O7158+P7158,"出卖应大于等于出卖肉畜+出卖仔畜","")</f>
        <v/>
      </c>
      <c r="AA7158" s="28" t="str">
        <f t="shared" ref="AA7158:AA7167" si="3788">IF(R7158&lt;S7158+U7158,"期末实有头数应大于等于能繁母畜+种公畜","")</f>
        <v/>
      </c>
      <c r="AB7158" s="28"/>
      <c r="AC7158" s="28" t="str">
        <f t="shared" ref="AC7158:AC7163" si="3789">IF(R7158&lt;V7158+W7158,"期末实有头数应大于等于良种+改良种","")</f>
        <v/>
      </c>
    </row>
    <row r="7159" spans="2:29">
      <c r="B7159" s="19"/>
      <c r="C7159" s="30"/>
      <c r="D7159" s="19" t="s">
        <v>53</v>
      </c>
      <c r="E7159" s="18" t="s">
        <v>33</v>
      </c>
      <c r="F7159" s="19">
        <v>17</v>
      </c>
      <c r="R7159" s="21">
        <f>G7159+I7159+J7159+K7159-L7159-M7159-N7159-Q7159</f>
        <v>0</v>
      </c>
      <c r="T7159" s="22" t="s">
        <v>38</v>
      </c>
      <c r="Y7159" s="28" t="str">
        <f t="shared" si="3783"/>
        <v/>
      </c>
      <c r="Z7159" s="28" t="str">
        <f>IF(N7159&lt;O7159+P7159,"出卖应大于等于出卖肉畜+出卖仔畜","")</f>
        <v/>
      </c>
      <c r="AA7159" s="28" t="str">
        <f t="shared" si="3788"/>
        <v/>
      </c>
      <c r="AB7159" s="28"/>
      <c r="AC7159" s="28" t="str">
        <f t="shared" si="3789"/>
        <v/>
      </c>
    </row>
    <row r="7160" spans="2:29">
      <c r="B7160" s="18"/>
      <c r="C7160" s="29"/>
      <c r="D7160" s="19" t="s">
        <v>32</v>
      </c>
      <c r="E7160" s="20" t="s">
        <v>33</v>
      </c>
      <c r="F7160" s="19">
        <v>1</v>
      </c>
      <c r="G7160" s="21">
        <f t="shared" ref="G7160:S7160" si="3790">G7161+G7176</f>
        <v>0</v>
      </c>
      <c r="H7160" s="21">
        <f t="shared" si="3790"/>
        <v>0</v>
      </c>
      <c r="I7160" s="21">
        <f t="shared" si="3790"/>
        <v>0</v>
      </c>
      <c r="J7160" s="21">
        <f t="shared" si="3790"/>
        <v>0</v>
      </c>
      <c r="K7160" s="21">
        <f t="shared" si="3790"/>
        <v>0</v>
      </c>
      <c r="L7160" s="21">
        <f t="shared" si="3790"/>
        <v>0</v>
      </c>
      <c r="M7160" s="21">
        <f t="shared" si="3790"/>
        <v>0</v>
      </c>
      <c r="N7160" s="21">
        <f t="shared" si="3790"/>
        <v>0</v>
      </c>
      <c r="O7160" s="21">
        <f t="shared" si="3790"/>
        <v>0</v>
      </c>
      <c r="P7160" s="21">
        <f t="shared" si="3790"/>
        <v>0</v>
      </c>
      <c r="Q7160" s="21">
        <f t="shared" si="3790"/>
        <v>0</v>
      </c>
      <c r="R7160" s="21">
        <f t="shared" si="3790"/>
        <v>0</v>
      </c>
      <c r="S7160" s="21">
        <f t="shared" si="3790"/>
        <v>0</v>
      </c>
      <c r="T7160" s="21">
        <f>T7161</f>
        <v>0</v>
      </c>
      <c r="U7160" s="21">
        <f>U7161+U7176</f>
        <v>0</v>
      </c>
      <c r="V7160" s="21">
        <f>V7161+V7176</f>
        <v>0</v>
      </c>
      <c r="W7160" s="21">
        <f>W7161+W7176</f>
        <v>0</v>
      </c>
      <c r="Y7160" s="28" t="str">
        <f t="shared" si="3783"/>
        <v/>
      </c>
      <c r="Z7160" s="28" t="str">
        <f>IF(N7160&lt;O7160+P7160,"出卖应大于等于出卖肉畜+出卖仔畜","")</f>
        <v/>
      </c>
      <c r="AA7160" s="28" t="str">
        <f t="shared" si="3788"/>
        <v/>
      </c>
      <c r="AB7160" s="28" t="str">
        <f>IF(R7160&lt;T7160,"期末实有头数应大于等于耕役畜","")</f>
        <v/>
      </c>
      <c r="AC7160" s="28" t="str">
        <f t="shared" si="3789"/>
        <v/>
      </c>
    </row>
    <row r="7161" spans="2:29">
      <c r="B7161" s="19"/>
      <c r="C7161" s="30"/>
      <c r="D7161" s="19" t="s">
        <v>34</v>
      </c>
      <c r="E7161" s="20" t="s">
        <v>33</v>
      </c>
      <c r="F7161" s="19">
        <v>2</v>
      </c>
      <c r="G7161" s="21">
        <f t="shared" ref="G7161:S7161" si="3791">G7162+G7170</f>
        <v>0</v>
      </c>
      <c r="H7161" s="21">
        <f t="shared" si="3791"/>
        <v>0</v>
      </c>
      <c r="I7161" s="21">
        <f t="shared" si="3791"/>
        <v>0</v>
      </c>
      <c r="J7161" s="21">
        <f t="shared" si="3791"/>
        <v>0</v>
      </c>
      <c r="K7161" s="21">
        <f t="shared" si="3791"/>
        <v>0</v>
      </c>
      <c r="L7161" s="21">
        <f t="shared" si="3791"/>
        <v>0</v>
      </c>
      <c r="M7161" s="21">
        <f t="shared" si="3791"/>
        <v>0</v>
      </c>
      <c r="N7161" s="21">
        <f t="shared" si="3791"/>
        <v>0</v>
      </c>
      <c r="O7161" s="21">
        <f t="shared" si="3791"/>
        <v>0</v>
      </c>
      <c r="P7161" s="21">
        <f t="shared" si="3791"/>
        <v>0</v>
      </c>
      <c r="Q7161" s="21">
        <f t="shared" si="3791"/>
        <v>0</v>
      </c>
      <c r="R7161" s="21">
        <f t="shared" si="3791"/>
        <v>0</v>
      </c>
      <c r="S7161" s="21">
        <f t="shared" si="3791"/>
        <v>0</v>
      </c>
      <c r="T7161" s="21">
        <f>T7162</f>
        <v>0</v>
      </c>
      <c r="U7161" s="21">
        <f>U7162+U7170</f>
        <v>0</v>
      </c>
      <c r="V7161" s="21">
        <f>V7162+V7170</f>
        <v>0</v>
      </c>
      <c r="W7161" s="21">
        <f>W7162+W7170</f>
        <v>0</v>
      </c>
      <c r="Y7161" s="28" t="str">
        <f t="shared" ref="Y7161:Y7177" si="3792">IF(H7161&lt;I7161,"繁殖仔畜应大于等于成活","")</f>
        <v/>
      </c>
      <c r="Z7161" s="28" t="str">
        <f t="shared" ref="Z7161:Z7172" si="3793">IF(N7161&lt;O7161+P7161,"出卖应大于等于出卖肉畜+出卖仔畜","")</f>
        <v/>
      </c>
      <c r="AA7161" s="28" t="str">
        <f t="shared" si="3788"/>
        <v/>
      </c>
      <c r="AB7161" s="28" t="str">
        <f>IF(R7161&lt;T7161,"期末实有头数应大于等于耕役畜","")</f>
        <v/>
      </c>
      <c r="AC7161" s="28" t="str">
        <f t="shared" si="3789"/>
        <v/>
      </c>
    </row>
    <row r="7162" spans="2:29">
      <c r="B7162" s="19"/>
      <c r="C7162" s="30"/>
      <c r="D7162" s="19" t="s">
        <v>35</v>
      </c>
      <c r="E7162" s="20" t="s">
        <v>33</v>
      </c>
      <c r="F7162" s="19">
        <v>3</v>
      </c>
      <c r="G7162" s="21">
        <f t="shared" ref="G7162:R7162" si="3794">G7163+G7166+G7167+G7168+G7169</f>
        <v>0</v>
      </c>
      <c r="H7162" s="21">
        <f t="shared" si="3794"/>
        <v>0</v>
      </c>
      <c r="I7162" s="21">
        <f t="shared" si="3794"/>
        <v>0</v>
      </c>
      <c r="J7162" s="21">
        <f t="shared" si="3794"/>
        <v>0</v>
      </c>
      <c r="K7162" s="21">
        <f t="shared" si="3794"/>
        <v>0</v>
      </c>
      <c r="L7162" s="21">
        <f t="shared" si="3794"/>
        <v>0</v>
      </c>
      <c r="M7162" s="21">
        <f t="shared" si="3794"/>
        <v>0</v>
      </c>
      <c r="N7162" s="21">
        <f t="shared" si="3794"/>
        <v>0</v>
      </c>
      <c r="O7162" s="21">
        <f t="shared" si="3794"/>
        <v>0</v>
      </c>
      <c r="P7162" s="21">
        <f t="shared" si="3794"/>
        <v>0</v>
      </c>
      <c r="Q7162" s="21">
        <f t="shared" si="3794"/>
        <v>0</v>
      </c>
      <c r="R7162" s="21">
        <f t="shared" si="3794"/>
        <v>0</v>
      </c>
      <c r="S7162" s="21">
        <f>S7163+S7166+S7167+S7169</f>
        <v>0</v>
      </c>
      <c r="T7162" s="21">
        <f>T7163+T7166+T7167+T7168+T7169</f>
        <v>0</v>
      </c>
      <c r="U7162" s="21">
        <f>U7163+U7166+U7167+U7169</f>
        <v>0</v>
      </c>
      <c r="V7162" s="21">
        <f>V7163+V7166+V7167+V7169</f>
        <v>0</v>
      </c>
      <c r="W7162" s="21">
        <f>W7163+W7166+W7167+W7169</f>
        <v>0</v>
      </c>
      <c r="Y7162" s="28" t="str">
        <f t="shared" si="3792"/>
        <v/>
      </c>
      <c r="Z7162" s="28" t="str">
        <f t="shared" si="3793"/>
        <v/>
      </c>
      <c r="AA7162" s="28" t="str">
        <f t="shared" si="3788"/>
        <v/>
      </c>
      <c r="AB7162" s="28" t="str">
        <f>IF(R7162&lt;T7162,"期末实有头数应大于等于耕役畜","")</f>
        <v/>
      </c>
      <c r="AC7162" s="28" t="str">
        <f t="shared" si="3789"/>
        <v/>
      </c>
    </row>
    <row r="7163" spans="2:29">
      <c r="B7163" s="19"/>
      <c r="C7163" s="30"/>
      <c r="D7163" s="19" t="s">
        <v>36</v>
      </c>
      <c r="E7163" s="20" t="s">
        <v>33</v>
      </c>
      <c r="F7163" s="19">
        <v>4</v>
      </c>
      <c r="R7163" s="21">
        <f>G7163+I7163+J7163+K7163-L7163-M7163-N7163-Q7163</f>
        <v>0</v>
      </c>
      <c r="Y7163" s="28" t="str">
        <f t="shared" si="3792"/>
        <v/>
      </c>
      <c r="Z7163" s="28" t="str">
        <f t="shared" si="3793"/>
        <v/>
      </c>
      <c r="AA7163" s="28" t="str">
        <f t="shared" si="3788"/>
        <v/>
      </c>
      <c r="AB7163" s="28" t="str">
        <f>IF(R7163&lt;T7163,"期末实有头数应大于等于耕役畜","")</f>
        <v/>
      </c>
      <c r="AC7163" s="28" t="str">
        <f t="shared" si="3789"/>
        <v/>
      </c>
    </row>
    <row r="7164" spans="2:29">
      <c r="B7164" s="19"/>
      <c r="C7164" s="30"/>
      <c r="D7164" s="19" t="s">
        <v>37</v>
      </c>
      <c r="E7164" s="20" t="s">
        <v>33</v>
      </c>
      <c r="F7164" s="19">
        <v>5</v>
      </c>
      <c r="R7164" s="21">
        <f t="shared" ref="R7164:R7169" si="3795">G7164+I7164+J7164+K7164-L7164-M7164-N7164-Q7164</f>
        <v>0</v>
      </c>
      <c r="T7164" s="22" t="s">
        <v>38</v>
      </c>
      <c r="V7164" s="22" t="s">
        <v>38</v>
      </c>
      <c r="W7164" s="22" t="s">
        <v>38</v>
      </c>
      <c r="Y7164" s="28" t="str">
        <f t="shared" si="3792"/>
        <v/>
      </c>
      <c r="Z7164" s="28" t="str">
        <f t="shared" si="3793"/>
        <v/>
      </c>
      <c r="AA7164" s="28" t="str">
        <f t="shared" si="3788"/>
        <v/>
      </c>
      <c r="AB7164" s="28"/>
      <c r="AC7164" s="28"/>
    </row>
    <row r="7165" spans="2:29">
      <c r="B7165" s="19"/>
      <c r="C7165" s="30"/>
      <c r="D7165" s="19" t="s">
        <v>39</v>
      </c>
      <c r="E7165" s="20" t="s">
        <v>33</v>
      </c>
      <c r="F7165" s="19">
        <v>6</v>
      </c>
      <c r="R7165" s="21">
        <f t="shared" si="3795"/>
        <v>0</v>
      </c>
      <c r="T7165" s="22" t="s">
        <v>38</v>
      </c>
      <c r="V7165" s="22" t="s">
        <v>38</v>
      </c>
      <c r="W7165" s="22" t="s">
        <v>38</v>
      </c>
      <c r="Y7165" s="28" t="str">
        <f t="shared" si="3792"/>
        <v/>
      </c>
      <c r="Z7165" s="28" t="str">
        <f t="shared" si="3793"/>
        <v/>
      </c>
      <c r="AA7165" s="28" t="str">
        <f t="shared" si="3788"/>
        <v/>
      </c>
      <c r="AB7165" s="28"/>
      <c r="AC7165" s="28"/>
    </row>
    <row r="7166" spans="2:29">
      <c r="B7166" s="19"/>
      <c r="C7166" s="30"/>
      <c r="D7166" s="19" t="s">
        <v>40</v>
      </c>
      <c r="E7166" s="20" t="s">
        <v>41</v>
      </c>
      <c r="F7166" s="19">
        <v>7</v>
      </c>
      <c r="R7166" s="21">
        <f t="shared" si="3795"/>
        <v>0</v>
      </c>
      <c r="Y7166" s="28" t="str">
        <f t="shared" si="3792"/>
        <v/>
      </c>
      <c r="Z7166" s="28" t="str">
        <f t="shared" si="3793"/>
        <v/>
      </c>
      <c r="AA7166" s="28" t="str">
        <f t="shared" si="3788"/>
        <v/>
      </c>
      <c r="AB7166" s="28" t="str">
        <f>IF(R7166&lt;T7166,"期末实有头数应大于等于耕役畜","")</f>
        <v/>
      </c>
      <c r="AC7166" s="28" t="str">
        <f>IF(R7166&lt;V7166+W7166,"期末实有头数应大于等于良种+改良种","")</f>
        <v/>
      </c>
    </row>
    <row r="7167" spans="2:29">
      <c r="B7167" s="19"/>
      <c r="C7167" s="30"/>
      <c r="D7167" s="19" t="s">
        <v>42</v>
      </c>
      <c r="E7167" s="20" t="s">
        <v>33</v>
      </c>
      <c r="F7167" s="19">
        <v>8</v>
      </c>
      <c r="R7167" s="21">
        <f t="shared" si="3795"/>
        <v>0</v>
      </c>
      <c r="Y7167" s="28" t="str">
        <f t="shared" si="3792"/>
        <v/>
      </c>
      <c r="Z7167" s="28" t="str">
        <f t="shared" si="3793"/>
        <v/>
      </c>
      <c r="AA7167" s="28" t="str">
        <f t="shared" si="3788"/>
        <v/>
      </c>
      <c r="AB7167" s="28" t="str">
        <f>IF(R7167&lt;T7167,"期末实有头数应大于等于耕役畜","")</f>
        <v/>
      </c>
      <c r="AC7167" s="28" t="str">
        <f>IF(R7167&lt;V7167+W7167,"期末实有头数应大于等于良种+改良种","")</f>
        <v/>
      </c>
    </row>
    <row r="7168" spans="2:29">
      <c r="B7168" s="19"/>
      <c r="C7168" s="30"/>
      <c r="D7168" s="19" t="s">
        <v>43</v>
      </c>
      <c r="E7168" s="20" t="s">
        <v>33</v>
      </c>
      <c r="F7168" s="19">
        <v>9</v>
      </c>
      <c r="R7168" s="21">
        <f t="shared" si="3795"/>
        <v>0</v>
      </c>
      <c r="S7168" s="22" t="s">
        <v>38</v>
      </c>
      <c r="U7168" s="22" t="s">
        <v>38</v>
      </c>
      <c r="V7168" s="22" t="s">
        <v>38</v>
      </c>
      <c r="W7168" s="22" t="s">
        <v>38</v>
      </c>
      <c r="Y7168" s="28" t="str">
        <f t="shared" si="3792"/>
        <v/>
      </c>
      <c r="Z7168" s="28" t="str">
        <f t="shared" si="3793"/>
        <v/>
      </c>
      <c r="AA7168" s="28"/>
      <c r="AB7168" s="28" t="str">
        <f>IF(R7168&lt;T7168,"期末实有头数应大于等于耕役畜","")</f>
        <v/>
      </c>
      <c r="AC7168" s="28"/>
    </row>
    <row r="7169" spans="2:29">
      <c r="B7169" s="19"/>
      <c r="C7169" s="30"/>
      <c r="D7169" s="19" t="s">
        <v>44</v>
      </c>
      <c r="E7169" s="20" t="s">
        <v>45</v>
      </c>
      <c r="F7169" s="19">
        <v>10</v>
      </c>
      <c r="R7169" s="21">
        <f t="shared" si="3795"/>
        <v>0</v>
      </c>
      <c r="Y7169" s="28" t="str">
        <f t="shared" si="3792"/>
        <v/>
      </c>
      <c r="Z7169" s="28" t="str">
        <f t="shared" si="3793"/>
        <v/>
      </c>
      <c r="AA7169" s="28" t="str">
        <f>IF(R7169&lt;S7169+U7169,"期末实有头数应大于等于能繁母畜+种公畜","")</f>
        <v/>
      </c>
      <c r="AB7169" s="28" t="str">
        <f>IF(R7169&lt;T7169,"期末实有头数应大于等于耕役畜","")</f>
        <v/>
      </c>
      <c r="AC7169" s="28" t="str">
        <f>IF(R7169&lt;V7169+W7169,"期末实有头数应大于等于良种+改良种","")</f>
        <v/>
      </c>
    </row>
    <row r="7170" spans="2:29">
      <c r="B7170" s="19"/>
      <c r="C7170" s="30"/>
      <c r="D7170" s="19" t="s">
        <v>46</v>
      </c>
      <c r="E7170" s="20" t="s">
        <v>47</v>
      </c>
      <c r="F7170" s="19">
        <v>11</v>
      </c>
      <c r="G7170" s="21">
        <f t="shared" ref="G7170:S7170" si="3796">G7171+G7175</f>
        <v>0</v>
      </c>
      <c r="H7170" s="21">
        <f t="shared" si="3796"/>
        <v>0</v>
      </c>
      <c r="I7170" s="21">
        <f t="shared" si="3796"/>
        <v>0</v>
      </c>
      <c r="J7170" s="21">
        <f t="shared" si="3796"/>
        <v>0</v>
      </c>
      <c r="K7170" s="21">
        <f t="shared" si="3796"/>
        <v>0</v>
      </c>
      <c r="L7170" s="21">
        <f t="shared" si="3796"/>
        <v>0</v>
      </c>
      <c r="M7170" s="21">
        <f t="shared" si="3796"/>
        <v>0</v>
      </c>
      <c r="N7170" s="21">
        <f t="shared" si="3796"/>
        <v>0</v>
      </c>
      <c r="O7170" s="21">
        <f t="shared" si="3796"/>
        <v>0</v>
      </c>
      <c r="P7170" s="21">
        <f t="shared" si="3796"/>
        <v>0</v>
      </c>
      <c r="Q7170" s="21">
        <f t="shared" si="3796"/>
        <v>0</v>
      </c>
      <c r="R7170" s="23">
        <f t="shared" si="3796"/>
        <v>0</v>
      </c>
      <c r="S7170" s="21">
        <f t="shared" si="3796"/>
        <v>0</v>
      </c>
      <c r="T7170" s="22" t="s">
        <v>38</v>
      </c>
      <c r="U7170" s="21">
        <f>U7171+U7175</f>
        <v>0</v>
      </c>
      <c r="V7170" s="21">
        <f>V7171+V7175</f>
        <v>0</v>
      </c>
      <c r="W7170" s="21">
        <f>W7171+W7175</f>
        <v>0</v>
      </c>
      <c r="Y7170" s="28" t="str">
        <f t="shared" si="3792"/>
        <v/>
      </c>
      <c r="Z7170" s="28" t="str">
        <f t="shared" si="3793"/>
        <v/>
      </c>
      <c r="AA7170" s="28" t="str">
        <f>IF(R7170&lt;S7170+U7170,"期末实有头数应大于等于能繁母畜+种公畜","")</f>
        <v/>
      </c>
      <c r="AB7170" s="28"/>
      <c r="AC7170" s="28" t="str">
        <f>IF(R7170&lt;V7170+W7170,"期末实有头数应大于等于良种+改良种","")</f>
        <v/>
      </c>
    </row>
    <row r="7171" spans="2:29">
      <c r="B7171" s="19"/>
      <c r="C7171" s="30"/>
      <c r="D7171" s="19" t="s">
        <v>48</v>
      </c>
      <c r="E7171" s="20" t="s">
        <v>47</v>
      </c>
      <c r="F7171" s="19">
        <v>12</v>
      </c>
      <c r="R7171" s="21">
        <f>G7171+I7171+J7171+K7171-L7171-M7171-N7171-Q7171</f>
        <v>0</v>
      </c>
      <c r="T7171" s="22" t="s">
        <v>38</v>
      </c>
      <c r="Y7171" s="28" t="str">
        <f t="shared" si="3792"/>
        <v/>
      </c>
      <c r="Z7171" s="28" t="str">
        <f t="shared" si="3793"/>
        <v/>
      </c>
      <c r="AA7171" s="28" t="str">
        <f>IF(R7171&lt;S7171+U7171,"期末实有头数应大于等于能繁母畜+种公畜","")</f>
        <v/>
      </c>
      <c r="AB7171" s="28"/>
      <c r="AC7171" s="28" t="str">
        <f>IF(R7171&lt;V7171+W7171,"期末实有头数应大于等于良种+改良种","")</f>
        <v/>
      </c>
    </row>
    <row r="7172" spans="2:29">
      <c r="B7172" s="19"/>
      <c r="C7172" s="30"/>
      <c r="D7172" s="19" t="s">
        <v>49</v>
      </c>
      <c r="E7172" s="20" t="s">
        <v>47</v>
      </c>
      <c r="F7172" s="19">
        <v>13</v>
      </c>
      <c r="R7172" s="21">
        <f>G7172+I7172+J7172+K7172-L7172-M7172-N7172-Q7172</f>
        <v>0</v>
      </c>
      <c r="T7172" s="22" t="s">
        <v>38</v>
      </c>
      <c r="V7172" s="22" t="s">
        <v>38</v>
      </c>
      <c r="W7172" s="22" t="s">
        <v>38</v>
      </c>
      <c r="Y7172" s="28" t="str">
        <f t="shared" si="3792"/>
        <v/>
      </c>
      <c r="Z7172" s="28" t="str">
        <f t="shared" si="3793"/>
        <v/>
      </c>
      <c r="AA7172" s="28" t="str">
        <f>IF(R7172&lt;S7172+U7172,"期末实有头数应大于等于能繁母畜+种公畜","")</f>
        <v/>
      </c>
      <c r="AB7172" s="28"/>
      <c r="AC7172" s="28"/>
    </row>
    <row r="7173" spans="2:29">
      <c r="B7173" s="19"/>
      <c r="C7173" s="30"/>
      <c r="D7173" s="19" t="s">
        <v>50</v>
      </c>
      <c r="E7173" s="20" t="s">
        <v>47</v>
      </c>
      <c r="F7173" s="19">
        <v>14</v>
      </c>
      <c r="H7173" s="22" t="s">
        <v>38</v>
      </c>
      <c r="I7173" s="22" t="s">
        <v>38</v>
      </c>
      <c r="J7173" s="22" t="s">
        <v>38</v>
      </c>
      <c r="K7173" s="22" t="s">
        <v>38</v>
      </c>
      <c r="L7173" s="22" t="s">
        <v>38</v>
      </c>
      <c r="M7173" s="22" t="s">
        <v>38</v>
      </c>
      <c r="N7173" s="22" t="s">
        <v>38</v>
      </c>
      <c r="O7173" s="22" t="s">
        <v>38</v>
      </c>
      <c r="P7173" s="22" t="s">
        <v>38</v>
      </c>
      <c r="Q7173" s="22" t="s">
        <v>38</v>
      </c>
      <c r="R7173" s="24"/>
      <c r="T7173" s="22" t="s">
        <v>38</v>
      </c>
      <c r="U7173" s="22" t="s">
        <v>38</v>
      </c>
      <c r="V7173" s="22" t="s">
        <v>38</v>
      </c>
      <c r="W7173" s="22" t="s">
        <v>38</v>
      </c>
      <c r="Y7173" s="28" t="str">
        <f t="shared" si="3792"/>
        <v/>
      </c>
      <c r="Z7173" s="28"/>
      <c r="AA7173" s="28"/>
      <c r="AB7173" s="28"/>
      <c r="AC7173" s="28"/>
    </row>
    <row r="7174" spans="2:29">
      <c r="B7174" s="19"/>
      <c r="C7174" s="30"/>
      <c r="D7174" s="19" t="s">
        <v>51</v>
      </c>
      <c r="E7174" s="20" t="s">
        <v>47</v>
      </c>
      <c r="F7174" s="19">
        <v>15</v>
      </c>
      <c r="H7174" s="22" t="s">
        <v>38</v>
      </c>
      <c r="I7174" s="22" t="s">
        <v>38</v>
      </c>
      <c r="J7174" s="22" t="s">
        <v>38</v>
      </c>
      <c r="K7174" s="22" t="s">
        <v>38</v>
      </c>
      <c r="L7174" s="22" t="s">
        <v>38</v>
      </c>
      <c r="M7174" s="22" t="s">
        <v>38</v>
      </c>
      <c r="N7174" s="22" t="s">
        <v>38</v>
      </c>
      <c r="O7174" s="22" t="s">
        <v>38</v>
      </c>
      <c r="P7174" s="22" t="s">
        <v>38</v>
      </c>
      <c r="Q7174" s="22" t="s">
        <v>38</v>
      </c>
      <c r="R7174" s="24"/>
      <c r="T7174" s="22" t="s">
        <v>38</v>
      </c>
      <c r="U7174" s="22" t="s">
        <v>38</v>
      </c>
      <c r="V7174" s="22" t="s">
        <v>38</v>
      </c>
      <c r="W7174" s="22" t="s">
        <v>38</v>
      </c>
      <c r="Y7174" s="28" t="str">
        <f t="shared" si="3792"/>
        <v/>
      </c>
      <c r="Z7174" s="28"/>
      <c r="AA7174" s="28"/>
      <c r="AB7174" s="28"/>
      <c r="AC7174" s="28"/>
    </row>
    <row r="7175" spans="2:29">
      <c r="B7175" s="19"/>
      <c r="C7175" s="30"/>
      <c r="D7175" s="19" t="s">
        <v>52</v>
      </c>
      <c r="E7175" s="20" t="s">
        <v>47</v>
      </c>
      <c r="F7175" s="19">
        <v>16</v>
      </c>
      <c r="R7175" s="21">
        <f>G7175+I7175+J7175+K7175-L7175-M7175-N7175-Q7175</f>
        <v>0</v>
      </c>
      <c r="T7175" s="22" t="s">
        <v>38</v>
      </c>
      <c r="Y7175" s="28" t="str">
        <f t="shared" si="3792"/>
        <v/>
      </c>
      <c r="Z7175" s="28" t="str">
        <f>IF(N7175&lt;O7175+P7175,"出卖应大于等于出卖肉畜+出卖仔畜","")</f>
        <v/>
      </c>
      <c r="AA7175" s="28" t="str">
        <f t="shared" ref="AA7175:AA7184" si="3797">IF(R7175&lt;S7175+U7175,"期末实有头数应大于等于能繁母畜+种公畜","")</f>
        <v/>
      </c>
      <c r="AB7175" s="28"/>
      <c r="AC7175" s="28" t="str">
        <f t="shared" ref="AC7175:AC7180" si="3798">IF(R7175&lt;V7175+W7175,"期末实有头数应大于等于良种+改良种","")</f>
        <v/>
      </c>
    </row>
    <row r="7176" spans="2:29">
      <c r="B7176" s="19"/>
      <c r="C7176" s="30"/>
      <c r="D7176" s="19" t="s">
        <v>53</v>
      </c>
      <c r="E7176" s="18" t="s">
        <v>33</v>
      </c>
      <c r="F7176" s="19">
        <v>17</v>
      </c>
      <c r="R7176" s="21">
        <f>G7176+I7176+J7176+K7176-L7176-M7176-N7176-Q7176</f>
        <v>0</v>
      </c>
      <c r="T7176" s="22" t="s">
        <v>38</v>
      </c>
      <c r="Y7176" s="28" t="str">
        <f t="shared" si="3792"/>
        <v/>
      </c>
      <c r="Z7176" s="28" t="str">
        <f>IF(N7176&lt;O7176+P7176,"出卖应大于等于出卖肉畜+出卖仔畜","")</f>
        <v/>
      </c>
      <c r="AA7176" s="28" t="str">
        <f t="shared" si="3797"/>
        <v/>
      </c>
      <c r="AB7176" s="28"/>
      <c r="AC7176" s="28" t="str">
        <f t="shared" si="3798"/>
        <v/>
      </c>
    </row>
    <row r="7177" spans="2:29">
      <c r="B7177" s="18"/>
      <c r="C7177" s="29"/>
      <c r="D7177" s="19" t="s">
        <v>32</v>
      </c>
      <c r="E7177" s="20" t="s">
        <v>33</v>
      </c>
      <c r="F7177" s="19">
        <v>1</v>
      </c>
      <c r="G7177" s="21">
        <f t="shared" ref="G7177:S7177" si="3799">G7178+G7193</f>
        <v>0</v>
      </c>
      <c r="H7177" s="21">
        <f t="shared" si="3799"/>
        <v>0</v>
      </c>
      <c r="I7177" s="21">
        <f t="shared" si="3799"/>
        <v>0</v>
      </c>
      <c r="J7177" s="21">
        <f t="shared" si="3799"/>
        <v>0</v>
      </c>
      <c r="K7177" s="21">
        <f t="shared" si="3799"/>
        <v>0</v>
      </c>
      <c r="L7177" s="21">
        <f t="shared" si="3799"/>
        <v>0</v>
      </c>
      <c r="M7177" s="21">
        <f t="shared" si="3799"/>
        <v>0</v>
      </c>
      <c r="N7177" s="21">
        <f t="shared" si="3799"/>
        <v>0</v>
      </c>
      <c r="O7177" s="21">
        <f t="shared" si="3799"/>
        <v>0</v>
      </c>
      <c r="P7177" s="21">
        <f t="shared" si="3799"/>
        <v>0</v>
      </c>
      <c r="Q7177" s="21">
        <f t="shared" si="3799"/>
        <v>0</v>
      </c>
      <c r="R7177" s="21">
        <f t="shared" si="3799"/>
        <v>0</v>
      </c>
      <c r="S7177" s="21">
        <f t="shared" si="3799"/>
        <v>0</v>
      </c>
      <c r="T7177" s="21">
        <f>T7178</f>
        <v>0</v>
      </c>
      <c r="U7177" s="21">
        <f>U7178+U7193</f>
        <v>0</v>
      </c>
      <c r="V7177" s="21">
        <f>V7178+V7193</f>
        <v>0</v>
      </c>
      <c r="W7177" s="21">
        <f>W7178+W7193</f>
        <v>0</v>
      </c>
      <c r="Y7177" s="28" t="str">
        <f t="shared" si="3792"/>
        <v/>
      </c>
      <c r="Z7177" s="28" t="str">
        <f>IF(N7177&lt;O7177+P7177,"出卖应大于等于出卖肉畜+出卖仔畜","")</f>
        <v/>
      </c>
      <c r="AA7177" s="28" t="str">
        <f t="shared" si="3797"/>
        <v/>
      </c>
      <c r="AB7177" s="28" t="str">
        <f>IF(R7177&lt;T7177,"期末实有头数应大于等于耕役畜","")</f>
        <v/>
      </c>
      <c r="AC7177" s="28" t="str">
        <f t="shared" si="3798"/>
        <v/>
      </c>
    </row>
    <row r="7178" spans="2:29">
      <c r="B7178" s="19"/>
      <c r="C7178" s="30"/>
      <c r="D7178" s="19" t="s">
        <v>34</v>
      </c>
      <c r="E7178" s="20" t="s">
        <v>33</v>
      </c>
      <c r="F7178" s="19">
        <v>2</v>
      </c>
      <c r="G7178" s="21">
        <f t="shared" ref="G7178:S7178" si="3800">G7179+G7187</f>
        <v>0</v>
      </c>
      <c r="H7178" s="21">
        <f t="shared" si="3800"/>
        <v>0</v>
      </c>
      <c r="I7178" s="21">
        <f t="shared" si="3800"/>
        <v>0</v>
      </c>
      <c r="J7178" s="21">
        <f t="shared" si="3800"/>
        <v>0</v>
      </c>
      <c r="K7178" s="21">
        <f t="shared" si="3800"/>
        <v>0</v>
      </c>
      <c r="L7178" s="21">
        <f t="shared" si="3800"/>
        <v>0</v>
      </c>
      <c r="M7178" s="21">
        <f t="shared" si="3800"/>
        <v>0</v>
      </c>
      <c r="N7178" s="21">
        <f t="shared" si="3800"/>
        <v>0</v>
      </c>
      <c r="O7178" s="21">
        <f t="shared" si="3800"/>
        <v>0</v>
      </c>
      <c r="P7178" s="21">
        <f t="shared" si="3800"/>
        <v>0</v>
      </c>
      <c r="Q7178" s="21">
        <f t="shared" si="3800"/>
        <v>0</v>
      </c>
      <c r="R7178" s="21">
        <f t="shared" si="3800"/>
        <v>0</v>
      </c>
      <c r="S7178" s="21">
        <f t="shared" si="3800"/>
        <v>0</v>
      </c>
      <c r="T7178" s="21">
        <f>T7179</f>
        <v>0</v>
      </c>
      <c r="U7178" s="21">
        <f>U7179+U7187</f>
        <v>0</v>
      </c>
      <c r="V7178" s="21">
        <f>V7179+V7187</f>
        <v>0</v>
      </c>
      <c r="W7178" s="21">
        <f>W7179+W7187</f>
        <v>0</v>
      </c>
      <c r="Y7178" s="28" t="str">
        <f t="shared" ref="Y7178:Y7194" si="3801">IF(H7178&lt;I7178,"繁殖仔畜应大于等于成活","")</f>
        <v/>
      </c>
      <c r="Z7178" s="28" t="str">
        <f t="shared" ref="Z7178:Z7189" si="3802">IF(N7178&lt;O7178+P7178,"出卖应大于等于出卖肉畜+出卖仔畜","")</f>
        <v/>
      </c>
      <c r="AA7178" s="28" t="str">
        <f t="shared" si="3797"/>
        <v/>
      </c>
      <c r="AB7178" s="28" t="str">
        <f>IF(R7178&lt;T7178,"期末实有头数应大于等于耕役畜","")</f>
        <v/>
      </c>
      <c r="AC7178" s="28" t="str">
        <f t="shared" si="3798"/>
        <v/>
      </c>
    </row>
    <row r="7179" spans="2:29">
      <c r="B7179" s="19"/>
      <c r="C7179" s="30"/>
      <c r="D7179" s="19" t="s">
        <v>35</v>
      </c>
      <c r="E7179" s="20" t="s">
        <v>33</v>
      </c>
      <c r="F7179" s="19">
        <v>3</v>
      </c>
      <c r="G7179" s="21">
        <f t="shared" ref="G7179:R7179" si="3803">G7180+G7183+G7184+G7185+G7186</f>
        <v>0</v>
      </c>
      <c r="H7179" s="21">
        <f t="shared" si="3803"/>
        <v>0</v>
      </c>
      <c r="I7179" s="21">
        <f t="shared" si="3803"/>
        <v>0</v>
      </c>
      <c r="J7179" s="21">
        <f t="shared" si="3803"/>
        <v>0</v>
      </c>
      <c r="K7179" s="21">
        <f t="shared" si="3803"/>
        <v>0</v>
      </c>
      <c r="L7179" s="21">
        <f t="shared" si="3803"/>
        <v>0</v>
      </c>
      <c r="M7179" s="21">
        <f t="shared" si="3803"/>
        <v>0</v>
      </c>
      <c r="N7179" s="21">
        <f t="shared" si="3803"/>
        <v>0</v>
      </c>
      <c r="O7179" s="21">
        <f t="shared" si="3803"/>
        <v>0</v>
      </c>
      <c r="P7179" s="21">
        <f t="shared" si="3803"/>
        <v>0</v>
      </c>
      <c r="Q7179" s="21">
        <f t="shared" si="3803"/>
        <v>0</v>
      </c>
      <c r="R7179" s="21">
        <f t="shared" si="3803"/>
        <v>0</v>
      </c>
      <c r="S7179" s="21">
        <f>S7180+S7183+S7184+S7186</f>
        <v>0</v>
      </c>
      <c r="T7179" s="21">
        <f>T7180+T7183+T7184+T7185+T7186</f>
        <v>0</v>
      </c>
      <c r="U7179" s="21">
        <f>U7180+U7183+U7184+U7186</f>
        <v>0</v>
      </c>
      <c r="V7179" s="21">
        <f>V7180+V7183+V7184+V7186</f>
        <v>0</v>
      </c>
      <c r="W7179" s="21">
        <f>W7180+W7183+W7184+W7186</f>
        <v>0</v>
      </c>
      <c r="Y7179" s="28" t="str">
        <f t="shared" si="3801"/>
        <v/>
      </c>
      <c r="Z7179" s="28" t="str">
        <f t="shared" si="3802"/>
        <v/>
      </c>
      <c r="AA7179" s="28" t="str">
        <f t="shared" si="3797"/>
        <v/>
      </c>
      <c r="AB7179" s="28" t="str">
        <f>IF(R7179&lt;T7179,"期末实有头数应大于等于耕役畜","")</f>
        <v/>
      </c>
      <c r="AC7179" s="28" t="str">
        <f t="shared" si="3798"/>
        <v/>
      </c>
    </row>
    <row r="7180" spans="2:29">
      <c r="B7180" s="19"/>
      <c r="C7180" s="30"/>
      <c r="D7180" s="19" t="s">
        <v>36</v>
      </c>
      <c r="E7180" s="20" t="s">
        <v>33</v>
      </c>
      <c r="F7180" s="19">
        <v>4</v>
      </c>
      <c r="R7180" s="21">
        <f>G7180+I7180+J7180+K7180-L7180-M7180-N7180-Q7180</f>
        <v>0</v>
      </c>
      <c r="Y7180" s="28" t="str">
        <f t="shared" si="3801"/>
        <v/>
      </c>
      <c r="Z7180" s="28" t="str">
        <f t="shared" si="3802"/>
        <v/>
      </c>
      <c r="AA7180" s="28" t="str">
        <f t="shared" si="3797"/>
        <v/>
      </c>
      <c r="AB7180" s="28" t="str">
        <f>IF(R7180&lt;T7180,"期末实有头数应大于等于耕役畜","")</f>
        <v/>
      </c>
      <c r="AC7180" s="28" t="str">
        <f t="shared" si="3798"/>
        <v/>
      </c>
    </row>
    <row r="7181" spans="2:29">
      <c r="B7181" s="19"/>
      <c r="C7181" s="30"/>
      <c r="D7181" s="19" t="s">
        <v>37</v>
      </c>
      <c r="E7181" s="20" t="s">
        <v>33</v>
      </c>
      <c r="F7181" s="19">
        <v>5</v>
      </c>
      <c r="R7181" s="21">
        <f t="shared" ref="R7181:R7186" si="3804">G7181+I7181+J7181+K7181-L7181-M7181-N7181-Q7181</f>
        <v>0</v>
      </c>
      <c r="T7181" s="22" t="s">
        <v>38</v>
      </c>
      <c r="V7181" s="22" t="s">
        <v>38</v>
      </c>
      <c r="W7181" s="22" t="s">
        <v>38</v>
      </c>
      <c r="Y7181" s="28" t="str">
        <f t="shared" si="3801"/>
        <v/>
      </c>
      <c r="Z7181" s="28" t="str">
        <f t="shared" si="3802"/>
        <v/>
      </c>
      <c r="AA7181" s="28" t="str">
        <f t="shared" si="3797"/>
        <v/>
      </c>
      <c r="AB7181" s="28"/>
      <c r="AC7181" s="28"/>
    </row>
    <row r="7182" spans="2:29">
      <c r="B7182" s="19"/>
      <c r="C7182" s="30"/>
      <c r="D7182" s="19" t="s">
        <v>39</v>
      </c>
      <c r="E7182" s="20" t="s">
        <v>33</v>
      </c>
      <c r="F7182" s="19">
        <v>6</v>
      </c>
      <c r="R7182" s="21">
        <f t="shared" si="3804"/>
        <v>0</v>
      </c>
      <c r="T7182" s="22" t="s">
        <v>38</v>
      </c>
      <c r="V7182" s="22" t="s">
        <v>38</v>
      </c>
      <c r="W7182" s="22" t="s">
        <v>38</v>
      </c>
      <c r="Y7182" s="28" t="str">
        <f t="shared" si="3801"/>
        <v/>
      </c>
      <c r="Z7182" s="28" t="str">
        <f t="shared" si="3802"/>
        <v/>
      </c>
      <c r="AA7182" s="28" t="str">
        <f t="shared" si="3797"/>
        <v/>
      </c>
      <c r="AB7182" s="28"/>
      <c r="AC7182" s="28"/>
    </row>
    <row r="7183" spans="2:29">
      <c r="B7183" s="19"/>
      <c r="C7183" s="30"/>
      <c r="D7183" s="19" t="s">
        <v>40</v>
      </c>
      <c r="E7183" s="20" t="s">
        <v>41</v>
      </c>
      <c r="F7183" s="19">
        <v>7</v>
      </c>
      <c r="R7183" s="21">
        <f t="shared" si="3804"/>
        <v>0</v>
      </c>
      <c r="Y7183" s="28" t="str">
        <f t="shared" si="3801"/>
        <v/>
      </c>
      <c r="Z7183" s="28" t="str">
        <f t="shared" si="3802"/>
        <v/>
      </c>
      <c r="AA7183" s="28" t="str">
        <f t="shared" si="3797"/>
        <v/>
      </c>
      <c r="AB7183" s="28" t="str">
        <f>IF(R7183&lt;T7183,"期末实有头数应大于等于耕役畜","")</f>
        <v/>
      </c>
      <c r="AC7183" s="28" t="str">
        <f>IF(R7183&lt;V7183+W7183,"期末实有头数应大于等于良种+改良种","")</f>
        <v/>
      </c>
    </row>
    <row r="7184" spans="2:29">
      <c r="B7184" s="19"/>
      <c r="C7184" s="30"/>
      <c r="D7184" s="19" t="s">
        <v>42</v>
      </c>
      <c r="E7184" s="20" t="s">
        <v>33</v>
      </c>
      <c r="F7184" s="19">
        <v>8</v>
      </c>
      <c r="R7184" s="21">
        <f t="shared" si="3804"/>
        <v>0</v>
      </c>
      <c r="Y7184" s="28" t="str">
        <f t="shared" si="3801"/>
        <v/>
      </c>
      <c r="Z7184" s="28" t="str">
        <f t="shared" si="3802"/>
        <v/>
      </c>
      <c r="AA7184" s="28" t="str">
        <f t="shared" si="3797"/>
        <v/>
      </c>
      <c r="AB7184" s="28" t="str">
        <f>IF(R7184&lt;T7184,"期末实有头数应大于等于耕役畜","")</f>
        <v/>
      </c>
      <c r="AC7184" s="28" t="str">
        <f>IF(R7184&lt;V7184+W7184,"期末实有头数应大于等于良种+改良种","")</f>
        <v/>
      </c>
    </row>
    <row r="7185" spans="2:29">
      <c r="B7185" s="19"/>
      <c r="C7185" s="30"/>
      <c r="D7185" s="19" t="s">
        <v>43</v>
      </c>
      <c r="E7185" s="20" t="s">
        <v>33</v>
      </c>
      <c r="F7185" s="19">
        <v>9</v>
      </c>
      <c r="R7185" s="21">
        <f t="shared" si="3804"/>
        <v>0</v>
      </c>
      <c r="S7185" s="22" t="s">
        <v>38</v>
      </c>
      <c r="U7185" s="22" t="s">
        <v>38</v>
      </c>
      <c r="V7185" s="22" t="s">
        <v>38</v>
      </c>
      <c r="W7185" s="22" t="s">
        <v>38</v>
      </c>
      <c r="Y7185" s="28" t="str">
        <f t="shared" si="3801"/>
        <v/>
      </c>
      <c r="Z7185" s="28" t="str">
        <f t="shared" si="3802"/>
        <v/>
      </c>
      <c r="AA7185" s="28"/>
      <c r="AB7185" s="28" t="str">
        <f>IF(R7185&lt;T7185,"期末实有头数应大于等于耕役畜","")</f>
        <v/>
      </c>
      <c r="AC7185" s="28"/>
    </row>
    <row r="7186" spans="2:29">
      <c r="B7186" s="19"/>
      <c r="C7186" s="30"/>
      <c r="D7186" s="19" t="s">
        <v>44</v>
      </c>
      <c r="E7186" s="20" t="s">
        <v>45</v>
      </c>
      <c r="F7186" s="19">
        <v>10</v>
      </c>
      <c r="R7186" s="21">
        <f t="shared" si="3804"/>
        <v>0</v>
      </c>
      <c r="Y7186" s="28" t="str">
        <f t="shared" si="3801"/>
        <v/>
      </c>
      <c r="Z7186" s="28" t="str">
        <f t="shared" si="3802"/>
        <v/>
      </c>
      <c r="AA7186" s="28" t="str">
        <f>IF(R7186&lt;S7186+U7186,"期末实有头数应大于等于能繁母畜+种公畜","")</f>
        <v/>
      </c>
      <c r="AB7186" s="28" t="str">
        <f>IF(R7186&lt;T7186,"期末实有头数应大于等于耕役畜","")</f>
        <v/>
      </c>
      <c r="AC7186" s="28" t="str">
        <f>IF(R7186&lt;V7186+W7186,"期末实有头数应大于等于良种+改良种","")</f>
        <v/>
      </c>
    </row>
    <row r="7187" spans="2:29">
      <c r="B7187" s="19"/>
      <c r="C7187" s="30"/>
      <c r="D7187" s="19" t="s">
        <v>46</v>
      </c>
      <c r="E7187" s="20" t="s">
        <v>47</v>
      </c>
      <c r="F7187" s="19">
        <v>11</v>
      </c>
      <c r="G7187" s="21">
        <f t="shared" ref="G7187:S7187" si="3805">G7188+G7192</f>
        <v>0</v>
      </c>
      <c r="H7187" s="21">
        <f t="shared" si="3805"/>
        <v>0</v>
      </c>
      <c r="I7187" s="21">
        <f t="shared" si="3805"/>
        <v>0</v>
      </c>
      <c r="J7187" s="21">
        <f t="shared" si="3805"/>
        <v>0</v>
      </c>
      <c r="K7187" s="21">
        <f t="shared" si="3805"/>
        <v>0</v>
      </c>
      <c r="L7187" s="21">
        <f t="shared" si="3805"/>
        <v>0</v>
      </c>
      <c r="M7187" s="21">
        <f t="shared" si="3805"/>
        <v>0</v>
      </c>
      <c r="N7187" s="21">
        <f t="shared" si="3805"/>
        <v>0</v>
      </c>
      <c r="O7187" s="21">
        <f t="shared" si="3805"/>
        <v>0</v>
      </c>
      <c r="P7187" s="21">
        <f t="shared" si="3805"/>
        <v>0</v>
      </c>
      <c r="Q7187" s="21">
        <f t="shared" si="3805"/>
        <v>0</v>
      </c>
      <c r="R7187" s="23">
        <f t="shared" si="3805"/>
        <v>0</v>
      </c>
      <c r="S7187" s="21">
        <f t="shared" si="3805"/>
        <v>0</v>
      </c>
      <c r="T7187" s="22" t="s">
        <v>38</v>
      </c>
      <c r="U7187" s="21">
        <f>U7188+U7192</f>
        <v>0</v>
      </c>
      <c r="V7187" s="21">
        <f>V7188+V7192</f>
        <v>0</v>
      </c>
      <c r="W7187" s="21">
        <f>W7188+W7192</f>
        <v>0</v>
      </c>
      <c r="Y7187" s="28" t="str">
        <f t="shared" si="3801"/>
        <v/>
      </c>
      <c r="Z7187" s="28" t="str">
        <f t="shared" si="3802"/>
        <v/>
      </c>
      <c r="AA7187" s="28" t="str">
        <f>IF(R7187&lt;S7187+U7187,"期末实有头数应大于等于能繁母畜+种公畜","")</f>
        <v/>
      </c>
      <c r="AB7187" s="28"/>
      <c r="AC7187" s="28" t="str">
        <f>IF(R7187&lt;V7187+W7187,"期末实有头数应大于等于良种+改良种","")</f>
        <v/>
      </c>
    </row>
    <row r="7188" spans="2:29">
      <c r="B7188" s="19"/>
      <c r="C7188" s="30"/>
      <c r="D7188" s="19" t="s">
        <v>48</v>
      </c>
      <c r="E7188" s="20" t="s">
        <v>47</v>
      </c>
      <c r="F7188" s="19">
        <v>12</v>
      </c>
      <c r="R7188" s="21">
        <f>G7188+I7188+J7188+K7188-L7188-M7188-N7188-Q7188</f>
        <v>0</v>
      </c>
      <c r="T7188" s="22" t="s">
        <v>38</v>
      </c>
      <c r="Y7188" s="28" t="str">
        <f t="shared" si="3801"/>
        <v/>
      </c>
      <c r="Z7188" s="28" t="str">
        <f t="shared" si="3802"/>
        <v/>
      </c>
      <c r="AA7188" s="28" t="str">
        <f>IF(R7188&lt;S7188+U7188,"期末实有头数应大于等于能繁母畜+种公畜","")</f>
        <v/>
      </c>
      <c r="AB7188" s="28"/>
      <c r="AC7188" s="28" t="str">
        <f>IF(R7188&lt;V7188+W7188,"期末实有头数应大于等于良种+改良种","")</f>
        <v/>
      </c>
    </row>
    <row r="7189" spans="2:29">
      <c r="B7189" s="19"/>
      <c r="C7189" s="30"/>
      <c r="D7189" s="19" t="s">
        <v>49</v>
      </c>
      <c r="E7189" s="20" t="s">
        <v>47</v>
      </c>
      <c r="F7189" s="19">
        <v>13</v>
      </c>
      <c r="R7189" s="21">
        <f>G7189+I7189+J7189+K7189-L7189-M7189-N7189-Q7189</f>
        <v>0</v>
      </c>
      <c r="T7189" s="22" t="s">
        <v>38</v>
      </c>
      <c r="V7189" s="22" t="s">
        <v>38</v>
      </c>
      <c r="W7189" s="22" t="s">
        <v>38</v>
      </c>
      <c r="Y7189" s="28" t="str">
        <f t="shared" si="3801"/>
        <v/>
      </c>
      <c r="Z7189" s="28" t="str">
        <f t="shared" si="3802"/>
        <v/>
      </c>
      <c r="AA7189" s="28" t="str">
        <f>IF(R7189&lt;S7189+U7189,"期末实有头数应大于等于能繁母畜+种公畜","")</f>
        <v/>
      </c>
      <c r="AB7189" s="28"/>
      <c r="AC7189" s="28"/>
    </row>
    <row r="7190" spans="2:29">
      <c r="B7190" s="19"/>
      <c r="C7190" s="30"/>
      <c r="D7190" s="19" t="s">
        <v>50</v>
      </c>
      <c r="E7190" s="20" t="s">
        <v>47</v>
      </c>
      <c r="F7190" s="19">
        <v>14</v>
      </c>
      <c r="H7190" s="22" t="s">
        <v>38</v>
      </c>
      <c r="I7190" s="22" t="s">
        <v>38</v>
      </c>
      <c r="J7190" s="22" t="s">
        <v>38</v>
      </c>
      <c r="K7190" s="22" t="s">
        <v>38</v>
      </c>
      <c r="L7190" s="22" t="s">
        <v>38</v>
      </c>
      <c r="M7190" s="22" t="s">
        <v>38</v>
      </c>
      <c r="N7190" s="22" t="s">
        <v>38</v>
      </c>
      <c r="O7190" s="22" t="s">
        <v>38</v>
      </c>
      <c r="P7190" s="22" t="s">
        <v>38</v>
      </c>
      <c r="Q7190" s="22" t="s">
        <v>38</v>
      </c>
      <c r="R7190" s="24"/>
      <c r="T7190" s="22" t="s">
        <v>38</v>
      </c>
      <c r="U7190" s="22" t="s">
        <v>38</v>
      </c>
      <c r="V7190" s="22" t="s">
        <v>38</v>
      </c>
      <c r="W7190" s="22" t="s">
        <v>38</v>
      </c>
      <c r="Y7190" s="28" t="str">
        <f t="shared" si="3801"/>
        <v/>
      </c>
      <c r="Z7190" s="28"/>
      <c r="AA7190" s="28"/>
      <c r="AB7190" s="28"/>
      <c r="AC7190" s="28"/>
    </row>
    <row r="7191" spans="2:29">
      <c r="B7191" s="19"/>
      <c r="C7191" s="30"/>
      <c r="D7191" s="19" t="s">
        <v>51</v>
      </c>
      <c r="E7191" s="20" t="s">
        <v>47</v>
      </c>
      <c r="F7191" s="19">
        <v>15</v>
      </c>
      <c r="H7191" s="22" t="s">
        <v>38</v>
      </c>
      <c r="I7191" s="22" t="s">
        <v>38</v>
      </c>
      <c r="J7191" s="22" t="s">
        <v>38</v>
      </c>
      <c r="K7191" s="22" t="s">
        <v>38</v>
      </c>
      <c r="L7191" s="22" t="s">
        <v>38</v>
      </c>
      <c r="M7191" s="22" t="s">
        <v>38</v>
      </c>
      <c r="N7191" s="22" t="s">
        <v>38</v>
      </c>
      <c r="O7191" s="22" t="s">
        <v>38</v>
      </c>
      <c r="P7191" s="22" t="s">
        <v>38</v>
      </c>
      <c r="Q7191" s="22" t="s">
        <v>38</v>
      </c>
      <c r="R7191" s="24"/>
      <c r="T7191" s="22" t="s">
        <v>38</v>
      </c>
      <c r="U7191" s="22" t="s">
        <v>38</v>
      </c>
      <c r="V7191" s="22" t="s">
        <v>38</v>
      </c>
      <c r="W7191" s="22" t="s">
        <v>38</v>
      </c>
      <c r="Y7191" s="28" t="str">
        <f t="shared" si="3801"/>
        <v/>
      </c>
      <c r="Z7191" s="28"/>
      <c r="AA7191" s="28"/>
      <c r="AB7191" s="28"/>
      <c r="AC7191" s="28"/>
    </row>
    <row r="7192" spans="2:29">
      <c r="B7192" s="19"/>
      <c r="C7192" s="30"/>
      <c r="D7192" s="19" t="s">
        <v>52</v>
      </c>
      <c r="E7192" s="20" t="s">
        <v>47</v>
      </c>
      <c r="F7192" s="19">
        <v>16</v>
      </c>
      <c r="R7192" s="21">
        <f>G7192+I7192+J7192+K7192-L7192-M7192-N7192-Q7192</f>
        <v>0</v>
      </c>
      <c r="T7192" s="22" t="s">
        <v>38</v>
      </c>
      <c r="Y7192" s="28" t="str">
        <f t="shared" si="3801"/>
        <v/>
      </c>
      <c r="Z7192" s="28" t="str">
        <f>IF(N7192&lt;O7192+P7192,"出卖应大于等于出卖肉畜+出卖仔畜","")</f>
        <v/>
      </c>
      <c r="AA7192" s="28" t="str">
        <f t="shared" ref="AA7192:AA7201" si="3806">IF(R7192&lt;S7192+U7192,"期末实有头数应大于等于能繁母畜+种公畜","")</f>
        <v/>
      </c>
      <c r="AB7192" s="28"/>
      <c r="AC7192" s="28" t="str">
        <f t="shared" ref="AC7192:AC7197" si="3807">IF(R7192&lt;V7192+W7192,"期末实有头数应大于等于良种+改良种","")</f>
        <v/>
      </c>
    </row>
    <row r="7193" spans="2:29">
      <c r="B7193" s="19"/>
      <c r="C7193" s="30"/>
      <c r="D7193" s="19" t="s">
        <v>53</v>
      </c>
      <c r="E7193" s="18" t="s">
        <v>33</v>
      </c>
      <c r="F7193" s="19">
        <v>17</v>
      </c>
      <c r="R7193" s="21">
        <f>G7193+I7193+J7193+K7193-L7193-M7193-N7193-Q7193</f>
        <v>0</v>
      </c>
      <c r="T7193" s="22" t="s">
        <v>38</v>
      </c>
      <c r="Y7193" s="28" t="str">
        <f t="shared" si="3801"/>
        <v/>
      </c>
      <c r="Z7193" s="28" t="str">
        <f>IF(N7193&lt;O7193+P7193,"出卖应大于等于出卖肉畜+出卖仔畜","")</f>
        <v/>
      </c>
      <c r="AA7193" s="28" t="str">
        <f t="shared" si="3806"/>
        <v/>
      </c>
      <c r="AB7193" s="28"/>
      <c r="AC7193" s="28" t="str">
        <f t="shared" si="3807"/>
        <v/>
      </c>
    </row>
    <row r="7194" spans="2:29">
      <c r="B7194" s="18"/>
      <c r="C7194" s="29"/>
      <c r="D7194" s="19" t="s">
        <v>32</v>
      </c>
      <c r="E7194" s="20" t="s">
        <v>33</v>
      </c>
      <c r="F7194" s="19">
        <v>1</v>
      </c>
      <c r="G7194" s="21">
        <f t="shared" ref="G7194:S7194" si="3808">G7195+G7210</f>
        <v>0</v>
      </c>
      <c r="H7194" s="21">
        <f t="shared" si="3808"/>
        <v>0</v>
      </c>
      <c r="I7194" s="21">
        <f t="shared" si="3808"/>
        <v>0</v>
      </c>
      <c r="J7194" s="21">
        <f t="shared" si="3808"/>
        <v>0</v>
      </c>
      <c r="K7194" s="21">
        <f t="shared" si="3808"/>
        <v>0</v>
      </c>
      <c r="L7194" s="21">
        <f t="shared" si="3808"/>
        <v>0</v>
      </c>
      <c r="M7194" s="21">
        <f t="shared" si="3808"/>
        <v>0</v>
      </c>
      <c r="N7194" s="21">
        <f t="shared" si="3808"/>
        <v>0</v>
      </c>
      <c r="O7194" s="21">
        <f t="shared" si="3808"/>
        <v>0</v>
      </c>
      <c r="P7194" s="21">
        <f t="shared" si="3808"/>
        <v>0</v>
      </c>
      <c r="Q7194" s="21">
        <f t="shared" si="3808"/>
        <v>0</v>
      </c>
      <c r="R7194" s="21">
        <f t="shared" si="3808"/>
        <v>0</v>
      </c>
      <c r="S7194" s="21">
        <f t="shared" si="3808"/>
        <v>0</v>
      </c>
      <c r="T7194" s="21">
        <f>T7195</f>
        <v>0</v>
      </c>
      <c r="U7194" s="21">
        <f>U7195+U7210</f>
        <v>0</v>
      </c>
      <c r="V7194" s="21">
        <f>V7195+V7210</f>
        <v>0</v>
      </c>
      <c r="W7194" s="21">
        <f>W7195+W7210</f>
        <v>0</v>
      </c>
      <c r="Y7194" s="28" t="str">
        <f t="shared" si="3801"/>
        <v/>
      </c>
      <c r="Z7194" s="28" t="str">
        <f>IF(N7194&lt;O7194+P7194,"出卖应大于等于出卖肉畜+出卖仔畜","")</f>
        <v/>
      </c>
      <c r="AA7194" s="28" t="str">
        <f t="shared" si="3806"/>
        <v/>
      </c>
      <c r="AB7194" s="28" t="str">
        <f>IF(R7194&lt;T7194,"期末实有头数应大于等于耕役畜","")</f>
        <v/>
      </c>
      <c r="AC7194" s="28" t="str">
        <f t="shared" si="3807"/>
        <v/>
      </c>
    </row>
    <row r="7195" spans="2:29">
      <c r="B7195" s="19"/>
      <c r="C7195" s="30"/>
      <c r="D7195" s="19" t="s">
        <v>34</v>
      </c>
      <c r="E7195" s="20" t="s">
        <v>33</v>
      </c>
      <c r="F7195" s="19">
        <v>2</v>
      </c>
      <c r="G7195" s="21">
        <f t="shared" ref="G7195:S7195" si="3809">G7196+G7204</f>
        <v>0</v>
      </c>
      <c r="H7195" s="21">
        <f t="shared" si="3809"/>
        <v>0</v>
      </c>
      <c r="I7195" s="21">
        <f t="shared" si="3809"/>
        <v>0</v>
      </c>
      <c r="J7195" s="21">
        <f t="shared" si="3809"/>
        <v>0</v>
      </c>
      <c r="K7195" s="21">
        <f t="shared" si="3809"/>
        <v>0</v>
      </c>
      <c r="L7195" s="21">
        <f t="shared" si="3809"/>
        <v>0</v>
      </c>
      <c r="M7195" s="21">
        <f t="shared" si="3809"/>
        <v>0</v>
      </c>
      <c r="N7195" s="21">
        <f t="shared" si="3809"/>
        <v>0</v>
      </c>
      <c r="O7195" s="21">
        <f t="shared" si="3809"/>
        <v>0</v>
      </c>
      <c r="P7195" s="21">
        <f t="shared" si="3809"/>
        <v>0</v>
      </c>
      <c r="Q7195" s="21">
        <f t="shared" si="3809"/>
        <v>0</v>
      </c>
      <c r="R7195" s="21">
        <f t="shared" si="3809"/>
        <v>0</v>
      </c>
      <c r="S7195" s="21">
        <f t="shared" si="3809"/>
        <v>0</v>
      </c>
      <c r="T7195" s="21">
        <f>T7196</f>
        <v>0</v>
      </c>
      <c r="U7195" s="21">
        <f>U7196+U7204</f>
        <v>0</v>
      </c>
      <c r="V7195" s="21">
        <f>V7196+V7204</f>
        <v>0</v>
      </c>
      <c r="W7195" s="21">
        <f>W7196+W7204</f>
        <v>0</v>
      </c>
      <c r="Y7195" s="28" t="str">
        <f t="shared" ref="Y7195:Y7211" si="3810">IF(H7195&lt;I7195,"繁殖仔畜应大于等于成活","")</f>
        <v/>
      </c>
      <c r="Z7195" s="28" t="str">
        <f t="shared" ref="Z7195:Z7206" si="3811">IF(N7195&lt;O7195+P7195,"出卖应大于等于出卖肉畜+出卖仔畜","")</f>
        <v/>
      </c>
      <c r="AA7195" s="28" t="str">
        <f t="shared" si="3806"/>
        <v/>
      </c>
      <c r="AB7195" s="28" t="str">
        <f>IF(R7195&lt;T7195,"期末实有头数应大于等于耕役畜","")</f>
        <v/>
      </c>
      <c r="AC7195" s="28" t="str">
        <f t="shared" si="3807"/>
        <v/>
      </c>
    </row>
    <row r="7196" spans="2:29">
      <c r="B7196" s="19"/>
      <c r="C7196" s="30"/>
      <c r="D7196" s="19" t="s">
        <v>35</v>
      </c>
      <c r="E7196" s="20" t="s">
        <v>33</v>
      </c>
      <c r="F7196" s="19">
        <v>3</v>
      </c>
      <c r="G7196" s="21">
        <f t="shared" ref="G7196:R7196" si="3812">G7197+G7200+G7201+G7202+G7203</f>
        <v>0</v>
      </c>
      <c r="H7196" s="21">
        <f t="shared" si="3812"/>
        <v>0</v>
      </c>
      <c r="I7196" s="21">
        <f t="shared" si="3812"/>
        <v>0</v>
      </c>
      <c r="J7196" s="21">
        <f t="shared" si="3812"/>
        <v>0</v>
      </c>
      <c r="K7196" s="21">
        <f t="shared" si="3812"/>
        <v>0</v>
      </c>
      <c r="L7196" s="21">
        <f t="shared" si="3812"/>
        <v>0</v>
      </c>
      <c r="M7196" s="21">
        <f t="shared" si="3812"/>
        <v>0</v>
      </c>
      <c r="N7196" s="21">
        <f t="shared" si="3812"/>
        <v>0</v>
      </c>
      <c r="O7196" s="21">
        <f t="shared" si="3812"/>
        <v>0</v>
      </c>
      <c r="P7196" s="21">
        <f t="shared" si="3812"/>
        <v>0</v>
      </c>
      <c r="Q7196" s="21">
        <f t="shared" si="3812"/>
        <v>0</v>
      </c>
      <c r="R7196" s="21">
        <f t="shared" si="3812"/>
        <v>0</v>
      </c>
      <c r="S7196" s="21">
        <f>S7197+S7200+S7201+S7203</f>
        <v>0</v>
      </c>
      <c r="T7196" s="21">
        <f>T7197+T7200+T7201+T7202+T7203</f>
        <v>0</v>
      </c>
      <c r="U7196" s="21">
        <f>U7197+U7200+U7201+U7203</f>
        <v>0</v>
      </c>
      <c r="V7196" s="21">
        <f>V7197+V7200+V7201+V7203</f>
        <v>0</v>
      </c>
      <c r="W7196" s="21">
        <f>W7197+W7200+W7201+W7203</f>
        <v>0</v>
      </c>
      <c r="Y7196" s="28" t="str">
        <f t="shared" si="3810"/>
        <v/>
      </c>
      <c r="Z7196" s="28" t="str">
        <f t="shared" si="3811"/>
        <v/>
      </c>
      <c r="AA7196" s="28" t="str">
        <f t="shared" si="3806"/>
        <v/>
      </c>
      <c r="AB7196" s="28" t="str">
        <f>IF(R7196&lt;T7196,"期末实有头数应大于等于耕役畜","")</f>
        <v/>
      </c>
      <c r="AC7196" s="28" t="str">
        <f t="shared" si="3807"/>
        <v/>
      </c>
    </row>
    <row r="7197" spans="2:29">
      <c r="B7197" s="19"/>
      <c r="C7197" s="30"/>
      <c r="D7197" s="19" t="s">
        <v>36</v>
      </c>
      <c r="E7197" s="20" t="s">
        <v>33</v>
      </c>
      <c r="F7197" s="19">
        <v>4</v>
      </c>
      <c r="R7197" s="21">
        <f>G7197+I7197+J7197+K7197-L7197-M7197-N7197-Q7197</f>
        <v>0</v>
      </c>
      <c r="Y7197" s="28" t="str">
        <f t="shared" si="3810"/>
        <v/>
      </c>
      <c r="Z7197" s="28" t="str">
        <f t="shared" si="3811"/>
        <v/>
      </c>
      <c r="AA7197" s="28" t="str">
        <f t="shared" si="3806"/>
        <v/>
      </c>
      <c r="AB7197" s="28" t="str">
        <f>IF(R7197&lt;T7197,"期末实有头数应大于等于耕役畜","")</f>
        <v/>
      </c>
      <c r="AC7197" s="28" t="str">
        <f t="shared" si="3807"/>
        <v/>
      </c>
    </row>
    <row r="7198" spans="2:29">
      <c r="B7198" s="19"/>
      <c r="C7198" s="30"/>
      <c r="D7198" s="19" t="s">
        <v>37</v>
      </c>
      <c r="E7198" s="20" t="s">
        <v>33</v>
      </c>
      <c r="F7198" s="19">
        <v>5</v>
      </c>
      <c r="R7198" s="21">
        <f t="shared" ref="R7198:R7203" si="3813">G7198+I7198+J7198+K7198-L7198-M7198-N7198-Q7198</f>
        <v>0</v>
      </c>
      <c r="T7198" s="22" t="s">
        <v>38</v>
      </c>
      <c r="V7198" s="22" t="s">
        <v>38</v>
      </c>
      <c r="W7198" s="22" t="s">
        <v>38</v>
      </c>
      <c r="Y7198" s="28" t="str">
        <f t="shared" si="3810"/>
        <v/>
      </c>
      <c r="Z7198" s="28" t="str">
        <f t="shared" si="3811"/>
        <v/>
      </c>
      <c r="AA7198" s="28" t="str">
        <f t="shared" si="3806"/>
        <v/>
      </c>
      <c r="AB7198" s="28"/>
      <c r="AC7198" s="28"/>
    </row>
    <row r="7199" spans="2:29">
      <c r="B7199" s="19"/>
      <c r="C7199" s="30"/>
      <c r="D7199" s="19" t="s">
        <v>39</v>
      </c>
      <c r="E7199" s="20" t="s">
        <v>33</v>
      </c>
      <c r="F7199" s="19">
        <v>6</v>
      </c>
      <c r="R7199" s="21">
        <f t="shared" si="3813"/>
        <v>0</v>
      </c>
      <c r="T7199" s="22" t="s">
        <v>38</v>
      </c>
      <c r="V7199" s="22" t="s">
        <v>38</v>
      </c>
      <c r="W7199" s="22" t="s">
        <v>38</v>
      </c>
      <c r="Y7199" s="28" t="str">
        <f t="shared" si="3810"/>
        <v/>
      </c>
      <c r="Z7199" s="28" t="str">
        <f t="shared" si="3811"/>
        <v/>
      </c>
      <c r="AA7199" s="28" t="str">
        <f t="shared" si="3806"/>
        <v/>
      </c>
      <c r="AB7199" s="28"/>
      <c r="AC7199" s="28"/>
    </row>
    <row r="7200" spans="2:29">
      <c r="B7200" s="19"/>
      <c r="C7200" s="30"/>
      <c r="D7200" s="19" t="s">
        <v>40</v>
      </c>
      <c r="E7200" s="20" t="s">
        <v>41</v>
      </c>
      <c r="F7200" s="19">
        <v>7</v>
      </c>
      <c r="R7200" s="21">
        <f t="shared" si="3813"/>
        <v>0</v>
      </c>
      <c r="Y7200" s="28" t="str">
        <f t="shared" si="3810"/>
        <v/>
      </c>
      <c r="Z7200" s="28" t="str">
        <f t="shared" si="3811"/>
        <v/>
      </c>
      <c r="AA7200" s="28" t="str">
        <f t="shared" si="3806"/>
        <v/>
      </c>
      <c r="AB7200" s="28" t="str">
        <f>IF(R7200&lt;T7200,"期末实有头数应大于等于耕役畜","")</f>
        <v/>
      </c>
      <c r="AC7200" s="28" t="str">
        <f>IF(R7200&lt;V7200+W7200,"期末实有头数应大于等于良种+改良种","")</f>
        <v/>
      </c>
    </row>
    <row r="7201" spans="2:29">
      <c r="B7201" s="19"/>
      <c r="C7201" s="30"/>
      <c r="D7201" s="19" t="s">
        <v>42</v>
      </c>
      <c r="E7201" s="20" t="s">
        <v>33</v>
      </c>
      <c r="F7201" s="19">
        <v>8</v>
      </c>
      <c r="R7201" s="21">
        <f t="shared" si="3813"/>
        <v>0</v>
      </c>
      <c r="Y7201" s="28" t="str">
        <f t="shared" si="3810"/>
        <v/>
      </c>
      <c r="Z7201" s="28" t="str">
        <f t="shared" si="3811"/>
        <v/>
      </c>
      <c r="AA7201" s="28" t="str">
        <f t="shared" si="3806"/>
        <v/>
      </c>
      <c r="AB7201" s="28" t="str">
        <f>IF(R7201&lt;T7201,"期末实有头数应大于等于耕役畜","")</f>
        <v/>
      </c>
      <c r="AC7201" s="28" t="str">
        <f>IF(R7201&lt;V7201+W7201,"期末实有头数应大于等于良种+改良种","")</f>
        <v/>
      </c>
    </row>
    <row r="7202" spans="2:29">
      <c r="B7202" s="19"/>
      <c r="C7202" s="30"/>
      <c r="D7202" s="19" t="s">
        <v>43</v>
      </c>
      <c r="E7202" s="20" t="s">
        <v>33</v>
      </c>
      <c r="F7202" s="19">
        <v>9</v>
      </c>
      <c r="R7202" s="21">
        <f t="shared" si="3813"/>
        <v>0</v>
      </c>
      <c r="S7202" s="22" t="s">
        <v>38</v>
      </c>
      <c r="U7202" s="22" t="s">
        <v>38</v>
      </c>
      <c r="V7202" s="22" t="s">
        <v>38</v>
      </c>
      <c r="W7202" s="22" t="s">
        <v>38</v>
      </c>
      <c r="Y7202" s="28" t="str">
        <f t="shared" si="3810"/>
        <v/>
      </c>
      <c r="Z7202" s="28" t="str">
        <f t="shared" si="3811"/>
        <v/>
      </c>
      <c r="AA7202" s="28"/>
      <c r="AB7202" s="28" t="str">
        <f>IF(R7202&lt;T7202,"期末实有头数应大于等于耕役畜","")</f>
        <v/>
      </c>
      <c r="AC7202" s="28"/>
    </row>
    <row r="7203" spans="2:29">
      <c r="B7203" s="19"/>
      <c r="C7203" s="30"/>
      <c r="D7203" s="19" t="s">
        <v>44</v>
      </c>
      <c r="E7203" s="20" t="s">
        <v>45</v>
      </c>
      <c r="F7203" s="19">
        <v>10</v>
      </c>
      <c r="R7203" s="21">
        <f t="shared" si="3813"/>
        <v>0</v>
      </c>
      <c r="Y7203" s="28" t="str">
        <f t="shared" si="3810"/>
        <v/>
      </c>
      <c r="Z7203" s="28" t="str">
        <f t="shared" si="3811"/>
        <v/>
      </c>
      <c r="AA7203" s="28" t="str">
        <f>IF(R7203&lt;S7203+U7203,"期末实有头数应大于等于能繁母畜+种公畜","")</f>
        <v/>
      </c>
      <c r="AB7203" s="28" t="str">
        <f>IF(R7203&lt;T7203,"期末实有头数应大于等于耕役畜","")</f>
        <v/>
      </c>
      <c r="AC7203" s="28" t="str">
        <f>IF(R7203&lt;V7203+W7203,"期末实有头数应大于等于良种+改良种","")</f>
        <v/>
      </c>
    </row>
    <row r="7204" spans="2:29">
      <c r="B7204" s="19"/>
      <c r="C7204" s="30"/>
      <c r="D7204" s="19" t="s">
        <v>46</v>
      </c>
      <c r="E7204" s="20" t="s">
        <v>47</v>
      </c>
      <c r="F7204" s="19">
        <v>11</v>
      </c>
      <c r="G7204" s="21">
        <f t="shared" ref="G7204:S7204" si="3814">G7205+G7209</f>
        <v>0</v>
      </c>
      <c r="H7204" s="21">
        <f t="shared" si="3814"/>
        <v>0</v>
      </c>
      <c r="I7204" s="21">
        <f t="shared" si="3814"/>
        <v>0</v>
      </c>
      <c r="J7204" s="21">
        <f t="shared" si="3814"/>
        <v>0</v>
      </c>
      <c r="K7204" s="21">
        <f t="shared" si="3814"/>
        <v>0</v>
      </c>
      <c r="L7204" s="21">
        <f t="shared" si="3814"/>
        <v>0</v>
      </c>
      <c r="M7204" s="21">
        <f t="shared" si="3814"/>
        <v>0</v>
      </c>
      <c r="N7204" s="21">
        <f t="shared" si="3814"/>
        <v>0</v>
      </c>
      <c r="O7204" s="21">
        <f t="shared" si="3814"/>
        <v>0</v>
      </c>
      <c r="P7204" s="21">
        <f t="shared" si="3814"/>
        <v>0</v>
      </c>
      <c r="Q7204" s="21">
        <f t="shared" si="3814"/>
        <v>0</v>
      </c>
      <c r="R7204" s="23">
        <f t="shared" si="3814"/>
        <v>0</v>
      </c>
      <c r="S7204" s="21">
        <f t="shared" si="3814"/>
        <v>0</v>
      </c>
      <c r="T7204" s="22" t="s">
        <v>38</v>
      </c>
      <c r="U7204" s="21">
        <f>U7205+U7209</f>
        <v>0</v>
      </c>
      <c r="V7204" s="21">
        <f>V7205+V7209</f>
        <v>0</v>
      </c>
      <c r="W7204" s="21">
        <f>W7205+W7209</f>
        <v>0</v>
      </c>
      <c r="Y7204" s="28" t="str">
        <f t="shared" si="3810"/>
        <v/>
      </c>
      <c r="Z7204" s="28" t="str">
        <f t="shared" si="3811"/>
        <v/>
      </c>
      <c r="AA7204" s="28" t="str">
        <f>IF(R7204&lt;S7204+U7204,"期末实有头数应大于等于能繁母畜+种公畜","")</f>
        <v/>
      </c>
      <c r="AB7204" s="28"/>
      <c r="AC7204" s="28" t="str">
        <f>IF(R7204&lt;V7204+W7204,"期末实有头数应大于等于良种+改良种","")</f>
        <v/>
      </c>
    </row>
    <row r="7205" spans="2:29">
      <c r="B7205" s="19"/>
      <c r="C7205" s="30"/>
      <c r="D7205" s="19" t="s">
        <v>48</v>
      </c>
      <c r="E7205" s="20" t="s">
        <v>47</v>
      </c>
      <c r="F7205" s="19">
        <v>12</v>
      </c>
      <c r="R7205" s="21">
        <f>G7205+I7205+J7205+K7205-L7205-M7205-N7205-Q7205</f>
        <v>0</v>
      </c>
      <c r="T7205" s="22" t="s">
        <v>38</v>
      </c>
      <c r="Y7205" s="28" t="str">
        <f t="shared" si="3810"/>
        <v/>
      </c>
      <c r="Z7205" s="28" t="str">
        <f t="shared" si="3811"/>
        <v/>
      </c>
      <c r="AA7205" s="28" t="str">
        <f>IF(R7205&lt;S7205+U7205,"期末实有头数应大于等于能繁母畜+种公畜","")</f>
        <v/>
      </c>
      <c r="AB7205" s="28"/>
      <c r="AC7205" s="28" t="str">
        <f>IF(R7205&lt;V7205+W7205,"期末实有头数应大于等于良种+改良种","")</f>
        <v/>
      </c>
    </row>
    <row r="7206" spans="2:29">
      <c r="B7206" s="19"/>
      <c r="C7206" s="30"/>
      <c r="D7206" s="19" t="s">
        <v>49</v>
      </c>
      <c r="E7206" s="20" t="s">
        <v>47</v>
      </c>
      <c r="F7206" s="19">
        <v>13</v>
      </c>
      <c r="R7206" s="21">
        <f>G7206+I7206+J7206+K7206-L7206-M7206-N7206-Q7206</f>
        <v>0</v>
      </c>
      <c r="T7206" s="22" t="s">
        <v>38</v>
      </c>
      <c r="V7206" s="22" t="s">
        <v>38</v>
      </c>
      <c r="W7206" s="22" t="s">
        <v>38</v>
      </c>
      <c r="Y7206" s="28" t="str">
        <f t="shared" si="3810"/>
        <v/>
      </c>
      <c r="Z7206" s="28" t="str">
        <f t="shared" si="3811"/>
        <v/>
      </c>
      <c r="AA7206" s="28" t="str">
        <f>IF(R7206&lt;S7206+U7206,"期末实有头数应大于等于能繁母畜+种公畜","")</f>
        <v/>
      </c>
      <c r="AB7206" s="28"/>
      <c r="AC7206" s="28"/>
    </row>
    <row r="7207" spans="2:29">
      <c r="B7207" s="19"/>
      <c r="C7207" s="30"/>
      <c r="D7207" s="19" t="s">
        <v>50</v>
      </c>
      <c r="E7207" s="20" t="s">
        <v>47</v>
      </c>
      <c r="F7207" s="19">
        <v>14</v>
      </c>
      <c r="H7207" s="22" t="s">
        <v>38</v>
      </c>
      <c r="I7207" s="22" t="s">
        <v>38</v>
      </c>
      <c r="J7207" s="22" t="s">
        <v>38</v>
      </c>
      <c r="K7207" s="22" t="s">
        <v>38</v>
      </c>
      <c r="L7207" s="22" t="s">
        <v>38</v>
      </c>
      <c r="M7207" s="22" t="s">
        <v>38</v>
      </c>
      <c r="N7207" s="22" t="s">
        <v>38</v>
      </c>
      <c r="O7207" s="22" t="s">
        <v>38</v>
      </c>
      <c r="P7207" s="22" t="s">
        <v>38</v>
      </c>
      <c r="Q7207" s="22" t="s">
        <v>38</v>
      </c>
      <c r="R7207" s="24"/>
      <c r="T7207" s="22" t="s">
        <v>38</v>
      </c>
      <c r="U7207" s="22" t="s">
        <v>38</v>
      </c>
      <c r="V7207" s="22" t="s">
        <v>38</v>
      </c>
      <c r="W7207" s="22" t="s">
        <v>38</v>
      </c>
      <c r="Y7207" s="28" t="str">
        <f t="shared" si="3810"/>
        <v/>
      </c>
      <c r="Z7207" s="28"/>
      <c r="AA7207" s="28"/>
      <c r="AB7207" s="28"/>
      <c r="AC7207" s="28"/>
    </row>
    <row r="7208" spans="2:29">
      <c r="B7208" s="19"/>
      <c r="C7208" s="30"/>
      <c r="D7208" s="19" t="s">
        <v>51</v>
      </c>
      <c r="E7208" s="20" t="s">
        <v>47</v>
      </c>
      <c r="F7208" s="19">
        <v>15</v>
      </c>
      <c r="H7208" s="22" t="s">
        <v>38</v>
      </c>
      <c r="I7208" s="22" t="s">
        <v>38</v>
      </c>
      <c r="J7208" s="22" t="s">
        <v>38</v>
      </c>
      <c r="K7208" s="22" t="s">
        <v>38</v>
      </c>
      <c r="L7208" s="22" t="s">
        <v>38</v>
      </c>
      <c r="M7208" s="22" t="s">
        <v>38</v>
      </c>
      <c r="N7208" s="22" t="s">
        <v>38</v>
      </c>
      <c r="O7208" s="22" t="s">
        <v>38</v>
      </c>
      <c r="P7208" s="22" t="s">
        <v>38</v>
      </c>
      <c r="Q7208" s="22" t="s">
        <v>38</v>
      </c>
      <c r="R7208" s="24"/>
      <c r="T7208" s="22" t="s">
        <v>38</v>
      </c>
      <c r="U7208" s="22" t="s">
        <v>38</v>
      </c>
      <c r="V7208" s="22" t="s">
        <v>38</v>
      </c>
      <c r="W7208" s="22" t="s">
        <v>38</v>
      </c>
      <c r="Y7208" s="28" t="str">
        <f t="shared" si="3810"/>
        <v/>
      </c>
      <c r="Z7208" s="28"/>
      <c r="AA7208" s="28"/>
      <c r="AB7208" s="28"/>
      <c r="AC7208" s="28"/>
    </row>
    <row r="7209" spans="2:29">
      <c r="B7209" s="19"/>
      <c r="C7209" s="30"/>
      <c r="D7209" s="19" t="s">
        <v>52</v>
      </c>
      <c r="E7209" s="20" t="s">
        <v>47</v>
      </c>
      <c r="F7209" s="19">
        <v>16</v>
      </c>
      <c r="R7209" s="21">
        <f>G7209+I7209+J7209+K7209-L7209-M7209-N7209-Q7209</f>
        <v>0</v>
      </c>
      <c r="T7209" s="22" t="s">
        <v>38</v>
      </c>
      <c r="Y7209" s="28" t="str">
        <f t="shared" si="3810"/>
        <v/>
      </c>
      <c r="Z7209" s="28" t="str">
        <f>IF(N7209&lt;O7209+P7209,"出卖应大于等于出卖肉畜+出卖仔畜","")</f>
        <v/>
      </c>
      <c r="AA7209" s="28" t="str">
        <f t="shared" ref="AA7209:AA7218" si="3815">IF(R7209&lt;S7209+U7209,"期末实有头数应大于等于能繁母畜+种公畜","")</f>
        <v/>
      </c>
      <c r="AB7209" s="28"/>
      <c r="AC7209" s="28" t="str">
        <f t="shared" ref="AC7209:AC7214" si="3816">IF(R7209&lt;V7209+W7209,"期末实有头数应大于等于良种+改良种","")</f>
        <v/>
      </c>
    </row>
    <row r="7210" spans="2:29">
      <c r="B7210" s="19"/>
      <c r="C7210" s="30"/>
      <c r="D7210" s="19" t="s">
        <v>53</v>
      </c>
      <c r="E7210" s="18" t="s">
        <v>33</v>
      </c>
      <c r="F7210" s="19">
        <v>17</v>
      </c>
      <c r="R7210" s="21">
        <f>G7210+I7210+J7210+K7210-L7210-M7210-N7210-Q7210</f>
        <v>0</v>
      </c>
      <c r="T7210" s="22" t="s">
        <v>38</v>
      </c>
      <c r="Y7210" s="28" t="str">
        <f t="shared" si="3810"/>
        <v/>
      </c>
      <c r="Z7210" s="28" t="str">
        <f>IF(N7210&lt;O7210+P7210,"出卖应大于等于出卖肉畜+出卖仔畜","")</f>
        <v/>
      </c>
      <c r="AA7210" s="28" t="str">
        <f t="shared" si="3815"/>
        <v/>
      </c>
      <c r="AB7210" s="28"/>
      <c r="AC7210" s="28" t="str">
        <f t="shared" si="3816"/>
        <v/>
      </c>
    </row>
    <row r="7211" spans="2:29">
      <c r="B7211" s="18"/>
      <c r="C7211" s="29"/>
      <c r="D7211" s="19" t="s">
        <v>32</v>
      </c>
      <c r="E7211" s="20" t="s">
        <v>33</v>
      </c>
      <c r="F7211" s="19">
        <v>1</v>
      </c>
      <c r="G7211" s="21">
        <f t="shared" ref="G7211:S7211" si="3817">G7212+G7227</f>
        <v>0</v>
      </c>
      <c r="H7211" s="21">
        <f t="shared" si="3817"/>
        <v>0</v>
      </c>
      <c r="I7211" s="21">
        <f t="shared" si="3817"/>
        <v>0</v>
      </c>
      <c r="J7211" s="21">
        <f t="shared" si="3817"/>
        <v>0</v>
      </c>
      <c r="K7211" s="21">
        <f t="shared" si="3817"/>
        <v>0</v>
      </c>
      <c r="L7211" s="21">
        <f t="shared" si="3817"/>
        <v>0</v>
      </c>
      <c r="M7211" s="21">
        <f t="shared" si="3817"/>
        <v>0</v>
      </c>
      <c r="N7211" s="21">
        <f t="shared" si="3817"/>
        <v>0</v>
      </c>
      <c r="O7211" s="21">
        <f t="shared" si="3817"/>
        <v>0</v>
      </c>
      <c r="P7211" s="21">
        <f t="shared" si="3817"/>
        <v>0</v>
      </c>
      <c r="Q7211" s="21">
        <f t="shared" si="3817"/>
        <v>0</v>
      </c>
      <c r="R7211" s="21">
        <f t="shared" si="3817"/>
        <v>0</v>
      </c>
      <c r="S7211" s="21">
        <f t="shared" si="3817"/>
        <v>0</v>
      </c>
      <c r="T7211" s="21">
        <f>T7212</f>
        <v>0</v>
      </c>
      <c r="U7211" s="21">
        <f>U7212+U7227</f>
        <v>0</v>
      </c>
      <c r="V7211" s="21">
        <f>V7212+V7227</f>
        <v>0</v>
      </c>
      <c r="W7211" s="21">
        <f>W7212+W7227</f>
        <v>0</v>
      </c>
      <c r="Y7211" s="28" t="str">
        <f t="shared" si="3810"/>
        <v/>
      </c>
      <c r="Z7211" s="28" t="str">
        <f>IF(N7211&lt;O7211+P7211,"出卖应大于等于出卖肉畜+出卖仔畜","")</f>
        <v/>
      </c>
      <c r="AA7211" s="28" t="str">
        <f t="shared" si="3815"/>
        <v/>
      </c>
      <c r="AB7211" s="28" t="str">
        <f>IF(R7211&lt;T7211,"期末实有头数应大于等于耕役畜","")</f>
        <v/>
      </c>
      <c r="AC7211" s="28" t="str">
        <f t="shared" si="3816"/>
        <v/>
      </c>
    </row>
    <row r="7212" spans="2:29">
      <c r="B7212" s="19"/>
      <c r="C7212" s="30"/>
      <c r="D7212" s="19" t="s">
        <v>34</v>
      </c>
      <c r="E7212" s="20" t="s">
        <v>33</v>
      </c>
      <c r="F7212" s="19">
        <v>2</v>
      </c>
      <c r="G7212" s="21">
        <f t="shared" ref="G7212:S7212" si="3818">G7213+G7221</f>
        <v>0</v>
      </c>
      <c r="H7212" s="21">
        <f t="shared" si="3818"/>
        <v>0</v>
      </c>
      <c r="I7212" s="21">
        <f t="shared" si="3818"/>
        <v>0</v>
      </c>
      <c r="J7212" s="21">
        <f t="shared" si="3818"/>
        <v>0</v>
      </c>
      <c r="K7212" s="21">
        <f t="shared" si="3818"/>
        <v>0</v>
      </c>
      <c r="L7212" s="21">
        <f t="shared" si="3818"/>
        <v>0</v>
      </c>
      <c r="M7212" s="21">
        <f t="shared" si="3818"/>
        <v>0</v>
      </c>
      <c r="N7212" s="21">
        <f t="shared" si="3818"/>
        <v>0</v>
      </c>
      <c r="O7212" s="21">
        <f t="shared" si="3818"/>
        <v>0</v>
      </c>
      <c r="P7212" s="21">
        <f t="shared" si="3818"/>
        <v>0</v>
      </c>
      <c r="Q7212" s="21">
        <f t="shared" si="3818"/>
        <v>0</v>
      </c>
      <c r="R7212" s="21">
        <f t="shared" si="3818"/>
        <v>0</v>
      </c>
      <c r="S7212" s="21">
        <f t="shared" si="3818"/>
        <v>0</v>
      </c>
      <c r="T7212" s="21">
        <f>T7213</f>
        <v>0</v>
      </c>
      <c r="U7212" s="21">
        <f>U7213+U7221</f>
        <v>0</v>
      </c>
      <c r="V7212" s="21">
        <f>V7213+V7221</f>
        <v>0</v>
      </c>
      <c r="W7212" s="21">
        <f>W7213+W7221</f>
        <v>0</v>
      </c>
      <c r="Y7212" s="28" t="str">
        <f t="shared" ref="Y7212:Y7228" si="3819">IF(H7212&lt;I7212,"繁殖仔畜应大于等于成活","")</f>
        <v/>
      </c>
      <c r="Z7212" s="28" t="str">
        <f t="shared" ref="Z7212:Z7223" si="3820">IF(N7212&lt;O7212+P7212,"出卖应大于等于出卖肉畜+出卖仔畜","")</f>
        <v/>
      </c>
      <c r="AA7212" s="28" t="str">
        <f t="shared" si="3815"/>
        <v/>
      </c>
      <c r="AB7212" s="28" t="str">
        <f>IF(R7212&lt;T7212,"期末实有头数应大于等于耕役畜","")</f>
        <v/>
      </c>
      <c r="AC7212" s="28" t="str">
        <f t="shared" si="3816"/>
        <v/>
      </c>
    </row>
    <row r="7213" spans="2:29">
      <c r="B7213" s="19"/>
      <c r="C7213" s="30"/>
      <c r="D7213" s="19" t="s">
        <v>35</v>
      </c>
      <c r="E7213" s="20" t="s">
        <v>33</v>
      </c>
      <c r="F7213" s="19">
        <v>3</v>
      </c>
      <c r="G7213" s="21">
        <f t="shared" ref="G7213:R7213" si="3821">G7214+G7217+G7218+G7219+G7220</f>
        <v>0</v>
      </c>
      <c r="H7213" s="21">
        <f t="shared" si="3821"/>
        <v>0</v>
      </c>
      <c r="I7213" s="21">
        <f t="shared" si="3821"/>
        <v>0</v>
      </c>
      <c r="J7213" s="21">
        <f t="shared" si="3821"/>
        <v>0</v>
      </c>
      <c r="K7213" s="21">
        <f t="shared" si="3821"/>
        <v>0</v>
      </c>
      <c r="L7213" s="21">
        <f t="shared" si="3821"/>
        <v>0</v>
      </c>
      <c r="M7213" s="21">
        <f t="shared" si="3821"/>
        <v>0</v>
      </c>
      <c r="N7213" s="21">
        <f t="shared" si="3821"/>
        <v>0</v>
      </c>
      <c r="O7213" s="21">
        <f t="shared" si="3821"/>
        <v>0</v>
      </c>
      <c r="P7213" s="21">
        <f t="shared" si="3821"/>
        <v>0</v>
      </c>
      <c r="Q7213" s="21">
        <f t="shared" si="3821"/>
        <v>0</v>
      </c>
      <c r="R7213" s="21">
        <f t="shared" si="3821"/>
        <v>0</v>
      </c>
      <c r="S7213" s="21">
        <f>S7214+S7217+S7218+S7220</f>
        <v>0</v>
      </c>
      <c r="T7213" s="21">
        <f>T7214+T7217+T7218+T7219+T7220</f>
        <v>0</v>
      </c>
      <c r="U7213" s="21">
        <f>U7214+U7217+U7218+U7220</f>
        <v>0</v>
      </c>
      <c r="V7213" s="21">
        <f>V7214+V7217+V7218+V7220</f>
        <v>0</v>
      </c>
      <c r="W7213" s="21">
        <f>W7214+W7217+W7218+W7220</f>
        <v>0</v>
      </c>
      <c r="Y7213" s="28" t="str">
        <f t="shared" si="3819"/>
        <v/>
      </c>
      <c r="Z7213" s="28" t="str">
        <f t="shared" si="3820"/>
        <v/>
      </c>
      <c r="AA7213" s="28" t="str">
        <f t="shared" si="3815"/>
        <v/>
      </c>
      <c r="AB7213" s="28" t="str">
        <f>IF(R7213&lt;T7213,"期末实有头数应大于等于耕役畜","")</f>
        <v/>
      </c>
      <c r="AC7213" s="28" t="str">
        <f t="shared" si="3816"/>
        <v/>
      </c>
    </row>
    <row r="7214" spans="2:29">
      <c r="B7214" s="19"/>
      <c r="C7214" s="30"/>
      <c r="D7214" s="19" t="s">
        <v>36</v>
      </c>
      <c r="E7214" s="20" t="s">
        <v>33</v>
      </c>
      <c r="F7214" s="19">
        <v>4</v>
      </c>
      <c r="R7214" s="21">
        <f>G7214+I7214+J7214+K7214-L7214-M7214-N7214-Q7214</f>
        <v>0</v>
      </c>
      <c r="Y7214" s="28" t="str">
        <f t="shared" si="3819"/>
        <v/>
      </c>
      <c r="Z7214" s="28" t="str">
        <f t="shared" si="3820"/>
        <v/>
      </c>
      <c r="AA7214" s="28" t="str">
        <f t="shared" si="3815"/>
        <v/>
      </c>
      <c r="AB7214" s="28" t="str">
        <f>IF(R7214&lt;T7214,"期末实有头数应大于等于耕役畜","")</f>
        <v/>
      </c>
      <c r="AC7214" s="28" t="str">
        <f t="shared" si="3816"/>
        <v/>
      </c>
    </row>
    <row r="7215" spans="2:29">
      <c r="B7215" s="19"/>
      <c r="C7215" s="30"/>
      <c r="D7215" s="19" t="s">
        <v>37</v>
      </c>
      <c r="E7215" s="20" t="s">
        <v>33</v>
      </c>
      <c r="F7215" s="19">
        <v>5</v>
      </c>
      <c r="R7215" s="21">
        <f t="shared" ref="R7215:R7220" si="3822">G7215+I7215+J7215+K7215-L7215-M7215-N7215-Q7215</f>
        <v>0</v>
      </c>
      <c r="T7215" s="22" t="s">
        <v>38</v>
      </c>
      <c r="V7215" s="22" t="s">
        <v>38</v>
      </c>
      <c r="W7215" s="22" t="s">
        <v>38</v>
      </c>
      <c r="Y7215" s="28" t="str">
        <f t="shared" si="3819"/>
        <v/>
      </c>
      <c r="Z7215" s="28" t="str">
        <f t="shared" si="3820"/>
        <v/>
      </c>
      <c r="AA7215" s="28" t="str">
        <f t="shared" si="3815"/>
        <v/>
      </c>
      <c r="AB7215" s="28"/>
      <c r="AC7215" s="28"/>
    </row>
    <row r="7216" spans="2:29">
      <c r="B7216" s="19"/>
      <c r="C7216" s="30"/>
      <c r="D7216" s="19" t="s">
        <v>39</v>
      </c>
      <c r="E7216" s="20" t="s">
        <v>33</v>
      </c>
      <c r="F7216" s="19">
        <v>6</v>
      </c>
      <c r="R7216" s="21">
        <f t="shared" si="3822"/>
        <v>0</v>
      </c>
      <c r="T7216" s="22" t="s">
        <v>38</v>
      </c>
      <c r="V7216" s="22" t="s">
        <v>38</v>
      </c>
      <c r="W7216" s="22" t="s">
        <v>38</v>
      </c>
      <c r="Y7216" s="28" t="str">
        <f t="shared" si="3819"/>
        <v/>
      </c>
      <c r="Z7216" s="28" t="str">
        <f t="shared" si="3820"/>
        <v/>
      </c>
      <c r="AA7216" s="28" t="str">
        <f t="shared" si="3815"/>
        <v/>
      </c>
      <c r="AB7216" s="28"/>
      <c r="AC7216" s="28"/>
    </row>
    <row r="7217" spans="2:29">
      <c r="B7217" s="19"/>
      <c r="C7217" s="30"/>
      <c r="D7217" s="19" t="s">
        <v>40</v>
      </c>
      <c r="E7217" s="20" t="s">
        <v>41</v>
      </c>
      <c r="F7217" s="19">
        <v>7</v>
      </c>
      <c r="R7217" s="21">
        <f t="shared" si="3822"/>
        <v>0</v>
      </c>
      <c r="Y7217" s="28" t="str">
        <f t="shared" si="3819"/>
        <v/>
      </c>
      <c r="Z7217" s="28" t="str">
        <f t="shared" si="3820"/>
        <v/>
      </c>
      <c r="AA7217" s="28" t="str">
        <f t="shared" si="3815"/>
        <v/>
      </c>
      <c r="AB7217" s="28" t="str">
        <f>IF(R7217&lt;T7217,"期末实有头数应大于等于耕役畜","")</f>
        <v/>
      </c>
      <c r="AC7217" s="28" t="str">
        <f>IF(R7217&lt;V7217+W7217,"期末实有头数应大于等于良种+改良种","")</f>
        <v/>
      </c>
    </row>
    <row r="7218" spans="2:29">
      <c r="B7218" s="19"/>
      <c r="C7218" s="30"/>
      <c r="D7218" s="19" t="s">
        <v>42</v>
      </c>
      <c r="E7218" s="20" t="s">
        <v>33</v>
      </c>
      <c r="F7218" s="19">
        <v>8</v>
      </c>
      <c r="R7218" s="21">
        <f t="shared" si="3822"/>
        <v>0</v>
      </c>
      <c r="Y7218" s="28" t="str">
        <f t="shared" si="3819"/>
        <v/>
      </c>
      <c r="Z7218" s="28" t="str">
        <f t="shared" si="3820"/>
        <v/>
      </c>
      <c r="AA7218" s="28" t="str">
        <f t="shared" si="3815"/>
        <v/>
      </c>
      <c r="AB7218" s="28" t="str">
        <f>IF(R7218&lt;T7218,"期末实有头数应大于等于耕役畜","")</f>
        <v/>
      </c>
      <c r="AC7218" s="28" t="str">
        <f>IF(R7218&lt;V7218+W7218,"期末实有头数应大于等于良种+改良种","")</f>
        <v/>
      </c>
    </row>
    <row r="7219" spans="2:29">
      <c r="B7219" s="19"/>
      <c r="C7219" s="30"/>
      <c r="D7219" s="19" t="s">
        <v>43</v>
      </c>
      <c r="E7219" s="20" t="s">
        <v>33</v>
      </c>
      <c r="F7219" s="19">
        <v>9</v>
      </c>
      <c r="R7219" s="21">
        <f t="shared" si="3822"/>
        <v>0</v>
      </c>
      <c r="S7219" s="22" t="s">
        <v>38</v>
      </c>
      <c r="U7219" s="22" t="s">
        <v>38</v>
      </c>
      <c r="V7219" s="22" t="s">
        <v>38</v>
      </c>
      <c r="W7219" s="22" t="s">
        <v>38</v>
      </c>
      <c r="Y7219" s="28" t="str">
        <f t="shared" si="3819"/>
        <v/>
      </c>
      <c r="Z7219" s="28" t="str">
        <f t="shared" si="3820"/>
        <v/>
      </c>
      <c r="AA7219" s="28"/>
      <c r="AB7219" s="28" t="str">
        <f>IF(R7219&lt;T7219,"期末实有头数应大于等于耕役畜","")</f>
        <v/>
      </c>
      <c r="AC7219" s="28"/>
    </row>
    <row r="7220" spans="2:29">
      <c r="B7220" s="19"/>
      <c r="C7220" s="30"/>
      <c r="D7220" s="19" t="s">
        <v>44</v>
      </c>
      <c r="E7220" s="20" t="s">
        <v>45</v>
      </c>
      <c r="F7220" s="19">
        <v>10</v>
      </c>
      <c r="R7220" s="21">
        <f t="shared" si="3822"/>
        <v>0</v>
      </c>
      <c r="Y7220" s="28" t="str">
        <f t="shared" si="3819"/>
        <v/>
      </c>
      <c r="Z7220" s="28" t="str">
        <f t="shared" si="3820"/>
        <v/>
      </c>
      <c r="AA7220" s="28" t="str">
        <f>IF(R7220&lt;S7220+U7220,"期末实有头数应大于等于能繁母畜+种公畜","")</f>
        <v/>
      </c>
      <c r="AB7220" s="28" t="str">
        <f>IF(R7220&lt;T7220,"期末实有头数应大于等于耕役畜","")</f>
        <v/>
      </c>
      <c r="AC7220" s="28" t="str">
        <f>IF(R7220&lt;V7220+W7220,"期末实有头数应大于等于良种+改良种","")</f>
        <v/>
      </c>
    </row>
    <row r="7221" spans="2:29">
      <c r="B7221" s="19"/>
      <c r="C7221" s="30"/>
      <c r="D7221" s="19" t="s">
        <v>46</v>
      </c>
      <c r="E7221" s="20" t="s">
        <v>47</v>
      </c>
      <c r="F7221" s="19">
        <v>11</v>
      </c>
      <c r="G7221" s="21">
        <f t="shared" ref="G7221:S7221" si="3823">G7222+G7226</f>
        <v>0</v>
      </c>
      <c r="H7221" s="21">
        <f t="shared" si="3823"/>
        <v>0</v>
      </c>
      <c r="I7221" s="21">
        <f t="shared" si="3823"/>
        <v>0</v>
      </c>
      <c r="J7221" s="21">
        <f t="shared" si="3823"/>
        <v>0</v>
      </c>
      <c r="K7221" s="21">
        <f t="shared" si="3823"/>
        <v>0</v>
      </c>
      <c r="L7221" s="21">
        <f t="shared" si="3823"/>
        <v>0</v>
      </c>
      <c r="M7221" s="21">
        <f t="shared" si="3823"/>
        <v>0</v>
      </c>
      <c r="N7221" s="21">
        <f t="shared" si="3823"/>
        <v>0</v>
      </c>
      <c r="O7221" s="21">
        <f t="shared" si="3823"/>
        <v>0</v>
      </c>
      <c r="P7221" s="21">
        <f t="shared" si="3823"/>
        <v>0</v>
      </c>
      <c r="Q7221" s="21">
        <f t="shared" si="3823"/>
        <v>0</v>
      </c>
      <c r="R7221" s="23">
        <f t="shared" si="3823"/>
        <v>0</v>
      </c>
      <c r="S7221" s="21">
        <f t="shared" si="3823"/>
        <v>0</v>
      </c>
      <c r="T7221" s="22" t="s">
        <v>38</v>
      </c>
      <c r="U7221" s="21">
        <f>U7222+U7226</f>
        <v>0</v>
      </c>
      <c r="V7221" s="21">
        <f>V7222+V7226</f>
        <v>0</v>
      </c>
      <c r="W7221" s="21">
        <f>W7222+W7226</f>
        <v>0</v>
      </c>
      <c r="Y7221" s="28" t="str">
        <f t="shared" si="3819"/>
        <v/>
      </c>
      <c r="Z7221" s="28" t="str">
        <f t="shared" si="3820"/>
        <v/>
      </c>
      <c r="AA7221" s="28" t="str">
        <f>IF(R7221&lt;S7221+U7221,"期末实有头数应大于等于能繁母畜+种公畜","")</f>
        <v/>
      </c>
      <c r="AB7221" s="28"/>
      <c r="AC7221" s="28" t="str">
        <f>IF(R7221&lt;V7221+W7221,"期末实有头数应大于等于良种+改良种","")</f>
        <v/>
      </c>
    </row>
    <row r="7222" spans="2:29">
      <c r="B7222" s="19"/>
      <c r="C7222" s="30"/>
      <c r="D7222" s="19" t="s">
        <v>48</v>
      </c>
      <c r="E7222" s="20" t="s">
        <v>47</v>
      </c>
      <c r="F7222" s="19">
        <v>12</v>
      </c>
      <c r="R7222" s="21">
        <f>G7222+I7222+J7222+K7222-L7222-M7222-N7222-Q7222</f>
        <v>0</v>
      </c>
      <c r="T7222" s="22" t="s">
        <v>38</v>
      </c>
      <c r="Y7222" s="28" t="str">
        <f t="shared" si="3819"/>
        <v/>
      </c>
      <c r="Z7222" s="28" t="str">
        <f t="shared" si="3820"/>
        <v/>
      </c>
      <c r="AA7222" s="28" t="str">
        <f>IF(R7222&lt;S7222+U7222,"期末实有头数应大于等于能繁母畜+种公畜","")</f>
        <v/>
      </c>
      <c r="AB7222" s="28"/>
      <c r="AC7222" s="28" t="str">
        <f>IF(R7222&lt;V7222+W7222,"期末实有头数应大于等于良种+改良种","")</f>
        <v/>
      </c>
    </row>
    <row r="7223" spans="2:29">
      <c r="B7223" s="19"/>
      <c r="C7223" s="30"/>
      <c r="D7223" s="19" t="s">
        <v>49</v>
      </c>
      <c r="E7223" s="20" t="s">
        <v>47</v>
      </c>
      <c r="F7223" s="19">
        <v>13</v>
      </c>
      <c r="R7223" s="21">
        <f>G7223+I7223+J7223+K7223-L7223-M7223-N7223-Q7223</f>
        <v>0</v>
      </c>
      <c r="T7223" s="22" t="s">
        <v>38</v>
      </c>
      <c r="V7223" s="22" t="s">
        <v>38</v>
      </c>
      <c r="W7223" s="22" t="s">
        <v>38</v>
      </c>
      <c r="Y7223" s="28" t="str">
        <f t="shared" si="3819"/>
        <v/>
      </c>
      <c r="Z7223" s="28" t="str">
        <f t="shared" si="3820"/>
        <v/>
      </c>
      <c r="AA7223" s="28" t="str">
        <f>IF(R7223&lt;S7223+U7223,"期末实有头数应大于等于能繁母畜+种公畜","")</f>
        <v/>
      </c>
      <c r="AB7223" s="28"/>
      <c r="AC7223" s="28"/>
    </row>
    <row r="7224" spans="2:29">
      <c r="B7224" s="19"/>
      <c r="C7224" s="30"/>
      <c r="D7224" s="19" t="s">
        <v>50</v>
      </c>
      <c r="E7224" s="20" t="s">
        <v>47</v>
      </c>
      <c r="F7224" s="19">
        <v>14</v>
      </c>
      <c r="H7224" s="22" t="s">
        <v>38</v>
      </c>
      <c r="I7224" s="22" t="s">
        <v>38</v>
      </c>
      <c r="J7224" s="22" t="s">
        <v>38</v>
      </c>
      <c r="K7224" s="22" t="s">
        <v>38</v>
      </c>
      <c r="L7224" s="22" t="s">
        <v>38</v>
      </c>
      <c r="M7224" s="22" t="s">
        <v>38</v>
      </c>
      <c r="N7224" s="22" t="s">
        <v>38</v>
      </c>
      <c r="O7224" s="22" t="s">
        <v>38</v>
      </c>
      <c r="P7224" s="22" t="s">
        <v>38</v>
      </c>
      <c r="Q7224" s="22" t="s">
        <v>38</v>
      </c>
      <c r="R7224" s="24"/>
      <c r="T7224" s="22" t="s">
        <v>38</v>
      </c>
      <c r="U7224" s="22" t="s">
        <v>38</v>
      </c>
      <c r="V7224" s="22" t="s">
        <v>38</v>
      </c>
      <c r="W7224" s="22" t="s">
        <v>38</v>
      </c>
      <c r="Y7224" s="28" t="str">
        <f t="shared" si="3819"/>
        <v/>
      </c>
      <c r="Z7224" s="28"/>
      <c r="AA7224" s="28"/>
      <c r="AB7224" s="28"/>
      <c r="AC7224" s="28"/>
    </row>
    <row r="7225" spans="2:29">
      <c r="B7225" s="19"/>
      <c r="C7225" s="30"/>
      <c r="D7225" s="19" t="s">
        <v>51</v>
      </c>
      <c r="E7225" s="20" t="s">
        <v>47</v>
      </c>
      <c r="F7225" s="19">
        <v>15</v>
      </c>
      <c r="H7225" s="22" t="s">
        <v>38</v>
      </c>
      <c r="I7225" s="22" t="s">
        <v>38</v>
      </c>
      <c r="J7225" s="22" t="s">
        <v>38</v>
      </c>
      <c r="K7225" s="22" t="s">
        <v>38</v>
      </c>
      <c r="L7225" s="22" t="s">
        <v>38</v>
      </c>
      <c r="M7225" s="22" t="s">
        <v>38</v>
      </c>
      <c r="N7225" s="22" t="s">
        <v>38</v>
      </c>
      <c r="O7225" s="22" t="s">
        <v>38</v>
      </c>
      <c r="P7225" s="22" t="s">
        <v>38</v>
      </c>
      <c r="Q7225" s="22" t="s">
        <v>38</v>
      </c>
      <c r="R7225" s="24"/>
      <c r="T7225" s="22" t="s">
        <v>38</v>
      </c>
      <c r="U7225" s="22" t="s">
        <v>38</v>
      </c>
      <c r="V7225" s="22" t="s">
        <v>38</v>
      </c>
      <c r="W7225" s="22" t="s">
        <v>38</v>
      </c>
      <c r="Y7225" s="28" t="str">
        <f t="shared" si="3819"/>
        <v/>
      </c>
      <c r="Z7225" s="28"/>
      <c r="AA7225" s="28"/>
      <c r="AB7225" s="28"/>
      <c r="AC7225" s="28"/>
    </row>
    <row r="7226" spans="2:29">
      <c r="B7226" s="19"/>
      <c r="C7226" s="30"/>
      <c r="D7226" s="19" t="s">
        <v>52</v>
      </c>
      <c r="E7226" s="20" t="s">
        <v>47</v>
      </c>
      <c r="F7226" s="19">
        <v>16</v>
      </c>
      <c r="R7226" s="21">
        <f>G7226+I7226+J7226+K7226-L7226-M7226-N7226-Q7226</f>
        <v>0</v>
      </c>
      <c r="T7226" s="22" t="s">
        <v>38</v>
      </c>
      <c r="Y7226" s="28" t="str">
        <f t="shared" si="3819"/>
        <v/>
      </c>
      <c r="Z7226" s="28" t="str">
        <f>IF(N7226&lt;O7226+P7226,"出卖应大于等于出卖肉畜+出卖仔畜","")</f>
        <v/>
      </c>
      <c r="AA7226" s="28" t="str">
        <f t="shared" ref="AA7226:AA7235" si="3824">IF(R7226&lt;S7226+U7226,"期末实有头数应大于等于能繁母畜+种公畜","")</f>
        <v/>
      </c>
      <c r="AB7226" s="28"/>
      <c r="AC7226" s="28" t="str">
        <f t="shared" ref="AC7226:AC7231" si="3825">IF(R7226&lt;V7226+W7226,"期末实有头数应大于等于良种+改良种","")</f>
        <v/>
      </c>
    </row>
    <row r="7227" spans="2:29">
      <c r="B7227" s="19"/>
      <c r="C7227" s="30"/>
      <c r="D7227" s="19" t="s">
        <v>53</v>
      </c>
      <c r="E7227" s="18" t="s">
        <v>33</v>
      </c>
      <c r="F7227" s="19">
        <v>17</v>
      </c>
      <c r="R7227" s="21">
        <f>G7227+I7227+J7227+K7227-L7227-M7227-N7227-Q7227</f>
        <v>0</v>
      </c>
      <c r="T7227" s="22" t="s">
        <v>38</v>
      </c>
      <c r="Y7227" s="28" t="str">
        <f t="shared" si="3819"/>
        <v/>
      </c>
      <c r="Z7227" s="28" t="str">
        <f>IF(N7227&lt;O7227+P7227,"出卖应大于等于出卖肉畜+出卖仔畜","")</f>
        <v/>
      </c>
      <c r="AA7227" s="28" t="str">
        <f t="shared" si="3824"/>
        <v/>
      </c>
      <c r="AB7227" s="28"/>
      <c r="AC7227" s="28" t="str">
        <f t="shared" si="3825"/>
        <v/>
      </c>
    </row>
    <row r="7228" spans="2:29">
      <c r="B7228" s="18"/>
      <c r="C7228" s="29"/>
      <c r="D7228" s="19" t="s">
        <v>32</v>
      </c>
      <c r="E7228" s="20" t="s">
        <v>33</v>
      </c>
      <c r="F7228" s="19">
        <v>1</v>
      </c>
      <c r="G7228" s="21">
        <f t="shared" ref="G7228:S7228" si="3826">G7229+G7244</f>
        <v>0</v>
      </c>
      <c r="H7228" s="21">
        <f t="shared" si="3826"/>
        <v>0</v>
      </c>
      <c r="I7228" s="21">
        <f t="shared" si="3826"/>
        <v>0</v>
      </c>
      <c r="J7228" s="21">
        <f t="shared" si="3826"/>
        <v>0</v>
      </c>
      <c r="K7228" s="21">
        <f t="shared" si="3826"/>
        <v>0</v>
      </c>
      <c r="L7228" s="21">
        <f t="shared" si="3826"/>
        <v>0</v>
      </c>
      <c r="M7228" s="21">
        <f t="shared" si="3826"/>
        <v>0</v>
      </c>
      <c r="N7228" s="21">
        <f t="shared" si="3826"/>
        <v>0</v>
      </c>
      <c r="O7228" s="21">
        <f t="shared" si="3826"/>
        <v>0</v>
      </c>
      <c r="P7228" s="21">
        <f t="shared" si="3826"/>
        <v>0</v>
      </c>
      <c r="Q7228" s="21">
        <f t="shared" si="3826"/>
        <v>0</v>
      </c>
      <c r="R7228" s="21">
        <f t="shared" si="3826"/>
        <v>0</v>
      </c>
      <c r="S7228" s="21">
        <f t="shared" si="3826"/>
        <v>0</v>
      </c>
      <c r="T7228" s="21">
        <f>T7229</f>
        <v>0</v>
      </c>
      <c r="U7228" s="21">
        <f>U7229+U7244</f>
        <v>0</v>
      </c>
      <c r="V7228" s="21">
        <f>V7229+V7244</f>
        <v>0</v>
      </c>
      <c r="W7228" s="21">
        <f>W7229+W7244</f>
        <v>0</v>
      </c>
      <c r="Y7228" s="28" t="str">
        <f t="shared" si="3819"/>
        <v/>
      </c>
      <c r="Z7228" s="28" t="str">
        <f>IF(N7228&lt;O7228+P7228,"出卖应大于等于出卖肉畜+出卖仔畜","")</f>
        <v/>
      </c>
      <c r="AA7228" s="28" t="str">
        <f t="shared" si="3824"/>
        <v/>
      </c>
      <c r="AB7228" s="28" t="str">
        <f>IF(R7228&lt;T7228,"期末实有头数应大于等于耕役畜","")</f>
        <v/>
      </c>
      <c r="AC7228" s="28" t="str">
        <f t="shared" si="3825"/>
        <v/>
      </c>
    </row>
    <row r="7229" spans="2:29">
      <c r="B7229" s="19"/>
      <c r="C7229" s="30"/>
      <c r="D7229" s="19" t="s">
        <v>34</v>
      </c>
      <c r="E7229" s="20" t="s">
        <v>33</v>
      </c>
      <c r="F7229" s="19">
        <v>2</v>
      </c>
      <c r="G7229" s="21">
        <f t="shared" ref="G7229:S7229" si="3827">G7230+G7238</f>
        <v>0</v>
      </c>
      <c r="H7229" s="21">
        <f t="shared" si="3827"/>
        <v>0</v>
      </c>
      <c r="I7229" s="21">
        <f t="shared" si="3827"/>
        <v>0</v>
      </c>
      <c r="J7229" s="21">
        <f t="shared" si="3827"/>
        <v>0</v>
      </c>
      <c r="K7229" s="21">
        <f t="shared" si="3827"/>
        <v>0</v>
      </c>
      <c r="L7229" s="21">
        <f t="shared" si="3827"/>
        <v>0</v>
      </c>
      <c r="M7229" s="21">
        <f t="shared" si="3827"/>
        <v>0</v>
      </c>
      <c r="N7229" s="21">
        <f t="shared" si="3827"/>
        <v>0</v>
      </c>
      <c r="O7229" s="21">
        <f t="shared" si="3827"/>
        <v>0</v>
      </c>
      <c r="P7229" s="21">
        <f t="shared" si="3827"/>
        <v>0</v>
      </c>
      <c r="Q7229" s="21">
        <f t="shared" si="3827"/>
        <v>0</v>
      </c>
      <c r="R7229" s="21">
        <f t="shared" si="3827"/>
        <v>0</v>
      </c>
      <c r="S7229" s="21">
        <f t="shared" si="3827"/>
        <v>0</v>
      </c>
      <c r="T7229" s="21">
        <f>T7230</f>
        <v>0</v>
      </c>
      <c r="U7229" s="21">
        <f>U7230+U7238</f>
        <v>0</v>
      </c>
      <c r="V7229" s="21">
        <f>V7230+V7238</f>
        <v>0</v>
      </c>
      <c r="W7229" s="21">
        <f>W7230+W7238</f>
        <v>0</v>
      </c>
      <c r="Y7229" s="28" t="str">
        <f t="shared" ref="Y7229:Y7245" si="3828">IF(H7229&lt;I7229,"繁殖仔畜应大于等于成活","")</f>
        <v/>
      </c>
      <c r="Z7229" s="28" t="str">
        <f t="shared" ref="Z7229:Z7240" si="3829">IF(N7229&lt;O7229+P7229,"出卖应大于等于出卖肉畜+出卖仔畜","")</f>
        <v/>
      </c>
      <c r="AA7229" s="28" t="str">
        <f t="shared" si="3824"/>
        <v/>
      </c>
      <c r="AB7229" s="28" t="str">
        <f>IF(R7229&lt;T7229,"期末实有头数应大于等于耕役畜","")</f>
        <v/>
      </c>
      <c r="AC7229" s="28" t="str">
        <f t="shared" si="3825"/>
        <v/>
      </c>
    </row>
    <row r="7230" spans="2:29">
      <c r="B7230" s="19"/>
      <c r="C7230" s="30"/>
      <c r="D7230" s="19" t="s">
        <v>35</v>
      </c>
      <c r="E7230" s="20" t="s">
        <v>33</v>
      </c>
      <c r="F7230" s="19">
        <v>3</v>
      </c>
      <c r="G7230" s="21">
        <f t="shared" ref="G7230:R7230" si="3830">G7231+G7234+G7235+G7236+G7237</f>
        <v>0</v>
      </c>
      <c r="H7230" s="21">
        <f t="shared" si="3830"/>
        <v>0</v>
      </c>
      <c r="I7230" s="21">
        <f t="shared" si="3830"/>
        <v>0</v>
      </c>
      <c r="J7230" s="21">
        <f t="shared" si="3830"/>
        <v>0</v>
      </c>
      <c r="K7230" s="21">
        <f t="shared" si="3830"/>
        <v>0</v>
      </c>
      <c r="L7230" s="21">
        <f t="shared" si="3830"/>
        <v>0</v>
      </c>
      <c r="M7230" s="21">
        <f t="shared" si="3830"/>
        <v>0</v>
      </c>
      <c r="N7230" s="21">
        <f t="shared" si="3830"/>
        <v>0</v>
      </c>
      <c r="O7230" s="21">
        <f t="shared" si="3830"/>
        <v>0</v>
      </c>
      <c r="P7230" s="21">
        <f t="shared" si="3830"/>
        <v>0</v>
      </c>
      <c r="Q7230" s="21">
        <f t="shared" si="3830"/>
        <v>0</v>
      </c>
      <c r="R7230" s="21">
        <f t="shared" si="3830"/>
        <v>0</v>
      </c>
      <c r="S7230" s="21">
        <f>S7231+S7234+S7235+S7237</f>
        <v>0</v>
      </c>
      <c r="T7230" s="21">
        <f>T7231+T7234+T7235+T7236+T7237</f>
        <v>0</v>
      </c>
      <c r="U7230" s="21">
        <f>U7231+U7234+U7235+U7237</f>
        <v>0</v>
      </c>
      <c r="V7230" s="21">
        <f>V7231+V7234+V7235+V7237</f>
        <v>0</v>
      </c>
      <c r="W7230" s="21">
        <f>W7231+W7234+W7235+W7237</f>
        <v>0</v>
      </c>
      <c r="Y7230" s="28" t="str">
        <f t="shared" si="3828"/>
        <v/>
      </c>
      <c r="Z7230" s="28" t="str">
        <f t="shared" si="3829"/>
        <v/>
      </c>
      <c r="AA7230" s="28" t="str">
        <f t="shared" si="3824"/>
        <v/>
      </c>
      <c r="AB7230" s="28" t="str">
        <f>IF(R7230&lt;T7230,"期末实有头数应大于等于耕役畜","")</f>
        <v/>
      </c>
      <c r="AC7230" s="28" t="str">
        <f t="shared" si="3825"/>
        <v/>
      </c>
    </row>
    <row r="7231" spans="2:29">
      <c r="B7231" s="19"/>
      <c r="C7231" s="30"/>
      <c r="D7231" s="19" t="s">
        <v>36</v>
      </c>
      <c r="E7231" s="20" t="s">
        <v>33</v>
      </c>
      <c r="F7231" s="19">
        <v>4</v>
      </c>
      <c r="R7231" s="21">
        <f>G7231+I7231+J7231+K7231-L7231-M7231-N7231-Q7231</f>
        <v>0</v>
      </c>
      <c r="Y7231" s="28" t="str">
        <f t="shared" si="3828"/>
        <v/>
      </c>
      <c r="Z7231" s="28" t="str">
        <f t="shared" si="3829"/>
        <v/>
      </c>
      <c r="AA7231" s="28" t="str">
        <f t="shared" si="3824"/>
        <v/>
      </c>
      <c r="AB7231" s="28" t="str">
        <f>IF(R7231&lt;T7231,"期末实有头数应大于等于耕役畜","")</f>
        <v/>
      </c>
      <c r="AC7231" s="28" t="str">
        <f t="shared" si="3825"/>
        <v/>
      </c>
    </row>
    <row r="7232" spans="2:29">
      <c r="B7232" s="19"/>
      <c r="C7232" s="30"/>
      <c r="D7232" s="19" t="s">
        <v>37</v>
      </c>
      <c r="E7232" s="20" t="s">
        <v>33</v>
      </c>
      <c r="F7232" s="19">
        <v>5</v>
      </c>
      <c r="R7232" s="21">
        <f t="shared" ref="R7232:R7237" si="3831">G7232+I7232+J7232+K7232-L7232-M7232-N7232-Q7232</f>
        <v>0</v>
      </c>
      <c r="T7232" s="22" t="s">
        <v>38</v>
      </c>
      <c r="V7232" s="22" t="s">
        <v>38</v>
      </c>
      <c r="W7232" s="22" t="s">
        <v>38</v>
      </c>
      <c r="Y7232" s="28" t="str">
        <f t="shared" si="3828"/>
        <v/>
      </c>
      <c r="Z7232" s="28" t="str">
        <f t="shared" si="3829"/>
        <v/>
      </c>
      <c r="AA7232" s="28" t="str">
        <f t="shared" si="3824"/>
        <v/>
      </c>
      <c r="AB7232" s="28"/>
      <c r="AC7232" s="28"/>
    </row>
    <row r="7233" spans="2:29">
      <c r="B7233" s="19"/>
      <c r="C7233" s="30"/>
      <c r="D7233" s="19" t="s">
        <v>39</v>
      </c>
      <c r="E7233" s="20" t="s">
        <v>33</v>
      </c>
      <c r="F7233" s="19">
        <v>6</v>
      </c>
      <c r="R7233" s="21">
        <f t="shared" si="3831"/>
        <v>0</v>
      </c>
      <c r="T7233" s="22" t="s">
        <v>38</v>
      </c>
      <c r="V7233" s="22" t="s">
        <v>38</v>
      </c>
      <c r="W7233" s="22" t="s">
        <v>38</v>
      </c>
      <c r="Y7233" s="28" t="str">
        <f t="shared" si="3828"/>
        <v/>
      </c>
      <c r="Z7233" s="28" t="str">
        <f t="shared" si="3829"/>
        <v/>
      </c>
      <c r="AA7233" s="28" t="str">
        <f t="shared" si="3824"/>
        <v/>
      </c>
      <c r="AB7233" s="28"/>
      <c r="AC7233" s="28"/>
    </row>
    <row r="7234" spans="2:29">
      <c r="B7234" s="19"/>
      <c r="C7234" s="30"/>
      <c r="D7234" s="19" t="s">
        <v>40</v>
      </c>
      <c r="E7234" s="20" t="s">
        <v>41</v>
      </c>
      <c r="F7234" s="19">
        <v>7</v>
      </c>
      <c r="R7234" s="21">
        <f t="shared" si="3831"/>
        <v>0</v>
      </c>
      <c r="Y7234" s="28" t="str">
        <f t="shared" si="3828"/>
        <v/>
      </c>
      <c r="Z7234" s="28" t="str">
        <f t="shared" si="3829"/>
        <v/>
      </c>
      <c r="AA7234" s="28" t="str">
        <f t="shared" si="3824"/>
        <v/>
      </c>
      <c r="AB7234" s="28" t="str">
        <f>IF(R7234&lt;T7234,"期末实有头数应大于等于耕役畜","")</f>
        <v/>
      </c>
      <c r="AC7234" s="28" t="str">
        <f>IF(R7234&lt;V7234+W7234,"期末实有头数应大于等于良种+改良种","")</f>
        <v/>
      </c>
    </row>
    <row r="7235" spans="2:29">
      <c r="B7235" s="19"/>
      <c r="C7235" s="30"/>
      <c r="D7235" s="19" t="s">
        <v>42</v>
      </c>
      <c r="E7235" s="20" t="s">
        <v>33</v>
      </c>
      <c r="F7235" s="19">
        <v>8</v>
      </c>
      <c r="R7235" s="21">
        <f t="shared" si="3831"/>
        <v>0</v>
      </c>
      <c r="Y7235" s="28" t="str">
        <f t="shared" si="3828"/>
        <v/>
      </c>
      <c r="Z7235" s="28" t="str">
        <f t="shared" si="3829"/>
        <v/>
      </c>
      <c r="AA7235" s="28" t="str">
        <f t="shared" si="3824"/>
        <v/>
      </c>
      <c r="AB7235" s="28" t="str">
        <f>IF(R7235&lt;T7235,"期末实有头数应大于等于耕役畜","")</f>
        <v/>
      </c>
      <c r="AC7235" s="28" t="str">
        <f>IF(R7235&lt;V7235+W7235,"期末实有头数应大于等于良种+改良种","")</f>
        <v/>
      </c>
    </row>
    <row r="7236" spans="2:29">
      <c r="B7236" s="19"/>
      <c r="C7236" s="30"/>
      <c r="D7236" s="19" t="s">
        <v>43</v>
      </c>
      <c r="E7236" s="20" t="s">
        <v>33</v>
      </c>
      <c r="F7236" s="19">
        <v>9</v>
      </c>
      <c r="R7236" s="21">
        <f t="shared" si="3831"/>
        <v>0</v>
      </c>
      <c r="S7236" s="22" t="s">
        <v>38</v>
      </c>
      <c r="U7236" s="22" t="s">
        <v>38</v>
      </c>
      <c r="V7236" s="22" t="s">
        <v>38</v>
      </c>
      <c r="W7236" s="22" t="s">
        <v>38</v>
      </c>
      <c r="Y7236" s="28" t="str">
        <f t="shared" si="3828"/>
        <v/>
      </c>
      <c r="Z7236" s="28" t="str">
        <f t="shared" si="3829"/>
        <v/>
      </c>
      <c r="AA7236" s="28"/>
      <c r="AB7236" s="28" t="str">
        <f>IF(R7236&lt;T7236,"期末实有头数应大于等于耕役畜","")</f>
        <v/>
      </c>
      <c r="AC7236" s="28"/>
    </row>
    <row r="7237" spans="2:29">
      <c r="B7237" s="19"/>
      <c r="C7237" s="30"/>
      <c r="D7237" s="19" t="s">
        <v>44</v>
      </c>
      <c r="E7237" s="20" t="s">
        <v>45</v>
      </c>
      <c r="F7237" s="19">
        <v>10</v>
      </c>
      <c r="R7237" s="21">
        <f t="shared" si="3831"/>
        <v>0</v>
      </c>
      <c r="Y7237" s="28" t="str">
        <f t="shared" si="3828"/>
        <v/>
      </c>
      <c r="Z7237" s="28" t="str">
        <f t="shared" si="3829"/>
        <v/>
      </c>
      <c r="AA7237" s="28" t="str">
        <f>IF(R7237&lt;S7237+U7237,"期末实有头数应大于等于能繁母畜+种公畜","")</f>
        <v/>
      </c>
      <c r="AB7237" s="28" t="str">
        <f>IF(R7237&lt;T7237,"期末实有头数应大于等于耕役畜","")</f>
        <v/>
      </c>
      <c r="AC7237" s="28" t="str">
        <f>IF(R7237&lt;V7237+W7237,"期末实有头数应大于等于良种+改良种","")</f>
        <v/>
      </c>
    </row>
    <row r="7238" spans="2:29">
      <c r="B7238" s="19"/>
      <c r="C7238" s="30"/>
      <c r="D7238" s="19" t="s">
        <v>46</v>
      </c>
      <c r="E7238" s="20" t="s">
        <v>47</v>
      </c>
      <c r="F7238" s="19">
        <v>11</v>
      </c>
      <c r="G7238" s="21">
        <f t="shared" ref="G7238:S7238" si="3832">G7239+G7243</f>
        <v>0</v>
      </c>
      <c r="H7238" s="21">
        <f t="shared" si="3832"/>
        <v>0</v>
      </c>
      <c r="I7238" s="21">
        <f t="shared" si="3832"/>
        <v>0</v>
      </c>
      <c r="J7238" s="21">
        <f t="shared" si="3832"/>
        <v>0</v>
      </c>
      <c r="K7238" s="21">
        <f t="shared" si="3832"/>
        <v>0</v>
      </c>
      <c r="L7238" s="21">
        <f t="shared" si="3832"/>
        <v>0</v>
      </c>
      <c r="M7238" s="21">
        <f t="shared" si="3832"/>
        <v>0</v>
      </c>
      <c r="N7238" s="21">
        <f t="shared" si="3832"/>
        <v>0</v>
      </c>
      <c r="O7238" s="21">
        <f t="shared" si="3832"/>
        <v>0</v>
      </c>
      <c r="P7238" s="21">
        <f t="shared" si="3832"/>
        <v>0</v>
      </c>
      <c r="Q7238" s="21">
        <f t="shared" si="3832"/>
        <v>0</v>
      </c>
      <c r="R7238" s="23">
        <f t="shared" si="3832"/>
        <v>0</v>
      </c>
      <c r="S7238" s="21">
        <f t="shared" si="3832"/>
        <v>0</v>
      </c>
      <c r="T7238" s="22" t="s">
        <v>38</v>
      </c>
      <c r="U7238" s="21">
        <f>U7239+U7243</f>
        <v>0</v>
      </c>
      <c r="V7238" s="21">
        <f>V7239+V7243</f>
        <v>0</v>
      </c>
      <c r="W7238" s="21">
        <f>W7239+W7243</f>
        <v>0</v>
      </c>
      <c r="Y7238" s="28" t="str">
        <f t="shared" si="3828"/>
        <v/>
      </c>
      <c r="Z7238" s="28" t="str">
        <f t="shared" si="3829"/>
        <v/>
      </c>
      <c r="AA7238" s="28" t="str">
        <f>IF(R7238&lt;S7238+U7238,"期末实有头数应大于等于能繁母畜+种公畜","")</f>
        <v/>
      </c>
      <c r="AB7238" s="28"/>
      <c r="AC7238" s="28" t="str">
        <f>IF(R7238&lt;V7238+W7238,"期末实有头数应大于等于良种+改良种","")</f>
        <v/>
      </c>
    </row>
    <row r="7239" spans="2:29">
      <c r="B7239" s="19"/>
      <c r="C7239" s="30"/>
      <c r="D7239" s="19" t="s">
        <v>48</v>
      </c>
      <c r="E7239" s="20" t="s">
        <v>47</v>
      </c>
      <c r="F7239" s="19">
        <v>12</v>
      </c>
      <c r="R7239" s="21">
        <f>G7239+I7239+J7239+K7239-L7239-M7239-N7239-Q7239</f>
        <v>0</v>
      </c>
      <c r="T7239" s="22" t="s">
        <v>38</v>
      </c>
      <c r="Y7239" s="28" t="str">
        <f t="shared" si="3828"/>
        <v/>
      </c>
      <c r="Z7239" s="28" t="str">
        <f t="shared" si="3829"/>
        <v/>
      </c>
      <c r="AA7239" s="28" t="str">
        <f>IF(R7239&lt;S7239+U7239,"期末实有头数应大于等于能繁母畜+种公畜","")</f>
        <v/>
      </c>
      <c r="AB7239" s="28"/>
      <c r="AC7239" s="28" t="str">
        <f>IF(R7239&lt;V7239+W7239,"期末实有头数应大于等于良种+改良种","")</f>
        <v/>
      </c>
    </row>
    <row r="7240" spans="2:29">
      <c r="B7240" s="19"/>
      <c r="C7240" s="30"/>
      <c r="D7240" s="19" t="s">
        <v>49</v>
      </c>
      <c r="E7240" s="20" t="s">
        <v>47</v>
      </c>
      <c r="F7240" s="19">
        <v>13</v>
      </c>
      <c r="R7240" s="21">
        <f>G7240+I7240+J7240+K7240-L7240-M7240-N7240-Q7240</f>
        <v>0</v>
      </c>
      <c r="T7240" s="22" t="s">
        <v>38</v>
      </c>
      <c r="V7240" s="22" t="s">
        <v>38</v>
      </c>
      <c r="W7240" s="22" t="s">
        <v>38</v>
      </c>
      <c r="Y7240" s="28" t="str">
        <f t="shared" si="3828"/>
        <v/>
      </c>
      <c r="Z7240" s="28" t="str">
        <f t="shared" si="3829"/>
        <v/>
      </c>
      <c r="AA7240" s="28" t="str">
        <f>IF(R7240&lt;S7240+U7240,"期末实有头数应大于等于能繁母畜+种公畜","")</f>
        <v/>
      </c>
      <c r="AB7240" s="28"/>
      <c r="AC7240" s="28"/>
    </row>
    <row r="7241" spans="2:29">
      <c r="B7241" s="19"/>
      <c r="C7241" s="30"/>
      <c r="D7241" s="19" t="s">
        <v>50</v>
      </c>
      <c r="E7241" s="20" t="s">
        <v>47</v>
      </c>
      <c r="F7241" s="19">
        <v>14</v>
      </c>
      <c r="H7241" s="22" t="s">
        <v>38</v>
      </c>
      <c r="I7241" s="22" t="s">
        <v>38</v>
      </c>
      <c r="J7241" s="22" t="s">
        <v>38</v>
      </c>
      <c r="K7241" s="22" t="s">
        <v>38</v>
      </c>
      <c r="L7241" s="22" t="s">
        <v>38</v>
      </c>
      <c r="M7241" s="22" t="s">
        <v>38</v>
      </c>
      <c r="N7241" s="22" t="s">
        <v>38</v>
      </c>
      <c r="O7241" s="22" t="s">
        <v>38</v>
      </c>
      <c r="P7241" s="22" t="s">
        <v>38</v>
      </c>
      <c r="Q7241" s="22" t="s">
        <v>38</v>
      </c>
      <c r="R7241" s="24"/>
      <c r="T7241" s="22" t="s">
        <v>38</v>
      </c>
      <c r="U7241" s="22" t="s">
        <v>38</v>
      </c>
      <c r="V7241" s="22" t="s">
        <v>38</v>
      </c>
      <c r="W7241" s="22" t="s">
        <v>38</v>
      </c>
      <c r="Y7241" s="28" t="str">
        <f t="shared" si="3828"/>
        <v/>
      </c>
      <c r="Z7241" s="28"/>
      <c r="AA7241" s="28"/>
      <c r="AB7241" s="28"/>
      <c r="AC7241" s="28"/>
    </row>
    <row r="7242" spans="2:29">
      <c r="B7242" s="19"/>
      <c r="C7242" s="30"/>
      <c r="D7242" s="19" t="s">
        <v>51</v>
      </c>
      <c r="E7242" s="20" t="s">
        <v>47</v>
      </c>
      <c r="F7242" s="19">
        <v>15</v>
      </c>
      <c r="H7242" s="22" t="s">
        <v>38</v>
      </c>
      <c r="I7242" s="22" t="s">
        <v>38</v>
      </c>
      <c r="J7242" s="22" t="s">
        <v>38</v>
      </c>
      <c r="K7242" s="22" t="s">
        <v>38</v>
      </c>
      <c r="L7242" s="22" t="s">
        <v>38</v>
      </c>
      <c r="M7242" s="22" t="s">
        <v>38</v>
      </c>
      <c r="N7242" s="22" t="s">
        <v>38</v>
      </c>
      <c r="O7242" s="22" t="s">
        <v>38</v>
      </c>
      <c r="P7242" s="22" t="s">
        <v>38</v>
      </c>
      <c r="Q7242" s="22" t="s">
        <v>38</v>
      </c>
      <c r="R7242" s="24"/>
      <c r="T7242" s="22" t="s">
        <v>38</v>
      </c>
      <c r="U7242" s="22" t="s">
        <v>38</v>
      </c>
      <c r="V7242" s="22" t="s">
        <v>38</v>
      </c>
      <c r="W7242" s="22" t="s">
        <v>38</v>
      </c>
      <c r="Y7242" s="28" t="str">
        <f t="shared" si="3828"/>
        <v/>
      </c>
      <c r="Z7242" s="28"/>
      <c r="AA7242" s="28"/>
      <c r="AB7242" s="28"/>
      <c r="AC7242" s="28"/>
    </row>
    <row r="7243" spans="2:29">
      <c r="B7243" s="19"/>
      <c r="C7243" s="30"/>
      <c r="D7243" s="19" t="s">
        <v>52</v>
      </c>
      <c r="E7243" s="20" t="s">
        <v>47</v>
      </c>
      <c r="F7243" s="19">
        <v>16</v>
      </c>
      <c r="R7243" s="21">
        <f>G7243+I7243+J7243+K7243-L7243-M7243-N7243-Q7243</f>
        <v>0</v>
      </c>
      <c r="T7243" s="22" t="s">
        <v>38</v>
      </c>
      <c r="Y7243" s="28" t="str">
        <f t="shared" si="3828"/>
        <v/>
      </c>
      <c r="Z7243" s="28" t="str">
        <f>IF(N7243&lt;O7243+P7243,"出卖应大于等于出卖肉畜+出卖仔畜","")</f>
        <v/>
      </c>
      <c r="AA7243" s="28" t="str">
        <f t="shared" ref="AA7243:AA7252" si="3833">IF(R7243&lt;S7243+U7243,"期末实有头数应大于等于能繁母畜+种公畜","")</f>
        <v/>
      </c>
      <c r="AB7243" s="28"/>
      <c r="AC7243" s="28" t="str">
        <f t="shared" ref="AC7243:AC7248" si="3834">IF(R7243&lt;V7243+W7243,"期末实有头数应大于等于良种+改良种","")</f>
        <v/>
      </c>
    </row>
    <row r="7244" spans="2:29">
      <c r="B7244" s="19"/>
      <c r="C7244" s="30"/>
      <c r="D7244" s="19" t="s">
        <v>53</v>
      </c>
      <c r="E7244" s="18" t="s">
        <v>33</v>
      </c>
      <c r="F7244" s="19">
        <v>17</v>
      </c>
      <c r="R7244" s="21">
        <f>G7244+I7244+J7244+K7244-L7244-M7244-N7244-Q7244</f>
        <v>0</v>
      </c>
      <c r="T7244" s="22" t="s">
        <v>38</v>
      </c>
      <c r="Y7244" s="28" t="str">
        <f t="shared" si="3828"/>
        <v/>
      </c>
      <c r="Z7244" s="28" t="str">
        <f>IF(N7244&lt;O7244+P7244,"出卖应大于等于出卖肉畜+出卖仔畜","")</f>
        <v/>
      </c>
      <c r="AA7244" s="28" t="str">
        <f t="shared" si="3833"/>
        <v/>
      </c>
      <c r="AB7244" s="28"/>
      <c r="AC7244" s="28" t="str">
        <f t="shared" si="3834"/>
        <v/>
      </c>
    </row>
    <row r="7245" spans="2:29">
      <c r="B7245" s="18"/>
      <c r="C7245" s="29"/>
      <c r="D7245" s="19" t="s">
        <v>32</v>
      </c>
      <c r="E7245" s="20" t="s">
        <v>33</v>
      </c>
      <c r="F7245" s="19">
        <v>1</v>
      </c>
      <c r="G7245" s="21">
        <f t="shared" ref="G7245:S7245" si="3835">G7246+G7261</f>
        <v>0</v>
      </c>
      <c r="H7245" s="21">
        <f t="shared" si="3835"/>
        <v>0</v>
      </c>
      <c r="I7245" s="21">
        <f t="shared" si="3835"/>
        <v>0</v>
      </c>
      <c r="J7245" s="21">
        <f t="shared" si="3835"/>
        <v>0</v>
      </c>
      <c r="K7245" s="21">
        <f t="shared" si="3835"/>
        <v>0</v>
      </c>
      <c r="L7245" s="21">
        <f t="shared" si="3835"/>
        <v>0</v>
      </c>
      <c r="M7245" s="21">
        <f t="shared" si="3835"/>
        <v>0</v>
      </c>
      <c r="N7245" s="21">
        <f t="shared" si="3835"/>
        <v>0</v>
      </c>
      <c r="O7245" s="21">
        <f t="shared" si="3835"/>
        <v>0</v>
      </c>
      <c r="P7245" s="21">
        <f t="shared" si="3835"/>
        <v>0</v>
      </c>
      <c r="Q7245" s="21">
        <f t="shared" si="3835"/>
        <v>0</v>
      </c>
      <c r="R7245" s="21">
        <f t="shared" si="3835"/>
        <v>0</v>
      </c>
      <c r="S7245" s="21">
        <f t="shared" si="3835"/>
        <v>0</v>
      </c>
      <c r="T7245" s="21">
        <f>T7246</f>
        <v>0</v>
      </c>
      <c r="U7245" s="21">
        <f>U7246+U7261</f>
        <v>0</v>
      </c>
      <c r="V7245" s="21">
        <f>V7246+V7261</f>
        <v>0</v>
      </c>
      <c r="W7245" s="21">
        <f>W7246+W7261</f>
        <v>0</v>
      </c>
      <c r="Y7245" s="28" t="str">
        <f t="shared" si="3828"/>
        <v/>
      </c>
      <c r="Z7245" s="28" t="str">
        <f>IF(N7245&lt;O7245+P7245,"出卖应大于等于出卖肉畜+出卖仔畜","")</f>
        <v/>
      </c>
      <c r="AA7245" s="28" t="str">
        <f t="shared" si="3833"/>
        <v/>
      </c>
      <c r="AB7245" s="28" t="str">
        <f>IF(R7245&lt;T7245,"期末实有头数应大于等于耕役畜","")</f>
        <v/>
      </c>
      <c r="AC7245" s="28" t="str">
        <f t="shared" si="3834"/>
        <v/>
      </c>
    </row>
    <row r="7246" spans="2:29">
      <c r="B7246" s="19"/>
      <c r="C7246" s="30"/>
      <c r="D7246" s="19" t="s">
        <v>34</v>
      </c>
      <c r="E7246" s="20" t="s">
        <v>33</v>
      </c>
      <c r="F7246" s="19">
        <v>2</v>
      </c>
      <c r="G7246" s="21">
        <f t="shared" ref="G7246:S7246" si="3836">G7247+G7255</f>
        <v>0</v>
      </c>
      <c r="H7246" s="21">
        <f t="shared" si="3836"/>
        <v>0</v>
      </c>
      <c r="I7246" s="21">
        <f t="shared" si="3836"/>
        <v>0</v>
      </c>
      <c r="J7246" s="21">
        <f t="shared" si="3836"/>
        <v>0</v>
      </c>
      <c r="K7246" s="21">
        <f t="shared" si="3836"/>
        <v>0</v>
      </c>
      <c r="L7246" s="21">
        <f t="shared" si="3836"/>
        <v>0</v>
      </c>
      <c r="M7246" s="21">
        <f t="shared" si="3836"/>
        <v>0</v>
      </c>
      <c r="N7246" s="21">
        <f t="shared" si="3836"/>
        <v>0</v>
      </c>
      <c r="O7246" s="21">
        <f t="shared" si="3836"/>
        <v>0</v>
      </c>
      <c r="P7246" s="21">
        <f t="shared" si="3836"/>
        <v>0</v>
      </c>
      <c r="Q7246" s="21">
        <f t="shared" si="3836"/>
        <v>0</v>
      </c>
      <c r="R7246" s="21">
        <f t="shared" si="3836"/>
        <v>0</v>
      </c>
      <c r="S7246" s="21">
        <f t="shared" si="3836"/>
        <v>0</v>
      </c>
      <c r="T7246" s="21">
        <f>T7247</f>
        <v>0</v>
      </c>
      <c r="U7246" s="21">
        <f>U7247+U7255</f>
        <v>0</v>
      </c>
      <c r="V7246" s="21">
        <f>V7247+V7255</f>
        <v>0</v>
      </c>
      <c r="W7246" s="21">
        <f>W7247+W7255</f>
        <v>0</v>
      </c>
      <c r="Y7246" s="28" t="str">
        <f t="shared" ref="Y7246:Y7262" si="3837">IF(H7246&lt;I7246,"繁殖仔畜应大于等于成活","")</f>
        <v/>
      </c>
      <c r="Z7246" s="28" t="str">
        <f t="shared" ref="Z7246:Z7257" si="3838">IF(N7246&lt;O7246+P7246,"出卖应大于等于出卖肉畜+出卖仔畜","")</f>
        <v/>
      </c>
      <c r="AA7246" s="28" t="str">
        <f t="shared" si="3833"/>
        <v/>
      </c>
      <c r="AB7246" s="28" t="str">
        <f>IF(R7246&lt;T7246,"期末实有头数应大于等于耕役畜","")</f>
        <v/>
      </c>
      <c r="AC7246" s="28" t="str">
        <f t="shared" si="3834"/>
        <v/>
      </c>
    </row>
    <row r="7247" spans="2:29">
      <c r="B7247" s="19"/>
      <c r="C7247" s="30"/>
      <c r="D7247" s="19" t="s">
        <v>35</v>
      </c>
      <c r="E7247" s="20" t="s">
        <v>33</v>
      </c>
      <c r="F7247" s="19">
        <v>3</v>
      </c>
      <c r="G7247" s="21">
        <f t="shared" ref="G7247:R7247" si="3839">G7248+G7251+G7252+G7253+G7254</f>
        <v>0</v>
      </c>
      <c r="H7247" s="21">
        <f t="shared" si="3839"/>
        <v>0</v>
      </c>
      <c r="I7247" s="21">
        <f t="shared" si="3839"/>
        <v>0</v>
      </c>
      <c r="J7247" s="21">
        <f t="shared" si="3839"/>
        <v>0</v>
      </c>
      <c r="K7247" s="21">
        <f t="shared" si="3839"/>
        <v>0</v>
      </c>
      <c r="L7247" s="21">
        <f t="shared" si="3839"/>
        <v>0</v>
      </c>
      <c r="M7247" s="21">
        <f t="shared" si="3839"/>
        <v>0</v>
      </c>
      <c r="N7247" s="21">
        <f t="shared" si="3839"/>
        <v>0</v>
      </c>
      <c r="O7247" s="21">
        <f t="shared" si="3839"/>
        <v>0</v>
      </c>
      <c r="P7247" s="21">
        <f t="shared" si="3839"/>
        <v>0</v>
      </c>
      <c r="Q7247" s="21">
        <f t="shared" si="3839"/>
        <v>0</v>
      </c>
      <c r="R7247" s="21">
        <f t="shared" si="3839"/>
        <v>0</v>
      </c>
      <c r="S7247" s="21">
        <f>S7248+S7251+S7252+S7254</f>
        <v>0</v>
      </c>
      <c r="T7247" s="21">
        <f>T7248+T7251+T7252+T7253+T7254</f>
        <v>0</v>
      </c>
      <c r="U7247" s="21">
        <f>U7248+U7251+U7252+U7254</f>
        <v>0</v>
      </c>
      <c r="V7247" s="21">
        <f>V7248+V7251+V7252+V7254</f>
        <v>0</v>
      </c>
      <c r="W7247" s="21">
        <f>W7248+W7251+W7252+W7254</f>
        <v>0</v>
      </c>
      <c r="Y7247" s="28" t="str">
        <f t="shared" si="3837"/>
        <v/>
      </c>
      <c r="Z7247" s="28" t="str">
        <f t="shared" si="3838"/>
        <v/>
      </c>
      <c r="AA7247" s="28" t="str">
        <f t="shared" si="3833"/>
        <v/>
      </c>
      <c r="AB7247" s="28" t="str">
        <f>IF(R7247&lt;T7247,"期末实有头数应大于等于耕役畜","")</f>
        <v/>
      </c>
      <c r="AC7247" s="28" t="str">
        <f t="shared" si="3834"/>
        <v/>
      </c>
    </row>
    <row r="7248" spans="2:29">
      <c r="B7248" s="19"/>
      <c r="C7248" s="30"/>
      <c r="D7248" s="19" t="s">
        <v>36</v>
      </c>
      <c r="E7248" s="20" t="s">
        <v>33</v>
      </c>
      <c r="F7248" s="19">
        <v>4</v>
      </c>
      <c r="R7248" s="21">
        <f>G7248+I7248+J7248+K7248-L7248-M7248-N7248-Q7248</f>
        <v>0</v>
      </c>
      <c r="Y7248" s="28" t="str">
        <f t="shared" si="3837"/>
        <v/>
      </c>
      <c r="Z7248" s="28" t="str">
        <f t="shared" si="3838"/>
        <v/>
      </c>
      <c r="AA7248" s="28" t="str">
        <f t="shared" si="3833"/>
        <v/>
      </c>
      <c r="AB7248" s="28" t="str">
        <f>IF(R7248&lt;T7248,"期末实有头数应大于等于耕役畜","")</f>
        <v/>
      </c>
      <c r="AC7248" s="28" t="str">
        <f t="shared" si="3834"/>
        <v/>
      </c>
    </row>
    <row r="7249" spans="2:29">
      <c r="B7249" s="19"/>
      <c r="C7249" s="30"/>
      <c r="D7249" s="19" t="s">
        <v>37</v>
      </c>
      <c r="E7249" s="20" t="s">
        <v>33</v>
      </c>
      <c r="F7249" s="19">
        <v>5</v>
      </c>
      <c r="R7249" s="21">
        <f t="shared" ref="R7249:R7254" si="3840">G7249+I7249+J7249+K7249-L7249-M7249-N7249-Q7249</f>
        <v>0</v>
      </c>
      <c r="T7249" s="22" t="s">
        <v>38</v>
      </c>
      <c r="V7249" s="22" t="s">
        <v>38</v>
      </c>
      <c r="W7249" s="22" t="s">
        <v>38</v>
      </c>
      <c r="Y7249" s="28" t="str">
        <f t="shared" si="3837"/>
        <v/>
      </c>
      <c r="Z7249" s="28" t="str">
        <f t="shared" si="3838"/>
        <v/>
      </c>
      <c r="AA7249" s="28" t="str">
        <f t="shared" si="3833"/>
        <v/>
      </c>
      <c r="AB7249" s="28"/>
      <c r="AC7249" s="28"/>
    </row>
    <row r="7250" spans="2:29">
      <c r="B7250" s="19"/>
      <c r="C7250" s="30"/>
      <c r="D7250" s="19" t="s">
        <v>39</v>
      </c>
      <c r="E7250" s="20" t="s">
        <v>33</v>
      </c>
      <c r="F7250" s="19">
        <v>6</v>
      </c>
      <c r="R7250" s="21">
        <f t="shared" si="3840"/>
        <v>0</v>
      </c>
      <c r="T7250" s="22" t="s">
        <v>38</v>
      </c>
      <c r="V7250" s="22" t="s">
        <v>38</v>
      </c>
      <c r="W7250" s="22" t="s">
        <v>38</v>
      </c>
      <c r="Y7250" s="28" t="str">
        <f t="shared" si="3837"/>
        <v/>
      </c>
      <c r="Z7250" s="28" t="str">
        <f t="shared" si="3838"/>
        <v/>
      </c>
      <c r="AA7250" s="28" t="str">
        <f t="shared" si="3833"/>
        <v/>
      </c>
      <c r="AB7250" s="28"/>
      <c r="AC7250" s="28"/>
    </row>
    <row r="7251" spans="2:29">
      <c r="B7251" s="19"/>
      <c r="C7251" s="30"/>
      <c r="D7251" s="19" t="s">
        <v>40</v>
      </c>
      <c r="E7251" s="20" t="s">
        <v>41</v>
      </c>
      <c r="F7251" s="19">
        <v>7</v>
      </c>
      <c r="R7251" s="21">
        <f t="shared" si="3840"/>
        <v>0</v>
      </c>
      <c r="Y7251" s="28" t="str">
        <f t="shared" si="3837"/>
        <v/>
      </c>
      <c r="Z7251" s="28" t="str">
        <f t="shared" si="3838"/>
        <v/>
      </c>
      <c r="AA7251" s="28" t="str">
        <f t="shared" si="3833"/>
        <v/>
      </c>
      <c r="AB7251" s="28" t="str">
        <f>IF(R7251&lt;T7251,"期末实有头数应大于等于耕役畜","")</f>
        <v/>
      </c>
      <c r="AC7251" s="28" t="str">
        <f>IF(R7251&lt;V7251+W7251,"期末实有头数应大于等于良种+改良种","")</f>
        <v/>
      </c>
    </row>
    <row r="7252" spans="2:29">
      <c r="B7252" s="19"/>
      <c r="C7252" s="30"/>
      <c r="D7252" s="19" t="s">
        <v>42</v>
      </c>
      <c r="E7252" s="20" t="s">
        <v>33</v>
      </c>
      <c r="F7252" s="19">
        <v>8</v>
      </c>
      <c r="R7252" s="21">
        <f t="shared" si="3840"/>
        <v>0</v>
      </c>
      <c r="Y7252" s="28" t="str">
        <f t="shared" si="3837"/>
        <v/>
      </c>
      <c r="Z7252" s="28" t="str">
        <f t="shared" si="3838"/>
        <v/>
      </c>
      <c r="AA7252" s="28" t="str">
        <f t="shared" si="3833"/>
        <v/>
      </c>
      <c r="AB7252" s="28" t="str">
        <f>IF(R7252&lt;T7252,"期末实有头数应大于等于耕役畜","")</f>
        <v/>
      </c>
      <c r="AC7252" s="28" t="str">
        <f>IF(R7252&lt;V7252+W7252,"期末实有头数应大于等于良种+改良种","")</f>
        <v/>
      </c>
    </row>
    <row r="7253" spans="2:29">
      <c r="B7253" s="19"/>
      <c r="C7253" s="30"/>
      <c r="D7253" s="19" t="s">
        <v>43</v>
      </c>
      <c r="E7253" s="20" t="s">
        <v>33</v>
      </c>
      <c r="F7253" s="19">
        <v>9</v>
      </c>
      <c r="R7253" s="21">
        <f t="shared" si="3840"/>
        <v>0</v>
      </c>
      <c r="S7253" s="22" t="s">
        <v>38</v>
      </c>
      <c r="U7253" s="22" t="s">
        <v>38</v>
      </c>
      <c r="V7253" s="22" t="s">
        <v>38</v>
      </c>
      <c r="W7253" s="22" t="s">
        <v>38</v>
      </c>
      <c r="Y7253" s="28" t="str">
        <f t="shared" si="3837"/>
        <v/>
      </c>
      <c r="Z7253" s="28" t="str">
        <f t="shared" si="3838"/>
        <v/>
      </c>
      <c r="AA7253" s="28"/>
      <c r="AB7253" s="28" t="str">
        <f>IF(R7253&lt;T7253,"期末实有头数应大于等于耕役畜","")</f>
        <v/>
      </c>
      <c r="AC7253" s="28"/>
    </row>
    <row r="7254" spans="2:29">
      <c r="B7254" s="19"/>
      <c r="C7254" s="30"/>
      <c r="D7254" s="19" t="s">
        <v>44</v>
      </c>
      <c r="E7254" s="20" t="s">
        <v>45</v>
      </c>
      <c r="F7254" s="19">
        <v>10</v>
      </c>
      <c r="R7254" s="21">
        <f t="shared" si="3840"/>
        <v>0</v>
      </c>
      <c r="Y7254" s="28" t="str">
        <f t="shared" si="3837"/>
        <v/>
      </c>
      <c r="Z7254" s="28" t="str">
        <f t="shared" si="3838"/>
        <v/>
      </c>
      <c r="AA7254" s="28" t="str">
        <f>IF(R7254&lt;S7254+U7254,"期末实有头数应大于等于能繁母畜+种公畜","")</f>
        <v/>
      </c>
      <c r="AB7254" s="28" t="str">
        <f>IF(R7254&lt;T7254,"期末实有头数应大于等于耕役畜","")</f>
        <v/>
      </c>
      <c r="AC7254" s="28" t="str">
        <f>IF(R7254&lt;V7254+W7254,"期末实有头数应大于等于良种+改良种","")</f>
        <v/>
      </c>
    </row>
    <row r="7255" spans="2:29">
      <c r="B7255" s="19"/>
      <c r="C7255" s="30"/>
      <c r="D7255" s="19" t="s">
        <v>46</v>
      </c>
      <c r="E7255" s="20" t="s">
        <v>47</v>
      </c>
      <c r="F7255" s="19">
        <v>11</v>
      </c>
      <c r="G7255" s="21">
        <f t="shared" ref="G7255:S7255" si="3841">G7256+G7260</f>
        <v>0</v>
      </c>
      <c r="H7255" s="21">
        <f t="shared" si="3841"/>
        <v>0</v>
      </c>
      <c r="I7255" s="21">
        <f t="shared" si="3841"/>
        <v>0</v>
      </c>
      <c r="J7255" s="21">
        <f t="shared" si="3841"/>
        <v>0</v>
      </c>
      <c r="K7255" s="21">
        <f t="shared" si="3841"/>
        <v>0</v>
      </c>
      <c r="L7255" s="21">
        <f t="shared" si="3841"/>
        <v>0</v>
      </c>
      <c r="M7255" s="21">
        <f t="shared" si="3841"/>
        <v>0</v>
      </c>
      <c r="N7255" s="21">
        <f t="shared" si="3841"/>
        <v>0</v>
      </c>
      <c r="O7255" s="21">
        <f t="shared" si="3841"/>
        <v>0</v>
      </c>
      <c r="P7255" s="21">
        <f t="shared" si="3841"/>
        <v>0</v>
      </c>
      <c r="Q7255" s="21">
        <f t="shared" si="3841"/>
        <v>0</v>
      </c>
      <c r="R7255" s="23">
        <f t="shared" si="3841"/>
        <v>0</v>
      </c>
      <c r="S7255" s="21">
        <f t="shared" si="3841"/>
        <v>0</v>
      </c>
      <c r="T7255" s="22" t="s">
        <v>38</v>
      </c>
      <c r="U7255" s="21">
        <f>U7256+U7260</f>
        <v>0</v>
      </c>
      <c r="V7255" s="21">
        <f>V7256+V7260</f>
        <v>0</v>
      </c>
      <c r="W7255" s="21">
        <f>W7256+W7260</f>
        <v>0</v>
      </c>
      <c r="Y7255" s="28" t="str">
        <f t="shared" si="3837"/>
        <v/>
      </c>
      <c r="Z7255" s="28" t="str">
        <f t="shared" si="3838"/>
        <v/>
      </c>
      <c r="AA7255" s="28" t="str">
        <f>IF(R7255&lt;S7255+U7255,"期末实有头数应大于等于能繁母畜+种公畜","")</f>
        <v/>
      </c>
      <c r="AB7255" s="28"/>
      <c r="AC7255" s="28" t="str">
        <f>IF(R7255&lt;V7255+W7255,"期末实有头数应大于等于良种+改良种","")</f>
        <v/>
      </c>
    </row>
    <row r="7256" spans="2:29">
      <c r="B7256" s="19"/>
      <c r="C7256" s="30"/>
      <c r="D7256" s="19" t="s">
        <v>48</v>
      </c>
      <c r="E7256" s="20" t="s">
        <v>47</v>
      </c>
      <c r="F7256" s="19">
        <v>12</v>
      </c>
      <c r="R7256" s="21">
        <f>G7256+I7256+J7256+K7256-L7256-M7256-N7256-Q7256</f>
        <v>0</v>
      </c>
      <c r="T7256" s="22" t="s">
        <v>38</v>
      </c>
      <c r="Y7256" s="28" t="str">
        <f t="shared" si="3837"/>
        <v/>
      </c>
      <c r="Z7256" s="28" t="str">
        <f t="shared" si="3838"/>
        <v/>
      </c>
      <c r="AA7256" s="28" t="str">
        <f>IF(R7256&lt;S7256+U7256,"期末实有头数应大于等于能繁母畜+种公畜","")</f>
        <v/>
      </c>
      <c r="AB7256" s="28"/>
      <c r="AC7256" s="28" t="str">
        <f>IF(R7256&lt;V7256+W7256,"期末实有头数应大于等于良种+改良种","")</f>
        <v/>
      </c>
    </row>
    <row r="7257" spans="2:29">
      <c r="B7257" s="19"/>
      <c r="C7257" s="30"/>
      <c r="D7257" s="19" t="s">
        <v>49</v>
      </c>
      <c r="E7257" s="20" t="s">
        <v>47</v>
      </c>
      <c r="F7257" s="19">
        <v>13</v>
      </c>
      <c r="R7257" s="21">
        <f>G7257+I7257+J7257+K7257-L7257-M7257-N7257-Q7257</f>
        <v>0</v>
      </c>
      <c r="T7257" s="22" t="s">
        <v>38</v>
      </c>
      <c r="V7257" s="22" t="s">
        <v>38</v>
      </c>
      <c r="W7257" s="22" t="s">
        <v>38</v>
      </c>
      <c r="Y7257" s="28" t="str">
        <f t="shared" si="3837"/>
        <v/>
      </c>
      <c r="Z7257" s="28" t="str">
        <f t="shared" si="3838"/>
        <v/>
      </c>
      <c r="AA7257" s="28" t="str">
        <f>IF(R7257&lt;S7257+U7257,"期末实有头数应大于等于能繁母畜+种公畜","")</f>
        <v/>
      </c>
      <c r="AB7257" s="28"/>
      <c r="AC7257" s="28"/>
    </row>
    <row r="7258" spans="2:29">
      <c r="B7258" s="19"/>
      <c r="C7258" s="30"/>
      <c r="D7258" s="19" t="s">
        <v>50</v>
      </c>
      <c r="E7258" s="20" t="s">
        <v>47</v>
      </c>
      <c r="F7258" s="19">
        <v>14</v>
      </c>
      <c r="H7258" s="22" t="s">
        <v>38</v>
      </c>
      <c r="I7258" s="22" t="s">
        <v>38</v>
      </c>
      <c r="J7258" s="22" t="s">
        <v>38</v>
      </c>
      <c r="K7258" s="22" t="s">
        <v>38</v>
      </c>
      <c r="L7258" s="22" t="s">
        <v>38</v>
      </c>
      <c r="M7258" s="22" t="s">
        <v>38</v>
      </c>
      <c r="N7258" s="22" t="s">
        <v>38</v>
      </c>
      <c r="O7258" s="22" t="s">
        <v>38</v>
      </c>
      <c r="P7258" s="22" t="s">
        <v>38</v>
      </c>
      <c r="Q7258" s="22" t="s">
        <v>38</v>
      </c>
      <c r="R7258" s="24"/>
      <c r="T7258" s="22" t="s">
        <v>38</v>
      </c>
      <c r="U7258" s="22" t="s">
        <v>38</v>
      </c>
      <c r="V7258" s="22" t="s">
        <v>38</v>
      </c>
      <c r="W7258" s="22" t="s">
        <v>38</v>
      </c>
      <c r="Y7258" s="28" t="str">
        <f t="shared" si="3837"/>
        <v/>
      </c>
      <c r="Z7258" s="28"/>
      <c r="AA7258" s="28"/>
      <c r="AB7258" s="28"/>
      <c r="AC7258" s="28"/>
    </row>
    <row r="7259" spans="2:29">
      <c r="B7259" s="19"/>
      <c r="C7259" s="30"/>
      <c r="D7259" s="19" t="s">
        <v>51</v>
      </c>
      <c r="E7259" s="20" t="s">
        <v>47</v>
      </c>
      <c r="F7259" s="19">
        <v>15</v>
      </c>
      <c r="H7259" s="22" t="s">
        <v>38</v>
      </c>
      <c r="I7259" s="22" t="s">
        <v>38</v>
      </c>
      <c r="J7259" s="22" t="s">
        <v>38</v>
      </c>
      <c r="K7259" s="22" t="s">
        <v>38</v>
      </c>
      <c r="L7259" s="22" t="s">
        <v>38</v>
      </c>
      <c r="M7259" s="22" t="s">
        <v>38</v>
      </c>
      <c r="N7259" s="22" t="s">
        <v>38</v>
      </c>
      <c r="O7259" s="22" t="s">
        <v>38</v>
      </c>
      <c r="P7259" s="22" t="s">
        <v>38</v>
      </c>
      <c r="Q7259" s="22" t="s">
        <v>38</v>
      </c>
      <c r="R7259" s="24"/>
      <c r="T7259" s="22" t="s">
        <v>38</v>
      </c>
      <c r="U7259" s="22" t="s">
        <v>38</v>
      </c>
      <c r="V7259" s="22" t="s">
        <v>38</v>
      </c>
      <c r="W7259" s="22" t="s">
        <v>38</v>
      </c>
      <c r="Y7259" s="28" t="str">
        <f t="shared" si="3837"/>
        <v/>
      </c>
      <c r="Z7259" s="28"/>
      <c r="AA7259" s="28"/>
      <c r="AB7259" s="28"/>
      <c r="AC7259" s="28"/>
    </row>
    <row r="7260" spans="2:29">
      <c r="B7260" s="19"/>
      <c r="C7260" s="30"/>
      <c r="D7260" s="19" t="s">
        <v>52</v>
      </c>
      <c r="E7260" s="20" t="s">
        <v>47</v>
      </c>
      <c r="F7260" s="19">
        <v>16</v>
      </c>
      <c r="R7260" s="21">
        <f>G7260+I7260+J7260+K7260-L7260-M7260-N7260-Q7260</f>
        <v>0</v>
      </c>
      <c r="T7260" s="22" t="s">
        <v>38</v>
      </c>
      <c r="Y7260" s="28" t="str">
        <f t="shared" si="3837"/>
        <v/>
      </c>
      <c r="Z7260" s="28" t="str">
        <f>IF(N7260&lt;O7260+P7260,"出卖应大于等于出卖肉畜+出卖仔畜","")</f>
        <v/>
      </c>
      <c r="AA7260" s="28" t="str">
        <f t="shared" ref="AA7260:AA7269" si="3842">IF(R7260&lt;S7260+U7260,"期末实有头数应大于等于能繁母畜+种公畜","")</f>
        <v/>
      </c>
      <c r="AB7260" s="28"/>
      <c r="AC7260" s="28" t="str">
        <f t="shared" ref="AC7260:AC7265" si="3843">IF(R7260&lt;V7260+W7260,"期末实有头数应大于等于良种+改良种","")</f>
        <v/>
      </c>
    </row>
    <row r="7261" spans="2:29">
      <c r="B7261" s="19"/>
      <c r="C7261" s="30"/>
      <c r="D7261" s="19" t="s">
        <v>53</v>
      </c>
      <c r="E7261" s="18" t="s">
        <v>33</v>
      </c>
      <c r="F7261" s="19">
        <v>17</v>
      </c>
      <c r="R7261" s="21">
        <f>G7261+I7261+J7261+K7261-L7261-M7261-N7261-Q7261</f>
        <v>0</v>
      </c>
      <c r="T7261" s="22" t="s">
        <v>38</v>
      </c>
      <c r="Y7261" s="28" t="str">
        <f t="shared" si="3837"/>
        <v/>
      </c>
      <c r="Z7261" s="28" t="str">
        <f>IF(N7261&lt;O7261+P7261,"出卖应大于等于出卖肉畜+出卖仔畜","")</f>
        <v/>
      </c>
      <c r="AA7261" s="28" t="str">
        <f t="shared" si="3842"/>
        <v/>
      </c>
      <c r="AB7261" s="28"/>
      <c r="AC7261" s="28" t="str">
        <f t="shared" si="3843"/>
        <v/>
      </c>
    </row>
    <row r="7262" spans="2:29">
      <c r="B7262" s="18"/>
      <c r="C7262" s="29"/>
      <c r="D7262" s="19" t="s">
        <v>32</v>
      </c>
      <c r="E7262" s="20" t="s">
        <v>33</v>
      </c>
      <c r="F7262" s="19">
        <v>1</v>
      </c>
      <c r="G7262" s="21">
        <f t="shared" ref="G7262:S7262" si="3844">G7263+G7278</f>
        <v>0</v>
      </c>
      <c r="H7262" s="21">
        <f t="shared" si="3844"/>
        <v>0</v>
      </c>
      <c r="I7262" s="21">
        <f t="shared" si="3844"/>
        <v>0</v>
      </c>
      <c r="J7262" s="21">
        <f t="shared" si="3844"/>
        <v>0</v>
      </c>
      <c r="K7262" s="21">
        <f t="shared" si="3844"/>
        <v>0</v>
      </c>
      <c r="L7262" s="21">
        <f t="shared" si="3844"/>
        <v>0</v>
      </c>
      <c r="M7262" s="21">
        <f t="shared" si="3844"/>
        <v>0</v>
      </c>
      <c r="N7262" s="21">
        <f t="shared" si="3844"/>
        <v>0</v>
      </c>
      <c r="O7262" s="21">
        <f t="shared" si="3844"/>
        <v>0</v>
      </c>
      <c r="P7262" s="21">
        <f t="shared" si="3844"/>
        <v>0</v>
      </c>
      <c r="Q7262" s="21">
        <f t="shared" si="3844"/>
        <v>0</v>
      </c>
      <c r="R7262" s="21">
        <f t="shared" si="3844"/>
        <v>0</v>
      </c>
      <c r="S7262" s="21">
        <f t="shared" si="3844"/>
        <v>0</v>
      </c>
      <c r="T7262" s="21">
        <f>T7263</f>
        <v>0</v>
      </c>
      <c r="U7262" s="21">
        <f>U7263+U7278</f>
        <v>0</v>
      </c>
      <c r="V7262" s="21">
        <f>V7263+V7278</f>
        <v>0</v>
      </c>
      <c r="W7262" s="21">
        <f>W7263+W7278</f>
        <v>0</v>
      </c>
      <c r="Y7262" s="28" t="str">
        <f t="shared" si="3837"/>
        <v/>
      </c>
      <c r="Z7262" s="28" t="str">
        <f>IF(N7262&lt;O7262+P7262,"出卖应大于等于出卖肉畜+出卖仔畜","")</f>
        <v/>
      </c>
      <c r="AA7262" s="28" t="str">
        <f t="shared" si="3842"/>
        <v/>
      </c>
      <c r="AB7262" s="28" t="str">
        <f>IF(R7262&lt;T7262,"期末实有头数应大于等于耕役畜","")</f>
        <v/>
      </c>
      <c r="AC7262" s="28" t="str">
        <f t="shared" si="3843"/>
        <v/>
      </c>
    </row>
    <row r="7263" spans="2:29">
      <c r="B7263" s="19"/>
      <c r="C7263" s="30"/>
      <c r="D7263" s="19" t="s">
        <v>34</v>
      </c>
      <c r="E7263" s="20" t="s">
        <v>33</v>
      </c>
      <c r="F7263" s="19">
        <v>2</v>
      </c>
      <c r="G7263" s="21">
        <f t="shared" ref="G7263:S7263" si="3845">G7264+G7272</f>
        <v>0</v>
      </c>
      <c r="H7263" s="21">
        <f t="shared" si="3845"/>
        <v>0</v>
      </c>
      <c r="I7263" s="21">
        <f t="shared" si="3845"/>
        <v>0</v>
      </c>
      <c r="J7263" s="21">
        <f t="shared" si="3845"/>
        <v>0</v>
      </c>
      <c r="K7263" s="21">
        <f t="shared" si="3845"/>
        <v>0</v>
      </c>
      <c r="L7263" s="21">
        <f t="shared" si="3845"/>
        <v>0</v>
      </c>
      <c r="M7263" s="21">
        <f t="shared" si="3845"/>
        <v>0</v>
      </c>
      <c r="N7263" s="21">
        <f t="shared" si="3845"/>
        <v>0</v>
      </c>
      <c r="O7263" s="21">
        <f t="shared" si="3845"/>
        <v>0</v>
      </c>
      <c r="P7263" s="21">
        <f t="shared" si="3845"/>
        <v>0</v>
      </c>
      <c r="Q7263" s="21">
        <f t="shared" si="3845"/>
        <v>0</v>
      </c>
      <c r="R7263" s="21">
        <f t="shared" si="3845"/>
        <v>0</v>
      </c>
      <c r="S7263" s="21">
        <f t="shared" si="3845"/>
        <v>0</v>
      </c>
      <c r="T7263" s="21">
        <f>T7264</f>
        <v>0</v>
      </c>
      <c r="U7263" s="21">
        <f>U7264+U7272</f>
        <v>0</v>
      </c>
      <c r="V7263" s="21">
        <f>V7264+V7272</f>
        <v>0</v>
      </c>
      <c r="W7263" s="21">
        <f>W7264+W7272</f>
        <v>0</v>
      </c>
      <c r="Y7263" s="28" t="str">
        <f t="shared" ref="Y7263:Y7279" si="3846">IF(H7263&lt;I7263,"繁殖仔畜应大于等于成活","")</f>
        <v/>
      </c>
      <c r="Z7263" s="28" t="str">
        <f t="shared" ref="Z7263:Z7274" si="3847">IF(N7263&lt;O7263+P7263,"出卖应大于等于出卖肉畜+出卖仔畜","")</f>
        <v/>
      </c>
      <c r="AA7263" s="28" t="str">
        <f t="shared" si="3842"/>
        <v/>
      </c>
      <c r="AB7263" s="28" t="str">
        <f>IF(R7263&lt;T7263,"期末实有头数应大于等于耕役畜","")</f>
        <v/>
      </c>
      <c r="AC7263" s="28" t="str">
        <f t="shared" si="3843"/>
        <v/>
      </c>
    </row>
    <row r="7264" spans="2:29">
      <c r="B7264" s="19"/>
      <c r="C7264" s="30"/>
      <c r="D7264" s="19" t="s">
        <v>35</v>
      </c>
      <c r="E7264" s="20" t="s">
        <v>33</v>
      </c>
      <c r="F7264" s="19">
        <v>3</v>
      </c>
      <c r="G7264" s="21">
        <f t="shared" ref="G7264:R7264" si="3848">G7265+G7268+G7269+G7270+G7271</f>
        <v>0</v>
      </c>
      <c r="H7264" s="21">
        <f t="shared" si="3848"/>
        <v>0</v>
      </c>
      <c r="I7264" s="21">
        <f t="shared" si="3848"/>
        <v>0</v>
      </c>
      <c r="J7264" s="21">
        <f t="shared" si="3848"/>
        <v>0</v>
      </c>
      <c r="K7264" s="21">
        <f t="shared" si="3848"/>
        <v>0</v>
      </c>
      <c r="L7264" s="21">
        <f t="shared" si="3848"/>
        <v>0</v>
      </c>
      <c r="M7264" s="21">
        <f t="shared" si="3848"/>
        <v>0</v>
      </c>
      <c r="N7264" s="21">
        <f t="shared" si="3848"/>
        <v>0</v>
      </c>
      <c r="O7264" s="21">
        <f t="shared" si="3848"/>
        <v>0</v>
      </c>
      <c r="P7264" s="21">
        <f t="shared" si="3848"/>
        <v>0</v>
      </c>
      <c r="Q7264" s="21">
        <f t="shared" si="3848"/>
        <v>0</v>
      </c>
      <c r="R7264" s="21">
        <f t="shared" si="3848"/>
        <v>0</v>
      </c>
      <c r="S7264" s="21">
        <f>S7265+S7268+S7269+S7271</f>
        <v>0</v>
      </c>
      <c r="T7264" s="21">
        <f>T7265+T7268+T7269+T7270+T7271</f>
        <v>0</v>
      </c>
      <c r="U7264" s="21">
        <f>U7265+U7268+U7269+U7271</f>
        <v>0</v>
      </c>
      <c r="V7264" s="21">
        <f>V7265+V7268+V7269+V7271</f>
        <v>0</v>
      </c>
      <c r="W7264" s="21">
        <f>W7265+W7268+W7269+W7271</f>
        <v>0</v>
      </c>
      <c r="Y7264" s="28" t="str">
        <f t="shared" si="3846"/>
        <v/>
      </c>
      <c r="Z7264" s="28" t="str">
        <f t="shared" si="3847"/>
        <v/>
      </c>
      <c r="AA7264" s="28" t="str">
        <f t="shared" si="3842"/>
        <v/>
      </c>
      <c r="AB7264" s="28" t="str">
        <f>IF(R7264&lt;T7264,"期末实有头数应大于等于耕役畜","")</f>
        <v/>
      </c>
      <c r="AC7264" s="28" t="str">
        <f t="shared" si="3843"/>
        <v/>
      </c>
    </row>
    <row r="7265" spans="2:29">
      <c r="B7265" s="19"/>
      <c r="C7265" s="30"/>
      <c r="D7265" s="19" t="s">
        <v>36</v>
      </c>
      <c r="E7265" s="20" t="s">
        <v>33</v>
      </c>
      <c r="F7265" s="19">
        <v>4</v>
      </c>
      <c r="R7265" s="21">
        <f>G7265+I7265+J7265+K7265-L7265-M7265-N7265-Q7265</f>
        <v>0</v>
      </c>
      <c r="Y7265" s="28" t="str">
        <f t="shared" si="3846"/>
        <v/>
      </c>
      <c r="Z7265" s="28" t="str">
        <f t="shared" si="3847"/>
        <v/>
      </c>
      <c r="AA7265" s="28" t="str">
        <f t="shared" si="3842"/>
        <v/>
      </c>
      <c r="AB7265" s="28" t="str">
        <f>IF(R7265&lt;T7265,"期末实有头数应大于等于耕役畜","")</f>
        <v/>
      </c>
      <c r="AC7265" s="28" t="str">
        <f t="shared" si="3843"/>
        <v/>
      </c>
    </row>
    <row r="7266" spans="2:29">
      <c r="B7266" s="19"/>
      <c r="C7266" s="30"/>
      <c r="D7266" s="19" t="s">
        <v>37</v>
      </c>
      <c r="E7266" s="20" t="s">
        <v>33</v>
      </c>
      <c r="F7266" s="19">
        <v>5</v>
      </c>
      <c r="R7266" s="21">
        <f t="shared" ref="R7266:R7271" si="3849">G7266+I7266+J7266+K7266-L7266-M7266-N7266-Q7266</f>
        <v>0</v>
      </c>
      <c r="T7266" s="22" t="s">
        <v>38</v>
      </c>
      <c r="V7266" s="22" t="s">
        <v>38</v>
      </c>
      <c r="W7266" s="22" t="s">
        <v>38</v>
      </c>
      <c r="Y7266" s="28" t="str">
        <f t="shared" si="3846"/>
        <v/>
      </c>
      <c r="Z7266" s="28" t="str">
        <f t="shared" si="3847"/>
        <v/>
      </c>
      <c r="AA7266" s="28" t="str">
        <f t="shared" si="3842"/>
        <v/>
      </c>
      <c r="AB7266" s="28"/>
      <c r="AC7266" s="28"/>
    </row>
    <row r="7267" spans="2:29">
      <c r="B7267" s="19"/>
      <c r="C7267" s="30"/>
      <c r="D7267" s="19" t="s">
        <v>39</v>
      </c>
      <c r="E7267" s="20" t="s">
        <v>33</v>
      </c>
      <c r="F7267" s="19">
        <v>6</v>
      </c>
      <c r="R7267" s="21">
        <f t="shared" si="3849"/>
        <v>0</v>
      </c>
      <c r="T7267" s="22" t="s">
        <v>38</v>
      </c>
      <c r="V7267" s="22" t="s">
        <v>38</v>
      </c>
      <c r="W7267" s="22" t="s">
        <v>38</v>
      </c>
      <c r="Y7267" s="28" t="str">
        <f t="shared" si="3846"/>
        <v/>
      </c>
      <c r="Z7267" s="28" t="str">
        <f t="shared" si="3847"/>
        <v/>
      </c>
      <c r="AA7267" s="28" t="str">
        <f t="shared" si="3842"/>
        <v/>
      </c>
      <c r="AB7267" s="28"/>
      <c r="AC7267" s="28"/>
    </row>
    <row r="7268" spans="2:29">
      <c r="B7268" s="19"/>
      <c r="C7268" s="30"/>
      <c r="D7268" s="19" t="s">
        <v>40</v>
      </c>
      <c r="E7268" s="20" t="s">
        <v>41</v>
      </c>
      <c r="F7268" s="19">
        <v>7</v>
      </c>
      <c r="R7268" s="21">
        <f t="shared" si="3849"/>
        <v>0</v>
      </c>
      <c r="Y7268" s="28" t="str">
        <f t="shared" si="3846"/>
        <v/>
      </c>
      <c r="Z7268" s="28" t="str">
        <f t="shared" si="3847"/>
        <v/>
      </c>
      <c r="AA7268" s="28" t="str">
        <f t="shared" si="3842"/>
        <v/>
      </c>
      <c r="AB7268" s="28" t="str">
        <f>IF(R7268&lt;T7268,"期末实有头数应大于等于耕役畜","")</f>
        <v/>
      </c>
      <c r="AC7268" s="28" t="str">
        <f>IF(R7268&lt;V7268+W7268,"期末实有头数应大于等于良种+改良种","")</f>
        <v/>
      </c>
    </row>
    <row r="7269" spans="2:29">
      <c r="B7269" s="19"/>
      <c r="C7269" s="30"/>
      <c r="D7269" s="19" t="s">
        <v>42</v>
      </c>
      <c r="E7269" s="20" t="s">
        <v>33</v>
      </c>
      <c r="F7269" s="19">
        <v>8</v>
      </c>
      <c r="R7269" s="21">
        <f t="shared" si="3849"/>
        <v>0</v>
      </c>
      <c r="Y7269" s="28" t="str">
        <f t="shared" si="3846"/>
        <v/>
      </c>
      <c r="Z7269" s="28" t="str">
        <f t="shared" si="3847"/>
        <v/>
      </c>
      <c r="AA7269" s="28" t="str">
        <f t="shared" si="3842"/>
        <v/>
      </c>
      <c r="AB7269" s="28" t="str">
        <f>IF(R7269&lt;T7269,"期末实有头数应大于等于耕役畜","")</f>
        <v/>
      </c>
      <c r="AC7269" s="28" t="str">
        <f>IF(R7269&lt;V7269+W7269,"期末实有头数应大于等于良种+改良种","")</f>
        <v/>
      </c>
    </row>
    <row r="7270" spans="2:29">
      <c r="B7270" s="19"/>
      <c r="C7270" s="30"/>
      <c r="D7270" s="19" t="s">
        <v>43</v>
      </c>
      <c r="E7270" s="20" t="s">
        <v>33</v>
      </c>
      <c r="F7270" s="19">
        <v>9</v>
      </c>
      <c r="R7270" s="21">
        <f t="shared" si="3849"/>
        <v>0</v>
      </c>
      <c r="S7270" s="22" t="s">
        <v>38</v>
      </c>
      <c r="U7270" s="22" t="s">
        <v>38</v>
      </c>
      <c r="V7270" s="22" t="s">
        <v>38</v>
      </c>
      <c r="W7270" s="22" t="s">
        <v>38</v>
      </c>
      <c r="Y7270" s="28" t="str">
        <f t="shared" si="3846"/>
        <v/>
      </c>
      <c r="Z7270" s="28" t="str">
        <f t="shared" si="3847"/>
        <v/>
      </c>
      <c r="AA7270" s="28"/>
      <c r="AB7270" s="28" t="str">
        <f>IF(R7270&lt;T7270,"期末实有头数应大于等于耕役畜","")</f>
        <v/>
      </c>
      <c r="AC7270" s="28"/>
    </row>
    <row r="7271" spans="2:29">
      <c r="B7271" s="19"/>
      <c r="C7271" s="30"/>
      <c r="D7271" s="19" t="s">
        <v>44</v>
      </c>
      <c r="E7271" s="20" t="s">
        <v>45</v>
      </c>
      <c r="F7271" s="19">
        <v>10</v>
      </c>
      <c r="R7271" s="21">
        <f t="shared" si="3849"/>
        <v>0</v>
      </c>
      <c r="Y7271" s="28" t="str">
        <f t="shared" si="3846"/>
        <v/>
      </c>
      <c r="Z7271" s="28" t="str">
        <f t="shared" si="3847"/>
        <v/>
      </c>
      <c r="AA7271" s="28" t="str">
        <f>IF(R7271&lt;S7271+U7271,"期末实有头数应大于等于能繁母畜+种公畜","")</f>
        <v/>
      </c>
      <c r="AB7271" s="28" t="str">
        <f>IF(R7271&lt;T7271,"期末实有头数应大于等于耕役畜","")</f>
        <v/>
      </c>
      <c r="AC7271" s="28" t="str">
        <f>IF(R7271&lt;V7271+W7271,"期末实有头数应大于等于良种+改良种","")</f>
        <v/>
      </c>
    </row>
    <row r="7272" spans="2:29">
      <c r="B7272" s="19"/>
      <c r="C7272" s="30"/>
      <c r="D7272" s="19" t="s">
        <v>46</v>
      </c>
      <c r="E7272" s="20" t="s">
        <v>47</v>
      </c>
      <c r="F7272" s="19">
        <v>11</v>
      </c>
      <c r="G7272" s="21">
        <f t="shared" ref="G7272:S7272" si="3850">G7273+G7277</f>
        <v>0</v>
      </c>
      <c r="H7272" s="21">
        <f t="shared" si="3850"/>
        <v>0</v>
      </c>
      <c r="I7272" s="21">
        <f t="shared" si="3850"/>
        <v>0</v>
      </c>
      <c r="J7272" s="21">
        <f t="shared" si="3850"/>
        <v>0</v>
      </c>
      <c r="K7272" s="21">
        <f t="shared" si="3850"/>
        <v>0</v>
      </c>
      <c r="L7272" s="21">
        <f t="shared" si="3850"/>
        <v>0</v>
      </c>
      <c r="M7272" s="21">
        <f t="shared" si="3850"/>
        <v>0</v>
      </c>
      <c r="N7272" s="21">
        <f t="shared" si="3850"/>
        <v>0</v>
      </c>
      <c r="O7272" s="21">
        <f t="shared" si="3850"/>
        <v>0</v>
      </c>
      <c r="P7272" s="21">
        <f t="shared" si="3850"/>
        <v>0</v>
      </c>
      <c r="Q7272" s="21">
        <f t="shared" si="3850"/>
        <v>0</v>
      </c>
      <c r="R7272" s="23">
        <f t="shared" si="3850"/>
        <v>0</v>
      </c>
      <c r="S7272" s="21">
        <f t="shared" si="3850"/>
        <v>0</v>
      </c>
      <c r="T7272" s="22" t="s">
        <v>38</v>
      </c>
      <c r="U7272" s="21">
        <f>U7273+U7277</f>
        <v>0</v>
      </c>
      <c r="V7272" s="21">
        <f>V7273+V7277</f>
        <v>0</v>
      </c>
      <c r="W7272" s="21">
        <f>W7273+W7277</f>
        <v>0</v>
      </c>
      <c r="Y7272" s="28" t="str">
        <f t="shared" si="3846"/>
        <v/>
      </c>
      <c r="Z7272" s="28" t="str">
        <f t="shared" si="3847"/>
        <v/>
      </c>
      <c r="AA7272" s="28" t="str">
        <f>IF(R7272&lt;S7272+U7272,"期末实有头数应大于等于能繁母畜+种公畜","")</f>
        <v/>
      </c>
      <c r="AB7272" s="28"/>
      <c r="AC7272" s="28" t="str">
        <f>IF(R7272&lt;V7272+W7272,"期末实有头数应大于等于良种+改良种","")</f>
        <v/>
      </c>
    </row>
    <row r="7273" spans="2:29">
      <c r="B7273" s="19"/>
      <c r="C7273" s="30"/>
      <c r="D7273" s="19" t="s">
        <v>48</v>
      </c>
      <c r="E7273" s="20" t="s">
        <v>47</v>
      </c>
      <c r="F7273" s="19">
        <v>12</v>
      </c>
      <c r="R7273" s="21">
        <f>G7273+I7273+J7273+K7273-L7273-M7273-N7273-Q7273</f>
        <v>0</v>
      </c>
      <c r="T7273" s="22" t="s">
        <v>38</v>
      </c>
      <c r="Y7273" s="28" t="str">
        <f t="shared" si="3846"/>
        <v/>
      </c>
      <c r="Z7273" s="28" t="str">
        <f t="shared" si="3847"/>
        <v/>
      </c>
      <c r="AA7273" s="28" t="str">
        <f>IF(R7273&lt;S7273+U7273,"期末实有头数应大于等于能繁母畜+种公畜","")</f>
        <v/>
      </c>
      <c r="AB7273" s="28"/>
      <c r="AC7273" s="28" t="str">
        <f>IF(R7273&lt;V7273+W7273,"期末实有头数应大于等于良种+改良种","")</f>
        <v/>
      </c>
    </row>
    <row r="7274" spans="2:29">
      <c r="B7274" s="19"/>
      <c r="C7274" s="30"/>
      <c r="D7274" s="19" t="s">
        <v>49</v>
      </c>
      <c r="E7274" s="20" t="s">
        <v>47</v>
      </c>
      <c r="F7274" s="19">
        <v>13</v>
      </c>
      <c r="R7274" s="21">
        <f>G7274+I7274+J7274+K7274-L7274-M7274-N7274-Q7274</f>
        <v>0</v>
      </c>
      <c r="T7274" s="22" t="s">
        <v>38</v>
      </c>
      <c r="V7274" s="22" t="s">
        <v>38</v>
      </c>
      <c r="W7274" s="22" t="s">
        <v>38</v>
      </c>
      <c r="Y7274" s="28" t="str">
        <f t="shared" si="3846"/>
        <v/>
      </c>
      <c r="Z7274" s="28" t="str">
        <f t="shared" si="3847"/>
        <v/>
      </c>
      <c r="AA7274" s="28" t="str">
        <f>IF(R7274&lt;S7274+U7274,"期末实有头数应大于等于能繁母畜+种公畜","")</f>
        <v/>
      </c>
      <c r="AB7274" s="28"/>
      <c r="AC7274" s="28"/>
    </row>
    <row r="7275" spans="2:29">
      <c r="B7275" s="19"/>
      <c r="C7275" s="30"/>
      <c r="D7275" s="19" t="s">
        <v>50</v>
      </c>
      <c r="E7275" s="20" t="s">
        <v>47</v>
      </c>
      <c r="F7275" s="19">
        <v>14</v>
      </c>
      <c r="H7275" s="22" t="s">
        <v>38</v>
      </c>
      <c r="I7275" s="22" t="s">
        <v>38</v>
      </c>
      <c r="J7275" s="22" t="s">
        <v>38</v>
      </c>
      <c r="K7275" s="22" t="s">
        <v>38</v>
      </c>
      <c r="L7275" s="22" t="s">
        <v>38</v>
      </c>
      <c r="M7275" s="22" t="s">
        <v>38</v>
      </c>
      <c r="N7275" s="22" t="s">
        <v>38</v>
      </c>
      <c r="O7275" s="22" t="s">
        <v>38</v>
      </c>
      <c r="P7275" s="22" t="s">
        <v>38</v>
      </c>
      <c r="Q7275" s="22" t="s">
        <v>38</v>
      </c>
      <c r="R7275" s="24"/>
      <c r="T7275" s="22" t="s">
        <v>38</v>
      </c>
      <c r="U7275" s="22" t="s">
        <v>38</v>
      </c>
      <c r="V7275" s="22" t="s">
        <v>38</v>
      </c>
      <c r="W7275" s="22" t="s">
        <v>38</v>
      </c>
      <c r="Y7275" s="28" t="str">
        <f t="shared" si="3846"/>
        <v/>
      </c>
      <c r="Z7275" s="28"/>
      <c r="AA7275" s="28"/>
      <c r="AB7275" s="28"/>
      <c r="AC7275" s="28"/>
    </row>
    <row r="7276" spans="2:29">
      <c r="B7276" s="19"/>
      <c r="C7276" s="30"/>
      <c r="D7276" s="19" t="s">
        <v>51</v>
      </c>
      <c r="E7276" s="20" t="s">
        <v>47</v>
      </c>
      <c r="F7276" s="19">
        <v>15</v>
      </c>
      <c r="H7276" s="22" t="s">
        <v>38</v>
      </c>
      <c r="I7276" s="22" t="s">
        <v>38</v>
      </c>
      <c r="J7276" s="22" t="s">
        <v>38</v>
      </c>
      <c r="K7276" s="22" t="s">
        <v>38</v>
      </c>
      <c r="L7276" s="22" t="s">
        <v>38</v>
      </c>
      <c r="M7276" s="22" t="s">
        <v>38</v>
      </c>
      <c r="N7276" s="22" t="s">
        <v>38</v>
      </c>
      <c r="O7276" s="22" t="s">
        <v>38</v>
      </c>
      <c r="P7276" s="22" t="s">
        <v>38</v>
      </c>
      <c r="Q7276" s="22" t="s">
        <v>38</v>
      </c>
      <c r="R7276" s="24"/>
      <c r="T7276" s="22" t="s">
        <v>38</v>
      </c>
      <c r="U7276" s="22" t="s">
        <v>38</v>
      </c>
      <c r="V7276" s="22" t="s">
        <v>38</v>
      </c>
      <c r="W7276" s="22" t="s">
        <v>38</v>
      </c>
      <c r="Y7276" s="28" t="str">
        <f t="shared" si="3846"/>
        <v/>
      </c>
      <c r="Z7276" s="28"/>
      <c r="AA7276" s="28"/>
      <c r="AB7276" s="28"/>
      <c r="AC7276" s="28"/>
    </row>
    <row r="7277" spans="2:29">
      <c r="B7277" s="19"/>
      <c r="C7277" s="30"/>
      <c r="D7277" s="19" t="s">
        <v>52</v>
      </c>
      <c r="E7277" s="20" t="s">
        <v>47</v>
      </c>
      <c r="F7277" s="19">
        <v>16</v>
      </c>
      <c r="R7277" s="21">
        <f>G7277+I7277+J7277+K7277-L7277-M7277-N7277-Q7277</f>
        <v>0</v>
      </c>
      <c r="T7277" s="22" t="s">
        <v>38</v>
      </c>
      <c r="Y7277" s="28" t="str">
        <f t="shared" si="3846"/>
        <v/>
      </c>
      <c r="Z7277" s="28" t="str">
        <f>IF(N7277&lt;O7277+P7277,"出卖应大于等于出卖肉畜+出卖仔畜","")</f>
        <v/>
      </c>
      <c r="AA7277" s="28" t="str">
        <f t="shared" ref="AA7277:AA7286" si="3851">IF(R7277&lt;S7277+U7277,"期末实有头数应大于等于能繁母畜+种公畜","")</f>
        <v/>
      </c>
      <c r="AB7277" s="28"/>
      <c r="AC7277" s="28" t="str">
        <f t="shared" ref="AC7277:AC7282" si="3852">IF(R7277&lt;V7277+W7277,"期末实有头数应大于等于良种+改良种","")</f>
        <v/>
      </c>
    </row>
    <row r="7278" spans="2:29">
      <c r="B7278" s="19"/>
      <c r="C7278" s="30"/>
      <c r="D7278" s="19" t="s">
        <v>53</v>
      </c>
      <c r="E7278" s="18" t="s">
        <v>33</v>
      </c>
      <c r="F7278" s="19">
        <v>17</v>
      </c>
      <c r="R7278" s="21">
        <f>G7278+I7278+J7278+K7278-L7278-M7278-N7278-Q7278</f>
        <v>0</v>
      </c>
      <c r="T7278" s="22" t="s">
        <v>38</v>
      </c>
      <c r="Y7278" s="28" t="str">
        <f t="shared" si="3846"/>
        <v/>
      </c>
      <c r="Z7278" s="28" t="str">
        <f>IF(N7278&lt;O7278+P7278,"出卖应大于等于出卖肉畜+出卖仔畜","")</f>
        <v/>
      </c>
      <c r="AA7278" s="28" t="str">
        <f t="shared" si="3851"/>
        <v/>
      </c>
      <c r="AB7278" s="28"/>
      <c r="AC7278" s="28" t="str">
        <f t="shared" si="3852"/>
        <v/>
      </c>
    </row>
    <row r="7279" spans="2:29">
      <c r="B7279" s="18"/>
      <c r="C7279" s="29"/>
      <c r="D7279" s="19" t="s">
        <v>32</v>
      </c>
      <c r="E7279" s="20" t="s">
        <v>33</v>
      </c>
      <c r="F7279" s="19">
        <v>1</v>
      </c>
      <c r="G7279" s="21">
        <f t="shared" ref="G7279:S7279" si="3853">G7280+G7295</f>
        <v>0</v>
      </c>
      <c r="H7279" s="21">
        <f t="shared" si="3853"/>
        <v>0</v>
      </c>
      <c r="I7279" s="21">
        <f t="shared" si="3853"/>
        <v>0</v>
      </c>
      <c r="J7279" s="21">
        <f t="shared" si="3853"/>
        <v>0</v>
      </c>
      <c r="K7279" s="21">
        <f t="shared" si="3853"/>
        <v>0</v>
      </c>
      <c r="L7279" s="21">
        <f t="shared" si="3853"/>
        <v>0</v>
      </c>
      <c r="M7279" s="21">
        <f t="shared" si="3853"/>
        <v>0</v>
      </c>
      <c r="N7279" s="21">
        <f t="shared" si="3853"/>
        <v>0</v>
      </c>
      <c r="O7279" s="21">
        <f t="shared" si="3853"/>
        <v>0</v>
      </c>
      <c r="P7279" s="21">
        <f t="shared" si="3853"/>
        <v>0</v>
      </c>
      <c r="Q7279" s="21">
        <f t="shared" si="3853"/>
        <v>0</v>
      </c>
      <c r="R7279" s="21">
        <f t="shared" si="3853"/>
        <v>0</v>
      </c>
      <c r="S7279" s="21">
        <f t="shared" si="3853"/>
        <v>0</v>
      </c>
      <c r="T7279" s="21">
        <f>T7280</f>
        <v>0</v>
      </c>
      <c r="U7279" s="21">
        <f>U7280+U7295</f>
        <v>0</v>
      </c>
      <c r="V7279" s="21">
        <f>V7280+V7295</f>
        <v>0</v>
      </c>
      <c r="W7279" s="21">
        <f>W7280+W7295</f>
        <v>0</v>
      </c>
      <c r="Y7279" s="28" t="str">
        <f t="shared" si="3846"/>
        <v/>
      </c>
      <c r="Z7279" s="28" t="str">
        <f>IF(N7279&lt;O7279+P7279,"出卖应大于等于出卖肉畜+出卖仔畜","")</f>
        <v/>
      </c>
      <c r="AA7279" s="28" t="str">
        <f t="shared" si="3851"/>
        <v/>
      </c>
      <c r="AB7279" s="28" t="str">
        <f>IF(R7279&lt;T7279,"期末实有头数应大于等于耕役畜","")</f>
        <v/>
      </c>
      <c r="AC7279" s="28" t="str">
        <f t="shared" si="3852"/>
        <v/>
      </c>
    </row>
    <row r="7280" spans="2:29">
      <c r="B7280" s="19"/>
      <c r="C7280" s="30"/>
      <c r="D7280" s="19" t="s">
        <v>34</v>
      </c>
      <c r="E7280" s="20" t="s">
        <v>33</v>
      </c>
      <c r="F7280" s="19">
        <v>2</v>
      </c>
      <c r="G7280" s="21">
        <f t="shared" ref="G7280:S7280" si="3854">G7281+G7289</f>
        <v>0</v>
      </c>
      <c r="H7280" s="21">
        <f t="shared" si="3854"/>
        <v>0</v>
      </c>
      <c r="I7280" s="21">
        <f t="shared" si="3854"/>
        <v>0</v>
      </c>
      <c r="J7280" s="21">
        <f t="shared" si="3854"/>
        <v>0</v>
      </c>
      <c r="K7280" s="21">
        <f t="shared" si="3854"/>
        <v>0</v>
      </c>
      <c r="L7280" s="21">
        <f t="shared" si="3854"/>
        <v>0</v>
      </c>
      <c r="M7280" s="21">
        <f t="shared" si="3854"/>
        <v>0</v>
      </c>
      <c r="N7280" s="21">
        <f t="shared" si="3854"/>
        <v>0</v>
      </c>
      <c r="O7280" s="21">
        <f t="shared" si="3854"/>
        <v>0</v>
      </c>
      <c r="P7280" s="21">
        <f t="shared" si="3854"/>
        <v>0</v>
      </c>
      <c r="Q7280" s="21">
        <f t="shared" si="3854"/>
        <v>0</v>
      </c>
      <c r="R7280" s="21">
        <f t="shared" si="3854"/>
        <v>0</v>
      </c>
      <c r="S7280" s="21">
        <f t="shared" si="3854"/>
        <v>0</v>
      </c>
      <c r="T7280" s="21">
        <f>T7281</f>
        <v>0</v>
      </c>
      <c r="U7280" s="21">
        <f>U7281+U7289</f>
        <v>0</v>
      </c>
      <c r="V7280" s="21">
        <f>V7281+V7289</f>
        <v>0</v>
      </c>
      <c r="W7280" s="21">
        <f>W7281+W7289</f>
        <v>0</v>
      </c>
      <c r="Y7280" s="28" t="str">
        <f t="shared" ref="Y7280:Y7296" si="3855">IF(H7280&lt;I7280,"繁殖仔畜应大于等于成活","")</f>
        <v/>
      </c>
      <c r="Z7280" s="28" t="str">
        <f t="shared" ref="Z7280:Z7291" si="3856">IF(N7280&lt;O7280+P7280,"出卖应大于等于出卖肉畜+出卖仔畜","")</f>
        <v/>
      </c>
      <c r="AA7280" s="28" t="str">
        <f t="shared" si="3851"/>
        <v/>
      </c>
      <c r="AB7280" s="28" t="str">
        <f>IF(R7280&lt;T7280,"期末实有头数应大于等于耕役畜","")</f>
        <v/>
      </c>
      <c r="AC7280" s="28" t="str">
        <f t="shared" si="3852"/>
        <v/>
      </c>
    </row>
    <row r="7281" spans="2:29">
      <c r="B7281" s="19"/>
      <c r="C7281" s="30"/>
      <c r="D7281" s="19" t="s">
        <v>35</v>
      </c>
      <c r="E7281" s="20" t="s">
        <v>33</v>
      </c>
      <c r="F7281" s="19">
        <v>3</v>
      </c>
      <c r="G7281" s="21">
        <f t="shared" ref="G7281:R7281" si="3857">G7282+G7285+G7286+G7287+G7288</f>
        <v>0</v>
      </c>
      <c r="H7281" s="21">
        <f t="shared" si="3857"/>
        <v>0</v>
      </c>
      <c r="I7281" s="21">
        <f t="shared" si="3857"/>
        <v>0</v>
      </c>
      <c r="J7281" s="21">
        <f t="shared" si="3857"/>
        <v>0</v>
      </c>
      <c r="K7281" s="21">
        <f t="shared" si="3857"/>
        <v>0</v>
      </c>
      <c r="L7281" s="21">
        <f t="shared" si="3857"/>
        <v>0</v>
      </c>
      <c r="M7281" s="21">
        <f t="shared" si="3857"/>
        <v>0</v>
      </c>
      <c r="N7281" s="21">
        <f t="shared" si="3857"/>
        <v>0</v>
      </c>
      <c r="O7281" s="21">
        <f t="shared" si="3857"/>
        <v>0</v>
      </c>
      <c r="P7281" s="21">
        <f t="shared" si="3857"/>
        <v>0</v>
      </c>
      <c r="Q7281" s="21">
        <f t="shared" si="3857"/>
        <v>0</v>
      </c>
      <c r="R7281" s="21">
        <f t="shared" si="3857"/>
        <v>0</v>
      </c>
      <c r="S7281" s="21">
        <f>S7282+S7285+S7286+S7288</f>
        <v>0</v>
      </c>
      <c r="T7281" s="21">
        <f>T7282+T7285+T7286+T7287+T7288</f>
        <v>0</v>
      </c>
      <c r="U7281" s="21">
        <f>U7282+U7285+U7286+U7288</f>
        <v>0</v>
      </c>
      <c r="V7281" s="21">
        <f>V7282+V7285+V7286+V7288</f>
        <v>0</v>
      </c>
      <c r="W7281" s="21">
        <f>W7282+W7285+W7286+W7288</f>
        <v>0</v>
      </c>
      <c r="Y7281" s="28" t="str">
        <f t="shared" si="3855"/>
        <v/>
      </c>
      <c r="Z7281" s="28" t="str">
        <f t="shared" si="3856"/>
        <v/>
      </c>
      <c r="AA7281" s="28" t="str">
        <f t="shared" si="3851"/>
        <v/>
      </c>
      <c r="AB7281" s="28" t="str">
        <f>IF(R7281&lt;T7281,"期末实有头数应大于等于耕役畜","")</f>
        <v/>
      </c>
      <c r="AC7281" s="28" t="str">
        <f t="shared" si="3852"/>
        <v/>
      </c>
    </row>
    <row r="7282" spans="2:29">
      <c r="B7282" s="19"/>
      <c r="C7282" s="30"/>
      <c r="D7282" s="19" t="s">
        <v>36</v>
      </c>
      <c r="E7282" s="20" t="s">
        <v>33</v>
      </c>
      <c r="F7282" s="19">
        <v>4</v>
      </c>
      <c r="R7282" s="21">
        <f>G7282+I7282+J7282+K7282-L7282-M7282-N7282-Q7282</f>
        <v>0</v>
      </c>
      <c r="Y7282" s="28" t="str">
        <f t="shared" si="3855"/>
        <v/>
      </c>
      <c r="Z7282" s="28" t="str">
        <f t="shared" si="3856"/>
        <v/>
      </c>
      <c r="AA7282" s="28" t="str">
        <f t="shared" si="3851"/>
        <v/>
      </c>
      <c r="AB7282" s="28" t="str">
        <f>IF(R7282&lt;T7282,"期末实有头数应大于等于耕役畜","")</f>
        <v/>
      </c>
      <c r="AC7282" s="28" t="str">
        <f t="shared" si="3852"/>
        <v/>
      </c>
    </row>
    <row r="7283" spans="2:29">
      <c r="B7283" s="19"/>
      <c r="C7283" s="30"/>
      <c r="D7283" s="19" t="s">
        <v>37</v>
      </c>
      <c r="E7283" s="20" t="s">
        <v>33</v>
      </c>
      <c r="F7283" s="19">
        <v>5</v>
      </c>
      <c r="R7283" s="21">
        <f t="shared" ref="R7283:R7288" si="3858">G7283+I7283+J7283+K7283-L7283-M7283-N7283-Q7283</f>
        <v>0</v>
      </c>
      <c r="T7283" s="22" t="s">
        <v>38</v>
      </c>
      <c r="V7283" s="22" t="s">
        <v>38</v>
      </c>
      <c r="W7283" s="22" t="s">
        <v>38</v>
      </c>
      <c r="Y7283" s="28" t="str">
        <f t="shared" si="3855"/>
        <v/>
      </c>
      <c r="Z7283" s="28" t="str">
        <f t="shared" si="3856"/>
        <v/>
      </c>
      <c r="AA7283" s="28" t="str">
        <f t="shared" si="3851"/>
        <v/>
      </c>
      <c r="AB7283" s="28"/>
      <c r="AC7283" s="28"/>
    </row>
    <row r="7284" spans="2:29">
      <c r="B7284" s="19"/>
      <c r="C7284" s="30"/>
      <c r="D7284" s="19" t="s">
        <v>39</v>
      </c>
      <c r="E7284" s="20" t="s">
        <v>33</v>
      </c>
      <c r="F7284" s="19">
        <v>6</v>
      </c>
      <c r="R7284" s="21">
        <f t="shared" si="3858"/>
        <v>0</v>
      </c>
      <c r="T7284" s="22" t="s">
        <v>38</v>
      </c>
      <c r="V7284" s="22" t="s">
        <v>38</v>
      </c>
      <c r="W7284" s="22" t="s">
        <v>38</v>
      </c>
      <c r="Y7284" s="28" t="str">
        <f t="shared" si="3855"/>
        <v/>
      </c>
      <c r="Z7284" s="28" t="str">
        <f t="shared" si="3856"/>
        <v/>
      </c>
      <c r="AA7284" s="28" t="str">
        <f t="shared" si="3851"/>
        <v/>
      </c>
      <c r="AB7284" s="28"/>
      <c r="AC7284" s="28"/>
    </row>
    <row r="7285" spans="2:29">
      <c r="B7285" s="19"/>
      <c r="C7285" s="30"/>
      <c r="D7285" s="19" t="s">
        <v>40</v>
      </c>
      <c r="E7285" s="20" t="s">
        <v>41</v>
      </c>
      <c r="F7285" s="19">
        <v>7</v>
      </c>
      <c r="R7285" s="21">
        <f t="shared" si="3858"/>
        <v>0</v>
      </c>
      <c r="Y7285" s="28" t="str">
        <f t="shared" si="3855"/>
        <v/>
      </c>
      <c r="Z7285" s="28" t="str">
        <f t="shared" si="3856"/>
        <v/>
      </c>
      <c r="AA7285" s="28" t="str">
        <f t="shared" si="3851"/>
        <v/>
      </c>
      <c r="AB7285" s="28" t="str">
        <f>IF(R7285&lt;T7285,"期末实有头数应大于等于耕役畜","")</f>
        <v/>
      </c>
      <c r="AC7285" s="28" t="str">
        <f>IF(R7285&lt;V7285+W7285,"期末实有头数应大于等于良种+改良种","")</f>
        <v/>
      </c>
    </row>
    <row r="7286" spans="2:29">
      <c r="B7286" s="19"/>
      <c r="C7286" s="30"/>
      <c r="D7286" s="19" t="s">
        <v>42</v>
      </c>
      <c r="E7286" s="20" t="s">
        <v>33</v>
      </c>
      <c r="F7286" s="19">
        <v>8</v>
      </c>
      <c r="R7286" s="21">
        <f t="shared" si="3858"/>
        <v>0</v>
      </c>
      <c r="Y7286" s="28" t="str">
        <f t="shared" si="3855"/>
        <v/>
      </c>
      <c r="Z7286" s="28" t="str">
        <f t="shared" si="3856"/>
        <v/>
      </c>
      <c r="AA7286" s="28" t="str">
        <f t="shared" si="3851"/>
        <v/>
      </c>
      <c r="AB7286" s="28" t="str">
        <f>IF(R7286&lt;T7286,"期末实有头数应大于等于耕役畜","")</f>
        <v/>
      </c>
      <c r="AC7286" s="28" t="str">
        <f>IF(R7286&lt;V7286+W7286,"期末实有头数应大于等于良种+改良种","")</f>
        <v/>
      </c>
    </row>
    <row r="7287" spans="2:29">
      <c r="B7287" s="19"/>
      <c r="C7287" s="30"/>
      <c r="D7287" s="19" t="s">
        <v>43</v>
      </c>
      <c r="E7287" s="20" t="s">
        <v>33</v>
      </c>
      <c r="F7287" s="19">
        <v>9</v>
      </c>
      <c r="R7287" s="21">
        <f t="shared" si="3858"/>
        <v>0</v>
      </c>
      <c r="S7287" s="22" t="s">
        <v>38</v>
      </c>
      <c r="U7287" s="22" t="s">
        <v>38</v>
      </c>
      <c r="V7287" s="22" t="s">
        <v>38</v>
      </c>
      <c r="W7287" s="22" t="s">
        <v>38</v>
      </c>
      <c r="Y7287" s="28" t="str">
        <f t="shared" si="3855"/>
        <v/>
      </c>
      <c r="Z7287" s="28" t="str">
        <f t="shared" si="3856"/>
        <v/>
      </c>
      <c r="AA7287" s="28"/>
      <c r="AB7287" s="28" t="str">
        <f>IF(R7287&lt;T7287,"期末实有头数应大于等于耕役畜","")</f>
        <v/>
      </c>
      <c r="AC7287" s="28"/>
    </row>
    <row r="7288" spans="2:29">
      <c r="B7288" s="19"/>
      <c r="C7288" s="30"/>
      <c r="D7288" s="19" t="s">
        <v>44</v>
      </c>
      <c r="E7288" s="20" t="s">
        <v>45</v>
      </c>
      <c r="F7288" s="19">
        <v>10</v>
      </c>
      <c r="R7288" s="21">
        <f t="shared" si="3858"/>
        <v>0</v>
      </c>
      <c r="Y7288" s="28" t="str">
        <f t="shared" si="3855"/>
        <v/>
      </c>
      <c r="Z7288" s="28" t="str">
        <f t="shared" si="3856"/>
        <v/>
      </c>
      <c r="AA7288" s="28" t="str">
        <f>IF(R7288&lt;S7288+U7288,"期末实有头数应大于等于能繁母畜+种公畜","")</f>
        <v/>
      </c>
      <c r="AB7288" s="28" t="str">
        <f>IF(R7288&lt;T7288,"期末实有头数应大于等于耕役畜","")</f>
        <v/>
      </c>
      <c r="AC7288" s="28" t="str">
        <f>IF(R7288&lt;V7288+W7288,"期末实有头数应大于等于良种+改良种","")</f>
        <v/>
      </c>
    </row>
    <row r="7289" spans="2:29">
      <c r="B7289" s="19"/>
      <c r="C7289" s="30"/>
      <c r="D7289" s="19" t="s">
        <v>46</v>
      </c>
      <c r="E7289" s="20" t="s">
        <v>47</v>
      </c>
      <c r="F7289" s="19">
        <v>11</v>
      </c>
      <c r="G7289" s="21">
        <f t="shared" ref="G7289:S7289" si="3859">G7290+G7294</f>
        <v>0</v>
      </c>
      <c r="H7289" s="21">
        <f t="shared" si="3859"/>
        <v>0</v>
      </c>
      <c r="I7289" s="21">
        <f t="shared" si="3859"/>
        <v>0</v>
      </c>
      <c r="J7289" s="21">
        <f t="shared" si="3859"/>
        <v>0</v>
      </c>
      <c r="K7289" s="21">
        <f t="shared" si="3859"/>
        <v>0</v>
      </c>
      <c r="L7289" s="21">
        <f t="shared" si="3859"/>
        <v>0</v>
      </c>
      <c r="M7289" s="21">
        <f t="shared" si="3859"/>
        <v>0</v>
      </c>
      <c r="N7289" s="21">
        <f t="shared" si="3859"/>
        <v>0</v>
      </c>
      <c r="O7289" s="21">
        <f t="shared" si="3859"/>
        <v>0</v>
      </c>
      <c r="P7289" s="21">
        <f t="shared" si="3859"/>
        <v>0</v>
      </c>
      <c r="Q7289" s="21">
        <f t="shared" si="3859"/>
        <v>0</v>
      </c>
      <c r="R7289" s="23">
        <f t="shared" si="3859"/>
        <v>0</v>
      </c>
      <c r="S7289" s="21">
        <f t="shared" si="3859"/>
        <v>0</v>
      </c>
      <c r="T7289" s="22" t="s">
        <v>38</v>
      </c>
      <c r="U7289" s="21">
        <f>U7290+U7294</f>
        <v>0</v>
      </c>
      <c r="V7289" s="21">
        <f>V7290+V7294</f>
        <v>0</v>
      </c>
      <c r="W7289" s="21">
        <f>W7290+W7294</f>
        <v>0</v>
      </c>
      <c r="Y7289" s="28" t="str">
        <f t="shared" si="3855"/>
        <v/>
      </c>
      <c r="Z7289" s="28" t="str">
        <f t="shared" si="3856"/>
        <v/>
      </c>
      <c r="AA7289" s="28" t="str">
        <f>IF(R7289&lt;S7289+U7289,"期末实有头数应大于等于能繁母畜+种公畜","")</f>
        <v/>
      </c>
      <c r="AB7289" s="28"/>
      <c r="AC7289" s="28" t="str">
        <f>IF(R7289&lt;V7289+W7289,"期末实有头数应大于等于良种+改良种","")</f>
        <v/>
      </c>
    </row>
    <row r="7290" spans="2:29">
      <c r="B7290" s="19"/>
      <c r="C7290" s="30"/>
      <c r="D7290" s="19" t="s">
        <v>48</v>
      </c>
      <c r="E7290" s="20" t="s">
        <v>47</v>
      </c>
      <c r="F7290" s="19">
        <v>12</v>
      </c>
      <c r="R7290" s="21">
        <f>G7290+I7290+J7290+K7290-L7290-M7290-N7290-Q7290</f>
        <v>0</v>
      </c>
      <c r="T7290" s="22" t="s">
        <v>38</v>
      </c>
      <c r="Y7290" s="28" t="str">
        <f t="shared" si="3855"/>
        <v/>
      </c>
      <c r="Z7290" s="28" t="str">
        <f t="shared" si="3856"/>
        <v/>
      </c>
      <c r="AA7290" s="28" t="str">
        <f>IF(R7290&lt;S7290+U7290,"期末实有头数应大于等于能繁母畜+种公畜","")</f>
        <v/>
      </c>
      <c r="AB7290" s="28"/>
      <c r="AC7290" s="28" t="str">
        <f>IF(R7290&lt;V7290+W7290,"期末实有头数应大于等于良种+改良种","")</f>
        <v/>
      </c>
    </row>
    <row r="7291" spans="2:29">
      <c r="B7291" s="19"/>
      <c r="C7291" s="30"/>
      <c r="D7291" s="19" t="s">
        <v>49</v>
      </c>
      <c r="E7291" s="20" t="s">
        <v>47</v>
      </c>
      <c r="F7291" s="19">
        <v>13</v>
      </c>
      <c r="R7291" s="21">
        <f>G7291+I7291+J7291+K7291-L7291-M7291-N7291-Q7291</f>
        <v>0</v>
      </c>
      <c r="T7291" s="22" t="s">
        <v>38</v>
      </c>
      <c r="V7291" s="22" t="s">
        <v>38</v>
      </c>
      <c r="W7291" s="22" t="s">
        <v>38</v>
      </c>
      <c r="Y7291" s="28" t="str">
        <f t="shared" si="3855"/>
        <v/>
      </c>
      <c r="Z7291" s="28" t="str">
        <f t="shared" si="3856"/>
        <v/>
      </c>
      <c r="AA7291" s="28" t="str">
        <f>IF(R7291&lt;S7291+U7291,"期末实有头数应大于等于能繁母畜+种公畜","")</f>
        <v/>
      </c>
      <c r="AB7291" s="28"/>
      <c r="AC7291" s="28"/>
    </row>
    <row r="7292" spans="2:29">
      <c r="B7292" s="19"/>
      <c r="C7292" s="30"/>
      <c r="D7292" s="19" t="s">
        <v>50</v>
      </c>
      <c r="E7292" s="20" t="s">
        <v>47</v>
      </c>
      <c r="F7292" s="19">
        <v>14</v>
      </c>
      <c r="H7292" s="22" t="s">
        <v>38</v>
      </c>
      <c r="I7292" s="22" t="s">
        <v>38</v>
      </c>
      <c r="J7292" s="22" t="s">
        <v>38</v>
      </c>
      <c r="K7292" s="22" t="s">
        <v>38</v>
      </c>
      <c r="L7292" s="22" t="s">
        <v>38</v>
      </c>
      <c r="M7292" s="22" t="s">
        <v>38</v>
      </c>
      <c r="N7292" s="22" t="s">
        <v>38</v>
      </c>
      <c r="O7292" s="22" t="s">
        <v>38</v>
      </c>
      <c r="P7292" s="22" t="s">
        <v>38</v>
      </c>
      <c r="Q7292" s="22" t="s">
        <v>38</v>
      </c>
      <c r="R7292" s="24"/>
      <c r="T7292" s="22" t="s">
        <v>38</v>
      </c>
      <c r="U7292" s="22" t="s">
        <v>38</v>
      </c>
      <c r="V7292" s="22" t="s">
        <v>38</v>
      </c>
      <c r="W7292" s="22" t="s">
        <v>38</v>
      </c>
      <c r="Y7292" s="28" t="str">
        <f t="shared" si="3855"/>
        <v/>
      </c>
      <c r="Z7292" s="28"/>
      <c r="AA7292" s="28"/>
      <c r="AB7292" s="28"/>
      <c r="AC7292" s="28"/>
    </row>
    <row r="7293" spans="2:29">
      <c r="B7293" s="19"/>
      <c r="C7293" s="30"/>
      <c r="D7293" s="19" t="s">
        <v>51</v>
      </c>
      <c r="E7293" s="20" t="s">
        <v>47</v>
      </c>
      <c r="F7293" s="19">
        <v>15</v>
      </c>
      <c r="H7293" s="22" t="s">
        <v>38</v>
      </c>
      <c r="I7293" s="22" t="s">
        <v>38</v>
      </c>
      <c r="J7293" s="22" t="s">
        <v>38</v>
      </c>
      <c r="K7293" s="22" t="s">
        <v>38</v>
      </c>
      <c r="L7293" s="22" t="s">
        <v>38</v>
      </c>
      <c r="M7293" s="22" t="s">
        <v>38</v>
      </c>
      <c r="N7293" s="22" t="s">
        <v>38</v>
      </c>
      <c r="O7293" s="22" t="s">
        <v>38</v>
      </c>
      <c r="P7293" s="22" t="s">
        <v>38</v>
      </c>
      <c r="Q7293" s="22" t="s">
        <v>38</v>
      </c>
      <c r="R7293" s="24"/>
      <c r="T7293" s="22" t="s">
        <v>38</v>
      </c>
      <c r="U7293" s="22" t="s">
        <v>38</v>
      </c>
      <c r="V7293" s="22" t="s">
        <v>38</v>
      </c>
      <c r="W7293" s="22" t="s">
        <v>38</v>
      </c>
      <c r="Y7293" s="28" t="str">
        <f t="shared" si="3855"/>
        <v/>
      </c>
      <c r="Z7293" s="28"/>
      <c r="AA7293" s="28"/>
      <c r="AB7293" s="28"/>
      <c r="AC7293" s="28"/>
    </row>
    <row r="7294" spans="2:29">
      <c r="B7294" s="19"/>
      <c r="C7294" s="30"/>
      <c r="D7294" s="19" t="s">
        <v>52</v>
      </c>
      <c r="E7294" s="20" t="s">
        <v>47</v>
      </c>
      <c r="F7294" s="19">
        <v>16</v>
      </c>
      <c r="R7294" s="21">
        <f>G7294+I7294+J7294+K7294-L7294-M7294-N7294-Q7294</f>
        <v>0</v>
      </c>
      <c r="T7294" s="22" t="s">
        <v>38</v>
      </c>
      <c r="Y7294" s="28" t="str">
        <f t="shared" si="3855"/>
        <v/>
      </c>
      <c r="Z7294" s="28" t="str">
        <f>IF(N7294&lt;O7294+P7294,"出卖应大于等于出卖肉畜+出卖仔畜","")</f>
        <v/>
      </c>
      <c r="AA7294" s="28" t="str">
        <f t="shared" ref="AA7294:AA7303" si="3860">IF(R7294&lt;S7294+U7294,"期末实有头数应大于等于能繁母畜+种公畜","")</f>
        <v/>
      </c>
      <c r="AB7294" s="28"/>
      <c r="AC7294" s="28" t="str">
        <f t="shared" ref="AC7294:AC7299" si="3861">IF(R7294&lt;V7294+W7294,"期末实有头数应大于等于良种+改良种","")</f>
        <v/>
      </c>
    </row>
    <row r="7295" spans="2:29">
      <c r="B7295" s="19"/>
      <c r="C7295" s="30"/>
      <c r="D7295" s="19" t="s">
        <v>53</v>
      </c>
      <c r="E7295" s="18" t="s">
        <v>33</v>
      </c>
      <c r="F7295" s="19">
        <v>17</v>
      </c>
      <c r="R7295" s="21">
        <f>G7295+I7295+J7295+K7295-L7295-M7295-N7295-Q7295</f>
        <v>0</v>
      </c>
      <c r="T7295" s="22" t="s">
        <v>38</v>
      </c>
      <c r="Y7295" s="28" t="str">
        <f t="shared" si="3855"/>
        <v/>
      </c>
      <c r="Z7295" s="28" t="str">
        <f>IF(N7295&lt;O7295+P7295,"出卖应大于等于出卖肉畜+出卖仔畜","")</f>
        <v/>
      </c>
      <c r="AA7295" s="28" t="str">
        <f t="shared" si="3860"/>
        <v/>
      </c>
      <c r="AB7295" s="28"/>
      <c r="AC7295" s="28" t="str">
        <f t="shared" si="3861"/>
        <v/>
      </c>
    </row>
    <row r="7296" spans="2:29">
      <c r="B7296" s="18"/>
      <c r="C7296" s="29"/>
      <c r="D7296" s="19" t="s">
        <v>32</v>
      </c>
      <c r="E7296" s="20" t="s">
        <v>33</v>
      </c>
      <c r="F7296" s="19">
        <v>1</v>
      </c>
      <c r="G7296" s="21">
        <f t="shared" ref="G7296:S7296" si="3862">G7297+G7312</f>
        <v>0</v>
      </c>
      <c r="H7296" s="21">
        <f t="shared" si="3862"/>
        <v>0</v>
      </c>
      <c r="I7296" s="21">
        <f t="shared" si="3862"/>
        <v>0</v>
      </c>
      <c r="J7296" s="21">
        <f t="shared" si="3862"/>
        <v>0</v>
      </c>
      <c r="K7296" s="21">
        <f t="shared" si="3862"/>
        <v>0</v>
      </c>
      <c r="L7296" s="21">
        <f t="shared" si="3862"/>
        <v>0</v>
      </c>
      <c r="M7296" s="21">
        <f t="shared" si="3862"/>
        <v>0</v>
      </c>
      <c r="N7296" s="21">
        <f t="shared" si="3862"/>
        <v>0</v>
      </c>
      <c r="O7296" s="21">
        <f t="shared" si="3862"/>
        <v>0</v>
      </c>
      <c r="P7296" s="21">
        <f t="shared" si="3862"/>
        <v>0</v>
      </c>
      <c r="Q7296" s="21">
        <f t="shared" si="3862"/>
        <v>0</v>
      </c>
      <c r="R7296" s="21">
        <f t="shared" si="3862"/>
        <v>0</v>
      </c>
      <c r="S7296" s="21">
        <f t="shared" si="3862"/>
        <v>0</v>
      </c>
      <c r="T7296" s="21">
        <f>T7297</f>
        <v>0</v>
      </c>
      <c r="U7296" s="21">
        <f>U7297+U7312</f>
        <v>0</v>
      </c>
      <c r="V7296" s="21">
        <f>V7297+V7312</f>
        <v>0</v>
      </c>
      <c r="W7296" s="21">
        <f>W7297+W7312</f>
        <v>0</v>
      </c>
      <c r="Y7296" s="28" t="str">
        <f t="shared" si="3855"/>
        <v/>
      </c>
      <c r="Z7296" s="28" t="str">
        <f>IF(N7296&lt;O7296+P7296,"出卖应大于等于出卖肉畜+出卖仔畜","")</f>
        <v/>
      </c>
      <c r="AA7296" s="28" t="str">
        <f t="shared" si="3860"/>
        <v/>
      </c>
      <c r="AB7296" s="28" t="str">
        <f>IF(R7296&lt;T7296,"期末实有头数应大于等于耕役畜","")</f>
        <v/>
      </c>
      <c r="AC7296" s="28" t="str">
        <f t="shared" si="3861"/>
        <v/>
      </c>
    </row>
    <row r="7297" spans="2:29">
      <c r="B7297" s="19"/>
      <c r="C7297" s="30"/>
      <c r="D7297" s="19" t="s">
        <v>34</v>
      </c>
      <c r="E7297" s="20" t="s">
        <v>33</v>
      </c>
      <c r="F7297" s="19">
        <v>2</v>
      </c>
      <c r="G7297" s="21">
        <f t="shared" ref="G7297:S7297" si="3863">G7298+G7306</f>
        <v>0</v>
      </c>
      <c r="H7297" s="21">
        <f t="shared" si="3863"/>
        <v>0</v>
      </c>
      <c r="I7297" s="21">
        <f t="shared" si="3863"/>
        <v>0</v>
      </c>
      <c r="J7297" s="21">
        <f t="shared" si="3863"/>
        <v>0</v>
      </c>
      <c r="K7297" s="21">
        <f t="shared" si="3863"/>
        <v>0</v>
      </c>
      <c r="L7297" s="21">
        <f t="shared" si="3863"/>
        <v>0</v>
      </c>
      <c r="M7297" s="21">
        <f t="shared" si="3863"/>
        <v>0</v>
      </c>
      <c r="N7297" s="21">
        <f t="shared" si="3863"/>
        <v>0</v>
      </c>
      <c r="O7297" s="21">
        <f t="shared" si="3863"/>
        <v>0</v>
      </c>
      <c r="P7297" s="21">
        <f t="shared" si="3863"/>
        <v>0</v>
      </c>
      <c r="Q7297" s="21">
        <f t="shared" si="3863"/>
        <v>0</v>
      </c>
      <c r="R7297" s="21">
        <f t="shared" si="3863"/>
        <v>0</v>
      </c>
      <c r="S7297" s="21">
        <f t="shared" si="3863"/>
        <v>0</v>
      </c>
      <c r="T7297" s="21">
        <f>T7298</f>
        <v>0</v>
      </c>
      <c r="U7297" s="21">
        <f>U7298+U7306</f>
        <v>0</v>
      </c>
      <c r="V7297" s="21">
        <f>V7298+V7306</f>
        <v>0</v>
      </c>
      <c r="W7297" s="21">
        <f>W7298+W7306</f>
        <v>0</v>
      </c>
      <c r="Y7297" s="28" t="str">
        <f t="shared" ref="Y7297:Y7313" si="3864">IF(H7297&lt;I7297,"繁殖仔畜应大于等于成活","")</f>
        <v/>
      </c>
      <c r="Z7297" s="28" t="str">
        <f t="shared" ref="Z7297:Z7308" si="3865">IF(N7297&lt;O7297+P7297,"出卖应大于等于出卖肉畜+出卖仔畜","")</f>
        <v/>
      </c>
      <c r="AA7297" s="28" t="str">
        <f t="shared" si="3860"/>
        <v/>
      </c>
      <c r="AB7297" s="28" t="str">
        <f>IF(R7297&lt;T7297,"期末实有头数应大于等于耕役畜","")</f>
        <v/>
      </c>
      <c r="AC7297" s="28" t="str">
        <f t="shared" si="3861"/>
        <v/>
      </c>
    </row>
    <row r="7298" spans="2:29">
      <c r="B7298" s="19"/>
      <c r="C7298" s="30"/>
      <c r="D7298" s="19" t="s">
        <v>35</v>
      </c>
      <c r="E7298" s="20" t="s">
        <v>33</v>
      </c>
      <c r="F7298" s="19">
        <v>3</v>
      </c>
      <c r="G7298" s="21">
        <f t="shared" ref="G7298:R7298" si="3866">G7299+G7302+G7303+G7304+G7305</f>
        <v>0</v>
      </c>
      <c r="H7298" s="21">
        <f t="shared" si="3866"/>
        <v>0</v>
      </c>
      <c r="I7298" s="21">
        <f t="shared" si="3866"/>
        <v>0</v>
      </c>
      <c r="J7298" s="21">
        <f t="shared" si="3866"/>
        <v>0</v>
      </c>
      <c r="K7298" s="21">
        <f t="shared" si="3866"/>
        <v>0</v>
      </c>
      <c r="L7298" s="21">
        <f t="shared" si="3866"/>
        <v>0</v>
      </c>
      <c r="M7298" s="21">
        <f t="shared" si="3866"/>
        <v>0</v>
      </c>
      <c r="N7298" s="21">
        <f t="shared" si="3866"/>
        <v>0</v>
      </c>
      <c r="O7298" s="21">
        <f t="shared" si="3866"/>
        <v>0</v>
      </c>
      <c r="P7298" s="21">
        <f t="shared" si="3866"/>
        <v>0</v>
      </c>
      <c r="Q7298" s="21">
        <f t="shared" si="3866"/>
        <v>0</v>
      </c>
      <c r="R7298" s="21">
        <f t="shared" si="3866"/>
        <v>0</v>
      </c>
      <c r="S7298" s="21">
        <f>S7299+S7302+S7303+S7305</f>
        <v>0</v>
      </c>
      <c r="T7298" s="21">
        <f>T7299+T7302+T7303+T7304+T7305</f>
        <v>0</v>
      </c>
      <c r="U7298" s="21">
        <f>U7299+U7302+U7303+U7305</f>
        <v>0</v>
      </c>
      <c r="V7298" s="21">
        <f>V7299+V7302+V7303+V7305</f>
        <v>0</v>
      </c>
      <c r="W7298" s="21">
        <f>W7299+W7302+W7303+W7305</f>
        <v>0</v>
      </c>
      <c r="Y7298" s="28" t="str">
        <f t="shared" si="3864"/>
        <v/>
      </c>
      <c r="Z7298" s="28" t="str">
        <f t="shared" si="3865"/>
        <v/>
      </c>
      <c r="AA7298" s="28" t="str">
        <f t="shared" si="3860"/>
        <v/>
      </c>
      <c r="AB7298" s="28" t="str">
        <f>IF(R7298&lt;T7298,"期末实有头数应大于等于耕役畜","")</f>
        <v/>
      </c>
      <c r="AC7298" s="28" t="str">
        <f t="shared" si="3861"/>
        <v/>
      </c>
    </row>
    <row r="7299" spans="2:29">
      <c r="B7299" s="19"/>
      <c r="C7299" s="30"/>
      <c r="D7299" s="19" t="s">
        <v>36</v>
      </c>
      <c r="E7299" s="20" t="s">
        <v>33</v>
      </c>
      <c r="F7299" s="19">
        <v>4</v>
      </c>
      <c r="R7299" s="21">
        <f>G7299+I7299+J7299+K7299-L7299-M7299-N7299-Q7299</f>
        <v>0</v>
      </c>
      <c r="Y7299" s="28" t="str">
        <f t="shared" si="3864"/>
        <v/>
      </c>
      <c r="Z7299" s="28" t="str">
        <f t="shared" si="3865"/>
        <v/>
      </c>
      <c r="AA7299" s="28" t="str">
        <f t="shared" si="3860"/>
        <v/>
      </c>
      <c r="AB7299" s="28" t="str">
        <f>IF(R7299&lt;T7299,"期末实有头数应大于等于耕役畜","")</f>
        <v/>
      </c>
      <c r="AC7299" s="28" t="str">
        <f t="shared" si="3861"/>
        <v/>
      </c>
    </row>
    <row r="7300" spans="2:29">
      <c r="B7300" s="19"/>
      <c r="C7300" s="30"/>
      <c r="D7300" s="19" t="s">
        <v>37</v>
      </c>
      <c r="E7300" s="20" t="s">
        <v>33</v>
      </c>
      <c r="F7300" s="19">
        <v>5</v>
      </c>
      <c r="R7300" s="21">
        <f t="shared" ref="R7300:R7305" si="3867">G7300+I7300+J7300+K7300-L7300-M7300-N7300-Q7300</f>
        <v>0</v>
      </c>
      <c r="T7300" s="22" t="s">
        <v>38</v>
      </c>
      <c r="V7300" s="22" t="s">
        <v>38</v>
      </c>
      <c r="W7300" s="22" t="s">
        <v>38</v>
      </c>
      <c r="Y7300" s="28" t="str">
        <f t="shared" si="3864"/>
        <v/>
      </c>
      <c r="Z7300" s="28" t="str">
        <f t="shared" si="3865"/>
        <v/>
      </c>
      <c r="AA7300" s="28" t="str">
        <f t="shared" si="3860"/>
        <v/>
      </c>
      <c r="AB7300" s="28"/>
      <c r="AC7300" s="28"/>
    </row>
    <row r="7301" spans="2:29">
      <c r="B7301" s="19"/>
      <c r="C7301" s="30"/>
      <c r="D7301" s="19" t="s">
        <v>39</v>
      </c>
      <c r="E7301" s="20" t="s">
        <v>33</v>
      </c>
      <c r="F7301" s="19">
        <v>6</v>
      </c>
      <c r="R7301" s="21">
        <f t="shared" si="3867"/>
        <v>0</v>
      </c>
      <c r="T7301" s="22" t="s">
        <v>38</v>
      </c>
      <c r="V7301" s="22" t="s">
        <v>38</v>
      </c>
      <c r="W7301" s="22" t="s">
        <v>38</v>
      </c>
      <c r="Y7301" s="28" t="str">
        <f t="shared" si="3864"/>
        <v/>
      </c>
      <c r="Z7301" s="28" t="str">
        <f t="shared" si="3865"/>
        <v/>
      </c>
      <c r="AA7301" s="28" t="str">
        <f t="shared" si="3860"/>
        <v/>
      </c>
      <c r="AB7301" s="28"/>
      <c r="AC7301" s="28"/>
    </row>
    <row r="7302" spans="2:29">
      <c r="B7302" s="19"/>
      <c r="C7302" s="30"/>
      <c r="D7302" s="19" t="s">
        <v>40</v>
      </c>
      <c r="E7302" s="20" t="s">
        <v>41</v>
      </c>
      <c r="F7302" s="19">
        <v>7</v>
      </c>
      <c r="R7302" s="21">
        <f t="shared" si="3867"/>
        <v>0</v>
      </c>
      <c r="Y7302" s="28" t="str">
        <f t="shared" si="3864"/>
        <v/>
      </c>
      <c r="Z7302" s="28" t="str">
        <f t="shared" si="3865"/>
        <v/>
      </c>
      <c r="AA7302" s="28" t="str">
        <f t="shared" si="3860"/>
        <v/>
      </c>
      <c r="AB7302" s="28" t="str">
        <f>IF(R7302&lt;T7302,"期末实有头数应大于等于耕役畜","")</f>
        <v/>
      </c>
      <c r="AC7302" s="28" t="str">
        <f>IF(R7302&lt;V7302+W7302,"期末实有头数应大于等于良种+改良种","")</f>
        <v/>
      </c>
    </row>
    <row r="7303" spans="2:29">
      <c r="B7303" s="19"/>
      <c r="C7303" s="30"/>
      <c r="D7303" s="19" t="s">
        <v>42</v>
      </c>
      <c r="E7303" s="20" t="s">
        <v>33</v>
      </c>
      <c r="F7303" s="19">
        <v>8</v>
      </c>
      <c r="R7303" s="21">
        <f t="shared" si="3867"/>
        <v>0</v>
      </c>
      <c r="Y7303" s="28" t="str">
        <f t="shared" si="3864"/>
        <v/>
      </c>
      <c r="Z7303" s="28" t="str">
        <f t="shared" si="3865"/>
        <v/>
      </c>
      <c r="AA7303" s="28" t="str">
        <f t="shared" si="3860"/>
        <v/>
      </c>
      <c r="AB7303" s="28" t="str">
        <f>IF(R7303&lt;T7303,"期末实有头数应大于等于耕役畜","")</f>
        <v/>
      </c>
      <c r="AC7303" s="28" t="str">
        <f>IF(R7303&lt;V7303+W7303,"期末实有头数应大于等于良种+改良种","")</f>
        <v/>
      </c>
    </row>
    <row r="7304" spans="2:29">
      <c r="B7304" s="19"/>
      <c r="C7304" s="30"/>
      <c r="D7304" s="19" t="s">
        <v>43</v>
      </c>
      <c r="E7304" s="20" t="s">
        <v>33</v>
      </c>
      <c r="F7304" s="19">
        <v>9</v>
      </c>
      <c r="R7304" s="21">
        <f t="shared" si="3867"/>
        <v>0</v>
      </c>
      <c r="S7304" s="22" t="s">
        <v>38</v>
      </c>
      <c r="U7304" s="22" t="s">
        <v>38</v>
      </c>
      <c r="V7304" s="22" t="s">
        <v>38</v>
      </c>
      <c r="W7304" s="22" t="s">
        <v>38</v>
      </c>
      <c r="Y7304" s="28" t="str">
        <f t="shared" si="3864"/>
        <v/>
      </c>
      <c r="Z7304" s="28" t="str">
        <f t="shared" si="3865"/>
        <v/>
      </c>
      <c r="AA7304" s="28"/>
      <c r="AB7304" s="28" t="str">
        <f>IF(R7304&lt;T7304,"期末实有头数应大于等于耕役畜","")</f>
        <v/>
      </c>
      <c r="AC7304" s="28"/>
    </row>
    <row r="7305" spans="2:29">
      <c r="B7305" s="19"/>
      <c r="C7305" s="30"/>
      <c r="D7305" s="19" t="s">
        <v>44</v>
      </c>
      <c r="E7305" s="20" t="s">
        <v>45</v>
      </c>
      <c r="F7305" s="19">
        <v>10</v>
      </c>
      <c r="R7305" s="21">
        <f t="shared" si="3867"/>
        <v>0</v>
      </c>
      <c r="Y7305" s="28" t="str">
        <f t="shared" si="3864"/>
        <v/>
      </c>
      <c r="Z7305" s="28" t="str">
        <f t="shared" si="3865"/>
        <v/>
      </c>
      <c r="AA7305" s="28" t="str">
        <f>IF(R7305&lt;S7305+U7305,"期末实有头数应大于等于能繁母畜+种公畜","")</f>
        <v/>
      </c>
      <c r="AB7305" s="28" t="str">
        <f>IF(R7305&lt;T7305,"期末实有头数应大于等于耕役畜","")</f>
        <v/>
      </c>
      <c r="AC7305" s="28" t="str">
        <f>IF(R7305&lt;V7305+W7305,"期末实有头数应大于等于良种+改良种","")</f>
        <v/>
      </c>
    </row>
    <row r="7306" spans="2:29">
      <c r="B7306" s="19"/>
      <c r="C7306" s="30"/>
      <c r="D7306" s="19" t="s">
        <v>46</v>
      </c>
      <c r="E7306" s="20" t="s">
        <v>47</v>
      </c>
      <c r="F7306" s="19">
        <v>11</v>
      </c>
      <c r="G7306" s="21">
        <f t="shared" ref="G7306:S7306" si="3868">G7307+G7311</f>
        <v>0</v>
      </c>
      <c r="H7306" s="21">
        <f t="shared" si="3868"/>
        <v>0</v>
      </c>
      <c r="I7306" s="21">
        <f t="shared" si="3868"/>
        <v>0</v>
      </c>
      <c r="J7306" s="21">
        <f t="shared" si="3868"/>
        <v>0</v>
      </c>
      <c r="K7306" s="21">
        <f t="shared" si="3868"/>
        <v>0</v>
      </c>
      <c r="L7306" s="21">
        <f t="shared" si="3868"/>
        <v>0</v>
      </c>
      <c r="M7306" s="21">
        <f t="shared" si="3868"/>
        <v>0</v>
      </c>
      <c r="N7306" s="21">
        <f t="shared" si="3868"/>
        <v>0</v>
      </c>
      <c r="O7306" s="21">
        <f t="shared" si="3868"/>
        <v>0</v>
      </c>
      <c r="P7306" s="21">
        <f t="shared" si="3868"/>
        <v>0</v>
      </c>
      <c r="Q7306" s="21">
        <f t="shared" si="3868"/>
        <v>0</v>
      </c>
      <c r="R7306" s="23">
        <f t="shared" si="3868"/>
        <v>0</v>
      </c>
      <c r="S7306" s="21">
        <f t="shared" si="3868"/>
        <v>0</v>
      </c>
      <c r="T7306" s="22" t="s">
        <v>38</v>
      </c>
      <c r="U7306" s="21">
        <f>U7307+U7311</f>
        <v>0</v>
      </c>
      <c r="V7306" s="21">
        <f>V7307+V7311</f>
        <v>0</v>
      </c>
      <c r="W7306" s="21">
        <f>W7307+W7311</f>
        <v>0</v>
      </c>
      <c r="Y7306" s="28" t="str">
        <f t="shared" si="3864"/>
        <v/>
      </c>
      <c r="Z7306" s="28" t="str">
        <f t="shared" si="3865"/>
        <v/>
      </c>
      <c r="AA7306" s="28" t="str">
        <f>IF(R7306&lt;S7306+U7306,"期末实有头数应大于等于能繁母畜+种公畜","")</f>
        <v/>
      </c>
      <c r="AB7306" s="28"/>
      <c r="AC7306" s="28" t="str">
        <f>IF(R7306&lt;V7306+W7306,"期末实有头数应大于等于良种+改良种","")</f>
        <v/>
      </c>
    </row>
    <row r="7307" spans="2:29">
      <c r="B7307" s="19"/>
      <c r="C7307" s="30"/>
      <c r="D7307" s="19" t="s">
        <v>48</v>
      </c>
      <c r="E7307" s="20" t="s">
        <v>47</v>
      </c>
      <c r="F7307" s="19">
        <v>12</v>
      </c>
      <c r="R7307" s="21">
        <f>G7307+I7307+J7307+K7307-L7307-M7307-N7307-Q7307</f>
        <v>0</v>
      </c>
      <c r="T7307" s="22" t="s">
        <v>38</v>
      </c>
      <c r="Y7307" s="28" t="str">
        <f t="shared" si="3864"/>
        <v/>
      </c>
      <c r="Z7307" s="28" t="str">
        <f t="shared" si="3865"/>
        <v/>
      </c>
      <c r="AA7307" s="28" t="str">
        <f>IF(R7307&lt;S7307+U7307,"期末实有头数应大于等于能繁母畜+种公畜","")</f>
        <v/>
      </c>
      <c r="AB7307" s="28"/>
      <c r="AC7307" s="28" t="str">
        <f>IF(R7307&lt;V7307+W7307,"期末实有头数应大于等于良种+改良种","")</f>
        <v/>
      </c>
    </row>
    <row r="7308" spans="2:29">
      <c r="B7308" s="19"/>
      <c r="C7308" s="30"/>
      <c r="D7308" s="19" t="s">
        <v>49</v>
      </c>
      <c r="E7308" s="20" t="s">
        <v>47</v>
      </c>
      <c r="F7308" s="19">
        <v>13</v>
      </c>
      <c r="R7308" s="21">
        <f>G7308+I7308+J7308+K7308-L7308-M7308-N7308-Q7308</f>
        <v>0</v>
      </c>
      <c r="T7308" s="22" t="s">
        <v>38</v>
      </c>
      <c r="V7308" s="22" t="s">
        <v>38</v>
      </c>
      <c r="W7308" s="22" t="s">
        <v>38</v>
      </c>
      <c r="Y7308" s="28" t="str">
        <f t="shared" si="3864"/>
        <v/>
      </c>
      <c r="Z7308" s="28" t="str">
        <f t="shared" si="3865"/>
        <v/>
      </c>
      <c r="AA7308" s="28" t="str">
        <f>IF(R7308&lt;S7308+U7308,"期末实有头数应大于等于能繁母畜+种公畜","")</f>
        <v/>
      </c>
      <c r="AB7308" s="28"/>
      <c r="AC7308" s="28"/>
    </row>
    <row r="7309" spans="2:29">
      <c r="B7309" s="19"/>
      <c r="C7309" s="30"/>
      <c r="D7309" s="19" t="s">
        <v>50</v>
      </c>
      <c r="E7309" s="20" t="s">
        <v>47</v>
      </c>
      <c r="F7309" s="19">
        <v>14</v>
      </c>
      <c r="H7309" s="22" t="s">
        <v>38</v>
      </c>
      <c r="I7309" s="22" t="s">
        <v>38</v>
      </c>
      <c r="J7309" s="22" t="s">
        <v>38</v>
      </c>
      <c r="K7309" s="22" t="s">
        <v>38</v>
      </c>
      <c r="L7309" s="22" t="s">
        <v>38</v>
      </c>
      <c r="M7309" s="22" t="s">
        <v>38</v>
      </c>
      <c r="N7309" s="22" t="s">
        <v>38</v>
      </c>
      <c r="O7309" s="22" t="s">
        <v>38</v>
      </c>
      <c r="P7309" s="22" t="s">
        <v>38</v>
      </c>
      <c r="Q7309" s="22" t="s">
        <v>38</v>
      </c>
      <c r="R7309" s="24"/>
      <c r="T7309" s="22" t="s">
        <v>38</v>
      </c>
      <c r="U7309" s="22" t="s">
        <v>38</v>
      </c>
      <c r="V7309" s="22" t="s">
        <v>38</v>
      </c>
      <c r="W7309" s="22" t="s">
        <v>38</v>
      </c>
      <c r="Y7309" s="28" t="str">
        <f t="shared" si="3864"/>
        <v/>
      </c>
      <c r="Z7309" s="28"/>
      <c r="AA7309" s="28"/>
      <c r="AB7309" s="28"/>
      <c r="AC7309" s="28"/>
    </row>
    <row r="7310" spans="2:29">
      <c r="B7310" s="19"/>
      <c r="C7310" s="30"/>
      <c r="D7310" s="19" t="s">
        <v>51</v>
      </c>
      <c r="E7310" s="20" t="s">
        <v>47</v>
      </c>
      <c r="F7310" s="19">
        <v>15</v>
      </c>
      <c r="H7310" s="22" t="s">
        <v>38</v>
      </c>
      <c r="I7310" s="22" t="s">
        <v>38</v>
      </c>
      <c r="J7310" s="22" t="s">
        <v>38</v>
      </c>
      <c r="K7310" s="22" t="s">
        <v>38</v>
      </c>
      <c r="L7310" s="22" t="s">
        <v>38</v>
      </c>
      <c r="M7310" s="22" t="s">
        <v>38</v>
      </c>
      <c r="N7310" s="22" t="s">
        <v>38</v>
      </c>
      <c r="O7310" s="22" t="s">
        <v>38</v>
      </c>
      <c r="P7310" s="22" t="s">
        <v>38</v>
      </c>
      <c r="Q7310" s="22" t="s">
        <v>38</v>
      </c>
      <c r="R7310" s="24"/>
      <c r="T7310" s="22" t="s">
        <v>38</v>
      </c>
      <c r="U7310" s="22" t="s">
        <v>38</v>
      </c>
      <c r="V7310" s="22" t="s">
        <v>38</v>
      </c>
      <c r="W7310" s="22" t="s">
        <v>38</v>
      </c>
      <c r="Y7310" s="28" t="str">
        <f t="shared" si="3864"/>
        <v/>
      </c>
      <c r="Z7310" s="28"/>
      <c r="AA7310" s="28"/>
      <c r="AB7310" s="28"/>
      <c r="AC7310" s="28"/>
    </row>
    <row r="7311" spans="2:29">
      <c r="B7311" s="19"/>
      <c r="C7311" s="30"/>
      <c r="D7311" s="19" t="s">
        <v>52</v>
      </c>
      <c r="E7311" s="20" t="s">
        <v>47</v>
      </c>
      <c r="F7311" s="19">
        <v>16</v>
      </c>
      <c r="R7311" s="21">
        <f>G7311+I7311+J7311+K7311-L7311-M7311-N7311-Q7311</f>
        <v>0</v>
      </c>
      <c r="T7311" s="22" t="s">
        <v>38</v>
      </c>
      <c r="Y7311" s="28" t="str">
        <f t="shared" si="3864"/>
        <v/>
      </c>
      <c r="Z7311" s="28" t="str">
        <f>IF(N7311&lt;O7311+P7311,"出卖应大于等于出卖肉畜+出卖仔畜","")</f>
        <v/>
      </c>
      <c r="AA7311" s="28" t="str">
        <f t="shared" ref="AA7311:AA7320" si="3869">IF(R7311&lt;S7311+U7311,"期末实有头数应大于等于能繁母畜+种公畜","")</f>
        <v/>
      </c>
      <c r="AB7311" s="28"/>
      <c r="AC7311" s="28" t="str">
        <f t="shared" ref="AC7311:AC7316" si="3870">IF(R7311&lt;V7311+W7311,"期末实有头数应大于等于良种+改良种","")</f>
        <v/>
      </c>
    </row>
    <row r="7312" spans="2:29">
      <c r="B7312" s="19"/>
      <c r="C7312" s="30"/>
      <c r="D7312" s="19" t="s">
        <v>53</v>
      </c>
      <c r="E7312" s="18" t="s">
        <v>33</v>
      </c>
      <c r="F7312" s="19">
        <v>17</v>
      </c>
      <c r="R7312" s="21">
        <f>G7312+I7312+J7312+K7312-L7312-M7312-N7312-Q7312</f>
        <v>0</v>
      </c>
      <c r="T7312" s="22" t="s">
        <v>38</v>
      </c>
      <c r="Y7312" s="28" t="str">
        <f t="shared" si="3864"/>
        <v/>
      </c>
      <c r="Z7312" s="28" t="str">
        <f>IF(N7312&lt;O7312+P7312,"出卖应大于等于出卖肉畜+出卖仔畜","")</f>
        <v/>
      </c>
      <c r="AA7312" s="28" t="str">
        <f t="shared" si="3869"/>
        <v/>
      </c>
      <c r="AB7312" s="28"/>
      <c r="AC7312" s="28" t="str">
        <f t="shared" si="3870"/>
        <v/>
      </c>
    </row>
    <row r="7313" spans="2:29">
      <c r="B7313" s="18"/>
      <c r="C7313" s="29"/>
      <c r="D7313" s="19" t="s">
        <v>32</v>
      </c>
      <c r="E7313" s="20" t="s">
        <v>33</v>
      </c>
      <c r="F7313" s="19">
        <v>1</v>
      </c>
      <c r="G7313" s="21">
        <f t="shared" ref="G7313:S7313" si="3871">G7314+G7329</f>
        <v>0</v>
      </c>
      <c r="H7313" s="21">
        <f t="shared" si="3871"/>
        <v>0</v>
      </c>
      <c r="I7313" s="21">
        <f t="shared" si="3871"/>
        <v>0</v>
      </c>
      <c r="J7313" s="21">
        <f t="shared" si="3871"/>
        <v>0</v>
      </c>
      <c r="K7313" s="21">
        <f t="shared" si="3871"/>
        <v>0</v>
      </c>
      <c r="L7313" s="21">
        <f t="shared" si="3871"/>
        <v>0</v>
      </c>
      <c r="M7313" s="21">
        <f t="shared" si="3871"/>
        <v>0</v>
      </c>
      <c r="N7313" s="21">
        <f t="shared" si="3871"/>
        <v>0</v>
      </c>
      <c r="O7313" s="21">
        <f t="shared" si="3871"/>
        <v>0</v>
      </c>
      <c r="P7313" s="21">
        <f t="shared" si="3871"/>
        <v>0</v>
      </c>
      <c r="Q7313" s="21">
        <f t="shared" si="3871"/>
        <v>0</v>
      </c>
      <c r="R7313" s="21">
        <f t="shared" si="3871"/>
        <v>0</v>
      </c>
      <c r="S7313" s="21">
        <f t="shared" si="3871"/>
        <v>0</v>
      </c>
      <c r="T7313" s="21">
        <f>T7314</f>
        <v>0</v>
      </c>
      <c r="U7313" s="21">
        <f>U7314+U7329</f>
        <v>0</v>
      </c>
      <c r="V7313" s="21">
        <f>V7314+V7329</f>
        <v>0</v>
      </c>
      <c r="W7313" s="21">
        <f>W7314+W7329</f>
        <v>0</v>
      </c>
      <c r="Y7313" s="28" t="str">
        <f t="shared" si="3864"/>
        <v/>
      </c>
      <c r="Z7313" s="28" t="str">
        <f>IF(N7313&lt;O7313+P7313,"出卖应大于等于出卖肉畜+出卖仔畜","")</f>
        <v/>
      </c>
      <c r="AA7313" s="28" t="str">
        <f t="shared" si="3869"/>
        <v/>
      </c>
      <c r="AB7313" s="28" t="str">
        <f>IF(R7313&lt;T7313,"期末实有头数应大于等于耕役畜","")</f>
        <v/>
      </c>
      <c r="AC7313" s="28" t="str">
        <f t="shared" si="3870"/>
        <v/>
      </c>
    </row>
    <row r="7314" spans="2:29">
      <c r="B7314" s="19"/>
      <c r="C7314" s="30"/>
      <c r="D7314" s="19" t="s">
        <v>34</v>
      </c>
      <c r="E7314" s="20" t="s">
        <v>33</v>
      </c>
      <c r="F7314" s="19">
        <v>2</v>
      </c>
      <c r="G7314" s="21">
        <f t="shared" ref="G7314:S7314" si="3872">G7315+G7323</f>
        <v>0</v>
      </c>
      <c r="H7314" s="21">
        <f t="shared" si="3872"/>
        <v>0</v>
      </c>
      <c r="I7314" s="21">
        <f t="shared" si="3872"/>
        <v>0</v>
      </c>
      <c r="J7314" s="21">
        <f t="shared" si="3872"/>
        <v>0</v>
      </c>
      <c r="K7314" s="21">
        <f t="shared" si="3872"/>
        <v>0</v>
      </c>
      <c r="L7314" s="21">
        <f t="shared" si="3872"/>
        <v>0</v>
      </c>
      <c r="M7314" s="21">
        <f t="shared" si="3872"/>
        <v>0</v>
      </c>
      <c r="N7314" s="21">
        <f t="shared" si="3872"/>
        <v>0</v>
      </c>
      <c r="O7314" s="21">
        <f t="shared" si="3872"/>
        <v>0</v>
      </c>
      <c r="P7314" s="21">
        <f t="shared" si="3872"/>
        <v>0</v>
      </c>
      <c r="Q7314" s="21">
        <f t="shared" si="3872"/>
        <v>0</v>
      </c>
      <c r="R7314" s="21">
        <f t="shared" si="3872"/>
        <v>0</v>
      </c>
      <c r="S7314" s="21">
        <f t="shared" si="3872"/>
        <v>0</v>
      </c>
      <c r="T7314" s="21">
        <f>T7315</f>
        <v>0</v>
      </c>
      <c r="U7314" s="21">
        <f>U7315+U7323</f>
        <v>0</v>
      </c>
      <c r="V7314" s="21">
        <f>V7315+V7323</f>
        <v>0</v>
      </c>
      <c r="W7314" s="21">
        <f>W7315+W7323</f>
        <v>0</v>
      </c>
      <c r="Y7314" s="28" t="str">
        <f t="shared" ref="Y7314:Y7330" si="3873">IF(H7314&lt;I7314,"繁殖仔畜应大于等于成活","")</f>
        <v/>
      </c>
      <c r="Z7314" s="28" t="str">
        <f t="shared" ref="Z7314:Z7325" si="3874">IF(N7314&lt;O7314+P7314,"出卖应大于等于出卖肉畜+出卖仔畜","")</f>
        <v/>
      </c>
      <c r="AA7314" s="28" t="str">
        <f t="shared" si="3869"/>
        <v/>
      </c>
      <c r="AB7314" s="28" t="str">
        <f>IF(R7314&lt;T7314,"期末实有头数应大于等于耕役畜","")</f>
        <v/>
      </c>
      <c r="AC7314" s="28" t="str">
        <f t="shared" si="3870"/>
        <v/>
      </c>
    </row>
    <row r="7315" spans="2:29">
      <c r="B7315" s="19"/>
      <c r="C7315" s="30"/>
      <c r="D7315" s="19" t="s">
        <v>35</v>
      </c>
      <c r="E7315" s="20" t="s">
        <v>33</v>
      </c>
      <c r="F7315" s="19">
        <v>3</v>
      </c>
      <c r="G7315" s="21">
        <f t="shared" ref="G7315:R7315" si="3875">G7316+G7319+G7320+G7321+G7322</f>
        <v>0</v>
      </c>
      <c r="H7315" s="21">
        <f t="shared" si="3875"/>
        <v>0</v>
      </c>
      <c r="I7315" s="21">
        <f t="shared" si="3875"/>
        <v>0</v>
      </c>
      <c r="J7315" s="21">
        <f t="shared" si="3875"/>
        <v>0</v>
      </c>
      <c r="K7315" s="21">
        <f t="shared" si="3875"/>
        <v>0</v>
      </c>
      <c r="L7315" s="21">
        <f t="shared" si="3875"/>
        <v>0</v>
      </c>
      <c r="M7315" s="21">
        <f t="shared" si="3875"/>
        <v>0</v>
      </c>
      <c r="N7315" s="21">
        <f t="shared" si="3875"/>
        <v>0</v>
      </c>
      <c r="O7315" s="21">
        <f t="shared" si="3875"/>
        <v>0</v>
      </c>
      <c r="P7315" s="21">
        <f t="shared" si="3875"/>
        <v>0</v>
      </c>
      <c r="Q7315" s="21">
        <f t="shared" si="3875"/>
        <v>0</v>
      </c>
      <c r="R7315" s="21">
        <f t="shared" si="3875"/>
        <v>0</v>
      </c>
      <c r="S7315" s="21">
        <f>S7316+S7319+S7320+S7322</f>
        <v>0</v>
      </c>
      <c r="T7315" s="21">
        <f>T7316+T7319+T7320+T7321+T7322</f>
        <v>0</v>
      </c>
      <c r="U7315" s="21">
        <f>U7316+U7319+U7320+U7322</f>
        <v>0</v>
      </c>
      <c r="V7315" s="21">
        <f>V7316+V7319+V7320+V7322</f>
        <v>0</v>
      </c>
      <c r="W7315" s="21">
        <f>W7316+W7319+W7320+W7322</f>
        <v>0</v>
      </c>
      <c r="Y7315" s="28" t="str">
        <f t="shared" si="3873"/>
        <v/>
      </c>
      <c r="Z7315" s="28" t="str">
        <f t="shared" si="3874"/>
        <v/>
      </c>
      <c r="AA7315" s="28" t="str">
        <f t="shared" si="3869"/>
        <v/>
      </c>
      <c r="AB7315" s="28" t="str">
        <f>IF(R7315&lt;T7315,"期末实有头数应大于等于耕役畜","")</f>
        <v/>
      </c>
      <c r="AC7315" s="28" t="str">
        <f t="shared" si="3870"/>
        <v/>
      </c>
    </row>
    <row r="7316" spans="2:29">
      <c r="B7316" s="19"/>
      <c r="C7316" s="30"/>
      <c r="D7316" s="19" t="s">
        <v>36</v>
      </c>
      <c r="E7316" s="20" t="s">
        <v>33</v>
      </c>
      <c r="F7316" s="19">
        <v>4</v>
      </c>
      <c r="R7316" s="21">
        <f>G7316+I7316+J7316+K7316-L7316-M7316-N7316-Q7316</f>
        <v>0</v>
      </c>
      <c r="Y7316" s="28" t="str">
        <f t="shared" si="3873"/>
        <v/>
      </c>
      <c r="Z7316" s="28" t="str">
        <f t="shared" si="3874"/>
        <v/>
      </c>
      <c r="AA7316" s="28" t="str">
        <f t="shared" si="3869"/>
        <v/>
      </c>
      <c r="AB7316" s="28" t="str">
        <f>IF(R7316&lt;T7316,"期末实有头数应大于等于耕役畜","")</f>
        <v/>
      </c>
      <c r="AC7316" s="28" t="str">
        <f t="shared" si="3870"/>
        <v/>
      </c>
    </row>
    <row r="7317" spans="2:29">
      <c r="B7317" s="19"/>
      <c r="C7317" s="30"/>
      <c r="D7317" s="19" t="s">
        <v>37</v>
      </c>
      <c r="E7317" s="20" t="s">
        <v>33</v>
      </c>
      <c r="F7317" s="19">
        <v>5</v>
      </c>
      <c r="R7317" s="21">
        <f t="shared" ref="R7317:R7322" si="3876">G7317+I7317+J7317+K7317-L7317-M7317-N7317-Q7317</f>
        <v>0</v>
      </c>
      <c r="T7317" s="22" t="s">
        <v>38</v>
      </c>
      <c r="V7317" s="22" t="s">
        <v>38</v>
      </c>
      <c r="W7317" s="22" t="s">
        <v>38</v>
      </c>
      <c r="Y7317" s="28" t="str">
        <f t="shared" si="3873"/>
        <v/>
      </c>
      <c r="Z7317" s="28" t="str">
        <f t="shared" si="3874"/>
        <v/>
      </c>
      <c r="AA7317" s="28" t="str">
        <f t="shared" si="3869"/>
        <v/>
      </c>
      <c r="AB7317" s="28"/>
      <c r="AC7317" s="28"/>
    </row>
    <row r="7318" spans="2:29">
      <c r="B7318" s="19"/>
      <c r="C7318" s="30"/>
      <c r="D7318" s="19" t="s">
        <v>39</v>
      </c>
      <c r="E7318" s="20" t="s">
        <v>33</v>
      </c>
      <c r="F7318" s="19">
        <v>6</v>
      </c>
      <c r="R7318" s="21">
        <f t="shared" si="3876"/>
        <v>0</v>
      </c>
      <c r="T7318" s="22" t="s">
        <v>38</v>
      </c>
      <c r="V7318" s="22" t="s">
        <v>38</v>
      </c>
      <c r="W7318" s="22" t="s">
        <v>38</v>
      </c>
      <c r="Y7318" s="28" t="str">
        <f t="shared" si="3873"/>
        <v/>
      </c>
      <c r="Z7318" s="28" t="str">
        <f t="shared" si="3874"/>
        <v/>
      </c>
      <c r="AA7318" s="28" t="str">
        <f t="shared" si="3869"/>
        <v/>
      </c>
      <c r="AB7318" s="28"/>
      <c r="AC7318" s="28"/>
    </row>
    <row r="7319" spans="2:29">
      <c r="B7319" s="19"/>
      <c r="C7319" s="30"/>
      <c r="D7319" s="19" t="s">
        <v>40</v>
      </c>
      <c r="E7319" s="20" t="s">
        <v>41</v>
      </c>
      <c r="F7319" s="19">
        <v>7</v>
      </c>
      <c r="R7319" s="21">
        <f t="shared" si="3876"/>
        <v>0</v>
      </c>
      <c r="Y7319" s="28" t="str">
        <f t="shared" si="3873"/>
        <v/>
      </c>
      <c r="Z7319" s="28" t="str">
        <f t="shared" si="3874"/>
        <v/>
      </c>
      <c r="AA7319" s="28" t="str">
        <f t="shared" si="3869"/>
        <v/>
      </c>
      <c r="AB7319" s="28" t="str">
        <f>IF(R7319&lt;T7319,"期末实有头数应大于等于耕役畜","")</f>
        <v/>
      </c>
      <c r="AC7319" s="28" t="str">
        <f>IF(R7319&lt;V7319+W7319,"期末实有头数应大于等于良种+改良种","")</f>
        <v/>
      </c>
    </row>
    <row r="7320" spans="2:29">
      <c r="B7320" s="19"/>
      <c r="C7320" s="30"/>
      <c r="D7320" s="19" t="s">
        <v>42</v>
      </c>
      <c r="E7320" s="20" t="s">
        <v>33</v>
      </c>
      <c r="F7320" s="19">
        <v>8</v>
      </c>
      <c r="R7320" s="21">
        <f t="shared" si="3876"/>
        <v>0</v>
      </c>
      <c r="Y7320" s="28" t="str">
        <f t="shared" si="3873"/>
        <v/>
      </c>
      <c r="Z7320" s="28" t="str">
        <f t="shared" si="3874"/>
        <v/>
      </c>
      <c r="AA7320" s="28" t="str">
        <f t="shared" si="3869"/>
        <v/>
      </c>
      <c r="AB7320" s="28" t="str">
        <f>IF(R7320&lt;T7320,"期末实有头数应大于等于耕役畜","")</f>
        <v/>
      </c>
      <c r="AC7320" s="28" t="str">
        <f>IF(R7320&lt;V7320+W7320,"期末实有头数应大于等于良种+改良种","")</f>
        <v/>
      </c>
    </row>
    <row r="7321" spans="2:29">
      <c r="B7321" s="19"/>
      <c r="C7321" s="30"/>
      <c r="D7321" s="19" t="s">
        <v>43</v>
      </c>
      <c r="E7321" s="20" t="s">
        <v>33</v>
      </c>
      <c r="F7321" s="19">
        <v>9</v>
      </c>
      <c r="R7321" s="21">
        <f t="shared" si="3876"/>
        <v>0</v>
      </c>
      <c r="S7321" s="22" t="s">
        <v>38</v>
      </c>
      <c r="U7321" s="22" t="s">
        <v>38</v>
      </c>
      <c r="V7321" s="22" t="s">
        <v>38</v>
      </c>
      <c r="W7321" s="22" t="s">
        <v>38</v>
      </c>
      <c r="Y7321" s="28" t="str">
        <f t="shared" si="3873"/>
        <v/>
      </c>
      <c r="Z7321" s="28" t="str">
        <f t="shared" si="3874"/>
        <v/>
      </c>
      <c r="AA7321" s="28"/>
      <c r="AB7321" s="28" t="str">
        <f>IF(R7321&lt;T7321,"期末实有头数应大于等于耕役畜","")</f>
        <v/>
      </c>
      <c r="AC7321" s="28"/>
    </row>
    <row r="7322" spans="2:29">
      <c r="B7322" s="19"/>
      <c r="C7322" s="30"/>
      <c r="D7322" s="19" t="s">
        <v>44</v>
      </c>
      <c r="E7322" s="20" t="s">
        <v>45</v>
      </c>
      <c r="F7322" s="19">
        <v>10</v>
      </c>
      <c r="R7322" s="21">
        <f t="shared" si="3876"/>
        <v>0</v>
      </c>
      <c r="Y7322" s="28" t="str">
        <f t="shared" si="3873"/>
        <v/>
      </c>
      <c r="Z7322" s="28" t="str">
        <f t="shared" si="3874"/>
        <v/>
      </c>
      <c r="AA7322" s="28" t="str">
        <f>IF(R7322&lt;S7322+U7322,"期末实有头数应大于等于能繁母畜+种公畜","")</f>
        <v/>
      </c>
      <c r="AB7322" s="28" t="str">
        <f>IF(R7322&lt;T7322,"期末实有头数应大于等于耕役畜","")</f>
        <v/>
      </c>
      <c r="AC7322" s="28" t="str">
        <f>IF(R7322&lt;V7322+W7322,"期末实有头数应大于等于良种+改良种","")</f>
        <v/>
      </c>
    </row>
    <row r="7323" spans="2:29">
      <c r="B7323" s="19"/>
      <c r="C7323" s="30"/>
      <c r="D7323" s="19" t="s">
        <v>46</v>
      </c>
      <c r="E7323" s="20" t="s">
        <v>47</v>
      </c>
      <c r="F7323" s="19">
        <v>11</v>
      </c>
      <c r="G7323" s="21">
        <f t="shared" ref="G7323:S7323" si="3877">G7324+G7328</f>
        <v>0</v>
      </c>
      <c r="H7323" s="21">
        <f t="shared" si="3877"/>
        <v>0</v>
      </c>
      <c r="I7323" s="21">
        <f t="shared" si="3877"/>
        <v>0</v>
      </c>
      <c r="J7323" s="21">
        <f t="shared" si="3877"/>
        <v>0</v>
      </c>
      <c r="K7323" s="21">
        <f t="shared" si="3877"/>
        <v>0</v>
      </c>
      <c r="L7323" s="21">
        <f t="shared" si="3877"/>
        <v>0</v>
      </c>
      <c r="M7323" s="21">
        <f t="shared" si="3877"/>
        <v>0</v>
      </c>
      <c r="N7323" s="21">
        <f t="shared" si="3877"/>
        <v>0</v>
      </c>
      <c r="O7323" s="21">
        <f t="shared" si="3877"/>
        <v>0</v>
      </c>
      <c r="P7323" s="21">
        <f t="shared" si="3877"/>
        <v>0</v>
      </c>
      <c r="Q7323" s="21">
        <f t="shared" si="3877"/>
        <v>0</v>
      </c>
      <c r="R7323" s="23">
        <f t="shared" si="3877"/>
        <v>0</v>
      </c>
      <c r="S7323" s="21">
        <f t="shared" si="3877"/>
        <v>0</v>
      </c>
      <c r="T7323" s="22" t="s">
        <v>38</v>
      </c>
      <c r="U7323" s="21">
        <f>U7324+U7328</f>
        <v>0</v>
      </c>
      <c r="V7323" s="21">
        <f>V7324+V7328</f>
        <v>0</v>
      </c>
      <c r="W7323" s="21">
        <f>W7324+W7328</f>
        <v>0</v>
      </c>
      <c r="Y7323" s="28" t="str">
        <f t="shared" si="3873"/>
        <v/>
      </c>
      <c r="Z7323" s="28" t="str">
        <f t="shared" si="3874"/>
        <v/>
      </c>
      <c r="AA7323" s="28" t="str">
        <f>IF(R7323&lt;S7323+U7323,"期末实有头数应大于等于能繁母畜+种公畜","")</f>
        <v/>
      </c>
      <c r="AB7323" s="28"/>
      <c r="AC7323" s="28" t="str">
        <f>IF(R7323&lt;V7323+W7323,"期末实有头数应大于等于良种+改良种","")</f>
        <v/>
      </c>
    </row>
    <row r="7324" spans="2:29">
      <c r="B7324" s="19"/>
      <c r="C7324" s="30"/>
      <c r="D7324" s="19" t="s">
        <v>48</v>
      </c>
      <c r="E7324" s="20" t="s">
        <v>47</v>
      </c>
      <c r="F7324" s="19">
        <v>12</v>
      </c>
      <c r="R7324" s="21">
        <f>G7324+I7324+J7324+K7324-L7324-M7324-N7324-Q7324</f>
        <v>0</v>
      </c>
      <c r="T7324" s="22" t="s">
        <v>38</v>
      </c>
      <c r="Y7324" s="28" t="str">
        <f t="shared" si="3873"/>
        <v/>
      </c>
      <c r="Z7324" s="28" t="str">
        <f t="shared" si="3874"/>
        <v/>
      </c>
      <c r="AA7324" s="28" t="str">
        <f>IF(R7324&lt;S7324+U7324,"期末实有头数应大于等于能繁母畜+种公畜","")</f>
        <v/>
      </c>
      <c r="AB7324" s="28"/>
      <c r="AC7324" s="28" t="str">
        <f>IF(R7324&lt;V7324+W7324,"期末实有头数应大于等于良种+改良种","")</f>
        <v/>
      </c>
    </row>
    <row r="7325" spans="2:29">
      <c r="B7325" s="19"/>
      <c r="C7325" s="30"/>
      <c r="D7325" s="19" t="s">
        <v>49</v>
      </c>
      <c r="E7325" s="20" t="s">
        <v>47</v>
      </c>
      <c r="F7325" s="19">
        <v>13</v>
      </c>
      <c r="R7325" s="21">
        <f>G7325+I7325+J7325+K7325-L7325-M7325-N7325-Q7325</f>
        <v>0</v>
      </c>
      <c r="T7325" s="22" t="s">
        <v>38</v>
      </c>
      <c r="V7325" s="22" t="s">
        <v>38</v>
      </c>
      <c r="W7325" s="22" t="s">
        <v>38</v>
      </c>
      <c r="Y7325" s="28" t="str">
        <f t="shared" si="3873"/>
        <v/>
      </c>
      <c r="Z7325" s="28" t="str">
        <f t="shared" si="3874"/>
        <v/>
      </c>
      <c r="AA7325" s="28" t="str">
        <f>IF(R7325&lt;S7325+U7325,"期末实有头数应大于等于能繁母畜+种公畜","")</f>
        <v/>
      </c>
      <c r="AB7325" s="28"/>
      <c r="AC7325" s="28"/>
    </row>
    <row r="7326" spans="2:29">
      <c r="B7326" s="19"/>
      <c r="C7326" s="30"/>
      <c r="D7326" s="19" t="s">
        <v>50</v>
      </c>
      <c r="E7326" s="20" t="s">
        <v>47</v>
      </c>
      <c r="F7326" s="19">
        <v>14</v>
      </c>
      <c r="H7326" s="22" t="s">
        <v>38</v>
      </c>
      <c r="I7326" s="22" t="s">
        <v>38</v>
      </c>
      <c r="J7326" s="22" t="s">
        <v>38</v>
      </c>
      <c r="K7326" s="22" t="s">
        <v>38</v>
      </c>
      <c r="L7326" s="22" t="s">
        <v>38</v>
      </c>
      <c r="M7326" s="22" t="s">
        <v>38</v>
      </c>
      <c r="N7326" s="22" t="s">
        <v>38</v>
      </c>
      <c r="O7326" s="22" t="s">
        <v>38</v>
      </c>
      <c r="P7326" s="22" t="s">
        <v>38</v>
      </c>
      <c r="Q7326" s="22" t="s">
        <v>38</v>
      </c>
      <c r="R7326" s="24"/>
      <c r="T7326" s="22" t="s">
        <v>38</v>
      </c>
      <c r="U7326" s="22" t="s">
        <v>38</v>
      </c>
      <c r="V7326" s="22" t="s">
        <v>38</v>
      </c>
      <c r="W7326" s="22" t="s">
        <v>38</v>
      </c>
      <c r="Y7326" s="28" t="str">
        <f t="shared" si="3873"/>
        <v/>
      </c>
      <c r="Z7326" s="28"/>
      <c r="AA7326" s="28"/>
      <c r="AB7326" s="28"/>
      <c r="AC7326" s="28"/>
    </row>
    <row r="7327" spans="2:29">
      <c r="B7327" s="19"/>
      <c r="C7327" s="30"/>
      <c r="D7327" s="19" t="s">
        <v>51</v>
      </c>
      <c r="E7327" s="20" t="s">
        <v>47</v>
      </c>
      <c r="F7327" s="19">
        <v>15</v>
      </c>
      <c r="H7327" s="22" t="s">
        <v>38</v>
      </c>
      <c r="I7327" s="22" t="s">
        <v>38</v>
      </c>
      <c r="J7327" s="22" t="s">
        <v>38</v>
      </c>
      <c r="K7327" s="22" t="s">
        <v>38</v>
      </c>
      <c r="L7327" s="22" t="s">
        <v>38</v>
      </c>
      <c r="M7327" s="22" t="s">
        <v>38</v>
      </c>
      <c r="N7327" s="22" t="s">
        <v>38</v>
      </c>
      <c r="O7327" s="22" t="s">
        <v>38</v>
      </c>
      <c r="P7327" s="22" t="s">
        <v>38</v>
      </c>
      <c r="Q7327" s="22" t="s">
        <v>38</v>
      </c>
      <c r="R7327" s="24"/>
      <c r="T7327" s="22" t="s">
        <v>38</v>
      </c>
      <c r="U7327" s="22" t="s">
        <v>38</v>
      </c>
      <c r="V7327" s="22" t="s">
        <v>38</v>
      </c>
      <c r="W7327" s="22" t="s">
        <v>38</v>
      </c>
      <c r="Y7327" s="28" t="str">
        <f t="shared" si="3873"/>
        <v/>
      </c>
      <c r="Z7327" s="28"/>
      <c r="AA7327" s="28"/>
      <c r="AB7327" s="28"/>
      <c r="AC7327" s="28"/>
    </row>
    <row r="7328" spans="2:29">
      <c r="B7328" s="19"/>
      <c r="C7328" s="30"/>
      <c r="D7328" s="19" t="s">
        <v>52</v>
      </c>
      <c r="E7328" s="20" t="s">
        <v>47</v>
      </c>
      <c r="F7328" s="19">
        <v>16</v>
      </c>
      <c r="R7328" s="21">
        <f>G7328+I7328+J7328+K7328-L7328-M7328-N7328-Q7328</f>
        <v>0</v>
      </c>
      <c r="T7328" s="22" t="s">
        <v>38</v>
      </c>
      <c r="Y7328" s="28" t="str">
        <f t="shared" si="3873"/>
        <v/>
      </c>
      <c r="Z7328" s="28" t="str">
        <f>IF(N7328&lt;O7328+P7328,"出卖应大于等于出卖肉畜+出卖仔畜","")</f>
        <v/>
      </c>
      <c r="AA7328" s="28" t="str">
        <f t="shared" ref="AA7328:AA7337" si="3878">IF(R7328&lt;S7328+U7328,"期末实有头数应大于等于能繁母畜+种公畜","")</f>
        <v/>
      </c>
      <c r="AB7328" s="28"/>
      <c r="AC7328" s="28" t="str">
        <f t="shared" ref="AC7328:AC7333" si="3879">IF(R7328&lt;V7328+W7328,"期末实有头数应大于等于良种+改良种","")</f>
        <v/>
      </c>
    </row>
    <row r="7329" spans="2:29">
      <c r="B7329" s="19"/>
      <c r="C7329" s="30"/>
      <c r="D7329" s="19" t="s">
        <v>53</v>
      </c>
      <c r="E7329" s="18" t="s">
        <v>33</v>
      </c>
      <c r="F7329" s="19">
        <v>17</v>
      </c>
      <c r="R7329" s="21">
        <f>G7329+I7329+J7329+K7329-L7329-M7329-N7329-Q7329</f>
        <v>0</v>
      </c>
      <c r="T7329" s="22" t="s">
        <v>38</v>
      </c>
      <c r="Y7329" s="28" t="str">
        <f t="shared" si="3873"/>
        <v/>
      </c>
      <c r="Z7329" s="28" t="str">
        <f>IF(N7329&lt;O7329+P7329,"出卖应大于等于出卖肉畜+出卖仔畜","")</f>
        <v/>
      </c>
      <c r="AA7329" s="28" t="str">
        <f t="shared" si="3878"/>
        <v/>
      </c>
      <c r="AB7329" s="28"/>
      <c r="AC7329" s="28" t="str">
        <f t="shared" si="3879"/>
        <v/>
      </c>
    </row>
    <row r="7330" spans="2:29">
      <c r="B7330" s="18"/>
      <c r="C7330" s="29"/>
      <c r="D7330" s="19" t="s">
        <v>32</v>
      </c>
      <c r="E7330" s="20" t="s">
        <v>33</v>
      </c>
      <c r="F7330" s="19">
        <v>1</v>
      </c>
      <c r="G7330" s="21">
        <f t="shared" ref="G7330:S7330" si="3880">G7331+G7346</f>
        <v>0</v>
      </c>
      <c r="H7330" s="21">
        <f t="shared" si="3880"/>
        <v>0</v>
      </c>
      <c r="I7330" s="21">
        <f t="shared" si="3880"/>
        <v>0</v>
      </c>
      <c r="J7330" s="21">
        <f t="shared" si="3880"/>
        <v>0</v>
      </c>
      <c r="K7330" s="21">
        <f t="shared" si="3880"/>
        <v>0</v>
      </c>
      <c r="L7330" s="21">
        <f t="shared" si="3880"/>
        <v>0</v>
      </c>
      <c r="M7330" s="21">
        <f t="shared" si="3880"/>
        <v>0</v>
      </c>
      <c r="N7330" s="21">
        <f t="shared" si="3880"/>
        <v>0</v>
      </c>
      <c r="O7330" s="21">
        <f t="shared" si="3880"/>
        <v>0</v>
      </c>
      <c r="P7330" s="21">
        <f t="shared" si="3880"/>
        <v>0</v>
      </c>
      <c r="Q7330" s="21">
        <f t="shared" si="3880"/>
        <v>0</v>
      </c>
      <c r="R7330" s="21">
        <f t="shared" si="3880"/>
        <v>0</v>
      </c>
      <c r="S7330" s="21">
        <f t="shared" si="3880"/>
        <v>0</v>
      </c>
      <c r="T7330" s="21">
        <f>T7331</f>
        <v>0</v>
      </c>
      <c r="U7330" s="21">
        <f>U7331+U7346</f>
        <v>0</v>
      </c>
      <c r="V7330" s="21">
        <f>V7331+V7346</f>
        <v>0</v>
      </c>
      <c r="W7330" s="21">
        <f>W7331+W7346</f>
        <v>0</v>
      </c>
      <c r="Y7330" s="28" t="str">
        <f t="shared" si="3873"/>
        <v/>
      </c>
      <c r="Z7330" s="28" t="str">
        <f>IF(N7330&lt;O7330+P7330,"出卖应大于等于出卖肉畜+出卖仔畜","")</f>
        <v/>
      </c>
      <c r="AA7330" s="28" t="str">
        <f t="shared" si="3878"/>
        <v/>
      </c>
      <c r="AB7330" s="28" t="str">
        <f>IF(R7330&lt;T7330,"期末实有头数应大于等于耕役畜","")</f>
        <v/>
      </c>
      <c r="AC7330" s="28" t="str">
        <f t="shared" si="3879"/>
        <v/>
      </c>
    </row>
    <row r="7331" spans="2:29">
      <c r="B7331" s="19"/>
      <c r="C7331" s="30"/>
      <c r="D7331" s="19" t="s">
        <v>34</v>
      </c>
      <c r="E7331" s="20" t="s">
        <v>33</v>
      </c>
      <c r="F7331" s="19">
        <v>2</v>
      </c>
      <c r="G7331" s="21">
        <f t="shared" ref="G7331:S7331" si="3881">G7332+G7340</f>
        <v>0</v>
      </c>
      <c r="H7331" s="21">
        <f t="shared" si="3881"/>
        <v>0</v>
      </c>
      <c r="I7331" s="21">
        <f t="shared" si="3881"/>
        <v>0</v>
      </c>
      <c r="J7331" s="21">
        <f t="shared" si="3881"/>
        <v>0</v>
      </c>
      <c r="K7331" s="21">
        <f t="shared" si="3881"/>
        <v>0</v>
      </c>
      <c r="L7331" s="21">
        <f t="shared" si="3881"/>
        <v>0</v>
      </c>
      <c r="M7331" s="21">
        <f t="shared" si="3881"/>
        <v>0</v>
      </c>
      <c r="N7331" s="21">
        <f t="shared" si="3881"/>
        <v>0</v>
      </c>
      <c r="O7331" s="21">
        <f t="shared" si="3881"/>
        <v>0</v>
      </c>
      <c r="P7331" s="21">
        <f t="shared" si="3881"/>
        <v>0</v>
      </c>
      <c r="Q7331" s="21">
        <f t="shared" si="3881"/>
        <v>0</v>
      </c>
      <c r="R7331" s="21">
        <f t="shared" si="3881"/>
        <v>0</v>
      </c>
      <c r="S7331" s="21">
        <f t="shared" si="3881"/>
        <v>0</v>
      </c>
      <c r="T7331" s="21">
        <f>T7332</f>
        <v>0</v>
      </c>
      <c r="U7331" s="21">
        <f>U7332+U7340</f>
        <v>0</v>
      </c>
      <c r="V7331" s="21">
        <f>V7332+V7340</f>
        <v>0</v>
      </c>
      <c r="W7331" s="21">
        <f>W7332+W7340</f>
        <v>0</v>
      </c>
      <c r="Y7331" s="28" t="str">
        <f t="shared" ref="Y7331:Y7347" si="3882">IF(H7331&lt;I7331,"繁殖仔畜应大于等于成活","")</f>
        <v/>
      </c>
      <c r="Z7331" s="28" t="str">
        <f t="shared" ref="Z7331:Z7342" si="3883">IF(N7331&lt;O7331+P7331,"出卖应大于等于出卖肉畜+出卖仔畜","")</f>
        <v/>
      </c>
      <c r="AA7331" s="28" t="str">
        <f t="shared" si="3878"/>
        <v/>
      </c>
      <c r="AB7331" s="28" t="str">
        <f>IF(R7331&lt;T7331,"期末实有头数应大于等于耕役畜","")</f>
        <v/>
      </c>
      <c r="AC7331" s="28" t="str">
        <f t="shared" si="3879"/>
        <v/>
      </c>
    </row>
    <row r="7332" spans="2:29">
      <c r="B7332" s="19"/>
      <c r="C7332" s="30"/>
      <c r="D7332" s="19" t="s">
        <v>35</v>
      </c>
      <c r="E7332" s="20" t="s">
        <v>33</v>
      </c>
      <c r="F7332" s="19">
        <v>3</v>
      </c>
      <c r="G7332" s="21">
        <f t="shared" ref="G7332:R7332" si="3884">G7333+G7336+G7337+G7338+G7339</f>
        <v>0</v>
      </c>
      <c r="H7332" s="21">
        <f t="shared" si="3884"/>
        <v>0</v>
      </c>
      <c r="I7332" s="21">
        <f t="shared" si="3884"/>
        <v>0</v>
      </c>
      <c r="J7332" s="21">
        <f t="shared" si="3884"/>
        <v>0</v>
      </c>
      <c r="K7332" s="21">
        <f t="shared" si="3884"/>
        <v>0</v>
      </c>
      <c r="L7332" s="21">
        <f t="shared" si="3884"/>
        <v>0</v>
      </c>
      <c r="M7332" s="21">
        <f t="shared" si="3884"/>
        <v>0</v>
      </c>
      <c r="N7332" s="21">
        <f t="shared" si="3884"/>
        <v>0</v>
      </c>
      <c r="O7332" s="21">
        <f t="shared" si="3884"/>
        <v>0</v>
      </c>
      <c r="P7332" s="21">
        <f t="shared" si="3884"/>
        <v>0</v>
      </c>
      <c r="Q7332" s="21">
        <f t="shared" si="3884"/>
        <v>0</v>
      </c>
      <c r="R7332" s="21">
        <f t="shared" si="3884"/>
        <v>0</v>
      </c>
      <c r="S7332" s="21">
        <f>S7333+S7336+S7337+S7339</f>
        <v>0</v>
      </c>
      <c r="T7332" s="21">
        <f>T7333+T7336+T7337+T7338+T7339</f>
        <v>0</v>
      </c>
      <c r="U7332" s="21">
        <f>U7333+U7336+U7337+U7339</f>
        <v>0</v>
      </c>
      <c r="V7332" s="21">
        <f>V7333+V7336+V7337+V7339</f>
        <v>0</v>
      </c>
      <c r="W7332" s="21">
        <f>W7333+W7336+W7337+W7339</f>
        <v>0</v>
      </c>
      <c r="Y7332" s="28" t="str">
        <f t="shared" si="3882"/>
        <v/>
      </c>
      <c r="Z7332" s="28" t="str">
        <f t="shared" si="3883"/>
        <v/>
      </c>
      <c r="AA7332" s="28" t="str">
        <f t="shared" si="3878"/>
        <v/>
      </c>
      <c r="AB7332" s="28" t="str">
        <f>IF(R7332&lt;T7332,"期末实有头数应大于等于耕役畜","")</f>
        <v/>
      </c>
      <c r="AC7332" s="28" t="str">
        <f t="shared" si="3879"/>
        <v/>
      </c>
    </row>
    <row r="7333" spans="2:29">
      <c r="B7333" s="19"/>
      <c r="C7333" s="30"/>
      <c r="D7333" s="19" t="s">
        <v>36</v>
      </c>
      <c r="E7333" s="20" t="s">
        <v>33</v>
      </c>
      <c r="F7333" s="19">
        <v>4</v>
      </c>
      <c r="R7333" s="21">
        <f>G7333+I7333+J7333+K7333-L7333-M7333-N7333-Q7333</f>
        <v>0</v>
      </c>
      <c r="Y7333" s="28" t="str">
        <f t="shared" si="3882"/>
        <v/>
      </c>
      <c r="Z7333" s="28" t="str">
        <f t="shared" si="3883"/>
        <v/>
      </c>
      <c r="AA7333" s="28" t="str">
        <f t="shared" si="3878"/>
        <v/>
      </c>
      <c r="AB7333" s="28" t="str">
        <f>IF(R7333&lt;T7333,"期末实有头数应大于等于耕役畜","")</f>
        <v/>
      </c>
      <c r="AC7333" s="28" t="str">
        <f t="shared" si="3879"/>
        <v/>
      </c>
    </row>
    <row r="7334" spans="2:29">
      <c r="B7334" s="19"/>
      <c r="C7334" s="30"/>
      <c r="D7334" s="19" t="s">
        <v>37</v>
      </c>
      <c r="E7334" s="20" t="s">
        <v>33</v>
      </c>
      <c r="F7334" s="19">
        <v>5</v>
      </c>
      <c r="R7334" s="21">
        <f t="shared" ref="R7334:R7339" si="3885">G7334+I7334+J7334+K7334-L7334-M7334-N7334-Q7334</f>
        <v>0</v>
      </c>
      <c r="T7334" s="22" t="s">
        <v>38</v>
      </c>
      <c r="V7334" s="22" t="s">
        <v>38</v>
      </c>
      <c r="W7334" s="22" t="s">
        <v>38</v>
      </c>
      <c r="Y7334" s="28" t="str">
        <f t="shared" si="3882"/>
        <v/>
      </c>
      <c r="Z7334" s="28" t="str">
        <f t="shared" si="3883"/>
        <v/>
      </c>
      <c r="AA7334" s="28" t="str">
        <f t="shared" si="3878"/>
        <v/>
      </c>
      <c r="AB7334" s="28"/>
      <c r="AC7334" s="28"/>
    </row>
    <row r="7335" spans="2:29">
      <c r="B7335" s="19"/>
      <c r="C7335" s="30"/>
      <c r="D7335" s="19" t="s">
        <v>39</v>
      </c>
      <c r="E7335" s="20" t="s">
        <v>33</v>
      </c>
      <c r="F7335" s="19">
        <v>6</v>
      </c>
      <c r="R7335" s="21">
        <f t="shared" si="3885"/>
        <v>0</v>
      </c>
      <c r="T7335" s="22" t="s">
        <v>38</v>
      </c>
      <c r="V7335" s="22" t="s">
        <v>38</v>
      </c>
      <c r="W7335" s="22" t="s">
        <v>38</v>
      </c>
      <c r="Y7335" s="28" t="str">
        <f t="shared" si="3882"/>
        <v/>
      </c>
      <c r="Z7335" s="28" t="str">
        <f t="shared" si="3883"/>
        <v/>
      </c>
      <c r="AA7335" s="28" t="str">
        <f t="shared" si="3878"/>
        <v/>
      </c>
      <c r="AB7335" s="28"/>
      <c r="AC7335" s="28"/>
    </row>
    <row r="7336" spans="2:29">
      <c r="B7336" s="19"/>
      <c r="C7336" s="30"/>
      <c r="D7336" s="19" t="s">
        <v>40</v>
      </c>
      <c r="E7336" s="20" t="s">
        <v>41</v>
      </c>
      <c r="F7336" s="19">
        <v>7</v>
      </c>
      <c r="R7336" s="21">
        <f t="shared" si="3885"/>
        <v>0</v>
      </c>
      <c r="Y7336" s="28" t="str">
        <f t="shared" si="3882"/>
        <v/>
      </c>
      <c r="Z7336" s="28" t="str">
        <f t="shared" si="3883"/>
        <v/>
      </c>
      <c r="AA7336" s="28" t="str">
        <f t="shared" si="3878"/>
        <v/>
      </c>
      <c r="AB7336" s="28" t="str">
        <f>IF(R7336&lt;T7336,"期末实有头数应大于等于耕役畜","")</f>
        <v/>
      </c>
      <c r="AC7336" s="28" t="str">
        <f>IF(R7336&lt;V7336+W7336,"期末实有头数应大于等于良种+改良种","")</f>
        <v/>
      </c>
    </row>
    <row r="7337" spans="2:29">
      <c r="B7337" s="19"/>
      <c r="C7337" s="30"/>
      <c r="D7337" s="19" t="s">
        <v>42</v>
      </c>
      <c r="E7337" s="20" t="s">
        <v>33</v>
      </c>
      <c r="F7337" s="19">
        <v>8</v>
      </c>
      <c r="R7337" s="21">
        <f t="shared" si="3885"/>
        <v>0</v>
      </c>
      <c r="Y7337" s="28" t="str">
        <f t="shared" si="3882"/>
        <v/>
      </c>
      <c r="Z7337" s="28" t="str">
        <f t="shared" si="3883"/>
        <v/>
      </c>
      <c r="AA7337" s="28" t="str">
        <f t="shared" si="3878"/>
        <v/>
      </c>
      <c r="AB7337" s="28" t="str">
        <f>IF(R7337&lt;T7337,"期末实有头数应大于等于耕役畜","")</f>
        <v/>
      </c>
      <c r="AC7337" s="28" t="str">
        <f>IF(R7337&lt;V7337+W7337,"期末实有头数应大于等于良种+改良种","")</f>
        <v/>
      </c>
    </row>
    <row r="7338" spans="2:29">
      <c r="B7338" s="19"/>
      <c r="C7338" s="30"/>
      <c r="D7338" s="19" t="s">
        <v>43</v>
      </c>
      <c r="E7338" s="20" t="s">
        <v>33</v>
      </c>
      <c r="F7338" s="19">
        <v>9</v>
      </c>
      <c r="R7338" s="21">
        <f t="shared" si="3885"/>
        <v>0</v>
      </c>
      <c r="S7338" s="22" t="s">
        <v>38</v>
      </c>
      <c r="U7338" s="22" t="s">
        <v>38</v>
      </c>
      <c r="V7338" s="22" t="s">
        <v>38</v>
      </c>
      <c r="W7338" s="22" t="s">
        <v>38</v>
      </c>
      <c r="Y7338" s="28" t="str">
        <f t="shared" si="3882"/>
        <v/>
      </c>
      <c r="Z7338" s="28" t="str">
        <f t="shared" si="3883"/>
        <v/>
      </c>
      <c r="AA7338" s="28"/>
      <c r="AB7338" s="28" t="str">
        <f>IF(R7338&lt;T7338,"期末实有头数应大于等于耕役畜","")</f>
        <v/>
      </c>
      <c r="AC7338" s="28"/>
    </row>
    <row r="7339" spans="2:29">
      <c r="B7339" s="19"/>
      <c r="C7339" s="30"/>
      <c r="D7339" s="19" t="s">
        <v>44</v>
      </c>
      <c r="E7339" s="20" t="s">
        <v>45</v>
      </c>
      <c r="F7339" s="19">
        <v>10</v>
      </c>
      <c r="R7339" s="21">
        <f t="shared" si="3885"/>
        <v>0</v>
      </c>
      <c r="Y7339" s="28" t="str">
        <f t="shared" si="3882"/>
        <v/>
      </c>
      <c r="Z7339" s="28" t="str">
        <f t="shared" si="3883"/>
        <v/>
      </c>
      <c r="AA7339" s="28" t="str">
        <f>IF(R7339&lt;S7339+U7339,"期末实有头数应大于等于能繁母畜+种公畜","")</f>
        <v/>
      </c>
      <c r="AB7339" s="28" t="str">
        <f>IF(R7339&lt;T7339,"期末实有头数应大于等于耕役畜","")</f>
        <v/>
      </c>
      <c r="AC7339" s="28" t="str">
        <f>IF(R7339&lt;V7339+W7339,"期末实有头数应大于等于良种+改良种","")</f>
        <v/>
      </c>
    </row>
    <row r="7340" spans="2:29">
      <c r="B7340" s="19"/>
      <c r="C7340" s="30"/>
      <c r="D7340" s="19" t="s">
        <v>46</v>
      </c>
      <c r="E7340" s="20" t="s">
        <v>47</v>
      </c>
      <c r="F7340" s="19">
        <v>11</v>
      </c>
      <c r="G7340" s="21">
        <f t="shared" ref="G7340:S7340" si="3886">G7341+G7345</f>
        <v>0</v>
      </c>
      <c r="H7340" s="21">
        <f t="shared" si="3886"/>
        <v>0</v>
      </c>
      <c r="I7340" s="21">
        <f t="shared" si="3886"/>
        <v>0</v>
      </c>
      <c r="J7340" s="21">
        <f t="shared" si="3886"/>
        <v>0</v>
      </c>
      <c r="K7340" s="21">
        <f t="shared" si="3886"/>
        <v>0</v>
      </c>
      <c r="L7340" s="21">
        <f t="shared" si="3886"/>
        <v>0</v>
      </c>
      <c r="M7340" s="21">
        <f t="shared" si="3886"/>
        <v>0</v>
      </c>
      <c r="N7340" s="21">
        <f t="shared" si="3886"/>
        <v>0</v>
      </c>
      <c r="O7340" s="21">
        <f t="shared" si="3886"/>
        <v>0</v>
      </c>
      <c r="P7340" s="21">
        <f t="shared" si="3886"/>
        <v>0</v>
      </c>
      <c r="Q7340" s="21">
        <f t="shared" si="3886"/>
        <v>0</v>
      </c>
      <c r="R7340" s="23">
        <f t="shared" si="3886"/>
        <v>0</v>
      </c>
      <c r="S7340" s="21">
        <f t="shared" si="3886"/>
        <v>0</v>
      </c>
      <c r="T7340" s="22" t="s">
        <v>38</v>
      </c>
      <c r="U7340" s="21">
        <f>U7341+U7345</f>
        <v>0</v>
      </c>
      <c r="V7340" s="21">
        <f>V7341+V7345</f>
        <v>0</v>
      </c>
      <c r="W7340" s="21">
        <f>W7341+W7345</f>
        <v>0</v>
      </c>
      <c r="Y7340" s="28" t="str">
        <f t="shared" si="3882"/>
        <v/>
      </c>
      <c r="Z7340" s="28" t="str">
        <f t="shared" si="3883"/>
        <v/>
      </c>
      <c r="AA7340" s="28" t="str">
        <f>IF(R7340&lt;S7340+U7340,"期末实有头数应大于等于能繁母畜+种公畜","")</f>
        <v/>
      </c>
      <c r="AB7340" s="28"/>
      <c r="AC7340" s="28" t="str">
        <f>IF(R7340&lt;V7340+W7340,"期末实有头数应大于等于良种+改良种","")</f>
        <v/>
      </c>
    </row>
    <row r="7341" spans="2:29">
      <c r="B7341" s="19"/>
      <c r="C7341" s="30"/>
      <c r="D7341" s="19" t="s">
        <v>48</v>
      </c>
      <c r="E7341" s="20" t="s">
        <v>47</v>
      </c>
      <c r="F7341" s="19">
        <v>12</v>
      </c>
      <c r="R7341" s="21">
        <f>G7341+I7341+J7341+K7341-L7341-M7341-N7341-Q7341</f>
        <v>0</v>
      </c>
      <c r="T7341" s="22" t="s">
        <v>38</v>
      </c>
      <c r="Y7341" s="28" t="str">
        <f t="shared" si="3882"/>
        <v/>
      </c>
      <c r="Z7341" s="28" t="str">
        <f t="shared" si="3883"/>
        <v/>
      </c>
      <c r="AA7341" s="28" t="str">
        <f>IF(R7341&lt;S7341+U7341,"期末实有头数应大于等于能繁母畜+种公畜","")</f>
        <v/>
      </c>
      <c r="AB7341" s="28"/>
      <c r="AC7341" s="28" t="str">
        <f>IF(R7341&lt;V7341+W7341,"期末实有头数应大于等于良种+改良种","")</f>
        <v/>
      </c>
    </row>
    <row r="7342" spans="2:29">
      <c r="B7342" s="19"/>
      <c r="C7342" s="30"/>
      <c r="D7342" s="19" t="s">
        <v>49</v>
      </c>
      <c r="E7342" s="20" t="s">
        <v>47</v>
      </c>
      <c r="F7342" s="19">
        <v>13</v>
      </c>
      <c r="R7342" s="21">
        <f>G7342+I7342+J7342+K7342-L7342-M7342-N7342-Q7342</f>
        <v>0</v>
      </c>
      <c r="T7342" s="22" t="s">
        <v>38</v>
      </c>
      <c r="V7342" s="22" t="s">
        <v>38</v>
      </c>
      <c r="W7342" s="22" t="s">
        <v>38</v>
      </c>
      <c r="Y7342" s="28" t="str">
        <f t="shared" si="3882"/>
        <v/>
      </c>
      <c r="Z7342" s="28" t="str">
        <f t="shared" si="3883"/>
        <v/>
      </c>
      <c r="AA7342" s="28" t="str">
        <f>IF(R7342&lt;S7342+U7342,"期末实有头数应大于等于能繁母畜+种公畜","")</f>
        <v/>
      </c>
      <c r="AB7342" s="28"/>
      <c r="AC7342" s="28"/>
    </row>
    <row r="7343" spans="2:29">
      <c r="B7343" s="19"/>
      <c r="C7343" s="30"/>
      <c r="D7343" s="19" t="s">
        <v>50</v>
      </c>
      <c r="E7343" s="20" t="s">
        <v>47</v>
      </c>
      <c r="F7343" s="19">
        <v>14</v>
      </c>
      <c r="H7343" s="22" t="s">
        <v>38</v>
      </c>
      <c r="I7343" s="22" t="s">
        <v>38</v>
      </c>
      <c r="J7343" s="22" t="s">
        <v>38</v>
      </c>
      <c r="K7343" s="22" t="s">
        <v>38</v>
      </c>
      <c r="L7343" s="22" t="s">
        <v>38</v>
      </c>
      <c r="M7343" s="22" t="s">
        <v>38</v>
      </c>
      <c r="N7343" s="22" t="s">
        <v>38</v>
      </c>
      <c r="O7343" s="22" t="s">
        <v>38</v>
      </c>
      <c r="P7343" s="22" t="s">
        <v>38</v>
      </c>
      <c r="Q7343" s="22" t="s">
        <v>38</v>
      </c>
      <c r="R7343" s="24"/>
      <c r="T7343" s="22" t="s">
        <v>38</v>
      </c>
      <c r="U7343" s="22" t="s">
        <v>38</v>
      </c>
      <c r="V7343" s="22" t="s">
        <v>38</v>
      </c>
      <c r="W7343" s="22" t="s">
        <v>38</v>
      </c>
      <c r="Y7343" s="28" t="str">
        <f t="shared" si="3882"/>
        <v/>
      </c>
      <c r="Z7343" s="28"/>
      <c r="AA7343" s="28"/>
      <c r="AB7343" s="28"/>
      <c r="AC7343" s="28"/>
    </row>
    <row r="7344" spans="2:29">
      <c r="B7344" s="19"/>
      <c r="C7344" s="30"/>
      <c r="D7344" s="19" t="s">
        <v>51</v>
      </c>
      <c r="E7344" s="20" t="s">
        <v>47</v>
      </c>
      <c r="F7344" s="19">
        <v>15</v>
      </c>
      <c r="H7344" s="22" t="s">
        <v>38</v>
      </c>
      <c r="I7344" s="22" t="s">
        <v>38</v>
      </c>
      <c r="J7344" s="22" t="s">
        <v>38</v>
      </c>
      <c r="K7344" s="22" t="s">
        <v>38</v>
      </c>
      <c r="L7344" s="22" t="s">
        <v>38</v>
      </c>
      <c r="M7344" s="22" t="s">
        <v>38</v>
      </c>
      <c r="N7344" s="22" t="s">
        <v>38</v>
      </c>
      <c r="O7344" s="22" t="s">
        <v>38</v>
      </c>
      <c r="P7344" s="22" t="s">
        <v>38</v>
      </c>
      <c r="Q7344" s="22" t="s">
        <v>38</v>
      </c>
      <c r="R7344" s="24"/>
      <c r="T7344" s="22" t="s">
        <v>38</v>
      </c>
      <c r="U7344" s="22" t="s">
        <v>38</v>
      </c>
      <c r="V7344" s="22" t="s">
        <v>38</v>
      </c>
      <c r="W7344" s="22" t="s">
        <v>38</v>
      </c>
      <c r="Y7344" s="28" t="str">
        <f t="shared" si="3882"/>
        <v/>
      </c>
      <c r="Z7344" s="28"/>
      <c r="AA7344" s="28"/>
      <c r="AB7344" s="28"/>
      <c r="AC7344" s="28"/>
    </row>
    <row r="7345" spans="2:29">
      <c r="B7345" s="19"/>
      <c r="C7345" s="30"/>
      <c r="D7345" s="19" t="s">
        <v>52</v>
      </c>
      <c r="E7345" s="20" t="s">
        <v>47</v>
      </c>
      <c r="F7345" s="19">
        <v>16</v>
      </c>
      <c r="R7345" s="21">
        <f>G7345+I7345+J7345+K7345-L7345-M7345-N7345-Q7345</f>
        <v>0</v>
      </c>
      <c r="T7345" s="22" t="s">
        <v>38</v>
      </c>
      <c r="Y7345" s="28" t="str">
        <f t="shared" si="3882"/>
        <v/>
      </c>
      <c r="Z7345" s="28" t="str">
        <f>IF(N7345&lt;O7345+P7345,"出卖应大于等于出卖肉畜+出卖仔畜","")</f>
        <v/>
      </c>
      <c r="AA7345" s="28" t="str">
        <f t="shared" ref="AA7345:AA7354" si="3887">IF(R7345&lt;S7345+U7345,"期末实有头数应大于等于能繁母畜+种公畜","")</f>
        <v/>
      </c>
      <c r="AB7345" s="28"/>
      <c r="AC7345" s="28" t="str">
        <f t="shared" ref="AC7345:AC7350" si="3888">IF(R7345&lt;V7345+W7345,"期末实有头数应大于等于良种+改良种","")</f>
        <v/>
      </c>
    </row>
    <row r="7346" spans="2:29">
      <c r="B7346" s="19"/>
      <c r="C7346" s="30"/>
      <c r="D7346" s="19" t="s">
        <v>53</v>
      </c>
      <c r="E7346" s="18" t="s">
        <v>33</v>
      </c>
      <c r="F7346" s="19">
        <v>17</v>
      </c>
      <c r="R7346" s="21">
        <f>G7346+I7346+J7346+K7346-L7346-M7346-N7346-Q7346</f>
        <v>0</v>
      </c>
      <c r="T7346" s="22" t="s">
        <v>38</v>
      </c>
      <c r="Y7346" s="28" t="str">
        <f t="shared" si="3882"/>
        <v/>
      </c>
      <c r="Z7346" s="28" t="str">
        <f>IF(N7346&lt;O7346+P7346,"出卖应大于等于出卖肉畜+出卖仔畜","")</f>
        <v/>
      </c>
      <c r="AA7346" s="28" t="str">
        <f t="shared" si="3887"/>
        <v/>
      </c>
      <c r="AB7346" s="28"/>
      <c r="AC7346" s="28" t="str">
        <f t="shared" si="3888"/>
        <v/>
      </c>
    </row>
    <row r="7347" spans="2:29">
      <c r="B7347" s="18"/>
      <c r="C7347" s="29"/>
      <c r="D7347" s="19" t="s">
        <v>32</v>
      </c>
      <c r="E7347" s="20" t="s">
        <v>33</v>
      </c>
      <c r="F7347" s="19">
        <v>1</v>
      </c>
      <c r="G7347" s="21">
        <f t="shared" ref="G7347:S7347" si="3889">G7348+G7363</f>
        <v>0</v>
      </c>
      <c r="H7347" s="21">
        <f t="shared" si="3889"/>
        <v>0</v>
      </c>
      <c r="I7347" s="21">
        <f t="shared" si="3889"/>
        <v>0</v>
      </c>
      <c r="J7347" s="21">
        <f t="shared" si="3889"/>
        <v>0</v>
      </c>
      <c r="K7347" s="21">
        <f t="shared" si="3889"/>
        <v>0</v>
      </c>
      <c r="L7347" s="21">
        <f t="shared" si="3889"/>
        <v>0</v>
      </c>
      <c r="M7347" s="21">
        <f t="shared" si="3889"/>
        <v>0</v>
      </c>
      <c r="N7347" s="21">
        <f t="shared" si="3889"/>
        <v>0</v>
      </c>
      <c r="O7347" s="21">
        <f t="shared" si="3889"/>
        <v>0</v>
      </c>
      <c r="P7347" s="21">
        <f t="shared" si="3889"/>
        <v>0</v>
      </c>
      <c r="Q7347" s="21">
        <f t="shared" si="3889"/>
        <v>0</v>
      </c>
      <c r="R7347" s="21">
        <f t="shared" si="3889"/>
        <v>0</v>
      </c>
      <c r="S7347" s="21">
        <f t="shared" si="3889"/>
        <v>0</v>
      </c>
      <c r="T7347" s="21">
        <f>T7348</f>
        <v>0</v>
      </c>
      <c r="U7347" s="21">
        <f>U7348+U7363</f>
        <v>0</v>
      </c>
      <c r="V7347" s="21">
        <f>V7348+V7363</f>
        <v>0</v>
      </c>
      <c r="W7347" s="21">
        <f>W7348+W7363</f>
        <v>0</v>
      </c>
      <c r="Y7347" s="28" t="str">
        <f t="shared" si="3882"/>
        <v/>
      </c>
      <c r="Z7347" s="28" t="str">
        <f>IF(N7347&lt;O7347+P7347,"出卖应大于等于出卖肉畜+出卖仔畜","")</f>
        <v/>
      </c>
      <c r="AA7347" s="28" t="str">
        <f t="shared" si="3887"/>
        <v/>
      </c>
      <c r="AB7347" s="28" t="str">
        <f>IF(R7347&lt;T7347,"期末实有头数应大于等于耕役畜","")</f>
        <v/>
      </c>
      <c r="AC7347" s="28" t="str">
        <f t="shared" si="3888"/>
        <v/>
      </c>
    </row>
    <row r="7348" spans="2:29">
      <c r="B7348" s="19"/>
      <c r="C7348" s="30"/>
      <c r="D7348" s="19" t="s">
        <v>34</v>
      </c>
      <c r="E7348" s="20" t="s">
        <v>33</v>
      </c>
      <c r="F7348" s="19">
        <v>2</v>
      </c>
      <c r="G7348" s="21">
        <f t="shared" ref="G7348:S7348" si="3890">G7349+G7357</f>
        <v>0</v>
      </c>
      <c r="H7348" s="21">
        <f t="shared" si="3890"/>
        <v>0</v>
      </c>
      <c r="I7348" s="21">
        <f t="shared" si="3890"/>
        <v>0</v>
      </c>
      <c r="J7348" s="21">
        <f t="shared" si="3890"/>
        <v>0</v>
      </c>
      <c r="K7348" s="21">
        <f t="shared" si="3890"/>
        <v>0</v>
      </c>
      <c r="L7348" s="21">
        <f t="shared" si="3890"/>
        <v>0</v>
      </c>
      <c r="M7348" s="21">
        <f t="shared" si="3890"/>
        <v>0</v>
      </c>
      <c r="N7348" s="21">
        <f t="shared" si="3890"/>
        <v>0</v>
      </c>
      <c r="O7348" s="21">
        <f t="shared" si="3890"/>
        <v>0</v>
      </c>
      <c r="P7348" s="21">
        <f t="shared" si="3890"/>
        <v>0</v>
      </c>
      <c r="Q7348" s="21">
        <f t="shared" si="3890"/>
        <v>0</v>
      </c>
      <c r="R7348" s="21">
        <f t="shared" si="3890"/>
        <v>0</v>
      </c>
      <c r="S7348" s="21">
        <f t="shared" si="3890"/>
        <v>0</v>
      </c>
      <c r="T7348" s="21">
        <f>T7349</f>
        <v>0</v>
      </c>
      <c r="U7348" s="21">
        <f>U7349+U7357</f>
        <v>0</v>
      </c>
      <c r="V7348" s="21">
        <f>V7349+V7357</f>
        <v>0</v>
      </c>
      <c r="W7348" s="21">
        <f>W7349+W7357</f>
        <v>0</v>
      </c>
      <c r="Y7348" s="28" t="str">
        <f t="shared" ref="Y7348:Y7364" si="3891">IF(H7348&lt;I7348,"繁殖仔畜应大于等于成活","")</f>
        <v/>
      </c>
      <c r="Z7348" s="28" t="str">
        <f t="shared" ref="Z7348:Z7359" si="3892">IF(N7348&lt;O7348+P7348,"出卖应大于等于出卖肉畜+出卖仔畜","")</f>
        <v/>
      </c>
      <c r="AA7348" s="28" t="str">
        <f t="shared" si="3887"/>
        <v/>
      </c>
      <c r="AB7348" s="28" t="str">
        <f>IF(R7348&lt;T7348,"期末实有头数应大于等于耕役畜","")</f>
        <v/>
      </c>
      <c r="AC7348" s="28" t="str">
        <f t="shared" si="3888"/>
        <v/>
      </c>
    </row>
    <row r="7349" spans="2:29">
      <c r="B7349" s="19"/>
      <c r="C7349" s="30"/>
      <c r="D7349" s="19" t="s">
        <v>35</v>
      </c>
      <c r="E7349" s="20" t="s">
        <v>33</v>
      </c>
      <c r="F7349" s="19">
        <v>3</v>
      </c>
      <c r="G7349" s="21">
        <f t="shared" ref="G7349:R7349" si="3893">G7350+G7353+G7354+G7355+G7356</f>
        <v>0</v>
      </c>
      <c r="H7349" s="21">
        <f t="shared" si="3893"/>
        <v>0</v>
      </c>
      <c r="I7349" s="21">
        <f t="shared" si="3893"/>
        <v>0</v>
      </c>
      <c r="J7349" s="21">
        <f t="shared" si="3893"/>
        <v>0</v>
      </c>
      <c r="K7349" s="21">
        <f t="shared" si="3893"/>
        <v>0</v>
      </c>
      <c r="L7349" s="21">
        <f t="shared" si="3893"/>
        <v>0</v>
      </c>
      <c r="M7349" s="21">
        <f t="shared" si="3893"/>
        <v>0</v>
      </c>
      <c r="N7349" s="21">
        <f t="shared" si="3893"/>
        <v>0</v>
      </c>
      <c r="O7349" s="21">
        <f t="shared" si="3893"/>
        <v>0</v>
      </c>
      <c r="P7349" s="21">
        <f t="shared" si="3893"/>
        <v>0</v>
      </c>
      <c r="Q7349" s="21">
        <f t="shared" si="3893"/>
        <v>0</v>
      </c>
      <c r="R7349" s="21">
        <f t="shared" si="3893"/>
        <v>0</v>
      </c>
      <c r="S7349" s="21">
        <f>S7350+S7353+S7354+S7356</f>
        <v>0</v>
      </c>
      <c r="T7349" s="21">
        <f>T7350+T7353+T7354+T7355+T7356</f>
        <v>0</v>
      </c>
      <c r="U7349" s="21">
        <f>U7350+U7353+U7354+U7356</f>
        <v>0</v>
      </c>
      <c r="V7349" s="21">
        <f>V7350+V7353+V7354+V7356</f>
        <v>0</v>
      </c>
      <c r="W7349" s="21">
        <f>W7350+W7353+W7354+W7356</f>
        <v>0</v>
      </c>
      <c r="Y7349" s="28" t="str">
        <f t="shared" si="3891"/>
        <v/>
      </c>
      <c r="Z7349" s="28" t="str">
        <f t="shared" si="3892"/>
        <v/>
      </c>
      <c r="AA7349" s="28" t="str">
        <f t="shared" si="3887"/>
        <v/>
      </c>
      <c r="AB7349" s="28" t="str">
        <f>IF(R7349&lt;T7349,"期末实有头数应大于等于耕役畜","")</f>
        <v/>
      </c>
      <c r="AC7349" s="28" t="str">
        <f t="shared" si="3888"/>
        <v/>
      </c>
    </row>
    <row r="7350" spans="2:29">
      <c r="B7350" s="19"/>
      <c r="C7350" s="30"/>
      <c r="D7350" s="19" t="s">
        <v>36</v>
      </c>
      <c r="E7350" s="20" t="s">
        <v>33</v>
      </c>
      <c r="F7350" s="19">
        <v>4</v>
      </c>
      <c r="R7350" s="21">
        <f>G7350+I7350+J7350+K7350-L7350-M7350-N7350-Q7350</f>
        <v>0</v>
      </c>
      <c r="Y7350" s="28" t="str">
        <f t="shared" si="3891"/>
        <v/>
      </c>
      <c r="Z7350" s="28" t="str">
        <f t="shared" si="3892"/>
        <v/>
      </c>
      <c r="AA7350" s="28" t="str">
        <f t="shared" si="3887"/>
        <v/>
      </c>
      <c r="AB7350" s="28" t="str">
        <f>IF(R7350&lt;T7350,"期末实有头数应大于等于耕役畜","")</f>
        <v/>
      </c>
      <c r="AC7350" s="28" t="str">
        <f t="shared" si="3888"/>
        <v/>
      </c>
    </row>
    <row r="7351" spans="2:29">
      <c r="B7351" s="19"/>
      <c r="C7351" s="30"/>
      <c r="D7351" s="19" t="s">
        <v>37</v>
      </c>
      <c r="E7351" s="20" t="s">
        <v>33</v>
      </c>
      <c r="F7351" s="19">
        <v>5</v>
      </c>
      <c r="R7351" s="21">
        <f t="shared" ref="R7351:R7356" si="3894">G7351+I7351+J7351+K7351-L7351-M7351-N7351-Q7351</f>
        <v>0</v>
      </c>
      <c r="T7351" s="22" t="s">
        <v>38</v>
      </c>
      <c r="V7351" s="22" t="s">
        <v>38</v>
      </c>
      <c r="W7351" s="22" t="s">
        <v>38</v>
      </c>
      <c r="Y7351" s="28" t="str">
        <f t="shared" si="3891"/>
        <v/>
      </c>
      <c r="Z7351" s="28" t="str">
        <f t="shared" si="3892"/>
        <v/>
      </c>
      <c r="AA7351" s="28" t="str">
        <f t="shared" si="3887"/>
        <v/>
      </c>
      <c r="AB7351" s="28"/>
      <c r="AC7351" s="28"/>
    </row>
    <row r="7352" spans="2:29">
      <c r="B7352" s="19"/>
      <c r="C7352" s="30"/>
      <c r="D7352" s="19" t="s">
        <v>39</v>
      </c>
      <c r="E7352" s="20" t="s">
        <v>33</v>
      </c>
      <c r="F7352" s="19">
        <v>6</v>
      </c>
      <c r="R7352" s="21">
        <f t="shared" si="3894"/>
        <v>0</v>
      </c>
      <c r="T7352" s="22" t="s">
        <v>38</v>
      </c>
      <c r="V7352" s="22" t="s">
        <v>38</v>
      </c>
      <c r="W7352" s="22" t="s">
        <v>38</v>
      </c>
      <c r="Y7352" s="28" t="str">
        <f t="shared" si="3891"/>
        <v/>
      </c>
      <c r="Z7352" s="28" t="str">
        <f t="shared" si="3892"/>
        <v/>
      </c>
      <c r="AA7352" s="28" t="str">
        <f t="shared" si="3887"/>
        <v/>
      </c>
      <c r="AB7352" s="28"/>
      <c r="AC7352" s="28"/>
    </row>
    <row r="7353" spans="2:29">
      <c r="B7353" s="19"/>
      <c r="C7353" s="30"/>
      <c r="D7353" s="19" t="s">
        <v>40</v>
      </c>
      <c r="E7353" s="20" t="s">
        <v>41</v>
      </c>
      <c r="F7353" s="19">
        <v>7</v>
      </c>
      <c r="R7353" s="21">
        <f t="shared" si="3894"/>
        <v>0</v>
      </c>
      <c r="Y7353" s="28" t="str">
        <f t="shared" si="3891"/>
        <v/>
      </c>
      <c r="Z7353" s="28" t="str">
        <f t="shared" si="3892"/>
        <v/>
      </c>
      <c r="AA7353" s="28" t="str">
        <f t="shared" si="3887"/>
        <v/>
      </c>
      <c r="AB7353" s="28" t="str">
        <f>IF(R7353&lt;T7353,"期末实有头数应大于等于耕役畜","")</f>
        <v/>
      </c>
      <c r="AC7353" s="28" t="str">
        <f>IF(R7353&lt;V7353+W7353,"期末实有头数应大于等于良种+改良种","")</f>
        <v/>
      </c>
    </row>
    <row r="7354" spans="2:29">
      <c r="B7354" s="19"/>
      <c r="C7354" s="30"/>
      <c r="D7354" s="19" t="s">
        <v>42</v>
      </c>
      <c r="E7354" s="20" t="s">
        <v>33</v>
      </c>
      <c r="F7354" s="19">
        <v>8</v>
      </c>
      <c r="R7354" s="21">
        <f t="shared" si="3894"/>
        <v>0</v>
      </c>
      <c r="Y7354" s="28" t="str">
        <f t="shared" si="3891"/>
        <v/>
      </c>
      <c r="Z7354" s="28" t="str">
        <f t="shared" si="3892"/>
        <v/>
      </c>
      <c r="AA7354" s="28" t="str">
        <f t="shared" si="3887"/>
        <v/>
      </c>
      <c r="AB7354" s="28" t="str">
        <f>IF(R7354&lt;T7354,"期末实有头数应大于等于耕役畜","")</f>
        <v/>
      </c>
      <c r="AC7354" s="28" t="str">
        <f>IF(R7354&lt;V7354+W7354,"期末实有头数应大于等于良种+改良种","")</f>
        <v/>
      </c>
    </row>
    <row r="7355" spans="2:29">
      <c r="B7355" s="19"/>
      <c r="C7355" s="30"/>
      <c r="D7355" s="19" t="s">
        <v>43</v>
      </c>
      <c r="E7355" s="20" t="s">
        <v>33</v>
      </c>
      <c r="F7355" s="19">
        <v>9</v>
      </c>
      <c r="R7355" s="21">
        <f t="shared" si="3894"/>
        <v>0</v>
      </c>
      <c r="S7355" s="22" t="s">
        <v>38</v>
      </c>
      <c r="U7355" s="22" t="s">
        <v>38</v>
      </c>
      <c r="V7355" s="22" t="s">
        <v>38</v>
      </c>
      <c r="W7355" s="22" t="s">
        <v>38</v>
      </c>
      <c r="Y7355" s="28" t="str">
        <f t="shared" si="3891"/>
        <v/>
      </c>
      <c r="Z7355" s="28" t="str">
        <f t="shared" si="3892"/>
        <v/>
      </c>
      <c r="AA7355" s="28"/>
      <c r="AB7355" s="28" t="str">
        <f>IF(R7355&lt;T7355,"期末实有头数应大于等于耕役畜","")</f>
        <v/>
      </c>
      <c r="AC7355" s="28"/>
    </row>
    <row r="7356" spans="2:29">
      <c r="B7356" s="19"/>
      <c r="C7356" s="30"/>
      <c r="D7356" s="19" t="s">
        <v>44</v>
      </c>
      <c r="E7356" s="20" t="s">
        <v>45</v>
      </c>
      <c r="F7356" s="19">
        <v>10</v>
      </c>
      <c r="R7356" s="21">
        <f t="shared" si="3894"/>
        <v>0</v>
      </c>
      <c r="Y7356" s="28" t="str">
        <f t="shared" si="3891"/>
        <v/>
      </c>
      <c r="Z7356" s="28" t="str">
        <f t="shared" si="3892"/>
        <v/>
      </c>
      <c r="AA7356" s="28" t="str">
        <f>IF(R7356&lt;S7356+U7356,"期末实有头数应大于等于能繁母畜+种公畜","")</f>
        <v/>
      </c>
      <c r="AB7356" s="28" t="str">
        <f>IF(R7356&lt;T7356,"期末实有头数应大于等于耕役畜","")</f>
        <v/>
      </c>
      <c r="AC7356" s="28" t="str">
        <f>IF(R7356&lt;V7356+W7356,"期末实有头数应大于等于良种+改良种","")</f>
        <v/>
      </c>
    </row>
    <row r="7357" spans="2:29">
      <c r="B7357" s="19"/>
      <c r="C7357" s="30"/>
      <c r="D7357" s="19" t="s">
        <v>46</v>
      </c>
      <c r="E7357" s="20" t="s">
        <v>47</v>
      </c>
      <c r="F7357" s="19">
        <v>11</v>
      </c>
      <c r="G7357" s="21">
        <f t="shared" ref="G7357:S7357" si="3895">G7358+G7362</f>
        <v>0</v>
      </c>
      <c r="H7357" s="21">
        <f t="shared" si="3895"/>
        <v>0</v>
      </c>
      <c r="I7357" s="21">
        <f t="shared" si="3895"/>
        <v>0</v>
      </c>
      <c r="J7357" s="21">
        <f t="shared" si="3895"/>
        <v>0</v>
      </c>
      <c r="K7357" s="21">
        <f t="shared" si="3895"/>
        <v>0</v>
      </c>
      <c r="L7357" s="21">
        <f t="shared" si="3895"/>
        <v>0</v>
      </c>
      <c r="M7357" s="21">
        <f t="shared" si="3895"/>
        <v>0</v>
      </c>
      <c r="N7357" s="21">
        <f t="shared" si="3895"/>
        <v>0</v>
      </c>
      <c r="O7357" s="21">
        <f t="shared" si="3895"/>
        <v>0</v>
      </c>
      <c r="P7357" s="21">
        <f t="shared" si="3895"/>
        <v>0</v>
      </c>
      <c r="Q7357" s="21">
        <f t="shared" si="3895"/>
        <v>0</v>
      </c>
      <c r="R7357" s="23">
        <f t="shared" si="3895"/>
        <v>0</v>
      </c>
      <c r="S7357" s="21">
        <f t="shared" si="3895"/>
        <v>0</v>
      </c>
      <c r="T7357" s="22" t="s">
        <v>38</v>
      </c>
      <c r="U7357" s="21">
        <f>U7358+U7362</f>
        <v>0</v>
      </c>
      <c r="V7357" s="21">
        <f>V7358+V7362</f>
        <v>0</v>
      </c>
      <c r="W7357" s="21">
        <f>W7358+W7362</f>
        <v>0</v>
      </c>
      <c r="Y7357" s="28" t="str">
        <f t="shared" si="3891"/>
        <v/>
      </c>
      <c r="Z7357" s="28" t="str">
        <f t="shared" si="3892"/>
        <v/>
      </c>
      <c r="AA7357" s="28" t="str">
        <f>IF(R7357&lt;S7357+U7357,"期末实有头数应大于等于能繁母畜+种公畜","")</f>
        <v/>
      </c>
      <c r="AB7357" s="28"/>
      <c r="AC7357" s="28" t="str">
        <f>IF(R7357&lt;V7357+W7357,"期末实有头数应大于等于良种+改良种","")</f>
        <v/>
      </c>
    </row>
    <row r="7358" spans="2:29">
      <c r="B7358" s="19"/>
      <c r="C7358" s="30"/>
      <c r="D7358" s="19" t="s">
        <v>48</v>
      </c>
      <c r="E7358" s="20" t="s">
        <v>47</v>
      </c>
      <c r="F7358" s="19">
        <v>12</v>
      </c>
      <c r="R7358" s="21">
        <f>G7358+I7358+J7358+K7358-L7358-M7358-N7358-Q7358</f>
        <v>0</v>
      </c>
      <c r="T7358" s="22" t="s">
        <v>38</v>
      </c>
      <c r="Y7358" s="28" t="str">
        <f t="shared" si="3891"/>
        <v/>
      </c>
      <c r="Z7358" s="28" t="str">
        <f t="shared" si="3892"/>
        <v/>
      </c>
      <c r="AA7358" s="28" t="str">
        <f>IF(R7358&lt;S7358+U7358,"期末实有头数应大于等于能繁母畜+种公畜","")</f>
        <v/>
      </c>
      <c r="AB7358" s="28"/>
      <c r="AC7358" s="28" t="str">
        <f>IF(R7358&lt;V7358+W7358,"期末实有头数应大于等于良种+改良种","")</f>
        <v/>
      </c>
    </row>
    <row r="7359" spans="2:29">
      <c r="B7359" s="19"/>
      <c r="C7359" s="30"/>
      <c r="D7359" s="19" t="s">
        <v>49</v>
      </c>
      <c r="E7359" s="20" t="s">
        <v>47</v>
      </c>
      <c r="F7359" s="19">
        <v>13</v>
      </c>
      <c r="R7359" s="21">
        <f>G7359+I7359+J7359+K7359-L7359-M7359-N7359-Q7359</f>
        <v>0</v>
      </c>
      <c r="T7359" s="22" t="s">
        <v>38</v>
      </c>
      <c r="V7359" s="22" t="s">
        <v>38</v>
      </c>
      <c r="W7359" s="22" t="s">
        <v>38</v>
      </c>
      <c r="Y7359" s="28" t="str">
        <f t="shared" si="3891"/>
        <v/>
      </c>
      <c r="Z7359" s="28" t="str">
        <f t="shared" si="3892"/>
        <v/>
      </c>
      <c r="AA7359" s="28" t="str">
        <f>IF(R7359&lt;S7359+U7359,"期末实有头数应大于等于能繁母畜+种公畜","")</f>
        <v/>
      </c>
      <c r="AB7359" s="28"/>
      <c r="AC7359" s="28"/>
    </row>
    <row r="7360" spans="2:29">
      <c r="B7360" s="19"/>
      <c r="C7360" s="30"/>
      <c r="D7360" s="19" t="s">
        <v>50</v>
      </c>
      <c r="E7360" s="20" t="s">
        <v>47</v>
      </c>
      <c r="F7360" s="19">
        <v>14</v>
      </c>
      <c r="H7360" s="22" t="s">
        <v>38</v>
      </c>
      <c r="I7360" s="22" t="s">
        <v>38</v>
      </c>
      <c r="J7360" s="22" t="s">
        <v>38</v>
      </c>
      <c r="K7360" s="22" t="s">
        <v>38</v>
      </c>
      <c r="L7360" s="22" t="s">
        <v>38</v>
      </c>
      <c r="M7360" s="22" t="s">
        <v>38</v>
      </c>
      <c r="N7360" s="22" t="s">
        <v>38</v>
      </c>
      <c r="O7360" s="22" t="s">
        <v>38</v>
      </c>
      <c r="P7360" s="22" t="s">
        <v>38</v>
      </c>
      <c r="Q7360" s="22" t="s">
        <v>38</v>
      </c>
      <c r="R7360" s="24"/>
      <c r="T7360" s="22" t="s">
        <v>38</v>
      </c>
      <c r="U7360" s="22" t="s">
        <v>38</v>
      </c>
      <c r="V7360" s="22" t="s">
        <v>38</v>
      </c>
      <c r="W7360" s="22" t="s">
        <v>38</v>
      </c>
      <c r="Y7360" s="28" t="str">
        <f t="shared" si="3891"/>
        <v/>
      </c>
      <c r="Z7360" s="28"/>
      <c r="AA7360" s="28"/>
      <c r="AB7360" s="28"/>
      <c r="AC7360" s="28"/>
    </row>
    <row r="7361" spans="2:29">
      <c r="B7361" s="19"/>
      <c r="C7361" s="30"/>
      <c r="D7361" s="19" t="s">
        <v>51</v>
      </c>
      <c r="E7361" s="20" t="s">
        <v>47</v>
      </c>
      <c r="F7361" s="19">
        <v>15</v>
      </c>
      <c r="H7361" s="22" t="s">
        <v>38</v>
      </c>
      <c r="I7361" s="22" t="s">
        <v>38</v>
      </c>
      <c r="J7361" s="22" t="s">
        <v>38</v>
      </c>
      <c r="K7361" s="22" t="s">
        <v>38</v>
      </c>
      <c r="L7361" s="22" t="s">
        <v>38</v>
      </c>
      <c r="M7361" s="22" t="s">
        <v>38</v>
      </c>
      <c r="N7361" s="22" t="s">
        <v>38</v>
      </c>
      <c r="O7361" s="22" t="s">
        <v>38</v>
      </c>
      <c r="P7361" s="22" t="s">
        <v>38</v>
      </c>
      <c r="Q7361" s="22" t="s">
        <v>38</v>
      </c>
      <c r="R7361" s="24"/>
      <c r="T7361" s="22" t="s">
        <v>38</v>
      </c>
      <c r="U7361" s="22" t="s">
        <v>38</v>
      </c>
      <c r="V7361" s="22" t="s">
        <v>38</v>
      </c>
      <c r="W7361" s="22" t="s">
        <v>38</v>
      </c>
      <c r="Y7361" s="28" t="str">
        <f t="shared" si="3891"/>
        <v/>
      </c>
      <c r="Z7361" s="28"/>
      <c r="AA7361" s="28"/>
      <c r="AB7361" s="28"/>
      <c r="AC7361" s="28"/>
    </row>
    <row r="7362" spans="2:29">
      <c r="B7362" s="19"/>
      <c r="C7362" s="30"/>
      <c r="D7362" s="19" t="s">
        <v>52</v>
      </c>
      <c r="E7362" s="20" t="s">
        <v>47</v>
      </c>
      <c r="F7362" s="19">
        <v>16</v>
      </c>
      <c r="R7362" s="21">
        <f>G7362+I7362+J7362+K7362-L7362-M7362-N7362-Q7362</f>
        <v>0</v>
      </c>
      <c r="T7362" s="22" t="s">
        <v>38</v>
      </c>
      <c r="Y7362" s="28" t="str">
        <f t="shared" si="3891"/>
        <v/>
      </c>
      <c r="Z7362" s="28" t="str">
        <f>IF(N7362&lt;O7362+P7362,"出卖应大于等于出卖肉畜+出卖仔畜","")</f>
        <v/>
      </c>
      <c r="AA7362" s="28" t="str">
        <f t="shared" ref="AA7362:AA7371" si="3896">IF(R7362&lt;S7362+U7362,"期末实有头数应大于等于能繁母畜+种公畜","")</f>
        <v/>
      </c>
      <c r="AB7362" s="28"/>
      <c r="AC7362" s="28" t="str">
        <f t="shared" ref="AC7362:AC7367" si="3897">IF(R7362&lt;V7362+W7362,"期末实有头数应大于等于良种+改良种","")</f>
        <v/>
      </c>
    </row>
    <row r="7363" spans="2:29">
      <c r="B7363" s="19"/>
      <c r="C7363" s="30"/>
      <c r="D7363" s="19" t="s">
        <v>53</v>
      </c>
      <c r="E7363" s="18" t="s">
        <v>33</v>
      </c>
      <c r="F7363" s="19">
        <v>17</v>
      </c>
      <c r="R7363" s="21">
        <f>G7363+I7363+J7363+K7363-L7363-M7363-N7363-Q7363</f>
        <v>0</v>
      </c>
      <c r="T7363" s="22" t="s">
        <v>38</v>
      </c>
      <c r="Y7363" s="28" t="str">
        <f t="shared" si="3891"/>
        <v/>
      </c>
      <c r="Z7363" s="28" t="str">
        <f>IF(N7363&lt;O7363+P7363,"出卖应大于等于出卖肉畜+出卖仔畜","")</f>
        <v/>
      </c>
      <c r="AA7363" s="28" t="str">
        <f t="shared" si="3896"/>
        <v/>
      </c>
      <c r="AB7363" s="28"/>
      <c r="AC7363" s="28" t="str">
        <f t="shared" si="3897"/>
        <v/>
      </c>
    </row>
    <row r="7364" spans="2:29">
      <c r="B7364" s="18"/>
      <c r="C7364" s="29"/>
      <c r="D7364" s="19" t="s">
        <v>32</v>
      </c>
      <c r="E7364" s="20" t="s">
        <v>33</v>
      </c>
      <c r="F7364" s="19">
        <v>1</v>
      </c>
      <c r="G7364" s="21">
        <f t="shared" ref="G7364:S7364" si="3898">G7365+G7380</f>
        <v>0</v>
      </c>
      <c r="H7364" s="21">
        <f t="shared" si="3898"/>
        <v>0</v>
      </c>
      <c r="I7364" s="21">
        <f t="shared" si="3898"/>
        <v>0</v>
      </c>
      <c r="J7364" s="21">
        <f t="shared" si="3898"/>
        <v>0</v>
      </c>
      <c r="K7364" s="21">
        <f t="shared" si="3898"/>
        <v>0</v>
      </c>
      <c r="L7364" s="21">
        <f t="shared" si="3898"/>
        <v>0</v>
      </c>
      <c r="M7364" s="21">
        <f t="shared" si="3898"/>
        <v>0</v>
      </c>
      <c r="N7364" s="21">
        <f t="shared" si="3898"/>
        <v>0</v>
      </c>
      <c r="O7364" s="21">
        <f t="shared" si="3898"/>
        <v>0</v>
      </c>
      <c r="P7364" s="21">
        <f t="shared" si="3898"/>
        <v>0</v>
      </c>
      <c r="Q7364" s="21">
        <f t="shared" si="3898"/>
        <v>0</v>
      </c>
      <c r="R7364" s="21">
        <f t="shared" si="3898"/>
        <v>0</v>
      </c>
      <c r="S7364" s="21">
        <f t="shared" si="3898"/>
        <v>0</v>
      </c>
      <c r="T7364" s="21">
        <f>T7365</f>
        <v>0</v>
      </c>
      <c r="U7364" s="21">
        <f>U7365+U7380</f>
        <v>0</v>
      </c>
      <c r="V7364" s="21">
        <f>V7365+V7380</f>
        <v>0</v>
      </c>
      <c r="W7364" s="21">
        <f>W7365+W7380</f>
        <v>0</v>
      </c>
      <c r="Y7364" s="28" t="str">
        <f t="shared" si="3891"/>
        <v/>
      </c>
      <c r="Z7364" s="28" t="str">
        <f>IF(N7364&lt;O7364+P7364,"出卖应大于等于出卖肉畜+出卖仔畜","")</f>
        <v/>
      </c>
      <c r="AA7364" s="28" t="str">
        <f t="shared" si="3896"/>
        <v/>
      </c>
      <c r="AB7364" s="28" t="str">
        <f>IF(R7364&lt;T7364,"期末实有头数应大于等于耕役畜","")</f>
        <v/>
      </c>
      <c r="AC7364" s="28" t="str">
        <f t="shared" si="3897"/>
        <v/>
      </c>
    </row>
    <row r="7365" spans="2:29">
      <c r="B7365" s="19"/>
      <c r="C7365" s="30"/>
      <c r="D7365" s="19" t="s">
        <v>34</v>
      </c>
      <c r="E7365" s="20" t="s">
        <v>33</v>
      </c>
      <c r="F7365" s="19">
        <v>2</v>
      </c>
      <c r="G7365" s="21">
        <f t="shared" ref="G7365:S7365" si="3899">G7366+G7374</f>
        <v>0</v>
      </c>
      <c r="H7365" s="21">
        <f t="shared" si="3899"/>
        <v>0</v>
      </c>
      <c r="I7365" s="21">
        <f t="shared" si="3899"/>
        <v>0</v>
      </c>
      <c r="J7365" s="21">
        <f t="shared" si="3899"/>
        <v>0</v>
      </c>
      <c r="K7365" s="21">
        <f t="shared" si="3899"/>
        <v>0</v>
      </c>
      <c r="L7365" s="21">
        <f t="shared" si="3899"/>
        <v>0</v>
      </c>
      <c r="M7365" s="21">
        <f t="shared" si="3899"/>
        <v>0</v>
      </c>
      <c r="N7365" s="21">
        <f t="shared" si="3899"/>
        <v>0</v>
      </c>
      <c r="O7365" s="21">
        <f t="shared" si="3899"/>
        <v>0</v>
      </c>
      <c r="P7365" s="21">
        <f t="shared" si="3899"/>
        <v>0</v>
      </c>
      <c r="Q7365" s="21">
        <f t="shared" si="3899"/>
        <v>0</v>
      </c>
      <c r="R7365" s="21">
        <f t="shared" si="3899"/>
        <v>0</v>
      </c>
      <c r="S7365" s="21">
        <f t="shared" si="3899"/>
        <v>0</v>
      </c>
      <c r="T7365" s="21">
        <f>T7366</f>
        <v>0</v>
      </c>
      <c r="U7365" s="21">
        <f>U7366+U7374</f>
        <v>0</v>
      </c>
      <c r="V7365" s="21">
        <f>V7366+V7374</f>
        <v>0</v>
      </c>
      <c r="W7365" s="21">
        <f>W7366+W7374</f>
        <v>0</v>
      </c>
      <c r="Y7365" s="28" t="str">
        <f t="shared" ref="Y7365:Y7381" si="3900">IF(H7365&lt;I7365,"繁殖仔畜应大于等于成活","")</f>
        <v/>
      </c>
      <c r="Z7365" s="28" t="str">
        <f t="shared" ref="Z7365:Z7376" si="3901">IF(N7365&lt;O7365+P7365,"出卖应大于等于出卖肉畜+出卖仔畜","")</f>
        <v/>
      </c>
      <c r="AA7365" s="28" t="str">
        <f t="shared" si="3896"/>
        <v/>
      </c>
      <c r="AB7365" s="28" t="str">
        <f>IF(R7365&lt;T7365,"期末实有头数应大于等于耕役畜","")</f>
        <v/>
      </c>
      <c r="AC7365" s="28" t="str">
        <f t="shared" si="3897"/>
        <v/>
      </c>
    </row>
    <row r="7366" spans="2:29">
      <c r="B7366" s="19"/>
      <c r="C7366" s="30"/>
      <c r="D7366" s="19" t="s">
        <v>35</v>
      </c>
      <c r="E7366" s="20" t="s">
        <v>33</v>
      </c>
      <c r="F7366" s="19">
        <v>3</v>
      </c>
      <c r="G7366" s="21">
        <f t="shared" ref="G7366:R7366" si="3902">G7367+G7370+G7371+G7372+G7373</f>
        <v>0</v>
      </c>
      <c r="H7366" s="21">
        <f t="shared" si="3902"/>
        <v>0</v>
      </c>
      <c r="I7366" s="21">
        <f t="shared" si="3902"/>
        <v>0</v>
      </c>
      <c r="J7366" s="21">
        <f t="shared" si="3902"/>
        <v>0</v>
      </c>
      <c r="K7366" s="21">
        <f t="shared" si="3902"/>
        <v>0</v>
      </c>
      <c r="L7366" s="21">
        <f t="shared" si="3902"/>
        <v>0</v>
      </c>
      <c r="M7366" s="21">
        <f t="shared" si="3902"/>
        <v>0</v>
      </c>
      <c r="N7366" s="21">
        <f t="shared" si="3902"/>
        <v>0</v>
      </c>
      <c r="O7366" s="21">
        <f t="shared" si="3902"/>
        <v>0</v>
      </c>
      <c r="P7366" s="21">
        <f t="shared" si="3902"/>
        <v>0</v>
      </c>
      <c r="Q7366" s="21">
        <f t="shared" si="3902"/>
        <v>0</v>
      </c>
      <c r="R7366" s="21">
        <f t="shared" si="3902"/>
        <v>0</v>
      </c>
      <c r="S7366" s="21">
        <f>S7367+S7370+S7371+S7373</f>
        <v>0</v>
      </c>
      <c r="T7366" s="21">
        <f>T7367+T7370+T7371+T7372+T7373</f>
        <v>0</v>
      </c>
      <c r="U7366" s="21">
        <f>U7367+U7370+U7371+U7373</f>
        <v>0</v>
      </c>
      <c r="V7366" s="21">
        <f>V7367+V7370+V7371+V7373</f>
        <v>0</v>
      </c>
      <c r="W7366" s="21">
        <f>W7367+W7370+W7371+W7373</f>
        <v>0</v>
      </c>
      <c r="Y7366" s="28" t="str">
        <f t="shared" si="3900"/>
        <v/>
      </c>
      <c r="Z7366" s="28" t="str">
        <f t="shared" si="3901"/>
        <v/>
      </c>
      <c r="AA7366" s="28" t="str">
        <f t="shared" si="3896"/>
        <v/>
      </c>
      <c r="AB7366" s="28" t="str">
        <f>IF(R7366&lt;T7366,"期末实有头数应大于等于耕役畜","")</f>
        <v/>
      </c>
      <c r="AC7366" s="28" t="str">
        <f t="shared" si="3897"/>
        <v/>
      </c>
    </row>
    <row r="7367" spans="2:29">
      <c r="B7367" s="19"/>
      <c r="C7367" s="30"/>
      <c r="D7367" s="19" t="s">
        <v>36</v>
      </c>
      <c r="E7367" s="20" t="s">
        <v>33</v>
      </c>
      <c r="F7367" s="19">
        <v>4</v>
      </c>
      <c r="R7367" s="21">
        <f>G7367+I7367+J7367+K7367-L7367-M7367-N7367-Q7367</f>
        <v>0</v>
      </c>
      <c r="Y7367" s="28" t="str">
        <f t="shared" si="3900"/>
        <v/>
      </c>
      <c r="Z7367" s="28" t="str">
        <f t="shared" si="3901"/>
        <v/>
      </c>
      <c r="AA7367" s="28" t="str">
        <f t="shared" si="3896"/>
        <v/>
      </c>
      <c r="AB7367" s="28" t="str">
        <f>IF(R7367&lt;T7367,"期末实有头数应大于等于耕役畜","")</f>
        <v/>
      </c>
      <c r="AC7367" s="28" t="str">
        <f t="shared" si="3897"/>
        <v/>
      </c>
    </row>
    <row r="7368" spans="2:29">
      <c r="B7368" s="19"/>
      <c r="C7368" s="30"/>
      <c r="D7368" s="19" t="s">
        <v>37</v>
      </c>
      <c r="E7368" s="20" t="s">
        <v>33</v>
      </c>
      <c r="F7368" s="19">
        <v>5</v>
      </c>
      <c r="R7368" s="21">
        <f t="shared" ref="R7368:R7373" si="3903">G7368+I7368+J7368+K7368-L7368-M7368-N7368-Q7368</f>
        <v>0</v>
      </c>
      <c r="T7368" s="22" t="s">
        <v>38</v>
      </c>
      <c r="V7368" s="22" t="s">
        <v>38</v>
      </c>
      <c r="W7368" s="22" t="s">
        <v>38</v>
      </c>
      <c r="Y7368" s="28" t="str">
        <f t="shared" si="3900"/>
        <v/>
      </c>
      <c r="Z7368" s="28" t="str">
        <f t="shared" si="3901"/>
        <v/>
      </c>
      <c r="AA7368" s="28" t="str">
        <f t="shared" si="3896"/>
        <v/>
      </c>
      <c r="AB7368" s="28"/>
      <c r="AC7368" s="28"/>
    </row>
    <row r="7369" spans="2:29">
      <c r="B7369" s="19"/>
      <c r="C7369" s="30"/>
      <c r="D7369" s="19" t="s">
        <v>39</v>
      </c>
      <c r="E7369" s="20" t="s">
        <v>33</v>
      </c>
      <c r="F7369" s="19">
        <v>6</v>
      </c>
      <c r="R7369" s="21">
        <f t="shared" si="3903"/>
        <v>0</v>
      </c>
      <c r="T7369" s="22" t="s">
        <v>38</v>
      </c>
      <c r="V7369" s="22" t="s">
        <v>38</v>
      </c>
      <c r="W7369" s="22" t="s">
        <v>38</v>
      </c>
      <c r="Y7369" s="28" t="str">
        <f t="shared" si="3900"/>
        <v/>
      </c>
      <c r="Z7369" s="28" t="str">
        <f t="shared" si="3901"/>
        <v/>
      </c>
      <c r="AA7369" s="28" t="str">
        <f t="shared" si="3896"/>
        <v/>
      </c>
      <c r="AB7369" s="28"/>
      <c r="AC7369" s="28"/>
    </row>
    <row r="7370" spans="2:29">
      <c r="B7370" s="19"/>
      <c r="C7370" s="30"/>
      <c r="D7370" s="19" t="s">
        <v>40</v>
      </c>
      <c r="E7370" s="20" t="s">
        <v>41</v>
      </c>
      <c r="F7370" s="19">
        <v>7</v>
      </c>
      <c r="R7370" s="21">
        <f t="shared" si="3903"/>
        <v>0</v>
      </c>
      <c r="Y7370" s="28" t="str">
        <f t="shared" si="3900"/>
        <v/>
      </c>
      <c r="Z7370" s="28" t="str">
        <f t="shared" si="3901"/>
        <v/>
      </c>
      <c r="AA7370" s="28" t="str">
        <f t="shared" si="3896"/>
        <v/>
      </c>
      <c r="AB7370" s="28" t="str">
        <f>IF(R7370&lt;T7370,"期末实有头数应大于等于耕役畜","")</f>
        <v/>
      </c>
      <c r="AC7370" s="28" t="str">
        <f>IF(R7370&lt;V7370+W7370,"期末实有头数应大于等于良种+改良种","")</f>
        <v/>
      </c>
    </row>
    <row r="7371" spans="2:29">
      <c r="B7371" s="19"/>
      <c r="C7371" s="30"/>
      <c r="D7371" s="19" t="s">
        <v>42</v>
      </c>
      <c r="E7371" s="20" t="s">
        <v>33</v>
      </c>
      <c r="F7371" s="19">
        <v>8</v>
      </c>
      <c r="R7371" s="21">
        <f t="shared" si="3903"/>
        <v>0</v>
      </c>
      <c r="Y7371" s="28" t="str">
        <f t="shared" si="3900"/>
        <v/>
      </c>
      <c r="Z7371" s="28" t="str">
        <f t="shared" si="3901"/>
        <v/>
      </c>
      <c r="AA7371" s="28" t="str">
        <f t="shared" si="3896"/>
        <v/>
      </c>
      <c r="AB7371" s="28" t="str">
        <f>IF(R7371&lt;T7371,"期末实有头数应大于等于耕役畜","")</f>
        <v/>
      </c>
      <c r="AC7371" s="28" t="str">
        <f>IF(R7371&lt;V7371+W7371,"期末实有头数应大于等于良种+改良种","")</f>
        <v/>
      </c>
    </row>
    <row r="7372" spans="2:29">
      <c r="B7372" s="19"/>
      <c r="C7372" s="30"/>
      <c r="D7372" s="19" t="s">
        <v>43</v>
      </c>
      <c r="E7372" s="20" t="s">
        <v>33</v>
      </c>
      <c r="F7372" s="19">
        <v>9</v>
      </c>
      <c r="R7372" s="21">
        <f t="shared" si="3903"/>
        <v>0</v>
      </c>
      <c r="S7372" s="22" t="s">
        <v>38</v>
      </c>
      <c r="U7372" s="22" t="s">
        <v>38</v>
      </c>
      <c r="V7372" s="22" t="s">
        <v>38</v>
      </c>
      <c r="W7372" s="22" t="s">
        <v>38</v>
      </c>
      <c r="Y7372" s="28" t="str">
        <f t="shared" si="3900"/>
        <v/>
      </c>
      <c r="Z7372" s="28" t="str">
        <f t="shared" si="3901"/>
        <v/>
      </c>
      <c r="AA7372" s="28"/>
      <c r="AB7372" s="28" t="str">
        <f>IF(R7372&lt;T7372,"期末实有头数应大于等于耕役畜","")</f>
        <v/>
      </c>
      <c r="AC7372" s="28"/>
    </row>
    <row r="7373" spans="2:29">
      <c r="B7373" s="19"/>
      <c r="C7373" s="30"/>
      <c r="D7373" s="19" t="s">
        <v>44</v>
      </c>
      <c r="E7373" s="20" t="s">
        <v>45</v>
      </c>
      <c r="F7373" s="19">
        <v>10</v>
      </c>
      <c r="R7373" s="21">
        <f t="shared" si="3903"/>
        <v>0</v>
      </c>
      <c r="Y7373" s="28" t="str">
        <f t="shared" si="3900"/>
        <v/>
      </c>
      <c r="Z7373" s="28" t="str">
        <f t="shared" si="3901"/>
        <v/>
      </c>
      <c r="AA7373" s="28" t="str">
        <f>IF(R7373&lt;S7373+U7373,"期末实有头数应大于等于能繁母畜+种公畜","")</f>
        <v/>
      </c>
      <c r="AB7373" s="28" t="str">
        <f>IF(R7373&lt;T7373,"期末实有头数应大于等于耕役畜","")</f>
        <v/>
      </c>
      <c r="AC7373" s="28" t="str">
        <f>IF(R7373&lt;V7373+W7373,"期末实有头数应大于等于良种+改良种","")</f>
        <v/>
      </c>
    </row>
    <row r="7374" spans="2:29">
      <c r="B7374" s="19"/>
      <c r="C7374" s="30"/>
      <c r="D7374" s="19" t="s">
        <v>46</v>
      </c>
      <c r="E7374" s="20" t="s">
        <v>47</v>
      </c>
      <c r="F7374" s="19">
        <v>11</v>
      </c>
      <c r="G7374" s="21">
        <f t="shared" ref="G7374:S7374" si="3904">G7375+G7379</f>
        <v>0</v>
      </c>
      <c r="H7374" s="21">
        <f t="shared" si="3904"/>
        <v>0</v>
      </c>
      <c r="I7374" s="21">
        <f t="shared" si="3904"/>
        <v>0</v>
      </c>
      <c r="J7374" s="21">
        <f t="shared" si="3904"/>
        <v>0</v>
      </c>
      <c r="K7374" s="21">
        <f t="shared" si="3904"/>
        <v>0</v>
      </c>
      <c r="L7374" s="21">
        <f t="shared" si="3904"/>
        <v>0</v>
      </c>
      <c r="M7374" s="21">
        <f t="shared" si="3904"/>
        <v>0</v>
      </c>
      <c r="N7374" s="21">
        <f t="shared" si="3904"/>
        <v>0</v>
      </c>
      <c r="O7374" s="21">
        <f t="shared" si="3904"/>
        <v>0</v>
      </c>
      <c r="P7374" s="21">
        <f t="shared" si="3904"/>
        <v>0</v>
      </c>
      <c r="Q7374" s="21">
        <f t="shared" si="3904"/>
        <v>0</v>
      </c>
      <c r="R7374" s="23">
        <f t="shared" si="3904"/>
        <v>0</v>
      </c>
      <c r="S7374" s="21">
        <f t="shared" si="3904"/>
        <v>0</v>
      </c>
      <c r="T7374" s="22" t="s">
        <v>38</v>
      </c>
      <c r="U7374" s="21">
        <f>U7375+U7379</f>
        <v>0</v>
      </c>
      <c r="V7374" s="21">
        <f>V7375+V7379</f>
        <v>0</v>
      </c>
      <c r="W7374" s="21">
        <f>W7375+W7379</f>
        <v>0</v>
      </c>
      <c r="Y7374" s="28" t="str">
        <f t="shared" si="3900"/>
        <v/>
      </c>
      <c r="Z7374" s="28" t="str">
        <f t="shared" si="3901"/>
        <v/>
      </c>
      <c r="AA7374" s="28" t="str">
        <f>IF(R7374&lt;S7374+U7374,"期末实有头数应大于等于能繁母畜+种公畜","")</f>
        <v/>
      </c>
      <c r="AB7374" s="28"/>
      <c r="AC7374" s="28" t="str">
        <f>IF(R7374&lt;V7374+W7374,"期末实有头数应大于等于良种+改良种","")</f>
        <v/>
      </c>
    </row>
    <row r="7375" spans="2:29">
      <c r="B7375" s="19"/>
      <c r="C7375" s="30"/>
      <c r="D7375" s="19" t="s">
        <v>48</v>
      </c>
      <c r="E7375" s="20" t="s">
        <v>47</v>
      </c>
      <c r="F7375" s="19">
        <v>12</v>
      </c>
      <c r="R7375" s="21">
        <f>G7375+I7375+J7375+K7375-L7375-M7375-N7375-Q7375</f>
        <v>0</v>
      </c>
      <c r="T7375" s="22" t="s">
        <v>38</v>
      </c>
      <c r="Y7375" s="28" t="str">
        <f t="shared" si="3900"/>
        <v/>
      </c>
      <c r="Z7375" s="28" t="str">
        <f t="shared" si="3901"/>
        <v/>
      </c>
      <c r="AA7375" s="28" t="str">
        <f>IF(R7375&lt;S7375+U7375,"期末实有头数应大于等于能繁母畜+种公畜","")</f>
        <v/>
      </c>
      <c r="AB7375" s="28"/>
      <c r="AC7375" s="28" t="str">
        <f>IF(R7375&lt;V7375+W7375,"期末实有头数应大于等于良种+改良种","")</f>
        <v/>
      </c>
    </row>
    <row r="7376" spans="2:29">
      <c r="B7376" s="19"/>
      <c r="C7376" s="30"/>
      <c r="D7376" s="19" t="s">
        <v>49</v>
      </c>
      <c r="E7376" s="20" t="s">
        <v>47</v>
      </c>
      <c r="F7376" s="19">
        <v>13</v>
      </c>
      <c r="R7376" s="21">
        <f>G7376+I7376+J7376+K7376-L7376-M7376-N7376-Q7376</f>
        <v>0</v>
      </c>
      <c r="T7376" s="22" t="s">
        <v>38</v>
      </c>
      <c r="V7376" s="22" t="s">
        <v>38</v>
      </c>
      <c r="W7376" s="22" t="s">
        <v>38</v>
      </c>
      <c r="Y7376" s="28" t="str">
        <f t="shared" si="3900"/>
        <v/>
      </c>
      <c r="Z7376" s="28" t="str">
        <f t="shared" si="3901"/>
        <v/>
      </c>
      <c r="AA7376" s="28" t="str">
        <f>IF(R7376&lt;S7376+U7376,"期末实有头数应大于等于能繁母畜+种公畜","")</f>
        <v/>
      </c>
      <c r="AB7376" s="28"/>
      <c r="AC7376" s="28"/>
    </row>
    <row r="7377" spans="2:29">
      <c r="B7377" s="19"/>
      <c r="C7377" s="30"/>
      <c r="D7377" s="19" t="s">
        <v>50</v>
      </c>
      <c r="E7377" s="20" t="s">
        <v>47</v>
      </c>
      <c r="F7377" s="19">
        <v>14</v>
      </c>
      <c r="H7377" s="22" t="s">
        <v>38</v>
      </c>
      <c r="I7377" s="22" t="s">
        <v>38</v>
      </c>
      <c r="J7377" s="22" t="s">
        <v>38</v>
      </c>
      <c r="K7377" s="22" t="s">
        <v>38</v>
      </c>
      <c r="L7377" s="22" t="s">
        <v>38</v>
      </c>
      <c r="M7377" s="22" t="s">
        <v>38</v>
      </c>
      <c r="N7377" s="22" t="s">
        <v>38</v>
      </c>
      <c r="O7377" s="22" t="s">
        <v>38</v>
      </c>
      <c r="P7377" s="22" t="s">
        <v>38</v>
      </c>
      <c r="Q7377" s="22" t="s">
        <v>38</v>
      </c>
      <c r="R7377" s="24"/>
      <c r="T7377" s="22" t="s">
        <v>38</v>
      </c>
      <c r="U7377" s="22" t="s">
        <v>38</v>
      </c>
      <c r="V7377" s="22" t="s">
        <v>38</v>
      </c>
      <c r="W7377" s="22" t="s">
        <v>38</v>
      </c>
      <c r="Y7377" s="28" t="str">
        <f t="shared" si="3900"/>
        <v/>
      </c>
      <c r="Z7377" s="28"/>
      <c r="AA7377" s="28"/>
      <c r="AB7377" s="28"/>
      <c r="AC7377" s="28"/>
    </row>
    <row r="7378" spans="2:29">
      <c r="B7378" s="19"/>
      <c r="C7378" s="30"/>
      <c r="D7378" s="19" t="s">
        <v>51</v>
      </c>
      <c r="E7378" s="20" t="s">
        <v>47</v>
      </c>
      <c r="F7378" s="19">
        <v>15</v>
      </c>
      <c r="H7378" s="22" t="s">
        <v>38</v>
      </c>
      <c r="I7378" s="22" t="s">
        <v>38</v>
      </c>
      <c r="J7378" s="22" t="s">
        <v>38</v>
      </c>
      <c r="K7378" s="22" t="s">
        <v>38</v>
      </c>
      <c r="L7378" s="22" t="s">
        <v>38</v>
      </c>
      <c r="M7378" s="22" t="s">
        <v>38</v>
      </c>
      <c r="N7378" s="22" t="s">
        <v>38</v>
      </c>
      <c r="O7378" s="22" t="s">
        <v>38</v>
      </c>
      <c r="P7378" s="22" t="s">
        <v>38</v>
      </c>
      <c r="Q7378" s="22" t="s">
        <v>38</v>
      </c>
      <c r="R7378" s="24"/>
      <c r="T7378" s="22" t="s">
        <v>38</v>
      </c>
      <c r="U7378" s="22" t="s">
        <v>38</v>
      </c>
      <c r="V7378" s="22" t="s">
        <v>38</v>
      </c>
      <c r="W7378" s="22" t="s">
        <v>38</v>
      </c>
      <c r="Y7378" s="28" t="str">
        <f t="shared" si="3900"/>
        <v/>
      </c>
      <c r="Z7378" s="28"/>
      <c r="AA7378" s="28"/>
      <c r="AB7378" s="28"/>
      <c r="AC7378" s="28"/>
    </row>
    <row r="7379" spans="2:29">
      <c r="B7379" s="19"/>
      <c r="C7379" s="30"/>
      <c r="D7379" s="19" t="s">
        <v>52</v>
      </c>
      <c r="E7379" s="20" t="s">
        <v>47</v>
      </c>
      <c r="F7379" s="19">
        <v>16</v>
      </c>
      <c r="R7379" s="21">
        <f>G7379+I7379+J7379+K7379-L7379-M7379-N7379-Q7379</f>
        <v>0</v>
      </c>
      <c r="T7379" s="22" t="s">
        <v>38</v>
      </c>
      <c r="Y7379" s="28" t="str">
        <f t="shared" si="3900"/>
        <v/>
      </c>
      <c r="Z7379" s="28" t="str">
        <f>IF(N7379&lt;O7379+P7379,"出卖应大于等于出卖肉畜+出卖仔畜","")</f>
        <v/>
      </c>
      <c r="AA7379" s="28" t="str">
        <f t="shared" ref="AA7379:AA7388" si="3905">IF(R7379&lt;S7379+U7379,"期末实有头数应大于等于能繁母畜+种公畜","")</f>
        <v/>
      </c>
      <c r="AB7379" s="28"/>
      <c r="AC7379" s="28" t="str">
        <f t="shared" ref="AC7379:AC7384" si="3906">IF(R7379&lt;V7379+W7379,"期末实有头数应大于等于良种+改良种","")</f>
        <v/>
      </c>
    </row>
    <row r="7380" spans="2:29">
      <c r="B7380" s="19"/>
      <c r="C7380" s="30"/>
      <c r="D7380" s="19" t="s">
        <v>53</v>
      </c>
      <c r="E7380" s="18" t="s">
        <v>33</v>
      </c>
      <c r="F7380" s="19">
        <v>17</v>
      </c>
      <c r="R7380" s="21">
        <f>G7380+I7380+J7380+K7380-L7380-M7380-N7380-Q7380</f>
        <v>0</v>
      </c>
      <c r="T7380" s="22" t="s">
        <v>38</v>
      </c>
      <c r="Y7380" s="28" t="str">
        <f t="shared" si="3900"/>
        <v/>
      </c>
      <c r="Z7380" s="28" t="str">
        <f>IF(N7380&lt;O7380+P7380,"出卖应大于等于出卖肉畜+出卖仔畜","")</f>
        <v/>
      </c>
      <c r="AA7380" s="28" t="str">
        <f t="shared" si="3905"/>
        <v/>
      </c>
      <c r="AB7380" s="28"/>
      <c r="AC7380" s="28" t="str">
        <f t="shared" si="3906"/>
        <v/>
      </c>
    </row>
    <row r="7381" spans="2:29">
      <c r="B7381" s="18"/>
      <c r="C7381" s="29"/>
      <c r="D7381" s="19" t="s">
        <v>32</v>
      </c>
      <c r="E7381" s="20" t="s">
        <v>33</v>
      </c>
      <c r="F7381" s="19">
        <v>1</v>
      </c>
      <c r="G7381" s="21">
        <f t="shared" ref="G7381:S7381" si="3907">G7382+G7397</f>
        <v>0</v>
      </c>
      <c r="H7381" s="21">
        <f t="shared" si="3907"/>
        <v>0</v>
      </c>
      <c r="I7381" s="21">
        <f t="shared" si="3907"/>
        <v>0</v>
      </c>
      <c r="J7381" s="21">
        <f t="shared" si="3907"/>
        <v>0</v>
      </c>
      <c r="K7381" s="21">
        <f t="shared" si="3907"/>
        <v>0</v>
      </c>
      <c r="L7381" s="21">
        <f t="shared" si="3907"/>
        <v>0</v>
      </c>
      <c r="M7381" s="21">
        <f t="shared" si="3907"/>
        <v>0</v>
      </c>
      <c r="N7381" s="21">
        <f t="shared" si="3907"/>
        <v>0</v>
      </c>
      <c r="O7381" s="21">
        <f t="shared" si="3907"/>
        <v>0</v>
      </c>
      <c r="P7381" s="21">
        <f t="shared" si="3907"/>
        <v>0</v>
      </c>
      <c r="Q7381" s="21">
        <f t="shared" si="3907"/>
        <v>0</v>
      </c>
      <c r="R7381" s="21">
        <f t="shared" si="3907"/>
        <v>0</v>
      </c>
      <c r="S7381" s="21">
        <f t="shared" si="3907"/>
        <v>0</v>
      </c>
      <c r="T7381" s="21">
        <f>T7382</f>
        <v>0</v>
      </c>
      <c r="U7381" s="21">
        <f>U7382+U7397</f>
        <v>0</v>
      </c>
      <c r="V7381" s="21">
        <f>V7382+V7397</f>
        <v>0</v>
      </c>
      <c r="W7381" s="21">
        <f>W7382+W7397</f>
        <v>0</v>
      </c>
      <c r="Y7381" s="28" t="str">
        <f t="shared" si="3900"/>
        <v/>
      </c>
      <c r="Z7381" s="28" t="str">
        <f>IF(N7381&lt;O7381+P7381,"出卖应大于等于出卖肉畜+出卖仔畜","")</f>
        <v/>
      </c>
      <c r="AA7381" s="28" t="str">
        <f t="shared" si="3905"/>
        <v/>
      </c>
      <c r="AB7381" s="28" t="str">
        <f>IF(R7381&lt;T7381,"期末实有头数应大于等于耕役畜","")</f>
        <v/>
      </c>
      <c r="AC7381" s="28" t="str">
        <f t="shared" si="3906"/>
        <v/>
      </c>
    </row>
    <row r="7382" spans="2:29">
      <c r="B7382" s="19"/>
      <c r="C7382" s="30"/>
      <c r="D7382" s="19" t="s">
        <v>34</v>
      </c>
      <c r="E7382" s="20" t="s">
        <v>33</v>
      </c>
      <c r="F7382" s="19">
        <v>2</v>
      </c>
      <c r="G7382" s="21">
        <f t="shared" ref="G7382:S7382" si="3908">G7383+G7391</f>
        <v>0</v>
      </c>
      <c r="H7382" s="21">
        <f t="shared" si="3908"/>
        <v>0</v>
      </c>
      <c r="I7382" s="21">
        <f t="shared" si="3908"/>
        <v>0</v>
      </c>
      <c r="J7382" s="21">
        <f t="shared" si="3908"/>
        <v>0</v>
      </c>
      <c r="K7382" s="21">
        <f t="shared" si="3908"/>
        <v>0</v>
      </c>
      <c r="L7382" s="21">
        <f t="shared" si="3908"/>
        <v>0</v>
      </c>
      <c r="M7382" s="21">
        <f t="shared" si="3908"/>
        <v>0</v>
      </c>
      <c r="N7382" s="21">
        <f t="shared" si="3908"/>
        <v>0</v>
      </c>
      <c r="O7382" s="21">
        <f t="shared" si="3908"/>
        <v>0</v>
      </c>
      <c r="P7382" s="21">
        <f t="shared" si="3908"/>
        <v>0</v>
      </c>
      <c r="Q7382" s="21">
        <f t="shared" si="3908"/>
        <v>0</v>
      </c>
      <c r="R7382" s="21">
        <f t="shared" si="3908"/>
        <v>0</v>
      </c>
      <c r="S7382" s="21">
        <f t="shared" si="3908"/>
        <v>0</v>
      </c>
      <c r="T7382" s="21">
        <f>T7383</f>
        <v>0</v>
      </c>
      <c r="U7382" s="21">
        <f>U7383+U7391</f>
        <v>0</v>
      </c>
      <c r="V7382" s="21">
        <f>V7383+V7391</f>
        <v>0</v>
      </c>
      <c r="W7382" s="21">
        <f>W7383+W7391</f>
        <v>0</v>
      </c>
      <c r="Y7382" s="28" t="str">
        <f t="shared" ref="Y7382:Y7398" si="3909">IF(H7382&lt;I7382,"繁殖仔畜应大于等于成活","")</f>
        <v/>
      </c>
      <c r="Z7382" s="28" t="str">
        <f t="shared" ref="Z7382:Z7393" si="3910">IF(N7382&lt;O7382+P7382,"出卖应大于等于出卖肉畜+出卖仔畜","")</f>
        <v/>
      </c>
      <c r="AA7382" s="28" t="str">
        <f t="shared" si="3905"/>
        <v/>
      </c>
      <c r="AB7382" s="28" t="str">
        <f>IF(R7382&lt;T7382,"期末实有头数应大于等于耕役畜","")</f>
        <v/>
      </c>
      <c r="AC7382" s="28" t="str">
        <f t="shared" si="3906"/>
        <v/>
      </c>
    </row>
    <row r="7383" spans="2:29">
      <c r="B7383" s="19"/>
      <c r="C7383" s="30"/>
      <c r="D7383" s="19" t="s">
        <v>35</v>
      </c>
      <c r="E7383" s="20" t="s">
        <v>33</v>
      </c>
      <c r="F7383" s="19">
        <v>3</v>
      </c>
      <c r="G7383" s="21">
        <f t="shared" ref="G7383:R7383" si="3911">G7384+G7387+G7388+G7389+G7390</f>
        <v>0</v>
      </c>
      <c r="H7383" s="21">
        <f t="shared" si="3911"/>
        <v>0</v>
      </c>
      <c r="I7383" s="21">
        <f t="shared" si="3911"/>
        <v>0</v>
      </c>
      <c r="J7383" s="21">
        <f t="shared" si="3911"/>
        <v>0</v>
      </c>
      <c r="K7383" s="21">
        <f t="shared" si="3911"/>
        <v>0</v>
      </c>
      <c r="L7383" s="21">
        <f t="shared" si="3911"/>
        <v>0</v>
      </c>
      <c r="M7383" s="21">
        <f t="shared" si="3911"/>
        <v>0</v>
      </c>
      <c r="N7383" s="21">
        <f t="shared" si="3911"/>
        <v>0</v>
      </c>
      <c r="O7383" s="21">
        <f t="shared" si="3911"/>
        <v>0</v>
      </c>
      <c r="P7383" s="21">
        <f t="shared" si="3911"/>
        <v>0</v>
      </c>
      <c r="Q7383" s="21">
        <f t="shared" si="3911"/>
        <v>0</v>
      </c>
      <c r="R7383" s="21">
        <f t="shared" si="3911"/>
        <v>0</v>
      </c>
      <c r="S7383" s="21">
        <f>S7384+S7387+S7388+S7390</f>
        <v>0</v>
      </c>
      <c r="T7383" s="21">
        <f>T7384+T7387+T7388+T7389+T7390</f>
        <v>0</v>
      </c>
      <c r="U7383" s="21">
        <f>U7384+U7387+U7388+U7390</f>
        <v>0</v>
      </c>
      <c r="V7383" s="21">
        <f>V7384+V7387+V7388+V7390</f>
        <v>0</v>
      </c>
      <c r="W7383" s="21">
        <f>W7384+W7387+W7388+W7390</f>
        <v>0</v>
      </c>
      <c r="Y7383" s="28" t="str">
        <f t="shared" si="3909"/>
        <v/>
      </c>
      <c r="Z7383" s="28" t="str">
        <f t="shared" si="3910"/>
        <v/>
      </c>
      <c r="AA7383" s="28" t="str">
        <f t="shared" si="3905"/>
        <v/>
      </c>
      <c r="AB7383" s="28" t="str">
        <f>IF(R7383&lt;T7383,"期末实有头数应大于等于耕役畜","")</f>
        <v/>
      </c>
      <c r="AC7383" s="28" t="str">
        <f t="shared" si="3906"/>
        <v/>
      </c>
    </row>
    <row r="7384" spans="2:29">
      <c r="B7384" s="19"/>
      <c r="C7384" s="30"/>
      <c r="D7384" s="19" t="s">
        <v>36</v>
      </c>
      <c r="E7384" s="20" t="s">
        <v>33</v>
      </c>
      <c r="F7384" s="19">
        <v>4</v>
      </c>
      <c r="R7384" s="21">
        <f>G7384+I7384+J7384+K7384-L7384-M7384-N7384-Q7384</f>
        <v>0</v>
      </c>
      <c r="Y7384" s="28" t="str">
        <f t="shared" si="3909"/>
        <v/>
      </c>
      <c r="Z7384" s="28" t="str">
        <f t="shared" si="3910"/>
        <v/>
      </c>
      <c r="AA7384" s="28" t="str">
        <f t="shared" si="3905"/>
        <v/>
      </c>
      <c r="AB7384" s="28" t="str">
        <f>IF(R7384&lt;T7384,"期末实有头数应大于等于耕役畜","")</f>
        <v/>
      </c>
      <c r="AC7384" s="28" t="str">
        <f t="shared" si="3906"/>
        <v/>
      </c>
    </row>
    <row r="7385" spans="2:29">
      <c r="B7385" s="19"/>
      <c r="C7385" s="30"/>
      <c r="D7385" s="19" t="s">
        <v>37</v>
      </c>
      <c r="E7385" s="20" t="s">
        <v>33</v>
      </c>
      <c r="F7385" s="19">
        <v>5</v>
      </c>
      <c r="R7385" s="21">
        <f t="shared" ref="R7385:R7390" si="3912">G7385+I7385+J7385+K7385-L7385-M7385-N7385-Q7385</f>
        <v>0</v>
      </c>
      <c r="T7385" s="22" t="s">
        <v>38</v>
      </c>
      <c r="V7385" s="22" t="s">
        <v>38</v>
      </c>
      <c r="W7385" s="22" t="s">
        <v>38</v>
      </c>
      <c r="Y7385" s="28" t="str">
        <f t="shared" si="3909"/>
        <v/>
      </c>
      <c r="Z7385" s="28" t="str">
        <f t="shared" si="3910"/>
        <v/>
      </c>
      <c r="AA7385" s="28" t="str">
        <f t="shared" si="3905"/>
        <v/>
      </c>
      <c r="AB7385" s="28"/>
      <c r="AC7385" s="28"/>
    </row>
    <row r="7386" spans="2:29">
      <c r="B7386" s="19"/>
      <c r="C7386" s="30"/>
      <c r="D7386" s="19" t="s">
        <v>39</v>
      </c>
      <c r="E7386" s="20" t="s">
        <v>33</v>
      </c>
      <c r="F7386" s="19">
        <v>6</v>
      </c>
      <c r="R7386" s="21">
        <f t="shared" si="3912"/>
        <v>0</v>
      </c>
      <c r="T7386" s="22" t="s">
        <v>38</v>
      </c>
      <c r="V7386" s="22" t="s">
        <v>38</v>
      </c>
      <c r="W7386" s="22" t="s">
        <v>38</v>
      </c>
      <c r="Y7386" s="28" t="str">
        <f t="shared" si="3909"/>
        <v/>
      </c>
      <c r="Z7386" s="28" t="str">
        <f t="shared" si="3910"/>
        <v/>
      </c>
      <c r="AA7386" s="28" t="str">
        <f t="shared" si="3905"/>
        <v/>
      </c>
      <c r="AB7386" s="28"/>
      <c r="AC7386" s="28"/>
    </row>
    <row r="7387" spans="2:29">
      <c r="B7387" s="19"/>
      <c r="C7387" s="30"/>
      <c r="D7387" s="19" t="s">
        <v>40</v>
      </c>
      <c r="E7387" s="20" t="s">
        <v>41</v>
      </c>
      <c r="F7387" s="19">
        <v>7</v>
      </c>
      <c r="R7387" s="21">
        <f t="shared" si="3912"/>
        <v>0</v>
      </c>
      <c r="Y7387" s="28" t="str">
        <f t="shared" si="3909"/>
        <v/>
      </c>
      <c r="Z7387" s="28" t="str">
        <f t="shared" si="3910"/>
        <v/>
      </c>
      <c r="AA7387" s="28" t="str">
        <f t="shared" si="3905"/>
        <v/>
      </c>
      <c r="AB7387" s="28" t="str">
        <f>IF(R7387&lt;T7387,"期末实有头数应大于等于耕役畜","")</f>
        <v/>
      </c>
      <c r="AC7387" s="28" t="str">
        <f>IF(R7387&lt;V7387+W7387,"期末实有头数应大于等于良种+改良种","")</f>
        <v/>
      </c>
    </row>
    <row r="7388" spans="2:29">
      <c r="B7388" s="19"/>
      <c r="C7388" s="30"/>
      <c r="D7388" s="19" t="s">
        <v>42</v>
      </c>
      <c r="E7388" s="20" t="s">
        <v>33</v>
      </c>
      <c r="F7388" s="19">
        <v>8</v>
      </c>
      <c r="R7388" s="21">
        <f t="shared" si="3912"/>
        <v>0</v>
      </c>
      <c r="Y7388" s="28" t="str">
        <f t="shared" si="3909"/>
        <v/>
      </c>
      <c r="Z7388" s="28" t="str">
        <f t="shared" si="3910"/>
        <v/>
      </c>
      <c r="AA7388" s="28" t="str">
        <f t="shared" si="3905"/>
        <v/>
      </c>
      <c r="AB7388" s="28" t="str">
        <f>IF(R7388&lt;T7388,"期末实有头数应大于等于耕役畜","")</f>
        <v/>
      </c>
      <c r="AC7388" s="28" t="str">
        <f>IF(R7388&lt;V7388+W7388,"期末实有头数应大于等于良种+改良种","")</f>
        <v/>
      </c>
    </row>
    <row r="7389" spans="2:29">
      <c r="B7389" s="19"/>
      <c r="C7389" s="30"/>
      <c r="D7389" s="19" t="s">
        <v>43</v>
      </c>
      <c r="E7389" s="20" t="s">
        <v>33</v>
      </c>
      <c r="F7389" s="19">
        <v>9</v>
      </c>
      <c r="R7389" s="21">
        <f t="shared" si="3912"/>
        <v>0</v>
      </c>
      <c r="S7389" s="22" t="s">
        <v>38</v>
      </c>
      <c r="U7389" s="22" t="s">
        <v>38</v>
      </c>
      <c r="V7389" s="22" t="s">
        <v>38</v>
      </c>
      <c r="W7389" s="22" t="s">
        <v>38</v>
      </c>
      <c r="Y7389" s="28" t="str">
        <f t="shared" si="3909"/>
        <v/>
      </c>
      <c r="Z7389" s="28" t="str">
        <f t="shared" si="3910"/>
        <v/>
      </c>
      <c r="AA7389" s="28"/>
      <c r="AB7389" s="28" t="str">
        <f>IF(R7389&lt;T7389,"期末实有头数应大于等于耕役畜","")</f>
        <v/>
      </c>
      <c r="AC7389" s="28"/>
    </row>
    <row r="7390" spans="2:29">
      <c r="B7390" s="19"/>
      <c r="C7390" s="30"/>
      <c r="D7390" s="19" t="s">
        <v>44</v>
      </c>
      <c r="E7390" s="20" t="s">
        <v>45</v>
      </c>
      <c r="F7390" s="19">
        <v>10</v>
      </c>
      <c r="R7390" s="21">
        <f t="shared" si="3912"/>
        <v>0</v>
      </c>
      <c r="Y7390" s="28" t="str">
        <f t="shared" si="3909"/>
        <v/>
      </c>
      <c r="Z7390" s="28" t="str">
        <f t="shared" si="3910"/>
        <v/>
      </c>
      <c r="AA7390" s="28" t="str">
        <f>IF(R7390&lt;S7390+U7390,"期末实有头数应大于等于能繁母畜+种公畜","")</f>
        <v/>
      </c>
      <c r="AB7390" s="28" t="str">
        <f>IF(R7390&lt;T7390,"期末实有头数应大于等于耕役畜","")</f>
        <v/>
      </c>
      <c r="AC7390" s="28" t="str">
        <f>IF(R7390&lt;V7390+W7390,"期末实有头数应大于等于良种+改良种","")</f>
        <v/>
      </c>
    </row>
    <row r="7391" spans="2:29">
      <c r="B7391" s="19"/>
      <c r="C7391" s="30"/>
      <c r="D7391" s="19" t="s">
        <v>46</v>
      </c>
      <c r="E7391" s="20" t="s">
        <v>47</v>
      </c>
      <c r="F7391" s="19">
        <v>11</v>
      </c>
      <c r="G7391" s="21">
        <f t="shared" ref="G7391:S7391" si="3913">G7392+G7396</f>
        <v>0</v>
      </c>
      <c r="H7391" s="21">
        <f t="shared" si="3913"/>
        <v>0</v>
      </c>
      <c r="I7391" s="21">
        <f t="shared" si="3913"/>
        <v>0</v>
      </c>
      <c r="J7391" s="21">
        <f t="shared" si="3913"/>
        <v>0</v>
      </c>
      <c r="K7391" s="21">
        <f t="shared" si="3913"/>
        <v>0</v>
      </c>
      <c r="L7391" s="21">
        <f t="shared" si="3913"/>
        <v>0</v>
      </c>
      <c r="M7391" s="21">
        <f t="shared" si="3913"/>
        <v>0</v>
      </c>
      <c r="N7391" s="21">
        <f t="shared" si="3913"/>
        <v>0</v>
      </c>
      <c r="O7391" s="21">
        <f t="shared" si="3913"/>
        <v>0</v>
      </c>
      <c r="P7391" s="21">
        <f t="shared" si="3913"/>
        <v>0</v>
      </c>
      <c r="Q7391" s="21">
        <f t="shared" si="3913"/>
        <v>0</v>
      </c>
      <c r="R7391" s="23">
        <f t="shared" si="3913"/>
        <v>0</v>
      </c>
      <c r="S7391" s="21">
        <f t="shared" si="3913"/>
        <v>0</v>
      </c>
      <c r="T7391" s="22" t="s">
        <v>38</v>
      </c>
      <c r="U7391" s="21">
        <f>U7392+U7396</f>
        <v>0</v>
      </c>
      <c r="V7391" s="21">
        <f>V7392+V7396</f>
        <v>0</v>
      </c>
      <c r="W7391" s="21">
        <f>W7392+W7396</f>
        <v>0</v>
      </c>
      <c r="Y7391" s="28" t="str">
        <f t="shared" si="3909"/>
        <v/>
      </c>
      <c r="Z7391" s="28" t="str">
        <f t="shared" si="3910"/>
        <v/>
      </c>
      <c r="AA7391" s="28" t="str">
        <f>IF(R7391&lt;S7391+U7391,"期末实有头数应大于等于能繁母畜+种公畜","")</f>
        <v/>
      </c>
      <c r="AB7391" s="28"/>
      <c r="AC7391" s="28" t="str">
        <f>IF(R7391&lt;V7391+W7391,"期末实有头数应大于等于良种+改良种","")</f>
        <v/>
      </c>
    </row>
    <row r="7392" spans="2:29">
      <c r="B7392" s="19"/>
      <c r="C7392" s="30"/>
      <c r="D7392" s="19" t="s">
        <v>48</v>
      </c>
      <c r="E7392" s="20" t="s">
        <v>47</v>
      </c>
      <c r="F7392" s="19">
        <v>12</v>
      </c>
      <c r="R7392" s="21">
        <f>G7392+I7392+J7392+K7392-L7392-M7392-N7392-Q7392</f>
        <v>0</v>
      </c>
      <c r="T7392" s="22" t="s">
        <v>38</v>
      </c>
      <c r="Y7392" s="28" t="str">
        <f t="shared" si="3909"/>
        <v/>
      </c>
      <c r="Z7392" s="28" t="str">
        <f t="shared" si="3910"/>
        <v/>
      </c>
      <c r="AA7392" s="28" t="str">
        <f>IF(R7392&lt;S7392+U7392,"期末实有头数应大于等于能繁母畜+种公畜","")</f>
        <v/>
      </c>
      <c r="AB7392" s="28"/>
      <c r="AC7392" s="28" t="str">
        <f>IF(R7392&lt;V7392+W7392,"期末实有头数应大于等于良种+改良种","")</f>
        <v/>
      </c>
    </row>
    <row r="7393" spans="2:29">
      <c r="B7393" s="19"/>
      <c r="C7393" s="30"/>
      <c r="D7393" s="19" t="s">
        <v>49</v>
      </c>
      <c r="E7393" s="20" t="s">
        <v>47</v>
      </c>
      <c r="F7393" s="19">
        <v>13</v>
      </c>
      <c r="R7393" s="21">
        <f>G7393+I7393+J7393+K7393-L7393-M7393-N7393-Q7393</f>
        <v>0</v>
      </c>
      <c r="T7393" s="22" t="s">
        <v>38</v>
      </c>
      <c r="V7393" s="22" t="s">
        <v>38</v>
      </c>
      <c r="W7393" s="22" t="s">
        <v>38</v>
      </c>
      <c r="Y7393" s="28" t="str">
        <f t="shared" si="3909"/>
        <v/>
      </c>
      <c r="Z7393" s="28" t="str">
        <f t="shared" si="3910"/>
        <v/>
      </c>
      <c r="AA7393" s="28" t="str">
        <f>IF(R7393&lt;S7393+U7393,"期末实有头数应大于等于能繁母畜+种公畜","")</f>
        <v/>
      </c>
      <c r="AB7393" s="28"/>
      <c r="AC7393" s="28"/>
    </row>
    <row r="7394" spans="2:29">
      <c r="B7394" s="19"/>
      <c r="C7394" s="30"/>
      <c r="D7394" s="19" t="s">
        <v>50</v>
      </c>
      <c r="E7394" s="20" t="s">
        <v>47</v>
      </c>
      <c r="F7394" s="19">
        <v>14</v>
      </c>
      <c r="H7394" s="22" t="s">
        <v>38</v>
      </c>
      <c r="I7394" s="22" t="s">
        <v>38</v>
      </c>
      <c r="J7394" s="22" t="s">
        <v>38</v>
      </c>
      <c r="K7394" s="22" t="s">
        <v>38</v>
      </c>
      <c r="L7394" s="22" t="s">
        <v>38</v>
      </c>
      <c r="M7394" s="22" t="s">
        <v>38</v>
      </c>
      <c r="N7394" s="22" t="s">
        <v>38</v>
      </c>
      <c r="O7394" s="22" t="s">
        <v>38</v>
      </c>
      <c r="P7394" s="22" t="s">
        <v>38</v>
      </c>
      <c r="Q7394" s="22" t="s">
        <v>38</v>
      </c>
      <c r="R7394" s="24"/>
      <c r="T7394" s="22" t="s">
        <v>38</v>
      </c>
      <c r="U7394" s="22" t="s">
        <v>38</v>
      </c>
      <c r="V7394" s="22" t="s">
        <v>38</v>
      </c>
      <c r="W7394" s="22" t="s">
        <v>38</v>
      </c>
      <c r="Y7394" s="28" t="str">
        <f t="shared" si="3909"/>
        <v/>
      </c>
      <c r="Z7394" s="28"/>
      <c r="AA7394" s="28"/>
      <c r="AB7394" s="28"/>
      <c r="AC7394" s="28"/>
    </row>
    <row r="7395" spans="2:29">
      <c r="B7395" s="19"/>
      <c r="C7395" s="30"/>
      <c r="D7395" s="19" t="s">
        <v>51</v>
      </c>
      <c r="E7395" s="20" t="s">
        <v>47</v>
      </c>
      <c r="F7395" s="19">
        <v>15</v>
      </c>
      <c r="H7395" s="22" t="s">
        <v>38</v>
      </c>
      <c r="I7395" s="22" t="s">
        <v>38</v>
      </c>
      <c r="J7395" s="22" t="s">
        <v>38</v>
      </c>
      <c r="K7395" s="22" t="s">
        <v>38</v>
      </c>
      <c r="L7395" s="22" t="s">
        <v>38</v>
      </c>
      <c r="M7395" s="22" t="s">
        <v>38</v>
      </c>
      <c r="N7395" s="22" t="s">
        <v>38</v>
      </c>
      <c r="O7395" s="22" t="s">
        <v>38</v>
      </c>
      <c r="P7395" s="22" t="s">
        <v>38</v>
      </c>
      <c r="Q7395" s="22" t="s">
        <v>38</v>
      </c>
      <c r="R7395" s="24"/>
      <c r="T7395" s="22" t="s">
        <v>38</v>
      </c>
      <c r="U7395" s="22" t="s">
        <v>38</v>
      </c>
      <c r="V7395" s="22" t="s">
        <v>38</v>
      </c>
      <c r="W7395" s="22" t="s">
        <v>38</v>
      </c>
      <c r="Y7395" s="28" t="str">
        <f t="shared" si="3909"/>
        <v/>
      </c>
      <c r="Z7395" s="28"/>
      <c r="AA7395" s="28"/>
      <c r="AB7395" s="28"/>
      <c r="AC7395" s="28"/>
    </row>
    <row r="7396" spans="2:29">
      <c r="B7396" s="19"/>
      <c r="C7396" s="30"/>
      <c r="D7396" s="19" t="s">
        <v>52</v>
      </c>
      <c r="E7396" s="20" t="s">
        <v>47</v>
      </c>
      <c r="F7396" s="19">
        <v>16</v>
      </c>
      <c r="R7396" s="21">
        <f>G7396+I7396+J7396+K7396-L7396-M7396-N7396-Q7396</f>
        <v>0</v>
      </c>
      <c r="T7396" s="22" t="s">
        <v>38</v>
      </c>
      <c r="Y7396" s="28" t="str">
        <f t="shared" si="3909"/>
        <v/>
      </c>
      <c r="Z7396" s="28" t="str">
        <f>IF(N7396&lt;O7396+P7396,"出卖应大于等于出卖肉畜+出卖仔畜","")</f>
        <v/>
      </c>
      <c r="AA7396" s="28" t="str">
        <f t="shared" ref="AA7396:AA7405" si="3914">IF(R7396&lt;S7396+U7396,"期末实有头数应大于等于能繁母畜+种公畜","")</f>
        <v/>
      </c>
      <c r="AB7396" s="28"/>
      <c r="AC7396" s="28" t="str">
        <f t="shared" ref="AC7396:AC7401" si="3915">IF(R7396&lt;V7396+W7396,"期末实有头数应大于等于良种+改良种","")</f>
        <v/>
      </c>
    </row>
    <row r="7397" spans="2:29">
      <c r="B7397" s="19"/>
      <c r="C7397" s="30"/>
      <c r="D7397" s="19" t="s">
        <v>53</v>
      </c>
      <c r="E7397" s="18" t="s">
        <v>33</v>
      </c>
      <c r="F7397" s="19">
        <v>17</v>
      </c>
      <c r="R7397" s="21">
        <f>G7397+I7397+J7397+K7397-L7397-M7397-N7397-Q7397</f>
        <v>0</v>
      </c>
      <c r="T7397" s="22" t="s">
        <v>38</v>
      </c>
      <c r="Y7397" s="28" t="str">
        <f t="shared" si="3909"/>
        <v/>
      </c>
      <c r="Z7397" s="28" t="str">
        <f>IF(N7397&lt;O7397+P7397,"出卖应大于等于出卖肉畜+出卖仔畜","")</f>
        <v/>
      </c>
      <c r="AA7397" s="28" t="str">
        <f t="shared" si="3914"/>
        <v/>
      </c>
      <c r="AB7397" s="28"/>
      <c r="AC7397" s="28" t="str">
        <f t="shared" si="3915"/>
        <v/>
      </c>
    </row>
    <row r="7398" spans="2:29">
      <c r="B7398" s="18"/>
      <c r="C7398" s="29"/>
      <c r="D7398" s="19" t="s">
        <v>32</v>
      </c>
      <c r="E7398" s="20" t="s">
        <v>33</v>
      </c>
      <c r="F7398" s="19">
        <v>1</v>
      </c>
      <c r="G7398" s="21">
        <f t="shared" ref="G7398:S7398" si="3916">G7399+G7414</f>
        <v>0</v>
      </c>
      <c r="H7398" s="21">
        <f t="shared" si="3916"/>
        <v>0</v>
      </c>
      <c r="I7398" s="21">
        <f t="shared" si="3916"/>
        <v>0</v>
      </c>
      <c r="J7398" s="21">
        <f t="shared" si="3916"/>
        <v>0</v>
      </c>
      <c r="K7398" s="21">
        <f t="shared" si="3916"/>
        <v>0</v>
      </c>
      <c r="L7398" s="21">
        <f t="shared" si="3916"/>
        <v>0</v>
      </c>
      <c r="M7398" s="21">
        <f t="shared" si="3916"/>
        <v>0</v>
      </c>
      <c r="N7398" s="21">
        <f t="shared" si="3916"/>
        <v>0</v>
      </c>
      <c r="O7398" s="21">
        <f t="shared" si="3916"/>
        <v>0</v>
      </c>
      <c r="P7398" s="21">
        <f t="shared" si="3916"/>
        <v>0</v>
      </c>
      <c r="Q7398" s="21">
        <f t="shared" si="3916"/>
        <v>0</v>
      </c>
      <c r="R7398" s="21">
        <f t="shared" si="3916"/>
        <v>0</v>
      </c>
      <c r="S7398" s="21">
        <f t="shared" si="3916"/>
        <v>0</v>
      </c>
      <c r="T7398" s="21">
        <f>T7399</f>
        <v>0</v>
      </c>
      <c r="U7398" s="21">
        <f>U7399+U7414</f>
        <v>0</v>
      </c>
      <c r="V7398" s="21">
        <f>V7399+V7414</f>
        <v>0</v>
      </c>
      <c r="W7398" s="21">
        <f>W7399+W7414</f>
        <v>0</v>
      </c>
      <c r="Y7398" s="28" t="str">
        <f t="shared" si="3909"/>
        <v/>
      </c>
      <c r="Z7398" s="28" t="str">
        <f>IF(N7398&lt;O7398+P7398,"出卖应大于等于出卖肉畜+出卖仔畜","")</f>
        <v/>
      </c>
      <c r="AA7398" s="28" t="str">
        <f t="shared" si="3914"/>
        <v/>
      </c>
      <c r="AB7398" s="28" t="str">
        <f>IF(R7398&lt;T7398,"期末实有头数应大于等于耕役畜","")</f>
        <v/>
      </c>
      <c r="AC7398" s="28" t="str">
        <f t="shared" si="3915"/>
        <v/>
      </c>
    </row>
    <row r="7399" spans="2:29">
      <c r="B7399" s="19"/>
      <c r="C7399" s="30"/>
      <c r="D7399" s="19" t="s">
        <v>34</v>
      </c>
      <c r="E7399" s="20" t="s">
        <v>33</v>
      </c>
      <c r="F7399" s="19">
        <v>2</v>
      </c>
      <c r="G7399" s="21">
        <f t="shared" ref="G7399:S7399" si="3917">G7400+G7408</f>
        <v>0</v>
      </c>
      <c r="H7399" s="21">
        <f t="shared" si="3917"/>
        <v>0</v>
      </c>
      <c r="I7399" s="21">
        <f t="shared" si="3917"/>
        <v>0</v>
      </c>
      <c r="J7399" s="21">
        <f t="shared" si="3917"/>
        <v>0</v>
      </c>
      <c r="K7399" s="21">
        <f t="shared" si="3917"/>
        <v>0</v>
      </c>
      <c r="L7399" s="21">
        <f t="shared" si="3917"/>
        <v>0</v>
      </c>
      <c r="M7399" s="21">
        <f t="shared" si="3917"/>
        <v>0</v>
      </c>
      <c r="N7399" s="21">
        <f t="shared" si="3917"/>
        <v>0</v>
      </c>
      <c r="O7399" s="21">
        <f t="shared" si="3917"/>
        <v>0</v>
      </c>
      <c r="P7399" s="21">
        <f t="shared" si="3917"/>
        <v>0</v>
      </c>
      <c r="Q7399" s="21">
        <f t="shared" si="3917"/>
        <v>0</v>
      </c>
      <c r="R7399" s="21">
        <f t="shared" si="3917"/>
        <v>0</v>
      </c>
      <c r="S7399" s="21">
        <f t="shared" si="3917"/>
        <v>0</v>
      </c>
      <c r="T7399" s="21">
        <f>T7400</f>
        <v>0</v>
      </c>
      <c r="U7399" s="21">
        <f>U7400+U7408</f>
        <v>0</v>
      </c>
      <c r="V7399" s="21">
        <f>V7400+V7408</f>
        <v>0</v>
      </c>
      <c r="W7399" s="21">
        <f>W7400+W7408</f>
        <v>0</v>
      </c>
      <c r="Y7399" s="28" t="str">
        <f t="shared" ref="Y7399:Y7415" si="3918">IF(H7399&lt;I7399,"繁殖仔畜应大于等于成活","")</f>
        <v/>
      </c>
      <c r="Z7399" s="28" t="str">
        <f t="shared" ref="Z7399:Z7410" si="3919">IF(N7399&lt;O7399+P7399,"出卖应大于等于出卖肉畜+出卖仔畜","")</f>
        <v/>
      </c>
      <c r="AA7399" s="28" t="str">
        <f t="shared" si="3914"/>
        <v/>
      </c>
      <c r="AB7399" s="28" t="str">
        <f>IF(R7399&lt;T7399,"期末实有头数应大于等于耕役畜","")</f>
        <v/>
      </c>
      <c r="AC7399" s="28" t="str">
        <f t="shared" si="3915"/>
        <v/>
      </c>
    </row>
    <row r="7400" spans="2:29">
      <c r="B7400" s="19"/>
      <c r="C7400" s="30"/>
      <c r="D7400" s="19" t="s">
        <v>35</v>
      </c>
      <c r="E7400" s="20" t="s">
        <v>33</v>
      </c>
      <c r="F7400" s="19">
        <v>3</v>
      </c>
      <c r="G7400" s="21">
        <f t="shared" ref="G7400:R7400" si="3920">G7401+G7404+G7405+G7406+G7407</f>
        <v>0</v>
      </c>
      <c r="H7400" s="21">
        <f t="shared" si="3920"/>
        <v>0</v>
      </c>
      <c r="I7400" s="21">
        <f t="shared" si="3920"/>
        <v>0</v>
      </c>
      <c r="J7400" s="21">
        <f t="shared" si="3920"/>
        <v>0</v>
      </c>
      <c r="K7400" s="21">
        <f t="shared" si="3920"/>
        <v>0</v>
      </c>
      <c r="L7400" s="21">
        <f t="shared" si="3920"/>
        <v>0</v>
      </c>
      <c r="M7400" s="21">
        <f t="shared" si="3920"/>
        <v>0</v>
      </c>
      <c r="N7400" s="21">
        <f t="shared" si="3920"/>
        <v>0</v>
      </c>
      <c r="O7400" s="21">
        <f t="shared" si="3920"/>
        <v>0</v>
      </c>
      <c r="P7400" s="21">
        <f t="shared" si="3920"/>
        <v>0</v>
      </c>
      <c r="Q7400" s="21">
        <f t="shared" si="3920"/>
        <v>0</v>
      </c>
      <c r="R7400" s="21">
        <f t="shared" si="3920"/>
        <v>0</v>
      </c>
      <c r="S7400" s="21">
        <f>S7401+S7404+S7405+S7407</f>
        <v>0</v>
      </c>
      <c r="T7400" s="21">
        <f>T7401+T7404+T7405+T7406+T7407</f>
        <v>0</v>
      </c>
      <c r="U7400" s="21">
        <f>U7401+U7404+U7405+U7407</f>
        <v>0</v>
      </c>
      <c r="V7400" s="21">
        <f>V7401+V7404+V7405+V7407</f>
        <v>0</v>
      </c>
      <c r="W7400" s="21">
        <f>W7401+W7404+W7405+W7407</f>
        <v>0</v>
      </c>
      <c r="Y7400" s="28" t="str">
        <f t="shared" si="3918"/>
        <v/>
      </c>
      <c r="Z7400" s="28" t="str">
        <f t="shared" si="3919"/>
        <v/>
      </c>
      <c r="AA7400" s="28" t="str">
        <f t="shared" si="3914"/>
        <v/>
      </c>
      <c r="AB7400" s="28" t="str">
        <f>IF(R7400&lt;T7400,"期末实有头数应大于等于耕役畜","")</f>
        <v/>
      </c>
      <c r="AC7400" s="28" t="str">
        <f t="shared" si="3915"/>
        <v/>
      </c>
    </row>
    <row r="7401" spans="2:29">
      <c r="B7401" s="19"/>
      <c r="C7401" s="30"/>
      <c r="D7401" s="19" t="s">
        <v>36</v>
      </c>
      <c r="E7401" s="20" t="s">
        <v>33</v>
      </c>
      <c r="F7401" s="19">
        <v>4</v>
      </c>
      <c r="R7401" s="21">
        <f>G7401+I7401+J7401+K7401-L7401-M7401-N7401-Q7401</f>
        <v>0</v>
      </c>
      <c r="Y7401" s="28" t="str">
        <f t="shared" si="3918"/>
        <v/>
      </c>
      <c r="Z7401" s="28" t="str">
        <f t="shared" si="3919"/>
        <v/>
      </c>
      <c r="AA7401" s="28" t="str">
        <f t="shared" si="3914"/>
        <v/>
      </c>
      <c r="AB7401" s="28" t="str">
        <f>IF(R7401&lt;T7401,"期末实有头数应大于等于耕役畜","")</f>
        <v/>
      </c>
      <c r="AC7401" s="28" t="str">
        <f t="shared" si="3915"/>
        <v/>
      </c>
    </row>
    <row r="7402" spans="2:29">
      <c r="B7402" s="19"/>
      <c r="C7402" s="30"/>
      <c r="D7402" s="19" t="s">
        <v>37</v>
      </c>
      <c r="E7402" s="20" t="s">
        <v>33</v>
      </c>
      <c r="F7402" s="19">
        <v>5</v>
      </c>
      <c r="R7402" s="21">
        <f t="shared" ref="R7402:R7407" si="3921">G7402+I7402+J7402+K7402-L7402-M7402-N7402-Q7402</f>
        <v>0</v>
      </c>
      <c r="T7402" s="22" t="s">
        <v>38</v>
      </c>
      <c r="V7402" s="22" t="s">
        <v>38</v>
      </c>
      <c r="W7402" s="22" t="s">
        <v>38</v>
      </c>
      <c r="Y7402" s="28" t="str">
        <f t="shared" si="3918"/>
        <v/>
      </c>
      <c r="Z7402" s="28" t="str">
        <f t="shared" si="3919"/>
        <v/>
      </c>
      <c r="AA7402" s="28" t="str">
        <f t="shared" si="3914"/>
        <v/>
      </c>
      <c r="AB7402" s="28"/>
      <c r="AC7402" s="28"/>
    </row>
    <row r="7403" spans="2:29">
      <c r="B7403" s="19"/>
      <c r="C7403" s="30"/>
      <c r="D7403" s="19" t="s">
        <v>39</v>
      </c>
      <c r="E7403" s="20" t="s">
        <v>33</v>
      </c>
      <c r="F7403" s="19">
        <v>6</v>
      </c>
      <c r="R7403" s="21">
        <f t="shared" si="3921"/>
        <v>0</v>
      </c>
      <c r="T7403" s="22" t="s">
        <v>38</v>
      </c>
      <c r="V7403" s="22" t="s">
        <v>38</v>
      </c>
      <c r="W7403" s="22" t="s">
        <v>38</v>
      </c>
      <c r="Y7403" s="28" t="str">
        <f t="shared" si="3918"/>
        <v/>
      </c>
      <c r="Z7403" s="28" t="str">
        <f t="shared" si="3919"/>
        <v/>
      </c>
      <c r="AA7403" s="28" t="str">
        <f t="shared" si="3914"/>
        <v/>
      </c>
      <c r="AB7403" s="28"/>
      <c r="AC7403" s="28"/>
    </row>
    <row r="7404" spans="2:29">
      <c r="B7404" s="19"/>
      <c r="C7404" s="30"/>
      <c r="D7404" s="19" t="s">
        <v>40</v>
      </c>
      <c r="E7404" s="20" t="s">
        <v>41</v>
      </c>
      <c r="F7404" s="19">
        <v>7</v>
      </c>
      <c r="R7404" s="21">
        <f t="shared" si="3921"/>
        <v>0</v>
      </c>
      <c r="Y7404" s="28" t="str">
        <f t="shared" si="3918"/>
        <v/>
      </c>
      <c r="Z7404" s="28" t="str">
        <f t="shared" si="3919"/>
        <v/>
      </c>
      <c r="AA7404" s="28" t="str">
        <f t="shared" si="3914"/>
        <v/>
      </c>
      <c r="AB7404" s="28" t="str">
        <f>IF(R7404&lt;T7404,"期末实有头数应大于等于耕役畜","")</f>
        <v/>
      </c>
      <c r="AC7404" s="28" t="str">
        <f>IF(R7404&lt;V7404+W7404,"期末实有头数应大于等于良种+改良种","")</f>
        <v/>
      </c>
    </row>
    <row r="7405" spans="2:29">
      <c r="B7405" s="19"/>
      <c r="C7405" s="30"/>
      <c r="D7405" s="19" t="s">
        <v>42</v>
      </c>
      <c r="E7405" s="20" t="s">
        <v>33</v>
      </c>
      <c r="F7405" s="19">
        <v>8</v>
      </c>
      <c r="R7405" s="21">
        <f t="shared" si="3921"/>
        <v>0</v>
      </c>
      <c r="Y7405" s="28" t="str">
        <f t="shared" si="3918"/>
        <v/>
      </c>
      <c r="Z7405" s="28" t="str">
        <f t="shared" si="3919"/>
        <v/>
      </c>
      <c r="AA7405" s="28" t="str">
        <f t="shared" si="3914"/>
        <v/>
      </c>
      <c r="AB7405" s="28" t="str">
        <f>IF(R7405&lt;T7405,"期末实有头数应大于等于耕役畜","")</f>
        <v/>
      </c>
      <c r="AC7405" s="28" t="str">
        <f>IF(R7405&lt;V7405+W7405,"期末实有头数应大于等于良种+改良种","")</f>
        <v/>
      </c>
    </row>
    <row r="7406" spans="2:29">
      <c r="B7406" s="19"/>
      <c r="C7406" s="30"/>
      <c r="D7406" s="19" t="s">
        <v>43</v>
      </c>
      <c r="E7406" s="20" t="s">
        <v>33</v>
      </c>
      <c r="F7406" s="19">
        <v>9</v>
      </c>
      <c r="R7406" s="21">
        <f t="shared" si="3921"/>
        <v>0</v>
      </c>
      <c r="S7406" s="22" t="s">
        <v>38</v>
      </c>
      <c r="U7406" s="22" t="s">
        <v>38</v>
      </c>
      <c r="V7406" s="22" t="s">
        <v>38</v>
      </c>
      <c r="W7406" s="22" t="s">
        <v>38</v>
      </c>
      <c r="Y7406" s="28" t="str">
        <f t="shared" si="3918"/>
        <v/>
      </c>
      <c r="Z7406" s="28" t="str">
        <f t="shared" si="3919"/>
        <v/>
      </c>
      <c r="AA7406" s="28"/>
      <c r="AB7406" s="28" t="str">
        <f>IF(R7406&lt;T7406,"期末实有头数应大于等于耕役畜","")</f>
        <v/>
      </c>
      <c r="AC7406" s="28"/>
    </row>
    <row r="7407" spans="2:29">
      <c r="B7407" s="19"/>
      <c r="C7407" s="30"/>
      <c r="D7407" s="19" t="s">
        <v>44</v>
      </c>
      <c r="E7407" s="20" t="s">
        <v>45</v>
      </c>
      <c r="F7407" s="19">
        <v>10</v>
      </c>
      <c r="R7407" s="21">
        <f t="shared" si="3921"/>
        <v>0</v>
      </c>
      <c r="Y7407" s="28" t="str">
        <f t="shared" si="3918"/>
        <v/>
      </c>
      <c r="Z7407" s="28" t="str">
        <f t="shared" si="3919"/>
        <v/>
      </c>
      <c r="AA7407" s="28" t="str">
        <f>IF(R7407&lt;S7407+U7407,"期末实有头数应大于等于能繁母畜+种公畜","")</f>
        <v/>
      </c>
      <c r="AB7407" s="28" t="str">
        <f>IF(R7407&lt;T7407,"期末实有头数应大于等于耕役畜","")</f>
        <v/>
      </c>
      <c r="AC7407" s="28" t="str">
        <f>IF(R7407&lt;V7407+W7407,"期末实有头数应大于等于良种+改良种","")</f>
        <v/>
      </c>
    </row>
    <row r="7408" spans="2:29">
      <c r="B7408" s="19"/>
      <c r="C7408" s="30"/>
      <c r="D7408" s="19" t="s">
        <v>46</v>
      </c>
      <c r="E7408" s="20" t="s">
        <v>47</v>
      </c>
      <c r="F7408" s="19">
        <v>11</v>
      </c>
      <c r="G7408" s="21">
        <f t="shared" ref="G7408:S7408" si="3922">G7409+G7413</f>
        <v>0</v>
      </c>
      <c r="H7408" s="21">
        <f t="shared" si="3922"/>
        <v>0</v>
      </c>
      <c r="I7408" s="21">
        <f t="shared" si="3922"/>
        <v>0</v>
      </c>
      <c r="J7408" s="21">
        <f t="shared" si="3922"/>
        <v>0</v>
      </c>
      <c r="K7408" s="21">
        <f t="shared" si="3922"/>
        <v>0</v>
      </c>
      <c r="L7408" s="21">
        <f t="shared" si="3922"/>
        <v>0</v>
      </c>
      <c r="M7408" s="21">
        <f t="shared" si="3922"/>
        <v>0</v>
      </c>
      <c r="N7408" s="21">
        <f t="shared" si="3922"/>
        <v>0</v>
      </c>
      <c r="O7408" s="21">
        <f t="shared" si="3922"/>
        <v>0</v>
      </c>
      <c r="P7408" s="21">
        <f t="shared" si="3922"/>
        <v>0</v>
      </c>
      <c r="Q7408" s="21">
        <f t="shared" si="3922"/>
        <v>0</v>
      </c>
      <c r="R7408" s="23">
        <f t="shared" si="3922"/>
        <v>0</v>
      </c>
      <c r="S7408" s="21">
        <f t="shared" si="3922"/>
        <v>0</v>
      </c>
      <c r="T7408" s="22" t="s">
        <v>38</v>
      </c>
      <c r="U7408" s="21">
        <f>U7409+U7413</f>
        <v>0</v>
      </c>
      <c r="V7408" s="21">
        <f>V7409+V7413</f>
        <v>0</v>
      </c>
      <c r="W7408" s="21">
        <f>W7409+W7413</f>
        <v>0</v>
      </c>
      <c r="Y7408" s="28" t="str">
        <f t="shared" si="3918"/>
        <v/>
      </c>
      <c r="Z7408" s="28" t="str">
        <f t="shared" si="3919"/>
        <v/>
      </c>
      <c r="AA7408" s="28" t="str">
        <f>IF(R7408&lt;S7408+U7408,"期末实有头数应大于等于能繁母畜+种公畜","")</f>
        <v/>
      </c>
      <c r="AB7408" s="28"/>
      <c r="AC7408" s="28" t="str">
        <f>IF(R7408&lt;V7408+W7408,"期末实有头数应大于等于良种+改良种","")</f>
        <v/>
      </c>
    </row>
    <row r="7409" spans="2:29">
      <c r="B7409" s="19"/>
      <c r="C7409" s="30"/>
      <c r="D7409" s="19" t="s">
        <v>48</v>
      </c>
      <c r="E7409" s="20" t="s">
        <v>47</v>
      </c>
      <c r="F7409" s="19">
        <v>12</v>
      </c>
      <c r="R7409" s="21">
        <f>G7409+I7409+J7409+K7409-L7409-M7409-N7409-Q7409</f>
        <v>0</v>
      </c>
      <c r="T7409" s="22" t="s">
        <v>38</v>
      </c>
      <c r="Y7409" s="28" t="str">
        <f t="shared" si="3918"/>
        <v/>
      </c>
      <c r="Z7409" s="28" t="str">
        <f t="shared" si="3919"/>
        <v/>
      </c>
      <c r="AA7409" s="28" t="str">
        <f>IF(R7409&lt;S7409+U7409,"期末实有头数应大于等于能繁母畜+种公畜","")</f>
        <v/>
      </c>
      <c r="AB7409" s="28"/>
      <c r="AC7409" s="28" t="str">
        <f>IF(R7409&lt;V7409+W7409,"期末实有头数应大于等于良种+改良种","")</f>
        <v/>
      </c>
    </row>
    <row r="7410" spans="2:29">
      <c r="B7410" s="19"/>
      <c r="C7410" s="30"/>
      <c r="D7410" s="19" t="s">
        <v>49</v>
      </c>
      <c r="E7410" s="20" t="s">
        <v>47</v>
      </c>
      <c r="F7410" s="19">
        <v>13</v>
      </c>
      <c r="R7410" s="21">
        <f>G7410+I7410+J7410+K7410-L7410-M7410-N7410-Q7410</f>
        <v>0</v>
      </c>
      <c r="T7410" s="22" t="s">
        <v>38</v>
      </c>
      <c r="V7410" s="22" t="s">
        <v>38</v>
      </c>
      <c r="W7410" s="22" t="s">
        <v>38</v>
      </c>
      <c r="Y7410" s="28" t="str">
        <f t="shared" si="3918"/>
        <v/>
      </c>
      <c r="Z7410" s="28" t="str">
        <f t="shared" si="3919"/>
        <v/>
      </c>
      <c r="AA7410" s="28" t="str">
        <f>IF(R7410&lt;S7410+U7410,"期末实有头数应大于等于能繁母畜+种公畜","")</f>
        <v/>
      </c>
      <c r="AB7410" s="28"/>
      <c r="AC7410" s="28"/>
    </row>
    <row r="7411" spans="2:29">
      <c r="B7411" s="19"/>
      <c r="C7411" s="30"/>
      <c r="D7411" s="19" t="s">
        <v>50</v>
      </c>
      <c r="E7411" s="20" t="s">
        <v>47</v>
      </c>
      <c r="F7411" s="19">
        <v>14</v>
      </c>
      <c r="H7411" s="22" t="s">
        <v>38</v>
      </c>
      <c r="I7411" s="22" t="s">
        <v>38</v>
      </c>
      <c r="J7411" s="22" t="s">
        <v>38</v>
      </c>
      <c r="K7411" s="22" t="s">
        <v>38</v>
      </c>
      <c r="L7411" s="22" t="s">
        <v>38</v>
      </c>
      <c r="M7411" s="22" t="s">
        <v>38</v>
      </c>
      <c r="N7411" s="22" t="s">
        <v>38</v>
      </c>
      <c r="O7411" s="22" t="s">
        <v>38</v>
      </c>
      <c r="P7411" s="22" t="s">
        <v>38</v>
      </c>
      <c r="Q7411" s="22" t="s">
        <v>38</v>
      </c>
      <c r="R7411" s="24"/>
      <c r="T7411" s="22" t="s">
        <v>38</v>
      </c>
      <c r="U7411" s="22" t="s">
        <v>38</v>
      </c>
      <c r="V7411" s="22" t="s">
        <v>38</v>
      </c>
      <c r="W7411" s="22" t="s">
        <v>38</v>
      </c>
      <c r="Y7411" s="28" t="str">
        <f t="shared" si="3918"/>
        <v/>
      </c>
      <c r="Z7411" s="28"/>
      <c r="AA7411" s="28"/>
      <c r="AB7411" s="28"/>
      <c r="AC7411" s="28"/>
    </row>
    <row r="7412" spans="2:29">
      <c r="B7412" s="19"/>
      <c r="C7412" s="30"/>
      <c r="D7412" s="19" t="s">
        <v>51</v>
      </c>
      <c r="E7412" s="20" t="s">
        <v>47</v>
      </c>
      <c r="F7412" s="19">
        <v>15</v>
      </c>
      <c r="H7412" s="22" t="s">
        <v>38</v>
      </c>
      <c r="I7412" s="22" t="s">
        <v>38</v>
      </c>
      <c r="J7412" s="22" t="s">
        <v>38</v>
      </c>
      <c r="K7412" s="22" t="s">
        <v>38</v>
      </c>
      <c r="L7412" s="22" t="s">
        <v>38</v>
      </c>
      <c r="M7412" s="22" t="s">
        <v>38</v>
      </c>
      <c r="N7412" s="22" t="s">
        <v>38</v>
      </c>
      <c r="O7412" s="22" t="s">
        <v>38</v>
      </c>
      <c r="P7412" s="22" t="s">
        <v>38</v>
      </c>
      <c r="Q7412" s="22" t="s">
        <v>38</v>
      </c>
      <c r="R7412" s="24"/>
      <c r="T7412" s="22" t="s">
        <v>38</v>
      </c>
      <c r="U7412" s="22" t="s">
        <v>38</v>
      </c>
      <c r="V7412" s="22" t="s">
        <v>38</v>
      </c>
      <c r="W7412" s="22" t="s">
        <v>38</v>
      </c>
      <c r="Y7412" s="28" t="str">
        <f t="shared" si="3918"/>
        <v/>
      </c>
      <c r="Z7412" s="28"/>
      <c r="AA7412" s="28"/>
      <c r="AB7412" s="28"/>
      <c r="AC7412" s="28"/>
    </row>
    <row r="7413" spans="2:29">
      <c r="B7413" s="19"/>
      <c r="C7413" s="30"/>
      <c r="D7413" s="19" t="s">
        <v>52</v>
      </c>
      <c r="E7413" s="20" t="s">
        <v>47</v>
      </c>
      <c r="F7413" s="19">
        <v>16</v>
      </c>
      <c r="R7413" s="21">
        <f>G7413+I7413+J7413+K7413-L7413-M7413-N7413-Q7413</f>
        <v>0</v>
      </c>
      <c r="T7413" s="22" t="s">
        <v>38</v>
      </c>
      <c r="Y7413" s="28" t="str">
        <f t="shared" si="3918"/>
        <v/>
      </c>
      <c r="Z7413" s="28" t="str">
        <f>IF(N7413&lt;O7413+P7413,"出卖应大于等于出卖肉畜+出卖仔畜","")</f>
        <v/>
      </c>
      <c r="AA7413" s="28" t="str">
        <f t="shared" ref="AA7413:AA7422" si="3923">IF(R7413&lt;S7413+U7413,"期末实有头数应大于等于能繁母畜+种公畜","")</f>
        <v/>
      </c>
      <c r="AB7413" s="28"/>
      <c r="AC7413" s="28" t="str">
        <f t="shared" ref="AC7413:AC7418" si="3924">IF(R7413&lt;V7413+W7413,"期末实有头数应大于等于良种+改良种","")</f>
        <v/>
      </c>
    </row>
    <row r="7414" spans="2:29">
      <c r="B7414" s="19"/>
      <c r="C7414" s="30"/>
      <c r="D7414" s="19" t="s">
        <v>53</v>
      </c>
      <c r="E7414" s="18" t="s">
        <v>33</v>
      </c>
      <c r="F7414" s="19">
        <v>17</v>
      </c>
      <c r="R7414" s="21">
        <f>G7414+I7414+J7414+K7414-L7414-M7414-N7414-Q7414</f>
        <v>0</v>
      </c>
      <c r="T7414" s="22" t="s">
        <v>38</v>
      </c>
      <c r="Y7414" s="28" t="str">
        <f t="shared" si="3918"/>
        <v/>
      </c>
      <c r="Z7414" s="28" t="str">
        <f>IF(N7414&lt;O7414+P7414,"出卖应大于等于出卖肉畜+出卖仔畜","")</f>
        <v/>
      </c>
      <c r="AA7414" s="28" t="str">
        <f t="shared" si="3923"/>
        <v/>
      </c>
      <c r="AB7414" s="28"/>
      <c r="AC7414" s="28" t="str">
        <f t="shared" si="3924"/>
        <v/>
      </c>
    </row>
    <row r="7415" spans="2:29">
      <c r="B7415" s="18"/>
      <c r="C7415" s="29"/>
      <c r="D7415" s="19" t="s">
        <v>32</v>
      </c>
      <c r="E7415" s="20" t="s">
        <v>33</v>
      </c>
      <c r="F7415" s="19">
        <v>1</v>
      </c>
      <c r="G7415" s="21">
        <f t="shared" ref="G7415:S7415" si="3925">G7416+G7431</f>
        <v>0</v>
      </c>
      <c r="H7415" s="21">
        <f t="shared" si="3925"/>
        <v>0</v>
      </c>
      <c r="I7415" s="21">
        <f t="shared" si="3925"/>
        <v>0</v>
      </c>
      <c r="J7415" s="21">
        <f t="shared" si="3925"/>
        <v>0</v>
      </c>
      <c r="K7415" s="21">
        <f t="shared" si="3925"/>
        <v>0</v>
      </c>
      <c r="L7415" s="21">
        <f t="shared" si="3925"/>
        <v>0</v>
      </c>
      <c r="M7415" s="21">
        <f t="shared" si="3925"/>
        <v>0</v>
      </c>
      <c r="N7415" s="21">
        <f t="shared" si="3925"/>
        <v>0</v>
      </c>
      <c r="O7415" s="21">
        <f t="shared" si="3925"/>
        <v>0</v>
      </c>
      <c r="P7415" s="21">
        <f t="shared" si="3925"/>
        <v>0</v>
      </c>
      <c r="Q7415" s="21">
        <f t="shared" si="3925"/>
        <v>0</v>
      </c>
      <c r="R7415" s="21">
        <f t="shared" si="3925"/>
        <v>0</v>
      </c>
      <c r="S7415" s="21">
        <f t="shared" si="3925"/>
        <v>0</v>
      </c>
      <c r="T7415" s="21">
        <f>T7416</f>
        <v>0</v>
      </c>
      <c r="U7415" s="21">
        <f>U7416+U7431</f>
        <v>0</v>
      </c>
      <c r="V7415" s="21">
        <f>V7416+V7431</f>
        <v>0</v>
      </c>
      <c r="W7415" s="21">
        <f>W7416+W7431</f>
        <v>0</v>
      </c>
      <c r="Y7415" s="28" t="str">
        <f t="shared" si="3918"/>
        <v/>
      </c>
      <c r="Z7415" s="28" t="str">
        <f>IF(N7415&lt;O7415+P7415,"出卖应大于等于出卖肉畜+出卖仔畜","")</f>
        <v/>
      </c>
      <c r="AA7415" s="28" t="str">
        <f t="shared" si="3923"/>
        <v/>
      </c>
      <c r="AB7415" s="28" t="str">
        <f>IF(R7415&lt;T7415,"期末实有头数应大于等于耕役畜","")</f>
        <v/>
      </c>
      <c r="AC7415" s="28" t="str">
        <f t="shared" si="3924"/>
        <v/>
      </c>
    </row>
    <row r="7416" spans="2:29">
      <c r="B7416" s="19"/>
      <c r="C7416" s="30"/>
      <c r="D7416" s="19" t="s">
        <v>34</v>
      </c>
      <c r="E7416" s="20" t="s">
        <v>33</v>
      </c>
      <c r="F7416" s="19">
        <v>2</v>
      </c>
      <c r="G7416" s="21">
        <f t="shared" ref="G7416:S7416" si="3926">G7417+G7425</f>
        <v>0</v>
      </c>
      <c r="H7416" s="21">
        <f t="shared" si="3926"/>
        <v>0</v>
      </c>
      <c r="I7416" s="21">
        <f t="shared" si="3926"/>
        <v>0</v>
      </c>
      <c r="J7416" s="21">
        <f t="shared" si="3926"/>
        <v>0</v>
      </c>
      <c r="K7416" s="21">
        <f t="shared" si="3926"/>
        <v>0</v>
      </c>
      <c r="L7416" s="21">
        <f t="shared" si="3926"/>
        <v>0</v>
      </c>
      <c r="M7416" s="21">
        <f t="shared" si="3926"/>
        <v>0</v>
      </c>
      <c r="N7416" s="21">
        <f t="shared" si="3926"/>
        <v>0</v>
      </c>
      <c r="O7416" s="21">
        <f t="shared" si="3926"/>
        <v>0</v>
      </c>
      <c r="P7416" s="21">
        <f t="shared" si="3926"/>
        <v>0</v>
      </c>
      <c r="Q7416" s="21">
        <f t="shared" si="3926"/>
        <v>0</v>
      </c>
      <c r="R7416" s="21">
        <f t="shared" si="3926"/>
        <v>0</v>
      </c>
      <c r="S7416" s="21">
        <f t="shared" si="3926"/>
        <v>0</v>
      </c>
      <c r="T7416" s="21">
        <f>T7417</f>
        <v>0</v>
      </c>
      <c r="U7416" s="21">
        <f>U7417+U7425</f>
        <v>0</v>
      </c>
      <c r="V7416" s="21">
        <f>V7417+V7425</f>
        <v>0</v>
      </c>
      <c r="W7416" s="21">
        <f>W7417+W7425</f>
        <v>0</v>
      </c>
      <c r="Y7416" s="28" t="str">
        <f t="shared" ref="Y7416:Y7432" si="3927">IF(H7416&lt;I7416,"繁殖仔畜应大于等于成活","")</f>
        <v/>
      </c>
      <c r="Z7416" s="28" t="str">
        <f t="shared" ref="Z7416:Z7427" si="3928">IF(N7416&lt;O7416+P7416,"出卖应大于等于出卖肉畜+出卖仔畜","")</f>
        <v/>
      </c>
      <c r="AA7416" s="28" t="str">
        <f t="shared" si="3923"/>
        <v/>
      </c>
      <c r="AB7416" s="28" t="str">
        <f>IF(R7416&lt;T7416,"期末实有头数应大于等于耕役畜","")</f>
        <v/>
      </c>
      <c r="AC7416" s="28" t="str">
        <f t="shared" si="3924"/>
        <v/>
      </c>
    </row>
    <row r="7417" spans="2:29">
      <c r="B7417" s="19"/>
      <c r="C7417" s="30"/>
      <c r="D7417" s="19" t="s">
        <v>35</v>
      </c>
      <c r="E7417" s="20" t="s">
        <v>33</v>
      </c>
      <c r="F7417" s="19">
        <v>3</v>
      </c>
      <c r="G7417" s="21">
        <f t="shared" ref="G7417:R7417" si="3929">G7418+G7421+G7422+G7423+G7424</f>
        <v>0</v>
      </c>
      <c r="H7417" s="21">
        <f t="shared" si="3929"/>
        <v>0</v>
      </c>
      <c r="I7417" s="21">
        <f t="shared" si="3929"/>
        <v>0</v>
      </c>
      <c r="J7417" s="21">
        <f t="shared" si="3929"/>
        <v>0</v>
      </c>
      <c r="K7417" s="21">
        <f t="shared" si="3929"/>
        <v>0</v>
      </c>
      <c r="L7417" s="21">
        <f t="shared" si="3929"/>
        <v>0</v>
      </c>
      <c r="M7417" s="21">
        <f t="shared" si="3929"/>
        <v>0</v>
      </c>
      <c r="N7417" s="21">
        <f t="shared" si="3929"/>
        <v>0</v>
      </c>
      <c r="O7417" s="21">
        <f t="shared" si="3929"/>
        <v>0</v>
      </c>
      <c r="P7417" s="21">
        <f t="shared" si="3929"/>
        <v>0</v>
      </c>
      <c r="Q7417" s="21">
        <f t="shared" si="3929"/>
        <v>0</v>
      </c>
      <c r="R7417" s="21">
        <f t="shared" si="3929"/>
        <v>0</v>
      </c>
      <c r="S7417" s="21">
        <f>S7418+S7421+S7422+S7424</f>
        <v>0</v>
      </c>
      <c r="T7417" s="21">
        <f>T7418+T7421+T7422+T7423+T7424</f>
        <v>0</v>
      </c>
      <c r="U7417" s="21">
        <f>U7418+U7421+U7422+U7424</f>
        <v>0</v>
      </c>
      <c r="V7417" s="21">
        <f>V7418+V7421+V7422+V7424</f>
        <v>0</v>
      </c>
      <c r="W7417" s="21">
        <f>W7418+W7421+W7422+W7424</f>
        <v>0</v>
      </c>
      <c r="Y7417" s="28" t="str">
        <f t="shared" si="3927"/>
        <v/>
      </c>
      <c r="Z7417" s="28" t="str">
        <f t="shared" si="3928"/>
        <v/>
      </c>
      <c r="AA7417" s="28" t="str">
        <f t="shared" si="3923"/>
        <v/>
      </c>
      <c r="AB7417" s="28" t="str">
        <f>IF(R7417&lt;T7417,"期末实有头数应大于等于耕役畜","")</f>
        <v/>
      </c>
      <c r="AC7417" s="28" t="str">
        <f t="shared" si="3924"/>
        <v/>
      </c>
    </row>
    <row r="7418" spans="2:29">
      <c r="B7418" s="19"/>
      <c r="C7418" s="30"/>
      <c r="D7418" s="19" t="s">
        <v>36</v>
      </c>
      <c r="E7418" s="20" t="s">
        <v>33</v>
      </c>
      <c r="F7418" s="19">
        <v>4</v>
      </c>
      <c r="R7418" s="21">
        <f>G7418+I7418+J7418+K7418-L7418-M7418-N7418-Q7418</f>
        <v>0</v>
      </c>
      <c r="Y7418" s="28" t="str">
        <f t="shared" si="3927"/>
        <v/>
      </c>
      <c r="Z7418" s="28" t="str">
        <f t="shared" si="3928"/>
        <v/>
      </c>
      <c r="AA7418" s="28" t="str">
        <f t="shared" si="3923"/>
        <v/>
      </c>
      <c r="AB7418" s="28" t="str">
        <f>IF(R7418&lt;T7418,"期末实有头数应大于等于耕役畜","")</f>
        <v/>
      </c>
      <c r="AC7418" s="28" t="str">
        <f t="shared" si="3924"/>
        <v/>
      </c>
    </row>
    <row r="7419" spans="2:29">
      <c r="B7419" s="19"/>
      <c r="C7419" s="30"/>
      <c r="D7419" s="19" t="s">
        <v>37</v>
      </c>
      <c r="E7419" s="20" t="s">
        <v>33</v>
      </c>
      <c r="F7419" s="19">
        <v>5</v>
      </c>
      <c r="R7419" s="21">
        <f t="shared" ref="R7419:R7424" si="3930">G7419+I7419+J7419+K7419-L7419-M7419-N7419-Q7419</f>
        <v>0</v>
      </c>
      <c r="T7419" s="22" t="s">
        <v>38</v>
      </c>
      <c r="V7419" s="22" t="s">
        <v>38</v>
      </c>
      <c r="W7419" s="22" t="s">
        <v>38</v>
      </c>
      <c r="Y7419" s="28" t="str">
        <f t="shared" si="3927"/>
        <v/>
      </c>
      <c r="Z7419" s="28" t="str">
        <f t="shared" si="3928"/>
        <v/>
      </c>
      <c r="AA7419" s="28" t="str">
        <f t="shared" si="3923"/>
        <v/>
      </c>
      <c r="AB7419" s="28"/>
      <c r="AC7419" s="28"/>
    </row>
    <row r="7420" spans="2:29">
      <c r="B7420" s="19"/>
      <c r="C7420" s="30"/>
      <c r="D7420" s="19" t="s">
        <v>39</v>
      </c>
      <c r="E7420" s="20" t="s">
        <v>33</v>
      </c>
      <c r="F7420" s="19">
        <v>6</v>
      </c>
      <c r="R7420" s="21">
        <f t="shared" si="3930"/>
        <v>0</v>
      </c>
      <c r="T7420" s="22" t="s">
        <v>38</v>
      </c>
      <c r="V7420" s="22" t="s">
        <v>38</v>
      </c>
      <c r="W7420" s="22" t="s">
        <v>38</v>
      </c>
      <c r="Y7420" s="28" t="str">
        <f t="shared" si="3927"/>
        <v/>
      </c>
      <c r="Z7420" s="28" t="str">
        <f t="shared" si="3928"/>
        <v/>
      </c>
      <c r="AA7420" s="28" t="str">
        <f t="shared" si="3923"/>
        <v/>
      </c>
      <c r="AB7420" s="28"/>
      <c r="AC7420" s="28"/>
    </row>
    <row r="7421" spans="2:29">
      <c r="B7421" s="19"/>
      <c r="C7421" s="30"/>
      <c r="D7421" s="19" t="s">
        <v>40</v>
      </c>
      <c r="E7421" s="20" t="s">
        <v>41</v>
      </c>
      <c r="F7421" s="19">
        <v>7</v>
      </c>
      <c r="R7421" s="21">
        <f t="shared" si="3930"/>
        <v>0</v>
      </c>
      <c r="Y7421" s="28" t="str">
        <f t="shared" si="3927"/>
        <v/>
      </c>
      <c r="Z7421" s="28" t="str">
        <f t="shared" si="3928"/>
        <v/>
      </c>
      <c r="AA7421" s="28" t="str">
        <f t="shared" si="3923"/>
        <v/>
      </c>
      <c r="AB7421" s="28" t="str">
        <f>IF(R7421&lt;T7421,"期末实有头数应大于等于耕役畜","")</f>
        <v/>
      </c>
      <c r="AC7421" s="28" t="str">
        <f>IF(R7421&lt;V7421+W7421,"期末实有头数应大于等于良种+改良种","")</f>
        <v/>
      </c>
    </row>
    <row r="7422" spans="2:29">
      <c r="B7422" s="19"/>
      <c r="C7422" s="30"/>
      <c r="D7422" s="19" t="s">
        <v>42</v>
      </c>
      <c r="E7422" s="20" t="s">
        <v>33</v>
      </c>
      <c r="F7422" s="19">
        <v>8</v>
      </c>
      <c r="R7422" s="21">
        <f t="shared" si="3930"/>
        <v>0</v>
      </c>
      <c r="Y7422" s="28" t="str">
        <f t="shared" si="3927"/>
        <v/>
      </c>
      <c r="Z7422" s="28" t="str">
        <f t="shared" si="3928"/>
        <v/>
      </c>
      <c r="AA7422" s="28" t="str">
        <f t="shared" si="3923"/>
        <v/>
      </c>
      <c r="AB7422" s="28" t="str">
        <f>IF(R7422&lt;T7422,"期末实有头数应大于等于耕役畜","")</f>
        <v/>
      </c>
      <c r="AC7422" s="28" t="str">
        <f>IF(R7422&lt;V7422+W7422,"期末实有头数应大于等于良种+改良种","")</f>
        <v/>
      </c>
    </row>
    <row r="7423" spans="2:29">
      <c r="B7423" s="19"/>
      <c r="C7423" s="30"/>
      <c r="D7423" s="19" t="s">
        <v>43</v>
      </c>
      <c r="E7423" s="20" t="s">
        <v>33</v>
      </c>
      <c r="F7423" s="19">
        <v>9</v>
      </c>
      <c r="R7423" s="21">
        <f t="shared" si="3930"/>
        <v>0</v>
      </c>
      <c r="S7423" s="22" t="s">
        <v>38</v>
      </c>
      <c r="U7423" s="22" t="s">
        <v>38</v>
      </c>
      <c r="V7423" s="22" t="s">
        <v>38</v>
      </c>
      <c r="W7423" s="22" t="s">
        <v>38</v>
      </c>
      <c r="Y7423" s="28" t="str">
        <f t="shared" si="3927"/>
        <v/>
      </c>
      <c r="Z7423" s="28" t="str">
        <f t="shared" si="3928"/>
        <v/>
      </c>
      <c r="AA7423" s="28"/>
      <c r="AB7423" s="28" t="str">
        <f>IF(R7423&lt;T7423,"期末实有头数应大于等于耕役畜","")</f>
        <v/>
      </c>
      <c r="AC7423" s="28"/>
    </row>
    <row r="7424" spans="2:29">
      <c r="B7424" s="19"/>
      <c r="C7424" s="30"/>
      <c r="D7424" s="19" t="s">
        <v>44</v>
      </c>
      <c r="E7424" s="20" t="s">
        <v>45</v>
      </c>
      <c r="F7424" s="19">
        <v>10</v>
      </c>
      <c r="R7424" s="21">
        <f t="shared" si="3930"/>
        <v>0</v>
      </c>
      <c r="Y7424" s="28" t="str">
        <f t="shared" si="3927"/>
        <v/>
      </c>
      <c r="Z7424" s="28" t="str">
        <f t="shared" si="3928"/>
        <v/>
      </c>
      <c r="AA7424" s="28" t="str">
        <f>IF(R7424&lt;S7424+U7424,"期末实有头数应大于等于能繁母畜+种公畜","")</f>
        <v/>
      </c>
      <c r="AB7424" s="28" t="str">
        <f>IF(R7424&lt;T7424,"期末实有头数应大于等于耕役畜","")</f>
        <v/>
      </c>
      <c r="AC7424" s="28" t="str">
        <f>IF(R7424&lt;V7424+W7424,"期末实有头数应大于等于良种+改良种","")</f>
        <v/>
      </c>
    </row>
    <row r="7425" spans="2:29">
      <c r="B7425" s="19"/>
      <c r="C7425" s="30"/>
      <c r="D7425" s="19" t="s">
        <v>46</v>
      </c>
      <c r="E7425" s="20" t="s">
        <v>47</v>
      </c>
      <c r="F7425" s="19">
        <v>11</v>
      </c>
      <c r="G7425" s="21">
        <f t="shared" ref="G7425:S7425" si="3931">G7426+G7430</f>
        <v>0</v>
      </c>
      <c r="H7425" s="21">
        <f t="shared" si="3931"/>
        <v>0</v>
      </c>
      <c r="I7425" s="21">
        <f t="shared" si="3931"/>
        <v>0</v>
      </c>
      <c r="J7425" s="21">
        <f t="shared" si="3931"/>
        <v>0</v>
      </c>
      <c r="K7425" s="21">
        <f t="shared" si="3931"/>
        <v>0</v>
      </c>
      <c r="L7425" s="21">
        <f t="shared" si="3931"/>
        <v>0</v>
      </c>
      <c r="M7425" s="21">
        <f t="shared" si="3931"/>
        <v>0</v>
      </c>
      <c r="N7425" s="21">
        <f t="shared" si="3931"/>
        <v>0</v>
      </c>
      <c r="O7425" s="21">
        <f t="shared" si="3931"/>
        <v>0</v>
      </c>
      <c r="P7425" s="21">
        <f t="shared" si="3931"/>
        <v>0</v>
      </c>
      <c r="Q7425" s="21">
        <f t="shared" si="3931"/>
        <v>0</v>
      </c>
      <c r="R7425" s="23">
        <f t="shared" si="3931"/>
        <v>0</v>
      </c>
      <c r="S7425" s="21">
        <f t="shared" si="3931"/>
        <v>0</v>
      </c>
      <c r="T7425" s="22" t="s">
        <v>38</v>
      </c>
      <c r="U7425" s="21">
        <f>U7426+U7430</f>
        <v>0</v>
      </c>
      <c r="V7425" s="21">
        <f>V7426+V7430</f>
        <v>0</v>
      </c>
      <c r="W7425" s="21">
        <f>W7426+W7430</f>
        <v>0</v>
      </c>
      <c r="Y7425" s="28" t="str">
        <f t="shared" si="3927"/>
        <v/>
      </c>
      <c r="Z7425" s="28" t="str">
        <f t="shared" si="3928"/>
        <v/>
      </c>
      <c r="AA7425" s="28" t="str">
        <f>IF(R7425&lt;S7425+U7425,"期末实有头数应大于等于能繁母畜+种公畜","")</f>
        <v/>
      </c>
      <c r="AB7425" s="28"/>
      <c r="AC7425" s="28" t="str">
        <f>IF(R7425&lt;V7425+W7425,"期末实有头数应大于等于良种+改良种","")</f>
        <v/>
      </c>
    </row>
    <row r="7426" spans="2:29">
      <c r="B7426" s="19"/>
      <c r="C7426" s="30"/>
      <c r="D7426" s="19" t="s">
        <v>48</v>
      </c>
      <c r="E7426" s="20" t="s">
        <v>47</v>
      </c>
      <c r="F7426" s="19">
        <v>12</v>
      </c>
      <c r="R7426" s="21">
        <f>G7426+I7426+J7426+K7426-L7426-M7426-N7426-Q7426</f>
        <v>0</v>
      </c>
      <c r="T7426" s="22" t="s">
        <v>38</v>
      </c>
      <c r="Y7426" s="28" t="str">
        <f t="shared" si="3927"/>
        <v/>
      </c>
      <c r="Z7426" s="28" t="str">
        <f t="shared" si="3928"/>
        <v/>
      </c>
      <c r="AA7426" s="28" t="str">
        <f>IF(R7426&lt;S7426+U7426,"期末实有头数应大于等于能繁母畜+种公畜","")</f>
        <v/>
      </c>
      <c r="AB7426" s="28"/>
      <c r="AC7426" s="28" t="str">
        <f>IF(R7426&lt;V7426+W7426,"期末实有头数应大于等于良种+改良种","")</f>
        <v/>
      </c>
    </row>
    <row r="7427" spans="2:29">
      <c r="B7427" s="19"/>
      <c r="C7427" s="30"/>
      <c r="D7427" s="19" t="s">
        <v>49</v>
      </c>
      <c r="E7427" s="20" t="s">
        <v>47</v>
      </c>
      <c r="F7427" s="19">
        <v>13</v>
      </c>
      <c r="R7427" s="21">
        <f>G7427+I7427+J7427+K7427-L7427-M7427-N7427-Q7427</f>
        <v>0</v>
      </c>
      <c r="T7427" s="22" t="s">
        <v>38</v>
      </c>
      <c r="V7427" s="22" t="s">
        <v>38</v>
      </c>
      <c r="W7427" s="22" t="s">
        <v>38</v>
      </c>
      <c r="Y7427" s="28" t="str">
        <f t="shared" si="3927"/>
        <v/>
      </c>
      <c r="Z7427" s="28" t="str">
        <f t="shared" si="3928"/>
        <v/>
      </c>
      <c r="AA7427" s="28" t="str">
        <f>IF(R7427&lt;S7427+U7427,"期末实有头数应大于等于能繁母畜+种公畜","")</f>
        <v/>
      </c>
      <c r="AB7427" s="28"/>
      <c r="AC7427" s="28"/>
    </row>
    <row r="7428" spans="2:29">
      <c r="B7428" s="19"/>
      <c r="C7428" s="30"/>
      <c r="D7428" s="19" t="s">
        <v>50</v>
      </c>
      <c r="E7428" s="20" t="s">
        <v>47</v>
      </c>
      <c r="F7428" s="19">
        <v>14</v>
      </c>
      <c r="H7428" s="22" t="s">
        <v>38</v>
      </c>
      <c r="I7428" s="22" t="s">
        <v>38</v>
      </c>
      <c r="J7428" s="22" t="s">
        <v>38</v>
      </c>
      <c r="K7428" s="22" t="s">
        <v>38</v>
      </c>
      <c r="L7428" s="22" t="s">
        <v>38</v>
      </c>
      <c r="M7428" s="22" t="s">
        <v>38</v>
      </c>
      <c r="N7428" s="22" t="s">
        <v>38</v>
      </c>
      <c r="O7428" s="22" t="s">
        <v>38</v>
      </c>
      <c r="P7428" s="22" t="s">
        <v>38</v>
      </c>
      <c r="Q7428" s="22" t="s">
        <v>38</v>
      </c>
      <c r="R7428" s="24"/>
      <c r="T7428" s="22" t="s">
        <v>38</v>
      </c>
      <c r="U7428" s="22" t="s">
        <v>38</v>
      </c>
      <c r="V7428" s="22" t="s">
        <v>38</v>
      </c>
      <c r="W7428" s="22" t="s">
        <v>38</v>
      </c>
      <c r="Y7428" s="28" t="str">
        <f t="shared" si="3927"/>
        <v/>
      </c>
      <c r="Z7428" s="28"/>
      <c r="AA7428" s="28"/>
      <c r="AB7428" s="28"/>
      <c r="AC7428" s="28"/>
    </row>
    <row r="7429" spans="2:29">
      <c r="B7429" s="19"/>
      <c r="C7429" s="30"/>
      <c r="D7429" s="19" t="s">
        <v>51</v>
      </c>
      <c r="E7429" s="20" t="s">
        <v>47</v>
      </c>
      <c r="F7429" s="19">
        <v>15</v>
      </c>
      <c r="H7429" s="22" t="s">
        <v>38</v>
      </c>
      <c r="I7429" s="22" t="s">
        <v>38</v>
      </c>
      <c r="J7429" s="22" t="s">
        <v>38</v>
      </c>
      <c r="K7429" s="22" t="s">
        <v>38</v>
      </c>
      <c r="L7429" s="22" t="s">
        <v>38</v>
      </c>
      <c r="M7429" s="22" t="s">
        <v>38</v>
      </c>
      <c r="N7429" s="22" t="s">
        <v>38</v>
      </c>
      <c r="O7429" s="22" t="s">
        <v>38</v>
      </c>
      <c r="P7429" s="22" t="s">
        <v>38</v>
      </c>
      <c r="Q7429" s="22" t="s">
        <v>38</v>
      </c>
      <c r="R7429" s="24"/>
      <c r="T7429" s="22" t="s">
        <v>38</v>
      </c>
      <c r="U7429" s="22" t="s">
        <v>38</v>
      </c>
      <c r="V7429" s="22" t="s">
        <v>38</v>
      </c>
      <c r="W7429" s="22" t="s">
        <v>38</v>
      </c>
      <c r="Y7429" s="28" t="str">
        <f t="shared" si="3927"/>
        <v/>
      </c>
      <c r="Z7429" s="28"/>
      <c r="AA7429" s="28"/>
      <c r="AB7429" s="28"/>
      <c r="AC7429" s="28"/>
    </row>
    <row r="7430" spans="2:29">
      <c r="B7430" s="19"/>
      <c r="C7430" s="30"/>
      <c r="D7430" s="19" t="s">
        <v>52</v>
      </c>
      <c r="E7430" s="20" t="s">
        <v>47</v>
      </c>
      <c r="F7430" s="19">
        <v>16</v>
      </c>
      <c r="R7430" s="21">
        <f>G7430+I7430+J7430+K7430-L7430-M7430-N7430-Q7430</f>
        <v>0</v>
      </c>
      <c r="T7430" s="22" t="s">
        <v>38</v>
      </c>
      <c r="Y7430" s="28" t="str">
        <f t="shared" si="3927"/>
        <v/>
      </c>
      <c r="Z7430" s="28" t="str">
        <f>IF(N7430&lt;O7430+P7430,"出卖应大于等于出卖肉畜+出卖仔畜","")</f>
        <v/>
      </c>
      <c r="AA7430" s="28" t="str">
        <f t="shared" ref="AA7430:AA7439" si="3932">IF(R7430&lt;S7430+U7430,"期末实有头数应大于等于能繁母畜+种公畜","")</f>
        <v/>
      </c>
      <c r="AB7430" s="28"/>
      <c r="AC7430" s="28" t="str">
        <f t="shared" ref="AC7430:AC7435" si="3933">IF(R7430&lt;V7430+W7430,"期末实有头数应大于等于良种+改良种","")</f>
        <v/>
      </c>
    </row>
    <row r="7431" spans="2:29">
      <c r="B7431" s="19"/>
      <c r="C7431" s="30"/>
      <c r="D7431" s="19" t="s">
        <v>53</v>
      </c>
      <c r="E7431" s="18" t="s">
        <v>33</v>
      </c>
      <c r="F7431" s="19">
        <v>17</v>
      </c>
      <c r="R7431" s="21">
        <f>G7431+I7431+J7431+K7431-L7431-M7431-N7431-Q7431</f>
        <v>0</v>
      </c>
      <c r="T7431" s="22" t="s">
        <v>38</v>
      </c>
      <c r="Y7431" s="28" t="str">
        <f t="shared" si="3927"/>
        <v/>
      </c>
      <c r="Z7431" s="28" t="str">
        <f>IF(N7431&lt;O7431+P7431,"出卖应大于等于出卖肉畜+出卖仔畜","")</f>
        <v/>
      </c>
      <c r="AA7431" s="28" t="str">
        <f t="shared" si="3932"/>
        <v/>
      </c>
      <c r="AB7431" s="28"/>
      <c r="AC7431" s="28" t="str">
        <f t="shared" si="3933"/>
        <v/>
      </c>
    </row>
    <row r="7432" spans="2:29">
      <c r="B7432" s="18"/>
      <c r="C7432" s="29"/>
      <c r="D7432" s="19" t="s">
        <v>32</v>
      </c>
      <c r="E7432" s="20" t="s">
        <v>33</v>
      </c>
      <c r="F7432" s="19">
        <v>1</v>
      </c>
      <c r="G7432" s="21">
        <f t="shared" ref="G7432:S7432" si="3934">G7433+G7448</f>
        <v>0</v>
      </c>
      <c r="H7432" s="21">
        <f t="shared" si="3934"/>
        <v>0</v>
      </c>
      <c r="I7432" s="21">
        <f t="shared" si="3934"/>
        <v>0</v>
      </c>
      <c r="J7432" s="21">
        <f t="shared" si="3934"/>
        <v>0</v>
      </c>
      <c r="K7432" s="21">
        <f t="shared" si="3934"/>
        <v>0</v>
      </c>
      <c r="L7432" s="21">
        <f t="shared" si="3934"/>
        <v>0</v>
      </c>
      <c r="M7432" s="21">
        <f t="shared" si="3934"/>
        <v>0</v>
      </c>
      <c r="N7432" s="21">
        <f t="shared" si="3934"/>
        <v>0</v>
      </c>
      <c r="O7432" s="21">
        <f t="shared" si="3934"/>
        <v>0</v>
      </c>
      <c r="P7432" s="21">
        <f t="shared" si="3934"/>
        <v>0</v>
      </c>
      <c r="Q7432" s="21">
        <f t="shared" si="3934"/>
        <v>0</v>
      </c>
      <c r="R7432" s="21">
        <f t="shared" si="3934"/>
        <v>0</v>
      </c>
      <c r="S7432" s="21">
        <f t="shared" si="3934"/>
        <v>0</v>
      </c>
      <c r="T7432" s="21">
        <f>T7433</f>
        <v>0</v>
      </c>
      <c r="U7432" s="21">
        <f>U7433+U7448</f>
        <v>0</v>
      </c>
      <c r="V7432" s="21">
        <f>V7433+V7448</f>
        <v>0</v>
      </c>
      <c r="W7432" s="21">
        <f>W7433+W7448</f>
        <v>0</v>
      </c>
      <c r="Y7432" s="28" t="str">
        <f t="shared" si="3927"/>
        <v/>
      </c>
      <c r="Z7432" s="28" t="str">
        <f>IF(N7432&lt;O7432+P7432,"出卖应大于等于出卖肉畜+出卖仔畜","")</f>
        <v/>
      </c>
      <c r="AA7432" s="28" t="str">
        <f t="shared" si="3932"/>
        <v/>
      </c>
      <c r="AB7432" s="28" t="str">
        <f>IF(R7432&lt;T7432,"期末实有头数应大于等于耕役畜","")</f>
        <v/>
      </c>
      <c r="AC7432" s="28" t="str">
        <f t="shared" si="3933"/>
        <v/>
      </c>
    </row>
    <row r="7433" spans="2:29">
      <c r="B7433" s="19"/>
      <c r="C7433" s="30"/>
      <c r="D7433" s="19" t="s">
        <v>34</v>
      </c>
      <c r="E7433" s="20" t="s">
        <v>33</v>
      </c>
      <c r="F7433" s="19">
        <v>2</v>
      </c>
      <c r="G7433" s="21">
        <f t="shared" ref="G7433:S7433" si="3935">G7434+G7442</f>
        <v>0</v>
      </c>
      <c r="H7433" s="21">
        <f t="shared" si="3935"/>
        <v>0</v>
      </c>
      <c r="I7433" s="21">
        <f t="shared" si="3935"/>
        <v>0</v>
      </c>
      <c r="J7433" s="21">
        <f t="shared" si="3935"/>
        <v>0</v>
      </c>
      <c r="K7433" s="21">
        <f t="shared" si="3935"/>
        <v>0</v>
      </c>
      <c r="L7433" s="21">
        <f t="shared" si="3935"/>
        <v>0</v>
      </c>
      <c r="M7433" s="21">
        <f t="shared" si="3935"/>
        <v>0</v>
      </c>
      <c r="N7433" s="21">
        <f t="shared" si="3935"/>
        <v>0</v>
      </c>
      <c r="O7433" s="21">
        <f t="shared" si="3935"/>
        <v>0</v>
      </c>
      <c r="P7433" s="21">
        <f t="shared" si="3935"/>
        <v>0</v>
      </c>
      <c r="Q7433" s="21">
        <f t="shared" si="3935"/>
        <v>0</v>
      </c>
      <c r="R7433" s="21">
        <f t="shared" si="3935"/>
        <v>0</v>
      </c>
      <c r="S7433" s="21">
        <f t="shared" si="3935"/>
        <v>0</v>
      </c>
      <c r="T7433" s="21">
        <f>T7434</f>
        <v>0</v>
      </c>
      <c r="U7433" s="21">
        <f>U7434+U7442</f>
        <v>0</v>
      </c>
      <c r="V7433" s="21">
        <f>V7434+V7442</f>
        <v>0</v>
      </c>
      <c r="W7433" s="21">
        <f>W7434+W7442</f>
        <v>0</v>
      </c>
      <c r="Y7433" s="28" t="str">
        <f t="shared" ref="Y7433:Y7449" si="3936">IF(H7433&lt;I7433,"繁殖仔畜应大于等于成活","")</f>
        <v/>
      </c>
      <c r="Z7433" s="28" t="str">
        <f t="shared" ref="Z7433:Z7444" si="3937">IF(N7433&lt;O7433+P7433,"出卖应大于等于出卖肉畜+出卖仔畜","")</f>
        <v/>
      </c>
      <c r="AA7433" s="28" t="str">
        <f t="shared" si="3932"/>
        <v/>
      </c>
      <c r="AB7433" s="28" t="str">
        <f>IF(R7433&lt;T7433,"期末实有头数应大于等于耕役畜","")</f>
        <v/>
      </c>
      <c r="AC7433" s="28" t="str">
        <f t="shared" si="3933"/>
        <v/>
      </c>
    </row>
    <row r="7434" spans="2:29">
      <c r="B7434" s="19"/>
      <c r="C7434" s="30"/>
      <c r="D7434" s="19" t="s">
        <v>35</v>
      </c>
      <c r="E7434" s="20" t="s">
        <v>33</v>
      </c>
      <c r="F7434" s="19">
        <v>3</v>
      </c>
      <c r="G7434" s="21">
        <f t="shared" ref="G7434:R7434" si="3938">G7435+G7438+G7439+G7440+G7441</f>
        <v>0</v>
      </c>
      <c r="H7434" s="21">
        <f t="shared" si="3938"/>
        <v>0</v>
      </c>
      <c r="I7434" s="21">
        <f t="shared" si="3938"/>
        <v>0</v>
      </c>
      <c r="J7434" s="21">
        <f t="shared" si="3938"/>
        <v>0</v>
      </c>
      <c r="K7434" s="21">
        <f t="shared" si="3938"/>
        <v>0</v>
      </c>
      <c r="L7434" s="21">
        <f t="shared" si="3938"/>
        <v>0</v>
      </c>
      <c r="M7434" s="21">
        <f t="shared" si="3938"/>
        <v>0</v>
      </c>
      <c r="N7434" s="21">
        <f t="shared" si="3938"/>
        <v>0</v>
      </c>
      <c r="O7434" s="21">
        <f t="shared" si="3938"/>
        <v>0</v>
      </c>
      <c r="P7434" s="21">
        <f t="shared" si="3938"/>
        <v>0</v>
      </c>
      <c r="Q7434" s="21">
        <f t="shared" si="3938"/>
        <v>0</v>
      </c>
      <c r="R7434" s="21">
        <f t="shared" si="3938"/>
        <v>0</v>
      </c>
      <c r="S7434" s="21">
        <f>S7435+S7438+S7439+S7441</f>
        <v>0</v>
      </c>
      <c r="T7434" s="21">
        <f>T7435+T7438+T7439+T7440+T7441</f>
        <v>0</v>
      </c>
      <c r="U7434" s="21">
        <f>U7435+U7438+U7439+U7441</f>
        <v>0</v>
      </c>
      <c r="V7434" s="21">
        <f>V7435+V7438+V7439+V7441</f>
        <v>0</v>
      </c>
      <c r="W7434" s="21">
        <f>W7435+W7438+W7439+W7441</f>
        <v>0</v>
      </c>
      <c r="Y7434" s="28" t="str">
        <f t="shared" si="3936"/>
        <v/>
      </c>
      <c r="Z7434" s="28" t="str">
        <f t="shared" si="3937"/>
        <v/>
      </c>
      <c r="AA7434" s="28" t="str">
        <f t="shared" si="3932"/>
        <v/>
      </c>
      <c r="AB7434" s="28" t="str">
        <f>IF(R7434&lt;T7434,"期末实有头数应大于等于耕役畜","")</f>
        <v/>
      </c>
      <c r="AC7434" s="28" t="str">
        <f t="shared" si="3933"/>
        <v/>
      </c>
    </row>
    <row r="7435" spans="2:29">
      <c r="B7435" s="19"/>
      <c r="C7435" s="30"/>
      <c r="D7435" s="19" t="s">
        <v>36</v>
      </c>
      <c r="E7435" s="20" t="s">
        <v>33</v>
      </c>
      <c r="F7435" s="19">
        <v>4</v>
      </c>
      <c r="R7435" s="21">
        <f>G7435+I7435+J7435+K7435-L7435-M7435-N7435-Q7435</f>
        <v>0</v>
      </c>
      <c r="Y7435" s="28" t="str">
        <f t="shared" si="3936"/>
        <v/>
      </c>
      <c r="Z7435" s="28" t="str">
        <f t="shared" si="3937"/>
        <v/>
      </c>
      <c r="AA7435" s="28" t="str">
        <f t="shared" si="3932"/>
        <v/>
      </c>
      <c r="AB7435" s="28" t="str">
        <f>IF(R7435&lt;T7435,"期末实有头数应大于等于耕役畜","")</f>
        <v/>
      </c>
      <c r="AC7435" s="28" t="str">
        <f t="shared" si="3933"/>
        <v/>
      </c>
    </row>
    <row r="7436" spans="2:29">
      <c r="B7436" s="19"/>
      <c r="C7436" s="30"/>
      <c r="D7436" s="19" t="s">
        <v>37</v>
      </c>
      <c r="E7436" s="20" t="s">
        <v>33</v>
      </c>
      <c r="F7436" s="19">
        <v>5</v>
      </c>
      <c r="R7436" s="21">
        <f t="shared" ref="R7436:R7441" si="3939">G7436+I7436+J7436+K7436-L7436-M7436-N7436-Q7436</f>
        <v>0</v>
      </c>
      <c r="T7436" s="22" t="s">
        <v>38</v>
      </c>
      <c r="V7436" s="22" t="s">
        <v>38</v>
      </c>
      <c r="W7436" s="22" t="s">
        <v>38</v>
      </c>
      <c r="Y7436" s="28" t="str">
        <f t="shared" si="3936"/>
        <v/>
      </c>
      <c r="Z7436" s="28" t="str">
        <f t="shared" si="3937"/>
        <v/>
      </c>
      <c r="AA7436" s="28" t="str">
        <f t="shared" si="3932"/>
        <v/>
      </c>
      <c r="AB7436" s="28"/>
      <c r="AC7436" s="28"/>
    </row>
    <row r="7437" spans="2:29">
      <c r="B7437" s="19"/>
      <c r="C7437" s="30"/>
      <c r="D7437" s="19" t="s">
        <v>39</v>
      </c>
      <c r="E7437" s="20" t="s">
        <v>33</v>
      </c>
      <c r="F7437" s="19">
        <v>6</v>
      </c>
      <c r="R7437" s="21">
        <f t="shared" si="3939"/>
        <v>0</v>
      </c>
      <c r="T7437" s="22" t="s">
        <v>38</v>
      </c>
      <c r="V7437" s="22" t="s">
        <v>38</v>
      </c>
      <c r="W7437" s="22" t="s">
        <v>38</v>
      </c>
      <c r="Y7437" s="28" t="str">
        <f t="shared" si="3936"/>
        <v/>
      </c>
      <c r="Z7437" s="28" t="str">
        <f t="shared" si="3937"/>
        <v/>
      </c>
      <c r="AA7437" s="28" t="str">
        <f t="shared" si="3932"/>
        <v/>
      </c>
      <c r="AB7437" s="28"/>
      <c r="AC7437" s="28"/>
    </row>
    <row r="7438" spans="2:29">
      <c r="B7438" s="19"/>
      <c r="C7438" s="30"/>
      <c r="D7438" s="19" t="s">
        <v>40</v>
      </c>
      <c r="E7438" s="20" t="s">
        <v>41</v>
      </c>
      <c r="F7438" s="19">
        <v>7</v>
      </c>
      <c r="R7438" s="21">
        <f t="shared" si="3939"/>
        <v>0</v>
      </c>
      <c r="Y7438" s="28" t="str">
        <f t="shared" si="3936"/>
        <v/>
      </c>
      <c r="Z7438" s="28" t="str">
        <f t="shared" si="3937"/>
        <v/>
      </c>
      <c r="AA7438" s="28" t="str">
        <f t="shared" si="3932"/>
        <v/>
      </c>
      <c r="AB7438" s="28" t="str">
        <f>IF(R7438&lt;T7438,"期末实有头数应大于等于耕役畜","")</f>
        <v/>
      </c>
      <c r="AC7438" s="28" t="str">
        <f>IF(R7438&lt;V7438+W7438,"期末实有头数应大于等于良种+改良种","")</f>
        <v/>
      </c>
    </row>
    <row r="7439" spans="2:29">
      <c r="B7439" s="19"/>
      <c r="C7439" s="30"/>
      <c r="D7439" s="19" t="s">
        <v>42</v>
      </c>
      <c r="E7439" s="20" t="s">
        <v>33</v>
      </c>
      <c r="F7439" s="19">
        <v>8</v>
      </c>
      <c r="R7439" s="21">
        <f t="shared" si="3939"/>
        <v>0</v>
      </c>
      <c r="Y7439" s="28" t="str">
        <f t="shared" si="3936"/>
        <v/>
      </c>
      <c r="Z7439" s="28" t="str">
        <f t="shared" si="3937"/>
        <v/>
      </c>
      <c r="AA7439" s="28" t="str">
        <f t="shared" si="3932"/>
        <v/>
      </c>
      <c r="AB7439" s="28" t="str">
        <f>IF(R7439&lt;T7439,"期末实有头数应大于等于耕役畜","")</f>
        <v/>
      </c>
      <c r="AC7439" s="28" t="str">
        <f>IF(R7439&lt;V7439+W7439,"期末实有头数应大于等于良种+改良种","")</f>
        <v/>
      </c>
    </row>
    <row r="7440" spans="2:29">
      <c r="B7440" s="19"/>
      <c r="C7440" s="30"/>
      <c r="D7440" s="19" t="s">
        <v>43</v>
      </c>
      <c r="E7440" s="20" t="s">
        <v>33</v>
      </c>
      <c r="F7440" s="19">
        <v>9</v>
      </c>
      <c r="R7440" s="21">
        <f t="shared" si="3939"/>
        <v>0</v>
      </c>
      <c r="S7440" s="22" t="s">
        <v>38</v>
      </c>
      <c r="U7440" s="22" t="s">
        <v>38</v>
      </c>
      <c r="V7440" s="22" t="s">
        <v>38</v>
      </c>
      <c r="W7440" s="22" t="s">
        <v>38</v>
      </c>
      <c r="Y7440" s="28" t="str">
        <f t="shared" si="3936"/>
        <v/>
      </c>
      <c r="Z7440" s="28" t="str">
        <f t="shared" si="3937"/>
        <v/>
      </c>
      <c r="AA7440" s="28"/>
      <c r="AB7440" s="28" t="str">
        <f>IF(R7440&lt;T7440,"期末实有头数应大于等于耕役畜","")</f>
        <v/>
      </c>
      <c r="AC7440" s="28"/>
    </row>
    <row r="7441" spans="2:29">
      <c r="B7441" s="19"/>
      <c r="C7441" s="30"/>
      <c r="D7441" s="19" t="s">
        <v>44</v>
      </c>
      <c r="E7441" s="20" t="s">
        <v>45</v>
      </c>
      <c r="F7441" s="19">
        <v>10</v>
      </c>
      <c r="R7441" s="21">
        <f t="shared" si="3939"/>
        <v>0</v>
      </c>
      <c r="Y7441" s="28" t="str">
        <f t="shared" si="3936"/>
        <v/>
      </c>
      <c r="Z7441" s="28" t="str">
        <f t="shared" si="3937"/>
        <v/>
      </c>
      <c r="AA7441" s="28" t="str">
        <f>IF(R7441&lt;S7441+U7441,"期末实有头数应大于等于能繁母畜+种公畜","")</f>
        <v/>
      </c>
      <c r="AB7441" s="28" t="str">
        <f>IF(R7441&lt;T7441,"期末实有头数应大于等于耕役畜","")</f>
        <v/>
      </c>
      <c r="AC7441" s="28" t="str">
        <f>IF(R7441&lt;V7441+W7441,"期末实有头数应大于等于良种+改良种","")</f>
        <v/>
      </c>
    </row>
    <row r="7442" spans="2:29">
      <c r="B7442" s="19"/>
      <c r="C7442" s="30"/>
      <c r="D7442" s="19" t="s">
        <v>46</v>
      </c>
      <c r="E7442" s="20" t="s">
        <v>47</v>
      </c>
      <c r="F7442" s="19">
        <v>11</v>
      </c>
      <c r="G7442" s="21">
        <f t="shared" ref="G7442:S7442" si="3940">G7443+G7447</f>
        <v>0</v>
      </c>
      <c r="H7442" s="21">
        <f t="shared" si="3940"/>
        <v>0</v>
      </c>
      <c r="I7442" s="21">
        <f t="shared" si="3940"/>
        <v>0</v>
      </c>
      <c r="J7442" s="21">
        <f t="shared" si="3940"/>
        <v>0</v>
      </c>
      <c r="K7442" s="21">
        <f t="shared" si="3940"/>
        <v>0</v>
      </c>
      <c r="L7442" s="21">
        <f t="shared" si="3940"/>
        <v>0</v>
      </c>
      <c r="M7442" s="21">
        <f t="shared" si="3940"/>
        <v>0</v>
      </c>
      <c r="N7442" s="21">
        <f t="shared" si="3940"/>
        <v>0</v>
      </c>
      <c r="O7442" s="21">
        <f t="shared" si="3940"/>
        <v>0</v>
      </c>
      <c r="P7442" s="21">
        <f t="shared" si="3940"/>
        <v>0</v>
      </c>
      <c r="Q7442" s="21">
        <f t="shared" si="3940"/>
        <v>0</v>
      </c>
      <c r="R7442" s="23">
        <f t="shared" si="3940"/>
        <v>0</v>
      </c>
      <c r="S7442" s="21">
        <f t="shared" si="3940"/>
        <v>0</v>
      </c>
      <c r="T7442" s="22" t="s">
        <v>38</v>
      </c>
      <c r="U7442" s="21">
        <f>U7443+U7447</f>
        <v>0</v>
      </c>
      <c r="V7442" s="21">
        <f>V7443+V7447</f>
        <v>0</v>
      </c>
      <c r="W7442" s="21">
        <f>W7443+W7447</f>
        <v>0</v>
      </c>
      <c r="Y7442" s="28" t="str">
        <f t="shared" si="3936"/>
        <v/>
      </c>
      <c r="Z7442" s="28" t="str">
        <f t="shared" si="3937"/>
        <v/>
      </c>
      <c r="AA7442" s="28" t="str">
        <f>IF(R7442&lt;S7442+U7442,"期末实有头数应大于等于能繁母畜+种公畜","")</f>
        <v/>
      </c>
      <c r="AB7442" s="28"/>
      <c r="AC7442" s="28" t="str">
        <f>IF(R7442&lt;V7442+W7442,"期末实有头数应大于等于良种+改良种","")</f>
        <v/>
      </c>
    </row>
    <row r="7443" spans="2:29">
      <c r="B7443" s="19"/>
      <c r="C7443" s="30"/>
      <c r="D7443" s="19" t="s">
        <v>48</v>
      </c>
      <c r="E7443" s="20" t="s">
        <v>47</v>
      </c>
      <c r="F7443" s="19">
        <v>12</v>
      </c>
      <c r="R7443" s="21">
        <f>G7443+I7443+J7443+K7443-L7443-M7443-N7443-Q7443</f>
        <v>0</v>
      </c>
      <c r="T7443" s="22" t="s">
        <v>38</v>
      </c>
      <c r="Y7443" s="28" t="str">
        <f t="shared" si="3936"/>
        <v/>
      </c>
      <c r="Z7443" s="28" t="str">
        <f t="shared" si="3937"/>
        <v/>
      </c>
      <c r="AA7443" s="28" t="str">
        <f>IF(R7443&lt;S7443+U7443,"期末实有头数应大于等于能繁母畜+种公畜","")</f>
        <v/>
      </c>
      <c r="AB7443" s="28"/>
      <c r="AC7443" s="28" t="str">
        <f>IF(R7443&lt;V7443+W7443,"期末实有头数应大于等于良种+改良种","")</f>
        <v/>
      </c>
    </row>
    <row r="7444" spans="2:29">
      <c r="B7444" s="19"/>
      <c r="C7444" s="30"/>
      <c r="D7444" s="19" t="s">
        <v>49</v>
      </c>
      <c r="E7444" s="20" t="s">
        <v>47</v>
      </c>
      <c r="F7444" s="19">
        <v>13</v>
      </c>
      <c r="R7444" s="21">
        <f>G7444+I7444+J7444+K7444-L7444-M7444-N7444-Q7444</f>
        <v>0</v>
      </c>
      <c r="T7444" s="22" t="s">
        <v>38</v>
      </c>
      <c r="V7444" s="22" t="s">
        <v>38</v>
      </c>
      <c r="W7444" s="22" t="s">
        <v>38</v>
      </c>
      <c r="Y7444" s="28" t="str">
        <f t="shared" si="3936"/>
        <v/>
      </c>
      <c r="Z7444" s="28" t="str">
        <f t="shared" si="3937"/>
        <v/>
      </c>
      <c r="AA7444" s="28" t="str">
        <f>IF(R7444&lt;S7444+U7444,"期末实有头数应大于等于能繁母畜+种公畜","")</f>
        <v/>
      </c>
      <c r="AB7444" s="28"/>
      <c r="AC7444" s="28"/>
    </row>
    <row r="7445" spans="2:29">
      <c r="B7445" s="19"/>
      <c r="C7445" s="30"/>
      <c r="D7445" s="19" t="s">
        <v>50</v>
      </c>
      <c r="E7445" s="20" t="s">
        <v>47</v>
      </c>
      <c r="F7445" s="19">
        <v>14</v>
      </c>
      <c r="H7445" s="22" t="s">
        <v>38</v>
      </c>
      <c r="I7445" s="22" t="s">
        <v>38</v>
      </c>
      <c r="J7445" s="22" t="s">
        <v>38</v>
      </c>
      <c r="K7445" s="22" t="s">
        <v>38</v>
      </c>
      <c r="L7445" s="22" t="s">
        <v>38</v>
      </c>
      <c r="M7445" s="22" t="s">
        <v>38</v>
      </c>
      <c r="N7445" s="22" t="s">
        <v>38</v>
      </c>
      <c r="O7445" s="22" t="s">
        <v>38</v>
      </c>
      <c r="P7445" s="22" t="s">
        <v>38</v>
      </c>
      <c r="Q7445" s="22" t="s">
        <v>38</v>
      </c>
      <c r="R7445" s="24"/>
      <c r="T7445" s="22" t="s">
        <v>38</v>
      </c>
      <c r="U7445" s="22" t="s">
        <v>38</v>
      </c>
      <c r="V7445" s="22" t="s">
        <v>38</v>
      </c>
      <c r="W7445" s="22" t="s">
        <v>38</v>
      </c>
      <c r="Y7445" s="28" t="str">
        <f t="shared" si="3936"/>
        <v/>
      </c>
      <c r="Z7445" s="28"/>
      <c r="AA7445" s="28"/>
      <c r="AB7445" s="28"/>
      <c r="AC7445" s="28"/>
    </row>
    <row r="7446" spans="2:29">
      <c r="B7446" s="19"/>
      <c r="C7446" s="30"/>
      <c r="D7446" s="19" t="s">
        <v>51</v>
      </c>
      <c r="E7446" s="20" t="s">
        <v>47</v>
      </c>
      <c r="F7446" s="19">
        <v>15</v>
      </c>
      <c r="H7446" s="22" t="s">
        <v>38</v>
      </c>
      <c r="I7446" s="22" t="s">
        <v>38</v>
      </c>
      <c r="J7446" s="22" t="s">
        <v>38</v>
      </c>
      <c r="K7446" s="22" t="s">
        <v>38</v>
      </c>
      <c r="L7446" s="22" t="s">
        <v>38</v>
      </c>
      <c r="M7446" s="22" t="s">
        <v>38</v>
      </c>
      <c r="N7446" s="22" t="s">
        <v>38</v>
      </c>
      <c r="O7446" s="22" t="s">
        <v>38</v>
      </c>
      <c r="P7446" s="22" t="s">
        <v>38</v>
      </c>
      <c r="Q7446" s="22" t="s">
        <v>38</v>
      </c>
      <c r="R7446" s="24"/>
      <c r="T7446" s="22" t="s">
        <v>38</v>
      </c>
      <c r="U7446" s="22" t="s">
        <v>38</v>
      </c>
      <c r="V7446" s="22" t="s">
        <v>38</v>
      </c>
      <c r="W7446" s="22" t="s">
        <v>38</v>
      </c>
      <c r="Y7446" s="28" t="str">
        <f t="shared" si="3936"/>
        <v/>
      </c>
      <c r="Z7446" s="28"/>
      <c r="AA7446" s="28"/>
      <c r="AB7446" s="28"/>
      <c r="AC7446" s="28"/>
    </row>
    <row r="7447" spans="2:29">
      <c r="B7447" s="19"/>
      <c r="C7447" s="30"/>
      <c r="D7447" s="19" t="s">
        <v>52</v>
      </c>
      <c r="E7447" s="20" t="s">
        <v>47</v>
      </c>
      <c r="F7447" s="19">
        <v>16</v>
      </c>
      <c r="R7447" s="21">
        <f>G7447+I7447+J7447+K7447-L7447-M7447-N7447-Q7447</f>
        <v>0</v>
      </c>
      <c r="T7447" s="22" t="s">
        <v>38</v>
      </c>
      <c r="Y7447" s="28" t="str">
        <f t="shared" si="3936"/>
        <v/>
      </c>
      <c r="Z7447" s="28" t="str">
        <f>IF(N7447&lt;O7447+P7447,"出卖应大于等于出卖肉畜+出卖仔畜","")</f>
        <v/>
      </c>
      <c r="AA7447" s="28" t="str">
        <f t="shared" ref="AA7447:AA7456" si="3941">IF(R7447&lt;S7447+U7447,"期末实有头数应大于等于能繁母畜+种公畜","")</f>
        <v/>
      </c>
      <c r="AB7447" s="28"/>
      <c r="AC7447" s="28" t="str">
        <f t="shared" ref="AC7447:AC7452" si="3942">IF(R7447&lt;V7447+W7447,"期末实有头数应大于等于良种+改良种","")</f>
        <v/>
      </c>
    </row>
    <row r="7448" spans="2:29">
      <c r="B7448" s="19"/>
      <c r="C7448" s="30"/>
      <c r="D7448" s="19" t="s">
        <v>53</v>
      </c>
      <c r="E7448" s="18" t="s">
        <v>33</v>
      </c>
      <c r="F7448" s="19">
        <v>17</v>
      </c>
      <c r="R7448" s="21">
        <f>G7448+I7448+J7448+K7448-L7448-M7448-N7448-Q7448</f>
        <v>0</v>
      </c>
      <c r="T7448" s="22" t="s">
        <v>38</v>
      </c>
      <c r="Y7448" s="28" t="str">
        <f t="shared" si="3936"/>
        <v/>
      </c>
      <c r="Z7448" s="28" t="str">
        <f>IF(N7448&lt;O7448+P7448,"出卖应大于等于出卖肉畜+出卖仔畜","")</f>
        <v/>
      </c>
      <c r="AA7448" s="28" t="str">
        <f t="shared" si="3941"/>
        <v/>
      </c>
      <c r="AB7448" s="28"/>
      <c r="AC7448" s="28" t="str">
        <f t="shared" si="3942"/>
        <v/>
      </c>
    </row>
    <row r="7449" spans="2:29">
      <c r="B7449" s="18"/>
      <c r="C7449" s="29"/>
      <c r="D7449" s="19" t="s">
        <v>32</v>
      </c>
      <c r="E7449" s="20" t="s">
        <v>33</v>
      </c>
      <c r="F7449" s="19">
        <v>1</v>
      </c>
      <c r="G7449" s="21">
        <f t="shared" ref="G7449:S7449" si="3943">G7450+G7465</f>
        <v>0</v>
      </c>
      <c r="H7449" s="21">
        <f t="shared" si="3943"/>
        <v>0</v>
      </c>
      <c r="I7449" s="21">
        <f t="shared" si="3943"/>
        <v>0</v>
      </c>
      <c r="J7449" s="21">
        <f t="shared" si="3943"/>
        <v>0</v>
      </c>
      <c r="K7449" s="21">
        <f t="shared" si="3943"/>
        <v>0</v>
      </c>
      <c r="L7449" s="21">
        <f t="shared" si="3943"/>
        <v>0</v>
      </c>
      <c r="M7449" s="21">
        <f t="shared" si="3943"/>
        <v>0</v>
      </c>
      <c r="N7449" s="21">
        <f t="shared" si="3943"/>
        <v>0</v>
      </c>
      <c r="O7449" s="21">
        <f t="shared" si="3943"/>
        <v>0</v>
      </c>
      <c r="P7449" s="21">
        <f t="shared" si="3943"/>
        <v>0</v>
      </c>
      <c r="Q7449" s="21">
        <f t="shared" si="3943"/>
        <v>0</v>
      </c>
      <c r="R7449" s="21">
        <f t="shared" si="3943"/>
        <v>0</v>
      </c>
      <c r="S7449" s="21">
        <f t="shared" si="3943"/>
        <v>0</v>
      </c>
      <c r="T7449" s="21">
        <f>T7450</f>
        <v>0</v>
      </c>
      <c r="U7449" s="21">
        <f>U7450+U7465</f>
        <v>0</v>
      </c>
      <c r="V7449" s="21">
        <f>V7450+V7465</f>
        <v>0</v>
      </c>
      <c r="W7449" s="21">
        <f>W7450+W7465</f>
        <v>0</v>
      </c>
      <c r="Y7449" s="28" t="str">
        <f t="shared" si="3936"/>
        <v/>
      </c>
      <c r="Z7449" s="28" t="str">
        <f>IF(N7449&lt;O7449+P7449,"出卖应大于等于出卖肉畜+出卖仔畜","")</f>
        <v/>
      </c>
      <c r="AA7449" s="28" t="str">
        <f t="shared" si="3941"/>
        <v/>
      </c>
      <c r="AB7449" s="28" t="str">
        <f>IF(R7449&lt;T7449,"期末实有头数应大于等于耕役畜","")</f>
        <v/>
      </c>
      <c r="AC7449" s="28" t="str">
        <f t="shared" si="3942"/>
        <v/>
      </c>
    </row>
    <row r="7450" spans="2:29">
      <c r="B7450" s="19"/>
      <c r="C7450" s="30"/>
      <c r="D7450" s="19" t="s">
        <v>34</v>
      </c>
      <c r="E7450" s="20" t="s">
        <v>33</v>
      </c>
      <c r="F7450" s="19">
        <v>2</v>
      </c>
      <c r="G7450" s="21">
        <f t="shared" ref="G7450:S7450" si="3944">G7451+G7459</f>
        <v>0</v>
      </c>
      <c r="H7450" s="21">
        <f t="shared" si="3944"/>
        <v>0</v>
      </c>
      <c r="I7450" s="21">
        <f t="shared" si="3944"/>
        <v>0</v>
      </c>
      <c r="J7450" s="21">
        <f t="shared" si="3944"/>
        <v>0</v>
      </c>
      <c r="K7450" s="21">
        <f t="shared" si="3944"/>
        <v>0</v>
      </c>
      <c r="L7450" s="21">
        <f t="shared" si="3944"/>
        <v>0</v>
      </c>
      <c r="M7450" s="21">
        <f t="shared" si="3944"/>
        <v>0</v>
      </c>
      <c r="N7450" s="21">
        <f t="shared" si="3944"/>
        <v>0</v>
      </c>
      <c r="O7450" s="21">
        <f t="shared" si="3944"/>
        <v>0</v>
      </c>
      <c r="P7450" s="21">
        <f t="shared" si="3944"/>
        <v>0</v>
      </c>
      <c r="Q7450" s="21">
        <f t="shared" si="3944"/>
        <v>0</v>
      </c>
      <c r="R7450" s="21">
        <f t="shared" si="3944"/>
        <v>0</v>
      </c>
      <c r="S7450" s="21">
        <f t="shared" si="3944"/>
        <v>0</v>
      </c>
      <c r="T7450" s="21">
        <f>T7451</f>
        <v>0</v>
      </c>
      <c r="U7450" s="21">
        <f>U7451+U7459</f>
        <v>0</v>
      </c>
      <c r="V7450" s="21">
        <f>V7451+V7459</f>
        <v>0</v>
      </c>
      <c r="W7450" s="21">
        <f>W7451+W7459</f>
        <v>0</v>
      </c>
      <c r="Y7450" s="28" t="str">
        <f t="shared" ref="Y7450:Y7466" si="3945">IF(H7450&lt;I7450,"繁殖仔畜应大于等于成活","")</f>
        <v/>
      </c>
      <c r="Z7450" s="28" t="str">
        <f t="shared" ref="Z7450:Z7461" si="3946">IF(N7450&lt;O7450+P7450,"出卖应大于等于出卖肉畜+出卖仔畜","")</f>
        <v/>
      </c>
      <c r="AA7450" s="28" t="str">
        <f t="shared" si="3941"/>
        <v/>
      </c>
      <c r="AB7450" s="28" t="str">
        <f>IF(R7450&lt;T7450,"期末实有头数应大于等于耕役畜","")</f>
        <v/>
      </c>
      <c r="AC7450" s="28" t="str">
        <f t="shared" si="3942"/>
        <v/>
      </c>
    </row>
    <row r="7451" spans="2:29">
      <c r="B7451" s="19"/>
      <c r="C7451" s="30"/>
      <c r="D7451" s="19" t="s">
        <v>35</v>
      </c>
      <c r="E7451" s="20" t="s">
        <v>33</v>
      </c>
      <c r="F7451" s="19">
        <v>3</v>
      </c>
      <c r="G7451" s="21">
        <f t="shared" ref="G7451:R7451" si="3947">G7452+G7455+G7456+G7457+G7458</f>
        <v>0</v>
      </c>
      <c r="H7451" s="21">
        <f t="shared" si="3947"/>
        <v>0</v>
      </c>
      <c r="I7451" s="21">
        <f t="shared" si="3947"/>
        <v>0</v>
      </c>
      <c r="J7451" s="21">
        <f t="shared" si="3947"/>
        <v>0</v>
      </c>
      <c r="K7451" s="21">
        <f t="shared" si="3947"/>
        <v>0</v>
      </c>
      <c r="L7451" s="21">
        <f t="shared" si="3947"/>
        <v>0</v>
      </c>
      <c r="M7451" s="21">
        <f t="shared" si="3947"/>
        <v>0</v>
      </c>
      <c r="N7451" s="21">
        <f t="shared" si="3947"/>
        <v>0</v>
      </c>
      <c r="O7451" s="21">
        <f t="shared" si="3947"/>
        <v>0</v>
      </c>
      <c r="P7451" s="21">
        <f t="shared" si="3947"/>
        <v>0</v>
      </c>
      <c r="Q7451" s="21">
        <f t="shared" si="3947"/>
        <v>0</v>
      </c>
      <c r="R7451" s="21">
        <f t="shared" si="3947"/>
        <v>0</v>
      </c>
      <c r="S7451" s="21">
        <f>S7452+S7455+S7456+S7458</f>
        <v>0</v>
      </c>
      <c r="T7451" s="21">
        <f>T7452+T7455+T7456+T7457+T7458</f>
        <v>0</v>
      </c>
      <c r="U7451" s="21">
        <f>U7452+U7455+U7456+U7458</f>
        <v>0</v>
      </c>
      <c r="V7451" s="21">
        <f>V7452+V7455+V7456+V7458</f>
        <v>0</v>
      </c>
      <c r="W7451" s="21">
        <f>W7452+W7455+W7456+W7458</f>
        <v>0</v>
      </c>
      <c r="Y7451" s="28" t="str">
        <f t="shared" si="3945"/>
        <v/>
      </c>
      <c r="Z7451" s="28" t="str">
        <f t="shared" si="3946"/>
        <v/>
      </c>
      <c r="AA7451" s="28" t="str">
        <f t="shared" si="3941"/>
        <v/>
      </c>
      <c r="AB7451" s="28" t="str">
        <f>IF(R7451&lt;T7451,"期末实有头数应大于等于耕役畜","")</f>
        <v/>
      </c>
      <c r="AC7451" s="28" t="str">
        <f t="shared" si="3942"/>
        <v/>
      </c>
    </row>
    <row r="7452" spans="2:29">
      <c r="B7452" s="19"/>
      <c r="C7452" s="30"/>
      <c r="D7452" s="19" t="s">
        <v>36</v>
      </c>
      <c r="E7452" s="20" t="s">
        <v>33</v>
      </c>
      <c r="F7452" s="19">
        <v>4</v>
      </c>
      <c r="R7452" s="21">
        <f>G7452+I7452+J7452+K7452-L7452-M7452-N7452-Q7452</f>
        <v>0</v>
      </c>
      <c r="Y7452" s="28" t="str">
        <f t="shared" si="3945"/>
        <v/>
      </c>
      <c r="Z7452" s="28" t="str">
        <f t="shared" si="3946"/>
        <v/>
      </c>
      <c r="AA7452" s="28" t="str">
        <f t="shared" si="3941"/>
        <v/>
      </c>
      <c r="AB7452" s="28" t="str">
        <f>IF(R7452&lt;T7452,"期末实有头数应大于等于耕役畜","")</f>
        <v/>
      </c>
      <c r="AC7452" s="28" t="str">
        <f t="shared" si="3942"/>
        <v/>
      </c>
    </row>
    <row r="7453" spans="2:29">
      <c r="B7453" s="19"/>
      <c r="C7453" s="30"/>
      <c r="D7453" s="19" t="s">
        <v>37</v>
      </c>
      <c r="E7453" s="20" t="s">
        <v>33</v>
      </c>
      <c r="F7453" s="19">
        <v>5</v>
      </c>
      <c r="R7453" s="21">
        <f t="shared" ref="R7453:R7458" si="3948">G7453+I7453+J7453+K7453-L7453-M7453-N7453-Q7453</f>
        <v>0</v>
      </c>
      <c r="T7453" s="22" t="s">
        <v>38</v>
      </c>
      <c r="V7453" s="22" t="s">
        <v>38</v>
      </c>
      <c r="W7453" s="22" t="s">
        <v>38</v>
      </c>
      <c r="Y7453" s="28" t="str">
        <f t="shared" si="3945"/>
        <v/>
      </c>
      <c r="Z7453" s="28" t="str">
        <f t="shared" si="3946"/>
        <v/>
      </c>
      <c r="AA7453" s="28" t="str">
        <f t="shared" si="3941"/>
        <v/>
      </c>
      <c r="AB7453" s="28"/>
      <c r="AC7453" s="28"/>
    </row>
    <row r="7454" spans="2:29">
      <c r="B7454" s="19"/>
      <c r="C7454" s="30"/>
      <c r="D7454" s="19" t="s">
        <v>39</v>
      </c>
      <c r="E7454" s="20" t="s">
        <v>33</v>
      </c>
      <c r="F7454" s="19">
        <v>6</v>
      </c>
      <c r="R7454" s="21">
        <f t="shared" si="3948"/>
        <v>0</v>
      </c>
      <c r="T7454" s="22" t="s">
        <v>38</v>
      </c>
      <c r="V7454" s="22" t="s">
        <v>38</v>
      </c>
      <c r="W7454" s="22" t="s">
        <v>38</v>
      </c>
      <c r="Y7454" s="28" t="str">
        <f t="shared" si="3945"/>
        <v/>
      </c>
      <c r="Z7454" s="28" t="str">
        <f t="shared" si="3946"/>
        <v/>
      </c>
      <c r="AA7454" s="28" t="str">
        <f t="shared" si="3941"/>
        <v/>
      </c>
      <c r="AB7454" s="28"/>
      <c r="AC7454" s="28"/>
    </row>
    <row r="7455" spans="2:29">
      <c r="B7455" s="19"/>
      <c r="C7455" s="30"/>
      <c r="D7455" s="19" t="s">
        <v>40</v>
      </c>
      <c r="E7455" s="20" t="s">
        <v>41</v>
      </c>
      <c r="F7455" s="19">
        <v>7</v>
      </c>
      <c r="R7455" s="21">
        <f t="shared" si="3948"/>
        <v>0</v>
      </c>
      <c r="Y7455" s="28" t="str">
        <f t="shared" si="3945"/>
        <v/>
      </c>
      <c r="Z7455" s="28" t="str">
        <f t="shared" si="3946"/>
        <v/>
      </c>
      <c r="AA7455" s="28" t="str">
        <f t="shared" si="3941"/>
        <v/>
      </c>
      <c r="AB7455" s="28" t="str">
        <f>IF(R7455&lt;T7455,"期末实有头数应大于等于耕役畜","")</f>
        <v/>
      </c>
      <c r="AC7455" s="28" t="str">
        <f>IF(R7455&lt;V7455+W7455,"期末实有头数应大于等于良种+改良种","")</f>
        <v/>
      </c>
    </row>
    <row r="7456" spans="2:29">
      <c r="B7456" s="19"/>
      <c r="C7456" s="30"/>
      <c r="D7456" s="19" t="s">
        <v>42</v>
      </c>
      <c r="E7456" s="20" t="s">
        <v>33</v>
      </c>
      <c r="F7456" s="19">
        <v>8</v>
      </c>
      <c r="R7456" s="21">
        <f t="shared" si="3948"/>
        <v>0</v>
      </c>
      <c r="Y7456" s="28" t="str">
        <f t="shared" si="3945"/>
        <v/>
      </c>
      <c r="Z7456" s="28" t="str">
        <f t="shared" si="3946"/>
        <v/>
      </c>
      <c r="AA7456" s="28" t="str">
        <f t="shared" si="3941"/>
        <v/>
      </c>
      <c r="AB7456" s="28" t="str">
        <f>IF(R7456&lt;T7456,"期末实有头数应大于等于耕役畜","")</f>
        <v/>
      </c>
      <c r="AC7456" s="28" t="str">
        <f>IF(R7456&lt;V7456+W7456,"期末实有头数应大于等于良种+改良种","")</f>
        <v/>
      </c>
    </row>
    <row r="7457" spans="2:29">
      <c r="B7457" s="19"/>
      <c r="C7457" s="30"/>
      <c r="D7457" s="19" t="s">
        <v>43</v>
      </c>
      <c r="E7457" s="20" t="s">
        <v>33</v>
      </c>
      <c r="F7457" s="19">
        <v>9</v>
      </c>
      <c r="R7457" s="21">
        <f t="shared" si="3948"/>
        <v>0</v>
      </c>
      <c r="S7457" s="22" t="s">
        <v>38</v>
      </c>
      <c r="U7457" s="22" t="s">
        <v>38</v>
      </c>
      <c r="V7457" s="22" t="s">
        <v>38</v>
      </c>
      <c r="W7457" s="22" t="s">
        <v>38</v>
      </c>
      <c r="Y7457" s="28" t="str">
        <f t="shared" si="3945"/>
        <v/>
      </c>
      <c r="Z7457" s="28" t="str">
        <f t="shared" si="3946"/>
        <v/>
      </c>
      <c r="AA7457" s="28"/>
      <c r="AB7457" s="28" t="str">
        <f>IF(R7457&lt;T7457,"期末实有头数应大于等于耕役畜","")</f>
        <v/>
      </c>
      <c r="AC7457" s="28"/>
    </row>
    <row r="7458" spans="2:29">
      <c r="B7458" s="19"/>
      <c r="C7458" s="30"/>
      <c r="D7458" s="19" t="s">
        <v>44</v>
      </c>
      <c r="E7458" s="20" t="s">
        <v>45</v>
      </c>
      <c r="F7458" s="19">
        <v>10</v>
      </c>
      <c r="R7458" s="21">
        <f t="shared" si="3948"/>
        <v>0</v>
      </c>
      <c r="Y7458" s="28" t="str">
        <f t="shared" si="3945"/>
        <v/>
      </c>
      <c r="Z7458" s="28" t="str">
        <f t="shared" si="3946"/>
        <v/>
      </c>
      <c r="AA7458" s="28" t="str">
        <f>IF(R7458&lt;S7458+U7458,"期末实有头数应大于等于能繁母畜+种公畜","")</f>
        <v/>
      </c>
      <c r="AB7458" s="28" t="str">
        <f>IF(R7458&lt;T7458,"期末实有头数应大于等于耕役畜","")</f>
        <v/>
      </c>
      <c r="AC7458" s="28" t="str">
        <f>IF(R7458&lt;V7458+W7458,"期末实有头数应大于等于良种+改良种","")</f>
        <v/>
      </c>
    </row>
    <row r="7459" spans="2:29">
      <c r="B7459" s="19"/>
      <c r="C7459" s="30"/>
      <c r="D7459" s="19" t="s">
        <v>46</v>
      </c>
      <c r="E7459" s="20" t="s">
        <v>47</v>
      </c>
      <c r="F7459" s="19">
        <v>11</v>
      </c>
      <c r="G7459" s="21">
        <f t="shared" ref="G7459:S7459" si="3949">G7460+G7464</f>
        <v>0</v>
      </c>
      <c r="H7459" s="21">
        <f t="shared" si="3949"/>
        <v>0</v>
      </c>
      <c r="I7459" s="21">
        <f t="shared" si="3949"/>
        <v>0</v>
      </c>
      <c r="J7459" s="21">
        <f t="shared" si="3949"/>
        <v>0</v>
      </c>
      <c r="K7459" s="21">
        <f t="shared" si="3949"/>
        <v>0</v>
      </c>
      <c r="L7459" s="21">
        <f t="shared" si="3949"/>
        <v>0</v>
      </c>
      <c r="M7459" s="21">
        <f t="shared" si="3949"/>
        <v>0</v>
      </c>
      <c r="N7459" s="21">
        <f t="shared" si="3949"/>
        <v>0</v>
      </c>
      <c r="O7459" s="21">
        <f t="shared" si="3949"/>
        <v>0</v>
      </c>
      <c r="P7459" s="21">
        <f t="shared" si="3949"/>
        <v>0</v>
      </c>
      <c r="Q7459" s="21">
        <f t="shared" si="3949"/>
        <v>0</v>
      </c>
      <c r="R7459" s="23">
        <f t="shared" si="3949"/>
        <v>0</v>
      </c>
      <c r="S7459" s="21">
        <f t="shared" si="3949"/>
        <v>0</v>
      </c>
      <c r="T7459" s="22" t="s">
        <v>38</v>
      </c>
      <c r="U7459" s="21">
        <f>U7460+U7464</f>
        <v>0</v>
      </c>
      <c r="V7459" s="21">
        <f>V7460+V7464</f>
        <v>0</v>
      </c>
      <c r="W7459" s="21">
        <f>W7460+W7464</f>
        <v>0</v>
      </c>
      <c r="Y7459" s="28" t="str">
        <f t="shared" si="3945"/>
        <v/>
      </c>
      <c r="Z7459" s="28" t="str">
        <f t="shared" si="3946"/>
        <v/>
      </c>
      <c r="AA7459" s="28" t="str">
        <f>IF(R7459&lt;S7459+U7459,"期末实有头数应大于等于能繁母畜+种公畜","")</f>
        <v/>
      </c>
      <c r="AB7459" s="28"/>
      <c r="AC7459" s="28" t="str">
        <f>IF(R7459&lt;V7459+W7459,"期末实有头数应大于等于良种+改良种","")</f>
        <v/>
      </c>
    </row>
    <row r="7460" spans="2:29">
      <c r="B7460" s="19"/>
      <c r="C7460" s="30"/>
      <c r="D7460" s="19" t="s">
        <v>48</v>
      </c>
      <c r="E7460" s="20" t="s">
        <v>47</v>
      </c>
      <c r="F7460" s="19">
        <v>12</v>
      </c>
      <c r="R7460" s="21">
        <f>G7460+I7460+J7460+K7460-L7460-M7460-N7460-Q7460</f>
        <v>0</v>
      </c>
      <c r="T7460" s="22" t="s">
        <v>38</v>
      </c>
      <c r="Y7460" s="28" t="str">
        <f t="shared" si="3945"/>
        <v/>
      </c>
      <c r="Z7460" s="28" t="str">
        <f t="shared" si="3946"/>
        <v/>
      </c>
      <c r="AA7460" s="28" t="str">
        <f>IF(R7460&lt;S7460+U7460,"期末实有头数应大于等于能繁母畜+种公畜","")</f>
        <v/>
      </c>
      <c r="AB7460" s="28"/>
      <c r="AC7460" s="28" t="str">
        <f>IF(R7460&lt;V7460+W7460,"期末实有头数应大于等于良种+改良种","")</f>
        <v/>
      </c>
    </row>
    <row r="7461" spans="2:29">
      <c r="B7461" s="19"/>
      <c r="C7461" s="30"/>
      <c r="D7461" s="19" t="s">
        <v>49</v>
      </c>
      <c r="E7461" s="20" t="s">
        <v>47</v>
      </c>
      <c r="F7461" s="19">
        <v>13</v>
      </c>
      <c r="R7461" s="21">
        <f>G7461+I7461+J7461+K7461-L7461-M7461-N7461-Q7461</f>
        <v>0</v>
      </c>
      <c r="T7461" s="22" t="s">
        <v>38</v>
      </c>
      <c r="V7461" s="22" t="s">
        <v>38</v>
      </c>
      <c r="W7461" s="22" t="s">
        <v>38</v>
      </c>
      <c r="Y7461" s="28" t="str">
        <f t="shared" si="3945"/>
        <v/>
      </c>
      <c r="Z7461" s="28" t="str">
        <f t="shared" si="3946"/>
        <v/>
      </c>
      <c r="AA7461" s="28" t="str">
        <f>IF(R7461&lt;S7461+U7461,"期末实有头数应大于等于能繁母畜+种公畜","")</f>
        <v/>
      </c>
      <c r="AB7461" s="28"/>
      <c r="AC7461" s="28"/>
    </row>
    <row r="7462" spans="2:29">
      <c r="B7462" s="19"/>
      <c r="C7462" s="30"/>
      <c r="D7462" s="19" t="s">
        <v>50</v>
      </c>
      <c r="E7462" s="20" t="s">
        <v>47</v>
      </c>
      <c r="F7462" s="19">
        <v>14</v>
      </c>
      <c r="H7462" s="22" t="s">
        <v>38</v>
      </c>
      <c r="I7462" s="22" t="s">
        <v>38</v>
      </c>
      <c r="J7462" s="22" t="s">
        <v>38</v>
      </c>
      <c r="K7462" s="22" t="s">
        <v>38</v>
      </c>
      <c r="L7462" s="22" t="s">
        <v>38</v>
      </c>
      <c r="M7462" s="22" t="s">
        <v>38</v>
      </c>
      <c r="N7462" s="22" t="s">
        <v>38</v>
      </c>
      <c r="O7462" s="22" t="s">
        <v>38</v>
      </c>
      <c r="P7462" s="22" t="s">
        <v>38</v>
      </c>
      <c r="Q7462" s="22" t="s">
        <v>38</v>
      </c>
      <c r="R7462" s="24"/>
      <c r="T7462" s="22" t="s">
        <v>38</v>
      </c>
      <c r="U7462" s="22" t="s">
        <v>38</v>
      </c>
      <c r="V7462" s="22" t="s">
        <v>38</v>
      </c>
      <c r="W7462" s="22" t="s">
        <v>38</v>
      </c>
      <c r="Y7462" s="28" t="str">
        <f t="shared" si="3945"/>
        <v/>
      </c>
      <c r="Z7462" s="28"/>
      <c r="AA7462" s="28"/>
      <c r="AB7462" s="28"/>
      <c r="AC7462" s="28"/>
    </row>
    <row r="7463" spans="2:29">
      <c r="B7463" s="19"/>
      <c r="C7463" s="30"/>
      <c r="D7463" s="19" t="s">
        <v>51</v>
      </c>
      <c r="E7463" s="20" t="s">
        <v>47</v>
      </c>
      <c r="F7463" s="19">
        <v>15</v>
      </c>
      <c r="H7463" s="22" t="s">
        <v>38</v>
      </c>
      <c r="I7463" s="22" t="s">
        <v>38</v>
      </c>
      <c r="J7463" s="22" t="s">
        <v>38</v>
      </c>
      <c r="K7463" s="22" t="s">
        <v>38</v>
      </c>
      <c r="L7463" s="22" t="s">
        <v>38</v>
      </c>
      <c r="M7463" s="22" t="s">
        <v>38</v>
      </c>
      <c r="N7463" s="22" t="s">
        <v>38</v>
      </c>
      <c r="O7463" s="22" t="s">
        <v>38</v>
      </c>
      <c r="P7463" s="22" t="s">
        <v>38</v>
      </c>
      <c r="Q7463" s="22" t="s">
        <v>38</v>
      </c>
      <c r="R7463" s="24"/>
      <c r="T7463" s="22" t="s">
        <v>38</v>
      </c>
      <c r="U7463" s="22" t="s">
        <v>38</v>
      </c>
      <c r="V7463" s="22" t="s">
        <v>38</v>
      </c>
      <c r="W7463" s="22" t="s">
        <v>38</v>
      </c>
      <c r="Y7463" s="28" t="str">
        <f t="shared" si="3945"/>
        <v/>
      </c>
      <c r="Z7463" s="28"/>
      <c r="AA7463" s="28"/>
      <c r="AB7463" s="28"/>
      <c r="AC7463" s="28"/>
    </row>
    <row r="7464" spans="2:29">
      <c r="B7464" s="19"/>
      <c r="C7464" s="30"/>
      <c r="D7464" s="19" t="s">
        <v>52</v>
      </c>
      <c r="E7464" s="20" t="s">
        <v>47</v>
      </c>
      <c r="F7464" s="19">
        <v>16</v>
      </c>
      <c r="R7464" s="21">
        <f>G7464+I7464+J7464+K7464-L7464-M7464-N7464-Q7464</f>
        <v>0</v>
      </c>
      <c r="T7464" s="22" t="s">
        <v>38</v>
      </c>
      <c r="Y7464" s="28" t="str">
        <f t="shared" si="3945"/>
        <v/>
      </c>
      <c r="Z7464" s="28" t="str">
        <f>IF(N7464&lt;O7464+P7464,"出卖应大于等于出卖肉畜+出卖仔畜","")</f>
        <v/>
      </c>
      <c r="AA7464" s="28" t="str">
        <f t="shared" ref="AA7464:AA7473" si="3950">IF(R7464&lt;S7464+U7464,"期末实有头数应大于等于能繁母畜+种公畜","")</f>
        <v/>
      </c>
      <c r="AB7464" s="28"/>
      <c r="AC7464" s="28" t="str">
        <f t="shared" ref="AC7464:AC7469" si="3951">IF(R7464&lt;V7464+W7464,"期末实有头数应大于等于良种+改良种","")</f>
        <v/>
      </c>
    </row>
    <row r="7465" spans="2:29">
      <c r="B7465" s="19"/>
      <c r="C7465" s="30"/>
      <c r="D7465" s="19" t="s">
        <v>53</v>
      </c>
      <c r="E7465" s="18" t="s">
        <v>33</v>
      </c>
      <c r="F7465" s="19">
        <v>17</v>
      </c>
      <c r="R7465" s="21">
        <f>G7465+I7465+J7465+K7465-L7465-M7465-N7465-Q7465</f>
        <v>0</v>
      </c>
      <c r="T7465" s="22" t="s">
        <v>38</v>
      </c>
      <c r="Y7465" s="28" t="str">
        <f t="shared" si="3945"/>
        <v/>
      </c>
      <c r="Z7465" s="28" t="str">
        <f>IF(N7465&lt;O7465+P7465,"出卖应大于等于出卖肉畜+出卖仔畜","")</f>
        <v/>
      </c>
      <c r="AA7465" s="28" t="str">
        <f t="shared" si="3950"/>
        <v/>
      </c>
      <c r="AB7465" s="28"/>
      <c r="AC7465" s="28" t="str">
        <f t="shared" si="3951"/>
        <v/>
      </c>
    </row>
    <row r="7466" spans="2:29">
      <c r="B7466" s="18"/>
      <c r="C7466" s="29"/>
      <c r="D7466" s="19" t="s">
        <v>32</v>
      </c>
      <c r="E7466" s="20" t="s">
        <v>33</v>
      </c>
      <c r="F7466" s="19">
        <v>1</v>
      </c>
      <c r="G7466" s="21">
        <f t="shared" ref="G7466:S7466" si="3952">G7467+G7482</f>
        <v>0</v>
      </c>
      <c r="H7466" s="21">
        <f t="shared" si="3952"/>
        <v>0</v>
      </c>
      <c r="I7466" s="21">
        <f t="shared" si="3952"/>
        <v>0</v>
      </c>
      <c r="J7466" s="21">
        <f t="shared" si="3952"/>
        <v>0</v>
      </c>
      <c r="K7466" s="21">
        <f t="shared" si="3952"/>
        <v>0</v>
      </c>
      <c r="L7466" s="21">
        <f t="shared" si="3952"/>
        <v>0</v>
      </c>
      <c r="M7466" s="21">
        <f t="shared" si="3952"/>
        <v>0</v>
      </c>
      <c r="N7466" s="21">
        <f t="shared" si="3952"/>
        <v>0</v>
      </c>
      <c r="O7466" s="21">
        <f t="shared" si="3952"/>
        <v>0</v>
      </c>
      <c r="P7466" s="21">
        <f t="shared" si="3952"/>
        <v>0</v>
      </c>
      <c r="Q7466" s="21">
        <f t="shared" si="3952"/>
        <v>0</v>
      </c>
      <c r="R7466" s="21">
        <f t="shared" si="3952"/>
        <v>0</v>
      </c>
      <c r="S7466" s="21">
        <f t="shared" si="3952"/>
        <v>0</v>
      </c>
      <c r="T7466" s="21">
        <f>T7467</f>
        <v>0</v>
      </c>
      <c r="U7466" s="21">
        <f>U7467+U7482</f>
        <v>0</v>
      </c>
      <c r="V7466" s="21">
        <f>V7467+V7482</f>
        <v>0</v>
      </c>
      <c r="W7466" s="21">
        <f>W7467+W7482</f>
        <v>0</v>
      </c>
      <c r="Y7466" s="28" t="str">
        <f t="shared" si="3945"/>
        <v/>
      </c>
      <c r="Z7466" s="28" t="str">
        <f>IF(N7466&lt;O7466+P7466,"出卖应大于等于出卖肉畜+出卖仔畜","")</f>
        <v/>
      </c>
      <c r="AA7466" s="28" t="str">
        <f t="shared" si="3950"/>
        <v/>
      </c>
      <c r="AB7466" s="28" t="str">
        <f>IF(R7466&lt;T7466,"期末实有头数应大于等于耕役畜","")</f>
        <v/>
      </c>
      <c r="AC7466" s="28" t="str">
        <f t="shared" si="3951"/>
        <v/>
      </c>
    </row>
    <row r="7467" spans="2:29">
      <c r="B7467" s="19"/>
      <c r="C7467" s="30"/>
      <c r="D7467" s="19" t="s">
        <v>34</v>
      </c>
      <c r="E7467" s="20" t="s">
        <v>33</v>
      </c>
      <c r="F7467" s="19">
        <v>2</v>
      </c>
      <c r="G7467" s="21">
        <f t="shared" ref="G7467:S7467" si="3953">G7468+G7476</f>
        <v>0</v>
      </c>
      <c r="H7467" s="21">
        <f t="shared" si="3953"/>
        <v>0</v>
      </c>
      <c r="I7467" s="21">
        <f t="shared" si="3953"/>
        <v>0</v>
      </c>
      <c r="J7467" s="21">
        <f t="shared" si="3953"/>
        <v>0</v>
      </c>
      <c r="K7467" s="21">
        <f t="shared" si="3953"/>
        <v>0</v>
      </c>
      <c r="L7467" s="21">
        <f t="shared" si="3953"/>
        <v>0</v>
      </c>
      <c r="M7467" s="21">
        <f t="shared" si="3953"/>
        <v>0</v>
      </c>
      <c r="N7467" s="21">
        <f t="shared" si="3953"/>
        <v>0</v>
      </c>
      <c r="O7467" s="21">
        <f t="shared" si="3953"/>
        <v>0</v>
      </c>
      <c r="P7467" s="21">
        <f t="shared" si="3953"/>
        <v>0</v>
      </c>
      <c r="Q7467" s="21">
        <f t="shared" si="3953"/>
        <v>0</v>
      </c>
      <c r="R7467" s="21">
        <f t="shared" si="3953"/>
        <v>0</v>
      </c>
      <c r="S7467" s="21">
        <f t="shared" si="3953"/>
        <v>0</v>
      </c>
      <c r="T7467" s="21">
        <f>T7468</f>
        <v>0</v>
      </c>
      <c r="U7467" s="21">
        <f>U7468+U7476</f>
        <v>0</v>
      </c>
      <c r="V7467" s="21">
        <f>V7468+V7476</f>
        <v>0</v>
      </c>
      <c r="W7467" s="21">
        <f>W7468+W7476</f>
        <v>0</v>
      </c>
      <c r="Y7467" s="28" t="str">
        <f t="shared" ref="Y7467:Y7483" si="3954">IF(H7467&lt;I7467,"繁殖仔畜应大于等于成活","")</f>
        <v/>
      </c>
      <c r="Z7467" s="28" t="str">
        <f t="shared" ref="Z7467:Z7478" si="3955">IF(N7467&lt;O7467+P7467,"出卖应大于等于出卖肉畜+出卖仔畜","")</f>
        <v/>
      </c>
      <c r="AA7467" s="28" t="str">
        <f t="shared" si="3950"/>
        <v/>
      </c>
      <c r="AB7467" s="28" t="str">
        <f>IF(R7467&lt;T7467,"期末实有头数应大于等于耕役畜","")</f>
        <v/>
      </c>
      <c r="AC7467" s="28" t="str">
        <f t="shared" si="3951"/>
        <v/>
      </c>
    </row>
    <row r="7468" spans="2:29">
      <c r="B7468" s="19"/>
      <c r="C7468" s="30"/>
      <c r="D7468" s="19" t="s">
        <v>35</v>
      </c>
      <c r="E7468" s="20" t="s">
        <v>33</v>
      </c>
      <c r="F7468" s="19">
        <v>3</v>
      </c>
      <c r="G7468" s="21">
        <f t="shared" ref="G7468:R7468" si="3956">G7469+G7472+G7473+G7474+G7475</f>
        <v>0</v>
      </c>
      <c r="H7468" s="21">
        <f t="shared" si="3956"/>
        <v>0</v>
      </c>
      <c r="I7468" s="21">
        <f t="shared" si="3956"/>
        <v>0</v>
      </c>
      <c r="J7468" s="21">
        <f t="shared" si="3956"/>
        <v>0</v>
      </c>
      <c r="K7468" s="21">
        <f t="shared" si="3956"/>
        <v>0</v>
      </c>
      <c r="L7468" s="21">
        <f t="shared" si="3956"/>
        <v>0</v>
      </c>
      <c r="M7468" s="21">
        <f t="shared" si="3956"/>
        <v>0</v>
      </c>
      <c r="N7468" s="21">
        <f t="shared" si="3956"/>
        <v>0</v>
      </c>
      <c r="O7468" s="21">
        <f t="shared" si="3956"/>
        <v>0</v>
      </c>
      <c r="P7468" s="21">
        <f t="shared" si="3956"/>
        <v>0</v>
      </c>
      <c r="Q7468" s="21">
        <f t="shared" si="3956"/>
        <v>0</v>
      </c>
      <c r="R7468" s="21">
        <f t="shared" si="3956"/>
        <v>0</v>
      </c>
      <c r="S7468" s="21">
        <f>S7469+S7472+S7473+S7475</f>
        <v>0</v>
      </c>
      <c r="T7468" s="21">
        <f>T7469+T7472+T7473+T7474+T7475</f>
        <v>0</v>
      </c>
      <c r="U7468" s="21">
        <f>U7469+U7472+U7473+U7475</f>
        <v>0</v>
      </c>
      <c r="V7468" s="21">
        <f>V7469+V7472+V7473+V7475</f>
        <v>0</v>
      </c>
      <c r="W7468" s="21">
        <f>W7469+W7472+W7473+W7475</f>
        <v>0</v>
      </c>
      <c r="Y7468" s="28" t="str">
        <f t="shared" si="3954"/>
        <v/>
      </c>
      <c r="Z7468" s="28" t="str">
        <f t="shared" si="3955"/>
        <v/>
      </c>
      <c r="AA7468" s="28" t="str">
        <f t="shared" si="3950"/>
        <v/>
      </c>
      <c r="AB7468" s="28" t="str">
        <f>IF(R7468&lt;T7468,"期末实有头数应大于等于耕役畜","")</f>
        <v/>
      </c>
      <c r="AC7468" s="28" t="str">
        <f t="shared" si="3951"/>
        <v/>
      </c>
    </row>
    <row r="7469" spans="2:29">
      <c r="B7469" s="19"/>
      <c r="C7469" s="30"/>
      <c r="D7469" s="19" t="s">
        <v>36</v>
      </c>
      <c r="E7469" s="20" t="s">
        <v>33</v>
      </c>
      <c r="F7469" s="19">
        <v>4</v>
      </c>
      <c r="R7469" s="21">
        <f>G7469+I7469+J7469+K7469-L7469-M7469-N7469-Q7469</f>
        <v>0</v>
      </c>
      <c r="Y7469" s="28" t="str">
        <f t="shared" si="3954"/>
        <v/>
      </c>
      <c r="Z7469" s="28" t="str">
        <f t="shared" si="3955"/>
        <v/>
      </c>
      <c r="AA7469" s="28" t="str">
        <f t="shared" si="3950"/>
        <v/>
      </c>
      <c r="AB7469" s="28" t="str">
        <f>IF(R7469&lt;T7469,"期末实有头数应大于等于耕役畜","")</f>
        <v/>
      </c>
      <c r="AC7469" s="28" t="str">
        <f t="shared" si="3951"/>
        <v/>
      </c>
    </row>
    <row r="7470" spans="2:29">
      <c r="B7470" s="19"/>
      <c r="C7470" s="30"/>
      <c r="D7470" s="19" t="s">
        <v>37</v>
      </c>
      <c r="E7470" s="20" t="s">
        <v>33</v>
      </c>
      <c r="F7470" s="19">
        <v>5</v>
      </c>
      <c r="R7470" s="21">
        <f t="shared" ref="R7470:R7475" si="3957">G7470+I7470+J7470+K7470-L7470-M7470-N7470-Q7470</f>
        <v>0</v>
      </c>
      <c r="T7470" s="22" t="s">
        <v>38</v>
      </c>
      <c r="V7470" s="22" t="s">
        <v>38</v>
      </c>
      <c r="W7470" s="22" t="s">
        <v>38</v>
      </c>
      <c r="Y7470" s="28" t="str">
        <f t="shared" si="3954"/>
        <v/>
      </c>
      <c r="Z7470" s="28" t="str">
        <f t="shared" si="3955"/>
        <v/>
      </c>
      <c r="AA7470" s="28" t="str">
        <f t="shared" si="3950"/>
        <v/>
      </c>
      <c r="AB7470" s="28"/>
      <c r="AC7470" s="28"/>
    </row>
    <row r="7471" spans="2:29">
      <c r="B7471" s="19"/>
      <c r="C7471" s="30"/>
      <c r="D7471" s="19" t="s">
        <v>39</v>
      </c>
      <c r="E7471" s="20" t="s">
        <v>33</v>
      </c>
      <c r="F7471" s="19">
        <v>6</v>
      </c>
      <c r="R7471" s="21">
        <f t="shared" si="3957"/>
        <v>0</v>
      </c>
      <c r="T7471" s="22" t="s">
        <v>38</v>
      </c>
      <c r="V7471" s="22" t="s">
        <v>38</v>
      </c>
      <c r="W7471" s="22" t="s">
        <v>38</v>
      </c>
      <c r="Y7471" s="28" t="str">
        <f t="shared" si="3954"/>
        <v/>
      </c>
      <c r="Z7471" s="28" t="str">
        <f t="shared" si="3955"/>
        <v/>
      </c>
      <c r="AA7471" s="28" t="str">
        <f t="shared" si="3950"/>
        <v/>
      </c>
      <c r="AB7471" s="28"/>
      <c r="AC7471" s="28"/>
    </row>
    <row r="7472" spans="2:29">
      <c r="B7472" s="19"/>
      <c r="C7472" s="30"/>
      <c r="D7472" s="19" t="s">
        <v>40</v>
      </c>
      <c r="E7472" s="20" t="s">
        <v>41</v>
      </c>
      <c r="F7472" s="19">
        <v>7</v>
      </c>
      <c r="R7472" s="21">
        <f t="shared" si="3957"/>
        <v>0</v>
      </c>
      <c r="Y7472" s="28" t="str">
        <f t="shared" si="3954"/>
        <v/>
      </c>
      <c r="Z7472" s="28" t="str">
        <f t="shared" si="3955"/>
        <v/>
      </c>
      <c r="AA7472" s="28" t="str">
        <f t="shared" si="3950"/>
        <v/>
      </c>
      <c r="AB7472" s="28" t="str">
        <f>IF(R7472&lt;T7472,"期末实有头数应大于等于耕役畜","")</f>
        <v/>
      </c>
      <c r="AC7472" s="28" t="str">
        <f>IF(R7472&lt;V7472+W7472,"期末实有头数应大于等于良种+改良种","")</f>
        <v/>
      </c>
    </row>
    <row r="7473" spans="2:29">
      <c r="B7473" s="19"/>
      <c r="C7473" s="30"/>
      <c r="D7473" s="19" t="s">
        <v>42</v>
      </c>
      <c r="E7473" s="20" t="s">
        <v>33</v>
      </c>
      <c r="F7473" s="19">
        <v>8</v>
      </c>
      <c r="R7473" s="21">
        <f t="shared" si="3957"/>
        <v>0</v>
      </c>
      <c r="Y7473" s="28" t="str">
        <f t="shared" si="3954"/>
        <v/>
      </c>
      <c r="Z7473" s="28" t="str">
        <f t="shared" si="3955"/>
        <v/>
      </c>
      <c r="AA7473" s="28" t="str">
        <f t="shared" si="3950"/>
        <v/>
      </c>
      <c r="AB7473" s="28" t="str">
        <f>IF(R7473&lt;T7473,"期末实有头数应大于等于耕役畜","")</f>
        <v/>
      </c>
      <c r="AC7473" s="28" t="str">
        <f>IF(R7473&lt;V7473+W7473,"期末实有头数应大于等于良种+改良种","")</f>
        <v/>
      </c>
    </row>
    <row r="7474" spans="2:29">
      <c r="B7474" s="19"/>
      <c r="C7474" s="30"/>
      <c r="D7474" s="19" t="s">
        <v>43</v>
      </c>
      <c r="E7474" s="20" t="s">
        <v>33</v>
      </c>
      <c r="F7474" s="19">
        <v>9</v>
      </c>
      <c r="R7474" s="21">
        <f t="shared" si="3957"/>
        <v>0</v>
      </c>
      <c r="S7474" s="22" t="s">
        <v>38</v>
      </c>
      <c r="U7474" s="22" t="s">
        <v>38</v>
      </c>
      <c r="V7474" s="22" t="s">
        <v>38</v>
      </c>
      <c r="W7474" s="22" t="s">
        <v>38</v>
      </c>
      <c r="Y7474" s="28" t="str">
        <f t="shared" si="3954"/>
        <v/>
      </c>
      <c r="Z7474" s="28" t="str">
        <f t="shared" si="3955"/>
        <v/>
      </c>
      <c r="AA7474" s="28"/>
      <c r="AB7474" s="28" t="str">
        <f>IF(R7474&lt;T7474,"期末实有头数应大于等于耕役畜","")</f>
        <v/>
      </c>
      <c r="AC7474" s="28"/>
    </row>
    <row r="7475" spans="2:29">
      <c r="B7475" s="19"/>
      <c r="C7475" s="30"/>
      <c r="D7475" s="19" t="s">
        <v>44</v>
      </c>
      <c r="E7475" s="20" t="s">
        <v>45</v>
      </c>
      <c r="F7475" s="19">
        <v>10</v>
      </c>
      <c r="R7475" s="21">
        <f t="shared" si="3957"/>
        <v>0</v>
      </c>
      <c r="Y7475" s="28" t="str">
        <f t="shared" si="3954"/>
        <v/>
      </c>
      <c r="Z7475" s="28" t="str">
        <f t="shared" si="3955"/>
        <v/>
      </c>
      <c r="AA7475" s="28" t="str">
        <f>IF(R7475&lt;S7475+U7475,"期末实有头数应大于等于能繁母畜+种公畜","")</f>
        <v/>
      </c>
      <c r="AB7475" s="28" t="str">
        <f>IF(R7475&lt;T7475,"期末实有头数应大于等于耕役畜","")</f>
        <v/>
      </c>
      <c r="AC7475" s="28" t="str">
        <f>IF(R7475&lt;V7475+W7475,"期末实有头数应大于等于良种+改良种","")</f>
        <v/>
      </c>
    </row>
    <row r="7476" spans="2:29">
      <c r="B7476" s="19"/>
      <c r="C7476" s="30"/>
      <c r="D7476" s="19" t="s">
        <v>46</v>
      </c>
      <c r="E7476" s="20" t="s">
        <v>47</v>
      </c>
      <c r="F7476" s="19">
        <v>11</v>
      </c>
      <c r="G7476" s="21">
        <f t="shared" ref="G7476:S7476" si="3958">G7477+G7481</f>
        <v>0</v>
      </c>
      <c r="H7476" s="21">
        <f t="shared" si="3958"/>
        <v>0</v>
      </c>
      <c r="I7476" s="21">
        <f t="shared" si="3958"/>
        <v>0</v>
      </c>
      <c r="J7476" s="21">
        <f t="shared" si="3958"/>
        <v>0</v>
      </c>
      <c r="K7476" s="21">
        <f t="shared" si="3958"/>
        <v>0</v>
      </c>
      <c r="L7476" s="21">
        <f t="shared" si="3958"/>
        <v>0</v>
      </c>
      <c r="M7476" s="21">
        <f t="shared" si="3958"/>
        <v>0</v>
      </c>
      <c r="N7476" s="21">
        <f t="shared" si="3958"/>
        <v>0</v>
      </c>
      <c r="O7476" s="21">
        <f t="shared" si="3958"/>
        <v>0</v>
      </c>
      <c r="P7476" s="21">
        <f t="shared" si="3958"/>
        <v>0</v>
      </c>
      <c r="Q7476" s="21">
        <f t="shared" si="3958"/>
        <v>0</v>
      </c>
      <c r="R7476" s="23">
        <f t="shared" si="3958"/>
        <v>0</v>
      </c>
      <c r="S7476" s="21">
        <f t="shared" si="3958"/>
        <v>0</v>
      </c>
      <c r="T7476" s="22" t="s">
        <v>38</v>
      </c>
      <c r="U7476" s="21">
        <f>U7477+U7481</f>
        <v>0</v>
      </c>
      <c r="V7476" s="21">
        <f>V7477+V7481</f>
        <v>0</v>
      </c>
      <c r="W7476" s="21">
        <f>W7477+W7481</f>
        <v>0</v>
      </c>
      <c r="Y7476" s="28" t="str">
        <f t="shared" si="3954"/>
        <v/>
      </c>
      <c r="Z7476" s="28" t="str">
        <f t="shared" si="3955"/>
        <v/>
      </c>
      <c r="AA7476" s="28" t="str">
        <f>IF(R7476&lt;S7476+U7476,"期末实有头数应大于等于能繁母畜+种公畜","")</f>
        <v/>
      </c>
      <c r="AB7476" s="28"/>
      <c r="AC7476" s="28" t="str">
        <f>IF(R7476&lt;V7476+W7476,"期末实有头数应大于等于良种+改良种","")</f>
        <v/>
      </c>
    </row>
    <row r="7477" spans="2:29">
      <c r="B7477" s="19"/>
      <c r="C7477" s="30"/>
      <c r="D7477" s="19" t="s">
        <v>48</v>
      </c>
      <c r="E7477" s="20" t="s">
        <v>47</v>
      </c>
      <c r="F7477" s="19">
        <v>12</v>
      </c>
      <c r="R7477" s="21">
        <f>G7477+I7477+J7477+K7477-L7477-M7477-N7477-Q7477</f>
        <v>0</v>
      </c>
      <c r="T7477" s="22" t="s">
        <v>38</v>
      </c>
      <c r="Y7477" s="28" t="str">
        <f t="shared" si="3954"/>
        <v/>
      </c>
      <c r="Z7477" s="28" t="str">
        <f t="shared" si="3955"/>
        <v/>
      </c>
      <c r="AA7477" s="28" t="str">
        <f>IF(R7477&lt;S7477+U7477,"期末实有头数应大于等于能繁母畜+种公畜","")</f>
        <v/>
      </c>
      <c r="AB7477" s="28"/>
      <c r="AC7477" s="28" t="str">
        <f>IF(R7477&lt;V7477+W7477,"期末实有头数应大于等于良种+改良种","")</f>
        <v/>
      </c>
    </row>
    <row r="7478" spans="2:29">
      <c r="B7478" s="19"/>
      <c r="C7478" s="30"/>
      <c r="D7478" s="19" t="s">
        <v>49</v>
      </c>
      <c r="E7478" s="20" t="s">
        <v>47</v>
      </c>
      <c r="F7478" s="19">
        <v>13</v>
      </c>
      <c r="R7478" s="21">
        <f>G7478+I7478+J7478+K7478-L7478-M7478-N7478-Q7478</f>
        <v>0</v>
      </c>
      <c r="T7478" s="22" t="s">
        <v>38</v>
      </c>
      <c r="V7478" s="22" t="s">
        <v>38</v>
      </c>
      <c r="W7478" s="22" t="s">
        <v>38</v>
      </c>
      <c r="Y7478" s="28" t="str">
        <f t="shared" si="3954"/>
        <v/>
      </c>
      <c r="Z7478" s="28" t="str">
        <f t="shared" si="3955"/>
        <v/>
      </c>
      <c r="AA7478" s="28" t="str">
        <f>IF(R7478&lt;S7478+U7478,"期末实有头数应大于等于能繁母畜+种公畜","")</f>
        <v/>
      </c>
      <c r="AB7478" s="28"/>
      <c r="AC7478" s="28"/>
    </row>
    <row r="7479" spans="2:29">
      <c r="B7479" s="19"/>
      <c r="C7479" s="30"/>
      <c r="D7479" s="19" t="s">
        <v>50</v>
      </c>
      <c r="E7479" s="20" t="s">
        <v>47</v>
      </c>
      <c r="F7479" s="19">
        <v>14</v>
      </c>
      <c r="H7479" s="22" t="s">
        <v>38</v>
      </c>
      <c r="I7479" s="22" t="s">
        <v>38</v>
      </c>
      <c r="J7479" s="22" t="s">
        <v>38</v>
      </c>
      <c r="K7479" s="22" t="s">
        <v>38</v>
      </c>
      <c r="L7479" s="22" t="s">
        <v>38</v>
      </c>
      <c r="M7479" s="22" t="s">
        <v>38</v>
      </c>
      <c r="N7479" s="22" t="s">
        <v>38</v>
      </c>
      <c r="O7479" s="22" t="s">
        <v>38</v>
      </c>
      <c r="P7479" s="22" t="s">
        <v>38</v>
      </c>
      <c r="Q7479" s="22" t="s">
        <v>38</v>
      </c>
      <c r="R7479" s="24"/>
      <c r="T7479" s="22" t="s">
        <v>38</v>
      </c>
      <c r="U7479" s="22" t="s">
        <v>38</v>
      </c>
      <c r="V7479" s="22" t="s">
        <v>38</v>
      </c>
      <c r="W7479" s="22" t="s">
        <v>38</v>
      </c>
      <c r="Y7479" s="28" t="str">
        <f t="shared" si="3954"/>
        <v/>
      </c>
      <c r="Z7479" s="28"/>
      <c r="AA7479" s="28"/>
      <c r="AB7479" s="28"/>
      <c r="AC7479" s="28"/>
    </row>
    <row r="7480" spans="2:29">
      <c r="B7480" s="19"/>
      <c r="C7480" s="30"/>
      <c r="D7480" s="19" t="s">
        <v>51</v>
      </c>
      <c r="E7480" s="20" t="s">
        <v>47</v>
      </c>
      <c r="F7480" s="19">
        <v>15</v>
      </c>
      <c r="H7480" s="22" t="s">
        <v>38</v>
      </c>
      <c r="I7480" s="22" t="s">
        <v>38</v>
      </c>
      <c r="J7480" s="22" t="s">
        <v>38</v>
      </c>
      <c r="K7480" s="22" t="s">
        <v>38</v>
      </c>
      <c r="L7480" s="22" t="s">
        <v>38</v>
      </c>
      <c r="M7480" s="22" t="s">
        <v>38</v>
      </c>
      <c r="N7480" s="22" t="s">
        <v>38</v>
      </c>
      <c r="O7480" s="22" t="s">
        <v>38</v>
      </c>
      <c r="P7480" s="22" t="s">
        <v>38</v>
      </c>
      <c r="Q7480" s="22" t="s">
        <v>38</v>
      </c>
      <c r="R7480" s="24"/>
      <c r="T7480" s="22" t="s">
        <v>38</v>
      </c>
      <c r="U7480" s="22" t="s">
        <v>38</v>
      </c>
      <c r="V7480" s="22" t="s">
        <v>38</v>
      </c>
      <c r="W7480" s="22" t="s">
        <v>38</v>
      </c>
      <c r="Y7480" s="28" t="str">
        <f t="shared" si="3954"/>
        <v/>
      </c>
      <c r="Z7480" s="28"/>
      <c r="AA7480" s="28"/>
      <c r="AB7480" s="28"/>
      <c r="AC7480" s="28"/>
    </row>
    <row r="7481" spans="2:29">
      <c r="B7481" s="19"/>
      <c r="C7481" s="30"/>
      <c r="D7481" s="19" t="s">
        <v>52</v>
      </c>
      <c r="E7481" s="20" t="s">
        <v>47</v>
      </c>
      <c r="F7481" s="19">
        <v>16</v>
      </c>
      <c r="R7481" s="21">
        <f>G7481+I7481+J7481+K7481-L7481-M7481-N7481-Q7481</f>
        <v>0</v>
      </c>
      <c r="T7481" s="22" t="s">
        <v>38</v>
      </c>
      <c r="Y7481" s="28" t="str">
        <f t="shared" si="3954"/>
        <v/>
      </c>
      <c r="Z7481" s="28" t="str">
        <f>IF(N7481&lt;O7481+P7481,"出卖应大于等于出卖肉畜+出卖仔畜","")</f>
        <v/>
      </c>
      <c r="AA7481" s="28" t="str">
        <f t="shared" ref="AA7481:AA7490" si="3959">IF(R7481&lt;S7481+U7481,"期末实有头数应大于等于能繁母畜+种公畜","")</f>
        <v/>
      </c>
      <c r="AB7481" s="28"/>
      <c r="AC7481" s="28" t="str">
        <f t="shared" ref="AC7481:AC7486" si="3960">IF(R7481&lt;V7481+W7481,"期末实有头数应大于等于良种+改良种","")</f>
        <v/>
      </c>
    </row>
    <row r="7482" spans="2:29">
      <c r="B7482" s="19"/>
      <c r="C7482" s="30"/>
      <c r="D7482" s="19" t="s">
        <v>53</v>
      </c>
      <c r="E7482" s="18" t="s">
        <v>33</v>
      </c>
      <c r="F7482" s="19">
        <v>17</v>
      </c>
      <c r="R7482" s="21">
        <f>G7482+I7482+J7482+K7482-L7482-M7482-N7482-Q7482</f>
        <v>0</v>
      </c>
      <c r="T7482" s="22" t="s">
        <v>38</v>
      </c>
      <c r="Y7482" s="28" t="str">
        <f t="shared" si="3954"/>
        <v/>
      </c>
      <c r="Z7482" s="28" t="str">
        <f>IF(N7482&lt;O7482+P7482,"出卖应大于等于出卖肉畜+出卖仔畜","")</f>
        <v/>
      </c>
      <c r="AA7482" s="28" t="str">
        <f t="shared" si="3959"/>
        <v/>
      </c>
      <c r="AB7482" s="28"/>
      <c r="AC7482" s="28" t="str">
        <f t="shared" si="3960"/>
        <v/>
      </c>
    </row>
    <row r="7483" spans="2:29">
      <c r="B7483" s="18"/>
      <c r="C7483" s="29"/>
      <c r="D7483" s="19" t="s">
        <v>32</v>
      </c>
      <c r="E7483" s="20" t="s">
        <v>33</v>
      </c>
      <c r="F7483" s="19">
        <v>1</v>
      </c>
      <c r="G7483" s="21">
        <f t="shared" ref="G7483:S7483" si="3961">G7484+G7499</f>
        <v>0</v>
      </c>
      <c r="H7483" s="21">
        <f t="shared" si="3961"/>
        <v>0</v>
      </c>
      <c r="I7483" s="21">
        <f t="shared" si="3961"/>
        <v>0</v>
      </c>
      <c r="J7483" s="21">
        <f t="shared" si="3961"/>
        <v>0</v>
      </c>
      <c r="K7483" s="21">
        <f t="shared" si="3961"/>
        <v>0</v>
      </c>
      <c r="L7483" s="21">
        <f t="shared" si="3961"/>
        <v>0</v>
      </c>
      <c r="M7483" s="21">
        <f t="shared" si="3961"/>
        <v>0</v>
      </c>
      <c r="N7483" s="21">
        <f t="shared" si="3961"/>
        <v>0</v>
      </c>
      <c r="O7483" s="21">
        <f t="shared" si="3961"/>
        <v>0</v>
      </c>
      <c r="P7483" s="21">
        <f t="shared" si="3961"/>
        <v>0</v>
      </c>
      <c r="Q7483" s="21">
        <f t="shared" si="3961"/>
        <v>0</v>
      </c>
      <c r="R7483" s="21">
        <f t="shared" si="3961"/>
        <v>0</v>
      </c>
      <c r="S7483" s="21">
        <f t="shared" si="3961"/>
        <v>0</v>
      </c>
      <c r="T7483" s="21">
        <f>T7484</f>
        <v>0</v>
      </c>
      <c r="U7483" s="21">
        <f>U7484+U7499</f>
        <v>0</v>
      </c>
      <c r="V7483" s="21">
        <f>V7484+V7499</f>
        <v>0</v>
      </c>
      <c r="W7483" s="21">
        <f>W7484+W7499</f>
        <v>0</v>
      </c>
      <c r="Y7483" s="28" t="str">
        <f t="shared" si="3954"/>
        <v/>
      </c>
      <c r="Z7483" s="28" t="str">
        <f>IF(N7483&lt;O7483+P7483,"出卖应大于等于出卖肉畜+出卖仔畜","")</f>
        <v/>
      </c>
      <c r="AA7483" s="28" t="str">
        <f t="shared" si="3959"/>
        <v/>
      </c>
      <c r="AB7483" s="28" t="str">
        <f>IF(R7483&lt;T7483,"期末实有头数应大于等于耕役畜","")</f>
        <v/>
      </c>
      <c r="AC7483" s="28" t="str">
        <f t="shared" si="3960"/>
        <v/>
      </c>
    </row>
    <row r="7484" spans="2:29">
      <c r="B7484" s="19"/>
      <c r="C7484" s="30"/>
      <c r="D7484" s="19" t="s">
        <v>34</v>
      </c>
      <c r="E7484" s="20" t="s">
        <v>33</v>
      </c>
      <c r="F7484" s="19">
        <v>2</v>
      </c>
      <c r="G7484" s="21">
        <f t="shared" ref="G7484:S7484" si="3962">G7485+G7493</f>
        <v>0</v>
      </c>
      <c r="H7484" s="21">
        <f t="shared" si="3962"/>
        <v>0</v>
      </c>
      <c r="I7484" s="21">
        <f t="shared" si="3962"/>
        <v>0</v>
      </c>
      <c r="J7484" s="21">
        <f t="shared" si="3962"/>
        <v>0</v>
      </c>
      <c r="K7484" s="21">
        <f t="shared" si="3962"/>
        <v>0</v>
      </c>
      <c r="L7484" s="21">
        <f t="shared" si="3962"/>
        <v>0</v>
      </c>
      <c r="M7484" s="21">
        <f t="shared" si="3962"/>
        <v>0</v>
      </c>
      <c r="N7484" s="21">
        <f t="shared" si="3962"/>
        <v>0</v>
      </c>
      <c r="O7484" s="21">
        <f t="shared" si="3962"/>
        <v>0</v>
      </c>
      <c r="P7484" s="21">
        <f t="shared" si="3962"/>
        <v>0</v>
      </c>
      <c r="Q7484" s="21">
        <f t="shared" si="3962"/>
        <v>0</v>
      </c>
      <c r="R7484" s="21">
        <f t="shared" si="3962"/>
        <v>0</v>
      </c>
      <c r="S7484" s="21">
        <f t="shared" si="3962"/>
        <v>0</v>
      </c>
      <c r="T7484" s="21">
        <f>T7485</f>
        <v>0</v>
      </c>
      <c r="U7484" s="21">
        <f>U7485+U7493</f>
        <v>0</v>
      </c>
      <c r="V7484" s="21">
        <f>V7485+V7493</f>
        <v>0</v>
      </c>
      <c r="W7484" s="21">
        <f>W7485+W7493</f>
        <v>0</v>
      </c>
      <c r="Y7484" s="28" t="str">
        <f t="shared" ref="Y7484:Y7500" si="3963">IF(H7484&lt;I7484,"繁殖仔畜应大于等于成活","")</f>
        <v/>
      </c>
      <c r="Z7484" s="28" t="str">
        <f t="shared" ref="Z7484:Z7495" si="3964">IF(N7484&lt;O7484+P7484,"出卖应大于等于出卖肉畜+出卖仔畜","")</f>
        <v/>
      </c>
      <c r="AA7484" s="28" t="str">
        <f t="shared" si="3959"/>
        <v/>
      </c>
      <c r="AB7484" s="28" t="str">
        <f>IF(R7484&lt;T7484,"期末实有头数应大于等于耕役畜","")</f>
        <v/>
      </c>
      <c r="AC7484" s="28" t="str">
        <f t="shared" si="3960"/>
        <v/>
      </c>
    </row>
    <row r="7485" spans="2:29">
      <c r="B7485" s="19"/>
      <c r="C7485" s="30"/>
      <c r="D7485" s="19" t="s">
        <v>35</v>
      </c>
      <c r="E7485" s="20" t="s">
        <v>33</v>
      </c>
      <c r="F7485" s="19">
        <v>3</v>
      </c>
      <c r="G7485" s="21">
        <f t="shared" ref="G7485:R7485" si="3965">G7486+G7489+G7490+G7491+G7492</f>
        <v>0</v>
      </c>
      <c r="H7485" s="21">
        <f t="shared" si="3965"/>
        <v>0</v>
      </c>
      <c r="I7485" s="21">
        <f t="shared" si="3965"/>
        <v>0</v>
      </c>
      <c r="J7485" s="21">
        <f t="shared" si="3965"/>
        <v>0</v>
      </c>
      <c r="K7485" s="21">
        <f t="shared" si="3965"/>
        <v>0</v>
      </c>
      <c r="L7485" s="21">
        <f t="shared" si="3965"/>
        <v>0</v>
      </c>
      <c r="M7485" s="21">
        <f t="shared" si="3965"/>
        <v>0</v>
      </c>
      <c r="N7485" s="21">
        <f t="shared" si="3965"/>
        <v>0</v>
      </c>
      <c r="O7485" s="21">
        <f t="shared" si="3965"/>
        <v>0</v>
      </c>
      <c r="P7485" s="21">
        <f t="shared" si="3965"/>
        <v>0</v>
      </c>
      <c r="Q7485" s="21">
        <f t="shared" si="3965"/>
        <v>0</v>
      </c>
      <c r="R7485" s="21">
        <f t="shared" si="3965"/>
        <v>0</v>
      </c>
      <c r="S7485" s="21">
        <f>S7486+S7489+S7490+S7492</f>
        <v>0</v>
      </c>
      <c r="T7485" s="21">
        <f>T7486+T7489+T7490+T7491+T7492</f>
        <v>0</v>
      </c>
      <c r="U7485" s="21">
        <f>U7486+U7489+U7490+U7492</f>
        <v>0</v>
      </c>
      <c r="V7485" s="21">
        <f>V7486+V7489+V7490+V7492</f>
        <v>0</v>
      </c>
      <c r="W7485" s="21">
        <f>W7486+W7489+W7490+W7492</f>
        <v>0</v>
      </c>
      <c r="Y7485" s="28" t="str">
        <f t="shared" si="3963"/>
        <v/>
      </c>
      <c r="Z7485" s="28" t="str">
        <f t="shared" si="3964"/>
        <v/>
      </c>
      <c r="AA7485" s="28" t="str">
        <f t="shared" si="3959"/>
        <v/>
      </c>
      <c r="AB7485" s="28" t="str">
        <f>IF(R7485&lt;T7485,"期末实有头数应大于等于耕役畜","")</f>
        <v/>
      </c>
      <c r="AC7485" s="28" t="str">
        <f t="shared" si="3960"/>
        <v/>
      </c>
    </row>
    <row r="7486" spans="2:29">
      <c r="B7486" s="19"/>
      <c r="C7486" s="30"/>
      <c r="D7486" s="19" t="s">
        <v>36</v>
      </c>
      <c r="E7486" s="20" t="s">
        <v>33</v>
      </c>
      <c r="F7486" s="19">
        <v>4</v>
      </c>
      <c r="R7486" s="21">
        <f>G7486+I7486+J7486+K7486-L7486-M7486-N7486-Q7486</f>
        <v>0</v>
      </c>
      <c r="Y7486" s="28" t="str">
        <f t="shared" si="3963"/>
        <v/>
      </c>
      <c r="Z7486" s="28" t="str">
        <f t="shared" si="3964"/>
        <v/>
      </c>
      <c r="AA7486" s="28" t="str">
        <f t="shared" si="3959"/>
        <v/>
      </c>
      <c r="AB7486" s="28" t="str">
        <f>IF(R7486&lt;T7486,"期末实有头数应大于等于耕役畜","")</f>
        <v/>
      </c>
      <c r="AC7486" s="28" t="str">
        <f t="shared" si="3960"/>
        <v/>
      </c>
    </row>
    <row r="7487" spans="2:29">
      <c r="B7487" s="19"/>
      <c r="C7487" s="30"/>
      <c r="D7487" s="19" t="s">
        <v>37</v>
      </c>
      <c r="E7487" s="20" t="s">
        <v>33</v>
      </c>
      <c r="F7487" s="19">
        <v>5</v>
      </c>
      <c r="R7487" s="21">
        <f t="shared" ref="R7487:R7492" si="3966">G7487+I7487+J7487+K7487-L7487-M7487-N7487-Q7487</f>
        <v>0</v>
      </c>
      <c r="T7487" s="22" t="s">
        <v>38</v>
      </c>
      <c r="V7487" s="22" t="s">
        <v>38</v>
      </c>
      <c r="W7487" s="22" t="s">
        <v>38</v>
      </c>
      <c r="Y7487" s="28" t="str">
        <f t="shared" si="3963"/>
        <v/>
      </c>
      <c r="Z7487" s="28" t="str">
        <f t="shared" si="3964"/>
        <v/>
      </c>
      <c r="AA7487" s="28" t="str">
        <f t="shared" si="3959"/>
        <v/>
      </c>
      <c r="AB7487" s="28"/>
      <c r="AC7487" s="28"/>
    </row>
    <row r="7488" spans="2:29">
      <c r="B7488" s="19"/>
      <c r="C7488" s="30"/>
      <c r="D7488" s="19" t="s">
        <v>39</v>
      </c>
      <c r="E7488" s="20" t="s">
        <v>33</v>
      </c>
      <c r="F7488" s="19">
        <v>6</v>
      </c>
      <c r="R7488" s="21">
        <f t="shared" si="3966"/>
        <v>0</v>
      </c>
      <c r="T7488" s="22" t="s">
        <v>38</v>
      </c>
      <c r="V7488" s="22" t="s">
        <v>38</v>
      </c>
      <c r="W7488" s="22" t="s">
        <v>38</v>
      </c>
      <c r="Y7488" s="28" t="str">
        <f t="shared" si="3963"/>
        <v/>
      </c>
      <c r="Z7488" s="28" t="str">
        <f t="shared" si="3964"/>
        <v/>
      </c>
      <c r="AA7488" s="28" t="str">
        <f t="shared" si="3959"/>
        <v/>
      </c>
      <c r="AB7488" s="28"/>
      <c r="AC7488" s="28"/>
    </row>
    <row r="7489" spans="2:29">
      <c r="B7489" s="19"/>
      <c r="C7489" s="30"/>
      <c r="D7489" s="19" t="s">
        <v>40</v>
      </c>
      <c r="E7489" s="20" t="s">
        <v>41</v>
      </c>
      <c r="F7489" s="19">
        <v>7</v>
      </c>
      <c r="R7489" s="21">
        <f t="shared" si="3966"/>
        <v>0</v>
      </c>
      <c r="Y7489" s="28" t="str">
        <f t="shared" si="3963"/>
        <v/>
      </c>
      <c r="Z7489" s="28" t="str">
        <f t="shared" si="3964"/>
        <v/>
      </c>
      <c r="AA7489" s="28" t="str">
        <f t="shared" si="3959"/>
        <v/>
      </c>
      <c r="AB7489" s="28" t="str">
        <f>IF(R7489&lt;T7489,"期末实有头数应大于等于耕役畜","")</f>
        <v/>
      </c>
      <c r="AC7489" s="28" t="str">
        <f>IF(R7489&lt;V7489+W7489,"期末实有头数应大于等于良种+改良种","")</f>
        <v/>
      </c>
    </row>
    <row r="7490" spans="2:29">
      <c r="B7490" s="19"/>
      <c r="C7490" s="30"/>
      <c r="D7490" s="19" t="s">
        <v>42</v>
      </c>
      <c r="E7490" s="20" t="s">
        <v>33</v>
      </c>
      <c r="F7490" s="19">
        <v>8</v>
      </c>
      <c r="R7490" s="21">
        <f t="shared" si="3966"/>
        <v>0</v>
      </c>
      <c r="Y7490" s="28" t="str">
        <f t="shared" si="3963"/>
        <v/>
      </c>
      <c r="Z7490" s="28" t="str">
        <f t="shared" si="3964"/>
        <v/>
      </c>
      <c r="AA7490" s="28" t="str">
        <f t="shared" si="3959"/>
        <v/>
      </c>
      <c r="AB7490" s="28" t="str">
        <f>IF(R7490&lt;T7490,"期末实有头数应大于等于耕役畜","")</f>
        <v/>
      </c>
      <c r="AC7490" s="28" t="str">
        <f>IF(R7490&lt;V7490+W7490,"期末实有头数应大于等于良种+改良种","")</f>
        <v/>
      </c>
    </row>
    <row r="7491" spans="2:29">
      <c r="B7491" s="19"/>
      <c r="C7491" s="30"/>
      <c r="D7491" s="19" t="s">
        <v>43</v>
      </c>
      <c r="E7491" s="20" t="s">
        <v>33</v>
      </c>
      <c r="F7491" s="19">
        <v>9</v>
      </c>
      <c r="R7491" s="21">
        <f t="shared" si="3966"/>
        <v>0</v>
      </c>
      <c r="S7491" s="22" t="s">
        <v>38</v>
      </c>
      <c r="U7491" s="22" t="s">
        <v>38</v>
      </c>
      <c r="V7491" s="22" t="s">
        <v>38</v>
      </c>
      <c r="W7491" s="22" t="s">
        <v>38</v>
      </c>
      <c r="Y7491" s="28" t="str">
        <f t="shared" si="3963"/>
        <v/>
      </c>
      <c r="Z7491" s="28" t="str">
        <f t="shared" si="3964"/>
        <v/>
      </c>
      <c r="AA7491" s="28"/>
      <c r="AB7491" s="28" t="str">
        <f>IF(R7491&lt;T7491,"期末实有头数应大于等于耕役畜","")</f>
        <v/>
      </c>
      <c r="AC7491" s="28"/>
    </row>
    <row r="7492" spans="2:29">
      <c r="B7492" s="19"/>
      <c r="C7492" s="30"/>
      <c r="D7492" s="19" t="s">
        <v>44</v>
      </c>
      <c r="E7492" s="20" t="s">
        <v>45</v>
      </c>
      <c r="F7492" s="19">
        <v>10</v>
      </c>
      <c r="R7492" s="21">
        <f t="shared" si="3966"/>
        <v>0</v>
      </c>
      <c r="Y7492" s="28" t="str">
        <f t="shared" si="3963"/>
        <v/>
      </c>
      <c r="Z7492" s="28" t="str">
        <f t="shared" si="3964"/>
        <v/>
      </c>
      <c r="AA7492" s="28" t="str">
        <f>IF(R7492&lt;S7492+U7492,"期末实有头数应大于等于能繁母畜+种公畜","")</f>
        <v/>
      </c>
      <c r="AB7492" s="28" t="str">
        <f>IF(R7492&lt;T7492,"期末实有头数应大于等于耕役畜","")</f>
        <v/>
      </c>
      <c r="AC7492" s="28" t="str">
        <f>IF(R7492&lt;V7492+W7492,"期末实有头数应大于等于良种+改良种","")</f>
        <v/>
      </c>
    </row>
    <row r="7493" spans="2:29">
      <c r="B7493" s="19"/>
      <c r="C7493" s="30"/>
      <c r="D7493" s="19" t="s">
        <v>46</v>
      </c>
      <c r="E7493" s="20" t="s">
        <v>47</v>
      </c>
      <c r="F7493" s="19">
        <v>11</v>
      </c>
      <c r="G7493" s="21">
        <f t="shared" ref="G7493:S7493" si="3967">G7494+G7498</f>
        <v>0</v>
      </c>
      <c r="H7493" s="21">
        <f t="shared" si="3967"/>
        <v>0</v>
      </c>
      <c r="I7493" s="21">
        <f t="shared" si="3967"/>
        <v>0</v>
      </c>
      <c r="J7493" s="21">
        <f t="shared" si="3967"/>
        <v>0</v>
      </c>
      <c r="K7493" s="21">
        <f t="shared" si="3967"/>
        <v>0</v>
      </c>
      <c r="L7493" s="21">
        <f t="shared" si="3967"/>
        <v>0</v>
      </c>
      <c r="M7493" s="21">
        <f t="shared" si="3967"/>
        <v>0</v>
      </c>
      <c r="N7493" s="21">
        <f t="shared" si="3967"/>
        <v>0</v>
      </c>
      <c r="O7493" s="21">
        <f t="shared" si="3967"/>
        <v>0</v>
      </c>
      <c r="P7493" s="21">
        <f t="shared" si="3967"/>
        <v>0</v>
      </c>
      <c r="Q7493" s="21">
        <f t="shared" si="3967"/>
        <v>0</v>
      </c>
      <c r="R7493" s="23">
        <f t="shared" si="3967"/>
        <v>0</v>
      </c>
      <c r="S7493" s="21">
        <f t="shared" si="3967"/>
        <v>0</v>
      </c>
      <c r="T7493" s="22" t="s">
        <v>38</v>
      </c>
      <c r="U7493" s="21">
        <f>U7494+U7498</f>
        <v>0</v>
      </c>
      <c r="V7493" s="21">
        <f>V7494+V7498</f>
        <v>0</v>
      </c>
      <c r="W7493" s="21">
        <f>W7494+W7498</f>
        <v>0</v>
      </c>
      <c r="Y7493" s="28" t="str">
        <f t="shared" si="3963"/>
        <v/>
      </c>
      <c r="Z7493" s="28" t="str">
        <f t="shared" si="3964"/>
        <v/>
      </c>
      <c r="AA7493" s="28" t="str">
        <f>IF(R7493&lt;S7493+U7493,"期末实有头数应大于等于能繁母畜+种公畜","")</f>
        <v/>
      </c>
      <c r="AB7493" s="28"/>
      <c r="AC7493" s="28" t="str">
        <f>IF(R7493&lt;V7493+W7493,"期末实有头数应大于等于良种+改良种","")</f>
        <v/>
      </c>
    </row>
    <row r="7494" spans="2:29">
      <c r="B7494" s="19"/>
      <c r="C7494" s="30"/>
      <c r="D7494" s="19" t="s">
        <v>48</v>
      </c>
      <c r="E7494" s="20" t="s">
        <v>47</v>
      </c>
      <c r="F7494" s="19">
        <v>12</v>
      </c>
      <c r="R7494" s="21">
        <f>G7494+I7494+J7494+K7494-L7494-M7494-N7494-Q7494</f>
        <v>0</v>
      </c>
      <c r="T7494" s="22" t="s">
        <v>38</v>
      </c>
      <c r="Y7494" s="28" t="str">
        <f t="shared" si="3963"/>
        <v/>
      </c>
      <c r="Z7494" s="28" t="str">
        <f t="shared" si="3964"/>
        <v/>
      </c>
      <c r="AA7494" s="28" t="str">
        <f>IF(R7494&lt;S7494+U7494,"期末实有头数应大于等于能繁母畜+种公畜","")</f>
        <v/>
      </c>
      <c r="AB7494" s="28"/>
      <c r="AC7494" s="28" t="str">
        <f>IF(R7494&lt;V7494+W7494,"期末实有头数应大于等于良种+改良种","")</f>
        <v/>
      </c>
    </row>
    <row r="7495" spans="2:29">
      <c r="B7495" s="19"/>
      <c r="C7495" s="30"/>
      <c r="D7495" s="19" t="s">
        <v>49</v>
      </c>
      <c r="E7495" s="20" t="s">
        <v>47</v>
      </c>
      <c r="F7495" s="19">
        <v>13</v>
      </c>
      <c r="R7495" s="21">
        <f>G7495+I7495+J7495+K7495-L7495-M7495-N7495-Q7495</f>
        <v>0</v>
      </c>
      <c r="T7495" s="22" t="s">
        <v>38</v>
      </c>
      <c r="V7495" s="22" t="s">
        <v>38</v>
      </c>
      <c r="W7495" s="22" t="s">
        <v>38</v>
      </c>
      <c r="Y7495" s="28" t="str">
        <f t="shared" si="3963"/>
        <v/>
      </c>
      <c r="Z7495" s="28" t="str">
        <f t="shared" si="3964"/>
        <v/>
      </c>
      <c r="AA7495" s="28" t="str">
        <f>IF(R7495&lt;S7495+U7495,"期末实有头数应大于等于能繁母畜+种公畜","")</f>
        <v/>
      </c>
      <c r="AB7495" s="28"/>
      <c r="AC7495" s="28"/>
    </row>
    <row r="7496" spans="2:29">
      <c r="B7496" s="19"/>
      <c r="C7496" s="30"/>
      <c r="D7496" s="19" t="s">
        <v>50</v>
      </c>
      <c r="E7496" s="20" t="s">
        <v>47</v>
      </c>
      <c r="F7496" s="19">
        <v>14</v>
      </c>
      <c r="H7496" s="22" t="s">
        <v>38</v>
      </c>
      <c r="I7496" s="22" t="s">
        <v>38</v>
      </c>
      <c r="J7496" s="22" t="s">
        <v>38</v>
      </c>
      <c r="K7496" s="22" t="s">
        <v>38</v>
      </c>
      <c r="L7496" s="22" t="s">
        <v>38</v>
      </c>
      <c r="M7496" s="22" t="s">
        <v>38</v>
      </c>
      <c r="N7496" s="22" t="s">
        <v>38</v>
      </c>
      <c r="O7496" s="22" t="s">
        <v>38</v>
      </c>
      <c r="P7496" s="22" t="s">
        <v>38</v>
      </c>
      <c r="Q7496" s="22" t="s">
        <v>38</v>
      </c>
      <c r="R7496" s="24"/>
      <c r="T7496" s="22" t="s">
        <v>38</v>
      </c>
      <c r="U7496" s="22" t="s">
        <v>38</v>
      </c>
      <c r="V7496" s="22" t="s">
        <v>38</v>
      </c>
      <c r="W7496" s="22" t="s">
        <v>38</v>
      </c>
      <c r="Y7496" s="28" t="str">
        <f t="shared" si="3963"/>
        <v/>
      </c>
      <c r="Z7496" s="28"/>
      <c r="AA7496" s="28"/>
      <c r="AB7496" s="28"/>
      <c r="AC7496" s="28"/>
    </row>
    <row r="7497" spans="2:29">
      <c r="B7497" s="19"/>
      <c r="C7497" s="30"/>
      <c r="D7497" s="19" t="s">
        <v>51</v>
      </c>
      <c r="E7497" s="20" t="s">
        <v>47</v>
      </c>
      <c r="F7497" s="19">
        <v>15</v>
      </c>
      <c r="H7497" s="22" t="s">
        <v>38</v>
      </c>
      <c r="I7497" s="22" t="s">
        <v>38</v>
      </c>
      <c r="J7497" s="22" t="s">
        <v>38</v>
      </c>
      <c r="K7497" s="22" t="s">
        <v>38</v>
      </c>
      <c r="L7497" s="22" t="s">
        <v>38</v>
      </c>
      <c r="M7497" s="22" t="s">
        <v>38</v>
      </c>
      <c r="N7497" s="22" t="s">
        <v>38</v>
      </c>
      <c r="O7497" s="22" t="s">
        <v>38</v>
      </c>
      <c r="P7497" s="22" t="s">
        <v>38</v>
      </c>
      <c r="Q7497" s="22" t="s">
        <v>38</v>
      </c>
      <c r="R7497" s="24"/>
      <c r="T7497" s="22" t="s">
        <v>38</v>
      </c>
      <c r="U7497" s="22" t="s">
        <v>38</v>
      </c>
      <c r="V7497" s="22" t="s">
        <v>38</v>
      </c>
      <c r="W7497" s="22" t="s">
        <v>38</v>
      </c>
      <c r="Y7497" s="28" t="str">
        <f t="shared" si="3963"/>
        <v/>
      </c>
      <c r="Z7497" s="28"/>
      <c r="AA7497" s="28"/>
      <c r="AB7497" s="28"/>
      <c r="AC7497" s="28"/>
    </row>
    <row r="7498" spans="2:29">
      <c r="B7498" s="19"/>
      <c r="C7498" s="30"/>
      <c r="D7498" s="19" t="s">
        <v>52</v>
      </c>
      <c r="E7498" s="20" t="s">
        <v>47</v>
      </c>
      <c r="F7498" s="19">
        <v>16</v>
      </c>
      <c r="R7498" s="21">
        <f>G7498+I7498+J7498+K7498-L7498-M7498-N7498-Q7498</f>
        <v>0</v>
      </c>
      <c r="T7498" s="22" t="s">
        <v>38</v>
      </c>
      <c r="Y7498" s="28" t="str">
        <f t="shared" si="3963"/>
        <v/>
      </c>
      <c r="Z7498" s="28" t="str">
        <f>IF(N7498&lt;O7498+P7498,"出卖应大于等于出卖肉畜+出卖仔畜","")</f>
        <v/>
      </c>
      <c r="AA7498" s="28" t="str">
        <f t="shared" ref="AA7498:AA7507" si="3968">IF(R7498&lt;S7498+U7498,"期末实有头数应大于等于能繁母畜+种公畜","")</f>
        <v/>
      </c>
      <c r="AB7498" s="28"/>
      <c r="AC7498" s="28" t="str">
        <f t="shared" ref="AC7498:AC7503" si="3969">IF(R7498&lt;V7498+W7498,"期末实有头数应大于等于良种+改良种","")</f>
        <v/>
      </c>
    </row>
    <row r="7499" spans="2:29">
      <c r="B7499" s="19"/>
      <c r="C7499" s="30"/>
      <c r="D7499" s="19" t="s">
        <v>53</v>
      </c>
      <c r="E7499" s="18" t="s">
        <v>33</v>
      </c>
      <c r="F7499" s="19">
        <v>17</v>
      </c>
      <c r="R7499" s="21">
        <f>G7499+I7499+J7499+K7499-L7499-M7499-N7499-Q7499</f>
        <v>0</v>
      </c>
      <c r="T7499" s="22" t="s">
        <v>38</v>
      </c>
      <c r="Y7499" s="28" t="str">
        <f t="shared" si="3963"/>
        <v/>
      </c>
      <c r="Z7499" s="28" t="str">
        <f>IF(N7499&lt;O7499+P7499,"出卖应大于等于出卖肉畜+出卖仔畜","")</f>
        <v/>
      </c>
      <c r="AA7499" s="28" t="str">
        <f t="shared" si="3968"/>
        <v/>
      </c>
      <c r="AB7499" s="28"/>
      <c r="AC7499" s="28" t="str">
        <f t="shared" si="3969"/>
        <v/>
      </c>
    </row>
    <row r="7500" spans="2:29">
      <c r="B7500" s="18"/>
      <c r="C7500" s="29"/>
      <c r="D7500" s="19" t="s">
        <v>32</v>
      </c>
      <c r="E7500" s="20" t="s">
        <v>33</v>
      </c>
      <c r="F7500" s="19">
        <v>1</v>
      </c>
      <c r="G7500" s="21">
        <f t="shared" ref="G7500:S7500" si="3970">G7501+G7516</f>
        <v>0</v>
      </c>
      <c r="H7500" s="21">
        <f t="shared" si="3970"/>
        <v>0</v>
      </c>
      <c r="I7500" s="21">
        <f t="shared" si="3970"/>
        <v>0</v>
      </c>
      <c r="J7500" s="21">
        <f t="shared" si="3970"/>
        <v>0</v>
      </c>
      <c r="K7500" s="21">
        <f t="shared" si="3970"/>
        <v>0</v>
      </c>
      <c r="L7500" s="21">
        <f t="shared" si="3970"/>
        <v>0</v>
      </c>
      <c r="M7500" s="21">
        <f t="shared" si="3970"/>
        <v>0</v>
      </c>
      <c r="N7500" s="21">
        <f t="shared" si="3970"/>
        <v>0</v>
      </c>
      <c r="O7500" s="21">
        <f t="shared" si="3970"/>
        <v>0</v>
      </c>
      <c r="P7500" s="21">
        <f t="shared" si="3970"/>
        <v>0</v>
      </c>
      <c r="Q7500" s="21">
        <f t="shared" si="3970"/>
        <v>0</v>
      </c>
      <c r="R7500" s="21">
        <f t="shared" si="3970"/>
        <v>0</v>
      </c>
      <c r="S7500" s="21">
        <f t="shared" si="3970"/>
        <v>0</v>
      </c>
      <c r="T7500" s="21">
        <f>T7501</f>
        <v>0</v>
      </c>
      <c r="U7500" s="21">
        <f>U7501+U7516</f>
        <v>0</v>
      </c>
      <c r="V7500" s="21">
        <f>V7501+V7516</f>
        <v>0</v>
      </c>
      <c r="W7500" s="21">
        <f>W7501+W7516</f>
        <v>0</v>
      </c>
      <c r="Y7500" s="28" t="str">
        <f t="shared" si="3963"/>
        <v/>
      </c>
      <c r="Z7500" s="28" t="str">
        <f>IF(N7500&lt;O7500+P7500,"出卖应大于等于出卖肉畜+出卖仔畜","")</f>
        <v/>
      </c>
      <c r="AA7500" s="28" t="str">
        <f t="shared" si="3968"/>
        <v/>
      </c>
      <c r="AB7500" s="28" t="str">
        <f>IF(R7500&lt;T7500,"期末实有头数应大于等于耕役畜","")</f>
        <v/>
      </c>
      <c r="AC7500" s="28" t="str">
        <f t="shared" si="3969"/>
        <v/>
      </c>
    </row>
    <row r="7501" spans="2:29">
      <c r="B7501" s="19"/>
      <c r="C7501" s="30"/>
      <c r="D7501" s="19" t="s">
        <v>34</v>
      </c>
      <c r="E7501" s="20" t="s">
        <v>33</v>
      </c>
      <c r="F7501" s="19">
        <v>2</v>
      </c>
      <c r="G7501" s="21">
        <f t="shared" ref="G7501:S7501" si="3971">G7502+G7510</f>
        <v>0</v>
      </c>
      <c r="H7501" s="21">
        <f t="shared" si="3971"/>
        <v>0</v>
      </c>
      <c r="I7501" s="21">
        <f t="shared" si="3971"/>
        <v>0</v>
      </c>
      <c r="J7501" s="21">
        <f t="shared" si="3971"/>
        <v>0</v>
      </c>
      <c r="K7501" s="21">
        <f t="shared" si="3971"/>
        <v>0</v>
      </c>
      <c r="L7501" s="21">
        <f t="shared" si="3971"/>
        <v>0</v>
      </c>
      <c r="M7501" s="21">
        <f t="shared" si="3971"/>
        <v>0</v>
      </c>
      <c r="N7501" s="21">
        <f t="shared" si="3971"/>
        <v>0</v>
      </c>
      <c r="O7501" s="21">
        <f t="shared" si="3971"/>
        <v>0</v>
      </c>
      <c r="P7501" s="21">
        <f t="shared" si="3971"/>
        <v>0</v>
      </c>
      <c r="Q7501" s="21">
        <f t="shared" si="3971"/>
        <v>0</v>
      </c>
      <c r="R7501" s="21">
        <f t="shared" si="3971"/>
        <v>0</v>
      </c>
      <c r="S7501" s="21">
        <f t="shared" si="3971"/>
        <v>0</v>
      </c>
      <c r="T7501" s="21">
        <f>T7502</f>
        <v>0</v>
      </c>
      <c r="U7501" s="21">
        <f>U7502+U7510</f>
        <v>0</v>
      </c>
      <c r="V7501" s="21">
        <f>V7502+V7510</f>
        <v>0</v>
      </c>
      <c r="W7501" s="21">
        <f>W7502+W7510</f>
        <v>0</v>
      </c>
      <c r="Y7501" s="28" t="str">
        <f t="shared" ref="Y7501:Y7517" si="3972">IF(H7501&lt;I7501,"繁殖仔畜应大于等于成活","")</f>
        <v/>
      </c>
      <c r="Z7501" s="28" t="str">
        <f t="shared" ref="Z7501:Z7512" si="3973">IF(N7501&lt;O7501+P7501,"出卖应大于等于出卖肉畜+出卖仔畜","")</f>
        <v/>
      </c>
      <c r="AA7501" s="28" t="str">
        <f t="shared" si="3968"/>
        <v/>
      </c>
      <c r="AB7501" s="28" t="str">
        <f>IF(R7501&lt;T7501,"期末实有头数应大于等于耕役畜","")</f>
        <v/>
      </c>
      <c r="AC7501" s="28" t="str">
        <f t="shared" si="3969"/>
        <v/>
      </c>
    </row>
    <row r="7502" spans="2:29">
      <c r="B7502" s="19"/>
      <c r="C7502" s="30"/>
      <c r="D7502" s="19" t="s">
        <v>35</v>
      </c>
      <c r="E7502" s="20" t="s">
        <v>33</v>
      </c>
      <c r="F7502" s="19">
        <v>3</v>
      </c>
      <c r="G7502" s="21">
        <f t="shared" ref="G7502:R7502" si="3974">G7503+G7506+G7507+G7508+G7509</f>
        <v>0</v>
      </c>
      <c r="H7502" s="21">
        <f t="shared" si="3974"/>
        <v>0</v>
      </c>
      <c r="I7502" s="21">
        <f t="shared" si="3974"/>
        <v>0</v>
      </c>
      <c r="J7502" s="21">
        <f t="shared" si="3974"/>
        <v>0</v>
      </c>
      <c r="K7502" s="21">
        <f t="shared" si="3974"/>
        <v>0</v>
      </c>
      <c r="L7502" s="21">
        <f t="shared" si="3974"/>
        <v>0</v>
      </c>
      <c r="M7502" s="21">
        <f t="shared" si="3974"/>
        <v>0</v>
      </c>
      <c r="N7502" s="21">
        <f t="shared" si="3974"/>
        <v>0</v>
      </c>
      <c r="O7502" s="21">
        <f t="shared" si="3974"/>
        <v>0</v>
      </c>
      <c r="P7502" s="21">
        <f t="shared" si="3974"/>
        <v>0</v>
      </c>
      <c r="Q7502" s="21">
        <f t="shared" si="3974"/>
        <v>0</v>
      </c>
      <c r="R7502" s="21">
        <f t="shared" si="3974"/>
        <v>0</v>
      </c>
      <c r="S7502" s="21">
        <f>S7503+S7506+S7507+S7509</f>
        <v>0</v>
      </c>
      <c r="T7502" s="21">
        <f>T7503+T7506+T7507+T7508+T7509</f>
        <v>0</v>
      </c>
      <c r="U7502" s="21">
        <f>U7503+U7506+U7507+U7509</f>
        <v>0</v>
      </c>
      <c r="V7502" s="21">
        <f>V7503+V7506+V7507+V7509</f>
        <v>0</v>
      </c>
      <c r="W7502" s="21">
        <f>W7503+W7506+W7507+W7509</f>
        <v>0</v>
      </c>
      <c r="Y7502" s="28" t="str">
        <f t="shared" si="3972"/>
        <v/>
      </c>
      <c r="Z7502" s="28" t="str">
        <f t="shared" si="3973"/>
        <v/>
      </c>
      <c r="AA7502" s="28" t="str">
        <f t="shared" si="3968"/>
        <v/>
      </c>
      <c r="AB7502" s="28" t="str">
        <f>IF(R7502&lt;T7502,"期末实有头数应大于等于耕役畜","")</f>
        <v/>
      </c>
      <c r="AC7502" s="28" t="str">
        <f t="shared" si="3969"/>
        <v/>
      </c>
    </row>
    <row r="7503" spans="2:29">
      <c r="B7503" s="19"/>
      <c r="C7503" s="30"/>
      <c r="D7503" s="19" t="s">
        <v>36</v>
      </c>
      <c r="E7503" s="20" t="s">
        <v>33</v>
      </c>
      <c r="F7503" s="19">
        <v>4</v>
      </c>
      <c r="R7503" s="21">
        <f>G7503+I7503+J7503+K7503-L7503-M7503-N7503-Q7503</f>
        <v>0</v>
      </c>
      <c r="Y7503" s="28" t="str">
        <f t="shared" si="3972"/>
        <v/>
      </c>
      <c r="Z7503" s="28" t="str">
        <f t="shared" si="3973"/>
        <v/>
      </c>
      <c r="AA7503" s="28" t="str">
        <f t="shared" si="3968"/>
        <v/>
      </c>
      <c r="AB7503" s="28" t="str">
        <f>IF(R7503&lt;T7503,"期末实有头数应大于等于耕役畜","")</f>
        <v/>
      </c>
      <c r="AC7503" s="28" t="str">
        <f t="shared" si="3969"/>
        <v/>
      </c>
    </row>
    <row r="7504" spans="2:29">
      <c r="B7504" s="19"/>
      <c r="C7504" s="30"/>
      <c r="D7504" s="19" t="s">
        <v>37</v>
      </c>
      <c r="E7504" s="20" t="s">
        <v>33</v>
      </c>
      <c r="F7504" s="19">
        <v>5</v>
      </c>
      <c r="R7504" s="21">
        <f t="shared" ref="R7504:R7509" si="3975">G7504+I7504+J7504+K7504-L7504-M7504-N7504-Q7504</f>
        <v>0</v>
      </c>
      <c r="T7504" s="22" t="s">
        <v>38</v>
      </c>
      <c r="V7504" s="22" t="s">
        <v>38</v>
      </c>
      <c r="W7504" s="22" t="s">
        <v>38</v>
      </c>
      <c r="Y7504" s="28" t="str">
        <f t="shared" si="3972"/>
        <v/>
      </c>
      <c r="Z7504" s="28" t="str">
        <f t="shared" si="3973"/>
        <v/>
      </c>
      <c r="AA7504" s="28" t="str">
        <f t="shared" si="3968"/>
        <v/>
      </c>
      <c r="AB7504" s="28"/>
      <c r="AC7504" s="28"/>
    </row>
    <row r="7505" spans="2:29">
      <c r="B7505" s="19"/>
      <c r="C7505" s="30"/>
      <c r="D7505" s="19" t="s">
        <v>39</v>
      </c>
      <c r="E7505" s="20" t="s">
        <v>33</v>
      </c>
      <c r="F7505" s="19">
        <v>6</v>
      </c>
      <c r="R7505" s="21">
        <f t="shared" si="3975"/>
        <v>0</v>
      </c>
      <c r="T7505" s="22" t="s">
        <v>38</v>
      </c>
      <c r="V7505" s="22" t="s">
        <v>38</v>
      </c>
      <c r="W7505" s="22" t="s">
        <v>38</v>
      </c>
      <c r="Y7505" s="28" t="str">
        <f t="shared" si="3972"/>
        <v/>
      </c>
      <c r="Z7505" s="28" t="str">
        <f t="shared" si="3973"/>
        <v/>
      </c>
      <c r="AA7505" s="28" t="str">
        <f t="shared" si="3968"/>
        <v/>
      </c>
      <c r="AB7505" s="28"/>
      <c r="AC7505" s="28"/>
    </row>
    <row r="7506" spans="2:29">
      <c r="B7506" s="19"/>
      <c r="C7506" s="30"/>
      <c r="D7506" s="19" t="s">
        <v>40</v>
      </c>
      <c r="E7506" s="20" t="s">
        <v>41</v>
      </c>
      <c r="F7506" s="19">
        <v>7</v>
      </c>
      <c r="R7506" s="21">
        <f t="shared" si="3975"/>
        <v>0</v>
      </c>
      <c r="Y7506" s="28" t="str">
        <f t="shared" si="3972"/>
        <v/>
      </c>
      <c r="Z7506" s="28" t="str">
        <f t="shared" si="3973"/>
        <v/>
      </c>
      <c r="AA7506" s="28" t="str">
        <f t="shared" si="3968"/>
        <v/>
      </c>
      <c r="AB7506" s="28" t="str">
        <f>IF(R7506&lt;T7506,"期末实有头数应大于等于耕役畜","")</f>
        <v/>
      </c>
      <c r="AC7506" s="28" t="str">
        <f>IF(R7506&lt;V7506+W7506,"期末实有头数应大于等于良种+改良种","")</f>
        <v/>
      </c>
    </row>
    <row r="7507" spans="2:29">
      <c r="B7507" s="19"/>
      <c r="C7507" s="30"/>
      <c r="D7507" s="19" t="s">
        <v>42</v>
      </c>
      <c r="E7507" s="20" t="s">
        <v>33</v>
      </c>
      <c r="F7507" s="19">
        <v>8</v>
      </c>
      <c r="R7507" s="21">
        <f t="shared" si="3975"/>
        <v>0</v>
      </c>
      <c r="Y7507" s="28" t="str">
        <f t="shared" si="3972"/>
        <v/>
      </c>
      <c r="Z7507" s="28" t="str">
        <f t="shared" si="3973"/>
        <v/>
      </c>
      <c r="AA7507" s="28" t="str">
        <f t="shared" si="3968"/>
        <v/>
      </c>
      <c r="AB7507" s="28" t="str">
        <f>IF(R7507&lt;T7507,"期末实有头数应大于等于耕役畜","")</f>
        <v/>
      </c>
      <c r="AC7507" s="28" t="str">
        <f>IF(R7507&lt;V7507+W7507,"期末实有头数应大于等于良种+改良种","")</f>
        <v/>
      </c>
    </row>
    <row r="7508" spans="2:29">
      <c r="B7508" s="19"/>
      <c r="C7508" s="30"/>
      <c r="D7508" s="19" t="s">
        <v>43</v>
      </c>
      <c r="E7508" s="20" t="s">
        <v>33</v>
      </c>
      <c r="F7508" s="19">
        <v>9</v>
      </c>
      <c r="R7508" s="21">
        <f t="shared" si="3975"/>
        <v>0</v>
      </c>
      <c r="S7508" s="22" t="s">
        <v>38</v>
      </c>
      <c r="U7508" s="22" t="s">
        <v>38</v>
      </c>
      <c r="V7508" s="22" t="s">
        <v>38</v>
      </c>
      <c r="W7508" s="22" t="s">
        <v>38</v>
      </c>
      <c r="Y7508" s="28" t="str">
        <f t="shared" si="3972"/>
        <v/>
      </c>
      <c r="Z7508" s="28" t="str">
        <f t="shared" si="3973"/>
        <v/>
      </c>
      <c r="AA7508" s="28"/>
      <c r="AB7508" s="28" t="str">
        <f>IF(R7508&lt;T7508,"期末实有头数应大于等于耕役畜","")</f>
        <v/>
      </c>
      <c r="AC7508" s="28"/>
    </row>
    <row r="7509" spans="2:29">
      <c r="B7509" s="19"/>
      <c r="C7509" s="30"/>
      <c r="D7509" s="19" t="s">
        <v>44</v>
      </c>
      <c r="E7509" s="20" t="s">
        <v>45</v>
      </c>
      <c r="F7509" s="19">
        <v>10</v>
      </c>
      <c r="R7509" s="21">
        <f t="shared" si="3975"/>
        <v>0</v>
      </c>
      <c r="Y7509" s="28" t="str">
        <f t="shared" si="3972"/>
        <v/>
      </c>
      <c r="Z7509" s="28" t="str">
        <f t="shared" si="3973"/>
        <v/>
      </c>
      <c r="AA7509" s="28" t="str">
        <f>IF(R7509&lt;S7509+U7509,"期末实有头数应大于等于能繁母畜+种公畜","")</f>
        <v/>
      </c>
      <c r="AB7509" s="28" t="str">
        <f>IF(R7509&lt;T7509,"期末实有头数应大于等于耕役畜","")</f>
        <v/>
      </c>
      <c r="AC7509" s="28" t="str">
        <f>IF(R7509&lt;V7509+W7509,"期末实有头数应大于等于良种+改良种","")</f>
        <v/>
      </c>
    </row>
    <row r="7510" spans="2:29">
      <c r="B7510" s="19"/>
      <c r="C7510" s="30"/>
      <c r="D7510" s="19" t="s">
        <v>46</v>
      </c>
      <c r="E7510" s="20" t="s">
        <v>47</v>
      </c>
      <c r="F7510" s="19">
        <v>11</v>
      </c>
      <c r="G7510" s="21">
        <f t="shared" ref="G7510:S7510" si="3976">G7511+G7515</f>
        <v>0</v>
      </c>
      <c r="H7510" s="21">
        <f t="shared" si="3976"/>
        <v>0</v>
      </c>
      <c r="I7510" s="21">
        <f t="shared" si="3976"/>
        <v>0</v>
      </c>
      <c r="J7510" s="21">
        <f t="shared" si="3976"/>
        <v>0</v>
      </c>
      <c r="K7510" s="21">
        <f t="shared" si="3976"/>
        <v>0</v>
      </c>
      <c r="L7510" s="21">
        <f t="shared" si="3976"/>
        <v>0</v>
      </c>
      <c r="M7510" s="21">
        <f t="shared" si="3976"/>
        <v>0</v>
      </c>
      <c r="N7510" s="21">
        <f t="shared" si="3976"/>
        <v>0</v>
      </c>
      <c r="O7510" s="21">
        <f t="shared" si="3976"/>
        <v>0</v>
      </c>
      <c r="P7510" s="21">
        <f t="shared" si="3976"/>
        <v>0</v>
      </c>
      <c r="Q7510" s="21">
        <f t="shared" si="3976"/>
        <v>0</v>
      </c>
      <c r="R7510" s="23">
        <f t="shared" si="3976"/>
        <v>0</v>
      </c>
      <c r="S7510" s="21">
        <f t="shared" si="3976"/>
        <v>0</v>
      </c>
      <c r="T7510" s="22" t="s">
        <v>38</v>
      </c>
      <c r="U7510" s="21">
        <f>U7511+U7515</f>
        <v>0</v>
      </c>
      <c r="V7510" s="21">
        <f>V7511+V7515</f>
        <v>0</v>
      </c>
      <c r="W7510" s="21">
        <f>W7511+W7515</f>
        <v>0</v>
      </c>
      <c r="Y7510" s="28" t="str">
        <f t="shared" si="3972"/>
        <v/>
      </c>
      <c r="Z7510" s="28" t="str">
        <f t="shared" si="3973"/>
        <v/>
      </c>
      <c r="AA7510" s="28" t="str">
        <f>IF(R7510&lt;S7510+U7510,"期末实有头数应大于等于能繁母畜+种公畜","")</f>
        <v/>
      </c>
      <c r="AB7510" s="28"/>
      <c r="AC7510" s="28" t="str">
        <f>IF(R7510&lt;V7510+W7510,"期末实有头数应大于等于良种+改良种","")</f>
        <v/>
      </c>
    </row>
    <row r="7511" spans="2:29">
      <c r="B7511" s="19"/>
      <c r="C7511" s="30"/>
      <c r="D7511" s="19" t="s">
        <v>48</v>
      </c>
      <c r="E7511" s="20" t="s">
        <v>47</v>
      </c>
      <c r="F7511" s="19">
        <v>12</v>
      </c>
      <c r="R7511" s="21">
        <f>G7511+I7511+J7511+K7511-L7511-M7511-N7511-Q7511</f>
        <v>0</v>
      </c>
      <c r="T7511" s="22" t="s">
        <v>38</v>
      </c>
      <c r="Y7511" s="28" t="str">
        <f t="shared" si="3972"/>
        <v/>
      </c>
      <c r="Z7511" s="28" t="str">
        <f t="shared" si="3973"/>
        <v/>
      </c>
      <c r="AA7511" s="28" t="str">
        <f>IF(R7511&lt;S7511+U7511,"期末实有头数应大于等于能繁母畜+种公畜","")</f>
        <v/>
      </c>
      <c r="AB7511" s="28"/>
      <c r="AC7511" s="28" t="str">
        <f>IF(R7511&lt;V7511+W7511,"期末实有头数应大于等于良种+改良种","")</f>
        <v/>
      </c>
    </row>
    <row r="7512" spans="2:29">
      <c r="B7512" s="19"/>
      <c r="C7512" s="30"/>
      <c r="D7512" s="19" t="s">
        <v>49</v>
      </c>
      <c r="E7512" s="20" t="s">
        <v>47</v>
      </c>
      <c r="F7512" s="19">
        <v>13</v>
      </c>
      <c r="R7512" s="21">
        <f>G7512+I7512+J7512+K7512-L7512-M7512-N7512-Q7512</f>
        <v>0</v>
      </c>
      <c r="T7512" s="22" t="s">
        <v>38</v>
      </c>
      <c r="V7512" s="22" t="s">
        <v>38</v>
      </c>
      <c r="W7512" s="22" t="s">
        <v>38</v>
      </c>
      <c r="Y7512" s="28" t="str">
        <f t="shared" si="3972"/>
        <v/>
      </c>
      <c r="Z7512" s="28" t="str">
        <f t="shared" si="3973"/>
        <v/>
      </c>
      <c r="AA7512" s="28" t="str">
        <f>IF(R7512&lt;S7512+U7512,"期末实有头数应大于等于能繁母畜+种公畜","")</f>
        <v/>
      </c>
      <c r="AB7512" s="28"/>
      <c r="AC7512" s="28"/>
    </row>
    <row r="7513" spans="2:29">
      <c r="B7513" s="19"/>
      <c r="C7513" s="30"/>
      <c r="D7513" s="19" t="s">
        <v>50</v>
      </c>
      <c r="E7513" s="20" t="s">
        <v>47</v>
      </c>
      <c r="F7513" s="19">
        <v>14</v>
      </c>
      <c r="H7513" s="22" t="s">
        <v>38</v>
      </c>
      <c r="I7513" s="22" t="s">
        <v>38</v>
      </c>
      <c r="J7513" s="22" t="s">
        <v>38</v>
      </c>
      <c r="K7513" s="22" t="s">
        <v>38</v>
      </c>
      <c r="L7513" s="22" t="s">
        <v>38</v>
      </c>
      <c r="M7513" s="22" t="s">
        <v>38</v>
      </c>
      <c r="N7513" s="22" t="s">
        <v>38</v>
      </c>
      <c r="O7513" s="22" t="s">
        <v>38</v>
      </c>
      <c r="P7513" s="22" t="s">
        <v>38</v>
      </c>
      <c r="Q7513" s="22" t="s">
        <v>38</v>
      </c>
      <c r="R7513" s="24"/>
      <c r="T7513" s="22" t="s">
        <v>38</v>
      </c>
      <c r="U7513" s="22" t="s">
        <v>38</v>
      </c>
      <c r="V7513" s="22" t="s">
        <v>38</v>
      </c>
      <c r="W7513" s="22" t="s">
        <v>38</v>
      </c>
      <c r="Y7513" s="28" t="str">
        <f t="shared" si="3972"/>
        <v/>
      </c>
      <c r="Z7513" s="28"/>
      <c r="AA7513" s="28"/>
      <c r="AB7513" s="28"/>
      <c r="AC7513" s="28"/>
    </row>
    <row r="7514" spans="2:29">
      <c r="B7514" s="19"/>
      <c r="C7514" s="30"/>
      <c r="D7514" s="19" t="s">
        <v>51</v>
      </c>
      <c r="E7514" s="20" t="s">
        <v>47</v>
      </c>
      <c r="F7514" s="19">
        <v>15</v>
      </c>
      <c r="H7514" s="22" t="s">
        <v>38</v>
      </c>
      <c r="I7514" s="22" t="s">
        <v>38</v>
      </c>
      <c r="J7514" s="22" t="s">
        <v>38</v>
      </c>
      <c r="K7514" s="22" t="s">
        <v>38</v>
      </c>
      <c r="L7514" s="22" t="s">
        <v>38</v>
      </c>
      <c r="M7514" s="22" t="s">
        <v>38</v>
      </c>
      <c r="N7514" s="22" t="s">
        <v>38</v>
      </c>
      <c r="O7514" s="22" t="s">
        <v>38</v>
      </c>
      <c r="P7514" s="22" t="s">
        <v>38</v>
      </c>
      <c r="Q7514" s="22" t="s">
        <v>38</v>
      </c>
      <c r="R7514" s="24"/>
      <c r="T7514" s="22" t="s">
        <v>38</v>
      </c>
      <c r="U7514" s="22" t="s">
        <v>38</v>
      </c>
      <c r="V7514" s="22" t="s">
        <v>38</v>
      </c>
      <c r="W7514" s="22" t="s">
        <v>38</v>
      </c>
      <c r="Y7514" s="28" t="str">
        <f t="shared" si="3972"/>
        <v/>
      </c>
      <c r="Z7514" s="28"/>
      <c r="AA7514" s="28"/>
      <c r="AB7514" s="28"/>
      <c r="AC7514" s="28"/>
    </row>
    <row r="7515" spans="2:29">
      <c r="B7515" s="19"/>
      <c r="C7515" s="30"/>
      <c r="D7515" s="19" t="s">
        <v>52</v>
      </c>
      <c r="E7515" s="20" t="s">
        <v>47</v>
      </c>
      <c r="F7515" s="19">
        <v>16</v>
      </c>
      <c r="R7515" s="21">
        <f>G7515+I7515+J7515+K7515-L7515-M7515-N7515-Q7515</f>
        <v>0</v>
      </c>
      <c r="T7515" s="22" t="s">
        <v>38</v>
      </c>
      <c r="Y7515" s="28" t="str">
        <f t="shared" si="3972"/>
        <v/>
      </c>
      <c r="Z7515" s="28" t="str">
        <f>IF(N7515&lt;O7515+P7515,"出卖应大于等于出卖肉畜+出卖仔畜","")</f>
        <v/>
      </c>
      <c r="AA7515" s="28" t="str">
        <f t="shared" ref="AA7515:AA7524" si="3977">IF(R7515&lt;S7515+U7515,"期末实有头数应大于等于能繁母畜+种公畜","")</f>
        <v/>
      </c>
      <c r="AB7515" s="28"/>
      <c r="AC7515" s="28" t="str">
        <f t="shared" ref="AC7515:AC7520" si="3978">IF(R7515&lt;V7515+W7515,"期末实有头数应大于等于良种+改良种","")</f>
        <v/>
      </c>
    </row>
    <row r="7516" spans="2:29">
      <c r="B7516" s="19"/>
      <c r="C7516" s="30"/>
      <c r="D7516" s="19" t="s">
        <v>53</v>
      </c>
      <c r="E7516" s="18" t="s">
        <v>33</v>
      </c>
      <c r="F7516" s="19">
        <v>17</v>
      </c>
      <c r="R7516" s="21">
        <f>G7516+I7516+J7516+K7516-L7516-M7516-N7516-Q7516</f>
        <v>0</v>
      </c>
      <c r="T7516" s="22" t="s">
        <v>38</v>
      </c>
      <c r="Y7516" s="28" t="str">
        <f t="shared" si="3972"/>
        <v/>
      </c>
      <c r="Z7516" s="28" t="str">
        <f>IF(N7516&lt;O7516+P7516,"出卖应大于等于出卖肉畜+出卖仔畜","")</f>
        <v/>
      </c>
      <c r="AA7516" s="28" t="str">
        <f t="shared" si="3977"/>
        <v/>
      </c>
      <c r="AB7516" s="28"/>
      <c r="AC7516" s="28" t="str">
        <f t="shared" si="3978"/>
        <v/>
      </c>
    </row>
    <row r="7517" spans="2:29">
      <c r="B7517" s="18"/>
      <c r="C7517" s="29"/>
      <c r="D7517" s="19" t="s">
        <v>32</v>
      </c>
      <c r="E7517" s="20" t="s">
        <v>33</v>
      </c>
      <c r="F7517" s="19">
        <v>1</v>
      </c>
      <c r="G7517" s="21">
        <f t="shared" ref="G7517:S7517" si="3979">G7518+G7533</f>
        <v>0</v>
      </c>
      <c r="H7517" s="21">
        <f t="shared" si="3979"/>
        <v>0</v>
      </c>
      <c r="I7517" s="21">
        <f t="shared" si="3979"/>
        <v>0</v>
      </c>
      <c r="J7517" s="21">
        <f t="shared" si="3979"/>
        <v>0</v>
      </c>
      <c r="K7517" s="21">
        <f t="shared" si="3979"/>
        <v>0</v>
      </c>
      <c r="L7517" s="21">
        <f t="shared" si="3979"/>
        <v>0</v>
      </c>
      <c r="M7517" s="21">
        <f t="shared" si="3979"/>
        <v>0</v>
      </c>
      <c r="N7517" s="21">
        <f t="shared" si="3979"/>
        <v>0</v>
      </c>
      <c r="O7517" s="21">
        <f t="shared" si="3979"/>
        <v>0</v>
      </c>
      <c r="P7517" s="21">
        <f t="shared" si="3979"/>
        <v>0</v>
      </c>
      <c r="Q7517" s="21">
        <f t="shared" si="3979"/>
        <v>0</v>
      </c>
      <c r="R7517" s="21">
        <f t="shared" si="3979"/>
        <v>0</v>
      </c>
      <c r="S7517" s="21">
        <f t="shared" si="3979"/>
        <v>0</v>
      </c>
      <c r="T7517" s="21">
        <f>T7518</f>
        <v>0</v>
      </c>
      <c r="U7517" s="21">
        <f>U7518+U7533</f>
        <v>0</v>
      </c>
      <c r="V7517" s="21">
        <f>V7518+V7533</f>
        <v>0</v>
      </c>
      <c r="W7517" s="21">
        <f>W7518+W7533</f>
        <v>0</v>
      </c>
      <c r="Y7517" s="28" t="str">
        <f t="shared" si="3972"/>
        <v/>
      </c>
      <c r="Z7517" s="28" t="str">
        <f>IF(N7517&lt;O7517+P7517,"出卖应大于等于出卖肉畜+出卖仔畜","")</f>
        <v/>
      </c>
      <c r="AA7517" s="28" t="str">
        <f t="shared" si="3977"/>
        <v/>
      </c>
      <c r="AB7517" s="28" t="str">
        <f>IF(R7517&lt;T7517,"期末实有头数应大于等于耕役畜","")</f>
        <v/>
      </c>
      <c r="AC7517" s="28" t="str">
        <f t="shared" si="3978"/>
        <v/>
      </c>
    </row>
    <row r="7518" spans="2:29">
      <c r="B7518" s="19"/>
      <c r="C7518" s="30"/>
      <c r="D7518" s="19" t="s">
        <v>34</v>
      </c>
      <c r="E7518" s="20" t="s">
        <v>33</v>
      </c>
      <c r="F7518" s="19">
        <v>2</v>
      </c>
      <c r="G7518" s="21">
        <f t="shared" ref="G7518:S7518" si="3980">G7519+G7527</f>
        <v>0</v>
      </c>
      <c r="H7518" s="21">
        <f t="shared" si="3980"/>
        <v>0</v>
      </c>
      <c r="I7518" s="21">
        <f t="shared" si="3980"/>
        <v>0</v>
      </c>
      <c r="J7518" s="21">
        <f t="shared" si="3980"/>
        <v>0</v>
      </c>
      <c r="K7518" s="21">
        <f t="shared" si="3980"/>
        <v>0</v>
      </c>
      <c r="L7518" s="21">
        <f t="shared" si="3980"/>
        <v>0</v>
      </c>
      <c r="M7518" s="21">
        <f t="shared" si="3980"/>
        <v>0</v>
      </c>
      <c r="N7518" s="21">
        <f t="shared" si="3980"/>
        <v>0</v>
      </c>
      <c r="O7518" s="21">
        <f t="shared" si="3980"/>
        <v>0</v>
      </c>
      <c r="P7518" s="21">
        <f t="shared" si="3980"/>
        <v>0</v>
      </c>
      <c r="Q7518" s="21">
        <f t="shared" si="3980"/>
        <v>0</v>
      </c>
      <c r="R7518" s="21">
        <f t="shared" si="3980"/>
        <v>0</v>
      </c>
      <c r="S7518" s="21">
        <f t="shared" si="3980"/>
        <v>0</v>
      </c>
      <c r="T7518" s="21">
        <f>T7519</f>
        <v>0</v>
      </c>
      <c r="U7518" s="21">
        <f>U7519+U7527</f>
        <v>0</v>
      </c>
      <c r="V7518" s="21">
        <f>V7519+V7527</f>
        <v>0</v>
      </c>
      <c r="W7518" s="21">
        <f>W7519+W7527</f>
        <v>0</v>
      </c>
      <c r="Y7518" s="28" t="str">
        <f t="shared" ref="Y7518:Y7534" si="3981">IF(H7518&lt;I7518,"繁殖仔畜应大于等于成活","")</f>
        <v/>
      </c>
      <c r="Z7518" s="28" t="str">
        <f t="shared" ref="Z7518:Z7529" si="3982">IF(N7518&lt;O7518+P7518,"出卖应大于等于出卖肉畜+出卖仔畜","")</f>
        <v/>
      </c>
      <c r="AA7518" s="28" t="str">
        <f t="shared" si="3977"/>
        <v/>
      </c>
      <c r="AB7518" s="28" t="str">
        <f>IF(R7518&lt;T7518,"期末实有头数应大于等于耕役畜","")</f>
        <v/>
      </c>
      <c r="AC7518" s="28" t="str">
        <f t="shared" si="3978"/>
        <v/>
      </c>
    </row>
    <row r="7519" spans="2:29">
      <c r="B7519" s="19"/>
      <c r="C7519" s="30"/>
      <c r="D7519" s="19" t="s">
        <v>35</v>
      </c>
      <c r="E7519" s="20" t="s">
        <v>33</v>
      </c>
      <c r="F7519" s="19">
        <v>3</v>
      </c>
      <c r="G7519" s="21">
        <f t="shared" ref="G7519:R7519" si="3983">G7520+G7523+G7524+G7525+G7526</f>
        <v>0</v>
      </c>
      <c r="H7519" s="21">
        <f t="shared" si="3983"/>
        <v>0</v>
      </c>
      <c r="I7519" s="21">
        <f t="shared" si="3983"/>
        <v>0</v>
      </c>
      <c r="J7519" s="21">
        <f t="shared" si="3983"/>
        <v>0</v>
      </c>
      <c r="K7519" s="21">
        <f t="shared" si="3983"/>
        <v>0</v>
      </c>
      <c r="L7519" s="21">
        <f t="shared" si="3983"/>
        <v>0</v>
      </c>
      <c r="M7519" s="21">
        <f t="shared" si="3983"/>
        <v>0</v>
      </c>
      <c r="N7519" s="21">
        <f t="shared" si="3983"/>
        <v>0</v>
      </c>
      <c r="O7519" s="21">
        <f t="shared" si="3983"/>
        <v>0</v>
      </c>
      <c r="P7519" s="21">
        <f t="shared" si="3983"/>
        <v>0</v>
      </c>
      <c r="Q7519" s="21">
        <f t="shared" si="3983"/>
        <v>0</v>
      </c>
      <c r="R7519" s="21">
        <f t="shared" si="3983"/>
        <v>0</v>
      </c>
      <c r="S7519" s="21">
        <f>S7520+S7523+S7524+S7526</f>
        <v>0</v>
      </c>
      <c r="T7519" s="21">
        <f>T7520+T7523+T7524+T7525+T7526</f>
        <v>0</v>
      </c>
      <c r="U7519" s="21">
        <f>U7520+U7523+U7524+U7526</f>
        <v>0</v>
      </c>
      <c r="V7519" s="21">
        <f>V7520+V7523+V7524+V7526</f>
        <v>0</v>
      </c>
      <c r="W7519" s="21">
        <f>W7520+W7523+W7524+W7526</f>
        <v>0</v>
      </c>
      <c r="Y7519" s="28" t="str">
        <f t="shared" si="3981"/>
        <v/>
      </c>
      <c r="Z7519" s="28" t="str">
        <f t="shared" si="3982"/>
        <v/>
      </c>
      <c r="AA7519" s="28" t="str">
        <f t="shared" si="3977"/>
        <v/>
      </c>
      <c r="AB7519" s="28" t="str">
        <f>IF(R7519&lt;T7519,"期末实有头数应大于等于耕役畜","")</f>
        <v/>
      </c>
      <c r="AC7519" s="28" t="str">
        <f t="shared" si="3978"/>
        <v/>
      </c>
    </row>
    <row r="7520" spans="2:29">
      <c r="B7520" s="19"/>
      <c r="C7520" s="30"/>
      <c r="D7520" s="19" t="s">
        <v>36</v>
      </c>
      <c r="E7520" s="20" t="s">
        <v>33</v>
      </c>
      <c r="F7520" s="19">
        <v>4</v>
      </c>
      <c r="R7520" s="21">
        <f>G7520+I7520+J7520+K7520-L7520-M7520-N7520-Q7520</f>
        <v>0</v>
      </c>
      <c r="Y7520" s="28" t="str">
        <f t="shared" si="3981"/>
        <v/>
      </c>
      <c r="Z7520" s="28" t="str">
        <f t="shared" si="3982"/>
        <v/>
      </c>
      <c r="AA7520" s="28" t="str">
        <f t="shared" si="3977"/>
        <v/>
      </c>
      <c r="AB7520" s="28" t="str">
        <f>IF(R7520&lt;T7520,"期末实有头数应大于等于耕役畜","")</f>
        <v/>
      </c>
      <c r="AC7520" s="28" t="str">
        <f t="shared" si="3978"/>
        <v/>
      </c>
    </row>
    <row r="7521" spans="2:29">
      <c r="B7521" s="19"/>
      <c r="C7521" s="30"/>
      <c r="D7521" s="19" t="s">
        <v>37</v>
      </c>
      <c r="E7521" s="20" t="s">
        <v>33</v>
      </c>
      <c r="F7521" s="19">
        <v>5</v>
      </c>
      <c r="R7521" s="21">
        <f t="shared" ref="R7521:R7526" si="3984">G7521+I7521+J7521+K7521-L7521-M7521-N7521-Q7521</f>
        <v>0</v>
      </c>
      <c r="T7521" s="22" t="s">
        <v>38</v>
      </c>
      <c r="V7521" s="22" t="s">
        <v>38</v>
      </c>
      <c r="W7521" s="22" t="s">
        <v>38</v>
      </c>
      <c r="Y7521" s="28" t="str">
        <f t="shared" si="3981"/>
        <v/>
      </c>
      <c r="Z7521" s="28" t="str">
        <f t="shared" si="3982"/>
        <v/>
      </c>
      <c r="AA7521" s="28" t="str">
        <f t="shared" si="3977"/>
        <v/>
      </c>
      <c r="AB7521" s="28"/>
      <c r="AC7521" s="28"/>
    </row>
    <row r="7522" spans="2:29">
      <c r="B7522" s="19"/>
      <c r="C7522" s="30"/>
      <c r="D7522" s="19" t="s">
        <v>39</v>
      </c>
      <c r="E7522" s="20" t="s">
        <v>33</v>
      </c>
      <c r="F7522" s="19">
        <v>6</v>
      </c>
      <c r="R7522" s="21">
        <f t="shared" si="3984"/>
        <v>0</v>
      </c>
      <c r="T7522" s="22" t="s">
        <v>38</v>
      </c>
      <c r="V7522" s="22" t="s">
        <v>38</v>
      </c>
      <c r="W7522" s="22" t="s">
        <v>38</v>
      </c>
      <c r="Y7522" s="28" t="str">
        <f t="shared" si="3981"/>
        <v/>
      </c>
      <c r="Z7522" s="28" t="str">
        <f t="shared" si="3982"/>
        <v/>
      </c>
      <c r="AA7522" s="28" t="str">
        <f t="shared" si="3977"/>
        <v/>
      </c>
      <c r="AB7522" s="28"/>
      <c r="AC7522" s="28"/>
    </row>
    <row r="7523" spans="2:29">
      <c r="B7523" s="19"/>
      <c r="C7523" s="30"/>
      <c r="D7523" s="19" t="s">
        <v>40</v>
      </c>
      <c r="E7523" s="20" t="s">
        <v>41</v>
      </c>
      <c r="F7523" s="19">
        <v>7</v>
      </c>
      <c r="R7523" s="21">
        <f t="shared" si="3984"/>
        <v>0</v>
      </c>
      <c r="Y7523" s="28" t="str">
        <f t="shared" si="3981"/>
        <v/>
      </c>
      <c r="Z7523" s="28" t="str">
        <f t="shared" si="3982"/>
        <v/>
      </c>
      <c r="AA7523" s="28" t="str">
        <f t="shared" si="3977"/>
        <v/>
      </c>
      <c r="AB7523" s="28" t="str">
        <f>IF(R7523&lt;T7523,"期末实有头数应大于等于耕役畜","")</f>
        <v/>
      </c>
      <c r="AC7523" s="28" t="str">
        <f>IF(R7523&lt;V7523+W7523,"期末实有头数应大于等于良种+改良种","")</f>
        <v/>
      </c>
    </row>
    <row r="7524" spans="2:29">
      <c r="B7524" s="19"/>
      <c r="C7524" s="30"/>
      <c r="D7524" s="19" t="s">
        <v>42</v>
      </c>
      <c r="E7524" s="20" t="s">
        <v>33</v>
      </c>
      <c r="F7524" s="19">
        <v>8</v>
      </c>
      <c r="R7524" s="21">
        <f t="shared" si="3984"/>
        <v>0</v>
      </c>
      <c r="Y7524" s="28" t="str">
        <f t="shared" si="3981"/>
        <v/>
      </c>
      <c r="Z7524" s="28" t="str">
        <f t="shared" si="3982"/>
        <v/>
      </c>
      <c r="AA7524" s="28" t="str">
        <f t="shared" si="3977"/>
        <v/>
      </c>
      <c r="AB7524" s="28" t="str">
        <f>IF(R7524&lt;T7524,"期末实有头数应大于等于耕役畜","")</f>
        <v/>
      </c>
      <c r="AC7524" s="28" t="str">
        <f>IF(R7524&lt;V7524+W7524,"期末实有头数应大于等于良种+改良种","")</f>
        <v/>
      </c>
    </row>
    <row r="7525" spans="2:29">
      <c r="B7525" s="19"/>
      <c r="C7525" s="30"/>
      <c r="D7525" s="19" t="s">
        <v>43</v>
      </c>
      <c r="E7525" s="20" t="s">
        <v>33</v>
      </c>
      <c r="F7525" s="19">
        <v>9</v>
      </c>
      <c r="R7525" s="21">
        <f t="shared" si="3984"/>
        <v>0</v>
      </c>
      <c r="S7525" s="22" t="s">
        <v>38</v>
      </c>
      <c r="U7525" s="22" t="s">
        <v>38</v>
      </c>
      <c r="V7525" s="22" t="s">
        <v>38</v>
      </c>
      <c r="W7525" s="22" t="s">
        <v>38</v>
      </c>
      <c r="Y7525" s="28" t="str">
        <f t="shared" si="3981"/>
        <v/>
      </c>
      <c r="Z7525" s="28" t="str">
        <f t="shared" si="3982"/>
        <v/>
      </c>
      <c r="AA7525" s="28"/>
      <c r="AB7525" s="28" t="str">
        <f>IF(R7525&lt;T7525,"期末实有头数应大于等于耕役畜","")</f>
        <v/>
      </c>
      <c r="AC7525" s="28"/>
    </row>
    <row r="7526" spans="2:29">
      <c r="B7526" s="19"/>
      <c r="C7526" s="30"/>
      <c r="D7526" s="19" t="s">
        <v>44</v>
      </c>
      <c r="E7526" s="20" t="s">
        <v>45</v>
      </c>
      <c r="F7526" s="19">
        <v>10</v>
      </c>
      <c r="R7526" s="21">
        <f t="shared" si="3984"/>
        <v>0</v>
      </c>
      <c r="Y7526" s="28" t="str">
        <f t="shared" si="3981"/>
        <v/>
      </c>
      <c r="Z7526" s="28" t="str">
        <f t="shared" si="3982"/>
        <v/>
      </c>
      <c r="AA7526" s="28" t="str">
        <f>IF(R7526&lt;S7526+U7526,"期末实有头数应大于等于能繁母畜+种公畜","")</f>
        <v/>
      </c>
      <c r="AB7526" s="28" t="str">
        <f>IF(R7526&lt;T7526,"期末实有头数应大于等于耕役畜","")</f>
        <v/>
      </c>
      <c r="AC7526" s="28" t="str">
        <f>IF(R7526&lt;V7526+W7526,"期末实有头数应大于等于良种+改良种","")</f>
        <v/>
      </c>
    </row>
    <row r="7527" spans="2:29">
      <c r="B7527" s="19"/>
      <c r="C7527" s="30"/>
      <c r="D7527" s="19" t="s">
        <v>46</v>
      </c>
      <c r="E7527" s="20" t="s">
        <v>47</v>
      </c>
      <c r="F7527" s="19">
        <v>11</v>
      </c>
      <c r="G7527" s="21">
        <f t="shared" ref="G7527:S7527" si="3985">G7528+G7532</f>
        <v>0</v>
      </c>
      <c r="H7527" s="21">
        <f t="shared" si="3985"/>
        <v>0</v>
      </c>
      <c r="I7527" s="21">
        <f t="shared" si="3985"/>
        <v>0</v>
      </c>
      <c r="J7527" s="21">
        <f t="shared" si="3985"/>
        <v>0</v>
      </c>
      <c r="K7527" s="21">
        <f t="shared" si="3985"/>
        <v>0</v>
      </c>
      <c r="L7527" s="21">
        <f t="shared" si="3985"/>
        <v>0</v>
      </c>
      <c r="M7527" s="21">
        <f t="shared" si="3985"/>
        <v>0</v>
      </c>
      <c r="N7527" s="21">
        <f t="shared" si="3985"/>
        <v>0</v>
      </c>
      <c r="O7527" s="21">
        <f t="shared" si="3985"/>
        <v>0</v>
      </c>
      <c r="P7527" s="21">
        <f t="shared" si="3985"/>
        <v>0</v>
      </c>
      <c r="Q7527" s="21">
        <f t="shared" si="3985"/>
        <v>0</v>
      </c>
      <c r="R7527" s="23">
        <f t="shared" si="3985"/>
        <v>0</v>
      </c>
      <c r="S7527" s="21">
        <f t="shared" si="3985"/>
        <v>0</v>
      </c>
      <c r="T7527" s="22" t="s">
        <v>38</v>
      </c>
      <c r="U7527" s="21">
        <f>U7528+U7532</f>
        <v>0</v>
      </c>
      <c r="V7527" s="21">
        <f>V7528+V7532</f>
        <v>0</v>
      </c>
      <c r="W7527" s="21">
        <f>W7528+W7532</f>
        <v>0</v>
      </c>
      <c r="Y7527" s="28" t="str">
        <f t="shared" si="3981"/>
        <v/>
      </c>
      <c r="Z7527" s="28" t="str">
        <f t="shared" si="3982"/>
        <v/>
      </c>
      <c r="AA7527" s="28" t="str">
        <f>IF(R7527&lt;S7527+U7527,"期末实有头数应大于等于能繁母畜+种公畜","")</f>
        <v/>
      </c>
      <c r="AB7527" s="28"/>
      <c r="AC7527" s="28" t="str">
        <f>IF(R7527&lt;V7527+W7527,"期末实有头数应大于等于良种+改良种","")</f>
        <v/>
      </c>
    </row>
    <row r="7528" spans="2:29">
      <c r="B7528" s="19"/>
      <c r="C7528" s="30"/>
      <c r="D7528" s="19" t="s">
        <v>48</v>
      </c>
      <c r="E7528" s="20" t="s">
        <v>47</v>
      </c>
      <c r="F7528" s="19">
        <v>12</v>
      </c>
      <c r="R7528" s="21">
        <f>G7528+I7528+J7528+K7528-L7528-M7528-N7528-Q7528</f>
        <v>0</v>
      </c>
      <c r="T7528" s="22" t="s">
        <v>38</v>
      </c>
      <c r="Y7528" s="28" t="str">
        <f t="shared" si="3981"/>
        <v/>
      </c>
      <c r="Z7528" s="28" t="str">
        <f t="shared" si="3982"/>
        <v/>
      </c>
      <c r="AA7528" s="28" t="str">
        <f>IF(R7528&lt;S7528+U7528,"期末实有头数应大于等于能繁母畜+种公畜","")</f>
        <v/>
      </c>
      <c r="AB7528" s="28"/>
      <c r="AC7528" s="28" t="str">
        <f>IF(R7528&lt;V7528+W7528,"期末实有头数应大于等于良种+改良种","")</f>
        <v/>
      </c>
    </row>
    <row r="7529" spans="2:29">
      <c r="B7529" s="19"/>
      <c r="C7529" s="30"/>
      <c r="D7529" s="19" t="s">
        <v>49</v>
      </c>
      <c r="E7529" s="20" t="s">
        <v>47</v>
      </c>
      <c r="F7529" s="19">
        <v>13</v>
      </c>
      <c r="R7529" s="21">
        <f>G7529+I7529+J7529+K7529-L7529-M7529-N7529-Q7529</f>
        <v>0</v>
      </c>
      <c r="T7529" s="22" t="s">
        <v>38</v>
      </c>
      <c r="V7529" s="22" t="s">
        <v>38</v>
      </c>
      <c r="W7529" s="22" t="s">
        <v>38</v>
      </c>
      <c r="Y7529" s="28" t="str">
        <f t="shared" si="3981"/>
        <v/>
      </c>
      <c r="Z7529" s="28" t="str">
        <f t="shared" si="3982"/>
        <v/>
      </c>
      <c r="AA7529" s="28" t="str">
        <f>IF(R7529&lt;S7529+U7529,"期末实有头数应大于等于能繁母畜+种公畜","")</f>
        <v/>
      </c>
      <c r="AB7529" s="28"/>
      <c r="AC7529" s="28"/>
    </row>
    <row r="7530" spans="2:29">
      <c r="B7530" s="19"/>
      <c r="C7530" s="30"/>
      <c r="D7530" s="19" t="s">
        <v>50</v>
      </c>
      <c r="E7530" s="20" t="s">
        <v>47</v>
      </c>
      <c r="F7530" s="19">
        <v>14</v>
      </c>
      <c r="H7530" s="22" t="s">
        <v>38</v>
      </c>
      <c r="I7530" s="22" t="s">
        <v>38</v>
      </c>
      <c r="J7530" s="22" t="s">
        <v>38</v>
      </c>
      <c r="K7530" s="22" t="s">
        <v>38</v>
      </c>
      <c r="L7530" s="22" t="s">
        <v>38</v>
      </c>
      <c r="M7530" s="22" t="s">
        <v>38</v>
      </c>
      <c r="N7530" s="22" t="s">
        <v>38</v>
      </c>
      <c r="O7530" s="22" t="s">
        <v>38</v>
      </c>
      <c r="P7530" s="22" t="s">
        <v>38</v>
      </c>
      <c r="Q7530" s="22" t="s">
        <v>38</v>
      </c>
      <c r="R7530" s="24"/>
      <c r="T7530" s="22" t="s">
        <v>38</v>
      </c>
      <c r="U7530" s="22" t="s">
        <v>38</v>
      </c>
      <c r="V7530" s="22" t="s">
        <v>38</v>
      </c>
      <c r="W7530" s="22" t="s">
        <v>38</v>
      </c>
      <c r="Y7530" s="28" t="str">
        <f t="shared" si="3981"/>
        <v/>
      </c>
      <c r="Z7530" s="28"/>
      <c r="AA7530" s="28"/>
      <c r="AB7530" s="28"/>
      <c r="AC7530" s="28"/>
    </row>
    <row r="7531" spans="2:29">
      <c r="B7531" s="19"/>
      <c r="C7531" s="30"/>
      <c r="D7531" s="19" t="s">
        <v>51</v>
      </c>
      <c r="E7531" s="20" t="s">
        <v>47</v>
      </c>
      <c r="F7531" s="19">
        <v>15</v>
      </c>
      <c r="H7531" s="22" t="s">
        <v>38</v>
      </c>
      <c r="I7531" s="22" t="s">
        <v>38</v>
      </c>
      <c r="J7531" s="22" t="s">
        <v>38</v>
      </c>
      <c r="K7531" s="22" t="s">
        <v>38</v>
      </c>
      <c r="L7531" s="22" t="s">
        <v>38</v>
      </c>
      <c r="M7531" s="22" t="s">
        <v>38</v>
      </c>
      <c r="N7531" s="22" t="s">
        <v>38</v>
      </c>
      <c r="O7531" s="22" t="s">
        <v>38</v>
      </c>
      <c r="P7531" s="22" t="s">
        <v>38</v>
      </c>
      <c r="Q7531" s="22" t="s">
        <v>38</v>
      </c>
      <c r="R7531" s="24"/>
      <c r="T7531" s="22" t="s">
        <v>38</v>
      </c>
      <c r="U7531" s="22" t="s">
        <v>38</v>
      </c>
      <c r="V7531" s="22" t="s">
        <v>38</v>
      </c>
      <c r="W7531" s="22" t="s">
        <v>38</v>
      </c>
      <c r="Y7531" s="28" t="str">
        <f t="shared" si="3981"/>
        <v/>
      </c>
      <c r="Z7531" s="28"/>
      <c r="AA7531" s="28"/>
      <c r="AB7531" s="28"/>
      <c r="AC7531" s="28"/>
    </row>
    <row r="7532" spans="2:29">
      <c r="B7532" s="19"/>
      <c r="C7532" s="30"/>
      <c r="D7532" s="19" t="s">
        <v>52</v>
      </c>
      <c r="E7532" s="20" t="s">
        <v>47</v>
      </c>
      <c r="F7532" s="19">
        <v>16</v>
      </c>
      <c r="R7532" s="21">
        <f>G7532+I7532+J7532+K7532-L7532-M7532-N7532-Q7532</f>
        <v>0</v>
      </c>
      <c r="T7532" s="22" t="s">
        <v>38</v>
      </c>
      <c r="Y7532" s="28" t="str">
        <f t="shared" si="3981"/>
        <v/>
      </c>
      <c r="Z7532" s="28" t="str">
        <f>IF(N7532&lt;O7532+P7532,"出卖应大于等于出卖肉畜+出卖仔畜","")</f>
        <v/>
      </c>
      <c r="AA7532" s="28" t="str">
        <f t="shared" ref="AA7532:AA7541" si="3986">IF(R7532&lt;S7532+U7532,"期末实有头数应大于等于能繁母畜+种公畜","")</f>
        <v/>
      </c>
      <c r="AB7532" s="28"/>
      <c r="AC7532" s="28" t="str">
        <f t="shared" ref="AC7532:AC7537" si="3987">IF(R7532&lt;V7532+W7532,"期末实有头数应大于等于良种+改良种","")</f>
        <v/>
      </c>
    </row>
    <row r="7533" spans="2:29">
      <c r="B7533" s="19"/>
      <c r="C7533" s="30"/>
      <c r="D7533" s="19" t="s">
        <v>53</v>
      </c>
      <c r="E7533" s="18" t="s">
        <v>33</v>
      </c>
      <c r="F7533" s="19">
        <v>17</v>
      </c>
      <c r="R7533" s="21">
        <f>G7533+I7533+J7533+K7533-L7533-M7533-N7533-Q7533</f>
        <v>0</v>
      </c>
      <c r="T7533" s="22" t="s">
        <v>38</v>
      </c>
      <c r="Y7533" s="28" t="str">
        <f t="shared" si="3981"/>
        <v/>
      </c>
      <c r="Z7533" s="28" t="str">
        <f>IF(N7533&lt;O7533+P7533,"出卖应大于等于出卖肉畜+出卖仔畜","")</f>
        <v/>
      </c>
      <c r="AA7533" s="28" t="str">
        <f t="shared" si="3986"/>
        <v/>
      </c>
      <c r="AB7533" s="28"/>
      <c r="AC7533" s="28" t="str">
        <f t="shared" si="3987"/>
        <v/>
      </c>
    </row>
    <row r="7534" spans="2:29">
      <c r="B7534" s="18"/>
      <c r="C7534" s="29"/>
      <c r="D7534" s="19" t="s">
        <v>32</v>
      </c>
      <c r="E7534" s="20" t="s">
        <v>33</v>
      </c>
      <c r="F7534" s="19">
        <v>1</v>
      </c>
      <c r="G7534" s="21">
        <f t="shared" ref="G7534:S7534" si="3988">G7535+G7550</f>
        <v>0</v>
      </c>
      <c r="H7534" s="21">
        <f t="shared" si="3988"/>
        <v>0</v>
      </c>
      <c r="I7534" s="21">
        <f t="shared" si="3988"/>
        <v>0</v>
      </c>
      <c r="J7534" s="21">
        <f t="shared" si="3988"/>
        <v>0</v>
      </c>
      <c r="K7534" s="21">
        <f t="shared" si="3988"/>
        <v>0</v>
      </c>
      <c r="L7534" s="21">
        <f t="shared" si="3988"/>
        <v>0</v>
      </c>
      <c r="M7534" s="21">
        <f t="shared" si="3988"/>
        <v>0</v>
      </c>
      <c r="N7534" s="21">
        <f t="shared" si="3988"/>
        <v>0</v>
      </c>
      <c r="O7534" s="21">
        <f t="shared" si="3988"/>
        <v>0</v>
      </c>
      <c r="P7534" s="21">
        <f t="shared" si="3988"/>
        <v>0</v>
      </c>
      <c r="Q7534" s="21">
        <f t="shared" si="3988"/>
        <v>0</v>
      </c>
      <c r="R7534" s="21">
        <f t="shared" si="3988"/>
        <v>0</v>
      </c>
      <c r="S7534" s="21">
        <f t="shared" si="3988"/>
        <v>0</v>
      </c>
      <c r="T7534" s="21">
        <f>T7535</f>
        <v>0</v>
      </c>
      <c r="U7534" s="21">
        <f>U7535+U7550</f>
        <v>0</v>
      </c>
      <c r="V7534" s="21">
        <f>V7535+V7550</f>
        <v>0</v>
      </c>
      <c r="W7534" s="21">
        <f>W7535+W7550</f>
        <v>0</v>
      </c>
      <c r="Y7534" s="28" t="str">
        <f t="shared" si="3981"/>
        <v/>
      </c>
      <c r="Z7534" s="28" t="str">
        <f>IF(N7534&lt;O7534+P7534,"出卖应大于等于出卖肉畜+出卖仔畜","")</f>
        <v/>
      </c>
      <c r="AA7534" s="28" t="str">
        <f t="shared" si="3986"/>
        <v/>
      </c>
      <c r="AB7534" s="28" t="str">
        <f>IF(R7534&lt;T7534,"期末实有头数应大于等于耕役畜","")</f>
        <v/>
      </c>
      <c r="AC7534" s="28" t="str">
        <f t="shared" si="3987"/>
        <v/>
      </c>
    </row>
    <row r="7535" spans="2:29">
      <c r="B7535" s="19"/>
      <c r="C7535" s="30"/>
      <c r="D7535" s="19" t="s">
        <v>34</v>
      </c>
      <c r="E7535" s="20" t="s">
        <v>33</v>
      </c>
      <c r="F7535" s="19">
        <v>2</v>
      </c>
      <c r="G7535" s="21">
        <f t="shared" ref="G7535:S7535" si="3989">G7536+G7544</f>
        <v>0</v>
      </c>
      <c r="H7535" s="21">
        <f t="shared" si="3989"/>
        <v>0</v>
      </c>
      <c r="I7535" s="21">
        <f t="shared" si="3989"/>
        <v>0</v>
      </c>
      <c r="J7535" s="21">
        <f t="shared" si="3989"/>
        <v>0</v>
      </c>
      <c r="K7535" s="21">
        <f t="shared" si="3989"/>
        <v>0</v>
      </c>
      <c r="L7535" s="21">
        <f t="shared" si="3989"/>
        <v>0</v>
      </c>
      <c r="M7535" s="21">
        <f t="shared" si="3989"/>
        <v>0</v>
      </c>
      <c r="N7535" s="21">
        <f t="shared" si="3989"/>
        <v>0</v>
      </c>
      <c r="O7535" s="21">
        <f t="shared" si="3989"/>
        <v>0</v>
      </c>
      <c r="P7535" s="21">
        <f t="shared" si="3989"/>
        <v>0</v>
      </c>
      <c r="Q7535" s="21">
        <f t="shared" si="3989"/>
        <v>0</v>
      </c>
      <c r="R7535" s="21">
        <f t="shared" si="3989"/>
        <v>0</v>
      </c>
      <c r="S7535" s="21">
        <f t="shared" si="3989"/>
        <v>0</v>
      </c>
      <c r="T7535" s="21">
        <f>T7536</f>
        <v>0</v>
      </c>
      <c r="U7535" s="21">
        <f>U7536+U7544</f>
        <v>0</v>
      </c>
      <c r="V7535" s="21">
        <f>V7536+V7544</f>
        <v>0</v>
      </c>
      <c r="W7535" s="21">
        <f>W7536+W7544</f>
        <v>0</v>
      </c>
      <c r="Y7535" s="28" t="str">
        <f t="shared" ref="Y7535:Y7551" si="3990">IF(H7535&lt;I7535,"繁殖仔畜应大于等于成活","")</f>
        <v/>
      </c>
      <c r="Z7535" s="28" t="str">
        <f t="shared" ref="Z7535:Z7546" si="3991">IF(N7535&lt;O7535+P7535,"出卖应大于等于出卖肉畜+出卖仔畜","")</f>
        <v/>
      </c>
      <c r="AA7535" s="28" t="str">
        <f t="shared" si="3986"/>
        <v/>
      </c>
      <c r="AB7535" s="28" t="str">
        <f>IF(R7535&lt;T7535,"期末实有头数应大于等于耕役畜","")</f>
        <v/>
      </c>
      <c r="AC7535" s="28" t="str">
        <f t="shared" si="3987"/>
        <v/>
      </c>
    </row>
    <row r="7536" spans="2:29">
      <c r="B7536" s="19"/>
      <c r="C7536" s="30"/>
      <c r="D7536" s="19" t="s">
        <v>35</v>
      </c>
      <c r="E7536" s="20" t="s">
        <v>33</v>
      </c>
      <c r="F7536" s="19">
        <v>3</v>
      </c>
      <c r="G7536" s="21">
        <f t="shared" ref="G7536:R7536" si="3992">G7537+G7540+G7541+G7542+G7543</f>
        <v>0</v>
      </c>
      <c r="H7536" s="21">
        <f t="shared" si="3992"/>
        <v>0</v>
      </c>
      <c r="I7536" s="21">
        <f t="shared" si="3992"/>
        <v>0</v>
      </c>
      <c r="J7536" s="21">
        <f t="shared" si="3992"/>
        <v>0</v>
      </c>
      <c r="K7536" s="21">
        <f t="shared" si="3992"/>
        <v>0</v>
      </c>
      <c r="L7536" s="21">
        <f t="shared" si="3992"/>
        <v>0</v>
      </c>
      <c r="M7536" s="21">
        <f t="shared" si="3992"/>
        <v>0</v>
      </c>
      <c r="N7536" s="21">
        <f t="shared" si="3992"/>
        <v>0</v>
      </c>
      <c r="O7536" s="21">
        <f t="shared" si="3992"/>
        <v>0</v>
      </c>
      <c r="P7536" s="21">
        <f t="shared" si="3992"/>
        <v>0</v>
      </c>
      <c r="Q7536" s="21">
        <f t="shared" si="3992"/>
        <v>0</v>
      </c>
      <c r="R7536" s="21">
        <f t="shared" si="3992"/>
        <v>0</v>
      </c>
      <c r="S7536" s="21">
        <f>S7537+S7540+S7541+S7543</f>
        <v>0</v>
      </c>
      <c r="T7536" s="21">
        <f>T7537+T7540+T7541+T7542+T7543</f>
        <v>0</v>
      </c>
      <c r="U7536" s="21">
        <f>U7537+U7540+U7541+U7543</f>
        <v>0</v>
      </c>
      <c r="V7536" s="21">
        <f>V7537+V7540+V7541+V7543</f>
        <v>0</v>
      </c>
      <c r="W7536" s="21">
        <f>W7537+W7540+W7541+W7543</f>
        <v>0</v>
      </c>
      <c r="Y7536" s="28" t="str">
        <f t="shared" si="3990"/>
        <v/>
      </c>
      <c r="Z7536" s="28" t="str">
        <f t="shared" si="3991"/>
        <v/>
      </c>
      <c r="AA7536" s="28" t="str">
        <f t="shared" si="3986"/>
        <v/>
      </c>
      <c r="AB7536" s="28" t="str">
        <f>IF(R7536&lt;T7536,"期末实有头数应大于等于耕役畜","")</f>
        <v/>
      </c>
      <c r="AC7536" s="28" t="str">
        <f t="shared" si="3987"/>
        <v/>
      </c>
    </row>
    <row r="7537" spans="2:29">
      <c r="B7537" s="19"/>
      <c r="C7537" s="30"/>
      <c r="D7537" s="19" t="s">
        <v>36</v>
      </c>
      <c r="E7537" s="20" t="s">
        <v>33</v>
      </c>
      <c r="F7537" s="19">
        <v>4</v>
      </c>
      <c r="R7537" s="21">
        <f>G7537+I7537+J7537+K7537-L7537-M7537-N7537-Q7537</f>
        <v>0</v>
      </c>
      <c r="Y7537" s="28" t="str">
        <f t="shared" si="3990"/>
        <v/>
      </c>
      <c r="Z7537" s="28" t="str">
        <f t="shared" si="3991"/>
        <v/>
      </c>
      <c r="AA7537" s="28" t="str">
        <f t="shared" si="3986"/>
        <v/>
      </c>
      <c r="AB7537" s="28" t="str">
        <f>IF(R7537&lt;T7537,"期末实有头数应大于等于耕役畜","")</f>
        <v/>
      </c>
      <c r="AC7537" s="28" t="str">
        <f t="shared" si="3987"/>
        <v/>
      </c>
    </row>
    <row r="7538" spans="2:29">
      <c r="B7538" s="19"/>
      <c r="C7538" s="30"/>
      <c r="D7538" s="19" t="s">
        <v>37</v>
      </c>
      <c r="E7538" s="20" t="s">
        <v>33</v>
      </c>
      <c r="F7538" s="19">
        <v>5</v>
      </c>
      <c r="R7538" s="21">
        <f t="shared" ref="R7538:R7543" si="3993">G7538+I7538+J7538+K7538-L7538-M7538-N7538-Q7538</f>
        <v>0</v>
      </c>
      <c r="T7538" s="22" t="s">
        <v>38</v>
      </c>
      <c r="V7538" s="22" t="s">
        <v>38</v>
      </c>
      <c r="W7538" s="22" t="s">
        <v>38</v>
      </c>
      <c r="Y7538" s="28" t="str">
        <f t="shared" si="3990"/>
        <v/>
      </c>
      <c r="Z7538" s="28" t="str">
        <f t="shared" si="3991"/>
        <v/>
      </c>
      <c r="AA7538" s="28" t="str">
        <f t="shared" si="3986"/>
        <v/>
      </c>
      <c r="AB7538" s="28"/>
      <c r="AC7538" s="28"/>
    </row>
    <row r="7539" spans="2:29">
      <c r="B7539" s="19"/>
      <c r="C7539" s="30"/>
      <c r="D7539" s="19" t="s">
        <v>39</v>
      </c>
      <c r="E7539" s="20" t="s">
        <v>33</v>
      </c>
      <c r="F7539" s="19">
        <v>6</v>
      </c>
      <c r="R7539" s="21">
        <f t="shared" si="3993"/>
        <v>0</v>
      </c>
      <c r="T7539" s="22" t="s">
        <v>38</v>
      </c>
      <c r="V7539" s="22" t="s">
        <v>38</v>
      </c>
      <c r="W7539" s="22" t="s">
        <v>38</v>
      </c>
      <c r="Y7539" s="28" t="str">
        <f t="shared" si="3990"/>
        <v/>
      </c>
      <c r="Z7539" s="28" t="str">
        <f t="shared" si="3991"/>
        <v/>
      </c>
      <c r="AA7539" s="28" t="str">
        <f t="shared" si="3986"/>
        <v/>
      </c>
      <c r="AB7539" s="28"/>
      <c r="AC7539" s="28"/>
    </row>
    <row r="7540" spans="2:29">
      <c r="B7540" s="19"/>
      <c r="C7540" s="30"/>
      <c r="D7540" s="19" t="s">
        <v>40</v>
      </c>
      <c r="E7540" s="20" t="s">
        <v>41</v>
      </c>
      <c r="F7540" s="19">
        <v>7</v>
      </c>
      <c r="R7540" s="21">
        <f t="shared" si="3993"/>
        <v>0</v>
      </c>
      <c r="Y7540" s="28" t="str">
        <f t="shared" si="3990"/>
        <v/>
      </c>
      <c r="Z7540" s="28" t="str">
        <f t="shared" si="3991"/>
        <v/>
      </c>
      <c r="AA7540" s="28" t="str">
        <f t="shared" si="3986"/>
        <v/>
      </c>
      <c r="AB7540" s="28" t="str">
        <f>IF(R7540&lt;T7540,"期末实有头数应大于等于耕役畜","")</f>
        <v/>
      </c>
      <c r="AC7540" s="28" t="str">
        <f>IF(R7540&lt;V7540+W7540,"期末实有头数应大于等于良种+改良种","")</f>
        <v/>
      </c>
    </row>
    <row r="7541" spans="2:29">
      <c r="B7541" s="19"/>
      <c r="C7541" s="30"/>
      <c r="D7541" s="19" t="s">
        <v>42</v>
      </c>
      <c r="E7541" s="20" t="s">
        <v>33</v>
      </c>
      <c r="F7541" s="19">
        <v>8</v>
      </c>
      <c r="R7541" s="21">
        <f t="shared" si="3993"/>
        <v>0</v>
      </c>
      <c r="Y7541" s="28" t="str">
        <f t="shared" si="3990"/>
        <v/>
      </c>
      <c r="Z7541" s="28" t="str">
        <f t="shared" si="3991"/>
        <v/>
      </c>
      <c r="AA7541" s="28" t="str">
        <f t="shared" si="3986"/>
        <v/>
      </c>
      <c r="AB7541" s="28" t="str">
        <f>IF(R7541&lt;T7541,"期末实有头数应大于等于耕役畜","")</f>
        <v/>
      </c>
      <c r="AC7541" s="28" t="str">
        <f>IF(R7541&lt;V7541+W7541,"期末实有头数应大于等于良种+改良种","")</f>
        <v/>
      </c>
    </row>
    <row r="7542" spans="2:29">
      <c r="B7542" s="19"/>
      <c r="C7542" s="30"/>
      <c r="D7542" s="19" t="s">
        <v>43</v>
      </c>
      <c r="E7542" s="20" t="s">
        <v>33</v>
      </c>
      <c r="F7542" s="19">
        <v>9</v>
      </c>
      <c r="R7542" s="21">
        <f t="shared" si="3993"/>
        <v>0</v>
      </c>
      <c r="S7542" s="22" t="s">
        <v>38</v>
      </c>
      <c r="U7542" s="22" t="s">
        <v>38</v>
      </c>
      <c r="V7542" s="22" t="s">
        <v>38</v>
      </c>
      <c r="W7542" s="22" t="s">
        <v>38</v>
      </c>
      <c r="Y7542" s="28" t="str">
        <f t="shared" si="3990"/>
        <v/>
      </c>
      <c r="Z7542" s="28" t="str">
        <f t="shared" si="3991"/>
        <v/>
      </c>
      <c r="AA7542" s="28"/>
      <c r="AB7542" s="28" t="str">
        <f>IF(R7542&lt;T7542,"期末实有头数应大于等于耕役畜","")</f>
        <v/>
      </c>
      <c r="AC7542" s="28"/>
    </row>
    <row r="7543" spans="2:29">
      <c r="B7543" s="19"/>
      <c r="C7543" s="30"/>
      <c r="D7543" s="19" t="s">
        <v>44</v>
      </c>
      <c r="E7543" s="20" t="s">
        <v>45</v>
      </c>
      <c r="F7543" s="19">
        <v>10</v>
      </c>
      <c r="R7543" s="21">
        <f t="shared" si="3993"/>
        <v>0</v>
      </c>
      <c r="Y7543" s="28" t="str">
        <f t="shared" si="3990"/>
        <v/>
      </c>
      <c r="Z7543" s="28" t="str">
        <f t="shared" si="3991"/>
        <v/>
      </c>
      <c r="AA7543" s="28" t="str">
        <f>IF(R7543&lt;S7543+U7543,"期末实有头数应大于等于能繁母畜+种公畜","")</f>
        <v/>
      </c>
      <c r="AB7543" s="28" t="str">
        <f>IF(R7543&lt;T7543,"期末实有头数应大于等于耕役畜","")</f>
        <v/>
      </c>
      <c r="AC7543" s="28" t="str">
        <f>IF(R7543&lt;V7543+W7543,"期末实有头数应大于等于良种+改良种","")</f>
        <v/>
      </c>
    </row>
    <row r="7544" spans="2:29">
      <c r="B7544" s="19"/>
      <c r="C7544" s="30"/>
      <c r="D7544" s="19" t="s">
        <v>46</v>
      </c>
      <c r="E7544" s="20" t="s">
        <v>47</v>
      </c>
      <c r="F7544" s="19">
        <v>11</v>
      </c>
      <c r="G7544" s="21">
        <f t="shared" ref="G7544:S7544" si="3994">G7545+G7549</f>
        <v>0</v>
      </c>
      <c r="H7544" s="21">
        <f t="shared" si="3994"/>
        <v>0</v>
      </c>
      <c r="I7544" s="21">
        <f t="shared" si="3994"/>
        <v>0</v>
      </c>
      <c r="J7544" s="21">
        <f t="shared" si="3994"/>
        <v>0</v>
      </c>
      <c r="K7544" s="21">
        <f t="shared" si="3994"/>
        <v>0</v>
      </c>
      <c r="L7544" s="21">
        <f t="shared" si="3994"/>
        <v>0</v>
      </c>
      <c r="M7544" s="21">
        <f t="shared" si="3994"/>
        <v>0</v>
      </c>
      <c r="N7544" s="21">
        <f t="shared" si="3994"/>
        <v>0</v>
      </c>
      <c r="O7544" s="21">
        <f t="shared" si="3994"/>
        <v>0</v>
      </c>
      <c r="P7544" s="21">
        <f t="shared" si="3994"/>
        <v>0</v>
      </c>
      <c r="Q7544" s="21">
        <f t="shared" si="3994"/>
        <v>0</v>
      </c>
      <c r="R7544" s="23">
        <f t="shared" si="3994"/>
        <v>0</v>
      </c>
      <c r="S7544" s="21">
        <f t="shared" si="3994"/>
        <v>0</v>
      </c>
      <c r="T7544" s="22" t="s">
        <v>38</v>
      </c>
      <c r="U7544" s="21">
        <f>U7545+U7549</f>
        <v>0</v>
      </c>
      <c r="V7544" s="21">
        <f>V7545+V7549</f>
        <v>0</v>
      </c>
      <c r="W7544" s="21">
        <f>W7545+W7549</f>
        <v>0</v>
      </c>
      <c r="Y7544" s="28" t="str">
        <f t="shared" si="3990"/>
        <v/>
      </c>
      <c r="Z7544" s="28" t="str">
        <f t="shared" si="3991"/>
        <v/>
      </c>
      <c r="AA7544" s="28" t="str">
        <f>IF(R7544&lt;S7544+U7544,"期末实有头数应大于等于能繁母畜+种公畜","")</f>
        <v/>
      </c>
      <c r="AB7544" s="28"/>
      <c r="AC7544" s="28" t="str">
        <f>IF(R7544&lt;V7544+W7544,"期末实有头数应大于等于良种+改良种","")</f>
        <v/>
      </c>
    </row>
    <row r="7545" spans="2:29">
      <c r="B7545" s="19"/>
      <c r="C7545" s="30"/>
      <c r="D7545" s="19" t="s">
        <v>48</v>
      </c>
      <c r="E7545" s="20" t="s">
        <v>47</v>
      </c>
      <c r="F7545" s="19">
        <v>12</v>
      </c>
      <c r="R7545" s="21">
        <f>G7545+I7545+J7545+K7545-L7545-M7545-N7545-Q7545</f>
        <v>0</v>
      </c>
      <c r="T7545" s="22" t="s">
        <v>38</v>
      </c>
      <c r="Y7545" s="28" t="str">
        <f t="shared" si="3990"/>
        <v/>
      </c>
      <c r="Z7545" s="28" t="str">
        <f t="shared" si="3991"/>
        <v/>
      </c>
      <c r="AA7545" s="28" t="str">
        <f>IF(R7545&lt;S7545+U7545,"期末实有头数应大于等于能繁母畜+种公畜","")</f>
        <v/>
      </c>
      <c r="AB7545" s="28"/>
      <c r="AC7545" s="28" t="str">
        <f>IF(R7545&lt;V7545+W7545,"期末实有头数应大于等于良种+改良种","")</f>
        <v/>
      </c>
    </row>
    <row r="7546" spans="2:29">
      <c r="B7546" s="19"/>
      <c r="C7546" s="30"/>
      <c r="D7546" s="19" t="s">
        <v>49</v>
      </c>
      <c r="E7546" s="20" t="s">
        <v>47</v>
      </c>
      <c r="F7546" s="19">
        <v>13</v>
      </c>
      <c r="R7546" s="21">
        <f>G7546+I7546+J7546+K7546-L7546-M7546-N7546-Q7546</f>
        <v>0</v>
      </c>
      <c r="T7546" s="22" t="s">
        <v>38</v>
      </c>
      <c r="V7546" s="22" t="s">
        <v>38</v>
      </c>
      <c r="W7546" s="22" t="s">
        <v>38</v>
      </c>
      <c r="Y7546" s="28" t="str">
        <f t="shared" si="3990"/>
        <v/>
      </c>
      <c r="Z7546" s="28" t="str">
        <f t="shared" si="3991"/>
        <v/>
      </c>
      <c r="AA7546" s="28" t="str">
        <f>IF(R7546&lt;S7546+U7546,"期末实有头数应大于等于能繁母畜+种公畜","")</f>
        <v/>
      </c>
      <c r="AB7546" s="28"/>
      <c r="AC7546" s="28"/>
    </row>
    <row r="7547" spans="2:29">
      <c r="B7547" s="19"/>
      <c r="C7547" s="30"/>
      <c r="D7547" s="19" t="s">
        <v>50</v>
      </c>
      <c r="E7547" s="20" t="s">
        <v>47</v>
      </c>
      <c r="F7547" s="19">
        <v>14</v>
      </c>
      <c r="H7547" s="22" t="s">
        <v>38</v>
      </c>
      <c r="I7547" s="22" t="s">
        <v>38</v>
      </c>
      <c r="J7547" s="22" t="s">
        <v>38</v>
      </c>
      <c r="K7547" s="22" t="s">
        <v>38</v>
      </c>
      <c r="L7547" s="22" t="s">
        <v>38</v>
      </c>
      <c r="M7547" s="22" t="s">
        <v>38</v>
      </c>
      <c r="N7547" s="22" t="s">
        <v>38</v>
      </c>
      <c r="O7547" s="22" t="s">
        <v>38</v>
      </c>
      <c r="P7547" s="22" t="s">
        <v>38</v>
      </c>
      <c r="Q7547" s="22" t="s">
        <v>38</v>
      </c>
      <c r="R7547" s="24"/>
      <c r="T7547" s="22" t="s">
        <v>38</v>
      </c>
      <c r="U7547" s="22" t="s">
        <v>38</v>
      </c>
      <c r="V7547" s="22" t="s">
        <v>38</v>
      </c>
      <c r="W7547" s="22" t="s">
        <v>38</v>
      </c>
      <c r="Y7547" s="28" t="str">
        <f t="shared" si="3990"/>
        <v/>
      </c>
      <c r="Z7547" s="28"/>
      <c r="AA7547" s="28"/>
      <c r="AB7547" s="28"/>
      <c r="AC7547" s="28"/>
    </row>
    <row r="7548" spans="2:29">
      <c r="B7548" s="19"/>
      <c r="C7548" s="30"/>
      <c r="D7548" s="19" t="s">
        <v>51</v>
      </c>
      <c r="E7548" s="20" t="s">
        <v>47</v>
      </c>
      <c r="F7548" s="19">
        <v>15</v>
      </c>
      <c r="H7548" s="22" t="s">
        <v>38</v>
      </c>
      <c r="I7548" s="22" t="s">
        <v>38</v>
      </c>
      <c r="J7548" s="22" t="s">
        <v>38</v>
      </c>
      <c r="K7548" s="22" t="s">
        <v>38</v>
      </c>
      <c r="L7548" s="22" t="s">
        <v>38</v>
      </c>
      <c r="M7548" s="22" t="s">
        <v>38</v>
      </c>
      <c r="N7548" s="22" t="s">
        <v>38</v>
      </c>
      <c r="O7548" s="22" t="s">
        <v>38</v>
      </c>
      <c r="P7548" s="22" t="s">
        <v>38</v>
      </c>
      <c r="Q7548" s="22" t="s">
        <v>38</v>
      </c>
      <c r="R7548" s="24"/>
      <c r="T7548" s="22" t="s">
        <v>38</v>
      </c>
      <c r="U7548" s="22" t="s">
        <v>38</v>
      </c>
      <c r="V7548" s="22" t="s">
        <v>38</v>
      </c>
      <c r="W7548" s="22" t="s">
        <v>38</v>
      </c>
      <c r="Y7548" s="28" t="str">
        <f t="shared" si="3990"/>
        <v/>
      </c>
      <c r="Z7548" s="28"/>
      <c r="AA7548" s="28"/>
      <c r="AB7548" s="28"/>
      <c r="AC7548" s="28"/>
    </row>
    <row r="7549" spans="2:29">
      <c r="B7549" s="19"/>
      <c r="C7549" s="30"/>
      <c r="D7549" s="19" t="s">
        <v>52</v>
      </c>
      <c r="E7549" s="20" t="s">
        <v>47</v>
      </c>
      <c r="F7549" s="19">
        <v>16</v>
      </c>
      <c r="R7549" s="21">
        <f>G7549+I7549+J7549+K7549-L7549-M7549-N7549-Q7549</f>
        <v>0</v>
      </c>
      <c r="T7549" s="22" t="s">
        <v>38</v>
      </c>
      <c r="Y7549" s="28" t="str">
        <f t="shared" si="3990"/>
        <v/>
      </c>
      <c r="Z7549" s="28" t="str">
        <f>IF(N7549&lt;O7549+P7549,"出卖应大于等于出卖肉畜+出卖仔畜","")</f>
        <v/>
      </c>
      <c r="AA7549" s="28" t="str">
        <f t="shared" ref="AA7549:AA7558" si="3995">IF(R7549&lt;S7549+U7549,"期末实有头数应大于等于能繁母畜+种公畜","")</f>
        <v/>
      </c>
      <c r="AB7549" s="28"/>
      <c r="AC7549" s="28" t="str">
        <f t="shared" ref="AC7549:AC7554" si="3996">IF(R7549&lt;V7549+W7549,"期末实有头数应大于等于良种+改良种","")</f>
        <v/>
      </c>
    </row>
    <row r="7550" spans="2:29">
      <c r="B7550" s="19"/>
      <c r="C7550" s="30"/>
      <c r="D7550" s="19" t="s">
        <v>53</v>
      </c>
      <c r="E7550" s="18" t="s">
        <v>33</v>
      </c>
      <c r="F7550" s="19">
        <v>17</v>
      </c>
      <c r="R7550" s="21">
        <f>G7550+I7550+J7550+K7550-L7550-M7550-N7550-Q7550</f>
        <v>0</v>
      </c>
      <c r="T7550" s="22" t="s">
        <v>38</v>
      </c>
      <c r="Y7550" s="28" t="str">
        <f t="shared" si="3990"/>
        <v/>
      </c>
      <c r="Z7550" s="28" t="str">
        <f>IF(N7550&lt;O7550+P7550,"出卖应大于等于出卖肉畜+出卖仔畜","")</f>
        <v/>
      </c>
      <c r="AA7550" s="28" t="str">
        <f t="shared" si="3995"/>
        <v/>
      </c>
      <c r="AB7550" s="28"/>
      <c r="AC7550" s="28" t="str">
        <f t="shared" si="3996"/>
        <v/>
      </c>
    </row>
    <row r="7551" spans="2:29">
      <c r="B7551" s="18"/>
      <c r="C7551" s="29"/>
      <c r="D7551" s="19" t="s">
        <v>32</v>
      </c>
      <c r="E7551" s="20" t="s">
        <v>33</v>
      </c>
      <c r="F7551" s="19">
        <v>1</v>
      </c>
      <c r="G7551" s="21">
        <f t="shared" ref="G7551:S7551" si="3997">G7552+G7567</f>
        <v>0</v>
      </c>
      <c r="H7551" s="21">
        <f t="shared" si="3997"/>
        <v>0</v>
      </c>
      <c r="I7551" s="21">
        <f t="shared" si="3997"/>
        <v>0</v>
      </c>
      <c r="J7551" s="21">
        <f t="shared" si="3997"/>
        <v>0</v>
      </c>
      <c r="K7551" s="21">
        <f t="shared" si="3997"/>
        <v>0</v>
      </c>
      <c r="L7551" s="21">
        <f t="shared" si="3997"/>
        <v>0</v>
      </c>
      <c r="M7551" s="21">
        <f t="shared" si="3997"/>
        <v>0</v>
      </c>
      <c r="N7551" s="21">
        <f t="shared" si="3997"/>
        <v>0</v>
      </c>
      <c r="O7551" s="21">
        <f t="shared" si="3997"/>
        <v>0</v>
      </c>
      <c r="P7551" s="21">
        <f t="shared" si="3997"/>
        <v>0</v>
      </c>
      <c r="Q7551" s="21">
        <f t="shared" si="3997"/>
        <v>0</v>
      </c>
      <c r="R7551" s="21">
        <f t="shared" si="3997"/>
        <v>0</v>
      </c>
      <c r="S7551" s="21">
        <f t="shared" si="3997"/>
        <v>0</v>
      </c>
      <c r="T7551" s="21">
        <f>T7552</f>
        <v>0</v>
      </c>
      <c r="U7551" s="21">
        <f>U7552+U7567</f>
        <v>0</v>
      </c>
      <c r="V7551" s="21">
        <f>V7552+V7567</f>
        <v>0</v>
      </c>
      <c r="W7551" s="21">
        <f>W7552+W7567</f>
        <v>0</v>
      </c>
      <c r="Y7551" s="28" t="str">
        <f t="shared" si="3990"/>
        <v/>
      </c>
      <c r="Z7551" s="28" t="str">
        <f>IF(N7551&lt;O7551+P7551,"出卖应大于等于出卖肉畜+出卖仔畜","")</f>
        <v/>
      </c>
      <c r="AA7551" s="28" t="str">
        <f t="shared" si="3995"/>
        <v/>
      </c>
      <c r="AB7551" s="28" t="str">
        <f>IF(R7551&lt;T7551,"期末实有头数应大于等于耕役畜","")</f>
        <v/>
      </c>
      <c r="AC7551" s="28" t="str">
        <f t="shared" si="3996"/>
        <v/>
      </c>
    </row>
    <row r="7552" spans="2:29">
      <c r="B7552" s="19"/>
      <c r="C7552" s="30"/>
      <c r="D7552" s="19" t="s">
        <v>34</v>
      </c>
      <c r="E7552" s="20" t="s">
        <v>33</v>
      </c>
      <c r="F7552" s="19">
        <v>2</v>
      </c>
      <c r="G7552" s="21">
        <f t="shared" ref="G7552:S7552" si="3998">G7553+G7561</f>
        <v>0</v>
      </c>
      <c r="H7552" s="21">
        <f t="shared" si="3998"/>
        <v>0</v>
      </c>
      <c r="I7552" s="21">
        <f t="shared" si="3998"/>
        <v>0</v>
      </c>
      <c r="J7552" s="21">
        <f t="shared" si="3998"/>
        <v>0</v>
      </c>
      <c r="K7552" s="21">
        <f t="shared" si="3998"/>
        <v>0</v>
      </c>
      <c r="L7552" s="21">
        <f t="shared" si="3998"/>
        <v>0</v>
      </c>
      <c r="M7552" s="21">
        <f t="shared" si="3998"/>
        <v>0</v>
      </c>
      <c r="N7552" s="21">
        <f t="shared" si="3998"/>
        <v>0</v>
      </c>
      <c r="O7552" s="21">
        <f t="shared" si="3998"/>
        <v>0</v>
      </c>
      <c r="P7552" s="21">
        <f t="shared" si="3998"/>
        <v>0</v>
      </c>
      <c r="Q7552" s="21">
        <f t="shared" si="3998"/>
        <v>0</v>
      </c>
      <c r="R7552" s="21">
        <f t="shared" si="3998"/>
        <v>0</v>
      </c>
      <c r="S7552" s="21">
        <f t="shared" si="3998"/>
        <v>0</v>
      </c>
      <c r="T7552" s="21">
        <f>T7553</f>
        <v>0</v>
      </c>
      <c r="U7552" s="21">
        <f>U7553+U7561</f>
        <v>0</v>
      </c>
      <c r="V7552" s="21">
        <f>V7553+V7561</f>
        <v>0</v>
      </c>
      <c r="W7552" s="21">
        <f>W7553+W7561</f>
        <v>0</v>
      </c>
      <c r="Y7552" s="28" t="str">
        <f t="shared" ref="Y7552:Y7568" si="3999">IF(H7552&lt;I7552,"繁殖仔畜应大于等于成活","")</f>
        <v/>
      </c>
      <c r="Z7552" s="28" t="str">
        <f t="shared" ref="Z7552:Z7563" si="4000">IF(N7552&lt;O7552+P7552,"出卖应大于等于出卖肉畜+出卖仔畜","")</f>
        <v/>
      </c>
      <c r="AA7552" s="28" t="str">
        <f t="shared" si="3995"/>
        <v/>
      </c>
      <c r="AB7552" s="28" t="str">
        <f>IF(R7552&lt;T7552,"期末实有头数应大于等于耕役畜","")</f>
        <v/>
      </c>
      <c r="AC7552" s="28" t="str">
        <f t="shared" si="3996"/>
        <v/>
      </c>
    </row>
    <row r="7553" spans="2:29">
      <c r="B7553" s="19"/>
      <c r="C7553" s="30"/>
      <c r="D7553" s="19" t="s">
        <v>35</v>
      </c>
      <c r="E7553" s="20" t="s">
        <v>33</v>
      </c>
      <c r="F7553" s="19">
        <v>3</v>
      </c>
      <c r="G7553" s="21">
        <f t="shared" ref="G7553:R7553" si="4001">G7554+G7557+G7558+G7559+G7560</f>
        <v>0</v>
      </c>
      <c r="H7553" s="21">
        <f t="shared" si="4001"/>
        <v>0</v>
      </c>
      <c r="I7553" s="21">
        <f t="shared" si="4001"/>
        <v>0</v>
      </c>
      <c r="J7553" s="21">
        <f t="shared" si="4001"/>
        <v>0</v>
      </c>
      <c r="K7553" s="21">
        <f t="shared" si="4001"/>
        <v>0</v>
      </c>
      <c r="L7553" s="21">
        <f t="shared" si="4001"/>
        <v>0</v>
      </c>
      <c r="M7553" s="21">
        <f t="shared" si="4001"/>
        <v>0</v>
      </c>
      <c r="N7553" s="21">
        <f t="shared" si="4001"/>
        <v>0</v>
      </c>
      <c r="O7553" s="21">
        <f t="shared" si="4001"/>
        <v>0</v>
      </c>
      <c r="P7553" s="21">
        <f t="shared" si="4001"/>
        <v>0</v>
      </c>
      <c r="Q7553" s="21">
        <f t="shared" si="4001"/>
        <v>0</v>
      </c>
      <c r="R7553" s="21">
        <f t="shared" si="4001"/>
        <v>0</v>
      </c>
      <c r="S7553" s="21">
        <f>S7554+S7557+S7558+S7560</f>
        <v>0</v>
      </c>
      <c r="T7553" s="21">
        <f>T7554+T7557+T7558+T7559+T7560</f>
        <v>0</v>
      </c>
      <c r="U7553" s="21">
        <f>U7554+U7557+U7558+U7560</f>
        <v>0</v>
      </c>
      <c r="V7553" s="21">
        <f>V7554+V7557+V7558+V7560</f>
        <v>0</v>
      </c>
      <c r="W7553" s="21">
        <f>W7554+W7557+W7558+W7560</f>
        <v>0</v>
      </c>
      <c r="Y7553" s="28" t="str">
        <f t="shared" si="3999"/>
        <v/>
      </c>
      <c r="Z7553" s="28" t="str">
        <f t="shared" si="4000"/>
        <v/>
      </c>
      <c r="AA7553" s="28" t="str">
        <f t="shared" si="3995"/>
        <v/>
      </c>
      <c r="AB7553" s="28" t="str">
        <f>IF(R7553&lt;T7553,"期末实有头数应大于等于耕役畜","")</f>
        <v/>
      </c>
      <c r="AC7553" s="28" t="str">
        <f t="shared" si="3996"/>
        <v/>
      </c>
    </row>
    <row r="7554" spans="2:29">
      <c r="B7554" s="19"/>
      <c r="C7554" s="30"/>
      <c r="D7554" s="19" t="s">
        <v>36</v>
      </c>
      <c r="E7554" s="20" t="s">
        <v>33</v>
      </c>
      <c r="F7554" s="19">
        <v>4</v>
      </c>
      <c r="R7554" s="21">
        <f>G7554+I7554+J7554+K7554-L7554-M7554-N7554-Q7554</f>
        <v>0</v>
      </c>
      <c r="Y7554" s="28" t="str">
        <f t="shared" si="3999"/>
        <v/>
      </c>
      <c r="Z7554" s="28" t="str">
        <f t="shared" si="4000"/>
        <v/>
      </c>
      <c r="AA7554" s="28" t="str">
        <f t="shared" si="3995"/>
        <v/>
      </c>
      <c r="AB7554" s="28" t="str">
        <f>IF(R7554&lt;T7554,"期末实有头数应大于等于耕役畜","")</f>
        <v/>
      </c>
      <c r="AC7554" s="28" t="str">
        <f t="shared" si="3996"/>
        <v/>
      </c>
    </row>
    <row r="7555" spans="2:29">
      <c r="B7555" s="19"/>
      <c r="C7555" s="30"/>
      <c r="D7555" s="19" t="s">
        <v>37</v>
      </c>
      <c r="E7555" s="20" t="s">
        <v>33</v>
      </c>
      <c r="F7555" s="19">
        <v>5</v>
      </c>
      <c r="R7555" s="21">
        <f t="shared" ref="R7555:R7560" si="4002">G7555+I7555+J7555+K7555-L7555-M7555-N7555-Q7555</f>
        <v>0</v>
      </c>
      <c r="T7555" s="22" t="s">
        <v>38</v>
      </c>
      <c r="V7555" s="22" t="s">
        <v>38</v>
      </c>
      <c r="W7555" s="22" t="s">
        <v>38</v>
      </c>
      <c r="Y7555" s="28" t="str">
        <f t="shared" si="3999"/>
        <v/>
      </c>
      <c r="Z7555" s="28" t="str">
        <f t="shared" si="4000"/>
        <v/>
      </c>
      <c r="AA7555" s="28" t="str">
        <f t="shared" si="3995"/>
        <v/>
      </c>
      <c r="AB7555" s="28"/>
      <c r="AC7555" s="28"/>
    </row>
    <row r="7556" spans="2:29">
      <c r="B7556" s="19"/>
      <c r="C7556" s="30"/>
      <c r="D7556" s="19" t="s">
        <v>39</v>
      </c>
      <c r="E7556" s="20" t="s">
        <v>33</v>
      </c>
      <c r="F7556" s="19">
        <v>6</v>
      </c>
      <c r="R7556" s="21">
        <f t="shared" si="4002"/>
        <v>0</v>
      </c>
      <c r="T7556" s="22" t="s">
        <v>38</v>
      </c>
      <c r="V7556" s="22" t="s">
        <v>38</v>
      </c>
      <c r="W7556" s="22" t="s">
        <v>38</v>
      </c>
      <c r="Y7556" s="28" t="str">
        <f t="shared" si="3999"/>
        <v/>
      </c>
      <c r="Z7556" s="28" t="str">
        <f t="shared" si="4000"/>
        <v/>
      </c>
      <c r="AA7556" s="28" t="str">
        <f t="shared" si="3995"/>
        <v/>
      </c>
      <c r="AB7556" s="28"/>
      <c r="AC7556" s="28"/>
    </row>
    <row r="7557" spans="2:29">
      <c r="B7557" s="19"/>
      <c r="C7557" s="30"/>
      <c r="D7557" s="19" t="s">
        <v>40</v>
      </c>
      <c r="E7557" s="20" t="s">
        <v>41</v>
      </c>
      <c r="F7557" s="19">
        <v>7</v>
      </c>
      <c r="R7557" s="21">
        <f t="shared" si="4002"/>
        <v>0</v>
      </c>
      <c r="Y7557" s="28" t="str">
        <f t="shared" si="3999"/>
        <v/>
      </c>
      <c r="Z7557" s="28" t="str">
        <f t="shared" si="4000"/>
        <v/>
      </c>
      <c r="AA7557" s="28" t="str">
        <f t="shared" si="3995"/>
        <v/>
      </c>
      <c r="AB7557" s="28" t="str">
        <f>IF(R7557&lt;T7557,"期末实有头数应大于等于耕役畜","")</f>
        <v/>
      </c>
      <c r="AC7557" s="28" t="str">
        <f>IF(R7557&lt;V7557+W7557,"期末实有头数应大于等于良种+改良种","")</f>
        <v/>
      </c>
    </row>
    <row r="7558" spans="2:29">
      <c r="B7558" s="19"/>
      <c r="C7558" s="30"/>
      <c r="D7558" s="19" t="s">
        <v>42</v>
      </c>
      <c r="E7558" s="20" t="s">
        <v>33</v>
      </c>
      <c r="F7558" s="19">
        <v>8</v>
      </c>
      <c r="R7558" s="21">
        <f t="shared" si="4002"/>
        <v>0</v>
      </c>
      <c r="Y7558" s="28" t="str">
        <f t="shared" si="3999"/>
        <v/>
      </c>
      <c r="Z7558" s="28" t="str">
        <f t="shared" si="4000"/>
        <v/>
      </c>
      <c r="AA7558" s="28" t="str">
        <f t="shared" si="3995"/>
        <v/>
      </c>
      <c r="AB7558" s="28" t="str">
        <f>IF(R7558&lt;T7558,"期末实有头数应大于等于耕役畜","")</f>
        <v/>
      </c>
      <c r="AC7558" s="28" t="str">
        <f>IF(R7558&lt;V7558+W7558,"期末实有头数应大于等于良种+改良种","")</f>
        <v/>
      </c>
    </row>
    <row r="7559" spans="2:29">
      <c r="B7559" s="19"/>
      <c r="C7559" s="30"/>
      <c r="D7559" s="19" t="s">
        <v>43</v>
      </c>
      <c r="E7559" s="20" t="s">
        <v>33</v>
      </c>
      <c r="F7559" s="19">
        <v>9</v>
      </c>
      <c r="R7559" s="21">
        <f t="shared" si="4002"/>
        <v>0</v>
      </c>
      <c r="S7559" s="22" t="s">
        <v>38</v>
      </c>
      <c r="U7559" s="22" t="s">
        <v>38</v>
      </c>
      <c r="V7559" s="22" t="s">
        <v>38</v>
      </c>
      <c r="W7559" s="22" t="s">
        <v>38</v>
      </c>
      <c r="Y7559" s="28" t="str">
        <f t="shared" si="3999"/>
        <v/>
      </c>
      <c r="Z7559" s="28" t="str">
        <f t="shared" si="4000"/>
        <v/>
      </c>
      <c r="AA7559" s="28"/>
      <c r="AB7559" s="28" t="str">
        <f>IF(R7559&lt;T7559,"期末实有头数应大于等于耕役畜","")</f>
        <v/>
      </c>
      <c r="AC7559" s="28"/>
    </row>
    <row r="7560" spans="2:29">
      <c r="B7560" s="19"/>
      <c r="C7560" s="30"/>
      <c r="D7560" s="19" t="s">
        <v>44</v>
      </c>
      <c r="E7560" s="20" t="s">
        <v>45</v>
      </c>
      <c r="F7560" s="19">
        <v>10</v>
      </c>
      <c r="R7560" s="21">
        <f t="shared" si="4002"/>
        <v>0</v>
      </c>
      <c r="Y7560" s="28" t="str">
        <f t="shared" si="3999"/>
        <v/>
      </c>
      <c r="Z7560" s="28" t="str">
        <f t="shared" si="4000"/>
        <v/>
      </c>
      <c r="AA7560" s="28" t="str">
        <f>IF(R7560&lt;S7560+U7560,"期末实有头数应大于等于能繁母畜+种公畜","")</f>
        <v/>
      </c>
      <c r="AB7560" s="28" t="str">
        <f>IF(R7560&lt;T7560,"期末实有头数应大于等于耕役畜","")</f>
        <v/>
      </c>
      <c r="AC7560" s="28" t="str">
        <f>IF(R7560&lt;V7560+W7560,"期末实有头数应大于等于良种+改良种","")</f>
        <v/>
      </c>
    </row>
    <row r="7561" spans="2:29">
      <c r="B7561" s="19"/>
      <c r="C7561" s="30"/>
      <c r="D7561" s="19" t="s">
        <v>46</v>
      </c>
      <c r="E7561" s="20" t="s">
        <v>47</v>
      </c>
      <c r="F7561" s="19">
        <v>11</v>
      </c>
      <c r="G7561" s="21">
        <f t="shared" ref="G7561:S7561" si="4003">G7562+G7566</f>
        <v>0</v>
      </c>
      <c r="H7561" s="21">
        <f t="shared" si="4003"/>
        <v>0</v>
      </c>
      <c r="I7561" s="21">
        <f t="shared" si="4003"/>
        <v>0</v>
      </c>
      <c r="J7561" s="21">
        <f t="shared" si="4003"/>
        <v>0</v>
      </c>
      <c r="K7561" s="21">
        <f t="shared" si="4003"/>
        <v>0</v>
      </c>
      <c r="L7561" s="21">
        <f t="shared" si="4003"/>
        <v>0</v>
      </c>
      <c r="M7561" s="21">
        <f t="shared" si="4003"/>
        <v>0</v>
      </c>
      <c r="N7561" s="21">
        <f t="shared" si="4003"/>
        <v>0</v>
      </c>
      <c r="O7561" s="21">
        <f t="shared" si="4003"/>
        <v>0</v>
      </c>
      <c r="P7561" s="21">
        <f t="shared" si="4003"/>
        <v>0</v>
      </c>
      <c r="Q7561" s="21">
        <f t="shared" si="4003"/>
        <v>0</v>
      </c>
      <c r="R7561" s="23">
        <f t="shared" si="4003"/>
        <v>0</v>
      </c>
      <c r="S7561" s="21">
        <f t="shared" si="4003"/>
        <v>0</v>
      </c>
      <c r="T7561" s="22" t="s">
        <v>38</v>
      </c>
      <c r="U7561" s="21">
        <f>U7562+U7566</f>
        <v>0</v>
      </c>
      <c r="V7561" s="21">
        <f>V7562+V7566</f>
        <v>0</v>
      </c>
      <c r="W7561" s="21">
        <f>W7562+W7566</f>
        <v>0</v>
      </c>
      <c r="Y7561" s="28" t="str">
        <f t="shared" si="3999"/>
        <v/>
      </c>
      <c r="Z7561" s="28" t="str">
        <f t="shared" si="4000"/>
        <v/>
      </c>
      <c r="AA7561" s="28" t="str">
        <f>IF(R7561&lt;S7561+U7561,"期末实有头数应大于等于能繁母畜+种公畜","")</f>
        <v/>
      </c>
      <c r="AB7561" s="28"/>
      <c r="AC7561" s="28" t="str">
        <f>IF(R7561&lt;V7561+W7561,"期末实有头数应大于等于良种+改良种","")</f>
        <v/>
      </c>
    </row>
    <row r="7562" spans="2:29">
      <c r="B7562" s="19"/>
      <c r="C7562" s="30"/>
      <c r="D7562" s="19" t="s">
        <v>48</v>
      </c>
      <c r="E7562" s="20" t="s">
        <v>47</v>
      </c>
      <c r="F7562" s="19">
        <v>12</v>
      </c>
      <c r="R7562" s="21">
        <f>G7562+I7562+J7562+K7562-L7562-M7562-N7562-Q7562</f>
        <v>0</v>
      </c>
      <c r="T7562" s="22" t="s">
        <v>38</v>
      </c>
      <c r="Y7562" s="28" t="str">
        <f t="shared" si="3999"/>
        <v/>
      </c>
      <c r="Z7562" s="28" t="str">
        <f t="shared" si="4000"/>
        <v/>
      </c>
      <c r="AA7562" s="28" t="str">
        <f>IF(R7562&lt;S7562+U7562,"期末实有头数应大于等于能繁母畜+种公畜","")</f>
        <v/>
      </c>
      <c r="AB7562" s="28"/>
      <c r="AC7562" s="28" t="str">
        <f>IF(R7562&lt;V7562+W7562,"期末实有头数应大于等于良种+改良种","")</f>
        <v/>
      </c>
    </row>
    <row r="7563" spans="2:29">
      <c r="B7563" s="19"/>
      <c r="C7563" s="30"/>
      <c r="D7563" s="19" t="s">
        <v>49</v>
      </c>
      <c r="E7563" s="20" t="s">
        <v>47</v>
      </c>
      <c r="F7563" s="19">
        <v>13</v>
      </c>
      <c r="R7563" s="21">
        <f>G7563+I7563+J7563+K7563-L7563-M7563-N7563-Q7563</f>
        <v>0</v>
      </c>
      <c r="T7563" s="22" t="s">
        <v>38</v>
      </c>
      <c r="V7563" s="22" t="s">
        <v>38</v>
      </c>
      <c r="W7563" s="22" t="s">
        <v>38</v>
      </c>
      <c r="Y7563" s="28" t="str">
        <f t="shared" si="3999"/>
        <v/>
      </c>
      <c r="Z7563" s="28" t="str">
        <f t="shared" si="4000"/>
        <v/>
      </c>
      <c r="AA7563" s="28" t="str">
        <f>IF(R7563&lt;S7563+U7563,"期末实有头数应大于等于能繁母畜+种公畜","")</f>
        <v/>
      </c>
      <c r="AB7563" s="28"/>
      <c r="AC7563" s="28"/>
    </row>
    <row r="7564" spans="2:29">
      <c r="B7564" s="19"/>
      <c r="C7564" s="30"/>
      <c r="D7564" s="19" t="s">
        <v>50</v>
      </c>
      <c r="E7564" s="20" t="s">
        <v>47</v>
      </c>
      <c r="F7564" s="19">
        <v>14</v>
      </c>
      <c r="H7564" s="22" t="s">
        <v>38</v>
      </c>
      <c r="I7564" s="22" t="s">
        <v>38</v>
      </c>
      <c r="J7564" s="22" t="s">
        <v>38</v>
      </c>
      <c r="K7564" s="22" t="s">
        <v>38</v>
      </c>
      <c r="L7564" s="22" t="s">
        <v>38</v>
      </c>
      <c r="M7564" s="22" t="s">
        <v>38</v>
      </c>
      <c r="N7564" s="22" t="s">
        <v>38</v>
      </c>
      <c r="O7564" s="22" t="s">
        <v>38</v>
      </c>
      <c r="P7564" s="22" t="s">
        <v>38</v>
      </c>
      <c r="Q7564" s="22" t="s">
        <v>38</v>
      </c>
      <c r="R7564" s="24"/>
      <c r="T7564" s="22" t="s">
        <v>38</v>
      </c>
      <c r="U7564" s="22" t="s">
        <v>38</v>
      </c>
      <c r="V7564" s="22" t="s">
        <v>38</v>
      </c>
      <c r="W7564" s="22" t="s">
        <v>38</v>
      </c>
      <c r="Y7564" s="28" t="str">
        <f t="shared" si="3999"/>
        <v/>
      </c>
      <c r="Z7564" s="28"/>
      <c r="AA7564" s="28"/>
      <c r="AB7564" s="28"/>
      <c r="AC7564" s="28"/>
    </row>
    <row r="7565" spans="2:29">
      <c r="B7565" s="19"/>
      <c r="C7565" s="30"/>
      <c r="D7565" s="19" t="s">
        <v>51</v>
      </c>
      <c r="E7565" s="20" t="s">
        <v>47</v>
      </c>
      <c r="F7565" s="19">
        <v>15</v>
      </c>
      <c r="H7565" s="22" t="s">
        <v>38</v>
      </c>
      <c r="I7565" s="22" t="s">
        <v>38</v>
      </c>
      <c r="J7565" s="22" t="s">
        <v>38</v>
      </c>
      <c r="K7565" s="22" t="s">
        <v>38</v>
      </c>
      <c r="L7565" s="22" t="s">
        <v>38</v>
      </c>
      <c r="M7565" s="22" t="s">
        <v>38</v>
      </c>
      <c r="N7565" s="22" t="s">
        <v>38</v>
      </c>
      <c r="O7565" s="22" t="s">
        <v>38</v>
      </c>
      <c r="P7565" s="22" t="s">
        <v>38</v>
      </c>
      <c r="Q7565" s="22" t="s">
        <v>38</v>
      </c>
      <c r="R7565" s="24"/>
      <c r="T7565" s="22" t="s">
        <v>38</v>
      </c>
      <c r="U7565" s="22" t="s">
        <v>38</v>
      </c>
      <c r="V7565" s="22" t="s">
        <v>38</v>
      </c>
      <c r="W7565" s="22" t="s">
        <v>38</v>
      </c>
      <c r="Y7565" s="28" t="str">
        <f t="shared" si="3999"/>
        <v/>
      </c>
      <c r="Z7565" s="28"/>
      <c r="AA7565" s="28"/>
      <c r="AB7565" s="28"/>
      <c r="AC7565" s="28"/>
    </row>
    <row r="7566" spans="2:29">
      <c r="B7566" s="19"/>
      <c r="C7566" s="30"/>
      <c r="D7566" s="19" t="s">
        <v>52</v>
      </c>
      <c r="E7566" s="20" t="s">
        <v>47</v>
      </c>
      <c r="F7566" s="19">
        <v>16</v>
      </c>
      <c r="R7566" s="21">
        <f>G7566+I7566+J7566+K7566-L7566-M7566-N7566-Q7566</f>
        <v>0</v>
      </c>
      <c r="T7566" s="22" t="s">
        <v>38</v>
      </c>
      <c r="Y7566" s="28" t="str">
        <f t="shared" si="3999"/>
        <v/>
      </c>
      <c r="Z7566" s="28" t="str">
        <f>IF(N7566&lt;O7566+P7566,"出卖应大于等于出卖肉畜+出卖仔畜","")</f>
        <v/>
      </c>
      <c r="AA7566" s="28" t="str">
        <f t="shared" ref="AA7566:AA7575" si="4004">IF(R7566&lt;S7566+U7566,"期末实有头数应大于等于能繁母畜+种公畜","")</f>
        <v/>
      </c>
      <c r="AB7566" s="28"/>
      <c r="AC7566" s="28" t="str">
        <f t="shared" ref="AC7566:AC7571" si="4005">IF(R7566&lt;V7566+W7566,"期末实有头数应大于等于良种+改良种","")</f>
        <v/>
      </c>
    </row>
    <row r="7567" spans="2:29">
      <c r="B7567" s="19"/>
      <c r="C7567" s="30"/>
      <c r="D7567" s="19" t="s">
        <v>53</v>
      </c>
      <c r="E7567" s="18" t="s">
        <v>33</v>
      </c>
      <c r="F7567" s="19">
        <v>17</v>
      </c>
      <c r="R7567" s="21">
        <f>G7567+I7567+J7567+K7567-L7567-M7567-N7567-Q7567</f>
        <v>0</v>
      </c>
      <c r="T7567" s="22" t="s">
        <v>38</v>
      </c>
      <c r="Y7567" s="28" t="str">
        <f t="shared" si="3999"/>
        <v/>
      </c>
      <c r="Z7567" s="28" t="str">
        <f>IF(N7567&lt;O7567+P7567,"出卖应大于等于出卖肉畜+出卖仔畜","")</f>
        <v/>
      </c>
      <c r="AA7567" s="28" t="str">
        <f t="shared" si="4004"/>
        <v/>
      </c>
      <c r="AB7567" s="28"/>
      <c r="AC7567" s="28" t="str">
        <f t="shared" si="4005"/>
        <v/>
      </c>
    </row>
    <row r="7568" spans="2:29">
      <c r="B7568" s="18"/>
      <c r="C7568" s="29"/>
      <c r="D7568" s="19" t="s">
        <v>32</v>
      </c>
      <c r="E7568" s="20" t="s">
        <v>33</v>
      </c>
      <c r="F7568" s="19">
        <v>1</v>
      </c>
      <c r="G7568" s="21">
        <f t="shared" ref="G7568:S7568" si="4006">G7569+G7584</f>
        <v>0</v>
      </c>
      <c r="H7568" s="21">
        <f t="shared" si="4006"/>
        <v>0</v>
      </c>
      <c r="I7568" s="21">
        <f t="shared" si="4006"/>
        <v>0</v>
      </c>
      <c r="J7568" s="21">
        <f t="shared" si="4006"/>
        <v>0</v>
      </c>
      <c r="K7568" s="21">
        <f t="shared" si="4006"/>
        <v>0</v>
      </c>
      <c r="L7568" s="21">
        <f t="shared" si="4006"/>
        <v>0</v>
      </c>
      <c r="M7568" s="21">
        <f t="shared" si="4006"/>
        <v>0</v>
      </c>
      <c r="N7568" s="21">
        <f t="shared" si="4006"/>
        <v>0</v>
      </c>
      <c r="O7568" s="21">
        <f t="shared" si="4006"/>
        <v>0</v>
      </c>
      <c r="P7568" s="21">
        <f t="shared" si="4006"/>
        <v>0</v>
      </c>
      <c r="Q7568" s="21">
        <f t="shared" si="4006"/>
        <v>0</v>
      </c>
      <c r="R7568" s="21">
        <f t="shared" si="4006"/>
        <v>0</v>
      </c>
      <c r="S7568" s="21">
        <f t="shared" si="4006"/>
        <v>0</v>
      </c>
      <c r="T7568" s="21">
        <f>T7569</f>
        <v>0</v>
      </c>
      <c r="U7568" s="21">
        <f>U7569+U7584</f>
        <v>0</v>
      </c>
      <c r="V7568" s="21">
        <f>V7569+V7584</f>
        <v>0</v>
      </c>
      <c r="W7568" s="21">
        <f>W7569+W7584</f>
        <v>0</v>
      </c>
      <c r="Y7568" s="28" t="str">
        <f t="shared" si="3999"/>
        <v/>
      </c>
      <c r="Z7568" s="28" t="str">
        <f>IF(N7568&lt;O7568+P7568,"出卖应大于等于出卖肉畜+出卖仔畜","")</f>
        <v/>
      </c>
      <c r="AA7568" s="28" t="str">
        <f t="shared" si="4004"/>
        <v/>
      </c>
      <c r="AB7568" s="28" t="str">
        <f>IF(R7568&lt;T7568,"期末实有头数应大于等于耕役畜","")</f>
        <v/>
      </c>
      <c r="AC7568" s="28" t="str">
        <f t="shared" si="4005"/>
        <v/>
      </c>
    </row>
    <row r="7569" spans="2:29">
      <c r="B7569" s="19"/>
      <c r="C7569" s="30"/>
      <c r="D7569" s="19" t="s">
        <v>34</v>
      </c>
      <c r="E7569" s="20" t="s">
        <v>33</v>
      </c>
      <c r="F7569" s="19">
        <v>2</v>
      </c>
      <c r="G7569" s="21">
        <f t="shared" ref="G7569:S7569" si="4007">G7570+G7578</f>
        <v>0</v>
      </c>
      <c r="H7569" s="21">
        <f t="shared" si="4007"/>
        <v>0</v>
      </c>
      <c r="I7569" s="21">
        <f t="shared" si="4007"/>
        <v>0</v>
      </c>
      <c r="J7569" s="21">
        <f t="shared" si="4007"/>
        <v>0</v>
      </c>
      <c r="K7569" s="21">
        <f t="shared" si="4007"/>
        <v>0</v>
      </c>
      <c r="L7569" s="21">
        <f t="shared" si="4007"/>
        <v>0</v>
      </c>
      <c r="M7569" s="21">
        <f t="shared" si="4007"/>
        <v>0</v>
      </c>
      <c r="N7569" s="21">
        <f t="shared" si="4007"/>
        <v>0</v>
      </c>
      <c r="O7569" s="21">
        <f t="shared" si="4007"/>
        <v>0</v>
      </c>
      <c r="P7569" s="21">
        <f t="shared" si="4007"/>
        <v>0</v>
      </c>
      <c r="Q7569" s="21">
        <f t="shared" si="4007"/>
        <v>0</v>
      </c>
      <c r="R7569" s="21">
        <f t="shared" si="4007"/>
        <v>0</v>
      </c>
      <c r="S7569" s="21">
        <f t="shared" si="4007"/>
        <v>0</v>
      </c>
      <c r="T7569" s="21">
        <f>T7570</f>
        <v>0</v>
      </c>
      <c r="U7569" s="21">
        <f>U7570+U7578</f>
        <v>0</v>
      </c>
      <c r="V7569" s="21">
        <f>V7570+V7578</f>
        <v>0</v>
      </c>
      <c r="W7569" s="21">
        <f>W7570+W7578</f>
        <v>0</v>
      </c>
      <c r="Y7569" s="28" t="str">
        <f t="shared" ref="Y7569:Y7585" si="4008">IF(H7569&lt;I7569,"繁殖仔畜应大于等于成活","")</f>
        <v/>
      </c>
      <c r="Z7569" s="28" t="str">
        <f t="shared" ref="Z7569:Z7580" si="4009">IF(N7569&lt;O7569+P7569,"出卖应大于等于出卖肉畜+出卖仔畜","")</f>
        <v/>
      </c>
      <c r="AA7569" s="28" t="str">
        <f t="shared" si="4004"/>
        <v/>
      </c>
      <c r="AB7569" s="28" t="str">
        <f>IF(R7569&lt;T7569,"期末实有头数应大于等于耕役畜","")</f>
        <v/>
      </c>
      <c r="AC7569" s="28" t="str">
        <f t="shared" si="4005"/>
        <v/>
      </c>
    </row>
    <row r="7570" spans="2:29">
      <c r="B7570" s="19"/>
      <c r="C7570" s="30"/>
      <c r="D7570" s="19" t="s">
        <v>35</v>
      </c>
      <c r="E7570" s="20" t="s">
        <v>33</v>
      </c>
      <c r="F7570" s="19">
        <v>3</v>
      </c>
      <c r="G7570" s="21">
        <f t="shared" ref="G7570:R7570" si="4010">G7571+G7574+G7575+G7576+G7577</f>
        <v>0</v>
      </c>
      <c r="H7570" s="21">
        <f t="shared" si="4010"/>
        <v>0</v>
      </c>
      <c r="I7570" s="21">
        <f t="shared" si="4010"/>
        <v>0</v>
      </c>
      <c r="J7570" s="21">
        <f t="shared" si="4010"/>
        <v>0</v>
      </c>
      <c r="K7570" s="21">
        <f t="shared" si="4010"/>
        <v>0</v>
      </c>
      <c r="L7570" s="21">
        <f t="shared" si="4010"/>
        <v>0</v>
      </c>
      <c r="M7570" s="21">
        <f t="shared" si="4010"/>
        <v>0</v>
      </c>
      <c r="N7570" s="21">
        <f t="shared" si="4010"/>
        <v>0</v>
      </c>
      <c r="O7570" s="21">
        <f t="shared" si="4010"/>
        <v>0</v>
      </c>
      <c r="P7570" s="21">
        <f t="shared" si="4010"/>
        <v>0</v>
      </c>
      <c r="Q7570" s="21">
        <f t="shared" si="4010"/>
        <v>0</v>
      </c>
      <c r="R7570" s="21">
        <f t="shared" si="4010"/>
        <v>0</v>
      </c>
      <c r="S7570" s="21">
        <f>S7571+S7574+S7575+S7577</f>
        <v>0</v>
      </c>
      <c r="T7570" s="21">
        <f>T7571+T7574+T7575+T7576+T7577</f>
        <v>0</v>
      </c>
      <c r="U7570" s="21">
        <f>U7571+U7574+U7575+U7577</f>
        <v>0</v>
      </c>
      <c r="V7570" s="21">
        <f>V7571+V7574+V7575+V7577</f>
        <v>0</v>
      </c>
      <c r="W7570" s="21">
        <f>W7571+W7574+W7575+W7577</f>
        <v>0</v>
      </c>
      <c r="Y7570" s="28" t="str">
        <f t="shared" si="4008"/>
        <v/>
      </c>
      <c r="Z7570" s="28" t="str">
        <f t="shared" si="4009"/>
        <v/>
      </c>
      <c r="AA7570" s="28" t="str">
        <f t="shared" si="4004"/>
        <v/>
      </c>
      <c r="AB7570" s="28" t="str">
        <f>IF(R7570&lt;T7570,"期末实有头数应大于等于耕役畜","")</f>
        <v/>
      </c>
      <c r="AC7570" s="28" t="str">
        <f t="shared" si="4005"/>
        <v/>
      </c>
    </row>
    <row r="7571" spans="2:29">
      <c r="B7571" s="19"/>
      <c r="C7571" s="30"/>
      <c r="D7571" s="19" t="s">
        <v>36</v>
      </c>
      <c r="E7571" s="20" t="s">
        <v>33</v>
      </c>
      <c r="F7571" s="19">
        <v>4</v>
      </c>
      <c r="R7571" s="21">
        <f>G7571+I7571+J7571+K7571-L7571-M7571-N7571-Q7571</f>
        <v>0</v>
      </c>
      <c r="Y7571" s="28" t="str">
        <f t="shared" si="4008"/>
        <v/>
      </c>
      <c r="Z7571" s="28" t="str">
        <f t="shared" si="4009"/>
        <v/>
      </c>
      <c r="AA7571" s="28" t="str">
        <f t="shared" si="4004"/>
        <v/>
      </c>
      <c r="AB7571" s="28" t="str">
        <f>IF(R7571&lt;T7571,"期末实有头数应大于等于耕役畜","")</f>
        <v/>
      </c>
      <c r="AC7571" s="28" t="str">
        <f t="shared" si="4005"/>
        <v/>
      </c>
    </row>
    <row r="7572" spans="2:29">
      <c r="B7572" s="19"/>
      <c r="C7572" s="30"/>
      <c r="D7572" s="19" t="s">
        <v>37</v>
      </c>
      <c r="E7572" s="20" t="s">
        <v>33</v>
      </c>
      <c r="F7572" s="19">
        <v>5</v>
      </c>
      <c r="R7572" s="21">
        <f t="shared" ref="R7572:R7577" si="4011">G7572+I7572+J7572+K7572-L7572-M7572-N7572-Q7572</f>
        <v>0</v>
      </c>
      <c r="T7572" s="22" t="s">
        <v>38</v>
      </c>
      <c r="V7572" s="22" t="s">
        <v>38</v>
      </c>
      <c r="W7572" s="22" t="s">
        <v>38</v>
      </c>
      <c r="Y7572" s="28" t="str">
        <f t="shared" si="4008"/>
        <v/>
      </c>
      <c r="Z7572" s="28" t="str">
        <f t="shared" si="4009"/>
        <v/>
      </c>
      <c r="AA7572" s="28" t="str">
        <f t="shared" si="4004"/>
        <v/>
      </c>
      <c r="AB7572" s="28"/>
      <c r="AC7572" s="28"/>
    </row>
    <row r="7573" spans="2:29">
      <c r="B7573" s="19"/>
      <c r="C7573" s="30"/>
      <c r="D7573" s="19" t="s">
        <v>39</v>
      </c>
      <c r="E7573" s="20" t="s">
        <v>33</v>
      </c>
      <c r="F7573" s="19">
        <v>6</v>
      </c>
      <c r="R7573" s="21">
        <f t="shared" si="4011"/>
        <v>0</v>
      </c>
      <c r="T7573" s="22" t="s">
        <v>38</v>
      </c>
      <c r="V7573" s="22" t="s">
        <v>38</v>
      </c>
      <c r="W7573" s="22" t="s">
        <v>38</v>
      </c>
      <c r="Y7573" s="28" t="str">
        <f t="shared" si="4008"/>
        <v/>
      </c>
      <c r="Z7573" s="28" t="str">
        <f t="shared" si="4009"/>
        <v/>
      </c>
      <c r="AA7573" s="28" t="str">
        <f t="shared" si="4004"/>
        <v/>
      </c>
      <c r="AB7573" s="28"/>
      <c r="AC7573" s="28"/>
    </row>
    <row r="7574" spans="2:29">
      <c r="B7574" s="19"/>
      <c r="C7574" s="30"/>
      <c r="D7574" s="19" t="s">
        <v>40</v>
      </c>
      <c r="E7574" s="20" t="s">
        <v>41</v>
      </c>
      <c r="F7574" s="19">
        <v>7</v>
      </c>
      <c r="R7574" s="21">
        <f t="shared" si="4011"/>
        <v>0</v>
      </c>
      <c r="Y7574" s="28" t="str">
        <f t="shared" si="4008"/>
        <v/>
      </c>
      <c r="Z7574" s="28" t="str">
        <f t="shared" si="4009"/>
        <v/>
      </c>
      <c r="AA7574" s="28" t="str">
        <f t="shared" si="4004"/>
        <v/>
      </c>
      <c r="AB7574" s="28" t="str">
        <f>IF(R7574&lt;T7574,"期末实有头数应大于等于耕役畜","")</f>
        <v/>
      </c>
      <c r="AC7574" s="28" t="str">
        <f>IF(R7574&lt;V7574+W7574,"期末实有头数应大于等于良种+改良种","")</f>
        <v/>
      </c>
    </row>
    <row r="7575" spans="2:29">
      <c r="B7575" s="19"/>
      <c r="C7575" s="30"/>
      <c r="D7575" s="19" t="s">
        <v>42</v>
      </c>
      <c r="E7575" s="20" t="s">
        <v>33</v>
      </c>
      <c r="F7575" s="19">
        <v>8</v>
      </c>
      <c r="R7575" s="21">
        <f t="shared" si="4011"/>
        <v>0</v>
      </c>
      <c r="Y7575" s="28" t="str">
        <f t="shared" si="4008"/>
        <v/>
      </c>
      <c r="Z7575" s="28" t="str">
        <f t="shared" si="4009"/>
        <v/>
      </c>
      <c r="AA7575" s="28" t="str">
        <f t="shared" si="4004"/>
        <v/>
      </c>
      <c r="AB7575" s="28" t="str">
        <f>IF(R7575&lt;T7575,"期末实有头数应大于等于耕役畜","")</f>
        <v/>
      </c>
      <c r="AC7575" s="28" t="str">
        <f>IF(R7575&lt;V7575+W7575,"期末实有头数应大于等于良种+改良种","")</f>
        <v/>
      </c>
    </row>
    <row r="7576" spans="2:29">
      <c r="B7576" s="19"/>
      <c r="C7576" s="30"/>
      <c r="D7576" s="19" t="s">
        <v>43</v>
      </c>
      <c r="E7576" s="20" t="s">
        <v>33</v>
      </c>
      <c r="F7576" s="19">
        <v>9</v>
      </c>
      <c r="R7576" s="21">
        <f t="shared" si="4011"/>
        <v>0</v>
      </c>
      <c r="S7576" s="22" t="s">
        <v>38</v>
      </c>
      <c r="U7576" s="22" t="s">
        <v>38</v>
      </c>
      <c r="V7576" s="22" t="s">
        <v>38</v>
      </c>
      <c r="W7576" s="22" t="s">
        <v>38</v>
      </c>
      <c r="Y7576" s="28" t="str">
        <f t="shared" si="4008"/>
        <v/>
      </c>
      <c r="Z7576" s="28" t="str">
        <f t="shared" si="4009"/>
        <v/>
      </c>
      <c r="AA7576" s="28"/>
      <c r="AB7576" s="28" t="str">
        <f>IF(R7576&lt;T7576,"期末实有头数应大于等于耕役畜","")</f>
        <v/>
      </c>
      <c r="AC7576" s="28"/>
    </row>
    <row r="7577" spans="2:29">
      <c r="B7577" s="19"/>
      <c r="C7577" s="30"/>
      <c r="D7577" s="19" t="s">
        <v>44</v>
      </c>
      <c r="E7577" s="20" t="s">
        <v>45</v>
      </c>
      <c r="F7577" s="19">
        <v>10</v>
      </c>
      <c r="R7577" s="21">
        <f t="shared" si="4011"/>
        <v>0</v>
      </c>
      <c r="Y7577" s="28" t="str">
        <f t="shared" si="4008"/>
        <v/>
      </c>
      <c r="Z7577" s="28" t="str">
        <f t="shared" si="4009"/>
        <v/>
      </c>
      <c r="AA7577" s="28" t="str">
        <f>IF(R7577&lt;S7577+U7577,"期末实有头数应大于等于能繁母畜+种公畜","")</f>
        <v/>
      </c>
      <c r="AB7577" s="28" t="str">
        <f>IF(R7577&lt;T7577,"期末实有头数应大于等于耕役畜","")</f>
        <v/>
      </c>
      <c r="AC7577" s="28" t="str">
        <f>IF(R7577&lt;V7577+W7577,"期末实有头数应大于等于良种+改良种","")</f>
        <v/>
      </c>
    </row>
    <row r="7578" spans="2:29">
      <c r="B7578" s="19"/>
      <c r="C7578" s="30"/>
      <c r="D7578" s="19" t="s">
        <v>46</v>
      </c>
      <c r="E7578" s="20" t="s">
        <v>47</v>
      </c>
      <c r="F7578" s="19">
        <v>11</v>
      </c>
      <c r="G7578" s="21">
        <f t="shared" ref="G7578:S7578" si="4012">G7579+G7583</f>
        <v>0</v>
      </c>
      <c r="H7578" s="21">
        <f t="shared" si="4012"/>
        <v>0</v>
      </c>
      <c r="I7578" s="21">
        <f t="shared" si="4012"/>
        <v>0</v>
      </c>
      <c r="J7578" s="21">
        <f t="shared" si="4012"/>
        <v>0</v>
      </c>
      <c r="K7578" s="21">
        <f t="shared" si="4012"/>
        <v>0</v>
      </c>
      <c r="L7578" s="21">
        <f t="shared" si="4012"/>
        <v>0</v>
      </c>
      <c r="M7578" s="21">
        <f t="shared" si="4012"/>
        <v>0</v>
      </c>
      <c r="N7578" s="21">
        <f t="shared" si="4012"/>
        <v>0</v>
      </c>
      <c r="O7578" s="21">
        <f t="shared" si="4012"/>
        <v>0</v>
      </c>
      <c r="P7578" s="21">
        <f t="shared" si="4012"/>
        <v>0</v>
      </c>
      <c r="Q7578" s="21">
        <f t="shared" si="4012"/>
        <v>0</v>
      </c>
      <c r="R7578" s="23">
        <f t="shared" si="4012"/>
        <v>0</v>
      </c>
      <c r="S7578" s="21">
        <f t="shared" si="4012"/>
        <v>0</v>
      </c>
      <c r="T7578" s="22" t="s">
        <v>38</v>
      </c>
      <c r="U7578" s="21">
        <f>U7579+U7583</f>
        <v>0</v>
      </c>
      <c r="V7578" s="21">
        <f>V7579+V7583</f>
        <v>0</v>
      </c>
      <c r="W7578" s="21">
        <f>W7579+W7583</f>
        <v>0</v>
      </c>
      <c r="Y7578" s="28" t="str">
        <f t="shared" si="4008"/>
        <v/>
      </c>
      <c r="Z7578" s="28" t="str">
        <f t="shared" si="4009"/>
        <v/>
      </c>
      <c r="AA7578" s="28" t="str">
        <f>IF(R7578&lt;S7578+U7578,"期末实有头数应大于等于能繁母畜+种公畜","")</f>
        <v/>
      </c>
      <c r="AB7578" s="28"/>
      <c r="AC7578" s="28" t="str">
        <f>IF(R7578&lt;V7578+W7578,"期末实有头数应大于等于良种+改良种","")</f>
        <v/>
      </c>
    </row>
    <row r="7579" spans="2:29">
      <c r="B7579" s="19"/>
      <c r="C7579" s="30"/>
      <c r="D7579" s="19" t="s">
        <v>48</v>
      </c>
      <c r="E7579" s="20" t="s">
        <v>47</v>
      </c>
      <c r="F7579" s="19">
        <v>12</v>
      </c>
      <c r="R7579" s="21">
        <f>G7579+I7579+J7579+K7579-L7579-M7579-N7579-Q7579</f>
        <v>0</v>
      </c>
      <c r="T7579" s="22" t="s">
        <v>38</v>
      </c>
      <c r="Y7579" s="28" t="str">
        <f t="shared" si="4008"/>
        <v/>
      </c>
      <c r="Z7579" s="28" t="str">
        <f t="shared" si="4009"/>
        <v/>
      </c>
      <c r="AA7579" s="28" t="str">
        <f>IF(R7579&lt;S7579+U7579,"期末实有头数应大于等于能繁母畜+种公畜","")</f>
        <v/>
      </c>
      <c r="AB7579" s="28"/>
      <c r="AC7579" s="28" t="str">
        <f>IF(R7579&lt;V7579+W7579,"期末实有头数应大于等于良种+改良种","")</f>
        <v/>
      </c>
    </row>
    <row r="7580" spans="2:29">
      <c r="B7580" s="19"/>
      <c r="C7580" s="30"/>
      <c r="D7580" s="19" t="s">
        <v>49</v>
      </c>
      <c r="E7580" s="20" t="s">
        <v>47</v>
      </c>
      <c r="F7580" s="19">
        <v>13</v>
      </c>
      <c r="R7580" s="21">
        <f>G7580+I7580+J7580+K7580-L7580-M7580-N7580-Q7580</f>
        <v>0</v>
      </c>
      <c r="T7580" s="22" t="s">
        <v>38</v>
      </c>
      <c r="V7580" s="22" t="s">
        <v>38</v>
      </c>
      <c r="W7580" s="22" t="s">
        <v>38</v>
      </c>
      <c r="Y7580" s="28" t="str">
        <f t="shared" si="4008"/>
        <v/>
      </c>
      <c r="Z7580" s="28" t="str">
        <f t="shared" si="4009"/>
        <v/>
      </c>
      <c r="AA7580" s="28" t="str">
        <f>IF(R7580&lt;S7580+U7580,"期末实有头数应大于等于能繁母畜+种公畜","")</f>
        <v/>
      </c>
      <c r="AB7580" s="28"/>
      <c r="AC7580" s="28"/>
    </row>
    <row r="7581" spans="2:29">
      <c r="B7581" s="19"/>
      <c r="C7581" s="30"/>
      <c r="D7581" s="19" t="s">
        <v>50</v>
      </c>
      <c r="E7581" s="20" t="s">
        <v>47</v>
      </c>
      <c r="F7581" s="19">
        <v>14</v>
      </c>
      <c r="H7581" s="22" t="s">
        <v>38</v>
      </c>
      <c r="I7581" s="22" t="s">
        <v>38</v>
      </c>
      <c r="J7581" s="22" t="s">
        <v>38</v>
      </c>
      <c r="K7581" s="22" t="s">
        <v>38</v>
      </c>
      <c r="L7581" s="22" t="s">
        <v>38</v>
      </c>
      <c r="M7581" s="22" t="s">
        <v>38</v>
      </c>
      <c r="N7581" s="22" t="s">
        <v>38</v>
      </c>
      <c r="O7581" s="22" t="s">
        <v>38</v>
      </c>
      <c r="P7581" s="22" t="s">
        <v>38</v>
      </c>
      <c r="Q7581" s="22" t="s">
        <v>38</v>
      </c>
      <c r="R7581" s="24"/>
      <c r="T7581" s="22" t="s">
        <v>38</v>
      </c>
      <c r="U7581" s="22" t="s">
        <v>38</v>
      </c>
      <c r="V7581" s="22" t="s">
        <v>38</v>
      </c>
      <c r="W7581" s="22" t="s">
        <v>38</v>
      </c>
      <c r="Y7581" s="28" t="str">
        <f t="shared" si="4008"/>
        <v/>
      </c>
      <c r="Z7581" s="28"/>
      <c r="AA7581" s="28"/>
      <c r="AB7581" s="28"/>
      <c r="AC7581" s="28"/>
    </row>
    <row r="7582" spans="2:29">
      <c r="B7582" s="19"/>
      <c r="C7582" s="30"/>
      <c r="D7582" s="19" t="s">
        <v>51</v>
      </c>
      <c r="E7582" s="20" t="s">
        <v>47</v>
      </c>
      <c r="F7582" s="19">
        <v>15</v>
      </c>
      <c r="H7582" s="22" t="s">
        <v>38</v>
      </c>
      <c r="I7582" s="22" t="s">
        <v>38</v>
      </c>
      <c r="J7582" s="22" t="s">
        <v>38</v>
      </c>
      <c r="K7582" s="22" t="s">
        <v>38</v>
      </c>
      <c r="L7582" s="22" t="s">
        <v>38</v>
      </c>
      <c r="M7582" s="22" t="s">
        <v>38</v>
      </c>
      <c r="N7582" s="22" t="s">
        <v>38</v>
      </c>
      <c r="O7582" s="22" t="s">
        <v>38</v>
      </c>
      <c r="P7582" s="22" t="s">
        <v>38</v>
      </c>
      <c r="Q7582" s="22" t="s">
        <v>38</v>
      </c>
      <c r="R7582" s="24"/>
      <c r="T7582" s="22" t="s">
        <v>38</v>
      </c>
      <c r="U7582" s="22" t="s">
        <v>38</v>
      </c>
      <c r="V7582" s="22" t="s">
        <v>38</v>
      </c>
      <c r="W7582" s="22" t="s">
        <v>38</v>
      </c>
      <c r="Y7582" s="28" t="str">
        <f t="shared" si="4008"/>
        <v/>
      </c>
      <c r="Z7582" s="28"/>
      <c r="AA7582" s="28"/>
      <c r="AB7582" s="28"/>
      <c r="AC7582" s="28"/>
    </row>
    <row r="7583" spans="2:29">
      <c r="B7583" s="19"/>
      <c r="C7583" s="30"/>
      <c r="D7583" s="19" t="s">
        <v>52</v>
      </c>
      <c r="E7583" s="20" t="s">
        <v>47</v>
      </c>
      <c r="F7583" s="19">
        <v>16</v>
      </c>
      <c r="R7583" s="21">
        <f>G7583+I7583+J7583+K7583-L7583-M7583-N7583-Q7583</f>
        <v>0</v>
      </c>
      <c r="T7583" s="22" t="s">
        <v>38</v>
      </c>
      <c r="Y7583" s="28" t="str">
        <f t="shared" si="4008"/>
        <v/>
      </c>
      <c r="Z7583" s="28" t="str">
        <f>IF(N7583&lt;O7583+P7583,"出卖应大于等于出卖肉畜+出卖仔畜","")</f>
        <v/>
      </c>
      <c r="AA7583" s="28" t="str">
        <f t="shared" ref="AA7583:AA7592" si="4013">IF(R7583&lt;S7583+U7583,"期末实有头数应大于等于能繁母畜+种公畜","")</f>
        <v/>
      </c>
      <c r="AB7583" s="28"/>
      <c r="AC7583" s="28" t="str">
        <f t="shared" ref="AC7583:AC7588" si="4014">IF(R7583&lt;V7583+W7583,"期末实有头数应大于等于良种+改良种","")</f>
        <v/>
      </c>
    </row>
    <row r="7584" spans="2:29">
      <c r="B7584" s="19"/>
      <c r="C7584" s="30"/>
      <c r="D7584" s="19" t="s">
        <v>53</v>
      </c>
      <c r="E7584" s="18" t="s">
        <v>33</v>
      </c>
      <c r="F7584" s="19">
        <v>17</v>
      </c>
      <c r="R7584" s="21">
        <f>G7584+I7584+J7584+K7584-L7584-M7584-N7584-Q7584</f>
        <v>0</v>
      </c>
      <c r="T7584" s="22" t="s">
        <v>38</v>
      </c>
      <c r="Y7584" s="28" t="str">
        <f t="shared" si="4008"/>
        <v/>
      </c>
      <c r="Z7584" s="28" t="str">
        <f>IF(N7584&lt;O7584+P7584,"出卖应大于等于出卖肉畜+出卖仔畜","")</f>
        <v/>
      </c>
      <c r="AA7584" s="28" t="str">
        <f t="shared" si="4013"/>
        <v/>
      </c>
      <c r="AB7584" s="28"/>
      <c r="AC7584" s="28" t="str">
        <f t="shared" si="4014"/>
        <v/>
      </c>
    </row>
    <row r="7585" spans="2:29">
      <c r="B7585" s="18"/>
      <c r="C7585" s="29"/>
      <c r="D7585" s="19" t="s">
        <v>32</v>
      </c>
      <c r="E7585" s="20" t="s">
        <v>33</v>
      </c>
      <c r="F7585" s="19">
        <v>1</v>
      </c>
      <c r="G7585" s="21">
        <f t="shared" ref="G7585:S7585" si="4015">G7586+G7601</f>
        <v>0</v>
      </c>
      <c r="H7585" s="21">
        <f t="shared" si="4015"/>
        <v>0</v>
      </c>
      <c r="I7585" s="21">
        <f t="shared" si="4015"/>
        <v>0</v>
      </c>
      <c r="J7585" s="21">
        <f t="shared" si="4015"/>
        <v>0</v>
      </c>
      <c r="K7585" s="21">
        <f t="shared" si="4015"/>
        <v>0</v>
      </c>
      <c r="L7585" s="21">
        <f t="shared" si="4015"/>
        <v>0</v>
      </c>
      <c r="M7585" s="21">
        <f t="shared" si="4015"/>
        <v>0</v>
      </c>
      <c r="N7585" s="21">
        <f t="shared" si="4015"/>
        <v>0</v>
      </c>
      <c r="O7585" s="21">
        <f t="shared" si="4015"/>
        <v>0</v>
      </c>
      <c r="P7585" s="21">
        <f t="shared" si="4015"/>
        <v>0</v>
      </c>
      <c r="Q7585" s="21">
        <f t="shared" si="4015"/>
        <v>0</v>
      </c>
      <c r="R7585" s="21">
        <f t="shared" si="4015"/>
        <v>0</v>
      </c>
      <c r="S7585" s="21">
        <f t="shared" si="4015"/>
        <v>0</v>
      </c>
      <c r="T7585" s="21">
        <f>T7586</f>
        <v>0</v>
      </c>
      <c r="U7585" s="21">
        <f>U7586+U7601</f>
        <v>0</v>
      </c>
      <c r="V7585" s="21">
        <f>V7586+V7601</f>
        <v>0</v>
      </c>
      <c r="W7585" s="21">
        <f>W7586+W7601</f>
        <v>0</v>
      </c>
      <c r="Y7585" s="28" t="str">
        <f t="shared" si="4008"/>
        <v/>
      </c>
      <c r="Z7585" s="28" t="str">
        <f>IF(N7585&lt;O7585+P7585,"出卖应大于等于出卖肉畜+出卖仔畜","")</f>
        <v/>
      </c>
      <c r="AA7585" s="28" t="str">
        <f t="shared" si="4013"/>
        <v/>
      </c>
      <c r="AB7585" s="28" t="str">
        <f>IF(R7585&lt;T7585,"期末实有头数应大于等于耕役畜","")</f>
        <v/>
      </c>
      <c r="AC7585" s="28" t="str">
        <f t="shared" si="4014"/>
        <v/>
      </c>
    </row>
    <row r="7586" spans="2:29">
      <c r="B7586" s="19"/>
      <c r="C7586" s="30"/>
      <c r="D7586" s="19" t="s">
        <v>34</v>
      </c>
      <c r="E7586" s="20" t="s">
        <v>33</v>
      </c>
      <c r="F7586" s="19">
        <v>2</v>
      </c>
      <c r="G7586" s="21">
        <f t="shared" ref="G7586:S7586" si="4016">G7587+G7595</f>
        <v>0</v>
      </c>
      <c r="H7586" s="21">
        <f t="shared" si="4016"/>
        <v>0</v>
      </c>
      <c r="I7586" s="21">
        <f t="shared" si="4016"/>
        <v>0</v>
      </c>
      <c r="J7586" s="21">
        <f t="shared" si="4016"/>
        <v>0</v>
      </c>
      <c r="K7586" s="21">
        <f t="shared" si="4016"/>
        <v>0</v>
      </c>
      <c r="L7586" s="21">
        <f t="shared" si="4016"/>
        <v>0</v>
      </c>
      <c r="M7586" s="21">
        <f t="shared" si="4016"/>
        <v>0</v>
      </c>
      <c r="N7586" s="21">
        <f t="shared" si="4016"/>
        <v>0</v>
      </c>
      <c r="O7586" s="21">
        <f t="shared" si="4016"/>
        <v>0</v>
      </c>
      <c r="P7586" s="21">
        <f t="shared" si="4016"/>
        <v>0</v>
      </c>
      <c r="Q7586" s="21">
        <f t="shared" si="4016"/>
        <v>0</v>
      </c>
      <c r="R7586" s="21">
        <f t="shared" si="4016"/>
        <v>0</v>
      </c>
      <c r="S7586" s="21">
        <f t="shared" si="4016"/>
        <v>0</v>
      </c>
      <c r="T7586" s="21">
        <f>T7587</f>
        <v>0</v>
      </c>
      <c r="U7586" s="21">
        <f>U7587+U7595</f>
        <v>0</v>
      </c>
      <c r="V7586" s="21">
        <f>V7587+V7595</f>
        <v>0</v>
      </c>
      <c r="W7586" s="21">
        <f>W7587+W7595</f>
        <v>0</v>
      </c>
      <c r="Y7586" s="28" t="str">
        <f t="shared" ref="Y7586:Y7602" si="4017">IF(H7586&lt;I7586,"繁殖仔畜应大于等于成活","")</f>
        <v/>
      </c>
      <c r="Z7586" s="28" t="str">
        <f t="shared" ref="Z7586:Z7597" si="4018">IF(N7586&lt;O7586+P7586,"出卖应大于等于出卖肉畜+出卖仔畜","")</f>
        <v/>
      </c>
      <c r="AA7586" s="28" t="str">
        <f t="shared" si="4013"/>
        <v/>
      </c>
      <c r="AB7586" s="28" t="str">
        <f>IF(R7586&lt;T7586,"期末实有头数应大于等于耕役畜","")</f>
        <v/>
      </c>
      <c r="AC7586" s="28" t="str">
        <f t="shared" si="4014"/>
        <v/>
      </c>
    </row>
    <row r="7587" spans="2:29">
      <c r="B7587" s="19"/>
      <c r="C7587" s="30"/>
      <c r="D7587" s="19" t="s">
        <v>35</v>
      </c>
      <c r="E7587" s="20" t="s">
        <v>33</v>
      </c>
      <c r="F7587" s="19">
        <v>3</v>
      </c>
      <c r="G7587" s="21">
        <f t="shared" ref="G7587:R7587" si="4019">G7588+G7591+G7592+G7593+G7594</f>
        <v>0</v>
      </c>
      <c r="H7587" s="21">
        <f t="shared" si="4019"/>
        <v>0</v>
      </c>
      <c r="I7587" s="21">
        <f t="shared" si="4019"/>
        <v>0</v>
      </c>
      <c r="J7587" s="21">
        <f t="shared" si="4019"/>
        <v>0</v>
      </c>
      <c r="K7587" s="21">
        <f t="shared" si="4019"/>
        <v>0</v>
      </c>
      <c r="L7587" s="21">
        <f t="shared" si="4019"/>
        <v>0</v>
      </c>
      <c r="M7587" s="21">
        <f t="shared" si="4019"/>
        <v>0</v>
      </c>
      <c r="N7587" s="21">
        <f t="shared" si="4019"/>
        <v>0</v>
      </c>
      <c r="O7587" s="21">
        <f t="shared" si="4019"/>
        <v>0</v>
      </c>
      <c r="P7587" s="21">
        <f t="shared" si="4019"/>
        <v>0</v>
      </c>
      <c r="Q7587" s="21">
        <f t="shared" si="4019"/>
        <v>0</v>
      </c>
      <c r="R7587" s="21">
        <f t="shared" si="4019"/>
        <v>0</v>
      </c>
      <c r="S7587" s="21">
        <f>S7588+S7591+S7592+S7594</f>
        <v>0</v>
      </c>
      <c r="T7587" s="21">
        <f>T7588+T7591+T7592+T7593+T7594</f>
        <v>0</v>
      </c>
      <c r="U7587" s="21">
        <f>U7588+U7591+U7592+U7594</f>
        <v>0</v>
      </c>
      <c r="V7587" s="21">
        <f>V7588+V7591+V7592+V7594</f>
        <v>0</v>
      </c>
      <c r="W7587" s="21">
        <f>W7588+W7591+W7592+W7594</f>
        <v>0</v>
      </c>
      <c r="Y7587" s="28" t="str">
        <f t="shared" si="4017"/>
        <v/>
      </c>
      <c r="Z7587" s="28" t="str">
        <f t="shared" si="4018"/>
        <v/>
      </c>
      <c r="AA7587" s="28" t="str">
        <f t="shared" si="4013"/>
        <v/>
      </c>
      <c r="AB7587" s="28" t="str">
        <f>IF(R7587&lt;T7587,"期末实有头数应大于等于耕役畜","")</f>
        <v/>
      </c>
      <c r="AC7587" s="28" t="str">
        <f t="shared" si="4014"/>
        <v/>
      </c>
    </row>
    <row r="7588" spans="2:29">
      <c r="B7588" s="19"/>
      <c r="C7588" s="30"/>
      <c r="D7588" s="19" t="s">
        <v>36</v>
      </c>
      <c r="E7588" s="20" t="s">
        <v>33</v>
      </c>
      <c r="F7588" s="19">
        <v>4</v>
      </c>
      <c r="R7588" s="21">
        <f>G7588+I7588+J7588+K7588-L7588-M7588-N7588-Q7588</f>
        <v>0</v>
      </c>
      <c r="Y7588" s="28" t="str">
        <f t="shared" si="4017"/>
        <v/>
      </c>
      <c r="Z7588" s="28" t="str">
        <f t="shared" si="4018"/>
        <v/>
      </c>
      <c r="AA7588" s="28" t="str">
        <f t="shared" si="4013"/>
        <v/>
      </c>
      <c r="AB7588" s="28" t="str">
        <f>IF(R7588&lt;T7588,"期末实有头数应大于等于耕役畜","")</f>
        <v/>
      </c>
      <c r="AC7588" s="28" t="str">
        <f t="shared" si="4014"/>
        <v/>
      </c>
    </row>
    <row r="7589" spans="2:29">
      <c r="B7589" s="19"/>
      <c r="C7589" s="30"/>
      <c r="D7589" s="19" t="s">
        <v>37</v>
      </c>
      <c r="E7589" s="20" t="s">
        <v>33</v>
      </c>
      <c r="F7589" s="19">
        <v>5</v>
      </c>
      <c r="R7589" s="21">
        <f t="shared" ref="R7589:R7594" si="4020">G7589+I7589+J7589+K7589-L7589-M7589-N7589-Q7589</f>
        <v>0</v>
      </c>
      <c r="T7589" s="22" t="s">
        <v>38</v>
      </c>
      <c r="V7589" s="22" t="s">
        <v>38</v>
      </c>
      <c r="W7589" s="22" t="s">
        <v>38</v>
      </c>
      <c r="Y7589" s="28" t="str">
        <f t="shared" si="4017"/>
        <v/>
      </c>
      <c r="Z7589" s="28" t="str">
        <f t="shared" si="4018"/>
        <v/>
      </c>
      <c r="AA7589" s="28" t="str">
        <f t="shared" si="4013"/>
        <v/>
      </c>
      <c r="AB7589" s="28"/>
      <c r="AC7589" s="28"/>
    </row>
    <row r="7590" spans="2:29">
      <c r="B7590" s="19"/>
      <c r="C7590" s="30"/>
      <c r="D7590" s="19" t="s">
        <v>39</v>
      </c>
      <c r="E7590" s="20" t="s">
        <v>33</v>
      </c>
      <c r="F7590" s="19">
        <v>6</v>
      </c>
      <c r="R7590" s="21">
        <f t="shared" si="4020"/>
        <v>0</v>
      </c>
      <c r="T7590" s="22" t="s">
        <v>38</v>
      </c>
      <c r="V7590" s="22" t="s">
        <v>38</v>
      </c>
      <c r="W7590" s="22" t="s">
        <v>38</v>
      </c>
      <c r="Y7590" s="28" t="str">
        <f t="shared" si="4017"/>
        <v/>
      </c>
      <c r="Z7590" s="28" t="str">
        <f t="shared" si="4018"/>
        <v/>
      </c>
      <c r="AA7590" s="28" t="str">
        <f t="shared" si="4013"/>
        <v/>
      </c>
      <c r="AB7590" s="28"/>
      <c r="AC7590" s="28"/>
    </row>
    <row r="7591" spans="2:29">
      <c r="B7591" s="19"/>
      <c r="C7591" s="30"/>
      <c r="D7591" s="19" t="s">
        <v>40</v>
      </c>
      <c r="E7591" s="20" t="s">
        <v>41</v>
      </c>
      <c r="F7591" s="19">
        <v>7</v>
      </c>
      <c r="R7591" s="21">
        <f t="shared" si="4020"/>
        <v>0</v>
      </c>
      <c r="Y7591" s="28" t="str">
        <f t="shared" si="4017"/>
        <v/>
      </c>
      <c r="Z7591" s="28" t="str">
        <f t="shared" si="4018"/>
        <v/>
      </c>
      <c r="AA7591" s="28" t="str">
        <f t="shared" si="4013"/>
        <v/>
      </c>
      <c r="AB7591" s="28" t="str">
        <f>IF(R7591&lt;T7591,"期末实有头数应大于等于耕役畜","")</f>
        <v/>
      </c>
      <c r="AC7591" s="28" t="str">
        <f>IF(R7591&lt;V7591+W7591,"期末实有头数应大于等于良种+改良种","")</f>
        <v/>
      </c>
    </row>
    <row r="7592" spans="2:29">
      <c r="B7592" s="19"/>
      <c r="C7592" s="30"/>
      <c r="D7592" s="19" t="s">
        <v>42</v>
      </c>
      <c r="E7592" s="20" t="s">
        <v>33</v>
      </c>
      <c r="F7592" s="19">
        <v>8</v>
      </c>
      <c r="R7592" s="21">
        <f t="shared" si="4020"/>
        <v>0</v>
      </c>
      <c r="Y7592" s="28" t="str">
        <f t="shared" si="4017"/>
        <v/>
      </c>
      <c r="Z7592" s="28" t="str">
        <f t="shared" si="4018"/>
        <v/>
      </c>
      <c r="AA7592" s="28" t="str">
        <f t="shared" si="4013"/>
        <v/>
      </c>
      <c r="AB7592" s="28" t="str">
        <f>IF(R7592&lt;T7592,"期末实有头数应大于等于耕役畜","")</f>
        <v/>
      </c>
      <c r="AC7592" s="28" t="str">
        <f>IF(R7592&lt;V7592+W7592,"期末实有头数应大于等于良种+改良种","")</f>
        <v/>
      </c>
    </row>
    <row r="7593" spans="2:29">
      <c r="B7593" s="19"/>
      <c r="C7593" s="30"/>
      <c r="D7593" s="19" t="s">
        <v>43</v>
      </c>
      <c r="E7593" s="20" t="s">
        <v>33</v>
      </c>
      <c r="F7593" s="19">
        <v>9</v>
      </c>
      <c r="R7593" s="21">
        <f t="shared" si="4020"/>
        <v>0</v>
      </c>
      <c r="S7593" s="22" t="s">
        <v>38</v>
      </c>
      <c r="U7593" s="22" t="s">
        <v>38</v>
      </c>
      <c r="V7593" s="22" t="s">
        <v>38</v>
      </c>
      <c r="W7593" s="22" t="s">
        <v>38</v>
      </c>
      <c r="Y7593" s="28" t="str">
        <f t="shared" si="4017"/>
        <v/>
      </c>
      <c r="Z7593" s="28" t="str">
        <f t="shared" si="4018"/>
        <v/>
      </c>
      <c r="AA7593" s="28"/>
      <c r="AB7593" s="28" t="str">
        <f>IF(R7593&lt;T7593,"期末实有头数应大于等于耕役畜","")</f>
        <v/>
      </c>
      <c r="AC7593" s="28"/>
    </row>
    <row r="7594" spans="2:29">
      <c r="B7594" s="19"/>
      <c r="C7594" s="30"/>
      <c r="D7594" s="19" t="s">
        <v>44</v>
      </c>
      <c r="E7594" s="20" t="s">
        <v>45</v>
      </c>
      <c r="F7594" s="19">
        <v>10</v>
      </c>
      <c r="R7594" s="21">
        <f t="shared" si="4020"/>
        <v>0</v>
      </c>
      <c r="Y7594" s="28" t="str">
        <f t="shared" si="4017"/>
        <v/>
      </c>
      <c r="Z7594" s="28" t="str">
        <f t="shared" si="4018"/>
        <v/>
      </c>
      <c r="AA7594" s="28" t="str">
        <f>IF(R7594&lt;S7594+U7594,"期末实有头数应大于等于能繁母畜+种公畜","")</f>
        <v/>
      </c>
      <c r="AB7594" s="28" t="str">
        <f>IF(R7594&lt;T7594,"期末实有头数应大于等于耕役畜","")</f>
        <v/>
      </c>
      <c r="AC7594" s="28" t="str">
        <f>IF(R7594&lt;V7594+W7594,"期末实有头数应大于等于良种+改良种","")</f>
        <v/>
      </c>
    </row>
    <row r="7595" spans="2:29">
      <c r="B7595" s="19"/>
      <c r="C7595" s="30"/>
      <c r="D7595" s="19" t="s">
        <v>46</v>
      </c>
      <c r="E7595" s="20" t="s">
        <v>47</v>
      </c>
      <c r="F7595" s="19">
        <v>11</v>
      </c>
      <c r="G7595" s="21">
        <f t="shared" ref="G7595:S7595" si="4021">G7596+G7600</f>
        <v>0</v>
      </c>
      <c r="H7595" s="21">
        <f t="shared" si="4021"/>
        <v>0</v>
      </c>
      <c r="I7595" s="21">
        <f t="shared" si="4021"/>
        <v>0</v>
      </c>
      <c r="J7595" s="21">
        <f t="shared" si="4021"/>
        <v>0</v>
      </c>
      <c r="K7595" s="21">
        <f t="shared" si="4021"/>
        <v>0</v>
      </c>
      <c r="L7595" s="21">
        <f t="shared" si="4021"/>
        <v>0</v>
      </c>
      <c r="M7595" s="21">
        <f t="shared" si="4021"/>
        <v>0</v>
      </c>
      <c r="N7595" s="21">
        <f t="shared" si="4021"/>
        <v>0</v>
      </c>
      <c r="O7595" s="21">
        <f t="shared" si="4021"/>
        <v>0</v>
      </c>
      <c r="P7595" s="21">
        <f t="shared" si="4021"/>
        <v>0</v>
      </c>
      <c r="Q7595" s="21">
        <f t="shared" si="4021"/>
        <v>0</v>
      </c>
      <c r="R7595" s="23">
        <f t="shared" si="4021"/>
        <v>0</v>
      </c>
      <c r="S7595" s="21">
        <f t="shared" si="4021"/>
        <v>0</v>
      </c>
      <c r="T7595" s="22" t="s">
        <v>38</v>
      </c>
      <c r="U7595" s="21">
        <f>U7596+U7600</f>
        <v>0</v>
      </c>
      <c r="V7595" s="21">
        <f>V7596+V7600</f>
        <v>0</v>
      </c>
      <c r="W7595" s="21">
        <f>W7596+W7600</f>
        <v>0</v>
      </c>
      <c r="Y7595" s="28" t="str">
        <f t="shared" si="4017"/>
        <v/>
      </c>
      <c r="Z7595" s="28" t="str">
        <f t="shared" si="4018"/>
        <v/>
      </c>
      <c r="AA7595" s="28" t="str">
        <f>IF(R7595&lt;S7595+U7595,"期末实有头数应大于等于能繁母畜+种公畜","")</f>
        <v/>
      </c>
      <c r="AB7595" s="28"/>
      <c r="AC7595" s="28" t="str">
        <f>IF(R7595&lt;V7595+W7595,"期末实有头数应大于等于良种+改良种","")</f>
        <v/>
      </c>
    </row>
    <row r="7596" spans="2:29">
      <c r="B7596" s="19"/>
      <c r="C7596" s="30"/>
      <c r="D7596" s="19" t="s">
        <v>48</v>
      </c>
      <c r="E7596" s="20" t="s">
        <v>47</v>
      </c>
      <c r="F7596" s="19">
        <v>12</v>
      </c>
      <c r="R7596" s="21">
        <f>G7596+I7596+J7596+K7596-L7596-M7596-N7596-Q7596</f>
        <v>0</v>
      </c>
      <c r="T7596" s="22" t="s">
        <v>38</v>
      </c>
      <c r="Y7596" s="28" t="str">
        <f t="shared" si="4017"/>
        <v/>
      </c>
      <c r="Z7596" s="28" t="str">
        <f t="shared" si="4018"/>
        <v/>
      </c>
      <c r="AA7596" s="28" t="str">
        <f>IF(R7596&lt;S7596+U7596,"期末实有头数应大于等于能繁母畜+种公畜","")</f>
        <v/>
      </c>
      <c r="AB7596" s="28"/>
      <c r="AC7596" s="28" t="str">
        <f>IF(R7596&lt;V7596+W7596,"期末实有头数应大于等于良种+改良种","")</f>
        <v/>
      </c>
    </row>
    <row r="7597" spans="2:29">
      <c r="B7597" s="19"/>
      <c r="C7597" s="30"/>
      <c r="D7597" s="19" t="s">
        <v>49</v>
      </c>
      <c r="E7597" s="20" t="s">
        <v>47</v>
      </c>
      <c r="F7597" s="19">
        <v>13</v>
      </c>
      <c r="R7597" s="21">
        <f>G7597+I7597+J7597+K7597-L7597-M7597-N7597-Q7597</f>
        <v>0</v>
      </c>
      <c r="T7597" s="22" t="s">
        <v>38</v>
      </c>
      <c r="V7597" s="22" t="s">
        <v>38</v>
      </c>
      <c r="W7597" s="22" t="s">
        <v>38</v>
      </c>
      <c r="Y7597" s="28" t="str">
        <f t="shared" si="4017"/>
        <v/>
      </c>
      <c r="Z7597" s="28" t="str">
        <f t="shared" si="4018"/>
        <v/>
      </c>
      <c r="AA7597" s="28" t="str">
        <f>IF(R7597&lt;S7597+U7597,"期末实有头数应大于等于能繁母畜+种公畜","")</f>
        <v/>
      </c>
      <c r="AB7597" s="28"/>
      <c r="AC7597" s="28"/>
    </row>
    <row r="7598" spans="2:29">
      <c r="B7598" s="19"/>
      <c r="C7598" s="30"/>
      <c r="D7598" s="19" t="s">
        <v>50</v>
      </c>
      <c r="E7598" s="20" t="s">
        <v>47</v>
      </c>
      <c r="F7598" s="19">
        <v>14</v>
      </c>
      <c r="H7598" s="22" t="s">
        <v>38</v>
      </c>
      <c r="I7598" s="22" t="s">
        <v>38</v>
      </c>
      <c r="J7598" s="22" t="s">
        <v>38</v>
      </c>
      <c r="K7598" s="22" t="s">
        <v>38</v>
      </c>
      <c r="L7598" s="22" t="s">
        <v>38</v>
      </c>
      <c r="M7598" s="22" t="s">
        <v>38</v>
      </c>
      <c r="N7598" s="22" t="s">
        <v>38</v>
      </c>
      <c r="O7598" s="22" t="s">
        <v>38</v>
      </c>
      <c r="P7598" s="22" t="s">
        <v>38</v>
      </c>
      <c r="Q7598" s="22" t="s">
        <v>38</v>
      </c>
      <c r="R7598" s="24"/>
      <c r="T7598" s="22" t="s">
        <v>38</v>
      </c>
      <c r="U7598" s="22" t="s">
        <v>38</v>
      </c>
      <c r="V7598" s="22" t="s">
        <v>38</v>
      </c>
      <c r="W7598" s="22" t="s">
        <v>38</v>
      </c>
      <c r="Y7598" s="28" t="str">
        <f t="shared" si="4017"/>
        <v/>
      </c>
      <c r="Z7598" s="28"/>
      <c r="AA7598" s="28"/>
      <c r="AB7598" s="28"/>
      <c r="AC7598" s="28"/>
    </row>
    <row r="7599" spans="2:29">
      <c r="B7599" s="19"/>
      <c r="C7599" s="30"/>
      <c r="D7599" s="19" t="s">
        <v>51</v>
      </c>
      <c r="E7599" s="20" t="s">
        <v>47</v>
      </c>
      <c r="F7599" s="19">
        <v>15</v>
      </c>
      <c r="H7599" s="22" t="s">
        <v>38</v>
      </c>
      <c r="I7599" s="22" t="s">
        <v>38</v>
      </c>
      <c r="J7599" s="22" t="s">
        <v>38</v>
      </c>
      <c r="K7599" s="22" t="s">
        <v>38</v>
      </c>
      <c r="L7599" s="22" t="s">
        <v>38</v>
      </c>
      <c r="M7599" s="22" t="s">
        <v>38</v>
      </c>
      <c r="N7599" s="22" t="s">
        <v>38</v>
      </c>
      <c r="O7599" s="22" t="s">
        <v>38</v>
      </c>
      <c r="P7599" s="22" t="s">
        <v>38</v>
      </c>
      <c r="Q7599" s="22" t="s">
        <v>38</v>
      </c>
      <c r="R7599" s="24"/>
      <c r="T7599" s="22" t="s">
        <v>38</v>
      </c>
      <c r="U7599" s="22" t="s">
        <v>38</v>
      </c>
      <c r="V7599" s="22" t="s">
        <v>38</v>
      </c>
      <c r="W7599" s="22" t="s">
        <v>38</v>
      </c>
      <c r="Y7599" s="28" t="str">
        <f t="shared" si="4017"/>
        <v/>
      </c>
      <c r="Z7599" s="28"/>
      <c r="AA7599" s="28"/>
      <c r="AB7599" s="28"/>
      <c r="AC7599" s="28"/>
    </row>
    <row r="7600" spans="2:29">
      <c r="B7600" s="19"/>
      <c r="C7600" s="30"/>
      <c r="D7600" s="19" t="s">
        <v>52</v>
      </c>
      <c r="E7600" s="20" t="s">
        <v>47</v>
      </c>
      <c r="F7600" s="19">
        <v>16</v>
      </c>
      <c r="R7600" s="21">
        <f>G7600+I7600+J7600+K7600-L7600-M7600-N7600-Q7600</f>
        <v>0</v>
      </c>
      <c r="T7600" s="22" t="s">
        <v>38</v>
      </c>
      <c r="Y7600" s="28" t="str">
        <f t="shared" si="4017"/>
        <v/>
      </c>
      <c r="Z7600" s="28" t="str">
        <f>IF(N7600&lt;O7600+P7600,"出卖应大于等于出卖肉畜+出卖仔畜","")</f>
        <v/>
      </c>
      <c r="AA7600" s="28" t="str">
        <f t="shared" ref="AA7600:AA7609" si="4022">IF(R7600&lt;S7600+U7600,"期末实有头数应大于等于能繁母畜+种公畜","")</f>
        <v/>
      </c>
      <c r="AB7600" s="28"/>
      <c r="AC7600" s="28" t="str">
        <f t="shared" ref="AC7600:AC7605" si="4023">IF(R7600&lt;V7600+W7600,"期末实有头数应大于等于良种+改良种","")</f>
        <v/>
      </c>
    </row>
    <row r="7601" spans="2:29">
      <c r="B7601" s="19"/>
      <c r="C7601" s="30"/>
      <c r="D7601" s="19" t="s">
        <v>53</v>
      </c>
      <c r="E7601" s="18" t="s">
        <v>33</v>
      </c>
      <c r="F7601" s="19">
        <v>17</v>
      </c>
      <c r="R7601" s="21">
        <f>G7601+I7601+J7601+K7601-L7601-M7601-N7601-Q7601</f>
        <v>0</v>
      </c>
      <c r="T7601" s="22" t="s">
        <v>38</v>
      </c>
      <c r="Y7601" s="28" t="str">
        <f t="shared" si="4017"/>
        <v/>
      </c>
      <c r="Z7601" s="28" t="str">
        <f>IF(N7601&lt;O7601+P7601,"出卖应大于等于出卖肉畜+出卖仔畜","")</f>
        <v/>
      </c>
      <c r="AA7601" s="28" t="str">
        <f t="shared" si="4022"/>
        <v/>
      </c>
      <c r="AB7601" s="28"/>
      <c r="AC7601" s="28" t="str">
        <f t="shared" si="4023"/>
        <v/>
      </c>
    </row>
    <row r="7602" spans="2:29">
      <c r="B7602" s="18"/>
      <c r="C7602" s="29"/>
      <c r="D7602" s="19" t="s">
        <v>32</v>
      </c>
      <c r="E7602" s="20" t="s">
        <v>33</v>
      </c>
      <c r="F7602" s="19">
        <v>1</v>
      </c>
      <c r="G7602" s="21">
        <f t="shared" ref="G7602:S7602" si="4024">G7603+G7618</f>
        <v>0</v>
      </c>
      <c r="H7602" s="21">
        <f t="shared" si="4024"/>
        <v>0</v>
      </c>
      <c r="I7602" s="21">
        <f t="shared" si="4024"/>
        <v>0</v>
      </c>
      <c r="J7602" s="21">
        <f t="shared" si="4024"/>
        <v>0</v>
      </c>
      <c r="K7602" s="21">
        <f t="shared" si="4024"/>
        <v>0</v>
      </c>
      <c r="L7602" s="21">
        <f t="shared" si="4024"/>
        <v>0</v>
      </c>
      <c r="M7602" s="21">
        <f t="shared" si="4024"/>
        <v>0</v>
      </c>
      <c r="N7602" s="21">
        <f t="shared" si="4024"/>
        <v>0</v>
      </c>
      <c r="O7602" s="21">
        <f t="shared" si="4024"/>
        <v>0</v>
      </c>
      <c r="P7602" s="21">
        <f t="shared" si="4024"/>
        <v>0</v>
      </c>
      <c r="Q7602" s="21">
        <f t="shared" si="4024"/>
        <v>0</v>
      </c>
      <c r="R7602" s="21">
        <f t="shared" si="4024"/>
        <v>0</v>
      </c>
      <c r="S7602" s="21">
        <f t="shared" si="4024"/>
        <v>0</v>
      </c>
      <c r="T7602" s="21">
        <f>T7603</f>
        <v>0</v>
      </c>
      <c r="U7602" s="21">
        <f>U7603+U7618</f>
        <v>0</v>
      </c>
      <c r="V7602" s="21">
        <f>V7603+V7618</f>
        <v>0</v>
      </c>
      <c r="W7602" s="21">
        <f>W7603+W7618</f>
        <v>0</v>
      </c>
      <c r="Y7602" s="28" t="str">
        <f t="shared" si="4017"/>
        <v/>
      </c>
      <c r="Z7602" s="28" t="str">
        <f>IF(N7602&lt;O7602+P7602,"出卖应大于等于出卖肉畜+出卖仔畜","")</f>
        <v/>
      </c>
      <c r="AA7602" s="28" t="str">
        <f t="shared" si="4022"/>
        <v/>
      </c>
      <c r="AB7602" s="28" t="str">
        <f>IF(R7602&lt;T7602,"期末实有头数应大于等于耕役畜","")</f>
        <v/>
      </c>
      <c r="AC7602" s="28" t="str">
        <f t="shared" si="4023"/>
        <v/>
      </c>
    </row>
    <row r="7603" spans="2:29">
      <c r="B7603" s="19"/>
      <c r="C7603" s="30"/>
      <c r="D7603" s="19" t="s">
        <v>34</v>
      </c>
      <c r="E7603" s="20" t="s">
        <v>33</v>
      </c>
      <c r="F7603" s="19">
        <v>2</v>
      </c>
      <c r="G7603" s="21">
        <f t="shared" ref="G7603:S7603" si="4025">G7604+G7612</f>
        <v>0</v>
      </c>
      <c r="H7603" s="21">
        <f t="shared" si="4025"/>
        <v>0</v>
      </c>
      <c r="I7603" s="21">
        <f t="shared" si="4025"/>
        <v>0</v>
      </c>
      <c r="J7603" s="21">
        <f t="shared" si="4025"/>
        <v>0</v>
      </c>
      <c r="K7603" s="21">
        <f t="shared" si="4025"/>
        <v>0</v>
      </c>
      <c r="L7603" s="21">
        <f t="shared" si="4025"/>
        <v>0</v>
      </c>
      <c r="M7603" s="21">
        <f t="shared" si="4025"/>
        <v>0</v>
      </c>
      <c r="N7603" s="21">
        <f t="shared" si="4025"/>
        <v>0</v>
      </c>
      <c r="O7603" s="21">
        <f t="shared" si="4025"/>
        <v>0</v>
      </c>
      <c r="P7603" s="21">
        <f t="shared" si="4025"/>
        <v>0</v>
      </c>
      <c r="Q7603" s="21">
        <f t="shared" si="4025"/>
        <v>0</v>
      </c>
      <c r="R7603" s="21">
        <f t="shared" si="4025"/>
        <v>0</v>
      </c>
      <c r="S7603" s="21">
        <f t="shared" si="4025"/>
        <v>0</v>
      </c>
      <c r="T7603" s="21">
        <f>T7604</f>
        <v>0</v>
      </c>
      <c r="U7603" s="21">
        <f>U7604+U7612</f>
        <v>0</v>
      </c>
      <c r="V7603" s="21">
        <f>V7604+V7612</f>
        <v>0</v>
      </c>
      <c r="W7603" s="21">
        <f>W7604+W7612</f>
        <v>0</v>
      </c>
      <c r="Y7603" s="28" t="str">
        <f t="shared" ref="Y7603:Y7619" si="4026">IF(H7603&lt;I7603,"繁殖仔畜应大于等于成活","")</f>
        <v/>
      </c>
      <c r="Z7603" s="28" t="str">
        <f t="shared" ref="Z7603:Z7614" si="4027">IF(N7603&lt;O7603+P7603,"出卖应大于等于出卖肉畜+出卖仔畜","")</f>
        <v/>
      </c>
      <c r="AA7603" s="28" t="str">
        <f t="shared" si="4022"/>
        <v/>
      </c>
      <c r="AB7603" s="28" t="str">
        <f>IF(R7603&lt;T7603,"期末实有头数应大于等于耕役畜","")</f>
        <v/>
      </c>
      <c r="AC7603" s="28" t="str">
        <f t="shared" si="4023"/>
        <v/>
      </c>
    </row>
    <row r="7604" spans="2:29">
      <c r="B7604" s="19"/>
      <c r="C7604" s="30"/>
      <c r="D7604" s="19" t="s">
        <v>35</v>
      </c>
      <c r="E7604" s="20" t="s">
        <v>33</v>
      </c>
      <c r="F7604" s="19">
        <v>3</v>
      </c>
      <c r="G7604" s="21">
        <f t="shared" ref="G7604:R7604" si="4028">G7605+G7608+G7609+G7610+G7611</f>
        <v>0</v>
      </c>
      <c r="H7604" s="21">
        <f t="shared" si="4028"/>
        <v>0</v>
      </c>
      <c r="I7604" s="21">
        <f t="shared" si="4028"/>
        <v>0</v>
      </c>
      <c r="J7604" s="21">
        <f t="shared" si="4028"/>
        <v>0</v>
      </c>
      <c r="K7604" s="21">
        <f t="shared" si="4028"/>
        <v>0</v>
      </c>
      <c r="L7604" s="21">
        <f t="shared" si="4028"/>
        <v>0</v>
      </c>
      <c r="M7604" s="21">
        <f t="shared" si="4028"/>
        <v>0</v>
      </c>
      <c r="N7604" s="21">
        <f t="shared" si="4028"/>
        <v>0</v>
      </c>
      <c r="O7604" s="21">
        <f t="shared" si="4028"/>
        <v>0</v>
      </c>
      <c r="P7604" s="21">
        <f t="shared" si="4028"/>
        <v>0</v>
      </c>
      <c r="Q7604" s="21">
        <f t="shared" si="4028"/>
        <v>0</v>
      </c>
      <c r="R7604" s="21">
        <f t="shared" si="4028"/>
        <v>0</v>
      </c>
      <c r="S7604" s="21">
        <f>S7605+S7608+S7609+S7611</f>
        <v>0</v>
      </c>
      <c r="T7604" s="21">
        <f>T7605+T7608+T7609+T7610+T7611</f>
        <v>0</v>
      </c>
      <c r="U7604" s="21">
        <f>U7605+U7608+U7609+U7611</f>
        <v>0</v>
      </c>
      <c r="V7604" s="21">
        <f>V7605+V7608+V7609+V7611</f>
        <v>0</v>
      </c>
      <c r="W7604" s="21">
        <f>W7605+W7608+W7609+W7611</f>
        <v>0</v>
      </c>
      <c r="Y7604" s="28" t="str">
        <f t="shared" si="4026"/>
        <v/>
      </c>
      <c r="Z7604" s="28" t="str">
        <f t="shared" si="4027"/>
        <v/>
      </c>
      <c r="AA7604" s="28" t="str">
        <f t="shared" si="4022"/>
        <v/>
      </c>
      <c r="AB7604" s="28" t="str">
        <f>IF(R7604&lt;T7604,"期末实有头数应大于等于耕役畜","")</f>
        <v/>
      </c>
      <c r="AC7604" s="28" t="str">
        <f t="shared" si="4023"/>
        <v/>
      </c>
    </row>
    <row r="7605" spans="2:29">
      <c r="B7605" s="19"/>
      <c r="C7605" s="30"/>
      <c r="D7605" s="19" t="s">
        <v>36</v>
      </c>
      <c r="E7605" s="20" t="s">
        <v>33</v>
      </c>
      <c r="F7605" s="19">
        <v>4</v>
      </c>
      <c r="R7605" s="21">
        <f>G7605+I7605+J7605+K7605-L7605-M7605-N7605-Q7605</f>
        <v>0</v>
      </c>
      <c r="Y7605" s="28" t="str">
        <f t="shared" si="4026"/>
        <v/>
      </c>
      <c r="Z7605" s="28" t="str">
        <f t="shared" si="4027"/>
        <v/>
      </c>
      <c r="AA7605" s="28" t="str">
        <f t="shared" si="4022"/>
        <v/>
      </c>
      <c r="AB7605" s="28" t="str">
        <f>IF(R7605&lt;T7605,"期末实有头数应大于等于耕役畜","")</f>
        <v/>
      </c>
      <c r="AC7605" s="28" t="str">
        <f t="shared" si="4023"/>
        <v/>
      </c>
    </row>
    <row r="7606" spans="2:29">
      <c r="B7606" s="19"/>
      <c r="C7606" s="30"/>
      <c r="D7606" s="19" t="s">
        <v>37</v>
      </c>
      <c r="E7606" s="20" t="s">
        <v>33</v>
      </c>
      <c r="F7606" s="19">
        <v>5</v>
      </c>
      <c r="R7606" s="21">
        <f t="shared" ref="R7606:R7611" si="4029">G7606+I7606+J7606+K7606-L7606-M7606-N7606-Q7606</f>
        <v>0</v>
      </c>
      <c r="T7606" s="22" t="s">
        <v>38</v>
      </c>
      <c r="V7606" s="22" t="s">
        <v>38</v>
      </c>
      <c r="W7606" s="22" t="s">
        <v>38</v>
      </c>
      <c r="Y7606" s="28" t="str">
        <f t="shared" si="4026"/>
        <v/>
      </c>
      <c r="Z7606" s="28" t="str">
        <f t="shared" si="4027"/>
        <v/>
      </c>
      <c r="AA7606" s="28" t="str">
        <f t="shared" si="4022"/>
        <v/>
      </c>
      <c r="AB7606" s="28"/>
      <c r="AC7606" s="28"/>
    </row>
    <row r="7607" spans="2:29">
      <c r="B7607" s="19"/>
      <c r="C7607" s="30"/>
      <c r="D7607" s="19" t="s">
        <v>39</v>
      </c>
      <c r="E7607" s="20" t="s">
        <v>33</v>
      </c>
      <c r="F7607" s="19">
        <v>6</v>
      </c>
      <c r="R7607" s="21">
        <f t="shared" si="4029"/>
        <v>0</v>
      </c>
      <c r="T7607" s="22" t="s">
        <v>38</v>
      </c>
      <c r="V7607" s="22" t="s">
        <v>38</v>
      </c>
      <c r="W7607" s="22" t="s">
        <v>38</v>
      </c>
      <c r="Y7607" s="28" t="str">
        <f t="shared" si="4026"/>
        <v/>
      </c>
      <c r="Z7607" s="28" t="str">
        <f t="shared" si="4027"/>
        <v/>
      </c>
      <c r="AA7607" s="28" t="str">
        <f t="shared" si="4022"/>
        <v/>
      </c>
      <c r="AB7607" s="28"/>
      <c r="AC7607" s="28"/>
    </row>
    <row r="7608" spans="2:29">
      <c r="B7608" s="19"/>
      <c r="C7608" s="30"/>
      <c r="D7608" s="19" t="s">
        <v>40</v>
      </c>
      <c r="E7608" s="20" t="s">
        <v>41</v>
      </c>
      <c r="F7608" s="19">
        <v>7</v>
      </c>
      <c r="R7608" s="21">
        <f t="shared" si="4029"/>
        <v>0</v>
      </c>
      <c r="Y7608" s="28" t="str">
        <f t="shared" si="4026"/>
        <v/>
      </c>
      <c r="Z7608" s="28" t="str">
        <f t="shared" si="4027"/>
        <v/>
      </c>
      <c r="AA7608" s="28" t="str">
        <f t="shared" si="4022"/>
        <v/>
      </c>
      <c r="AB7608" s="28" t="str">
        <f>IF(R7608&lt;T7608,"期末实有头数应大于等于耕役畜","")</f>
        <v/>
      </c>
      <c r="AC7608" s="28" t="str">
        <f>IF(R7608&lt;V7608+W7608,"期末实有头数应大于等于良种+改良种","")</f>
        <v/>
      </c>
    </row>
    <row r="7609" spans="2:29">
      <c r="B7609" s="19"/>
      <c r="C7609" s="30"/>
      <c r="D7609" s="19" t="s">
        <v>42</v>
      </c>
      <c r="E7609" s="20" t="s">
        <v>33</v>
      </c>
      <c r="F7609" s="19">
        <v>8</v>
      </c>
      <c r="R7609" s="21">
        <f t="shared" si="4029"/>
        <v>0</v>
      </c>
      <c r="Y7609" s="28" t="str">
        <f t="shared" si="4026"/>
        <v/>
      </c>
      <c r="Z7609" s="28" t="str">
        <f t="shared" si="4027"/>
        <v/>
      </c>
      <c r="AA7609" s="28" t="str">
        <f t="shared" si="4022"/>
        <v/>
      </c>
      <c r="AB7609" s="28" t="str">
        <f>IF(R7609&lt;T7609,"期末实有头数应大于等于耕役畜","")</f>
        <v/>
      </c>
      <c r="AC7609" s="28" t="str">
        <f>IF(R7609&lt;V7609+W7609,"期末实有头数应大于等于良种+改良种","")</f>
        <v/>
      </c>
    </row>
    <row r="7610" spans="2:29">
      <c r="B7610" s="19"/>
      <c r="C7610" s="30"/>
      <c r="D7610" s="19" t="s">
        <v>43</v>
      </c>
      <c r="E7610" s="20" t="s">
        <v>33</v>
      </c>
      <c r="F7610" s="19">
        <v>9</v>
      </c>
      <c r="R7610" s="21">
        <f t="shared" si="4029"/>
        <v>0</v>
      </c>
      <c r="S7610" s="22" t="s">
        <v>38</v>
      </c>
      <c r="U7610" s="22" t="s">
        <v>38</v>
      </c>
      <c r="V7610" s="22" t="s">
        <v>38</v>
      </c>
      <c r="W7610" s="22" t="s">
        <v>38</v>
      </c>
      <c r="Y7610" s="28" t="str">
        <f t="shared" si="4026"/>
        <v/>
      </c>
      <c r="Z7610" s="28" t="str">
        <f t="shared" si="4027"/>
        <v/>
      </c>
      <c r="AA7610" s="28"/>
      <c r="AB7610" s="28" t="str">
        <f>IF(R7610&lt;T7610,"期末实有头数应大于等于耕役畜","")</f>
        <v/>
      </c>
      <c r="AC7610" s="28"/>
    </row>
    <row r="7611" spans="2:29">
      <c r="B7611" s="19"/>
      <c r="C7611" s="30"/>
      <c r="D7611" s="19" t="s">
        <v>44</v>
      </c>
      <c r="E7611" s="20" t="s">
        <v>45</v>
      </c>
      <c r="F7611" s="19">
        <v>10</v>
      </c>
      <c r="R7611" s="21">
        <f t="shared" si="4029"/>
        <v>0</v>
      </c>
      <c r="Y7611" s="28" t="str">
        <f t="shared" si="4026"/>
        <v/>
      </c>
      <c r="Z7611" s="28" t="str">
        <f t="shared" si="4027"/>
        <v/>
      </c>
      <c r="AA7611" s="28" t="str">
        <f>IF(R7611&lt;S7611+U7611,"期末实有头数应大于等于能繁母畜+种公畜","")</f>
        <v/>
      </c>
      <c r="AB7611" s="28" t="str">
        <f>IF(R7611&lt;T7611,"期末实有头数应大于等于耕役畜","")</f>
        <v/>
      </c>
      <c r="AC7611" s="28" t="str">
        <f>IF(R7611&lt;V7611+W7611,"期末实有头数应大于等于良种+改良种","")</f>
        <v/>
      </c>
    </row>
    <row r="7612" spans="2:29">
      <c r="B7612" s="19"/>
      <c r="C7612" s="30"/>
      <c r="D7612" s="19" t="s">
        <v>46</v>
      </c>
      <c r="E7612" s="20" t="s">
        <v>47</v>
      </c>
      <c r="F7612" s="19">
        <v>11</v>
      </c>
      <c r="G7612" s="21">
        <f t="shared" ref="G7612:S7612" si="4030">G7613+G7617</f>
        <v>0</v>
      </c>
      <c r="H7612" s="21">
        <f t="shared" si="4030"/>
        <v>0</v>
      </c>
      <c r="I7612" s="21">
        <f t="shared" si="4030"/>
        <v>0</v>
      </c>
      <c r="J7612" s="21">
        <f t="shared" si="4030"/>
        <v>0</v>
      </c>
      <c r="K7612" s="21">
        <f t="shared" si="4030"/>
        <v>0</v>
      </c>
      <c r="L7612" s="21">
        <f t="shared" si="4030"/>
        <v>0</v>
      </c>
      <c r="M7612" s="21">
        <f t="shared" si="4030"/>
        <v>0</v>
      </c>
      <c r="N7612" s="21">
        <f t="shared" si="4030"/>
        <v>0</v>
      </c>
      <c r="O7612" s="21">
        <f t="shared" si="4030"/>
        <v>0</v>
      </c>
      <c r="P7612" s="21">
        <f t="shared" si="4030"/>
        <v>0</v>
      </c>
      <c r="Q7612" s="21">
        <f t="shared" si="4030"/>
        <v>0</v>
      </c>
      <c r="R7612" s="23">
        <f t="shared" si="4030"/>
        <v>0</v>
      </c>
      <c r="S7612" s="21">
        <f t="shared" si="4030"/>
        <v>0</v>
      </c>
      <c r="T7612" s="22" t="s">
        <v>38</v>
      </c>
      <c r="U7612" s="21">
        <f>U7613+U7617</f>
        <v>0</v>
      </c>
      <c r="V7612" s="21">
        <f>V7613+V7617</f>
        <v>0</v>
      </c>
      <c r="W7612" s="21">
        <f>W7613+W7617</f>
        <v>0</v>
      </c>
      <c r="Y7612" s="28" t="str">
        <f t="shared" si="4026"/>
        <v/>
      </c>
      <c r="Z7612" s="28" t="str">
        <f t="shared" si="4027"/>
        <v/>
      </c>
      <c r="AA7612" s="28" t="str">
        <f>IF(R7612&lt;S7612+U7612,"期末实有头数应大于等于能繁母畜+种公畜","")</f>
        <v/>
      </c>
      <c r="AB7612" s="28"/>
      <c r="AC7612" s="28" t="str">
        <f>IF(R7612&lt;V7612+W7612,"期末实有头数应大于等于良种+改良种","")</f>
        <v/>
      </c>
    </row>
    <row r="7613" spans="2:29">
      <c r="B7613" s="19"/>
      <c r="C7613" s="30"/>
      <c r="D7613" s="19" t="s">
        <v>48</v>
      </c>
      <c r="E7613" s="20" t="s">
        <v>47</v>
      </c>
      <c r="F7613" s="19">
        <v>12</v>
      </c>
      <c r="R7613" s="21">
        <f>G7613+I7613+J7613+K7613-L7613-M7613-N7613-Q7613</f>
        <v>0</v>
      </c>
      <c r="T7613" s="22" t="s">
        <v>38</v>
      </c>
      <c r="Y7613" s="28" t="str">
        <f t="shared" si="4026"/>
        <v/>
      </c>
      <c r="Z7613" s="28" t="str">
        <f t="shared" si="4027"/>
        <v/>
      </c>
      <c r="AA7613" s="28" t="str">
        <f>IF(R7613&lt;S7613+U7613,"期末实有头数应大于等于能繁母畜+种公畜","")</f>
        <v/>
      </c>
      <c r="AB7613" s="28"/>
      <c r="AC7613" s="28" t="str">
        <f>IF(R7613&lt;V7613+W7613,"期末实有头数应大于等于良种+改良种","")</f>
        <v/>
      </c>
    </row>
    <row r="7614" spans="2:29">
      <c r="B7614" s="19"/>
      <c r="C7614" s="30"/>
      <c r="D7614" s="19" t="s">
        <v>49</v>
      </c>
      <c r="E7614" s="20" t="s">
        <v>47</v>
      </c>
      <c r="F7614" s="19">
        <v>13</v>
      </c>
      <c r="R7614" s="21">
        <f>G7614+I7614+J7614+K7614-L7614-M7614-N7614-Q7614</f>
        <v>0</v>
      </c>
      <c r="T7614" s="22" t="s">
        <v>38</v>
      </c>
      <c r="V7614" s="22" t="s">
        <v>38</v>
      </c>
      <c r="W7614" s="22" t="s">
        <v>38</v>
      </c>
      <c r="Y7614" s="28" t="str">
        <f t="shared" si="4026"/>
        <v/>
      </c>
      <c r="Z7614" s="28" t="str">
        <f t="shared" si="4027"/>
        <v/>
      </c>
      <c r="AA7614" s="28" t="str">
        <f>IF(R7614&lt;S7614+U7614,"期末实有头数应大于等于能繁母畜+种公畜","")</f>
        <v/>
      </c>
      <c r="AB7614" s="28"/>
      <c r="AC7614" s="28"/>
    </row>
    <row r="7615" spans="2:29">
      <c r="B7615" s="19"/>
      <c r="C7615" s="30"/>
      <c r="D7615" s="19" t="s">
        <v>50</v>
      </c>
      <c r="E7615" s="20" t="s">
        <v>47</v>
      </c>
      <c r="F7615" s="19">
        <v>14</v>
      </c>
      <c r="H7615" s="22" t="s">
        <v>38</v>
      </c>
      <c r="I7615" s="22" t="s">
        <v>38</v>
      </c>
      <c r="J7615" s="22" t="s">
        <v>38</v>
      </c>
      <c r="K7615" s="22" t="s">
        <v>38</v>
      </c>
      <c r="L7615" s="22" t="s">
        <v>38</v>
      </c>
      <c r="M7615" s="22" t="s">
        <v>38</v>
      </c>
      <c r="N7615" s="22" t="s">
        <v>38</v>
      </c>
      <c r="O7615" s="22" t="s">
        <v>38</v>
      </c>
      <c r="P7615" s="22" t="s">
        <v>38</v>
      </c>
      <c r="Q7615" s="22" t="s">
        <v>38</v>
      </c>
      <c r="R7615" s="24"/>
      <c r="T7615" s="22" t="s">
        <v>38</v>
      </c>
      <c r="U7615" s="22" t="s">
        <v>38</v>
      </c>
      <c r="V7615" s="22" t="s">
        <v>38</v>
      </c>
      <c r="W7615" s="22" t="s">
        <v>38</v>
      </c>
      <c r="Y7615" s="28" t="str">
        <f t="shared" si="4026"/>
        <v/>
      </c>
      <c r="Z7615" s="28"/>
      <c r="AA7615" s="28"/>
      <c r="AB7615" s="28"/>
      <c r="AC7615" s="28"/>
    </row>
    <row r="7616" spans="2:29">
      <c r="B7616" s="19"/>
      <c r="C7616" s="30"/>
      <c r="D7616" s="19" t="s">
        <v>51</v>
      </c>
      <c r="E7616" s="20" t="s">
        <v>47</v>
      </c>
      <c r="F7616" s="19">
        <v>15</v>
      </c>
      <c r="H7616" s="22" t="s">
        <v>38</v>
      </c>
      <c r="I7616" s="22" t="s">
        <v>38</v>
      </c>
      <c r="J7616" s="22" t="s">
        <v>38</v>
      </c>
      <c r="K7616" s="22" t="s">
        <v>38</v>
      </c>
      <c r="L7616" s="22" t="s">
        <v>38</v>
      </c>
      <c r="M7616" s="22" t="s">
        <v>38</v>
      </c>
      <c r="N7616" s="22" t="s">
        <v>38</v>
      </c>
      <c r="O7616" s="22" t="s">
        <v>38</v>
      </c>
      <c r="P7616" s="22" t="s">
        <v>38</v>
      </c>
      <c r="Q7616" s="22" t="s">
        <v>38</v>
      </c>
      <c r="R7616" s="24"/>
      <c r="T7616" s="22" t="s">
        <v>38</v>
      </c>
      <c r="U7616" s="22" t="s">
        <v>38</v>
      </c>
      <c r="V7616" s="22" t="s">
        <v>38</v>
      </c>
      <c r="W7616" s="22" t="s">
        <v>38</v>
      </c>
      <c r="Y7616" s="28" t="str">
        <f t="shared" si="4026"/>
        <v/>
      </c>
      <c r="Z7616" s="28"/>
      <c r="AA7616" s="28"/>
      <c r="AB7616" s="28"/>
      <c r="AC7616" s="28"/>
    </row>
    <row r="7617" spans="2:29">
      <c r="B7617" s="19"/>
      <c r="C7617" s="30"/>
      <c r="D7617" s="19" t="s">
        <v>52</v>
      </c>
      <c r="E7617" s="20" t="s">
        <v>47</v>
      </c>
      <c r="F7617" s="19">
        <v>16</v>
      </c>
      <c r="R7617" s="21">
        <f>G7617+I7617+J7617+K7617-L7617-M7617-N7617-Q7617</f>
        <v>0</v>
      </c>
      <c r="T7617" s="22" t="s">
        <v>38</v>
      </c>
      <c r="Y7617" s="28" t="str">
        <f t="shared" si="4026"/>
        <v/>
      </c>
      <c r="Z7617" s="28" t="str">
        <f>IF(N7617&lt;O7617+P7617,"出卖应大于等于出卖肉畜+出卖仔畜","")</f>
        <v/>
      </c>
      <c r="AA7617" s="28" t="str">
        <f t="shared" ref="AA7617:AA7626" si="4031">IF(R7617&lt;S7617+U7617,"期末实有头数应大于等于能繁母畜+种公畜","")</f>
        <v/>
      </c>
      <c r="AB7617" s="28"/>
      <c r="AC7617" s="28" t="str">
        <f t="shared" ref="AC7617:AC7622" si="4032">IF(R7617&lt;V7617+W7617,"期末实有头数应大于等于良种+改良种","")</f>
        <v/>
      </c>
    </row>
    <row r="7618" spans="2:29">
      <c r="B7618" s="19"/>
      <c r="C7618" s="30"/>
      <c r="D7618" s="19" t="s">
        <v>53</v>
      </c>
      <c r="E7618" s="18" t="s">
        <v>33</v>
      </c>
      <c r="F7618" s="19">
        <v>17</v>
      </c>
      <c r="R7618" s="21">
        <f>G7618+I7618+J7618+K7618-L7618-M7618-N7618-Q7618</f>
        <v>0</v>
      </c>
      <c r="T7618" s="22" t="s">
        <v>38</v>
      </c>
      <c r="Y7618" s="28" t="str">
        <f t="shared" si="4026"/>
        <v/>
      </c>
      <c r="Z7618" s="28" t="str">
        <f>IF(N7618&lt;O7618+P7618,"出卖应大于等于出卖肉畜+出卖仔畜","")</f>
        <v/>
      </c>
      <c r="AA7618" s="28" t="str">
        <f t="shared" si="4031"/>
        <v/>
      </c>
      <c r="AB7618" s="28"/>
      <c r="AC7618" s="28" t="str">
        <f t="shared" si="4032"/>
        <v/>
      </c>
    </row>
    <row r="7619" spans="2:29">
      <c r="B7619" s="18"/>
      <c r="C7619" s="29"/>
      <c r="D7619" s="19" t="s">
        <v>32</v>
      </c>
      <c r="E7619" s="20" t="s">
        <v>33</v>
      </c>
      <c r="F7619" s="19">
        <v>1</v>
      </c>
      <c r="G7619" s="21">
        <f t="shared" ref="G7619:S7619" si="4033">G7620+G7635</f>
        <v>0</v>
      </c>
      <c r="H7619" s="21">
        <f t="shared" si="4033"/>
        <v>0</v>
      </c>
      <c r="I7619" s="21">
        <f t="shared" si="4033"/>
        <v>0</v>
      </c>
      <c r="J7619" s="21">
        <f t="shared" si="4033"/>
        <v>0</v>
      </c>
      <c r="K7619" s="21">
        <f t="shared" si="4033"/>
        <v>0</v>
      </c>
      <c r="L7619" s="21">
        <f t="shared" si="4033"/>
        <v>0</v>
      </c>
      <c r="M7619" s="21">
        <f t="shared" si="4033"/>
        <v>0</v>
      </c>
      <c r="N7619" s="21">
        <f t="shared" si="4033"/>
        <v>0</v>
      </c>
      <c r="O7619" s="21">
        <f t="shared" si="4033"/>
        <v>0</v>
      </c>
      <c r="P7619" s="21">
        <f t="shared" si="4033"/>
        <v>0</v>
      </c>
      <c r="Q7619" s="21">
        <f t="shared" si="4033"/>
        <v>0</v>
      </c>
      <c r="R7619" s="21">
        <f t="shared" si="4033"/>
        <v>0</v>
      </c>
      <c r="S7619" s="21">
        <f t="shared" si="4033"/>
        <v>0</v>
      </c>
      <c r="T7619" s="21">
        <f>T7620</f>
        <v>0</v>
      </c>
      <c r="U7619" s="21">
        <f>U7620+U7635</f>
        <v>0</v>
      </c>
      <c r="V7619" s="21">
        <f>V7620+V7635</f>
        <v>0</v>
      </c>
      <c r="W7619" s="21">
        <f>W7620+W7635</f>
        <v>0</v>
      </c>
      <c r="Y7619" s="28" t="str">
        <f t="shared" si="4026"/>
        <v/>
      </c>
      <c r="Z7619" s="28" t="str">
        <f>IF(N7619&lt;O7619+P7619,"出卖应大于等于出卖肉畜+出卖仔畜","")</f>
        <v/>
      </c>
      <c r="AA7619" s="28" t="str">
        <f t="shared" si="4031"/>
        <v/>
      </c>
      <c r="AB7619" s="28" t="str">
        <f>IF(R7619&lt;T7619,"期末实有头数应大于等于耕役畜","")</f>
        <v/>
      </c>
      <c r="AC7619" s="28" t="str">
        <f t="shared" si="4032"/>
        <v/>
      </c>
    </row>
    <row r="7620" spans="2:29">
      <c r="B7620" s="19"/>
      <c r="C7620" s="30"/>
      <c r="D7620" s="19" t="s">
        <v>34</v>
      </c>
      <c r="E7620" s="20" t="s">
        <v>33</v>
      </c>
      <c r="F7620" s="19">
        <v>2</v>
      </c>
      <c r="G7620" s="21">
        <f t="shared" ref="G7620:S7620" si="4034">G7621+G7629</f>
        <v>0</v>
      </c>
      <c r="H7620" s="21">
        <f t="shared" si="4034"/>
        <v>0</v>
      </c>
      <c r="I7620" s="21">
        <f t="shared" si="4034"/>
        <v>0</v>
      </c>
      <c r="J7620" s="21">
        <f t="shared" si="4034"/>
        <v>0</v>
      </c>
      <c r="K7620" s="21">
        <f t="shared" si="4034"/>
        <v>0</v>
      </c>
      <c r="L7620" s="21">
        <f t="shared" si="4034"/>
        <v>0</v>
      </c>
      <c r="M7620" s="21">
        <f t="shared" si="4034"/>
        <v>0</v>
      </c>
      <c r="N7620" s="21">
        <f t="shared" si="4034"/>
        <v>0</v>
      </c>
      <c r="O7620" s="21">
        <f t="shared" si="4034"/>
        <v>0</v>
      </c>
      <c r="P7620" s="21">
        <f t="shared" si="4034"/>
        <v>0</v>
      </c>
      <c r="Q7620" s="21">
        <f t="shared" si="4034"/>
        <v>0</v>
      </c>
      <c r="R7620" s="21">
        <f t="shared" si="4034"/>
        <v>0</v>
      </c>
      <c r="S7620" s="21">
        <f t="shared" si="4034"/>
        <v>0</v>
      </c>
      <c r="T7620" s="21">
        <f>T7621</f>
        <v>0</v>
      </c>
      <c r="U7620" s="21">
        <f>U7621+U7629</f>
        <v>0</v>
      </c>
      <c r="V7620" s="21">
        <f>V7621+V7629</f>
        <v>0</v>
      </c>
      <c r="W7620" s="21">
        <f>W7621+W7629</f>
        <v>0</v>
      </c>
      <c r="Y7620" s="28" t="str">
        <f t="shared" ref="Y7620:Y7636" si="4035">IF(H7620&lt;I7620,"繁殖仔畜应大于等于成活","")</f>
        <v/>
      </c>
      <c r="Z7620" s="28" t="str">
        <f t="shared" ref="Z7620:Z7631" si="4036">IF(N7620&lt;O7620+P7620,"出卖应大于等于出卖肉畜+出卖仔畜","")</f>
        <v/>
      </c>
      <c r="AA7620" s="28" t="str">
        <f t="shared" si="4031"/>
        <v/>
      </c>
      <c r="AB7620" s="28" t="str">
        <f>IF(R7620&lt;T7620,"期末实有头数应大于等于耕役畜","")</f>
        <v/>
      </c>
      <c r="AC7620" s="28" t="str">
        <f t="shared" si="4032"/>
        <v/>
      </c>
    </row>
    <row r="7621" spans="2:29">
      <c r="B7621" s="19"/>
      <c r="C7621" s="30"/>
      <c r="D7621" s="19" t="s">
        <v>35</v>
      </c>
      <c r="E7621" s="20" t="s">
        <v>33</v>
      </c>
      <c r="F7621" s="19">
        <v>3</v>
      </c>
      <c r="G7621" s="21">
        <f t="shared" ref="G7621:R7621" si="4037">G7622+G7625+G7626+G7627+G7628</f>
        <v>0</v>
      </c>
      <c r="H7621" s="21">
        <f t="shared" si="4037"/>
        <v>0</v>
      </c>
      <c r="I7621" s="21">
        <f t="shared" si="4037"/>
        <v>0</v>
      </c>
      <c r="J7621" s="21">
        <f t="shared" si="4037"/>
        <v>0</v>
      </c>
      <c r="K7621" s="21">
        <f t="shared" si="4037"/>
        <v>0</v>
      </c>
      <c r="L7621" s="21">
        <f t="shared" si="4037"/>
        <v>0</v>
      </c>
      <c r="M7621" s="21">
        <f t="shared" si="4037"/>
        <v>0</v>
      </c>
      <c r="N7621" s="21">
        <f t="shared" si="4037"/>
        <v>0</v>
      </c>
      <c r="O7621" s="21">
        <f t="shared" si="4037"/>
        <v>0</v>
      </c>
      <c r="P7621" s="21">
        <f t="shared" si="4037"/>
        <v>0</v>
      </c>
      <c r="Q7621" s="21">
        <f t="shared" si="4037"/>
        <v>0</v>
      </c>
      <c r="R7621" s="21">
        <f t="shared" si="4037"/>
        <v>0</v>
      </c>
      <c r="S7621" s="21">
        <f>S7622+S7625+S7626+S7628</f>
        <v>0</v>
      </c>
      <c r="T7621" s="21">
        <f>T7622+T7625+T7626+T7627+T7628</f>
        <v>0</v>
      </c>
      <c r="U7621" s="21">
        <f>U7622+U7625+U7626+U7628</f>
        <v>0</v>
      </c>
      <c r="V7621" s="21">
        <f>V7622+V7625+V7626+V7628</f>
        <v>0</v>
      </c>
      <c r="W7621" s="21">
        <f>W7622+W7625+W7626+W7628</f>
        <v>0</v>
      </c>
      <c r="Y7621" s="28" t="str">
        <f t="shared" si="4035"/>
        <v/>
      </c>
      <c r="Z7621" s="28" t="str">
        <f t="shared" si="4036"/>
        <v/>
      </c>
      <c r="AA7621" s="28" t="str">
        <f t="shared" si="4031"/>
        <v/>
      </c>
      <c r="AB7621" s="28" t="str">
        <f>IF(R7621&lt;T7621,"期末实有头数应大于等于耕役畜","")</f>
        <v/>
      </c>
      <c r="AC7621" s="28" t="str">
        <f t="shared" si="4032"/>
        <v/>
      </c>
    </row>
    <row r="7622" spans="2:29">
      <c r="B7622" s="19"/>
      <c r="C7622" s="30"/>
      <c r="D7622" s="19" t="s">
        <v>36</v>
      </c>
      <c r="E7622" s="20" t="s">
        <v>33</v>
      </c>
      <c r="F7622" s="19">
        <v>4</v>
      </c>
      <c r="R7622" s="21">
        <f>G7622+I7622+J7622+K7622-L7622-M7622-N7622-Q7622</f>
        <v>0</v>
      </c>
      <c r="Y7622" s="28" t="str">
        <f t="shared" si="4035"/>
        <v/>
      </c>
      <c r="Z7622" s="28" t="str">
        <f t="shared" si="4036"/>
        <v/>
      </c>
      <c r="AA7622" s="28" t="str">
        <f t="shared" si="4031"/>
        <v/>
      </c>
      <c r="AB7622" s="28" t="str">
        <f>IF(R7622&lt;T7622,"期末实有头数应大于等于耕役畜","")</f>
        <v/>
      </c>
      <c r="AC7622" s="28" t="str">
        <f t="shared" si="4032"/>
        <v/>
      </c>
    </row>
    <row r="7623" spans="2:29">
      <c r="B7623" s="19"/>
      <c r="C7623" s="30"/>
      <c r="D7623" s="19" t="s">
        <v>37</v>
      </c>
      <c r="E7623" s="20" t="s">
        <v>33</v>
      </c>
      <c r="F7623" s="19">
        <v>5</v>
      </c>
      <c r="R7623" s="21">
        <f t="shared" ref="R7623:R7628" si="4038">G7623+I7623+J7623+K7623-L7623-M7623-N7623-Q7623</f>
        <v>0</v>
      </c>
      <c r="T7623" s="22" t="s">
        <v>38</v>
      </c>
      <c r="V7623" s="22" t="s">
        <v>38</v>
      </c>
      <c r="W7623" s="22" t="s">
        <v>38</v>
      </c>
      <c r="Y7623" s="28" t="str">
        <f t="shared" si="4035"/>
        <v/>
      </c>
      <c r="Z7623" s="28" t="str">
        <f t="shared" si="4036"/>
        <v/>
      </c>
      <c r="AA7623" s="28" t="str">
        <f t="shared" si="4031"/>
        <v/>
      </c>
      <c r="AB7623" s="28"/>
      <c r="AC7623" s="28"/>
    </row>
    <row r="7624" spans="2:29">
      <c r="B7624" s="19"/>
      <c r="C7624" s="30"/>
      <c r="D7624" s="19" t="s">
        <v>39</v>
      </c>
      <c r="E7624" s="20" t="s">
        <v>33</v>
      </c>
      <c r="F7624" s="19">
        <v>6</v>
      </c>
      <c r="R7624" s="21">
        <f t="shared" si="4038"/>
        <v>0</v>
      </c>
      <c r="T7624" s="22" t="s">
        <v>38</v>
      </c>
      <c r="V7624" s="22" t="s">
        <v>38</v>
      </c>
      <c r="W7624" s="22" t="s">
        <v>38</v>
      </c>
      <c r="Y7624" s="28" t="str">
        <f t="shared" si="4035"/>
        <v/>
      </c>
      <c r="Z7624" s="28" t="str">
        <f t="shared" si="4036"/>
        <v/>
      </c>
      <c r="AA7624" s="28" t="str">
        <f t="shared" si="4031"/>
        <v/>
      </c>
      <c r="AB7624" s="28"/>
      <c r="AC7624" s="28"/>
    </row>
    <row r="7625" spans="2:29">
      <c r="B7625" s="19"/>
      <c r="C7625" s="30"/>
      <c r="D7625" s="19" t="s">
        <v>40</v>
      </c>
      <c r="E7625" s="20" t="s">
        <v>41</v>
      </c>
      <c r="F7625" s="19">
        <v>7</v>
      </c>
      <c r="R7625" s="21">
        <f t="shared" si="4038"/>
        <v>0</v>
      </c>
      <c r="Y7625" s="28" t="str">
        <f t="shared" si="4035"/>
        <v/>
      </c>
      <c r="Z7625" s="28" t="str">
        <f t="shared" si="4036"/>
        <v/>
      </c>
      <c r="AA7625" s="28" t="str">
        <f t="shared" si="4031"/>
        <v/>
      </c>
      <c r="AB7625" s="28" t="str">
        <f>IF(R7625&lt;T7625,"期末实有头数应大于等于耕役畜","")</f>
        <v/>
      </c>
      <c r="AC7625" s="28" t="str">
        <f>IF(R7625&lt;V7625+W7625,"期末实有头数应大于等于良种+改良种","")</f>
        <v/>
      </c>
    </row>
    <row r="7626" spans="2:29">
      <c r="B7626" s="19"/>
      <c r="C7626" s="30"/>
      <c r="D7626" s="19" t="s">
        <v>42</v>
      </c>
      <c r="E7626" s="20" t="s">
        <v>33</v>
      </c>
      <c r="F7626" s="19">
        <v>8</v>
      </c>
      <c r="R7626" s="21">
        <f t="shared" si="4038"/>
        <v>0</v>
      </c>
      <c r="Y7626" s="28" t="str">
        <f t="shared" si="4035"/>
        <v/>
      </c>
      <c r="Z7626" s="28" t="str">
        <f t="shared" si="4036"/>
        <v/>
      </c>
      <c r="AA7626" s="28" t="str">
        <f t="shared" si="4031"/>
        <v/>
      </c>
      <c r="AB7626" s="28" t="str">
        <f>IF(R7626&lt;T7626,"期末实有头数应大于等于耕役畜","")</f>
        <v/>
      </c>
      <c r="AC7626" s="28" t="str">
        <f>IF(R7626&lt;V7626+W7626,"期末实有头数应大于等于良种+改良种","")</f>
        <v/>
      </c>
    </row>
    <row r="7627" spans="2:29">
      <c r="B7627" s="19"/>
      <c r="C7627" s="30"/>
      <c r="D7627" s="19" t="s">
        <v>43</v>
      </c>
      <c r="E7627" s="20" t="s">
        <v>33</v>
      </c>
      <c r="F7627" s="19">
        <v>9</v>
      </c>
      <c r="R7627" s="21">
        <f t="shared" si="4038"/>
        <v>0</v>
      </c>
      <c r="S7627" s="22" t="s">
        <v>38</v>
      </c>
      <c r="U7627" s="22" t="s">
        <v>38</v>
      </c>
      <c r="V7627" s="22" t="s">
        <v>38</v>
      </c>
      <c r="W7627" s="22" t="s">
        <v>38</v>
      </c>
      <c r="Y7627" s="28" t="str">
        <f t="shared" si="4035"/>
        <v/>
      </c>
      <c r="Z7627" s="28" t="str">
        <f t="shared" si="4036"/>
        <v/>
      </c>
      <c r="AA7627" s="28"/>
      <c r="AB7627" s="28" t="str">
        <f>IF(R7627&lt;T7627,"期末实有头数应大于等于耕役畜","")</f>
        <v/>
      </c>
      <c r="AC7627" s="28"/>
    </row>
    <row r="7628" spans="2:29">
      <c r="B7628" s="19"/>
      <c r="C7628" s="30"/>
      <c r="D7628" s="19" t="s">
        <v>44</v>
      </c>
      <c r="E7628" s="20" t="s">
        <v>45</v>
      </c>
      <c r="F7628" s="19">
        <v>10</v>
      </c>
      <c r="R7628" s="21">
        <f t="shared" si="4038"/>
        <v>0</v>
      </c>
      <c r="Y7628" s="28" t="str">
        <f t="shared" si="4035"/>
        <v/>
      </c>
      <c r="Z7628" s="28" t="str">
        <f t="shared" si="4036"/>
        <v/>
      </c>
      <c r="AA7628" s="28" t="str">
        <f>IF(R7628&lt;S7628+U7628,"期末实有头数应大于等于能繁母畜+种公畜","")</f>
        <v/>
      </c>
      <c r="AB7628" s="28" t="str">
        <f>IF(R7628&lt;T7628,"期末实有头数应大于等于耕役畜","")</f>
        <v/>
      </c>
      <c r="AC7628" s="28" t="str">
        <f>IF(R7628&lt;V7628+W7628,"期末实有头数应大于等于良种+改良种","")</f>
        <v/>
      </c>
    </row>
    <row r="7629" spans="2:29">
      <c r="B7629" s="19"/>
      <c r="C7629" s="30"/>
      <c r="D7629" s="19" t="s">
        <v>46</v>
      </c>
      <c r="E7629" s="20" t="s">
        <v>47</v>
      </c>
      <c r="F7629" s="19">
        <v>11</v>
      </c>
      <c r="G7629" s="21">
        <f t="shared" ref="G7629:S7629" si="4039">G7630+G7634</f>
        <v>0</v>
      </c>
      <c r="H7629" s="21">
        <f t="shared" si="4039"/>
        <v>0</v>
      </c>
      <c r="I7629" s="21">
        <f t="shared" si="4039"/>
        <v>0</v>
      </c>
      <c r="J7629" s="21">
        <f t="shared" si="4039"/>
        <v>0</v>
      </c>
      <c r="K7629" s="21">
        <f t="shared" si="4039"/>
        <v>0</v>
      </c>
      <c r="L7629" s="21">
        <f t="shared" si="4039"/>
        <v>0</v>
      </c>
      <c r="M7629" s="21">
        <f t="shared" si="4039"/>
        <v>0</v>
      </c>
      <c r="N7629" s="21">
        <f t="shared" si="4039"/>
        <v>0</v>
      </c>
      <c r="O7629" s="21">
        <f t="shared" si="4039"/>
        <v>0</v>
      </c>
      <c r="P7629" s="21">
        <f t="shared" si="4039"/>
        <v>0</v>
      </c>
      <c r="Q7629" s="21">
        <f t="shared" si="4039"/>
        <v>0</v>
      </c>
      <c r="R7629" s="23">
        <f t="shared" si="4039"/>
        <v>0</v>
      </c>
      <c r="S7629" s="21">
        <f t="shared" si="4039"/>
        <v>0</v>
      </c>
      <c r="T7629" s="22" t="s">
        <v>38</v>
      </c>
      <c r="U7629" s="21">
        <f>U7630+U7634</f>
        <v>0</v>
      </c>
      <c r="V7629" s="21">
        <f>V7630+V7634</f>
        <v>0</v>
      </c>
      <c r="W7629" s="21">
        <f>W7630+W7634</f>
        <v>0</v>
      </c>
      <c r="Y7629" s="28" t="str">
        <f t="shared" si="4035"/>
        <v/>
      </c>
      <c r="Z7629" s="28" t="str">
        <f t="shared" si="4036"/>
        <v/>
      </c>
      <c r="AA7629" s="28" t="str">
        <f>IF(R7629&lt;S7629+U7629,"期末实有头数应大于等于能繁母畜+种公畜","")</f>
        <v/>
      </c>
      <c r="AB7629" s="28"/>
      <c r="AC7629" s="28" t="str">
        <f>IF(R7629&lt;V7629+W7629,"期末实有头数应大于等于良种+改良种","")</f>
        <v/>
      </c>
    </row>
    <row r="7630" spans="2:29">
      <c r="B7630" s="19"/>
      <c r="C7630" s="30"/>
      <c r="D7630" s="19" t="s">
        <v>48</v>
      </c>
      <c r="E7630" s="20" t="s">
        <v>47</v>
      </c>
      <c r="F7630" s="19">
        <v>12</v>
      </c>
      <c r="R7630" s="21">
        <f>G7630+I7630+J7630+K7630-L7630-M7630-N7630-Q7630</f>
        <v>0</v>
      </c>
      <c r="T7630" s="22" t="s">
        <v>38</v>
      </c>
      <c r="Y7630" s="28" t="str">
        <f t="shared" si="4035"/>
        <v/>
      </c>
      <c r="Z7630" s="28" t="str">
        <f t="shared" si="4036"/>
        <v/>
      </c>
      <c r="AA7630" s="28" t="str">
        <f>IF(R7630&lt;S7630+U7630,"期末实有头数应大于等于能繁母畜+种公畜","")</f>
        <v/>
      </c>
      <c r="AB7630" s="28"/>
      <c r="AC7630" s="28" t="str">
        <f>IF(R7630&lt;V7630+W7630,"期末实有头数应大于等于良种+改良种","")</f>
        <v/>
      </c>
    </row>
    <row r="7631" spans="2:29">
      <c r="B7631" s="19"/>
      <c r="C7631" s="30"/>
      <c r="D7631" s="19" t="s">
        <v>49</v>
      </c>
      <c r="E7631" s="20" t="s">
        <v>47</v>
      </c>
      <c r="F7631" s="19">
        <v>13</v>
      </c>
      <c r="R7631" s="21">
        <f>G7631+I7631+J7631+K7631-L7631-M7631-N7631-Q7631</f>
        <v>0</v>
      </c>
      <c r="T7631" s="22" t="s">
        <v>38</v>
      </c>
      <c r="V7631" s="22" t="s">
        <v>38</v>
      </c>
      <c r="W7631" s="22" t="s">
        <v>38</v>
      </c>
      <c r="Y7631" s="28" t="str">
        <f t="shared" si="4035"/>
        <v/>
      </c>
      <c r="Z7631" s="28" t="str">
        <f t="shared" si="4036"/>
        <v/>
      </c>
      <c r="AA7631" s="28" t="str">
        <f>IF(R7631&lt;S7631+U7631,"期末实有头数应大于等于能繁母畜+种公畜","")</f>
        <v/>
      </c>
      <c r="AB7631" s="28"/>
      <c r="AC7631" s="28"/>
    </row>
    <row r="7632" spans="2:29">
      <c r="B7632" s="19"/>
      <c r="C7632" s="30"/>
      <c r="D7632" s="19" t="s">
        <v>50</v>
      </c>
      <c r="E7632" s="20" t="s">
        <v>47</v>
      </c>
      <c r="F7632" s="19">
        <v>14</v>
      </c>
      <c r="H7632" s="22" t="s">
        <v>38</v>
      </c>
      <c r="I7632" s="22" t="s">
        <v>38</v>
      </c>
      <c r="J7632" s="22" t="s">
        <v>38</v>
      </c>
      <c r="K7632" s="22" t="s">
        <v>38</v>
      </c>
      <c r="L7632" s="22" t="s">
        <v>38</v>
      </c>
      <c r="M7632" s="22" t="s">
        <v>38</v>
      </c>
      <c r="N7632" s="22" t="s">
        <v>38</v>
      </c>
      <c r="O7632" s="22" t="s">
        <v>38</v>
      </c>
      <c r="P7632" s="22" t="s">
        <v>38</v>
      </c>
      <c r="Q7632" s="22" t="s">
        <v>38</v>
      </c>
      <c r="R7632" s="24"/>
      <c r="T7632" s="22" t="s">
        <v>38</v>
      </c>
      <c r="U7632" s="22" t="s">
        <v>38</v>
      </c>
      <c r="V7632" s="22" t="s">
        <v>38</v>
      </c>
      <c r="W7632" s="22" t="s">
        <v>38</v>
      </c>
      <c r="Y7632" s="28" t="str">
        <f t="shared" si="4035"/>
        <v/>
      </c>
      <c r="Z7632" s="28"/>
      <c r="AA7632" s="28"/>
      <c r="AB7632" s="28"/>
      <c r="AC7632" s="28"/>
    </row>
    <row r="7633" spans="2:29">
      <c r="B7633" s="19"/>
      <c r="C7633" s="30"/>
      <c r="D7633" s="19" t="s">
        <v>51</v>
      </c>
      <c r="E7633" s="20" t="s">
        <v>47</v>
      </c>
      <c r="F7633" s="19">
        <v>15</v>
      </c>
      <c r="H7633" s="22" t="s">
        <v>38</v>
      </c>
      <c r="I7633" s="22" t="s">
        <v>38</v>
      </c>
      <c r="J7633" s="22" t="s">
        <v>38</v>
      </c>
      <c r="K7633" s="22" t="s">
        <v>38</v>
      </c>
      <c r="L7633" s="22" t="s">
        <v>38</v>
      </c>
      <c r="M7633" s="22" t="s">
        <v>38</v>
      </c>
      <c r="N7633" s="22" t="s">
        <v>38</v>
      </c>
      <c r="O7633" s="22" t="s">
        <v>38</v>
      </c>
      <c r="P7633" s="22" t="s">
        <v>38</v>
      </c>
      <c r="Q7633" s="22" t="s">
        <v>38</v>
      </c>
      <c r="R7633" s="24"/>
      <c r="T7633" s="22" t="s">
        <v>38</v>
      </c>
      <c r="U7633" s="22" t="s">
        <v>38</v>
      </c>
      <c r="V7633" s="22" t="s">
        <v>38</v>
      </c>
      <c r="W7633" s="22" t="s">
        <v>38</v>
      </c>
      <c r="Y7633" s="28" t="str">
        <f t="shared" si="4035"/>
        <v/>
      </c>
      <c r="Z7633" s="28"/>
      <c r="AA7633" s="28"/>
      <c r="AB7633" s="28"/>
      <c r="AC7633" s="28"/>
    </row>
    <row r="7634" spans="2:29">
      <c r="B7634" s="19"/>
      <c r="C7634" s="30"/>
      <c r="D7634" s="19" t="s">
        <v>52</v>
      </c>
      <c r="E7634" s="20" t="s">
        <v>47</v>
      </c>
      <c r="F7634" s="19">
        <v>16</v>
      </c>
      <c r="R7634" s="21">
        <f>G7634+I7634+J7634+K7634-L7634-M7634-N7634-Q7634</f>
        <v>0</v>
      </c>
      <c r="T7634" s="22" t="s">
        <v>38</v>
      </c>
      <c r="Y7634" s="28" t="str">
        <f t="shared" si="4035"/>
        <v/>
      </c>
      <c r="Z7634" s="28" t="str">
        <f>IF(N7634&lt;O7634+P7634,"出卖应大于等于出卖肉畜+出卖仔畜","")</f>
        <v/>
      </c>
      <c r="AA7634" s="28" t="str">
        <f t="shared" ref="AA7634:AA7643" si="4040">IF(R7634&lt;S7634+U7634,"期末实有头数应大于等于能繁母畜+种公畜","")</f>
        <v/>
      </c>
      <c r="AB7634" s="28"/>
      <c r="AC7634" s="28" t="str">
        <f t="shared" ref="AC7634:AC7639" si="4041">IF(R7634&lt;V7634+W7634,"期末实有头数应大于等于良种+改良种","")</f>
        <v/>
      </c>
    </row>
    <row r="7635" spans="2:29">
      <c r="B7635" s="19"/>
      <c r="C7635" s="30"/>
      <c r="D7635" s="19" t="s">
        <v>53</v>
      </c>
      <c r="E7635" s="18" t="s">
        <v>33</v>
      </c>
      <c r="F7635" s="19">
        <v>17</v>
      </c>
      <c r="R7635" s="21">
        <f>G7635+I7635+J7635+K7635-L7635-M7635-N7635-Q7635</f>
        <v>0</v>
      </c>
      <c r="T7635" s="22" t="s">
        <v>38</v>
      </c>
      <c r="Y7635" s="28" t="str">
        <f t="shared" si="4035"/>
        <v/>
      </c>
      <c r="Z7635" s="28" t="str">
        <f>IF(N7635&lt;O7635+P7635,"出卖应大于等于出卖肉畜+出卖仔畜","")</f>
        <v/>
      </c>
      <c r="AA7635" s="28" t="str">
        <f t="shared" si="4040"/>
        <v/>
      </c>
      <c r="AB7635" s="28"/>
      <c r="AC7635" s="28" t="str">
        <f t="shared" si="4041"/>
        <v/>
      </c>
    </row>
    <row r="7636" spans="2:29">
      <c r="B7636" s="18"/>
      <c r="C7636" s="29"/>
      <c r="D7636" s="19" t="s">
        <v>32</v>
      </c>
      <c r="E7636" s="20" t="s">
        <v>33</v>
      </c>
      <c r="F7636" s="19">
        <v>1</v>
      </c>
      <c r="G7636" s="21">
        <f t="shared" ref="G7636:S7636" si="4042">G7637+G7652</f>
        <v>0</v>
      </c>
      <c r="H7636" s="21">
        <f t="shared" si="4042"/>
        <v>0</v>
      </c>
      <c r="I7636" s="21">
        <f t="shared" si="4042"/>
        <v>0</v>
      </c>
      <c r="J7636" s="21">
        <f t="shared" si="4042"/>
        <v>0</v>
      </c>
      <c r="K7636" s="21">
        <f t="shared" si="4042"/>
        <v>0</v>
      </c>
      <c r="L7636" s="21">
        <f t="shared" si="4042"/>
        <v>0</v>
      </c>
      <c r="M7636" s="21">
        <f t="shared" si="4042"/>
        <v>0</v>
      </c>
      <c r="N7636" s="21">
        <f t="shared" si="4042"/>
        <v>0</v>
      </c>
      <c r="O7636" s="21">
        <f t="shared" si="4042"/>
        <v>0</v>
      </c>
      <c r="P7636" s="21">
        <f t="shared" si="4042"/>
        <v>0</v>
      </c>
      <c r="Q7636" s="21">
        <f t="shared" si="4042"/>
        <v>0</v>
      </c>
      <c r="R7636" s="21">
        <f t="shared" si="4042"/>
        <v>0</v>
      </c>
      <c r="S7636" s="21">
        <f t="shared" si="4042"/>
        <v>0</v>
      </c>
      <c r="T7636" s="21">
        <f>T7637</f>
        <v>0</v>
      </c>
      <c r="U7636" s="21">
        <f>U7637+U7652</f>
        <v>0</v>
      </c>
      <c r="V7636" s="21">
        <f>V7637+V7652</f>
        <v>0</v>
      </c>
      <c r="W7636" s="21">
        <f>W7637+W7652</f>
        <v>0</v>
      </c>
      <c r="Y7636" s="28" t="str">
        <f t="shared" si="4035"/>
        <v/>
      </c>
      <c r="Z7636" s="28" t="str">
        <f>IF(N7636&lt;O7636+P7636,"出卖应大于等于出卖肉畜+出卖仔畜","")</f>
        <v/>
      </c>
      <c r="AA7636" s="28" t="str">
        <f t="shared" si="4040"/>
        <v/>
      </c>
      <c r="AB7636" s="28" t="str">
        <f>IF(R7636&lt;T7636,"期末实有头数应大于等于耕役畜","")</f>
        <v/>
      </c>
      <c r="AC7636" s="28" t="str">
        <f t="shared" si="4041"/>
        <v/>
      </c>
    </row>
    <row r="7637" spans="2:29">
      <c r="B7637" s="19"/>
      <c r="C7637" s="30"/>
      <c r="D7637" s="19" t="s">
        <v>34</v>
      </c>
      <c r="E7637" s="20" t="s">
        <v>33</v>
      </c>
      <c r="F7637" s="19">
        <v>2</v>
      </c>
      <c r="G7637" s="21">
        <f t="shared" ref="G7637:S7637" si="4043">G7638+G7646</f>
        <v>0</v>
      </c>
      <c r="H7637" s="21">
        <f t="shared" si="4043"/>
        <v>0</v>
      </c>
      <c r="I7637" s="21">
        <f t="shared" si="4043"/>
        <v>0</v>
      </c>
      <c r="J7637" s="21">
        <f t="shared" si="4043"/>
        <v>0</v>
      </c>
      <c r="K7637" s="21">
        <f t="shared" si="4043"/>
        <v>0</v>
      </c>
      <c r="L7637" s="21">
        <f t="shared" si="4043"/>
        <v>0</v>
      </c>
      <c r="M7637" s="21">
        <f t="shared" si="4043"/>
        <v>0</v>
      </c>
      <c r="N7637" s="21">
        <f t="shared" si="4043"/>
        <v>0</v>
      </c>
      <c r="O7637" s="21">
        <f t="shared" si="4043"/>
        <v>0</v>
      </c>
      <c r="P7637" s="21">
        <f t="shared" si="4043"/>
        <v>0</v>
      </c>
      <c r="Q7637" s="21">
        <f t="shared" si="4043"/>
        <v>0</v>
      </c>
      <c r="R7637" s="21">
        <f t="shared" si="4043"/>
        <v>0</v>
      </c>
      <c r="S7637" s="21">
        <f t="shared" si="4043"/>
        <v>0</v>
      </c>
      <c r="T7637" s="21">
        <f>T7638</f>
        <v>0</v>
      </c>
      <c r="U7637" s="21">
        <f>U7638+U7646</f>
        <v>0</v>
      </c>
      <c r="V7637" s="21">
        <f>V7638+V7646</f>
        <v>0</v>
      </c>
      <c r="W7637" s="21">
        <f>W7638+W7646</f>
        <v>0</v>
      </c>
      <c r="Y7637" s="28" t="str">
        <f t="shared" ref="Y7637:Y7653" si="4044">IF(H7637&lt;I7637,"繁殖仔畜应大于等于成活","")</f>
        <v/>
      </c>
      <c r="Z7637" s="28" t="str">
        <f t="shared" ref="Z7637:Z7648" si="4045">IF(N7637&lt;O7637+P7637,"出卖应大于等于出卖肉畜+出卖仔畜","")</f>
        <v/>
      </c>
      <c r="AA7637" s="28" t="str">
        <f t="shared" si="4040"/>
        <v/>
      </c>
      <c r="AB7637" s="28" t="str">
        <f>IF(R7637&lt;T7637,"期末实有头数应大于等于耕役畜","")</f>
        <v/>
      </c>
      <c r="AC7637" s="28" t="str">
        <f t="shared" si="4041"/>
        <v/>
      </c>
    </row>
    <row r="7638" spans="2:29">
      <c r="B7638" s="19"/>
      <c r="C7638" s="30"/>
      <c r="D7638" s="19" t="s">
        <v>35</v>
      </c>
      <c r="E7638" s="20" t="s">
        <v>33</v>
      </c>
      <c r="F7638" s="19">
        <v>3</v>
      </c>
      <c r="G7638" s="21">
        <f t="shared" ref="G7638:R7638" si="4046">G7639+G7642+G7643+G7644+G7645</f>
        <v>0</v>
      </c>
      <c r="H7638" s="21">
        <f t="shared" si="4046"/>
        <v>0</v>
      </c>
      <c r="I7638" s="21">
        <f t="shared" si="4046"/>
        <v>0</v>
      </c>
      <c r="J7638" s="21">
        <f t="shared" si="4046"/>
        <v>0</v>
      </c>
      <c r="K7638" s="21">
        <f t="shared" si="4046"/>
        <v>0</v>
      </c>
      <c r="L7638" s="21">
        <f t="shared" si="4046"/>
        <v>0</v>
      </c>
      <c r="M7638" s="21">
        <f t="shared" si="4046"/>
        <v>0</v>
      </c>
      <c r="N7638" s="21">
        <f t="shared" si="4046"/>
        <v>0</v>
      </c>
      <c r="O7638" s="21">
        <f t="shared" si="4046"/>
        <v>0</v>
      </c>
      <c r="P7638" s="21">
        <f t="shared" si="4046"/>
        <v>0</v>
      </c>
      <c r="Q7638" s="21">
        <f t="shared" si="4046"/>
        <v>0</v>
      </c>
      <c r="R7638" s="21">
        <f t="shared" si="4046"/>
        <v>0</v>
      </c>
      <c r="S7638" s="21">
        <f>S7639+S7642+S7643+S7645</f>
        <v>0</v>
      </c>
      <c r="T7638" s="21">
        <f>T7639+T7642+T7643+T7644+T7645</f>
        <v>0</v>
      </c>
      <c r="U7638" s="21">
        <f>U7639+U7642+U7643+U7645</f>
        <v>0</v>
      </c>
      <c r="V7638" s="21">
        <f>V7639+V7642+V7643+V7645</f>
        <v>0</v>
      </c>
      <c r="W7638" s="21">
        <f>W7639+W7642+W7643+W7645</f>
        <v>0</v>
      </c>
      <c r="Y7638" s="28" t="str">
        <f t="shared" si="4044"/>
        <v/>
      </c>
      <c r="Z7638" s="28" t="str">
        <f t="shared" si="4045"/>
        <v/>
      </c>
      <c r="AA7638" s="28" t="str">
        <f t="shared" si="4040"/>
        <v/>
      </c>
      <c r="AB7638" s="28" t="str">
        <f>IF(R7638&lt;T7638,"期末实有头数应大于等于耕役畜","")</f>
        <v/>
      </c>
      <c r="AC7638" s="28" t="str">
        <f t="shared" si="4041"/>
        <v/>
      </c>
    </row>
    <row r="7639" spans="2:29">
      <c r="B7639" s="19"/>
      <c r="C7639" s="30"/>
      <c r="D7639" s="19" t="s">
        <v>36</v>
      </c>
      <c r="E7639" s="20" t="s">
        <v>33</v>
      </c>
      <c r="F7639" s="19">
        <v>4</v>
      </c>
      <c r="R7639" s="21">
        <f>G7639+I7639+J7639+K7639-L7639-M7639-N7639-Q7639</f>
        <v>0</v>
      </c>
      <c r="Y7639" s="28" t="str">
        <f t="shared" si="4044"/>
        <v/>
      </c>
      <c r="Z7639" s="28" t="str">
        <f t="shared" si="4045"/>
        <v/>
      </c>
      <c r="AA7639" s="28" t="str">
        <f t="shared" si="4040"/>
        <v/>
      </c>
      <c r="AB7639" s="28" t="str">
        <f>IF(R7639&lt;T7639,"期末实有头数应大于等于耕役畜","")</f>
        <v/>
      </c>
      <c r="AC7639" s="28" t="str">
        <f t="shared" si="4041"/>
        <v/>
      </c>
    </row>
    <row r="7640" spans="2:29">
      <c r="B7640" s="19"/>
      <c r="C7640" s="30"/>
      <c r="D7640" s="19" t="s">
        <v>37</v>
      </c>
      <c r="E7640" s="20" t="s">
        <v>33</v>
      </c>
      <c r="F7640" s="19">
        <v>5</v>
      </c>
      <c r="R7640" s="21">
        <f t="shared" ref="R7640:R7645" si="4047">G7640+I7640+J7640+K7640-L7640-M7640-N7640-Q7640</f>
        <v>0</v>
      </c>
      <c r="T7640" s="22" t="s">
        <v>38</v>
      </c>
      <c r="V7640" s="22" t="s">
        <v>38</v>
      </c>
      <c r="W7640" s="22" t="s">
        <v>38</v>
      </c>
      <c r="Y7640" s="28" t="str">
        <f t="shared" si="4044"/>
        <v/>
      </c>
      <c r="Z7640" s="28" t="str">
        <f t="shared" si="4045"/>
        <v/>
      </c>
      <c r="AA7640" s="28" t="str">
        <f t="shared" si="4040"/>
        <v/>
      </c>
      <c r="AB7640" s="28"/>
      <c r="AC7640" s="28"/>
    </row>
    <row r="7641" spans="2:29">
      <c r="B7641" s="19"/>
      <c r="C7641" s="30"/>
      <c r="D7641" s="19" t="s">
        <v>39</v>
      </c>
      <c r="E7641" s="20" t="s">
        <v>33</v>
      </c>
      <c r="F7641" s="19">
        <v>6</v>
      </c>
      <c r="R7641" s="21">
        <f t="shared" si="4047"/>
        <v>0</v>
      </c>
      <c r="T7641" s="22" t="s">
        <v>38</v>
      </c>
      <c r="V7641" s="22" t="s">
        <v>38</v>
      </c>
      <c r="W7641" s="22" t="s">
        <v>38</v>
      </c>
      <c r="Y7641" s="28" t="str">
        <f t="shared" si="4044"/>
        <v/>
      </c>
      <c r="Z7641" s="28" t="str">
        <f t="shared" si="4045"/>
        <v/>
      </c>
      <c r="AA7641" s="28" t="str">
        <f t="shared" si="4040"/>
        <v/>
      </c>
      <c r="AB7641" s="28"/>
      <c r="AC7641" s="28"/>
    </row>
    <row r="7642" spans="2:29">
      <c r="B7642" s="19"/>
      <c r="C7642" s="30"/>
      <c r="D7642" s="19" t="s">
        <v>40</v>
      </c>
      <c r="E7642" s="20" t="s">
        <v>41</v>
      </c>
      <c r="F7642" s="19">
        <v>7</v>
      </c>
      <c r="R7642" s="21">
        <f t="shared" si="4047"/>
        <v>0</v>
      </c>
      <c r="Y7642" s="28" t="str">
        <f t="shared" si="4044"/>
        <v/>
      </c>
      <c r="Z7642" s="28" t="str">
        <f t="shared" si="4045"/>
        <v/>
      </c>
      <c r="AA7642" s="28" t="str">
        <f t="shared" si="4040"/>
        <v/>
      </c>
      <c r="AB7642" s="28" t="str">
        <f>IF(R7642&lt;T7642,"期末实有头数应大于等于耕役畜","")</f>
        <v/>
      </c>
      <c r="AC7642" s="28" t="str">
        <f>IF(R7642&lt;V7642+W7642,"期末实有头数应大于等于良种+改良种","")</f>
        <v/>
      </c>
    </row>
    <row r="7643" spans="2:29">
      <c r="B7643" s="19"/>
      <c r="C7643" s="30"/>
      <c r="D7643" s="19" t="s">
        <v>42</v>
      </c>
      <c r="E7643" s="20" t="s">
        <v>33</v>
      </c>
      <c r="F7643" s="19">
        <v>8</v>
      </c>
      <c r="R7643" s="21">
        <f t="shared" si="4047"/>
        <v>0</v>
      </c>
      <c r="Y7643" s="28" t="str">
        <f t="shared" si="4044"/>
        <v/>
      </c>
      <c r="Z7643" s="28" t="str">
        <f t="shared" si="4045"/>
        <v/>
      </c>
      <c r="AA7643" s="28" t="str">
        <f t="shared" si="4040"/>
        <v/>
      </c>
      <c r="AB7643" s="28" t="str">
        <f>IF(R7643&lt;T7643,"期末实有头数应大于等于耕役畜","")</f>
        <v/>
      </c>
      <c r="AC7643" s="28" t="str">
        <f>IF(R7643&lt;V7643+W7643,"期末实有头数应大于等于良种+改良种","")</f>
        <v/>
      </c>
    </row>
    <row r="7644" spans="2:29">
      <c r="B7644" s="19"/>
      <c r="C7644" s="30"/>
      <c r="D7644" s="19" t="s">
        <v>43</v>
      </c>
      <c r="E7644" s="20" t="s">
        <v>33</v>
      </c>
      <c r="F7644" s="19">
        <v>9</v>
      </c>
      <c r="R7644" s="21">
        <f t="shared" si="4047"/>
        <v>0</v>
      </c>
      <c r="S7644" s="22" t="s">
        <v>38</v>
      </c>
      <c r="U7644" s="22" t="s">
        <v>38</v>
      </c>
      <c r="V7644" s="22" t="s">
        <v>38</v>
      </c>
      <c r="W7644" s="22" t="s">
        <v>38</v>
      </c>
      <c r="Y7644" s="28" t="str">
        <f t="shared" si="4044"/>
        <v/>
      </c>
      <c r="Z7644" s="28" t="str">
        <f t="shared" si="4045"/>
        <v/>
      </c>
      <c r="AA7644" s="28"/>
      <c r="AB7644" s="28" t="str">
        <f>IF(R7644&lt;T7644,"期末实有头数应大于等于耕役畜","")</f>
        <v/>
      </c>
      <c r="AC7644" s="28"/>
    </row>
    <row r="7645" spans="2:29">
      <c r="B7645" s="19"/>
      <c r="C7645" s="30"/>
      <c r="D7645" s="19" t="s">
        <v>44</v>
      </c>
      <c r="E7645" s="20" t="s">
        <v>45</v>
      </c>
      <c r="F7645" s="19">
        <v>10</v>
      </c>
      <c r="R7645" s="21">
        <f t="shared" si="4047"/>
        <v>0</v>
      </c>
      <c r="Y7645" s="28" t="str">
        <f t="shared" si="4044"/>
        <v/>
      </c>
      <c r="Z7645" s="28" t="str">
        <f t="shared" si="4045"/>
        <v/>
      </c>
      <c r="AA7645" s="28" t="str">
        <f>IF(R7645&lt;S7645+U7645,"期末实有头数应大于等于能繁母畜+种公畜","")</f>
        <v/>
      </c>
      <c r="AB7645" s="28" t="str">
        <f>IF(R7645&lt;T7645,"期末实有头数应大于等于耕役畜","")</f>
        <v/>
      </c>
      <c r="AC7645" s="28" t="str">
        <f>IF(R7645&lt;V7645+W7645,"期末实有头数应大于等于良种+改良种","")</f>
        <v/>
      </c>
    </row>
    <row r="7646" spans="2:29">
      <c r="B7646" s="19"/>
      <c r="C7646" s="30"/>
      <c r="D7646" s="19" t="s">
        <v>46</v>
      </c>
      <c r="E7646" s="20" t="s">
        <v>47</v>
      </c>
      <c r="F7646" s="19">
        <v>11</v>
      </c>
      <c r="G7646" s="21">
        <f t="shared" ref="G7646:S7646" si="4048">G7647+G7651</f>
        <v>0</v>
      </c>
      <c r="H7646" s="21">
        <f t="shared" si="4048"/>
        <v>0</v>
      </c>
      <c r="I7646" s="21">
        <f t="shared" si="4048"/>
        <v>0</v>
      </c>
      <c r="J7646" s="21">
        <f t="shared" si="4048"/>
        <v>0</v>
      </c>
      <c r="K7646" s="21">
        <f t="shared" si="4048"/>
        <v>0</v>
      </c>
      <c r="L7646" s="21">
        <f t="shared" si="4048"/>
        <v>0</v>
      </c>
      <c r="M7646" s="21">
        <f t="shared" si="4048"/>
        <v>0</v>
      </c>
      <c r="N7646" s="21">
        <f t="shared" si="4048"/>
        <v>0</v>
      </c>
      <c r="O7646" s="21">
        <f t="shared" si="4048"/>
        <v>0</v>
      </c>
      <c r="P7646" s="21">
        <f t="shared" si="4048"/>
        <v>0</v>
      </c>
      <c r="Q7646" s="21">
        <f t="shared" si="4048"/>
        <v>0</v>
      </c>
      <c r="R7646" s="23">
        <f t="shared" si="4048"/>
        <v>0</v>
      </c>
      <c r="S7646" s="21">
        <f t="shared" si="4048"/>
        <v>0</v>
      </c>
      <c r="T7646" s="22" t="s">
        <v>38</v>
      </c>
      <c r="U7646" s="21">
        <f>U7647+U7651</f>
        <v>0</v>
      </c>
      <c r="V7646" s="21">
        <f>V7647+V7651</f>
        <v>0</v>
      </c>
      <c r="W7646" s="21">
        <f>W7647+W7651</f>
        <v>0</v>
      </c>
      <c r="Y7646" s="28" t="str">
        <f t="shared" si="4044"/>
        <v/>
      </c>
      <c r="Z7646" s="28" t="str">
        <f t="shared" si="4045"/>
        <v/>
      </c>
      <c r="AA7646" s="28" t="str">
        <f>IF(R7646&lt;S7646+U7646,"期末实有头数应大于等于能繁母畜+种公畜","")</f>
        <v/>
      </c>
      <c r="AB7646" s="28"/>
      <c r="AC7646" s="28" t="str">
        <f>IF(R7646&lt;V7646+W7646,"期末实有头数应大于等于良种+改良种","")</f>
        <v/>
      </c>
    </row>
    <row r="7647" spans="2:29">
      <c r="B7647" s="19"/>
      <c r="C7647" s="30"/>
      <c r="D7647" s="19" t="s">
        <v>48</v>
      </c>
      <c r="E7647" s="20" t="s">
        <v>47</v>
      </c>
      <c r="F7647" s="19">
        <v>12</v>
      </c>
      <c r="R7647" s="21">
        <f>G7647+I7647+J7647+K7647-L7647-M7647-N7647-Q7647</f>
        <v>0</v>
      </c>
      <c r="T7647" s="22" t="s">
        <v>38</v>
      </c>
      <c r="Y7647" s="28" t="str">
        <f t="shared" si="4044"/>
        <v/>
      </c>
      <c r="Z7647" s="28" t="str">
        <f t="shared" si="4045"/>
        <v/>
      </c>
      <c r="AA7647" s="28" t="str">
        <f>IF(R7647&lt;S7647+U7647,"期末实有头数应大于等于能繁母畜+种公畜","")</f>
        <v/>
      </c>
      <c r="AB7647" s="28"/>
      <c r="AC7647" s="28" t="str">
        <f>IF(R7647&lt;V7647+W7647,"期末实有头数应大于等于良种+改良种","")</f>
        <v/>
      </c>
    </row>
    <row r="7648" spans="2:29">
      <c r="B7648" s="19"/>
      <c r="C7648" s="30"/>
      <c r="D7648" s="19" t="s">
        <v>49</v>
      </c>
      <c r="E7648" s="20" t="s">
        <v>47</v>
      </c>
      <c r="F7648" s="19">
        <v>13</v>
      </c>
      <c r="R7648" s="21">
        <f>G7648+I7648+J7648+K7648-L7648-M7648-N7648-Q7648</f>
        <v>0</v>
      </c>
      <c r="T7648" s="22" t="s">
        <v>38</v>
      </c>
      <c r="V7648" s="22" t="s">
        <v>38</v>
      </c>
      <c r="W7648" s="22" t="s">
        <v>38</v>
      </c>
      <c r="Y7648" s="28" t="str">
        <f t="shared" si="4044"/>
        <v/>
      </c>
      <c r="Z7648" s="28" t="str">
        <f t="shared" si="4045"/>
        <v/>
      </c>
      <c r="AA7648" s="28" t="str">
        <f>IF(R7648&lt;S7648+U7648,"期末实有头数应大于等于能繁母畜+种公畜","")</f>
        <v/>
      </c>
      <c r="AB7648" s="28"/>
      <c r="AC7648" s="28"/>
    </row>
    <row r="7649" spans="2:29">
      <c r="B7649" s="19"/>
      <c r="C7649" s="30"/>
      <c r="D7649" s="19" t="s">
        <v>50</v>
      </c>
      <c r="E7649" s="20" t="s">
        <v>47</v>
      </c>
      <c r="F7649" s="19">
        <v>14</v>
      </c>
      <c r="H7649" s="22" t="s">
        <v>38</v>
      </c>
      <c r="I7649" s="22" t="s">
        <v>38</v>
      </c>
      <c r="J7649" s="22" t="s">
        <v>38</v>
      </c>
      <c r="K7649" s="22" t="s">
        <v>38</v>
      </c>
      <c r="L7649" s="22" t="s">
        <v>38</v>
      </c>
      <c r="M7649" s="22" t="s">
        <v>38</v>
      </c>
      <c r="N7649" s="22" t="s">
        <v>38</v>
      </c>
      <c r="O7649" s="22" t="s">
        <v>38</v>
      </c>
      <c r="P7649" s="22" t="s">
        <v>38</v>
      </c>
      <c r="Q7649" s="22" t="s">
        <v>38</v>
      </c>
      <c r="R7649" s="24"/>
      <c r="T7649" s="22" t="s">
        <v>38</v>
      </c>
      <c r="U7649" s="22" t="s">
        <v>38</v>
      </c>
      <c r="V7649" s="22" t="s">
        <v>38</v>
      </c>
      <c r="W7649" s="22" t="s">
        <v>38</v>
      </c>
      <c r="Y7649" s="28" t="str">
        <f t="shared" si="4044"/>
        <v/>
      </c>
      <c r="Z7649" s="28"/>
      <c r="AA7649" s="28"/>
      <c r="AB7649" s="28"/>
      <c r="AC7649" s="28"/>
    </row>
    <row r="7650" spans="2:29">
      <c r="B7650" s="19"/>
      <c r="C7650" s="30"/>
      <c r="D7650" s="19" t="s">
        <v>51</v>
      </c>
      <c r="E7650" s="20" t="s">
        <v>47</v>
      </c>
      <c r="F7650" s="19">
        <v>15</v>
      </c>
      <c r="H7650" s="22" t="s">
        <v>38</v>
      </c>
      <c r="I7650" s="22" t="s">
        <v>38</v>
      </c>
      <c r="J7650" s="22" t="s">
        <v>38</v>
      </c>
      <c r="K7650" s="22" t="s">
        <v>38</v>
      </c>
      <c r="L7650" s="22" t="s">
        <v>38</v>
      </c>
      <c r="M7650" s="22" t="s">
        <v>38</v>
      </c>
      <c r="N7650" s="22" t="s">
        <v>38</v>
      </c>
      <c r="O7650" s="22" t="s">
        <v>38</v>
      </c>
      <c r="P7650" s="22" t="s">
        <v>38</v>
      </c>
      <c r="Q7650" s="22" t="s">
        <v>38</v>
      </c>
      <c r="R7650" s="24"/>
      <c r="T7650" s="22" t="s">
        <v>38</v>
      </c>
      <c r="U7650" s="22" t="s">
        <v>38</v>
      </c>
      <c r="V7650" s="22" t="s">
        <v>38</v>
      </c>
      <c r="W7650" s="22" t="s">
        <v>38</v>
      </c>
      <c r="Y7650" s="28" t="str">
        <f t="shared" si="4044"/>
        <v/>
      </c>
      <c r="Z7650" s="28"/>
      <c r="AA7650" s="28"/>
      <c r="AB7650" s="28"/>
      <c r="AC7650" s="28"/>
    </row>
    <row r="7651" spans="2:29">
      <c r="B7651" s="19"/>
      <c r="C7651" s="30"/>
      <c r="D7651" s="19" t="s">
        <v>52</v>
      </c>
      <c r="E7651" s="20" t="s">
        <v>47</v>
      </c>
      <c r="F7651" s="19">
        <v>16</v>
      </c>
      <c r="R7651" s="21">
        <f>G7651+I7651+J7651+K7651-L7651-M7651-N7651-Q7651</f>
        <v>0</v>
      </c>
      <c r="T7651" s="22" t="s">
        <v>38</v>
      </c>
      <c r="Y7651" s="28" t="str">
        <f t="shared" si="4044"/>
        <v/>
      </c>
      <c r="Z7651" s="28" t="str">
        <f>IF(N7651&lt;O7651+P7651,"出卖应大于等于出卖肉畜+出卖仔畜","")</f>
        <v/>
      </c>
      <c r="AA7651" s="28" t="str">
        <f t="shared" ref="AA7651:AA7660" si="4049">IF(R7651&lt;S7651+U7651,"期末实有头数应大于等于能繁母畜+种公畜","")</f>
        <v/>
      </c>
      <c r="AB7651" s="28"/>
      <c r="AC7651" s="28" t="str">
        <f t="shared" ref="AC7651:AC7656" si="4050">IF(R7651&lt;V7651+W7651,"期末实有头数应大于等于良种+改良种","")</f>
        <v/>
      </c>
    </row>
    <row r="7652" spans="2:29">
      <c r="B7652" s="19"/>
      <c r="C7652" s="30"/>
      <c r="D7652" s="19" t="s">
        <v>53</v>
      </c>
      <c r="E7652" s="18" t="s">
        <v>33</v>
      </c>
      <c r="F7652" s="19">
        <v>17</v>
      </c>
      <c r="R7652" s="21">
        <f>G7652+I7652+J7652+K7652-L7652-M7652-N7652-Q7652</f>
        <v>0</v>
      </c>
      <c r="T7652" s="22" t="s">
        <v>38</v>
      </c>
      <c r="Y7652" s="28" t="str">
        <f t="shared" si="4044"/>
        <v/>
      </c>
      <c r="Z7652" s="28" t="str">
        <f>IF(N7652&lt;O7652+P7652,"出卖应大于等于出卖肉畜+出卖仔畜","")</f>
        <v/>
      </c>
      <c r="AA7652" s="28" t="str">
        <f t="shared" si="4049"/>
        <v/>
      </c>
      <c r="AB7652" s="28"/>
      <c r="AC7652" s="28" t="str">
        <f t="shared" si="4050"/>
        <v/>
      </c>
    </row>
    <row r="7653" spans="2:29">
      <c r="B7653" s="18"/>
      <c r="C7653" s="29"/>
      <c r="D7653" s="19" t="s">
        <v>32</v>
      </c>
      <c r="E7653" s="20" t="s">
        <v>33</v>
      </c>
      <c r="F7653" s="19">
        <v>1</v>
      </c>
      <c r="G7653" s="21">
        <f t="shared" ref="G7653:S7653" si="4051">G7654+G7669</f>
        <v>0</v>
      </c>
      <c r="H7653" s="21">
        <f t="shared" si="4051"/>
        <v>0</v>
      </c>
      <c r="I7653" s="21">
        <f t="shared" si="4051"/>
        <v>0</v>
      </c>
      <c r="J7653" s="21">
        <f t="shared" si="4051"/>
        <v>0</v>
      </c>
      <c r="K7653" s="21">
        <f t="shared" si="4051"/>
        <v>0</v>
      </c>
      <c r="L7653" s="21">
        <f t="shared" si="4051"/>
        <v>0</v>
      </c>
      <c r="M7653" s="21">
        <f t="shared" si="4051"/>
        <v>0</v>
      </c>
      <c r="N7653" s="21">
        <f t="shared" si="4051"/>
        <v>0</v>
      </c>
      <c r="O7653" s="21">
        <f t="shared" si="4051"/>
        <v>0</v>
      </c>
      <c r="P7653" s="21">
        <f t="shared" si="4051"/>
        <v>0</v>
      </c>
      <c r="Q7653" s="21">
        <f t="shared" si="4051"/>
        <v>0</v>
      </c>
      <c r="R7653" s="21">
        <f t="shared" si="4051"/>
        <v>0</v>
      </c>
      <c r="S7653" s="21">
        <f t="shared" si="4051"/>
        <v>0</v>
      </c>
      <c r="T7653" s="21">
        <f>T7654</f>
        <v>0</v>
      </c>
      <c r="U7653" s="21">
        <f>U7654+U7669</f>
        <v>0</v>
      </c>
      <c r="V7653" s="21">
        <f>V7654+V7669</f>
        <v>0</v>
      </c>
      <c r="W7653" s="21">
        <f>W7654+W7669</f>
        <v>0</v>
      </c>
      <c r="Y7653" s="28" t="str">
        <f t="shared" si="4044"/>
        <v/>
      </c>
      <c r="Z7653" s="28" t="str">
        <f>IF(N7653&lt;O7653+P7653,"出卖应大于等于出卖肉畜+出卖仔畜","")</f>
        <v/>
      </c>
      <c r="AA7653" s="28" t="str">
        <f t="shared" si="4049"/>
        <v/>
      </c>
      <c r="AB7653" s="28" t="str">
        <f>IF(R7653&lt;T7653,"期末实有头数应大于等于耕役畜","")</f>
        <v/>
      </c>
      <c r="AC7653" s="28" t="str">
        <f t="shared" si="4050"/>
        <v/>
      </c>
    </row>
    <row r="7654" spans="2:29">
      <c r="B7654" s="19"/>
      <c r="C7654" s="30"/>
      <c r="D7654" s="19" t="s">
        <v>34</v>
      </c>
      <c r="E7654" s="20" t="s">
        <v>33</v>
      </c>
      <c r="F7654" s="19">
        <v>2</v>
      </c>
      <c r="G7654" s="21">
        <f t="shared" ref="G7654:S7654" si="4052">G7655+G7663</f>
        <v>0</v>
      </c>
      <c r="H7654" s="21">
        <f t="shared" si="4052"/>
        <v>0</v>
      </c>
      <c r="I7654" s="21">
        <f t="shared" si="4052"/>
        <v>0</v>
      </c>
      <c r="J7654" s="21">
        <f t="shared" si="4052"/>
        <v>0</v>
      </c>
      <c r="K7654" s="21">
        <f t="shared" si="4052"/>
        <v>0</v>
      </c>
      <c r="L7654" s="21">
        <f t="shared" si="4052"/>
        <v>0</v>
      </c>
      <c r="M7654" s="21">
        <f t="shared" si="4052"/>
        <v>0</v>
      </c>
      <c r="N7654" s="21">
        <f t="shared" si="4052"/>
        <v>0</v>
      </c>
      <c r="O7654" s="21">
        <f t="shared" si="4052"/>
        <v>0</v>
      </c>
      <c r="P7654" s="21">
        <f t="shared" si="4052"/>
        <v>0</v>
      </c>
      <c r="Q7654" s="21">
        <f t="shared" si="4052"/>
        <v>0</v>
      </c>
      <c r="R7654" s="21">
        <f t="shared" si="4052"/>
        <v>0</v>
      </c>
      <c r="S7654" s="21">
        <f t="shared" si="4052"/>
        <v>0</v>
      </c>
      <c r="T7654" s="21">
        <f>T7655</f>
        <v>0</v>
      </c>
      <c r="U7654" s="21">
        <f>U7655+U7663</f>
        <v>0</v>
      </c>
      <c r="V7654" s="21">
        <f>V7655+V7663</f>
        <v>0</v>
      </c>
      <c r="W7654" s="21">
        <f>W7655+W7663</f>
        <v>0</v>
      </c>
      <c r="Y7654" s="28" t="str">
        <f t="shared" ref="Y7654:Y7670" si="4053">IF(H7654&lt;I7654,"繁殖仔畜应大于等于成活","")</f>
        <v/>
      </c>
      <c r="Z7654" s="28" t="str">
        <f t="shared" ref="Z7654:Z7665" si="4054">IF(N7654&lt;O7654+P7654,"出卖应大于等于出卖肉畜+出卖仔畜","")</f>
        <v/>
      </c>
      <c r="AA7654" s="28" t="str">
        <f t="shared" si="4049"/>
        <v/>
      </c>
      <c r="AB7654" s="28" t="str">
        <f>IF(R7654&lt;T7654,"期末实有头数应大于等于耕役畜","")</f>
        <v/>
      </c>
      <c r="AC7654" s="28" t="str">
        <f t="shared" si="4050"/>
        <v/>
      </c>
    </row>
    <row r="7655" spans="2:29">
      <c r="B7655" s="19"/>
      <c r="C7655" s="30"/>
      <c r="D7655" s="19" t="s">
        <v>35</v>
      </c>
      <c r="E7655" s="20" t="s">
        <v>33</v>
      </c>
      <c r="F7655" s="19">
        <v>3</v>
      </c>
      <c r="G7655" s="21">
        <f t="shared" ref="G7655:R7655" si="4055">G7656+G7659+G7660+G7661+G7662</f>
        <v>0</v>
      </c>
      <c r="H7655" s="21">
        <f t="shared" si="4055"/>
        <v>0</v>
      </c>
      <c r="I7655" s="21">
        <f t="shared" si="4055"/>
        <v>0</v>
      </c>
      <c r="J7655" s="21">
        <f t="shared" si="4055"/>
        <v>0</v>
      </c>
      <c r="K7655" s="21">
        <f t="shared" si="4055"/>
        <v>0</v>
      </c>
      <c r="L7655" s="21">
        <f t="shared" si="4055"/>
        <v>0</v>
      </c>
      <c r="M7655" s="21">
        <f t="shared" si="4055"/>
        <v>0</v>
      </c>
      <c r="N7655" s="21">
        <f t="shared" si="4055"/>
        <v>0</v>
      </c>
      <c r="O7655" s="21">
        <f t="shared" si="4055"/>
        <v>0</v>
      </c>
      <c r="P7655" s="21">
        <f t="shared" si="4055"/>
        <v>0</v>
      </c>
      <c r="Q7655" s="21">
        <f t="shared" si="4055"/>
        <v>0</v>
      </c>
      <c r="R7655" s="21">
        <f t="shared" si="4055"/>
        <v>0</v>
      </c>
      <c r="S7655" s="21">
        <f>S7656+S7659+S7660+S7662</f>
        <v>0</v>
      </c>
      <c r="T7655" s="21">
        <f>T7656+T7659+T7660+T7661+T7662</f>
        <v>0</v>
      </c>
      <c r="U7655" s="21">
        <f>U7656+U7659+U7660+U7662</f>
        <v>0</v>
      </c>
      <c r="V7655" s="21">
        <f>V7656+V7659+V7660+V7662</f>
        <v>0</v>
      </c>
      <c r="W7655" s="21">
        <f>W7656+W7659+W7660+W7662</f>
        <v>0</v>
      </c>
      <c r="Y7655" s="28" t="str">
        <f t="shared" si="4053"/>
        <v/>
      </c>
      <c r="Z7655" s="28" t="str">
        <f t="shared" si="4054"/>
        <v/>
      </c>
      <c r="AA7655" s="28" t="str">
        <f t="shared" si="4049"/>
        <v/>
      </c>
      <c r="AB7655" s="28" t="str">
        <f>IF(R7655&lt;T7655,"期末实有头数应大于等于耕役畜","")</f>
        <v/>
      </c>
      <c r="AC7655" s="28" t="str">
        <f t="shared" si="4050"/>
        <v/>
      </c>
    </row>
    <row r="7656" spans="2:29">
      <c r="B7656" s="19"/>
      <c r="C7656" s="30"/>
      <c r="D7656" s="19" t="s">
        <v>36</v>
      </c>
      <c r="E7656" s="20" t="s">
        <v>33</v>
      </c>
      <c r="F7656" s="19">
        <v>4</v>
      </c>
      <c r="R7656" s="21">
        <f>G7656+I7656+J7656+K7656-L7656-M7656-N7656-Q7656</f>
        <v>0</v>
      </c>
      <c r="Y7656" s="28" t="str">
        <f t="shared" si="4053"/>
        <v/>
      </c>
      <c r="Z7656" s="28" t="str">
        <f t="shared" si="4054"/>
        <v/>
      </c>
      <c r="AA7656" s="28" t="str">
        <f t="shared" si="4049"/>
        <v/>
      </c>
      <c r="AB7656" s="28" t="str">
        <f>IF(R7656&lt;T7656,"期末实有头数应大于等于耕役畜","")</f>
        <v/>
      </c>
      <c r="AC7656" s="28" t="str">
        <f t="shared" si="4050"/>
        <v/>
      </c>
    </row>
    <row r="7657" spans="2:29">
      <c r="B7657" s="19"/>
      <c r="C7657" s="30"/>
      <c r="D7657" s="19" t="s">
        <v>37</v>
      </c>
      <c r="E7657" s="20" t="s">
        <v>33</v>
      </c>
      <c r="F7657" s="19">
        <v>5</v>
      </c>
      <c r="R7657" s="21">
        <f t="shared" ref="R7657:R7662" si="4056">G7657+I7657+J7657+K7657-L7657-M7657-N7657-Q7657</f>
        <v>0</v>
      </c>
      <c r="T7657" s="22" t="s">
        <v>38</v>
      </c>
      <c r="V7657" s="22" t="s">
        <v>38</v>
      </c>
      <c r="W7657" s="22" t="s">
        <v>38</v>
      </c>
      <c r="Y7657" s="28" t="str">
        <f t="shared" si="4053"/>
        <v/>
      </c>
      <c r="Z7657" s="28" t="str">
        <f t="shared" si="4054"/>
        <v/>
      </c>
      <c r="AA7657" s="28" t="str">
        <f t="shared" si="4049"/>
        <v/>
      </c>
      <c r="AB7657" s="28"/>
      <c r="AC7657" s="28"/>
    </row>
    <row r="7658" spans="2:29">
      <c r="B7658" s="19"/>
      <c r="C7658" s="30"/>
      <c r="D7658" s="19" t="s">
        <v>39</v>
      </c>
      <c r="E7658" s="20" t="s">
        <v>33</v>
      </c>
      <c r="F7658" s="19">
        <v>6</v>
      </c>
      <c r="R7658" s="21">
        <f t="shared" si="4056"/>
        <v>0</v>
      </c>
      <c r="T7658" s="22" t="s">
        <v>38</v>
      </c>
      <c r="V7658" s="22" t="s">
        <v>38</v>
      </c>
      <c r="W7658" s="22" t="s">
        <v>38</v>
      </c>
      <c r="Y7658" s="28" t="str">
        <f t="shared" si="4053"/>
        <v/>
      </c>
      <c r="Z7658" s="28" t="str">
        <f t="shared" si="4054"/>
        <v/>
      </c>
      <c r="AA7658" s="28" t="str">
        <f t="shared" si="4049"/>
        <v/>
      </c>
      <c r="AB7658" s="28"/>
      <c r="AC7658" s="28"/>
    </row>
    <row r="7659" spans="2:29">
      <c r="B7659" s="19"/>
      <c r="C7659" s="30"/>
      <c r="D7659" s="19" t="s">
        <v>40</v>
      </c>
      <c r="E7659" s="20" t="s">
        <v>41</v>
      </c>
      <c r="F7659" s="19">
        <v>7</v>
      </c>
      <c r="R7659" s="21">
        <f t="shared" si="4056"/>
        <v>0</v>
      </c>
      <c r="Y7659" s="28" t="str">
        <f t="shared" si="4053"/>
        <v/>
      </c>
      <c r="Z7659" s="28" t="str">
        <f t="shared" si="4054"/>
        <v/>
      </c>
      <c r="AA7659" s="28" t="str">
        <f t="shared" si="4049"/>
        <v/>
      </c>
      <c r="AB7659" s="28" t="str">
        <f>IF(R7659&lt;T7659,"期末实有头数应大于等于耕役畜","")</f>
        <v/>
      </c>
      <c r="AC7659" s="28" t="str">
        <f>IF(R7659&lt;V7659+W7659,"期末实有头数应大于等于良种+改良种","")</f>
        <v/>
      </c>
    </row>
    <row r="7660" spans="2:29">
      <c r="B7660" s="19"/>
      <c r="C7660" s="30"/>
      <c r="D7660" s="19" t="s">
        <v>42</v>
      </c>
      <c r="E7660" s="20" t="s">
        <v>33</v>
      </c>
      <c r="F7660" s="19">
        <v>8</v>
      </c>
      <c r="R7660" s="21">
        <f t="shared" si="4056"/>
        <v>0</v>
      </c>
      <c r="Y7660" s="28" t="str">
        <f t="shared" si="4053"/>
        <v/>
      </c>
      <c r="Z7660" s="28" t="str">
        <f t="shared" si="4054"/>
        <v/>
      </c>
      <c r="AA7660" s="28" t="str">
        <f t="shared" si="4049"/>
        <v/>
      </c>
      <c r="AB7660" s="28" t="str">
        <f>IF(R7660&lt;T7660,"期末实有头数应大于等于耕役畜","")</f>
        <v/>
      </c>
      <c r="AC7660" s="28" t="str">
        <f>IF(R7660&lt;V7660+W7660,"期末实有头数应大于等于良种+改良种","")</f>
        <v/>
      </c>
    </row>
    <row r="7661" spans="2:29">
      <c r="B7661" s="19"/>
      <c r="C7661" s="30"/>
      <c r="D7661" s="19" t="s">
        <v>43</v>
      </c>
      <c r="E7661" s="20" t="s">
        <v>33</v>
      </c>
      <c r="F7661" s="19">
        <v>9</v>
      </c>
      <c r="R7661" s="21">
        <f t="shared" si="4056"/>
        <v>0</v>
      </c>
      <c r="S7661" s="22" t="s">
        <v>38</v>
      </c>
      <c r="U7661" s="22" t="s">
        <v>38</v>
      </c>
      <c r="V7661" s="22" t="s">
        <v>38</v>
      </c>
      <c r="W7661" s="22" t="s">
        <v>38</v>
      </c>
      <c r="Y7661" s="28" t="str">
        <f t="shared" si="4053"/>
        <v/>
      </c>
      <c r="Z7661" s="28" t="str">
        <f t="shared" si="4054"/>
        <v/>
      </c>
      <c r="AA7661" s="28"/>
      <c r="AB7661" s="28" t="str">
        <f>IF(R7661&lt;T7661,"期末实有头数应大于等于耕役畜","")</f>
        <v/>
      </c>
      <c r="AC7661" s="28"/>
    </row>
    <row r="7662" spans="2:29">
      <c r="B7662" s="19"/>
      <c r="C7662" s="30"/>
      <c r="D7662" s="19" t="s">
        <v>44</v>
      </c>
      <c r="E7662" s="20" t="s">
        <v>45</v>
      </c>
      <c r="F7662" s="19">
        <v>10</v>
      </c>
      <c r="R7662" s="21">
        <f t="shared" si="4056"/>
        <v>0</v>
      </c>
      <c r="Y7662" s="28" t="str">
        <f t="shared" si="4053"/>
        <v/>
      </c>
      <c r="Z7662" s="28" t="str">
        <f t="shared" si="4054"/>
        <v/>
      </c>
      <c r="AA7662" s="28" t="str">
        <f>IF(R7662&lt;S7662+U7662,"期末实有头数应大于等于能繁母畜+种公畜","")</f>
        <v/>
      </c>
      <c r="AB7662" s="28" t="str">
        <f>IF(R7662&lt;T7662,"期末实有头数应大于等于耕役畜","")</f>
        <v/>
      </c>
      <c r="AC7662" s="28" t="str">
        <f>IF(R7662&lt;V7662+W7662,"期末实有头数应大于等于良种+改良种","")</f>
        <v/>
      </c>
    </row>
    <row r="7663" spans="2:29">
      <c r="B7663" s="19"/>
      <c r="C7663" s="30"/>
      <c r="D7663" s="19" t="s">
        <v>46</v>
      </c>
      <c r="E7663" s="20" t="s">
        <v>47</v>
      </c>
      <c r="F7663" s="19">
        <v>11</v>
      </c>
      <c r="G7663" s="21">
        <f t="shared" ref="G7663:S7663" si="4057">G7664+G7668</f>
        <v>0</v>
      </c>
      <c r="H7663" s="21">
        <f t="shared" si="4057"/>
        <v>0</v>
      </c>
      <c r="I7663" s="21">
        <f t="shared" si="4057"/>
        <v>0</v>
      </c>
      <c r="J7663" s="21">
        <f t="shared" si="4057"/>
        <v>0</v>
      </c>
      <c r="K7663" s="21">
        <f t="shared" si="4057"/>
        <v>0</v>
      </c>
      <c r="L7663" s="21">
        <f t="shared" si="4057"/>
        <v>0</v>
      </c>
      <c r="M7663" s="21">
        <f t="shared" si="4057"/>
        <v>0</v>
      </c>
      <c r="N7663" s="21">
        <f t="shared" si="4057"/>
        <v>0</v>
      </c>
      <c r="O7663" s="21">
        <f t="shared" si="4057"/>
        <v>0</v>
      </c>
      <c r="P7663" s="21">
        <f t="shared" si="4057"/>
        <v>0</v>
      </c>
      <c r="Q7663" s="21">
        <f t="shared" si="4057"/>
        <v>0</v>
      </c>
      <c r="R7663" s="23">
        <f t="shared" si="4057"/>
        <v>0</v>
      </c>
      <c r="S7663" s="21">
        <f t="shared" si="4057"/>
        <v>0</v>
      </c>
      <c r="T7663" s="22" t="s">
        <v>38</v>
      </c>
      <c r="U7663" s="21">
        <f>U7664+U7668</f>
        <v>0</v>
      </c>
      <c r="V7663" s="21">
        <f>V7664+V7668</f>
        <v>0</v>
      </c>
      <c r="W7663" s="21">
        <f>W7664+W7668</f>
        <v>0</v>
      </c>
      <c r="Y7663" s="28" t="str">
        <f t="shared" si="4053"/>
        <v/>
      </c>
      <c r="Z7663" s="28" t="str">
        <f t="shared" si="4054"/>
        <v/>
      </c>
      <c r="AA7663" s="28" t="str">
        <f>IF(R7663&lt;S7663+U7663,"期末实有头数应大于等于能繁母畜+种公畜","")</f>
        <v/>
      </c>
      <c r="AB7663" s="28"/>
      <c r="AC7663" s="28" t="str">
        <f>IF(R7663&lt;V7663+W7663,"期末实有头数应大于等于良种+改良种","")</f>
        <v/>
      </c>
    </row>
    <row r="7664" spans="2:29">
      <c r="B7664" s="19"/>
      <c r="C7664" s="30"/>
      <c r="D7664" s="19" t="s">
        <v>48</v>
      </c>
      <c r="E7664" s="20" t="s">
        <v>47</v>
      </c>
      <c r="F7664" s="19">
        <v>12</v>
      </c>
      <c r="R7664" s="21">
        <f>G7664+I7664+J7664+K7664-L7664-M7664-N7664-Q7664</f>
        <v>0</v>
      </c>
      <c r="T7664" s="22" t="s">
        <v>38</v>
      </c>
      <c r="Y7664" s="28" t="str">
        <f t="shared" si="4053"/>
        <v/>
      </c>
      <c r="Z7664" s="28" t="str">
        <f t="shared" si="4054"/>
        <v/>
      </c>
      <c r="AA7664" s="28" t="str">
        <f>IF(R7664&lt;S7664+U7664,"期末实有头数应大于等于能繁母畜+种公畜","")</f>
        <v/>
      </c>
      <c r="AB7664" s="28"/>
      <c r="AC7664" s="28" t="str">
        <f>IF(R7664&lt;V7664+W7664,"期末实有头数应大于等于良种+改良种","")</f>
        <v/>
      </c>
    </row>
    <row r="7665" spans="2:29">
      <c r="B7665" s="19"/>
      <c r="C7665" s="30"/>
      <c r="D7665" s="19" t="s">
        <v>49</v>
      </c>
      <c r="E7665" s="20" t="s">
        <v>47</v>
      </c>
      <c r="F7665" s="19">
        <v>13</v>
      </c>
      <c r="R7665" s="21">
        <f>G7665+I7665+J7665+K7665-L7665-M7665-N7665-Q7665</f>
        <v>0</v>
      </c>
      <c r="T7665" s="22" t="s">
        <v>38</v>
      </c>
      <c r="V7665" s="22" t="s">
        <v>38</v>
      </c>
      <c r="W7665" s="22" t="s">
        <v>38</v>
      </c>
      <c r="Y7665" s="28" t="str">
        <f t="shared" si="4053"/>
        <v/>
      </c>
      <c r="Z7665" s="28" t="str">
        <f t="shared" si="4054"/>
        <v/>
      </c>
      <c r="AA7665" s="28" t="str">
        <f>IF(R7665&lt;S7665+U7665,"期末实有头数应大于等于能繁母畜+种公畜","")</f>
        <v/>
      </c>
      <c r="AB7665" s="28"/>
      <c r="AC7665" s="28"/>
    </row>
    <row r="7666" spans="2:29">
      <c r="B7666" s="19"/>
      <c r="C7666" s="30"/>
      <c r="D7666" s="19" t="s">
        <v>50</v>
      </c>
      <c r="E7666" s="20" t="s">
        <v>47</v>
      </c>
      <c r="F7666" s="19">
        <v>14</v>
      </c>
      <c r="H7666" s="22" t="s">
        <v>38</v>
      </c>
      <c r="I7666" s="22" t="s">
        <v>38</v>
      </c>
      <c r="J7666" s="22" t="s">
        <v>38</v>
      </c>
      <c r="K7666" s="22" t="s">
        <v>38</v>
      </c>
      <c r="L7666" s="22" t="s">
        <v>38</v>
      </c>
      <c r="M7666" s="22" t="s">
        <v>38</v>
      </c>
      <c r="N7666" s="22" t="s">
        <v>38</v>
      </c>
      <c r="O7666" s="22" t="s">
        <v>38</v>
      </c>
      <c r="P7666" s="22" t="s">
        <v>38</v>
      </c>
      <c r="Q7666" s="22" t="s">
        <v>38</v>
      </c>
      <c r="R7666" s="24"/>
      <c r="T7666" s="22" t="s">
        <v>38</v>
      </c>
      <c r="U7666" s="22" t="s">
        <v>38</v>
      </c>
      <c r="V7666" s="22" t="s">
        <v>38</v>
      </c>
      <c r="W7666" s="22" t="s">
        <v>38</v>
      </c>
      <c r="Y7666" s="28" t="str">
        <f t="shared" si="4053"/>
        <v/>
      </c>
      <c r="Z7666" s="28"/>
      <c r="AA7666" s="28"/>
      <c r="AB7666" s="28"/>
      <c r="AC7666" s="28"/>
    </row>
    <row r="7667" spans="2:29">
      <c r="B7667" s="19"/>
      <c r="C7667" s="30"/>
      <c r="D7667" s="19" t="s">
        <v>51</v>
      </c>
      <c r="E7667" s="20" t="s">
        <v>47</v>
      </c>
      <c r="F7667" s="19">
        <v>15</v>
      </c>
      <c r="H7667" s="22" t="s">
        <v>38</v>
      </c>
      <c r="I7667" s="22" t="s">
        <v>38</v>
      </c>
      <c r="J7667" s="22" t="s">
        <v>38</v>
      </c>
      <c r="K7667" s="22" t="s">
        <v>38</v>
      </c>
      <c r="L7667" s="22" t="s">
        <v>38</v>
      </c>
      <c r="M7667" s="22" t="s">
        <v>38</v>
      </c>
      <c r="N7667" s="22" t="s">
        <v>38</v>
      </c>
      <c r="O7667" s="22" t="s">
        <v>38</v>
      </c>
      <c r="P7667" s="22" t="s">
        <v>38</v>
      </c>
      <c r="Q7667" s="22" t="s">
        <v>38</v>
      </c>
      <c r="R7667" s="24"/>
      <c r="T7667" s="22" t="s">
        <v>38</v>
      </c>
      <c r="U7667" s="22" t="s">
        <v>38</v>
      </c>
      <c r="V7667" s="22" t="s">
        <v>38</v>
      </c>
      <c r="W7667" s="22" t="s">
        <v>38</v>
      </c>
      <c r="Y7667" s="28" t="str">
        <f t="shared" si="4053"/>
        <v/>
      </c>
      <c r="Z7667" s="28"/>
      <c r="AA7667" s="28"/>
      <c r="AB7667" s="28"/>
      <c r="AC7667" s="28"/>
    </row>
    <row r="7668" spans="2:29">
      <c r="B7668" s="19"/>
      <c r="C7668" s="30"/>
      <c r="D7668" s="19" t="s">
        <v>52</v>
      </c>
      <c r="E7668" s="20" t="s">
        <v>47</v>
      </c>
      <c r="F7668" s="19">
        <v>16</v>
      </c>
      <c r="R7668" s="21">
        <f>G7668+I7668+J7668+K7668-L7668-M7668-N7668-Q7668</f>
        <v>0</v>
      </c>
      <c r="T7668" s="22" t="s">
        <v>38</v>
      </c>
      <c r="Y7668" s="28" t="str">
        <f t="shared" si="4053"/>
        <v/>
      </c>
      <c r="Z7668" s="28" t="str">
        <f>IF(N7668&lt;O7668+P7668,"出卖应大于等于出卖肉畜+出卖仔畜","")</f>
        <v/>
      </c>
      <c r="AA7668" s="28" t="str">
        <f t="shared" ref="AA7668:AA7677" si="4058">IF(R7668&lt;S7668+U7668,"期末实有头数应大于等于能繁母畜+种公畜","")</f>
        <v/>
      </c>
      <c r="AB7668" s="28"/>
      <c r="AC7668" s="28" t="str">
        <f t="shared" ref="AC7668:AC7673" si="4059">IF(R7668&lt;V7668+W7668,"期末实有头数应大于等于良种+改良种","")</f>
        <v/>
      </c>
    </row>
    <row r="7669" spans="2:29">
      <c r="B7669" s="19"/>
      <c r="C7669" s="30"/>
      <c r="D7669" s="19" t="s">
        <v>53</v>
      </c>
      <c r="E7669" s="18" t="s">
        <v>33</v>
      </c>
      <c r="F7669" s="19">
        <v>17</v>
      </c>
      <c r="R7669" s="21">
        <f>G7669+I7669+J7669+K7669-L7669-M7669-N7669-Q7669</f>
        <v>0</v>
      </c>
      <c r="T7669" s="22" t="s">
        <v>38</v>
      </c>
      <c r="Y7669" s="28" t="str">
        <f t="shared" si="4053"/>
        <v/>
      </c>
      <c r="Z7669" s="28" t="str">
        <f>IF(N7669&lt;O7669+P7669,"出卖应大于等于出卖肉畜+出卖仔畜","")</f>
        <v/>
      </c>
      <c r="AA7669" s="28" t="str">
        <f t="shared" si="4058"/>
        <v/>
      </c>
      <c r="AB7669" s="28"/>
      <c r="AC7669" s="28" t="str">
        <f t="shared" si="4059"/>
        <v/>
      </c>
    </row>
    <row r="7670" spans="2:29">
      <c r="B7670" s="18"/>
      <c r="C7670" s="29"/>
      <c r="D7670" s="19" t="s">
        <v>32</v>
      </c>
      <c r="E7670" s="20" t="s">
        <v>33</v>
      </c>
      <c r="F7670" s="19">
        <v>1</v>
      </c>
      <c r="G7670" s="21">
        <f t="shared" ref="G7670:S7670" si="4060">G7671+G7686</f>
        <v>0</v>
      </c>
      <c r="H7670" s="21">
        <f t="shared" si="4060"/>
        <v>0</v>
      </c>
      <c r="I7670" s="21">
        <f t="shared" si="4060"/>
        <v>0</v>
      </c>
      <c r="J7670" s="21">
        <f t="shared" si="4060"/>
        <v>0</v>
      </c>
      <c r="K7670" s="21">
        <f t="shared" si="4060"/>
        <v>0</v>
      </c>
      <c r="L7670" s="21">
        <f t="shared" si="4060"/>
        <v>0</v>
      </c>
      <c r="M7670" s="21">
        <f t="shared" si="4060"/>
        <v>0</v>
      </c>
      <c r="N7670" s="21">
        <f t="shared" si="4060"/>
        <v>0</v>
      </c>
      <c r="O7670" s="21">
        <f t="shared" si="4060"/>
        <v>0</v>
      </c>
      <c r="P7670" s="21">
        <f t="shared" si="4060"/>
        <v>0</v>
      </c>
      <c r="Q7670" s="21">
        <f t="shared" si="4060"/>
        <v>0</v>
      </c>
      <c r="R7670" s="21">
        <f t="shared" si="4060"/>
        <v>0</v>
      </c>
      <c r="S7670" s="21">
        <f t="shared" si="4060"/>
        <v>0</v>
      </c>
      <c r="T7670" s="21">
        <f>T7671</f>
        <v>0</v>
      </c>
      <c r="U7670" s="21">
        <f>U7671+U7686</f>
        <v>0</v>
      </c>
      <c r="V7670" s="21">
        <f>V7671+V7686</f>
        <v>0</v>
      </c>
      <c r="W7670" s="21">
        <f>W7671+W7686</f>
        <v>0</v>
      </c>
      <c r="Y7670" s="28" t="str">
        <f t="shared" si="4053"/>
        <v/>
      </c>
      <c r="Z7670" s="28" t="str">
        <f>IF(N7670&lt;O7670+P7670,"出卖应大于等于出卖肉畜+出卖仔畜","")</f>
        <v/>
      </c>
      <c r="AA7670" s="28" t="str">
        <f t="shared" si="4058"/>
        <v/>
      </c>
      <c r="AB7670" s="28" t="str">
        <f>IF(R7670&lt;T7670,"期末实有头数应大于等于耕役畜","")</f>
        <v/>
      </c>
      <c r="AC7670" s="28" t="str">
        <f t="shared" si="4059"/>
        <v/>
      </c>
    </row>
    <row r="7671" spans="2:29">
      <c r="B7671" s="19"/>
      <c r="C7671" s="30"/>
      <c r="D7671" s="19" t="s">
        <v>34</v>
      </c>
      <c r="E7671" s="20" t="s">
        <v>33</v>
      </c>
      <c r="F7671" s="19">
        <v>2</v>
      </c>
      <c r="G7671" s="21">
        <f t="shared" ref="G7671:S7671" si="4061">G7672+G7680</f>
        <v>0</v>
      </c>
      <c r="H7671" s="21">
        <f t="shared" si="4061"/>
        <v>0</v>
      </c>
      <c r="I7671" s="21">
        <f t="shared" si="4061"/>
        <v>0</v>
      </c>
      <c r="J7671" s="21">
        <f t="shared" si="4061"/>
        <v>0</v>
      </c>
      <c r="K7671" s="21">
        <f t="shared" si="4061"/>
        <v>0</v>
      </c>
      <c r="L7671" s="21">
        <f t="shared" si="4061"/>
        <v>0</v>
      </c>
      <c r="M7671" s="21">
        <f t="shared" si="4061"/>
        <v>0</v>
      </c>
      <c r="N7671" s="21">
        <f t="shared" si="4061"/>
        <v>0</v>
      </c>
      <c r="O7671" s="21">
        <f t="shared" si="4061"/>
        <v>0</v>
      </c>
      <c r="P7671" s="21">
        <f t="shared" si="4061"/>
        <v>0</v>
      </c>
      <c r="Q7671" s="21">
        <f t="shared" si="4061"/>
        <v>0</v>
      </c>
      <c r="R7671" s="21">
        <f t="shared" si="4061"/>
        <v>0</v>
      </c>
      <c r="S7671" s="21">
        <f t="shared" si="4061"/>
        <v>0</v>
      </c>
      <c r="T7671" s="21">
        <f>T7672</f>
        <v>0</v>
      </c>
      <c r="U7671" s="21">
        <f>U7672+U7680</f>
        <v>0</v>
      </c>
      <c r="V7671" s="21">
        <f>V7672+V7680</f>
        <v>0</v>
      </c>
      <c r="W7671" s="21">
        <f>W7672+W7680</f>
        <v>0</v>
      </c>
      <c r="Y7671" s="28" t="str">
        <f t="shared" ref="Y7671:Y7687" si="4062">IF(H7671&lt;I7671,"繁殖仔畜应大于等于成活","")</f>
        <v/>
      </c>
      <c r="Z7671" s="28" t="str">
        <f t="shared" ref="Z7671:Z7682" si="4063">IF(N7671&lt;O7671+P7671,"出卖应大于等于出卖肉畜+出卖仔畜","")</f>
        <v/>
      </c>
      <c r="AA7671" s="28" t="str">
        <f t="shared" si="4058"/>
        <v/>
      </c>
      <c r="AB7671" s="28" t="str">
        <f>IF(R7671&lt;T7671,"期末实有头数应大于等于耕役畜","")</f>
        <v/>
      </c>
      <c r="AC7671" s="28" t="str">
        <f t="shared" si="4059"/>
        <v/>
      </c>
    </row>
    <row r="7672" spans="2:29">
      <c r="B7672" s="19"/>
      <c r="C7672" s="30"/>
      <c r="D7672" s="19" t="s">
        <v>35</v>
      </c>
      <c r="E7672" s="20" t="s">
        <v>33</v>
      </c>
      <c r="F7672" s="19">
        <v>3</v>
      </c>
      <c r="G7672" s="21">
        <f t="shared" ref="G7672:R7672" si="4064">G7673+G7676+G7677+G7678+G7679</f>
        <v>0</v>
      </c>
      <c r="H7672" s="21">
        <f t="shared" si="4064"/>
        <v>0</v>
      </c>
      <c r="I7672" s="21">
        <f t="shared" si="4064"/>
        <v>0</v>
      </c>
      <c r="J7672" s="21">
        <f t="shared" si="4064"/>
        <v>0</v>
      </c>
      <c r="K7672" s="21">
        <f t="shared" si="4064"/>
        <v>0</v>
      </c>
      <c r="L7672" s="21">
        <f t="shared" si="4064"/>
        <v>0</v>
      </c>
      <c r="M7672" s="21">
        <f t="shared" si="4064"/>
        <v>0</v>
      </c>
      <c r="N7672" s="21">
        <f t="shared" si="4064"/>
        <v>0</v>
      </c>
      <c r="O7672" s="21">
        <f t="shared" si="4064"/>
        <v>0</v>
      </c>
      <c r="P7672" s="21">
        <f t="shared" si="4064"/>
        <v>0</v>
      </c>
      <c r="Q7672" s="21">
        <f t="shared" si="4064"/>
        <v>0</v>
      </c>
      <c r="R7672" s="21">
        <f t="shared" si="4064"/>
        <v>0</v>
      </c>
      <c r="S7672" s="21">
        <f>S7673+S7676+S7677+S7679</f>
        <v>0</v>
      </c>
      <c r="T7672" s="21">
        <f>T7673+T7676+T7677+T7678+T7679</f>
        <v>0</v>
      </c>
      <c r="U7672" s="21">
        <f>U7673+U7676+U7677+U7679</f>
        <v>0</v>
      </c>
      <c r="V7672" s="21">
        <f>V7673+V7676+V7677+V7679</f>
        <v>0</v>
      </c>
      <c r="W7672" s="21">
        <f>W7673+W7676+W7677+W7679</f>
        <v>0</v>
      </c>
      <c r="Y7672" s="28" t="str">
        <f t="shared" si="4062"/>
        <v/>
      </c>
      <c r="Z7672" s="28" t="str">
        <f t="shared" si="4063"/>
        <v/>
      </c>
      <c r="AA7672" s="28" t="str">
        <f t="shared" si="4058"/>
        <v/>
      </c>
      <c r="AB7672" s="28" t="str">
        <f>IF(R7672&lt;T7672,"期末实有头数应大于等于耕役畜","")</f>
        <v/>
      </c>
      <c r="AC7672" s="28" t="str">
        <f t="shared" si="4059"/>
        <v/>
      </c>
    </row>
    <row r="7673" spans="2:29">
      <c r="B7673" s="19"/>
      <c r="C7673" s="30"/>
      <c r="D7673" s="19" t="s">
        <v>36</v>
      </c>
      <c r="E7673" s="20" t="s">
        <v>33</v>
      </c>
      <c r="F7673" s="19">
        <v>4</v>
      </c>
      <c r="R7673" s="21">
        <f>G7673+I7673+J7673+K7673-L7673-M7673-N7673-Q7673</f>
        <v>0</v>
      </c>
      <c r="Y7673" s="28" t="str">
        <f t="shared" si="4062"/>
        <v/>
      </c>
      <c r="Z7673" s="28" t="str">
        <f t="shared" si="4063"/>
        <v/>
      </c>
      <c r="AA7673" s="28" t="str">
        <f t="shared" si="4058"/>
        <v/>
      </c>
      <c r="AB7673" s="28" t="str">
        <f>IF(R7673&lt;T7673,"期末实有头数应大于等于耕役畜","")</f>
        <v/>
      </c>
      <c r="AC7673" s="28" t="str">
        <f t="shared" si="4059"/>
        <v/>
      </c>
    </row>
    <row r="7674" spans="2:29">
      <c r="B7674" s="19"/>
      <c r="C7674" s="30"/>
      <c r="D7674" s="19" t="s">
        <v>37</v>
      </c>
      <c r="E7674" s="20" t="s">
        <v>33</v>
      </c>
      <c r="F7674" s="19">
        <v>5</v>
      </c>
      <c r="R7674" s="21">
        <f t="shared" ref="R7674:R7679" si="4065">G7674+I7674+J7674+K7674-L7674-M7674-N7674-Q7674</f>
        <v>0</v>
      </c>
      <c r="T7674" s="22" t="s">
        <v>38</v>
      </c>
      <c r="V7674" s="22" t="s">
        <v>38</v>
      </c>
      <c r="W7674" s="22" t="s">
        <v>38</v>
      </c>
      <c r="Y7674" s="28" t="str">
        <f t="shared" si="4062"/>
        <v/>
      </c>
      <c r="Z7674" s="28" t="str">
        <f t="shared" si="4063"/>
        <v/>
      </c>
      <c r="AA7674" s="28" t="str">
        <f t="shared" si="4058"/>
        <v/>
      </c>
      <c r="AB7674" s="28"/>
      <c r="AC7674" s="28"/>
    </row>
    <row r="7675" spans="2:29">
      <c r="B7675" s="19"/>
      <c r="C7675" s="30"/>
      <c r="D7675" s="19" t="s">
        <v>39</v>
      </c>
      <c r="E7675" s="20" t="s">
        <v>33</v>
      </c>
      <c r="F7675" s="19">
        <v>6</v>
      </c>
      <c r="R7675" s="21">
        <f t="shared" si="4065"/>
        <v>0</v>
      </c>
      <c r="T7675" s="22" t="s">
        <v>38</v>
      </c>
      <c r="V7675" s="22" t="s">
        <v>38</v>
      </c>
      <c r="W7675" s="22" t="s">
        <v>38</v>
      </c>
      <c r="Y7675" s="28" t="str">
        <f t="shared" si="4062"/>
        <v/>
      </c>
      <c r="Z7675" s="28" t="str">
        <f t="shared" si="4063"/>
        <v/>
      </c>
      <c r="AA7675" s="28" t="str">
        <f t="shared" si="4058"/>
        <v/>
      </c>
      <c r="AB7675" s="28"/>
      <c r="AC7675" s="28"/>
    </row>
    <row r="7676" spans="2:29">
      <c r="B7676" s="19"/>
      <c r="C7676" s="30"/>
      <c r="D7676" s="19" t="s">
        <v>40</v>
      </c>
      <c r="E7676" s="20" t="s">
        <v>41</v>
      </c>
      <c r="F7676" s="19">
        <v>7</v>
      </c>
      <c r="R7676" s="21">
        <f t="shared" si="4065"/>
        <v>0</v>
      </c>
      <c r="Y7676" s="28" t="str">
        <f t="shared" si="4062"/>
        <v/>
      </c>
      <c r="Z7676" s="28" t="str">
        <f t="shared" si="4063"/>
        <v/>
      </c>
      <c r="AA7676" s="28" t="str">
        <f t="shared" si="4058"/>
        <v/>
      </c>
      <c r="AB7676" s="28" t="str">
        <f>IF(R7676&lt;T7676,"期末实有头数应大于等于耕役畜","")</f>
        <v/>
      </c>
      <c r="AC7676" s="28" t="str">
        <f>IF(R7676&lt;V7676+W7676,"期末实有头数应大于等于良种+改良种","")</f>
        <v/>
      </c>
    </row>
    <row r="7677" spans="2:29">
      <c r="B7677" s="19"/>
      <c r="C7677" s="30"/>
      <c r="D7677" s="19" t="s">
        <v>42</v>
      </c>
      <c r="E7677" s="20" t="s">
        <v>33</v>
      </c>
      <c r="F7677" s="19">
        <v>8</v>
      </c>
      <c r="R7677" s="21">
        <f t="shared" si="4065"/>
        <v>0</v>
      </c>
      <c r="Y7677" s="28" t="str">
        <f t="shared" si="4062"/>
        <v/>
      </c>
      <c r="Z7677" s="28" t="str">
        <f t="shared" si="4063"/>
        <v/>
      </c>
      <c r="AA7677" s="28" t="str">
        <f t="shared" si="4058"/>
        <v/>
      </c>
      <c r="AB7677" s="28" t="str">
        <f>IF(R7677&lt;T7677,"期末实有头数应大于等于耕役畜","")</f>
        <v/>
      </c>
      <c r="AC7677" s="28" t="str">
        <f>IF(R7677&lt;V7677+W7677,"期末实有头数应大于等于良种+改良种","")</f>
        <v/>
      </c>
    </row>
    <row r="7678" spans="2:29">
      <c r="B7678" s="19"/>
      <c r="C7678" s="30"/>
      <c r="D7678" s="19" t="s">
        <v>43</v>
      </c>
      <c r="E7678" s="20" t="s">
        <v>33</v>
      </c>
      <c r="F7678" s="19">
        <v>9</v>
      </c>
      <c r="R7678" s="21">
        <f t="shared" si="4065"/>
        <v>0</v>
      </c>
      <c r="S7678" s="22" t="s">
        <v>38</v>
      </c>
      <c r="U7678" s="22" t="s">
        <v>38</v>
      </c>
      <c r="V7678" s="22" t="s">
        <v>38</v>
      </c>
      <c r="W7678" s="22" t="s">
        <v>38</v>
      </c>
      <c r="Y7678" s="28" t="str">
        <f t="shared" si="4062"/>
        <v/>
      </c>
      <c r="Z7678" s="28" t="str">
        <f t="shared" si="4063"/>
        <v/>
      </c>
      <c r="AA7678" s="28"/>
      <c r="AB7678" s="28" t="str">
        <f>IF(R7678&lt;T7678,"期末实有头数应大于等于耕役畜","")</f>
        <v/>
      </c>
      <c r="AC7678" s="28"/>
    </row>
    <row r="7679" spans="2:29">
      <c r="B7679" s="19"/>
      <c r="C7679" s="30"/>
      <c r="D7679" s="19" t="s">
        <v>44</v>
      </c>
      <c r="E7679" s="20" t="s">
        <v>45</v>
      </c>
      <c r="F7679" s="19">
        <v>10</v>
      </c>
      <c r="R7679" s="21">
        <f t="shared" si="4065"/>
        <v>0</v>
      </c>
      <c r="Y7679" s="28" t="str">
        <f t="shared" si="4062"/>
        <v/>
      </c>
      <c r="Z7679" s="28" t="str">
        <f t="shared" si="4063"/>
        <v/>
      </c>
      <c r="AA7679" s="28" t="str">
        <f>IF(R7679&lt;S7679+U7679,"期末实有头数应大于等于能繁母畜+种公畜","")</f>
        <v/>
      </c>
      <c r="AB7679" s="28" t="str">
        <f>IF(R7679&lt;T7679,"期末实有头数应大于等于耕役畜","")</f>
        <v/>
      </c>
      <c r="AC7679" s="28" t="str">
        <f>IF(R7679&lt;V7679+W7679,"期末实有头数应大于等于良种+改良种","")</f>
        <v/>
      </c>
    </row>
    <row r="7680" spans="2:29">
      <c r="B7680" s="19"/>
      <c r="C7680" s="30"/>
      <c r="D7680" s="19" t="s">
        <v>46</v>
      </c>
      <c r="E7680" s="20" t="s">
        <v>47</v>
      </c>
      <c r="F7680" s="19">
        <v>11</v>
      </c>
      <c r="G7680" s="21">
        <f t="shared" ref="G7680:S7680" si="4066">G7681+G7685</f>
        <v>0</v>
      </c>
      <c r="H7680" s="21">
        <f t="shared" si="4066"/>
        <v>0</v>
      </c>
      <c r="I7680" s="21">
        <f t="shared" si="4066"/>
        <v>0</v>
      </c>
      <c r="J7680" s="21">
        <f t="shared" si="4066"/>
        <v>0</v>
      </c>
      <c r="K7680" s="21">
        <f t="shared" si="4066"/>
        <v>0</v>
      </c>
      <c r="L7680" s="21">
        <f t="shared" si="4066"/>
        <v>0</v>
      </c>
      <c r="M7680" s="21">
        <f t="shared" si="4066"/>
        <v>0</v>
      </c>
      <c r="N7680" s="21">
        <f t="shared" si="4066"/>
        <v>0</v>
      </c>
      <c r="O7680" s="21">
        <f t="shared" si="4066"/>
        <v>0</v>
      </c>
      <c r="P7680" s="21">
        <f t="shared" si="4066"/>
        <v>0</v>
      </c>
      <c r="Q7680" s="21">
        <f t="shared" si="4066"/>
        <v>0</v>
      </c>
      <c r="R7680" s="23">
        <f t="shared" si="4066"/>
        <v>0</v>
      </c>
      <c r="S7680" s="21">
        <f t="shared" si="4066"/>
        <v>0</v>
      </c>
      <c r="T7680" s="22" t="s">
        <v>38</v>
      </c>
      <c r="U7680" s="21">
        <f>U7681+U7685</f>
        <v>0</v>
      </c>
      <c r="V7680" s="21">
        <f>V7681+V7685</f>
        <v>0</v>
      </c>
      <c r="W7680" s="21">
        <f>W7681+W7685</f>
        <v>0</v>
      </c>
      <c r="Y7680" s="28" t="str">
        <f t="shared" si="4062"/>
        <v/>
      </c>
      <c r="Z7680" s="28" t="str">
        <f t="shared" si="4063"/>
        <v/>
      </c>
      <c r="AA7680" s="28" t="str">
        <f>IF(R7680&lt;S7680+U7680,"期末实有头数应大于等于能繁母畜+种公畜","")</f>
        <v/>
      </c>
      <c r="AB7680" s="28"/>
      <c r="AC7680" s="28" t="str">
        <f>IF(R7680&lt;V7680+W7680,"期末实有头数应大于等于良种+改良种","")</f>
        <v/>
      </c>
    </row>
    <row r="7681" spans="2:29">
      <c r="B7681" s="19"/>
      <c r="C7681" s="30"/>
      <c r="D7681" s="19" t="s">
        <v>48</v>
      </c>
      <c r="E7681" s="20" t="s">
        <v>47</v>
      </c>
      <c r="F7681" s="19">
        <v>12</v>
      </c>
      <c r="R7681" s="21">
        <f>G7681+I7681+J7681+K7681-L7681-M7681-N7681-Q7681</f>
        <v>0</v>
      </c>
      <c r="T7681" s="22" t="s">
        <v>38</v>
      </c>
      <c r="Y7681" s="28" t="str">
        <f t="shared" si="4062"/>
        <v/>
      </c>
      <c r="Z7681" s="28" t="str">
        <f t="shared" si="4063"/>
        <v/>
      </c>
      <c r="AA7681" s="28" t="str">
        <f>IF(R7681&lt;S7681+U7681,"期末实有头数应大于等于能繁母畜+种公畜","")</f>
        <v/>
      </c>
      <c r="AB7681" s="28"/>
      <c r="AC7681" s="28" t="str">
        <f>IF(R7681&lt;V7681+W7681,"期末实有头数应大于等于良种+改良种","")</f>
        <v/>
      </c>
    </row>
    <row r="7682" spans="2:29">
      <c r="B7682" s="19"/>
      <c r="C7682" s="30"/>
      <c r="D7682" s="19" t="s">
        <v>49</v>
      </c>
      <c r="E7682" s="20" t="s">
        <v>47</v>
      </c>
      <c r="F7682" s="19">
        <v>13</v>
      </c>
      <c r="R7682" s="21">
        <f>G7682+I7682+J7682+K7682-L7682-M7682-N7682-Q7682</f>
        <v>0</v>
      </c>
      <c r="T7682" s="22" t="s">
        <v>38</v>
      </c>
      <c r="V7682" s="22" t="s">
        <v>38</v>
      </c>
      <c r="W7682" s="22" t="s">
        <v>38</v>
      </c>
      <c r="Y7682" s="28" t="str">
        <f t="shared" si="4062"/>
        <v/>
      </c>
      <c r="Z7682" s="28" t="str">
        <f t="shared" si="4063"/>
        <v/>
      </c>
      <c r="AA7682" s="28" t="str">
        <f>IF(R7682&lt;S7682+U7682,"期末实有头数应大于等于能繁母畜+种公畜","")</f>
        <v/>
      </c>
      <c r="AB7682" s="28"/>
      <c r="AC7682" s="28"/>
    </row>
    <row r="7683" spans="2:29">
      <c r="B7683" s="19"/>
      <c r="C7683" s="30"/>
      <c r="D7683" s="19" t="s">
        <v>50</v>
      </c>
      <c r="E7683" s="20" t="s">
        <v>47</v>
      </c>
      <c r="F7683" s="19">
        <v>14</v>
      </c>
      <c r="H7683" s="22" t="s">
        <v>38</v>
      </c>
      <c r="I7683" s="22" t="s">
        <v>38</v>
      </c>
      <c r="J7683" s="22" t="s">
        <v>38</v>
      </c>
      <c r="K7683" s="22" t="s">
        <v>38</v>
      </c>
      <c r="L7683" s="22" t="s">
        <v>38</v>
      </c>
      <c r="M7683" s="22" t="s">
        <v>38</v>
      </c>
      <c r="N7683" s="22" t="s">
        <v>38</v>
      </c>
      <c r="O7683" s="22" t="s">
        <v>38</v>
      </c>
      <c r="P7683" s="22" t="s">
        <v>38</v>
      </c>
      <c r="Q7683" s="22" t="s">
        <v>38</v>
      </c>
      <c r="R7683" s="24"/>
      <c r="T7683" s="22" t="s">
        <v>38</v>
      </c>
      <c r="U7683" s="22" t="s">
        <v>38</v>
      </c>
      <c r="V7683" s="22" t="s">
        <v>38</v>
      </c>
      <c r="W7683" s="22" t="s">
        <v>38</v>
      </c>
      <c r="Y7683" s="28" t="str">
        <f t="shared" si="4062"/>
        <v/>
      </c>
      <c r="Z7683" s="28"/>
      <c r="AA7683" s="28"/>
      <c r="AB7683" s="28"/>
      <c r="AC7683" s="28"/>
    </row>
    <row r="7684" spans="2:29">
      <c r="B7684" s="19"/>
      <c r="C7684" s="30"/>
      <c r="D7684" s="19" t="s">
        <v>51</v>
      </c>
      <c r="E7684" s="20" t="s">
        <v>47</v>
      </c>
      <c r="F7684" s="19">
        <v>15</v>
      </c>
      <c r="H7684" s="22" t="s">
        <v>38</v>
      </c>
      <c r="I7684" s="22" t="s">
        <v>38</v>
      </c>
      <c r="J7684" s="22" t="s">
        <v>38</v>
      </c>
      <c r="K7684" s="22" t="s">
        <v>38</v>
      </c>
      <c r="L7684" s="22" t="s">
        <v>38</v>
      </c>
      <c r="M7684" s="22" t="s">
        <v>38</v>
      </c>
      <c r="N7684" s="22" t="s">
        <v>38</v>
      </c>
      <c r="O7684" s="22" t="s">
        <v>38</v>
      </c>
      <c r="P7684" s="22" t="s">
        <v>38</v>
      </c>
      <c r="Q7684" s="22" t="s">
        <v>38</v>
      </c>
      <c r="R7684" s="24"/>
      <c r="T7684" s="22" t="s">
        <v>38</v>
      </c>
      <c r="U7684" s="22" t="s">
        <v>38</v>
      </c>
      <c r="V7684" s="22" t="s">
        <v>38</v>
      </c>
      <c r="W7684" s="22" t="s">
        <v>38</v>
      </c>
      <c r="Y7684" s="28" t="str">
        <f t="shared" si="4062"/>
        <v/>
      </c>
      <c r="Z7684" s="28"/>
      <c r="AA7684" s="28"/>
      <c r="AB7684" s="28"/>
      <c r="AC7684" s="28"/>
    </row>
    <row r="7685" spans="2:29">
      <c r="B7685" s="19"/>
      <c r="C7685" s="30"/>
      <c r="D7685" s="19" t="s">
        <v>52</v>
      </c>
      <c r="E7685" s="20" t="s">
        <v>47</v>
      </c>
      <c r="F7685" s="19">
        <v>16</v>
      </c>
      <c r="R7685" s="21">
        <f>G7685+I7685+J7685+K7685-L7685-M7685-N7685-Q7685</f>
        <v>0</v>
      </c>
      <c r="T7685" s="22" t="s">
        <v>38</v>
      </c>
      <c r="Y7685" s="28" t="str">
        <f t="shared" si="4062"/>
        <v/>
      </c>
      <c r="Z7685" s="28" t="str">
        <f>IF(N7685&lt;O7685+P7685,"出卖应大于等于出卖肉畜+出卖仔畜","")</f>
        <v/>
      </c>
      <c r="AA7685" s="28" t="str">
        <f t="shared" ref="AA7685:AA7694" si="4067">IF(R7685&lt;S7685+U7685,"期末实有头数应大于等于能繁母畜+种公畜","")</f>
        <v/>
      </c>
      <c r="AB7685" s="28"/>
      <c r="AC7685" s="28" t="str">
        <f t="shared" ref="AC7685:AC7690" si="4068">IF(R7685&lt;V7685+W7685,"期末实有头数应大于等于良种+改良种","")</f>
        <v/>
      </c>
    </row>
    <row r="7686" spans="2:29">
      <c r="B7686" s="19"/>
      <c r="C7686" s="30"/>
      <c r="D7686" s="19" t="s">
        <v>53</v>
      </c>
      <c r="E7686" s="18" t="s">
        <v>33</v>
      </c>
      <c r="F7686" s="19">
        <v>17</v>
      </c>
      <c r="R7686" s="21">
        <f>G7686+I7686+J7686+K7686-L7686-M7686-N7686-Q7686</f>
        <v>0</v>
      </c>
      <c r="T7686" s="22" t="s">
        <v>38</v>
      </c>
      <c r="Y7686" s="28" t="str">
        <f t="shared" si="4062"/>
        <v/>
      </c>
      <c r="Z7686" s="28" t="str">
        <f>IF(N7686&lt;O7686+P7686,"出卖应大于等于出卖肉畜+出卖仔畜","")</f>
        <v/>
      </c>
      <c r="AA7686" s="28" t="str">
        <f t="shared" si="4067"/>
        <v/>
      </c>
      <c r="AB7686" s="28"/>
      <c r="AC7686" s="28" t="str">
        <f t="shared" si="4068"/>
        <v/>
      </c>
    </row>
    <row r="7687" spans="2:29">
      <c r="B7687" s="18"/>
      <c r="C7687" s="29"/>
      <c r="D7687" s="19" t="s">
        <v>32</v>
      </c>
      <c r="E7687" s="20" t="s">
        <v>33</v>
      </c>
      <c r="F7687" s="19">
        <v>1</v>
      </c>
      <c r="G7687" s="21">
        <f t="shared" ref="G7687:S7687" si="4069">G7688+G7703</f>
        <v>0</v>
      </c>
      <c r="H7687" s="21">
        <f t="shared" si="4069"/>
        <v>0</v>
      </c>
      <c r="I7687" s="21">
        <f t="shared" si="4069"/>
        <v>0</v>
      </c>
      <c r="J7687" s="21">
        <f t="shared" si="4069"/>
        <v>0</v>
      </c>
      <c r="K7687" s="21">
        <f t="shared" si="4069"/>
        <v>0</v>
      </c>
      <c r="L7687" s="21">
        <f t="shared" si="4069"/>
        <v>0</v>
      </c>
      <c r="M7687" s="21">
        <f t="shared" si="4069"/>
        <v>0</v>
      </c>
      <c r="N7687" s="21">
        <f t="shared" si="4069"/>
        <v>0</v>
      </c>
      <c r="O7687" s="21">
        <f t="shared" si="4069"/>
        <v>0</v>
      </c>
      <c r="P7687" s="21">
        <f t="shared" si="4069"/>
        <v>0</v>
      </c>
      <c r="Q7687" s="21">
        <f t="shared" si="4069"/>
        <v>0</v>
      </c>
      <c r="R7687" s="21">
        <f t="shared" si="4069"/>
        <v>0</v>
      </c>
      <c r="S7687" s="21">
        <f t="shared" si="4069"/>
        <v>0</v>
      </c>
      <c r="T7687" s="21">
        <f>T7688</f>
        <v>0</v>
      </c>
      <c r="U7687" s="21">
        <f>U7688+U7703</f>
        <v>0</v>
      </c>
      <c r="V7687" s="21">
        <f>V7688+V7703</f>
        <v>0</v>
      </c>
      <c r="W7687" s="21">
        <f>W7688+W7703</f>
        <v>0</v>
      </c>
      <c r="Y7687" s="28" t="str">
        <f t="shared" si="4062"/>
        <v/>
      </c>
      <c r="Z7687" s="28" t="str">
        <f>IF(N7687&lt;O7687+P7687,"出卖应大于等于出卖肉畜+出卖仔畜","")</f>
        <v/>
      </c>
      <c r="AA7687" s="28" t="str">
        <f t="shared" si="4067"/>
        <v/>
      </c>
      <c r="AB7687" s="28" t="str">
        <f>IF(R7687&lt;T7687,"期末实有头数应大于等于耕役畜","")</f>
        <v/>
      </c>
      <c r="AC7687" s="28" t="str">
        <f t="shared" si="4068"/>
        <v/>
      </c>
    </row>
    <row r="7688" spans="2:29">
      <c r="B7688" s="19"/>
      <c r="C7688" s="30"/>
      <c r="D7688" s="19" t="s">
        <v>34</v>
      </c>
      <c r="E7688" s="20" t="s">
        <v>33</v>
      </c>
      <c r="F7688" s="19">
        <v>2</v>
      </c>
      <c r="G7688" s="21">
        <f t="shared" ref="G7688:S7688" si="4070">G7689+G7697</f>
        <v>0</v>
      </c>
      <c r="H7688" s="21">
        <f t="shared" si="4070"/>
        <v>0</v>
      </c>
      <c r="I7688" s="21">
        <f t="shared" si="4070"/>
        <v>0</v>
      </c>
      <c r="J7688" s="21">
        <f t="shared" si="4070"/>
        <v>0</v>
      </c>
      <c r="K7688" s="21">
        <f t="shared" si="4070"/>
        <v>0</v>
      </c>
      <c r="L7688" s="21">
        <f t="shared" si="4070"/>
        <v>0</v>
      </c>
      <c r="M7688" s="21">
        <f t="shared" si="4070"/>
        <v>0</v>
      </c>
      <c r="N7688" s="21">
        <f t="shared" si="4070"/>
        <v>0</v>
      </c>
      <c r="O7688" s="21">
        <f t="shared" si="4070"/>
        <v>0</v>
      </c>
      <c r="P7688" s="21">
        <f t="shared" si="4070"/>
        <v>0</v>
      </c>
      <c r="Q7688" s="21">
        <f t="shared" si="4070"/>
        <v>0</v>
      </c>
      <c r="R7688" s="21">
        <f t="shared" si="4070"/>
        <v>0</v>
      </c>
      <c r="S7688" s="21">
        <f t="shared" si="4070"/>
        <v>0</v>
      </c>
      <c r="T7688" s="21">
        <f>T7689</f>
        <v>0</v>
      </c>
      <c r="U7688" s="21">
        <f>U7689+U7697</f>
        <v>0</v>
      </c>
      <c r="V7688" s="21">
        <f>V7689+V7697</f>
        <v>0</v>
      </c>
      <c r="W7688" s="21">
        <f>W7689+W7697</f>
        <v>0</v>
      </c>
      <c r="Y7688" s="28" t="str">
        <f t="shared" ref="Y7688:Y7704" si="4071">IF(H7688&lt;I7688,"繁殖仔畜应大于等于成活","")</f>
        <v/>
      </c>
      <c r="Z7688" s="28" t="str">
        <f t="shared" ref="Z7688:Z7699" si="4072">IF(N7688&lt;O7688+P7688,"出卖应大于等于出卖肉畜+出卖仔畜","")</f>
        <v/>
      </c>
      <c r="AA7688" s="28" t="str">
        <f t="shared" si="4067"/>
        <v/>
      </c>
      <c r="AB7688" s="28" t="str">
        <f>IF(R7688&lt;T7688,"期末实有头数应大于等于耕役畜","")</f>
        <v/>
      </c>
      <c r="AC7688" s="28" t="str">
        <f t="shared" si="4068"/>
        <v/>
      </c>
    </row>
    <row r="7689" spans="2:29">
      <c r="B7689" s="19"/>
      <c r="C7689" s="30"/>
      <c r="D7689" s="19" t="s">
        <v>35</v>
      </c>
      <c r="E7689" s="20" t="s">
        <v>33</v>
      </c>
      <c r="F7689" s="19">
        <v>3</v>
      </c>
      <c r="G7689" s="21">
        <f t="shared" ref="G7689:R7689" si="4073">G7690+G7693+G7694+G7695+G7696</f>
        <v>0</v>
      </c>
      <c r="H7689" s="21">
        <f t="shared" si="4073"/>
        <v>0</v>
      </c>
      <c r="I7689" s="21">
        <f t="shared" si="4073"/>
        <v>0</v>
      </c>
      <c r="J7689" s="21">
        <f t="shared" si="4073"/>
        <v>0</v>
      </c>
      <c r="K7689" s="21">
        <f t="shared" si="4073"/>
        <v>0</v>
      </c>
      <c r="L7689" s="21">
        <f t="shared" si="4073"/>
        <v>0</v>
      </c>
      <c r="M7689" s="21">
        <f t="shared" si="4073"/>
        <v>0</v>
      </c>
      <c r="N7689" s="21">
        <f t="shared" si="4073"/>
        <v>0</v>
      </c>
      <c r="O7689" s="21">
        <f t="shared" si="4073"/>
        <v>0</v>
      </c>
      <c r="P7689" s="21">
        <f t="shared" si="4073"/>
        <v>0</v>
      </c>
      <c r="Q7689" s="21">
        <f t="shared" si="4073"/>
        <v>0</v>
      </c>
      <c r="R7689" s="21">
        <f t="shared" si="4073"/>
        <v>0</v>
      </c>
      <c r="S7689" s="21">
        <f>S7690+S7693+S7694+S7696</f>
        <v>0</v>
      </c>
      <c r="T7689" s="21">
        <f>T7690+T7693+T7694+T7695+T7696</f>
        <v>0</v>
      </c>
      <c r="U7689" s="21">
        <f>U7690+U7693+U7694+U7696</f>
        <v>0</v>
      </c>
      <c r="V7689" s="21">
        <f>V7690+V7693+V7694+V7696</f>
        <v>0</v>
      </c>
      <c r="W7689" s="21">
        <f>W7690+W7693+W7694+W7696</f>
        <v>0</v>
      </c>
      <c r="Y7689" s="28" t="str">
        <f t="shared" si="4071"/>
        <v/>
      </c>
      <c r="Z7689" s="28" t="str">
        <f t="shared" si="4072"/>
        <v/>
      </c>
      <c r="AA7689" s="28" t="str">
        <f t="shared" si="4067"/>
        <v/>
      </c>
      <c r="AB7689" s="28" t="str">
        <f>IF(R7689&lt;T7689,"期末实有头数应大于等于耕役畜","")</f>
        <v/>
      </c>
      <c r="AC7689" s="28" t="str">
        <f t="shared" si="4068"/>
        <v/>
      </c>
    </row>
    <row r="7690" spans="2:29">
      <c r="B7690" s="19"/>
      <c r="C7690" s="30"/>
      <c r="D7690" s="19" t="s">
        <v>36</v>
      </c>
      <c r="E7690" s="20" t="s">
        <v>33</v>
      </c>
      <c r="F7690" s="19">
        <v>4</v>
      </c>
      <c r="R7690" s="21">
        <f>G7690+I7690+J7690+K7690-L7690-M7690-N7690-Q7690</f>
        <v>0</v>
      </c>
      <c r="Y7690" s="28" t="str">
        <f t="shared" si="4071"/>
        <v/>
      </c>
      <c r="Z7690" s="28" t="str">
        <f t="shared" si="4072"/>
        <v/>
      </c>
      <c r="AA7690" s="28" t="str">
        <f t="shared" si="4067"/>
        <v/>
      </c>
      <c r="AB7690" s="28" t="str">
        <f>IF(R7690&lt;T7690,"期末实有头数应大于等于耕役畜","")</f>
        <v/>
      </c>
      <c r="AC7690" s="28" t="str">
        <f t="shared" si="4068"/>
        <v/>
      </c>
    </row>
    <row r="7691" spans="2:29">
      <c r="B7691" s="19"/>
      <c r="C7691" s="30"/>
      <c r="D7691" s="19" t="s">
        <v>37</v>
      </c>
      <c r="E7691" s="20" t="s">
        <v>33</v>
      </c>
      <c r="F7691" s="19">
        <v>5</v>
      </c>
      <c r="R7691" s="21">
        <f t="shared" ref="R7691:R7696" si="4074">G7691+I7691+J7691+K7691-L7691-M7691-N7691-Q7691</f>
        <v>0</v>
      </c>
      <c r="T7691" s="22" t="s">
        <v>38</v>
      </c>
      <c r="V7691" s="22" t="s">
        <v>38</v>
      </c>
      <c r="W7691" s="22" t="s">
        <v>38</v>
      </c>
      <c r="Y7691" s="28" t="str">
        <f t="shared" si="4071"/>
        <v/>
      </c>
      <c r="Z7691" s="28" t="str">
        <f t="shared" si="4072"/>
        <v/>
      </c>
      <c r="AA7691" s="28" t="str">
        <f t="shared" si="4067"/>
        <v/>
      </c>
      <c r="AB7691" s="28"/>
      <c r="AC7691" s="28"/>
    </row>
    <row r="7692" spans="2:29">
      <c r="B7692" s="19"/>
      <c r="C7692" s="30"/>
      <c r="D7692" s="19" t="s">
        <v>39</v>
      </c>
      <c r="E7692" s="20" t="s">
        <v>33</v>
      </c>
      <c r="F7692" s="19">
        <v>6</v>
      </c>
      <c r="R7692" s="21">
        <f t="shared" si="4074"/>
        <v>0</v>
      </c>
      <c r="T7692" s="22" t="s">
        <v>38</v>
      </c>
      <c r="V7692" s="22" t="s">
        <v>38</v>
      </c>
      <c r="W7692" s="22" t="s">
        <v>38</v>
      </c>
      <c r="Y7692" s="28" t="str">
        <f t="shared" si="4071"/>
        <v/>
      </c>
      <c r="Z7692" s="28" t="str">
        <f t="shared" si="4072"/>
        <v/>
      </c>
      <c r="AA7692" s="28" t="str">
        <f t="shared" si="4067"/>
        <v/>
      </c>
      <c r="AB7692" s="28"/>
      <c r="AC7692" s="28"/>
    </row>
    <row r="7693" spans="2:29">
      <c r="B7693" s="19"/>
      <c r="C7693" s="30"/>
      <c r="D7693" s="19" t="s">
        <v>40</v>
      </c>
      <c r="E7693" s="20" t="s">
        <v>41</v>
      </c>
      <c r="F7693" s="19">
        <v>7</v>
      </c>
      <c r="R7693" s="21">
        <f t="shared" si="4074"/>
        <v>0</v>
      </c>
      <c r="Y7693" s="28" t="str">
        <f t="shared" si="4071"/>
        <v/>
      </c>
      <c r="Z7693" s="28" t="str">
        <f t="shared" si="4072"/>
        <v/>
      </c>
      <c r="AA7693" s="28" t="str">
        <f t="shared" si="4067"/>
        <v/>
      </c>
      <c r="AB7693" s="28" t="str">
        <f>IF(R7693&lt;T7693,"期末实有头数应大于等于耕役畜","")</f>
        <v/>
      </c>
      <c r="AC7693" s="28" t="str">
        <f>IF(R7693&lt;V7693+W7693,"期末实有头数应大于等于良种+改良种","")</f>
        <v/>
      </c>
    </row>
    <row r="7694" spans="2:29">
      <c r="B7694" s="19"/>
      <c r="C7694" s="30"/>
      <c r="D7694" s="19" t="s">
        <v>42</v>
      </c>
      <c r="E7694" s="20" t="s">
        <v>33</v>
      </c>
      <c r="F7694" s="19">
        <v>8</v>
      </c>
      <c r="R7694" s="21">
        <f t="shared" si="4074"/>
        <v>0</v>
      </c>
      <c r="Y7694" s="28" t="str">
        <f t="shared" si="4071"/>
        <v/>
      </c>
      <c r="Z7694" s="28" t="str">
        <f t="shared" si="4072"/>
        <v/>
      </c>
      <c r="AA7694" s="28" t="str">
        <f t="shared" si="4067"/>
        <v/>
      </c>
      <c r="AB7694" s="28" t="str">
        <f>IF(R7694&lt;T7694,"期末实有头数应大于等于耕役畜","")</f>
        <v/>
      </c>
      <c r="AC7694" s="28" t="str">
        <f>IF(R7694&lt;V7694+W7694,"期末实有头数应大于等于良种+改良种","")</f>
        <v/>
      </c>
    </row>
    <row r="7695" spans="2:29">
      <c r="B7695" s="19"/>
      <c r="C7695" s="30"/>
      <c r="D7695" s="19" t="s">
        <v>43</v>
      </c>
      <c r="E7695" s="20" t="s">
        <v>33</v>
      </c>
      <c r="F7695" s="19">
        <v>9</v>
      </c>
      <c r="R7695" s="21">
        <f t="shared" si="4074"/>
        <v>0</v>
      </c>
      <c r="S7695" s="22" t="s">
        <v>38</v>
      </c>
      <c r="U7695" s="22" t="s">
        <v>38</v>
      </c>
      <c r="V7695" s="22" t="s">
        <v>38</v>
      </c>
      <c r="W7695" s="22" t="s">
        <v>38</v>
      </c>
      <c r="Y7695" s="28" t="str">
        <f t="shared" si="4071"/>
        <v/>
      </c>
      <c r="Z7695" s="28" t="str">
        <f t="shared" si="4072"/>
        <v/>
      </c>
      <c r="AA7695" s="28"/>
      <c r="AB7695" s="28" t="str">
        <f>IF(R7695&lt;T7695,"期末实有头数应大于等于耕役畜","")</f>
        <v/>
      </c>
      <c r="AC7695" s="28"/>
    </row>
    <row r="7696" spans="2:29">
      <c r="B7696" s="19"/>
      <c r="C7696" s="30"/>
      <c r="D7696" s="19" t="s">
        <v>44</v>
      </c>
      <c r="E7696" s="20" t="s">
        <v>45</v>
      </c>
      <c r="F7696" s="19">
        <v>10</v>
      </c>
      <c r="R7696" s="21">
        <f t="shared" si="4074"/>
        <v>0</v>
      </c>
      <c r="Y7696" s="28" t="str">
        <f t="shared" si="4071"/>
        <v/>
      </c>
      <c r="Z7696" s="28" t="str">
        <f t="shared" si="4072"/>
        <v/>
      </c>
      <c r="AA7696" s="28" t="str">
        <f>IF(R7696&lt;S7696+U7696,"期末实有头数应大于等于能繁母畜+种公畜","")</f>
        <v/>
      </c>
      <c r="AB7696" s="28" t="str">
        <f>IF(R7696&lt;T7696,"期末实有头数应大于等于耕役畜","")</f>
        <v/>
      </c>
      <c r="AC7696" s="28" t="str">
        <f>IF(R7696&lt;V7696+W7696,"期末实有头数应大于等于良种+改良种","")</f>
        <v/>
      </c>
    </row>
    <row r="7697" spans="2:29">
      <c r="B7697" s="19"/>
      <c r="C7697" s="30"/>
      <c r="D7697" s="19" t="s">
        <v>46</v>
      </c>
      <c r="E7697" s="20" t="s">
        <v>47</v>
      </c>
      <c r="F7697" s="19">
        <v>11</v>
      </c>
      <c r="G7697" s="21">
        <f t="shared" ref="G7697:S7697" si="4075">G7698+G7702</f>
        <v>0</v>
      </c>
      <c r="H7697" s="21">
        <f t="shared" si="4075"/>
        <v>0</v>
      </c>
      <c r="I7697" s="21">
        <f t="shared" si="4075"/>
        <v>0</v>
      </c>
      <c r="J7697" s="21">
        <f t="shared" si="4075"/>
        <v>0</v>
      </c>
      <c r="K7697" s="21">
        <f t="shared" si="4075"/>
        <v>0</v>
      </c>
      <c r="L7697" s="21">
        <f t="shared" si="4075"/>
        <v>0</v>
      </c>
      <c r="M7697" s="21">
        <f t="shared" si="4075"/>
        <v>0</v>
      </c>
      <c r="N7697" s="21">
        <f t="shared" si="4075"/>
        <v>0</v>
      </c>
      <c r="O7697" s="21">
        <f t="shared" si="4075"/>
        <v>0</v>
      </c>
      <c r="P7697" s="21">
        <f t="shared" si="4075"/>
        <v>0</v>
      </c>
      <c r="Q7697" s="21">
        <f t="shared" si="4075"/>
        <v>0</v>
      </c>
      <c r="R7697" s="23">
        <f t="shared" si="4075"/>
        <v>0</v>
      </c>
      <c r="S7697" s="21">
        <f t="shared" si="4075"/>
        <v>0</v>
      </c>
      <c r="T7697" s="22" t="s">
        <v>38</v>
      </c>
      <c r="U7697" s="21">
        <f>U7698+U7702</f>
        <v>0</v>
      </c>
      <c r="V7697" s="21">
        <f>V7698+V7702</f>
        <v>0</v>
      </c>
      <c r="W7697" s="21">
        <f>W7698+W7702</f>
        <v>0</v>
      </c>
      <c r="Y7697" s="28" t="str">
        <f t="shared" si="4071"/>
        <v/>
      </c>
      <c r="Z7697" s="28" t="str">
        <f t="shared" si="4072"/>
        <v/>
      </c>
      <c r="AA7697" s="28" t="str">
        <f>IF(R7697&lt;S7697+U7697,"期末实有头数应大于等于能繁母畜+种公畜","")</f>
        <v/>
      </c>
      <c r="AB7697" s="28"/>
      <c r="AC7697" s="28" t="str">
        <f>IF(R7697&lt;V7697+W7697,"期末实有头数应大于等于良种+改良种","")</f>
        <v/>
      </c>
    </row>
    <row r="7698" spans="2:29">
      <c r="B7698" s="19"/>
      <c r="C7698" s="30"/>
      <c r="D7698" s="19" t="s">
        <v>48</v>
      </c>
      <c r="E7698" s="20" t="s">
        <v>47</v>
      </c>
      <c r="F7698" s="19">
        <v>12</v>
      </c>
      <c r="R7698" s="21">
        <f>G7698+I7698+J7698+K7698-L7698-M7698-N7698-Q7698</f>
        <v>0</v>
      </c>
      <c r="T7698" s="22" t="s">
        <v>38</v>
      </c>
      <c r="Y7698" s="28" t="str">
        <f t="shared" si="4071"/>
        <v/>
      </c>
      <c r="Z7698" s="28" t="str">
        <f t="shared" si="4072"/>
        <v/>
      </c>
      <c r="AA7698" s="28" t="str">
        <f>IF(R7698&lt;S7698+U7698,"期末实有头数应大于等于能繁母畜+种公畜","")</f>
        <v/>
      </c>
      <c r="AB7698" s="28"/>
      <c r="AC7698" s="28" t="str">
        <f>IF(R7698&lt;V7698+W7698,"期末实有头数应大于等于良种+改良种","")</f>
        <v/>
      </c>
    </row>
    <row r="7699" spans="2:29">
      <c r="B7699" s="19"/>
      <c r="C7699" s="30"/>
      <c r="D7699" s="19" t="s">
        <v>49</v>
      </c>
      <c r="E7699" s="20" t="s">
        <v>47</v>
      </c>
      <c r="F7699" s="19">
        <v>13</v>
      </c>
      <c r="R7699" s="21">
        <f>G7699+I7699+J7699+K7699-L7699-M7699-N7699-Q7699</f>
        <v>0</v>
      </c>
      <c r="T7699" s="22" t="s">
        <v>38</v>
      </c>
      <c r="V7699" s="22" t="s">
        <v>38</v>
      </c>
      <c r="W7699" s="22" t="s">
        <v>38</v>
      </c>
      <c r="Y7699" s="28" t="str">
        <f t="shared" si="4071"/>
        <v/>
      </c>
      <c r="Z7699" s="28" t="str">
        <f t="shared" si="4072"/>
        <v/>
      </c>
      <c r="AA7699" s="28" t="str">
        <f>IF(R7699&lt;S7699+U7699,"期末实有头数应大于等于能繁母畜+种公畜","")</f>
        <v/>
      </c>
      <c r="AB7699" s="28"/>
      <c r="AC7699" s="28"/>
    </row>
    <row r="7700" spans="2:29">
      <c r="B7700" s="19"/>
      <c r="C7700" s="30"/>
      <c r="D7700" s="19" t="s">
        <v>50</v>
      </c>
      <c r="E7700" s="20" t="s">
        <v>47</v>
      </c>
      <c r="F7700" s="19">
        <v>14</v>
      </c>
      <c r="H7700" s="22" t="s">
        <v>38</v>
      </c>
      <c r="I7700" s="22" t="s">
        <v>38</v>
      </c>
      <c r="J7700" s="22" t="s">
        <v>38</v>
      </c>
      <c r="K7700" s="22" t="s">
        <v>38</v>
      </c>
      <c r="L7700" s="22" t="s">
        <v>38</v>
      </c>
      <c r="M7700" s="22" t="s">
        <v>38</v>
      </c>
      <c r="N7700" s="22" t="s">
        <v>38</v>
      </c>
      <c r="O7700" s="22" t="s">
        <v>38</v>
      </c>
      <c r="P7700" s="22" t="s">
        <v>38</v>
      </c>
      <c r="Q7700" s="22" t="s">
        <v>38</v>
      </c>
      <c r="R7700" s="24"/>
      <c r="T7700" s="22" t="s">
        <v>38</v>
      </c>
      <c r="U7700" s="22" t="s">
        <v>38</v>
      </c>
      <c r="V7700" s="22" t="s">
        <v>38</v>
      </c>
      <c r="W7700" s="22" t="s">
        <v>38</v>
      </c>
      <c r="Y7700" s="28" t="str">
        <f t="shared" si="4071"/>
        <v/>
      </c>
      <c r="Z7700" s="28"/>
      <c r="AA7700" s="28"/>
      <c r="AB7700" s="28"/>
      <c r="AC7700" s="28"/>
    </row>
    <row r="7701" spans="2:29">
      <c r="B7701" s="19"/>
      <c r="C7701" s="30"/>
      <c r="D7701" s="19" t="s">
        <v>51</v>
      </c>
      <c r="E7701" s="20" t="s">
        <v>47</v>
      </c>
      <c r="F7701" s="19">
        <v>15</v>
      </c>
      <c r="H7701" s="22" t="s">
        <v>38</v>
      </c>
      <c r="I7701" s="22" t="s">
        <v>38</v>
      </c>
      <c r="J7701" s="22" t="s">
        <v>38</v>
      </c>
      <c r="K7701" s="22" t="s">
        <v>38</v>
      </c>
      <c r="L7701" s="22" t="s">
        <v>38</v>
      </c>
      <c r="M7701" s="22" t="s">
        <v>38</v>
      </c>
      <c r="N7701" s="22" t="s">
        <v>38</v>
      </c>
      <c r="O7701" s="22" t="s">
        <v>38</v>
      </c>
      <c r="P7701" s="22" t="s">
        <v>38</v>
      </c>
      <c r="Q7701" s="22" t="s">
        <v>38</v>
      </c>
      <c r="R7701" s="24"/>
      <c r="T7701" s="22" t="s">
        <v>38</v>
      </c>
      <c r="U7701" s="22" t="s">
        <v>38</v>
      </c>
      <c r="V7701" s="22" t="s">
        <v>38</v>
      </c>
      <c r="W7701" s="22" t="s">
        <v>38</v>
      </c>
      <c r="Y7701" s="28" t="str">
        <f t="shared" si="4071"/>
        <v/>
      </c>
      <c r="Z7701" s="28"/>
      <c r="AA7701" s="28"/>
      <c r="AB7701" s="28"/>
      <c r="AC7701" s="28"/>
    </row>
    <row r="7702" spans="2:29">
      <c r="B7702" s="19"/>
      <c r="C7702" s="30"/>
      <c r="D7702" s="19" t="s">
        <v>52</v>
      </c>
      <c r="E7702" s="20" t="s">
        <v>47</v>
      </c>
      <c r="F7702" s="19">
        <v>16</v>
      </c>
      <c r="R7702" s="21">
        <f>G7702+I7702+J7702+K7702-L7702-M7702-N7702-Q7702</f>
        <v>0</v>
      </c>
      <c r="T7702" s="22" t="s">
        <v>38</v>
      </c>
      <c r="Y7702" s="28" t="str">
        <f t="shared" si="4071"/>
        <v/>
      </c>
      <c r="Z7702" s="28" t="str">
        <f>IF(N7702&lt;O7702+P7702,"出卖应大于等于出卖肉畜+出卖仔畜","")</f>
        <v/>
      </c>
      <c r="AA7702" s="28" t="str">
        <f t="shared" ref="AA7702:AA7711" si="4076">IF(R7702&lt;S7702+U7702,"期末实有头数应大于等于能繁母畜+种公畜","")</f>
        <v/>
      </c>
      <c r="AB7702" s="28"/>
      <c r="AC7702" s="28" t="str">
        <f t="shared" ref="AC7702:AC7707" si="4077">IF(R7702&lt;V7702+W7702,"期末实有头数应大于等于良种+改良种","")</f>
        <v/>
      </c>
    </row>
    <row r="7703" spans="2:29">
      <c r="B7703" s="19"/>
      <c r="C7703" s="30"/>
      <c r="D7703" s="19" t="s">
        <v>53</v>
      </c>
      <c r="E7703" s="18" t="s">
        <v>33</v>
      </c>
      <c r="F7703" s="19">
        <v>17</v>
      </c>
      <c r="R7703" s="21">
        <f>G7703+I7703+J7703+K7703-L7703-M7703-N7703-Q7703</f>
        <v>0</v>
      </c>
      <c r="T7703" s="22" t="s">
        <v>38</v>
      </c>
      <c r="Y7703" s="28" t="str">
        <f t="shared" si="4071"/>
        <v/>
      </c>
      <c r="Z7703" s="28" t="str">
        <f>IF(N7703&lt;O7703+P7703,"出卖应大于等于出卖肉畜+出卖仔畜","")</f>
        <v/>
      </c>
      <c r="AA7703" s="28" t="str">
        <f t="shared" si="4076"/>
        <v/>
      </c>
      <c r="AB7703" s="28"/>
      <c r="AC7703" s="28" t="str">
        <f t="shared" si="4077"/>
        <v/>
      </c>
    </row>
    <row r="7704" spans="2:29">
      <c r="B7704" s="18"/>
      <c r="C7704" s="29"/>
      <c r="D7704" s="19" t="s">
        <v>32</v>
      </c>
      <c r="E7704" s="20" t="s">
        <v>33</v>
      </c>
      <c r="F7704" s="19">
        <v>1</v>
      </c>
      <c r="G7704" s="21">
        <f t="shared" ref="G7704:S7704" si="4078">G7705+G7720</f>
        <v>0</v>
      </c>
      <c r="H7704" s="21">
        <f t="shared" si="4078"/>
        <v>0</v>
      </c>
      <c r="I7704" s="21">
        <f t="shared" si="4078"/>
        <v>0</v>
      </c>
      <c r="J7704" s="21">
        <f t="shared" si="4078"/>
        <v>0</v>
      </c>
      <c r="K7704" s="21">
        <f t="shared" si="4078"/>
        <v>0</v>
      </c>
      <c r="L7704" s="21">
        <f t="shared" si="4078"/>
        <v>0</v>
      </c>
      <c r="M7704" s="21">
        <f t="shared" si="4078"/>
        <v>0</v>
      </c>
      <c r="N7704" s="21">
        <f t="shared" si="4078"/>
        <v>0</v>
      </c>
      <c r="O7704" s="21">
        <f t="shared" si="4078"/>
        <v>0</v>
      </c>
      <c r="P7704" s="21">
        <f t="shared" si="4078"/>
        <v>0</v>
      </c>
      <c r="Q7704" s="21">
        <f t="shared" si="4078"/>
        <v>0</v>
      </c>
      <c r="R7704" s="21">
        <f t="shared" si="4078"/>
        <v>0</v>
      </c>
      <c r="S7704" s="21">
        <f t="shared" si="4078"/>
        <v>0</v>
      </c>
      <c r="T7704" s="21">
        <f>T7705</f>
        <v>0</v>
      </c>
      <c r="U7704" s="21">
        <f>U7705+U7720</f>
        <v>0</v>
      </c>
      <c r="V7704" s="21">
        <f>V7705+V7720</f>
        <v>0</v>
      </c>
      <c r="W7704" s="21">
        <f>W7705+W7720</f>
        <v>0</v>
      </c>
      <c r="Y7704" s="28" t="str">
        <f t="shared" si="4071"/>
        <v/>
      </c>
      <c r="Z7704" s="28" t="str">
        <f>IF(N7704&lt;O7704+P7704,"出卖应大于等于出卖肉畜+出卖仔畜","")</f>
        <v/>
      </c>
      <c r="AA7704" s="28" t="str">
        <f t="shared" si="4076"/>
        <v/>
      </c>
      <c r="AB7704" s="28" t="str">
        <f>IF(R7704&lt;T7704,"期末实有头数应大于等于耕役畜","")</f>
        <v/>
      </c>
      <c r="AC7704" s="28" t="str">
        <f t="shared" si="4077"/>
        <v/>
      </c>
    </row>
    <row r="7705" spans="2:29">
      <c r="B7705" s="19"/>
      <c r="C7705" s="30"/>
      <c r="D7705" s="19" t="s">
        <v>34</v>
      </c>
      <c r="E7705" s="20" t="s">
        <v>33</v>
      </c>
      <c r="F7705" s="19">
        <v>2</v>
      </c>
      <c r="G7705" s="21">
        <f t="shared" ref="G7705:S7705" si="4079">G7706+G7714</f>
        <v>0</v>
      </c>
      <c r="H7705" s="21">
        <f t="shared" si="4079"/>
        <v>0</v>
      </c>
      <c r="I7705" s="21">
        <f t="shared" si="4079"/>
        <v>0</v>
      </c>
      <c r="J7705" s="21">
        <f t="shared" si="4079"/>
        <v>0</v>
      </c>
      <c r="K7705" s="21">
        <f t="shared" si="4079"/>
        <v>0</v>
      </c>
      <c r="L7705" s="21">
        <f t="shared" si="4079"/>
        <v>0</v>
      </c>
      <c r="M7705" s="21">
        <f t="shared" si="4079"/>
        <v>0</v>
      </c>
      <c r="N7705" s="21">
        <f t="shared" si="4079"/>
        <v>0</v>
      </c>
      <c r="O7705" s="21">
        <f t="shared" si="4079"/>
        <v>0</v>
      </c>
      <c r="P7705" s="21">
        <f t="shared" si="4079"/>
        <v>0</v>
      </c>
      <c r="Q7705" s="21">
        <f t="shared" si="4079"/>
        <v>0</v>
      </c>
      <c r="R7705" s="21">
        <f t="shared" si="4079"/>
        <v>0</v>
      </c>
      <c r="S7705" s="21">
        <f t="shared" si="4079"/>
        <v>0</v>
      </c>
      <c r="T7705" s="21">
        <f>T7706</f>
        <v>0</v>
      </c>
      <c r="U7705" s="21">
        <f>U7706+U7714</f>
        <v>0</v>
      </c>
      <c r="V7705" s="21">
        <f>V7706+V7714</f>
        <v>0</v>
      </c>
      <c r="W7705" s="21">
        <f>W7706+W7714</f>
        <v>0</v>
      </c>
      <c r="Y7705" s="28" t="str">
        <f t="shared" ref="Y7705:Y7721" si="4080">IF(H7705&lt;I7705,"繁殖仔畜应大于等于成活","")</f>
        <v/>
      </c>
      <c r="Z7705" s="28" t="str">
        <f t="shared" ref="Z7705:Z7716" si="4081">IF(N7705&lt;O7705+P7705,"出卖应大于等于出卖肉畜+出卖仔畜","")</f>
        <v/>
      </c>
      <c r="AA7705" s="28" t="str">
        <f t="shared" si="4076"/>
        <v/>
      </c>
      <c r="AB7705" s="28" t="str">
        <f>IF(R7705&lt;T7705,"期末实有头数应大于等于耕役畜","")</f>
        <v/>
      </c>
      <c r="AC7705" s="28" t="str">
        <f t="shared" si="4077"/>
        <v/>
      </c>
    </row>
    <row r="7706" spans="2:29">
      <c r="B7706" s="19"/>
      <c r="C7706" s="30"/>
      <c r="D7706" s="19" t="s">
        <v>35</v>
      </c>
      <c r="E7706" s="20" t="s">
        <v>33</v>
      </c>
      <c r="F7706" s="19">
        <v>3</v>
      </c>
      <c r="G7706" s="21">
        <f t="shared" ref="G7706:R7706" si="4082">G7707+G7710+G7711+G7712+G7713</f>
        <v>0</v>
      </c>
      <c r="H7706" s="21">
        <f t="shared" si="4082"/>
        <v>0</v>
      </c>
      <c r="I7706" s="21">
        <f t="shared" si="4082"/>
        <v>0</v>
      </c>
      <c r="J7706" s="21">
        <f t="shared" si="4082"/>
        <v>0</v>
      </c>
      <c r="K7706" s="21">
        <f t="shared" si="4082"/>
        <v>0</v>
      </c>
      <c r="L7706" s="21">
        <f t="shared" si="4082"/>
        <v>0</v>
      </c>
      <c r="M7706" s="21">
        <f t="shared" si="4082"/>
        <v>0</v>
      </c>
      <c r="N7706" s="21">
        <f t="shared" si="4082"/>
        <v>0</v>
      </c>
      <c r="O7706" s="21">
        <f t="shared" si="4082"/>
        <v>0</v>
      </c>
      <c r="P7706" s="21">
        <f t="shared" si="4082"/>
        <v>0</v>
      </c>
      <c r="Q7706" s="21">
        <f t="shared" si="4082"/>
        <v>0</v>
      </c>
      <c r="R7706" s="21">
        <f t="shared" si="4082"/>
        <v>0</v>
      </c>
      <c r="S7706" s="21">
        <f>S7707+S7710+S7711+S7713</f>
        <v>0</v>
      </c>
      <c r="T7706" s="21">
        <f>T7707+T7710+T7711+T7712+T7713</f>
        <v>0</v>
      </c>
      <c r="U7706" s="21">
        <f>U7707+U7710+U7711+U7713</f>
        <v>0</v>
      </c>
      <c r="V7706" s="21">
        <f>V7707+V7710+V7711+V7713</f>
        <v>0</v>
      </c>
      <c r="W7706" s="21">
        <f>W7707+W7710+W7711+W7713</f>
        <v>0</v>
      </c>
      <c r="Y7706" s="28" t="str">
        <f t="shared" si="4080"/>
        <v/>
      </c>
      <c r="Z7706" s="28" t="str">
        <f t="shared" si="4081"/>
        <v/>
      </c>
      <c r="AA7706" s="28" t="str">
        <f t="shared" si="4076"/>
        <v/>
      </c>
      <c r="AB7706" s="28" t="str">
        <f>IF(R7706&lt;T7706,"期末实有头数应大于等于耕役畜","")</f>
        <v/>
      </c>
      <c r="AC7706" s="28" t="str">
        <f t="shared" si="4077"/>
        <v/>
      </c>
    </row>
    <row r="7707" spans="2:29">
      <c r="B7707" s="19"/>
      <c r="C7707" s="30"/>
      <c r="D7707" s="19" t="s">
        <v>36</v>
      </c>
      <c r="E7707" s="20" t="s">
        <v>33</v>
      </c>
      <c r="F7707" s="19">
        <v>4</v>
      </c>
      <c r="R7707" s="21">
        <f>G7707+I7707+J7707+K7707-L7707-M7707-N7707-Q7707</f>
        <v>0</v>
      </c>
      <c r="Y7707" s="28" t="str">
        <f t="shared" si="4080"/>
        <v/>
      </c>
      <c r="Z7707" s="28" t="str">
        <f t="shared" si="4081"/>
        <v/>
      </c>
      <c r="AA7707" s="28" t="str">
        <f t="shared" si="4076"/>
        <v/>
      </c>
      <c r="AB7707" s="28" t="str">
        <f>IF(R7707&lt;T7707,"期末实有头数应大于等于耕役畜","")</f>
        <v/>
      </c>
      <c r="AC7707" s="28" t="str">
        <f t="shared" si="4077"/>
        <v/>
      </c>
    </row>
    <row r="7708" spans="2:29">
      <c r="B7708" s="19"/>
      <c r="C7708" s="30"/>
      <c r="D7708" s="19" t="s">
        <v>37</v>
      </c>
      <c r="E7708" s="20" t="s">
        <v>33</v>
      </c>
      <c r="F7708" s="19">
        <v>5</v>
      </c>
      <c r="R7708" s="21">
        <f t="shared" ref="R7708:R7713" si="4083">G7708+I7708+J7708+K7708-L7708-M7708-N7708-Q7708</f>
        <v>0</v>
      </c>
      <c r="T7708" s="22" t="s">
        <v>38</v>
      </c>
      <c r="V7708" s="22" t="s">
        <v>38</v>
      </c>
      <c r="W7708" s="22" t="s">
        <v>38</v>
      </c>
      <c r="Y7708" s="28" t="str">
        <f t="shared" si="4080"/>
        <v/>
      </c>
      <c r="Z7708" s="28" t="str">
        <f t="shared" si="4081"/>
        <v/>
      </c>
      <c r="AA7708" s="28" t="str">
        <f t="shared" si="4076"/>
        <v/>
      </c>
      <c r="AB7708" s="28"/>
      <c r="AC7708" s="28"/>
    </row>
    <row r="7709" spans="2:29">
      <c r="B7709" s="19"/>
      <c r="C7709" s="30"/>
      <c r="D7709" s="19" t="s">
        <v>39</v>
      </c>
      <c r="E7709" s="20" t="s">
        <v>33</v>
      </c>
      <c r="F7709" s="19">
        <v>6</v>
      </c>
      <c r="R7709" s="21">
        <f t="shared" si="4083"/>
        <v>0</v>
      </c>
      <c r="T7709" s="22" t="s">
        <v>38</v>
      </c>
      <c r="V7709" s="22" t="s">
        <v>38</v>
      </c>
      <c r="W7709" s="22" t="s">
        <v>38</v>
      </c>
      <c r="Y7709" s="28" t="str">
        <f t="shared" si="4080"/>
        <v/>
      </c>
      <c r="Z7709" s="28" t="str">
        <f t="shared" si="4081"/>
        <v/>
      </c>
      <c r="AA7709" s="28" t="str">
        <f t="shared" si="4076"/>
        <v/>
      </c>
      <c r="AB7709" s="28"/>
      <c r="AC7709" s="28"/>
    </row>
    <row r="7710" spans="2:29">
      <c r="B7710" s="19"/>
      <c r="C7710" s="30"/>
      <c r="D7710" s="19" t="s">
        <v>40</v>
      </c>
      <c r="E7710" s="20" t="s">
        <v>41</v>
      </c>
      <c r="F7710" s="19">
        <v>7</v>
      </c>
      <c r="R7710" s="21">
        <f t="shared" si="4083"/>
        <v>0</v>
      </c>
      <c r="Y7710" s="28" t="str">
        <f t="shared" si="4080"/>
        <v/>
      </c>
      <c r="Z7710" s="28" t="str">
        <f t="shared" si="4081"/>
        <v/>
      </c>
      <c r="AA7710" s="28" t="str">
        <f t="shared" si="4076"/>
        <v/>
      </c>
      <c r="AB7710" s="28" t="str">
        <f>IF(R7710&lt;T7710,"期末实有头数应大于等于耕役畜","")</f>
        <v/>
      </c>
      <c r="AC7710" s="28" t="str">
        <f>IF(R7710&lt;V7710+W7710,"期末实有头数应大于等于良种+改良种","")</f>
        <v/>
      </c>
    </row>
    <row r="7711" spans="2:29">
      <c r="B7711" s="19"/>
      <c r="C7711" s="30"/>
      <c r="D7711" s="19" t="s">
        <v>42</v>
      </c>
      <c r="E7711" s="20" t="s">
        <v>33</v>
      </c>
      <c r="F7711" s="19">
        <v>8</v>
      </c>
      <c r="R7711" s="21">
        <f t="shared" si="4083"/>
        <v>0</v>
      </c>
      <c r="Y7711" s="28" t="str">
        <f t="shared" si="4080"/>
        <v/>
      </c>
      <c r="Z7711" s="28" t="str">
        <f t="shared" si="4081"/>
        <v/>
      </c>
      <c r="AA7711" s="28" t="str">
        <f t="shared" si="4076"/>
        <v/>
      </c>
      <c r="AB7711" s="28" t="str">
        <f>IF(R7711&lt;T7711,"期末实有头数应大于等于耕役畜","")</f>
        <v/>
      </c>
      <c r="AC7711" s="28" t="str">
        <f>IF(R7711&lt;V7711+W7711,"期末实有头数应大于等于良种+改良种","")</f>
        <v/>
      </c>
    </row>
    <row r="7712" spans="2:29">
      <c r="B7712" s="19"/>
      <c r="C7712" s="30"/>
      <c r="D7712" s="19" t="s">
        <v>43</v>
      </c>
      <c r="E7712" s="20" t="s">
        <v>33</v>
      </c>
      <c r="F7712" s="19">
        <v>9</v>
      </c>
      <c r="R7712" s="21">
        <f t="shared" si="4083"/>
        <v>0</v>
      </c>
      <c r="S7712" s="22" t="s">
        <v>38</v>
      </c>
      <c r="U7712" s="22" t="s">
        <v>38</v>
      </c>
      <c r="V7712" s="22" t="s">
        <v>38</v>
      </c>
      <c r="W7712" s="22" t="s">
        <v>38</v>
      </c>
      <c r="Y7712" s="28" t="str">
        <f t="shared" si="4080"/>
        <v/>
      </c>
      <c r="Z7712" s="28" t="str">
        <f t="shared" si="4081"/>
        <v/>
      </c>
      <c r="AA7712" s="28"/>
      <c r="AB7712" s="28" t="str">
        <f>IF(R7712&lt;T7712,"期末实有头数应大于等于耕役畜","")</f>
        <v/>
      </c>
      <c r="AC7712" s="28"/>
    </row>
    <row r="7713" spans="2:29">
      <c r="B7713" s="19"/>
      <c r="C7713" s="30"/>
      <c r="D7713" s="19" t="s">
        <v>44</v>
      </c>
      <c r="E7713" s="20" t="s">
        <v>45</v>
      </c>
      <c r="F7713" s="19">
        <v>10</v>
      </c>
      <c r="R7713" s="21">
        <f t="shared" si="4083"/>
        <v>0</v>
      </c>
      <c r="Y7713" s="28" t="str">
        <f t="shared" si="4080"/>
        <v/>
      </c>
      <c r="Z7713" s="28" t="str">
        <f t="shared" si="4081"/>
        <v/>
      </c>
      <c r="AA7713" s="28" t="str">
        <f>IF(R7713&lt;S7713+U7713,"期末实有头数应大于等于能繁母畜+种公畜","")</f>
        <v/>
      </c>
      <c r="AB7713" s="28" t="str">
        <f>IF(R7713&lt;T7713,"期末实有头数应大于等于耕役畜","")</f>
        <v/>
      </c>
      <c r="AC7713" s="28" t="str">
        <f>IF(R7713&lt;V7713+W7713,"期末实有头数应大于等于良种+改良种","")</f>
        <v/>
      </c>
    </row>
    <row r="7714" spans="2:29">
      <c r="B7714" s="19"/>
      <c r="C7714" s="30"/>
      <c r="D7714" s="19" t="s">
        <v>46</v>
      </c>
      <c r="E7714" s="20" t="s">
        <v>47</v>
      </c>
      <c r="F7714" s="19">
        <v>11</v>
      </c>
      <c r="G7714" s="21">
        <f t="shared" ref="G7714:S7714" si="4084">G7715+G7719</f>
        <v>0</v>
      </c>
      <c r="H7714" s="21">
        <f t="shared" si="4084"/>
        <v>0</v>
      </c>
      <c r="I7714" s="21">
        <f t="shared" si="4084"/>
        <v>0</v>
      </c>
      <c r="J7714" s="21">
        <f t="shared" si="4084"/>
        <v>0</v>
      </c>
      <c r="K7714" s="21">
        <f t="shared" si="4084"/>
        <v>0</v>
      </c>
      <c r="L7714" s="21">
        <f t="shared" si="4084"/>
        <v>0</v>
      </c>
      <c r="M7714" s="21">
        <f t="shared" si="4084"/>
        <v>0</v>
      </c>
      <c r="N7714" s="21">
        <f t="shared" si="4084"/>
        <v>0</v>
      </c>
      <c r="O7714" s="21">
        <f t="shared" si="4084"/>
        <v>0</v>
      </c>
      <c r="P7714" s="21">
        <f t="shared" si="4084"/>
        <v>0</v>
      </c>
      <c r="Q7714" s="21">
        <f t="shared" si="4084"/>
        <v>0</v>
      </c>
      <c r="R7714" s="23">
        <f t="shared" si="4084"/>
        <v>0</v>
      </c>
      <c r="S7714" s="21">
        <f t="shared" si="4084"/>
        <v>0</v>
      </c>
      <c r="T7714" s="22" t="s">
        <v>38</v>
      </c>
      <c r="U7714" s="21">
        <f>U7715+U7719</f>
        <v>0</v>
      </c>
      <c r="V7714" s="21">
        <f>V7715+V7719</f>
        <v>0</v>
      </c>
      <c r="W7714" s="21">
        <f>W7715+W7719</f>
        <v>0</v>
      </c>
      <c r="Y7714" s="28" t="str">
        <f t="shared" si="4080"/>
        <v/>
      </c>
      <c r="Z7714" s="28" t="str">
        <f t="shared" si="4081"/>
        <v/>
      </c>
      <c r="AA7714" s="28" t="str">
        <f>IF(R7714&lt;S7714+U7714,"期末实有头数应大于等于能繁母畜+种公畜","")</f>
        <v/>
      </c>
      <c r="AB7714" s="28"/>
      <c r="AC7714" s="28" t="str">
        <f>IF(R7714&lt;V7714+W7714,"期末实有头数应大于等于良种+改良种","")</f>
        <v/>
      </c>
    </row>
    <row r="7715" spans="2:29">
      <c r="B7715" s="19"/>
      <c r="C7715" s="30"/>
      <c r="D7715" s="19" t="s">
        <v>48</v>
      </c>
      <c r="E7715" s="20" t="s">
        <v>47</v>
      </c>
      <c r="F7715" s="19">
        <v>12</v>
      </c>
      <c r="R7715" s="21">
        <f>G7715+I7715+J7715+K7715-L7715-M7715-N7715-Q7715</f>
        <v>0</v>
      </c>
      <c r="T7715" s="22" t="s">
        <v>38</v>
      </c>
      <c r="Y7715" s="28" t="str">
        <f t="shared" si="4080"/>
        <v/>
      </c>
      <c r="Z7715" s="28" t="str">
        <f t="shared" si="4081"/>
        <v/>
      </c>
      <c r="AA7715" s="28" t="str">
        <f>IF(R7715&lt;S7715+U7715,"期末实有头数应大于等于能繁母畜+种公畜","")</f>
        <v/>
      </c>
      <c r="AB7715" s="28"/>
      <c r="AC7715" s="28" t="str">
        <f>IF(R7715&lt;V7715+W7715,"期末实有头数应大于等于良种+改良种","")</f>
        <v/>
      </c>
    </row>
    <row r="7716" spans="2:29">
      <c r="B7716" s="19"/>
      <c r="C7716" s="30"/>
      <c r="D7716" s="19" t="s">
        <v>49</v>
      </c>
      <c r="E7716" s="20" t="s">
        <v>47</v>
      </c>
      <c r="F7716" s="19">
        <v>13</v>
      </c>
      <c r="R7716" s="21">
        <f>G7716+I7716+J7716+K7716-L7716-M7716-N7716-Q7716</f>
        <v>0</v>
      </c>
      <c r="T7716" s="22" t="s">
        <v>38</v>
      </c>
      <c r="V7716" s="22" t="s">
        <v>38</v>
      </c>
      <c r="W7716" s="22" t="s">
        <v>38</v>
      </c>
      <c r="Y7716" s="28" t="str">
        <f t="shared" si="4080"/>
        <v/>
      </c>
      <c r="Z7716" s="28" t="str">
        <f t="shared" si="4081"/>
        <v/>
      </c>
      <c r="AA7716" s="28" t="str">
        <f>IF(R7716&lt;S7716+U7716,"期末实有头数应大于等于能繁母畜+种公畜","")</f>
        <v/>
      </c>
      <c r="AB7716" s="28"/>
      <c r="AC7716" s="28"/>
    </row>
    <row r="7717" spans="2:29">
      <c r="B7717" s="19"/>
      <c r="C7717" s="30"/>
      <c r="D7717" s="19" t="s">
        <v>50</v>
      </c>
      <c r="E7717" s="20" t="s">
        <v>47</v>
      </c>
      <c r="F7717" s="19">
        <v>14</v>
      </c>
      <c r="H7717" s="22" t="s">
        <v>38</v>
      </c>
      <c r="I7717" s="22" t="s">
        <v>38</v>
      </c>
      <c r="J7717" s="22" t="s">
        <v>38</v>
      </c>
      <c r="K7717" s="22" t="s">
        <v>38</v>
      </c>
      <c r="L7717" s="22" t="s">
        <v>38</v>
      </c>
      <c r="M7717" s="22" t="s">
        <v>38</v>
      </c>
      <c r="N7717" s="22" t="s">
        <v>38</v>
      </c>
      <c r="O7717" s="22" t="s">
        <v>38</v>
      </c>
      <c r="P7717" s="22" t="s">
        <v>38</v>
      </c>
      <c r="Q7717" s="22" t="s">
        <v>38</v>
      </c>
      <c r="R7717" s="24"/>
      <c r="T7717" s="22" t="s">
        <v>38</v>
      </c>
      <c r="U7717" s="22" t="s">
        <v>38</v>
      </c>
      <c r="V7717" s="22" t="s">
        <v>38</v>
      </c>
      <c r="W7717" s="22" t="s">
        <v>38</v>
      </c>
      <c r="Y7717" s="28" t="str">
        <f t="shared" si="4080"/>
        <v/>
      </c>
      <c r="Z7717" s="28"/>
      <c r="AA7717" s="28"/>
      <c r="AB7717" s="28"/>
      <c r="AC7717" s="28"/>
    </row>
    <row r="7718" spans="2:29">
      <c r="B7718" s="19"/>
      <c r="C7718" s="30"/>
      <c r="D7718" s="19" t="s">
        <v>51</v>
      </c>
      <c r="E7718" s="20" t="s">
        <v>47</v>
      </c>
      <c r="F7718" s="19">
        <v>15</v>
      </c>
      <c r="H7718" s="22" t="s">
        <v>38</v>
      </c>
      <c r="I7718" s="22" t="s">
        <v>38</v>
      </c>
      <c r="J7718" s="22" t="s">
        <v>38</v>
      </c>
      <c r="K7718" s="22" t="s">
        <v>38</v>
      </c>
      <c r="L7718" s="22" t="s">
        <v>38</v>
      </c>
      <c r="M7718" s="22" t="s">
        <v>38</v>
      </c>
      <c r="N7718" s="22" t="s">
        <v>38</v>
      </c>
      <c r="O7718" s="22" t="s">
        <v>38</v>
      </c>
      <c r="P7718" s="22" t="s">
        <v>38</v>
      </c>
      <c r="Q7718" s="22" t="s">
        <v>38</v>
      </c>
      <c r="R7718" s="24"/>
      <c r="T7718" s="22" t="s">
        <v>38</v>
      </c>
      <c r="U7718" s="22" t="s">
        <v>38</v>
      </c>
      <c r="V7718" s="22" t="s">
        <v>38</v>
      </c>
      <c r="W7718" s="22" t="s">
        <v>38</v>
      </c>
      <c r="Y7718" s="28" t="str">
        <f t="shared" si="4080"/>
        <v/>
      </c>
      <c r="Z7718" s="28"/>
      <c r="AA7718" s="28"/>
      <c r="AB7718" s="28"/>
      <c r="AC7718" s="28"/>
    </row>
    <row r="7719" spans="2:29">
      <c r="B7719" s="19"/>
      <c r="C7719" s="30"/>
      <c r="D7719" s="19" t="s">
        <v>52</v>
      </c>
      <c r="E7719" s="20" t="s">
        <v>47</v>
      </c>
      <c r="F7719" s="19">
        <v>16</v>
      </c>
      <c r="R7719" s="21">
        <f>G7719+I7719+J7719+K7719-L7719-M7719-N7719-Q7719</f>
        <v>0</v>
      </c>
      <c r="T7719" s="22" t="s">
        <v>38</v>
      </c>
      <c r="Y7719" s="28" t="str">
        <f t="shared" si="4080"/>
        <v/>
      </c>
      <c r="Z7719" s="28" t="str">
        <f>IF(N7719&lt;O7719+P7719,"出卖应大于等于出卖肉畜+出卖仔畜","")</f>
        <v/>
      </c>
      <c r="AA7719" s="28" t="str">
        <f t="shared" ref="AA7719:AA7728" si="4085">IF(R7719&lt;S7719+U7719,"期末实有头数应大于等于能繁母畜+种公畜","")</f>
        <v/>
      </c>
      <c r="AB7719" s="28"/>
      <c r="AC7719" s="28" t="str">
        <f t="shared" ref="AC7719:AC7724" si="4086">IF(R7719&lt;V7719+W7719,"期末实有头数应大于等于良种+改良种","")</f>
        <v/>
      </c>
    </row>
    <row r="7720" spans="2:29">
      <c r="B7720" s="19"/>
      <c r="C7720" s="30"/>
      <c r="D7720" s="19" t="s">
        <v>53</v>
      </c>
      <c r="E7720" s="18" t="s">
        <v>33</v>
      </c>
      <c r="F7720" s="19">
        <v>17</v>
      </c>
      <c r="R7720" s="21">
        <f>G7720+I7720+J7720+K7720-L7720-M7720-N7720-Q7720</f>
        <v>0</v>
      </c>
      <c r="T7720" s="22" t="s">
        <v>38</v>
      </c>
      <c r="Y7720" s="28" t="str">
        <f t="shared" si="4080"/>
        <v/>
      </c>
      <c r="Z7720" s="28" t="str">
        <f>IF(N7720&lt;O7720+P7720,"出卖应大于等于出卖肉畜+出卖仔畜","")</f>
        <v/>
      </c>
      <c r="AA7720" s="28" t="str">
        <f t="shared" si="4085"/>
        <v/>
      </c>
      <c r="AB7720" s="28"/>
      <c r="AC7720" s="28" t="str">
        <f t="shared" si="4086"/>
        <v/>
      </c>
    </row>
    <row r="7721" spans="2:29">
      <c r="B7721" s="18"/>
      <c r="C7721" s="29"/>
      <c r="D7721" s="19" t="s">
        <v>32</v>
      </c>
      <c r="E7721" s="20" t="s">
        <v>33</v>
      </c>
      <c r="F7721" s="19">
        <v>1</v>
      </c>
      <c r="G7721" s="21">
        <f t="shared" ref="G7721:S7721" si="4087">G7722+G7737</f>
        <v>0</v>
      </c>
      <c r="H7721" s="21">
        <f t="shared" si="4087"/>
        <v>0</v>
      </c>
      <c r="I7721" s="21">
        <f t="shared" si="4087"/>
        <v>0</v>
      </c>
      <c r="J7721" s="21">
        <f t="shared" si="4087"/>
        <v>0</v>
      </c>
      <c r="K7721" s="21">
        <f t="shared" si="4087"/>
        <v>0</v>
      </c>
      <c r="L7721" s="21">
        <f t="shared" si="4087"/>
        <v>0</v>
      </c>
      <c r="M7721" s="21">
        <f t="shared" si="4087"/>
        <v>0</v>
      </c>
      <c r="N7721" s="21">
        <f t="shared" si="4087"/>
        <v>0</v>
      </c>
      <c r="O7721" s="21">
        <f t="shared" si="4087"/>
        <v>0</v>
      </c>
      <c r="P7721" s="21">
        <f t="shared" si="4087"/>
        <v>0</v>
      </c>
      <c r="Q7721" s="21">
        <f t="shared" si="4087"/>
        <v>0</v>
      </c>
      <c r="R7721" s="21">
        <f t="shared" si="4087"/>
        <v>0</v>
      </c>
      <c r="S7721" s="21">
        <f t="shared" si="4087"/>
        <v>0</v>
      </c>
      <c r="T7721" s="21">
        <f>T7722</f>
        <v>0</v>
      </c>
      <c r="U7721" s="21">
        <f>U7722+U7737</f>
        <v>0</v>
      </c>
      <c r="V7721" s="21">
        <f>V7722+V7737</f>
        <v>0</v>
      </c>
      <c r="W7721" s="21">
        <f>W7722+W7737</f>
        <v>0</v>
      </c>
      <c r="Y7721" s="28" t="str">
        <f t="shared" si="4080"/>
        <v/>
      </c>
      <c r="Z7721" s="28" t="str">
        <f>IF(N7721&lt;O7721+P7721,"出卖应大于等于出卖肉畜+出卖仔畜","")</f>
        <v/>
      </c>
      <c r="AA7721" s="28" t="str">
        <f t="shared" si="4085"/>
        <v/>
      </c>
      <c r="AB7721" s="28" t="str">
        <f>IF(R7721&lt;T7721,"期末实有头数应大于等于耕役畜","")</f>
        <v/>
      </c>
      <c r="AC7721" s="28" t="str">
        <f t="shared" si="4086"/>
        <v/>
      </c>
    </row>
    <row r="7722" spans="2:29">
      <c r="B7722" s="19"/>
      <c r="C7722" s="30"/>
      <c r="D7722" s="19" t="s">
        <v>34</v>
      </c>
      <c r="E7722" s="20" t="s">
        <v>33</v>
      </c>
      <c r="F7722" s="19">
        <v>2</v>
      </c>
      <c r="G7722" s="21">
        <f t="shared" ref="G7722:S7722" si="4088">G7723+G7731</f>
        <v>0</v>
      </c>
      <c r="H7722" s="21">
        <f t="shared" si="4088"/>
        <v>0</v>
      </c>
      <c r="I7722" s="21">
        <f t="shared" si="4088"/>
        <v>0</v>
      </c>
      <c r="J7722" s="21">
        <f t="shared" si="4088"/>
        <v>0</v>
      </c>
      <c r="K7722" s="21">
        <f t="shared" si="4088"/>
        <v>0</v>
      </c>
      <c r="L7722" s="21">
        <f t="shared" si="4088"/>
        <v>0</v>
      </c>
      <c r="M7722" s="21">
        <f t="shared" si="4088"/>
        <v>0</v>
      </c>
      <c r="N7722" s="21">
        <f t="shared" si="4088"/>
        <v>0</v>
      </c>
      <c r="O7722" s="21">
        <f t="shared" si="4088"/>
        <v>0</v>
      </c>
      <c r="P7722" s="21">
        <f t="shared" si="4088"/>
        <v>0</v>
      </c>
      <c r="Q7722" s="21">
        <f t="shared" si="4088"/>
        <v>0</v>
      </c>
      <c r="R7722" s="21">
        <f t="shared" si="4088"/>
        <v>0</v>
      </c>
      <c r="S7722" s="21">
        <f t="shared" si="4088"/>
        <v>0</v>
      </c>
      <c r="T7722" s="21">
        <f>T7723</f>
        <v>0</v>
      </c>
      <c r="U7722" s="21">
        <f>U7723+U7731</f>
        <v>0</v>
      </c>
      <c r="V7722" s="21">
        <f>V7723+V7731</f>
        <v>0</v>
      </c>
      <c r="W7722" s="21">
        <f>W7723+W7731</f>
        <v>0</v>
      </c>
      <c r="Y7722" s="28" t="str">
        <f t="shared" ref="Y7722:Y7738" si="4089">IF(H7722&lt;I7722,"繁殖仔畜应大于等于成活","")</f>
        <v/>
      </c>
      <c r="Z7722" s="28" t="str">
        <f t="shared" ref="Z7722:Z7733" si="4090">IF(N7722&lt;O7722+P7722,"出卖应大于等于出卖肉畜+出卖仔畜","")</f>
        <v/>
      </c>
      <c r="AA7722" s="28" t="str">
        <f t="shared" si="4085"/>
        <v/>
      </c>
      <c r="AB7722" s="28" t="str">
        <f>IF(R7722&lt;T7722,"期末实有头数应大于等于耕役畜","")</f>
        <v/>
      </c>
      <c r="AC7722" s="28" t="str">
        <f t="shared" si="4086"/>
        <v/>
      </c>
    </row>
    <row r="7723" spans="2:29">
      <c r="B7723" s="19"/>
      <c r="C7723" s="30"/>
      <c r="D7723" s="19" t="s">
        <v>35</v>
      </c>
      <c r="E7723" s="20" t="s">
        <v>33</v>
      </c>
      <c r="F7723" s="19">
        <v>3</v>
      </c>
      <c r="G7723" s="21">
        <f t="shared" ref="G7723:R7723" si="4091">G7724+G7727+G7728+G7729+G7730</f>
        <v>0</v>
      </c>
      <c r="H7723" s="21">
        <f t="shared" si="4091"/>
        <v>0</v>
      </c>
      <c r="I7723" s="21">
        <f t="shared" si="4091"/>
        <v>0</v>
      </c>
      <c r="J7723" s="21">
        <f t="shared" si="4091"/>
        <v>0</v>
      </c>
      <c r="K7723" s="21">
        <f t="shared" si="4091"/>
        <v>0</v>
      </c>
      <c r="L7723" s="21">
        <f t="shared" si="4091"/>
        <v>0</v>
      </c>
      <c r="M7723" s="21">
        <f t="shared" si="4091"/>
        <v>0</v>
      </c>
      <c r="N7723" s="21">
        <f t="shared" si="4091"/>
        <v>0</v>
      </c>
      <c r="O7723" s="21">
        <f t="shared" si="4091"/>
        <v>0</v>
      </c>
      <c r="P7723" s="21">
        <f t="shared" si="4091"/>
        <v>0</v>
      </c>
      <c r="Q7723" s="21">
        <f t="shared" si="4091"/>
        <v>0</v>
      </c>
      <c r="R7723" s="21">
        <f t="shared" si="4091"/>
        <v>0</v>
      </c>
      <c r="S7723" s="21">
        <f>S7724+S7727+S7728+S7730</f>
        <v>0</v>
      </c>
      <c r="T7723" s="21">
        <f>T7724+T7727+T7728+T7729+T7730</f>
        <v>0</v>
      </c>
      <c r="U7723" s="21">
        <f>U7724+U7727+U7728+U7730</f>
        <v>0</v>
      </c>
      <c r="V7723" s="21">
        <f>V7724+V7727+V7728+V7730</f>
        <v>0</v>
      </c>
      <c r="W7723" s="21">
        <f>W7724+W7727+W7728+W7730</f>
        <v>0</v>
      </c>
      <c r="Y7723" s="28" t="str">
        <f t="shared" si="4089"/>
        <v/>
      </c>
      <c r="Z7723" s="28" t="str">
        <f t="shared" si="4090"/>
        <v/>
      </c>
      <c r="AA7723" s="28" t="str">
        <f t="shared" si="4085"/>
        <v/>
      </c>
      <c r="AB7723" s="28" t="str">
        <f>IF(R7723&lt;T7723,"期末实有头数应大于等于耕役畜","")</f>
        <v/>
      </c>
      <c r="AC7723" s="28" t="str">
        <f t="shared" si="4086"/>
        <v/>
      </c>
    </row>
    <row r="7724" spans="2:29">
      <c r="B7724" s="19"/>
      <c r="C7724" s="30"/>
      <c r="D7724" s="19" t="s">
        <v>36</v>
      </c>
      <c r="E7724" s="20" t="s">
        <v>33</v>
      </c>
      <c r="F7724" s="19">
        <v>4</v>
      </c>
      <c r="R7724" s="21">
        <f>G7724+I7724+J7724+K7724-L7724-M7724-N7724-Q7724</f>
        <v>0</v>
      </c>
      <c r="Y7724" s="28" t="str">
        <f t="shared" si="4089"/>
        <v/>
      </c>
      <c r="Z7724" s="28" t="str">
        <f t="shared" si="4090"/>
        <v/>
      </c>
      <c r="AA7724" s="28" t="str">
        <f t="shared" si="4085"/>
        <v/>
      </c>
      <c r="AB7724" s="28" t="str">
        <f>IF(R7724&lt;T7724,"期末实有头数应大于等于耕役畜","")</f>
        <v/>
      </c>
      <c r="AC7724" s="28" t="str">
        <f t="shared" si="4086"/>
        <v/>
      </c>
    </row>
    <row r="7725" spans="2:29">
      <c r="B7725" s="19"/>
      <c r="C7725" s="30"/>
      <c r="D7725" s="19" t="s">
        <v>37</v>
      </c>
      <c r="E7725" s="20" t="s">
        <v>33</v>
      </c>
      <c r="F7725" s="19">
        <v>5</v>
      </c>
      <c r="R7725" s="21">
        <f t="shared" ref="R7725:R7730" si="4092">G7725+I7725+J7725+K7725-L7725-M7725-N7725-Q7725</f>
        <v>0</v>
      </c>
      <c r="T7725" s="22" t="s">
        <v>38</v>
      </c>
      <c r="V7725" s="22" t="s">
        <v>38</v>
      </c>
      <c r="W7725" s="22" t="s">
        <v>38</v>
      </c>
      <c r="Y7725" s="28" t="str">
        <f t="shared" si="4089"/>
        <v/>
      </c>
      <c r="Z7725" s="28" t="str">
        <f t="shared" si="4090"/>
        <v/>
      </c>
      <c r="AA7725" s="28" t="str">
        <f t="shared" si="4085"/>
        <v/>
      </c>
      <c r="AB7725" s="28"/>
      <c r="AC7725" s="28"/>
    </row>
    <row r="7726" spans="2:29">
      <c r="B7726" s="19"/>
      <c r="C7726" s="30"/>
      <c r="D7726" s="19" t="s">
        <v>39</v>
      </c>
      <c r="E7726" s="20" t="s">
        <v>33</v>
      </c>
      <c r="F7726" s="19">
        <v>6</v>
      </c>
      <c r="R7726" s="21">
        <f t="shared" si="4092"/>
        <v>0</v>
      </c>
      <c r="T7726" s="22" t="s">
        <v>38</v>
      </c>
      <c r="V7726" s="22" t="s">
        <v>38</v>
      </c>
      <c r="W7726" s="22" t="s">
        <v>38</v>
      </c>
      <c r="Y7726" s="28" t="str">
        <f t="shared" si="4089"/>
        <v/>
      </c>
      <c r="Z7726" s="28" t="str">
        <f t="shared" si="4090"/>
        <v/>
      </c>
      <c r="AA7726" s="28" t="str">
        <f t="shared" si="4085"/>
        <v/>
      </c>
      <c r="AB7726" s="28"/>
      <c r="AC7726" s="28"/>
    </row>
    <row r="7727" spans="2:29">
      <c r="B7727" s="19"/>
      <c r="C7727" s="30"/>
      <c r="D7727" s="19" t="s">
        <v>40</v>
      </c>
      <c r="E7727" s="20" t="s">
        <v>41</v>
      </c>
      <c r="F7727" s="19">
        <v>7</v>
      </c>
      <c r="R7727" s="21">
        <f t="shared" si="4092"/>
        <v>0</v>
      </c>
      <c r="Y7727" s="28" t="str">
        <f t="shared" si="4089"/>
        <v/>
      </c>
      <c r="Z7727" s="28" t="str">
        <f t="shared" si="4090"/>
        <v/>
      </c>
      <c r="AA7727" s="28" t="str">
        <f t="shared" si="4085"/>
        <v/>
      </c>
      <c r="AB7727" s="28" t="str">
        <f>IF(R7727&lt;T7727,"期末实有头数应大于等于耕役畜","")</f>
        <v/>
      </c>
      <c r="AC7727" s="28" t="str">
        <f>IF(R7727&lt;V7727+W7727,"期末实有头数应大于等于良种+改良种","")</f>
        <v/>
      </c>
    </row>
    <row r="7728" spans="2:29">
      <c r="B7728" s="19"/>
      <c r="C7728" s="30"/>
      <c r="D7728" s="19" t="s">
        <v>42</v>
      </c>
      <c r="E7728" s="20" t="s">
        <v>33</v>
      </c>
      <c r="F7728" s="19">
        <v>8</v>
      </c>
      <c r="R7728" s="21">
        <f t="shared" si="4092"/>
        <v>0</v>
      </c>
      <c r="Y7728" s="28" t="str">
        <f t="shared" si="4089"/>
        <v/>
      </c>
      <c r="Z7728" s="28" t="str">
        <f t="shared" si="4090"/>
        <v/>
      </c>
      <c r="AA7728" s="28" t="str">
        <f t="shared" si="4085"/>
        <v/>
      </c>
      <c r="AB7728" s="28" t="str">
        <f>IF(R7728&lt;T7728,"期末实有头数应大于等于耕役畜","")</f>
        <v/>
      </c>
      <c r="AC7728" s="28" t="str">
        <f>IF(R7728&lt;V7728+W7728,"期末实有头数应大于等于良种+改良种","")</f>
        <v/>
      </c>
    </row>
    <row r="7729" spans="2:29">
      <c r="B7729" s="19"/>
      <c r="C7729" s="30"/>
      <c r="D7729" s="19" t="s">
        <v>43</v>
      </c>
      <c r="E7729" s="20" t="s">
        <v>33</v>
      </c>
      <c r="F7729" s="19">
        <v>9</v>
      </c>
      <c r="R7729" s="21">
        <f t="shared" si="4092"/>
        <v>0</v>
      </c>
      <c r="S7729" s="22" t="s">
        <v>38</v>
      </c>
      <c r="U7729" s="22" t="s">
        <v>38</v>
      </c>
      <c r="V7729" s="22" t="s">
        <v>38</v>
      </c>
      <c r="W7729" s="22" t="s">
        <v>38</v>
      </c>
      <c r="Y7729" s="28" t="str">
        <f t="shared" si="4089"/>
        <v/>
      </c>
      <c r="Z7729" s="28" t="str">
        <f t="shared" si="4090"/>
        <v/>
      </c>
      <c r="AA7729" s="28"/>
      <c r="AB7729" s="28" t="str">
        <f>IF(R7729&lt;T7729,"期末实有头数应大于等于耕役畜","")</f>
        <v/>
      </c>
      <c r="AC7729" s="28"/>
    </row>
    <row r="7730" spans="2:29">
      <c r="B7730" s="19"/>
      <c r="C7730" s="30"/>
      <c r="D7730" s="19" t="s">
        <v>44</v>
      </c>
      <c r="E7730" s="20" t="s">
        <v>45</v>
      </c>
      <c r="F7730" s="19">
        <v>10</v>
      </c>
      <c r="R7730" s="21">
        <f t="shared" si="4092"/>
        <v>0</v>
      </c>
      <c r="Y7730" s="28" t="str">
        <f t="shared" si="4089"/>
        <v/>
      </c>
      <c r="Z7730" s="28" t="str">
        <f t="shared" si="4090"/>
        <v/>
      </c>
      <c r="AA7730" s="28" t="str">
        <f>IF(R7730&lt;S7730+U7730,"期末实有头数应大于等于能繁母畜+种公畜","")</f>
        <v/>
      </c>
      <c r="AB7730" s="28" t="str">
        <f>IF(R7730&lt;T7730,"期末实有头数应大于等于耕役畜","")</f>
        <v/>
      </c>
      <c r="AC7730" s="28" t="str">
        <f>IF(R7730&lt;V7730+W7730,"期末实有头数应大于等于良种+改良种","")</f>
        <v/>
      </c>
    </row>
    <row r="7731" spans="2:29">
      <c r="B7731" s="19"/>
      <c r="C7731" s="30"/>
      <c r="D7731" s="19" t="s">
        <v>46</v>
      </c>
      <c r="E7731" s="20" t="s">
        <v>47</v>
      </c>
      <c r="F7731" s="19">
        <v>11</v>
      </c>
      <c r="G7731" s="21">
        <f t="shared" ref="G7731:S7731" si="4093">G7732+G7736</f>
        <v>0</v>
      </c>
      <c r="H7731" s="21">
        <f t="shared" si="4093"/>
        <v>0</v>
      </c>
      <c r="I7731" s="21">
        <f t="shared" si="4093"/>
        <v>0</v>
      </c>
      <c r="J7731" s="21">
        <f t="shared" si="4093"/>
        <v>0</v>
      </c>
      <c r="K7731" s="21">
        <f t="shared" si="4093"/>
        <v>0</v>
      </c>
      <c r="L7731" s="21">
        <f t="shared" si="4093"/>
        <v>0</v>
      </c>
      <c r="M7731" s="21">
        <f t="shared" si="4093"/>
        <v>0</v>
      </c>
      <c r="N7731" s="21">
        <f t="shared" si="4093"/>
        <v>0</v>
      </c>
      <c r="O7731" s="21">
        <f t="shared" si="4093"/>
        <v>0</v>
      </c>
      <c r="P7731" s="21">
        <f t="shared" si="4093"/>
        <v>0</v>
      </c>
      <c r="Q7731" s="21">
        <f t="shared" si="4093"/>
        <v>0</v>
      </c>
      <c r="R7731" s="23">
        <f t="shared" si="4093"/>
        <v>0</v>
      </c>
      <c r="S7731" s="21">
        <f t="shared" si="4093"/>
        <v>0</v>
      </c>
      <c r="T7731" s="22" t="s">
        <v>38</v>
      </c>
      <c r="U7731" s="21">
        <f>U7732+U7736</f>
        <v>0</v>
      </c>
      <c r="V7731" s="21">
        <f>V7732+V7736</f>
        <v>0</v>
      </c>
      <c r="W7731" s="21">
        <f>W7732+W7736</f>
        <v>0</v>
      </c>
      <c r="Y7731" s="28" t="str">
        <f t="shared" si="4089"/>
        <v/>
      </c>
      <c r="Z7731" s="28" t="str">
        <f t="shared" si="4090"/>
        <v/>
      </c>
      <c r="AA7731" s="28" t="str">
        <f>IF(R7731&lt;S7731+U7731,"期末实有头数应大于等于能繁母畜+种公畜","")</f>
        <v/>
      </c>
      <c r="AB7731" s="28"/>
      <c r="AC7731" s="28" t="str">
        <f>IF(R7731&lt;V7731+W7731,"期末实有头数应大于等于良种+改良种","")</f>
        <v/>
      </c>
    </row>
    <row r="7732" spans="2:29">
      <c r="B7732" s="19"/>
      <c r="C7732" s="30"/>
      <c r="D7732" s="19" t="s">
        <v>48</v>
      </c>
      <c r="E7732" s="20" t="s">
        <v>47</v>
      </c>
      <c r="F7732" s="19">
        <v>12</v>
      </c>
      <c r="R7732" s="21">
        <f>G7732+I7732+J7732+K7732-L7732-M7732-N7732-Q7732</f>
        <v>0</v>
      </c>
      <c r="T7732" s="22" t="s">
        <v>38</v>
      </c>
      <c r="Y7732" s="28" t="str">
        <f t="shared" si="4089"/>
        <v/>
      </c>
      <c r="Z7732" s="28" t="str">
        <f t="shared" si="4090"/>
        <v/>
      </c>
      <c r="AA7732" s="28" t="str">
        <f>IF(R7732&lt;S7732+U7732,"期末实有头数应大于等于能繁母畜+种公畜","")</f>
        <v/>
      </c>
      <c r="AB7732" s="28"/>
      <c r="AC7732" s="28" t="str">
        <f>IF(R7732&lt;V7732+W7732,"期末实有头数应大于等于良种+改良种","")</f>
        <v/>
      </c>
    </row>
    <row r="7733" spans="2:29">
      <c r="B7733" s="19"/>
      <c r="C7733" s="30"/>
      <c r="D7733" s="19" t="s">
        <v>49</v>
      </c>
      <c r="E7733" s="20" t="s">
        <v>47</v>
      </c>
      <c r="F7733" s="19">
        <v>13</v>
      </c>
      <c r="R7733" s="21">
        <f>G7733+I7733+J7733+K7733-L7733-M7733-N7733-Q7733</f>
        <v>0</v>
      </c>
      <c r="T7733" s="22" t="s">
        <v>38</v>
      </c>
      <c r="V7733" s="22" t="s">
        <v>38</v>
      </c>
      <c r="W7733" s="22" t="s">
        <v>38</v>
      </c>
      <c r="Y7733" s="28" t="str">
        <f t="shared" si="4089"/>
        <v/>
      </c>
      <c r="Z7733" s="28" t="str">
        <f t="shared" si="4090"/>
        <v/>
      </c>
      <c r="AA7733" s="28" t="str">
        <f>IF(R7733&lt;S7733+U7733,"期末实有头数应大于等于能繁母畜+种公畜","")</f>
        <v/>
      </c>
      <c r="AB7733" s="28"/>
      <c r="AC7733" s="28"/>
    </row>
    <row r="7734" spans="2:29">
      <c r="B7734" s="19"/>
      <c r="C7734" s="30"/>
      <c r="D7734" s="19" t="s">
        <v>50</v>
      </c>
      <c r="E7734" s="20" t="s">
        <v>47</v>
      </c>
      <c r="F7734" s="19">
        <v>14</v>
      </c>
      <c r="H7734" s="22" t="s">
        <v>38</v>
      </c>
      <c r="I7734" s="22" t="s">
        <v>38</v>
      </c>
      <c r="J7734" s="22" t="s">
        <v>38</v>
      </c>
      <c r="K7734" s="22" t="s">
        <v>38</v>
      </c>
      <c r="L7734" s="22" t="s">
        <v>38</v>
      </c>
      <c r="M7734" s="22" t="s">
        <v>38</v>
      </c>
      <c r="N7734" s="22" t="s">
        <v>38</v>
      </c>
      <c r="O7734" s="22" t="s">
        <v>38</v>
      </c>
      <c r="P7734" s="22" t="s">
        <v>38</v>
      </c>
      <c r="Q7734" s="22" t="s">
        <v>38</v>
      </c>
      <c r="R7734" s="24"/>
      <c r="T7734" s="22" t="s">
        <v>38</v>
      </c>
      <c r="U7734" s="22" t="s">
        <v>38</v>
      </c>
      <c r="V7734" s="22" t="s">
        <v>38</v>
      </c>
      <c r="W7734" s="22" t="s">
        <v>38</v>
      </c>
      <c r="Y7734" s="28" t="str">
        <f t="shared" si="4089"/>
        <v/>
      </c>
      <c r="Z7734" s="28"/>
      <c r="AA7734" s="28"/>
      <c r="AB7734" s="28"/>
      <c r="AC7734" s="28"/>
    </row>
    <row r="7735" spans="2:29">
      <c r="B7735" s="19"/>
      <c r="C7735" s="30"/>
      <c r="D7735" s="19" t="s">
        <v>51</v>
      </c>
      <c r="E7735" s="20" t="s">
        <v>47</v>
      </c>
      <c r="F7735" s="19">
        <v>15</v>
      </c>
      <c r="H7735" s="22" t="s">
        <v>38</v>
      </c>
      <c r="I7735" s="22" t="s">
        <v>38</v>
      </c>
      <c r="J7735" s="22" t="s">
        <v>38</v>
      </c>
      <c r="K7735" s="22" t="s">
        <v>38</v>
      </c>
      <c r="L7735" s="22" t="s">
        <v>38</v>
      </c>
      <c r="M7735" s="22" t="s">
        <v>38</v>
      </c>
      <c r="N7735" s="22" t="s">
        <v>38</v>
      </c>
      <c r="O7735" s="22" t="s">
        <v>38</v>
      </c>
      <c r="P7735" s="22" t="s">
        <v>38</v>
      </c>
      <c r="Q7735" s="22" t="s">
        <v>38</v>
      </c>
      <c r="R7735" s="24"/>
      <c r="T7735" s="22" t="s">
        <v>38</v>
      </c>
      <c r="U7735" s="22" t="s">
        <v>38</v>
      </c>
      <c r="V7735" s="22" t="s">
        <v>38</v>
      </c>
      <c r="W7735" s="22" t="s">
        <v>38</v>
      </c>
      <c r="Y7735" s="28" t="str">
        <f t="shared" si="4089"/>
        <v/>
      </c>
      <c r="Z7735" s="28"/>
      <c r="AA7735" s="28"/>
      <c r="AB7735" s="28"/>
      <c r="AC7735" s="28"/>
    </row>
    <row r="7736" spans="2:29">
      <c r="B7736" s="19"/>
      <c r="C7736" s="30"/>
      <c r="D7736" s="19" t="s">
        <v>52</v>
      </c>
      <c r="E7736" s="20" t="s">
        <v>47</v>
      </c>
      <c r="F7736" s="19">
        <v>16</v>
      </c>
      <c r="R7736" s="21">
        <f>G7736+I7736+J7736+K7736-L7736-M7736-N7736-Q7736</f>
        <v>0</v>
      </c>
      <c r="T7736" s="22" t="s">
        <v>38</v>
      </c>
      <c r="Y7736" s="28" t="str">
        <f t="shared" si="4089"/>
        <v/>
      </c>
      <c r="Z7736" s="28" t="str">
        <f>IF(N7736&lt;O7736+P7736,"出卖应大于等于出卖肉畜+出卖仔畜","")</f>
        <v/>
      </c>
      <c r="AA7736" s="28" t="str">
        <f t="shared" ref="AA7736:AA7745" si="4094">IF(R7736&lt;S7736+U7736,"期末实有头数应大于等于能繁母畜+种公畜","")</f>
        <v/>
      </c>
      <c r="AB7736" s="28"/>
      <c r="AC7736" s="28" t="str">
        <f t="shared" ref="AC7736:AC7741" si="4095">IF(R7736&lt;V7736+W7736,"期末实有头数应大于等于良种+改良种","")</f>
        <v/>
      </c>
    </row>
    <row r="7737" spans="2:29">
      <c r="B7737" s="19"/>
      <c r="C7737" s="30"/>
      <c r="D7737" s="19" t="s">
        <v>53</v>
      </c>
      <c r="E7737" s="18" t="s">
        <v>33</v>
      </c>
      <c r="F7737" s="19">
        <v>17</v>
      </c>
      <c r="R7737" s="21">
        <f>G7737+I7737+J7737+K7737-L7737-M7737-N7737-Q7737</f>
        <v>0</v>
      </c>
      <c r="T7737" s="22" t="s">
        <v>38</v>
      </c>
      <c r="Y7737" s="28" t="str">
        <f t="shared" si="4089"/>
        <v/>
      </c>
      <c r="Z7737" s="28" t="str">
        <f>IF(N7737&lt;O7737+P7737,"出卖应大于等于出卖肉畜+出卖仔畜","")</f>
        <v/>
      </c>
      <c r="AA7737" s="28" t="str">
        <f t="shared" si="4094"/>
        <v/>
      </c>
      <c r="AB7737" s="28"/>
      <c r="AC7737" s="28" t="str">
        <f t="shared" si="4095"/>
        <v/>
      </c>
    </row>
    <row r="7738" spans="2:29">
      <c r="B7738" s="18"/>
      <c r="C7738" s="29"/>
      <c r="D7738" s="19" t="s">
        <v>32</v>
      </c>
      <c r="E7738" s="20" t="s">
        <v>33</v>
      </c>
      <c r="F7738" s="19">
        <v>1</v>
      </c>
      <c r="G7738" s="21">
        <f t="shared" ref="G7738:S7738" si="4096">G7739+G7754</f>
        <v>0</v>
      </c>
      <c r="H7738" s="21">
        <f t="shared" si="4096"/>
        <v>0</v>
      </c>
      <c r="I7738" s="21">
        <f t="shared" si="4096"/>
        <v>0</v>
      </c>
      <c r="J7738" s="21">
        <f t="shared" si="4096"/>
        <v>0</v>
      </c>
      <c r="K7738" s="21">
        <f t="shared" si="4096"/>
        <v>0</v>
      </c>
      <c r="L7738" s="21">
        <f t="shared" si="4096"/>
        <v>0</v>
      </c>
      <c r="M7738" s="21">
        <f t="shared" si="4096"/>
        <v>0</v>
      </c>
      <c r="N7738" s="21">
        <f t="shared" si="4096"/>
        <v>0</v>
      </c>
      <c r="O7738" s="21">
        <f t="shared" si="4096"/>
        <v>0</v>
      </c>
      <c r="P7738" s="21">
        <f t="shared" si="4096"/>
        <v>0</v>
      </c>
      <c r="Q7738" s="21">
        <f t="shared" si="4096"/>
        <v>0</v>
      </c>
      <c r="R7738" s="21">
        <f t="shared" si="4096"/>
        <v>0</v>
      </c>
      <c r="S7738" s="21">
        <f t="shared" si="4096"/>
        <v>0</v>
      </c>
      <c r="T7738" s="21">
        <f>T7739</f>
        <v>0</v>
      </c>
      <c r="U7738" s="21">
        <f>U7739+U7754</f>
        <v>0</v>
      </c>
      <c r="V7738" s="21">
        <f>V7739+V7754</f>
        <v>0</v>
      </c>
      <c r="W7738" s="21">
        <f>W7739+W7754</f>
        <v>0</v>
      </c>
      <c r="Y7738" s="28" t="str">
        <f t="shared" si="4089"/>
        <v/>
      </c>
      <c r="Z7738" s="28" t="str">
        <f>IF(N7738&lt;O7738+P7738,"出卖应大于等于出卖肉畜+出卖仔畜","")</f>
        <v/>
      </c>
      <c r="AA7738" s="28" t="str">
        <f t="shared" si="4094"/>
        <v/>
      </c>
      <c r="AB7738" s="28" t="str">
        <f>IF(R7738&lt;T7738,"期末实有头数应大于等于耕役畜","")</f>
        <v/>
      </c>
      <c r="AC7738" s="28" t="str">
        <f t="shared" si="4095"/>
        <v/>
      </c>
    </row>
    <row r="7739" spans="2:29">
      <c r="B7739" s="19"/>
      <c r="C7739" s="30"/>
      <c r="D7739" s="19" t="s">
        <v>34</v>
      </c>
      <c r="E7739" s="20" t="s">
        <v>33</v>
      </c>
      <c r="F7739" s="19">
        <v>2</v>
      </c>
      <c r="G7739" s="21">
        <f t="shared" ref="G7739:S7739" si="4097">G7740+G7748</f>
        <v>0</v>
      </c>
      <c r="H7739" s="21">
        <f t="shared" si="4097"/>
        <v>0</v>
      </c>
      <c r="I7739" s="21">
        <f t="shared" si="4097"/>
        <v>0</v>
      </c>
      <c r="J7739" s="21">
        <f t="shared" si="4097"/>
        <v>0</v>
      </c>
      <c r="K7739" s="21">
        <f t="shared" si="4097"/>
        <v>0</v>
      </c>
      <c r="L7739" s="21">
        <f t="shared" si="4097"/>
        <v>0</v>
      </c>
      <c r="M7739" s="21">
        <f t="shared" si="4097"/>
        <v>0</v>
      </c>
      <c r="N7739" s="21">
        <f t="shared" si="4097"/>
        <v>0</v>
      </c>
      <c r="O7739" s="21">
        <f t="shared" si="4097"/>
        <v>0</v>
      </c>
      <c r="P7739" s="21">
        <f t="shared" si="4097"/>
        <v>0</v>
      </c>
      <c r="Q7739" s="21">
        <f t="shared" si="4097"/>
        <v>0</v>
      </c>
      <c r="R7739" s="21">
        <f t="shared" si="4097"/>
        <v>0</v>
      </c>
      <c r="S7739" s="21">
        <f t="shared" si="4097"/>
        <v>0</v>
      </c>
      <c r="T7739" s="21">
        <f>T7740</f>
        <v>0</v>
      </c>
      <c r="U7739" s="21">
        <f>U7740+U7748</f>
        <v>0</v>
      </c>
      <c r="V7739" s="21">
        <f>V7740+V7748</f>
        <v>0</v>
      </c>
      <c r="W7739" s="21">
        <f>W7740+W7748</f>
        <v>0</v>
      </c>
      <c r="Y7739" s="28" t="str">
        <f t="shared" ref="Y7739:Y7755" si="4098">IF(H7739&lt;I7739,"繁殖仔畜应大于等于成活","")</f>
        <v/>
      </c>
      <c r="Z7739" s="28" t="str">
        <f t="shared" ref="Z7739:Z7750" si="4099">IF(N7739&lt;O7739+P7739,"出卖应大于等于出卖肉畜+出卖仔畜","")</f>
        <v/>
      </c>
      <c r="AA7739" s="28" t="str">
        <f t="shared" si="4094"/>
        <v/>
      </c>
      <c r="AB7739" s="28" t="str">
        <f>IF(R7739&lt;T7739,"期末实有头数应大于等于耕役畜","")</f>
        <v/>
      </c>
      <c r="AC7739" s="28" t="str">
        <f t="shared" si="4095"/>
        <v/>
      </c>
    </row>
    <row r="7740" spans="2:29">
      <c r="B7740" s="19"/>
      <c r="C7740" s="30"/>
      <c r="D7740" s="19" t="s">
        <v>35</v>
      </c>
      <c r="E7740" s="20" t="s">
        <v>33</v>
      </c>
      <c r="F7740" s="19">
        <v>3</v>
      </c>
      <c r="G7740" s="21">
        <f t="shared" ref="G7740:R7740" si="4100">G7741+G7744+G7745+G7746+G7747</f>
        <v>0</v>
      </c>
      <c r="H7740" s="21">
        <f t="shared" si="4100"/>
        <v>0</v>
      </c>
      <c r="I7740" s="21">
        <f t="shared" si="4100"/>
        <v>0</v>
      </c>
      <c r="J7740" s="21">
        <f t="shared" si="4100"/>
        <v>0</v>
      </c>
      <c r="K7740" s="21">
        <f t="shared" si="4100"/>
        <v>0</v>
      </c>
      <c r="L7740" s="21">
        <f t="shared" si="4100"/>
        <v>0</v>
      </c>
      <c r="M7740" s="21">
        <f t="shared" si="4100"/>
        <v>0</v>
      </c>
      <c r="N7740" s="21">
        <f t="shared" si="4100"/>
        <v>0</v>
      </c>
      <c r="O7740" s="21">
        <f t="shared" si="4100"/>
        <v>0</v>
      </c>
      <c r="P7740" s="21">
        <f t="shared" si="4100"/>
        <v>0</v>
      </c>
      <c r="Q7740" s="21">
        <f t="shared" si="4100"/>
        <v>0</v>
      </c>
      <c r="R7740" s="21">
        <f t="shared" si="4100"/>
        <v>0</v>
      </c>
      <c r="S7740" s="21">
        <f>S7741+S7744+S7745+S7747</f>
        <v>0</v>
      </c>
      <c r="T7740" s="21">
        <f>T7741+T7744+T7745+T7746+T7747</f>
        <v>0</v>
      </c>
      <c r="U7740" s="21">
        <f>U7741+U7744+U7745+U7747</f>
        <v>0</v>
      </c>
      <c r="V7740" s="21">
        <f>V7741+V7744+V7745+V7747</f>
        <v>0</v>
      </c>
      <c r="W7740" s="21">
        <f>W7741+W7744+W7745+W7747</f>
        <v>0</v>
      </c>
      <c r="Y7740" s="28" t="str">
        <f t="shared" si="4098"/>
        <v/>
      </c>
      <c r="Z7740" s="28" t="str">
        <f t="shared" si="4099"/>
        <v/>
      </c>
      <c r="AA7740" s="28" t="str">
        <f t="shared" si="4094"/>
        <v/>
      </c>
      <c r="AB7740" s="28" t="str">
        <f>IF(R7740&lt;T7740,"期末实有头数应大于等于耕役畜","")</f>
        <v/>
      </c>
      <c r="AC7740" s="28" t="str">
        <f t="shared" si="4095"/>
        <v/>
      </c>
    </row>
    <row r="7741" spans="2:29">
      <c r="B7741" s="19"/>
      <c r="C7741" s="30"/>
      <c r="D7741" s="19" t="s">
        <v>36</v>
      </c>
      <c r="E7741" s="20" t="s">
        <v>33</v>
      </c>
      <c r="F7741" s="19">
        <v>4</v>
      </c>
      <c r="R7741" s="21">
        <f>G7741+I7741+J7741+K7741-L7741-M7741-N7741-Q7741</f>
        <v>0</v>
      </c>
      <c r="Y7741" s="28" t="str">
        <f t="shared" si="4098"/>
        <v/>
      </c>
      <c r="Z7741" s="28" t="str">
        <f t="shared" si="4099"/>
        <v/>
      </c>
      <c r="AA7741" s="28" t="str">
        <f t="shared" si="4094"/>
        <v/>
      </c>
      <c r="AB7741" s="28" t="str">
        <f>IF(R7741&lt;T7741,"期末实有头数应大于等于耕役畜","")</f>
        <v/>
      </c>
      <c r="AC7741" s="28" t="str">
        <f t="shared" si="4095"/>
        <v/>
      </c>
    </row>
    <row r="7742" spans="2:29">
      <c r="B7742" s="19"/>
      <c r="C7742" s="30"/>
      <c r="D7742" s="19" t="s">
        <v>37</v>
      </c>
      <c r="E7742" s="20" t="s">
        <v>33</v>
      </c>
      <c r="F7742" s="19">
        <v>5</v>
      </c>
      <c r="R7742" s="21">
        <f t="shared" ref="R7742:R7747" si="4101">G7742+I7742+J7742+K7742-L7742-M7742-N7742-Q7742</f>
        <v>0</v>
      </c>
      <c r="T7742" s="22" t="s">
        <v>38</v>
      </c>
      <c r="V7742" s="22" t="s">
        <v>38</v>
      </c>
      <c r="W7742" s="22" t="s">
        <v>38</v>
      </c>
      <c r="Y7742" s="28" t="str">
        <f t="shared" si="4098"/>
        <v/>
      </c>
      <c r="Z7742" s="28" t="str">
        <f t="shared" si="4099"/>
        <v/>
      </c>
      <c r="AA7742" s="28" t="str">
        <f t="shared" si="4094"/>
        <v/>
      </c>
      <c r="AB7742" s="28"/>
      <c r="AC7742" s="28"/>
    </row>
    <row r="7743" spans="2:29">
      <c r="B7743" s="19"/>
      <c r="C7743" s="30"/>
      <c r="D7743" s="19" t="s">
        <v>39</v>
      </c>
      <c r="E7743" s="20" t="s">
        <v>33</v>
      </c>
      <c r="F7743" s="19">
        <v>6</v>
      </c>
      <c r="R7743" s="21">
        <f t="shared" si="4101"/>
        <v>0</v>
      </c>
      <c r="T7743" s="22" t="s">
        <v>38</v>
      </c>
      <c r="V7743" s="22" t="s">
        <v>38</v>
      </c>
      <c r="W7743" s="22" t="s">
        <v>38</v>
      </c>
      <c r="Y7743" s="28" t="str">
        <f t="shared" si="4098"/>
        <v/>
      </c>
      <c r="Z7743" s="28" t="str">
        <f t="shared" si="4099"/>
        <v/>
      </c>
      <c r="AA7743" s="28" t="str">
        <f t="shared" si="4094"/>
        <v/>
      </c>
      <c r="AB7743" s="28"/>
      <c r="AC7743" s="28"/>
    </row>
    <row r="7744" spans="2:29">
      <c r="B7744" s="19"/>
      <c r="C7744" s="30"/>
      <c r="D7744" s="19" t="s">
        <v>40</v>
      </c>
      <c r="E7744" s="20" t="s">
        <v>41</v>
      </c>
      <c r="F7744" s="19">
        <v>7</v>
      </c>
      <c r="R7744" s="21">
        <f t="shared" si="4101"/>
        <v>0</v>
      </c>
      <c r="Y7744" s="28" t="str">
        <f t="shared" si="4098"/>
        <v/>
      </c>
      <c r="Z7744" s="28" t="str">
        <f t="shared" si="4099"/>
        <v/>
      </c>
      <c r="AA7744" s="28" t="str">
        <f t="shared" si="4094"/>
        <v/>
      </c>
      <c r="AB7744" s="28" t="str">
        <f>IF(R7744&lt;T7744,"期末实有头数应大于等于耕役畜","")</f>
        <v/>
      </c>
      <c r="AC7744" s="28" t="str">
        <f>IF(R7744&lt;V7744+W7744,"期末实有头数应大于等于良种+改良种","")</f>
        <v/>
      </c>
    </row>
    <row r="7745" spans="2:29">
      <c r="B7745" s="19"/>
      <c r="C7745" s="30"/>
      <c r="D7745" s="19" t="s">
        <v>42</v>
      </c>
      <c r="E7745" s="20" t="s">
        <v>33</v>
      </c>
      <c r="F7745" s="19">
        <v>8</v>
      </c>
      <c r="R7745" s="21">
        <f t="shared" si="4101"/>
        <v>0</v>
      </c>
      <c r="Y7745" s="28" t="str">
        <f t="shared" si="4098"/>
        <v/>
      </c>
      <c r="Z7745" s="28" t="str">
        <f t="shared" si="4099"/>
        <v/>
      </c>
      <c r="AA7745" s="28" t="str">
        <f t="shared" si="4094"/>
        <v/>
      </c>
      <c r="AB7745" s="28" t="str">
        <f>IF(R7745&lt;T7745,"期末实有头数应大于等于耕役畜","")</f>
        <v/>
      </c>
      <c r="AC7745" s="28" t="str">
        <f>IF(R7745&lt;V7745+W7745,"期末实有头数应大于等于良种+改良种","")</f>
        <v/>
      </c>
    </row>
    <row r="7746" spans="2:29">
      <c r="B7746" s="19"/>
      <c r="C7746" s="30"/>
      <c r="D7746" s="19" t="s">
        <v>43</v>
      </c>
      <c r="E7746" s="20" t="s">
        <v>33</v>
      </c>
      <c r="F7746" s="19">
        <v>9</v>
      </c>
      <c r="R7746" s="21">
        <f t="shared" si="4101"/>
        <v>0</v>
      </c>
      <c r="S7746" s="22" t="s">
        <v>38</v>
      </c>
      <c r="U7746" s="22" t="s">
        <v>38</v>
      </c>
      <c r="V7746" s="22" t="s">
        <v>38</v>
      </c>
      <c r="W7746" s="22" t="s">
        <v>38</v>
      </c>
      <c r="Y7746" s="28" t="str">
        <f t="shared" si="4098"/>
        <v/>
      </c>
      <c r="Z7746" s="28" t="str">
        <f t="shared" si="4099"/>
        <v/>
      </c>
      <c r="AA7746" s="28"/>
      <c r="AB7746" s="28" t="str">
        <f>IF(R7746&lt;T7746,"期末实有头数应大于等于耕役畜","")</f>
        <v/>
      </c>
      <c r="AC7746" s="28"/>
    </row>
    <row r="7747" spans="2:29">
      <c r="B7747" s="19"/>
      <c r="C7747" s="30"/>
      <c r="D7747" s="19" t="s">
        <v>44</v>
      </c>
      <c r="E7747" s="20" t="s">
        <v>45</v>
      </c>
      <c r="F7747" s="19">
        <v>10</v>
      </c>
      <c r="R7747" s="21">
        <f t="shared" si="4101"/>
        <v>0</v>
      </c>
      <c r="Y7747" s="28" t="str">
        <f t="shared" si="4098"/>
        <v/>
      </c>
      <c r="Z7747" s="28" t="str">
        <f t="shared" si="4099"/>
        <v/>
      </c>
      <c r="AA7747" s="28" t="str">
        <f>IF(R7747&lt;S7747+U7747,"期末实有头数应大于等于能繁母畜+种公畜","")</f>
        <v/>
      </c>
      <c r="AB7747" s="28" t="str">
        <f>IF(R7747&lt;T7747,"期末实有头数应大于等于耕役畜","")</f>
        <v/>
      </c>
      <c r="AC7747" s="28" t="str">
        <f>IF(R7747&lt;V7747+W7747,"期末实有头数应大于等于良种+改良种","")</f>
        <v/>
      </c>
    </row>
    <row r="7748" spans="2:29">
      <c r="B7748" s="19"/>
      <c r="C7748" s="30"/>
      <c r="D7748" s="19" t="s">
        <v>46</v>
      </c>
      <c r="E7748" s="20" t="s">
        <v>47</v>
      </c>
      <c r="F7748" s="19">
        <v>11</v>
      </c>
      <c r="G7748" s="21">
        <f t="shared" ref="G7748:S7748" si="4102">G7749+G7753</f>
        <v>0</v>
      </c>
      <c r="H7748" s="21">
        <f t="shared" si="4102"/>
        <v>0</v>
      </c>
      <c r="I7748" s="21">
        <f t="shared" si="4102"/>
        <v>0</v>
      </c>
      <c r="J7748" s="21">
        <f t="shared" si="4102"/>
        <v>0</v>
      </c>
      <c r="K7748" s="21">
        <f t="shared" si="4102"/>
        <v>0</v>
      </c>
      <c r="L7748" s="21">
        <f t="shared" si="4102"/>
        <v>0</v>
      </c>
      <c r="M7748" s="21">
        <f t="shared" si="4102"/>
        <v>0</v>
      </c>
      <c r="N7748" s="21">
        <f t="shared" si="4102"/>
        <v>0</v>
      </c>
      <c r="O7748" s="21">
        <f t="shared" si="4102"/>
        <v>0</v>
      </c>
      <c r="P7748" s="21">
        <f t="shared" si="4102"/>
        <v>0</v>
      </c>
      <c r="Q7748" s="21">
        <f t="shared" si="4102"/>
        <v>0</v>
      </c>
      <c r="R7748" s="23">
        <f t="shared" si="4102"/>
        <v>0</v>
      </c>
      <c r="S7748" s="21">
        <f t="shared" si="4102"/>
        <v>0</v>
      </c>
      <c r="T7748" s="22" t="s">
        <v>38</v>
      </c>
      <c r="U7748" s="21">
        <f>U7749+U7753</f>
        <v>0</v>
      </c>
      <c r="V7748" s="21">
        <f>V7749+V7753</f>
        <v>0</v>
      </c>
      <c r="W7748" s="21">
        <f>W7749+W7753</f>
        <v>0</v>
      </c>
      <c r="Y7748" s="28" t="str">
        <f t="shared" si="4098"/>
        <v/>
      </c>
      <c r="Z7748" s="28" t="str">
        <f t="shared" si="4099"/>
        <v/>
      </c>
      <c r="AA7748" s="28" t="str">
        <f>IF(R7748&lt;S7748+U7748,"期末实有头数应大于等于能繁母畜+种公畜","")</f>
        <v/>
      </c>
      <c r="AB7748" s="28"/>
      <c r="AC7748" s="28" t="str">
        <f>IF(R7748&lt;V7748+W7748,"期末实有头数应大于等于良种+改良种","")</f>
        <v/>
      </c>
    </row>
    <row r="7749" spans="2:29">
      <c r="B7749" s="19"/>
      <c r="C7749" s="30"/>
      <c r="D7749" s="19" t="s">
        <v>48</v>
      </c>
      <c r="E7749" s="20" t="s">
        <v>47</v>
      </c>
      <c r="F7749" s="19">
        <v>12</v>
      </c>
      <c r="R7749" s="21">
        <f>G7749+I7749+J7749+K7749-L7749-M7749-N7749-Q7749</f>
        <v>0</v>
      </c>
      <c r="T7749" s="22" t="s">
        <v>38</v>
      </c>
      <c r="Y7749" s="28" t="str">
        <f t="shared" si="4098"/>
        <v/>
      </c>
      <c r="Z7749" s="28" t="str">
        <f t="shared" si="4099"/>
        <v/>
      </c>
      <c r="AA7749" s="28" t="str">
        <f>IF(R7749&lt;S7749+U7749,"期末实有头数应大于等于能繁母畜+种公畜","")</f>
        <v/>
      </c>
      <c r="AB7749" s="28"/>
      <c r="AC7749" s="28" t="str">
        <f>IF(R7749&lt;V7749+W7749,"期末实有头数应大于等于良种+改良种","")</f>
        <v/>
      </c>
    </row>
    <row r="7750" spans="2:29">
      <c r="B7750" s="19"/>
      <c r="C7750" s="30"/>
      <c r="D7750" s="19" t="s">
        <v>49</v>
      </c>
      <c r="E7750" s="20" t="s">
        <v>47</v>
      </c>
      <c r="F7750" s="19">
        <v>13</v>
      </c>
      <c r="R7750" s="21">
        <f>G7750+I7750+J7750+K7750-L7750-M7750-N7750-Q7750</f>
        <v>0</v>
      </c>
      <c r="T7750" s="22" t="s">
        <v>38</v>
      </c>
      <c r="V7750" s="22" t="s">
        <v>38</v>
      </c>
      <c r="W7750" s="22" t="s">
        <v>38</v>
      </c>
      <c r="Y7750" s="28" t="str">
        <f t="shared" si="4098"/>
        <v/>
      </c>
      <c r="Z7750" s="28" t="str">
        <f t="shared" si="4099"/>
        <v/>
      </c>
      <c r="AA7750" s="28" t="str">
        <f>IF(R7750&lt;S7750+U7750,"期末实有头数应大于等于能繁母畜+种公畜","")</f>
        <v/>
      </c>
      <c r="AB7750" s="28"/>
      <c r="AC7750" s="28"/>
    </row>
    <row r="7751" spans="2:29">
      <c r="B7751" s="19"/>
      <c r="C7751" s="30"/>
      <c r="D7751" s="19" t="s">
        <v>50</v>
      </c>
      <c r="E7751" s="20" t="s">
        <v>47</v>
      </c>
      <c r="F7751" s="19">
        <v>14</v>
      </c>
      <c r="H7751" s="22" t="s">
        <v>38</v>
      </c>
      <c r="I7751" s="22" t="s">
        <v>38</v>
      </c>
      <c r="J7751" s="22" t="s">
        <v>38</v>
      </c>
      <c r="K7751" s="22" t="s">
        <v>38</v>
      </c>
      <c r="L7751" s="22" t="s">
        <v>38</v>
      </c>
      <c r="M7751" s="22" t="s">
        <v>38</v>
      </c>
      <c r="N7751" s="22" t="s">
        <v>38</v>
      </c>
      <c r="O7751" s="22" t="s">
        <v>38</v>
      </c>
      <c r="P7751" s="22" t="s">
        <v>38</v>
      </c>
      <c r="Q7751" s="22" t="s">
        <v>38</v>
      </c>
      <c r="R7751" s="24"/>
      <c r="T7751" s="22" t="s">
        <v>38</v>
      </c>
      <c r="U7751" s="22" t="s">
        <v>38</v>
      </c>
      <c r="V7751" s="22" t="s">
        <v>38</v>
      </c>
      <c r="W7751" s="22" t="s">
        <v>38</v>
      </c>
      <c r="Y7751" s="28" t="str">
        <f t="shared" si="4098"/>
        <v/>
      </c>
      <c r="Z7751" s="28"/>
      <c r="AA7751" s="28"/>
      <c r="AB7751" s="28"/>
      <c r="AC7751" s="28"/>
    </row>
    <row r="7752" spans="2:29">
      <c r="B7752" s="19"/>
      <c r="C7752" s="30"/>
      <c r="D7752" s="19" t="s">
        <v>51</v>
      </c>
      <c r="E7752" s="20" t="s">
        <v>47</v>
      </c>
      <c r="F7752" s="19">
        <v>15</v>
      </c>
      <c r="H7752" s="22" t="s">
        <v>38</v>
      </c>
      <c r="I7752" s="22" t="s">
        <v>38</v>
      </c>
      <c r="J7752" s="22" t="s">
        <v>38</v>
      </c>
      <c r="K7752" s="22" t="s">
        <v>38</v>
      </c>
      <c r="L7752" s="22" t="s">
        <v>38</v>
      </c>
      <c r="M7752" s="22" t="s">
        <v>38</v>
      </c>
      <c r="N7752" s="22" t="s">
        <v>38</v>
      </c>
      <c r="O7752" s="22" t="s">
        <v>38</v>
      </c>
      <c r="P7752" s="22" t="s">
        <v>38</v>
      </c>
      <c r="Q7752" s="22" t="s">
        <v>38</v>
      </c>
      <c r="R7752" s="24"/>
      <c r="T7752" s="22" t="s">
        <v>38</v>
      </c>
      <c r="U7752" s="22" t="s">
        <v>38</v>
      </c>
      <c r="V7752" s="22" t="s">
        <v>38</v>
      </c>
      <c r="W7752" s="22" t="s">
        <v>38</v>
      </c>
      <c r="Y7752" s="28" t="str">
        <f t="shared" si="4098"/>
        <v/>
      </c>
      <c r="Z7752" s="28"/>
      <c r="AA7752" s="28"/>
      <c r="AB7752" s="28"/>
      <c r="AC7752" s="28"/>
    </row>
    <row r="7753" spans="2:29">
      <c r="B7753" s="19"/>
      <c r="C7753" s="30"/>
      <c r="D7753" s="19" t="s">
        <v>52</v>
      </c>
      <c r="E7753" s="20" t="s">
        <v>47</v>
      </c>
      <c r="F7753" s="19">
        <v>16</v>
      </c>
      <c r="R7753" s="21">
        <f>G7753+I7753+J7753+K7753-L7753-M7753-N7753-Q7753</f>
        <v>0</v>
      </c>
      <c r="T7753" s="22" t="s">
        <v>38</v>
      </c>
      <c r="Y7753" s="28" t="str">
        <f t="shared" si="4098"/>
        <v/>
      </c>
      <c r="Z7753" s="28" t="str">
        <f>IF(N7753&lt;O7753+P7753,"出卖应大于等于出卖肉畜+出卖仔畜","")</f>
        <v/>
      </c>
      <c r="AA7753" s="28" t="str">
        <f t="shared" ref="AA7753:AA7762" si="4103">IF(R7753&lt;S7753+U7753,"期末实有头数应大于等于能繁母畜+种公畜","")</f>
        <v/>
      </c>
      <c r="AB7753" s="28"/>
      <c r="AC7753" s="28" t="str">
        <f t="shared" ref="AC7753:AC7758" si="4104">IF(R7753&lt;V7753+W7753,"期末实有头数应大于等于良种+改良种","")</f>
        <v/>
      </c>
    </row>
    <row r="7754" spans="2:29">
      <c r="B7754" s="19"/>
      <c r="C7754" s="30"/>
      <c r="D7754" s="19" t="s">
        <v>53</v>
      </c>
      <c r="E7754" s="18" t="s">
        <v>33</v>
      </c>
      <c r="F7754" s="19">
        <v>17</v>
      </c>
      <c r="R7754" s="21">
        <f>G7754+I7754+J7754+K7754-L7754-M7754-N7754-Q7754</f>
        <v>0</v>
      </c>
      <c r="T7754" s="22" t="s">
        <v>38</v>
      </c>
      <c r="Y7754" s="28" t="str">
        <f t="shared" si="4098"/>
        <v/>
      </c>
      <c r="Z7754" s="28" t="str">
        <f>IF(N7754&lt;O7754+P7754,"出卖应大于等于出卖肉畜+出卖仔畜","")</f>
        <v/>
      </c>
      <c r="AA7754" s="28" t="str">
        <f t="shared" si="4103"/>
        <v/>
      </c>
      <c r="AB7754" s="28"/>
      <c r="AC7754" s="28" t="str">
        <f t="shared" si="4104"/>
        <v/>
      </c>
    </row>
    <row r="7755" spans="2:29">
      <c r="B7755" s="18"/>
      <c r="C7755" s="29"/>
      <c r="D7755" s="19" t="s">
        <v>32</v>
      </c>
      <c r="E7755" s="20" t="s">
        <v>33</v>
      </c>
      <c r="F7755" s="19">
        <v>1</v>
      </c>
      <c r="G7755" s="21">
        <f t="shared" ref="G7755:S7755" si="4105">G7756+G7771</f>
        <v>0</v>
      </c>
      <c r="H7755" s="21">
        <f t="shared" si="4105"/>
        <v>0</v>
      </c>
      <c r="I7755" s="21">
        <f t="shared" si="4105"/>
        <v>0</v>
      </c>
      <c r="J7755" s="21">
        <f t="shared" si="4105"/>
        <v>0</v>
      </c>
      <c r="K7755" s="21">
        <f t="shared" si="4105"/>
        <v>0</v>
      </c>
      <c r="L7755" s="21">
        <f t="shared" si="4105"/>
        <v>0</v>
      </c>
      <c r="M7755" s="21">
        <f t="shared" si="4105"/>
        <v>0</v>
      </c>
      <c r="N7755" s="21">
        <f t="shared" si="4105"/>
        <v>0</v>
      </c>
      <c r="O7755" s="21">
        <f t="shared" si="4105"/>
        <v>0</v>
      </c>
      <c r="P7755" s="21">
        <f t="shared" si="4105"/>
        <v>0</v>
      </c>
      <c r="Q7755" s="21">
        <f t="shared" si="4105"/>
        <v>0</v>
      </c>
      <c r="R7755" s="21">
        <f t="shared" si="4105"/>
        <v>0</v>
      </c>
      <c r="S7755" s="21">
        <f t="shared" si="4105"/>
        <v>0</v>
      </c>
      <c r="T7755" s="21">
        <f>T7756</f>
        <v>0</v>
      </c>
      <c r="U7755" s="21">
        <f>U7756+U7771</f>
        <v>0</v>
      </c>
      <c r="V7755" s="21">
        <f>V7756+V7771</f>
        <v>0</v>
      </c>
      <c r="W7755" s="21">
        <f>W7756+W7771</f>
        <v>0</v>
      </c>
      <c r="Y7755" s="28" t="str">
        <f t="shared" si="4098"/>
        <v/>
      </c>
      <c r="Z7755" s="28" t="str">
        <f>IF(N7755&lt;O7755+P7755,"出卖应大于等于出卖肉畜+出卖仔畜","")</f>
        <v/>
      </c>
      <c r="AA7755" s="28" t="str">
        <f t="shared" si="4103"/>
        <v/>
      </c>
      <c r="AB7755" s="28" t="str">
        <f>IF(R7755&lt;T7755,"期末实有头数应大于等于耕役畜","")</f>
        <v/>
      </c>
      <c r="AC7755" s="28" t="str">
        <f t="shared" si="4104"/>
        <v/>
      </c>
    </row>
    <row r="7756" spans="2:29">
      <c r="B7756" s="19"/>
      <c r="C7756" s="30"/>
      <c r="D7756" s="19" t="s">
        <v>34</v>
      </c>
      <c r="E7756" s="20" t="s">
        <v>33</v>
      </c>
      <c r="F7756" s="19">
        <v>2</v>
      </c>
      <c r="G7756" s="21">
        <f t="shared" ref="G7756:S7756" si="4106">G7757+G7765</f>
        <v>0</v>
      </c>
      <c r="H7756" s="21">
        <f t="shared" si="4106"/>
        <v>0</v>
      </c>
      <c r="I7756" s="21">
        <f t="shared" si="4106"/>
        <v>0</v>
      </c>
      <c r="J7756" s="21">
        <f t="shared" si="4106"/>
        <v>0</v>
      </c>
      <c r="K7756" s="21">
        <f t="shared" si="4106"/>
        <v>0</v>
      </c>
      <c r="L7756" s="21">
        <f t="shared" si="4106"/>
        <v>0</v>
      </c>
      <c r="M7756" s="21">
        <f t="shared" si="4106"/>
        <v>0</v>
      </c>
      <c r="N7756" s="21">
        <f t="shared" si="4106"/>
        <v>0</v>
      </c>
      <c r="O7756" s="21">
        <f t="shared" si="4106"/>
        <v>0</v>
      </c>
      <c r="P7756" s="21">
        <f t="shared" si="4106"/>
        <v>0</v>
      </c>
      <c r="Q7756" s="21">
        <f t="shared" si="4106"/>
        <v>0</v>
      </c>
      <c r="R7756" s="21">
        <f t="shared" si="4106"/>
        <v>0</v>
      </c>
      <c r="S7756" s="21">
        <f t="shared" si="4106"/>
        <v>0</v>
      </c>
      <c r="T7756" s="21">
        <f>T7757</f>
        <v>0</v>
      </c>
      <c r="U7756" s="21">
        <f>U7757+U7765</f>
        <v>0</v>
      </c>
      <c r="V7756" s="21">
        <f>V7757+V7765</f>
        <v>0</v>
      </c>
      <c r="W7756" s="21">
        <f>W7757+W7765</f>
        <v>0</v>
      </c>
      <c r="Y7756" s="28" t="str">
        <f t="shared" ref="Y7756:Y7772" si="4107">IF(H7756&lt;I7756,"繁殖仔畜应大于等于成活","")</f>
        <v/>
      </c>
      <c r="Z7756" s="28" t="str">
        <f t="shared" ref="Z7756:Z7767" si="4108">IF(N7756&lt;O7756+P7756,"出卖应大于等于出卖肉畜+出卖仔畜","")</f>
        <v/>
      </c>
      <c r="AA7756" s="28" t="str">
        <f t="shared" si="4103"/>
        <v/>
      </c>
      <c r="AB7756" s="28" t="str">
        <f>IF(R7756&lt;T7756,"期末实有头数应大于等于耕役畜","")</f>
        <v/>
      </c>
      <c r="AC7756" s="28" t="str">
        <f t="shared" si="4104"/>
        <v/>
      </c>
    </row>
    <row r="7757" spans="2:29">
      <c r="B7757" s="19"/>
      <c r="C7757" s="30"/>
      <c r="D7757" s="19" t="s">
        <v>35</v>
      </c>
      <c r="E7757" s="20" t="s">
        <v>33</v>
      </c>
      <c r="F7757" s="19">
        <v>3</v>
      </c>
      <c r="G7757" s="21">
        <f t="shared" ref="G7757:R7757" si="4109">G7758+G7761+G7762+G7763+G7764</f>
        <v>0</v>
      </c>
      <c r="H7757" s="21">
        <f t="shared" si="4109"/>
        <v>0</v>
      </c>
      <c r="I7757" s="21">
        <f t="shared" si="4109"/>
        <v>0</v>
      </c>
      <c r="J7757" s="21">
        <f t="shared" si="4109"/>
        <v>0</v>
      </c>
      <c r="K7757" s="21">
        <f t="shared" si="4109"/>
        <v>0</v>
      </c>
      <c r="L7757" s="21">
        <f t="shared" si="4109"/>
        <v>0</v>
      </c>
      <c r="M7757" s="21">
        <f t="shared" si="4109"/>
        <v>0</v>
      </c>
      <c r="N7757" s="21">
        <f t="shared" si="4109"/>
        <v>0</v>
      </c>
      <c r="O7757" s="21">
        <f t="shared" si="4109"/>
        <v>0</v>
      </c>
      <c r="P7757" s="21">
        <f t="shared" si="4109"/>
        <v>0</v>
      </c>
      <c r="Q7757" s="21">
        <f t="shared" si="4109"/>
        <v>0</v>
      </c>
      <c r="R7757" s="21">
        <f t="shared" si="4109"/>
        <v>0</v>
      </c>
      <c r="S7757" s="21">
        <f>S7758+S7761+S7762+S7764</f>
        <v>0</v>
      </c>
      <c r="T7757" s="21">
        <f>T7758+T7761+T7762+T7763+T7764</f>
        <v>0</v>
      </c>
      <c r="U7757" s="21">
        <f>U7758+U7761+U7762+U7764</f>
        <v>0</v>
      </c>
      <c r="V7757" s="21">
        <f>V7758+V7761+V7762+V7764</f>
        <v>0</v>
      </c>
      <c r="W7757" s="21">
        <f>W7758+W7761+W7762+W7764</f>
        <v>0</v>
      </c>
      <c r="Y7757" s="28" t="str">
        <f t="shared" si="4107"/>
        <v/>
      </c>
      <c r="Z7757" s="28" t="str">
        <f t="shared" si="4108"/>
        <v/>
      </c>
      <c r="AA7757" s="28" t="str">
        <f t="shared" si="4103"/>
        <v/>
      </c>
      <c r="AB7757" s="28" t="str">
        <f>IF(R7757&lt;T7757,"期末实有头数应大于等于耕役畜","")</f>
        <v/>
      </c>
      <c r="AC7757" s="28" t="str">
        <f t="shared" si="4104"/>
        <v/>
      </c>
    </row>
    <row r="7758" spans="2:29">
      <c r="B7758" s="19"/>
      <c r="C7758" s="30"/>
      <c r="D7758" s="19" t="s">
        <v>36</v>
      </c>
      <c r="E7758" s="20" t="s">
        <v>33</v>
      </c>
      <c r="F7758" s="19">
        <v>4</v>
      </c>
      <c r="R7758" s="21">
        <f>G7758+I7758+J7758+K7758-L7758-M7758-N7758-Q7758</f>
        <v>0</v>
      </c>
      <c r="Y7758" s="28" t="str">
        <f t="shared" si="4107"/>
        <v/>
      </c>
      <c r="Z7758" s="28" t="str">
        <f t="shared" si="4108"/>
        <v/>
      </c>
      <c r="AA7758" s="28" t="str">
        <f t="shared" si="4103"/>
        <v/>
      </c>
      <c r="AB7758" s="28" t="str">
        <f>IF(R7758&lt;T7758,"期末实有头数应大于等于耕役畜","")</f>
        <v/>
      </c>
      <c r="AC7758" s="28" t="str">
        <f t="shared" si="4104"/>
        <v/>
      </c>
    </row>
    <row r="7759" spans="2:29">
      <c r="B7759" s="19"/>
      <c r="C7759" s="30"/>
      <c r="D7759" s="19" t="s">
        <v>37</v>
      </c>
      <c r="E7759" s="20" t="s">
        <v>33</v>
      </c>
      <c r="F7759" s="19">
        <v>5</v>
      </c>
      <c r="R7759" s="21">
        <f t="shared" ref="R7759:R7764" si="4110">G7759+I7759+J7759+K7759-L7759-M7759-N7759-Q7759</f>
        <v>0</v>
      </c>
      <c r="T7759" s="22" t="s">
        <v>38</v>
      </c>
      <c r="V7759" s="22" t="s">
        <v>38</v>
      </c>
      <c r="W7759" s="22" t="s">
        <v>38</v>
      </c>
      <c r="Y7759" s="28" t="str">
        <f t="shared" si="4107"/>
        <v/>
      </c>
      <c r="Z7759" s="28" t="str">
        <f t="shared" si="4108"/>
        <v/>
      </c>
      <c r="AA7759" s="28" t="str">
        <f t="shared" si="4103"/>
        <v/>
      </c>
      <c r="AB7759" s="28"/>
      <c r="AC7759" s="28"/>
    </row>
    <row r="7760" spans="2:29">
      <c r="B7760" s="19"/>
      <c r="C7760" s="30"/>
      <c r="D7760" s="19" t="s">
        <v>39</v>
      </c>
      <c r="E7760" s="20" t="s">
        <v>33</v>
      </c>
      <c r="F7760" s="19">
        <v>6</v>
      </c>
      <c r="R7760" s="21">
        <f t="shared" si="4110"/>
        <v>0</v>
      </c>
      <c r="T7760" s="22" t="s">
        <v>38</v>
      </c>
      <c r="V7760" s="22" t="s">
        <v>38</v>
      </c>
      <c r="W7760" s="22" t="s">
        <v>38</v>
      </c>
      <c r="Y7760" s="28" t="str">
        <f t="shared" si="4107"/>
        <v/>
      </c>
      <c r="Z7760" s="28" t="str">
        <f t="shared" si="4108"/>
        <v/>
      </c>
      <c r="AA7760" s="28" t="str">
        <f t="shared" si="4103"/>
        <v/>
      </c>
      <c r="AB7760" s="28"/>
      <c r="AC7760" s="28"/>
    </row>
    <row r="7761" spans="2:29">
      <c r="B7761" s="19"/>
      <c r="C7761" s="30"/>
      <c r="D7761" s="19" t="s">
        <v>40</v>
      </c>
      <c r="E7761" s="20" t="s">
        <v>41</v>
      </c>
      <c r="F7761" s="19">
        <v>7</v>
      </c>
      <c r="R7761" s="21">
        <f t="shared" si="4110"/>
        <v>0</v>
      </c>
      <c r="Y7761" s="28" t="str">
        <f t="shared" si="4107"/>
        <v/>
      </c>
      <c r="Z7761" s="28" t="str">
        <f t="shared" si="4108"/>
        <v/>
      </c>
      <c r="AA7761" s="28" t="str">
        <f t="shared" si="4103"/>
        <v/>
      </c>
      <c r="AB7761" s="28" t="str">
        <f>IF(R7761&lt;T7761,"期末实有头数应大于等于耕役畜","")</f>
        <v/>
      </c>
      <c r="AC7761" s="28" t="str">
        <f>IF(R7761&lt;V7761+W7761,"期末实有头数应大于等于良种+改良种","")</f>
        <v/>
      </c>
    </row>
    <row r="7762" spans="2:29">
      <c r="B7762" s="19"/>
      <c r="C7762" s="30"/>
      <c r="D7762" s="19" t="s">
        <v>42</v>
      </c>
      <c r="E7762" s="20" t="s">
        <v>33</v>
      </c>
      <c r="F7762" s="19">
        <v>8</v>
      </c>
      <c r="R7762" s="21">
        <f t="shared" si="4110"/>
        <v>0</v>
      </c>
      <c r="Y7762" s="28" t="str">
        <f t="shared" si="4107"/>
        <v/>
      </c>
      <c r="Z7762" s="28" t="str">
        <f t="shared" si="4108"/>
        <v/>
      </c>
      <c r="AA7762" s="28" t="str">
        <f t="shared" si="4103"/>
        <v/>
      </c>
      <c r="AB7762" s="28" t="str">
        <f>IF(R7762&lt;T7762,"期末实有头数应大于等于耕役畜","")</f>
        <v/>
      </c>
      <c r="AC7762" s="28" t="str">
        <f>IF(R7762&lt;V7762+W7762,"期末实有头数应大于等于良种+改良种","")</f>
        <v/>
      </c>
    </row>
    <row r="7763" spans="2:29">
      <c r="B7763" s="19"/>
      <c r="C7763" s="30"/>
      <c r="D7763" s="19" t="s">
        <v>43</v>
      </c>
      <c r="E7763" s="20" t="s">
        <v>33</v>
      </c>
      <c r="F7763" s="19">
        <v>9</v>
      </c>
      <c r="R7763" s="21">
        <f t="shared" si="4110"/>
        <v>0</v>
      </c>
      <c r="S7763" s="22" t="s">
        <v>38</v>
      </c>
      <c r="U7763" s="22" t="s">
        <v>38</v>
      </c>
      <c r="V7763" s="22" t="s">
        <v>38</v>
      </c>
      <c r="W7763" s="22" t="s">
        <v>38</v>
      </c>
      <c r="Y7763" s="28" t="str">
        <f t="shared" si="4107"/>
        <v/>
      </c>
      <c r="Z7763" s="28" t="str">
        <f t="shared" si="4108"/>
        <v/>
      </c>
      <c r="AA7763" s="28"/>
      <c r="AB7763" s="28" t="str">
        <f>IF(R7763&lt;T7763,"期末实有头数应大于等于耕役畜","")</f>
        <v/>
      </c>
      <c r="AC7763" s="28"/>
    </row>
    <row r="7764" spans="2:29">
      <c r="B7764" s="19"/>
      <c r="C7764" s="30"/>
      <c r="D7764" s="19" t="s">
        <v>44</v>
      </c>
      <c r="E7764" s="20" t="s">
        <v>45</v>
      </c>
      <c r="F7764" s="19">
        <v>10</v>
      </c>
      <c r="R7764" s="21">
        <f t="shared" si="4110"/>
        <v>0</v>
      </c>
      <c r="Y7764" s="28" t="str">
        <f t="shared" si="4107"/>
        <v/>
      </c>
      <c r="Z7764" s="28" t="str">
        <f t="shared" si="4108"/>
        <v/>
      </c>
      <c r="AA7764" s="28" t="str">
        <f>IF(R7764&lt;S7764+U7764,"期末实有头数应大于等于能繁母畜+种公畜","")</f>
        <v/>
      </c>
      <c r="AB7764" s="28" t="str">
        <f>IF(R7764&lt;T7764,"期末实有头数应大于等于耕役畜","")</f>
        <v/>
      </c>
      <c r="AC7764" s="28" t="str">
        <f>IF(R7764&lt;V7764+W7764,"期末实有头数应大于等于良种+改良种","")</f>
        <v/>
      </c>
    </row>
    <row r="7765" spans="2:29">
      <c r="B7765" s="19"/>
      <c r="C7765" s="30"/>
      <c r="D7765" s="19" t="s">
        <v>46</v>
      </c>
      <c r="E7765" s="20" t="s">
        <v>47</v>
      </c>
      <c r="F7765" s="19">
        <v>11</v>
      </c>
      <c r="G7765" s="21">
        <f t="shared" ref="G7765:S7765" si="4111">G7766+G7770</f>
        <v>0</v>
      </c>
      <c r="H7765" s="21">
        <f t="shared" si="4111"/>
        <v>0</v>
      </c>
      <c r="I7765" s="21">
        <f t="shared" si="4111"/>
        <v>0</v>
      </c>
      <c r="J7765" s="21">
        <f t="shared" si="4111"/>
        <v>0</v>
      </c>
      <c r="K7765" s="21">
        <f t="shared" si="4111"/>
        <v>0</v>
      </c>
      <c r="L7765" s="21">
        <f t="shared" si="4111"/>
        <v>0</v>
      </c>
      <c r="M7765" s="21">
        <f t="shared" si="4111"/>
        <v>0</v>
      </c>
      <c r="N7765" s="21">
        <f t="shared" si="4111"/>
        <v>0</v>
      </c>
      <c r="O7765" s="21">
        <f t="shared" si="4111"/>
        <v>0</v>
      </c>
      <c r="P7765" s="21">
        <f t="shared" si="4111"/>
        <v>0</v>
      </c>
      <c r="Q7765" s="21">
        <f t="shared" si="4111"/>
        <v>0</v>
      </c>
      <c r="R7765" s="23">
        <f t="shared" si="4111"/>
        <v>0</v>
      </c>
      <c r="S7765" s="21">
        <f t="shared" si="4111"/>
        <v>0</v>
      </c>
      <c r="T7765" s="22" t="s">
        <v>38</v>
      </c>
      <c r="U7765" s="21">
        <f>U7766+U7770</f>
        <v>0</v>
      </c>
      <c r="V7765" s="21">
        <f>V7766+V7770</f>
        <v>0</v>
      </c>
      <c r="W7765" s="21">
        <f>W7766+W7770</f>
        <v>0</v>
      </c>
      <c r="Y7765" s="28" t="str">
        <f t="shared" si="4107"/>
        <v/>
      </c>
      <c r="Z7765" s="28" t="str">
        <f t="shared" si="4108"/>
        <v/>
      </c>
      <c r="AA7765" s="28" t="str">
        <f>IF(R7765&lt;S7765+U7765,"期末实有头数应大于等于能繁母畜+种公畜","")</f>
        <v/>
      </c>
      <c r="AB7765" s="28"/>
      <c r="AC7765" s="28" t="str">
        <f>IF(R7765&lt;V7765+W7765,"期末实有头数应大于等于良种+改良种","")</f>
        <v/>
      </c>
    </row>
    <row r="7766" spans="2:29">
      <c r="B7766" s="19"/>
      <c r="C7766" s="30"/>
      <c r="D7766" s="19" t="s">
        <v>48</v>
      </c>
      <c r="E7766" s="20" t="s">
        <v>47</v>
      </c>
      <c r="F7766" s="19">
        <v>12</v>
      </c>
      <c r="R7766" s="21">
        <f>G7766+I7766+J7766+K7766-L7766-M7766-N7766-Q7766</f>
        <v>0</v>
      </c>
      <c r="T7766" s="22" t="s">
        <v>38</v>
      </c>
      <c r="Y7766" s="28" t="str">
        <f t="shared" si="4107"/>
        <v/>
      </c>
      <c r="Z7766" s="28" t="str">
        <f t="shared" si="4108"/>
        <v/>
      </c>
      <c r="AA7766" s="28" t="str">
        <f>IF(R7766&lt;S7766+U7766,"期末实有头数应大于等于能繁母畜+种公畜","")</f>
        <v/>
      </c>
      <c r="AB7766" s="28"/>
      <c r="AC7766" s="28" t="str">
        <f>IF(R7766&lt;V7766+W7766,"期末实有头数应大于等于良种+改良种","")</f>
        <v/>
      </c>
    </row>
    <row r="7767" spans="2:29">
      <c r="B7767" s="19"/>
      <c r="C7767" s="30"/>
      <c r="D7767" s="19" t="s">
        <v>49</v>
      </c>
      <c r="E7767" s="20" t="s">
        <v>47</v>
      </c>
      <c r="F7767" s="19">
        <v>13</v>
      </c>
      <c r="R7767" s="21">
        <f>G7767+I7767+J7767+K7767-L7767-M7767-N7767-Q7767</f>
        <v>0</v>
      </c>
      <c r="T7767" s="22" t="s">
        <v>38</v>
      </c>
      <c r="V7767" s="22" t="s">
        <v>38</v>
      </c>
      <c r="W7767" s="22" t="s">
        <v>38</v>
      </c>
      <c r="Y7767" s="28" t="str">
        <f t="shared" si="4107"/>
        <v/>
      </c>
      <c r="Z7767" s="28" t="str">
        <f t="shared" si="4108"/>
        <v/>
      </c>
      <c r="AA7767" s="28" t="str">
        <f>IF(R7767&lt;S7767+U7767,"期末实有头数应大于等于能繁母畜+种公畜","")</f>
        <v/>
      </c>
      <c r="AB7767" s="28"/>
      <c r="AC7767" s="28"/>
    </row>
    <row r="7768" spans="2:29">
      <c r="B7768" s="19"/>
      <c r="C7768" s="30"/>
      <c r="D7768" s="19" t="s">
        <v>50</v>
      </c>
      <c r="E7768" s="20" t="s">
        <v>47</v>
      </c>
      <c r="F7768" s="19">
        <v>14</v>
      </c>
      <c r="H7768" s="22" t="s">
        <v>38</v>
      </c>
      <c r="I7768" s="22" t="s">
        <v>38</v>
      </c>
      <c r="J7768" s="22" t="s">
        <v>38</v>
      </c>
      <c r="K7768" s="22" t="s">
        <v>38</v>
      </c>
      <c r="L7768" s="22" t="s">
        <v>38</v>
      </c>
      <c r="M7768" s="22" t="s">
        <v>38</v>
      </c>
      <c r="N7768" s="22" t="s">
        <v>38</v>
      </c>
      <c r="O7768" s="22" t="s">
        <v>38</v>
      </c>
      <c r="P7768" s="22" t="s">
        <v>38</v>
      </c>
      <c r="Q7768" s="22" t="s">
        <v>38</v>
      </c>
      <c r="R7768" s="24"/>
      <c r="T7768" s="22" t="s">
        <v>38</v>
      </c>
      <c r="U7768" s="22" t="s">
        <v>38</v>
      </c>
      <c r="V7768" s="22" t="s">
        <v>38</v>
      </c>
      <c r="W7768" s="22" t="s">
        <v>38</v>
      </c>
      <c r="Y7768" s="28" t="str">
        <f t="shared" si="4107"/>
        <v/>
      </c>
      <c r="Z7768" s="28"/>
      <c r="AA7768" s="28"/>
      <c r="AB7768" s="28"/>
      <c r="AC7768" s="28"/>
    </row>
    <row r="7769" spans="2:29">
      <c r="B7769" s="19"/>
      <c r="C7769" s="30"/>
      <c r="D7769" s="19" t="s">
        <v>51</v>
      </c>
      <c r="E7769" s="20" t="s">
        <v>47</v>
      </c>
      <c r="F7769" s="19">
        <v>15</v>
      </c>
      <c r="H7769" s="22" t="s">
        <v>38</v>
      </c>
      <c r="I7769" s="22" t="s">
        <v>38</v>
      </c>
      <c r="J7769" s="22" t="s">
        <v>38</v>
      </c>
      <c r="K7769" s="22" t="s">
        <v>38</v>
      </c>
      <c r="L7769" s="22" t="s">
        <v>38</v>
      </c>
      <c r="M7769" s="22" t="s">
        <v>38</v>
      </c>
      <c r="N7769" s="22" t="s">
        <v>38</v>
      </c>
      <c r="O7769" s="22" t="s">
        <v>38</v>
      </c>
      <c r="P7769" s="22" t="s">
        <v>38</v>
      </c>
      <c r="Q7769" s="22" t="s">
        <v>38</v>
      </c>
      <c r="R7769" s="24"/>
      <c r="T7769" s="22" t="s">
        <v>38</v>
      </c>
      <c r="U7769" s="22" t="s">
        <v>38</v>
      </c>
      <c r="V7769" s="22" t="s">
        <v>38</v>
      </c>
      <c r="W7769" s="22" t="s">
        <v>38</v>
      </c>
      <c r="Y7769" s="28" t="str">
        <f t="shared" si="4107"/>
        <v/>
      </c>
      <c r="Z7769" s="28"/>
      <c r="AA7769" s="28"/>
      <c r="AB7769" s="28"/>
      <c r="AC7769" s="28"/>
    </row>
    <row r="7770" spans="2:29">
      <c r="B7770" s="19"/>
      <c r="C7770" s="30"/>
      <c r="D7770" s="19" t="s">
        <v>52</v>
      </c>
      <c r="E7770" s="20" t="s">
        <v>47</v>
      </c>
      <c r="F7770" s="19">
        <v>16</v>
      </c>
      <c r="R7770" s="21">
        <f>G7770+I7770+J7770+K7770-L7770-M7770-N7770-Q7770</f>
        <v>0</v>
      </c>
      <c r="T7770" s="22" t="s">
        <v>38</v>
      </c>
      <c r="Y7770" s="28" t="str">
        <f t="shared" si="4107"/>
        <v/>
      </c>
      <c r="Z7770" s="28" t="str">
        <f>IF(N7770&lt;O7770+P7770,"出卖应大于等于出卖肉畜+出卖仔畜","")</f>
        <v/>
      </c>
      <c r="AA7770" s="28" t="str">
        <f t="shared" ref="AA7770:AA7779" si="4112">IF(R7770&lt;S7770+U7770,"期末实有头数应大于等于能繁母畜+种公畜","")</f>
        <v/>
      </c>
      <c r="AB7770" s="28"/>
      <c r="AC7770" s="28" t="str">
        <f t="shared" ref="AC7770:AC7775" si="4113">IF(R7770&lt;V7770+W7770,"期末实有头数应大于等于良种+改良种","")</f>
        <v/>
      </c>
    </row>
    <row r="7771" spans="2:29">
      <c r="B7771" s="19"/>
      <c r="C7771" s="30"/>
      <c r="D7771" s="19" t="s">
        <v>53</v>
      </c>
      <c r="E7771" s="18" t="s">
        <v>33</v>
      </c>
      <c r="F7771" s="19">
        <v>17</v>
      </c>
      <c r="R7771" s="21">
        <f>G7771+I7771+J7771+K7771-L7771-M7771-N7771-Q7771</f>
        <v>0</v>
      </c>
      <c r="T7771" s="22" t="s">
        <v>38</v>
      </c>
      <c r="Y7771" s="28" t="str">
        <f t="shared" si="4107"/>
        <v/>
      </c>
      <c r="Z7771" s="28" t="str">
        <f>IF(N7771&lt;O7771+P7771,"出卖应大于等于出卖肉畜+出卖仔畜","")</f>
        <v/>
      </c>
      <c r="AA7771" s="28" t="str">
        <f t="shared" si="4112"/>
        <v/>
      </c>
      <c r="AB7771" s="28"/>
      <c r="AC7771" s="28" t="str">
        <f t="shared" si="4113"/>
        <v/>
      </c>
    </row>
    <row r="7772" spans="2:29">
      <c r="B7772" s="18"/>
      <c r="C7772" s="29"/>
      <c r="D7772" s="19" t="s">
        <v>32</v>
      </c>
      <c r="E7772" s="20" t="s">
        <v>33</v>
      </c>
      <c r="F7772" s="19">
        <v>1</v>
      </c>
      <c r="G7772" s="21">
        <f t="shared" ref="G7772:S7772" si="4114">G7773+G7788</f>
        <v>0</v>
      </c>
      <c r="H7772" s="21">
        <f t="shared" si="4114"/>
        <v>0</v>
      </c>
      <c r="I7772" s="21">
        <f t="shared" si="4114"/>
        <v>0</v>
      </c>
      <c r="J7772" s="21">
        <f t="shared" si="4114"/>
        <v>0</v>
      </c>
      <c r="K7772" s="21">
        <f t="shared" si="4114"/>
        <v>0</v>
      </c>
      <c r="L7772" s="21">
        <f t="shared" si="4114"/>
        <v>0</v>
      </c>
      <c r="M7772" s="21">
        <f t="shared" si="4114"/>
        <v>0</v>
      </c>
      <c r="N7772" s="21">
        <f t="shared" si="4114"/>
        <v>0</v>
      </c>
      <c r="O7772" s="21">
        <f t="shared" si="4114"/>
        <v>0</v>
      </c>
      <c r="P7772" s="21">
        <f t="shared" si="4114"/>
        <v>0</v>
      </c>
      <c r="Q7772" s="21">
        <f t="shared" si="4114"/>
        <v>0</v>
      </c>
      <c r="R7772" s="21">
        <f t="shared" si="4114"/>
        <v>0</v>
      </c>
      <c r="S7772" s="21">
        <f t="shared" si="4114"/>
        <v>0</v>
      </c>
      <c r="T7772" s="21">
        <f>T7773</f>
        <v>0</v>
      </c>
      <c r="U7772" s="21">
        <f>U7773+U7788</f>
        <v>0</v>
      </c>
      <c r="V7772" s="21">
        <f>V7773+V7788</f>
        <v>0</v>
      </c>
      <c r="W7772" s="21">
        <f>W7773+W7788</f>
        <v>0</v>
      </c>
      <c r="Y7772" s="28" t="str">
        <f t="shared" si="4107"/>
        <v/>
      </c>
      <c r="Z7772" s="28" t="str">
        <f>IF(N7772&lt;O7772+P7772,"出卖应大于等于出卖肉畜+出卖仔畜","")</f>
        <v/>
      </c>
      <c r="AA7772" s="28" t="str">
        <f t="shared" si="4112"/>
        <v/>
      </c>
      <c r="AB7772" s="28" t="str">
        <f>IF(R7772&lt;T7772,"期末实有头数应大于等于耕役畜","")</f>
        <v/>
      </c>
      <c r="AC7772" s="28" t="str">
        <f t="shared" si="4113"/>
        <v/>
      </c>
    </row>
    <row r="7773" spans="2:29">
      <c r="B7773" s="19"/>
      <c r="C7773" s="30"/>
      <c r="D7773" s="19" t="s">
        <v>34</v>
      </c>
      <c r="E7773" s="20" t="s">
        <v>33</v>
      </c>
      <c r="F7773" s="19">
        <v>2</v>
      </c>
      <c r="G7773" s="21">
        <f t="shared" ref="G7773:S7773" si="4115">G7774+G7782</f>
        <v>0</v>
      </c>
      <c r="H7773" s="21">
        <f t="shared" si="4115"/>
        <v>0</v>
      </c>
      <c r="I7773" s="21">
        <f t="shared" si="4115"/>
        <v>0</v>
      </c>
      <c r="J7773" s="21">
        <f t="shared" si="4115"/>
        <v>0</v>
      </c>
      <c r="K7773" s="21">
        <f t="shared" si="4115"/>
        <v>0</v>
      </c>
      <c r="L7773" s="21">
        <f t="shared" si="4115"/>
        <v>0</v>
      </c>
      <c r="M7773" s="21">
        <f t="shared" si="4115"/>
        <v>0</v>
      </c>
      <c r="N7773" s="21">
        <f t="shared" si="4115"/>
        <v>0</v>
      </c>
      <c r="O7773" s="21">
        <f t="shared" si="4115"/>
        <v>0</v>
      </c>
      <c r="P7773" s="21">
        <f t="shared" si="4115"/>
        <v>0</v>
      </c>
      <c r="Q7773" s="21">
        <f t="shared" si="4115"/>
        <v>0</v>
      </c>
      <c r="R7773" s="21">
        <f t="shared" si="4115"/>
        <v>0</v>
      </c>
      <c r="S7773" s="21">
        <f t="shared" si="4115"/>
        <v>0</v>
      </c>
      <c r="T7773" s="21">
        <f>T7774</f>
        <v>0</v>
      </c>
      <c r="U7773" s="21">
        <f>U7774+U7782</f>
        <v>0</v>
      </c>
      <c r="V7773" s="21">
        <f>V7774+V7782</f>
        <v>0</v>
      </c>
      <c r="W7773" s="21">
        <f>W7774+W7782</f>
        <v>0</v>
      </c>
      <c r="Y7773" s="28" t="str">
        <f t="shared" ref="Y7773:Y7789" si="4116">IF(H7773&lt;I7773,"繁殖仔畜应大于等于成活","")</f>
        <v/>
      </c>
      <c r="Z7773" s="28" t="str">
        <f t="shared" ref="Z7773:Z7784" si="4117">IF(N7773&lt;O7773+P7773,"出卖应大于等于出卖肉畜+出卖仔畜","")</f>
        <v/>
      </c>
      <c r="AA7773" s="28" t="str">
        <f t="shared" si="4112"/>
        <v/>
      </c>
      <c r="AB7773" s="28" t="str">
        <f>IF(R7773&lt;T7773,"期末实有头数应大于等于耕役畜","")</f>
        <v/>
      </c>
      <c r="AC7773" s="28" t="str">
        <f t="shared" si="4113"/>
        <v/>
      </c>
    </row>
    <row r="7774" spans="2:29">
      <c r="B7774" s="19"/>
      <c r="C7774" s="30"/>
      <c r="D7774" s="19" t="s">
        <v>35</v>
      </c>
      <c r="E7774" s="20" t="s">
        <v>33</v>
      </c>
      <c r="F7774" s="19">
        <v>3</v>
      </c>
      <c r="G7774" s="21">
        <f t="shared" ref="G7774:R7774" si="4118">G7775+G7778+G7779+G7780+G7781</f>
        <v>0</v>
      </c>
      <c r="H7774" s="21">
        <f t="shared" si="4118"/>
        <v>0</v>
      </c>
      <c r="I7774" s="21">
        <f t="shared" si="4118"/>
        <v>0</v>
      </c>
      <c r="J7774" s="21">
        <f t="shared" si="4118"/>
        <v>0</v>
      </c>
      <c r="K7774" s="21">
        <f t="shared" si="4118"/>
        <v>0</v>
      </c>
      <c r="L7774" s="21">
        <f t="shared" si="4118"/>
        <v>0</v>
      </c>
      <c r="M7774" s="21">
        <f t="shared" si="4118"/>
        <v>0</v>
      </c>
      <c r="N7774" s="21">
        <f t="shared" si="4118"/>
        <v>0</v>
      </c>
      <c r="O7774" s="21">
        <f t="shared" si="4118"/>
        <v>0</v>
      </c>
      <c r="P7774" s="21">
        <f t="shared" si="4118"/>
        <v>0</v>
      </c>
      <c r="Q7774" s="21">
        <f t="shared" si="4118"/>
        <v>0</v>
      </c>
      <c r="R7774" s="21">
        <f t="shared" si="4118"/>
        <v>0</v>
      </c>
      <c r="S7774" s="21">
        <f>S7775+S7778+S7779+S7781</f>
        <v>0</v>
      </c>
      <c r="T7774" s="21">
        <f>T7775+T7778+T7779+T7780+T7781</f>
        <v>0</v>
      </c>
      <c r="U7774" s="21">
        <f>U7775+U7778+U7779+U7781</f>
        <v>0</v>
      </c>
      <c r="V7774" s="21">
        <f>V7775+V7778+V7779+V7781</f>
        <v>0</v>
      </c>
      <c r="W7774" s="21">
        <f>W7775+W7778+W7779+W7781</f>
        <v>0</v>
      </c>
      <c r="Y7774" s="28" t="str">
        <f t="shared" si="4116"/>
        <v/>
      </c>
      <c r="Z7774" s="28" t="str">
        <f t="shared" si="4117"/>
        <v/>
      </c>
      <c r="AA7774" s="28" t="str">
        <f t="shared" si="4112"/>
        <v/>
      </c>
      <c r="AB7774" s="28" t="str">
        <f>IF(R7774&lt;T7774,"期末实有头数应大于等于耕役畜","")</f>
        <v/>
      </c>
      <c r="AC7774" s="28" t="str">
        <f t="shared" si="4113"/>
        <v/>
      </c>
    </row>
    <row r="7775" spans="2:29">
      <c r="B7775" s="19"/>
      <c r="C7775" s="30"/>
      <c r="D7775" s="19" t="s">
        <v>36</v>
      </c>
      <c r="E7775" s="20" t="s">
        <v>33</v>
      </c>
      <c r="F7775" s="19">
        <v>4</v>
      </c>
      <c r="R7775" s="21">
        <f>G7775+I7775+J7775+K7775-L7775-M7775-N7775-Q7775</f>
        <v>0</v>
      </c>
      <c r="Y7775" s="28" t="str">
        <f t="shared" si="4116"/>
        <v/>
      </c>
      <c r="Z7775" s="28" t="str">
        <f t="shared" si="4117"/>
        <v/>
      </c>
      <c r="AA7775" s="28" t="str">
        <f t="shared" si="4112"/>
        <v/>
      </c>
      <c r="AB7775" s="28" t="str">
        <f>IF(R7775&lt;T7775,"期末实有头数应大于等于耕役畜","")</f>
        <v/>
      </c>
      <c r="AC7775" s="28" t="str">
        <f t="shared" si="4113"/>
        <v/>
      </c>
    </row>
    <row r="7776" spans="2:29">
      <c r="B7776" s="19"/>
      <c r="C7776" s="30"/>
      <c r="D7776" s="19" t="s">
        <v>37</v>
      </c>
      <c r="E7776" s="20" t="s">
        <v>33</v>
      </c>
      <c r="F7776" s="19">
        <v>5</v>
      </c>
      <c r="R7776" s="21">
        <f t="shared" ref="R7776:R7781" si="4119">G7776+I7776+J7776+K7776-L7776-M7776-N7776-Q7776</f>
        <v>0</v>
      </c>
      <c r="T7776" s="22" t="s">
        <v>38</v>
      </c>
      <c r="V7776" s="22" t="s">
        <v>38</v>
      </c>
      <c r="W7776" s="22" t="s">
        <v>38</v>
      </c>
      <c r="Y7776" s="28" t="str">
        <f t="shared" si="4116"/>
        <v/>
      </c>
      <c r="Z7776" s="28" t="str">
        <f t="shared" si="4117"/>
        <v/>
      </c>
      <c r="AA7776" s="28" t="str">
        <f t="shared" si="4112"/>
        <v/>
      </c>
      <c r="AB7776" s="28"/>
      <c r="AC7776" s="28"/>
    </row>
    <row r="7777" spans="2:29">
      <c r="B7777" s="19"/>
      <c r="C7777" s="30"/>
      <c r="D7777" s="19" t="s">
        <v>39</v>
      </c>
      <c r="E7777" s="20" t="s">
        <v>33</v>
      </c>
      <c r="F7777" s="19">
        <v>6</v>
      </c>
      <c r="R7777" s="21">
        <f t="shared" si="4119"/>
        <v>0</v>
      </c>
      <c r="T7777" s="22" t="s">
        <v>38</v>
      </c>
      <c r="V7777" s="22" t="s">
        <v>38</v>
      </c>
      <c r="W7777" s="22" t="s">
        <v>38</v>
      </c>
      <c r="Y7777" s="28" t="str">
        <f t="shared" si="4116"/>
        <v/>
      </c>
      <c r="Z7777" s="28" t="str">
        <f t="shared" si="4117"/>
        <v/>
      </c>
      <c r="AA7777" s="28" t="str">
        <f t="shared" si="4112"/>
        <v/>
      </c>
      <c r="AB7777" s="28"/>
      <c r="AC7777" s="28"/>
    </row>
    <row r="7778" spans="2:29">
      <c r="B7778" s="19"/>
      <c r="C7778" s="30"/>
      <c r="D7778" s="19" t="s">
        <v>40</v>
      </c>
      <c r="E7778" s="20" t="s">
        <v>41</v>
      </c>
      <c r="F7778" s="19">
        <v>7</v>
      </c>
      <c r="R7778" s="21">
        <f t="shared" si="4119"/>
        <v>0</v>
      </c>
      <c r="Y7778" s="28" t="str">
        <f t="shared" si="4116"/>
        <v/>
      </c>
      <c r="Z7778" s="28" t="str">
        <f t="shared" si="4117"/>
        <v/>
      </c>
      <c r="AA7778" s="28" t="str">
        <f t="shared" si="4112"/>
        <v/>
      </c>
      <c r="AB7778" s="28" t="str">
        <f>IF(R7778&lt;T7778,"期末实有头数应大于等于耕役畜","")</f>
        <v/>
      </c>
      <c r="AC7778" s="28" t="str">
        <f>IF(R7778&lt;V7778+W7778,"期末实有头数应大于等于良种+改良种","")</f>
        <v/>
      </c>
    </row>
    <row r="7779" spans="2:29">
      <c r="B7779" s="19"/>
      <c r="C7779" s="30"/>
      <c r="D7779" s="19" t="s">
        <v>42</v>
      </c>
      <c r="E7779" s="20" t="s">
        <v>33</v>
      </c>
      <c r="F7779" s="19">
        <v>8</v>
      </c>
      <c r="R7779" s="21">
        <f t="shared" si="4119"/>
        <v>0</v>
      </c>
      <c r="Y7779" s="28" t="str">
        <f t="shared" si="4116"/>
        <v/>
      </c>
      <c r="Z7779" s="28" t="str">
        <f t="shared" si="4117"/>
        <v/>
      </c>
      <c r="AA7779" s="28" t="str">
        <f t="shared" si="4112"/>
        <v/>
      </c>
      <c r="AB7779" s="28" t="str">
        <f>IF(R7779&lt;T7779,"期末实有头数应大于等于耕役畜","")</f>
        <v/>
      </c>
      <c r="AC7779" s="28" t="str">
        <f>IF(R7779&lt;V7779+W7779,"期末实有头数应大于等于良种+改良种","")</f>
        <v/>
      </c>
    </row>
    <row r="7780" spans="2:29">
      <c r="B7780" s="19"/>
      <c r="C7780" s="30"/>
      <c r="D7780" s="19" t="s">
        <v>43</v>
      </c>
      <c r="E7780" s="20" t="s">
        <v>33</v>
      </c>
      <c r="F7780" s="19">
        <v>9</v>
      </c>
      <c r="R7780" s="21">
        <f t="shared" si="4119"/>
        <v>0</v>
      </c>
      <c r="S7780" s="22" t="s">
        <v>38</v>
      </c>
      <c r="U7780" s="22" t="s">
        <v>38</v>
      </c>
      <c r="V7780" s="22" t="s">
        <v>38</v>
      </c>
      <c r="W7780" s="22" t="s">
        <v>38</v>
      </c>
      <c r="Y7780" s="28" t="str">
        <f t="shared" si="4116"/>
        <v/>
      </c>
      <c r="Z7780" s="28" t="str">
        <f t="shared" si="4117"/>
        <v/>
      </c>
      <c r="AA7780" s="28"/>
      <c r="AB7780" s="28" t="str">
        <f>IF(R7780&lt;T7780,"期末实有头数应大于等于耕役畜","")</f>
        <v/>
      </c>
      <c r="AC7780" s="28"/>
    </row>
    <row r="7781" spans="2:29">
      <c r="B7781" s="19"/>
      <c r="C7781" s="30"/>
      <c r="D7781" s="19" t="s">
        <v>44</v>
      </c>
      <c r="E7781" s="20" t="s">
        <v>45</v>
      </c>
      <c r="F7781" s="19">
        <v>10</v>
      </c>
      <c r="R7781" s="21">
        <f t="shared" si="4119"/>
        <v>0</v>
      </c>
      <c r="Y7781" s="28" t="str">
        <f t="shared" si="4116"/>
        <v/>
      </c>
      <c r="Z7781" s="28" t="str">
        <f t="shared" si="4117"/>
        <v/>
      </c>
      <c r="AA7781" s="28" t="str">
        <f>IF(R7781&lt;S7781+U7781,"期末实有头数应大于等于能繁母畜+种公畜","")</f>
        <v/>
      </c>
      <c r="AB7781" s="28" t="str">
        <f>IF(R7781&lt;T7781,"期末实有头数应大于等于耕役畜","")</f>
        <v/>
      </c>
      <c r="AC7781" s="28" t="str">
        <f>IF(R7781&lt;V7781+W7781,"期末实有头数应大于等于良种+改良种","")</f>
        <v/>
      </c>
    </row>
    <row r="7782" spans="2:29">
      <c r="B7782" s="19"/>
      <c r="C7782" s="30"/>
      <c r="D7782" s="19" t="s">
        <v>46</v>
      </c>
      <c r="E7782" s="20" t="s">
        <v>47</v>
      </c>
      <c r="F7782" s="19">
        <v>11</v>
      </c>
      <c r="G7782" s="21">
        <f t="shared" ref="G7782:S7782" si="4120">G7783+G7787</f>
        <v>0</v>
      </c>
      <c r="H7782" s="21">
        <f t="shared" si="4120"/>
        <v>0</v>
      </c>
      <c r="I7782" s="21">
        <f t="shared" si="4120"/>
        <v>0</v>
      </c>
      <c r="J7782" s="21">
        <f t="shared" si="4120"/>
        <v>0</v>
      </c>
      <c r="K7782" s="21">
        <f t="shared" si="4120"/>
        <v>0</v>
      </c>
      <c r="L7782" s="21">
        <f t="shared" si="4120"/>
        <v>0</v>
      </c>
      <c r="M7782" s="21">
        <f t="shared" si="4120"/>
        <v>0</v>
      </c>
      <c r="N7782" s="21">
        <f t="shared" si="4120"/>
        <v>0</v>
      </c>
      <c r="O7782" s="21">
        <f t="shared" si="4120"/>
        <v>0</v>
      </c>
      <c r="P7782" s="21">
        <f t="shared" si="4120"/>
        <v>0</v>
      </c>
      <c r="Q7782" s="21">
        <f t="shared" si="4120"/>
        <v>0</v>
      </c>
      <c r="R7782" s="23">
        <f t="shared" si="4120"/>
        <v>0</v>
      </c>
      <c r="S7782" s="21">
        <f t="shared" si="4120"/>
        <v>0</v>
      </c>
      <c r="T7782" s="22" t="s">
        <v>38</v>
      </c>
      <c r="U7782" s="21">
        <f>U7783+U7787</f>
        <v>0</v>
      </c>
      <c r="V7782" s="21">
        <f>V7783+V7787</f>
        <v>0</v>
      </c>
      <c r="W7782" s="21">
        <f>W7783+W7787</f>
        <v>0</v>
      </c>
      <c r="Y7782" s="28" t="str">
        <f t="shared" si="4116"/>
        <v/>
      </c>
      <c r="Z7782" s="28" t="str">
        <f t="shared" si="4117"/>
        <v/>
      </c>
      <c r="AA7782" s="28" t="str">
        <f>IF(R7782&lt;S7782+U7782,"期末实有头数应大于等于能繁母畜+种公畜","")</f>
        <v/>
      </c>
      <c r="AB7782" s="28"/>
      <c r="AC7782" s="28" t="str">
        <f>IF(R7782&lt;V7782+W7782,"期末实有头数应大于等于良种+改良种","")</f>
        <v/>
      </c>
    </row>
    <row r="7783" spans="2:29">
      <c r="B7783" s="19"/>
      <c r="C7783" s="30"/>
      <c r="D7783" s="19" t="s">
        <v>48</v>
      </c>
      <c r="E7783" s="20" t="s">
        <v>47</v>
      </c>
      <c r="F7783" s="19">
        <v>12</v>
      </c>
      <c r="R7783" s="21">
        <f>G7783+I7783+J7783+K7783-L7783-M7783-N7783-Q7783</f>
        <v>0</v>
      </c>
      <c r="T7783" s="22" t="s">
        <v>38</v>
      </c>
      <c r="Y7783" s="28" t="str">
        <f t="shared" si="4116"/>
        <v/>
      </c>
      <c r="Z7783" s="28" t="str">
        <f t="shared" si="4117"/>
        <v/>
      </c>
      <c r="AA7783" s="28" t="str">
        <f>IF(R7783&lt;S7783+U7783,"期末实有头数应大于等于能繁母畜+种公畜","")</f>
        <v/>
      </c>
      <c r="AB7783" s="28"/>
      <c r="AC7783" s="28" t="str">
        <f>IF(R7783&lt;V7783+W7783,"期末实有头数应大于等于良种+改良种","")</f>
        <v/>
      </c>
    </row>
    <row r="7784" spans="2:29">
      <c r="B7784" s="19"/>
      <c r="C7784" s="30"/>
      <c r="D7784" s="19" t="s">
        <v>49</v>
      </c>
      <c r="E7784" s="20" t="s">
        <v>47</v>
      </c>
      <c r="F7784" s="19">
        <v>13</v>
      </c>
      <c r="R7784" s="21">
        <f>G7784+I7784+J7784+K7784-L7784-M7784-N7784-Q7784</f>
        <v>0</v>
      </c>
      <c r="T7784" s="22" t="s">
        <v>38</v>
      </c>
      <c r="V7784" s="22" t="s">
        <v>38</v>
      </c>
      <c r="W7784" s="22" t="s">
        <v>38</v>
      </c>
      <c r="Y7784" s="28" t="str">
        <f t="shared" si="4116"/>
        <v/>
      </c>
      <c r="Z7784" s="28" t="str">
        <f t="shared" si="4117"/>
        <v/>
      </c>
      <c r="AA7784" s="28" t="str">
        <f>IF(R7784&lt;S7784+U7784,"期末实有头数应大于等于能繁母畜+种公畜","")</f>
        <v/>
      </c>
      <c r="AB7784" s="28"/>
      <c r="AC7784" s="28"/>
    </row>
    <row r="7785" spans="2:29">
      <c r="B7785" s="19"/>
      <c r="C7785" s="30"/>
      <c r="D7785" s="19" t="s">
        <v>50</v>
      </c>
      <c r="E7785" s="20" t="s">
        <v>47</v>
      </c>
      <c r="F7785" s="19">
        <v>14</v>
      </c>
      <c r="H7785" s="22" t="s">
        <v>38</v>
      </c>
      <c r="I7785" s="22" t="s">
        <v>38</v>
      </c>
      <c r="J7785" s="22" t="s">
        <v>38</v>
      </c>
      <c r="K7785" s="22" t="s">
        <v>38</v>
      </c>
      <c r="L7785" s="22" t="s">
        <v>38</v>
      </c>
      <c r="M7785" s="22" t="s">
        <v>38</v>
      </c>
      <c r="N7785" s="22" t="s">
        <v>38</v>
      </c>
      <c r="O7785" s="22" t="s">
        <v>38</v>
      </c>
      <c r="P7785" s="22" t="s">
        <v>38</v>
      </c>
      <c r="Q7785" s="22" t="s">
        <v>38</v>
      </c>
      <c r="R7785" s="24"/>
      <c r="T7785" s="22" t="s">
        <v>38</v>
      </c>
      <c r="U7785" s="22" t="s">
        <v>38</v>
      </c>
      <c r="V7785" s="22" t="s">
        <v>38</v>
      </c>
      <c r="W7785" s="22" t="s">
        <v>38</v>
      </c>
      <c r="Y7785" s="28" t="str">
        <f t="shared" si="4116"/>
        <v/>
      </c>
      <c r="Z7785" s="28"/>
      <c r="AA7785" s="28"/>
      <c r="AB7785" s="28"/>
      <c r="AC7785" s="28"/>
    </row>
    <row r="7786" spans="2:29">
      <c r="B7786" s="19"/>
      <c r="C7786" s="30"/>
      <c r="D7786" s="19" t="s">
        <v>51</v>
      </c>
      <c r="E7786" s="20" t="s">
        <v>47</v>
      </c>
      <c r="F7786" s="19">
        <v>15</v>
      </c>
      <c r="H7786" s="22" t="s">
        <v>38</v>
      </c>
      <c r="I7786" s="22" t="s">
        <v>38</v>
      </c>
      <c r="J7786" s="22" t="s">
        <v>38</v>
      </c>
      <c r="K7786" s="22" t="s">
        <v>38</v>
      </c>
      <c r="L7786" s="22" t="s">
        <v>38</v>
      </c>
      <c r="M7786" s="22" t="s">
        <v>38</v>
      </c>
      <c r="N7786" s="22" t="s">
        <v>38</v>
      </c>
      <c r="O7786" s="22" t="s">
        <v>38</v>
      </c>
      <c r="P7786" s="22" t="s">
        <v>38</v>
      </c>
      <c r="Q7786" s="22" t="s">
        <v>38</v>
      </c>
      <c r="R7786" s="24"/>
      <c r="T7786" s="22" t="s">
        <v>38</v>
      </c>
      <c r="U7786" s="22" t="s">
        <v>38</v>
      </c>
      <c r="V7786" s="22" t="s">
        <v>38</v>
      </c>
      <c r="W7786" s="22" t="s">
        <v>38</v>
      </c>
      <c r="Y7786" s="28" t="str">
        <f t="shared" si="4116"/>
        <v/>
      </c>
      <c r="Z7786" s="28"/>
      <c r="AA7786" s="28"/>
      <c r="AB7786" s="28"/>
      <c r="AC7786" s="28"/>
    </row>
    <row r="7787" spans="2:29">
      <c r="B7787" s="19"/>
      <c r="C7787" s="30"/>
      <c r="D7787" s="19" t="s">
        <v>52</v>
      </c>
      <c r="E7787" s="20" t="s">
        <v>47</v>
      </c>
      <c r="F7787" s="19">
        <v>16</v>
      </c>
      <c r="R7787" s="21">
        <f>G7787+I7787+J7787+K7787-L7787-M7787-N7787-Q7787</f>
        <v>0</v>
      </c>
      <c r="T7787" s="22" t="s">
        <v>38</v>
      </c>
      <c r="Y7787" s="28" t="str">
        <f t="shared" si="4116"/>
        <v/>
      </c>
      <c r="Z7787" s="28" t="str">
        <f>IF(N7787&lt;O7787+P7787,"出卖应大于等于出卖肉畜+出卖仔畜","")</f>
        <v/>
      </c>
      <c r="AA7787" s="28" t="str">
        <f t="shared" ref="AA7787:AA7796" si="4121">IF(R7787&lt;S7787+U7787,"期末实有头数应大于等于能繁母畜+种公畜","")</f>
        <v/>
      </c>
      <c r="AB7787" s="28"/>
      <c r="AC7787" s="28" t="str">
        <f t="shared" ref="AC7787:AC7792" si="4122">IF(R7787&lt;V7787+W7787,"期末实有头数应大于等于良种+改良种","")</f>
        <v/>
      </c>
    </row>
    <row r="7788" spans="2:29">
      <c r="B7788" s="19"/>
      <c r="C7788" s="30"/>
      <c r="D7788" s="19" t="s">
        <v>53</v>
      </c>
      <c r="E7788" s="18" t="s">
        <v>33</v>
      </c>
      <c r="F7788" s="19">
        <v>17</v>
      </c>
      <c r="R7788" s="21">
        <f>G7788+I7788+J7788+K7788-L7788-M7788-N7788-Q7788</f>
        <v>0</v>
      </c>
      <c r="T7788" s="22" t="s">
        <v>38</v>
      </c>
      <c r="Y7788" s="28" t="str">
        <f t="shared" si="4116"/>
        <v/>
      </c>
      <c r="Z7788" s="28" t="str">
        <f>IF(N7788&lt;O7788+P7788,"出卖应大于等于出卖肉畜+出卖仔畜","")</f>
        <v/>
      </c>
      <c r="AA7788" s="28" t="str">
        <f t="shared" si="4121"/>
        <v/>
      </c>
      <c r="AB7788" s="28"/>
      <c r="AC7788" s="28" t="str">
        <f t="shared" si="4122"/>
        <v/>
      </c>
    </row>
    <row r="7789" spans="2:29">
      <c r="B7789" s="18"/>
      <c r="C7789" s="29"/>
      <c r="D7789" s="19" t="s">
        <v>32</v>
      </c>
      <c r="E7789" s="20" t="s">
        <v>33</v>
      </c>
      <c r="F7789" s="19">
        <v>1</v>
      </c>
      <c r="G7789" s="21">
        <f t="shared" ref="G7789:S7789" si="4123">G7790+G7805</f>
        <v>0</v>
      </c>
      <c r="H7789" s="21">
        <f t="shared" si="4123"/>
        <v>0</v>
      </c>
      <c r="I7789" s="21">
        <f t="shared" si="4123"/>
        <v>0</v>
      </c>
      <c r="J7789" s="21">
        <f t="shared" si="4123"/>
        <v>0</v>
      </c>
      <c r="K7789" s="21">
        <f t="shared" si="4123"/>
        <v>0</v>
      </c>
      <c r="L7789" s="21">
        <f t="shared" si="4123"/>
        <v>0</v>
      </c>
      <c r="M7789" s="21">
        <f t="shared" si="4123"/>
        <v>0</v>
      </c>
      <c r="N7789" s="21">
        <f t="shared" si="4123"/>
        <v>0</v>
      </c>
      <c r="O7789" s="21">
        <f t="shared" si="4123"/>
        <v>0</v>
      </c>
      <c r="P7789" s="21">
        <f t="shared" si="4123"/>
        <v>0</v>
      </c>
      <c r="Q7789" s="21">
        <f t="shared" si="4123"/>
        <v>0</v>
      </c>
      <c r="R7789" s="21">
        <f t="shared" si="4123"/>
        <v>0</v>
      </c>
      <c r="S7789" s="21">
        <f t="shared" si="4123"/>
        <v>0</v>
      </c>
      <c r="T7789" s="21">
        <f>T7790</f>
        <v>0</v>
      </c>
      <c r="U7789" s="21">
        <f>U7790+U7805</f>
        <v>0</v>
      </c>
      <c r="V7789" s="21">
        <f>V7790+V7805</f>
        <v>0</v>
      </c>
      <c r="W7789" s="21">
        <f>W7790+W7805</f>
        <v>0</v>
      </c>
      <c r="Y7789" s="28" t="str">
        <f t="shared" si="4116"/>
        <v/>
      </c>
      <c r="Z7789" s="28" t="str">
        <f>IF(N7789&lt;O7789+P7789,"出卖应大于等于出卖肉畜+出卖仔畜","")</f>
        <v/>
      </c>
      <c r="AA7789" s="28" t="str">
        <f t="shared" si="4121"/>
        <v/>
      </c>
      <c r="AB7789" s="28" t="str">
        <f>IF(R7789&lt;T7789,"期末实有头数应大于等于耕役畜","")</f>
        <v/>
      </c>
      <c r="AC7789" s="28" t="str">
        <f t="shared" si="4122"/>
        <v/>
      </c>
    </row>
    <row r="7790" spans="2:29">
      <c r="B7790" s="19"/>
      <c r="C7790" s="30"/>
      <c r="D7790" s="19" t="s">
        <v>34</v>
      </c>
      <c r="E7790" s="20" t="s">
        <v>33</v>
      </c>
      <c r="F7790" s="19">
        <v>2</v>
      </c>
      <c r="G7790" s="21">
        <f t="shared" ref="G7790:S7790" si="4124">G7791+G7799</f>
        <v>0</v>
      </c>
      <c r="H7790" s="21">
        <f t="shared" si="4124"/>
        <v>0</v>
      </c>
      <c r="I7790" s="21">
        <f t="shared" si="4124"/>
        <v>0</v>
      </c>
      <c r="J7790" s="21">
        <f t="shared" si="4124"/>
        <v>0</v>
      </c>
      <c r="K7790" s="21">
        <f t="shared" si="4124"/>
        <v>0</v>
      </c>
      <c r="L7790" s="21">
        <f t="shared" si="4124"/>
        <v>0</v>
      </c>
      <c r="M7790" s="21">
        <f t="shared" si="4124"/>
        <v>0</v>
      </c>
      <c r="N7790" s="21">
        <f t="shared" si="4124"/>
        <v>0</v>
      </c>
      <c r="O7790" s="21">
        <f t="shared" si="4124"/>
        <v>0</v>
      </c>
      <c r="P7790" s="21">
        <f t="shared" si="4124"/>
        <v>0</v>
      </c>
      <c r="Q7790" s="21">
        <f t="shared" si="4124"/>
        <v>0</v>
      </c>
      <c r="R7790" s="21">
        <f t="shared" si="4124"/>
        <v>0</v>
      </c>
      <c r="S7790" s="21">
        <f t="shared" si="4124"/>
        <v>0</v>
      </c>
      <c r="T7790" s="21">
        <f>T7791</f>
        <v>0</v>
      </c>
      <c r="U7790" s="21">
        <f>U7791+U7799</f>
        <v>0</v>
      </c>
      <c r="V7790" s="21">
        <f>V7791+V7799</f>
        <v>0</v>
      </c>
      <c r="W7790" s="21">
        <f>W7791+W7799</f>
        <v>0</v>
      </c>
      <c r="Y7790" s="28" t="str">
        <f t="shared" ref="Y7790:Y7806" si="4125">IF(H7790&lt;I7790,"繁殖仔畜应大于等于成活","")</f>
        <v/>
      </c>
      <c r="Z7790" s="28" t="str">
        <f t="shared" ref="Z7790:Z7801" si="4126">IF(N7790&lt;O7790+P7790,"出卖应大于等于出卖肉畜+出卖仔畜","")</f>
        <v/>
      </c>
      <c r="AA7790" s="28" t="str">
        <f t="shared" si="4121"/>
        <v/>
      </c>
      <c r="AB7790" s="28" t="str">
        <f>IF(R7790&lt;T7790,"期末实有头数应大于等于耕役畜","")</f>
        <v/>
      </c>
      <c r="AC7790" s="28" t="str">
        <f t="shared" si="4122"/>
        <v/>
      </c>
    </row>
    <row r="7791" spans="2:29">
      <c r="B7791" s="19"/>
      <c r="C7791" s="30"/>
      <c r="D7791" s="19" t="s">
        <v>35</v>
      </c>
      <c r="E7791" s="20" t="s">
        <v>33</v>
      </c>
      <c r="F7791" s="19">
        <v>3</v>
      </c>
      <c r="G7791" s="21">
        <f t="shared" ref="G7791:R7791" si="4127">G7792+G7795+G7796+G7797+G7798</f>
        <v>0</v>
      </c>
      <c r="H7791" s="21">
        <f t="shared" si="4127"/>
        <v>0</v>
      </c>
      <c r="I7791" s="21">
        <f t="shared" si="4127"/>
        <v>0</v>
      </c>
      <c r="J7791" s="21">
        <f t="shared" si="4127"/>
        <v>0</v>
      </c>
      <c r="K7791" s="21">
        <f t="shared" si="4127"/>
        <v>0</v>
      </c>
      <c r="L7791" s="21">
        <f t="shared" si="4127"/>
        <v>0</v>
      </c>
      <c r="M7791" s="21">
        <f t="shared" si="4127"/>
        <v>0</v>
      </c>
      <c r="N7791" s="21">
        <f t="shared" si="4127"/>
        <v>0</v>
      </c>
      <c r="O7791" s="21">
        <f t="shared" si="4127"/>
        <v>0</v>
      </c>
      <c r="P7791" s="21">
        <f t="shared" si="4127"/>
        <v>0</v>
      </c>
      <c r="Q7791" s="21">
        <f t="shared" si="4127"/>
        <v>0</v>
      </c>
      <c r="R7791" s="21">
        <f t="shared" si="4127"/>
        <v>0</v>
      </c>
      <c r="S7791" s="21">
        <f>S7792+S7795+S7796+S7798</f>
        <v>0</v>
      </c>
      <c r="T7791" s="21">
        <f>T7792+T7795+T7796+T7797+T7798</f>
        <v>0</v>
      </c>
      <c r="U7791" s="21">
        <f>U7792+U7795+U7796+U7798</f>
        <v>0</v>
      </c>
      <c r="V7791" s="21">
        <f>V7792+V7795+V7796+V7798</f>
        <v>0</v>
      </c>
      <c r="W7791" s="21">
        <f>W7792+W7795+W7796+W7798</f>
        <v>0</v>
      </c>
      <c r="Y7791" s="28" t="str">
        <f t="shared" si="4125"/>
        <v/>
      </c>
      <c r="Z7791" s="28" t="str">
        <f t="shared" si="4126"/>
        <v/>
      </c>
      <c r="AA7791" s="28" t="str">
        <f t="shared" si="4121"/>
        <v/>
      </c>
      <c r="AB7791" s="28" t="str">
        <f>IF(R7791&lt;T7791,"期末实有头数应大于等于耕役畜","")</f>
        <v/>
      </c>
      <c r="AC7791" s="28" t="str">
        <f t="shared" si="4122"/>
        <v/>
      </c>
    </row>
    <row r="7792" spans="2:29">
      <c r="B7792" s="19"/>
      <c r="C7792" s="30"/>
      <c r="D7792" s="19" t="s">
        <v>36</v>
      </c>
      <c r="E7792" s="20" t="s">
        <v>33</v>
      </c>
      <c r="F7792" s="19">
        <v>4</v>
      </c>
      <c r="R7792" s="21">
        <f>G7792+I7792+J7792+K7792-L7792-M7792-N7792-Q7792</f>
        <v>0</v>
      </c>
      <c r="Y7792" s="28" t="str">
        <f t="shared" si="4125"/>
        <v/>
      </c>
      <c r="Z7792" s="28" t="str">
        <f t="shared" si="4126"/>
        <v/>
      </c>
      <c r="AA7792" s="28" t="str">
        <f t="shared" si="4121"/>
        <v/>
      </c>
      <c r="AB7792" s="28" t="str">
        <f>IF(R7792&lt;T7792,"期末实有头数应大于等于耕役畜","")</f>
        <v/>
      </c>
      <c r="AC7792" s="28" t="str">
        <f t="shared" si="4122"/>
        <v/>
      </c>
    </row>
    <row r="7793" spans="2:29">
      <c r="B7793" s="19"/>
      <c r="C7793" s="30"/>
      <c r="D7793" s="19" t="s">
        <v>37</v>
      </c>
      <c r="E7793" s="20" t="s">
        <v>33</v>
      </c>
      <c r="F7793" s="19">
        <v>5</v>
      </c>
      <c r="R7793" s="21">
        <f t="shared" ref="R7793:R7798" si="4128">G7793+I7793+J7793+K7793-L7793-M7793-N7793-Q7793</f>
        <v>0</v>
      </c>
      <c r="T7793" s="22" t="s">
        <v>38</v>
      </c>
      <c r="V7793" s="22" t="s">
        <v>38</v>
      </c>
      <c r="W7793" s="22" t="s">
        <v>38</v>
      </c>
      <c r="Y7793" s="28" t="str">
        <f t="shared" si="4125"/>
        <v/>
      </c>
      <c r="Z7793" s="28" t="str">
        <f t="shared" si="4126"/>
        <v/>
      </c>
      <c r="AA7793" s="28" t="str">
        <f t="shared" si="4121"/>
        <v/>
      </c>
      <c r="AB7793" s="28"/>
      <c r="AC7793" s="28"/>
    </row>
    <row r="7794" spans="2:29">
      <c r="B7794" s="19"/>
      <c r="C7794" s="30"/>
      <c r="D7794" s="19" t="s">
        <v>39</v>
      </c>
      <c r="E7794" s="20" t="s">
        <v>33</v>
      </c>
      <c r="F7794" s="19">
        <v>6</v>
      </c>
      <c r="R7794" s="21">
        <f t="shared" si="4128"/>
        <v>0</v>
      </c>
      <c r="T7794" s="22" t="s">
        <v>38</v>
      </c>
      <c r="V7794" s="22" t="s">
        <v>38</v>
      </c>
      <c r="W7794" s="22" t="s">
        <v>38</v>
      </c>
      <c r="Y7794" s="28" t="str">
        <f t="shared" si="4125"/>
        <v/>
      </c>
      <c r="Z7794" s="28" t="str">
        <f t="shared" si="4126"/>
        <v/>
      </c>
      <c r="AA7794" s="28" t="str">
        <f t="shared" si="4121"/>
        <v/>
      </c>
      <c r="AB7794" s="28"/>
      <c r="AC7794" s="28"/>
    </row>
    <row r="7795" spans="2:29">
      <c r="B7795" s="19"/>
      <c r="C7795" s="30"/>
      <c r="D7795" s="19" t="s">
        <v>40</v>
      </c>
      <c r="E7795" s="20" t="s">
        <v>41</v>
      </c>
      <c r="F7795" s="19">
        <v>7</v>
      </c>
      <c r="R7795" s="21">
        <f t="shared" si="4128"/>
        <v>0</v>
      </c>
      <c r="Y7795" s="28" t="str">
        <f t="shared" si="4125"/>
        <v/>
      </c>
      <c r="Z7795" s="28" t="str">
        <f t="shared" si="4126"/>
        <v/>
      </c>
      <c r="AA7795" s="28" t="str">
        <f t="shared" si="4121"/>
        <v/>
      </c>
      <c r="AB7795" s="28" t="str">
        <f>IF(R7795&lt;T7795,"期末实有头数应大于等于耕役畜","")</f>
        <v/>
      </c>
      <c r="AC7795" s="28" t="str">
        <f>IF(R7795&lt;V7795+W7795,"期末实有头数应大于等于良种+改良种","")</f>
        <v/>
      </c>
    </row>
    <row r="7796" spans="2:29">
      <c r="B7796" s="19"/>
      <c r="C7796" s="30"/>
      <c r="D7796" s="19" t="s">
        <v>42</v>
      </c>
      <c r="E7796" s="20" t="s">
        <v>33</v>
      </c>
      <c r="F7796" s="19">
        <v>8</v>
      </c>
      <c r="R7796" s="21">
        <f t="shared" si="4128"/>
        <v>0</v>
      </c>
      <c r="Y7796" s="28" t="str">
        <f t="shared" si="4125"/>
        <v/>
      </c>
      <c r="Z7796" s="28" t="str">
        <f t="shared" si="4126"/>
        <v/>
      </c>
      <c r="AA7796" s="28" t="str">
        <f t="shared" si="4121"/>
        <v/>
      </c>
      <c r="AB7796" s="28" t="str">
        <f>IF(R7796&lt;T7796,"期末实有头数应大于等于耕役畜","")</f>
        <v/>
      </c>
      <c r="AC7796" s="28" t="str">
        <f>IF(R7796&lt;V7796+W7796,"期末实有头数应大于等于良种+改良种","")</f>
        <v/>
      </c>
    </row>
    <row r="7797" spans="2:29">
      <c r="B7797" s="19"/>
      <c r="C7797" s="30"/>
      <c r="D7797" s="19" t="s">
        <v>43</v>
      </c>
      <c r="E7797" s="20" t="s">
        <v>33</v>
      </c>
      <c r="F7797" s="19">
        <v>9</v>
      </c>
      <c r="R7797" s="21">
        <f t="shared" si="4128"/>
        <v>0</v>
      </c>
      <c r="S7797" s="22" t="s">
        <v>38</v>
      </c>
      <c r="U7797" s="22" t="s">
        <v>38</v>
      </c>
      <c r="V7797" s="22" t="s">
        <v>38</v>
      </c>
      <c r="W7797" s="22" t="s">
        <v>38</v>
      </c>
      <c r="Y7797" s="28" t="str">
        <f t="shared" si="4125"/>
        <v/>
      </c>
      <c r="Z7797" s="28" t="str">
        <f t="shared" si="4126"/>
        <v/>
      </c>
      <c r="AA7797" s="28"/>
      <c r="AB7797" s="28" t="str">
        <f>IF(R7797&lt;T7797,"期末实有头数应大于等于耕役畜","")</f>
        <v/>
      </c>
      <c r="AC7797" s="28"/>
    </row>
    <row r="7798" spans="2:29">
      <c r="B7798" s="19"/>
      <c r="C7798" s="30"/>
      <c r="D7798" s="19" t="s">
        <v>44</v>
      </c>
      <c r="E7798" s="20" t="s">
        <v>45</v>
      </c>
      <c r="F7798" s="19">
        <v>10</v>
      </c>
      <c r="R7798" s="21">
        <f t="shared" si="4128"/>
        <v>0</v>
      </c>
      <c r="Y7798" s="28" t="str">
        <f t="shared" si="4125"/>
        <v/>
      </c>
      <c r="Z7798" s="28" t="str">
        <f t="shared" si="4126"/>
        <v/>
      </c>
      <c r="AA7798" s="28" t="str">
        <f>IF(R7798&lt;S7798+U7798,"期末实有头数应大于等于能繁母畜+种公畜","")</f>
        <v/>
      </c>
      <c r="AB7798" s="28" t="str">
        <f>IF(R7798&lt;T7798,"期末实有头数应大于等于耕役畜","")</f>
        <v/>
      </c>
      <c r="AC7798" s="28" t="str">
        <f>IF(R7798&lt;V7798+W7798,"期末实有头数应大于等于良种+改良种","")</f>
        <v/>
      </c>
    </row>
    <row r="7799" spans="2:29">
      <c r="B7799" s="19"/>
      <c r="C7799" s="30"/>
      <c r="D7799" s="19" t="s">
        <v>46</v>
      </c>
      <c r="E7799" s="20" t="s">
        <v>47</v>
      </c>
      <c r="F7799" s="19">
        <v>11</v>
      </c>
      <c r="G7799" s="21">
        <f t="shared" ref="G7799:S7799" si="4129">G7800+G7804</f>
        <v>0</v>
      </c>
      <c r="H7799" s="21">
        <f t="shared" si="4129"/>
        <v>0</v>
      </c>
      <c r="I7799" s="21">
        <f t="shared" si="4129"/>
        <v>0</v>
      </c>
      <c r="J7799" s="21">
        <f t="shared" si="4129"/>
        <v>0</v>
      </c>
      <c r="K7799" s="21">
        <f t="shared" si="4129"/>
        <v>0</v>
      </c>
      <c r="L7799" s="21">
        <f t="shared" si="4129"/>
        <v>0</v>
      </c>
      <c r="M7799" s="21">
        <f t="shared" si="4129"/>
        <v>0</v>
      </c>
      <c r="N7799" s="21">
        <f t="shared" si="4129"/>
        <v>0</v>
      </c>
      <c r="O7799" s="21">
        <f t="shared" si="4129"/>
        <v>0</v>
      </c>
      <c r="P7799" s="21">
        <f t="shared" si="4129"/>
        <v>0</v>
      </c>
      <c r="Q7799" s="21">
        <f t="shared" si="4129"/>
        <v>0</v>
      </c>
      <c r="R7799" s="23">
        <f t="shared" si="4129"/>
        <v>0</v>
      </c>
      <c r="S7799" s="21">
        <f t="shared" si="4129"/>
        <v>0</v>
      </c>
      <c r="T7799" s="22" t="s">
        <v>38</v>
      </c>
      <c r="U7799" s="21">
        <f>U7800+U7804</f>
        <v>0</v>
      </c>
      <c r="V7799" s="21">
        <f>V7800+V7804</f>
        <v>0</v>
      </c>
      <c r="W7799" s="21">
        <f>W7800+W7804</f>
        <v>0</v>
      </c>
      <c r="Y7799" s="28" t="str">
        <f t="shared" si="4125"/>
        <v/>
      </c>
      <c r="Z7799" s="28" t="str">
        <f t="shared" si="4126"/>
        <v/>
      </c>
      <c r="AA7799" s="28" t="str">
        <f>IF(R7799&lt;S7799+U7799,"期末实有头数应大于等于能繁母畜+种公畜","")</f>
        <v/>
      </c>
      <c r="AB7799" s="28"/>
      <c r="AC7799" s="28" t="str">
        <f>IF(R7799&lt;V7799+W7799,"期末实有头数应大于等于良种+改良种","")</f>
        <v/>
      </c>
    </row>
    <row r="7800" spans="2:29">
      <c r="B7800" s="19"/>
      <c r="C7800" s="30"/>
      <c r="D7800" s="19" t="s">
        <v>48</v>
      </c>
      <c r="E7800" s="20" t="s">
        <v>47</v>
      </c>
      <c r="F7800" s="19">
        <v>12</v>
      </c>
      <c r="R7800" s="21">
        <f>G7800+I7800+J7800+K7800-L7800-M7800-N7800-Q7800</f>
        <v>0</v>
      </c>
      <c r="T7800" s="22" t="s">
        <v>38</v>
      </c>
      <c r="Y7800" s="28" t="str">
        <f t="shared" si="4125"/>
        <v/>
      </c>
      <c r="Z7800" s="28" t="str">
        <f t="shared" si="4126"/>
        <v/>
      </c>
      <c r="AA7800" s="28" t="str">
        <f>IF(R7800&lt;S7800+U7800,"期末实有头数应大于等于能繁母畜+种公畜","")</f>
        <v/>
      </c>
      <c r="AB7800" s="28"/>
      <c r="AC7800" s="28" t="str">
        <f>IF(R7800&lt;V7800+W7800,"期末实有头数应大于等于良种+改良种","")</f>
        <v/>
      </c>
    </row>
    <row r="7801" spans="2:29">
      <c r="B7801" s="19"/>
      <c r="C7801" s="30"/>
      <c r="D7801" s="19" t="s">
        <v>49</v>
      </c>
      <c r="E7801" s="20" t="s">
        <v>47</v>
      </c>
      <c r="F7801" s="19">
        <v>13</v>
      </c>
      <c r="R7801" s="21">
        <f>G7801+I7801+J7801+K7801-L7801-M7801-N7801-Q7801</f>
        <v>0</v>
      </c>
      <c r="T7801" s="22" t="s">
        <v>38</v>
      </c>
      <c r="V7801" s="22" t="s">
        <v>38</v>
      </c>
      <c r="W7801" s="22" t="s">
        <v>38</v>
      </c>
      <c r="Y7801" s="28" t="str">
        <f t="shared" si="4125"/>
        <v/>
      </c>
      <c r="Z7801" s="28" t="str">
        <f t="shared" si="4126"/>
        <v/>
      </c>
      <c r="AA7801" s="28" t="str">
        <f>IF(R7801&lt;S7801+U7801,"期末实有头数应大于等于能繁母畜+种公畜","")</f>
        <v/>
      </c>
      <c r="AB7801" s="28"/>
      <c r="AC7801" s="28"/>
    </row>
    <row r="7802" spans="2:29">
      <c r="B7802" s="19"/>
      <c r="C7802" s="30"/>
      <c r="D7802" s="19" t="s">
        <v>50</v>
      </c>
      <c r="E7802" s="20" t="s">
        <v>47</v>
      </c>
      <c r="F7802" s="19">
        <v>14</v>
      </c>
      <c r="H7802" s="22" t="s">
        <v>38</v>
      </c>
      <c r="I7802" s="22" t="s">
        <v>38</v>
      </c>
      <c r="J7802" s="22" t="s">
        <v>38</v>
      </c>
      <c r="K7802" s="22" t="s">
        <v>38</v>
      </c>
      <c r="L7802" s="22" t="s">
        <v>38</v>
      </c>
      <c r="M7802" s="22" t="s">
        <v>38</v>
      </c>
      <c r="N7802" s="22" t="s">
        <v>38</v>
      </c>
      <c r="O7802" s="22" t="s">
        <v>38</v>
      </c>
      <c r="P7802" s="22" t="s">
        <v>38</v>
      </c>
      <c r="Q7802" s="22" t="s">
        <v>38</v>
      </c>
      <c r="R7802" s="24"/>
      <c r="T7802" s="22" t="s">
        <v>38</v>
      </c>
      <c r="U7802" s="22" t="s">
        <v>38</v>
      </c>
      <c r="V7802" s="22" t="s">
        <v>38</v>
      </c>
      <c r="W7802" s="22" t="s">
        <v>38</v>
      </c>
      <c r="Y7802" s="28" t="str">
        <f t="shared" si="4125"/>
        <v/>
      </c>
      <c r="Z7802" s="28"/>
      <c r="AA7802" s="28"/>
      <c r="AB7802" s="28"/>
      <c r="AC7802" s="28"/>
    </row>
    <row r="7803" spans="2:29">
      <c r="B7803" s="19"/>
      <c r="C7803" s="30"/>
      <c r="D7803" s="19" t="s">
        <v>51</v>
      </c>
      <c r="E7803" s="20" t="s">
        <v>47</v>
      </c>
      <c r="F7803" s="19">
        <v>15</v>
      </c>
      <c r="H7803" s="22" t="s">
        <v>38</v>
      </c>
      <c r="I7803" s="22" t="s">
        <v>38</v>
      </c>
      <c r="J7803" s="22" t="s">
        <v>38</v>
      </c>
      <c r="K7803" s="22" t="s">
        <v>38</v>
      </c>
      <c r="L7803" s="22" t="s">
        <v>38</v>
      </c>
      <c r="M7803" s="22" t="s">
        <v>38</v>
      </c>
      <c r="N7803" s="22" t="s">
        <v>38</v>
      </c>
      <c r="O7803" s="22" t="s">
        <v>38</v>
      </c>
      <c r="P7803" s="22" t="s">
        <v>38</v>
      </c>
      <c r="Q7803" s="22" t="s">
        <v>38</v>
      </c>
      <c r="R7803" s="24"/>
      <c r="T7803" s="22" t="s">
        <v>38</v>
      </c>
      <c r="U7803" s="22" t="s">
        <v>38</v>
      </c>
      <c r="V7803" s="22" t="s">
        <v>38</v>
      </c>
      <c r="W7803" s="22" t="s">
        <v>38</v>
      </c>
      <c r="Y7803" s="28" t="str">
        <f t="shared" si="4125"/>
        <v/>
      </c>
      <c r="Z7803" s="28"/>
      <c r="AA7803" s="28"/>
      <c r="AB7803" s="28"/>
      <c r="AC7803" s="28"/>
    </row>
    <row r="7804" spans="2:29">
      <c r="B7804" s="19"/>
      <c r="C7804" s="30"/>
      <c r="D7804" s="19" t="s">
        <v>52</v>
      </c>
      <c r="E7804" s="20" t="s">
        <v>47</v>
      </c>
      <c r="F7804" s="19">
        <v>16</v>
      </c>
      <c r="R7804" s="21">
        <f>G7804+I7804+J7804+K7804-L7804-M7804-N7804-Q7804</f>
        <v>0</v>
      </c>
      <c r="T7804" s="22" t="s">
        <v>38</v>
      </c>
      <c r="Y7804" s="28" t="str">
        <f t="shared" si="4125"/>
        <v/>
      </c>
      <c r="Z7804" s="28" t="str">
        <f>IF(N7804&lt;O7804+P7804,"出卖应大于等于出卖肉畜+出卖仔畜","")</f>
        <v/>
      </c>
      <c r="AA7804" s="28" t="str">
        <f t="shared" ref="AA7804:AA7813" si="4130">IF(R7804&lt;S7804+U7804,"期末实有头数应大于等于能繁母畜+种公畜","")</f>
        <v/>
      </c>
      <c r="AB7804" s="28"/>
      <c r="AC7804" s="28" t="str">
        <f t="shared" ref="AC7804:AC7809" si="4131">IF(R7804&lt;V7804+W7804,"期末实有头数应大于等于良种+改良种","")</f>
        <v/>
      </c>
    </row>
    <row r="7805" spans="2:29">
      <c r="B7805" s="19"/>
      <c r="C7805" s="30"/>
      <c r="D7805" s="19" t="s">
        <v>53</v>
      </c>
      <c r="E7805" s="18" t="s">
        <v>33</v>
      </c>
      <c r="F7805" s="19">
        <v>17</v>
      </c>
      <c r="R7805" s="21">
        <f>G7805+I7805+J7805+K7805-L7805-M7805-N7805-Q7805</f>
        <v>0</v>
      </c>
      <c r="T7805" s="22" t="s">
        <v>38</v>
      </c>
      <c r="Y7805" s="28" t="str">
        <f t="shared" si="4125"/>
        <v/>
      </c>
      <c r="Z7805" s="28" t="str">
        <f>IF(N7805&lt;O7805+P7805,"出卖应大于等于出卖肉畜+出卖仔畜","")</f>
        <v/>
      </c>
      <c r="AA7805" s="28" t="str">
        <f t="shared" si="4130"/>
        <v/>
      </c>
      <c r="AB7805" s="28"/>
      <c r="AC7805" s="28" t="str">
        <f t="shared" si="4131"/>
        <v/>
      </c>
    </row>
    <row r="7806" spans="2:29">
      <c r="B7806" s="18"/>
      <c r="C7806" s="29"/>
      <c r="D7806" s="19" t="s">
        <v>32</v>
      </c>
      <c r="E7806" s="20" t="s">
        <v>33</v>
      </c>
      <c r="F7806" s="19">
        <v>1</v>
      </c>
      <c r="G7806" s="21">
        <f t="shared" ref="G7806:S7806" si="4132">G7807+G7822</f>
        <v>0</v>
      </c>
      <c r="H7806" s="21">
        <f t="shared" si="4132"/>
        <v>0</v>
      </c>
      <c r="I7806" s="21">
        <f t="shared" si="4132"/>
        <v>0</v>
      </c>
      <c r="J7806" s="21">
        <f t="shared" si="4132"/>
        <v>0</v>
      </c>
      <c r="K7806" s="21">
        <f t="shared" si="4132"/>
        <v>0</v>
      </c>
      <c r="L7806" s="21">
        <f t="shared" si="4132"/>
        <v>0</v>
      </c>
      <c r="M7806" s="21">
        <f t="shared" si="4132"/>
        <v>0</v>
      </c>
      <c r="N7806" s="21">
        <f t="shared" si="4132"/>
        <v>0</v>
      </c>
      <c r="O7806" s="21">
        <f t="shared" si="4132"/>
        <v>0</v>
      </c>
      <c r="P7806" s="21">
        <f t="shared" si="4132"/>
        <v>0</v>
      </c>
      <c r="Q7806" s="21">
        <f t="shared" si="4132"/>
        <v>0</v>
      </c>
      <c r="R7806" s="21">
        <f t="shared" si="4132"/>
        <v>0</v>
      </c>
      <c r="S7806" s="21">
        <f t="shared" si="4132"/>
        <v>0</v>
      </c>
      <c r="T7806" s="21">
        <f>T7807</f>
        <v>0</v>
      </c>
      <c r="U7806" s="21">
        <f>U7807+U7822</f>
        <v>0</v>
      </c>
      <c r="V7806" s="21">
        <f>V7807+V7822</f>
        <v>0</v>
      </c>
      <c r="W7806" s="21">
        <f>W7807+W7822</f>
        <v>0</v>
      </c>
      <c r="Y7806" s="28" t="str">
        <f t="shared" si="4125"/>
        <v/>
      </c>
      <c r="Z7806" s="28" t="str">
        <f>IF(N7806&lt;O7806+P7806,"出卖应大于等于出卖肉畜+出卖仔畜","")</f>
        <v/>
      </c>
      <c r="AA7806" s="28" t="str">
        <f t="shared" si="4130"/>
        <v/>
      </c>
      <c r="AB7806" s="28" t="str">
        <f>IF(R7806&lt;T7806,"期末实有头数应大于等于耕役畜","")</f>
        <v/>
      </c>
      <c r="AC7806" s="28" t="str">
        <f t="shared" si="4131"/>
        <v/>
      </c>
    </row>
    <row r="7807" spans="2:29">
      <c r="B7807" s="19"/>
      <c r="C7807" s="30"/>
      <c r="D7807" s="19" t="s">
        <v>34</v>
      </c>
      <c r="E7807" s="20" t="s">
        <v>33</v>
      </c>
      <c r="F7807" s="19">
        <v>2</v>
      </c>
      <c r="G7807" s="21">
        <f t="shared" ref="G7807:S7807" si="4133">G7808+G7816</f>
        <v>0</v>
      </c>
      <c r="H7807" s="21">
        <f t="shared" si="4133"/>
        <v>0</v>
      </c>
      <c r="I7807" s="21">
        <f t="shared" si="4133"/>
        <v>0</v>
      </c>
      <c r="J7807" s="21">
        <f t="shared" si="4133"/>
        <v>0</v>
      </c>
      <c r="K7807" s="21">
        <f t="shared" si="4133"/>
        <v>0</v>
      </c>
      <c r="L7807" s="21">
        <f t="shared" si="4133"/>
        <v>0</v>
      </c>
      <c r="M7807" s="21">
        <f t="shared" si="4133"/>
        <v>0</v>
      </c>
      <c r="N7807" s="21">
        <f t="shared" si="4133"/>
        <v>0</v>
      </c>
      <c r="O7807" s="21">
        <f t="shared" si="4133"/>
        <v>0</v>
      </c>
      <c r="P7807" s="21">
        <f t="shared" si="4133"/>
        <v>0</v>
      </c>
      <c r="Q7807" s="21">
        <f t="shared" si="4133"/>
        <v>0</v>
      </c>
      <c r="R7807" s="21">
        <f t="shared" si="4133"/>
        <v>0</v>
      </c>
      <c r="S7807" s="21">
        <f t="shared" si="4133"/>
        <v>0</v>
      </c>
      <c r="T7807" s="21">
        <f>T7808</f>
        <v>0</v>
      </c>
      <c r="U7807" s="21">
        <f>U7808+U7816</f>
        <v>0</v>
      </c>
      <c r="V7807" s="21">
        <f>V7808+V7816</f>
        <v>0</v>
      </c>
      <c r="W7807" s="21">
        <f>W7808+W7816</f>
        <v>0</v>
      </c>
      <c r="Y7807" s="28" t="str">
        <f t="shared" ref="Y7807:Y7823" si="4134">IF(H7807&lt;I7807,"繁殖仔畜应大于等于成活","")</f>
        <v/>
      </c>
      <c r="Z7807" s="28" t="str">
        <f t="shared" ref="Z7807:Z7818" si="4135">IF(N7807&lt;O7807+P7807,"出卖应大于等于出卖肉畜+出卖仔畜","")</f>
        <v/>
      </c>
      <c r="AA7807" s="28" t="str">
        <f t="shared" si="4130"/>
        <v/>
      </c>
      <c r="AB7807" s="28" t="str">
        <f>IF(R7807&lt;T7807,"期末实有头数应大于等于耕役畜","")</f>
        <v/>
      </c>
      <c r="AC7807" s="28" t="str">
        <f t="shared" si="4131"/>
        <v/>
      </c>
    </row>
    <row r="7808" spans="2:29">
      <c r="B7808" s="19"/>
      <c r="C7808" s="30"/>
      <c r="D7808" s="19" t="s">
        <v>35</v>
      </c>
      <c r="E7808" s="20" t="s">
        <v>33</v>
      </c>
      <c r="F7808" s="19">
        <v>3</v>
      </c>
      <c r="G7808" s="21">
        <f t="shared" ref="G7808:R7808" si="4136">G7809+G7812+G7813+G7814+G7815</f>
        <v>0</v>
      </c>
      <c r="H7808" s="21">
        <f t="shared" si="4136"/>
        <v>0</v>
      </c>
      <c r="I7808" s="21">
        <f t="shared" si="4136"/>
        <v>0</v>
      </c>
      <c r="J7808" s="21">
        <f t="shared" si="4136"/>
        <v>0</v>
      </c>
      <c r="K7808" s="21">
        <f t="shared" si="4136"/>
        <v>0</v>
      </c>
      <c r="L7808" s="21">
        <f t="shared" si="4136"/>
        <v>0</v>
      </c>
      <c r="M7808" s="21">
        <f t="shared" si="4136"/>
        <v>0</v>
      </c>
      <c r="N7808" s="21">
        <f t="shared" si="4136"/>
        <v>0</v>
      </c>
      <c r="O7808" s="21">
        <f t="shared" si="4136"/>
        <v>0</v>
      </c>
      <c r="P7808" s="21">
        <f t="shared" si="4136"/>
        <v>0</v>
      </c>
      <c r="Q7808" s="21">
        <f t="shared" si="4136"/>
        <v>0</v>
      </c>
      <c r="R7808" s="21">
        <f t="shared" si="4136"/>
        <v>0</v>
      </c>
      <c r="S7808" s="21">
        <f>S7809+S7812+S7813+S7815</f>
        <v>0</v>
      </c>
      <c r="T7808" s="21">
        <f>T7809+T7812+T7813+T7814+T7815</f>
        <v>0</v>
      </c>
      <c r="U7808" s="21">
        <f>U7809+U7812+U7813+U7815</f>
        <v>0</v>
      </c>
      <c r="V7808" s="21">
        <f>V7809+V7812+V7813+V7815</f>
        <v>0</v>
      </c>
      <c r="W7808" s="21">
        <f>W7809+W7812+W7813+W7815</f>
        <v>0</v>
      </c>
      <c r="Y7808" s="28" t="str">
        <f t="shared" si="4134"/>
        <v/>
      </c>
      <c r="Z7808" s="28" t="str">
        <f t="shared" si="4135"/>
        <v/>
      </c>
      <c r="AA7808" s="28" t="str">
        <f t="shared" si="4130"/>
        <v/>
      </c>
      <c r="AB7808" s="28" t="str">
        <f>IF(R7808&lt;T7808,"期末实有头数应大于等于耕役畜","")</f>
        <v/>
      </c>
      <c r="AC7808" s="28" t="str">
        <f t="shared" si="4131"/>
        <v/>
      </c>
    </row>
    <row r="7809" spans="2:29">
      <c r="B7809" s="19"/>
      <c r="C7809" s="30"/>
      <c r="D7809" s="19" t="s">
        <v>36</v>
      </c>
      <c r="E7809" s="20" t="s">
        <v>33</v>
      </c>
      <c r="F7809" s="19">
        <v>4</v>
      </c>
      <c r="R7809" s="21">
        <f>G7809+I7809+J7809+K7809-L7809-M7809-N7809-Q7809</f>
        <v>0</v>
      </c>
      <c r="Y7809" s="28" t="str">
        <f t="shared" si="4134"/>
        <v/>
      </c>
      <c r="Z7809" s="28" t="str">
        <f t="shared" si="4135"/>
        <v/>
      </c>
      <c r="AA7809" s="28" t="str">
        <f t="shared" si="4130"/>
        <v/>
      </c>
      <c r="AB7809" s="28" t="str">
        <f>IF(R7809&lt;T7809,"期末实有头数应大于等于耕役畜","")</f>
        <v/>
      </c>
      <c r="AC7809" s="28" t="str">
        <f t="shared" si="4131"/>
        <v/>
      </c>
    </row>
    <row r="7810" spans="2:29">
      <c r="B7810" s="19"/>
      <c r="C7810" s="30"/>
      <c r="D7810" s="19" t="s">
        <v>37</v>
      </c>
      <c r="E7810" s="20" t="s">
        <v>33</v>
      </c>
      <c r="F7810" s="19">
        <v>5</v>
      </c>
      <c r="R7810" s="21">
        <f t="shared" ref="R7810:R7815" si="4137">G7810+I7810+J7810+K7810-L7810-M7810-N7810-Q7810</f>
        <v>0</v>
      </c>
      <c r="T7810" s="22" t="s">
        <v>38</v>
      </c>
      <c r="V7810" s="22" t="s">
        <v>38</v>
      </c>
      <c r="W7810" s="22" t="s">
        <v>38</v>
      </c>
      <c r="Y7810" s="28" t="str">
        <f t="shared" si="4134"/>
        <v/>
      </c>
      <c r="Z7810" s="28" t="str">
        <f t="shared" si="4135"/>
        <v/>
      </c>
      <c r="AA7810" s="28" t="str">
        <f t="shared" si="4130"/>
        <v/>
      </c>
      <c r="AB7810" s="28"/>
      <c r="AC7810" s="28"/>
    </row>
    <row r="7811" spans="2:29">
      <c r="B7811" s="19"/>
      <c r="C7811" s="30"/>
      <c r="D7811" s="19" t="s">
        <v>39</v>
      </c>
      <c r="E7811" s="20" t="s">
        <v>33</v>
      </c>
      <c r="F7811" s="19">
        <v>6</v>
      </c>
      <c r="R7811" s="21">
        <f t="shared" si="4137"/>
        <v>0</v>
      </c>
      <c r="T7811" s="22" t="s">
        <v>38</v>
      </c>
      <c r="V7811" s="22" t="s">
        <v>38</v>
      </c>
      <c r="W7811" s="22" t="s">
        <v>38</v>
      </c>
      <c r="Y7811" s="28" t="str">
        <f t="shared" si="4134"/>
        <v/>
      </c>
      <c r="Z7811" s="28" t="str">
        <f t="shared" si="4135"/>
        <v/>
      </c>
      <c r="AA7811" s="28" t="str">
        <f t="shared" si="4130"/>
        <v/>
      </c>
      <c r="AB7811" s="28"/>
      <c r="AC7811" s="28"/>
    </row>
    <row r="7812" spans="2:29">
      <c r="B7812" s="19"/>
      <c r="C7812" s="30"/>
      <c r="D7812" s="19" t="s">
        <v>40</v>
      </c>
      <c r="E7812" s="20" t="s">
        <v>41</v>
      </c>
      <c r="F7812" s="19">
        <v>7</v>
      </c>
      <c r="R7812" s="21">
        <f t="shared" si="4137"/>
        <v>0</v>
      </c>
      <c r="Y7812" s="28" t="str">
        <f t="shared" si="4134"/>
        <v/>
      </c>
      <c r="Z7812" s="28" t="str">
        <f t="shared" si="4135"/>
        <v/>
      </c>
      <c r="AA7812" s="28" t="str">
        <f t="shared" si="4130"/>
        <v/>
      </c>
      <c r="AB7812" s="28" t="str">
        <f>IF(R7812&lt;T7812,"期末实有头数应大于等于耕役畜","")</f>
        <v/>
      </c>
      <c r="AC7812" s="28" t="str">
        <f>IF(R7812&lt;V7812+W7812,"期末实有头数应大于等于良种+改良种","")</f>
        <v/>
      </c>
    </row>
    <row r="7813" spans="2:29">
      <c r="B7813" s="19"/>
      <c r="C7813" s="30"/>
      <c r="D7813" s="19" t="s">
        <v>42</v>
      </c>
      <c r="E7813" s="20" t="s">
        <v>33</v>
      </c>
      <c r="F7813" s="19">
        <v>8</v>
      </c>
      <c r="R7813" s="21">
        <f t="shared" si="4137"/>
        <v>0</v>
      </c>
      <c r="Y7813" s="28" t="str">
        <f t="shared" si="4134"/>
        <v/>
      </c>
      <c r="Z7813" s="28" t="str">
        <f t="shared" si="4135"/>
        <v/>
      </c>
      <c r="AA7813" s="28" t="str">
        <f t="shared" si="4130"/>
        <v/>
      </c>
      <c r="AB7813" s="28" t="str">
        <f>IF(R7813&lt;T7813,"期末实有头数应大于等于耕役畜","")</f>
        <v/>
      </c>
      <c r="AC7813" s="28" t="str">
        <f>IF(R7813&lt;V7813+W7813,"期末实有头数应大于等于良种+改良种","")</f>
        <v/>
      </c>
    </row>
    <row r="7814" spans="2:29">
      <c r="B7814" s="19"/>
      <c r="C7814" s="30"/>
      <c r="D7814" s="19" t="s">
        <v>43</v>
      </c>
      <c r="E7814" s="20" t="s">
        <v>33</v>
      </c>
      <c r="F7814" s="19">
        <v>9</v>
      </c>
      <c r="R7814" s="21">
        <f t="shared" si="4137"/>
        <v>0</v>
      </c>
      <c r="S7814" s="22" t="s">
        <v>38</v>
      </c>
      <c r="U7814" s="22" t="s">
        <v>38</v>
      </c>
      <c r="V7814" s="22" t="s">
        <v>38</v>
      </c>
      <c r="W7814" s="22" t="s">
        <v>38</v>
      </c>
      <c r="Y7814" s="28" t="str">
        <f t="shared" si="4134"/>
        <v/>
      </c>
      <c r="Z7814" s="28" t="str">
        <f t="shared" si="4135"/>
        <v/>
      </c>
      <c r="AA7814" s="28"/>
      <c r="AB7814" s="28" t="str">
        <f>IF(R7814&lt;T7814,"期末实有头数应大于等于耕役畜","")</f>
        <v/>
      </c>
      <c r="AC7814" s="28"/>
    </row>
    <row r="7815" spans="2:29">
      <c r="B7815" s="19"/>
      <c r="C7815" s="30"/>
      <c r="D7815" s="19" t="s">
        <v>44</v>
      </c>
      <c r="E7815" s="20" t="s">
        <v>45</v>
      </c>
      <c r="F7815" s="19">
        <v>10</v>
      </c>
      <c r="R7815" s="21">
        <f t="shared" si="4137"/>
        <v>0</v>
      </c>
      <c r="Y7815" s="28" t="str">
        <f t="shared" si="4134"/>
        <v/>
      </c>
      <c r="Z7815" s="28" t="str">
        <f t="shared" si="4135"/>
        <v/>
      </c>
      <c r="AA7815" s="28" t="str">
        <f>IF(R7815&lt;S7815+U7815,"期末实有头数应大于等于能繁母畜+种公畜","")</f>
        <v/>
      </c>
      <c r="AB7815" s="28" t="str">
        <f>IF(R7815&lt;T7815,"期末实有头数应大于等于耕役畜","")</f>
        <v/>
      </c>
      <c r="AC7815" s="28" t="str">
        <f>IF(R7815&lt;V7815+W7815,"期末实有头数应大于等于良种+改良种","")</f>
        <v/>
      </c>
    </row>
    <row r="7816" spans="2:29">
      <c r="B7816" s="19"/>
      <c r="C7816" s="30"/>
      <c r="D7816" s="19" t="s">
        <v>46</v>
      </c>
      <c r="E7816" s="20" t="s">
        <v>47</v>
      </c>
      <c r="F7816" s="19">
        <v>11</v>
      </c>
      <c r="G7816" s="21">
        <f t="shared" ref="G7816:S7816" si="4138">G7817+G7821</f>
        <v>0</v>
      </c>
      <c r="H7816" s="21">
        <f t="shared" si="4138"/>
        <v>0</v>
      </c>
      <c r="I7816" s="21">
        <f t="shared" si="4138"/>
        <v>0</v>
      </c>
      <c r="J7816" s="21">
        <f t="shared" si="4138"/>
        <v>0</v>
      </c>
      <c r="K7816" s="21">
        <f t="shared" si="4138"/>
        <v>0</v>
      </c>
      <c r="L7816" s="21">
        <f t="shared" si="4138"/>
        <v>0</v>
      </c>
      <c r="M7816" s="21">
        <f t="shared" si="4138"/>
        <v>0</v>
      </c>
      <c r="N7816" s="21">
        <f t="shared" si="4138"/>
        <v>0</v>
      </c>
      <c r="O7816" s="21">
        <f t="shared" si="4138"/>
        <v>0</v>
      </c>
      <c r="P7816" s="21">
        <f t="shared" si="4138"/>
        <v>0</v>
      </c>
      <c r="Q7816" s="21">
        <f t="shared" si="4138"/>
        <v>0</v>
      </c>
      <c r="R7816" s="23">
        <f t="shared" si="4138"/>
        <v>0</v>
      </c>
      <c r="S7816" s="21">
        <f t="shared" si="4138"/>
        <v>0</v>
      </c>
      <c r="T7816" s="22" t="s">
        <v>38</v>
      </c>
      <c r="U7816" s="21">
        <f>U7817+U7821</f>
        <v>0</v>
      </c>
      <c r="V7816" s="21">
        <f>V7817+V7821</f>
        <v>0</v>
      </c>
      <c r="W7816" s="21">
        <f>W7817+W7821</f>
        <v>0</v>
      </c>
      <c r="Y7816" s="28" t="str">
        <f t="shared" si="4134"/>
        <v/>
      </c>
      <c r="Z7816" s="28" t="str">
        <f t="shared" si="4135"/>
        <v/>
      </c>
      <c r="AA7816" s="28" t="str">
        <f>IF(R7816&lt;S7816+U7816,"期末实有头数应大于等于能繁母畜+种公畜","")</f>
        <v/>
      </c>
      <c r="AB7816" s="28"/>
      <c r="AC7816" s="28" t="str">
        <f>IF(R7816&lt;V7816+W7816,"期末实有头数应大于等于良种+改良种","")</f>
        <v/>
      </c>
    </row>
    <row r="7817" spans="2:29">
      <c r="B7817" s="19"/>
      <c r="C7817" s="30"/>
      <c r="D7817" s="19" t="s">
        <v>48</v>
      </c>
      <c r="E7817" s="20" t="s">
        <v>47</v>
      </c>
      <c r="F7817" s="19">
        <v>12</v>
      </c>
      <c r="R7817" s="21">
        <f>G7817+I7817+J7817+K7817-L7817-M7817-N7817-Q7817</f>
        <v>0</v>
      </c>
      <c r="T7817" s="22" t="s">
        <v>38</v>
      </c>
      <c r="Y7817" s="28" t="str">
        <f t="shared" si="4134"/>
        <v/>
      </c>
      <c r="Z7817" s="28" t="str">
        <f t="shared" si="4135"/>
        <v/>
      </c>
      <c r="AA7817" s="28" t="str">
        <f>IF(R7817&lt;S7817+U7817,"期末实有头数应大于等于能繁母畜+种公畜","")</f>
        <v/>
      </c>
      <c r="AB7817" s="28"/>
      <c r="AC7817" s="28" t="str">
        <f>IF(R7817&lt;V7817+W7817,"期末实有头数应大于等于良种+改良种","")</f>
        <v/>
      </c>
    </row>
    <row r="7818" spans="2:29">
      <c r="B7818" s="19"/>
      <c r="C7818" s="30"/>
      <c r="D7818" s="19" t="s">
        <v>49</v>
      </c>
      <c r="E7818" s="20" t="s">
        <v>47</v>
      </c>
      <c r="F7818" s="19">
        <v>13</v>
      </c>
      <c r="R7818" s="21">
        <f>G7818+I7818+J7818+K7818-L7818-M7818-N7818-Q7818</f>
        <v>0</v>
      </c>
      <c r="T7818" s="22" t="s">
        <v>38</v>
      </c>
      <c r="V7818" s="22" t="s">
        <v>38</v>
      </c>
      <c r="W7818" s="22" t="s">
        <v>38</v>
      </c>
      <c r="Y7818" s="28" t="str">
        <f t="shared" si="4134"/>
        <v/>
      </c>
      <c r="Z7818" s="28" t="str">
        <f t="shared" si="4135"/>
        <v/>
      </c>
      <c r="AA7818" s="28" t="str">
        <f>IF(R7818&lt;S7818+U7818,"期末实有头数应大于等于能繁母畜+种公畜","")</f>
        <v/>
      </c>
      <c r="AB7818" s="28"/>
      <c r="AC7818" s="28"/>
    </row>
    <row r="7819" spans="2:29">
      <c r="B7819" s="19"/>
      <c r="C7819" s="30"/>
      <c r="D7819" s="19" t="s">
        <v>50</v>
      </c>
      <c r="E7819" s="20" t="s">
        <v>47</v>
      </c>
      <c r="F7819" s="19">
        <v>14</v>
      </c>
      <c r="H7819" s="22" t="s">
        <v>38</v>
      </c>
      <c r="I7819" s="22" t="s">
        <v>38</v>
      </c>
      <c r="J7819" s="22" t="s">
        <v>38</v>
      </c>
      <c r="K7819" s="22" t="s">
        <v>38</v>
      </c>
      <c r="L7819" s="22" t="s">
        <v>38</v>
      </c>
      <c r="M7819" s="22" t="s">
        <v>38</v>
      </c>
      <c r="N7819" s="22" t="s">
        <v>38</v>
      </c>
      <c r="O7819" s="22" t="s">
        <v>38</v>
      </c>
      <c r="P7819" s="22" t="s">
        <v>38</v>
      </c>
      <c r="Q7819" s="22" t="s">
        <v>38</v>
      </c>
      <c r="R7819" s="24"/>
      <c r="T7819" s="22" t="s">
        <v>38</v>
      </c>
      <c r="U7819" s="22" t="s">
        <v>38</v>
      </c>
      <c r="V7819" s="22" t="s">
        <v>38</v>
      </c>
      <c r="W7819" s="22" t="s">
        <v>38</v>
      </c>
      <c r="Y7819" s="28" t="str">
        <f t="shared" si="4134"/>
        <v/>
      </c>
      <c r="Z7819" s="28"/>
      <c r="AA7819" s="28"/>
      <c r="AB7819" s="28"/>
      <c r="AC7819" s="28"/>
    </row>
    <row r="7820" spans="2:29">
      <c r="B7820" s="19"/>
      <c r="C7820" s="30"/>
      <c r="D7820" s="19" t="s">
        <v>51</v>
      </c>
      <c r="E7820" s="20" t="s">
        <v>47</v>
      </c>
      <c r="F7820" s="19">
        <v>15</v>
      </c>
      <c r="H7820" s="22" t="s">
        <v>38</v>
      </c>
      <c r="I7820" s="22" t="s">
        <v>38</v>
      </c>
      <c r="J7820" s="22" t="s">
        <v>38</v>
      </c>
      <c r="K7820" s="22" t="s">
        <v>38</v>
      </c>
      <c r="L7820" s="22" t="s">
        <v>38</v>
      </c>
      <c r="M7820" s="22" t="s">
        <v>38</v>
      </c>
      <c r="N7820" s="22" t="s">
        <v>38</v>
      </c>
      <c r="O7820" s="22" t="s">
        <v>38</v>
      </c>
      <c r="P7820" s="22" t="s">
        <v>38</v>
      </c>
      <c r="Q7820" s="22" t="s">
        <v>38</v>
      </c>
      <c r="R7820" s="24"/>
      <c r="T7820" s="22" t="s">
        <v>38</v>
      </c>
      <c r="U7820" s="22" t="s">
        <v>38</v>
      </c>
      <c r="V7820" s="22" t="s">
        <v>38</v>
      </c>
      <c r="W7820" s="22" t="s">
        <v>38</v>
      </c>
      <c r="Y7820" s="28" t="str">
        <f t="shared" si="4134"/>
        <v/>
      </c>
      <c r="Z7820" s="28"/>
      <c r="AA7820" s="28"/>
      <c r="AB7820" s="28"/>
      <c r="AC7820" s="28"/>
    </row>
    <row r="7821" spans="2:29">
      <c r="B7821" s="19"/>
      <c r="C7821" s="30"/>
      <c r="D7821" s="19" t="s">
        <v>52</v>
      </c>
      <c r="E7821" s="20" t="s">
        <v>47</v>
      </c>
      <c r="F7821" s="19">
        <v>16</v>
      </c>
      <c r="R7821" s="21">
        <f>G7821+I7821+J7821+K7821-L7821-M7821-N7821-Q7821</f>
        <v>0</v>
      </c>
      <c r="T7821" s="22" t="s">
        <v>38</v>
      </c>
      <c r="Y7821" s="28" t="str">
        <f t="shared" si="4134"/>
        <v/>
      </c>
      <c r="Z7821" s="28" t="str">
        <f>IF(N7821&lt;O7821+P7821,"出卖应大于等于出卖肉畜+出卖仔畜","")</f>
        <v/>
      </c>
      <c r="AA7821" s="28" t="str">
        <f t="shared" ref="AA7821:AA7830" si="4139">IF(R7821&lt;S7821+U7821,"期末实有头数应大于等于能繁母畜+种公畜","")</f>
        <v/>
      </c>
      <c r="AB7821" s="28"/>
      <c r="AC7821" s="28" t="str">
        <f t="shared" ref="AC7821:AC7826" si="4140">IF(R7821&lt;V7821+W7821,"期末实有头数应大于等于良种+改良种","")</f>
        <v/>
      </c>
    </row>
    <row r="7822" spans="2:29">
      <c r="B7822" s="19"/>
      <c r="C7822" s="30"/>
      <c r="D7822" s="19" t="s">
        <v>53</v>
      </c>
      <c r="E7822" s="18" t="s">
        <v>33</v>
      </c>
      <c r="F7822" s="19">
        <v>17</v>
      </c>
      <c r="R7822" s="21">
        <f>G7822+I7822+J7822+K7822-L7822-M7822-N7822-Q7822</f>
        <v>0</v>
      </c>
      <c r="T7822" s="22" t="s">
        <v>38</v>
      </c>
      <c r="Y7822" s="28" t="str">
        <f t="shared" si="4134"/>
        <v/>
      </c>
      <c r="Z7822" s="28" t="str">
        <f>IF(N7822&lt;O7822+P7822,"出卖应大于等于出卖肉畜+出卖仔畜","")</f>
        <v/>
      </c>
      <c r="AA7822" s="28" t="str">
        <f t="shared" si="4139"/>
        <v/>
      </c>
      <c r="AB7822" s="28"/>
      <c r="AC7822" s="28" t="str">
        <f t="shared" si="4140"/>
        <v/>
      </c>
    </row>
    <row r="7823" spans="2:29">
      <c r="B7823" s="18"/>
      <c r="C7823" s="29"/>
      <c r="D7823" s="19" t="s">
        <v>32</v>
      </c>
      <c r="E7823" s="20" t="s">
        <v>33</v>
      </c>
      <c r="F7823" s="19">
        <v>1</v>
      </c>
      <c r="G7823" s="21">
        <f t="shared" ref="G7823:S7823" si="4141">G7824+G7839</f>
        <v>0</v>
      </c>
      <c r="H7823" s="21">
        <f t="shared" si="4141"/>
        <v>0</v>
      </c>
      <c r="I7823" s="21">
        <f t="shared" si="4141"/>
        <v>0</v>
      </c>
      <c r="J7823" s="21">
        <f t="shared" si="4141"/>
        <v>0</v>
      </c>
      <c r="K7823" s="21">
        <f t="shared" si="4141"/>
        <v>0</v>
      </c>
      <c r="L7823" s="21">
        <f t="shared" si="4141"/>
        <v>0</v>
      </c>
      <c r="M7823" s="21">
        <f t="shared" si="4141"/>
        <v>0</v>
      </c>
      <c r="N7823" s="21">
        <f t="shared" si="4141"/>
        <v>0</v>
      </c>
      <c r="O7823" s="21">
        <f t="shared" si="4141"/>
        <v>0</v>
      </c>
      <c r="P7823" s="21">
        <f t="shared" si="4141"/>
        <v>0</v>
      </c>
      <c r="Q7823" s="21">
        <f t="shared" si="4141"/>
        <v>0</v>
      </c>
      <c r="R7823" s="21">
        <f t="shared" si="4141"/>
        <v>0</v>
      </c>
      <c r="S7823" s="21">
        <f t="shared" si="4141"/>
        <v>0</v>
      </c>
      <c r="T7823" s="21">
        <f>T7824</f>
        <v>0</v>
      </c>
      <c r="U7823" s="21">
        <f>U7824+U7839</f>
        <v>0</v>
      </c>
      <c r="V7823" s="21">
        <f>V7824+V7839</f>
        <v>0</v>
      </c>
      <c r="W7823" s="21">
        <f>W7824+W7839</f>
        <v>0</v>
      </c>
      <c r="Y7823" s="28" t="str">
        <f t="shared" si="4134"/>
        <v/>
      </c>
      <c r="Z7823" s="28" t="str">
        <f>IF(N7823&lt;O7823+P7823,"出卖应大于等于出卖肉畜+出卖仔畜","")</f>
        <v/>
      </c>
      <c r="AA7823" s="28" t="str">
        <f t="shared" si="4139"/>
        <v/>
      </c>
      <c r="AB7823" s="28" t="str">
        <f>IF(R7823&lt;T7823,"期末实有头数应大于等于耕役畜","")</f>
        <v/>
      </c>
      <c r="AC7823" s="28" t="str">
        <f t="shared" si="4140"/>
        <v/>
      </c>
    </row>
    <row r="7824" spans="2:29">
      <c r="B7824" s="19"/>
      <c r="C7824" s="30"/>
      <c r="D7824" s="19" t="s">
        <v>34</v>
      </c>
      <c r="E7824" s="20" t="s">
        <v>33</v>
      </c>
      <c r="F7824" s="19">
        <v>2</v>
      </c>
      <c r="G7824" s="21">
        <f t="shared" ref="G7824:S7824" si="4142">G7825+G7833</f>
        <v>0</v>
      </c>
      <c r="H7824" s="21">
        <f t="shared" si="4142"/>
        <v>0</v>
      </c>
      <c r="I7824" s="21">
        <f t="shared" si="4142"/>
        <v>0</v>
      </c>
      <c r="J7824" s="21">
        <f t="shared" si="4142"/>
        <v>0</v>
      </c>
      <c r="K7824" s="21">
        <f t="shared" si="4142"/>
        <v>0</v>
      </c>
      <c r="L7824" s="21">
        <f t="shared" si="4142"/>
        <v>0</v>
      </c>
      <c r="M7824" s="21">
        <f t="shared" si="4142"/>
        <v>0</v>
      </c>
      <c r="N7824" s="21">
        <f t="shared" si="4142"/>
        <v>0</v>
      </c>
      <c r="O7824" s="21">
        <f t="shared" si="4142"/>
        <v>0</v>
      </c>
      <c r="P7824" s="21">
        <f t="shared" si="4142"/>
        <v>0</v>
      </c>
      <c r="Q7824" s="21">
        <f t="shared" si="4142"/>
        <v>0</v>
      </c>
      <c r="R7824" s="21">
        <f t="shared" si="4142"/>
        <v>0</v>
      </c>
      <c r="S7824" s="21">
        <f t="shared" si="4142"/>
        <v>0</v>
      </c>
      <c r="T7824" s="21">
        <f>T7825</f>
        <v>0</v>
      </c>
      <c r="U7824" s="21">
        <f>U7825+U7833</f>
        <v>0</v>
      </c>
      <c r="V7824" s="21">
        <f>V7825+V7833</f>
        <v>0</v>
      </c>
      <c r="W7824" s="21">
        <f>W7825+W7833</f>
        <v>0</v>
      </c>
      <c r="Y7824" s="28" t="str">
        <f t="shared" ref="Y7824:Y7840" si="4143">IF(H7824&lt;I7824,"繁殖仔畜应大于等于成活","")</f>
        <v/>
      </c>
      <c r="Z7824" s="28" t="str">
        <f t="shared" ref="Z7824:Z7835" si="4144">IF(N7824&lt;O7824+P7824,"出卖应大于等于出卖肉畜+出卖仔畜","")</f>
        <v/>
      </c>
      <c r="AA7824" s="28" t="str">
        <f t="shared" si="4139"/>
        <v/>
      </c>
      <c r="AB7824" s="28" t="str">
        <f>IF(R7824&lt;T7824,"期末实有头数应大于等于耕役畜","")</f>
        <v/>
      </c>
      <c r="AC7824" s="28" t="str">
        <f t="shared" si="4140"/>
        <v/>
      </c>
    </row>
    <row r="7825" spans="2:29">
      <c r="B7825" s="19"/>
      <c r="C7825" s="30"/>
      <c r="D7825" s="19" t="s">
        <v>35</v>
      </c>
      <c r="E7825" s="20" t="s">
        <v>33</v>
      </c>
      <c r="F7825" s="19">
        <v>3</v>
      </c>
      <c r="G7825" s="21">
        <f t="shared" ref="G7825:R7825" si="4145">G7826+G7829+G7830+G7831+G7832</f>
        <v>0</v>
      </c>
      <c r="H7825" s="21">
        <f t="shared" si="4145"/>
        <v>0</v>
      </c>
      <c r="I7825" s="21">
        <f t="shared" si="4145"/>
        <v>0</v>
      </c>
      <c r="J7825" s="21">
        <f t="shared" si="4145"/>
        <v>0</v>
      </c>
      <c r="K7825" s="21">
        <f t="shared" si="4145"/>
        <v>0</v>
      </c>
      <c r="L7825" s="21">
        <f t="shared" si="4145"/>
        <v>0</v>
      </c>
      <c r="M7825" s="21">
        <f t="shared" si="4145"/>
        <v>0</v>
      </c>
      <c r="N7825" s="21">
        <f t="shared" si="4145"/>
        <v>0</v>
      </c>
      <c r="O7825" s="21">
        <f t="shared" si="4145"/>
        <v>0</v>
      </c>
      <c r="P7825" s="21">
        <f t="shared" si="4145"/>
        <v>0</v>
      </c>
      <c r="Q7825" s="21">
        <f t="shared" si="4145"/>
        <v>0</v>
      </c>
      <c r="R7825" s="21">
        <f t="shared" si="4145"/>
        <v>0</v>
      </c>
      <c r="S7825" s="21">
        <f>S7826+S7829+S7830+S7832</f>
        <v>0</v>
      </c>
      <c r="T7825" s="21">
        <f>T7826+T7829+T7830+T7831+T7832</f>
        <v>0</v>
      </c>
      <c r="U7825" s="21">
        <f>U7826+U7829+U7830+U7832</f>
        <v>0</v>
      </c>
      <c r="V7825" s="21">
        <f>V7826+V7829+V7830+V7832</f>
        <v>0</v>
      </c>
      <c r="W7825" s="21">
        <f>W7826+W7829+W7830+W7832</f>
        <v>0</v>
      </c>
      <c r="Y7825" s="28" t="str">
        <f t="shared" si="4143"/>
        <v/>
      </c>
      <c r="Z7825" s="28" t="str">
        <f t="shared" si="4144"/>
        <v/>
      </c>
      <c r="AA7825" s="28" t="str">
        <f t="shared" si="4139"/>
        <v/>
      </c>
      <c r="AB7825" s="28" t="str">
        <f>IF(R7825&lt;T7825,"期末实有头数应大于等于耕役畜","")</f>
        <v/>
      </c>
      <c r="AC7825" s="28" t="str">
        <f t="shared" si="4140"/>
        <v/>
      </c>
    </row>
    <row r="7826" spans="2:29">
      <c r="B7826" s="19"/>
      <c r="C7826" s="30"/>
      <c r="D7826" s="19" t="s">
        <v>36</v>
      </c>
      <c r="E7826" s="20" t="s">
        <v>33</v>
      </c>
      <c r="F7826" s="19">
        <v>4</v>
      </c>
      <c r="R7826" s="21">
        <f>G7826+I7826+J7826+K7826-L7826-M7826-N7826-Q7826</f>
        <v>0</v>
      </c>
      <c r="Y7826" s="28" t="str">
        <f t="shared" si="4143"/>
        <v/>
      </c>
      <c r="Z7826" s="28" t="str">
        <f t="shared" si="4144"/>
        <v/>
      </c>
      <c r="AA7826" s="28" t="str">
        <f t="shared" si="4139"/>
        <v/>
      </c>
      <c r="AB7826" s="28" t="str">
        <f>IF(R7826&lt;T7826,"期末实有头数应大于等于耕役畜","")</f>
        <v/>
      </c>
      <c r="AC7826" s="28" t="str">
        <f t="shared" si="4140"/>
        <v/>
      </c>
    </row>
    <row r="7827" spans="2:29">
      <c r="B7827" s="19"/>
      <c r="C7827" s="30"/>
      <c r="D7827" s="19" t="s">
        <v>37</v>
      </c>
      <c r="E7827" s="20" t="s">
        <v>33</v>
      </c>
      <c r="F7827" s="19">
        <v>5</v>
      </c>
      <c r="R7827" s="21">
        <f t="shared" ref="R7827:R7832" si="4146">G7827+I7827+J7827+K7827-L7827-M7827-N7827-Q7827</f>
        <v>0</v>
      </c>
      <c r="T7827" s="22" t="s">
        <v>38</v>
      </c>
      <c r="V7827" s="22" t="s">
        <v>38</v>
      </c>
      <c r="W7827" s="22" t="s">
        <v>38</v>
      </c>
      <c r="Y7827" s="28" t="str">
        <f t="shared" si="4143"/>
        <v/>
      </c>
      <c r="Z7827" s="28" t="str">
        <f t="shared" si="4144"/>
        <v/>
      </c>
      <c r="AA7827" s="28" t="str">
        <f t="shared" si="4139"/>
        <v/>
      </c>
      <c r="AB7827" s="28"/>
      <c r="AC7827" s="28"/>
    </row>
    <row r="7828" spans="2:29">
      <c r="B7828" s="19"/>
      <c r="C7828" s="30"/>
      <c r="D7828" s="19" t="s">
        <v>39</v>
      </c>
      <c r="E7828" s="20" t="s">
        <v>33</v>
      </c>
      <c r="F7828" s="19">
        <v>6</v>
      </c>
      <c r="R7828" s="21">
        <f t="shared" si="4146"/>
        <v>0</v>
      </c>
      <c r="T7828" s="22" t="s">
        <v>38</v>
      </c>
      <c r="V7828" s="22" t="s">
        <v>38</v>
      </c>
      <c r="W7828" s="22" t="s">
        <v>38</v>
      </c>
      <c r="Y7828" s="28" t="str">
        <f t="shared" si="4143"/>
        <v/>
      </c>
      <c r="Z7828" s="28" t="str">
        <f t="shared" si="4144"/>
        <v/>
      </c>
      <c r="AA7828" s="28" t="str">
        <f t="shared" si="4139"/>
        <v/>
      </c>
      <c r="AB7828" s="28"/>
      <c r="AC7828" s="28"/>
    </row>
    <row r="7829" spans="2:29">
      <c r="B7829" s="19"/>
      <c r="C7829" s="30"/>
      <c r="D7829" s="19" t="s">
        <v>40</v>
      </c>
      <c r="E7829" s="20" t="s">
        <v>41</v>
      </c>
      <c r="F7829" s="19">
        <v>7</v>
      </c>
      <c r="R7829" s="21">
        <f t="shared" si="4146"/>
        <v>0</v>
      </c>
      <c r="Y7829" s="28" t="str">
        <f t="shared" si="4143"/>
        <v/>
      </c>
      <c r="Z7829" s="28" t="str">
        <f t="shared" si="4144"/>
        <v/>
      </c>
      <c r="AA7829" s="28" t="str">
        <f t="shared" si="4139"/>
        <v/>
      </c>
      <c r="AB7829" s="28" t="str">
        <f>IF(R7829&lt;T7829,"期末实有头数应大于等于耕役畜","")</f>
        <v/>
      </c>
      <c r="AC7829" s="28" t="str">
        <f>IF(R7829&lt;V7829+W7829,"期末实有头数应大于等于良种+改良种","")</f>
        <v/>
      </c>
    </row>
    <row r="7830" spans="2:29">
      <c r="B7830" s="19"/>
      <c r="C7830" s="30"/>
      <c r="D7830" s="19" t="s">
        <v>42</v>
      </c>
      <c r="E7830" s="20" t="s">
        <v>33</v>
      </c>
      <c r="F7830" s="19">
        <v>8</v>
      </c>
      <c r="R7830" s="21">
        <f t="shared" si="4146"/>
        <v>0</v>
      </c>
      <c r="Y7830" s="28" t="str">
        <f t="shared" si="4143"/>
        <v/>
      </c>
      <c r="Z7830" s="28" t="str">
        <f t="shared" si="4144"/>
        <v/>
      </c>
      <c r="AA7830" s="28" t="str">
        <f t="shared" si="4139"/>
        <v/>
      </c>
      <c r="AB7830" s="28" t="str">
        <f>IF(R7830&lt;T7830,"期末实有头数应大于等于耕役畜","")</f>
        <v/>
      </c>
      <c r="AC7830" s="28" t="str">
        <f>IF(R7830&lt;V7830+W7830,"期末实有头数应大于等于良种+改良种","")</f>
        <v/>
      </c>
    </row>
    <row r="7831" spans="2:29">
      <c r="B7831" s="19"/>
      <c r="C7831" s="30"/>
      <c r="D7831" s="19" t="s">
        <v>43</v>
      </c>
      <c r="E7831" s="20" t="s">
        <v>33</v>
      </c>
      <c r="F7831" s="19">
        <v>9</v>
      </c>
      <c r="R7831" s="21">
        <f t="shared" si="4146"/>
        <v>0</v>
      </c>
      <c r="S7831" s="22" t="s">
        <v>38</v>
      </c>
      <c r="U7831" s="22" t="s">
        <v>38</v>
      </c>
      <c r="V7831" s="22" t="s">
        <v>38</v>
      </c>
      <c r="W7831" s="22" t="s">
        <v>38</v>
      </c>
      <c r="Y7831" s="28" t="str">
        <f t="shared" si="4143"/>
        <v/>
      </c>
      <c r="Z7831" s="28" t="str">
        <f t="shared" si="4144"/>
        <v/>
      </c>
      <c r="AA7831" s="28"/>
      <c r="AB7831" s="28" t="str">
        <f>IF(R7831&lt;T7831,"期末实有头数应大于等于耕役畜","")</f>
        <v/>
      </c>
      <c r="AC7831" s="28"/>
    </row>
    <row r="7832" spans="2:29">
      <c r="B7832" s="19"/>
      <c r="C7832" s="30"/>
      <c r="D7832" s="19" t="s">
        <v>44</v>
      </c>
      <c r="E7832" s="20" t="s">
        <v>45</v>
      </c>
      <c r="F7832" s="19">
        <v>10</v>
      </c>
      <c r="R7832" s="21">
        <f t="shared" si="4146"/>
        <v>0</v>
      </c>
      <c r="Y7832" s="28" t="str">
        <f t="shared" si="4143"/>
        <v/>
      </c>
      <c r="Z7832" s="28" t="str">
        <f t="shared" si="4144"/>
        <v/>
      </c>
      <c r="AA7832" s="28" t="str">
        <f>IF(R7832&lt;S7832+U7832,"期末实有头数应大于等于能繁母畜+种公畜","")</f>
        <v/>
      </c>
      <c r="AB7832" s="28" t="str">
        <f>IF(R7832&lt;T7832,"期末实有头数应大于等于耕役畜","")</f>
        <v/>
      </c>
      <c r="AC7832" s="28" t="str">
        <f>IF(R7832&lt;V7832+W7832,"期末实有头数应大于等于良种+改良种","")</f>
        <v/>
      </c>
    </row>
    <row r="7833" spans="2:29">
      <c r="B7833" s="19"/>
      <c r="C7833" s="30"/>
      <c r="D7833" s="19" t="s">
        <v>46</v>
      </c>
      <c r="E7833" s="20" t="s">
        <v>47</v>
      </c>
      <c r="F7833" s="19">
        <v>11</v>
      </c>
      <c r="G7833" s="21">
        <f t="shared" ref="G7833:S7833" si="4147">G7834+G7838</f>
        <v>0</v>
      </c>
      <c r="H7833" s="21">
        <f t="shared" si="4147"/>
        <v>0</v>
      </c>
      <c r="I7833" s="21">
        <f t="shared" si="4147"/>
        <v>0</v>
      </c>
      <c r="J7833" s="21">
        <f t="shared" si="4147"/>
        <v>0</v>
      </c>
      <c r="K7833" s="21">
        <f t="shared" si="4147"/>
        <v>0</v>
      </c>
      <c r="L7833" s="21">
        <f t="shared" si="4147"/>
        <v>0</v>
      </c>
      <c r="M7833" s="21">
        <f t="shared" si="4147"/>
        <v>0</v>
      </c>
      <c r="N7833" s="21">
        <f t="shared" si="4147"/>
        <v>0</v>
      </c>
      <c r="O7833" s="21">
        <f t="shared" si="4147"/>
        <v>0</v>
      </c>
      <c r="P7833" s="21">
        <f t="shared" si="4147"/>
        <v>0</v>
      </c>
      <c r="Q7833" s="21">
        <f t="shared" si="4147"/>
        <v>0</v>
      </c>
      <c r="R7833" s="23">
        <f t="shared" si="4147"/>
        <v>0</v>
      </c>
      <c r="S7833" s="21">
        <f t="shared" si="4147"/>
        <v>0</v>
      </c>
      <c r="T7833" s="22" t="s">
        <v>38</v>
      </c>
      <c r="U7833" s="21">
        <f>U7834+U7838</f>
        <v>0</v>
      </c>
      <c r="V7833" s="21">
        <f>V7834+V7838</f>
        <v>0</v>
      </c>
      <c r="W7833" s="21">
        <f>W7834+W7838</f>
        <v>0</v>
      </c>
      <c r="Y7833" s="28" t="str">
        <f t="shared" si="4143"/>
        <v/>
      </c>
      <c r="Z7833" s="28" t="str">
        <f t="shared" si="4144"/>
        <v/>
      </c>
      <c r="AA7833" s="28" t="str">
        <f>IF(R7833&lt;S7833+U7833,"期末实有头数应大于等于能繁母畜+种公畜","")</f>
        <v/>
      </c>
      <c r="AB7833" s="28"/>
      <c r="AC7833" s="28" t="str">
        <f>IF(R7833&lt;V7833+W7833,"期末实有头数应大于等于良种+改良种","")</f>
        <v/>
      </c>
    </row>
    <row r="7834" spans="2:29">
      <c r="B7834" s="19"/>
      <c r="C7834" s="30"/>
      <c r="D7834" s="19" t="s">
        <v>48</v>
      </c>
      <c r="E7834" s="20" t="s">
        <v>47</v>
      </c>
      <c r="F7834" s="19">
        <v>12</v>
      </c>
      <c r="R7834" s="21">
        <f>G7834+I7834+J7834+K7834-L7834-M7834-N7834-Q7834</f>
        <v>0</v>
      </c>
      <c r="T7834" s="22" t="s">
        <v>38</v>
      </c>
      <c r="Y7834" s="28" t="str">
        <f t="shared" si="4143"/>
        <v/>
      </c>
      <c r="Z7834" s="28" t="str">
        <f t="shared" si="4144"/>
        <v/>
      </c>
      <c r="AA7834" s="28" t="str">
        <f>IF(R7834&lt;S7834+U7834,"期末实有头数应大于等于能繁母畜+种公畜","")</f>
        <v/>
      </c>
      <c r="AB7834" s="28"/>
      <c r="AC7834" s="28" t="str">
        <f>IF(R7834&lt;V7834+W7834,"期末实有头数应大于等于良种+改良种","")</f>
        <v/>
      </c>
    </row>
    <row r="7835" spans="2:29">
      <c r="B7835" s="19"/>
      <c r="C7835" s="30"/>
      <c r="D7835" s="19" t="s">
        <v>49</v>
      </c>
      <c r="E7835" s="20" t="s">
        <v>47</v>
      </c>
      <c r="F7835" s="19">
        <v>13</v>
      </c>
      <c r="R7835" s="21">
        <f>G7835+I7835+J7835+K7835-L7835-M7835-N7835-Q7835</f>
        <v>0</v>
      </c>
      <c r="T7835" s="22" t="s">
        <v>38</v>
      </c>
      <c r="V7835" s="22" t="s">
        <v>38</v>
      </c>
      <c r="W7835" s="22" t="s">
        <v>38</v>
      </c>
      <c r="Y7835" s="28" t="str">
        <f t="shared" si="4143"/>
        <v/>
      </c>
      <c r="Z7835" s="28" t="str">
        <f t="shared" si="4144"/>
        <v/>
      </c>
      <c r="AA7835" s="28" t="str">
        <f>IF(R7835&lt;S7835+U7835,"期末实有头数应大于等于能繁母畜+种公畜","")</f>
        <v/>
      </c>
      <c r="AB7835" s="28"/>
      <c r="AC7835" s="28"/>
    </row>
    <row r="7836" spans="2:29">
      <c r="B7836" s="19"/>
      <c r="C7836" s="30"/>
      <c r="D7836" s="19" t="s">
        <v>50</v>
      </c>
      <c r="E7836" s="20" t="s">
        <v>47</v>
      </c>
      <c r="F7836" s="19">
        <v>14</v>
      </c>
      <c r="H7836" s="22" t="s">
        <v>38</v>
      </c>
      <c r="I7836" s="22" t="s">
        <v>38</v>
      </c>
      <c r="J7836" s="22" t="s">
        <v>38</v>
      </c>
      <c r="K7836" s="22" t="s">
        <v>38</v>
      </c>
      <c r="L7836" s="22" t="s">
        <v>38</v>
      </c>
      <c r="M7836" s="22" t="s">
        <v>38</v>
      </c>
      <c r="N7836" s="22" t="s">
        <v>38</v>
      </c>
      <c r="O7836" s="22" t="s">
        <v>38</v>
      </c>
      <c r="P7836" s="22" t="s">
        <v>38</v>
      </c>
      <c r="Q7836" s="22" t="s">
        <v>38</v>
      </c>
      <c r="R7836" s="24"/>
      <c r="T7836" s="22" t="s">
        <v>38</v>
      </c>
      <c r="U7836" s="22" t="s">
        <v>38</v>
      </c>
      <c r="V7836" s="22" t="s">
        <v>38</v>
      </c>
      <c r="W7836" s="22" t="s">
        <v>38</v>
      </c>
      <c r="Y7836" s="28" t="str">
        <f t="shared" si="4143"/>
        <v/>
      </c>
      <c r="Z7836" s="28"/>
      <c r="AA7836" s="28"/>
      <c r="AB7836" s="28"/>
      <c r="AC7836" s="28"/>
    </row>
    <row r="7837" spans="2:29">
      <c r="B7837" s="19"/>
      <c r="C7837" s="30"/>
      <c r="D7837" s="19" t="s">
        <v>51</v>
      </c>
      <c r="E7837" s="20" t="s">
        <v>47</v>
      </c>
      <c r="F7837" s="19">
        <v>15</v>
      </c>
      <c r="H7837" s="22" t="s">
        <v>38</v>
      </c>
      <c r="I7837" s="22" t="s">
        <v>38</v>
      </c>
      <c r="J7837" s="22" t="s">
        <v>38</v>
      </c>
      <c r="K7837" s="22" t="s">
        <v>38</v>
      </c>
      <c r="L7837" s="22" t="s">
        <v>38</v>
      </c>
      <c r="M7837" s="22" t="s">
        <v>38</v>
      </c>
      <c r="N7837" s="22" t="s">
        <v>38</v>
      </c>
      <c r="O7837" s="22" t="s">
        <v>38</v>
      </c>
      <c r="P7837" s="22" t="s">
        <v>38</v>
      </c>
      <c r="Q7837" s="22" t="s">
        <v>38</v>
      </c>
      <c r="R7837" s="24"/>
      <c r="T7837" s="22" t="s">
        <v>38</v>
      </c>
      <c r="U7837" s="22" t="s">
        <v>38</v>
      </c>
      <c r="V7837" s="22" t="s">
        <v>38</v>
      </c>
      <c r="W7837" s="22" t="s">
        <v>38</v>
      </c>
      <c r="Y7837" s="28" t="str">
        <f t="shared" si="4143"/>
        <v/>
      </c>
      <c r="Z7837" s="28"/>
      <c r="AA7837" s="28"/>
      <c r="AB7837" s="28"/>
      <c r="AC7837" s="28"/>
    </row>
    <row r="7838" spans="2:29">
      <c r="B7838" s="19"/>
      <c r="C7838" s="30"/>
      <c r="D7838" s="19" t="s">
        <v>52</v>
      </c>
      <c r="E7838" s="20" t="s">
        <v>47</v>
      </c>
      <c r="F7838" s="19">
        <v>16</v>
      </c>
      <c r="R7838" s="21">
        <f>G7838+I7838+J7838+K7838-L7838-M7838-N7838-Q7838</f>
        <v>0</v>
      </c>
      <c r="T7838" s="22" t="s">
        <v>38</v>
      </c>
      <c r="Y7838" s="28" t="str">
        <f t="shared" si="4143"/>
        <v/>
      </c>
      <c r="Z7838" s="28" t="str">
        <f>IF(N7838&lt;O7838+P7838,"出卖应大于等于出卖肉畜+出卖仔畜","")</f>
        <v/>
      </c>
      <c r="AA7838" s="28" t="str">
        <f t="shared" ref="AA7838:AA7847" si="4148">IF(R7838&lt;S7838+U7838,"期末实有头数应大于等于能繁母畜+种公畜","")</f>
        <v/>
      </c>
      <c r="AB7838" s="28"/>
      <c r="AC7838" s="28" t="str">
        <f t="shared" ref="AC7838:AC7843" si="4149">IF(R7838&lt;V7838+W7838,"期末实有头数应大于等于良种+改良种","")</f>
        <v/>
      </c>
    </row>
    <row r="7839" spans="2:29">
      <c r="B7839" s="19"/>
      <c r="C7839" s="30"/>
      <c r="D7839" s="19" t="s">
        <v>53</v>
      </c>
      <c r="E7839" s="18" t="s">
        <v>33</v>
      </c>
      <c r="F7839" s="19">
        <v>17</v>
      </c>
      <c r="R7839" s="21">
        <f>G7839+I7839+J7839+K7839-L7839-M7839-N7839-Q7839</f>
        <v>0</v>
      </c>
      <c r="T7839" s="22" t="s">
        <v>38</v>
      </c>
      <c r="Y7839" s="28" t="str">
        <f t="shared" si="4143"/>
        <v/>
      </c>
      <c r="Z7839" s="28" t="str">
        <f>IF(N7839&lt;O7839+P7839,"出卖应大于等于出卖肉畜+出卖仔畜","")</f>
        <v/>
      </c>
      <c r="AA7839" s="28" t="str">
        <f t="shared" si="4148"/>
        <v/>
      </c>
      <c r="AB7839" s="28"/>
      <c r="AC7839" s="28" t="str">
        <f t="shared" si="4149"/>
        <v/>
      </c>
    </row>
    <row r="7840" spans="2:29">
      <c r="B7840" s="18"/>
      <c r="C7840" s="29"/>
      <c r="D7840" s="19" t="s">
        <v>32</v>
      </c>
      <c r="E7840" s="20" t="s">
        <v>33</v>
      </c>
      <c r="F7840" s="19">
        <v>1</v>
      </c>
      <c r="G7840" s="21">
        <f t="shared" ref="G7840:S7840" si="4150">G7841+G7856</f>
        <v>0</v>
      </c>
      <c r="H7840" s="21">
        <f t="shared" si="4150"/>
        <v>0</v>
      </c>
      <c r="I7840" s="21">
        <f t="shared" si="4150"/>
        <v>0</v>
      </c>
      <c r="J7840" s="21">
        <f t="shared" si="4150"/>
        <v>0</v>
      </c>
      <c r="K7840" s="21">
        <f t="shared" si="4150"/>
        <v>0</v>
      </c>
      <c r="L7840" s="21">
        <f t="shared" si="4150"/>
        <v>0</v>
      </c>
      <c r="M7840" s="21">
        <f t="shared" si="4150"/>
        <v>0</v>
      </c>
      <c r="N7840" s="21">
        <f t="shared" si="4150"/>
        <v>0</v>
      </c>
      <c r="O7840" s="21">
        <f t="shared" si="4150"/>
        <v>0</v>
      </c>
      <c r="P7840" s="21">
        <f t="shared" si="4150"/>
        <v>0</v>
      </c>
      <c r="Q7840" s="21">
        <f t="shared" si="4150"/>
        <v>0</v>
      </c>
      <c r="R7840" s="21">
        <f t="shared" si="4150"/>
        <v>0</v>
      </c>
      <c r="S7840" s="21">
        <f t="shared" si="4150"/>
        <v>0</v>
      </c>
      <c r="T7840" s="21">
        <f>T7841</f>
        <v>0</v>
      </c>
      <c r="U7840" s="21">
        <f>U7841+U7856</f>
        <v>0</v>
      </c>
      <c r="V7840" s="21">
        <f>V7841+V7856</f>
        <v>0</v>
      </c>
      <c r="W7840" s="21">
        <f>W7841+W7856</f>
        <v>0</v>
      </c>
      <c r="Y7840" s="28" t="str">
        <f t="shared" si="4143"/>
        <v/>
      </c>
      <c r="Z7840" s="28" t="str">
        <f>IF(N7840&lt;O7840+P7840,"出卖应大于等于出卖肉畜+出卖仔畜","")</f>
        <v/>
      </c>
      <c r="AA7840" s="28" t="str">
        <f t="shared" si="4148"/>
        <v/>
      </c>
      <c r="AB7840" s="28" t="str">
        <f>IF(R7840&lt;T7840,"期末实有头数应大于等于耕役畜","")</f>
        <v/>
      </c>
      <c r="AC7840" s="28" t="str">
        <f t="shared" si="4149"/>
        <v/>
      </c>
    </row>
    <row r="7841" spans="2:29">
      <c r="B7841" s="19"/>
      <c r="C7841" s="30"/>
      <c r="D7841" s="19" t="s">
        <v>34</v>
      </c>
      <c r="E7841" s="20" t="s">
        <v>33</v>
      </c>
      <c r="F7841" s="19">
        <v>2</v>
      </c>
      <c r="G7841" s="21">
        <f t="shared" ref="G7841:S7841" si="4151">G7842+G7850</f>
        <v>0</v>
      </c>
      <c r="H7841" s="21">
        <f t="shared" si="4151"/>
        <v>0</v>
      </c>
      <c r="I7841" s="21">
        <f t="shared" si="4151"/>
        <v>0</v>
      </c>
      <c r="J7841" s="21">
        <f t="shared" si="4151"/>
        <v>0</v>
      </c>
      <c r="K7841" s="21">
        <f t="shared" si="4151"/>
        <v>0</v>
      </c>
      <c r="L7841" s="21">
        <f t="shared" si="4151"/>
        <v>0</v>
      </c>
      <c r="M7841" s="21">
        <f t="shared" si="4151"/>
        <v>0</v>
      </c>
      <c r="N7841" s="21">
        <f t="shared" si="4151"/>
        <v>0</v>
      </c>
      <c r="O7841" s="21">
        <f t="shared" si="4151"/>
        <v>0</v>
      </c>
      <c r="P7841" s="21">
        <f t="shared" si="4151"/>
        <v>0</v>
      </c>
      <c r="Q7841" s="21">
        <f t="shared" si="4151"/>
        <v>0</v>
      </c>
      <c r="R7841" s="21">
        <f t="shared" si="4151"/>
        <v>0</v>
      </c>
      <c r="S7841" s="21">
        <f t="shared" si="4151"/>
        <v>0</v>
      </c>
      <c r="T7841" s="21">
        <f>T7842</f>
        <v>0</v>
      </c>
      <c r="U7841" s="21">
        <f>U7842+U7850</f>
        <v>0</v>
      </c>
      <c r="V7841" s="21">
        <f>V7842+V7850</f>
        <v>0</v>
      </c>
      <c r="W7841" s="21">
        <f>W7842+W7850</f>
        <v>0</v>
      </c>
      <c r="Y7841" s="28" t="str">
        <f t="shared" ref="Y7841:Y7857" si="4152">IF(H7841&lt;I7841,"繁殖仔畜应大于等于成活","")</f>
        <v/>
      </c>
      <c r="Z7841" s="28" t="str">
        <f t="shared" ref="Z7841:Z7852" si="4153">IF(N7841&lt;O7841+P7841,"出卖应大于等于出卖肉畜+出卖仔畜","")</f>
        <v/>
      </c>
      <c r="AA7841" s="28" t="str">
        <f t="shared" si="4148"/>
        <v/>
      </c>
      <c r="AB7841" s="28" t="str">
        <f>IF(R7841&lt;T7841,"期末实有头数应大于等于耕役畜","")</f>
        <v/>
      </c>
      <c r="AC7841" s="28" t="str">
        <f t="shared" si="4149"/>
        <v/>
      </c>
    </row>
    <row r="7842" spans="2:29">
      <c r="B7842" s="19"/>
      <c r="C7842" s="30"/>
      <c r="D7842" s="19" t="s">
        <v>35</v>
      </c>
      <c r="E7842" s="20" t="s">
        <v>33</v>
      </c>
      <c r="F7842" s="19">
        <v>3</v>
      </c>
      <c r="G7842" s="21">
        <f t="shared" ref="G7842:R7842" si="4154">G7843+G7846+G7847+G7848+G7849</f>
        <v>0</v>
      </c>
      <c r="H7842" s="21">
        <f t="shared" si="4154"/>
        <v>0</v>
      </c>
      <c r="I7842" s="21">
        <f t="shared" si="4154"/>
        <v>0</v>
      </c>
      <c r="J7842" s="21">
        <f t="shared" si="4154"/>
        <v>0</v>
      </c>
      <c r="K7842" s="21">
        <f t="shared" si="4154"/>
        <v>0</v>
      </c>
      <c r="L7842" s="21">
        <f t="shared" si="4154"/>
        <v>0</v>
      </c>
      <c r="M7842" s="21">
        <f t="shared" si="4154"/>
        <v>0</v>
      </c>
      <c r="N7842" s="21">
        <f t="shared" si="4154"/>
        <v>0</v>
      </c>
      <c r="O7842" s="21">
        <f t="shared" si="4154"/>
        <v>0</v>
      </c>
      <c r="P7842" s="21">
        <f t="shared" si="4154"/>
        <v>0</v>
      </c>
      <c r="Q7842" s="21">
        <f t="shared" si="4154"/>
        <v>0</v>
      </c>
      <c r="R7842" s="21">
        <f t="shared" si="4154"/>
        <v>0</v>
      </c>
      <c r="S7842" s="21">
        <f>S7843+S7846+S7847+S7849</f>
        <v>0</v>
      </c>
      <c r="T7842" s="21">
        <f>T7843+T7846+T7847+T7848+T7849</f>
        <v>0</v>
      </c>
      <c r="U7842" s="21">
        <f>U7843+U7846+U7847+U7849</f>
        <v>0</v>
      </c>
      <c r="V7842" s="21">
        <f>V7843+V7846+V7847+V7849</f>
        <v>0</v>
      </c>
      <c r="W7842" s="21">
        <f>W7843+W7846+W7847+W7849</f>
        <v>0</v>
      </c>
      <c r="Y7842" s="28" t="str">
        <f t="shared" si="4152"/>
        <v/>
      </c>
      <c r="Z7842" s="28" t="str">
        <f t="shared" si="4153"/>
        <v/>
      </c>
      <c r="AA7842" s="28" t="str">
        <f t="shared" si="4148"/>
        <v/>
      </c>
      <c r="AB7842" s="28" t="str">
        <f>IF(R7842&lt;T7842,"期末实有头数应大于等于耕役畜","")</f>
        <v/>
      </c>
      <c r="AC7842" s="28" t="str">
        <f t="shared" si="4149"/>
        <v/>
      </c>
    </row>
    <row r="7843" spans="2:29">
      <c r="B7843" s="19"/>
      <c r="C7843" s="30"/>
      <c r="D7843" s="19" t="s">
        <v>36</v>
      </c>
      <c r="E7843" s="20" t="s">
        <v>33</v>
      </c>
      <c r="F7843" s="19">
        <v>4</v>
      </c>
      <c r="R7843" s="21">
        <f>G7843+I7843+J7843+K7843-L7843-M7843-N7843-Q7843</f>
        <v>0</v>
      </c>
      <c r="Y7843" s="28" t="str">
        <f t="shared" si="4152"/>
        <v/>
      </c>
      <c r="Z7843" s="28" t="str">
        <f t="shared" si="4153"/>
        <v/>
      </c>
      <c r="AA7843" s="28" t="str">
        <f t="shared" si="4148"/>
        <v/>
      </c>
      <c r="AB7843" s="28" t="str">
        <f>IF(R7843&lt;T7843,"期末实有头数应大于等于耕役畜","")</f>
        <v/>
      </c>
      <c r="AC7843" s="28" t="str">
        <f t="shared" si="4149"/>
        <v/>
      </c>
    </row>
    <row r="7844" spans="2:29">
      <c r="B7844" s="19"/>
      <c r="C7844" s="30"/>
      <c r="D7844" s="19" t="s">
        <v>37</v>
      </c>
      <c r="E7844" s="20" t="s">
        <v>33</v>
      </c>
      <c r="F7844" s="19">
        <v>5</v>
      </c>
      <c r="R7844" s="21">
        <f t="shared" ref="R7844:R7849" si="4155">G7844+I7844+J7844+K7844-L7844-M7844-N7844-Q7844</f>
        <v>0</v>
      </c>
      <c r="T7844" s="22" t="s">
        <v>38</v>
      </c>
      <c r="V7844" s="22" t="s">
        <v>38</v>
      </c>
      <c r="W7844" s="22" t="s">
        <v>38</v>
      </c>
      <c r="Y7844" s="28" t="str">
        <f t="shared" si="4152"/>
        <v/>
      </c>
      <c r="Z7844" s="28" t="str">
        <f t="shared" si="4153"/>
        <v/>
      </c>
      <c r="AA7844" s="28" t="str">
        <f t="shared" si="4148"/>
        <v/>
      </c>
      <c r="AB7844" s="28"/>
      <c r="AC7844" s="28"/>
    </row>
    <row r="7845" spans="2:29">
      <c r="B7845" s="19"/>
      <c r="C7845" s="30"/>
      <c r="D7845" s="19" t="s">
        <v>39</v>
      </c>
      <c r="E7845" s="20" t="s">
        <v>33</v>
      </c>
      <c r="F7845" s="19">
        <v>6</v>
      </c>
      <c r="R7845" s="21">
        <f t="shared" si="4155"/>
        <v>0</v>
      </c>
      <c r="T7845" s="22" t="s">
        <v>38</v>
      </c>
      <c r="V7845" s="22" t="s">
        <v>38</v>
      </c>
      <c r="W7845" s="22" t="s">
        <v>38</v>
      </c>
      <c r="Y7845" s="28" t="str">
        <f t="shared" si="4152"/>
        <v/>
      </c>
      <c r="Z7845" s="28" t="str">
        <f t="shared" si="4153"/>
        <v/>
      </c>
      <c r="AA7845" s="28" t="str">
        <f t="shared" si="4148"/>
        <v/>
      </c>
      <c r="AB7845" s="28"/>
      <c r="AC7845" s="28"/>
    </row>
    <row r="7846" spans="2:29">
      <c r="B7846" s="19"/>
      <c r="C7846" s="30"/>
      <c r="D7846" s="19" t="s">
        <v>40</v>
      </c>
      <c r="E7846" s="20" t="s">
        <v>41</v>
      </c>
      <c r="F7846" s="19">
        <v>7</v>
      </c>
      <c r="R7846" s="21">
        <f t="shared" si="4155"/>
        <v>0</v>
      </c>
      <c r="Y7846" s="28" t="str">
        <f t="shared" si="4152"/>
        <v/>
      </c>
      <c r="Z7846" s="28" t="str">
        <f t="shared" si="4153"/>
        <v/>
      </c>
      <c r="AA7846" s="28" t="str">
        <f t="shared" si="4148"/>
        <v/>
      </c>
      <c r="AB7846" s="28" t="str">
        <f>IF(R7846&lt;T7846,"期末实有头数应大于等于耕役畜","")</f>
        <v/>
      </c>
      <c r="AC7846" s="28" t="str">
        <f>IF(R7846&lt;V7846+W7846,"期末实有头数应大于等于良种+改良种","")</f>
        <v/>
      </c>
    </row>
    <row r="7847" spans="2:29">
      <c r="B7847" s="19"/>
      <c r="C7847" s="30"/>
      <c r="D7847" s="19" t="s">
        <v>42</v>
      </c>
      <c r="E7847" s="20" t="s">
        <v>33</v>
      </c>
      <c r="F7847" s="19">
        <v>8</v>
      </c>
      <c r="R7847" s="21">
        <f t="shared" si="4155"/>
        <v>0</v>
      </c>
      <c r="Y7847" s="28" t="str">
        <f t="shared" si="4152"/>
        <v/>
      </c>
      <c r="Z7847" s="28" t="str">
        <f t="shared" si="4153"/>
        <v/>
      </c>
      <c r="AA7847" s="28" t="str">
        <f t="shared" si="4148"/>
        <v/>
      </c>
      <c r="AB7847" s="28" t="str">
        <f>IF(R7847&lt;T7847,"期末实有头数应大于等于耕役畜","")</f>
        <v/>
      </c>
      <c r="AC7847" s="28" t="str">
        <f>IF(R7847&lt;V7847+W7847,"期末实有头数应大于等于良种+改良种","")</f>
        <v/>
      </c>
    </row>
    <row r="7848" spans="2:29">
      <c r="B7848" s="19"/>
      <c r="C7848" s="30"/>
      <c r="D7848" s="19" t="s">
        <v>43</v>
      </c>
      <c r="E7848" s="20" t="s">
        <v>33</v>
      </c>
      <c r="F7848" s="19">
        <v>9</v>
      </c>
      <c r="R7848" s="21">
        <f t="shared" si="4155"/>
        <v>0</v>
      </c>
      <c r="S7848" s="22" t="s">
        <v>38</v>
      </c>
      <c r="U7848" s="22" t="s">
        <v>38</v>
      </c>
      <c r="V7848" s="22" t="s">
        <v>38</v>
      </c>
      <c r="W7848" s="22" t="s">
        <v>38</v>
      </c>
      <c r="Y7848" s="28" t="str">
        <f t="shared" si="4152"/>
        <v/>
      </c>
      <c r="Z7848" s="28" t="str">
        <f t="shared" si="4153"/>
        <v/>
      </c>
      <c r="AA7848" s="28"/>
      <c r="AB7848" s="28" t="str">
        <f>IF(R7848&lt;T7848,"期末实有头数应大于等于耕役畜","")</f>
        <v/>
      </c>
      <c r="AC7848" s="28"/>
    </row>
    <row r="7849" spans="2:29">
      <c r="B7849" s="19"/>
      <c r="C7849" s="30"/>
      <c r="D7849" s="19" t="s">
        <v>44</v>
      </c>
      <c r="E7849" s="20" t="s">
        <v>45</v>
      </c>
      <c r="F7849" s="19">
        <v>10</v>
      </c>
      <c r="R7849" s="21">
        <f t="shared" si="4155"/>
        <v>0</v>
      </c>
      <c r="Y7849" s="28" t="str">
        <f t="shared" si="4152"/>
        <v/>
      </c>
      <c r="Z7849" s="28" t="str">
        <f t="shared" si="4153"/>
        <v/>
      </c>
      <c r="AA7849" s="28" t="str">
        <f>IF(R7849&lt;S7849+U7849,"期末实有头数应大于等于能繁母畜+种公畜","")</f>
        <v/>
      </c>
      <c r="AB7849" s="28" t="str">
        <f>IF(R7849&lt;T7849,"期末实有头数应大于等于耕役畜","")</f>
        <v/>
      </c>
      <c r="AC7849" s="28" t="str">
        <f>IF(R7849&lt;V7849+W7849,"期末实有头数应大于等于良种+改良种","")</f>
        <v/>
      </c>
    </row>
    <row r="7850" spans="2:29">
      <c r="B7850" s="19"/>
      <c r="C7850" s="30"/>
      <c r="D7850" s="19" t="s">
        <v>46</v>
      </c>
      <c r="E7850" s="20" t="s">
        <v>47</v>
      </c>
      <c r="F7850" s="19">
        <v>11</v>
      </c>
      <c r="G7850" s="21">
        <f t="shared" ref="G7850:S7850" si="4156">G7851+G7855</f>
        <v>0</v>
      </c>
      <c r="H7850" s="21">
        <f t="shared" si="4156"/>
        <v>0</v>
      </c>
      <c r="I7850" s="21">
        <f t="shared" si="4156"/>
        <v>0</v>
      </c>
      <c r="J7850" s="21">
        <f t="shared" si="4156"/>
        <v>0</v>
      </c>
      <c r="K7850" s="21">
        <f t="shared" si="4156"/>
        <v>0</v>
      </c>
      <c r="L7850" s="21">
        <f t="shared" si="4156"/>
        <v>0</v>
      </c>
      <c r="M7850" s="21">
        <f t="shared" si="4156"/>
        <v>0</v>
      </c>
      <c r="N7850" s="21">
        <f t="shared" si="4156"/>
        <v>0</v>
      </c>
      <c r="O7850" s="21">
        <f t="shared" si="4156"/>
        <v>0</v>
      </c>
      <c r="P7850" s="21">
        <f t="shared" si="4156"/>
        <v>0</v>
      </c>
      <c r="Q7850" s="21">
        <f t="shared" si="4156"/>
        <v>0</v>
      </c>
      <c r="R7850" s="23">
        <f t="shared" si="4156"/>
        <v>0</v>
      </c>
      <c r="S7850" s="21">
        <f t="shared" si="4156"/>
        <v>0</v>
      </c>
      <c r="T7850" s="22" t="s">
        <v>38</v>
      </c>
      <c r="U7850" s="21">
        <f>U7851+U7855</f>
        <v>0</v>
      </c>
      <c r="V7850" s="21">
        <f>V7851+V7855</f>
        <v>0</v>
      </c>
      <c r="W7850" s="21">
        <f>W7851+W7855</f>
        <v>0</v>
      </c>
      <c r="Y7850" s="28" t="str">
        <f t="shared" si="4152"/>
        <v/>
      </c>
      <c r="Z7850" s="28" t="str">
        <f t="shared" si="4153"/>
        <v/>
      </c>
      <c r="AA7850" s="28" t="str">
        <f>IF(R7850&lt;S7850+U7850,"期末实有头数应大于等于能繁母畜+种公畜","")</f>
        <v/>
      </c>
      <c r="AB7850" s="28"/>
      <c r="AC7850" s="28" t="str">
        <f>IF(R7850&lt;V7850+W7850,"期末实有头数应大于等于良种+改良种","")</f>
        <v/>
      </c>
    </row>
    <row r="7851" spans="2:29">
      <c r="B7851" s="19"/>
      <c r="C7851" s="30"/>
      <c r="D7851" s="19" t="s">
        <v>48</v>
      </c>
      <c r="E7851" s="20" t="s">
        <v>47</v>
      </c>
      <c r="F7851" s="19">
        <v>12</v>
      </c>
      <c r="R7851" s="21">
        <f>G7851+I7851+J7851+K7851-L7851-M7851-N7851-Q7851</f>
        <v>0</v>
      </c>
      <c r="T7851" s="22" t="s">
        <v>38</v>
      </c>
      <c r="Y7851" s="28" t="str">
        <f t="shared" si="4152"/>
        <v/>
      </c>
      <c r="Z7851" s="28" t="str">
        <f t="shared" si="4153"/>
        <v/>
      </c>
      <c r="AA7851" s="28" t="str">
        <f>IF(R7851&lt;S7851+U7851,"期末实有头数应大于等于能繁母畜+种公畜","")</f>
        <v/>
      </c>
      <c r="AB7851" s="28"/>
      <c r="AC7851" s="28" t="str">
        <f>IF(R7851&lt;V7851+W7851,"期末实有头数应大于等于良种+改良种","")</f>
        <v/>
      </c>
    </row>
    <row r="7852" spans="2:29">
      <c r="B7852" s="19"/>
      <c r="C7852" s="30"/>
      <c r="D7852" s="19" t="s">
        <v>49</v>
      </c>
      <c r="E7852" s="20" t="s">
        <v>47</v>
      </c>
      <c r="F7852" s="19">
        <v>13</v>
      </c>
      <c r="R7852" s="21">
        <f>G7852+I7852+J7852+K7852-L7852-M7852-N7852-Q7852</f>
        <v>0</v>
      </c>
      <c r="T7852" s="22" t="s">
        <v>38</v>
      </c>
      <c r="V7852" s="22" t="s">
        <v>38</v>
      </c>
      <c r="W7852" s="22" t="s">
        <v>38</v>
      </c>
      <c r="Y7852" s="28" t="str">
        <f t="shared" si="4152"/>
        <v/>
      </c>
      <c r="Z7852" s="28" t="str">
        <f t="shared" si="4153"/>
        <v/>
      </c>
      <c r="AA7852" s="28" t="str">
        <f>IF(R7852&lt;S7852+U7852,"期末实有头数应大于等于能繁母畜+种公畜","")</f>
        <v/>
      </c>
      <c r="AB7852" s="28"/>
      <c r="AC7852" s="28"/>
    </row>
    <row r="7853" spans="2:29">
      <c r="B7853" s="19"/>
      <c r="C7853" s="30"/>
      <c r="D7853" s="19" t="s">
        <v>50</v>
      </c>
      <c r="E7853" s="20" t="s">
        <v>47</v>
      </c>
      <c r="F7853" s="19">
        <v>14</v>
      </c>
      <c r="H7853" s="22" t="s">
        <v>38</v>
      </c>
      <c r="I7853" s="22" t="s">
        <v>38</v>
      </c>
      <c r="J7853" s="22" t="s">
        <v>38</v>
      </c>
      <c r="K7853" s="22" t="s">
        <v>38</v>
      </c>
      <c r="L7853" s="22" t="s">
        <v>38</v>
      </c>
      <c r="M7853" s="22" t="s">
        <v>38</v>
      </c>
      <c r="N7853" s="22" t="s">
        <v>38</v>
      </c>
      <c r="O7853" s="22" t="s">
        <v>38</v>
      </c>
      <c r="P7853" s="22" t="s">
        <v>38</v>
      </c>
      <c r="Q7853" s="22" t="s">
        <v>38</v>
      </c>
      <c r="R7853" s="24"/>
      <c r="T7853" s="22" t="s">
        <v>38</v>
      </c>
      <c r="U7853" s="22" t="s">
        <v>38</v>
      </c>
      <c r="V7853" s="22" t="s">
        <v>38</v>
      </c>
      <c r="W7853" s="22" t="s">
        <v>38</v>
      </c>
      <c r="Y7853" s="28" t="str">
        <f t="shared" si="4152"/>
        <v/>
      </c>
      <c r="Z7853" s="28"/>
      <c r="AA7853" s="28"/>
      <c r="AB7853" s="28"/>
      <c r="AC7853" s="28"/>
    </row>
    <row r="7854" spans="2:29">
      <c r="B7854" s="19"/>
      <c r="C7854" s="30"/>
      <c r="D7854" s="19" t="s">
        <v>51</v>
      </c>
      <c r="E7854" s="20" t="s">
        <v>47</v>
      </c>
      <c r="F7854" s="19">
        <v>15</v>
      </c>
      <c r="H7854" s="22" t="s">
        <v>38</v>
      </c>
      <c r="I7854" s="22" t="s">
        <v>38</v>
      </c>
      <c r="J7854" s="22" t="s">
        <v>38</v>
      </c>
      <c r="K7854" s="22" t="s">
        <v>38</v>
      </c>
      <c r="L7854" s="22" t="s">
        <v>38</v>
      </c>
      <c r="M7854" s="22" t="s">
        <v>38</v>
      </c>
      <c r="N7854" s="22" t="s">
        <v>38</v>
      </c>
      <c r="O7854" s="22" t="s">
        <v>38</v>
      </c>
      <c r="P7854" s="22" t="s">
        <v>38</v>
      </c>
      <c r="Q7854" s="22" t="s">
        <v>38</v>
      </c>
      <c r="R7854" s="24"/>
      <c r="T7854" s="22" t="s">
        <v>38</v>
      </c>
      <c r="U7854" s="22" t="s">
        <v>38</v>
      </c>
      <c r="V7854" s="22" t="s">
        <v>38</v>
      </c>
      <c r="W7854" s="22" t="s">
        <v>38</v>
      </c>
      <c r="Y7854" s="28" t="str">
        <f t="shared" si="4152"/>
        <v/>
      </c>
      <c r="Z7854" s="28"/>
      <c r="AA7854" s="28"/>
      <c r="AB7854" s="28"/>
      <c r="AC7854" s="28"/>
    </row>
    <row r="7855" spans="2:29">
      <c r="B7855" s="19"/>
      <c r="C7855" s="30"/>
      <c r="D7855" s="19" t="s">
        <v>52</v>
      </c>
      <c r="E7855" s="20" t="s">
        <v>47</v>
      </c>
      <c r="F7855" s="19">
        <v>16</v>
      </c>
      <c r="R7855" s="21">
        <f>G7855+I7855+J7855+K7855-L7855-M7855-N7855-Q7855</f>
        <v>0</v>
      </c>
      <c r="T7855" s="22" t="s">
        <v>38</v>
      </c>
      <c r="Y7855" s="28" t="str">
        <f t="shared" si="4152"/>
        <v/>
      </c>
      <c r="Z7855" s="28" t="str">
        <f>IF(N7855&lt;O7855+P7855,"出卖应大于等于出卖肉畜+出卖仔畜","")</f>
        <v/>
      </c>
      <c r="AA7855" s="28" t="str">
        <f t="shared" ref="AA7855:AA7864" si="4157">IF(R7855&lt;S7855+U7855,"期末实有头数应大于等于能繁母畜+种公畜","")</f>
        <v/>
      </c>
      <c r="AB7855" s="28"/>
      <c r="AC7855" s="28" t="str">
        <f t="shared" ref="AC7855:AC7860" si="4158">IF(R7855&lt;V7855+W7855,"期末实有头数应大于等于良种+改良种","")</f>
        <v/>
      </c>
    </row>
    <row r="7856" spans="2:29">
      <c r="B7856" s="19"/>
      <c r="C7856" s="30"/>
      <c r="D7856" s="19" t="s">
        <v>53</v>
      </c>
      <c r="E7856" s="18" t="s">
        <v>33</v>
      </c>
      <c r="F7856" s="19">
        <v>17</v>
      </c>
      <c r="R7856" s="21">
        <f>G7856+I7856+J7856+K7856-L7856-M7856-N7856-Q7856</f>
        <v>0</v>
      </c>
      <c r="T7856" s="22" t="s">
        <v>38</v>
      </c>
      <c r="Y7856" s="28" t="str">
        <f t="shared" si="4152"/>
        <v/>
      </c>
      <c r="Z7856" s="28" t="str">
        <f>IF(N7856&lt;O7856+P7856,"出卖应大于等于出卖肉畜+出卖仔畜","")</f>
        <v/>
      </c>
      <c r="AA7856" s="28" t="str">
        <f t="shared" si="4157"/>
        <v/>
      </c>
      <c r="AB7856" s="28"/>
      <c r="AC7856" s="28" t="str">
        <f t="shared" si="4158"/>
        <v/>
      </c>
    </row>
    <row r="7857" spans="2:29">
      <c r="B7857" s="18"/>
      <c r="C7857" s="29"/>
      <c r="D7857" s="19" t="s">
        <v>32</v>
      </c>
      <c r="E7857" s="20" t="s">
        <v>33</v>
      </c>
      <c r="F7857" s="19">
        <v>1</v>
      </c>
      <c r="G7857" s="21">
        <f t="shared" ref="G7857:S7857" si="4159">G7858+G7873</f>
        <v>0</v>
      </c>
      <c r="H7857" s="21">
        <f t="shared" si="4159"/>
        <v>0</v>
      </c>
      <c r="I7857" s="21">
        <f t="shared" si="4159"/>
        <v>0</v>
      </c>
      <c r="J7857" s="21">
        <f t="shared" si="4159"/>
        <v>0</v>
      </c>
      <c r="K7857" s="21">
        <f t="shared" si="4159"/>
        <v>0</v>
      </c>
      <c r="L7857" s="21">
        <f t="shared" si="4159"/>
        <v>0</v>
      </c>
      <c r="M7857" s="21">
        <f t="shared" si="4159"/>
        <v>0</v>
      </c>
      <c r="N7857" s="21">
        <f t="shared" si="4159"/>
        <v>0</v>
      </c>
      <c r="O7857" s="21">
        <f t="shared" si="4159"/>
        <v>0</v>
      </c>
      <c r="P7857" s="21">
        <f t="shared" si="4159"/>
        <v>0</v>
      </c>
      <c r="Q7857" s="21">
        <f t="shared" si="4159"/>
        <v>0</v>
      </c>
      <c r="R7857" s="21">
        <f t="shared" si="4159"/>
        <v>0</v>
      </c>
      <c r="S7857" s="21">
        <f t="shared" si="4159"/>
        <v>0</v>
      </c>
      <c r="T7857" s="21">
        <f>T7858</f>
        <v>0</v>
      </c>
      <c r="U7857" s="21">
        <f>U7858+U7873</f>
        <v>0</v>
      </c>
      <c r="V7857" s="21">
        <f>V7858+V7873</f>
        <v>0</v>
      </c>
      <c r="W7857" s="21">
        <f>W7858+W7873</f>
        <v>0</v>
      </c>
      <c r="Y7857" s="28" t="str">
        <f t="shared" si="4152"/>
        <v/>
      </c>
      <c r="Z7857" s="28" t="str">
        <f>IF(N7857&lt;O7857+P7857,"出卖应大于等于出卖肉畜+出卖仔畜","")</f>
        <v/>
      </c>
      <c r="AA7857" s="28" t="str">
        <f t="shared" si="4157"/>
        <v/>
      </c>
      <c r="AB7857" s="28" t="str">
        <f>IF(R7857&lt;T7857,"期末实有头数应大于等于耕役畜","")</f>
        <v/>
      </c>
      <c r="AC7857" s="28" t="str">
        <f t="shared" si="4158"/>
        <v/>
      </c>
    </row>
    <row r="7858" spans="2:29">
      <c r="B7858" s="19"/>
      <c r="C7858" s="30"/>
      <c r="D7858" s="19" t="s">
        <v>34</v>
      </c>
      <c r="E7858" s="20" t="s">
        <v>33</v>
      </c>
      <c r="F7858" s="19">
        <v>2</v>
      </c>
      <c r="G7858" s="21">
        <f t="shared" ref="G7858:S7858" si="4160">G7859+G7867</f>
        <v>0</v>
      </c>
      <c r="H7858" s="21">
        <f t="shared" si="4160"/>
        <v>0</v>
      </c>
      <c r="I7858" s="21">
        <f t="shared" si="4160"/>
        <v>0</v>
      </c>
      <c r="J7858" s="21">
        <f t="shared" si="4160"/>
        <v>0</v>
      </c>
      <c r="K7858" s="21">
        <f t="shared" si="4160"/>
        <v>0</v>
      </c>
      <c r="L7858" s="21">
        <f t="shared" si="4160"/>
        <v>0</v>
      </c>
      <c r="M7858" s="21">
        <f t="shared" si="4160"/>
        <v>0</v>
      </c>
      <c r="N7858" s="21">
        <f t="shared" si="4160"/>
        <v>0</v>
      </c>
      <c r="O7858" s="21">
        <f t="shared" si="4160"/>
        <v>0</v>
      </c>
      <c r="P7858" s="21">
        <f t="shared" si="4160"/>
        <v>0</v>
      </c>
      <c r="Q7858" s="21">
        <f t="shared" si="4160"/>
        <v>0</v>
      </c>
      <c r="R7858" s="21">
        <f t="shared" si="4160"/>
        <v>0</v>
      </c>
      <c r="S7858" s="21">
        <f t="shared" si="4160"/>
        <v>0</v>
      </c>
      <c r="T7858" s="21">
        <f>T7859</f>
        <v>0</v>
      </c>
      <c r="U7858" s="21">
        <f>U7859+U7867</f>
        <v>0</v>
      </c>
      <c r="V7858" s="21">
        <f>V7859+V7867</f>
        <v>0</v>
      </c>
      <c r="W7858" s="21">
        <f>W7859+W7867</f>
        <v>0</v>
      </c>
      <c r="Y7858" s="28" t="str">
        <f t="shared" ref="Y7858:Y7874" si="4161">IF(H7858&lt;I7858,"繁殖仔畜应大于等于成活","")</f>
        <v/>
      </c>
      <c r="Z7858" s="28" t="str">
        <f t="shared" ref="Z7858:Z7869" si="4162">IF(N7858&lt;O7858+P7858,"出卖应大于等于出卖肉畜+出卖仔畜","")</f>
        <v/>
      </c>
      <c r="AA7858" s="28" t="str">
        <f t="shared" si="4157"/>
        <v/>
      </c>
      <c r="AB7858" s="28" t="str">
        <f>IF(R7858&lt;T7858,"期末实有头数应大于等于耕役畜","")</f>
        <v/>
      </c>
      <c r="AC7858" s="28" t="str">
        <f t="shared" si="4158"/>
        <v/>
      </c>
    </row>
    <row r="7859" spans="2:29">
      <c r="B7859" s="19"/>
      <c r="C7859" s="30"/>
      <c r="D7859" s="19" t="s">
        <v>35</v>
      </c>
      <c r="E7859" s="20" t="s">
        <v>33</v>
      </c>
      <c r="F7859" s="19">
        <v>3</v>
      </c>
      <c r="G7859" s="21">
        <f t="shared" ref="G7859:R7859" si="4163">G7860+G7863+G7864+G7865+G7866</f>
        <v>0</v>
      </c>
      <c r="H7859" s="21">
        <f t="shared" si="4163"/>
        <v>0</v>
      </c>
      <c r="I7859" s="21">
        <f t="shared" si="4163"/>
        <v>0</v>
      </c>
      <c r="J7859" s="21">
        <f t="shared" si="4163"/>
        <v>0</v>
      </c>
      <c r="K7859" s="21">
        <f t="shared" si="4163"/>
        <v>0</v>
      </c>
      <c r="L7859" s="21">
        <f t="shared" si="4163"/>
        <v>0</v>
      </c>
      <c r="M7859" s="21">
        <f t="shared" si="4163"/>
        <v>0</v>
      </c>
      <c r="N7859" s="21">
        <f t="shared" si="4163"/>
        <v>0</v>
      </c>
      <c r="O7859" s="21">
        <f t="shared" si="4163"/>
        <v>0</v>
      </c>
      <c r="P7859" s="21">
        <f t="shared" si="4163"/>
        <v>0</v>
      </c>
      <c r="Q7859" s="21">
        <f t="shared" si="4163"/>
        <v>0</v>
      </c>
      <c r="R7859" s="21">
        <f t="shared" si="4163"/>
        <v>0</v>
      </c>
      <c r="S7859" s="21">
        <f>S7860+S7863+S7864+S7866</f>
        <v>0</v>
      </c>
      <c r="T7859" s="21">
        <f>T7860+T7863+T7864+T7865+T7866</f>
        <v>0</v>
      </c>
      <c r="U7859" s="21">
        <f>U7860+U7863+U7864+U7866</f>
        <v>0</v>
      </c>
      <c r="V7859" s="21">
        <f>V7860+V7863+V7864+V7866</f>
        <v>0</v>
      </c>
      <c r="W7859" s="21">
        <f>W7860+W7863+W7864+W7866</f>
        <v>0</v>
      </c>
      <c r="Y7859" s="28" t="str">
        <f t="shared" si="4161"/>
        <v/>
      </c>
      <c r="Z7859" s="28" t="str">
        <f t="shared" si="4162"/>
        <v/>
      </c>
      <c r="AA7859" s="28" t="str">
        <f t="shared" si="4157"/>
        <v/>
      </c>
      <c r="AB7859" s="28" t="str">
        <f>IF(R7859&lt;T7859,"期末实有头数应大于等于耕役畜","")</f>
        <v/>
      </c>
      <c r="AC7859" s="28" t="str">
        <f t="shared" si="4158"/>
        <v/>
      </c>
    </row>
    <row r="7860" spans="2:29">
      <c r="B7860" s="19"/>
      <c r="C7860" s="30"/>
      <c r="D7860" s="19" t="s">
        <v>36</v>
      </c>
      <c r="E7860" s="20" t="s">
        <v>33</v>
      </c>
      <c r="F7860" s="19">
        <v>4</v>
      </c>
      <c r="R7860" s="21">
        <f>G7860+I7860+J7860+K7860-L7860-M7860-N7860-Q7860</f>
        <v>0</v>
      </c>
      <c r="Y7860" s="28" t="str">
        <f t="shared" si="4161"/>
        <v/>
      </c>
      <c r="Z7860" s="28" t="str">
        <f t="shared" si="4162"/>
        <v/>
      </c>
      <c r="AA7860" s="28" t="str">
        <f t="shared" si="4157"/>
        <v/>
      </c>
      <c r="AB7860" s="28" t="str">
        <f>IF(R7860&lt;T7860,"期末实有头数应大于等于耕役畜","")</f>
        <v/>
      </c>
      <c r="AC7860" s="28" t="str">
        <f t="shared" si="4158"/>
        <v/>
      </c>
    </row>
    <row r="7861" spans="2:29">
      <c r="B7861" s="19"/>
      <c r="C7861" s="30"/>
      <c r="D7861" s="19" t="s">
        <v>37</v>
      </c>
      <c r="E7861" s="20" t="s">
        <v>33</v>
      </c>
      <c r="F7861" s="19">
        <v>5</v>
      </c>
      <c r="R7861" s="21">
        <f t="shared" ref="R7861:R7866" si="4164">G7861+I7861+J7861+K7861-L7861-M7861-N7861-Q7861</f>
        <v>0</v>
      </c>
      <c r="T7861" s="22" t="s">
        <v>38</v>
      </c>
      <c r="V7861" s="22" t="s">
        <v>38</v>
      </c>
      <c r="W7861" s="22" t="s">
        <v>38</v>
      </c>
      <c r="Y7861" s="28" t="str">
        <f t="shared" si="4161"/>
        <v/>
      </c>
      <c r="Z7861" s="28" t="str">
        <f t="shared" si="4162"/>
        <v/>
      </c>
      <c r="AA7861" s="28" t="str">
        <f t="shared" si="4157"/>
        <v/>
      </c>
      <c r="AB7861" s="28"/>
      <c r="AC7861" s="28"/>
    </row>
    <row r="7862" spans="2:29">
      <c r="B7862" s="19"/>
      <c r="C7862" s="30"/>
      <c r="D7862" s="19" t="s">
        <v>39</v>
      </c>
      <c r="E7862" s="20" t="s">
        <v>33</v>
      </c>
      <c r="F7862" s="19">
        <v>6</v>
      </c>
      <c r="R7862" s="21">
        <f t="shared" si="4164"/>
        <v>0</v>
      </c>
      <c r="T7862" s="22" t="s">
        <v>38</v>
      </c>
      <c r="V7862" s="22" t="s">
        <v>38</v>
      </c>
      <c r="W7862" s="22" t="s">
        <v>38</v>
      </c>
      <c r="Y7862" s="28" t="str">
        <f t="shared" si="4161"/>
        <v/>
      </c>
      <c r="Z7862" s="28" t="str">
        <f t="shared" si="4162"/>
        <v/>
      </c>
      <c r="AA7862" s="28" t="str">
        <f t="shared" si="4157"/>
        <v/>
      </c>
      <c r="AB7862" s="28"/>
      <c r="AC7862" s="28"/>
    </row>
    <row r="7863" spans="2:29">
      <c r="B7863" s="19"/>
      <c r="C7863" s="30"/>
      <c r="D7863" s="19" t="s">
        <v>40</v>
      </c>
      <c r="E7863" s="20" t="s">
        <v>41</v>
      </c>
      <c r="F7863" s="19">
        <v>7</v>
      </c>
      <c r="R7863" s="21">
        <f t="shared" si="4164"/>
        <v>0</v>
      </c>
      <c r="Y7863" s="28" t="str">
        <f t="shared" si="4161"/>
        <v/>
      </c>
      <c r="Z7863" s="28" t="str">
        <f t="shared" si="4162"/>
        <v/>
      </c>
      <c r="AA7863" s="28" t="str">
        <f t="shared" si="4157"/>
        <v/>
      </c>
      <c r="AB7863" s="28" t="str">
        <f>IF(R7863&lt;T7863,"期末实有头数应大于等于耕役畜","")</f>
        <v/>
      </c>
      <c r="AC7863" s="28" t="str">
        <f>IF(R7863&lt;V7863+W7863,"期末实有头数应大于等于良种+改良种","")</f>
        <v/>
      </c>
    </row>
    <row r="7864" spans="2:29">
      <c r="B7864" s="19"/>
      <c r="C7864" s="30"/>
      <c r="D7864" s="19" t="s">
        <v>42</v>
      </c>
      <c r="E7864" s="20" t="s">
        <v>33</v>
      </c>
      <c r="F7864" s="19">
        <v>8</v>
      </c>
      <c r="R7864" s="21">
        <f t="shared" si="4164"/>
        <v>0</v>
      </c>
      <c r="Y7864" s="28" t="str">
        <f t="shared" si="4161"/>
        <v/>
      </c>
      <c r="Z7864" s="28" t="str">
        <f t="shared" si="4162"/>
        <v/>
      </c>
      <c r="AA7864" s="28" t="str">
        <f t="shared" si="4157"/>
        <v/>
      </c>
      <c r="AB7864" s="28" t="str">
        <f>IF(R7864&lt;T7864,"期末实有头数应大于等于耕役畜","")</f>
        <v/>
      </c>
      <c r="AC7864" s="28" t="str">
        <f>IF(R7864&lt;V7864+W7864,"期末实有头数应大于等于良种+改良种","")</f>
        <v/>
      </c>
    </row>
    <row r="7865" spans="2:29">
      <c r="B7865" s="19"/>
      <c r="C7865" s="30"/>
      <c r="D7865" s="19" t="s">
        <v>43</v>
      </c>
      <c r="E7865" s="20" t="s">
        <v>33</v>
      </c>
      <c r="F7865" s="19">
        <v>9</v>
      </c>
      <c r="R7865" s="21">
        <f t="shared" si="4164"/>
        <v>0</v>
      </c>
      <c r="S7865" s="22" t="s">
        <v>38</v>
      </c>
      <c r="U7865" s="22" t="s">
        <v>38</v>
      </c>
      <c r="V7865" s="22" t="s">
        <v>38</v>
      </c>
      <c r="W7865" s="22" t="s">
        <v>38</v>
      </c>
      <c r="Y7865" s="28" t="str">
        <f t="shared" si="4161"/>
        <v/>
      </c>
      <c r="Z7865" s="28" t="str">
        <f t="shared" si="4162"/>
        <v/>
      </c>
      <c r="AA7865" s="28"/>
      <c r="AB7865" s="28" t="str">
        <f>IF(R7865&lt;T7865,"期末实有头数应大于等于耕役畜","")</f>
        <v/>
      </c>
      <c r="AC7865" s="28"/>
    </row>
    <row r="7866" spans="2:29">
      <c r="B7866" s="19"/>
      <c r="C7866" s="30"/>
      <c r="D7866" s="19" t="s">
        <v>44</v>
      </c>
      <c r="E7866" s="20" t="s">
        <v>45</v>
      </c>
      <c r="F7866" s="19">
        <v>10</v>
      </c>
      <c r="R7866" s="21">
        <f t="shared" si="4164"/>
        <v>0</v>
      </c>
      <c r="Y7866" s="28" t="str">
        <f t="shared" si="4161"/>
        <v/>
      </c>
      <c r="Z7866" s="28" t="str">
        <f t="shared" si="4162"/>
        <v/>
      </c>
      <c r="AA7866" s="28" t="str">
        <f>IF(R7866&lt;S7866+U7866,"期末实有头数应大于等于能繁母畜+种公畜","")</f>
        <v/>
      </c>
      <c r="AB7866" s="28" t="str">
        <f>IF(R7866&lt;T7866,"期末实有头数应大于等于耕役畜","")</f>
        <v/>
      </c>
      <c r="AC7866" s="28" t="str">
        <f>IF(R7866&lt;V7866+W7866,"期末实有头数应大于等于良种+改良种","")</f>
        <v/>
      </c>
    </row>
    <row r="7867" spans="2:29">
      <c r="B7867" s="19"/>
      <c r="C7867" s="30"/>
      <c r="D7867" s="19" t="s">
        <v>46</v>
      </c>
      <c r="E7867" s="20" t="s">
        <v>47</v>
      </c>
      <c r="F7867" s="19">
        <v>11</v>
      </c>
      <c r="G7867" s="21">
        <f t="shared" ref="G7867:S7867" si="4165">G7868+G7872</f>
        <v>0</v>
      </c>
      <c r="H7867" s="21">
        <f t="shared" si="4165"/>
        <v>0</v>
      </c>
      <c r="I7867" s="21">
        <f t="shared" si="4165"/>
        <v>0</v>
      </c>
      <c r="J7867" s="21">
        <f t="shared" si="4165"/>
        <v>0</v>
      </c>
      <c r="K7867" s="21">
        <f t="shared" si="4165"/>
        <v>0</v>
      </c>
      <c r="L7867" s="21">
        <f t="shared" si="4165"/>
        <v>0</v>
      </c>
      <c r="M7867" s="21">
        <f t="shared" si="4165"/>
        <v>0</v>
      </c>
      <c r="N7867" s="21">
        <f t="shared" si="4165"/>
        <v>0</v>
      </c>
      <c r="O7867" s="21">
        <f t="shared" si="4165"/>
        <v>0</v>
      </c>
      <c r="P7867" s="21">
        <f t="shared" si="4165"/>
        <v>0</v>
      </c>
      <c r="Q7867" s="21">
        <f t="shared" si="4165"/>
        <v>0</v>
      </c>
      <c r="R7867" s="23">
        <f t="shared" si="4165"/>
        <v>0</v>
      </c>
      <c r="S7867" s="21">
        <f t="shared" si="4165"/>
        <v>0</v>
      </c>
      <c r="T7867" s="22" t="s">
        <v>38</v>
      </c>
      <c r="U7867" s="21">
        <f>U7868+U7872</f>
        <v>0</v>
      </c>
      <c r="V7867" s="21">
        <f>V7868+V7872</f>
        <v>0</v>
      </c>
      <c r="W7867" s="21">
        <f>W7868+W7872</f>
        <v>0</v>
      </c>
      <c r="Y7867" s="28" t="str">
        <f t="shared" si="4161"/>
        <v/>
      </c>
      <c r="Z7867" s="28" t="str">
        <f t="shared" si="4162"/>
        <v/>
      </c>
      <c r="AA7867" s="28" t="str">
        <f>IF(R7867&lt;S7867+U7867,"期末实有头数应大于等于能繁母畜+种公畜","")</f>
        <v/>
      </c>
      <c r="AB7867" s="28"/>
      <c r="AC7867" s="28" t="str">
        <f>IF(R7867&lt;V7867+W7867,"期末实有头数应大于等于良种+改良种","")</f>
        <v/>
      </c>
    </row>
    <row r="7868" spans="2:29">
      <c r="B7868" s="19"/>
      <c r="C7868" s="30"/>
      <c r="D7868" s="19" t="s">
        <v>48</v>
      </c>
      <c r="E7868" s="20" t="s">
        <v>47</v>
      </c>
      <c r="F7868" s="19">
        <v>12</v>
      </c>
      <c r="R7868" s="21">
        <f>G7868+I7868+J7868+K7868-L7868-M7868-N7868-Q7868</f>
        <v>0</v>
      </c>
      <c r="T7868" s="22" t="s">
        <v>38</v>
      </c>
      <c r="Y7868" s="28" t="str">
        <f t="shared" si="4161"/>
        <v/>
      </c>
      <c r="Z7868" s="28" t="str">
        <f t="shared" si="4162"/>
        <v/>
      </c>
      <c r="AA7868" s="28" t="str">
        <f>IF(R7868&lt;S7868+U7868,"期末实有头数应大于等于能繁母畜+种公畜","")</f>
        <v/>
      </c>
      <c r="AB7868" s="28"/>
      <c r="AC7868" s="28" t="str">
        <f>IF(R7868&lt;V7868+W7868,"期末实有头数应大于等于良种+改良种","")</f>
        <v/>
      </c>
    </row>
    <row r="7869" spans="2:29">
      <c r="B7869" s="19"/>
      <c r="C7869" s="30"/>
      <c r="D7869" s="19" t="s">
        <v>49</v>
      </c>
      <c r="E7869" s="20" t="s">
        <v>47</v>
      </c>
      <c r="F7869" s="19">
        <v>13</v>
      </c>
      <c r="R7869" s="21">
        <f>G7869+I7869+J7869+K7869-L7869-M7869-N7869-Q7869</f>
        <v>0</v>
      </c>
      <c r="T7869" s="22" t="s">
        <v>38</v>
      </c>
      <c r="V7869" s="22" t="s">
        <v>38</v>
      </c>
      <c r="W7869" s="22" t="s">
        <v>38</v>
      </c>
      <c r="Y7869" s="28" t="str">
        <f t="shared" si="4161"/>
        <v/>
      </c>
      <c r="Z7869" s="28" t="str">
        <f t="shared" si="4162"/>
        <v/>
      </c>
      <c r="AA7869" s="28" t="str">
        <f>IF(R7869&lt;S7869+U7869,"期末实有头数应大于等于能繁母畜+种公畜","")</f>
        <v/>
      </c>
      <c r="AB7869" s="28"/>
      <c r="AC7869" s="28"/>
    </row>
    <row r="7870" spans="2:29">
      <c r="B7870" s="19"/>
      <c r="C7870" s="30"/>
      <c r="D7870" s="19" t="s">
        <v>50</v>
      </c>
      <c r="E7870" s="20" t="s">
        <v>47</v>
      </c>
      <c r="F7870" s="19">
        <v>14</v>
      </c>
      <c r="H7870" s="22" t="s">
        <v>38</v>
      </c>
      <c r="I7870" s="22" t="s">
        <v>38</v>
      </c>
      <c r="J7870" s="22" t="s">
        <v>38</v>
      </c>
      <c r="K7870" s="22" t="s">
        <v>38</v>
      </c>
      <c r="L7870" s="22" t="s">
        <v>38</v>
      </c>
      <c r="M7870" s="22" t="s">
        <v>38</v>
      </c>
      <c r="N7870" s="22" t="s">
        <v>38</v>
      </c>
      <c r="O7870" s="22" t="s">
        <v>38</v>
      </c>
      <c r="P7870" s="22" t="s">
        <v>38</v>
      </c>
      <c r="Q7870" s="22" t="s">
        <v>38</v>
      </c>
      <c r="R7870" s="24"/>
      <c r="T7870" s="22" t="s">
        <v>38</v>
      </c>
      <c r="U7870" s="22" t="s">
        <v>38</v>
      </c>
      <c r="V7870" s="22" t="s">
        <v>38</v>
      </c>
      <c r="W7870" s="22" t="s">
        <v>38</v>
      </c>
      <c r="Y7870" s="28" t="str">
        <f t="shared" si="4161"/>
        <v/>
      </c>
      <c r="Z7870" s="28"/>
      <c r="AA7870" s="28"/>
      <c r="AB7870" s="28"/>
      <c r="AC7870" s="28"/>
    </row>
    <row r="7871" spans="2:29">
      <c r="B7871" s="19"/>
      <c r="C7871" s="30"/>
      <c r="D7871" s="19" t="s">
        <v>51</v>
      </c>
      <c r="E7871" s="20" t="s">
        <v>47</v>
      </c>
      <c r="F7871" s="19">
        <v>15</v>
      </c>
      <c r="H7871" s="22" t="s">
        <v>38</v>
      </c>
      <c r="I7871" s="22" t="s">
        <v>38</v>
      </c>
      <c r="J7871" s="22" t="s">
        <v>38</v>
      </c>
      <c r="K7871" s="22" t="s">
        <v>38</v>
      </c>
      <c r="L7871" s="22" t="s">
        <v>38</v>
      </c>
      <c r="M7871" s="22" t="s">
        <v>38</v>
      </c>
      <c r="N7871" s="22" t="s">
        <v>38</v>
      </c>
      <c r="O7871" s="22" t="s">
        <v>38</v>
      </c>
      <c r="P7871" s="22" t="s">
        <v>38</v>
      </c>
      <c r="Q7871" s="22" t="s">
        <v>38</v>
      </c>
      <c r="R7871" s="24"/>
      <c r="T7871" s="22" t="s">
        <v>38</v>
      </c>
      <c r="U7871" s="22" t="s">
        <v>38</v>
      </c>
      <c r="V7871" s="22" t="s">
        <v>38</v>
      </c>
      <c r="W7871" s="22" t="s">
        <v>38</v>
      </c>
      <c r="Y7871" s="28" t="str">
        <f t="shared" si="4161"/>
        <v/>
      </c>
      <c r="Z7871" s="28"/>
      <c r="AA7871" s="28"/>
      <c r="AB7871" s="28"/>
      <c r="AC7871" s="28"/>
    </row>
    <row r="7872" spans="2:29">
      <c r="B7872" s="19"/>
      <c r="C7872" s="30"/>
      <c r="D7872" s="19" t="s">
        <v>52</v>
      </c>
      <c r="E7872" s="20" t="s">
        <v>47</v>
      </c>
      <c r="F7872" s="19">
        <v>16</v>
      </c>
      <c r="R7872" s="21">
        <f>G7872+I7872+J7872+K7872-L7872-M7872-N7872-Q7872</f>
        <v>0</v>
      </c>
      <c r="T7872" s="22" t="s">
        <v>38</v>
      </c>
      <c r="Y7872" s="28" t="str">
        <f t="shared" si="4161"/>
        <v/>
      </c>
      <c r="Z7872" s="28" t="str">
        <f>IF(N7872&lt;O7872+P7872,"出卖应大于等于出卖肉畜+出卖仔畜","")</f>
        <v/>
      </c>
      <c r="AA7872" s="28" t="str">
        <f t="shared" ref="AA7872:AA7881" si="4166">IF(R7872&lt;S7872+U7872,"期末实有头数应大于等于能繁母畜+种公畜","")</f>
        <v/>
      </c>
      <c r="AB7872" s="28"/>
      <c r="AC7872" s="28" t="str">
        <f t="shared" ref="AC7872:AC7877" si="4167">IF(R7872&lt;V7872+W7872,"期末实有头数应大于等于良种+改良种","")</f>
        <v/>
      </c>
    </row>
    <row r="7873" spans="2:29">
      <c r="B7873" s="19"/>
      <c r="C7873" s="30"/>
      <c r="D7873" s="19" t="s">
        <v>53</v>
      </c>
      <c r="E7873" s="18" t="s">
        <v>33</v>
      </c>
      <c r="F7873" s="19">
        <v>17</v>
      </c>
      <c r="R7873" s="21">
        <f>G7873+I7873+J7873+K7873-L7873-M7873-N7873-Q7873</f>
        <v>0</v>
      </c>
      <c r="T7873" s="22" t="s">
        <v>38</v>
      </c>
      <c r="Y7873" s="28" t="str">
        <f t="shared" si="4161"/>
        <v/>
      </c>
      <c r="Z7873" s="28" t="str">
        <f>IF(N7873&lt;O7873+P7873,"出卖应大于等于出卖肉畜+出卖仔畜","")</f>
        <v/>
      </c>
      <c r="AA7873" s="28" t="str">
        <f t="shared" si="4166"/>
        <v/>
      </c>
      <c r="AB7873" s="28"/>
      <c r="AC7873" s="28" t="str">
        <f t="shared" si="4167"/>
        <v/>
      </c>
    </row>
    <row r="7874" spans="2:29">
      <c r="B7874" s="18"/>
      <c r="C7874" s="29"/>
      <c r="D7874" s="19" t="s">
        <v>32</v>
      </c>
      <c r="E7874" s="20" t="s">
        <v>33</v>
      </c>
      <c r="F7874" s="19">
        <v>1</v>
      </c>
      <c r="G7874" s="21">
        <f t="shared" ref="G7874:S7874" si="4168">G7875+G7890</f>
        <v>0</v>
      </c>
      <c r="H7874" s="21">
        <f t="shared" si="4168"/>
        <v>0</v>
      </c>
      <c r="I7874" s="21">
        <f t="shared" si="4168"/>
        <v>0</v>
      </c>
      <c r="J7874" s="21">
        <f t="shared" si="4168"/>
        <v>0</v>
      </c>
      <c r="K7874" s="21">
        <f t="shared" si="4168"/>
        <v>0</v>
      </c>
      <c r="L7874" s="21">
        <f t="shared" si="4168"/>
        <v>0</v>
      </c>
      <c r="M7874" s="21">
        <f t="shared" si="4168"/>
        <v>0</v>
      </c>
      <c r="N7874" s="21">
        <f t="shared" si="4168"/>
        <v>0</v>
      </c>
      <c r="O7874" s="21">
        <f t="shared" si="4168"/>
        <v>0</v>
      </c>
      <c r="P7874" s="21">
        <f t="shared" si="4168"/>
        <v>0</v>
      </c>
      <c r="Q7874" s="21">
        <f t="shared" si="4168"/>
        <v>0</v>
      </c>
      <c r="R7874" s="21">
        <f t="shared" si="4168"/>
        <v>0</v>
      </c>
      <c r="S7874" s="21">
        <f t="shared" si="4168"/>
        <v>0</v>
      </c>
      <c r="T7874" s="21">
        <f>T7875</f>
        <v>0</v>
      </c>
      <c r="U7874" s="21">
        <f>U7875+U7890</f>
        <v>0</v>
      </c>
      <c r="V7874" s="21">
        <f>V7875+V7890</f>
        <v>0</v>
      </c>
      <c r="W7874" s="21">
        <f>W7875+W7890</f>
        <v>0</v>
      </c>
      <c r="Y7874" s="28" t="str">
        <f t="shared" si="4161"/>
        <v/>
      </c>
      <c r="Z7874" s="28" t="str">
        <f>IF(N7874&lt;O7874+P7874,"出卖应大于等于出卖肉畜+出卖仔畜","")</f>
        <v/>
      </c>
      <c r="AA7874" s="28" t="str">
        <f t="shared" si="4166"/>
        <v/>
      </c>
      <c r="AB7874" s="28" t="str">
        <f>IF(R7874&lt;T7874,"期末实有头数应大于等于耕役畜","")</f>
        <v/>
      </c>
      <c r="AC7874" s="28" t="str">
        <f t="shared" si="4167"/>
        <v/>
      </c>
    </row>
    <row r="7875" spans="2:29">
      <c r="B7875" s="19"/>
      <c r="C7875" s="30"/>
      <c r="D7875" s="19" t="s">
        <v>34</v>
      </c>
      <c r="E7875" s="20" t="s">
        <v>33</v>
      </c>
      <c r="F7875" s="19">
        <v>2</v>
      </c>
      <c r="G7875" s="21">
        <f t="shared" ref="G7875:S7875" si="4169">G7876+G7884</f>
        <v>0</v>
      </c>
      <c r="H7875" s="21">
        <f t="shared" si="4169"/>
        <v>0</v>
      </c>
      <c r="I7875" s="21">
        <f t="shared" si="4169"/>
        <v>0</v>
      </c>
      <c r="J7875" s="21">
        <f t="shared" si="4169"/>
        <v>0</v>
      </c>
      <c r="K7875" s="21">
        <f t="shared" si="4169"/>
        <v>0</v>
      </c>
      <c r="L7875" s="21">
        <f t="shared" si="4169"/>
        <v>0</v>
      </c>
      <c r="M7875" s="21">
        <f t="shared" si="4169"/>
        <v>0</v>
      </c>
      <c r="N7875" s="21">
        <f t="shared" si="4169"/>
        <v>0</v>
      </c>
      <c r="O7875" s="21">
        <f t="shared" si="4169"/>
        <v>0</v>
      </c>
      <c r="P7875" s="21">
        <f t="shared" si="4169"/>
        <v>0</v>
      </c>
      <c r="Q7875" s="21">
        <f t="shared" si="4169"/>
        <v>0</v>
      </c>
      <c r="R7875" s="21">
        <f t="shared" si="4169"/>
        <v>0</v>
      </c>
      <c r="S7875" s="21">
        <f t="shared" si="4169"/>
        <v>0</v>
      </c>
      <c r="T7875" s="21">
        <f>T7876</f>
        <v>0</v>
      </c>
      <c r="U7875" s="21">
        <f>U7876+U7884</f>
        <v>0</v>
      </c>
      <c r="V7875" s="21">
        <f>V7876+V7884</f>
        <v>0</v>
      </c>
      <c r="W7875" s="21">
        <f>W7876+W7884</f>
        <v>0</v>
      </c>
      <c r="Y7875" s="28" t="str">
        <f t="shared" ref="Y7875:Y7891" si="4170">IF(H7875&lt;I7875,"繁殖仔畜应大于等于成活","")</f>
        <v/>
      </c>
      <c r="Z7875" s="28" t="str">
        <f t="shared" ref="Z7875:Z7886" si="4171">IF(N7875&lt;O7875+P7875,"出卖应大于等于出卖肉畜+出卖仔畜","")</f>
        <v/>
      </c>
      <c r="AA7875" s="28" t="str">
        <f t="shared" si="4166"/>
        <v/>
      </c>
      <c r="AB7875" s="28" t="str">
        <f>IF(R7875&lt;T7875,"期末实有头数应大于等于耕役畜","")</f>
        <v/>
      </c>
      <c r="AC7875" s="28" t="str">
        <f t="shared" si="4167"/>
        <v/>
      </c>
    </row>
    <row r="7876" spans="2:29">
      <c r="B7876" s="19"/>
      <c r="C7876" s="30"/>
      <c r="D7876" s="19" t="s">
        <v>35</v>
      </c>
      <c r="E7876" s="20" t="s">
        <v>33</v>
      </c>
      <c r="F7876" s="19">
        <v>3</v>
      </c>
      <c r="G7876" s="21">
        <f t="shared" ref="G7876:R7876" si="4172">G7877+G7880+G7881+G7882+G7883</f>
        <v>0</v>
      </c>
      <c r="H7876" s="21">
        <f t="shared" si="4172"/>
        <v>0</v>
      </c>
      <c r="I7876" s="21">
        <f t="shared" si="4172"/>
        <v>0</v>
      </c>
      <c r="J7876" s="21">
        <f t="shared" si="4172"/>
        <v>0</v>
      </c>
      <c r="K7876" s="21">
        <f t="shared" si="4172"/>
        <v>0</v>
      </c>
      <c r="L7876" s="21">
        <f t="shared" si="4172"/>
        <v>0</v>
      </c>
      <c r="M7876" s="21">
        <f t="shared" si="4172"/>
        <v>0</v>
      </c>
      <c r="N7876" s="21">
        <f t="shared" si="4172"/>
        <v>0</v>
      </c>
      <c r="O7876" s="21">
        <f t="shared" si="4172"/>
        <v>0</v>
      </c>
      <c r="P7876" s="21">
        <f t="shared" si="4172"/>
        <v>0</v>
      </c>
      <c r="Q7876" s="21">
        <f t="shared" si="4172"/>
        <v>0</v>
      </c>
      <c r="R7876" s="21">
        <f t="shared" si="4172"/>
        <v>0</v>
      </c>
      <c r="S7876" s="21">
        <f>S7877+S7880+S7881+S7883</f>
        <v>0</v>
      </c>
      <c r="T7876" s="21">
        <f>T7877+T7880+T7881+T7882+T7883</f>
        <v>0</v>
      </c>
      <c r="U7876" s="21">
        <f>U7877+U7880+U7881+U7883</f>
        <v>0</v>
      </c>
      <c r="V7876" s="21">
        <f>V7877+V7880+V7881+V7883</f>
        <v>0</v>
      </c>
      <c r="W7876" s="21">
        <f>W7877+W7880+W7881+W7883</f>
        <v>0</v>
      </c>
      <c r="Y7876" s="28" t="str">
        <f t="shared" si="4170"/>
        <v/>
      </c>
      <c r="Z7876" s="28" t="str">
        <f t="shared" si="4171"/>
        <v/>
      </c>
      <c r="AA7876" s="28" t="str">
        <f t="shared" si="4166"/>
        <v/>
      </c>
      <c r="AB7876" s="28" t="str">
        <f>IF(R7876&lt;T7876,"期末实有头数应大于等于耕役畜","")</f>
        <v/>
      </c>
      <c r="AC7876" s="28" t="str">
        <f t="shared" si="4167"/>
        <v/>
      </c>
    </row>
    <row r="7877" spans="2:29">
      <c r="B7877" s="19"/>
      <c r="C7877" s="30"/>
      <c r="D7877" s="19" t="s">
        <v>36</v>
      </c>
      <c r="E7877" s="20" t="s">
        <v>33</v>
      </c>
      <c r="F7877" s="19">
        <v>4</v>
      </c>
      <c r="R7877" s="21">
        <f>G7877+I7877+J7877+K7877-L7877-M7877-N7877-Q7877</f>
        <v>0</v>
      </c>
      <c r="Y7877" s="28" t="str">
        <f t="shared" si="4170"/>
        <v/>
      </c>
      <c r="Z7877" s="28" t="str">
        <f t="shared" si="4171"/>
        <v/>
      </c>
      <c r="AA7877" s="28" t="str">
        <f t="shared" si="4166"/>
        <v/>
      </c>
      <c r="AB7877" s="28" t="str">
        <f>IF(R7877&lt;T7877,"期末实有头数应大于等于耕役畜","")</f>
        <v/>
      </c>
      <c r="AC7877" s="28" t="str">
        <f t="shared" si="4167"/>
        <v/>
      </c>
    </row>
    <row r="7878" spans="2:29">
      <c r="B7878" s="19"/>
      <c r="C7878" s="30"/>
      <c r="D7878" s="19" t="s">
        <v>37</v>
      </c>
      <c r="E7878" s="20" t="s">
        <v>33</v>
      </c>
      <c r="F7878" s="19">
        <v>5</v>
      </c>
      <c r="R7878" s="21">
        <f t="shared" ref="R7878:R7883" si="4173">G7878+I7878+J7878+K7878-L7878-M7878-N7878-Q7878</f>
        <v>0</v>
      </c>
      <c r="T7878" s="22" t="s">
        <v>38</v>
      </c>
      <c r="V7878" s="22" t="s">
        <v>38</v>
      </c>
      <c r="W7878" s="22" t="s">
        <v>38</v>
      </c>
      <c r="Y7878" s="28" t="str">
        <f t="shared" si="4170"/>
        <v/>
      </c>
      <c r="Z7878" s="28" t="str">
        <f t="shared" si="4171"/>
        <v/>
      </c>
      <c r="AA7878" s="28" t="str">
        <f t="shared" si="4166"/>
        <v/>
      </c>
      <c r="AB7878" s="28"/>
      <c r="AC7878" s="28"/>
    </row>
    <row r="7879" spans="2:29">
      <c r="B7879" s="19"/>
      <c r="C7879" s="30"/>
      <c r="D7879" s="19" t="s">
        <v>39</v>
      </c>
      <c r="E7879" s="20" t="s">
        <v>33</v>
      </c>
      <c r="F7879" s="19">
        <v>6</v>
      </c>
      <c r="R7879" s="21">
        <f t="shared" si="4173"/>
        <v>0</v>
      </c>
      <c r="T7879" s="22" t="s">
        <v>38</v>
      </c>
      <c r="V7879" s="22" t="s">
        <v>38</v>
      </c>
      <c r="W7879" s="22" t="s">
        <v>38</v>
      </c>
      <c r="Y7879" s="28" t="str">
        <f t="shared" si="4170"/>
        <v/>
      </c>
      <c r="Z7879" s="28" t="str">
        <f t="shared" si="4171"/>
        <v/>
      </c>
      <c r="AA7879" s="28" t="str">
        <f t="shared" si="4166"/>
        <v/>
      </c>
      <c r="AB7879" s="28"/>
      <c r="AC7879" s="28"/>
    </row>
    <row r="7880" spans="2:29">
      <c r="B7880" s="19"/>
      <c r="C7880" s="30"/>
      <c r="D7880" s="19" t="s">
        <v>40</v>
      </c>
      <c r="E7880" s="20" t="s">
        <v>41</v>
      </c>
      <c r="F7880" s="19">
        <v>7</v>
      </c>
      <c r="R7880" s="21">
        <f t="shared" si="4173"/>
        <v>0</v>
      </c>
      <c r="Y7880" s="28" t="str">
        <f t="shared" si="4170"/>
        <v/>
      </c>
      <c r="Z7880" s="28" t="str">
        <f t="shared" si="4171"/>
        <v/>
      </c>
      <c r="AA7880" s="28" t="str">
        <f t="shared" si="4166"/>
        <v/>
      </c>
      <c r="AB7880" s="28" t="str">
        <f>IF(R7880&lt;T7880,"期末实有头数应大于等于耕役畜","")</f>
        <v/>
      </c>
      <c r="AC7880" s="28" t="str">
        <f>IF(R7880&lt;V7880+W7880,"期末实有头数应大于等于良种+改良种","")</f>
        <v/>
      </c>
    </row>
    <row r="7881" spans="2:29">
      <c r="B7881" s="19"/>
      <c r="C7881" s="30"/>
      <c r="D7881" s="19" t="s">
        <v>42</v>
      </c>
      <c r="E7881" s="20" t="s">
        <v>33</v>
      </c>
      <c r="F7881" s="19">
        <v>8</v>
      </c>
      <c r="R7881" s="21">
        <f t="shared" si="4173"/>
        <v>0</v>
      </c>
      <c r="Y7881" s="28" t="str">
        <f t="shared" si="4170"/>
        <v/>
      </c>
      <c r="Z7881" s="28" t="str">
        <f t="shared" si="4171"/>
        <v/>
      </c>
      <c r="AA7881" s="28" t="str">
        <f t="shared" si="4166"/>
        <v/>
      </c>
      <c r="AB7881" s="28" t="str">
        <f>IF(R7881&lt;T7881,"期末实有头数应大于等于耕役畜","")</f>
        <v/>
      </c>
      <c r="AC7881" s="28" t="str">
        <f>IF(R7881&lt;V7881+W7881,"期末实有头数应大于等于良种+改良种","")</f>
        <v/>
      </c>
    </row>
    <row r="7882" spans="2:29">
      <c r="B7882" s="19"/>
      <c r="C7882" s="30"/>
      <c r="D7882" s="19" t="s">
        <v>43</v>
      </c>
      <c r="E7882" s="20" t="s">
        <v>33</v>
      </c>
      <c r="F7882" s="19">
        <v>9</v>
      </c>
      <c r="R7882" s="21">
        <f t="shared" si="4173"/>
        <v>0</v>
      </c>
      <c r="S7882" s="22" t="s">
        <v>38</v>
      </c>
      <c r="U7882" s="22" t="s">
        <v>38</v>
      </c>
      <c r="V7882" s="22" t="s">
        <v>38</v>
      </c>
      <c r="W7882" s="22" t="s">
        <v>38</v>
      </c>
      <c r="Y7882" s="28" t="str">
        <f t="shared" si="4170"/>
        <v/>
      </c>
      <c r="Z7882" s="28" t="str">
        <f t="shared" si="4171"/>
        <v/>
      </c>
      <c r="AA7882" s="28"/>
      <c r="AB7882" s="28" t="str">
        <f>IF(R7882&lt;T7882,"期末实有头数应大于等于耕役畜","")</f>
        <v/>
      </c>
      <c r="AC7882" s="28"/>
    </row>
    <row r="7883" spans="2:29">
      <c r="B7883" s="19"/>
      <c r="C7883" s="30"/>
      <c r="D7883" s="19" t="s">
        <v>44</v>
      </c>
      <c r="E7883" s="20" t="s">
        <v>45</v>
      </c>
      <c r="F7883" s="19">
        <v>10</v>
      </c>
      <c r="R7883" s="21">
        <f t="shared" si="4173"/>
        <v>0</v>
      </c>
      <c r="Y7883" s="28" t="str">
        <f t="shared" si="4170"/>
        <v/>
      </c>
      <c r="Z7883" s="28" t="str">
        <f t="shared" si="4171"/>
        <v/>
      </c>
      <c r="AA7883" s="28" t="str">
        <f>IF(R7883&lt;S7883+U7883,"期末实有头数应大于等于能繁母畜+种公畜","")</f>
        <v/>
      </c>
      <c r="AB7883" s="28" t="str">
        <f>IF(R7883&lt;T7883,"期末实有头数应大于等于耕役畜","")</f>
        <v/>
      </c>
      <c r="AC7883" s="28" t="str">
        <f>IF(R7883&lt;V7883+W7883,"期末实有头数应大于等于良种+改良种","")</f>
        <v/>
      </c>
    </row>
    <row r="7884" spans="2:29">
      <c r="B7884" s="19"/>
      <c r="C7884" s="30"/>
      <c r="D7884" s="19" t="s">
        <v>46</v>
      </c>
      <c r="E7884" s="20" t="s">
        <v>47</v>
      </c>
      <c r="F7884" s="19">
        <v>11</v>
      </c>
      <c r="G7884" s="21">
        <f t="shared" ref="G7884:S7884" si="4174">G7885+G7889</f>
        <v>0</v>
      </c>
      <c r="H7884" s="21">
        <f t="shared" si="4174"/>
        <v>0</v>
      </c>
      <c r="I7884" s="21">
        <f t="shared" si="4174"/>
        <v>0</v>
      </c>
      <c r="J7884" s="21">
        <f t="shared" si="4174"/>
        <v>0</v>
      </c>
      <c r="K7884" s="21">
        <f t="shared" si="4174"/>
        <v>0</v>
      </c>
      <c r="L7884" s="21">
        <f t="shared" si="4174"/>
        <v>0</v>
      </c>
      <c r="M7884" s="21">
        <f t="shared" si="4174"/>
        <v>0</v>
      </c>
      <c r="N7884" s="21">
        <f t="shared" si="4174"/>
        <v>0</v>
      </c>
      <c r="O7884" s="21">
        <f t="shared" si="4174"/>
        <v>0</v>
      </c>
      <c r="P7884" s="21">
        <f t="shared" si="4174"/>
        <v>0</v>
      </c>
      <c r="Q7884" s="21">
        <f t="shared" si="4174"/>
        <v>0</v>
      </c>
      <c r="R7884" s="23">
        <f t="shared" si="4174"/>
        <v>0</v>
      </c>
      <c r="S7884" s="21">
        <f t="shared" si="4174"/>
        <v>0</v>
      </c>
      <c r="T7884" s="22" t="s">
        <v>38</v>
      </c>
      <c r="U7884" s="21">
        <f>U7885+U7889</f>
        <v>0</v>
      </c>
      <c r="V7884" s="21">
        <f>V7885+V7889</f>
        <v>0</v>
      </c>
      <c r="W7884" s="21">
        <f>W7885+W7889</f>
        <v>0</v>
      </c>
      <c r="Y7884" s="28" t="str">
        <f t="shared" si="4170"/>
        <v/>
      </c>
      <c r="Z7884" s="28" t="str">
        <f t="shared" si="4171"/>
        <v/>
      </c>
      <c r="AA7884" s="28" t="str">
        <f>IF(R7884&lt;S7884+U7884,"期末实有头数应大于等于能繁母畜+种公畜","")</f>
        <v/>
      </c>
      <c r="AB7884" s="28"/>
      <c r="AC7884" s="28" t="str">
        <f>IF(R7884&lt;V7884+W7884,"期末实有头数应大于等于良种+改良种","")</f>
        <v/>
      </c>
    </row>
    <row r="7885" spans="2:29">
      <c r="B7885" s="19"/>
      <c r="C7885" s="30"/>
      <c r="D7885" s="19" t="s">
        <v>48</v>
      </c>
      <c r="E7885" s="20" t="s">
        <v>47</v>
      </c>
      <c r="F7885" s="19">
        <v>12</v>
      </c>
      <c r="R7885" s="21">
        <f>G7885+I7885+J7885+K7885-L7885-M7885-N7885-Q7885</f>
        <v>0</v>
      </c>
      <c r="T7885" s="22" t="s">
        <v>38</v>
      </c>
      <c r="Y7885" s="28" t="str">
        <f t="shared" si="4170"/>
        <v/>
      </c>
      <c r="Z7885" s="28" t="str">
        <f t="shared" si="4171"/>
        <v/>
      </c>
      <c r="AA7885" s="28" t="str">
        <f>IF(R7885&lt;S7885+U7885,"期末实有头数应大于等于能繁母畜+种公畜","")</f>
        <v/>
      </c>
      <c r="AB7885" s="28"/>
      <c r="AC7885" s="28" t="str">
        <f>IF(R7885&lt;V7885+W7885,"期末实有头数应大于等于良种+改良种","")</f>
        <v/>
      </c>
    </row>
    <row r="7886" spans="2:29">
      <c r="B7886" s="19"/>
      <c r="C7886" s="30"/>
      <c r="D7886" s="19" t="s">
        <v>49</v>
      </c>
      <c r="E7886" s="20" t="s">
        <v>47</v>
      </c>
      <c r="F7886" s="19">
        <v>13</v>
      </c>
      <c r="R7886" s="21">
        <f>G7886+I7886+J7886+K7886-L7886-M7886-N7886-Q7886</f>
        <v>0</v>
      </c>
      <c r="T7886" s="22" t="s">
        <v>38</v>
      </c>
      <c r="V7886" s="22" t="s">
        <v>38</v>
      </c>
      <c r="W7886" s="22" t="s">
        <v>38</v>
      </c>
      <c r="Y7886" s="28" t="str">
        <f t="shared" si="4170"/>
        <v/>
      </c>
      <c r="Z7886" s="28" t="str">
        <f t="shared" si="4171"/>
        <v/>
      </c>
      <c r="AA7886" s="28" t="str">
        <f>IF(R7886&lt;S7886+U7886,"期末实有头数应大于等于能繁母畜+种公畜","")</f>
        <v/>
      </c>
      <c r="AB7886" s="28"/>
      <c r="AC7886" s="28"/>
    </row>
    <row r="7887" spans="2:29">
      <c r="B7887" s="19"/>
      <c r="C7887" s="30"/>
      <c r="D7887" s="19" t="s">
        <v>50</v>
      </c>
      <c r="E7887" s="20" t="s">
        <v>47</v>
      </c>
      <c r="F7887" s="19">
        <v>14</v>
      </c>
      <c r="H7887" s="22" t="s">
        <v>38</v>
      </c>
      <c r="I7887" s="22" t="s">
        <v>38</v>
      </c>
      <c r="J7887" s="22" t="s">
        <v>38</v>
      </c>
      <c r="K7887" s="22" t="s">
        <v>38</v>
      </c>
      <c r="L7887" s="22" t="s">
        <v>38</v>
      </c>
      <c r="M7887" s="22" t="s">
        <v>38</v>
      </c>
      <c r="N7887" s="22" t="s">
        <v>38</v>
      </c>
      <c r="O7887" s="22" t="s">
        <v>38</v>
      </c>
      <c r="P7887" s="22" t="s">
        <v>38</v>
      </c>
      <c r="Q7887" s="22" t="s">
        <v>38</v>
      </c>
      <c r="R7887" s="24"/>
      <c r="T7887" s="22" t="s">
        <v>38</v>
      </c>
      <c r="U7887" s="22" t="s">
        <v>38</v>
      </c>
      <c r="V7887" s="22" t="s">
        <v>38</v>
      </c>
      <c r="W7887" s="22" t="s">
        <v>38</v>
      </c>
      <c r="Y7887" s="28" t="str">
        <f t="shared" si="4170"/>
        <v/>
      </c>
      <c r="Z7887" s="28"/>
      <c r="AA7887" s="28"/>
      <c r="AB7887" s="28"/>
      <c r="AC7887" s="28"/>
    </row>
    <row r="7888" spans="2:29">
      <c r="B7888" s="19"/>
      <c r="C7888" s="30"/>
      <c r="D7888" s="19" t="s">
        <v>51</v>
      </c>
      <c r="E7888" s="20" t="s">
        <v>47</v>
      </c>
      <c r="F7888" s="19">
        <v>15</v>
      </c>
      <c r="H7888" s="22" t="s">
        <v>38</v>
      </c>
      <c r="I7888" s="22" t="s">
        <v>38</v>
      </c>
      <c r="J7888" s="22" t="s">
        <v>38</v>
      </c>
      <c r="K7888" s="22" t="s">
        <v>38</v>
      </c>
      <c r="L7888" s="22" t="s">
        <v>38</v>
      </c>
      <c r="M7888" s="22" t="s">
        <v>38</v>
      </c>
      <c r="N7888" s="22" t="s">
        <v>38</v>
      </c>
      <c r="O7888" s="22" t="s">
        <v>38</v>
      </c>
      <c r="P7888" s="22" t="s">
        <v>38</v>
      </c>
      <c r="Q7888" s="22" t="s">
        <v>38</v>
      </c>
      <c r="R7888" s="24"/>
      <c r="T7888" s="22" t="s">
        <v>38</v>
      </c>
      <c r="U7888" s="22" t="s">
        <v>38</v>
      </c>
      <c r="V7888" s="22" t="s">
        <v>38</v>
      </c>
      <c r="W7888" s="22" t="s">
        <v>38</v>
      </c>
      <c r="Y7888" s="28" t="str">
        <f t="shared" si="4170"/>
        <v/>
      </c>
      <c r="Z7888" s="28"/>
      <c r="AA7888" s="28"/>
      <c r="AB7888" s="28"/>
      <c r="AC7888" s="28"/>
    </row>
    <row r="7889" spans="2:29">
      <c r="B7889" s="19"/>
      <c r="C7889" s="30"/>
      <c r="D7889" s="19" t="s">
        <v>52</v>
      </c>
      <c r="E7889" s="20" t="s">
        <v>47</v>
      </c>
      <c r="F7889" s="19">
        <v>16</v>
      </c>
      <c r="R7889" s="21">
        <f>G7889+I7889+J7889+K7889-L7889-M7889-N7889-Q7889</f>
        <v>0</v>
      </c>
      <c r="T7889" s="22" t="s">
        <v>38</v>
      </c>
      <c r="Y7889" s="28" t="str">
        <f t="shared" si="4170"/>
        <v/>
      </c>
      <c r="Z7889" s="28" t="str">
        <f>IF(N7889&lt;O7889+P7889,"出卖应大于等于出卖肉畜+出卖仔畜","")</f>
        <v/>
      </c>
      <c r="AA7889" s="28" t="str">
        <f t="shared" ref="AA7889:AA7898" si="4175">IF(R7889&lt;S7889+U7889,"期末实有头数应大于等于能繁母畜+种公畜","")</f>
        <v/>
      </c>
      <c r="AB7889" s="28"/>
      <c r="AC7889" s="28" t="str">
        <f t="shared" ref="AC7889:AC7894" si="4176">IF(R7889&lt;V7889+W7889,"期末实有头数应大于等于良种+改良种","")</f>
        <v/>
      </c>
    </row>
    <row r="7890" spans="2:29">
      <c r="B7890" s="19"/>
      <c r="C7890" s="30"/>
      <c r="D7890" s="19" t="s">
        <v>53</v>
      </c>
      <c r="E7890" s="18" t="s">
        <v>33</v>
      </c>
      <c r="F7890" s="19">
        <v>17</v>
      </c>
      <c r="R7890" s="21">
        <f>G7890+I7890+J7890+K7890-L7890-M7890-N7890-Q7890</f>
        <v>0</v>
      </c>
      <c r="T7890" s="22" t="s">
        <v>38</v>
      </c>
      <c r="Y7890" s="28" t="str">
        <f t="shared" si="4170"/>
        <v/>
      </c>
      <c r="Z7890" s="28" t="str">
        <f>IF(N7890&lt;O7890+P7890,"出卖应大于等于出卖肉畜+出卖仔畜","")</f>
        <v/>
      </c>
      <c r="AA7890" s="28" t="str">
        <f t="shared" si="4175"/>
        <v/>
      </c>
      <c r="AB7890" s="28"/>
      <c r="AC7890" s="28" t="str">
        <f t="shared" si="4176"/>
        <v/>
      </c>
    </row>
    <row r="7891" spans="2:29">
      <c r="B7891" s="18"/>
      <c r="C7891" s="29"/>
      <c r="D7891" s="19" t="s">
        <v>32</v>
      </c>
      <c r="E7891" s="20" t="s">
        <v>33</v>
      </c>
      <c r="F7891" s="19">
        <v>1</v>
      </c>
      <c r="G7891" s="21">
        <f t="shared" ref="G7891:S7891" si="4177">G7892+G7907</f>
        <v>0</v>
      </c>
      <c r="H7891" s="21">
        <f t="shared" si="4177"/>
        <v>0</v>
      </c>
      <c r="I7891" s="21">
        <f t="shared" si="4177"/>
        <v>0</v>
      </c>
      <c r="J7891" s="21">
        <f t="shared" si="4177"/>
        <v>0</v>
      </c>
      <c r="K7891" s="21">
        <f t="shared" si="4177"/>
        <v>0</v>
      </c>
      <c r="L7891" s="21">
        <f t="shared" si="4177"/>
        <v>0</v>
      </c>
      <c r="M7891" s="21">
        <f t="shared" si="4177"/>
        <v>0</v>
      </c>
      <c r="N7891" s="21">
        <f t="shared" si="4177"/>
        <v>0</v>
      </c>
      <c r="O7891" s="21">
        <f t="shared" si="4177"/>
        <v>0</v>
      </c>
      <c r="P7891" s="21">
        <f t="shared" si="4177"/>
        <v>0</v>
      </c>
      <c r="Q7891" s="21">
        <f t="shared" si="4177"/>
        <v>0</v>
      </c>
      <c r="R7891" s="21">
        <f t="shared" si="4177"/>
        <v>0</v>
      </c>
      <c r="S7891" s="21">
        <f t="shared" si="4177"/>
        <v>0</v>
      </c>
      <c r="T7891" s="21">
        <f>T7892</f>
        <v>0</v>
      </c>
      <c r="U7891" s="21">
        <f>U7892+U7907</f>
        <v>0</v>
      </c>
      <c r="V7891" s="21">
        <f>V7892+V7907</f>
        <v>0</v>
      </c>
      <c r="W7891" s="21">
        <f>W7892+W7907</f>
        <v>0</v>
      </c>
      <c r="Y7891" s="28" t="str">
        <f t="shared" si="4170"/>
        <v/>
      </c>
      <c r="Z7891" s="28" t="str">
        <f>IF(N7891&lt;O7891+P7891,"出卖应大于等于出卖肉畜+出卖仔畜","")</f>
        <v/>
      </c>
      <c r="AA7891" s="28" t="str">
        <f t="shared" si="4175"/>
        <v/>
      </c>
      <c r="AB7891" s="28" t="str">
        <f>IF(R7891&lt;T7891,"期末实有头数应大于等于耕役畜","")</f>
        <v/>
      </c>
      <c r="AC7891" s="28" t="str">
        <f t="shared" si="4176"/>
        <v/>
      </c>
    </row>
    <row r="7892" spans="2:29">
      <c r="B7892" s="19"/>
      <c r="C7892" s="30"/>
      <c r="D7892" s="19" t="s">
        <v>34</v>
      </c>
      <c r="E7892" s="20" t="s">
        <v>33</v>
      </c>
      <c r="F7892" s="19">
        <v>2</v>
      </c>
      <c r="G7892" s="21">
        <f t="shared" ref="G7892:S7892" si="4178">G7893+G7901</f>
        <v>0</v>
      </c>
      <c r="H7892" s="21">
        <f t="shared" si="4178"/>
        <v>0</v>
      </c>
      <c r="I7892" s="21">
        <f t="shared" si="4178"/>
        <v>0</v>
      </c>
      <c r="J7892" s="21">
        <f t="shared" si="4178"/>
        <v>0</v>
      </c>
      <c r="K7892" s="21">
        <f t="shared" si="4178"/>
        <v>0</v>
      </c>
      <c r="L7892" s="21">
        <f t="shared" si="4178"/>
        <v>0</v>
      </c>
      <c r="M7892" s="21">
        <f t="shared" si="4178"/>
        <v>0</v>
      </c>
      <c r="N7892" s="21">
        <f t="shared" si="4178"/>
        <v>0</v>
      </c>
      <c r="O7892" s="21">
        <f t="shared" si="4178"/>
        <v>0</v>
      </c>
      <c r="P7892" s="21">
        <f t="shared" si="4178"/>
        <v>0</v>
      </c>
      <c r="Q7892" s="21">
        <f t="shared" si="4178"/>
        <v>0</v>
      </c>
      <c r="R7892" s="21">
        <f t="shared" si="4178"/>
        <v>0</v>
      </c>
      <c r="S7892" s="21">
        <f t="shared" si="4178"/>
        <v>0</v>
      </c>
      <c r="T7892" s="21">
        <f>T7893</f>
        <v>0</v>
      </c>
      <c r="U7892" s="21">
        <f>U7893+U7901</f>
        <v>0</v>
      </c>
      <c r="V7892" s="21">
        <f>V7893+V7901</f>
        <v>0</v>
      </c>
      <c r="W7892" s="21">
        <f>W7893+W7901</f>
        <v>0</v>
      </c>
      <c r="Y7892" s="28" t="str">
        <f t="shared" ref="Y7892:Y7908" si="4179">IF(H7892&lt;I7892,"繁殖仔畜应大于等于成活","")</f>
        <v/>
      </c>
      <c r="Z7892" s="28" t="str">
        <f t="shared" ref="Z7892:Z7903" si="4180">IF(N7892&lt;O7892+P7892,"出卖应大于等于出卖肉畜+出卖仔畜","")</f>
        <v/>
      </c>
      <c r="AA7892" s="28" t="str">
        <f t="shared" si="4175"/>
        <v/>
      </c>
      <c r="AB7892" s="28" t="str">
        <f>IF(R7892&lt;T7892,"期末实有头数应大于等于耕役畜","")</f>
        <v/>
      </c>
      <c r="AC7892" s="28" t="str">
        <f t="shared" si="4176"/>
        <v/>
      </c>
    </row>
    <row r="7893" spans="2:29">
      <c r="B7893" s="19"/>
      <c r="C7893" s="30"/>
      <c r="D7893" s="19" t="s">
        <v>35</v>
      </c>
      <c r="E7893" s="20" t="s">
        <v>33</v>
      </c>
      <c r="F7893" s="19">
        <v>3</v>
      </c>
      <c r="G7893" s="21">
        <f t="shared" ref="G7893:R7893" si="4181">G7894+G7897+G7898+G7899+G7900</f>
        <v>0</v>
      </c>
      <c r="H7893" s="21">
        <f t="shared" si="4181"/>
        <v>0</v>
      </c>
      <c r="I7893" s="21">
        <f t="shared" si="4181"/>
        <v>0</v>
      </c>
      <c r="J7893" s="21">
        <f t="shared" si="4181"/>
        <v>0</v>
      </c>
      <c r="K7893" s="21">
        <f t="shared" si="4181"/>
        <v>0</v>
      </c>
      <c r="L7893" s="21">
        <f t="shared" si="4181"/>
        <v>0</v>
      </c>
      <c r="M7893" s="21">
        <f t="shared" si="4181"/>
        <v>0</v>
      </c>
      <c r="N7893" s="21">
        <f t="shared" si="4181"/>
        <v>0</v>
      </c>
      <c r="O7893" s="21">
        <f t="shared" si="4181"/>
        <v>0</v>
      </c>
      <c r="P7893" s="21">
        <f t="shared" si="4181"/>
        <v>0</v>
      </c>
      <c r="Q7893" s="21">
        <f t="shared" si="4181"/>
        <v>0</v>
      </c>
      <c r="R7893" s="21">
        <f t="shared" si="4181"/>
        <v>0</v>
      </c>
      <c r="S7893" s="21">
        <f>S7894+S7897+S7898+S7900</f>
        <v>0</v>
      </c>
      <c r="T7893" s="21">
        <f>T7894+T7897+T7898+T7899+T7900</f>
        <v>0</v>
      </c>
      <c r="U7893" s="21">
        <f>U7894+U7897+U7898+U7900</f>
        <v>0</v>
      </c>
      <c r="V7893" s="21">
        <f>V7894+V7897+V7898+V7900</f>
        <v>0</v>
      </c>
      <c r="W7893" s="21">
        <f>W7894+W7897+W7898+W7900</f>
        <v>0</v>
      </c>
      <c r="Y7893" s="28" t="str">
        <f t="shared" si="4179"/>
        <v/>
      </c>
      <c r="Z7893" s="28" t="str">
        <f t="shared" si="4180"/>
        <v/>
      </c>
      <c r="AA7893" s="28" t="str">
        <f t="shared" si="4175"/>
        <v/>
      </c>
      <c r="AB7893" s="28" t="str">
        <f>IF(R7893&lt;T7893,"期末实有头数应大于等于耕役畜","")</f>
        <v/>
      </c>
      <c r="AC7893" s="28" t="str">
        <f t="shared" si="4176"/>
        <v/>
      </c>
    </row>
    <row r="7894" spans="2:29">
      <c r="B7894" s="19"/>
      <c r="C7894" s="30"/>
      <c r="D7894" s="19" t="s">
        <v>36</v>
      </c>
      <c r="E7894" s="20" t="s">
        <v>33</v>
      </c>
      <c r="F7894" s="19">
        <v>4</v>
      </c>
      <c r="R7894" s="21">
        <f>G7894+I7894+J7894+K7894-L7894-M7894-N7894-Q7894</f>
        <v>0</v>
      </c>
      <c r="Y7894" s="28" t="str">
        <f t="shared" si="4179"/>
        <v/>
      </c>
      <c r="Z7894" s="28" t="str">
        <f t="shared" si="4180"/>
        <v/>
      </c>
      <c r="AA7894" s="28" t="str">
        <f t="shared" si="4175"/>
        <v/>
      </c>
      <c r="AB7894" s="28" t="str">
        <f>IF(R7894&lt;T7894,"期末实有头数应大于等于耕役畜","")</f>
        <v/>
      </c>
      <c r="AC7894" s="28" t="str">
        <f t="shared" si="4176"/>
        <v/>
      </c>
    </row>
    <row r="7895" spans="2:29">
      <c r="B7895" s="19"/>
      <c r="C7895" s="30"/>
      <c r="D7895" s="19" t="s">
        <v>37</v>
      </c>
      <c r="E7895" s="20" t="s">
        <v>33</v>
      </c>
      <c r="F7895" s="19">
        <v>5</v>
      </c>
      <c r="R7895" s="21">
        <f t="shared" ref="R7895:R7900" si="4182">G7895+I7895+J7895+K7895-L7895-M7895-N7895-Q7895</f>
        <v>0</v>
      </c>
      <c r="T7895" s="22" t="s">
        <v>38</v>
      </c>
      <c r="V7895" s="22" t="s">
        <v>38</v>
      </c>
      <c r="W7895" s="22" t="s">
        <v>38</v>
      </c>
      <c r="Y7895" s="28" t="str">
        <f t="shared" si="4179"/>
        <v/>
      </c>
      <c r="Z7895" s="28" t="str">
        <f t="shared" si="4180"/>
        <v/>
      </c>
      <c r="AA7895" s="28" t="str">
        <f t="shared" si="4175"/>
        <v/>
      </c>
      <c r="AB7895" s="28"/>
      <c r="AC7895" s="28"/>
    </row>
    <row r="7896" spans="2:29">
      <c r="B7896" s="19"/>
      <c r="C7896" s="30"/>
      <c r="D7896" s="19" t="s">
        <v>39</v>
      </c>
      <c r="E7896" s="20" t="s">
        <v>33</v>
      </c>
      <c r="F7896" s="19">
        <v>6</v>
      </c>
      <c r="R7896" s="21">
        <f t="shared" si="4182"/>
        <v>0</v>
      </c>
      <c r="T7896" s="22" t="s">
        <v>38</v>
      </c>
      <c r="V7896" s="22" t="s">
        <v>38</v>
      </c>
      <c r="W7896" s="22" t="s">
        <v>38</v>
      </c>
      <c r="Y7896" s="28" t="str">
        <f t="shared" si="4179"/>
        <v/>
      </c>
      <c r="Z7896" s="28" t="str">
        <f t="shared" si="4180"/>
        <v/>
      </c>
      <c r="AA7896" s="28" t="str">
        <f t="shared" si="4175"/>
        <v/>
      </c>
      <c r="AB7896" s="28"/>
      <c r="AC7896" s="28"/>
    </row>
    <row r="7897" spans="2:29">
      <c r="B7897" s="19"/>
      <c r="C7897" s="30"/>
      <c r="D7897" s="19" t="s">
        <v>40</v>
      </c>
      <c r="E7897" s="20" t="s">
        <v>41</v>
      </c>
      <c r="F7897" s="19">
        <v>7</v>
      </c>
      <c r="R7897" s="21">
        <f t="shared" si="4182"/>
        <v>0</v>
      </c>
      <c r="Y7897" s="28" t="str">
        <f t="shared" si="4179"/>
        <v/>
      </c>
      <c r="Z7897" s="28" t="str">
        <f t="shared" si="4180"/>
        <v/>
      </c>
      <c r="AA7897" s="28" t="str">
        <f t="shared" si="4175"/>
        <v/>
      </c>
      <c r="AB7897" s="28" t="str">
        <f>IF(R7897&lt;T7897,"期末实有头数应大于等于耕役畜","")</f>
        <v/>
      </c>
      <c r="AC7897" s="28" t="str">
        <f>IF(R7897&lt;V7897+W7897,"期末实有头数应大于等于良种+改良种","")</f>
        <v/>
      </c>
    </row>
    <row r="7898" spans="2:29">
      <c r="B7898" s="19"/>
      <c r="C7898" s="30"/>
      <c r="D7898" s="19" t="s">
        <v>42</v>
      </c>
      <c r="E7898" s="20" t="s">
        <v>33</v>
      </c>
      <c r="F7898" s="19">
        <v>8</v>
      </c>
      <c r="R7898" s="21">
        <f t="shared" si="4182"/>
        <v>0</v>
      </c>
      <c r="Y7898" s="28" t="str">
        <f t="shared" si="4179"/>
        <v/>
      </c>
      <c r="Z7898" s="28" t="str">
        <f t="shared" si="4180"/>
        <v/>
      </c>
      <c r="AA7898" s="28" t="str">
        <f t="shared" si="4175"/>
        <v/>
      </c>
      <c r="AB7898" s="28" t="str">
        <f>IF(R7898&lt;T7898,"期末实有头数应大于等于耕役畜","")</f>
        <v/>
      </c>
      <c r="AC7898" s="28" t="str">
        <f>IF(R7898&lt;V7898+W7898,"期末实有头数应大于等于良种+改良种","")</f>
        <v/>
      </c>
    </row>
    <row r="7899" spans="2:29">
      <c r="B7899" s="19"/>
      <c r="C7899" s="30"/>
      <c r="D7899" s="19" t="s">
        <v>43</v>
      </c>
      <c r="E7899" s="20" t="s">
        <v>33</v>
      </c>
      <c r="F7899" s="19">
        <v>9</v>
      </c>
      <c r="R7899" s="21">
        <f t="shared" si="4182"/>
        <v>0</v>
      </c>
      <c r="S7899" s="22" t="s">
        <v>38</v>
      </c>
      <c r="U7899" s="22" t="s">
        <v>38</v>
      </c>
      <c r="V7899" s="22" t="s">
        <v>38</v>
      </c>
      <c r="W7899" s="22" t="s">
        <v>38</v>
      </c>
      <c r="Y7899" s="28" t="str">
        <f t="shared" si="4179"/>
        <v/>
      </c>
      <c r="Z7899" s="28" t="str">
        <f t="shared" si="4180"/>
        <v/>
      </c>
      <c r="AA7899" s="28"/>
      <c r="AB7899" s="28" t="str">
        <f>IF(R7899&lt;T7899,"期末实有头数应大于等于耕役畜","")</f>
        <v/>
      </c>
      <c r="AC7899" s="28"/>
    </row>
    <row r="7900" spans="2:29">
      <c r="B7900" s="19"/>
      <c r="C7900" s="30"/>
      <c r="D7900" s="19" t="s">
        <v>44</v>
      </c>
      <c r="E7900" s="20" t="s">
        <v>45</v>
      </c>
      <c r="F7900" s="19">
        <v>10</v>
      </c>
      <c r="R7900" s="21">
        <f t="shared" si="4182"/>
        <v>0</v>
      </c>
      <c r="Y7900" s="28" t="str">
        <f t="shared" si="4179"/>
        <v/>
      </c>
      <c r="Z7900" s="28" t="str">
        <f t="shared" si="4180"/>
        <v/>
      </c>
      <c r="AA7900" s="28" t="str">
        <f>IF(R7900&lt;S7900+U7900,"期末实有头数应大于等于能繁母畜+种公畜","")</f>
        <v/>
      </c>
      <c r="AB7900" s="28" t="str">
        <f>IF(R7900&lt;T7900,"期末实有头数应大于等于耕役畜","")</f>
        <v/>
      </c>
      <c r="AC7900" s="28" t="str">
        <f>IF(R7900&lt;V7900+W7900,"期末实有头数应大于等于良种+改良种","")</f>
        <v/>
      </c>
    </row>
    <row r="7901" spans="2:29">
      <c r="B7901" s="19"/>
      <c r="C7901" s="30"/>
      <c r="D7901" s="19" t="s">
        <v>46</v>
      </c>
      <c r="E7901" s="20" t="s">
        <v>47</v>
      </c>
      <c r="F7901" s="19">
        <v>11</v>
      </c>
      <c r="G7901" s="21">
        <f t="shared" ref="G7901:S7901" si="4183">G7902+G7906</f>
        <v>0</v>
      </c>
      <c r="H7901" s="21">
        <f t="shared" si="4183"/>
        <v>0</v>
      </c>
      <c r="I7901" s="21">
        <f t="shared" si="4183"/>
        <v>0</v>
      </c>
      <c r="J7901" s="21">
        <f t="shared" si="4183"/>
        <v>0</v>
      </c>
      <c r="K7901" s="21">
        <f t="shared" si="4183"/>
        <v>0</v>
      </c>
      <c r="L7901" s="21">
        <f t="shared" si="4183"/>
        <v>0</v>
      </c>
      <c r="M7901" s="21">
        <f t="shared" si="4183"/>
        <v>0</v>
      </c>
      <c r="N7901" s="21">
        <f t="shared" si="4183"/>
        <v>0</v>
      </c>
      <c r="O7901" s="21">
        <f t="shared" si="4183"/>
        <v>0</v>
      </c>
      <c r="P7901" s="21">
        <f t="shared" si="4183"/>
        <v>0</v>
      </c>
      <c r="Q7901" s="21">
        <f t="shared" si="4183"/>
        <v>0</v>
      </c>
      <c r="R7901" s="23">
        <f t="shared" si="4183"/>
        <v>0</v>
      </c>
      <c r="S7901" s="21">
        <f t="shared" si="4183"/>
        <v>0</v>
      </c>
      <c r="T7901" s="22" t="s">
        <v>38</v>
      </c>
      <c r="U7901" s="21">
        <f>U7902+U7906</f>
        <v>0</v>
      </c>
      <c r="V7901" s="21">
        <f>V7902+V7906</f>
        <v>0</v>
      </c>
      <c r="W7901" s="21">
        <f>W7902+W7906</f>
        <v>0</v>
      </c>
      <c r="Y7901" s="28" t="str">
        <f t="shared" si="4179"/>
        <v/>
      </c>
      <c r="Z7901" s="28" t="str">
        <f t="shared" si="4180"/>
        <v/>
      </c>
      <c r="AA7901" s="28" t="str">
        <f>IF(R7901&lt;S7901+U7901,"期末实有头数应大于等于能繁母畜+种公畜","")</f>
        <v/>
      </c>
      <c r="AB7901" s="28"/>
      <c r="AC7901" s="28" t="str">
        <f>IF(R7901&lt;V7901+W7901,"期末实有头数应大于等于良种+改良种","")</f>
        <v/>
      </c>
    </row>
    <row r="7902" spans="2:29">
      <c r="B7902" s="19"/>
      <c r="C7902" s="30"/>
      <c r="D7902" s="19" t="s">
        <v>48</v>
      </c>
      <c r="E7902" s="20" t="s">
        <v>47</v>
      </c>
      <c r="F7902" s="19">
        <v>12</v>
      </c>
      <c r="R7902" s="21">
        <f>G7902+I7902+J7902+K7902-L7902-M7902-N7902-Q7902</f>
        <v>0</v>
      </c>
      <c r="T7902" s="22" t="s">
        <v>38</v>
      </c>
      <c r="Y7902" s="28" t="str">
        <f t="shared" si="4179"/>
        <v/>
      </c>
      <c r="Z7902" s="28" t="str">
        <f t="shared" si="4180"/>
        <v/>
      </c>
      <c r="AA7902" s="28" t="str">
        <f>IF(R7902&lt;S7902+U7902,"期末实有头数应大于等于能繁母畜+种公畜","")</f>
        <v/>
      </c>
      <c r="AB7902" s="28"/>
      <c r="AC7902" s="28" t="str">
        <f>IF(R7902&lt;V7902+W7902,"期末实有头数应大于等于良种+改良种","")</f>
        <v/>
      </c>
    </row>
    <row r="7903" spans="2:29">
      <c r="B7903" s="19"/>
      <c r="C7903" s="30"/>
      <c r="D7903" s="19" t="s">
        <v>49</v>
      </c>
      <c r="E7903" s="20" t="s">
        <v>47</v>
      </c>
      <c r="F7903" s="19">
        <v>13</v>
      </c>
      <c r="R7903" s="21">
        <f>G7903+I7903+J7903+K7903-L7903-M7903-N7903-Q7903</f>
        <v>0</v>
      </c>
      <c r="T7903" s="22" t="s">
        <v>38</v>
      </c>
      <c r="V7903" s="22" t="s">
        <v>38</v>
      </c>
      <c r="W7903" s="22" t="s">
        <v>38</v>
      </c>
      <c r="Y7903" s="28" t="str">
        <f t="shared" si="4179"/>
        <v/>
      </c>
      <c r="Z7903" s="28" t="str">
        <f t="shared" si="4180"/>
        <v/>
      </c>
      <c r="AA7903" s="28" t="str">
        <f>IF(R7903&lt;S7903+U7903,"期末实有头数应大于等于能繁母畜+种公畜","")</f>
        <v/>
      </c>
      <c r="AB7903" s="28"/>
      <c r="AC7903" s="28"/>
    </row>
    <row r="7904" spans="2:29">
      <c r="B7904" s="19"/>
      <c r="C7904" s="30"/>
      <c r="D7904" s="19" t="s">
        <v>50</v>
      </c>
      <c r="E7904" s="20" t="s">
        <v>47</v>
      </c>
      <c r="F7904" s="19">
        <v>14</v>
      </c>
      <c r="H7904" s="22" t="s">
        <v>38</v>
      </c>
      <c r="I7904" s="22" t="s">
        <v>38</v>
      </c>
      <c r="J7904" s="22" t="s">
        <v>38</v>
      </c>
      <c r="K7904" s="22" t="s">
        <v>38</v>
      </c>
      <c r="L7904" s="22" t="s">
        <v>38</v>
      </c>
      <c r="M7904" s="22" t="s">
        <v>38</v>
      </c>
      <c r="N7904" s="22" t="s">
        <v>38</v>
      </c>
      <c r="O7904" s="22" t="s">
        <v>38</v>
      </c>
      <c r="P7904" s="22" t="s">
        <v>38</v>
      </c>
      <c r="Q7904" s="22" t="s">
        <v>38</v>
      </c>
      <c r="R7904" s="24"/>
      <c r="T7904" s="22" t="s">
        <v>38</v>
      </c>
      <c r="U7904" s="22" t="s">
        <v>38</v>
      </c>
      <c r="V7904" s="22" t="s">
        <v>38</v>
      </c>
      <c r="W7904" s="22" t="s">
        <v>38</v>
      </c>
      <c r="Y7904" s="28" t="str">
        <f t="shared" si="4179"/>
        <v/>
      </c>
      <c r="Z7904" s="28"/>
      <c r="AA7904" s="28"/>
      <c r="AB7904" s="28"/>
      <c r="AC7904" s="28"/>
    </row>
    <row r="7905" spans="2:29">
      <c r="B7905" s="19"/>
      <c r="C7905" s="30"/>
      <c r="D7905" s="19" t="s">
        <v>51</v>
      </c>
      <c r="E7905" s="20" t="s">
        <v>47</v>
      </c>
      <c r="F7905" s="19">
        <v>15</v>
      </c>
      <c r="H7905" s="22" t="s">
        <v>38</v>
      </c>
      <c r="I7905" s="22" t="s">
        <v>38</v>
      </c>
      <c r="J7905" s="22" t="s">
        <v>38</v>
      </c>
      <c r="K7905" s="22" t="s">
        <v>38</v>
      </c>
      <c r="L7905" s="22" t="s">
        <v>38</v>
      </c>
      <c r="M7905" s="22" t="s">
        <v>38</v>
      </c>
      <c r="N7905" s="22" t="s">
        <v>38</v>
      </c>
      <c r="O7905" s="22" t="s">
        <v>38</v>
      </c>
      <c r="P7905" s="22" t="s">
        <v>38</v>
      </c>
      <c r="Q7905" s="22" t="s">
        <v>38</v>
      </c>
      <c r="R7905" s="24"/>
      <c r="T7905" s="22" t="s">
        <v>38</v>
      </c>
      <c r="U7905" s="22" t="s">
        <v>38</v>
      </c>
      <c r="V7905" s="22" t="s">
        <v>38</v>
      </c>
      <c r="W7905" s="22" t="s">
        <v>38</v>
      </c>
      <c r="Y7905" s="28" t="str">
        <f t="shared" si="4179"/>
        <v/>
      </c>
      <c r="Z7905" s="28"/>
      <c r="AA7905" s="28"/>
      <c r="AB7905" s="28"/>
      <c r="AC7905" s="28"/>
    </row>
    <row r="7906" spans="2:29">
      <c r="B7906" s="19"/>
      <c r="C7906" s="30"/>
      <c r="D7906" s="19" t="s">
        <v>52</v>
      </c>
      <c r="E7906" s="20" t="s">
        <v>47</v>
      </c>
      <c r="F7906" s="19">
        <v>16</v>
      </c>
      <c r="R7906" s="21">
        <f>G7906+I7906+J7906+K7906-L7906-M7906-N7906-Q7906</f>
        <v>0</v>
      </c>
      <c r="T7906" s="22" t="s">
        <v>38</v>
      </c>
      <c r="Y7906" s="28" t="str">
        <f t="shared" si="4179"/>
        <v/>
      </c>
      <c r="Z7906" s="28" t="str">
        <f>IF(N7906&lt;O7906+P7906,"出卖应大于等于出卖肉畜+出卖仔畜","")</f>
        <v/>
      </c>
      <c r="AA7906" s="28" t="str">
        <f t="shared" ref="AA7906:AA7915" si="4184">IF(R7906&lt;S7906+U7906,"期末实有头数应大于等于能繁母畜+种公畜","")</f>
        <v/>
      </c>
      <c r="AB7906" s="28"/>
      <c r="AC7906" s="28" t="str">
        <f t="shared" ref="AC7906:AC7911" si="4185">IF(R7906&lt;V7906+W7906,"期末实有头数应大于等于良种+改良种","")</f>
        <v/>
      </c>
    </row>
    <row r="7907" spans="2:29">
      <c r="B7907" s="19"/>
      <c r="C7907" s="30"/>
      <c r="D7907" s="19" t="s">
        <v>53</v>
      </c>
      <c r="E7907" s="18" t="s">
        <v>33</v>
      </c>
      <c r="F7907" s="19">
        <v>17</v>
      </c>
      <c r="R7907" s="21">
        <f>G7907+I7907+J7907+K7907-L7907-M7907-N7907-Q7907</f>
        <v>0</v>
      </c>
      <c r="T7907" s="22" t="s">
        <v>38</v>
      </c>
      <c r="Y7907" s="28" t="str">
        <f t="shared" si="4179"/>
        <v/>
      </c>
      <c r="Z7907" s="28" t="str">
        <f>IF(N7907&lt;O7907+P7907,"出卖应大于等于出卖肉畜+出卖仔畜","")</f>
        <v/>
      </c>
      <c r="AA7907" s="28" t="str">
        <f t="shared" si="4184"/>
        <v/>
      </c>
      <c r="AB7907" s="28"/>
      <c r="AC7907" s="28" t="str">
        <f t="shared" si="4185"/>
        <v/>
      </c>
    </row>
    <row r="7908" spans="2:29">
      <c r="B7908" s="18"/>
      <c r="C7908" s="29"/>
      <c r="D7908" s="19" t="s">
        <v>32</v>
      </c>
      <c r="E7908" s="20" t="s">
        <v>33</v>
      </c>
      <c r="F7908" s="19">
        <v>1</v>
      </c>
      <c r="G7908" s="21">
        <f t="shared" ref="G7908:S7908" si="4186">G7909+G7924</f>
        <v>0</v>
      </c>
      <c r="H7908" s="21">
        <f t="shared" si="4186"/>
        <v>0</v>
      </c>
      <c r="I7908" s="21">
        <f t="shared" si="4186"/>
        <v>0</v>
      </c>
      <c r="J7908" s="21">
        <f t="shared" si="4186"/>
        <v>0</v>
      </c>
      <c r="K7908" s="21">
        <f t="shared" si="4186"/>
        <v>0</v>
      </c>
      <c r="L7908" s="21">
        <f t="shared" si="4186"/>
        <v>0</v>
      </c>
      <c r="M7908" s="21">
        <f t="shared" si="4186"/>
        <v>0</v>
      </c>
      <c r="N7908" s="21">
        <f t="shared" si="4186"/>
        <v>0</v>
      </c>
      <c r="O7908" s="21">
        <f t="shared" si="4186"/>
        <v>0</v>
      </c>
      <c r="P7908" s="21">
        <f t="shared" si="4186"/>
        <v>0</v>
      </c>
      <c r="Q7908" s="21">
        <f t="shared" si="4186"/>
        <v>0</v>
      </c>
      <c r="R7908" s="21">
        <f t="shared" si="4186"/>
        <v>0</v>
      </c>
      <c r="S7908" s="21">
        <f t="shared" si="4186"/>
        <v>0</v>
      </c>
      <c r="T7908" s="21">
        <f>T7909</f>
        <v>0</v>
      </c>
      <c r="U7908" s="21">
        <f>U7909+U7924</f>
        <v>0</v>
      </c>
      <c r="V7908" s="21">
        <f>V7909+V7924</f>
        <v>0</v>
      </c>
      <c r="W7908" s="21">
        <f>W7909+W7924</f>
        <v>0</v>
      </c>
      <c r="Y7908" s="28" t="str">
        <f t="shared" si="4179"/>
        <v/>
      </c>
      <c r="Z7908" s="28" t="str">
        <f>IF(N7908&lt;O7908+P7908,"出卖应大于等于出卖肉畜+出卖仔畜","")</f>
        <v/>
      </c>
      <c r="AA7908" s="28" t="str">
        <f t="shared" si="4184"/>
        <v/>
      </c>
      <c r="AB7908" s="28" t="str">
        <f>IF(R7908&lt;T7908,"期末实有头数应大于等于耕役畜","")</f>
        <v/>
      </c>
      <c r="AC7908" s="28" t="str">
        <f t="shared" si="4185"/>
        <v/>
      </c>
    </row>
    <row r="7909" spans="2:29">
      <c r="B7909" s="19"/>
      <c r="C7909" s="30"/>
      <c r="D7909" s="19" t="s">
        <v>34</v>
      </c>
      <c r="E7909" s="20" t="s">
        <v>33</v>
      </c>
      <c r="F7909" s="19">
        <v>2</v>
      </c>
      <c r="G7909" s="21">
        <f t="shared" ref="G7909:S7909" si="4187">G7910+G7918</f>
        <v>0</v>
      </c>
      <c r="H7909" s="21">
        <f t="shared" si="4187"/>
        <v>0</v>
      </c>
      <c r="I7909" s="21">
        <f t="shared" si="4187"/>
        <v>0</v>
      </c>
      <c r="J7909" s="21">
        <f t="shared" si="4187"/>
        <v>0</v>
      </c>
      <c r="K7909" s="21">
        <f t="shared" si="4187"/>
        <v>0</v>
      </c>
      <c r="L7909" s="21">
        <f t="shared" si="4187"/>
        <v>0</v>
      </c>
      <c r="M7909" s="21">
        <f t="shared" si="4187"/>
        <v>0</v>
      </c>
      <c r="N7909" s="21">
        <f t="shared" si="4187"/>
        <v>0</v>
      </c>
      <c r="O7909" s="21">
        <f t="shared" si="4187"/>
        <v>0</v>
      </c>
      <c r="P7909" s="21">
        <f t="shared" si="4187"/>
        <v>0</v>
      </c>
      <c r="Q7909" s="21">
        <f t="shared" si="4187"/>
        <v>0</v>
      </c>
      <c r="R7909" s="21">
        <f t="shared" si="4187"/>
        <v>0</v>
      </c>
      <c r="S7909" s="21">
        <f t="shared" si="4187"/>
        <v>0</v>
      </c>
      <c r="T7909" s="21">
        <f>T7910</f>
        <v>0</v>
      </c>
      <c r="U7909" s="21">
        <f>U7910+U7918</f>
        <v>0</v>
      </c>
      <c r="V7909" s="21">
        <f>V7910+V7918</f>
        <v>0</v>
      </c>
      <c r="W7909" s="21">
        <f>W7910+W7918</f>
        <v>0</v>
      </c>
      <c r="Y7909" s="28" t="str">
        <f t="shared" ref="Y7909:Y7925" si="4188">IF(H7909&lt;I7909,"繁殖仔畜应大于等于成活","")</f>
        <v/>
      </c>
      <c r="Z7909" s="28" t="str">
        <f t="shared" ref="Z7909:Z7920" si="4189">IF(N7909&lt;O7909+P7909,"出卖应大于等于出卖肉畜+出卖仔畜","")</f>
        <v/>
      </c>
      <c r="AA7909" s="28" t="str">
        <f t="shared" si="4184"/>
        <v/>
      </c>
      <c r="AB7909" s="28" t="str">
        <f>IF(R7909&lt;T7909,"期末实有头数应大于等于耕役畜","")</f>
        <v/>
      </c>
      <c r="AC7909" s="28" t="str">
        <f t="shared" si="4185"/>
        <v/>
      </c>
    </row>
    <row r="7910" spans="2:29">
      <c r="B7910" s="19"/>
      <c r="C7910" s="30"/>
      <c r="D7910" s="19" t="s">
        <v>35</v>
      </c>
      <c r="E7910" s="20" t="s">
        <v>33</v>
      </c>
      <c r="F7910" s="19">
        <v>3</v>
      </c>
      <c r="G7910" s="21">
        <f t="shared" ref="G7910:R7910" si="4190">G7911+G7914+G7915+G7916+G7917</f>
        <v>0</v>
      </c>
      <c r="H7910" s="21">
        <f t="shared" si="4190"/>
        <v>0</v>
      </c>
      <c r="I7910" s="21">
        <f t="shared" si="4190"/>
        <v>0</v>
      </c>
      <c r="J7910" s="21">
        <f t="shared" si="4190"/>
        <v>0</v>
      </c>
      <c r="K7910" s="21">
        <f t="shared" si="4190"/>
        <v>0</v>
      </c>
      <c r="L7910" s="21">
        <f t="shared" si="4190"/>
        <v>0</v>
      </c>
      <c r="M7910" s="21">
        <f t="shared" si="4190"/>
        <v>0</v>
      </c>
      <c r="N7910" s="21">
        <f t="shared" si="4190"/>
        <v>0</v>
      </c>
      <c r="O7910" s="21">
        <f t="shared" si="4190"/>
        <v>0</v>
      </c>
      <c r="P7910" s="21">
        <f t="shared" si="4190"/>
        <v>0</v>
      </c>
      <c r="Q7910" s="21">
        <f t="shared" si="4190"/>
        <v>0</v>
      </c>
      <c r="R7910" s="21">
        <f t="shared" si="4190"/>
        <v>0</v>
      </c>
      <c r="S7910" s="21">
        <f>S7911+S7914+S7915+S7917</f>
        <v>0</v>
      </c>
      <c r="T7910" s="21">
        <f>T7911+T7914+T7915+T7916+T7917</f>
        <v>0</v>
      </c>
      <c r="U7910" s="21">
        <f>U7911+U7914+U7915+U7917</f>
        <v>0</v>
      </c>
      <c r="V7910" s="21">
        <f>V7911+V7914+V7915+V7917</f>
        <v>0</v>
      </c>
      <c r="W7910" s="21">
        <f>W7911+W7914+W7915+W7917</f>
        <v>0</v>
      </c>
      <c r="Y7910" s="28" t="str">
        <f t="shared" si="4188"/>
        <v/>
      </c>
      <c r="Z7910" s="28" t="str">
        <f t="shared" si="4189"/>
        <v/>
      </c>
      <c r="AA7910" s="28" t="str">
        <f t="shared" si="4184"/>
        <v/>
      </c>
      <c r="AB7910" s="28" t="str">
        <f>IF(R7910&lt;T7910,"期末实有头数应大于等于耕役畜","")</f>
        <v/>
      </c>
      <c r="AC7910" s="28" t="str">
        <f t="shared" si="4185"/>
        <v/>
      </c>
    </row>
    <row r="7911" spans="2:29">
      <c r="B7911" s="19"/>
      <c r="C7911" s="30"/>
      <c r="D7911" s="19" t="s">
        <v>36</v>
      </c>
      <c r="E7911" s="20" t="s">
        <v>33</v>
      </c>
      <c r="F7911" s="19">
        <v>4</v>
      </c>
      <c r="R7911" s="21">
        <f>G7911+I7911+J7911+K7911-L7911-M7911-N7911-Q7911</f>
        <v>0</v>
      </c>
      <c r="Y7911" s="28" t="str">
        <f t="shared" si="4188"/>
        <v/>
      </c>
      <c r="Z7911" s="28" t="str">
        <f t="shared" si="4189"/>
        <v/>
      </c>
      <c r="AA7911" s="28" t="str">
        <f t="shared" si="4184"/>
        <v/>
      </c>
      <c r="AB7911" s="28" t="str">
        <f>IF(R7911&lt;T7911,"期末实有头数应大于等于耕役畜","")</f>
        <v/>
      </c>
      <c r="AC7911" s="28" t="str">
        <f t="shared" si="4185"/>
        <v/>
      </c>
    </row>
    <row r="7912" spans="2:29">
      <c r="B7912" s="19"/>
      <c r="C7912" s="30"/>
      <c r="D7912" s="19" t="s">
        <v>37</v>
      </c>
      <c r="E7912" s="20" t="s">
        <v>33</v>
      </c>
      <c r="F7912" s="19">
        <v>5</v>
      </c>
      <c r="R7912" s="21">
        <f t="shared" ref="R7912:R7917" si="4191">G7912+I7912+J7912+K7912-L7912-M7912-N7912-Q7912</f>
        <v>0</v>
      </c>
      <c r="T7912" s="22" t="s">
        <v>38</v>
      </c>
      <c r="V7912" s="22" t="s">
        <v>38</v>
      </c>
      <c r="W7912" s="22" t="s">
        <v>38</v>
      </c>
      <c r="Y7912" s="28" t="str">
        <f t="shared" si="4188"/>
        <v/>
      </c>
      <c r="Z7912" s="28" t="str">
        <f t="shared" si="4189"/>
        <v/>
      </c>
      <c r="AA7912" s="28" t="str">
        <f t="shared" si="4184"/>
        <v/>
      </c>
      <c r="AB7912" s="28"/>
      <c r="AC7912" s="28"/>
    </row>
    <row r="7913" spans="2:29">
      <c r="B7913" s="19"/>
      <c r="C7913" s="30"/>
      <c r="D7913" s="19" t="s">
        <v>39</v>
      </c>
      <c r="E7913" s="20" t="s">
        <v>33</v>
      </c>
      <c r="F7913" s="19">
        <v>6</v>
      </c>
      <c r="R7913" s="21">
        <f t="shared" si="4191"/>
        <v>0</v>
      </c>
      <c r="T7913" s="22" t="s">
        <v>38</v>
      </c>
      <c r="V7913" s="22" t="s">
        <v>38</v>
      </c>
      <c r="W7913" s="22" t="s">
        <v>38</v>
      </c>
      <c r="Y7913" s="28" t="str">
        <f t="shared" si="4188"/>
        <v/>
      </c>
      <c r="Z7913" s="28" t="str">
        <f t="shared" si="4189"/>
        <v/>
      </c>
      <c r="AA7913" s="28" t="str">
        <f t="shared" si="4184"/>
        <v/>
      </c>
      <c r="AB7913" s="28"/>
      <c r="AC7913" s="28"/>
    </row>
    <row r="7914" spans="2:29">
      <c r="B7914" s="19"/>
      <c r="C7914" s="30"/>
      <c r="D7914" s="19" t="s">
        <v>40</v>
      </c>
      <c r="E7914" s="20" t="s">
        <v>41</v>
      </c>
      <c r="F7914" s="19">
        <v>7</v>
      </c>
      <c r="R7914" s="21">
        <f t="shared" si="4191"/>
        <v>0</v>
      </c>
      <c r="Y7914" s="28" t="str">
        <f t="shared" si="4188"/>
        <v/>
      </c>
      <c r="Z7914" s="28" t="str">
        <f t="shared" si="4189"/>
        <v/>
      </c>
      <c r="AA7914" s="28" t="str">
        <f t="shared" si="4184"/>
        <v/>
      </c>
      <c r="AB7914" s="28" t="str">
        <f>IF(R7914&lt;T7914,"期末实有头数应大于等于耕役畜","")</f>
        <v/>
      </c>
      <c r="AC7914" s="28" t="str">
        <f>IF(R7914&lt;V7914+W7914,"期末实有头数应大于等于良种+改良种","")</f>
        <v/>
      </c>
    </row>
    <row r="7915" spans="2:29">
      <c r="B7915" s="19"/>
      <c r="C7915" s="30"/>
      <c r="D7915" s="19" t="s">
        <v>42</v>
      </c>
      <c r="E7915" s="20" t="s">
        <v>33</v>
      </c>
      <c r="F7915" s="19">
        <v>8</v>
      </c>
      <c r="R7915" s="21">
        <f t="shared" si="4191"/>
        <v>0</v>
      </c>
      <c r="Y7915" s="28" t="str">
        <f t="shared" si="4188"/>
        <v/>
      </c>
      <c r="Z7915" s="28" t="str">
        <f t="shared" si="4189"/>
        <v/>
      </c>
      <c r="AA7915" s="28" t="str">
        <f t="shared" si="4184"/>
        <v/>
      </c>
      <c r="AB7915" s="28" t="str">
        <f>IF(R7915&lt;T7915,"期末实有头数应大于等于耕役畜","")</f>
        <v/>
      </c>
      <c r="AC7915" s="28" t="str">
        <f>IF(R7915&lt;V7915+W7915,"期末实有头数应大于等于良种+改良种","")</f>
        <v/>
      </c>
    </row>
    <row r="7916" spans="2:29">
      <c r="B7916" s="19"/>
      <c r="C7916" s="30"/>
      <c r="D7916" s="19" t="s">
        <v>43</v>
      </c>
      <c r="E7916" s="20" t="s">
        <v>33</v>
      </c>
      <c r="F7916" s="19">
        <v>9</v>
      </c>
      <c r="R7916" s="21">
        <f t="shared" si="4191"/>
        <v>0</v>
      </c>
      <c r="S7916" s="22" t="s">
        <v>38</v>
      </c>
      <c r="U7916" s="22" t="s">
        <v>38</v>
      </c>
      <c r="V7916" s="22" t="s">
        <v>38</v>
      </c>
      <c r="W7916" s="22" t="s">
        <v>38</v>
      </c>
      <c r="Y7916" s="28" t="str">
        <f t="shared" si="4188"/>
        <v/>
      </c>
      <c r="Z7916" s="28" t="str">
        <f t="shared" si="4189"/>
        <v/>
      </c>
      <c r="AA7916" s="28"/>
      <c r="AB7916" s="28" t="str">
        <f>IF(R7916&lt;T7916,"期末实有头数应大于等于耕役畜","")</f>
        <v/>
      </c>
      <c r="AC7916" s="28"/>
    </row>
    <row r="7917" spans="2:29">
      <c r="B7917" s="19"/>
      <c r="C7917" s="30"/>
      <c r="D7917" s="19" t="s">
        <v>44</v>
      </c>
      <c r="E7917" s="20" t="s">
        <v>45</v>
      </c>
      <c r="F7917" s="19">
        <v>10</v>
      </c>
      <c r="R7917" s="21">
        <f t="shared" si="4191"/>
        <v>0</v>
      </c>
      <c r="Y7917" s="28" t="str">
        <f t="shared" si="4188"/>
        <v/>
      </c>
      <c r="Z7917" s="28" t="str">
        <f t="shared" si="4189"/>
        <v/>
      </c>
      <c r="AA7917" s="28" t="str">
        <f>IF(R7917&lt;S7917+U7917,"期末实有头数应大于等于能繁母畜+种公畜","")</f>
        <v/>
      </c>
      <c r="AB7917" s="28" t="str">
        <f>IF(R7917&lt;T7917,"期末实有头数应大于等于耕役畜","")</f>
        <v/>
      </c>
      <c r="AC7917" s="28" t="str">
        <f>IF(R7917&lt;V7917+W7917,"期末实有头数应大于等于良种+改良种","")</f>
        <v/>
      </c>
    </row>
    <row r="7918" spans="2:29">
      <c r="B7918" s="19"/>
      <c r="C7918" s="30"/>
      <c r="D7918" s="19" t="s">
        <v>46</v>
      </c>
      <c r="E7918" s="20" t="s">
        <v>47</v>
      </c>
      <c r="F7918" s="19">
        <v>11</v>
      </c>
      <c r="G7918" s="21">
        <f t="shared" ref="G7918:S7918" si="4192">G7919+G7923</f>
        <v>0</v>
      </c>
      <c r="H7918" s="21">
        <f t="shared" si="4192"/>
        <v>0</v>
      </c>
      <c r="I7918" s="21">
        <f t="shared" si="4192"/>
        <v>0</v>
      </c>
      <c r="J7918" s="21">
        <f t="shared" si="4192"/>
        <v>0</v>
      </c>
      <c r="K7918" s="21">
        <f t="shared" si="4192"/>
        <v>0</v>
      </c>
      <c r="L7918" s="21">
        <f t="shared" si="4192"/>
        <v>0</v>
      </c>
      <c r="M7918" s="21">
        <f t="shared" si="4192"/>
        <v>0</v>
      </c>
      <c r="N7918" s="21">
        <f t="shared" si="4192"/>
        <v>0</v>
      </c>
      <c r="O7918" s="21">
        <f t="shared" si="4192"/>
        <v>0</v>
      </c>
      <c r="P7918" s="21">
        <f t="shared" si="4192"/>
        <v>0</v>
      </c>
      <c r="Q7918" s="21">
        <f t="shared" si="4192"/>
        <v>0</v>
      </c>
      <c r="R7918" s="23">
        <f t="shared" si="4192"/>
        <v>0</v>
      </c>
      <c r="S7918" s="21">
        <f t="shared" si="4192"/>
        <v>0</v>
      </c>
      <c r="T7918" s="22" t="s">
        <v>38</v>
      </c>
      <c r="U7918" s="21">
        <f>U7919+U7923</f>
        <v>0</v>
      </c>
      <c r="V7918" s="21">
        <f>V7919+V7923</f>
        <v>0</v>
      </c>
      <c r="W7918" s="21">
        <f>W7919+W7923</f>
        <v>0</v>
      </c>
      <c r="Y7918" s="28" t="str">
        <f t="shared" si="4188"/>
        <v/>
      </c>
      <c r="Z7918" s="28" t="str">
        <f t="shared" si="4189"/>
        <v/>
      </c>
      <c r="AA7918" s="28" t="str">
        <f>IF(R7918&lt;S7918+U7918,"期末实有头数应大于等于能繁母畜+种公畜","")</f>
        <v/>
      </c>
      <c r="AB7918" s="28"/>
      <c r="AC7918" s="28" t="str">
        <f>IF(R7918&lt;V7918+W7918,"期末实有头数应大于等于良种+改良种","")</f>
        <v/>
      </c>
    </row>
    <row r="7919" spans="2:29">
      <c r="B7919" s="19"/>
      <c r="C7919" s="30"/>
      <c r="D7919" s="19" t="s">
        <v>48</v>
      </c>
      <c r="E7919" s="20" t="s">
        <v>47</v>
      </c>
      <c r="F7919" s="19">
        <v>12</v>
      </c>
      <c r="R7919" s="21">
        <f>G7919+I7919+J7919+K7919-L7919-M7919-N7919-Q7919</f>
        <v>0</v>
      </c>
      <c r="T7919" s="22" t="s">
        <v>38</v>
      </c>
      <c r="Y7919" s="28" t="str">
        <f t="shared" si="4188"/>
        <v/>
      </c>
      <c r="Z7919" s="28" t="str">
        <f t="shared" si="4189"/>
        <v/>
      </c>
      <c r="AA7919" s="28" t="str">
        <f>IF(R7919&lt;S7919+U7919,"期末实有头数应大于等于能繁母畜+种公畜","")</f>
        <v/>
      </c>
      <c r="AB7919" s="28"/>
      <c r="AC7919" s="28" t="str">
        <f>IF(R7919&lt;V7919+W7919,"期末实有头数应大于等于良种+改良种","")</f>
        <v/>
      </c>
    </row>
    <row r="7920" spans="2:29">
      <c r="B7920" s="19"/>
      <c r="C7920" s="30"/>
      <c r="D7920" s="19" t="s">
        <v>49</v>
      </c>
      <c r="E7920" s="20" t="s">
        <v>47</v>
      </c>
      <c r="F7920" s="19">
        <v>13</v>
      </c>
      <c r="R7920" s="21">
        <f>G7920+I7920+J7920+K7920-L7920-M7920-N7920-Q7920</f>
        <v>0</v>
      </c>
      <c r="T7920" s="22" t="s">
        <v>38</v>
      </c>
      <c r="V7920" s="22" t="s">
        <v>38</v>
      </c>
      <c r="W7920" s="22" t="s">
        <v>38</v>
      </c>
      <c r="Y7920" s="28" t="str">
        <f t="shared" si="4188"/>
        <v/>
      </c>
      <c r="Z7920" s="28" t="str">
        <f t="shared" si="4189"/>
        <v/>
      </c>
      <c r="AA7920" s="28" t="str">
        <f>IF(R7920&lt;S7920+U7920,"期末实有头数应大于等于能繁母畜+种公畜","")</f>
        <v/>
      </c>
      <c r="AB7920" s="28"/>
      <c r="AC7920" s="28"/>
    </row>
    <row r="7921" spans="2:29">
      <c r="B7921" s="19"/>
      <c r="C7921" s="30"/>
      <c r="D7921" s="19" t="s">
        <v>50</v>
      </c>
      <c r="E7921" s="20" t="s">
        <v>47</v>
      </c>
      <c r="F7921" s="19">
        <v>14</v>
      </c>
      <c r="H7921" s="22" t="s">
        <v>38</v>
      </c>
      <c r="I7921" s="22" t="s">
        <v>38</v>
      </c>
      <c r="J7921" s="22" t="s">
        <v>38</v>
      </c>
      <c r="K7921" s="22" t="s">
        <v>38</v>
      </c>
      <c r="L7921" s="22" t="s">
        <v>38</v>
      </c>
      <c r="M7921" s="22" t="s">
        <v>38</v>
      </c>
      <c r="N7921" s="22" t="s">
        <v>38</v>
      </c>
      <c r="O7921" s="22" t="s">
        <v>38</v>
      </c>
      <c r="P7921" s="22" t="s">
        <v>38</v>
      </c>
      <c r="Q7921" s="22" t="s">
        <v>38</v>
      </c>
      <c r="R7921" s="24"/>
      <c r="T7921" s="22" t="s">
        <v>38</v>
      </c>
      <c r="U7921" s="22" t="s">
        <v>38</v>
      </c>
      <c r="V7921" s="22" t="s">
        <v>38</v>
      </c>
      <c r="W7921" s="22" t="s">
        <v>38</v>
      </c>
      <c r="Y7921" s="28" t="str">
        <f t="shared" si="4188"/>
        <v/>
      </c>
      <c r="Z7921" s="28"/>
      <c r="AA7921" s="28"/>
      <c r="AB7921" s="28"/>
      <c r="AC7921" s="28"/>
    </row>
    <row r="7922" spans="2:29">
      <c r="B7922" s="19"/>
      <c r="C7922" s="30"/>
      <c r="D7922" s="19" t="s">
        <v>51</v>
      </c>
      <c r="E7922" s="20" t="s">
        <v>47</v>
      </c>
      <c r="F7922" s="19">
        <v>15</v>
      </c>
      <c r="H7922" s="22" t="s">
        <v>38</v>
      </c>
      <c r="I7922" s="22" t="s">
        <v>38</v>
      </c>
      <c r="J7922" s="22" t="s">
        <v>38</v>
      </c>
      <c r="K7922" s="22" t="s">
        <v>38</v>
      </c>
      <c r="L7922" s="22" t="s">
        <v>38</v>
      </c>
      <c r="M7922" s="22" t="s">
        <v>38</v>
      </c>
      <c r="N7922" s="22" t="s">
        <v>38</v>
      </c>
      <c r="O7922" s="22" t="s">
        <v>38</v>
      </c>
      <c r="P7922" s="22" t="s">
        <v>38</v>
      </c>
      <c r="Q7922" s="22" t="s">
        <v>38</v>
      </c>
      <c r="R7922" s="24"/>
      <c r="T7922" s="22" t="s">
        <v>38</v>
      </c>
      <c r="U7922" s="22" t="s">
        <v>38</v>
      </c>
      <c r="V7922" s="22" t="s">
        <v>38</v>
      </c>
      <c r="W7922" s="22" t="s">
        <v>38</v>
      </c>
      <c r="Y7922" s="28" t="str">
        <f t="shared" si="4188"/>
        <v/>
      </c>
      <c r="Z7922" s="28"/>
      <c r="AA7922" s="28"/>
      <c r="AB7922" s="28"/>
      <c r="AC7922" s="28"/>
    </row>
    <row r="7923" spans="2:29">
      <c r="B7923" s="19"/>
      <c r="C7923" s="30"/>
      <c r="D7923" s="19" t="s">
        <v>52</v>
      </c>
      <c r="E7923" s="20" t="s">
        <v>47</v>
      </c>
      <c r="F7923" s="19">
        <v>16</v>
      </c>
      <c r="R7923" s="21">
        <f>G7923+I7923+J7923+K7923-L7923-M7923-N7923-Q7923</f>
        <v>0</v>
      </c>
      <c r="T7923" s="22" t="s">
        <v>38</v>
      </c>
      <c r="Y7923" s="28" t="str">
        <f t="shared" si="4188"/>
        <v/>
      </c>
      <c r="Z7923" s="28" t="str">
        <f>IF(N7923&lt;O7923+P7923,"出卖应大于等于出卖肉畜+出卖仔畜","")</f>
        <v/>
      </c>
      <c r="AA7923" s="28" t="str">
        <f t="shared" ref="AA7923:AA7932" si="4193">IF(R7923&lt;S7923+U7923,"期末实有头数应大于等于能繁母畜+种公畜","")</f>
        <v/>
      </c>
      <c r="AB7923" s="28"/>
      <c r="AC7923" s="28" t="str">
        <f t="shared" ref="AC7923:AC7928" si="4194">IF(R7923&lt;V7923+W7923,"期末实有头数应大于等于良种+改良种","")</f>
        <v/>
      </c>
    </row>
    <row r="7924" spans="2:29">
      <c r="B7924" s="19"/>
      <c r="C7924" s="30"/>
      <c r="D7924" s="19" t="s">
        <v>53</v>
      </c>
      <c r="E7924" s="18" t="s">
        <v>33</v>
      </c>
      <c r="F7924" s="19">
        <v>17</v>
      </c>
      <c r="R7924" s="21">
        <f>G7924+I7924+J7924+K7924-L7924-M7924-N7924-Q7924</f>
        <v>0</v>
      </c>
      <c r="T7924" s="22" t="s">
        <v>38</v>
      </c>
      <c r="Y7924" s="28" t="str">
        <f t="shared" si="4188"/>
        <v/>
      </c>
      <c r="Z7924" s="28" t="str">
        <f>IF(N7924&lt;O7924+P7924,"出卖应大于等于出卖肉畜+出卖仔畜","")</f>
        <v/>
      </c>
      <c r="AA7924" s="28" t="str">
        <f t="shared" si="4193"/>
        <v/>
      </c>
      <c r="AB7924" s="28"/>
      <c r="AC7924" s="28" t="str">
        <f t="shared" si="4194"/>
        <v/>
      </c>
    </row>
    <row r="7925" spans="2:29">
      <c r="B7925" s="18"/>
      <c r="C7925" s="29"/>
      <c r="D7925" s="19" t="s">
        <v>32</v>
      </c>
      <c r="E7925" s="20" t="s">
        <v>33</v>
      </c>
      <c r="F7925" s="19">
        <v>1</v>
      </c>
      <c r="G7925" s="21">
        <f t="shared" ref="G7925:S7925" si="4195">G7926+G7941</f>
        <v>0</v>
      </c>
      <c r="H7925" s="21">
        <f t="shared" si="4195"/>
        <v>0</v>
      </c>
      <c r="I7925" s="21">
        <f t="shared" si="4195"/>
        <v>0</v>
      </c>
      <c r="J7925" s="21">
        <f t="shared" si="4195"/>
        <v>0</v>
      </c>
      <c r="K7925" s="21">
        <f t="shared" si="4195"/>
        <v>0</v>
      </c>
      <c r="L7925" s="21">
        <f t="shared" si="4195"/>
        <v>0</v>
      </c>
      <c r="M7925" s="21">
        <f t="shared" si="4195"/>
        <v>0</v>
      </c>
      <c r="N7925" s="21">
        <f t="shared" si="4195"/>
        <v>0</v>
      </c>
      <c r="O7925" s="21">
        <f t="shared" si="4195"/>
        <v>0</v>
      </c>
      <c r="P7925" s="21">
        <f t="shared" si="4195"/>
        <v>0</v>
      </c>
      <c r="Q7925" s="21">
        <f t="shared" si="4195"/>
        <v>0</v>
      </c>
      <c r="R7925" s="21">
        <f t="shared" si="4195"/>
        <v>0</v>
      </c>
      <c r="S7925" s="21">
        <f t="shared" si="4195"/>
        <v>0</v>
      </c>
      <c r="T7925" s="21">
        <f>T7926</f>
        <v>0</v>
      </c>
      <c r="U7925" s="21">
        <f>U7926+U7941</f>
        <v>0</v>
      </c>
      <c r="V7925" s="21">
        <f>V7926+V7941</f>
        <v>0</v>
      </c>
      <c r="W7925" s="21">
        <f>W7926+W7941</f>
        <v>0</v>
      </c>
      <c r="Y7925" s="28" t="str">
        <f t="shared" si="4188"/>
        <v/>
      </c>
      <c r="Z7925" s="28" t="str">
        <f>IF(N7925&lt;O7925+P7925,"出卖应大于等于出卖肉畜+出卖仔畜","")</f>
        <v/>
      </c>
      <c r="AA7925" s="28" t="str">
        <f t="shared" si="4193"/>
        <v/>
      </c>
      <c r="AB7925" s="28" t="str">
        <f>IF(R7925&lt;T7925,"期末实有头数应大于等于耕役畜","")</f>
        <v/>
      </c>
      <c r="AC7925" s="28" t="str">
        <f t="shared" si="4194"/>
        <v/>
      </c>
    </row>
    <row r="7926" spans="2:29">
      <c r="B7926" s="19"/>
      <c r="C7926" s="30"/>
      <c r="D7926" s="19" t="s">
        <v>34</v>
      </c>
      <c r="E7926" s="20" t="s">
        <v>33</v>
      </c>
      <c r="F7926" s="19">
        <v>2</v>
      </c>
      <c r="G7926" s="21">
        <f t="shared" ref="G7926:S7926" si="4196">G7927+G7935</f>
        <v>0</v>
      </c>
      <c r="H7926" s="21">
        <f t="shared" si="4196"/>
        <v>0</v>
      </c>
      <c r="I7926" s="21">
        <f t="shared" si="4196"/>
        <v>0</v>
      </c>
      <c r="J7926" s="21">
        <f t="shared" si="4196"/>
        <v>0</v>
      </c>
      <c r="K7926" s="21">
        <f t="shared" si="4196"/>
        <v>0</v>
      </c>
      <c r="L7926" s="21">
        <f t="shared" si="4196"/>
        <v>0</v>
      </c>
      <c r="M7926" s="21">
        <f t="shared" si="4196"/>
        <v>0</v>
      </c>
      <c r="N7926" s="21">
        <f t="shared" si="4196"/>
        <v>0</v>
      </c>
      <c r="O7926" s="21">
        <f t="shared" si="4196"/>
        <v>0</v>
      </c>
      <c r="P7926" s="21">
        <f t="shared" si="4196"/>
        <v>0</v>
      </c>
      <c r="Q7926" s="21">
        <f t="shared" si="4196"/>
        <v>0</v>
      </c>
      <c r="R7926" s="21">
        <f t="shared" si="4196"/>
        <v>0</v>
      </c>
      <c r="S7926" s="21">
        <f t="shared" si="4196"/>
        <v>0</v>
      </c>
      <c r="T7926" s="21">
        <f>T7927</f>
        <v>0</v>
      </c>
      <c r="U7926" s="21">
        <f>U7927+U7935</f>
        <v>0</v>
      </c>
      <c r="V7926" s="21">
        <f>V7927+V7935</f>
        <v>0</v>
      </c>
      <c r="W7926" s="21">
        <f>W7927+W7935</f>
        <v>0</v>
      </c>
      <c r="Y7926" s="28" t="str">
        <f t="shared" ref="Y7926:Y7942" si="4197">IF(H7926&lt;I7926,"繁殖仔畜应大于等于成活","")</f>
        <v/>
      </c>
      <c r="Z7926" s="28" t="str">
        <f t="shared" ref="Z7926:Z7937" si="4198">IF(N7926&lt;O7926+P7926,"出卖应大于等于出卖肉畜+出卖仔畜","")</f>
        <v/>
      </c>
      <c r="AA7926" s="28" t="str">
        <f t="shared" si="4193"/>
        <v/>
      </c>
      <c r="AB7926" s="28" t="str">
        <f>IF(R7926&lt;T7926,"期末实有头数应大于等于耕役畜","")</f>
        <v/>
      </c>
      <c r="AC7926" s="28" t="str">
        <f t="shared" si="4194"/>
        <v/>
      </c>
    </row>
    <row r="7927" spans="2:29">
      <c r="B7927" s="19"/>
      <c r="C7927" s="30"/>
      <c r="D7927" s="19" t="s">
        <v>35</v>
      </c>
      <c r="E7927" s="20" t="s">
        <v>33</v>
      </c>
      <c r="F7927" s="19">
        <v>3</v>
      </c>
      <c r="G7927" s="21">
        <f t="shared" ref="G7927:R7927" si="4199">G7928+G7931+G7932+G7933+G7934</f>
        <v>0</v>
      </c>
      <c r="H7927" s="21">
        <f t="shared" si="4199"/>
        <v>0</v>
      </c>
      <c r="I7927" s="21">
        <f t="shared" si="4199"/>
        <v>0</v>
      </c>
      <c r="J7927" s="21">
        <f t="shared" si="4199"/>
        <v>0</v>
      </c>
      <c r="K7927" s="21">
        <f t="shared" si="4199"/>
        <v>0</v>
      </c>
      <c r="L7927" s="21">
        <f t="shared" si="4199"/>
        <v>0</v>
      </c>
      <c r="M7927" s="21">
        <f t="shared" si="4199"/>
        <v>0</v>
      </c>
      <c r="N7927" s="21">
        <f t="shared" si="4199"/>
        <v>0</v>
      </c>
      <c r="O7927" s="21">
        <f t="shared" si="4199"/>
        <v>0</v>
      </c>
      <c r="P7927" s="21">
        <f t="shared" si="4199"/>
        <v>0</v>
      </c>
      <c r="Q7927" s="21">
        <f t="shared" si="4199"/>
        <v>0</v>
      </c>
      <c r="R7927" s="21">
        <f t="shared" si="4199"/>
        <v>0</v>
      </c>
      <c r="S7927" s="21">
        <f>S7928+S7931+S7932+S7934</f>
        <v>0</v>
      </c>
      <c r="T7927" s="21">
        <f>T7928+T7931+T7932+T7933+T7934</f>
        <v>0</v>
      </c>
      <c r="U7927" s="21">
        <f>U7928+U7931+U7932+U7934</f>
        <v>0</v>
      </c>
      <c r="V7927" s="21">
        <f>V7928+V7931+V7932+V7934</f>
        <v>0</v>
      </c>
      <c r="W7927" s="21">
        <f>W7928+W7931+W7932+W7934</f>
        <v>0</v>
      </c>
      <c r="Y7927" s="28" t="str">
        <f t="shared" si="4197"/>
        <v/>
      </c>
      <c r="Z7927" s="28" t="str">
        <f t="shared" si="4198"/>
        <v/>
      </c>
      <c r="AA7927" s="28" t="str">
        <f t="shared" si="4193"/>
        <v/>
      </c>
      <c r="AB7927" s="28" t="str">
        <f>IF(R7927&lt;T7927,"期末实有头数应大于等于耕役畜","")</f>
        <v/>
      </c>
      <c r="AC7927" s="28" t="str">
        <f t="shared" si="4194"/>
        <v/>
      </c>
    </row>
    <row r="7928" spans="2:29">
      <c r="B7928" s="19"/>
      <c r="C7928" s="30"/>
      <c r="D7928" s="19" t="s">
        <v>36</v>
      </c>
      <c r="E7928" s="20" t="s">
        <v>33</v>
      </c>
      <c r="F7928" s="19">
        <v>4</v>
      </c>
      <c r="R7928" s="21">
        <f>G7928+I7928+J7928+K7928-L7928-M7928-N7928-Q7928</f>
        <v>0</v>
      </c>
      <c r="Y7928" s="28" t="str">
        <f t="shared" si="4197"/>
        <v/>
      </c>
      <c r="Z7928" s="28" t="str">
        <f t="shared" si="4198"/>
        <v/>
      </c>
      <c r="AA7928" s="28" t="str">
        <f t="shared" si="4193"/>
        <v/>
      </c>
      <c r="AB7928" s="28" t="str">
        <f>IF(R7928&lt;T7928,"期末实有头数应大于等于耕役畜","")</f>
        <v/>
      </c>
      <c r="AC7928" s="28" t="str">
        <f t="shared" si="4194"/>
        <v/>
      </c>
    </row>
    <row r="7929" spans="2:29">
      <c r="B7929" s="19"/>
      <c r="C7929" s="30"/>
      <c r="D7929" s="19" t="s">
        <v>37</v>
      </c>
      <c r="E7929" s="20" t="s">
        <v>33</v>
      </c>
      <c r="F7929" s="19">
        <v>5</v>
      </c>
      <c r="R7929" s="21">
        <f t="shared" ref="R7929:R7934" si="4200">G7929+I7929+J7929+K7929-L7929-M7929-N7929-Q7929</f>
        <v>0</v>
      </c>
      <c r="T7929" s="22" t="s">
        <v>38</v>
      </c>
      <c r="V7929" s="22" t="s">
        <v>38</v>
      </c>
      <c r="W7929" s="22" t="s">
        <v>38</v>
      </c>
      <c r="Y7929" s="28" t="str">
        <f t="shared" si="4197"/>
        <v/>
      </c>
      <c r="Z7929" s="28" t="str">
        <f t="shared" si="4198"/>
        <v/>
      </c>
      <c r="AA7929" s="28" t="str">
        <f t="shared" si="4193"/>
        <v/>
      </c>
      <c r="AB7929" s="28"/>
      <c r="AC7929" s="28"/>
    </row>
    <row r="7930" spans="2:29">
      <c r="B7930" s="19"/>
      <c r="C7930" s="30"/>
      <c r="D7930" s="19" t="s">
        <v>39</v>
      </c>
      <c r="E7930" s="20" t="s">
        <v>33</v>
      </c>
      <c r="F7930" s="19">
        <v>6</v>
      </c>
      <c r="R7930" s="21">
        <f t="shared" si="4200"/>
        <v>0</v>
      </c>
      <c r="T7930" s="22" t="s">
        <v>38</v>
      </c>
      <c r="V7930" s="22" t="s">
        <v>38</v>
      </c>
      <c r="W7930" s="22" t="s">
        <v>38</v>
      </c>
      <c r="Y7930" s="28" t="str">
        <f t="shared" si="4197"/>
        <v/>
      </c>
      <c r="Z7930" s="28" t="str">
        <f t="shared" si="4198"/>
        <v/>
      </c>
      <c r="AA7930" s="28" t="str">
        <f t="shared" si="4193"/>
        <v/>
      </c>
      <c r="AB7930" s="28"/>
      <c r="AC7930" s="28"/>
    </row>
    <row r="7931" spans="2:29">
      <c r="B7931" s="19"/>
      <c r="C7931" s="30"/>
      <c r="D7931" s="19" t="s">
        <v>40</v>
      </c>
      <c r="E7931" s="20" t="s">
        <v>41</v>
      </c>
      <c r="F7931" s="19">
        <v>7</v>
      </c>
      <c r="R7931" s="21">
        <f t="shared" si="4200"/>
        <v>0</v>
      </c>
      <c r="Y7931" s="28" t="str">
        <f t="shared" si="4197"/>
        <v/>
      </c>
      <c r="Z7931" s="28" t="str">
        <f t="shared" si="4198"/>
        <v/>
      </c>
      <c r="AA7931" s="28" t="str">
        <f t="shared" si="4193"/>
        <v/>
      </c>
      <c r="AB7931" s="28" t="str">
        <f>IF(R7931&lt;T7931,"期末实有头数应大于等于耕役畜","")</f>
        <v/>
      </c>
      <c r="AC7931" s="28" t="str">
        <f>IF(R7931&lt;V7931+W7931,"期末实有头数应大于等于良种+改良种","")</f>
        <v/>
      </c>
    </row>
    <row r="7932" spans="2:29">
      <c r="B7932" s="19"/>
      <c r="C7932" s="30"/>
      <c r="D7932" s="19" t="s">
        <v>42</v>
      </c>
      <c r="E7932" s="20" t="s">
        <v>33</v>
      </c>
      <c r="F7932" s="19">
        <v>8</v>
      </c>
      <c r="R7932" s="21">
        <f t="shared" si="4200"/>
        <v>0</v>
      </c>
      <c r="Y7932" s="28" t="str">
        <f t="shared" si="4197"/>
        <v/>
      </c>
      <c r="Z7932" s="28" t="str">
        <f t="shared" si="4198"/>
        <v/>
      </c>
      <c r="AA7932" s="28" t="str">
        <f t="shared" si="4193"/>
        <v/>
      </c>
      <c r="AB7932" s="28" t="str">
        <f>IF(R7932&lt;T7932,"期末实有头数应大于等于耕役畜","")</f>
        <v/>
      </c>
      <c r="AC7932" s="28" t="str">
        <f>IF(R7932&lt;V7932+W7932,"期末实有头数应大于等于良种+改良种","")</f>
        <v/>
      </c>
    </row>
    <row r="7933" spans="2:29">
      <c r="B7933" s="19"/>
      <c r="C7933" s="30"/>
      <c r="D7933" s="19" t="s">
        <v>43</v>
      </c>
      <c r="E7933" s="20" t="s">
        <v>33</v>
      </c>
      <c r="F7933" s="19">
        <v>9</v>
      </c>
      <c r="R7933" s="21">
        <f t="shared" si="4200"/>
        <v>0</v>
      </c>
      <c r="S7933" s="22" t="s">
        <v>38</v>
      </c>
      <c r="U7933" s="22" t="s">
        <v>38</v>
      </c>
      <c r="V7933" s="22" t="s">
        <v>38</v>
      </c>
      <c r="W7933" s="22" t="s">
        <v>38</v>
      </c>
      <c r="Y7933" s="28" t="str">
        <f t="shared" si="4197"/>
        <v/>
      </c>
      <c r="Z7933" s="28" t="str">
        <f t="shared" si="4198"/>
        <v/>
      </c>
      <c r="AA7933" s="28"/>
      <c r="AB7933" s="28" t="str">
        <f>IF(R7933&lt;T7933,"期末实有头数应大于等于耕役畜","")</f>
        <v/>
      </c>
      <c r="AC7933" s="28"/>
    </row>
    <row r="7934" spans="2:29">
      <c r="B7934" s="19"/>
      <c r="C7934" s="30"/>
      <c r="D7934" s="19" t="s">
        <v>44</v>
      </c>
      <c r="E7934" s="20" t="s">
        <v>45</v>
      </c>
      <c r="F7934" s="19">
        <v>10</v>
      </c>
      <c r="R7934" s="21">
        <f t="shared" si="4200"/>
        <v>0</v>
      </c>
      <c r="Y7934" s="28" t="str">
        <f t="shared" si="4197"/>
        <v/>
      </c>
      <c r="Z7934" s="28" t="str">
        <f t="shared" si="4198"/>
        <v/>
      </c>
      <c r="AA7934" s="28" t="str">
        <f>IF(R7934&lt;S7934+U7934,"期末实有头数应大于等于能繁母畜+种公畜","")</f>
        <v/>
      </c>
      <c r="AB7934" s="28" t="str">
        <f>IF(R7934&lt;T7934,"期末实有头数应大于等于耕役畜","")</f>
        <v/>
      </c>
      <c r="AC7934" s="28" t="str">
        <f>IF(R7934&lt;V7934+W7934,"期末实有头数应大于等于良种+改良种","")</f>
        <v/>
      </c>
    </row>
    <row r="7935" spans="2:29">
      <c r="B7935" s="19"/>
      <c r="C7935" s="30"/>
      <c r="D7935" s="19" t="s">
        <v>46</v>
      </c>
      <c r="E7935" s="20" t="s">
        <v>47</v>
      </c>
      <c r="F7935" s="19">
        <v>11</v>
      </c>
      <c r="G7935" s="21">
        <f t="shared" ref="G7935:S7935" si="4201">G7936+G7940</f>
        <v>0</v>
      </c>
      <c r="H7935" s="21">
        <f t="shared" si="4201"/>
        <v>0</v>
      </c>
      <c r="I7935" s="21">
        <f t="shared" si="4201"/>
        <v>0</v>
      </c>
      <c r="J7935" s="21">
        <f t="shared" si="4201"/>
        <v>0</v>
      </c>
      <c r="K7935" s="21">
        <f t="shared" si="4201"/>
        <v>0</v>
      </c>
      <c r="L7935" s="21">
        <f t="shared" si="4201"/>
        <v>0</v>
      </c>
      <c r="M7935" s="21">
        <f t="shared" si="4201"/>
        <v>0</v>
      </c>
      <c r="N7935" s="21">
        <f t="shared" si="4201"/>
        <v>0</v>
      </c>
      <c r="O7935" s="21">
        <f t="shared" si="4201"/>
        <v>0</v>
      </c>
      <c r="P7935" s="21">
        <f t="shared" si="4201"/>
        <v>0</v>
      </c>
      <c r="Q7935" s="21">
        <f t="shared" si="4201"/>
        <v>0</v>
      </c>
      <c r="R7935" s="23">
        <f t="shared" si="4201"/>
        <v>0</v>
      </c>
      <c r="S7935" s="21">
        <f t="shared" si="4201"/>
        <v>0</v>
      </c>
      <c r="T7935" s="22" t="s">
        <v>38</v>
      </c>
      <c r="U7935" s="21">
        <f>U7936+U7940</f>
        <v>0</v>
      </c>
      <c r="V7935" s="21">
        <f>V7936+V7940</f>
        <v>0</v>
      </c>
      <c r="W7935" s="21">
        <f>W7936+W7940</f>
        <v>0</v>
      </c>
      <c r="Y7935" s="28" t="str">
        <f t="shared" si="4197"/>
        <v/>
      </c>
      <c r="Z7935" s="28" t="str">
        <f t="shared" si="4198"/>
        <v/>
      </c>
      <c r="AA7935" s="28" t="str">
        <f>IF(R7935&lt;S7935+U7935,"期末实有头数应大于等于能繁母畜+种公畜","")</f>
        <v/>
      </c>
      <c r="AB7935" s="28"/>
      <c r="AC7935" s="28" t="str">
        <f>IF(R7935&lt;V7935+W7935,"期末实有头数应大于等于良种+改良种","")</f>
        <v/>
      </c>
    </row>
    <row r="7936" spans="2:29">
      <c r="B7936" s="19"/>
      <c r="C7936" s="30"/>
      <c r="D7936" s="19" t="s">
        <v>48</v>
      </c>
      <c r="E7936" s="20" t="s">
        <v>47</v>
      </c>
      <c r="F7936" s="19">
        <v>12</v>
      </c>
      <c r="R7936" s="21">
        <f>G7936+I7936+J7936+K7936-L7936-M7936-N7936-Q7936</f>
        <v>0</v>
      </c>
      <c r="T7936" s="22" t="s">
        <v>38</v>
      </c>
      <c r="Y7936" s="28" t="str">
        <f t="shared" si="4197"/>
        <v/>
      </c>
      <c r="Z7936" s="28" t="str">
        <f t="shared" si="4198"/>
        <v/>
      </c>
      <c r="AA7936" s="28" t="str">
        <f>IF(R7936&lt;S7936+U7936,"期末实有头数应大于等于能繁母畜+种公畜","")</f>
        <v/>
      </c>
      <c r="AB7936" s="28"/>
      <c r="AC7936" s="28" t="str">
        <f>IF(R7936&lt;V7936+W7936,"期末实有头数应大于等于良种+改良种","")</f>
        <v/>
      </c>
    </row>
    <row r="7937" spans="2:29">
      <c r="B7937" s="19"/>
      <c r="C7937" s="30"/>
      <c r="D7937" s="19" t="s">
        <v>49</v>
      </c>
      <c r="E7937" s="20" t="s">
        <v>47</v>
      </c>
      <c r="F7937" s="19">
        <v>13</v>
      </c>
      <c r="R7937" s="21">
        <f>G7937+I7937+J7937+K7937-L7937-M7937-N7937-Q7937</f>
        <v>0</v>
      </c>
      <c r="T7937" s="22" t="s">
        <v>38</v>
      </c>
      <c r="V7937" s="22" t="s">
        <v>38</v>
      </c>
      <c r="W7937" s="22" t="s">
        <v>38</v>
      </c>
      <c r="Y7937" s="28" t="str">
        <f t="shared" si="4197"/>
        <v/>
      </c>
      <c r="Z7937" s="28" t="str">
        <f t="shared" si="4198"/>
        <v/>
      </c>
      <c r="AA7937" s="28" t="str">
        <f>IF(R7937&lt;S7937+U7937,"期末实有头数应大于等于能繁母畜+种公畜","")</f>
        <v/>
      </c>
      <c r="AB7937" s="28"/>
      <c r="AC7937" s="28"/>
    </row>
    <row r="7938" spans="2:29">
      <c r="B7938" s="19"/>
      <c r="C7938" s="30"/>
      <c r="D7938" s="19" t="s">
        <v>50</v>
      </c>
      <c r="E7938" s="20" t="s">
        <v>47</v>
      </c>
      <c r="F7938" s="19">
        <v>14</v>
      </c>
      <c r="H7938" s="22" t="s">
        <v>38</v>
      </c>
      <c r="I7938" s="22" t="s">
        <v>38</v>
      </c>
      <c r="J7938" s="22" t="s">
        <v>38</v>
      </c>
      <c r="K7938" s="22" t="s">
        <v>38</v>
      </c>
      <c r="L7938" s="22" t="s">
        <v>38</v>
      </c>
      <c r="M7938" s="22" t="s">
        <v>38</v>
      </c>
      <c r="N7938" s="22" t="s">
        <v>38</v>
      </c>
      <c r="O7938" s="22" t="s">
        <v>38</v>
      </c>
      <c r="P7938" s="22" t="s">
        <v>38</v>
      </c>
      <c r="Q7938" s="22" t="s">
        <v>38</v>
      </c>
      <c r="R7938" s="24"/>
      <c r="T7938" s="22" t="s">
        <v>38</v>
      </c>
      <c r="U7938" s="22" t="s">
        <v>38</v>
      </c>
      <c r="V7938" s="22" t="s">
        <v>38</v>
      </c>
      <c r="W7938" s="22" t="s">
        <v>38</v>
      </c>
      <c r="Y7938" s="28" t="str">
        <f t="shared" si="4197"/>
        <v/>
      </c>
      <c r="Z7938" s="28"/>
      <c r="AA7938" s="28"/>
      <c r="AB7938" s="28"/>
      <c r="AC7938" s="28"/>
    </row>
    <row r="7939" spans="2:29">
      <c r="B7939" s="19"/>
      <c r="C7939" s="30"/>
      <c r="D7939" s="19" t="s">
        <v>51</v>
      </c>
      <c r="E7939" s="20" t="s">
        <v>47</v>
      </c>
      <c r="F7939" s="19">
        <v>15</v>
      </c>
      <c r="H7939" s="22" t="s">
        <v>38</v>
      </c>
      <c r="I7939" s="22" t="s">
        <v>38</v>
      </c>
      <c r="J7939" s="22" t="s">
        <v>38</v>
      </c>
      <c r="K7939" s="22" t="s">
        <v>38</v>
      </c>
      <c r="L7939" s="22" t="s">
        <v>38</v>
      </c>
      <c r="M7939" s="22" t="s">
        <v>38</v>
      </c>
      <c r="N7939" s="22" t="s">
        <v>38</v>
      </c>
      <c r="O7939" s="22" t="s">
        <v>38</v>
      </c>
      <c r="P7939" s="22" t="s">
        <v>38</v>
      </c>
      <c r="Q7939" s="22" t="s">
        <v>38</v>
      </c>
      <c r="R7939" s="24"/>
      <c r="T7939" s="22" t="s">
        <v>38</v>
      </c>
      <c r="U7939" s="22" t="s">
        <v>38</v>
      </c>
      <c r="V7939" s="22" t="s">
        <v>38</v>
      </c>
      <c r="W7939" s="22" t="s">
        <v>38</v>
      </c>
      <c r="Y7939" s="28" t="str">
        <f t="shared" si="4197"/>
        <v/>
      </c>
      <c r="Z7939" s="28"/>
      <c r="AA7939" s="28"/>
      <c r="AB7939" s="28"/>
      <c r="AC7939" s="28"/>
    </row>
    <row r="7940" spans="2:29">
      <c r="B7940" s="19"/>
      <c r="C7940" s="30"/>
      <c r="D7940" s="19" t="s">
        <v>52</v>
      </c>
      <c r="E7940" s="20" t="s">
        <v>47</v>
      </c>
      <c r="F7940" s="19">
        <v>16</v>
      </c>
      <c r="R7940" s="21">
        <f>G7940+I7940+J7940+K7940-L7940-M7940-N7940-Q7940</f>
        <v>0</v>
      </c>
      <c r="T7940" s="22" t="s">
        <v>38</v>
      </c>
      <c r="Y7940" s="28" t="str">
        <f t="shared" si="4197"/>
        <v/>
      </c>
      <c r="Z7940" s="28" t="str">
        <f>IF(N7940&lt;O7940+P7940,"出卖应大于等于出卖肉畜+出卖仔畜","")</f>
        <v/>
      </c>
      <c r="AA7940" s="28" t="str">
        <f t="shared" ref="AA7940:AA7949" si="4202">IF(R7940&lt;S7940+U7940,"期末实有头数应大于等于能繁母畜+种公畜","")</f>
        <v/>
      </c>
      <c r="AB7940" s="28"/>
      <c r="AC7940" s="28" t="str">
        <f t="shared" ref="AC7940:AC7945" si="4203">IF(R7940&lt;V7940+W7940,"期末实有头数应大于等于良种+改良种","")</f>
        <v/>
      </c>
    </row>
    <row r="7941" spans="2:29">
      <c r="B7941" s="19"/>
      <c r="C7941" s="30"/>
      <c r="D7941" s="19" t="s">
        <v>53</v>
      </c>
      <c r="E7941" s="18" t="s">
        <v>33</v>
      </c>
      <c r="F7941" s="19">
        <v>17</v>
      </c>
      <c r="R7941" s="21">
        <f>G7941+I7941+J7941+K7941-L7941-M7941-N7941-Q7941</f>
        <v>0</v>
      </c>
      <c r="T7941" s="22" t="s">
        <v>38</v>
      </c>
      <c r="Y7941" s="28" t="str">
        <f t="shared" si="4197"/>
        <v/>
      </c>
      <c r="Z7941" s="28" t="str">
        <f>IF(N7941&lt;O7941+P7941,"出卖应大于等于出卖肉畜+出卖仔畜","")</f>
        <v/>
      </c>
      <c r="AA7941" s="28" t="str">
        <f t="shared" si="4202"/>
        <v/>
      </c>
      <c r="AB7941" s="28"/>
      <c r="AC7941" s="28" t="str">
        <f t="shared" si="4203"/>
        <v/>
      </c>
    </row>
    <row r="7942" spans="2:29">
      <c r="B7942" s="18"/>
      <c r="C7942" s="29"/>
      <c r="D7942" s="19" t="s">
        <v>32</v>
      </c>
      <c r="E7942" s="20" t="s">
        <v>33</v>
      </c>
      <c r="F7942" s="19">
        <v>1</v>
      </c>
      <c r="G7942" s="21">
        <f t="shared" ref="G7942:S7942" si="4204">G7943+G7958</f>
        <v>0</v>
      </c>
      <c r="H7942" s="21">
        <f t="shared" si="4204"/>
        <v>0</v>
      </c>
      <c r="I7942" s="21">
        <f t="shared" si="4204"/>
        <v>0</v>
      </c>
      <c r="J7942" s="21">
        <f t="shared" si="4204"/>
        <v>0</v>
      </c>
      <c r="K7942" s="21">
        <f t="shared" si="4204"/>
        <v>0</v>
      </c>
      <c r="L7942" s="21">
        <f t="shared" si="4204"/>
        <v>0</v>
      </c>
      <c r="M7942" s="21">
        <f t="shared" si="4204"/>
        <v>0</v>
      </c>
      <c r="N7942" s="21">
        <f t="shared" si="4204"/>
        <v>0</v>
      </c>
      <c r="O7942" s="21">
        <f t="shared" si="4204"/>
        <v>0</v>
      </c>
      <c r="P7942" s="21">
        <f t="shared" si="4204"/>
        <v>0</v>
      </c>
      <c r="Q7942" s="21">
        <f t="shared" si="4204"/>
        <v>0</v>
      </c>
      <c r="R7942" s="21">
        <f t="shared" si="4204"/>
        <v>0</v>
      </c>
      <c r="S7942" s="21">
        <f t="shared" si="4204"/>
        <v>0</v>
      </c>
      <c r="T7942" s="21">
        <f>T7943</f>
        <v>0</v>
      </c>
      <c r="U7942" s="21">
        <f>U7943+U7958</f>
        <v>0</v>
      </c>
      <c r="V7942" s="21">
        <f>V7943+V7958</f>
        <v>0</v>
      </c>
      <c r="W7942" s="21">
        <f>W7943+W7958</f>
        <v>0</v>
      </c>
      <c r="Y7942" s="28" t="str">
        <f t="shared" si="4197"/>
        <v/>
      </c>
      <c r="Z7942" s="28" t="str">
        <f>IF(N7942&lt;O7942+P7942,"出卖应大于等于出卖肉畜+出卖仔畜","")</f>
        <v/>
      </c>
      <c r="AA7942" s="28" t="str">
        <f t="shared" si="4202"/>
        <v/>
      </c>
      <c r="AB7942" s="28" t="str">
        <f>IF(R7942&lt;T7942,"期末实有头数应大于等于耕役畜","")</f>
        <v/>
      </c>
      <c r="AC7942" s="28" t="str">
        <f t="shared" si="4203"/>
        <v/>
      </c>
    </row>
    <row r="7943" spans="2:29">
      <c r="B7943" s="19"/>
      <c r="C7943" s="30"/>
      <c r="D7943" s="19" t="s">
        <v>34</v>
      </c>
      <c r="E7943" s="20" t="s">
        <v>33</v>
      </c>
      <c r="F7943" s="19">
        <v>2</v>
      </c>
      <c r="G7943" s="21">
        <f t="shared" ref="G7943:S7943" si="4205">G7944+G7952</f>
        <v>0</v>
      </c>
      <c r="H7943" s="21">
        <f t="shared" si="4205"/>
        <v>0</v>
      </c>
      <c r="I7943" s="21">
        <f t="shared" si="4205"/>
        <v>0</v>
      </c>
      <c r="J7943" s="21">
        <f t="shared" si="4205"/>
        <v>0</v>
      </c>
      <c r="K7943" s="21">
        <f t="shared" si="4205"/>
        <v>0</v>
      </c>
      <c r="L7943" s="21">
        <f t="shared" si="4205"/>
        <v>0</v>
      </c>
      <c r="M7943" s="21">
        <f t="shared" si="4205"/>
        <v>0</v>
      </c>
      <c r="N7943" s="21">
        <f t="shared" si="4205"/>
        <v>0</v>
      </c>
      <c r="O7943" s="21">
        <f t="shared" si="4205"/>
        <v>0</v>
      </c>
      <c r="P7943" s="21">
        <f t="shared" si="4205"/>
        <v>0</v>
      </c>
      <c r="Q7943" s="21">
        <f t="shared" si="4205"/>
        <v>0</v>
      </c>
      <c r="R7943" s="21">
        <f t="shared" si="4205"/>
        <v>0</v>
      </c>
      <c r="S7943" s="21">
        <f t="shared" si="4205"/>
        <v>0</v>
      </c>
      <c r="T7943" s="21">
        <f>T7944</f>
        <v>0</v>
      </c>
      <c r="U7943" s="21">
        <f>U7944+U7952</f>
        <v>0</v>
      </c>
      <c r="V7943" s="21">
        <f>V7944+V7952</f>
        <v>0</v>
      </c>
      <c r="W7943" s="21">
        <f>W7944+W7952</f>
        <v>0</v>
      </c>
      <c r="Y7943" s="28" t="str">
        <f t="shared" ref="Y7943:Y7959" si="4206">IF(H7943&lt;I7943,"繁殖仔畜应大于等于成活","")</f>
        <v/>
      </c>
      <c r="Z7943" s="28" t="str">
        <f t="shared" ref="Z7943:Z7954" si="4207">IF(N7943&lt;O7943+P7943,"出卖应大于等于出卖肉畜+出卖仔畜","")</f>
        <v/>
      </c>
      <c r="AA7943" s="28" t="str">
        <f t="shared" si="4202"/>
        <v/>
      </c>
      <c r="AB7943" s="28" t="str">
        <f>IF(R7943&lt;T7943,"期末实有头数应大于等于耕役畜","")</f>
        <v/>
      </c>
      <c r="AC7943" s="28" t="str">
        <f t="shared" si="4203"/>
        <v/>
      </c>
    </row>
    <row r="7944" spans="2:29">
      <c r="B7944" s="19"/>
      <c r="C7944" s="30"/>
      <c r="D7944" s="19" t="s">
        <v>35</v>
      </c>
      <c r="E7944" s="20" t="s">
        <v>33</v>
      </c>
      <c r="F7944" s="19">
        <v>3</v>
      </c>
      <c r="G7944" s="21">
        <f t="shared" ref="G7944:R7944" si="4208">G7945+G7948+G7949+G7950+G7951</f>
        <v>0</v>
      </c>
      <c r="H7944" s="21">
        <f t="shared" si="4208"/>
        <v>0</v>
      </c>
      <c r="I7944" s="21">
        <f t="shared" si="4208"/>
        <v>0</v>
      </c>
      <c r="J7944" s="21">
        <f t="shared" si="4208"/>
        <v>0</v>
      </c>
      <c r="K7944" s="21">
        <f t="shared" si="4208"/>
        <v>0</v>
      </c>
      <c r="L7944" s="21">
        <f t="shared" si="4208"/>
        <v>0</v>
      </c>
      <c r="M7944" s="21">
        <f t="shared" si="4208"/>
        <v>0</v>
      </c>
      <c r="N7944" s="21">
        <f t="shared" si="4208"/>
        <v>0</v>
      </c>
      <c r="O7944" s="21">
        <f t="shared" si="4208"/>
        <v>0</v>
      </c>
      <c r="P7944" s="21">
        <f t="shared" si="4208"/>
        <v>0</v>
      </c>
      <c r="Q7944" s="21">
        <f t="shared" si="4208"/>
        <v>0</v>
      </c>
      <c r="R7944" s="21">
        <f t="shared" si="4208"/>
        <v>0</v>
      </c>
      <c r="S7944" s="21">
        <f>S7945+S7948+S7949+S7951</f>
        <v>0</v>
      </c>
      <c r="T7944" s="21">
        <f>T7945+T7948+T7949+T7950+T7951</f>
        <v>0</v>
      </c>
      <c r="U7944" s="21">
        <f>U7945+U7948+U7949+U7951</f>
        <v>0</v>
      </c>
      <c r="V7944" s="21">
        <f>V7945+V7948+V7949+V7951</f>
        <v>0</v>
      </c>
      <c r="W7944" s="21">
        <f>W7945+W7948+W7949+W7951</f>
        <v>0</v>
      </c>
      <c r="Y7944" s="28" t="str">
        <f t="shared" si="4206"/>
        <v/>
      </c>
      <c r="Z7944" s="28" t="str">
        <f t="shared" si="4207"/>
        <v/>
      </c>
      <c r="AA7944" s="28" t="str">
        <f t="shared" si="4202"/>
        <v/>
      </c>
      <c r="AB7944" s="28" t="str">
        <f>IF(R7944&lt;T7944,"期末实有头数应大于等于耕役畜","")</f>
        <v/>
      </c>
      <c r="AC7944" s="28" t="str">
        <f t="shared" si="4203"/>
        <v/>
      </c>
    </row>
    <row r="7945" spans="2:29">
      <c r="B7945" s="19"/>
      <c r="C7945" s="30"/>
      <c r="D7945" s="19" t="s">
        <v>36</v>
      </c>
      <c r="E7945" s="20" t="s">
        <v>33</v>
      </c>
      <c r="F7945" s="19">
        <v>4</v>
      </c>
      <c r="R7945" s="21">
        <f>G7945+I7945+J7945+K7945-L7945-M7945-N7945-Q7945</f>
        <v>0</v>
      </c>
      <c r="Y7945" s="28" t="str">
        <f t="shared" si="4206"/>
        <v/>
      </c>
      <c r="Z7945" s="28" t="str">
        <f t="shared" si="4207"/>
        <v/>
      </c>
      <c r="AA7945" s="28" t="str">
        <f t="shared" si="4202"/>
        <v/>
      </c>
      <c r="AB7945" s="28" t="str">
        <f>IF(R7945&lt;T7945,"期末实有头数应大于等于耕役畜","")</f>
        <v/>
      </c>
      <c r="AC7945" s="28" t="str">
        <f t="shared" si="4203"/>
        <v/>
      </c>
    </row>
    <row r="7946" spans="2:29">
      <c r="B7946" s="19"/>
      <c r="C7946" s="30"/>
      <c r="D7946" s="19" t="s">
        <v>37</v>
      </c>
      <c r="E7946" s="20" t="s">
        <v>33</v>
      </c>
      <c r="F7946" s="19">
        <v>5</v>
      </c>
      <c r="R7946" s="21">
        <f t="shared" ref="R7946:R7951" si="4209">G7946+I7946+J7946+K7946-L7946-M7946-N7946-Q7946</f>
        <v>0</v>
      </c>
      <c r="T7946" s="22" t="s">
        <v>38</v>
      </c>
      <c r="V7946" s="22" t="s">
        <v>38</v>
      </c>
      <c r="W7946" s="22" t="s">
        <v>38</v>
      </c>
      <c r="Y7946" s="28" t="str">
        <f t="shared" si="4206"/>
        <v/>
      </c>
      <c r="Z7946" s="28" t="str">
        <f t="shared" si="4207"/>
        <v/>
      </c>
      <c r="AA7946" s="28" t="str">
        <f t="shared" si="4202"/>
        <v/>
      </c>
      <c r="AB7946" s="28"/>
      <c r="AC7946" s="28"/>
    </row>
    <row r="7947" spans="2:29">
      <c r="B7947" s="19"/>
      <c r="C7947" s="30"/>
      <c r="D7947" s="19" t="s">
        <v>39</v>
      </c>
      <c r="E7947" s="20" t="s">
        <v>33</v>
      </c>
      <c r="F7947" s="19">
        <v>6</v>
      </c>
      <c r="R7947" s="21">
        <f t="shared" si="4209"/>
        <v>0</v>
      </c>
      <c r="T7947" s="22" t="s">
        <v>38</v>
      </c>
      <c r="V7947" s="22" t="s">
        <v>38</v>
      </c>
      <c r="W7947" s="22" t="s">
        <v>38</v>
      </c>
      <c r="Y7947" s="28" t="str">
        <f t="shared" si="4206"/>
        <v/>
      </c>
      <c r="Z7947" s="28" t="str">
        <f t="shared" si="4207"/>
        <v/>
      </c>
      <c r="AA7947" s="28" t="str">
        <f t="shared" si="4202"/>
        <v/>
      </c>
      <c r="AB7947" s="28"/>
      <c r="AC7947" s="28"/>
    </row>
    <row r="7948" spans="2:29">
      <c r="B7948" s="19"/>
      <c r="C7948" s="30"/>
      <c r="D7948" s="19" t="s">
        <v>40</v>
      </c>
      <c r="E7948" s="20" t="s">
        <v>41</v>
      </c>
      <c r="F7948" s="19">
        <v>7</v>
      </c>
      <c r="R7948" s="21">
        <f t="shared" si="4209"/>
        <v>0</v>
      </c>
      <c r="Y7948" s="28" t="str">
        <f t="shared" si="4206"/>
        <v/>
      </c>
      <c r="Z7948" s="28" t="str">
        <f t="shared" si="4207"/>
        <v/>
      </c>
      <c r="AA7948" s="28" t="str">
        <f t="shared" si="4202"/>
        <v/>
      </c>
      <c r="AB7948" s="28" t="str">
        <f>IF(R7948&lt;T7948,"期末实有头数应大于等于耕役畜","")</f>
        <v/>
      </c>
      <c r="AC7948" s="28" t="str">
        <f>IF(R7948&lt;V7948+W7948,"期末实有头数应大于等于良种+改良种","")</f>
        <v/>
      </c>
    </row>
    <row r="7949" spans="2:29">
      <c r="B7949" s="19"/>
      <c r="C7949" s="30"/>
      <c r="D7949" s="19" t="s">
        <v>42</v>
      </c>
      <c r="E7949" s="20" t="s">
        <v>33</v>
      </c>
      <c r="F7949" s="19">
        <v>8</v>
      </c>
      <c r="R7949" s="21">
        <f t="shared" si="4209"/>
        <v>0</v>
      </c>
      <c r="Y7949" s="28" t="str">
        <f t="shared" si="4206"/>
        <v/>
      </c>
      <c r="Z7949" s="28" t="str">
        <f t="shared" si="4207"/>
        <v/>
      </c>
      <c r="AA7949" s="28" t="str">
        <f t="shared" si="4202"/>
        <v/>
      </c>
      <c r="AB7949" s="28" t="str">
        <f>IF(R7949&lt;T7949,"期末实有头数应大于等于耕役畜","")</f>
        <v/>
      </c>
      <c r="AC7949" s="28" t="str">
        <f>IF(R7949&lt;V7949+W7949,"期末实有头数应大于等于良种+改良种","")</f>
        <v/>
      </c>
    </row>
    <row r="7950" spans="2:29">
      <c r="B7950" s="19"/>
      <c r="C7950" s="30"/>
      <c r="D7950" s="19" t="s">
        <v>43</v>
      </c>
      <c r="E7950" s="20" t="s">
        <v>33</v>
      </c>
      <c r="F7950" s="19">
        <v>9</v>
      </c>
      <c r="R7950" s="21">
        <f t="shared" si="4209"/>
        <v>0</v>
      </c>
      <c r="S7950" s="22" t="s">
        <v>38</v>
      </c>
      <c r="U7950" s="22" t="s">
        <v>38</v>
      </c>
      <c r="V7950" s="22" t="s">
        <v>38</v>
      </c>
      <c r="W7950" s="22" t="s">
        <v>38</v>
      </c>
      <c r="Y7950" s="28" t="str">
        <f t="shared" si="4206"/>
        <v/>
      </c>
      <c r="Z7950" s="28" t="str">
        <f t="shared" si="4207"/>
        <v/>
      </c>
      <c r="AA7950" s="28"/>
      <c r="AB7950" s="28" t="str">
        <f>IF(R7950&lt;T7950,"期末实有头数应大于等于耕役畜","")</f>
        <v/>
      </c>
      <c r="AC7950" s="28"/>
    </row>
    <row r="7951" spans="2:29">
      <c r="B7951" s="19"/>
      <c r="C7951" s="30"/>
      <c r="D7951" s="19" t="s">
        <v>44</v>
      </c>
      <c r="E7951" s="20" t="s">
        <v>45</v>
      </c>
      <c r="F7951" s="19">
        <v>10</v>
      </c>
      <c r="R7951" s="21">
        <f t="shared" si="4209"/>
        <v>0</v>
      </c>
      <c r="Y7951" s="28" t="str">
        <f t="shared" si="4206"/>
        <v/>
      </c>
      <c r="Z7951" s="28" t="str">
        <f t="shared" si="4207"/>
        <v/>
      </c>
      <c r="AA7951" s="28" t="str">
        <f>IF(R7951&lt;S7951+U7951,"期末实有头数应大于等于能繁母畜+种公畜","")</f>
        <v/>
      </c>
      <c r="AB7951" s="28" t="str">
        <f>IF(R7951&lt;T7951,"期末实有头数应大于等于耕役畜","")</f>
        <v/>
      </c>
      <c r="AC7951" s="28" t="str">
        <f>IF(R7951&lt;V7951+W7951,"期末实有头数应大于等于良种+改良种","")</f>
        <v/>
      </c>
    </row>
    <row r="7952" spans="2:29">
      <c r="B7952" s="19"/>
      <c r="C7952" s="30"/>
      <c r="D7952" s="19" t="s">
        <v>46</v>
      </c>
      <c r="E7952" s="20" t="s">
        <v>47</v>
      </c>
      <c r="F7952" s="19">
        <v>11</v>
      </c>
      <c r="G7952" s="21">
        <f t="shared" ref="G7952:S7952" si="4210">G7953+G7957</f>
        <v>0</v>
      </c>
      <c r="H7952" s="21">
        <f t="shared" si="4210"/>
        <v>0</v>
      </c>
      <c r="I7952" s="21">
        <f t="shared" si="4210"/>
        <v>0</v>
      </c>
      <c r="J7952" s="21">
        <f t="shared" si="4210"/>
        <v>0</v>
      </c>
      <c r="K7952" s="21">
        <f t="shared" si="4210"/>
        <v>0</v>
      </c>
      <c r="L7952" s="21">
        <f t="shared" si="4210"/>
        <v>0</v>
      </c>
      <c r="M7952" s="21">
        <f t="shared" si="4210"/>
        <v>0</v>
      </c>
      <c r="N7952" s="21">
        <f t="shared" si="4210"/>
        <v>0</v>
      </c>
      <c r="O7952" s="21">
        <f t="shared" si="4210"/>
        <v>0</v>
      </c>
      <c r="P7952" s="21">
        <f t="shared" si="4210"/>
        <v>0</v>
      </c>
      <c r="Q7952" s="21">
        <f t="shared" si="4210"/>
        <v>0</v>
      </c>
      <c r="R7952" s="23">
        <f t="shared" si="4210"/>
        <v>0</v>
      </c>
      <c r="S7952" s="21">
        <f t="shared" si="4210"/>
        <v>0</v>
      </c>
      <c r="T7952" s="22" t="s">
        <v>38</v>
      </c>
      <c r="U7952" s="21">
        <f>U7953+U7957</f>
        <v>0</v>
      </c>
      <c r="V7952" s="21">
        <f>V7953+V7957</f>
        <v>0</v>
      </c>
      <c r="W7952" s="21">
        <f>W7953+W7957</f>
        <v>0</v>
      </c>
      <c r="Y7952" s="28" t="str">
        <f t="shared" si="4206"/>
        <v/>
      </c>
      <c r="Z7952" s="28" t="str">
        <f t="shared" si="4207"/>
        <v/>
      </c>
      <c r="AA7952" s="28" t="str">
        <f>IF(R7952&lt;S7952+U7952,"期末实有头数应大于等于能繁母畜+种公畜","")</f>
        <v/>
      </c>
      <c r="AB7952" s="28"/>
      <c r="AC7952" s="28" t="str">
        <f>IF(R7952&lt;V7952+W7952,"期末实有头数应大于等于良种+改良种","")</f>
        <v/>
      </c>
    </row>
    <row r="7953" spans="2:29">
      <c r="B7953" s="19"/>
      <c r="C7953" s="30"/>
      <c r="D7953" s="19" t="s">
        <v>48</v>
      </c>
      <c r="E7953" s="20" t="s">
        <v>47</v>
      </c>
      <c r="F7953" s="19">
        <v>12</v>
      </c>
      <c r="R7953" s="21">
        <f>G7953+I7953+J7953+K7953-L7953-M7953-N7953-Q7953</f>
        <v>0</v>
      </c>
      <c r="T7953" s="22" t="s">
        <v>38</v>
      </c>
      <c r="Y7953" s="28" t="str">
        <f t="shared" si="4206"/>
        <v/>
      </c>
      <c r="Z7953" s="28" t="str">
        <f t="shared" si="4207"/>
        <v/>
      </c>
      <c r="AA7953" s="28" t="str">
        <f>IF(R7953&lt;S7953+U7953,"期末实有头数应大于等于能繁母畜+种公畜","")</f>
        <v/>
      </c>
      <c r="AB7953" s="28"/>
      <c r="AC7953" s="28" t="str">
        <f>IF(R7953&lt;V7953+W7953,"期末实有头数应大于等于良种+改良种","")</f>
        <v/>
      </c>
    </row>
    <row r="7954" spans="2:29">
      <c r="B7954" s="19"/>
      <c r="C7954" s="30"/>
      <c r="D7954" s="19" t="s">
        <v>49</v>
      </c>
      <c r="E7954" s="20" t="s">
        <v>47</v>
      </c>
      <c r="F7954" s="19">
        <v>13</v>
      </c>
      <c r="R7954" s="21">
        <f>G7954+I7954+J7954+K7954-L7954-M7954-N7954-Q7954</f>
        <v>0</v>
      </c>
      <c r="T7954" s="22" t="s">
        <v>38</v>
      </c>
      <c r="V7954" s="22" t="s">
        <v>38</v>
      </c>
      <c r="W7954" s="22" t="s">
        <v>38</v>
      </c>
      <c r="Y7954" s="28" t="str">
        <f t="shared" si="4206"/>
        <v/>
      </c>
      <c r="Z7954" s="28" t="str">
        <f t="shared" si="4207"/>
        <v/>
      </c>
      <c r="AA7954" s="28" t="str">
        <f>IF(R7954&lt;S7954+U7954,"期末实有头数应大于等于能繁母畜+种公畜","")</f>
        <v/>
      </c>
      <c r="AB7954" s="28"/>
      <c r="AC7954" s="28"/>
    </row>
    <row r="7955" spans="2:29">
      <c r="B7955" s="19"/>
      <c r="C7955" s="30"/>
      <c r="D7955" s="19" t="s">
        <v>50</v>
      </c>
      <c r="E7955" s="20" t="s">
        <v>47</v>
      </c>
      <c r="F7955" s="19">
        <v>14</v>
      </c>
      <c r="H7955" s="22" t="s">
        <v>38</v>
      </c>
      <c r="I7955" s="22" t="s">
        <v>38</v>
      </c>
      <c r="J7955" s="22" t="s">
        <v>38</v>
      </c>
      <c r="K7955" s="22" t="s">
        <v>38</v>
      </c>
      <c r="L7955" s="22" t="s">
        <v>38</v>
      </c>
      <c r="M7955" s="22" t="s">
        <v>38</v>
      </c>
      <c r="N7955" s="22" t="s">
        <v>38</v>
      </c>
      <c r="O7955" s="22" t="s">
        <v>38</v>
      </c>
      <c r="P7955" s="22" t="s">
        <v>38</v>
      </c>
      <c r="Q7955" s="22" t="s">
        <v>38</v>
      </c>
      <c r="R7955" s="24"/>
      <c r="T7955" s="22" t="s">
        <v>38</v>
      </c>
      <c r="U7955" s="22" t="s">
        <v>38</v>
      </c>
      <c r="V7955" s="22" t="s">
        <v>38</v>
      </c>
      <c r="W7955" s="22" t="s">
        <v>38</v>
      </c>
      <c r="Y7955" s="28" t="str">
        <f t="shared" si="4206"/>
        <v/>
      </c>
      <c r="Z7955" s="28"/>
      <c r="AA7955" s="28"/>
      <c r="AB7955" s="28"/>
      <c r="AC7955" s="28"/>
    </row>
    <row r="7956" spans="2:29">
      <c r="B7956" s="19"/>
      <c r="C7956" s="30"/>
      <c r="D7956" s="19" t="s">
        <v>51</v>
      </c>
      <c r="E7956" s="20" t="s">
        <v>47</v>
      </c>
      <c r="F7956" s="19">
        <v>15</v>
      </c>
      <c r="H7956" s="22" t="s">
        <v>38</v>
      </c>
      <c r="I7956" s="22" t="s">
        <v>38</v>
      </c>
      <c r="J7956" s="22" t="s">
        <v>38</v>
      </c>
      <c r="K7956" s="22" t="s">
        <v>38</v>
      </c>
      <c r="L7956" s="22" t="s">
        <v>38</v>
      </c>
      <c r="M7956" s="22" t="s">
        <v>38</v>
      </c>
      <c r="N7956" s="22" t="s">
        <v>38</v>
      </c>
      <c r="O7956" s="22" t="s">
        <v>38</v>
      </c>
      <c r="P7956" s="22" t="s">
        <v>38</v>
      </c>
      <c r="Q7956" s="22" t="s">
        <v>38</v>
      </c>
      <c r="R7956" s="24"/>
      <c r="T7956" s="22" t="s">
        <v>38</v>
      </c>
      <c r="U7956" s="22" t="s">
        <v>38</v>
      </c>
      <c r="V7956" s="22" t="s">
        <v>38</v>
      </c>
      <c r="W7956" s="22" t="s">
        <v>38</v>
      </c>
      <c r="Y7956" s="28" t="str">
        <f t="shared" si="4206"/>
        <v/>
      </c>
      <c r="Z7956" s="28"/>
      <c r="AA7956" s="28"/>
      <c r="AB7956" s="28"/>
      <c r="AC7956" s="28"/>
    </row>
    <row r="7957" spans="2:29">
      <c r="B7957" s="19"/>
      <c r="C7957" s="30"/>
      <c r="D7957" s="19" t="s">
        <v>52</v>
      </c>
      <c r="E7957" s="20" t="s">
        <v>47</v>
      </c>
      <c r="F7957" s="19">
        <v>16</v>
      </c>
      <c r="R7957" s="21">
        <f>G7957+I7957+J7957+K7957-L7957-M7957-N7957-Q7957</f>
        <v>0</v>
      </c>
      <c r="T7957" s="22" t="s">
        <v>38</v>
      </c>
      <c r="Y7957" s="28" t="str">
        <f t="shared" si="4206"/>
        <v/>
      </c>
      <c r="Z7957" s="28" t="str">
        <f>IF(N7957&lt;O7957+P7957,"出卖应大于等于出卖肉畜+出卖仔畜","")</f>
        <v/>
      </c>
      <c r="AA7957" s="28" t="str">
        <f t="shared" ref="AA7957:AA7966" si="4211">IF(R7957&lt;S7957+U7957,"期末实有头数应大于等于能繁母畜+种公畜","")</f>
        <v/>
      </c>
      <c r="AB7957" s="28"/>
      <c r="AC7957" s="28" t="str">
        <f t="shared" ref="AC7957:AC7962" si="4212">IF(R7957&lt;V7957+W7957,"期末实有头数应大于等于良种+改良种","")</f>
        <v/>
      </c>
    </row>
    <row r="7958" spans="2:29">
      <c r="B7958" s="19"/>
      <c r="C7958" s="30"/>
      <c r="D7958" s="19" t="s">
        <v>53</v>
      </c>
      <c r="E7958" s="18" t="s">
        <v>33</v>
      </c>
      <c r="F7958" s="19">
        <v>17</v>
      </c>
      <c r="R7958" s="21">
        <f>G7958+I7958+J7958+K7958-L7958-M7958-N7958-Q7958</f>
        <v>0</v>
      </c>
      <c r="T7958" s="22" t="s">
        <v>38</v>
      </c>
      <c r="Y7958" s="28" t="str">
        <f t="shared" si="4206"/>
        <v/>
      </c>
      <c r="Z7958" s="28" t="str">
        <f>IF(N7958&lt;O7958+P7958,"出卖应大于等于出卖肉畜+出卖仔畜","")</f>
        <v/>
      </c>
      <c r="AA7958" s="28" t="str">
        <f t="shared" si="4211"/>
        <v/>
      </c>
      <c r="AB7958" s="28"/>
      <c r="AC7958" s="28" t="str">
        <f t="shared" si="4212"/>
        <v/>
      </c>
    </row>
    <row r="7959" spans="2:29">
      <c r="B7959" s="18"/>
      <c r="C7959" s="29"/>
      <c r="D7959" s="19" t="s">
        <v>32</v>
      </c>
      <c r="E7959" s="20" t="s">
        <v>33</v>
      </c>
      <c r="F7959" s="19">
        <v>1</v>
      </c>
      <c r="G7959" s="21">
        <f t="shared" ref="G7959:S7959" si="4213">G7960+G7975</f>
        <v>0</v>
      </c>
      <c r="H7959" s="21">
        <f t="shared" si="4213"/>
        <v>0</v>
      </c>
      <c r="I7959" s="21">
        <f t="shared" si="4213"/>
        <v>0</v>
      </c>
      <c r="J7959" s="21">
        <f t="shared" si="4213"/>
        <v>0</v>
      </c>
      <c r="K7959" s="21">
        <f t="shared" si="4213"/>
        <v>0</v>
      </c>
      <c r="L7959" s="21">
        <f t="shared" si="4213"/>
        <v>0</v>
      </c>
      <c r="M7959" s="21">
        <f t="shared" si="4213"/>
        <v>0</v>
      </c>
      <c r="N7959" s="21">
        <f t="shared" si="4213"/>
        <v>0</v>
      </c>
      <c r="O7959" s="21">
        <f t="shared" si="4213"/>
        <v>0</v>
      </c>
      <c r="P7959" s="21">
        <f t="shared" si="4213"/>
        <v>0</v>
      </c>
      <c r="Q7959" s="21">
        <f t="shared" si="4213"/>
        <v>0</v>
      </c>
      <c r="R7959" s="21">
        <f t="shared" si="4213"/>
        <v>0</v>
      </c>
      <c r="S7959" s="21">
        <f t="shared" si="4213"/>
        <v>0</v>
      </c>
      <c r="T7959" s="21">
        <f>T7960</f>
        <v>0</v>
      </c>
      <c r="U7959" s="21">
        <f>U7960+U7975</f>
        <v>0</v>
      </c>
      <c r="V7959" s="21">
        <f>V7960+V7975</f>
        <v>0</v>
      </c>
      <c r="W7959" s="21">
        <f>W7960+W7975</f>
        <v>0</v>
      </c>
      <c r="Y7959" s="28" t="str">
        <f t="shared" si="4206"/>
        <v/>
      </c>
      <c r="Z7959" s="28" t="str">
        <f>IF(N7959&lt;O7959+P7959,"出卖应大于等于出卖肉畜+出卖仔畜","")</f>
        <v/>
      </c>
      <c r="AA7959" s="28" t="str">
        <f t="shared" si="4211"/>
        <v/>
      </c>
      <c r="AB7959" s="28" t="str">
        <f>IF(R7959&lt;T7959,"期末实有头数应大于等于耕役畜","")</f>
        <v/>
      </c>
      <c r="AC7959" s="28" t="str">
        <f t="shared" si="4212"/>
        <v/>
      </c>
    </row>
    <row r="7960" spans="2:29">
      <c r="B7960" s="19"/>
      <c r="C7960" s="30"/>
      <c r="D7960" s="19" t="s">
        <v>34</v>
      </c>
      <c r="E7960" s="20" t="s">
        <v>33</v>
      </c>
      <c r="F7960" s="19">
        <v>2</v>
      </c>
      <c r="G7960" s="21">
        <f t="shared" ref="G7960:S7960" si="4214">G7961+G7969</f>
        <v>0</v>
      </c>
      <c r="H7960" s="21">
        <f t="shared" si="4214"/>
        <v>0</v>
      </c>
      <c r="I7960" s="21">
        <f t="shared" si="4214"/>
        <v>0</v>
      </c>
      <c r="J7960" s="21">
        <f t="shared" si="4214"/>
        <v>0</v>
      </c>
      <c r="K7960" s="21">
        <f t="shared" si="4214"/>
        <v>0</v>
      </c>
      <c r="L7960" s="21">
        <f t="shared" si="4214"/>
        <v>0</v>
      </c>
      <c r="M7960" s="21">
        <f t="shared" si="4214"/>
        <v>0</v>
      </c>
      <c r="N7960" s="21">
        <f t="shared" si="4214"/>
        <v>0</v>
      </c>
      <c r="O7960" s="21">
        <f t="shared" si="4214"/>
        <v>0</v>
      </c>
      <c r="P7960" s="21">
        <f t="shared" si="4214"/>
        <v>0</v>
      </c>
      <c r="Q7960" s="21">
        <f t="shared" si="4214"/>
        <v>0</v>
      </c>
      <c r="R7960" s="21">
        <f t="shared" si="4214"/>
        <v>0</v>
      </c>
      <c r="S7960" s="21">
        <f t="shared" si="4214"/>
        <v>0</v>
      </c>
      <c r="T7960" s="21">
        <f>T7961</f>
        <v>0</v>
      </c>
      <c r="U7960" s="21">
        <f>U7961+U7969</f>
        <v>0</v>
      </c>
      <c r="V7960" s="21">
        <f>V7961+V7969</f>
        <v>0</v>
      </c>
      <c r="W7960" s="21">
        <f>W7961+W7969</f>
        <v>0</v>
      </c>
      <c r="Y7960" s="28" t="str">
        <f t="shared" ref="Y7960:Y7976" si="4215">IF(H7960&lt;I7960,"繁殖仔畜应大于等于成活","")</f>
        <v/>
      </c>
      <c r="Z7960" s="28" t="str">
        <f t="shared" ref="Z7960:Z7971" si="4216">IF(N7960&lt;O7960+P7960,"出卖应大于等于出卖肉畜+出卖仔畜","")</f>
        <v/>
      </c>
      <c r="AA7960" s="28" t="str">
        <f t="shared" si="4211"/>
        <v/>
      </c>
      <c r="AB7960" s="28" t="str">
        <f>IF(R7960&lt;T7960,"期末实有头数应大于等于耕役畜","")</f>
        <v/>
      </c>
      <c r="AC7960" s="28" t="str">
        <f t="shared" si="4212"/>
        <v/>
      </c>
    </row>
    <row r="7961" spans="2:29">
      <c r="B7961" s="19"/>
      <c r="C7961" s="30"/>
      <c r="D7961" s="19" t="s">
        <v>35</v>
      </c>
      <c r="E7961" s="20" t="s">
        <v>33</v>
      </c>
      <c r="F7961" s="19">
        <v>3</v>
      </c>
      <c r="G7961" s="21">
        <f t="shared" ref="G7961:R7961" si="4217">G7962+G7965+G7966+G7967+G7968</f>
        <v>0</v>
      </c>
      <c r="H7961" s="21">
        <f t="shared" si="4217"/>
        <v>0</v>
      </c>
      <c r="I7961" s="21">
        <f t="shared" si="4217"/>
        <v>0</v>
      </c>
      <c r="J7961" s="21">
        <f t="shared" si="4217"/>
        <v>0</v>
      </c>
      <c r="K7961" s="21">
        <f t="shared" si="4217"/>
        <v>0</v>
      </c>
      <c r="L7961" s="21">
        <f t="shared" si="4217"/>
        <v>0</v>
      </c>
      <c r="M7961" s="21">
        <f t="shared" si="4217"/>
        <v>0</v>
      </c>
      <c r="N7961" s="21">
        <f t="shared" si="4217"/>
        <v>0</v>
      </c>
      <c r="O7961" s="21">
        <f t="shared" si="4217"/>
        <v>0</v>
      </c>
      <c r="P7961" s="21">
        <f t="shared" si="4217"/>
        <v>0</v>
      </c>
      <c r="Q7961" s="21">
        <f t="shared" si="4217"/>
        <v>0</v>
      </c>
      <c r="R7961" s="21">
        <f t="shared" si="4217"/>
        <v>0</v>
      </c>
      <c r="S7961" s="21">
        <f>S7962+S7965+S7966+S7968</f>
        <v>0</v>
      </c>
      <c r="T7961" s="21">
        <f>T7962+T7965+T7966+T7967+T7968</f>
        <v>0</v>
      </c>
      <c r="U7961" s="21">
        <f>U7962+U7965+U7966+U7968</f>
        <v>0</v>
      </c>
      <c r="V7961" s="21">
        <f>V7962+V7965+V7966+V7968</f>
        <v>0</v>
      </c>
      <c r="W7961" s="21">
        <f>W7962+W7965+W7966+W7968</f>
        <v>0</v>
      </c>
      <c r="Y7961" s="28" t="str">
        <f t="shared" si="4215"/>
        <v/>
      </c>
      <c r="Z7961" s="28" t="str">
        <f t="shared" si="4216"/>
        <v/>
      </c>
      <c r="AA7961" s="28" t="str">
        <f t="shared" si="4211"/>
        <v/>
      </c>
      <c r="AB7961" s="28" t="str">
        <f>IF(R7961&lt;T7961,"期末实有头数应大于等于耕役畜","")</f>
        <v/>
      </c>
      <c r="AC7961" s="28" t="str">
        <f t="shared" si="4212"/>
        <v/>
      </c>
    </row>
    <row r="7962" spans="2:29">
      <c r="B7962" s="19"/>
      <c r="C7962" s="30"/>
      <c r="D7962" s="19" t="s">
        <v>36</v>
      </c>
      <c r="E7962" s="20" t="s">
        <v>33</v>
      </c>
      <c r="F7962" s="19">
        <v>4</v>
      </c>
      <c r="R7962" s="21">
        <f>G7962+I7962+J7962+K7962-L7962-M7962-N7962-Q7962</f>
        <v>0</v>
      </c>
      <c r="Y7962" s="28" t="str">
        <f t="shared" si="4215"/>
        <v/>
      </c>
      <c r="Z7962" s="28" t="str">
        <f t="shared" si="4216"/>
        <v/>
      </c>
      <c r="AA7962" s="28" t="str">
        <f t="shared" si="4211"/>
        <v/>
      </c>
      <c r="AB7962" s="28" t="str">
        <f>IF(R7962&lt;T7962,"期末实有头数应大于等于耕役畜","")</f>
        <v/>
      </c>
      <c r="AC7962" s="28" t="str">
        <f t="shared" si="4212"/>
        <v/>
      </c>
    </row>
    <row r="7963" spans="2:29">
      <c r="B7963" s="19"/>
      <c r="C7963" s="30"/>
      <c r="D7963" s="19" t="s">
        <v>37</v>
      </c>
      <c r="E7963" s="20" t="s">
        <v>33</v>
      </c>
      <c r="F7963" s="19">
        <v>5</v>
      </c>
      <c r="R7963" s="21">
        <f t="shared" ref="R7963:R7968" si="4218">G7963+I7963+J7963+K7963-L7963-M7963-N7963-Q7963</f>
        <v>0</v>
      </c>
      <c r="T7963" s="22" t="s">
        <v>38</v>
      </c>
      <c r="V7963" s="22" t="s">
        <v>38</v>
      </c>
      <c r="W7963" s="22" t="s">
        <v>38</v>
      </c>
      <c r="Y7963" s="28" t="str">
        <f t="shared" si="4215"/>
        <v/>
      </c>
      <c r="Z7963" s="28" t="str">
        <f t="shared" si="4216"/>
        <v/>
      </c>
      <c r="AA7963" s="28" t="str">
        <f t="shared" si="4211"/>
        <v/>
      </c>
      <c r="AB7963" s="28"/>
      <c r="AC7963" s="28"/>
    </row>
    <row r="7964" spans="2:29">
      <c r="B7964" s="19"/>
      <c r="C7964" s="30"/>
      <c r="D7964" s="19" t="s">
        <v>39</v>
      </c>
      <c r="E7964" s="20" t="s">
        <v>33</v>
      </c>
      <c r="F7964" s="19">
        <v>6</v>
      </c>
      <c r="R7964" s="21">
        <f t="shared" si="4218"/>
        <v>0</v>
      </c>
      <c r="T7964" s="22" t="s">
        <v>38</v>
      </c>
      <c r="V7964" s="22" t="s">
        <v>38</v>
      </c>
      <c r="W7964" s="22" t="s">
        <v>38</v>
      </c>
      <c r="Y7964" s="28" t="str">
        <f t="shared" si="4215"/>
        <v/>
      </c>
      <c r="Z7964" s="28" t="str">
        <f t="shared" si="4216"/>
        <v/>
      </c>
      <c r="AA7964" s="28" t="str">
        <f t="shared" si="4211"/>
        <v/>
      </c>
      <c r="AB7964" s="28"/>
      <c r="AC7964" s="28"/>
    </row>
    <row r="7965" spans="2:29">
      <c r="B7965" s="19"/>
      <c r="C7965" s="30"/>
      <c r="D7965" s="19" t="s">
        <v>40</v>
      </c>
      <c r="E7965" s="20" t="s">
        <v>41</v>
      </c>
      <c r="F7965" s="19">
        <v>7</v>
      </c>
      <c r="R7965" s="21">
        <f t="shared" si="4218"/>
        <v>0</v>
      </c>
      <c r="Y7965" s="28" t="str">
        <f t="shared" si="4215"/>
        <v/>
      </c>
      <c r="Z7965" s="28" t="str">
        <f t="shared" si="4216"/>
        <v/>
      </c>
      <c r="AA7965" s="28" t="str">
        <f t="shared" si="4211"/>
        <v/>
      </c>
      <c r="AB7965" s="28" t="str">
        <f>IF(R7965&lt;T7965,"期末实有头数应大于等于耕役畜","")</f>
        <v/>
      </c>
      <c r="AC7965" s="28" t="str">
        <f>IF(R7965&lt;V7965+W7965,"期末实有头数应大于等于良种+改良种","")</f>
        <v/>
      </c>
    </row>
    <row r="7966" spans="2:29">
      <c r="B7966" s="19"/>
      <c r="C7966" s="30"/>
      <c r="D7966" s="19" t="s">
        <v>42</v>
      </c>
      <c r="E7966" s="20" t="s">
        <v>33</v>
      </c>
      <c r="F7966" s="19">
        <v>8</v>
      </c>
      <c r="R7966" s="21">
        <f t="shared" si="4218"/>
        <v>0</v>
      </c>
      <c r="Y7966" s="28" t="str">
        <f t="shared" si="4215"/>
        <v/>
      </c>
      <c r="Z7966" s="28" t="str">
        <f t="shared" si="4216"/>
        <v/>
      </c>
      <c r="AA7966" s="28" t="str">
        <f t="shared" si="4211"/>
        <v/>
      </c>
      <c r="AB7966" s="28" t="str">
        <f>IF(R7966&lt;T7966,"期末实有头数应大于等于耕役畜","")</f>
        <v/>
      </c>
      <c r="AC7966" s="28" t="str">
        <f>IF(R7966&lt;V7966+W7966,"期末实有头数应大于等于良种+改良种","")</f>
        <v/>
      </c>
    </row>
    <row r="7967" spans="2:29">
      <c r="B7967" s="19"/>
      <c r="C7967" s="30"/>
      <c r="D7967" s="19" t="s">
        <v>43</v>
      </c>
      <c r="E7967" s="20" t="s">
        <v>33</v>
      </c>
      <c r="F7967" s="19">
        <v>9</v>
      </c>
      <c r="R7967" s="21">
        <f t="shared" si="4218"/>
        <v>0</v>
      </c>
      <c r="S7967" s="22" t="s">
        <v>38</v>
      </c>
      <c r="U7967" s="22" t="s">
        <v>38</v>
      </c>
      <c r="V7967" s="22" t="s">
        <v>38</v>
      </c>
      <c r="W7967" s="22" t="s">
        <v>38</v>
      </c>
      <c r="Y7967" s="28" t="str">
        <f t="shared" si="4215"/>
        <v/>
      </c>
      <c r="Z7967" s="28" t="str">
        <f t="shared" si="4216"/>
        <v/>
      </c>
      <c r="AA7967" s="28"/>
      <c r="AB7967" s="28" t="str">
        <f>IF(R7967&lt;T7967,"期末实有头数应大于等于耕役畜","")</f>
        <v/>
      </c>
      <c r="AC7967" s="28"/>
    </row>
    <row r="7968" spans="2:29">
      <c r="B7968" s="19"/>
      <c r="C7968" s="30"/>
      <c r="D7968" s="19" t="s">
        <v>44</v>
      </c>
      <c r="E7968" s="20" t="s">
        <v>45</v>
      </c>
      <c r="F7968" s="19">
        <v>10</v>
      </c>
      <c r="R7968" s="21">
        <f t="shared" si="4218"/>
        <v>0</v>
      </c>
      <c r="Y7968" s="28" t="str">
        <f t="shared" si="4215"/>
        <v/>
      </c>
      <c r="Z7968" s="28" t="str">
        <f t="shared" si="4216"/>
        <v/>
      </c>
      <c r="AA7968" s="28" t="str">
        <f>IF(R7968&lt;S7968+U7968,"期末实有头数应大于等于能繁母畜+种公畜","")</f>
        <v/>
      </c>
      <c r="AB7968" s="28" t="str">
        <f>IF(R7968&lt;T7968,"期末实有头数应大于等于耕役畜","")</f>
        <v/>
      </c>
      <c r="AC7968" s="28" t="str">
        <f>IF(R7968&lt;V7968+W7968,"期末实有头数应大于等于良种+改良种","")</f>
        <v/>
      </c>
    </row>
    <row r="7969" spans="2:29">
      <c r="B7969" s="19"/>
      <c r="C7969" s="30"/>
      <c r="D7969" s="19" t="s">
        <v>46</v>
      </c>
      <c r="E7969" s="20" t="s">
        <v>47</v>
      </c>
      <c r="F7969" s="19">
        <v>11</v>
      </c>
      <c r="G7969" s="21">
        <f t="shared" ref="G7969:S7969" si="4219">G7970+G7974</f>
        <v>0</v>
      </c>
      <c r="H7969" s="21">
        <f t="shared" si="4219"/>
        <v>0</v>
      </c>
      <c r="I7969" s="21">
        <f t="shared" si="4219"/>
        <v>0</v>
      </c>
      <c r="J7969" s="21">
        <f t="shared" si="4219"/>
        <v>0</v>
      </c>
      <c r="K7969" s="21">
        <f t="shared" si="4219"/>
        <v>0</v>
      </c>
      <c r="L7969" s="21">
        <f t="shared" si="4219"/>
        <v>0</v>
      </c>
      <c r="M7969" s="21">
        <f t="shared" si="4219"/>
        <v>0</v>
      </c>
      <c r="N7969" s="21">
        <f t="shared" si="4219"/>
        <v>0</v>
      </c>
      <c r="O7969" s="21">
        <f t="shared" si="4219"/>
        <v>0</v>
      </c>
      <c r="P7969" s="21">
        <f t="shared" si="4219"/>
        <v>0</v>
      </c>
      <c r="Q7969" s="21">
        <f t="shared" si="4219"/>
        <v>0</v>
      </c>
      <c r="R7969" s="23">
        <f t="shared" si="4219"/>
        <v>0</v>
      </c>
      <c r="S7969" s="21">
        <f t="shared" si="4219"/>
        <v>0</v>
      </c>
      <c r="T7969" s="22" t="s">
        <v>38</v>
      </c>
      <c r="U7969" s="21">
        <f>U7970+U7974</f>
        <v>0</v>
      </c>
      <c r="V7969" s="21">
        <f>V7970+V7974</f>
        <v>0</v>
      </c>
      <c r="W7969" s="21">
        <f>W7970+W7974</f>
        <v>0</v>
      </c>
      <c r="Y7969" s="28" t="str">
        <f t="shared" si="4215"/>
        <v/>
      </c>
      <c r="Z7969" s="28" t="str">
        <f t="shared" si="4216"/>
        <v/>
      </c>
      <c r="AA7969" s="28" t="str">
        <f>IF(R7969&lt;S7969+U7969,"期末实有头数应大于等于能繁母畜+种公畜","")</f>
        <v/>
      </c>
      <c r="AB7969" s="28"/>
      <c r="AC7969" s="28" t="str">
        <f>IF(R7969&lt;V7969+W7969,"期末实有头数应大于等于良种+改良种","")</f>
        <v/>
      </c>
    </row>
    <row r="7970" spans="2:29">
      <c r="B7970" s="19"/>
      <c r="C7970" s="30"/>
      <c r="D7970" s="19" t="s">
        <v>48</v>
      </c>
      <c r="E7970" s="20" t="s">
        <v>47</v>
      </c>
      <c r="F7970" s="19">
        <v>12</v>
      </c>
      <c r="R7970" s="21">
        <f>G7970+I7970+J7970+K7970-L7970-M7970-N7970-Q7970</f>
        <v>0</v>
      </c>
      <c r="T7970" s="22" t="s">
        <v>38</v>
      </c>
      <c r="Y7970" s="28" t="str">
        <f t="shared" si="4215"/>
        <v/>
      </c>
      <c r="Z7970" s="28" t="str">
        <f t="shared" si="4216"/>
        <v/>
      </c>
      <c r="AA7970" s="28" t="str">
        <f>IF(R7970&lt;S7970+U7970,"期末实有头数应大于等于能繁母畜+种公畜","")</f>
        <v/>
      </c>
      <c r="AB7970" s="28"/>
      <c r="AC7970" s="28" t="str">
        <f>IF(R7970&lt;V7970+W7970,"期末实有头数应大于等于良种+改良种","")</f>
        <v/>
      </c>
    </row>
    <row r="7971" spans="2:29">
      <c r="B7971" s="19"/>
      <c r="C7971" s="30"/>
      <c r="D7971" s="19" t="s">
        <v>49</v>
      </c>
      <c r="E7971" s="20" t="s">
        <v>47</v>
      </c>
      <c r="F7971" s="19">
        <v>13</v>
      </c>
      <c r="R7971" s="21">
        <f>G7971+I7971+J7971+K7971-L7971-M7971-N7971-Q7971</f>
        <v>0</v>
      </c>
      <c r="T7971" s="22" t="s">
        <v>38</v>
      </c>
      <c r="V7971" s="22" t="s">
        <v>38</v>
      </c>
      <c r="W7971" s="22" t="s">
        <v>38</v>
      </c>
      <c r="Y7971" s="28" t="str">
        <f t="shared" si="4215"/>
        <v/>
      </c>
      <c r="Z7971" s="28" t="str">
        <f t="shared" si="4216"/>
        <v/>
      </c>
      <c r="AA7971" s="28" t="str">
        <f>IF(R7971&lt;S7971+U7971,"期末实有头数应大于等于能繁母畜+种公畜","")</f>
        <v/>
      </c>
      <c r="AB7971" s="28"/>
      <c r="AC7971" s="28"/>
    </row>
    <row r="7972" spans="2:29">
      <c r="B7972" s="19"/>
      <c r="C7972" s="30"/>
      <c r="D7972" s="19" t="s">
        <v>50</v>
      </c>
      <c r="E7972" s="20" t="s">
        <v>47</v>
      </c>
      <c r="F7972" s="19">
        <v>14</v>
      </c>
      <c r="H7972" s="22" t="s">
        <v>38</v>
      </c>
      <c r="I7972" s="22" t="s">
        <v>38</v>
      </c>
      <c r="J7972" s="22" t="s">
        <v>38</v>
      </c>
      <c r="K7972" s="22" t="s">
        <v>38</v>
      </c>
      <c r="L7972" s="22" t="s">
        <v>38</v>
      </c>
      <c r="M7972" s="22" t="s">
        <v>38</v>
      </c>
      <c r="N7972" s="22" t="s">
        <v>38</v>
      </c>
      <c r="O7972" s="22" t="s">
        <v>38</v>
      </c>
      <c r="P7972" s="22" t="s">
        <v>38</v>
      </c>
      <c r="Q7972" s="22" t="s">
        <v>38</v>
      </c>
      <c r="R7972" s="24"/>
      <c r="T7972" s="22" t="s">
        <v>38</v>
      </c>
      <c r="U7972" s="22" t="s">
        <v>38</v>
      </c>
      <c r="V7972" s="22" t="s">
        <v>38</v>
      </c>
      <c r="W7972" s="22" t="s">
        <v>38</v>
      </c>
      <c r="Y7972" s="28" t="str">
        <f t="shared" si="4215"/>
        <v/>
      </c>
      <c r="Z7972" s="28"/>
      <c r="AA7972" s="28"/>
      <c r="AB7972" s="28"/>
      <c r="AC7972" s="28"/>
    </row>
    <row r="7973" spans="2:29">
      <c r="B7973" s="19"/>
      <c r="C7973" s="30"/>
      <c r="D7973" s="19" t="s">
        <v>51</v>
      </c>
      <c r="E7973" s="20" t="s">
        <v>47</v>
      </c>
      <c r="F7973" s="19">
        <v>15</v>
      </c>
      <c r="H7973" s="22" t="s">
        <v>38</v>
      </c>
      <c r="I7973" s="22" t="s">
        <v>38</v>
      </c>
      <c r="J7973" s="22" t="s">
        <v>38</v>
      </c>
      <c r="K7973" s="22" t="s">
        <v>38</v>
      </c>
      <c r="L7973" s="22" t="s">
        <v>38</v>
      </c>
      <c r="M7973" s="22" t="s">
        <v>38</v>
      </c>
      <c r="N7973" s="22" t="s">
        <v>38</v>
      </c>
      <c r="O7973" s="22" t="s">
        <v>38</v>
      </c>
      <c r="P7973" s="22" t="s">
        <v>38</v>
      </c>
      <c r="Q7973" s="22" t="s">
        <v>38</v>
      </c>
      <c r="R7973" s="24"/>
      <c r="T7973" s="22" t="s">
        <v>38</v>
      </c>
      <c r="U7973" s="22" t="s">
        <v>38</v>
      </c>
      <c r="V7973" s="22" t="s">
        <v>38</v>
      </c>
      <c r="W7973" s="22" t="s">
        <v>38</v>
      </c>
      <c r="Y7973" s="28" t="str">
        <f t="shared" si="4215"/>
        <v/>
      </c>
      <c r="Z7973" s="28"/>
      <c r="AA7973" s="28"/>
      <c r="AB7973" s="28"/>
      <c r="AC7973" s="28"/>
    </row>
    <row r="7974" spans="2:29">
      <c r="B7974" s="19"/>
      <c r="C7974" s="30"/>
      <c r="D7974" s="19" t="s">
        <v>52</v>
      </c>
      <c r="E7974" s="20" t="s">
        <v>47</v>
      </c>
      <c r="F7974" s="19">
        <v>16</v>
      </c>
      <c r="R7974" s="21">
        <f>G7974+I7974+J7974+K7974-L7974-M7974-N7974-Q7974</f>
        <v>0</v>
      </c>
      <c r="T7974" s="22" t="s">
        <v>38</v>
      </c>
      <c r="Y7974" s="28" t="str">
        <f t="shared" si="4215"/>
        <v/>
      </c>
      <c r="Z7974" s="28" t="str">
        <f>IF(N7974&lt;O7974+P7974,"出卖应大于等于出卖肉畜+出卖仔畜","")</f>
        <v/>
      </c>
      <c r="AA7974" s="28" t="str">
        <f t="shared" ref="AA7974:AA7983" si="4220">IF(R7974&lt;S7974+U7974,"期末实有头数应大于等于能繁母畜+种公畜","")</f>
        <v/>
      </c>
      <c r="AB7974" s="28"/>
      <c r="AC7974" s="28" t="str">
        <f t="shared" ref="AC7974:AC7979" si="4221">IF(R7974&lt;V7974+W7974,"期末实有头数应大于等于良种+改良种","")</f>
        <v/>
      </c>
    </row>
    <row r="7975" spans="2:29">
      <c r="B7975" s="19"/>
      <c r="C7975" s="30"/>
      <c r="D7975" s="19" t="s">
        <v>53</v>
      </c>
      <c r="E7975" s="18" t="s">
        <v>33</v>
      </c>
      <c r="F7975" s="19">
        <v>17</v>
      </c>
      <c r="R7975" s="21">
        <f>G7975+I7975+J7975+K7975-L7975-M7975-N7975-Q7975</f>
        <v>0</v>
      </c>
      <c r="T7975" s="22" t="s">
        <v>38</v>
      </c>
      <c r="Y7975" s="28" t="str">
        <f t="shared" si="4215"/>
        <v/>
      </c>
      <c r="Z7975" s="28" t="str">
        <f>IF(N7975&lt;O7975+P7975,"出卖应大于等于出卖肉畜+出卖仔畜","")</f>
        <v/>
      </c>
      <c r="AA7975" s="28" t="str">
        <f t="shared" si="4220"/>
        <v/>
      </c>
      <c r="AB7975" s="28"/>
      <c r="AC7975" s="28" t="str">
        <f t="shared" si="4221"/>
        <v/>
      </c>
    </row>
    <row r="7976" spans="2:29">
      <c r="B7976" s="18"/>
      <c r="C7976" s="29"/>
      <c r="D7976" s="19" t="s">
        <v>32</v>
      </c>
      <c r="E7976" s="20" t="s">
        <v>33</v>
      </c>
      <c r="F7976" s="19">
        <v>1</v>
      </c>
      <c r="G7976" s="21">
        <f t="shared" ref="G7976:S7976" si="4222">G7977+G7992</f>
        <v>0</v>
      </c>
      <c r="H7976" s="21">
        <f t="shared" si="4222"/>
        <v>0</v>
      </c>
      <c r="I7976" s="21">
        <f t="shared" si="4222"/>
        <v>0</v>
      </c>
      <c r="J7976" s="21">
        <f t="shared" si="4222"/>
        <v>0</v>
      </c>
      <c r="K7976" s="21">
        <f t="shared" si="4222"/>
        <v>0</v>
      </c>
      <c r="L7976" s="21">
        <f t="shared" si="4222"/>
        <v>0</v>
      </c>
      <c r="M7976" s="21">
        <f t="shared" si="4222"/>
        <v>0</v>
      </c>
      <c r="N7976" s="21">
        <f t="shared" si="4222"/>
        <v>0</v>
      </c>
      <c r="O7976" s="21">
        <f t="shared" si="4222"/>
        <v>0</v>
      </c>
      <c r="P7976" s="21">
        <f t="shared" si="4222"/>
        <v>0</v>
      </c>
      <c r="Q7976" s="21">
        <f t="shared" si="4222"/>
        <v>0</v>
      </c>
      <c r="R7976" s="21">
        <f t="shared" si="4222"/>
        <v>0</v>
      </c>
      <c r="S7976" s="21">
        <f t="shared" si="4222"/>
        <v>0</v>
      </c>
      <c r="T7976" s="21">
        <f>T7977</f>
        <v>0</v>
      </c>
      <c r="U7976" s="21">
        <f>U7977+U7992</f>
        <v>0</v>
      </c>
      <c r="V7976" s="21">
        <f>V7977+V7992</f>
        <v>0</v>
      </c>
      <c r="W7976" s="21">
        <f>W7977+W7992</f>
        <v>0</v>
      </c>
      <c r="Y7976" s="28" t="str">
        <f t="shared" si="4215"/>
        <v/>
      </c>
      <c r="Z7976" s="28" t="str">
        <f>IF(N7976&lt;O7976+P7976,"出卖应大于等于出卖肉畜+出卖仔畜","")</f>
        <v/>
      </c>
      <c r="AA7976" s="28" t="str">
        <f t="shared" si="4220"/>
        <v/>
      </c>
      <c r="AB7976" s="28" t="str">
        <f>IF(R7976&lt;T7976,"期末实有头数应大于等于耕役畜","")</f>
        <v/>
      </c>
      <c r="AC7976" s="28" t="str">
        <f t="shared" si="4221"/>
        <v/>
      </c>
    </row>
    <row r="7977" spans="2:29">
      <c r="B7977" s="19"/>
      <c r="C7977" s="30"/>
      <c r="D7977" s="19" t="s">
        <v>34</v>
      </c>
      <c r="E7977" s="20" t="s">
        <v>33</v>
      </c>
      <c r="F7977" s="19">
        <v>2</v>
      </c>
      <c r="G7977" s="21">
        <f t="shared" ref="G7977:S7977" si="4223">G7978+G7986</f>
        <v>0</v>
      </c>
      <c r="H7977" s="21">
        <f t="shared" si="4223"/>
        <v>0</v>
      </c>
      <c r="I7977" s="21">
        <f t="shared" si="4223"/>
        <v>0</v>
      </c>
      <c r="J7977" s="21">
        <f t="shared" si="4223"/>
        <v>0</v>
      </c>
      <c r="K7977" s="21">
        <f t="shared" si="4223"/>
        <v>0</v>
      </c>
      <c r="L7977" s="21">
        <f t="shared" si="4223"/>
        <v>0</v>
      </c>
      <c r="M7977" s="21">
        <f t="shared" si="4223"/>
        <v>0</v>
      </c>
      <c r="N7977" s="21">
        <f t="shared" si="4223"/>
        <v>0</v>
      </c>
      <c r="O7977" s="21">
        <f t="shared" si="4223"/>
        <v>0</v>
      </c>
      <c r="P7977" s="21">
        <f t="shared" si="4223"/>
        <v>0</v>
      </c>
      <c r="Q7977" s="21">
        <f t="shared" si="4223"/>
        <v>0</v>
      </c>
      <c r="R7977" s="21">
        <f t="shared" si="4223"/>
        <v>0</v>
      </c>
      <c r="S7977" s="21">
        <f t="shared" si="4223"/>
        <v>0</v>
      </c>
      <c r="T7977" s="21">
        <f>T7978</f>
        <v>0</v>
      </c>
      <c r="U7977" s="21">
        <f>U7978+U7986</f>
        <v>0</v>
      </c>
      <c r="V7977" s="21">
        <f>V7978+V7986</f>
        <v>0</v>
      </c>
      <c r="W7977" s="21">
        <f>W7978+W7986</f>
        <v>0</v>
      </c>
      <c r="Y7977" s="28" t="str">
        <f t="shared" ref="Y7977:Y7993" si="4224">IF(H7977&lt;I7977,"繁殖仔畜应大于等于成活","")</f>
        <v/>
      </c>
      <c r="Z7977" s="28" t="str">
        <f t="shared" ref="Z7977:Z7988" si="4225">IF(N7977&lt;O7977+P7977,"出卖应大于等于出卖肉畜+出卖仔畜","")</f>
        <v/>
      </c>
      <c r="AA7977" s="28" t="str">
        <f t="shared" si="4220"/>
        <v/>
      </c>
      <c r="AB7977" s="28" t="str">
        <f>IF(R7977&lt;T7977,"期末实有头数应大于等于耕役畜","")</f>
        <v/>
      </c>
      <c r="AC7977" s="28" t="str">
        <f t="shared" si="4221"/>
        <v/>
      </c>
    </row>
    <row r="7978" spans="2:29">
      <c r="B7978" s="19"/>
      <c r="C7978" s="30"/>
      <c r="D7978" s="19" t="s">
        <v>35</v>
      </c>
      <c r="E7978" s="20" t="s">
        <v>33</v>
      </c>
      <c r="F7978" s="19">
        <v>3</v>
      </c>
      <c r="G7978" s="21">
        <f t="shared" ref="G7978:R7978" si="4226">G7979+G7982+G7983+G7984+G7985</f>
        <v>0</v>
      </c>
      <c r="H7978" s="21">
        <f t="shared" si="4226"/>
        <v>0</v>
      </c>
      <c r="I7978" s="21">
        <f t="shared" si="4226"/>
        <v>0</v>
      </c>
      <c r="J7978" s="21">
        <f t="shared" si="4226"/>
        <v>0</v>
      </c>
      <c r="K7978" s="21">
        <f t="shared" si="4226"/>
        <v>0</v>
      </c>
      <c r="L7978" s="21">
        <f t="shared" si="4226"/>
        <v>0</v>
      </c>
      <c r="M7978" s="21">
        <f t="shared" si="4226"/>
        <v>0</v>
      </c>
      <c r="N7978" s="21">
        <f t="shared" si="4226"/>
        <v>0</v>
      </c>
      <c r="O7978" s="21">
        <f t="shared" si="4226"/>
        <v>0</v>
      </c>
      <c r="P7978" s="21">
        <f t="shared" si="4226"/>
        <v>0</v>
      </c>
      <c r="Q7978" s="21">
        <f t="shared" si="4226"/>
        <v>0</v>
      </c>
      <c r="R7978" s="21">
        <f t="shared" si="4226"/>
        <v>0</v>
      </c>
      <c r="S7978" s="21">
        <f>S7979+S7982+S7983+S7985</f>
        <v>0</v>
      </c>
      <c r="T7978" s="21">
        <f>T7979+T7982+T7983+T7984+T7985</f>
        <v>0</v>
      </c>
      <c r="U7978" s="21">
        <f>U7979+U7982+U7983+U7985</f>
        <v>0</v>
      </c>
      <c r="V7978" s="21">
        <f>V7979+V7982+V7983+V7985</f>
        <v>0</v>
      </c>
      <c r="W7978" s="21">
        <f>W7979+W7982+W7983+W7985</f>
        <v>0</v>
      </c>
      <c r="Y7978" s="28" t="str">
        <f t="shared" si="4224"/>
        <v/>
      </c>
      <c r="Z7978" s="28" t="str">
        <f t="shared" si="4225"/>
        <v/>
      </c>
      <c r="AA7978" s="28" t="str">
        <f t="shared" si="4220"/>
        <v/>
      </c>
      <c r="AB7978" s="28" t="str">
        <f>IF(R7978&lt;T7978,"期末实有头数应大于等于耕役畜","")</f>
        <v/>
      </c>
      <c r="AC7978" s="28" t="str">
        <f t="shared" si="4221"/>
        <v/>
      </c>
    </row>
    <row r="7979" spans="2:29">
      <c r="B7979" s="19"/>
      <c r="C7979" s="30"/>
      <c r="D7979" s="19" t="s">
        <v>36</v>
      </c>
      <c r="E7979" s="20" t="s">
        <v>33</v>
      </c>
      <c r="F7979" s="19">
        <v>4</v>
      </c>
      <c r="R7979" s="21">
        <f>G7979+I7979+J7979+K7979-L7979-M7979-N7979-Q7979</f>
        <v>0</v>
      </c>
      <c r="Y7979" s="28" t="str">
        <f t="shared" si="4224"/>
        <v/>
      </c>
      <c r="Z7979" s="28" t="str">
        <f t="shared" si="4225"/>
        <v/>
      </c>
      <c r="AA7979" s="28" t="str">
        <f t="shared" si="4220"/>
        <v/>
      </c>
      <c r="AB7979" s="28" t="str">
        <f>IF(R7979&lt;T7979,"期末实有头数应大于等于耕役畜","")</f>
        <v/>
      </c>
      <c r="AC7979" s="28" t="str">
        <f t="shared" si="4221"/>
        <v/>
      </c>
    </row>
    <row r="7980" spans="2:29">
      <c r="B7980" s="19"/>
      <c r="C7980" s="30"/>
      <c r="D7980" s="19" t="s">
        <v>37</v>
      </c>
      <c r="E7980" s="20" t="s">
        <v>33</v>
      </c>
      <c r="F7980" s="19">
        <v>5</v>
      </c>
      <c r="R7980" s="21">
        <f t="shared" ref="R7980:R7985" si="4227">G7980+I7980+J7980+K7980-L7980-M7980-N7980-Q7980</f>
        <v>0</v>
      </c>
      <c r="T7980" s="22" t="s">
        <v>38</v>
      </c>
      <c r="V7980" s="22" t="s">
        <v>38</v>
      </c>
      <c r="W7980" s="22" t="s">
        <v>38</v>
      </c>
      <c r="Y7980" s="28" t="str">
        <f t="shared" si="4224"/>
        <v/>
      </c>
      <c r="Z7980" s="28" t="str">
        <f t="shared" si="4225"/>
        <v/>
      </c>
      <c r="AA7980" s="28" t="str">
        <f t="shared" si="4220"/>
        <v/>
      </c>
      <c r="AB7980" s="28"/>
      <c r="AC7980" s="28"/>
    </row>
    <row r="7981" spans="2:29">
      <c r="B7981" s="19"/>
      <c r="C7981" s="30"/>
      <c r="D7981" s="19" t="s">
        <v>39</v>
      </c>
      <c r="E7981" s="20" t="s">
        <v>33</v>
      </c>
      <c r="F7981" s="19">
        <v>6</v>
      </c>
      <c r="R7981" s="21">
        <f t="shared" si="4227"/>
        <v>0</v>
      </c>
      <c r="T7981" s="22" t="s">
        <v>38</v>
      </c>
      <c r="V7981" s="22" t="s">
        <v>38</v>
      </c>
      <c r="W7981" s="22" t="s">
        <v>38</v>
      </c>
      <c r="Y7981" s="28" t="str">
        <f t="shared" si="4224"/>
        <v/>
      </c>
      <c r="Z7981" s="28" t="str">
        <f t="shared" si="4225"/>
        <v/>
      </c>
      <c r="AA7981" s="28" t="str">
        <f t="shared" si="4220"/>
        <v/>
      </c>
      <c r="AB7981" s="28"/>
      <c r="AC7981" s="28"/>
    </row>
    <row r="7982" spans="2:29">
      <c r="B7982" s="19"/>
      <c r="C7982" s="30"/>
      <c r="D7982" s="19" t="s">
        <v>40</v>
      </c>
      <c r="E7982" s="20" t="s">
        <v>41</v>
      </c>
      <c r="F7982" s="19">
        <v>7</v>
      </c>
      <c r="R7982" s="21">
        <f t="shared" si="4227"/>
        <v>0</v>
      </c>
      <c r="Y7982" s="28" t="str">
        <f t="shared" si="4224"/>
        <v/>
      </c>
      <c r="Z7982" s="28" t="str">
        <f t="shared" si="4225"/>
        <v/>
      </c>
      <c r="AA7982" s="28" t="str">
        <f t="shared" si="4220"/>
        <v/>
      </c>
      <c r="AB7982" s="28" t="str">
        <f>IF(R7982&lt;T7982,"期末实有头数应大于等于耕役畜","")</f>
        <v/>
      </c>
      <c r="AC7982" s="28" t="str">
        <f>IF(R7982&lt;V7982+W7982,"期末实有头数应大于等于良种+改良种","")</f>
        <v/>
      </c>
    </row>
    <row r="7983" spans="2:29">
      <c r="B7983" s="19"/>
      <c r="C7983" s="30"/>
      <c r="D7983" s="19" t="s">
        <v>42</v>
      </c>
      <c r="E7983" s="20" t="s">
        <v>33</v>
      </c>
      <c r="F7983" s="19">
        <v>8</v>
      </c>
      <c r="R7983" s="21">
        <f t="shared" si="4227"/>
        <v>0</v>
      </c>
      <c r="Y7983" s="28" t="str">
        <f t="shared" si="4224"/>
        <v/>
      </c>
      <c r="Z7983" s="28" t="str">
        <f t="shared" si="4225"/>
        <v/>
      </c>
      <c r="AA7983" s="28" t="str">
        <f t="shared" si="4220"/>
        <v/>
      </c>
      <c r="AB7983" s="28" t="str">
        <f>IF(R7983&lt;T7983,"期末实有头数应大于等于耕役畜","")</f>
        <v/>
      </c>
      <c r="AC7983" s="28" t="str">
        <f>IF(R7983&lt;V7983+W7983,"期末实有头数应大于等于良种+改良种","")</f>
        <v/>
      </c>
    </row>
    <row r="7984" spans="2:29">
      <c r="B7984" s="19"/>
      <c r="C7984" s="30"/>
      <c r="D7984" s="19" t="s">
        <v>43</v>
      </c>
      <c r="E7984" s="20" t="s">
        <v>33</v>
      </c>
      <c r="F7984" s="19">
        <v>9</v>
      </c>
      <c r="R7984" s="21">
        <f t="shared" si="4227"/>
        <v>0</v>
      </c>
      <c r="S7984" s="22" t="s">
        <v>38</v>
      </c>
      <c r="U7984" s="22" t="s">
        <v>38</v>
      </c>
      <c r="V7984" s="22" t="s">
        <v>38</v>
      </c>
      <c r="W7984" s="22" t="s">
        <v>38</v>
      </c>
      <c r="Y7984" s="28" t="str">
        <f t="shared" si="4224"/>
        <v/>
      </c>
      <c r="Z7984" s="28" t="str">
        <f t="shared" si="4225"/>
        <v/>
      </c>
      <c r="AA7984" s="28"/>
      <c r="AB7984" s="28" t="str">
        <f>IF(R7984&lt;T7984,"期末实有头数应大于等于耕役畜","")</f>
        <v/>
      </c>
      <c r="AC7984" s="28"/>
    </row>
    <row r="7985" spans="2:29">
      <c r="B7985" s="19"/>
      <c r="C7985" s="30"/>
      <c r="D7985" s="19" t="s">
        <v>44</v>
      </c>
      <c r="E7985" s="20" t="s">
        <v>45</v>
      </c>
      <c r="F7985" s="19">
        <v>10</v>
      </c>
      <c r="R7985" s="21">
        <f t="shared" si="4227"/>
        <v>0</v>
      </c>
      <c r="Y7985" s="28" t="str">
        <f t="shared" si="4224"/>
        <v/>
      </c>
      <c r="Z7985" s="28" t="str">
        <f t="shared" si="4225"/>
        <v/>
      </c>
      <c r="AA7985" s="28" t="str">
        <f>IF(R7985&lt;S7985+U7985,"期末实有头数应大于等于能繁母畜+种公畜","")</f>
        <v/>
      </c>
      <c r="AB7985" s="28" t="str">
        <f>IF(R7985&lt;T7985,"期末实有头数应大于等于耕役畜","")</f>
        <v/>
      </c>
      <c r="AC7985" s="28" t="str">
        <f>IF(R7985&lt;V7985+W7985,"期末实有头数应大于等于良种+改良种","")</f>
        <v/>
      </c>
    </row>
    <row r="7986" spans="2:29">
      <c r="B7986" s="19"/>
      <c r="C7986" s="30"/>
      <c r="D7986" s="19" t="s">
        <v>46</v>
      </c>
      <c r="E7986" s="20" t="s">
        <v>47</v>
      </c>
      <c r="F7986" s="19">
        <v>11</v>
      </c>
      <c r="G7986" s="21">
        <f t="shared" ref="G7986:S7986" si="4228">G7987+G7991</f>
        <v>0</v>
      </c>
      <c r="H7986" s="21">
        <f t="shared" si="4228"/>
        <v>0</v>
      </c>
      <c r="I7986" s="21">
        <f t="shared" si="4228"/>
        <v>0</v>
      </c>
      <c r="J7986" s="21">
        <f t="shared" si="4228"/>
        <v>0</v>
      </c>
      <c r="K7986" s="21">
        <f t="shared" si="4228"/>
        <v>0</v>
      </c>
      <c r="L7986" s="21">
        <f t="shared" si="4228"/>
        <v>0</v>
      </c>
      <c r="M7986" s="21">
        <f t="shared" si="4228"/>
        <v>0</v>
      </c>
      <c r="N7986" s="21">
        <f t="shared" si="4228"/>
        <v>0</v>
      </c>
      <c r="O7986" s="21">
        <f t="shared" si="4228"/>
        <v>0</v>
      </c>
      <c r="P7986" s="21">
        <f t="shared" si="4228"/>
        <v>0</v>
      </c>
      <c r="Q7986" s="21">
        <f t="shared" si="4228"/>
        <v>0</v>
      </c>
      <c r="R7986" s="23">
        <f t="shared" si="4228"/>
        <v>0</v>
      </c>
      <c r="S7986" s="21">
        <f t="shared" si="4228"/>
        <v>0</v>
      </c>
      <c r="T7986" s="22" t="s">
        <v>38</v>
      </c>
      <c r="U7986" s="21">
        <f>U7987+U7991</f>
        <v>0</v>
      </c>
      <c r="V7986" s="21">
        <f>V7987+V7991</f>
        <v>0</v>
      </c>
      <c r="W7986" s="21">
        <f>W7987+W7991</f>
        <v>0</v>
      </c>
      <c r="Y7986" s="28" t="str">
        <f t="shared" si="4224"/>
        <v/>
      </c>
      <c r="Z7986" s="28" t="str">
        <f t="shared" si="4225"/>
        <v/>
      </c>
      <c r="AA7986" s="28" t="str">
        <f>IF(R7986&lt;S7986+U7986,"期末实有头数应大于等于能繁母畜+种公畜","")</f>
        <v/>
      </c>
      <c r="AB7986" s="28"/>
      <c r="AC7986" s="28" t="str">
        <f>IF(R7986&lt;V7986+W7986,"期末实有头数应大于等于良种+改良种","")</f>
        <v/>
      </c>
    </row>
    <row r="7987" spans="2:29">
      <c r="B7987" s="19"/>
      <c r="C7987" s="30"/>
      <c r="D7987" s="19" t="s">
        <v>48</v>
      </c>
      <c r="E7987" s="20" t="s">
        <v>47</v>
      </c>
      <c r="F7987" s="19">
        <v>12</v>
      </c>
      <c r="R7987" s="21">
        <f>G7987+I7987+J7987+K7987-L7987-M7987-N7987-Q7987</f>
        <v>0</v>
      </c>
      <c r="T7987" s="22" t="s">
        <v>38</v>
      </c>
      <c r="Y7987" s="28" t="str">
        <f t="shared" si="4224"/>
        <v/>
      </c>
      <c r="Z7987" s="28" t="str">
        <f t="shared" si="4225"/>
        <v/>
      </c>
      <c r="AA7987" s="28" t="str">
        <f>IF(R7987&lt;S7987+U7987,"期末实有头数应大于等于能繁母畜+种公畜","")</f>
        <v/>
      </c>
      <c r="AB7987" s="28"/>
      <c r="AC7987" s="28" t="str">
        <f>IF(R7987&lt;V7987+W7987,"期末实有头数应大于等于良种+改良种","")</f>
        <v/>
      </c>
    </row>
    <row r="7988" spans="2:29">
      <c r="B7988" s="19"/>
      <c r="C7988" s="30"/>
      <c r="D7988" s="19" t="s">
        <v>49</v>
      </c>
      <c r="E7988" s="20" t="s">
        <v>47</v>
      </c>
      <c r="F7988" s="19">
        <v>13</v>
      </c>
      <c r="R7988" s="21">
        <f>G7988+I7988+J7988+K7988-L7988-M7988-N7988-Q7988</f>
        <v>0</v>
      </c>
      <c r="T7988" s="22" t="s">
        <v>38</v>
      </c>
      <c r="V7988" s="22" t="s">
        <v>38</v>
      </c>
      <c r="W7988" s="22" t="s">
        <v>38</v>
      </c>
      <c r="Y7988" s="28" t="str">
        <f t="shared" si="4224"/>
        <v/>
      </c>
      <c r="Z7988" s="28" t="str">
        <f t="shared" si="4225"/>
        <v/>
      </c>
      <c r="AA7988" s="28" t="str">
        <f>IF(R7988&lt;S7988+U7988,"期末实有头数应大于等于能繁母畜+种公畜","")</f>
        <v/>
      </c>
      <c r="AB7988" s="28"/>
      <c r="AC7988" s="28"/>
    </row>
    <row r="7989" spans="2:29">
      <c r="B7989" s="19"/>
      <c r="C7989" s="30"/>
      <c r="D7989" s="19" t="s">
        <v>50</v>
      </c>
      <c r="E7989" s="20" t="s">
        <v>47</v>
      </c>
      <c r="F7989" s="19">
        <v>14</v>
      </c>
      <c r="H7989" s="22" t="s">
        <v>38</v>
      </c>
      <c r="I7989" s="22" t="s">
        <v>38</v>
      </c>
      <c r="J7989" s="22" t="s">
        <v>38</v>
      </c>
      <c r="K7989" s="22" t="s">
        <v>38</v>
      </c>
      <c r="L7989" s="22" t="s">
        <v>38</v>
      </c>
      <c r="M7989" s="22" t="s">
        <v>38</v>
      </c>
      <c r="N7989" s="22" t="s">
        <v>38</v>
      </c>
      <c r="O7989" s="22" t="s">
        <v>38</v>
      </c>
      <c r="P7989" s="22" t="s">
        <v>38</v>
      </c>
      <c r="Q7989" s="22" t="s">
        <v>38</v>
      </c>
      <c r="R7989" s="24"/>
      <c r="T7989" s="22" t="s">
        <v>38</v>
      </c>
      <c r="U7989" s="22" t="s">
        <v>38</v>
      </c>
      <c r="V7989" s="22" t="s">
        <v>38</v>
      </c>
      <c r="W7989" s="22" t="s">
        <v>38</v>
      </c>
      <c r="Y7989" s="28" t="str">
        <f t="shared" si="4224"/>
        <v/>
      </c>
      <c r="Z7989" s="28"/>
      <c r="AA7989" s="28"/>
      <c r="AB7989" s="28"/>
      <c r="AC7989" s="28"/>
    </row>
    <row r="7990" spans="2:29">
      <c r="B7990" s="19"/>
      <c r="C7990" s="30"/>
      <c r="D7990" s="19" t="s">
        <v>51</v>
      </c>
      <c r="E7990" s="20" t="s">
        <v>47</v>
      </c>
      <c r="F7990" s="19">
        <v>15</v>
      </c>
      <c r="H7990" s="22" t="s">
        <v>38</v>
      </c>
      <c r="I7990" s="22" t="s">
        <v>38</v>
      </c>
      <c r="J7990" s="22" t="s">
        <v>38</v>
      </c>
      <c r="K7990" s="22" t="s">
        <v>38</v>
      </c>
      <c r="L7990" s="22" t="s">
        <v>38</v>
      </c>
      <c r="M7990" s="22" t="s">
        <v>38</v>
      </c>
      <c r="N7990" s="22" t="s">
        <v>38</v>
      </c>
      <c r="O7990" s="22" t="s">
        <v>38</v>
      </c>
      <c r="P7990" s="22" t="s">
        <v>38</v>
      </c>
      <c r="Q7990" s="22" t="s">
        <v>38</v>
      </c>
      <c r="R7990" s="24"/>
      <c r="T7990" s="22" t="s">
        <v>38</v>
      </c>
      <c r="U7990" s="22" t="s">
        <v>38</v>
      </c>
      <c r="V7990" s="22" t="s">
        <v>38</v>
      </c>
      <c r="W7990" s="22" t="s">
        <v>38</v>
      </c>
      <c r="Y7990" s="28" t="str">
        <f t="shared" si="4224"/>
        <v/>
      </c>
      <c r="Z7990" s="28"/>
      <c r="AA7990" s="28"/>
      <c r="AB7990" s="28"/>
      <c r="AC7990" s="28"/>
    </row>
    <row r="7991" spans="2:29">
      <c r="B7991" s="19"/>
      <c r="C7991" s="30"/>
      <c r="D7991" s="19" t="s">
        <v>52</v>
      </c>
      <c r="E7991" s="20" t="s">
        <v>47</v>
      </c>
      <c r="F7991" s="19">
        <v>16</v>
      </c>
      <c r="R7991" s="21">
        <f>G7991+I7991+J7991+K7991-L7991-M7991-N7991-Q7991</f>
        <v>0</v>
      </c>
      <c r="T7991" s="22" t="s">
        <v>38</v>
      </c>
      <c r="Y7991" s="28" t="str">
        <f t="shared" si="4224"/>
        <v/>
      </c>
      <c r="Z7991" s="28" t="str">
        <f>IF(N7991&lt;O7991+P7991,"出卖应大于等于出卖肉畜+出卖仔畜","")</f>
        <v/>
      </c>
      <c r="AA7991" s="28" t="str">
        <f t="shared" ref="AA7991:AA8000" si="4229">IF(R7991&lt;S7991+U7991,"期末实有头数应大于等于能繁母畜+种公畜","")</f>
        <v/>
      </c>
      <c r="AB7991" s="28"/>
      <c r="AC7991" s="28" t="str">
        <f t="shared" ref="AC7991:AC7996" si="4230">IF(R7991&lt;V7991+W7991,"期末实有头数应大于等于良种+改良种","")</f>
        <v/>
      </c>
    </row>
    <row r="7992" spans="2:29">
      <c r="B7992" s="19"/>
      <c r="C7992" s="30"/>
      <c r="D7992" s="19" t="s">
        <v>53</v>
      </c>
      <c r="E7992" s="18" t="s">
        <v>33</v>
      </c>
      <c r="F7992" s="19">
        <v>17</v>
      </c>
      <c r="R7992" s="21">
        <f>G7992+I7992+J7992+K7992-L7992-M7992-N7992-Q7992</f>
        <v>0</v>
      </c>
      <c r="T7992" s="22" t="s">
        <v>38</v>
      </c>
      <c r="Y7992" s="28" t="str">
        <f t="shared" si="4224"/>
        <v/>
      </c>
      <c r="Z7992" s="28" t="str">
        <f>IF(N7992&lt;O7992+P7992,"出卖应大于等于出卖肉畜+出卖仔畜","")</f>
        <v/>
      </c>
      <c r="AA7992" s="28" t="str">
        <f t="shared" si="4229"/>
        <v/>
      </c>
      <c r="AB7992" s="28"/>
      <c r="AC7992" s="28" t="str">
        <f t="shared" si="4230"/>
        <v/>
      </c>
    </row>
    <row r="7993" spans="2:29">
      <c r="B7993" s="18"/>
      <c r="C7993" s="29"/>
      <c r="D7993" s="19" t="s">
        <v>32</v>
      </c>
      <c r="E7993" s="20" t="s">
        <v>33</v>
      </c>
      <c r="F7993" s="19">
        <v>1</v>
      </c>
      <c r="G7993" s="21">
        <f t="shared" ref="G7993:S7993" si="4231">G7994+G8009</f>
        <v>0</v>
      </c>
      <c r="H7993" s="21">
        <f t="shared" si="4231"/>
        <v>0</v>
      </c>
      <c r="I7993" s="21">
        <f t="shared" si="4231"/>
        <v>0</v>
      </c>
      <c r="J7993" s="21">
        <f t="shared" si="4231"/>
        <v>0</v>
      </c>
      <c r="K7993" s="21">
        <f t="shared" si="4231"/>
        <v>0</v>
      </c>
      <c r="L7993" s="21">
        <f t="shared" si="4231"/>
        <v>0</v>
      </c>
      <c r="M7993" s="21">
        <f t="shared" si="4231"/>
        <v>0</v>
      </c>
      <c r="N7993" s="21">
        <f t="shared" si="4231"/>
        <v>0</v>
      </c>
      <c r="O7993" s="21">
        <f t="shared" si="4231"/>
        <v>0</v>
      </c>
      <c r="P7993" s="21">
        <f t="shared" si="4231"/>
        <v>0</v>
      </c>
      <c r="Q7993" s="21">
        <f t="shared" si="4231"/>
        <v>0</v>
      </c>
      <c r="R7993" s="21">
        <f t="shared" si="4231"/>
        <v>0</v>
      </c>
      <c r="S7993" s="21">
        <f t="shared" si="4231"/>
        <v>0</v>
      </c>
      <c r="T7993" s="21">
        <f>T7994</f>
        <v>0</v>
      </c>
      <c r="U7993" s="21">
        <f>U7994+U8009</f>
        <v>0</v>
      </c>
      <c r="V7993" s="21">
        <f>V7994+V8009</f>
        <v>0</v>
      </c>
      <c r="W7993" s="21">
        <f>W7994+W8009</f>
        <v>0</v>
      </c>
      <c r="Y7993" s="28" t="str">
        <f t="shared" si="4224"/>
        <v/>
      </c>
      <c r="Z7993" s="28" t="str">
        <f>IF(N7993&lt;O7993+P7993,"出卖应大于等于出卖肉畜+出卖仔畜","")</f>
        <v/>
      </c>
      <c r="AA7993" s="28" t="str">
        <f t="shared" si="4229"/>
        <v/>
      </c>
      <c r="AB7993" s="28" t="str">
        <f>IF(R7993&lt;T7993,"期末实有头数应大于等于耕役畜","")</f>
        <v/>
      </c>
      <c r="AC7993" s="28" t="str">
        <f t="shared" si="4230"/>
        <v/>
      </c>
    </row>
    <row r="7994" spans="2:29">
      <c r="B7994" s="19"/>
      <c r="C7994" s="30"/>
      <c r="D7994" s="19" t="s">
        <v>34</v>
      </c>
      <c r="E7994" s="20" t="s">
        <v>33</v>
      </c>
      <c r="F7994" s="19">
        <v>2</v>
      </c>
      <c r="G7994" s="21">
        <f t="shared" ref="G7994:S7994" si="4232">G7995+G8003</f>
        <v>0</v>
      </c>
      <c r="H7994" s="21">
        <f t="shared" si="4232"/>
        <v>0</v>
      </c>
      <c r="I7994" s="21">
        <f t="shared" si="4232"/>
        <v>0</v>
      </c>
      <c r="J7994" s="21">
        <f t="shared" si="4232"/>
        <v>0</v>
      </c>
      <c r="K7994" s="21">
        <f t="shared" si="4232"/>
        <v>0</v>
      </c>
      <c r="L7994" s="21">
        <f t="shared" si="4232"/>
        <v>0</v>
      </c>
      <c r="M7994" s="21">
        <f t="shared" si="4232"/>
        <v>0</v>
      </c>
      <c r="N7994" s="21">
        <f t="shared" si="4232"/>
        <v>0</v>
      </c>
      <c r="O7994" s="21">
        <f t="shared" si="4232"/>
        <v>0</v>
      </c>
      <c r="P7994" s="21">
        <f t="shared" si="4232"/>
        <v>0</v>
      </c>
      <c r="Q7994" s="21">
        <f t="shared" si="4232"/>
        <v>0</v>
      </c>
      <c r="R7994" s="21">
        <f t="shared" si="4232"/>
        <v>0</v>
      </c>
      <c r="S7994" s="21">
        <f t="shared" si="4232"/>
        <v>0</v>
      </c>
      <c r="T7994" s="21">
        <f>T7995</f>
        <v>0</v>
      </c>
      <c r="U7994" s="21">
        <f>U7995+U8003</f>
        <v>0</v>
      </c>
      <c r="V7994" s="21">
        <f>V7995+V8003</f>
        <v>0</v>
      </c>
      <c r="W7994" s="21">
        <f>W7995+W8003</f>
        <v>0</v>
      </c>
      <c r="Y7994" s="28" t="str">
        <f t="shared" ref="Y7994:Y8010" si="4233">IF(H7994&lt;I7994,"繁殖仔畜应大于等于成活","")</f>
        <v/>
      </c>
      <c r="Z7994" s="28" t="str">
        <f t="shared" ref="Z7994:Z8005" si="4234">IF(N7994&lt;O7994+P7994,"出卖应大于等于出卖肉畜+出卖仔畜","")</f>
        <v/>
      </c>
      <c r="AA7994" s="28" t="str">
        <f t="shared" si="4229"/>
        <v/>
      </c>
      <c r="AB7994" s="28" t="str">
        <f>IF(R7994&lt;T7994,"期末实有头数应大于等于耕役畜","")</f>
        <v/>
      </c>
      <c r="AC7994" s="28" t="str">
        <f t="shared" si="4230"/>
        <v/>
      </c>
    </row>
    <row r="7995" spans="2:29">
      <c r="B7995" s="19"/>
      <c r="C7995" s="30"/>
      <c r="D7995" s="19" t="s">
        <v>35</v>
      </c>
      <c r="E7995" s="20" t="s">
        <v>33</v>
      </c>
      <c r="F7995" s="19">
        <v>3</v>
      </c>
      <c r="G7995" s="21">
        <f t="shared" ref="G7995:R7995" si="4235">G7996+G7999+G8000+G8001+G8002</f>
        <v>0</v>
      </c>
      <c r="H7995" s="21">
        <f t="shared" si="4235"/>
        <v>0</v>
      </c>
      <c r="I7995" s="21">
        <f t="shared" si="4235"/>
        <v>0</v>
      </c>
      <c r="J7995" s="21">
        <f t="shared" si="4235"/>
        <v>0</v>
      </c>
      <c r="K7995" s="21">
        <f t="shared" si="4235"/>
        <v>0</v>
      </c>
      <c r="L7995" s="21">
        <f t="shared" si="4235"/>
        <v>0</v>
      </c>
      <c r="M7995" s="21">
        <f t="shared" si="4235"/>
        <v>0</v>
      </c>
      <c r="N7995" s="21">
        <f t="shared" si="4235"/>
        <v>0</v>
      </c>
      <c r="O7995" s="21">
        <f t="shared" si="4235"/>
        <v>0</v>
      </c>
      <c r="P7995" s="21">
        <f t="shared" si="4235"/>
        <v>0</v>
      </c>
      <c r="Q7995" s="21">
        <f t="shared" si="4235"/>
        <v>0</v>
      </c>
      <c r="R7995" s="21">
        <f t="shared" si="4235"/>
        <v>0</v>
      </c>
      <c r="S7995" s="21">
        <f>S7996+S7999+S8000+S8002</f>
        <v>0</v>
      </c>
      <c r="T7995" s="21">
        <f>T7996+T7999+T8000+T8001+T8002</f>
        <v>0</v>
      </c>
      <c r="U7995" s="21">
        <f>U7996+U7999+U8000+U8002</f>
        <v>0</v>
      </c>
      <c r="V7995" s="21">
        <f>V7996+V7999+V8000+V8002</f>
        <v>0</v>
      </c>
      <c r="W7995" s="21">
        <f>W7996+W7999+W8000+W8002</f>
        <v>0</v>
      </c>
      <c r="Y7995" s="28" t="str">
        <f t="shared" si="4233"/>
        <v/>
      </c>
      <c r="Z7995" s="28" t="str">
        <f t="shared" si="4234"/>
        <v/>
      </c>
      <c r="AA7995" s="28" t="str">
        <f t="shared" si="4229"/>
        <v/>
      </c>
      <c r="AB7995" s="28" t="str">
        <f>IF(R7995&lt;T7995,"期末实有头数应大于等于耕役畜","")</f>
        <v/>
      </c>
      <c r="AC7995" s="28" t="str">
        <f t="shared" si="4230"/>
        <v/>
      </c>
    </row>
    <row r="7996" spans="2:29">
      <c r="B7996" s="19"/>
      <c r="C7996" s="30"/>
      <c r="D7996" s="19" t="s">
        <v>36</v>
      </c>
      <c r="E7996" s="20" t="s">
        <v>33</v>
      </c>
      <c r="F7996" s="19">
        <v>4</v>
      </c>
      <c r="R7996" s="21">
        <f>G7996+I7996+J7996+K7996-L7996-M7996-N7996-Q7996</f>
        <v>0</v>
      </c>
      <c r="Y7996" s="28" t="str">
        <f t="shared" si="4233"/>
        <v/>
      </c>
      <c r="Z7996" s="28" t="str">
        <f t="shared" si="4234"/>
        <v/>
      </c>
      <c r="AA7996" s="28" t="str">
        <f t="shared" si="4229"/>
        <v/>
      </c>
      <c r="AB7996" s="28" t="str">
        <f>IF(R7996&lt;T7996,"期末实有头数应大于等于耕役畜","")</f>
        <v/>
      </c>
      <c r="AC7996" s="28" t="str">
        <f t="shared" si="4230"/>
        <v/>
      </c>
    </row>
    <row r="7997" spans="2:29">
      <c r="B7997" s="19"/>
      <c r="C7997" s="30"/>
      <c r="D7997" s="19" t="s">
        <v>37</v>
      </c>
      <c r="E7997" s="20" t="s">
        <v>33</v>
      </c>
      <c r="F7997" s="19">
        <v>5</v>
      </c>
      <c r="R7997" s="21">
        <f t="shared" ref="R7997:R8002" si="4236">G7997+I7997+J7997+K7997-L7997-M7997-N7997-Q7997</f>
        <v>0</v>
      </c>
      <c r="T7997" s="22" t="s">
        <v>38</v>
      </c>
      <c r="V7997" s="22" t="s">
        <v>38</v>
      </c>
      <c r="W7997" s="22" t="s">
        <v>38</v>
      </c>
      <c r="Y7997" s="28" t="str">
        <f t="shared" si="4233"/>
        <v/>
      </c>
      <c r="Z7997" s="28" t="str">
        <f t="shared" si="4234"/>
        <v/>
      </c>
      <c r="AA7997" s="28" t="str">
        <f t="shared" si="4229"/>
        <v/>
      </c>
      <c r="AB7997" s="28"/>
      <c r="AC7997" s="28"/>
    </row>
    <row r="7998" spans="2:29">
      <c r="B7998" s="19"/>
      <c r="C7998" s="30"/>
      <c r="D7998" s="19" t="s">
        <v>39</v>
      </c>
      <c r="E7998" s="20" t="s">
        <v>33</v>
      </c>
      <c r="F7998" s="19">
        <v>6</v>
      </c>
      <c r="R7998" s="21">
        <f t="shared" si="4236"/>
        <v>0</v>
      </c>
      <c r="T7998" s="22" t="s">
        <v>38</v>
      </c>
      <c r="V7998" s="22" t="s">
        <v>38</v>
      </c>
      <c r="W7998" s="22" t="s">
        <v>38</v>
      </c>
      <c r="Y7998" s="28" t="str">
        <f t="shared" si="4233"/>
        <v/>
      </c>
      <c r="Z7998" s="28" t="str">
        <f t="shared" si="4234"/>
        <v/>
      </c>
      <c r="AA7998" s="28" t="str">
        <f t="shared" si="4229"/>
        <v/>
      </c>
      <c r="AB7998" s="28"/>
      <c r="AC7998" s="28"/>
    </row>
    <row r="7999" spans="2:29">
      <c r="B7999" s="19"/>
      <c r="C7999" s="30"/>
      <c r="D7999" s="19" t="s">
        <v>40</v>
      </c>
      <c r="E7999" s="20" t="s">
        <v>41</v>
      </c>
      <c r="F7999" s="19">
        <v>7</v>
      </c>
      <c r="R7999" s="21">
        <f t="shared" si="4236"/>
        <v>0</v>
      </c>
      <c r="Y7999" s="28" t="str">
        <f t="shared" si="4233"/>
        <v/>
      </c>
      <c r="Z7999" s="28" t="str">
        <f t="shared" si="4234"/>
        <v/>
      </c>
      <c r="AA7999" s="28" t="str">
        <f t="shared" si="4229"/>
        <v/>
      </c>
      <c r="AB7999" s="28" t="str">
        <f>IF(R7999&lt;T7999,"期末实有头数应大于等于耕役畜","")</f>
        <v/>
      </c>
      <c r="AC7999" s="28" t="str">
        <f>IF(R7999&lt;V7999+W7999,"期末实有头数应大于等于良种+改良种","")</f>
        <v/>
      </c>
    </row>
    <row r="8000" spans="2:29">
      <c r="B8000" s="19"/>
      <c r="C8000" s="30"/>
      <c r="D8000" s="19" t="s">
        <v>42</v>
      </c>
      <c r="E8000" s="20" t="s">
        <v>33</v>
      </c>
      <c r="F8000" s="19">
        <v>8</v>
      </c>
      <c r="R8000" s="21">
        <f t="shared" si="4236"/>
        <v>0</v>
      </c>
      <c r="Y8000" s="28" t="str">
        <f t="shared" si="4233"/>
        <v/>
      </c>
      <c r="Z8000" s="28" t="str">
        <f t="shared" si="4234"/>
        <v/>
      </c>
      <c r="AA8000" s="28" t="str">
        <f t="shared" si="4229"/>
        <v/>
      </c>
      <c r="AB8000" s="28" t="str">
        <f>IF(R8000&lt;T8000,"期末实有头数应大于等于耕役畜","")</f>
        <v/>
      </c>
      <c r="AC8000" s="28" t="str">
        <f>IF(R8000&lt;V8000+W8000,"期末实有头数应大于等于良种+改良种","")</f>
        <v/>
      </c>
    </row>
    <row r="8001" spans="2:29">
      <c r="B8001" s="19"/>
      <c r="C8001" s="30"/>
      <c r="D8001" s="19" t="s">
        <v>43</v>
      </c>
      <c r="E8001" s="20" t="s">
        <v>33</v>
      </c>
      <c r="F8001" s="19">
        <v>9</v>
      </c>
      <c r="R8001" s="21">
        <f t="shared" si="4236"/>
        <v>0</v>
      </c>
      <c r="S8001" s="22" t="s">
        <v>38</v>
      </c>
      <c r="U8001" s="22" t="s">
        <v>38</v>
      </c>
      <c r="V8001" s="22" t="s">
        <v>38</v>
      </c>
      <c r="W8001" s="22" t="s">
        <v>38</v>
      </c>
      <c r="Y8001" s="28" t="str">
        <f t="shared" si="4233"/>
        <v/>
      </c>
      <c r="Z8001" s="28" t="str">
        <f t="shared" si="4234"/>
        <v/>
      </c>
      <c r="AA8001" s="28"/>
      <c r="AB8001" s="28" t="str">
        <f>IF(R8001&lt;T8001,"期末实有头数应大于等于耕役畜","")</f>
        <v/>
      </c>
      <c r="AC8001" s="28"/>
    </row>
    <row r="8002" spans="2:29">
      <c r="B8002" s="19"/>
      <c r="C8002" s="30"/>
      <c r="D8002" s="19" t="s">
        <v>44</v>
      </c>
      <c r="E8002" s="20" t="s">
        <v>45</v>
      </c>
      <c r="F8002" s="19">
        <v>10</v>
      </c>
      <c r="R8002" s="21">
        <f t="shared" si="4236"/>
        <v>0</v>
      </c>
      <c r="Y8002" s="28" t="str">
        <f t="shared" si="4233"/>
        <v/>
      </c>
      <c r="Z8002" s="28" t="str">
        <f t="shared" si="4234"/>
        <v/>
      </c>
      <c r="AA8002" s="28" t="str">
        <f>IF(R8002&lt;S8002+U8002,"期末实有头数应大于等于能繁母畜+种公畜","")</f>
        <v/>
      </c>
      <c r="AB8002" s="28" t="str">
        <f>IF(R8002&lt;T8002,"期末实有头数应大于等于耕役畜","")</f>
        <v/>
      </c>
      <c r="AC8002" s="28" t="str">
        <f>IF(R8002&lt;V8002+W8002,"期末实有头数应大于等于良种+改良种","")</f>
        <v/>
      </c>
    </row>
    <row r="8003" spans="2:29">
      <c r="B8003" s="19"/>
      <c r="C8003" s="30"/>
      <c r="D8003" s="19" t="s">
        <v>46</v>
      </c>
      <c r="E8003" s="20" t="s">
        <v>47</v>
      </c>
      <c r="F8003" s="19">
        <v>11</v>
      </c>
      <c r="G8003" s="21">
        <f t="shared" ref="G8003:S8003" si="4237">G8004+G8008</f>
        <v>0</v>
      </c>
      <c r="H8003" s="21">
        <f t="shared" si="4237"/>
        <v>0</v>
      </c>
      <c r="I8003" s="21">
        <f t="shared" si="4237"/>
        <v>0</v>
      </c>
      <c r="J8003" s="21">
        <f t="shared" si="4237"/>
        <v>0</v>
      </c>
      <c r="K8003" s="21">
        <f t="shared" si="4237"/>
        <v>0</v>
      </c>
      <c r="L8003" s="21">
        <f t="shared" si="4237"/>
        <v>0</v>
      </c>
      <c r="M8003" s="21">
        <f t="shared" si="4237"/>
        <v>0</v>
      </c>
      <c r="N8003" s="21">
        <f t="shared" si="4237"/>
        <v>0</v>
      </c>
      <c r="O8003" s="21">
        <f t="shared" si="4237"/>
        <v>0</v>
      </c>
      <c r="P8003" s="21">
        <f t="shared" si="4237"/>
        <v>0</v>
      </c>
      <c r="Q8003" s="21">
        <f t="shared" si="4237"/>
        <v>0</v>
      </c>
      <c r="R8003" s="23">
        <f t="shared" si="4237"/>
        <v>0</v>
      </c>
      <c r="S8003" s="21">
        <f t="shared" si="4237"/>
        <v>0</v>
      </c>
      <c r="T8003" s="22" t="s">
        <v>38</v>
      </c>
      <c r="U8003" s="21">
        <f>U8004+U8008</f>
        <v>0</v>
      </c>
      <c r="V8003" s="21">
        <f>V8004+V8008</f>
        <v>0</v>
      </c>
      <c r="W8003" s="21">
        <f>W8004+W8008</f>
        <v>0</v>
      </c>
      <c r="Y8003" s="28" t="str">
        <f t="shared" si="4233"/>
        <v/>
      </c>
      <c r="Z8003" s="28" t="str">
        <f t="shared" si="4234"/>
        <v/>
      </c>
      <c r="AA8003" s="28" t="str">
        <f>IF(R8003&lt;S8003+U8003,"期末实有头数应大于等于能繁母畜+种公畜","")</f>
        <v/>
      </c>
      <c r="AB8003" s="28"/>
      <c r="AC8003" s="28" t="str">
        <f>IF(R8003&lt;V8003+W8003,"期末实有头数应大于等于良种+改良种","")</f>
        <v/>
      </c>
    </row>
    <row r="8004" spans="2:29">
      <c r="B8004" s="19"/>
      <c r="C8004" s="30"/>
      <c r="D8004" s="19" t="s">
        <v>48</v>
      </c>
      <c r="E8004" s="20" t="s">
        <v>47</v>
      </c>
      <c r="F8004" s="19">
        <v>12</v>
      </c>
      <c r="R8004" s="21">
        <f>G8004+I8004+J8004+K8004-L8004-M8004-N8004-Q8004</f>
        <v>0</v>
      </c>
      <c r="T8004" s="22" t="s">
        <v>38</v>
      </c>
      <c r="Y8004" s="28" t="str">
        <f t="shared" si="4233"/>
        <v/>
      </c>
      <c r="Z8004" s="28" t="str">
        <f t="shared" si="4234"/>
        <v/>
      </c>
      <c r="AA8004" s="28" t="str">
        <f>IF(R8004&lt;S8004+U8004,"期末实有头数应大于等于能繁母畜+种公畜","")</f>
        <v/>
      </c>
      <c r="AB8004" s="28"/>
      <c r="AC8004" s="28" t="str">
        <f>IF(R8004&lt;V8004+W8004,"期末实有头数应大于等于良种+改良种","")</f>
        <v/>
      </c>
    </row>
    <row r="8005" spans="2:29">
      <c r="B8005" s="19"/>
      <c r="C8005" s="30"/>
      <c r="D8005" s="19" t="s">
        <v>49</v>
      </c>
      <c r="E8005" s="20" t="s">
        <v>47</v>
      </c>
      <c r="F8005" s="19">
        <v>13</v>
      </c>
      <c r="R8005" s="21">
        <f>G8005+I8005+J8005+K8005-L8005-M8005-N8005-Q8005</f>
        <v>0</v>
      </c>
      <c r="T8005" s="22" t="s">
        <v>38</v>
      </c>
      <c r="V8005" s="22" t="s">
        <v>38</v>
      </c>
      <c r="W8005" s="22" t="s">
        <v>38</v>
      </c>
      <c r="Y8005" s="28" t="str">
        <f t="shared" si="4233"/>
        <v/>
      </c>
      <c r="Z8005" s="28" t="str">
        <f t="shared" si="4234"/>
        <v/>
      </c>
      <c r="AA8005" s="28" t="str">
        <f>IF(R8005&lt;S8005+U8005,"期末实有头数应大于等于能繁母畜+种公畜","")</f>
        <v/>
      </c>
      <c r="AB8005" s="28"/>
      <c r="AC8005" s="28"/>
    </row>
    <row r="8006" spans="2:29">
      <c r="B8006" s="19"/>
      <c r="C8006" s="30"/>
      <c r="D8006" s="19" t="s">
        <v>50</v>
      </c>
      <c r="E8006" s="20" t="s">
        <v>47</v>
      </c>
      <c r="F8006" s="19">
        <v>14</v>
      </c>
      <c r="H8006" s="22" t="s">
        <v>38</v>
      </c>
      <c r="I8006" s="22" t="s">
        <v>38</v>
      </c>
      <c r="J8006" s="22" t="s">
        <v>38</v>
      </c>
      <c r="K8006" s="22" t="s">
        <v>38</v>
      </c>
      <c r="L8006" s="22" t="s">
        <v>38</v>
      </c>
      <c r="M8006" s="22" t="s">
        <v>38</v>
      </c>
      <c r="N8006" s="22" t="s">
        <v>38</v>
      </c>
      <c r="O8006" s="22" t="s">
        <v>38</v>
      </c>
      <c r="P8006" s="22" t="s">
        <v>38</v>
      </c>
      <c r="Q8006" s="22" t="s">
        <v>38</v>
      </c>
      <c r="R8006" s="24"/>
      <c r="T8006" s="22" t="s">
        <v>38</v>
      </c>
      <c r="U8006" s="22" t="s">
        <v>38</v>
      </c>
      <c r="V8006" s="22" t="s">
        <v>38</v>
      </c>
      <c r="W8006" s="22" t="s">
        <v>38</v>
      </c>
      <c r="Y8006" s="28" t="str">
        <f t="shared" si="4233"/>
        <v/>
      </c>
      <c r="Z8006" s="28"/>
      <c r="AA8006" s="28"/>
      <c r="AB8006" s="28"/>
      <c r="AC8006" s="28"/>
    </row>
    <row r="8007" spans="2:29">
      <c r="B8007" s="19"/>
      <c r="C8007" s="30"/>
      <c r="D8007" s="19" t="s">
        <v>51</v>
      </c>
      <c r="E8007" s="20" t="s">
        <v>47</v>
      </c>
      <c r="F8007" s="19">
        <v>15</v>
      </c>
      <c r="H8007" s="22" t="s">
        <v>38</v>
      </c>
      <c r="I8007" s="22" t="s">
        <v>38</v>
      </c>
      <c r="J8007" s="22" t="s">
        <v>38</v>
      </c>
      <c r="K8007" s="22" t="s">
        <v>38</v>
      </c>
      <c r="L8007" s="22" t="s">
        <v>38</v>
      </c>
      <c r="M8007" s="22" t="s">
        <v>38</v>
      </c>
      <c r="N8007" s="22" t="s">
        <v>38</v>
      </c>
      <c r="O8007" s="22" t="s">
        <v>38</v>
      </c>
      <c r="P8007" s="22" t="s">
        <v>38</v>
      </c>
      <c r="Q8007" s="22" t="s">
        <v>38</v>
      </c>
      <c r="R8007" s="24"/>
      <c r="T8007" s="22" t="s">
        <v>38</v>
      </c>
      <c r="U8007" s="22" t="s">
        <v>38</v>
      </c>
      <c r="V8007" s="22" t="s">
        <v>38</v>
      </c>
      <c r="W8007" s="22" t="s">
        <v>38</v>
      </c>
      <c r="Y8007" s="28" t="str">
        <f t="shared" si="4233"/>
        <v/>
      </c>
      <c r="Z8007" s="28"/>
      <c r="AA8007" s="28"/>
      <c r="AB8007" s="28"/>
      <c r="AC8007" s="28"/>
    </row>
    <row r="8008" spans="2:29">
      <c r="B8008" s="19"/>
      <c r="C8008" s="30"/>
      <c r="D8008" s="19" t="s">
        <v>52</v>
      </c>
      <c r="E8008" s="20" t="s">
        <v>47</v>
      </c>
      <c r="F8008" s="19">
        <v>16</v>
      </c>
      <c r="R8008" s="21">
        <f>G8008+I8008+J8008+K8008-L8008-M8008-N8008-Q8008</f>
        <v>0</v>
      </c>
      <c r="T8008" s="22" t="s">
        <v>38</v>
      </c>
      <c r="Y8008" s="28" t="str">
        <f t="shared" si="4233"/>
        <v/>
      </c>
      <c r="Z8008" s="28" t="str">
        <f>IF(N8008&lt;O8008+P8008,"出卖应大于等于出卖肉畜+出卖仔畜","")</f>
        <v/>
      </c>
      <c r="AA8008" s="28" t="str">
        <f t="shared" ref="AA8008:AA8017" si="4238">IF(R8008&lt;S8008+U8008,"期末实有头数应大于等于能繁母畜+种公畜","")</f>
        <v/>
      </c>
      <c r="AB8008" s="28"/>
      <c r="AC8008" s="28" t="str">
        <f t="shared" ref="AC8008:AC8013" si="4239">IF(R8008&lt;V8008+W8008,"期末实有头数应大于等于良种+改良种","")</f>
        <v/>
      </c>
    </row>
    <row r="8009" spans="2:29">
      <c r="B8009" s="19"/>
      <c r="C8009" s="30"/>
      <c r="D8009" s="19" t="s">
        <v>53</v>
      </c>
      <c r="E8009" s="18" t="s">
        <v>33</v>
      </c>
      <c r="F8009" s="19">
        <v>17</v>
      </c>
      <c r="R8009" s="21">
        <f>G8009+I8009+J8009+K8009-L8009-M8009-N8009-Q8009</f>
        <v>0</v>
      </c>
      <c r="T8009" s="22" t="s">
        <v>38</v>
      </c>
      <c r="Y8009" s="28" t="str">
        <f t="shared" si="4233"/>
        <v/>
      </c>
      <c r="Z8009" s="28" t="str">
        <f>IF(N8009&lt;O8009+P8009,"出卖应大于等于出卖肉畜+出卖仔畜","")</f>
        <v/>
      </c>
      <c r="AA8009" s="28" t="str">
        <f t="shared" si="4238"/>
        <v/>
      </c>
      <c r="AB8009" s="28"/>
      <c r="AC8009" s="28" t="str">
        <f t="shared" si="4239"/>
        <v/>
      </c>
    </row>
    <row r="8010" spans="2:29">
      <c r="B8010" s="18"/>
      <c r="C8010" s="29"/>
      <c r="D8010" s="19" t="s">
        <v>32</v>
      </c>
      <c r="E8010" s="20" t="s">
        <v>33</v>
      </c>
      <c r="F8010" s="19">
        <v>1</v>
      </c>
      <c r="G8010" s="21">
        <f t="shared" ref="G8010:S8010" si="4240">G8011+G8026</f>
        <v>0</v>
      </c>
      <c r="H8010" s="21">
        <f t="shared" si="4240"/>
        <v>0</v>
      </c>
      <c r="I8010" s="21">
        <f t="shared" si="4240"/>
        <v>0</v>
      </c>
      <c r="J8010" s="21">
        <f t="shared" si="4240"/>
        <v>0</v>
      </c>
      <c r="K8010" s="21">
        <f t="shared" si="4240"/>
        <v>0</v>
      </c>
      <c r="L8010" s="21">
        <f t="shared" si="4240"/>
        <v>0</v>
      </c>
      <c r="M8010" s="21">
        <f t="shared" si="4240"/>
        <v>0</v>
      </c>
      <c r="N8010" s="21">
        <f t="shared" si="4240"/>
        <v>0</v>
      </c>
      <c r="O8010" s="21">
        <f t="shared" si="4240"/>
        <v>0</v>
      </c>
      <c r="P8010" s="21">
        <f t="shared" si="4240"/>
        <v>0</v>
      </c>
      <c r="Q8010" s="21">
        <f t="shared" si="4240"/>
        <v>0</v>
      </c>
      <c r="R8010" s="21">
        <f t="shared" si="4240"/>
        <v>0</v>
      </c>
      <c r="S8010" s="21">
        <f t="shared" si="4240"/>
        <v>0</v>
      </c>
      <c r="T8010" s="21">
        <f>T8011</f>
        <v>0</v>
      </c>
      <c r="U8010" s="21">
        <f>U8011+U8026</f>
        <v>0</v>
      </c>
      <c r="V8010" s="21">
        <f>V8011+V8026</f>
        <v>0</v>
      </c>
      <c r="W8010" s="21">
        <f>W8011+W8026</f>
        <v>0</v>
      </c>
      <c r="Y8010" s="28" t="str">
        <f t="shared" si="4233"/>
        <v/>
      </c>
      <c r="Z8010" s="28" t="str">
        <f>IF(N8010&lt;O8010+P8010,"出卖应大于等于出卖肉畜+出卖仔畜","")</f>
        <v/>
      </c>
      <c r="AA8010" s="28" t="str">
        <f t="shared" si="4238"/>
        <v/>
      </c>
      <c r="AB8010" s="28" t="str">
        <f>IF(R8010&lt;T8010,"期末实有头数应大于等于耕役畜","")</f>
        <v/>
      </c>
      <c r="AC8010" s="28" t="str">
        <f t="shared" si="4239"/>
        <v/>
      </c>
    </row>
    <row r="8011" spans="2:29">
      <c r="B8011" s="19"/>
      <c r="C8011" s="30"/>
      <c r="D8011" s="19" t="s">
        <v>34</v>
      </c>
      <c r="E8011" s="20" t="s">
        <v>33</v>
      </c>
      <c r="F8011" s="19">
        <v>2</v>
      </c>
      <c r="G8011" s="21">
        <f t="shared" ref="G8011:S8011" si="4241">G8012+G8020</f>
        <v>0</v>
      </c>
      <c r="H8011" s="21">
        <f t="shared" si="4241"/>
        <v>0</v>
      </c>
      <c r="I8011" s="21">
        <f t="shared" si="4241"/>
        <v>0</v>
      </c>
      <c r="J8011" s="21">
        <f t="shared" si="4241"/>
        <v>0</v>
      </c>
      <c r="K8011" s="21">
        <f t="shared" si="4241"/>
        <v>0</v>
      </c>
      <c r="L8011" s="21">
        <f t="shared" si="4241"/>
        <v>0</v>
      </c>
      <c r="M8011" s="21">
        <f t="shared" si="4241"/>
        <v>0</v>
      </c>
      <c r="N8011" s="21">
        <f t="shared" si="4241"/>
        <v>0</v>
      </c>
      <c r="O8011" s="21">
        <f t="shared" si="4241"/>
        <v>0</v>
      </c>
      <c r="P8011" s="21">
        <f t="shared" si="4241"/>
        <v>0</v>
      </c>
      <c r="Q8011" s="21">
        <f t="shared" si="4241"/>
        <v>0</v>
      </c>
      <c r="R8011" s="21">
        <f t="shared" si="4241"/>
        <v>0</v>
      </c>
      <c r="S8011" s="21">
        <f t="shared" si="4241"/>
        <v>0</v>
      </c>
      <c r="T8011" s="21">
        <f>T8012</f>
        <v>0</v>
      </c>
      <c r="U8011" s="21">
        <f>U8012+U8020</f>
        <v>0</v>
      </c>
      <c r="V8011" s="21">
        <f>V8012+V8020</f>
        <v>0</v>
      </c>
      <c r="W8011" s="21">
        <f>W8012+W8020</f>
        <v>0</v>
      </c>
      <c r="Y8011" s="28" t="str">
        <f t="shared" ref="Y8011:Y8027" si="4242">IF(H8011&lt;I8011,"繁殖仔畜应大于等于成活","")</f>
        <v/>
      </c>
      <c r="Z8011" s="28" t="str">
        <f t="shared" ref="Z8011:Z8022" si="4243">IF(N8011&lt;O8011+P8011,"出卖应大于等于出卖肉畜+出卖仔畜","")</f>
        <v/>
      </c>
      <c r="AA8011" s="28" t="str">
        <f t="shared" si="4238"/>
        <v/>
      </c>
      <c r="AB8011" s="28" t="str">
        <f>IF(R8011&lt;T8011,"期末实有头数应大于等于耕役畜","")</f>
        <v/>
      </c>
      <c r="AC8011" s="28" t="str">
        <f t="shared" si="4239"/>
        <v/>
      </c>
    </row>
    <row r="8012" spans="2:29">
      <c r="B8012" s="19"/>
      <c r="C8012" s="30"/>
      <c r="D8012" s="19" t="s">
        <v>35</v>
      </c>
      <c r="E8012" s="20" t="s">
        <v>33</v>
      </c>
      <c r="F8012" s="19">
        <v>3</v>
      </c>
      <c r="G8012" s="21">
        <f t="shared" ref="G8012:R8012" si="4244">G8013+G8016+G8017+G8018+G8019</f>
        <v>0</v>
      </c>
      <c r="H8012" s="21">
        <f t="shared" si="4244"/>
        <v>0</v>
      </c>
      <c r="I8012" s="21">
        <f t="shared" si="4244"/>
        <v>0</v>
      </c>
      <c r="J8012" s="21">
        <f t="shared" si="4244"/>
        <v>0</v>
      </c>
      <c r="K8012" s="21">
        <f t="shared" si="4244"/>
        <v>0</v>
      </c>
      <c r="L8012" s="21">
        <f t="shared" si="4244"/>
        <v>0</v>
      </c>
      <c r="M8012" s="21">
        <f t="shared" si="4244"/>
        <v>0</v>
      </c>
      <c r="N8012" s="21">
        <f t="shared" si="4244"/>
        <v>0</v>
      </c>
      <c r="O8012" s="21">
        <f t="shared" si="4244"/>
        <v>0</v>
      </c>
      <c r="P8012" s="21">
        <f t="shared" si="4244"/>
        <v>0</v>
      </c>
      <c r="Q8012" s="21">
        <f t="shared" si="4244"/>
        <v>0</v>
      </c>
      <c r="R8012" s="21">
        <f t="shared" si="4244"/>
        <v>0</v>
      </c>
      <c r="S8012" s="21">
        <f>S8013+S8016+S8017+S8019</f>
        <v>0</v>
      </c>
      <c r="T8012" s="21">
        <f>T8013+T8016+T8017+T8018+T8019</f>
        <v>0</v>
      </c>
      <c r="U8012" s="21">
        <f>U8013+U8016+U8017+U8019</f>
        <v>0</v>
      </c>
      <c r="V8012" s="21">
        <f>V8013+V8016+V8017+V8019</f>
        <v>0</v>
      </c>
      <c r="W8012" s="21">
        <f>W8013+W8016+W8017+W8019</f>
        <v>0</v>
      </c>
      <c r="Y8012" s="28" t="str">
        <f t="shared" si="4242"/>
        <v/>
      </c>
      <c r="Z8012" s="28" t="str">
        <f t="shared" si="4243"/>
        <v/>
      </c>
      <c r="AA8012" s="28" t="str">
        <f t="shared" si="4238"/>
        <v/>
      </c>
      <c r="AB8012" s="28" t="str">
        <f>IF(R8012&lt;T8012,"期末实有头数应大于等于耕役畜","")</f>
        <v/>
      </c>
      <c r="AC8012" s="28" t="str">
        <f t="shared" si="4239"/>
        <v/>
      </c>
    </row>
    <row r="8013" spans="2:29">
      <c r="B8013" s="19"/>
      <c r="C8013" s="30"/>
      <c r="D8013" s="19" t="s">
        <v>36</v>
      </c>
      <c r="E8013" s="20" t="s">
        <v>33</v>
      </c>
      <c r="F8013" s="19">
        <v>4</v>
      </c>
      <c r="R8013" s="21">
        <f>G8013+I8013+J8013+K8013-L8013-M8013-N8013-Q8013</f>
        <v>0</v>
      </c>
      <c r="Y8013" s="28" t="str">
        <f t="shared" si="4242"/>
        <v/>
      </c>
      <c r="Z8013" s="28" t="str">
        <f t="shared" si="4243"/>
        <v/>
      </c>
      <c r="AA8013" s="28" t="str">
        <f t="shared" si="4238"/>
        <v/>
      </c>
      <c r="AB8013" s="28" t="str">
        <f>IF(R8013&lt;T8013,"期末实有头数应大于等于耕役畜","")</f>
        <v/>
      </c>
      <c r="AC8013" s="28" t="str">
        <f t="shared" si="4239"/>
        <v/>
      </c>
    </row>
    <row r="8014" spans="2:29">
      <c r="B8014" s="19"/>
      <c r="C8014" s="30"/>
      <c r="D8014" s="19" t="s">
        <v>37</v>
      </c>
      <c r="E8014" s="20" t="s">
        <v>33</v>
      </c>
      <c r="F8014" s="19">
        <v>5</v>
      </c>
      <c r="R8014" s="21">
        <f t="shared" ref="R8014:R8019" si="4245">G8014+I8014+J8014+K8014-L8014-M8014-N8014-Q8014</f>
        <v>0</v>
      </c>
      <c r="T8014" s="22" t="s">
        <v>38</v>
      </c>
      <c r="V8014" s="22" t="s">
        <v>38</v>
      </c>
      <c r="W8014" s="22" t="s">
        <v>38</v>
      </c>
      <c r="Y8014" s="28" t="str">
        <f t="shared" si="4242"/>
        <v/>
      </c>
      <c r="Z8014" s="28" t="str">
        <f t="shared" si="4243"/>
        <v/>
      </c>
      <c r="AA8014" s="28" t="str">
        <f t="shared" si="4238"/>
        <v/>
      </c>
      <c r="AB8014" s="28"/>
      <c r="AC8014" s="28"/>
    </row>
    <row r="8015" spans="2:29">
      <c r="B8015" s="19"/>
      <c r="C8015" s="30"/>
      <c r="D8015" s="19" t="s">
        <v>39</v>
      </c>
      <c r="E8015" s="20" t="s">
        <v>33</v>
      </c>
      <c r="F8015" s="19">
        <v>6</v>
      </c>
      <c r="R8015" s="21">
        <f t="shared" si="4245"/>
        <v>0</v>
      </c>
      <c r="T8015" s="22" t="s">
        <v>38</v>
      </c>
      <c r="V8015" s="22" t="s">
        <v>38</v>
      </c>
      <c r="W8015" s="22" t="s">
        <v>38</v>
      </c>
      <c r="Y8015" s="28" t="str">
        <f t="shared" si="4242"/>
        <v/>
      </c>
      <c r="Z8015" s="28" t="str">
        <f t="shared" si="4243"/>
        <v/>
      </c>
      <c r="AA8015" s="28" t="str">
        <f t="shared" si="4238"/>
        <v/>
      </c>
      <c r="AB8015" s="28"/>
      <c r="AC8015" s="28"/>
    </row>
    <row r="8016" spans="2:29">
      <c r="B8016" s="19"/>
      <c r="C8016" s="30"/>
      <c r="D8016" s="19" t="s">
        <v>40</v>
      </c>
      <c r="E8016" s="20" t="s">
        <v>41</v>
      </c>
      <c r="F8016" s="19">
        <v>7</v>
      </c>
      <c r="R8016" s="21">
        <f t="shared" si="4245"/>
        <v>0</v>
      </c>
      <c r="Y8016" s="28" t="str">
        <f t="shared" si="4242"/>
        <v/>
      </c>
      <c r="Z8016" s="28" t="str">
        <f t="shared" si="4243"/>
        <v/>
      </c>
      <c r="AA8016" s="28" t="str">
        <f t="shared" si="4238"/>
        <v/>
      </c>
      <c r="AB8016" s="28" t="str">
        <f>IF(R8016&lt;T8016,"期末实有头数应大于等于耕役畜","")</f>
        <v/>
      </c>
      <c r="AC8016" s="28" t="str">
        <f>IF(R8016&lt;V8016+W8016,"期末实有头数应大于等于良种+改良种","")</f>
        <v/>
      </c>
    </row>
    <row r="8017" spans="2:29">
      <c r="B8017" s="19"/>
      <c r="C8017" s="30"/>
      <c r="D8017" s="19" t="s">
        <v>42</v>
      </c>
      <c r="E8017" s="20" t="s">
        <v>33</v>
      </c>
      <c r="F8017" s="19">
        <v>8</v>
      </c>
      <c r="R8017" s="21">
        <f t="shared" si="4245"/>
        <v>0</v>
      </c>
      <c r="Y8017" s="28" t="str">
        <f t="shared" si="4242"/>
        <v/>
      </c>
      <c r="Z8017" s="28" t="str">
        <f t="shared" si="4243"/>
        <v/>
      </c>
      <c r="AA8017" s="28" t="str">
        <f t="shared" si="4238"/>
        <v/>
      </c>
      <c r="AB8017" s="28" t="str">
        <f>IF(R8017&lt;T8017,"期末实有头数应大于等于耕役畜","")</f>
        <v/>
      </c>
      <c r="AC8017" s="28" t="str">
        <f>IF(R8017&lt;V8017+W8017,"期末实有头数应大于等于良种+改良种","")</f>
        <v/>
      </c>
    </row>
    <row r="8018" spans="2:29">
      <c r="B8018" s="19"/>
      <c r="C8018" s="30"/>
      <c r="D8018" s="19" t="s">
        <v>43</v>
      </c>
      <c r="E8018" s="20" t="s">
        <v>33</v>
      </c>
      <c r="F8018" s="19">
        <v>9</v>
      </c>
      <c r="R8018" s="21">
        <f t="shared" si="4245"/>
        <v>0</v>
      </c>
      <c r="S8018" s="22" t="s">
        <v>38</v>
      </c>
      <c r="U8018" s="22" t="s">
        <v>38</v>
      </c>
      <c r="V8018" s="22" t="s">
        <v>38</v>
      </c>
      <c r="W8018" s="22" t="s">
        <v>38</v>
      </c>
      <c r="Y8018" s="28" t="str">
        <f t="shared" si="4242"/>
        <v/>
      </c>
      <c r="Z8018" s="28" t="str">
        <f t="shared" si="4243"/>
        <v/>
      </c>
      <c r="AA8018" s="28"/>
      <c r="AB8018" s="28" t="str">
        <f>IF(R8018&lt;T8018,"期末实有头数应大于等于耕役畜","")</f>
        <v/>
      </c>
      <c r="AC8018" s="28"/>
    </row>
    <row r="8019" spans="2:29">
      <c r="B8019" s="19"/>
      <c r="C8019" s="30"/>
      <c r="D8019" s="19" t="s">
        <v>44</v>
      </c>
      <c r="E8019" s="20" t="s">
        <v>45</v>
      </c>
      <c r="F8019" s="19">
        <v>10</v>
      </c>
      <c r="R8019" s="21">
        <f t="shared" si="4245"/>
        <v>0</v>
      </c>
      <c r="Y8019" s="28" t="str">
        <f t="shared" si="4242"/>
        <v/>
      </c>
      <c r="Z8019" s="28" t="str">
        <f t="shared" si="4243"/>
        <v/>
      </c>
      <c r="AA8019" s="28" t="str">
        <f>IF(R8019&lt;S8019+U8019,"期末实有头数应大于等于能繁母畜+种公畜","")</f>
        <v/>
      </c>
      <c r="AB8019" s="28" t="str">
        <f>IF(R8019&lt;T8019,"期末实有头数应大于等于耕役畜","")</f>
        <v/>
      </c>
      <c r="AC8019" s="28" t="str">
        <f>IF(R8019&lt;V8019+W8019,"期末实有头数应大于等于良种+改良种","")</f>
        <v/>
      </c>
    </row>
    <row r="8020" spans="2:29">
      <c r="B8020" s="19"/>
      <c r="C8020" s="30"/>
      <c r="D8020" s="19" t="s">
        <v>46</v>
      </c>
      <c r="E8020" s="20" t="s">
        <v>47</v>
      </c>
      <c r="F8020" s="19">
        <v>11</v>
      </c>
      <c r="G8020" s="21">
        <f t="shared" ref="G8020:S8020" si="4246">G8021+G8025</f>
        <v>0</v>
      </c>
      <c r="H8020" s="21">
        <f t="shared" si="4246"/>
        <v>0</v>
      </c>
      <c r="I8020" s="21">
        <f t="shared" si="4246"/>
        <v>0</v>
      </c>
      <c r="J8020" s="21">
        <f t="shared" si="4246"/>
        <v>0</v>
      </c>
      <c r="K8020" s="21">
        <f t="shared" si="4246"/>
        <v>0</v>
      </c>
      <c r="L8020" s="21">
        <f t="shared" si="4246"/>
        <v>0</v>
      </c>
      <c r="M8020" s="21">
        <f t="shared" si="4246"/>
        <v>0</v>
      </c>
      <c r="N8020" s="21">
        <f t="shared" si="4246"/>
        <v>0</v>
      </c>
      <c r="O8020" s="21">
        <f t="shared" si="4246"/>
        <v>0</v>
      </c>
      <c r="P8020" s="21">
        <f t="shared" si="4246"/>
        <v>0</v>
      </c>
      <c r="Q8020" s="21">
        <f t="shared" si="4246"/>
        <v>0</v>
      </c>
      <c r="R8020" s="23">
        <f t="shared" si="4246"/>
        <v>0</v>
      </c>
      <c r="S8020" s="21">
        <f t="shared" si="4246"/>
        <v>0</v>
      </c>
      <c r="T8020" s="22" t="s">
        <v>38</v>
      </c>
      <c r="U8020" s="21">
        <f>U8021+U8025</f>
        <v>0</v>
      </c>
      <c r="V8020" s="21">
        <f>V8021+V8025</f>
        <v>0</v>
      </c>
      <c r="W8020" s="21">
        <f>W8021+W8025</f>
        <v>0</v>
      </c>
      <c r="Y8020" s="28" t="str">
        <f t="shared" si="4242"/>
        <v/>
      </c>
      <c r="Z8020" s="28" t="str">
        <f t="shared" si="4243"/>
        <v/>
      </c>
      <c r="AA8020" s="28" t="str">
        <f>IF(R8020&lt;S8020+U8020,"期末实有头数应大于等于能繁母畜+种公畜","")</f>
        <v/>
      </c>
      <c r="AB8020" s="28"/>
      <c r="AC8020" s="28" t="str">
        <f>IF(R8020&lt;V8020+W8020,"期末实有头数应大于等于良种+改良种","")</f>
        <v/>
      </c>
    </row>
    <row r="8021" spans="2:29">
      <c r="B8021" s="19"/>
      <c r="C8021" s="30"/>
      <c r="D8021" s="19" t="s">
        <v>48</v>
      </c>
      <c r="E8021" s="20" t="s">
        <v>47</v>
      </c>
      <c r="F8021" s="19">
        <v>12</v>
      </c>
      <c r="R8021" s="21">
        <f>G8021+I8021+J8021+K8021-L8021-M8021-N8021-Q8021</f>
        <v>0</v>
      </c>
      <c r="T8021" s="22" t="s">
        <v>38</v>
      </c>
      <c r="Y8021" s="28" t="str">
        <f t="shared" si="4242"/>
        <v/>
      </c>
      <c r="Z8021" s="28" t="str">
        <f t="shared" si="4243"/>
        <v/>
      </c>
      <c r="AA8021" s="28" t="str">
        <f>IF(R8021&lt;S8021+U8021,"期末实有头数应大于等于能繁母畜+种公畜","")</f>
        <v/>
      </c>
      <c r="AB8021" s="28"/>
      <c r="AC8021" s="28" t="str">
        <f>IF(R8021&lt;V8021+W8021,"期末实有头数应大于等于良种+改良种","")</f>
        <v/>
      </c>
    </row>
    <row r="8022" spans="2:29">
      <c r="B8022" s="19"/>
      <c r="C8022" s="30"/>
      <c r="D8022" s="19" t="s">
        <v>49</v>
      </c>
      <c r="E8022" s="20" t="s">
        <v>47</v>
      </c>
      <c r="F8022" s="19">
        <v>13</v>
      </c>
      <c r="R8022" s="21">
        <f>G8022+I8022+J8022+K8022-L8022-M8022-N8022-Q8022</f>
        <v>0</v>
      </c>
      <c r="T8022" s="22" t="s">
        <v>38</v>
      </c>
      <c r="V8022" s="22" t="s">
        <v>38</v>
      </c>
      <c r="W8022" s="22" t="s">
        <v>38</v>
      </c>
      <c r="Y8022" s="28" t="str">
        <f t="shared" si="4242"/>
        <v/>
      </c>
      <c r="Z8022" s="28" t="str">
        <f t="shared" si="4243"/>
        <v/>
      </c>
      <c r="AA8022" s="28" t="str">
        <f>IF(R8022&lt;S8022+U8022,"期末实有头数应大于等于能繁母畜+种公畜","")</f>
        <v/>
      </c>
      <c r="AB8022" s="28"/>
      <c r="AC8022" s="28"/>
    </row>
    <row r="8023" spans="2:29">
      <c r="B8023" s="19"/>
      <c r="C8023" s="30"/>
      <c r="D8023" s="19" t="s">
        <v>50</v>
      </c>
      <c r="E8023" s="20" t="s">
        <v>47</v>
      </c>
      <c r="F8023" s="19">
        <v>14</v>
      </c>
      <c r="H8023" s="22" t="s">
        <v>38</v>
      </c>
      <c r="I8023" s="22" t="s">
        <v>38</v>
      </c>
      <c r="J8023" s="22" t="s">
        <v>38</v>
      </c>
      <c r="K8023" s="22" t="s">
        <v>38</v>
      </c>
      <c r="L8023" s="22" t="s">
        <v>38</v>
      </c>
      <c r="M8023" s="22" t="s">
        <v>38</v>
      </c>
      <c r="N8023" s="22" t="s">
        <v>38</v>
      </c>
      <c r="O8023" s="22" t="s">
        <v>38</v>
      </c>
      <c r="P8023" s="22" t="s">
        <v>38</v>
      </c>
      <c r="Q8023" s="22" t="s">
        <v>38</v>
      </c>
      <c r="R8023" s="24"/>
      <c r="T8023" s="22" t="s">
        <v>38</v>
      </c>
      <c r="U8023" s="22" t="s">
        <v>38</v>
      </c>
      <c r="V8023" s="22" t="s">
        <v>38</v>
      </c>
      <c r="W8023" s="22" t="s">
        <v>38</v>
      </c>
      <c r="Y8023" s="28" t="str">
        <f t="shared" si="4242"/>
        <v/>
      </c>
      <c r="Z8023" s="28"/>
      <c r="AA8023" s="28"/>
      <c r="AB8023" s="28"/>
      <c r="AC8023" s="28"/>
    </row>
    <row r="8024" spans="2:29">
      <c r="B8024" s="19"/>
      <c r="C8024" s="30"/>
      <c r="D8024" s="19" t="s">
        <v>51</v>
      </c>
      <c r="E8024" s="20" t="s">
        <v>47</v>
      </c>
      <c r="F8024" s="19">
        <v>15</v>
      </c>
      <c r="H8024" s="22" t="s">
        <v>38</v>
      </c>
      <c r="I8024" s="22" t="s">
        <v>38</v>
      </c>
      <c r="J8024" s="22" t="s">
        <v>38</v>
      </c>
      <c r="K8024" s="22" t="s">
        <v>38</v>
      </c>
      <c r="L8024" s="22" t="s">
        <v>38</v>
      </c>
      <c r="M8024" s="22" t="s">
        <v>38</v>
      </c>
      <c r="N8024" s="22" t="s">
        <v>38</v>
      </c>
      <c r="O8024" s="22" t="s">
        <v>38</v>
      </c>
      <c r="P8024" s="22" t="s">
        <v>38</v>
      </c>
      <c r="Q8024" s="22" t="s">
        <v>38</v>
      </c>
      <c r="R8024" s="24"/>
      <c r="T8024" s="22" t="s">
        <v>38</v>
      </c>
      <c r="U8024" s="22" t="s">
        <v>38</v>
      </c>
      <c r="V8024" s="22" t="s">
        <v>38</v>
      </c>
      <c r="W8024" s="22" t="s">
        <v>38</v>
      </c>
      <c r="Y8024" s="28" t="str">
        <f t="shared" si="4242"/>
        <v/>
      </c>
      <c r="Z8024" s="28"/>
      <c r="AA8024" s="28"/>
      <c r="AB8024" s="28"/>
      <c r="AC8024" s="28"/>
    </row>
    <row r="8025" spans="2:29">
      <c r="B8025" s="19"/>
      <c r="C8025" s="30"/>
      <c r="D8025" s="19" t="s">
        <v>52</v>
      </c>
      <c r="E8025" s="20" t="s">
        <v>47</v>
      </c>
      <c r="F8025" s="19">
        <v>16</v>
      </c>
      <c r="R8025" s="21">
        <f>G8025+I8025+J8025+K8025-L8025-M8025-N8025-Q8025</f>
        <v>0</v>
      </c>
      <c r="T8025" s="22" t="s">
        <v>38</v>
      </c>
      <c r="Y8025" s="28" t="str">
        <f t="shared" si="4242"/>
        <v/>
      </c>
      <c r="Z8025" s="28" t="str">
        <f>IF(N8025&lt;O8025+P8025,"出卖应大于等于出卖肉畜+出卖仔畜","")</f>
        <v/>
      </c>
      <c r="AA8025" s="28" t="str">
        <f t="shared" ref="AA8025:AA8034" si="4247">IF(R8025&lt;S8025+U8025,"期末实有头数应大于等于能繁母畜+种公畜","")</f>
        <v/>
      </c>
      <c r="AB8025" s="28"/>
      <c r="AC8025" s="28" t="str">
        <f t="shared" ref="AC8025:AC8030" si="4248">IF(R8025&lt;V8025+W8025,"期末实有头数应大于等于良种+改良种","")</f>
        <v/>
      </c>
    </row>
    <row r="8026" spans="2:29">
      <c r="B8026" s="19"/>
      <c r="C8026" s="30"/>
      <c r="D8026" s="19" t="s">
        <v>53</v>
      </c>
      <c r="E8026" s="18" t="s">
        <v>33</v>
      </c>
      <c r="F8026" s="19">
        <v>17</v>
      </c>
      <c r="R8026" s="21">
        <f>G8026+I8026+J8026+K8026-L8026-M8026-N8026-Q8026</f>
        <v>0</v>
      </c>
      <c r="T8026" s="22" t="s">
        <v>38</v>
      </c>
      <c r="Y8026" s="28" t="str">
        <f t="shared" si="4242"/>
        <v/>
      </c>
      <c r="Z8026" s="28" t="str">
        <f>IF(N8026&lt;O8026+P8026,"出卖应大于等于出卖肉畜+出卖仔畜","")</f>
        <v/>
      </c>
      <c r="AA8026" s="28" t="str">
        <f t="shared" si="4247"/>
        <v/>
      </c>
      <c r="AB8026" s="28"/>
      <c r="AC8026" s="28" t="str">
        <f t="shared" si="4248"/>
        <v/>
      </c>
    </row>
    <row r="8027" spans="2:29">
      <c r="B8027" s="18"/>
      <c r="C8027" s="29"/>
      <c r="D8027" s="19" t="s">
        <v>32</v>
      </c>
      <c r="E8027" s="20" t="s">
        <v>33</v>
      </c>
      <c r="F8027" s="19">
        <v>1</v>
      </c>
      <c r="G8027" s="21">
        <f t="shared" ref="G8027:S8027" si="4249">G8028+G8043</f>
        <v>0</v>
      </c>
      <c r="H8027" s="21">
        <f t="shared" si="4249"/>
        <v>0</v>
      </c>
      <c r="I8027" s="21">
        <f t="shared" si="4249"/>
        <v>0</v>
      </c>
      <c r="J8027" s="21">
        <f t="shared" si="4249"/>
        <v>0</v>
      </c>
      <c r="K8027" s="21">
        <f t="shared" si="4249"/>
        <v>0</v>
      </c>
      <c r="L8027" s="21">
        <f t="shared" si="4249"/>
        <v>0</v>
      </c>
      <c r="M8027" s="21">
        <f t="shared" si="4249"/>
        <v>0</v>
      </c>
      <c r="N8027" s="21">
        <f t="shared" si="4249"/>
        <v>0</v>
      </c>
      <c r="O8027" s="21">
        <f t="shared" si="4249"/>
        <v>0</v>
      </c>
      <c r="P8027" s="21">
        <f t="shared" si="4249"/>
        <v>0</v>
      </c>
      <c r="Q8027" s="21">
        <f t="shared" si="4249"/>
        <v>0</v>
      </c>
      <c r="R8027" s="21">
        <f t="shared" si="4249"/>
        <v>0</v>
      </c>
      <c r="S8027" s="21">
        <f t="shared" si="4249"/>
        <v>0</v>
      </c>
      <c r="T8027" s="21">
        <f>T8028</f>
        <v>0</v>
      </c>
      <c r="U8027" s="21">
        <f>U8028+U8043</f>
        <v>0</v>
      </c>
      <c r="V8027" s="21">
        <f>V8028+V8043</f>
        <v>0</v>
      </c>
      <c r="W8027" s="21">
        <f>W8028+W8043</f>
        <v>0</v>
      </c>
      <c r="Y8027" s="28" t="str">
        <f t="shared" si="4242"/>
        <v/>
      </c>
      <c r="Z8027" s="28" t="str">
        <f>IF(N8027&lt;O8027+P8027,"出卖应大于等于出卖肉畜+出卖仔畜","")</f>
        <v/>
      </c>
      <c r="AA8027" s="28" t="str">
        <f t="shared" si="4247"/>
        <v/>
      </c>
      <c r="AB8027" s="28" t="str">
        <f>IF(R8027&lt;T8027,"期末实有头数应大于等于耕役畜","")</f>
        <v/>
      </c>
      <c r="AC8027" s="28" t="str">
        <f t="shared" si="4248"/>
        <v/>
      </c>
    </row>
    <row r="8028" spans="2:29">
      <c r="B8028" s="19"/>
      <c r="C8028" s="30"/>
      <c r="D8028" s="19" t="s">
        <v>34</v>
      </c>
      <c r="E8028" s="20" t="s">
        <v>33</v>
      </c>
      <c r="F8028" s="19">
        <v>2</v>
      </c>
      <c r="G8028" s="21">
        <f t="shared" ref="G8028:S8028" si="4250">G8029+G8037</f>
        <v>0</v>
      </c>
      <c r="H8028" s="21">
        <f t="shared" si="4250"/>
        <v>0</v>
      </c>
      <c r="I8028" s="21">
        <f t="shared" si="4250"/>
        <v>0</v>
      </c>
      <c r="J8028" s="21">
        <f t="shared" si="4250"/>
        <v>0</v>
      </c>
      <c r="K8028" s="21">
        <f t="shared" si="4250"/>
        <v>0</v>
      </c>
      <c r="L8028" s="21">
        <f t="shared" si="4250"/>
        <v>0</v>
      </c>
      <c r="M8028" s="21">
        <f t="shared" si="4250"/>
        <v>0</v>
      </c>
      <c r="N8028" s="21">
        <f t="shared" si="4250"/>
        <v>0</v>
      </c>
      <c r="O8028" s="21">
        <f t="shared" si="4250"/>
        <v>0</v>
      </c>
      <c r="P8028" s="21">
        <f t="shared" si="4250"/>
        <v>0</v>
      </c>
      <c r="Q8028" s="21">
        <f t="shared" si="4250"/>
        <v>0</v>
      </c>
      <c r="R8028" s="21">
        <f t="shared" si="4250"/>
        <v>0</v>
      </c>
      <c r="S8028" s="21">
        <f t="shared" si="4250"/>
        <v>0</v>
      </c>
      <c r="T8028" s="21">
        <f>T8029</f>
        <v>0</v>
      </c>
      <c r="U8028" s="21">
        <f>U8029+U8037</f>
        <v>0</v>
      </c>
      <c r="V8028" s="21">
        <f>V8029+V8037</f>
        <v>0</v>
      </c>
      <c r="W8028" s="21">
        <f>W8029+W8037</f>
        <v>0</v>
      </c>
      <c r="Y8028" s="28" t="str">
        <f t="shared" ref="Y8028:Y8044" si="4251">IF(H8028&lt;I8028,"繁殖仔畜应大于等于成活","")</f>
        <v/>
      </c>
      <c r="Z8028" s="28" t="str">
        <f t="shared" ref="Z8028:Z8039" si="4252">IF(N8028&lt;O8028+P8028,"出卖应大于等于出卖肉畜+出卖仔畜","")</f>
        <v/>
      </c>
      <c r="AA8028" s="28" t="str">
        <f t="shared" si="4247"/>
        <v/>
      </c>
      <c r="AB8028" s="28" t="str">
        <f>IF(R8028&lt;T8028,"期末实有头数应大于等于耕役畜","")</f>
        <v/>
      </c>
      <c r="AC8028" s="28" t="str">
        <f t="shared" si="4248"/>
        <v/>
      </c>
    </row>
    <row r="8029" spans="2:29">
      <c r="B8029" s="19"/>
      <c r="C8029" s="30"/>
      <c r="D8029" s="19" t="s">
        <v>35</v>
      </c>
      <c r="E8029" s="20" t="s">
        <v>33</v>
      </c>
      <c r="F8029" s="19">
        <v>3</v>
      </c>
      <c r="G8029" s="21">
        <f t="shared" ref="G8029:R8029" si="4253">G8030+G8033+G8034+G8035+G8036</f>
        <v>0</v>
      </c>
      <c r="H8029" s="21">
        <f t="shared" si="4253"/>
        <v>0</v>
      </c>
      <c r="I8029" s="21">
        <f t="shared" si="4253"/>
        <v>0</v>
      </c>
      <c r="J8029" s="21">
        <f t="shared" si="4253"/>
        <v>0</v>
      </c>
      <c r="K8029" s="21">
        <f t="shared" si="4253"/>
        <v>0</v>
      </c>
      <c r="L8029" s="21">
        <f t="shared" si="4253"/>
        <v>0</v>
      </c>
      <c r="M8029" s="21">
        <f t="shared" si="4253"/>
        <v>0</v>
      </c>
      <c r="N8029" s="21">
        <f t="shared" si="4253"/>
        <v>0</v>
      </c>
      <c r="O8029" s="21">
        <f t="shared" si="4253"/>
        <v>0</v>
      </c>
      <c r="P8029" s="21">
        <f t="shared" si="4253"/>
        <v>0</v>
      </c>
      <c r="Q8029" s="21">
        <f t="shared" si="4253"/>
        <v>0</v>
      </c>
      <c r="R8029" s="21">
        <f t="shared" si="4253"/>
        <v>0</v>
      </c>
      <c r="S8029" s="21">
        <f>S8030+S8033+S8034+S8036</f>
        <v>0</v>
      </c>
      <c r="T8029" s="21">
        <f>T8030+T8033+T8034+T8035+T8036</f>
        <v>0</v>
      </c>
      <c r="U8029" s="21">
        <f>U8030+U8033+U8034+U8036</f>
        <v>0</v>
      </c>
      <c r="V8029" s="21">
        <f>V8030+V8033+V8034+V8036</f>
        <v>0</v>
      </c>
      <c r="W8029" s="21">
        <f>W8030+W8033+W8034+W8036</f>
        <v>0</v>
      </c>
      <c r="Y8029" s="28" t="str">
        <f t="shared" si="4251"/>
        <v/>
      </c>
      <c r="Z8029" s="28" t="str">
        <f t="shared" si="4252"/>
        <v/>
      </c>
      <c r="AA8029" s="28" t="str">
        <f t="shared" si="4247"/>
        <v/>
      </c>
      <c r="AB8029" s="28" t="str">
        <f>IF(R8029&lt;T8029,"期末实有头数应大于等于耕役畜","")</f>
        <v/>
      </c>
      <c r="AC8029" s="28" t="str">
        <f t="shared" si="4248"/>
        <v/>
      </c>
    </row>
    <row r="8030" spans="2:29">
      <c r="B8030" s="19"/>
      <c r="C8030" s="30"/>
      <c r="D8030" s="19" t="s">
        <v>36</v>
      </c>
      <c r="E8030" s="20" t="s">
        <v>33</v>
      </c>
      <c r="F8030" s="19">
        <v>4</v>
      </c>
      <c r="R8030" s="21">
        <f>G8030+I8030+J8030+K8030-L8030-M8030-N8030-Q8030</f>
        <v>0</v>
      </c>
      <c r="Y8030" s="28" t="str">
        <f t="shared" si="4251"/>
        <v/>
      </c>
      <c r="Z8030" s="28" t="str">
        <f t="shared" si="4252"/>
        <v/>
      </c>
      <c r="AA8030" s="28" t="str">
        <f t="shared" si="4247"/>
        <v/>
      </c>
      <c r="AB8030" s="28" t="str">
        <f>IF(R8030&lt;T8030,"期末实有头数应大于等于耕役畜","")</f>
        <v/>
      </c>
      <c r="AC8030" s="28" t="str">
        <f t="shared" si="4248"/>
        <v/>
      </c>
    </row>
    <row r="8031" spans="2:29">
      <c r="B8031" s="19"/>
      <c r="C8031" s="30"/>
      <c r="D8031" s="19" t="s">
        <v>37</v>
      </c>
      <c r="E8031" s="20" t="s">
        <v>33</v>
      </c>
      <c r="F8031" s="19">
        <v>5</v>
      </c>
      <c r="R8031" s="21">
        <f t="shared" ref="R8031:R8036" si="4254">G8031+I8031+J8031+K8031-L8031-M8031-N8031-Q8031</f>
        <v>0</v>
      </c>
      <c r="T8031" s="22" t="s">
        <v>38</v>
      </c>
      <c r="V8031" s="22" t="s">
        <v>38</v>
      </c>
      <c r="W8031" s="22" t="s">
        <v>38</v>
      </c>
      <c r="Y8031" s="28" t="str">
        <f t="shared" si="4251"/>
        <v/>
      </c>
      <c r="Z8031" s="28" t="str">
        <f t="shared" si="4252"/>
        <v/>
      </c>
      <c r="AA8031" s="28" t="str">
        <f t="shared" si="4247"/>
        <v/>
      </c>
      <c r="AB8031" s="28"/>
      <c r="AC8031" s="28"/>
    </row>
    <row r="8032" spans="2:29">
      <c r="B8032" s="19"/>
      <c r="C8032" s="30"/>
      <c r="D8032" s="19" t="s">
        <v>39</v>
      </c>
      <c r="E8032" s="20" t="s">
        <v>33</v>
      </c>
      <c r="F8032" s="19">
        <v>6</v>
      </c>
      <c r="R8032" s="21">
        <f t="shared" si="4254"/>
        <v>0</v>
      </c>
      <c r="T8032" s="22" t="s">
        <v>38</v>
      </c>
      <c r="V8032" s="22" t="s">
        <v>38</v>
      </c>
      <c r="W8032" s="22" t="s">
        <v>38</v>
      </c>
      <c r="Y8032" s="28" t="str">
        <f t="shared" si="4251"/>
        <v/>
      </c>
      <c r="Z8032" s="28" t="str">
        <f t="shared" si="4252"/>
        <v/>
      </c>
      <c r="AA8032" s="28" t="str">
        <f t="shared" si="4247"/>
        <v/>
      </c>
      <c r="AB8032" s="28"/>
      <c r="AC8032" s="28"/>
    </row>
    <row r="8033" spans="2:29">
      <c r="B8033" s="19"/>
      <c r="C8033" s="30"/>
      <c r="D8033" s="19" t="s">
        <v>40</v>
      </c>
      <c r="E8033" s="20" t="s">
        <v>41</v>
      </c>
      <c r="F8033" s="19">
        <v>7</v>
      </c>
      <c r="R8033" s="21">
        <f t="shared" si="4254"/>
        <v>0</v>
      </c>
      <c r="Y8033" s="28" t="str">
        <f t="shared" si="4251"/>
        <v/>
      </c>
      <c r="Z8033" s="28" t="str">
        <f t="shared" si="4252"/>
        <v/>
      </c>
      <c r="AA8033" s="28" t="str">
        <f t="shared" si="4247"/>
        <v/>
      </c>
      <c r="AB8033" s="28" t="str">
        <f>IF(R8033&lt;T8033,"期末实有头数应大于等于耕役畜","")</f>
        <v/>
      </c>
      <c r="AC8033" s="28" t="str">
        <f>IF(R8033&lt;V8033+W8033,"期末实有头数应大于等于良种+改良种","")</f>
        <v/>
      </c>
    </row>
    <row r="8034" spans="2:29">
      <c r="B8034" s="19"/>
      <c r="C8034" s="30"/>
      <c r="D8034" s="19" t="s">
        <v>42</v>
      </c>
      <c r="E8034" s="20" t="s">
        <v>33</v>
      </c>
      <c r="F8034" s="19">
        <v>8</v>
      </c>
      <c r="R8034" s="21">
        <f t="shared" si="4254"/>
        <v>0</v>
      </c>
      <c r="Y8034" s="28" t="str">
        <f t="shared" si="4251"/>
        <v/>
      </c>
      <c r="Z8034" s="28" t="str">
        <f t="shared" si="4252"/>
        <v/>
      </c>
      <c r="AA8034" s="28" t="str">
        <f t="shared" si="4247"/>
        <v/>
      </c>
      <c r="AB8034" s="28" t="str">
        <f>IF(R8034&lt;T8034,"期末实有头数应大于等于耕役畜","")</f>
        <v/>
      </c>
      <c r="AC8034" s="28" t="str">
        <f>IF(R8034&lt;V8034+W8034,"期末实有头数应大于等于良种+改良种","")</f>
        <v/>
      </c>
    </row>
    <row r="8035" spans="2:29">
      <c r="B8035" s="19"/>
      <c r="C8035" s="30"/>
      <c r="D8035" s="19" t="s">
        <v>43</v>
      </c>
      <c r="E8035" s="20" t="s">
        <v>33</v>
      </c>
      <c r="F8035" s="19">
        <v>9</v>
      </c>
      <c r="R8035" s="21">
        <f t="shared" si="4254"/>
        <v>0</v>
      </c>
      <c r="S8035" s="22" t="s">
        <v>38</v>
      </c>
      <c r="U8035" s="22" t="s">
        <v>38</v>
      </c>
      <c r="V8035" s="22" t="s">
        <v>38</v>
      </c>
      <c r="W8035" s="22" t="s">
        <v>38</v>
      </c>
      <c r="Y8035" s="28" t="str">
        <f t="shared" si="4251"/>
        <v/>
      </c>
      <c r="Z8035" s="28" t="str">
        <f t="shared" si="4252"/>
        <v/>
      </c>
      <c r="AA8035" s="28"/>
      <c r="AB8035" s="28" t="str">
        <f>IF(R8035&lt;T8035,"期末实有头数应大于等于耕役畜","")</f>
        <v/>
      </c>
      <c r="AC8035" s="28"/>
    </row>
    <row r="8036" spans="2:29">
      <c r="B8036" s="19"/>
      <c r="C8036" s="30"/>
      <c r="D8036" s="19" t="s">
        <v>44</v>
      </c>
      <c r="E8036" s="20" t="s">
        <v>45</v>
      </c>
      <c r="F8036" s="19">
        <v>10</v>
      </c>
      <c r="R8036" s="21">
        <f t="shared" si="4254"/>
        <v>0</v>
      </c>
      <c r="Y8036" s="28" t="str">
        <f t="shared" si="4251"/>
        <v/>
      </c>
      <c r="Z8036" s="28" t="str">
        <f t="shared" si="4252"/>
        <v/>
      </c>
      <c r="AA8036" s="28" t="str">
        <f>IF(R8036&lt;S8036+U8036,"期末实有头数应大于等于能繁母畜+种公畜","")</f>
        <v/>
      </c>
      <c r="AB8036" s="28" t="str">
        <f>IF(R8036&lt;T8036,"期末实有头数应大于等于耕役畜","")</f>
        <v/>
      </c>
      <c r="AC8036" s="28" t="str">
        <f>IF(R8036&lt;V8036+W8036,"期末实有头数应大于等于良种+改良种","")</f>
        <v/>
      </c>
    </row>
    <row r="8037" spans="2:29">
      <c r="B8037" s="19"/>
      <c r="C8037" s="30"/>
      <c r="D8037" s="19" t="s">
        <v>46</v>
      </c>
      <c r="E8037" s="20" t="s">
        <v>47</v>
      </c>
      <c r="F8037" s="19">
        <v>11</v>
      </c>
      <c r="G8037" s="21">
        <f t="shared" ref="G8037:S8037" si="4255">G8038+G8042</f>
        <v>0</v>
      </c>
      <c r="H8037" s="21">
        <f t="shared" si="4255"/>
        <v>0</v>
      </c>
      <c r="I8037" s="21">
        <f t="shared" si="4255"/>
        <v>0</v>
      </c>
      <c r="J8037" s="21">
        <f t="shared" si="4255"/>
        <v>0</v>
      </c>
      <c r="K8037" s="21">
        <f t="shared" si="4255"/>
        <v>0</v>
      </c>
      <c r="L8037" s="21">
        <f t="shared" si="4255"/>
        <v>0</v>
      </c>
      <c r="M8037" s="21">
        <f t="shared" si="4255"/>
        <v>0</v>
      </c>
      <c r="N8037" s="21">
        <f t="shared" si="4255"/>
        <v>0</v>
      </c>
      <c r="O8037" s="21">
        <f t="shared" si="4255"/>
        <v>0</v>
      </c>
      <c r="P8037" s="21">
        <f t="shared" si="4255"/>
        <v>0</v>
      </c>
      <c r="Q8037" s="21">
        <f t="shared" si="4255"/>
        <v>0</v>
      </c>
      <c r="R8037" s="23">
        <f t="shared" si="4255"/>
        <v>0</v>
      </c>
      <c r="S8037" s="21">
        <f t="shared" si="4255"/>
        <v>0</v>
      </c>
      <c r="T8037" s="22" t="s">
        <v>38</v>
      </c>
      <c r="U8037" s="21">
        <f>U8038+U8042</f>
        <v>0</v>
      </c>
      <c r="V8037" s="21">
        <f>V8038+V8042</f>
        <v>0</v>
      </c>
      <c r="W8037" s="21">
        <f>W8038+W8042</f>
        <v>0</v>
      </c>
      <c r="Y8037" s="28" t="str">
        <f t="shared" si="4251"/>
        <v/>
      </c>
      <c r="Z8037" s="28" t="str">
        <f t="shared" si="4252"/>
        <v/>
      </c>
      <c r="AA8037" s="28" t="str">
        <f>IF(R8037&lt;S8037+U8037,"期末实有头数应大于等于能繁母畜+种公畜","")</f>
        <v/>
      </c>
      <c r="AB8037" s="28"/>
      <c r="AC8037" s="28" t="str">
        <f>IF(R8037&lt;V8037+W8037,"期末实有头数应大于等于良种+改良种","")</f>
        <v/>
      </c>
    </row>
    <row r="8038" spans="2:29">
      <c r="B8038" s="19"/>
      <c r="C8038" s="30"/>
      <c r="D8038" s="19" t="s">
        <v>48</v>
      </c>
      <c r="E8038" s="20" t="s">
        <v>47</v>
      </c>
      <c r="F8038" s="19">
        <v>12</v>
      </c>
      <c r="R8038" s="21">
        <f>G8038+I8038+J8038+K8038-L8038-M8038-N8038-Q8038</f>
        <v>0</v>
      </c>
      <c r="T8038" s="22" t="s">
        <v>38</v>
      </c>
      <c r="Y8038" s="28" t="str">
        <f t="shared" si="4251"/>
        <v/>
      </c>
      <c r="Z8038" s="28" t="str">
        <f t="shared" si="4252"/>
        <v/>
      </c>
      <c r="AA8038" s="28" t="str">
        <f>IF(R8038&lt;S8038+U8038,"期末实有头数应大于等于能繁母畜+种公畜","")</f>
        <v/>
      </c>
      <c r="AB8038" s="28"/>
      <c r="AC8038" s="28" t="str">
        <f>IF(R8038&lt;V8038+W8038,"期末实有头数应大于等于良种+改良种","")</f>
        <v/>
      </c>
    </row>
    <row r="8039" spans="2:29">
      <c r="B8039" s="19"/>
      <c r="C8039" s="30"/>
      <c r="D8039" s="19" t="s">
        <v>49</v>
      </c>
      <c r="E8039" s="20" t="s">
        <v>47</v>
      </c>
      <c r="F8039" s="19">
        <v>13</v>
      </c>
      <c r="R8039" s="21">
        <f>G8039+I8039+J8039+K8039-L8039-M8039-N8039-Q8039</f>
        <v>0</v>
      </c>
      <c r="T8039" s="22" t="s">
        <v>38</v>
      </c>
      <c r="V8039" s="22" t="s">
        <v>38</v>
      </c>
      <c r="W8039" s="22" t="s">
        <v>38</v>
      </c>
      <c r="Y8039" s="28" t="str">
        <f t="shared" si="4251"/>
        <v/>
      </c>
      <c r="Z8039" s="28" t="str">
        <f t="shared" si="4252"/>
        <v/>
      </c>
      <c r="AA8039" s="28" t="str">
        <f>IF(R8039&lt;S8039+U8039,"期末实有头数应大于等于能繁母畜+种公畜","")</f>
        <v/>
      </c>
      <c r="AB8039" s="28"/>
      <c r="AC8039" s="28"/>
    </row>
    <row r="8040" spans="2:29">
      <c r="B8040" s="19"/>
      <c r="C8040" s="30"/>
      <c r="D8040" s="19" t="s">
        <v>50</v>
      </c>
      <c r="E8040" s="20" t="s">
        <v>47</v>
      </c>
      <c r="F8040" s="19">
        <v>14</v>
      </c>
      <c r="H8040" s="22" t="s">
        <v>38</v>
      </c>
      <c r="I8040" s="22" t="s">
        <v>38</v>
      </c>
      <c r="J8040" s="22" t="s">
        <v>38</v>
      </c>
      <c r="K8040" s="22" t="s">
        <v>38</v>
      </c>
      <c r="L8040" s="22" t="s">
        <v>38</v>
      </c>
      <c r="M8040" s="22" t="s">
        <v>38</v>
      </c>
      <c r="N8040" s="22" t="s">
        <v>38</v>
      </c>
      <c r="O8040" s="22" t="s">
        <v>38</v>
      </c>
      <c r="P8040" s="22" t="s">
        <v>38</v>
      </c>
      <c r="Q8040" s="22" t="s">
        <v>38</v>
      </c>
      <c r="R8040" s="24"/>
      <c r="T8040" s="22" t="s">
        <v>38</v>
      </c>
      <c r="U8040" s="22" t="s">
        <v>38</v>
      </c>
      <c r="V8040" s="22" t="s">
        <v>38</v>
      </c>
      <c r="W8040" s="22" t="s">
        <v>38</v>
      </c>
      <c r="Y8040" s="28" t="str">
        <f t="shared" si="4251"/>
        <v/>
      </c>
      <c r="Z8040" s="28"/>
      <c r="AA8040" s="28"/>
      <c r="AB8040" s="28"/>
      <c r="AC8040" s="28"/>
    </row>
    <row r="8041" spans="2:29">
      <c r="B8041" s="19"/>
      <c r="C8041" s="30"/>
      <c r="D8041" s="19" t="s">
        <v>51</v>
      </c>
      <c r="E8041" s="20" t="s">
        <v>47</v>
      </c>
      <c r="F8041" s="19">
        <v>15</v>
      </c>
      <c r="H8041" s="22" t="s">
        <v>38</v>
      </c>
      <c r="I8041" s="22" t="s">
        <v>38</v>
      </c>
      <c r="J8041" s="22" t="s">
        <v>38</v>
      </c>
      <c r="K8041" s="22" t="s">
        <v>38</v>
      </c>
      <c r="L8041" s="22" t="s">
        <v>38</v>
      </c>
      <c r="M8041" s="22" t="s">
        <v>38</v>
      </c>
      <c r="N8041" s="22" t="s">
        <v>38</v>
      </c>
      <c r="O8041" s="22" t="s">
        <v>38</v>
      </c>
      <c r="P8041" s="22" t="s">
        <v>38</v>
      </c>
      <c r="Q8041" s="22" t="s">
        <v>38</v>
      </c>
      <c r="R8041" s="24"/>
      <c r="T8041" s="22" t="s">
        <v>38</v>
      </c>
      <c r="U8041" s="22" t="s">
        <v>38</v>
      </c>
      <c r="V8041" s="22" t="s">
        <v>38</v>
      </c>
      <c r="W8041" s="22" t="s">
        <v>38</v>
      </c>
      <c r="Y8041" s="28" t="str">
        <f t="shared" si="4251"/>
        <v/>
      </c>
      <c r="Z8041" s="28"/>
      <c r="AA8041" s="28"/>
      <c r="AB8041" s="28"/>
      <c r="AC8041" s="28"/>
    </row>
    <row r="8042" spans="2:29">
      <c r="B8042" s="19"/>
      <c r="C8042" s="30"/>
      <c r="D8042" s="19" t="s">
        <v>52</v>
      </c>
      <c r="E8042" s="20" t="s">
        <v>47</v>
      </c>
      <c r="F8042" s="19">
        <v>16</v>
      </c>
      <c r="R8042" s="21">
        <f>G8042+I8042+J8042+K8042-L8042-M8042-N8042-Q8042</f>
        <v>0</v>
      </c>
      <c r="T8042" s="22" t="s">
        <v>38</v>
      </c>
      <c r="Y8042" s="28" t="str">
        <f t="shared" si="4251"/>
        <v/>
      </c>
      <c r="Z8042" s="28" t="str">
        <f>IF(N8042&lt;O8042+P8042,"出卖应大于等于出卖肉畜+出卖仔畜","")</f>
        <v/>
      </c>
      <c r="AA8042" s="28" t="str">
        <f t="shared" ref="AA8042:AA8051" si="4256">IF(R8042&lt;S8042+U8042,"期末实有头数应大于等于能繁母畜+种公畜","")</f>
        <v/>
      </c>
      <c r="AB8042" s="28"/>
      <c r="AC8042" s="28" t="str">
        <f t="shared" ref="AC8042:AC8047" si="4257">IF(R8042&lt;V8042+W8042,"期末实有头数应大于等于良种+改良种","")</f>
        <v/>
      </c>
    </row>
    <row r="8043" spans="2:29">
      <c r="B8043" s="19"/>
      <c r="C8043" s="30"/>
      <c r="D8043" s="19" t="s">
        <v>53</v>
      </c>
      <c r="E8043" s="18" t="s">
        <v>33</v>
      </c>
      <c r="F8043" s="19">
        <v>17</v>
      </c>
      <c r="R8043" s="21">
        <f>G8043+I8043+J8043+K8043-L8043-M8043-N8043-Q8043</f>
        <v>0</v>
      </c>
      <c r="T8043" s="22" t="s">
        <v>38</v>
      </c>
      <c r="Y8043" s="28" t="str">
        <f t="shared" si="4251"/>
        <v/>
      </c>
      <c r="Z8043" s="28" t="str">
        <f>IF(N8043&lt;O8043+P8043,"出卖应大于等于出卖肉畜+出卖仔畜","")</f>
        <v/>
      </c>
      <c r="AA8043" s="28" t="str">
        <f t="shared" si="4256"/>
        <v/>
      </c>
      <c r="AB8043" s="28"/>
      <c r="AC8043" s="28" t="str">
        <f t="shared" si="4257"/>
        <v/>
      </c>
    </row>
    <row r="8044" spans="2:29">
      <c r="B8044" s="18"/>
      <c r="C8044" s="29"/>
      <c r="D8044" s="19" t="s">
        <v>32</v>
      </c>
      <c r="E8044" s="20" t="s">
        <v>33</v>
      </c>
      <c r="F8044" s="19">
        <v>1</v>
      </c>
      <c r="G8044" s="21">
        <f t="shared" ref="G8044:S8044" si="4258">G8045+G8060</f>
        <v>0</v>
      </c>
      <c r="H8044" s="21">
        <f t="shared" si="4258"/>
        <v>0</v>
      </c>
      <c r="I8044" s="21">
        <f t="shared" si="4258"/>
        <v>0</v>
      </c>
      <c r="J8044" s="21">
        <f t="shared" si="4258"/>
        <v>0</v>
      </c>
      <c r="K8044" s="21">
        <f t="shared" si="4258"/>
        <v>0</v>
      </c>
      <c r="L8044" s="21">
        <f t="shared" si="4258"/>
        <v>0</v>
      </c>
      <c r="M8044" s="21">
        <f t="shared" si="4258"/>
        <v>0</v>
      </c>
      <c r="N8044" s="21">
        <f t="shared" si="4258"/>
        <v>0</v>
      </c>
      <c r="O8044" s="21">
        <f t="shared" si="4258"/>
        <v>0</v>
      </c>
      <c r="P8044" s="21">
        <f t="shared" si="4258"/>
        <v>0</v>
      </c>
      <c r="Q8044" s="21">
        <f t="shared" si="4258"/>
        <v>0</v>
      </c>
      <c r="R8044" s="21">
        <f t="shared" si="4258"/>
        <v>0</v>
      </c>
      <c r="S8044" s="21">
        <f t="shared" si="4258"/>
        <v>0</v>
      </c>
      <c r="T8044" s="21">
        <f>T8045</f>
        <v>0</v>
      </c>
      <c r="U8044" s="21">
        <f>U8045+U8060</f>
        <v>0</v>
      </c>
      <c r="V8044" s="21">
        <f>V8045+V8060</f>
        <v>0</v>
      </c>
      <c r="W8044" s="21">
        <f>W8045+W8060</f>
        <v>0</v>
      </c>
      <c r="Y8044" s="28" t="str">
        <f t="shared" si="4251"/>
        <v/>
      </c>
      <c r="Z8044" s="28" t="str">
        <f>IF(N8044&lt;O8044+P8044,"出卖应大于等于出卖肉畜+出卖仔畜","")</f>
        <v/>
      </c>
      <c r="AA8044" s="28" t="str">
        <f t="shared" si="4256"/>
        <v/>
      </c>
      <c r="AB8044" s="28" t="str">
        <f>IF(R8044&lt;T8044,"期末实有头数应大于等于耕役畜","")</f>
        <v/>
      </c>
      <c r="AC8044" s="28" t="str">
        <f t="shared" si="4257"/>
        <v/>
      </c>
    </row>
    <row r="8045" spans="2:29">
      <c r="B8045" s="19"/>
      <c r="C8045" s="30"/>
      <c r="D8045" s="19" t="s">
        <v>34</v>
      </c>
      <c r="E8045" s="20" t="s">
        <v>33</v>
      </c>
      <c r="F8045" s="19">
        <v>2</v>
      </c>
      <c r="G8045" s="21">
        <f t="shared" ref="G8045:S8045" si="4259">G8046+G8054</f>
        <v>0</v>
      </c>
      <c r="H8045" s="21">
        <f t="shared" si="4259"/>
        <v>0</v>
      </c>
      <c r="I8045" s="21">
        <f t="shared" si="4259"/>
        <v>0</v>
      </c>
      <c r="J8045" s="21">
        <f t="shared" si="4259"/>
        <v>0</v>
      </c>
      <c r="K8045" s="21">
        <f t="shared" si="4259"/>
        <v>0</v>
      </c>
      <c r="L8045" s="21">
        <f t="shared" si="4259"/>
        <v>0</v>
      </c>
      <c r="M8045" s="21">
        <f t="shared" si="4259"/>
        <v>0</v>
      </c>
      <c r="N8045" s="21">
        <f t="shared" si="4259"/>
        <v>0</v>
      </c>
      <c r="O8045" s="21">
        <f t="shared" si="4259"/>
        <v>0</v>
      </c>
      <c r="P8045" s="21">
        <f t="shared" si="4259"/>
        <v>0</v>
      </c>
      <c r="Q8045" s="21">
        <f t="shared" si="4259"/>
        <v>0</v>
      </c>
      <c r="R8045" s="21">
        <f t="shared" si="4259"/>
        <v>0</v>
      </c>
      <c r="S8045" s="21">
        <f t="shared" si="4259"/>
        <v>0</v>
      </c>
      <c r="T8045" s="21">
        <f>T8046</f>
        <v>0</v>
      </c>
      <c r="U8045" s="21">
        <f>U8046+U8054</f>
        <v>0</v>
      </c>
      <c r="V8045" s="21">
        <f>V8046+V8054</f>
        <v>0</v>
      </c>
      <c r="W8045" s="21">
        <f>W8046+W8054</f>
        <v>0</v>
      </c>
      <c r="Y8045" s="28" t="str">
        <f t="shared" ref="Y8045:Y8061" si="4260">IF(H8045&lt;I8045,"繁殖仔畜应大于等于成活","")</f>
        <v/>
      </c>
      <c r="Z8045" s="28" t="str">
        <f t="shared" ref="Z8045:Z8056" si="4261">IF(N8045&lt;O8045+P8045,"出卖应大于等于出卖肉畜+出卖仔畜","")</f>
        <v/>
      </c>
      <c r="AA8045" s="28" t="str">
        <f t="shared" si="4256"/>
        <v/>
      </c>
      <c r="AB8045" s="28" t="str">
        <f>IF(R8045&lt;T8045,"期末实有头数应大于等于耕役畜","")</f>
        <v/>
      </c>
      <c r="AC8045" s="28" t="str">
        <f t="shared" si="4257"/>
        <v/>
      </c>
    </row>
    <row r="8046" spans="2:29">
      <c r="B8046" s="19"/>
      <c r="C8046" s="30"/>
      <c r="D8046" s="19" t="s">
        <v>35</v>
      </c>
      <c r="E8046" s="20" t="s">
        <v>33</v>
      </c>
      <c r="F8046" s="19">
        <v>3</v>
      </c>
      <c r="G8046" s="21">
        <f t="shared" ref="G8046:R8046" si="4262">G8047+G8050+G8051+G8052+G8053</f>
        <v>0</v>
      </c>
      <c r="H8046" s="21">
        <f t="shared" si="4262"/>
        <v>0</v>
      </c>
      <c r="I8046" s="21">
        <f t="shared" si="4262"/>
        <v>0</v>
      </c>
      <c r="J8046" s="21">
        <f t="shared" si="4262"/>
        <v>0</v>
      </c>
      <c r="K8046" s="21">
        <f t="shared" si="4262"/>
        <v>0</v>
      </c>
      <c r="L8046" s="21">
        <f t="shared" si="4262"/>
        <v>0</v>
      </c>
      <c r="M8046" s="21">
        <f t="shared" si="4262"/>
        <v>0</v>
      </c>
      <c r="N8046" s="21">
        <f t="shared" si="4262"/>
        <v>0</v>
      </c>
      <c r="O8046" s="21">
        <f t="shared" si="4262"/>
        <v>0</v>
      </c>
      <c r="P8046" s="21">
        <f t="shared" si="4262"/>
        <v>0</v>
      </c>
      <c r="Q8046" s="21">
        <f t="shared" si="4262"/>
        <v>0</v>
      </c>
      <c r="R8046" s="21">
        <f t="shared" si="4262"/>
        <v>0</v>
      </c>
      <c r="S8046" s="21">
        <f>S8047+S8050+S8051+S8053</f>
        <v>0</v>
      </c>
      <c r="T8046" s="21">
        <f>T8047+T8050+T8051+T8052+T8053</f>
        <v>0</v>
      </c>
      <c r="U8046" s="21">
        <f>U8047+U8050+U8051+U8053</f>
        <v>0</v>
      </c>
      <c r="V8046" s="21">
        <f>V8047+V8050+V8051+V8053</f>
        <v>0</v>
      </c>
      <c r="W8046" s="21">
        <f>W8047+W8050+W8051+W8053</f>
        <v>0</v>
      </c>
      <c r="Y8046" s="28" t="str">
        <f t="shared" si="4260"/>
        <v/>
      </c>
      <c r="Z8046" s="28" t="str">
        <f t="shared" si="4261"/>
        <v/>
      </c>
      <c r="AA8046" s="28" t="str">
        <f t="shared" si="4256"/>
        <v/>
      </c>
      <c r="AB8046" s="28" t="str">
        <f>IF(R8046&lt;T8046,"期末实有头数应大于等于耕役畜","")</f>
        <v/>
      </c>
      <c r="AC8046" s="28" t="str">
        <f t="shared" si="4257"/>
        <v/>
      </c>
    </row>
    <row r="8047" spans="2:29">
      <c r="B8047" s="19"/>
      <c r="C8047" s="30"/>
      <c r="D8047" s="19" t="s">
        <v>36</v>
      </c>
      <c r="E8047" s="20" t="s">
        <v>33</v>
      </c>
      <c r="F8047" s="19">
        <v>4</v>
      </c>
      <c r="R8047" s="21">
        <f>G8047+I8047+J8047+K8047-L8047-M8047-N8047-Q8047</f>
        <v>0</v>
      </c>
      <c r="Y8047" s="28" t="str">
        <f t="shared" si="4260"/>
        <v/>
      </c>
      <c r="Z8047" s="28" t="str">
        <f t="shared" si="4261"/>
        <v/>
      </c>
      <c r="AA8047" s="28" t="str">
        <f t="shared" si="4256"/>
        <v/>
      </c>
      <c r="AB8047" s="28" t="str">
        <f>IF(R8047&lt;T8047,"期末实有头数应大于等于耕役畜","")</f>
        <v/>
      </c>
      <c r="AC8047" s="28" t="str">
        <f t="shared" si="4257"/>
        <v/>
      </c>
    </row>
    <row r="8048" spans="2:29">
      <c r="B8048" s="19"/>
      <c r="C8048" s="30"/>
      <c r="D8048" s="19" t="s">
        <v>37</v>
      </c>
      <c r="E8048" s="20" t="s">
        <v>33</v>
      </c>
      <c r="F8048" s="19">
        <v>5</v>
      </c>
      <c r="R8048" s="21">
        <f t="shared" ref="R8048:R8053" si="4263">G8048+I8048+J8048+K8048-L8048-M8048-N8048-Q8048</f>
        <v>0</v>
      </c>
      <c r="T8048" s="22" t="s">
        <v>38</v>
      </c>
      <c r="V8048" s="22" t="s">
        <v>38</v>
      </c>
      <c r="W8048" s="22" t="s">
        <v>38</v>
      </c>
      <c r="Y8048" s="28" t="str">
        <f t="shared" si="4260"/>
        <v/>
      </c>
      <c r="Z8048" s="28" t="str">
        <f t="shared" si="4261"/>
        <v/>
      </c>
      <c r="AA8048" s="28" t="str">
        <f t="shared" si="4256"/>
        <v/>
      </c>
      <c r="AB8048" s="28"/>
      <c r="AC8048" s="28"/>
    </row>
    <row r="8049" spans="2:29">
      <c r="B8049" s="19"/>
      <c r="C8049" s="30"/>
      <c r="D8049" s="19" t="s">
        <v>39</v>
      </c>
      <c r="E8049" s="20" t="s">
        <v>33</v>
      </c>
      <c r="F8049" s="19">
        <v>6</v>
      </c>
      <c r="R8049" s="21">
        <f t="shared" si="4263"/>
        <v>0</v>
      </c>
      <c r="T8049" s="22" t="s">
        <v>38</v>
      </c>
      <c r="V8049" s="22" t="s">
        <v>38</v>
      </c>
      <c r="W8049" s="22" t="s">
        <v>38</v>
      </c>
      <c r="Y8049" s="28" t="str">
        <f t="shared" si="4260"/>
        <v/>
      </c>
      <c r="Z8049" s="28" t="str">
        <f t="shared" si="4261"/>
        <v/>
      </c>
      <c r="AA8049" s="28" t="str">
        <f t="shared" si="4256"/>
        <v/>
      </c>
      <c r="AB8049" s="28"/>
      <c r="AC8049" s="28"/>
    </row>
    <row r="8050" spans="2:29">
      <c r="B8050" s="19"/>
      <c r="C8050" s="30"/>
      <c r="D8050" s="19" t="s">
        <v>40</v>
      </c>
      <c r="E8050" s="20" t="s">
        <v>41</v>
      </c>
      <c r="F8050" s="19">
        <v>7</v>
      </c>
      <c r="R8050" s="21">
        <f t="shared" si="4263"/>
        <v>0</v>
      </c>
      <c r="Y8050" s="28" t="str">
        <f t="shared" si="4260"/>
        <v/>
      </c>
      <c r="Z8050" s="28" t="str">
        <f t="shared" si="4261"/>
        <v/>
      </c>
      <c r="AA8050" s="28" t="str">
        <f t="shared" si="4256"/>
        <v/>
      </c>
      <c r="AB8050" s="28" t="str">
        <f>IF(R8050&lt;T8050,"期末实有头数应大于等于耕役畜","")</f>
        <v/>
      </c>
      <c r="AC8050" s="28" t="str">
        <f>IF(R8050&lt;V8050+W8050,"期末实有头数应大于等于良种+改良种","")</f>
        <v/>
      </c>
    </row>
    <row r="8051" spans="2:29">
      <c r="B8051" s="19"/>
      <c r="C8051" s="30"/>
      <c r="D8051" s="19" t="s">
        <v>42</v>
      </c>
      <c r="E8051" s="20" t="s">
        <v>33</v>
      </c>
      <c r="F8051" s="19">
        <v>8</v>
      </c>
      <c r="R8051" s="21">
        <f t="shared" si="4263"/>
        <v>0</v>
      </c>
      <c r="Y8051" s="28" t="str">
        <f t="shared" si="4260"/>
        <v/>
      </c>
      <c r="Z8051" s="28" t="str">
        <f t="shared" si="4261"/>
        <v/>
      </c>
      <c r="AA8051" s="28" t="str">
        <f t="shared" si="4256"/>
        <v/>
      </c>
      <c r="AB8051" s="28" t="str">
        <f>IF(R8051&lt;T8051,"期末实有头数应大于等于耕役畜","")</f>
        <v/>
      </c>
      <c r="AC8051" s="28" t="str">
        <f>IF(R8051&lt;V8051+W8051,"期末实有头数应大于等于良种+改良种","")</f>
        <v/>
      </c>
    </row>
    <row r="8052" spans="2:29">
      <c r="B8052" s="19"/>
      <c r="C8052" s="30"/>
      <c r="D8052" s="19" t="s">
        <v>43</v>
      </c>
      <c r="E8052" s="20" t="s">
        <v>33</v>
      </c>
      <c r="F8052" s="19">
        <v>9</v>
      </c>
      <c r="R8052" s="21">
        <f t="shared" si="4263"/>
        <v>0</v>
      </c>
      <c r="S8052" s="22" t="s">
        <v>38</v>
      </c>
      <c r="U8052" s="22" t="s">
        <v>38</v>
      </c>
      <c r="V8052" s="22" t="s">
        <v>38</v>
      </c>
      <c r="W8052" s="22" t="s">
        <v>38</v>
      </c>
      <c r="Y8052" s="28" t="str">
        <f t="shared" si="4260"/>
        <v/>
      </c>
      <c r="Z8052" s="28" t="str">
        <f t="shared" si="4261"/>
        <v/>
      </c>
      <c r="AA8052" s="28"/>
      <c r="AB8052" s="28" t="str">
        <f>IF(R8052&lt;T8052,"期末实有头数应大于等于耕役畜","")</f>
        <v/>
      </c>
      <c r="AC8052" s="28"/>
    </row>
    <row r="8053" spans="2:29">
      <c r="B8053" s="19"/>
      <c r="C8053" s="30"/>
      <c r="D8053" s="19" t="s">
        <v>44</v>
      </c>
      <c r="E8053" s="20" t="s">
        <v>45</v>
      </c>
      <c r="F8053" s="19">
        <v>10</v>
      </c>
      <c r="R8053" s="21">
        <f t="shared" si="4263"/>
        <v>0</v>
      </c>
      <c r="Y8053" s="28" t="str">
        <f t="shared" si="4260"/>
        <v/>
      </c>
      <c r="Z8053" s="28" t="str">
        <f t="shared" si="4261"/>
        <v/>
      </c>
      <c r="AA8053" s="28" t="str">
        <f>IF(R8053&lt;S8053+U8053,"期末实有头数应大于等于能繁母畜+种公畜","")</f>
        <v/>
      </c>
      <c r="AB8053" s="28" t="str">
        <f>IF(R8053&lt;T8053,"期末实有头数应大于等于耕役畜","")</f>
        <v/>
      </c>
      <c r="AC8053" s="28" t="str">
        <f>IF(R8053&lt;V8053+W8053,"期末实有头数应大于等于良种+改良种","")</f>
        <v/>
      </c>
    </row>
    <row r="8054" spans="2:29">
      <c r="B8054" s="19"/>
      <c r="C8054" s="30"/>
      <c r="D8054" s="19" t="s">
        <v>46</v>
      </c>
      <c r="E8054" s="20" t="s">
        <v>47</v>
      </c>
      <c r="F8054" s="19">
        <v>11</v>
      </c>
      <c r="G8054" s="21">
        <f t="shared" ref="G8054:S8054" si="4264">G8055+G8059</f>
        <v>0</v>
      </c>
      <c r="H8054" s="21">
        <f t="shared" si="4264"/>
        <v>0</v>
      </c>
      <c r="I8054" s="21">
        <f t="shared" si="4264"/>
        <v>0</v>
      </c>
      <c r="J8054" s="21">
        <f t="shared" si="4264"/>
        <v>0</v>
      </c>
      <c r="K8054" s="21">
        <f t="shared" si="4264"/>
        <v>0</v>
      </c>
      <c r="L8054" s="21">
        <f t="shared" si="4264"/>
        <v>0</v>
      </c>
      <c r="M8054" s="21">
        <f t="shared" si="4264"/>
        <v>0</v>
      </c>
      <c r="N8054" s="21">
        <f t="shared" si="4264"/>
        <v>0</v>
      </c>
      <c r="O8054" s="21">
        <f t="shared" si="4264"/>
        <v>0</v>
      </c>
      <c r="P8054" s="21">
        <f t="shared" si="4264"/>
        <v>0</v>
      </c>
      <c r="Q8054" s="21">
        <f t="shared" si="4264"/>
        <v>0</v>
      </c>
      <c r="R8054" s="23">
        <f t="shared" si="4264"/>
        <v>0</v>
      </c>
      <c r="S8054" s="21">
        <f t="shared" si="4264"/>
        <v>0</v>
      </c>
      <c r="T8054" s="22" t="s">
        <v>38</v>
      </c>
      <c r="U8054" s="21">
        <f>U8055+U8059</f>
        <v>0</v>
      </c>
      <c r="V8054" s="21">
        <f>V8055+V8059</f>
        <v>0</v>
      </c>
      <c r="W8054" s="21">
        <f>W8055+W8059</f>
        <v>0</v>
      </c>
      <c r="Y8054" s="28" t="str">
        <f t="shared" si="4260"/>
        <v/>
      </c>
      <c r="Z8054" s="28" t="str">
        <f t="shared" si="4261"/>
        <v/>
      </c>
      <c r="AA8054" s="28" t="str">
        <f>IF(R8054&lt;S8054+U8054,"期末实有头数应大于等于能繁母畜+种公畜","")</f>
        <v/>
      </c>
      <c r="AB8054" s="28"/>
      <c r="AC8054" s="28" t="str">
        <f>IF(R8054&lt;V8054+W8054,"期末实有头数应大于等于良种+改良种","")</f>
        <v/>
      </c>
    </row>
    <row r="8055" spans="2:29">
      <c r="B8055" s="19"/>
      <c r="C8055" s="30"/>
      <c r="D8055" s="19" t="s">
        <v>48</v>
      </c>
      <c r="E8055" s="20" t="s">
        <v>47</v>
      </c>
      <c r="F8055" s="19">
        <v>12</v>
      </c>
      <c r="R8055" s="21">
        <f>G8055+I8055+J8055+K8055-L8055-M8055-N8055-Q8055</f>
        <v>0</v>
      </c>
      <c r="T8055" s="22" t="s">
        <v>38</v>
      </c>
      <c r="Y8055" s="28" t="str">
        <f t="shared" si="4260"/>
        <v/>
      </c>
      <c r="Z8055" s="28" t="str">
        <f t="shared" si="4261"/>
        <v/>
      </c>
      <c r="AA8055" s="28" t="str">
        <f>IF(R8055&lt;S8055+U8055,"期末实有头数应大于等于能繁母畜+种公畜","")</f>
        <v/>
      </c>
      <c r="AB8055" s="28"/>
      <c r="AC8055" s="28" t="str">
        <f>IF(R8055&lt;V8055+W8055,"期末实有头数应大于等于良种+改良种","")</f>
        <v/>
      </c>
    </row>
    <row r="8056" spans="2:29">
      <c r="B8056" s="19"/>
      <c r="C8056" s="30"/>
      <c r="D8056" s="19" t="s">
        <v>49</v>
      </c>
      <c r="E8056" s="20" t="s">
        <v>47</v>
      </c>
      <c r="F8056" s="19">
        <v>13</v>
      </c>
      <c r="R8056" s="21">
        <f>G8056+I8056+J8056+K8056-L8056-M8056-N8056-Q8056</f>
        <v>0</v>
      </c>
      <c r="T8056" s="22" t="s">
        <v>38</v>
      </c>
      <c r="V8056" s="22" t="s">
        <v>38</v>
      </c>
      <c r="W8056" s="22" t="s">
        <v>38</v>
      </c>
      <c r="Y8056" s="28" t="str">
        <f t="shared" si="4260"/>
        <v/>
      </c>
      <c r="Z8056" s="28" t="str">
        <f t="shared" si="4261"/>
        <v/>
      </c>
      <c r="AA8056" s="28" t="str">
        <f>IF(R8056&lt;S8056+U8056,"期末实有头数应大于等于能繁母畜+种公畜","")</f>
        <v/>
      </c>
      <c r="AB8056" s="28"/>
      <c r="AC8056" s="28"/>
    </row>
    <row r="8057" spans="2:29">
      <c r="B8057" s="19"/>
      <c r="C8057" s="30"/>
      <c r="D8057" s="19" t="s">
        <v>50</v>
      </c>
      <c r="E8057" s="20" t="s">
        <v>47</v>
      </c>
      <c r="F8057" s="19">
        <v>14</v>
      </c>
      <c r="H8057" s="22" t="s">
        <v>38</v>
      </c>
      <c r="I8057" s="22" t="s">
        <v>38</v>
      </c>
      <c r="J8057" s="22" t="s">
        <v>38</v>
      </c>
      <c r="K8057" s="22" t="s">
        <v>38</v>
      </c>
      <c r="L8057" s="22" t="s">
        <v>38</v>
      </c>
      <c r="M8057" s="22" t="s">
        <v>38</v>
      </c>
      <c r="N8057" s="22" t="s">
        <v>38</v>
      </c>
      <c r="O8057" s="22" t="s">
        <v>38</v>
      </c>
      <c r="P8057" s="22" t="s">
        <v>38</v>
      </c>
      <c r="Q8057" s="22" t="s">
        <v>38</v>
      </c>
      <c r="R8057" s="24"/>
      <c r="T8057" s="22" t="s">
        <v>38</v>
      </c>
      <c r="U8057" s="22" t="s">
        <v>38</v>
      </c>
      <c r="V8057" s="22" t="s">
        <v>38</v>
      </c>
      <c r="W8057" s="22" t="s">
        <v>38</v>
      </c>
      <c r="Y8057" s="28" t="str">
        <f t="shared" si="4260"/>
        <v/>
      </c>
      <c r="Z8057" s="28"/>
      <c r="AA8057" s="28"/>
      <c r="AB8057" s="28"/>
      <c r="AC8057" s="28"/>
    </row>
    <row r="8058" spans="2:29">
      <c r="B8058" s="19"/>
      <c r="C8058" s="30"/>
      <c r="D8058" s="19" t="s">
        <v>51</v>
      </c>
      <c r="E8058" s="20" t="s">
        <v>47</v>
      </c>
      <c r="F8058" s="19">
        <v>15</v>
      </c>
      <c r="H8058" s="22" t="s">
        <v>38</v>
      </c>
      <c r="I8058" s="22" t="s">
        <v>38</v>
      </c>
      <c r="J8058" s="22" t="s">
        <v>38</v>
      </c>
      <c r="K8058" s="22" t="s">
        <v>38</v>
      </c>
      <c r="L8058" s="22" t="s">
        <v>38</v>
      </c>
      <c r="M8058" s="22" t="s">
        <v>38</v>
      </c>
      <c r="N8058" s="22" t="s">
        <v>38</v>
      </c>
      <c r="O8058" s="22" t="s">
        <v>38</v>
      </c>
      <c r="P8058" s="22" t="s">
        <v>38</v>
      </c>
      <c r="Q8058" s="22" t="s">
        <v>38</v>
      </c>
      <c r="R8058" s="24"/>
      <c r="T8058" s="22" t="s">
        <v>38</v>
      </c>
      <c r="U8058" s="22" t="s">
        <v>38</v>
      </c>
      <c r="V8058" s="22" t="s">
        <v>38</v>
      </c>
      <c r="W8058" s="22" t="s">
        <v>38</v>
      </c>
      <c r="Y8058" s="28" t="str">
        <f t="shared" si="4260"/>
        <v/>
      </c>
      <c r="Z8058" s="28"/>
      <c r="AA8058" s="28"/>
      <c r="AB8058" s="28"/>
      <c r="AC8058" s="28"/>
    </row>
    <row r="8059" spans="2:29">
      <c r="B8059" s="19"/>
      <c r="C8059" s="30"/>
      <c r="D8059" s="19" t="s">
        <v>52</v>
      </c>
      <c r="E8059" s="20" t="s">
        <v>47</v>
      </c>
      <c r="F8059" s="19">
        <v>16</v>
      </c>
      <c r="R8059" s="21">
        <f>G8059+I8059+J8059+K8059-L8059-M8059-N8059-Q8059</f>
        <v>0</v>
      </c>
      <c r="T8059" s="22" t="s">
        <v>38</v>
      </c>
      <c r="Y8059" s="28" t="str">
        <f t="shared" si="4260"/>
        <v/>
      </c>
      <c r="Z8059" s="28" t="str">
        <f>IF(N8059&lt;O8059+P8059,"出卖应大于等于出卖肉畜+出卖仔畜","")</f>
        <v/>
      </c>
      <c r="AA8059" s="28" t="str">
        <f t="shared" ref="AA8059:AA8068" si="4265">IF(R8059&lt;S8059+U8059,"期末实有头数应大于等于能繁母畜+种公畜","")</f>
        <v/>
      </c>
      <c r="AB8059" s="28"/>
      <c r="AC8059" s="28" t="str">
        <f t="shared" ref="AC8059:AC8064" si="4266">IF(R8059&lt;V8059+W8059,"期末实有头数应大于等于良种+改良种","")</f>
        <v/>
      </c>
    </row>
    <row r="8060" spans="2:29">
      <c r="B8060" s="19"/>
      <c r="C8060" s="30"/>
      <c r="D8060" s="19" t="s">
        <v>53</v>
      </c>
      <c r="E8060" s="18" t="s">
        <v>33</v>
      </c>
      <c r="F8060" s="19">
        <v>17</v>
      </c>
      <c r="R8060" s="21">
        <f>G8060+I8060+J8060+K8060-L8060-M8060-N8060-Q8060</f>
        <v>0</v>
      </c>
      <c r="T8060" s="22" t="s">
        <v>38</v>
      </c>
      <c r="Y8060" s="28" t="str">
        <f t="shared" si="4260"/>
        <v/>
      </c>
      <c r="Z8060" s="28" t="str">
        <f>IF(N8060&lt;O8060+P8060,"出卖应大于等于出卖肉畜+出卖仔畜","")</f>
        <v/>
      </c>
      <c r="AA8060" s="28" t="str">
        <f t="shared" si="4265"/>
        <v/>
      </c>
      <c r="AB8060" s="28"/>
      <c r="AC8060" s="28" t="str">
        <f t="shared" si="4266"/>
        <v/>
      </c>
    </row>
    <row r="8061" spans="2:29">
      <c r="B8061" s="18"/>
      <c r="C8061" s="29"/>
      <c r="D8061" s="19" t="s">
        <v>32</v>
      </c>
      <c r="E8061" s="20" t="s">
        <v>33</v>
      </c>
      <c r="F8061" s="19">
        <v>1</v>
      </c>
      <c r="G8061" s="21">
        <f t="shared" ref="G8061:S8061" si="4267">G8062+G8077</f>
        <v>0</v>
      </c>
      <c r="H8061" s="21">
        <f t="shared" si="4267"/>
        <v>0</v>
      </c>
      <c r="I8061" s="21">
        <f t="shared" si="4267"/>
        <v>0</v>
      </c>
      <c r="J8061" s="21">
        <f t="shared" si="4267"/>
        <v>0</v>
      </c>
      <c r="K8061" s="21">
        <f t="shared" si="4267"/>
        <v>0</v>
      </c>
      <c r="L8061" s="21">
        <f t="shared" si="4267"/>
        <v>0</v>
      </c>
      <c r="M8061" s="21">
        <f t="shared" si="4267"/>
        <v>0</v>
      </c>
      <c r="N8061" s="21">
        <f t="shared" si="4267"/>
        <v>0</v>
      </c>
      <c r="O8061" s="21">
        <f t="shared" si="4267"/>
        <v>0</v>
      </c>
      <c r="P8061" s="21">
        <f t="shared" si="4267"/>
        <v>0</v>
      </c>
      <c r="Q8061" s="21">
        <f t="shared" si="4267"/>
        <v>0</v>
      </c>
      <c r="R8061" s="21">
        <f t="shared" si="4267"/>
        <v>0</v>
      </c>
      <c r="S8061" s="21">
        <f t="shared" si="4267"/>
        <v>0</v>
      </c>
      <c r="T8061" s="21">
        <f>T8062</f>
        <v>0</v>
      </c>
      <c r="U8061" s="21">
        <f>U8062+U8077</f>
        <v>0</v>
      </c>
      <c r="V8061" s="21">
        <f>V8062+V8077</f>
        <v>0</v>
      </c>
      <c r="W8061" s="21">
        <f>W8062+W8077</f>
        <v>0</v>
      </c>
      <c r="Y8061" s="28" t="str">
        <f t="shared" si="4260"/>
        <v/>
      </c>
      <c r="Z8061" s="28" t="str">
        <f>IF(N8061&lt;O8061+P8061,"出卖应大于等于出卖肉畜+出卖仔畜","")</f>
        <v/>
      </c>
      <c r="AA8061" s="28" t="str">
        <f t="shared" si="4265"/>
        <v/>
      </c>
      <c r="AB8061" s="28" t="str">
        <f>IF(R8061&lt;T8061,"期末实有头数应大于等于耕役畜","")</f>
        <v/>
      </c>
      <c r="AC8061" s="28" t="str">
        <f t="shared" si="4266"/>
        <v/>
      </c>
    </row>
    <row r="8062" spans="2:29">
      <c r="B8062" s="19"/>
      <c r="C8062" s="30"/>
      <c r="D8062" s="19" t="s">
        <v>34</v>
      </c>
      <c r="E8062" s="20" t="s">
        <v>33</v>
      </c>
      <c r="F8062" s="19">
        <v>2</v>
      </c>
      <c r="G8062" s="21">
        <f t="shared" ref="G8062:S8062" si="4268">G8063+G8071</f>
        <v>0</v>
      </c>
      <c r="H8062" s="21">
        <f t="shared" si="4268"/>
        <v>0</v>
      </c>
      <c r="I8062" s="21">
        <f t="shared" si="4268"/>
        <v>0</v>
      </c>
      <c r="J8062" s="21">
        <f t="shared" si="4268"/>
        <v>0</v>
      </c>
      <c r="K8062" s="21">
        <f t="shared" si="4268"/>
        <v>0</v>
      </c>
      <c r="L8062" s="21">
        <f t="shared" si="4268"/>
        <v>0</v>
      </c>
      <c r="M8062" s="21">
        <f t="shared" si="4268"/>
        <v>0</v>
      </c>
      <c r="N8062" s="21">
        <f t="shared" si="4268"/>
        <v>0</v>
      </c>
      <c r="O8062" s="21">
        <f t="shared" si="4268"/>
        <v>0</v>
      </c>
      <c r="P8062" s="21">
        <f t="shared" si="4268"/>
        <v>0</v>
      </c>
      <c r="Q8062" s="21">
        <f t="shared" si="4268"/>
        <v>0</v>
      </c>
      <c r="R8062" s="21">
        <f t="shared" si="4268"/>
        <v>0</v>
      </c>
      <c r="S8062" s="21">
        <f t="shared" si="4268"/>
        <v>0</v>
      </c>
      <c r="T8062" s="21">
        <f>T8063</f>
        <v>0</v>
      </c>
      <c r="U8062" s="21">
        <f>U8063+U8071</f>
        <v>0</v>
      </c>
      <c r="V8062" s="21">
        <f>V8063+V8071</f>
        <v>0</v>
      </c>
      <c r="W8062" s="21">
        <f>W8063+W8071</f>
        <v>0</v>
      </c>
      <c r="Y8062" s="28" t="str">
        <f t="shared" ref="Y8062:Y8078" si="4269">IF(H8062&lt;I8062,"繁殖仔畜应大于等于成活","")</f>
        <v/>
      </c>
      <c r="Z8062" s="28" t="str">
        <f t="shared" ref="Z8062:Z8073" si="4270">IF(N8062&lt;O8062+P8062,"出卖应大于等于出卖肉畜+出卖仔畜","")</f>
        <v/>
      </c>
      <c r="AA8062" s="28" t="str">
        <f t="shared" si="4265"/>
        <v/>
      </c>
      <c r="AB8062" s="28" t="str">
        <f>IF(R8062&lt;T8062,"期末实有头数应大于等于耕役畜","")</f>
        <v/>
      </c>
      <c r="AC8062" s="28" t="str">
        <f t="shared" si="4266"/>
        <v/>
      </c>
    </row>
    <row r="8063" spans="2:29">
      <c r="B8063" s="19"/>
      <c r="C8063" s="30"/>
      <c r="D8063" s="19" t="s">
        <v>35</v>
      </c>
      <c r="E8063" s="20" t="s">
        <v>33</v>
      </c>
      <c r="F8063" s="19">
        <v>3</v>
      </c>
      <c r="G8063" s="21">
        <f t="shared" ref="G8063:R8063" si="4271">G8064+G8067+G8068+G8069+G8070</f>
        <v>0</v>
      </c>
      <c r="H8063" s="21">
        <f t="shared" si="4271"/>
        <v>0</v>
      </c>
      <c r="I8063" s="21">
        <f t="shared" si="4271"/>
        <v>0</v>
      </c>
      <c r="J8063" s="21">
        <f t="shared" si="4271"/>
        <v>0</v>
      </c>
      <c r="K8063" s="21">
        <f t="shared" si="4271"/>
        <v>0</v>
      </c>
      <c r="L8063" s="21">
        <f t="shared" si="4271"/>
        <v>0</v>
      </c>
      <c r="M8063" s="21">
        <f t="shared" si="4271"/>
        <v>0</v>
      </c>
      <c r="N8063" s="21">
        <f t="shared" si="4271"/>
        <v>0</v>
      </c>
      <c r="O8063" s="21">
        <f t="shared" si="4271"/>
        <v>0</v>
      </c>
      <c r="P8063" s="21">
        <f t="shared" si="4271"/>
        <v>0</v>
      </c>
      <c r="Q8063" s="21">
        <f t="shared" si="4271"/>
        <v>0</v>
      </c>
      <c r="R8063" s="21">
        <f t="shared" si="4271"/>
        <v>0</v>
      </c>
      <c r="S8063" s="21">
        <f>S8064+S8067+S8068+S8070</f>
        <v>0</v>
      </c>
      <c r="T8063" s="21">
        <f>T8064+T8067+T8068+T8069+T8070</f>
        <v>0</v>
      </c>
      <c r="U8063" s="21">
        <f>U8064+U8067+U8068+U8070</f>
        <v>0</v>
      </c>
      <c r="V8063" s="21">
        <f>V8064+V8067+V8068+V8070</f>
        <v>0</v>
      </c>
      <c r="W8063" s="21">
        <f>W8064+W8067+W8068+W8070</f>
        <v>0</v>
      </c>
      <c r="Y8063" s="28" t="str">
        <f t="shared" si="4269"/>
        <v/>
      </c>
      <c r="Z8063" s="28" t="str">
        <f t="shared" si="4270"/>
        <v/>
      </c>
      <c r="AA8063" s="28" t="str">
        <f t="shared" si="4265"/>
        <v/>
      </c>
      <c r="AB8063" s="28" t="str">
        <f>IF(R8063&lt;T8063,"期末实有头数应大于等于耕役畜","")</f>
        <v/>
      </c>
      <c r="AC8063" s="28" t="str">
        <f t="shared" si="4266"/>
        <v/>
      </c>
    </row>
    <row r="8064" spans="2:29">
      <c r="B8064" s="19"/>
      <c r="C8064" s="30"/>
      <c r="D8064" s="19" t="s">
        <v>36</v>
      </c>
      <c r="E8064" s="20" t="s">
        <v>33</v>
      </c>
      <c r="F8064" s="19">
        <v>4</v>
      </c>
      <c r="R8064" s="21">
        <f>G8064+I8064+J8064+K8064-L8064-M8064-N8064-Q8064</f>
        <v>0</v>
      </c>
      <c r="Y8064" s="28" t="str">
        <f t="shared" si="4269"/>
        <v/>
      </c>
      <c r="Z8064" s="28" t="str">
        <f t="shared" si="4270"/>
        <v/>
      </c>
      <c r="AA8064" s="28" t="str">
        <f t="shared" si="4265"/>
        <v/>
      </c>
      <c r="AB8064" s="28" t="str">
        <f>IF(R8064&lt;T8064,"期末实有头数应大于等于耕役畜","")</f>
        <v/>
      </c>
      <c r="AC8064" s="28" t="str">
        <f t="shared" si="4266"/>
        <v/>
      </c>
    </row>
    <row r="8065" spans="2:29">
      <c r="B8065" s="19"/>
      <c r="C8065" s="30"/>
      <c r="D8065" s="19" t="s">
        <v>37</v>
      </c>
      <c r="E8065" s="20" t="s">
        <v>33</v>
      </c>
      <c r="F8065" s="19">
        <v>5</v>
      </c>
      <c r="R8065" s="21">
        <f t="shared" ref="R8065:R8070" si="4272">G8065+I8065+J8065+K8065-L8065-M8065-N8065-Q8065</f>
        <v>0</v>
      </c>
      <c r="T8065" s="22" t="s">
        <v>38</v>
      </c>
      <c r="V8065" s="22" t="s">
        <v>38</v>
      </c>
      <c r="W8065" s="22" t="s">
        <v>38</v>
      </c>
      <c r="Y8065" s="28" t="str">
        <f t="shared" si="4269"/>
        <v/>
      </c>
      <c r="Z8065" s="28" t="str">
        <f t="shared" si="4270"/>
        <v/>
      </c>
      <c r="AA8065" s="28" t="str">
        <f t="shared" si="4265"/>
        <v/>
      </c>
      <c r="AB8065" s="28"/>
      <c r="AC8065" s="28"/>
    </row>
    <row r="8066" spans="2:29">
      <c r="B8066" s="19"/>
      <c r="C8066" s="30"/>
      <c r="D8066" s="19" t="s">
        <v>39</v>
      </c>
      <c r="E8066" s="20" t="s">
        <v>33</v>
      </c>
      <c r="F8066" s="19">
        <v>6</v>
      </c>
      <c r="R8066" s="21">
        <f t="shared" si="4272"/>
        <v>0</v>
      </c>
      <c r="T8066" s="22" t="s">
        <v>38</v>
      </c>
      <c r="V8066" s="22" t="s">
        <v>38</v>
      </c>
      <c r="W8066" s="22" t="s">
        <v>38</v>
      </c>
      <c r="Y8066" s="28" t="str">
        <f t="shared" si="4269"/>
        <v/>
      </c>
      <c r="Z8066" s="28" t="str">
        <f t="shared" si="4270"/>
        <v/>
      </c>
      <c r="AA8066" s="28" t="str">
        <f t="shared" si="4265"/>
        <v/>
      </c>
      <c r="AB8066" s="28"/>
      <c r="AC8066" s="28"/>
    </row>
    <row r="8067" spans="2:29">
      <c r="B8067" s="19"/>
      <c r="C8067" s="30"/>
      <c r="D8067" s="19" t="s">
        <v>40</v>
      </c>
      <c r="E8067" s="20" t="s">
        <v>41</v>
      </c>
      <c r="F8067" s="19">
        <v>7</v>
      </c>
      <c r="R8067" s="21">
        <f t="shared" si="4272"/>
        <v>0</v>
      </c>
      <c r="Y8067" s="28" t="str">
        <f t="shared" si="4269"/>
        <v/>
      </c>
      <c r="Z8067" s="28" t="str">
        <f t="shared" si="4270"/>
        <v/>
      </c>
      <c r="AA8067" s="28" t="str">
        <f t="shared" si="4265"/>
        <v/>
      </c>
      <c r="AB8067" s="28" t="str">
        <f>IF(R8067&lt;T8067,"期末实有头数应大于等于耕役畜","")</f>
        <v/>
      </c>
      <c r="AC8067" s="28" t="str">
        <f>IF(R8067&lt;V8067+W8067,"期末实有头数应大于等于良种+改良种","")</f>
        <v/>
      </c>
    </row>
    <row r="8068" spans="2:29">
      <c r="B8068" s="19"/>
      <c r="C8068" s="30"/>
      <c r="D8068" s="19" t="s">
        <v>42</v>
      </c>
      <c r="E8068" s="20" t="s">
        <v>33</v>
      </c>
      <c r="F8068" s="19">
        <v>8</v>
      </c>
      <c r="R8068" s="21">
        <f t="shared" si="4272"/>
        <v>0</v>
      </c>
      <c r="Y8068" s="28" t="str">
        <f t="shared" si="4269"/>
        <v/>
      </c>
      <c r="Z8068" s="28" t="str">
        <f t="shared" si="4270"/>
        <v/>
      </c>
      <c r="AA8068" s="28" t="str">
        <f t="shared" si="4265"/>
        <v/>
      </c>
      <c r="AB8068" s="28" t="str">
        <f>IF(R8068&lt;T8068,"期末实有头数应大于等于耕役畜","")</f>
        <v/>
      </c>
      <c r="AC8068" s="28" t="str">
        <f>IF(R8068&lt;V8068+W8068,"期末实有头数应大于等于良种+改良种","")</f>
        <v/>
      </c>
    </row>
    <row r="8069" spans="2:29">
      <c r="B8069" s="19"/>
      <c r="C8069" s="30"/>
      <c r="D8069" s="19" t="s">
        <v>43</v>
      </c>
      <c r="E8069" s="20" t="s">
        <v>33</v>
      </c>
      <c r="F8069" s="19">
        <v>9</v>
      </c>
      <c r="R8069" s="21">
        <f t="shared" si="4272"/>
        <v>0</v>
      </c>
      <c r="S8069" s="22" t="s">
        <v>38</v>
      </c>
      <c r="U8069" s="22" t="s">
        <v>38</v>
      </c>
      <c r="V8069" s="22" t="s">
        <v>38</v>
      </c>
      <c r="W8069" s="22" t="s">
        <v>38</v>
      </c>
      <c r="Y8069" s="28" t="str">
        <f t="shared" si="4269"/>
        <v/>
      </c>
      <c r="Z8069" s="28" t="str">
        <f t="shared" si="4270"/>
        <v/>
      </c>
      <c r="AA8069" s="28"/>
      <c r="AB8069" s="28" t="str">
        <f>IF(R8069&lt;T8069,"期末实有头数应大于等于耕役畜","")</f>
        <v/>
      </c>
      <c r="AC8069" s="28"/>
    </row>
    <row r="8070" spans="2:29">
      <c r="B8070" s="19"/>
      <c r="C8070" s="30"/>
      <c r="D8070" s="19" t="s">
        <v>44</v>
      </c>
      <c r="E8070" s="20" t="s">
        <v>45</v>
      </c>
      <c r="F8070" s="19">
        <v>10</v>
      </c>
      <c r="R8070" s="21">
        <f t="shared" si="4272"/>
        <v>0</v>
      </c>
      <c r="Y8070" s="28" t="str">
        <f t="shared" si="4269"/>
        <v/>
      </c>
      <c r="Z8070" s="28" t="str">
        <f t="shared" si="4270"/>
        <v/>
      </c>
      <c r="AA8070" s="28" t="str">
        <f>IF(R8070&lt;S8070+U8070,"期末实有头数应大于等于能繁母畜+种公畜","")</f>
        <v/>
      </c>
      <c r="AB8070" s="28" t="str">
        <f>IF(R8070&lt;T8070,"期末实有头数应大于等于耕役畜","")</f>
        <v/>
      </c>
      <c r="AC8070" s="28" t="str">
        <f>IF(R8070&lt;V8070+W8070,"期末实有头数应大于等于良种+改良种","")</f>
        <v/>
      </c>
    </row>
    <row r="8071" spans="2:29">
      <c r="B8071" s="19"/>
      <c r="C8071" s="30"/>
      <c r="D8071" s="19" t="s">
        <v>46</v>
      </c>
      <c r="E8071" s="20" t="s">
        <v>47</v>
      </c>
      <c r="F8071" s="19">
        <v>11</v>
      </c>
      <c r="G8071" s="21">
        <f t="shared" ref="G8071:S8071" si="4273">G8072+G8076</f>
        <v>0</v>
      </c>
      <c r="H8071" s="21">
        <f t="shared" si="4273"/>
        <v>0</v>
      </c>
      <c r="I8071" s="21">
        <f t="shared" si="4273"/>
        <v>0</v>
      </c>
      <c r="J8071" s="21">
        <f t="shared" si="4273"/>
        <v>0</v>
      </c>
      <c r="K8071" s="21">
        <f t="shared" si="4273"/>
        <v>0</v>
      </c>
      <c r="L8071" s="21">
        <f t="shared" si="4273"/>
        <v>0</v>
      </c>
      <c r="M8071" s="21">
        <f t="shared" si="4273"/>
        <v>0</v>
      </c>
      <c r="N8071" s="21">
        <f t="shared" si="4273"/>
        <v>0</v>
      </c>
      <c r="O8071" s="21">
        <f t="shared" si="4273"/>
        <v>0</v>
      </c>
      <c r="P8071" s="21">
        <f t="shared" si="4273"/>
        <v>0</v>
      </c>
      <c r="Q8071" s="21">
        <f t="shared" si="4273"/>
        <v>0</v>
      </c>
      <c r="R8071" s="23">
        <f t="shared" si="4273"/>
        <v>0</v>
      </c>
      <c r="S8071" s="21">
        <f t="shared" si="4273"/>
        <v>0</v>
      </c>
      <c r="T8071" s="22" t="s">
        <v>38</v>
      </c>
      <c r="U8071" s="21">
        <f>U8072+U8076</f>
        <v>0</v>
      </c>
      <c r="V8071" s="21">
        <f>V8072+V8076</f>
        <v>0</v>
      </c>
      <c r="W8071" s="21">
        <f>W8072+W8076</f>
        <v>0</v>
      </c>
      <c r="Y8071" s="28" t="str">
        <f t="shared" si="4269"/>
        <v/>
      </c>
      <c r="Z8071" s="28" t="str">
        <f t="shared" si="4270"/>
        <v/>
      </c>
      <c r="AA8071" s="28" t="str">
        <f>IF(R8071&lt;S8071+U8071,"期末实有头数应大于等于能繁母畜+种公畜","")</f>
        <v/>
      </c>
      <c r="AB8071" s="28"/>
      <c r="AC8071" s="28" t="str">
        <f>IF(R8071&lt;V8071+W8071,"期末实有头数应大于等于良种+改良种","")</f>
        <v/>
      </c>
    </row>
    <row r="8072" spans="2:29">
      <c r="B8072" s="19"/>
      <c r="C8072" s="30"/>
      <c r="D8072" s="19" t="s">
        <v>48</v>
      </c>
      <c r="E8072" s="20" t="s">
        <v>47</v>
      </c>
      <c r="F8072" s="19">
        <v>12</v>
      </c>
      <c r="R8072" s="21">
        <f>G8072+I8072+J8072+K8072-L8072-M8072-N8072-Q8072</f>
        <v>0</v>
      </c>
      <c r="T8072" s="22" t="s">
        <v>38</v>
      </c>
      <c r="Y8072" s="28" t="str">
        <f t="shared" si="4269"/>
        <v/>
      </c>
      <c r="Z8072" s="28" t="str">
        <f t="shared" si="4270"/>
        <v/>
      </c>
      <c r="AA8072" s="28" t="str">
        <f>IF(R8072&lt;S8072+U8072,"期末实有头数应大于等于能繁母畜+种公畜","")</f>
        <v/>
      </c>
      <c r="AB8072" s="28"/>
      <c r="AC8072" s="28" t="str">
        <f>IF(R8072&lt;V8072+W8072,"期末实有头数应大于等于良种+改良种","")</f>
        <v/>
      </c>
    </row>
    <row r="8073" spans="2:29">
      <c r="B8073" s="19"/>
      <c r="C8073" s="30"/>
      <c r="D8073" s="19" t="s">
        <v>49</v>
      </c>
      <c r="E8073" s="20" t="s">
        <v>47</v>
      </c>
      <c r="F8073" s="19">
        <v>13</v>
      </c>
      <c r="R8073" s="21">
        <f>G8073+I8073+J8073+K8073-L8073-M8073-N8073-Q8073</f>
        <v>0</v>
      </c>
      <c r="T8073" s="22" t="s">
        <v>38</v>
      </c>
      <c r="V8073" s="22" t="s">
        <v>38</v>
      </c>
      <c r="W8073" s="22" t="s">
        <v>38</v>
      </c>
      <c r="Y8073" s="28" t="str">
        <f t="shared" si="4269"/>
        <v/>
      </c>
      <c r="Z8073" s="28" t="str">
        <f t="shared" si="4270"/>
        <v/>
      </c>
      <c r="AA8073" s="28" t="str">
        <f>IF(R8073&lt;S8073+U8073,"期末实有头数应大于等于能繁母畜+种公畜","")</f>
        <v/>
      </c>
      <c r="AB8073" s="28"/>
      <c r="AC8073" s="28"/>
    </row>
    <row r="8074" spans="2:29">
      <c r="B8074" s="19"/>
      <c r="C8074" s="30"/>
      <c r="D8074" s="19" t="s">
        <v>50</v>
      </c>
      <c r="E8074" s="20" t="s">
        <v>47</v>
      </c>
      <c r="F8074" s="19">
        <v>14</v>
      </c>
      <c r="H8074" s="22" t="s">
        <v>38</v>
      </c>
      <c r="I8074" s="22" t="s">
        <v>38</v>
      </c>
      <c r="J8074" s="22" t="s">
        <v>38</v>
      </c>
      <c r="K8074" s="22" t="s">
        <v>38</v>
      </c>
      <c r="L8074" s="22" t="s">
        <v>38</v>
      </c>
      <c r="M8074" s="22" t="s">
        <v>38</v>
      </c>
      <c r="N8074" s="22" t="s">
        <v>38</v>
      </c>
      <c r="O8074" s="22" t="s">
        <v>38</v>
      </c>
      <c r="P8074" s="22" t="s">
        <v>38</v>
      </c>
      <c r="Q8074" s="22" t="s">
        <v>38</v>
      </c>
      <c r="R8074" s="24"/>
      <c r="T8074" s="22" t="s">
        <v>38</v>
      </c>
      <c r="U8074" s="22" t="s">
        <v>38</v>
      </c>
      <c r="V8074" s="22" t="s">
        <v>38</v>
      </c>
      <c r="W8074" s="22" t="s">
        <v>38</v>
      </c>
      <c r="Y8074" s="28" t="str">
        <f t="shared" si="4269"/>
        <v/>
      </c>
      <c r="Z8074" s="28"/>
      <c r="AA8074" s="28"/>
      <c r="AB8074" s="28"/>
      <c r="AC8074" s="28"/>
    </row>
    <row r="8075" spans="2:29">
      <c r="B8075" s="19"/>
      <c r="C8075" s="30"/>
      <c r="D8075" s="19" t="s">
        <v>51</v>
      </c>
      <c r="E8075" s="20" t="s">
        <v>47</v>
      </c>
      <c r="F8075" s="19">
        <v>15</v>
      </c>
      <c r="H8075" s="22" t="s">
        <v>38</v>
      </c>
      <c r="I8075" s="22" t="s">
        <v>38</v>
      </c>
      <c r="J8075" s="22" t="s">
        <v>38</v>
      </c>
      <c r="K8075" s="22" t="s">
        <v>38</v>
      </c>
      <c r="L8075" s="22" t="s">
        <v>38</v>
      </c>
      <c r="M8075" s="22" t="s">
        <v>38</v>
      </c>
      <c r="N8075" s="22" t="s">
        <v>38</v>
      </c>
      <c r="O8075" s="22" t="s">
        <v>38</v>
      </c>
      <c r="P8075" s="22" t="s">
        <v>38</v>
      </c>
      <c r="Q8075" s="22" t="s">
        <v>38</v>
      </c>
      <c r="R8075" s="24"/>
      <c r="T8075" s="22" t="s">
        <v>38</v>
      </c>
      <c r="U8075" s="22" t="s">
        <v>38</v>
      </c>
      <c r="V8075" s="22" t="s">
        <v>38</v>
      </c>
      <c r="W8075" s="22" t="s">
        <v>38</v>
      </c>
      <c r="Y8075" s="28" t="str">
        <f t="shared" si="4269"/>
        <v/>
      </c>
      <c r="Z8075" s="28"/>
      <c r="AA8075" s="28"/>
      <c r="AB8075" s="28"/>
      <c r="AC8075" s="28"/>
    </row>
    <row r="8076" spans="2:29">
      <c r="B8076" s="19"/>
      <c r="C8076" s="30"/>
      <c r="D8076" s="19" t="s">
        <v>52</v>
      </c>
      <c r="E8076" s="20" t="s">
        <v>47</v>
      </c>
      <c r="F8076" s="19">
        <v>16</v>
      </c>
      <c r="R8076" s="21">
        <f>G8076+I8076+J8076+K8076-L8076-M8076-N8076-Q8076</f>
        <v>0</v>
      </c>
      <c r="T8076" s="22" t="s">
        <v>38</v>
      </c>
      <c r="Y8076" s="28" t="str">
        <f t="shared" si="4269"/>
        <v/>
      </c>
      <c r="Z8076" s="28" t="str">
        <f>IF(N8076&lt;O8076+P8076,"出卖应大于等于出卖肉畜+出卖仔畜","")</f>
        <v/>
      </c>
      <c r="AA8076" s="28" t="str">
        <f t="shared" ref="AA8076:AA8085" si="4274">IF(R8076&lt;S8076+U8076,"期末实有头数应大于等于能繁母畜+种公畜","")</f>
        <v/>
      </c>
      <c r="AB8076" s="28"/>
      <c r="AC8076" s="28" t="str">
        <f t="shared" ref="AC8076:AC8081" si="4275">IF(R8076&lt;V8076+W8076,"期末实有头数应大于等于良种+改良种","")</f>
        <v/>
      </c>
    </row>
    <row r="8077" spans="2:29">
      <c r="B8077" s="19"/>
      <c r="C8077" s="30"/>
      <c r="D8077" s="19" t="s">
        <v>53</v>
      </c>
      <c r="E8077" s="18" t="s">
        <v>33</v>
      </c>
      <c r="F8077" s="19">
        <v>17</v>
      </c>
      <c r="R8077" s="21">
        <f>G8077+I8077+J8077+K8077-L8077-M8077-N8077-Q8077</f>
        <v>0</v>
      </c>
      <c r="T8077" s="22" t="s">
        <v>38</v>
      </c>
      <c r="Y8077" s="28" t="str">
        <f t="shared" si="4269"/>
        <v/>
      </c>
      <c r="Z8077" s="28" t="str">
        <f>IF(N8077&lt;O8077+P8077,"出卖应大于等于出卖肉畜+出卖仔畜","")</f>
        <v/>
      </c>
      <c r="AA8077" s="28" t="str">
        <f t="shared" si="4274"/>
        <v/>
      </c>
      <c r="AB8077" s="28"/>
      <c r="AC8077" s="28" t="str">
        <f t="shared" si="4275"/>
        <v/>
      </c>
    </row>
    <row r="8078" spans="2:29">
      <c r="B8078" s="18"/>
      <c r="C8078" s="29"/>
      <c r="D8078" s="19" t="s">
        <v>32</v>
      </c>
      <c r="E8078" s="20" t="s">
        <v>33</v>
      </c>
      <c r="F8078" s="19">
        <v>1</v>
      </c>
      <c r="G8078" s="21">
        <f t="shared" ref="G8078:S8078" si="4276">G8079+G8094</f>
        <v>0</v>
      </c>
      <c r="H8078" s="21">
        <f t="shared" si="4276"/>
        <v>0</v>
      </c>
      <c r="I8078" s="21">
        <f t="shared" si="4276"/>
        <v>0</v>
      </c>
      <c r="J8078" s="21">
        <f t="shared" si="4276"/>
        <v>0</v>
      </c>
      <c r="K8078" s="21">
        <f t="shared" si="4276"/>
        <v>0</v>
      </c>
      <c r="L8078" s="21">
        <f t="shared" si="4276"/>
        <v>0</v>
      </c>
      <c r="M8078" s="21">
        <f t="shared" si="4276"/>
        <v>0</v>
      </c>
      <c r="N8078" s="21">
        <f t="shared" si="4276"/>
        <v>0</v>
      </c>
      <c r="O8078" s="21">
        <f t="shared" si="4276"/>
        <v>0</v>
      </c>
      <c r="P8078" s="21">
        <f t="shared" si="4276"/>
        <v>0</v>
      </c>
      <c r="Q8078" s="21">
        <f t="shared" si="4276"/>
        <v>0</v>
      </c>
      <c r="R8078" s="21">
        <f t="shared" si="4276"/>
        <v>0</v>
      </c>
      <c r="S8078" s="21">
        <f t="shared" si="4276"/>
        <v>0</v>
      </c>
      <c r="T8078" s="21">
        <f>T8079</f>
        <v>0</v>
      </c>
      <c r="U8078" s="21">
        <f>U8079+U8094</f>
        <v>0</v>
      </c>
      <c r="V8078" s="21">
        <f>V8079+V8094</f>
        <v>0</v>
      </c>
      <c r="W8078" s="21">
        <f>W8079+W8094</f>
        <v>0</v>
      </c>
      <c r="Y8078" s="28" t="str">
        <f t="shared" si="4269"/>
        <v/>
      </c>
      <c r="Z8078" s="28" t="str">
        <f>IF(N8078&lt;O8078+P8078,"出卖应大于等于出卖肉畜+出卖仔畜","")</f>
        <v/>
      </c>
      <c r="AA8078" s="28" t="str">
        <f t="shared" si="4274"/>
        <v/>
      </c>
      <c r="AB8078" s="28" t="str">
        <f>IF(R8078&lt;T8078,"期末实有头数应大于等于耕役畜","")</f>
        <v/>
      </c>
      <c r="AC8078" s="28" t="str">
        <f t="shared" si="4275"/>
        <v/>
      </c>
    </row>
    <row r="8079" spans="2:29">
      <c r="B8079" s="19"/>
      <c r="C8079" s="30"/>
      <c r="D8079" s="19" t="s">
        <v>34</v>
      </c>
      <c r="E8079" s="20" t="s">
        <v>33</v>
      </c>
      <c r="F8079" s="19">
        <v>2</v>
      </c>
      <c r="G8079" s="21">
        <f t="shared" ref="G8079:S8079" si="4277">G8080+G8088</f>
        <v>0</v>
      </c>
      <c r="H8079" s="21">
        <f t="shared" si="4277"/>
        <v>0</v>
      </c>
      <c r="I8079" s="21">
        <f t="shared" si="4277"/>
        <v>0</v>
      </c>
      <c r="J8079" s="21">
        <f t="shared" si="4277"/>
        <v>0</v>
      </c>
      <c r="K8079" s="21">
        <f t="shared" si="4277"/>
        <v>0</v>
      </c>
      <c r="L8079" s="21">
        <f t="shared" si="4277"/>
        <v>0</v>
      </c>
      <c r="M8079" s="21">
        <f t="shared" si="4277"/>
        <v>0</v>
      </c>
      <c r="N8079" s="21">
        <f t="shared" si="4277"/>
        <v>0</v>
      </c>
      <c r="O8079" s="21">
        <f t="shared" si="4277"/>
        <v>0</v>
      </c>
      <c r="P8079" s="21">
        <f t="shared" si="4277"/>
        <v>0</v>
      </c>
      <c r="Q8079" s="21">
        <f t="shared" si="4277"/>
        <v>0</v>
      </c>
      <c r="R8079" s="21">
        <f t="shared" si="4277"/>
        <v>0</v>
      </c>
      <c r="S8079" s="21">
        <f t="shared" si="4277"/>
        <v>0</v>
      </c>
      <c r="T8079" s="21">
        <f>T8080</f>
        <v>0</v>
      </c>
      <c r="U8079" s="21">
        <f>U8080+U8088</f>
        <v>0</v>
      </c>
      <c r="V8079" s="21">
        <f>V8080+V8088</f>
        <v>0</v>
      </c>
      <c r="W8079" s="21">
        <f>W8080+W8088</f>
        <v>0</v>
      </c>
      <c r="Y8079" s="28" t="str">
        <f t="shared" ref="Y8079:Y8095" si="4278">IF(H8079&lt;I8079,"繁殖仔畜应大于等于成活","")</f>
        <v/>
      </c>
      <c r="Z8079" s="28" t="str">
        <f t="shared" ref="Z8079:Z8090" si="4279">IF(N8079&lt;O8079+P8079,"出卖应大于等于出卖肉畜+出卖仔畜","")</f>
        <v/>
      </c>
      <c r="AA8079" s="28" t="str">
        <f t="shared" si="4274"/>
        <v/>
      </c>
      <c r="AB8079" s="28" t="str">
        <f>IF(R8079&lt;T8079,"期末实有头数应大于等于耕役畜","")</f>
        <v/>
      </c>
      <c r="AC8079" s="28" t="str">
        <f t="shared" si="4275"/>
        <v/>
      </c>
    </row>
    <row r="8080" spans="2:29">
      <c r="B8080" s="19"/>
      <c r="C8080" s="30"/>
      <c r="D8080" s="19" t="s">
        <v>35</v>
      </c>
      <c r="E8080" s="20" t="s">
        <v>33</v>
      </c>
      <c r="F8080" s="19">
        <v>3</v>
      </c>
      <c r="G8080" s="21">
        <f t="shared" ref="G8080:R8080" si="4280">G8081+G8084+G8085+G8086+G8087</f>
        <v>0</v>
      </c>
      <c r="H8080" s="21">
        <f t="shared" si="4280"/>
        <v>0</v>
      </c>
      <c r="I8080" s="21">
        <f t="shared" si="4280"/>
        <v>0</v>
      </c>
      <c r="J8080" s="21">
        <f t="shared" si="4280"/>
        <v>0</v>
      </c>
      <c r="K8080" s="21">
        <f t="shared" si="4280"/>
        <v>0</v>
      </c>
      <c r="L8080" s="21">
        <f t="shared" si="4280"/>
        <v>0</v>
      </c>
      <c r="M8080" s="21">
        <f t="shared" si="4280"/>
        <v>0</v>
      </c>
      <c r="N8080" s="21">
        <f t="shared" si="4280"/>
        <v>0</v>
      </c>
      <c r="O8080" s="21">
        <f t="shared" si="4280"/>
        <v>0</v>
      </c>
      <c r="P8080" s="21">
        <f t="shared" si="4280"/>
        <v>0</v>
      </c>
      <c r="Q8080" s="21">
        <f t="shared" si="4280"/>
        <v>0</v>
      </c>
      <c r="R8080" s="21">
        <f t="shared" si="4280"/>
        <v>0</v>
      </c>
      <c r="S8080" s="21">
        <f>S8081+S8084+S8085+S8087</f>
        <v>0</v>
      </c>
      <c r="T8080" s="21">
        <f>T8081+T8084+T8085+T8086+T8087</f>
        <v>0</v>
      </c>
      <c r="U8080" s="21">
        <f>U8081+U8084+U8085+U8087</f>
        <v>0</v>
      </c>
      <c r="V8080" s="21">
        <f>V8081+V8084+V8085+V8087</f>
        <v>0</v>
      </c>
      <c r="W8080" s="21">
        <f>W8081+W8084+W8085+W8087</f>
        <v>0</v>
      </c>
      <c r="Y8080" s="28" t="str">
        <f t="shared" si="4278"/>
        <v/>
      </c>
      <c r="Z8080" s="28" t="str">
        <f t="shared" si="4279"/>
        <v/>
      </c>
      <c r="AA8080" s="28" t="str">
        <f t="shared" si="4274"/>
        <v/>
      </c>
      <c r="AB8080" s="28" t="str">
        <f>IF(R8080&lt;T8080,"期末实有头数应大于等于耕役畜","")</f>
        <v/>
      </c>
      <c r="AC8080" s="28" t="str">
        <f t="shared" si="4275"/>
        <v/>
      </c>
    </row>
    <row r="8081" spans="2:29">
      <c r="B8081" s="19"/>
      <c r="C8081" s="30"/>
      <c r="D8081" s="19" t="s">
        <v>36</v>
      </c>
      <c r="E8081" s="20" t="s">
        <v>33</v>
      </c>
      <c r="F8081" s="19">
        <v>4</v>
      </c>
      <c r="R8081" s="21">
        <f>G8081+I8081+J8081+K8081-L8081-M8081-N8081-Q8081</f>
        <v>0</v>
      </c>
      <c r="Y8081" s="28" t="str">
        <f t="shared" si="4278"/>
        <v/>
      </c>
      <c r="Z8081" s="28" t="str">
        <f t="shared" si="4279"/>
        <v/>
      </c>
      <c r="AA8081" s="28" t="str">
        <f t="shared" si="4274"/>
        <v/>
      </c>
      <c r="AB8081" s="28" t="str">
        <f>IF(R8081&lt;T8081,"期末实有头数应大于等于耕役畜","")</f>
        <v/>
      </c>
      <c r="AC8081" s="28" t="str">
        <f t="shared" si="4275"/>
        <v/>
      </c>
    </row>
    <row r="8082" spans="2:29">
      <c r="B8082" s="19"/>
      <c r="C8082" s="30"/>
      <c r="D8082" s="19" t="s">
        <v>37</v>
      </c>
      <c r="E8082" s="20" t="s">
        <v>33</v>
      </c>
      <c r="F8082" s="19">
        <v>5</v>
      </c>
      <c r="R8082" s="21">
        <f t="shared" ref="R8082:R8087" si="4281">G8082+I8082+J8082+K8082-L8082-M8082-N8082-Q8082</f>
        <v>0</v>
      </c>
      <c r="T8082" s="22" t="s">
        <v>38</v>
      </c>
      <c r="V8082" s="22" t="s">
        <v>38</v>
      </c>
      <c r="W8082" s="22" t="s">
        <v>38</v>
      </c>
      <c r="Y8082" s="28" t="str">
        <f t="shared" si="4278"/>
        <v/>
      </c>
      <c r="Z8082" s="28" t="str">
        <f t="shared" si="4279"/>
        <v/>
      </c>
      <c r="AA8082" s="28" t="str">
        <f t="shared" si="4274"/>
        <v/>
      </c>
      <c r="AB8082" s="28"/>
      <c r="AC8082" s="28"/>
    </row>
    <row r="8083" spans="2:29">
      <c r="B8083" s="19"/>
      <c r="C8083" s="30"/>
      <c r="D8083" s="19" t="s">
        <v>39</v>
      </c>
      <c r="E8083" s="20" t="s">
        <v>33</v>
      </c>
      <c r="F8083" s="19">
        <v>6</v>
      </c>
      <c r="R8083" s="21">
        <f t="shared" si="4281"/>
        <v>0</v>
      </c>
      <c r="T8083" s="22" t="s">
        <v>38</v>
      </c>
      <c r="V8083" s="22" t="s">
        <v>38</v>
      </c>
      <c r="W8083" s="22" t="s">
        <v>38</v>
      </c>
      <c r="Y8083" s="28" t="str">
        <f t="shared" si="4278"/>
        <v/>
      </c>
      <c r="Z8083" s="28" t="str">
        <f t="shared" si="4279"/>
        <v/>
      </c>
      <c r="AA8083" s="28" t="str">
        <f t="shared" si="4274"/>
        <v/>
      </c>
      <c r="AB8083" s="28"/>
      <c r="AC8083" s="28"/>
    </row>
    <row r="8084" spans="2:29">
      <c r="B8084" s="19"/>
      <c r="C8084" s="30"/>
      <c r="D8084" s="19" t="s">
        <v>40</v>
      </c>
      <c r="E8084" s="20" t="s">
        <v>41</v>
      </c>
      <c r="F8084" s="19">
        <v>7</v>
      </c>
      <c r="R8084" s="21">
        <f t="shared" si="4281"/>
        <v>0</v>
      </c>
      <c r="Y8084" s="28" t="str">
        <f t="shared" si="4278"/>
        <v/>
      </c>
      <c r="Z8084" s="28" t="str">
        <f t="shared" si="4279"/>
        <v/>
      </c>
      <c r="AA8084" s="28" t="str">
        <f t="shared" si="4274"/>
        <v/>
      </c>
      <c r="AB8084" s="28" t="str">
        <f>IF(R8084&lt;T8084,"期末实有头数应大于等于耕役畜","")</f>
        <v/>
      </c>
      <c r="AC8084" s="28" t="str">
        <f>IF(R8084&lt;V8084+W8084,"期末实有头数应大于等于良种+改良种","")</f>
        <v/>
      </c>
    </row>
    <row r="8085" spans="2:29">
      <c r="B8085" s="19"/>
      <c r="C8085" s="30"/>
      <c r="D8085" s="19" t="s">
        <v>42</v>
      </c>
      <c r="E8085" s="20" t="s">
        <v>33</v>
      </c>
      <c r="F8085" s="19">
        <v>8</v>
      </c>
      <c r="R8085" s="21">
        <f t="shared" si="4281"/>
        <v>0</v>
      </c>
      <c r="Y8085" s="28" t="str">
        <f t="shared" si="4278"/>
        <v/>
      </c>
      <c r="Z8085" s="28" t="str">
        <f t="shared" si="4279"/>
        <v/>
      </c>
      <c r="AA8085" s="28" t="str">
        <f t="shared" si="4274"/>
        <v/>
      </c>
      <c r="AB8085" s="28" t="str">
        <f>IF(R8085&lt;T8085,"期末实有头数应大于等于耕役畜","")</f>
        <v/>
      </c>
      <c r="AC8085" s="28" t="str">
        <f>IF(R8085&lt;V8085+W8085,"期末实有头数应大于等于良种+改良种","")</f>
        <v/>
      </c>
    </row>
    <row r="8086" spans="2:29">
      <c r="B8086" s="19"/>
      <c r="C8086" s="30"/>
      <c r="D8086" s="19" t="s">
        <v>43</v>
      </c>
      <c r="E8086" s="20" t="s">
        <v>33</v>
      </c>
      <c r="F8086" s="19">
        <v>9</v>
      </c>
      <c r="R8086" s="21">
        <f t="shared" si="4281"/>
        <v>0</v>
      </c>
      <c r="S8086" s="22" t="s">
        <v>38</v>
      </c>
      <c r="U8086" s="22" t="s">
        <v>38</v>
      </c>
      <c r="V8086" s="22" t="s">
        <v>38</v>
      </c>
      <c r="W8086" s="22" t="s">
        <v>38</v>
      </c>
      <c r="Y8086" s="28" t="str">
        <f t="shared" si="4278"/>
        <v/>
      </c>
      <c r="Z8086" s="28" t="str">
        <f t="shared" si="4279"/>
        <v/>
      </c>
      <c r="AA8086" s="28"/>
      <c r="AB8086" s="28" t="str">
        <f>IF(R8086&lt;T8086,"期末实有头数应大于等于耕役畜","")</f>
        <v/>
      </c>
      <c r="AC8086" s="28"/>
    </row>
    <row r="8087" spans="2:29">
      <c r="B8087" s="19"/>
      <c r="C8087" s="30"/>
      <c r="D8087" s="19" t="s">
        <v>44</v>
      </c>
      <c r="E8087" s="20" t="s">
        <v>45</v>
      </c>
      <c r="F8087" s="19">
        <v>10</v>
      </c>
      <c r="R8087" s="21">
        <f t="shared" si="4281"/>
        <v>0</v>
      </c>
      <c r="Y8087" s="28" t="str">
        <f t="shared" si="4278"/>
        <v/>
      </c>
      <c r="Z8087" s="28" t="str">
        <f t="shared" si="4279"/>
        <v/>
      </c>
      <c r="AA8087" s="28" t="str">
        <f>IF(R8087&lt;S8087+U8087,"期末实有头数应大于等于能繁母畜+种公畜","")</f>
        <v/>
      </c>
      <c r="AB8087" s="28" t="str">
        <f>IF(R8087&lt;T8087,"期末实有头数应大于等于耕役畜","")</f>
        <v/>
      </c>
      <c r="AC8087" s="28" t="str">
        <f>IF(R8087&lt;V8087+W8087,"期末实有头数应大于等于良种+改良种","")</f>
        <v/>
      </c>
    </row>
    <row r="8088" spans="2:29">
      <c r="B8088" s="19"/>
      <c r="C8088" s="30"/>
      <c r="D8088" s="19" t="s">
        <v>46</v>
      </c>
      <c r="E8088" s="20" t="s">
        <v>47</v>
      </c>
      <c r="F8088" s="19">
        <v>11</v>
      </c>
      <c r="G8088" s="21">
        <f t="shared" ref="G8088:S8088" si="4282">G8089+G8093</f>
        <v>0</v>
      </c>
      <c r="H8088" s="21">
        <f t="shared" si="4282"/>
        <v>0</v>
      </c>
      <c r="I8088" s="21">
        <f t="shared" si="4282"/>
        <v>0</v>
      </c>
      <c r="J8088" s="21">
        <f t="shared" si="4282"/>
        <v>0</v>
      </c>
      <c r="K8088" s="21">
        <f t="shared" si="4282"/>
        <v>0</v>
      </c>
      <c r="L8088" s="21">
        <f t="shared" si="4282"/>
        <v>0</v>
      </c>
      <c r="M8088" s="21">
        <f t="shared" si="4282"/>
        <v>0</v>
      </c>
      <c r="N8088" s="21">
        <f t="shared" si="4282"/>
        <v>0</v>
      </c>
      <c r="O8088" s="21">
        <f t="shared" si="4282"/>
        <v>0</v>
      </c>
      <c r="P8088" s="21">
        <f t="shared" si="4282"/>
        <v>0</v>
      </c>
      <c r="Q8088" s="21">
        <f t="shared" si="4282"/>
        <v>0</v>
      </c>
      <c r="R8088" s="23">
        <f t="shared" si="4282"/>
        <v>0</v>
      </c>
      <c r="S8088" s="21">
        <f t="shared" si="4282"/>
        <v>0</v>
      </c>
      <c r="T8088" s="22" t="s">
        <v>38</v>
      </c>
      <c r="U8088" s="21">
        <f>U8089+U8093</f>
        <v>0</v>
      </c>
      <c r="V8088" s="21">
        <f>V8089+V8093</f>
        <v>0</v>
      </c>
      <c r="W8088" s="21">
        <f>W8089+W8093</f>
        <v>0</v>
      </c>
      <c r="Y8088" s="28" t="str">
        <f t="shared" si="4278"/>
        <v/>
      </c>
      <c r="Z8088" s="28" t="str">
        <f t="shared" si="4279"/>
        <v/>
      </c>
      <c r="AA8088" s="28" t="str">
        <f>IF(R8088&lt;S8088+U8088,"期末实有头数应大于等于能繁母畜+种公畜","")</f>
        <v/>
      </c>
      <c r="AB8088" s="28"/>
      <c r="AC8088" s="28" t="str">
        <f>IF(R8088&lt;V8088+W8088,"期末实有头数应大于等于良种+改良种","")</f>
        <v/>
      </c>
    </row>
    <row r="8089" spans="2:29">
      <c r="B8089" s="19"/>
      <c r="C8089" s="30"/>
      <c r="D8089" s="19" t="s">
        <v>48</v>
      </c>
      <c r="E8089" s="20" t="s">
        <v>47</v>
      </c>
      <c r="F8089" s="19">
        <v>12</v>
      </c>
      <c r="R8089" s="21">
        <f>G8089+I8089+J8089+K8089-L8089-M8089-N8089-Q8089</f>
        <v>0</v>
      </c>
      <c r="T8089" s="22" t="s">
        <v>38</v>
      </c>
      <c r="Y8089" s="28" t="str">
        <f t="shared" si="4278"/>
        <v/>
      </c>
      <c r="Z8089" s="28" t="str">
        <f t="shared" si="4279"/>
        <v/>
      </c>
      <c r="AA8089" s="28" t="str">
        <f>IF(R8089&lt;S8089+U8089,"期末实有头数应大于等于能繁母畜+种公畜","")</f>
        <v/>
      </c>
      <c r="AB8089" s="28"/>
      <c r="AC8089" s="28" t="str">
        <f>IF(R8089&lt;V8089+W8089,"期末实有头数应大于等于良种+改良种","")</f>
        <v/>
      </c>
    </row>
    <row r="8090" spans="2:29">
      <c r="B8090" s="19"/>
      <c r="C8090" s="30"/>
      <c r="D8090" s="19" t="s">
        <v>49</v>
      </c>
      <c r="E8090" s="20" t="s">
        <v>47</v>
      </c>
      <c r="F8090" s="19">
        <v>13</v>
      </c>
      <c r="R8090" s="21">
        <f>G8090+I8090+J8090+K8090-L8090-M8090-N8090-Q8090</f>
        <v>0</v>
      </c>
      <c r="T8090" s="22" t="s">
        <v>38</v>
      </c>
      <c r="V8090" s="22" t="s">
        <v>38</v>
      </c>
      <c r="W8090" s="22" t="s">
        <v>38</v>
      </c>
      <c r="Y8090" s="28" t="str">
        <f t="shared" si="4278"/>
        <v/>
      </c>
      <c r="Z8090" s="28" t="str">
        <f t="shared" si="4279"/>
        <v/>
      </c>
      <c r="AA8090" s="28" t="str">
        <f>IF(R8090&lt;S8090+U8090,"期末实有头数应大于等于能繁母畜+种公畜","")</f>
        <v/>
      </c>
      <c r="AB8090" s="28"/>
      <c r="AC8090" s="28"/>
    </row>
    <row r="8091" spans="2:29">
      <c r="B8091" s="19"/>
      <c r="C8091" s="30"/>
      <c r="D8091" s="19" t="s">
        <v>50</v>
      </c>
      <c r="E8091" s="20" t="s">
        <v>47</v>
      </c>
      <c r="F8091" s="19">
        <v>14</v>
      </c>
      <c r="H8091" s="22" t="s">
        <v>38</v>
      </c>
      <c r="I8091" s="22" t="s">
        <v>38</v>
      </c>
      <c r="J8091" s="22" t="s">
        <v>38</v>
      </c>
      <c r="K8091" s="22" t="s">
        <v>38</v>
      </c>
      <c r="L8091" s="22" t="s">
        <v>38</v>
      </c>
      <c r="M8091" s="22" t="s">
        <v>38</v>
      </c>
      <c r="N8091" s="22" t="s">
        <v>38</v>
      </c>
      <c r="O8091" s="22" t="s">
        <v>38</v>
      </c>
      <c r="P8091" s="22" t="s">
        <v>38</v>
      </c>
      <c r="Q8091" s="22" t="s">
        <v>38</v>
      </c>
      <c r="R8091" s="24"/>
      <c r="T8091" s="22" t="s">
        <v>38</v>
      </c>
      <c r="U8091" s="22" t="s">
        <v>38</v>
      </c>
      <c r="V8091" s="22" t="s">
        <v>38</v>
      </c>
      <c r="W8091" s="22" t="s">
        <v>38</v>
      </c>
      <c r="Y8091" s="28" t="str">
        <f t="shared" si="4278"/>
        <v/>
      </c>
      <c r="Z8091" s="28"/>
      <c r="AA8091" s="28"/>
      <c r="AB8091" s="28"/>
      <c r="AC8091" s="28"/>
    </row>
    <row r="8092" spans="2:29">
      <c r="B8092" s="19"/>
      <c r="C8092" s="30"/>
      <c r="D8092" s="19" t="s">
        <v>51</v>
      </c>
      <c r="E8092" s="20" t="s">
        <v>47</v>
      </c>
      <c r="F8092" s="19">
        <v>15</v>
      </c>
      <c r="H8092" s="22" t="s">
        <v>38</v>
      </c>
      <c r="I8092" s="22" t="s">
        <v>38</v>
      </c>
      <c r="J8092" s="22" t="s">
        <v>38</v>
      </c>
      <c r="K8092" s="22" t="s">
        <v>38</v>
      </c>
      <c r="L8092" s="22" t="s">
        <v>38</v>
      </c>
      <c r="M8092" s="22" t="s">
        <v>38</v>
      </c>
      <c r="N8092" s="22" t="s">
        <v>38</v>
      </c>
      <c r="O8092" s="22" t="s">
        <v>38</v>
      </c>
      <c r="P8092" s="22" t="s">
        <v>38</v>
      </c>
      <c r="Q8092" s="22" t="s">
        <v>38</v>
      </c>
      <c r="R8092" s="24"/>
      <c r="T8092" s="22" t="s">
        <v>38</v>
      </c>
      <c r="U8092" s="22" t="s">
        <v>38</v>
      </c>
      <c r="V8092" s="22" t="s">
        <v>38</v>
      </c>
      <c r="W8092" s="22" t="s">
        <v>38</v>
      </c>
      <c r="Y8092" s="28" t="str">
        <f t="shared" si="4278"/>
        <v/>
      </c>
      <c r="Z8092" s="28"/>
      <c r="AA8092" s="28"/>
      <c r="AB8092" s="28"/>
      <c r="AC8092" s="28"/>
    </row>
    <row r="8093" spans="2:29">
      <c r="B8093" s="19"/>
      <c r="C8093" s="30"/>
      <c r="D8093" s="19" t="s">
        <v>52</v>
      </c>
      <c r="E8093" s="20" t="s">
        <v>47</v>
      </c>
      <c r="F8093" s="19">
        <v>16</v>
      </c>
      <c r="R8093" s="21">
        <f>G8093+I8093+J8093+K8093-L8093-M8093-N8093-Q8093</f>
        <v>0</v>
      </c>
      <c r="T8093" s="22" t="s">
        <v>38</v>
      </c>
      <c r="Y8093" s="28" t="str">
        <f t="shared" si="4278"/>
        <v/>
      </c>
      <c r="Z8093" s="28" t="str">
        <f>IF(N8093&lt;O8093+P8093,"出卖应大于等于出卖肉畜+出卖仔畜","")</f>
        <v/>
      </c>
      <c r="AA8093" s="28" t="str">
        <f t="shared" ref="AA8093:AA8102" si="4283">IF(R8093&lt;S8093+U8093,"期末实有头数应大于等于能繁母畜+种公畜","")</f>
        <v/>
      </c>
      <c r="AB8093" s="28"/>
      <c r="AC8093" s="28" t="str">
        <f t="shared" ref="AC8093:AC8098" si="4284">IF(R8093&lt;V8093+W8093,"期末实有头数应大于等于良种+改良种","")</f>
        <v/>
      </c>
    </row>
    <row r="8094" spans="2:29">
      <c r="B8094" s="19"/>
      <c r="C8094" s="30"/>
      <c r="D8094" s="19" t="s">
        <v>53</v>
      </c>
      <c r="E8094" s="18" t="s">
        <v>33</v>
      </c>
      <c r="F8094" s="19">
        <v>17</v>
      </c>
      <c r="R8094" s="21">
        <f>G8094+I8094+J8094+K8094-L8094-M8094-N8094-Q8094</f>
        <v>0</v>
      </c>
      <c r="T8094" s="22" t="s">
        <v>38</v>
      </c>
      <c r="Y8094" s="28" t="str">
        <f t="shared" si="4278"/>
        <v/>
      </c>
      <c r="Z8094" s="28" t="str">
        <f>IF(N8094&lt;O8094+P8094,"出卖应大于等于出卖肉畜+出卖仔畜","")</f>
        <v/>
      </c>
      <c r="AA8094" s="28" t="str">
        <f t="shared" si="4283"/>
        <v/>
      </c>
      <c r="AB8094" s="28"/>
      <c r="AC8094" s="28" t="str">
        <f t="shared" si="4284"/>
        <v/>
      </c>
    </row>
    <row r="8095" spans="2:29">
      <c r="B8095" s="18"/>
      <c r="C8095" s="29"/>
      <c r="D8095" s="19" t="s">
        <v>32</v>
      </c>
      <c r="E8095" s="20" t="s">
        <v>33</v>
      </c>
      <c r="F8095" s="19">
        <v>1</v>
      </c>
      <c r="G8095" s="21">
        <f t="shared" ref="G8095:S8095" si="4285">G8096+G8111</f>
        <v>0</v>
      </c>
      <c r="H8095" s="21">
        <f t="shared" si="4285"/>
        <v>0</v>
      </c>
      <c r="I8095" s="21">
        <f t="shared" si="4285"/>
        <v>0</v>
      </c>
      <c r="J8095" s="21">
        <f t="shared" si="4285"/>
        <v>0</v>
      </c>
      <c r="K8095" s="21">
        <f t="shared" si="4285"/>
        <v>0</v>
      </c>
      <c r="L8095" s="21">
        <f t="shared" si="4285"/>
        <v>0</v>
      </c>
      <c r="M8095" s="21">
        <f t="shared" si="4285"/>
        <v>0</v>
      </c>
      <c r="N8095" s="21">
        <f t="shared" si="4285"/>
        <v>0</v>
      </c>
      <c r="O8095" s="21">
        <f t="shared" si="4285"/>
        <v>0</v>
      </c>
      <c r="P8095" s="21">
        <f t="shared" si="4285"/>
        <v>0</v>
      </c>
      <c r="Q8095" s="21">
        <f t="shared" si="4285"/>
        <v>0</v>
      </c>
      <c r="R8095" s="21">
        <f t="shared" si="4285"/>
        <v>0</v>
      </c>
      <c r="S8095" s="21">
        <f t="shared" si="4285"/>
        <v>0</v>
      </c>
      <c r="T8095" s="21">
        <f>T8096</f>
        <v>0</v>
      </c>
      <c r="U8095" s="21">
        <f>U8096+U8111</f>
        <v>0</v>
      </c>
      <c r="V8095" s="21">
        <f>V8096+V8111</f>
        <v>0</v>
      </c>
      <c r="W8095" s="21">
        <f>W8096+W8111</f>
        <v>0</v>
      </c>
      <c r="Y8095" s="28" t="str">
        <f t="shared" si="4278"/>
        <v/>
      </c>
      <c r="Z8095" s="28" t="str">
        <f>IF(N8095&lt;O8095+P8095,"出卖应大于等于出卖肉畜+出卖仔畜","")</f>
        <v/>
      </c>
      <c r="AA8095" s="28" t="str">
        <f t="shared" si="4283"/>
        <v/>
      </c>
      <c r="AB8095" s="28" t="str">
        <f>IF(R8095&lt;T8095,"期末实有头数应大于等于耕役畜","")</f>
        <v/>
      </c>
      <c r="AC8095" s="28" t="str">
        <f t="shared" si="4284"/>
        <v/>
      </c>
    </row>
    <row r="8096" spans="2:29">
      <c r="B8096" s="19"/>
      <c r="C8096" s="30"/>
      <c r="D8096" s="19" t="s">
        <v>34</v>
      </c>
      <c r="E8096" s="20" t="s">
        <v>33</v>
      </c>
      <c r="F8096" s="19">
        <v>2</v>
      </c>
      <c r="G8096" s="21">
        <f t="shared" ref="G8096:S8096" si="4286">G8097+G8105</f>
        <v>0</v>
      </c>
      <c r="H8096" s="21">
        <f t="shared" si="4286"/>
        <v>0</v>
      </c>
      <c r="I8096" s="21">
        <f t="shared" si="4286"/>
        <v>0</v>
      </c>
      <c r="J8096" s="21">
        <f t="shared" si="4286"/>
        <v>0</v>
      </c>
      <c r="K8096" s="21">
        <f t="shared" si="4286"/>
        <v>0</v>
      </c>
      <c r="L8096" s="21">
        <f t="shared" si="4286"/>
        <v>0</v>
      </c>
      <c r="M8096" s="21">
        <f t="shared" si="4286"/>
        <v>0</v>
      </c>
      <c r="N8096" s="21">
        <f t="shared" si="4286"/>
        <v>0</v>
      </c>
      <c r="O8096" s="21">
        <f t="shared" si="4286"/>
        <v>0</v>
      </c>
      <c r="P8096" s="21">
        <f t="shared" si="4286"/>
        <v>0</v>
      </c>
      <c r="Q8096" s="21">
        <f t="shared" si="4286"/>
        <v>0</v>
      </c>
      <c r="R8096" s="21">
        <f t="shared" si="4286"/>
        <v>0</v>
      </c>
      <c r="S8096" s="21">
        <f t="shared" si="4286"/>
        <v>0</v>
      </c>
      <c r="T8096" s="21">
        <f>T8097</f>
        <v>0</v>
      </c>
      <c r="U8096" s="21">
        <f>U8097+U8105</f>
        <v>0</v>
      </c>
      <c r="V8096" s="21">
        <f>V8097+V8105</f>
        <v>0</v>
      </c>
      <c r="W8096" s="21">
        <f>W8097+W8105</f>
        <v>0</v>
      </c>
      <c r="Y8096" s="28" t="str">
        <f t="shared" ref="Y8096:Y8112" si="4287">IF(H8096&lt;I8096,"繁殖仔畜应大于等于成活","")</f>
        <v/>
      </c>
      <c r="Z8096" s="28" t="str">
        <f t="shared" ref="Z8096:Z8107" si="4288">IF(N8096&lt;O8096+P8096,"出卖应大于等于出卖肉畜+出卖仔畜","")</f>
        <v/>
      </c>
      <c r="AA8096" s="28" t="str">
        <f t="shared" si="4283"/>
        <v/>
      </c>
      <c r="AB8096" s="28" t="str">
        <f>IF(R8096&lt;T8096,"期末实有头数应大于等于耕役畜","")</f>
        <v/>
      </c>
      <c r="AC8096" s="28" t="str">
        <f t="shared" si="4284"/>
        <v/>
      </c>
    </row>
    <row r="8097" spans="2:29">
      <c r="B8097" s="19"/>
      <c r="C8097" s="30"/>
      <c r="D8097" s="19" t="s">
        <v>35</v>
      </c>
      <c r="E8097" s="20" t="s">
        <v>33</v>
      </c>
      <c r="F8097" s="19">
        <v>3</v>
      </c>
      <c r="G8097" s="21">
        <f t="shared" ref="G8097:R8097" si="4289">G8098+G8101+G8102+G8103+G8104</f>
        <v>0</v>
      </c>
      <c r="H8097" s="21">
        <f t="shared" si="4289"/>
        <v>0</v>
      </c>
      <c r="I8097" s="21">
        <f t="shared" si="4289"/>
        <v>0</v>
      </c>
      <c r="J8097" s="21">
        <f t="shared" si="4289"/>
        <v>0</v>
      </c>
      <c r="K8097" s="21">
        <f t="shared" si="4289"/>
        <v>0</v>
      </c>
      <c r="L8097" s="21">
        <f t="shared" si="4289"/>
        <v>0</v>
      </c>
      <c r="M8097" s="21">
        <f t="shared" si="4289"/>
        <v>0</v>
      </c>
      <c r="N8097" s="21">
        <f t="shared" si="4289"/>
        <v>0</v>
      </c>
      <c r="O8097" s="21">
        <f t="shared" si="4289"/>
        <v>0</v>
      </c>
      <c r="P8097" s="21">
        <f t="shared" si="4289"/>
        <v>0</v>
      </c>
      <c r="Q8097" s="21">
        <f t="shared" si="4289"/>
        <v>0</v>
      </c>
      <c r="R8097" s="21">
        <f t="shared" si="4289"/>
        <v>0</v>
      </c>
      <c r="S8097" s="21">
        <f>S8098+S8101+S8102+S8104</f>
        <v>0</v>
      </c>
      <c r="T8097" s="21">
        <f>T8098+T8101+T8102+T8103+T8104</f>
        <v>0</v>
      </c>
      <c r="U8097" s="21">
        <f>U8098+U8101+U8102+U8104</f>
        <v>0</v>
      </c>
      <c r="V8097" s="21">
        <f>V8098+V8101+V8102+V8104</f>
        <v>0</v>
      </c>
      <c r="W8097" s="21">
        <f>W8098+W8101+W8102+W8104</f>
        <v>0</v>
      </c>
      <c r="Y8097" s="28" t="str">
        <f t="shared" si="4287"/>
        <v/>
      </c>
      <c r="Z8097" s="28" t="str">
        <f t="shared" si="4288"/>
        <v/>
      </c>
      <c r="AA8097" s="28" t="str">
        <f t="shared" si="4283"/>
        <v/>
      </c>
      <c r="AB8097" s="28" t="str">
        <f>IF(R8097&lt;T8097,"期末实有头数应大于等于耕役畜","")</f>
        <v/>
      </c>
      <c r="AC8097" s="28" t="str">
        <f t="shared" si="4284"/>
        <v/>
      </c>
    </row>
    <row r="8098" spans="2:29">
      <c r="B8098" s="19"/>
      <c r="C8098" s="30"/>
      <c r="D8098" s="19" t="s">
        <v>36</v>
      </c>
      <c r="E8098" s="20" t="s">
        <v>33</v>
      </c>
      <c r="F8098" s="19">
        <v>4</v>
      </c>
      <c r="R8098" s="21">
        <f>G8098+I8098+J8098+K8098-L8098-M8098-N8098-Q8098</f>
        <v>0</v>
      </c>
      <c r="Y8098" s="28" t="str">
        <f t="shared" si="4287"/>
        <v/>
      </c>
      <c r="Z8098" s="28" t="str">
        <f t="shared" si="4288"/>
        <v/>
      </c>
      <c r="AA8098" s="28" t="str">
        <f t="shared" si="4283"/>
        <v/>
      </c>
      <c r="AB8098" s="28" t="str">
        <f>IF(R8098&lt;T8098,"期末实有头数应大于等于耕役畜","")</f>
        <v/>
      </c>
      <c r="AC8098" s="28" t="str">
        <f t="shared" si="4284"/>
        <v/>
      </c>
    </row>
    <row r="8099" spans="2:29">
      <c r="B8099" s="19"/>
      <c r="C8099" s="30"/>
      <c r="D8099" s="19" t="s">
        <v>37</v>
      </c>
      <c r="E8099" s="20" t="s">
        <v>33</v>
      </c>
      <c r="F8099" s="19">
        <v>5</v>
      </c>
      <c r="R8099" s="21">
        <f t="shared" ref="R8099:R8104" si="4290">G8099+I8099+J8099+K8099-L8099-M8099-N8099-Q8099</f>
        <v>0</v>
      </c>
      <c r="T8099" s="22" t="s">
        <v>38</v>
      </c>
      <c r="V8099" s="22" t="s">
        <v>38</v>
      </c>
      <c r="W8099" s="22" t="s">
        <v>38</v>
      </c>
      <c r="Y8099" s="28" t="str">
        <f t="shared" si="4287"/>
        <v/>
      </c>
      <c r="Z8099" s="28" t="str">
        <f t="shared" si="4288"/>
        <v/>
      </c>
      <c r="AA8099" s="28" t="str">
        <f t="shared" si="4283"/>
        <v/>
      </c>
      <c r="AB8099" s="28"/>
      <c r="AC8099" s="28"/>
    </row>
    <row r="8100" spans="2:29">
      <c r="B8100" s="19"/>
      <c r="C8100" s="30"/>
      <c r="D8100" s="19" t="s">
        <v>39</v>
      </c>
      <c r="E8100" s="20" t="s">
        <v>33</v>
      </c>
      <c r="F8100" s="19">
        <v>6</v>
      </c>
      <c r="R8100" s="21">
        <f t="shared" si="4290"/>
        <v>0</v>
      </c>
      <c r="T8100" s="22" t="s">
        <v>38</v>
      </c>
      <c r="V8100" s="22" t="s">
        <v>38</v>
      </c>
      <c r="W8100" s="22" t="s">
        <v>38</v>
      </c>
      <c r="Y8100" s="28" t="str">
        <f t="shared" si="4287"/>
        <v/>
      </c>
      <c r="Z8100" s="28" t="str">
        <f t="shared" si="4288"/>
        <v/>
      </c>
      <c r="AA8100" s="28" t="str">
        <f t="shared" si="4283"/>
        <v/>
      </c>
      <c r="AB8100" s="28"/>
      <c r="AC8100" s="28"/>
    </row>
    <row r="8101" spans="2:29">
      <c r="B8101" s="19"/>
      <c r="C8101" s="30"/>
      <c r="D8101" s="19" t="s">
        <v>40</v>
      </c>
      <c r="E8101" s="20" t="s">
        <v>41</v>
      </c>
      <c r="F8101" s="19">
        <v>7</v>
      </c>
      <c r="R8101" s="21">
        <f t="shared" si="4290"/>
        <v>0</v>
      </c>
      <c r="Y8101" s="28" t="str">
        <f t="shared" si="4287"/>
        <v/>
      </c>
      <c r="Z8101" s="28" t="str">
        <f t="shared" si="4288"/>
        <v/>
      </c>
      <c r="AA8101" s="28" t="str">
        <f t="shared" si="4283"/>
        <v/>
      </c>
      <c r="AB8101" s="28" t="str">
        <f>IF(R8101&lt;T8101,"期末实有头数应大于等于耕役畜","")</f>
        <v/>
      </c>
      <c r="AC8101" s="28" t="str">
        <f>IF(R8101&lt;V8101+W8101,"期末实有头数应大于等于良种+改良种","")</f>
        <v/>
      </c>
    </row>
    <row r="8102" spans="2:29">
      <c r="B8102" s="19"/>
      <c r="C8102" s="30"/>
      <c r="D8102" s="19" t="s">
        <v>42</v>
      </c>
      <c r="E8102" s="20" t="s">
        <v>33</v>
      </c>
      <c r="F8102" s="19">
        <v>8</v>
      </c>
      <c r="R8102" s="21">
        <f t="shared" si="4290"/>
        <v>0</v>
      </c>
      <c r="Y8102" s="28" t="str">
        <f t="shared" si="4287"/>
        <v/>
      </c>
      <c r="Z8102" s="28" t="str">
        <f t="shared" si="4288"/>
        <v/>
      </c>
      <c r="AA8102" s="28" t="str">
        <f t="shared" si="4283"/>
        <v/>
      </c>
      <c r="AB8102" s="28" t="str">
        <f>IF(R8102&lt;T8102,"期末实有头数应大于等于耕役畜","")</f>
        <v/>
      </c>
      <c r="AC8102" s="28" t="str">
        <f>IF(R8102&lt;V8102+W8102,"期末实有头数应大于等于良种+改良种","")</f>
        <v/>
      </c>
    </row>
    <row r="8103" spans="2:29">
      <c r="B8103" s="19"/>
      <c r="C8103" s="30"/>
      <c r="D8103" s="19" t="s">
        <v>43</v>
      </c>
      <c r="E8103" s="20" t="s">
        <v>33</v>
      </c>
      <c r="F8103" s="19">
        <v>9</v>
      </c>
      <c r="R8103" s="21">
        <f t="shared" si="4290"/>
        <v>0</v>
      </c>
      <c r="S8103" s="22" t="s">
        <v>38</v>
      </c>
      <c r="U8103" s="22" t="s">
        <v>38</v>
      </c>
      <c r="V8103" s="22" t="s">
        <v>38</v>
      </c>
      <c r="W8103" s="22" t="s">
        <v>38</v>
      </c>
      <c r="Y8103" s="28" t="str">
        <f t="shared" si="4287"/>
        <v/>
      </c>
      <c r="Z8103" s="28" t="str">
        <f t="shared" si="4288"/>
        <v/>
      </c>
      <c r="AA8103" s="28"/>
      <c r="AB8103" s="28" t="str">
        <f>IF(R8103&lt;T8103,"期末实有头数应大于等于耕役畜","")</f>
        <v/>
      </c>
      <c r="AC8103" s="28"/>
    </row>
    <row r="8104" spans="2:29">
      <c r="B8104" s="19"/>
      <c r="C8104" s="30"/>
      <c r="D8104" s="19" t="s">
        <v>44</v>
      </c>
      <c r="E8104" s="20" t="s">
        <v>45</v>
      </c>
      <c r="F8104" s="19">
        <v>10</v>
      </c>
      <c r="R8104" s="21">
        <f t="shared" si="4290"/>
        <v>0</v>
      </c>
      <c r="Y8104" s="28" t="str">
        <f t="shared" si="4287"/>
        <v/>
      </c>
      <c r="Z8104" s="28" t="str">
        <f t="shared" si="4288"/>
        <v/>
      </c>
      <c r="AA8104" s="28" t="str">
        <f>IF(R8104&lt;S8104+U8104,"期末实有头数应大于等于能繁母畜+种公畜","")</f>
        <v/>
      </c>
      <c r="AB8104" s="28" t="str">
        <f>IF(R8104&lt;T8104,"期末实有头数应大于等于耕役畜","")</f>
        <v/>
      </c>
      <c r="AC8104" s="28" t="str">
        <f>IF(R8104&lt;V8104+W8104,"期末实有头数应大于等于良种+改良种","")</f>
        <v/>
      </c>
    </row>
    <row r="8105" spans="2:29">
      <c r="B8105" s="19"/>
      <c r="C8105" s="30"/>
      <c r="D8105" s="19" t="s">
        <v>46</v>
      </c>
      <c r="E8105" s="20" t="s">
        <v>47</v>
      </c>
      <c r="F8105" s="19">
        <v>11</v>
      </c>
      <c r="G8105" s="21">
        <f t="shared" ref="G8105:S8105" si="4291">G8106+G8110</f>
        <v>0</v>
      </c>
      <c r="H8105" s="21">
        <f t="shared" si="4291"/>
        <v>0</v>
      </c>
      <c r="I8105" s="21">
        <f t="shared" si="4291"/>
        <v>0</v>
      </c>
      <c r="J8105" s="21">
        <f t="shared" si="4291"/>
        <v>0</v>
      </c>
      <c r="K8105" s="21">
        <f t="shared" si="4291"/>
        <v>0</v>
      </c>
      <c r="L8105" s="21">
        <f t="shared" si="4291"/>
        <v>0</v>
      </c>
      <c r="M8105" s="21">
        <f t="shared" si="4291"/>
        <v>0</v>
      </c>
      <c r="N8105" s="21">
        <f t="shared" si="4291"/>
        <v>0</v>
      </c>
      <c r="O8105" s="21">
        <f t="shared" si="4291"/>
        <v>0</v>
      </c>
      <c r="P8105" s="21">
        <f t="shared" si="4291"/>
        <v>0</v>
      </c>
      <c r="Q8105" s="21">
        <f t="shared" si="4291"/>
        <v>0</v>
      </c>
      <c r="R8105" s="23">
        <f t="shared" si="4291"/>
        <v>0</v>
      </c>
      <c r="S8105" s="21">
        <f t="shared" si="4291"/>
        <v>0</v>
      </c>
      <c r="T8105" s="22" t="s">
        <v>38</v>
      </c>
      <c r="U8105" s="21">
        <f>U8106+U8110</f>
        <v>0</v>
      </c>
      <c r="V8105" s="21">
        <f>V8106+V8110</f>
        <v>0</v>
      </c>
      <c r="W8105" s="21">
        <f>W8106+W8110</f>
        <v>0</v>
      </c>
      <c r="Y8105" s="28" t="str">
        <f t="shared" si="4287"/>
        <v/>
      </c>
      <c r="Z8105" s="28" t="str">
        <f t="shared" si="4288"/>
        <v/>
      </c>
      <c r="AA8105" s="28" t="str">
        <f>IF(R8105&lt;S8105+U8105,"期末实有头数应大于等于能繁母畜+种公畜","")</f>
        <v/>
      </c>
      <c r="AB8105" s="28"/>
      <c r="AC8105" s="28" t="str">
        <f>IF(R8105&lt;V8105+W8105,"期末实有头数应大于等于良种+改良种","")</f>
        <v/>
      </c>
    </row>
    <row r="8106" spans="2:29">
      <c r="B8106" s="19"/>
      <c r="C8106" s="30"/>
      <c r="D8106" s="19" t="s">
        <v>48</v>
      </c>
      <c r="E8106" s="20" t="s">
        <v>47</v>
      </c>
      <c r="F8106" s="19">
        <v>12</v>
      </c>
      <c r="R8106" s="21">
        <f>G8106+I8106+J8106+K8106-L8106-M8106-N8106-Q8106</f>
        <v>0</v>
      </c>
      <c r="T8106" s="22" t="s">
        <v>38</v>
      </c>
      <c r="Y8106" s="28" t="str">
        <f t="shared" si="4287"/>
        <v/>
      </c>
      <c r="Z8106" s="28" t="str">
        <f t="shared" si="4288"/>
        <v/>
      </c>
      <c r="AA8106" s="28" t="str">
        <f>IF(R8106&lt;S8106+U8106,"期末实有头数应大于等于能繁母畜+种公畜","")</f>
        <v/>
      </c>
      <c r="AB8106" s="28"/>
      <c r="AC8106" s="28" t="str">
        <f>IF(R8106&lt;V8106+W8106,"期末实有头数应大于等于良种+改良种","")</f>
        <v/>
      </c>
    </row>
    <row r="8107" spans="2:29">
      <c r="B8107" s="19"/>
      <c r="C8107" s="30"/>
      <c r="D8107" s="19" t="s">
        <v>49</v>
      </c>
      <c r="E8107" s="20" t="s">
        <v>47</v>
      </c>
      <c r="F8107" s="19">
        <v>13</v>
      </c>
      <c r="R8107" s="21">
        <f>G8107+I8107+J8107+K8107-L8107-M8107-N8107-Q8107</f>
        <v>0</v>
      </c>
      <c r="T8107" s="22" t="s">
        <v>38</v>
      </c>
      <c r="V8107" s="22" t="s">
        <v>38</v>
      </c>
      <c r="W8107" s="22" t="s">
        <v>38</v>
      </c>
      <c r="Y8107" s="28" t="str">
        <f t="shared" si="4287"/>
        <v/>
      </c>
      <c r="Z8107" s="28" t="str">
        <f t="shared" si="4288"/>
        <v/>
      </c>
      <c r="AA8107" s="28" t="str">
        <f>IF(R8107&lt;S8107+U8107,"期末实有头数应大于等于能繁母畜+种公畜","")</f>
        <v/>
      </c>
      <c r="AB8107" s="28"/>
      <c r="AC8107" s="28"/>
    </row>
    <row r="8108" spans="2:29">
      <c r="B8108" s="19"/>
      <c r="C8108" s="30"/>
      <c r="D8108" s="19" t="s">
        <v>50</v>
      </c>
      <c r="E8108" s="20" t="s">
        <v>47</v>
      </c>
      <c r="F8108" s="19">
        <v>14</v>
      </c>
      <c r="H8108" s="22" t="s">
        <v>38</v>
      </c>
      <c r="I8108" s="22" t="s">
        <v>38</v>
      </c>
      <c r="J8108" s="22" t="s">
        <v>38</v>
      </c>
      <c r="K8108" s="22" t="s">
        <v>38</v>
      </c>
      <c r="L8108" s="22" t="s">
        <v>38</v>
      </c>
      <c r="M8108" s="22" t="s">
        <v>38</v>
      </c>
      <c r="N8108" s="22" t="s">
        <v>38</v>
      </c>
      <c r="O8108" s="22" t="s">
        <v>38</v>
      </c>
      <c r="P8108" s="22" t="s">
        <v>38</v>
      </c>
      <c r="Q8108" s="22" t="s">
        <v>38</v>
      </c>
      <c r="R8108" s="24"/>
      <c r="T8108" s="22" t="s">
        <v>38</v>
      </c>
      <c r="U8108" s="22" t="s">
        <v>38</v>
      </c>
      <c r="V8108" s="22" t="s">
        <v>38</v>
      </c>
      <c r="W8108" s="22" t="s">
        <v>38</v>
      </c>
      <c r="Y8108" s="28" t="str">
        <f t="shared" si="4287"/>
        <v/>
      </c>
      <c r="Z8108" s="28"/>
      <c r="AA8108" s="28"/>
      <c r="AB8108" s="28"/>
      <c r="AC8108" s="28"/>
    </row>
    <row r="8109" spans="2:29">
      <c r="B8109" s="19"/>
      <c r="C8109" s="30"/>
      <c r="D8109" s="19" t="s">
        <v>51</v>
      </c>
      <c r="E8109" s="20" t="s">
        <v>47</v>
      </c>
      <c r="F8109" s="19">
        <v>15</v>
      </c>
      <c r="H8109" s="22" t="s">
        <v>38</v>
      </c>
      <c r="I8109" s="22" t="s">
        <v>38</v>
      </c>
      <c r="J8109" s="22" t="s">
        <v>38</v>
      </c>
      <c r="K8109" s="22" t="s">
        <v>38</v>
      </c>
      <c r="L8109" s="22" t="s">
        <v>38</v>
      </c>
      <c r="M8109" s="22" t="s">
        <v>38</v>
      </c>
      <c r="N8109" s="22" t="s">
        <v>38</v>
      </c>
      <c r="O8109" s="22" t="s">
        <v>38</v>
      </c>
      <c r="P8109" s="22" t="s">
        <v>38</v>
      </c>
      <c r="Q8109" s="22" t="s">
        <v>38</v>
      </c>
      <c r="R8109" s="24"/>
      <c r="T8109" s="22" t="s">
        <v>38</v>
      </c>
      <c r="U8109" s="22" t="s">
        <v>38</v>
      </c>
      <c r="V8109" s="22" t="s">
        <v>38</v>
      </c>
      <c r="W8109" s="22" t="s">
        <v>38</v>
      </c>
      <c r="Y8109" s="28" t="str">
        <f t="shared" si="4287"/>
        <v/>
      </c>
      <c r="Z8109" s="28"/>
      <c r="AA8109" s="28"/>
      <c r="AB8109" s="28"/>
      <c r="AC8109" s="28"/>
    </row>
    <row r="8110" spans="2:29">
      <c r="B8110" s="19"/>
      <c r="C8110" s="30"/>
      <c r="D8110" s="19" t="s">
        <v>52</v>
      </c>
      <c r="E8110" s="20" t="s">
        <v>47</v>
      </c>
      <c r="F8110" s="19">
        <v>16</v>
      </c>
      <c r="R8110" s="21">
        <f>G8110+I8110+J8110+K8110-L8110-M8110-N8110-Q8110</f>
        <v>0</v>
      </c>
      <c r="T8110" s="22" t="s">
        <v>38</v>
      </c>
      <c r="Y8110" s="28" t="str">
        <f t="shared" si="4287"/>
        <v/>
      </c>
      <c r="Z8110" s="28" t="str">
        <f>IF(N8110&lt;O8110+P8110,"出卖应大于等于出卖肉畜+出卖仔畜","")</f>
        <v/>
      </c>
      <c r="AA8110" s="28" t="str">
        <f t="shared" ref="AA8110:AA8119" si="4292">IF(R8110&lt;S8110+U8110,"期末实有头数应大于等于能繁母畜+种公畜","")</f>
        <v/>
      </c>
      <c r="AB8110" s="28"/>
      <c r="AC8110" s="28" t="str">
        <f t="shared" ref="AC8110:AC8115" si="4293">IF(R8110&lt;V8110+W8110,"期末实有头数应大于等于良种+改良种","")</f>
        <v/>
      </c>
    </row>
    <row r="8111" spans="2:29">
      <c r="B8111" s="19"/>
      <c r="C8111" s="30"/>
      <c r="D8111" s="19" t="s">
        <v>53</v>
      </c>
      <c r="E8111" s="18" t="s">
        <v>33</v>
      </c>
      <c r="F8111" s="19">
        <v>17</v>
      </c>
      <c r="R8111" s="21">
        <f>G8111+I8111+J8111+K8111-L8111-M8111-N8111-Q8111</f>
        <v>0</v>
      </c>
      <c r="T8111" s="22" t="s">
        <v>38</v>
      </c>
      <c r="Y8111" s="28" t="str">
        <f t="shared" si="4287"/>
        <v/>
      </c>
      <c r="Z8111" s="28" t="str">
        <f>IF(N8111&lt;O8111+P8111,"出卖应大于等于出卖肉畜+出卖仔畜","")</f>
        <v/>
      </c>
      <c r="AA8111" s="28" t="str">
        <f t="shared" si="4292"/>
        <v/>
      </c>
      <c r="AB8111" s="28"/>
      <c r="AC8111" s="28" t="str">
        <f t="shared" si="4293"/>
        <v/>
      </c>
    </row>
    <row r="8112" spans="2:29">
      <c r="B8112" s="18"/>
      <c r="C8112" s="29"/>
      <c r="D8112" s="19" t="s">
        <v>32</v>
      </c>
      <c r="E8112" s="20" t="s">
        <v>33</v>
      </c>
      <c r="F8112" s="19">
        <v>1</v>
      </c>
      <c r="G8112" s="21">
        <f t="shared" ref="G8112:S8112" si="4294">G8113+G8128</f>
        <v>0</v>
      </c>
      <c r="H8112" s="21">
        <f t="shared" si="4294"/>
        <v>0</v>
      </c>
      <c r="I8112" s="21">
        <f t="shared" si="4294"/>
        <v>0</v>
      </c>
      <c r="J8112" s="21">
        <f t="shared" si="4294"/>
        <v>0</v>
      </c>
      <c r="K8112" s="21">
        <f t="shared" si="4294"/>
        <v>0</v>
      </c>
      <c r="L8112" s="21">
        <f t="shared" si="4294"/>
        <v>0</v>
      </c>
      <c r="M8112" s="21">
        <f t="shared" si="4294"/>
        <v>0</v>
      </c>
      <c r="N8112" s="21">
        <f t="shared" si="4294"/>
        <v>0</v>
      </c>
      <c r="O8112" s="21">
        <f t="shared" si="4294"/>
        <v>0</v>
      </c>
      <c r="P8112" s="21">
        <f t="shared" si="4294"/>
        <v>0</v>
      </c>
      <c r="Q8112" s="21">
        <f t="shared" si="4294"/>
        <v>0</v>
      </c>
      <c r="R8112" s="21">
        <f t="shared" si="4294"/>
        <v>0</v>
      </c>
      <c r="S8112" s="21">
        <f t="shared" si="4294"/>
        <v>0</v>
      </c>
      <c r="T8112" s="21">
        <f>T8113</f>
        <v>0</v>
      </c>
      <c r="U8112" s="21">
        <f>U8113+U8128</f>
        <v>0</v>
      </c>
      <c r="V8112" s="21">
        <f>V8113+V8128</f>
        <v>0</v>
      </c>
      <c r="W8112" s="21">
        <f>W8113+W8128</f>
        <v>0</v>
      </c>
      <c r="Y8112" s="28" t="str">
        <f t="shared" si="4287"/>
        <v/>
      </c>
      <c r="Z8112" s="28" t="str">
        <f>IF(N8112&lt;O8112+P8112,"出卖应大于等于出卖肉畜+出卖仔畜","")</f>
        <v/>
      </c>
      <c r="AA8112" s="28" t="str">
        <f t="shared" si="4292"/>
        <v/>
      </c>
      <c r="AB8112" s="28" t="str">
        <f>IF(R8112&lt;T8112,"期末实有头数应大于等于耕役畜","")</f>
        <v/>
      </c>
      <c r="AC8112" s="28" t="str">
        <f t="shared" si="4293"/>
        <v/>
      </c>
    </row>
    <row r="8113" spans="2:29">
      <c r="B8113" s="19"/>
      <c r="C8113" s="30"/>
      <c r="D8113" s="19" t="s">
        <v>34</v>
      </c>
      <c r="E8113" s="20" t="s">
        <v>33</v>
      </c>
      <c r="F8113" s="19">
        <v>2</v>
      </c>
      <c r="G8113" s="21">
        <f t="shared" ref="G8113:S8113" si="4295">G8114+G8122</f>
        <v>0</v>
      </c>
      <c r="H8113" s="21">
        <f t="shared" si="4295"/>
        <v>0</v>
      </c>
      <c r="I8113" s="21">
        <f t="shared" si="4295"/>
        <v>0</v>
      </c>
      <c r="J8113" s="21">
        <f t="shared" si="4295"/>
        <v>0</v>
      </c>
      <c r="K8113" s="21">
        <f t="shared" si="4295"/>
        <v>0</v>
      </c>
      <c r="L8113" s="21">
        <f t="shared" si="4295"/>
        <v>0</v>
      </c>
      <c r="M8113" s="21">
        <f t="shared" si="4295"/>
        <v>0</v>
      </c>
      <c r="N8113" s="21">
        <f t="shared" si="4295"/>
        <v>0</v>
      </c>
      <c r="O8113" s="21">
        <f t="shared" si="4295"/>
        <v>0</v>
      </c>
      <c r="P8113" s="21">
        <f t="shared" si="4295"/>
        <v>0</v>
      </c>
      <c r="Q8113" s="21">
        <f t="shared" si="4295"/>
        <v>0</v>
      </c>
      <c r="R8113" s="21">
        <f t="shared" si="4295"/>
        <v>0</v>
      </c>
      <c r="S8113" s="21">
        <f t="shared" si="4295"/>
        <v>0</v>
      </c>
      <c r="T8113" s="21">
        <f>T8114</f>
        <v>0</v>
      </c>
      <c r="U8113" s="21">
        <f>U8114+U8122</f>
        <v>0</v>
      </c>
      <c r="V8113" s="21">
        <f>V8114+V8122</f>
        <v>0</v>
      </c>
      <c r="W8113" s="21">
        <f>W8114+W8122</f>
        <v>0</v>
      </c>
      <c r="Y8113" s="28" t="str">
        <f t="shared" ref="Y8113:Y8129" si="4296">IF(H8113&lt;I8113,"繁殖仔畜应大于等于成活","")</f>
        <v/>
      </c>
      <c r="Z8113" s="28" t="str">
        <f t="shared" ref="Z8113:Z8124" si="4297">IF(N8113&lt;O8113+P8113,"出卖应大于等于出卖肉畜+出卖仔畜","")</f>
        <v/>
      </c>
      <c r="AA8113" s="28" t="str">
        <f t="shared" si="4292"/>
        <v/>
      </c>
      <c r="AB8113" s="28" t="str">
        <f>IF(R8113&lt;T8113,"期末实有头数应大于等于耕役畜","")</f>
        <v/>
      </c>
      <c r="AC8113" s="28" t="str">
        <f t="shared" si="4293"/>
        <v/>
      </c>
    </row>
    <row r="8114" spans="2:29">
      <c r="B8114" s="19"/>
      <c r="C8114" s="30"/>
      <c r="D8114" s="19" t="s">
        <v>35</v>
      </c>
      <c r="E8114" s="20" t="s">
        <v>33</v>
      </c>
      <c r="F8114" s="19">
        <v>3</v>
      </c>
      <c r="G8114" s="21">
        <f t="shared" ref="G8114:R8114" si="4298">G8115+G8118+G8119+G8120+G8121</f>
        <v>0</v>
      </c>
      <c r="H8114" s="21">
        <f t="shared" si="4298"/>
        <v>0</v>
      </c>
      <c r="I8114" s="21">
        <f t="shared" si="4298"/>
        <v>0</v>
      </c>
      <c r="J8114" s="21">
        <f t="shared" si="4298"/>
        <v>0</v>
      </c>
      <c r="K8114" s="21">
        <f t="shared" si="4298"/>
        <v>0</v>
      </c>
      <c r="L8114" s="21">
        <f t="shared" si="4298"/>
        <v>0</v>
      </c>
      <c r="M8114" s="21">
        <f t="shared" si="4298"/>
        <v>0</v>
      </c>
      <c r="N8114" s="21">
        <f t="shared" si="4298"/>
        <v>0</v>
      </c>
      <c r="O8114" s="21">
        <f t="shared" si="4298"/>
        <v>0</v>
      </c>
      <c r="P8114" s="21">
        <f t="shared" si="4298"/>
        <v>0</v>
      </c>
      <c r="Q8114" s="21">
        <f t="shared" si="4298"/>
        <v>0</v>
      </c>
      <c r="R8114" s="21">
        <f t="shared" si="4298"/>
        <v>0</v>
      </c>
      <c r="S8114" s="21">
        <f>S8115+S8118+S8119+S8121</f>
        <v>0</v>
      </c>
      <c r="T8114" s="21">
        <f>T8115+T8118+T8119+T8120+T8121</f>
        <v>0</v>
      </c>
      <c r="U8114" s="21">
        <f>U8115+U8118+U8119+U8121</f>
        <v>0</v>
      </c>
      <c r="V8114" s="21">
        <f>V8115+V8118+V8119+V8121</f>
        <v>0</v>
      </c>
      <c r="W8114" s="21">
        <f>W8115+W8118+W8119+W8121</f>
        <v>0</v>
      </c>
      <c r="Y8114" s="28" t="str">
        <f t="shared" si="4296"/>
        <v/>
      </c>
      <c r="Z8114" s="28" t="str">
        <f t="shared" si="4297"/>
        <v/>
      </c>
      <c r="AA8114" s="28" t="str">
        <f t="shared" si="4292"/>
        <v/>
      </c>
      <c r="AB8114" s="28" t="str">
        <f>IF(R8114&lt;T8114,"期末实有头数应大于等于耕役畜","")</f>
        <v/>
      </c>
      <c r="AC8114" s="28" t="str">
        <f t="shared" si="4293"/>
        <v/>
      </c>
    </row>
    <row r="8115" spans="2:29">
      <c r="B8115" s="19"/>
      <c r="C8115" s="30"/>
      <c r="D8115" s="19" t="s">
        <v>36</v>
      </c>
      <c r="E8115" s="20" t="s">
        <v>33</v>
      </c>
      <c r="F8115" s="19">
        <v>4</v>
      </c>
      <c r="R8115" s="21">
        <f>G8115+I8115+J8115+K8115-L8115-M8115-N8115-Q8115</f>
        <v>0</v>
      </c>
      <c r="Y8115" s="28" t="str">
        <f t="shared" si="4296"/>
        <v/>
      </c>
      <c r="Z8115" s="28" t="str">
        <f t="shared" si="4297"/>
        <v/>
      </c>
      <c r="AA8115" s="28" t="str">
        <f t="shared" si="4292"/>
        <v/>
      </c>
      <c r="AB8115" s="28" t="str">
        <f>IF(R8115&lt;T8115,"期末实有头数应大于等于耕役畜","")</f>
        <v/>
      </c>
      <c r="AC8115" s="28" t="str">
        <f t="shared" si="4293"/>
        <v/>
      </c>
    </row>
    <row r="8116" spans="2:29">
      <c r="B8116" s="19"/>
      <c r="C8116" s="30"/>
      <c r="D8116" s="19" t="s">
        <v>37</v>
      </c>
      <c r="E8116" s="20" t="s">
        <v>33</v>
      </c>
      <c r="F8116" s="19">
        <v>5</v>
      </c>
      <c r="R8116" s="21">
        <f t="shared" ref="R8116:R8121" si="4299">G8116+I8116+J8116+K8116-L8116-M8116-N8116-Q8116</f>
        <v>0</v>
      </c>
      <c r="T8116" s="22" t="s">
        <v>38</v>
      </c>
      <c r="V8116" s="22" t="s">
        <v>38</v>
      </c>
      <c r="W8116" s="22" t="s">
        <v>38</v>
      </c>
      <c r="Y8116" s="28" t="str">
        <f t="shared" si="4296"/>
        <v/>
      </c>
      <c r="Z8116" s="28" t="str">
        <f t="shared" si="4297"/>
        <v/>
      </c>
      <c r="AA8116" s="28" t="str">
        <f t="shared" si="4292"/>
        <v/>
      </c>
      <c r="AB8116" s="28"/>
      <c r="AC8116" s="28"/>
    </row>
    <row r="8117" spans="2:29">
      <c r="B8117" s="19"/>
      <c r="C8117" s="30"/>
      <c r="D8117" s="19" t="s">
        <v>39</v>
      </c>
      <c r="E8117" s="20" t="s">
        <v>33</v>
      </c>
      <c r="F8117" s="19">
        <v>6</v>
      </c>
      <c r="R8117" s="21">
        <f t="shared" si="4299"/>
        <v>0</v>
      </c>
      <c r="T8117" s="22" t="s">
        <v>38</v>
      </c>
      <c r="V8117" s="22" t="s">
        <v>38</v>
      </c>
      <c r="W8117" s="22" t="s">
        <v>38</v>
      </c>
      <c r="Y8117" s="28" t="str">
        <f t="shared" si="4296"/>
        <v/>
      </c>
      <c r="Z8117" s="28" t="str">
        <f t="shared" si="4297"/>
        <v/>
      </c>
      <c r="AA8117" s="28" t="str">
        <f t="shared" si="4292"/>
        <v/>
      </c>
      <c r="AB8117" s="28"/>
      <c r="AC8117" s="28"/>
    </row>
    <row r="8118" spans="2:29">
      <c r="B8118" s="19"/>
      <c r="C8118" s="30"/>
      <c r="D8118" s="19" t="s">
        <v>40</v>
      </c>
      <c r="E8118" s="20" t="s">
        <v>41</v>
      </c>
      <c r="F8118" s="19">
        <v>7</v>
      </c>
      <c r="R8118" s="21">
        <f t="shared" si="4299"/>
        <v>0</v>
      </c>
      <c r="Y8118" s="28" t="str">
        <f t="shared" si="4296"/>
        <v/>
      </c>
      <c r="Z8118" s="28" t="str">
        <f t="shared" si="4297"/>
        <v/>
      </c>
      <c r="AA8118" s="28" t="str">
        <f t="shared" si="4292"/>
        <v/>
      </c>
      <c r="AB8118" s="28" t="str">
        <f>IF(R8118&lt;T8118,"期末实有头数应大于等于耕役畜","")</f>
        <v/>
      </c>
      <c r="AC8118" s="28" t="str">
        <f>IF(R8118&lt;V8118+W8118,"期末实有头数应大于等于良种+改良种","")</f>
        <v/>
      </c>
    </row>
    <row r="8119" spans="2:29">
      <c r="B8119" s="19"/>
      <c r="C8119" s="30"/>
      <c r="D8119" s="19" t="s">
        <v>42</v>
      </c>
      <c r="E8119" s="20" t="s">
        <v>33</v>
      </c>
      <c r="F8119" s="19">
        <v>8</v>
      </c>
      <c r="R8119" s="21">
        <f t="shared" si="4299"/>
        <v>0</v>
      </c>
      <c r="Y8119" s="28" t="str">
        <f t="shared" si="4296"/>
        <v/>
      </c>
      <c r="Z8119" s="28" t="str">
        <f t="shared" si="4297"/>
        <v/>
      </c>
      <c r="AA8119" s="28" t="str">
        <f t="shared" si="4292"/>
        <v/>
      </c>
      <c r="AB8119" s="28" t="str">
        <f>IF(R8119&lt;T8119,"期末实有头数应大于等于耕役畜","")</f>
        <v/>
      </c>
      <c r="AC8119" s="28" t="str">
        <f>IF(R8119&lt;V8119+W8119,"期末实有头数应大于等于良种+改良种","")</f>
        <v/>
      </c>
    </row>
    <row r="8120" spans="2:29">
      <c r="B8120" s="19"/>
      <c r="C8120" s="30"/>
      <c r="D8120" s="19" t="s">
        <v>43</v>
      </c>
      <c r="E8120" s="20" t="s">
        <v>33</v>
      </c>
      <c r="F8120" s="19">
        <v>9</v>
      </c>
      <c r="R8120" s="21">
        <f t="shared" si="4299"/>
        <v>0</v>
      </c>
      <c r="S8120" s="22" t="s">
        <v>38</v>
      </c>
      <c r="U8120" s="22" t="s">
        <v>38</v>
      </c>
      <c r="V8120" s="22" t="s">
        <v>38</v>
      </c>
      <c r="W8120" s="22" t="s">
        <v>38</v>
      </c>
      <c r="Y8120" s="28" t="str">
        <f t="shared" si="4296"/>
        <v/>
      </c>
      <c r="Z8120" s="28" t="str">
        <f t="shared" si="4297"/>
        <v/>
      </c>
      <c r="AA8120" s="28"/>
      <c r="AB8120" s="28" t="str">
        <f>IF(R8120&lt;T8120,"期末实有头数应大于等于耕役畜","")</f>
        <v/>
      </c>
      <c r="AC8120" s="28"/>
    </row>
    <row r="8121" spans="2:29">
      <c r="B8121" s="19"/>
      <c r="C8121" s="30"/>
      <c r="D8121" s="19" t="s">
        <v>44</v>
      </c>
      <c r="E8121" s="20" t="s">
        <v>45</v>
      </c>
      <c r="F8121" s="19">
        <v>10</v>
      </c>
      <c r="R8121" s="21">
        <f t="shared" si="4299"/>
        <v>0</v>
      </c>
      <c r="Y8121" s="28" t="str">
        <f t="shared" si="4296"/>
        <v/>
      </c>
      <c r="Z8121" s="28" t="str">
        <f t="shared" si="4297"/>
        <v/>
      </c>
      <c r="AA8121" s="28" t="str">
        <f>IF(R8121&lt;S8121+U8121,"期末实有头数应大于等于能繁母畜+种公畜","")</f>
        <v/>
      </c>
      <c r="AB8121" s="28" t="str">
        <f>IF(R8121&lt;T8121,"期末实有头数应大于等于耕役畜","")</f>
        <v/>
      </c>
      <c r="AC8121" s="28" t="str">
        <f>IF(R8121&lt;V8121+W8121,"期末实有头数应大于等于良种+改良种","")</f>
        <v/>
      </c>
    </row>
    <row r="8122" spans="2:29">
      <c r="B8122" s="19"/>
      <c r="C8122" s="30"/>
      <c r="D8122" s="19" t="s">
        <v>46</v>
      </c>
      <c r="E8122" s="20" t="s">
        <v>47</v>
      </c>
      <c r="F8122" s="19">
        <v>11</v>
      </c>
      <c r="G8122" s="21">
        <f t="shared" ref="G8122:S8122" si="4300">G8123+G8127</f>
        <v>0</v>
      </c>
      <c r="H8122" s="21">
        <f t="shared" si="4300"/>
        <v>0</v>
      </c>
      <c r="I8122" s="21">
        <f t="shared" si="4300"/>
        <v>0</v>
      </c>
      <c r="J8122" s="21">
        <f t="shared" si="4300"/>
        <v>0</v>
      </c>
      <c r="K8122" s="21">
        <f t="shared" si="4300"/>
        <v>0</v>
      </c>
      <c r="L8122" s="21">
        <f t="shared" si="4300"/>
        <v>0</v>
      </c>
      <c r="M8122" s="21">
        <f t="shared" si="4300"/>
        <v>0</v>
      </c>
      <c r="N8122" s="21">
        <f t="shared" si="4300"/>
        <v>0</v>
      </c>
      <c r="O8122" s="21">
        <f t="shared" si="4300"/>
        <v>0</v>
      </c>
      <c r="P8122" s="21">
        <f t="shared" si="4300"/>
        <v>0</v>
      </c>
      <c r="Q8122" s="21">
        <f t="shared" si="4300"/>
        <v>0</v>
      </c>
      <c r="R8122" s="23">
        <f t="shared" si="4300"/>
        <v>0</v>
      </c>
      <c r="S8122" s="21">
        <f t="shared" si="4300"/>
        <v>0</v>
      </c>
      <c r="T8122" s="22" t="s">
        <v>38</v>
      </c>
      <c r="U8122" s="21">
        <f>U8123+U8127</f>
        <v>0</v>
      </c>
      <c r="V8122" s="21">
        <f>V8123+V8127</f>
        <v>0</v>
      </c>
      <c r="W8122" s="21">
        <f>W8123+W8127</f>
        <v>0</v>
      </c>
      <c r="Y8122" s="28" t="str">
        <f t="shared" si="4296"/>
        <v/>
      </c>
      <c r="Z8122" s="28" t="str">
        <f t="shared" si="4297"/>
        <v/>
      </c>
      <c r="AA8122" s="28" t="str">
        <f>IF(R8122&lt;S8122+U8122,"期末实有头数应大于等于能繁母畜+种公畜","")</f>
        <v/>
      </c>
      <c r="AB8122" s="28"/>
      <c r="AC8122" s="28" t="str">
        <f>IF(R8122&lt;V8122+W8122,"期末实有头数应大于等于良种+改良种","")</f>
        <v/>
      </c>
    </row>
    <row r="8123" spans="2:29">
      <c r="B8123" s="19"/>
      <c r="C8123" s="30"/>
      <c r="D8123" s="19" t="s">
        <v>48</v>
      </c>
      <c r="E8123" s="20" t="s">
        <v>47</v>
      </c>
      <c r="F8123" s="19">
        <v>12</v>
      </c>
      <c r="R8123" s="21">
        <f>G8123+I8123+J8123+K8123-L8123-M8123-N8123-Q8123</f>
        <v>0</v>
      </c>
      <c r="T8123" s="22" t="s">
        <v>38</v>
      </c>
      <c r="Y8123" s="28" t="str">
        <f t="shared" si="4296"/>
        <v/>
      </c>
      <c r="Z8123" s="28" t="str">
        <f t="shared" si="4297"/>
        <v/>
      </c>
      <c r="AA8123" s="28" t="str">
        <f>IF(R8123&lt;S8123+U8123,"期末实有头数应大于等于能繁母畜+种公畜","")</f>
        <v/>
      </c>
      <c r="AB8123" s="28"/>
      <c r="AC8123" s="28" t="str">
        <f>IF(R8123&lt;V8123+W8123,"期末实有头数应大于等于良种+改良种","")</f>
        <v/>
      </c>
    </row>
    <row r="8124" spans="2:29">
      <c r="B8124" s="19"/>
      <c r="C8124" s="30"/>
      <c r="D8124" s="19" t="s">
        <v>49</v>
      </c>
      <c r="E8124" s="20" t="s">
        <v>47</v>
      </c>
      <c r="F8124" s="19">
        <v>13</v>
      </c>
      <c r="R8124" s="21">
        <f>G8124+I8124+J8124+K8124-L8124-M8124-N8124-Q8124</f>
        <v>0</v>
      </c>
      <c r="T8124" s="22" t="s">
        <v>38</v>
      </c>
      <c r="V8124" s="22" t="s">
        <v>38</v>
      </c>
      <c r="W8124" s="22" t="s">
        <v>38</v>
      </c>
      <c r="Y8124" s="28" t="str">
        <f t="shared" si="4296"/>
        <v/>
      </c>
      <c r="Z8124" s="28" t="str">
        <f t="shared" si="4297"/>
        <v/>
      </c>
      <c r="AA8124" s="28" t="str">
        <f>IF(R8124&lt;S8124+U8124,"期末实有头数应大于等于能繁母畜+种公畜","")</f>
        <v/>
      </c>
      <c r="AB8124" s="28"/>
      <c r="AC8124" s="28"/>
    </row>
    <row r="8125" spans="2:29">
      <c r="B8125" s="19"/>
      <c r="C8125" s="30"/>
      <c r="D8125" s="19" t="s">
        <v>50</v>
      </c>
      <c r="E8125" s="20" t="s">
        <v>47</v>
      </c>
      <c r="F8125" s="19">
        <v>14</v>
      </c>
      <c r="H8125" s="22" t="s">
        <v>38</v>
      </c>
      <c r="I8125" s="22" t="s">
        <v>38</v>
      </c>
      <c r="J8125" s="22" t="s">
        <v>38</v>
      </c>
      <c r="K8125" s="22" t="s">
        <v>38</v>
      </c>
      <c r="L8125" s="22" t="s">
        <v>38</v>
      </c>
      <c r="M8125" s="22" t="s">
        <v>38</v>
      </c>
      <c r="N8125" s="22" t="s">
        <v>38</v>
      </c>
      <c r="O8125" s="22" t="s">
        <v>38</v>
      </c>
      <c r="P8125" s="22" t="s">
        <v>38</v>
      </c>
      <c r="Q8125" s="22" t="s">
        <v>38</v>
      </c>
      <c r="R8125" s="24"/>
      <c r="T8125" s="22" t="s">
        <v>38</v>
      </c>
      <c r="U8125" s="22" t="s">
        <v>38</v>
      </c>
      <c r="V8125" s="22" t="s">
        <v>38</v>
      </c>
      <c r="W8125" s="22" t="s">
        <v>38</v>
      </c>
      <c r="Y8125" s="28" t="str">
        <f t="shared" si="4296"/>
        <v/>
      </c>
      <c r="Z8125" s="28"/>
      <c r="AA8125" s="28"/>
      <c r="AB8125" s="28"/>
      <c r="AC8125" s="28"/>
    </row>
    <row r="8126" spans="2:29">
      <c r="B8126" s="19"/>
      <c r="C8126" s="30"/>
      <c r="D8126" s="19" t="s">
        <v>51</v>
      </c>
      <c r="E8126" s="20" t="s">
        <v>47</v>
      </c>
      <c r="F8126" s="19">
        <v>15</v>
      </c>
      <c r="H8126" s="22" t="s">
        <v>38</v>
      </c>
      <c r="I8126" s="22" t="s">
        <v>38</v>
      </c>
      <c r="J8126" s="22" t="s">
        <v>38</v>
      </c>
      <c r="K8126" s="22" t="s">
        <v>38</v>
      </c>
      <c r="L8126" s="22" t="s">
        <v>38</v>
      </c>
      <c r="M8126" s="22" t="s">
        <v>38</v>
      </c>
      <c r="N8126" s="22" t="s">
        <v>38</v>
      </c>
      <c r="O8126" s="22" t="s">
        <v>38</v>
      </c>
      <c r="P8126" s="22" t="s">
        <v>38</v>
      </c>
      <c r="Q8126" s="22" t="s">
        <v>38</v>
      </c>
      <c r="R8126" s="24"/>
      <c r="T8126" s="22" t="s">
        <v>38</v>
      </c>
      <c r="U8126" s="22" t="s">
        <v>38</v>
      </c>
      <c r="V8126" s="22" t="s">
        <v>38</v>
      </c>
      <c r="W8126" s="22" t="s">
        <v>38</v>
      </c>
      <c r="Y8126" s="28" t="str">
        <f t="shared" si="4296"/>
        <v/>
      </c>
      <c r="Z8126" s="28"/>
      <c r="AA8126" s="28"/>
      <c r="AB8126" s="28"/>
      <c r="AC8126" s="28"/>
    </row>
    <row r="8127" spans="2:29">
      <c r="B8127" s="19"/>
      <c r="C8127" s="30"/>
      <c r="D8127" s="19" t="s">
        <v>52</v>
      </c>
      <c r="E8127" s="20" t="s">
        <v>47</v>
      </c>
      <c r="F8127" s="19">
        <v>16</v>
      </c>
      <c r="R8127" s="21">
        <f>G8127+I8127+J8127+K8127-L8127-M8127-N8127-Q8127</f>
        <v>0</v>
      </c>
      <c r="T8127" s="22" t="s">
        <v>38</v>
      </c>
      <c r="Y8127" s="28" t="str">
        <f t="shared" si="4296"/>
        <v/>
      </c>
      <c r="Z8127" s="28" t="str">
        <f>IF(N8127&lt;O8127+P8127,"出卖应大于等于出卖肉畜+出卖仔畜","")</f>
        <v/>
      </c>
      <c r="AA8127" s="28" t="str">
        <f t="shared" ref="AA8127:AA8136" si="4301">IF(R8127&lt;S8127+U8127,"期末实有头数应大于等于能繁母畜+种公畜","")</f>
        <v/>
      </c>
      <c r="AB8127" s="28"/>
      <c r="AC8127" s="28" t="str">
        <f t="shared" ref="AC8127:AC8132" si="4302">IF(R8127&lt;V8127+W8127,"期末实有头数应大于等于良种+改良种","")</f>
        <v/>
      </c>
    </row>
    <row r="8128" spans="2:29">
      <c r="B8128" s="19"/>
      <c r="C8128" s="30"/>
      <c r="D8128" s="19" t="s">
        <v>53</v>
      </c>
      <c r="E8128" s="18" t="s">
        <v>33</v>
      </c>
      <c r="F8128" s="19">
        <v>17</v>
      </c>
      <c r="R8128" s="21">
        <f>G8128+I8128+J8128+K8128-L8128-M8128-N8128-Q8128</f>
        <v>0</v>
      </c>
      <c r="T8128" s="22" t="s">
        <v>38</v>
      </c>
      <c r="Y8128" s="28" t="str">
        <f t="shared" si="4296"/>
        <v/>
      </c>
      <c r="Z8128" s="28" t="str">
        <f>IF(N8128&lt;O8128+P8128,"出卖应大于等于出卖肉畜+出卖仔畜","")</f>
        <v/>
      </c>
      <c r="AA8128" s="28" t="str">
        <f t="shared" si="4301"/>
        <v/>
      </c>
      <c r="AB8128" s="28"/>
      <c r="AC8128" s="28" t="str">
        <f t="shared" si="4302"/>
        <v/>
      </c>
    </row>
    <row r="8129" spans="2:29">
      <c r="B8129" s="18"/>
      <c r="C8129" s="29"/>
      <c r="D8129" s="19" t="s">
        <v>32</v>
      </c>
      <c r="E8129" s="20" t="s">
        <v>33</v>
      </c>
      <c r="F8129" s="19">
        <v>1</v>
      </c>
      <c r="G8129" s="21">
        <f t="shared" ref="G8129:S8129" si="4303">G8130+G8145</f>
        <v>0</v>
      </c>
      <c r="H8129" s="21">
        <f t="shared" si="4303"/>
        <v>0</v>
      </c>
      <c r="I8129" s="21">
        <f t="shared" si="4303"/>
        <v>0</v>
      </c>
      <c r="J8129" s="21">
        <f t="shared" si="4303"/>
        <v>0</v>
      </c>
      <c r="K8129" s="21">
        <f t="shared" si="4303"/>
        <v>0</v>
      </c>
      <c r="L8129" s="21">
        <f t="shared" si="4303"/>
        <v>0</v>
      </c>
      <c r="M8129" s="21">
        <f t="shared" si="4303"/>
        <v>0</v>
      </c>
      <c r="N8129" s="21">
        <f t="shared" si="4303"/>
        <v>0</v>
      </c>
      <c r="O8129" s="21">
        <f t="shared" si="4303"/>
        <v>0</v>
      </c>
      <c r="P8129" s="21">
        <f t="shared" si="4303"/>
        <v>0</v>
      </c>
      <c r="Q8129" s="21">
        <f t="shared" si="4303"/>
        <v>0</v>
      </c>
      <c r="R8129" s="21">
        <f t="shared" si="4303"/>
        <v>0</v>
      </c>
      <c r="S8129" s="21">
        <f t="shared" si="4303"/>
        <v>0</v>
      </c>
      <c r="T8129" s="21">
        <f>T8130</f>
        <v>0</v>
      </c>
      <c r="U8129" s="21">
        <f>U8130+U8145</f>
        <v>0</v>
      </c>
      <c r="V8129" s="21">
        <f>V8130+V8145</f>
        <v>0</v>
      </c>
      <c r="W8129" s="21">
        <f>W8130+W8145</f>
        <v>0</v>
      </c>
      <c r="Y8129" s="28" t="str">
        <f t="shared" si="4296"/>
        <v/>
      </c>
      <c r="Z8129" s="28" t="str">
        <f>IF(N8129&lt;O8129+P8129,"出卖应大于等于出卖肉畜+出卖仔畜","")</f>
        <v/>
      </c>
      <c r="AA8129" s="28" t="str">
        <f t="shared" si="4301"/>
        <v/>
      </c>
      <c r="AB8129" s="28" t="str">
        <f>IF(R8129&lt;T8129,"期末实有头数应大于等于耕役畜","")</f>
        <v/>
      </c>
      <c r="AC8129" s="28" t="str">
        <f t="shared" si="4302"/>
        <v/>
      </c>
    </row>
    <row r="8130" spans="2:29">
      <c r="B8130" s="19"/>
      <c r="C8130" s="30"/>
      <c r="D8130" s="19" t="s">
        <v>34</v>
      </c>
      <c r="E8130" s="20" t="s">
        <v>33</v>
      </c>
      <c r="F8130" s="19">
        <v>2</v>
      </c>
      <c r="G8130" s="21">
        <f t="shared" ref="G8130:S8130" si="4304">G8131+G8139</f>
        <v>0</v>
      </c>
      <c r="H8130" s="21">
        <f t="shared" si="4304"/>
        <v>0</v>
      </c>
      <c r="I8130" s="21">
        <f t="shared" si="4304"/>
        <v>0</v>
      </c>
      <c r="J8130" s="21">
        <f t="shared" si="4304"/>
        <v>0</v>
      </c>
      <c r="K8130" s="21">
        <f t="shared" si="4304"/>
        <v>0</v>
      </c>
      <c r="L8130" s="21">
        <f t="shared" si="4304"/>
        <v>0</v>
      </c>
      <c r="M8130" s="21">
        <f t="shared" si="4304"/>
        <v>0</v>
      </c>
      <c r="N8130" s="21">
        <f t="shared" si="4304"/>
        <v>0</v>
      </c>
      <c r="O8130" s="21">
        <f t="shared" si="4304"/>
        <v>0</v>
      </c>
      <c r="P8130" s="21">
        <f t="shared" si="4304"/>
        <v>0</v>
      </c>
      <c r="Q8130" s="21">
        <f t="shared" si="4304"/>
        <v>0</v>
      </c>
      <c r="R8130" s="21">
        <f t="shared" si="4304"/>
        <v>0</v>
      </c>
      <c r="S8130" s="21">
        <f t="shared" si="4304"/>
        <v>0</v>
      </c>
      <c r="T8130" s="21">
        <f>T8131</f>
        <v>0</v>
      </c>
      <c r="U8130" s="21">
        <f>U8131+U8139</f>
        <v>0</v>
      </c>
      <c r="V8130" s="21">
        <f>V8131+V8139</f>
        <v>0</v>
      </c>
      <c r="W8130" s="21">
        <f>W8131+W8139</f>
        <v>0</v>
      </c>
      <c r="Y8130" s="28" t="str">
        <f t="shared" ref="Y8130:Y8146" si="4305">IF(H8130&lt;I8130,"繁殖仔畜应大于等于成活","")</f>
        <v/>
      </c>
      <c r="Z8130" s="28" t="str">
        <f t="shared" ref="Z8130:Z8141" si="4306">IF(N8130&lt;O8130+P8130,"出卖应大于等于出卖肉畜+出卖仔畜","")</f>
        <v/>
      </c>
      <c r="AA8130" s="28" t="str">
        <f t="shared" si="4301"/>
        <v/>
      </c>
      <c r="AB8130" s="28" t="str">
        <f>IF(R8130&lt;T8130,"期末实有头数应大于等于耕役畜","")</f>
        <v/>
      </c>
      <c r="AC8130" s="28" t="str">
        <f t="shared" si="4302"/>
        <v/>
      </c>
    </row>
    <row r="8131" spans="2:29">
      <c r="B8131" s="19"/>
      <c r="C8131" s="30"/>
      <c r="D8131" s="19" t="s">
        <v>35</v>
      </c>
      <c r="E8131" s="20" t="s">
        <v>33</v>
      </c>
      <c r="F8131" s="19">
        <v>3</v>
      </c>
      <c r="G8131" s="21">
        <f t="shared" ref="G8131:R8131" si="4307">G8132+G8135+G8136+G8137+G8138</f>
        <v>0</v>
      </c>
      <c r="H8131" s="21">
        <f t="shared" si="4307"/>
        <v>0</v>
      </c>
      <c r="I8131" s="21">
        <f t="shared" si="4307"/>
        <v>0</v>
      </c>
      <c r="J8131" s="21">
        <f t="shared" si="4307"/>
        <v>0</v>
      </c>
      <c r="K8131" s="21">
        <f t="shared" si="4307"/>
        <v>0</v>
      </c>
      <c r="L8131" s="21">
        <f t="shared" si="4307"/>
        <v>0</v>
      </c>
      <c r="M8131" s="21">
        <f t="shared" si="4307"/>
        <v>0</v>
      </c>
      <c r="N8131" s="21">
        <f t="shared" si="4307"/>
        <v>0</v>
      </c>
      <c r="O8131" s="21">
        <f t="shared" si="4307"/>
        <v>0</v>
      </c>
      <c r="P8131" s="21">
        <f t="shared" si="4307"/>
        <v>0</v>
      </c>
      <c r="Q8131" s="21">
        <f t="shared" si="4307"/>
        <v>0</v>
      </c>
      <c r="R8131" s="21">
        <f t="shared" si="4307"/>
        <v>0</v>
      </c>
      <c r="S8131" s="21">
        <f>S8132+S8135+S8136+S8138</f>
        <v>0</v>
      </c>
      <c r="T8131" s="21">
        <f>T8132+T8135+T8136+T8137+T8138</f>
        <v>0</v>
      </c>
      <c r="U8131" s="21">
        <f>U8132+U8135+U8136+U8138</f>
        <v>0</v>
      </c>
      <c r="V8131" s="21">
        <f>V8132+V8135+V8136+V8138</f>
        <v>0</v>
      </c>
      <c r="W8131" s="21">
        <f>W8132+W8135+W8136+W8138</f>
        <v>0</v>
      </c>
      <c r="Y8131" s="28" t="str">
        <f t="shared" si="4305"/>
        <v/>
      </c>
      <c r="Z8131" s="28" t="str">
        <f t="shared" si="4306"/>
        <v/>
      </c>
      <c r="AA8131" s="28" t="str">
        <f t="shared" si="4301"/>
        <v/>
      </c>
      <c r="AB8131" s="28" t="str">
        <f>IF(R8131&lt;T8131,"期末实有头数应大于等于耕役畜","")</f>
        <v/>
      </c>
      <c r="AC8131" s="28" t="str">
        <f t="shared" si="4302"/>
        <v/>
      </c>
    </row>
    <row r="8132" spans="2:29">
      <c r="B8132" s="19"/>
      <c r="C8132" s="30"/>
      <c r="D8132" s="19" t="s">
        <v>36</v>
      </c>
      <c r="E8132" s="20" t="s">
        <v>33</v>
      </c>
      <c r="F8132" s="19">
        <v>4</v>
      </c>
      <c r="R8132" s="21">
        <f>G8132+I8132+J8132+K8132-L8132-M8132-N8132-Q8132</f>
        <v>0</v>
      </c>
      <c r="Y8132" s="28" t="str">
        <f t="shared" si="4305"/>
        <v/>
      </c>
      <c r="Z8132" s="28" t="str">
        <f t="shared" si="4306"/>
        <v/>
      </c>
      <c r="AA8132" s="28" t="str">
        <f t="shared" si="4301"/>
        <v/>
      </c>
      <c r="AB8132" s="28" t="str">
        <f>IF(R8132&lt;T8132,"期末实有头数应大于等于耕役畜","")</f>
        <v/>
      </c>
      <c r="AC8132" s="28" t="str">
        <f t="shared" si="4302"/>
        <v/>
      </c>
    </row>
    <row r="8133" spans="2:29">
      <c r="B8133" s="19"/>
      <c r="C8133" s="30"/>
      <c r="D8133" s="19" t="s">
        <v>37</v>
      </c>
      <c r="E8133" s="20" t="s">
        <v>33</v>
      </c>
      <c r="F8133" s="19">
        <v>5</v>
      </c>
      <c r="R8133" s="21">
        <f t="shared" ref="R8133:R8138" si="4308">G8133+I8133+J8133+K8133-L8133-M8133-N8133-Q8133</f>
        <v>0</v>
      </c>
      <c r="T8133" s="22" t="s">
        <v>38</v>
      </c>
      <c r="V8133" s="22" t="s">
        <v>38</v>
      </c>
      <c r="W8133" s="22" t="s">
        <v>38</v>
      </c>
      <c r="Y8133" s="28" t="str">
        <f t="shared" si="4305"/>
        <v/>
      </c>
      <c r="Z8133" s="28" t="str">
        <f t="shared" si="4306"/>
        <v/>
      </c>
      <c r="AA8133" s="28" t="str">
        <f t="shared" si="4301"/>
        <v/>
      </c>
      <c r="AB8133" s="28"/>
      <c r="AC8133" s="28"/>
    </row>
    <row r="8134" spans="2:29">
      <c r="B8134" s="19"/>
      <c r="C8134" s="30"/>
      <c r="D8134" s="19" t="s">
        <v>39</v>
      </c>
      <c r="E8134" s="20" t="s">
        <v>33</v>
      </c>
      <c r="F8134" s="19">
        <v>6</v>
      </c>
      <c r="R8134" s="21">
        <f t="shared" si="4308"/>
        <v>0</v>
      </c>
      <c r="T8134" s="22" t="s">
        <v>38</v>
      </c>
      <c r="V8134" s="22" t="s">
        <v>38</v>
      </c>
      <c r="W8134" s="22" t="s">
        <v>38</v>
      </c>
      <c r="Y8134" s="28" t="str">
        <f t="shared" si="4305"/>
        <v/>
      </c>
      <c r="Z8134" s="28" t="str">
        <f t="shared" si="4306"/>
        <v/>
      </c>
      <c r="AA8134" s="28" t="str">
        <f t="shared" si="4301"/>
        <v/>
      </c>
      <c r="AB8134" s="28"/>
      <c r="AC8134" s="28"/>
    </row>
    <row r="8135" spans="2:29">
      <c r="B8135" s="19"/>
      <c r="C8135" s="30"/>
      <c r="D8135" s="19" t="s">
        <v>40</v>
      </c>
      <c r="E8135" s="20" t="s">
        <v>41</v>
      </c>
      <c r="F8135" s="19">
        <v>7</v>
      </c>
      <c r="R8135" s="21">
        <f t="shared" si="4308"/>
        <v>0</v>
      </c>
      <c r="Y8135" s="28" t="str">
        <f t="shared" si="4305"/>
        <v/>
      </c>
      <c r="Z8135" s="28" t="str">
        <f t="shared" si="4306"/>
        <v/>
      </c>
      <c r="AA8135" s="28" t="str">
        <f t="shared" si="4301"/>
        <v/>
      </c>
      <c r="AB8135" s="28" t="str">
        <f>IF(R8135&lt;T8135,"期末实有头数应大于等于耕役畜","")</f>
        <v/>
      </c>
      <c r="AC8135" s="28" t="str">
        <f>IF(R8135&lt;V8135+W8135,"期末实有头数应大于等于良种+改良种","")</f>
        <v/>
      </c>
    </row>
    <row r="8136" spans="2:29">
      <c r="B8136" s="19"/>
      <c r="C8136" s="30"/>
      <c r="D8136" s="19" t="s">
        <v>42</v>
      </c>
      <c r="E8136" s="20" t="s">
        <v>33</v>
      </c>
      <c r="F8136" s="19">
        <v>8</v>
      </c>
      <c r="R8136" s="21">
        <f t="shared" si="4308"/>
        <v>0</v>
      </c>
      <c r="Y8136" s="28" t="str">
        <f t="shared" si="4305"/>
        <v/>
      </c>
      <c r="Z8136" s="28" t="str">
        <f t="shared" si="4306"/>
        <v/>
      </c>
      <c r="AA8136" s="28" t="str">
        <f t="shared" si="4301"/>
        <v/>
      </c>
      <c r="AB8136" s="28" t="str">
        <f>IF(R8136&lt;T8136,"期末实有头数应大于等于耕役畜","")</f>
        <v/>
      </c>
      <c r="AC8136" s="28" t="str">
        <f>IF(R8136&lt;V8136+W8136,"期末实有头数应大于等于良种+改良种","")</f>
        <v/>
      </c>
    </row>
    <row r="8137" spans="2:29">
      <c r="B8137" s="19"/>
      <c r="C8137" s="30"/>
      <c r="D8137" s="19" t="s">
        <v>43</v>
      </c>
      <c r="E8137" s="20" t="s">
        <v>33</v>
      </c>
      <c r="F8137" s="19">
        <v>9</v>
      </c>
      <c r="R8137" s="21">
        <f t="shared" si="4308"/>
        <v>0</v>
      </c>
      <c r="S8137" s="22" t="s">
        <v>38</v>
      </c>
      <c r="U8137" s="22" t="s">
        <v>38</v>
      </c>
      <c r="V8137" s="22" t="s">
        <v>38</v>
      </c>
      <c r="W8137" s="22" t="s">
        <v>38</v>
      </c>
      <c r="Y8137" s="28" t="str">
        <f t="shared" si="4305"/>
        <v/>
      </c>
      <c r="Z8137" s="28" t="str">
        <f t="shared" si="4306"/>
        <v/>
      </c>
      <c r="AA8137" s="28"/>
      <c r="AB8137" s="28" t="str">
        <f>IF(R8137&lt;T8137,"期末实有头数应大于等于耕役畜","")</f>
        <v/>
      </c>
      <c r="AC8137" s="28"/>
    </row>
    <row r="8138" spans="2:29">
      <c r="B8138" s="19"/>
      <c r="C8138" s="30"/>
      <c r="D8138" s="19" t="s">
        <v>44</v>
      </c>
      <c r="E8138" s="20" t="s">
        <v>45</v>
      </c>
      <c r="F8138" s="19">
        <v>10</v>
      </c>
      <c r="R8138" s="21">
        <f t="shared" si="4308"/>
        <v>0</v>
      </c>
      <c r="Y8138" s="28" t="str">
        <f t="shared" si="4305"/>
        <v/>
      </c>
      <c r="Z8138" s="28" t="str">
        <f t="shared" si="4306"/>
        <v/>
      </c>
      <c r="AA8138" s="28" t="str">
        <f>IF(R8138&lt;S8138+U8138,"期末实有头数应大于等于能繁母畜+种公畜","")</f>
        <v/>
      </c>
      <c r="AB8138" s="28" t="str">
        <f>IF(R8138&lt;T8138,"期末实有头数应大于等于耕役畜","")</f>
        <v/>
      </c>
      <c r="AC8138" s="28" t="str">
        <f>IF(R8138&lt;V8138+W8138,"期末实有头数应大于等于良种+改良种","")</f>
        <v/>
      </c>
    </row>
    <row r="8139" spans="2:29">
      <c r="B8139" s="19"/>
      <c r="C8139" s="30"/>
      <c r="D8139" s="19" t="s">
        <v>46</v>
      </c>
      <c r="E8139" s="20" t="s">
        <v>47</v>
      </c>
      <c r="F8139" s="19">
        <v>11</v>
      </c>
      <c r="G8139" s="21">
        <f t="shared" ref="G8139:S8139" si="4309">G8140+G8144</f>
        <v>0</v>
      </c>
      <c r="H8139" s="21">
        <f t="shared" si="4309"/>
        <v>0</v>
      </c>
      <c r="I8139" s="21">
        <f t="shared" si="4309"/>
        <v>0</v>
      </c>
      <c r="J8139" s="21">
        <f t="shared" si="4309"/>
        <v>0</v>
      </c>
      <c r="K8139" s="21">
        <f t="shared" si="4309"/>
        <v>0</v>
      </c>
      <c r="L8139" s="21">
        <f t="shared" si="4309"/>
        <v>0</v>
      </c>
      <c r="M8139" s="21">
        <f t="shared" si="4309"/>
        <v>0</v>
      </c>
      <c r="N8139" s="21">
        <f t="shared" si="4309"/>
        <v>0</v>
      </c>
      <c r="O8139" s="21">
        <f t="shared" si="4309"/>
        <v>0</v>
      </c>
      <c r="P8139" s="21">
        <f t="shared" si="4309"/>
        <v>0</v>
      </c>
      <c r="Q8139" s="21">
        <f t="shared" si="4309"/>
        <v>0</v>
      </c>
      <c r="R8139" s="23">
        <f t="shared" si="4309"/>
        <v>0</v>
      </c>
      <c r="S8139" s="21">
        <f t="shared" si="4309"/>
        <v>0</v>
      </c>
      <c r="T8139" s="22" t="s">
        <v>38</v>
      </c>
      <c r="U8139" s="21">
        <f>U8140+U8144</f>
        <v>0</v>
      </c>
      <c r="V8139" s="21">
        <f>V8140+V8144</f>
        <v>0</v>
      </c>
      <c r="W8139" s="21">
        <f>W8140+W8144</f>
        <v>0</v>
      </c>
      <c r="Y8139" s="28" t="str">
        <f t="shared" si="4305"/>
        <v/>
      </c>
      <c r="Z8139" s="28" t="str">
        <f t="shared" si="4306"/>
        <v/>
      </c>
      <c r="AA8139" s="28" t="str">
        <f>IF(R8139&lt;S8139+U8139,"期末实有头数应大于等于能繁母畜+种公畜","")</f>
        <v/>
      </c>
      <c r="AB8139" s="28"/>
      <c r="AC8139" s="28" t="str">
        <f>IF(R8139&lt;V8139+W8139,"期末实有头数应大于等于良种+改良种","")</f>
        <v/>
      </c>
    </row>
    <row r="8140" spans="2:29">
      <c r="B8140" s="19"/>
      <c r="C8140" s="30"/>
      <c r="D8140" s="19" t="s">
        <v>48</v>
      </c>
      <c r="E8140" s="20" t="s">
        <v>47</v>
      </c>
      <c r="F8140" s="19">
        <v>12</v>
      </c>
      <c r="R8140" s="21">
        <f>G8140+I8140+J8140+K8140-L8140-M8140-N8140-Q8140</f>
        <v>0</v>
      </c>
      <c r="T8140" s="22" t="s">
        <v>38</v>
      </c>
      <c r="Y8140" s="28" t="str">
        <f t="shared" si="4305"/>
        <v/>
      </c>
      <c r="Z8140" s="28" t="str">
        <f t="shared" si="4306"/>
        <v/>
      </c>
      <c r="AA8140" s="28" t="str">
        <f>IF(R8140&lt;S8140+U8140,"期末实有头数应大于等于能繁母畜+种公畜","")</f>
        <v/>
      </c>
      <c r="AB8140" s="28"/>
      <c r="AC8140" s="28" t="str">
        <f>IF(R8140&lt;V8140+W8140,"期末实有头数应大于等于良种+改良种","")</f>
        <v/>
      </c>
    </row>
    <row r="8141" spans="2:29">
      <c r="B8141" s="19"/>
      <c r="C8141" s="30"/>
      <c r="D8141" s="19" t="s">
        <v>49</v>
      </c>
      <c r="E8141" s="20" t="s">
        <v>47</v>
      </c>
      <c r="F8141" s="19">
        <v>13</v>
      </c>
      <c r="R8141" s="21">
        <f>G8141+I8141+J8141+K8141-L8141-M8141-N8141-Q8141</f>
        <v>0</v>
      </c>
      <c r="T8141" s="22" t="s">
        <v>38</v>
      </c>
      <c r="V8141" s="22" t="s">
        <v>38</v>
      </c>
      <c r="W8141" s="22" t="s">
        <v>38</v>
      </c>
      <c r="Y8141" s="28" t="str">
        <f t="shared" si="4305"/>
        <v/>
      </c>
      <c r="Z8141" s="28" t="str">
        <f t="shared" si="4306"/>
        <v/>
      </c>
      <c r="AA8141" s="28" t="str">
        <f>IF(R8141&lt;S8141+U8141,"期末实有头数应大于等于能繁母畜+种公畜","")</f>
        <v/>
      </c>
      <c r="AB8141" s="28"/>
      <c r="AC8141" s="28"/>
    </row>
    <row r="8142" spans="2:29">
      <c r="B8142" s="19"/>
      <c r="C8142" s="30"/>
      <c r="D8142" s="19" t="s">
        <v>50</v>
      </c>
      <c r="E8142" s="20" t="s">
        <v>47</v>
      </c>
      <c r="F8142" s="19">
        <v>14</v>
      </c>
      <c r="H8142" s="22" t="s">
        <v>38</v>
      </c>
      <c r="I8142" s="22" t="s">
        <v>38</v>
      </c>
      <c r="J8142" s="22" t="s">
        <v>38</v>
      </c>
      <c r="K8142" s="22" t="s">
        <v>38</v>
      </c>
      <c r="L8142" s="22" t="s">
        <v>38</v>
      </c>
      <c r="M8142" s="22" t="s">
        <v>38</v>
      </c>
      <c r="N8142" s="22" t="s">
        <v>38</v>
      </c>
      <c r="O8142" s="22" t="s">
        <v>38</v>
      </c>
      <c r="P8142" s="22" t="s">
        <v>38</v>
      </c>
      <c r="Q8142" s="22" t="s">
        <v>38</v>
      </c>
      <c r="R8142" s="24"/>
      <c r="T8142" s="22" t="s">
        <v>38</v>
      </c>
      <c r="U8142" s="22" t="s">
        <v>38</v>
      </c>
      <c r="V8142" s="22" t="s">
        <v>38</v>
      </c>
      <c r="W8142" s="22" t="s">
        <v>38</v>
      </c>
      <c r="Y8142" s="28" t="str">
        <f t="shared" si="4305"/>
        <v/>
      </c>
      <c r="Z8142" s="28"/>
      <c r="AA8142" s="28"/>
      <c r="AB8142" s="28"/>
      <c r="AC8142" s="28"/>
    </row>
    <row r="8143" spans="2:29">
      <c r="B8143" s="19"/>
      <c r="C8143" s="30"/>
      <c r="D8143" s="19" t="s">
        <v>51</v>
      </c>
      <c r="E8143" s="20" t="s">
        <v>47</v>
      </c>
      <c r="F8143" s="19">
        <v>15</v>
      </c>
      <c r="H8143" s="22" t="s">
        <v>38</v>
      </c>
      <c r="I8143" s="22" t="s">
        <v>38</v>
      </c>
      <c r="J8143" s="22" t="s">
        <v>38</v>
      </c>
      <c r="K8143" s="22" t="s">
        <v>38</v>
      </c>
      <c r="L8143" s="22" t="s">
        <v>38</v>
      </c>
      <c r="M8143" s="22" t="s">
        <v>38</v>
      </c>
      <c r="N8143" s="22" t="s">
        <v>38</v>
      </c>
      <c r="O8143" s="22" t="s">
        <v>38</v>
      </c>
      <c r="P8143" s="22" t="s">
        <v>38</v>
      </c>
      <c r="Q8143" s="22" t="s">
        <v>38</v>
      </c>
      <c r="R8143" s="24"/>
      <c r="T8143" s="22" t="s">
        <v>38</v>
      </c>
      <c r="U8143" s="22" t="s">
        <v>38</v>
      </c>
      <c r="V8143" s="22" t="s">
        <v>38</v>
      </c>
      <c r="W8143" s="22" t="s">
        <v>38</v>
      </c>
      <c r="Y8143" s="28" t="str">
        <f t="shared" si="4305"/>
        <v/>
      </c>
      <c r="Z8143" s="28"/>
      <c r="AA8143" s="28"/>
      <c r="AB8143" s="28"/>
      <c r="AC8143" s="28"/>
    </row>
    <row r="8144" spans="2:29">
      <c r="B8144" s="19"/>
      <c r="C8144" s="30"/>
      <c r="D8144" s="19" t="s">
        <v>52</v>
      </c>
      <c r="E8144" s="20" t="s">
        <v>47</v>
      </c>
      <c r="F8144" s="19">
        <v>16</v>
      </c>
      <c r="R8144" s="21">
        <f>G8144+I8144+J8144+K8144-L8144-M8144-N8144-Q8144</f>
        <v>0</v>
      </c>
      <c r="T8144" s="22" t="s">
        <v>38</v>
      </c>
      <c r="Y8144" s="28" t="str">
        <f t="shared" si="4305"/>
        <v/>
      </c>
      <c r="Z8144" s="28" t="str">
        <f>IF(N8144&lt;O8144+P8144,"出卖应大于等于出卖肉畜+出卖仔畜","")</f>
        <v/>
      </c>
      <c r="AA8144" s="28" t="str">
        <f t="shared" ref="AA8144:AA8153" si="4310">IF(R8144&lt;S8144+U8144,"期末实有头数应大于等于能繁母畜+种公畜","")</f>
        <v/>
      </c>
      <c r="AB8144" s="28"/>
      <c r="AC8144" s="28" t="str">
        <f t="shared" ref="AC8144:AC8149" si="4311">IF(R8144&lt;V8144+W8144,"期末实有头数应大于等于良种+改良种","")</f>
        <v/>
      </c>
    </row>
    <row r="8145" spans="2:29">
      <c r="B8145" s="19"/>
      <c r="C8145" s="30"/>
      <c r="D8145" s="19" t="s">
        <v>53</v>
      </c>
      <c r="E8145" s="18" t="s">
        <v>33</v>
      </c>
      <c r="F8145" s="19">
        <v>17</v>
      </c>
      <c r="R8145" s="21">
        <f>G8145+I8145+J8145+K8145-L8145-M8145-N8145-Q8145</f>
        <v>0</v>
      </c>
      <c r="T8145" s="22" t="s">
        <v>38</v>
      </c>
      <c r="Y8145" s="28" t="str">
        <f t="shared" si="4305"/>
        <v/>
      </c>
      <c r="Z8145" s="28" t="str">
        <f>IF(N8145&lt;O8145+P8145,"出卖应大于等于出卖肉畜+出卖仔畜","")</f>
        <v/>
      </c>
      <c r="AA8145" s="28" t="str">
        <f t="shared" si="4310"/>
        <v/>
      </c>
      <c r="AB8145" s="28"/>
      <c r="AC8145" s="28" t="str">
        <f t="shared" si="4311"/>
        <v/>
      </c>
    </row>
    <row r="8146" spans="2:29">
      <c r="B8146" s="18"/>
      <c r="C8146" s="29"/>
      <c r="D8146" s="19" t="s">
        <v>32</v>
      </c>
      <c r="E8146" s="20" t="s">
        <v>33</v>
      </c>
      <c r="F8146" s="19">
        <v>1</v>
      </c>
      <c r="G8146" s="21">
        <f t="shared" ref="G8146:S8146" si="4312">G8147+G8162</f>
        <v>0</v>
      </c>
      <c r="H8146" s="21">
        <f t="shared" si="4312"/>
        <v>0</v>
      </c>
      <c r="I8146" s="21">
        <f t="shared" si="4312"/>
        <v>0</v>
      </c>
      <c r="J8146" s="21">
        <f t="shared" si="4312"/>
        <v>0</v>
      </c>
      <c r="K8146" s="21">
        <f t="shared" si="4312"/>
        <v>0</v>
      </c>
      <c r="L8146" s="21">
        <f t="shared" si="4312"/>
        <v>0</v>
      </c>
      <c r="M8146" s="21">
        <f t="shared" si="4312"/>
        <v>0</v>
      </c>
      <c r="N8146" s="21">
        <f t="shared" si="4312"/>
        <v>0</v>
      </c>
      <c r="O8146" s="21">
        <f t="shared" si="4312"/>
        <v>0</v>
      </c>
      <c r="P8146" s="21">
        <f t="shared" si="4312"/>
        <v>0</v>
      </c>
      <c r="Q8146" s="21">
        <f t="shared" si="4312"/>
        <v>0</v>
      </c>
      <c r="R8146" s="21">
        <f t="shared" si="4312"/>
        <v>0</v>
      </c>
      <c r="S8146" s="21">
        <f t="shared" si="4312"/>
        <v>0</v>
      </c>
      <c r="T8146" s="21">
        <f>T8147</f>
        <v>0</v>
      </c>
      <c r="U8146" s="21">
        <f>U8147+U8162</f>
        <v>0</v>
      </c>
      <c r="V8146" s="21">
        <f>V8147+V8162</f>
        <v>0</v>
      </c>
      <c r="W8146" s="21">
        <f>W8147+W8162</f>
        <v>0</v>
      </c>
      <c r="Y8146" s="28" t="str">
        <f t="shared" si="4305"/>
        <v/>
      </c>
      <c r="Z8146" s="28" t="str">
        <f>IF(N8146&lt;O8146+P8146,"出卖应大于等于出卖肉畜+出卖仔畜","")</f>
        <v/>
      </c>
      <c r="AA8146" s="28" t="str">
        <f t="shared" si="4310"/>
        <v/>
      </c>
      <c r="AB8146" s="28" t="str">
        <f>IF(R8146&lt;T8146,"期末实有头数应大于等于耕役畜","")</f>
        <v/>
      </c>
      <c r="AC8146" s="28" t="str">
        <f t="shared" si="4311"/>
        <v/>
      </c>
    </row>
    <row r="8147" spans="2:29">
      <c r="B8147" s="19"/>
      <c r="C8147" s="30"/>
      <c r="D8147" s="19" t="s">
        <v>34</v>
      </c>
      <c r="E8147" s="20" t="s">
        <v>33</v>
      </c>
      <c r="F8147" s="19">
        <v>2</v>
      </c>
      <c r="G8147" s="21">
        <f t="shared" ref="G8147:S8147" si="4313">G8148+G8156</f>
        <v>0</v>
      </c>
      <c r="H8147" s="21">
        <f t="shared" si="4313"/>
        <v>0</v>
      </c>
      <c r="I8147" s="21">
        <f t="shared" si="4313"/>
        <v>0</v>
      </c>
      <c r="J8147" s="21">
        <f t="shared" si="4313"/>
        <v>0</v>
      </c>
      <c r="K8147" s="21">
        <f t="shared" si="4313"/>
        <v>0</v>
      </c>
      <c r="L8147" s="21">
        <f t="shared" si="4313"/>
        <v>0</v>
      </c>
      <c r="M8147" s="21">
        <f t="shared" si="4313"/>
        <v>0</v>
      </c>
      <c r="N8147" s="21">
        <f t="shared" si="4313"/>
        <v>0</v>
      </c>
      <c r="O8147" s="21">
        <f t="shared" si="4313"/>
        <v>0</v>
      </c>
      <c r="P8147" s="21">
        <f t="shared" si="4313"/>
        <v>0</v>
      </c>
      <c r="Q8147" s="21">
        <f t="shared" si="4313"/>
        <v>0</v>
      </c>
      <c r="R8147" s="21">
        <f t="shared" si="4313"/>
        <v>0</v>
      </c>
      <c r="S8147" s="21">
        <f t="shared" si="4313"/>
        <v>0</v>
      </c>
      <c r="T8147" s="21">
        <f>T8148</f>
        <v>0</v>
      </c>
      <c r="U8147" s="21">
        <f>U8148+U8156</f>
        <v>0</v>
      </c>
      <c r="V8147" s="21">
        <f>V8148+V8156</f>
        <v>0</v>
      </c>
      <c r="W8147" s="21">
        <f>W8148+W8156</f>
        <v>0</v>
      </c>
      <c r="Y8147" s="28" t="str">
        <f t="shared" ref="Y8147:Y8163" si="4314">IF(H8147&lt;I8147,"繁殖仔畜应大于等于成活","")</f>
        <v/>
      </c>
      <c r="Z8147" s="28" t="str">
        <f t="shared" ref="Z8147:Z8158" si="4315">IF(N8147&lt;O8147+P8147,"出卖应大于等于出卖肉畜+出卖仔畜","")</f>
        <v/>
      </c>
      <c r="AA8147" s="28" t="str">
        <f t="shared" si="4310"/>
        <v/>
      </c>
      <c r="AB8147" s="28" t="str">
        <f>IF(R8147&lt;T8147,"期末实有头数应大于等于耕役畜","")</f>
        <v/>
      </c>
      <c r="AC8147" s="28" t="str">
        <f t="shared" si="4311"/>
        <v/>
      </c>
    </row>
    <row r="8148" spans="2:29">
      <c r="B8148" s="19"/>
      <c r="C8148" s="30"/>
      <c r="D8148" s="19" t="s">
        <v>35</v>
      </c>
      <c r="E8148" s="20" t="s">
        <v>33</v>
      </c>
      <c r="F8148" s="19">
        <v>3</v>
      </c>
      <c r="G8148" s="21">
        <f t="shared" ref="G8148:R8148" si="4316">G8149+G8152+G8153+G8154+G8155</f>
        <v>0</v>
      </c>
      <c r="H8148" s="21">
        <f t="shared" si="4316"/>
        <v>0</v>
      </c>
      <c r="I8148" s="21">
        <f t="shared" si="4316"/>
        <v>0</v>
      </c>
      <c r="J8148" s="21">
        <f t="shared" si="4316"/>
        <v>0</v>
      </c>
      <c r="K8148" s="21">
        <f t="shared" si="4316"/>
        <v>0</v>
      </c>
      <c r="L8148" s="21">
        <f t="shared" si="4316"/>
        <v>0</v>
      </c>
      <c r="M8148" s="21">
        <f t="shared" si="4316"/>
        <v>0</v>
      </c>
      <c r="N8148" s="21">
        <f t="shared" si="4316"/>
        <v>0</v>
      </c>
      <c r="O8148" s="21">
        <f t="shared" si="4316"/>
        <v>0</v>
      </c>
      <c r="P8148" s="21">
        <f t="shared" si="4316"/>
        <v>0</v>
      </c>
      <c r="Q8148" s="21">
        <f t="shared" si="4316"/>
        <v>0</v>
      </c>
      <c r="R8148" s="21">
        <f t="shared" si="4316"/>
        <v>0</v>
      </c>
      <c r="S8148" s="21">
        <f>S8149+S8152+S8153+S8155</f>
        <v>0</v>
      </c>
      <c r="T8148" s="21">
        <f>T8149+T8152+T8153+T8154+T8155</f>
        <v>0</v>
      </c>
      <c r="U8148" s="21">
        <f>U8149+U8152+U8153+U8155</f>
        <v>0</v>
      </c>
      <c r="V8148" s="21">
        <f>V8149+V8152+V8153+V8155</f>
        <v>0</v>
      </c>
      <c r="W8148" s="21">
        <f>W8149+W8152+W8153+W8155</f>
        <v>0</v>
      </c>
      <c r="Y8148" s="28" t="str">
        <f t="shared" si="4314"/>
        <v/>
      </c>
      <c r="Z8148" s="28" t="str">
        <f t="shared" si="4315"/>
        <v/>
      </c>
      <c r="AA8148" s="28" t="str">
        <f t="shared" si="4310"/>
        <v/>
      </c>
      <c r="AB8148" s="28" t="str">
        <f>IF(R8148&lt;T8148,"期末实有头数应大于等于耕役畜","")</f>
        <v/>
      </c>
      <c r="AC8148" s="28" t="str">
        <f t="shared" si="4311"/>
        <v/>
      </c>
    </row>
    <row r="8149" spans="2:29">
      <c r="B8149" s="19"/>
      <c r="C8149" s="30"/>
      <c r="D8149" s="19" t="s">
        <v>36</v>
      </c>
      <c r="E8149" s="20" t="s">
        <v>33</v>
      </c>
      <c r="F8149" s="19">
        <v>4</v>
      </c>
      <c r="R8149" s="21">
        <f>G8149+I8149+J8149+K8149-L8149-M8149-N8149-Q8149</f>
        <v>0</v>
      </c>
      <c r="Y8149" s="28" t="str">
        <f t="shared" si="4314"/>
        <v/>
      </c>
      <c r="Z8149" s="28" t="str">
        <f t="shared" si="4315"/>
        <v/>
      </c>
      <c r="AA8149" s="28" t="str">
        <f t="shared" si="4310"/>
        <v/>
      </c>
      <c r="AB8149" s="28" t="str">
        <f>IF(R8149&lt;T8149,"期末实有头数应大于等于耕役畜","")</f>
        <v/>
      </c>
      <c r="AC8149" s="28" t="str">
        <f t="shared" si="4311"/>
        <v/>
      </c>
    </row>
    <row r="8150" spans="2:29">
      <c r="B8150" s="19"/>
      <c r="C8150" s="30"/>
      <c r="D8150" s="19" t="s">
        <v>37</v>
      </c>
      <c r="E8150" s="20" t="s">
        <v>33</v>
      </c>
      <c r="F8150" s="19">
        <v>5</v>
      </c>
      <c r="R8150" s="21">
        <f t="shared" ref="R8150:R8155" si="4317">G8150+I8150+J8150+K8150-L8150-M8150-N8150-Q8150</f>
        <v>0</v>
      </c>
      <c r="T8150" s="22" t="s">
        <v>38</v>
      </c>
      <c r="V8150" s="22" t="s">
        <v>38</v>
      </c>
      <c r="W8150" s="22" t="s">
        <v>38</v>
      </c>
      <c r="Y8150" s="28" t="str">
        <f t="shared" si="4314"/>
        <v/>
      </c>
      <c r="Z8150" s="28" t="str">
        <f t="shared" si="4315"/>
        <v/>
      </c>
      <c r="AA8150" s="28" t="str">
        <f t="shared" si="4310"/>
        <v/>
      </c>
      <c r="AB8150" s="28"/>
      <c r="AC8150" s="28"/>
    </row>
    <row r="8151" spans="2:29">
      <c r="B8151" s="19"/>
      <c r="C8151" s="30"/>
      <c r="D8151" s="19" t="s">
        <v>39</v>
      </c>
      <c r="E8151" s="20" t="s">
        <v>33</v>
      </c>
      <c r="F8151" s="19">
        <v>6</v>
      </c>
      <c r="R8151" s="21">
        <f t="shared" si="4317"/>
        <v>0</v>
      </c>
      <c r="T8151" s="22" t="s">
        <v>38</v>
      </c>
      <c r="V8151" s="22" t="s">
        <v>38</v>
      </c>
      <c r="W8151" s="22" t="s">
        <v>38</v>
      </c>
      <c r="Y8151" s="28" t="str">
        <f t="shared" si="4314"/>
        <v/>
      </c>
      <c r="Z8151" s="28" t="str">
        <f t="shared" si="4315"/>
        <v/>
      </c>
      <c r="AA8151" s="28" t="str">
        <f t="shared" si="4310"/>
        <v/>
      </c>
      <c r="AB8151" s="28"/>
      <c r="AC8151" s="28"/>
    </row>
    <row r="8152" spans="2:29">
      <c r="B8152" s="19"/>
      <c r="C8152" s="30"/>
      <c r="D8152" s="19" t="s">
        <v>40</v>
      </c>
      <c r="E8152" s="20" t="s">
        <v>41</v>
      </c>
      <c r="F8152" s="19">
        <v>7</v>
      </c>
      <c r="R8152" s="21">
        <f t="shared" si="4317"/>
        <v>0</v>
      </c>
      <c r="Y8152" s="28" t="str">
        <f t="shared" si="4314"/>
        <v/>
      </c>
      <c r="Z8152" s="28" t="str">
        <f t="shared" si="4315"/>
        <v/>
      </c>
      <c r="AA8152" s="28" t="str">
        <f t="shared" si="4310"/>
        <v/>
      </c>
      <c r="AB8152" s="28" t="str">
        <f>IF(R8152&lt;T8152,"期末实有头数应大于等于耕役畜","")</f>
        <v/>
      </c>
      <c r="AC8152" s="28" t="str">
        <f>IF(R8152&lt;V8152+W8152,"期末实有头数应大于等于良种+改良种","")</f>
        <v/>
      </c>
    </row>
    <row r="8153" spans="2:29">
      <c r="B8153" s="19"/>
      <c r="C8153" s="30"/>
      <c r="D8153" s="19" t="s">
        <v>42</v>
      </c>
      <c r="E8153" s="20" t="s">
        <v>33</v>
      </c>
      <c r="F8153" s="19">
        <v>8</v>
      </c>
      <c r="R8153" s="21">
        <f t="shared" si="4317"/>
        <v>0</v>
      </c>
      <c r="Y8153" s="28" t="str">
        <f t="shared" si="4314"/>
        <v/>
      </c>
      <c r="Z8153" s="28" t="str">
        <f t="shared" si="4315"/>
        <v/>
      </c>
      <c r="AA8153" s="28" t="str">
        <f t="shared" si="4310"/>
        <v/>
      </c>
      <c r="AB8153" s="28" t="str">
        <f>IF(R8153&lt;T8153,"期末实有头数应大于等于耕役畜","")</f>
        <v/>
      </c>
      <c r="AC8153" s="28" t="str">
        <f>IF(R8153&lt;V8153+W8153,"期末实有头数应大于等于良种+改良种","")</f>
        <v/>
      </c>
    </row>
    <row r="8154" spans="2:29">
      <c r="B8154" s="19"/>
      <c r="C8154" s="30"/>
      <c r="D8154" s="19" t="s">
        <v>43</v>
      </c>
      <c r="E8154" s="20" t="s">
        <v>33</v>
      </c>
      <c r="F8154" s="19">
        <v>9</v>
      </c>
      <c r="R8154" s="21">
        <f t="shared" si="4317"/>
        <v>0</v>
      </c>
      <c r="S8154" s="22" t="s">
        <v>38</v>
      </c>
      <c r="U8154" s="22" t="s">
        <v>38</v>
      </c>
      <c r="V8154" s="22" t="s">
        <v>38</v>
      </c>
      <c r="W8154" s="22" t="s">
        <v>38</v>
      </c>
      <c r="Y8154" s="28" t="str">
        <f t="shared" si="4314"/>
        <v/>
      </c>
      <c r="Z8154" s="28" t="str">
        <f t="shared" si="4315"/>
        <v/>
      </c>
      <c r="AA8154" s="28"/>
      <c r="AB8154" s="28" t="str">
        <f>IF(R8154&lt;T8154,"期末实有头数应大于等于耕役畜","")</f>
        <v/>
      </c>
      <c r="AC8154" s="28"/>
    </row>
    <row r="8155" spans="2:29">
      <c r="B8155" s="19"/>
      <c r="C8155" s="30"/>
      <c r="D8155" s="19" t="s">
        <v>44</v>
      </c>
      <c r="E8155" s="20" t="s">
        <v>45</v>
      </c>
      <c r="F8155" s="19">
        <v>10</v>
      </c>
      <c r="R8155" s="21">
        <f t="shared" si="4317"/>
        <v>0</v>
      </c>
      <c r="Y8155" s="28" t="str">
        <f t="shared" si="4314"/>
        <v/>
      </c>
      <c r="Z8155" s="28" t="str">
        <f t="shared" si="4315"/>
        <v/>
      </c>
      <c r="AA8155" s="28" t="str">
        <f>IF(R8155&lt;S8155+U8155,"期末实有头数应大于等于能繁母畜+种公畜","")</f>
        <v/>
      </c>
      <c r="AB8155" s="28" t="str">
        <f>IF(R8155&lt;T8155,"期末实有头数应大于等于耕役畜","")</f>
        <v/>
      </c>
      <c r="AC8155" s="28" t="str">
        <f>IF(R8155&lt;V8155+W8155,"期末实有头数应大于等于良种+改良种","")</f>
        <v/>
      </c>
    </row>
    <row r="8156" spans="2:29">
      <c r="B8156" s="19"/>
      <c r="C8156" s="30"/>
      <c r="D8156" s="19" t="s">
        <v>46</v>
      </c>
      <c r="E8156" s="20" t="s">
        <v>47</v>
      </c>
      <c r="F8156" s="19">
        <v>11</v>
      </c>
      <c r="G8156" s="21">
        <f t="shared" ref="G8156:S8156" si="4318">G8157+G8161</f>
        <v>0</v>
      </c>
      <c r="H8156" s="21">
        <f t="shared" si="4318"/>
        <v>0</v>
      </c>
      <c r="I8156" s="21">
        <f t="shared" si="4318"/>
        <v>0</v>
      </c>
      <c r="J8156" s="21">
        <f t="shared" si="4318"/>
        <v>0</v>
      </c>
      <c r="K8156" s="21">
        <f t="shared" si="4318"/>
        <v>0</v>
      </c>
      <c r="L8156" s="21">
        <f t="shared" si="4318"/>
        <v>0</v>
      </c>
      <c r="M8156" s="21">
        <f t="shared" si="4318"/>
        <v>0</v>
      </c>
      <c r="N8156" s="21">
        <f t="shared" si="4318"/>
        <v>0</v>
      </c>
      <c r="O8156" s="21">
        <f t="shared" si="4318"/>
        <v>0</v>
      </c>
      <c r="P8156" s="21">
        <f t="shared" si="4318"/>
        <v>0</v>
      </c>
      <c r="Q8156" s="21">
        <f t="shared" si="4318"/>
        <v>0</v>
      </c>
      <c r="R8156" s="23">
        <f t="shared" si="4318"/>
        <v>0</v>
      </c>
      <c r="S8156" s="21">
        <f t="shared" si="4318"/>
        <v>0</v>
      </c>
      <c r="T8156" s="22" t="s">
        <v>38</v>
      </c>
      <c r="U8156" s="21">
        <f>U8157+U8161</f>
        <v>0</v>
      </c>
      <c r="V8156" s="21">
        <f>V8157+V8161</f>
        <v>0</v>
      </c>
      <c r="W8156" s="21">
        <f>W8157+W8161</f>
        <v>0</v>
      </c>
      <c r="Y8156" s="28" t="str">
        <f t="shared" si="4314"/>
        <v/>
      </c>
      <c r="Z8156" s="28" t="str">
        <f t="shared" si="4315"/>
        <v/>
      </c>
      <c r="AA8156" s="28" t="str">
        <f>IF(R8156&lt;S8156+U8156,"期末实有头数应大于等于能繁母畜+种公畜","")</f>
        <v/>
      </c>
      <c r="AB8156" s="28"/>
      <c r="AC8156" s="28" t="str">
        <f>IF(R8156&lt;V8156+W8156,"期末实有头数应大于等于良种+改良种","")</f>
        <v/>
      </c>
    </row>
    <row r="8157" spans="2:29">
      <c r="B8157" s="19"/>
      <c r="C8157" s="30"/>
      <c r="D8157" s="19" t="s">
        <v>48</v>
      </c>
      <c r="E8157" s="20" t="s">
        <v>47</v>
      </c>
      <c r="F8157" s="19">
        <v>12</v>
      </c>
      <c r="R8157" s="21">
        <f>G8157+I8157+J8157+K8157-L8157-M8157-N8157-Q8157</f>
        <v>0</v>
      </c>
      <c r="T8157" s="22" t="s">
        <v>38</v>
      </c>
      <c r="Y8157" s="28" t="str">
        <f t="shared" si="4314"/>
        <v/>
      </c>
      <c r="Z8157" s="28" t="str">
        <f t="shared" si="4315"/>
        <v/>
      </c>
      <c r="AA8157" s="28" t="str">
        <f>IF(R8157&lt;S8157+U8157,"期末实有头数应大于等于能繁母畜+种公畜","")</f>
        <v/>
      </c>
      <c r="AB8157" s="28"/>
      <c r="AC8157" s="28" t="str">
        <f>IF(R8157&lt;V8157+W8157,"期末实有头数应大于等于良种+改良种","")</f>
        <v/>
      </c>
    </row>
    <row r="8158" spans="2:29">
      <c r="B8158" s="19"/>
      <c r="C8158" s="30"/>
      <c r="D8158" s="19" t="s">
        <v>49</v>
      </c>
      <c r="E8158" s="20" t="s">
        <v>47</v>
      </c>
      <c r="F8158" s="19">
        <v>13</v>
      </c>
      <c r="R8158" s="21">
        <f>G8158+I8158+J8158+K8158-L8158-M8158-N8158-Q8158</f>
        <v>0</v>
      </c>
      <c r="T8158" s="22" t="s">
        <v>38</v>
      </c>
      <c r="V8158" s="22" t="s">
        <v>38</v>
      </c>
      <c r="W8158" s="22" t="s">
        <v>38</v>
      </c>
      <c r="Y8158" s="28" t="str">
        <f t="shared" si="4314"/>
        <v/>
      </c>
      <c r="Z8158" s="28" t="str">
        <f t="shared" si="4315"/>
        <v/>
      </c>
      <c r="AA8158" s="28" t="str">
        <f>IF(R8158&lt;S8158+U8158,"期末实有头数应大于等于能繁母畜+种公畜","")</f>
        <v/>
      </c>
      <c r="AB8158" s="28"/>
      <c r="AC8158" s="28"/>
    </row>
    <row r="8159" spans="2:29">
      <c r="B8159" s="19"/>
      <c r="C8159" s="30"/>
      <c r="D8159" s="19" t="s">
        <v>50</v>
      </c>
      <c r="E8159" s="20" t="s">
        <v>47</v>
      </c>
      <c r="F8159" s="19">
        <v>14</v>
      </c>
      <c r="H8159" s="22" t="s">
        <v>38</v>
      </c>
      <c r="I8159" s="22" t="s">
        <v>38</v>
      </c>
      <c r="J8159" s="22" t="s">
        <v>38</v>
      </c>
      <c r="K8159" s="22" t="s">
        <v>38</v>
      </c>
      <c r="L8159" s="22" t="s">
        <v>38</v>
      </c>
      <c r="M8159" s="22" t="s">
        <v>38</v>
      </c>
      <c r="N8159" s="22" t="s">
        <v>38</v>
      </c>
      <c r="O8159" s="22" t="s">
        <v>38</v>
      </c>
      <c r="P8159" s="22" t="s">
        <v>38</v>
      </c>
      <c r="Q8159" s="22" t="s">
        <v>38</v>
      </c>
      <c r="R8159" s="24"/>
      <c r="T8159" s="22" t="s">
        <v>38</v>
      </c>
      <c r="U8159" s="22" t="s">
        <v>38</v>
      </c>
      <c r="V8159" s="22" t="s">
        <v>38</v>
      </c>
      <c r="W8159" s="22" t="s">
        <v>38</v>
      </c>
      <c r="Y8159" s="28" t="str">
        <f t="shared" si="4314"/>
        <v/>
      </c>
      <c r="Z8159" s="28"/>
      <c r="AA8159" s="28"/>
      <c r="AB8159" s="28"/>
      <c r="AC8159" s="28"/>
    </row>
    <row r="8160" spans="2:29">
      <c r="B8160" s="19"/>
      <c r="C8160" s="30"/>
      <c r="D8160" s="19" t="s">
        <v>51</v>
      </c>
      <c r="E8160" s="20" t="s">
        <v>47</v>
      </c>
      <c r="F8160" s="19">
        <v>15</v>
      </c>
      <c r="H8160" s="22" t="s">
        <v>38</v>
      </c>
      <c r="I8160" s="22" t="s">
        <v>38</v>
      </c>
      <c r="J8160" s="22" t="s">
        <v>38</v>
      </c>
      <c r="K8160" s="22" t="s">
        <v>38</v>
      </c>
      <c r="L8160" s="22" t="s">
        <v>38</v>
      </c>
      <c r="M8160" s="22" t="s">
        <v>38</v>
      </c>
      <c r="N8160" s="22" t="s">
        <v>38</v>
      </c>
      <c r="O8160" s="22" t="s">
        <v>38</v>
      </c>
      <c r="P8160" s="22" t="s">
        <v>38</v>
      </c>
      <c r="Q8160" s="22" t="s">
        <v>38</v>
      </c>
      <c r="R8160" s="24"/>
      <c r="T8160" s="22" t="s">
        <v>38</v>
      </c>
      <c r="U8160" s="22" t="s">
        <v>38</v>
      </c>
      <c r="V8160" s="22" t="s">
        <v>38</v>
      </c>
      <c r="W8160" s="22" t="s">
        <v>38</v>
      </c>
      <c r="Y8160" s="28" t="str">
        <f t="shared" si="4314"/>
        <v/>
      </c>
      <c r="Z8160" s="28"/>
      <c r="AA8160" s="28"/>
      <c r="AB8160" s="28"/>
      <c r="AC8160" s="28"/>
    </row>
    <row r="8161" spans="2:29">
      <c r="B8161" s="19"/>
      <c r="C8161" s="30"/>
      <c r="D8161" s="19" t="s">
        <v>52</v>
      </c>
      <c r="E8161" s="20" t="s">
        <v>47</v>
      </c>
      <c r="F8161" s="19">
        <v>16</v>
      </c>
      <c r="R8161" s="21">
        <f>G8161+I8161+J8161+K8161-L8161-M8161-N8161-Q8161</f>
        <v>0</v>
      </c>
      <c r="T8161" s="22" t="s">
        <v>38</v>
      </c>
      <c r="Y8161" s="28" t="str">
        <f t="shared" si="4314"/>
        <v/>
      </c>
      <c r="Z8161" s="28" t="str">
        <f>IF(N8161&lt;O8161+P8161,"出卖应大于等于出卖肉畜+出卖仔畜","")</f>
        <v/>
      </c>
      <c r="AA8161" s="28" t="str">
        <f t="shared" ref="AA8161:AA8170" si="4319">IF(R8161&lt;S8161+U8161,"期末实有头数应大于等于能繁母畜+种公畜","")</f>
        <v/>
      </c>
      <c r="AB8161" s="28"/>
      <c r="AC8161" s="28" t="str">
        <f t="shared" ref="AC8161:AC8166" si="4320">IF(R8161&lt;V8161+W8161,"期末实有头数应大于等于良种+改良种","")</f>
        <v/>
      </c>
    </row>
    <row r="8162" spans="2:29">
      <c r="B8162" s="19"/>
      <c r="C8162" s="30"/>
      <c r="D8162" s="19" t="s">
        <v>53</v>
      </c>
      <c r="E8162" s="18" t="s">
        <v>33</v>
      </c>
      <c r="F8162" s="19">
        <v>17</v>
      </c>
      <c r="R8162" s="21">
        <f>G8162+I8162+J8162+K8162-L8162-M8162-N8162-Q8162</f>
        <v>0</v>
      </c>
      <c r="T8162" s="22" t="s">
        <v>38</v>
      </c>
      <c r="Y8162" s="28" t="str">
        <f t="shared" si="4314"/>
        <v/>
      </c>
      <c r="Z8162" s="28" t="str">
        <f>IF(N8162&lt;O8162+P8162,"出卖应大于等于出卖肉畜+出卖仔畜","")</f>
        <v/>
      </c>
      <c r="AA8162" s="28" t="str">
        <f t="shared" si="4319"/>
        <v/>
      </c>
      <c r="AB8162" s="28"/>
      <c r="AC8162" s="28" t="str">
        <f t="shared" si="4320"/>
        <v/>
      </c>
    </row>
    <row r="8163" spans="2:29">
      <c r="B8163" s="18"/>
      <c r="C8163" s="29"/>
      <c r="D8163" s="19" t="s">
        <v>32</v>
      </c>
      <c r="E8163" s="20" t="s">
        <v>33</v>
      </c>
      <c r="F8163" s="19">
        <v>1</v>
      </c>
      <c r="G8163" s="21">
        <f t="shared" ref="G8163:S8163" si="4321">G8164+G8179</f>
        <v>0</v>
      </c>
      <c r="H8163" s="21">
        <f t="shared" si="4321"/>
        <v>0</v>
      </c>
      <c r="I8163" s="21">
        <f t="shared" si="4321"/>
        <v>0</v>
      </c>
      <c r="J8163" s="21">
        <f t="shared" si="4321"/>
        <v>0</v>
      </c>
      <c r="K8163" s="21">
        <f t="shared" si="4321"/>
        <v>0</v>
      </c>
      <c r="L8163" s="21">
        <f t="shared" si="4321"/>
        <v>0</v>
      </c>
      <c r="M8163" s="21">
        <f t="shared" si="4321"/>
        <v>0</v>
      </c>
      <c r="N8163" s="21">
        <f t="shared" si="4321"/>
        <v>0</v>
      </c>
      <c r="O8163" s="21">
        <f t="shared" si="4321"/>
        <v>0</v>
      </c>
      <c r="P8163" s="21">
        <f t="shared" si="4321"/>
        <v>0</v>
      </c>
      <c r="Q8163" s="21">
        <f t="shared" si="4321"/>
        <v>0</v>
      </c>
      <c r="R8163" s="21">
        <f t="shared" si="4321"/>
        <v>0</v>
      </c>
      <c r="S8163" s="21">
        <f t="shared" si="4321"/>
        <v>0</v>
      </c>
      <c r="T8163" s="21">
        <f>T8164</f>
        <v>0</v>
      </c>
      <c r="U8163" s="21">
        <f>U8164+U8179</f>
        <v>0</v>
      </c>
      <c r="V8163" s="21">
        <f>V8164+V8179</f>
        <v>0</v>
      </c>
      <c r="W8163" s="21">
        <f>W8164+W8179</f>
        <v>0</v>
      </c>
      <c r="Y8163" s="28" t="str">
        <f t="shared" si="4314"/>
        <v/>
      </c>
      <c r="Z8163" s="28" t="str">
        <f>IF(N8163&lt;O8163+P8163,"出卖应大于等于出卖肉畜+出卖仔畜","")</f>
        <v/>
      </c>
      <c r="AA8163" s="28" t="str">
        <f t="shared" si="4319"/>
        <v/>
      </c>
      <c r="AB8163" s="28" t="str">
        <f>IF(R8163&lt;T8163,"期末实有头数应大于等于耕役畜","")</f>
        <v/>
      </c>
      <c r="AC8163" s="28" t="str">
        <f t="shared" si="4320"/>
        <v/>
      </c>
    </row>
    <row r="8164" spans="2:29">
      <c r="B8164" s="19"/>
      <c r="C8164" s="30"/>
      <c r="D8164" s="19" t="s">
        <v>34</v>
      </c>
      <c r="E8164" s="20" t="s">
        <v>33</v>
      </c>
      <c r="F8164" s="19">
        <v>2</v>
      </c>
      <c r="G8164" s="21">
        <f t="shared" ref="G8164:S8164" si="4322">G8165+G8173</f>
        <v>0</v>
      </c>
      <c r="H8164" s="21">
        <f t="shared" si="4322"/>
        <v>0</v>
      </c>
      <c r="I8164" s="21">
        <f t="shared" si="4322"/>
        <v>0</v>
      </c>
      <c r="J8164" s="21">
        <f t="shared" si="4322"/>
        <v>0</v>
      </c>
      <c r="K8164" s="21">
        <f t="shared" si="4322"/>
        <v>0</v>
      </c>
      <c r="L8164" s="21">
        <f t="shared" si="4322"/>
        <v>0</v>
      </c>
      <c r="M8164" s="21">
        <f t="shared" si="4322"/>
        <v>0</v>
      </c>
      <c r="N8164" s="21">
        <f t="shared" si="4322"/>
        <v>0</v>
      </c>
      <c r="O8164" s="21">
        <f t="shared" si="4322"/>
        <v>0</v>
      </c>
      <c r="P8164" s="21">
        <f t="shared" si="4322"/>
        <v>0</v>
      </c>
      <c r="Q8164" s="21">
        <f t="shared" si="4322"/>
        <v>0</v>
      </c>
      <c r="R8164" s="21">
        <f t="shared" si="4322"/>
        <v>0</v>
      </c>
      <c r="S8164" s="21">
        <f t="shared" si="4322"/>
        <v>0</v>
      </c>
      <c r="T8164" s="21">
        <f>T8165</f>
        <v>0</v>
      </c>
      <c r="U8164" s="21">
        <f>U8165+U8173</f>
        <v>0</v>
      </c>
      <c r="V8164" s="21">
        <f>V8165+V8173</f>
        <v>0</v>
      </c>
      <c r="W8164" s="21">
        <f>W8165+W8173</f>
        <v>0</v>
      </c>
      <c r="Y8164" s="28" t="str">
        <f t="shared" ref="Y8164:Y8180" si="4323">IF(H8164&lt;I8164,"繁殖仔畜应大于等于成活","")</f>
        <v/>
      </c>
      <c r="Z8164" s="28" t="str">
        <f t="shared" ref="Z8164:Z8175" si="4324">IF(N8164&lt;O8164+P8164,"出卖应大于等于出卖肉畜+出卖仔畜","")</f>
        <v/>
      </c>
      <c r="AA8164" s="28" t="str">
        <f t="shared" si="4319"/>
        <v/>
      </c>
      <c r="AB8164" s="28" t="str">
        <f>IF(R8164&lt;T8164,"期末实有头数应大于等于耕役畜","")</f>
        <v/>
      </c>
      <c r="AC8164" s="28" t="str">
        <f t="shared" si="4320"/>
        <v/>
      </c>
    </row>
    <row r="8165" spans="2:29">
      <c r="B8165" s="19"/>
      <c r="C8165" s="30"/>
      <c r="D8165" s="19" t="s">
        <v>35</v>
      </c>
      <c r="E8165" s="20" t="s">
        <v>33</v>
      </c>
      <c r="F8165" s="19">
        <v>3</v>
      </c>
      <c r="G8165" s="21">
        <f t="shared" ref="G8165:R8165" si="4325">G8166+G8169+G8170+G8171+G8172</f>
        <v>0</v>
      </c>
      <c r="H8165" s="21">
        <f t="shared" si="4325"/>
        <v>0</v>
      </c>
      <c r="I8165" s="21">
        <f t="shared" si="4325"/>
        <v>0</v>
      </c>
      <c r="J8165" s="21">
        <f t="shared" si="4325"/>
        <v>0</v>
      </c>
      <c r="K8165" s="21">
        <f t="shared" si="4325"/>
        <v>0</v>
      </c>
      <c r="L8165" s="21">
        <f t="shared" si="4325"/>
        <v>0</v>
      </c>
      <c r="M8165" s="21">
        <f t="shared" si="4325"/>
        <v>0</v>
      </c>
      <c r="N8165" s="21">
        <f t="shared" si="4325"/>
        <v>0</v>
      </c>
      <c r="O8165" s="21">
        <f t="shared" si="4325"/>
        <v>0</v>
      </c>
      <c r="P8165" s="21">
        <f t="shared" si="4325"/>
        <v>0</v>
      </c>
      <c r="Q8165" s="21">
        <f t="shared" si="4325"/>
        <v>0</v>
      </c>
      <c r="R8165" s="21">
        <f t="shared" si="4325"/>
        <v>0</v>
      </c>
      <c r="S8165" s="21">
        <f>S8166+S8169+S8170+S8172</f>
        <v>0</v>
      </c>
      <c r="T8165" s="21">
        <f>T8166+T8169+T8170+T8171+T8172</f>
        <v>0</v>
      </c>
      <c r="U8165" s="21">
        <f>U8166+U8169+U8170+U8172</f>
        <v>0</v>
      </c>
      <c r="V8165" s="21">
        <f>V8166+V8169+V8170+V8172</f>
        <v>0</v>
      </c>
      <c r="W8165" s="21">
        <f>W8166+W8169+W8170+W8172</f>
        <v>0</v>
      </c>
      <c r="Y8165" s="28" t="str">
        <f t="shared" si="4323"/>
        <v/>
      </c>
      <c r="Z8165" s="28" t="str">
        <f t="shared" si="4324"/>
        <v/>
      </c>
      <c r="AA8165" s="28" t="str">
        <f t="shared" si="4319"/>
        <v/>
      </c>
      <c r="AB8165" s="28" t="str">
        <f>IF(R8165&lt;T8165,"期末实有头数应大于等于耕役畜","")</f>
        <v/>
      </c>
      <c r="AC8165" s="28" t="str">
        <f t="shared" si="4320"/>
        <v/>
      </c>
    </row>
    <row r="8166" spans="2:29">
      <c r="B8166" s="19"/>
      <c r="C8166" s="30"/>
      <c r="D8166" s="19" t="s">
        <v>36</v>
      </c>
      <c r="E8166" s="20" t="s">
        <v>33</v>
      </c>
      <c r="F8166" s="19">
        <v>4</v>
      </c>
      <c r="R8166" s="21">
        <f>G8166+I8166+J8166+K8166-L8166-M8166-N8166-Q8166</f>
        <v>0</v>
      </c>
      <c r="Y8166" s="28" t="str">
        <f t="shared" si="4323"/>
        <v/>
      </c>
      <c r="Z8166" s="28" t="str">
        <f t="shared" si="4324"/>
        <v/>
      </c>
      <c r="AA8166" s="28" t="str">
        <f t="shared" si="4319"/>
        <v/>
      </c>
      <c r="AB8166" s="28" t="str">
        <f>IF(R8166&lt;T8166,"期末实有头数应大于等于耕役畜","")</f>
        <v/>
      </c>
      <c r="AC8166" s="28" t="str">
        <f t="shared" si="4320"/>
        <v/>
      </c>
    </row>
    <row r="8167" spans="2:29">
      <c r="B8167" s="19"/>
      <c r="C8167" s="30"/>
      <c r="D8167" s="19" t="s">
        <v>37</v>
      </c>
      <c r="E8167" s="20" t="s">
        <v>33</v>
      </c>
      <c r="F8167" s="19">
        <v>5</v>
      </c>
      <c r="R8167" s="21">
        <f t="shared" ref="R8167:R8172" si="4326">G8167+I8167+J8167+K8167-L8167-M8167-N8167-Q8167</f>
        <v>0</v>
      </c>
      <c r="T8167" s="22" t="s">
        <v>38</v>
      </c>
      <c r="V8167" s="22" t="s">
        <v>38</v>
      </c>
      <c r="W8167" s="22" t="s">
        <v>38</v>
      </c>
      <c r="Y8167" s="28" t="str">
        <f t="shared" si="4323"/>
        <v/>
      </c>
      <c r="Z8167" s="28" t="str">
        <f t="shared" si="4324"/>
        <v/>
      </c>
      <c r="AA8167" s="28" t="str">
        <f t="shared" si="4319"/>
        <v/>
      </c>
      <c r="AB8167" s="28"/>
      <c r="AC8167" s="28"/>
    </row>
    <row r="8168" spans="2:29">
      <c r="B8168" s="19"/>
      <c r="C8168" s="30"/>
      <c r="D8168" s="19" t="s">
        <v>39</v>
      </c>
      <c r="E8168" s="20" t="s">
        <v>33</v>
      </c>
      <c r="F8168" s="19">
        <v>6</v>
      </c>
      <c r="R8168" s="21">
        <f t="shared" si="4326"/>
        <v>0</v>
      </c>
      <c r="T8168" s="22" t="s">
        <v>38</v>
      </c>
      <c r="V8168" s="22" t="s">
        <v>38</v>
      </c>
      <c r="W8168" s="22" t="s">
        <v>38</v>
      </c>
      <c r="Y8168" s="28" t="str">
        <f t="shared" si="4323"/>
        <v/>
      </c>
      <c r="Z8168" s="28" t="str">
        <f t="shared" si="4324"/>
        <v/>
      </c>
      <c r="AA8168" s="28" t="str">
        <f t="shared" si="4319"/>
        <v/>
      </c>
      <c r="AB8168" s="28"/>
      <c r="AC8168" s="28"/>
    </row>
    <row r="8169" spans="2:29">
      <c r="B8169" s="19"/>
      <c r="C8169" s="30"/>
      <c r="D8169" s="19" t="s">
        <v>40</v>
      </c>
      <c r="E8169" s="20" t="s">
        <v>41</v>
      </c>
      <c r="F8169" s="19">
        <v>7</v>
      </c>
      <c r="R8169" s="21">
        <f t="shared" si="4326"/>
        <v>0</v>
      </c>
      <c r="Y8169" s="28" t="str">
        <f t="shared" si="4323"/>
        <v/>
      </c>
      <c r="Z8169" s="28" t="str">
        <f t="shared" si="4324"/>
        <v/>
      </c>
      <c r="AA8169" s="28" t="str">
        <f t="shared" si="4319"/>
        <v/>
      </c>
      <c r="AB8169" s="28" t="str">
        <f>IF(R8169&lt;T8169,"期末实有头数应大于等于耕役畜","")</f>
        <v/>
      </c>
      <c r="AC8169" s="28" t="str">
        <f>IF(R8169&lt;V8169+W8169,"期末实有头数应大于等于良种+改良种","")</f>
        <v/>
      </c>
    </row>
    <row r="8170" spans="2:29">
      <c r="B8170" s="19"/>
      <c r="C8170" s="30"/>
      <c r="D8170" s="19" t="s">
        <v>42</v>
      </c>
      <c r="E8170" s="20" t="s">
        <v>33</v>
      </c>
      <c r="F8170" s="19">
        <v>8</v>
      </c>
      <c r="R8170" s="21">
        <f t="shared" si="4326"/>
        <v>0</v>
      </c>
      <c r="Y8170" s="28" t="str">
        <f t="shared" si="4323"/>
        <v/>
      </c>
      <c r="Z8170" s="28" t="str">
        <f t="shared" si="4324"/>
        <v/>
      </c>
      <c r="AA8170" s="28" t="str">
        <f t="shared" si="4319"/>
        <v/>
      </c>
      <c r="AB8170" s="28" t="str">
        <f>IF(R8170&lt;T8170,"期末实有头数应大于等于耕役畜","")</f>
        <v/>
      </c>
      <c r="AC8170" s="28" t="str">
        <f>IF(R8170&lt;V8170+W8170,"期末实有头数应大于等于良种+改良种","")</f>
        <v/>
      </c>
    </row>
    <row r="8171" spans="2:29">
      <c r="B8171" s="19"/>
      <c r="C8171" s="30"/>
      <c r="D8171" s="19" t="s">
        <v>43</v>
      </c>
      <c r="E8171" s="20" t="s">
        <v>33</v>
      </c>
      <c r="F8171" s="19">
        <v>9</v>
      </c>
      <c r="R8171" s="21">
        <f t="shared" si="4326"/>
        <v>0</v>
      </c>
      <c r="S8171" s="22" t="s">
        <v>38</v>
      </c>
      <c r="U8171" s="22" t="s">
        <v>38</v>
      </c>
      <c r="V8171" s="22" t="s">
        <v>38</v>
      </c>
      <c r="W8171" s="22" t="s">
        <v>38</v>
      </c>
      <c r="Y8171" s="28" t="str">
        <f t="shared" si="4323"/>
        <v/>
      </c>
      <c r="Z8171" s="28" t="str">
        <f t="shared" si="4324"/>
        <v/>
      </c>
      <c r="AA8171" s="28"/>
      <c r="AB8171" s="28" t="str">
        <f>IF(R8171&lt;T8171,"期末实有头数应大于等于耕役畜","")</f>
        <v/>
      </c>
      <c r="AC8171" s="28"/>
    </row>
    <row r="8172" spans="2:29">
      <c r="B8172" s="19"/>
      <c r="C8172" s="30"/>
      <c r="D8172" s="19" t="s">
        <v>44</v>
      </c>
      <c r="E8172" s="20" t="s">
        <v>45</v>
      </c>
      <c r="F8172" s="19">
        <v>10</v>
      </c>
      <c r="R8172" s="21">
        <f t="shared" si="4326"/>
        <v>0</v>
      </c>
      <c r="Y8172" s="28" t="str">
        <f t="shared" si="4323"/>
        <v/>
      </c>
      <c r="Z8172" s="28" t="str">
        <f t="shared" si="4324"/>
        <v/>
      </c>
      <c r="AA8172" s="28" t="str">
        <f>IF(R8172&lt;S8172+U8172,"期末实有头数应大于等于能繁母畜+种公畜","")</f>
        <v/>
      </c>
      <c r="AB8172" s="28" t="str">
        <f>IF(R8172&lt;T8172,"期末实有头数应大于等于耕役畜","")</f>
        <v/>
      </c>
      <c r="AC8172" s="28" t="str">
        <f>IF(R8172&lt;V8172+W8172,"期末实有头数应大于等于良种+改良种","")</f>
        <v/>
      </c>
    </row>
    <row r="8173" spans="2:29">
      <c r="B8173" s="19"/>
      <c r="C8173" s="30"/>
      <c r="D8173" s="19" t="s">
        <v>46</v>
      </c>
      <c r="E8173" s="20" t="s">
        <v>47</v>
      </c>
      <c r="F8173" s="19">
        <v>11</v>
      </c>
      <c r="G8173" s="21">
        <f t="shared" ref="G8173:S8173" si="4327">G8174+G8178</f>
        <v>0</v>
      </c>
      <c r="H8173" s="21">
        <f t="shared" si="4327"/>
        <v>0</v>
      </c>
      <c r="I8173" s="21">
        <f t="shared" si="4327"/>
        <v>0</v>
      </c>
      <c r="J8173" s="21">
        <f t="shared" si="4327"/>
        <v>0</v>
      </c>
      <c r="K8173" s="21">
        <f t="shared" si="4327"/>
        <v>0</v>
      </c>
      <c r="L8173" s="21">
        <f t="shared" si="4327"/>
        <v>0</v>
      </c>
      <c r="M8173" s="21">
        <f t="shared" si="4327"/>
        <v>0</v>
      </c>
      <c r="N8173" s="21">
        <f t="shared" si="4327"/>
        <v>0</v>
      </c>
      <c r="O8173" s="21">
        <f t="shared" si="4327"/>
        <v>0</v>
      </c>
      <c r="P8173" s="21">
        <f t="shared" si="4327"/>
        <v>0</v>
      </c>
      <c r="Q8173" s="21">
        <f t="shared" si="4327"/>
        <v>0</v>
      </c>
      <c r="R8173" s="23">
        <f t="shared" si="4327"/>
        <v>0</v>
      </c>
      <c r="S8173" s="21">
        <f t="shared" si="4327"/>
        <v>0</v>
      </c>
      <c r="T8173" s="22" t="s">
        <v>38</v>
      </c>
      <c r="U8173" s="21">
        <f>U8174+U8178</f>
        <v>0</v>
      </c>
      <c r="V8173" s="21">
        <f>V8174+V8178</f>
        <v>0</v>
      </c>
      <c r="W8173" s="21">
        <f>W8174+W8178</f>
        <v>0</v>
      </c>
      <c r="Y8173" s="28" t="str">
        <f t="shared" si="4323"/>
        <v/>
      </c>
      <c r="Z8173" s="28" t="str">
        <f t="shared" si="4324"/>
        <v/>
      </c>
      <c r="AA8173" s="28" t="str">
        <f>IF(R8173&lt;S8173+U8173,"期末实有头数应大于等于能繁母畜+种公畜","")</f>
        <v/>
      </c>
      <c r="AB8173" s="28"/>
      <c r="AC8173" s="28" t="str">
        <f>IF(R8173&lt;V8173+W8173,"期末实有头数应大于等于良种+改良种","")</f>
        <v/>
      </c>
    </row>
    <row r="8174" spans="2:29">
      <c r="B8174" s="19"/>
      <c r="C8174" s="30"/>
      <c r="D8174" s="19" t="s">
        <v>48</v>
      </c>
      <c r="E8174" s="20" t="s">
        <v>47</v>
      </c>
      <c r="F8174" s="19">
        <v>12</v>
      </c>
      <c r="R8174" s="21">
        <f>G8174+I8174+J8174+K8174-L8174-M8174-N8174-Q8174</f>
        <v>0</v>
      </c>
      <c r="T8174" s="22" t="s">
        <v>38</v>
      </c>
      <c r="Y8174" s="28" t="str">
        <f t="shared" si="4323"/>
        <v/>
      </c>
      <c r="Z8174" s="28" t="str">
        <f t="shared" si="4324"/>
        <v/>
      </c>
      <c r="AA8174" s="28" t="str">
        <f>IF(R8174&lt;S8174+U8174,"期末实有头数应大于等于能繁母畜+种公畜","")</f>
        <v/>
      </c>
      <c r="AB8174" s="28"/>
      <c r="AC8174" s="28" t="str">
        <f>IF(R8174&lt;V8174+W8174,"期末实有头数应大于等于良种+改良种","")</f>
        <v/>
      </c>
    </row>
    <row r="8175" spans="2:29">
      <c r="B8175" s="19"/>
      <c r="C8175" s="30"/>
      <c r="D8175" s="19" t="s">
        <v>49</v>
      </c>
      <c r="E8175" s="20" t="s">
        <v>47</v>
      </c>
      <c r="F8175" s="19">
        <v>13</v>
      </c>
      <c r="R8175" s="21">
        <f>G8175+I8175+J8175+K8175-L8175-M8175-N8175-Q8175</f>
        <v>0</v>
      </c>
      <c r="T8175" s="22" t="s">
        <v>38</v>
      </c>
      <c r="V8175" s="22" t="s">
        <v>38</v>
      </c>
      <c r="W8175" s="22" t="s">
        <v>38</v>
      </c>
      <c r="Y8175" s="28" t="str">
        <f t="shared" si="4323"/>
        <v/>
      </c>
      <c r="Z8175" s="28" t="str">
        <f t="shared" si="4324"/>
        <v/>
      </c>
      <c r="AA8175" s="28" t="str">
        <f>IF(R8175&lt;S8175+U8175,"期末实有头数应大于等于能繁母畜+种公畜","")</f>
        <v/>
      </c>
      <c r="AB8175" s="28"/>
      <c r="AC8175" s="28"/>
    </row>
    <row r="8176" spans="2:29">
      <c r="B8176" s="19"/>
      <c r="C8176" s="30"/>
      <c r="D8176" s="19" t="s">
        <v>50</v>
      </c>
      <c r="E8176" s="20" t="s">
        <v>47</v>
      </c>
      <c r="F8176" s="19">
        <v>14</v>
      </c>
      <c r="H8176" s="22" t="s">
        <v>38</v>
      </c>
      <c r="I8176" s="22" t="s">
        <v>38</v>
      </c>
      <c r="J8176" s="22" t="s">
        <v>38</v>
      </c>
      <c r="K8176" s="22" t="s">
        <v>38</v>
      </c>
      <c r="L8176" s="22" t="s">
        <v>38</v>
      </c>
      <c r="M8176" s="22" t="s">
        <v>38</v>
      </c>
      <c r="N8176" s="22" t="s">
        <v>38</v>
      </c>
      <c r="O8176" s="22" t="s">
        <v>38</v>
      </c>
      <c r="P8176" s="22" t="s">
        <v>38</v>
      </c>
      <c r="Q8176" s="22" t="s">
        <v>38</v>
      </c>
      <c r="R8176" s="24"/>
      <c r="T8176" s="22" t="s">
        <v>38</v>
      </c>
      <c r="U8176" s="22" t="s">
        <v>38</v>
      </c>
      <c r="V8176" s="22" t="s">
        <v>38</v>
      </c>
      <c r="W8176" s="22" t="s">
        <v>38</v>
      </c>
      <c r="Y8176" s="28" t="str">
        <f t="shared" si="4323"/>
        <v/>
      </c>
      <c r="Z8176" s="28"/>
      <c r="AA8176" s="28"/>
      <c r="AB8176" s="28"/>
      <c r="AC8176" s="28"/>
    </row>
    <row r="8177" spans="2:29">
      <c r="B8177" s="19"/>
      <c r="C8177" s="30"/>
      <c r="D8177" s="19" t="s">
        <v>51</v>
      </c>
      <c r="E8177" s="20" t="s">
        <v>47</v>
      </c>
      <c r="F8177" s="19">
        <v>15</v>
      </c>
      <c r="H8177" s="22" t="s">
        <v>38</v>
      </c>
      <c r="I8177" s="22" t="s">
        <v>38</v>
      </c>
      <c r="J8177" s="22" t="s">
        <v>38</v>
      </c>
      <c r="K8177" s="22" t="s">
        <v>38</v>
      </c>
      <c r="L8177" s="22" t="s">
        <v>38</v>
      </c>
      <c r="M8177" s="22" t="s">
        <v>38</v>
      </c>
      <c r="N8177" s="22" t="s">
        <v>38</v>
      </c>
      <c r="O8177" s="22" t="s">
        <v>38</v>
      </c>
      <c r="P8177" s="22" t="s">
        <v>38</v>
      </c>
      <c r="Q8177" s="22" t="s">
        <v>38</v>
      </c>
      <c r="R8177" s="24"/>
      <c r="T8177" s="22" t="s">
        <v>38</v>
      </c>
      <c r="U8177" s="22" t="s">
        <v>38</v>
      </c>
      <c r="V8177" s="22" t="s">
        <v>38</v>
      </c>
      <c r="W8177" s="22" t="s">
        <v>38</v>
      </c>
      <c r="Y8177" s="28" t="str">
        <f t="shared" si="4323"/>
        <v/>
      </c>
      <c r="Z8177" s="28"/>
      <c r="AA8177" s="28"/>
      <c r="AB8177" s="28"/>
      <c r="AC8177" s="28"/>
    </row>
    <row r="8178" spans="2:29">
      <c r="B8178" s="19"/>
      <c r="C8178" s="30"/>
      <c r="D8178" s="19" t="s">
        <v>52</v>
      </c>
      <c r="E8178" s="20" t="s">
        <v>47</v>
      </c>
      <c r="F8178" s="19">
        <v>16</v>
      </c>
      <c r="R8178" s="21">
        <f>G8178+I8178+J8178+K8178-L8178-M8178-N8178-Q8178</f>
        <v>0</v>
      </c>
      <c r="T8178" s="22" t="s">
        <v>38</v>
      </c>
      <c r="Y8178" s="28" t="str">
        <f t="shared" si="4323"/>
        <v/>
      </c>
      <c r="Z8178" s="28" t="str">
        <f>IF(N8178&lt;O8178+P8178,"出卖应大于等于出卖肉畜+出卖仔畜","")</f>
        <v/>
      </c>
      <c r="AA8178" s="28" t="str">
        <f t="shared" ref="AA8178:AA8187" si="4328">IF(R8178&lt;S8178+U8178,"期末实有头数应大于等于能繁母畜+种公畜","")</f>
        <v/>
      </c>
      <c r="AB8178" s="28"/>
      <c r="AC8178" s="28" t="str">
        <f t="shared" ref="AC8178:AC8183" si="4329">IF(R8178&lt;V8178+W8178,"期末实有头数应大于等于良种+改良种","")</f>
        <v/>
      </c>
    </row>
    <row r="8179" spans="2:29">
      <c r="B8179" s="19"/>
      <c r="C8179" s="30"/>
      <c r="D8179" s="19" t="s">
        <v>53</v>
      </c>
      <c r="E8179" s="18" t="s">
        <v>33</v>
      </c>
      <c r="F8179" s="19">
        <v>17</v>
      </c>
      <c r="R8179" s="21">
        <f>G8179+I8179+J8179+K8179-L8179-M8179-N8179-Q8179</f>
        <v>0</v>
      </c>
      <c r="T8179" s="22" t="s">
        <v>38</v>
      </c>
      <c r="Y8179" s="28" t="str">
        <f t="shared" si="4323"/>
        <v/>
      </c>
      <c r="Z8179" s="28" t="str">
        <f>IF(N8179&lt;O8179+P8179,"出卖应大于等于出卖肉畜+出卖仔畜","")</f>
        <v/>
      </c>
      <c r="AA8179" s="28" t="str">
        <f t="shared" si="4328"/>
        <v/>
      </c>
      <c r="AB8179" s="28"/>
      <c r="AC8179" s="28" t="str">
        <f t="shared" si="4329"/>
        <v/>
      </c>
    </row>
    <row r="8180" spans="2:29">
      <c r="B8180" s="18"/>
      <c r="C8180" s="29"/>
      <c r="D8180" s="19" t="s">
        <v>32</v>
      </c>
      <c r="E8180" s="20" t="s">
        <v>33</v>
      </c>
      <c r="F8180" s="19">
        <v>1</v>
      </c>
      <c r="G8180" s="21">
        <f t="shared" ref="G8180:S8180" si="4330">G8181+G8196</f>
        <v>0</v>
      </c>
      <c r="H8180" s="21">
        <f t="shared" si="4330"/>
        <v>0</v>
      </c>
      <c r="I8180" s="21">
        <f t="shared" si="4330"/>
        <v>0</v>
      </c>
      <c r="J8180" s="21">
        <f t="shared" si="4330"/>
        <v>0</v>
      </c>
      <c r="K8180" s="21">
        <f t="shared" si="4330"/>
        <v>0</v>
      </c>
      <c r="L8180" s="21">
        <f t="shared" si="4330"/>
        <v>0</v>
      </c>
      <c r="M8180" s="21">
        <f t="shared" si="4330"/>
        <v>0</v>
      </c>
      <c r="N8180" s="21">
        <f t="shared" si="4330"/>
        <v>0</v>
      </c>
      <c r="O8180" s="21">
        <f t="shared" si="4330"/>
        <v>0</v>
      </c>
      <c r="P8180" s="21">
        <f t="shared" si="4330"/>
        <v>0</v>
      </c>
      <c r="Q8180" s="21">
        <f t="shared" si="4330"/>
        <v>0</v>
      </c>
      <c r="R8180" s="21">
        <f t="shared" si="4330"/>
        <v>0</v>
      </c>
      <c r="S8180" s="21">
        <f t="shared" si="4330"/>
        <v>0</v>
      </c>
      <c r="T8180" s="21">
        <f>T8181</f>
        <v>0</v>
      </c>
      <c r="U8180" s="21">
        <f>U8181+U8196</f>
        <v>0</v>
      </c>
      <c r="V8180" s="21">
        <f>V8181+V8196</f>
        <v>0</v>
      </c>
      <c r="W8180" s="21">
        <f>W8181+W8196</f>
        <v>0</v>
      </c>
      <c r="Y8180" s="28" t="str">
        <f t="shared" si="4323"/>
        <v/>
      </c>
      <c r="Z8180" s="28" t="str">
        <f>IF(N8180&lt;O8180+P8180,"出卖应大于等于出卖肉畜+出卖仔畜","")</f>
        <v/>
      </c>
      <c r="AA8180" s="28" t="str">
        <f t="shared" si="4328"/>
        <v/>
      </c>
      <c r="AB8180" s="28" t="str">
        <f>IF(R8180&lt;T8180,"期末实有头数应大于等于耕役畜","")</f>
        <v/>
      </c>
      <c r="AC8180" s="28" t="str">
        <f t="shared" si="4329"/>
        <v/>
      </c>
    </row>
    <row r="8181" spans="2:29">
      <c r="B8181" s="19"/>
      <c r="C8181" s="30"/>
      <c r="D8181" s="19" t="s">
        <v>34</v>
      </c>
      <c r="E8181" s="20" t="s">
        <v>33</v>
      </c>
      <c r="F8181" s="19">
        <v>2</v>
      </c>
      <c r="G8181" s="21">
        <f t="shared" ref="G8181:S8181" si="4331">G8182+G8190</f>
        <v>0</v>
      </c>
      <c r="H8181" s="21">
        <f t="shared" si="4331"/>
        <v>0</v>
      </c>
      <c r="I8181" s="21">
        <f t="shared" si="4331"/>
        <v>0</v>
      </c>
      <c r="J8181" s="21">
        <f t="shared" si="4331"/>
        <v>0</v>
      </c>
      <c r="K8181" s="21">
        <f t="shared" si="4331"/>
        <v>0</v>
      </c>
      <c r="L8181" s="21">
        <f t="shared" si="4331"/>
        <v>0</v>
      </c>
      <c r="M8181" s="21">
        <f t="shared" si="4331"/>
        <v>0</v>
      </c>
      <c r="N8181" s="21">
        <f t="shared" si="4331"/>
        <v>0</v>
      </c>
      <c r="O8181" s="21">
        <f t="shared" si="4331"/>
        <v>0</v>
      </c>
      <c r="P8181" s="21">
        <f t="shared" si="4331"/>
        <v>0</v>
      </c>
      <c r="Q8181" s="21">
        <f t="shared" si="4331"/>
        <v>0</v>
      </c>
      <c r="R8181" s="21">
        <f t="shared" si="4331"/>
        <v>0</v>
      </c>
      <c r="S8181" s="21">
        <f t="shared" si="4331"/>
        <v>0</v>
      </c>
      <c r="T8181" s="21">
        <f>T8182</f>
        <v>0</v>
      </c>
      <c r="U8181" s="21">
        <f>U8182+U8190</f>
        <v>0</v>
      </c>
      <c r="V8181" s="21">
        <f>V8182+V8190</f>
        <v>0</v>
      </c>
      <c r="W8181" s="21">
        <f>W8182+W8190</f>
        <v>0</v>
      </c>
      <c r="Y8181" s="28" t="str">
        <f t="shared" ref="Y8181:Y8197" si="4332">IF(H8181&lt;I8181,"繁殖仔畜应大于等于成活","")</f>
        <v/>
      </c>
      <c r="Z8181" s="28" t="str">
        <f t="shared" ref="Z8181:Z8192" si="4333">IF(N8181&lt;O8181+P8181,"出卖应大于等于出卖肉畜+出卖仔畜","")</f>
        <v/>
      </c>
      <c r="AA8181" s="28" t="str">
        <f t="shared" si="4328"/>
        <v/>
      </c>
      <c r="AB8181" s="28" t="str">
        <f>IF(R8181&lt;T8181,"期末实有头数应大于等于耕役畜","")</f>
        <v/>
      </c>
      <c r="AC8181" s="28" t="str">
        <f t="shared" si="4329"/>
        <v/>
      </c>
    </row>
    <row r="8182" spans="2:29">
      <c r="B8182" s="19"/>
      <c r="C8182" s="30"/>
      <c r="D8182" s="19" t="s">
        <v>35</v>
      </c>
      <c r="E8182" s="20" t="s">
        <v>33</v>
      </c>
      <c r="F8182" s="19">
        <v>3</v>
      </c>
      <c r="G8182" s="21">
        <f t="shared" ref="G8182:R8182" si="4334">G8183+G8186+G8187+G8188+G8189</f>
        <v>0</v>
      </c>
      <c r="H8182" s="21">
        <f t="shared" si="4334"/>
        <v>0</v>
      </c>
      <c r="I8182" s="21">
        <f t="shared" si="4334"/>
        <v>0</v>
      </c>
      <c r="J8182" s="21">
        <f t="shared" si="4334"/>
        <v>0</v>
      </c>
      <c r="K8182" s="21">
        <f t="shared" si="4334"/>
        <v>0</v>
      </c>
      <c r="L8182" s="21">
        <f t="shared" si="4334"/>
        <v>0</v>
      </c>
      <c r="M8182" s="21">
        <f t="shared" si="4334"/>
        <v>0</v>
      </c>
      <c r="N8182" s="21">
        <f t="shared" si="4334"/>
        <v>0</v>
      </c>
      <c r="O8182" s="21">
        <f t="shared" si="4334"/>
        <v>0</v>
      </c>
      <c r="P8182" s="21">
        <f t="shared" si="4334"/>
        <v>0</v>
      </c>
      <c r="Q8182" s="21">
        <f t="shared" si="4334"/>
        <v>0</v>
      </c>
      <c r="R8182" s="21">
        <f t="shared" si="4334"/>
        <v>0</v>
      </c>
      <c r="S8182" s="21">
        <f>S8183+S8186+S8187+S8189</f>
        <v>0</v>
      </c>
      <c r="T8182" s="21">
        <f>T8183+T8186+T8187+T8188+T8189</f>
        <v>0</v>
      </c>
      <c r="U8182" s="21">
        <f>U8183+U8186+U8187+U8189</f>
        <v>0</v>
      </c>
      <c r="V8182" s="21">
        <f>V8183+V8186+V8187+V8189</f>
        <v>0</v>
      </c>
      <c r="W8182" s="21">
        <f>W8183+W8186+W8187+W8189</f>
        <v>0</v>
      </c>
      <c r="Y8182" s="28" t="str">
        <f t="shared" si="4332"/>
        <v/>
      </c>
      <c r="Z8182" s="28" t="str">
        <f t="shared" si="4333"/>
        <v/>
      </c>
      <c r="AA8182" s="28" t="str">
        <f t="shared" si="4328"/>
        <v/>
      </c>
      <c r="AB8182" s="28" t="str">
        <f>IF(R8182&lt;T8182,"期末实有头数应大于等于耕役畜","")</f>
        <v/>
      </c>
      <c r="AC8182" s="28" t="str">
        <f t="shared" si="4329"/>
        <v/>
      </c>
    </row>
    <row r="8183" spans="2:29">
      <c r="B8183" s="19"/>
      <c r="C8183" s="30"/>
      <c r="D8183" s="19" t="s">
        <v>36</v>
      </c>
      <c r="E8183" s="20" t="s">
        <v>33</v>
      </c>
      <c r="F8183" s="19">
        <v>4</v>
      </c>
      <c r="R8183" s="21">
        <f>G8183+I8183+J8183+K8183-L8183-M8183-N8183-Q8183</f>
        <v>0</v>
      </c>
      <c r="Y8183" s="28" t="str">
        <f t="shared" si="4332"/>
        <v/>
      </c>
      <c r="Z8183" s="28" t="str">
        <f t="shared" si="4333"/>
        <v/>
      </c>
      <c r="AA8183" s="28" t="str">
        <f t="shared" si="4328"/>
        <v/>
      </c>
      <c r="AB8183" s="28" t="str">
        <f>IF(R8183&lt;T8183,"期末实有头数应大于等于耕役畜","")</f>
        <v/>
      </c>
      <c r="AC8183" s="28" t="str">
        <f t="shared" si="4329"/>
        <v/>
      </c>
    </row>
    <row r="8184" spans="2:29">
      <c r="B8184" s="19"/>
      <c r="C8184" s="30"/>
      <c r="D8184" s="19" t="s">
        <v>37</v>
      </c>
      <c r="E8184" s="20" t="s">
        <v>33</v>
      </c>
      <c r="F8184" s="19">
        <v>5</v>
      </c>
      <c r="R8184" s="21">
        <f t="shared" ref="R8184:R8189" si="4335">G8184+I8184+J8184+K8184-L8184-M8184-N8184-Q8184</f>
        <v>0</v>
      </c>
      <c r="T8184" s="22" t="s">
        <v>38</v>
      </c>
      <c r="V8184" s="22" t="s">
        <v>38</v>
      </c>
      <c r="W8184" s="22" t="s">
        <v>38</v>
      </c>
      <c r="Y8184" s="28" t="str">
        <f t="shared" si="4332"/>
        <v/>
      </c>
      <c r="Z8184" s="28" t="str">
        <f t="shared" si="4333"/>
        <v/>
      </c>
      <c r="AA8184" s="28" t="str">
        <f t="shared" si="4328"/>
        <v/>
      </c>
      <c r="AB8184" s="28"/>
      <c r="AC8184" s="28"/>
    </row>
    <row r="8185" spans="2:29">
      <c r="B8185" s="19"/>
      <c r="C8185" s="30"/>
      <c r="D8185" s="19" t="s">
        <v>39</v>
      </c>
      <c r="E8185" s="20" t="s">
        <v>33</v>
      </c>
      <c r="F8185" s="19">
        <v>6</v>
      </c>
      <c r="R8185" s="21">
        <f t="shared" si="4335"/>
        <v>0</v>
      </c>
      <c r="T8185" s="22" t="s">
        <v>38</v>
      </c>
      <c r="V8185" s="22" t="s">
        <v>38</v>
      </c>
      <c r="W8185" s="22" t="s">
        <v>38</v>
      </c>
      <c r="Y8185" s="28" t="str">
        <f t="shared" si="4332"/>
        <v/>
      </c>
      <c r="Z8185" s="28" t="str">
        <f t="shared" si="4333"/>
        <v/>
      </c>
      <c r="AA8185" s="28" t="str">
        <f t="shared" si="4328"/>
        <v/>
      </c>
      <c r="AB8185" s="28"/>
      <c r="AC8185" s="28"/>
    </row>
    <row r="8186" spans="2:29">
      <c r="B8186" s="19"/>
      <c r="C8186" s="30"/>
      <c r="D8186" s="19" t="s">
        <v>40</v>
      </c>
      <c r="E8186" s="20" t="s">
        <v>41</v>
      </c>
      <c r="F8186" s="19">
        <v>7</v>
      </c>
      <c r="R8186" s="21">
        <f t="shared" si="4335"/>
        <v>0</v>
      </c>
      <c r="Y8186" s="28" t="str">
        <f t="shared" si="4332"/>
        <v/>
      </c>
      <c r="Z8186" s="28" t="str">
        <f t="shared" si="4333"/>
        <v/>
      </c>
      <c r="AA8186" s="28" t="str">
        <f t="shared" si="4328"/>
        <v/>
      </c>
      <c r="AB8186" s="28" t="str">
        <f>IF(R8186&lt;T8186,"期末实有头数应大于等于耕役畜","")</f>
        <v/>
      </c>
      <c r="AC8186" s="28" t="str">
        <f>IF(R8186&lt;V8186+W8186,"期末实有头数应大于等于良种+改良种","")</f>
        <v/>
      </c>
    </row>
    <row r="8187" spans="2:29">
      <c r="B8187" s="19"/>
      <c r="C8187" s="30"/>
      <c r="D8187" s="19" t="s">
        <v>42</v>
      </c>
      <c r="E8187" s="20" t="s">
        <v>33</v>
      </c>
      <c r="F8187" s="19">
        <v>8</v>
      </c>
      <c r="R8187" s="21">
        <f t="shared" si="4335"/>
        <v>0</v>
      </c>
      <c r="Y8187" s="28" t="str">
        <f t="shared" si="4332"/>
        <v/>
      </c>
      <c r="Z8187" s="28" t="str">
        <f t="shared" si="4333"/>
        <v/>
      </c>
      <c r="AA8187" s="28" t="str">
        <f t="shared" si="4328"/>
        <v/>
      </c>
      <c r="AB8187" s="28" t="str">
        <f>IF(R8187&lt;T8187,"期末实有头数应大于等于耕役畜","")</f>
        <v/>
      </c>
      <c r="AC8187" s="28" t="str">
        <f>IF(R8187&lt;V8187+W8187,"期末实有头数应大于等于良种+改良种","")</f>
        <v/>
      </c>
    </row>
    <row r="8188" spans="2:29">
      <c r="B8188" s="19"/>
      <c r="C8188" s="30"/>
      <c r="D8188" s="19" t="s">
        <v>43</v>
      </c>
      <c r="E8188" s="20" t="s">
        <v>33</v>
      </c>
      <c r="F8188" s="19">
        <v>9</v>
      </c>
      <c r="R8188" s="21">
        <f t="shared" si="4335"/>
        <v>0</v>
      </c>
      <c r="S8188" s="22" t="s">
        <v>38</v>
      </c>
      <c r="U8188" s="22" t="s">
        <v>38</v>
      </c>
      <c r="V8188" s="22" t="s">
        <v>38</v>
      </c>
      <c r="W8188" s="22" t="s">
        <v>38</v>
      </c>
      <c r="Y8188" s="28" t="str">
        <f t="shared" si="4332"/>
        <v/>
      </c>
      <c r="Z8188" s="28" t="str">
        <f t="shared" si="4333"/>
        <v/>
      </c>
      <c r="AA8188" s="28"/>
      <c r="AB8188" s="28" t="str">
        <f>IF(R8188&lt;T8188,"期末实有头数应大于等于耕役畜","")</f>
        <v/>
      </c>
      <c r="AC8188" s="28"/>
    </row>
    <row r="8189" spans="2:29">
      <c r="B8189" s="19"/>
      <c r="C8189" s="30"/>
      <c r="D8189" s="19" t="s">
        <v>44</v>
      </c>
      <c r="E8189" s="20" t="s">
        <v>45</v>
      </c>
      <c r="F8189" s="19">
        <v>10</v>
      </c>
      <c r="R8189" s="21">
        <f t="shared" si="4335"/>
        <v>0</v>
      </c>
      <c r="Y8189" s="28" t="str">
        <f t="shared" si="4332"/>
        <v/>
      </c>
      <c r="Z8189" s="28" t="str">
        <f t="shared" si="4333"/>
        <v/>
      </c>
      <c r="AA8189" s="28" t="str">
        <f>IF(R8189&lt;S8189+U8189,"期末实有头数应大于等于能繁母畜+种公畜","")</f>
        <v/>
      </c>
      <c r="AB8189" s="28" t="str">
        <f>IF(R8189&lt;T8189,"期末实有头数应大于等于耕役畜","")</f>
        <v/>
      </c>
      <c r="AC8189" s="28" t="str">
        <f>IF(R8189&lt;V8189+W8189,"期末实有头数应大于等于良种+改良种","")</f>
        <v/>
      </c>
    </row>
    <row r="8190" spans="2:29">
      <c r="B8190" s="19"/>
      <c r="C8190" s="30"/>
      <c r="D8190" s="19" t="s">
        <v>46</v>
      </c>
      <c r="E8190" s="20" t="s">
        <v>47</v>
      </c>
      <c r="F8190" s="19">
        <v>11</v>
      </c>
      <c r="G8190" s="21">
        <f t="shared" ref="G8190:S8190" si="4336">G8191+G8195</f>
        <v>0</v>
      </c>
      <c r="H8190" s="21">
        <f t="shared" si="4336"/>
        <v>0</v>
      </c>
      <c r="I8190" s="21">
        <f t="shared" si="4336"/>
        <v>0</v>
      </c>
      <c r="J8190" s="21">
        <f t="shared" si="4336"/>
        <v>0</v>
      </c>
      <c r="K8190" s="21">
        <f t="shared" si="4336"/>
        <v>0</v>
      </c>
      <c r="L8190" s="21">
        <f t="shared" si="4336"/>
        <v>0</v>
      </c>
      <c r="M8190" s="21">
        <f t="shared" si="4336"/>
        <v>0</v>
      </c>
      <c r="N8190" s="21">
        <f t="shared" si="4336"/>
        <v>0</v>
      </c>
      <c r="O8190" s="21">
        <f t="shared" si="4336"/>
        <v>0</v>
      </c>
      <c r="P8190" s="21">
        <f t="shared" si="4336"/>
        <v>0</v>
      </c>
      <c r="Q8190" s="21">
        <f t="shared" si="4336"/>
        <v>0</v>
      </c>
      <c r="R8190" s="23">
        <f t="shared" si="4336"/>
        <v>0</v>
      </c>
      <c r="S8190" s="21">
        <f t="shared" si="4336"/>
        <v>0</v>
      </c>
      <c r="T8190" s="22" t="s">
        <v>38</v>
      </c>
      <c r="U8190" s="21">
        <f>U8191+U8195</f>
        <v>0</v>
      </c>
      <c r="V8190" s="21">
        <f>V8191+V8195</f>
        <v>0</v>
      </c>
      <c r="W8190" s="21">
        <f>W8191+W8195</f>
        <v>0</v>
      </c>
      <c r="Y8190" s="28" t="str">
        <f t="shared" si="4332"/>
        <v/>
      </c>
      <c r="Z8190" s="28" t="str">
        <f t="shared" si="4333"/>
        <v/>
      </c>
      <c r="AA8190" s="28" t="str">
        <f>IF(R8190&lt;S8190+U8190,"期末实有头数应大于等于能繁母畜+种公畜","")</f>
        <v/>
      </c>
      <c r="AB8190" s="28"/>
      <c r="AC8190" s="28" t="str">
        <f>IF(R8190&lt;V8190+W8190,"期末实有头数应大于等于良种+改良种","")</f>
        <v/>
      </c>
    </row>
    <row r="8191" spans="2:29">
      <c r="B8191" s="19"/>
      <c r="C8191" s="30"/>
      <c r="D8191" s="19" t="s">
        <v>48</v>
      </c>
      <c r="E8191" s="20" t="s">
        <v>47</v>
      </c>
      <c r="F8191" s="19">
        <v>12</v>
      </c>
      <c r="R8191" s="21">
        <f>G8191+I8191+J8191+K8191-L8191-M8191-N8191-Q8191</f>
        <v>0</v>
      </c>
      <c r="T8191" s="22" t="s">
        <v>38</v>
      </c>
      <c r="Y8191" s="28" t="str">
        <f t="shared" si="4332"/>
        <v/>
      </c>
      <c r="Z8191" s="28" t="str">
        <f t="shared" si="4333"/>
        <v/>
      </c>
      <c r="AA8191" s="28" t="str">
        <f>IF(R8191&lt;S8191+U8191,"期末实有头数应大于等于能繁母畜+种公畜","")</f>
        <v/>
      </c>
      <c r="AB8191" s="28"/>
      <c r="AC8191" s="28" t="str">
        <f>IF(R8191&lt;V8191+W8191,"期末实有头数应大于等于良种+改良种","")</f>
        <v/>
      </c>
    </row>
    <row r="8192" spans="2:29">
      <c r="B8192" s="19"/>
      <c r="C8192" s="30"/>
      <c r="D8192" s="19" t="s">
        <v>49</v>
      </c>
      <c r="E8192" s="20" t="s">
        <v>47</v>
      </c>
      <c r="F8192" s="19">
        <v>13</v>
      </c>
      <c r="R8192" s="21">
        <f>G8192+I8192+J8192+K8192-L8192-M8192-N8192-Q8192</f>
        <v>0</v>
      </c>
      <c r="T8192" s="22" t="s">
        <v>38</v>
      </c>
      <c r="V8192" s="22" t="s">
        <v>38</v>
      </c>
      <c r="W8192" s="22" t="s">
        <v>38</v>
      </c>
      <c r="Y8192" s="28" t="str">
        <f t="shared" si="4332"/>
        <v/>
      </c>
      <c r="Z8192" s="28" t="str">
        <f t="shared" si="4333"/>
        <v/>
      </c>
      <c r="AA8192" s="28" t="str">
        <f>IF(R8192&lt;S8192+U8192,"期末实有头数应大于等于能繁母畜+种公畜","")</f>
        <v/>
      </c>
      <c r="AB8192" s="28"/>
      <c r="AC8192" s="28"/>
    </row>
    <row r="8193" spans="2:29">
      <c r="B8193" s="19"/>
      <c r="C8193" s="30"/>
      <c r="D8193" s="19" t="s">
        <v>50</v>
      </c>
      <c r="E8193" s="20" t="s">
        <v>47</v>
      </c>
      <c r="F8193" s="19">
        <v>14</v>
      </c>
      <c r="H8193" s="22" t="s">
        <v>38</v>
      </c>
      <c r="I8193" s="22" t="s">
        <v>38</v>
      </c>
      <c r="J8193" s="22" t="s">
        <v>38</v>
      </c>
      <c r="K8193" s="22" t="s">
        <v>38</v>
      </c>
      <c r="L8193" s="22" t="s">
        <v>38</v>
      </c>
      <c r="M8193" s="22" t="s">
        <v>38</v>
      </c>
      <c r="N8193" s="22" t="s">
        <v>38</v>
      </c>
      <c r="O8193" s="22" t="s">
        <v>38</v>
      </c>
      <c r="P8193" s="22" t="s">
        <v>38</v>
      </c>
      <c r="Q8193" s="22" t="s">
        <v>38</v>
      </c>
      <c r="R8193" s="24"/>
      <c r="T8193" s="22" t="s">
        <v>38</v>
      </c>
      <c r="U8193" s="22" t="s">
        <v>38</v>
      </c>
      <c r="V8193" s="22" t="s">
        <v>38</v>
      </c>
      <c r="W8193" s="22" t="s">
        <v>38</v>
      </c>
      <c r="Y8193" s="28" t="str">
        <f t="shared" si="4332"/>
        <v/>
      </c>
      <c r="Z8193" s="28"/>
      <c r="AA8193" s="28"/>
      <c r="AB8193" s="28"/>
      <c r="AC8193" s="28"/>
    </row>
    <row r="8194" spans="2:29">
      <c r="B8194" s="19"/>
      <c r="C8194" s="30"/>
      <c r="D8194" s="19" t="s">
        <v>51</v>
      </c>
      <c r="E8194" s="20" t="s">
        <v>47</v>
      </c>
      <c r="F8194" s="19">
        <v>15</v>
      </c>
      <c r="H8194" s="22" t="s">
        <v>38</v>
      </c>
      <c r="I8194" s="22" t="s">
        <v>38</v>
      </c>
      <c r="J8194" s="22" t="s">
        <v>38</v>
      </c>
      <c r="K8194" s="22" t="s">
        <v>38</v>
      </c>
      <c r="L8194" s="22" t="s">
        <v>38</v>
      </c>
      <c r="M8194" s="22" t="s">
        <v>38</v>
      </c>
      <c r="N8194" s="22" t="s">
        <v>38</v>
      </c>
      <c r="O8194" s="22" t="s">
        <v>38</v>
      </c>
      <c r="P8194" s="22" t="s">
        <v>38</v>
      </c>
      <c r="Q8194" s="22" t="s">
        <v>38</v>
      </c>
      <c r="R8194" s="24"/>
      <c r="T8194" s="22" t="s">
        <v>38</v>
      </c>
      <c r="U8194" s="22" t="s">
        <v>38</v>
      </c>
      <c r="V8194" s="22" t="s">
        <v>38</v>
      </c>
      <c r="W8194" s="22" t="s">
        <v>38</v>
      </c>
      <c r="Y8194" s="28" t="str">
        <f t="shared" si="4332"/>
        <v/>
      </c>
      <c r="Z8194" s="28"/>
      <c r="AA8194" s="28"/>
      <c r="AB8194" s="28"/>
      <c r="AC8194" s="28"/>
    </row>
    <row r="8195" spans="2:29">
      <c r="B8195" s="19"/>
      <c r="C8195" s="30"/>
      <c r="D8195" s="19" t="s">
        <v>52</v>
      </c>
      <c r="E8195" s="20" t="s">
        <v>47</v>
      </c>
      <c r="F8195" s="19">
        <v>16</v>
      </c>
      <c r="R8195" s="21">
        <f>G8195+I8195+J8195+K8195-L8195-M8195-N8195-Q8195</f>
        <v>0</v>
      </c>
      <c r="T8195" s="22" t="s">
        <v>38</v>
      </c>
      <c r="Y8195" s="28" t="str">
        <f t="shared" si="4332"/>
        <v/>
      </c>
      <c r="Z8195" s="28" t="str">
        <f>IF(N8195&lt;O8195+P8195,"出卖应大于等于出卖肉畜+出卖仔畜","")</f>
        <v/>
      </c>
      <c r="AA8195" s="28" t="str">
        <f t="shared" ref="AA8195:AA8204" si="4337">IF(R8195&lt;S8195+U8195,"期末实有头数应大于等于能繁母畜+种公畜","")</f>
        <v/>
      </c>
      <c r="AB8195" s="28"/>
      <c r="AC8195" s="28" t="str">
        <f t="shared" ref="AC8195:AC8200" si="4338">IF(R8195&lt;V8195+W8195,"期末实有头数应大于等于良种+改良种","")</f>
        <v/>
      </c>
    </row>
    <row r="8196" spans="2:29">
      <c r="B8196" s="19"/>
      <c r="C8196" s="30"/>
      <c r="D8196" s="19" t="s">
        <v>53</v>
      </c>
      <c r="E8196" s="18" t="s">
        <v>33</v>
      </c>
      <c r="F8196" s="19">
        <v>17</v>
      </c>
      <c r="R8196" s="21">
        <f>G8196+I8196+J8196+K8196-L8196-M8196-N8196-Q8196</f>
        <v>0</v>
      </c>
      <c r="T8196" s="22" t="s">
        <v>38</v>
      </c>
      <c r="Y8196" s="28" t="str">
        <f t="shared" si="4332"/>
        <v/>
      </c>
      <c r="Z8196" s="28" t="str">
        <f>IF(N8196&lt;O8196+P8196,"出卖应大于等于出卖肉畜+出卖仔畜","")</f>
        <v/>
      </c>
      <c r="AA8196" s="28" t="str">
        <f t="shared" si="4337"/>
        <v/>
      </c>
      <c r="AB8196" s="28"/>
      <c r="AC8196" s="28" t="str">
        <f t="shared" si="4338"/>
        <v/>
      </c>
    </row>
    <row r="8197" spans="2:29">
      <c r="B8197" s="18"/>
      <c r="C8197" s="29"/>
      <c r="D8197" s="19" t="s">
        <v>32</v>
      </c>
      <c r="E8197" s="20" t="s">
        <v>33</v>
      </c>
      <c r="F8197" s="19">
        <v>1</v>
      </c>
      <c r="G8197" s="21">
        <f t="shared" ref="G8197:S8197" si="4339">G8198+G8213</f>
        <v>0</v>
      </c>
      <c r="H8197" s="21">
        <f t="shared" si="4339"/>
        <v>0</v>
      </c>
      <c r="I8197" s="21">
        <f t="shared" si="4339"/>
        <v>0</v>
      </c>
      <c r="J8197" s="21">
        <f t="shared" si="4339"/>
        <v>0</v>
      </c>
      <c r="K8197" s="21">
        <f t="shared" si="4339"/>
        <v>0</v>
      </c>
      <c r="L8197" s="21">
        <f t="shared" si="4339"/>
        <v>0</v>
      </c>
      <c r="M8197" s="21">
        <f t="shared" si="4339"/>
        <v>0</v>
      </c>
      <c r="N8197" s="21">
        <f t="shared" si="4339"/>
        <v>0</v>
      </c>
      <c r="O8197" s="21">
        <f t="shared" si="4339"/>
        <v>0</v>
      </c>
      <c r="P8197" s="21">
        <f t="shared" si="4339"/>
        <v>0</v>
      </c>
      <c r="Q8197" s="21">
        <f t="shared" si="4339"/>
        <v>0</v>
      </c>
      <c r="R8197" s="21">
        <f t="shared" si="4339"/>
        <v>0</v>
      </c>
      <c r="S8197" s="21">
        <f t="shared" si="4339"/>
        <v>0</v>
      </c>
      <c r="T8197" s="21">
        <f>T8198</f>
        <v>0</v>
      </c>
      <c r="U8197" s="21">
        <f>U8198+U8213</f>
        <v>0</v>
      </c>
      <c r="V8197" s="21">
        <f>V8198+V8213</f>
        <v>0</v>
      </c>
      <c r="W8197" s="21">
        <f>W8198+W8213</f>
        <v>0</v>
      </c>
      <c r="Y8197" s="28" t="str">
        <f t="shared" si="4332"/>
        <v/>
      </c>
      <c r="Z8197" s="28" t="str">
        <f>IF(N8197&lt;O8197+P8197,"出卖应大于等于出卖肉畜+出卖仔畜","")</f>
        <v/>
      </c>
      <c r="AA8197" s="28" t="str">
        <f t="shared" si="4337"/>
        <v/>
      </c>
      <c r="AB8197" s="28" t="str">
        <f>IF(R8197&lt;T8197,"期末实有头数应大于等于耕役畜","")</f>
        <v/>
      </c>
      <c r="AC8197" s="28" t="str">
        <f t="shared" si="4338"/>
        <v/>
      </c>
    </row>
    <row r="8198" spans="2:29">
      <c r="B8198" s="19"/>
      <c r="C8198" s="30"/>
      <c r="D8198" s="19" t="s">
        <v>34</v>
      </c>
      <c r="E8198" s="20" t="s">
        <v>33</v>
      </c>
      <c r="F8198" s="19">
        <v>2</v>
      </c>
      <c r="G8198" s="21">
        <f t="shared" ref="G8198:S8198" si="4340">G8199+G8207</f>
        <v>0</v>
      </c>
      <c r="H8198" s="21">
        <f t="shared" si="4340"/>
        <v>0</v>
      </c>
      <c r="I8198" s="21">
        <f t="shared" si="4340"/>
        <v>0</v>
      </c>
      <c r="J8198" s="21">
        <f t="shared" si="4340"/>
        <v>0</v>
      </c>
      <c r="K8198" s="21">
        <f t="shared" si="4340"/>
        <v>0</v>
      </c>
      <c r="L8198" s="21">
        <f t="shared" si="4340"/>
        <v>0</v>
      </c>
      <c r="M8198" s="21">
        <f t="shared" si="4340"/>
        <v>0</v>
      </c>
      <c r="N8198" s="21">
        <f t="shared" si="4340"/>
        <v>0</v>
      </c>
      <c r="O8198" s="21">
        <f t="shared" si="4340"/>
        <v>0</v>
      </c>
      <c r="P8198" s="21">
        <f t="shared" si="4340"/>
        <v>0</v>
      </c>
      <c r="Q8198" s="21">
        <f t="shared" si="4340"/>
        <v>0</v>
      </c>
      <c r="R8198" s="21">
        <f t="shared" si="4340"/>
        <v>0</v>
      </c>
      <c r="S8198" s="21">
        <f t="shared" si="4340"/>
        <v>0</v>
      </c>
      <c r="T8198" s="21">
        <f>T8199</f>
        <v>0</v>
      </c>
      <c r="U8198" s="21">
        <f>U8199+U8207</f>
        <v>0</v>
      </c>
      <c r="V8198" s="21">
        <f>V8199+V8207</f>
        <v>0</v>
      </c>
      <c r="W8198" s="21">
        <f>W8199+W8207</f>
        <v>0</v>
      </c>
      <c r="Y8198" s="28" t="str">
        <f t="shared" ref="Y8198:Y8214" si="4341">IF(H8198&lt;I8198,"繁殖仔畜应大于等于成活","")</f>
        <v/>
      </c>
      <c r="Z8198" s="28" t="str">
        <f t="shared" ref="Z8198:Z8209" si="4342">IF(N8198&lt;O8198+P8198,"出卖应大于等于出卖肉畜+出卖仔畜","")</f>
        <v/>
      </c>
      <c r="AA8198" s="28" t="str">
        <f t="shared" si="4337"/>
        <v/>
      </c>
      <c r="AB8198" s="28" t="str">
        <f>IF(R8198&lt;T8198,"期末实有头数应大于等于耕役畜","")</f>
        <v/>
      </c>
      <c r="AC8198" s="28" t="str">
        <f t="shared" si="4338"/>
        <v/>
      </c>
    </row>
    <row r="8199" spans="2:29">
      <c r="B8199" s="19"/>
      <c r="C8199" s="30"/>
      <c r="D8199" s="19" t="s">
        <v>35</v>
      </c>
      <c r="E8199" s="20" t="s">
        <v>33</v>
      </c>
      <c r="F8199" s="19">
        <v>3</v>
      </c>
      <c r="G8199" s="21">
        <f t="shared" ref="G8199:R8199" si="4343">G8200+G8203+G8204+G8205+G8206</f>
        <v>0</v>
      </c>
      <c r="H8199" s="21">
        <f t="shared" si="4343"/>
        <v>0</v>
      </c>
      <c r="I8199" s="21">
        <f t="shared" si="4343"/>
        <v>0</v>
      </c>
      <c r="J8199" s="21">
        <f t="shared" si="4343"/>
        <v>0</v>
      </c>
      <c r="K8199" s="21">
        <f t="shared" si="4343"/>
        <v>0</v>
      </c>
      <c r="L8199" s="21">
        <f t="shared" si="4343"/>
        <v>0</v>
      </c>
      <c r="M8199" s="21">
        <f t="shared" si="4343"/>
        <v>0</v>
      </c>
      <c r="N8199" s="21">
        <f t="shared" si="4343"/>
        <v>0</v>
      </c>
      <c r="O8199" s="21">
        <f t="shared" si="4343"/>
        <v>0</v>
      </c>
      <c r="P8199" s="21">
        <f t="shared" si="4343"/>
        <v>0</v>
      </c>
      <c r="Q8199" s="21">
        <f t="shared" si="4343"/>
        <v>0</v>
      </c>
      <c r="R8199" s="21">
        <f t="shared" si="4343"/>
        <v>0</v>
      </c>
      <c r="S8199" s="21">
        <f>S8200+S8203+S8204+S8206</f>
        <v>0</v>
      </c>
      <c r="T8199" s="21">
        <f>T8200+T8203+T8204+T8205+T8206</f>
        <v>0</v>
      </c>
      <c r="U8199" s="21">
        <f>U8200+U8203+U8204+U8206</f>
        <v>0</v>
      </c>
      <c r="V8199" s="21">
        <f>V8200+V8203+V8204+V8206</f>
        <v>0</v>
      </c>
      <c r="W8199" s="21">
        <f>W8200+W8203+W8204+W8206</f>
        <v>0</v>
      </c>
      <c r="Y8199" s="28" t="str">
        <f t="shared" si="4341"/>
        <v/>
      </c>
      <c r="Z8199" s="28" t="str">
        <f t="shared" si="4342"/>
        <v/>
      </c>
      <c r="AA8199" s="28" t="str">
        <f t="shared" si="4337"/>
        <v/>
      </c>
      <c r="AB8199" s="28" t="str">
        <f>IF(R8199&lt;T8199,"期末实有头数应大于等于耕役畜","")</f>
        <v/>
      </c>
      <c r="AC8199" s="28" t="str">
        <f t="shared" si="4338"/>
        <v/>
      </c>
    </row>
    <row r="8200" spans="2:29">
      <c r="B8200" s="19"/>
      <c r="C8200" s="30"/>
      <c r="D8200" s="19" t="s">
        <v>36</v>
      </c>
      <c r="E8200" s="20" t="s">
        <v>33</v>
      </c>
      <c r="F8200" s="19">
        <v>4</v>
      </c>
      <c r="R8200" s="21">
        <f>G8200+I8200+J8200+K8200-L8200-M8200-N8200-Q8200</f>
        <v>0</v>
      </c>
      <c r="Y8200" s="28" t="str">
        <f t="shared" si="4341"/>
        <v/>
      </c>
      <c r="Z8200" s="28" t="str">
        <f t="shared" si="4342"/>
        <v/>
      </c>
      <c r="AA8200" s="28" t="str">
        <f t="shared" si="4337"/>
        <v/>
      </c>
      <c r="AB8200" s="28" t="str">
        <f>IF(R8200&lt;T8200,"期末实有头数应大于等于耕役畜","")</f>
        <v/>
      </c>
      <c r="AC8200" s="28" t="str">
        <f t="shared" si="4338"/>
        <v/>
      </c>
    </row>
    <row r="8201" spans="2:29">
      <c r="B8201" s="19"/>
      <c r="C8201" s="30"/>
      <c r="D8201" s="19" t="s">
        <v>37</v>
      </c>
      <c r="E8201" s="20" t="s">
        <v>33</v>
      </c>
      <c r="F8201" s="19">
        <v>5</v>
      </c>
      <c r="R8201" s="21">
        <f t="shared" ref="R8201:R8206" si="4344">G8201+I8201+J8201+K8201-L8201-M8201-N8201-Q8201</f>
        <v>0</v>
      </c>
      <c r="T8201" s="22" t="s">
        <v>38</v>
      </c>
      <c r="V8201" s="22" t="s">
        <v>38</v>
      </c>
      <c r="W8201" s="22" t="s">
        <v>38</v>
      </c>
      <c r="Y8201" s="28" t="str">
        <f t="shared" si="4341"/>
        <v/>
      </c>
      <c r="Z8201" s="28" t="str">
        <f t="shared" si="4342"/>
        <v/>
      </c>
      <c r="AA8201" s="28" t="str">
        <f t="shared" si="4337"/>
        <v/>
      </c>
      <c r="AB8201" s="28"/>
      <c r="AC8201" s="28"/>
    </row>
    <row r="8202" spans="2:29">
      <c r="B8202" s="19"/>
      <c r="C8202" s="30"/>
      <c r="D8202" s="19" t="s">
        <v>39</v>
      </c>
      <c r="E8202" s="20" t="s">
        <v>33</v>
      </c>
      <c r="F8202" s="19">
        <v>6</v>
      </c>
      <c r="R8202" s="21">
        <f t="shared" si="4344"/>
        <v>0</v>
      </c>
      <c r="T8202" s="22" t="s">
        <v>38</v>
      </c>
      <c r="V8202" s="22" t="s">
        <v>38</v>
      </c>
      <c r="W8202" s="22" t="s">
        <v>38</v>
      </c>
      <c r="Y8202" s="28" t="str">
        <f t="shared" si="4341"/>
        <v/>
      </c>
      <c r="Z8202" s="28" t="str">
        <f t="shared" si="4342"/>
        <v/>
      </c>
      <c r="AA8202" s="28" t="str">
        <f t="shared" si="4337"/>
        <v/>
      </c>
      <c r="AB8202" s="28"/>
      <c r="AC8202" s="28"/>
    </row>
    <row r="8203" spans="2:29">
      <c r="B8203" s="19"/>
      <c r="C8203" s="30"/>
      <c r="D8203" s="19" t="s">
        <v>40</v>
      </c>
      <c r="E8203" s="20" t="s">
        <v>41</v>
      </c>
      <c r="F8203" s="19">
        <v>7</v>
      </c>
      <c r="R8203" s="21">
        <f t="shared" si="4344"/>
        <v>0</v>
      </c>
      <c r="Y8203" s="28" t="str">
        <f t="shared" si="4341"/>
        <v/>
      </c>
      <c r="Z8203" s="28" t="str">
        <f t="shared" si="4342"/>
        <v/>
      </c>
      <c r="AA8203" s="28" t="str">
        <f t="shared" si="4337"/>
        <v/>
      </c>
      <c r="AB8203" s="28" t="str">
        <f>IF(R8203&lt;T8203,"期末实有头数应大于等于耕役畜","")</f>
        <v/>
      </c>
      <c r="AC8203" s="28" t="str">
        <f>IF(R8203&lt;V8203+W8203,"期末实有头数应大于等于良种+改良种","")</f>
        <v/>
      </c>
    </row>
    <row r="8204" spans="2:29">
      <c r="B8204" s="19"/>
      <c r="C8204" s="30"/>
      <c r="D8204" s="19" t="s">
        <v>42</v>
      </c>
      <c r="E8204" s="20" t="s">
        <v>33</v>
      </c>
      <c r="F8204" s="19">
        <v>8</v>
      </c>
      <c r="R8204" s="21">
        <f t="shared" si="4344"/>
        <v>0</v>
      </c>
      <c r="Y8204" s="28" t="str">
        <f t="shared" si="4341"/>
        <v/>
      </c>
      <c r="Z8204" s="28" t="str">
        <f t="shared" si="4342"/>
        <v/>
      </c>
      <c r="AA8204" s="28" t="str">
        <f t="shared" si="4337"/>
        <v/>
      </c>
      <c r="AB8204" s="28" t="str">
        <f>IF(R8204&lt;T8204,"期末实有头数应大于等于耕役畜","")</f>
        <v/>
      </c>
      <c r="AC8204" s="28" t="str">
        <f>IF(R8204&lt;V8204+W8204,"期末实有头数应大于等于良种+改良种","")</f>
        <v/>
      </c>
    </row>
    <row r="8205" spans="2:29">
      <c r="B8205" s="19"/>
      <c r="C8205" s="30"/>
      <c r="D8205" s="19" t="s">
        <v>43</v>
      </c>
      <c r="E8205" s="20" t="s">
        <v>33</v>
      </c>
      <c r="F8205" s="19">
        <v>9</v>
      </c>
      <c r="R8205" s="21">
        <f t="shared" si="4344"/>
        <v>0</v>
      </c>
      <c r="S8205" s="22" t="s">
        <v>38</v>
      </c>
      <c r="U8205" s="22" t="s">
        <v>38</v>
      </c>
      <c r="V8205" s="22" t="s">
        <v>38</v>
      </c>
      <c r="W8205" s="22" t="s">
        <v>38</v>
      </c>
      <c r="Y8205" s="28" t="str">
        <f t="shared" si="4341"/>
        <v/>
      </c>
      <c r="Z8205" s="28" t="str">
        <f t="shared" si="4342"/>
        <v/>
      </c>
      <c r="AA8205" s="28"/>
      <c r="AB8205" s="28" t="str">
        <f>IF(R8205&lt;T8205,"期末实有头数应大于等于耕役畜","")</f>
        <v/>
      </c>
      <c r="AC8205" s="28"/>
    </row>
    <row r="8206" spans="2:29">
      <c r="B8206" s="19"/>
      <c r="C8206" s="30"/>
      <c r="D8206" s="19" t="s">
        <v>44</v>
      </c>
      <c r="E8206" s="20" t="s">
        <v>45</v>
      </c>
      <c r="F8206" s="19">
        <v>10</v>
      </c>
      <c r="R8206" s="21">
        <f t="shared" si="4344"/>
        <v>0</v>
      </c>
      <c r="Y8206" s="28" t="str">
        <f t="shared" si="4341"/>
        <v/>
      </c>
      <c r="Z8206" s="28" t="str">
        <f t="shared" si="4342"/>
        <v/>
      </c>
      <c r="AA8206" s="28" t="str">
        <f>IF(R8206&lt;S8206+U8206,"期末实有头数应大于等于能繁母畜+种公畜","")</f>
        <v/>
      </c>
      <c r="AB8206" s="28" t="str">
        <f>IF(R8206&lt;T8206,"期末实有头数应大于等于耕役畜","")</f>
        <v/>
      </c>
      <c r="AC8206" s="28" t="str">
        <f>IF(R8206&lt;V8206+W8206,"期末实有头数应大于等于良种+改良种","")</f>
        <v/>
      </c>
    </row>
    <row r="8207" spans="2:29">
      <c r="B8207" s="19"/>
      <c r="C8207" s="30"/>
      <c r="D8207" s="19" t="s">
        <v>46</v>
      </c>
      <c r="E8207" s="20" t="s">
        <v>47</v>
      </c>
      <c r="F8207" s="19">
        <v>11</v>
      </c>
      <c r="G8207" s="21">
        <f t="shared" ref="G8207:S8207" si="4345">G8208+G8212</f>
        <v>0</v>
      </c>
      <c r="H8207" s="21">
        <f t="shared" si="4345"/>
        <v>0</v>
      </c>
      <c r="I8207" s="21">
        <f t="shared" si="4345"/>
        <v>0</v>
      </c>
      <c r="J8207" s="21">
        <f t="shared" si="4345"/>
        <v>0</v>
      </c>
      <c r="K8207" s="21">
        <f t="shared" si="4345"/>
        <v>0</v>
      </c>
      <c r="L8207" s="21">
        <f t="shared" si="4345"/>
        <v>0</v>
      </c>
      <c r="M8207" s="21">
        <f t="shared" si="4345"/>
        <v>0</v>
      </c>
      <c r="N8207" s="21">
        <f t="shared" si="4345"/>
        <v>0</v>
      </c>
      <c r="O8207" s="21">
        <f t="shared" si="4345"/>
        <v>0</v>
      </c>
      <c r="P8207" s="21">
        <f t="shared" si="4345"/>
        <v>0</v>
      </c>
      <c r="Q8207" s="21">
        <f t="shared" si="4345"/>
        <v>0</v>
      </c>
      <c r="R8207" s="23">
        <f t="shared" si="4345"/>
        <v>0</v>
      </c>
      <c r="S8207" s="21">
        <f t="shared" si="4345"/>
        <v>0</v>
      </c>
      <c r="T8207" s="22" t="s">
        <v>38</v>
      </c>
      <c r="U8207" s="21">
        <f>U8208+U8212</f>
        <v>0</v>
      </c>
      <c r="V8207" s="21">
        <f>V8208+V8212</f>
        <v>0</v>
      </c>
      <c r="W8207" s="21">
        <f>W8208+W8212</f>
        <v>0</v>
      </c>
      <c r="Y8207" s="28" t="str">
        <f t="shared" si="4341"/>
        <v/>
      </c>
      <c r="Z8207" s="28" t="str">
        <f t="shared" si="4342"/>
        <v/>
      </c>
      <c r="AA8207" s="28" t="str">
        <f>IF(R8207&lt;S8207+U8207,"期末实有头数应大于等于能繁母畜+种公畜","")</f>
        <v/>
      </c>
      <c r="AB8207" s="28"/>
      <c r="AC8207" s="28" t="str">
        <f>IF(R8207&lt;V8207+W8207,"期末实有头数应大于等于良种+改良种","")</f>
        <v/>
      </c>
    </row>
    <row r="8208" spans="2:29">
      <c r="B8208" s="19"/>
      <c r="C8208" s="30"/>
      <c r="D8208" s="19" t="s">
        <v>48</v>
      </c>
      <c r="E8208" s="20" t="s">
        <v>47</v>
      </c>
      <c r="F8208" s="19">
        <v>12</v>
      </c>
      <c r="R8208" s="21">
        <f>G8208+I8208+J8208+K8208-L8208-M8208-N8208-Q8208</f>
        <v>0</v>
      </c>
      <c r="T8208" s="22" t="s">
        <v>38</v>
      </c>
      <c r="Y8208" s="28" t="str">
        <f t="shared" si="4341"/>
        <v/>
      </c>
      <c r="Z8208" s="28" t="str">
        <f t="shared" si="4342"/>
        <v/>
      </c>
      <c r="AA8208" s="28" t="str">
        <f>IF(R8208&lt;S8208+U8208,"期末实有头数应大于等于能繁母畜+种公畜","")</f>
        <v/>
      </c>
      <c r="AB8208" s="28"/>
      <c r="AC8208" s="28" t="str">
        <f>IF(R8208&lt;V8208+W8208,"期末实有头数应大于等于良种+改良种","")</f>
        <v/>
      </c>
    </row>
    <row r="8209" spans="2:29">
      <c r="B8209" s="19"/>
      <c r="C8209" s="30"/>
      <c r="D8209" s="19" t="s">
        <v>49</v>
      </c>
      <c r="E8209" s="20" t="s">
        <v>47</v>
      </c>
      <c r="F8209" s="19">
        <v>13</v>
      </c>
      <c r="R8209" s="21">
        <f>G8209+I8209+J8209+K8209-L8209-M8209-N8209-Q8209</f>
        <v>0</v>
      </c>
      <c r="T8209" s="22" t="s">
        <v>38</v>
      </c>
      <c r="V8209" s="22" t="s">
        <v>38</v>
      </c>
      <c r="W8209" s="22" t="s">
        <v>38</v>
      </c>
      <c r="Y8209" s="28" t="str">
        <f t="shared" si="4341"/>
        <v/>
      </c>
      <c r="Z8209" s="28" t="str">
        <f t="shared" si="4342"/>
        <v/>
      </c>
      <c r="AA8209" s="28" t="str">
        <f>IF(R8209&lt;S8209+U8209,"期末实有头数应大于等于能繁母畜+种公畜","")</f>
        <v/>
      </c>
      <c r="AB8209" s="28"/>
      <c r="AC8209" s="28"/>
    </row>
    <row r="8210" spans="2:29">
      <c r="B8210" s="19"/>
      <c r="C8210" s="30"/>
      <c r="D8210" s="19" t="s">
        <v>50</v>
      </c>
      <c r="E8210" s="20" t="s">
        <v>47</v>
      </c>
      <c r="F8210" s="19">
        <v>14</v>
      </c>
      <c r="H8210" s="22" t="s">
        <v>38</v>
      </c>
      <c r="I8210" s="22" t="s">
        <v>38</v>
      </c>
      <c r="J8210" s="22" t="s">
        <v>38</v>
      </c>
      <c r="K8210" s="22" t="s">
        <v>38</v>
      </c>
      <c r="L8210" s="22" t="s">
        <v>38</v>
      </c>
      <c r="M8210" s="22" t="s">
        <v>38</v>
      </c>
      <c r="N8210" s="22" t="s">
        <v>38</v>
      </c>
      <c r="O8210" s="22" t="s">
        <v>38</v>
      </c>
      <c r="P8210" s="22" t="s">
        <v>38</v>
      </c>
      <c r="Q8210" s="22" t="s">
        <v>38</v>
      </c>
      <c r="R8210" s="24"/>
      <c r="T8210" s="22" t="s">
        <v>38</v>
      </c>
      <c r="U8210" s="22" t="s">
        <v>38</v>
      </c>
      <c r="V8210" s="22" t="s">
        <v>38</v>
      </c>
      <c r="W8210" s="22" t="s">
        <v>38</v>
      </c>
      <c r="Y8210" s="28" t="str">
        <f t="shared" si="4341"/>
        <v/>
      </c>
      <c r="Z8210" s="28"/>
      <c r="AA8210" s="28"/>
      <c r="AB8210" s="28"/>
      <c r="AC8210" s="28"/>
    </row>
    <row r="8211" spans="2:29">
      <c r="B8211" s="19"/>
      <c r="C8211" s="30"/>
      <c r="D8211" s="19" t="s">
        <v>51</v>
      </c>
      <c r="E8211" s="20" t="s">
        <v>47</v>
      </c>
      <c r="F8211" s="19">
        <v>15</v>
      </c>
      <c r="H8211" s="22" t="s">
        <v>38</v>
      </c>
      <c r="I8211" s="22" t="s">
        <v>38</v>
      </c>
      <c r="J8211" s="22" t="s">
        <v>38</v>
      </c>
      <c r="K8211" s="22" t="s">
        <v>38</v>
      </c>
      <c r="L8211" s="22" t="s">
        <v>38</v>
      </c>
      <c r="M8211" s="22" t="s">
        <v>38</v>
      </c>
      <c r="N8211" s="22" t="s">
        <v>38</v>
      </c>
      <c r="O8211" s="22" t="s">
        <v>38</v>
      </c>
      <c r="P8211" s="22" t="s">
        <v>38</v>
      </c>
      <c r="Q8211" s="22" t="s">
        <v>38</v>
      </c>
      <c r="R8211" s="24"/>
      <c r="T8211" s="22" t="s">
        <v>38</v>
      </c>
      <c r="U8211" s="22" t="s">
        <v>38</v>
      </c>
      <c r="V8211" s="22" t="s">
        <v>38</v>
      </c>
      <c r="W8211" s="22" t="s">
        <v>38</v>
      </c>
      <c r="Y8211" s="28" t="str">
        <f t="shared" si="4341"/>
        <v/>
      </c>
      <c r="Z8211" s="28"/>
      <c r="AA8211" s="28"/>
      <c r="AB8211" s="28"/>
      <c r="AC8211" s="28"/>
    </row>
    <row r="8212" spans="2:29">
      <c r="B8212" s="19"/>
      <c r="C8212" s="30"/>
      <c r="D8212" s="19" t="s">
        <v>52</v>
      </c>
      <c r="E8212" s="20" t="s">
        <v>47</v>
      </c>
      <c r="F8212" s="19">
        <v>16</v>
      </c>
      <c r="R8212" s="21">
        <f>G8212+I8212+J8212+K8212-L8212-M8212-N8212-Q8212</f>
        <v>0</v>
      </c>
      <c r="T8212" s="22" t="s">
        <v>38</v>
      </c>
      <c r="Y8212" s="28" t="str">
        <f t="shared" si="4341"/>
        <v/>
      </c>
      <c r="Z8212" s="28" t="str">
        <f>IF(N8212&lt;O8212+P8212,"出卖应大于等于出卖肉畜+出卖仔畜","")</f>
        <v/>
      </c>
      <c r="AA8212" s="28" t="str">
        <f t="shared" ref="AA8212:AA8221" si="4346">IF(R8212&lt;S8212+U8212,"期末实有头数应大于等于能繁母畜+种公畜","")</f>
        <v/>
      </c>
      <c r="AB8212" s="28"/>
      <c r="AC8212" s="28" t="str">
        <f t="shared" ref="AC8212:AC8217" si="4347">IF(R8212&lt;V8212+W8212,"期末实有头数应大于等于良种+改良种","")</f>
        <v/>
      </c>
    </row>
    <row r="8213" spans="2:29">
      <c r="B8213" s="19"/>
      <c r="C8213" s="30"/>
      <c r="D8213" s="19" t="s">
        <v>53</v>
      </c>
      <c r="E8213" s="18" t="s">
        <v>33</v>
      </c>
      <c r="F8213" s="19">
        <v>17</v>
      </c>
      <c r="R8213" s="21">
        <f>G8213+I8213+J8213+K8213-L8213-M8213-N8213-Q8213</f>
        <v>0</v>
      </c>
      <c r="T8213" s="22" t="s">
        <v>38</v>
      </c>
      <c r="Y8213" s="28" t="str">
        <f t="shared" si="4341"/>
        <v/>
      </c>
      <c r="Z8213" s="28" t="str">
        <f>IF(N8213&lt;O8213+P8213,"出卖应大于等于出卖肉畜+出卖仔畜","")</f>
        <v/>
      </c>
      <c r="AA8213" s="28" t="str">
        <f t="shared" si="4346"/>
        <v/>
      </c>
      <c r="AB8213" s="28"/>
      <c r="AC8213" s="28" t="str">
        <f t="shared" si="4347"/>
        <v/>
      </c>
    </row>
    <row r="8214" spans="2:29">
      <c r="B8214" s="18"/>
      <c r="C8214" s="29"/>
      <c r="D8214" s="19" t="s">
        <v>32</v>
      </c>
      <c r="E8214" s="20" t="s">
        <v>33</v>
      </c>
      <c r="F8214" s="19">
        <v>1</v>
      </c>
      <c r="G8214" s="21">
        <f t="shared" ref="G8214:S8214" si="4348">G8215+G8230</f>
        <v>0</v>
      </c>
      <c r="H8214" s="21">
        <f t="shared" si="4348"/>
        <v>0</v>
      </c>
      <c r="I8214" s="21">
        <f t="shared" si="4348"/>
        <v>0</v>
      </c>
      <c r="J8214" s="21">
        <f t="shared" si="4348"/>
        <v>0</v>
      </c>
      <c r="K8214" s="21">
        <f t="shared" si="4348"/>
        <v>0</v>
      </c>
      <c r="L8214" s="21">
        <f t="shared" si="4348"/>
        <v>0</v>
      </c>
      <c r="M8214" s="21">
        <f t="shared" si="4348"/>
        <v>0</v>
      </c>
      <c r="N8214" s="21">
        <f t="shared" si="4348"/>
        <v>0</v>
      </c>
      <c r="O8214" s="21">
        <f t="shared" si="4348"/>
        <v>0</v>
      </c>
      <c r="P8214" s="21">
        <f t="shared" si="4348"/>
        <v>0</v>
      </c>
      <c r="Q8214" s="21">
        <f t="shared" si="4348"/>
        <v>0</v>
      </c>
      <c r="R8214" s="21">
        <f t="shared" si="4348"/>
        <v>0</v>
      </c>
      <c r="S8214" s="21">
        <f t="shared" si="4348"/>
        <v>0</v>
      </c>
      <c r="T8214" s="21">
        <f>T8215</f>
        <v>0</v>
      </c>
      <c r="U8214" s="21">
        <f>U8215+U8230</f>
        <v>0</v>
      </c>
      <c r="V8214" s="21">
        <f>V8215+V8230</f>
        <v>0</v>
      </c>
      <c r="W8214" s="21">
        <f>W8215+W8230</f>
        <v>0</v>
      </c>
      <c r="Y8214" s="28" t="str">
        <f t="shared" si="4341"/>
        <v/>
      </c>
      <c r="Z8214" s="28" t="str">
        <f>IF(N8214&lt;O8214+P8214,"出卖应大于等于出卖肉畜+出卖仔畜","")</f>
        <v/>
      </c>
      <c r="AA8214" s="28" t="str">
        <f t="shared" si="4346"/>
        <v/>
      </c>
      <c r="AB8214" s="28" t="str">
        <f>IF(R8214&lt;T8214,"期末实有头数应大于等于耕役畜","")</f>
        <v/>
      </c>
      <c r="AC8214" s="28" t="str">
        <f t="shared" si="4347"/>
        <v/>
      </c>
    </row>
    <row r="8215" spans="2:29">
      <c r="B8215" s="19"/>
      <c r="C8215" s="30"/>
      <c r="D8215" s="19" t="s">
        <v>34</v>
      </c>
      <c r="E8215" s="20" t="s">
        <v>33</v>
      </c>
      <c r="F8215" s="19">
        <v>2</v>
      </c>
      <c r="G8215" s="21">
        <f t="shared" ref="G8215:S8215" si="4349">G8216+G8224</f>
        <v>0</v>
      </c>
      <c r="H8215" s="21">
        <f t="shared" si="4349"/>
        <v>0</v>
      </c>
      <c r="I8215" s="21">
        <f t="shared" si="4349"/>
        <v>0</v>
      </c>
      <c r="J8215" s="21">
        <f t="shared" si="4349"/>
        <v>0</v>
      </c>
      <c r="K8215" s="21">
        <f t="shared" si="4349"/>
        <v>0</v>
      </c>
      <c r="L8215" s="21">
        <f t="shared" si="4349"/>
        <v>0</v>
      </c>
      <c r="M8215" s="21">
        <f t="shared" si="4349"/>
        <v>0</v>
      </c>
      <c r="N8215" s="21">
        <f t="shared" si="4349"/>
        <v>0</v>
      </c>
      <c r="O8215" s="21">
        <f t="shared" si="4349"/>
        <v>0</v>
      </c>
      <c r="P8215" s="21">
        <f t="shared" si="4349"/>
        <v>0</v>
      </c>
      <c r="Q8215" s="21">
        <f t="shared" si="4349"/>
        <v>0</v>
      </c>
      <c r="R8215" s="21">
        <f t="shared" si="4349"/>
        <v>0</v>
      </c>
      <c r="S8215" s="21">
        <f t="shared" si="4349"/>
        <v>0</v>
      </c>
      <c r="T8215" s="21">
        <f>T8216</f>
        <v>0</v>
      </c>
      <c r="U8215" s="21">
        <f>U8216+U8224</f>
        <v>0</v>
      </c>
      <c r="V8215" s="21">
        <f>V8216+V8224</f>
        <v>0</v>
      </c>
      <c r="W8215" s="21">
        <f>W8216+W8224</f>
        <v>0</v>
      </c>
      <c r="Y8215" s="28" t="str">
        <f t="shared" ref="Y8215:Y8231" si="4350">IF(H8215&lt;I8215,"繁殖仔畜应大于等于成活","")</f>
        <v/>
      </c>
      <c r="Z8215" s="28" t="str">
        <f t="shared" ref="Z8215:Z8226" si="4351">IF(N8215&lt;O8215+P8215,"出卖应大于等于出卖肉畜+出卖仔畜","")</f>
        <v/>
      </c>
      <c r="AA8215" s="28" t="str">
        <f t="shared" si="4346"/>
        <v/>
      </c>
      <c r="AB8215" s="28" t="str">
        <f>IF(R8215&lt;T8215,"期末实有头数应大于等于耕役畜","")</f>
        <v/>
      </c>
      <c r="AC8215" s="28" t="str">
        <f t="shared" si="4347"/>
        <v/>
      </c>
    </row>
    <row r="8216" spans="2:29">
      <c r="B8216" s="19"/>
      <c r="C8216" s="30"/>
      <c r="D8216" s="19" t="s">
        <v>35</v>
      </c>
      <c r="E8216" s="20" t="s">
        <v>33</v>
      </c>
      <c r="F8216" s="19">
        <v>3</v>
      </c>
      <c r="G8216" s="21">
        <f t="shared" ref="G8216:R8216" si="4352">G8217+G8220+G8221+G8222+G8223</f>
        <v>0</v>
      </c>
      <c r="H8216" s="21">
        <f t="shared" si="4352"/>
        <v>0</v>
      </c>
      <c r="I8216" s="21">
        <f t="shared" si="4352"/>
        <v>0</v>
      </c>
      <c r="J8216" s="21">
        <f t="shared" si="4352"/>
        <v>0</v>
      </c>
      <c r="K8216" s="21">
        <f t="shared" si="4352"/>
        <v>0</v>
      </c>
      <c r="L8216" s="21">
        <f t="shared" si="4352"/>
        <v>0</v>
      </c>
      <c r="M8216" s="21">
        <f t="shared" si="4352"/>
        <v>0</v>
      </c>
      <c r="N8216" s="21">
        <f t="shared" si="4352"/>
        <v>0</v>
      </c>
      <c r="O8216" s="21">
        <f t="shared" si="4352"/>
        <v>0</v>
      </c>
      <c r="P8216" s="21">
        <f t="shared" si="4352"/>
        <v>0</v>
      </c>
      <c r="Q8216" s="21">
        <f t="shared" si="4352"/>
        <v>0</v>
      </c>
      <c r="R8216" s="21">
        <f t="shared" si="4352"/>
        <v>0</v>
      </c>
      <c r="S8216" s="21">
        <f>S8217+S8220+S8221+S8223</f>
        <v>0</v>
      </c>
      <c r="T8216" s="21">
        <f>T8217+T8220+T8221+T8222+T8223</f>
        <v>0</v>
      </c>
      <c r="U8216" s="21">
        <f>U8217+U8220+U8221+U8223</f>
        <v>0</v>
      </c>
      <c r="V8216" s="21">
        <f>V8217+V8220+V8221+V8223</f>
        <v>0</v>
      </c>
      <c r="W8216" s="21">
        <f>W8217+W8220+W8221+W8223</f>
        <v>0</v>
      </c>
      <c r="Y8216" s="28" t="str">
        <f t="shared" si="4350"/>
        <v/>
      </c>
      <c r="Z8216" s="28" t="str">
        <f t="shared" si="4351"/>
        <v/>
      </c>
      <c r="AA8216" s="28" t="str">
        <f t="shared" si="4346"/>
        <v/>
      </c>
      <c r="AB8216" s="28" t="str">
        <f>IF(R8216&lt;T8216,"期末实有头数应大于等于耕役畜","")</f>
        <v/>
      </c>
      <c r="AC8216" s="28" t="str">
        <f t="shared" si="4347"/>
        <v/>
      </c>
    </row>
    <row r="8217" spans="2:29">
      <c r="B8217" s="19"/>
      <c r="C8217" s="30"/>
      <c r="D8217" s="19" t="s">
        <v>36</v>
      </c>
      <c r="E8217" s="20" t="s">
        <v>33</v>
      </c>
      <c r="F8217" s="19">
        <v>4</v>
      </c>
      <c r="R8217" s="21">
        <f>G8217+I8217+J8217+K8217-L8217-M8217-N8217-Q8217</f>
        <v>0</v>
      </c>
      <c r="Y8217" s="28" t="str">
        <f t="shared" si="4350"/>
        <v/>
      </c>
      <c r="Z8217" s="28" t="str">
        <f t="shared" si="4351"/>
        <v/>
      </c>
      <c r="AA8217" s="28" t="str">
        <f t="shared" si="4346"/>
        <v/>
      </c>
      <c r="AB8217" s="28" t="str">
        <f>IF(R8217&lt;T8217,"期末实有头数应大于等于耕役畜","")</f>
        <v/>
      </c>
      <c r="AC8217" s="28" t="str">
        <f t="shared" si="4347"/>
        <v/>
      </c>
    </row>
    <row r="8218" spans="2:29">
      <c r="B8218" s="19"/>
      <c r="C8218" s="30"/>
      <c r="D8218" s="19" t="s">
        <v>37</v>
      </c>
      <c r="E8218" s="20" t="s">
        <v>33</v>
      </c>
      <c r="F8218" s="19">
        <v>5</v>
      </c>
      <c r="R8218" s="21">
        <f t="shared" ref="R8218:R8223" si="4353">G8218+I8218+J8218+K8218-L8218-M8218-N8218-Q8218</f>
        <v>0</v>
      </c>
      <c r="T8218" s="22" t="s">
        <v>38</v>
      </c>
      <c r="V8218" s="22" t="s">
        <v>38</v>
      </c>
      <c r="W8218" s="22" t="s">
        <v>38</v>
      </c>
      <c r="Y8218" s="28" t="str">
        <f t="shared" si="4350"/>
        <v/>
      </c>
      <c r="Z8218" s="28" t="str">
        <f t="shared" si="4351"/>
        <v/>
      </c>
      <c r="AA8218" s="28" t="str">
        <f t="shared" si="4346"/>
        <v/>
      </c>
      <c r="AB8218" s="28"/>
      <c r="AC8218" s="28"/>
    </row>
    <row r="8219" spans="2:29">
      <c r="B8219" s="19"/>
      <c r="C8219" s="30"/>
      <c r="D8219" s="19" t="s">
        <v>39</v>
      </c>
      <c r="E8219" s="20" t="s">
        <v>33</v>
      </c>
      <c r="F8219" s="19">
        <v>6</v>
      </c>
      <c r="R8219" s="21">
        <f t="shared" si="4353"/>
        <v>0</v>
      </c>
      <c r="T8219" s="22" t="s">
        <v>38</v>
      </c>
      <c r="V8219" s="22" t="s">
        <v>38</v>
      </c>
      <c r="W8219" s="22" t="s">
        <v>38</v>
      </c>
      <c r="Y8219" s="28" t="str">
        <f t="shared" si="4350"/>
        <v/>
      </c>
      <c r="Z8219" s="28" t="str">
        <f t="shared" si="4351"/>
        <v/>
      </c>
      <c r="AA8219" s="28" t="str">
        <f t="shared" si="4346"/>
        <v/>
      </c>
      <c r="AB8219" s="28"/>
      <c r="AC8219" s="28"/>
    </row>
    <row r="8220" spans="2:29">
      <c r="B8220" s="19"/>
      <c r="C8220" s="30"/>
      <c r="D8220" s="19" t="s">
        <v>40</v>
      </c>
      <c r="E8220" s="20" t="s">
        <v>41</v>
      </c>
      <c r="F8220" s="19">
        <v>7</v>
      </c>
      <c r="R8220" s="21">
        <f t="shared" si="4353"/>
        <v>0</v>
      </c>
      <c r="Y8220" s="28" t="str">
        <f t="shared" si="4350"/>
        <v/>
      </c>
      <c r="Z8220" s="28" t="str">
        <f t="shared" si="4351"/>
        <v/>
      </c>
      <c r="AA8220" s="28" t="str">
        <f t="shared" si="4346"/>
        <v/>
      </c>
      <c r="AB8220" s="28" t="str">
        <f>IF(R8220&lt;T8220,"期末实有头数应大于等于耕役畜","")</f>
        <v/>
      </c>
      <c r="AC8220" s="28" t="str">
        <f>IF(R8220&lt;V8220+W8220,"期末实有头数应大于等于良种+改良种","")</f>
        <v/>
      </c>
    </row>
    <row r="8221" spans="2:29">
      <c r="B8221" s="19"/>
      <c r="C8221" s="30"/>
      <c r="D8221" s="19" t="s">
        <v>42</v>
      </c>
      <c r="E8221" s="20" t="s">
        <v>33</v>
      </c>
      <c r="F8221" s="19">
        <v>8</v>
      </c>
      <c r="R8221" s="21">
        <f t="shared" si="4353"/>
        <v>0</v>
      </c>
      <c r="Y8221" s="28" t="str">
        <f t="shared" si="4350"/>
        <v/>
      </c>
      <c r="Z8221" s="28" t="str">
        <f t="shared" si="4351"/>
        <v/>
      </c>
      <c r="AA8221" s="28" t="str">
        <f t="shared" si="4346"/>
        <v/>
      </c>
      <c r="AB8221" s="28" t="str">
        <f>IF(R8221&lt;T8221,"期末实有头数应大于等于耕役畜","")</f>
        <v/>
      </c>
      <c r="AC8221" s="28" t="str">
        <f>IF(R8221&lt;V8221+W8221,"期末实有头数应大于等于良种+改良种","")</f>
        <v/>
      </c>
    </row>
    <row r="8222" spans="2:29">
      <c r="B8222" s="19"/>
      <c r="C8222" s="30"/>
      <c r="D8222" s="19" t="s">
        <v>43</v>
      </c>
      <c r="E8222" s="20" t="s">
        <v>33</v>
      </c>
      <c r="F8222" s="19">
        <v>9</v>
      </c>
      <c r="R8222" s="21">
        <f t="shared" si="4353"/>
        <v>0</v>
      </c>
      <c r="S8222" s="22" t="s">
        <v>38</v>
      </c>
      <c r="U8222" s="22" t="s">
        <v>38</v>
      </c>
      <c r="V8222" s="22" t="s">
        <v>38</v>
      </c>
      <c r="W8222" s="22" t="s">
        <v>38</v>
      </c>
      <c r="Y8222" s="28" t="str">
        <f t="shared" si="4350"/>
        <v/>
      </c>
      <c r="Z8222" s="28" t="str">
        <f t="shared" si="4351"/>
        <v/>
      </c>
      <c r="AA8222" s="28"/>
      <c r="AB8222" s="28" t="str">
        <f>IF(R8222&lt;T8222,"期末实有头数应大于等于耕役畜","")</f>
        <v/>
      </c>
      <c r="AC8222" s="28"/>
    </row>
    <row r="8223" spans="2:29">
      <c r="B8223" s="19"/>
      <c r="C8223" s="30"/>
      <c r="D8223" s="19" t="s">
        <v>44</v>
      </c>
      <c r="E8223" s="20" t="s">
        <v>45</v>
      </c>
      <c r="F8223" s="19">
        <v>10</v>
      </c>
      <c r="R8223" s="21">
        <f t="shared" si="4353"/>
        <v>0</v>
      </c>
      <c r="Y8223" s="28" t="str">
        <f t="shared" si="4350"/>
        <v/>
      </c>
      <c r="Z8223" s="28" t="str">
        <f t="shared" si="4351"/>
        <v/>
      </c>
      <c r="AA8223" s="28" t="str">
        <f>IF(R8223&lt;S8223+U8223,"期末实有头数应大于等于能繁母畜+种公畜","")</f>
        <v/>
      </c>
      <c r="AB8223" s="28" t="str">
        <f>IF(R8223&lt;T8223,"期末实有头数应大于等于耕役畜","")</f>
        <v/>
      </c>
      <c r="AC8223" s="28" t="str">
        <f>IF(R8223&lt;V8223+W8223,"期末实有头数应大于等于良种+改良种","")</f>
        <v/>
      </c>
    </row>
    <row r="8224" spans="2:29">
      <c r="B8224" s="19"/>
      <c r="C8224" s="30"/>
      <c r="D8224" s="19" t="s">
        <v>46</v>
      </c>
      <c r="E8224" s="20" t="s">
        <v>47</v>
      </c>
      <c r="F8224" s="19">
        <v>11</v>
      </c>
      <c r="G8224" s="21">
        <f t="shared" ref="G8224:S8224" si="4354">G8225+G8229</f>
        <v>0</v>
      </c>
      <c r="H8224" s="21">
        <f t="shared" si="4354"/>
        <v>0</v>
      </c>
      <c r="I8224" s="21">
        <f t="shared" si="4354"/>
        <v>0</v>
      </c>
      <c r="J8224" s="21">
        <f t="shared" si="4354"/>
        <v>0</v>
      </c>
      <c r="K8224" s="21">
        <f t="shared" si="4354"/>
        <v>0</v>
      </c>
      <c r="L8224" s="21">
        <f t="shared" si="4354"/>
        <v>0</v>
      </c>
      <c r="M8224" s="21">
        <f t="shared" si="4354"/>
        <v>0</v>
      </c>
      <c r="N8224" s="21">
        <f t="shared" si="4354"/>
        <v>0</v>
      </c>
      <c r="O8224" s="21">
        <f t="shared" si="4354"/>
        <v>0</v>
      </c>
      <c r="P8224" s="21">
        <f t="shared" si="4354"/>
        <v>0</v>
      </c>
      <c r="Q8224" s="21">
        <f t="shared" si="4354"/>
        <v>0</v>
      </c>
      <c r="R8224" s="23">
        <f t="shared" si="4354"/>
        <v>0</v>
      </c>
      <c r="S8224" s="21">
        <f t="shared" si="4354"/>
        <v>0</v>
      </c>
      <c r="T8224" s="22" t="s">
        <v>38</v>
      </c>
      <c r="U8224" s="21">
        <f>U8225+U8229</f>
        <v>0</v>
      </c>
      <c r="V8224" s="21">
        <f>V8225+V8229</f>
        <v>0</v>
      </c>
      <c r="W8224" s="21">
        <f>W8225+W8229</f>
        <v>0</v>
      </c>
      <c r="Y8224" s="28" t="str">
        <f t="shared" si="4350"/>
        <v/>
      </c>
      <c r="Z8224" s="28" t="str">
        <f t="shared" si="4351"/>
        <v/>
      </c>
      <c r="AA8224" s="28" t="str">
        <f>IF(R8224&lt;S8224+U8224,"期末实有头数应大于等于能繁母畜+种公畜","")</f>
        <v/>
      </c>
      <c r="AB8224" s="28"/>
      <c r="AC8224" s="28" t="str">
        <f>IF(R8224&lt;V8224+W8224,"期末实有头数应大于等于良种+改良种","")</f>
        <v/>
      </c>
    </row>
    <row r="8225" spans="2:29">
      <c r="B8225" s="19"/>
      <c r="C8225" s="30"/>
      <c r="D8225" s="19" t="s">
        <v>48</v>
      </c>
      <c r="E8225" s="20" t="s">
        <v>47</v>
      </c>
      <c r="F8225" s="19">
        <v>12</v>
      </c>
      <c r="R8225" s="21">
        <f>G8225+I8225+J8225+K8225-L8225-M8225-N8225-Q8225</f>
        <v>0</v>
      </c>
      <c r="T8225" s="22" t="s">
        <v>38</v>
      </c>
      <c r="Y8225" s="28" t="str">
        <f t="shared" si="4350"/>
        <v/>
      </c>
      <c r="Z8225" s="28" t="str">
        <f t="shared" si="4351"/>
        <v/>
      </c>
      <c r="AA8225" s="28" t="str">
        <f>IF(R8225&lt;S8225+U8225,"期末实有头数应大于等于能繁母畜+种公畜","")</f>
        <v/>
      </c>
      <c r="AB8225" s="28"/>
      <c r="AC8225" s="28" t="str">
        <f>IF(R8225&lt;V8225+W8225,"期末实有头数应大于等于良种+改良种","")</f>
        <v/>
      </c>
    </row>
    <row r="8226" spans="2:29">
      <c r="B8226" s="19"/>
      <c r="C8226" s="30"/>
      <c r="D8226" s="19" t="s">
        <v>49</v>
      </c>
      <c r="E8226" s="20" t="s">
        <v>47</v>
      </c>
      <c r="F8226" s="19">
        <v>13</v>
      </c>
      <c r="R8226" s="21">
        <f>G8226+I8226+J8226+K8226-L8226-M8226-N8226-Q8226</f>
        <v>0</v>
      </c>
      <c r="T8226" s="22" t="s">
        <v>38</v>
      </c>
      <c r="V8226" s="22" t="s">
        <v>38</v>
      </c>
      <c r="W8226" s="22" t="s">
        <v>38</v>
      </c>
      <c r="Y8226" s="28" t="str">
        <f t="shared" si="4350"/>
        <v/>
      </c>
      <c r="Z8226" s="28" t="str">
        <f t="shared" si="4351"/>
        <v/>
      </c>
      <c r="AA8226" s="28" t="str">
        <f>IF(R8226&lt;S8226+U8226,"期末实有头数应大于等于能繁母畜+种公畜","")</f>
        <v/>
      </c>
      <c r="AB8226" s="28"/>
      <c r="AC8226" s="28"/>
    </row>
    <row r="8227" spans="2:29">
      <c r="B8227" s="19"/>
      <c r="C8227" s="30"/>
      <c r="D8227" s="19" t="s">
        <v>50</v>
      </c>
      <c r="E8227" s="20" t="s">
        <v>47</v>
      </c>
      <c r="F8227" s="19">
        <v>14</v>
      </c>
      <c r="H8227" s="22" t="s">
        <v>38</v>
      </c>
      <c r="I8227" s="22" t="s">
        <v>38</v>
      </c>
      <c r="J8227" s="22" t="s">
        <v>38</v>
      </c>
      <c r="K8227" s="22" t="s">
        <v>38</v>
      </c>
      <c r="L8227" s="22" t="s">
        <v>38</v>
      </c>
      <c r="M8227" s="22" t="s">
        <v>38</v>
      </c>
      <c r="N8227" s="22" t="s">
        <v>38</v>
      </c>
      <c r="O8227" s="22" t="s">
        <v>38</v>
      </c>
      <c r="P8227" s="22" t="s">
        <v>38</v>
      </c>
      <c r="Q8227" s="22" t="s">
        <v>38</v>
      </c>
      <c r="R8227" s="24"/>
      <c r="T8227" s="22" t="s">
        <v>38</v>
      </c>
      <c r="U8227" s="22" t="s">
        <v>38</v>
      </c>
      <c r="V8227" s="22" t="s">
        <v>38</v>
      </c>
      <c r="W8227" s="22" t="s">
        <v>38</v>
      </c>
      <c r="Y8227" s="28" t="str">
        <f t="shared" si="4350"/>
        <v/>
      </c>
      <c r="Z8227" s="28"/>
      <c r="AA8227" s="28"/>
      <c r="AB8227" s="28"/>
      <c r="AC8227" s="28"/>
    </row>
    <row r="8228" spans="2:29">
      <c r="B8228" s="19"/>
      <c r="C8228" s="30"/>
      <c r="D8228" s="19" t="s">
        <v>51</v>
      </c>
      <c r="E8228" s="20" t="s">
        <v>47</v>
      </c>
      <c r="F8228" s="19">
        <v>15</v>
      </c>
      <c r="H8228" s="22" t="s">
        <v>38</v>
      </c>
      <c r="I8228" s="22" t="s">
        <v>38</v>
      </c>
      <c r="J8228" s="22" t="s">
        <v>38</v>
      </c>
      <c r="K8228" s="22" t="s">
        <v>38</v>
      </c>
      <c r="L8228" s="22" t="s">
        <v>38</v>
      </c>
      <c r="M8228" s="22" t="s">
        <v>38</v>
      </c>
      <c r="N8228" s="22" t="s">
        <v>38</v>
      </c>
      <c r="O8228" s="22" t="s">
        <v>38</v>
      </c>
      <c r="P8228" s="22" t="s">
        <v>38</v>
      </c>
      <c r="Q8228" s="22" t="s">
        <v>38</v>
      </c>
      <c r="R8228" s="24"/>
      <c r="T8228" s="22" t="s">
        <v>38</v>
      </c>
      <c r="U8228" s="22" t="s">
        <v>38</v>
      </c>
      <c r="V8228" s="22" t="s">
        <v>38</v>
      </c>
      <c r="W8228" s="22" t="s">
        <v>38</v>
      </c>
      <c r="Y8228" s="28" t="str">
        <f t="shared" si="4350"/>
        <v/>
      </c>
      <c r="Z8228" s="28"/>
      <c r="AA8228" s="28"/>
      <c r="AB8228" s="28"/>
      <c r="AC8228" s="28"/>
    </row>
    <row r="8229" spans="2:29">
      <c r="B8229" s="19"/>
      <c r="C8229" s="30"/>
      <c r="D8229" s="19" t="s">
        <v>52</v>
      </c>
      <c r="E8229" s="20" t="s">
        <v>47</v>
      </c>
      <c r="F8229" s="19">
        <v>16</v>
      </c>
      <c r="R8229" s="21">
        <f>G8229+I8229+J8229+K8229-L8229-M8229-N8229-Q8229</f>
        <v>0</v>
      </c>
      <c r="T8229" s="22" t="s">
        <v>38</v>
      </c>
      <c r="Y8229" s="28" t="str">
        <f t="shared" si="4350"/>
        <v/>
      </c>
      <c r="Z8229" s="28" t="str">
        <f>IF(N8229&lt;O8229+P8229,"出卖应大于等于出卖肉畜+出卖仔畜","")</f>
        <v/>
      </c>
      <c r="AA8229" s="28" t="str">
        <f t="shared" ref="AA8229:AA8238" si="4355">IF(R8229&lt;S8229+U8229,"期末实有头数应大于等于能繁母畜+种公畜","")</f>
        <v/>
      </c>
      <c r="AB8229" s="28"/>
      <c r="AC8229" s="28" t="str">
        <f t="shared" ref="AC8229:AC8234" si="4356">IF(R8229&lt;V8229+W8229,"期末实有头数应大于等于良种+改良种","")</f>
        <v/>
      </c>
    </row>
    <row r="8230" spans="2:29">
      <c r="B8230" s="19"/>
      <c r="C8230" s="30"/>
      <c r="D8230" s="19" t="s">
        <v>53</v>
      </c>
      <c r="E8230" s="18" t="s">
        <v>33</v>
      </c>
      <c r="F8230" s="19">
        <v>17</v>
      </c>
      <c r="R8230" s="21">
        <f>G8230+I8230+J8230+K8230-L8230-M8230-N8230-Q8230</f>
        <v>0</v>
      </c>
      <c r="T8230" s="22" t="s">
        <v>38</v>
      </c>
      <c r="Y8230" s="28" t="str">
        <f t="shared" si="4350"/>
        <v/>
      </c>
      <c r="Z8230" s="28" t="str">
        <f>IF(N8230&lt;O8230+P8230,"出卖应大于等于出卖肉畜+出卖仔畜","")</f>
        <v/>
      </c>
      <c r="AA8230" s="28" t="str">
        <f t="shared" si="4355"/>
        <v/>
      </c>
      <c r="AB8230" s="28"/>
      <c r="AC8230" s="28" t="str">
        <f t="shared" si="4356"/>
        <v/>
      </c>
    </row>
    <row r="8231" spans="2:29">
      <c r="B8231" s="18"/>
      <c r="C8231" s="29"/>
      <c r="D8231" s="19" t="s">
        <v>32</v>
      </c>
      <c r="E8231" s="20" t="s">
        <v>33</v>
      </c>
      <c r="F8231" s="19">
        <v>1</v>
      </c>
      <c r="G8231" s="21">
        <f t="shared" ref="G8231:S8231" si="4357">G8232+G8247</f>
        <v>0</v>
      </c>
      <c r="H8231" s="21">
        <f t="shared" si="4357"/>
        <v>0</v>
      </c>
      <c r="I8231" s="21">
        <f t="shared" si="4357"/>
        <v>0</v>
      </c>
      <c r="J8231" s="21">
        <f t="shared" si="4357"/>
        <v>0</v>
      </c>
      <c r="K8231" s="21">
        <f t="shared" si="4357"/>
        <v>0</v>
      </c>
      <c r="L8231" s="21">
        <f t="shared" si="4357"/>
        <v>0</v>
      </c>
      <c r="M8231" s="21">
        <f t="shared" si="4357"/>
        <v>0</v>
      </c>
      <c r="N8231" s="21">
        <f t="shared" si="4357"/>
        <v>0</v>
      </c>
      <c r="O8231" s="21">
        <f t="shared" si="4357"/>
        <v>0</v>
      </c>
      <c r="P8231" s="21">
        <f t="shared" si="4357"/>
        <v>0</v>
      </c>
      <c r="Q8231" s="21">
        <f t="shared" si="4357"/>
        <v>0</v>
      </c>
      <c r="R8231" s="21">
        <f t="shared" si="4357"/>
        <v>0</v>
      </c>
      <c r="S8231" s="21">
        <f t="shared" si="4357"/>
        <v>0</v>
      </c>
      <c r="T8231" s="21">
        <f>T8232</f>
        <v>0</v>
      </c>
      <c r="U8231" s="21">
        <f>U8232+U8247</f>
        <v>0</v>
      </c>
      <c r="V8231" s="21">
        <f>V8232+V8247</f>
        <v>0</v>
      </c>
      <c r="W8231" s="21">
        <f>W8232+W8247</f>
        <v>0</v>
      </c>
      <c r="Y8231" s="28" t="str">
        <f t="shared" si="4350"/>
        <v/>
      </c>
      <c r="Z8231" s="28" t="str">
        <f>IF(N8231&lt;O8231+P8231,"出卖应大于等于出卖肉畜+出卖仔畜","")</f>
        <v/>
      </c>
      <c r="AA8231" s="28" t="str">
        <f t="shared" si="4355"/>
        <v/>
      </c>
      <c r="AB8231" s="28" t="str">
        <f>IF(R8231&lt;T8231,"期末实有头数应大于等于耕役畜","")</f>
        <v/>
      </c>
      <c r="AC8231" s="28" t="str">
        <f t="shared" si="4356"/>
        <v/>
      </c>
    </row>
    <row r="8232" spans="2:29">
      <c r="B8232" s="19"/>
      <c r="C8232" s="30"/>
      <c r="D8232" s="19" t="s">
        <v>34</v>
      </c>
      <c r="E8232" s="20" t="s">
        <v>33</v>
      </c>
      <c r="F8232" s="19">
        <v>2</v>
      </c>
      <c r="G8232" s="21">
        <f t="shared" ref="G8232:S8232" si="4358">G8233+G8241</f>
        <v>0</v>
      </c>
      <c r="H8232" s="21">
        <f t="shared" si="4358"/>
        <v>0</v>
      </c>
      <c r="I8232" s="21">
        <f t="shared" si="4358"/>
        <v>0</v>
      </c>
      <c r="J8232" s="21">
        <f t="shared" si="4358"/>
        <v>0</v>
      </c>
      <c r="K8232" s="21">
        <f t="shared" si="4358"/>
        <v>0</v>
      </c>
      <c r="L8232" s="21">
        <f t="shared" si="4358"/>
        <v>0</v>
      </c>
      <c r="M8232" s="21">
        <f t="shared" si="4358"/>
        <v>0</v>
      </c>
      <c r="N8232" s="21">
        <f t="shared" si="4358"/>
        <v>0</v>
      </c>
      <c r="O8232" s="21">
        <f t="shared" si="4358"/>
        <v>0</v>
      </c>
      <c r="P8232" s="21">
        <f t="shared" si="4358"/>
        <v>0</v>
      </c>
      <c r="Q8232" s="21">
        <f t="shared" si="4358"/>
        <v>0</v>
      </c>
      <c r="R8232" s="21">
        <f t="shared" si="4358"/>
        <v>0</v>
      </c>
      <c r="S8232" s="21">
        <f t="shared" si="4358"/>
        <v>0</v>
      </c>
      <c r="T8232" s="21">
        <f>T8233</f>
        <v>0</v>
      </c>
      <c r="U8232" s="21">
        <f>U8233+U8241</f>
        <v>0</v>
      </c>
      <c r="V8232" s="21">
        <f>V8233+V8241</f>
        <v>0</v>
      </c>
      <c r="W8232" s="21">
        <f>W8233+W8241</f>
        <v>0</v>
      </c>
      <c r="Y8232" s="28" t="str">
        <f t="shared" ref="Y8232:Y8248" si="4359">IF(H8232&lt;I8232,"繁殖仔畜应大于等于成活","")</f>
        <v/>
      </c>
      <c r="Z8232" s="28" t="str">
        <f t="shared" ref="Z8232:Z8243" si="4360">IF(N8232&lt;O8232+P8232,"出卖应大于等于出卖肉畜+出卖仔畜","")</f>
        <v/>
      </c>
      <c r="AA8232" s="28" t="str">
        <f t="shared" si="4355"/>
        <v/>
      </c>
      <c r="AB8232" s="28" t="str">
        <f>IF(R8232&lt;T8232,"期末实有头数应大于等于耕役畜","")</f>
        <v/>
      </c>
      <c r="AC8232" s="28" t="str">
        <f t="shared" si="4356"/>
        <v/>
      </c>
    </row>
    <row r="8233" spans="2:29">
      <c r="B8233" s="19"/>
      <c r="C8233" s="30"/>
      <c r="D8233" s="19" t="s">
        <v>35</v>
      </c>
      <c r="E8233" s="20" t="s">
        <v>33</v>
      </c>
      <c r="F8233" s="19">
        <v>3</v>
      </c>
      <c r="G8233" s="21">
        <f t="shared" ref="G8233:R8233" si="4361">G8234+G8237+G8238+G8239+G8240</f>
        <v>0</v>
      </c>
      <c r="H8233" s="21">
        <f t="shared" si="4361"/>
        <v>0</v>
      </c>
      <c r="I8233" s="21">
        <f t="shared" si="4361"/>
        <v>0</v>
      </c>
      <c r="J8233" s="21">
        <f t="shared" si="4361"/>
        <v>0</v>
      </c>
      <c r="K8233" s="21">
        <f t="shared" si="4361"/>
        <v>0</v>
      </c>
      <c r="L8233" s="21">
        <f t="shared" si="4361"/>
        <v>0</v>
      </c>
      <c r="M8233" s="21">
        <f t="shared" si="4361"/>
        <v>0</v>
      </c>
      <c r="N8233" s="21">
        <f t="shared" si="4361"/>
        <v>0</v>
      </c>
      <c r="O8233" s="21">
        <f t="shared" si="4361"/>
        <v>0</v>
      </c>
      <c r="P8233" s="21">
        <f t="shared" si="4361"/>
        <v>0</v>
      </c>
      <c r="Q8233" s="21">
        <f t="shared" si="4361"/>
        <v>0</v>
      </c>
      <c r="R8233" s="21">
        <f t="shared" si="4361"/>
        <v>0</v>
      </c>
      <c r="S8233" s="21">
        <f>S8234+S8237+S8238+S8240</f>
        <v>0</v>
      </c>
      <c r="T8233" s="21">
        <f>T8234+T8237+T8238+T8239+T8240</f>
        <v>0</v>
      </c>
      <c r="U8233" s="21">
        <f>U8234+U8237+U8238+U8240</f>
        <v>0</v>
      </c>
      <c r="V8233" s="21">
        <f>V8234+V8237+V8238+V8240</f>
        <v>0</v>
      </c>
      <c r="W8233" s="21">
        <f>W8234+W8237+W8238+W8240</f>
        <v>0</v>
      </c>
      <c r="Y8233" s="28" t="str">
        <f t="shared" si="4359"/>
        <v/>
      </c>
      <c r="Z8233" s="28" t="str">
        <f t="shared" si="4360"/>
        <v/>
      </c>
      <c r="AA8233" s="28" t="str">
        <f t="shared" si="4355"/>
        <v/>
      </c>
      <c r="AB8233" s="28" t="str">
        <f>IF(R8233&lt;T8233,"期末实有头数应大于等于耕役畜","")</f>
        <v/>
      </c>
      <c r="AC8233" s="28" t="str">
        <f t="shared" si="4356"/>
        <v/>
      </c>
    </row>
    <row r="8234" spans="2:29">
      <c r="B8234" s="19"/>
      <c r="C8234" s="30"/>
      <c r="D8234" s="19" t="s">
        <v>36</v>
      </c>
      <c r="E8234" s="20" t="s">
        <v>33</v>
      </c>
      <c r="F8234" s="19">
        <v>4</v>
      </c>
      <c r="R8234" s="21">
        <f>G8234+I8234+J8234+K8234-L8234-M8234-N8234-Q8234</f>
        <v>0</v>
      </c>
      <c r="Y8234" s="28" t="str">
        <f t="shared" si="4359"/>
        <v/>
      </c>
      <c r="Z8234" s="28" t="str">
        <f t="shared" si="4360"/>
        <v/>
      </c>
      <c r="AA8234" s="28" t="str">
        <f t="shared" si="4355"/>
        <v/>
      </c>
      <c r="AB8234" s="28" t="str">
        <f>IF(R8234&lt;T8234,"期末实有头数应大于等于耕役畜","")</f>
        <v/>
      </c>
      <c r="AC8234" s="28" t="str">
        <f t="shared" si="4356"/>
        <v/>
      </c>
    </row>
    <row r="8235" spans="2:29">
      <c r="B8235" s="19"/>
      <c r="C8235" s="30"/>
      <c r="D8235" s="19" t="s">
        <v>37</v>
      </c>
      <c r="E8235" s="20" t="s">
        <v>33</v>
      </c>
      <c r="F8235" s="19">
        <v>5</v>
      </c>
      <c r="R8235" s="21">
        <f t="shared" ref="R8235:R8240" si="4362">G8235+I8235+J8235+K8235-L8235-M8235-N8235-Q8235</f>
        <v>0</v>
      </c>
      <c r="T8235" s="22" t="s">
        <v>38</v>
      </c>
      <c r="V8235" s="22" t="s">
        <v>38</v>
      </c>
      <c r="W8235" s="22" t="s">
        <v>38</v>
      </c>
      <c r="Y8235" s="28" t="str">
        <f t="shared" si="4359"/>
        <v/>
      </c>
      <c r="Z8235" s="28" t="str">
        <f t="shared" si="4360"/>
        <v/>
      </c>
      <c r="AA8235" s="28" t="str">
        <f t="shared" si="4355"/>
        <v/>
      </c>
      <c r="AB8235" s="28"/>
      <c r="AC8235" s="28"/>
    </row>
    <row r="8236" spans="2:29">
      <c r="B8236" s="19"/>
      <c r="C8236" s="30"/>
      <c r="D8236" s="19" t="s">
        <v>39</v>
      </c>
      <c r="E8236" s="20" t="s">
        <v>33</v>
      </c>
      <c r="F8236" s="19">
        <v>6</v>
      </c>
      <c r="R8236" s="21">
        <f t="shared" si="4362"/>
        <v>0</v>
      </c>
      <c r="T8236" s="22" t="s">
        <v>38</v>
      </c>
      <c r="V8236" s="22" t="s">
        <v>38</v>
      </c>
      <c r="W8236" s="22" t="s">
        <v>38</v>
      </c>
      <c r="Y8236" s="28" t="str">
        <f t="shared" si="4359"/>
        <v/>
      </c>
      <c r="Z8236" s="28" t="str">
        <f t="shared" si="4360"/>
        <v/>
      </c>
      <c r="AA8236" s="28" t="str">
        <f t="shared" si="4355"/>
        <v/>
      </c>
      <c r="AB8236" s="28"/>
      <c r="AC8236" s="28"/>
    </row>
    <row r="8237" spans="2:29">
      <c r="B8237" s="19"/>
      <c r="C8237" s="30"/>
      <c r="D8237" s="19" t="s">
        <v>40</v>
      </c>
      <c r="E8237" s="20" t="s">
        <v>41</v>
      </c>
      <c r="F8237" s="19">
        <v>7</v>
      </c>
      <c r="R8237" s="21">
        <f t="shared" si="4362"/>
        <v>0</v>
      </c>
      <c r="Y8237" s="28" t="str">
        <f t="shared" si="4359"/>
        <v/>
      </c>
      <c r="Z8237" s="28" t="str">
        <f t="shared" si="4360"/>
        <v/>
      </c>
      <c r="AA8237" s="28" t="str">
        <f t="shared" si="4355"/>
        <v/>
      </c>
      <c r="AB8237" s="28" t="str">
        <f>IF(R8237&lt;T8237,"期末实有头数应大于等于耕役畜","")</f>
        <v/>
      </c>
      <c r="AC8237" s="28" t="str">
        <f>IF(R8237&lt;V8237+W8237,"期末实有头数应大于等于良种+改良种","")</f>
        <v/>
      </c>
    </row>
    <row r="8238" spans="2:29">
      <c r="B8238" s="19"/>
      <c r="C8238" s="30"/>
      <c r="D8238" s="19" t="s">
        <v>42</v>
      </c>
      <c r="E8238" s="20" t="s">
        <v>33</v>
      </c>
      <c r="F8238" s="19">
        <v>8</v>
      </c>
      <c r="R8238" s="21">
        <f t="shared" si="4362"/>
        <v>0</v>
      </c>
      <c r="Y8238" s="28" t="str">
        <f t="shared" si="4359"/>
        <v/>
      </c>
      <c r="Z8238" s="28" t="str">
        <f t="shared" si="4360"/>
        <v/>
      </c>
      <c r="AA8238" s="28" t="str">
        <f t="shared" si="4355"/>
        <v/>
      </c>
      <c r="AB8238" s="28" t="str">
        <f>IF(R8238&lt;T8238,"期末实有头数应大于等于耕役畜","")</f>
        <v/>
      </c>
      <c r="AC8238" s="28" t="str">
        <f>IF(R8238&lt;V8238+W8238,"期末实有头数应大于等于良种+改良种","")</f>
        <v/>
      </c>
    </row>
    <row r="8239" spans="2:29">
      <c r="B8239" s="19"/>
      <c r="C8239" s="30"/>
      <c r="D8239" s="19" t="s">
        <v>43</v>
      </c>
      <c r="E8239" s="20" t="s">
        <v>33</v>
      </c>
      <c r="F8239" s="19">
        <v>9</v>
      </c>
      <c r="R8239" s="21">
        <f t="shared" si="4362"/>
        <v>0</v>
      </c>
      <c r="S8239" s="22" t="s">
        <v>38</v>
      </c>
      <c r="U8239" s="22" t="s">
        <v>38</v>
      </c>
      <c r="V8239" s="22" t="s">
        <v>38</v>
      </c>
      <c r="W8239" s="22" t="s">
        <v>38</v>
      </c>
      <c r="Y8239" s="28" t="str">
        <f t="shared" si="4359"/>
        <v/>
      </c>
      <c r="Z8239" s="28" t="str">
        <f t="shared" si="4360"/>
        <v/>
      </c>
      <c r="AA8239" s="28"/>
      <c r="AB8239" s="28" t="str">
        <f>IF(R8239&lt;T8239,"期末实有头数应大于等于耕役畜","")</f>
        <v/>
      </c>
      <c r="AC8239" s="28"/>
    </row>
    <row r="8240" spans="2:29">
      <c r="B8240" s="19"/>
      <c r="C8240" s="30"/>
      <c r="D8240" s="19" t="s">
        <v>44</v>
      </c>
      <c r="E8240" s="20" t="s">
        <v>45</v>
      </c>
      <c r="F8240" s="19">
        <v>10</v>
      </c>
      <c r="R8240" s="21">
        <f t="shared" si="4362"/>
        <v>0</v>
      </c>
      <c r="Y8240" s="28" t="str">
        <f t="shared" si="4359"/>
        <v/>
      </c>
      <c r="Z8240" s="28" t="str">
        <f t="shared" si="4360"/>
        <v/>
      </c>
      <c r="AA8240" s="28" t="str">
        <f>IF(R8240&lt;S8240+U8240,"期末实有头数应大于等于能繁母畜+种公畜","")</f>
        <v/>
      </c>
      <c r="AB8240" s="28" t="str">
        <f>IF(R8240&lt;T8240,"期末实有头数应大于等于耕役畜","")</f>
        <v/>
      </c>
      <c r="AC8240" s="28" t="str">
        <f>IF(R8240&lt;V8240+W8240,"期末实有头数应大于等于良种+改良种","")</f>
        <v/>
      </c>
    </row>
    <row r="8241" spans="2:29">
      <c r="B8241" s="19"/>
      <c r="C8241" s="30"/>
      <c r="D8241" s="19" t="s">
        <v>46</v>
      </c>
      <c r="E8241" s="20" t="s">
        <v>47</v>
      </c>
      <c r="F8241" s="19">
        <v>11</v>
      </c>
      <c r="G8241" s="21">
        <f t="shared" ref="G8241:S8241" si="4363">G8242+G8246</f>
        <v>0</v>
      </c>
      <c r="H8241" s="21">
        <f t="shared" si="4363"/>
        <v>0</v>
      </c>
      <c r="I8241" s="21">
        <f t="shared" si="4363"/>
        <v>0</v>
      </c>
      <c r="J8241" s="21">
        <f t="shared" si="4363"/>
        <v>0</v>
      </c>
      <c r="K8241" s="21">
        <f t="shared" si="4363"/>
        <v>0</v>
      </c>
      <c r="L8241" s="21">
        <f t="shared" si="4363"/>
        <v>0</v>
      </c>
      <c r="M8241" s="21">
        <f t="shared" si="4363"/>
        <v>0</v>
      </c>
      <c r="N8241" s="21">
        <f t="shared" si="4363"/>
        <v>0</v>
      </c>
      <c r="O8241" s="21">
        <f t="shared" si="4363"/>
        <v>0</v>
      </c>
      <c r="P8241" s="21">
        <f t="shared" si="4363"/>
        <v>0</v>
      </c>
      <c r="Q8241" s="21">
        <f t="shared" si="4363"/>
        <v>0</v>
      </c>
      <c r="R8241" s="23">
        <f t="shared" si="4363"/>
        <v>0</v>
      </c>
      <c r="S8241" s="21">
        <f t="shared" si="4363"/>
        <v>0</v>
      </c>
      <c r="T8241" s="22" t="s">
        <v>38</v>
      </c>
      <c r="U8241" s="21">
        <f>U8242+U8246</f>
        <v>0</v>
      </c>
      <c r="V8241" s="21">
        <f>V8242+V8246</f>
        <v>0</v>
      </c>
      <c r="W8241" s="21">
        <f>W8242+W8246</f>
        <v>0</v>
      </c>
      <c r="Y8241" s="28" t="str">
        <f t="shared" si="4359"/>
        <v/>
      </c>
      <c r="Z8241" s="28" t="str">
        <f t="shared" si="4360"/>
        <v/>
      </c>
      <c r="AA8241" s="28" t="str">
        <f>IF(R8241&lt;S8241+U8241,"期末实有头数应大于等于能繁母畜+种公畜","")</f>
        <v/>
      </c>
      <c r="AB8241" s="28"/>
      <c r="AC8241" s="28" t="str">
        <f>IF(R8241&lt;V8241+W8241,"期末实有头数应大于等于良种+改良种","")</f>
        <v/>
      </c>
    </row>
    <row r="8242" spans="2:29">
      <c r="B8242" s="19"/>
      <c r="C8242" s="30"/>
      <c r="D8242" s="19" t="s">
        <v>48</v>
      </c>
      <c r="E8242" s="20" t="s">
        <v>47</v>
      </c>
      <c r="F8242" s="19">
        <v>12</v>
      </c>
      <c r="R8242" s="21">
        <f>G8242+I8242+J8242+K8242-L8242-M8242-N8242-Q8242</f>
        <v>0</v>
      </c>
      <c r="T8242" s="22" t="s">
        <v>38</v>
      </c>
      <c r="Y8242" s="28" t="str">
        <f t="shared" si="4359"/>
        <v/>
      </c>
      <c r="Z8242" s="28" t="str">
        <f t="shared" si="4360"/>
        <v/>
      </c>
      <c r="AA8242" s="28" t="str">
        <f>IF(R8242&lt;S8242+U8242,"期末实有头数应大于等于能繁母畜+种公畜","")</f>
        <v/>
      </c>
      <c r="AB8242" s="28"/>
      <c r="AC8242" s="28" t="str">
        <f>IF(R8242&lt;V8242+W8242,"期末实有头数应大于等于良种+改良种","")</f>
        <v/>
      </c>
    </row>
    <row r="8243" spans="2:29">
      <c r="B8243" s="19"/>
      <c r="C8243" s="30"/>
      <c r="D8243" s="19" t="s">
        <v>49</v>
      </c>
      <c r="E8243" s="20" t="s">
        <v>47</v>
      </c>
      <c r="F8243" s="19">
        <v>13</v>
      </c>
      <c r="R8243" s="21">
        <f>G8243+I8243+J8243+K8243-L8243-M8243-N8243-Q8243</f>
        <v>0</v>
      </c>
      <c r="T8243" s="22" t="s">
        <v>38</v>
      </c>
      <c r="V8243" s="22" t="s">
        <v>38</v>
      </c>
      <c r="W8243" s="22" t="s">
        <v>38</v>
      </c>
      <c r="Y8243" s="28" t="str">
        <f t="shared" si="4359"/>
        <v/>
      </c>
      <c r="Z8243" s="28" t="str">
        <f t="shared" si="4360"/>
        <v/>
      </c>
      <c r="AA8243" s="28" t="str">
        <f>IF(R8243&lt;S8243+U8243,"期末实有头数应大于等于能繁母畜+种公畜","")</f>
        <v/>
      </c>
      <c r="AB8243" s="28"/>
      <c r="AC8243" s="28"/>
    </row>
    <row r="8244" spans="2:29">
      <c r="B8244" s="19"/>
      <c r="C8244" s="30"/>
      <c r="D8244" s="19" t="s">
        <v>50</v>
      </c>
      <c r="E8244" s="20" t="s">
        <v>47</v>
      </c>
      <c r="F8244" s="19">
        <v>14</v>
      </c>
      <c r="H8244" s="22" t="s">
        <v>38</v>
      </c>
      <c r="I8244" s="22" t="s">
        <v>38</v>
      </c>
      <c r="J8244" s="22" t="s">
        <v>38</v>
      </c>
      <c r="K8244" s="22" t="s">
        <v>38</v>
      </c>
      <c r="L8244" s="22" t="s">
        <v>38</v>
      </c>
      <c r="M8244" s="22" t="s">
        <v>38</v>
      </c>
      <c r="N8244" s="22" t="s">
        <v>38</v>
      </c>
      <c r="O8244" s="22" t="s">
        <v>38</v>
      </c>
      <c r="P8244" s="22" t="s">
        <v>38</v>
      </c>
      <c r="Q8244" s="22" t="s">
        <v>38</v>
      </c>
      <c r="R8244" s="24"/>
      <c r="T8244" s="22" t="s">
        <v>38</v>
      </c>
      <c r="U8244" s="22" t="s">
        <v>38</v>
      </c>
      <c r="V8244" s="22" t="s">
        <v>38</v>
      </c>
      <c r="W8244" s="22" t="s">
        <v>38</v>
      </c>
      <c r="Y8244" s="28" t="str">
        <f t="shared" si="4359"/>
        <v/>
      </c>
      <c r="Z8244" s="28"/>
      <c r="AA8244" s="28"/>
      <c r="AB8244" s="28"/>
      <c r="AC8244" s="28"/>
    </row>
    <row r="8245" spans="2:29">
      <c r="B8245" s="19"/>
      <c r="C8245" s="30"/>
      <c r="D8245" s="19" t="s">
        <v>51</v>
      </c>
      <c r="E8245" s="20" t="s">
        <v>47</v>
      </c>
      <c r="F8245" s="19">
        <v>15</v>
      </c>
      <c r="H8245" s="22" t="s">
        <v>38</v>
      </c>
      <c r="I8245" s="22" t="s">
        <v>38</v>
      </c>
      <c r="J8245" s="22" t="s">
        <v>38</v>
      </c>
      <c r="K8245" s="22" t="s">
        <v>38</v>
      </c>
      <c r="L8245" s="22" t="s">
        <v>38</v>
      </c>
      <c r="M8245" s="22" t="s">
        <v>38</v>
      </c>
      <c r="N8245" s="22" t="s">
        <v>38</v>
      </c>
      <c r="O8245" s="22" t="s">
        <v>38</v>
      </c>
      <c r="P8245" s="22" t="s">
        <v>38</v>
      </c>
      <c r="Q8245" s="22" t="s">
        <v>38</v>
      </c>
      <c r="R8245" s="24"/>
      <c r="T8245" s="22" t="s">
        <v>38</v>
      </c>
      <c r="U8245" s="22" t="s">
        <v>38</v>
      </c>
      <c r="V8245" s="22" t="s">
        <v>38</v>
      </c>
      <c r="W8245" s="22" t="s">
        <v>38</v>
      </c>
      <c r="Y8245" s="28" t="str">
        <f t="shared" si="4359"/>
        <v/>
      </c>
      <c r="Z8245" s="28"/>
      <c r="AA8245" s="28"/>
      <c r="AB8245" s="28"/>
      <c r="AC8245" s="28"/>
    </row>
    <row r="8246" spans="2:29">
      <c r="B8246" s="19"/>
      <c r="C8246" s="30"/>
      <c r="D8246" s="19" t="s">
        <v>52</v>
      </c>
      <c r="E8246" s="20" t="s">
        <v>47</v>
      </c>
      <c r="F8246" s="19">
        <v>16</v>
      </c>
      <c r="R8246" s="21">
        <f>G8246+I8246+J8246+K8246-L8246-M8246-N8246-Q8246</f>
        <v>0</v>
      </c>
      <c r="T8246" s="22" t="s">
        <v>38</v>
      </c>
      <c r="Y8246" s="28" t="str">
        <f t="shared" si="4359"/>
        <v/>
      </c>
      <c r="Z8246" s="28" t="str">
        <f>IF(N8246&lt;O8246+P8246,"出卖应大于等于出卖肉畜+出卖仔畜","")</f>
        <v/>
      </c>
      <c r="AA8246" s="28" t="str">
        <f t="shared" ref="AA8246:AA8255" si="4364">IF(R8246&lt;S8246+U8246,"期末实有头数应大于等于能繁母畜+种公畜","")</f>
        <v/>
      </c>
      <c r="AB8246" s="28"/>
      <c r="AC8246" s="28" t="str">
        <f t="shared" ref="AC8246:AC8251" si="4365">IF(R8246&lt;V8246+W8246,"期末实有头数应大于等于良种+改良种","")</f>
        <v/>
      </c>
    </row>
    <row r="8247" spans="2:29">
      <c r="B8247" s="19"/>
      <c r="C8247" s="30"/>
      <c r="D8247" s="19" t="s">
        <v>53</v>
      </c>
      <c r="E8247" s="18" t="s">
        <v>33</v>
      </c>
      <c r="F8247" s="19">
        <v>17</v>
      </c>
      <c r="R8247" s="21">
        <f>G8247+I8247+J8247+K8247-L8247-M8247-N8247-Q8247</f>
        <v>0</v>
      </c>
      <c r="T8247" s="22" t="s">
        <v>38</v>
      </c>
      <c r="Y8247" s="28" t="str">
        <f t="shared" si="4359"/>
        <v/>
      </c>
      <c r="Z8247" s="28" t="str">
        <f>IF(N8247&lt;O8247+P8247,"出卖应大于等于出卖肉畜+出卖仔畜","")</f>
        <v/>
      </c>
      <c r="AA8247" s="28" t="str">
        <f t="shared" si="4364"/>
        <v/>
      </c>
      <c r="AB8247" s="28"/>
      <c r="AC8247" s="28" t="str">
        <f t="shared" si="4365"/>
        <v/>
      </c>
    </row>
    <row r="8248" spans="2:29">
      <c r="B8248" s="18"/>
      <c r="C8248" s="29"/>
      <c r="D8248" s="19" t="s">
        <v>32</v>
      </c>
      <c r="E8248" s="20" t="s">
        <v>33</v>
      </c>
      <c r="F8248" s="19">
        <v>1</v>
      </c>
      <c r="G8248" s="21">
        <f t="shared" ref="G8248:S8248" si="4366">G8249+G8264</f>
        <v>0</v>
      </c>
      <c r="H8248" s="21">
        <f t="shared" si="4366"/>
        <v>0</v>
      </c>
      <c r="I8248" s="21">
        <f t="shared" si="4366"/>
        <v>0</v>
      </c>
      <c r="J8248" s="21">
        <f t="shared" si="4366"/>
        <v>0</v>
      </c>
      <c r="K8248" s="21">
        <f t="shared" si="4366"/>
        <v>0</v>
      </c>
      <c r="L8248" s="21">
        <f t="shared" si="4366"/>
        <v>0</v>
      </c>
      <c r="M8248" s="21">
        <f t="shared" si="4366"/>
        <v>0</v>
      </c>
      <c r="N8248" s="21">
        <f t="shared" si="4366"/>
        <v>0</v>
      </c>
      <c r="O8248" s="21">
        <f t="shared" si="4366"/>
        <v>0</v>
      </c>
      <c r="P8248" s="21">
        <f t="shared" si="4366"/>
        <v>0</v>
      </c>
      <c r="Q8248" s="21">
        <f t="shared" si="4366"/>
        <v>0</v>
      </c>
      <c r="R8248" s="21">
        <f t="shared" si="4366"/>
        <v>0</v>
      </c>
      <c r="S8248" s="21">
        <f t="shared" si="4366"/>
        <v>0</v>
      </c>
      <c r="T8248" s="21">
        <f>T8249</f>
        <v>0</v>
      </c>
      <c r="U8248" s="21">
        <f>U8249+U8264</f>
        <v>0</v>
      </c>
      <c r="V8248" s="21">
        <f>V8249+V8264</f>
        <v>0</v>
      </c>
      <c r="W8248" s="21">
        <f>W8249+W8264</f>
        <v>0</v>
      </c>
      <c r="Y8248" s="28" t="str">
        <f t="shared" si="4359"/>
        <v/>
      </c>
      <c r="Z8248" s="28" t="str">
        <f>IF(N8248&lt;O8248+P8248,"出卖应大于等于出卖肉畜+出卖仔畜","")</f>
        <v/>
      </c>
      <c r="AA8248" s="28" t="str">
        <f t="shared" si="4364"/>
        <v/>
      </c>
      <c r="AB8248" s="28" t="str">
        <f>IF(R8248&lt;T8248,"期末实有头数应大于等于耕役畜","")</f>
        <v/>
      </c>
      <c r="AC8248" s="28" t="str">
        <f t="shared" si="4365"/>
        <v/>
      </c>
    </row>
    <row r="8249" spans="2:29">
      <c r="B8249" s="19"/>
      <c r="C8249" s="30"/>
      <c r="D8249" s="19" t="s">
        <v>34</v>
      </c>
      <c r="E8249" s="20" t="s">
        <v>33</v>
      </c>
      <c r="F8249" s="19">
        <v>2</v>
      </c>
      <c r="G8249" s="21">
        <f t="shared" ref="G8249:S8249" si="4367">G8250+G8258</f>
        <v>0</v>
      </c>
      <c r="H8249" s="21">
        <f t="shared" si="4367"/>
        <v>0</v>
      </c>
      <c r="I8249" s="21">
        <f t="shared" si="4367"/>
        <v>0</v>
      </c>
      <c r="J8249" s="21">
        <f t="shared" si="4367"/>
        <v>0</v>
      </c>
      <c r="K8249" s="21">
        <f t="shared" si="4367"/>
        <v>0</v>
      </c>
      <c r="L8249" s="21">
        <f t="shared" si="4367"/>
        <v>0</v>
      </c>
      <c r="M8249" s="21">
        <f t="shared" si="4367"/>
        <v>0</v>
      </c>
      <c r="N8249" s="21">
        <f t="shared" si="4367"/>
        <v>0</v>
      </c>
      <c r="O8249" s="21">
        <f t="shared" si="4367"/>
        <v>0</v>
      </c>
      <c r="P8249" s="21">
        <f t="shared" si="4367"/>
        <v>0</v>
      </c>
      <c r="Q8249" s="21">
        <f t="shared" si="4367"/>
        <v>0</v>
      </c>
      <c r="R8249" s="21">
        <f t="shared" si="4367"/>
        <v>0</v>
      </c>
      <c r="S8249" s="21">
        <f t="shared" si="4367"/>
        <v>0</v>
      </c>
      <c r="T8249" s="21">
        <f>T8250</f>
        <v>0</v>
      </c>
      <c r="U8249" s="21">
        <f>U8250+U8258</f>
        <v>0</v>
      </c>
      <c r="V8249" s="21">
        <f>V8250+V8258</f>
        <v>0</v>
      </c>
      <c r="W8249" s="21">
        <f>W8250+W8258</f>
        <v>0</v>
      </c>
      <c r="Y8249" s="28" t="str">
        <f t="shared" ref="Y8249:Y8265" si="4368">IF(H8249&lt;I8249,"繁殖仔畜应大于等于成活","")</f>
        <v/>
      </c>
      <c r="Z8249" s="28" t="str">
        <f t="shared" ref="Z8249:Z8260" si="4369">IF(N8249&lt;O8249+P8249,"出卖应大于等于出卖肉畜+出卖仔畜","")</f>
        <v/>
      </c>
      <c r="AA8249" s="28" t="str">
        <f t="shared" si="4364"/>
        <v/>
      </c>
      <c r="AB8249" s="28" t="str">
        <f>IF(R8249&lt;T8249,"期末实有头数应大于等于耕役畜","")</f>
        <v/>
      </c>
      <c r="AC8249" s="28" t="str">
        <f t="shared" si="4365"/>
        <v/>
      </c>
    </row>
    <row r="8250" spans="2:29">
      <c r="B8250" s="19"/>
      <c r="C8250" s="30"/>
      <c r="D8250" s="19" t="s">
        <v>35</v>
      </c>
      <c r="E8250" s="20" t="s">
        <v>33</v>
      </c>
      <c r="F8250" s="19">
        <v>3</v>
      </c>
      <c r="G8250" s="21">
        <f t="shared" ref="G8250:R8250" si="4370">G8251+G8254+G8255+G8256+G8257</f>
        <v>0</v>
      </c>
      <c r="H8250" s="21">
        <f t="shared" si="4370"/>
        <v>0</v>
      </c>
      <c r="I8250" s="21">
        <f t="shared" si="4370"/>
        <v>0</v>
      </c>
      <c r="J8250" s="21">
        <f t="shared" si="4370"/>
        <v>0</v>
      </c>
      <c r="K8250" s="21">
        <f t="shared" si="4370"/>
        <v>0</v>
      </c>
      <c r="L8250" s="21">
        <f t="shared" si="4370"/>
        <v>0</v>
      </c>
      <c r="M8250" s="21">
        <f t="shared" si="4370"/>
        <v>0</v>
      </c>
      <c r="N8250" s="21">
        <f t="shared" si="4370"/>
        <v>0</v>
      </c>
      <c r="O8250" s="21">
        <f t="shared" si="4370"/>
        <v>0</v>
      </c>
      <c r="P8250" s="21">
        <f t="shared" si="4370"/>
        <v>0</v>
      </c>
      <c r="Q8250" s="21">
        <f t="shared" si="4370"/>
        <v>0</v>
      </c>
      <c r="R8250" s="21">
        <f t="shared" si="4370"/>
        <v>0</v>
      </c>
      <c r="S8250" s="21">
        <f>S8251+S8254+S8255+S8257</f>
        <v>0</v>
      </c>
      <c r="T8250" s="21">
        <f>T8251+T8254+T8255+T8256+T8257</f>
        <v>0</v>
      </c>
      <c r="U8250" s="21">
        <f>U8251+U8254+U8255+U8257</f>
        <v>0</v>
      </c>
      <c r="V8250" s="21">
        <f>V8251+V8254+V8255+V8257</f>
        <v>0</v>
      </c>
      <c r="W8250" s="21">
        <f>W8251+W8254+W8255+W8257</f>
        <v>0</v>
      </c>
      <c r="Y8250" s="28" t="str">
        <f t="shared" si="4368"/>
        <v/>
      </c>
      <c r="Z8250" s="28" t="str">
        <f t="shared" si="4369"/>
        <v/>
      </c>
      <c r="AA8250" s="28" t="str">
        <f t="shared" si="4364"/>
        <v/>
      </c>
      <c r="AB8250" s="28" t="str">
        <f>IF(R8250&lt;T8250,"期末实有头数应大于等于耕役畜","")</f>
        <v/>
      </c>
      <c r="AC8250" s="28" t="str">
        <f t="shared" si="4365"/>
        <v/>
      </c>
    </row>
    <row r="8251" spans="2:29">
      <c r="B8251" s="19"/>
      <c r="C8251" s="30"/>
      <c r="D8251" s="19" t="s">
        <v>36</v>
      </c>
      <c r="E8251" s="20" t="s">
        <v>33</v>
      </c>
      <c r="F8251" s="19">
        <v>4</v>
      </c>
      <c r="R8251" s="21">
        <f>G8251+I8251+J8251+K8251-L8251-M8251-N8251-Q8251</f>
        <v>0</v>
      </c>
      <c r="Y8251" s="28" t="str">
        <f t="shared" si="4368"/>
        <v/>
      </c>
      <c r="Z8251" s="28" t="str">
        <f t="shared" si="4369"/>
        <v/>
      </c>
      <c r="AA8251" s="28" t="str">
        <f t="shared" si="4364"/>
        <v/>
      </c>
      <c r="AB8251" s="28" t="str">
        <f>IF(R8251&lt;T8251,"期末实有头数应大于等于耕役畜","")</f>
        <v/>
      </c>
      <c r="AC8251" s="28" t="str">
        <f t="shared" si="4365"/>
        <v/>
      </c>
    </row>
    <row r="8252" spans="2:29">
      <c r="B8252" s="19"/>
      <c r="C8252" s="30"/>
      <c r="D8252" s="19" t="s">
        <v>37</v>
      </c>
      <c r="E8252" s="20" t="s">
        <v>33</v>
      </c>
      <c r="F8252" s="19">
        <v>5</v>
      </c>
      <c r="R8252" s="21">
        <f t="shared" ref="R8252:R8257" si="4371">G8252+I8252+J8252+K8252-L8252-M8252-N8252-Q8252</f>
        <v>0</v>
      </c>
      <c r="T8252" s="22" t="s">
        <v>38</v>
      </c>
      <c r="V8252" s="22" t="s">
        <v>38</v>
      </c>
      <c r="W8252" s="22" t="s">
        <v>38</v>
      </c>
      <c r="Y8252" s="28" t="str">
        <f t="shared" si="4368"/>
        <v/>
      </c>
      <c r="Z8252" s="28" t="str">
        <f t="shared" si="4369"/>
        <v/>
      </c>
      <c r="AA8252" s="28" t="str">
        <f t="shared" si="4364"/>
        <v/>
      </c>
      <c r="AB8252" s="28"/>
      <c r="AC8252" s="28"/>
    </row>
    <row r="8253" spans="2:29">
      <c r="B8253" s="19"/>
      <c r="C8253" s="30"/>
      <c r="D8253" s="19" t="s">
        <v>39</v>
      </c>
      <c r="E8253" s="20" t="s">
        <v>33</v>
      </c>
      <c r="F8253" s="19">
        <v>6</v>
      </c>
      <c r="R8253" s="21">
        <f t="shared" si="4371"/>
        <v>0</v>
      </c>
      <c r="T8253" s="22" t="s">
        <v>38</v>
      </c>
      <c r="V8253" s="22" t="s">
        <v>38</v>
      </c>
      <c r="W8253" s="22" t="s">
        <v>38</v>
      </c>
      <c r="Y8253" s="28" t="str">
        <f t="shared" si="4368"/>
        <v/>
      </c>
      <c r="Z8253" s="28" t="str">
        <f t="shared" si="4369"/>
        <v/>
      </c>
      <c r="AA8253" s="28" t="str">
        <f t="shared" si="4364"/>
        <v/>
      </c>
      <c r="AB8253" s="28"/>
      <c r="AC8253" s="28"/>
    </row>
    <row r="8254" spans="2:29">
      <c r="B8254" s="19"/>
      <c r="C8254" s="30"/>
      <c r="D8254" s="19" t="s">
        <v>40</v>
      </c>
      <c r="E8254" s="20" t="s">
        <v>41</v>
      </c>
      <c r="F8254" s="19">
        <v>7</v>
      </c>
      <c r="R8254" s="21">
        <f t="shared" si="4371"/>
        <v>0</v>
      </c>
      <c r="Y8254" s="28" t="str">
        <f t="shared" si="4368"/>
        <v/>
      </c>
      <c r="Z8254" s="28" t="str">
        <f t="shared" si="4369"/>
        <v/>
      </c>
      <c r="AA8254" s="28" t="str">
        <f t="shared" si="4364"/>
        <v/>
      </c>
      <c r="AB8254" s="28" t="str">
        <f>IF(R8254&lt;T8254,"期末实有头数应大于等于耕役畜","")</f>
        <v/>
      </c>
      <c r="AC8254" s="28" t="str">
        <f>IF(R8254&lt;V8254+W8254,"期末实有头数应大于等于良种+改良种","")</f>
        <v/>
      </c>
    </row>
    <row r="8255" spans="2:29">
      <c r="B8255" s="19"/>
      <c r="C8255" s="30"/>
      <c r="D8255" s="19" t="s">
        <v>42</v>
      </c>
      <c r="E8255" s="20" t="s">
        <v>33</v>
      </c>
      <c r="F8255" s="19">
        <v>8</v>
      </c>
      <c r="R8255" s="21">
        <f t="shared" si="4371"/>
        <v>0</v>
      </c>
      <c r="Y8255" s="28" t="str">
        <f t="shared" si="4368"/>
        <v/>
      </c>
      <c r="Z8255" s="28" t="str">
        <f t="shared" si="4369"/>
        <v/>
      </c>
      <c r="AA8255" s="28" t="str">
        <f t="shared" si="4364"/>
        <v/>
      </c>
      <c r="AB8255" s="28" t="str">
        <f>IF(R8255&lt;T8255,"期末实有头数应大于等于耕役畜","")</f>
        <v/>
      </c>
      <c r="AC8255" s="28" t="str">
        <f>IF(R8255&lt;V8255+W8255,"期末实有头数应大于等于良种+改良种","")</f>
        <v/>
      </c>
    </row>
    <row r="8256" spans="2:29">
      <c r="B8256" s="19"/>
      <c r="C8256" s="30"/>
      <c r="D8256" s="19" t="s">
        <v>43</v>
      </c>
      <c r="E8256" s="20" t="s">
        <v>33</v>
      </c>
      <c r="F8256" s="19">
        <v>9</v>
      </c>
      <c r="R8256" s="21">
        <f t="shared" si="4371"/>
        <v>0</v>
      </c>
      <c r="S8256" s="22" t="s">
        <v>38</v>
      </c>
      <c r="U8256" s="22" t="s">
        <v>38</v>
      </c>
      <c r="V8256" s="22" t="s">
        <v>38</v>
      </c>
      <c r="W8256" s="22" t="s">
        <v>38</v>
      </c>
      <c r="Y8256" s="28" t="str">
        <f t="shared" si="4368"/>
        <v/>
      </c>
      <c r="Z8256" s="28" t="str">
        <f t="shared" si="4369"/>
        <v/>
      </c>
      <c r="AA8256" s="28"/>
      <c r="AB8256" s="28" t="str">
        <f>IF(R8256&lt;T8256,"期末实有头数应大于等于耕役畜","")</f>
        <v/>
      </c>
      <c r="AC8256" s="28"/>
    </row>
    <row r="8257" spans="2:29">
      <c r="B8257" s="19"/>
      <c r="C8257" s="30"/>
      <c r="D8257" s="19" t="s">
        <v>44</v>
      </c>
      <c r="E8257" s="20" t="s">
        <v>45</v>
      </c>
      <c r="F8257" s="19">
        <v>10</v>
      </c>
      <c r="R8257" s="21">
        <f t="shared" si="4371"/>
        <v>0</v>
      </c>
      <c r="Y8257" s="28" t="str">
        <f t="shared" si="4368"/>
        <v/>
      </c>
      <c r="Z8257" s="28" t="str">
        <f t="shared" si="4369"/>
        <v/>
      </c>
      <c r="AA8257" s="28" t="str">
        <f>IF(R8257&lt;S8257+U8257,"期末实有头数应大于等于能繁母畜+种公畜","")</f>
        <v/>
      </c>
      <c r="AB8257" s="28" t="str">
        <f>IF(R8257&lt;T8257,"期末实有头数应大于等于耕役畜","")</f>
        <v/>
      </c>
      <c r="AC8257" s="28" t="str">
        <f>IF(R8257&lt;V8257+W8257,"期末实有头数应大于等于良种+改良种","")</f>
        <v/>
      </c>
    </row>
    <row r="8258" spans="2:29">
      <c r="B8258" s="19"/>
      <c r="C8258" s="30"/>
      <c r="D8258" s="19" t="s">
        <v>46</v>
      </c>
      <c r="E8258" s="20" t="s">
        <v>47</v>
      </c>
      <c r="F8258" s="19">
        <v>11</v>
      </c>
      <c r="G8258" s="21">
        <f t="shared" ref="G8258:S8258" si="4372">G8259+G8263</f>
        <v>0</v>
      </c>
      <c r="H8258" s="21">
        <f t="shared" si="4372"/>
        <v>0</v>
      </c>
      <c r="I8258" s="21">
        <f t="shared" si="4372"/>
        <v>0</v>
      </c>
      <c r="J8258" s="21">
        <f t="shared" si="4372"/>
        <v>0</v>
      </c>
      <c r="K8258" s="21">
        <f t="shared" si="4372"/>
        <v>0</v>
      </c>
      <c r="L8258" s="21">
        <f t="shared" si="4372"/>
        <v>0</v>
      </c>
      <c r="M8258" s="21">
        <f t="shared" si="4372"/>
        <v>0</v>
      </c>
      <c r="N8258" s="21">
        <f t="shared" si="4372"/>
        <v>0</v>
      </c>
      <c r="O8258" s="21">
        <f t="shared" si="4372"/>
        <v>0</v>
      </c>
      <c r="P8258" s="21">
        <f t="shared" si="4372"/>
        <v>0</v>
      </c>
      <c r="Q8258" s="21">
        <f t="shared" si="4372"/>
        <v>0</v>
      </c>
      <c r="R8258" s="23">
        <f t="shared" si="4372"/>
        <v>0</v>
      </c>
      <c r="S8258" s="21">
        <f t="shared" si="4372"/>
        <v>0</v>
      </c>
      <c r="T8258" s="22" t="s">
        <v>38</v>
      </c>
      <c r="U8258" s="21">
        <f>U8259+U8263</f>
        <v>0</v>
      </c>
      <c r="V8258" s="21">
        <f>V8259+V8263</f>
        <v>0</v>
      </c>
      <c r="W8258" s="21">
        <f>W8259+W8263</f>
        <v>0</v>
      </c>
      <c r="Y8258" s="28" t="str">
        <f t="shared" si="4368"/>
        <v/>
      </c>
      <c r="Z8258" s="28" t="str">
        <f t="shared" si="4369"/>
        <v/>
      </c>
      <c r="AA8258" s="28" t="str">
        <f>IF(R8258&lt;S8258+U8258,"期末实有头数应大于等于能繁母畜+种公畜","")</f>
        <v/>
      </c>
      <c r="AB8258" s="28"/>
      <c r="AC8258" s="28" t="str">
        <f>IF(R8258&lt;V8258+W8258,"期末实有头数应大于等于良种+改良种","")</f>
        <v/>
      </c>
    </row>
    <row r="8259" spans="2:29">
      <c r="B8259" s="19"/>
      <c r="C8259" s="30"/>
      <c r="D8259" s="19" t="s">
        <v>48</v>
      </c>
      <c r="E8259" s="20" t="s">
        <v>47</v>
      </c>
      <c r="F8259" s="19">
        <v>12</v>
      </c>
      <c r="R8259" s="21">
        <f>G8259+I8259+J8259+K8259-L8259-M8259-N8259-Q8259</f>
        <v>0</v>
      </c>
      <c r="T8259" s="22" t="s">
        <v>38</v>
      </c>
      <c r="Y8259" s="28" t="str">
        <f t="shared" si="4368"/>
        <v/>
      </c>
      <c r="Z8259" s="28" t="str">
        <f t="shared" si="4369"/>
        <v/>
      </c>
      <c r="AA8259" s="28" t="str">
        <f>IF(R8259&lt;S8259+U8259,"期末实有头数应大于等于能繁母畜+种公畜","")</f>
        <v/>
      </c>
      <c r="AB8259" s="28"/>
      <c r="AC8259" s="28" t="str">
        <f>IF(R8259&lt;V8259+W8259,"期末实有头数应大于等于良种+改良种","")</f>
        <v/>
      </c>
    </row>
    <row r="8260" spans="2:29">
      <c r="B8260" s="19"/>
      <c r="C8260" s="30"/>
      <c r="D8260" s="19" t="s">
        <v>49</v>
      </c>
      <c r="E8260" s="20" t="s">
        <v>47</v>
      </c>
      <c r="F8260" s="19">
        <v>13</v>
      </c>
      <c r="R8260" s="21">
        <f>G8260+I8260+J8260+K8260-L8260-M8260-N8260-Q8260</f>
        <v>0</v>
      </c>
      <c r="T8260" s="22" t="s">
        <v>38</v>
      </c>
      <c r="V8260" s="22" t="s">
        <v>38</v>
      </c>
      <c r="W8260" s="22" t="s">
        <v>38</v>
      </c>
      <c r="Y8260" s="28" t="str">
        <f t="shared" si="4368"/>
        <v/>
      </c>
      <c r="Z8260" s="28" t="str">
        <f t="shared" si="4369"/>
        <v/>
      </c>
      <c r="AA8260" s="28" t="str">
        <f>IF(R8260&lt;S8260+U8260,"期末实有头数应大于等于能繁母畜+种公畜","")</f>
        <v/>
      </c>
      <c r="AB8260" s="28"/>
      <c r="AC8260" s="28"/>
    </row>
    <row r="8261" spans="2:29">
      <c r="B8261" s="19"/>
      <c r="C8261" s="30"/>
      <c r="D8261" s="19" t="s">
        <v>50</v>
      </c>
      <c r="E8261" s="20" t="s">
        <v>47</v>
      </c>
      <c r="F8261" s="19">
        <v>14</v>
      </c>
      <c r="H8261" s="22" t="s">
        <v>38</v>
      </c>
      <c r="I8261" s="22" t="s">
        <v>38</v>
      </c>
      <c r="J8261" s="22" t="s">
        <v>38</v>
      </c>
      <c r="K8261" s="22" t="s">
        <v>38</v>
      </c>
      <c r="L8261" s="22" t="s">
        <v>38</v>
      </c>
      <c r="M8261" s="22" t="s">
        <v>38</v>
      </c>
      <c r="N8261" s="22" t="s">
        <v>38</v>
      </c>
      <c r="O8261" s="22" t="s">
        <v>38</v>
      </c>
      <c r="P8261" s="22" t="s">
        <v>38</v>
      </c>
      <c r="Q8261" s="22" t="s">
        <v>38</v>
      </c>
      <c r="R8261" s="24"/>
      <c r="T8261" s="22" t="s">
        <v>38</v>
      </c>
      <c r="U8261" s="22" t="s">
        <v>38</v>
      </c>
      <c r="V8261" s="22" t="s">
        <v>38</v>
      </c>
      <c r="W8261" s="22" t="s">
        <v>38</v>
      </c>
      <c r="Y8261" s="28" t="str">
        <f t="shared" si="4368"/>
        <v/>
      </c>
      <c r="Z8261" s="28"/>
      <c r="AA8261" s="28"/>
      <c r="AB8261" s="28"/>
      <c r="AC8261" s="28"/>
    </row>
    <row r="8262" spans="2:29">
      <c r="B8262" s="19"/>
      <c r="C8262" s="30"/>
      <c r="D8262" s="19" t="s">
        <v>51</v>
      </c>
      <c r="E8262" s="20" t="s">
        <v>47</v>
      </c>
      <c r="F8262" s="19">
        <v>15</v>
      </c>
      <c r="H8262" s="22" t="s">
        <v>38</v>
      </c>
      <c r="I8262" s="22" t="s">
        <v>38</v>
      </c>
      <c r="J8262" s="22" t="s">
        <v>38</v>
      </c>
      <c r="K8262" s="22" t="s">
        <v>38</v>
      </c>
      <c r="L8262" s="22" t="s">
        <v>38</v>
      </c>
      <c r="M8262" s="22" t="s">
        <v>38</v>
      </c>
      <c r="N8262" s="22" t="s">
        <v>38</v>
      </c>
      <c r="O8262" s="22" t="s">
        <v>38</v>
      </c>
      <c r="P8262" s="22" t="s">
        <v>38</v>
      </c>
      <c r="Q8262" s="22" t="s">
        <v>38</v>
      </c>
      <c r="R8262" s="24"/>
      <c r="T8262" s="22" t="s">
        <v>38</v>
      </c>
      <c r="U8262" s="22" t="s">
        <v>38</v>
      </c>
      <c r="V8262" s="22" t="s">
        <v>38</v>
      </c>
      <c r="W8262" s="22" t="s">
        <v>38</v>
      </c>
      <c r="Y8262" s="28" t="str">
        <f t="shared" si="4368"/>
        <v/>
      </c>
      <c r="Z8262" s="28"/>
      <c r="AA8262" s="28"/>
      <c r="AB8262" s="28"/>
      <c r="AC8262" s="28"/>
    </row>
    <row r="8263" spans="2:29">
      <c r="B8263" s="19"/>
      <c r="C8263" s="30"/>
      <c r="D8263" s="19" t="s">
        <v>52</v>
      </c>
      <c r="E8263" s="20" t="s">
        <v>47</v>
      </c>
      <c r="F8263" s="19">
        <v>16</v>
      </c>
      <c r="R8263" s="21">
        <f>G8263+I8263+J8263+K8263-L8263-M8263-N8263-Q8263</f>
        <v>0</v>
      </c>
      <c r="T8263" s="22" t="s">
        <v>38</v>
      </c>
      <c r="Y8263" s="28" t="str">
        <f t="shared" si="4368"/>
        <v/>
      </c>
      <c r="Z8263" s="28" t="str">
        <f>IF(N8263&lt;O8263+P8263,"出卖应大于等于出卖肉畜+出卖仔畜","")</f>
        <v/>
      </c>
      <c r="AA8263" s="28" t="str">
        <f t="shared" ref="AA8263:AA8272" si="4373">IF(R8263&lt;S8263+U8263,"期末实有头数应大于等于能繁母畜+种公畜","")</f>
        <v/>
      </c>
      <c r="AB8263" s="28"/>
      <c r="AC8263" s="28" t="str">
        <f t="shared" ref="AC8263:AC8268" si="4374">IF(R8263&lt;V8263+W8263,"期末实有头数应大于等于良种+改良种","")</f>
        <v/>
      </c>
    </row>
    <row r="8264" spans="2:29">
      <c r="B8264" s="19"/>
      <c r="C8264" s="30"/>
      <c r="D8264" s="19" t="s">
        <v>53</v>
      </c>
      <c r="E8264" s="18" t="s">
        <v>33</v>
      </c>
      <c r="F8264" s="19">
        <v>17</v>
      </c>
      <c r="R8264" s="21">
        <f>G8264+I8264+J8264+K8264-L8264-M8264-N8264-Q8264</f>
        <v>0</v>
      </c>
      <c r="T8264" s="22" t="s">
        <v>38</v>
      </c>
      <c r="Y8264" s="28" t="str">
        <f t="shared" si="4368"/>
        <v/>
      </c>
      <c r="Z8264" s="28" t="str">
        <f>IF(N8264&lt;O8264+P8264,"出卖应大于等于出卖肉畜+出卖仔畜","")</f>
        <v/>
      </c>
      <c r="AA8264" s="28" t="str">
        <f t="shared" si="4373"/>
        <v/>
      </c>
      <c r="AB8264" s="28"/>
      <c r="AC8264" s="28" t="str">
        <f t="shared" si="4374"/>
        <v/>
      </c>
    </row>
    <row r="8265" spans="2:29">
      <c r="B8265" s="18"/>
      <c r="C8265" s="29"/>
      <c r="D8265" s="19" t="s">
        <v>32</v>
      </c>
      <c r="E8265" s="20" t="s">
        <v>33</v>
      </c>
      <c r="F8265" s="19">
        <v>1</v>
      </c>
      <c r="G8265" s="21">
        <f t="shared" ref="G8265:S8265" si="4375">G8266+G8281</f>
        <v>0</v>
      </c>
      <c r="H8265" s="21">
        <f t="shared" si="4375"/>
        <v>0</v>
      </c>
      <c r="I8265" s="21">
        <f t="shared" si="4375"/>
        <v>0</v>
      </c>
      <c r="J8265" s="21">
        <f t="shared" si="4375"/>
        <v>0</v>
      </c>
      <c r="K8265" s="21">
        <f t="shared" si="4375"/>
        <v>0</v>
      </c>
      <c r="L8265" s="21">
        <f t="shared" si="4375"/>
        <v>0</v>
      </c>
      <c r="M8265" s="21">
        <f t="shared" si="4375"/>
        <v>0</v>
      </c>
      <c r="N8265" s="21">
        <f t="shared" si="4375"/>
        <v>0</v>
      </c>
      <c r="O8265" s="21">
        <f t="shared" si="4375"/>
        <v>0</v>
      </c>
      <c r="P8265" s="21">
        <f t="shared" si="4375"/>
        <v>0</v>
      </c>
      <c r="Q8265" s="21">
        <f t="shared" si="4375"/>
        <v>0</v>
      </c>
      <c r="R8265" s="21">
        <f t="shared" si="4375"/>
        <v>0</v>
      </c>
      <c r="S8265" s="21">
        <f t="shared" si="4375"/>
        <v>0</v>
      </c>
      <c r="T8265" s="21">
        <f>T8266</f>
        <v>0</v>
      </c>
      <c r="U8265" s="21">
        <f>U8266+U8281</f>
        <v>0</v>
      </c>
      <c r="V8265" s="21">
        <f>V8266+V8281</f>
        <v>0</v>
      </c>
      <c r="W8265" s="21">
        <f>W8266+W8281</f>
        <v>0</v>
      </c>
      <c r="Y8265" s="28" t="str">
        <f t="shared" si="4368"/>
        <v/>
      </c>
      <c r="Z8265" s="28" t="str">
        <f>IF(N8265&lt;O8265+P8265,"出卖应大于等于出卖肉畜+出卖仔畜","")</f>
        <v/>
      </c>
      <c r="AA8265" s="28" t="str">
        <f t="shared" si="4373"/>
        <v/>
      </c>
      <c r="AB8265" s="28" t="str">
        <f>IF(R8265&lt;T8265,"期末实有头数应大于等于耕役畜","")</f>
        <v/>
      </c>
      <c r="AC8265" s="28" t="str">
        <f t="shared" si="4374"/>
        <v/>
      </c>
    </row>
    <row r="8266" spans="2:29">
      <c r="B8266" s="19"/>
      <c r="C8266" s="30"/>
      <c r="D8266" s="19" t="s">
        <v>34</v>
      </c>
      <c r="E8266" s="20" t="s">
        <v>33</v>
      </c>
      <c r="F8266" s="19">
        <v>2</v>
      </c>
      <c r="G8266" s="21">
        <f t="shared" ref="G8266:S8266" si="4376">G8267+G8275</f>
        <v>0</v>
      </c>
      <c r="H8266" s="21">
        <f t="shared" si="4376"/>
        <v>0</v>
      </c>
      <c r="I8266" s="21">
        <f t="shared" si="4376"/>
        <v>0</v>
      </c>
      <c r="J8266" s="21">
        <f t="shared" si="4376"/>
        <v>0</v>
      </c>
      <c r="K8266" s="21">
        <f t="shared" si="4376"/>
        <v>0</v>
      </c>
      <c r="L8266" s="21">
        <f t="shared" si="4376"/>
        <v>0</v>
      </c>
      <c r="M8266" s="21">
        <f t="shared" si="4376"/>
        <v>0</v>
      </c>
      <c r="N8266" s="21">
        <f t="shared" si="4376"/>
        <v>0</v>
      </c>
      <c r="O8266" s="21">
        <f t="shared" si="4376"/>
        <v>0</v>
      </c>
      <c r="P8266" s="21">
        <f t="shared" si="4376"/>
        <v>0</v>
      </c>
      <c r="Q8266" s="21">
        <f t="shared" si="4376"/>
        <v>0</v>
      </c>
      <c r="R8266" s="21">
        <f t="shared" si="4376"/>
        <v>0</v>
      </c>
      <c r="S8266" s="21">
        <f t="shared" si="4376"/>
        <v>0</v>
      </c>
      <c r="T8266" s="21">
        <f>T8267</f>
        <v>0</v>
      </c>
      <c r="U8266" s="21">
        <f>U8267+U8275</f>
        <v>0</v>
      </c>
      <c r="V8266" s="21">
        <f>V8267+V8275</f>
        <v>0</v>
      </c>
      <c r="W8266" s="21">
        <f>W8267+W8275</f>
        <v>0</v>
      </c>
      <c r="Y8266" s="28" t="str">
        <f t="shared" ref="Y8266:Y8282" si="4377">IF(H8266&lt;I8266,"繁殖仔畜应大于等于成活","")</f>
        <v/>
      </c>
      <c r="Z8266" s="28" t="str">
        <f t="shared" ref="Z8266:Z8277" si="4378">IF(N8266&lt;O8266+P8266,"出卖应大于等于出卖肉畜+出卖仔畜","")</f>
        <v/>
      </c>
      <c r="AA8266" s="28" t="str">
        <f t="shared" si="4373"/>
        <v/>
      </c>
      <c r="AB8266" s="28" t="str">
        <f>IF(R8266&lt;T8266,"期末实有头数应大于等于耕役畜","")</f>
        <v/>
      </c>
      <c r="AC8266" s="28" t="str">
        <f t="shared" si="4374"/>
        <v/>
      </c>
    </row>
    <row r="8267" spans="2:29">
      <c r="B8267" s="19"/>
      <c r="C8267" s="30"/>
      <c r="D8267" s="19" t="s">
        <v>35</v>
      </c>
      <c r="E8267" s="20" t="s">
        <v>33</v>
      </c>
      <c r="F8267" s="19">
        <v>3</v>
      </c>
      <c r="G8267" s="21">
        <f t="shared" ref="G8267:R8267" si="4379">G8268+G8271+G8272+G8273+G8274</f>
        <v>0</v>
      </c>
      <c r="H8267" s="21">
        <f t="shared" si="4379"/>
        <v>0</v>
      </c>
      <c r="I8267" s="21">
        <f t="shared" si="4379"/>
        <v>0</v>
      </c>
      <c r="J8267" s="21">
        <f t="shared" si="4379"/>
        <v>0</v>
      </c>
      <c r="K8267" s="21">
        <f t="shared" si="4379"/>
        <v>0</v>
      </c>
      <c r="L8267" s="21">
        <f t="shared" si="4379"/>
        <v>0</v>
      </c>
      <c r="M8267" s="21">
        <f t="shared" si="4379"/>
        <v>0</v>
      </c>
      <c r="N8267" s="21">
        <f t="shared" si="4379"/>
        <v>0</v>
      </c>
      <c r="O8267" s="21">
        <f t="shared" si="4379"/>
        <v>0</v>
      </c>
      <c r="P8267" s="21">
        <f t="shared" si="4379"/>
        <v>0</v>
      </c>
      <c r="Q8267" s="21">
        <f t="shared" si="4379"/>
        <v>0</v>
      </c>
      <c r="R8267" s="21">
        <f t="shared" si="4379"/>
        <v>0</v>
      </c>
      <c r="S8267" s="21">
        <f>S8268+S8271+S8272+S8274</f>
        <v>0</v>
      </c>
      <c r="T8267" s="21">
        <f>T8268+T8271+T8272+T8273+T8274</f>
        <v>0</v>
      </c>
      <c r="U8267" s="21">
        <f>U8268+U8271+U8272+U8274</f>
        <v>0</v>
      </c>
      <c r="V8267" s="21">
        <f>V8268+V8271+V8272+V8274</f>
        <v>0</v>
      </c>
      <c r="W8267" s="21">
        <f>W8268+W8271+W8272+W8274</f>
        <v>0</v>
      </c>
      <c r="Y8267" s="28" t="str">
        <f t="shared" si="4377"/>
        <v/>
      </c>
      <c r="Z8267" s="28" t="str">
        <f t="shared" si="4378"/>
        <v/>
      </c>
      <c r="AA8267" s="28" t="str">
        <f t="shared" si="4373"/>
        <v/>
      </c>
      <c r="AB8267" s="28" t="str">
        <f>IF(R8267&lt;T8267,"期末实有头数应大于等于耕役畜","")</f>
        <v/>
      </c>
      <c r="AC8267" s="28" t="str">
        <f t="shared" si="4374"/>
        <v/>
      </c>
    </row>
    <row r="8268" spans="2:29">
      <c r="B8268" s="19"/>
      <c r="C8268" s="30"/>
      <c r="D8268" s="19" t="s">
        <v>36</v>
      </c>
      <c r="E8268" s="20" t="s">
        <v>33</v>
      </c>
      <c r="F8268" s="19">
        <v>4</v>
      </c>
      <c r="R8268" s="21">
        <f>G8268+I8268+J8268+K8268-L8268-M8268-N8268-Q8268</f>
        <v>0</v>
      </c>
      <c r="Y8268" s="28" t="str">
        <f t="shared" si="4377"/>
        <v/>
      </c>
      <c r="Z8268" s="28" t="str">
        <f t="shared" si="4378"/>
        <v/>
      </c>
      <c r="AA8268" s="28" t="str">
        <f t="shared" si="4373"/>
        <v/>
      </c>
      <c r="AB8268" s="28" t="str">
        <f>IF(R8268&lt;T8268,"期末实有头数应大于等于耕役畜","")</f>
        <v/>
      </c>
      <c r="AC8268" s="28" t="str">
        <f t="shared" si="4374"/>
        <v/>
      </c>
    </row>
    <row r="8269" spans="2:29">
      <c r="B8269" s="19"/>
      <c r="C8269" s="30"/>
      <c r="D8269" s="19" t="s">
        <v>37</v>
      </c>
      <c r="E8269" s="20" t="s">
        <v>33</v>
      </c>
      <c r="F8269" s="19">
        <v>5</v>
      </c>
      <c r="R8269" s="21">
        <f t="shared" ref="R8269:R8274" si="4380">G8269+I8269+J8269+K8269-L8269-M8269-N8269-Q8269</f>
        <v>0</v>
      </c>
      <c r="T8269" s="22" t="s">
        <v>38</v>
      </c>
      <c r="V8269" s="22" t="s">
        <v>38</v>
      </c>
      <c r="W8269" s="22" t="s">
        <v>38</v>
      </c>
      <c r="Y8269" s="28" t="str">
        <f t="shared" si="4377"/>
        <v/>
      </c>
      <c r="Z8269" s="28" t="str">
        <f t="shared" si="4378"/>
        <v/>
      </c>
      <c r="AA8269" s="28" t="str">
        <f t="shared" si="4373"/>
        <v/>
      </c>
      <c r="AB8269" s="28"/>
      <c r="AC8269" s="28"/>
    </row>
    <row r="8270" spans="2:29">
      <c r="B8270" s="19"/>
      <c r="C8270" s="30"/>
      <c r="D8270" s="19" t="s">
        <v>39</v>
      </c>
      <c r="E8270" s="20" t="s">
        <v>33</v>
      </c>
      <c r="F8270" s="19">
        <v>6</v>
      </c>
      <c r="R8270" s="21">
        <f t="shared" si="4380"/>
        <v>0</v>
      </c>
      <c r="T8270" s="22" t="s">
        <v>38</v>
      </c>
      <c r="V8270" s="22" t="s">
        <v>38</v>
      </c>
      <c r="W8270" s="22" t="s">
        <v>38</v>
      </c>
      <c r="Y8270" s="28" t="str">
        <f t="shared" si="4377"/>
        <v/>
      </c>
      <c r="Z8270" s="28" t="str">
        <f t="shared" si="4378"/>
        <v/>
      </c>
      <c r="AA8270" s="28" t="str">
        <f t="shared" si="4373"/>
        <v/>
      </c>
      <c r="AB8270" s="28"/>
      <c r="AC8270" s="28"/>
    </row>
    <row r="8271" spans="2:29">
      <c r="B8271" s="19"/>
      <c r="C8271" s="30"/>
      <c r="D8271" s="19" t="s">
        <v>40</v>
      </c>
      <c r="E8271" s="20" t="s">
        <v>41</v>
      </c>
      <c r="F8271" s="19">
        <v>7</v>
      </c>
      <c r="R8271" s="21">
        <f t="shared" si="4380"/>
        <v>0</v>
      </c>
      <c r="Y8271" s="28" t="str">
        <f t="shared" si="4377"/>
        <v/>
      </c>
      <c r="Z8271" s="28" t="str">
        <f t="shared" si="4378"/>
        <v/>
      </c>
      <c r="AA8271" s="28" t="str">
        <f t="shared" si="4373"/>
        <v/>
      </c>
      <c r="AB8271" s="28" t="str">
        <f>IF(R8271&lt;T8271,"期末实有头数应大于等于耕役畜","")</f>
        <v/>
      </c>
      <c r="AC8271" s="28" t="str">
        <f>IF(R8271&lt;V8271+W8271,"期末实有头数应大于等于良种+改良种","")</f>
        <v/>
      </c>
    </row>
    <row r="8272" spans="2:29">
      <c r="B8272" s="19"/>
      <c r="C8272" s="30"/>
      <c r="D8272" s="19" t="s">
        <v>42</v>
      </c>
      <c r="E8272" s="20" t="s">
        <v>33</v>
      </c>
      <c r="F8272" s="19">
        <v>8</v>
      </c>
      <c r="R8272" s="21">
        <f t="shared" si="4380"/>
        <v>0</v>
      </c>
      <c r="Y8272" s="28" t="str">
        <f t="shared" si="4377"/>
        <v/>
      </c>
      <c r="Z8272" s="28" t="str">
        <f t="shared" si="4378"/>
        <v/>
      </c>
      <c r="AA8272" s="28" t="str">
        <f t="shared" si="4373"/>
        <v/>
      </c>
      <c r="AB8272" s="28" t="str">
        <f>IF(R8272&lt;T8272,"期末实有头数应大于等于耕役畜","")</f>
        <v/>
      </c>
      <c r="AC8272" s="28" t="str">
        <f>IF(R8272&lt;V8272+W8272,"期末实有头数应大于等于良种+改良种","")</f>
        <v/>
      </c>
    </row>
    <row r="8273" spans="2:29">
      <c r="B8273" s="19"/>
      <c r="C8273" s="30"/>
      <c r="D8273" s="19" t="s">
        <v>43</v>
      </c>
      <c r="E8273" s="20" t="s">
        <v>33</v>
      </c>
      <c r="F8273" s="19">
        <v>9</v>
      </c>
      <c r="R8273" s="21">
        <f t="shared" si="4380"/>
        <v>0</v>
      </c>
      <c r="S8273" s="22" t="s">
        <v>38</v>
      </c>
      <c r="U8273" s="22" t="s">
        <v>38</v>
      </c>
      <c r="V8273" s="22" t="s">
        <v>38</v>
      </c>
      <c r="W8273" s="22" t="s">
        <v>38</v>
      </c>
      <c r="Y8273" s="28" t="str">
        <f t="shared" si="4377"/>
        <v/>
      </c>
      <c r="Z8273" s="28" t="str">
        <f t="shared" si="4378"/>
        <v/>
      </c>
      <c r="AA8273" s="28"/>
      <c r="AB8273" s="28" t="str">
        <f>IF(R8273&lt;T8273,"期末实有头数应大于等于耕役畜","")</f>
        <v/>
      </c>
      <c r="AC8273" s="28"/>
    </row>
    <row r="8274" spans="2:29">
      <c r="B8274" s="19"/>
      <c r="C8274" s="30"/>
      <c r="D8274" s="19" t="s">
        <v>44</v>
      </c>
      <c r="E8274" s="20" t="s">
        <v>45</v>
      </c>
      <c r="F8274" s="19">
        <v>10</v>
      </c>
      <c r="R8274" s="21">
        <f t="shared" si="4380"/>
        <v>0</v>
      </c>
      <c r="Y8274" s="28" t="str">
        <f t="shared" si="4377"/>
        <v/>
      </c>
      <c r="Z8274" s="28" t="str">
        <f t="shared" si="4378"/>
        <v/>
      </c>
      <c r="AA8274" s="28" t="str">
        <f>IF(R8274&lt;S8274+U8274,"期末实有头数应大于等于能繁母畜+种公畜","")</f>
        <v/>
      </c>
      <c r="AB8274" s="28" t="str">
        <f>IF(R8274&lt;T8274,"期末实有头数应大于等于耕役畜","")</f>
        <v/>
      </c>
      <c r="AC8274" s="28" t="str">
        <f>IF(R8274&lt;V8274+W8274,"期末实有头数应大于等于良种+改良种","")</f>
        <v/>
      </c>
    </row>
    <row r="8275" spans="2:29">
      <c r="B8275" s="19"/>
      <c r="C8275" s="30"/>
      <c r="D8275" s="19" t="s">
        <v>46</v>
      </c>
      <c r="E8275" s="20" t="s">
        <v>47</v>
      </c>
      <c r="F8275" s="19">
        <v>11</v>
      </c>
      <c r="G8275" s="21">
        <f t="shared" ref="G8275:S8275" si="4381">G8276+G8280</f>
        <v>0</v>
      </c>
      <c r="H8275" s="21">
        <f t="shared" si="4381"/>
        <v>0</v>
      </c>
      <c r="I8275" s="21">
        <f t="shared" si="4381"/>
        <v>0</v>
      </c>
      <c r="J8275" s="21">
        <f t="shared" si="4381"/>
        <v>0</v>
      </c>
      <c r="K8275" s="21">
        <f t="shared" si="4381"/>
        <v>0</v>
      </c>
      <c r="L8275" s="21">
        <f t="shared" si="4381"/>
        <v>0</v>
      </c>
      <c r="M8275" s="21">
        <f t="shared" si="4381"/>
        <v>0</v>
      </c>
      <c r="N8275" s="21">
        <f t="shared" si="4381"/>
        <v>0</v>
      </c>
      <c r="O8275" s="21">
        <f t="shared" si="4381"/>
        <v>0</v>
      </c>
      <c r="P8275" s="21">
        <f t="shared" si="4381"/>
        <v>0</v>
      </c>
      <c r="Q8275" s="21">
        <f t="shared" si="4381"/>
        <v>0</v>
      </c>
      <c r="R8275" s="23">
        <f t="shared" si="4381"/>
        <v>0</v>
      </c>
      <c r="S8275" s="21">
        <f t="shared" si="4381"/>
        <v>0</v>
      </c>
      <c r="T8275" s="22" t="s">
        <v>38</v>
      </c>
      <c r="U8275" s="21">
        <f>U8276+U8280</f>
        <v>0</v>
      </c>
      <c r="V8275" s="21">
        <f>V8276+V8280</f>
        <v>0</v>
      </c>
      <c r="W8275" s="21">
        <f>W8276+W8280</f>
        <v>0</v>
      </c>
      <c r="Y8275" s="28" t="str">
        <f t="shared" si="4377"/>
        <v/>
      </c>
      <c r="Z8275" s="28" t="str">
        <f t="shared" si="4378"/>
        <v/>
      </c>
      <c r="AA8275" s="28" t="str">
        <f>IF(R8275&lt;S8275+U8275,"期末实有头数应大于等于能繁母畜+种公畜","")</f>
        <v/>
      </c>
      <c r="AB8275" s="28"/>
      <c r="AC8275" s="28" t="str">
        <f>IF(R8275&lt;V8275+W8275,"期末实有头数应大于等于良种+改良种","")</f>
        <v/>
      </c>
    </row>
    <row r="8276" spans="2:29">
      <c r="B8276" s="19"/>
      <c r="C8276" s="30"/>
      <c r="D8276" s="19" t="s">
        <v>48</v>
      </c>
      <c r="E8276" s="20" t="s">
        <v>47</v>
      </c>
      <c r="F8276" s="19">
        <v>12</v>
      </c>
      <c r="R8276" s="21">
        <f>G8276+I8276+J8276+K8276-L8276-M8276-N8276-Q8276</f>
        <v>0</v>
      </c>
      <c r="T8276" s="22" t="s">
        <v>38</v>
      </c>
      <c r="Y8276" s="28" t="str">
        <f t="shared" si="4377"/>
        <v/>
      </c>
      <c r="Z8276" s="28" t="str">
        <f t="shared" si="4378"/>
        <v/>
      </c>
      <c r="AA8276" s="28" t="str">
        <f>IF(R8276&lt;S8276+U8276,"期末实有头数应大于等于能繁母畜+种公畜","")</f>
        <v/>
      </c>
      <c r="AB8276" s="28"/>
      <c r="AC8276" s="28" t="str">
        <f>IF(R8276&lt;V8276+W8276,"期末实有头数应大于等于良种+改良种","")</f>
        <v/>
      </c>
    </row>
    <row r="8277" spans="2:29">
      <c r="B8277" s="19"/>
      <c r="C8277" s="30"/>
      <c r="D8277" s="19" t="s">
        <v>49</v>
      </c>
      <c r="E8277" s="20" t="s">
        <v>47</v>
      </c>
      <c r="F8277" s="19">
        <v>13</v>
      </c>
      <c r="R8277" s="21">
        <f>G8277+I8277+J8277+K8277-L8277-M8277-N8277-Q8277</f>
        <v>0</v>
      </c>
      <c r="T8277" s="22" t="s">
        <v>38</v>
      </c>
      <c r="V8277" s="22" t="s">
        <v>38</v>
      </c>
      <c r="W8277" s="22" t="s">
        <v>38</v>
      </c>
      <c r="Y8277" s="28" t="str">
        <f t="shared" si="4377"/>
        <v/>
      </c>
      <c r="Z8277" s="28" t="str">
        <f t="shared" si="4378"/>
        <v/>
      </c>
      <c r="AA8277" s="28" t="str">
        <f>IF(R8277&lt;S8277+U8277,"期末实有头数应大于等于能繁母畜+种公畜","")</f>
        <v/>
      </c>
      <c r="AB8277" s="28"/>
      <c r="AC8277" s="28"/>
    </row>
    <row r="8278" spans="2:29">
      <c r="B8278" s="19"/>
      <c r="C8278" s="30"/>
      <c r="D8278" s="19" t="s">
        <v>50</v>
      </c>
      <c r="E8278" s="20" t="s">
        <v>47</v>
      </c>
      <c r="F8278" s="19">
        <v>14</v>
      </c>
      <c r="H8278" s="22" t="s">
        <v>38</v>
      </c>
      <c r="I8278" s="22" t="s">
        <v>38</v>
      </c>
      <c r="J8278" s="22" t="s">
        <v>38</v>
      </c>
      <c r="K8278" s="22" t="s">
        <v>38</v>
      </c>
      <c r="L8278" s="22" t="s">
        <v>38</v>
      </c>
      <c r="M8278" s="22" t="s">
        <v>38</v>
      </c>
      <c r="N8278" s="22" t="s">
        <v>38</v>
      </c>
      <c r="O8278" s="22" t="s">
        <v>38</v>
      </c>
      <c r="P8278" s="22" t="s">
        <v>38</v>
      </c>
      <c r="Q8278" s="22" t="s">
        <v>38</v>
      </c>
      <c r="R8278" s="24"/>
      <c r="T8278" s="22" t="s">
        <v>38</v>
      </c>
      <c r="U8278" s="22" t="s">
        <v>38</v>
      </c>
      <c r="V8278" s="22" t="s">
        <v>38</v>
      </c>
      <c r="W8278" s="22" t="s">
        <v>38</v>
      </c>
      <c r="Y8278" s="28" t="str">
        <f t="shared" si="4377"/>
        <v/>
      </c>
      <c r="Z8278" s="28"/>
      <c r="AA8278" s="28"/>
      <c r="AB8278" s="28"/>
      <c r="AC8278" s="28"/>
    </row>
    <row r="8279" spans="2:29">
      <c r="B8279" s="19"/>
      <c r="C8279" s="30"/>
      <c r="D8279" s="19" t="s">
        <v>51</v>
      </c>
      <c r="E8279" s="20" t="s">
        <v>47</v>
      </c>
      <c r="F8279" s="19">
        <v>15</v>
      </c>
      <c r="H8279" s="22" t="s">
        <v>38</v>
      </c>
      <c r="I8279" s="22" t="s">
        <v>38</v>
      </c>
      <c r="J8279" s="22" t="s">
        <v>38</v>
      </c>
      <c r="K8279" s="22" t="s">
        <v>38</v>
      </c>
      <c r="L8279" s="22" t="s">
        <v>38</v>
      </c>
      <c r="M8279" s="22" t="s">
        <v>38</v>
      </c>
      <c r="N8279" s="22" t="s">
        <v>38</v>
      </c>
      <c r="O8279" s="22" t="s">
        <v>38</v>
      </c>
      <c r="P8279" s="22" t="s">
        <v>38</v>
      </c>
      <c r="Q8279" s="22" t="s">
        <v>38</v>
      </c>
      <c r="R8279" s="24"/>
      <c r="T8279" s="22" t="s">
        <v>38</v>
      </c>
      <c r="U8279" s="22" t="s">
        <v>38</v>
      </c>
      <c r="V8279" s="22" t="s">
        <v>38</v>
      </c>
      <c r="W8279" s="22" t="s">
        <v>38</v>
      </c>
      <c r="Y8279" s="28" t="str">
        <f t="shared" si="4377"/>
        <v/>
      </c>
      <c r="Z8279" s="28"/>
      <c r="AA8279" s="28"/>
      <c r="AB8279" s="28"/>
      <c r="AC8279" s="28"/>
    </row>
    <row r="8280" spans="2:29">
      <c r="B8280" s="19"/>
      <c r="C8280" s="30"/>
      <c r="D8280" s="19" t="s">
        <v>52</v>
      </c>
      <c r="E8280" s="20" t="s">
        <v>47</v>
      </c>
      <c r="F8280" s="19">
        <v>16</v>
      </c>
      <c r="R8280" s="21">
        <f>G8280+I8280+J8280+K8280-L8280-M8280-N8280-Q8280</f>
        <v>0</v>
      </c>
      <c r="T8280" s="22" t="s">
        <v>38</v>
      </c>
      <c r="Y8280" s="28" t="str">
        <f t="shared" si="4377"/>
        <v/>
      </c>
      <c r="Z8280" s="28" t="str">
        <f>IF(N8280&lt;O8280+P8280,"出卖应大于等于出卖肉畜+出卖仔畜","")</f>
        <v/>
      </c>
      <c r="AA8280" s="28" t="str">
        <f t="shared" ref="AA8280:AA8289" si="4382">IF(R8280&lt;S8280+U8280,"期末实有头数应大于等于能繁母畜+种公畜","")</f>
        <v/>
      </c>
      <c r="AB8280" s="28"/>
      <c r="AC8280" s="28" t="str">
        <f t="shared" ref="AC8280:AC8285" si="4383">IF(R8280&lt;V8280+W8280,"期末实有头数应大于等于良种+改良种","")</f>
        <v/>
      </c>
    </row>
    <row r="8281" spans="2:29">
      <c r="B8281" s="19"/>
      <c r="C8281" s="30"/>
      <c r="D8281" s="19" t="s">
        <v>53</v>
      </c>
      <c r="E8281" s="18" t="s">
        <v>33</v>
      </c>
      <c r="F8281" s="19">
        <v>17</v>
      </c>
      <c r="R8281" s="21">
        <f>G8281+I8281+J8281+K8281-L8281-M8281-N8281-Q8281</f>
        <v>0</v>
      </c>
      <c r="T8281" s="22" t="s">
        <v>38</v>
      </c>
      <c r="Y8281" s="28" t="str">
        <f t="shared" si="4377"/>
        <v/>
      </c>
      <c r="Z8281" s="28" t="str">
        <f>IF(N8281&lt;O8281+P8281,"出卖应大于等于出卖肉畜+出卖仔畜","")</f>
        <v/>
      </c>
      <c r="AA8281" s="28" t="str">
        <f t="shared" si="4382"/>
        <v/>
      </c>
      <c r="AB8281" s="28"/>
      <c r="AC8281" s="28" t="str">
        <f t="shared" si="4383"/>
        <v/>
      </c>
    </row>
    <row r="8282" spans="2:29">
      <c r="B8282" s="18"/>
      <c r="C8282" s="29"/>
      <c r="D8282" s="19" t="s">
        <v>32</v>
      </c>
      <c r="E8282" s="20" t="s">
        <v>33</v>
      </c>
      <c r="F8282" s="19">
        <v>1</v>
      </c>
      <c r="G8282" s="21">
        <f t="shared" ref="G8282:S8282" si="4384">G8283+G8298</f>
        <v>0</v>
      </c>
      <c r="H8282" s="21">
        <f t="shared" si="4384"/>
        <v>0</v>
      </c>
      <c r="I8282" s="21">
        <f t="shared" si="4384"/>
        <v>0</v>
      </c>
      <c r="J8282" s="21">
        <f t="shared" si="4384"/>
        <v>0</v>
      </c>
      <c r="K8282" s="21">
        <f t="shared" si="4384"/>
        <v>0</v>
      </c>
      <c r="L8282" s="21">
        <f t="shared" si="4384"/>
        <v>0</v>
      </c>
      <c r="M8282" s="21">
        <f t="shared" si="4384"/>
        <v>0</v>
      </c>
      <c r="N8282" s="21">
        <f t="shared" si="4384"/>
        <v>0</v>
      </c>
      <c r="O8282" s="21">
        <f t="shared" si="4384"/>
        <v>0</v>
      </c>
      <c r="P8282" s="21">
        <f t="shared" si="4384"/>
        <v>0</v>
      </c>
      <c r="Q8282" s="21">
        <f t="shared" si="4384"/>
        <v>0</v>
      </c>
      <c r="R8282" s="21">
        <f t="shared" si="4384"/>
        <v>0</v>
      </c>
      <c r="S8282" s="21">
        <f t="shared" si="4384"/>
        <v>0</v>
      </c>
      <c r="T8282" s="21">
        <f>T8283</f>
        <v>0</v>
      </c>
      <c r="U8282" s="21">
        <f>U8283+U8298</f>
        <v>0</v>
      </c>
      <c r="V8282" s="21">
        <f>V8283+V8298</f>
        <v>0</v>
      </c>
      <c r="W8282" s="21">
        <f>W8283+W8298</f>
        <v>0</v>
      </c>
      <c r="Y8282" s="28" t="str">
        <f t="shared" si="4377"/>
        <v/>
      </c>
      <c r="Z8282" s="28" t="str">
        <f>IF(N8282&lt;O8282+P8282,"出卖应大于等于出卖肉畜+出卖仔畜","")</f>
        <v/>
      </c>
      <c r="AA8282" s="28" t="str">
        <f t="shared" si="4382"/>
        <v/>
      </c>
      <c r="AB8282" s="28" t="str">
        <f>IF(R8282&lt;T8282,"期末实有头数应大于等于耕役畜","")</f>
        <v/>
      </c>
      <c r="AC8282" s="28" t="str">
        <f t="shared" si="4383"/>
        <v/>
      </c>
    </row>
    <row r="8283" spans="2:29">
      <c r="B8283" s="19"/>
      <c r="C8283" s="30"/>
      <c r="D8283" s="19" t="s">
        <v>34</v>
      </c>
      <c r="E8283" s="20" t="s">
        <v>33</v>
      </c>
      <c r="F8283" s="19">
        <v>2</v>
      </c>
      <c r="G8283" s="21">
        <f t="shared" ref="G8283:S8283" si="4385">G8284+G8292</f>
        <v>0</v>
      </c>
      <c r="H8283" s="21">
        <f t="shared" si="4385"/>
        <v>0</v>
      </c>
      <c r="I8283" s="21">
        <f t="shared" si="4385"/>
        <v>0</v>
      </c>
      <c r="J8283" s="21">
        <f t="shared" si="4385"/>
        <v>0</v>
      </c>
      <c r="K8283" s="21">
        <f t="shared" si="4385"/>
        <v>0</v>
      </c>
      <c r="L8283" s="21">
        <f t="shared" si="4385"/>
        <v>0</v>
      </c>
      <c r="M8283" s="21">
        <f t="shared" si="4385"/>
        <v>0</v>
      </c>
      <c r="N8283" s="21">
        <f t="shared" si="4385"/>
        <v>0</v>
      </c>
      <c r="O8283" s="21">
        <f t="shared" si="4385"/>
        <v>0</v>
      </c>
      <c r="P8283" s="21">
        <f t="shared" si="4385"/>
        <v>0</v>
      </c>
      <c r="Q8283" s="21">
        <f t="shared" si="4385"/>
        <v>0</v>
      </c>
      <c r="R8283" s="21">
        <f t="shared" si="4385"/>
        <v>0</v>
      </c>
      <c r="S8283" s="21">
        <f t="shared" si="4385"/>
        <v>0</v>
      </c>
      <c r="T8283" s="21">
        <f>T8284</f>
        <v>0</v>
      </c>
      <c r="U8283" s="21">
        <f>U8284+U8292</f>
        <v>0</v>
      </c>
      <c r="V8283" s="21">
        <f>V8284+V8292</f>
        <v>0</v>
      </c>
      <c r="W8283" s="21">
        <f>W8284+W8292</f>
        <v>0</v>
      </c>
      <c r="Y8283" s="28" t="str">
        <f t="shared" ref="Y8283:Y8299" si="4386">IF(H8283&lt;I8283,"繁殖仔畜应大于等于成活","")</f>
        <v/>
      </c>
      <c r="Z8283" s="28" t="str">
        <f t="shared" ref="Z8283:Z8294" si="4387">IF(N8283&lt;O8283+P8283,"出卖应大于等于出卖肉畜+出卖仔畜","")</f>
        <v/>
      </c>
      <c r="AA8283" s="28" t="str">
        <f t="shared" si="4382"/>
        <v/>
      </c>
      <c r="AB8283" s="28" t="str">
        <f>IF(R8283&lt;T8283,"期末实有头数应大于等于耕役畜","")</f>
        <v/>
      </c>
      <c r="AC8283" s="28" t="str">
        <f t="shared" si="4383"/>
        <v/>
      </c>
    </row>
    <row r="8284" spans="2:29">
      <c r="B8284" s="19"/>
      <c r="C8284" s="30"/>
      <c r="D8284" s="19" t="s">
        <v>35</v>
      </c>
      <c r="E8284" s="20" t="s">
        <v>33</v>
      </c>
      <c r="F8284" s="19">
        <v>3</v>
      </c>
      <c r="G8284" s="21">
        <f t="shared" ref="G8284:R8284" si="4388">G8285+G8288+G8289+G8290+G8291</f>
        <v>0</v>
      </c>
      <c r="H8284" s="21">
        <f t="shared" si="4388"/>
        <v>0</v>
      </c>
      <c r="I8284" s="21">
        <f t="shared" si="4388"/>
        <v>0</v>
      </c>
      <c r="J8284" s="21">
        <f t="shared" si="4388"/>
        <v>0</v>
      </c>
      <c r="K8284" s="21">
        <f t="shared" si="4388"/>
        <v>0</v>
      </c>
      <c r="L8284" s="21">
        <f t="shared" si="4388"/>
        <v>0</v>
      </c>
      <c r="M8284" s="21">
        <f t="shared" si="4388"/>
        <v>0</v>
      </c>
      <c r="N8284" s="21">
        <f t="shared" si="4388"/>
        <v>0</v>
      </c>
      <c r="O8284" s="21">
        <f t="shared" si="4388"/>
        <v>0</v>
      </c>
      <c r="P8284" s="21">
        <f t="shared" si="4388"/>
        <v>0</v>
      </c>
      <c r="Q8284" s="21">
        <f t="shared" si="4388"/>
        <v>0</v>
      </c>
      <c r="R8284" s="21">
        <f t="shared" si="4388"/>
        <v>0</v>
      </c>
      <c r="S8284" s="21">
        <f>S8285+S8288+S8289+S8291</f>
        <v>0</v>
      </c>
      <c r="T8284" s="21">
        <f>T8285+T8288+T8289+T8290+T8291</f>
        <v>0</v>
      </c>
      <c r="U8284" s="21">
        <f>U8285+U8288+U8289+U8291</f>
        <v>0</v>
      </c>
      <c r="V8284" s="21">
        <f>V8285+V8288+V8289+V8291</f>
        <v>0</v>
      </c>
      <c r="W8284" s="21">
        <f>W8285+W8288+W8289+W8291</f>
        <v>0</v>
      </c>
      <c r="Y8284" s="28" t="str">
        <f t="shared" si="4386"/>
        <v/>
      </c>
      <c r="Z8284" s="28" t="str">
        <f t="shared" si="4387"/>
        <v/>
      </c>
      <c r="AA8284" s="28" t="str">
        <f t="shared" si="4382"/>
        <v/>
      </c>
      <c r="AB8284" s="28" t="str">
        <f>IF(R8284&lt;T8284,"期末实有头数应大于等于耕役畜","")</f>
        <v/>
      </c>
      <c r="AC8284" s="28" t="str">
        <f t="shared" si="4383"/>
        <v/>
      </c>
    </row>
    <row r="8285" spans="2:29">
      <c r="B8285" s="19"/>
      <c r="C8285" s="30"/>
      <c r="D8285" s="19" t="s">
        <v>36</v>
      </c>
      <c r="E8285" s="20" t="s">
        <v>33</v>
      </c>
      <c r="F8285" s="19">
        <v>4</v>
      </c>
      <c r="R8285" s="21">
        <f>G8285+I8285+J8285+K8285-L8285-M8285-N8285-Q8285</f>
        <v>0</v>
      </c>
      <c r="Y8285" s="28" t="str">
        <f t="shared" si="4386"/>
        <v/>
      </c>
      <c r="Z8285" s="28" t="str">
        <f t="shared" si="4387"/>
        <v/>
      </c>
      <c r="AA8285" s="28" t="str">
        <f t="shared" si="4382"/>
        <v/>
      </c>
      <c r="AB8285" s="28" t="str">
        <f>IF(R8285&lt;T8285,"期末实有头数应大于等于耕役畜","")</f>
        <v/>
      </c>
      <c r="AC8285" s="28" t="str">
        <f t="shared" si="4383"/>
        <v/>
      </c>
    </row>
    <row r="8286" spans="2:29">
      <c r="B8286" s="19"/>
      <c r="C8286" s="30"/>
      <c r="D8286" s="19" t="s">
        <v>37</v>
      </c>
      <c r="E8286" s="20" t="s">
        <v>33</v>
      </c>
      <c r="F8286" s="19">
        <v>5</v>
      </c>
      <c r="R8286" s="21">
        <f t="shared" ref="R8286:R8291" si="4389">G8286+I8286+J8286+K8286-L8286-M8286-N8286-Q8286</f>
        <v>0</v>
      </c>
      <c r="T8286" s="22" t="s">
        <v>38</v>
      </c>
      <c r="V8286" s="22" t="s">
        <v>38</v>
      </c>
      <c r="W8286" s="22" t="s">
        <v>38</v>
      </c>
      <c r="Y8286" s="28" t="str">
        <f t="shared" si="4386"/>
        <v/>
      </c>
      <c r="Z8286" s="28" t="str">
        <f t="shared" si="4387"/>
        <v/>
      </c>
      <c r="AA8286" s="28" t="str">
        <f t="shared" si="4382"/>
        <v/>
      </c>
      <c r="AB8286" s="28"/>
      <c r="AC8286" s="28"/>
    </row>
    <row r="8287" spans="2:29">
      <c r="B8287" s="19"/>
      <c r="C8287" s="30"/>
      <c r="D8287" s="19" t="s">
        <v>39</v>
      </c>
      <c r="E8287" s="20" t="s">
        <v>33</v>
      </c>
      <c r="F8287" s="19">
        <v>6</v>
      </c>
      <c r="R8287" s="21">
        <f t="shared" si="4389"/>
        <v>0</v>
      </c>
      <c r="T8287" s="22" t="s">
        <v>38</v>
      </c>
      <c r="V8287" s="22" t="s">
        <v>38</v>
      </c>
      <c r="W8287" s="22" t="s">
        <v>38</v>
      </c>
      <c r="Y8287" s="28" t="str">
        <f t="shared" si="4386"/>
        <v/>
      </c>
      <c r="Z8287" s="28" t="str">
        <f t="shared" si="4387"/>
        <v/>
      </c>
      <c r="AA8287" s="28" t="str">
        <f t="shared" si="4382"/>
        <v/>
      </c>
      <c r="AB8287" s="28"/>
      <c r="AC8287" s="28"/>
    </row>
    <row r="8288" spans="2:29">
      <c r="B8288" s="19"/>
      <c r="C8288" s="30"/>
      <c r="D8288" s="19" t="s">
        <v>40</v>
      </c>
      <c r="E8288" s="20" t="s">
        <v>41</v>
      </c>
      <c r="F8288" s="19">
        <v>7</v>
      </c>
      <c r="R8288" s="21">
        <f t="shared" si="4389"/>
        <v>0</v>
      </c>
      <c r="Y8288" s="28" t="str">
        <f t="shared" si="4386"/>
        <v/>
      </c>
      <c r="Z8288" s="28" t="str">
        <f t="shared" si="4387"/>
        <v/>
      </c>
      <c r="AA8288" s="28" t="str">
        <f t="shared" si="4382"/>
        <v/>
      </c>
      <c r="AB8288" s="28" t="str">
        <f>IF(R8288&lt;T8288,"期末实有头数应大于等于耕役畜","")</f>
        <v/>
      </c>
      <c r="AC8288" s="28" t="str">
        <f>IF(R8288&lt;V8288+W8288,"期末实有头数应大于等于良种+改良种","")</f>
        <v/>
      </c>
    </row>
    <row r="8289" spans="2:29">
      <c r="B8289" s="19"/>
      <c r="C8289" s="30"/>
      <c r="D8289" s="19" t="s">
        <v>42</v>
      </c>
      <c r="E8289" s="20" t="s">
        <v>33</v>
      </c>
      <c r="F8289" s="19">
        <v>8</v>
      </c>
      <c r="R8289" s="21">
        <f t="shared" si="4389"/>
        <v>0</v>
      </c>
      <c r="Y8289" s="28" t="str">
        <f t="shared" si="4386"/>
        <v/>
      </c>
      <c r="Z8289" s="28" t="str">
        <f t="shared" si="4387"/>
        <v/>
      </c>
      <c r="AA8289" s="28" t="str">
        <f t="shared" si="4382"/>
        <v/>
      </c>
      <c r="AB8289" s="28" t="str">
        <f>IF(R8289&lt;T8289,"期末实有头数应大于等于耕役畜","")</f>
        <v/>
      </c>
      <c r="AC8289" s="28" t="str">
        <f>IF(R8289&lt;V8289+W8289,"期末实有头数应大于等于良种+改良种","")</f>
        <v/>
      </c>
    </row>
    <row r="8290" spans="2:29">
      <c r="B8290" s="19"/>
      <c r="C8290" s="30"/>
      <c r="D8290" s="19" t="s">
        <v>43</v>
      </c>
      <c r="E8290" s="20" t="s">
        <v>33</v>
      </c>
      <c r="F8290" s="19">
        <v>9</v>
      </c>
      <c r="R8290" s="21">
        <f t="shared" si="4389"/>
        <v>0</v>
      </c>
      <c r="S8290" s="22" t="s">
        <v>38</v>
      </c>
      <c r="U8290" s="22" t="s">
        <v>38</v>
      </c>
      <c r="V8290" s="22" t="s">
        <v>38</v>
      </c>
      <c r="W8290" s="22" t="s">
        <v>38</v>
      </c>
      <c r="Y8290" s="28" t="str">
        <f t="shared" si="4386"/>
        <v/>
      </c>
      <c r="Z8290" s="28" t="str">
        <f t="shared" si="4387"/>
        <v/>
      </c>
      <c r="AA8290" s="28"/>
      <c r="AB8290" s="28" t="str">
        <f>IF(R8290&lt;T8290,"期末实有头数应大于等于耕役畜","")</f>
        <v/>
      </c>
      <c r="AC8290" s="28"/>
    </row>
    <row r="8291" spans="2:29">
      <c r="B8291" s="19"/>
      <c r="C8291" s="30"/>
      <c r="D8291" s="19" t="s">
        <v>44</v>
      </c>
      <c r="E8291" s="20" t="s">
        <v>45</v>
      </c>
      <c r="F8291" s="19">
        <v>10</v>
      </c>
      <c r="R8291" s="21">
        <f t="shared" si="4389"/>
        <v>0</v>
      </c>
      <c r="Y8291" s="28" t="str">
        <f t="shared" si="4386"/>
        <v/>
      </c>
      <c r="Z8291" s="28" t="str">
        <f t="shared" si="4387"/>
        <v/>
      </c>
      <c r="AA8291" s="28" t="str">
        <f>IF(R8291&lt;S8291+U8291,"期末实有头数应大于等于能繁母畜+种公畜","")</f>
        <v/>
      </c>
      <c r="AB8291" s="28" t="str">
        <f>IF(R8291&lt;T8291,"期末实有头数应大于等于耕役畜","")</f>
        <v/>
      </c>
      <c r="AC8291" s="28" t="str">
        <f>IF(R8291&lt;V8291+W8291,"期末实有头数应大于等于良种+改良种","")</f>
        <v/>
      </c>
    </row>
    <row r="8292" spans="2:29">
      <c r="B8292" s="19"/>
      <c r="C8292" s="30"/>
      <c r="D8292" s="19" t="s">
        <v>46</v>
      </c>
      <c r="E8292" s="20" t="s">
        <v>47</v>
      </c>
      <c r="F8292" s="19">
        <v>11</v>
      </c>
      <c r="G8292" s="21">
        <f t="shared" ref="G8292:S8292" si="4390">G8293+G8297</f>
        <v>0</v>
      </c>
      <c r="H8292" s="21">
        <f t="shared" si="4390"/>
        <v>0</v>
      </c>
      <c r="I8292" s="21">
        <f t="shared" si="4390"/>
        <v>0</v>
      </c>
      <c r="J8292" s="21">
        <f t="shared" si="4390"/>
        <v>0</v>
      </c>
      <c r="K8292" s="21">
        <f t="shared" si="4390"/>
        <v>0</v>
      </c>
      <c r="L8292" s="21">
        <f t="shared" si="4390"/>
        <v>0</v>
      </c>
      <c r="M8292" s="21">
        <f t="shared" si="4390"/>
        <v>0</v>
      </c>
      <c r="N8292" s="21">
        <f t="shared" si="4390"/>
        <v>0</v>
      </c>
      <c r="O8292" s="21">
        <f t="shared" si="4390"/>
        <v>0</v>
      </c>
      <c r="P8292" s="21">
        <f t="shared" si="4390"/>
        <v>0</v>
      </c>
      <c r="Q8292" s="21">
        <f t="shared" si="4390"/>
        <v>0</v>
      </c>
      <c r="R8292" s="23">
        <f t="shared" si="4390"/>
        <v>0</v>
      </c>
      <c r="S8292" s="21">
        <f t="shared" si="4390"/>
        <v>0</v>
      </c>
      <c r="T8292" s="22" t="s">
        <v>38</v>
      </c>
      <c r="U8292" s="21">
        <f>U8293+U8297</f>
        <v>0</v>
      </c>
      <c r="V8292" s="21">
        <f>V8293+V8297</f>
        <v>0</v>
      </c>
      <c r="W8292" s="21">
        <f>W8293+W8297</f>
        <v>0</v>
      </c>
      <c r="Y8292" s="28" t="str">
        <f t="shared" si="4386"/>
        <v/>
      </c>
      <c r="Z8292" s="28" t="str">
        <f t="shared" si="4387"/>
        <v/>
      </c>
      <c r="AA8292" s="28" t="str">
        <f>IF(R8292&lt;S8292+U8292,"期末实有头数应大于等于能繁母畜+种公畜","")</f>
        <v/>
      </c>
      <c r="AB8292" s="28"/>
      <c r="AC8292" s="28" t="str">
        <f>IF(R8292&lt;V8292+W8292,"期末实有头数应大于等于良种+改良种","")</f>
        <v/>
      </c>
    </row>
    <row r="8293" spans="2:29">
      <c r="B8293" s="19"/>
      <c r="C8293" s="30"/>
      <c r="D8293" s="19" t="s">
        <v>48</v>
      </c>
      <c r="E8293" s="20" t="s">
        <v>47</v>
      </c>
      <c r="F8293" s="19">
        <v>12</v>
      </c>
      <c r="R8293" s="21">
        <f>G8293+I8293+J8293+K8293-L8293-M8293-N8293-Q8293</f>
        <v>0</v>
      </c>
      <c r="T8293" s="22" t="s">
        <v>38</v>
      </c>
      <c r="Y8293" s="28" t="str">
        <f t="shared" si="4386"/>
        <v/>
      </c>
      <c r="Z8293" s="28" t="str">
        <f t="shared" si="4387"/>
        <v/>
      </c>
      <c r="AA8293" s="28" t="str">
        <f>IF(R8293&lt;S8293+U8293,"期末实有头数应大于等于能繁母畜+种公畜","")</f>
        <v/>
      </c>
      <c r="AB8293" s="28"/>
      <c r="AC8293" s="28" t="str">
        <f>IF(R8293&lt;V8293+W8293,"期末实有头数应大于等于良种+改良种","")</f>
        <v/>
      </c>
    </row>
    <row r="8294" spans="2:29">
      <c r="B8294" s="19"/>
      <c r="C8294" s="30"/>
      <c r="D8294" s="19" t="s">
        <v>49</v>
      </c>
      <c r="E8294" s="20" t="s">
        <v>47</v>
      </c>
      <c r="F8294" s="19">
        <v>13</v>
      </c>
      <c r="R8294" s="21">
        <f>G8294+I8294+J8294+K8294-L8294-M8294-N8294-Q8294</f>
        <v>0</v>
      </c>
      <c r="T8294" s="22" t="s">
        <v>38</v>
      </c>
      <c r="V8294" s="22" t="s">
        <v>38</v>
      </c>
      <c r="W8294" s="22" t="s">
        <v>38</v>
      </c>
      <c r="Y8294" s="28" t="str">
        <f t="shared" si="4386"/>
        <v/>
      </c>
      <c r="Z8294" s="28" t="str">
        <f t="shared" si="4387"/>
        <v/>
      </c>
      <c r="AA8294" s="28" t="str">
        <f>IF(R8294&lt;S8294+U8294,"期末实有头数应大于等于能繁母畜+种公畜","")</f>
        <v/>
      </c>
      <c r="AB8294" s="28"/>
      <c r="AC8294" s="28"/>
    </row>
    <row r="8295" spans="2:29">
      <c r="B8295" s="19"/>
      <c r="C8295" s="30"/>
      <c r="D8295" s="19" t="s">
        <v>50</v>
      </c>
      <c r="E8295" s="20" t="s">
        <v>47</v>
      </c>
      <c r="F8295" s="19">
        <v>14</v>
      </c>
      <c r="H8295" s="22" t="s">
        <v>38</v>
      </c>
      <c r="I8295" s="22" t="s">
        <v>38</v>
      </c>
      <c r="J8295" s="22" t="s">
        <v>38</v>
      </c>
      <c r="K8295" s="22" t="s">
        <v>38</v>
      </c>
      <c r="L8295" s="22" t="s">
        <v>38</v>
      </c>
      <c r="M8295" s="22" t="s">
        <v>38</v>
      </c>
      <c r="N8295" s="22" t="s">
        <v>38</v>
      </c>
      <c r="O8295" s="22" t="s">
        <v>38</v>
      </c>
      <c r="P8295" s="22" t="s">
        <v>38</v>
      </c>
      <c r="Q8295" s="22" t="s">
        <v>38</v>
      </c>
      <c r="R8295" s="24"/>
      <c r="T8295" s="22" t="s">
        <v>38</v>
      </c>
      <c r="U8295" s="22" t="s">
        <v>38</v>
      </c>
      <c r="V8295" s="22" t="s">
        <v>38</v>
      </c>
      <c r="W8295" s="22" t="s">
        <v>38</v>
      </c>
      <c r="Y8295" s="28" t="str">
        <f t="shared" si="4386"/>
        <v/>
      </c>
      <c r="Z8295" s="28"/>
      <c r="AA8295" s="28"/>
      <c r="AB8295" s="28"/>
      <c r="AC8295" s="28"/>
    </row>
    <row r="8296" spans="2:29">
      <c r="B8296" s="19"/>
      <c r="C8296" s="30"/>
      <c r="D8296" s="19" t="s">
        <v>51</v>
      </c>
      <c r="E8296" s="20" t="s">
        <v>47</v>
      </c>
      <c r="F8296" s="19">
        <v>15</v>
      </c>
      <c r="H8296" s="22" t="s">
        <v>38</v>
      </c>
      <c r="I8296" s="22" t="s">
        <v>38</v>
      </c>
      <c r="J8296" s="22" t="s">
        <v>38</v>
      </c>
      <c r="K8296" s="22" t="s">
        <v>38</v>
      </c>
      <c r="L8296" s="22" t="s">
        <v>38</v>
      </c>
      <c r="M8296" s="22" t="s">
        <v>38</v>
      </c>
      <c r="N8296" s="22" t="s">
        <v>38</v>
      </c>
      <c r="O8296" s="22" t="s">
        <v>38</v>
      </c>
      <c r="P8296" s="22" t="s">
        <v>38</v>
      </c>
      <c r="Q8296" s="22" t="s">
        <v>38</v>
      </c>
      <c r="R8296" s="24"/>
      <c r="T8296" s="22" t="s">
        <v>38</v>
      </c>
      <c r="U8296" s="22" t="s">
        <v>38</v>
      </c>
      <c r="V8296" s="22" t="s">
        <v>38</v>
      </c>
      <c r="W8296" s="22" t="s">
        <v>38</v>
      </c>
      <c r="Y8296" s="28" t="str">
        <f t="shared" si="4386"/>
        <v/>
      </c>
      <c r="Z8296" s="28"/>
      <c r="AA8296" s="28"/>
      <c r="AB8296" s="28"/>
      <c r="AC8296" s="28"/>
    </row>
    <row r="8297" spans="2:29">
      <c r="B8297" s="19"/>
      <c r="C8297" s="30"/>
      <c r="D8297" s="19" t="s">
        <v>52</v>
      </c>
      <c r="E8297" s="20" t="s">
        <v>47</v>
      </c>
      <c r="F8297" s="19">
        <v>16</v>
      </c>
      <c r="R8297" s="21">
        <f>G8297+I8297+J8297+K8297-L8297-M8297-N8297-Q8297</f>
        <v>0</v>
      </c>
      <c r="T8297" s="22" t="s">
        <v>38</v>
      </c>
      <c r="Y8297" s="28" t="str">
        <f t="shared" si="4386"/>
        <v/>
      </c>
      <c r="Z8297" s="28" t="str">
        <f>IF(N8297&lt;O8297+P8297,"出卖应大于等于出卖肉畜+出卖仔畜","")</f>
        <v/>
      </c>
      <c r="AA8297" s="28" t="str">
        <f t="shared" ref="AA8297:AA8306" si="4391">IF(R8297&lt;S8297+U8297,"期末实有头数应大于等于能繁母畜+种公畜","")</f>
        <v/>
      </c>
      <c r="AB8297" s="28"/>
      <c r="AC8297" s="28" t="str">
        <f t="shared" ref="AC8297:AC8302" si="4392">IF(R8297&lt;V8297+W8297,"期末实有头数应大于等于良种+改良种","")</f>
        <v/>
      </c>
    </row>
    <row r="8298" spans="2:29">
      <c r="B8298" s="19"/>
      <c r="C8298" s="30"/>
      <c r="D8298" s="19" t="s">
        <v>53</v>
      </c>
      <c r="E8298" s="18" t="s">
        <v>33</v>
      </c>
      <c r="F8298" s="19">
        <v>17</v>
      </c>
      <c r="R8298" s="21">
        <f>G8298+I8298+J8298+K8298-L8298-M8298-N8298-Q8298</f>
        <v>0</v>
      </c>
      <c r="T8298" s="22" t="s">
        <v>38</v>
      </c>
      <c r="Y8298" s="28" t="str">
        <f t="shared" si="4386"/>
        <v/>
      </c>
      <c r="Z8298" s="28" t="str">
        <f>IF(N8298&lt;O8298+P8298,"出卖应大于等于出卖肉畜+出卖仔畜","")</f>
        <v/>
      </c>
      <c r="AA8298" s="28" t="str">
        <f t="shared" si="4391"/>
        <v/>
      </c>
      <c r="AB8298" s="28"/>
      <c r="AC8298" s="28" t="str">
        <f t="shared" si="4392"/>
        <v/>
      </c>
    </row>
    <row r="8299" spans="2:29">
      <c r="B8299" s="18"/>
      <c r="C8299" s="29"/>
      <c r="D8299" s="19" t="s">
        <v>32</v>
      </c>
      <c r="E8299" s="20" t="s">
        <v>33</v>
      </c>
      <c r="F8299" s="19">
        <v>1</v>
      </c>
      <c r="G8299" s="21">
        <f t="shared" ref="G8299:S8299" si="4393">G8300+G8315</f>
        <v>0</v>
      </c>
      <c r="H8299" s="21">
        <f t="shared" si="4393"/>
        <v>0</v>
      </c>
      <c r="I8299" s="21">
        <f t="shared" si="4393"/>
        <v>0</v>
      </c>
      <c r="J8299" s="21">
        <f t="shared" si="4393"/>
        <v>0</v>
      </c>
      <c r="K8299" s="21">
        <f t="shared" si="4393"/>
        <v>0</v>
      </c>
      <c r="L8299" s="21">
        <f t="shared" si="4393"/>
        <v>0</v>
      </c>
      <c r="M8299" s="21">
        <f t="shared" si="4393"/>
        <v>0</v>
      </c>
      <c r="N8299" s="21">
        <f t="shared" si="4393"/>
        <v>0</v>
      </c>
      <c r="O8299" s="21">
        <f t="shared" si="4393"/>
        <v>0</v>
      </c>
      <c r="P8299" s="21">
        <f t="shared" si="4393"/>
        <v>0</v>
      </c>
      <c r="Q8299" s="21">
        <f t="shared" si="4393"/>
        <v>0</v>
      </c>
      <c r="R8299" s="21">
        <f t="shared" si="4393"/>
        <v>0</v>
      </c>
      <c r="S8299" s="21">
        <f t="shared" si="4393"/>
        <v>0</v>
      </c>
      <c r="T8299" s="21">
        <f>T8300</f>
        <v>0</v>
      </c>
      <c r="U8299" s="21">
        <f>U8300+U8315</f>
        <v>0</v>
      </c>
      <c r="V8299" s="21">
        <f>V8300+V8315</f>
        <v>0</v>
      </c>
      <c r="W8299" s="21">
        <f>W8300+W8315</f>
        <v>0</v>
      </c>
      <c r="Y8299" s="28" t="str">
        <f t="shared" si="4386"/>
        <v/>
      </c>
      <c r="Z8299" s="28" t="str">
        <f>IF(N8299&lt;O8299+P8299,"出卖应大于等于出卖肉畜+出卖仔畜","")</f>
        <v/>
      </c>
      <c r="AA8299" s="28" t="str">
        <f t="shared" si="4391"/>
        <v/>
      </c>
      <c r="AB8299" s="28" t="str">
        <f>IF(R8299&lt;T8299,"期末实有头数应大于等于耕役畜","")</f>
        <v/>
      </c>
      <c r="AC8299" s="28" t="str">
        <f t="shared" si="4392"/>
        <v/>
      </c>
    </row>
    <row r="8300" spans="2:29">
      <c r="B8300" s="19"/>
      <c r="C8300" s="30"/>
      <c r="D8300" s="19" t="s">
        <v>34</v>
      </c>
      <c r="E8300" s="20" t="s">
        <v>33</v>
      </c>
      <c r="F8300" s="19">
        <v>2</v>
      </c>
      <c r="G8300" s="21">
        <f t="shared" ref="G8300:S8300" si="4394">G8301+G8309</f>
        <v>0</v>
      </c>
      <c r="H8300" s="21">
        <f t="shared" si="4394"/>
        <v>0</v>
      </c>
      <c r="I8300" s="21">
        <f t="shared" si="4394"/>
        <v>0</v>
      </c>
      <c r="J8300" s="21">
        <f t="shared" si="4394"/>
        <v>0</v>
      </c>
      <c r="K8300" s="21">
        <f t="shared" si="4394"/>
        <v>0</v>
      </c>
      <c r="L8300" s="21">
        <f t="shared" si="4394"/>
        <v>0</v>
      </c>
      <c r="M8300" s="21">
        <f t="shared" si="4394"/>
        <v>0</v>
      </c>
      <c r="N8300" s="21">
        <f t="shared" si="4394"/>
        <v>0</v>
      </c>
      <c r="O8300" s="21">
        <f t="shared" si="4394"/>
        <v>0</v>
      </c>
      <c r="P8300" s="21">
        <f t="shared" si="4394"/>
        <v>0</v>
      </c>
      <c r="Q8300" s="21">
        <f t="shared" si="4394"/>
        <v>0</v>
      </c>
      <c r="R8300" s="21">
        <f t="shared" si="4394"/>
        <v>0</v>
      </c>
      <c r="S8300" s="21">
        <f t="shared" si="4394"/>
        <v>0</v>
      </c>
      <c r="T8300" s="21">
        <f>T8301</f>
        <v>0</v>
      </c>
      <c r="U8300" s="21">
        <f>U8301+U8309</f>
        <v>0</v>
      </c>
      <c r="V8300" s="21">
        <f>V8301+V8309</f>
        <v>0</v>
      </c>
      <c r="W8300" s="21">
        <f>W8301+W8309</f>
        <v>0</v>
      </c>
      <c r="Y8300" s="28" t="str">
        <f t="shared" ref="Y8300:Y8316" si="4395">IF(H8300&lt;I8300,"繁殖仔畜应大于等于成活","")</f>
        <v/>
      </c>
      <c r="Z8300" s="28" t="str">
        <f t="shared" ref="Z8300:Z8311" si="4396">IF(N8300&lt;O8300+P8300,"出卖应大于等于出卖肉畜+出卖仔畜","")</f>
        <v/>
      </c>
      <c r="AA8300" s="28" t="str">
        <f t="shared" si="4391"/>
        <v/>
      </c>
      <c r="AB8300" s="28" t="str">
        <f>IF(R8300&lt;T8300,"期末实有头数应大于等于耕役畜","")</f>
        <v/>
      </c>
      <c r="AC8300" s="28" t="str">
        <f t="shared" si="4392"/>
        <v/>
      </c>
    </row>
    <row r="8301" spans="2:29">
      <c r="B8301" s="19"/>
      <c r="C8301" s="30"/>
      <c r="D8301" s="19" t="s">
        <v>35</v>
      </c>
      <c r="E8301" s="20" t="s">
        <v>33</v>
      </c>
      <c r="F8301" s="19">
        <v>3</v>
      </c>
      <c r="G8301" s="21">
        <f t="shared" ref="G8301:R8301" si="4397">G8302+G8305+G8306+G8307+G8308</f>
        <v>0</v>
      </c>
      <c r="H8301" s="21">
        <f t="shared" si="4397"/>
        <v>0</v>
      </c>
      <c r="I8301" s="21">
        <f t="shared" si="4397"/>
        <v>0</v>
      </c>
      <c r="J8301" s="21">
        <f t="shared" si="4397"/>
        <v>0</v>
      </c>
      <c r="K8301" s="21">
        <f t="shared" si="4397"/>
        <v>0</v>
      </c>
      <c r="L8301" s="21">
        <f t="shared" si="4397"/>
        <v>0</v>
      </c>
      <c r="M8301" s="21">
        <f t="shared" si="4397"/>
        <v>0</v>
      </c>
      <c r="N8301" s="21">
        <f t="shared" si="4397"/>
        <v>0</v>
      </c>
      <c r="O8301" s="21">
        <f t="shared" si="4397"/>
        <v>0</v>
      </c>
      <c r="P8301" s="21">
        <f t="shared" si="4397"/>
        <v>0</v>
      </c>
      <c r="Q8301" s="21">
        <f t="shared" si="4397"/>
        <v>0</v>
      </c>
      <c r="R8301" s="21">
        <f t="shared" si="4397"/>
        <v>0</v>
      </c>
      <c r="S8301" s="21">
        <f>S8302+S8305+S8306+S8308</f>
        <v>0</v>
      </c>
      <c r="T8301" s="21">
        <f>T8302+T8305+T8306+T8307+T8308</f>
        <v>0</v>
      </c>
      <c r="U8301" s="21">
        <f>U8302+U8305+U8306+U8308</f>
        <v>0</v>
      </c>
      <c r="V8301" s="21">
        <f>V8302+V8305+V8306+V8308</f>
        <v>0</v>
      </c>
      <c r="W8301" s="21">
        <f>W8302+W8305+W8306+W8308</f>
        <v>0</v>
      </c>
      <c r="Y8301" s="28" t="str">
        <f t="shared" si="4395"/>
        <v/>
      </c>
      <c r="Z8301" s="28" t="str">
        <f t="shared" si="4396"/>
        <v/>
      </c>
      <c r="AA8301" s="28" t="str">
        <f t="shared" si="4391"/>
        <v/>
      </c>
      <c r="AB8301" s="28" t="str">
        <f>IF(R8301&lt;T8301,"期末实有头数应大于等于耕役畜","")</f>
        <v/>
      </c>
      <c r="AC8301" s="28" t="str">
        <f t="shared" si="4392"/>
        <v/>
      </c>
    </row>
    <row r="8302" spans="2:29">
      <c r="B8302" s="19"/>
      <c r="C8302" s="30"/>
      <c r="D8302" s="19" t="s">
        <v>36</v>
      </c>
      <c r="E8302" s="20" t="s">
        <v>33</v>
      </c>
      <c r="F8302" s="19">
        <v>4</v>
      </c>
      <c r="R8302" s="21">
        <f>G8302+I8302+J8302+K8302-L8302-M8302-N8302-Q8302</f>
        <v>0</v>
      </c>
      <c r="Y8302" s="28" t="str">
        <f t="shared" si="4395"/>
        <v/>
      </c>
      <c r="Z8302" s="28" t="str">
        <f t="shared" si="4396"/>
        <v/>
      </c>
      <c r="AA8302" s="28" t="str">
        <f t="shared" si="4391"/>
        <v/>
      </c>
      <c r="AB8302" s="28" t="str">
        <f>IF(R8302&lt;T8302,"期末实有头数应大于等于耕役畜","")</f>
        <v/>
      </c>
      <c r="AC8302" s="28" t="str">
        <f t="shared" si="4392"/>
        <v/>
      </c>
    </row>
    <row r="8303" spans="2:29">
      <c r="B8303" s="19"/>
      <c r="C8303" s="30"/>
      <c r="D8303" s="19" t="s">
        <v>37</v>
      </c>
      <c r="E8303" s="20" t="s">
        <v>33</v>
      </c>
      <c r="F8303" s="19">
        <v>5</v>
      </c>
      <c r="R8303" s="21">
        <f t="shared" ref="R8303:R8308" si="4398">G8303+I8303+J8303+K8303-L8303-M8303-N8303-Q8303</f>
        <v>0</v>
      </c>
      <c r="T8303" s="22" t="s">
        <v>38</v>
      </c>
      <c r="V8303" s="22" t="s">
        <v>38</v>
      </c>
      <c r="W8303" s="22" t="s">
        <v>38</v>
      </c>
      <c r="Y8303" s="28" t="str">
        <f t="shared" si="4395"/>
        <v/>
      </c>
      <c r="Z8303" s="28" t="str">
        <f t="shared" si="4396"/>
        <v/>
      </c>
      <c r="AA8303" s="28" t="str">
        <f t="shared" si="4391"/>
        <v/>
      </c>
      <c r="AB8303" s="28"/>
      <c r="AC8303" s="28"/>
    </row>
    <row r="8304" spans="2:29">
      <c r="B8304" s="19"/>
      <c r="C8304" s="30"/>
      <c r="D8304" s="19" t="s">
        <v>39</v>
      </c>
      <c r="E8304" s="20" t="s">
        <v>33</v>
      </c>
      <c r="F8304" s="19">
        <v>6</v>
      </c>
      <c r="R8304" s="21">
        <f t="shared" si="4398"/>
        <v>0</v>
      </c>
      <c r="T8304" s="22" t="s">
        <v>38</v>
      </c>
      <c r="V8304" s="22" t="s">
        <v>38</v>
      </c>
      <c r="W8304" s="22" t="s">
        <v>38</v>
      </c>
      <c r="Y8304" s="28" t="str">
        <f t="shared" si="4395"/>
        <v/>
      </c>
      <c r="Z8304" s="28" t="str">
        <f t="shared" si="4396"/>
        <v/>
      </c>
      <c r="AA8304" s="28" t="str">
        <f t="shared" si="4391"/>
        <v/>
      </c>
      <c r="AB8304" s="28"/>
      <c r="AC8304" s="28"/>
    </row>
    <row r="8305" spans="2:29">
      <c r="B8305" s="19"/>
      <c r="C8305" s="30"/>
      <c r="D8305" s="19" t="s">
        <v>40</v>
      </c>
      <c r="E8305" s="20" t="s">
        <v>41</v>
      </c>
      <c r="F8305" s="19">
        <v>7</v>
      </c>
      <c r="R8305" s="21">
        <f t="shared" si="4398"/>
        <v>0</v>
      </c>
      <c r="Y8305" s="28" t="str">
        <f t="shared" si="4395"/>
        <v/>
      </c>
      <c r="Z8305" s="28" t="str">
        <f t="shared" si="4396"/>
        <v/>
      </c>
      <c r="AA8305" s="28" t="str">
        <f t="shared" si="4391"/>
        <v/>
      </c>
      <c r="AB8305" s="28" t="str">
        <f>IF(R8305&lt;T8305,"期末实有头数应大于等于耕役畜","")</f>
        <v/>
      </c>
      <c r="AC8305" s="28" t="str">
        <f>IF(R8305&lt;V8305+W8305,"期末实有头数应大于等于良种+改良种","")</f>
        <v/>
      </c>
    </row>
    <row r="8306" spans="2:29">
      <c r="B8306" s="19"/>
      <c r="C8306" s="30"/>
      <c r="D8306" s="19" t="s">
        <v>42</v>
      </c>
      <c r="E8306" s="20" t="s">
        <v>33</v>
      </c>
      <c r="F8306" s="19">
        <v>8</v>
      </c>
      <c r="R8306" s="21">
        <f t="shared" si="4398"/>
        <v>0</v>
      </c>
      <c r="Y8306" s="28" t="str">
        <f t="shared" si="4395"/>
        <v/>
      </c>
      <c r="Z8306" s="28" t="str">
        <f t="shared" si="4396"/>
        <v/>
      </c>
      <c r="AA8306" s="28" t="str">
        <f t="shared" si="4391"/>
        <v/>
      </c>
      <c r="AB8306" s="28" t="str">
        <f>IF(R8306&lt;T8306,"期末实有头数应大于等于耕役畜","")</f>
        <v/>
      </c>
      <c r="AC8306" s="28" t="str">
        <f>IF(R8306&lt;V8306+W8306,"期末实有头数应大于等于良种+改良种","")</f>
        <v/>
      </c>
    </row>
    <row r="8307" spans="2:29">
      <c r="B8307" s="19"/>
      <c r="C8307" s="30"/>
      <c r="D8307" s="19" t="s">
        <v>43</v>
      </c>
      <c r="E8307" s="20" t="s">
        <v>33</v>
      </c>
      <c r="F8307" s="19">
        <v>9</v>
      </c>
      <c r="R8307" s="21">
        <f t="shared" si="4398"/>
        <v>0</v>
      </c>
      <c r="S8307" s="22" t="s">
        <v>38</v>
      </c>
      <c r="U8307" s="22" t="s">
        <v>38</v>
      </c>
      <c r="V8307" s="22" t="s">
        <v>38</v>
      </c>
      <c r="W8307" s="22" t="s">
        <v>38</v>
      </c>
      <c r="Y8307" s="28" t="str">
        <f t="shared" si="4395"/>
        <v/>
      </c>
      <c r="Z8307" s="28" t="str">
        <f t="shared" si="4396"/>
        <v/>
      </c>
      <c r="AA8307" s="28"/>
      <c r="AB8307" s="28" t="str">
        <f>IF(R8307&lt;T8307,"期末实有头数应大于等于耕役畜","")</f>
        <v/>
      </c>
      <c r="AC8307" s="28"/>
    </row>
    <row r="8308" spans="2:29">
      <c r="B8308" s="19"/>
      <c r="C8308" s="30"/>
      <c r="D8308" s="19" t="s">
        <v>44</v>
      </c>
      <c r="E8308" s="20" t="s">
        <v>45</v>
      </c>
      <c r="F8308" s="19">
        <v>10</v>
      </c>
      <c r="R8308" s="21">
        <f t="shared" si="4398"/>
        <v>0</v>
      </c>
      <c r="Y8308" s="28" t="str">
        <f t="shared" si="4395"/>
        <v/>
      </c>
      <c r="Z8308" s="28" t="str">
        <f t="shared" si="4396"/>
        <v/>
      </c>
      <c r="AA8308" s="28" t="str">
        <f>IF(R8308&lt;S8308+U8308,"期末实有头数应大于等于能繁母畜+种公畜","")</f>
        <v/>
      </c>
      <c r="AB8308" s="28" t="str">
        <f>IF(R8308&lt;T8308,"期末实有头数应大于等于耕役畜","")</f>
        <v/>
      </c>
      <c r="AC8308" s="28" t="str">
        <f>IF(R8308&lt;V8308+W8308,"期末实有头数应大于等于良种+改良种","")</f>
        <v/>
      </c>
    </row>
    <row r="8309" spans="2:29">
      <c r="B8309" s="19"/>
      <c r="C8309" s="30"/>
      <c r="D8309" s="19" t="s">
        <v>46</v>
      </c>
      <c r="E8309" s="20" t="s">
        <v>47</v>
      </c>
      <c r="F8309" s="19">
        <v>11</v>
      </c>
      <c r="G8309" s="21">
        <f t="shared" ref="G8309:S8309" si="4399">G8310+G8314</f>
        <v>0</v>
      </c>
      <c r="H8309" s="21">
        <f t="shared" si="4399"/>
        <v>0</v>
      </c>
      <c r="I8309" s="21">
        <f t="shared" si="4399"/>
        <v>0</v>
      </c>
      <c r="J8309" s="21">
        <f t="shared" si="4399"/>
        <v>0</v>
      </c>
      <c r="K8309" s="21">
        <f t="shared" si="4399"/>
        <v>0</v>
      </c>
      <c r="L8309" s="21">
        <f t="shared" si="4399"/>
        <v>0</v>
      </c>
      <c r="M8309" s="21">
        <f t="shared" si="4399"/>
        <v>0</v>
      </c>
      <c r="N8309" s="21">
        <f t="shared" si="4399"/>
        <v>0</v>
      </c>
      <c r="O8309" s="21">
        <f t="shared" si="4399"/>
        <v>0</v>
      </c>
      <c r="P8309" s="21">
        <f t="shared" si="4399"/>
        <v>0</v>
      </c>
      <c r="Q8309" s="21">
        <f t="shared" si="4399"/>
        <v>0</v>
      </c>
      <c r="R8309" s="23">
        <f t="shared" si="4399"/>
        <v>0</v>
      </c>
      <c r="S8309" s="21">
        <f t="shared" si="4399"/>
        <v>0</v>
      </c>
      <c r="T8309" s="22" t="s">
        <v>38</v>
      </c>
      <c r="U8309" s="21">
        <f>U8310+U8314</f>
        <v>0</v>
      </c>
      <c r="V8309" s="21">
        <f>V8310+V8314</f>
        <v>0</v>
      </c>
      <c r="W8309" s="21">
        <f>W8310+W8314</f>
        <v>0</v>
      </c>
      <c r="Y8309" s="28" t="str">
        <f t="shared" si="4395"/>
        <v/>
      </c>
      <c r="Z8309" s="28" t="str">
        <f t="shared" si="4396"/>
        <v/>
      </c>
      <c r="AA8309" s="28" t="str">
        <f>IF(R8309&lt;S8309+U8309,"期末实有头数应大于等于能繁母畜+种公畜","")</f>
        <v/>
      </c>
      <c r="AB8309" s="28"/>
      <c r="AC8309" s="28" t="str">
        <f>IF(R8309&lt;V8309+W8309,"期末实有头数应大于等于良种+改良种","")</f>
        <v/>
      </c>
    </row>
    <row r="8310" spans="2:29">
      <c r="B8310" s="19"/>
      <c r="C8310" s="30"/>
      <c r="D8310" s="19" t="s">
        <v>48</v>
      </c>
      <c r="E8310" s="20" t="s">
        <v>47</v>
      </c>
      <c r="F8310" s="19">
        <v>12</v>
      </c>
      <c r="R8310" s="21">
        <f>G8310+I8310+J8310+K8310-L8310-M8310-N8310-Q8310</f>
        <v>0</v>
      </c>
      <c r="T8310" s="22" t="s">
        <v>38</v>
      </c>
      <c r="Y8310" s="28" t="str">
        <f t="shared" si="4395"/>
        <v/>
      </c>
      <c r="Z8310" s="28" t="str">
        <f t="shared" si="4396"/>
        <v/>
      </c>
      <c r="AA8310" s="28" t="str">
        <f>IF(R8310&lt;S8310+U8310,"期末实有头数应大于等于能繁母畜+种公畜","")</f>
        <v/>
      </c>
      <c r="AB8310" s="28"/>
      <c r="AC8310" s="28" t="str">
        <f>IF(R8310&lt;V8310+W8310,"期末实有头数应大于等于良种+改良种","")</f>
        <v/>
      </c>
    </row>
    <row r="8311" spans="2:29">
      <c r="B8311" s="19"/>
      <c r="C8311" s="30"/>
      <c r="D8311" s="19" t="s">
        <v>49</v>
      </c>
      <c r="E8311" s="20" t="s">
        <v>47</v>
      </c>
      <c r="F8311" s="19">
        <v>13</v>
      </c>
      <c r="R8311" s="21">
        <f>G8311+I8311+J8311+K8311-L8311-M8311-N8311-Q8311</f>
        <v>0</v>
      </c>
      <c r="T8311" s="22" t="s">
        <v>38</v>
      </c>
      <c r="V8311" s="22" t="s">
        <v>38</v>
      </c>
      <c r="W8311" s="22" t="s">
        <v>38</v>
      </c>
      <c r="Y8311" s="28" t="str">
        <f t="shared" si="4395"/>
        <v/>
      </c>
      <c r="Z8311" s="28" t="str">
        <f t="shared" si="4396"/>
        <v/>
      </c>
      <c r="AA8311" s="28" t="str">
        <f>IF(R8311&lt;S8311+U8311,"期末实有头数应大于等于能繁母畜+种公畜","")</f>
        <v/>
      </c>
      <c r="AB8311" s="28"/>
      <c r="AC8311" s="28"/>
    </row>
    <row r="8312" spans="2:29">
      <c r="B8312" s="19"/>
      <c r="C8312" s="30"/>
      <c r="D8312" s="19" t="s">
        <v>50</v>
      </c>
      <c r="E8312" s="20" t="s">
        <v>47</v>
      </c>
      <c r="F8312" s="19">
        <v>14</v>
      </c>
      <c r="H8312" s="22" t="s">
        <v>38</v>
      </c>
      <c r="I8312" s="22" t="s">
        <v>38</v>
      </c>
      <c r="J8312" s="22" t="s">
        <v>38</v>
      </c>
      <c r="K8312" s="22" t="s">
        <v>38</v>
      </c>
      <c r="L8312" s="22" t="s">
        <v>38</v>
      </c>
      <c r="M8312" s="22" t="s">
        <v>38</v>
      </c>
      <c r="N8312" s="22" t="s">
        <v>38</v>
      </c>
      <c r="O8312" s="22" t="s">
        <v>38</v>
      </c>
      <c r="P8312" s="22" t="s">
        <v>38</v>
      </c>
      <c r="Q8312" s="22" t="s">
        <v>38</v>
      </c>
      <c r="R8312" s="24"/>
      <c r="T8312" s="22" t="s">
        <v>38</v>
      </c>
      <c r="U8312" s="22" t="s">
        <v>38</v>
      </c>
      <c r="V8312" s="22" t="s">
        <v>38</v>
      </c>
      <c r="W8312" s="22" t="s">
        <v>38</v>
      </c>
      <c r="Y8312" s="28" t="str">
        <f t="shared" si="4395"/>
        <v/>
      </c>
      <c r="Z8312" s="28"/>
      <c r="AA8312" s="28"/>
      <c r="AB8312" s="28"/>
      <c r="AC8312" s="28"/>
    </row>
    <row r="8313" spans="2:29">
      <c r="B8313" s="19"/>
      <c r="C8313" s="30"/>
      <c r="D8313" s="19" t="s">
        <v>51</v>
      </c>
      <c r="E8313" s="20" t="s">
        <v>47</v>
      </c>
      <c r="F8313" s="19">
        <v>15</v>
      </c>
      <c r="H8313" s="22" t="s">
        <v>38</v>
      </c>
      <c r="I8313" s="22" t="s">
        <v>38</v>
      </c>
      <c r="J8313" s="22" t="s">
        <v>38</v>
      </c>
      <c r="K8313" s="22" t="s">
        <v>38</v>
      </c>
      <c r="L8313" s="22" t="s">
        <v>38</v>
      </c>
      <c r="M8313" s="22" t="s">
        <v>38</v>
      </c>
      <c r="N8313" s="22" t="s">
        <v>38</v>
      </c>
      <c r="O8313" s="22" t="s">
        <v>38</v>
      </c>
      <c r="P8313" s="22" t="s">
        <v>38</v>
      </c>
      <c r="Q8313" s="22" t="s">
        <v>38</v>
      </c>
      <c r="R8313" s="24"/>
      <c r="T8313" s="22" t="s">
        <v>38</v>
      </c>
      <c r="U8313" s="22" t="s">
        <v>38</v>
      </c>
      <c r="V8313" s="22" t="s">
        <v>38</v>
      </c>
      <c r="W8313" s="22" t="s">
        <v>38</v>
      </c>
      <c r="Y8313" s="28" t="str">
        <f t="shared" si="4395"/>
        <v/>
      </c>
      <c r="Z8313" s="28"/>
      <c r="AA8313" s="28"/>
      <c r="AB8313" s="28"/>
      <c r="AC8313" s="28"/>
    </row>
    <row r="8314" spans="2:29">
      <c r="B8314" s="19"/>
      <c r="C8314" s="30"/>
      <c r="D8314" s="19" t="s">
        <v>52</v>
      </c>
      <c r="E8314" s="20" t="s">
        <v>47</v>
      </c>
      <c r="F8314" s="19">
        <v>16</v>
      </c>
      <c r="R8314" s="21">
        <f>G8314+I8314+J8314+K8314-L8314-M8314-N8314-Q8314</f>
        <v>0</v>
      </c>
      <c r="T8314" s="22" t="s">
        <v>38</v>
      </c>
      <c r="Y8314" s="28" t="str">
        <f t="shared" si="4395"/>
        <v/>
      </c>
      <c r="Z8314" s="28" t="str">
        <f>IF(N8314&lt;O8314+P8314,"出卖应大于等于出卖肉畜+出卖仔畜","")</f>
        <v/>
      </c>
      <c r="AA8314" s="28" t="str">
        <f t="shared" ref="AA8314:AA8323" si="4400">IF(R8314&lt;S8314+U8314,"期末实有头数应大于等于能繁母畜+种公畜","")</f>
        <v/>
      </c>
      <c r="AB8314" s="28"/>
      <c r="AC8314" s="28" t="str">
        <f t="shared" ref="AC8314:AC8319" si="4401">IF(R8314&lt;V8314+W8314,"期末实有头数应大于等于良种+改良种","")</f>
        <v/>
      </c>
    </row>
    <row r="8315" spans="2:29">
      <c r="B8315" s="19"/>
      <c r="C8315" s="30"/>
      <c r="D8315" s="19" t="s">
        <v>53</v>
      </c>
      <c r="E8315" s="18" t="s">
        <v>33</v>
      </c>
      <c r="F8315" s="19">
        <v>17</v>
      </c>
      <c r="R8315" s="21">
        <f>G8315+I8315+J8315+K8315-L8315-M8315-N8315-Q8315</f>
        <v>0</v>
      </c>
      <c r="T8315" s="22" t="s">
        <v>38</v>
      </c>
      <c r="Y8315" s="28" t="str">
        <f t="shared" si="4395"/>
        <v/>
      </c>
      <c r="Z8315" s="28" t="str">
        <f>IF(N8315&lt;O8315+P8315,"出卖应大于等于出卖肉畜+出卖仔畜","")</f>
        <v/>
      </c>
      <c r="AA8315" s="28" t="str">
        <f t="shared" si="4400"/>
        <v/>
      </c>
      <c r="AB8315" s="28"/>
      <c r="AC8315" s="28" t="str">
        <f t="shared" si="4401"/>
        <v/>
      </c>
    </row>
    <row r="8316" spans="2:29">
      <c r="B8316" s="18"/>
      <c r="C8316" s="29"/>
      <c r="D8316" s="19" t="s">
        <v>32</v>
      </c>
      <c r="E8316" s="20" t="s">
        <v>33</v>
      </c>
      <c r="F8316" s="19">
        <v>1</v>
      </c>
      <c r="G8316" s="21">
        <f t="shared" ref="G8316:S8316" si="4402">G8317+G8332</f>
        <v>0</v>
      </c>
      <c r="H8316" s="21">
        <f t="shared" si="4402"/>
        <v>0</v>
      </c>
      <c r="I8316" s="21">
        <f t="shared" si="4402"/>
        <v>0</v>
      </c>
      <c r="J8316" s="21">
        <f t="shared" si="4402"/>
        <v>0</v>
      </c>
      <c r="K8316" s="21">
        <f t="shared" si="4402"/>
        <v>0</v>
      </c>
      <c r="L8316" s="21">
        <f t="shared" si="4402"/>
        <v>0</v>
      </c>
      <c r="M8316" s="21">
        <f t="shared" si="4402"/>
        <v>0</v>
      </c>
      <c r="N8316" s="21">
        <f t="shared" si="4402"/>
        <v>0</v>
      </c>
      <c r="O8316" s="21">
        <f t="shared" si="4402"/>
        <v>0</v>
      </c>
      <c r="P8316" s="21">
        <f t="shared" si="4402"/>
        <v>0</v>
      </c>
      <c r="Q8316" s="21">
        <f t="shared" si="4402"/>
        <v>0</v>
      </c>
      <c r="R8316" s="21">
        <f t="shared" si="4402"/>
        <v>0</v>
      </c>
      <c r="S8316" s="21">
        <f t="shared" si="4402"/>
        <v>0</v>
      </c>
      <c r="T8316" s="21">
        <f>T8317</f>
        <v>0</v>
      </c>
      <c r="U8316" s="21">
        <f>U8317+U8332</f>
        <v>0</v>
      </c>
      <c r="V8316" s="21">
        <f>V8317+V8332</f>
        <v>0</v>
      </c>
      <c r="W8316" s="21">
        <f>W8317+W8332</f>
        <v>0</v>
      </c>
      <c r="Y8316" s="28" t="str">
        <f t="shared" si="4395"/>
        <v/>
      </c>
      <c r="Z8316" s="28" t="str">
        <f>IF(N8316&lt;O8316+P8316,"出卖应大于等于出卖肉畜+出卖仔畜","")</f>
        <v/>
      </c>
      <c r="AA8316" s="28" t="str">
        <f t="shared" si="4400"/>
        <v/>
      </c>
      <c r="AB8316" s="28" t="str">
        <f>IF(R8316&lt;T8316,"期末实有头数应大于等于耕役畜","")</f>
        <v/>
      </c>
      <c r="AC8316" s="28" t="str">
        <f t="shared" si="4401"/>
        <v/>
      </c>
    </row>
    <row r="8317" spans="2:29">
      <c r="B8317" s="19"/>
      <c r="C8317" s="30"/>
      <c r="D8317" s="19" t="s">
        <v>34</v>
      </c>
      <c r="E8317" s="20" t="s">
        <v>33</v>
      </c>
      <c r="F8317" s="19">
        <v>2</v>
      </c>
      <c r="G8317" s="21">
        <f t="shared" ref="G8317:S8317" si="4403">G8318+G8326</f>
        <v>0</v>
      </c>
      <c r="H8317" s="21">
        <f t="shared" si="4403"/>
        <v>0</v>
      </c>
      <c r="I8317" s="21">
        <f t="shared" si="4403"/>
        <v>0</v>
      </c>
      <c r="J8317" s="21">
        <f t="shared" si="4403"/>
        <v>0</v>
      </c>
      <c r="K8317" s="21">
        <f t="shared" si="4403"/>
        <v>0</v>
      </c>
      <c r="L8317" s="21">
        <f t="shared" si="4403"/>
        <v>0</v>
      </c>
      <c r="M8317" s="21">
        <f t="shared" si="4403"/>
        <v>0</v>
      </c>
      <c r="N8317" s="21">
        <f t="shared" si="4403"/>
        <v>0</v>
      </c>
      <c r="O8317" s="21">
        <f t="shared" si="4403"/>
        <v>0</v>
      </c>
      <c r="P8317" s="21">
        <f t="shared" si="4403"/>
        <v>0</v>
      </c>
      <c r="Q8317" s="21">
        <f t="shared" si="4403"/>
        <v>0</v>
      </c>
      <c r="R8317" s="21">
        <f t="shared" si="4403"/>
        <v>0</v>
      </c>
      <c r="S8317" s="21">
        <f t="shared" si="4403"/>
        <v>0</v>
      </c>
      <c r="T8317" s="21">
        <f>T8318</f>
        <v>0</v>
      </c>
      <c r="U8317" s="21">
        <f>U8318+U8326</f>
        <v>0</v>
      </c>
      <c r="V8317" s="21">
        <f>V8318+V8326</f>
        <v>0</v>
      </c>
      <c r="W8317" s="21">
        <f>W8318+W8326</f>
        <v>0</v>
      </c>
      <c r="Y8317" s="28" t="str">
        <f t="shared" ref="Y8317:Y8333" si="4404">IF(H8317&lt;I8317,"繁殖仔畜应大于等于成活","")</f>
        <v/>
      </c>
      <c r="Z8317" s="28" t="str">
        <f t="shared" ref="Z8317:Z8328" si="4405">IF(N8317&lt;O8317+P8317,"出卖应大于等于出卖肉畜+出卖仔畜","")</f>
        <v/>
      </c>
      <c r="AA8317" s="28" t="str">
        <f t="shared" si="4400"/>
        <v/>
      </c>
      <c r="AB8317" s="28" t="str">
        <f>IF(R8317&lt;T8317,"期末实有头数应大于等于耕役畜","")</f>
        <v/>
      </c>
      <c r="AC8317" s="28" t="str">
        <f t="shared" si="4401"/>
        <v/>
      </c>
    </row>
    <row r="8318" spans="2:29">
      <c r="B8318" s="19"/>
      <c r="C8318" s="30"/>
      <c r="D8318" s="19" t="s">
        <v>35</v>
      </c>
      <c r="E8318" s="20" t="s">
        <v>33</v>
      </c>
      <c r="F8318" s="19">
        <v>3</v>
      </c>
      <c r="G8318" s="21">
        <f t="shared" ref="G8318:R8318" si="4406">G8319+G8322+G8323+G8324+G8325</f>
        <v>0</v>
      </c>
      <c r="H8318" s="21">
        <f t="shared" si="4406"/>
        <v>0</v>
      </c>
      <c r="I8318" s="21">
        <f t="shared" si="4406"/>
        <v>0</v>
      </c>
      <c r="J8318" s="21">
        <f t="shared" si="4406"/>
        <v>0</v>
      </c>
      <c r="K8318" s="21">
        <f t="shared" si="4406"/>
        <v>0</v>
      </c>
      <c r="L8318" s="21">
        <f t="shared" si="4406"/>
        <v>0</v>
      </c>
      <c r="M8318" s="21">
        <f t="shared" si="4406"/>
        <v>0</v>
      </c>
      <c r="N8318" s="21">
        <f t="shared" si="4406"/>
        <v>0</v>
      </c>
      <c r="O8318" s="21">
        <f t="shared" si="4406"/>
        <v>0</v>
      </c>
      <c r="P8318" s="21">
        <f t="shared" si="4406"/>
        <v>0</v>
      </c>
      <c r="Q8318" s="21">
        <f t="shared" si="4406"/>
        <v>0</v>
      </c>
      <c r="R8318" s="21">
        <f t="shared" si="4406"/>
        <v>0</v>
      </c>
      <c r="S8318" s="21">
        <f>S8319+S8322+S8323+S8325</f>
        <v>0</v>
      </c>
      <c r="T8318" s="21">
        <f>T8319+T8322+T8323+T8324+T8325</f>
        <v>0</v>
      </c>
      <c r="U8318" s="21">
        <f>U8319+U8322+U8323+U8325</f>
        <v>0</v>
      </c>
      <c r="V8318" s="21">
        <f>V8319+V8322+V8323+V8325</f>
        <v>0</v>
      </c>
      <c r="W8318" s="21">
        <f>W8319+W8322+W8323+W8325</f>
        <v>0</v>
      </c>
      <c r="Y8318" s="28" t="str">
        <f t="shared" si="4404"/>
        <v/>
      </c>
      <c r="Z8318" s="28" t="str">
        <f t="shared" si="4405"/>
        <v/>
      </c>
      <c r="AA8318" s="28" t="str">
        <f t="shared" si="4400"/>
        <v/>
      </c>
      <c r="AB8318" s="28" t="str">
        <f>IF(R8318&lt;T8318,"期末实有头数应大于等于耕役畜","")</f>
        <v/>
      </c>
      <c r="AC8318" s="28" t="str">
        <f t="shared" si="4401"/>
        <v/>
      </c>
    </row>
    <row r="8319" spans="2:29">
      <c r="B8319" s="19"/>
      <c r="C8319" s="30"/>
      <c r="D8319" s="19" t="s">
        <v>36</v>
      </c>
      <c r="E8319" s="20" t="s">
        <v>33</v>
      </c>
      <c r="F8319" s="19">
        <v>4</v>
      </c>
      <c r="R8319" s="21">
        <f>G8319+I8319+J8319+K8319-L8319-M8319-N8319-Q8319</f>
        <v>0</v>
      </c>
      <c r="Y8319" s="28" t="str">
        <f t="shared" si="4404"/>
        <v/>
      </c>
      <c r="Z8319" s="28" t="str">
        <f t="shared" si="4405"/>
        <v/>
      </c>
      <c r="AA8319" s="28" t="str">
        <f t="shared" si="4400"/>
        <v/>
      </c>
      <c r="AB8319" s="28" t="str">
        <f>IF(R8319&lt;T8319,"期末实有头数应大于等于耕役畜","")</f>
        <v/>
      </c>
      <c r="AC8319" s="28" t="str">
        <f t="shared" si="4401"/>
        <v/>
      </c>
    </row>
    <row r="8320" spans="2:29">
      <c r="B8320" s="19"/>
      <c r="C8320" s="30"/>
      <c r="D8320" s="19" t="s">
        <v>37</v>
      </c>
      <c r="E8320" s="20" t="s">
        <v>33</v>
      </c>
      <c r="F8320" s="19">
        <v>5</v>
      </c>
      <c r="R8320" s="21">
        <f t="shared" ref="R8320:R8325" si="4407">G8320+I8320+J8320+K8320-L8320-M8320-N8320-Q8320</f>
        <v>0</v>
      </c>
      <c r="T8320" s="22" t="s">
        <v>38</v>
      </c>
      <c r="V8320" s="22" t="s">
        <v>38</v>
      </c>
      <c r="W8320" s="22" t="s">
        <v>38</v>
      </c>
      <c r="Y8320" s="28" t="str">
        <f t="shared" si="4404"/>
        <v/>
      </c>
      <c r="Z8320" s="28" t="str">
        <f t="shared" si="4405"/>
        <v/>
      </c>
      <c r="AA8320" s="28" t="str">
        <f t="shared" si="4400"/>
        <v/>
      </c>
      <c r="AB8320" s="28"/>
      <c r="AC8320" s="28"/>
    </row>
    <row r="8321" spans="2:29">
      <c r="B8321" s="19"/>
      <c r="C8321" s="30"/>
      <c r="D8321" s="19" t="s">
        <v>39</v>
      </c>
      <c r="E8321" s="20" t="s">
        <v>33</v>
      </c>
      <c r="F8321" s="19">
        <v>6</v>
      </c>
      <c r="R8321" s="21">
        <f t="shared" si="4407"/>
        <v>0</v>
      </c>
      <c r="T8321" s="22" t="s">
        <v>38</v>
      </c>
      <c r="V8321" s="22" t="s">
        <v>38</v>
      </c>
      <c r="W8321" s="22" t="s">
        <v>38</v>
      </c>
      <c r="Y8321" s="28" t="str">
        <f t="shared" si="4404"/>
        <v/>
      </c>
      <c r="Z8321" s="28" t="str">
        <f t="shared" si="4405"/>
        <v/>
      </c>
      <c r="AA8321" s="28" t="str">
        <f t="shared" si="4400"/>
        <v/>
      </c>
      <c r="AB8321" s="28"/>
      <c r="AC8321" s="28"/>
    </row>
    <row r="8322" spans="2:29">
      <c r="B8322" s="19"/>
      <c r="C8322" s="30"/>
      <c r="D8322" s="19" t="s">
        <v>40</v>
      </c>
      <c r="E8322" s="20" t="s">
        <v>41</v>
      </c>
      <c r="F8322" s="19">
        <v>7</v>
      </c>
      <c r="R8322" s="21">
        <f t="shared" si="4407"/>
        <v>0</v>
      </c>
      <c r="Y8322" s="28" t="str">
        <f t="shared" si="4404"/>
        <v/>
      </c>
      <c r="Z8322" s="28" t="str">
        <f t="shared" si="4405"/>
        <v/>
      </c>
      <c r="AA8322" s="28" t="str">
        <f t="shared" si="4400"/>
        <v/>
      </c>
      <c r="AB8322" s="28" t="str">
        <f>IF(R8322&lt;T8322,"期末实有头数应大于等于耕役畜","")</f>
        <v/>
      </c>
      <c r="AC8322" s="28" t="str">
        <f>IF(R8322&lt;V8322+W8322,"期末实有头数应大于等于良种+改良种","")</f>
        <v/>
      </c>
    </row>
    <row r="8323" spans="2:29">
      <c r="B8323" s="19"/>
      <c r="C8323" s="30"/>
      <c r="D8323" s="19" t="s">
        <v>42</v>
      </c>
      <c r="E8323" s="20" t="s">
        <v>33</v>
      </c>
      <c r="F8323" s="19">
        <v>8</v>
      </c>
      <c r="R8323" s="21">
        <f t="shared" si="4407"/>
        <v>0</v>
      </c>
      <c r="Y8323" s="28" t="str">
        <f t="shared" si="4404"/>
        <v/>
      </c>
      <c r="Z8323" s="28" t="str">
        <f t="shared" si="4405"/>
        <v/>
      </c>
      <c r="AA8323" s="28" t="str">
        <f t="shared" si="4400"/>
        <v/>
      </c>
      <c r="AB8323" s="28" t="str">
        <f>IF(R8323&lt;T8323,"期末实有头数应大于等于耕役畜","")</f>
        <v/>
      </c>
      <c r="AC8323" s="28" t="str">
        <f>IF(R8323&lt;V8323+W8323,"期末实有头数应大于等于良种+改良种","")</f>
        <v/>
      </c>
    </row>
    <row r="8324" spans="2:29">
      <c r="B8324" s="19"/>
      <c r="C8324" s="30"/>
      <c r="D8324" s="19" t="s">
        <v>43</v>
      </c>
      <c r="E8324" s="20" t="s">
        <v>33</v>
      </c>
      <c r="F8324" s="19">
        <v>9</v>
      </c>
      <c r="R8324" s="21">
        <f t="shared" si="4407"/>
        <v>0</v>
      </c>
      <c r="S8324" s="22" t="s">
        <v>38</v>
      </c>
      <c r="U8324" s="22" t="s">
        <v>38</v>
      </c>
      <c r="V8324" s="22" t="s">
        <v>38</v>
      </c>
      <c r="W8324" s="22" t="s">
        <v>38</v>
      </c>
      <c r="Y8324" s="28" t="str">
        <f t="shared" si="4404"/>
        <v/>
      </c>
      <c r="Z8324" s="28" t="str">
        <f t="shared" si="4405"/>
        <v/>
      </c>
      <c r="AA8324" s="28"/>
      <c r="AB8324" s="28" t="str">
        <f>IF(R8324&lt;T8324,"期末实有头数应大于等于耕役畜","")</f>
        <v/>
      </c>
      <c r="AC8324" s="28"/>
    </row>
    <row r="8325" spans="2:29">
      <c r="B8325" s="19"/>
      <c r="C8325" s="30"/>
      <c r="D8325" s="19" t="s">
        <v>44</v>
      </c>
      <c r="E8325" s="20" t="s">
        <v>45</v>
      </c>
      <c r="F8325" s="19">
        <v>10</v>
      </c>
      <c r="R8325" s="21">
        <f t="shared" si="4407"/>
        <v>0</v>
      </c>
      <c r="Y8325" s="28" t="str">
        <f t="shared" si="4404"/>
        <v/>
      </c>
      <c r="Z8325" s="28" t="str">
        <f t="shared" si="4405"/>
        <v/>
      </c>
      <c r="AA8325" s="28" t="str">
        <f>IF(R8325&lt;S8325+U8325,"期末实有头数应大于等于能繁母畜+种公畜","")</f>
        <v/>
      </c>
      <c r="AB8325" s="28" t="str">
        <f>IF(R8325&lt;T8325,"期末实有头数应大于等于耕役畜","")</f>
        <v/>
      </c>
      <c r="AC8325" s="28" t="str">
        <f>IF(R8325&lt;V8325+W8325,"期末实有头数应大于等于良种+改良种","")</f>
        <v/>
      </c>
    </row>
    <row r="8326" spans="2:29">
      <c r="B8326" s="19"/>
      <c r="C8326" s="30"/>
      <c r="D8326" s="19" t="s">
        <v>46</v>
      </c>
      <c r="E8326" s="20" t="s">
        <v>47</v>
      </c>
      <c r="F8326" s="19">
        <v>11</v>
      </c>
      <c r="G8326" s="21">
        <f t="shared" ref="G8326:S8326" si="4408">G8327+G8331</f>
        <v>0</v>
      </c>
      <c r="H8326" s="21">
        <f t="shared" si="4408"/>
        <v>0</v>
      </c>
      <c r="I8326" s="21">
        <f t="shared" si="4408"/>
        <v>0</v>
      </c>
      <c r="J8326" s="21">
        <f t="shared" si="4408"/>
        <v>0</v>
      </c>
      <c r="K8326" s="21">
        <f t="shared" si="4408"/>
        <v>0</v>
      </c>
      <c r="L8326" s="21">
        <f t="shared" si="4408"/>
        <v>0</v>
      </c>
      <c r="M8326" s="21">
        <f t="shared" si="4408"/>
        <v>0</v>
      </c>
      <c r="N8326" s="21">
        <f t="shared" si="4408"/>
        <v>0</v>
      </c>
      <c r="O8326" s="21">
        <f t="shared" si="4408"/>
        <v>0</v>
      </c>
      <c r="P8326" s="21">
        <f t="shared" si="4408"/>
        <v>0</v>
      </c>
      <c r="Q8326" s="21">
        <f t="shared" si="4408"/>
        <v>0</v>
      </c>
      <c r="R8326" s="23">
        <f t="shared" si="4408"/>
        <v>0</v>
      </c>
      <c r="S8326" s="21">
        <f t="shared" si="4408"/>
        <v>0</v>
      </c>
      <c r="T8326" s="22" t="s">
        <v>38</v>
      </c>
      <c r="U8326" s="21">
        <f>U8327+U8331</f>
        <v>0</v>
      </c>
      <c r="V8326" s="21">
        <f>V8327+V8331</f>
        <v>0</v>
      </c>
      <c r="W8326" s="21">
        <f>W8327+W8331</f>
        <v>0</v>
      </c>
      <c r="Y8326" s="28" t="str">
        <f t="shared" si="4404"/>
        <v/>
      </c>
      <c r="Z8326" s="28" t="str">
        <f t="shared" si="4405"/>
        <v/>
      </c>
      <c r="AA8326" s="28" t="str">
        <f>IF(R8326&lt;S8326+U8326,"期末实有头数应大于等于能繁母畜+种公畜","")</f>
        <v/>
      </c>
      <c r="AB8326" s="28"/>
      <c r="AC8326" s="28" t="str">
        <f>IF(R8326&lt;V8326+W8326,"期末实有头数应大于等于良种+改良种","")</f>
        <v/>
      </c>
    </row>
    <row r="8327" spans="2:29">
      <c r="B8327" s="19"/>
      <c r="C8327" s="30"/>
      <c r="D8327" s="19" t="s">
        <v>48</v>
      </c>
      <c r="E8327" s="20" t="s">
        <v>47</v>
      </c>
      <c r="F8327" s="19">
        <v>12</v>
      </c>
      <c r="R8327" s="21">
        <f>G8327+I8327+J8327+K8327-L8327-M8327-N8327-Q8327</f>
        <v>0</v>
      </c>
      <c r="T8327" s="22" t="s">
        <v>38</v>
      </c>
      <c r="Y8327" s="28" t="str">
        <f t="shared" si="4404"/>
        <v/>
      </c>
      <c r="Z8327" s="28" t="str">
        <f t="shared" si="4405"/>
        <v/>
      </c>
      <c r="AA8327" s="28" t="str">
        <f>IF(R8327&lt;S8327+U8327,"期末实有头数应大于等于能繁母畜+种公畜","")</f>
        <v/>
      </c>
      <c r="AB8327" s="28"/>
      <c r="AC8327" s="28" t="str">
        <f>IF(R8327&lt;V8327+W8327,"期末实有头数应大于等于良种+改良种","")</f>
        <v/>
      </c>
    </row>
    <row r="8328" spans="2:29">
      <c r="B8328" s="19"/>
      <c r="C8328" s="30"/>
      <c r="D8328" s="19" t="s">
        <v>49</v>
      </c>
      <c r="E8328" s="20" t="s">
        <v>47</v>
      </c>
      <c r="F8328" s="19">
        <v>13</v>
      </c>
      <c r="R8328" s="21">
        <f>G8328+I8328+J8328+K8328-L8328-M8328-N8328-Q8328</f>
        <v>0</v>
      </c>
      <c r="T8328" s="22" t="s">
        <v>38</v>
      </c>
      <c r="V8328" s="22" t="s">
        <v>38</v>
      </c>
      <c r="W8328" s="22" t="s">
        <v>38</v>
      </c>
      <c r="Y8328" s="28" t="str">
        <f t="shared" si="4404"/>
        <v/>
      </c>
      <c r="Z8328" s="28" t="str">
        <f t="shared" si="4405"/>
        <v/>
      </c>
      <c r="AA8328" s="28" t="str">
        <f>IF(R8328&lt;S8328+U8328,"期末实有头数应大于等于能繁母畜+种公畜","")</f>
        <v/>
      </c>
      <c r="AB8328" s="28"/>
      <c r="AC8328" s="28"/>
    </row>
    <row r="8329" spans="2:29">
      <c r="B8329" s="19"/>
      <c r="C8329" s="30"/>
      <c r="D8329" s="19" t="s">
        <v>50</v>
      </c>
      <c r="E8329" s="20" t="s">
        <v>47</v>
      </c>
      <c r="F8329" s="19">
        <v>14</v>
      </c>
      <c r="H8329" s="22" t="s">
        <v>38</v>
      </c>
      <c r="I8329" s="22" t="s">
        <v>38</v>
      </c>
      <c r="J8329" s="22" t="s">
        <v>38</v>
      </c>
      <c r="K8329" s="22" t="s">
        <v>38</v>
      </c>
      <c r="L8329" s="22" t="s">
        <v>38</v>
      </c>
      <c r="M8329" s="22" t="s">
        <v>38</v>
      </c>
      <c r="N8329" s="22" t="s">
        <v>38</v>
      </c>
      <c r="O8329" s="22" t="s">
        <v>38</v>
      </c>
      <c r="P8329" s="22" t="s">
        <v>38</v>
      </c>
      <c r="Q8329" s="22" t="s">
        <v>38</v>
      </c>
      <c r="R8329" s="24"/>
      <c r="T8329" s="22" t="s">
        <v>38</v>
      </c>
      <c r="U8329" s="22" t="s">
        <v>38</v>
      </c>
      <c r="V8329" s="22" t="s">
        <v>38</v>
      </c>
      <c r="W8329" s="22" t="s">
        <v>38</v>
      </c>
      <c r="Y8329" s="28" t="str">
        <f t="shared" si="4404"/>
        <v/>
      </c>
      <c r="Z8329" s="28"/>
      <c r="AA8329" s="28"/>
      <c r="AB8329" s="28"/>
      <c r="AC8329" s="28"/>
    </row>
    <row r="8330" spans="2:29">
      <c r="B8330" s="19"/>
      <c r="C8330" s="30"/>
      <c r="D8330" s="19" t="s">
        <v>51</v>
      </c>
      <c r="E8330" s="20" t="s">
        <v>47</v>
      </c>
      <c r="F8330" s="19">
        <v>15</v>
      </c>
      <c r="H8330" s="22" t="s">
        <v>38</v>
      </c>
      <c r="I8330" s="22" t="s">
        <v>38</v>
      </c>
      <c r="J8330" s="22" t="s">
        <v>38</v>
      </c>
      <c r="K8330" s="22" t="s">
        <v>38</v>
      </c>
      <c r="L8330" s="22" t="s">
        <v>38</v>
      </c>
      <c r="M8330" s="22" t="s">
        <v>38</v>
      </c>
      <c r="N8330" s="22" t="s">
        <v>38</v>
      </c>
      <c r="O8330" s="22" t="s">
        <v>38</v>
      </c>
      <c r="P8330" s="22" t="s">
        <v>38</v>
      </c>
      <c r="Q8330" s="22" t="s">
        <v>38</v>
      </c>
      <c r="R8330" s="24"/>
      <c r="T8330" s="22" t="s">
        <v>38</v>
      </c>
      <c r="U8330" s="22" t="s">
        <v>38</v>
      </c>
      <c r="V8330" s="22" t="s">
        <v>38</v>
      </c>
      <c r="W8330" s="22" t="s">
        <v>38</v>
      </c>
      <c r="Y8330" s="28" t="str">
        <f t="shared" si="4404"/>
        <v/>
      </c>
      <c r="Z8330" s="28"/>
      <c r="AA8330" s="28"/>
      <c r="AB8330" s="28"/>
      <c r="AC8330" s="28"/>
    </row>
    <row r="8331" spans="2:29">
      <c r="B8331" s="19"/>
      <c r="C8331" s="30"/>
      <c r="D8331" s="19" t="s">
        <v>52</v>
      </c>
      <c r="E8331" s="20" t="s">
        <v>47</v>
      </c>
      <c r="F8331" s="19">
        <v>16</v>
      </c>
      <c r="R8331" s="21">
        <f>G8331+I8331+J8331+K8331-L8331-M8331-N8331-Q8331</f>
        <v>0</v>
      </c>
      <c r="T8331" s="22" t="s">
        <v>38</v>
      </c>
      <c r="Y8331" s="28" t="str">
        <f t="shared" si="4404"/>
        <v/>
      </c>
      <c r="Z8331" s="28" t="str">
        <f>IF(N8331&lt;O8331+P8331,"出卖应大于等于出卖肉畜+出卖仔畜","")</f>
        <v/>
      </c>
      <c r="AA8331" s="28" t="str">
        <f t="shared" ref="AA8331:AA8340" si="4409">IF(R8331&lt;S8331+U8331,"期末实有头数应大于等于能繁母畜+种公畜","")</f>
        <v/>
      </c>
      <c r="AB8331" s="28"/>
      <c r="AC8331" s="28" t="str">
        <f t="shared" ref="AC8331:AC8336" si="4410">IF(R8331&lt;V8331+W8331,"期末实有头数应大于等于良种+改良种","")</f>
        <v/>
      </c>
    </row>
    <row r="8332" spans="2:29">
      <c r="B8332" s="19"/>
      <c r="C8332" s="30"/>
      <c r="D8332" s="19" t="s">
        <v>53</v>
      </c>
      <c r="E8332" s="18" t="s">
        <v>33</v>
      </c>
      <c r="F8332" s="19">
        <v>17</v>
      </c>
      <c r="R8332" s="21">
        <f>G8332+I8332+J8332+K8332-L8332-M8332-N8332-Q8332</f>
        <v>0</v>
      </c>
      <c r="T8332" s="22" t="s">
        <v>38</v>
      </c>
      <c r="Y8332" s="28" t="str">
        <f t="shared" si="4404"/>
        <v/>
      </c>
      <c r="Z8332" s="28" t="str">
        <f>IF(N8332&lt;O8332+P8332,"出卖应大于等于出卖肉畜+出卖仔畜","")</f>
        <v/>
      </c>
      <c r="AA8332" s="28" t="str">
        <f t="shared" si="4409"/>
        <v/>
      </c>
      <c r="AB8332" s="28"/>
      <c r="AC8332" s="28" t="str">
        <f t="shared" si="4410"/>
        <v/>
      </c>
    </row>
    <row r="8333" spans="2:29">
      <c r="B8333" s="18"/>
      <c r="C8333" s="29"/>
      <c r="D8333" s="19" t="s">
        <v>32</v>
      </c>
      <c r="E8333" s="20" t="s">
        <v>33</v>
      </c>
      <c r="F8333" s="19">
        <v>1</v>
      </c>
      <c r="G8333" s="21">
        <f t="shared" ref="G8333:S8333" si="4411">G8334+G8349</f>
        <v>0</v>
      </c>
      <c r="H8333" s="21">
        <f t="shared" si="4411"/>
        <v>0</v>
      </c>
      <c r="I8333" s="21">
        <f t="shared" si="4411"/>
        <v>0</v>
      </c>
      <c r="J8333" s="21">
        <f t="shared" si="4411"/>
        <v>0</v>
      </c>
      <c r="K8333" s="21">
        <f t="shared" si="4411"/>
        <v>0</v>
      </c>
      <c r="L8333" s="21">
        <f t="shared" si="4411"/>
        <v>0</v>
      </c>
      <c r="M8333" s="21">
        <f t="shared" si="4411"/>
        <v>0</v>
      </c>
      <c r="N8333" s="21">
        <f t="shared" si="4411"/>
        <v>0</v>
      </c>
      <c r="O8333" s="21">
        <f t="shared" si="4411"/>
        <v>0</v>
      </c>
      <c r="P8333" s="21">
        <f t="shared" si="4411"/>
        <v>0</v>
      </c>
      <c r="Q8333" s="21">
        <f t="shared" si="4411"/>
        <v>0</v>
      </c>
      <c r="R8333" s="21">
        <f t="shared" si="4411"/>
        <v>0</v>
      </c>
      <c r="S8333" s="21">
        <f t="shared" si="4411"/>
        <v>0</v>
      </c>
      <c r="T8333" s="21">
        <f>T8334</f>
        <v>0</v>
      </c>
      <c r="U8333" s="21">
        <f>U8334+U8349</f>
        <v>0</v>
      </c>
      <c r="V8333" s="21">
        <f>V8334+V8349</f>
        <v>0</v>
      </c>
      <c r="W8333" s="21">
        <f>W8334+W8349</f>
        <v>0</v>
      </c>
      <c r="Y8333" s="28" t="str">
        <f t="shared" si="4404"/>
        <v/>
      </c>
      <c r="Z8333" s="28" t="str">
        <f>IF(N8333&lt;O8333+P8333,"出卖应大于等于出卖肉畜+出卖仔畜","")</f>
        <v/>
      </c>
      <c r="AA8333" s="28" t="str">
        <f t="shared" si="4409"/>
        <v/>
      </c>
      <c r="AB8333" s="28" t="str">
        <f>IF(R8333&lt;T8333,"期末实有头数应大于等于耕役畜","")</f>
        <v/>
      </c>
      <c r="AC8333" s="28" t="str">
        <f t="shared" si="4410"/>
        <v/>
      </c>
    </row>
    <row r="8334" spans="2:29">
      <c r="B8334" s="19"/>
      <c r="C8334" s="30"/>
      <c r="D8334" s="19" t="s">
        <v>34</v>
      </c>
      <c r="E8334" s="20" t="s">
        <v>33</v>
      </c>
      <c r="F8334" s="19">
        <v>2</v>
      </c>
      <c r="G8334" s="21">
        <f t="shared" ref="G8334:S8334" si="4412">G8335+G8343</f>
        <v>0</v>
      </c>
      <c r="H8334" s="21">
        <f t="shared" si="4412"/>
        <v>0</v>
      </c>
      <c r="I8334" s="21">
        <f t="shared" si="4412"/>
        <v>0</v>
      </c>
      <c r="J8334" s="21">
        <f t="shared" si="4412"/>
        <v>0</v>
      </c>
      <c r="K8334" s="21">
        <f t="shared" si="4412"/>
        <v>0</v>
      </c>
      <c r="L8334" s="21">
        <f t="shared" si="4412"/>
        <v>0</v>
      </c>
      <c r="M8334" s="21">
        <f t="shared" si="4412"/>
        <v>0</v>
      </c>
      <c r="N8334" s="21">
        <f t="shared" si="4412"/>
        <v>0</v>
      </c>
      <c r="O8334" s="21">
        <f t="shared" si="4412"/>
        <v>0</v>
      </c>
      <c r="P8334" s="21">
        <f t="shared" si="4412"/>
        <v>0</v>
      </c>
      <c r="Q8334" s="21">
        <f t="shared" si="4412"/>
        <v>0</v>
      </c>
      <c r="R8334" s="21">
        <f t="shared" si="4412"/>
        <v>0</v>
      </c>
      <c r="S8334" s="21">
        <f t="shared" si="4412"/>
        <v>0</v>
      </c>
      <c r="T8334" s="21">
        <f>T8335</f>
        <v>0</v>
      </c>
      <c r="U8334" s="21">
        <f>U8335+U8343</f>
        <v>0</v>
      </c>
      <c r="V8334" s="21">
        <f>V8335+V8343</f>
        <v>0</v>
      </c>
      <c r="W8334" s="21">
        <f>W8335+W8343</f>
        <v>0</v>
      </c>
      <c r="Y8334" s="28" t="str">
        <f t="shared" ref="Y8334:Y8350" si="4413">IF(H8334&lt;I8334,"繁殖仔畜应大于等于成活","")</f>
        <v/>
      </c>
      <c r="Z8334" s="28" t="str">
        <f t="shared" ref="Z8334:Z8345" si="4414">IF(N8334&lt;O8334+P8334,"出卖应大于等于出卖肉畜+出卖仔畜","")</f>
        <v/>
      </c>
      <c r="AA8334" s="28" t="str">
        <f t="shared" si="4409"/>
        <v/>
      </c>
      <c r="AB8334" s="28" t="str">
        <f>IF(R8334&lt;T8334,"期末实有头数应大于等于耕役畜","")</f>
        <v/>
      </c>
      <c r="AC8334" s="28" t="str">
        <f t="shared" si="4410"/>
        <v/>
      </c>
    </row>
    <row r="8335" spans="2:29">
      <c r="B8335" s="19"/>
      <c r="C8335" s="30"/>
      <c r="D8335" s="19" t="s">
        <v>35</v>
      </c>
      <c r="E8335" s="20" t="s">
        <v>33</v>
      </c>
      <c r="F8335" s="19">
        <v>3</v>
      </c>
      <c r="G8335" s="21">
        <f t="shared" ref="G8335:R8335" si="4415">G8336+G8339+G8340+G8341+G8342</f>
        <v>0</v>
      </c>
      <c r="H8335" s="21">
        <f t="shared" si="4415"/>
        <v>0</v>
      </c>
      <c r="I8335" s="21">
        <f t="shared" si="4415"/>
        <v>0</v>
      </c>
      <c r="J8335" s="21">
        <f t="shared" si="4415"/>
        <v>0</v>
      </c>
      <c r="K8335" s="21">
        <f t="shared" si="4415"/>
        <v>0</v>
      </c>
      <c r="L8335" s="21">
        <f t="shared" si="4415"/>
        <v>0</v>
      </c>
      <c r="M8335" s="21">
        <f t="shared" si="4415"/>
        <v>0</v>
      </c>
      <c r="N8335" s="21">
        <f t="shared" si="4415"/>
        <v>0</v>
      </c>
      <c r="O8335" s="21">
        <f t="shared" si="4415"/>
        <v>0</v>
      </c>
      <c r="P8335" s="21">
        <f t="shared" si="4415"/>
        <v>0</v>
      </c>
      <c r="Q8335" s="21">
        <f t="shared" si="4415"/>
        <v>0</v>
      </c>
      <c r="R8335" s="21">
        <f t="shared" si="4415"/>
        <v>0</v>
      </c>
      <c r="S8335" s="21">
        <f>S8336+S8339+S8340+S8342</f>
        <v>0</v>
      </c>
      <c r="T8335" s="21">
        <f>T8336+T8339+T8340+T8341+T8342</f>
        <v>0</v>
      </c>
      <c r="U8335" s="21">
        <f>U8336+U8339+U8340+U8342</f>
        <v>0</v>
      </c>
      <c r="V8335" s="21">
        <f>V8336+V8339+V8340+V8342</f>
        <v>0</v>
      </c>
      <c r="W8335" s="21">
        <f>W8336+W8339+W8340+W8342</f>
        <v>0</v>
      </c>
      <c r="Y8335" s="28" t="str">
        <f t="shared" si="4413"/>
        <v/>
      </c>
      <c r="Z8335" s="28" t="str">
        <f t="shared" si="4414"/>
        <v/>
      </c>
      <c r="AA8335" s="28" t="str">
        <f t="shared" si="4409"/>
        <v/>
      </c>
      <c r="AB8335" s="28" t="str">
        <f>IF(R8335&lt;T8335,"期末实有头数应大于等于耕役畜","")</f>
        <v/>
      </c>
      <c r="AC8335" s="28" t="str">
        <f t="shared" si="4410"/>
        <v/>
      </c>
    </row>
    <row r="8336" spans="2:29">
      <c r="B8336" s="19"/>
      <c r="C8336" s="30"/>
      <c r="D8336" s="19" t="s">
        <v>36</v>
      </c>
      <c r="E8336" s="20" t="s">
        <v>33</v>
      </c>
      <c r="F8336" s="19">
        <v>4</v>
      </c>
      <c r="R8336" s="21">
        <f>G8336+I8336+J8336+K8336-L8336-M8336-N8336-Q8336</f>
        <v>0</v>
      </c>
      <c r="Y8336" s="28" t="str">
        <f t="shared" si="4413"/>
        <v/>
      </c>
      <c r="Z8336" s="28" t="str">
        <f t="shared" si="4414"/>
        <v/>
      </c>
      <c r="AA8336" s="28" t="str">
        <f t="shared" si="4409"/>
        <v/>
      </c>
      <c r="AB8336" s="28" t="str">
        <f>IF(R8336&lt;T8336,"期末实有头数应大于等于耕役畜","")</f>
        <v/>
      </c>
      <c r="AC8336" s="28" t="str">
        <f t="shared" si="4410"/>
        <v/>
      </c>
    </row>
    <row r="8337" spans="2:29">
      <c r="B8337" s="19"/>
      <c r="C8337" s="30"/>
      <c r="D8337" s="19" t="s">
        <v>37</v>
      </c>
      <c r="E8337" s="20" t="s">
        <v>33</v>
      </c>
      <c r="F8337" s="19">
        <v>5</v>
      </c>
      <c r="R8337" s="21">
        <f t="shared" ref="R8337:R8342" si="4416">G8337+I8337+J8337+K8337-L8337-M8337-N8337-Q8337</f>
        <v>0</v>
      </c>
      <c r="T8337" s="22" t="s">
        <v>38</v>
      </c>
      <c r="V8337" s="22" t="s">
        <v>38</v>
      </c>
      <c r="W8337" s="22" t="s">
        <v>38</v>
      </c>
      <c r="Y8337" s="28" t="str">
        <f t="shared" si="4413"/>
        <v/>
      </c>
      <c r="Z8337" s="28" t="str">
        <f t="shared" si="4414"/>
        <v/>
      </c>
      <c r="AA8337" s="28" t="str">
        <f t="shared" si="4409"/>
        <v/>
      </c>
      <c r="AB8337" s="28"/>
      <c r="AC8337" s="28"/>
    </row>
    <row r="8338" spans="2:29">
      <c r="B8338" s="19"/>
      <c r="C8338" s="30"/>
      <c r="D8338" s="19" t="s">
        <v>39</v>
      </c>
      <c r="E8338" s="20" t="s">
        <v>33</v>
      </c>
      <c r="F8338" s="19">
        <v>6</v>
      </c>
      <c r="R8338" s="21">
        <f t="shared" si="4416"/>
        <v>0</v>
      </c>
      <c r="T8338" s="22" t="s">
        <v>38</v>
      </c>
      <c r="V8338" s="22" t="s">
        <v>38</v>
      </c>
      <c r="W8338" s="22" t="s">
        <v>38</v>
      </c>
      <c r="Y8338" s="28" t="str">
        <f t="shared" si="4413"/>
        <v/>
      </c>
      <c r="Z8338" s="28" t="str">
        <f t="shared" si="4414"/>
        <v/>
      </c>
      <c r="AA8338" s="28" t="str">
        <f t="shared" si="4409"/>
        <v/>
      </c>
      <c r="AB8338" s="28"/>
      <c r="AC8338" s="28"/>
    </row>
    <row r="8339" spans="2:29">
      <c r="B8339" s="19"/>
      <c r="C8339" s="30"/>
      <c r="D8339" s="19" t="s">
        <v>40</v>
      </c>
      <c r="E8339" s="20" t="s">
        <v>41</v>
      </c>
      <c r="F8339" s="19">
        <v>7</v>
      </c>
      <c r="R8339" s="21">
        <f t="shared" si="4416"/>
        <v>0</v>
      </c>
      <c r="Y8339" s="28" t="str">
        <f t="shared" si="4413"/>
        <v/>
      </c>
      <c r="Z8339" s="28" t="str">
        <f t="shared" si="4414"/>
        <v/>
      </c>
      <c r="AA8339" s="28" t="str">
        <f t="shared" si="4409"/>
        <v/>
      </c>
      <c r="AB8339" s="28" t="str">
        <f>IF(R8339&lt;T8339,"期末实有头数应大于等于耕役畜","")</f>
        <v/>
      </c>
      <c r="AC8339" s="28" t="str">
        <f>IF(R8339&lt;V8339+W8339,"期末实有头数应大于等于良种+改良种","")</f>
        <v/>
      </c>
    </row>
    <row r="8340" spans="2:29">
      <c r="B8340" s="19"/>
      <c r="C8340" s="30"/>
      <c r="D8340" s="19" t="s">
        <v>42</v>
      </c>
      <c r="E8340" s="20" t="s">
        <v>33</v>
      </c>
      <c r="F8340" s="19">
        <v>8</v>
      </c>
      <c r="R8340" s="21">
        <f t="shared" si="4416"/>
        <v>0</v>
      </c>
      <c r="Y8340" s="28" t="str">
        <f t="shared" si="4413"/>
        <v/>
      </c>
      <c r="Z8340" s="28" t="str">
        <f t="shared" si="4414"/>
        <v/>
      </c>
      <c r="AA8340" s="28" t="str">
        <f t="shared" si="4409"/>
        <v/>
      </c>
      <c r="AB8340" s="28" t="str">
        <f>IF(R8340&lt;T8340,"期末实有头数应大于等于耕役畜","")</f>
        <v/>
      </c>
      <c r="AC8340" s="28" t="str">
        <f>IF(R8340&lt;V8340+W8340,"期末实有头数应大于等于良种+改良种","")</f>
        <v/>
      </c>
    </row>
    <row r="8341" spans="2:29">
      <c r="B8341" s="19"/>
      <c r="C8341" s="30"/>
      <c r="D8341" s="19" t="s">
        <v>43</v>
      </c>
      <c r="E8341" s="20" t="s">
        <v>33</v>
      </c>
      <c r="F8341" s="19">
        <v>9</v>
      </c>
      <c r="R8341" s="21">
        <f t="shared" si="4416"/>
        <v>0</v>
      </c>
      <c r="S8341" s="22" t="s">
        <v>38</v>
      </c>
      <c r="U8341" s="22" t="s">
        <v>38</v>
      </c>
      <c r="V8341" s="22" t="s">
        <v>38</v>
      </c>
      <c r="W8341" s="22" t="s">
        <v>38</v>
      </c>
      <c r="Y8341" s="28" t="str">
        <f t="shared" si="4413"/>
        <v/>
      </c>
      <c r="Z8341" s="28" t="str">
        <f t="shared" si="4414"/>
        <v/>
      </c>
      <c r="AA8341" s="28"/>
      <c r="AB8341" s="28" t="str">
        <f>IF(R8341&lt;T8341,"期末实有头数应大于等于耕役畜","")</f>
        <v/>
      </c>
      <c r="AC8341" s="28"/>
    </row>
    <row r="8342" spans="2:29">
      <c r="B8342" s="19"/>
      <c r="C8342" s="30"/>
      <c r="D8342" s="19" t="s">
        <v>44</v>
      </c>
      <c r="E8342" s="20" t="s">
        <v>45</v>
      </c>
      <c r="F8342" s="19">
        <v>10</v>
      </c>
      <c r="R8342" s="21">
        <f t="shared" si="4416"/>
        <v>0</v>
      </c>
      <c r="Y8342" s="28" t="str">
        <f t="shared" si="4413"/>
        <v/>
      </c>
      <c r="Z8342" s="28" t="str">
        <f t="shared" si="4414"/>
        <v/>
      </c>
      <c r="AA8342" s="28" t="str">
        <f>IF(R8342&lt;S8342+U8342,"期末实有头数应大于等于能繁母畜+种公畜","")</f>
        <v/>
      </c>
      <c r="AB8342" s="28" t="str">
        <f>IF(R8342&lt;T8342,"期末实有头数应大于等于耕役畜","")</f>
        <v/>
      </c>
      <c r="AC8342" s="28" t="str">
        <f>IF(R8342&lt;V8342+W8342,"期末实有头数应大于等于良种+改良种","")</f>
        <v/>
      </c>
    </row>
    <row r="8343" spans="2:29">
      <c r="B8343" s="19"/>
      <c r="C8343" s="30"/>
      <c r="D8343" s="19" t="s">
        <v>46</v>
      </c>
      <c r="E8343" s="20" t="s">
        <v>47</v>
      </c>
      <c r="F8343" s="19">
        <v>11</v>
      </c>
      <c r="G8343" s="21">
        <f t="shared" ref="G8343:S8343" si="4417">G8344+G8348</f>
        <v>0</v>
      </c>
      <c r="H8343" s="21">
        <f t="shared" si="4417"/>
        <v>0</v>
      </c>
      <c r="I8343" s="21">
        <f t="shared" si="4417"/>
        <v>0</v>
      </c>
      <c r="J8343" s="21">
        <f t="shared" si="4417"/>
        <v>0</v>
      </c>
      <c r="K8343" s="21">
        <f t="shared" si="4417"/>
        <v>0</v>
      </c>
      <c r="L8343" s="21">
        <f t="shared" si="4417"/>
        <v>0</v>
      </c>
      <c r="M8343" s="21">
        <f t="shared" si="4417"/>
        <v>0</v>
      </c>
      <c r="N8343" s="21">
        <f t="shared" si="4417"/>
        <v>0</v>
      </c>
      <c r="O8343" s="21">
        <f t="shared" si="4417"/>
        <v>0</v>
      </c>
      <c r="P8343" s="21">
        <f t="shared" si="4417"/>
        <v>0</v>
      </c>
      <c r="Q8343" s="21">
        <f t="shared" si="4417"/>
        <v>0</v>
      </c>
      <c r="R8343" s="23">
        <f t="shared" si="4417"/>
        <v>0</v>
      </c>
      <c r="S8343" s="21">
        <f t="shared" si="4417"/>
        <v>0</v>
      </c>
      <c r="T8343" s="22" t="s">
        <v>38</v>
      </c>
      <c r="U8343" s="21">
        <f>U8344+U8348</f>
        <v>0</v>
      </c>
      <c r="V8343" s="21">
        <f>V8344+V8348</f>
        <v>0</v>
      </c>
      <c r="W8343" s="21">
        <f>W8344+W8348</f>
        <v>0</v>
      </c>
      <c r="Y8343" s="28" t="str">
        <f t="shared" si="4413"/>
        <v/>
      </c>
      <c r="Z8343" s="28" t="str">
        <f t="shared" si="4414"/>
        <v/>
      </c>
      <c r="AA8343" s="28" t="str">
        <f>IF(R8343&lt;S8343+U8343,"期末实有头数应大于等于能繁母畜+种公畜","")</f>
        <v/>
      </c>
      <c r="AB8343" s="28"/>
      <c r="AC8343" s="28" t="str">
        <f>IF(R8343&lt;V8343+W8343,"期末实有头数应大于等于良种+改良种","")</f>
        <v/>
      </c>
    </row>
    <row r="8344" spans="2:29">
      <c r="B8344" s="19"/>
      <c r="C8344" s="30"/>
      <c r="D8344" s="19" t="s">
        <v>48</v>
      </c>
      <c r="E8344" s="20" t="s">
        <v>47</v>
      </c>
      <c r="F8344" s="19">
        <v>12</v>
      </c>
      <c r="R8344" s="21">
        <f>G8344+I8344+J8344+K8344-L8344-M8344-N8344-Q8344</f>
        <v>0</v>
      </c>
      <c r="T8344" s="22" t="s">
        <v>38</v>
      </c>
      <c r="Y8344" s="28" t="str">
        <f t="shared" si="4413"/>
        <v/>
      </c>
      <c r="Z8344" s="28" t="str">
        <f t="shared" si="4414"/>
        <v/>
      </c>
      <c r="AA8344" s="28" t="str">
        <f>IF(R8344&lt;S8344+U8344,"期末实有头数应大于等于能繁母畜+种公畜","")</f>
        <v/>
      </c>
      <c r="AB8344" s="28"/>
      <c r="AC8344" s="28" t="str">
        <f>IF(R8344&lt;V8344+W8344,"期末实有头数应大于等于良种+改良种","")</f>
        <v/>
      </c>
    </row>
    <row r="8345" spans="2:29">
      <c r="B8345" s="19"/>
      <c r="C8345" s="30"/>
      <c r="D8345" s="19" t="s">
        <v>49</v>
      </c>
      <c r="E8345" s="20" t="s">
        <v>47</v>
      </c>
      <c r="F8345" s="19">
        <v>13</v>
      </c>
      <c r="R8345" s="21">
        <f>G8345+I8345+J8345+K8345-L8345-M8345-N8345-Q8345</f>
        <v>0</v>
      </c>
      <c r="T8345" s="22" t="s">
        <v>38</v>
      </c>
      <c r="V8345" s="22" t="s">
        <v>38</v>
      </c>
      <c r="W8345" s="22" t="s">
        <v>38</v>
      </c>
      <c r="Y8345" s="28" t="str">
        <f t="shared" si="4413"/>
        <v/>
      </c>
      <c r="Z8345" s="28" t="str">
        <f t="shared" si="4414"/>
        <v/>
      </c>
      <c r="AA8345" s="28" t="str">
        <f>IF(R8345&lt;S8345+U8345,"期末实有头数应大于等于能繁母畜+种公畜","")</f>
        <v/>
      </c>
      <c r="AB8345" s="28"/>
      <c r="AC8345" s="28"/>
    </row>
    <row r="8346" spans="2:29">
      <c r="B8346" s="19"/>
      <c r="C8346" s="30"/>
      <c r="D8346" s="19" t="s">
        <v>50</v>
      </c>
      <c r="E8346" s="20" t="s">
        <v>47</v>
      </c>
      <c r="F8346" s="19">
        <v>14</v>
      </c>
      <c r="H8346" s="22" t="s">
        <v>38</v>
      </c>
      <c r="I8346" s="22" t="s">
        <v>38</v>
      </c>
      <c r="J8346" s="22" t="s">
        <v>38</v>
      </c>
      <c r="K8346" s="22" t="s">
        <v>38</v>
      </c>
      <c r="L8346" s="22" t="s">
        <v>38</v>
      </c>
      <c r="M8346" s="22" t="s">
        <v>38</v>
      </c>
      <c r="N8346" s="22" t="s">
        <v>38</v>
      </c>
      <c r="O8346" s="22" t="s">
        <v>38</v>
      </c>
      <c r="P8346" s="22" t="s">
        <v>38</v>
      </c>
      <c r="Q8346" s="22" t="s">
        <v>38</v>
      </c>
      <c r="R8346" s="24"/>
      <c r="T8346" s="22" t="s">
        <v>38</v>
      </c>
      <c r="U8346" s="22" t="s">
        <v>38</v>
      </c>
      <c r="V8346" s="22" t="s">
        <v>38</v>
      </c>
      <c r="W8346" s="22" t="s">
        <v>38</v>
      </c>
      <c r="Y8346" s="28" t="str">
        <f t="shared" si="4413"/>
        <v/>
      </c>
      <c r="Z8346" s="28"/>
      <c r="AA8346" s="28"/>
      <c r="AB8346" s="28"/>
      <c r="AC8346" s="28"/>
    </row>
    <row r="8347" spans="2:29">
      <c r="B8347" s="19"/>
      <c r="C8347" s="30"/>
      <c r="D8347" s="19" t="s">
        <v>51</v>
      </c>
      <c r="E8347" s="20" t="s">
        <v>47</v>
      </c>
      <c r="F8347" s="19">
        <v>15</v>
      </c>
      <c r="H8347" s="22" t="s">
        <v>38</v>
      </c>
      <c r="I8347" s="22" t="s">
        <v>38</v>
      </c>
      <c r="J8347" s="22" t="s">
        <v>38</v>
      </c>
      <c r="K8347" s="22" t="s">
        <v>38</v>
      </c>
      <c r="L8347" s="22" t="s">
        <v>38</v>
      </c>
      <c r="M8347" s="22" t="s">
        <v>38</v>
      </c>
      <c r="N8347" s="22" t="s">
        <v>38</v>
      </c>
      <c r="O8347" s="22" t="s">
        <v>38</v>
      </c>
      <c r="P8347" s="22" t="s">
        <v>38</v>
      </c>
      <c r="Q8347" s="22" t="s">
        <v>38</v>
      </c>
      <c r="R8347" s="24"/>
      <c r="T8347" s="22" t="s">
        <v>38</v>
      </c>
      <c r="U8347" s="22" t="s">
        <v>38</v>
      </c>
      <c r="V8347" s="22" t="s">
        <v>38</v>
      </c>
      <c r="W8347" s="22" t="s">
        <v>38</v>
      </c>
      <c r="Y8347" s="28" t="str">
        <f t="shared" si="4413"/>
        <v/>
      </c>
      <c r="Z8347" s="28"/>
      <c r="AA8347" s="28"/>
      <c r="AB8347" s="28"/>
      <c r="AC8347" s="28"/>
    </row>
    <row r="8348" spans="2:29">
      <c r="B8348" s="19"/>
      <c r="C8348" s="30"/>
      <c r="D8348" s="19" t="s">
        <v>52</v>
      </c>
      <c r="E8348" s="20" t="s">
        <v>47</v>
      </c>
      <c r="F8348" s="19">
        <v>16</v>
      </c>
      <c r="R8348" s="21">
        <f>G8348+I8348+J8348+K8348-L8348-M8348-N8348-Q8348</f>
        <v>0</v>
      </c>
      <c r="T8348" s="22" t="s">
        <v>38</v>
      </c>
      <c r="Y8348" s="28" t="str">
        <f t="shared" si="4413"/>
        <v/>
      </c>
      <c r="Z8348" s="28" t="str">
        <f>IF(N8348&lt;O8348+P8348,"出卖应大于等于出卖肉畜+出卖仔畜","")</f>
        <v/>
      </c>
      <c r="AA8348" s="28" t="str">
        <f t="shared" ref="AA8348:AA8357" si="4418">IF(R8348&lt;S8348+U8348,"期末实有头数应大于等于能繁母畜+种公畜","")</f>
        <v/>
      </c>
      <c r="AB8348" s="28"/>
      <c r="AC8348" s="28" t="str">
        <f t="shared" ref="AC8348:AC8353" si="4419">IF(R8348&lt;V8348+W8348,"期末实有头数应大于等于良种+改良种","")</f>
        <v/>
      </c>
    </row>
    <row r="8349" spans="2:29">
      <c r="B8349" s="19"/>
      <c r="C8349" s="30"/>
      <c r="D8349" s="19" t="s">
        <v>53</v>
      </c>
      <c r="E8349" s="18" t="s">
        <v>33</v>
      </c>
      <c r="F8349" s="19">
        <v>17</v>
      </c>
      <c r="R8349" s="21">
        <f>G8349+I8349+J8349+K8349-L8349-M8349-N8349-Q8349</f>
        <v>0</v>
      </c>
      <c r="T8349" s="22" t="s">
        <v>38</v>
      </c>
      <c r="Y8349" s="28" t="str">
        <f t="shared" si="4413"/>
        <v/>
      </c>
      <c r="Z8349" s="28" t="str">
        <f>IF(N8349&lt;O8349+P8349,"出卖应大于等于出卖肉畜+出卖仔畜","")</f>
        <v/>
      </c>
      <c r="AA8349" s="28" t="str">
        <f t="shared" si="4418"/>
        <v/>
      </c>
      <c r="AB8349" s="28"/>
      <c r="AC8349" s="28" t="str">
        <f t="shared" si="4419"/>
        <v/>
      </c>
    </row>
    <row r="8350" spans="2:29">
      <c r="B8350" s="18"/>
      <c r="C8350" s="29"/>
      <c r="D8350" s="19" t="s">
        <v>32</v>
      </c>
      <c r="E8350" s="20" t="s">
        <v>33</v>
      </c>
      <c r="F8350" s="19">
        <v>1</v>
      </c>
      <c r="G8350" s="21">
        <f t="shared" ref="G8350:S8350" si="4420">G8351+G8366</f>
        <v>0</v>
      </c>
      <c r="H8350" s="21">
        <f t="shared" si="4420"/>
        <v>0</v>
      </c>
      <c r="I8350" s="21">
        <f t="shared" si="4420"/>
        <v>0</v>
      </c>
      <c r="J8350" s="21">
        <f t="shared" si="4420"/>
        <v>0</v>
      </c>
      <c r="K8350" s="21">
        <f t="shared" si="4420"/>
        <v>0</v>
      </c>
      <c r="L8350" s="21">
        <f t="shared" si="4420"/>
        <v>0</v>
      </c>
      <c r="M8350" s="21">
        <f t="shared" si="4420"/>
        <v>0</v>
      </c>
      <c r="N8350" s="21">
        <f t="shared" si="4420"/>
        <v>0</v>
      </c>
      <c r="O8350" s="21">
        <f t="shared" si="4420"/>
        <v>0</v>
      </c>
      <c r="P8350" s="21">
        <f t="shared" si="4420"/>
        <v>0</v>
      </c>
      <c r="Q8350" s="21">
        <f t="shared" si="4420"/>
        <v>0</v>
      </c>
      <c r="R8350" s="21">
        <f t="shared" si="4420"/>
        <v>0</v>
      </c>
      <c r="S8350" s="21">
        <f t="shared" si="4420"/>
        <v>0</v>
      </c>
      <c r="T8350" s="21">
        <f>T8351</f>
        <v>0</v>
      </c>
      <c r="U8350" s="21">
        <f>U8351+U8366</f>
        <v>0</v>
      </c>
      <c r="V8350" s="21">
        <f>V8351+V8366</f>
        <v>0</v>
      </c>
      <c r="W8350" s="21">
        <f>W8351+W8366</f>
        <v>0</v>
      </c>
      <c r="Y8350" s="28" t="str">
        <f t="shared" si="4413"/>
        <v/>
      </c>
      <c r="Z8350" s="28" t="str">
        <f>IF(N8350&lt;O8350+P8350,"出卖应大于等于出卖肉畜+出卖仔畜","")</f>
        <v/>
      </c>
      <c r="AA8350" s="28" t="str">
        <f t="shared" si="4418"/>
        <v/>
      </c>
      <c r="AB8350" s="28" t="str">
        <f>IF(R8350&lt;T8350,"期末实有头数应大于等于耕役畜","")</f>
        <v/>
      </c>
      <c r="AC8350" s="28" t="str">
        <f t="shared" si="4419"/>
        <v/>
      </c>
    </row>
    <row r="8351" spans="2:29">
      <c r="B8351" s="19"/>
      <c r="C8351" s="30"/>
      <c r="D8351" s="19" t="s">
        <v>34</v>
      </c>
      <c r="E8351" s="20" t="s">
        <v>33</v>
      </c>
      <c r="F8351" s="19">
        <v>2</v>
      </c>
      <c r="G8351" s="21">
        <f t="shared" ref="G8351:S8351" si="4421">G8352+G8360</f>
        <v>0</v>
      </c>
      <c r="H8351" s="21">
        <f t="shared" si="4421"/>
        <v>0</v>
      </c>
      <c r="I8351" s="21">
        <f t="shared" si="4421"/>
        <v>0</v>
      </c>
      <c r="J8351" s="21">
        <f t="shared" si="4421"/>
        <v>0</v>
      </c>
      <c r="K8351" s="21">
        <f t="shared" si="4421"/>
        <v>0</v>
      </c>
      <c r="L8351" s="21">
        <f t="shared" si="4421"/>
        <v>0</v>
      </c>
      <c r="M8351" s="21">
        <f t="shared" si="4421"/>
        <v>0</v>
      </c>
      <c r="N8351" s="21">
        <f t="shared" si="4421"/>
        <v>0</v>
      </c>
      <c r="O8351" s="21">
        <f t="shared" si="4421"/>
        <v>0</v>
      </c>
      <c r="P8351" s="21">
        <f t="shared" si="4421"/>
        <v>0</v>
      </c>
      <c r="Q8351" s="21">
        <f t="shared" si="4421"/>
        <v>0</v>
      </c>
      <c r="R8351" s="21">
        <f t="shared" si="4421"/>
        <v>0</v>
      </c>
      <c r="S8351" s="21">
        <f t="shared" si="4421"/>
        <v>0</v>
      </c>
      <c r="T8351" s="21">
        <f>T8352</f>
        <v>0</v>
      </c>
      <c r="U8351" s="21">
        <f>U8352+U8360</f>
        <v>0</v>
      </c>
      <c r="V8351" s="21">
        <f>V8352+V8360</f>
        <v>0</v>
      </c>
      <c r="W8351" s="21">
        <f>W8352+W8360</f>
        <v>0</v>
      </c>
      <c r="Y8351" s="28" t="str">
        <f t="shared" ref="Y8351:Y8367" si="4422">IF(H8351&lt;I8351,"繁殖仔畜应大于等于成活","")</f>
        <v/>
      </c>
      <c r="Z8351" s="28" t="str">
        <f t="shared" ref="Z8351:Z8362" si="4423">IF(N8351&lt;O8351+P8351,"出卖应大于等于出卖肉畜+出卖仔畜","")</f>
        <v/>
      </c>
      <c r="AA8351" s="28" t="str">
        <f t="shared" si="4418"/>
        <v/>
      </c>
      <c r="AB8351" s="28" t="str">
        <f>IF(R8351&lt;T8351,"期末实有头数应大于等于耕役畜","")</f>
        <v/>
      </c>
      <c r="AC8351" s="28" t="str">
        <f t="shared" si="4419"/>
        <v/>
      </c>
    </row>
    <row r="8352" spans="2:29">
      <c r="B8352" s="19"/>
      <c r="C8352" s="30"/>
      <c r="D8352" s="19" t="s">
        <v>35</v>
      </c>
      <c r="E8352" s="20" t="s">
        <v>33</v>
      </c>
      <c r="F8352" s="19">
        <v>3</v>
      </c>
      <c r="G8352" s="21">
        <f t="shared" ref="G8352:R8352" si="4424">G8353+G8356+G8357+G8358+G8359</f>
        <v>0</v>
      </c>
      <c r="H8352" s="21">
        <f t="shared" si="4424"/>
        <v>0</v>
      </c>
      <c r="I8352" s="21">
        <f t="shared" si="4424"/>
        <v>0</v>
      </c>
      <c r="J8352" s="21">
        <f t="shared" si="4424"/>
        <v>0</v>
      </c>
      <c r="K8352" s="21">
        <f t="shared" si="4424"/>
        <v>0</v>
      </c>
      <c r="L8352" s="21">
        <f t="shared" si="4424"/>
        <v>0</v>
      </c>
      <c r="M8352" s="21">
        <f t="shared" si="4424"/>
        <v>0</v>
      </c>
      <c r="N8352" s="21">
        <f t="shared" si="4424"/>
        <v>0</v>
      </c>
      <c r="O8352" s="21">
        <f t="shared" si="4424"/>
        <v>0</v>
      </c>
      <c r="P8352" s="21">
        <f t="shared" si="4424"/>
        <v>0</v>
      </c>
      <c r="Q8352" s="21">
        <f t="shared" si="4424"/>
        <v>0</v>
      </c>
      <c r="R8352" s="21">
        <f t="shared" si="4424"/>
        <v>0</v>
      </c>
      <c r="S8352" s="21">
        <f>S8353+S8356+S8357+S8359</f>
        <v>0</v>
      </c>
      <c r="T8352" s="21">
        <f>T8353+T8356+T8357+T8358+T8359</f>
        <v>0</v>
      </c>
      <c r="U8352" s="21">
        <f>U8353+U8356+U8357+U8359</f>
        <v>0</v>
      </c>
      <c r="V8352" s="21">
        <f>V8353+V8356+V8357+V8359</f>
        <v>0</v>
      </c>
      <c r="W8352" s="21">
        <f>W8353+W8356+W8357+W8359</f>
        <v>0</v>
      </c>
      <c r="Y8352" s="28" t="str">
        <f t="shared" si="4422"/>
        <v/>
      </c>
      <c r="Z8352" s="28" t="str">
        <f t="shared" si="4423"/>
        <v/>
      </c>
      <c r="AA8352" s="28" t="str">
        <f t="shared" si="4418"/>
        <v/>
      </c>
      <c r="AB8352" s="28" t="str">
        <f>IF(R8352&lt;T8352,"期末实有头数应大于等于耕役畜","")</f>
        <v/>
      </c>
      <c r="AC8352" s="28" t="str">
        <f t="shared" si="4419"/>
        <v/>
      </c>
    </row>
    <row r="8353" spans="2:29">
      <c r="B8353" s="19"/>
      <c r="C8353" s="30"/>
      <c r="D8353" s="19" t="s">
        <v>36</v>
      </c>
      <c r="E8353" s="20" t="s">
        <v>33</v>
      </c>
      <c r="F8353" s="19">
        <v>4</v>
      </c>
      <c r="R8353" s="21">
        <f>G8353+I8353+J8353+K8353-L8353-M8353-N8353-Q8353</f>
        <v>0</v>
      </c>
      <c r="Y8353" s="28" t="str">
        <f t="shared" si="4422"/>
        <v/>
      </c>
      <c r="Z8353" s="28" t="str">
        <f t="shared" si="4423"/>
        <v/>
      </c>
      <c r="AA8353" s="28" t="str">
        <f t="shared" si="4418"/>
        <v/>
      </c>
      <c r="AB8353" s="28" t="str">
        <f>IF(R8353&lt;T8353,"期末实有头数应大于等于耕役畜","")</f>
        <v/>
      </c>
      <c r="AC8353" s="28" t="str">
        <f t="shared" si="4419"/>
        <v/>
      </c>
    </row>
    <row r="8354" spans="2:29">
      <c r="B8354" s="19"/>
      <c r="C8354" s="30"/>
      <c r="D8354" s="19" t="s">
        <v>37</v>
      </c>
      <c r="E8354" s="20" t="s">
        <v>33</v>
      </c>
      <c r="F8354" s="19">
        <v>5</v>
      </c>
      <c r="R8354" s="21">
        <f t="shared" ref="R8354:R8359" si="4425">G8354+I8354+J8354+K8354-L8354-M8354-N8354-Q8354</f>
        <v>0</v>
      </c>
      <c r="T8354" s="22" t="s">
        <v>38</v>
      </c>
      <c r="V8354" s="22" t="s">
        <v>38</v>
      </c>
      <c r="W8354" s="22" t="s">
        <v>38</v>
      </c>
      <c r="Y8354" s="28" t="str">
        <f t="shared" si="4422"/>
        <v/>
      </c>
      <c r="Z8354" s="28" t="str">
        <f t="shared" si="4423"/>
        <v/>
      </c>
      <c r="AA8354" s="28" t="str">
        <f t="shared" si="4418"/>
        <v/>
      </c>
      <c r="AB8354" s="28"/>
      <c r="AC8354" s="28"/>
    </row>
    <row r="8355" spans="2:29">
      <c r="B8355" s="19"/>
      <c r="C8355" s="30"/>
      <c r="D8355" s="19" t="s">
        <v>39</v>
      </c>
      <c r="E8355" s="20" t="s">
        <v>33</v>
      </c>
      <c r="F8355" s="19">
        <v>6</v>
      </c>
      <c r="R8355" s="21">
        <f t="shared" si="4425"/>
        <v>0</v>
      </c>
      <c r="T8355" s="22" t="s">
        <v>38</v>
      </c>
      <c r="V8355" s="22" t="s">
        <v>38</v>
      </c>
      <c r="W8355" s="22" t="s">
        <v>38</v>
      </c>
      <c r="Y8355" s="28" t="str">
        <f t="shared" si="4422"/>
        <v/>
      </c>
      <c r="Z8355" s="28" t="str">
        <f t="shared" si="4423"/>
        <v/>
      </c>
      <c r="AA8355" s="28" t="str">
        <f t="shared" si="4418"/>
        <v/>
      </c>
      <c r="AB8355" s="28"/>
      <c r="AC8355" s="28"/>
    </row>
    <row r="8356" spans="2:29">
      <c r="B8356" s="19"/>
      <c r="C8356" s="30"/>
      <c r="D8356" s="19" t="s">
        <v>40</v>
      </c>
      <c r="E8356" s="20" t="s">
        <v>41</v>
      </c>
      <c r="F8356" s="19">
        <v>7</v>
      </c>
      <c r="R8356" s="21">
        <f t="shared" si="4425"/>
        <v>0</v>
      </c>
      <c r="Y8356" s="28" t="str">
        <f t="shared" si="4422"/>
        <v/>
      </c>
      <c r="Z8356" s="28" t="str">
        <f t="shared" si="4423"/>
        <v/>
      </c>
      <c r="AA8356" s="28" t="str">
        <f t="shared" si="4418"/>
        <v/>
      </c>
      <c r="AB8356" s="28" t="str">
        <f>IF(R8356&lt;T8356,"期末实有头数应大于等于耕役畜","")</f>
        <v/>
      </c>
      <c r="AC8356" s="28" t="str">
        <f>IF(R8356&lt;V8356+W8356,"期末实有头数应大于等于良种+改良种","")</f>
        <v/>
      </c>
    </row>
    <row r="8357" spans="2:29">
      <c r="B8357" s="19"/>
      <c r="C8357" s="30"/>
      <c r="D8357" s="19" t="s">
        <v>42</v>
      </c>
      <c r="E8357" s="20" t="s">
        <v>33</v>
      </c>
      <c r="F8357" s="19">
        <v>8</v>
      </c>
      <c r="R8357" s="21">
        <f t="shared" si="4425"/>
        <v>0</v>
      </c>
      <c r="Y8357" s="28" t="str">
        <f t="shared" si="4422"/>
        <v/>
      </c>
      <c r="Z8357" s="28" t="str">
        <f t="shared" si="4423"/>
        <v/>
      </c>
      <c r="AA8357" s="28" t="str">
        <f t="shared" si="4418"/>
        <v/>
      </c>
      <c r="AB8357" s="28" t="str">
        <f>IF(R8357&lt;T8357,"期末实有头数应大于等于耕役畜","")</f>
        <v/>
      </c>
      <c r="AC8357" s="28" t="str">
        <f>IF(R8357&lt;V8357+W8357,"期末实有头数应大于等于良种+改良种","")</f>
        <v/>
      </c>
    </row>
    <row r="8358" spans="2:29">
      <c r="B8358" s="19"/>
      <c r="C8358" s="30"/>
      <c r="D8358" s="19" t="s">
        <v>43</v>
      </c>
      <c r="E8358" s="20" t="s">
        <v>33</v>
      </c>
      <c r="F8358" s="19">
        <v>9</v>
      </c>
      <c r="R8358" s="21">
        <f t="shared" si="4425"/>
        <v>0</v>
      </c>
      <c r="S8358" s="22" t="s">
        <v>38</v>
      </c>
      <c r="U8358" s="22" t="s">
        <v>38</v>
      </c>
      <c r="V8358" s="22" t="s">
        <v>38</v>
      </c>
      <c r="W8358" s="22" t="s">
        <v>38</v>
      </c>
      <c r="Y8358" s="28" t="str">
        <f t="shared" si="4422"/>
        <v/>
      </c>
      <c r="Z8358" s="28" t="str">
        <f t="shared" si="4423"/>
        <v/>
      </c>
      <c r="AA8358" s="28"/>
      <c r="AB8358" s="28" t="str">
        <f>IF(R8358&lt;T8358,"期末实有头数应大于等于耕役畜","")</f>
        <v/>
      </c>
      <c r="AC8358" s="28"/>
    </row>
    <row r="8359" spans="2:29">
      <c r="B8359" s="19"/>
      <c r="C8359" s="30"/>
      <c r="D8359" s="19" t="s">
        <v>44</v>
      </c>
      <c r="E8359" s="20" t="s">
        <v>45</v>
      </c>
      <c r="F8359" s="19">
        <v>10</v>
      </c>
      <c r="R8359" s="21">
        <f t="shared" si="4425"/>
        <v>0</v>
      </c>
      <c r="Y8359" s="28" t="str">
        <f t="shared" si="4422"/>
        <v/>
      </c>
      <c r="Z8359" s="28" t="str">
        <f t="shared" si="4423"/>
        <v/>
      </c>
      <c r="AA8359" s="28" t="str">
        <f>IF(R8359&lt;S8359+U8359,"期末实有头数应大于等于能繁母畜+种公畜","")</f>
        <v/>
      </c>
      <c r="AB8359" s="28" t="str">
        <f>IF(R8359&lt;T8359,"期末实有头数应大于等于耕役畜","")</f>
        <v/>
      </c>
      <c r="AC8359" s="28" t="str">
        <f>IF(R8359&lt;V8359+W8359,"期末实有头数应大于等于良种+改良种","")</f>
        <v/>
      </c>
    </row>
    <row r="8360" spans="2:29">
      <c r="B8360" s="19"/>
      <c r="C8360" s="30"/>
      <c r="D8360" s="19" t="s">
        <v>46</v>
      </c>
      <c r="E8360" s="20" t="s">
        <v>47</v>
      </c>
      <c r="F8360" s="19">
        <v>11</v>
      </c>
      <c r="G8360" s="21">
        <f t="shared" ref="G8360:S8360" si="4426">G8361+G8365</f>
        <v>0</v>
      </c>
      <c r="H8360" s="21">
        <f t="shared" si="4426"/>
        <v>0</v>
      </c>
      <c r="I8360" s="21">
        <f t="shared" si="4426"/>
        <v>0</v>
      </c>
      <c r="J8360" s="21">
        <f t="shared" si="4426"/>
        <v>0</v>
      </c>
      <c r="K8360" s="21">
        <f t="shared" si="4426"/>
        <v>0</v>
      </c>
      <c r="L8360" s="21">
        <f t="shared" si="4426"/>
        <v>0</v>
      </c>
      <c r="M8360" s="21">
        <f t="shared" si="4426"/>
        <v>0</v>
      </c>
      <c r="N8360" s="21">
        <f t="shared" si="4426"/>
        <v>0</v>
      </c>
      <c r="O8360" s="21">
        <f t="shared" si="4426"/>
        <v>0</v>
      </c>
      <c r="P8360" s="21">
        <f t="shared" si="4426"/>
        <v>0</v>
      </c>
      <c r="Q8360" s="21">
        <f t="shared" si="4426"/>
        <v>0</v>
      </c>
      <c r="R8360" s="23">
        <f t="shared" si="4426"/>
        <v>0</v>
      </c>
      <c r="S8360" s="21">
        <f t="shared" si="4426"/>
        <v>0</v>
      </c>
      <c r="T8360" s="22" t="s">
        <v>38</v>
      </c>
      <c r="U8360" s="21">
        <f>U8361+U8365</f>
        <v>0</v>
      </c>
      <c r="V8360" s="21">
        <f>V8361+V8365</f>
        <v>0</v>
      </c>
      <c r="W8360" s="21">
        <f>W8361+W8365</f>
        <v>0</v>
      </c>
      <c r="Y8360" s="28" t="str">
        <f t="shared" si="4422"/>
        <v/>
      </c>
      <c r="Z8360" s="28" t="str">
        <f t="shared" si="4423"/>
        <v/>
      </c>
      <c r="AA8360" s="28" t="str">
        <f>IF(R8360&lt;S8360+U8360,"期末实有头数应大于等于能繁母畜+种公畜","")</f>
        <v/>
      </c>
      <c r="AB8360" s="28"/>
      <c r="AC8360" s="28" t="str">
        <f>IF(R8360&lt;V8360+W8360,"期末实有头数应大于等于良种+改良种","")</f>
        <v/>
      </c>
    </row>
    <row r="8361" spans="2:29">
      <c r="B8361" s="19"/>
      <c r="C8361" s="30"/>
      <c r="D8361" s="19" t="s">
        <v>48</v>
      </c>
      <c r="E8361" s="20" t="s">
        <v>47</v>
      </c>
      <c r="F8361" s="19">
        <v>12</v>
      </c>
      <c r="R8361" s="21">
        <f>G8361+I8361+J8361+K8361-L8361-M8361-N8361-Q8361</f>
        <v>0</v>
      </c>
      <c r="T8361" s="22" t="s">
        <v>38</v>
      </c>
      <c r="Y8361" s="28" t="str">
        <f t="shared" si="4422"/>
        <v/>
      </c>
      <c r="Z8361" s="28" t="str">
        <f t="shared" si="4423"/>
        <v/>
      </c>
      <c r="AA8361" s="28" t="str">
        <f>IF(R8361&lt;S8361+U8361,"期末实有头数应大于等于能繁母畜+种公畜","")</f>
        <v/>
      </c>
      <c r="AB8361" s="28"/>
      <c r="AC8361" s="28" t="str">
        <f>IF(R8361&lt;V8361+W8361,"期末实有头数应大于等于良种+改良种","")</f>
        <v/>
      </c>
    </row>
    <row r="8362" spans="2:29">
      <c r="B8362" s="19"/>
      <c r="C8362" s="30"/>
      <c r="D8362" s="19" t="s">
        <v>49</v>
      </c>
      <c r="E8362" s="20" t="s">
        <v>47</v>
      </c>
      <c r="F8362" s="19">
        <v>13</v>
      </c>
      <c r="R8362" s="21">
        <f>G8362+I8362+J8362+K8362-L8362-M8362-N8362-Q8362</f>
        <v>0</v>
      </c>
      <c r="T8362" s="22" t="s">
        <v>38</v>
      </c>
      <c r="V8362" s="22" t="s">
        <v>38</v>
      </c>
      <c r="W8362" s="22" t="s">
        <v>38</v>
      </c>
      <c r="Y8362" s="28" t="str">
        <f t="shared" si="4422"/>
        <v/>
      </c>
      <c r="Z8362" s="28" t="str">
        <f t="shared" si="4423"/>
        <v/>
      </c>
      <c r="AA8362" s="28" t="str">
        <f>IF(R8362&lt;S8362+U8362,"期末实有头数应大于等于能繁母畜+种公畜","")</f>
        <v/>
      </c>
      <c r="AB8362" s="28"/>
      <c r="AC8362" s="28"/>
    </row>
    <row r="8363" spans="2:29">
      <c r="B8363" s="19"/>
      <c r="C8363" s="30"/>
      <c r="D8363" s="19" t="s">
        <v>50</v>
      </c>
      <c r="E8363" s="20" t="s">
        <v>47</v>
      </c>
      <c r="F8363" s="19">
        <v>14</v>
      </c>
      <c r="H8363" s="22" t="s">
        <v>38</v>
      </c>
      <c r="I8363" s="22" t="s">
        <v>38</v>
      </c>
      <c r="J8363" s="22" t="s">
        <v>38</v>
      </c>
      <c r="K8363" s="22" t="s">
        <v>38</v>
      </c>
      <c r="L8363" s="22" t="s">
        <v>38</v>
      </c>
      <c r="M8363" s="22" t="s">
        <v>38</v>
      </c>
      <c r="N8363" s="22" t="s">
        <v>38</v>
      </c>
      <c r="O8363" s="22" t="s">
        <v>38</v>
      </c>
      <c r="P8363" s="22" t="s">
        <v>38</v>
      </c>
      <c r="Q8363" s="22" t="s">
        <v>38</v>
      </c>
      <c r="R8363" s="24"/>
      <c r="T8363" s="22" t="s">
        <v>38</v>
      </c>
      <c r="U8363" s="22" t="s">
        <v>38</v>
      </c>
      <c r="V8363" s="22" t="s">
        <v>38</v>
      </c>
      <c r="W8363" s="22" t="s">
        <v>38</v>
      </c>
      <c r="Y8363" s="28" t="str">
        <f t="shared" si="4422"/>
        <v/>
      </c>
      <c r="Z8363" s="28"/>
      <c r="AA8363" s="28"/>
      <c r="AB8363" s="28"/>
      <c r="AC8363" s="28"/>
    </row>
    <row r="8364" spans="2:29">
      <c r="B8364" s="19"/>
      <c r="C8364" s="30"/>
      <c r="D8364" s="19" t="s">
        <v>51</v>
      </c>
      <c r="E8364" s="20" t="s">
        <v>47</v>
      </c>
      <c r="F8364" s="19">
        <v>15</v>
      </c>
      <c r="H8364" s="22" t="s">
        <v>38</v>
      </c>
      <c r="I8364" s="22" t="s">
        <v>38</v>
      </c>
      <c r="J8364" s="22" t="s">
        <v>38</v>
      </c>
      <c r="K8364" s="22" t="s">
        <v>38</v>
      </c>
      <c r="L8364" s="22" t="s">
        <v>38</v>
      </c>
      <c r="M8364" s="22" t="s">
        <v>38</v>
      </c>
      <c r="N8364" s="22" t="s">
        <v>38</v>
      </c>
      <c r="O8364" s="22" t="s">
        <v>38</v>
      </c>
      <c r="P8364" s="22" t="s">
        <v>38</v>
      </c>
      <c r="Q8364" s="22" t="s">
        <v>38</v>
      </c>
      <c r="R8364" s="24"/>
      <c r="T8364" s="22" t="s">
        <v>38</v>
      </c>
      <c r="U8364" s="22" t="s">
        <v>38</v>
      </c>
      <c r="V8364" s="22" t="s">
        <v>38</v>
      </c>
      <c r="W8364" s="22" t="s">
        <v>38</v>
      </c>
      <c r="Y8364" s="28" t="str">
        <f t="shared" si="4422"/>
        <v/>
      </c>
      <c r="Z8364" s="28"/>
      <c r="AA8364" s="28"/>
      <c r="AB8364" s="28"/>
      <c r="AC8364" s="28"/>
    </row>
    <row r="8365" spans="2:29">
      <c r="B8365" s="19"/>
      <c r="C8365" s="30"/>
      <c r="D8365" s="19" t="s">
        <v>52</v>
      </c>
      <c r="E8365" s="20" t="s">
        <v>47</v>
      </c>
      <c r="F8365" s="19">
        <v>16</v>
      </c>
      <c r="R8365" s="21">
        <f>G8365+I8365+J8365+K8365-L8365-M8365-N8365-Q8365</f>
        <v>0</v>
      </c>
      <c r="T8365" s="22" t="s">
        <v>38</v>
      </c>
      <c r="Y8365" s="28" t="str">
        <f t="shared" si="4422"/>
        <v/>
      </c>
      <c r="Z8365" s="28" t="str">
        <f>IF(N8365&lt;O8365+P8365,"出卖应大于等于出卖肉畜+出卖仔畜","")</f>
        <v/>
      </c>
      <c r="AA8365" s="28" t="str">
        <f t="shared" ref="AA8365:AA8374" si="4427">IF(R8365&lt;S8365+U8365,"期末实有头数应大于等于能繁母畜+种公畜","")</f>
        <v/>
      </c>
      <c r="AB8365" s="28"/>
      <c r="AC8365" s="28" t="str">
        <f t="shared" ref="AC8365:AC8370" si="4428">IF(R8365&lt;V8365+W8365,"期末实有头数应大于等于良种+改良种","")</f>
        <v/>
      </c>
    </row>
    <row r="8366" spans="2:29">
      <c r="B8366" s="19"/>
      <c r="C8366" s="30"/>
      <c r="D8366" s="19" t="s">
        <v>53</v>
      </c>
      <c r="E8366" s="18" t="s">
        <v>33</v>
      </c>
      <c r="F8366" s="19">
        <v>17</v>
      </c>
      <c r="R8366" s="21">
        <f>G8366+I8366+J8366+K8366-L8366-M8366-N8366-Q8366</f>
        <v>0</v>
      </c>
      <c r="T8366" s="22" t="s">
        <v>38</v>
      </c>
      <c r="Y8366" s="28" t="str">
        <f t="shared" si="4422"/>
        <v/>
      </c>
      <c r="Z8366" s="28" t="str">
        <f>IF(N8366&lt;O8366+P8366,"出卖应大于等于出卖肉畜+出卖仔畜","")</f>
        <v/>
      </c>
      <c r="AA8366" s="28" t="str">
        <f t="shared" si="4427"/>
        <v/>
      </c>
      <c r="AB8366" s="28"/>
      <c r="AC8366" s="28" t="str">
        <f t="shared" si="4428"/>
        <v/>
      </c>
    </row>
    <row r="8367" spans="2:29">
      <c r="B8367" s="18"/>
      <c r="C8367" s="29"/>
      <c r="D8367" s="19" t="s">
        <v>32</v>
      </c>
      <c r="E8367" s="20" t="s">
        <v>33</v>
      </c>
      <c r="F8367" s="19">
        <v>1</v>
      </c>
      <c r="G8367" s="21">
        <f t="shared" ref="G8367:S8367" si="4429">G8368+G8383</f>
        <v>0</v>
      </c>
      <c r="H8367" s="21">
        <f t="shared" si="4429"/>
        <v>0</v>
      </c>
      <c r="I8367" s="21">
        <f t="shared" si="4429"/>
        <v>0</v>
      </c>
      <c r="J8367" s="21">
        <f t="shared" si="4429"/>
        <v>0</v>
      </c>
      <c r="K8367" s="21">
        <f t="shared" si="4429"/>
        <v>0</v>
      </c>
      <c r="L8367" s="21">
        <f t="shared" si="4429"/>
        <v>0</v>
      </c>
      <c r="M8367" s="21">
        <f t="shared" si="4429"/>
        <v>0</v>
      </c>
      <c r="N8367" s="21">
        <f t="shared" si="4429"/>
        <v>0</v>
      </c>
      <c r="O8367" s="21">
        <f t="shared" si="4429"/>
        <v>0</v>
      </c>
      <c r="P8367" s="21">
        <f t="shared" si="4429"/>
        <v>0</v>
      </c>
      <c r="Q8367" s="21">
        <f t="shared" si="4429"/>
        <v>0</v>
      </c>
      <c r="R8367" s="21">
        <f t="shared" si="4429"/>
        <v>0</v>
      </c>
      <c r="S8367" s="21">
        <f t="shared" si="4429"/>
        <v>0</v>
      </c>
      <c r="T8367" s="21">
        <f>T8368</f>
        <v>0</v>
      </c>
      <c r="U8367" s="21">
        <f>U8368+U8383</f>
        <v>0</v>
      </c>
      <c r="V8367" s="21">
        <f>V8368+V8383</f>
        <v>0</v>
      </c>
      <c r="W8367" s="21">
        <f>W8368+W8383</f>
        <v>0</v>
      </c>
      <c r="Y8367" s="28" t="str">
        <f t="shared" si="4422"/>
        <v/>
      </c>
      <c r="Z8367" s="28" t="str">
        <f>IF(N8367&lt;O8367+P8367,"出卖应大于等于出卖肉畜+出卖仔畜","")</f>
        <v/>
      </c>
      <c r="AA8367" s="28" t="str">
        <f t="shared" si="4427"/>
        <v/>
      </c>
      <c r="AB8367" s="28" t="str">
        <f>IF(R8367&lt;T8367,"期末实有头数应大于等于耕役畜","")</f>
        <v/>
      </c>
      <c r="AC8367" s="28" t="str">
        <f t="shared" si="4428"/>
        <v/>
      </c>
    </row>
    <row r="8368" spans="2:29">
      <c r="B8368" s="19"/>
      <c r="C8368" s="30"/>
      <c r="D8368" s="19" t="s">
        <v>34</v>
      </c>
      <c r="E8368" s="20" t="s">
        <v>33</v>
      </c>
      <c r="F8368" s="19">
        <v>2</v>
      </c>
      <c r="G8368" s="21">
        <f t="shared" ref="G8368:S8368" si="4430">G8369+G8377</f>
        <v>0</v>
      </c>
      <c r="H8368" s="21">
        <f t="shared" si="4430"/>
        <v>0</v>
      </c>
      <c r="I8368" s="21">
        <f t="shared" si="4430"/>
        <v>0</v>
      </c>
      <c r="J8368" s="21">
        <f t="shared" si="4430"/>
        <v>0</v>
      </c>
      <c r="K8368" s="21">
        <f t="shared" si="4430"/>
        <v>0</v>
      </c>
      <c r="L8368" s="21">
        <f t="shared" si="4430"/>
        <v>0</v>
      </c>
      <c r="M8368" s="21">
        <f t="shared" si="4430"/>
        <v>0</v>
      </c>
      <c r="N8368" s="21">
        <f t="shared" si="4430"/>
        <v>0</v>
      </c>
      <c r="O8368" s="21">
        <f t="shared" si="4430"/>
        <v>0</v>
      </c>
      <c r="P8368" s="21">
        <f t="shared" si="4430"/>
        <v>0</v>
      </c>
      <c r="Q8368" s="21">
        <f t="shared" si="4430"/>
        <v>0</v>
      </c>
      <c r="R8368" s="21">
        <f t="shared" si="4430"/>
        <v>0</v>
      </c>
      <c r="S8368" s="21">
        <f t="shared" si="4430"/>
        <v>0</v>
      </c>
      <c r="T8368" s="21">
        <f>T8369</f>
        <v>0</v>
      </c>
      <c r="U8368" s="21">
        <f>U8369+U8377</f>
        <v>0</v>
      </c>
      <c r="V8368" s="21">
        <f>V8369+V8377</f>
        <v>0</v>
      </c>
      <c r="W8368" s="21">
        <f>W8369+W8377</f>
        <v>0</v>
      </c>
      <c r="Y8368" s="28" t="str">
        <f t="shared" ref="Y8368:Y8384" si="4431">IF(H8368&lt;I8368,"繁殖仔畜应大于等于成活","")</f>
        <v/>
      </c>
      <c r="Z8368" s="28" t="str">
        <f t="shared" ref="Z8368:Z8379" si="4432">IF(N8368&lt;O8368+P8368,"出卖应大于等于出卖肉畜+出卖仔畜","")</f>
        <v/>
      </c>
      <c r="AA8368" s="28" t="str">
        <f t="shared" si="4427"/>
        <v/>
      </c>
      <c r="AB8368" s="28" t="str">
        <f>IF(R8368&lt;T8368,"期末实有头数应大于等于耕役畜","")</f>
        <v/>
      </c>
      <c r="AC8368" s="28" t="str">
        <f t="shared" si="4428"/>
        <v/>
      </c>
    </row>
    <row r="8369" spans="2:29">
      <c r="B8369" s="19"/>
      <c r="C8369" s="30"/>
      <c r="D8369" s="19" t="s">
        <v>35</v>
      </c>
      <c r="E8369" s="20" t="s">
        <v>33</v>
      </c>
      <c r="F8369" s="19">
        <v>3</v>
      </c>
      <c r="G8369" s="21">
        <f t="shared" ref="G8369:R8369" si="4433">G8370+G8373+G8374+G8375+G8376</f>
        <v>0</v>
      </c>
      <c r="H8369" s="21">
        <f t="shared" si="4433"/>
        <v>0</v>
      </c>
      <c r="I8369" s="21">
        <f t="shared" si="4433"/>
        <v>0</v>
      </c>
      <c r="J8369" s="21">
        <f t="shared" si="4433"/>
        <v>0</v>
      </c>
      <c r="K8369" s="21">
        <f t="shared" si="4433"/>
        <v>0</v>
      </c>
      <c r="L8369" s="21">
        <f t="shared" si="4433"/>
        <v>0</v>
      </c>
      <c r="M8369" s="21">
        <f t="shared" si="4433"/>
        <v>0</v>
      </c>
      <c r="N8369" s="21">
        <f t="shared" si="4433"/>
        <v>0</v>
      </c>
      <c r="O8369" s="21">
        <f t="shared" si="4433"/>
        <v>0</v>
      </c>
      <c r="P8369" s="21">
        <f t="shared" si="4433"/>
        <v>0</v>
      </c>
      <c r="Q8369" s="21">
        <f t="shared" si="4433"/>
        <v>0</v>
      </c>
      <c r="R8369" s="21">
        <f t="shared" si="4433"/>
        <v>0</v>
      </c>
      <c r="S8369" s="21">
        <f>S8370+S8373+S8374+S8376</f>
        <v>0</v>
      </c>
      <c r="T8369" s="21">
        <f>T8370+T8373+T8374+T8375+T8376</f>
        <v>0</v>
      </c>
      <c r="U8369" s="21">
        <f>U8370+U8373+U8374+U8376</f>
        <v>0</v>
      </c>
      <c r="V8369" s="21">
        <f>V8370+V8373+V8374+V8376</f>
        <v>0</v>
      </c>
      <c r="W8369" s="21">
        <f>W8370+W8373+W8374+W8376</f>
        <v>0</v>
      </c>
      <c r="Y8369" s="28" t="str">
        <f t="shared" si="4431"/>
        <v/>
      </c>
      <c r="Z8369" s="28" t="str">
        <f t="shared" si="4432"/>
        <v/>
      </c>
      <c r="AA8369" s="28" t="str">
        <f t="shared" si="4427"/>
        <v/>
      </c>
      <c r="AB8369" s="28" t="str">
        <f>IF(R8369&lt;T8369,"期末实有头数应大于等于耕役畜","")</f>
        <v/>
      </c>
      <c r="AC8369" s="28" t="str">
        <f t="shared" si="4428"/>
        <v/>
      </c>
    </row>
    <row r="8370" spans="2:29">
      <c r="B8370" s="19"/>
      <c r="C8370" s="30"/>
      <c r="D8370" s="19" t="s">
        <v>36</v>
      </c>
      <c r="E8370" s="20" t="s">
        <v>33</v>
      </c>
      <c r="F8370" s="19">
        <v>4</v>
      </c>
      <c r="R8370" s="21">
        <f>G8370+I8370+J8370+K8370-L8370-M8370-N8370-Q8370</f>
        <v>0</v>
      </c>
      <c r="Y8370" s="28" t="str">
        <f t="shared" si="4431"/>
        <v/>
      </c>
      <c r="Z8370" s="28" t="str">
        <f t="shared" si="4432"/>
        <v/>
      </c>
      <c r="AA8370" s="28" t="str">
        <f t="shared" si="4427"/>
        <v/>
      </c>
      <c r="AB8370" s="28" t="str">
        <f>IF(R8370&lt;T8370,"期末实有头数应大于等于耕役畜","")</f>
        <v/>
      </c>
      <c r="AC8370" s="28" t="str">
        <f t="shared" si="4428"/>
        <v/>
      </c>
    </row>
    <row r="8371" spans="2:29">
      <c r="B8371" s="19"/>
      <c r="C8371" s="30"/>
      <c r="D8371" s="19" t="s">
        <v>37</v>
      </c>
      <c r="E8371" s="20" t="s">
        <v>33</v>
      </c>
      <c r="F8371" s="19">
        <v>5</v>
      </c>
      <c r="R8371" s="21">
        <f t="shared" ref="R8371:R8376" si="4434">G8371+I8371+J8371+K8371-L8371-M8371-N8371-Q8371</f>
        <v>0</v>
      </c>
      <c r="T8371" s="22" t="s">
        <v>38</v>
      </c>
      <c r="V8371" s="22" t="s">
        <v>38</v>
      </c>
      <c r="W8371" s="22" t="s">
        <v>38</v>
      </c>
      <c r="Y8371" s="28" t="str">
        <f t="shared" si="4431"/>
        <v/>
      </c>
      <c r="Z8371" s="28" t="str">
        <f t="shared" si="4432"/>
        <v/>
      </c>
      <c r="AA8371" s="28" t="str">
        <f t="shared" si="4427"/>
        <v/>
      </c>
      <c r="AB8371" s="28"/>
      <c r="AC8371" s="28"/>
    </row>
    <row r="8372" spans="2:29">
      <c r="B8372" s="19"/>
      <c r="C8372" s="30"/>
      <c r="D8372" s="19" t="s">
        <v>39</v>
      </c>
      <c r="E8372" s="20" t="s">
        <v>33</v>
      </c>
      <c r="F8372" s="19">
        <v>6</v>
      </c>
      <c r="R8372" s="21">
        <f t="shared" si="4434"/>
        <v>0</v>
      </c>
      <c r="T8372" s="22" t="s">
        <v>38</v>
      </c>
      <c r="V8372" s="22" t="s">
        <v>38</v>
      </c>
      <c r="W8372" s="22" t="s">
        <v>38</v>
      </c>
      <c r="Y8372" s="28" t="str">
        <f t="shared" si="4431"/>
        <v/>
      </c>
      <c r="Z8372" s="28" t="str">
        <f t="shared" si="4432"/>
        <v/>
      </c>
      <c r="AA8372" s="28" t="str">
        <f t="shared" si="4427"/>
        <v/>
      </c>
      <c r="AB8372" s="28"/>
      <c r="AC8372" s="28"/>
    </row>
    <row r="8373" spans="2:29">
      <c r="B8373" s="19"/>
      <c r="C8373" s="30"/>
      <c r="D8373" s="19" t="s">
        <v>40</v>
      </c>
      <c r="E8373" s="20" t="s">
        <v>41</v>
      </c>
      <c r="F8373" s="19">
        <v>7</v>
      </c>
      <c r="R8373" s="21">
        <f t="shared" si="4434"/>
        <v>0</v>
      </c>
      <c r="Y8373" s="28" t="str">
        <f t="shared" si="4431"/>
        <v/>
      </c>
      <c r="Z8373" s="28" t="str">
        <f t="shared" si="4432"/>
        <v/>
      </c>
      <c r="AA8373" s="28" t="str">
        <f t="shared" si="4427"/>
        <v/>
      </c>
      <c r="AB8373" s="28" t="str">
        <f>IF(R8373&lt;T8373,"期末实有头数应大于等于耕役畜","")</f>
        <v/>
      </c>
      <c r="AC8373" s="28" t="str">
        <f>IF(R8373&lt;V8373+W8373,"期末实有头数应大于等于良种+改良种","")</f>
        <v/>
      </c>
    </row>
    <row r="8374" spans="2:29">
      <c r="B8374" s="19"/>
      <c r="C8374" s="30"/>
      <c r="D8374" s="19" t="s">
        <v>42</v>
      </c>
      <c r="E8374" s="20" t="s">
        <v>33</v>
      </c>
      <c r="F8374" s="19">
        <v>8</v>
      </c>
      <c r="R8374" s="21">
        <f t="shared" si="4434"/>
        <v>0</v>
      </c>
      <c r="Y8374" s="28" t="str">
        <f t="shared" si="4431"/>
        <v/>
      </c>
      <c r="Z8374" s="28" t="str">
        <f t="shared" si="4432"/>
        <v/>
      </c>
      <c r="AA8374" s="28" t="str">
        <f t="shared" si="4427"/>
        <v/>
      </c>
      <c r="AB8374" s="28" t="str">
        <f>IF(R8374&lt;T8374,"期末实有头数应大于等于耕役畜","")</f>
        <v/>
      </c>
      <c r="AC8374" s="28" t="str">
        <f>IF(R8374&lt;V8374+W8374,"期末实有头数应大于等于良种+改良种","")</f>
        <v/>
      </c>
    </row>
    <row r="8375" spans="2:29">
      <c r="B8375" s="19"/>
      <c r="C8375" s="30"/>
      <c r="D8375" s="19" t="s">
        <v>43</v>
      </c>
      <c r="E8375" s="20" t="s">
        <v>33</v>
      </c>
      <c r="F8375" s="19">
        <v>9</v>
      </c>
      <c r="R8375" s="21">
        <f t="shared" si="4434"/>
        <v>0</v>
      </c>
      <c r="S8375" s="22" t="s">
        <v>38</v>
      </c>
      <c r="U8375" s="22" t="s">
        <v>38</v>
      </c>
      <c r="V8375" s="22" t="s">
        <v>38</v>
      </c>
      <c r="W8375" s="22" t="s">
        <v>38</v>
      </c>
      <c r="Y8375" s="28" t="str">
        <f t="shared" si="4431"/>
        <v/>
      </c>
      <c r="Z8375" s="28" t="str">
        <f t="shared" si="4432"/>
        <v/>
      </c>
      <c r="AA8375" s="28"/>
      <c r="AB8375" s="28" t="str">
        <f>IF(R8375&lt;T8375,"期末实有头数应大于等于耕役畜","")</f>
        <v/>
      </c>
      <c r="AC8375" s="28"/>
    </row>
    <row r="8376" spans="2:29">
      <c r="B8376" s="19"/>
      <c r="C8376" s="30"/>
      <c r="D8376" s="19" t="s">
        <v>44</v>
      </c>
      <c r="E8376" s="20" t="s">
        <v>45</v>
      </c>
      <c r="F8376" s="19">
        <v>10</v>
      </c>
      <c r="R8376" s="21">
        <f t="shared" si="4434"/>
        <v>0</v>
      </c>
      <c r="Y8376" s="28" t="str">
        <f t="shared" si="4431"/>
        <v/>
      </c>
      <c r="Z8376" s="28" t="str">
        <f t="shared" si="4432"/>
        <v/>
      </c>
      <c r="AA8376" s="28" t="str">
        <f>IF(R8376&lt;S8376+U8376,"期末实有头数应大于等于能繁母畜+种公畜","")</f>
        <v/>
      </c>
      <c r="AB8376" s="28" t="str">
        <f>IF(R8376&lt;T8376,"期末实有头数应大于等于耕役畜","")</f>
        <v/>
      </c>
      <c r="AC8376" s="28" t="str">
        <f>IF(R8376&lt;V8376+W8376,"期末实有头数应大于等于良种+改良种","")</f>
        <v/>
      </c>
    </row>
    <row r="8377" spans="2:29">
      <c r="B8377" s="19"/>
      <c r="C8377" s="30"/>
      <c r="D8377" s="19" t="s">
        <v>46</v>
      </c>
      <c r="E8377" s="20" t="s">
        <v>47</v>
      </c>
      <c r="F8377" s="19">
        <v>11</v>
      </c>
      <c r="G8377" s="21">
        <f t="shared" ref="G8377:S8377" si="4435">G8378+G8382</f>
        <v>0</v>
      </c>
      <c r="H8377" s="21">
        <f t="shared" si="4435"/>
        <v>0</v>
      </c>
      <c r="I8377" s="21">
        <f t="shared" si="4435"/>
        <v>0</v>
      </c>
      <c r="J8377" s="21">
        <f t="shared" si="4435"/>
        <v>0</v>
      </c>
      <c r="K8377" s="21">
        <f t="shared" si="4435"/>
        <v>0</v>
      </c>
      <c r="L8377" s="21">
        <f t="shared" si="4435"/>
        <v>0</v>
      </c>
      <c r="M8377" s="21">
        <f t="shared" si="4435"/>
        <v>0</v>
      </c>
      <c r="N8377" s="21">
        <f t="shared" si="4435"/>
        <v>0</v>
      </c>
      <c r="O8377" s="21">
        <f t="shared" si="4435"/>
        <v>0</v>
      </c>
      <c r="P8377" s="21">
        <f t="shared" si="4435"/>
        <v>0</v>
      </c>
      <c r="Q8377" s="21">
        <f t="shared" si="4435"/>
        <v>0</v>
      </c>
      <c r="R8377" s="23">
        <f t="shared" si="4435"/>
        <v>0</v>
      </c>
      <c r="S8377" s="21">
        <f t="shared" si="4435"/>
        <v>0</v>
      </c>
      <c r="T8377" s="22" t="s">
        <v>38</v>
      </c>
      <c r="U8377" s="21">
        <f>U8378+U8382</f>
        <v>0</v>
      </c>
      <c r="V8377" s="21">
        <f>V8378+V8382</f>
        <v>0</v>
      </c>
      <c r="W8377" s="21">
        <f>W8378+W8382</f>
        <v>0</v>
      </c>
      <c r="Y8377" s="28" t="str">
        <f t="shared" si="4431"/>
        <v/>
      </c>
      <c r="Z8377" s="28" t="str">
        <f t="shared" si="4432"/>
        <v/>
      </c>
      <c r="AA8377" s="28" t="str">
        <f>IF(R8377&lt;S8377+U8377,"期末实有头数应大于等于能繁母畜+种公畜","")</f>
        <v/>
      </c>
      <c r="AB8377" s="28"/>
      <c r="AC8377" s="28" t="str">
        <f>IF(R8377&lt;V8377+W8377,"期末实有头数应大于等于良种+改良种","")</f>
        <v/>
      </c>
    </row>
    <row r="8378" spans="2:29">
      <c r="B8378" s="19"/>
      <c r="C8378" s="30"/>
      <c r="D8378" s="19" t="s">
        <v>48</v>
      </c>
      <c r="E8378" s="20" t="s">
        <v>47</v>
      </c>
      <c r="F8378" s="19">
        <v>12</v>
      </c>
      <c r="R8378" s="21">
        <f>G8378+I8378+J8378+K8378-L8378-M8378-N8378-Q8378</f>
        <v>0</v>
      </c>
      <c r="T8378" s="22" t="s">
        <v>38</v>
      </c>
      <c r="Y8378" s="28" t="str">
        <f t="shared" si="4431"/>
        <v/>
      </c>
      <c r="Z8378" s="28" t="str">
        <f t="shared" si="4432"/>
        <v/>
      </c>
      <c r="AA8378" s="28" t="str">
        <f>IF(R8378&lt;S8378+U8378,"期末实有头数应大于等于能繁母畜+种公畜","")</f>
        <v/>
      </c>
      <c r="AB8378" s="28"/>
      <c r="AC8378" s="28" t="str">
        <f>IF(R8378&lt;V8378+W8378,"期末实有头数应大于等于良种+改良种","")</f>
        <v/>
      </c>
    </row>
    <row r="8379" spans="2:29">
      <c r="B8379" s="19"/>
      <c r="C8379" s="30"/>
      <c r="D8379" s="19" t="s">
        <v>49</v>
      </c>
      <c r="E8379" s="20" t="s">
        <v>47</v>
      </c>
      <c r="F8379" s="19">
        <v>13</v>
      </c>
      <c r="R8379" s="21">
        <f>G8379+I8379+J8379+K8379-L8379-M8379-N8379-Q8379</f>
        <v>0</v>
      </c>
      <c r="T8379" s="22" t="s">
        <v>38</v>
      </c>
      <c r="V8379" s="22" t="s">
        <v>38</v>
      </c>
      <c r="W8379" s="22" t="s">
        <v>38</v>
      </c>
      <c r="Y8379" s="28" t="str">
        <f t="shared" si="4431"/>
        <v/>
      </c>
      <c r="Z8379" s="28" t="str">
        <f t="shared" si="4432"/>
        <v/>
      </c>
      <c r="AA8379" s="28" t="str">
        <f>IF(R8379&lt;S8379+U8379,"期末实有头数应大于等于能繁母畜+种公畜","")</f>
        <v/>
      </c>
      <c r="AB8379" s="28"/>
      <c r="AC8379" s="28"/>
    </row>
    <row r="8380" spans="2:29">
      <c r="B8380" s="19"/>
      <c r="C8380" s="30"/>
      <c r="D8380" s="19" t="s">
        <v>50</v>
      </c>
      <c r="E8380" s="20" t="s">
        <v>47</v>
      </c>
      <c r="F8380" s="19">
        <v>14</v>
      </c>
      <c r="H8380" s="22" t="s">
        <v>38</v>
      </c>
      <c r="I8380" s="22" t="s">
        <v>38</v>
      </c>
      <c r="J8380" s="22" t="s">
        <v>38</v>
      </c>
      <c r="K8380" s="22" t="s">
        <v>38</v>
      </c>
      <c r="L8380" s="22" t="s">
        <v>38</v>
      </c>
      <c r="M8380" s="22" t="s">
        <v>38</v>
      </c>
      <c r="N8380" s="22" t="s">
        <v>38</v>
      </c>
      <c r="O8380" s="22" t="s">
        <v>38</v>
      </c>
      <c r="P8380" s="22" t="s">
        <v>38</v>
      </c>
      <c r="Q8380" s="22" t="s">
        <v>38</v>
      </c>
      <c r="R8380" s="24"/>
      <c r="T8380" s="22" t="s">
        <v>38</v>
      </c>
      <c r="U8380" s="22" t="s">
        <v>38</v>
      </c>
      <c r="V8380" s="22" t="s">
        <v>38</v>
      </c>
      <c r="W8380" s="22" t="s">
        <v>38</v>
      </c>
      <c r="Y8380" s="28" t="str">
        <f t="shared" si="4431"/>
        <v/>
      </c>
      <c r="Z8380" s="28"/>
      <c r="AA8380" s="28"/>
      <c r="AB8380" s="28"/>
      <c r="AC8380" s="28"/>
    </row>
    <row r="8381" spans="2:29">
      <c r="B8381" s="19"/>
      <c r="C8381" s="30"/>
      <c r="D8381" s="19" t="s">
        <v>51</v>
      </c>
      <c r="E8381" s="20" t="s">
        <v>47</v>
      </c>
      <c r="F8381" s="19">
        <v>15</v>
      </c>
      <c r="H8381" s="22" t="s">
        <v>38</v>
      </c>
      <c r="I8381" s="22" t="s">
        <v>38</v>
      </c>
      <c r="J8381" s="22" t="s">
        <v>38</v>
      </c>
      <c r="K8381" s="22" t="s">
        <v>38</v>
      </c>
      <c r="L8381" s="22" t="s">
        <v>38</v>
      </c>
      <c r="M8381" s="22" t="s">
        <v>38</v>
      </c>
      <c r="N8381" s="22" t="s">
        <v>38</v>
      </c>
      <c r="O8381" s="22" t="s">
        <v>38</v>
      </c>
      <c r="P8381" s="22" t="s">
        <v>38</v>
      </c>
      <c r="Q8381" s="22" t="s">
        <v>38</v>
      </c>
      <c r="R8381" s="24"/>
      <c r="T8381" s="22" t="s">
        <v>38</v>
      </c>
      <c r="U8381" s="22" t="s">
        <v>38</v>
      </c>
      <c r="V8381" s="22" t="s">
        <v>38</v>
      </c>
      <c r="W8381" s="22" t="s">
        <v>38</v>
      </c>
      <c r="Y8381" s="28" t="str">
        <f t="shared" si="4431"/>
        <v/>
      </c>
      <c r="Z8381" s="28"/>
      <c r="AA8381" s="28"/>
      <c r="AB8381" s="28"/>
      <c r="AC8381" s="28"/>
    </row>
    <row r="8382" spans="2:29">
      <c r="B8382" s="19"/>
      <c r="C8382" s="30"/>
      <c r="D8382" s="19" t="s">
        <v>52</v>
      </c>
      <c r="E8382" s="20" t="s">
        <v>47</v>
      </c>
      <c r="F8382" s="19">
        <v>16</v>
      </c>
      <c r="R8382" s="21">
        <f>G8382+I8382+J8382+K8382-L8382-M8382-N8382-Q8382</f>
        <v>0</v>
      </c>
      <c r="T8382" s="22" t="s">
        <v>38</v>
      </c>
      <c r="Y8382" s="28" t="str">
        <f t="shared" si="4431"/>
        <v/>
      </c>
      <c r="Z8382" s="28" t="str">
        <f>IF(N8382&lt;O8382+P8382,"出卖应大于等于出卖肉畜+出卖仔畜","")</f>
        <v/>
      </c>
      <c r="AA8382" s="28" t="str">
        <f t="shared" ref="AA8382:AA8391" si="4436">IF(R8382&lt;S8382+U8382,"期末实有头数应大于等于能繁母畜+种公畜","")</f>
        <v/>
      </c>
      <c r="AB8382" s="28"/>
      <c r="AC8382" s="28" t="str">
        <f t="shared" ref="AC8382:AC8387" si="4437">IF(R8382&lt;V8382+W8382,"期末实有头数应大于等于良种+改良种","")</f>
        <v/>
      </c>
    </row>
    <row r="8383" spans="2:29">
      <c r="B8383" s="19"/>
      <c r="C8383" s="30"/>
      <c r="D8383" s="19" t="s">
        <v>53</v>
      </c>
      <c r="E8383" s="18" t="s">
        <v>33</v>
      </c>
      <c r="F8383" s="19">
        <v>17</v>
      </c>
      <c r="R8383" s="21">
        <f>G8383+I8383+J8383+K8383-L8383-M8383-N8383-Q8383</f>
        <v>0</v>
      </c>
      <c r="T8383" s="22" t="s">
        <v>38</v>
      </c>
      <c r="Y8383" s="28" t="str">
        <f t="shared" si="4431"/>
        <v/>
      </c>
      <c r="Z8383" s="28" t="str">
        <f>IF(N8383&lt;O8383+P8383,"出卖应大于等于出卖肉畜+出卖仔畜","")</f>
        <v/>
      </c>
      <c r="AA8383" s="28" t="str">
        <f t="shared" si="4436"/>
        <v/>
      </c>
      <c r="AB8383" s="28"/>
      <c r="AC8383" s="28" t="str">
        <f t="shared" si="4437"/>
        <v/>
      </c>
    </row>
    <row r="8384" spans="2:29">
      <c r="B8384" s="18"/>
      <c r="C8384" s="29"/>
      <c r="D8384" s="19" t="s">
        <v>32</v>
      </c>
      <c r="E8384" s="20" t="s">
        <v>33</v>
      </c>
      <c r="F8384" s="19">
        <v>1</v>
      </c>
      <c r="G8384" s="21">
        <f t="shared" ref="G8384:S8384" si="4438">G8385+G8400</f>
        <v>0</v>
      </c>
      <c r="H8384" s="21">
        <f t="shared" si="4438"/>
        <v>0</v>
      </c>
      <c r="I8384" s="21">
        <f t="shared" si="4438"/>
        <v>0</v>
      </c>
      <c r="J8384" s="21">
        <f t="shared" si="4438"/>
        <v>0</v>
      </c>
      <c r="K8384" s="21">
        <f t="shared" si="4438"/>
        <v>0</v>
      </c>
      <c r="L8384" s="21">
        <f t="shared" si="4438"/>
        <v>0</v>
      </c>
      <c r="M8384" s="21">
        <f t="shared" si="4438"/>
        <v>0</v>
      </c>
      <c r="N8384" s="21">
        <f t="shared" si="4438"/>
        <v>0</v>
      </c>
      <c r="O8384" s="21">
        <f t="shared" si="4438"/>
        <v>0</v>
      </c>
      <c r="P8384" s="21">
        <f t="shared" si="4438"/>
        <v>0</v>
      </c>
      <c r="Q8384" s="21">
        <f t="shared" si="4438"/>
        <v>0</v>
      </c>
      <c r="R8384" s="21">
        <f t="shared" si="4438"/>
        <v>0</v>
      </c>
      <c r="S8384" s="21">
        <f t="shared" si="4438"/>
        <v>0</v>
      </c>
      <c r="T8384" s="21">
        <f>T8385</f>
        <v>0</v>
      </c>
      <c r="U8384" s="21">
        <f>U8385+U8400</f>
        <v>0</v>
      </c>
      <c r="V8384" s="21">
        <f>V8385+V8400</f>
        <v>0</v>
      </c>
      <c r="W8384" s="21">
        <f>W8385+W8400</f>
        <v>0</v>
      </c>
      <c r="Y8384" s="28" t="str">
        <f t="shared" si="4431"/>
        <v/>
      </c>
      <c r="Z8384" s="28" t="str">
        <f>IF(N8384&lt;O8384+P8384,"出卖应大于等于出卖肉畜+出卖仔畜","")</f>
        <v/>
      </c>
      <c r="AA8384" s="28" t="str">
        <f t="shared" si="4436"/>
        <v/>
      </c>
      <c r="AB8384" s="28" t="str">
        <f>IF(R8384&lt;T8384,"期末实有头数应大于等于耕役畜","")</f>
        <v/>
      </c>
      <c r="AC8384" s="28" t="str">
        <f t="shared" si="4437"/>
        <v/>
      </c>
    </row>
    <row r="8385" spans="2:29">
      <c r="B8385" s="19"/>
      <c r="C8385" s="30"/>
      <c r="D8385" s="19" t="s">
        <v>34</v>
      </c>
      <c r="E8385" s="20" t="s">
        <v>33</v>
      </c>
      <c r="F8385" s="19">
        <v>2</v>
      </c>
      <c r="G8385" s="21">
        <f t="shared" ref="G8385:S8385" si="4439">G8386+G8394</f>
        <v>0</v>
      </c>
      <c r="H8385" s="21">
        <f t="shared" si="4439"/>
        <v>0</v>
      </c>
      <c r="I8385" s="21">
        <f t="shared" si="4439"/>
        <v>0</v>
      </c>
      <c r="J8385" s="21">
        <f t="shared" si="4439"/>
        <v>0</v>
      </c>
      <c r="K8385" s="21">
        <f t="shared" si="4439"/>
        <v>0</v>
      </c>
      <c r="L8385" s="21">
        <f t="shared" si="4439"/>
        <v>0</v>
      </c>
      <c r="M8385" s="21">
        <f t="shared" si="4439"/>
        <v>0</v>
      </c>
      <c r="N8385" s="21">
        <f t="shared" si="4439"/>
        <v>0</v>
      </c>
      <c r="O8385" s="21">
        <f t="shared" si="4439"/>
        <v>0</v>
      </c>
      <c r="P8385" s="21">
        <f t="shared" si="4439"/>
        <v>0</v>
      </c>
      <c r="Q8385" s="21">
        <f t="shared" si="4439"/>
        <v>0</v>
      </c>
      <c r="R8385" s="21">
        <f t="shared" si="4439"/>
        <v>0</v>
      </c>
      <c r="S8385" s="21">
        <f t="shared" si="4439"/>
        <v>0</v>
      </c>
      <c r="T8385" s="21">
        <f>T8386</f>
        <v>0</v>
      </c>
      <c r="U8385" s="21">
        <f>U8386+U8394</f>
        <v>0</v>
      </c>
      <c r="V8385" s="21">
        <f>V8386+V8394</f>
        <v>0</v>
      </c>
      <c r="W8385" s="21">
        <f>W8386+W8394</f>
        <v>0</v>
      </c>
      <c r="Y8385" s="28" t="str">
        <f t="shared" ref="Y8385:Y8401" si="4440">IF(H8385&lt;I8385,"繁殖仔畜应大于等于成活","")</f>
        <v/>
      </c>
      <c r="Z8385" s="28" t="str">
        <f t="shared" ref="Z8385:Z8396" si="4441">IF(N8385&lt;O8385+P8385,"出卖应大于等于出卖肉畜+出卖仔畜","")</f>
        <v/>
      </c>
      <c r="AA8385" s="28" t="str">
        <f t="shared" si="4436"/>
        <v/>
      </c>
      <c r="AB8385" s="28" t="str">
        <f>IF(R8385&lt;T8385,"期末实有头数应大于等于耕役畜","")</f>
        <v/>
      </c>
      <c r="AC8385" s="28" t="str">
        <f t="shared" si="4437"/>
        <v/>
      </c>
    </row>
    <row r="8386" spans="2:29">
      <c r="B8386" s="19"/>
      <c r="C8386" s="30"/>
      <c r="D8386" s="19" t="s">
        <v>35</v>
      </c>
      <c r="E8386" s="20" t="s">
        <v>33</v>
      </c>
      <c r="F8386" s="19">
        <v>3</v>
      </c>
      <c r="G8386" s="21">
        <f t="shared" ref="G8386:R8386" si="4442">G8387+G8390+G8391+G8392+G8393</f>
        <v>0</v>
      </c>
      <c r="H8386" s="21">
        <f t="shared" si="4442"/>
        <v>0</v>
      </c>
      <c r="I8386" s="21">
        <f t="shared" si="4442"/>
        <v>0</v>
      </c>
      <c r="J8386" s="21">
        <f t="shared" si="4442"/>
        <v>0</v>
      </c>
      <c r="K8386" s="21">
        <f t="shared" si="4442"/>
        <v>0</v>
      </c>
      <c r="L8386" s="21">
        <f t="shared" si="4442"/>
        <v>0</v>
      </c>
      <c r="M8386" s="21">
        <f t="shared" si="4442"/>
        <v>0</v>
      </c>
      <c r="N8386" s="21">
        <f t="shared" si="4442"/>
        <v>0</v>
      </c>
      <c r="O8386" s="21">
        <f t="shared" si="4442"/>
        <v>0</v>
      </c>
      <c r="P8386" s="21">
        <f t="shared" si="4442"/>
        <v>0</v>
      </c>
      <c r="Q8386" s="21">
        <f t="shared" si="4442"/>
        <v>0</v>
      </c>
      <c r="R8386" s="21">
        <f t="shared" si="4442"/>
        <v>0</v>
      </c>
      <c r="S8386" s="21">
        <f>S8387+S8390+S8391+S8393</f>
        <v>0</v>
      </c>
      <c r="T8386" s="21">
        <f>T8387+T8390+T8391+T8392+T8393</f>
        <v>0</v>
      </c>
      <c r="U8386" s="21">
        <f>U8387+U8390+U8391+U8393</f>
        <v>0</v>
      </c>
      <c r="V8386" s="21">
        <f>V8387+V8390+V8391+V8393</f>
        <v>0</v>
      </c>
      <c r="W8386" s="21">
        <f>W8387+W8390+W8391+W8393</f>
        <v>0</v>
      </c>
      <c r="Y8386" s="28" t="str">
        <f t="shared" si="4440"/>
        <v/>
      </c>
      <c r="Z8386" s="28" t="str">
        <f t="shared" si="4441"/>
        <v/>
      </c>
      <c r="AA8386" s="28" t="str">
        <f t="shared" si="4436"/>
        <v/>
      </c>
      <c r="AB8386" s="28" t="str">
        <f>IF(R8386&lt;T8386,"期末实有头数应大于等于耕役畜","")</f>
        <v/>
      </c>
      <c r="AC8386" s="28" t="str">
        <f t="shared" si="4437"/>
        <v/>
      </c>
    </row>
    <row r="8387" spans="2:29">
      <c r="B8387" s="19"/>
      <c r="C8387" s="30"/>
      <c r="D8387" s="19" t="s">
        <v>36</v>
      </c>
      <c r="E8387" s="20" t="s">
        <v>33</v>
      </c>
      <c r="F8387" s="19">
        <v>4</v>
      </c>
      <c r="R8387" s="21">
        <f>G8387+I8387+J8387+K8387-L8387-M8387-N8387-Q8387</f>
        <v>0</v>
      </c>
      <c r="Y8387" s="28" t="str">
        <f t="shared" si="4440"/>
        <v/>
      </c>
      <c r="Z8387" s="28" t="str">
        <f t="shared" si="4441"/>
        <v/>
      </c>
      <c r="AA8387" s="28" t="str">
        <f t="shared" si="4436"/>
        <v/>
      </c>
      <c r="AB8387" s="28" t="str">
        <f>IF(R8387&lt;T8387,"期末实有头数应大于等于耕役畜","")</f>
        <v/>
      </c>
      <c r="AC8387" s="28" t="str">
        <f t="shared" si="4437"/>
        <v/>
      </c>
    </row>
    <row r="8388" spans="2:29">
      <c r="B8388" s="19"/>
      <c r="C8388" s="30"/>
      <c r="D8388" s="19" t="s">
        <v>37</v>
      </c>
      <c r="E8388" s="20" t="s">
        <v>33</v>
      </c>
      <c r="F8388" s="19">
        <v>5</v>
      </c>
      <c r="R8388" s="21">
        <f t="shared" ref="R8388:R8393" si="4443">G8388+I8388+J8388+K8388-L8388-M8388-N8388-Q8388</f>
        <v>0</v>
      </c>
      <c r="T8388" s="22" t="s">
        <v>38</v>
      </c>
      <c r="V8388" s="22" t="s">
        <v>38</v>
      </c>
      <c r="W8388" s="22" t="s">
        <v>38</v>
      </c>
      <c r="Y8388" s="28" t="str">
        <f t="shared" si="4440"/>
        <v/>
      </c>
      <c r="Z8388" s="28" t="str">
        <f t="shared" si="4441"/>
        <v/>
      </c>
      <c r="AA8388" s="28" t="str">
        <f t="shared" si="4436"/>
        <v/>
      </c>
      <c r="AB8388" s="28"/>
      <c r="AC8388" s="28"/>
    </row>
    <row r="8389" spans="2:29">
      <c r="B8389" s="19"/>
      <c r="C8389" s="30"/>
      <c r="D8389" s="19" t="s">
        <v>39</v>
      </c>
      <c r="E8389" s="20" t="s">
        <v>33</v>
      </c>
      <c r="F8389" s="19">
        <v>6</v>
      </c>
      <c r="R8389" s="21">
        <f t="shared" si="4443"/>
        <v>0</v>
      </c>
      <c r="T8389" s="22" t="s">
        <v>38</v>
      </c>
      <c r="V8389" s="22" t="s">
        <v>38</v>
      </c>
      <c r="W8389" s="22" t="s">
        <v>38</v>
      </c>
      <c r="Y8389" s="28" t="str">
        <f t="shared" si="4440"/>
        <v/>
      </c>
      <c r="Z8389" s="28" t="str">
        <f t="shared" si="4441"/>
        <v/>
      </c>
      <c r="AA8389" s="28" t="str">
        <f t="shared" si="4436"/>
        <v/>
      </c>
      <c r="AB8389" s="28"/>
      <c r="AC8389" s="28"/>
    </row>
    <row r="8390" spans="2:29">
      <c r="B8390" s="19"/>
      <c r="C8390" s="30"/>
      <c r="D8390" s="19" t="s">
        <v>40</v>
      </c>
      <c r="E8390" s="20" t="s">
        <v>41</v>
      </c>
      <c r="F8390" s="19">
        <v>7</v>
      </c>
      <c r="R8390" s="21">
        <f t="shared" si="4443"/>
        <v>0</v>
      </c>
      <c r="Y8390" s="28" t="str">
        <f t="shared" si="4440"/>
        <v/>
      </c>
      <c r="Z8390" s="28" t="str">
        <f t="shared" si="4441"/>
        <v/>
      </c>
      <c r="AA8390" s="28" t="str">
        <f t="shared" si="4436"/>
        <v/>
      </c>
      <c r="AB8390" s="28" t="str">
        <f>IF(R8390&lt;T8390,"期末实有头数应大于等于耕役畜","")</f>
        <v/>
      </c>
      <c r="AC8390" s="28" t="str">
        <f>IF(R8390&lt;V8390+W8390,"期末实有头数应大于等于良种+改良种","")</f>
        <v/>
      </c>
    </row>
    <row r="8391" spans="2:29">
      <c r="B8391" s="19"/>
      <c r="C8391" s="30"/>
      <c r="D8391" s="19" t="s">
        <v>42</v>
      </c>
      <c r="E8391" s="20" t="s">
        <v>33</v>
      </c>
      <c r="F8391" s="19">
        <v>8</v>
      </c>
      <c r="R8391" s="21">
        <f t="shared" si="4443"/>
        <v>0</v>
      </c>
      <c r="Y8391" s="28" t="str">
        <f t="shared" si="4440"/>
        <v/>
      </c>
      <c r="Z8391" s="28" t="str">
        <f t="shared" si="4441"/>
        <v/>
      </c>
      <c r="AA8391" s="28" t="str">
        <f t="shared" si="4436"/>
        <v/>
      </c>
      <c r="AB8391" s="28" t="str">
        <f>IF(R8391&lt;T8391,"期末实有头数应大于等于耕役畜","")</f>
        <v/>
      </c>
      <c r="AC8391" s="28" t="str">
        <f>IF(R8391&lt;V8391+W8391,"期末实有头数应大于等于良种+改良种","")</f>
        <v/>
      </c>
    </row>
    <row r="8392" spans="2:29">
      <c r="B8392" s="19"/>
      <c r="C8392" s="30"/>
      <c r="D8392" s="19" t="s">
        <v>43</v>
      </c>
      <c r="E8392" s="20" t="s">
        <v>33</v>
      </c>
      <c r="F8392" s="19">
        <v>9</v>
      </c>
      <c r="R8392" s="21">
        <f t="shared" si="4443"/>
        <v>0</v>
      </c>
      <c r="S8392" s="22" t="s">
        <v>38</v>
      </c>
      <c r="U8392" s="22" t="s">
        <v>38</v>
      </c>
      <c r="V8392" s="22" t="s">
        <v>38</v>
      </c>
      <c r="W8392" s="22" t="s">
        <v>38</v>
      </c>
      <c r="Y8392" s="28" t="str">
        <f t="shared" si="4440"/>
        <v/>
      </c>
      <c r="Z8392" s="28" t="str">
        <f t="shared" si="4441"/>
        <v/>
      </c>
      <c r="AA8392" s="28"/>
      <c r="AB8392" s="28" t="str">
        <f>IF(R8392&lt;T8392,"期末实有头数应大于等于耕役畜","")</f>
        <v/>
      </c>
      <c r="AC8392" s="28"/>
    </row>
    <row r="8393" spans="2:29">
      <c r="B8393" s="19"/>
      <c r="C8393" s="30"/>
      <c r="D8393" s="19" t="s">
        <v>44</v>
      </c>
      <c r="E8393" s="20" t="s">
        <v>45</v>
      </c>
      <c r="F8393" s="19">
        <v>10</v>
      </c>
      <c r="R8393" s="21">
        <f t="shared" si="4443"/>
        <v>0</v>
      </c>
      <c r="Y8393" s="28" t="str">
        <f t="shared" si="4440"/>
        <v/>
      </c>
      <c r="Z8393" s="28" t="str">
        <f t="shared" si="4441"/>
        <v/>
      </c>
      <c r="AA8393" s="28" t="str">
        <f>IF(R8393&lt;S8393+U8393,"期末实有头数应大于等于能繁母畜+种公畜","")</f>
        <v/>
      </c>
      <c r="AB8393" s="28" t="str">
        <f>IF(R8393&lt;T8393,"期末实有头数应大于等于耕役畜","")</f>
        <v/>
      </c>
      <c r="AC8393" s="28" t="str">
        <f>IF(R8393&lt;V8393+W8393,"期末实有头数应大于等于良种+改良种","")</f>
        <v/>
      </c>
    </row>
    <row r="8394" spans="2:29">
      <c r="B8394" s="19"/>
      <c r="C8394" s="30"/>
      <c r="D8394" s="19" t="s">
        <v>46</v>
      </c>
      <c r="E8394" s="20" t="s">
        <v>47</v>
      </c>
      <c r="F8394" s="19">
        <v>11</v>
      </c>
      <c r="G8394" s="21">
        <f t="shared" ref="G8394:S8394" si="4444">G8395+G8399</f>
        <v>0</v>
      </c>
      <c r="H8394" s="21">
        <f t="shared" si="4444"/>
        <v>0</v>
      </c>
      <c r="I8394" s="21">
        <f t="shared" si="4444"/>
        <v>0</v>
      </c>
      <c r="J8394" s="21">
        <f t="shared" si="4444"/>
        <v>0</v>
      </c>
      <c r="K8394" s="21">
        <f t="shared" si="4444"/>
        <v>0</v>
      </c>
      <c r="L8394" s="21">
        <f t="shared" si="4444"/>
        <v>0</v>
      </c>
      <c r="M8394" s="21">
        <f t="shared" si="4444"/>
        <v>0</v>
      </c>
      <c r="N8394" s="21">
        <f t="shared" si="4444"/>
        <v>0</v>
      </c>
      <c r="O8394" s="21">
        <f t="shared" si="4444"/>
        <v>0</v>
      </c>
      <c r="P8394" s="21">
        <f t="shared" si="4444"/>
        <v>0</v>
      </c>
      <c r="Q8394" s="21">
        <f t="shared" si="4444"/>
        <v>0</v>
      </c>
      <c r="R8394" s="23">
        <f t="shared" si="4444"/>
        <v>0</v>
      </c>
      <c r="S8394" s="21">
        <f t="shared" si="4444"/>
        <v>0</v>
      </c>
      <c r="T8394" s="22" t="s">
        <v>38</v>
      </c>
      <c r="U8394" s="21">
        <f>U8395+U8399</f>
        <v>0</v>
      </c>
      <c r="V8394" s="21">
        <f>V8395+V8399</f>
        <v>0</v>
      </c>
      <c r="W8394" s="21">
        <f>W8395+W8399</f>
        <v>0</v>
      </c>
      <c r="Y8394" s="28" t="str">
        <f t="shared" si="4440"/>
        <v/>
      </c>
      <c r="Z8394" s="28" t="str">
        <f t="shared" si="4441"/>
        <v/>
      </c>
      <c r="AA8394" s="28" t="str">
        <f>IF(R8394&lt;S8394+U8394,"期末实有头数应大于等于能繁母畜+种公畜","")</f>
        <v/>
      </c>
      <c r="AB8394" s="28"/>
      <c r="AC8394" s="28" t="str">
        <f>IF(R8394&lt;V8394+W8394,"期末实有头数应大于等于良种+改良种","")</f>
        <v/>
      </c>
    </row>
    <row r="8395" spans="2:29">
      <c r="B8395" s="19"/>
      <c r="C8395" s="30"/>
      <c r="D8395" s="19" t="s">
        <v>48</v>
      </c>
      <c r="E8395" s="20" t="s">
        <v>47</v>
      </c>
      <c r="F8395" s="19">
        <v>12</v>
      </c>
      <c r="R8395" s="21">
        <f>G8395+I8395+J8395+K8395-L8395-M8395-N8395-Q8395</f>
        <v>0</v>
      </c>
      <c r="T8395" s="22" t="s">
        <v>38</v>
      </c>
      <c r="Y8395" s="28" t="str">
        <f t="shared" si="4440"/>
        <v/>
      </c>
      <c r="Z8395" s="28" t="str">
        <f t="shared" si="4441"/>
        <v/>
      </c>
      <c r="AA8395" s="28" t="str">
        <f>IF(R8395&lt;S8395+U8395,"期末实有头数应大于等于能繁母畜+种公畜","")</f>
        <v/>
      </c>
      <c r="AB8395" s="28"/>
      <c r="AC8395" s="28" t="str">
        <f>IF(R8395&lt;V8395+W8395,"期末实有头数应大于等于良种+改良种","")</f>
        <v/>
      </c>
    </row>
    <row r="8396" spans="2:29">
      <c r="B8396" s="19"/>
      <c r="C8396" s="30"/>
      <c r="D8396" s="19" t="s">
        <v>49</v>
      </c>
      <c r="E8396" s="20" t="s">
        <v>47</v>
      </c>
      <c r="F8396" s="19">
        <v>13</v>
      </c>
      <c r="R8396" s="21">
        <f>G8396+I8396+J8396+K8396-L8396-M8396-N8396-Q8396</f>
        <v>0</v>
      </c>
      <c r="T8396" s="22" t="s">
        <v>38</v>
      </c>
      <c r="V8396" s="22" t="s">
        <v>38</v>
      </c>
      <c r="W8396" s="22" t="s">
        <v>38</v>
      </c>
      <c r="Y8396" s="28" t="str">
        <f t="shared" si="4440"/>
        <v/>
      </c>
      <c r="Z8396" s="28" t="str">
        <f t="shared" si="4441"/>
        <v/>
      </c>
      <c r="AA8396" s="28" t="str">
        <f>IF(R8396&lt;S8396+U8396,"期末实有头数应大于等于能繁母畜+种公畜","")</f>
        <v/>
      </c>
      <c r="AB8396" s="28"/>
      <c r="AC8396" s="28"/>
    </row>
    <row r="8397" spans="2:29">
      <c r="B8397" s="19"/>
      <c r="C8397" s="30"/>
      <c r="D8397" s="19" t="s">
        <v>50</v>
      </c>
      <c r="E8397" s="20" t="s">
        <v>47</v>
      </c>
      <c r="F8397" s="19">
        <v>14</v>
      </c>
      <c r="H8397" s="22" t="s">
        <v>38</v>
      </c>
      <c r="I8397" s="22" t="s">
        <v>38</v>
      </c>
      <c r="J8397" s="22" t="s">
        <v>38</v>
      </c>
      <c r="K8397" s="22" t="s">
        <v>38</v>
      </c>
      <c r="L8397" s="22" t="s">
        <v>38</v>
      </c>
      <c r="M8397" s="22" t="s">
        <v>38</v>
      </c>
      <c r="N8397" s="22" t="s">
        <v>38</v>
      </c>
      <c r="O8397" s="22" t="s">
        <v>38</v>
      </c>
      <c r="P8397" s="22" t="s">
        <v>38</v>
      </c>
      <c r="Q8397" s="22" t="s">
        <v>38</v>
      </c>
      <c r="R8397" s="24"/>
      <c r="T8397" s="22" t="s">
        <v>38</v>
      </c>
      <c r="U8397" s="22" t="s">
        <v>38</v>
      </c>
      <c r="V8397" s="22" t="s">
        <v>38</v>
      </c>
      <c r="W8397" s="22" t="s">
        <v>38</v>
      </c>
      <c r="Y8397" s="28" t="str">
        <f t="shared" si="4440"/>
        <v/>
      </c>
      <c r="Z8397" s="28"/>
      <c r="AA8397" s="28"/>
      <c r="AB8397" s="28"/>
      <c r="AC8397" s="28"/>
    </row>
    <row r="8398" spans="2:29">
      <c r="B8398" s="19"/>
      <c r="C8398" s="30"/>
      <c r="D8398" s="19" t="s">
        <v>51</v>
      </c>
      <c r="E8398" s="20" t="s">
        <v>47</v>
      </c>
      <c r="F8398" s="19">
        <v>15</v>
      </c>
      <c r="H8398" s="22" t="s">
        <v>38</v>
      </c>
      <c r="I8398" s="22" t="s">
        <v>38</v>
      </c>
      <c r="J8398" s="22" t="s">
        <v>38</v>
      </c>
      <c r="K8398" s="22" t="s">
        <v>38</v>
      </c>
      <c r="L8398" s="22" t="s">
        <v>38</v>
      </c>
      <c r="M8398" s="22" t="s">
        <v>38</v>
      </c>
      <c r="N8398" s="22" t="s">
        <v>38</v>
      </c>
      <c r="O8398" s="22" t="s">
        <v>38</v>
      </c>
      <c r="P8398" s="22" t="s">
        <v>38</v>
      </c>
      <c r="Q8398" s="22" t="s">
        <v>38</v>
      </c>
      <c r="R8398" s="24"/>
      <c r="T8398" s="22" t="s">
        <v>38</v>
      </c>
      <c r="U8398" s="22" t="s">
        <v>38</v>
      </c>
      <c r="V8398" s="22" t="s">
        <v>38</v>
      </c>
      <c r="W8398" s="22" t="s">
        <v>38</v>
      </c>
      <c r="Y8398" s="28" t="str">
        <f t="shared" si="4440"/>
        <v/>
      </c>
      <c r="Z8398" s="28"/>
      <c r="AA8398" s="28"/>
      <c r="AB8398" s="28"/>
      <c r="AC8398" s="28"/>
    </row>
    <row r="8399" spans="2:29">
      <c r="B8399" s="19"/>
      <c r="C8399" s="30"/>
      <c r="D8399" s="19" t="s">
        <v>52</v>
      </c>
      <c r="E8399" s="20" t="s">
        <v>47</v>
      </c>
      <c r="F8399" s="19">
        <v>16</v>
      </c>
      <c r="R8399" s="21">
        <f>G8399+I8399+J8399+K8399-L8399-M8399-N8399-Q8399</f>
        <v>0</v>
      </c>
      <c r="T8399" s="22" t="s">
        <v>38</v>
      </c>
      <c r="Y8399" s="28" t="str">
        <f t="shared" si="4440"/>
        <v/>
      </c>
      <c r="Z8399" s="28" t="str">
        <f>IF(N8399&lt;O8399+P8399,"出卖应大于等于出卖肉畜+出卖仔畜","")</f>
        <v/>
      </c>
      <c r="AA8399" s="28" t="str">
        <f t="shared" ref="AA8399:AA8408" si="4445">IF(R8399&lt;S8399+U8399,"期末实有头数应大于等于能繁母畜+种公畜","")</f>
        <v/>
      </c>
      <c r="AB8399" s="28"/>
      <c r="AC8399" s="28" t="str">
        <f t="shared" ref="AC8399:AC8404" si="4446">IF(R8399&lt;V8399+W8399,"期末实有头数应大于等于良种+改良种","")</f>
        <v/>
      </c>
    </row>
    <row r="8400" spans="2:29">
      <c r="B8400" s="19"/>
      <c r="C8400" s="30"/>
      <c r="D8400" s="19" t="s">
        <v>53</v>
      </c>
      <c r="E8400" s="18" t="s">
        <v>33</v>
      </c>
      <c r="F8400" s="19">
        <v>17</v>
      </c>
      <c r="R8400" s="21">
        <f>G8400+I8400+J8400+K8400-L8400-M8400-N8400-Q8400</f>
        <v>0</v>
      </c>
      <c r="T8400" s="22" t="s">
        <v>38</v>
      </c>
      <c r="Y8400" s="28" t="str">
        <f t="shared" si="4440"/>
        <v/>
      </c>
      <c r="Z8400" s="28" t="str">
        <f>IF(N8400&lt;O8400+P8400,"出卖应大于等于出卖肉畜+出卖仔畜","")</f>
        <v/>
      </c>
      <c r="AA8400" s="28" t="str">
        <f t="shared" si="4445"/>
        <v/>
      </c>
      <c r="AB8400" s="28"/>
      <c r="AC8400" s="28" t="str">
        <f t="shared" si="4446"/>
        <v/>
      </c>
    </row>
    <row r="8401" spans="2:29">
      <c r="B8401" s="18"/>
      <c r="C8401" s="29"/>
      <c r="D8401" s="19" t="s">
        <v>32</v>
      </c>
      <c r="E8401" s="20" t="s">
        <v>33</v>
      </c>
      <c r="F8401" s="19">
        <v>1</v>
      </c>
      <c r="G8401" s="21">
        <f t="shared" ref="G8401:S8401" si="4447">G8402+G8417</f>
        <v>0</v>
      </c>
      <c r="H8401" s="21">
        <f t="shared" si="4447"/>
        <v>0</v>
      </c>
      <c r="I8401" s="21">
        <f t="shared" si="4447"/>
        <v>0</v>
      </c>
      <c r="J8401" s="21">
        <f t="shared" si="4447"/>
        <v>0</v>
      </c>
      <c r="K8401" s="21">
        <f t="shared" si="4447"/>
        <v>0</v>
      </c>
      <c r="L8401" s="21">
        <f t="shared" si="4447"/>
        <v>0</v>
      </c>
      <c r="M8401" s="21">
        <f t="shared" si="4447"/>
        <v>0</v>
      </c>
      <c r="N8401" s="21">
        <f t="shared" si="4447"/>
        <v>0</v>
      </c>
      <c r="O8401" s="21">
        <f t="shared" si="4447"/>
        <v>0</v>
      </c>
      <c r="P8401" s="21">
        <f t="shared" si="4447"/>
        <v>0</v>
      </c>
      <c r="Q8401" s="21">
        <f t="shared" si="4447"/>
        <v>0</v>
      </c>
      <c r="R8401" s="21">
        <f t="shared" si="4447"/>
        <v>0</v>
      </c>
      <c r="S8401" s="21">
        <f t="shared" si="4447"/>
        <v>0</v>
      </c>
      <c r="T8401" s="21">
        <f>T8402</f>
        <v>0</v>
      </c>
      <c r="U8401" s="21">
        <f>U8402+U8417</f>
        <v>0</v>
      </c>
      <c r="V8401" s="21">
        <f>V8402+V8417</f>
        <v>0</v>
      </c>
      <c r="W8401" s="21">
        <f>W8402+W8417</f>
        <v>0</v>
      </c>
      <c r="Y8401" s="28" t="str">
        <f t="shared" si="4440"/>
        <v/>
      </c>
      <c r="Z8401" s="28" t="str">
        <f>IF(N8401&lt;O8401+P8401,"出卖应大于等于出卖肉畜+出卖仔畜","")</f>
        <v/>
      </c>
      <c r="AA8401" s="28" t="str">
        <f t="shared" si="4445"/>
        <v/>
      </c>
      <c r="AB8401" s="28" t="str">
        <f>IF(R8401&lt;T8401,"期末实有头数应大于等于耕役畜","")</f>
        <v/>
      </c>
      <c r="AC8401" s="28" t="str">
        <f t="shared" si="4446"/>
        <v/>
      </c>
    </row>
    <row r="8402" spans="2:29">
      <c r="B8402" s="19"/>
      <c r="C8402" s="30"/>
      <c r="D8402" s="19" t="s">
        <v>34</v>
      </c>
      <c r="E8402" s="20" t="s">
        <v>33</v>
      </c>
      <c r="F8402" s="19">
        <v>2</v>
      </c>
      <c r="G8402" s="21">
        <f t="shared" ref="G8402:S8402" si="4448">G8403+G8411</f>
        <v>0</v>
      </c>
      <c r="H8402" s="21">
        <f t="shared" si="4448"/>
        <v>0</v>
      </c>
      <c r="I8402" s="21">
        <f t="shared" si="4448"/>
        <v>0</v>
      </c>
      <c r="J8402" s="21">
        <f t="shared" si="4448"/>
        <v>0</v>
      </c>
      <c r="K8402" s="21">
        <f t="shared" si="4448"/>
        <v>0</v>
      </c>
      <c r="L8402" s="21">
        <f t="shared" si="4448"/>
        <v>0</v>
      </c>
      <c r="M8402" s="21">
        <f t="shared" si="4448"/>
        <v>0</v>
      </c>
      <c r="N8402" s="21">
        <f t="shared" si="4448"/>
        <v>0</v>
      </c>
      <c r="O8402" s="21">
        <f t="shared" si="4448"/>
        <v>0</v>
      </c>
      <c r="P8402" s="21">
        <f t="shared" si="4448"/>
        <v>0</v>
      </c>
      <c r="Q8402" s="21">
        <f t="shared" si="4448"/>
        <v>0</v>
      </c>
      <c r="R8402" s="21">
        <f t="shared" si="4448"/>
        <v>0</v>
      </c>
      <c r="S8402" s="21">
        <f t="shared" si="4448"/>
        <v>0</v>
      </c>
      <c r="T8402" s="21">
        <f>T8403</f>
        <v>0</v>
      </c>
      <c r="U8402" s="21">
        <f>U8403+U8411</f>
        <v>0</v>
      </c>
      <c r="V8402" s="21">
        <f>V8403+V8411</f>
        <v>0</v>
      </c>
      <c r="W8402" s="21">
        <f>W8403+W8411</f>
        <v>0</v>
      </c>
      <c r="Y8402" s="28" t="str">
        <f t="shared" ref="Y8402:Y8418" si="4449">IF(H8402&lt;I8402,"繁殖仔畜应大于等于成活","")</f>
        <v/>
      </c>
      <c r="Z8402" s="28" t="str">
        <f t="shared" ref="Z8402:Z8413" si="4450">IF(N8402&lt;O8402+P8402,"出卖应大于等于出卖肉畜+出卖仔畜","")</f>
        <v/>
      </c>
      <c r="AA8402" s="28" t="str">
        <f t="shared" si="4445"/>
        <v/>
      </c>
      <c r="AB8402" s="28" t="str">
        <f>IF(R8402&lt;T8402,"期末实有头数应大于等于耕役畜","")</f>
        <v/>
      </c>
      <c r="AC8402" s="28" t="str">
        <f t="shared" si="4446"/>
        <v/>
      </c>
    </row>
    <row r="8403" spans="2:29">
      <c r="B8403" s="19"/>
      <c r="C8403" s="30"/>
      <c r="D8403" s="19" t="s">
        <v>35</v>
      </c>
      <c r="E8403" s="20" t="s">
        <v>33</v>
      </c>
      <c r="F8403" s="19">
        <v>3</v>
      </c>
      <c r="G8403" s="21">
        <f t="shared" ref="G8403:R8403" si="4451">G8404+G8407+G8408+G8409+G8410</f>
        <v>0</v>
      </c>
      <c r="H8403" s="21">
        <f t="shared" si="4451"/>
        <v>0</v>
      </c>
      <c r="I8403" s="21">
        <f t="shared" si="4451"/>
        <v>0</v>
      </c>
      <c r="J8403" s="21">
        <f t="shared" si="4451"/>
        <v>0</v>
      </c>
      <c r="K8403" s="21">
        <f t="shared" si="4451"/>
        <v>0</v>
      </c>
      <c r="L8403" s="21">
        <f t="shared" si="4451"/>
        <v>0</v>
      </c>
      <c r="M8403" s="21">
        <f t="shared" si="4451"/>
        <v>0</v>
      </c>
      <c r="N8403" s="21">
        <f t="shared" si="4451"/>
        <v>0</v>
      </c>
      <c r="O8403" s="21">
        <f t="shared" si="4451"/>
        <v>0</v>
      </c>
      <c r="P8403" s="21">
        <f t="shared" si="4451"/>
        <v>0</v>
      </c>
      <c r="Q8403" s="21">
        <f t="shared" si="4451"/>
        <v>0</v>
      </c>
      <c r="R8403" s="21">
        <f t="shared" si="4451"/>
        <v>0</v>
      </c>
      <c r="S8403" s="21">
        <f>S8404+S8407+S8408+S8410</f>
        <v>0</v>
      </c>
      <c r="T8403" s="21">
        <f>T8404+T8407+T8408+T8409+T8410</f>
        <v>0</v>
      </c>
      <c r="U8403" s="21">
        <f>U8404+U8407+U8408+U8410</f>
        <v>0</v>
      </c>
      <c r="V8403" s="21">
        <f>V8404+V8407+V8408+V8410</f>
        <v>0</v>
      </c>
      <c r="W8403" s="21">
        <f>W8404+W8407+W8408+W8410</f>
        <v>0</v>
      </c>
      <c r="Y8403" s="28" t="str">
        <f t="shared" si="4449"/>
        <v/>
      </c>
      <c r="Z8403" s="28" t="str">
        <f t="shared" si="4450"/>
        <v/>
      </c>
      <c r="AA8403" s="28" t="str">
        <f t="shared" si="4445"/>
        <v/>
      </c>
      <c r="AB8403" s="28" t="str">
        <f>IF(R8403&lt;T8403,"期末实有头数应大于等于耕役畜","")</f>
        <v/>
      </c>
      <c r="AC8403" s="28" t="str">
        <f t="shared" si="4446"/>
        <v/>
      </c>
    </row>
    <row r="8404" spans="2:29">
      <c r="B8404" s="19"/>
      <c r="C8404" s="30"/>
      <c r="D8404" s="19" t="s">
        <v>36</v>
      </c>
      <c r="E8404" s="20" t="s">
        <v>33</v>
      </c>
      <c r="F8404" s="19">
        <v>4</v>
      </c>
      <c r="R8404" s="21">
        <f>G8404+I8404+J8404+K8404-L8404-M8404-N8404-Q8404</f>
        <v>0</v>
      </c>
      <c r="Y8404" s="28" t="str">
        <f t="shared" si="4449"/>
        <v/>
      </c>
      <c r="Z8404" s="28" t="str">
        <f t="shared" si="4450"/>
        <v/>
      </c>
      <c r="AA8404" s="28" t="str">
        <f t="shared" si="4445"/>
        <v/>
      </c>
      <c r="AB8404" s="28" t="str">
        <f>IF(R8404&lt;T8404,"期末实有头数应大于等于耕役畜","")</f>
        <v/>
      </c>
      <c r="AC8404" s="28" t="str">
        <f t="shared" si="4446"/>
        <v/>
      </c>
    </row>
    <row r="8405" spans="2:29">
      <c r="B8405" s="19"/>
      <c r="C8405" s="30"/>
      <c r="D8405" s="19" t="s">
        <v>37</v>
      </c>
      <c r="E8405" s="20" t="s">
        <v>33</v>
      </c>
      <c r="F8405" s="19">
        <v>5</v>
      </c>
      <c r="R8405" s="21">
        <f t="shared" ref="R8405:R8410" si="4452">G8405+I8405+J8405+K8405-L8405-M8405-N8405-Q8405</f>
        <v>0</v>
      </c>
      <c r="T8405" s="22" t="s">
        <v>38</v>
      </c>
      <c r="V8405" s="22" t="s">
        <v>38</v>
      </c>
      <c r="W8405" s="22" t="s">
        <v>38</v>
      </c>
      <c r="Y8405" s="28" t="str">
        <f t="shared" si="4449"/>
        <v/>
      </c>
      <c r="Z8405" s="28" t="str">
        <f t="shared" si="4450"/>
        <v/>
      </c>
      <c r="AA8405" s="28" t="str">
        <f t="shared" si="4445"/>
        <v/>
      </c>
      <c r="AB8405" s="28"/>
      <c r="AC8405" s="28"/>
    </row>
    <row r="8406" spans="2:29">
      <c r="B8406" s="19"/>
      <c r="C8406" s="30"/>
      <c r="D8406" s="19" t="s">
        <v>39</v>
      </c>
      <c r="E8406" s="20" t="s">
        <v>33</v>
      </c>
      <c r="F8406" s="19">
        <v>6</v>
      </c>
      <c r="R8406" s="21">
        <f t="shared" si="4452"/>
        <v>0</v>
      </c>
      <c r="T8406" s="22" t="s">
        <v>38</v>
      </c>
      <c r="V8406" s="22" t="s">
        <v>38</v>
      </c>
      <c r="W8406" s="22" t="s">
        <v>38</v>
      </c>
      <c r="Y8406" s="28" t="str">
        <f t="shared" si="4449"/>
        <v/>
      </c>
      <c r="Z8406" s="28" t="str">
        <f t="shared" si="4450"/>
        <v/>
      </c>
      <c r="AA8406" s="28" t="str">
        <f t="shared" si="4445"/>
        <v/>
      </c>
      <c r="AB8406" s="28"/>
      <c r="AC8406" s="28"/>
    </row>
    <row r="8407" spans="2:29">
      <c r="B8407" s="19"/>
      <c r="C8407" s="30"/>
      <c r="D8407" s="19" t="s">
        <v>40</v>
      </c>
      <c r="E8407" s="20" t="s">
        <v>41</v>
      </c>
      <c r="F8407" s="19">
        <v>7</v>
      </c>
      <c r="R8407" s="21">
        <f t="shared" si="4452"/>
        <v>0</v>
      </c>
      <c r="Y8407" s="28" t="str">
        <f t="shared" si="4449"/>
        <v/>
      </c>
      <c r="Z8407" s="28" t="str">
        <f t="shared" si="4450"/>
        <v/>
      </c>
      <c r="AA8407" s="28" t="str">
        <f t="shared" si="4445"/>
        <v/>
      </c>
      <c r="AB8407" s="28" t="str">
        <f>IF(R8407&lt;T8407,"期末实有头数应大于等于耕役畜","")</f>
        <v/>
      </c>
      <c r="AC8407" s="28" t="str">
        <f>IF(R8407&lt;V8407+W8407,"期末实有头数应大于等于良种+改良种","")</f>
        <v/>
      </c>
    </row>
    <row r="8408" spans="2:29">
      <c r="B8408" s="19"/>
      <c r="C8408" s="30"/>
      <c r="D8408" s="19" t="s">
        <v>42</v>
      </c>
      <c r="E8408" s="20" t="s">
        <v>33</v>
      </c>
      <c r="F8408" s="19">
        <v>8</v>
      </c>
      <c r="R8408" s="21">
        <f t="shared" si="4452"/>
        <v>0</v>
      </c>
      <c r="Y8408" s="28" t="str">
        <f t="shared" si="4449"/>
        <v/>
      </c>
      <c r="Z8408" s="28" t="str">
        <f t="shared" si="4450"/>
        <v/>
      </c>
      <c r="AA8408" s="28" t="str">
        <f t="shared" si="4445"/>
        <v/>
      </c>
      <c r="AB8408" s="28" t="str">
        <f>IF(R8408&lt;T8408,"期末实有头数应大于等于耕役畜","")</f>
        <v/>
      </c>
      <c r="AC8408" s="28" t="str">
        <f>IF(R8408&lt;V8408+W8408,"期末实有头数应大于等于良种+改良种","")</f>
        <v/>
      </c>
    </row>
    <row r="8409" spans="2:29">
      <c r="B8409" s="19"/>
      <c r="C8409" s="30"/>
      <c r="D8409" s="19" t="s">
        <v>43</v>
      </c>
      <c r="E8409" s="20" t="s">
        <v>33</v>
      </c>
      <c r="F8409" s="19">
        <v>9</v>
      </c>
      <c r="R8409" s="21">
        <f t="shared" si="4452"/>
        <v>0</v>
      </c>
      <c r="S8409" s="22" t="s">
        <v>38</v>
      </c>
      <c r="U8409" s="22" t="s">
        <v>38</v>
      </c>
      <c r="V8409" s="22" t="s">
        <v>38</v>
      </c>
      <c r="W8409" s="22" t="s">
        <v>38</v>
      </c>
      <c r="Y8409" s="28" t="str">
        <f t="shared" si="4449"/>
        <v/>
      </c>
      <c r="Z8409" s="28" t="str">
        <f t="shared" si="4450"/>
        <v/>
      </c>
      <c r="AA8409" s="28"/>
      <c r="AB8409" s="28" t="str">
        <f>IF(R8409&lt;T8409,"期末实有头数应大于等于耕役畜","")</f>
        <v/>
      </c>
      <c r="AC8409" s="28"/>
    </row>
    <row r="8410" spans="2:29">
      <c r="B8410" s="19"/>
      <c r="C8410" s="30"/>
      <c r="D8410" s="19" t="s">
        <v>44</v>
      </c>
      <c r="E8410" s="20" t="s">
        <v>45</v>
      </c>
      <c r="F8410" s="19">
        <v>10</v>
      </c>
      <c r="R8410" s="21">
        <f t="shared" si="4452"/>
        <v>0</v>
      </c>
      <c r="Y8410" s="28" t="str">
        <f t="shared" si="4449"/>
        <v/>
      </c>
      <c r="Z8410" s="28" t="str">
        <f t="shared" si="4450"/>
        <v/>
      </c>
      <c r="AA8410" s="28" t="str">
        <f>IF(R8410&lt;S8410+U8410,"期末实有头数应大于等于能繁母畜+种公畜","")</f>
        <v/>
      </c>
      <c r="AB8410" s="28" t="str">
        <f>IF(R8410&lt;T8410,"期末实有头数应大于等于耕役畜","")</f>
        <v/>
      </c>
      <c r="AC8410" s="28" t="str">
        <f>IF(R8410&lt;V8410+W8410,"期末实有头数应大于等于良种+改良种","")</f>
        <v/>
      </c>
    </row>
    <row r="8411" spans="2:29">
      <c r="B8411" s="19"/>
      <c r="C8411" s="30"/>
      <c r="D8411" s="19" t="s">
        <v>46</v>
      </c>
      <c r="E8411" s="20" t="s">
        <v>47</v>
      </c>
      <c r="F8411" s="19">
        <v>11</v>
      </c>
      <c r="G8411" s="21">
        <f t="shared" ref="G8411:S8411" si="4453">G8412+G8416</f>
        <v>0</v>
      </c>
      <c r="H8411" s="21">
        <f t="shared" si="4453"/>
        <v>0</v>
      </c>
      <c r="I8411" s="21">
        <f t="shared" si="4453"/>
        <v>0</v>
      </c>
      <c r="J8411" s="21">
        <f t="shared" si="4453"/>
        <v>0</v>
      </c>
      <c r="K8411" s="21">
        <f t="shared" si="4453"/>
        <v>0</v>
      </c>
      <c r="L8411" s="21">
        <f t="shared" si="4453"/>
        <v>0</v>
      </c>
      <c r="M8411" s="21">
        <f t="shared" si="4453"/>
        <v>0</v>
      </c>
      <c r="N8411" s="21">
        <f t="shared" si="4453"/>
        <v>0</v>
      </c>
      <c r="O8411" s="21">
        <f t="shared" si="4453"/>
        <v>0</v>
      </c>
      <c r="P8411" s="21">
        <f t="shared" si="4453"/>
        <v>0</v>
      </c>
      <c r="Q8411" s="21">
        <f t="shared" si="4453"/>
        <v>0</v>
      </c>
      <c r="R8411" s="23">
        <f t="shared" si="4453"/>
        <v>0</v>
      </c>
      <c r="S8411" s="21">
        <f t="shared" si="4453"/>
        <v>0</v>
      </c>
      <c r="T8411" s="22" t="s">
        <v>38</v>
      </c>
      <c r="U8411" s="21">
        <f>U8412+U8416</f>
        <v>0</v>
      </c>
      <c r="V8411" s="21">
        <f>V8412+V8416</f>
        <v>0</v>
      </c>
      <c r="W8411" s="21">
        <f>W8412+W8416</f>
        <v>0</v>
      </c>
      <c r="Y8411" s="28" t="str">
        <f t="shared" si="4449"/>
        <v/>
      </c>
      <c r="Z8411" s="28" t="str">
        <f t="shared" si="4450"/>
        <v/>
      </c>
      <c r="AA8411" s="28" t="str">
        <f>IF(R8411&lt;S8411+U8411,"期末实有头数应大于等于能繁母畜+种公畜","")</f>
        <v/>
      </c>
      <c r="AB8411" s="28"/>
      <c r="AC8411" s="28" t="str">
        <f>IF(R8411&lt;V8411+W8411,"期末实有头数应大于等于良种+改良种","")</f>
        <v/>
      </c>
    </row>
    <row r="8412" spans="2:29">
      <c r="B8412" s="19"/>
      <c r="C8412" s="30"/>
      <c r="D8412" s="19" t="s">
        <v>48</v>
      </c>
      <c r="E8412" s="20" t="s">
        <v>47</v>
      </c>
      <c r="F8412" s="19">
        <v>12</v>
      </c>
      <c r="R8412" s="21">
        <f>G8412+I8412+J8412+K8412-L8412-M8412-N8412-Q8412</f>
        <v>0</v>
      </c>
      <c r="T8412" s="22" t="s">
        <v>38</v>
      </c>
      <c r="Y8412" s="28" t="str">
        <f t="shared" si="4449"/>
        <v/>
      </c>
      <c r="Z8412" s="28" t="str">
        <f t="shared" si="4450"/>
        <v/>
      </c>
      <c r="AA8412" s="28" t="str">
        <f>IF(R8412&lt;S8412+U8412,"期末实有头数应大于等于能繁母畜+种公畜","")</f>
        <v/>
      </c>
      <c r="AB8412" s="28"/>
      <c r="AC8412" s="28" t="str">
        <f>IF(R8412&lt;V8412+W8412,"期末实有头数应大于等于良种+改良种","")</f>
        <v/>
      </c>
    </row>
    <row r="8413" spans="2:29">
      <c r="B8413" s="19"/>
      <c r="C8413" s="30"/>
      <c r="D8413" s="19" t="s">
        <v>49</v>
      </c>
      <c r="E8413" s="20" t="s">
        <v>47</v>
      </c>
      <c r="F8413" s="19">
        <v>13</v>
      </c>
      <c r="R8413" s="21">
        <f>G8413+I8413+J8413+K8413-L8413-M8413-N8413-Q8413</f>
        <v>0</v>
      </c>
      <c r="T8413" s="22" t="s">
        <v>38</v>
      </c>
      <c r="V8413" s="22" t="s">
        <v>38</v>
      </c>
      <c r="W8413" s="22" t="s">
        <v>38</v>
      </c>
      <c r="Y8413" s="28" t="str">
        <f t="shared" si="4449"/>
        <v/>
      </c>
      <c r="Z8413" s="28" t="str">
        <f t="shared" si="4450"/>
        <v/>
      </c>
      <c r="AA8413" s="28" t="str">
        <f>IF(R8413&lt;S8413+U8413,"期末实有头数应大于等于能繁母畜+种公畜","")</f>
        <v/>
      </c>
      <c r="AB8413" s="28"/>
      <c r="AC8413" s="28"/>
    </row>
    <row r="8414" spans="2:29">
      <c r="B8414" s="19"/>
      <c r="C8414" s="30"/>
      <c r="D8414" s="19" t="s">
        <v>50</v>
      </c>
      <c r="E8414" s="20" t="s">
        <v>47</v>
      </c>
      <c r="F8414" s="19">
        <v>14</v>
      </c>
      <c r="H8414" s="22" t="s">
        <v>38</v>
      </c>
      <c r="I8414" s="22" t="s">
        <v>38</v>
      </c>
      <c r="J8414" s="22" t="s">
        <v>38</v>
      </c>
      <c r="K8414" s="22" t="s">
        <v>38</v>
      </c>
      <c r="L8414" s="22" t="s">
        <v>38</v>
      </c>
      <c r="M8414" s="22" t="s">
        <v>38</v>
      </c>
      <c r="N8414" s="22" t="s">
        <v>38</v>
      </c>
      <c r="O8414" s="22" t="s">
        <v>38</v>
      </c>
      <c r="P8414" s="22" t="s">
        <v>38</v>
      </c>
      <c r="Q8414" s="22" t="s">
        <v>38</v>
      </c>
      <c r="R8414" s="24"/>
      <c r="T8414" s="22" t="s">
        <v>38</v>
      </c>
      <c r="U8414" s="22" t="s">
        <v>38</v>
      </c>
      <c r="V8414" s="22" t="s">
        <v>38</v>
      </c>
      <c r="W8414" s="22" t="s">
        <v>38</v>
      </c>
      <c r="Y8414" s="28" t="str">
        <f t="shared" si="4449"/>
        <v/>
      </c>
      <c r="Z8414" s="28"/>
      <c r="AA8414" s="28"/>
      <c r="AB8414" s="28"/>
      <c r="AC8414" s="28"/>
    </row>
    <row r="8415" spans="2:29">
      <c r="B8415" s="19"/>
      <c r="C8415" s="30"/>
      <c r="D8415" s="19" t="s">
        <v>51</v>
      </c>
      <c r="E8415" s="20" t="s">
        <v>47</v>
      </c>
      <c r="F8415" s="19">
        <v>15</v>
      </c>
      <c r="H8415" s="22" t="s">
        <v>38</v>
      </c>
      <c r="I8415" s="22" t="s">
        <v>38</v>
      </c>
      <c r="J8415" s="22" t="s">
        <v>38</v>
      </c>
      <c r="K8415" s="22" t="s">
        <v>38</v>
      </c>
      <c r="L8415" s="22" t="s">
        <v>38</v>
      </c>
      <c r="M8415" s="22" t="s">
        <v>38</v>
      </c>
      <c r="N8415" s="22" t="s">
        <v>38</v>
      </c>
      <c r="O8415" s="22" t="s">
        <v>38</v>
      </c>
      <c r="P8415" s="22" t="s">
        <v>38</v>
      </c>
      <c r="Q8415" s="22" t="s">
        <v>38</v>
      </c>
      <c r="R8415" s="24"/>
      <c r="T8415" s="22" t="s">
        <v>38</v>
      </c>
      <c r="U8415" s="22" t="s">
        <v>38</v>
      </c>
      <c r="V8415" s="22" t="s">
        <v>38</v>
      </c>
      <c r="W8415" s="22" t="s">
        <v>38</v>
      </c>
      <c r="Y8415" s="28" t="str">
        <f t="shared" si="4449"/>
        <v/>
      </c>
      <c r="Z8415" s="28"/>
      <c r="AA8415" s="28"/>
      <c r="AB8415" s="28"/>
      <c r="AC8415" s="28"/>
    </row>
    <row r="8416" spans="2:29">
      <c r="B8416" s="19"/>
      <c r="C8416" s="30"/>
      <c r="D8416" s="19" t="s">
        <v>52</v>
      </c>
      <c r="E8416" s="20" t="s">
        <v>47</v>
      </c>
      <c r="F8416" s="19">
        <v>16</v>
      </c>
      <c r="R8416" s="21">
        <f>G8416+I8416+J8416+K8416-L8416-M8416-N8416-Q8416</f>
        <v>0</v>
      </c>
      <c r="T8416" s="22" t="s">
        <v>38</v>
      </c>
      <c r="Y8416" s="28" t="str">
        <f t="shared" si="4449"/>
        <v/>
      </c>
      <c r="Z8416" s="28" t="str">
        <f>IF(N8416&lt;O8416+P8416,"出卖应大于等于出卖肉畜+出卖仔畜","")</f>
        <v/>
      </c>
      <c r="AA8416" s="28" t="str">
        <f t="shared" ref="AA8416:AA8425" si="4454">IF(R8416&lt;S8416+U8416,"期末实有头数应大于等于能繁母畜+种公畜","")</f>
        <v/>
      </c>
      <c r="AB8416" s="28"/>
      <c r="AC8416" s="28" t="str">
        <f t="shared" ref="AC8416:AC8421" si="4455">IF(R8416&lt;V8416+W8416,"期末实有头数应大于等于良种+改良种","")</f>
        <v/>
      </c>
    </row>
    <row r="8417" spans="2:29">
      <c r="B8417" s="19"/>
      <c r="C8417" s="30"/>
      <c r="D8417" s="19" t="s">
        <v>53</v>
      </c>
      <c r="E8417" s="18" t="s">
        <v>33</v>
      </c>
      <c r="F8417" s="19">
        <v>17</v>
      </c>
      <c r="R8417" s="21">
        <f>G8417+I8417+J8417+K8417-L8417-M8417-N8417-Q8417</f>
        <v>0</v>
      </c>
      <c r="T8417" s="22" t="s">
        <v>38</v>
      </c>
      <c r="Y8417" s="28" t="str">
        <f t="shared" si="4449"/>
        <v/>
      </c>
      <c r="Z8417" s="28" t="str">
        <f>IF(N8417&lt;O8417+P8417,"出卖应大于等于出卖肉畜+出卖仔畜","")</f>
        <v/>
      </c>
      <c r="AA8417" s="28" t="str">
        <f t="shared" si="4454"/>
        <v/>
      </c>
      <c r="AB8417" s="28"/>
      <c r="AC8417" s="28" t="str">
        <f t="shared" si="4455"/>
        <v/>
      </c>
    </row>
    <row r="8418" spans="2:29">
      <c r="B8418" s="18"/>
      <c r="C8418" s="29"/>
      <c r="D8418" s="19" t="s">
        <v>32</v>
      </c>
      <c r="E8418" s="20" t="s">
        <v>33</v>
      </c>
      <c r="F8418" s="19">
        <v>1</v>
      </c>
      <c r="G8418" s="21">
        <f t="shared" ref="G8418:S8418" si="4456">G8419+G8434</f>
        <v>0</v>
      </c>
      <c r="H8418" s="21">
        <f t="shared" si="4456"/>
        <v>0</v>
      </c>
      <c r="I8418" s="21">
        <f t="shared" si="4456"/>
        <v>0</v>
      </c>
      <c r="J8418" s="21">
        <f t="shared" si="4456"/>
        <v>0</v>
      </c>
      <c r="K8418" s="21">
        <f t="shared" si="4456"/>
        <v>0</v>
      </c>
      <c r="L8418" s="21">
        <f t="shared" si="4456"/>
        <v>0</v>
      </c>
      <c r="M8418" s="21">
        <f t="shared" si="4456"/>
        <v>0</v>
      </c>
      <c r="N8418" s="21">
        <f t="shared" si="4456"/>
        <v>0</v>
      </c>
      <c r="O8418" s="21">
        <f t="shared" si="4456"/>
        <v>0</v>
      </c>
      <c r="P8418" s="21">
        <f t="shared" si="4456"/>
        <v>0</v>
      </c>
      <c r="Q8418" s="21">
        <f t="shared" si="4456"/>
        <v>0</v>
      </c>
      <c r="R8418" s="21">
        <f t="shared" si="4456"/>
        <v>0</v>
      </c>
      <c r="S8418" s="21">
        <f t="shared" si="4456"/>
        <v>0</v>
      </c>
      <c r="T8418" s="21">
        <f>T8419</f>
        <v>0</v>
      </c>
      <c r="U8418" s="21">
        <f>U8419+U8434</f>
        <v>0</v>
      </c>
      <c r="V8418" s="21">
        <f>V8419+V8434</f>
        <v>0</v>
      </c>
      <c r="W8418" s="21">
        <f>W8419+W8434</f>
        <v>0</v>
      </c>
      <c r="Y8418" s="28" t="str">
        <f t="shared" si="4449"/>
        <v/>
      </c>
      <c r="Z8418" s="28" t="str">
        <f>IF(N8418&lt;O8418+P8418,"出卖应大于等于出卖肉畜+出卖仔畜","")</f>
        <v/>
      </c>
      <c r="AA8418" s="28" t="str">
        <f t="shared" si="4454"/>
        <v/>
      </c>
      <c r="AB8418" s="28" t="str">
        <f>IF(R8418&lt;T8418,"期末实有头数应大于等于耕役畜","")</f>
        <v/>
      </c>
      <c r="AC8418" s="28" t="str">
        <f t="shared" si="4455"/>
        <v/>
      </c>
    </row>
    <row r="8419" spans="2:29">
      <c r="B8419" s="19"/>
      <c r="C8419" s="30"/>
      <c r="D8419" s="19" t="s">
        <v>34</v>
      </c>
      <c r="E8419" s="20" t="s">
        <v>33</v>
      </c>
      <c r="F8419" s="19">
        <v>2</v>
      </c>
      <c r="G8419" s="21">
        <f t="shared" ref="G8419:S8419" si="4457">G8420+G8428</f>
        <v>0</v>
      </c>
      <c r="H8419" s="21">
        <f t="shared" si="4457"/>
        <v>0</v>
      </c>
      <c r="I8419" s="21">
        <f t="shared" si="4457"/>
        <v>0</v>
      </c>
      <c r="J8419" s="21">
        <f t="shared" si="4457"/>
        <v>0</v>
      </c>
      <c r="K8419" s="21">
        <f t="shared" si="4457"/>
        <v>0</v>
      </c>
      <c r="L8419" s="21">
        <f t="shared" si="4457"/>
        <v>0</v>
      </c>
      <c r="M8419" s="21">
        <f t="shared" si="4457"/>
        <v>0</v>
      </c>
      <c r="N8419" s="21">
        <f t="shared" si="4457"/>
        <v>0</v>
      </c>
      <c r="O8419" s="21">
        <f t="shared" si="4457"/>
        <v>0</v>
      </c>
      <c r="P8419" s="21">
        <f t="shared" si="4457"/>
        <v>0</v>
      </c>
      <c r="Q8419" s="21">
        <f t="shared" si="4457"/>
        <v>0</v>
      </c>
      <c r="R8419" s="21">
        <f t="shared" si="4457"/>
        <v>0</v>
      </c>
      <c r="S8419" s="21">
        <f t="shared" si="4457"/>
        <v>0</v>
      </c>
      <c r="T8419" s="21">
        <f>T8420</f>
        <v>0</v>
      </c>
      <c r="U8419" s="21">
        <f>U8420+U8428</f>
        <v>0</v>
      </c>
      <c r="V8419" s="21">
        <f>V8420+V8428</f>
        <v>0</v>
      </c>
      <c r="W8419" s="21">
        <f>W8420+W8428</f>
        <v>0</v>
      </c>
      <c r="Y8419" s="28" t="str">
        <f t="shared" ref="Y8419:Y8435" si="4458">IF(H8419&lt;I8419,"繁殖仔畜应大于等于成活","")</f>
        <v/>
      </c>
      <c r="Z8419" s="28" t="str">
        <f t="shared" ref="Z8419:Z8430" si="4459">IF(N8419&lt;O8419+P8419,"出卖应大于等于出卖肉畜+出卖仔畜","")</f>
        <v/>
      </c>
      <c r="AA8419" s="28" t="str">
        <f t="shared" si="4454"/>
        <v/>
      </c>
      <c r="AB8419" s="28" t="str">
        <f>IF(R8419&lt;T8419,"期末实有头数应大于等于耕役畜","")</f>
        <v/>
      </c>
      <c r="AC8419" s="28" t="str">
        <f t="shared" si="4455"/>
        <v/>
      </c>
    </row>
    <row r="8420" spans="2:29">
      <c r="B8420" s="19"/>
      <c r="C8420" s="30"/>
      <c r="D8420" s="19" t="s">
        <v>35</v>
      </c>
      <c r="E8420" s="20" t="s">
        <v>33</v>
      </c>
      <c r="F8420" s="19">
        <v>3</v>
      </c>
      <c r="G8420" s="21">
        <f t="shared" ref="G8420:R8420" si="4460">G8421+G8424+G8425+G8426+G8427</f>
        <v>0</v>
      </c>
      <c r="H8420" s="21">
        <f t="shared" si="4460"/>
        <v>0</v>
      </c>
      <c r="I8420" s="21">
        <f t="shared" si="4460"/>
        <v>0</v>
      </c>
      <c r="J8420" s="21">
        <f t="shared" si="4460"/>
        <v>0</v>
      </c>
      <c r="K8420" s="21">
        <f t="shared" si="4460"/>
        <v>0</v>
      </c>
      <c r="L8420" s="21">
        <f t="shared" si="4460"/>
        <v>0</v>
      </c>
      <c r="M8420" s="21">
        <f t="shared" si="4460"/>
        <v>0</v>
      </c>
      <c r="N8420" s="21">
        <f t="shared" si="4460"/>
        <v>0</v>
      </c>
      <c r="O8420" s="21">
        <f t="shared" si="4460"/>
        <v>0</v>
      </c>
      <c r="P8420" s="21">
        <f t="shared" si="4460"/>
        <v>0</v>
      </c>
      <c r="Q8420" s="21">
        <f t="shared" si="4460"/>
        <v>0</v>
      </c>
      <c r="R8420" s="21">
        <f t="shared" si="4460"/>
        <v>0</v>
      </c>
      <c r="S8420" s="21">
        <f>S8421+S8424+S8425+S8427</f>
        <v>0</v>
      </c>
      <c r="T8420" s="21">
        <f>T8421+T8424+T8425+T8426+T8427</f>
        <v>0</v>
      </c>
      <c r="U8420" s="21">
        <f>U8421+U8424+U8425+U8427</f>
        <v>0</v>
      </c>
      <c r="V8420" s="21">
        <f>V8421+V8424+V8425+V8427</f>
        <v>0</v>
      </c>
      <c r="W8420" s="21">
        <f>W8421+W8424+W8425+W8427</f>
        <v>0</v>
      </c>
      <c r="Y8420" s="28" t="str">
        <f t="shared" si="4458"/>
        <v/>
      </c>
      <c r="Z8420" s="28" t="str">
        <f t="shared" si="4459"/>
        <v/>
      </c>
      <c r="AA8420" s="28" t="str">
        <f t="shared" si="4454"/>
        <v/>
      </c>
      <c r="AB8420" s="28" t="str">
        <f>IF(R8420&lt;T8420,"期末实有头数应大于等于耕役畜","")</f>
        <v/>
      </c>
      <c r="AC8420" s="28" t="str">
        <f t="shared" si="4455"/>
        <v/>
      </c>
    </row>
    <row r="8421" spans="2:29">
      <c r="B8421" s="19"/>
      <c r="C8421" s="30"/>
      <c r="D8421" s="19" t="s">
        <v>36</v>
      </c>
      <c r="E8421" s="20" t="s">
        <v>33</v>
      </c>
      <c r="F8421" s="19">
        <v>4</v>
      </c>
      <c r="R8421" s="21">
        <f>G8421+I8421+J8421+K8421-L8421-M8421-N8421-Q8421</f>
        <v>0</v>
      </c>
      <c r="Y8421" s="28" t="str">
        <f t="shared" si="4458"/>
        <v/>
      </c>
      <c r="Z8421" s="28" t="str">
        <f t="shared" si="4459"/>
        <v/>
      </c>
      <c r="AA8421" s="28" t="str">
        <f t="shared" si="4454"/>
        <v/>
      </c>
      <c r="AB8421" s="28" t="str">
        <f>IF(R8421&lt;T8421,"期末实有头数应大于等于耕役畜","")</f>
        <v/>
      </c>
      <c r="AC8421" s="28" t="str">
        <f t="shared" si="4455"/>
        <v/>
      </c>
    </row>
    <row r="8422" spans="2:29">
      <c r="B8422" s="19"/>
      <c r="C8422" s="30"/>
      <c r="D8422" s="19" t="s">
        <v>37</v>
      </c>
      <c r="E8422" s="20" t="s">
        <v>33</v>
      </c>
      <c r="F8422" s="19">
        <v>5</v>
      </c>
      <c r="R8422" s="21">
        <f t="shared" ref="R8422:R8427" si="4461">G8422+I8422+J8422+K8422-L8422-M8422-N8422-Q8422</f>
        <v>0</v>
      </c>
      <c r="T8422" s="22" t="s">
        <v>38</v>
      </c>
      <c r="V8422" s="22" t="s">
        <v>38</v>
      </c>
      <c r="W8422" s="22" t="s">
        <v>38</v>
      </c>
      <c r="Y8422" s="28" t="str">
        <f t="shared" si="4458"/>
        <v/>
      </c>
      <c r="Z8422" s="28" t="str">
        <f t="shared" si="4459"/>
        <v/>
      </c>
      <c r="AA8422" s="28" t="str">
        <f t="shared" si="4454"/>
        <v/>
      </c>
      <c r="AB8422" s="28"/>
      <c r="AC8422" s="28"/>
    </row>
    <row r="8423" spans="2:29">
      <c r="B8423" s="19"/>
      <c r="C8423" s="30"/>
      <c r="D8423" s="19" t="s">
        <v>39</v>
      </c>
      <c r="E8423" s="20" t="s">
        <v>33</v>
      </c>
      <c r="F8423" s="19">
        <v>6</v>
      </c>
      <c r="R8423" s="21">
        <f t="shared" si="4461"/>
        <v>0</v>
      </c>
      <c r="T8423" s="22" t="s">
        <v>38</v>
      </c>
      <c r="V8423" s="22" t="s">
        <v>38</v>
      </c>
      <c r="W8423" s="22" t="s">
        <v>38</v>
      </c>
      <c r="Y8423" s="28" t="str">
        <f t="shared" si="4458"/>
        <v/>
      </c>
      <c r="Z8423" s="28" t="str">
        <f t="shared" si="4459"/>
        <v/>
      </c>
      <c r="AA8423" s="28" t="str">
        <f t="shared" si="4454"/>
        <v/>
      </c>
      <c r="AB8423" s="28"/>
      <c r="AC8423" s="28"/>
    </row>
    <row r="8424" spans="2:29">
      <c r="B8424" s="19"/>
      <c r="C8424" s="30"/>
      <c r="D8424" s="19" t="s">
        <v>40</v>
      </c>
      <c r="E8424" s="20" t="s">
        <v>41</v>
      </c>
      <c r="F8424" s="19">
        <v>7</v>
      </c>
      <c r="R8424" s="21">
        <f t="shared" si="4461"/>
        <v>0</v>
      </c>
      <c r="Y8424" s="28" t="str">
        <f t="shared" si="4458"/>
        <v/>
      </c>
      <c r="Z8424" s="28" t="str">
        <f t="shared" si="4459"/>
        <v/>
      </c>
      <c r="AA8424" s="28" t="str">
        <f t="shared" si="4454"/>
        <v/>
      </c>
      <c r="AB8424" s="28" t="str">
        <f>IF(R8424&lt;T8424,"期末实有头数应大于等于耕役畜","")</f>
        <v/>
      </c>
      <c r="AC8424" s="28" t="str">
        <f>IF(R8424&lt;V8424+W8424,"期末实有头数应大于等于良种+改良种","")</f>
        <v/>
      </c>
    </row>
    <row r="8425" spans="2:29">
      <c r="B8425" s="19"/>
      <c r="C8425" s="30"/>
      <c r="D8425" s="19" t="s">
        <v>42</v>
      </c>
      <c r="E8425" s="20" t="s">
        <v>33</v>
      </c>
      <c r="F8425" s="19">
        <v>8</v>
      </c>
      <c r="R8425" s="21">
        <f t="shared" si="4461"/>
        <v>0</v>
      </c>
      <c r="Y8425" s="28" t="str">
        <f t="shared" si="4458"/>
        <v/>
      </c>
      <c r="Z8425" s="28" t="str">
        <f t="shared" si="4459"/>
        <v/>
      </c>
      <c r="AA8425" s="28" t="str">
        <f t="shared" si="4454"/>
        <v/>
      </c>
      <c r="AB8425" s="28" t="str">
        <f>IF(R8425&lt;T8425,"期末实有头数应大于等于耕役畜","")</f>
        <v/>
      </c>
      <c r="AC8425" s="28" t="str">
        <f>IF(R8425&lt;V8425+W8425,"期末实有头数应大于等于良种+改良种","")</f>
        <v/>
      </c>
    </row>
    <row r="8426" spans="2:29">
      <c r="B8426" s="19"/>
      <c r="C8426" s="30"/>
      <c r="D8426" s="19" t="s">
        <v>43</v>
      </c>
      <c r="E8426" s="20" t="s">
        <v>33</v>
      </c>
      <c r="F8426" s="19">
        <v>9</v>
      </c>
      <c r="R8426" s="21">
        <f t="shared" si="4461"/>
        <v>0</v>
      </c>
      <c r="S8426" s="22" t="s">
        <v>38</v>
      </c>
      <c r="U8426" s="22" t="s">
        <v>38</v>
      </c>
      <c r="V8426" s="22" t="s">
        <v>38</v>
      </c>
      <c r="W8426" s="22" t="s">
        <v>38</v>
      </c>
      <c r="Y8426" s="28" t="str">
        <f t="shared" si="4458"/>
        <v/>
      </c>
      <c r="Z8426" s="28" t="str">
        <f t="shared" si="4459"/>
        <v/>
      </c>
      <c r="AA8426" s="28"/>
      <c r="AB8426" s="28" t="str">
        <f>IF(R8426&lt;T8426,"期末实有头数应大于等于耕役畜","")</f>
        <v/>
      </c>
      <c r="AC8426" s="28"/>
    </row>
    <row r="8427" spans="2:29">
      <c r="B8427" s="19"/>
      <c r="C8427" s="30"/>
      <c r="D8427" s="19" t="s">
        <v>44</v>
      </c>
      <c r="E8427" s="20" t="s">
        <v>45</v>
      </c>
      <c r="F8427" s="19">
        <v>10</v>
      </c>
      <c r="R8427" s="21">
        <f t="shared" si="4461"/>
        <v>0</v>
      </c>
      <c r="Y8427" s="28" t="str">
        <f t="shared" si="4458"/>
        <v/>
      </c>
      <c r="Z8427" s="28" t="str">
        <f t="shared" si="4459"/>
        <v/>
      </c>
      <c r="AA8427" s="28" t="str">
        <f>IF(R8427&lt;S8427+U8427,"期末实有头数应大于等于能繁母畜+种公畜","")</f>
        <v/>
      </c>
      <c r="AB8427" s="28" t="str">
        <f>IF(R8427&lt;T8427,"期末实有头数应大于等于耕役畜","")</f>
        <v/>
      </c>
      <c r="AC8427" s="28" t="str">
        <f>IF(R8427&lt;V8427+W8427,"期末实有头数应大于等于良种+改良种","")</f>
        <v/>
      </c>
    </row>
    <row r="8428" spans="2:29">
      <c r="B8428" s="19"/>
      <c r="C8428" s="30"/>
      <c r="D8428" s="19" t="s">
        <v>46</v>
      </c>
      <c r="E8428" s="20" t="s">
        <v>47</v>
      </c>
      <c r="F8428" s="19">
        <v>11</v>
      </c>
      <c r="G8428" s="21">
        <f t="shared" ref="G8428:S8428" si="4462">G8429+G8433</f>
        <v>0</v>
      </c>
      <c r="H8428" s="21">
        <f t="shared" si="4462"/>
        <v>0</v>
      </c>
      <c r="I8428" s="21">
        <f t="shared" si="4462"/>
        <v>0</v>
      </c>
      <c r="J8428" s="21">
        <f t="shared" si="4462"/>
        <v>0</v>
      </c>
      <c r="K8428" s="21">
        <f t="shared" si="4462"/>
        <v>0</v>
      </c>
      <c r="L8428" s="21">
        <f t="shared" si="4462"/>
        <v>0</v>
      </c>
      <c r="M8428" s="21">
        <f t="shared" si="4462"/>
        <v>0</v>
      </c>
      <c r="N8428" s="21">
        <f t="shared" si="4462"/>
        <v>0</v>
      </c>
      <c r="O8428" s="21">
        <f t="shared" si="4462"/>
        <v>0</v>
      </c>
      <c r="P8428" s="21">
        <f t="shared" si="4462"/>
        <v>0</v>
      </c>
      <c r="Q8428" s="21">
        <f t="shared" si="4462"/>
        <v>0</v>
      </c>
      <c r="R8428" s="23">
        <f t="shared" si="4462"/>
        <v>0</v>
      </c>
      <c r="S8428" s="21">
        <f t="shared" si="4462"/>
        <v>0</v>
      </c>
      <c r="T8428" s="22" t="s">
        <v>38</v>
      </c>
      <c r="U8428" s="21">
        <f>U8429+U8433</f>
        <v>0</v>
      </c>
      <c r="V8428" s="21">
        <f>V8429+V8433</f>
        <v>0</v>
      </c>
      <c r="W8428" s="21">
        <f>W8429+W8433</f>
        <v>0</v>
      </c>
      <c r="Y8428" s="28" t="str">
        <f t="shared" si="4458"/>
        <v/>
      </c>
      <c r="Z8428" s="28" t="str">
        <f t="shared" si="4459"/>
        <v/>
      </c>
      <c r="AA8428" s="28" t="str">
        <f>IF(R8428&lt;S8428+U8428,"期末实有头数应大于等于能繁母畜+种公畜","")</f>
        <v/>
      </c>
      <c r="AB8428" s="28"/>
      <c r="AC8428" s="28" t="str">
        <f>IF(R8428&lt;V8428+W8428,"期末实有头数应大于等于良种+改良种","")</f>
        <v/>
      </c>
    </row>
    <row r="8429" spans="2:29">
      <c r="B8429" s="19"/>
      <c r="C8429" s="30"/>
      <c r="D8429" s="19" t="s">
        <v>48</v>
      </c>
      <c r="E8429" s="20" t="s">
        <v>47</v>
      </c>
      <c r="F8429" s="19">
        <v>12</v>
      </c>
      <c r="R8429" s="21">
        <f>G8429+I8429+J8429+K8429-L8429-M8429-N8429-Q8429</f>
        <v>0</v>
      </c>
      <c r="T8429" s="22" t="s">
        <v>38</v>
      </c>
      <c r="Y8429" s="28" t="str">
        <f t="shared" si="4458"/>
        <v/>
      </c>
      <c r="Z8429" s="28" t="str">
        <f t="shared" si="4459"/>
        <v/>
      </c>
      <c r="AA8429" s="28" t="str">
        <f>IF(R8429&lt;S8429+U8429,"期末实有头数应大于等于能繁母畜+种公畜","")</f>
        <v/>
      </c>
      <c r="AB8429" s="28"/>
      <c r="AC8429" s="28" t="str">
        <f>IF(R8429&lt;V8429+W8429,"期末实有头数应大于等于良种+改良种","")</f>
        <v/>
      </c>
    </row>
    <row r="8430" spans="2:29">
      <c r="B8430" s="19"/>
      <c r="C8430" s="30"/>
      <c r="D8430" s="19" t="s">
        <v>49</v>
      </c>
      <c r="E8430" s="20" t="s">
        <v>47</v>
      </c>
      <c r="F8430" s="19">
        <v>13</v>
      </c>
      <c r="R8430" s="21">
        <f>G8430+I8430+J8430+K8430-L8430-M8430-N8430-Q8430</f>
        <v>0</v>
      </c>
      <c r="T8430" s="22" t="s">
        <v>38</v>
      </c>
      <c r="V8430" s="22" t="s">
        <v>38</v>
      </c>
      <c r="W8430" s="22" t="s">
        <v>38</v>
      </c>
      <c r="Y8430" s="28" t="str">
        <f t="shared" si="4458"/>
        <v/>
      </c>
      <c r="Z8430" s="28" t="str">
        <f t="shared" si="4459"/>
        <v/>
      </c>
      <c r="AA8430" s="28" t="str">
        <f>IF(R8430&lt;S8430+U8430,"期末实有头数应大于等于能繁母畜+种公畜","")</f>
        <v/>
      </c>
      <c r="AB8430" s="28"/>
      <c r="AC8430" s="28"/>
    </row>
    <row r="8431" spans="2:29">
      <c r="B8431" s="19"/>
      <c r="C8431" s="30"/>
      <c r="D8431" s="19" t="s">
        <v>50</v>
      </c>
      <c r="E8431" s="20" t="s">
        <v>47</v>
      </c>
      <c r="F8431" s="19">
        <v>14</v>
      </c>
      <c r="H8431" s="22" t="s">
        <v>38</v>
      </c>
      <c r="I8431" s="22" t="s">
        <v>38</v>
      </c>
      <c r="J8431" s="22" t="s">
        <v>38</v>
      </c>
      <c r="K8431" s="22" t="s">
        <v>38</v>
      </c>
      <c r="L8431" s="22" t="s">
        <v>38</v>
      </c>
      <c r="M8431" s="22" t="s">
        <v>38</v>
      </c>
      <c r="N8431" s="22" t="s">
        <v>38</v>
      </c>
      <c r="O8431" s="22" t="s">
        <v>38</v>
      </c>
      <c r="P8431" s="22" t="s">
        <v>38</v>
      </c>
      <c r="Q8431" s="22" t="s">
        <v>38</v>
      </c>
      <c r="R8431" s="24"/>
      <c r="T8431" s="22" t="s">
        <v>38</v>
      </c>
      <c r="U8431" s="22" t="s">
        <v>38</v>
      </c>
      <c r="V8431" s="22" t="s">
        <v>38</v>
      </c>
      <c r="W8431" s="22" t="s">
        <v>38</v>
      </c>
      <c r="Y8431" s="28" t="str">
        <f t="shared" si="4458"/>
        <v/>
      </c>
      <c r="Z8431" s="28"/>
      <c r="AA8431" s="28"/>
      <c r="AB8431" s="28"/>
      <c r="AC8431" s="28"/>
    </row>
    <row r="8432" spans="2:29">
      <c r="B8432" s="19"/>
      <c r="C8432" s="30"/>
      <c r="D8432" s="19" t="s">
        <v>51</v>
      </c>
      <c r="E8432" s="20" t="s">
        <v>47</v>
      </c>
      <c r="F8432" s="19">
        <v>15</v>
      </c>
      <c r="H8432" s="22" t="s">
        <v>38</v>
      </c>
      <c r="I8432" s="22" t="s">
        <v>38</v>
      </c>
      <c r="J8432" s="22" t="s">
        <v>38</v>
      </c>
      <c r="K8432" s="22" t="s">
        <v>38</v>
      </c>
      <c r="L8432" s="22" t="s">
        <v>38</v>
      </c>
      <c r="M8432" s="22" t="s">
        <v>38</v>
      </c>
      <c r="N8432" s="22" t="s">
        <v>38</v>
      </c>
      <c r="O8432" s="22" t="s">
        <v>38</v>
      </c>
      <c r="P8432" s="22" t="s">
        <v>38</v>
      </c>
      <c r="Q8432" s="22" t="s">
        <v>38</v>
      </c>
      <c r="R8432" s="24"/>
      <c r="T8432" s="22" t="s">
        <v>38</v>
      </c>
      <c r="U8432" s="22" t="s">
        <v>38</v>
      </c>
      <c r="V8432" s="22" t="s">
        <v>38</v>
      </c>
      <c r="W8432" s="22" t="s">
        <v>38</v>
      </c>
      <c r="Y8432" s="28" t="str">
        <f t="shared" si="4458"/>
        <v/>
      </c>
      <c r="Z8432" s="28"/>
      <c r="AA8432" s="28"/>
      <c r="AB8432" s="28"/>
      <c r="AC8432" s="28"/>
    </row>
    <row r="8433" spans="2:29">
      <c r="B8433" s="19"/>
      <c r="C8433" s="30"/>
      <c r="D8433" s="19" t="s">
        <v>52</v>
      </c>
      <c r="E8433" s="20" t="s">
        <v>47</v>
      </c>
      <c r="F8433" s="19">
        <v>16</v>
      </c>
      <c r="R8433" s="21">
        <f>G8433+I8433+J8433+K8433-L8433-M8433-N8433-Q8433</f>
        <v>0</v>
      </c>
      <c r="T8433" s="22" t="s">
        <v>38</v>
      </c>
      <c r="Y8433" s="28" t="str">
        <f t="shared" si="4458"/>
        <v/>
      </c>
      <c r="Z8433" s="28" t="str">
        <f>IF(N8433&lt;O8433+P8433,"出卖应大于等于出卖肉畜+出卖仔畜","")</f>
        <v/>
      </c>
      <c r="AA8433" s="28" t="str">
        <f t="shared" ref="AA8433:AA8442" si="4463">IF(R8433&lt;S8433+U8433,"期末实有头数应大于等于能繁母畜+种公畜","")</f>
        <v/>
      </c>
      <c r="AB8433" s="28"/>
      <c r="AC8433" s="28" t="str">
        <f t="shared" ref="AC8433:AC8438" si="4464">IF(R8433&lt;V8433+W8433,"期末实有头数应大于等于良种+改良种","")</f>
        <v/>
      </c>
    </row>
    <row r="8434" spans="2:29">
      <c r="B8434" s="19"/>
      <c r="C8434" s="30"/>
      <c r="D8434" s="19" t="s">
        <v>53</v>
      </c>
      <c r="E8434" s="18" t="s">
        <v>33</v>
      </c>
      <c r="F8434" s="19">
        <v>17</v>
      </c>
      <c r="R8434" s="21">
        <f>G8434+I8434+J8434+K8434-L8434-M8434-N8434-Q8434</f>
        <v>0</v>
      </c>
      <c r="T8434" s="22" t="s">
        <v>38</v>
      </c>
      <c r="Y8434" s="28" t="str">
        <f t="shared" si="4458"/>
        <v/>
      </c>
      <c r="Z8434" s="28" t="str">
        <f>IF(N8434&lt;O8434+P8434,"出卖应大于等于出卖肉畜+出卖仔畜","")</f>
        <v/>
      </c>
      <c r="AA8434" s="28" t="str">
        <f t="shared" si="4463"/>
        <v/>
      </c>
      <c r="AB8434" s="28"/>
      <c r="AC8434" s="28" t="str">
        <f t="shared" si="4464"/>
        <v/>
      </c>
    </row>
    <row r="8435" spans="2:29">
      <c r="B8435" s="18"/>
      <c r="C8435" s="29"/>
      <c r="D8435" s="19" t="s">
        <v>32</v>
      </c>
      <c r="E8435" s="20" t="s">
        <v>33</v>
      </c>
      <c r="F8435" s="19">
        <v>1</v>
      </c>
      <c r="G8435" s="21">
        <f t="shared" ref="G8435:S8435" si="4465">G8436+G8451</f>
        <v>0</v>
      </c>
      <c r="H8435" s="21">
        <f t="shared" si="4465"/>
        <v>0</v>
      </c>
      <c r="I8435" s="21">
        <f t="shared" si="4465"/>
        <v>0</v>
      </c>
      <c r="J8435" s="21">
        <f t="shared" si="4465"/>
        <v>0</v>
      </c>
      <c r="K8435" s="21">
        <f t="shared" si="4465"/>
        <v>0</v>
      </c>
      <c r="L8435" s="21">
        <f t="shared" si="4465"/>
        <v>0</v>
      </c>
      <c r="M8435" s="21">
        <f t="shared" si="4465"/>
        <v>0</v>
      </c>
      <c r="N8435" s="21">
        <f t="shared" si="4465"/>
        <v>0</v>
      </c>
      <c r="O8435" s="21">
        <f t="shared" si="4465"/>
        <v>0</v>
      </c>
      <c r="P8435" s="21">
        <f t="shared" si="4465"/>
        <v>0</v>
      </c>
      <c r="Q8435" s="21">
        <f t="shared" si="4465"/>
        <v>0</v>
      </c>
      <c r="R8435" s="21">
        <f t="shared" si="4465"/>
        <v>0</v>
      </c>
      <c r="S8435" s="21">
        <f t="shared" si="4465"/>
        <v>0</v>
      </c>
      <c r="T8435" s="21">
        <f>T8436</f>
        <v>0</v>
      </c>
      <c r="U8435" s="21">
        <f>U8436+U8451</f>
        <v>0</v>
      </c>
      <c r="V8435" s="21">
        <f>V8436+V8451</f>
        <v>0</v>
      </c>
      <c r="W8435" s="21">
        <f>W8436+W8451</f>
        <v>0</v>
      </c>
      <c r="Y8435" s="28" t="str">
        <f t="shared" si="4458"/>
        <v/>
      </c>
      <c r="Z8435" s="28" t="str">
        <f>IF(N8435&lt;O8435+P8435,"出卖应大于等于出卖肉畜+出卖仔畜","")</f>
        <v/>
      </c>
      <c r="AA8435" s="28" t="str">
        <f t="shared" si="4463"/>
        <v/>
      </c>
      <c r="AB8435" s="28" t="str">
        <f>IF(R8435&lt;T8435,"期末实有头数应大于等于耕役畜","")</f>
        <v/>
      </c>
      <c r="AC8435" s="28" t="str">
        <f t="shared" si="4464"/>
        <v/>
      </c>
    </row>
    <row r="8436" spans="2:29">
      <c r="B8436" s="19"/>
      <c r="C8436" s="30"/>
      <c r="D8436" s="19" t="s">
        <v>34</v>
      </c>
      <c r="E8436" s="20" t="s">
        <v>33</v>
      </c>
      <c r="F8436" s="19">
        <v>2</v>
      </c>
      <c r="G8436" s="21">
        <f t="shared" ref="G8436:S8436" si="4466">G8437+G8445</f>
        <v>0</v>
      </c>
      <c r="H8436" s="21">
        <f t="shared" si="4466"/>
        <v>0</v>
      </c>
      <c r="I8436" s="21">
        <f t="shared" si="4466"/>
        <v>0</v>
      </c>
      <c r="J8436" s="21">
        <f t="shared" si="4466"/>
        <v>0</v>
      </c>
      <c r="K8436" s="21">
        <f t="shared" si="4466"/>
        <v>0</v>
      </c>
      <c r="L8436" s="21">
        <f t="shared" si="4466"/>
        <v>0</v>
      </c>
      <c r="M8436" s="21">
        <f t="shared" si="4466"/>
        <v>0</v>
      </c>
      <c r="N8436" s="21">
        <f t="shared" si="4466"/>
        <v>0</v>
      </c>
      <c r="O8436" s="21">
        <f t="shared" si="4466"/>
        <v>0</v>
      </c>
      <c r="P8436" s="21">
        <f t="shared" si="4466"/>
        <v>0</v>
      </c>
      <c r="Q8436" s="21">
        <f t="shared" si="4466"/>
        <v>0</v>
      </c>
      <c r="R8436" s="21">
        <f t="shared" si="4466"/>
        <v>0</v>
      </c>
      <c r="S8436" s="21">
        <f t="shared" si="4466"/>
        <v>0</v>
      </c>
      <c r="T8436" s="21">
        <f>T8437</f>
        <v>0</v>
      </c>
      <c r="U8436" s="21">
        <f>U8437+U8445</f>
        <v>0</v>
      </c>
      <c r="V8436" s="21">
        <f>V8437+V8445</f>
        <v>0</v>
      </c>
      <c r="W8436" s="21">
        <f>W8437+W8445</f>
        <v>0</v>
      </c>
      <c r="Y8436" s="28" t="str">
        <f t="shared" ref="Y8436:Y8452" si="4467">IF(H8436&lt;I8436,"繁殖仔畜应大于等于成活","")</f>
        <v/>
      </c>
      <c r="Z8436" s="28" t="str">
        <f t="shared" ref="Z8436:Z8447" si="4468">IF(N8436&lt;O8436+P8436,"出卖应大于等于出卖肉畜+出卖仔畜","")</f>
        <v/>
      </c>
      <c r="AA8436" s="28" t="str">
        <f t="shared" si="4463"/>
        <v/>
      </c>
      <c r="AB8436" s="28" t="str">
        <f>IF(R8436&lt;T8436,"期末实有头数应大于等于耕役畜","")</f>
        <v/>
      </c>
      <c r="AC8436" s="28" t="str">
        <f t="shared" si="4464"/>
        <v/>
      </c>
    </row>
    <row r="8437" spans="2:29">
      <c r="B8437" s="19"/>
      <c r="C8437" s="30"/>
      <c r="D8437" s="19" t="s">
        <v>35</v>
      </c>
      <c r="E8437" s="20" t="s">
        <v>33</v>
      </c>
      <c r="F8437" s="19">
        <v>3</v>
      </c>
      <c r="G8437" s="21">
        <f t="shared" ref="G8437:R8437" si="4469">G8438+G8441+G8442+G8443+G8444</f>
        <v>0</v>
      </c>
      <c r="H8437" s="21">
        <f t="shared" si="4469"/>
        <v>0</v>
      </c>
      <c r="I8437" s="21">
        <f t="shared" si="4469"/>
        <v>0</v>
      </c>
      <c r="J8437" s="21">
        <f t="shared" si="4469"/>
        <v>0</v>
      </c>
      <c r="K8437" s="21">
        <f t="shared" si="4469"/>
        <v>0</v>
      </c>
      <c r="L8437" s="21">
        <f t="shared" si="4469"/>
        <v>0</v>
      </c>
      <c r="M8437" s="21">
        <f t="shared" si="4469"/>
        <v>0</v>
      </c>
      <c r="N8437" s="21">
        <f t="shared" si="4469"/>
        <v>0</v>
      </c>
      <c r="O8437" s="21">
        <f t="shared" si="4469"/>
        <v>0</v>
      </c>
      <c r="P8437" s="21">
        <f t="shared" si="4469"/>
        <v>0</v>
      </c>
      <c r="Q8437" s="21">
        <f t="shared" si="4469"/>
        <v>0</v>
      </c>
      <c r="R8437" s="21">
        <f t="shared" si="4469"/>
        <v>0</v>
      </c>
      <c r="S8437" s="21">
        <f>S8438+S8441+S8442+S8444</f>
        <v>0</v>
      </c>
      <c r="T8437" s="21">
        <f>T8438+T8441+T8442+T8443+T8444</f>
        <v>0</v>
      </c>
      <c r="U8437" s="21">
        <f>U8438+U8441+U8442+U8444</f>
        <v>0</v>
      </c>
      <c r="V8437" s="21">
        <f>V8438+V8441+V8442+V8444</f>
        <v>0</v>
      </c>
      <c r="W8437" s="21">
        <f>W8438+W8441+W8442+W8444</f>
        <v>0</v>
      </c>
      <c r="Y8437" s="28" t="str">
        <f t="shared" si="4467"/>
        <v/>
      </c>
      <c r="Z8437" s="28" t="str">
        <f t="shared" si="4468"/>
        <v/>
      </c>
      <c r="AA8437" s="28" t="str">
        <f t="shared" si="4463"/>
        <v/>
      </c>
      <c r="AB8437" s="28" t="str">
        <f>IF(R8437&lt;T8437,"期末实有头数应大于等于耕役畜","")</f>
        <v/>
      </c>
      <c r="AC8437" s="28" t="str">
        <f t="shared" si="4464"/>
        <v/>
      </c>
    </row>
    <row r="8438" spans="2:29">
      <c r="B8438" s="19"/>
      <c r="C8438" s="30"/>
      <c r="D8438" s="19" t="s">
        <v>36</v>
      </c>
      <c r="E8438" s="20" t="s">
        <v>33</v>
      </c>
      <c r="F8438" s="19">
        <v>4</v>
      </c>
      <c r="R8438" s="21">
        <f>G8438+I8438+J8438+K8438-L8438-M8438-N8438-Q8438</f>
        <v>0</v>
      </c>
      <c r="Y8438" s="28" t="str">
        <f t="shared" si="4467"/>
        <v/>
      </c>
      <c r="Z8438" s="28" t="str">
        <f t="shared" si="4468"/>
        <v/>
      </c>
      <c r="AA8438" s="28" t="str">
        <f t="shared" si="4463"/>
        <v/>
      </c>
      <c r="AB8438" s="28" t="str">
        <f>IF(R8438&lt;T8438,"期末实有头数应大于等于耕役畜","")</f>
        <v/>
      </c>
      <c r="AC8438" s="28" t="str">
        <f t="shared" si="4464"/>
        <v/>
      </c>
    </row>
    <row r="8439" spans="2:29">
      <c r="B8439" s="19"/>
      <c r="C8439" s="30"/>
      <c r="D8439" s="19" t="s">
        <v>37</v>
      </c>
      <c r="E8439" s="20" t="s">
        <v>33</v>
      </c>
      <c r="F8439" s="19">
        <v>5</v>
      </c>
      <c r="R8439" s="21">
        <f t="shared" ref="R8439:R8444" si="4470">G8439+I8439+J8439+K8439-L8439-M8439-N8439-Q8439</f>
        <v>0</v>
      </c>
      <c r="T8439" s="22" t="s">
        <v>38</v>
      </c>
      <c r="V8439" s="22" t="s">
        <v>38</v>
      </c>
      <c r="W8439" s="22" t="s">
        <v>38</v>
      </c>
      <c r="Y8439" s="28" t="str">
        <f t="shared" si="4467"/>
        <v/>
      </c>
      <c r="Z8439" s="28" t="str">
        <f t="shared" si="4468"/>
        <v/>
      </c>
      <c r="AA8439" s="28" t="str">
        <f t="shared" si="4463"/>
        <v/>
      </c>
      <c r="AB8439" s="28"/>
      <c r="AC8439" s="28"/>
    </row>
    <row r="8440" spans="2:29">
      <c r="B8440" s="19"/>
      <c r="C8440" s="30"/>
      <c r="D8440" s="19" t="s">
        <v>39</v>
      </c>
      <c r="E8440" s="20" t="s">
        <v>33</v>
      </c>
      <c r="F8440" s="19">
        <v>6</v>
      </c>
      <c r="R8440" s="21">
        <f t="shared" si="4470"/>
        <v>0</v>
      </c>
      <c r="T8440" s="22" t="s">
        <v>38</v>
      </c>
      <c r="V8440" s="22" t="s">
        <v>38</v>
      </c>
      <c r="W8440" s="22" t="s">
        <v>38</v>
      </c>
      <c r="Y8440" s="28" t="str">
        <f t="shared" si="4467"/>
        <v/>
      </c>
      <c r="Z8440" s="28" t="str">
        <f t="shared" si="4468"/>
        <v/>
      </c>
      <c r="AA8440" s="28" t="str">
        <f t="shared" si="4463"/>
        <v/>
      </c>
      <c r="AB8440" s="28"/>
      <c r="AC8440" s="28"/>
    </row>
    <row r="8441" spans="2:29">
      <c r="B8441" s="19"/>
      <c r="C8441" s="30"/>
      <c r="D8441" s="19" t="s">
        <v>40</v>
      </c>
      <c r="E8441" s="20" t="s">
        <v>41</v>
      </c>
      <c r="F8441" s="19">
        <v>7</v>
      </c>
      <c r="R8441" s="21">
        <f t="shared" si="4470"/>
        <v>0</v>
      </c>
      <c r="Y8441" s="28" t="str">
        <f t="shared" si="4467"/>
        <v/>
      </c>
      <c r="Z8441" s="28" t="str">
        <f t="shared" si="4468"/>
        <v/>
      </c>
      <c r="AA8441" s="28" t="str">
        <f t="shared" si="4463"/>
        <v/>
      </c>
      <c r="AB8441" s="28" t="str">
        <f>IF(R8441&lt;T8441,"期末实有头数应大于等于耕役畜","")</f>
        <v/>
      </c>
      <c r="AC8441" s="28" t="str">
        <f>IF(R8441&lt;V8441+W8441,"期末实有头数应大于等于良种+改良种","")</f>
        <v/>
      </c>
    </row>
    <row r="8442" spans="2:29">
      <c r="B8442" s="19"/>
      <c r="C8442" s="30"/>
      <c r="D8442" s="19" t="s">
        <v>42</v>
      </c>
      <c r="E8442" s="20" t="s">
        <v>33</v>
      </c>
      <c r="F8442" s="19">
        <v>8</v>
      </c>
      <c r="R8442" s="21">
        <f t="shared" si="4470"/>
        <v>0</v>
      </c>
      <c r="Y8442" s="28" t="str">
        <f t="shared" si="4467"/>
        <v/>
      </c>
      <c r="Z8442" s="28" t="str">
        <f t="shared" si="4468"/>
        <v/>
      </c>
      <c r="AA8442" s="28" t="str">
        <f t="shared" si="4463"/>
        <v/>
      </c>
      <c r="AB8442" s="28" t="str">
        <f>IF(R8442&lt;T8442,"期末实有头数应大于等于耕役畜","")</f>
        <v/>
      </c>
      <c r="AC8442" s="28" t="str">
        <f>IF(R8442&lt;V8442+W8442,"期末实有头数应大于等于良种+改良种","")</f>
        <v/>
      </c>
    </row>
    <row r="8443" spans="2:29">
      <c r="B8443" s="19"/>
      <c r="C8443" s="30"/>
      <c r="D8443" s="19" t="s">
        <v>43</v>
      </c>
      <c r="E8443" s="20" t="s">
        <v>33</v>
      </c>
      <c r="F8443" s="19">
        <v>9</v>
      </c>
      <c r="R8443" s="21">
        <f t="shared" si="4470"/>
        <v>0</v>
      </c>
      <c r="S8443" s="22" t="s">
        <v>38</v>
      </c>
      <c r="U8443" s="22" t="s">
        <v>38</v>
      </c>
      <c r="V8443" s="22" t="s">
        <v>38</v>
      </c>
      <c r="W8443" s="22" t="s">
        <v>38</v>
      </c>
      <c r="Y8443" s="28" t="str">
        <f t="shared" si="4467"/>
        <v/>
      </c>
      <c r="Z8443" s="28" t="str">
        <f t="shared" si="4468"/>
        <v/>
      </c>
      <c r="AA8443" s="28"/>
      <c r="AB8443" s="28" t="str">
        <f>IF(R8443&lt;T8443,"期末实有头数应大于等于耕役畜","")</f>
        <v/>
      </c>
      <c r="AC8443" s="28"/>
    </row>
    <row r="8444" spans="2:29">
      <c r="B8444" s="19"/>
      <c r="C8444" s="30"/>
      <c r="D8444" s="19" t="s">
        <v>44</v>
      </c>
      <c r="E8444" s="20" t="s">
        <v>45</v>
      </c>
      <c r="F8444" s="19">
        <v>10</v>
      </c>
      <c r="R8444" s="21">
        <f t="shared" si="4470"/>
        <v>0</v>
      </c>
      <c r="Y8444" s="28" t="str">
        <f t="shared" si="4467"/>
        <v/>
      </c>
      <c r="Z8444" s="28" t="str">
        <f t="shared" si="4468"/>
        <v/>
      </c>
      <c r="AA8444" s="28" t="str">
        <f>IF(R8444&lt;S8444+U8444,"期末实有头数应大于等于能繁母畜+种公畜","")</f>
        <v/>
      </c>
      <c r="AB8444" s="28" t="str">
        <f>IF(R8444&lt;T8444,"期末实有头数应大于等于耕役畜","")</f>
        <v/>
      </c>
      <c r="AC8444" s="28" t="str">
        <f>IF(R8444&lt;V8444+W8444,"期末实有头数应大于等于良种+改良种","")</f>
        <v/>
      </c>
    </row>
    <row r="8445" spans="2:29">
      <c r="B8445" s="19"/>
      <c r="C8445" s="30"/>
      <c r="D8445" s="19" t="s">
        <v>46</v>
      </c>
      <c r="E8445" s="20" t="s">
        <v>47</v>
      </c>
      <c r="F8445" s="19">
        <v>11</v>
      </c>
      <c r="G8445" s="21">
        <f t="shared" ref="G8445:S8445" si="4471">G8446+G8450</f>
        <v>0</v>
      </c>
      <c r="H8445" s="21">
        <f t="shared" si="4471"/>
        <v>0</v>
      </c>
      <c r="I8445" s="21">
        <f t="shared" si="4471"/>
        <v>0</v>
      </c>
      <c r="J8445" s="21">
        <f t="shared" si="4471"/>
        <v>0</v>
      </c>
      <c r="K8445" s="21">
        <f t="shared" si="4471"/>
        <v>0</v>
      </c>
      <c r="L8445" s="21">
        <f t="shared" si="4471"/>
        <v>0</v>
      </c>
      <c r="M8445" s="21">
        <f t="shared" si="4471"/>
        <v>0</v>
      </c>
      <c r="N8445" s="21">
        <f t="shared" si="4471"/>
        <v>0</v>
      </c>
      <c r="O8445" s="21">
        <f t="shared" si="4471"/>
        <v>0</v>
      </c>
      <c r="P8445" s="21">
        <f t="shared" si="4471"/>
        <v>0</v>
      </c>
      <c r="Q8445" s="21">
        <f t="shared" si="4471"/>
        <v>0</v>
      </c>
      <c r="R8445" s="23">
        <f t="shared" si="4471"/>
        <v>0</v>
      </c>
      <c r="S8445" s="21">
        <f t="shared" si="4471"/>
        <v>0</v>
      </c>
      <c r="T8445" s="22" t="s">
        <v>38</v>
      </c>
      <c r="U8445" s="21">
        <f>U8446+U8450</f>
        <v>0</v>
      </c>
      <c r="V8445" s="21">
        <f>V8446+V8450</f>
        <v>0</v>
      </c>
      <c r="W8445" s="21">
        <f>W8446+W8450</f>
        <v>0</v>
      </c>
      <c r="Y8445" s="28" t="str">
        <f t="shared" si="4467"/>
        <v/>
      </c>
      <c r="Z8445" s="28" t="str">
        <f t="shared" si="4468"/>
        <v/>
      </c>
      <c r="AA8445" s="28" t="str">
        <f>IF(R8445&lt;S8445+U8445,"期末实有头数应大于等于能繁母畜+种公畜","")</f>
        <v/>
      </c>
      <c r="AB8445" s="28"/>
      <c r="AC8445" s="28" t="str">
        <f>IF(R8445&lt;V8445+W8445,"期末实有头数应大于等于良种+改良种","")</f>
        <v/>
      </c>
    </row>
    <row r="8446" spans="2:29">
      <c r="B8446" s="19"/>
      <c r="C8446" s="30"/>
      <c r="D8446" s="19" t="s">
        <v>48</v>
      </c>
      <c r="E8446" s="20" t="s">
        <v>47</v>
      </c>
      <c r="F8446" s="19">
        <v>12</v>
      </c>
      <c r="R8446" s="21">
        <f>G8446+I8446+J8446+K8446-L8446-M8446-N8446-Q8446</f>
        <v>0</v>
      </c>
      <c r="T8446" s="22" t="s">
        <v>38</v>
      </c>
      <c r="Y8446" s="28" t="str">
        <f t="shared" si="4467"/>
        <v/>
      </c>
      <c r="Z8446" s="28" t="str">
        <f t="shared" si="4468"/>
        <v/>
      </c>
      <c r="AA8446" s="28" t="str">
        <f>IF(R8446&lt;S8446+U8446,"期末实有头数应大于等于能繁母畜+种公畜","")</f>
        <v/>
      </c>
      <c r="AB8446" s="28"/>
      <c r="AC8446" s="28" t="str">
        <f>IF(R8446&lt;V8446+W8446,"期末实有头数应大于等于良种+改良种","")</f>
        <v/>
      </c>
    </row>
    <row r="8447" spans="2:29">
      <c r="B8447" s="19"/>
      <c r="C8447" s="30"/>
      <c r="D8447" s="19" t="s">
        <v>49</v>
      </c>
      <c r="E8447" s="20" t="s">
        <v>47</v>
      </c>
      <c r="F8447" s="19">
        <v>13</v>
      </c>
      <c r="R8447" s="21">
        <f>G8447+I8447+J8447+K8447-L8447-M8447-N8447-Q8447</f>
        <v>0</v>
      </c>
      <c r="T8447" s="22" t="s">
        <v>38</v>
      </c>
      <c r="V8447" s="22" t="s">
        <v>38</v>
      </c>
      <c r="W8447" s="22" t="s">
        <v>38</v>
      </c>
      <c r="Y8447" s="28" t="str">
        <f t="shared" si="4467"/>
        <v/>
      </c>
      <c r="Z8447" s="28" t="str">
        <f t="shared" si="4468"/>
        <v/>
      </c>
      <c r="AA8447" s="28" t="str">
        <f>IF(R8447&lt;S8447+U8447,"期末实有头数应大于等于能繁母畜+种公畜","")</f>
        <v/>
      </c>
      <c r="AB8447" s="28"/>
      <c r="AC8447" s="28"/>
    </row>
    <row r="8448" spans="2:29">
      <c r="B8448" s="19"/>
      <c r="C8448" s="30"/>
      <c r="D8448" s="19" t="s">
        <v>50</v>
      </c>
      <c r="E8448" s="20" t="s">
        <v>47</v>
      </c>
      <c r="F8448" s="19">
        <v>14</v>
      </c>
      <c r="H8448" s="22" t="s">
        <v>38</v>
      </c>
      <c r="I8448" s="22" t="s">
        <v>38</v>
      </c>
      <c r="J8448" s="22" t="s">
        <v>38</v>
      </c>
      <c r="K8448" s="22" t="s">
        <v>38</v>
      </c>
      <c r="L8448" s="22" t="s">
        <v>38</v>
      </c>
      <c r="M8448" s="22" t="s">
        <v>38</v>
      </c>
      <c r="N8448" s="22" t="s">
        <v>38</v>
      </c>
      <c r="O8448" s="22" t="s">
        <v>38</v>
      </c>
      <c r="P8448" s="22" t="s">
        <v>38</v>
      </c>
      <c r="Q8448" s="22" t="s">
        <v>38</v>
      </c>
      <c r="R8448" s="24"/>
      <c r="T8448" s="22" t="s">
        <v>38</v>
      </c>
      <c r="U8448" s="22" t="s">
        <v>38</v>
      </c>
      <c r="V8448" s="22" t="s">
        <v>38</v>
      </c>
      <c r="W8448" s="22" t="s">
        <v>38</v>
      </c>
      <c r="Y8448" s="28" t="str">
        <f t="shared" si="4467"/>
        <v/>
      </c>
      <c r="Z8448" s="28"/>
      <c r="AA8448" s="28"/>
      <c r="AB8448" s="28"/>
      <c r="AC8448" s="28"/>
    </row>
    <row r="8449" spans="2:29">
      <c r="B8449" s="19"/>
      <c r="C8449" s="30"/>
      <c r="D8449" s="19" t="s">
        <v>51</v>
      </c>
      <c r="E8449" s="20" t="s">
        <v>47</v>
      </c>
      <c r="F8449" s="19">
        <v>15</v>
      </c>
      <c r="H8449" s="22" t="s">
        <v>38</v>
      </c>
      <c r="I8449" s="22" t="s">
        <v>38</v>
      </c>
      <c r="J8449" s="22" t="s">
        <v>38</v>
      </c>
      <c r="K8449" s="22" t="s">
        <v>38</v>
      </c>
      <c r="L8449" s="22" t="s">
        <v>38</v>
      </c>
      <c r="M8449" s="22" t="s">
        <v>38</v>
      </c>
      <c r="N8449" s="22" t="s">
        <v>38</v>
      </c>
      <c r="O8449" s="22" t="s">
        <v>38</v>
      </c>
      <c r="P8449" s="22" t="s">
        <v>38</v>
      </c>
      <c r="Q8449" s="22" t="s">
        <v>38</v>
      </c>
      <c r="R8449" s="24"/>
      <c r="T8449" s="22" t="s">
        <v>38</v>
      </c>
      <c r="U8449" s="22" t="s">
        <v>38</v>
      </c>
      <c r="V8449" s="22" t="s">
        <v>38</v>
      </c>
      <c r="W8449" s="22" t="s">
        <v>38</v>
      </c>
      <c r="Y8449" s="28" t="str">
        <f t="shared" si="4467"/>
        <v/>
      </c>
      <c r="Z8449" s="28"/>
      <c r="AA8449" s="28"/>
      <c r="AB8449" s="28"/>
      <c r="AC8449" s="28"/>
    </row>
    <row r="8450" spans="2:29">
      <c r="B8450" s="19"/>
      <c r="C8450" s="30"/>
      <c r="D8450" s="19" t="s">
        <v>52</v>
      </c>
      <c r="E8450" s="20" t="s">
        <v>47</v>
      </c>
      <c r="F8450" s="19">
        <v>16</v>
      </c>
      <c r="R8450" s="21">
        <f>G8450+I8450+J8450+K8450-L8450-M8450-N8450-Q8450</f>
        <v>0</v>
      </c>
      <c r="T8450" s="22" t="s">
        <v>38</v>
      </c>
      <c r="Y8450" s="28" t="str">
        <f t="shared" si="4467"/>
        <v/>
      </c>
      <c r="Z8450" s="28" t="str">
        <f>IF(N8450&lt;O8450+P8450,"出卖应大于等于出卖肉畜+出卖仔畜","")</f>
        <v/>
      </c>
      <c r="AA8450" s="28" t="str">
        <f t="shared" ref="AA8450:AA8459" si="4472">IF(R8450&lt;S8450+U8450,"期末实有头数应大于等于能繁母畜+种公畜","")</f>
        <v/>
      </c>
      <c r="AB8450" s="28"/>
      <c r="AC8450" s="28" t="str">
        <f t="shared" ref="AC8450:AC8455" si="4473">IF(R8450&lt;V8450+W8450,"期末实有头数应大于等于良种+改良种","")</f>
        <v/>
      </c>
    </row>
    <row r="8451" spans="2:29">
      <c r="B8451" s="19"/>
      <c r="C8451" s="30"/>
      <c r="D8451" s="19" t="s">
        <v>53</v>
      </c>
      <c r="E8451" s="18" t="s">
        <v>33</v>
      </c>
      <c r="F8451" s="19">
        <v>17</v>
      </c>
      <c r="R8451" s="21">
        <f>G8451+I8451+J8451+K8451-L8451-M8451-N8451-Q8451</f>
        <v>0</v>
      </c>
      <c r="T8451" s="22" t="s">
        <v>38</v>
      </c>
      <c r="Y8451" s="28" t="str">
        <f t="shared" si="4467"/>
        <v/>
      </c>
      <c r="Z8451" s="28" t="str">
        <f>IF(N8451&lt;O8451+P8451,"出卖应大于等于出卖肉畜+出卖仔畜","")</f>
        <v/>
      </c>
      <c r="AA8451" s="28" t="str">
        <f t="shared" si="4472"/>
        <v/>
      </c>
      <c r="AB8451" s="28"/>
      <c r="AC8451" s="28" t="str">
        <f t="shared" si="4473"/>
        <v/>
      </c>
    </row>
    <row r="8452" spans="2:29">
      <c r="B8452" s="18"/>
      <c r="C8452" s="29"/>
      <c r="D8452" s="19" t="s">
        <v>32</v>
      </c>
      <c r="E8452" s="20" t="s">
        <v>33</v>
      </c>
      <c r="F8452" s="19">
        <v>1</v>
      </c>
      <c r="G8452" s="21">
        <f t="shared" ref="G8452:S8452" si="4474">G8453+G8468</f>
        <v>0</v>
      </c>
      <c r="H8452" s="21">
        <f t="shared" si="4474"/>
        <v>0</v>
      </c>
      <c r="I8452" s="21">
        <f t="shared" si="4474"/>
        <v>0</v>
      </c>
      <c r="J8452" s="21">
        <f t="shared" si="4474"/>
        <v>0</v>
      </c>
      <c r="K8452" s="21">
        <f t="shared" si="4474"/>
        <v>0</v>
      </c>
      <c r="L8452" s="21">
        <f t="shared" si="4474"/>
        <v>0</v>
      </c>
      <c r="M8452" s="21">
        <f t="shared" si="4474"/>
        <v>0</v>
      </c>
      <c r="N8452" s="21">
        <f t="shared" si="4474"/>
        <v>0</v>
      </c>
      <c r="O8452" s="21">
        <f t="shared" si="4474"/>
        <v>0</v>
      </c>
      <c r="P8452" s="21">
        <f t="shared" si="4474"/>
        <v>0</v>
      </c>
      <c r="Q8452" s="21">
        <f t="shared" si="4474"/>
        <v>0</v>
      </c>
      <c r="R8452" s="21">
        <f t="shared" si="4474"/>
        <v>0</v>
      </c>
      <c r="S8452" s="21">
        <f t="shared" si="4474"/>
        <v>0</v>
      </c>
      <c r="T8452" s="21">
        <f>T8453</f>
        <v>0</v>
      </c>
      <c r="U8452" s="21">
        <f>U8453+U8468</f>
        <v>0</v>
      </c>
      <c r="V8452" s="21">
        <f>V8453+V8468</f>
        <v>0</v>
      </c>
      <c r="W8452" s="21">
        <f>W8453+W8468</f>
        <v>0</v>
      </c>
      <c r="Y8452" s="28" t="str">
        <f t="shared" si="4467"/>
        <v/>
      </c>
      <c r="Z8452" s="28" t="str">
        <f>IF(N8452&lt;O8452+P8452,"出卖应大于等于出卖肉畜+出卖仔畜","")</f>
        <v/>
      </c>
      <c r="AA8452" s="28" t="str">
        <f t="shared" si="4472"/>
        <v/>
      </c>
      <c r="AB8452" s="28" t="str">
        <f>IF(R8452&lt;T8452,"期末实有头数应大于等于耕役畜","")</f>
        <v/>
      </c>
      <c r="AC8452" s="28" t="str">
        <f t="shared" si="4473"/>
        <v/>
      </c>
    </row>
    <row r="8453" spans="2:29">
      <c r="B8453" s="19"/>
      <c r="C8453" s="30"/>
      <c r="D8453" s="19" t="s">
        <v>34</v>
      </c>
      <c r="E8453" s="20" t="s">
        <v>33</v>
      </c>
      <c r="F8453" s="19">
        <v>2</v>
      </c>
      <c r="G8453" s="21">
        <f t="shared" ref="G8453:S8453" si="4475">G8454+G8462</f>
        <v>0</v>
      </c>
      <c r="H8453" s="21">
        <f t="shared" si="4475"/>
        <v>0</v>
      </c>
      <c r="I8453" s="21">
        <f t="shared" si="4475"/>
        <v>0</v>
      </c>
      <c r="J8453" s="21">
        <f t="shared" si="4475"/>
        <v>0</v>
      </c>
      <c r="K8453" s="21">
        <f t="shared" si="4475"/>
        <v>0</v>
      </c>
      <c r="L8453" s="21">
        <f t="shared" si="4475"/>
        <v>0</v>
      </c>
      <c r="M8453" s="21">
        <f t="shared" si="4475"/>
        <v>0</v>
      </c>
      <c r="N8453" s="21">
        <f t="shared" si="4475"/>
        <v>0</v>
      </c>
      <c r="O8453" s="21">
        <f t="shared" si="4475"/>
        <v>0</v>
      </c>
      <c r="P8453" s="21">
        <f t="shared" si="4475"/>
        <v>0</v>
      </c>
      <c r="Q8453" s="21">
        <f t="shared" si="4475"/>
        <v>0</v>
      </c>
      <c r="R8453" s="21">
        <f t="shared" si="4475"/>
        <v>0</v>
      </c>
      <c r="S8453" s="21">
        <f t="shared" si="4475"/>
        <v>0</v>
      </c>
      <c r="T8453" s="21">
        <f>T8454</f>
        <v>0</v>
      </c>
      <c r="U8453" s="21">
        <f>U8454+U8462</f>
        <v>0</v>
      </c>
      <c r="V8453" s="21">
        <f>V8454+V8462</f>
        <v>0</v>
      </c>
      <c r="W8453" s="21">
        <f>W8454+W8462</f>
        <v>0</v>
      </c>
      <c r="Y8453" s="28" t="str">
        <f t="shared" ref="Y8453:Y8469" si="4476">IF(H8453&lt;I8453,"繁殖仔畜应大于等于成活","")</f>
        <v/>
      </c>
      <c r="Z8453" s="28" t="str">
        <f t="shared" ref="Z8453:Z8464" si="4477">IF(N8453&lt;O8453+P8453,"出卖应大于等于出卖肉畜+出卖仔畜","")</f>
        <v/>
      </c>
      <c r="AA8453" s="28" t="str">
        <f t="shared" si="4472"/>
        <v/>
      </c>
      <c r="AB8453" s="28" t="str">
        <f>IF(R8453&lt;T8453,"期末实有头数应大于等于耕役畜","")</f>
        <v/>
      </c>
      <c r="AC8453" s="28" t="str">
        <f t="shared" si="4473"/>
        <v/>
      </c>
    </row>
    <row r="8454" spans="2:29">
      <c r="B8454" s="19"/>
      <c r="C8454" s="30"/>
      <c r="D8454" s="19" t="s">
        <v>35</v>
      </c>
      <c r="E8454" s="20" t="s">
        <v>33</v>
      </c>
      <c r="F8454" s="19">
        <v>3</v>
      </c>
      <c r="G8454" s="21">
        <f t="shared" ref="G8454:R8454" si="4478">G8455+G8458+G8459+G8460+G8461</f>
        <v>0</v>
      </c>
      <c r="H8454" s="21">
        <f t="shared" si="4478"/>
        <v>0</v>
      </c>
      <c r="I8454" s="21">
        <f t="shared" si="4478"/>
        <v>0</v>
      </c>
      <c r="J8454" s="21">
        <f t="shared" si="4478"/>
        <v>0</v>
      </c>
      <c r="K8454" s="21">
        <f t="shared" si="4478"/>
        <v>0</v>
      </c>
      <c r="L8454" s="21">
        <f t="shared" si="4478"/>
        <v>0</v>
      </c>
      <c r="M8454" s="21">
        <f t="shared" si="4478"/>
        <v>0</v>
      </c>
      <c r="N8454" s="21">
        <f t="shared" si="4478"/>
        <v>0</v>
      </c>
      <c r="O8454" s="21">
        <f t="shared" si="4478"/>
        <v>0</v>
      </c>
      <c r="P8454" s="21">
        <f t="shared" si="4478"/>
        <v>0</v>
      </c>
      <c r="Q8454" s="21">
        <f t="shared" si="4478"/>
        <v>0</v>
      </c>
      <c r="R8454" s="21">
        <f t="shared" si="4478"/>
        <v>0</v>
      </c>
      <c r="S8454" s="21">
        <f>S8455+S8458+S8459+S8461</f>
        <v>0</v>
      </c>
      <c r="T8454" s="21">
        <f>T8455+T8458+T8459+T8460+T8461</f>
        <v>0</v>
      </c>
      <c r="U8454" s="21">
        <f>U8455+U8458+U8459+U8461</f>
        <v>0</v>
      </c>
      <c r="V8454" s="21">
        <f>V8455+V8458+V8459+V8461</f>
        <v>0</v>
      </c>
      <c r="W8454" s="21">
        <f>W8455+W8458+W8459+W8461</f>
        <v>0</v>
      </c>
      <c r="Y8454" s="28" t="str">
        <f t="shared" si="4476"/>
        <v/>
      </c>
      <c r="Z8454" s="28" t="str">
        <f t="shared" si="4477"/>
        <v/>
      </c>
      <c r="AA8454" s="28" t="str">
        <f t="shared" si="4472"/>
        <v/>
      </c>
      <c r="AB8454" s="28" t="str">
        <f>IF(R8454&lt;T8454,"期末实有头数应大于等于耕役畜","")</f>
        <v/>
      </c>
      <c r="AC8454" s="28" t="str">
        <f t="shared" si="4473"/>
        <v/>
      </c>
    </row>
    <row r="8455" spans="2:29">
      <c r="B8455" s="19"/>
      <c r="C8455" s="30"/>
      <c r="D8455" s="19" t="s">
        <v>36</v>
      </c>
      <c r="E8455" s="20" t="s">
        <v>33</v>
      </c>
      <c r="F8455" s="19">
        <v>4</v>
      </c>
      <c r="R8455" s="21">
        <f>G8455+I8455+J8455+K8455-L8455-M8455-N8455-Q8455</f>
        <v>0</v>
      </c>
      <c r="Y8455" s="28" t="str">
        <f t="shared" si="4476"/>
        <v/>
      </c>
      <c r="Z8455" s="28" t="str">
        <f t="shared" si="4477"/>
        <v/>
      </c>
      <c r="AA8455" s="28" t="str">
        <f t="shared" si="4472"/>
        <v/>
      </c>
      <c r="AB8455" s="28" t="str">
        <f>IF(R8455&lt;T8455,"期末实有头数应大于等于耕役畜","")</f>
        <v/>
      </c>
      <c r="AC8455" s="28" t="str">
        <f t="shared" si="4473"/>
        <v/>
      </c>
    </row>
    <row r="8456" spans="2:29">
      <c r="B8456" s="19"/>
      <c r="C8456" s="30"/>
      <c r="D8456" s="19" t="s">
        <v>37</v>
      </c>
      <c r="E8456" s="20" t="s">
        <v>33</v>
      </c>
      <c r="F8456" s="19">
        <v>5</v>
      </c>
      <c r="R8456" s="21">
        <f t="shared" ref="R8456:R8461" si="4479">G8456+I8456+J8456+K8456-L8456-M8456-N8456-Q8456</f>
        <v>0</v>
      </c>
      <c r="T8456" s="22" t="s">
        <v>38</v>
      </c>
      <c r="V8456" s="22" t="s">
        <v>38</v>
      </c>
      <c r="W8456" s="22" t="s">
        <v>38</v>
      </c>
      <c r="Y8456" s="28" t="str">
        <f t="shared" si="4476"/>
        <v/>
      </c>
      <c r="Z8456" s="28" t="str">
        <f t="shared" si="4477"/>
        <v/>
      </c>
      <c r="AA8456" s="28" t="str">
        <f t="shared" si="4472"/>
        <v/>
      </c>
      <c r="AB8456" s="28"/>
      <c r="AC8456" s="28"/>
    </row>
    <row r="8457" spans="2:29">
      <c r="B8457" s="19"/>
      <c r="C8457" s="30"/>
      <c r="D8457" s="19" t="s">
        <v>39</v>
      </c>
      <c r="E8457" s="20" t="s">
        <v>33</v>
      </c>
      <c r="F8457" s="19">
        <v>6</v>
      </c>
      <c r="R8457" s="21">
        <f t="shared" si="4479"/>
        <v>0</v>
      </c>
      <c r="T8457" s="22" t="s">
        <v>38</v>
      </c>
      <c r="V8457" s="22" t="s">
        <v>38</v>
      </c>
      <c r="W8457" s="22" t="s">
        <v>38</v>
      </c>
      <c r="Y8457" s="28" t="str">
        <f t="shared" si="4476"/>
        <v/>
      </c>
      <c r="Z8457" s="28" t="str">
        <f t="shared" si="4477"/>
        <v/>
      </c>
      <c r="AA8457" s="28" t="str">
        <f t="shared" si="4472"/>
        <v/>
      </c>
      <c r="AB8457" s="28"/>
      <c r="AC8457" s="28"/>
    </row>
    <row r="8458" spans="2:29">
      <c r="B8458" s="19"/>
      <c r="C8458" s="30"/>
      <c r="D8458" s="19" t="s">
        <v>40</v>
      </c>
      <c r="E8458" s="20" t="s">
        <v>41</v>
      </c>
      <c r="F8458" s="19">
        <v>7</v>
      </c>
      <c r="R8458" s="21">
        <f t="shared" si="4479"/>
        <v>0</v>
      </c>
      <c r="Y8458" s="28" t="str">
        <f t="shared" si="4476"/>
        <v/>
      </c>
      <c r="Z8458" s="28" t="str">
        <f t="shared" si="4477"/>
        <v/>
      </c>
      <c r="AA8458" s="28" t="str">
        <f t="shared" si="4472"/>
        <v/>
      </c>
      <c r="AB8458" s="28" t="str">
        <f>IF(R8458&lt;T8458,"期末实有头数应大于等于耕役畜","")</f>
        <v/>
      </c>
      <c r="AC8458" s="28" t="str">
        <f>IF(R8458&lt;V8458+W8458,"期末实有头数应大于等于良种+改良种","")</f>
        <v/>
      </c>
    </row>
    <row r="8459" spans="2:29">
      <c r="B8459" s="19"/>
      <c r="C8459" s="30"/>
      <c r="D8459" s="19" t="s">
        <v>42</v>
      </c>
      <c r="E8459" s="20" t="s">
        <v>33</v>
      </c>
      <c r="F8459" s="19">
        <v>8</v>
      </c>
      <c r="R8459" s="21">
        <f t="shared" si="4479"/>
        <v>0</v>
      </c>
      <c r="Y8459" s="28" t="str">
        <f t="shared" si="4476"/>
        <v/>
      </c>
      <c r="Z8459" s="28" t="str">
        <f t="shared" si="4477"/>
        <v/>
      </c>
      <c r="AA8459" s="28" t="str">
        <f t="shared" si="4472"/>
        <v/>
      </c>
      <c r="AB8459" s="28" t="str">
        <f>IF(R8459&lt;T8459,"期末实有头数应大于等于耕役畜","")</f>
        <v/>
      </c>
      <c r="AC8459" s="28" t="str">
        <f>IF(R8459&lt;V8459+W8459,"期末实有头数应大于等于良种+改良种","")</f>
        <v/>
      </c>
    </row>
    <row r="8460" spans="2:29">
      <c r="B8460" s="19"/>
      <c r="C8460" s="30"/>
      <c r="D8460" s="19" t="s">
        <v>43</v>
      </c>
      <c r="E8460" s="20" t="s">
        <v>33</v>
      </c>
      <c r="F8460" s="19">
        <v>9</v>
      </c>
      <c r="R8460" s="21">
        <f t="shared" si="4479"/>
        <v>0</v>
      </c>
      <c r="S8460" s="22" t="s">
        <v>38</v>
      </c>
      <c r="U8460" s="22" t="s">
        <v>38</v>
      </c>
      <c r="V8460" s="22" t="s">
        <v>38</v>
      </c>
      <c r="W8460" s="22" t="s">
        <v>38</v>
      </c>
      <c r="Y8460" s="28" t="str">
        <f t="shared" si="4476"/>
        <v/>
      </c>
      <c r="Z8460" s="28" t="str">
        <f t="shared" si="4477"/>
        <v/>
      </c>
      <c r="AA8460" s="28"/>
      <c r="AB8460" s="28" t="str">
        <f>IF(R8460&lt;T8460,"期末实有头数应大于等于耕役畜","")</f>
        <v/>
      </c>
      <c r="AC8460" s="28"/>
    </row>
    <row r="8461" spans="2:29">
      <c r="B8461" s="19"/>
      <c r="C8461" s="30"/>
      <c r="D8461" s="19" t="s">
        <v>44</v>
      </c>
      <c r="E8461" s="20" t="s">
        <v>45</v>
      </c>
      <c r="F8461" s="19">
        <v>10</v>
      </c>
      <c r="R8461" s="21">
        <f t="shared" si="4479"/>
        <v>0</v>
      </c>
      <c r="Y8461" s="28" t="str">
        <f t="shared" si="4476"/>
        <v/>
      </c>
      <c r="Z8461" s="28" t="str">
        <f t="shared" si="4477"/>
        <v/>
      </c>
      <c r="AA8461" s="28" t="str">
        <f>IF(R8461&lt;S8461+U8461,"期末实有头数应大于等于能繁母畜+种公畜","")</f>
        <v/>
      </c>
      <c r="AB8461" s="28" t="str">
        <f>IF(R8461&lt;T8461,"期末实有头数应大于等于耕役畜","")</f>
        <v/>
      </c>
      <c r="AC8461" s="28" t="str">
        <f>IF(R8461&lt;V8461+W8461,"期末实有头数应大于等于良种+改良种","")</f>
        <v/>
      </c>
    </row>
    <row r="8462" spans="2:29">
      <c r="B8462" s="19"/>
      <c r="C8462" s="30"/>
      <c r="D8462" s="19" t="s">
        <v>46</v>
      </c>
      <c r="E8462" s="20" t="s">
        <v>47</v>
      </c>
      <c r="F8462" s="19">
        <v>11</v>
      </c>
      <c r="G8462" s="21">
        <f t="shared" ref="G8462:S8462" si="4480">G8463+G8467</f>
        <v>0</v>
      </c>
      <c r="H8462" s="21">
        <f t="shared" si="4480"/>
        <v>0</v>
      </c>
      <c r="I8462" s="21">
        <f t="shared" si="4480"/>
        <v>0</v>
      </c>
      <c r="J8462" s="21">
        <f t="shared" si="4480"/>
        <v>0</v>
      </c>
      <c r="K8462" s="21">
        <f t="shared" si="4480"/>
        <v>0</v>
      </c>
      <c r="L8462" s="21">
        <f t="shared" si="4480"/>
        <v>0</v>
      </c>
      <c r="M8462" s="21">
        <f t="shared" si="4480"/>
        <v>0</v>
      </c>
      <c r="N8462" s="21">
        <f t="shared" si="4480"/>
        <v>0</v>
      </c>
      <c r="O8462" s="21">
        <f t="shared" si="4480"/>
        <v>0</v>
      </c>
      <c r="P8462" s="21">
        <f t="shared" si="4480"/>
        <v>0</v>
      </c>
      <c r="Q8462" s="21">
        <f t="shared" si="4480"/>
        <v>0</v>
      </c>
      <c r="R8462" s="23">
        <f t="shared" si="4480"/>
        <v>0</v>
      </c>
      <c r="S8462" s="21">
        <f t="shared" si="4480"/>
        <v>0</v>
      </c>
      <c r="T8462" s="22" t="s">
        <v>38</v>
      </c>
      <c r="U8462" s="21">
        <f>U8463+U8467</f>
        <v>0</v>
      </c>
      <c r="V8462" s="21">
        <f>V8463+V8467</f>
        <v>0</v>
      </c>
      <c r="W8462" s="21">
        <f>W8463+W8467</f>
        <v>0</v>
      </c>
      <c r="Y8462" s="28" t="str">
        <f t="shared" si="4476"/>
        <v/>
      </c>
      <c r="Z8462" s="28" t="str">
        <f t="shared" si="4477"/>
        <v/>
      </c>
      <c r="AA8462" s="28" t="str">
        <f>IF(R8462&lt;S8462+U8462,"期末实有头数应大于等于能繁母畜+种公畜","")</f>
        <v/>
      </c>
      <c r="AB8462" s="28"/>
      <c r="AC8462" s="28" t="str">
        <f>IF(R8462&lt;V8462+W8462,"期末实有头数应大于等于良种+改良种","")</f>
        <v/>
      </c>
    </row>
    <row r="8463" spans="2:29">
      <c r="B8463" s="19"/>
      <c r="C8463" s="30"/>
      <c r="D8463" s="19" t="s">
        <v>48</v>
      </c>
      <c r="E8463" s="20" t="s">
        <v>47</v>
      </c>
      <c r="F8463" s="19">
        <v>12</v>
      </c>
      <c r="R8463" s="21">
        <f>G8463+I8463+J8463+K8463-L8463-M8463-N8463-Q8463</f>
        <v>0</v>
      </c>
      <c r="T8463" s="22" t="s">
        <v>38</v>
      </c>
      <c r="Y8463" s="28" t="str">
        <f t="shared" si="4476"/>
        <v/>
      </c>
      <c r="Z8463" s="28" t="str">
        <f t="shared" si="4477"/>
        <v/>
      </c>
      <c r="AA8463" s="28" t="str">
        <f>IF(R8463&lt;S8463+U8463,"期末实有头数应大于等于能繁母畜+种公畜","")</f>
        <v/>
      </c>
      <c r="AB8463" s="28"/>
      <c r="AC8463" s="28" t="str">
        <f>IF(R8463&lt;V8463+W8463,"期末实有头数应大于等于良种+改良种","")</f>
        <v/>
      </c>
    </row>
    <row r="8464" spans="2:29">
      <c r="B8464" s="19"/>
      <c r="C8464" s="30"/>
      <c r="D8464" s="19" t="s">
        <v>49</v>
      </c>
      <c r="E8464" s="20" t="s">
        <v>47</v>
      </c>
      <c r="F8464" s="19">
        <v>13</v>
      </c>
      <c r="R8464" s="21">
        <f>G8464+I8464+J8464+K8464-L8464-M8464-N8464-Q8464</f>
        <v>0</v>
      </c>
      <c r="T8464" s="22" t="s">
        <v>38</v>
      </c>
      <c r="V8464" s="22" t="s">
        <v>38</v>
      </c>
      <c r="W8464" s="22" t="s">
        <v>38</v>
      </c>
      <c r="Y8464" s="28" t="str">
        <f t="shared" si="4476"/>
        <v/>
      </c>
      <c r="Z8464" s="28" t="str">
        <f t="shared" si="4477"/>
        <v/>
      </c>
      <c r="AA8464" s="28" t="str">
        <f>IF(R8464&lt;S8464+U8464,"期末实有头数应大于等于能繁母畜+种公畜","")</f>
        <v/>
      </c>
      <c r="AB8464" s="28"/>
      <c r="AC8464" s="28"/>
    </row>
    <row r="8465" spans="2:29">
      <c r="B8465" s="19"/>
      <c r="C8465" s="30"/>
      <c r="D8465" s="19" t="s">
        <v>50</v>
      </c>
      <c r="E8465" s="20" t="s">
        <v>47</v>
      </c>
      <c r="F8465" s="19">
        <v>14</v>
      </c>
      <c r="H8465" s="22" t="s">
        <v>38</v>
      </c>
      <c r="I8465" s="22" t="s">
        <v>38</v>
      </c>
      <c r="J8465" s="22" t="s">
        <v>38</v>
      </c>
      <c r="K8465" s="22" t="s">
        <v>38</v>
      </c>
      <c r="L8465" s="22" t="s">
        <v>38</v>
      </c>
      <c r="M8465" s="22" t="s">
        <v>38</v>
      </c>
      <c r="N8465" s="22" t="s">
        <v>38</v>
      </c>
      <c r="O8465" s="22" t="s">
        <v>38</v>
      </c>
      <c r="P8465" s="22" t="s">
        <v>38</v>
      </c>
      <c r="Q8465" s="22" t="s">
        <v>38</v>
      </c>
      <c r="R8465" s="24"/>
      <c r="T8465" s="22" t="s">
        <v>38</v>
      </c>
      <c r="U8465" s="22" t="s">
        <v>38</v>
      </c>
      <c r="V8465" s="22" t="s">
        <v>38</v>
      </c>
      <c r="W8465" s="22" t="s">
        <v>38</v>
      </c>
      <c r="Y8465" s="28" t="str">
        <f t="shared" si="4476"/>
        <v/>
      </c>
      <c r="Z8465" s="28"/>
      <c r="AA8465" s="28"/>
      <c r="AB8465" s="28"/>
      <c r="AC8465" s="28"/>
    </row>
    <row r="8466" spans="2:29">
      <c r="B8466" s="19"/>
      <c r="C8466" s="30"/>
      <c r="D8466" s="19" t="s">
        <v>51</v>
      </c>
      <c r="E8466" s="20" t="s">
        <v>47</v>
      </c>
      <c r="F8466" s="19">
        <v>15</v>
      </c>
      <c r="H8466" s="22" t="s">
        <v>38</v>
      </c>
      <c r="I8466" s="22" t="s">
        <v>38</v>
      </c>
      <c r="J8466" s="22" t="s">
        <v>38</v>
      </c>
      <c r="K8466" s="22" t="s">
        <v>38</v>
      </c>
      <c r="L8466" s="22" t="s">
        <v>38</v>
      </c>
      <c r="M8466" s="22" t="s">
        <v>38</v>
      </c>
      <c r="N8466" s="22" t="s">
        <v>38</v>
      </c>
      <c r="O8466" s="22" t="s">
        <v>38</v>
      </c>
      <c r="P8466" s="22" t="s">
        <v>38</v>
      </c>
      <c r="Q8466" s="22" t="s">
        <v>38</v>
      </c>
      <c r="R8466" s="24"/>
      <c r="T8466" s="22" t="s">
        <v>38</v>
      </c>
      <c r="U8466" s="22" t="s">
        <v>38</v>
      </c>
      <c r="V8466" s="22" t="s">
        <v>38</v>
      </c>
      <c r="W8466" s="22" t="s">
        <v>38</v>
      </c>
      <c r="Y8466" s="28" t="str">
        <f t="shared" si="4476"/>
        <v/>
      </c>
      <c r="Z8466" s="28"/>
      <c r="AA8466" s="28"/>
      <c r="AB8466" s="28"/>
      <c r="AC8466" s="28"/>
    </row>
    <row r="8467" spans="2:29">
      <c r="B8467" s="19"/>
      <c r="C8467" s="30"/>
      <c r="D8467" s="19" t="s">
        <v>52</v>
      </c>
      <c r="E8467" s="20" t="s">
        <v>47</v>
      </c>
      <c r="F8467" s="19">
        <v>16</v>
      </c>
      <c r="R8467" s="21">
        <f>G8467+I8467+J8467+K8467-L8467-M8467-N8467-Q8467</f>
        <v>0</v>
      </c>
      <c r="T8467" s="22" t="s">
        <v>38</v>
      </c>
      <c r="Y8467" s="28" t="str">
        <f t="shared" si="4476"/>
        <v/>
      </c>
      <c r="Z8467" s="28" t="str">
        <f>IF(N8467&lt;O8467+P8467,"出卖应大于等于出卖肉畜+出卖仔畜","")</f>
        <v/>
      </c>
      <c r="AA8467" s="28" t="str">
        <f t="shared" ref="AA8467:AA8476" si="4481">IF(R8467&lt;S8467+U8467,"期末实有头数应大于等于能繁母畜+种公畜","")</f>
        <v/>
      </c>
      <c r="AB8467" s="28"/>
      <c r="AC8467" s="28" t="str">
        <f t="shared" ref="AC8467:AC8472" si="4482">IF(R8467&lt;V8467+W8467,"期末实有头数应大于等于良种+改良种","")</f>
        <v/>
      </c>
    </row>
    <row r="8468" spans="2:29">
      <c r="B8468" s="19"/>
      <c r="C8468" s="30"/>
      <c r="D8468" s="19" t="s">
        <v>53</v>
      </c>
      <c r="E8468" s="18" t="s">
        <v>33</v>
      </c>
      <c r="F8468" s="19">
        <v>17</v>
      </c>
      <c r="R8468" s="21">
        <f>G8468+I8468+J8468+K8468-L8468-M8468-N8468-Q8468</f>
        <v>0</v>
      </c>
      <c r="T8468" s="22" t="s">
        <v>38</v>
      </c>
      <c r="Y8468" s="28" t="str">
        <f t="shared" si="4476"/>
        <v/>
      </c>
      <c r="Z8468" s="28" t="str">
        <f>IF(N8468&lt;O8468+P8468,"出卖应大于等于出卖肉畜+出卖仔畜","")</f>
        <v/>
      </c>
      <c r="AA8468" s="28" t="str">
        <f t="shared" si="4481"/>
        <v/>
      </c>
      <c r="AB8468" s="28"/>
      <c r="AC8468" s="28" t="str">
        <f t="shared" si="4482"/>
        <v/>
      </c>
    </row>
    <row r="8469" spans="2:29">
      <c r="B8469" s="18"/>
      <c r="C8469" s="29"/>
      <c r="D8469" s="19" t="s">
        <v>32</v>
      </c>
      <c r="E8469" s="20" t="s">
        <v>33</v>
      </c>
      <c r="F8469" s="19">
        <v>1</v>
      </c>
      <c r="G8469" s="21">
        <f t="shared" ref="G8469:S8469" si="4483">G8470+G8485</f>
        <v>0</v>
      </c>
      <c r="H8469" s="21">
        <f t="shared" si="4483"/>
        <v>0</v>
      </c>
      <c r="I8469" s="21">
        <f t="shared" si="4483"/>
        <v>0</v>
      </c>
      <c r="J8469" s="21">
        <f t="shared" si="4483"/>
        <v>0</v>
      </c>
      <c r="K8469" s="21">
        <f t="shared" si="4483"/>
        <v>0</v>
      </c>
      <c r="L8469" s="21">
        <f t="shared" si="4483"/>
        <v>0</v>
      </c>
      <c r="M8469" s="21">
        <f t="shared" si="4483"/>
        <v>0</v>
      </c>
      <c r="N8469" s="21">
        <f t="shared" si="4483"/>
        <v>0</v>
      </c>
      <c r="O8469" s="21">
        <f t="shared" si="4483"/>
        <v>0</v>
      </c>
      <c r="P8469" s="21">
        <f t="shared" si="4483"/>
        <v>0</v>
      </c>
      <c r="Q8469" s="21">
        <f t="shared" si="4483"/>
        <v>0</v>
      </c>
      <c r="R8469" s="21">
        <f t="shared" si="4483"/>
        <v>0</v>
      </c>
      <c r="S8469" s="21">
        <f t="shared" si="4483"/>
        <v>0</v>
      </c>
      <c r="T8469" s="21">
        <f>T8470</f>
        <v>0</v>
      </c>
      <c r="U8469" s="21">
        <f>U8470+U8485</f>
        <v>0</v>
      </c>
      <c r="V8469" s="21">
        <f>V8470+V8485</f>
        <v>0</v>
      </c>
      <c r="W8469" s="21">
        <f>W8470+W8485</f>
        <v>0</v>
      </c>
      <c r="Y8469" s="28" t="str">
        <f t="shared" si="4476"/>
        <v/>
      </c>
      <c r="Z8469" s="28" t="str">
        <f>IF(N8469&lt;O8469+P8469,"出卖应大于等于出卖肉畜+出卖仔畜","")</f>
        <v/>
      </c>
      <c r="AA8469" s="28" t="str">
        <f t="shared" si="4481"/>
        <v/>
      </c>
      <c r="AB8469" s="28" t="str">
        <f>IF(R8469&lt;T8469,"期末实有头数应大于等于耕役畜","")</f>
        <v/>
      </c>
      <c r="AC8469" s="28" t="str">
        <f t="shared" si="4482"/>
        <v/>
      </c>
    </row>
    <row r="8470" spans="2:29">
      <c r="B8470" s="19"/>
      <c r="C8470" s="30"/>
      <c r="D8470" s="19" t="s">
        <v>34</v>
      </c>
      <c r="E8470" s="20" t="s">
        <v>33</v>
      </c>
      <c r="F8470" s="19">
        <v>2</v>
      </c>
      <c r="G8470" s="21">
        <f t="shared" ref="G8470:S8470" si="4484">G8471+G8479</f>
        <v>0</v>
      </c>
      <c r="H8470" s="21">
        <f t="shared" si="4484"/>
        <v>0</v>
      </c>
      <c r="I8470" s="21">
        <f t="shared" si="4484"/>
        <v>0</v>
      </c>
      <c r="J8470" s="21">
        <f t="shared" si="4484"/>
        <v>0</v>
      </c>
      <c r="K8470" s="21">
        <f t="shared" si="4484"/>
        <v>0</v>
      </c>
      <c r="L8470" s="21">
        <f t="shared" si="4484"/>
        <v>0</v>
      </c>
      <c r="M8470" s="21">
        <f t="shared" si="4484"/>
        <v>0</v>
      </c>
      <c r="N8470" s="21">
        <f t="shared" si="4484"/>
        <v>0</v>
      </c>
      <c r="O8470" s="21">
        <f t="shared" si="4484"/>
        <v>0</v>
      </c>
      <c r="P8470" s="21">
        <f t="shared" si="4484"/>
        <v>0</v>
      </c>
      <c r="Q8470" s="21">
        <f t="shared" si="4484"/>
        <v>0</v>
      </c>
      <c r="R8470" s="21">
        <f t="shared" si="4484"/>
        <v>0</v>
      </c>
      <c r="S8470" s="21">
        <f t="shared" si="4484"/>
        <v>0</v>
      </c>
      <c r="T8470" s="21">
        <f>T8471</f>
        <v>0</v>
      </c>
      <c r="U8470" s="21">
        <f>U8471+U8479</f>
        <v>0</v>
      </c>
      <c r="V8470" s="21">
        <f>V8471+V8479</f>
        <v>0</v>
      </c>
      <c r="W8470" s="21">
        <f>W8471+W8479</f>
        <v>0</v>
      </c>
      <c r="Y8470" s="28" t="str">
        <f t="shared" ref="Y8470:Y8486" si="4485">IF(H8470&lt;I8470,"繁殖仔畜应大于等于成活","")</f>
        <v/>
      </c>
      <c r="Z8470" s="28" t="str">
        <f t="shared" ref="Z8470:Z8481" si="4486">IF(N8470&lt;O8470+P8470,"出卖应大于等于出卖肉畜+出卖仔畜","")</f>
        <v/>
      </c>
      <c r="AA8470" s="28" t="str">
        <f t="shared" si="4481"/>
        <v/>
      </c>
      <c r="AB8470" s="28" t="str">
        <f>IF(R8470&lt;T8470,"期末实有头数应大于等于耕役畜","")</f>
        <v/>
      </c>
      <c r="AC8470" s="28" t="str">
        <f t="shared" si="4482"/>
        <v/>
      </c>
    </row>
    <row r="8471" spans="2:29">
      <c r="B8471" s="19"/>
      <c r="C8471" s="30"/>
      <c r="D8471" s="19" t="s">
        <v>35</v>
      </c>
      <c r="E8471" s="20" t="s">
        <v>33</v>
      </c>
      <c r="F8471" s="19">
        <v>3</v>
      </c>
      <c r="G8471" s="21">
        <f t="shared" ref="G8471:R8471" si="4487">G8472+G8475+G8476+G8477+G8478</f>
        <v>0</v>
      </c>
      <c r="H8471" s="21">
        <f t="shared" si="4487"/>
        <v>0</v>
      </c>
      <c r="I8471" s="21">
        <f t="shared" si="4487"/>
        <v>0</v>
      </c>
      <c r="J8471" s="21">
        <f t="shared" si="4487"/>
        <v>0</v>
      </c>
      <c r="K8471" s="21">
        <f t="shared" si="4487"/>
        <v>0</v>
      </c>
      <c r="L8471" s="21">
        <f t="shared" si="4487"/>
        <v>0</v>
      </c>
      <c r="M8471" s="21">
        <f t="shared" si="4487"/>
        <v>0</v>
      </c>
      <c r="N8471" s="21">
        <f t="shared" si="4487"/>
        <v>0</v>
      </c>
      <c r="O8471" s="21">
        <f t="shared" si="4487"/>
        <v>0</v>
      </c>
      <c r="P8471" s="21">
        <f t="shared" si="4487"/>
        <v>0</v>
      </c>
      <c r="Q8471" s="21">
        <f t="shared" si="4487"/>
        <v>0</v>
      </c>
      <c r="R8471" s="21">
        <f t="shared" si="4487"/>
        <v>0</v>
      </c>
      <c r="S8471" s="21">
        <f>S8472+S8475+S8476+S8478</f>
        <v>0</v>
      </c>
      <c r="T8471" s="21">
        <f>T8472+T8475+T8476+T8477+T8478</f>
        <v>0</v>
      </c>
      <c r="U8471" s="21">
        <f>U8472+U8475+U8476+U8478</f>
        <v>0</v>
      </c>
      <c r="V8471" s="21">
        <f>V8472+V8475+V8476+V8478</f>
        <v>0</v>
      </c>
      <c r="W8471" s="21">
        <f>W8472+W8475+W8476+W8478</f>
        <v>0</v>
      </c>
      <c r="Y8471" s="28" t="str">
        <f t="shared" si="4485"/>
        <v/>
      </c>
      <c r="Z8471" s="28" t="str">
        <f t="shared" si="4486"/>
        <v/>
      </c>
      <c r="AA8471" s="28" t="str">
        <f t="shared" si="4481"/>
        <v/>
      </c>
      <c r="AB8471" s="28" t="str">
        <f>IF(R8471&lt;T8471,"期末实有头数应大于等于耕役畜","")</f>
        <v/>
      </c>
      <c r="AC8471" s="28" t="str">
        <f t="shared" si="4482"/>
        <v/>
      </c>
    </row>
    <row r="8472" spans="2:29">
      <c r="B8472" s="19"/>
      <c r="C8472" s="30"/>
      <c r="D8472" s="19" t="s">
        <v>36</v>
      </c>
      <c r="E8472" s="20" t="s">
        <v>33</v>
      </c>
      <c r="F8472" s="19">
        <v>4</v>
      </c>
      <c r="R8472" s="21">
        <f>G8472+I8472+J8472+K8472-L8472-M8472-N8472-Q8472</f>
        <v>0</v>
      </c>
      <c r="Y8472" s="28" t="str">
        <f t="shared" si="4485"/>
        <v/>
      </c>
      <c r="Z8472" s="28" t="str">
        <f t="shared" si="4486"/>
        <v/>
      </c>
      <c r="AA8472" s="28" t="str">
        <f t="shared" si="4481"/>
        <v/>
      </c>
      <c r="AB8472" s="28" t="str">
        <f>IF(R8472&lt;T8472,"期末实有头数应大于等于耕役畜","")</f>
        <v/>
      </c>
      <c r="AC8472" s="28" t="str">
        <f t="shared" si="4482"/>
        <v/>
      </c>
    </row>
    <row r="8473" spans="2:29">
      <c r="B8473" s="19"/>
      <c r="C8473" s="30"/>
      <c r="D8473" s="19" t="s">
        <v>37</v>
      </c>
      <c r="E8473" s="20" t="s">
        <v>33</v>
      </c>
      <c r="F8473" s="19">
        <v>5</v>
      </c>
      <c r="R8473" s="21">
        <f t="shared" ref="R8473:R8478" si="4488">G8473+I8473+J8473+K8473-L8473-M8473-N8473-Q8473</f>
        <v>0</v>
      </c>
      <c r="T8473" s="22" t="s">
        <v>38</v>
      </c>
      <c r="V8473" s="22" t="s">
        <v>38</v>
      </c>
      <c r="W8473" s="22" t="s">
        <v>38</v>
      </c>
      <c r="Y8473" s="28" t="str">
        <f t="shared" si="4485"/>
        <v/>
      </c>
      <c r="Z8473" s="28" t="str">
        <f t="shared" si="4486"/>
        <v/>
      </c>
      <c r="AA8473" s="28" t="str">
        <f t="shared" si="4481"/>
        <v/>
      </c>
      <c r="AB8473" s="28"/>
      <c r="AC8473" s="28"/>
    </row>
    <row r="8474" spans="2:29">
      <c r="B8474" s="19"/>
      <c r="C8474" s="30"/>
      <c r="D8474" s="19" t="s">
        <v>39</v>
      </c>
      <c r="E8474" s="20" t="s">
        <v>33</v>
      </c>
      <c r="F8474" s="19">
        <v>6</v>
      </c>
      <c r="R8474" s="21">
        <f t="shared" si="4488"/>
        <v>0</v>
      </c>
      <c r="T8474" s="22" t="s">
        <v>38</v>
      </c>
      <c r="V8474" s="22" t="s">
        <v>38</v>
      </c>
      <c r="W8474" s="22" t="s">
        <v>38</v>
      </c>
      <c r="Y8474" s="28" t="str">
        <f t="shared" si="4485"/>
        <v/>
      </c>
      <c r="Z8474" s="28" t="str">
        <f t="shared" si="4486"/>
        <v/>
      </c>
      <c r="AA8474" s="28" t="str">
        <f t="shared" si="4481"/>
        <v/>
      </c>
      <c r="AB8474" s="28"/>
      <c r="AC8474" s="28"/>
    </row>
    <row r="8475" spans="2:29">
      <c r="B8475" s="19"/>
      <c r="C8475" s="30"/>
      <c r="D8475" s="19" t="s">
        <v>40</v>
      </c>
      <c r="E8475" s="20" t="s">
        <v>41</v>
      </c>
      <c r="F8475" s="19">
        <v>7</v>
      </c>
      <c r="R8475" s="21">
        <f t="shared" si="4488"/>
        <v>0</v>
      </c>
      <c r="Y8475" s="28" t="str">
        <f t="shared" si="4485"/>
        <v/>
      </c>
      <c r="Z8475" s="28" t="str">
        <f t="shared" si="4486"/>
        <v/>
      </c>
      <c r="AA8475" s="28" t="str">
        <f t="shared" si="4481"/>
        <v/>
      </c>
      <c r="AB8475" s="28" t="str">
        <f>IF(R8475&lt;T8475,"期末实有头数应大于等于耕役畜","")</f>
        <v/>
      </c>
      <c r="AC8475" s="28" t="str">
        <f>IF(R8475&lt;V8475+W8475,"期末实有头数应大于等于良种+改良种","")</f>
        <v/>
      </c>
    </row>
    <row r="8476" spans="2:29">
      <c r="B8476" s="19"/>
      <c r="C8476" s="30"/>
      <c r="D8476" s="19" t="s">
        <v>42</v>
      </c>
      <c r="E8476" s="20" t="s">
        <v>33</v>
      </c>
      <c r="F8476" s="19">
        <v>8</v>
      </c>
      <c r="R8476" s="21">
        <f t="shared" si="4488"/>
        <v>0</v>
      </c>
      <c r="Y8476" s="28" t="str">
        <f t="shared" si="4485"/>
        <v/>
      </c>
      <c r="Z8476" s="28" t="str">
        <f t="shared" si="4486"/>
        <v/>
      </c>
      <c r="AA8476" s="28" t="str">
        <f t="shared" si="4481"/>
        <v/>
      </c>
      <c r="AB8476" s="28" t="str">
        <f>IF(R8476&lt;T8476,"期末实有头数应大于等于耕役畜","")</f>
        <v/>
      </c>
      <c r="AC8476" s="28" t="str">
        <f>IF(R8476&lt;V8476+W8476,"期末实有头数应大于等于良种+改良种","")</f>
        <v/>
      </c>
    </row>
    <row r="8477" spans="2:29">
      <c r="B8477" s="19"/>
      <c r="C8477" s="30"/>
      <c r="D8477" s="19" t="s">
        <v>43</v>
      </c>
      <c r="E8477" s="20" t="s">
        <v>33</v>
      </c>
      <c r="F8477" s="19">
        <v>9</v>
      </c>
      <c r="R8477" s="21">
        <f t="shared" si="4488"/>
        <v>0</v>
      </c>
      <c r="S8477" s="22" t="s">
        <v>38</v>
      </c>
      <c r="U8477" s="22" t="s">
        <v>38</v>
      </c>
      <c r="V8477" s="22" t="s">
        <v>38</v>
      </c>
      <c r="W8477" s="22" t="s">
        <v>38</v>
      </c>
      <c r="Y8477" s="28" t="str">
        <f t="shared" si="4485"/>
        <v/>
      </c>
      <c r="Z8477" s="28" t="str">
        <f t="shared" si="4486"/>
        <v/>
      </c>
      <c r="AA8477" s="28"/>
      <c r="AB8477" s="28" t="str">
        <f>IF(R8477&lt;T8477,"期末实有头数应大于等于耕役畜","")</f>
        <v/>
      </c>
      <c r="AC8477" s="28"/>
    </row>
    <row r="8478" spans="2:29">
      <c r="B8478" s="19"/>
      <c r="C8478" s="30"/>
      <c r="D8478" s="19" t="s">
        <v>44</v>
      </c>
      <c r="E8478" s="20" t="s">
        <v>45</v>
      </c>
      <c r="F8478" s="19">
        <v>10</v>
      </c>
      <c r="R8478" s="21">
        <f t="shared" si="4488"/>
        <v>0</v>
      </c>
      <c r="Y8478" s="28" t="str">
        <f t="shared" si="4485"/>
        <v/>
      </c>
      <c r="Z8478" s="28" t="str">
        <f t="shared" si="4486"/>
        <v/>
      </c>
      <c r="AA8478" s="28" t="str">
        <f>IF(R8478&lt;S8478+U8478,"期末实有头数应大于等于能繁母畜+种公畜","")</f>
        <v/>
      </c>
      <c r="AB8478" s="28" t="str">
        <f>IF(R8478&lt;T8478,"期末实有头数应大于等于耕役畜","")</f>
        <v/>
      </c>
      <c r="AC8478" s="28" t="str">
        <f>IF(R8478&lt;V8478+W8478,"期末实有头数应大于等于良种+改良种","")</f>
        <v/>
      </c>
    </row>
    <row r="8479" spans="2:29">
      <c r="B8479" s="19"/>
      <c r="C8479" s="30"/>
      <c r="D8479" s="19" t="s">
        <v>46</v>
      </c>
      <c r="E8479" s="20" t="s">
        <v>47</v>
      </c>
      <c r="F8479" s="19">
        <v>11</v>
      </c>
      <c r="G8479" s="21">
        <f t="shared" ref="G8479:S8479" si="4489">G8480+G8484</f>
        <v>0</v>
      </c>
      <c r="H8479" s="21">
        <f t="shared" si="4489"/>
        <v>0</v>
      </c>
      <c r="I8479" s="21">
        <f t="shared" si="4489"/>
        <v>0</v>
      </c>
      <c r="J8479" s="21">
        <f t="shared" si="4489"/>
        <v>0</v>
      </c>
      <c r="K8479" s="21">
        <f t="shared" si="4489"/>
        <v>0</v>
      </c>
      <c r="L8479" s="21">
        <f t="shared" si="4489"/>
        <v>0</v>
      </c>
      <c r="M8479" s="21">
        <f t="shared" si="4489"/>
        <v>0</v>
      </c>
      <c r="N8479" s="21">
        <f t="shared" si="4489"/>
        <v>0</v>
      </c>
      <c r="O8479" s="21">
        <f t="shared" si="4489"/>
        <v>0</v>
      </c>
      <c r="P8479" s="21">
        <f t="shared" si="4489"/>
        <v>0</v>
      </c>
      <c r="Q8479" s="21">
        <f t="shared" si="4489"/>
        <v>0</v>
      </c>
      <c r="R8479" s="23">
        <f t="shared" si="4489"/>
        <v>0</v>
      </c>
      <c r="S8479" s="21">
        <f t="shared" si="4489"/>
        <v>0</v>
      </c>
      <c r="T8479" s="22" t="s">
        <v>38</v>
      </c>
      <c r="U8479" s="21">
        <f>U8480+U8484</f>
        <v>0</v>
      </c>
      <c r="V8479" s="21">
        <f>V8480+V8484</f>
        <v>0</v>
      </c>
      <c r="W8479" s="21">
        <f>W8480+W8484</f>
        <v>0</v>
      </c>
      <c r="Y8479" s="28" t="str">
        <f t="shared" si="4485"/>
        <v/>
      </c>
      <c r="Z8479" s="28" t="str">
        <f t="shared" si="4486"/>
        <v/>
      </c>
      <c r="AA8479" s="28" t="str">
        <f>IF(R8479&lt;S8479+U8479,"期末实有头数应大于等于能繁母畜+种公畜","")</f>
        <v/>
      </c>
      <c r="AB8479" s="28"/>
      <c r="AC8479" s="28" t="str">
        <f>IF(R8479&lt;V8479+W8479,"期末实有头数应大于等于良种+改良种","")</f>
        <v/>
      </c>
    </row>
    <row r="8480" spans="2:29">
      <c r="B8480" s="19"/>
      <c r="C8480" s="30"/>
      <c r="D8480" s="19" t="s">
        <v>48</v>
      </c>
      <c r="E8480" s="20" t="s">
        <v>47</v>
      </c>
      <c r="F8480" s="19">
        <v>12</v>
      </c>
      <c r="R8480" s="21">
        <f>G8480+I8480+J8480+K8480-L8480-M8480-N8480-Q8480</f>
        <v>0</v>
      </c>
      <c r="T8480" s="22" t="s">
        <v>38</v>
      </c>
      <c r="Y8480" s="28" t="str">
        <f t="shared" si="4485"/>
        <v/>
      </c>
      <c r="Z8480" s="28" t="str">
        <f t="shared" si="4486"/>
        <v/>
      </c>
      <c r="AA8480" s="28" t="str">
        <f>IF(R8480&lt;S8480+U8480,"期末实有头数应大于等于能繁母畜+种公畜","")</f>
        <v/>
      </c>
      <c r="AB8480" s="28"/>
      <c r="AC8480" s="28" t="str">
        <f>IF(R8480&lt;V8480+W8480,"期末实有头数应大于等于良种+改良种","")</f>
        <v/>
      </c>
    </row>
    <row r="8481" spans="2:29">
      <c r="B8481" s="19"/>
      <c r="C8481" s="30"/>
      <c r="D8481" s="19" t="s">
        <v>49</v>
      </c>
      <c r="E8481" s="20" t="s">
        <v>47</v>
      </c>
      <c r="F8481" s="19">
        <v>13</v>
      </c>
      <c r="R8481" s="21">
        <f>G8481+I8481+J8481+K8481-L8481-M8481-N8481-Q8481</f>
        <v>0</v>
      </c>
      <c r="T8481" s="22" t="s">
        <v>38</v>
      </c>
      <c r="V8481" s="22" t="s">
        <v>38</v>
      </c>
      <c r="W8481" s="22" t="s">
        <v>38</v>
      </c>
      <c r="Y8481" s="28" t="str">
        <f t="shared" si="4485"/>
        <v/>
      </c>
      <c r="Z8481" s="28" t="str">
        <f t="shared" si="4486"/>
        <v/>
      </c>
      <c r="AA8481" s="28" t="str">
        <f>IF(R8481&lt;S8481+U8481,"期末实有头数应大于等于能繁母畜+种公畜","")</f>
        <v/>
      </c>
      <c r="AB8481" s="28"/>
      <c r="AC8481" s="28"/>
    </row>
    <row r="8482" spans="2:29">
      <c r="B8482" s="19"/>
      <c r="C8482" s="30"/>
      <c r="D8482" s="19" t="s">
        <v>50</v>
      </c>
      <c r="E8482" s="20" t="s">
        <v>47</v>
      </c>
      <c r="F8482" s="19">
        <v>14</v>
      </c>
      <c r="H8482" s="22" t="s">
        <v>38</v>
      </c>
      <c r="I8482" s="22" t="s">
        <v>38</v>
      </c>
      <c r="J8482" s="22" t="s">
        <v>38</v>
      </c>
      <c r="K8482" s="22" t="s">
        <v>38</v>
      </c>
      <c r="L8482" s="22" t="s">
        <v>38</v>
      </c>
      <c r="M8482" s="22" t="s">
        <v>38</v>
      </c>
      <c r="N8482" s="22" t="s">
        <v>38</v>
      </c>
      <c r="O8482" s="22" t="s">
        <v>38</v>
      </c>
      <c r="P8482" s="22" t="s">
        <v>38</v>
      </c>
      <c r="Q8482" s="22" t="s">
        <v>38</v>
      </c>
      <c r="R8482" s="24"/>
      <c r="T8482" s="22" t="s">
        <v>38</v>
      </c>
      <c r="U8482" s="22" t="s">
        <v>38</v>
      </c>
      <c r="V8482" s="22" t="s">
        <v>38</v>
      </c>
      <c r="W8482" s="22" t="s">
        <v>38</v>
      </c>
      <c r="Y8482" s="28" t="str">
        <f t="shared" si="4485"/>
        <v/>
      </c>
      <c r="Z8482" s="28"/>
      <c r="AA8482" s="28"/>
      <c r="AB8482" s="28"/>
      <c r="AC8482" s="28"/>
    </row>
    <row r="8483" spans="2:29">
      <c r="B8483" s="19"/>
      <c r="C8483" s="30"/>
      <c r="D8483" s="19" t="s">
        <v>51</v>
      </c>
      <c r="E8483" s="20" t="s">
        <v>47</v>
      </c>
      <c r="F8483" s="19">
        <v>15</v>
      </c>
      <c r="H8483" s="22" t="s">
        <v>38</v>
      </c>
      <c r="I8483" s="22" t="s">
        <v>38</v>
      </c>
      <c r="J8483" s="22" t="s">
        <v>38</v>
      </c>
      <c r="K8483" s="22" t="s">
        <v>38</v>
      </c>
      <c r="L8483" s="22" t="s">
        <v>38</v>
      </c>
      <c r="M8483" s="22" t="s">
        <v>38</v>
      </c>
      <c r="N8483" s="22" t="s">
        <v>38</v>
      </c>
      <c r="O8483" s="22" t="s">
        <v>38</v>
      </c>
      <c r="P8483" s="22" t="s">
        <v>38</v>
      </c>
      <c r="Q8483" s="22" t="s">
        <v>38</v>
      </c>
      <c r="R8483" s="24"/>
      <c r="T8483" s="22" t="s">
        <v>38</v>
      </c>
      <c r="U8483" s="22" t="s">
        <v>38</v>
      </c>
      <c r="V8483" s="22" t="s">
        <v>38</v>
      </c>
      <c r="W8483" s="22" t="s">
        <v>38</v>
      </c>
      <c r="Y8483" s="28" t="str">
        <f t="shared" si="4485"/>
        <v/>
      </c>
      <c r="Z8483" s="28"/>
      <c r="AA8483" s="28"/>
      <c r="AB8483" s="28"/>
      <c r="AC8483" s="28"/>
    </row>
    <row r="8484" spans="2:29">
      <c r="B8484" s="19"/>
      <c r="C8484" s="30"/>
      <c r="D8484" s="19" t="s">
        <v>52</v>
      </c>
      <c r="E8484" s="20" t="s">
        <v>47</v>
      </c>
      <c r="F8484" s="19">
        <v>16</v>
      </c>
      <c r="R8484" s="21">
        <f>G8484+I8484+J8484+K8484-L8484-M8484-N8484-Q8484</f>
        <v>0</v>
      </c>
      <c r="T8484" s="22" t="s">
        <v>38</v>
      </c>
      <c r="Y8484" s="28" t="str">
        <f t="shared" si="4485"/>
        <v/>
      </c>
      <c r="Z8484" s="28" t="str">
        <f>IF(N8484&lt;O8484+P8484,"出卖应大于等于出卖肉畜+出卖仔畜","")</f>
        <v/>
      </c>
      <c r="AA8484" s="28" t="str">
        <f t="shared" ref="AA8484:AA8493" si="4490">IF(R8484&lt;S8484+U8484,"期末实有头数应大于等于能繁母畜+种公畜","")</f>
        <v/>
      </c>
      <c r="AB8484" s="28"/>
      <c r="AC8484" s="28" t="str">
        <f t="shared" ref="AC8484:AC8489" si="4491">IF(R8484&lt;V8484+W8484,"期末实有头数应大于等于良种+改良种","")</f>
        <v/>
      </c>
    </row>
    <row r="8485" spans="2:29">
      <c r="B8485" s="19"/>
      <c r="C8485" s="30"/>
      <c r="D8485" s="19" t="s">
        <v>53</v>
      </c>
      <c r="E8485" s="18" t="s">
        <v>33</v>
      </c>
      <c r="F8485" s="19">
        <v>17</v>
      </c>
      <c r="R8485" s="21">
        <f>G8485+I8485+J8485+K8485-L8485-M8485-N8485-Q8485</f>
        <v>0</v>
      </c>
      <c r="T8485" s="22" t="s">
        <v>38</v>
      </c>
      <c r="Y8485" s="28" t="str">
        <f t="shared" si="4485"/>
        <v/>
      </c>
      <c r="Z8485" s="28" t="str">
        <f>IF(N8485&lt;O8485+P8485,"出卖应大于等于出卖肉畜+出卖仔畜","")</f>
        <v/>
      </c>
      <c r="AA8485" s="28" t="str">
        <f t="shared" si="4490"/>
        <v/>
      </c>
      <c r="AB8485" s="28"/>
      <c r="AC8485" s="28" t="str">
        <f t="shared" si="4491"/>
        <v/>
      </c>
    </row>
    <row r="8486" spans="2:29">
      <c r="B8486" s="18"/>
      <c r="C8486" s="29"/>
      <c r="D8486" s="19" t="s">
        <v>32</v>
      </c>
      <c r="E8486" s="20" t="s">
        <v>33</v>
      </c>
      <c r="F8486" s="19">
        <v>1</v>
      </c>
      <c r="G8486" s="21">
        <f t="shared" ref="G8486:S8486" si="4492">G8487+G8502</f>
        <v>0</v>
      </c>
      <c r="H8486" s="21">
        <f t="shared" si="4492"/>
        <v>0</v>
      </c>
      <c r="I8486" s="21">
        <f t="shared" si="4492"/>
        <v>0</v>
      </c>
      <c r="J8486" s="21">
        <f t="shared" si="4492"/>
        <v>0</v>
      </c>
      <c r="K8486" s="21">
        <f t="shared" si="4492"/>
        <v>0</v>
      </c>
      <c r="L8486" s="21">
        <f t="shared" si="4492"/>
        <v>0</v>
      </c>
      <c r="M8486" s="21">
        <f t="shared" si="4492"/>
        <v>0</v>
      </c>
      <c r="N8486" s="21">
        <f t="shared" si="4492"/>
        <v>0</v>
      </c>
      <c r="O8486" s="21">
        <f t="shared" si="4492"/>
        <v>0</v>
      </c>
      <c r="P8486" s="21">
        <f t="shared" si="4492"/>
        <v>0</v>
      </c>
      <c r="Q8486" s="21">
        <f t="shared" si="4492"/>
        <v>0</v>
      </c>
      <c r="R8486" s="21">
        <f t="shared" si="4492"/>
        <v>0</v>
      </c>
      <c r="S8486" s="21">
        <f t="shared" si="4492"/>
        <v>0</v>
      </c>
      <c r="T8486" s="21">
        <f>T8487</f>
        <v>0</v>
      </c>
      <c r="U8486" s="21">
        <f>U8487+U8502</f>
        <v>0</v>
      </c>
      <c r="V8486" s="21">
        <f>V8487+V8502</f>
        <v>0</v>
      </c>
      <c r="W8486" s="21">
        <f>W8487+W8502</f>
        <v>0</v>
      </c>
      <c r="Y8486" s="28" t="str">
        <f t="shared" si="4485"/>
        <v/>
      </c>
      <c r="Z8486" s="28" t="str">
        <f>IF(N8486&lt;O8486+P8486,"出卖应大于等于出卖肉畜+出卖仔畜","")</f>
        <v/>
      </c>
      <c r="AA8486" s="28" t="str">
        <f t="shared" si="4490"/>
        <v/>
      </c>
      <c r="AB8486" s="28" t="str">
        <f>IF(R8486&lt;T8486,"期末实有头数应大于等于耕役畜","")</f>
        <v/>
      </c>
      <c r="AC8486" s="28" t="str">
        <f t="shared" si="4491"/>
        <v/>
      </c>
    </row>
    <row r="8487" spans="2:29">
      <c r="B8487" s="19"/>
      <c r="C8487" s="30"/>
      <c r="D8487" s="19" t="s">
        <v>34</v>
      </c>
      <c r="E8487" s="20" t="s">
        <v>33</v>
      </c>
      <c r="F8487" s="19">
        <v>2</v>
      </c>
      <c r="G8487" s="21">
        <f t="shared" ref="G8487:S8487" si="4493">G8488+G8496</f>
        <v>0</v>
      </c>
      <c r="H8487" s="21">
        <f t="shared" si="4493"/>
        <v>0</v>
      </c>
      <c r="I8487" s="21">
        <f t="shared" si="4493"/>
        <v>0</v>
      </c>
      <c r="J8487" s="21">
        <f t="shared" si="4493"/>
        <v>0</v>
      </c>
      <c r="K8487" s="21">
        <f t="shared" si="4493"/>
        <v>0</v>
      </c>
      <c r="L8487" s="21">
        <f t="shared" si="4493"/>
        <v>0</v>
      </c>
      <c r="M8487" s="21">
        <f t="shared" si="4493"/>
        <v>0</v>
      </c>
      <c r="N8487" s="21">
        <f t="shared" si="4493"/>
        <v>0</v>
      </c>
      <c r="O8487" s="21">
        <f t="shared" si="4493"/>
        <v>0</v>
      </c>
      <c r="P8487" s="21">
        <f t="shared" si="4493"/>
        <v>0</v>
      </c>
      <c r="Q8487" s="21">
        <f t="shared" si="4493"/>
        <v>0</v>
      </c>
      <c r="R8487" s="21">
        <f t="shared" si="4493"/>
        <v>0</v>
      </c>
      <c r="S8487" s="21">
        <f t="shared" si="4493"/>
        <v>0</v>
      </c>
      <c r="T8487" s="21">
        <f>T8488</f>
        <v>0</v>
      </c>
      <c r="U8487" s="21">
        <f>U8488+U8496</f>
        <v>0</v>
      </c>
      <c r="V8487" s="21">
        <f>V8488+V8496</f>
        <v>0</v>
      </c>
      <c r="W8487" s="21">
        <f>W8488+W8496</f>
        <v>0</v>
      </c>
      <c r="Y8487" s="28" t="str">
        <f t="shared" ref="Y8487:Y8503" si="4494">IF(H8487&lt;I8487,"繁殖仔畜应大于等于成活","")</f>
        <v/>
      </c>
      <c r="Z8487" s="28" t="str">
        <f t="shared" ref="Z8487:Z8498" si="4495">IF(N8487&lt;O8487+P8487,"出卖应大于等于出卖肉畜+出卖仔畜","")</f>
        <v/>
      </c>
      <c r="AA8487" s="28" t="str">
        <f t="shared" si="4490"/>
        <v/>
      </c>
      <c r="AB8487" s="28" t="str">
        <f>IF(R8487&lt;T8487,"期末实有头数应大于等于耕役畜","")</f>
        <v/>
      </c>
      <c r="AC8487" s="28" t="str">
        <f t="shared" si="4491"/>
        <v/>
      </c>
    </row>
    <row r="8488" spans="2:29">
      <c r="B8488" s="19"/>
      <c r="C8488" s="30"/>
      <c r="D8488" s="19" t="s">
        <v>35</v>
      </c>
      <c r="E8488" s="20" t="s">
        <v>33</v>
      </c>
      <c r="F8488" s="19">
        <v>3</v>
      </c>
      <c r="G8488" s="21">
        <f t="shared" ref="G8488:R8488" si="4496">G8489+G8492+G8493+G8494+G8495</f>
        <v>0</v>
      </c>
      <c r="H8488" s="21">
        <f t="shared" si="4496"/>
        <v>0</v>
      </c>
      <c r="I8488" s="21">
        <f t="shared" si="4496"/>
        <v>0</v>
      </c>
      <c r="J8488" s="21">
        <f t="shared" si="4496"/>
        <v>0</v>
      </c>
      <c r="K8488" s="21">
        <f t="shared" si="4496"/>
        <v>0</v>
      </c>
      <c r="L8488" s="21">
        <f t="shared" si="4496"/>
        <v>0</v>
      </c>
      <c r="M8488" s="21">
        <f t="shared" si="4496"/>
        <v>0</v>
      </c>
      <c r="N8488" s="21">
        <f t="shared" si="4496"/>
        <v>0</v>
      </c>
      <c r="O8488" s="21">
        <f t="shared" si="4496"/>
        <v>0</v>
      </c>
      <c r="P8488" s="21">
        <f t="shared" si="4496"/>
        <v>0</v>
      </c>
      <c r="Q8488" s="21">
        <f t="shared" si="4496"/>
        <v>0</v>
      </c>
      <c r="R8488" s="21">
        <f t="shared" si="4496"/>
        <v>0</v>
      </c>
      <c r="S8488" s="21">
        <f>S8489+S8492+S8493+S8495</f>
        <v>0</v>
      </c>
      <c r="T8488" s="21">
        <f>T8489+T8492+T8493+T8494+T8495</f>
        <v>0</v>
      </c>
      <c r="U8488" s="21">
        <f>U8489+U8492+U8493+U8495</f>
        <v>0</v>
      </c>
      <c r="V8488" s="21">
        <f>V8489+V8492+V8493+V8495</f>
        <v>0</v>
      </c>
      <c r="W8488" s="21">
        <f>W8489+W8492+W8493+W8495</f>
        <v>0</v>
      </c>
      <c r="Y8488" s="28" t="str">
        <f t="shared" si="4494"/>
        <v/>
      </c>
      <c r="Z8488" s="28" t="str">
        <f t="shared" si="4495"/>
        <v/>
      </c>
      <c r="AA8488" s="28" t="str">
        <f t="shared" si="4490"/>
        <v/>
      </c>
      <c r="AB8488" s="28" t="str">
        <f>IF(R8488&lt;T8488,"期末实有头数应大于等于耕役畜","")</f>
        <v/>
      </c>
      <c r="AC8488" s="28" t="str">
        <f t="shared" si="4491"/>
        <v/>
      </c>
    </row>
    <row r="8489" spans="2:29">
      <c r="B8489" s="19"/>
      <c r="C8489" s="30"/>
      <c r="D8489" s="19" t="s">
        <v>36</v>
      </c>
      <c r="E8489" s="20" t="s">
        <v>33</v>
      </c>
      <c r="F8489" s="19">
        <v>4</v>
      </c>
      <c r="R8489" s="21">
        <f>G8489+I8489+J8489+K8489-L8489-M8489-N8489-Q8489</f>
        <v>0</v>
      </c>
      <c r="Y8489" s="28" t="str">
        <f t="shared" si="4494"/>
        <v/>
      </c>
      <c r="Z8489" s="28" t="str">
        <f t="shared" si="4495"/>
        <v/>
      </c>
      <c r="AA8489" s="28" t="str">
        <f t="shared" si="4490"/>
        <v/>
      </c>
      <c r="AB8489" s="28" t="str">
        <f>IF(R8489&lt;T8489,"期末实有头数应大于等于耕役畜","")</f>
        <v/>
      </c>
      <c r="AC8489" s="28" t="str">
        <f t="shared" si="4491"/>
        <v/>
      </c>
    </row>
    <row r="8490" spans="2:29">
      <c r="B8490" s="19"/>
      <c r="C8490" s="30"/>
      <c r="D8490" s="19" t="s">
        <v>37</v>
      </c>
      <c r="E8490" s="20" t="s">
        <v>33</v>
      </c>
      <c r="F8490" s="19">
        <v>5</v>
      </c>
      <c r="R8490" s="21">
        <f t="shared" ref="R8490:R8495" si="4497">G8490+I8490+J8490+K8490-L8490-M8490-N8490-Q8490</f>
        <v>0</v>
      </c>
      <c r="T8490" s="22" t="s">
        <v>38</v>
      </c>
      <c r="V8490" s="22" t="s">
        <v>38</v>
      </c>
      <c r="W8490" s="22" t="s">
        <v>38</v>
      </c>
      <c r="Y8490" s="28" t="str">
        <f t="shared" si="4494"/>
        <v/>
      </c>
      <c r="Z8490" s="28" t="str">
        <f t="shared" si="4495"/>
        <v/>
      </c>
      <c r="AA8490" s="28" t="str">
        <f t="shared" si="4490"/>
        <v/>
      </c>
      <c r="AB8490" s="28"/>
      <c r="AC8490" s="28"/>
    </row>
    <row r="8491" spans="2:29">
      <c r="B8491" s="19"/>
      <c r="C8491" s="30"/>
      <c r="D8491" s="19" t="s">
        <v>39</v>
      </c>
      <c r="E8491" s="20" t="s">
        <v>33</v>
      </c>
      <c r="F8491" s="19">
        <v>6</v>
      </c>
      <c r="R8491" s="21">
        <f t="shared" si="4497"/>
        <v>0</v>
      </c>
      <c r="T8491" s="22" t="s">
        <v>38</v>
      </c>
      <c r="V8491" s="22" t="s">
        <v>38</v>
      </c>
      <c r="W8491" s="22" t="s">
        <v>38</v>
      </c>
      <c r="Y8491" s="28" t="str">
        <f t="shared" si="4494"/>
        <v/>
      </c>
      <c r="Z8491" s="28" t="str">
        <f t="shared" si="4495"/>
        <v/>
      </c>
      <c r="AA8491" s="28" t="str">
        <f t="shared" si="4490"/>
        <v/>
      </c>
      <c r="AB8491" s="28"/>
      <c r="AC8491" s="28"/>
    </row>
    <row r="8492" spans="2:29">
      <c r="B8492" s="19"/>
      <c r="C8492" s="30"/>
      <c r="D8492" s="19" t="s">
        <v>40</v>
      </c>
      <c r="E8492" s="20" t="s">
        <v>41</v>
      </c>
      <c r="F8492" s="19">
        <v>7</v>
      </c>
      <c r="R8492" s="21">
        <f t="shared" si="4497"/>
        <v>0</v>
      </c>
      <c r="Y8492" s="28" t="str">
        <f t="shared" si="4494"/>
        <v/>
      </c>
      <c r="Z8492" s="28" t="str">
        <f t="shared" si="4495"/>
        <v/>
      </c>
      <c r="AA8492" s="28" t="str">
        <f t="shared" si="4490"/>
        <v/>
      </c>
      <c r="AB8492" s="28" t="str">
        <f>IF(R8492&lt;T8492,"期末实有头数应大于等于耕役畜","")</f>
        <v/>
      </c>
      <c r="AC8492" s="28" t="str">
        <f>IF(R8492&lt;V8492+W8492,"期末实有头数应大于等于良种+改良种","")</f>
        <v/>
      </c>
    </row>
    <row r="8493" spans="2:29">
      <c r="B8493" s="19"/>
      <c r="C8493" s="30"/>
      <c r="D8493" s="19" t="s">
        <v>42</v>
      </c>
      <c r="E8493" s="20" t="s">
        <v>33</v>
      </c>
      <c r="F8493" s="19">
        <v>8</v>
      </c>
      <c r="R8493" s="21">
        <f t="shared" si="4497"/>
        <v>0</v>
      </c>
      <c r="Y8493" s="28" t="str">
        <f t="shared" si="4494"/>
        <v/>
      </c>
      <c r="Z8493" s="28" t="str">
        <f t="shared" si="4495"/>
        <v/>
      </c>
      <c r="AA8493" s="28" t="str">
        <f t="shared" si="4490"/>
        <v/>
      </c>
      <c r="AB8493" s="28" t="str">
        <f>IF(R8493&lt;T8493,"期末实有头数应大于等于耕役畜","")</f>
        <v/>
      </c>
      <c r="AC8493" s="28" t="str">
        <f>IF(R8493&lt;V8493+W8493,"期末实有头数应大于等于良种+改良种","")</f>
        <v/>
      </c>
    </row>
    <row r="8494" spans="2:29">
      <c r="B8494" s="19"/>
      <c r="C8494" s="30"/>
      <c r="D8494" s="19" t="s">
        <v>43</v>
      </c>
      <c r="E8494" s="20" t="s">
        <v>33</v>
      </c>
      <c r="F8494" s="19">
        <v>9</v>
      </c>
      <c r="R8494" s="21">
        <f t="shared" si="4497"/>
        <v>0</v>
      </c>
      <c r="S8494" s="22" t="s">
        <v>38</v>
      </c>
      <c r="U8494" s="22" t="s">
        <v>38</v>
      </c>
      <c r="V8494" s="22" t="s">
        <v>38</v>
      </c>
      <c r="W8494" s="22" t="s">
        <v>38</v>
      </c>
      <c r="Y8494" s="28" t="str">
        <f t="shared" si="4494"/>
        <v/>
      </c>
      <c r="Z8494" s="28" t="str">
        <f t="shared" si="4495"/>
        <v/>
      </c>
      <c r="AA8494" s="28"/>
      <c r="AB8494" s="28" t="str">
        <f>IF(R8494&lt;T8494,"期末实有头数应大于等于耕役畜","")</f>
        <v/>
      </c>
      <c r="AC8494" s="28"/>
    </row>
    <row r="8495" spans="2:29">
      <c r="B8495" s="19"/>
      <c r="C8495" s="30"/>
      <c r="D8495" s="19" t="s">
        <v>44</v>
      </c>
      <c r="E8495" s="20" t="s">
        <v>45</v>
      </c>
      <c r="F8495" s="19">
        <v>10</v>
      </c>
      <c r="R8495" s="21">
        <f t="shared" si="4497"/>
        <v>0</v>
      </c>
      <c r="Y8495" s="28" t="str">
        <f t="shared" si="4494"/>
        <v/>
      </c>
      <c r="Z8495" s="28" t="str">
        <f t="shared" si="4495"/>
        <v/>
      </c>
      <c r="AA8495" s="28" t="str">
        <f>IF(R8495&lt;S8495+U8495,"期末实有头数应大于等于能繁母畜+种公畜","")</f>
        <v/>
      </c>
      <c r="AB8495" s="28" t="str">
        <f>IF(R8495&lt;T8495,"期末实有头数应大于等于耕役畜","")</f>
        <v/>
      </c>
      <c r="AC8495" s="28" t="str">
        <f>IF(R8495&lt;V8495+W8495,"期末实有头数应大于等于良种+改良种","")</f>
        <v/>
      </c>
    </row>
    <row r="8496" spans="2:29">
      <c r="B8496" s="19"/>
      <c r="C8496" s="30"/>
      <c r="D8496" s="19" t="s">
        <v>46</v>
      </c>
      <c r="E8496" s="20" t="s">
        <v>47</v>
      </c>
      <c r="F8496" s="19">
        <v>11</v>
      </c>
      <c r="G8496" s="21">
        <f t="shared" ref="G8496:S8496" si="4498">G8497+G8501</f>
        <v>0</v>
      </c>
      <c r="H8496" s="21">
        <f t="shared" si="4498"/>
        <v>0</v>
      </c>
      <c r="I8496" s="21">
        <f t="shared" si="4498"/>
        <v>0</v>
      </c>
      <c r="J8496" s="21">
        <f t="shared" si="4498"/>
        <v>0</v>
      </c>
      <c r="K8496" s="21">
        <f t="shared" si="4498"/>
        <v>0</v>
      </c>
      <c r="L8496" s="21">
        <f t="shared" si="4498"/>
        <v>0</v>
      </c>
      <c r="M8496" s="21">
        <f t="shared" si="4498"/>
        <v>0</v>
      </c>
      <c r="N8496" s="21">
        <f t="shared" si="4498"/>
        <v>0</v>
      </c>
      <c r="O8496" s="21">
        <f t="shared" si="4498"/>
        <v>0</v>
      </c>
      <c r="P8496" s="21">
        <f t="shared" si="4498"/>
        <v>0</v>
      </c>
      <c r="Q8496" s="21">
        <f t="shared" si="4498"/>
        <v>0</v>
      </c>
      <c r="R8496" s="23">
        <f t="shared" si="4498"/>
        <v>0</v>
      </c>
      <c r="S8496" s="21">
        <f t="shared" si="4498"/>
        <v>0</v>
      </c>
      <c r="T8496" s="22" t="s">
        <v>38</v>
      </c>
      <c r="U8496" s="21">
        <f>U8497+U8501</f>
        <v>0</v>
      </c>
      <c r="V8496" s="21">
        <f>V8497+V8501</f>
        <v>0</v>
      </c>
      <c r="W8496" s="21">
        <f>W8497+W8501</f>
        <v>0</v>
      </c>
      <c r="Y8496" s="28" t="str">
        <f t="shared" si="4494"/>
        <v/>
      </c>
      <c r="Z8496" s="28" t="str">
        <f t="shared" si="4495"/>
        <v/>
      </c>
      <c r="AA8496" s="28" t="str">
        <f>IF(R8496&lt;S8496+U8496,"期末实有头数应大于等于能繁母畜+种公畜","")</f>
        <v/>
      </c>
      <c r="AB8496" s="28"/>
      <c r="AC8496" s="28" t="str">
        <f>IF(R8496&lt;V8496+W8496,"期末实有头数应大于等于良种+改良种","")</f>
        <v/>
      </c>
    </row>
    <row r="8497" spans="2:29">
      <c r="B8497" s="19"/>
      <c r="C8497" s="30"/>
      <c r="D8497" s="19" t="s">
        <v>48</v>
      </c>
      <c r="E8497" s="20" t="s">
        <v>47</v>
      </c>
      <c r="F8497" s="19">
        <v>12</v>
      </c>
      <c r="R8497" s="21">
        <f>G8497+I8497+J8497+K8497-L8497-M8497-N8497-Q8497</f>
        <v>0</v>
      </c>
      <c r="T8497" s="22" t="s">
        <v>38</v>
      </c>
      <c r="Y8497" s="28" t="str">
        <f t="shared" si="4494"/>
        <v/>
      </c>
      <c r="Z8497" s="28" t="str">
        <f t="shared" si="4495"/>
        <v/>
      </c>
      <c r="AA8497" s="28" t="str">
        <f>IF(R8497&lt;S8497+U8497,"期末实有头数应大于等于能繁母畜+种公畜","")</f>
        <v/>
      </c>
      <c r="AB8497" s="28"/>
      <c r="AC8497" s="28" t="str">
        <f>IF(R8497&lt;V8497+W8497,"期末实有头数应大于等于良种+改良种","")</f>
        <v/>
      </c>
    </row>
    <row r="8498" spans="2:29">
      <c r="B8498" s="19"/>
      <c r="C8498" s="30"/>
      <c r="D8498" s="19" t="s">
        <v>49</v>
      </c>
      <c r="E8498" s="20" t="s">
        <v>47</v>
      </c>
      <c r="F8498" s="19">
        <v>13</v>
      </c>
      <c r="R8498" s="21">
        <f>G8498+I8498+J8498+K8498-L8498-M8498-N8498-Q8498</f>
        <v>0</v>
      </c>
      <c r="T8498" s="22" t="s">
        <v>38</v>
      </c>
      <c r="V8498" s="22" t="s">
        <v>38</v>
      </c>
      <c r="W8498" s="22" t="s">
        <v>38</v>
      </c>
      <c r="Y8498" s="28" t="str">
        <f t="shared" si="4494"/>
        <v/>
      </c>
      <c r="Z8498" s="28" t="str">
        <f t="shared" si="4495"/>
        <v/>
      </c>
      <c r="AA8498" s="28" t="str">
        <f>IF(R8498&lt;S8498+U8498,"期末实有头数应大于等于能繁母畜+种公畜","")</f>
        <v/>
      </c>
      <c r="AB8498" s="28"/>
      <c r="AC8498" s="28"/>
    </row>
    <row r="8499" spans="2:29">
      <c r="B8499" s="19"/>
      <c r="C8499" s="30"/>
      <c r="D8499" s="19" t="s">
        <v>50</v>
      </c>
      <c r="E8499" s="20" t="s">
        <v>47</v>
      </c>
      <c r="F8499" s="19">
        <v>14</v>
      </c>
      <c r="H8499" s="22" t="s">
        <v>38</v>
      </c>
      <c r="I8499" s="22" t="s">
        <v>38</v>
      </c>
      <c r="J8499" s="22" t="s">
        <v>38</v>
      </c>
      <c r="K8499" s="22" t="s">
        <v>38</v>
      </c>
      <c r="L8499" s="22" t="s">
        <v>38</v>
      </c>
      <c r="M8499" s="22" t="s">
        <v>38</v>
      </c>
      <c r="N8499" s="22" t="s">
        <v>38</v>
      </c>
      <c r="O8499" s="22" t="s">
        <v>38</v>
      </c>
      <c r="P8499" s="22" t="s">
        <v>38</v>
      </c>
      <c r="Q8499" s="22" t="s">
        <v>38</v>
      </c>
      <c r="R8499" s="24"/>
      <c r="T8499" s="22" t="s">
        <v>38</v>
      </c>
      <c r="U8499" s="22" t="s">
        <v>38</v>
      </c>
      <c r="V8499" s="22" t="s">
        <v>38</v>
      </c>
      <c r="W8499" s="22" t="s">
        <v>38</v>
      </c>
      <c r="Y8499" s="28" t="str">
        <f t="shared" si="4494"/>
        <v/>
      </c>
      <c r="Z8499" s="28"/>
      <c r="AA8499" s="28"/>
      <c r="AB8499" s="28"/>
      <c r="AC8499" s="28"/>
    </row>
    <row r="8500" spans="2:29">
      <c r="B8500" s="19"/>
      <c r="C8500" s="30"/>
      <c r="D8500" s="19" t="s">
        <v>51</v>
      </c>
      <c r="E8500" s="20" t="s">
        <v>47</v>
      </c>
      <c r="F8500" s="19">
        <v>15</v>
      </c>
      <c r="H8500" s="22" t="s">
        <v>38</v>
      </c>
      <c r="I8500" s="22" t="s">
        <v>38</v>
      </c>
      <c r="J8500" s="22" t="s">
        <v>38</v>
      </c>
      <c r="K8500" s="22" t="s">
        <v>38</v>
      </c>
      <c r="L8500" s="22" t="s">
        <v>38</v>
      </c>
      <c r="M8500" s="22" t="s">
        <v>38</v>
      </c>
      <c r="N8500" s="22" t="s">
        <v>38</v>
      </c>
      <c r="O8500" s="22" t="s">
        <v>38</v>
      </c>
      <c r="P8500" s="22" t="s">
        <v>38</v>
      </c>
      <c r="Q8500" s="22" t="s">
        <v>38</v>
      </c>
      <c r="R8500" s="24"/>
      <c r="T8500" s="22" t="s">
        <v>38</v>
      </c>
      <c r="U8500" s="22" t="s">
        <v>38</v>
      </c>
      <c r="V8500" s="22" t="s">
        <v>38</v>
      </c>
      <c r="W8500" s="22" t="s">
        <v>38</v>
      </c>
      <c r="Y8500" s="28" t="str">
        <f t="shared" si="4494"/>
        <v/>
      </c>
      <c r="Z8500" s="28"/>
      <c r="AA8500" s="28"/>
      <c r="AB8500" s="28"/>
      <c r="AC8500" s="28"/>
    </row>
    <row r="8501" spans="2:29">
      <c r="B8501" s="19"/>
      <c r="C8501" s="30"/>
      <c r="D8501" s="19" t="s">
        <v>52</v>
      </c>
      <c r="E8501" s="20" t="s">
        <v>47</v>
      </c>
      <c r="F8501" s="19">
        <v>16</v>
      </c>
      <c r="R8501" s="21">
        <f>G8501+I8501+J8501+K8501-L8501-M8501-N8501-Q8501</f>
        <v>0</v>
      </c>
      <c r="T8501" s="22" t="s">
        <v>38</v>
      </c>
      <c r="Y8501" s="28" t="str">
        <f t="shared" si="4494"/>
        <v/>
      </c>
      <c r="Z8501" s="28" t="str">
        <f>IF(N8501&lt;O8501+P8501,"出卖应大于等于出卖肉畜+出卖仔畜","")</f>
        <v/>
      </c>
      <c r="AA8501" s="28" t="str">
        <f t="shared" ref="AA8501:AA8510" si="4499">IF(R8501&lt;S8501+U8501,"期末实有头数应大于等于能繁母畜+种公畜","")</f>
        <v/>
      </c>
      <c r="AB8501" s="28"/>
      <c r="AC8501" s="28" t="str">
        <f t="shared" ref="AC8501:AC8506" si="4500">IF(R8501&lt;V8501+W8501,"期末实有头数应大于等于良种+改良种","")</f>
        <v/>
      </c>
    </row>
    <row r="8502" spans="2:29">
      <c r="B8502" s="19"/>
      <c r="C8502" s="30"/>
      <c r="D8502" s="19" t="s">
        <v>53</v>
      </c>
      <c r="E8502" s="18" t="s">
        <v>33</v>
      </c>
      <c r="F8502" s="19">
        <v>17</v>
      </c>
      <c r="R8502" s="21">
        <f>G8502+I8502+J8502+K8502-L8502-M8502-N8502-Q8502</f>
        <v>0</v>
      </c>
      <c r="T8502" s="22" t="s">
        <v>38</v>
      </c>
      <c r="Y8502" s="28" t="str">
        <f t="shared" si="4494"/>
        <v/>
      </c>
      <c r="Z8502" s="28" t="str">
        <f>IF(N8502&lt;O8502+P8502,"出卖应大于等于出卖肉畜+出卖仔畜","")</f>
        <v/>
      </c>
      <c r="AA8502" s="28" t="str">
        <f t="shared" si="4499"/>
        <v/>
      </c>
      <c r="AB8502" s="28"/>
      <c r="AC8502" s="28" t="str">
        <f t="shared" si="4500"/>
        <v/>
      </c>
    </row>
    <row r="8503" spans="2:29">
      <c r="B8503" s="18"/>
      <c r="C8503" s="29"/>
      <c r="D8503" s="19" t="s">
        <v>32</v>
      </c>
      <c r="E8503" s="20" t="s">
        <v>33</v>
      </c>
      <c r="F8503" s="19">
        <v>1</v>
      </c>
      <c r="G8503" s="21">
        <f t="shared" ref="G8503:S8503" si="4501">G8504+G8519</f>
        <v>0</v>
      </c>
      <c r="H8503" s="21">
        <f t="shared" si="4501"/>
        <v>0</v>
      </c>
      <c r="I8503" s="21">
        <f t="shared" si="4501"/>
        <v>0</v>
      </c>
      <c r="J8503" s="21">
        <f t="shared" si="4501"/>
        <v>0</v>
      </c>
      <c r="K8503" s="21">
        <f t="shared" si="4501"/>
        <v>0</v>
      </c>
      <c r="L8503" s="21">
        <f t="shared" si="4501"/>
        <v>0</v>
      </c>
      <c r="M8503" s="21">
        <f t="shared" si="4501"/>
        <v>0</v>
      </c>
      <c r="N8503" s="21">
        <f t="shared" si="4501"/>
        <v>0</v>
      </c>
      <c r="O8503" s="21">
        <f t="shared" si="4501"/>
        <v>0</v>
      </c>
      <c r="P8503" s="21">
        <f t="shared" si="4501"/>
        <v>0</v>
      </c>
      <c r="Q8503" s="21">
        <f t="shared" si="4501"/>
        <v>0</v>
      </c>
      <c r="R8503" s="21">
        <f t="shared" si="4501"/>
        <v>0</v>
      </c>
      <c r="S8503" s="21">
        <f t="shared" si="4501"/>
        <v>0</v>
      </c>
      <c r="T8503" s="21">
        <f>T8504</f>
        <v>0</v>
      </c>
      <c r="U8503" s="21">
        <f>U8504+U8519</f>
        <v>0</v>
      </c>
      <c r="V8503" s="21">
        <f>V8504+V8519</f>
        <v>0</v>
      </c>
      <c r="W8503" s="21">
        <f>W8504+W8519</f>
        <v>0</v>
      </c>
      <c r="Y8503" s="28" t="str">
        <f t="shared" si="4494"/>
        <v/>
      </c>
      <c r="Z8503" s="28" t="str">
        <f>IF(N8503&lt;O8503+P8503,"出卖应大于等于出卖肉畜+出卖仔畜","")</f>
        <v/>
      </c>
      <c r="AA8503" s="28" t="str">
        <f t="shared" si="4499"/>
        <v/>
      </c>
      <c r="AB8503" s="28" t="str">
        <f>IF(R8503&lt;T8503,"期末实有头数应大于等于耕役畜","")</f>
        <v/>
      </c>
      <c r="AC8503" s="28" t="str">
        <f t="shared" si="4500"/>
        <v/>
      </c>
    </row>
    <row r="8504" spans="2:29">
      <c r="B8504" s="19"/>
      <c r="C8504" s="30"/>
      <c r="D8504" s="19" t="s">
        <v>34</v>
      </c>
      <c r="E8504" s="20" t="s">
        <v>33</v>
      </c>
      <c r="F8504" s="19">
        <v>2</v>
      </c>
      <c r="G8504" s="21">
        <f t="shared" ref="G8504:S8504" si="4502">G8505+G8513</f>
        <v>0</v>
      </c>
      <c r="H8504" s="21">
        <f t="shared" si="4502"/>
        <v>0</v>
      </c>
      <c r="I8504" s="21">
        <f t="shared" si="4502"/>
        <v>0</v>
      </c>
      <c r="J8504" s="21">
        <f t="shared" si="4502"/>
        <v>0</v>
      </c>
      <c r="K8504" s="21">
        <f t="shared" si="4502"/>
        <v>0</v>
      </c>
      <c r="L8504" s="21">
        <f t="shared" si="4502"/>
        <v>0</v>
      </c>
      <c r="M8504" s="21">
        <f t="shared" si="4502"/>
        <v>0</v>
      </c>
      <c r="N8504" s="21">
        <f t="shared" si="4502"/>
        <v>0</v>
      </c>
      <c r="O8504" s="21">
        <f t="shared" si="4502"/>
        <v>0</v>
      </c>
      <c r="P8504" s="21">
        <f t="shared" si="4502"/>
        <v>0</v>
      </c>
      <c r="Q8504" s="21">
        <f t="shared" si="4502"/>
        <v>0</v>
      </c>
      <c r="R8504" s="21">
        <f t="shared" si="4502"/>
        <v>0</v>
      </c>
      <c r="S8504" s="21">
        <f t="shared" si="4502"/>
        <v>0</v>
      </c>
      <c r="T8504" s="21">
        <f>T8505</f>
        <v>0</v>
      </c>
      <c r="U8504" s="21">
        <f>U8505+U8513</f>
        <v>0</v>
      </c>
      <c r="V8504" s="21">
        <f>V8505+V8513</f>
        <v>0</v>
      </c>
      <c r="W8504" s="21">
        <f>W8505+W8513</f>
        <v>0</v>
      </c>
      <c r="Y8504" s="28" t="str">
        <f t="shared" ref="Y8504:Y8520" si="4503">IF(H8504&lt;I8504,"繁殖仔畜应大于等于成活","")</f>
        <v/>
      </c>
      <c r="Z8504" s="28" t="str">
        <f t="shared" ref="Z8504:Z8515" si="4504">IF(N8504&lt;O8504+P8504,"出卖应大于等于出卖肉畜+出卖仔畜","")</f>
        <v/>
      </c>
      <c r="AA8504" s="28" t="str">
        <f t="shared" si="4499"/>
        <v/>
      </c>
      <c r="AB8504" s="28" t="str">
        <f>IF(R8504&lt;T8504,"期末实有头数应大于等于耕役畜","")</f>
        <v/>
      </c>
      <c r="AC8504" s="28" t="str">
        <f t="shared" si="4500"/>
        <v/>
      </c>
    </row>
    <row r="8505" spans="2:29">
      <c r="B8505" s="19"/>
      <c r="C8505" s="30"/>
      <c r="D8505" s="19" t="s">
        <v>35</v>
      </c>
      <c r="E8505" s="20" t="s">
        <v>33</v>
      </c>
      <c r="F8505" s="19">
        <v>3</v>
      </c>
      <c r="G8505" s="21">
        <f t="shared" ref="G8505:R8505" si="4505">G8506+G8509+G8510+G8511+G8512</f>
        <v>0</v>
      </c>
      <c r="H8505" s="21">
        <f t="shared" si="4505"/>
        <v>0</v>
      </c>
      <c r="I8505" s="21">
        <f t="shared" si="4505"/>
        <v>0</v>
      </c>
      <c r="J8505" s="21">
        <f t="shared" si="4505"/>
        <v>0</v>
      </c>
      <c r="K8505" s="21">
        <f t="shared" si="4505"/>
        <v>0</v>
      </c>
      <c r="L8505" s="21">
        <f t="shared" si="4505"/>
        <v>0</v>
      </c>
      <c r="M8505" s="21">
        <f t="shared" si="4505"/>
        <v>0</v>
      </c>
      <c r="N8505" s="21">
        <f t="shared" si="4505"/>
        <v>0</v>
      </c>
      <c r="O8505" s="21">
        <f t="shared" si="4505"/>
        <v>0</v>
      </c>
      <c r="P8505" s="21">
        <f t="shared" si="4505"/>
        <v>0</v>
      </c>
      <c r="Q8505" s="21">
        <f t="shared" si="4505"/>
        <v>0</v>
      </c>
      <c r="R8505" s="21">
        <f t="shared" si="4505"/>
        <v>0</v>
      </c>
      <c r="S8505" s="21">
        <f>S8506+S8509+S8510+S8512</f>
        <v>0</v>
      </c>
      <c r="T8505" s="21">
        <f>T8506+T8509+T8510+T8511+T8512</f>
        <v>0</v>
      </c>
      <c r="U8505" s="21">
        <f>U8506+U8509+U8510+U8512</f>
        <v>0</v>
      </c>
      <c r="V8505" s="21">
        <f>V8506+V8509+V8510+V8512</f>
        <v>0</v>
      </c>
      <c r="W8505" s="21">
        <f>W8506+W8509+W8510+W8512</f>
        <v>0</v>
      </c>
      <c r="Y8505" s="28" t="str">
        <f t="shared" si="4503"/>
        <v/>
      </c>
      <c r="Z8505" s="28" t="str">
        <f t="shared" si="4504"/>
        <v/>
      </c>
      <c r="AA8505" s="28" t="str">
        <f t="shared" si="4499"/>
        <v/>
      </c>
      <c r="AB8505" s="28" t="str">
        <f>IF(R8505&lt;T8505,"期末实有头数应大于等于耕役畜","")</f>
        <v/>
      </c>
      <c r="AC8505" s="28" t="str">
        <f t="shared" si="4500"/>
        <v/>
      </c>
    </row>
    <row r="8506" spans="2:29">
      <c r="B8506" s="19"/>
      <c r="C8506" s="30"/>
      <c r="D8506" s="19" t="s">
        <v>36</v>
      </c>
      <c r="E8506" s="20" t="s">
        <v>33</v>
      </c>
      <c r="F8506" s="19">
        <v>4</v>
      </c>
      <c r="R8506" s="21">
        <f>G8506+I8506+J8506+K8506-L8506-M8506-N8506-Q8506</f>
        <v>0</v>
      </c>
      <c r="Y8506" s="28" t="str">
        <f t="shared" si="4503"/>
        <v/>
      </c>
      <c r="Z8506" s="28" t="str">
        <f t="shared" si="4504"/>
        <v/>
      </c>
      <c r="AA8506" s="28" t="str">
        <f t="shared" si="4499"/>
        <v/>
      </c>
      <c r="AB8506" s="28" t="str">
        <f>IF(R8506&lt;T8506,"期末实有头数应大于等于耕役畜","")</f>
        <v/>
      </c>
      <c r="AC8506" s="28" t="str">
        <f t="shared" si="4500"/>
        <v/>
      </c>
    </row>
    <row r="8507" spans="2:29">
      <c r="B8507" s="19"/>
      <c r="C8507" s="30"/>
      <c r="D8507" s="19" t="s">
        <v>37</v>
      </c>
      <c r="E8507" s="20" t="s">
        <v>33</v>
      </c>
      <c r="F8507" s="19">
        <v>5</v>
      </c>
      <c r="R8507" s="21">
        <f t="shared" ref="R8507:R8512" si="4506">G8507+I8507+J8507+K8507-L8507-M8507-N8507-Q8507</f>
        <v>0</v>
      </c>
      <c r="T8507" s="22" t="s">
        <v>38</v>
      </c>
      <c r="V8507" s="22" t="s">
        <v>38</v>
      </c>
      <c r="W8507" s="22" t="s">
        <v>38</v>
      </c>
      <c r="Y8507" s="28" t="str">
        <f t="shared" si="4503"/>
        <v/>
      </c>
      <c r="Z8507" s="28" t="str">
        <f t="shared" si="4504"/>
        <v/>
      </c>
      <c r="AA8507" s="28" t="str">
        <f t="shared" si="4499"/>
        <v/>
      </c>
      <c r="AB8507" s="28"/>
      <c r="AC8507" s="28"/>
    </row>
    <row r="8508" spans="2:29">
      <c r="B8508" s="19"/>
      <c r="C8508" s="30"/>
      <c r="D8508" s="19" t="s">
        <v>39</v>
      </c>
      <c r="E8508" s="20" t="s">
        <v>33</v>
      </c>
      <c r="F8508" s="19">
        <v>6</v>
      </c>
      <c r="R8508" s="21">
        <f t="shared" si="4506"/>
        <v>0</v>
      </c>
      <c r="T8508" s="22" t="s">
        <v>38</v>
      </c>
      <c r="V8508" s="22" t="s">
        <v>38</v>
      </c>
      <c r="W8508" s="22" t="s">
        <v>38</v>
      </c>
      <c r="Y8508" s="28" t="str">
        <f t="shared" si="4503"/>
        <v/>
      </c>
      <c r="Z8508" s="28" t="str">
        <f t="shared" si="4504"/>
        <v/>
      </c>
      <c r="AA8508" s="28" t="str">
        <f t="shared" si="4499"/>
        <v/>
      </c>
      <c r="AB8508" s="28"/>
      <c r="AC8508" s="28"/>
    </row>
    <row r="8509" spans="2:29">
      <c r="B8509" s="19"/>
      <c r="C8509" s="30"/>
      <c r="D8509" s="19" t="s">
        <v>40</v>
      </c>
      <c r="E8509" s="20" t="s">
        <v>41</v>
      </c>
      <c r="F8509" s="19">
        <v>7</v>
      </c>
      <c r="R8509" s="21">
        <f t="shared" si="4506"/>
        <v>0</v>
      </c>
      <c r="Y8509" s="28" t="str">
        <f t="shared" si="4503"/>
        <v/>
      </c>
      <c r="Z8509" s="28" t="str">
        <f t="shared" si="4504"/>
        <v/>
      </c>
      <c r="AA8509" s="28" t="str">
        <f t="shared" si="4499"/>
        <v/>
      </c>
      <c r="AB8509" s="28" t="str">
        <f>IF(R8509&lt;T8509,"期末实有头数应大于等于耕役畜","")</f>
        <v/>
      </c>
      <c r="AC8509" s="28" t="str">
        <f>IF(R8509&lt;V8509+W8509,"期末实有头数应大于等于良种+改良种","")</f>
        <v/>
      </c>
    </row>
    <row r="8510" spans="2:29">
      <c r="B8510" s="19"/>
      <c r="C8510" s="30"/>
      <c r="D8510" s="19" t="s">
        <v>42</v>
      </c>
      <c r="E8510" s="20" t="s">
        <v>33</v>
      </c>
      <c r="F8510" s="19">
        <v>8</v>
      </c>
      <c r="R8510" s="21">
        <f t="shared" si="4506"/>
        <v>0</v>
      </c>
      <c r="Y8510" s="28" t="str">
        <f t="shared" si="4503"/>
        <v/>
      </c>
      <c r="Z8510" s="28" t="str">
        <f t="shared" si="4504"/>
        <v/>
      </c>
      <c r="AA8510" s="28" t="str">
        <f t="shared" si="4499"/>
        <v/>
      </c>
      <c r="AB8510" s="28" t="str">
        <f>IF(R8510&lt;T8510,"期末实有头数应大于等于耕役畜","")</f>
        <v/>
      </c>
      <c r="AC8510" s="28" t="str">
        <f>IF(R8510&lt;V8510+W8510,"期末实有头数应大于等于良种+改良种","")</f>
        <v/>
      </c>
    </row>
    <row r="8511" spans="2:29">
      <c r="B8511" s="19"/>
      <c r="C8511" s="30"/>
      <c r="D8511" s="19" t="s">
        <v>43</v>
      </c>
      <c r="E8511" s="20" t="s">
        <v>33</v>
      </c>
      <c r="F8511" s="19">
        <v>9</v>
      </c>
      <c r="R8511" s="21">
        <f t="shared" si="4506"/>
        <v>0</v>
      </c>
      <c r="S8511" s="22" t="s">
        <v>38</v>
      </c>
      <c r="U8511" s="22" t="s">
        <v>38</v>
      </c>
      <c r="V8511" s="22" t="s">
        <v>38</v>
      </c>
      <c r="W8511" s="22" t="s">
        <v>38</v>
      </c>
      <c r="Y8511" s="28" t="str">
        <f t="shared" si="4503"/>
        <v/>
      </c>
      <c r="Z8511" s="28" t="str">
        <f t="shared" si="4504"/>
        <v/>
      </c>
      <c r="AA8511" s="28"/>
      <c r="AB8511" s="28" t="str">
        <f>IF(R8511&lt;T8511,"期末实有头数应大于等于耕役畜","")</f>
        <v/>
      </c>
      <c r="AC8511" s="28"/>
    </row>
    <row r="8512" spans="2:29">
      <c r="B8512" s="19"/>
      <c r="C8512" s="30"/>
      <c r="D8512" s="19" t="s">
        <v>44</v>
      </c>
      <c r="E8512" s="20" t="s">
        <v>45</v>
      </c>
      <c r="F8512" s="19">
        <v>10</v>
      </c>
      <c r="R8512" s="21">
        <f t="shared" si="4506"/>
        <v>0</v>
      </c>
      <c r="Y8512" s="28" t="str">
        <f t="shared" si="4503"/>
        <v/>
      </c>
      <c r="Z8512" s="28" t="str">
        <f t="shared" si="4504"/>
        <v/>
      </c>
      <c r="AA8512" s="28" t="str">
        <f>IF(R8512&lt;S8512+U8512,"期末实有头数应大于等于能繁母畜+种公畜","")</f>
        <v/>
      </c>
      <c r="AB8512" s="28" t="str">
        <f>IF(R8512&lt;T8512,"期末实有头数应大于等于耕役畜","")</f>
        <v/>
      </c>
      <c r="AC8512" s="28" t="str">
        <f>IF(R8512&lt;V8512+W8512,"期末实有头数应大于等于良种+改良种","")</f>
        <v/>
      </c>
    </row>
    <row r="8513" spans="2:29">
      <c r="B8513" s="19"/>
      <c r="C8513" s="30"/>
      <c r="D8513" s="19" t="s">
        <v>46</v>
      </c>
      <c r="E8513" s="20" t="s">
        <v>47</v>
      </c>
      <c r="F8513" s="19">
        <v>11</v>
      </c>
      <c r="G8513" s="21">
        <f t="shared" ref="G8513:S8513" si="4507">G8514+G8518</f>
        <v>0</v>
      </c>
      <c r="H8513" s="21">
        <f t="shared" si="4507"/>
        <v>0</v>
      </c>
      <c r="I8513" s="21">
        <f t="shared" si="4507"/>
        <v>0</v>
      </c>
      <c r="J8513" s="21">
        <f t="shared" si="4507"/>
        <v>0</v>
      </c>
      <c r="K8513" s="21">
        <f t="shared" si="4507"/>
        <v>0</v>
      </c>
      <c r="L8513" s="21">
        <f t="shared" si="4507"/>
        <v>0</v>
      </c>
      <c r="M8513" s="21">
        <f t="shared" si="4507"/>
        <v>0</v>
      </c>
      <c r="N8513" s="21">
        <f t="shared" si="4507"/>
        <v>0</v>
      </c>
      <c r="O8513" s="21">
        <f t="shared" si="4507"/>
        <v>0</v>
      </c>
      <c r="P8513" s="21">
        <f t="shared" si="4507"/>
        <v>0</v>
      </c>
      <c r="Q8513" s="21">
        <f t="shared" si="4507"/>
        <v>0</v>
      </c>
      <c r="R8513" s="23">
        <f t="shared" si="4507"/>
        <v>0</v>
      </c>
      <c r="S8513" s="21">
        <f t="shared" si="4507"/>
        <v>0</v>
      </c>
      <c r="T8513" s="22" t="s">
        <v>38</v>
      </c>
      <c r="U8513" s="21">
        <f>U8514+U8518</f>
        <v>0</v>
      </c>
      <c r="V8513" s="21">
        <f>V8514+V8518</f>
        <v>0</v>
      </c>
      <c r="W8513" s="21">
        <f>W8514+W8518</f>
        <v>0</v>
      </c>
      <c r="Y8513" s="28" t="str">
        <f t="shared" si="4503"/>
        <v/>
      </c>
      <c r="Z8513" s="28" t="str">
        <f t="shared" si="4504"/>
        <v/>
      </c>
      <c r="AA8513" s="28" t="str">
        <f>IF(R8513&lt;S8513+U8513,"期末实有头数应大于等于能繁母畜+种公畜","")</f>
        <v/>
      </c>
      <c r="AB8513" s="28"/>
      <c r="AC8513" s="28" t="str">
        <f>IF(R8513&lt;V8513+W8513,"期末实有头数应大于等于良种+改良种","")</f>
        <v/>
      </c>
    </row>
    <row r="8514" spans="2:29">
      <c r="B8514" s="19"/>
      <c r="C8514" s="30"/>
      <c r="D8514" s="19" t="s">
        <v>48</v>
      </c>
      <c r="E8514" s="20" t="s">
        <v>47</v>
      </c>
      <c r="F8514" s="19">
        <v>12</v>
      </c>
      <c r="R8514" s="21">
        <f>G8514+I8514+J8514+K8514-L8514-M8514-N8514-Q8514</f>
        <v>0</v>
      </c>
      <c r="T8514" s="22" t="s">
        <v>38</v>
      </c>
      <c r="Y8514" s="28" t="str">
        <f t="shared" si="4503"/>
        <v/>
      </c>
      <c r="Z8514" s="28" t="str">
        <f t="shared" si="4504"/>
        <v/>
      </c>
      <c r="AA8514" s="28" t="str">
        <f>IF(R8514&lt;S8514+U8514,"期末实有头数应大于等于能繁母畜+种公畜","")</f>
        <v/>
      </c>
      <c r="AB8514" s="28"/>
      <c r="AC8514" s="28" t="str">
        <f>IF(R8514&lt;V8514+W8514,"期末实有头数应大于等于良种+改良种","")</f>
        <v/>
      </c>
    </row>
    <row r="8515" spans="2:29">
      <c r="B8515" s="19"/>
      <c r="C8515" s="30"/>
      <c r="D8515" s="19" t="s">
        <v>49</v>
      </c>
      <c r="E8515" s="20" t="s">
        <v>47</v>
      </c>
      <c r="F8515" s="19">
        <v>13</v>
      </c>
      <c r="R8515" s="21">
        <f>G8515+I8515+J8515+K8515-L8515-M8515-N8515-Q8515</f>
        <v>0</v>
      </c>
      <c r="T8515" s="22" t="s">
        <v>38</v>
      </c>
      <c r="V8515" s="22" t="s">
        <v>38</v>
      </c>
      <c r="W8515" s="22" t="s">
        <v>38</v>
      </c>
      <c r="Y8515" s="28" t="str">
        <f t="shared" si="4503"/>
        <v/>
      </c>
      <c r="Z8515" s="28" t="str">
        <f t="shared" si="4504"/>
        <v/>
      </c>
      <c r="AA8515" s="28" t="str">
        <f>IF(R8515&lt;S8515+U8515,"期末实有头数应大于等于能繁母畜+种公畜","")</f>
        <v/>
      </c>
      <c r="AB8515" s="28"/>
      <c r="AC8515" s="28"/>
    </row>
    <row r="8516" spans="2:29">
      <c r="B8516" s="19"/>
      <c r="C8516" s="30"/>
      <c r="D8516" s="19" t="s">
        <v>50</v>
      </c>
      <c r="E8516" s="20" t="s">
        <v>47</v>
      </c>
      <c r="F8516" s="19">
        <v>14</v>
      </c>
      <c r="H8516" s="22" t="s">
        <v>38</v>
      </c>
      <c r="I8516" s="22" t="s">
        <v>38</v>
      </c>
      <c r="J8516" s="22" t="s">
        <v>38</v>
      </c>
      <c r="K8516" s="22" t="s">
        <v>38</v>
      </c>
      <c r="L8516" s="22" t="s">
        <v>38</v>
      </c>
      <c r="M8516" s="22" t="s">
        <v>38</v>
      </c>
      <c r="N8516" s="22" t="s">
        <v>38</v>
      </c>
      <c r="O8516" s="22" t="s">
        <v>38</v>
      </c>
      <c r="P8516" s="22" t="s">
        <v>38</v>
      </c>
      <c r="Q8516" s="22" t="s">
        <v>38</v>
      </c>
      <c r="R8516" s="24"/>
      <c r="T8516" s="22" t="s">
        <v>38</v>
      </c>
      <c r="U8516" s="22" t="s">
        <v>38</v>
      </c>
      <c r="V8516" s="22" t="s">
        <v>38</v>
      </c>
      <c r="W8516" s="22" t="s">
        <v>38</v>
      </c>
      <c r="Y8516" s="28" t="str">
        <f t="shared" si="4503"/>
        <v/>
      </c>
      <c r="Z8516" s="28"/>
      <c r="AA8516" s="28"/>
      <c r="AB8516" s="28"/>
      <c r="AC8516" s="28"/>
    </row>
    <row r="8517" spans="2:29">
      <c r="B8517" s="19"/>
      <c r="C8517" s="30"/>
      <c r="D8517" s="19" t="s">
        <v>51</v>
      </c>
      <c r="E8517" s="20" t="s">
        <v>47</v>
      </c>
      <c r="F8517" s="19">
        <v>15</v>
      </c>
      <c r="H8517" s="22" t="s">
        <v>38</v>
      </c>
      <c r="I8517" s="22" t="s">
        <v>38</v>
      </c>
      <c r="J8517" s="22" t="s">
        <v>38</v>
      </c>
      <c r="K8517" s="22" t="s">
        <v>38</v>
      </c>
      <c r="L8517" s="22" t="s">
        <v>38</v>
      </c>
      <c r="M8517" s="22" t="s">
        <v>38</v>
      </c>
      <c r="N8517" s="22" t="s">
        <v>38</v>
      </c>
      <c r="O8517" s="22" t="s">
        <v>38</v>
      </c>
      <c r="P8517" s="22" t="s">
        <v>38</v>
      </c>
      <c r="Q8517" s="22" t="s">
        <v>38</v>
      </c>
      <c r="R8517" s="24"/>
      <c r="T8517" s="22" t="s">
        <v>38</v>
      </c>
      <c r="U8517" s="22" t="s">
        <v>38</v>
      </c>
      <c r="V8517" s="22" t="s">
        <v>38</v>
      </c>
      <c r="W8517" s="22" t="s">
        <v>38</v>
      </c>
      <c r="Y8517" s="28" t="str">
        <f t="shared" si="4503"/>
        <v/>
      </c>
      <c r="Z8517" s="28"/>
      <c r="AA8517" s="28"/>
      <c r="AB8517" s="28"/>
      <c r="AC8517" s="28"/>
    </row>
    <row r="8518" spans="2:29">
      <c r="B8518" s="19"/>
      <c r="C8518" s="30"/>
      <c r="D8518" s="19" t="s">
        <v>52</v>
      </c>
      <c r="E8518" s="20" t="s">
        <v>47</v>
      </c>
      <c r="F8518" s="19">
        <v>16</v>
      </c>
      <c r="R8518" s="21">
        <f>G8518+I8518+J8518+K8518-L8518-M8518-N8518-Q8518</f>
        <v>0</v>
      </c>
      <c r="T8518" s="22" t="s">
        <v>38</v>
      </c>
      <c r="Y8518" s="28" t="str">
        <f t="shared" si="4503"/>
        <v/>
      </c>
      <c r="Z8518" s="28" t="str">
        <f>IF(N8518&lt;O8518+P8518,"出卖应大于等于出卖肉畜+出卖仔畜","")</f>
        <v/>
      </c>
      <c r="AA8518" s="28" t="str">
        <f t="shared" ref="AA8518:AA8527" si="4508">IF(R8518&lt;S8518+U8518,"期末实有头数应大于等于能繁母畜+种公畜","")</f>
        <v/>
      </c>
      <c r="AB8518" s="28"/>
      <c r="AC8518" s="28" t="str">
        <f t="shared" ref="AC8518:AC8523" si="4509">IF(R8518&lt;V8518+W8518,"期末实有头数应大于等于良种+改良种","")</f>
        <v/>
      </c>
    </row>
    <row r="8519" spans="2:29">
      <c r="B8519" s="19"/>
      <c r="C8519" s="30"/>
      <c r="D8519" s="19" t="s">
        <v>53</v>
      </c>
      <c r="E8519" s="18" t="s">
        <v>33</v>
      </c>
      <c r="F8519" s="19">
        <v>17</v>
      </c>
      <c r="R8519" s="21">
        <f>G8519+I8519+J8519+K8519-L8519-M8519-N8519-Q8519</f>
        <v>0</v>
      </c>
      <c r="T8519" s="22" t="s">
        <v>38</v>
      </c>
      <c r="Y8519" s="28" t="str">
        <f t="shared" si="4503"/>
        <v/>
      </c>
      <c r="Z8519" s="28" t="str">
        <f>IF(N8519&lt;O8519+P8519,"出卖应大于等于出卖肉畜+出卖仔畜","")</f>
        <v/>
      </c>
      <c r="AA8519" s="28" t="str">
        <f t="shared" si="4508"/>
        <v/>
      </c>
      <c r="AB8519" s="28"/>
      <c r="AC8519" s="28" t="str">
        <f t="shared" si="4509"/>
        <v/>
      </c>
    </row>
    <row r="8520" spans="2:29">
      <c r="B8520" s="18"/>
      <c r="C8520" s="29"/>
      <c r="D8520" s="19" t="s">
        <v>32</v>
      </c>
      <c r="E8520" s="20" t="s">
        <v>33</v>
      </c>
      <c r="F8520" s="19">
        <v>1</v>
      </c>
      <c r="G8520" s="21">
        <f t="shared" ref="G8520:S8520" si="4510">G8521+G8536</f>
        <v>0</v>
      </c>
      <c r="H8520" s="21">
        <f t="shared" si="4510"/>
        <v>0</v>
      </c>
      <c r="I8520" s="21">
        <f t="shared" si="4510"/>
        <v>0</v>
      </c>
      <c r="J8520" s="21">
        <f t="shared" si="4510"/>
        <v>0</v>
      </c>
      <c r="K8520" s="21">
        <f t="shared" si="4510"/>
        <v>0</v>
      </c>
      <c r="L8520" s="21">
        <f t="shared" si="4510"/>
        <v>0</v>
      </c>
      <c r="M8520" s="21">
        <f t="shared" si="4510"/>
        <v>0</v>
      </c>
      <c r="N8520" s="21">
        <f t="shared" si="4510"/>
        <v>0</v>
      </c>
      <c r="O8520" s="21">
        <f t="shared" si="4510"/>
        <v>0</v>
      </c>
      <c r="P8520" s="21">
        <f t="shared" si="4510"/>
        <v>0</v>
      </c>
      <c r="Q8520" s="21">
        <f t="shared" si="4510"/>
        <v>0</v>
      </c>
      <c r="R8520" s="21">
        <f t="shared" si="4510"/>
        <v>0</v>
      </c>
      <c r="S8520" s="21">
        <f t="shared" si="4510"/>
        <v>0</v>
      </c>
      <c r="T8520" s="21">
        <f>T8521</f>
        <v>0</v>
      </c>
      <c r="U8520" s="21">
        <f>U8521+U8536</f>
        <v>0</v>
      </c>
      <c r="V8520" s="21">
        <f>V8521+V8536</f>
        <v>0</v>
      </c>
      <c r="W8520" s="21">
        <f>W8521+W8536</f>
        <v>0</v>
      </c>
      <c r="Y8520" s="28" t="str">
        <f t="shared" si="4503"/>
        <v/>
      </c>
      <c r="Z8520" s="28" t="str">
        <f>IF(N8520&lt;O8520+P8520,"出卖应大于等于出卖肉畜+出卖仔畜","")</f>
        <v/>
      </c>
      <c r="AA8520" s="28" t="str">
        <f t="shared" si="4508"/>
        <v/>
      </c>
      <c r="AB8520" s="28" t="str">
        <f>IF(R8520&lt;T8520,"期末实有头数应大于等于耕役畜","")</f>
        <v/>
      </c>
      <c r="AC8520" s="28" t="str">
        <f t="shared" si="4509"/>
        <v/>
      </c>
    </row>
    <row r="8521" spans="2:29">
      <c r="B8521" s="19"/>
      <c r="C8521" s="30"/>
      <c r="D8521" s="19" t="s">
        <v>34</v>
      </c>
      <c r="E8521" s="20" t="s">
        <v>33</v>
      </c>
      <c r="F8521" s="19">
        <v>2</v>
      </c>
      <c r="G8521" s="21">
        <f t="shared" ref="G8521:S8521" si="4511">G8522+G8530</f>
        <v>0</v>
      </c>
      <c r="H8521" s="21">
        <f t="shared" si="4511"/>
        <v>0</v>
      </c>
      <c r="I8521" s="21">
        <f t="shared" si="4511"/>
        <v>0</v>
      </c>
      <c r="J8521" s="21">
        <f t="shared" si="4511"/>
        <v>0</v>
      </c>
      <c r="K8521" s="21">
        <f t="shared" si="4511"/>
        <v>0</v>
      </c>
      <c r="L8521" s="21">
        <f t="shared" si="4511"/>
        <v>0</v>
      </c>
      <c r="M8521" s="21">
        <f t="shared" si="4511"/>
        <v>0</v>
      </c>
      <c r="N8521" s="21">
        <f t="shared" si="4511"/>
        <v>0</v>
      </c>
      <c r="O8521" s="21">
        <f t="shared" si="4511"/>
        <v>0</v>
      </c>
      <c r="P8521" s="21">
        <f t="shared" si="4511"/>
        <v>0</v>
      </c>
      <c r="Q8521" s="21">
        <f t="shared" si="4511"/>
        <v>0</v>
      </c>
      <c r="R8521" s="21">
        <f t="shared" si="4511"/>
        <v>0</v>
      </c>
      <c r="S8521" s="21">
        <f t="shared" si="4511"/>
        <v>0</v>
      </c>
      <c r="T8521" s="21">
        <f>T8522</f>
        <v>0</v>
      </c>
      <c r="U8521" s="21">
        <f>U8522+U8530</f>
        <v>0</v>
      </c>
      <c r="V8521" s="21">
        <f>V8522+V8530</f>
        <v>0</v>
      </c>
      <c r="W8521" s="21">
        <f>W8522+W8530</f>
        <v>0</v>
      </c>
      <c r="Y8521" s="28" t="str">
        <f t="shared" ref="Y8521:Y8537" si="4512">IF(H8521&lt;I8521,"繁殖仔畜应大于等于成活","")</f>
        <v/>
      </c>
      <c r="Z8521" s="28" t="str">
        <f t="shared" ref="Z8521:Z8532" si="4513">IF(N8521&lt;O8521+P8521,"出卖应大于等于出卖肉畜+出卖仔畜","")</f>
        <v/>
      </c>
      <c r="AA8521" s="28" t="str">
        <f t="shared" si="4508"/>
        <v/>
      </c>
      <c r="AB8521" s="28" t="str">
        <f>IF(R8521&lt;T8521,"期末实有头数应大于等于耕役畜","")</f>
        <v/>
      </c>
      <c r="AC8521" s="28" t="str">
        <f t="shared" si="4509"/>
        <v/>
      </c>
    </row>
    <row r="8522" spans="2:29">
      <c r="B8522" s="19"/>
      <c r="C8522" s="30"/>
      <c r="D8522" s="19" t="s">
        <v>35</v>
      </c>
      <c r="E8522" s="20" t="s">
        <v>33</v>
      </c>
      <c r="F8522" s="19">
        <v>3</v>
      </c>
      <c r="G8522" s="21">
        <f t="shared" ref="G8522:R8522" si="4514">G8523+G8526+G8527+G8528+G8529</f>
        <v>0</v>
      </c>
      <c r="H8522" s="21">
        <f t="shared" si="4514"/>
        <v>0</v>
      </c>
      <c r="I8522" s="21">
        <f t="shared" si="4514"/>
        <v>0</v>
      </c>
      <c r="J8522" s="21">
        <f t="shared" si="4514"/>
        <v>0</v>
      </c>
      <c r="K8522" s="21">
        <f t="shared" si="4514"/>
        <v>0</v>
      </c>
      <c r="L8522" s="21">
        <f t="shared" si="4514"/>
        <v>0</v>
      </c>
      <c r="M8522" s="21">
        <f t="shared" si="4514"/>
        <v>0</v>
      </c>
      <c r="N8522" s="21">
        <f t="shared" si="4514"/>
        <v>0</v>
      </c>
      <c r="O8522" s="21">
        <f t="shared" si="4514"/>
        <v>0</v>
      </c>
      <c r="P8522" s="21">
        <f t="shared" si="4514"/>
        <v>0</v>
      </c>
      <c r="Q8522" s="21">
        <f t="shared" si="4514"/>
        <v>0</v>
      </c>
      <c r="R8522" s="21">
        <f t="shared" si="4514"/>
        <v>0</v>
      </c>
      <c r="S8522" s="21">
        <f>S8523+S8526+S8527+S8529</f>
        <v>0</v>
      </c>
      <c r="T8522" s="21">
        <f>T8523+T8526+T8527+T8528+T8529</f>
        <v>0</v>
      </c>
      <c r="U8522" s="21">
        <f>U8523+U8526+U8527+U8529</f>
        <v>0</v>
      </c>
      <c r="V8522" s="21">
        <f>V8523+V8526+V8527+V8529</f>
        <v>0</v>
      </c>
      <c r="W8522" s="21">
        <f>W8523+W8526+W8527+W8529</f>
        <v>0</v>
      </c>
      <c r="Y8522" s="28" t="str">
        <f t="shared" si="4512"/>
        <v/>
      </c>
      <c r="Z8522" s="28" t="str">
        <f t="shared" si="4513"/>
        <v/>
      </c>
      <c r="AA8522" s="28" t="str">
        <f t="shared" si="4508"/>
        <v/>
      </c>
      <c r="AB8522" s="28" t="str">
        <f>IF(R8522&lt;T8522,"期末实有头数应大于等于耕役畜","")</f>
        <v/>
      </c>
      <c r="AC8522" s="28" t="str">
        <f t="shared" si="4509"/>
        <v/>
      </c>
    </row>
    <row r="8523" spans="2:29">
      <c r="B8523" s="19"/>
      <c r="C8523" s="30"/>
      <c r="D8523" s="19" t="s">
        <v>36</v>
      </c>
      <c r="E8523" s="20" t="s">
        <v>33</v>
      </c>
      <c r="F8523" s="19">
        <v>4</v>
      </c>
      <c r="R8523" s="21">
        <f>G8523+I8523+J8523+K8523-L8523-M8523-N8523-Q8523</f>
        <v>0</v>
      </c>
      <c r="Y8523" s="28" t="str">
        <f t="shared" si="4512"/>
        <v/>
      </c>
      <c r="Z8523" s="28" t="str">
        <f t="shared" si="4513"/>
        <v/>
      </c>
      <c r="AA8523" s="28" t="str">
        <f t="shared" si="4508"/>
        <v/>
      </c>
      <c r="AB8523" s="28" t="str">
        <f>IF(R8523&lt;T8523,"期末实有头数应大于等于耕役畜","")</f>
        <v/>
      </c>
      <c r="AC8523" s="28" t="str">
        <f t="shared" si="4509"/>
        <v/>
      </c>
    </row>
    <row r="8524" spans="2:29">
      <c r="B8524" s="19"/>
      <c r="C8524" s="30"/>
      <c r="D8524" s="19" t="s">
        <v>37</v>
      </c>
      <c r="E8524" s="20" t="s">
        <v>33</v>
      </c>
      <c r="F8524" s="19">
        <v>5</v>
      </c>
      <c r="R8524" s="21">
        <f t="shared" ref="R8524:R8529" si="4515">G8524+I8524+J8524+K8524-L8524-M8524-N8524-Q8524</f>
        <v>0</v>
      </c>
      <c r="T8524" s="22" t="s">
        <v>38</v>
      </c>
      <c r="V8524" s="22" t="s">
        <v>38</v>
      </c>
      <c r="W8524" s="22" t="s">
        <v>38</v>
      </c>
      <c r="Y8524" s="28" t="str">
        <f t="shared" si="4512"/>
        <v/>
      </c>
      <c r="Z8524" s="28" t="str">
        <f t="shared" si="4513"/>
        <v/>
      </c>
      <c r="AA8524" s="28" t="str">
        <f t="shared" si="4508"/>
        <v/>
      </c>
      <c r="AB8524" s="28"/>
      <c r="AC8524" s="28"/>
    </row>
    <row r="8525" spans="2:29">
      <c r="B8525" s="19"/>
      <c r="C8525" s="30"/>
      <c r="D8525" s="19" t="s">
        <v>39</v>
      </c>
      <c r="E8525" s="20" t="s">
        <v>33</v>
      </c>
      <c r="F8525" s="19">
        <v>6</v>
      </c>
      <c r="R8525" s="21">
        <f t="shared" si="4515"/>
        <v>0</v>
      </c>
      <c r="T8525" s="22" t="s">
        <v>38</v>
      </c>
      <c r="V8525" s="22" t="s">
        <v>38</v>
      </c>
      <c r="W8525" s="22" t="s">
        <v>38</v>
      </c>
      <c r="Y8525" s="28" t="str">
        <f t="shared" si="4512"/>
        <v/>
      </c>
      <c r="Z8525" s="28" t="str">
        <f t="shared" si="4513"/>
        <v/>
      </c>
      <c r="AA8525" s="28" t="str">
        <f t="shared" si="4508"/>
        <v/>
      </c>
      <c r="AB8525" s="28"/>
      <c r="AC8525" s="28"/>
    </row>
    <row r="8526" spans="2:29">
      <c r="B8526" s="19"/>
      <c r="C8526" s="30"/>
      <c r="D8526" s="19" t="s">
        <v>40</v>
      </c>
      <c r="E8526" s="20" t="s">
        <v>41</v>
      </c>
      <c r="F8526" s="19">
        <v>7</v>
      </c>
      <c r="R8526" s="21">
        <f t="shared" si="4515"/>
        <v>0</v>
      </c>
      <c r="Y8526" s="28" t="str">
        <f t="shared" si="4512"/>
        <v/>
      </c>
      <c r="Z8526" s="28" t="str">
        <f t="shared" si="4513"/>
        <v/>
      </c>
      <c r="AA8526" s="28" t="str">
        <f t="shared" si="4508"/>
        <v/>
      </c>
      <c r="AB8526" s="28" t="str">
        <f>IF(R8526&lt;T8526,"期末实有头数应大于等于耕役畜","")</f>
        <v/>
      </c>
      <c r="AC8526" s="28" t="str">
        <f>IF(R8526&lt;V8526+W8526,"期末实有头数应大于等于良种+改良种","")</f>
        <v/>
      </c>
    </row>
    <row r="8527" spans="2:29">
      <c r="B8527" s="19"/>
      <c r="C8527" s="30"/>
      <c r="D8527" s="19" t="s">
        <v>42</v>
      </c>
      <c r="E8527" s="20" t="s">
        <v>33</v>
      </c>
      <c r="F8527" s="19">
        <v>8</v>
      </c>
      <c r="R8527" s="21">
        <f t="shared" si="4515"/>
        <v>0</v>
      </c>
      <c r="Y8527" s="28" t="str">
        <f t="shared" si="4512"/>
        <v/>
      </c>
      <c r="Z8527" s="28" t="str">
        <f t="shared" si="4513"/>
        <v/>
      </c>
      <c r="AA8527" s="28" t="str">
        <f t="shared" si="4508"/>
        <v/>
      </c>
      <c r="AB8527" s="28" t="str">
        <f>IF(R8527&lt;T8527,"期末实有头数应大于等于耕役畜","")</f>
        <v/>
      </c>
      <c r="AC8527" s="28" t="str">
        <f>IF(R8527&lt;V8527+W8527,"期末实有头数应大于等于良种+改良种","")</f>
        <v/>
      </c>
    </row>
    <row r="8528" spans="2:29">
      <c r="B8528" s="19"/>
      <c r="C8528" s="30"/>
      <c r="D8528" s="19" t="s">
        <v>43</v>
      </c>
      <c r="E8528" s="20" t="s">
        <v>33</v>
      </c>
      <c r="F8528" s="19">
        <v>9</v>
      </c>
      <c r="R8528" s="21">
        <f t="shared" si="4515"/>
        <v>0</v>
      </c>
      <c r="S8528" s="22" t="s">
        <v>38</v>
      </c>
      <c r="U8528" s="22" t="s">
        <v>38</v>
      </c>
      <c r="V8528" s="22" t="s">
        <v>38</v>
      </c>
      <c r="W8528" s="22" t="s">
        <v>38</v>
      </c>
      <c r="Y8528" s="28" t="str">
        <f t="shared" si="4512"/>
        <v/>
      </c>
      <c r="Z8528" s="28" t="str">
        <f t="shared" si="4513"/>
        <v/>
      </c>
      <c r="AA8528" s="28"/>
      <c r="AB8528" s="28" t="str">
        <f>IF(R8528&lt;T8528,"期末实有头数应大于等于耕役畜","")</f>
        <v/>
      </c>
      <c r="AC8528" s="28"/>
    </row>
    <row r="8529" spans="2:29">
      <c r="B8529" s="19"/>
      <c r="C8529" s="30"/>
      <c r="D8529" s="19" t="s">
        <v>44</v>
      </c>
      <c r="E8529" s="20" t="s">
        <v>45</v>
      </c>
      <c r="F8529" s="19">
        <v>10</v>
      </c>
      <c r="R8529" s="21">
        <f t="shared" si="4515"/>
        <v>0</v>
      </c>
      <c r="Y8529" s="28" t="str">
        <f t="shared" si="4512"/>
        <v/>
      </c>
      <c r="Z8529" s="28" t="str">
        <f t="shared" si="4513"/>
        <v/>
      </c>
      <c r="AA8529" s="28" t="str">
        <f>IF(R8529&lt;S8529+U8529,"期末实有头数应大于等于能繁母畜+种公畜","")</f>
        <v/>
      </c>
      <c r="AB8529" s="28" t="str">
        <f>IF(R8529&lt;T8529,"期末实有头数应大于等于耕役畜","")</f>
        <v/>
      </c>
      <c r="AC8529" s="28" t="str">
        <f>IF(R8529&lt;V8529+W8529,"期末实有头数应大于等于良种+改良种","")</f>
        <v/>
      </c>
    </row>
    <row r="8530" spans="2:29">
      <c r="B8530" s="19"/>
      <c r="C8530" s="30"/>
      <c r="D8530" s="19" t="s">
        <v>46</v>
      </c>
      <c r="E8530" s="20" t="s">
        <v>47</v>
      </c>
      <c r="F8530" s="19">
        <v>11</v>
      </c>
      <c r="G8530" s="21">
        <f t="shared" ref="G8530:S8530" si="4516">G8531+G8535</f>
        <v>0</v>
      </c>
      <c r="H8530" s="21">
        <f t="shared" si="4516"/>
        <v>0</v>
      </c>
      <c r="I8530" s="21">
        <f t="shared" si="4516"/>
        <v>0</v>
      </c>
      <c r="J8530" s="21">
        <f t="shared" si="4516"/>
        <v>0</v>
      </c>
      <c r="K8530" s="21">
        <f t="shared" si="4516"/>
        <v>0</v>
      </c>
      <c r="L8530" s="21">
        <f t="shared" si="4516"/>
        <v>0</v>
      </c>
      <c r="M8530" s="21">
        <f t="shared" si="4516"/>
        <v>0</v>
      </c>
      <c r="N8530" s="21">
        <f t="shared" si="4516"/>
        <v>0</v>
      </c>
      <c r="O8530" s="21">
        <f t="shared" si="4516"/>
        <v>0</v>
      </c>
      <c r="P8530" s="21">
        <f t="shared" si="4516"/>
        <v>0</v>
      </c>
      <c r="Q8530" s="21">
        <f t="shared" si="4516"/>
        <v>0</v>
      </c>
      <c r="R8530" s="23">
        <f t="shared" si="4516"/>
        <v>0</v>
      </c>
      <c r="S8530" s="21">
        <f t="shared" si="4516"/>
        <v>0</v>
      </c>
      <c r="T8530" s="22" t="s">
        <v>38</v>
      </c>
      <c r="U8530" s="21">
        <f>U8531+U8535</f>
        <v>0</v>
      </c>
      <c r="V8530" s="21">
        <f>V8531+V8535</f>
        <v>0</v>
      </c>
      <c r="W8530" s="21">
        <f>W8531+W8535</f>
        <v>0</v>
      </c>
      <c r="Y8530" s="28" t="str">
        <f t="shared" si="4512"/>
        <v/>
      </c>
      <c r="Z8530" s="28" t="str">
        <f t="shared" si="4513"/>
        <v/>
      </c>
      <c r="AA8530" s="28" t="str">
        <f>IF(R8530&lt;S8530+U8530,"期末实有头数应大于等于能繁母畜+种公畜","")</f>
        <v/>
      </c>
      <c r="AB8530" s="28"/>
      <c r="AC8530" s="28" t="str">
        <f>IF(R8530&lt;V8530+W8530,"期末实有头数应大于等于良种+改良种","")</f>
        <v/>
      </c>
    </row>
    <row r="8531" spans="2:29">
      <c r="B8531" s="19"/>
      <c r="C8531" s="30"/>
      <c r="D8531" s="19" t="s">
        <v>48</v>
      </c>
      <c r="E8531" s="20" t="s">
        <v>47</v>
      </c>
      <c r="F8531" s="19">
        <v>12</v>
      </c>
      <c r="R8531" s="21">
        <f>G8531+I8531+J8531+K8531-L8531-M8531-N8531-Q8531</f>
        <v>0</v>
      </c>
      <c r="T8531" s="22" t="s">
        <v>38</v>
      </c>
      <c r="Y8531" s="28" t="str">
        <f t="shared" si="4512"/>
        <v/>
      </c>
      <c r="Z8531" s="28" t="str">
        <f t="shared" si="4513"/>
        <v/>
      </c>
      <c r="AA8531" s="28" t="str">
        <f>IF(R8531&lt;S8531+U8531,"期末实有头数应大于等于能繁母畜+种公畜","")</f>
        <v/>
      </c>
      <c r="AB8531" s="28"/>
      <c r="AC8531" s="28" t="str">
        <f>IF(R8531&lt;V8531+W8531,"期末实有头数应大于等于良种+改良种","")</f>
        <v/>
      </c>
    </row>
    <row r="8532" spans="2:29">
      <c r="B8532" s="19"/>
      <c r="C8532" s="30"/>
      <c r="D8532" s="19" t="s">
        <v>49</v>
      </c>
      <c r="E8532" s="20" t="s">
        <v>47</v>
      </c>
      <c r="F8532" s="19">
        <v>13</v>
      </c>
      <c r="R8532" s="21">
        <f>G8532+I8532+J8532+K8532-L8532-M8532-N8532-Q8532</f>
        <v>0</v>
      </c>
      <c r="T8532" s="22" t="s">
        <v>38</v>
      </c>
      <c r="V8532" s="22" t="s">
        <v>38</v>
      </c>
      <c r="W8532" s="22" t="s">
        <v>38</v>
      </c>
      <c r="Y8532" s="28" t="str">
        <f t="shared" si="4512"/>
        <v/>
      </c>
      <c r="Z8532" s="28" t="str">
        <f t="shared" si="4513"/>
        <v/>
      </c>
      <c r="AA8532" s="28" t="str">
        <f>IF(R8532&lt;S8532+U8532,"期末实有头数应大于等于能繁母畜+种公畜","")</f>
        <v/>
      </c>
      <c r="AB8532" s="28"/>
      <c r="AC8532" s="28"/>
    </row>
    <row r="8533" spans="2:29">
      <c r="B8533" s="19"/>
      <c r="C8533" s="30"/>
      <c r="D8533" s="19" t="s">
        <v>50</v>
      </c>
      <c r="E8533" s="20" t="s">
        <v>47</v>
      </c>
      <c r="F8533" s="19">
        <v>14</v>
      </c>
      <c r="H8533" s="22" t="s">
        <v>38</v>
      </c>
      <c r="I8533" s="22" t="s">
        <v>38</v>
      </c>
      <c r="J8533" s="22" t="s">
        <v>38</v>
      </c>
      <c r="K8533" s="22" t="s">
        <v>38</v>
      </c>
      <c r="L8533" s="22" t="s">
        <v>38</v>
      </c>
      <c r="M8533" s="22" t="s">
        <v>38</v>
      </c>
      <c r="N8533" s="22" t="s">
        <v>38</v>
      </c>
      <c r="O8533" s="22" t="s">
        <v>38</v>
      </c>
      <c r="P8533" s="22" t="s">
        <v>38</v>
      </c>
      <c r="Q8533" s="22" t="s">
        <v>38</v>
      </c>
      <c r="R8533" s="24"/>
      <c r="T8533" s="22" t="s">
        <v>38</v>
      </c>
      <c r="U8533" s="22" t="s">
        <v>38</v>
      </c>
      <c r="V8533" s="22" t="s">
        <v>38</v>
      </c>
      <c r="W8533" s="22" t="s">
        <v>38</v>
      </c>
      <c r="Y8533" s="28" t="str">
        <f t="shared" si="4512"/>
        <v/>
      </c>
      <c r="Z8533" s="28"/>
      <c r="AA8533" s="28"/>
      <c r="AB8533" s="28"/>
      <c r="AC8533" s="28"/>
    </row>
    <row r="8534" spans="2:29">
      <c r="B8534" s="19"/>
      <c r="C8534" s="30"/>
      <c r="D8534" s="19" t="s">
        <v>51</v>
      </c>
      <c r="E8534" s="20" t="s">
        <v>47</v>
      </c>
      <c r="F8534" s="19">
        <v>15</v>
      </c>
      <c r="H8534" s="22" t="s">
        <v>38</v>
      </c>
      <c r="I8534" s="22" t="s">
        <v>38</v>
      </c>
      <c r="J8534" s="22" t="s">
        <v>38</v>
      </c>
      <c r="K8534" s="22" t="s">
        <v>38</v>
      </c>
      <c r="L8534" s="22" t="s">
        <v>38</v>
      </c>
      <c r="M8534" s="22" t="s">
        <v>38</v>
      </c>
      <c r="N8534" s="22" t="s">
        <v>38</v>
      </c>
      <c r="O8534" s="22" t="s">
        <v>38</v>
      </c>
      <c r="P8534" s="22" t="s">
        <v>38</v>
      </c>
      <c r="Q8534" s="22" t="s">
        <v>38</v>
      </c>
      <c r="R8534" s="24"/>
      <c r="T8534" s="22" t="s">
        <v>38</v>
      </c>
      <c r="U8534" s="22" t="s">
        <v>38</v>
      </c>
      <c r="V8534" s="22" t="s">
        <v>38</v>
      </c>
      <c r="W8534" s="22" t="s">
        <v>38</v>
      </c>
      <c r="Y8534" s="28" t="str">
        <f t="shared" si="4512"/>
        <v/>
      </c>
      <c r="Z8534" s="28"/>
      <c r="AA8534" s="28"/>
      <c r="AB8534" s="28"/>
      <c r="AC8534" s="28"/>
    </row>
    <row r="8535" spans="2:29">
      <c r="B8535" s="19"/>
      <c r="C8535" s="30"/>
      <c r="D8535" s="19" t="s">
        <v>52</v>
      </c>
      <c r="E8535" s="20" t="s">
        <v>47</v>
      </c>
      <c r="F8535" s="19">
        <v>16</v>
      </c>
      <c r="R8535" s="21">
        <f>G8535+I8535+J8535+K8535-L8535-M8535-N8535-Q8535</f>
        <v>0</v>
      </c>
      <c r="T8535" s="22" t="s">
        <v>38</v>
      </c>
      <c r="Y8535" s="28" t="str">
        <f t="shared" si="4512"/>
        <v/>
      </c>
      <c r="Z8535" s="28" t="str">
        <f>IF(N8535&lt;O8535+P8535,"出卖应大于等于出卖肉畜+出卖仔畜","")</f>
        <v/>
      </c>
      <c r="AA8535" s="28" t="str">
        <f t="shared" ref="AA8535:AA8544" si="4517">IF(R8535&lt;S8535+U8535,"期末实有头数应大于等于能繁母畜+种公畜","")</f>
        <v/>
      </c>
      <c r="AB8535" s="28"/>
      <c r="AC8535" s="28" t="str">
        <f t="shared" ref="AC8535:AC8540" si="4518">IF(R8535&lt;V8535+W8535,"期末实有头数应大于等于良种+改良种","")</f>
        <v/>
      </c>
    </row>
    <row r="8536" spans="2:29">
      <c r="B8536" s="19"/>
      <c r="C8536" s="30"/>
      <c r="D8536" s="19" t="s">
        <v>53</v>
      </c>
      <c r="E8536" s="18" t="s">
        <v>33</v>
      </c>
      <c r="F8536" s="19">
        <v>17</v>
      </c>
      <c r="R8536" s="21">
        <f>G8536+I8536+J8536+K8536-L8536-M8536-N8536-Q8536</f>
        <v>0</v>
      </c>
      <c r="T8536" s="22" t="s">
        <v>38</v>
      </c>
      <c r="Y8536" s="28" t="str">
        <f t="shared" si="4512"/>
        <v/>
      </c>
      <c r="Z8536" s="28" t="str">
        <f>IF(N8536&lt;O8536+P8536,"出卖应大于等于出卖肉畜+出卖仔畜","")</f>
        <v/>
      </c>
      <c r="AA8536" s="28" t="str">
        <f t="shared" si="4517"/>
        <v/>
      </c>
      <c r="AB8536" s="28"/>
      <c r="AC8536" s="28" t="str">
        <f t="shared" si="4518"/>
        <v/>
      </c>
    </row>
    <row r="8537" spans="2:29">
      <c r="B8537" s="18"/>
      <c r="C8537" s="29"/>
      <c r="D8537" s="19" t="s">
        <v>32</v>
      </c>
      <c r="E8537" s="20" t="s">
        <v>33</v>
      </c>
      <c r="F8537" s="19">
        <v>1</v>
      </c>
      <c r="G8537" s="21">
        <f t="shared" ref="G8537:S8537" si="4519">G8538+G8553</f>
        <v>0</v>
      </c>
      <c r="H8537" s="21">
        <f t="shared" si="4519"/>
        <v>0</v>
      </c>
      <c r="I8537" s="21">
        <f t="shared" si="4519"/>
        <v>0</v>
      </c>
      <c r="J8537" s="21">
        <f t="shared" si="4519"/>
        <v>0</v>
      </c>
      <c r="K8537" s="21">
        <f t="shared" si="4519"/>
        <v>0</v>
      </c>
      <c r="L8537" s="21">
        <f t="shared" si="4519"/>
        <v>0</v>
      </c>
      <c r="M8537" s="21">
        <f t="shared" si="4519"/>
        <v>0</v>
      </c>
      <c r="N8537" s="21">
        <f t="shared" si="4519"/>
        <v>0</v>
      </c>
      <c r="O8537" s="21">
        <f t="shared" si="4519"/>
        <v>0</v>
      </c>
      <c r="P8537" s="21">
        <f t="shared" si="4519"/>
        <v>0</v>
      </c>
      <c r="Q8537" s="21">
        <f t="shared" si="4519"/>
        <v>0</v>
      </c>
      <c r="R8537" s="21">
        <f t="shared" si="4519"/>
        <v>0</v>
      </c>
      <c r="S8537" s="21">
        <f t="shared" si="4519"/>
        <v>0</v>
      </c>
      <c r="T8537" s="21">
        <f>T8538</f>
        <v>0</v>
      </c>
      <c r="U8537" s="21">
        <f>U8538+U8553</f>
        <v>0</v>
      </c>
      <c r="V8537" s="21">
        <f>V8538+V8553</f>
        <v>0</v>
      </c>
      <c r="W8537" s="21">
        <f>W8538+W8553</f>
        <v>0</v>
      </c>
      <c r="Y8537" s="28" t="str">
        <f t="shared" si="4512"/>
        <v/>
      </c>
      <c r="Z8537" s="28" t="str">
        <f>IF(N8537&lt;O8537+P8537,"出卖应大于等于出卖肉畜+出卖仔畜","")</f>
        <v/>
      </c>
      <c r="AA8537" s="28" t="str">
        <f t="shared" si="4517"/>
        <v/>
      </c>
      <c r="AB8537" s="28" t="str">
        <f>IF(R8537&lt;T8537,"期末实有头数应大于等于耕役畜","")</f>
        <v/>
      </c>
      <c r="AC8537" s="28" t="str">
        <f t="shared" si="4518"/>
        <v/>
      </c>
    </row>
    <row r="8538" spans="2:29">
      <c r="B8538" s="19"/>
      <c r="C8538" s="30"/>
      <c r="D8538" s="19" t="s">
        <v>34</v>
      </c>
      <c r="E8538" s="20" t="s">
        <v>33</v>
      </c>
      <c r="F8538" s="19">
        <v>2</v>
      </c>
      <c r="G8538" s="21">
        <f t="shared" ref="G8538:S8538" si="4520">G8539+G8547</f>
        <v>0</v>
      </c>
      <c r="H8538" s="21">
        <f t="shared" si="4520"/>
        <v>0</v>
      </c>
      <c r="I8538" s="21">
        <f t="shared" si="4520"/>
        <v>0</v>
      </c>
      <c r="J8538" s="21">
        <f t="shared" si="4520"/>
        <v>0</v>
      </c>
      <c r="K8538" s="21">
        <f t="shared" si="4520"/>
        <v>0</v>
      </c>
      <c r="L8538" s="21">
        <f t="shared" si="4520"/>
        <v>0</v>
      </c>
      <c r="M8538" s="21">
        <f t="shared" si="4520"/>
        <v>0</v>
      </c>
      <c r="N8538" s="21">
        <f t="shared" si="4520"/>
        <v>0</v>
      </c>
      <c r="O8538" s="21">
        <f t="shared" si="4520"/>
        <v>0</v>
      </c>
      <c r="P8538" s="21">
        <f t="shared" si="4520"/>
        <v>0</v>
      </c>
      <c r="Q8538" s="21">
        <f t="shared" si="4520"/>
        <v>0</v>
      </c>
      <c r="R8538" s="21">
        <f t="shared" si="4520"/>
        <v>0</v>
      </c>
      <c r="S8538" s="21">
        <f t="shared" si="4520"/>
        <v>0</v>
      </c>
      <c r="T8538" s="21">
        <f>T8539</f>
        <v>0</v>
      </c>
      <c r="U8538" s="21">
        <f>U8539+U8547</f>
        <v>0</v>
      </c>
      <c r="V8538" s="21">
        <f>V8539+V8547</f>
        <v>0</v>
      </c>
      <c r="W8538" s="21">
        <f>W8539+W8547</f>
        <v>0</v>
      </c>
      <c r="Y8538" s="28" t="str">
        <f t="shared" ref="Y8538:Y8554" si="4521">IF(H8538&lt;I8538,"繁殖仔畜应大于等于成活","")</f>
        <v/>
      </c>
      <c r="Z8538" s="28" t="str">
        <f t="shared" ref="Z8538:Z8549" si="4522">IF(N8538&lt;O8538+P8538,"出卖应大于等于出卖肉畜+出卖仔畜","")</f>
        <v/>
      </c>
      <c r="AA8538" s="28" t="str">
        <f t="shared" si="4517"/>
        <v/>
      </c>
      <c r="AB8538" s="28" t="str">
        <f>IF(R8538&lt;T8538,"期末实有头数应大于等于耕役畜","")</f>
        <v/>
      </c>
      <c r="AC8538" s="28" t="str">
        <f t="shared" si="4518"/>
        <v/>
      </c>
    </row>
    <row r="8539" spans="2:29">
      <c r="B8539" s="19"/>
      <c r="C8539" s="30"/>
      <c r="D8539" s="19" t="s">
        <v>35</v>
      </c>
      <c r="E8539" s="20" t="s">
        <v>33</v>
      </c>
      <c r="F8539" s="19">
        <v>3</v>
      </c>
      <c r="G8539" s="21">
        <f t="shared" ref="G8539:R8539" si="4523">G8540+G8543+G8544+G8545+G8546</f>
        <v>0</v>
      </c>
      <c r="H8539" s="21">
        <f t="shared" si="4523"/>
        <v>0</v>
      </c>
      <c r="I8539" s="21">
        <f t="shared" si="4523"/>
        <v>0</v>
      </c>
      <c r="J8539" s="21">
        <f t="shared" si="4523"/>
        <v>0</v>
      </c>
      <c r="K8539" s="21">
        <f t="shared" si="4523"/>
        <v>0</v>
      </c>
      <c r="L8539" s="21">
        <f t="shared" si="4523"/>
        <v>0</v>
      </c>
      <c r="M8539" s="21">
        <f t="shared" si="4523"/>
        <v>0</v>
      </c>
      <c r="N8539" s="21">
        <f t="shared" si="4523"/>
        <v>0</v>
      </c>
      <c r="O8539" s="21">
        <f t="shared" si="4523"/>
        <v>0</v>
      </c>
      <c r="P8539" s="21">
        <f t="shared" si="4523"/>
        <v>0</v>
      </c>
      <c r="Q8539" s="21">
        <f t="shared" si="4523"/>
        <v>0</v>
      </c>
      <c r="R8539" s="21">
        <f t="shared" si="4523"/>
        <v>0</v>
      </c>
      <c r="S8539" s="21">
        <f>S8540+S8543+S8544+S8546</f>
        <v>0</v>
      </c>
      <c r="T8539" s="21">
        <f>T8540+T8543+T8544+T8545+T8546</f>
        <v>0</v>
      </c>
      <c r="U8539" s="21">
        <f>U8540+U8543+U8544+U8546</f>
        <v>0</v>
      </c>
      <c r="V8539" s="21">
        <f>V8540+V8543+V8544+V8546</f>
        <v>0</v>
      </c>
      <c r="W8539" s="21">
        <f>W8540+W8543+W8544+W8546</f>
        <v>0</v>
      </c>
      <c r="Y8539" s="28" t="str">
        <f t="shared" si="4521"/>
        <v/>
      </c>
      <c r="Z8539" s="28" t="str">
        <f t="shared" si="4522"/>
        <v/>
      </c>
      <c r="AA8539" s="28" t="str">
        <f t="shared" si="4517"/>
        <v/>
      </c>
      <c r="AB8539" s="28" t="str">
        <f>IF(R8539&lt;T8539,"期末实有头数应大于等于耕役畜","")</f>
        <v/>
      </c>
      <c r="AC8539" s="28" t="str">
        <f t="shared" si="4518"/>
        <v/>
      </c>
    </row>
    <row r="8540" spans="2:29">
      <c r="B8540" s="19"/>
      <c r="C8540" s="30"/>
      <c r="D8540" s="19" t="s">
        <v>36</v>
      </c>
      <c r="E8540" s="20" t="s">
        <v>33</v>
      </c>
      <c r="F8540" s="19">
        <v>4</v>
      </c>
      <c r="R8540" s="21">
        <f>G8540+I8540+J8540+K8540-L8540-M8540-N8540-Q8540</f>
        <v>0</v>
      </c>
      <c r="Y8540" s="28" t="str">
        <f t="shared" si="4521"/>
        <v/>
      </c>
      <c r="Z8540" s="28" t="str">
        <f t="shared" si="4522"/>
        <v/>
      </c>
      <c r="AA8540" s="28" t="str">
        <f t="shared" si="4517"/>
        <v/>
      </c>
      <c r="AB8540" s="28" t="str">
        <f>IF(R8540&lt;T8540,"期末实有头数应大于等于耕役畜","")</f>
        <v/>
      </c>
      <c r="AC8540" s="28" t="str">
        <f t="shared" si="4518"/>
        <v/>
      </c>
    </row>
    <row r="8541" spans="2:29">
      <c r="B8541" s="19"/>
      <c r="C8541" s="30"/>
      <c r="D8541" s="19" t="s">
        <v>37</v>
      </c>
      <c r="E8541" s="20" t="s">
        <v>33</v>
      </c>
      <c r="F8541" s="19">
        <v>5</v>
      </c>
      <c r="R8541" s="21">
        <f t="shared" ref="R8541:R8546" si="4524">G8541+I8541+J8541+K8541-L8541-M8541-N8541-Q8541</f>
        <v>0</v>
      </c>
      <c r="T8541" s="22" t="s">
        <v>38</v>
      </c>
      <c r="V8541" s="22" t="s">
        <v>38</v>
      </c>
      <c r="W8541" s="22" t="s">
        <v>38</v>
      </c>
      <c r="Y8541" s="28" t="str">
        <f t="shared" si="4521"/>
        <v/>
      </c>
      <c r="Z8541" s="28" t="str">
        <f t="shared" si="4522"/>
        <v/>
      </c>
      <c r="AA8541" s="28" t="str">
        <f t="shared" si="4517"/>
        <v/>
      </c>
      <c r="AB8541" s="28"/>
      <c r="AC8541" s="28"/>
    </row>
    <row r="8542" spans="2:29">
      <c r="B8542" s="19"/>
      <c r="C8542" s="30"/>
      <c r="D8542" s="19" t="s">
        <v>39</v>
      </c>
      <c r="E8542" s="20" t="s">
        <v>33</v>
      </c>
      <c r="F8542" s="19">
        <v>6</v>
      </c>
      <c r="R8542" s="21">
        <f t="shared" si="4524"/>
        <v>0</v>
      </c>
      <c r="T8542" s="22" t="s">
        <v>38</v>
      </c>
      <c r="V8542" s="22" t="s">
        <v>38</v>
      </c>
      <c r="W8542" s="22" t="s">
        <v>38</v>
      </c>
      <c r="Y8542" s="28" t="str">
        <f t="shared" si="4521"/>
        <v/>
      </c>
      <c r="Z8542" s="28" t="str">
        <f t="shared" si="4522"/>
        <v/>
      </c>
      <c r="AA8542" s="28" t="str">
        <f t="shared" si="4517"/>
        <v/>
      </c>
      <c r="AB8542" s="28"/>
      <c r="AC8542" s="28"/>
    </row>
    <row r="8543" spans="2:29">
      <c r="B8543" s="19"/>
      <c r="C8543" s="30"/>
      <c r="D8543" s="19" t="s">
        <v>40</v>
      </c>
      <c r="E8543" s="20" t="s">
        <v>41</v>
      </c>
      <c r="F8543" s="19">
        <v>7</v>
      </c>
      <c r="R8543" s="21">
        <f t="shared" si="4524"/>
        <v>0</v>
      </c>
      <c r="Y8543" s="28" t="str">
        <f t="shared" si="4521"/>
        <v/>
      </c>
      <c r="Z8543" s="28" t="str">
        <f t="shared" si="4522"/>
        <v/>
      </c>
      <c r="AA8543" s="28" t="str">
        <f t="shared" si="4517"/>
        <v/>
      </c>
      <c r="AB8543" s="28" t="str">
        <f>IF(R8543&lt;T8543,"期末实有头数应大于等于耕役畜","")</f>
        <v/>
      </c>
      <c r="AC8543" s="28" t="str">
        <f>IF(R8543&lt;V8543+W8543,"期末实有头数应大于等于良种+改良种","")</f>
        <v/>
      </c>
    </row>
    <row r="8544" spans="2:29">
      <c r="B8544" s="19"/>
      <c r="C8544" s="30"/>
      <c r="D8544" s="19" t="s">
        <v>42</v>
      </c>
      <c r="E8544" s="20" t="s">
        <v>33</v>
      </c>
      <c r="F8544" s="19">
        <v>8</v>
      </c>
      <c r="R8544" s="21">
        <f t="shared" si="4524"/>
        <v>0</v>
      </c>
      <c r="Y8544" s="28" t="str">
        <f t="shared" si="4521"/>
        <v/>
      </c>
      <c r="Z8544" s="28" t="str">
        <f t="shared" si="4522"/>
        <v/>
      </c>
      <c r="AA8544" s="28" t="str">
        <f t="shared" si="4517"/>
        <v/>
      </c>
      <c r="AB8544" s="28" t="str">
        <f>IF(R8544&lt;T8544,"期末实有头数应大于等于耕役畜","")</f>
        <v/>
      </c>
      <c r="AC8544" s="28" t="str">
        <f>IF(R8544&lt;V8544+W8544,"期末实有头数应大于等于良种+改良种","")</f>
        <v/>
      </c>
    </row>
    <row r="8545" spans="2:29">
      <c r="B8545" s="19"/>
      <c r="C8545" s="30"/>
      <c r="D8545" s="19" t="s">
        <v>43</v>
      </c>
      <c r="E8545" s="20" t="s">
        <v>33</v>
      </c>
      <c r="F8545" s="19">
        <v>9</v>
      </c>
      <c r="R8545" s="21">
        <f t="shared" si="4524"/>
        <v>0</v>
      </c>
      <c r="S8545" s="22" t="s">
        <v>38</v>
      </c>
      <c r="U8545" s="22" t="s">
        <v>38</v>
      </c>
      <c r="V8545" s="22" t="s">
        <v>38</v>
      </c>
      <c r="W8545" s="22" t="s">
        <v>38</v>
      </c>
      <c r="Y8545" s="28" t="str">
        <f t="shared" si="4521"/>
        <v/>
      </c>
      <c r="Z8545" s="28" t="str">
        <f t="shared" si="4522"/>
        <v/>
      </c>
      <c r="AA8545" s="28"/>
      <c r="AB8545" s="28" t="str">
        <f>IF(R8545&lt;T8545,"期末实有头数应大于等于耕役畜","")</f>
        <v/>
      </c>
      <c r="AC8545" s="28"/>
    </row>
    <row r="8546" spans="2:29">
      <c r="B8546" s="19"/>
      <c r="C8546" s="30"/>
      <c r="D8546" s="19" t="s">
        <v>44</v>
      </c>
      <c r="E8546" s="20" t="s">
        <v>45</v>
      </c>
      <c r="F8546" s="19">
        <v>10</v>
      </c>
      <c r="R8546" s="21">
        <f t="shared" si="4524"/>
        <v>0</v>
      </c>
      <c r="Y8546" s="28" t="str">
        <f t="shared" si="4521"/>
        <v/>
      </c>
      <c r="Z8546" s="28" t="str">
        <f t="shared" si="4522"/>
        <v/>
      </c>
      <c r="AA8546" s="28" t="str">
        <f>IF(R8546&lt;S8546+U8546,"期末实有头数应大于等于能繁母畜+种公畜","")</f>
        <v/>
      </c>
      <c r="AB8546" s="28" t="str">
        <f>IF(R8546&lt;T8546,"期末实有头数应大于等于耕役畜","")</f>
        <v/>
      </c>
      <c r="AC8546" s="28" t="str">
        <f>IF(R8546&lt;V8546+W8546,"期末实有头数应大于等于良种+改良种","")</f>
        <v/>
      </c>
    </row>
    <row r="8547" spans="2:29">
      <c r="B8547" s="19"/>
      <c r="C8547" s="30"/>
      <c r="D8547" s="19" t="s">
        <v>46</v>
      </c>
      <c r="E8547" s="20" t="s">
        <v>47</v>
      </c>
      <c r="F8547" s="19">
        <v>11</v>
      </c>
      <c r="G8547" s="21">
        <f t="shared" ref="G8547:S8547" si="4525">G8548+G8552</f>
        <v>0</v>
      </c>
      <c r="H8547" s="21">
        <f t="shared" si="4525"/>
        <v>0</v>
      </c>
      <c r="I8547" s="21">
        <f t="shared" si="4525"/>
        <v>0</v>
      </c>
      <c r="J8547" s="21">
        <f t="shared" si="4525"/>
        <v>0</v>
      </c>
      <c r="K8547" s="21">
        <f t="shared" si="4525"/>
        <v>0</v>
      </c>
      <c r="L8547" s="21">
        <f t="shared" si="4525"/>
        <v>0</v>
      </c>
      <c r="M8547" s="21">
        <f t="shared" si="4525"/>
        <v>0</v>
      </c>
      <c r="N8547" s="21">
        <f t="shared" si="4525"/>
        <v>0</v>
      </c>
      <c r="O8547" s="21">
        <f t="shared" si="4525"/>
        <v>0</v>
      </c>
      <c r="P8547" s="21">
        <f t="shared" si="4525"/>
        <v>0</v>
      </c>
      <c r="Q8547" s="21">
        <f t="shared" si="4525"/>
        <v>0</v>
      </c>
      <c r="R8547" s="23">
        <f t="shared" si="4525"/>
        <v>0</v>
      </c>
      <c r="S8547" s="21">
        <f t="shared" si="4525"/>
        <v>0</v>
      </c>
      <c r="T8547" s="22" t="s">
        <v>38</v>
      </c>
      <c r="U8547" s="21">
        <f>U8548+U8552</f>
        <v>0</v>
      </c>
      <c r="V8547" s="21">
        <f>V8548+V8552</f>
        <v>0</v>
      </c>
      <c r="W8547" s="21">
        <f>W8548+W8552</f>
        <v>0</v>
      </c>
      <c r="Y8547" s="28" t="str">
        <f t="shared" si="4521"/>
        <v/>
      </c>
      <c r="Z8547" s="28" t="str">
        <f t="shared" si="4522"/>
        <v/>
      </c>
      <c r="AA8547" s="28" t="str">
        <f>IF(R8547&lt;S8547+U8547,"期末实有头数应大于等于能繁母畜+种公畜","")</f>
        <v/>
      </c>
      <c r="AB8547" s="28"/>
      <c r="AC8547" s="28" t="str">
        <f>IF(R8547&lt;V8547+W8547,"期末实有头数应大于等于良种+改良种","")</f>
        <v/>
      </c>
    </row>
    <row r="8548" spans="2:29">
      <c r="B8548" s="19"/>
      <c r="C8548" s="30"/>
      <c r="D8548" s="19" t="s">
        <v>48</v>
      </c>
      <c r="E8548" s="20" t="s">
        <v>47</v>
      </c>
      <c r="F8548" s="19">
        <v>12</v>
      </c>
      <c r="R8548" s="21">
        <f>G8548+I8548+J8548+K8548-L8548-M8548-N8548-Q8548</f>
        <v>0</v>
      </c>
      <c r="T8548" s="22" t="s">
        <v>38</v>
      </c>
      <c r="Y8548" s="28" t="str">
        <f t="shared" si="4521"/>
        <v/>
      </c>
      <c r="Z8548" s="28" t="str">
        <f t="shared" si="4522"/>
        <v/>
      </c>
      <c r="AA8548" s="28" t="str">
        <f>IF(R8548&lt;S8548+U8548,"期末实有头数应大于等于能繁母畜+种公畜","")</f>
        <v/>
      </c>
      <c r="AB8548" s="28"/>
      <c r="AC8548" s="28" t="str">
        <f>IF(R8548&lt;V8548+W8548,"期末实有头数应大于等于良种+改良种","")</f>
        <v/>
      </c>
    </row>
    <row r="8549" spans="2:29">
      <c r="B8549" s="19"/>
      <c r="C8549" s="30"/>
      <c r="D8549" s="19" t="s">
        <v>49</v>
      </c>
      <c r="E8549" s="20" t="s">
        <v>47</v>
      </c>
      <c r="F8549" s="19">
        <v>13</v>
      </c>
      <c r="R8549" s="21">
        <f>G8549+I8549+J8549+K8549-L8549-M8549-N8549-Q8549</f>
        <v>0</v>
      </c>
      <c r="T8549" s="22" t="s">
        <v>38</v>
      </c>
      <c r="V8549" s="22" t="s">
        <v>38</v>
      </c>
      <c r="W8549" s="22" t="s">
        <v>38</v>
      </c>
      <c r="Y8549" s="28" t="str">
        <f t="shared" si="4521"/>
        <v/>
      </c>
      <c r="Z8549" s="28" t="str">
        <f t="shared" si="4522"/>
        <v/>
      </c>
      <c r="AA8549" s="28" t="str">
        <f>IF(R8549&lt;S8549+U8549,"期末实有头数应大于等于能繁母畜+种公畜","")</f>
        <v/>
      </c>
      <c r="AB8549" s="28"/>
      <c r="AC8549" s="28"/>
    </row>
    <row r="8550" spans="2:29">
      <c r="B8550" s="19"/>
      <c r="C8550" s="30"/>
      <c r="D8550" s="19" t="s">
        <v>50</v>
      </c>
      <c r="E8550" s="20" t="s">
        <v>47</v>
      </c>
      <c r="F8550" s="19">
        <v>14</v>
      </c>
      <c r="H8550" s="22" t="s">
        <v>38</v>
      </c>
      <c r="I8550" s="22" t="s">
        <v>38</v>
      </c>
      <c r="J8550" s="22" t="s">
        <v>38</v>
      </c>
      <c r="K8550" s="22" t="s">
        <v>38</v>
      </c>
      <c r="L8550" s="22" t="s">
        <v>38</v>
      </c>
      <c r="M8550" s="22" t="s">
        <v>38</v>
      </c>
      <c r="N8550" s="22" t="s">
        <v>38</v>
      </c>
      <c r="O8550" s="22" t="s">
        <v>38</v>
      </c>
      <c r="P8550" s="22" t="s">
        <v>38</v>
      </c>
      <c r="Q8550" s="22" t="s">
        <v>38</v>
      </c>
      <c r="R8550" s="24"/>
      <c r="T8550" s="22" t="s">
        <v>38</v>
      </c>
      <c r="U8550" s="22" t="s">
        <v>38</v>
      </c>
      <c r="V8550" s="22" t="s">
        <v>38</v>
      </c>
      <c r="W8550" s="22" t="s">
        <v>38</v>
      </c>
      <c r="Y8550" s="28" t="str">
        <f t="shared" si="4521"/>
        <v/>
      </c>
      <c r="Z8550" s="28"/>
      <c r="AA8550" s="28"/>
      <c r="AB8550" s="28"/>
      <c r="AC8550" s="28"/>
    </row>
    <row r="8551" spans="2:29">
      <c r="B8551" s="19"/>
      <c r="C8551" s="30"/>
      <c r="D8551" s="19" t="s">
        <v>51</v>
      </c>
      <c r="E8551" s="20" t="s">
        <v>47</v>
      </c>
      <c r="F8551" s="19">
        <v>15</v>
      </c>
      <c r="H8551" s="22" t="s">
        <v>38</v>
      </c>
      <c r="I8551" s="22" t="s">
        <v>38</v>
      </c>
      <c r="J8551" s="22" t="s">
        <v>38</v>
      </c>
      <c r="K8551" s="22" t="s">
        <v>38</v>
      </c>
      <c r="L8551" s="22" t="s">
        <v>38</v>
      </c>
      <c r="M8551" s="22" t="s">
        <v>38</v>
      </c>
      <c r="N8551" s="22" t="s">
        <v>38</v>
      </c>
      <c r="O8551" s="22" t="s">
        <v>38</v>
      </c>
      <c r="P8551" s="22" t="s">
        <v>38</v>
      </c>
      <c r="Q8551" s="22" t="s">
        <v>38</v>
      </c>
      <c r="R8551" s="24"/>
      <c r="T8551" s="22" t="s">
        <v>38</v>
      </c>
      <c r="U8551" s="22" t="s">
        <v>38</v>
      </c>
      <c r="V8551" s="22" t="s">
        <v>38</v>
      </c>
      <c r="W8551" s="22" t="s">
        <v>38</v>
      </c>
      <c r="Y8551" s="28" t="str">
        <f t="shared" si="4521"/>
        <v/>
      </c>
      <c r="Z8551" s="28"/>
      <c r="AA8551" s="28"/>
      <c r="AB8551" s="28"/>
      <c r="AC8551" s="28"/>
    </row>
    <row r="8552" spans="2:29">
      <c r="B8552" s="19"/>
      <c r="C8552" s="30"/>
      <c r="D8552" s="19" t="s">
        <v>52</v>
      </c>
      <c r="E8552" s="20" t="s">
        <v>47</v>
      </c>
      <c r="F8552" s="19">
        <v>16</v>
      </c>
      <c r="R8552" s="21">
        <f>G8552+I8552+J8552+K8552-L8552-M8552-N8552-Q8552</f>
        <v>0</v>
      </c>
      <c r="T8552" s="22" t="s">
        <v>38</v>
      </c>
      <c r="Y8552" s="28" t="str">
        <f t="shared" si="4521"/>
        <v/>
      </c>
      <c r="Z8552" s="28" t="str">
        <f>IF(N8552&lt;O8552+P8552,"出卖应大于等于出卖肉畜+出卖仔畜","")</f>
        <v/>
      </c>
      <c r="AA8552" s="28" t="str">
        <f t="shared" ref="AA8552:AA8561" si="4526">IF(R8552&lt;S8552+U8552,"期末实有头数应大于等于能繁母畜+种公畜","")</f>
        <v/>
      </c>
      <c r="AB8552" s="28"/>
      <c r="AC8552" s="28" t="str">
        <f t="shared" ref="AC8552:AC8557" si="4527">IF(R8552&lt;V8552+W8552,"期末实有头数应大于等于良种+改良种","")</f>
        <v/>
      </c>
    </row>
    <row r="8553" spans="2:29">
      <c r="B8553" s="19"/>
      <c r="C8553" s="30"/>
      <c r="D8553" s="19" t="s">
        <v>53</v>
      </c>
      <c r="E8553" s="18" t="s">
        <v>33</v>
      </c>
      <c r="F8553" s="19">
        <v>17</v>
      </c>
      <c r="R8553" s="21">
        <f>G8553+I8553+J8553+K8553-L8553-M8553-N8553-Q8553</f>
        <v>0</v>
      </c>
      <c r="T8553" s="22" t="s">
        <v>38</v>
      </c>
      <c r="Y8553" s="28" t="str">
        <f t="shared" si="4521"/>
        <v/>
      </c>
      <c r="Z8553" s="28" t="str">
        <f>IF(N8553&lt;O8553+P8553,"出卖应大于等于出卖肉畜+出卖仔畜","")</f>
        <v/>
      </c>
      <c r="AA8553" s="28" t="str">
        <f t="shared" si="4526"/>
        <v/>
      </c>
      <c r="AB8553" s="28"/>
      <c r="AC8553" s="28" t="str">
        <f t="shared" si="4527"/>
        <v/>
      </c>
    </row>
    <row r="8554" spans="2:29">
      <c r="B8554" s="18"/>
      <c r="C8554" s="29"/>
      <c r="D8554" s="19" t="s">
        <v>32</v>
      </c>
      <c r="E8554" s="20" t="s">
        <v>33</v>
      </c>
      <c r="F8554" s="19">
        <v>1</v>
      </c>
      <c r="G8554" s="21">
        <f t="shared" ref="G8554:S8554" si="4528">G8555+G8570</f>
        <v>0</v>
      </c>
      <c r="H8554" s="21">
        <f t="shared" si="4528"/>
        <v>0</v>
      </c>
      <c r="I8554" s="21">
        <f t="shared" si="4528"/>
        <v>0</v>
      </c>
      <c r="J8554" s="21">
        <f t="shared" si="4528"/>
        <v>0</v>
      </c>
      <c r="K8554" s="21">
        <f t="shared" si="4528"/>
        <v>0</v>
      </c>
      <c r="L8554" s="21">
        <f t="shared" si="4528"/>
        <v>0</v>
      </c>
      <c r="M8554" s="21">
        <f t="shared" si="4528"/>
        <v>0</v>
      </c>
      <c r="N8554" s="21">
        <f t="shared" si="4528"/>
        <v>0</v>
      </c>
      <c r="O8554" s="21">
        <f t="shared" si="4528"/>
        <v>0</v>
      </c>
      <c r="P8554" s="21">
        <f t="shared" si="4528"/>
        <v>0</v>
      </c>
      <c r="Q8554" s="21">
        <f t="shared" si="4528"/>
        <v>0</v>
      </c>
      <c r="R8554" s="21">
        <f t="shared" si="4528"/>
        <v>0</v>
      </c>
      <c r="S8554" s="21">
        <f t="shared" si="4528"/>
        <v>0</v>
      </c>
      <c r="T8554" s="21">
        <f>T8555</f>
        <v>0</v>
      </c>
      <c r="U8554" s="21">
        <f>U8555+U8570</f>
        <v>0</v>
      </c>
      <c r="V8554" s="21">
        <f>V8555+V8570</f>
        <v>0</v>
      </c>
      <c r="W8554" s="21">
        <f>W8555+W8570</f>
        <v>0</v>
      </c>
      <c r="Y8554" s="28" t="str">
        <f t="shared" si="4521"/>
        <v/>
      </c>
      <c r="Z8554" s="28" t="str">
        <f>IF(N8554&lt;O8554+P8554,"出卖应大于等于出卖肉畜+出卖仔畜","")</f>
        <v/>
      </c>
      <c r="AA8554" s="28" t="str">
        <f t="shared" si="4526"/>
        <v/>
      </c>
      <c r="AB8554" s="28" t="str">
        <f>IF(R8554&lt;T8554,"期末实有头数应大于等于耕役畜","")</f>
        <v/>
      </c>
      <c r="AC8554" s="28" t="str">
        <f t="shared" si="4527"/>
        <v/>
      </c>
    </row>
    <row r="8555" spans="2:29">
      <c r="B8555" s="19"/>
      <c r="C8555" s="30"/>
      <c r="D8555" s="19" t="s">
        <v>34</v>
      </c>
      <c r="E8555" s="20" t="s">
        <v>33</v>
      </c>
      <c r="F8555" s="19">
        <v>2</v>
      </c>
      <c r="G8555" s="21">
        <f t="shared" ref="G8555:S8555" si="4529">G8556+G8564</f>
        <v>0</v>
      </c>
      <c r="H8555" s="21">
        <f t="shared" si="4529"/>
        <v>0</v>
      </c>
      <c r="I8555" s="21">
        <f t="shared" si="4529"/>
        <v>0</v>
      </c>
      <c r="J8555" s="21">
        <f t="shared" si="4529"/>
        <v>0</v>
      </c>
      <c r="K8555" s="21">
        <f t="shared" si="4529"/>
        <v>0</v>
      </c>
      <c r="L8555" s="21">
        <f t="shared" si="4529"/>
        <v>0</v>
      </c>
      <c r="M8555" s="21">
        <f t="shared" si="4529"/>
        <v>0</v>
      </c>
      <c r="N8555" s="21">
        <f t="shared" si="4529"/>
        <v>0</v>
      </c>
      <c r="O8555" s="21">
        <f t="shared" si="4529"/>
        <v>0</v>
      </c>
      <c r="P8555" s="21">
        <f t="shared" si="4529"/>
        <v>0</v>
      </c>
      <c r="Q8555" s="21">
        <f t="shared" si="4529"/>
        <v>0</v>
      </c>
      <c r="R8555" s="21">
        <f t="shared" si="4529"/>
        <v>0</v>
      </c>
      <c r="S8555" s="21">
        <f t="shared" si="4529"/>
        <v>0</v>
      </c>
      <c r="T8555" s="21">
        <f>T8556</f>
        <v>0</v>
      </c>
      <c r="U8555" s="21">
        <f>U8556+U8564</f>
        <v>0</v>
      </c>
      <c r="V8555" s="21">
        <f>V8556+V8564</f>
        <v>0</v>
      </c>
      <c r="W8555" s="21">
        <f>W8556+W8564</f>
        <v>0</v>
      </c>
      <c r="Y8555" s="28" t="str">
        <f t="shared" ref="Y8555:Y8571" si="4530">IF(H8555&lt;I8555,"繁殖仔畜应大于等于成活","")</f>
        <v/>
      </c>
      <c r="Z8555" s="28" t="str">
        <f t="shared" ref="Z8555:Z8566" si="4531">IF(N8555&lt;O8555+P8555,"出卖应大于等于出卖肉畜+出卖仔畜","")</f>
        <v/>
      </c>
      <c r="AA8555" s="28" t="str">
        <f t="shared" si="4526"/>
        <v/>
      </c>
      <c r="AB8555" s="28" t="str">
        <f>IF(R8555&lt;T8555,"期末实有头数应大于等于耕役畜","")</f>
        <v/>
      </c>
      <c r="AC8555" s="28" t="str">
        <f t="shared" si="4527"/>
        <v/>
      </c>
    </row>
    <row r="8556" spans="2:29">
      <c r="B8556" s="19"/>
      <c r="C8556" s="30"/>
      <c r="D8556" s="19" t="s">
        <v>35</v>
      </c>
      <c r="E8556" s="20" t="s">
        <v>33</v>
      </c>
      <c r="F8556" s="19">
        <v>3</v>
      </c>
      <c r="G8556" s="21">
        <f t="shared" ref="G8556:R8556" si="4532">G8557+G8560+G8561+G8562+G8563</f>
        <v>0</v>
      </c>
      <c r="H8556" s="21">
        <f t="shared" si="4532"/>
        <v>0</v>
      </c>
      <c r="I8556" s="21">
        <f t="shared" si="4532"/>
        <v>0</v>
      </c>
      <c r="J8556" s="21">
        <f t="shared" si="4532"/>
        <v>0</v>
      </c>
      <c r="K8556" s="21">
        <f t="shared" si="4532"/>
        <v>0</v>
      </c>
      <c r="L8556" s="21">
        <f t="shared" si="4532"/>
        <v>0</v>
      </c>
      <c r="M8556" s="21">
        <f t="shared" si="4532"/>
        <v>0</v>
      </c>
      <c r="N8556" s="21">
        <f t="shared" si="4532"/>
        <v>0</v>
      </c>
      <c r="O8556" s="21">
        <f t="shared" si="4532"/>
        <v>0</v>
      </c>
      <c r="P8556" s="21">
        <f t="shared" si="4532"/>
        <v>0</v>
      </c>
      <c r="Q8556" s="21">
        <f t="shared" si="4532"/>
        <v>0</v>
      </c>
      <c r="R8556" s="21">
        <f t="shared" si="4532"/>
        <v>0</v>
      </c>
      <c r="S8556" s="21">
        <f>S8557+S8560+S8561+S8563</f>
        <v>0</v>
      </c>
      <c r="T8556" s="21">
        <f>T8557+T8560+T8561+T8562+T8563</f>
        <v>0</v>
      </c>
      <c r="U8556" s="21">
        <f>U8557+U8560+U8561+U8563</f>
        <v>0</v>
      </c>
      <c r="V8556" s="21">
        <f>V8557+V8560+V8561+V8563</f>
        <v>0</v>
      </c>
      <c r="W8556" s="21">
        <f>W8557+W8560+W8561+W8563</f>
        <v>0</v>
      </c>
      <c r="Y8556" s="28" t="str">
        <f t="shared" si="4530"/>
        <v/>
      </c>
      <c r="Z8556" s="28" t="str">
        <f t="shared" si="4531"/>
        <v/>
      </c>
      <c r="AA8556" s="28" t="str">
        <f t="shared" si="4526"/>
        <v/>
      </c>
      <c r="AB8556" s="28" t="str">
        <f>IF(R8556&lt;T8556,"期末实有头数应大于等于耕役畜","")</f>
        <v/>
      </c>
      <c r="AC8556" s="28" t="str">
        <f t="shared" si="4527"/>
        <v/>
      </c>
    </row>
    <row r="8557" spans="2:29">
      <c r="B8557" s="19"/>
      <c r="C8557" s="30"/>
      <c r="D8557" s="19" t="s">
        <v>36</v>
      </c>
      <c r="E8557" s="20" t="s">
        <v>33</v>
      </c>
      <c r="F8557" s="19">
        <v>4</v>
      </c>
      <c r="R8557" s="21">
        <f>G8557+I8557+J8557+K8557-L8557-M8557-N8557-Q8557</f>
        <v>0</v>
      </c>
      <c r="Y8557" s="28" t="str">
        <f t="shared" si="4530"/>
        <v/>
      </c>
      <c r="Z8557" s="28" t="str">
        <f t="shared" si="4531"/>
        <v/>
      </c>
      <c r="AA8557" s="28" t="str">
        <f t="shared" si="4526"/>
        <v/>
      </c>
      <c r="AB8557" s="28" t="str">
        <f>IF(R8557&lt;T8557,"期末实有头数应大于等于耕役畜","")</f>
        <v/>
      </c>
      <c r="AC8557" s="28" t="str">
        <f t="shared" si="4527"/>
        <v/>
      </c>
    </row>
    <row r="8558" spans="2:29">
      <c r="B8558" s="19"/>
      <c r="C8558" s="30"/>
      <c r="D8558" s="19" t="s">
        <v>37</v>
      </c>
      <c r="E8558" s="20" t="s">
        <v>33</v>
      </c>
      <c r="F8558" s="19">
        <v>5</v>
      </c>
      <c r="R8558" s="21">
        <f t="shared" ref="R8558:R8563" si="4533">G8558+I8558+J8558+K8558-L8558-M8558-N8558-Q8558</f>
        <v>0</v>
      </c>
      <c r="T8558" s="22" t="s">
        <v>38</v>
      </c>
      <c r="V8558" s="22" t="s">
        <v>38</v>
      </c>
      <c r="W8558" s="22" t="s">
        <v>38</v>
      </c>
      <c r="Y8558" s="28" t="str">
        <f t="shared" si="4530"/>
        <v/>
      </c>
      <c r="Z8558" s="28" t="str">
        <f t="shared" si="4531"/>
        <v/>
      </c>
      <c r="AA8558" s="28" t="str">
        <f t="shared" si="4526"/>
        <v/>
      </c>
      <c r="AB8558" s="28"/>
      <c r="AC8558" s="28"/>
    </row>
    <row r="8559" spans="2:29">
      <c r="B8559" s="19"/>
      <c r="C8559" s="30"/>
      <c r="D8559" s="19" t="s">
        <v>39</v>
      </c>
      <c r="E8559" s="20" t="s">
        <v>33</v>
      </c>
      <c r="F8559" s="19">
        <v>6</v>
      </c>
      <c r="R8559" s="21">
        <f t="shared" si="4533"/>
        <v>0</v>
      </c>
      <c r="T8559" s="22" t="s">
        <v>38</v>
      </c>
      <c r="V8559" s="22" t="s">
        <v>38</v>
      </c>
      <c r="W8559" s="22" t="s">
        <v>38</v>
      </c>
      <c r="Y8559" s="28" t="str">
        <f t="shared" si="4530"/>
        <v/>
      </c>
      <c r="Z8559" s="28" t="str">
        <f t="shared" si="4531"/>
        <v/>
      </c>
      <c r="AA8559" s="28" t="str">
        <f t="shared" si="4526"/>
        <v/>
      </c>
      <c r="AB8559" s="28"/>
      <c r="AC8559" s="28"/>
    </row>
    <row r="8560" spans="2:29">
      <c r="B8560" s="19"/>
      <c r="C8560" s="30"/>
      <c r="D8560" s="19" t="s">
        <v>40</v>
      </c>
      <c r="E8560" s="20" t="s">
        <v>41</v>
      </c>
      <c r="F8560" s="19">
        <v>7</v>
      </c>
      <c r="R8560" s="21">
        <f t="shared" si="4533"/>
        <v>0</v>
      </c>
      <c r="Y8560" s="28" t="str">
        <f t="shared" si="4530"/>
        <v/>
      </c>
      <c r="Z8560" s="28" t="str">
        <f t="shared" si="4531"/>
        <v/>
      </c>
      <c r="AA8560" s="28" t="str">
        <f t="shared" si="4526"/>
        <v/>
      </c>
      <c r="AB8560" s="28" t="str">
        <f>IF(R8560&lt;T8560,"期末实有头数应大于等于耕役畜","")</f>
        <v/>
      </c>
      <c r="AC8560" s="28" t="str">
        <f>IF(R8560&lt;V8560+W8560,"期末实有头数应大于等于良种+改良种","")</f>
        <v/>
      </c>
    </row>
    <row r="8561" spans="2:29">
      <c r="B8561" s="19"/>
      <c r="C8561" s="30"/>
      <c r="D8561" s="19" t="s">
        <v>42</v>
      </c>
      <c r="E8561" s="20" t="s">
        <v>33</v>
      </c>
      <c r="F8561" s="19">
        <v>8</v>
      </c>
      <c r="R8561" s="21">
        <f t="shared" si="4533"/>
        <v>0</v>
      </c>
      <c r="Y8561" s="28" t="str">
        <f t="shared" si="4530"/>
        <v/>
      </c>
      <c r="Z8561" s="28" t="str">
        <f t="shared" si="4531"/>
        <v/>
      </c>
      <c r="AA8561" s="28" t="str">
        <f t="shared" si="4526"/>
        <v/>
      </c>
      <c r="AB8561" s="28" t="str">
        <f>IF(R8561&lt;T8561,"期末实有头数应大于等于耕役畜","")</f>
        <v/>
      </c>
      <c r="AC8561" s="28" t="str">
        <f>IF(R8561&lt;V8561+W8561,"期末实有头数应大于等于良种+改良种","")</f>
        <v/>
      </c>
    </row>
    <row r="8562" spans="2:29">
      <c r="B8562" s="19"/>
      <c r="C8562" s="30"/>
      <c r="D8562" s="19" t="s">
        <v>43</v>
      </c>
      <c r="E8562" s="20" t="s">
        <v>33</v>
      </c>
      <c r="F8562" s="19">
        <v>9</v>
      </c>
      <c r="R8562" s="21">
        <f t="shared" si="4533"/>
        <v>0</v>
      </c>
      <c r="S8562" s="22" t="s">
        <v>38</v>
      </c>
      <c r="U8562" s="22" t="s">
        <v>38</v>
      </c>
      <c r="V8562" s="22" t="s">
        <v>38</v>
      </c>
      <c r="W8562" s="22" t="s">
        <v>38</v>
      </c>
      <c r="Y8562" s="28" t="str">
        <f t="shared" si="4530"/>
        <v/>
      </c>
      <c r="Z8562" s="28" t="str">
        <f t="shared" si="4531"/>
        <v/>
      </c>
      <c r="AA8562" s="28"/>
      <c r="AB8562" s="28" t="str">
        <f>IF(R8562&lt;T8562,"期末实有头数应大于等于耕役畜","")</f>
        <v/>
      </c>
      <c r="AC8562" s="28"/>
    </row>
    <row r="8563" spans="2:29">
      <c r="B8563" s="19"/>
      <c r="C8563" s="30"/>
      <c r="D8563" s="19" t="s">
        <v>44</v>
      </c>
      <c r="E8563" s="20" t="s">
        <v>45</v>
      </c>
      <c r="F8563" s="19">
        <v>10</v>
      </c>
      <c r="R8563" s="21">
        <f t="shared" si="4533"/>
        <v>0</v>
      </c>
      <c r="Y8563" s="28" t="str">
        <f t="shared" si="4530"/>
        <v/>
      </c>
      <c r="Z8563" s="28" t="str">
        <f t="shared" si="4531"/>
        <v/>
      </c>
      <c r="AA8563" s="28" t="str">
        <f>IF(R8563&lt;S8563+U8563,"期末实有头数应大于等于能繁母畜+种公畜","")</f>
        <v/>
      </c>
      <c r="AB8563" s="28" t="str">
        <f>IF(R8563&lt;T8563,"期末实有头数应大于等于耕役畜","")</f>
        <v/>
      </c>
      <c r="AC8563" s="28" t="str">
        <f>IF(R8563&lt;V8563+W8563,"期末实有头数应大于等于良种+改良种","")</f>
        <v/>
      </c>
    </row>
    <row r="8564" spans="2:29">
      <c r="B8564" s="19"/>
      <c r="C8564" s="30"/>
      <c r="D8564" s="19" t="s">
        <v>46</v>
      </c>
      <c r="E8564" s="20" t="s">
        <v>47</v>
      </c>
      <c r="F8564" s="19">
        <v>11</v>
      </c>
      <c r="G8564" s="21">
        <f t="shared" ref="G8564:S8564" si="4534">G8565+G8569</f>
        <v>0</v>
      </c>
      <c r="H8564" s="21">
        <f t="shared" si="4534"/>
        <v>0</v>
      </c>
      <c r="I8564" s="21">
        <f t="shared" si="4534"/>
        <v>0</v>
      </c>
      <c r="J8564" s="21">
        <f t="shared" si="4534"/>
        <v>0</v>
      </c>
      <c r="K8564" s="21">
        <f t="shared" si="4534"/>
        <v>0</v>
      </c>
      <c r="L8564" s="21">
        <f t="shared" si="4534"/>
        <v>0</v>
      </c>
      <c r="M8564" s="21">
        <f t="shared" si="4534"/>
        <v>0</v>
      </c>
      <c r="N8564" s="21">
        <f t="shared" si="4534"/>
        <v>0</v>
      </c>
      <c r="O8564" s="21">
        <f t="shared" si="4534"/>
        <v>0</v>
      </c>
      <c r="P8564" s="21">
        <f t="shared" si="4534"/>
        <v>0</v>
      </c>
      <c r="Q8564" s="21">
        <f t="shared" si="4534"/>
        <v>0</v>
      </c>
      <c r="R8564" s="23">
        <f t="shared" si="4534"/>
        <v>0</v>
      </c>
      <c r="S8564" s="21">
        <f t="shared" si="4534"/>
        <v>0</v>
      </c>
      <c r="T8564" s="22" t="s">
        <v>38</v>
      </c>
      <c r="U8564" s="21">
        <f>U8565+U8569</f>
        <v>0</v>
      </c>
      <c r="V8564" s="21">
        <f>V8565+V8569</f>
        <v>0</v>
      </c>
      <c r="W8564" s="21">
        <f>W8565+W8569</f>
        <v>0</v>
      </c>
      <c r="Y8564" s="28" t="str">
        <f t="shared" si="4530"/>
        <v/>
      </c>
      <c r="Z8564" s="28" t="str">
        <f t="shared" si="4531"/>
        <v/>
      </c>
      <c r="AA8564" s="28" t="str">
        <f>IF(R8564&lt;S8564+U8564,"期末实有头数应大于等于能繁母畜+种公畜","")</f>
        <v/>
      </c>
      <c r="AB8564" s="28"/>
      <c r="AC8564" s="28" t="str">
        <f>IF(R8564&lt;V8564+W8564,"期末实有头数应大于等于良种+改良种","")</f>
        <v/>
      </c>
    </row>
    <row r="8565" spans="2:29">
      <c r="B8565" s="19"/>
      <c r="C8565" s="30"/>
      <c r="D8565" s="19" t="s">
        <v>48</v>
      </c>
      <c r="E8565" s="20" t="s">
        <v>47</v>
      </c>
      <c r="F8565" s="19">
        <v>12</v>
      </c>
      <c r="R8565" s="21">
        <f>G8565+I8565+J8565+K8565-L8565-M8565-N8565-Q8565</f>
        <v>0</v>
      </c>
      <c r="T8565" s="22" t="s">
        <v>38</v>
      </c>
      <c r="Y8565" s="28" t="str">
        <f t="shared" si="4530"/>
        <v/>
      </c>
      <c r="Z8565" s="28" t="str">
        <f t="shared" si="4531"/>
        <v/>
      </c>
      <c r="AA8565" s="28" t="str">
        <f>IF(R8565&lt;S8565+U8565,"期末实有头数应大于等于能繁母畜+种公畜","")</f>
        <v/>
      </c>
      <c r="AB8565" s="28"/>
      <c r="AC8565" s="28" t="str">
        <f>IF(R8565&lt;V8565+W8565,"期末实有头数应大于等于良种+改良种","")</f>
        <v/>
      </c>
    </row>
    <row r="8566" spans="2:29">
      <c r="B8566" s="19"/>
      <c r="C8566" s="30"/>
      <c r="D8566" s="19" t="s">
        <v>49</v>
      </c>
      <c r="E8566" s="20" t="s">
        <v>47</v>
      </c>
      <c r="F8566" s="19">
        <v>13</v>
      </c>
      <c r="R8566" s="21">
        <f>G8566+I8566+J8566+K8566-L8566-M8566-N8566-Q8566</f>
        <v>0</v>
      </c>
      <c r="T8566" s="22" t="s">
        <v>38</v>
      </c>
      <c r="V8566" s="22" t="s">
        <v>38</v>
      </c>
      <c r="W8566" s="22" t="s">
        <v>38</v>
      </c>
      <c r="Y8566" s="28" t="str">
        <f t="shared" si="4530"/>
        <v/>
      </c>
      <c r="Z8566" s="28" t="str">
        <f t="shared" si="4531"/>
        <v/>
      </c>
      <c r="AA8566" s="28" t="str">
        <f>IF(R8566&lt;S8566+U8566,"期末实有头数应大于等于能繁母畜+种公畜","")</f>
        <v/>
      </c>
      <c r="AB8566" s="28"/>
      <c r="AC8566" s="28"/>
    </row>
    <row r="8567" spans="2:29">
      <c r="B8567" s="19"/>
      <c r="C8567" s="30"/>
      <c r="D8567" s="19" t="s">
        <v>50</v>
      </c>
      <c r="E8567" s="20" t="s">
        <v>47</v>
      </c>
      <c r="F8567" s="19">
        <v>14</v>
      </c>
      <c r="H8567" s="22" t="s">
        <v>38</v>
      </c>
      <c r="I8567" s="22" t="s">
        <v>38</v>
      </c>
      <c r="J8567" s="22" t="s">
        <v>38</v>
      </c>
      <c r="K8567" s="22" t="s">
        <v>38</v>
      </c>
      <c r="L8567" s="22" t="s">
        <v>38</v>
      </c>
      <c r="M8567" s="22" t="s">
        <v>38</v>
      </c>
      <c r="N8567" s="22" t="s">
        <v>38</v>
      </c>
      <c r="O8567" s="22" t="s">
        <v>38</v>
      </c>
      <c r="P8567" s="22" t="s">
        <v>38</v>
      </c>
      <c r="Q8567" s="22" t="s">
        <v>38</v>
      </c>
      <c r="R8567" s="24"/>
      <c r="T8567" s="22" t="s">
        <v>38</v>
      </c>
      <c r="U8567" s="22" t="s">
        <v>38</v>
      </c>
      <c r="V8567" s="22" t="s">
        <v>38</v>
      </c>
      <c r="W8567" s="22" t="s">
        <v>38</v>
      </c>
      <c r="Y8567" s="28" t="str">
        <f t="shared" si="4530"/>
        <v/>
      </c>
      <c r="Z8567" s="28"/>
      <c r="AA8567" s="28"/>
      <c r="AB8567" s="28"/>
      <c r="AC8567" s="28"/>
    </row>
    <row r="8568" spans="2:29">
      <c r="B8568" s="19"/>
      <c r="C8568" s="30"/>
      <c r="D8568" s="19" t="s">
        <v>51</v>
      </c>
      <c r="E8568" s="20" t="s">
        <v>47</v>
      </c>
      <c r="F8568" s="19">
        <v>15</v>
      </c>
      <c r="H8568" s="22" t="s">
        <v>38</v>
      </c>
      <c r="I8568" s="22" t="s">
        <v>38</v>
      </c>
      <c r="J8568" s="22" t="s">
        <v>38</v>
      </c>
      <c r="K8568" s="22" t="s">
        <v>38</v>
      </c>
      <c r="L8568" s="22" t="s">
        <v>38</v>
      </c>
      <c r="M8568" s="22" t="s">
        <v>38</v>
      </c>
      <c r="N8568" s="22" t="s">
        <v>38</v>
      </c>
      <c r="O8568" s="22" t="s">
        <v>38</v>
      </c>
      <c r="P8568" s="22" t="s">
        <v>38</v>
      </c>
      <c r="Q8568" s="22" t="s">
        <v>38</v>
      </c>
      <c r="R8568" s="24"/>
      <c r="T8568" s="22" t="s">
        <v>38</v>
      </c>
      <c r="U8568" s="22" t="s">
        <v>38</v>
      </c>
      <c r="V8568" s="22" t="s">
        <v>38</v>
      </c>
      <c r="W8568" s="22" t="s">
        <v>38</v>
      </c>
      <c r="Y8568" s="28" t="str">
        <f t="shared" si="4530"/>
        <v/>
      </c>
      <c r="Z8568" s="28"/>
      <c r="AA8568" s="28"/>
      <c r="AB8568" s="28"/>
      <c r="AC8568" s="28"/>
    </row>
    <row r="8569" spans="2:29">
      <c r="B8569" s="19"/>
      <c r="C8569" s="30"/>
      <c r="D8569" s="19" t="s">
        <v>52</v>
      </c>
      <c r="E8569" s="20" t="s">
        <v>47</v>
      </c>
      <c r="F8569" s="19">
        <v>16</v>
      </c>
      <c r="R8569" s="21">
        <f>G8569+I8569+J8569+K8569-L8569-M8569-N8569-Q8569</f>
        <v>0</v>
      </c>
      <c r="T8569" s="22" t="s">
        <v>38</v>
      </c>
      <c r="Y8569" s="28" t="str">
        <f t="shared" si="4530"/>
        <v/>
      </c>
      <c r="Z8569" s="28" t="str">
        <f>IF(N8569&lt;O8569+P8569,"出卖应大于等于出卖肉畜+出卖仔畜","")</f>
        <v/>
      </c>
      <c r="AA8569" s="28" t="str">
        <f t="shared" ref="AA8569:AA8578" si="4535">IF(R8569&lt;S8569+U8569,"期末实有头数应大于等于能繁母畜+种公畜","")</f>
        <v/>
      </c>
      <c r="AB8569" s="28"/>
      <c r="AC8569" s="28" t="str">
        <f t="shared" ref="AC8569:AC8574" si="4536">IF(R8569&lt;V8569+W8569,"期末实有头数应大于等于良种+改良种","")</f>
        <v/>
      </c>
    </row>
    <row r="8570" spans="2:29">
      <c r="B8570" s="19"/>
      <c r="C8570" s="30"/>
      <c r="D8570" s="19" t="s">
        <v>53</v>
      </c>
      <c r="E8570" s="18" t="s">
        <v>33</v>
      </c>
      <c r="F8570" s="19">
        <v>17</v>
      </c>
      <c r="R8570" s="21">
        <f>G8570+I8570+J8570+K8570-L8570-M8570-N8570-Q8570</f>
        <v>0</v>
      </c>
      <c r="T8570" s="22" t="s">
        <v>38</v>
      </c>
      <c r="Y8570" s="28" t="str">
        <f t="shared" si="4530"/>
        <v/>
      </c>
      <c r="Z8570" s="28" t="str">
        <f>IF(N8570&lt;O8570+P8570,"出卖应大于等于出卖肉畜+出卖仔畜","")</f>
        <v/>
      </c>
      <c r="AA8570" s="28" t="str">
        <f t="shared" si="4535"/>
        <v/>
      </c>
      <c r="AB8570" s="28"/>
      <c r="AC8570" s="28" t="str">
        <f t="shared" si="4536"/>
        <v/>
      </c>
    </row>
    <row r="8571" spans="2:29">
      <c r="B8571" s="18"/>
      <c r="C8571" s="29"/>
      <c r="D8571" s="19" t="s">
        <v>32</v>
      </c>
      <c r="E8571" s="20" t="s">
        <v>33</v>
      </c>
      <c r="F8571" s="19">
        <v>1</v>
      </c>
      <c r="G8571" s="21">
        <f t="shared" ref="G8571:S8571" si="4537">G8572+G8587</f>
        <v>0</v>
      </c>
      <c r="H8571" s="21">
        <f t="shared" si="4537"/>
        <v>0</v>
      </c>
      <c r="I8571" s="21">
        <f t="shared" si="4537"/>
        <v>0</v>
      </c>
      <c r="J8571" s="21">
        <f t="shared" si="4537"/>
        <v>0</v>
      </c>
      <c r="K8571" s="21">
        <f t="shared" si="4537"/>
        <v>0</v>
      </c>
      <c r="L8571" s="21">
        <f t="shared" si="4537"/>
        <v>0</v>
      </c>
      <c r="M8571" s="21">
        <f t="shared" si="4537"/>
        <v>0</v>
      </c>
      <c r="N8571" s="21">
        <f t="shared" si="4537"/>
        <v>0</v>
      </c>
      <c r="O8571" s="21">
        <f t="shared" si="4537"/>
        <v>0</v>
      </c>
      <c r="P8571" s="21">
        <f t="shared" si="4537"/>
        <v>0</v>
      </c>
      <c r="Q8571" s="21">
        <f t="shared" si="4537"/>
        <v>0</v>
      </c>
      <c r="R8571" s="21">
        <f t="shared" si="4537"/>
        <v>0</v>
      </c>
      <c r="S8571" s="21">
        <f t="shared" si="4537"/>
        <v>0</v>
      </c>
      <c r="T8571" s="21">
        <f>T8572</f>
        <v>0</v>
      </c>
      <c r="U8571" s="21">
        <f>U8572+U8587</f>
        <v>0</v>
      </c>
      <c r="V8571" s="21">
        <f>V8572+V8587</f>
        <v>0</v>
      </c>
      <c r="W8571" s="21">
        <f>W8572+W8587</f>
        <v>0</v>
      </c>
      <c r="Y8571" s="28" t="str">
        <f t="shared" si="4530"/>
        <v/>
      </c>
      <c r="Z8571" s="28" t="str">
        <f>IF(N8571&lt;O8571+P8571,"出卖应大于等于出卖肉畜+出卖仔畜","")</f>
        <v/>
      </c>
      <c r="AA8571" s="28" t="str">
        <f t="shared" si="4535"/>
        <v/>
      </c>
      <c r="AB8571" s="28" t="str">
        <f>IF(R8571&lt;T8571,"期末实有头数应大于等于耕役畜","")</f>
        <v/>
      </c>
      <c r="AC8571" s="28" t="str">
        <f t="shared" si="4536"/>
        <v/>
      </c>
    </row>
    <row r="8572" spans="2:29">
      <c r="B8572" s="19"/>
      <c r="C8572" s="30"/>
      <c r="D8572" s="19" t="s">
        <v>34</v>
      </c>
      <c r="E8572" s="20" t="s">
        <v>33</v>
      </c>
      <c r="F8572" s="19">
        <v>2</v>
      </c>
      <c r="G8572" s="21">
        <f t="shared" ref="G8572:S8572" si="4538">G8573+G8581</f>
        <v>0</v>
      </c>
      <c r="H8572" s="21">
        <f t="shared" si="4538"/>
        <v>0</v>
      </c>
      <c r="I8572" s="21">
        <f t="shared" si="4538"/>
        <v>0</v>
      </c>
      <c r="J8572" s="21">
        <f t="shared" si="4538"/>
        <v>0</v>
      </c>
      <c r="K8572" s="21">
        <f t="shared" si="4538"/>
        <v>0</v>
      </c>
      <c r="L8572" s="21">
        <f t="shared" si="4538"/>
        <v>0</v>
      </c>
      <c r="M8572" s="21">
        <f t="shared" si="4538"/>
        <v>0</v>
      </c>
      <c r="N8572" s="21">
        <f t="shared" si="4538"/>
        <v>0</v>
      </c>
      <c r="O8572" s="21">
        <f t="shared" si="4538"/>
        <v>0</v>
      </c>
      <c r="P8572" s="21">
        <f t="shared" si="4538"/>
        <v>0</v>
      </c>
      <c r="Q8572" s="21">
        <f t="shared" si="4538"/>
        <v>0</v>
      </c>
      <c r="R8572" s="21">
        <f t="shared" si="4538"/>
        <v>0</v>
      </c>
      <c r="S8572" s="21">
        <f t="shared" si="4538"/>
        <v>0</v>
      </c>
      <c r="T8572" s="21">
        <f>T8573</f>
        <v>0</v>
      </c>
      <c r="U8572" s="21">
        <f>U8573+U8581</f>
        <v>0</v>
      </c>
      <c r="V8572" s="21">
        <f>V8573+V8581</f>
        <v>0</v>
      </c>
      <c r="W8572" s="21">
        <f>W8573+W8581</f>
        <v>0</v>
      </c>
      <c r="Y8572" s="28" t="str">
        <f t="shared" ref="Y8572:Y8588" si="4539">IF(H8572&lt;I8572,"繁殖仔畜应大于等于成活","")</f>
        <v/>
      </c>
      <c r="Z8572" s="28" t="str">
        <f t="shared" ref="Z8572:Z8583" si="4540">IF(N8572&lt;O8572+P8572,"出卖应大于等于出卖肉畜+出卖仔畜","")</f>
        <v/>
      </c>
      <c r="AA8572" s="28" t="str">
        <f t="shared" si="4535"/>
        <v/>
      </c>
      <c r="AB8572" s="28" t="str">
        <f>IF(R8572&lt;T8572,"期末实有头数应大于等于耕役畜","")</f>
        <v/>
      </c>
      <c r="AC8572" s="28" t="str">
        <f t="shared" si="4536"/>
        <v/>
      </c>
    </row>
    <row r="8573" spans="2:29">
      <c r="B8573" s="19"/>
      <c r="C8573" s="30"/>
      <c r="D8573" s="19" t="s">
        <v>35</v>
      </c>
      <c r="E8573" s="20" t="s">
        <v>33</v>
      </c>
      <c r="F8573" s="19">
        <v>3</v>
      </c>
      <c r="G8573" s="21">
        <f t="shared" ref="G8573:R8573" si="4541">G8574+G8577+G8578+G8579+G8580</f>
        <v>0</v>
      </c>
      <c r="H8573" s="21">
        <f t="shared" si="4541"/>
        <v>0</v>
      </c>
      <c r="I8573" s="21">
        <f t="shared" si="4541"/>
        <v>0</v>
      </c>
      <c r="J8573" s="21">
        <f t="shared" si="4541"/>
        <v>0</v>
      </c>
      <c r="K8573" s="21">
        <f t="shared" si="4541"/>
        <v>0</v>
      </c>
      <c r="L8573" s="21">
        <f t="shared" si="4541"/>
        <v>0</v>
      </c>
      <c r="M8573" s="21">
        <f t="shared" si="4541"/>
        <v>0</v>
      </c>
      <c r="N8573" s="21">
        <f t="shared" si="4541"/>
        <v>0</v>
      </c>
      <c r="O8573" s="21">
        <f t="shared" si="4541"/>
        <v>0</v>
      </c>
      <c r="P8573" s="21">
        <f t="shared" si="4541"/>
        <v>0</v>
      </c>
      <c r="Q8573" s="21">
        <f t="shared" si="4541"/>
        <v>0</v>
      </c>
      <c r="R8573" s="21">
        <f t="shared" si="4541"/>
        <v>0</v>
      </c>
      <c r="S8573" s="21">
        <f>S8574+S8577+S8578+S8580</f>
        <v>0</v>
      </c>
      <c r="T8573" s="21">
        <f>T8574+T8577+T8578+T8579+T8580</f>
        <v>0</v>
      </c>
      <c r="U8573" s="21">
        <f>U8574+U8577+U8578+U8580</f>
        <v>0</v>
      </c>
      <c r="V8573" s="21">
        <f>V8574+V8577+V8578+V8580</f>
        <v>0</v>
      </c>
      <c r="W8573" s="21">
        <f>W8574+W8577+W8578+W8580</f>
        <v>0</v>
      </c>
      <c r="Y8573" s="28" t="str">
        <f t="shared" si="4539"/>
        <v/>
      </c>
      <c r="Z8573" s="28" t="str">
        <f t="shared" si="4540"/>
        <v/>
      </c>
      <c r="AA8573" s="28" t="str">
        <f t="shared" si="4535"/>
        <v/>
      </c>
      <c r="AB8573" s="28" t="str">
        <f>IF(R8573&lt;T8573,"期末实有头数应大于等于耕役畜","")</f>
        <v/>
      </c>
      <c r="AC8573" s="28" t="str">
        <f t="shared" si="4536"/>
        <v/>
      </c>
    </row>
    <row r="8574" spans="2:29">
      <c r="B8574" s="19"/>
      <c r="C8574" s="30"/>
      <c r="D8574" s="19" t="s">
        <v>36</v>
      </c>
      <c r="E8574" s="20" t="s">
        <v>33</v>
      </c>
      <c r="F8574" s="19">
        <v>4</v>
      </c>
      <c r="R8574" s="21">
        <f>G8574+I8574+J8574+K8574-L8574-M8574-N8574-Q8574</f>
        <v>0</v>
      </c>
      <c r="Y8574" s="28" t="str">
        <f t="shared" si="4539"/>
        <v/>
      </c>
      <c r="Z8574" s="28" t="str">
        <f t="shared" si="4540"/>
        <v/>
      </c>
      <c r="AA8574" s="28" t="str">
        <f t="shared" si="4535"/>
        <v/>
      </c>
      <c r="AB8574" s="28" t="str">
        <f>IF(R8574&lt;T8574,"期末实有头数应大于等于耕役畜","")</f>
        <v/>
      </c>
      <c r="AC8574" s="28" t="str">
        <f t="shared" si="4536"/>
        <v/>
      </c>
    </row>
    <row r="8575" spans="2:29">
      <c r="B8575" s="19"/>
      <c r="C8575" s="30"/>
      <c r="D8575" s="19" t="s">
        <v>37</v>
      </c>
      <c r="E8575" s="20" t="s">
        <v>33</v>
      </c>
      <c r="F8575" s="19">
        <v>5</v>
      </c>
      <c r="R8575" s="21">
        <f t="shared" ref="R8575:R8580" si="4542">G8575+I8575+J8575+K8575-L8575-M8575-N8575-Q8575</f>
        <v>0</v>
      </c>
      <c r="T8575" s="22" t="s">
        <v>38</v>
      </c>
      <c r="V8575" s="22" t="s">
        <v>38</v>
      </c>
      <c r="W8575" s="22" t="s">
        <v>38</v>
      </c>
      <c r="Y8575" s="28" t="str">
        <f t="shared" si="4539"/>
        <v/>
      </c>
      <c r="Z8575" s="28" t="str">
        <f t="shared" si="4540"/>
        <v/>
      </c>
      <c r="AA8575" s="28" t="str">
        <f t="shared" si="4535"/>
        <v/>
      </c>
      <c r="AB8575" s="28"/>
      <c r="AC8575" s="28"/>
    </row>
    <row r="8576" spans="2:29">
      <c r="B8576" s="19"/>
      <c r="C8576" s="30"/>
      <c r="D8576" s="19" t="s">
        <v>39</v>
      </c>
      <c r="E8576" s="20" t="s">
        <v>33</v>
      </c>
      <c r="F8576" s="19">
        <v>6</v>
      </c>
      <c r="R8576" s="21">
        <f t="shared" si="4542"/>
        <v>0</v>
      </c>
      <c r="T8576" s="22" t="s">
        <v>38</v>
      </c>
      <c r="V8576" s="22" t="s">
        <v>38</v>
      </c>
      <c r="W8576" s="22" t="s">
        <v>38</v>
      </c>
      <c r="Y8576" s="28" t="str">
        <f t="shared" si="4539"/>
        <v/>
      </c>
      <c r="Z8576" s="28" t="str">
        <f t="shared" si="4540"/>
        <v/>
      </c>
      <c r="AA8576" s="28" t="str">
        <f t="shared" si="4535"/>
        <v/>
      </c>
      <c r="AB8576" s="28"/>
      <c r="AC8576" s="28"/>
    </row>
    <row r="8577" spans="2:29">
      <c r="B8577" s="19"/>
      <c r="C8577" s="30"/>
      <c r="D8577" s="19" t="s">
        <v>40</v>
      </c>
      <c r="E8577" s="20" t="s">
        <v>41</v>
      </c>
      <c r="F8577" s="19">
        <v>7</v>
      </c>
      <c r="R8577" s="21">
        <f t="shared" si="4542"/>
        <v>0</v>
      </c>
      <c r="Y8577" s="28" t="str">
        <f t="shared" si="4539"/>
        <v/>
      </c>
      <c r="Z8577" s="28" t="str">
        <f t="shared" si="4540"/>
        <v/>
      </c>
      <c r="AA8577" s="28" t="str">
        <f t="shared" si="4535"/>
        <v/>
      </c>
      <c r="AB8577" s="28" t="str">
        <f>IF(R8577&lt;T8577,"期末实有头数应大于等于耕役畜","")</f>
        <v/>
      </c>
      <c r="AC8577" s="28" t="str">
        <f>IF(R8577&lt;V8577+W8577,"期末实有头数应大于等于良种+改良种","")</f>
        <v/>
      </c>
    </row>
    <row r="8578" spans="2:29">
      <c r="B8578" s="19"/>
      <c r="C8578" s="30"/>
      <c r="D8578" s="19" t="s">
        <v>42</v>
      </c>
      <c r="E8578" s="20" t="s">
        <v>33</v>
      </c>
      <c r="F8578" s="19">
        <v>8</v>
      </c>
      <c r="R8578" s="21">
        <f t="shared" si="4542"/>
        <v>0</v>
      </c>
      <c r="Y8578" s="28" t="str">
        <f t="shared" si="4539"/>
        <v/>
      </c>
      <c r="Z8578" s="28" t="str">
        <f t="shared" si="4540"/>
        <v/>
      </c>
      <c r="AA8578" s="28" t="str">
        <f t="shared" si="4535"/>
        <v/>
      </c>
      <c r="AB8578" s="28" t="str">
        <f>IF(R8578&lt;T8578,"期末实有头数应大于等于耕役畜","")</f>
        <v/>
      </c>
      <c r="AC8578" s="28" t="str">
        <f>IF(R8578&lt;V8578+W8578,"期末实有头数应大于等于良种+改良种","")</f>
        <v/>
      </c>
    </row>
    <row r="8579" spans="2:29">
      <c r="B8579" s="19"/>
      <c r="C8579" s="30"/>
      <c r="D8579" s="19" t="s">
        <v>43</v>
      </c>
      <c r="E8579" s="20" t="s">
        <v>33</v>
      </c>
      <c r="F8579" s="19">
        <v>9</v>
      </c>
      <c r="R8579" s="21">
        <f t="shared" si="4542"/>
        <v>0</v>
      </c>
      <c r="S8579" s="22" t="s">
        <v>38</v>
      </c>
      <c r="U8579" s="22" t="s">
        <v>38</v>
      </c>
      <c r="V8579" s="22" t="s">
        <v>38</v>
      </c>
      <c r="W8579" s="22" t="s">
        <v>38</v>
      </c>
      <c r="Y8579" s="28" t="str">
        <f t="shared" si="4539"/>
        <v/>
      </c>
      <c r="Z8579" s="28" t="str">
        <f t="shared" si="4540"/>
        <v/>
      </c>
      <c r="AA8579" s="28"/>
      <c r="AB8579" s="28" t="str">
        <f>IF(R8579&lt;T8579,"期末实有头数应大于等于耕役畜","")</f>
        <v/>
      </c>
      <c r="AC8579" s="28"/>
    </row>
    <row r="8580" spans="2:29">
      <c r="B8580" s="19"/>
      <c r="C8580" s="30"/>
      <c r="D8580" s="19" t="s">
        <v>44</v>
      </c>
      <c r="E8580" s="20" t="s">
        <v>45</v>
      </c>
      <c r="F8580" s="19">
        <v>10</v>
      </c>
      <c r="R8580" s="21">
        <f t="shared" si="4542"/>
        <v>0</v>
      </c>
      <c r="Y8580" s="28" t="str">
        <f t="shared" si="4539"/>
        <v/>
      </c>
      <c r="Z8580" s="28" t="str">
        <f t="shared" si="4540"/>
        <v/>
      </c>
      <c r="AA8580" s="28" t="str">
        <f>IF(R8580&lt;S8580+U8580,"期末实有头数应大于等于能繁母畜+种公畜","")</f>
        <v/>
      </c>
      <c r="AB8580" s="28" t="str">
        <f>IF(R8580&lt;T8580,"期末实有头数应大于等于耕役畜","")</f>
        <v/>
      </c>
      <c r="AC8580" s="28" t="str">
        <f>IF(R8580&lt;V8580+W8580,"期末实有头数应大于等于良种+改良种","")</f>
        <v/>
      </c>
    </row>
    <row r="8581" spans="2:29">
      <c r="B8581" s="19"/>
      <c r="C8581" s="30"/>
      <c r="D8581" s="19" t="s">
        <v>46</v>
      </c>
      <c r="E8581" s="20" t="s">
        <v>47</v>
      </c>
      <c r="F8581" s="19">
        <v>11</v>
      </c>
      <c r="G8581" s="21">
        <f t="shared" ref="G8581:S8581" si="4543">G8582+G8586</f>
        <v>0</v>
      </c>
      <c r="H8581" s="21">
        <f t="shared" si="4543"/>
        <v>0</v>
      </c>
      <c r="I8581" s="21">
        <f t="shared" si="4543"/>
        <v>0</v>
      </c>
      <c r="J8581" s="21">
        <f t="shared" si="4543"/>
        <v>0</v>
      </c>
      <c r="K8581" s="21">
        <f t="shared" si="4543"/>
        <v>0</v>
      </c>
      <c r="L8581" s="21">
        <f t="shared" si="4543"/>
        <v>0</v>
      </c>
      <c r="M8581" s="21">
        <f t="shared" si="4543"/>
        <v>0</v>
      </c>
      <c r="N8581" s="21">
        <f t="shared" si="4543"/>
        <v>0</v>
      </c>
      <c r="O8581" s="21">
        <f t="shared" si="4543"/>
        <v>0</v>
      </c>
      <c r="P8581" s="21">
        <f t="shared" si="4543"/>
        <v>0</v>
      </c>
      <c r="Q8581" s="21">
        <f t="shared" si="4543"/>
        <v>0</v>
      </c>
      <c r="R8581" s="23">
        <f t="shared" si="4543"/>
        <v>0</v>
      </c>
      <c r="S8581" s="21">
        <f t="shared" si="4543"/>
        <v>0</v>
      </c>
      <c r="T8581" s="22" t="s">
        <v>38</v>
      </c>
      <c r="U8581" s="21">
        <f>U8582+U8586</f>
        <v>0</v>
      </c>
      <c r="V8581" s="21">
        <f>V8582+V8586</f>
        <v>0</v>
      </c>
      <c r="W8581" s="21">
        <f>W8582+W8586</f>
        <v>0</v>
      </c>
      <c r="Y8581" s="28" t="str">
        <f t="shared" si="4539"/>
        <v/>
      </c>
      <c r="Z8581" s="28" t="str">
        <f t="shared" si="4540"/>
        <v/>
      </c>
      <c r="AA8581" s="28" t="str">
        <f>IF(R8581&lt;S8581+U8581,"期末实有头数应大于等于能繁母畜+种公畜","")</f>
        <v/>
      </c>
      <c r="AB8581" s="28"/>
      <c r="AC8581" s="28" t="str">
        <f>IF(R8581&lt;V8581+W8581,"期末实有头数应大于等于良种+改良种","")</f>
        <v/>
      </c>
    </row>
    <row r="8582" spans="2:29">
      <c r="B8582" s="19"/>
      <c r="C8582" s="30"/>
      <c r="D8582" s="19" t="s">
        <v>48</v>
      </c>
      <c r="E8582" s="20" t="s">
        <v>47</v>
      </c>
      <c r="F8582" s="19">
        <v>12</v>
      </c>
      <c r="R8582" s="21">
        <f>G8582+I8582+J8582+K8582-L8582-M8582-N8582-Q8582</f>
        <v>0</v>
      </c>
      <c r="T8582" s="22" t="s">
        <v>38</v>
      </c>
      <c r="Y8582" s="28" t="str">
        <f t="shared" si="4539"/>
        <v/>
      </c>
      <c r="Z8582" s="28" t="str">
        <f t="shared" si="4540"/>
        <v/>
      </c>
      <c r="AA8582" s="28" t="str">
        <f>IF(R8582&lt;S8582+U8582,"期末实有头数应大于等于能繁母畜+种公畜","")</f>
        <v/>
      </c>
      <c r="AB8582" s="28"/>
      <c r="AC8582" s="28" t="str">
        <f>IF(R8582&lt;V8582+W8582,"期末实有头数应大于等于良种+改良种","")</f>
        <v/>
      </c>
    </row>
    <row r="8583" spans="2:29">
      <c r="B8583" s="19"/>
      <c r="C8583" s="30"/>
      <c r="D8583" s="19" t="s">
        <v>49</v>
      </c>
      <c r="E8583" s="20" t="s">
        <v>47</v>
      </c>
      <c r="F8583" s="19">
        <v>13</v>
      </c>
      <c r="R8583" s="21">
        <f>G8583+I8583+J8583+K8583-L8583-M8583-N8583-Q8583</f>
        <v>0</v>
      </c>
      <c r="T8583" s="22" t="s">
        <v>38</v>
      </c>
      <c r="V8583" s="22" t="s">
        <v>38</v>
      </c>
      <c r="W8583" s="22" t="s">
        <v>38</v>
      </c>
      <c r="Y8583" s="28" t="str">
        <f t="shared" si="4539"/>
        <v/>
      </c>
      <c r="Z8583" s="28" t="str">
        <f t="shared" si="4540"/>
        <v/>
      </c>
      <c r="AA8583" s="28" t="str">
        <f>IF(R8583&lt;S8583+U8583,"期末实有头数应大于等于能繁母畜+种公畜","")</f>
        <v/>
      </c>
      <c r="AB8583" s="28"/>
      <c r="AC8583" s="28"/>
    </row>
    <row r="8584" spans="2:29">
      <c r="B8584" s="19"/>
      <c r="C8584" s="30"/>
      <c r="D8584" s="19" t="s">
        <v>50</v>
      </c>
      <c r="E8584" s="20" t="s">
        <v>47</v>
      </c>
      <c r="F8584" s="19">
        <v>14</v>
      </c>
      <c r="H8584" s="22" t="s">
        <v>38</v>
      </c>
      <c r="I8584" s="22" t="s">
        <v>38</v>
      </c>
      <c r="J8584" s="22" t="s">
        <v>38</v>
      </c>
      <c r="K8584" s="22" t="s">
        <v>38</v>
      </c>
      <c r="L8584" s="22" t="s">
        <v>38</v>
      </c>
      <c r="M8584" s="22" t="s">
        <v>38</v>
      </c>
      <c r="N8584" s="22" t="s">
        <v>38</v>
      </c>
      <c r="O8584" s="22" t="s">
        <v>38</v>
      </c>
      <c r="P8584" s="22" t="s">
        <v>38</v>
      </c>
      <c r="Q8584" s="22" t="s">
        <v>38</v>
      </c>
      <c r="R8584" s="24"/>
      <c r="T8584" s="22" t="s">
        <v>38</v>
      </c>
      <c r="U8584" s="22" t="s">
        <v>38</v>
      </c>
      <c r="V8584" s="22" t="s">
        <v>38</v>
      </c>
      <c r="W8584" s="22" t="s">
        <v>38</v>
      </c>
      <c r="Y8584" s="28" t="str">
        <f t="shared" si="4539"/>
        <v/>
      </c>
      <c r="Z8584" s="28"/>
      <c r="AA8584" s="28"/>
      <c r="AB8584" s="28"/>
      <c r="AC8584" s="28"/>
    </row>
    <row r="8585" spans="2:29">
      <c r="B8585" s="19"/>
      <c r="C8585" s="30"/>
      <c r="D8585" s="19" t="s">
        <v>51</v>
      </c>
      <c r="E8585" s="20" t="s">
        <v>47</v>
      </c>
      <c r="F8585" s="19">
        <v>15</v>
      </c>
      <c r="H8585" s="22" t="s">
        <v>38</v>
      </c>
      <c r="I8585" s="22" t="s">
        <v>38</v>
      </c>
      <c r="J8585" s="22" t="s">
        <v>38</v>
      </c>
      <c r="K8585" s="22" t="s">
        <v>38</v>
      </c>
      <c r="L8585" s="22" t="s">
        <v>38</v>
      </c>
      <c r="M8585" s="22" t="s">
        <v>38</v>
      </c>
      <c r="N8585" s="22" t="s">
        <v>38</v>
      </c>
      <c r="O8585" s="22" t="s">
        <v>38</v>
      </c>
      <c r="P8585" s="22" t="s">
        <v>38</v>
      </c>
      <c r="Q8585" s="22" t="s">
        <v>38</v>
      </c>
      <c r="R8585" s="24"/>
      <c r="T8585" s="22" t="s">
        <v>38</v>
      </c>
      <c r="U8585" s="22" t="s">
        <v>38</v>
      </c>
      <c r="V8585" s="22" t="s">
        <v>38</v>
      </c>
      <c r="W8585" s="22" t="s">
        <v>38</v>
      </c>
      <c r="Y8585" s="28" t="str">
        <f t="shared" si="4539"/>
        <v/>
      </c>
      <c r="Z8585" s="28"/>
      <c r="AA8585" s="28"/>
      <c r="AB8585" s="28"/>
      <c r="AC8585" s="28"/>
    </row>
    <row r="8586" spans="2:29">
      <c r="B8586" s="19"/>
      <c r="C8586" s="30"/>
      <c r="D8586" s="19" t="s">
        <v>52</v>
      </c>
      <c r="E8586" s="20" t="s">
        <v>47</v>
      </c>
      <c r="F8586" s="19">
        <v>16</v>
      </c>
      <c r="R8586" s="21">
        <f>G8586+I8586+J8586+K8586-L8586-M8586-N8586-Q8586</f>
        <v>0</v>
      </c>
      <c r="T8586" s="22" t="s">
        <v>38</v>
      </c>
      <c r="Y8586" s="28" t="str">
        <f t="shared" si="4539"/>
        <v/>
      </c>
      <c r="Z8586" s="28" t="str">
        <f>IF(N8586&lt;O8586+P8586,"出卖应大于等于出卖肉畜+出卖仔畜","")</f>
        <v/>
      </c>
      <c r="AA8586" s="28" t="str">
        <f t="shared" ref="AA8586:AA8595" si="4544">IF(R8586&lt;S8586+U8586,"期末实有头数应大于等于能繁母畜+种公畜","")</f>
        <v/>
      </c>
      <c r="AB8586" s="28"/>
      <c r="AC8586" s="28" t="str">
        <f t="shared" ref="AC8586:AC8591" si="4545">IF(R8586&lt;V8586+W8586,"期末实有头数应大于等于良种+改良种","")</f>
        <v/>
      </c>
    </row>
    <row r="8587" spans="2:29">
      <c r="B8587" s="19"/>
      <c r="C8587" s="30"/>
      <c r="D8587" s="19" t="s">
        <v>53</v>
      </c>
      <c r="E8587" s="18" t="s">
        <v>33</v>
      </c>
      <c r="F8587" s="19">
        <v>17</v>
      </c>
      <c r="R8587" s="21">
        <f>G8587+I8587+J8587+K8587-L8587-M8587-N8587-Q8587</f>
        <v>0</v>
      </c>
      <c r="T8587" s="22" t="s">
        <v>38</v>
      </c>
      <c r="Y8587" s="28" t="str">
        <f t="shared" si="4539"/>
        <v/>
      </c>
      <c r="Z8587" s="28" t="str">
        <f>IF(N8587&lt;O8587+P8587,"出卖应大于等于出卖肉畜+出卖仔畜","")</f>
        <v/>
      </c>
      <c r="AA8587" s="28" t="str">
        <f t="shared" si="4544"/>
        <v/>
      </c>
      <c r="AB8587" s="28"/>
      <c r="AC8587" s="28" t="str">
        <f t="shared" si="4545"/>
        <v/>
      </c>
    </row>
    <row r="8588" spans="2:29">
      <c r="B8588" s="18"/>
      <c r="C8588" s="29"/>
      <c r="D8588" s="19" t="s">
        <v>32</v>
      </c>
      <c r="E8588" s="20" t="s">
        <v>33</v>
      </c>
      <c r="F8588" s="19">
        <v>1</v>
      </c>
      <c r="G8588" s="21">
        <f t="shared" ref="G8588:S8588" si="4546">G8589+G8604</f>
        <v>0</v>
      </c>
      <c r="H8588" s="21">
        <f t="shared" si="4546"/>
        <v>0</v>
      </c>
      <c r="I8588" s="21">
        <f t="shared" si="4546"/>
        <v>0</v>
      </c>
      <c r="J8588" s="21">
        <f t="shared" si="4546"/>
        <v>0</v>
      </c>
      <c r="K8588" s="21">
        <f t="shared" si="4546"/>
        <v>0</v>
      </c>
      <c r="L8588" s="21">
        <f t="shared" si="4546"/>
        <v>0</v>
      </c>
      <c r="M8588" s="21">
        <f t="shared" si="4546"/>
        <v>0</v>
      </c>
      <c r="N8588" s="21">
        <f t="shared" si="4546"/>
        <v>0</v>
      </c>
      <c r="O8588" s="21">
        <f t="shared" si="4546"/>
        <v>0</v>
      </c>
      <c r="P8588" s="21">
        <f t="shared" si="4546"/>
        <v>0</v>
      </c>
      <c r="Q8588" s="21">
        <f t="shared" si="4546"/>
        <v>0</v>
      </c>
      <c r="R8588" s="21">
        <f t="shared" si="4546"/>
        <v>0</v>
      </c>
      <c r="S8588" s="21">
        <f t="shared" si="4546"/>
        <v>0</v>
      </c>
      <c r="T8588" s="21">
        <f>T8589</f>
        <v>0</v>
      </c>
      <c r="U8588" s="21">
        <f>U8589+U8604</f>
        <v>0</v>
      </c>
      <c r="V8588" s="21">
        <f>V8589+V8604</f>
        <v>0</v>
      </c>
      <c r="W8588" s="21">
        <f>W8589+W8604</f>
        <v>0</v>
      </c>
      <c r="Y8588" s="28" t="str">
        <f t="shared" si="4539"/>
        <v/>
      </c>
      <c r="Z8588" s="28" t="str">
        <f>IF(N8588&lt;O8588+P8588,"出卖应大于等于出卖肉畜+出卖仔畜","")</f>
        <v/>
      </c>
      <c r="AA8588" s="28" t="str">
        <f t="shared" si="4544"/>
        <v/>
      </c>
      <c r="AB8588" s="28" t="str">
        <f>IF(R8588&lt;T8588,"期末实有头数应大于等于耕役畜","")</f>
        <v/>
      </c>
      <c r="AC8588" s="28" t="str">
        <f t="shared" si="4545"/>
        <v/>
      </c>
    </row>
    <row r="8589" spans="2:29">
      <c r="B8589" s="19"/>
      <c r="C8589" s="30"/>
      <c r="D8589" s="19" t="s">
        <v>34</v>
      </c>
      <c r="E8589" s="20" t="s">
        <v>33</v>
      </c>
      <c r="F8589" s="19">
        <v>2</v>
      </c>
      <c r="G8589" s="21">
        <f t="shared" ref="G8589:S8589" si="4547">G8590+G8598</f>
        <v>0</v>
      </c>
      <c r="H8589" s="21">
        <f t="shared" si="4547"/>
        <v>0</v>
      </c>
      <c r="I8589" s="21">
        <f t="shared" si="4547"/>
        <v>0</v>
      </c>
      <c r="J8589" s="21">
        <f t="shared" si="4547"/>
        <v>0</v>
      </c>
      <c r="K8589" s="21">
        <f t="shared" si="4547"/>
        <v>0</v>
      </c>
      <c r="L8589" s="21">
        <f t="shared" si="4547"/>
        <v>0</v>
      </c>
      <c r="M8589" s="21">
        <f t="shared" si="4547"/>
        <v>0</v>
      </c>
      <c r="N8589" s="21">
        <f t="shared" si="4547"/>
        <v>0</v>
      </c>
      <c r="O8589" s="21">
        <f t="shared" si="4547"/>
        <v>0</v>
      </c>
      <c r="P8589" s="21">
        <f t="shared" si="4547"/>
        <v>0</v>
      </c>
      <c r="Q8589" s="21">
        <f t="shared" si="4547"/>
        <v>0</v>
      </c>
      <c r="R8589" s="21">
        <f t="shared" si="4547"/>
        <v>0</v>
      </c>
      <c r="S8589" s="21">
        <f t="shared" si="4547"/>
        <v>0</v>
      </c>
      <c r="T8589" s="21">
        <f>T8590</f>
        <v>0</v>
      </c>
      <c r="U8589" s="21">
        <f>U8590+U8598</f>
        <v>0</v>
      </c>
      <c r="V8589" s="21">
        <f>V8590+V8598</f>
        <v>0</v>
      </c>
      <c r="W8589" s="21">
        <f>W8590+W8598</f>
        <v>0</v>
      </c>
      <c r="Y8589" s="28" t="str">
        <f t="shared" ref="Y8589:Y8605" si="4548">IF(H8589&lt;I8589,"繁殖仔畜应大于等于成活","")</f>
        <v/>
      </c>
      <c r="Z8589" s="28" t="str">
        <f t="shared" ref="Z8589:Z8600" si="4549">IF(N8589&lt;O8589+P8589,"出卖应大于等于出卖肉畜+出卖仔畜","")</f>
        <v/>
      </c>
      <c r="AA8589" s="28" t="str">
        <f t="shared" si="4544"/>
        <v/>
      </c>
      <c r="AB8589" s="28" t="str">
        <f>IF(R8589&lt;T8589,"期末实有头数应大于等于耕役畜","")</f>
        <v/>
      </c>
      <c r="AC8589" s="28" t="str">
        <f t="shared" si="4545"/>
        <v/>
      </c>
    </row>
    <row r="8590" spans="2:29">
      <c r="B8590" s="19"/>
      <c r="C8590" s="30"/>
      <c r="D8590" s="19" t="s">
        <v>35</v>
      </c>
      <c r="E8590" s="20" t="s">
        <v>33</v>
      </c>
      <c r="F8590" s="19">
        <v>3</v>
      </c>
      <c r="G8590" s="21">
        <f t="shared" ref="G8590:R8590" si="4550">G8591+G8594+G8595+G8596+G8597</f>
        <v>0</v>
      </c>
      <c r="H8590" s="21">
        <f t="shared" si="4550"/>
        <v>0</v>
      </c>
      <c r="I8590" s="21">
        <f t="shared" si="4550"/>
        <v>0</v>
      </c>
      <c r="J8590" s="21">
        <f t="shared" si="4550"/>
        <v>0</v>
      </c>
      <c r="K8590" s="21">
        <f t="shared" si="4550"/>
        <v>0</v>
      </c>
      <c r="L8590" s="21">
        <f t="shared" si="4550"/>
        <v>0</v>
      </c>
      <c r="M8590" s="21">
        <f t="shared" si="4550"/>
        <v>0</v>
      </c>
      <c r="N8590" s="21">
        <f t="shared" si="4550"/>
        <v>0</v>
      </c>
      <c r="O8590" s="21">
        <f t="shared" si="4550"/>
        <v>0</v>
      </c>
      <c r="P8590" s="21">
        <f t="shared" si="4550"/>
        <v>0</v>
      </c>
      <c r="Q8590" s="21">
        <f t="shared" si="4550"/>
        <v>0</v>
      </c>
      <c r="R8590" s="21">
        <f t="shared" si="4550"/>
        <v>0</v>
      </c>
      <c r="S8590" s="21">
        <f>S8591+S8594+S8595+S8597</f>
        <v>0</v>
      </c>
      <c r="T8590" s="21">
        <f>T8591+T8594+T8595+T8596+T8597</f>
        <v>0</v>
      </c>
      <c r="U8590" s="21">
        <f>U8591+U8594+U8595+U8597</f>
        <v>0</v>
      </c>
      <c r="V8590" s="21">
        <f>V8591+V8594+V8595+V8597</f>
        <v>0</v>
      </c>
      <c r="W8590" s="21">
        <f>W8591+W8594+W8595+W8597</f>
        <v>0</v>
      </c>
      <c r="Y8590" s="28" t="str">
        <f t="shared" si="4548"/>
        <v/>
      </c>
      <c r="Z8590" s="28" t="str">
        <f t="shared" si="4549"/>
        <v/>
      </c>
      <c r="AA8590" s="28" t="str">
        <f t="shared" si="4544"/>
        <v/>
      </c>
      <c r="AB8590" s="28" t="str">
        <f>IF(R8590&lt;T8590,"期末实有头数应大于等于耕役畜","")</f>
        <v/>
      </c>
      <c r="AC8590" s="28" t="str">
        <f t="shared" si="4545"/>
        <v/>
      </c>
    </row>
    <row r="8591" spans="2:29">
      <c r="B8591" s="19"/>
      <c r="C8591" s="30"/>
      <c r="D8591" s="19" t="s">
        <v>36</v>
      </c>
      <c r="E8591" s="20" t="s">
        <v>33</v>
      </c>
      <c r="F8591" s="19">
        <v>4</v>
      </c>
      <c r="R8591" s="21">
        <f>G8591+I8591+J8591+K8591-L8591-M8591-N8591-Q8591</f>
        <v>0</v>
      </c>
      <c r="Y8591" s="28" t="str">
        <f t="shared" si="4548"/>
        <v/>
      </c>
      <c r="Z8591" s="28" t="str">
        <f t="shared" si="4549"/>
        <v/>
      </c>
      <c r="AA8591" s="28" t="str">
        <f t="shared" si="4544"/>
        <v/>
      </c>
      <c r="AB8591" s="28" t="str">
        <f>IF(R8591&lt;T8591,"期末实有头数应大于等于耕役畜","")</f>
        <v/>
      </c>
      <c r="AC8591" s="28" t="str">
        <f t="shared" si="4545"/>
        <v/>
      </c>
    </row>
    <row r="8592" spans="2:29">
      <c r="B8592" s="19"/>
      <c r="C8592" s="30"/>
      <c r="D8592" s="19" t="s">
        <v>37</v>
      </c>
      <c r="E8592" s="20" t="s">
        <v>33</v>
      </c>
      <c r="F8592" s="19">
        <v>5</v>
      </c>
      <c r="R8592" s="21">
        <f t="shared" ref="R8592:R8597" si="4551">G8592+I8592+J8592+K8592-L8592-M8592-N8592-Q8592</f>
        <v>0</v>
      </c>
      <c r="T8592" s="22" t="s">
        <v>38</v>
      </c>
      <c r="V8592" s="22" t="s">
        <v>38</v>
      </c>
      <c r="W8592" s="22" t="s">
        <v>38</v>
      </c>
      <c r="Y8592" s="28" t="str">
        <f t="shared" si="4548"/>
        <v/>
      </c>
      <c r="Z8592" s="28" t="str">
        <f t="shared" si="4549"/>
        <v/>
      </c>
      <c r="AA8592" s="28" t="str">
        <f t="shared" si="4544"/>
        <v/>
      </c>
      <c r="AB8592" s="28"/>
      <c r="AC8592" s="28"/>
    </row>
    <row r="8593" spans="2:29">
      <c r="B8593" s="19"/>
      <c r="C8593" s="30"/>
      <c r="D8593" s="19" t="s">
        <v>39</v>
      </c>
      <c r="E8593" s="20" t="s">
        <v>33</v>
      </c>
      <c r="F8593" s="19">
        <v>6</v>
      </c>
      <c r="R8593" s="21">
        <f t="shared" si="4551"/>
        <v>0</v>
      </c>
      <c r="T8593" s="22" t="s">
        <v>38</v>
      </c>
      <c r="V8593" s="22" t="s">
        <v>38</v>
      </c>
      <c r="W8593" s="22" t="s">
        <v>38</v>
      </c>
      <c r="Y8593" s="28" t="str">
        <f t="shared" si="4548"/>
        <v/>
      </c>
      <c r="Z8593" s="28" t="str">
        <f t="shared" si="4549"/>
        <v/>
      </c>
      <c r="AA8593" s="28" t="str">
        <f t="shared" si="4544"/>
        <v/>
      </c>
      <c r="AB8593" s="28"/>
      <c r="AC8593" s="28"/>
    </row>
    <row r="8594" spans="2:29">
      <c r="B8594" s="19"/>
      <c r="C8594" s="30"/>
      <c r="D8594" s="19" t="s">
        <v>40</v>
      </c>
      <c r="E8594" s="20" t="s">
        <v>41</v>
      </c>
      <c r="F8594" s="19">
        <v>7</v>
      </c>
      <c r="R8594" s="21">
        <f t="shared" si="4551"/>
        <v>0</v>
      </c>
      <c r="Y8594" s="28" t="str">
        <f t="shared" si="4548"/>
        <v/>
      </c>
      <c r="Z8594" s="28" t="str">
        <f t="shared" si="4549"/>
        <v/>
      </c>
      <c r="AA8594" s="28" t="str">
        <f t="shared" si="4544"/>
        <v/>
      </c>
      <c r="AB8594" s="28" t="str">
        <f>IF(R8594&lt;T8594,"期末实有头数应大于等于耕役畜","")</f>
        <v/>
      </c>
      <c r="AC8594" s="28" t="str">
        <f>IF(R8594&lt;V8594+W8594,"期末实有头数应大于等于良种+改良种","")</f>
        <v/>
      </c>
    </row>
    <row r="8595" spans="2:29">
      <c r="B8595" s="19"/>
      <c r="C8595" s="30"/>
      <c r="D8595" s="19" t="s">
        <v>42</v>
      </c>
      <c r="E8595" s="20" t="s">
        <v>33</v>
      </c>
      <c r="F8595" s="19">
        <v>8</v>
      </c>
      <c r="R8595" s="21">
        <f t="shared" si="4551"/>
        <v>0</v>
      </c>
      <c r="Y8595" s="28" t="str">
        <f t="shared" si="4548"/>
        <v/>
      </c>
      <c r="Z8595" s="28" t="str">
        <f t="shared" si="4549"/>
        <v/>
      </c>
      <c r="AA8595" s="28" t="str">
        <f t="shared" si="4544"/>
        <v/>
      </c>
      <c r="AB8595" s="28" t="str">
        <f>IF(R8595&lt;T8595,"期末实有头数应大于等于耕役畜","")</f>
        <v/>
      </c>
      <c r="AC8595" s="28" t="str">
        <f>IF(R8595&lt;V8595+W8595,"期末实有头数应大于等于良种+改良种","")</f>
        <v/>
      </c>
    </row>
    <row r="8596" spans="2:29">
      <c r="B8596" s="19"/>
      <c r="C8596" s="30"/>
      <c r="D8596" s="19" t="s">
        <v>43</v>
      </c>
      <c r="E8596" s="20" t="s">
        <v>33</v>
      </c>
      <c r="F8596" s="19">
        <v>9</v>
      </c>
      <c r="R8596" s="21">
        <f t="shared" si="4551"/>
        <v>0</v>
      </c>
      <c r="S8596" s="22" t="s">
        <v>38</v>
      </c>
      <c r="U8596" s="22" t="s">
        <v>38</v>
      </c>
      <c r="V8596" s="22" t="s">
        <v>38</v>
      </c>
      <c r="W8596" s="22" t="s">
        <v>38</v>
      </c>
      <c r="Y8596" s="28" t="str">
        <f t="shared" si="4548"/>
        <v/>
      </c>
      <c r="Z8596" s="28" t="str">
        <f t="shared" si="4549"/>
        <v/>
      </c>
      <c r="AA8596" s="28"/>
      <c r="AB8596" s="28" t="str">
        <f>IF(R8596&lt;T8596,"期末实有头数应大于等于耕役畜","")</f>
        <v/>
      </c>
      <c r="AC8596" s="28"/>
    </row>
    <row r="8597" spans="2:29">
      <c r="B8597" s="19"/>
      <c r="C8597" s="30"/>
      <c r="D8597" s="19" t="s">
        <v>44</v>
      </c>
      <c r="E8597" s="20" t="s">
        <v>45</v>
      </c>
      <c r="F8597" s="19">
        <v>10</v>
      </c>
      <c r="R8597" s="21">
        <f t="shared" si="4551"/>
        <v>0</v>
      </c>
      <c r="Y8597" s="28" t="str">
        <f t="shared" si="4548"/>
        <v/>
      </c>
      <c r="Z8597" s="28" t="str">
        <f t="shared" si="4549"/>
        <v/>
      </c>
      <c r="AA8597" s="28" t="str">
        <f>IF(R8597&lt;S8597+U8597,"期末实有头数应大于等于能繁母畜+种公畜","")</f>
        <v/>
      </c>
      <c r="AB8597" s="28" t="str">
        <f>IF(R8597&lt;T8597,"期末实有头数应大于等于耕役畜","")</f>
        <v/>
      </c>
      <c r="AC8597" s="28" t="str">
        <f>IF(R8597&lt;V8597+W8597,"期末实有头数应大于等于良种+改良种","")</f>
        <v/>
      </c>
    </row>
    <row r="8598" spans="2:29">
      <c r="B8598" s="19"/>
      <c r="C8598" s="30"/>
      <c r="D8598" s="19" t="s">
        <v>46</v>
      </c>
      <c r="E8598" s="20" t="s">
        <v>47</v>
      </c>
      <c r="F8598" s="19">
        <v>11</v>
      </c>
      <c r="G8598" s="21">
        <f t="shared" ref="G8598:S8598" si="4552">G8599+G8603</f>
        <v>0</v>
      </c>
      <c r="H8598" s="21">
        <f t="shared" si="4552"/>
        <v>0</v>
      </c>
      <c r="I8598" s="21">
        <f t="shared" si="4552"/>
        <v>0</v>
      </c>
      <c r="J8598" s="21">
        <f t="shared" si="4552"/>
        <v>0</v>
      </c>
      <c r="K8598" s="21">
        <f t="shared" si="4552"/>
        <v>0</v>
      </c>
      <c r="L8598" s="21">
        <f t="shared" si="4552"/>
        <v>0</v>
      </c>
      <c r="M8598" s="21">
        <f t="shared" si="4552"/>
        <v>0</v>
      </c>
      <c r="N8598" s="21">
        <f t="shared" si="4552"/>
        <v>0</v>
      </c>
      <c r="O8598" s="21">
        <f t="shared" si="4552"/>
        <v>0</v>
      </c>
      <c r="P8598" s="21">
        <f t="shared" si="4552"/>
        <v>0</v>
      </c>
      <c r="Q8598" s="21">
        <f t="shared" si="4552"/>
        <v>0</v>
      </c>
      <c r="R8598" s="23">
        <f t="shared" si="4552"/>
        <v>0</v>
      </c>
      <c r="S8598" s="21">
        <f t="shared" si="4552"/>
        <v>0</v>
      </c>
      <c r="T8598" s="22" t="s">
        <v>38</v>
      </c>
      <c r="U8598" s="21">
        <f>U8599+U8603</f>
        <v>0</v>
      </c>
      <c r="V8598" s="21">
        <f>V8599+V8603</f>
        <v>0</v>
      </c>
      <c r="W8598" s="21">
        <f>W8599+W8603</f>
        <v>0</v>
      </c>
      <c r="Y8598" s="28" t="str">
        <f t="shared" si="4548"/>
        <v/>
      </c>
      <c r="Z8598" s="28" t="str">
        <f t="shared" si="4549"/>
        <v/>
      </c>
      <c r="AA8598" s="28" t="str">
        <f>IF(R8598&lt;S8598+U8598,"期末实有头数应大于等于能繁母畜+种公畜","")</f>
        <v/>
      </c>
      <c r="AB8598" s="28"/>
      <c r="AC8598" s="28" t="str">
        <f>IF(R8598&lt;V8598+W8598,"期末实有头数应大于等于良种+改良种","")</f>
        <v/>
      </c>
    </row>
    <row r="8599" spans="2:29">
      <c r="B8599" s="19"/>
      <c r="C8599" s="30"/>
      <c r="D8599" s="19" t="s">
        <v>48</v>
      </c>
      <c r="E8599" s="20" t="s">
        <v>47</v>
      </c>
      <c r="F8599" s="19">
        <v>12</v>
      </c>
      <c r="R8599" s="21">
        <f>G8599+I8599+J8599+K8599-L8599-M8599-N8599-Q8599</f>
        <v>0</v>
      </c>
      <c r="T8599" s="22" t="s">
        <v>38</v>
      </c>
      <c r="Y8599" s="28" t="str">
        <f t="shared" si="4548"/>
        <v/>
      </c>
      <c r="Z8599" s="28" t="str">
        <f t="shared" si="4549"/>
        <v/>
      </c>
      <c r="AA8599" s="28" t="str">
        <f>IF(R8599&lt;S8599+U8599,"期末实有头数应大于等于能繁母畜+种公畜","")</f>
        <v/>
      </c>
      <c r="AB8599" s="28"/>
      <c r="AC8599" s="28" t="str">
        <f>IF(R8599&lt;V8599+W8599,"期末实有头数应大于等于良种+改良种","")</f>
        <v/>
      </c>
    </row>
    <row r="8600" spans="2:29">
      <c r="B8600" s="19"/>
      <c r="C8600" s="30"/>
      <c r="D8600" s="19" t="s">
        <v>49</v>
      </c>
      <c r="E8600" s="20" t="s">
        <v>47</v>
      </c>
      <c r="F8600" s="19">
        <v>13</v>
      </c>
      <c r="R8600" s="21">
        <f>G8600+I8600+J8600+K8600-L8600-M8600-N8600-Q8600</f>
        <v>0</v>
      </c>
      <c r="T8600" s="22" t="s">
        <v>38</v>
      </c>
      <c r="V8600" s="22" t="s">
        <v>38</v>
      </c>
      <c r="W8600" s="22" t="s">
        <v>38</v>
      </c>
      <c r="Y8600" s="28" t="str">
        <f t="shared" si="4548"/>
        <v/>
      </c>
      <c r="Z8600" s="28" t="str">
        <f t="shared" si="4549"/>
        <v/>
      </c>
      <c r="AA8600" s="28" t="str">
        <f>IF(R8600&lt;S8600+U8600,"期末实有头数应大于等于能繁母畜+种公畜","")</f>
        <v/>
      </c>
      <c r="AB8600" s="28"/>
      <c r="AC8600" s="28"/>
    </row>
    <row r="8601" spans="2:29">
      <c r="B8601" s="19"/>
      <c r="C8601" s="30"/>
      <c r="D8601" s="19" t="s">
        <v>50</v>
      </c>
      <c r="E8601" s="20" t="s">
        <v>47</v>
      </c>
      <c r="F8601" s="19">
        <v>14</v>
      </c>
      <c r="H8601" s="22" t="s">
        <v>38</v>
      </c>
      <c r="I8601" s="22" t="s">
        <v>38</v>
      </c>
      <c r="J8601" s="22" t="s">
        <v>38</v>
      </c>
      <c r="K8601" s="22" t="s">
        <v>38</v>
      </c>
      <c r="L8601" s="22" t="s">
        <v>38</v>
      </c>
      <c r="M8601" s="22" t="s">
        <v>38</v>
      </c>
      <c r="N8601" s="22" t="s">
        <v>38</v>
      </c>
      <c r="O8601" s="22" t="s">
        <v>38</v>
      </c>
      <c r="P8601" s="22" t="s">
        <v>38</v>
      </c>
      <c r="Q8601" s="22" t="s">
        <v>38</v>
      </c>
      <c r="R8601" s="24"/>
      <c r="T8601" s="22" t="s">
        <v>38</v>
      </c>
      <c r="U8601" s="22" t="s">
        <v>38</v>
      </c>
      <c r="V8601" s="22" t="s">
        <v>38</v>
      </c>
      <c r="W8601" s="22" t="s">
        <v>38</v>
      </c>
      <c r="Y8601" s="28" t="str">
        <f t="shared" si="4548"/>
        <v/>
      </c>
      <c r="Z8601" s="28"/>
      <c r="AA8601" s="28"/>
      <c r="AB8601" s="28"/>
      <c r="AC8601" s="28"/>
    </row>
    <row r="8602" spans="2:29">
      <c r="B8602" s="19"/>
      <c r="C8602" s="30"/>
      <c r="D8602" s="19" t="s">
        <v>51</v>
      </c>
      <c r="E8602" s="20" t="s">
        <v>47</v>
      </c>
      <c r="F8602" s="19">
        <v>15</v>
      </c>
      <c r="H8602" s="22" t="s">
        <v>38</v>
      </c>
      <c r="I8602" s="22" t="s">
        <v>38</v>
      </c>
      <c r="J8602" s="22" t="s">
        <v>38</v>
      </c>
      <c r="K8602" s="22" t="s">
        <v>38</v>
      </c>
      <c r="L8602" s="22" t="s">
        <v>38</v>
      </c>
      <c r="M8602" s="22" t="s">
        <v>38</v>
      </c>
      <c r="N8602" s="22" t="s">
        <v>38</v>
      </c>
      <c r="O8602" s="22" t="s">
        <v>38</v>
      </c>
      <c r="P8602" s="22" t="s">
        <v>38</v>
      </c>
      <c r="Q8602" s="22" t="s">
        <v>38</v>
      </c>
      <c r="R8602" s="24"/>
      <c r="T8602" s="22" t="s">
        <v>38</v>
      </c>
      <c r="U8602" s="22" t="s">
        <v>38</v>
      </c>
      <c r="V8602" s="22" t="s">
        <v>38</v>
      </c>
      <c r="W8602" s="22" t="s">
        <v>38</v>
      </c>
      <c r="Y8602" s="28" t="str">
        <f t="shared" si="4548"/>
        <v/>
      </c>
      <c r="Z8602" s="28"/>
      <c r="AA8602" s="28"/>
      <c r="AB8602" s="28"/>
      <c r="AC8602" s="28"/>
    </row>
    <row r="8603" spans="2:29">
      <c r="B8603" s="19"/>
      <c r="C8603" s="30"/>
      <c r="D8603" s="19" t="s">
        <v>52</v>
      </c>
      <c r="E8603" s="20" t="s">
        <v>47</v>
      </c>
      <c r="F8603" s="19">
        <v>16</v>
      </c>
      <c r="R8603" s="21">
        <f>G8603+I8603+J8603+K8603-L8603-M8603-N8603-Q8603</f>
        <v>0</v>
      </c>
      <c r="T8603" s="22" t="s">
        <v>38</v>
      </c>
      <c r="Y8603" s="28" t="str">
        <f t="shared" si="4548"/>
        <v/>
      </c>
      <c r="Z8603" s="28" t="str">
        <f>IF(N8603&lt;O8603+P8603,"出卖应大于等于出卖肉畜+出卖仔畜","")</f>
        <v/>
      </c>
      <c r="AA8603" s="28" t="str">
        <f t="shared" ref="AA8603:AA8612" si="4553">IF(R8603&lt;S8603+U8603,"期末实有头数应大于等于能繁母畜+种公畜","")</f>
        <v/>
      </c>
      <c r="AB8603" s="28"/>
      <c r="AC8603" s="28" t="str">
        <f t="shared" ref="AC8603:AC8608" si="4554">IF(R8603&lt;V8603+W8603,"期末实有头数应大于等于良种+改良种","")</f>
        <v/>
      </c>
    </row>
    <row r="8604" spans="2:29">
      <c r="B8604" s="19"/>
      <c r="C8604" s="30"/>
      <c r="D8604" s="19" t="s">
        <v>53</v>
      </c>
      <c r="E8604" s="18" t="s">
        <v>33</v>
      </c>
      <c r="F8604" s="19">
        <v>17</v>
      </c>
      <c r="R8604" s="21">
        <f>G8604+I8604+J8604+K8604-L8604-M8604-N8604-Q8604</f>
        <v>0</v>
      </c>
      <c r="T8604" s="22" t="s">
        <v>38</v>
      </c>
      <c r="Y8604" s="28" t="str">
        <f t="shared" si="4548"/>
        <v/>
      </c>
      <c r="Z8604" s="28" t="str">
        <f>IF(N8604&lt;O8604+P8604,"出卖应大于等于出卖肉畜+出卖仔畜","")</f>
        <v/>
      </c>
      <c r="AA8604" s="28" t="str">
        <f t="shared" si="4553"/>
        <v/>
      </c>
      <c r="AB8604" s="28"/>
      <c r="AC8604" s="28" t="str">
        <f t="shared" si="4554"/>
        <v/>
      </c>
    </row>
    <row r="8605" spans="2:29">
      <c r="B8605" s="18"/>
      <c r="C8605" s="29"/>
      <c r="D8605" s="19" t="s">
        <v>32</v>
      </c>
      <c r="E8605" s="20" t="s">
        <v>33</v>
      </c>
      <c r="F8605" s="19">
        <v>1</v>
      </c>
      <c r="G8605" s="21">
        <f t="shared" ref="G8605:S8605" si="4555">G8606+G8621</f>
        <v>0</v>
      </c>
      <c r="H8605" s="21">
        <f t="shared" si="4555"/>
        <v>0</v>
      </c>
      <c r="I8605" s="21">
        <f t="shared" si="4555"/>
        <v>0</v>
      </c>
      <c r="J8605" s="21">
        <f t="shared" si="4555"/>
        <v>0</v>
      </c>
      <c r="K8605" s="21">
        <f t="shared" si="4555"/>
        <v>0</v>
      </c>
      <c r="L8605" s="21">
        <f t="shared" si="4555"/>
        <v>0</v>
      </c>
      <c r="M8605" s="21">
        <f t="shared" si="4555"/>
        <v>0</v>
      </c>
      <c r="N8605" s="21">
        <f t="shared" si="4555"/>
        <v>0</v>
      </c>
      <c r="O8605" s="21">
        <f t="shared" si="4555"/>
        <v>0</v>
      </c>
      <c r="P8605" s="21">
        <f t="shared" si="4555"/>
        <v>0</v>
      </c>
      <c r="Q8605" s="21">
        <f t="shared" si="4555"/>
        <v>0</v>
      </c>
      <c r="R8605" s="21">
        <f t="shared" si="4555"/>
        <v>0</v>
      </c>
      <c r="S8605" s="21">
        <f t="shared" si="4555"/>
        <v>0</v>
      </c>
      <c r="T8605" s="21">
        <f>T8606</f>
        <v>0</v>
      </c>
      <c r="U8605" s="21">
        <f>U8606+U8621</f>
        <v>0</v>
      </c>
      <c r="V8605" s="21">
        <f>V8606+V8621</f>
        <v>0</v>
      </c>
      <c r="W8605" s="21">
        <f>W8606+W8621</f>
        <v>0</v>
      </c>
      <c r="Y8605" s="28" t="str">
        <f t="shared" si="4548"/>
        <v/>
      </c>
      <c r="Z8605" s="28" t="str">
        <f>IF(N8605&lt;O8605+P8605,"出卖应大于等于出卖肉畜+出卖仔畜","")</f>
        <v/>
      </c>
      <c r="AA8605" s="28" t="str">
        <f t="shared" si="4553"/>
        <v/>
      </c>
      <c r="AB8605" s="28" t="str">
        <f>IF(R8605&lt;T8605,"期末实有头数应大于等于耕役畜","")</f>
        <v/>
      </c>
      <c r="AC8605" s="28" t="str">
        <f t="shared" si="4554"/>
        <v/>
      </c>
    </row>
    <row r="8606" spans="2:29">
      <c r="B8606" s="19"/>
      <c r="C8606" s="30"/>
      <c r="D8606" s="19" t="s">
        <v>34</v>
      </c>
      <c r="E8606" s="20" t="s">
        <v>33</v>
      </c>
      <c r="F8606" s="19">
        <v>2</v>
      </c>
      <c r="G8606" s="21">
        <f t="shared" ref="G8606:S8606" si="4556">G8607+G8615</f>
        <v>0</v>
      </c>
      <c r="H8606" s="21">
        <f t="shared" si="4556"/>
        <v>0</v>
      </c>
      <c r="I8606" s="21">
        <f t="shared" si="4556"/>
        <v>0</v>
      </c>
      <c r="J8606" s="21">
        <f t="shared" si="4556"/>
        <v>0</v>
      </c>
      <c r="K8606" s="21">
        <f t="shared" si="4556"/>
        <v>0</v>
      </c>
      <c r="L8606" s="21">
        <f t="shared" si="4556"/>
        <v>0</v>
      </c>
      <c r="M8606" s="21">
        <f t="shared" si="4556"/>
        <v>0</v>
      </c>
      <c r="N8606" s="21">
        <f t="shared" si="4556"/>
        <v>0</v>
      </c>
      <c r="O8606" s="21">
        <f t="shared" si="4556"/>
        <v>0</v>
      </c>
      <c r="P8606" s="21">
        <f t="shared" si="4556"/>
        <v>0</v>
      </c>
      <c r="Q8606" s="21">
        <f t="shared" si="4556"/>
        <v>0</v>
      </c>
      <c r="R8606" s="21">
        <f t="shared" si="4556"/>
        <v>0</v>
      </c>
      <c r="S8606" s="21">
        <f t="shared" si="4556"/>
        <v>0</v>
      </c>
      <c r="T8606" s="21">
        <f>T8607</f>
        <v>0</v>
      </c>
      <c r="U8606" s="21">
        <f>U8607+U8615</f>
        <v>0</v>
      </c>
      <c r="V8606" s="21">
        <f>V8607+V8615</f>
        <v>0</v>
      </c>
      <c r="W8606" s="21">
        <f>W8607+W8615</f>
        <v>0</v>
      </c>
      <c r="Y8606" s="28" t="str">
        <f t="shared" ref="Y8606:Y8622" si="4557">IF(H8606&lt;I8606,"繁殖仔畜应大于等于成活","")</f>
        <v/>
      </c>
      <c r="Z8606" s="28" t="str">
        <f t="shared" ref="Z8606:Z8617" si="4558">IF(N8606&lt;O8606+P8606,"出卖应大于等于出卖肉畜+出卖仔畜","")</f>
        <v/>
      </c>
      <c r="AA8606" s="28" t="str">
        <f t="shared" si="4553"/>
        <v/>
      </c>
      <c r="AB8606" s="28" t="str">
        <f>IF(R8606&lt;T8606,"期末实有头数应大于等于耕役畜","")</f>
        <v/>
      </c>
      <c r="AC8606" s="28" t="str">
        <f t="shared" si="4554"/>
        <v/>
      </c>
    </row>
    <row r="8607" spans="2:29">
      <c r="B8607" s="19"/>
      <c r="C8607" s="30"/>
      <c r="D8607" s="19" t="s">
        <v>35</v>
      </c>
      <c r="E8607" s="20" t="s">
        <v>33</v>
      </c>
      <c r="F8607" s="19">
        <v>3</v>
      </c>
      <c r="G8607" s="21">
        <f t="shared" ref="G8607:R8607" si="4559">G8608+G8611+G8612+G8613+G8614</f>
        <v>0</v>
      </c>
      <c r="H8607" s="21">
        <f t="shared" si="4559"/>
        <v>0</v>
      </c>
      <c r="I8607" s="21">
        <f t="shared" si="4559"/>
        <v>0</v>
      </c>
      <c r="J8607" s="21">
        <f t="shared" si="4559"/>
        <v>0</v>
      </c>
      <c r="K8607" s="21">
        <f t="shared" si="4559"/>
        <v>0</v>
      </c>
      <c r="L8607" s="21">
        <f t="shared" si="4559"/>
        <v>0</v>
      </c>
      <c r="M8607" s="21">
        <f t="shared" si="4559"/>
        <v>0</v>
      </c>
      <c r="N8607" s="21">
        <f t="shared" si="4559"/>
        <v>0</v>
      </c>
      <c r="O8607" s="21">
        <f t="shared" si="4559"/>
        <v>0</v>
      </c>
      <c r="P8607" s="21">
        <f t="shared" si="4559"/>
        <v>0</v>
      </c>
      <c r="Q8607" s="21">
        <f t="shared" si="4559"/>
        <v>0</v>
      </c>
      <c r="R8607" s="21">
        <f t="shared" si="4559"/>
        <v>0</v>
      </c>
      <c r="S8607" s="21">
        <f>S8608+S8611+S8612+S8614</f>
        <v>0</v>
      </c>
      <c r="T8607" s="21">
        <f>T8608+T8611+T8612+T8613+T8614</f>
        <v>0</v>
      </c>
      <c r="U8607" s="21">
        <f>U8608+U8611+U8612+U8614</f>
        <v>0</v>
      </c>
      <c r="V8607" s="21">
        <f>V8608+V8611+V8612+V8614</f>
        <v>0</v>
      </c>
      <c r="W8607" s="21">
        <f>W8608+W8611+W8612+W8614</f>
        <v>0</v>
      </c>
      <c r="Y8607" s="28" t="str">
        <f t="shared" si="4557"/>
        <v/>
      </c>
      <c r="Z8607" s="28" t="str">
        <f t="shared" si="4558"/>
        <v/>
      </c>
      <c r="AA8607" s="28" t="str">
        <f t="shared" si="4553"/>
        <v/>
      </c>
      <c r="AB8607" s="28" t="str">
        <f>IF(R8607&lt;T8607,"期末实有头数应大于等于耕役畜","")</f>
        <v/>
      </c>
      <c r="AC8607" s="28" t="str">
        <f t="shared" si="4554"/>
        <v/>
      </c>
    </row>
    <row r="8608" spans="2:29">
      <c r="B8608" s="19"/>
      <c r="C8608" s="30"/>
      <c r="D8608" s="19" t="s">
        <v>36</v>
      </c>
      <c r="E8608" s="20" t="s">
        <v>33</v>
      </c>
      <c r="F8608" s="19">
        <v>4</v>
      </c>
      <c r="R8608" s="21">
        <f>G8608+I8608+J8608+K8608-L8608-M8608-N8608-Q8608</f>
        <v>0</v>
      </c>
      <c r="Y8608" s="28" t="str">
        <f t="shared" si="4557"/>
        <v/>
      </c>
      <c r="Z8608" s="28" t="str">
        <f t="shared" si="4558"/>
        <v/>
      </c>
      <c r="AA8608" s="28" t="str">
        <f t="shared" si="4553"/>
        <v/>
      </c>
      <c r="AB8608" s="28" t="str">
        <f>IF(R8608&lt;T8608,"期末实有头数应大于等于耕役畜","")</f>
        <v/>
      </c>
      <c r="AC8608" s="28" t="str">
        <f t="shared" si="4554"/>
        <v/>
      </c>
    </row>
    <row r="8609" spans="2:29">
      <c r="B8609" s="19"/>
      <c r="C8609" s="30"/>
      <c r="D8609" s="19" t="s">
        <v>37</v>
      </c>
      <c r="E8609" s="20" t="s">
        <v>33</v>
      </c>
      <c r="F8609" s="19">
        <v>5</v>
      </c>
      <c r="R8609" s="21">
        <f t="shared" ref="R8609:R8614" si="4560">G8609+I8609+J8609+K8609-L8609-M8609-N8609-Q8609</f>
        <v>0</v>
      </c>
      <c r="T8609" s="22" t="s">
        <v>38</v>
      </c>
      <c r="V8609" s="22" t="s">
        <v>38</v>
      </c>
      <c r="W8609" s="22" t="s">
        <v>38</v>
      </c>
      <c r="Y8609" s="28" t="str">
        <f t="shared" si="4557"/>
        <v/>
      </c>
      <c r="Z8609" s="28" t="str">
        <f t="shared" si="4558"/>
        <v/>
      </c>
      <c r="AA8609" s="28" t="str">
        <f t="shared" si="4553"/>
        <v/>
      </c>
      <c r="AB8609" s="28"/>
      <c r="AC8609" s="28"/>
    </row>
    <row r="8610" spans="2:29">
      <c r="B8610" s="19"/>
      <c r="C8610" s="30"/>
      <c r="D8610" s="19" t="s">
        <v>39</v>
      </c>
      <c r="E8610" s="20" t="s">
        <v>33</v>
      </c>
      <c r="F8610" s="19">
        <v>6</v>
      </c>
      <c r="R8610" s="21">
        <f t="shared" si="4560"/>
        <v>0</v>
      </c>
      <c r="T8610" s="22" t="s">
        <v>38</v>
      </c>
      <c r="V8610" s="22" t="s">
        <v>38</v>
      </c>
      <c r="W8610" s="22" t="s">
        <v>38</v>
      </c>
      <c r="Y8610" s="28" t="str">
        <f t="shared" si="4557"/>
        <v/>
      </c>
      <c r="Z8610" s="28" t="str">
        <f t="shared" si="4558"/>
        <v/>
      </c>
      <c r="AA8610" s="28" t="str">
        <f t="shared" si="4553"/>
        <v/>
      </c>
      <c r="AB8610" s="28"/>
      <c r="AC8610" s="28"/>
    </row>
    <row r="8611" spans="2:29">
      <c r="B8611" s="19"/>
      <c r="C8611" s="30"/>
      <c r="D8611" s="19" t="s">
        <v>40</v>
      </c>
      <c r="E8611" s="20" t="s">
        <v>41</v>
      </c>
      <c r="F8611" s="19">
        <v>7</v>
      </c>
      <c r="R8611" s="21">
        <f t="shared" si="4560"/>
        <v>0</v>
      </c>
      <c r="Y8611" s="28" t="str">
        <f t="shared" si="4557"/>
        <v/>
      </c>
      <c r="Z8611" s="28" t="str">
        <f t="shared" si="4558"/>
        <v/>
      </c>
      <c r="AA8611" s="28" t="str">
        <f t="shared" si="4553"/>
        <v/>
      </c>
      <c r="AB8611" s="28" t="str">
        <f>IF(R8611&lt;T8611,"期末实有头数应大于等于耕役畜","")</f>
        <v/>
      </c>
      <c r="AC8611" s="28" t="str">
        <f>IF(R8611&lt;V8611+W8611,"期末实有头数应大于等于良种+改良种","")</f>
        <v/>
      </c>
    </row>
    <row r="8612" spans="2:29">
      <c r="B8612" s="19"/>
      <c r="C8612" s="30"/>
      <c r="D8612" s="19" t="s">
        <v>42</v>
      </c>
      <c r="E8612" s="20" t="s">
        <v>33</v>
      </c>
      <c r="F8612" s="19">
        <v>8</v>
      </c>
      <c r="R8612" s="21">
        <f t="shared" si="4560"/>
        <v>0</v>
      </c>
      <c r="Y8612" s="28" t="str">
        <f t="shared" si="4557"/>
        <v/>
      </c>
      <c r="Z8612" s="28" t="str">
        <f t="shared" si="4558"/>
        <v/>
      </c>
      <c r="AA8612" s="28" t="str">
        <f t="shared" si="4553"/>
        <v/>
      </c>
      <c r="AB8612" s="28" t="str">
        <f>IF(R8612&lt;T8612,"期末实有头数应大于等于耕役畜","")</f>
        <v/>
      </c>
      <c r="AC8612" s="28" t="str">
        <f>IF(R8612&lt;V8612+W8612,"期末实有头数应大于等于良种+改良种","")</f>
        <v/>
      </c>
    </row>
    <row r="8613" spans="2:29">
      <c r="B8613" s="19"/>
      <c r="C8613" s="30"/>
      <c r="D8613" s="19" t="s">
        <v>43</v>
      </c>
      <c r="E8613" s="20" t="s">
        <v>33</v>
      </c>
      <c r="F8613" s="19">
        <v>9</v>
      </c>
      <c r="R8613" s="21">
        <f t="shared" si="4560"/>
        <v>0</v>
      </c>
      <c r="S8613" s="22" t="s">
        <v>38</v>
      </c>
      <c r="U8613" s="22" t="s">
        <v>38</v>
      </c>
      <c r="V8613" s="22" t="s">
        <v>38</v>
      </c>
      <c r="W8613" s="22" t="s">
        <v>38</v>
      </c>
      <c r="Y8613" s="28" t="str">
        <f t="shared" si="4557"/>
        <v/>
      </c>
      <c r="Z8613" s="28" t="str">
        <f t="shared" si="4558"/>
        <v/>
      </c>
      <c r="AA8613" s="28"/>
      <c r="AB8613" s="28" t="str">
        <f>IF(R8613&lt;T8613,"期末实有头数应大于等于耕役畜","")</f>
        <v/>
      </c>
      <c r="AC8613" s="28"/>
    </row>
    <row r="8614" spans="2:29">
      <c r="B8614" s="19"/>
      <c r="C8614" s="30"/>
      <c r="D8614" s="19" t="s">
        <v>44</v>
      </c>
      <c r="E8614" s="20" t="s">
        <v>45</v>
      </c>
      <c r="F8614" s="19">
        <v>10</v>
      </c>
      <c r="R8614" s="21">
        <f t="shared" si="4560"/>
        <v>0</v>
      </c>
      <c r="Y8614" s="28" t="str">
        <f t="shared" si="4557"/>
        <v/>
      </c>
      <c r="Z8614" s="28" t="str">
        <f t="shared" si="4558"/>
        <v/>
      </c>
      <c r="AA8614" s="28" t="str">
        <f>IF(R8614&lt;S8614+U8614,"期末实有头数应大于等于能繁母畜+种公畜","")</f>
        <v/>
      </c>
      <c r="AB8614" s="28" t="str">
        <f>IF(R8614&lt;T8614,"期末实有头数应大于等于耕役畜","")</f>
        <v/>
      </c>
      <c r="AC8614" s="28" t="str">
        <f>IF(R8614&lt;V8614+W8614,"期末实有头数应大于等于良种+改良种","")</f>
        <v/>
      </c>
    </row>
    <row r="8615" spans="2:29">
      <c r="B8615" s="19"/>
      <c r="C8615" s="30"/>
      <c r="D8615" s="19" t="s">
        <v>46</v>
      </c>
      <c r="E8615" s="20" t="s">
        <v>47</v>
      </c>
      <c r="F8615" s="19">
        <v>11</v>
      </c>
      <c r="G8615" s="21">
        <f t="shared" ref="G8615:S8615" si="4561">G8616+G8620</f>
        <v>0</v>
      </c>
      <c r="H8615" s="21">
        <f t="shared" si="4561"/>
        <v>0</v>
      </c>
      <c r="I8615" s="21">
        <f t="shared" si="4561"/>
        <v>0</v>
      </c>
      <c r="J8615" s="21">
        <f t="shared" si="4561"/>
        <v>0</v>
      </c>
      <c r="K8615" s="21">
        <f t="shared" si="4561"/>
        <v>0</v>
      </c>
      <c r="L8615" s="21">
        <f t="shared" si="4561"/>
        <v>0</v>
      </c>
      <c r="M8615" s="21">
        <f t="shared" si="4561"/>
        <v>0</v>
      </c>
      <c r="N8615" s="21">
        <f t="shared" si="4561"/>
        <v>0</v>
      </c>
      <c r="O8615" s="21">
        <f t="shared" si="4561"/>
        <v>0</v>
      </c>
      <c r="P8615" s="21">
        <f t="shared" si="4561"/>
        <v>0</v>
      </c>
      <c r="Q8615" s="21">
        <f t="shared" si="4561"/>
        <v>0</v>
      </c>
      <c r="R8615" s="23">
        <f t="shared" si="4561"/>
        <v>0</v>
      </c>
      <c r="S8615" s="21">
        <f t="shared" si="4561"/>
        <v>0</v>
      </c>
      <c r="T8615" s="22" t="s">
        <v>38</v>
      </c>
      <c r="U8615" s="21">
        <f>U8616+U8620</f>
        <v>0</v>
      </c>
      <c r="V8615" s="21">
        <f>V8616+V8620</f>
        <v>0</v>
      </c>
      <c r="W8615" s="21">
        <f>W8616+W8620</f>
        <v>0</v>
      </c>
      <c r="Y8615" s="28" t="str">
        <f t="shared" si="4557"/>
        <v/>
      </c>
      <c r="Z8615" s="28" t="str">
        <f t="shared" si="4558"/>
        <v/>
      </c>
      <c r="AA8615" s="28" t="str">
        <f>IF(R8615&lt;S8615+U8615,"期末实有头数应大于等于能繁母畜+种公畜","")</f>
        <v/>
      </c>
      <c r="AB8615" s="28"/>
      <c r="AC8615" s="28" t="str">
        <f>IF(R8615&lt;V8615+W8615,"期末实有头数应大于等于良种+改良种","")</f>
        <v/>
      </c>
    </row>
    <row r="8616" spans="2:29">
      <c r="B8616" s="19"/>
      <c r="C8616" s="30"/>
      <c r="D8616" s="19" t="s">
        <v>48</v>
      </c>
      <c r="E8616" s="20" t="s">
        <v>47</v>
      </c>
      <c r="F8616" s="19">
        <v>12</v>
      </c>
      <c r="R8616" s="21">
        <f>G8616+I8616+J8616+K8616-L8616-M8616-N8616-Q8616</f>
        <v>0</v>
      </c>
      <c r="T8616" s="22" t="s">
        <v>38</v>
      </c>
      <c r="Y8616" s="28" t="str">
        <f t="shared" si="4557"/>
        <v/>
      </c>
      <c r="Z8616" s="28" t="str">
        <f t="shared" si="4558"/>
        <v/>
      </c>
      <c r="AA8616" s="28" t="str">
        <f>IF(R8616&lt;S8616+U8616,"期末实有头数应大于等于能繁母畜+种公畜","")</f>
        <v/>
      </c>
      <c r="AB8616" s="28"/>
      <c r="AC8616" s="28" t="str">
        <f>IF(R8616&lt;V8616+W8616,"期末实有头数应大于等于良种+改良种","")</f>
        <v/>
      </c>
    </row>
    <row r="8617" spans="2:29">
      <c r="B8617" s="19"/>
      <c r="C8617" s="30"/>
      <c r="D8617" s="19" t="s">
        <v>49</v>
      </c>
      <c r="E8617" s="20" t="s">
        <v>47</v>
      </c>
      <c r="F8617" s="19">
        <v>13</v>
      </c>
      <c r="R8617" s="21">
        <f>G8617+I8617+J8617+K8617-L8617-M8617-N8617-Q8617</f>
        <v>0</v>
      </c>
      <c r="T8617" s="22" t="s">
        <v>38</v>
      </c>
      <c r="V8617" s="22" t="s">
        <v>38</v>
      </c>
      <c r="W8617" s="22" t="s">
        <v>38</v>
      </c>
      <c r="Y8617" s="28" t="str">
        <f t="shared" si="4557"/>
        <v/>
      </c>
      <c r="Z8617" s="28" t="str">
        <f t="shared" si="4558"/>
        <v/>
      </c>
      <c r="AA8617" s="28" t="str">
        <f>IF(R8617&lt;S8617+U8617,"期末实有头数应大于等于能繁母畜+种公畜","")</f>
        <v/>
      </c>
      <c r="AB8617" s="28"/>
      <c r="AC8617" s="28"/>
    </row>
    <row r="8618" spans="2:29">
      <c r="B8618" s="19"/>
      <c r="C8618" s="30"/>
      <c r="D8618" s="19" t="s">
        <v>50</v>
      </c>
      <c r="E8618" s="20" t="s">
        <v>47</v>
      </c>
      <c r="F8618" s="19">
        <v>14</v>
      </c>
      <c r="H8618" s="22" t="s">
        <v>38</v>
      </c>
      <c r="I8618" s="22" t="s">
        <v>38</v>
      </c>
      <c r="J8618" s="22" t="s">
        <v>38</v>
      </c>
      <c r="K8618" s="22" t="s">
        <v>38</v>
      </c>
      <c r="L8618" s="22" t="s">
        <v>38</v>
      </c>
      <c r="M8618" s="22" t="s">
        <v>38</v>
      </c>
      <c r="N8618" s="22" t="s">
        <v>38</v>
      </c>
      <c r="O8618" s="22" t="s">
        <v>38</v>
      </c>
      <c r="P8618" s="22" t="s">
        <v>38</v>
      </c>
      <c r="Q8618" s="22" t="s">
        <v>38</v>
      </c>
      <c r="R8618" s="24"/>
      <c r="T8618" s="22" t="s">
        <v>38</v>
      </c>
      <c r="U8618" s="22" t="s">
        <v>38</v>
      </c>
      <c r="V8618" s="22" t="s">
        <v>38</v>
      </c>
      <c r="W8618" s="22" t="s">
        <v>38</v>
      </c>
      <c r="Y8618" s="28" t="str">
        <f t="shared" si="4557"/>
        <v/>
      </c>
      <c r="Z8618" s="28"/>
      <c r="AA8618" s="28"/>
      <c r="AB8618" s="28"/>
      <c r="AC8618" s="28"/>
    </row>
    <row r="8619" spans="2:29">
      <c r="B8619" s="19"/>
      <c r="C8619" s="30"/>
      <c r="D8619" s="19" t="s">
        <v>51</v>
      </c>
      <c r="E8619" s="20" t="s">
        <v>47</v>
      </c>
      <c r="F8619" s="19">
        <v>15</v>
      </c>
      <c r="H8619" s="22" t="s">
        <v>38</v>
      </c>
      <c r="I8619" s="22" t="s">
        <v>38</v>
      </c>
      <c r="J8619" s="22" t="s">
        <v>38</v>
      </c>
      <c r="K8619" s="22" t="s">
        <v>38</v>
      </c>
      <c r="L8619" s="22" t="s">
        <v>38</v>
      </c>
      <c r="M8619" s="22" t="s">
        <v>38</v>
      </c>
      <c r="N8619" s="22" t="s">
        <v>38</v>
      </c>
      <c r="O8619" s="22" t="s">
        <v>38</v>
      </c>
      <c r="P8619" s="22" t="s">
        <v>38</v>
      </c>
      <c r="Q8619" s="22" t="s">
        <v>38</v>
      </c>
      <c r="R8619" s="24"/>
      <c r="T8619" s="22" t="s">
        <v>38</v>
      </c>
      <c r="U8619" s="22" t="s">
        <v>38</v>
      </c>
      <c r="V8619" s="22" t="s">
        <v>38</v>
      </c>
      <c r="W8619" s="22" t="s">
        <v>38</v>
      </c>
      <c r="Y8619" s="28" t="str">
        <f t="shared" si="4557"/>
        <v/>
      </c>
      <c r="Z8619" s="28"/>
      <c r="AA8619" s="28"/>
      <c r="AB8619" s="28"/>
      <c r="AC8619" s="28"/>
    </row>
    <row r="8620" spans="2:29">
      <c r="B8620" s="19"/>
      <c r="C8620" s="30"/>
      <c r="D8620" s="19" t="s">
        <v>52</v>
      </c>
      <c r="E8620" s="20" t="s">
        <v>47</v>
      </c>
      <c r="F8620" s="19">
        <v>16</v>
      </c>
      <c r="R8620" s="21">
        <f>G8620+I8620+J8620+K8620-L8620-M8620-N8620-Q8620</f>
        <v>0</v>
      </c>
      <c r="T8620" s="22" t="s">
        <v>38</v>
      </c>
      <c r="Y8620" s="28" t="str">
        <f t="shared" si="4557"/>
        <v/>
      </c>
      <c r="Z8620" s="28" t="str">
        <f>IF(N8620&lt;O8620+P8620,"出卖应大于等于出卖肉畜+出卖仔畜","")</f>
        <v/>
      </c>
      <c r="AA8620" s="28" t="str">
        <f t="shared" ref="AA8620:AA8629" si="4562">IF(R8620&lt;S8620+U8620,"期末实有头数应大于等于能繁母畜+种公畜","")</f>
        <v/>
      </c>
      <c r="AB8620" s="28"/>
      <c r="AC8620" s="28" t="str">
        <f t="shared" ref="AC8620:AC8625" si="4563">IF(R8620&lt;V8620+W8620,"期末实有头数应大于等于良种+改良种","")</f>
        <v/>
      </c>
    </row>
    <row r="8621" spans="2:29">
      <c r="B8621" s="19"/>
      <c r="C8621" s="30"/>
      <c r="D8621" s="19" t="s">
        <v>53</v>
      </c>
      <c r="E8621" s="18" t="s">
        <v>33</v>
      </c>
      <c r="F8621" s="19">
        <v>17</v>
      </c>
      <c r="R8621" s="21">
        <f>G8621+I8621+J8621+K8621-L8621-M8621-N8621-Q8621</f>
        <v>0</v>
      </c>
      <c r="T8621" s="22" t="s">
        <v>38</v>
      </c>
      <c r="Y8621" s="28" t="str">
        <f t="shared" si="4557"/>
        <v/>
      </c>
      <c r="Z8621" s="28" t="str">
        <f>IF(N8621&lt;O8621+P8621,"出卖应大于等于出卖肉畜+出卖仔畜","")</f>
        <v/>
      </c>
      <c r="AA8621" s="28" t="str">
        <f t="shared" si="4562"/>
        <v/>
      </c>
      <c r="AB8621" s="28"/>
      <c r="AC8621" s="28" t="str">
        <f t="shared" si="4563"/>
        <v/>
      </c>
    </row>
    <row r="8622" spans="2:29">
      <c r="B8622" s="18"/>
      <c r="C8622" s="29"/>
      <c r="D8622" s="19" t="s">
        <v>32</v>
      </c>
      <c r="E8622" s="20" t="s">
        <v>33</v>
      </c>
      <c r="F8622" s="19">
        <v>1</v>
      </c>
      <c r="G8622" s="21">
        <f t="shared" ref="G8622:S8622" si="4564">G8623+G8638</f>
        <v>0</v>
      </c>
      <c r="H8622" s="21">
        <f t="shared" si="4564"/>
        <v>0</v>
      </c>
      <c r="I8622" s="21">
        <f t="shared" si="4564"/>
        <v>0</v>
      </c>
      <c r="J8622" s="21">
        <f t="shared" si="4564"/>
        <v>0</v>
      </c>
      <c r="K8622" s="21">
        <f t="shared" si="4564"/>
        <v>0</v>
      </c>
      <c r="L8622" s="21">
        <f t="shared" si="4564"/>
        <v>0</v>
      </c>
      <c r="M8622" s="21">
        <f t="shared" si="4564"/>
        <v>0</v>
      </c>
      <c r="N8622" s="21">
        <f t="shared" si="4564"/>
        <v>0</v>
      </c>
      <c r="O8622" s="21">
        <f t="shared" si="4564"/>
        <v>0</v>
      </c>
      <c r="P8622" s="21">
        <f t="shared" si="4564"/>
        <v>0</v>
      </c>
      <c r="Q8622" s="21">
        <f t="shared" si="4564"/>
        <v>0</v>
      </c>
      <c r="R8622" s="21">
        <f t="shared" si="4564"/>
        <v>0</v>
      </c>
      <c r="S8622" s="21">
        <f t="shared" si="4564"/>
        <v>0</v>
      </c>
      <c r="T8622" s="21">
        <f>T8623</f>
        <v>0</v>
      </c>
      <c r="U8622" s="21">
        <f>U8623+U8638</f>
        <v>0</v>
      </c>
      <c r="V8622" s="21">
        <f>V8623+V8638</f>
        <v>0</v>
      </c>
      <c r="W8622" s="21">
        <f>W8623+W8638</f>
        <v>0</v>
      </c>
      <c r="Y8622" s="28" t="str">
        <f t="shared" si="4557"/>
        <v/>
      </c>
      <c r="Z8622" s="28" t="str">
        <f>IF(N8622&lt;O8622+P8622,"出卖应大于等于出卖肉畜+出卖仔畜","")</f>
        <v/>
      </c>
      <c r="AA8622" s="28" t="str">
        <f t="shared" si="4562"/>
        <v/>
      </c>
      <c r="AB8622" s="28" t="str">
        <f>IF(R8622&lt;T8622,"期末实有头数应大于等于耕役畜","")</f>
        <v/>
      </c>
      <c r="AC8622" s="28" t="str">
        <f t="shared" si="4563"/>
        <v/>
      </c>
    </row>
    <row r="8623" spans="2:29">
      <c r="B8623" s="19"/>
      <c r="C8623" s="30"/>
      <c r="D8623" s="19" t="s">
        <v>34</v>
      </c>
      <c r="E8623" s="20" t="s">
        <v>33</v>
      </c>
      <c r="F8623" s="19">
        <v>2</v>
      </c>
      <c r="G8623" s="21">
        <f t="shared" ref="G8623:S8623" si="4565">G8624+G8632</f>
        <v>0</v>
      </c>
      <c r="H8623" s="21">
        <f t="shared" si="4565"/>
        <v>0</v>
      </c>
      <c r="I8623" s="21">
        <f t="shared" si="4565"/>
        <v>0</v>
      </c>
      <c r="J8623" s="21">
        <f t="shared" si="4565"/>
        <v>0</v>
      </c>
      <c r="K8623" s="21">
        <f t="shared" si="4565"/>
        <v>0</v>
      </c>
      <c r="L8623" s="21">
        <f t="shared" si="4565"/>
        <v>0</v>
      </c>
      <c r="M8623" s="21">
        <f t="shared" si="4565"/>
        <v>0</v>
      </c>
      <c r="N8623" s="21">
        <f t="shared" si="4565"/>
        <v>0</v>
      </c>
      <c r="O8623" s="21">
        <f t="shared" si="4565"/>
        <v>0</v>
      </c>
      <c r="P8623" s="21">
        <f t="shared" si="4565"/>
        <v>0</v>
      </c>
      <c r="Q8623" s="21">
        <f t="shared" si="4565"/>
        <v>0</v>
      </c>
      <c r="R8623" s="21">
        <f t="shared" si="4565"/>
        <v>0</v>
      </c>
      <c r="S8623" s="21">
        <f t="shared" si="4565"/>
        <v>0</v>
      </c>
      <c r="T8623" s="21">
        <f>T8624</f>
        <v>0</v>
      </c>
      <c r="U8623" s="21">
        <f>U8624+U8632</f>
        <v>0</v>
      </c>
      <c r="V8623" s="21">
        <f>V8624+V8632</f>
        <v>0</v>
      </c>
      <c r="W8623" s="21">
        <f>W8624+W8632</f>
        <v>0</v>
      </c>
      <c r="Y8623" s="28" t="str">
        <f t="shared" ref="Y8623:Y8639" si="4566">IF(H8623&lt;I8623,"繁殖仔畜应大于等于成活","")</f>
        <v/>
      </c>
      <c r="Z8623" s="28" t="str">
        <f t="shared" ref="Z8623:Z8634" si="4567">IF(N8623&lt;O8623+P8623,"出卖应大于等于出卖肉畜+出卖仔畜","")</f>
        <v/>
      </c>
      <c r="AA8623" s="28" t="str">
        <f t="shared" si="4562"/>
        <v/>
      </c>
      <c r="AB8623" s="28" t="str">
        <f>IF(R8623&lt;T8623,"期末实有头数应大于等于耕役畜","")</f>
        <v/>
      </c>
      <c r="AC8623" s="28" t="str">
        <f t="shared" si="4563"/>
        <v/>
      </c>
    </row>
    <row r="8624" spans="2:29">
      <c r="B8624" s="19"/>
      <c r="C8624" s="30"/>
      <c r="D8624" s="19" t="s">
        <v>35</v>
      </c>
      <c r="E8624" s="20" t="s">
        <v>33</v>
      </c>
      <c r="F8624" s="19">
        <v>3</v>
      </c>
      <c r="G8624" s="21">
        <f t="shared" ref="G8624:R8624" si="4568">G8625+G8628+G8629+G8630+G8631</f>
        <v>0</v>
      </c>
      <c r="H8624" s="21">
        <f t="shared" si="4568"/>
        <v>0</v>
      </c>
      <c r="I8624" s="21">
        <f t="shared" si="4568"/>
        <v>0</v>
      </c>
      <c r="J8624" s="21">
        <f t="shared" si="4568"/>
        <v>0</v>
      </c>
      <c r="K8624" s="21">
        <f t="shared" si="4568"/>
        <v>0</v>
      </c>
      <c r="L8624" s="21">
        <f t="shared" si="4568"/>
        <v>0</v>
      </c>
      <c r="M8624" s="21">
        <f t="shared" si="4568"/>
        <v>0</v>
      </c>
      <c r="N8624" s="21">
        <f t="shared" si="4568"/>
        <v>0</v>
      </c>
      <c r="O8624" s="21">
        <f t="shared" si="4568"/>
        <v>0</v>
      </c>
      <c r="P8624" s="21">
        <f t="shared" si="4568"/>
        <v>0</v>
      </c>
      <c r="Q8624" s="21">
        <f t="shared" si="4568"/>
        <v>0</v>
      </c>
      <c r="R8624" s="21">
        <f t="shared" si="4568"/>
        <v>0</v>
      </c>
      <c r="S8624" s="21">
        <f>S8625+S8628+S8629+S8631</f>
        <v>0</v>
      </c>
      <c r="T8624" s="21">
        <f>T8625+T8628+T8629+T8630+T8631</f>
        <v>0</v>
      </c>
      <c r="U8624" s="21">
        <f>U8625+U8628+U8629+U8631</f>
        <v>0</v>
      </c>
      <c r="V8624" s="21">
        <f>V8625+V8628+V8629+V8631</f>
        <v>0</v>
      </c>
      <c r="W8624" s="21">
        <f>W8625+W8628+W8629+W8631</f>
        <v>0</v>
      </c>
      <c r="Y8624" s="28" t="str">
        <f t="shared" si="4566"/>
        <v/>
      </c>
      <c r="Z8624" s="28" t="str">
        <f t="shared" si="4567"/>
        <v/>
      </c>
      <c r="AA8624" s="28" t="str">
        <f t="shared" si="4562"/>
        <v/>
      </c>
      <c r="AB8624" s="28" t="str">
        <f>IF(R8624&lt;T8624,"期末实有头数应大于等于耕役畜","")</f>
        <v/>
      </c>
      <c r="AC8624" s="28" t="str">
        <f t="shared" si="4563"/>
        <v/>
      </c>
    </row>
    <row r="8625" spans="2:29">
      <c r="B8625" s="19"/>
      <c r="C8625" s="30"/>
      <c r="D8625" s="19" t="s">
        <v>36</v>
      </c>
      <c r="E8625" s="20" t="s">
        <v>33</v>
      </c>
      <c r="F8625" s="19">
        <v>4</v>
      </c>
      <c r="R8625" s="21">
        <f>G8625+I8625+J8625+K8625-L8625-M8625-N8625-Q8625</f>
        <v>0</v>
      </c>
      <c r="Y8625" s="28" t="str">
        <f t="shared" si="4566"/>
        <v/>
      </c>
      <c r="Z8625" s="28" t="str">
        <f t="shared" si="4567"/>
        <v/>
      </c>
      <c r="AA8625" s="28" t="str">
        <f t="shared" si="4562"/>
        <v/>
      </c>
      <c r="AB8625" s="28" t="str">
        <f>IF(R8625&lt;T8625,"期末实有头数应大于等于耕役畜","")</f>
        <v/>
      </c>
      <c r="AC8625" s="28" t="str">
        <f t="shared" si="4563"/>
        <v/>
      </c>
    </row>
    <row r="8626" spans="2:29">
      <c r="B8626" s="19"/>
      <c r="C8626" s="30"/>
      <c r="D8626" s="19" t="s">
        <v>37</v>
      </c>
      <c r="E8626" s="20" t="s">
        <v>33</v>
      </c>
      <c r="F8626" s="19">
        <v>5</v>
      </c>
      <c r="R8626" s="21">
        <f t="shared" ref="R8626:R8631" si="4569">G8626+I8626+J8626+K8626-L8626-M8626-N8626-Q8626</f>
        <v>0</v>
      </c>
      <c r="T8626" s="22" t="s">
        <v>38</v>
      </c>
      <c r="V8626" s="22" t="s">
        <v>38</v>
      </c>
      <c r="W8626" s="22" t="s">
        <v>38</v>
      </c>
      <c r="Y8626" s="28" t="str">
        <f t="shared" si="4566"/>
        <v/>
      </c>
      <c r="Z8626" s="28" t="str">
        <f t="shared" si="4567"/>
        <v/>
      </c>
      <c r="AA8626" s="28" t="str">
        <f t="shared" si="4562"/>
        <v/>
      </c>
      <c r="AB8626" s="28"/>
      <c r="AC8626" s="28"/>
    </row>
    <row r="8627" spans="2:29">
      <c r="B8627" s="19"/>
      <c r="C8627" s="30"/>
      <c r="D8627" s="19" t="s">
        <v>39</v>
      </c>
      <c r="E8627" s="20" t="s">
        <v>33</v>
      </c>
      <c r="F8627" s="19">
        <v>6</v>
      </c>
      <c r="R8627" s="21">
        <f t="shared" si="4569"/>
        <v>0</v>
      </c>
      <c r="T8627" s="22" t="s">
        <v>38</v>
      </c>
      <c r="V8627" s="22" t="s">
        <v>38</v>
      </c>
      <c r="W8627" s="22" t="s">
        <v>38</v>
      </c>
      <c r="Y8627" s="28" t="str">
        <f t="shared" si="4566"/>
        <v/>
      </c>
      <c r="Z8627" s="28" t="str">
        <f t="shared" si="4567"/>
        <v/>
      </c>
      <c r="AA8627" s="28" t="str">
        <f t="shared" si="4562"/>
        <v/>
      </c>
      <c r="AB8627" s="28"/>
      <c r="AC8627" s="28"/>
    </row>
    <row r="8628" spans="2:29">
      <c r="B8628" s="19"/>
      <c r="C8628" s="30"/>
      <c r="D8628" s="19" t="s">
        <v>40</v>
      </c>
      <c r="E8628" s="20" t="s">
        <v>41</v>
      </c>
      <c r="F8628" s="19">
        <v>7</v>
      </c>
      <c r="R8628" s="21">
        <f t="shared" si="4569"/>
        <v>0</v>
      </c>
      <c r="Y8628" s="28" t="str">
        <f t="shared" si="4566"/>
        <v/>
      </c>
      <c r="Z8628" s="28" t="str">
        <f t="shared" si="4567"/>
        <v/>
      </c>
      <c r="AA8628" s="28" t="str">
        <f t="shared" si="4562"/>
        <v/>
      </c>
      <c r="AB8628" s="28" t="str">
        <f>IF(R8628&lt;T8628,"期末实有头数应大于等于耕役畜","")</f>
        <v/>
      </c>
      <c r="AC8628" s="28" t="str">
        <f>IF(R8628&lt;V8628+W8628,"期末实有头数应大于等于良种+改良种","")</f>
        <v/>
      </c>
    </row>
    <row r="8629" spans="2:29">
      <c r="B8629" s="19"/>
      <c r="C8629" s="30"/>
      <c r="D8629" s="19" t="s">
        <v>42</v>
      </c>
      <c r="E8629" s="20" t="s">
        <v>33</v>
      </c>
      <c r="F8629" s="19">
        <v>8</v>
      </c>
      <c r="R8629" s="21">
        <f t="shared" si="4569"/>
        <v>0</v>
      </c>
      <c r="Y8629" s="28" t="str">
        <f t="shared" si="4566"/>
        <v/>
      </c>
      <c r="Z8629" s="28" t="str">
        <f t="shared" si="4567"/>
        <v/>
      </c>
      <c r="AA8629" s="28" t="str">
        <f t="shared" si="4562"/>
        <v/>
      </c>
      <c r="AB8629" s="28" t="str">
        <f>IF(R8629&lt;T8629,"期末实有头数应大于等于耕役畜","")</f>
        <v/>
      </c>
      <c r="AC8629" s="28" t="str">
        <f>IF(R8629&lt;V8629+W8629,"期末实有头数应大于等于良种+改良种","")</f>
        <v/>
      </c>
    </row>
    <row r="8630" spans="2:29">
      <c r="B8630" s="19"/>
      <c r="C8630" s="30"/>
      <c r="D8630" s="19" t="s">
        <v>43</v>
      </c>
      <c r="E8630" s="20" t="s">
        <v>33</v>
      </c>
      <c r="F8630" s="19">
        <v>9</v>
      </c>
      <c r="R8630" s="21">
        <f t="shared" si="4569"/>
        <v>0</v>
      </c>
      <c r="S8630" s="22" t="s">
        <v>38</v>
      </c>
      <c r="U8630" s="22" t="s">
        <v>38</v>
      </c>
      <c r="V8630" s="22" t="s">
        <v>38</v>
      </c>
      <c r="W8630" s="22" t="s">
        <v>38</v>
      </c>
      <c r="Y8630" s="28" t="str">
        <f t="shared" si="4566"/>
        <v/>
      </c>
      <c r="Z8630" s="28" t="str">
        <f t="shared" si="4567"/>
        <v/>
      </c>
      <c r="AA8630" s="28"/>
      <c r="AB8630" s="28" t="str">
        <f>IF(R8630&lt;T8630,"期末实有头数应大于等于耕役畜","")</f>
        <v/>
      </c>
      <c r="AC8630" s="28"/>
    </row>
    <row r="8631" spans="2:29">
      <c r="B8631" s="19"/>
      <c r="C8631" s="30"/>
      <c r="D8631" s="19" t="s">
        <v>44</v>
      </c>
      <c r="E8631" s="20" t="s">
        <v>45</v>
      </c>
      <c r="F8631" s="19">
        <v>10</v>
      </c>
      <c r="R8631" s="21">
        <f t="shared" si="4569"/>
        <v>0</v>
      </c>
      <c r="Y8631" s="28" t="str">
        <f t="shared" si="4566"/>
        <v/>
      </c>
      <c r="Z8631" s="28" t="str">
        <f t="shared" si="4567"/>
        <v/>
      </c>
      <c r="AA8631" s="28" t="str">
        <f>IF(R8631&lt;S8631+U8631,"期末实有头数应大于等于能繁母畜+种公畜","")</f>
        <v/>
      </c>
      <c r="AB8631" s="28" t="str">
        <f>IF(R8631&lt;T8631,"期末实有头数应大于等于耕役畜","")</f>
        <v/>
      </c>
      <c r="AC8631" s="28" t="str">
        <f>IF(R8631&lt;V8631+W8631,"期末实有头数应大于等于良种+改良种","")</f>
        <v/>
      </c>
    </row>
    <row r="8632" spans="2:29">
      <c r="B8632" s="19"/>
      <c r="C8632" s="30"/>
      <c r="D8632" s="19" t="s">
        <v>46</v>
      </c>
      <c r="E8632" s="20" t="s">
        <v>47</v>
      </c>
      <c r="F8632" s="19">
        <v>11</v>
      </c>
      <c r="G8632" s="21">
        <f t="shared" ref="G8632:S8632" si="4570">G8633+G8637</f>
        <v>0</v>
      </c>
      <c r="H8632" s="21">
        <f t="shared" si="4570"/>
        <v>0</v>
      </c>
      <c r="I8632" s="21">
        <f t="shared" si="4570"/>
        <v>0</v>
      </c>
      <c r="J8632" s="21">
        <f t="shared" si="4570"/>
        <v>0</v>
      </c>
      <c r="K8632" s="21">
        <f t="shared" si="4570"/>
        <v>0</v>
      </c>
      <c r="L8632" s="21">
        <f t="shared" si="4570"/>
        <v>0</v>
      </c>
      <c r="M8632" s="21">
        <f t="shared" si="4570"/>
        <v>0</v>
      </c>
      <c r="N8632" s="21">
        <f t="shared" si="4570"/>
        <v>0</v>
      </c>
      <c r="O8632" s="21">
        <f t="shared" si="4570"/>
        <v>0</v>
      </c>
      <c r="P8632" s="21">
        <f t="shared" si="4570"/>
        <v>0</v>
      </c>
      <c r="Q8632" s="21">
        <f t="shared" si="4570"/>
        <v>0</v>
      </c>
      <c r="R8632" s="23">
        <f t="shared" si="4570"/>
        <v>0</v>
      </c>
      <c r="S8632" s="21">
        <f t="shared" si="4570"/>
        <v>0</v>
      </c>
      <c r="T8632" s="22" t="s">
        <v>38</v>
      </c>
      <c r="U8632" s="21">
        <f>U8633+U8637</f>
        <v>0</v>
      </c>
      <c r="V8632" s="21">
        <f>V8633+V8637</f>
        <v>0</v>
      </c>
      <c r="W8632" s="21">
        <f>W8633+W8637</f>
        <v>0</v>
      </c>
      <c r="Y8632" s="28" t="str">
        <f t="shared" si="4566"/>
        <v/>
      </c>
      <c r="Z8632" s="28" t="str">
        <f t="shared" si="4567"/>
        <v/>
      </c>
      <c r="AA8632" s="28" t="str">
        <f>IF(R8632&lt;S8632+U8632,"期末实有头数应大于等于能繁母畜+种公畜","")</f>
        <v/>
      </c>
      <c r="AB8632" s="28"/>
      <c r="AC8632" s="28" t="str">
        <f>IF(R8632&lt;V8632+W8632,"期末实有头数应大于等于良种+改良种","")</f>
        <v/>
      </c>
    </row>
    <row r="8633" spans="2:29">
      <c r="B8633" s="19"/>
      <c r="C8633" s="30"/>
      <c r="D8633" s="19" t="s">
        <v>48</v>
      </c>
      <c r="E8633" s="20" t="s">
        <v>47</v>
      </c>
      <c r="F8633" s="19">
        <v>12</v>
      </c>
      <c r="R8633" s="21">
        <f>G8633+I8633+J8633+K8633-L8633-M8633-N8633-Q8633</f>
        <v>0</v>
      </c>
      <c r="T8633" s="22" t="s">
        <v>38</v>
      </c>
      <c r="Y8633" s="28" t="str">
        <f t="shared" si="4566"/>
        <v/>
      </c>
      <c r="Z8633" s="28" t="str">
        <f t="shared" si="4567"/>
        <v/>
      </c>
      <c r="AA8633" s="28" t="str">
        <f>IF(R8633&lt;S8633+U8633,"期末实有头数应大于等于能繁母畜+种公畜","")</f>
        <v/>
      </c>
      <c r="AB8633" s="28"/>
      <c r="AC8633" s="28" t="str">
        <f>IF(R8633&lt;V8633+W8633,"期末实有头数应大于等于良种+改良种","")</f>
        <v/>
      </c>
    </row>
    <row r="8634" spans="2:29">
      <c r="B8634" s="19"/>
      <c r="C8634" s="30"/>
      <c r="D8634" s="19" t="s">
        <v>49</v>
      </c>
      <c r="E8634" s="20" t="s">
        <v>47</v>
      </c>
      <c r="F8634" s="19">
        <v>13</v>
      </c>
      <c r="R8634" s="21">
        <f>G8634+I8634+J8634+K8634-L8634-M8634-N8634-Q8634</f>
        <v>0</v>
      </c>
      <c r="T8634" s="22" t="s">
        <v>38</v>
      </c>
      <c r="V8634" s="22" t="s">
        <v>38</v>
      </c>
      <c r="W8634" s="22" t="s">
        <v>38</v>
      </c>
      <c r="Y8634" s="28" t="str">
        <f t="shared" si="4566"/>
        <v/>
      </c>
      <c r="Z8634" s="28" t="str">
        <f t="shared" si="4567"/>
        <v/>
      </c>
      <c r="AA8634" s="28" t="str">
        <f>IF(R8634&lt;S8634+U8634,"期末实有头数应大于等于能繁母畜+种公畜","")</f>
        <v/>
      </c>
      <c r="AB8634" s="28"/>
      <c r="AC8634" s="28"/>
    </row>
    <row r="8635" spans="2:29">
      <c r="B8635" s="19"/>
      <c r="C8635" s="30"/>
      <c r="D8635" s="19" t="s">
        <v>50</v>
      </c>
      <c r="E8635" s="20" t="s">
        <v>47</v>
      </c>
      <c r="F8635" s="19">
        <v>14</v>
      </c>
      <c r="H8635" s="22" t="s">
        <v>38</v>
      </c>
      <c r="I8635" s="22" t="s">
        <v>38</v>
      </c>
      <c r="J8635" s="22" t="s">
        <v>38</v>
      </c>
      <c r="K8635" s="22" t="s">
        <v>38</v>
      </c>
      <c r="L8635" s="22" t="s">
        <v>38</v>
      </c>
      <c r="M8635" s="22" t="s">
        <v>38</v>
      </c>
      <c r="N8635" s="22" t="s">
        <v>38</v>
      </c>
      <c r="O8635" s="22" t="s">
        <v>38</v>
      </c>
      <c r="P8635" s="22" t="s">
        <v>38</v>
      </c>
      <c r="Q8635" s="22" t="s">
        <v>38</v>
      </c>
      <c r="R8635" s="24"/>
      <c r="T8635" s="22" t="s">
        <v>38</v>
      </c>
      <c r="U8635" s="22" t="s">
        <v>38</v>
      </c>
      <c r="V8635" s="22" t="s">
        <v>38</v>
      </c>
      <c r="W8635" s="22" t="s">
        <v>38</v>
      </c>
      <c r="Y8635" s="28" t="str">
        <f t="shared" si="4566"/>
        <v/>
      </c>
      <c r="Z8635" s="28"/>
      <c r="AA8635" s="28"/>
      <c r="AB8635" s="28"/>
      <c r="AC8635" s="28"/>
    </row>
    <row r="8636" spans="2:29">
      <c r="B8636" s="19"/>
      <c r="C8636" s="30"/>
      <c r="D8636" s="19" t="s">
        <v>51</v>
      </c>
      <c r="E8636" s="20" t="s">
        <v>47</v>
      </c>
      <c r="F8636" s="19">
        <v>15</v>
      </c>
      <c r="H8636" s="22" t="s">
        <v>38</v>
      </c>
      <c r="I8636" s="22" t="s">
        <v>38</v>
      </c>
      <c r="J8636" s="22" t="s">
        <v>38</v>
      </c>
      <c r="K8636" s="22" t="s">
        <v>38</v>
      </c>
      <c r="L8636" s="22" t="s">
        <v>38</v>
      </c>
      <c r="M8636" s="22" t="s">
        <v>38</v>
      </c>
      <c r="N8636" s="22" t="s">
        <v>38</v>
      </c>
      <c r="O8636" s="22" t="s">
        <v>38</v>
      </c>
      <c r="P8636" s="22" t="s">
        <v>38</v>
      </c>
      <c r="Q8636" s="22" t="s">
        <v>38</v>
      </c>
      <c r="R8636" s="24"/>
      <c r="T8636" s="22" t="s">
        <v>38</v>
      </c>
      <c r="U8636" s="22" t="s">
        <v>38</v>
      </c>
      <c r="V8636" s="22" t="s">
        <v>38</v>
      </c>
      <c r="W8636" s="22" t="s">
        <v>38</v>
      </c>
      <c r="Y8636" s="28" t="str">
        <f t="shared" si="4566"/>
        <v/>
      </c>
      <c r="Z8636" s="28"/>
      <c r="AA8636" s="28"/>
      <c r="AB8636" s="28"/>
      <c r="AC8636" s="28"/>
    </row>
    <row r="8637" spans="2:29">
      <c r="B8637" s="19"/>
      <c r="C8637" s="30"/>
      <c r="D8637" s="19" t="s">
        <v>52</v>
      </c>
      <c r="E8637" s="20" t="s">
        <v>47</v>
      </c>
      <c r="F8637" s="19">
        <v>16</v>
      </c>
      <c r="R8637" s="21">
        <f>G8637+I8637+J8637+K8637-L8637-M8637-N8637-Q8637</f>
        <v>0</v>
      </c>
      <c r="T8637" s="22" t="s">
        <v>38</v>
      </c>
      <c r="Y8637" s="28" t="str">
        <f t="shared" si="4566"/>
        <v/>
      </c>
      <c r="Z8637" s="28" t="str">
        <f>IF(N8637&lt;O8637+P8637,"出卖应大于等于出卖肉畜+出卖仔畜","")</f>
        <v/>
      </c>
      <c r="AA8637" s="28" t="str">
        <f t="shared" ref="AA8637:AA8646" si="4571">IF(R8637&lt;S8637+U8637,"期末实有头数应大于等于能繁母畜+种公畜","")</f>
        <v/>
      </c>
      <c r="AB8637" s="28"/>
      <c r="AC8637" s="28" t="str">
        <f t="shared" ref="AC8637:AC8642" si="4572">IF(R8637&lt;V8637+W8637,"期末实有头数应大于等于良种+改良种","")</f>
        <v/>
      </c>
    </row>
    <row r="8638" spans="2:29">
      <c r="B8638" s="19"/>
      <c r="C8638" s="30"/>
      <c r="D8638" s="19" t="s">
        <v>53</v>
      </c>
      <c r="E8638" s="18" t="s">
        <v>33</v>
      </c>
      <c r="F8638" s="19">
        <v>17</v>
      </c>
      <c r="R8638" s="21">
        <f>G8638+I8638+J8638+K8638-L8638-M8638-N8638-Q8638</f>
        <v>0</v>
      </c>
      <c r="T8638" s="22" t="s">
        <v>38</v>
      </c>
      <c r="Y8638" s="28" t="str">
        <f t="shared" si="4566"/>
        <v/>
      </c>
      <c r="Z8638" s="28" t="str">
        <f>IF(N8638&lt;O8638+P8638,"出卖应大于等于出卖肉畜+出卖仔畜","")</f>
        <v/>
      </c>
      <c r="AA8638" s="28" t="str">
        <f t="shared" si="4571"/>
        <v/>
      </c>
      <c r="AB8638" s="28"/>
      <c r="AC8638" s="28" t="str">
        <f t="shared" si="4572"/>
        <v/>
      </c>
    </row>
    <row r="8639" spans="2:29">
      <c r="B8639" s="18"/>
      <c r="C8639" s="29"/>
      <c r="D8639" s="19" t="s">
        <v>32</v>
      </c>
      <c r="E8639" s="20" t="s">
        <v>33</v>
      </c>
      <c r="F8639" s="19">
        <v>1</v>
      </c>
      <c r="G8639" s="21">
        <f t="shared" ref="G8639:S8639" si="4573">G8640+G8655</f>
        <v>0</v>
      </c>
      <c r="H8639" s="21">
        <f t="shared" si="4573"/>
        <v>0</v>
      </c>
      <c r="I8639" s="21">
        <f t="shared" si="4573"/>
        <v>0</v>
      </c>
      <c r="J8639" s="21">
        <f t="shared" si="4573"/>
        <v>0</v>
      </c>
      <c r="K8639" s="21">
        <f t="shared" si="4573"/>
        <v>0</v>
      </c>
      <c r="L8639" s="21">
        <f t="shared" si="4573"/>
        <v>0</v>
      </c>
      <c r="M8639" s="21">
        <f t="shared" si="4573"/>
        <v>0</v>
      </c>
      <c r="N8639" s="21">
        <f t="shared" si="4573"/>
        <v>0</v>
      </c>
      <c r="O8639" s="21">
        <f t="shared" si="4573"/>
        <v>0</v>
      </c>
      <c r="P8639" s="21">
        <f t="shared" si="4573"/>
        <v>0</v>
      </c>
      <c r="Q8639" s="21">
        <f t="shared" si="4573"/>
        <v>0</v>
      </c>
      <c r="R8639" s="21">
        <f t="shared" si="4573"/>
        <v>0</v>
      </c>
      <c r="S8639" s="21">
        <f t="shared" si="4573"/>
        <v>0</v>
      </c>
      <c r="T8639" s="21">
        <f>T8640</f>
        <v>0</v>
      </c>
      <c r="U8639" s="21">
        <f>U8640+U8655</f>
        <v>0</v>
      </c>
      <c r="V8639" s="21">
        <f>V8640+V8655</f>
        <v>0</v>
      </c>
      <c r="W8639" s="21">
        <f>W8640+W8655</f>
        <v>0</v>
      </c>
      <c r="Y8639" s="28" t="str">
        <f t="shared" si="4566"/>
        <v/>
      </c>
      <c r="Z8639" s="28" t="str">
        <f>IF(N8639&lt;O8639+P8639,"出卖应大于等于出卖肉畜+出卖仔畜","")</f>
        <v/>
      </c>
      <c r="AA8639" s="28" t="str">
        <f t="shared" si="4571"/>
        <v/>
      </c>
      <c r="AB8639" s="28" t="str">
        <f>IF(R8639&lt;T8639,"期末实有头数应大于等于耕役畜","")</f>
        <v/>
      </c>
      <c r="AC8639" s="28" t="str">
        <f t="shared" si="4572"/>
        <v/>
      </c>
    </row>
    <row r="8640" spans="2:29">
      <c r="B8640" s="19"/>
      <c r="C8640" s="30"/>
      <c r="D8640" s="19" t="s">
        <v>34</v>
      </c>
      <c r="E8640" s="20" t="s">
        <v>33</v>
      </c>
      <c r="F8640" s="19">
        <v>2</v>
      </c>
      <c r="G8640" s="21">
        <f t="shared" ref="G8640:S8640" si="4574">G8641+G8649</f>
        <v>0</v>
      </c>
      <c r="H8640" s="21">
        <f t="shared" si="4574"/>
        <v>0</v>
      </c>
      <c r="I8640" s="21">
        <f t="shared" si="4574"/>
        <v>0</v>
      </c>
      <c r="J8640" s="21">
        <f t="shared" si="4574"/>
        <v>0</v>
      </c>
      <c r="K8640" s="21">
        <f t="shared" si="4574"/>
        <v>0</v>
      </c>
      <c r="L8640" s="21">
        <f t="shared" si="4574"/>
        <v>0</v>
      </c>
      <c r="M8640" s="21">
        <f t="shared" si="4574"/>
        <v>0</v>
      </c>
      <c r="N8640" s="21">
        <f t="shared" si="4574"/>
        <v>0</v>
      </c>
      <c r="O8640" s="21">
        <f t="shared" si="4574"/>
        <v>0</v>
      </c>
      <c r="P8640" s="21">
        <f t="shared" si="4574"/>
        <v>0</v>
      </c>
      <c r="Q8640" s="21">
        <f t="shared" si="4574"/>
        <v>0</v>
      </c>
      <c r="R8640" s="21">
        <f t="shared" si="4574"/>
        <v>0</v>
      </c>
      <c r="S8640" s="21">
        <f t="shared" si="4574"/>
        <v>0</v>
      </c>
      <c r="T8640" s="21">
        <f>T8641</f>
        <v>0</v>
      </c>
      <c r="U8640" s="21">
        <f>U8641+U8649</f>
        <v>0</v>
      </c>
      <c r="V8640" s="21">
        <f>V8641+V8649</f>
        <v>0</v>
      </c>
      <c r="W8640" s="21">
        <f>W8641+W8649</f>
        <v>0</v>
      </c>
      <c r="Y8640" s="28" t="str">
        <f t="shared" ref="Y8640:Y8656" si="4575">IF(H8640&lt;I8640,"繁殖仔畜应大于等于成活","")</f>
        <v/>
      </c>
      <c r="Z8640" s="28" t="str">
        <f t="shared" ref="Z8640:Z8651" si="4576">IF(N8640&lt;O8640+P8640,"出卖应大于等于出卖肉畜+出卖仔畜","")</f>
        <v/>
      </c>
      <c r="AA8640" s="28" t="str">
        <f t="shared" si="4571"/>
        <v/>
      </c>
      <c r="AB8640" s="28" t="str">
        <f>IF(R8640&lt;T8640,"期末实有头数应大于等于耕役畜","")</f>
        <v/>
      </c>
      <c r="AC8640" s="28" t="str">
        <f t="shared" si="4572"/>
        <v/>
      </c>
    </row>
    <row r="8641" spans="2:29">
      <c r="B8641" s="19"/>
      <c r="C8641" s="30"/>
      <c r="D8641" s="19" t="s">
        <v>35</v>
      </c>
      <c r="E8641" s="20" t="s">
        <v>33</v>
      </c>
      <c r="F8641" s="19">
        <v>3</v>
      </c>
      <c r="G8641" s="21">
        <f t="shared" ref="G8641:R8641" si="4577">G8642+G8645+G8646+G8647+G8648</f>
        <v>0</v>
      </c>
      <c r="H8641" s="21">
        <f t="shared" si="4577"/>
        <v>0</v>
      </c>
      <c r="I8641" s="21">
        <f t="shared" si="4577"/>
        <v>0</v>
      </c>
      <c r="J8641" s="21">
        <f t="shared" si="4577"/>
        <v>0</v>
      </c>
      <c r="K8641" s="21">
        <f t="shared" si="4577"/>
        <v>0</v>
      </c>
      <c r="L8641" s="21">
        <f t="shared" si="4577"/>
        <v>0</v>
      </c>
      <c r="M8641" s="21">
        <f t="shared" si="4577"/>
        <v>0</v>
      </c>
      <c r="N8641" s="21">
        <f t="shared" si="4577"/>
        <v>0</v>
      </c>
      <c r="O8641" s="21">
        <f t="shared" si="4577"/>
        <v>0</v>
      </c>
      <c r="P8641" s="21">
        <f t="shared" si="4577"/>
        <v>0</v>
      </c>
      <c r="Q8641" s="21">
        <f t="shared" si="4577"/>
        <v>0</v>
      </c>
      <c r="R8641" s="21">
        <f t="shared" si="4577"/>
        <v>0</v>
      </c>
      <c r="S8641" s="21">
        <f>S8642+S8645+S8646+S8648</f>
        <v>0</v>
      </c>
      <c r="T8641" s="21">
        <f>T8642+T8645+T8646+T8647+T8648</f>
        <v>0</v>
      </c>
      <c r="U8641" s="21">
        <f>U8642+U8645+U8646+U8648</f>
        <v>0</v>
      </c>
      <c r="V8641" s="21">
        <f>V8642+V8645+V8646+V8648</f>
        <v>0</v>
      </c>
      <c r="W8641" s="21">
        <f>W8642+W8645+W8646+W8648</f>
        <v>0</v>
      </c>
      <c r="Y8641" s="28" t="str">
        <f t="shared" si="4575"/>
        <v/>
      </c>
      <c r="Z8641" s="28" t="str">
        <f t="shared" si="4576"/>
        <v/>
      </c>
      <c r="AA8641" s="28" t="str">
        <f t="shared" si="4571"/>
        <v/>
      </c>
      <c r="AB8641" s="28" t="str">
        <f>IF(R8641&lt;T8641,"期末实有头数应大于等于耕役畜","")</f>
        <v/>
      </c>
      <c r="AC8641" s="28" t="str">
        <f t="shared" si="4572"/>
        <v/>
      </c>
    </row>
    <row r="8642" spans="2:29">
      <c r="B8642" s="19"/>
      <c r="C8642" s="30"/>
      <c r="D8642" s="19" t="s">
        <v>36</v>
      </c>
      <c r="E8642" s="20" t="s">
        <v>33</v>
      </c>
      <c r="F8642" s="19">
        <v>4</v>
      </c>
      <c r="R8642" s="21">
        <f>G8642+I8642+J8642+K8642-L8642-M8642-N8642-Q8642</f>
        <v>0</v>
      </c>
      <c r="Y8642" s="28" t="str">
        <f t="shared" si="4575"/>
        <v/>
      </c>
      <c r="Z8642" s="28" t="str">
        <f t="shared" si="4576"/>
        <v/>
      </c>
      <c r="AA8642" s="28" t="str">
        <f t="shared" si="4571"/>
        <v/>
      </c>
      <c r="AB8642" s="28" t="str">
        <f>IF(R8642&lt;T8642,"期末实有头数应大于等于耕役畜","")</f>
        <v/>
      </c>
      <c r="AC8642" s="28" t="str">
        <f t="shared" si="4572"/>
        <v/>
      </c>
    </row>
    <row r="8643" spans="2:29">
      <c r="B8643" s="19"/>
      <c r="C8643" s="30"/>
      <c r="D8643" s="19" t="s">
        <v>37</v>
      </c>
      <c r="E8643" s="20" t="s">
        <v>33</v>
      </c>
      <c r="F8643" s="19">
        <v>5</v>
      </c>
      <c r="R8643" s="21">
        <f t="shared" ref="R8643:R8648" si="4578">G8643+I8643+J8643+K8643-L8643-M8643-N8643-Q8643</f>
        <v>0</v>
      </c>
      <c r="T8643" s="22" t="s">
        <v>38</v>
      </c>
      <c r="V8643" s="22" t="s">
        <v>38</v>
      </c>
      <c r="W8643" s="22" t="s">
        <v>38</v>
      </c>
      <c r="Y8643" s="28" t="str">
        <f t="shared" si="4575"/>
        <v/>
      </c>
      <c r="Z8643" s="28" t="str">
        <f t="shared" si="4576"/>
        <v/>
      </c>
      <c r="AA8643" s="28" t="str">
        <f t="shared" si="4571"/>
        <v/>
      </c>
      <c r="AB8643" s="28"/>
      <c r="AC8643" s="28"/>
    </row>
    <row r="8644" spans="2:29">
      <c r="B8644" s="19"/>
      <c r="C8644" s="30"/>
      <c r="D8644" s="19" t="s">
        <v>39</v>
      </c>
      <c r="E8644" s="20" t="s">
        <v>33</v>
      </c>
      <c r="F8644" s="19">
        <v>6</v>
      </c>
      <c r="R8644" s="21">
        <f t="shared" si="4578"/>
        <v>0</v>
      </c>
      <c r="T8644" s="22" t="s">
        <v>38</v>
      </c>
      <c r="V8644" s="22" t="s">
        <v>38</v>
      </c>
      <c r="W8644" s="22" t="s">
        <v>38</v>
      </c>
      <c r="Y8644" s="28" t="str">
        <f t="shared" si="4575"/>
        <v/>
      </c>
      <c r="Z8644" s="28" t="str">
        <f t="shared" si="4576"/>
        <v/>
      </c>
      <c r="AA8644" s="28" t="str">
        <f t="shared" si="4571"/>
        <v/>
      </c>
      <c r="AB8644" s="28"/>
      <c r="AC8644" s="28"/>
    </row>
    <row r="8645" spans="2:29">
      <c r="B8645" s="19"/>
      <c r="C8645" s="30"/>
      <c r="D8645" s="19" t="s">
        <v>40</v>
      </c>
      <c r="E8645" s="20" t="s">
        <v>41</v>
      </c>
      <c r="F8645" s="19">
        <v>7</v>
      </c>
      <c r="R8645" s="21">
        <f t="shared" si="4578"/>
        <v>0</v>
      </c>
      <c r="Y8645" s="28" t="str">
        <f t="shared" si="4575"/>
        <v/>
      </c>
      <c r="Z8645" s="28" t="str">
        <f t="shared" si="4576"/>
        <v/>
      </c>
      <c r="AA8645" s="28" t="str">
        <f t="shared" si="4571"/>
        <v/>
      </c>
      <c r="AB8645" s="28" t="str">
        <f>IF(R8645&lt;T8645,"期末实有头数应大于等于耕役畜","")</f>
        <v/>
      </c>
      <c r="AC8645" s="28" t="str">
        <f>IF(R8645&lt;V8645+W8645,"期末实有头数应大于等于良种+改良种","")</f>
        <v/>
      </c>
    </row>
    <row r="8646" spans="2:29">
      <c r="B8646" s="19"/>
      <c r="C8646" s="30"/>
      <c r="D8646" s="19" t="s">
        <v>42</v>
      </c>
      <c r="E8646" s="20" t="s">
        <v>33</v>
      </c>
      <c r="F8646" s="19">
        <v>8</v>
      </c>
      <c r="R8646" s="21">
        <f t="shared" si="4578"/>
        <v>0</v>
      </c>
      <c r="Y8646" s="28" t="str">
        <f t="shared" si="4575"/>
        <v/>
      </c>
      <c r="Z8646" s="28" t="str">
        <f t="shared" si="4576"/>
        <v/>
      </c>
      <c r="AA8646" s="28" t="str">
        <f t="shared" si="4571"/>
        <v/>
      </c>
      <c r="AB8646" s="28" t="str">
        <f>IF(R8646&lt;T8646,"期末实有头数应大于等于耕役畜","")</f>
        <v/>
      </c>
      <c r="AC8646" s="28" t="str">
        <f>IF(R8646&lt;V8646+W8646,"期末实有头数应大于等于良种+改良种","")</f>
        <v/>
      </c>
    </row>
    <row r="8647" spans="2:29">
      <c r="B8647" s="19"/>
      <c r="C8647" s="30"/>
      <c r="D8647" s="19" t="s">
        <v>43</v>
      </c>
      <c r="E8647" s="20" t="s">
        <v>33</v>
      </c>
      <c r="F8647" s="19">
        <v>9</v>
      </c>
      <c r="R8647" s="21">
        <f t="shared" si="4578"/>
        <v>0</v>
      </c>
      <c r="S8647" s="22" t="s">
        <v>38</v>
      </c>
      <c r="U8647" s="22" t="s">
        <v>38</v>
      </c>
      <c r="V8647" s="22" t="s">
        <v>38</v>
      </c>
      <c r="W8647" s="22" t="s">
        <v>38</v>
      </c>
      <c r="Y8647" s="28" t="str">
        <f t="shared" si="4575"/>
        <v/>
      </c>
      <c r="Z8647" s="28" t="str">
        <f t="shared" si="4576"/>
        <v/>
      </c>
      <c r="AA8647" s="28"/>
      <c r="AB8647" s="28" t="str">
        <f>IF(R8647&lt;T8647,"期末实有头数应大于等于耕役畜","")</f>
        <v/>
      </c>
      <c r="AC8647" s="28"/>
    </row>
    <row r="8648" spans="2:29">
      <c r="B8648" s="19"/>
      <c r="C8648" s="30"/>
      <c r="D8648" s="19" t="s">
        <v>44</v>
      </c>
      <c r="E8648" s="20" t="s">
        <v>45</v>
      </c>
      <c r="F8648" s="19">
        <v>10</v>
      </c>
      <c r="R8648" s="21">
        <f t="shared" si="4578"/>
        <v>0</v>
      </c>
      <c r="Y8648" s="28" t="str">
        <f t="shared" si="4575"/>
        <v/>
      </c>
      <c r="Z8648" s="28" t="str">
        <f t="shared" si="4576"/>
        <v/>
      </c>
      <c r="AA8648" s="28" t="str">
        <f>IF(R8648&lt;S8648+U8648,"期末实有头数应大于等于能繁母畜+种公畜","")</f>
        <v/>
      </c>
      <c r="AB8648" s="28" t="str">
        <f>IF(R8648&lt;T8648,"期末实有头数应大于等于耕役畜","")</f>
        <v/>
      </c>
      <c r="AC8648" s="28" t="str">
        <f>IF(R8648&lt;V8648+W8648,"期末实有头数应大于等于良种+改良种","")</f>
        <v/>
      </c>
    </row>
    <row r="8649" spans="2:29">
      <c r="B8649" s="19"/>
      <c r="C8649" s="30"/>
      <c r="D8649" s="19" t="s">
        <v>46</v>
      </c>
      <c r="E8649" s="20" t="s">
        <v>47</v>
      </c>
      <c r="F8649" s="19">
        <v>11</v>
      </c>
      <c r="G8649" s="21">
        <f t="shared" ref="G8649:S8649" si="4579">G8650+G8654</f>
        <v>0</v>
      </c>
      <c r="H8649" s="21">
        <f t="shared" si="4579"/>
        <v>0</v>
      </c>
      <c r="I8649" s="21">
        <f t="shared" si="4579"/>
        <v>0</v>
      </c>
      <c r="J8649" s="21">
        <f t="shared" si="4579"/>
        <v>0</v>
      </c>
      <c r="K8649" s="21">
        <f t="shared" si="4579"/>
        <v>0</v>
      </c>
      <c r="L8649" s="21">
        <f t="shared" si="4579"/>
        <v>0</v>
      </c>
      <c r="M8649" s="21">
        <f t="shared" si="4579"/>
        <v>0</v>
      </c>
      <c r="N8649" s="21">
        <f t="shared" si="4579"/>
        <v>0</v>
      </c>
      <c r="O8649" s="21">
        <f t="shared" si="4579"/>
        <v>0</v>
      </c>
      <c r="P8649" s="21">
        <f t="shared" si="4579"/>
        <v>0</v>
      </c>
      <c r="Q8649" s="21">
        <f t="shared" si="4579"/>
        <v>0</v>
      </c>
      <c r="R8649" s="23">
        <f t="shared" si="4579"/>
        <v>0</v>
      </c>
      <c r="S8649" s="21">
        <f t="shared" si="4579"/>
        <v>0</v>
      </c>
      <c r="T8649" s="22" t="s">
        <v>38</v>
      </c>
      <c r="U8649" s="21">
        <f>U8650+U8654</f>
        <v>0</v>
      </c>
      <c r="V8649" s="21">
        <f>V8650+V8654</f>
        <v>0</v>
      </c>
      <c r="W8649" s="21">
        <f>W8650+W8654</f>
        <v>0</v>
      </c>
      <c r="Y8649" s="28" t="str">
        <f t="shared" si="4575"/>
        <v/>
      </c>
      <c r="Z8649" s="28" t="str">
        <f t="shared" si="4576"/>
        <v/>
      </c>
      <c r="AA8649" s="28" t="str">
        <f>IF(R8649&lt;S8649+U8649,"期末实有头数应大于等于能繁母畜+种公畜","")</f>
        <v/>
      </c>
      <c r="AB8649" s="28"/>
      <c r="AC8649" s="28" t="str">
        <f>IF(R8649&lt;V8649+W8649,"期末实有头数应大于等于良种+改良种","")</f>
        <v/>
      </c>
    </row>
    <row r="8650" spans="2:29">
      <c r="B8650" s="19"/>
      <c r="C8650" s="30"/>
      <c r="D8650" s="19" t="s">
        <v>48</v>
      </c>
      <c r="E8650" s="20" t="s">
        <v>47</v>
      </c>
      <c r="F8650" s="19">
        <v>12</v>
      </c>
      <c r="R8650" s="21">
        <f>G8650+I8650+J8650+K8650-L8650-M8650-N8650-Q8650</f>
        <v>0</v>
      </c>
      <c r="T8650" s="22" t="s">
        <v>38</v>
      </c>
      <c r="Y8650" s="28" t="str">
        <f t="shared" si="4575"/>
        <v/>
      </c>
      <c r="Z8650" s="28" t="str">
        <f t="shared" si="4576"/>
        <v/>
      </c>
      <c r="AA8650" s="28" t="str">
        <f>IF(R8650&lt;S8650+U8650,"期末实有头数应大于等于能繁母畜+种公畜","")</f>
        <v/>
      </c>
      <c r="AB8650" s="28"/>
      <c r="AC8650" s="28" t="str">
        <f>IF(R8650&lt;V8650+W8650,"期末实有头数应大于等于良种+改良种","")</f>
        <v/>
      </c>
    </row>
    <row r="8651" spans="2:29">
      <c r="B8651" s="19"/>
      <c r="C8651" s="30"/>
      <c r="D8651" s="19" t="s">
        <v>49</v>
      </c>
      <c r="E8651" s="20" t="s">
        <v>47</v>
      </c>
      <c r="F8651" s="19">
        <v>13</v>
      </c>
      <c r="R8651" s="21">
        <f>G8651+I8651+J8651+K8651-L8651-M8651-N8651-Q8651</f>
        <v>0</v>
      </c>
      <c r="T8651" s="22" t="s">
        <v>38</v>
      </c>
      <c r="V8651" s="22" t="s">
        <v>38</v>
      </c>
      <c r="W8651" s="22" t="s">
        <v>38</v>
      </c>
      <c r="Y8651" s="28" t="str">
        <f t="shared" si="4575"/>
        <v/>
      </c>
      <c r="Z8651" s="28" t="str">
        <f t="shared" si="4576"/>
        <v/>
      </c>
      <c r="AA8651" s="28" t="str">
        <f>IF(R8651&lt;S8651+U8651,"期末实有头数应大于等于能繁母畜+种公畜","")</f>
        <v/>
      </c>
      <c r="AB8651" s="28"/>
      <c r="AC8651" s="28"/>
    </row>
    <row r="8652" spans="2:29">
      <c r="B8652" s="19"/>
      <c r="C8652" s="30"/>
      <c r="D8652" s="19" t="s">
        <v>50</v>
      </c>
      <c r="E8652" s="20" t="s">
        <v>47</v>
      </c>
      <c r="F8652" s="19">
        <v>14</v>
      </c>
      <c r="H8652" s="22" t="s">
        <v>38</v>
      </c>
      <c r="I8652" s="22" t="s">
        <v>38</v>
      </c>
      <c r="J8652" s="22" t="s">
        <v>38</v>
      </c>
      <c r="K8652" s="22" t="s">
        <v>38</v>
      </c>
      <c r="L8652" s="22" t="s">
        <v>38</v>
      </c>
      <c r="M8652" s="22" t="s">
        <v>38</v>
      </c>
      <c r="N8652" s="22" t="s">
        <v>38</v>
      </c>
      <c r="O8652" s="22" t="s">
        <v>38</v>
      </c>
      <c r="P8652" s="22" t="s">
        <v>38</v>
      </c>
      <c r="Q8652" s="22" t="s">
        <v>38</v>
      </c>
      <c r="R8652" s="24"/>
      <c r="T8652" s="22" t="s">
        <v>38</v>
      </c>
      <c r="U8652" s="22" t="s">
        <v>38</v>
      </c>
      <c r="V8652" s="22" t="s">
        <v>38</v>
      </c>
      <c r="W8652" s="22" t="s">
        <v>38</v>
      </c>
      <c r="Y8652" s="28" t="str">
        <f t="shared" si="4575"/>
        <v/>
      </c>
      <c r="Z8652" s="28"/>
      <c r="AA8652" s="28"/>
      <c r="AB8652" s="28"/>
      <c r="AC8652" s="28"/>
    </row>
    <row r="8653" spans="2:29">
      <c r="B8653" s="19"/>
      <c r="C8653" s="30"/>
      <c r="D8653" s="19" t="s">
        <v>51</v>
      </c>
      <c r="E8653" s="20" t="s">
        <v>47</v>
      </c>
      <c r="F8653" s="19">
        <v>15</v>
      </c>
      <c r="H8653" s="22" t="s">
        <v>38</v>
      </c>
      <c r="I8653" s="22" t="s">
        <v>38</v>
      </c>
      <c r="J8653" s="22" t="s">
        <v>38</v>
      </c>
      <c r="K8653" s="22" t="s">
        <v>38</v>
      </c>
      <c r="L8653" s="22" t="s">
        <v>38</v>
      </c>
      <c r="M8653" s="22" t="s">
        <v>38</v>
      </c>
      <c r="N8653" s="22" t="s">
        <v>38</v>
      </c>
      <c r="O8653" s="22" t="s">
        <v>38</v>
      </c>
      <c r="P8653" s="22" t="s">
        <v>38</v>
      </c>
      <c r="Q8653" s="22" t="s">
        <v>38</v>
      </c>
      <c r="R8653" s="24"/>
      <c r="T8653" s="22" t="s">
        <v>38</v>
      </c>
      <c r="U8653" s="22" t="s">
        <v>38</v>
      </c>
      <c r="V8653" s="22" t="s">
        <v>38</v>
      </c>
      <c r="W8653" s="22" t="s">
        <v>38</v>
      </c>
      <c r="Y8653" s="28" t="str">
        <f t="shared" si="4575"/>
        <v/>
      </c>
      <c r="Z8653" s="28"/>
      <c r="AA8653" s="28"/>
      <c r="AB8653" s="28"/>
      <c r="AC8653" s="28"/>
    </row>
    <row r="8654" spans="2:29">
      <c r="B8654" s="19"/>
      <c r="C8654" s="30"/>
      <c r="D8654" s="19" t="s">
        <v>52</v>
      </c>
      <c r="E8654" s="20" t="s">
        <v>47</v>
      </c>
      <c r="F8654" s="19">
        <v>16</v>
      </c>
      <c r="R8654" s="21">
        <f>G8654+I8654+J8654+K8654-L8654-M8654-N8654-Q8654</f>
        <v>0</v>
      </c>
      <c r="T8654" s="22" t="s">
        <v>38</v>
      </c>
      <c r="Y8654" s="28" t="str">
        <f t="shared" si="4575"/>
        <v/>
      </c>
      <c r="Z8654" s="28" t="str">
        <f>IF(N8654&lt;O8654+P8654,"出卖应大于等于出卖肉畜+出卖仔畜","")</f>
        <v/>
      </c>
      <c r="AA8654" s="28" t="str">
        <f t="shared" ref="AA8654:AA8663" si="4580">IF(R8654&lt;S8654+U8654,"期末实有头数应大于等于能繁母畜+种公畜","")</f>
        <v/>
      </c>
      <c r="AB8654" s="28"/>
      <c r="AC8654" s="28" t="str">
        <f t="shared" ref="AC8654:AC8659" si="4581">IF(R8654&lt;V8654+W8654,"期末实有头数应大于等于良种+改良种","")</f>
        <v/>
      </c>
    </row>
    <row r="8655" spans="2:29">
      <c r="B8655" s="19"/>
      <c r="C8655" s="30"/>
      <c r="D8655" s="19" t="s">
        <v>53</v>
      </c>
      <c r="E8655" s="18" t="s">
        <v>33</v>
      </c>
      <c r="F8655" s="19">
        <v>17</v>
      </c>
      <c r="R8655" s="21">
        <f>G8655+I8655+J8655+K8655-L8655-M8655-N8655-Q8655</f>
        <v>0</v>
      </c>
      <c r="T8655" s="22" t="s">
        <v>38</v>
      </c>
      <c r="Y8655" s="28" t="str">
        <f t="shared" si="4575"/>
        <v/>
      </c>
      <c r="Z8655" s="28" t="str">
        <f>IF(N8655&lt;O8655+P8655,"出卖应大于等于出卖肉畜+出卖仔畜","")</f>
        <v/>
      </c>
      <c r="AA8655" s="28" t="str">
        <f t="shared" si="4580"/>
        <v/>
      </c>
      <c r="AB8655" s="28"/>
      <c r="AC8655" s="28" t="str">
        <f t="shared" si="4581"/>
        <v/>
      </c>
    </row>
    <row r="8656" spans="2:29">
      <c r="B8656" s="18"/>
      <c r="C8656" s="29"/>
      <c r="D8656" s="19" t="s">
        <v>32</v>
      </c>
      <c r="E8656" s="20" t="s">
        <v>33</v>
      </c>
      <c r="F8656" s="19">
        <v>1</v>
      </c>
      <c r="G8656" s="21">
        <f t="shared" ref="G8656:S8656" si="4582">G8657+G8672</f>
        <v>0</v>
      </c>
      <c r="H8656" s="21">
        <f t="shared" si="4582"/>
        <v>0</v>
      </c>
      <c r="I8656" s="21">
        <f t="shared" si="4582"/>
        <v>0</v>
      </c>
      <c r="J8656" s="21">
        <f t="shared" si="4582"/>
        <v>0</v>
      </c>
      <c r="K8656" s="21">
        <f t="shared" si="4582"/>
        <v>0</v>
      </c>
      <c r="L8656" s="21">
        <f t="shared" si="4582"/>
        <v>0</v>
      </c>
      <c r="M8656" s="21">
        <f t="shared" si="4582"/>
        <v>0</v>
      </c>
      <c r="N8656" s="21">
        <f t="shared" si="4582"/>
        <v>0</v>
      </c>
      <c r="O8656" s="21">
        <f t="shared" si="4582"/>
        <v>0</v>
      </c>
      <c r="P8656" s="21">
        <f t="shared" si="4582"/>
        <v>0</v>
      </c>
      <c r="Q8656" s="21">
        <f t="shared" si="4582"/>
        <v>0</v>
      </c>
      <c r="R8656" s="21">
        <f t="shared" si="4582"/>
        <v>0</v>
      </c>
      <c r="S8656" s="21">
        <f t="shared" si="4582"/>
        <v>0</v>
      </c>
      <c r="T8656" s="21">
        <f>T8657</f>
        <v>0</v>
      </c>
      <c r="U8656" s="21">
        <f>U8657+U8672</f>
        <v>0</v>
      </c>
      <c r="V8656" s="21">
        <f>V8657+V8672</f>
        <v>0</v>
      </c>
      <c r="W8656" s="21">
        <f>W8657+W8672</f>
        <v>0</v>
      </c>
      <c r="Y8656" s="28" t="str">
        <f t="shared" si="4575"/>
        <v/>
      </c>
      <c r="Z8656" s="28" t="str">
        <f>IF(N8656&lt;O8656+P8656,"出卖应大于等于出卖肉畜+出卖仔畜","")</f>
        <v/>
      </c>
      <c r="AA8656" s="28" t="str">
        <f t="shared" si="4580"/>
        <v/>
      </c>
      <c r="AB8656" s="28" t="str">
        <f>IF(R8656&lt;T8656,"期末实有头数应大于等于耕役畜","")</f>
        <v/>
      </c>
      <c r="AC8656" s="28" t="str">
        <f t="shared" si="4581"/>
        <v/>
      </c>
    </row>
    <row r="8657" spans="2:29">
      <c r="B8657" s="19"/>
      <c r="C8657" s="30"/>
      <c r="D8657" s="19" t="s">
        <v>34</v>
      </c>
      <c r="E8657" s="20" t="s">
        <v>33</v>
      </c>
      <c r="F8657" s="19">
        <v>2</v>
      </c>
      <c r="G8657" s="21">
        <f t="shared" ref="G8657:S8657" si="4583">G8658+G8666</f>
        <v>0</v>
      </c>
      <c r="H8657" s="21">
        <f t="shared" si="4583"/>
        <v>0</v>
      </c>
      <c r="I8657" s="21">
        <f t="shared" si="4583"/>
        <v>0</v>
      </c>
      <c r="J8657" s="21">
        <f t="shared" si="4583"/>
        <v>0</v>
      </c>
      <c r="K8657" s="21">
        <f t="shared" si="4583"/>
        <v>0</v>
      </c>
      <c r="L8657" s="21">
        <f t="shared" si="4583"/>
        <v>0</v>
      </c>
      <c r="M8657" s="21">
        <f t="shared" si="4583"/>
        <v>0</v>
      </c>
      <c r="N8657" s="21">
        <f t="shared" si="4583"/>
        <v>0</v>
      </c>
      <c r="O8657" s="21">
        <f t="shared" si="4583"/>
        <v>0</v>
      </c>
      <c r="P8657" s="21">
        <f t="shared" si="4583"/>
        <v>0</v>
      </c>
      <c r="Q8657" s="21">
        <f t="shared" si="4583"/>
        <v>0</v>
      </c>
      <c r="R8657" s="21">
        <f t="shared" si="4583"/>
        <v>0</v>
      </c>
      <c r="S8657" s="21">
        <f t="shared" si="4583"/>
        <v>0</v>
      </c>
      <c r="T8657" s="21">
        <f>T8658</f>
        <v>0</v>
      </c>
      <c r="U8657" s="21">
        <f>U8658+U8666</f>
        <v>0</v>
      </c>
      <c r="V8657" s="21">
        <f>V8658+V8666</f>
        <v>0</v>
      </c>
      <c r="W8657" s="21">
        <f>W8658+W8666</f>
        <v>0</v>
      </c>
      <c r="Y8657" s="28" t="str">
        <f t="shared" ref="Y8657:Y8673" si="4584">IF(H8657&lt;I8657,"繁殖仔畜应大于等于成活","")</f>
        <v/>
      </c>
      <c r="Z8657" s="28" t="str">
        <f t="shared" ref="Z8657:Z8668" si="4585">IF(N8657&lt;O8657+P8657,"出卖应大于等于出卖肉畜+出卖仔畜","")</f>
        <v/>
      </c>
      <c r="AA8657" s="28" t="str">
        <f t="shared" si="4580"/>
        <v/>
      </c>
      <c r="AB8657" s="28" t="str">
        <f>IF(R8657&lt;T8657,"期末实有头数应大于等于耕役畜","")</f>
        <v/>
      </c>
      <c r="AC8657" s="28" t="str">
        <f t="shared" si="4581"/>
        <v/>
      </c>
    </row>
    <row r="8658" spans="2:29">
      <c r="B8658" s="19"/>
      <c r="C8658" s="30"/>
      <c r="D8658" s="19" t="s">
        <v>35</v>
      </c>
      <c r="E8658" s="20" t="s">
        <v>33</v>
      </c>
      <c r="F8658" s="19">
        <v>3</v>
      </c>
      <c r="G8658" s="21">
        <f t="shared" ref="G8658:R8658" si="4586">G8659+G8662+G8663+G8664+G8665</f>
        <v>0</v>
      </c>
      <c r="H8658" s="21">
        <f t="shared" si="4586"/>
        <v>0</v>
      </c>
      <c r="I8658" s="21">
        <f t="shared" si="4586"/>
        <v>0</v>
      </c>
      <c r="J8658" s="21">
        <f t="shared" si="4586"/>
        <v>0</v>
      </c>
      <c r="K8658" s="21">
        <f t="shared" si="4586"/>
        <v>0</v>
      </c>
      <c r="L8658" s="21">
        <f t="shared" si="4586"/>
        <v>0</v>
      </c>
      <c r="M8658" s="21">
        <f t="shared" si="4586"/>
        <v>0</v>
      </c>
      <c r="N8658" s="21">
        <f t="shared" si="4586"/>
        <v>0</v>
      </c>
      <c r="O8658" s="21">
        <f t="shared" si="4586"/>
        <v>0</v>
      </c>
      <c r="P8658" s="21">
        <f t="shared" si="4586"/>
        <v>0</v>
      </c>
      <c r="Q8658" s="21">
        <f t="shared" si="4586"/>
        <v>0</v>
      </c>
      <c r="R8658" s="21">
        <f t="shared" si="4586"/>
        <v>0</v>
      </c>
      <c r="S8658" s="21">
        <f>S8659+S8662+S8663+S8665</f>
        <v>0</v>
      </c>
      <c r="T8658" s="21">
        <f>T8659+T8662+T8663+T8664+T8665</f>
        <v>0</v>
      </c>
      <c r="U8658" s="21">
        <f>U8659+U8662+U8663+U8665</f>
        <v>0</v>
      </c>
      <c r="V8658" s="21">
        <f>V8659+V8662+V8663+V8665</f>
        <v>0</v>
      </c>
      <c r="W8658" s="21">
        <f>W8659+W8662+W8663+W8665</f>
        <v>0</v>
      </c>
      <c r="Y8658" s="28" t="str">
        <f t="shared" si="4584"/>
        <v/>
      </c>
      <c r="Z8658" s="28" t="str">
        <f t="shared" si="4585"/>
        <v/>
      </c>
      <c r="AA8658" s="28" t="str">
        <f t="shared" si="4580"/>
        <v/>
      </c>
      <c r="AB8658" s="28" t="str">
        <f>IF(R8658&lt;T8658,"期末实有头数应大于等于耕役畜","")</f>
        <v/>
      </c>
      <c r="AC8658" s="28" t="str">
        <f t="shared" si="4581"/>
        <v/>
      </c>
    </row>
    <row r="8659" spans="2:29">
      <c r="B8659" s="19"/>
      <c r="C8659" s="30"/>
      <c r="D8659" s="19" t="s">
        <v>36</v>
      </c>
      <c r="E8659" s="20" t="s">
        <v>33</v>
      </c>
      <c r="F8659" s="19">
        <v>4</v>
      </c>
      <c r="R8659" s="21">
        <f>G8659+I8659+J8659+K8659-L8659-M8659-N8659-Q8659</f>
        <v>0</v>
      </c>
      <c r="Y8659" s="28" t="str">
        <f t="shared" si="4584"/>
        <v/>
      </c>
      <c r="Z8659" s="28" t="str">
        <f t="shared" si="4585"/>
        <v/>
      </c>
      <c r="AA8659" s="28" t="str">
        <f t="shared" si="4580"/>
        <v/>
      </c>
      <c r="AB8659" s="28" t="str">
        <f>IF(R8659&lt;T8659,"期末实有头数应大于等于耕役畜","")</f>
        <v/>
      </c>
      <c r="AC8659" s="28" t="str">
        <f t="shared" si="4581"/>
        <v/>
      </c>
    </row>
    <row r="8660" spans="2:29">
      <c r="B8660" s="19"/>
      <c r="C8660" s="30"/>
      <c r="D8660" s="19" t="s">
        <v>37</v>
      </c>
      <c r="E8660" s="20" t="s">
        <v>33</v>
      </c>
      <c r="F8660" s="19">
        <v>5</v>
      </c>
      <c r="R8660" s="21">
        <f t="shared" ref="R8660:R8665" si="4587">G8660+I8660+J8660+K8660-L8660-M8660-N8660-Q8660</f>
        <v>0</v>
      </c>
      <c r="T8660" s="22" t="s">
        <v>38</v>
      </c>
      <c r="V8660" s="22" t="s">
        <v>38</v>
      </c>
      <c r="W8660" s="22" t="s">
        <v>38</v>
      </c>
      <c r="Y8660" s="28" t="str">
        <f t="shared" si="4584"/>
        <v/>
      </c>
      <c r="Z8660" s="28" t="str">
        <f t="shared" si="4585"/>
        <v/>
      </c>
      <c r="AA8660" s="28" t="str">
        <f t="shared" si="4580"/>
        <v/>
      </c>
      <c r="AB8660" s="28"/>
      <c r="AC8660" s="28"/>
    </row>
    <row r="8661" spans="2:29">
      <c r="B8661" s="19"/>
      <c r="C8661" s="30"/>
      <c r="D8661" s="19" t="s">
        <v>39</v>
      </c>
      <c r="E8661" s="20" t="s">
        <v>33</v>
      </c>
      <c r="F8661" s="19">
        <v>6</v>
      </c>
      <c r="R8661" s="21">
        <f t="shared" si="4587"/>
        <v>0</v>
      </c>
      <c r="T8661" s="22" t="s">
        <v>38</v>
      </c>
      <c r="V8661" s="22" t="s">
        <v>38</v>
      </c>
      <c r="W8661" s="22" t="s">
        <v>38</v>
      </c>
      <c r="Y8661" s="28" t="str">
        <f t="shared" si="4584"/>
        <v/>
      </c>
      <c r="Z8661" s="28" t="str">
        <f t="shared" si="4585"/>
        <v/>
      </c>
      <c r="AA8661" s="28" t="str">
        <f t="shared" si="4580"/>
        <v/>
      </c>
      <c r="AB8661" s="28"/>
      <c r="AC8661" s="28"/>
    </row>
    <row r="8662" spans="2:29">
      <c r="B8662" s="19"/>
      <c r="C8662" s="30"/>
      <c r="D8662" s="19" t="s">
        <v>40</v>
      </c>
      <c r="E8662" s="20" t="s">
        <v>41</v>
      </c>
      <c r="F8662" s="19">
        <v>7</v>
      </c>
      <c r="R8662" s="21">
        <f t="shared" si="4587"/>
        <v>0</v>
      </c>
      <c r="Y8662" s="28" t="str">
        <f t="shared" si="4584"/>
        <v/>
      </c>
      <c r="Z8662" s="28" t="str">
        <f t="shared" si="4585"/>
        <v/>
      </c>
      <c r="AA8662" s="28" t="str">
        <f t="shared" si="4580"/>
        <v/>
      </c>
      <c r="AB8662" s="28" t="str">
        <f>IF(R8662&lt;T8662,"期末实有头数应大于等于耕役畜","")</f>
        <v/>
      </c>
      <c r="AC8662" s="28" t="str">
        <f>IF(R8662&lt;V8662+W8662,"期末实有头数应大于等于良种+改良种","")</f>
        <v/>
      </c>
    </row>
    <row r="8663" spans="2:29">
      <c r="B8663" s="19"/>
      <c r="C8663" s="30"/>
      <c r="D8663" s="19" t="s">
        <v>42</v>
      </c>
      <c r="E8663" s="20" t="s">
        <v>33</v>
      </c>
      <c r="F8663" s="19">
        <v>8</v>
      </c>
      <c r="R8663" s="21">
        <f t="shared" si="4587"/>
        <v>0</v>
      </c>
      <c r="Y8663" s="28" t="str">
        <f t="shared" si="4584"/>
        <v/>
      </c>
      <c r="Z8663" s="28" t="str">
        <f t="shared" si="4585"/>
        <v/>
      </c>
      <c r="AA8663" s="28" t="str">
        <f t="shared" si="4580"/>
        <v/>
      </c>
      <c r="AB8663" s="28" t="str">
        <f>IF(R8663&lt;T8663,"期末实有头数应大于等于耕役畜","")</f>
        <v/>
      </c>
      <c r="AC8663" s="28" t="str">
        <f>IF(R8663&lt;V8663+W8663,"期末实有头数应大于等于良种+改良种","")</f>
        <v/>
      </c>
    </row>
    <row r="8664" spans="2:29">
      <c r="B8664" s="19"/>
      <c r="C8664" s="30"/>
      <c r="D8664" s="19" t="s">
        <v>43</v>
      </c>
      <c r="E8664" s="20" t="s">
        <v>33</v>
      </c>
      <c r="F8664" s="19">
        <v>9</v>
      </c>
      <c r="R8664" s="21">
        <f t="shared" si="4587"/>
        <v>0</v>
      </c>
      <c r="S8664" s="22" t="s">
        <v>38</v>
      </c>
      <c r="U8664" s="22" t="s">
        <v>38</v>
      </c>
      <c r="V8664" s="22" t="s">
        <v>38</v>
      </c>
      <c r="W8664" s="22" t="s">
        <v>38</v>
      </c>
      <c r="Y8664" s="28" t="str">
        <f t="shared" si="4584"/>
        <v/>
      </c>
      <c r="Z8664" s="28" t="str">
        <f t="shared" si="4585"/>
        <v/>
      </c>
      <c r="AA8664" s="28"/>
      <c r="AB8664" s="28" t="str">
        <f>IF(R8664&lt;T8664,"期末实有头数应大于等于耕役畜","")</f>
        <v/>
      </c>
      <c r="AC8664" s="28"/>
    </row>
    <row r="8665" spans="2:29">
      <c r="B8665" s="19"/>
      <c r="C8665" s="30"/>
      <c r="D8665" s="19" t="s">
        <v>44</v>
      </c>
      <c r="E8665" s="20" t="s">
        <v>45</v>
      </c>
      <c r="F8665" s="19">
        <v>10</v>
      </c>
      <c r="R8665" s="21">
        <f t="shared" si="4587"/>
        <v>0</v>
      </c>
      <c r="Y8665" s="28" t="str">
        <f t="shared" si="4584"/>
        <v/>
      </c>
      <c r="Z8665" s="28" t="str">
        <f t="shared" si="4585"/>
        <v/>
      </c>
      <c r="AA8665" s="28" t="str">
        <f>IF(R8665&lt;S8665+U8665,"期末实有头数应大于等于能繁母畜+种公畜","")</f>
        <v/>
      </c>
      <c r="AB8665" s="28" t="str">
        <f>IF(R8665&lt;T8665,"期末实有头数应大于等于耕役畜","")</f>
        <v/>
      </c>
      <c r="AC8665" s="28" t="str">
        <f>IF(R8665&lt;V8665+W8665,"期末实有头数应大于等于良种+改良种","")</f>
        <v/>
      </c>
    </row>
    <row r="8666" spans="2:29">
      <c r="B8666" s="19"/>
      <c r="C8666" s="30"/>
      <c r="D8666" s="19" t="s">
        <v>46</v>
      </c>
      <c r="E8666" s="20" t="s">
        <v>47</v>
      </c>
      <c r="F8666" s="19">
        <v>11</v>
      </c>
      <c r="G8666" s="21">
        <f t="shared" ref="G8666:S8666" si="4588">G8667+G8671</f>
        <v>0</v>
      </c>
      <c r="H8666" s="21">
        <f t="shared" si="4588"/>
        <v>0</v>
      </c>
      <c r="I8666" s="21">
        <f t="shared" si="4588"/>
        <v>0</v>
      </c>
      <c r="J8666" s="21">
        <f t="shared" si="4588"/>
        <v>0</v>
      </c>
      <c r="K8666" s="21">
        <f t="shared" si="4588"/>
        <v>0</v>
      </c>
      <c r="L8666" s="21">
        <f t="shared" si="4588"/>
        <v>0</v>
      </c>
      <c r="M8666" s="21">
        <f t="shared" si="4588"/>
        <v>0</v>
      </c>
      <c r="N8666" s="21">
        <f t="shared" si="4588"/>
        <v>0</v>
      </c>
      <c r="O8666" s="21">
        <f t="shared" si="4588"/>
        <v>0</v>
      </c>
      <c r="P8666" s="21">
        <f t="shared" si="4588"/>
        <v>0</v>
      </c>
      <c r="Q8666" s="21">
        <f t="shared" si="4588"/>
        <v>0</v>
      </c>
      <c r="R8666" s="23">
        <f t="shared" si="4588"/>
        <v>0</v>
      </c>
      <c r="S8666" s="21">
        <f t="shared" si="4588"/>
        <v>0</v>
      </c>
      <c r="T8666" s="22" t="s">
        <v>38</v>
      </c>
      <c r="U8666" s="21">
        <f>U8667+U8671</f>
        <v>0</v>
      </c>
      <c r="V8666" s="21">
        <f>V8667+V8671</f>
        <v>0</v>
      </c>
      <c r="W8666" s="21">
        <f>W8667+W8671</f>
        <v>0</v>
      </c>
      <c r="Y8666" s="28" t="str">
        <f t="shared" si="4584"/>
        <v/>
      </c>
      <c r="Z8666" s="28" t="str">
        <f t="shared" si="4585"/>
        <v/>
      </c>
      <c r="AA8666" s="28" t="str">
        <f>IF(R8666&lt;S8666+U8666,"期末实有头数应大于等于能繁母畜+种公畜","")</f>
        <v/>
      </c>
      <c r="AB8666" s="28"/>
      <c r="AC8666" s="28" t="str">
        <f>IF(R8666&lt;V8666+W8666,"期末实有头数应大于等于良种+改良种","")</f>
        <v/>
      </c>
    </row>
    <row r="8667" spans="2:29">
      <c r="B8667" s="19"/>
      <c r="C8667" s="30"/>
      <c r="D8667" s="19" t="s">
        <v>48</v>
      </c>
      <c r="E8667" s="20" t="s">
        <v>47</v>
      </c>
      <c r="F8667" s="19">
        <v>12</v>
      </c>
      <c r="R8667" s="21">
        <f>G8667+I8667+J8667+K8667-L8667-M8667-N8667-Q8667</f>
        <v>0</v>
      </c>
      <c r="T8667" s="22" t="s">
        <v>38</v>
      </c>
      <c r="Y8667" s="28" t="str">
        <f t="shared" si="4584"/>
        <v/>
      </c>
      <c r="Z8667" s="28" t="str">
        <f t="shared" si="4585"/>
        <v/>
      </c>
      <c r="AA8667" s="28" t="str">
        <f>IF(R8667&lt;S8667+U8667,"期末实有头数应大于等于能繁母畜+种公畜","")</f>
        <v/>
      </c>
      <c r="AB8667" s="28"/>
      <c r="AC8667" s="28" t="str">
        <f>IF(R8667&lt;V8667+W8667,"期末实有头数应大于等于良种+改良种","")</f>
        <v/>
      </c>
    </row>
    <row r="8668" spans="2:29">
      <c r="B8668" s="19"/>
      <c r="C8668" s="30"/>
      <c r="D8668" s="19" t="s">
        <v>49</v>
      </c>
      <c r="E8668" s="20" t="s">
        <v>47</v>
      </c>
      <c r="F8668" s="19">
        <v>13</v>
      </c>
      <c r="R8668" s="21">
        <f>G8668+I8668+J8668+K8668-L8668-M8668-N8668-Q8668</f>
        <v>0</v>
      </c>
      <c r="T8668" s="22" t="s">
        <v>38</v>
      </c>
      <c r="V8668" s="22" t="s">
        <v>38</v>
      </c>
      <c r="W8668" s="22" t="s">
        <v>38</v>
      </c>
      <c r="Y8668" s="28" t="str">
        <f t="shared" si="4584"/>
        <v/>
      </c>
      <c r="Z8668" s="28" t="str">
        <f t="shared" si="4585"/>
        <v/>
      </c>
      <c r="AA8668" s="28" t="str">
        <f>IF(R8668&lt;S8668+U8668,"期末实有头数应大于等于能繁母畜+种公畜","")</f>
        <v/>
      </c>
      <c r="AB8668" s="28"/>
      <c r="AC8668" s="28"/>
    </row>
    <row r="8669" spans="2:29">
      <c r="B8669" s="19"/>
      <c r="C8669" s="30"/>
      <c r="D8669" s="19" t="s">
        <v>50</v>
      </c>
      <c r="E8669" s="20" t="s">
        <v>47</v>
      </c>
      <c r="F8669" s="19">
        <v>14</v>
      </c>
      <c r="H8669" s="22" t="s">
        <v>38</v>
      </c>
      <c r="I8669" s="22" t="s">
        <v>38</v>
      </c>
      <c r="J8669" s="22" t="s">
        <v>38</v>
      </c>
      <c r="K8669" s="22" t="s">
        <v>38</v>
      </c>
      <c r="L8669" s="22" t="s">
        <v>38</v>
      </c>
      <c r="M8669" s="22" t="s">
        <v>38</v>
      </c>
      <c r="N8669" s="22" t="s">
        <v>38</v>
      </c>
      <c r="O8669" s="22" t="s">
        <v>38</v>
      </c>
      <c r="P8669" s="22" t="s">
        <v>38</v>
      </c>
      <c r="Q8669" s="22" t="s">
        <v>38</v>
      </c>
      <c r="R8669" s="24"/>
      <c r="T8669" s="22" t="s">
        <v>38</v>
      </c>
      <c r="U8669" s="22" t="s">
        <v>38</v>
      </c>
      <c r="V8669" s="22" t="s">
        <v>38</v>
      </c>
      <c r="W8669" s="22" t="s">
        <v>38</v>
      </c>
      <c r="Y8669" s="28" t="str">
        <f t="shared" si="4584"/>
        <v/>
      </c>
      <c r="Z8669" s="28"/>
      <c r="AA8669" s="28"/>
      <c r="AB8669" s="28"/>
      <c r="AC8669" s="28"/>
    </row>
    <row r="8670" spans="2:29">
      <c r="B8670" s="19"/>
      <c r="C8670" s="30"/>
      <c r="D8670" s="19" t="s">
        <v>51</v>
      </c>
      <c r="E8670" s="20" t="s">
        <v>47</v>
      </c>
      <c r="F8670" s="19">
        <v>15</v>
      </c>
      <c r="H8670" s="22" t="s">
        <v>38</v>
      </c>
      <c r="I8670" s="22" t="s">
        <v>38</v>
      </c>
      <c r="J8670" s="22" t="s">
        <v>38</v>
      </c>
      <c r="K8670" s="22" t="s">
        <v>38</v>
      </c>
      <c r="L8670" s="22" t="s">
        <v>38</v>
      </c>
      <c r="M8670" s="22" t="s">
        <v>38</v>
      </c>
      <c r="N8670" s="22" t="s">
        <v>38</v>
      </c>
      <c r="O8670" s="22" t="s">
        <v>38</v>
      </c>
      <c r="P8670" s="22" t="s">
        <v>38</v>
      </c>
      <c r="Q8670" s="22" t="s">
        <v>38</v>
      </c>
      <c r="R8670" s="24"/>
      <c r="T8670" s="22" t="s">
        <v>38</v>
      </c>
      <c r="U8670" s="22" t="s">
        <v>38</v>
      </c>
      <c r="V8670" s="22" t="s">
        <v>38</v>
      </c>
      <c r="W8670" s="22" t="s">
        <v>38</v>
      </c>
      <c r="Y8670" s="28" t="str">
        <f t="shared" si="4584"/>
        <v/>
      </c>
      <c r="Z8670" s="28"/>
      <c r="AA8670" s="28"/>
      <c r="AB8670" s="28"/>
      <c r="AC8670" s="28"/>
    </row>
    <row r="8671" spans="2:29">
      <c r="B8671" s="19"/>
      <c r="C8671" s="30"/>
      <c r="D8671" s="19" t="s">
        <v>52</v>
      </c>
      <c r="E8671" s="20" t="s">
        <v>47</v>
      </c>
      <c r="F8671" s="19">
        <v>16</v>
      </c>
      <c r="R8671" s="21">
        <f>G8671+I8671+J8671+K8671-L8671-M8671-N8671-Q8671</f>
        <v>0</v>
      </c>
      <c r="T8671" s="22" t="s">
        <v>38</v>
      </c>
      <c r="Y8671" s="28" t="str">
        <f t="shared" si="4584"/>
        <v/>
      </c>
      <c r="Z8671" s="28" t="str">
        <f>IF(N8671&lt;O8671+P8671,"出卖应大于等于出卖肉畜+出卖仔畜","")</f>
        <v/>
      </c>
      <c r="AA8671" s="28" t="str">
        <f t="shared" ref="AA8671:AA8680" si="4589">IF(R8671&lt;S8671+U8671,"期末实有头数应大于等于能繁母畜+种公畜","")</f>
        <v/>
      </c>
      <c r="AB8671" s="28"/>
      <c r="AC8671" s="28" t="str">
        <f t="shared" ref="AC8671:AC8676" si="4590">IF(R8671&lt;V8671+W8671,"期末实有头数应大于等于良种+改良种","")</f>
        <v/>
      </c>
    </row>
    <row r="8672" spans="2:29">
      <c r="B8672" s="19"/>
      <c r="C8672" s="30"/>
      <c r="D8672" s="19" t="s">
        <v>53</v>
      </c>
      <c r="E8672" s="18" t="s">
        <v>33</v>
      </c>
      <c r="F8672" s="19">
        <v>17</v>
      </c>
      <c r="R8672" s="21">
        <f>G8672+I8672+J8672+K8672-L8672-M8672-N8672-Q8672</f>
        <v>0</v>
      </c>
      <c r="T8672" s="22" t="s">
        <v>38</v>
      </c>
      <c r="Y8672" s="28" t="str">
        <f t="shared" si="4584"/>
        <v/>
      </c>
      <c r="Z8672" s="28" t="str">
        <f>IF(N8672&lt;O8672+P8672,"出卖应大于等于出卖肉畜+出卖仔畜","")</f>
        <v/>
      </c>
      <c r="AA8672" s="28" t="str">
        <f t="shared" si="4589"/>
        <v/>
      </c>
      <c r="AB8672" s="28"/>
      <c r="AC8672" s="28" t="str">
        <f t="shared" si="4590"/>
        <v/>
      </c>
    </row>
    <row r="8673" spans="2:29">
      <c r="B8673" s="18"/>
      <c r="C8673" s="29"/>
      <c r="D8673" s="19" t="s">
        <v>32</v>
      </c>
      <c r="E8673" s="20" t="s">
        <v>33</v>
      </c>
      <c r="F8673" s="19">
        <v>1</v>
      </c>
      <c r="G8673" s="21">
        <f t="shared" ref="G8673:S8673" si="4591">G8674+G8689</f>
        <v>0</v>
      </c>
      <c r="H8673" s="21">
        <f t="shared" si="4591"/>
        <v>0</v>
      </c>
      <c r="I8673" s="21">
        <f t="shared" si="4591"/>
        <v>0</v>
      </c>
      <c r="J8673" s="21">
        <f t="shared" si="4591"/>
        <v>0</v>
      </c>
      <c r="K8673" s="21">
        <f t="shared" si="4591"/>
        <v>0</v>
      </c>
      <c r="L8673" s="21">
        <f t="shared" si="4591"/>
        <v>0</v>
      </c>
      <c r="M8673" s="21">
        <f t="shared" si="4591"/>
        <v>0</v>
      </c>
      <c r="N8673" s="21">
        <f t="shared" si="4591"/>
        <v>0</v>
      </c>
      <c r="O8673" s="21">
        <f t="shared" si="4591"/>
        <v>0</v>
      </c>
      <c r="P8673" s="21">
        <f t="shared" si="4591"/>
        <v>0</v>
      </c>
      <c r="Q8673" s="21">
        <f t="shared" si="4591"/>
        <v>0</v>
      </c>
      <c r="R8673" s="21">
        <f t="shared" si="4591"/>
        <v>0</v>
      </c>
      <c r="S8673" s="21">
        <f t="shared" si="4591"/>
        <v>0</v>
      </c>
      <c r="T8673" s="21">
        <f>T8674</f>
        <v>0</v>
      </c>
      <c r="U8673" s="21">
        <f>U8674+U8689</f>
        <v>0</v>
      </c>
      <c r="V8673" s="21">
        <f>V8674+V8689</f>
        <v>0</v>
      </c>
      <c r="W8673" s="21">
        <f>W8674+W8689</f>
        <v>0</v>
      </c>
      <c r="Y8673" s="28" t="str">
        <f t="shared" si="4584"/>
        <v/>
      </c>
      <c r="Z8673" s="28" t="str">
        <f>IF(N8673&lt;O8673+P8673,"出卖应大于等于出卖肉畜+出卖仔畜","")</f>
        <v/>
      </c>
      <c r="AA8673" s="28" t="str">
        <f t="shared" si="4589"/>
        <v/>
      </c>
      <c r="AB8673" s="28" t="str">
        <f>IF(R8673&lt;T8673,"期末实有头数应大于等于耕役畜","")</f>
        <v/>
      </c>
      <c r="AC8673" s="28" t="str">
        <f t="shared" si="4590"/>
        <v/>
      </c>
    </row>
    <row r="8674" spans="2:29">
      <c r="B8674" s="19"/>
      <c r="C8674" s="30"/>
      <c r="D8674" s="19" t="s">
        <v>34</v>
      </c>
      <c r="E8674" s="20" t="s">
        <v>33</v>
      </c>
      <c r="F8674" s="19">
        <v>2</v>
      </c>
      <c r="G8674" s="21">
        <f t="shared" ref="G8674:S8674" si="4592">G8675+G8683</f>
        <v>0</v>
      </c>
      <c r="H8674" s="21">
        <f t="shared" si="4592"/>
        <v>0</v>
      </c>
      <c r="I8674" s="21">
        <f t="shared" si="4592"/>
        <v>0</v>
      </c>
      <c r="J8674" s="21">
        <f t="shared" si="4592"/>
        <v>0</v>
      </c>
      <c r="K8674" s="21">
        <f t="shared" si="4592"/>
        <v>0</v>
      </c>
      <c r="L8674" s="21">
        <f t="shared" si="4592"/>
        <v>0</v>
      </c>
      <c r="M8674" s="21">
        <f t="shared" si="4592"/>
        <v>0</v>
      </c>
      <c r="N8674" s="21">
        <f t="shared" si="4592"/>
        <v>0</v>
      </c>
      <c r="O8674" s="21">
        <f t="shared" si="4592"/>
        <v>0</v>
      </c>
      <c r="P8674" s="21">
        <f t="shared" si="4592"/>
        <v>0</v>
      </c>
      <c r="Q8674" s="21">
        <f t="shared" si="4592"/>
        <v>0</v>
      </c>
      <c r="R8674" s="21">
        <f t="shared" si="4592"/>
        <v>0</v>
      </c>
      <c r="S8674" s="21">
        <f t="shared" si="4592"/>
        <v>0</v>
      </c>
      <c r="T8674" s="21">
        <f>T8675</f>
        <v>0</v>
      </c>
      <c r="U8674" s="21">
        <f>U8675+U8683</f>
        <v>0</v>
      </c>
      <c r="V8674" s="21">
        <f>V8675+V8683</f>
        <v>0</v>
      </c>
      <c r="W8674" s="21">
        <f>W8675+W8683</f>
        <v>0</v>
      </c>
      <c r="Y8674" s="28" t="str">
        <f t="shared" ref="Y8674:Y8690" si="4593">IF(H8674&lt;I8674,"繁殖仔畜应大于等于成活","")</f>
        <v/>
      </c>
      <c r="Z8674" s="28" t="str">
        <f t="shared" ref="Z8674:Z8685" si="4594">IF(N8674&lt;O8674+P8674,"出卖应大于等于出卖肉畜+出卖仔畜","")</f>
        <v/>
      </c>
      <c r="AA8674" s="28" t="str">
        <f t="shared" si="4589"/>
        <v/>
      </c>
      <c r="AB8674" s="28" t="str">
        <f>IF(R8674&lt;T8674,"期末实有头数应大于等于耕役畜","")</f>
        <v/>
      </c>
      <c r="AC8674" s="28" t="str">
        <f t="shared" si="4590"/>
        <v/>
      </c>
    </row>
    <row r="8675" spans="2:29">
      <c r="B8675" s="19"/>
      <c r="C8675" s="30"/>
      <c r="D8675" s="19" t="s">
        <v>35</v>
      </c>
      <c r="E8675" s="20" t="s">
        <v>33</v>
      </c>
      <c r="F8675" s="19">
        <v>3</v>
      </c>
      <c r="G8675" s="21">
        <f t="shared" ref="G8675:R8675" si="4595">G8676+G8679+G8680+G8681+G8682</f>
        <v>0</v>
      </c>
      <c r="H8675" s="21">
        <f t="shared" si="4595"/>
        <v>0</v>
      </c>
      <c r="I8675" s="21">
        <f t="shared" si="4595"/>
        <v>0</v>
      </c>
      <c r="J8675" s="21">
        <f t="shared" si="4595"/>
        <v>0</v>
      </c>
      <c r="K8675" s="21">
        <f t="shared" si="4595"/>
        <v>0</v>
      </c>
      <c r="L8675" s="21">
        <f t="shared" si="4595"/>
        <v>0</v>
      </c>
      <c r="M8675" s="21">
        <f t="shared" si="4595"/>
        <v>0</v>
      </c>
      <c r="N8675" s="21">
        <f t="shared" si="4595"/>
        <v>0</v>
      </c>
      <c r="O8675" s="21">
        <f t="shared" si="4595"/>
        <v>0</v>
      </c>
      <c r="P8675" s="21">
        <f t="shared" si="4595"/>
        <v>0</v>
      </c>
      <c r="Q8675" s="21">
        <f t="shared" si="4595"/>
        <v>0</v>
      </c>
      <c r="R8675" s="21">
        <f t="shared" si="4595"/>
        <v>0</v>
      </c>
      <c r="S8675" s="21">
        <f>S8676+S8679+S8680+S8682</f>
        <v>0</v>
      </c>
      <c r="T8675" s="21">
        <f>T8676+T8679+T8680+T8681+T8682</f>
        <v>0</v>
      </c>
      <c r="U8675" s="21">
        <f>U8676+U8679+U8680+U8682</f>
        <v>0</v>
      </c>
      <c r="V8675" s="21">
        <f>V8676+V8679+V8680+V8682</f>
        <v>0</v>
      </c>
      <c r="W8675" s="21">
        <f>W8676+W8679+W8680+W8682</f>
        <v>0</v>
      </c>
      <c r="Y8675" s="28" t="str">
        <f t="shared" si="4593"/>
        <v/>
      </c>
      <c r="Z8675" s="28" t="str">
        <f t="shared" si="4594"/>
        <v/>
      </c>
      <c r="AA8675" s="28" t="str">
        <f t="shared" si="4589"/>
        <v/>
      </c>
      <c r="AB8675" s="28" t="str">
        <f>IF(R8675&lt;T8675,"期末实有头数应大于等于耕役畜","")</f>
        <v/>
      </c>
      <c r="AC8675" s="28" t="str">
        <f t="shared" si="4590"/>
        <v/>
      </c>
    </row>
    <row r="8676" spans="2:29">
      <c r="B8676" s="19"/>
      <c r="C8676" s="30"/>
      <c r="D8676" s="19" t="s">
        <v>36</v>
      </c>
      <c r="E8676" s="20" t="s">
        <v>33</v>
      </c>
      <c r="F8676" s="19">
        <v>4</v>
      </c>
      <c r="R8676" s="21">
        <f>G8676+I8676+J8676+K8676-L8676-M8676-N8676-Q8676</f>
        <v>0</v>
      </c>
      <c r="Y8676" s="28" t="str">
        <f t="shared" si="4593"/>
        <v/>
      </c>
      <c r="Z8676" s="28" t="str">
        <f t="shared" si="4594"/>
        <v/>
      </c>
      <c r="AA8676" s="28" t="str">
        <f t="shared" si="4589"/>
        <v/>
      </c>
      <c r="AB8676" s="28" t="str">
        <f>IF(R8676&lt;T8676,"期末实有头数应大于等于耕役畜","")</f>
        <v/>
      </c>
      <c r="AC8676" s="28" t="str">
        <f t="shared" si="4590"/>
        <v/>
      </c>
    </row>
    <row r="8677" spans="2:29">
      <c r="B8677" s="19"/>
      <c r="C8677" s="30"/>
      <c r="D8677" s="19" t="s">
        <v>37</v>
      </c>
      <c r="E8677" s="20" t="s">
        <v>33</v>
      </c>
      <c r="F8677" s="19">
        <v>5</v>
      </c>
      <c r="R8677" s="21">
        <f t="shared" ref="R8677:R8682" si="4596">G8677+I8677+J8677+K8677-L8677-M8677-N8677-Q8677</f>
        <v>0</v>
      </c>
      <c r="T8677" s="22" t="s">
        <v>38</v>
      </c>
      <c r="V8677" s="22" t="s">
        <v>38</v>
      </c>
      <c r="W8677" s="22" t="s">
        <v>38</v>
      </c>
      <c r="Y8677" s="28" t="str">
        <f t="shared" si="4593"/>
        <v/>
      </c>
      <c r="Z8677" s="28" t="str">
        <f t="shared" si="4594"/>
        <v/>
      </c>
      <c r="AA8677" s="28" t="str">
        <f t="shared" si="4589"/>
        <v/>
      </c>
      <c r="AB8677" s="28"/>
      <c r="AC8677" s="28"/>
    </row>
    <row r="8678" spans="2:29">
      <c r="B8678" s="19"/>
      <c r="C8678" s="30"/>
      <c r="D8678" s="19" t="s">
        <v>39</v>
      </c>
      <c r="E8678" s="20" t="s">
        <v>33</v>
      </c>
      <c r="F8678" s="19">
        <v>6</v>
      </c>
      <c r="R8678" s="21">
        <f t="shared" si="4596"/>
        <v>0</v>
      </c>
      <c r="T8678" s="22" t="s">
        <v>38</v>
      </c>
      <c r="V8678" s="22" t="s">
        <v>38</v>
      </c>
      <c r="W8678" s="22" t="s">
        <v>38</v>
      </c>
      <c r="Y8678" s="28" t="str">
        <f t="shared" si="4593"/>
        <v/>
      </c>
      <c r="Z8678" s="28" t="str">
        <f t="shared" si="4594"/>
        <v/>
      </c>
      <c r="AA8678" s="28" t="str">
        <f t="shared" si="4589"/>
        <v/>
      </c>
      <c r="AB8678" s="28"/>
      <c r="AC8678" s="28"/>
    </row>
    <row r="8679" spans="2:29">
      <c r="B8679" s="19"/>
      <c r="C8679" s="30"/>
      <c r="D8679" s="19" t="s">
        <v>40</v>
      </c>
      <c r="E8679" s="20" t="s">
        <v>41</v>
      </c>
      <c r="F8679" s="19">
        <v>7</v>
      </c>
      <c r="R8679" s="21">
        <f t="shared" si="4596"/>
        <v>0</v>
      </c>
      <c r="Y8679" s="28" t="str">
        <f t="shared" si="4593"/>
        <v/>
      </c>
      <c r="Z8679" s="28" t="str">
        <f t="shared" si="4594"/>
        <v/>
      </c>
      <c r="AA8679" s="28" t="str">
        <f t="shared" si="4589"/>
        <v/>
      </c>
      <c r="AB8679" s="28" t="str">
        <f>IF(R8679&lt;T8679,"期末实有头数应大于等于耕役畜","")</f>
        <v/>
      </c>
      <c r="AC8679" s="28" t="str">
        <f>IF(R8679&lt;V8679+W8679,"期末实有头数应大于等于良种+改良种","")</f>
        <v/>
      </c>
    </row>
    <row r="8680" spans="2:29">
      <c r="B8680" s="19"/>
      <c r="C8680" s="30"/>
      <c r="D8680" s="19" t="s">
        <v>42</v>
      </c>
      <c r="E8680" s="20" t="s">
        <v>33</v>
      </c>
      <c r="F8680" s="19">
        <v>8</v>
      </c>
      <c r="R8680" s="21">
        <f t="shared" si="4596"/>
        <v>0</v>
      </c>
      <c r="Y8680" s="28" t="str">
        <f t="shared" si="4593"/>
        <v/>
      </c>
      <c r="Z8680" s="28" t="str">
        <f t="shared" si="4594"/>
        <v/>
      </c>
      <c r="AA8680" s="28" t="str">
        <f t="shared" si="4589"/>
        <v/>
      </c>
      <c r="AB8680" s="28" t="str">
        <f>IF(R8680&lt;T8680,"期末实有头数应大于等于耕役畜","")</f>
        <v/>
      </c>
      <c r="AC8680" s="28" t="str">
        <f>IF(R8680&lt;V8680+W8680,"期末实有头数应大于等于良种+改良种","")</f>
        <v/>
      </c>
    </row>
    <row r="8681" spans="2:29">
      <c r="B8681" s="19"/>
      <c r="C8681" s="30"/>
      <c r="D8681" s="19" t="s">
        <v>43</v>
      </c>
      <c r="E8681" s="20" t="s">
        <v>33</v>
      </c>
      <c r="F8681" s="19">
        <v>9</v>
      </c>
      <c r="R8681" s="21">
        <f t="shared" si="4596"/>
        <v>0</v>
      </c>
      <c r="S8681" s="22" t="s">
        <v>38</v>
      </c>
      <c r="U8681" s="22" t="s">
        <v>38</v>
      </c>
      <c r="V8681" s="22" t="s">
        <v>38</v>
      </c>
      <c r="W8681" s="22" t="s">
        <v>38</v>
      </c>
      <c r="Y8681" s="28" t="str">
        <f t="shared" si="4593"/>
        <v/>
      </c>
      <c r="Z8681" s="28" t="str">
        <f t="shared" si="4594"/>
        <v/>
      </c>
      <c r="AA8681" s="28"/>
      <c r="AB8681" s="28" t="str">
        <f>IF(R8681&lt;T8681,"期末实有头数应大于等于耕役畜","")</f>
        <v/>
      </c>
      <c r="AC8681" s="28"/>
    </row>
    <row r="8682" spans="2:29">
      <c r="B8682" s="19"/>
      <c r="C8682" s="30"/>
      <c r="D8682" s="19" t="s">
        <v>44</v>
      </c>
      <c r="E8682" s="20" t="s">
        <v>45</v>
      </c>
      <c r="F8682" s="19">
        <v>10</v>
      </c>
      <c r="R8682" s="21">
        <f t="shared" si="4596"/>
        <v>0</v>
      </c>
      <c r="Y8682" s="28" t="str">
        <f t="shared" si="4593"/>
        <v/>
      </c>
      <c r="Z8682" s="28" t="str">
        <f t="shared" si="4594"/>
        <v/>
      </c>
      <c r="AA8682" s="28" t="str">
        <f>IF(R8682&lt;S8682+U8682,"期末实有头数应大于等于能繁母畜+种公畜","")</f>
        <v/>
      </c>
      <c r="AB8682" s="28" t="str">
        <f>IF(R8682&lt;T8682,"期末实有头数应大于等于耕役畜","")</f>
        <v/>
      </c>
      <c r="AC8682" s="28" t="str">
        <f>IF(R8682&lt;V8682+W8682,"期末实有头数应大于等于良种+改良种","")</f>
        <v/>
      </c>
    </row>
    <row r="8683" spans="2:29">
      <c r="B8683" s="19"/>
      <c r="C8683" s="30"/>
      <c r="D8683" s="19" t="s">
        <v>46</v>
      </c>
      <c r="E8683" s="20" t="s">
        <v>47</v>
      </c>
      <c r="F8683" s="19">
        <v>11</v>
      </c>
      <c r="G8683" s="21">
        <f t="shared" ref="G8683:S8683" si="4597">G8684+G8688</f>
        <v>0</v>
      </c>
      <c r="H8683" s="21">
        <f t="shared" si="4597"/>
        <v>0</v>
      </c>
      <c r="I8683" s="21">
        <f t="shared" si="4597"/>
        <v>0</v>
      </c>
      <c r="J8683" s="21">
        <f t="shared" si="4597"/>
        <v>0</v>
      </c>
      <c r="K8683" s="21">
        <f t="shared" si="4597"/>
        <v>0</v>
      </c>
      <c r="L8683" s="21">
        <f t="shared" si="4597"/>
        <v>0</v>
      </c>
      <c r="M8683" s="21">
        <f t="shared" si="4597"/>
        <v>0</v>
      </c>
      <c r="N8683" s="21">
        <f t="shared" si="4597"/>
        <v>0</v>
      </c>
      <c r="O8683" s="21">
        <f t="shared" si="4597"/>
        <v>0</v>
      </c>
      <c r="P8683" s="21">
        <f t="shared" si="4597"/>
        <v>0</v>
      </c>
      <c r="Q8683" s="21">
        <f t="shared" si="4597"/>
        <v>0</v>
      </c>
      <c r="R8683" s="23">
        <f t="shared" si="4597"/>
        <v>0</v>
      </c>
      <c r="S8683" s="21">
        <f t="shared" si="4597"/>
        <v>0</v>
      </c>
      <c r="T8683" s="22" t="s">
        <v>38</v>
      </c>
      <c r="U8683" s="21">
        <f>U8684+U8688</f>
        <v>0</v>
      </c>
      <c r="V8683" s="21">
        <f>V8684+V8688</f>
        <v>0</v>
      </c>
      <c r="W8683" s="21">
        <f>W8684+W8688</f>
        <v>0</v>
      </c>
      <c r="Y8683" s="28" t="str">
        <f t="shared" si="4593"/>
        <v/>
      </c>
      <c r="Z8683" s="28" t="str">
        <f t="shared" si="4594"/>
        <v/>
      </c>
      <c r="AA8683" s="28" t="str">
        <f>IF(R8683&lt;S8683+U8683,"期末实有头数应大于等于能繁母畜+种公畜","")</f>
        <v/>
      </c>
      <c r="AB8683" s="28"/>
      <c r="AC8683" s="28" t="str">
        <f>IF(R8683&lt;V8683+W8683,"期末实有头数应大于等于良种+改良种","")</f>
        <v/>
      </c>
    </row>
    <row r="8684" spans="2:29">
      <c r="B8684" s="19"/>
      <c r="C8684" s="30"/>
      <c r="D8684" s="19" t="s">
        <v>48</v>
      </c>
      <c r="E8684" s="20" t="s">
        <v>47</v>
      </c>
      <c r="F8684" s="19">
        <v>12</v>
      </c>
      <c r="R8684" s="21">
        <f>G8684+I8684+J8684+K8684-L8684-M8684-N8684-Q8684</f>
        <v>0</v>
      </c>
      <c r="T8684" s="22" t="s">
        <v>38</v>
      </c>
      <c r="Y8684" s="28" t="str">
        <f t="shared" si="4593"/>
        <v/>
      </c>
      <c r="Z8684" s="28" t="str">
        <f t="shared" si="4594"/>
        <v/>
      </c>
      <c r="AA8684" s="28" t="str">
        <f>IF(R8684&lt;S8684+U8684,"期末实有头数应大于等于能繁母畜+种公畜","")</f>
        <v/>
      </c>
      <c r="AB8684" s="28"/>
      <c r="AC8684" s="28" t="str">
        <f>IF(R8684&lt;V8684+W8684,"期末实有头数应大于等于良种+改良种","")</f>
        <v/>
      </c>
    </row>
    <row r="8685" spans="2:29">
      <c r="B8685" s="19"/>
      <c r="C8685" s="30"/>
      <c r="D8685" s="19" t="s">
        <v>49</v>
      </c>
      <c r="E8685" s="20" t="s">
        <v>47</v>
      </c>
      <c r="F8685" s="19">
        <v>13</v>
      </c>
      <c r="R8685" s="21">
        <f>G8685+I8685+J8685+K8685-L8685-M8685-N8685-Q8685</f>
        <v>0</v>
      </c>
      <c r="T8685" s="22" t="s">
        <v>38</v>
      </c>
      <c r="V8685" s="22" t="s">
        <v>38</v>
      </c>
      <c r="W8685" s="22" t="s">
        <v>38</v>
      </c>
      <c r="Y8685" s="28" t="str">
        <f t="shared" si="4593"/>
        <v/>
      </c>
      <c r="Z8685" s="28" t="str">
        <f t="shared" si="4594"/>
        <v/>
      </c>
      <c r="AA8685" s="28" t="str">
        <f>IF(R8685&lt;S8685+U8685,"期末实有头数应大于等于能繁母畜+种公畜","")</f>
        <v/>
      </c>
      <c r="AB8685" s="28"/>
      <c r="AC8685" s="28"/>
    </row>
    <row r="8686" spans="2:29">
      <c r="B8686" s="19"/>
      <c r="C8686" s="30"/>
      <c r="D8686" s="19" t="s">
        <v>50</v>
      </c>
      <c r="E8686" s="20" t="s">
        <v>47</v>
      </c>
      <c r="F8686" s="19">
        <v>14</v>
      </c>
      <c r="H8686" s="22" t="s">
        <v>38</v>
      </c>
      <c r="I8686" s="22" t="s">
        <v>38</v>
      </c>
      <c r="J8686" s="22" t="s">
        <v>38</v>
      </c>
      <c r="K8686" s="22" t="s">
        <v>38</v>
      </c>
      <c r="L8686" s="22" t="s">
        <v>38</v>
      </c>
      <c r="M8686" s="22" t="s">
        <v>38</v>
      </c>
      <c r="N8686" s="22" t="s">
        <v>38</v>
      </c>
      <c r="O8686" s="22" t="s">
        <v>38</v>
      </c>
      <c r="P8686" s="22" t="s">
        <v>38</v>
      </c>
      <c r="Q8686" s="22" t="s">
        <v>38</v>
      </c>
      <c r="R8686" s="24"/>
      <c r="T8686" s="22" t="s">
        <v>38</v>
      </c>
      <c r="U8686" s="22" t="s">
        <v>38</v>
      </c>
      <c r="V8686" s="22" t="s">
        <v>38</v>
      </c>
      <c r="W8686" s="22" t="s">
        <v>38</v>
      </c>
      <c r="Y8686" s="28" t="str">
        <f t="shared" si="4593"/>
        <v/>
      </c>
      <c r="Z8686" s="28"/>
      <c r="AA8686" s="28"/>
      <c r="AB8686" s="28"/>
      <c r="AC8686" s="28"/>
    </row>
    <row r="8687" spans="2:29">
      <c r="B8687" s="19"/>
      <c r="C8687" s="30"/>
      <c r="D8687" s="19" t="s">
        <v>51</v>
      </c>
      <c r="E8687" s="20" t="s">
        <v>47</v>
      </c>
      <c r="F8687" s="19">
        <v>15</v>
      </c>
      <c r="H8687" s="22" t="s">
        <v>38</v>
      </c>
      <c r="I8687" s="22" t="s">
        <v>38</v>
      </c>
      <c r="J8687" s="22" t="s">
        <v>38</v>
      </c>
      <c r="K8687" s="22" t="s">
        <v>38</v>
      </c>
      <c r="L8687" s="22" t="s">
        <v>38</v>
      </c>
      <c r="M8687" s="22" t="s">
        <v>38</v>
      </c>
      <c r="N8687" s="22" t="s">
        <v>38</v>
      </c>
      <c r="O8687" s="22" t="s">
        <v>38</v>
      </c>
      <c r="P8687" s="22" t="s">
        <v>38</v>
      </c>
      <c r="Q8687" s="22" t="s">
        <v>38</v>
      </c>
      <c r="R8687" s="24"/>
      <c r="T8687" s="22" t="s">
        <v>38</v>
      </c>
      <c r="U8687" s="22" t="s">
        <v>38</v>
      </c>
      <c r="V8687" s="22" t="s">
        <v>38</v>
      </c>
      <c r="W8687" s="22" t="s">
        <v>38</v>
      </c>
      <c r="Y8687" s="28" t="str">
        <f t="shared" si="4593"/>
        <v/>
      </c>
      <c r="Z8687" s="28"/>
      <c r="AA8687" s="28"/>
      <c r="AB8687" s="28"/>
      <c r="AC8687" s="28"/>
    </row>
    <row r="8688" spans="2:29">
      <c r="B8688" s="19"/>
      <c r="C8688" s="30"/>
      <c r="D8688" s="19" t="s">
        <v>52</v>
      </c>
      <c r="E8688" s="20" t="s">
        <v>47</v>
      </c>
      <c r="F8688" s="19">
        <v>16</v>
      </c>
      <c r="R8688" s="21">
        <f>G8688+I8688+J8688+K8688-L8688-M8688-N8688-Q8688</f>
        <v>0</v>
      </c>
      <c r="T8688" s="22" t="s">
        <v>38</v>
      </c>
      <c r="Y8688" s="28" t="str">
        <f t="shared" si="4593"/>
        <v/>
      </c>
      <c r="Z8688" s="28" t="str">
        <f>IF(N8688&lt;O8688+P8688,"出卖应大于等于出卖肉畜+出卖仔畜","")</f>
        <v/>
      </c>
      <c r="AA8688" s="28" t="str">
        <f t="shared" ref="AA8688:AA8697" si="4598">IF(R8688&lt;S8688+U8688,"期末实有头数应大于等于能繁母畜+种公畜","")</f>
        <v/>
      </c>
      <c r="AB8688" s="28"/>
      <c r="AC8688" s="28" t="str">
        <f t="shared" ref="AC8688:AC8693" si="4599">IF(R8688&lt;V8688+W8688,"期末实有头数应大于等于良种+改良种","")</f>
        <v/>
      </c>
    </row>
    <row r="8689" spans="2:29">
      <c r="B8689" s="19"/>
      <c r="C8689" s="30"/>
      <c r="D8689" s="19" t="s">
        <v>53</v>
      </c>
      <c r="E8689" s="18" t="s">
        <v>33</v>
      </c>
      <c r="F8689" s="19">
        <v>17</v>
      </c>
      <c r="R8689" s="21">
        <f>G8689+I8689+J8689+K8689-L8689-M8689-N8689-Q8689</f>
        <v>0</v>
      </c>
      <c r="T8689" s="22" t="s">
        <v>38</v>
      </c>
      <c r="Y8689" s="28" t="str">
        <f t="shared" si="4593"/>
        <v/>
      </c>
      <c r="Z8689" s="28" t="str">
        <f>IF(N8689&lt;O8689+P8689,"出卖应大于等于出卖肉畜+出卖仔畜","")</f>
        <v/>
      </c>
      <c r="AA8689" s="28" t="str">
        <f t="shared" si="4598"/>
        <v/>
      </c>
      <c r="AB8689" s="28"/>
      <c r="AC8689" s="28" t="str">
        <f t="shared" si="4599"/>
        <v/>
      </c>
    </row>
    <row r="8690" spans="2:29">
      <c r="B8690" s="18"/>
      <c r="C8690" s="29"/>
      <c r="D8690" s="19" t="s">
        <v>32</v>
      </c>
      <c r="E8690" s="20" t="s">
        <v>33</v>
      </c>
      <c r="F8690" s="19">
        <v>1</v>
      </c>
      <c r="G8690" s="21">
        <f t="shared" ref="G8690:S8690" si="4600">G8691+G8706</f>
        <v>0</v>
      </c>
      <c r="H8690" s="21">
        <f t="shared" si="4600"/>
        <v>0</v>
      </c>
      <c r="I8690" s="21">
        <f t="shared" si="4600"/>
        <v>0</v>
      </c>
      <c r="J8690" s="21">
        <f t="shared" si="4600"/>
        <v>0</v>
      </c>
      <c r="K8690" s="21">
        <f t="shared" si="4600"/>
        <v>0</v>
      </c>
      <c r="L8690" s="21">
        <f t="shared" si="4600"/>
        <v>0</v>
      </c>
      <c r="M8690" s="21">
        <f t="shared" si="4600"/>
        <v>0</v>
      </c>
      <c r="N8690" s="21">
        <f t="shared" si="4600"/>
        <v>0</v>
      </c>
      <c r="O8690" s="21">
        <f t="shared" si="4600"/>
        <v>0</v>
      </c>
      <c r="P8690" s="21">
        <f t="shared" si="4600"/>
        <v>0</v>
      </c>
      <c r="Q8690" s="21">
        <f t="shared" si="4600"/>
        <v>0</v>
      </c>
      <c r="R8690" s="21">
        <f t="shared" si="4600"/>
        <v>0</v>
      </c>
      <c r="S8690" s="21">
        <f t="shared" si="4600"/>
        <v>0</v>
      </c>
      <c r="T8690" s="21">
        <f>T8691</f>
        <v>0</v>
      </c>
      <c r="U8690" s="21">
        <f>U8691+U8706</f>
        <v>0</v>
      </c>
      <c r="V8690" s="21">
        <f>V8691+V8706</f>
        <v>0</v>
      </c>
      <c r="W8690" s="21">
        <f>W8691+W8706</f>
        <v>0</v>
      </c>
      <c r="Y8690" s="28" t="str">
        <f t="shared" si="4593"/>
        <v/>
      </c>
      <c r="Z8690" s="28" t="str">
        <f>IF(N8690&lt;O8690+P8690,"出卖应大于等于出卖肉畜+出卖仔畜","")</f>
        <v/>
      </c>
      <c r="AA8690" s="28" t="str">
        <f t="shared" si="4598"/>
        <v/>
      </c>
      <c r="AB8690" s="28" t="str">
        <f>IF(R8690&lt;T8690,"期末实有头数应大于等于耕役畜","")</f>
        <v/>
      </c>
      <c r="AC8690" s="28" t="str">
        <f t="shared" si="4599"/>
        <v/>
      </c>
    </row>
    <row r="8691" spans="2:29">
      <c r="B8691" s="19"/>
      <c r="C8691" s="30"/>
      <c r="D8691" s="19" t="s">
        <v>34</v>
      </c>
      <c r="E8691" s="20" t="s">
        <v>33</v>
      </c>
      <c r="F8691" s="19">
        <v>2</v>
      </c>
      <c r="G8691" s="21">
        <f t="shared" ref="G8691:S8691" si="4601">G8692+G8700</f>
        <v>0</v>
      </c>
      <c r="H8691" s="21">
        <f t="shared" si="4601"/>
        <v>0</v>
      </c>
      <c r="I8691" s="21">
        <f t="shared" si="4601"/>
        <v>0</v>
      </c>
      <c r="J8691" s="21">
        <f t="shared" si="4601"/>
        <v>0</v>
      </c>
      <c r="K8691" s="21">
        <f t="shared" si="4601"/>
        <v>0</v>
      </c>
      <c r="L8691" s="21">
        <f t="shared" si="4601"/>
        <v>0</v>
      </c>
      <c r="M8691" s="21">
        <f t="shared" si="4601"/>
        <v>0</v>
      </c>
      <c r="N8691" s="21">
        <f t="shared" si="4601"/>
        <v>0</v>
      </c>
      <c r="O8691" s="21">
        <f t="shared" si="4601"/>
        <v>0</v>
      </c>
      <c r="P8691" s="21">
        <f t="shared" si="4601"/>
        <v>0</v>
      </c>
      <c r="Q8691" s="21">
        <f t="shared" si="4601"/>
        <v>0</v>
      </c>
      <c r="R8691" s="21">
        <f t="shared" si="4601"/>
        <v>0</v>
      </c>
      <c r="S8691" s="21">
        <f t="shared" si="4601"/>
        <v>0</v>
      </c>
      <c r="T8691" s="21">
        <f>T8692</f>
        <v>0</v>
      </c>
      <c r="U8691" s="21">
        <f>U8692+U8700</f>
        <v>0</v>
      </c>
      <c r="V8691" s="21">
        <f>V8692+V8700</f>
        <v>0</v>
      </c>
      <c r="W8691" s="21">
        <f>W8692+W8700</f>
        <v>0</v>
      </c>
      <c r="Y8691" s="28" t="str">
        <f t="shared" ref="Y8691:Y8707" si="4602">IF(H8691&lt;I8691,"繁殖仔畜应大于等于成活","")</f>
        <v/>
      </c>
      <c r="Z8691" s="28" t="str">
        <f t="shared" ref="Z8691:Z8702" si="4603">IF(N8691&lt;O8691+P8691,"出卖应大于等于出卖肉畜+出卖仔畜","")</f>
        <v/>
      </c>
      <c r="AA8691" s="28" t="str">
        <f t="shared" si="4598"/>
        <v/>
      </c>
      <c r="AB8691" s="28" t="str">
        <f>IF(R8691&lt;T8691,"期末实有头数应大于等于耕役畜","")</f>
        <v/>
      </c>
      <c r="AC8691" s="28" t="str">
        <f t="shared" si="4599"/>
        <v/>
      </c>
    </row>
    <row r="8692" spans="2:29">
      <c r="B8692" s="19"/>
      <c r="C8692" s="30"/>
      <c r="D8692" s="19" t="s">
        <v>35</v>
      </c>
      <c r="E8692" s="20" t="s">
        <v>33</v>
      </c>
      <c r="F8692" s="19">
        <v>3</v>
      </c>
      <c r="G8692" s="21">
        <f t="shared" ref="G8692:R8692" si="4604">G8693+G8696+G8697+G8698+G8699</f>
        <v>0</v>
      </c>
      <c r="H8692" s="21">
        <f t="shared" si="4604"/>
        <v>0</v>
      </c>
      <c r="I8692" s="21">
        <f t="shared" si="4604"/>
        <v>0</v>
      </c>
      <c r="J8692" s="21">
        <f t="shared" si="4604"/>
        <v>0</v>
      </c>
      <c r="K8692" s="21">
        <f t="shared" si="4604"/>
        <v>0</v>
      </c>
      <c r="L8692" s="21">
        <f t="shared" si="4604"/>
        <v>0</v>
      </c>
      <c r="M8692" s="21">
        <f t="shared" si="4604"/>
        <v>0</v>
      </c>
      <c r="N8692" s="21">
        <f t="shared" si="4604"/>
        <v>0</v>
      </c>
      <c r="O8692" s="21">
        <f t="shared" si="4604"/>
        <v>0</v>
      </c>
      <c r="P8692" s="21">
        <f t="shared" si="4604"/>
        <v>0</v>
      </c>
      <c r="Q8692" s="21">
        <f t="shared" si="4604"/>
        <v>0</v>
      </c>
      <c r="R8692" s="21">
        <f t="shared" si="4604"/>
        <v>0</v>
      </c>
      <c r="S8692" s="21">
        <f>S8693+S8696+S8697+S8699</f>
        <v>0</v>
      </c>
      <c r="T8692" s="21">
        <f>T8693+T8696+T8697+T8698+T8699</f>
        <v>0</v>
      </c>
      <c r="U8692" s="21">
        <f>U8693+U8696+U8697+U8699</f>
        <v>0</v>
      </c>
      <c r="V8692" s="21">
        <f>V8693+V8696+V8697+V8699</f>
        <v>0</v>
      </c>
      <c r="W8692" s="21">
        <f>W8693+W8696+W8697+W8699</f>
        <v>0</v>
      </c>
      <c r="Y8692" s="28" t="str">
        <f t="shared" si="4602"/>
        <v/>
      </c>
      <c r="Z8692" s="28" t="str">
        <f t="shared" si="4603"/>
        <v/>
      </c>
      <c r="AA8692" s="28" t="str">
        <f t="shared" si="4598"/>
        <v/>
      </c>
      <c r="AB8692" s="28" t="str">
        <f>IF(R8692&lt;T8692,"期末实有头数应大于等于耕役畜","")</f>
        <v/>
      </c>
      <c r="AC8692" s="28" t="str">
        <f t="shared" si="4599"/>
        <v/>
      </c>
    </row>
    <row r="8693" spans="2:29">
      <c r="B8693" s="19"/>
      <c r="C8693" s="30"/>
      <c r="D8693" s="19" t="s">
        <v>36</v>
      </c>
      <c r="E8693" s="20" t="s">
        <v>33</v>
      </c>
      <c r="F8693" s="19">
        <v>4</v>
      </c>
      <c r="R8693" s="21">
        <f>G8693+I8693+J8693+K8693-L8693-M8693-N8693-Q8693</f>
        <v>0</v>
      </c>
      <c r="Y8693" s="28" t="str">
        <f t="shared" si="4602"/>
        <v/>
      </c>
      <c r="Z8693" s="28" t="str">
        <f t="shared" si="4603"/>
        <v/>
      </c>
      <c r="AA8693" s="28" t="str">
        <f t="shared" si="4598"/>
        <v/>
      </c>
      <c r="AB8693" s="28" t="str">
        <f>IF(R8693&lt;T8693,"期末实有头数应大于等于耕役畜","")</f>
        <v/>
      </c>
      <c r="AC8693" s="28" t="str">
        <f t="shared" si="4599"/>
        <v/>
      </c>
    </row>
    <row r="8694" spans="2:29">
      <c r="B8694" s="19"/>
      <c r="C8694" s="30"/>
      <c r="D8694" s="19" t="s">
        <v>37</v>
      </c>
      <c r="E8694" s="20" t="s">
        <v>33</v>
      </c>
      <c r="F8694" s="19">
        <v>5</v>
      </c>
      <c r="R8694" s="21">
        <f t="shared" ref="R8694:R8699" si="4605">G8694+I8694+J8694+K8694-L8694-M8694-N8694-Q8694</f>
        <v>0</v>
      </c>
      <c r="T8694" s="22" t="s">
        <v>38</v>
      </c>
      <c r="V8694" s="22" t="s">
        <v>38</v>
      </c>
      <c r="W8694" s="22" t="s">
        <v>38</v>
      </c>
      <c r="Y8694" s="28" t="str">
        <f t="shared" si="4602"/>
        <v/>
      </c>
      <c r="Z8694" s="28" t="str">
        <f t="shared" si="4603"/>
        <v/>
      </c>
      <c r="AA8694" s="28" t="str">
        <f t="shared" si="4598"/>
        <v/>
      </c>
      <c r="AB8694" s="28"/>
      <c r="AC8694" s="28"/>
    </row>
    <row r="8695" spans="2:29">
      <c r="B8695" s="19"/>
      <c r="C8695" s="30"/>
      <c r="D8695" s="19" t="s">
        <v>39</v>
      </c>
      <c r="E8695" s="20" t="s">
        <v>33</v>
      </c>
      <c r="F8695" s="19">
        <v>6</v>
      </c>
      <c r="R8695" s="21">
        <f t="shared" si="4605"/>
        <v>0</v>
      </c>
      <c r="T8695" s="22" t="s">
        <v>38</v>
      </c>
      <c r="V8695" s="22" t="s">
        <v>38</v>
      </c>
      <c r="W8695" s="22" t="s">
        <v>38</v>
      </c>
      <c r="Y8695" s="28" t="str">
        <f t="shared" si="4602"/>
        <v/>
      </c>
      <c r="Z8695" s="28" t="str">
        <f t="shared" si="4603"/>
        <v/>
      </c>
      <c r="AA8695" s="28" t="str">
        <f t="shared" si="4598"/>
        <v/>
      </c>
      <c r="AB8695" s="28"/>
      <c r="AC8695" s="28"/>
    </row>
    <row r="8696" spans="2:29">
      <c r="B8696" s="19"/>
      <c r="C8696" s="30"/>
      <c r="D8696" s="19" t="s">
        <v>40</v>
      </c>
      <c r="E8696" s="20" t="s">
        <v>41</v>
      </c>
      <c r="F8696" s="19">
        <v>7</v>
      </c>
      <c r="R8696" s="21">
        <f t="shared" si="4605"/>
        <v>0</v>
      </c>
      <c r="Y8696" s="28" t="str">
        <f t="shared" si="4602"/>
        <v/>
      </c>
      <c r="Z8696" s="28" t="str">
        <f t="shared" si="4603"/>
        <v/>
      </c>
      <c r="AA8696" s="28" t="str">
        <f t="shared" si="4598"/>
        <v/>
      </c>
      <c r="AB8696" s="28" t="str">
        <f>IF(R8696&lt;T8696,"期末实有头数应大于等于耕役畜","")</f>
        <v/>
      </c>
      <c r="AC8696" s="28" t="str">
        <f>IF(R8696&lt;V8696+W8696,"期末实有头数应大于等于良种+改良种","")</f>
        <v/>
      </c>
    </row>
    <row r="8697" spans="2:29">
      <c r="B8697" s="19"/>
      <c r="C8697" s="30"/>
      <c r="D8697" s="19" t="s">
        <v>42</v>
      </c>
      <c r="E8697" s="20" t="s">
        <v>33</v>
      </c>
      <c r="F8697" s="19">
        <v>8</v>
      </c>
      <c r="R8697" s="21">
        <f t="shared" si="4605"/>
        <v>0</v>
      </c>
      <c r="Y8697" s="28" t="str">
        <f t="shared" si="4602"/>
        <v/>
      </c>
      <c r="Z8697" s="28" t="str">
        <f t="shared" si="4603"/>
        <v/>
      </c>
      <c r="AA8697" s="28" t="str">
        <f t="shared" si="4598"/>
        <v/>
      </c>
      <c r="AB8697" s="28" t="str">
        <f>IF(R8697&lt;T8697,"期末实有头数应大于等于耕役畜","")</f>
        <v/>
      </c>
      <c r="AC8697" s="28" t="str">
        <f>IF(R8697&lt;V8697+W8697,"期末实有头数应大于等于良种+改良种","")</f>
        <v/>
      </c>
    </row>
    <row r="8698" spans="2:29">
      <c r="B8698" s="19"/>
      <c r="C8698" s="30"/>
      <c r="D8698" s="19" t="s">
        <v>43</v>
      </c>
      <c r="E8698" s="20" t="s">
        <v>33</v>
      </c>
      <c r="F8698" s="19">
        <v>9</v>
      </c>
      <c r="R8698" s="21">
        <f t="shared" si="4605"/>
        <v>0</v>
      </c>
      <c r="S8698" s="22" t="s">
        <v>38</v>
      </c>
      <c r="U8698" s="22" t="s">
        <v>38</v>
      </c>
      <c r="V8698" s="22" t="s">
        <v>38</v>
      </c>
      <c r="W8698" s="22" t="s">
        <v>38</v>
      </c>
      <c r="Y8698" s="28" t="str">
        <f t="shared" si="4602"/>
        <v/>
      </c>
      <c r="Z8698" s="28" t="str">
        <f t="shared" si="4603"/>
        <v/>
      </c>
      <c r="AA8698" s="28"/>
      <c r="AB8698" s="28" t="str">
        <f>IF(R8698&lt;T8698,"期末实有头数应大于等于耕役畜","")</f>
        <v/>
      </c>
      <c r="AC8698" s="28"/>
    </row>
    <row r="8699" spans="2:29">
      <c r="B8699" s="19"/>
      <c r="C8699" s="30"/>
      <c r="D8699" s="19" t="s">
        <v>44</v>
      </c>
      <c r="E8699" s="20" t="s">
        <v>45</v>
      </c>
      <c r="F8699" s="19">
        <v>10</v>
      </c>
      <c r="R8699" s="21">
        <f t="shared" si="4605"/>
        <v>0</v>
      </c>
      <c r="Y8699" s="28" t="str">
        <f t="shared" si="4602"/>
        <v/>
      </c>
      <c r="Z8699" s="28" t="str">
        <f t="shared" si="4603"/>
        <v/>
      </c>
      <c r="AA8699" s="28" t="str">
        <f>IF(R8699&lt;S8699+U8699,"期末实有头数应大于等于能繁母畜+种公畜","")</f>
        <v/>
      </c>
      <c r="AB8699" s="28" t="str">
        <f>IF(R8699&lt;T8699,"期末实有头数应大于等于耕役畜","")</f>
        <v/>
      </c>
      <c r="AC8699" s="28" t="str">
        <f>IF(R8699&lt;V8699+W8699,"期末实有头数应大于等于良种+改良种","")</f>
        <v/>
      </c>
    </row>
    <row r="8700" spans="2:29">
      <c r="B8700" s="19"/>
      <c r="C8700" s="30"/>
      <c r="D8700" s="19" t="s">
        <v>46</v>
      </c>
      <c r="E8700" s="20" t="s">
        <v>47</v>
      </c>
      <c r="F8700" s="19">
        <v>11</v>
      </c>
      <c r="G8700" s="21">
        <f t="shared" ref="G8700:S8700" si="4606">G8701+G8705</f>
        <v>0</v>
      </c>
      <c r="H8700" s="21">
        <f t="shared" si="4606"/>
        <v>0</v>
      </c>
      <c r="I8700" s="21">
        <f t="shared" si="4606"/>
        <v>0</v>
      </c>
      <c r="J8700" s="21">
        <f t="shared" si="4606"/>
        <v>0</v>
      </c>
      <c r="K8700" s="21">
        <f t="shared" si="4606"/>
        <v>0</v>
      </c>
      <c r="L8700" s="21">
        <f t="shared" si="4606"/>
        <v>0</v>
      </c>
      <c r="M8700" s="21">
        <f t="shared" si="4606"/>
        <v>0</v>
      </c>
      <c r="N8700" s="21">
        <f t="shared" si="4606"/>
        <v>0</v>
      </c>
      <c r="O8700" s="21">
        <f t="shared" si="4606"/>
        <v>0</v>
      </c>
      <c r="P8700" s="21">
        <f t="shared" si="4606"/>
        <v>0</v>
      </c>
      <c r="Q8700" s="21">
        <f t="shared" si="4606"/>
        <v>0</v>
      </c>
      <c r="R8700" s="23">
        <f t="shared" si="4606"/>
        <v>0</v>
      </c>
      <c r="S8700" s="21">
        <f t="shared" si="4606"/>
        <v>0</v>
      </c>
      <c r="T8700" s="22" t="s">
        <v>38</v>
      </c>
      <c r="U8700" s="21">
        <f>U8701+U8705</f>
        <v>0</v>
      </c>
      <c r="V8700" s="21">
        <f>V8701+V8705</f>
        <v>0</v>
      </c>
      <c r="W8700" s="21">
        <f>W8701+W8705</f>
        <v>0</v>
      </c>
      <c r="Y8700" s="28" t="str">
        <f t="shared" si="4602"/>
        <v/>
      </c>
      <c r="Z8700" s="28" t="str">
        <f t="shared" si="4603"/>
        <v/>
      </c>
      <c r="AA8700" s="28" t="str">
        <f>IF(R8700&lt;S8700+U8700,"期末实有头数应大于等于能繁母畜+种公畜","")</f>
        <v/>
      </c>
      <c r="AB8700" s="28"/>
      <c r="AC8700" s="28" t="str">
        <f>IF(R8700&lt;V8700+W8700,"期末实有头数应大于等于良种+改良种","")</f>
        <v/>
      </c>
    </row>
    <row r="8701" spans="2:29">
      <c r="B8701" s="19"/>
      <c r="C8701" s="30"/>
      <c r="D8701" s="19" t="s">
        <v>48</v>
      </c>
      <c r="E8701" s="20" t="s">
        <v>47</v>
      </c>
      <c r="F8701" s="19">
        <v>12</v>
      </c>
      <c r="R8701" s="21">
        <f>G8701+I8701+J8701+K8701-L8701-M8701-N8701-Q8701</f>
        <v>0</v>
      </c>
      <c r="T8701" s="22" t="s">
        <v>38</v>
      </c>
      <c r="Y8701" s="28" t="str">
        <f t="shared" si="4602"/>
        <v/>
      </c>
      <c r="Z8701" s="28" t="str">
        <f t="shared" si="4603"/>
        <v/>
      </c>
      <c r="AA8701" s="28" t="str">
        <f>IF(R8701&lt;S8701+U8701,"期末实有头数应大于等于能繁母畜+种公畜","")</f>
        <v/>
      </c>
      <c r="AB8701" s="28"/>
      <c r="AC8701" s="28" t="str">
        <f>IF(R8701&lt;V8701+W8701,"期末实有头数应大于等于良种+改良种","")</f>
        <v/>
      </c>
    </row>
    <row r="8702" spans="2:29">
      <c r="B8702" s="19"/>
      <c r="C8702" s="30"/>
      <c r="D8702" s="19" t="s">
        <v>49</v>
      </c>
      <c r="E8702" s="20" t="s">
        <v>47</v>
      </c>
      <c r="F8702" s="19">
        <v>13</v>
      </c>
      <c r="R8702" s="21">
        <f>G8702+I8702+J8702+K8702-L8702-M8702-N8702-Q8702</f>
        <v>0</v>
      </c>
      <c r="T8702" s="22" t="s">
        <v>38</v>
      </c>
      <c r="V8702" s="22" t="s">
        <v>38</v>
      </c>
      <c r="W8702" s="22" t="s">
        <v>38</v>
      </c>
      <c r="Y8702" s="28" t="str">
        <f t="shared" si="4602"/>
        <v/>
      </c>
      <c r="Z8702" s="28" t="str">
        <f t="shared" si="4603"/>
        <v/>
      </c>
      <c r="AA8702" s="28" t="str">
        <f>IF(R8702&lt;S8702+U8702,"期末实有头数应大于等于能繁母畜+种公畜","")</f>
        <v/>
      </c>
      <c r="AB8702" s="28"/>
      <c r="AC8702" s="28"/>
    </row>
    <row r="8703" spans="2:29">
      <c r="B8703" s="19"/>
      <c r="C8703" s="30"/>
      <c r="D8703" s="19" t="s">
        <v>50</v>
      </c>
      <c r="E8703" s="20" t="s">
        <v>47</v>
      </c>
      <c r="F8703" s="19">
        <v>14</v>
      </c>
      <c r="H8703" s="22" t="s">
        <v>38</v>
      </c>
      <c r="I8703" s="22" t="s">
        <v>38</v>
      </c>
      <c r="J8703" s="22" t="s">
        <v>38</v>
      </c>
      <c r="K8703" s="22" t="s">
        <v>38</v>
      </c>
      <c r="L8703" s="22" t="s">
        <v>38</v>
      </c>
      <c r="M8703" s="22" t="s">
        <v>38</v>
      </c>
      <c r="N8703" s="22" t="s">
        <v>38</v>
      </c>
      <c r="O8703" s="22" t="s">
        <v>38</v>
      </c>
      <c r="P8703" s="22" t="s">
        <v>38</v>
      </c>
      <c r="Q8703" s="22" t="s">
        <v>38</v>
      </c>
      <c r="R8703" s="24"/>
      <c r="T8703" s="22" t="s">
        <v>38</v>
      </c>
      <c r="U8703" s="22" t="s">
        <v>38</v>
      </c>
      <c r="V8703" s="22" t="s">
        <v>38</v>
      </c>
      <c r="W8703" s="22" t="s">
        <v>38</v>
      </c>
      <c r="Y8703" s="28" t="str">
        <f t="shared" si="4602"/>
        <v/>
      </c>
      <c r="Z8703" s="28"/>
      <c r="AA8703" s="28"/>
      <c r="AB8703" s="28"/>
      <c r="AC8703" s="28"/>
    </row>
    <row r="8704" spans="2:29">
      <c r="B8704" s="19"/>
      <c r="C8704" s="30"/>
      <c r="D8704" s="19" t="s">
        <v>51</v>
      </c>
      <c r="E8704" s="20" t="s">
        <v>47</v>
      </c>
      <c r="F8704" s="19">
        <v>15</v>
      </c>
      <c r="H8704" s="22" t="s">
        <v>38</v>
      </c>
      <c r="I8704" s="22" t="s">
        <v>38</v>
      </c>
      <c r="J8704" s="22" t="s">
        <v>38</v>
      </c>
      <c r="K8704" s="22" t="s">
        <v>38</v>
      </c>
      <c r="L8704" s="22" t="s">
        <v>38</v>
      </c>
      <c r="M8704" s="22" t="s">
        <v>38</v>
      </c>
      <c r="N8704" s="22" t="s">
        <v>38</v>
      </c>
      <c r="O8704" s="22" t="s">
        <v>38</v>
      </c>
      <c r="P8704" s="22" t="s">
        <v>38</v>
      </c>
      <c r="Q8704" s="22" t="s">
        <v>38</v>
      </c>
      <c r="R8704" s="24"/>
      <c r="T8704" s="22" t="s">
        <v>38</v>
      </c>
      <c r="U8704" s="22" t="s">
        <v>38</v>
      </c>
      <c r="V8704" s="22" t="s">
        <v>38</v>
      </c>
      <c r="W8704" s="22" t="s">
        <v>38</v>
      </c>
      <c r="Y8704" s="28" t="str">
        <f t="shared" si="4602"/>
        <v/>
      </c>
      <c r="Z8704" s="28"/>
      <c r="AA8704" s="28"/>
      <c r="AB8704" s="28"/>
      <c r="AC8704" s="28"/>
    </row>
    <row r="8705" spans="2:29">
      <c r="B8705" s="19"/>
      <c r="C8705" s="30"/>
      <c r="D8705" s="19" t="s">
        <v>52</v>
      </c>
      <c r="E8705" s="20" t="s">
        <v>47</v>
      </c>
      <c r="F8705" s="19">
        <v>16</v>
      </c>
      <c r="R8705" s="21">
        <f>G8705+I8705+J8705+K8705-L8705-M8705-N8705-Q8705</f>
        <v>0</v>
      </c>
      <c r="T8705" s="22" t="s">
        <v>38</v>
      </c>
      <c r="Y8705" s="28" t="str">
        <f t="shared" si="4602"/>
        <v/>
      </c>
      <c r="Z8705" s="28" t="str">
        <f>IF(N8705&lt;O8705+P8705,"出卖应大于等于出卖肉畜+出卖仔畜","")</f>
        <v/>
      </c>
      <c r="AA8705" s="28" t="str">
        <f t="shared" ref="AA8705:AA8714" si="4607">IF(R8705&lt;S8705+U8705,"期末实有头数应大于等于能繁母畜+种公畜","")</f>
        <v/>
      </c>
      <c r="AB8705" s="28"/>
      <c r="AC8705" s="28" t="str">
        <f t="shared" ref="AC8705:AC8710" si="4608">IF(R8705&lt;V8705+W8705,"期末实有头数应大于等于良种+改良种","")</f>
        <v/>
      </c>
    </row>
    <row r="8706" spans="2:29">
      <c r="B8706" s="19"/>
      <c r="C8706" s="30"/>
      <c r="D8706" s="19" t="s">
        <v>53</v>
      </c>
      <c r="E8706" s="18" t="s">
        <v>33</v>
      </c>
      <c r="F8706" s="19">
        <v>17</v>
      </c>
      <c r="R8706" s="21">
        <f>G8706+I8706+J8706+K8706-L8706-M8706-N8706-Q8706</f>
        <v>0</v>
      </c>
      <c r="T8706" s="22" t="s">
        <v>38</v>
      </c>
      <c r="Y8706" s="28" t="str">
        <f t="shared" si="4602"/>
        <v/>
      </c>
      <c r="Z8706" s="28" t="str">
        <f>IF(N8706&lt;O8706+P8706,"出卖应大于等于出卖肉畜+出卖仔畜","")</f>
        <v/>
      </c>
      <c r="AA8706" s="28" t="str">
        <f t="shared" si="4607"/>
        <v/>
      </c>
      <c r="AB8706" s="28"/>
      <c r="AC8706" s="28" t="str">
        <f t="shared" si="4608"/>
        <v/>
      </c>
    </row>
    <row r="8707" spans="2:29">
      <c r="B8707" s="18"/>
      <c r="C8707" s="29"/>
      <c r="D8707" s="19" t="s">
        <v>32</v>
      </c>
      <c r="E8707" s="20" t="s">
        <v>33</v>
      </c>
      <c r="F8707" s="19">
        <v>1</v>
      </c>
      <c r="G8707" s="21">
        <f t="shared" ref="G8707:S8707" si="4609">G8708+G8723</f>
        <v>0</v>
      </c>
      <c r="H8707" s="21">
        <f t="shared" si="4609"/>
        <v>0</v>
      </c>
      <c r="I8707" s="21">
        <f t="shared" si="4609"/>
        <v>0</v>
      </c>
      <c r="J8707" s="21">
        <f t="shared" si="4609"/>
        <v>0</v>
      </c>
      <c r="K8707" s="21">
        <f t="shared" si="4609"/>
        <v>0</v>
      </c>
      <c r="L8707" s="21">
        <f t="shared" si="4609"/>
        <v>0</v>
      </c>
      <c r="M8707" s="21">
        <f t="shared" si="4609"/>
        <v>0</v>
      </c>
      <c r="N8707" s="21">
        <f t="shared" si="4609"/>
        <v>0</v>
      </c>
      <c r="O8707" s="21">
        <f t="shared" si="4609"/>
        <v>0</v>
      </c>
      <c r="P8707" s="21">
        <f t="shared" si="4609"/>
        <v>0</v>
      </c>
      <c r="Q8707" s="21">
        <f t="shared" si="4609"/>
        <v>0</v>
      </c>
      <c r="R8707" s="21">
        <f t="shared" si="4609"/>
        <v>0</v>
      </c>
      <c r="S8707" s="21">
        <f t="shared" si="4609"/>
        <v>0</v>
      </c>
      <c r="T8707" s="21">
        <f>T8708</f>
        <v>0</v>
      </c>
      <c r="U8707" s="21">
        <f>U8708+U8723</f>
        <v>0</v>
      </c>
      <c r="V8707" s="21">
        <f>V8708+V8723</f>
        <v>0</v>
      </c>
      <c r="W8707" s="21">
        <f>W8708+W8723</f>
        <v>0</v>
      </c>
      <c r="Y8707" s="28" t="str">
        <f t="shared" si="4602"/>
        <v/>
      </c>
      <c r="Z8707" s="28" t="str">
        <f>IF(N8707&lt;O8707+P8707,"出卖应大于等于出卖肉畜+出卖仔畜","")</f>
        <v/>
      </c>
      <c r="AA8707" s="28" t="str">
        <f t="shared" si="4607"/>
        <v/>
      </c>
      <c r="AB8707" s="28" t="str">
        <f>IF(R8707&lt;T8707,"期末实有头数应大于等于耕役畜","")</f>
        <v/>
      </c>
      <c r="AC8707" s="28" t="str">
        <f t="shared" si="4608"/>
        <v/>
      </c>
    </row>
    <row r="8708" spans="2:29">
      <c r="B8708" s="19"/>
      <c r="C8708" s="30"/>
      <c r="D8708" s="19" t="s">
        <v>34</v>
      </c>
      <c r="E8708" s="20" t="s">
        <v>33</v>
      </c>
      <c r="F8708" s="19">
        <v>2</v>
      </c>
      <c r="G8708" s="21">
        <f t="shared" ref="G8708:S8708" si="4610">G8709+G8717</f>
        <v>0</v>
      </c>
      <c r="H8708" s="21">
        <f t="shared" si="4610"/>
        <v>0</v>
      </c>
      <c r="I8708" s="21">
        <f t="shared" si="4610"/>
        <v>0</v>
      </c>
      <c r="J8708" s="21">
        <f t="shared" si="4610"/>
        <v>0</v>
      </c>
      <c r="K8708" s="21">
        <f t="shared" si="4610"/>
        <v>0</v>
      </c>
      <c r="L8708" s="21">
        <f t="shared" si="4610"/>
        <v>0</v>
      </c>
      <c r="M8708" s="21">
        <f t="shared" si="4610"/>
        <v>0</v>
      </c>
      <c r="N8708" s="21">
        <f t="shared" si="4610"/>
        <v>0</v>
      </c>
      <c r="O8708" s="21">
        <f t="shared" si="4610"/>
        <v>0</v>
      </c>
      <c r="P8708" s="21">
        <f t="shared" si="4610"/>
        <v>0</v>
      </c>
      <c r="Q8708" s="21">
        <f t="shared" si="4610"/>
        <v>0</v>
      </c>
      <c r="R8708" s="21">
        <f t="shared" si="4610"/>
        <v>0</v>
      </c>
      <c r="S8708" s="21">
        <f t="shared" si="4610"/>
        <v>0</v>
      </c>
      <c r="T8708" s="21">
        <f>T8709</f>
        <v>0</v>
      </c>
      <c r="U8708" s="21">
        <f>U8709+U8717</f>
        <v>0</v>
      </c>
      <c r="V8708" s="21">
        <f>V8709+V8717</f>
        <v>0</v>
      </c>
      <c r="W8708" s="21">
        <f>W8709+W8717</f>
        <v>0</v>
      </c>
      <c r="Y8708" s="28" t="str">
        <f t="shared" ref="Y8708:Y8724" si="4611">IF(H8708&lt;I8708,"繁殖仔畜应大于等于成活","")</f>
        <v/>
      </c>
      <c r="Z8708" s="28" t="str">
        <f t="shared" ref="Z8708:Z8719" si="4612">IF(N8708&lt;O8708+P8708,"出卖应大于等于出卖肉畜+出卖仔畜","")</f>
        <v/>
      </c>
      <c r="AA8708" s="28" t="str">
        <f t="shared" si="4607"/>
        <v/>
      </c>
      <c r="AB8708" s="28" t="str">
        <f>IF(R8708&lt;T8708,"期末实有头数应大于等于耕役畜","")</f>
        <v/>
      </c>
      <c r="AC8708" s="28" t="str">
        <f t="shared" si="4608"/>
        <v/>
      </c>
    </row>
    <row r="8709" spans="2:29">
      <c r="B8709" s="19"/>
      <c r="C8709" s="30"/>
      <c r="D8709" s="19" t="s">
        <v>35</v>
      </c>
      <c r="E8709" s="20" t="s">
        <v>33</v>
      </c>
      <c r="F8709" s="19">
        <v>3</v>
      </c>
      <c r="G8709" s="21">
        <f t="shared" ref="G8709:R8709" si="4613">G8710+G8713+G8714+G8715+G8716</f>
        <v>0</v>
      </c>
      <c r="H8709" s="21">
        <f t="shared" si="4613"/>
        <v>0</v>
      </c>
      <c r="I8709" s="21">
        <f t="shared" si="4613"/>
        <v>0</v>
      </c>
      <c r="J8709" s="21">
        <f t="shared" si="4613"/>
        <v>0</v>
      </c>
      <c r="K8709" s="21">
        <f t="shared" si="4613"/>
        <v>0</v>
      </c>
      <c r="L8709" s="21">
        <f t="shared" si="4613"/>
        <v>0</v>
      </c>
      <c r="M8709" s="21">
        <f t="shared" si="4613"/>
        <v>0</v>
      </c>
      <c r="N8709" s="21">
        <f t="shared" si="4613"/>
        <v>0</v>
      </c>
      <c r="O8709" s="21">
        <f t="shared" si="4613"/>
        <v>0</v>
      </c>
      <c r="P8709" s="21">
        <f t="shared" si="4613"/>
        <v>0</v>
      </c>
      <c r="Q8709" s="21">
        <f t="shared" si="4613"/>
        <v>0</v>
      </c>
      <c r="R8709" s="21">
        <f t="shared" si="4613"/>
        <v>0</v>
      </c>
      <c r="S8709" s="21">
        <f>S8710+S8713+S8714+S8716</f>
        <v>0</v>
      </c>
      <c r="T8709" s="21">
        <f>T8710+T8713+T8714+T8715+T8716</f>
        <v>0</v>
      </c>
      <c r="U8709" s="21">
        <f>U8710+U8713+U8714+U8716</f>
        <v>0</v>
      </c>
      <c r="V8709" s="21">
        <f>V8710+V8713+V8714+V8716</f>
        <v>0</v>
      </c>
      <c r="W8709" s="21">
        <f>W8710+W8713+W8714+W8716</f>
        <v>0</v>
      </c>
      <c r="Y8709" s="28" t="str">
        <f t="shared" si="4611"/>
        <v/>
      </c>
      <c r="Z8709" s="28" t="str">
        <f t="shared" si="4612"/>
        <v/>
      </c>
      <c r="AA8709" s="28" t="str">
        <f t="shared" si="4607"/>
        <v/>
      </c>
      <c r="AB8709" s="28" t="str">
        <f>IF(R8709&lt;T8709,"期末实有头数应大于等于耕役畜","")</f>
        <v/>
      </c>
      <c r="AC8709" s="28" t="str">
        <f t="shared" si="4608"/>
        <v/>
      </c>
    </row>
    <row r="8710" spans="2:29">
      <c r="B8710" s="19"/>
      <c r="C8710" s="30"/>
      <c r="D8710" s="19" t="s">
        <v>36</v>
      </c>
      <c r="E8710" s="20" t="s">
        <v>33</v>
      </c>
      <c r="F8710" s="19">
        <v>4</v>
      </c>
      <c r="R8710" s="21">
        <f>G8710+I8710+J8710+K8710-L8710-M8710-N8710-Q8710</f>
        <v>0</v>
      </c>
      <c r="Y8710" s="28" t="str">
        <f t="shared" si="4611"/>
        <v/>
      </c>
      <c r="Z8710" s="28" t="str">
        <f t="shared" si="4612"/>
        <v/>
      </c>
      <c r="AA8710" s="28" t="str">
        <f t="shared" si="4607"/>
        <v/>
      </c>
      <c r="AB8710" s="28" t="str">
        <f>IF(R8710&lt;T8710,"期末实有头数应大于等于耕役畜","")</f>
        <v/>
      </c>
      <c r="AC8710" s="28" t="str">
        <f t="shared" si="4608"/>
        <v/>
      </c>
    </row>
    <row r="8711" spans="2:29">
      <c r="B8711" s="19"/>
      <c r="C8711" s="30"/>
      <c r="D8711" s="19" t="s">
        <v>37</v>
      </c>
      <c r="E8711" s="20" t="s">
        <v>33</v>
      </c>
      <c r="F8711" s="19">
        <v>5</v>
      </c>
      <c r="R8711" s="21">
        <f t="shared" ref="R8711:R8716" si="4614">G8711+I8711+J8711+K8711-L8711-M8711-N8711-Q8711</f>
        <v>0</v>
      </c>
      <c r="T8711" s="22" t="s">
        <v>38</v>
      </c>
      <c r="V8711" s="22" t="s">
        <v>38</v>
      </c>
      <c r="W8711" s="22" t="s">
        <v>38</v>
      </c>
      <c r="Y8711" s="28" t="str">
        <f t="shared" si="4611"/>
        <v/>
      </c>
      <c r="Z8711" s="28" t="str">
        <f t="shared" si="4612"/>
        <v/>
      </c>
      <c r="AA8711" s="28" t="str">
        <f t="shared" si="4607"/>
        <v/>
      </c>
      <c r="AB8711" s="28"/>
      <c r="AC8711" s="28"/>
    </row>
    <row r="8712" spans="2:29">
      <c r="B8712" s="19"/>
      <c r="C8712" s="30"/>
      <c r="D8712" s="19" t="s">
        <v>39</v>
      </c>
      <c r="E8712" s="20" t="s">
        <v>33</v>
      </c>
      <c r="F8712" s="19">
        <v>6</v>
      </c>
      <c r="R8712" s="21">
        <f t="shared" si="4614"/>
        <v>0</v>
      </c>
      <c r="T8712" s="22" t="s">
        <v>38</v>
      </c>
      <c r="V8712" s="22" t="s">
        <v>38</v>
      </c>
      <c r="W8712" s="22" t="s">
        <v>38</v>
      </c>
      <c r="Y8712" s="28" t="str">
        <f t="shared" si="4611"/>
        <v/>
      </c>
      <c r="Z8712" s="28" t="str">
        <f t="shared" si="4612"/>
        <v/>
      </c>
      <c r="AA8712" s="28" t="str">
        <f t="shared" si="4607"/>
        <v/>
      </c>
      <c r="AB8712" s="28"/>
      <c r="AC8712" s="28"/>
    </row>
    <row r="8713" spans="2:29">
      <c r="B8713" s="19"/>
      <c r="C8713" s="30"/>
      <c r="D8713" s="19" t="s">
        <v>40</v>
      </c>
      <c r="E8713" s="20" t="s">
        <v>41</v>
      </c>
      <c r="F8713" s="19">
        <v>7</v>
      </c>
      <c r="R8713" s="21">
        <f t="shared" si="4614"/>
        <v>0</v>
      </c>
      <c r="Y8713" s="28" t="str">
        <f t="shared" si="4611"/>
        <v/>
      </c>
      <c r="Z8713" s="28" t="str">
        <f t="shared" si="4612"/>
        <v/>
      </c>
      <c r="AA8713" s="28" t="str">
        <f t="shared" si="4607"/>
        <v/>
      </c>
      <c r="AB8713" s="28" t="str">
        <f>IF(R8713&lt;T8713,"期末实有头数应大于等于耕役畜","")</f>
        <v/>
      </c>
      <c r="AC8713" s="28" t="str">
        <f>IF(R8713&lt;V8713+W8713,"期末实有头数应大于等于良种+改良种","")</f>
        <v/>
      </c>
    </row>
    <row r="8714" spans="2:29">
      <c r="B8714" s="19"/>
      <c r="C8714" s="30"/>
      <c r="D8714" s="19" t="s">
        <v>42</v>
      </c>
      <c r="E8714" s="20" t="s">
        <v>33</v>
      </c>
      <c r="F8714" s="19">
        <v>8</v>
      </c>
      <c r="R8714" s="21">
        <f t="shared" si="4614"/>
        <v>0</v>
      </c>
      <c r="Y8714" s="28" t="str">
        <f t="shared" si="4611"/>
        <v/>
      </c>
      <c r="Z8714" s="28" t="str">
        <f t="shared" si="4612"/>
        <v/>
      </c>
      <c r="AA8714" s="28" t="str">
        <f t="shared" si="4607"/>
        <v/>
      </c>
      <c r="AB8714" s="28" t="str">
        <f>IF(R8714&lt;T8714,"期末实有头数应大于等于耕役畜","")</f>
        <v/>
      </c>
      <c r="AC8714" s="28" t="str">
        <f>IF(R8714&lt;V8714+W8714,"期末实有头数应大于等于良种+改良种","")</f>
        <v/>
      </c>
    </row>
    <row r="8715" spans="2:29">
      <c r="B8715" s="19"/>
      <c r="C8715" s="30"/>
      <c r="D8715" s="19" t="s">
        <v>43</v>
      </c>
      <c r="E8715" s="20" t="s">
        <v>33</v>
      </c>
      <c r="F8715" s="19">
        <v>9</v>
      </c>
      <c r="R8715" s="21">
        <f t="shared" si="4614"/>
        <v>0</v>
      </c>
      <c r="S8715" s="22" t="s">
        <v>38</v>
      </c>
      <c r="U8715" s="22" t="s">
        <v>38</v>
      </c>
      <c r="V8715" s="22" t="s">
        <v>38</v>
      </c>
      <c r="W8715" s="22" t="s">
        <v>38</v>
      </c>
      <c r="Y8715" s="28" t="str">
        <f t="shared" si="4611"/>
        <v/>
      </c>
      <c r="Z8715" s="28" t="str">
        <f t="shared" si="4612"/>
        <v/>
      </c>
      <c r="AA8715" s="28"/>
      <c r="AB8715" s="28" t="str">
        <f>IF(R8715&lt;T8715,"期末实有头数应大于等于耕役畜","")</f>
        <v/>
      </c>
      <c r="AC8715" s="28"/>
    </row>
    <row r="8716" spans="2:29">
      <c r="B8716" s="19"/>
      <c r="C8716" s="30"/>
      <c r="D8716" s="19" t="s">
        <v>44</v>
      </c>
      <c r="E8716" s="20" t="s">
        <v>45</v>
      </c>
      <c r="F8716" s="19">
        <v>10</v>
      </c>
      <c r="R8716" s="21">
        <f t="shared" si="4614"/>
        <v>0</v>
      </c>
      <c r="Y8716" s="28" t="str">
        <f t="shared" si="4611"/>
        <v/>
      </c>
      <c r="Z8716" s="28" t="str">
        <f t="shared" si="4612"/>
        <v/>
      </c>
      <c r="AA8716" s="28" t="str">
        <f>IF(R8716&lt;S8716+U8716,"期末实有头数应大于等于能繁母畜+种公畜","")</f>
        <v/>
      </c>
      <c r="AB8716" s="28" t="str">
        <f>IF(R8716&lt;T8716,"期末实有头数应大于等于耕役畜","")</f>
        <v/>
      </c>
      <c r="AC8716" s="28" t="str">
        <f>IF(R8716&lt;V8716+W8716,"期末实有头数应大于等于良种+改良种","")</f>
        <v/>
      </c>
    </row>
    <row r="8717" spans="2:29">
      <c r="B8717" s="19"/>
      <c r="C8717" s="30"/>
      <c r="D8717" s="19" t="s">
        <v>46</v>
      </c>
      <c r="E8717" s="20" t="s">
        <v>47</v>
      </c>
      <c r="F8717" s="19">
        <v>11</v>
      </c>
      <c r="G8717" s="21">
        <f t="shared" ref="G8717:S8717" si="4615">G8718+G8722</f>
        <v>0</v>
      </c>
      <c r="H8717" s="21">
        <f t="shared" si="4615"/>
        <v>0</v>
      </c>
      <c r="I8717" s="21">
        <f t="shared" si="4615"/>
        <v>0</v>
      </c>
      <c r="J8717" s="21">
        <f t="shared" si="4615"/>
        <v>0</v>
      </c>
      <c r="K8717" s="21">
        <f t="shared" si="4615"/>
        <v>0</v>
      </c>
      <c r="L8717" s="21">
        <f t="shared" si="4615"/>
        <v>0</v>
      </c>
      <c r="M8717" s="21">
        <f t="shared" si="4615"/>
        <v>0</v>
      </c>
      <c r="N8717" s="21">
        <f t="shared" si="4615"/>
        <v>0</v>
      </c>
      <c r="O8717" s="21">
        <f t="shared" si="4615"/>
        <v>0</v>
      </c>
      <c r="P8717" s="21">
        <f t="shared" si="4615"/>
        <v>0</v>
      </c>
      <c r="Q8717" s="21">
        <f t="shared" si="4615"/>
        <v>0</v>
      </c>
      <c r="R8717" s="23">
        <f t="shared" si="4615"/>
        <v>0</v>
      </c>
      <c r="S8717" s="21">
        <f t="shared" si="4615"/>
        <v>0</v>
      </c>
      <c r="T8717" s="22" t="s">
        <v>38</v>
      </c>
      <c r="U8717" s="21">
        <f>U8718+U8722</f>
        <v>0</v>
      </c>
      <c r="V8717" s="21">
        <f>V8718+V8722</f>
        <v>0</v>
      </c>
      <c r="W8717" s="21">
        <f>W8718+W8722</f>
        <v>0</v>
      </c>
      <c r="Y8717" s="28" t="str">
        <f t="shared" si="4611"/>
        <v/>
      </c>
      <c r="Z8717" s="28" t="str">
        <f t="shared" si="4612"/>
        <v/>
      </c>
      <c r="AA8717" s="28" t="str">
        <f>IF(R8717&lt;S8717+U8717,"期末实有头数应大于等于能繁母畜+种公畜","")</f>
        <v/>
      </c>
      <c r="AB8717" s="28"/>
      <c r="AC8717" s="28" t="str">
        <f>IF(R8717&lt;V8717+W8717,"期末实有头数应大于等于良种+改良种","")</f>
        <v/>
      </c>
    </row>
    <row r="8718" spans="2:29">
      <c r="B8718" s="19"/>
      <c r="C8718" s="30"/>
      <c r="D8718" s="19" t="s">
        <v>48</v>
      </c>
      <c r="E8718" s="20" t="s">
        <v>47</v>
      </c>
      <c r="F8718" s="19">
        <v>12</v>
      </c>
      <c r="R8718" s="21">
        <f>G8718+I8718+J8718+K8718-L8718-M8718-N8718-Q8718</f>
        <v>0</v>
      </c>
      <c r="T8718" s="22" t="s">
        <v>38</v>
      </c>
      <c r="Y8718" s="28" t="str">
        <f t="shared" si="4611"/>
        <v/>
      </c>
      <c r="Z8718" s="28" t="str">
        <f t="shared" si="4612"/>
        <v/>
      </c>
      <c r="AA8718" s="28" t="str">
        <f>IF(R8718&lt;S8718+U8718,"期末实有头数应大于等于能繁母畜+种公畜","")</f>
        <v/>
      </c>
      <c r="AB8718" s="28"/>
      <c r="AC8718" s="28" t="str">
        <f>IF(R8718&lt;V8718+W8718,"期末实有头数应大于等于良种+改良种","")</f>
        <v/>
      </c>
    </row>
    <row r="8719" spans="2:29">
      <c r="B8719" s="19"/>
      <c r="C8719" s="30"/>
      <c r="D8719" s="19" t="s">
        <v>49</v>
      </c>
      <c r="E8719" s="20" t="s">
        <v>47</v>
      </c>
      <c r="F8719" s="19">
        <v>13</v>
      </c>
      <c r="R8719" s="21">
        <f>G8719+I8719+J8719+K8719-L8719-M8719-N8719-Q8719</f>
        <v>0</v>
      </c>
      <c r="T8719" s="22" t="s">
        <v>38</v>
      </c>
      <c r="V8719" s="22" t="s">
        <v>38</v>
      </c>
      <c r="W8719" s="22" t="s">
        <v>38</v>
      </c>
      <c r="Y8719" s="28" t="str">
        <f t="shared" si="4611"/>
        <v/>
      </c>
      <c r="Z8719" s="28" t="str">
        <f t="shared" si="4612"/>
        <v/>
      </c>
      <c r="AA8719" s="28" t="str">
        <f>IF(R8719&lt;S8719+U8719,"期末实有头数应大于等于能繁母畜+种公畜","")</f>
        <v/>
      </c>
      <c r="AB8719" s="28"/>
      <c r="AC8719" s="28"/>
    </row>
    <row r="8720" spans="2:29">
      <c r="B8720" s="19"/>
      <c r="C8720" s="30"/>
      <c r="D8720" s="19" t="s">
        <v>50</v>
      </c>
      <c r="E8720" s="20" t="s">
        <v>47</v>
      </c>
      <c r="F8720" s="19">
        <v>14</v>
      </c>
      <c r="H8720" s="22" t="s">
        <v>38</v>
      </c>
      <c r="I8720" s="22" t="s">
        <v>38</v>
      </c>
      <c r="J8720" s="22" t="s">
        <v>38</v>
      </c>
      <c r="K8720" s="22" t="s">
        <v>38</v>
      </c>
      <c r="L8720" s="22" t="s">
        <v>38</v>
      </c>
      <c r="M8720" s="22" t="s">
        <v>38</v>
      </c>
      <c r="N8720" s="22" t="s">
        <v>38</v>
      </c>
      <c r="O8720" s="22" t="s">
        <v>38</v>
      </c>
      <c r="P8720" s="22" t="s">
        <v>38</v>
      </c>
      <c r="Q8720" s="22" t="s">
        <v>38</v>
      </c>
      <c r="R8720" s="24"/>
      <c r="T8720" s="22" t="s">
        <v>38</v>
      </c>
      <c r="U8720" s="22" t="s">
        <v>38</v>
      </c>
      <c r="V8720" s="22" t="s">
        <v>38</v>
      </c>
      <c r="W8720" s="22" t="s">
        <v>38</v>
      </c>
      <c r="Y8720" s="28" t="str">
        <f t="shared" si="4611"/>
        <v/>
      </c>
      <c r="Z8720" s="28"/>
      <c r="AA8720" s="28"/>
      <c r="AB8720" s="28"/>
      <c r="AC8720" s="28"/>
    </row>
    <row r="8721" spans="2:29">
      <c r="B8721" s="19"/>
      <c r="C8721" s="30"/>
      <c r="D8721" s="19" t="s">
        <v>51</v>
      </c>
      <c r="E8721" s="20" t="s">
        <v>47</v>
      </c>
      <c r="F8721" s="19">
        <v>15</v>
      </c>
      <c r="H8721" s="22" t="s">
        <v>38</v>
      </c>
      <c r="I8721" s="22" t="s">
        <v>38</v>
      </c>
      <c r="J8721" s="22" t="s">
        <v>38</v>
      </c>
      <c r="K8721" s="22" t="s">
        <v>38</v>
      </c>
      <c r="L8721" s="22" t="s">
        <v>38</v>
      </c>
      <c r="M8721" s="22" t="s">
        <v>38</v>
      </c>
      <c r="N8721" s="22" t="s">
        <v>38</v>
      </c>
      <c r="O8721" s="22" t="s">
        <v>38</v>
      </c>
      <c r="P8721" s="22" t="s">
        <v>38</v>
      </c>
      <c r="Q8721" s="22" t="s">
        <v>38</v>
      </c>
      <c r="R8721" s="24"/>
      <c r="T8721" s="22" t="s">
        <v>38</v>
      </c>
      <c r="U8721" s="22" t="s">
        <v>38</v>
      </c>
      <c r="V8721" s="22" t="s">
        <v>38</v>
      </c>
      <c r="W8721" s="22" t="s">
        <v>38</v>
      </c>
      <c r="Y8721" s="28" t="str">
        <f t="shared" si="4611"/>
        <v/>
      </c>
      <c r="Z8721" s="28"/>
      <c r="AA8721" s="28"/>
      <c r="AB8721" s="28"/>
      <c r="AC8721" s="28"/>
    </row>
    <row r="8722" spans="2:29">
      <c r="B8722" s="19"/>
      <c r="C8722" s="30"/>
      <c r="D8722" s="19" t="s">
        <v>52</v>
      </c>
      <c r="E8722" s="20" t="s">
        <v>47</v>
      </c>
      <c r="F8722" s="19">
        <v>16</v>
      </c>
      <c r="R8722" s="21">
        <f>G8722+I8722+J8722+K8722-L8722-M8722-N8722-Q8722</f>
        <v>0</v>
      </c>
      <c r="T8722" s="22" t="s">
        <v>38</v>
      </c>
      <c r="Y8722" s="28" t="str">
        <f t="shared" si="4611"/>
        <v/>
      </c>
      <c r="Z8722" s="28" t="str">
        <f>IF(N8722&lt;O8722+P8722,"出卖应大于等于出卖肉畜+出卖仔畜","")</f>
        <v/>
      </c>
      <c r="AA8722" s="28" t="str">
        <f t="shared" ref="AA8722:AA8731" si="4616">IF(R8722&lt;S8722+U8722,"期末实有头数应大于等于能繁母畜+种公畜","")</f>
        <v/>
      </c>
      <c r="AB8722" s="28"/>
      <c r="AC8722" s="28" t="str">
        <f t="shared" ref="AC8722:AC8727" si="4617">IF(R8722&lt;V8722+W8722,"期末实有头数应大于等于良种+改良种","")</f>
        <v/>
      </c>
    </row>
    <row r="8723" spans="2:29">
      <c r="B8723" s="19"/>
      <c r="C8723" s="30"/>
      <c r="D8723" s="19" t="s">
        <v>53</v>
      </c>
      <c r="E8723" s="18" t="s">
        <v>33</v>
      </c>
      <c r="F8723" s="19">
        <v>17</v>
      </c>
      <c r="R8723" s="21">
        <f>G8723+I8723+J8723+K8723-L8723-M8723-N8723-Q8723</f>
        <v>0</v>
      </c>
      <c r="T8723" s="22" t="s">
        <v>38</v>
      </c>
      <c r="Y8723" s="28" t="str">
        <f t="shared" si="4611"/>
        <v/>
      </c>
      <c r="Z8723" s="28" t="str">
        <f>IF(N8723&lt;O8723+P8723,"出卖应大于等于出卖肉畜+出卖仔畜","")</f>
        <v/>
      </c>
      <c r="AA8723" s="28" t="str">
        <f t="shared" si="4616"/>
        <v/>
      </c>
      <c r="AB8723" s="28"/>
      <c r="AC8723" s="28" t="str">
        <f t="shared" si="4617"/>
        <v/>
      </c>
    </row>
    <row r="8724" spans="2:29">
      <c r="B8724" s="18"/>
      <c r="C8724" s="29"/>
      <c r="D8724" s="19" t="s">
        <v>32</v>
      </c>
      <c r="E8724" s="20" t="s">
        <v>33</v>
      </c>
      <c r="F8724" s="19">
        <v>1</v>
      </c>
      <c r="G8724" s="21">
        <f t="shared" ref="G8724:S8724" si="4618">G8725+G8740</f>
        <v>0</v>
      </c>
      <c r="H8724" s="21">
        <f t="shared" si="4618"/>
        <v>0</v>
      </c>
      <c r="I8724" s="21">
        <f t="shared" si="4618"/>
        <v>0</v>
      </c>
      <c r="J8724" s="21">
        <f t="shared" si="4618"/>
        <v>0</v>
      </c>
      <c r="K8724" s="21">
        <f t="shared" si="4618"/>
        <v>0</v>
      </c>
      <c r="L8724" s="21">
        <f t="shared" si="4618"/>
        <v>0</v>
      </c>
      <c r="M8724" s="21">
        <f t="shared" si="4618"/>
        <v>0</v>
      </c>
      <c r="N8724" s="21">
        <f t="shared" si="4618"/>
        <v>0</v>
      </c>
      <c r="O8724" s="21">
        <f t="shared" si="4618"/>
        <v>0</v>
      </c>
      <c r="P8724" s="21">
        <f t="shared" si="4618"/>
        <v>0</v>
      </c>
      <c r="Q8724" s="21">
        <f t="shared" si="4618"/>
        <v>0</v>
      </c>
      <c r="R8724" s="21">
        <f t="shared" si="4618"/>
        <v>0</v>
      </c>
      <c r="S8724" s="21">
        <f t="shared" si="4618"/>
        <v>0</v>
      </c>
      <c r="T8724" s="21">
        <f>T8725</f>
        <v>0</v>
      </c>
      <c r="U8724" s="21">
        <f>U8725+U8740</f>
        <v>0</v>
      </c>
      <c r="V8724" s="21">
        <f>V8725+V8740</f>
        <v>0</v>
      </c>
      <c r="W8724" s="21">
        <f>W8725+W8740</f>
        <v>0</v>
      </c>
      <c r="Y8724" s="28" t="str">
        <f t="shared" si="4611"/>
        <v/>
      </c>
      <c r="Z8724" s="28" t="str">
        <f>IF(N8724&lt;O8724+P8724,"出卖应大于等于出卖肉畜+出卖仔畜","")</f>
        <v/>
      </c>
      <c r="AA8724" s="28" t="str">
        <f t="shared" si="4616"/>
        <v/>
      </c>
      <c r="AB8724" s="28" t="str">
        <f>IF(R8724&lt;T8724,"期末实有头数应大于等于耕役畜","")</f>
        <v/>
      </c>
      <c r="AC8724" s="28" t="str">
        <f t="shared" si="4617"/>
        <v/>
      </c>
    </row>
    <row r="8725" spans="2:29">
      <c r="B8725" s="19"/>
      <c r="C8725" s="30"/>
      <c r="D8725" s="19" t="s">
        <v>34</v>
      </c>
      <c r="E8725" s="20" t="s">
        <v>33</v>
      </c>
      <c r="F8725" s="19">
        <v>2</v>
      </c>
      <c r="G8725" s="21">
        <f t="shared" ref="G8725:S8725" si="4619">G8726+G8734</f>
        <v>0</v>
      </c>
      <c r="H8725" s="21">
        <f t="shared" si="4619"/>
        <v>0</v>
      </c>
      <c r="I8725" s="21">
        <f t="shared" si="4619"/>
        <v>0</v>
      </c>
      <c r="J8725" s="21">
        <f t="shared" si="4619"/>
        <v>0</v>
      </c>
      <c r="K8725" s="21">
        <f t="shared" si="4619"/>
        <v>0</v>
      </c>
      <c r="L8725" s="21">
        <f t="shared" si="4619"/>
        <v>0</v>
      </c>
      <c r="M8725" s="21">
        <f t="shared" si="4619"/>
        <v>0</v>
      </c>
      <c r="N8725" s="21">
        <f t="shared" si="4619"/>
        <v>0</v>
      </c>
      <c r="O8725" s="21">
        <f t="shared" si="4619"/>
        <v>0</v>
      </c>
      <c r="P8725" s="21">
        <f t="shared" si="4619"/>
        <v>0</v>
      </c>
      <c r="Q8725" s="21">
        <f t="shared" si="4619"/>
        <v>0</v>
      </c>
      <c r="R8725" s="21">
        <f t="shared" si="4619"/>
        <v>0</v>
      </c>
      <c r="S8725" s="21">
        <f t="shared" si="4619"/>
        <v>0</v>
      </c>
      <c r="T8725" s="21">
        <f>T8726</f>
        <v>0</v>
      </c>
      <c r="U8725" s="21">
        <f>U8726+U8734</f>
        <v>0</v>
      </c>
      <c r="V8725" s="21">
        <f>V8726+V8734</f>
        <v>0</v>
      </c>
      <c r="W8725" s="21">
        <f>W8726+W8734</f>
        <v>0</v>
      </c>
      <c r="Y8725" s="28" t="str">
        <f t="shared" ref="Y8725:Y8741" si="4620">IF(H8725&lt;I8725,"繁殖仔畜应大于等于成活","")</f>
        <v/>
      </c>
      <c r="Z8725" s="28" t="str">
        <f t="shared" ref="Z8725:Z8736" si="4621">IF(N8725&lt;O8725+P8725,"出卖应大于等于出卖肉畜+出卖仔畜","")</f>
        <v/>
      </c>
      <c r="AA8725" s="28" t="str">
        <f t="shared" si="4616"/>
        <v/>
      </c>
      <c r="AB8725" s="28" t="str">
        <f>IF(R8725&lt;T8725,"期末实有头数应大于等于耕役畜","")</f>
        <v/>
      </c>
      <c r="AC8725" s="28" t="str">
        <f t="shared" si="4617"/>
        <v/>
      </c>
    </row>
    <row r="8726" spans="2:29">
      <c r="B8726" s="19"/>
      <c r="C8726" s="30"/>
      <c r="D8726" s="19" t="s">
        <v>35</v>
      </c>
      <c r="E8726" s="20" t="s">
        <v>33</v>
      </c>
      <c r="F8726" s="19">
        <v>3</v>
      </c>
      <c r="G8726" s="21">
        <f t="shared" ref="G8726:R8726" si="4622">G8727+G8730+G8731+G8732+G8733</f>
        <v>0</v>
      </c>
      <c r="H8726" s="21">
        <f t="shared" si="4622"/>
        <v>0</v>
      </c>
      <c r="I8726" s="21">
        <f t="shared" si="4622"/>
        <v>0</v>
      </c>
      <c r="J8726" s="21">
        <f t="shared" si="4622"/>
        <v>0</v>
      </c>
      <c r="K8726" s="21">
        <f t="shared" si="4622"/>
        <v>0</v>
      </c>
      <c r="L8726" s="21">
        <f t="shared" si="4622"/>
        <v>0</v>
      </c>
      <c r="M8726" s="21">
        <f t="shared" si="4622"/>
        <v>0</v>
      </c>
      <c r="N8726" s="21">
        <f t="shared" si="4622"/>
        <v>0</v>
      </c>
      <c r="O8726" s="21">
        <f t="shared" si="4622"/>
        <v>0</v>
      </c>
      <c r="P8726" s="21">
        <f t="shared" si="4622"/>
        <v>0</v>
      </c>
      <c r="Q8726" s="21">
        <f t="shared" si="4622"/>
        <v>0</v>
      </c>
      <c r="R8726" s="21">
        <f t="shared" si="4622"/>
        <v>0</v>
      </c>
      <c r="S8726" s="21">
        <f>S8727+S8730+S8731+S8733</f>
        <v>0</v>
      </c>
      <c r="T8726" s="21">
        <f>T8727+T8730+T8731+T8732+T8733</f>
        <v>0</v>
      </c>
      <c r="U8726" s="21">
        <f>U8727+U8730+U8731+U8733</f>
        <v>0</v>
      </c>
      <c r="V8726" s="21">
        <f>V8727+V8730+V8731+V8733</f>
        <v>0</v>
      </c>
      <c r="W8726" s="21">
        <f>W8727+W8730+W8731+W8733</f>
        <v>0</v>
      </c>
      <c r="Y8726" s="28" t="str">
        <f t="shared" si="4620"/>
        <v/>
      </c>
      <c r="Z8726" s="28" t="str">
        <f t="shared" si="4621"/>
        <v/>
      </c>
      <c r="AA8726" s="28" t="str">
        <f t="shared" si="4616"/>
        <v/>
      </c>
      <c r="AB8726" s="28" t="str">
        <f>IF(R8726&lt;T8726,"期末实有头数应大于等于耕役畜","")</f>
        <v/>
      </c>
      <c r="AC8726" s="28" t="str">
        <f t="shared" si="4617"/>
        <v/>
      </c>
    </row>
    <row r="8727" spans="2:29">
      <c r="B8727" s="19"/>
      <c r="C8727" s="30"/>
      <c r="D8727" s="19" t="s">
        <v>36</v>
      </c>
      <c r="E8727" s="20" t="s">
        <v>33</v>
      </c>
      <c r="F8727" s="19">
        <v>4</v>
      </c>
      <c r="R8727" s="21">
        <f>G8727+I8727+J8727+K8727-L8727-M8727-N8727-Q8727</f>
        <v>0</v>
      </c>
      <c r="Y8727" s="28" t="str">
        <f t="shared" si="4620"/>
        <v/>
      </c>
      <c r="Z8727" s="28" t="str">
        <f t="shared" si="4621"/>
        <v/>
      </c>
      <c r="AA8727" s="28" t="str">
        <f t="shared" si="4616"/>
        <v/>
      </c>
      <c r="AB8727" s="28" t="str">
        <f>IF(R8727&lt;T8727,"期末实有头数应大于等于耕役畜","")</f>
        <v/>
      </c>
      <c r="AC8727" s="28" t="str">
        <f t="shared" si="4617"/>
        <v/>
      </c>
    </row>
    <row r="8728" spans="2:29">
      <c r="B8728" s="19"/>
      <c r="C8728" s="30"/>
      <c r="D8728" s="19" t="s">
        <v>37</v>
      </c>
      <c r="E8728" s="20" t="s">
        <v>33</v>
      </c>
      <c r="F8728" s="19">
        <v>5</v>
      </c>
      <c r="R8728" s="21">
        <f t="shared" ref="R8728:R8733" si="4623">G8728+I8728+J8728+K8728-L8728-M8728-N8728-Q8728</f>
        <v>0</v>
      </c>
      <c r="T8728" s="22" t="s">
        <v>38</v>
      </c>
      <c r="V8728" s="22" t="s">
        <v>38</v>
      </c>
      <c r="W8728" s="22" t="s">
        <v>38</v>
      </c>
      <c r="Y8728" s="28" t="str">
        <f t="shared" si="4620"/>
        <v/>
      </c>
      <c r="Z8728" s="28" t="str">
        <f t="shared" si="4621"/>
        <v/>
      </c>
      <c r="AA8728" s="28" t="str">
        <f t="shared" si="4616"/>
        <v/>
      </c>
      <c r="AB8728" s="28"/>
      <c r="AC8728" s="28"/>
    </row>
    <row r="8729" spans="2:29">
      <c r="B8729" s="19"/>
      <c r="C8729" s="30"/>
      <c r="D8729" s="19" t="s">
        <v>39</v>
      </c>
      <c r="E8729" s="20" t="s">
        <v>33</v>
      </c>
      <c r="F8729" s="19">
        <v>6</v>
      </c>
      <c r="R8729" s="21">
        <f t="shared" si="4623"/>
        <v>0</v>
      </c>
      <c r="T8729" s="22" t="s">
        <v>38</v>
      </c>
      <c r="V8729" s="22" t="s">
        <v>38</v>
      </c>
      <c r="W8729" s="22" t="s">
        <v>38</v>
      </c>
      <c r="Y8729" s="28" t="str">
        <f t="shared" si="4620"/>
        <v/>
      </c>
      <c r="Z8729" s="28" t="str">
        <f t="shared" si="4621"/>
        <v/>
      </c>
      <c r="AA8729" s="28" t="str">
        <f t="shared" si="4616"/>
        <v/>
      </c>
      <c r="AB8729" s="28"/>
      <c r="AC8729" s="28"/>
    </row>
    <row r="8730" spans="2:29">
      <c r="B8730" s="19"/>
      <c r="C8730" s="30"/>
      <c r="D8730" s="19" t="s">
        <v>40</v>
      </c>
      <c r="E8730" s="20" t="s">
        <v>41</v>
      </c>
      <c r="F8730" s="19">
        <v>7</v>
      </c>
      <c r="R8730" s="21">
        <f t="shared" si="4623"/>
        <v>0</v>
      </c>
      <c r="Y8730" s="28" t="str">
        <f t="shared" si="4620"/>
        <v/>
      </c>
      <c r="Z8730" s="28" t="str">
        <f t="shared" si="4621"/>
        <v/>
      </c>
      <c r="AA8730" s="28" t="str">
        <f t="shared" si="4616"/>
        <v/>
      </c>
      <c r="AB8730" s="28" t="str">
        <f>IF(R8730&lt;T8730,"期末实有头数应大于等于耕役畜","")</f>
        <v/>
      </c>
      <c r="AC8730" s="28" t="str">
        <f>IF(R8730&lt;V8730+W8730,"期末实有头数应大于等于良种+改良种","")</f>
        <v/>
      </c>
    </row>
    <row r="8731" spans="2:29">
      <c r="B8731" s="19"/>
      <c r="C8731" s="30"/>
      <c r="D8731" s="19" t="s">
        <v>42</v>
      </c>
      <c r="E8731" s="20" t="s">
        <v>33</v>
      </c>
      <c r="F8731" s="19">
        <v>8</v>
      </c>
      <c r="R8731" s="21">
        <f t="shared" si="4623"/>
        <v>0</v>
      </c>
      <c r="Y8731" s="28" t="str">
        <f t="shared" si="4620"/>
        <v/>
      </c>
      <c r="Z8731" s="28" t="str">
        <f t="shared" si="4621"/>
        <v/>
      </c>
      <c r="AA8731" s="28" t="str">
        <f t="shared" si="4616"/>
        <v/>
      </c>
      <c r="AB8731" s="28" t="str">
        <f>IF(R8731&lt;T8731,"期末实有头数应大于等于耕役畜","")</f>
        <v/>
      </c>
      <c r="AC8731" s="28" t="str">
        <f>IF(R8731&lt;V8731+W8731,"期末实有头数应大于等于良种+改良种","")</f>
        <v/>
      </c>
    </row>
    <row r="8732" spans="2:29">
      <c r="B8732" s="19"/>
      <c r="C8732" s="30"/>
      <c r="D8732" s="19" t="s">
        <v>43</v>
      </c>
      <c r="E8732" s="20" t="s">
        <v>33</v>
      </c>
      <c r="F8732" s="19">
        <v>9</v>
      </c>
      <c r="R8732" s="21">
        <f t="shared" si="4623"/>
        <v>0</v>
      </c>
      <c r="S8732" s="22" t="s">
        <v>38</v>
      </c>
      <c r="U8732" s="22" t="s">
        <v>38</v>
      </c>
      <c r="V8732" s="22" t="s">
        <v>38</v>
      </c>
      <c r="W8732" s="22" t="s">
        <v>38</v>
      </c>
      <c r="Y8732" s="28" t="str">
        <f t="shared" si="4620"/>
        <v/>
      </c>
      <c r="Z8732" s="28" t="str">
        <f t="shared" si="4621"/>
        <v/>
      </c>
      <c r="AA8732" s="28"/>
      <c r="AB8732" s="28" t="str">
        <f>IF(R8732&lt;T8732,"期末实有头数应大于等于耕役畜","")</f>
        <v/>
      </c>
      <c r="AC8732" s="28"/>
    </row>
    <row r="8733" spans="2:29">
      <c r="B8733" s="19"/>
      <c r="C8733" s="30"/>
      <c r="D8733" s="19" t="s">
        <v>44</v>
      </c>
      <c r="E8733" s="20" t="s">
        <v>45</v>
      </c>
      <c r="F8733" s="19">
        <v>10</v>
      </c>
      <c r="R8733" s="21">
        <f t="shared" si="4623"/>
        <v>0</v>
      </c>
      <c r="Y8733" s="28" t="str">
        <f t="shared" si="4620"/>
        <v/>
      </c>
      <c r="Z8733" s="28" t="str">
        <f t="shared" si="4621"/>
        <v/>
      </c>
      <c r="AA8733" s="28" t="str">
        <f>IF(R8733&lt;S8733+U8733,"期末实有头数应大于等于能繁母畜+种公畜","")</f>
        <v/>
      </c>
      <c r="AB8733" s="28" t="str">
        <f>IF(R8733&lt;T8733,"期末实有头数应大于等于耕役畜","")</f>
        <v/>
      </c>
      <c r="AC8733" s="28" t="str">
        <f>IF(R8733&lt;V8733+W8733,"期末实有头数应大于等于良种+改良种","")</f>
        <v/>
      </c>
    </row>
    <row r="8734" spans="2:29">
      <c r="B8734" s="19"/>
      <c r="C8734" s="30"/>
      <c r="D8734" s="19" t="s">
        <v>46</v>
      </c>
      <c r="E8734" s="20" t="s">
        <v>47</v>
      </c>
      <c r="F8734" s="19">
        <v>11</v>
      </c>
      <c r="G8734" s="21">
        <f t="shared" ref="G8734:S8734" si="4624">G8735+G8739</f>
        <v>0</v>
      </c>
      <c r="H8734" s="21">
        <f t="shared" si="4624"/>
        <v>0</v>
      </c>
      <c r="I8734" s="21">
        <f t="shared" si="4624"/>
        <v>0</v>
      </c>
      <c r="J8734" s="21">
        <f t="shared" si="4624"/>
        <v>0</v>
      </c>
      <c r="K8734" s="21">
        <f t="shared" si="4624"/>
        <v>0</v>
      </c>
      <c r="L8734" s="21">
        <f t="shared" si="4624"/>
        <v>0</v>
      </c>
      <c r="M8734" s="21">
        <f t="shared" si="4624"/>
        <v>0</v>
      </c>
      <c r="N8734" s="21">
        <f t="shared" si="4624"/>
        <v>0</v>
      </c>
      <c r="O8734" s="21">
        <f t="shared" si="4624"/>
        <v>0</v>
      </c>
      <c r="P8734" s="21">
        <f t="shared" si="4624"/>
        <v>0</v>
      </c>
      <c r="Q8734" s="21">
        <f t="shared" si="4624"/>
        <v>0</v>
      </c>
      <c r="R8734" s="23">
        <f t="shared" si="4624"/>
        <v>0</v>
      </c>
      <c r="S8734" s="21">
        <f t="shared" si="4624"/>
        <v>0</v>
      </c>
      <c r="T8734" s="22" t="s">
        <v>38</v>
      </c>
      <c r="U8734" s="21">
        <f>U8735+U8739</f>
        <v>0</v>
      </c>
      <c r="V8734" s="21">
        <f>V8735+V8739</f>
        <v>0</v>
      </c>
      <c r="W8734" s="21">
        <f>W8735+W8739</f>
        <v>0</v>
      </c>
      <c r="Y8734" s="28" t="str">
        <f t="shared" si="4620"/>
        <v/>
      </c>
      <c r="Z8734" s="28" t="str">
        <f t="shared" si="4621"/>
        <v/>
      </c>
      <c r="AA8734" s="28" t="str">
        <f>IF(R8734&lt;S8734+U8734,"期末实有头数应大于等于能繁母畜+种公畜","")</f>
        <v/>
      </c>
      <c r="AB8734" s="28"/>
      <c r="AC8734" s="28" t="str">
        <f>IF(R8734&lt;V8734+W8734,"期末实有头数应大于等于良种+改良种","")</f>
        <v/>
      </c>
    </row>
    <row r="8735" spans="2:29">
      <c r="B8735" s="19"/>
      <c r="C8735" s="30"/>
      <c r="D8735" s="19" t="s">
        <v>48</v>
      </c>
      <c r="E8735" s="20" t="s">
        <v>47</v>
      </c>
      <c r="F8735" s="19">
        <v>12</v>
      </c>
      <c r="R8735" s="21">
        <f>G8735+I8735+J8735+K8735-L8735-M8735-N8735-Q8735</f>
        <v>0</v>
      </c>
      <c r="T8735" s="22" t="s">
        <v>38</v>
      </c>
      <c r="Y8735" s="28" t="str">
        <f t="shared" si="4620"/>
        <v/>
      </c>
      <c r="Z8735" s="28" t="str">
        <f t="shared" si="4621"/>
        <v/>
      </c>
      <c r="AA8735" s="28" t="str">
        <f>IF(R8735&lt;S8735+U8735,"期末实有头数应大于等于能繁母畜+种公畜","")</f>
        <v/>
      </c>
      <c r="AB8735" s="28"/>
      <c r="AC8735" s="28" t="str">
        <f>IF(R8735&lt;V8735+W8735,"期末实有头数应大于等于良种+改良种","")</f>
        <v/>
      </c>
    </row>
    <row r="8736" spans="2:29">
      <c r="B8736" s="19"/>
      <c r="C8736" s="30"/>
      <c r="D8736" s="19" t="s">
        <v>49</v>
      </c>
      <c r="E8736" s="20" t="s">
        <v>47</v>
      </c>
      <c r="F8736" s="19">
        <v>13</v>
      </c>
      <c r="R8736" s="21">
        <f>G8736+I8736+J8736+K8736-L8736-M8736-N8736-Q8736</f>
        <v>0</v>
      </c>
      <c r="T8736" s="22" t="s">
        <v>38</v>
      </c>
      <c r="V8736" s="22" t="s">
        <v>38</v>
      </c>
      <c r="W8736" s="22" t="s">
        <v>38</v>
      </c>
      <c r="Y8736" s="28" t="str">
        <f t="shared" si="4620"/>
        <v/>
      </c>
      <c r="Z8736" s="28" t="str">
        <f t="shared" si="4621"/>
        <v/>
      </c>
      <c r="AA8736" s="28" t="str">
        <f>IF(R8736&lt;S8736+U8736,"期末实有头数应大于等于能繁母畜+种公畜","")</f>
        <v/>
      </c>
      <c r="AB8736" s="28"/>
      <c r="AC8736" s="28"/>
    </row>
    <row r="8737" spans="2:29">
      <c r="B8737" s="19"/>
      <c r="C8737" s="30"/>
      <c r="D8737" s="19" t="s">
        <v>50</v>
      </c>
      <c r="E8737" s="20" t="s">
        <v>47</v>
      </c>
      <c r="F8737" s="19">
        <v>14</v>
      </c>
      <c r="H8737" s="22" t="s">
        <v>38</v>
      </c>
      <c r="I8737" s="22" t="s">
        <v>38</v>
      </c>
      <c r="J8737" s="22" t="s">
        <v>38</v>
      </c>
      <c r="K8737" s="22" t="s">
        <v>38</v>
      </c>
      <c r="L8737" s="22" t="s">
        <v>38</v>
      </c>
      <c r="M8737" s="22" t="s">
        <v>38</v>
      </c>
      <c r="N8737" s="22" t="s">
        <v>38</v>
      </c>
      <c r="O8737" s="22" t="s">
        <v>38</v>
      </c>
      <c r="P8737" s="22" t="s">
        <v>38</v>
      </c>
      <c r="Q8737" s="22" t="s">
        <v>38</v>
      </c>
      <c r="R8737" s="24"/>
      <c r="T8737" s="22" t="s">
        <v>38</v>
      </c>
      <c r="U8737" s="22" t="s">
        <v>38</v>
      </c>
      <c r="V8737" s="22" t="s">
        <v>38</v>
      </c>
      <c r="W8737" s="22" t="s">
        <v>38</v>
      </c>
      <c r="Y8737" s="28" t="str">
        <f t="shared" si="4620"/>
        <v/>
      </c>
      <c r="Z8737" s="28"/>
      <c r="AA8737" s="28"/>
      <c r="AB8737" s="28"/>
      <c r="AC8737" s="28"/>
    </row>
    <row r="8738" spans="2:29">
      <c r="B8738" s="19"/>
      <c r="C8738" s="30"/>
      <c r="D8738" s="19" t="s">
        <v>51</v>
      </c>
      <c r="E8738" s="20" t="s">
        <v>47</v>
      </c>
      <c r="F8738" s="19">
        <v>15</v>
      </c>
      <c r="H8738" s="22" t="s">
        <v>38</v>
      </c>
      <c r="I8738" s="22" t="s">
        <v>38</v>
      </c>
      <c r="J8738" s="22" t="s">
        <v>38</v>
      </c>
      <c r="K8738" s="22" t="s">
        <v>38</v>
      </c>
      <c r="L8738" s="22" t="s">
        <v>38</v>
      </c>
      <c r="M8738" s="22" t="s">
        <v>38</v>
      </c>
      <c r="N8738" s="22" t="s">
        <v>38</v>
      </c>
      <c r="O8738" s="22" t="s">
        <v>38</v>
      </c>
      <c r="P8738" s="22" t="s">
        <v>38</v>
      </c>
      <c r="Q8738" s="22" t="s">
        <v>38</v>
      </c>
      <c r="R8738" s="24"/>
      <c r="T8738" s="22" t="s">
        <v>38</v>
      </c>
      <c r="U8738" s="22" t="s">
        <v>38</v>
      </c>
      <c r="V8738" s="22" t="s">
        <v>38</v>
      </c>
      <c r="W8738" s="22" t="s">
        <v>38</v>
      </c>
      <c r="Y8738" s="28" t="str">
        <f t="shared" si="4620"/>
        <v/>
      </c>
      <c r="Z8738" s="28"/>
      <c r="AA8738" s="28"/>
      <c r="AB8738" s="28"/>
      <c r="AC8738" s="28"/>
    </row>
    <row r="8739" spans="2:29">
      <c r="B8739" s="19"/>
      <c r="C8739" s="30"/>
      <c r="D8739" s="19" t="s">
        <v>52</v>
      </c>
      <c r="E8739" s="20" t="s">
        <v>47</v>
      </c>
      <c r="F8739" s="19">
        <v>16</v>
      </c>
      <c r="R8739" s="21">
        <f>G8739+I8739+J8739+K8739-L8739-M8739-N8739-Q8739</f>
        <v>0</v>
      </c>
      <c r="T8739" s="22" t="s">
        <v>38</v>
      </c>
      <c r="Y8739" s="28" t="str">
        <f t="shared" si="4620"/>
        <v/>
      </c>
      <c r="Z8739" s="28" t="str">
        <f>IF(N8739&lt;O8739+P8739,"出卖应大于等于出卖肉畜+出卖仔畜","")</f>
        <v/>
      </c>
      <c r="AA8739" s="28" t="str">
        <f t="shared" ref="AA8739:AA8748" si="4625">IF(R8739&lt;S8739+U8739,"期末实有头数应大于等于能繁母畜+种公畜","")</f>
        <v/>
      </c>
      <c r="AB8739" s="28"/>
      <c r="AC8739" s="28" t="str">
        <f t="shared" ref="AC8739:AC8744" si="4626">IF(R8739&lt;V8739+W8739,"期末实有头数应大于等于良种+改良种","")</f>
        <v/>
      </c>
    </row>
    <row r="8740" spans="2:29">
      <c r="B8740" s="19"/>
      <c r="C8740" s="30"/>
      <c r="D8740" s="19" t="s">
        <v>53</v>
      </c>
      <c r="E8740" s="18" t="s">
        <v>33</v>
      </c>
      <c r="F8740" s="19">
        <v>17</v>
      </c>
      <c r="R8740" s="21">
        <f>G8740+I8740+J8740+K8740-L8740-M8740-N8740-Q8740</f>
        <v>0</v>
      </c>
      <c r="T8740" s="22" t="s">
        <v>38</v>
      </c>
      <c r="Y8740" s="28" t="str">
        <f t="shared" si="4620"/>
        <v/>
      </c>
      <c r="Z8740" s="28" t="str">
        <f>IF(N8740&lt;O8740+P8740,"出卖应大于等于出卖肉畜+出卖仔畜","")</f>
        <v/>
      </c>
      <c r="AA8740" s="28" t="str">
        <f t="shared" si="4625"/>
        <v/>
      </c>
      <c r="AB8740" s="28"/>
      <c r="AC8740" s="28" t="str">
        <f t="shared" si="4626"/>
        <v/>
      </c>
    </row>
    <row r="8741" spans="2:29">
      <c r="B8741" s="18"/>
      <c r="C8741" s="29"/>
      <c r="D8741" s="19" t="s">
        <v>32</v>
      </c>
      <c r="E8741" s="20" t="s">
        <v>33</v>
      </c>
      <c r="F8741" s="19">
        <v>1</v>
      </c>
      <c r="G8741" s="21">
        <f t="shared" ref="G8741:S8741" si="4627">G8742+G8757</f>
        <v>0</v>
      </c>
      <c r="H8741" s="21">
        <f t="shared" si="4627"/>
        <v>0</v>
      </c>
      <c r="I8741" s="21">
        <f t="shared" si="4627"/>
        <v>0</v>
      </c>
      <c r="J8741" s="21">
        <f t="shared" si="4627"/>
        <v>0</v>
      </c>
      <c r="K8741" s="21">
        <f t="shared" si="4627"/>
        <v>0</v>
      </c>
      <c r="L8741" s="21">
        <f t="shared" si="4627"/>
        <v>0</v>
      </c>
      <c r="M8741" s="21">
        <f t="shared" si="4627"/>
        <v>0</v>
      </c>
      <c r="N8741" s="21">
        <f t="shared" si="4627"/>
        <v>0</v>
      </c>
      <c r="O8741" s="21">
        <f t="shared" si="4627"/>
        <v>0</v>
      </c>
      <c r="P8741" s="21">
        <f t="shared" si="4627"/>
        <v>0</v>
      </c>
      <c r="Q8741" s="21">
        <f t="shared" si="4627"/>
        <v>0</v>
      </c>
      <c r="R8741" s="21">
        <f t="shared" si="4627"/>
        <v>0</v>
      </c>
      <c r="S8741" s="21">
        <f t="shared" si="4627"/>
        <v>0</v>
      </c>
      <c r="T8741" s="21">
        <f>T8742</f>
        <v>0</v>
      </c>
      <c r="U8741" s="21">
        <f>U8742+U8757</f>
        <v>0</v>
      </c>
      <c r="V8741" s="21">
        <f>V8742+V8757</f>
        <v>0</v>
      </c>
      <c r="W8741" s="21">
        <f>W8742+W8757</f>
        <v>0</v>
      </c>
      <c r="Y8741" s="28" t="str">
        <f t="shared" si="4620"/>
        <v/>
      </c>
      <c r="Z8741" s="28" t="str">
        <f>IF(N8741&lt;O8741+P8741,"出卖应大于等于出卖肉畜+出卖仔畜","")</f>
        <v/>
      </c>
      <c r="AA8741" s="28" t="str">
        <f t="shared" si="4625"/>
        <v/>
      </c>
      <c r="AB8741" s="28" t="str">
        <f>IF(R8741&lt;T8741,"期末实有头数应大于等于耕役畜","")</f>
        <v/>
      </c>
      <c r="AC8741" s="28" t="str">
        <f t="shared" si="4626"/>
        <v/>
      </c>
    </row>
    <row r="8742" spans="2:29">
      <c r="B8742" s="19"/>
      <c r="C8742" s="30"/>
      <c r="D8742" s="19" t="s">
        <v>34</v>
      </c>
      <c r="E8742" s="20" t="s">
        <v>33</v>
      </c>
      <c r="F8742" s="19">
        <v>2</v>
      </c>
      <c r="G8742" s="21">
        <f t="shared" ref="G8742:S8742" si="4628">G8743+G8751</f>
        <v>0</v>
      </c>
      <c r="H8742" s="21">
        <f t="shared" si="4628"/>
        <v>0</v>
      </c>
      <c r="I8742" s="21">
        <f t="shared" si="4628"/>
        <v>0</v>
      </c>
      <c r="J8742" s="21">
        <f t="shared" si="4628"/>
        <v>0</v>
      </c>
      <c r="K8742" s="21">
        <f t="shared" si="4628"/>
        <v>0</v>
      </c>
      <c r="L8742" s="21">
        <f t="shared" si="4628"/>
        <v>0</v>
      </c>
      <c r="M8742" s="21">
        <f t="shared" si="4628"/>
        <v>0</v>
      </c>
      <c r="N8742" s="21">
        <f t="shared" si="4628"/>
        <v>0</v>
      </c>
      <c r="O8742" s="21">
        <f t="shared" si="4628"/>
        <v>0</v>
      </c>
      <c r="P8742" s="21">
        <f t="shared" si="4628"/>
        <v>0</v>
      </c>
      <c r="Q8742" s="21">
        <f t="shared" si="4628"/>
        <v>0</v>
      </c>
      <c r="R8742" s="21">
        <f t="shared" si="4628"/>
        <v>0</v>
      </c>
      <c r="S8742" s="21">
        <f t="shared" si="4628"/>
        <v>0</v>
      </c>
      <c r="T8742" s="21">
        <f>T8743</f>
        <v>0</v>
      </c>
      <c r="U8742" s="21">
        <f>U8743+U8751</f>
        <v>0</v>
      </c>
      <c r="V8742" s="21">
        <f>V8743+V8751</f>
        <v>0</v>
      </c>
      <c r="W8742" s="21">
        <f>W8743+W8751</f>
        <v>0</v>
      </c>
      <c r="Y8742" s="28" t="str">
        <f t="shared" ref="Y8742:Y8758" si="4629">IF(H8742&lt;I8742,"繁殖仔畜应大于等于成活","")</f>
        <v/>
      </c>
      <c r="Z8742" s="28" t="str">
        <f t="shared" ref="Z8742:Z8753" si="4630">IF(N8742&lt;O8742+P8742,"出卖应大于等于出卖肉畜+出卖仔畜","")</f>
        <v/>
      </c>
      <c r="AA8742" s="28" t="str">
        <f t="shared" si="4625"/>
        <v/>
      </c>
      <c r="AB8742" s="28" t="str">
        <f>IF(R8742&lt;T8742,"期末实有头数应大于等于耕役畜","")</f>
        <v/>
      </c>
      <c r="AC8742" s="28" t="str">
        <f t="shared" si="4626"/>
        <v/>
      </c>
    </row>
    <row r="8743" spans="2:29">
      <c r="B8743" s="19"/>
      <c r="C8743" s="30"/>
      <c r="D8743" s="19" t="s">
        <v>35</v>
      </c>
      <c r="E8743" s="20" t="s">
        <v>33</v>
      </c>
      <c r="F8743" s="19">
        <v>3</v>
      </c>
      <c r="G8743" s="21">
        <f t="shared" ref="G8743:R8743" si="4631">G8744+G8747+G8748+G8749+G8750</f>
        <v>0</v>
      </c>
      <c r="H8743" s="21">
        <f t="shared" si="4631"/>
        <v>0</v>
      </c>
      <c r="I8743" s="21">
        <f t="shared" si="4631"/>
        <v>0</v>
      </c>
      <c r="J8743" s="21">
        <f t="shared" si="4631"/>
        <v>0</v>
      </c>
      <c r="K8743" s="21">
        <f t="shared" si="4631"/>
        <v>0</v>
      </c>
      <c r="L8743" s="21">
        <f t="shared" si="4631"/>
        <v>0</v>
      </c>
      <c r="M8743" s="21">
        <f t="shared" si="4631"/>
        <v>0</v>
      </c>
      <c r="N8743" s="21">
        <f t="shared" si="4631"/>
        <v>0</v>
      </c>
      <c r="O8743" s="21">
        <f t="shared" si="4631"/>
        <v>0</v>
      </c>
      <c r="P8743" s="21">
        <f t="shared" si="4631"/>
        <v>0</v>
      </c>
      <c r="Q8743" s="21">
        <f t="shared" si="4631"/>
        <v>0</v>
      </c>
      <c r="R8743" s="21">
        <f t="shared" si="4631"/>
        <v>0</v>
      </c>
      <c r="S8743" s="21">
        <f>S8744+S8747+S8748+S8750</f>
        <v>0</v>
      </c>
      <c r="T8743" s="21">
        <f>T8744+T8747+T8748+T8749+T8750</f>
        <v>0</v>
      </c>
      <c r="U8743" s="21">
        <f>U8744+U8747+U8748+U8750</f>
        <v>0</v>
      </c>
      <c r="V8743" s="21">
        <f>V8744+V8747+V8748+V8750</f>
        <v>0</v>
      </c>
      <c r="W8743" s="21">
        <f>W8744+W8747+W8748+W8750</f>
        <v>0</v>
      </c>
      <c r="Y8743" s="28" t="str">
        <f t="shared" si="4629"/>
        <v/>
      </c>
      <c r="Z8743" s="28" t="str">
        <f t="shared" si="4630"/>
        <v/>
      </c>
      <c r="AA8743" s="28" t="str">
        <f t="shared" si="4625"/>
        <v/>
      </c>
      <c r="AB8743" s="28" t="str">
        <f>IF(R8743&lt;T8743,"期末实有头数应大于等于耕役畜","")</f>
        <v/>
      </c>
      <c r="AC8743" s="28" t="str">
        <f t="shared" si="4626"/>
        <v/>
      </c>
    </row>
    <row r="8744" spans="2:29">
      <c r="B8744" s="19"/>
      <c r="C8744" s="30"/>
      <c r="D8744" s="19" t="s">
        <v>36</v>
      </c>
      <c r="E8744" s="20" t="s">
        <v>33</v>
      </c>
      <c r="F8744" s="19">
        <v>4</v>
      </c>
      <c r="R8744" s="21">
        <f>G8744+I8744+J8744+K8744-L8744-M8744-N8744-Q8744</f>
        <v>0</v>
      </c>
      <c r="Y8744" s="28" t="str">
        <f t="shared" si="4629"/>
        <v/>
      </c>
      <c r="Z8744" s="28" t="str">
        <f t="shared" si="4630"/>
        <v/>
      </c>
      <c r="AA8744" s="28" t="str">
        <f t="shared" si="4625"/>
        <v/>
      </c>
      <c r="AB8744" s="28" t="str">
        <f>IF(R8744&lt;T8744,"期末实有头数应大于等于耕役畜","")</f>
        <v/>
      </c>
      <c r="AC8744" s="28" t="str">
        <f t="shared" si="4626"/>
        <v/>
      </c>
    </row>
    <row r="8745" spans="2:29">
      <c r="B8745" s="19"/>
      <c r="C8745" s="30"/>
      <c r="D8745" s="19" t="s">
        <v>37</v>
      </c>
      <c r="E8745" s="20" t="s">
        <v>33</v>
      </c>
      <c r="F8745" s="19">
        <v>5</v>
      </c>
      <c r="R8745" s="21">
        <f t="shared" ref="R8745:R8750" si="4632">G8745+I8745+J8745+K8745-L8745-M8745-N8745-Q8745</f>
        <v>0</v>
      </c>
      <c r="T8745" s="22" t="s">
        <v>38</v>
      </c>
      <c r="V8745" s="22" t="s">
        <v>38</v>
      </c>
      <c r="W8745" s="22" t="s">
        <v>38</v>
      </c>
      <c r="Y8745" s="28" t="str">
        <f t="shared" si="4629"/>
        <v/>
      </c>
      <c r="Z8745" s="28" t="str">
        <f t="shared" si="4630"/>
        <v/>
      </c>
      <c r="AA8745" s="28" t="str">
        <f t="shared" si="4625"/>
        <v/>
      </c>
      <c r="AB8745" s="28"/>
      <c r="AC8745" s="28"/>
    </row>
    <row r="8746" spans="2:29">
      <c r="B8746" s="19"/>
      <c r="C8746" s="30"/>
      <c r="D8746" s="19" t="s">
        <v>39</v>
      </c>
      <c r="E8746" s="20" t="s">
        <v>33</v>
      </c>
      <c r="F8746" s="19">
        <v>6</v>
      </c>
      <c r="R8746" s="21">
        <f t="shared" si="4632"/>
        <v>0</v>
      </c>
      <c r="T8746" s="22" t="s">
        <v>38</v>
      </c>
      <c r="V8746" s="22" t="s">
        <v>38</v>
      </c>
      <c r="W8746" s="22" t="s">
        <v>38</v>
      </c>
      <c r="Y8746" s="28" t="str">
        <f t="shared" si="4629"/>
        <v/>
      </c>
      <c r="Z8746" s="28" t="str">
        <f t="shared" si="4630"/>
        <v/>
      </c>
      <c r="AA8746" s="28" t="str">
        <f t="shared" si="4625"/>
        <v/>
      </c>
      <c r="AB8746" s="28"/>
      <c r="AC8746" s="28"/>
    </row>
    <row r="8747" spans="2:29">
      <c r="B8747" s="19"/>
      <c r="C8747" s="30"/>
      <c r="D8747" s="19" t="s">
        <v>40</v>
      </c>
      <c r="E8747" s="20" t="s">
        <v>41</v>
      </c>
      <c r="F8747" s="19">
        <v>7</v>
      </c>
      <c r="R8747" s="21">
        <f t="shared" si="4632"/>
        <v>0</v>
      </c>
      <c r="Y8747" s="28" t="str">
        <f t="shared" si="4629"/>
        <v/>
      </c>
      <c r="Z8747" s="28" t="str">
        <f t="shared" si="4630"/>
        <v/>
      </c>
      <c r="AA8747" s="28" t="str">
        <f t="shared" si="4625"/>
        <v/>
      </c>
      <c r="AB8747" s="28" t="str">
        <f>IF(R8747&lt;T8747,"期末实有头数应大于等于耕役畜","")</f>
        <v/>
      </c>
      <c r="AC8747" s="28" t="str">
        <f>IF(R8747&lt;V8747+W8747,"期末实有头数应大于等于良种+改良种","")</f>
        <v/>
      </c>
    </row>
    <row r="8748" spans="2:29">
      <c r="B8748" s="19"/>
      <c r="C8748" s="30"/>
      <c r="D8748" s="19" t="s">
        <v>42</v>
      </c>
      <c r="E8748" s="20" t="s">
        <v>33</v>
      </c>
      <c r="F8748" s="19">
        <v>8</v>
      </c>
      <c r="R8748" s="21">
        <f t="shared" si="4632"/>
        <v>0</v>
      </c>
      <c r="Y8748" s="28" t="str">
        <f t="shared" si="4629"/>
        <v/>
      </c>
      <c r="Z8748" s="28" t="str">
        <f t="shared" si="4630"/>
        <v/>
      </c>
      <c r="AA8748" s="28" t="str">
        <f t="shared" si="4625"/>
        <v/>
      </c>
      <c r="AB8748" s="28" t="str">
        <f>IF(R8748&lt;T8748,"期末实有头数应大于等于耕役畜","")</f>
        <v/>
      </c>
      <c r="AC8748" s="28" t="str">
        <f>IF(R8748&lt;V8748+W8748,"期末实有头数应大于等于良种+改良种","")</f>
        <v/>
      </c>
    </row>
    <row r="8749" spans="2:29">
      <c r="B8749" s="19"/>
      <c r="C8749" s="30"/>
      <c r="D8749" s="19" t="s">
        <v>43</v>
      </c>
      <c r="E8749" s="20" t="s">
        <v>33</v>
      </c>
      <c r="F8749" s="19">
        <v>9</v>
      </c>
      <c r="R8749" s="21">
        <f t="shared" si="4632"/>
        <v>0</v>
      </c>
      <c r="S8749" s="22" t="s">
        <v>38</v>
      </c>
      <c r="U8749" s="22" t="s">
        <v>38</v>
      </c>
      <c r="V8749" s="22" t="s">
        <v>38</v>
      </c>
      <c r="W8749" s="22" t="s">
        <v>38</v>
      </c>
      <c r="Y8749" s="28" t="str">
        <f t="shared" si="4629"/>
        <v/>
      </c>
      <c r="Z8749" s="28" t="str">
        <f t="shared" si="4630"/>
        <v/>
      </c>
      <c r="AA8749" s="28"/>
      <c r="AB8749" s="28" t="str">
        <f>IF(R8749&lt;T8749,"期末实有头数应大于等于耕役畜","")</f>
        <v/>
      </c>
      <c r="AC8749" s="28"/>
    </row>
    <row r="8750" spans="2:29">
      <c r="B8750" s="19"/>
      <c r="C8750" s="30"/>
      <c r="D8750" s="19" t="s">
        <v>44</v>
      </c>
      <c r="E8750" s="20" t="s">
        <v>45</v>
      </c>
      <c r="F8750" s="19">
        <v>10</v>
      </c>
      <c r="R8750" s="21">
        <f t="shared" si="4632"/>
        <v>0</v>
      </c>
      <c r="Y8750" s="28" t="str">
        <f t="shared" si="4629"/>
        <v/>
      </c>
      <c r="Z8750" s="28" t="str">
        <f t="shared" si="4630"/>
        <v/>
      </c>
      <c r="AA8750" s="28" t="str">
        <f>IF(R8750&lt;S8750+U8750,"期末实有头数应大于等于能繁母畜+种公畜","")</f>
        <v/>
      </c>
      <c r="AB8750" s="28" t="str">
        <f>IF(R8750&lt;T8750,"期末实有头数应大于等于耕役畜","")</f>
        <v/>
      </c>
      <c r="AC8750" s="28" t="str">
        <f>IF(R8750&lt;V8750+W8750,"期末实有头数应大于等于良种+改良种","")</f>
        <v/>
      </c>
    </row>
    <row r="8751" spans="2:29">
      <c r="B8751" s="19"/>
      <c r="C8751" s="30"/>
      <c r="D8751" s="19" t="s">
        <v>46</v>
      </c>
      <c r="E8751" s="20" t="s">
        <v>47</v>
      </c>
      <c r="F8751" s="19">
        <v>11</v>
      </c>
      <c r="G8751" s="21">
        <f t="shared" ref="G8751:S8751" si="4633">G8752+G8756</f>
        <v>0</v>
      </c>
      <c r="H8751" s="21">
        <f t="shared" si="4633"/>
        <v>0</v>
      </c>
      <c r="I8751" s="21">
        <f t="shared" si="4633"/>
        <v>0</v>
      </c>
      <c r="J8751" s="21">
        <f t="shared" si="4633"/>
        <v>0</v>
      </c>
      <c r="K8751" s="21">
        <f t="shared" si="4633"/>
        <v>0</v>
      </c>
      <c r="L8751" s="21">
        <f t="shared" si="4633"/>
        <v>0</v>
      </c>
      <c r="M8751" s="21">
        <f t="shared" si="4633"/>
        <v>0</v>
      </c>
      <c r="N8751" s="21">
        <f t="shared" si="4633"/>
        <v>0</v>
      </c>
      <c r="O8751" s="21">
        <f t="shared" si="4633"/>
        <v>0</v>
      </c>
      <c r="P8751" s="21">
        <f t="shared" si="4633"/>
        <v>0</v>
      </c>
      <c r="Q8751" s="21">
        <f t="shared" si="4633"/>
        <v>0</v>
      </c>
      <c r="R8751" s="23">
        <f t="shared" si="4633"/>
        <v>0</v>
      </c>
      <c r="S8751" s="21">
        <f t="shared" si="4633"/>
        <v>0</v>
      </c>
      <c r="T8751" s="22" t="s">
        <v>38</v>
      </c>
      <c r="U8751" s="21">
        <f>U8752+U8756</f>
        <v>0</v>
      </c>
      <c r="V8751" s="21">
        <f>V8752+V8756</f>
        <v>0</v>
      </c>
      <c r="W8751" s="21">
        <f>W8752+W8756</f>
        <v>0</v>
      </c>
      <c r="Y8751" s="28" t="str">
        <f t="shared" si="4629"/>
        <v/>
      </c>
      <c r="Z8751" s="28" t="str">
        <f t="shared" si="4630"/>
        <v/>
      </c>
      <c r="AA8751" s="28" t="str">
        <f>IF(R8751&lt;S8751+U8751,"期末实有头数应大于等于能繁母畜+种公畜","")</f>
        <v/>
      </c>
      <c r="AB8751" s="28"/>
      <c r="AC8751" s="28" t="str">
        <f>IF(R8751&lt;V8751+W8751,"期末实有头数应大于等于良种+改良种","")</f>
        <v/>
      </c>
    </row>
    <row r="8752" spans="2:29">
      <c r="B8752" s="19"/>
      <c r="C8752" s="30"/>
      <c r="D8752" s="19" t="s">
        <v>48</v>
      </c>
      <c r="E8752" s="20" t="s">
        <v>47</v>
      </c>
      <c r="F8752" s="19">
        <v>12</v>
      </c>
      <c r="R8752" s="21">
        <f>G8752+I8752+J8752+K8752-L8752-M8752-N8752-Q8752</f>
        <v>0</v>
      </c>
      <c r="T8752" s="22" t="s">
        <v>38</v>
      </c>
      <c r="Y8752" s="28" t="str">
        <f t="shared" si="4629"/>
        <v/>
      </c>
      <c r="Z8752" s="28" t="str">
        <f t="shared" si="4630"/>
        <v/>
      </c>
      <c r="AA8752" s="28" t="str">
        <f>IF(R8752&lt;S8752+U8752,"期末实有头数应大于等于能繁母畜+种公畜","")</f>
        <v/>
      </c>
      <c r="AB8752" s="28"/>
      <c r="AC8752" s="28" t="str">
        <f>IF(R8752&lt;V8752+W8752,"期末实有头数应大于等于良种+改良种","")</f>
        <v/>
      </c>
    </row>
    <row r="8753" spans="2:29">
      <c r="B8753" s="19"/>
      <c r="C8753" s="30"/>
      <c r="D8753" s="19" t="s">
        <v>49</v>
      </c>
      <c r="E8753" s="20" t="s">
        <v>47</v>
      </c>
      <c r="F8753" s="19">
        <v>13</v>
      </c>
      <c r="R8753" s="21">
        <f>G8753+I8753+J8753+K8753-L8753-M8753-N8753-Q8753</f>
        <v>0</v>
      </c>
      <c r="T8753" s="22" t="s">
        <v>38</v>
      </c>
      <c r="V8753" s="22" t="s">
        <v>38</v>
      </c>
      <c r="W8753" s="22" t="s">
        <v>38</v>
      </c>
      <c r="Y8753" s="28" t="str">
        <f t="shared" si="4629"/>
        <v/>
      </c>
      <c r="Z8753" s="28" t="str">
        <f t="shared" si="4630"/>
        <v/>
      </c>
      <c r="AA8753" s="28" t="str">
        <f>IF(R8753&lt;S8753+U8753,"期末实有头数应大于等于能繁母畜+种公畜","")</f>
        <v/>
      </c>
      <c r="AB8753" s="28"/>
      <c r="AC8753" s="28"/>
    </row>
    <row r="8754" spans="2:29">
      <c r="B8754" s="19"/>
      <c r="C8754" s="30"/>
      <c r="D8754" s="19" t="s">
        <v>50</v>
      </c>
      <c r="E8754" s="20" t="s">
        <v>47</v>
      </c>
      <c r="F8754" s="19">
        <v>14</v>
      </c>
      <c r="H8754" s="22" t="s">
        <v>38</v>
      </c>
      <c r="I8754" s="22" t="s">
        <v>38</v>
      </c>
      <c r="J8754" s="22" t="s">
        <v>38</v>
      </c>
      <c r="K8754" s="22" t="s">
        <v>38</v>
      </c>
      <c r="L8754" s="22" t="s">
        <v>38</v>
      </c>
      <c r="M8754" s="22" t="s">
        <v>38</v>
      </c>
      <c r="N8754" s="22" t="s">
        <v>38</v>
      </c>
      <c r="O8754" s="22" t="s">
        <v>38</v>
      </c>
      <c r="P8754" s="22" t="s">
        <v>38</v>
      </c>
      <c r="Q8754" s="22" t="s">
        <v>38</v>
      </c>
      <c r="R8754" s="24"/>
      <c r="T8754" s="22" t="s">
        <v>38</v>
      </c>
      <c r="U8754" s="22" t="s">
        <v>38</v>
      </c>
      <c r="V8754" s="22" t="s">
        <v>38</v>
      </c>
      <c r="W8754" s="22" t="s">
        <v>38</v>
      </c>
      <c r="Y8754" s="28" t="str">
        <f t="shared" si="4629"/>
        <v/>
      </c>
      <c r="Z8754" s="28"/>
      <c r="AA8754" s="28"/>
      <c r="AB8754" s="28"/>
      <c r="AC8754" s="28"/>
    </row>
    <row r="8755" spans="2:29">
      <c r="B8755" s="19"/>
      <c r="C8755" s="30"/>
      <c r="D8755" s="19" t="s">
        <v>51</v>
      </c>
      <c r="E8755" s="20" t="s">
        <v>47</v>
      </c>
      <c r="F8755" s="19">
        <v>15</v>
      </c>
      <c r="H8755" s="22" t="s">
        <v>38</v>
      </c>
      <c r="I8755" s="22" t="s">
        <v>38</v>
      </c>
      <c r="J8755" s="22" t="s">
        <v>38</v>
      </c>
      <c r="K8755" s="22" t="s">
        <v>38</v>
      </c>
      <c r="L8755" s="22" t="s">
        <v>38</v>
      </c>
      <c r="M8755" s="22" t="s">
        <v>38</v>
      </c>
      <c r="N8755" s="22" t="s">
        <v>38</v>
      </c>
      <c r="O8755" s="22" t="s">
        <v>38</v>
      </c>
      <c r="P8755" s="22" t="s">
        <v>38</v>
      </c>
      <c r="Q8755" s="22" t="s">
        <v>38</v>
      </c>
      <c r="R8755" s="24"/>
      <c r="T8755" s="22" t="s">
        <v>38</v>
      </c>
      <c r="U8755" s="22" t="s">
        <v>38</v>
      </c>
      <c r="V8755" s="22" t="s">
        <v>38</v>
      </c>
      <c r="W8755" s="22" t="s">
        <v>38</v>
      </c>
      <c r="Y8755" s="28" t="str">
        <f t="shared" si="4629"/>
        <v/>
      </c>
      <c r="Z8755" s="28"/>
      <c r="AA8755" s="28"/>
      <c r="AB8755" s="28"/>
      <c r="AC8755" s="28"/>
    </row>
    <row r="8756" spans="2:29">
      <c r="B8756" s="19"/>
      <c r="C8756" s="30"/>
      <c r="D8756" s="19" t="s">
        <v>52</v>
      </c>
      <c r="E8756" s="20" t="s">
        <v>47</v>
      </c>
      <c r="F8756" s="19">
        <v>16</v>
      </c>
      <c r="R8756" s="21">
        <f>G8756+I8756+J8756+K8756-L8756-M8756-N8756-Q8756</f>
        <v>0</v>
      </c>
      <c r="T8756" s="22" t="s">
        <v>38</v>
      </c>
      <c r="Y8756" s="28" t="str">
        <f t="shared" si="4629"/>
        <v/>
      </c>
      <c r="Z8756" s="28" t="str">
        <f>IF(N8756&lt;O8756+P8756,"出卖应大于等于出卖肉畜+出卖仔畜","")</f>
        <v/>
      </c>
      <c r="AA8756" s="28" t="str">
        <f t="shared" ref="AA8756:AA8765" si="4634">IF(R8756&lt;S8756+U8756,"期末实有头数应大于等于能繁母畜+种公畜","")</f>
        <v/>
      </c>
      <c r="AB8756" s="28"/>
      <c r="AC8756" s="28" t="str">
        <f t="shared" ref="AC8756:AC8761" si="4635">IF(R8756&lt;V8756+W8756,"期末实有头数应大于等于良种+改良种","")</f>
        <v/>
      </c>
    </row>
    <row r="8757" spans="2:29">
      <c r="B8757" s="19"/>
      <c r="C8757" s="30"/>
      <c r="D8757" s="19" t="s">
        <v>53</v>
      </c>
      <c r="E8757" s="18" t="s">
        <v>33</v>
      </c>
      <c r="F8757" s="19">
        <v>17</v>
      </c>
      <c r="R8757" s="21">
        <f>G8757+I8757+J8757+K8757-L8757-M8757-N8757-Q8757</f>
        <v>0</v>
      </c>
      <c r="T8757" s="22" t="s">
        <v>38</v>
      </c>
      <c r="Y8757" s="28" t="str">
        <f t="shared" si="4629"/>
        <v/>
      </c>
      <c r="Z8757" s="28" t="str">
        <f>IF(N8757&lt;O8757+P8757,"出卖应大于等于出卖肉畜+出卖仔畜","")</f>
        <v/>
      </c>
      <c r="AA8757" s="28" t="str">
        <f t="shared" si="4634"/>
        <v/>
      </c>
      <c r="AB8757" s="28"/>
      <c r="AC8757" s="28" t="str">
        <f t="shared" si="4635"/>
        <v/>
      </c>
    </row>
    <row r="8758" spans="2:29">
      <c r="B8758" s="18"/>
      <c r="C8758" s="29"/>
      <c r="D8758" s="19" t="s">
        <v>32</v>
      </c>
      <c r="E8758" s="20" t="s">
        <v>33</v>
      </c>
      <c r="F8758" s="19">
        <v>1</v>
      </c>
      <c r="G8758" s="21">
        <f t="shared" ref="G8758:S8758" si="4636">G8759+G8774</f>
        <v>0</v>
      </c>
      <c r="H8758" s="21">
        <f t="shared" si="4636"/>
        <v>0</v>
      </c>
      <c r="I8758" s="21">
        <f t="shared" si="4636"/>
        <v>0</v>
      </c>
      <c r="J8758" s="21">
        <f t="shared" si="4636"/>
        <v>0</v>
      </c>
      <c r="K8758" s="21">
        <f t="shared" si="4636"/>
        <v>0</v>
      </c>
      <c r="L8758" s="21">
        <f t="shared" si="4636"/>
        <v>0</v>
      </c>
      <c r="M8758" s="21">
        <f t="shared" si="4636"/>
        <v>0</v>
      </c>
      <c r="N8758" s="21">
        <f t="shared" si="4636"/>
        <v>0</v>
      </c>
      <c r="O8758" s="21">
        <f t="shared" si="4636"/>
        <v>0</v>
      </c>
      <c r="P8758" s="21">
        <f t="shared" si="4636"/>
        <v>0</v>
      </c>
      <c r="Q8758" s="21">
        <f t="shared" si="4636"/>
        <v>0</v>
      </c>
      <c r="R8758" s="21">
        <f t="shared" si="4636"/>
        <v>0</v>
      </c>
      <c r="S8758" s="21">
        <f t="shared" si="4636"/>
        <v>0</v>
      </c>
      <c r="T8758" s="21">
        <f>T8759</f>
        <v>0</v>
      </c>
      <c r="U8758" s="21">
        <f>U8759+U8774</f>
        <v>0</v>
      </c>
      <c r="V8758" s="21">
        <f>V8759+V8774</f>
        <v>0</v>
      </c>
      <c r="W8758" s="21">
        <f>W8759+W8774</f>
        <v>0</v>
      </c>
      <c r="Y8758" s="28" t="str">
        <f t="shared" si="4629"/>
        <v/>
      </c>
      <c r="Z8758" s="28" t="str">
        <f>IF(N8758&lt;O8758+P8758,"出卖应大于等于出卖肉畜+出卖仔畜","")</f>
        <v/>
      </c>
      <c r="AA8758" s="28" t="str">
        <f t="shared" si="4634"/>
        <v/>
      </c>
      <c r="AB8758" s="28" t="str">
        <f>IF(R8758&lt;T8758,"期末实有头数应大于等于耕役畜","")</f>
        <v/>
      </c>
      <c r="AC8758" s="28" t="str">
        <f t="shared" si="4635"/>
        <v/>
      </c>
    </row>
    <row r="8759" spans="2:29">
      <c r="B8759" s="19"/>
      <c r="C8759" s="30"/>
      <c r="D8759" s="19" t="s">
        <v>34</v>
      </c>
      <c r="E8759" s="20" t="s">
        <v>33</v>
      </c>
      <c r="F8759" s="19">
        <v>2</v>
      </c>
      <c r="G8759" s="21">
        <f t="shared" ref="G8759:S8759" si="4637">G8760+G8768</f>
        <v>0</v>
      </c>
      <c r="H8759" s="21">
        <f t="shared" si="4637"/>
        <v>0</v>
      </c>
      <c r="I8759" s="21">
        <f t="shared" si="4637"/>
        <v>0</v>
      </c>
      <c r="J8759" s="21">
        <f t="shared" si="4637"/>
        <v>0</v>
      </c>
      <c r="K8759" s="21">
        <f t="shared" si="4637"/>
        <v>0</v>
      </c>
      <c r="L8759" s="21">
        <f t="shared" si="4637"/>
        <v>0</v>
      </c>
      <c r="M8759" s="21">
        <f t="shared" si="4637"/>
        <v>0</v>
      </c>
      <c r="N8759" s="21">
        <f t="shared" si="4637"/>
        <v>0</v>
      </c>
      <c r="O8759" s="21">
        <f t="shared" si="4637"/>
        <v>0</v>
      </c>
      <c r="P8759" s="21">
        <f t="shared" si="4637"/>
        <v>0</v>
      </c>
      <c r="Q8759" s="21">
        <f t="shared" si="4637"/>
        <v>0</v>
      </c>
      <c r="R8759" s="21">
        <f t="shared" si="4637"/>
        <v>0</v>
      </c>
      <c r="S8759" s="21">
        <f t="shared" si="4637"/>
        <v>0</v>
      </c>
      <c r="T8759" s="21">
        <f>T8760</f>
        <v>0</v>
      </c>
      <c r="U8759" s="21">
        <f>U8760+U8768</f>
        <v>0</v>
      </c>
      <c r="V8759" s="21">
        <f>V8760+V8768</f>
        <v>0</v>
      </c>
      <c r="W8759" s="21">
        <f>W8760+W8768</f>
        <v>0</v>
      </c>
      <c r="Y8759" s="28" t="str">
        <f t="shared" ref="Y8759:Y8775" si="4638">IF(H8759&lt;I8759,"繁殖仔畜应大于等于成活","")</f>
        <v/>
      </c>
      <c r="Z8759" s="28" t="str">
        <f t="shared" ref="Z8759:Z8770" si="4639">IF(N8759&lt;O8759+P8759,"出卖应大于等于出卖肉畜+出卖仔畜","")</f>
        <v/>
      </c>
      <c r="AA8759" s="28" t="str">
        <f t="shared" si="4634"/>
        <v/>
      </c>
      <c r="AB8759" s="28" t="str">
        <f>IF(R8759&lt;T8759,"期末实有头数应大于等于耕役畜","")</f>
        <v/>
      </c>
      <c r="AC8759" s="28" t="str">
        <f t="shared" si="4635"/>
        <v/>
      </c>
    </row>
    <row r="8760" spans="2:29">
      <c r="B8760" s="19"/>
      <c r="C8760" s="30"/>
      <c r="D8760" s="19" t="s">
        <v>35</v>
      </c>
      <c r="E8760" s="20" t="s">
        <v>33</v>
      </c>
      <c r="F8760" s="19">
        <v>3</v>
      </c>
      <c r="G8760" s="21">
        <f t="shared" ref="G8760:R8760" si="4640">G8761+G8764+G8765+G8766+G8767</f>
        <v>0</v>
      </c>
      <c r="H8760" s="21">
        <f t="shared" si="4640"/>
        <v>0</v>
      </c>
      <c r="I8760" s="21">
        <f t="shared" si="4640"/>
        <v>0</v>
      </c>
      <c r="J8760" s="21">
        <f t="shared" si="4640"/>
        <v>0</v>
      </c>
      <c r="K8760" s="21">
        <f t="shared" si="4640"/>
        <v>0</v>
      </c>
      <c r="L8760" s="21">
        <f t="shared" si="4640"/>
        <v>0</v>
      </c>
      <c r="M8760" s="21">
        <f t="shared" si="4640"/>
        <v>0</v>
      </c>
      <c r="N8760" s="21">
        <f t="shared" si="4640"/>
        <v>0</v>
      </c>
      <c r="O8760" s="21">
        <f t="shared" si="4640"/>
        <v>0</v>
      </c>
      <c r="P8760" s="21">
        <f t="shared" si="4640"/>
        <v>0</v>
      </c>
      <c r="Q8760" s="21">
        <f t="shared" si="4640"/>
        <v>0</v>
      </c>
      <c r="R8760" s="21">
        <f t="shared" si="4640"/>
        <v>0</v>
      </c>
      <c r="S8760" s="21">
        <f>S8761+S8764+S8765+S8767</f>
        <v>0</v>
      </c>
      <c r="T8760" s="21">
        <f>T8761+T8764+T8765+T8766+T8767</f>
        <v>0</v>
      </c>
      <c r="U8760" s="21">
        <f>U8761+U8764+U8765+U8767</f>
        <v>0</v>
      </c>
      <c r="V8760" s="21">
        <f>V8761+V8764+V8765+V8767</f>
        <v>0</v>
      </c>
      <c r="W8760" s="21">
        <f>W8761+W8764+W8765+W8767</f>
        <v>0</v>
      </c>
      <c r="Y8760" s="28" t="str">
        <f t="shared" si="4638"/>
        <v/>
      </c>
      <c r="Z8760" s="28" t="str">
        <f t="shared" si="4639"/>
        <v/>
      </c>
      <c r="AA8760" s="28" t="str">
        <f t="shared" si="4634"/>
        <v/>
      </c>
      <c r="AB8760" s="28" t="str">
        <f>IF(R8760&lt;T8760,"期末实有头数应大于等于耕役畜","")</f>
        <v/>
      </c>
      <c r="AC8760" s="28" t="str">
        <f t="shared" si="4635"/>
        <v/>
      </c>
    </row>
    <row r="8761" spans="2:29">
      <c r="B8761" s="19"/>
      <c r="C8761" s="30"/>
      <c r="D8761" s="19" t="s">
        <v>36</v>
      </c>
      <c r="E8761" s="20" t="s">
        <v>33</v>
      </c>
      <c r="F8761" s="19">
        <v>4</v>
      </c>
      <c r="R8761" s="21">
        <f>G8761+I8761+J8761+K8761-L8761-M8761-N8761-Q8761</f>
        <v>0</v>
      </c>
      <c r="Y8761" s="28" t="str">
        <f t="shared" si="4638"/>
        <v/>
      </c>
      <c r="Z8761" s="28" t="str">
        <f t="shared" si="4639"/>
        <v/>
      </c>
      <c r="AA8761" s="28" t="str">
        <f t="shared" si="4634"/>
        <v/>
      </c>
      <c r="AB8761" s="28" t="str">
        <f>IF(R8761&lt;T8761,"期末实有头数应大于等于耕役畜","")</f>
        <v/>
      </c>
      <c r="AC8761" s="28" t="str">
        <f t="shared" si="4635"/>
        <v/>
      </c>
    </row>
    <row r="8762" spans="2:29">
      <c r="B8762" s="19"/>
      <c r="C8762" s="30"/>
      <c r="D8762" s="19" t="s">
        <v>37</v>
      </c>
      <c r="E8762" s="20" t="s">
        <v>33</v>
      </c>
      <c r="F8762" s="19">
        <v>5</v>
      </c>
      <c r="R8762" s="21">
        <f t="shared" ref="R8762:R8767" si="4641">G8762+I8762+J8762+K8762-L8762-M8762-N8762-Q8762</f>
        <v>0</v>
      </c>
      <c r="T8762" s="22" t="s">
        <v>38</v>
      </c>
      <c r="V8762" s="22" t="s">
        <v>38</v>
      </c>
      <c r="W8762" s="22" t="s">
        <v>38</v>
      </c>
      <c r="Y8762" s="28" t="str">
        <f t="shared" si="4638"/>
        <v/>
      </c>
      <c r="Z8762" s="28" t="str">
        <f t="shared" si="4639"/>
        <v/>
      </c>
      <c r="AA8762" s="28" t="str">
        <f t="shared" si="4634"/>
        <v/>
      </c>
      <c r="AB8762" s="28"/>
      <c r="AC8762" s="28"/>
    </row>
    <row r="8763" spans="2:29">
      <c r="B8763" s="19"/>
      <c r="C8763" s="30"/>
      <c r="D8763" s="19" t="s">
        <v>39</v>
      </c>
      <c r="E8763" s="20" t="s">
        <v>33</v>
      </c>
      <c r="F8763" s="19">
        <v>6</v>
      </c>
      <c r="R8763" s="21">
        <f t="shared" si="4641"/>
        <v>0</v>
      </c>
      <c r="T8763" s="22" t="s">
        <v>38</v>
      </c>
      <c r="V8763" s="22" t="s">
        <v>38</v>
      </c>
      <c r="W8763" s="22" t="s">
        <v>38</v>
      </c>
      <c r="Y8763" s="28" t="str">
        <f t="shared" si="4638"/>
        <v/>
      </c>
      <c r="Z8763" s="28" t="str">
        <f t="shared" si="4639"/>
        <v/>
      </c>
      <c r="AA8763" s="28" t="str">
        <f t="shared" si="4634"/>
        <v/>
      </c>
      <c r="AB8763" s="28"/>
      <c r="AC8763" s="28"/>
    </row>
    <row r="8764" spans="2:29">
      <c r="B8764" s="19"/>
      <c r="C8764" s="30"/>
      <c r="D8764" s="19" t="s">
        <v>40</v>
      </c>
      <c r="E8764" s="20" t="s">
        <v>41</v>
      </c>
      <c r="F8764" s="19">
        <v>7</v>
      </c>
      <c r="R8764" s="21">
        <f t="shared" si="4641"/>
        <v>0</v>
      </c>
      <c r="Y8764" s="28" t="str">
        <f t="shared" si="4638"/>
        <v/>
      </c>
      <c r="Z8764" s="28" t="str">
        <f t="shared" si="4639"/>
        <v/>
      </c>
      <c r="AA8764" s="28" t="str">
        <f t="shared" si="4634"/>
        <v/>
      </c>
      <c r="AB8764" s="28" t="str">
        <f>IF(R8764&lt;T8764,"期末实有头数应大于等于耕役畜","")</f>
        <v/>
      </c>
      <c r="AC8764" s="28" t="str">
        <f>IF(R8764&lt;V8764+W8764,"期末实有头数应大于等于良种+改良种","")</f>
        <v/>
      </c>
    </row>
    <row r="8765" spans="2:29">
      <c r="B8765" s="19"/>
      <c r="C8765" s="30"/>
      <c r="D8765" s="19" t="s">
        <v>42</v>
      </c>
      <c r="E8765" s="20" t="s">
        <v>33</v>
      </c>
      <c r="F8765" s="19">
        <v>8</v>
      </c>
      <c r="R8765" s="21">
        <f t="shared" si="4641"/>
        <v>0</v>
      </c>
      <c r="Y8765" s="28" t="str">
        <f t="shared" si="4638"/>
        <v/>
      </c>
      <c r="Z8765" s="28" t="str">
        <f t="shared" si="4639"/>
        <v/>
      </c>
      <c r="AA8765" s="28" t="str">
        <f t="shared" si="4634"/>
        <v/>
      </c>
      <c r="AB8765" s="28" t="str">
        <f>IF(R8765&lt;T8765,"期末实有头数应大于等于耕役畜","")</f>
        <v/>
      </c>
      <c r="AC8765" s="28" t="str">
        <f>IF(R8765&lt;V8765+W8765,"期末实有头数应大于等于良种+改良种","")</f>
        <v/>
      </c>
    </row>
    <row r="8766" spans="2:29">
      <c r="B8766" s="19"/>
      <c r="C8766" s="30"/>
      <c r="D8766" s="19" t="s">
        <v>43</v>
      </c>
      <c r="E8766" s="20" t="s">
        <v>33</v>
      </c>
      <c r="F8766" s="19">
        <v>9</v>
      </c>
      <c r="R8766" s="21">
        <f t="shared" si="4641"/>
        <v>0</v>
      </c>
      <c r="S8766" s="22" t="s">
        <v>38</v>
      </c>
      <c r="U8766" s="22" t="s">
        <v>38</v>
      </c>
      <c r="V8766" s="22" t="s">
        <v>38</v>
      </c>
      <c r="W8766" s="22" t="s">
        <v>38</v>
      </c>
      <c r="Y8766" s="28" t="str">
        <f t="shared" si="4638"/>
        <v/>
      </c>
      <c r="Z8766" s="28" t="str">
        <f t="shared" si="4639"/>
        <v/>
      </c>
      <c r="AA8766" s="28"/>
      <c r="AB8766" s="28" t="str">
        <f>IF(R8766&lt;T8766,"期末实有头数应大于等于耕役畜","")</f>
        <v/>
      </c>
      <c r="AC8766" s="28"/>
    </row>
    <row r="8767" spans="2:29">
      <c r="B8767" s="19"/>
      <c r="C8767" s="30"/>
      <c r="D8767" s="19" t="s">
        <v>44</v>
      </c>
      <c r="E8767" s="20" t="s">
        <v>45</v>
      </c>
      <c r="F8767" s="19">
        <v>10</v>
      </c>
      <c r="R8767" s="21">
        <f t="shared" si="4641"/>
        <v>0</v>
      </c>
      <c r="Y8767" s="28" t="str">
        <f t="shared" si="4638"/>
        <v/>
      </c>
      <c r="Z8767" s="28" t="str">
        <f t="shared" si="4639"/>
        <v/>
      </c>
      <c r="AA8767" s="28" t="str">
        <f>IF(R8767&lt;S8767+U8767,"期末实有头数应大于等于能繁母畜+种公畜","")</f>
        <v/>
      </c>
      <c r="AB8767" s="28" t="str">
        <f>IF(R8767&lt;T8767,"期末实有头数应大于等于耕役畜","")</f>
        <v/>
      </c>
      <c r="AC8767" s="28" t="str">
        <f>IF(R8767&lt;V8767+W8767,"期末实有头数应大于等于良种+改良种","")</f>
        <v/>
      </c>
    </row>
    <row r="8768" spans="2:29">
      <c r="B8768" s="19"/>
      <c r="C8768" s="30"/>
      <c r="D8768" s="19" t="s">
        <v>46</v>
      </c>
      <c r="E8768" s="20" t="s">
        <v>47</v>
      </c>
      <c r="F8768" s="19">
        <v>11</v>
      </c>
      <c r="G8768" s="21">
        <f t="shared" ref="G8768:S8768" si="4642">G8769+G8773</f>
        <v>0</v>
      </c>
      <c r="H8768" s="21">
        <f t="shared" si="4642"/>
        <v>0</v>
      </c>
      <c r="I8768" s="21">
        <f t="shared" si="4642"/>
        <v>0</v>
      </c>
      <c r="J8768" s="21">
        <f t="shared" si="4642"/>
        <v>0</v>
      </c>
      <c r="K8768" s="21">
        <f t="shared" si="4642"/>
        <v>0</v>
      </c>
      <c r="L8768" s="21">
        <f t="shared" si="4642"/>
        <v>0</v>
      </c>
      <c r="M8768" s="21">
        <f t="shared" si="4642"/>
        <v>0</v>
      </c>
      <c r="N8768" s="21">
        <f t="shared" si="4642"/>
        <v>0</v>
      </c>
      <c r="O8768" s="21">
        <f t="shared" si="4642"/>
        <v>0</v>
      </c>
      <c r="P8768" s="21">
        <f t="shared" si="4642"/>
        <v>0</v>
      </c>
      <c r="Q8768" s="21">
        <f t="shared" si="4642"/>
        <v>0</v>
      </c>
      <c r="R8768" s="23">
        <f t="shared" si="4642"/>
        <v>0</v>
      </c>
      <c r="S8768" s="21">
        <f t="shared" si="4642"/>
        <v>0</v>
      </c>
      <c r="T8768" s="22" t="s">
        <v>38</v>
      </c>
      <c r="U8768" s="21">
        <f>U8769+U8773</f>
        <v>0</v>
      </c>
      <c r="V8768" s="21">
        <f>V8769+V8773</f>
        <v>0</v>
      </c>
      <c r="W8768" s="21">
        <f>W8769+W8773</f>
        <v>0</v>
      </c>
      <c r="Y8768" s="28" t="str">
        <f t="shared" si="4638"/>
        <v/>
      </c>
      <c r="Z8768" s="28" t="str">
        <f t="shared" si="4639"/>
        <v/>
      </c>
      <c r="AA8768" s="28" t="str">
        <f>IF(R8768&lt;S8768+U8768,"期末实有头数应大于等于能繁母畜+种公畜","")</f>
        <v/>
      </c>
      <c r="AB8768" s="28"/>
      <c r="AC8768" s="28" t="str">
        <f>IF(R8768&lt;V8768+W8768,"期末实有头数应大于等于良种+改良种","")</f>
        <v/>
      </c>
    </row>
    <row r="8769" spans="2:29">
      <c r="B8769" s="19"/>
      <c r="C8769" s="30"/>
      <c r="D8769" s="19" t="s">
        <v>48</v>
      </c>
      <c r="E8769" s="20" t="s">
        <v>47</v>
      </c>
      <c r="F8769" s="19">
        <v>12</v>
      </c>
      <c r="R8769" s="21">
        <f>G8769+I8769+J8769+K8769-L8769-M8769-N8769-Q8769</f>
        <v>0</v>
      </c>
      <c r="T8769" s="22" t="s">
        <v>38</v>
      </c>
      <c r="Y8769" s="28" t="str">
        <f t="shared" si="4638"/>
        <v/>
      </c>
      <c r="Z8769" s="28" t="str">
        <f t="shared" si="4639"/>
        <v/>
      </c>
      <c r="AA8769" s="28" t="str">
        <f>IF(R8769&lt;S8769+U8769,"期末实有头数应大于等于能繁母畜+种公畜","")</f>
        <v/>
      </c>
      <c r="AB8769" s="28"/>
      <c r="AC8769" s="28" t="str">
        <f>IF(R8769&lt;V8769+W8769,"期末实有头数应大于等于良种+改良种","")</f>
        <v/>
      </c>
    </row>
    <row r="8770" spans="2:29">
      <c r="B8770" s="19"/>
      <c r="C8770" s="30"/>
      <c r="D8770" s="19" t="s">
        <v>49</v>
      </c>
      <c r="E8770" s="20" t="s">
        <v>47</v>
      </c>
      <c r="F8770" s="19">
        <v>13</v>
      </c>
      <c r="R8770" s="21">
        <f>G8770+I8770+J8770+K8770-L8770-M8770-N8770-Q8770</f>
        <v>0</v>
      </c>
      <c r="T8770" s="22" t="s">
        <v>38</v>
      </c>
      <c r="V8770" s="22" t="s">
        <v>38</v>
      </c>
      <c r="W8770" s="22" t="s">
        <v>38</v>
      </c>
      <c r="Y8770" s="28" t="str">
        <f t="shared" si="4638"/>
        <v/>
      </c>
      <c r="Z8770" s="28" t="str">
        <f t="shared" si="4639"/>
        <v/>
      </c>
      <c r="AA8770" s="28" t="str">
        <f>IF(R8770&lt;S8770+U8770,"期末实有头数应大于等于能繁母畜+种公畜","")</f>
        <v/>
      </c>
      <c r="AB8770" s="28"/>
      <c r="AC8770" s="28"/>
    </row>
    <row r="8771" spans="2:29">
      <c r="B8771" s="19"/>
      <c r="C8771" s="30"/>
      <c r="D8771" s="19" t="s">
        <v>50</v>
      </c>
      <c r="E8771" s="20" t="s">
        <v>47</v>
      </c>
      <c r="F8771" s="19">
        <v>14</v>
      </c>
      <c r="H8771" s="22" t="s">
        <v>38</v>
      </c>
      <c r="I8771" s="22" t="s">
        <v>38</v>
      </c>
      <c r="J8771" s="22" t="s">
        <v>38</v>
      </c>
      <c r="K8771" s="22" t="s">
        <v>38</v>
      </c>
      <c r="L8771" s="22" t="s">
        <v>38</v>
      </c>
      <c r="M8771" s="22" t="s">
        <v>38</v>
      </c>
      <c r="N8771" s="22" t="s">
        <v>38</v>
      </c>
      <c r="O8771" s="22" t="s">
        <v>38</v>
      </c>
      <c r="P8771" s="22" t="s">
        <v>38</v>
      </c>
      <c r="Q8771" s="22" t="s">
        <v>38</v>
      </c>
      <c r="R8771" s="24"/>
      <c r="T8771" s="22" t="s">
        <v>38</v>
      </c>
      <c r="U8771" s="22" t="s">
        <v>38</v>
      </c>
      <c r="V8771" s="22" t="s">
        <v>38</v>
      </c>
      <c r="W8771" s="22" t="s">
        <v>38</v>
      </c>
      <c r="Y8771" s="28" t="str">
        <f t="shared" si="4638"/>
        <v/>
      </c>
      <c r="Z8771" s="28"/>
      <c r="AA8771" s="28"/>
      <c r="AB8771" s="28"/>
      <c r="AC8771" s="28"/>
    </row>
    <row r="8772" spans="2:29">
      <c r="B8772" s="19"/>
      <c r="C8772" s="30"/>
      <c r="D8772" s="19" t="s">
        <v>51</v>
      </c>
      <c r="E8772" s="20" t="s">
        <v>47</v>
      </c>
      <c r="F8772" s="19">
        <v>15</v>
      </c>
      <c r="H8772" s="22" t="s">
        <v>38</v>
      </c>
      <c r="I8772" s="22" t="s">
        <v>38</v>
      </c>
      <c r="J8772" s="22" t="s">
        <v>38</v>
      </c>
      <c r="K8772" s="22" t="s">
        <v>38</v>
      </c>
      <c r="L8772" s="22" t="s">
        <v>38</v>
      </c>
      <c r="M8772" s="22" t="s">
        <v>38</v>
      </c>
      <c r="N8772" s="22" t="s">
        <v>38</v>
      </c>
      <c r="O8772" s="22" t="s">
        <v>38</v>
      </c>
      <c r="P8772" s="22" t="s">
        <v>38</v>
      </c>
      <c r="Q8772" s="22" t="s">
        <v>38</v>
      </c>
      <c r="R8772" s="24"/>
      <c r="T8772" s="22" t="s">
        <v>38</v>
      </c>
      <c r="U8772" s="22" t="s">
        <v>38</v>
      </c>
      <c r="V8772" s="22" t="s">
        <v>38</v>
      </c>
      <c r="W8772" s="22" t="s">
        <v>38</v>
      </c>
      <c r="Y8772" s="28" t="str">
        <f t="shared" si="4638"/>
        <v/>
      </c>
      <c r="Z8772" s="28"/>
      <c r="AA8772" s="28"/>
      <c r="AB8772" s="28"/>
      <c r="AC8772" s="28"/>
    </row>
    <row r="8773" spans="2:29">
      <c r="B8773" s="19"/>
      <c r="C8773" s="30"/>
      <c r="D8773" s="19" t="s">
        <v>52</v>
      </c>
      <c r="E8773" s="20" t="s">
        <v>47</v>
      </c>
      <c r="F8773" s="19">
        <v>16</v>
      </c>
      <c r="R8773" s="21">
        <f>G8773+I8773+J8773+K8773-L8773-M8773-N8773-Q8773</f>
        <v>0</v>
      </c>
      <c r="T8773" s="22" t="s">
        <v>38</v>
      </c>
      <c r="Y8773" s="28" t="str">
        <f t="shared" si="4638"/>
        <v/>
      </c>
      <c r="Z8773" s="28" t="str">
        <f>IF(N8773&lt;O8773+P8773,"出卖应大于等于出卖肉畜+出卖仔畜","")</f>
        <v/>
      </c>
      <c r="AA8773" s="28" t="str">
        <f t="shared" ref="AA8773:AA8782" si="4643">IF(R8773&lt;S8773+U8773,"期末实有头数应大于等于能繁母畜+种公畜","")</f>
        <v/>
      </c>
      <c r="AB8773" s="28"/>
      <c r="AC8773" s="28" t="str">
        <f t="shared" ref="AC8773:AC8778" si="4644">IF(R8773&lt;V8773+W8773,"期末实有头数应大于等于良种+改良种","")</f>
        <v/>
      </c>
    </row>
    <row r="8774" spans="2:29">
      <c r="B8774" s="19"/>
      <c r="C8774" s="30"/>
      <c r="D8774" s="19" t="s">
        <v>53</v>
      </c>
      <c r="E8774" s="18" t="s">
        <v>33</v>
      </c>
      <c r="F8774" s="19">
        <v>17</v>
      </c>
      <c r="R8774" s="21">
        <f>G8774+I8774+J8774+K8774-L8774-M8774-N8774-Q8774</f>
        <v>0</v>
      </c>
      <c r="T8774" s="22" t="s">
        <v>38</v>
      </c>
      <c r="Y8774" s="28" t="str">
        <f t="shared" si="4638"/>
        <v/>
      </c>
      <c r="Z8774" s="28" t="str">
        <f>IF(N8774&lt;O8774+P8774,"出卖应大于等于出卖肉畜+出卖仔畜","")</f>
        <v/>
      </c>
      <c r="AA8774" s="28" t="str">
        <f t="shared" si="4643"/>
        <v/>
      </c>
      <c r="AB8774" s="28"/>
      <c r="AC8774" s="28" t="str">
        <f t="shared" si="4644"/>
        <v/>
      </c>
    </row>
    <row r="8775" spans="2:29">
      <c r="B8775" s="18"/>
      <c r="C8775" s="29"/>
      <c r="D8775" s="19" t="s">
        <v>32</v>
      </c>
      <c r="E8775" s="20" t="s">
        <v>33</v>
      </c>
      <c r="F8775" s="19">
        <v>1</v>
      </c>
      <c r="G8775" s="21">
        <f t="shared" ref="G8775:S8775" si="4645">G8776+G8791</f>
        <v>0</v>
      </c>
      <c r="H8775" s="21">
        <f t="shared" si="4645"/>
        <v>0</v>
      </c>
      <c r="I8775" s="21">
        <f t="shared" si="4645"/>
        <v>0</v>
      </c>
      <c r="J8775" s="21">
        <f t="shared" si="4645"/>
        <v>0</v>
      </c>
      <c r="K8775" s="21">
        <f t="shared" si="4645"/>
        <v>0</v>
      </c>
      <c r="L8775" s="21">
        <f t="shared" si="4645"/>
        <v>0</v>
      </c>
      <c r="M8775" s="21">
        <f t="shared" si="4645"/>
        <v>0</v>
      </c>
      <c r="N8775" s="21">
        <f t="shared" si="4645"/>
        <v>0</v>
      </c>
      <c r="O8775" s="21">
        <f t="shared" si="4645"/>
        <v>0</v>
      </c>
      <c r="P8775" s="21">
        <f t="shared" si="4645"/>
        <v>0</v>
      </c>
      <c r="Q8775" s="21">
        <f t="shared" si="4645"/>
        <v>0</v>
      </c>
      <c r="R8775" s="21">
        <f t="shared" si="4645"/>
        <v>0</v>
      </c>
      <c r="S8775" s="21">
        <f t="shared" si="4645"/>
        <v>0</v>
      </c>
      <c r="T8775" s="21">
        <f>T8776</f>
        <v>0</v>
      </c>
      <c r="U8775" s="21">
        <f>U8776+U8791</f>
        <v>0</v>
      </c>
      <c r="V8775" s="21">
        <f>V8776+V8791</f>
        <v>0</v>
      </c>
      <c r="W8775" s="21">
        <f>W8776+W8791</f>
        <v>0</v>
      </c>
      <c r="Y8775" s="28" t="str">
        <f t="shared" si="4638"/>
        <v/>
      </c>
      <c r="Z8775" s="28" t="str">
        <f>IF(N8775&lt;O8775+P8775,"出卖应大于等于出卖肉畜+出卖仔畜","")</f>
        <v/>
      </c>
      <c r="AA8775" s="28" t="str">
        <f t="shared" si="4643"/>
        <v/>
      </c>
      <c r="AB8775" s="28" t="str">
        <f>IF(R8775&lt;T8775,"期末实有头数应大于等于耕役畜","")</f>
        <v/>
      </c>
      <c r="AC8775" s="28" t="str">
        <f t="shared" si="4644"/>
        <v/>
      </c>
    </row>
    <row r="8776" spans="2:29">
      <c r="B8776" s="19"/>
      <c r="C8776" s="30"/>
      <c r="D8776" s="19" t="s">
        <v>34</v>
      </c>
      <c r="E8776" s="20" t="s">
        <v>33</v>
      </c>
      <c r="F8776" s="19">
        <v>2</v>
      </c>
      <c r="G8776" s="21">
        <f t="shared" ref="G8776:S8776" si="4646">G8777+G8785</f>
        <v>0</v>
      </c>
      <c r="H8776" s="21">
        <f t="shared" si="4646"/>
        <v>0</v>
      </c>
      <c r="I8776" s="21">
        <f t="shared" si="4646"/>
        <v>0</v>
      </c>
      <c r="J8776" s="21">
        <f t="shared" si="4646"/>
        <v>0</v>
      </c>
      <c r="K8776" s="21">
        <f t="shared" si="4646"/>
        <v>0</v>
      </c>
      <c r="L8776" s="21">
        <f t="shared" si="4646"/>
        <v>0</v>
      </c>
      <c r="M8776" s="21">
        <f t="shared" si="4646"/>
        <v>0</v>
      </c>
      <c r="N8776" s="21">
        <f t="shared" si="4646"/>
        <v>0</v>
      </c>
      <c r="O8776" s="21">
        <f t="shared" si="4646"/>
        <v>0</v>
      </c>
      <c r="P8776" s="21">
        <f t="shared" si="4646"/>
        <v>0</v>
      </c>
      <c r="Q8776" s="21">
        <f t="shared" si="4646"/>
        <v>0</v>
      </c>
      <c r="R8776" s="21">
        <f t="shared" si="4646"/>
        <v>0</v>
      </c>
      <c r="S8776" s="21">
        <f t="shared" si="4646"/>
        <v>0</v>
      </c>
      <c r="T8776" s="21">
        <f>T8777</f>
        <v>0</v>
      </c>
      <c r="U8776" s="21">
        <f>U8777+U8785</f>
        <v>0</v>
      </c>
      <c r="V8776" s="21">
        <f>V8777+V8785</f>
        <v>0</v>
      </c>
      <c r="W8776" s="21">
        <f>W8777+W8785</f>
        <v>0</v>
      </c>
      <c r="Y8776" s="28" t="str">
        <f t="shared" ref="Y8776:Y8792" si="4647">IF(H8776&lt;I8776,"繁殖仔畜应大于等于成活","")</f>
        <v/>
      </c>
      <c r="Z8776" s="28" t="str">
        <f t="shared" ref="Z8776:Z8787" si="4648">IF(N8776&lt;O8776+P8776,"出卖应大于等于出卖肉畜+出卖仔畜","")</f>
        <v/>
      </c>
      <c r="AA8776" s="28" t="str">
        <f t="shared" si="4643"/>
        <v/>
      </c>
      <c r="AB8776" s="28" t="str">
        <f>IF(R8776&lt;T8776,"期末实有头数应大于等于耕役畜","")</f>
        <v/>
      </c>
      <c r="AC8776" s="28" t="str">
        <f t="shared" si="4644"/>
        <v/>
      </c>
    </row>
    <row r="8777" spans="2:29">
      <c r="B8777" s="19"/>
      <c r="C8777" s="30"/>
      <c r="D8777" s="19" t="s">
        <v>35</v>
      </c>
      <c r="E8777" s="20" t="s">
        <v>33</v>
      </c>
      <c r="F8777" s="19">
        <v>3</v>
      </c>
      <c r="G8777" s="21">
        <f t="shared" ref="G8777:R8777" si="4649">G8778+G8781+G8782+G8783+G8784</f>
        <v>0</v>
      </c>
      <c r="H8777" s="21">
        <f t="shared" si="4649"/>
        <v>0</v>
      </c>
      <c r="I8777" s="21">
        <f t="shared" si="4649"/>
        <v>0</v>
      </c>
      <c r="J8777" s="21">
        <f t="shared" si="4649"/>
        <v>0</v>
      </c>
      <c r="K8777" s="21">
        <f t="shared" si="4649"/>
        <v>0</v>
      </c>
      <c r="L8777" s="21">
        <f t="shared" si="4649"/>
        <v>0</v>
      </c>
      <c r="M8777" s="21">
        <f t="shared" si="4649"/>
        <v>0</v>
      </c>
      <c r="N8777" s="21">
        <f t="shared" si="4649"/>
        <v>0</v>
      </c>
      <c r="O8777" s="21">
        <f t="shared" si="4649"/>
        <v>0</v>
      </c>
      <c r="P8777" s="21">
        <f t="shared" si="4649"/>
        <v>0</v>
      </c>
      <c r="Q8777" s="21">
        <f t="shared" si="4649"/>
        <v>0</v>
      </c>
      <c r="R8777" s="21">
        <f t="shared" si="4649"/>
        <v>0</v>
      </c>
      <c r="S8777" s="21">
        <f>S8778+S8781+S8782+S8784</f>
        <v>0</v>
      </c>
      <c r="T8777" s="21">
        <f>T8778+T8781+T8782+T8783+T8784</f>
        <v>0</v>
      </c>
      <c r="U8777" s="21">
        <f>U8778+U8781+U8782+U8784</f>
        <v>0</v>
      </c>
      <c r="V8777" s="21">
        <f>V8778+V8781+V8782+V8784</f>
        <v>0</v>
      </c>
      <c r="W8777" s="21">
        <f>W8778+W8781+W8782+W8784</f>
        <v>0</v>
      </c>
      <c r="Y8777" s="28" t="str">
        <f t="shared" si="4647"/>
        <v/>
      </c>
      <c r="Z8777" s="28" t="str">
        <f t="shared" si="4648"/>
        <v/>
      </c>
      <c r="AA8777" s="28" t="str">
        <f t="shared" si="4643"/>
        <v/>
      </c>
      <c r="AB8777" s="28" t="str">
        <f>IF(R8777&lt;T8777,"期末实有头数应大于等于耕役畜","")</f>
        <v/>
      </c>
      <c r="AC8777" s="28" t="str">
        <f t="shared" si="4644"/>
        <v/>
      </c>
    </row>
    <row r="8778" spans="2:29">
      <c r="B8778" s="19"/>
      <c r="C8778" s="30"/>
      <c r="D8778" s="19" t="s">
        <v>36</v>
      </c>
      <c r="E8778" s="20" t="s">
        <v>33</v>
      </c>
      <c r="F8778" s="19">
        <v>4</v>
      </c>
      <c r="R8778" s="21">
        <f>G8778+I8778+J8778+K8778-L8778-M8778-N8778-Q8778</f>
        <v>0</v>
      </c>
      <c r="Y8778" s="28" t="str">
        <f t="shared" si="4647"/>
        <v/>
      </c>
      <c r="Z8778" s="28" t="str">
        <f t="shared" si="4648"/>
        <v/>
      </c>
      <c r="AA8778" s="28" t="str">
        <f t="shared" si="4643"/>
        <v/>
      </c>
      <c r="AB8778" s="28" t="str">
        <f>IF(R8778&lt;T8778,"期末实有头数应大于等于耕役畜","")</f>
        <v/>
      </c>
      <c r="AC8778" s="28" t="str">
        <f t="shared" si="4644"/>
        <v/>
      </c>
    </row>
    <row r="8779" spans="2:29">
      <c r="B8779" s="19"/>
      <c r="C8779" s="30"/>
      <c r="D8779" s="19" t="s">
        <v>37</v>
      </c>
      <c r="E8779" s="20" t="s">
        <v>33</v>
      </c>
      <c r="F8779" s="19">
        <v>5</v>
      </c>
      <c r="R8779" s="21">
        <f t="shared" ref="R8779:R8784" si="4650">G8779+I8779+J8779+K8779-L8779-M8779-N8779-Q8779</f>
        <v>0</v>
      </c>
      <c r="T8779" s="22" t="s">
        <v>38</v>
      </c>
      <c r="V8779" s="22" t="s">
        <v>38</v>
      </c>
      <c r="W8779" s="22" t="s">
        <v>38</v>
      </c>
      <c r="Y8779" s="28" t="str">
        <f t="shared" si="4647"/>
        <v/>
      </c>
      <c r="Z8779" s="28" t="str">
        <f t="shared" si="4648"/>
        <v/>
      </c>
      <c r="AA8779" s="28" t="str">
        <f t="shared" si="4643"/>
        <v/>
      </c>
      <c r="AB8779" s="28"/>
      <c r="AC8779" s="28"/>
    </row>
    <row r="8780" spans="2:29">
      <c r="B8780" s="19"/>
      <c r="C8780" s="30"/>
      <c r="D8780" s="19" t="s">
        <v>39</v>
      </c>
      <c r="E8780" s="20" t="s">
        <v>33</v>
      </c>
      <c r="F8780" s="19">
        <v>6</v>
      </c>
      <c r="R8780" s="21">
        <f t="shared" si="4650"/>
        <v>0</v>
      </c>
      <c r="T8780" s="22" t="s">
        <v>38</v>
      </c>
      <c r="V8780" s="22" t="s">
        <v>38</v>
      </c>
      <c r="W8780" s="22" t="s">
        <v>38</v>
      </c>
      <c r="Y8780" s="28" t="str">
        <f t="shared" si="4647"/>
        <v/>
      </c>
      <c r="Z8780" s="28" t="str">
        <f t="shared" si="4648"/>
        <v/>
      </c>
      <c r="AA8780" s="28" t="str">
        <f t="shared" si="4643"/>
        <v/>
      </c>
      <c r="AB8780" s="28"/>
      <c r="AC8780" s="28"/>
    </row>
    <row r="8781" spans="2:29">
      <c r="B8781" s="19"/>
      <c r="C8781" s="30"/>
      <c r="D8781" s="19" t="s">
        <v>40</v>
      </c>
      <c r="E8781" s="20" t="s">
        <v>41</v>
      </c>
      <c r="F8781" s="19">
        <v>7</v>
      </c>
      <c r="R8781" s="21">
        <f t="shared" si="4650"/>
        <v>0</v>
      </c>
      <c r="Y8781" s="28" t="str">
        <f t="shared" si="4647"/>
        <v/>
      </c>
      <c r="Z8781" s="28" t="str">
        <f t="shared" si="4648"/>
        <v/>
      </c>
      <c r="AA8781" s="28" t="str">
        <f t="shared" si="4643"/>
        <v/>
      </c>
      <c r="AB8781" s="28" t="str">
        <f>IF(R8781&lt;T8781,"期末实有头数应大于等于耕役畜","")</f>
        <v/>
      </c>
      <c r="AC8781" s="28" t="str">
        <f>IF(R8781&lt;V8781+W8781,"期末实有头数应大于等于良种+改良种","")</f>
        <v/>
      </c>
    </row>
    <row r="8782" spans="2:29">
      <c r="B8782" s="19"/>
      <c r="C8782" s="30"/>
      <c r="D8782" s="19" t="s">
        <v>42</v>
      </c>
      <c r="E8782" s="20" t="s">
        <v>33</v>
      </c>
      <c r="F8782" s="19">
        <v>8</v>
      </c>
      <c r="R8782" s="21">
        <f t="shared" si="4650"/>
        <v>0</v>
      </c>
      <c r="Y8782" s="28" t="str">
        <f t="shared" si="4647"/>
        <v/>
      </c>
      <c r="Z8782" s="28" t="str">
        <f t="shared" si="4648"/>
        <v/>
      </c>
      <c r="AA8782" s="28" t="str">
        <f t="shared" si="4643"/>
        <v/>
      </c>
      <c r="AB8782" s="28" t="str">
        <f>IF(R8782&lt;T8782,"期末实有头数应大于等于耕役畜","")</f>
        <v/>
      </c>
      <c r="AC8782" s="28" t="str">
        <f>IF(R8782&lt;V8782+W8782,"期末实有头数应大于等于良种+改良种","")</f>
        <v/>
      </c>
    </row>
    <row r="8783" spans="2:29">
      <c r="B8783" s="19"/>
      <c r="C8783" s="30"/>
      <c r="D8783" s="19" t="s">
        <v>43</v>
      </c>
      <c r="E8783" s="20" t="s">
        <v>33</v>
      </c>
      <c r="F8783" s="19">
        <v>9</v>
      </c>
      <c r="R8783" s="21">
        <f t="shared" si="4650"/>
        <v>0</v>
      </c>
      <c r="S8783" s="22" t="s">
        <v>38</v>
      </c>
      <c r="U8783" s="22" t="s">
        <v>38</v>
      </c>
      <c r="V8783" s="22" t="s">
        <v>38</v>
      </c>
      <c r="W8783" s="22" t="s">
        <v>38</v>
      </c>
      <c r="Y8783" s="28" t="str">
        <f t="shared" si="4647"/>
        <v/>
      </c>
      <c r="Z8783" s="28" t="str">
        <f t="shared" si="4648"/>
        <v/>
      </c>
      <c r="AA8783" s="28"/>
      <c r="AB8783" s="28" t="str">
        <f>IF(R8783&lt;T8783,"期末实有头数应大于等于耕役畜","")</f>
        <v/>
      </c>
      <c r="AC8783" s="28"/>
    </row>
    <row r="8784" spans="2:29">
      <c r="B8784" s="19"/>
      <c r="C8784" s="30"/>
      <c r="D8784" s="19" t="s">
        <v>44</v>
      </c>
      <c r="E8784" s="20" t="s">
        <v>45</v>
      </c>
      <c r="F8784" s="19">
        <v>10</v>
      </c>
      <c r="R8784" s="21">
        <f t="shared" si="4650"/>
        <v>0</v>
      </c>
      <c r="Y8784" s="28" t="str">
        <f t="shared" si="4647"/>
        <v/>
      </c>
      <c r="Z8784" s="28" t="str">
        <f t="shared" si="4648"/>
        <v/>
      </c>
      <c r="AA8784" s="28" t="str">
        <f>IF(R8784&lt;S8784+U8784,"期末实有头数应大于等于能繁母畜+种公畜","")</f>
        <v/>
      </c>
      <c r="AB8784" s="28" t="str">
        <f>IF(R8784&lt;T8784,"期末实有头数应大于等于耕役畜","")</f>
        <v/>
      </c>
      <c r="AC8784" s="28" t="str">
        <f>IF(R8784&lt;V8784+W8784,"期末实有头数应大于等于良种+改良种","")</f>
        <v/>
      </c>
    </row>
    <row r="8785" spans="2:29">
      <c r="B8785" s="19"/>
      <c r="C8785" s="30"/>
      <c r="D8785" s="19" t="s">
        <v>46</v>
      </c>
      <c r="E8785" s="20" t="s">
        <v>47</v>
      </c>
      <c r="F8785" s="19">
        <v>11</v>
      </c>
      <c r="G8785" s="21">
        <f t="shared" ref="G8785:S8785" si="4651">G8786+G8790</f>
        <v>0</v>
      </c>
      <c r="H8785" s="21">
        <f t="shared" si="4651"/>
        <v>0</v>
      </c>
      <c r="I8785" s="21">
        <f t="shared" si="4651"/>
        <v>0</v>
      </c>
      <c r="J8785" s="21">
        <f t="shared" si="4651"/>
        <v>0</v>
      </c>
      <c r="K8785" s="21">
        <f t="shared" si="4651"/>
        <v>0</v>
      </c>
      <c r="L8785" s="21">
        <f t="shared" si="4651"/>
        <v>0</v>
      </c>
      <c r="M8785" s="21">
        <f t="shared" si="4651"/>
        <v>0</v>
      </c>
      <c r="N8785" s="21">
        <f t="shared" si="4651"/>
        <v>0</v>
      </c>
      <c r="O8785" s="21">
        <f t="shared" si="4651"/>
        <v>0</v>
      </c>
      <c r="P8785" s="21">
        <f t="shared" si="4651"/>
        <v>0</v>
      </c>
      <c r="Q8785" s="21">
        <f t="shared" si="4651"/>
        <v>0</v>
      </c>
      <c r="R8785" s="23">
        <f t="shared" si="4651"/>
        <v>0</v>
      </c>
      <c r="S8785" s="21">
        <f t="shared" si="4651"/>
        <v>0</v>
      </c>
      <c r="T8785" s="22" t="s">
        <v>38</v>
      </c>
      <c r="U8785" s="21">
        <f>U8786+U8790</f>
        <v>0</v>
      </c>
      <c r="V8785" s="21">
        <f>V8786+V8790</f>
        <v>0</v>
      </c>
      <c r="W8785" s="21">
        <f>W8786+W8790</f>
        <v>0</v>
      </c>
      <c r="Y8785" s="28" t="str">
        <f t="shared" si="4647"/>
        <v/>
      </c>
      <c r="Z8785" s="28" t="str">
        <f t="shared" si="4648"/>
        <v/>
      </c>
      <c r="AA8785" s="28" t="str">
        <f>IF(R8785&lt;S8785+U8785,"期末实有头数应大于等于能繁母畜+种公畜","")</f>
        <v/>
      </c>
      <c r="AB8785" s="28"/>
      <c r="AC8785" s="28" t="str">
        <f>IF(R8785&lt;V8785+W8785,"期末实有头数应大于等于良种+改良种","")</f>
        <v/>
      </c>
    </row>
    <row r="8786" spans="2:29">
      <c r="B8786" s="19"/>
      <c r="C8786" s="30"/>
      <c r="D8786" s="19" t="s">
        <v>48</v>
      </c>
      <c r="E8786" s="20" t="s">
        <v>47</v>
      </c>
      <c r="F8786" s="19">
        <v>12</v>
      </c>
      <c r="R8786" s="21">
        <f>G8786+I8786+J8786+K8786-L8786-M8786-N8786-Q8786</f>
        <v>0</v>
      </c>
      <c r="T8786" s="22" t="s">
        <v>38</v>
      </c>
      <c r="Y8786" s="28" t="str">
        <f t="shared" si="4647"/>
        <v/>
      </c>
      <c r="Z8786" s="28" t="str">
        <f t="shared" si="4648"/>
        <v/>
      </c>
      <c r="AA8786" s="28" t="str">
        <f>IF(R8786&lt;S8786+U8786,"期末实有头数应大于等于能繁母畜+种公畜","")</f>
        <v/>
      </c>
      <c r="AB8786" s="28"/>
      <c r="AC8786" s="28" t="str">
        <f>IF(R8786&lt;V8786+W8786,"期末实有头数应大于等于良种+改良种","")</f>
        <v/>
      </c>
    </row>
    <row r="8787" spans="2:29">
      <c r="B8787" s="19"/>
      <c r="C8787" s="30"/>
      <c r="D8787" s="19" t="s">
        <v>49</v>
      </c>
      <c r="E8787" s="20" t="s">
        <v>47</v>
      </c>
      <c r="F8787" s="19">
        <v>13</v>
      </c>
      <c r="R8787" s="21">
        <f>G8787+I8787+J8787+K8787-L8787-M8787-N8787-Q8787</f>
        <v>0</v>
      </c>
      <c r="T8787" s="22" t="s">
        <v>38</v>
      </c>
      <c r="V8787" s="22" t="s">
        <v>38</v>
      </c>
      <c r="W8787" s="22" t="s">
        <v>38</v>
      </c>
      <c r="Y8787" s="28" t="str">
        <f t="shared" si="4647"/>
        <v/>
      </c>
      <c r="Z8787" s="28" t="str">
        <f t="shared" si="4648"/>
        <v/>
      </c>
      <c r="AA8787" s="28" t="str">
        <f>IF(R8787&lt;S8787+U8787,"期末实有头数应大于等于能繁母畜+种公畜","")</f>
        <v/>
      </c>
      <c r="AB8787" s="28"/>
      <c r="AC8787" s="28"/>
    </row>
    <row r="8788" spans="2:29">
      <c r="B8788" s="19"/>
      <c r="C8788" s="30"/>
      <c r="D8788" s="19" t="s">
        <v>50</v>
      </c>
      <c r="E8788" s="20" t="s">
        <v>47</v>
      </c>
      <c r="F8788" s="19">
        <v>14</v>
      </c>
      <c r="H8788" s="22" t="s">
        <v>38</v>
      </c>
      <c r="I8788" s="22" t="s">
        <v>38</v>
      </c>
      <c r="J8788" s="22" t="s">
        <v>38</v>
      </c>
      <c r="K8788" s="22" t="s">
        <v>38</v>
      </c>
      <c r="L8788" s="22" t="s">
        <v>38</v>
      </c>
      <c r="M8788" s="22" t="s">
        <v>38</v>
      </c>
      <c r="N8788" s="22" t="s">
        <v>38</v>
      </c>
      <c r="O8788" s="22" t="s">
        <v>38</v>
      </c>
      <c r="P8788" s="22" t="s">
        <v>38</v>
      </c>
      <c r="Q8788" s="22" t="s">
        <v>38</v>
      </c>
      <c r="R8788" s="24"/>
      <c r="T8788" s="22" t="s">
        <v>38</v>
      </c>
      <c r="U8788" s="22" t="s">
        <v>38</v>
      </c>
      <c r="V8788" s="22" t="s">
        <v>38</v>
      </c>
      <c r="W8788" s="22" t="s">
        <v>38</v>
      </c>
      <c r="Y8788" s="28" t="str">
        <f t="shared" si="4647"/>
        <v/>
      </c>
      <c r="Z8788" s="28"/>
      <c r="AA8788" s="28"/>
      <c r="AB8788" s="28"/>
      <c r="AC8788" s="28"/>
    </row>
    <row r="8789" spans="2:29">
      <c r="B8789" s="19"/>
      <c r="C8789" s="30"/>
      <c r="D8789" s="19" t="s">
        <v>51</v>
      </c>
      <c r="E8789" s="20" t="s">
        <v>47</v>
      </c>
      <c r="F8789" s="19">
        <v>15</v>
      </c>
      <c r="H8789" s="22" t="s">
        <v>38</v>
      </c>
      <c r="I8789" s="22" t="s">
        <v>38</v>
      </c>
      <c r="J8789" s="22" t="s">
        <v>38</v>
      </c>
      <c r="K8789" s="22" t="s">
        <v>38</v>
      </c>
      <c r="L8789" s="22" t="s">
        <v>38</v>
      </c>
      <c r="M8789" s="22" t="s">
        <v>38</v>
      </c>
      <c r="N8789" s="22" t="s">
        <v>38</v>
      </c>
      <c r="O8789" s="22" t="s">
        <v>38</v>
      </c>
      <c r="P8789" s="22" t="s">
        <v>38</v>
      </c>
      <c r="Q8789" s="22" t="s">
        <v>38</v>
      </c>
      <c r="R8789" s="24"/>
      <c r="T8789" s="22" t="s">
        <v>38</v>
      </c>
      <c r="U8789" s="22" t="s">
        <v>38</v>
      </c>
      <c r="V8789" s="22" t="s">
        <v>38</v>
      </c>
      <c r="W8789" s="22" t="s">
        <v>38</v>
      </c>
      <c r="Y8789" s="28" t="str">
        <f t="shared" si="4647"/>
        <v/>
      </c>
      <c r="Z8789" s="28"/>
      <c r="AA8789" s="28"/>
      <c r="AB8789" s="28"/>
      <c r="AC8789" s="28"/>
    </row>
    <row r="8790" spans="2:29">
      <c r="B8790" s="19"/>
      <c r="C8790" s="30"/>
      <c r="D8790" s="19" t="s">
        <v>52</v>
      </c>
      <c r="E8790" s="20" t="s">
        <v>47</v>
      </c>
      <c r="F8790" s="19">
        <v>16</v>
      </c>
      <c r="R8790" s="21">
        <f>G8790+I8790+J8790+K8790-L8790-M8790-N8790-Q8790</f>
        <v>0</v>
      </c>
      <c r="T8790" s="22" t="s">
        <v>38</v>
      </c>
      <c r="Y8790" s="28" t="str">
        <f t="shared" si="4647"/>
        <v/>
      </c>
      <c r="Z8790" s="28" t="str">
        <f>IF(N8790&lt;O8790+P8790,"出卖应大于等于出卖肉畜+出卖仔畜","")</f>
        <v/>
      </c>
      <c r="AA8790" s="28" t="str">
        <f t="shared" ref="AA8790:AA8799" si="4652">IF(R8790&lt;S8790+U8790,"期末实有头数应大于等于能繁母畜+种公畜","")</f>
        <v/>
      </c>
      <c r="AB8790" s="28"/>
      <c r="AC8790" s="28" t="str">
        <f t="shared" ref="AC8790:AC8795" si="4653">IF(R8790&lt;V8790+W8790,"期末实有头数应大于等于良种+改良种","")</f>
        <v/>
      </c>
    </row>
    <row r="8791" spans="2:29">
      <c r="B8791" s="19"/>
      <c r="C8791" s="30"/>
      <c r="D8791" s="19" t="s">
        <v>53</v>
      </c>
      <c r="E8791" s="18" t="s">
        <v>33</v>
      </c>
      <c r="F8791" s="19">
        <v>17</v>
      </c>
      <c r="R8791" s="21">
        <f>G8791+I8791+J8791+K8791-L8791-M8791-N8791-Q8791</f>
        <v>0</v>
      </c>
      <c r="T8791" s="22" t="s">
        <v>38</v>
      </c>
      <c r="Y8791" s="28" t="str">
        <f t="shared" si="4647"/>
        <v/>
      </c>
      <c r="Z8791" s="28" t="str">
        <f>IF(N8791&lt;O8791+P8791,"出卖应大于等于出卖肉畜+出卖仔畜","")</f>
        <v/>
      </c>
      <c r="AA8791" s="28" t="str">
        <f t="shared" si="4652"/>
        <v/>
      </c>
      <c r="AB8791" s="28"/>
      <c r="AC8791" s="28" t="str">
        <f t="shared" si="4653"/>
        <v/>
      </c>
    </row>
    <row r="8792" spans="2:29">
      <c r="B8792" s="18"/>
      <c r="C8792" s="29"/>
      <c r="D8792" s="19" t="s">
        <v>32</v>
      </c>
      <c r="E8792" s="20" t="s">
        <v>33</v>
      </c>
      <c r="F8792" s="19">
        <v>1</v>
      </c>
      <c r="G8792" s="21">
        <f t="shared" ref="G8792:S8792" si="4654">G8793+G8808</f>
        <v>0</v>
      </c>
      <c r="H8792" s="21">
        <f t="shared" si="4654"/>
        <v>0</v>
      </c>
      <c r="I8792" s="21">
        <f t="shared" si="4654"/>
        <v>0</v>
      </c>
      <c r="J8792" s="21">
        <f t="shared" si="4654"/>
        <v>0</v>
      </c>
      <c r="K8792" s="21">
        <f t="shared" si="4654"/>
        <v>0</v>
      </c>
      <c r="L8792" s="21">
        <f t="shared" si="4654"/>
        <v>0</v>
      </c>
      <c r="M8792" s="21">
        <f t="shared" si="4654"/>
        <v>0</v>
      </c>
      <c r="N8792" s="21">
        <f t="shared" si="4654"/>
        <v>0</v>
      </c>
      <c r="O8792" s="21">
        <f t="shared" si="4654"/>
        <v>0</v>
      </c>
      <c r="P8792" s="21">
        <f t="shared" si="4654"/>
        <v>0</v>
      </c>
      <c r="Q8792" s="21">
        <f t="shared" si="4654"/>
        <v>0</v>
      </c>
      <c r="R8792" s="21">
        <f t="shared" si="4654"/>
        <v>0</v>
      </c>
      <c r="S8792" s="21">
        <f t="shared" si="4654"/>
        <v>0</v>
      </c>
      <c r="T8792" s="21">
        <f>T8793</f>
        <v>0</v>
      </c>
      <c r="U8792" s="21">
        <f>U8793+U8808</f>
        <v>0</v>
      </c>
      <c r="V8792" s="21">
        <f>V8793+V8808</f>
        <v>0</v>
      </c>
      <c r="W8792" s="21">
        <f>W8793+W8808</f>
        <v>0</v>
      </c>
      <c r="Y8792" s="28" t="str">
        <f t="shared" si="4647"/>
        <v/>
      </c>
      <c r="Z8792" s="28" t="str">
        <f>IF(N8792&lt;O8792+P8792,"出卖应大于等于出卖肉畜+出卖仔畜","")</f>
        <v/>
      </c>
      <c r="AA8792" s="28" t="str">
        <f t="shared" si="4652"/>
        <v/>
      </c>
      <c r="AB8792" s="28" t="str">
        <f>IF(R8792&lt;T8792,"期末实有头数应大于等于耕役畜","")</f>
        <v/>
      </c>
      <c r="AC8792" s="28" t="str">
        <f t="shared" si="4653"/>
        <v/>
      </c>
    </row>
    <row r="8793" spans="2:29">
      <c r="B8793" s="19"/>
      <c r="C8793" s="30"/>
      <c r="D8793" s="19" t="s">
        <v>34</v>
      </c>
      <c r="E8793" s="20" t="s">
        <v>33</v>
      </c>
      <c r="F8793" s="19">
        <v>2</v>
      </c>
      <c r="G8793" s="21">
        <f t="shared" ref="G8793:S8793" si="4655">G8794+G8802</f>
        <v>0</v>
      </c>
      <c r="H8793" s="21">
        <f t="shared" si="4655"/>
        <v>0</v>
      </c>
      <c r="I8793" s="21">
        <f t="shared" si="4655"/>
        <v>0</v>
      </c>
      <c r="J8793" s="21">
        <f t="shared" si="4655"/>
        <v>0</v>
      </c>
      <c r="K8793" s="21">
        <f t="shared" si="4655"/>
        <v>0</v>
      </c>
      <c r="L8793" s="21">
        <f t="shared" si="4655"/>
        <v>0</v>
      </c>
      <c r="M8793" s="21">
        <f t="shared" si="4655"/>
        <v>0</v>
      </c>
      <c r="N8793" s="21">
        <f t="shared" si="4655"/>
        <v>0</v>
      </c>
      <c r="O8793" s="21">
        <f t="shared" si="4655"/>
        <v>0</v>
      </c>
      <c r="P8793" s="21">
        <f t="shared" si="4655"/>
        <v>0</v>
      </c>
      <c r="Q8793" s="21">
        <f t="shared" si="4655"/>
        <v>0</v>
      </c>
      <c r="R8793" s="21">
        <f t="shared" si="4655"/>
        <v>0</v>
      </c>
      <c r="S8793" s="21">
        <f t="shared" si="4655"/>
        <v>0</v>
      </c>
      <c r="T8793" s="21">
        <f>T8794</f>
        <v>0</v>
      </c>
      <c r="U8793" s="21">
        <f>U8794+U8802</f>
        <v>0</v>
      </c>
      <c r="V8793" s="21">
        <f>V8794+V8802</f>
        <v>0</v>
      </c>
      <c r="W8793" s="21">
        <f>W8794+W8802</f>
        <v>0</v>
      </c>
      <c r="Y8793" s="28" t="str">
        <f t="shared" ref="Y8793:Y8809" si="4656">IF(H8793&lt;I8793,"繁殖仔畜应大于等于成活","")</f>
        <v/>
      </c>
      <c r="Z8793" s="28" t="str">
        <f t="shared" ref="Z8793:Z8804" si="4657">IF(N8793&lt;O8793+P8793,"出卖应大于等于出卖肉畜+出卖仔畜","")</f>
        <v/>
      </c>
      <c r="AA8793" s="28" t="str">
        <f t="shared" si="4652"/>
        <v/>
      </c>
      <c r="AB8793" s="28" t="str">
        <f>IF(R8793&lt;T8793,"期末实有头数应大于等于耕役畜","")</f>
        <v/>
      </c>
      <c r="AC8793" s="28" t="str">
        <f t="shared" si="4653"/>
        <v/>
      </c>
    </row>
    <row r="8794" spans="2:29">
      <c r="B8794" s="19"/>
      <c r="C8794" s="30"/>
      <c r="D8794" s="19" t="s">
        <v>35</v>
      </c>
      <c r="E8794" s="20" t="s">
        <v>33</v>
      </c>
      <c r="F8794" s="19">
        <v>3</v>
      </c>
      <c r="G8794" s="21">
        <f t="shared" ref="G8794:R8794" si="4658">G8795+G8798+G8799+G8800+G8801</f>
        <v>0</v>
      </c>
      <c r="H8794" s="21">
        <f t="shared" si="4658"/>
        <v>0</v>
      </c>
      <c r="I8794" s="21">
        <f t="shared" si="4658"/>
        <v>0</v>
      </c>
      <c r="J8794" s="21">
        <f t="shared" si="4658"/>
        <v>0</v>
      </c>
      <c r="K8794" s="21">
        <f t="shared" si="4658"/>
        <v>0</v>
      </c>
      <c r="L8794" s="21">
        <f t="shared" si="4658"/>
        <v>0</v>
      </c>
      <c r="M8794" s="21">
        <f t="shared" si="4658"/>
        <v>0</v>
      </c>
      <c r="N8794" s="21">
        <f t="shared" si="4658"/>
        <v>0</v>
      </c>
      <c r="O8794" s="21">
        <f t="shared" si="4658"/>
        <v>0</v>
      </c>
      <c r="P8794" s="21">
        <f t="shared" si="4658"/>
        <v>0</v>
      </c>
      <c r="Q8794" s="21">
        <f t="shared" si="4658"/>
        <v>0</v>
      </c>
      <c r="R8794" s="21">
        <f t="shared" si="4658"/>
        <v>0</v>
      </c>
      <c r="S8794" s="21">
        <f>S8795+S8798+S8799+S8801</f>
        <v>0</v>
      </c>
      <c r="T8794" s="21">
        <f>T8795+T8798+T8799+T8800+T8801</f>
        <v>0</v>
      </c>
      <c r="U8794" s="21">
        <f>U8795+U8798+U8799+U8801</f>
        <v>0</v>
      </c>
      <c r="V8794" s="21">
        <f>V8795+V8798+V8799+V8801</f>
        <v>0</v>
      </c>
      <c r="W8794" s="21">
        <f>W8795+W8798+W8799+W8801</f>
        <v>0</v>
      </c>
      <c r="Y8794" s="28" t="str">
        <f t="shared" si="4656"/>
        <v/>
      </c>
      <c r="Z8794" s="28" t="str">
        <f t="shared" si="4657"/>
        <v/>
      </c>
      <c r="AA8794" s="28" t="str">
        <f t="shared" si="4652"/>
        <v/>
      </c>
      <c r="AB8794" s="28" t="str">
        <f>IF(R8794&lt;T8794,"期末实有头数应大于等于耕役畜","")</f>
        <v/>
      </c>
      <c r="AC8794" s="28" t="str">
        <f t="shared" si="4653"/>
        <v/>
      </c>
    </row>
    <row r="8795" spans="2:29">
      <c r="B8795" s="19"/>
      <c r="C8795" s="30"/>
      <c r="D8795" s="19" t="s">
        <v>36</v>
      </c>
      <c r="E8795" s="20" t="s">
        <v>33</v>
      </c>
      <c r="F8795" s="19">
        <v>4</v>
      </c>
      <c r="R8795" s="21">
        <f>G8795+I8795+J8795+K8795-L8795-M8795-N8795-Q8795</f>
        <v>0</v>
      </c>
      <c r="Y8795" s="28" t="str">
        <f t="shared" si="4656"/>
        <v/>
      </c>
      <c r="Z8795" s="28" t="str">
        <f t="shared" si="4657"/>
        <v/>
      </c>
      <c r="AA8795" s="28" t="str">
        <f t="shared" si="4652"/>
        <v/>
      </c>
      <c r="AB8795" s="28" t="str">
        <f>IF(R8795&lt;T8795,"期末实有头数应大于等于耕役畜","")</f>
        <v/>
      </c>
      <c r="AC8795" s="28" t="str">
        <f t="shared" si="4653"/>
        <v/>
      </c>
    </row>
    <row r="8796" spans="2:29">
      <c r="B8796" s="19"/>
      <c r="C8796" s="30"/>
      <c r="D8796" s="19" t="s">
        <v>37</v>
      </c>
      <c r="E8796" s="20" t="s">
        <v>33</v>
      </c>
      <c r="F8796" s="19">
        <v>5</v>
      </c>
      <c r="R8796" s="21">
        <f t="shared" ref="R8796:R8801" si="4659">G8796+I8796+J8796+K8796-L8796-M8796-N8796-Q8796</f>
        <v>0</v>
      </c>
      <c r="T8796" s="22" t="s">
        <v>38</v>
      </c>
      <c r="V8796" s="22" t="s">
        <v>38</v>
      </c>
      <c r="W8796" s="22" t="s">
        <v>38</v>
      </c>
      <c r="Y8796" s="28" t="str">
        <f t="shared" si="4656"/>
        <v/>
      </c>
      <c r="Z8796" s="28" t="str">
        <f t="shared" si="4657"/>
        <v/>
      </c>
      <c r="AA8796" s="28" t="str">
        <f t="shared" si="4652"/>
        <v/>
      </c>
      <c r="AB8796" s="28"/>
      <c r="AC8796" s="28"/>
    </row>
    <row r="8797" spans="2:29">
      <c r="B8797" s="19"/>
      <c r="C8797" s="30"/>
      <c r="D8797" s="19" t="s">
        <v>39</v>
      </c>
      <c r="E8797" s="20" t="s">
        <v>33</v>
      </c>
      <c r="F8797" s="19">
        <v>6</v>
      </c>
      <c r="R8797" s="21">
        <f t="shared" si="4659"/>
        <v>0</v>
      </c>
      <c r="T8797" s="22" t="s">
        <v>38</v>
      </c>
      <c r="V8797" s="22" t="s">
        <v>38</v>
      </c>
      <c r="W8797" s="22" t="s">
        <v>38</v>
      </c>
      <c r="Y8797" s="28" t="str">
        <f t="shared" si="4656"/>
        <v/>
      </c>
      <c r="Z8797" s="28" t="str">
        <f t="shared" si="4657"/>
        <v/>
      </c>
      <c r="AA8797" s="28" t="str">
        <f t="shared" si="4652"/>
        <v/>
      </c>
      <c r="AB8797" s="28"/>
      <c r="AC8797" s="28"/>
    </row>
    <row r="8798" spans="2:29">
      <c r="B8798" s="19"/>
      <c r="C8798" s="30"/>
      <c r="D8798" s="19" t="s">
        <v>40</v>
      </c>
      <c r="E8798" s="20" t="s">
        <v>41</v>
      </c>
      <c r="F8798" s="19">
        <v>7</v>
      </c>
      <c r="R8798" s="21">
        <f t="shared" si="4659"/>
        <v>0</v>
      </c>
      <c r="Y8798" s="28" t="str">
        <f t="shared" si="4656"/>
        <v/>
      </c>
      <c r="Z8798" s="28" t="str">
        <f t="shared" si="4657"/>
        <v/>
      </c>
      <c r="AA8798" s="28" t="str">
        <f t="shared" si="4652"/>
        <v/>
      </c>
      <c r="AB8798" s="28" t="str">
        <f>IF(R8798&lt;T8798,"期末实有头数应大于等于耕役畜","")</f>
        <v/>
      </c>
      <c r="AC8798" s="28" t="str">
        <f>IF(R8798&lt;V8798+W8798,"期末实有头数应大于等于良种+改良种","")</f>
        <v/>
      </c>
    </row>
    <row r="8799" spans="2:29">
      <c r="B8799" s="19"/>
      <c r="C8799" s="30"/>
      <c r="D8799" s="19" t="s">
        <v>42</v>
      </c>
      <c r="E8799" s="20" t="s">
        <v>33</v>
      </c>
      <c r="F8799" s="19">
        <v>8</v>
      </c>
      <c r="R8799" s="21">
        <f t="shared" si="4659"/>
        <v>0</v>
      </c>
      <c r="Y8799" s="28" t="str">
        <f t="shared" si="4656"/>
        <v/>
      </c>
      <c r="Z8799" s="28" t="str">
        <f t="shared" si="4657"/>
        <v/>
      </c>
      <c r="AA8799" s="28" t="str">
        <f t="shared" si="4652"/>
        <v/>
      </c>
      <c r="AB8799" s="28" t="str">
        <f>IF(R8799&lt;T8799,"期末实有头数应大于等于耕役畜","")</f>
        <v/>
      </c>
      <c r="AC8799" s="28" t="str">
        <f>IF(R8799&lt;V8799+W8799,"期末实有头数应大于等于良种+改良种","")</f>
        <v/>
      </c>
    </row>
    <row r="8800" spans="2:29">
      <c r="B8800" s="19"/>
      <c r="C8800" s="30"/>
      <c r="D8800" s="19" t="s">
        <v>43</v>
      </c>
      <c r="E8800" s="20" t="s">
        <v>33</v>
      </c>
      <c r="F8800" s="19">
        <v>9</v>
      </c>
      <c r="R8800" s="21">
        <f t="shared" si="4659"/>
        <v>0</v>
      </c>
      <c r="S8800" s="22" t="s">
        <v>38</v>
      </c>
      <c r="U8800" s="22" t="s">
        <v>38</v>
      </c>
      <c r="V8800" s="22" t="s">
        <v>38</v>
      </c>
      <c r="W8800" s="22" t="s">
        <v>38</v>
      </c>
      <c r="Y8800" s="28" t="str">
        <f t="shared" si="4656"/>
        <v/>
      </c>
      <c r="Z8800" s="28" t="str">
        <f t="shared" si="4657"/>
        <v/>
      </c>
      <c r="AA8800" s="28"/>
      <c r="AB8800" s="28" t="str">
        <f>IF(R8800&lt;T8800,"期末实有头数应大于等于耕役畜","")</f>
        <v/>
      </c>
      <c r="AC8800" s="28"/>
    </row>
    <row r="8801" spans="2:29">
      <c r="B8801" s="19"/>
      <c r="C8801" s="30"/>
      <c r="D8801" s="19" t="s">
        <v>44</v>
      </c>
      <c r="E8801" s="20" t="s">
        <v>45</v>
      </c>
      <c r="F8801" s="19">
        <v>10</v>
      </c>
      <c r="R8801" s="21">
        <f t="shared" si="4659"/>
        <v>0</v>
      </c>
      <c r="Y8801" s="28" t="str">
        <f t="shared" si="4656"/>
        <v/>
      </c>
      <c r="Z8801" s="28" t="str">
        <f t="shared" si="4657"/>
        <v/>
      </c>
      <c r="AA8801" s="28" t="str">
        <f>IF(R8801&lt;S8801+U8801,"期末实有头数应大于等于能繁母畜+种公畜","")</f>
        <v/>
      </c>
      <c r="AB8801" s="28" t="str">
        <f>IF(R8801&lt;T8801,"期末实有头数应大于等于耕役畜","")</f>
        <v/>
      </c>
      <c r="AC8801" s="28" t="str">
        <f>IF(R8801&lt;V8801+W8801,"期末实有头数应大于等于良种+改良种","")</f>
        <v/>
      </c>
    </row>
    <row r="8802" spans="2:29">
      <c r="B8802" s="19"/>
      <c r="C8802" s="30"/>
      <c r="D8802" s="19" t="s">
        <v>46</v>
      </c>
      <c r="E8802" s="20" t="s">
        <v>47</v>
      </c>
      <c r="F8802" s="19">
        <v>11</v>
      </c>
      <c r="G8802" s="21">
        <f t="shared" ref="G8802:S8802" si="4660">G8803+G8807</f>
        <v>0</v>
      </c>
      <c r="H8802" s="21">
        <f t="shared" si="4660"/>
        <v>0</v>
      </c>
      <c r="I8802" s="21">
        <f t="shared" si="4660"/>
        <v>0</v>
      </c>
      <c r="J8802" s="21">
        <f t="shared" si="4660"/>
        <v>0</v>
      </c>
      <c r="K8802" s="21">
        <f t="shared" si="4660"/>
        <v>0</v>
      </c>
      <c r="L8802" s="21">
        <f t="shared" si="4660"/>
        <v>0</v>
      </c>
      <c r="M8802" s="21">
        <f t="shared" si="4660"/>
        <v>0</v>
      </c>
      <c r="N8802" s="21">
        <f t="shared" si="4660"/>
        <v>0</v>
      </c>
      <c r="O8802" s="21">
        <f t="shared" si="4660"/>
        <v>0</v>
      </c>
      <c r="P8802" s="21">
        <f t="shared" si="4660"/>
        <v>0</v>
      </c>
      <c r="Q8802" s="21">
        <f t="shared" si="4660"/>
        <v>0</v>
      </c>
      <c r="R8802" s="23">
        <f t="shared" si="4660"/>
        <v>0</v>
      </c>
      <c r="S8802" s="21">
        <f t="shared" si="4660"/>
        <v>0</v>
      </c>
      <c r="T8802" s="22" t="s">
        <v>38</v>
      </c>
      <c r="U8802" s="21">
        <f>U8803+U8807</f>
        <v>0</v>
      </c>
      <c r="V8802" s="21">
        <f>V8803+V8807</f>
        <v>0</v>
      </c>
      <c r="W8802" s="21">
        <f>W8803+W8807</f>
        <v>0</v>
      </c>
      <c r="Y8802" s="28" t="str">
        <f t="shared" si="4656"/>
        <v/>
      </c>
      <c r="Z8802" s="28" t="str">
        <f t="shared" si="4657"/>
        <v/>
      </c>
      <c r="AA8802" s="28" t="str">
        <f>IF(R8802&lt;S8802+U8802,"期末实有头数应大于等于能繁母畜+种公畜","")</f>
        <v/>
      </c>
      <c r="AB8802" s="28"/>
      <c r="AC8802" s="28" t="str">
        <f>IF(R8802&lt;V8802+W8802,"期末实有头数应大于等于良种+改良种","")</f>
        <v/>
      </c>
    </row>
    <row r="8803" spans="2:29">
      <c r="B8803" s="19"/>
      <c r="C8803" s="30"/>
      <c r="D8803" s="19" t="s">
        <v>48</v>
      </c>
      <c r="E8803" s="20" t="s">
        <v>47</v>
      </c>
      <c r="F8803" s="19">
        <v>12</v>
      </c>
      <c r="R8803" s="21">
        <f>G8803+I8803+J8803+K8803-L8803-M8803-N8803-Q8803</f>
        <v>0</v>
      </c>
      <c r="T8803" s="22" t="s">
        <v>38</v>
      </c>
      <c r="Y8803" s="28" t="str">
        <f t="shared" si="4656"/>
        <v/>
      </c>
      <c r="Z8803" s="28" t="str">
        <f t="shared" si="4657"/>
        <v/>
      </c>
      <c r="AA8803" s="28" t="str">
        <f>IF(R8803&lt;S8803+U8803,"期末实有头数应大于等于能繁母畜+种公畜","")</f>
        <v/>
      </c>
      <c r="AB8803" s="28"/>
      <c r="AC8803" s="28" t="str">
        <f>IF(R8803&lt;V8803+W8803,"期末实有头数应大于等于良种+改良种","")</f>
        <v/>
      </c>
    </row>
    <row r="8804" spans="2:29">
      <c r="B8804" s="19"/>
      <c r="C8804" s="30"/>
      <c r="D8804" s="19" t="s">
        <v>49</v>
      </c>
      <c r="E8804" s="20" t="s">
        <v>47</v>
      </c>
      <c r="F8804" s="19">
        <v>13</v>
      </c>
      <c r="R8804" s="21">
        <f>G8804+I8804+J8804+K8804-L8804-M8804-N8804-Q8804</f>
        <v>0</v>
      </c>
      <c r="T8804" s="22" t="s">
        <v>38</v>
      </c>
      <c r="V8804" s="22" t="s">
        <v>38</v>
      </c>
      <c r="W8804" s="22" t="s">
        <v>38</v>
      </c>
      <c r="Y8804" s="28" t="str">
        <f t="shared" si="4656"/>
        <v/>
      </c>
      <c r="Z8804" s="28" t="str">
        <f t="shared" si="4657"/>
        <v/>
      </c>
      <c r="AA8804" s="28" t="str">
        <f>IF(R8804&lt;S8804+U8804,"期末实有头数应大于等于能繁母畜+种公畜","")</f>
        <v/>
      </c>
      <c r="AB8804" s="28"/>
      <c r="AC8804" s="28"/>
    </row>
    <row r="8805" spans="2:29">
      <c r="B8805" s="19"/>
      <c r="C8805" s="30"/>
      <c r="D8805" s="19" t="s">
        <v>50</v>
      </c>
      <c r="E8805" s="20" t="s">
        <v>47</v>
      </c>
      <c r="F8805" s="19">
        <v>14</v>
      </c>
      <c r="H8805" s="22" t="s">
        <v>38</v>
      </c>
      <c r="I8805" s="22" t="s">
        <v>38</v>
      </c>
      <c r="J8805" s="22" t="s">
        <v>38</v>
      </c>
      <c r="K8805" s="22" t="s">
        <v>38</v>
      </c>
      <c r="L8805" s="22" t="s">
        <v>38</v>
      </c>
      <c r="M8805" s="22" t="s">
        <v>38</v>
      </c>
      <c r="N8805" s="22" t="s">
        <v>38</v>
      </c>
      <c r="O8805" s="22" t="s">
        <v>38</v>
      </c>
      <c r="P8805" s="22" t="s">
        <v>38</v>
      </c>
      <c r="Q8805" s="22" t="s">
        <v>38</v>
      </c>
      <c r="R8805" s="24"/>
      <c r="T8805" s="22" t="s">
        <v>38</v>
      </c>
      <c r="U8805" s="22" t="s">
        <v>38</v>
      </c>
      <c r="V8805" s="22" t="s">
        <v>38</v>
      </c>
      <c r="W8805" s="22" t="s">
        <v>38</v>
      </c>
      <c r="Y8805" s="28" t="str">
        <f t="shared" si="4656"/>
        <v/>
      </c>
      <c r="Z8805" s="28"/>
      <c r="AA8805" s="28"/>
      <c r="AB8805" s="28"/>
      <c r="AC8805" s="28"/>
    </row>
    <row r="8806" spans="2:29">
      <c r="B8806" s="19"/>
      <c r="C8806" s="30"/>
      <c r="D8806" s="19" t="s">
        <v>51</v>
      </c>
      <c r="E8806" s="20" t="s">
        <v>47</v>
      </c>
      <c r="F8806" s="19">
        <v>15</v>
      </c>
      <c r="H8806" s="22" t="s">
        <v>38</v>
      </c>
      <c r="I8806" s="22" t="s">
        <v>38</v>
      </c>
      <c r="J8806" s="22" t="s">
        <v>38</v>
      </c>
      <c r="K8806" s="22" t="s">
        <v>38</v>
      </c>
      <c r="L8806" s="22" t="s">
        <v>38</v>
      </c>
      <c r="M8806" s="22" t="s">
        <v>38</v>
      </c>
      <c r="N8806" s="22" t="s">
        <v>38</v>
      </c>
      <c r="O8806" s="22" t="s">
        <v>38</v>
      </c>
      <c r="P8806" s="22" t="s">
        <v>38</v>
      </c>
      <c r="Q8806" s="22" t="s">
        <v>38</v>
      </c>
      <c r="R8806" s="24"/>
      <c r="T8806" s="22" t="s">
        <v>38</v>
      </c>
      <c r="U8806" s="22" t="s">
        <v>38</v>
      </c>
      <c r="V8806" s="22" t="s">
        <v>38</v>
      </c>
      <c r="W8806" s="22" t="s">
        <v>38</v>
      </c>
      <c r="Y8806" s="28" t="str">
        <f t="shared" si="4656"/>
        <v/>
      </c>
      <c r="Z8806" s="28"/>
      <c r="AA8806" s="28"/>
      <c r="AB8806" s="28"/>
      <c r="AC8806" s="28"/>
    </row>
    <row r="8807" spans="2:29">
      <c r="B8807" s="19"/>
      <c r="C8807" s="30"/>
      <c r="D8807" s="19" t="s">
        <v>52</v>
      </c>
      <c r="E8807" s="20" t="s">
        <v>47</v>
      </c>
      <c r="F8807" s="19">
        <v>16</v>
      </c>
      <c r="R8807" s="21">
        <f>G8807+I8807+J8807+K8807-L8807-M8807-N8807-Q8807</f>
        <v>0</v>
      </c>
      <c r="T8807" s="22" t="s">
        <v>38</v>
      </c>
      <c r="Y8807" s="28" t="str">
        <f t="shared" si="4656"/>
        <v/>
      </c>
      <c r="Z8807" s="28" t="str">
        <f>IF(N8807&lt;O8807+P8807,"出卖应大于等于出卖肉畜+出卖仔畜","")</f>
        <v/>
      </c>
      <c r="AA8807" s="28" t="str">
        <f t="shared" ref="AA8807:AA8816" si="4661">IF(R8807&lt;S8807+U8807,"期末实有头数应大于等于能繁母畜+种公畜","")</f>
        <v/>
      </c>
      <c r="AB8807" s="28"/>
      <c r="AC8807" s="28" t="str">
        <f t="shared" ref="AC8807:AC8812" si="4662">IF(R8807&lt;V8807+W8807,"期末实有头数应大于等于良种+改良种","")</f>
        <v/>
      </c>
    </row>
    <row r="8808" spans="2:29">
      <c r="B8808" s="19"/>
      <c r="C8808" s="30"/>
      <c r="D8808" s="19" t="s">
        <v>53</v>
      </c>
      <c r="E8808" s="18" t="s">
        <v>33</v>
      </c>
      <c r="F8808" s="19">
        <v>17</v>
      </c>
      <c r="R8808" s="21">
        <f>G8808+I8808+J8808+K8808-L8808-M8808-N8808-Q8808</f>
        <v>0</v>
      </c>
      <c r="T8808" s="22" t="s">
        <v>38</v>
      </c>
      <c r="Y8808" s="28" t="str">
        <f t="shared" si="4656"/>
        <v/>
      </c>
      <c r="Z8808" s="28" t="str">
        <f>IF(N8808&lt;O8808+P8808,"出卖应大于等于出卖肉畜+出卖仔畜","")</f>
        <v/>
      </c>
      <c r="AA8808" s="28" t="str">
        <f t="shared" si="4661"/>
        <v/>
      </c>
      <c r="AB8808" s="28"/>
      <c r="AC8808" s="28" t="str">
        <f t="shared" si="4662"/>
        <v/>
      </c>
    </row>
    <row r="8809" spans="2:29">
      <c r="B8809" s="18"/>
      <c r="C8809" s="29"/>
      <c r="D8809" s="19" t="s">
        <v>32</v>
      </c>
      <c r="E8809" s="20" t="s">
        <v>33</v>
      </c>
      <c r="F8809" s="19">
        <v>1</v>
      </c>
      <c r="G8809" s="21">
        <f t="shared" ref="G8809:S8809" si="4663">G8810+G8825</f>
        <v>0</v>
      </c>
      <c r="H8809" s="21">
        <f t="shared" si="4663"/>
        <v>0</v>
      </c>
      <c r="I8809" s="21">
        <f t="shared" si="4663"/>
        <v>0</v>
      </c>
      <c r="J8809" s="21">
        <f t="shared" si="4663"/>
        <v>0</v>
      </c>
      <c r="K8809" s="21">
        <f t="shared" si="4663"/>
        <v>0</v>
      </c>
      <c r="L8809" s="21">
        <f t="shared" si="4663"/>
        <v>0</v>
      </c>
      <c r="M8809" s="21">
        <f t="shared" si="4663"/>
        <v>0</v>
      </c>
      <c r="N8809" s="21">
        <f t="shared" si="4663"/>
        <v>0</v>
      </c>
      <c r="O8809" s="21">
        <f t="shared" si="4663"/>
        <v>0</v>
      </c>
      <c r="P8809" s="21">
        <f t="shared" si="4663"/>
        <v>0</v>
      </c>
      <c r="Q8809" s="21">
        <f t="shared" si="4663"/>
        <v>0</v>
      </c>
      <c r="R8809" s="21">
        <f t="shared" si="4663"/>
        <v>0</v>
      </c>
      <c r="S8809" s="21">
        <f t="shared" si="4663"/>
        <v>0</v>
      </c>
      <c r="T8809" s="21">
        <f>T8810</f>
        <v>0</v>
      </c>
      <c r="U8809" s="21">
        <f>U8810+U8825</f>
        <v>0</v>
      </c>
      <c r="V8809" s="21">
        <f>V8810+V8825</f>
        <v>0</v>
      </c>
      <c r="W8809" s="21">
        <f>W8810+W8825</f>
        <v>0</v>
      </c>
      <c r="Y8809" s="28" t="str">
        <f t="shared" si="4656"/>
        <v/>
      </c>
      <c r="Z8809" s="28" t="str">
        <f>IF(N8809&lt;O8809+P8809,"出卖应大于等于出卖肉畜+出卖仔畜","")</f>
        <v/>
      </c>
      <c r="AA8809" s="28" t="str">
        <f t="shared" si="4661"/>
        <v/>
      </c>
      <c r="AB8809" s="28" t="str">
        <f>IF(R8809&lt;T8809,"期末实有头数应大于等于耕役畜","")</f>
        <v/>
      </c>
      <c r="AC8809" s="28" t="str">
        <f t="shared" si="4662"/>
        <v/>
      </c>
    </row>
    <row r="8810" spans="2:29">
      <c r="B8810" s="19"/>
      <c r="C8810" s="30"/>
      <c r="D8810" s="19" t="s">
        <v>34</v>
      </c>
      <c r="E8810" s="20" t="s">
        <v>33</v>
      </c>
      <c r="F8810" s="19">
        <v>2</v>
      </c>
      <c r="G8810" s="21">
        <f t="shared" ref="G8810:S8810" si="4664">G8811+G8819</f>
        <v>0</v>
      </c>
      <c r="H8810" s="21">
        <f t="shared" si="4664"/>
        <v>0</v>
      </c>
      <c r="I8810" s="21">
        <f t="shared" si="4664"/>
        <v>0</v>
      </c>
      <c r="J8810" s="21">
        <f t="shared" si="4664"/>
        <v>0</v>
      </c>
      <c r="K8810" s="21">
        <f t="shared" si="4664"/>
        <v>0</v>
      </c>
      <c r="L8810" s="21">
        <f t="shared" si="4664"/>
        <v>0</v>
      </c>
      <c r="M8810" s="21">
        <f t="shared" si="4664"/>
        <v>0</v>
      </c>
      <c r="N8810" s="21">
        <f t="shared" si="4664"/>
        <v>0</v>
      </c>
      <c r="O8810" s="21">
        <f t="shared" si="4664"/>
        <v>0</v>
      </c>
      <c r="P8810" s="21">
        <f t="shared" si="4664"/>
        <v>0</v>
      </c>
      <c r="Q8810" s="21">
        <f t="shared" si="4664"/>
        <v>0</v>
      </c>
      <c r="R8810" s="21">
        <f t="shared" si="4664"/>
        <v>0</v>
      </c>
      <c r="S8810" s="21">
        <f t="shared" si="4664"/>
        <v>0</v>
      </c>
      <c r="T8810" s="21">
        <f>T8811</f>
        <v>0</v>
      </c>
      <c r="U8810" s="21">
        <f>U8811+U8819</f>
        <v>0</v>
      </c>
      <c r="V8810" s="21">
        <f>V8811+V8819</f>
        <v>0</v>
      </c>
      <c r="W8810" s="21">
        <f>W8811+W8819</f>
        <v>0</v>
      </c>
      <c r="Y8810" s="28" t="str">
        <f t="shared" ref="Y8810:Y8826" si="4665">IF(H8810&lt;I8810,"繁殖仔畜应大于等于成活","")</f>
        <v/>
      </c>
      <c r="Z8810" s="28" t="str">
        <f t="shared" ref="Z8810:Z8821" si="4666">IF(N8810&lt;O8810+P8810,"出卖应大于等于出卖肉畜+出卖仔畜","")</f>
        <v/>
      </c>
      <c r="AA8810" s="28" t="str">
        <f t="shared" si="4661"/>
        <v/>
      </c>
      <c r="AB8810" s="28" t="str">
        <f>IF(R8810&lt;T8810,"期末实有头数应大于等于耕役畜","")</f>
        <v/>
      </c>
      <c r="AC8810" s="28" t="str">
        <f t="shared" si="4662"/>
        <v/>
      </c>
    </row>
    <row r="8811" spans="2:29">
      <c r="B8811" s="19"/>
      <c r="C8811" s="30"/>
      <c r="D8811" s="19" t="s">
        <v>35</v>
      </c>
      <c r="E8811" s="20" t="s">
        <v>33</v>
      </c>
      <c r="F8811" s="19">
        <v>3</v>
      </c>
      <c r="G8811" s="21">
        <f t="shared" ref="G8811:R8811" si="4667">G8812+G8815+G8816+G8817+G8818</f>
        <v>0</v>
      </c>
      <c r="H8811" s="21">
        <f t="shared" si="4667"/>
        <v>0</v>
      </c>
      <c r="I8811" s="21">
        <f t="shared" si="4667"/>
        <v>0</v>
      </c>
      <c r="J8811" s="21">
        <f t="shared" si="4667"/>
        <v>0</v>
      </c>
      <c r="K8811" s="21">
        <f t="shared" si="4667"/>
        <v>0</v>
      </c>
      <c r="L8811" s="21">
        <f t="shared" si="4667"/>
        <v>0</v>
      </c>
      <c r="M8811" s="21">
        <f t="shared" si="4667"/>
        <v>0</v>
      </c>
      <c r="N8811" s="21">
        <f t="shared" si="4667"/>
        <v>0</v>
      </c>
      <c r="O8811" s="21">
        <f t="shared" si="4667"/>
        <v>0</v>
      </c>
      <c r="P8811" s="21">
        <f t="shared" si="4667"/>
        <v>0</v>
      </c>
      <c r="Q8811" s="21">
        <f t="shared" si="4667"/>
        <v>0</v>
      </c>
      <c r="R8811" s="21">
        <f t="shared" si="4667"/>
        <v>0</v>
      </c>
      <c r="S8811" s="21">
        <f>S8812+S8815+S8816+S8818</f>
        <v>0</v>
      </c>
      <c r="T8811" s="21">
        <f>T8812+T8815+T8816+T8817+T8818</f>
        <v>0</v>
      </c>
      <c r="U8811" s="21">
        <f>U8812+U8815+U8816+U8818</f>
        <v>0</v>
      </c>
      <c r="V8811" s="21">
        <f>V8812+V8815+V8816+V8818</f>
        <v>0</v>
      </c>
      <c r="W8811" s="21">
        <f>W8812+W8815+W8816+W8818</f>
        <v>0</v>
      </c>
      <c r="Y8811" s="28" t="str">
        <f t="shared" si="4665"/>
        <v/>
      </c>
      <c r="Z8811" s="28" t="str">
        <f t="shared" si="4666"/>
        <v/>
      </c>
      <c r="AA8811" s="28" t="str">
        <f t="shared" si="4661"/>
        <v/>
      </c>
      <c r="AB8811" s="28" t="str">
        <f>IF(R8811&lt;T8811,"期末实有头数应大于等于耕役畜","")</f>
        <v/>
      </c>
      <c r="AC8811" s="28" t="str">
        <f t="shared" si="4662"/>
        <v/>
      </c>
    </row>
    <row r="8812" spans="2:29">
      <c r="B8812" s="19"/>
      <c r="C8812" s="30"/>
      <c r="D8812" s="19" t="s">
        <v>36</v>
      </c>
      <c r="E8812" s="20" t="s">
        <v>33</v>
      </c>
      <c r="F8812" s="19">
        <v>4</v>
      </c>
      <c r="R8812" s="21">
        <f>G8812+I8812+J8812+K8812-L8812-M8812-N8812-Q8812</f>
        <v>0</v>
      </c>
      <c r="Y8812" s="28" t="str">
        <f t="shared" si="4665"/>
        <v/>
      </c>
      <c r="Z8812" s="28" t="str">
        <f t="shared" si="4666"/>
        <v/>
      </c>
      <c r="AA8812" s="28" t="str">
        <f t="shared" si="4661"/>
        <v/>
      </c>
      <c r="AB8812" s="28" t="str">
        <f>IF(R8812&lt;T8812,"期末实有头数应大于等于耕役畜","")</f>
        <v/>
      </c>
      <c r="AC8812" s="28" t="str">
        <f t="shared" si="4662"/>
        <v/>
      </c>
    </row>
    <row r="8813" spans="2:29">
      <c r="B8813" s="19"/>
      <c r="C8813" s="30"/>
      <c r="D8813" s="19" t="s">
        <v>37</v>
      </c>
      <c r="E8813" s="20" t="s">
        <v>33</v>
      </c>
      <c r="F8813" s="19">
        <v>5</v>
      </c>
      <c r="R8813" s="21">
        <f t="shared" ref="R8813:R8818" si="4668">G8813+I8813+J8813+K8813-L8813-M8813-N8813-Q8813</f>
        <v>0</v>
      </c>
      <c r="T8813" s="22" t="s">
        <v>38</v>
      </c>
      <c r="V8813" s="22" t="s">
        <v>38</v>
      </c>
      <c r="W8813" s="22" t="s">
        <v>38</v>
      </c>
      <c r="Y8813" s="28" t="str">
        <f t="shared" si="4665"/>
        <v/>
      </c>
      <c r="Z8813" s="28" t="str">
        <f t="shared" si="4666"/>
        <v/>
      </c>
      <c r="AA8813" s="28" t="str">
        <f t="shared" si="4661"/>
        <v/>
      </c>
      <c r="AB8813" s="28"/>
      <c r="AC8813" s="28"/>
    </row>
    <row r="8814" spans="2:29">
      <c r="B8814" s="19"/>
      <c r="C8814" s="30"/>
      <c r="D8814" s="19" t="s">
        <v>39</v>
      </c>
      <c r="E8814" s="20" t="s">
        <v>33</v>
      </c>
      <c r="F8814" s="19">
        <v>6</v>
      </c>
      <c r="R8814" s="21">
        <f t="shared" si="4668"/>
        <v>0</v>
      </c>
      <c r="T8814" s="22" t="s">
        <v>38</v>
      </c>
      <c r="V8814" s="22" t="s">
        <v>38</v>
      </c>
      <c r="W8814" s="22" t="s">
        <v>38</v>
      </c>
      <c r="Y8814" s="28" t="str">
        <f t="shared" si="4665"/>
        <v/>
      </c>
      <c r="Z8814" s="28" t="str">
        <f t="shared" si="4666"/>
        <v/>
      </c>
      <c r="AA8814" s="28" t="str">
        <f t="shared" si="4661"/>
        <v/>
      </c>
      <c r="AB8814" s="28"/>
      <c r="AC8814" s="28"/>
    </row>
    <row r="8815" spans="2:29">
      <c r="B8815" s="19"/>
      <c r="C8815" s="30"/>
      <c r="D8815" s="19" t="s">
        <v>40</v>
      </c>
      <c r="E8815" s="20" t="s">
        <v>41</v>
      </c>
      <c r="F8815" s="19">
        <v>7</v>
      </c>
      <c r="R8815" s="21">
        <f t="shared" si="4668"/>
        <v>0</v>
      </c>
      <c r="Y8815" s="28" t="str">
        <f t="shared" si="4665"/>
        <v/>
      </c>
      <c r="Z8815" s="28" t="str">
        <f t="shared" si="4666"/>
        <v/>
      </c>
      <c r="AA8815" s="28" t="str">
        <f t="shared" si="4661"/>
        <v/>
      </c>
      <c r="AB8815" s="28" t="str">
        <f>IF(R8815&lt;T8815,"期末实有头数应大于等于耕役畜","")</f>
        <v/>
      </c>
      <c r="AC8815" s="28" t="str">
        <f>IF(R8815&lt;V8815+W8815,"期末实有头数应大于等于良种+改良种","")</f>
        <v/>
      </c>
    </row>
    <row r="8816" spans="2:29">
      <c r="B8816" s="19"/>
      <c r="C8816" s="30"/>
      <c r="D8816" s="19" t="s">
        <v>42</v>
      </c>
      <c r="E8816" s="20" t="s">
        <v>33</v>
      </c>
      <c r="F8816" s="19">
        <v>8</v>
      </c>
      <c r="R8816" s="21">
        <f t="shared" si="4668"/>
        <v>0</v>
      </c>
      <c r="Y8816" s="28" t="str">
        <f t="shared" si="4665"/>
        <v/>
      </c>
      <c r="Z8816" s="28" t="str">
        <f t="shared" si="4666"/>
        <v/>
      </c>
      <c r="AA8816" s="28" t="str">
        <f t="shared" si="4661"/>
        <v/>
      </c>
      <c r="AB8816" s="28" t="str">
        <f>IF(R8816&lt;T8816,"期末实有头数应大于等于耕役畜","")</f>
        <v/>
      </c>
      <c r="AC8816" s="28" t="str">
        <f>IF(R8816&lt;V8816+W8816,"期末实有头数应大于等于良种+改良种","")</f>
        <v/>
      </c>
    </row>
    <row r="8817" spans="2:29">
      <c r="B8817" s="19"/>
      <c r="C8817" s="30"/>
      <c r="D8817" s="19" t="s">
        <v>43</v>
      </c>
      <c r="E8817" s="20" t="s">
        <v>33</v>
      </c>
      <c r="F8817" s="19">
        <v>9</v>
      </c>
      <c r="R8817" s="21">
        <f t="shared" si="4668"/>
        <v>0</v>
      </c>
      <c r="S8817" s="22" t="s">
        <v>38</v>
      </c>
      <c r="U8817" s="22" t="s">
        <v>38</v>
      </c>
      <c r="V8817" s="22" t="s">
        <v>38</v>
      </c>
      <c r="W8817" s="22" t="s">
        <v>38</v>
      </c>
      <c r="Y8817" s="28" t="str">
        <f t="shared" si="4665"/>
        <v/>
      </c>
      <c r="Z8817" s="28" t="str">
        <f t="shared" si="4666"/>
        <v/>
      </c>
      <c r="AA8817" s="28"/>
      <c r="AB8817" s="28" t="str">
        <f>IF(R8817&lt;T8817,"期末实有头数应大于等于耕役畜","")</f>
        <v/>
      </c>
      <c r="AC8817" s="28"/>
    </row>
    <row r="8818" spans="2:29">
      <c r="B8818" s="19"/>
      <c r="C8818" s="30"/>
      <c r="D8818" s="19" t="s">
        <v>44</v>
      </c>
      <c r="E8818" s="20" t="s">
        <v>45</v>
      </c>
      <c r="F8818" s="19">
        <v>10</v>
      </c>
      <c r="R8818" s="21">
        <f t="shared" si="4668"/>
        <v>0</v>
      </c>
      <c r="Y8818" s="28" t="str">
        <f t="shared" si="4665"/>
        <v/>
      </c>
      <c r="Z8818" s="28" t="str">
        <f t="shared" si="4666"/>
        <v/>
      </c>
      <c r="AA8818" s="28" t="str">
        <f>IF(R8818&lt;S8818+U8818,"期末实有头数应大于等于能繁母畜+种公畜","")</f>
        <v/>
      </c>
      <c r="AB8818" s="28" t="str">
        <f>IF(R8818&lt;T8818,"期末实有头数应大于等于耕役畜","")</f>
        <v/>
      </c>
      <c r="AC8818" s="28" t="str">
        <f>IF(R8818&lt;V8818+W8818,"期末实有头数应大于等于良种+改良种","")</f>
        <v/>
      </c>
    </row>
    <row r="8819" spans="2:29">
      <c r="B8819" s="19"/>
      <c r="C8819" s="30"/>
      <c r="D8819" s="19" t="s">
        <v>46</v>
      </c>
      <c r="E8819" s="20" t="s">
        <v>47</v>
      </c>
      <c r="F8819" s="19">
        <v>11</v>
      </c>
      <c r="G8819" s="21">
        <f t="shared" ref="G8819:S8819" si="4669">G8820+G8824</f>
        <v>0</v>
      </c>
      <c r="H8819" s="21">
        <f t="shared" si="4669"/>
        <v>0</v>
      </c>
      <c r="I8819" s="21">
        <f t="shared" si="4669"/>
        <v>0</v>
      </c>
      <c r="J8819" s="21">
        <f t="shared" si="4669"/>
        <v>0</v>
      </c>
      <c r="K8819" s="21">
        <f t="shared" si="4669"/>
        <v>0</v>
      </c>
      <c r="L8819" s="21">
        <f t="shared" si="4669"/>
        <v>0</v>
      </c>
      <c r="M8819" s="21">
        <f t="shared" si="4669"/>
        <v>0</v>
      </c>
      <c r="N8819" s="21">
        <f t="shared" si="4669"/>
        <v>0</v>
      </c>
      <c r="O8819" s="21">
        <f t="shared" si="4669"/>
        <v>0</v>
      </c>
      <c r="P8819" s="21">
        <f t="shared" si="4669"/>
        <v>0</v>
      </c>
      <c r="Q8819" s="21">
        <f t="shared" si="4669"/>
        <v>0</v>
      </c>
      <c r="R8819" s="23">
        <f t="shared" si="4669"/>
        <v>0</v>
      </c>
      <c r="S8819" s="21">
        <f t="shared" si="4669"/>
        <v>0</v>
      </c>
      <c r="T8819" s="22" t="s">
        <v>38</v>
      </c>
      <c r="U8819" s="21">
        <f>U8820+U8824</f>
        <v>0</v>
      </c>
      <c r="V8819" s="21">
        <f>V8820+V8824</f>
        <v>0</v>
      </c>
      <c r="W8819" s="21">
        <f>W8820+W8824</f>
        <v>0</v>
      </c>
      <c r="Y8819" s="28" t="str">
        <f t="shared" si="4665"/>
        <v/>
      </c>
      <c r="Z8819" s="28" t="str">
        <f t="shared" si="4666"/>
        <v/>
      </c>
      <c r="AA8819" s="28" t="str">
        <f>IF(R8819&lt;S8819+U8819,"期末实有头数应大于等于能繁母畜+种公畜","")</f>
        <v/>
      </c>
      <c r="AB8819" s="28"/>
      <c r="AC8819" s="28" t="str">
        <f>IF(R8819&lt;V8819+W8819,"期末实有头数应大于等于良种+改良种","")</f>
        <v/>
      </c>
    </row>
    <row r="8820" spans="2:29">
      <c r="B8820" s="19"/>
      <c r="C8820" s="30"/>
      <c r="D8820" s="19" t="s">
        <v>48</v>
      </c>
      <c r="E8820" s="20" t="s">
        <v>47</v>
      </c>
      <c r="F8820" s="19">
        <v>12</v>
      </c>
      <c r="R8820" s="21">
        <f>G8820+I8820+J8820+K8820-L8820-M8820-N8820-Q8820</f>
        <v>0</v>
      </c>
      <c r="T8820" s="22" t="s">
        <v>38</v>
      </c>
      <c r="Y8820" s="28" t="str">
        <f t="shared" si="4665"/>
        <v/>
      </c>
      <c r="Z8820" s="28" t="str">
        <f t="shared" si="4666"/>
        <v/>
      </c>
      <c r="AA8820" s="28" t="str">
        <f>IF(R8820&lt;S8820+U8820,"期末实有头数应大于等于能繁母畜+种公畜","")</f>
        <v/>
      </c>
      <c r="AB8820" s="28"/>
      <c r="AC8820" s="28" t="str">
        <f>IF(R8820&lt;V8820+W8820,"期末实有头数应大于等于良种+改良种","")</f>
        <v/>
      </c>
    </row>
    <row r="8821" spans="2:29">
      <c r="B8821" s="19"/>
      <c r="C8821" s="30"/>
      <c r="D8821" s="19" t="s">
        <v>49</v>
      </c>
      <c r="E8821" s="20" t="s">
        <v>47</v>
      </c>
      <c r="F8821" s="19">
        <v>13</v>
      </c>
      <c r="R8821" s="21">
        <f>G8821+I8821+J8821+K8821-L8821-M8821-N8821-Q8821</f>
        <v>0</v>
      </c>
      <c r="T8821" s="22" t="s">
        <v>38</v>
      </c>
      <c r="V8821" s="22" t="s">
        <v>38</v>
      </c>
      <c r="W8821" s="22" t="s">
        <v>38</v>
      </c>
      <c r="Y8821" s="28" t="str">
        <f t="shared" si="4665"/>
        <v/>
      </c>
      <c r="Z8821" s="28" t="str">
        <f t="shared" si="4666"/>
        <v/>
      </c>
      <c r="AA8821" s="28" t="str">
        <f>IF(R8821&lt;S8821+U8821,"期末实有头数应大于等于能繁母畜+种公畜","")</f>
        <v/>
      </c>
      <c r="AB8821" s="28"/>
      <c r="AC8821" s="28"/>
    </row>
    <row r="8822" spans="2:29">
      <c r="B8822" s="19"/>
      <c r="C8822" s="30"/>
      <c r="D8822" s="19" t="s">
        <v>50</v>
      </c>
      <c r="E8822" s="20" t="s">
        <v>47</v>
      </c>
      <c r="F8822" s="19">
        <v>14</v>
      </c>
      <c r="H8822" s="22" t="s">
        <v>38</v>
      </c>
      <c r="I8822" s="22" t="s">
        <v>38</v>
      </c>
      <c r="J8822" s="22" t="s">
        <v>38</v>
      </c>
      <c r="K8822" s="22" t="s">
        <v>38</v>
      </c>
      <c r="L8822" s="22" t="s">
        <v>38</v>
      </c>
      <c r="M8822" s="22" t="s">
        <v>38</v>
      </c>
      <c r="N8822" s="22" t="s">
        <v>38</v>
      </c>
      <c r="O8822" s="22" t="s">
        <v>38</v>
      </c>
      <c r="P8822" s="22" t="s">
        <v>38</v>
      </c>
      <c r="Q8822" s="22" t="s">
        <v>38</v>
      </c>
      <c r="R8822" s="24"/>
      <c r="T8822" s="22" t="s">
        <v>38</v>
      </c>
      <c r="U8822" s="22" t="s">
        <v>38</v>
      </c>
      <c r="V8822" s="22" t="s">
        <v>38</v>
      </c>
      <c r="W8822" s="22" t="s">
        <v>38</v>
      </c>
      <c r="Y8822" s="28" t="str">
        <f t="shared" si="4665"/>
        <v/>
      </c>
      <c r="Z8822" s="28"/>
      <c r="AA8822" s="28"/>
      <c r="AB8822" s="28"/>
      <c r="AC8822" s="28"/>
    </row>
    <row r="8823" spans="2:29">
      <c r="B8823" s="19"/>
      <c r="C8823" s="30"/>
      <c r="D8823" s="19" t="s">
        <v>51</v>
      </c>
      <c r="E8823" s="20" t="s">
        <v>47</v>
      </c>
      <c r="F8823" s="19">
        <v>15</v>
      </c>
      <c r="H8823" s="22" t="s">
        <v>38</v>
      </c>
      <c r="I8823" s="22" t="s">
        <v>38</v>
      </c>
      <c r="J8823" s="22" t="s">
        <v>38</v>
      </c>
      <c r="K8823" s="22" t="s">
        <v>38</v>
      </c>
      <c r="L8823" s="22" t="s">
        <v>38</v>
      </c>
      <c r="M8823" s="22" t="s">
        <v>38</v>
      </c>
      <c r="N8823" s="22" t="s">
        <v>38</v>
      </c>
      <c r="O8823" s="22" t="s">
        <v>38</v>
      </c>
      <c r="P8823" s="22" t="s">
        <v>38</v>
      </c>
      <c r="Q8823" s="22" t="s">
        <v>38</v>
      </c>
      <c r="R8823" s="24"/>
      <c r="T8823" s="22" t="s">
        <v>38</v>
      </c>
      <c r="U8823" s="22" t="s">
        <v>38</v>
      </c>
      <c r="V8823" s="22" t="s">
        <v>38</v>
      </c>
      <c r="W8823" s="22" t="s">
        <v>38</v>
      </c>
      <c r="Y8823" s="28" t="str">
        <f t="shared" si="4665"/>
        <v/>
      </c>
      <c r="Z8823" s="28"/>
      <c r="AA8823" s="28"/>
      <c r="AB8823" s="28"/>
      <c r="AC8823" s="28"/>
    </row>
    <row r="8824" spans="2:29">
      <c r="B8824" s="19"/>
      <c r="C8824" s="30"/>
      <c r="D8824" s="19" t="s">
        <v>52</v>
      </c>
      <c r="E8824" s="20" t="s">
        <v>47</v>
      </c>
      <c r="F8824" s="19">
        <v>16</v>
      </c>
      <c r="R8824" s="21">
        <f>G8824+I8824+J8824+K8824-L8824-M8824-N8824-Q8824</f>
        <v>0</v>
      </c>
      <c r="T8824" s="22" t="s">
        <v>38</v>
      </c>
      <c r="Y8824" s="28" t="str">
        <f t="shared" si="4665"/>
        <v/>
      </c>
      <c r="Z8824" s="28" t="str">
        <f>IF(N8824&lt;O8824+P8824,"出卖应大于等于出卖肉畜+出卖仔畜","")</f>
        <v/>
      </c>
      <c r="AA8824" s="28" t="str">
        <f t="shared" ref="AA8824:AA8833" si="4670">IF(R8824&lt;S8824+U8824,"期末实有头数应大于等于能繁母畜+种公畜","")</f>
        <v/>
      </c>
      <c r="AB8824" s="28"/>
      <c r="AC8824" s="28" t="str">
        <f t="shared" ref="AC8824:AC8829" si="4671">IF(R8824&lt;V8824+W8824,"期末实有头数应大于等于良种+改良种","")</f>
        <v/>
      </c>
    </row>
    <row r="8825" spans="2:29">
      <c r="B8825" s="19"/>
      <c r="C8825" s="30"/>
      <c r="D8825" s="19" t="s">
        <v>53</v>
      </c>
      <c r="E8825" s="18" t="s">
        <v>33</v>
      </c>
      <c r="F8825" s="19">
        <v>17</v>
      </c>
      <c r="R8825" s="21">
        <f>G8825+I8825+J8825+K8825-L8825-M8825-N8825-Q8825</f>
        <v>0</v>
      </c>
      <c r="T8825" s="22" t="s">
        <v>38</v>
      </c>
      <c r="Y8825" s="28" t="str">
        <f t="shared" si="4665"/>
        <v/>
      </c>
      <c r="Z8825" s="28" t="str">
        <f>IF(N8825&lt;O8825+P8825,"出卖应大于等于出卖肉畜+出卖仔畜","")</f>
        <v/>
      </c>
      <c r="AA8825" s="28" t="str">
        <f t="shared" si="4670"/>
        <v/>
      </c>
      <c r="AB8825" s="28"/>
      <c r="AC8825" s="28" t="str">
        <f t="shared" si="4671"/>
        <v/>
      </c>
    </row>
    <row r="8826" spans="2:29">
      <c r="B8826" s="18"/>
      <c r="C8826" s="29"/>
      <c r="D8826" s="19" t="s">
        <v>32</v>
      </c>
      <c r="E8826" s="20" t="s">
        <v>33</v>
      </c>
      <c r="F8826" s="19">
        <v>1</v>
      </c>
      <c r="G8826" s="21">
        <f t="shared" ref="G8826:S8826" si="4672">G8827+G8842</f>
        <v>0</v>
      </c>
      <c r="H8826" s="21">
        <f t="shared" si="4672"/>
        <v>0</v>
      </c>
      <c r="I8826" s="21">
        <f t="shared" si="4672"/>
        <v>0</v>
      </c>
      <c r="J8826" s="21">
        <f t="shared" si="4672"/>
        <v>0</v>
      </c>
      <c r="K8826" s="21">
        <f t="shared" si="4672"/>
        <v>0</v>
      </c>
      <c r="L8826" s="21">
        <f t="shared" si="4672"/>
        <v>0</v>
      </c>
      <c r="M8826" s="21">
        <f t="shared" si="4672"/>
        <v>0</v>
      </c>
      <c r="N8826" s="21">
        <f t="shared" si="4672"/>
        <v>0</v>
      </c>
      <c r="O8826" s="21">
        <f t="shared" si="4672"/>
        <v>0</v>
      </c>
      <c r="P8826" s="21">
        <f t="shared" si="4672"/>
        <v>0</v>
      </c>
      <c r="Q8826" s="21">
        <f t="shared" si="4672"/>
        <v>0</v>
      </c>
      <c r="R8826" s="21">
        <f t="shared" si="4672"/>
        <v>0</v>
      </c>
      <c r="S8826" s="21">
        <f t="shared" si="4672"/>
        <v>0</v>
      </c>
      <c r="T8826" s="21">
        <f>T8827</f>
        <v>0</v>
      </c>
      <c r="U8826" s="21">
        <f>U8827+U8842</f>
        <v>0</v>
      </c>
      <c r="V8826" s="21">
        <f>V8827+V8842</f>
        <v>0</v>
      </c>
      <c r="W8826" s="21">
        <f>W8827+W8842</f>
        <v>0</v>
      </c>
      <c r="Y8826" s="28" t="str">
        <f t="shared" si="4665"/>
        <v/>
      </c>
      <c r="Z8826" s="28" t="str">
        <f>IF(N8826&lt;O8826+P8826,"出卖应大于等于出卖肉畜+出卖仔畜","")</f>
        <v/>
      </c>
      <c r="AA8826" s="28" t="str">
        <f t="shared" si="4670"/>
        <v/>
      </c>
      <c r="AB8826" s="28" t="str">
        <f>IF(R8826&lt;T8826,"期末实有头数应大于等于耕役畜","")</f>
        <v/>
      </c>
      <c r="AC8826" s="28" t="str">
        <f t="shared" si="4671"/>
        <v/>
      </c>
    </row>
    <row r="8827" spans="2:29">
      <c r="B8827" s="19"/>
      <c r="C8827" s="30"/>
      <c r="D8827" s="19" t="s">
        <v>34</v>
      </c>
      <c r="E8827" s="20" t="s">
        <v>33</v>
      </c>
      <c r="F8827" s="19">
        <v>2</v>
      </c>
      <c r="G8827" s="21">
        <f t="shared" ref="G8827:S8827" si="4673">G8828+G8836</f>
        <v>0</v>
      </c>
      <c r="H8827" s="21">
        <f t="shared" si="4673"/>
        <v>0</v>
      </c>
      <c r="I8827" s="21">
        <f t="shared" si="4673"/>
        <v>0</v>
      </c>
      <c r="J8827" s="21">
        <f t="shared" si="4673"/>
        <v>0</v>
      </c>
      <c r="K8827" s="21">
        <f t="shared" si="4673"/>
        <v>0</v>
      </c>
      <c r="L8827" s="21">
        <f t="shared" si="4673"/>
        <v>0</v>
      </c>
      <c r="M8827" s="21">
        <f t="shared" si="4673"/>
        <v>0</v>
      </c>
      <c r="N8827" s="21">
        <f t="shared" si="4673"/>
        <v>0</v>
      </c>
      <c r="O8827" s="21">
        <f t="shared" si="4673"/>
        <v>0</v>
      </c>
      <c r="P8827" s="21">
        <f t="shared" si="4673"/>
        <v>0</v>
      </c>
      <c r="Q8827" s="21">
        <f t="shared" si="4673"/>
        <v>0</v>
      </c>
      <c r="R8827" s="21">
        <f t="shared" si="4673"/>
        <v>0</v>
      </c>
      <c r="S8827" s="21">
        <f t="shared" si="4673"/>
        <v>0</v>
      </c>
      <c r="T8827" s="21">
        <f>T8828</f>
        <v>0</v>
      </c>
      <c r="U8827" s="21">
        <f>U8828+U8836</f>
        <v>0</v>
      </c>
      <c r="V8827" s="21">
        <f>V8828+V8836</f>
        <v>0</v>
      </c>
      <c r="W8827" s="21">
        <f>W8828+W8836</f>
        <v>0</v>
      </c>
      <c r="Y8827" s="28" t="str">
        <f t="shared" ref="Y8827:Y8843" si="4674">IF(H8827&lt;I8827,"繁殖仔畜应大于等于成活","")</f>
        <v/>
      </c>
      <c r="Z8827" s="28" t="str">
        <f t="shared" ref="Z8827:Z8838" si="4675">IF(N8827&lt;O8827+P8827,"出卖应大于等于出卖肉畜+出卖仔畜","")</f>
        <v/>
      </c>
      <c r="AA8827" s="28" t="str">
        <f t="shared" si="4670"/>
        <v/>
      </c>
      <c r="AB8827" s="28" t="str">
        <f>IF(R8827&lt;T8827,"期末实有头数应大于等于耕役畜","")</f>
        <v/>
      </c>
      <c r="AC8827" s="28" t="str">
        <f t="shared" si="4671"/>
        <v/>
      </c>
    </row>
    <row r="8828" spans="2:29">
      <c r="B8828" s="19"/>
      <c r="C8828" s="30"/>
      <c r="D8828" s="19" t="s">
        <v>35</v>
      </c>
      <c r="E8828" s="20" t="s">
        <v>33</v>
      </c>
      <c r="F8828" s="19">
        <v>3</v>
      </c>
      <c r="G8828" s="21">
        <f t="shared" ref="G8828:R8828" si="4676">G8829+G8832+G8833+G8834+G8835</f>
        <v>0</v>
      </c>
      <c r="H8828" s="21">
        <f t="shared" si="4676"/>
        <v>0</v>
      </c>
      <c r="I8828" s="21">
        <f t="shared" si="4676"/>
        <v>0</v>
      </c>
      <c r="J8828" s="21">
        <f t="shared" si="4676"/>
        <v>0</v>
      </c>
      <c r="K8828" s="21">
        <f t="shared" si="4676"/>
        <v>0</v>
      </c>
      <c r="L8828" s="21">
        <f t="shared" si="4676"/>
        <v>0</v>
      </c>
      <c r="M8828" s="21">
        <f t="shared" si="4676"/>
        <v>0</v>
      </c>
      <c r="N8828" s="21">
        <f t="shared" si="4676"/>
        <v>0</v>
      </c>
      <c r="O8828" s="21">
        <f t="shared" si="4676"/>
        <v>0</v>
      </c>
      <c r="P8828" s="21">
        <f t="shared" si="4676"/>
        <v>0</v>
      </c>
      <c r="Q8828" s="21">
        <f t="shared" si="4676"/>
        <v>0</v>
      </c>
      <c r="R8828" s="21">
        <f t="shared" si="4676"/>
        <v>0</v>
      </c>
      <c r="S8828" s="21">
        <f>S8829+S8832+S8833+S8835</f>
        <v>0</v>
      </c>
      <c r="T8828" s="21">
        <f>T8829+T8832+T8833+T8834+T8835</f>
        <v>0</v>
      </c>
      <c r="U8828" s="21">
        <f>U8829+U8832+U8833+U8835</f>
        <v>0</v>
      </c>
      <c r="V8828" s="21">
        <f>V8829+V8832+V8833+V8835</f>
        <v>0</v>
      </c>
      <c r="W8828" s="21">
        <f>W8829+W8832+W8833+W8835</f>
        <v>0</v>
      </c>
      <c r="Y8828" s="28" t="str">
        <f t="shared" si="4674"/>
        <v/>
      </c>
      <c r="Z8828" s="28" t="str">
        <f t="shared" si="4675"/>
        <v/>
      </c>
      <c r="AA8828" s="28" t="str">
        <f t="shared" si="4670"/>
        <v/>
      </c>
      <c r="AB8828" s="28" t="str">
        <f>IF(R8828&lt;T8828,"期末实有头数应大于等于耕役畜","")</f>
        <v/>
      </c>
      <c r="AC8828" s="28" t="str">
        <f t="shared" si="4671"/>
        <v/>
      </c>
    </row>
    <row r="8829" spans="2:29">
      <c r="B8829" s="19"/>
      <c r="C8829" s="30"/>
      <c r="D8829" s="19" t="s">
        <v>36</v>
      </c>
      <c r="E8829" s="20" t="s">
        <v>33</v>
      </c>
      <c r="F8829" s="19">
        <v>4</v>
      </c>
      <c r="R8829" s="21">
        <f>G8829+I8829+J8829+K8829-L8829-M8829-N8829-Q8829</f>
        <v>0</v>
      </c>
      <c r="Y8829" s="28" t="str">
        <f t="shared" si="4674"/>
        <v/>
      </c>
      <c r="Z8829" s="28" t="str">
        <f t="shared" si="4675"/>
        <v/>
      </c>
      <c r="AA8829" s="28" t="str">
        <f t="shared" si="4670"/>
        <v/>
      </c>
      <c r="AB8829" s="28" t="str">
        <f>IF(R8829&lt;T8829,"期末实有头数应大于等于耕役畜","")</f>
        <v/>
      </c>
      <c r="AC8829" s="28" t="str">
        <f t="shared" si="4671"/>
        <v/>
      </c>
    </row>
    <row r="8830" spans="2:29">
      <c r="B8830" s="19"/>
      <c r="C8830" s="30"/>
      <c r="D8830" s="19" t="s">
        <v>37</v>
      </c>
      <c r="E8830" s="20" t="s">
        <v>33</v>
      </c>
      <c r="F8830" s="19">
        <v>5</v>
      </c>
      <c r="R8830" s="21">
        <f t="shared" ref="R8830:R8835" si="4677">G8830+I8830+J8830+K8830-L8830-M8830-N8830-Q8830</f>
        <v>0</v>
      </c>
      <c r="T8830" s="22" t="s">
        <v>38</v>
      </c>
      <c r="V8830" s="22" t="s">
        <v>38</v>
      </c>
      <c r="W8830" s="22" t="s">
        <v>38</v>
      </c>
      <c r="Y8830" s="28" t="str">
        <f t="shared" si="4674"/>
        <v/>
      </c>
      <c r="Z8830" s="28" t="str">
        <f t="shared" si="4675"/>
        <v/>
      </c>
      <c r="AA8830" s="28" t="str">
        <f t="shared" si="4670"/>
        <v/>
      </c>
      <c r="AB8830" s="28"/>
      <c r="AC8830" s="28"/>
    </row>
    <row r="8831" spans="2:29">
      <c r="B8831" s="19"/>
      <c r="C8831" s="30"/>
      <c r="D8831" s="19" t="s">
        <v>39</v>
      </c>
      <c r="E8831" s="20" t="s">
        <v>33</v>
      </c>
      <c r="F8831" s="19">
        <v>6</v>
      </c>
      <c r="R8831" s="21">
        <f t="shared" si="4677"/>
        <v>0</v>
      </c>
      <c r="T8831" s="22" t="s">
        <v>38</v>
      </c>
      <c r="V8831" s="22" t="s">
        <v>38</v>
      </c>
      <c r="W8831" s="22" t="s">
        <v>38</v>
      </c>
      <c r="Y8831" s="28" t="str">
        <f t="shared" si="4674"/>
        <v/>
      </c>
      <c r="Z8831" s="28" t="str">
        <f t="shared" si="4675"/>
        <v/>
      </c>
      <c r="AA8831" s="28" t="str">
        <f t="shared" si="4670"/>
        <v/>
      </c>
      <c r="AB8831" s="28"/>
      <c r="AC8831" s="28"/>
    </row>
    <row r="8832" spans="2:29">
      <c r="B8832" s="19"/>
      <c r="C8832" s="30"/>
      <c r="D8832" s="19" t="s">
        <v>40</v>
      </c>
      <c r="E8832" s="20" t="s">
        <v>41</v>
      </c>
      <c r="F8832" s="19">
        <v>7</v>
      </c>
      <c r="R8832" s="21">
        <f t="shared" si="4677"/>
        <v>0</v>
      </c>
      <c r="Y8832" s="28" t="str">
        <f t="shared" si="4674"/>
        <v/>
      </c>
      <c r="Z8832" s="28" t="str">
        <f t="shared" si="4675"/>
        <v/>
      </c>
      <c r="AA8832" s="28" t="str">
        <f t="shared" si="4670"/>
        <v/>
      </c>
      <c r="AB8832" s="28" t="str">
        <f>IF(R8832&lt;T8832,"期末实有头数应大于等于耕役畜","")</f>
        <v/>
      </c>
      <c r="AC8832" s="28" t="str">
        <f>IF(R8832&lt;V8832+W8832,"期末实有头数应大于等于良种+改良种","")</f>
        <v/>
      </c>
    </row>
    <row r="8833" spans="2:29">
      <c r="B8833" s="19"/>
      <c r="C8833" s="30"/>
      <c r="D8833" s="19" t="s">
        <v>42</v>
      </c>
      <c r="E8833" s="20" t="s">
        <v>33</v>
      </c>
      <c r="F8833" s="19">
        <v>8</v>
      </c>
      <c r="R8833" s="21">
        <f t="shared" si="4677"/>
        <v>0</v>
      </c>
      <c r="Y8833" s="28" t="str">
        <f t="shared" si="4674"/>
        <v/>
      </c>
      <c r="Z8833" s="28" t="str">
        <f t="shared" si="4675"/>
        <v/>
      </c>
      <c r="AA8833" s="28" t="str">
        <f t="shared" si="4670"/>
        <v/>
      </c>
      <c r="AB8833" s="28" t="str">
        <f>IF(R8833&lt;T8833,"期末实有头数应大于等于耕役畜","")</f>
        <v/>
      </c>
      <c r="AC8833" s="28" t="str">
        <f>IF(R8833&lt;V8833+W8833,"期末实有头数应大于等于良种+改良种","")</f>
        <v/>
      </c>
    </row>
    <row r="8834" spans="2:29">
      <c r="B8834" s="19"/>
      <c r="C8834" s="30"/>
      <c r="D8834" s="19" t="s">
        <v>43</v>
      </c>
      <c r="E8834" s="20" t="s">
        <v>33</v>
      </c>
      <c r="F8834" s="19">
        <v>9</v>
      </c>
      <c r="R8834" s="21">
        <f t="shared" si="4677"/>
        <v>0</v>
      </c>
      <c r="S8834" s="22" t="s">
        <v>38</v>
      </c>
      <c r="U8834" s="22" t="s">
        <v>38</v>
      </c>
      <c r="V8834" s="22" t="s">
        <v>38</v>
      </c>
      <c r="W8834" s="22" t="s">
        <v>38</v>
      </c>
      <c r="Y8834" s="28" t="str">
        <f t="shared" si="4674"/>
        <v/>
      </c>
      <c r="Z8834" s="28" t="str">
        <f t="shared" si="4675"/>
        <v/>
      </c>
      <c r="AA8834" s="28"/>
      <c r="AB8834" s="28" t="str">
        <f>IF(R8834&lt;T8834,"期末实有头数应大于等于耕役畜","")</f>
        <v/>
      </c>
      <c r="AC8834" s="28"/>
    </row>
    <row r="8835" spans="2:29">
      <c r="B8835" s="19"/>
      <c r="C8835" s="30"/>
      <c r="D8835" s="19" t="s">
        <v>44</v>
      </c>
      <c r="E8835" s="20" t="s">
        <v>45</v>
      </c>
      <c r="F8835" s="19">
        <v>10</v>
      </c>
      <c r="R8835" s="21">
        <f t="shared" si="4677"/>
        <v>0</v>
      </c>
      <c r="Y8835" s="28" t="str">
        <f t="shared" si="4674"/>
        <v/>
      </c>
      <c r="Z8835" s="28" t="str">
        <f t="shared" si="4675"/>
        <v/>
      </c>
      <c r="AA8835" s="28" t="str">
        <f>IF(R8835&lt;S8835+U8835,"期末实有头数应大于等于能繁母畜+种公畜","")</f>
        <v/>
      </c>
      <c r="AB8835" s="28" t="str">
        <f>IF(R8835&lt;T8835,"期末实有头数应大于等于耕役畜","")</f>
        <v/>
      </c>
      <c r="AC8835" s="28" t="str">
        <f>IF(R8835&lt;V8835+W8835,"期末实有头数应大于等于良种+改良种","")</f>
        <v/>
      </c>
    </row>
    <row r="8836" spans="2:29">
      <c r="B8836" s="19"/>
      <c r="C8836" s="30"/>
      <c r="D8836" s="19" t="s">
        <v>46</v>
      </c>
      <c r="E8836" s="20" t="s">
        <v>47</v>
      </c>
      <c r="F8836" s="19">
        <v>11</v>
      </c>
      <c r="G8836" s="21">
        <f t="shared" ref="G8836:S8836" si="4678">G8837+G8841</f>
        <v>0</v>
      </c>
      <c r="H8836" s="21">
        <f t="shared" si="4678"/>
        <v>0</v>
      </c>
      <c r="I8836" s="21">
        <f t="shared" si="4678"/>
        <v>0</v>
      </c>
      <c r="J8836" s="21">
        <f t="shared" si="4678"/>
        <v>0</v>
      </c>
      <c r="K8836" s="21">
        <f t="shared" si="4678"/>
        <v>0</v>
      </c>
      <c r="L8836" s="21">
        <f t="shared" si="4678"/>
        <v>0</v>
      </c>
      <c r="M8836" s="21">
        <f t="shared" si="4678"/>
        <v>0</v>
      </c>
      <c r="N8836" s="21">
        <f t="shared" si="4678"/>
        <v>0</v>
      </c>
      <c r="O8836" s="21">
        <f t="shared" si="4678"/>
        <v>0</v>
      </c>
      <c r="P8836" s="21">
        <f t="shared" si="4678"/>
        <v>0</v>
      </c>
      <c r="Q8836" s="21">
        <f t="shared" si="4678"/>
        <v>0</v>
      </c>
      <c r="R8836" s="23">
        <f t="shared" si="4678"/>
        <v>0</v>
      </c>
      <c r="S8836" s="21">
        <f t="shared" si="4678"/>
        <v>0</v>
      </c>
      <c r="T8836" s="22" t="s">
        <v>38</v>
      </c>
      <c r="U8836" s="21">
        <f>U8837+U8841</f>
        <v>0</v>
      </c>
      <c r="V8836" s="21">
        <f>V8837+V8841</f>
        <v>0</v>
      </c>
      <c r="W8836" s="21">
        <f>W8837+W8841</f>
        <v>0</v>
      </c>
      <c r="Y8836" s="28" t="str">
        <f t="shared" si="4674"/>
        <v/>
      </c>
      <c r="Z8836" s="28" t="str">
        <f t="shared" si="4675"/>
        <v/>
      </c>
      <c r="AA8836" s="28" t="str">
        <f>IF(R8836&lt;S8836+U8836,"期末实有头数应大于等于能繁母畜+种公畜","")</f>
        <v/>
      </c>
      <c r="AB8836" s="28"/>
      <c r="AC8836" s="28" t="str">
        <f>IF(R8836&lt;V8836+W8836,"期末实有头数应大于等于良种+改良种","")</f>
        <v/>
      </c>
    </row>
    <row r="8837" spans="2:29">
      <c r="B8837" s="19"/>
      <c r="C8837" s="30"/>
      <c r="D8837" s="19" t="s">
        <v>48</v>
      </c>
      <c r="E8837" s="20" t="s">
        <v>47</v>
      </c>
      <c r="F8837" s="19">
        <v>12</v>
      </c>
      <c r="R8837" s="21">
        <f>G8837+I8837+J8837+K8837-L8837-M8837-N8837-Q8837</f>
        <v>0</v>
      </c>
      <c r="T8837" s="22" t="s">
        <v>38</v>
      </c>
      <c r="Y8837" s="28" t="str">
        <f t="shared" si="4674"/>
        <v/>
      </c>
      <c r="Z8837" s="28" t="str">
        <f t="shared" si="4675"/>
        <v/>
      </c>
      <c r="AA8837" s="28" t="str">
        <f>IF(R8837&lt;S8837+U8837,"期末实有头数应大于等于能繁母畜+种公畜","")</f>
        <v/>
      </c>
      <c r="AB8837" s="28"/>
      <c r="AC8837" s="28" t="str">
        <f>IF(R8837&lt;V8837+W8837,"期末实有头数应大于等于良种+改良种","")</f>
        <v/>
      </c>
    </row>
    <row r="8838" spans="2:29">
      <c r="B8838" s="19"/>
      <c r="C8838" s="30"/>
      <c r="D8838" s="19" t="s">
        <v>49</v>
      </c>
      <c r="E8838" s="20" t="s">
        <v>47</v>
      </c>
      <c r="F8838" s="19">
        <v>13</v>
      </c>
      <c r="R8838" s="21">
        <f>G8838+I8838+J8838+K8838-L8838-M8838-N8838-Q8838</f>
        <v>0</v>
      </c>
      <c r="T8838" s="22" t="s">
        <v>38</v>
      </c>
      <c r="V8838" s="22" t="s">
        <v>38</v>
      </c>
      <c r="W8838" s="22" t="s">
        <v>38</v>
      </c>
      <c r="Y8838" s="28" t="str">
        <f t="shared" si="4674"/>
        <v/>
      </c>
      <c r="Z8838" s="28" t="str">
        <f t="shared" si="4675"/>
        <v/>
      </c>
      <c r="AA8838" s="28" t="str">
        <f>IF(R8838&lt;S8838+U8838,"期末实有头数应大于等于能繁母畜+种公畜","")</f>
        <v/>
      </c>
      <c r="AB8838" s="28"/>
      <c r="AC8838" s="28"/>
    </row>
    <row r="8839" spans="2:29">
      <c r="B8839" s="19"/>
      <c r="C8839" s="30"/>
      <c r="D8839" s="19" t="s">
        <v>50</v>
      </c>
      <c r="E8839" s="20" t="s">
        <v>47</v>
      </c>
      <c r="F8839" s="19">
        <v>14</v>
      </c>
      <c r="H8839" s="22" t="s">
        <v>38</v>
      </c>
      <c r="I8839" s="22" t="s">
        <v>38</v>
      </c>
      <c r="J8839" s="22" t="s">
        <v>38</v>
      </c>
      <c r="K8839" s="22" t="s">
        <v>38</v>
      </c>
      <c r="L8839" s="22" t="s">
        <v>38</v>
      </c>
      <c r="M8839" s="22" t="s">
        <v>38</v>
      </c>
      <c r="N8839" s="22" t="s">
        <v>38</v>
      </c>
      <c r="O8839" s="22" t="s">
        <v>38</v>
      </c>
      <c r="P8839" s="22" t="s">
        <v>38</v>
      </c>
      <c r="Q8839" s="22" t="s">
        <v>38</v>
      </c>
      <c r="R8839" s="24"/>
      <c r="T8839" s="22" t="s">
        <v>38</v>
      </c>
      <c r="U8839" s="22" t="s">
        <v>38</v>
      </c>
      <c r="V8839" s="22" t="s">
        <v>38</v>
      </c>
      <c r="W8839" s="22" t="s">
        <v>38</v>
      </c>
      <c r="Y8839" s="28" t="str">
        <f t="shared" si="4674"/>
        <v/>
      </c>
      <c r="Z8839" s="28"/>
      <c r="AA8839" s="28"/>
      <c r="AB8839" s="28"/>
      <c r="AC8839" s="28"/>
    </row>
    <row r="8840" spans="2:29">
      <c r="B8840" s="19"/>
      <c r="C8840" s="30"/>
      <c r="D8840" s="19" t="s">
        <v>51</v>
      </c>
      <c r="E8840" s="20" t="s">
        <v>47</v>
      </c>
      <c r="F8840" s="19">
        <v>15</v>
      </c>
      <c r="H8840" s="22" t="s">
        <v>38</v>
      </c>
      <c r="I8840" s="22" t="s">
        <v>38</v>
      </c>
      <c r="J8840" s="22" t="s">
        <v>38</v>
      </c>
      <c r="K8840" s="22" t="s">
        <v>38</v>
      </c>
      <c r="L8840" s="22" t="s">
        <v>38</v>
      </c>
      <c r="M8840" s="22" t="s">
        <v>38</v>
      </c>
      <c r="N8840" s="22" t="s">
        <v>38</v>
      </c>
      <c r="O8840" s="22" t="s">
        <v>38</v>
      </c>
      <c r="P8840" s="22" t="s">
        <v>38</v>
      </c>
      <c r="Q8840" s="22" t="s">
        <v>38</v>
      </c>
      <c r="R8840" s="24"/>
      <c r="T8840" s="22" t="s">
        <v>38</v>
      </c>
      <c r="U8840" s="22" t="s">
        <v>38</v>
      </c>
      <c r="V8840" s="22" t="s">
        <v>38</v>
      </c>
      <c r="W8840" s="22" t="s">
        <v>38</v>
      </c>
      <c r="Y8840" s="28" t="str">
        <f t="shared" si="4674"/>
        <v/>
      </c>
      <c r="Z8840" s="28"/>
      <c r="AA8840" s="28"/>
      <c r="AB8840" s="28"/>
      <c r="AC8840" s="28"/>
    </row>
    <row r="8841" spans="2:29">
      <c r="B8841" s="19"/>
      <c r="C8841" s="30"/>
      <c r="D8841" s="19" t="s">
        <v>52</v>
      </c>
      <c r="E8841" s="20" t="s">
        <v>47</v>
      </c>
      <c r="F8841" s="19">
        <v>16</v>
      </c>
      <c r="R8841" s="21">
        <f>G8841+I8841+J8841+K8841-L8841-M8841-N8841-Q8841</f>
        <v>0</v>
      </c>
      <c r="T8841" s="22" t="s">
        <v>38</v>
      </c>
      <c r="Y8841" s="28" t="str">
        <f t="shared" si="4674"/>
        <v/>
      </c>
      <c r="Z8841" s="28" t="str">
        <f>IF(N8841&lt;O8841+P8841,"出卖应大于等于出卖肉畜+出卖仔畜","")</f>
        <v/>
      </c>
      <c r="AA8841" s="28" t="str">
        <f t="shared" ref="AA8841:AA8850" si="4679">IF(R8841&lt;S8841+U8841,"期末实有头数应大于等于能繁母畜+种公畜","")</f>
        <v/>
      </c>
      <c r="AB8841" s="28"/>
      <c r="AC8841" s="28" t="str">
        <f t="shared" ref="AC8841:AC8846" si="4680">IF(R8841&lt;V8841+W8841,"期末实有头数应大于等于良种+改良种","")</f>
        <v/>
      </c>
    </row>
    <row r="8842" spans="2:29">
      <c r="B8842" s="19"/>
      <c r="C8842" s="30"/>
      <c r="D8842" s="19" t="s">
        <v>53</v>
      </c>
      <c r="E8842" s="18" t="s">
        <v>33</v>
      </c>
      <c r="F8842" s="19">
        <v>17</v>
      </c>
      <c r="R8842" s="21">
        <f>G8842+I8842+J8842+K8842-L8842-M8842-N8842-Q8842</f>
        <v>0</v>
      </c>
      <c r="T8842" s="22" t="s">
        <v>38</v>
      </c>
      <c r="Y8842" s="28" t="str">
        <f t="shared" si="4674"/>
        <v/>
      </c>
      <c r="Z8842" s="28" t="str">
        <f>IF(N8842&lt;O8842+P8842,"出卖应大于等于出卖肉畜+出卖仔畜","")</f>
        <v/>
      </c>
      <c r="AA8842" s="28" t="str">
        <f t="shared" si="4679"/>
        <v/>
      </c>
      <c r="AB8842" s="28"/>
      <c r="AC8842" s="28" t="str">
        <f t="shared" si="4680"/>
        <v/>
      </c>
    </row>
    <row r="8843" spans="2:29">
      <c r="B8843" s="18"/>
      <c r="C8843" s="29"/>
      <c r="D8843" s="19" t="s">
        <v>32</v>
      </c>
      <c r="E8843" s="20" t="s">
        <v>33</v>
      </c>
      <c r="F8843" s="19">
        <v>1</v>
      </c>
      <c r="G8843" s="21">
        <f t="shared" ref="G8843:S8843" si="4681">G8844+G8859</f>
        <v>0</v>
      </c>
      <c r="H8843" s="21">
        <f t="shared" si="4681"/>
        <v>0</v>
      </c>
      <c r="I8843" s="21">
        <f t="shared" si="4681"/>
        <v>0</v>
      </c>
      <c r="J8843" s="21">
        <f t="shared" si="4681"/>
        <v>0</v>
      </c>
      <c r="K8843" s="21">
        <f t="shared" si="4681"/>
        <v>0</v>
      </c>
      <c r="L8843" s="21">
        <f t="shared" si="4681"/>
        <v>0</v>
      </c>
      <c r="M8843" s="21">
        <f t="shared" si="4681"/>
        <v>0</v>
      </c>
      <c r="N8843" s="21">
        <f t="shared" si="4681"/>
        <v>0</v>
      </c>
      <c r="O8843" s="21">
        <f t="shared" si="4681"/>
        <v>0</v>
      </c>
      <c r="P8843" s="21">
        <f t="shared" si="4681"/>
        <v>0</v>
      </c>
      <c r="Q8843" s="21">
        <f t="shared" si="4681"/>
        <v>0</v>
      </c>
      <c r="R8843" s="21">
        <f t="shared" si="4681"/>
        <v>0</v>
      </c>
      <c r="S8843" s="21">
        <f t="shared" si="4681"/>
        <v>0</v>
      </c>
      <c r="T8843" s="21">
        <f>T8844</f>
        <v>0</v>
      </c>
      <c r="U8843" s="21">
        <f>U8844+U8859</f>
        <v>0</v>
      </c>
      <c r="V8843" s="21">
        <f>V8844+V8859</f>
        <v>0</v>
      </c>
      <c r="W8843" s="21">
        <f>W8844+W8859</f>
        <v>0</v>
      </c>
      <c r="Y8843" s="28" t="str">
        <f t="shared" si="4674"/>
        <v/>
      </c>
      <c r="Z8843" s="28" t="str">
        <f>IF(N8843&lt;O8843+P8843,"出卖应大于等于出卖肉畜+出卖仔畜","")</f>
        <v/>
      </c>
      <c r="AA8843" s="28" t="str">
        <f t="shared" si="4679"/>
        <v/>
      </c>
      <c r="AB8843" s="28" t="str">
        <f>IF(R8843&lt;T8843,"期末实有头数应大于等于耕役畜","")</f>
        <v/>
      </c>
      <c r="AC8843" s="28" t="str">
        <f t="shared" si="4680"/>
        <v/>
      </c>
    </row>
    <row r="8844" spans="2:29">
      <c r="B8844" s="19"/>
      <c r="C8844" s="30"/>
      <c r="D8844" s="19" t="s">
        <v>34</v>
      </c>
      <c r="E8844" s="20" t="s">
        <v>33</v>
      </c>
      <c r="F8844" s="19">
        <v>2</v>
      </c>
      <c r="G8844" s="21">
        <f t="shared" ref="G8844:S8844" si="4682">G8845+G8853</f>
        <v>0</v>
      </c>
      <c r="H8844" s="21">
        <f t="shared" si="4682"/>
        <v>0</v>
      </c>
      <c r="I8844" s="21">
        <f t="shared" si="4682"/>
        <v>0</v>
      </c>
      <c r="J8844" s="21">
        <f t="shared" si="4682"/>
        <v>0</v>
      </c>
      <c r="K8844" s="21">
        <f t="shared" si="4682"/>
        <v>0</v>
      </c>
      <c r="L8844" s="21">
        <f t="shared" si="4682"/>
        <v>0</v>
      </c>
      <c r="M8844" s="21">
        <f t="shared" si="4682"/>
        <v>0</v>
      </c>
      <c r="N8844" s="21">
        <f t="shared" si="4682"/>
        <v>0</v>
      </c>
      <c r="O8844" s="21">
        <f t="shared" si="4682"/>
        <v>0</v>
      </c>
      <c r="P8844" s="21">
        <f t="shared" si="4682"/>
        <v>0</v>
      </c>
      <c r="Q8844" s="21">
        <f t="shared" si="4682"/>
        <v>0</v>
      </c>
      <c r="R8844" s="21">
        <f t="shared" si="4682"/>
        <v>0</v>
      </c>
      <c r="S8844" s="21">
        <f t="shared" si="4682"/>
        <v>0</v>
      </c>
      <c r="T8844" s="21">
        <f>T8845</f>
        <v>0</v>
      </c>
      <c r="U8844" s="21">
        <f>U8845+U8853</f>
        <v>0</v>
      </c>
      <c r="V8844" s="21">
        <f>V8845+V8853</f>
        <v>0</v>
      </c>
      <c r="W8844" s="21">
        <f>W8845+W8853</f>
        <v>0</v>
      </c>
      <c r="Y8844" s="28" t="str">
        <f t="shared" ref="Y8844:Y8860" si="4683">IF(H8844&lt;I8844,"繁殖仔畜应大于等于成活","")</f>
        <v/>
      </c>
      <c r="Z8844" s="28" t="str">
        <f t="shared" ref="Z8844:Z8855" si="4684">IF(N8844&lt;O8844+P8844,"出卖应大于等于出卖肉畜+出卖仔畜","")</f>
        <v/>
      </c>
      <c r="AA8844" s="28" t="str">
        <f t="shared" si="4679"/>
        <v/>
      </c>
      <c r="AB8844" s="28" t="str">
        <f>IF(R8844&lt;T8844,"期末实有头数应大于等于耕役畜","")</f>
        <v/>
      </c>
      <c r="AC8844" s="28" t="str">
        <f t="shared" si="4680"/>
        <v/>
      </c>
    </row>
    <row r="8845" spans="2:29">
      <c r="B8845" s="19"/>
      <c r="C8845" s="30"/>
      <c r="D8845" s="19" t="s">
        <v>35</v>
      </c>
      <c r="E8845" s="20" t="s">
        <v>33</v>
      </c>
      <c r="F8845" s="19">
        <v>3</v>
      </c>
      <c r="G8845" s="21">
        <f t="shared" ref="G8845:R8845" si="4685">G8846+G8849+G8850+G8851+G8852</f>
        <v>0</v>
      </c>
      <c r="H8845" s="21">
        <f t="shared" si="4685"/>
        <v>0</v>
      </c>
      <c r="I8845" s="21">
        <f t="shared" si="4685"/>
        <v>0</v>
      </c>
      <c r="J8845" s="21">
        <f t="shared" si="4685"/>
        <v>0</v>
      </c>
      <c r="K8845" s="21">
        <f t="shared" si="4685"/>
        <v>0</v>
      </c>
      <c r="L8845" s="21">
        <f t="shared" si="4685"/>
        <v>0</v>
      </c>
      <c r="M8845" s="21">
        <f t="shared" si="4685"/>
        <v>0</v>
      </c>
      <c r="N8845" s="21">
        <f t="shared" si="4685"/>
        <v>0</v>
      </c>
      <c r="O8845" s="21">
        <f t="shared" si="4685"/>
        <v>0</v>
      </c>
      <c r="P8845" s="21">
        <f t="shared" si="4685"/>
        <v>0</v>
      </c>
      <c r="Q8845" s="21">
        <f t="shared" si="4685"/>
        <v>0</v>
      </c>
      <c r="R8845" s="21">
        <f t="shared" si="4685"/>
        <v>0</v>
      </c>
      <c r="S8845" s="21">
        <f>S8846+S8849+S8850+S8852</f>
        <v>0</v>
      </c>
      <c r="T8845" s="21">
        <f>T8846+T8849+T8850+T8851+T8852</f>
        <v>0</v>
      </c>
      <c r="U8845" s="21">
        <f>U8846+U8849+U8850+U8852</f>
        <v>0</v>
      </c>
      <c r="V8845" s="21">
        <f>V8846+V8849+V8850+V8852</f>
        <v>0</v>
      </c>
      <c r="W8845" s="21">
        <f>W8846+W8849+W8850+W8852</f>
        <v>0</v>
      </c>
      <c r="Y8845" s="28" t="str">
        <f t="shared" si="4683"/>
        <v/>
      </c>
      <c r="Z8845" s="28" t="str">
        <f t="shared" si="4684"/>
        <v/>
      </c>
      <c r="AA8845" s="28" t="str">
        <f t="shared" si="4679"/>
        <v/>
      </c>
      <c r="AB8845" s="28" t="str">
        <f>IF(R8845&lt;T8845,"期末实有头数应大于等于耕役畜","")</f>
        <v/>
      </c>
      <c r="AC8845" s="28" t="str">
        <f t="shared" si="4680"/>
        <v/>
      </c>
    </row>
    <row r="8846" spans="2:29">
      <c r="B8846" s="19"/>
      <c r="C8846" s="30"/>
      <c r="D8846" s="19" t="s">
        <v>36</v>
      </c>
      <c r="E8846" s="20" t="s">
        <v>33</v>
      </c>
      <c r="F8846" s="19">
        <v>4</v>
      </c>
      <c r="R8846" s="21">
        <f>G8846+I8846+J8846+K8846-L8846-M8846-N8846-Q8846</f>
        <v>0</v>
      </c>
      <c r="Y8846" s="28" t="str">
        <f t="shared" si="4683"/>
        <v/>
      </c>
      <c r="Z8846" s="28" t="str">
        <f t="shared" si="4684"/>
        <v/>
      </c>
      <c r="AA8846" s="28" t="str">
        <f t="shared" si="4679"/>
        <v/>
      </c>
      <c r="AB8846" s="28" t="str">
        <f>IF(R8846&lt;T8846,"期末实有头数应大于等于耕役畜","")</f>
        <v/>
      </c>
      <c r="AC8846" s="28" t="str">
        <f t="shared" si="4680"/>
        <v/>
      </c>
    </row>
    <row r="8847" spans="2:29">
      <c r="B8847" s="19"/>
      <c r="C8847" s="30"/>
      <c r="D8847" s="19" t="s">
        <v>37</v>
      </c>
      <c r="E8847" s="20" t="s">
        <v>33</v>
      </c>
      <c r="F8847" s="19">
        <v>5</v>
      </c>
      <c r="R8847" s="21">
        <f t="shared" ref="R8847:R8852" si="4686">G8847+I8847+J8847+K8847-L8847-M8847-N8847-Q8847</f>
        <v>0</v>
      </c>
      <c r="T8847" s="22" t="s">
        <v>38</v>
      </c>
      <c r="V8847" s="22" t="s">
        <v>38</v>
      </c>
      <c r="W8847" s="22" t="s">
        <v>38</v>
      </c>
      <c r="Y8847" s="28" t="str">
        <f t="shared" si="4683"/>
        <v/>
      </c>
      <c r="Z8847" s="28" t="str">
        <f t="shared" si="4684"/>
        <v/>
      </c>
      <c r="AA8847" s="28" t="str">
        <f t="shared" si="4679"/>
        <v/>
      </c>
      <c r="AB8847" s="28"/>
      <c r="AC8847" s="28"/>
    </row>
    <row r="8848" spans="2:29">
      <c r="B8848" s="19"/>
      <c r="C8848" s="30"/>
      <c r="D8848" s="19" t="s">
        <v>39</v>
      </c>
      <c r="E8848" s="20" t="s">
        <v>33</v>
      </c>
      <c r="F8848" s="19">
        <v>6</v>
      </c>
      <c r="R8848" s="21">
        <f t="shared" si="4686"/>
        <v>0</v>
      </c>
      <c r="T8848" s="22" t="s">
        <v>38</v>
      </c>
      <c r="V8848" s="22" t="s">
        <v>38</v>
      </c>
      <c r="W8848" s="22" t="s">
        <v>38</v>
      </c>
      <c r="Y8848" s="28" t="str">
        <f t="shared" si="4683"/>
        <v/>
      </c>
      <c r="Z8848" s="28" t="str">
        <f t="shared" si="4684"/>
        <v/>
      </c>
      <c r="AA8848" s="28" t="str">
        <f t="shared" si="4679"/>
        <v/>
      </c>
      <c r="AB8848" s="28"/>
      <c r="AC8848" s="28"/>
    </row>
    <row r="8849" spans="2:29">
      <c r="B8849" s="19"/>
      <c r="C8849" s="30"/>
      <c r="D8849" s="19" t="s">
        <v>40</v>
      </c>
      <c r="E8849" s="20" t="s">
        <v>41</v>
      </c>
      <c r="F8849" s="19">
        <v>7</v>
      </c>
      <c r="R8849" s="21">
        <f t="shared" si="4686"/>
        <v>0</v>
      </c>
      <c r="Y8849" s="28" t="str">
        <f t="shared" si="4683"/>
        <v/>
      </c>
      <c r="Z8849" s="28" t="str">
        <f t="shared" si="4684"/>
        <v/>
      </c>
      <c r="AA8849" s="28" t="str">
        <f t="shared" si="4679"/>
        <v/>
      </c>
      <c r="AB8849" s="28" t="str">
        <f>IF(R8849&lt;T8849,"期末实有头数应大于等于耕役畜","")</f>
        <v/>
      </c>
      <c r="AC8849" s="28" t="str">
        <f>IF(R8849&lt;V8849+W8849,"期末实有头数应大于等于良种+改良种","")</f>
        <v/>
      </c>
    </row>
    <row r="8850" spans="2:29">
      <c r="B8850" s="19"/>
      <c r="C8850" s="30"/>
      <c r="D8850" s="19" t="s">
        <v>42</v>
      </c>
      <c r="E8850" s="20" t="s">
        <v>33</v>
      </c>
      <c r="F8850" s="19">
        <v>8</v>
      </c>
      <c r="R8850" s="21">
        <f t="shared" si="4686"/>
        <v>0</v>
      </c>
      <c r="Y8850" s="28" t="str">
        <f t="shared" si="4683"/>
        <v/>
      </c>
      <c r="Z8850" s="28" t="str">
        <f t="shared" si="4684"/>
        <v/>
      </c>
      <c r="AA8850" s="28" t="str">
        <f t="shared" si="4679"/>
        <v/>
      </c>
      <c r="AB8850" s="28" t="str">
        <f>IF(R8850&lt;T8850,"期末实有头数应大于等于耕役畜","")</f>
        <v/>
      </c>
      <c r="AC8850" s="28" t="str">
        <f>IF(R8850&lt;V8850+W8850,"期末实有头数应大于等于良种+改良种","")</f>
        <v/>
      </c>
    </row>
    <row r="8851" spans="2:29">
      <c r="B8851" s="19"/>
      <c r="C8851" s="30"/>
      <c r="D8851" s="19" t="s">
        <v>43</v>
      </c>
      <c r="E8851" s="20" t="s">
        <v>33</v>
      </c>
      <c r="F8851" s="19">
        <v>9</v>
      </c>
      <c r="R8851" s="21">
        <f t="shared" si="4686"/>
        <v>0</v>
      </c>
      <c r="S8851" s="22" t="s">
        <v>38</v>
      </c>
      <c r="U8851" s="22" t="s">
        <v>38</v>
      </c>
      <c r="V8851" s="22" t="s">
        <v>38</v>
      </c>
      <c r="W8851" s="22" t="s">
        <v>38</v>
      </c>
      <c r="Y8851" s="28" t="str">
        <f t="shared" si="4683"/>
        <v/>
      </c>
      <c r="Z8851" s="28" t="str">
        <f t="shared" si="4684"/>
        <v/>
      </c>
      <c r="AA8851" s="28"/>
      <c r="AB8851" s="28" t="str">
        <f>IF(R8851&lt;T8851,"期末实有头数应大于等于耕役畜","")</f>
        <v/>
      </c>
      <c r="AC8851" s="28"/>
    </row>
    <row r="8852" spans="2:29">
      <c r="B8852" s="19"/>
      <c r="C8852" s="30"/>
      <c r="D8852" s="19" t="s">
        <v>44</v>
      </c>
      <c r="E8852" s="20" t="s">
        <v>45</v>
      </c>
      <c r="F8852" s="19">
        <v>10</v>
      </c>
      <c r="R8852" s="21">
        <f t="shared" si="4686"/>
        <v>0</v>
      </c>
      <c r="Y8852" s="28" t="str">
        <f t="shared" si="4683"/>
        <v/>
      </c>
      <c r="Z8852" s="28" t="str">
        <f t="shared" si="4684"/>
        <v/>
      </c>
      <c r="AA8852" s="28" t="str">
        <f>IF(R8852&lt;S8852+U8852,"期末实有头数应大于等于能繁母畜+种公畜","")</f>
        <v/>
      </c>
      <c r="AB8852" s="28" t="str">
        <f>IF(R8852&lt;T8852,"期末实有头数应大于等于耕役畜","")</f>
        <v/>
      </c>
      <c r="AC8852" s="28" t="str">
        <f>IF(R8852&lt;V8852+W8852,"期末实有头数应大于等于良种+改良种","")</f>
        <v/>
      </c>
    </row>
    <row r="8853" spans="2:29">
      <c r="B8853" s="19"/>
      <c r="C8853" s="30"/>
      <c r="D8853" s="19" t="s">
        <v>46</v>
      </c>
      <c r="E8853" s="20" t="s">
        <v>47</v>
      </c>
      <c r="F8853" s="19">
        <v>11</v>
      </c>
      <c r="G8853" s="21">
        <f t="shared" ref="G8853:S8853" si="4687">G8854+G8858</f>
        <v>0</v>
      </c>
      <c r="H8853" s="21">
        <f t="shared" si="4687"/>
        <v>0</v>
      </c>
      <c r="I8853" s="21">
        <f t="shared" si="4687"/>
        <v>0</v>
      </c>
      <c r="J8853" s="21">
        <f t="shared" si="4687"/>
        <v>0</v>
      </c>
      <c r="K8853" s="21">
        <f t="shared" si="4687"/>
        <v>0</v>
      </c>
      <c r="L8853" s="21">
        <f t="shared" si="4687"/>
        <v>0</v>
      </c>
      <c r="M8853" s="21">
        <f t="shared" si="4687"/>
        <v>0</v>
      </c>
      <c r="N8853" s="21">
        <f t="shared" si="4687"/>
        <v>0</v>
      </c>
      <c r="O8853" s="21">
        <f t="shared" si="4687"/>
        <v>0</v>
      </c>
      <c r="P8853" s="21">
        <f t="shared" si="4687"/>
        <v>0</v>
      </c>
      <c r="Q8853" s="21">
        <f t="shared" si="4687"/>
        <v>0</v>
      </c>
      <c r="R8853" s="23">
        <f t="shared" si="4687"/>
        <v>0</v>
      </c>
      <c r="S8853" s="21">
        <f t="shared" si="4687"/>
        <v>0</v>
      </c>
      <c r="T8853" s="22" t="s">
        <v>38</v>
      </c>
      <c r="U8853" s="21">
        <f>U8854+U8858</f>
        <v>0</v>
      </c>
      <c r="V8853" s="21">
        <f>V8854+V8858</f>
        <v>0</v>
      </c>
      <c r="W8853" s="21">
        <f>W8854+W8858</f>
        <v>0</v>
      </c>
      <c r="Y8853" s="28" t="str">
        <f t="shared" si="4683"/>
        <v/>
      </c>
      <c r="Z8853" s="28" t="str">
        <f t="shared" si="4684"/>
        <v/>
      </c>
      <c r="AA8853" s="28" t="str">
        <f>IF(R8853&lt;S8853+U8853,"期末实有头数应大于等于能繁母畜+种公畜","")</f>
        <v/>
      </c>
      <c r="AB8853" s="28"/>
      <c r="AC8853" s="28" t="str">
        <f>IF(R8853&lt;V8853+W8853,"期末实有头数应大于等于良种+改良种","")</f>
        <v/>
      </c>
    </row>
    <row r="8854" spans="2:29">
      <c r="B8854" s="19"/>
      <c r="C8854" s="30"/>
      <c r="D8854" s="19" t="s">
        <v>48</v>
      </c>
      <c r="E8854" s="20" t="s">
        <v>47</v>
      </c>
      <c r="F8854" s="19">
        <v>12</v>
      </c>
      <c r="R8854" s="21">
        <f>G8854+I8854+J8854+K8854-L8854-M8854-N8854-Q8854</f>
        <v>0</v>
      </c>
      <c r="T8854" s="22" t="s">
        <v>38</v>
      </c>
      <c r="Y8854" s="28" t="str">
        <f t="shared" si="4683"/>
        <v/>
      </c>
      <c r="Z8854" s="28" t="str">
        <f t="shared" si="4684"/>
        <v/>
      </c>
      <c r="AA8854" s="28" t="str">
        <f>IF(R8854&lt;S8854+U8854,"期末实有头数应大于等于能繁母畜+种公畜","")</f>
        <v/>
      </c>
      <c r="AB8854" s="28"/>
      <c r="AC8854" s="28" t="str">
        <f>IF(R8854&lt;V8854+W8854,"期末实有头数应大于等于良种+改良种","")</f>
        <v/>
      </c>
    </row>
    <row r="8855" spans="2:29">
      <c r="B8855" s="19"/>
      <c r="C8855" s="30"/>
      <c r="D8855" s="19" t="s">
        <v>49</v>
      </c>
      <c r="E8855" s="20" t="s">
        <v>47</v>
      </c>
      <c r="F8855" s="19">
        <v>13</v>
      </c>
      <c r="R8855" s="21">
        <f>G8855+I8855+J8855+K8855-L8855-M8855-N8855-Q8855</f>
        <v>0</v>
      </c>
      <c r="T8855" s="22" t="s">
        <v>38</v>
      </c>
      <c r="V8855" s="22" t="s">
        <v>38</v>
      </c>
      <c r="W8855" s="22" t="s">
        <v>38</v>
      </c>
      <c r="Y8855" s="28" t="str">
        <f t="shared" si="4683"/>
        <v/>
      </c>
      <c r="Z8855" s="28" t="str">
        <f t="shared" si="4684"/>
        <v/>
      </c>
      <c r="AA8855" s="28" t="str">
        <f>IF(R8855&lt;S8855+U8855,"期末实有头数应大于等于能繁母畜+种公畜","")</f>
        <v/>
      </c>
      <c r="AB8855" s="28"/>
      <c r="AC8855" s="28"/>
    </row>
    <row r="8856" spans="2:29">
      <c r="B8856" s="19"/>
      <c r="C8856" s="30"/>
      <c r="D8856" s="19" t="s">
        <v>50</v>
      </c>
      <c r="E8856" s="20" t="s">
        <v>47</v>
      </c>
      <c r="F8856" s="19">
        <v>14</v>
      </c>
      <c r="H8856" s="22" t="s">
        <v>38</v>
      </c>
      <c r="I8856" s="22" t="s">
        <v>38</v>
      </c>
      <c r="J8856" s="22" t="s">
        <v>38</v>
      </c>
      <c r="K8856" s="22" t="s">
        <v>38</v>
      </c>
      <c r="L8856" s="22" t="s">
        <v>38</v>
      </c>
      <c r="M8856" s="22" t="s">
        <v>38</v>
      </c>
      <c r="N8856" s="22" t="s">
        <v>38</v>
      </c>
      <c r="O8856" s="22" t="s">
        <v>38</v>
      </c>
      <c r="P8856" s="22" t="s">
        <v>38</v>
      </c>
      <c r="Q8856" s="22" t="s">
        <v>38</v>
      </c>
      <c r="R8856" s="24"/>
      <c r="T8856" s="22" t="s">
        <v>38</v>
      </c>
      <c r="U8856" s="22" t="s">
        <v>38</v>
      </c>
      <c r="V8856" s="22" t="s">
        <v>38</v>
      </c>
      <c r="W8856" s="22" t="s">
        <v>38</v>
      </c>
      <c r="Y8856" s="28" t="str">
        <f t="shared" si="4683"/>
        <v/>
      </c>
      <c r="Z8856" s="28"/>
      <c r="AA8856" s="28"/>
      <c r="AB8856" s="28"/>
      <c r="AC8856" s="28"/>
    </row>
    <row r="8857" spans="2:29">
      <c r="B8857" s="19"/>
      <c r="C8857" s="30"/>
      <c r="D8857" s="19" t="s">
        <v>51</v>
      </c>
      <c r="E8857" s="20" t="s">
        <v>47</v>
      </c>
      <c r="F8857" s="19">
        <v>15</v>
      </c>
      <c r="H8857" s="22" t="s">
        <v>38</v>
      </c>
      <c r="I8857" s="22" t="s">
        <v>38</v>
      </c>
      <c r="J8857" s="22" t="s">
        <v>38</v>
      </c>
      <c r="K8857" s="22" t="s">
        <v>38</v>
      </c>
      <c r="L8857" s="22" t="s">
        <v>38</v>
      </c>
      <c r="M8857" s="22" t="s">
        <v>38</v>
      </c>
      <c r="N8857" s="22" t="s">
        <v>38</v>
      </c>
      <c r="O8857" s="22" t="s">
        <v>38</v>
      </c>
      <c r="P8857" s="22" t="s">
        <v>38</v>
      </c>
      <c r="Q8857" s="22" t="s">
        <v>38</v>
      </c>
      <c r="R8857" s="24"/>
      <c r="T8857" s="22" t="s">
        <v>38</v>
      </c>
      <c r="U8857" s="22" t="s">
        <v>38</v>
      </c>
      <c r="V8857" s="22" t="s">
        <v>38</v>
      </c>
      <c r="W8857" s="22" t="s">
        <v>38</v>
      </c>
      <c r="Y8857" s="28" t="str">
        <f t="shared" si="4683"/>
        <v/>
      </c>
      <c r="Z8857" s="28"/>
      <c r="AA8857" s="28"/>
      <c r="AB8857" s="28"/>
      <c r="AC8857" s="28"/>
    </row>
    <row r="8858" spans="2:29">
      <c r="B8858" s="19"/>
      <c r="C8858" s="30"/>
      <c r="D8858" s="19" t="s">
        <v>52</v>
      </c>
      <c r="E8858" s="20" t="s">
        <v>47</v>
      </c>
      <c r="F8858" s="19">
        <v>16</v>
      </c>
      <c r="R8858" s="21">
        <f>G8858+I8858+J8858+K8858-L8858-M8858-N8858-Q8858</f>
        <v>0</v>
      </c>
      <c r="T8858" s="22" t="s">
        <v>38</v>
      </c>
      <c r="Y8858" s="28" t="str">
        <f t="shared" si="4683"/>
        <v/>
      </c>
      <c r="Z8858" s="28" t="str">
        <f>IF(N8858&lt;O8858+P8858,"出卖应大于等于出卖肉畜+出卖仔畜","")</f>
        <v/>
      </c>
      <c r="AA8858" s="28" t="str">
        <f t="shared" ref="AA8858:AA8867" si="4688">IF(R8858&lt;S8858+U8858,"期末实有头数应大于等于能繁母畜+种公畜","")</f>
        <v/>
      </c>
      <c r="AB8858" s="28"/>
      <c r="AC8858" s="28" t="str">
        <f t="shared" ref="AC8858:AC8863" si="4689">IF(R8858&lt;V8858+W8858,"期末实有头数应大于等于良种+改良种","")</f>
        <v/>
      </c>
    </row>
    <row r="8859" spans="2:29">
      <c r="B8859" s="19"/>
      <c r="C8859" s="30"/>
      <c r="D8859" s="19" t="s">
        <v>53</v>
      </c>
      <c r="E8859" s="18" t="s">
        <v>33</v>
      </c>
      <c r="F8859" s="19">
        <v>17</v>
      </c>
      <c r="R8859" s="21">
        <f>G8859+I8859+J8859+K8859-L8859-M8859-N8859-Q8859</f>
        <v>0</v>
      </c>
      <c r="T8859" s="22" t="s">
        <v>38</v>
      </c>
      <c r="Y8859" s="28" t="str">
        <f t="shared" si="4683"/>
        <v/>
      </c>
      <c r="Z8859" s="28" t="str">
        <f>IF(N8859&lt;O8859+P8859,"出卖应大于等于出卖肉畜+出卖仔畜","")</f>
        <v/>
      </c>
      <c r="AA8859" s="28" t="str">
        <f t="shared" si="4688"/>
        <v/>
      </c>
      <c r="AB8859" s="28"/>
      <c r="AC8859" s="28" t="str">
        <f t="shared" si="4689"/>
        <v/>
      </c>
    </row>
    <row r="8860" spans="2:29">
      <c r="B8860" s="18"/>
      <c r="C8860" s="29"/>
      <c r="D8860" s="19" t="s">
        <v>32</v>
      </c>
      <c r="E8860" s="20" t="s">
        <v>33</v>
      </c>
      <c r="F8860" s="19">
        <v>1</v>
      </c>
      <c r="G8860" s="21">
        <f t="shared" ref="G8860:S8860" si="4690">G8861+G8876</f>
        <v>0</v>
      </c>
      <c r="H8860" s="21">
        <f t="shared" si="4690"/>
        <v>0</v>
      </c>
      <c r="I8860" s="21">
        <f t="shared" si="4690"/>
        <v>0</v>
      </c>
      <c r="J8860" s="21">
        <f t="shared" si="4690"/>
        <v>0</v>
      </c>
      <c r="K8860" s="21">
        <f t="shared" si="4690"/>
        <v>0</v>
      </c>
      <c r="L8860" s="21">
        <f t="shared" si="4690"/>
        <v>0</v>
      </c>
      <c r="M8860" s="21">
        <f t="shared" si="4690"/>
        <v>0</v>
      </c>
      <c r="N8860" s="21">
        <f t="shared" si="4690"/>
        <v>0</v>
      </c>
      <c r="O8860" s="21">
        <f t="shared" si="4690"/>
        <v>0</v>
      </c>
      <c r="P8860" s="21">
        <f t="shared" si="4690"/>
        <v>0</v>
      </c>
      <c r="Q8860" s="21">
        <f t="shared" si="4690"/>
        <v>0</v>
      </c>
      <c r="R8860" s="21">
        <f t="shared" si="4690"/>
        <v>0</v>
      </c>
      <c r="S8860" s="21">
        <f t="shared" si="4690"/>
        <v>0</v>
      </c>
      <c r="T8860" s="21">
        <f>T8861</f>
        <v>0</v>
      </c>
      <c r="U8860" s="21">
        <f>U8861+U8876</f>
        <v>0</v>
      </c>
      <c r="V8860" s="21">
        <f>V8861+V8876</f>
        <v>0</v>
      </c>
      <c r="W8860" s="21">
        <f>W8861+W8876</f>
        <v>0</v>
      </c>
      <c r="Y8860" s="28" t="str">
        <f t="shared" si="4683"/>
        <v/>
      </c>
      <c r="Z8860" s="28" t="str">
        <f>IF(N8860&lt;O8860+P8860,"出卖应大于等于出卖肉畜+出卖仔畜","")</f>
        <v/>
      </c>
      <c r="AA8860" s="28" t="str">
        <f t="shared" si="4688"/>
        <v/>
      </c>
      <c r="AB8860" s="28" t="str">
        <f>IF(R8860&lt;T8860,"期末实有头数应大于等于耕役畜","")</f>
        <v/>
      </c>
      <c r="AC8860" s="28" t="str">
        <f t="shared" si="4689"/>
        <v/>
      </c>
    </row>
    <row r="8861" spans="2:29">
      <c r="B8861" s="19"/>
      <c r="C8861" s="30"/>
      <c r="D8861" s="19" t="s">
        <v>34</v>
      </c>
      <c r="E8861" s="20" t="s">
        <v>33</v>
      </c>
      <c r="F8861" s="19">
        <v>2</v>
      </c>
      <c r="G8861" s="21">
        <f t="shared" ref="G8861:S8861" si="4691">G8862+G8870</f>
        <v>0</v>
      </c>
      <c r="H8861" s="21">
        <f t="shared" si="4691"/>
        <v>0</v>
      </c>
      <c r="I8861" s="21">
        <f t="shared" si="4691"/>
        <v>0</v>
      </c>
      <c r="J8861" s="21">
        <f t="shared" si="4691"/>
        <v>0</v>
      </c>
      <c r="K8861" s="21">
        <f t="shared" si="4691"/>
        <v>0</v>
      </c>
      <c r="L8861" s="21">
        <f t="shared" si="4691"/>
        <v>0</v>
      </c>
      <c r="M8861" s="21">
        <f t="shared" si="4691"/>
        <v>0</v>
      </c>
      <c r="N8861" s="21">
        <f t="shared" si="4691"/>
        <v>0</v>
      </c>
      <c r="O8861" s="21">
        <f t="shared" si="4691"/>
        <v>0</v>
      </c>
      <c r="P8861" s="21">
        <f t="shared" si="4691"/>
        <v>0</v>
      </c>
      <c r="Q8861" s="21">
        <f t="shared" si="4691"/>
        <v>0</v>
      </c>
      <c r="R8861" s="21">
        <f t="shared" si="4691"/>
        <v>0</v>
      </c>
      <c r="S8861" s="21">
        <f t="shared" si="4691"/>
        <v>0</v>
      </c>
      <c r="T8861" s="21">
        <f>T8862</f>
        <v>0</v>
      </c>
      <c r="U8861" s="21">
        <f>U8862+U8870</f>
        <v>0</v>
      </c>
      <c r="V8861" s="21">
        <f>V8862+V8870</f>
        <v>0</v>
      </c>
      <c r="W8861" s="21">
        <f>W8862+W8870</f>
        <v>0</v>
      </c>
      <c r="Y8861" s="28" t="str">
        <f t="shared" ref="Y8861:Y8877" si="4692">IF(H8861&lt;I8861,"繁殖仔畜应大于等于成活","")</f>
        <v/>
      </c>
      <c r="Z8861" s="28" t="str">
        <f t="shared" ref="Z8861:Z8872" si="4693">IF(N8861&lt;O8861+P8861,"出卖应大于等于出卖肉畜+出卖仔畜","")</f>
        <v/>
      </c>
      <c r="AA8861" s="28" t="str">
        <f t="shared" si="4688"/>
        <v/>
      </c>
      <c r="AB8861" s="28" t="str">
        <f>IF(R8861&lt;T8861,"期末实有头数应大于等于耕役畜","")</f>
        <v/>
      </c>
      <c r="AC8861" s="28" t="str">
        <f t="shared" si="4689"/>
        <v/>
      </c>
    </row>
    <row r="8862" spans="2:29">
      <c r="B8862" s="19"/>
      <c r="C8862" s="30"/>
      <c r="D8862" s="19" t="s">
        <v>35</v>
      </c>
      <c r="E8862" s="20" t="s">
        <v>33</v>
      </c>
      <c r="F8862" s="19">
        <v>3</v>
      </c>
      <c r="G8862" s="21">
        <f t="shared" ref="G8862:R8862" si="4694">G8863+G8866+G8867+G8868+G8869</f>
        <v>0</v>
      </c>
      <c r="H8862" s="21">
        <f t="shared" si="4694"/>
        <v>0</v>
      </c>
      <c r="I8862" s="21">
        <f t="shared" si="4694"/>
        <v>0</v>
      </c>
      <c r="J8862" s="21">
        <f t="shared" si="4694"/>
        <v>0</v>
      </c>
      <c r="K8862" s="21">
        <f t="shared" si="4694"/>
        <v>0</v>
      </c>
      <c r="L8862" s="21">
        <f t="shared" si="4694"/>
        <v>0</v>
      </c>
      <c r="M8862" s="21">
        <f t="shared" si="4694"/>
        <v>0</v>
      </c>
      <c r="N8862" s="21">
        <f t="shared" si="4694"/>
        <v>0</v>
      </c>
      <c r="O8862" s="21">
        <f t="shared" si="4694"/>
        <v>0</v>
      </c>
      <c r="P8862" s="21">
        <f t="shared" si="4694"/>
        <v>0</v>
      </c>
      <c r="Q8862" s="21">
        <f t="shared" si="4694"/>
        <v>0</v>
      </c>
      <c r="R8862" s="21">
        <f t="shared" si="4694"/>
        <v>0</v>
      </c>
      <c r="S8862" s="21">
        <f>S8863+S8866+S8867+S8869</f>
        <v>0</v>
      </c>
      <c r="T8862" s="21">
        <f>T8863+T8866+T8867+T8868+T8869</f>
        <v>0</v>
      </c>
      <c r="U8862" s="21">
        <f>U8863+U8866+U8867+U8869</f>
        <v>0</v>
      </c>
      <c r="V8862" s="21">
        <f>V8863+V8866+V8867+V8869</f>
        <v>0</v>
      </c>
      <c r="W8862" s="21">
        <f>W8863+W8866+W8867+W8869</f>
        <v>0</v>
      </c>
      <c r="Y8862" s="28" t="str">
        <f t="shared" si="4692"/>
        <v/>
      </c>
      <c r="Z8862" s="28" t="str">
        <f t="shared" si="4693"/>
        <v/>
      </c>
      <c r="AA8862" s="28" t="str">
        <f t="shared" si="4688"/>
        <v/>
      </c>
      <c r="AB8862" s="28" t="str">
        <f>IF(R8862&lt;T8862,"期末实有头数应大于等于耕役畜","")</f>
        <v/>
      </c>
      <c r="AC8862" s="28" t="str">
        <f t="shared" si="4689"/>
        <v/>
      </c>
    </row>
    <row r="8863" spans="2:29">
      <c r="B8863" s="19"/>
      <c r="C8863" s="30"/>
      <c r="D8863" s="19" t="s">
        <v>36</v>
      </c>
      <c r="E8863" s="20" t="s">
        <v>33</v>
      </c>
      <c r="F8863" s="19">
        <v>4</v>
      </c>
      <c r="R8863" s="21">
        <f>G8863+I8863+J8863+K8863-L8863-M8863-N8863-Q8863</f>
        <v>0</v>
      </c>
      <c r="Y8863" s="28" t="str">
        <f t="shared" si="4692"/>
        <v/>
      </c>
      <c r="Z8863" s="28" t="str">
        <f t="shared" si="4693"/>
        <v/>
      </c>
      <c r="AA8863" s="28" t="str">
        <f t="shared" si="4688"/>
        <v/>
      </c>
      <c r="AB8863" s="28" t="str">
        <f>IF(R8863&lt;T8863,"期末实有头数应大于等于耕役畜","")</f>
        <v/>
      </c>
      <c r="AC8863" s="28" t="str">
        <f t="shared" si="4689"/>
        <v/>
      </c>
    </row>
    <row r="8864" spans="2:29">
      <c r="B8864" s="19"/>
      <c r="C8864" s="30"/>
      <c r="D8864" s="19" t="s">
        <v>37</v>
      </c>
      <c r="E8864" s="20" t="s">
        <v>33</v>
      </c>
      <c r="F8864" s="19">
        <v>5</v>
      </c>
      <c r="R8864" s="21">
        <f t="shared" ref="R8864:R8869" si="4695">G8864+I8864+J8864+K8864-L8864-M8864-N8864-Q8864</f>
        <v>0</v>
      </c>
      <c r="T8864" s="22" t="s">
        <v>38</v>
      </c>
      <c r="V8864" s="22" t="s">
        <v>38</v>
      </c>
      <c r="W8864" s="22" t="s">
        <v>38</v>
      </c>
      <c r="Y8864" s="28" t="str">
        <f t="shared" si="4692"/>
        <v/>
      </c>
      <c r="Z8864" s="28" t="str">
        <f t="shared" si="4693"/>
        <v/>
      </c>
      <c r="AA8864" s="28" t="str">
        <f t="shared" si="4688"/>
        <v/>
      </c>
      <c r="AB8864" s="28"/>
      <c r="AC8864" s="28"/>
    </row>
    <row r="8865" spans="2:29">
      <c r="B8865" s="19"/>
      <c r="C8865" s="30"/>
      <c r="D8865" s="19" t="s">
        <v>39</v>
      </c>
      <c r="E8865" s="20" t="s">
        <v>33</v>
      </c>
      <c r="F8865" s="19">
        <v>6</v>
      </c>
      <c r="R8865" s="21">
        <f t="shared" si="4695"/>
        <v>0</v>
      </c>
      <c r="T8865" s="22" t="s">
        <v>38</v>
      </c>
      <c r="V8865" s="22" t="s">
        <v>38</v>
      </c>
      <c r="W8865" s="22" t="s">
        <v>38</v>
      </c>
      <c r="Y8865" s="28" t="str">
        <f t="shared" si="4692"/>
        <v/>
      </c>
      <c r="Z8865" s="28" t="str">
        <f t="shared" si="4693"/>
        <v/>
      </c>
      <c r="AA8865" s="28" t="str">
        <f t="shared" si="4688"/>
        <v/>
      </c>
      <c r="AB8865" s="28"/>
      <c r="AC8865" s="28"/>
    </row>
    <row r="8866" spans="2:29">
      <c r="B8866" s="19"/>
      <c r="C8866" s="30"/>
      <c r="D8866" s="19" t="s">
        <v>40</v>
      </c>
      <c r="E8866" s="20" t="s">
        <v>41</v>
      </c>
      <c r="F8866" s="19">
        <v>7</v>
      </c>
      <c r="R8866" s="21">
        <f t="shared" si="4695"/>
        <v>0</v>
      </c>
      <c r="Y8866" s="28" t="str">
        <f t="shared" si="4692"/>
        <v/>
      </c>
      <c r="Z8866" s="28" t="str">
        <f t="shared" si="4693"/>
        <v/>
      </c>
      <c r="AA8866" s="28" t="str">
        <f t="shared" si="4688"/>
        <v/>
      </c>
      <c r="AB8866" s="28" t="str">
        <f>IF(R8866&lt;T8866,"期末实有头数应大于等于耕役畜","")</f>
        <v/>
      </c>
      <c r="AC8866" s="28" t="str">
        <f>IF(R8866&lt;V8866+W8866,"期末实有头数应大于等于良种+改良种","")</f>
        <v/>
      </c>
    </row>
    <row r="8867" spans="2:29">
      <c r="B8867" s="19"/>
      <c r="C8867" s="30"/>
      <c r="D8867" s="19" t="s">
        <v>42</v>
      </c>
      <c r="E8867" s="20" t="s">
        <v>33</v>
      </c>
      <c r="F8867" s="19">
        <v>8</v>
      </c>
      <c r="R8867" s="21">
        <f t="shared" si="4695"/>
        <v>0</v>
      </c>
      <c r="Y8867" s="28" t="str">
        <f t="shared" si="4692"/>
        <v/>
      </c>
      <c r="Z8867" s="28" t="str">
        <f t="shared" si="4693"/>
        <v/>
      </c>
      <c r="AA8867" s="28" t="str">
        <f t="shared" si="4688"/>
        <v/>
      </c>
      <c r="AB8867" s="28" t="str">
        <f>IF(R8867&lt;T8867,"期末实有头数应大于等于耕役畜","")</f>
        <v/>
      </c>
      <c r="AC8867" s="28" t="str">
        <f>IF(R8867&lt;V8867+W8867,"期末实有头数应大于等于良种+改良种","")</f>
        <v/>
      </c>
    </row>
    <row r="8868" spans="2:29">
      <c r="B8868" s="19"/>
      <c r="C8868" s="30"/>
      <c r="D8868" s="19" t="s">
        <v>43</v>
      </c>
      <c r="E8868" s="20" t="s">
        <v>33</v>
      </c>
      <c r="F8868" s="19">
        <v>9</v>
      </c>
      <c r="R8868" s="21">
        <f t="shared" si="4695"/>
        <v>0</v>
      </c>
      <c r="S8868" s="22" t="s">
        <v>38</v>
      </c>
      <c r="U8868" s="22" t="s">
        <v>38</v>
      </c>
      <c r="V8868" s="22" t="s">
        <v>38</v>
      </c>
      <c r="W8868" s="22" t="s">
        <v>38</v>
      </c>
      <c r="Y8868" s="28" t="str">
        <f t="shared" si="4692"/>
        <v/>
      </c>
      <c r="Z8868" s="28" t="str">
        <f t="shared" si="4693"/>
        <v/>
      </c>
      <c r="AA8868" s="28"/>
      <c r="AB8868" s="28" t="str">
        <f>IF(R8868&lt;T8868,"期末实有头数应大于等于耕役畜","")</f>
        <v/>
      </c>
      <c r="AC8868" s="28"/>
    </row>
    <row r="8869" spans="2:29">
      <c r="B8869" s="19"/>
      <c r="C8869" s="30"/>
      <c r="D8869" s="19" t="s">
        <v>44</v>
      </c>
      <c r="E8869" s="20" t="s">
        <v>45</v>
      </c>
      <c r="F8869" s="19">
        <v>10</v>
      </c>
      <c r="R8869" s="21">
        <f t="shared" si="4695"/>
        <v>0</v>
      </c>
      <c r="Y8869" s="28" t="str">
        <f t="shared" si="4692"/>
        <v/>
      </c>
      <c r="Z8869" s="28" t="str">
        <f t="shared" si="4693"/>
        <v/>
      </c>
      <c r="AA8869" s="28" t="str">
        <f>IF(R8869&lt;S8869+U8869,"期末实有头数应大于等于能繁母畜+种公畜","")</f>
        <v/>
      </c>
      <c r="AB8869" s="28" t="str">
        <f>IF(R8869&lt;T8869,"期末实有头数应大于等于耕役畜","")</f>
        <v/>
      </c>
      <c r="AC8869" s="28" t="str">
        <f>IF(R8869&lt;V8869+W8869,"期末实有头数应大于等于良种+改良种","")</f>
        <v/>
      </c>
    </row>
    <row r="8870" spans="2:29">
      <c r="B8870" s="19"/>
      <c r="C8870" s="30"/>
      <c r="D8870" s="19" t="s">
        <v>46</v>
      </c>
      <c r="E8870" s="20" t="s">
        <v>47</v>
      </c>
      <c r="F8870" s="19">
        <v>11</v>
      </c>
      <c r="G8870" s="21">
        <f t="shared" ref="G8870:S8870" si="4696">G8871+G8875</f>
        <v>0</v>
      </c>
      <c r="H8870" s="21">
        <f t="shared" si="4696"/>
        <v>0</v>
      </c>
      <c r="I8870" s="21">
        <f t="shared" si="4696"/>
        <v>0</v>
      </c>
      <c r="J8870" s="21">
        <f t="shared" si="4696"/>
        <v>0</v>
      </c>
      <c r="K8870" s="21">
        <f t="shared" si="4696"/>
        <v>0</v>
      </c>
      <c r="L8870" s="21">
        <f t="shared" si="4696"/>
        <v>0</v>
      </c>
      <c r="M8870" s="21">
        <f t="shared" si="4696"/>
        <v>0</v>
      </c>
      <c r="N8870" s="21">
        <f t="shared" si="4696"/>
        <v>0</v>
      </c>
      <c r="O8870" s="21">
        <f t="shared" si="4696"/>
        <v>0</v>
      </c>
      <c r="P8870" s="21">
        <f t="shared" si="4696"/>
        <v>0</v>
      </c>
      <c r="Q8870" s="21">
        <f t="shared" si="4696"/>
        <v>0</v>
      </c>
      <c r="R8870" s="23">
        <f t="shared" si="4696"/>
        <v>0</v>
      </c>
      <c r="S8870" s="21">
        <f t="shared" si="4696"/>
        <v>0</v>
      </c>
      <c r="T8870" s="22" t="s">
        <v>38</v>
      </c>
      <c r="U8870" s="21">
        <f>U8871+U8875</f>
        <v>0</v>
      </c>
      <c r="V8870" s="21">
        <f>V8871+V8875</f>
        <v>0</v>
      </c>
      <c r="W8870" s="21">
        <f>W8871+W8875</f>
        <v>0</v>
      </c>
      <c r="Y8870" s="28" t="str">
        <f t="shared" si="4692"/>
        <v/>
      </c>
      <c r="Z8870" s="28" t="str">
        <f t="shared" si="4693"/>
        <v/>
      </c>
      <c r="AA8870" s="28" t="str">
        <f>IF(R8870&lt;S8870+U8870,"期末实有头数应大于等于能繁母畜+种公畜","")</f>
        <v/>
      </c>
      <c r="AB8870" s="28"/>
      <c r="AC8870" s="28" t="str">
        <f>IF(R8870&lt;V8870+W8870,"期末实有头数应大于等于良种+改良种","")</f>
        <v/>
      </c>
    </row>
    <row r="8871" spans="2:29">
      <c r="B8871" s="19"/>
      <c r="C8871" s="30"/>
      <c r="D8871" s="19" t="s">
        <v>48</v>
      </c>
      <c r="E8871" s="20" t="s">
        <v>47</v>
      </c>
      <c r="F8871" s="19">
        <v>12</v>
      </c>
      <c r="R8871" s="21">
        <f>G8871+I8871+J8871+K8871-L8871-M8871-N8871-Q8871</f>
        <v>0</v>
      </c>
      <c r="T8871" s="22" t="s">
        <v>38</v>
      </c>
      <c r="Y8871" s="28" t="str">
        <f t="shared" si="4692"/>
        <v/>
      </c>
      <c r="Z8871" s="28" t="str">
        <f t="shared" si="4693"/>
        <v/>
      </c>
      <c r="AA8871" s="28" t="str">
        <f>IF(R8871&lt;S8871+U8871,"期末实有头数应大于等于能繁母畜+种公畜","")</f>
        <v/>
      </c>
      <c r="AB8871" s="28"/>
      <c r="AC8871" s="28" t="str">
        <f>IF(R8871&lt;V8871+W8871,"期末实有头数应大于等于良种+改良种","")</f>
        <v/>
      </c>
    </row>
    <row r="8872" spans="2:29">
      <c r="B8872" s="19"/>
      <c r="C8872" s="30"/>
      <c r="D8872" s="19" t="s">
        <v>49</v>
      </c>
      <c r="E8872" s="20" t="s">
        <v>47</v>
      </c>
      <c r="F8872" s="19">
        <v>13</v>
      </c>
      <c r="R8872" s="21">
        <f>G8872+I8872+J8872+K8872-L8872-M8872-N8872-Q8872</f>
        <v>0</v>
      </c>
      <c r="T8872" s="22" t="s">
        <v>38</v>
      </c>
      <c r="V8872" s="22" t="s">
        <v>38</v>
      </c>
      <c r="W8872" s="22" t="s">
        <v>38</v>
      </c>
      <c r="Y8872" s="28" t="str">
        <f t="shared" si="4692"/>
        <v/>
      </c>
      <c r="Z8872" s="28" t="str">
        <f t="shared" si="4693"/>
        <v/>
      </c>
      <c r="AA8872" s="28" t="str">
        <f>IF(R8872&lt;S8872+U8872,"期末实有头数应大于等于能繁母畜+种公畜","")</f>
        <v/>
      </c>
      <c r="AB8872" s="28"/>
      <c r="AC8872" s="28"/>
    </row>
    <row r="8873" spans="2:29">
      <c r="B8873" s="19"/>
      <c r="C8873" s="30"/>
      <c r="D8873" s="19" t="s">
        <v>50</v>
      </c>
      <c r="E8873" s="20" t="s">
        <v>47</v>
      </c>
      <c r="F8873" s="19">
        <v>14</v>
      </c>
      <c r="H8873" s="22" t="s">
        <v>38</v>
      </c>
      <c r="I8873" s="22" t="s">
        <v>38</v>
      </c>
      <c r="J8873" s="22" t="s">
        <v>38</v>
      </c>
      <c r="K8873" s="22" t="s">
        <v>38</v>
      </c>
      <c r="L8873" s="22" t="s">
        <v>38</v>
      </c>
      <c r="M8873" s="22" t="s">
        <v>38</v>
      </c>
      <c r="N8873" s="22" t="s">
        <v>38</v>
      </c>
      <c r="O8873" s="22" t="s">
        <v>38</v>
      </c>
      <c r="P8873" s="22" t="s">
        <v>38</v>
      </c>
      <c r="Q8873" s="22" t="s">
        <v>38</v>
      </c>
      <c r="R8873" s="24"/>
      <c r="T8873" s="22" t="s">
        <v>38</v>
      </c>
      <c r="U8873" s="22" t="s">
        <v>38</v>
      </c>
      <c r="V8873" s="22" t="s">
        <v>38</v>
      </c>
      <c r="W8873" s="22" t="s">
        <v>38</v>
      </c>
      <c r="Y8873" s="28" t="str">
        <f t="shared" si="4692"/>
        <v/>
      </c>
      <c r="Z8873" s="28"/>
      <c r="AA8873" s="28"/>
      <c r="AB8873" s="28"/>
      <c r="AC8873" s="28"/>
    </row>
    <row r="8874" spans="2:29">
      <c r="B8874" s="19"/>
      <c r="C8874" s="30"/>
      <c r="D8874" s="19" t="s">
        <v>51</v>
      </c>
      <c r="E8874" s="20" t="s">
        <v>47</v>
      </c>
      <c r="F8874" s="19">
        <v>15</v>
      </c>
      <c r="H8874" s="22" t="s">
        <v>38</v>
      </c>
      <c r="I8874" s="22" t="s">
        <v>38</v>
      </c>
      <c r="J8874" s="22" t="s">
        <v>38</v>
      </c>
      <c r="K8874" s="22" t="s">
        <v>38</v>
      </c>
      <c r="L8874" s="22" t="s">
        <v>38</v>
      </c>
      <c r="M8874" s="22" t="s">
        <v>38</v>
      </c>
      <c r="N8874" s="22" t="s">
        <v>38</v>
      </c>
      <c r="O8874" s="22" t="s">
        <v>38</v>
      </c>
      <c r="P8874" s="22" t="s">
        <v>38</v>
      </c>
      <c r="Q8874" s="22" t="s">
        <v>38</v>
      </c>
      <c r="R8874" s="24"/>
      <c r="T8874" s="22" t="s">
        <v>38</v>
      </c>
      <c r="U8874" s="22" t="s">
        <v>38</v>
      </c>
      <c r="V8874" s="22" t="s">
        <v>38</v>
      </c>
      <c r="W8874" s="22" t="s">
        <v>38</v>
      </c>
      <c r="Y8874" s="28" t="str">
        <f t="shared" si="4692"/>
        <v/>
      </c>
      <c r="Z8874" s="28"/>
      <c r="AA8874" s="28"/>
      <c r="AB8874" s="28"/>
      <c r="AC8874" s="28"/>
    </row>
    <row r="8875" spans="2:29">
      <c r="B8875" s="19"/>
      <c r="C8875" s="30"/>
      <c r="D8875" s="19" t="s">
        <v>52</v>
      </c>
      <c r="E8875" s="20" t="s">
        <v>47</v>
      </c>
      <c r="F8875" s="19">
        <v>16</v>
      </c>
      <c r="R8875" s="21">
        <f>G8875+I8875+J8875+K8875-L8875-M8875-N8875-Q8875</f>
        <v>0</v>
      </c>
      <c r="T8875" s="22" t="s">
        <v>38</v>
      </c>
      <c r="Y8875" s="28" t="str">
        <f t="shared" si="4692"/>
        <v/>
      </c>
      <c r="Z8875" s="28" t="str">
        <f>IF(N8875&lt;O8875+P8875,"出卖应大于等于出卖肉畜+出卖仔畜","")</f>
        <v/>
      </c>
      <c r="AA8875" s="28" t="str">
        <f t="shared" ref="AA8875:AA8884" si="4697">IF(R8875&lt;S8875+U8875,"期末实有头数应大于等于能繁母畜+种公畜","")</f>
        <v/>
      </c>
      <c r="AB8875" s="28"/>
      <c r="AC8875" s="28" t="str">
        <f t="shared" ref="AC8875:AC8880" si="4698">IF(R8875&lt;V8875+W8875,"期末实有头数应大于等于良种+改良种","")</f>
        <v/>
      </c>
    </row>
    <row r="8876" spans="2:29">
      <c r="B8876" s="19"/>
      <c r="C8876" s="30"/>
      <c r="D8876" s="19" t="s">
        <v>53</v>
      </c>
      <c r="E8876" s="18" t="s">
        <v>33</v>
      </c>
      <c r="F8876" s="19">
        <v>17</v>
      </c>
      <c r="R8876" s="21">
        <f>G8876+I8876+J8876+K8876-L8876-M8876-N8876-Q8876</f>
        <v>0</v>
      </c>
      <c r="T8876" s="22" t="s">
        <v>38</v>
      </c>
      <c r="Y8876" s="28" t="str">
        <f t="shared" si="4692"/>
        <v/>
      </c>
      <c r="Z8876" s="28" t="str">
        <f>IF(N8876&lt;O8876+P8876,"出卖应大于等于出卖肉畜+出卖仔畜","")</f>
        <v/>
      </c>
      <c r="AA8876" s="28" t="str">
        <f t="shared" si="4697"/>
        <v/>
      </c>
      <c r="AB8876" s="28"/>
      <c r="AC8876" s="28" t="str">
        <f t="shared" si="4698"/>
        <v/>
      </c>
    </row>
    <row r="8877" spans="2:29">
      <c r="B8877" s="18"/>
      <c r="C8877" s="29"/>
      <c r="D8877" s="19" t="s">
        <v>32</v>
      </c>
      <c r="E8877" s="20" t="s">
        <v>33</v>
      </c>
      <c r="F8877" s="19">
        <v>1</v>
      </c>
      <c r="G8877" s="21">
        <f t="shared" ref="G8877:S8877" si="4699">G8878+G8893</f>
        <v>0</v>
      </c>
      <c r="H8877" s="21">
        <f t="shared" si="4699"/>
        <v>0</v>
      </c>
      <c r="I8877" s="21">
        <f t="shared" si="4699"/>
        <v>0</v>
      </c>
      <c r="J8877" s="21">
        <f t="shared" si="4699"/>
        <v>0</v>
      </c>
      <c r="K8877" s="21">
        <f t="shared" si="4699"/>
        <v>0</v>
      </c>
      <c r="L8877" s="21">
        <f t="shared" si="4699"/>
        <v>0</v>
      </c>
      <c r="M8877" s="21">
        <f t="shared" si="4699"/>
        <v>0</v>
      </c>
      <c r="N8877" s="21">
        <f t="shared" si="4699"/>
        <v>0</v>
      </c>
      <c r="O8877" s="21">
        <f t="shared" si="4699"/>
        <v>0</v>
      </c>
      <c r="P8877" s="21">
        <f t="shared" si="4699"/>
        <v>0</v>
      </c>
      <c r="Q8877" s="21">
        <f t="shared" si="4699"/>
        <v>0</v>
      </c>
      <c r="R8877" s="21">
        <f t="shared" si="4699"/>
        <v>0</v>
      </c>
      <c r="S8877" s="21">
        <f t="shared" si="4699"/>
        <v>0</v>
      </c>
      <c r="T8877" s="21">
        <f>T8878</f>
        <v>0</v>
      </c>
      <c r="U8877" s="21">
        <f>U8878+U8893</f>
        <v>0</v>
      </c>
      <c r="V8877" s="21">
        <f>V8878+V8893</f>
        <v>0</v>
      </c>
      <c r="W8877" s="21">
        <f>W8878+W8893</f>
        <v>0</v>
      </c>
      <c r="Y8877" s="28" t="str">
        <f t="shared" si="4692"/>
        <v/>
      </c>
      <c r="Z8877" s="28" t="str">
        <f>IF(N8877&lt;O8877+P8877,"出卖应大于等于出卖肉畜+出卖仔畜","")</f>
        <v/>
      </c>
      <c r="AA8877" s="28" t="str">
        <f t="shared" si="4697"/>
        <v/>
      </c>
      <c r="AB8877" s="28" t="str">
        <f>IF(R8877&lt;T8877,"期末实有头数应大于等于耕役畜","")</f>
        <v/>
      </c>
      <c r="AC8877" s="28" t="str">
        <f t="shared" si="4698"/>
        <v/>
      </c>
    </row>
    <row r="8878" spans="2:29">
      <c r="B8878" s="19"/>
      <c r="C8878" s="30"/>
      <c r="D8878" s="19" t="s">
        <v>34</v>
      </c>
      <c r="E8878" s="20" t="s">
        <v>33</v>
      </c>
      <c r="F8878" s="19">
        <v>2</v>
      </c>
      <c r="G8878" s="21">
        <f t="shared" ref="G8878:S8878" si="4700">G8879+G8887</f>
        <v>0</v>
      </c>
      <c r="H8878" s="21">
        <f t="shared" si="4700"/>
        <v>0</v>
      </c>
      <c r="I8878" s="21">
        <f t="shared" si="4700"/>
        <v>0</v>
      </c>
      <c r="J8878" s="21">
        <f t="shared" si="4700"/>
        <v>0</v>
      </c>
      <c r="K8878" s="21">
        <f t="shared" si="4700"/>
        <v>0</v>
      </c>
      <c r="L8878" s="21">
        <f t="shared" si="4700"/>
        <v>0</v>
      </c>
      <c r="M8878" s="21">
        <f t="shared" si="4700"/>
        <v>0</v>
      </c>
      <c r="N8878" s="21">
        <f t="shared" si="4700"/>
        <v>0</v>
      </c>
      <c r="O8878" s="21">
        <f t="shared" si="4700"/>
        <v>0</v>
      </c>
      <c r="P8878" s="21">
        <f t="shared" si="4700"/>
        <v>0</v>
      </c>
      <c r="Q8878" s="21">
        <f t="shared" si="4700"/>
        <v>0</v>
      </c>
      <c r="R8878" s="21">
        <f t="shared" si="4700"/>
        <v>0</v>
      </c>
      <c r="S8878" s="21">
        <f t="shared" si="4700"/>
        <v>0</v>
      </c>
      <c r="T8878" s="21">
        <f>T8879</f>
        <v>0</v>
      </c>
      <c r="U8878" s="21">
        <f>U8879+U8887</f>
        <v>0</v>
      </c>
      <c r="V8878" s="21">
        <f>V8879+V8887</f>
        <v>0</v>
      </c>
      <c r="W8878" s="21">
        <f>W8879+W8887</f>
        <v>0</v>
      </c>
      <c r="Y8878" s="28" t="str">
        <f t="shared" ref="Y8878:Y8894" si="4701">IF(H8878&lt;I8878,"繁殖仔畜应大于等于成活","")</f>
        <v/>
      </c>
      <c r="Z8878" s="28" t="str">
        <f t="shared" ref="Z8878:Z8889" si="4702">IF(N8878&lt;O8878+P8878,"出卖应大于等于出卖肉畜+出卖仔畜","")</f>
        <v/>
      </c>
      <c r="AA8878" s="28" t="str">
        <f t="shared" si="4697"/>
        <v/>
      </c>
      <c r="AB8878" s="28" t="str">
        <f>IF(R8878&lt;T8878,"期末实有头数应大于等于耕役畜","")</f>
        <v/>
      </c>
      <c r="AC8878" s="28" t="str">
        <f t="shared" si="4698"/>
        <v/>
      </c>
    </row>
    <row r="8879" spans="2:29">
      <c r="B8879" s="19"/>
      <c r="C8879" s="30"/>
      <c r="D8879" s="19" t="s">
        <v>35</v>
      </c>
      <c r="E8879" s="20" t="s">
        <v>33</v>
      </c>
      <c r="F8879" s="19">
        <v>3</v>
      </c>
      <c r="G8879" s="21">
        <f t="shared" ref="G8879:R8879" si="4703">G8880+G8883+G8884+G8885+G8886</f>
        <v>0</v>
      </c>
      <c r="H8879" s="21">
        <f t="shared" si="4703"/>
        <v>0</v>
      </c>
      <c r="I8879" s="21">
        <f t="shared" si="4703"/>
        <v>0</v>
      </c>
      <c r="J8879" s="21">
        <f t="shared" si="4703"/>
        <v>0</v>
      </c>
      <c r="K8879" s="21">
        <f t="shared" si="4703"/>
        <v>0</v>
      </c>
      <c r="L8879" s="21">
        <f t="shared" si="4703"/>
        <v>0</v>
      </c>
      <c r="M8879" s="21">
        <f t="shared" si="4703"/>
        <v>0</v>
      </c>
      <c r="N8879" s="21">
        <f t="shared" si="4703"/>
        <v>0</v>
      </c>
      <c r="O8879" s="21">
        <f t="shared" si="4703"/>
        <v>0</v>
      </c>
      <c r="P8879" s="21">
        <f t="shared" si="4703"/>
        <v>0</v>
      </c>
      <c r="Q8879" s="21">
        <f t="shared" si="4703"/>
        <v>0</v>
      </c>
      <c r="R8879" s="21">
        <f t="shared" si="4703"/>
        <v>0</v>
      </c>
      <c r="S8879" s="21">
        <f>S8880+S8883+S8884+S8886</f>
        <v>0</v>
      </c>
      <c r="T8879" s="21">
        <f>T8880+T8883+T8884+T8885+T8886</f>
        <v>0</v>
      </c>
      <c r="U8879" s="21">
        <f>U8880+U8883+U8884+U8886</f>
        <v>0</v>
      </c>
      <c r="V8879" s="21">
        <f>V8880+V8883+V8884+V8886</f>
        <v>0</v>
      </c>
      <c r="W8879" s="21">
        <f>W8880+W8883+W8884+W8886</f>
        <v>0</v>
      </c>
      <c r="Y8879" s="28" t="str">
        <f t="shared" si="4701"/>
        <v/>
      </c>
      <c r="Z8879" s="28" t="str">
        <f t="shared" si="4702"/>
        <v/>
      </c>
      <c r="AA8879" s="28" t="str">
        <f t="shared" si="4697"/>
        <v/>
      </c>
      <c r="AB8879" s="28" t="str">
        <f>IF(R8879&lt;T8879,"期末实有头数应大于等于耕役畜","")</f>
        <v/>
      </c>
      <c r="AC8879" s="28" t="str">
        <f t="shared" si="4698"/>
        <v/>
      </c>
    </row>
    <row r="8880" spans="2:29">
      <c r="B8880" s="19"/>
      <c r="C8880" s="30"/>
      <c r="D8880" s="19" t="s">
        <v>36</v>
      </c>
      <c r="E8880" s="20" t="s">
        <v>33</v>
      </c>
      <c r="F8880" s="19">
        <v>4</v>
      </c>
      <c r="R8880" s="21">
        <f>G8880+I8880+J8880+K8880-L8880-M8880-N8880-Q8880</f>
        <v>0</v>
      </c>
      <c r="Y8880" s="28" t="str">
        <f t="shared" si="4701"/>
        <v/>
      </c>
      <c r="Z8880" s="28" t="str">
        <f t="shared" si="4702"/>
        <v/>
      </c>
      <c r="AA8880" s="28" t="str">
        <f t="shared" si="4697"/>
        <v/>
      </c>
      <c r="AB8880" s="28" t="str">
        <f>IF(R8880&lt;T8880,"期末实有头数应大于等于耕役畜","")</f>
        <v/>
      </c>
      <c r="AC8880" s="28" t="str">
        <f t="shared" si="4698"/>
        <v/>
      </c>
    </row>
    <row r="8881" spans="2:29">
      <c r="B8881" s="19"/>
      <c r="C8881" s="30"/>
      <c r="D8881" s="19" t="s">
        <v>37</v>
      </c>
      <c r="E8881" s="20" t="s">
        <v>33</v>
      </c>
      <c r="F8881" s="19">
        <v>5</v>
      </c>
      <c r="R8881" s="21">
        <f t="shared" ref="R8881:R8886" si="4704">G8881+I8881+J8881+K8881-L8881-M8881-N8881-Q8881</f>
        <v>0</v>
      </c>
      <c r="T8881" s="22" t="s">
        <v>38</v>
      </c>
      <c r="V8881" s="22" t="s">
        <v>38</v>
      </c>
      <c r="W8881" s="22" t="s">
        <v>38</v>
      </c>
      <c r="Y8881" s="28" t="str">
        <f t="shared" si="4701"/>
        <v/>
      </c>
      <c r="Z8881" s="28" t="str">
        <f t="shared" si="4702"/>
        <v/>
      </c>
      <c r="AA8881" s="28" t="str">
        <f t="shared" si="4697"/>
        <v/>
      </c>
      <c r="AB8881" s="28"/>
      <c r="AC8881" s="28"/>
    </row>
    <row r="8882" spans="2:29">
      <c r="B8882" s="19"/>
      <c r="C8882" s="30"/>
      <c r="D8882" s="19" t="s">
        <v>39</v>
      </c>
      <c r="E8882" s="20" t="s">
        <v>33</v>
      </c>
      <c r="F8882" s="19">
        <v>6</v>
      </c>
      <c r="R8882" s="21">
        <f t="shared" si="4704"/>
        <v>0</v>
      </c>
      <c r="T8882" s="22" t="s">
        <v>38</v>
      </c>
      <c r="V8882" s="22" t="s">
        <v>38</v>
      </c>
      <c r="W8882" s="22" t="s">
        <v>38</v>
      </c>
      <c r="Y8882" s="28" t="str">
        <f t="shared" si="4701"/>
        <v/>
      </c>
      <c r="Z8882" s="28" t="str">
        <f t="shared" si="4702"/>
        <v/>
      </c>
      <c r="AA8882" s="28" t="str">
        <f t="shared" si="4697"/>
        <v/>
      </c>
      <c r="AB8882" s="28"/>
      <c r="AC8882" s="28"/>
    </row>
    <row r="8883" spans="2:29">
      <c r="B8883" s="19"/>
      <c r="C8883" s="30"/>
      <c r="D8883" s="19" t="s">
        <v>40</v>
      </c>
      <c r="E8883" s="20" t="s">
        <v>41</v>
      </c>
      <c r="F8883" s="19">
        <v>7</v>
      </c>
      <c r="R8883" s="21">
        <f t="shared" si="4704"/>
        <v>0</v>
      </c>
      <c r="Y8883" s="28" t="str">
        <f t="shared" si="4701"/>
        <v/>
      </c>
      <c r="Z8883" s="28" t="str">
        <f t="shared" si="4702"/>
        <v/>
      </c>
      <c r="AA8883" s="28" t="str">
        <f t="shared" si="4697"/>
        <v/>
      </c>
      <c r="AB8883" s="28" t="str">
        <f>IF(R8883&lt;T8883,"期末实有头数应大于等于耕役畜","")</f>
        <v/>
      </c>
      <c r="AC8883" s="28" t="str">
        <f>IF(R8883&lt;V8883+W8883,"期末实有头数应大于等于良种+改良种","")</f>
        <v/>
      </c>
    </row>
    <row r="8884" spans="2:29">
      <c r="B8884" s="19"/>
      <c r="C8884" s="30"/>
      <c r="D8884" s="19" t="s">
        <v>42</v>
      </c>
      <c r="E8884" s="20" t="s">
        <v>33</v>
      </c>
      <c r="F8884" s="19">
        <v>8</v>
      </c>
      <c r="R8884" s="21">
        <f t="shared" si="4704"/>
        <v>0</v>
      </c>
      <c r="Y8884" s="28" t="str">
        <f t="shared" si="4701"/>
        <v/>
      </c>
      <c r="Z8884" s="28" t="str">
        <f t="shared" si="4702"/>
        <v/>
      </c>
      <c r="AA8884" s="28" t="str">
        <f t="shared" si="4697"/>
        <v/>
      </c>
      <c r="AB8884" s="28" t="str">
        <f>IF(R8884&lt;T8884,"期末实有头数应大于等于耕役畜","")</f>
        <v/>
      </c>
      <c r="AC8884" s="28" t="str">
        <f>IF(R8884&lt;V8884+W8884,"期末实有头数应大于等于良种+改良种","")</f>
        <v/>
      </c>
    </row>
    <row r="8885" spans="2:29">
      <c r="B8885" s="19"/>
      <c r="C8885" s="30"/>
      <c r="D8885" s="19" t="s">
        <v>43</v>
      </c>
      <c r="E8885" s="20" t="s">
        <v>33</v>
      </c>
      <c r="F8885" s="19">
        <v>9</v>
      </c>
      <c r="R8885" s="21">
        <f t="shared" si="4704"/>
        <v>0</v>
      </c>
      <c r="S8885" s="22" t="s">
        <v>38</v>
      </c>
      <c r="U8885" s="22" t="s">
        <v>38</v>
      </c>
      <c r="V8885" s="22" t="s">
        <v>38</v>
      </c>
      <c r="W8885" s="22" t="s">
        <v>38</v>
      </c>
      <c r="Y8885" s="28" t="str">
        <f t="shared" si="4701"/>
        <v/>
      </c>
      <c r="Z8885" s="28" t="str">
        <f t="shared" si="4702"/>
        <v/>
      </c>
      <c r="AA8885" s="28"/>
      <c r="AB8885" s="28" t="str">
        <f>IF(R8885&lt;T8885,"期末实有头数应大于等于耕役畜","")</f>
        <v/>
      </c>
      <c r="AC8885" s="28"/>
    </row>
    <row r="8886" spans="2:29">
      <c r="B8886" s="19"/>
      <c r="C8886" s="30"/>
      <c r="D8886" s="19" t="s">
        <v>44</v>
      </c>
      <c r="E8886" s="20" t="s">
        <v>45</v>
      </c>
      <c r="F8886" s="19">
        <v>10</v>
      </c>
      <c r="R8886" s="21">
        <f t="shared" si="4704"/>
        <v>0</v>
      </c>
      <c r="Y8886" s="28" t="str">
        <f t="shared" si="4701"/>
        <v/>
      </c>
      <c r="Z8886" s="28" t="str">
        <f t="shared" si="4702"/>
        <v/>
      </c>
      <c r="AA8886" s="28" t="str">
        <f>IF(R8886&lt;S8886+U8886,"期末实有头数应大于等于能繁母畜+种公畜","")</f>
        <v/>
      </c>
      <c r="AB8886" s="28" t="str">
        <f>IF(R8886&lt;T8886,"期末实有头数应大于等于耕役畜","")</f>
        <v/>
      </c>
      <c r="AC8886" s="28" t="str">
        <f>IF(R8886&lt;V8886+W8886,"期末实有头数应大于等于良种+改良种","")</f>
        <v/>
      </c>
    </row>
    <row r="8887" spans="2:29">
      <c r="B8887" s="19"/>
      <c r="C8887" s="30"/>
      <c r="D8887" s="19" t="s">
        <v>46</v>
      </c>
      <c r="E8887" s="20" t="s">
        <v>47</v>
      </c>
      <c r="F8887" s="19">
        <v>11</v>
      </c>
      <c r="G8887" s="21">
        <f t="shared" ref="G8887:S8887" si="4705">G8888+G8892</f>
        <v>0</v>
      </c>
      <c r="H8887" s="21">
        <f t="shared" si="4705"/>
        <v>0</v>
      </c>
      <c r="I8887" s="21">
        <f t="shared" si="4705"/>
        <v>0</v>
      </c>
      <c r="J8887" s="21">
        <f t="shared" si="4705"/>
        <v>0</v>
      </c>
      <c r="K8887" s="21">
        <f t="shared" si="4705"/>
        <v>0</v>
      </c>
      <c r="L8887" s="21">
        <f t="shared" si="4705"/>
        <v>0</v>
      </c>
      <c r="M8887" s="21">
        <f t="shared" si="4705"/>
        <v>0</v>
      </c>
      <c r="N8887" s="21">
        <f t="shared" si="4705"/>
        <v>0</v>
      </c>
      <c r="O8887" s="21">
        <f t="shared" si="4705"/>
        <v>0</v>
      </c>
      <c r="P8887" s="21">
        <f t="shared" si="4705"/>
        <v>0</v>
      </c>
      <c r="Q8887" s="21">
        <f t="shared" si="4705"/>
        <v>0</v>
      </c>
      <c r="R8887" s="23">
        <f t="shared" si="4705"/>
        <v>0</v>
      </c>
      <c r="S8887" s="21">
        <f t="shared" si="4705"/>
        <v>0</v>
      </c>
      <c r="T8887" s="22" t="s">
        <v>38</v>
      </c>
      <c r="U8887" s="21">
        <f>U8888+U8892</f>
        <v>0</v>
      </c>
      <c r="V8887" s="21">
        <f>V8888+V8892</f>
        <v>0</v>
      </c>
      <c r="W8887" s="21">
        <f>W8888+W8892</f>
        <v>0</v>
      </c>
      <c r="Y8887" s="28" t="str">
        <f t="shared" si="4701"/>
        <v/>
      </c>
      <c r="Z8887" s="28" t="str">
        <f t="shared" si="4702"/>
        <v/>
      </c>
      <c r="AA8887" s="28" t="str">
        <f>IF(R8887&lt;S8887+U8887,"期末实有头数应大于等于能繁母畜+种公畜","")</f>
        <v/>
      </c>
      <c r="AB8887" s="28"/>
      <c r="AC8887" s="28" t="str">
        <f>IF(R8887&lt;V8887+W8887,"期末实有头数应大于等于良种+改良种","")</f>
        <v/>
      </c>
    </row>
    <row r="8888" spans="2:29">
      <c r="B8888" s="19"/>
      <c r="C8888" s="30"/>
      <c r="D8888" s="19" t="s">
        <v>48</v>
      </c>
      <c r="E8888" s="20" t="s">
        <v>47</v>
      </c>
      <c r="F8888" s="19">
        <v>12</v>
      </c>
      <c r="R8888" s="21">
        <f>G8888+I8888+J8888+K8888-L8888-M8888-N8888-Q8888</f>
        <v>0</v>
      </c>
      <c r="T8888" s="22" t="s">
        <v>38</v>
      </c>
      <c r="Y8888" s="28" t="str">
        <f t="shared" si="4701"/>
        <v/>
      </c>
      <c r="Z8888" s="28" t="str">
        <f t="shared" si="4702"/>
        <v/>
      </c>
      <c r="AA8888" s="28" t="str">
        <f>IF(R8888&lt;S8888+U8888,"期末实有头数应大于等于能繁母畜+种公畜","")</f>
        <v/>
      </c>
      <c r="AB8888" s="28"/>
      <c r="AC8888" s="28" t="str">
        <f>IF(R8888&lt;V8888+W8888,"期末实有头数应大于等于良种+改良种","")</f>
        <v/>
      </c>
    </row>
    <row r="8889" spans="2:29">
      <c r="B8889" s="19"/>
      <c r="C8889" s="30"/>
      <c r="D8889" s="19" t="s">
        <v>49</v>
      </c>
      <c r="E8889" s="20" t="s">
        <v>47</v>
      </c>
      <c r="F8889" s="19">
        <v>13</v>
      </c>
      <c r="R8889" s="21">
        <f>G8889+I8889+J8889+K8889-L8889-M8889-N8889-Q8889</f>
        <v>0</v>
      </c>
      <c r="T8889" s="22" t="s">
        <v>38</v>
      </c>
      <c r="V8889" s="22" t="s">
        <v>38</v>
      </c>
      <c r="W8889" s="22" t="s">
        <v>38</v>
      </c>
      <c r="Y8889" s="28" t="str">
        <f t="shared" si="4701"/>
        <v/>
      </c>
      <c r="Z8889" s="28" t="str">
        <f t="shared" si="4702"/>
        <v/>
      </c>
      <c r="AA8889" s="28" t="str">
        <f>IF(R8889&lt;S8889+U8889,"期末实有头数应大于等于能繁母畜+种公畜","")</f>
        <v/>
      </c>
      <c r="AB8889" s="28"/>
      <c r="AC8889" s="28"/>
    </row>
    <row r="8890" spans="2:29">
      <c r="B8890" s="19"/>
      <c r="C8890" s="30"/>
      <c r="D8890" s="19" t="s">
        <v>50</v>
      </c>
      <c r="E8890" s="20" t="s">
        <v>47</v>
      </c>
      <c r="F8890" s="19">
        <v>14</v>
      </c>
      <c r="H8890" s="22" t="s">
        <v>38</v>
      </c>
      <c r="I8890" s="22" t="s">
        <v>38</v>
      </c>
      <c r="J8890" s="22" t="s">
        <v>38</v>
      </c>
      <c r="K8890" s="22" t="s">
        <v>38</v>
      </c>
      <c r="L8890" s="22" t="s">
        <v>38</v>
      </c>
      <c r="M8890" s="22" t="s">
        <v>38</v>
      </c>
      <c r="N8890" s="22" t="s">
        <v>38</v>
      </c>
      <c r="O8890" s="22" t="s">
        <v>38</v>
      </c>
      <c r="P8890" s="22" t="s">
        <v>38</v>
      </c>
      <c r="Q8890" s="22" t="s">
        <v>38</v>
      </c>
      <c r="R8890" s="24"/>
      <c r="T8890" s="22" t="s">
        <v>38</v>
      </c>
      <c r="U8890" s="22" t="s">
        <v>38</v>
      </c>
      <c r="V8890" s="22" t="s">
        <v>38</v>
      </c>
      <c r="W8890" s="22" t="s">
        <v>38</v>
      </c>
      <c r="Y8890" s="28" t="str">
        <f t="shared" si="4701"/>
        <v/>
      </c>
      <c r="Z8890" s="28"/>
      <c r="AA8890" s="28"/>
      <c r="AB8890" s="28"/>
      <c r="AC8890" s="28"/>
    </row>
    <row r="8891" spans="2:29">
      <c r="B8891" s="19"/>
      <c r="C8891" s="30"/>
      <c r="D8891" s="19" t="s">
        <v>51</v>
      </c>
      <c r="E8891" s="20" t="s">
        <v>47</v>
      </c>
      <c r="F8891" s="19">
        <v>15</v>
      </c>
      <c r="H8891" s="22" t="s">
        <v>38</v>
      </c>
      <c r="I8891" s="22" t="s">
        <v>38</v>
      </c>
      <c r="J8891" s="22" t="s">
        <v>38</v>
      </c>
      <c r="K8891" s="22" t="s">
        <v>38</v>
      </c>
      <c r="L8891" s="22" t="s">
        <v>38</v>
      </c>
      <c r="M8891" s="22" t="s">
        <v>38</v>
      </c>
      <c r="N8891" s="22" t="s">
        <v>38</v>
      </c>
      <c r="O8891" s="22" t="s">
        <v>38</v>
      </c>
      <c r="P8891" s="22" t="s">
        <v>38</v>
      </c>
      <c r="Q8891" s="22" t="s">
        <v>38</v>
      </c>
      <c r="R8891" s="24"/>
      <c r="T8891" s="22" t="s">
        <v>38</v>
      </c>
      <c r="U8891" s="22" t="s">
        <v>38</v>
      </c>
      <c r="V8891" s="22" t="s">
        <v>38</v>
      </c>
      <c r="W8891" s="22" t="s">
        <v>38</v>
      </c>
      <c r="Y8891" s="28" t="str">
        <f t="shared" si="4701"/>
        <v/>
      </c>
      <c r="Z8891" s="28"/>
      <c r="AA8891" s="28"/>
      <c r="AB8891" s="28"/>
      <c r="AC8891" s="28"/>
    </row>
    <row r="8892" spans="2:29">
      <c r="B8892" s="19"/>
      <c r="C8892" s="30"/>
      <c r="D8892" s="19" t="s">
        <v>52</v>
      </c>
      <c r="E8892" s="20" t="s">
        <v>47</v>
      </c>
      <c r="F8892" s="19">
        <v>16</v>
      </c>
      <c r="R8892" s="21">
        <f>G8892+I8892+J8892+K8892-L8892-M8892-N8892-Q8892</f>
        <v>0</v>
      </c>
      <c r="T8892" s="22" t="s">
        <v>38</v>
      </c>
      <c r="Y8892" s="28" t="str">
        <f t="shared" si="4701"/>
        <v/>
      </c>
      <c r="Z8892" s="28" t="str">
        <f>IF(N8892&lt;O8892+P8892,"出卖应大于等于出卖肉畜+出卖仔畜","")</f>
        <v/>
      </c>
      <c r="AA8892" s="28" t="str">
        <f t="shared" ref="AA8892:AA8901" si="4706">IF(R8892&lt;S8892+U8892,"期末实有头数应大于等于能繁母畜+种公畜","")</f>
        <v/>
      </c>
      <c r="AB8892" s="28"/>
      <c r="AC8892" s="28" t="str">
        <f t="shared" ref="AC8892:AC8897" si="4707">IF(R8892&lt;V8892+W8892,"期末实有头数应大于等于良种+改良种","")</f>
        <v/>
      </c>
    </row>
    <row r="8893" spans="2:29">
      <c r="B8893" s="19"/>
      <c r="C8893" s="30"/>
      <c r="D8893" s="19" t="s">
        <v>53</v>
      </c>
      <c r="E8893" s="18" t="s">
        <v>33</v>
      </c>
      <c r="F8893" s="19">
        <v>17</v>
      </c>
      <c r="R8893" s="21">
        <f>G8893+I8893+J8893+K8893-L8893-M8893-N8893-Q8893</f>
        <v>0</v>
      </c>
      <c r="T8893" s="22" t="s">
        <v>38</v>
      </c>
      <c r="Y8893" s="28" t="str">
        <f t="shared" si="4701"/>
        <v/>
      </c>
      <c r="Z8893" s="28" t="str">
        <f>IF(N8893&lt;O8893+P8893,"出卖应大于等于出卖肉畜+出卖仔畜","")</f>
        <v/>
      </c>
      <c r="AA8893" s="28" t="str">
        <f t="shared" si="4706"/>
        <v/>
      </c>
      <c r="AB8893" s="28"/>
      <c r="AC8893" s="28" t="str">
        <f t="shared" si="4707"/>
        <v/>
      </c>
    </row>
    <row r="8894" spans="2:29">
      <c r="B8894" s="18"/>
      <c r="C8894" s="29"/>
      <c r="D8894" s="19" t="s">
        <v>32</v>
      </c>
      <c r="E8894" s="20" t="s">
        <v>33</v>
      </c>
      <c r="F8894" s="19">
        <v>1</v>
      </c>
      <c r="G8894" s="21">
        <f t="shared" ref="G8894:S8894" si="4708">G8895+G8910</f>
        <v>0</v>
      </c>
      <c r="H8894" s="21">
        <f t="shared" si="4708"/>
        <v>0</v>
      </c>
      <c r="I8894" s="21">
        <f t="shared" si="4708"/>
        <v>0</v>
      </c>
      <c r="J8894" s="21">
        <f t="shared" si="4708"/>
        <v>0</v>
      </c>
      <c r="K8894" s="21">
        <f t="shared" si="4708"/>
        <v>0</v>
      </c>
      <c r="L8894" s="21">
        <f t="shared" si="4708"/>
        <v>0</v>
      </c>
      <c r="M8894" s="21">
        <f t="shared" si="4708"/>
        <v>0</v>
      </c>
      <c r="N8894" s="21">
        <f t="shared" si="4708"/>
        <v>0</v>
      </c>
      <c r="O8894" s="21">
        <f t="shared" si="4708"/>
        <v>0</v>
      </c>
      <c r="P8894" s="21">
        <f t="shared" si="4708"/>
        <v>0</v>
      </c>
      <c r="Q8894" s="21">
        <f t="shared" si="4708"/>
        <v>0</v>
      </c>
      <c r="R8894" s="21">
        <f t="shared" si="4708"/>
        <v>0</v>
      </c>
      <c r="S8894" s="21">
        <f t="shared" si="4708"/>
        <v>0</v>
      </c>
      <c r="T8894" s="21">
        <f>T8895</f>
        <v>0</v>
      </c>
      <c r="U8894" s="21">
        <f>U8895+U8910</f>
        <v>0</v>
      </c>
      <c r="V8894" s="21">
        <f>V8895+V8910</f>
        <v>0</v>
      </c>
      <c r="W8894" s="21">
        <f>W8895+W8910</f>
        <v>0</v>
      </c>
      <c r="Y8894" s="28" t="str">
        <f t="shared" si="4701"/>
        <v/>
      </c>
      <c r="Z8894" s="28" t="str">
        <f>IF(N8894&lt;O8894+P8894,"出卖应大于等于出卖肉畜+出卖仔畜","")</f>
        <v/>
      </c>
      <c r="AA8894" s="28" t="str">
        <f t="shared" si="4706"/>
        <v/>
      </c>
      <c r="AB8894" s="28" t="str">
        <f>IF(R8894&lt;T8894,"期末实有头数应大于等于耕役畜","")</f>
        <v/>
      </c>
      <c r="AC8894" s="28" t="str">
        <f t="shared" si="4707"/>
        <v/>
      </c>
    </row>
    <row r="8895" spans="2:29">
      <c r="B8895" s="19"/>
      <c r="C8895" s="30"/>
      <c r="D8895" s="19" t="s">
        <v>34</v>
      </c>
      <c r="E8895" s="20" t="s">
        <v>33</v>
      </c>
      <c r="F8895" s="19">
        <v>2</v>
      </c>
      <c r="G8895" s="21">
        <f t="shared" ref="G8895:S8895" si="4709">G8896+G8904</f>
        <v>0</v>
      </c>
      <c r="H8895" s="21">
        <f t="shared" si="4709"/>
        <v>0</v>
      </c>
      <c r="I8895" s="21">
        <f t="shared" si="4709"/>
        <v>0</v>
      </c>
      <c r="J8895" s="21">
        <f t="shared" si="4709"/>
        <v>0</v>
      </c>
      <c r="K8895" s="21">
        <f t="shared" si="4709"/>
        <v>0</v>
      </c>
      <c r="L8895" s="21">
        <f t="shared" si="4709"/>
        <v>0</v>
      </c>
      <c r="M8895" s="21">
        <f t="shared" si="4709"/>
        <v>0</v>
      </c>
      <c r="N8895" s="21">
        <f t="shared" si="4709"/>
        <v>0</v>
      </c>
      <c r="O8895" s="21">
        <f t="shared" si="4709"/>
        <v>0</v>
      </c>
      <c r="P8895" s="21">
        <f t="shared" si="4709"/>
        <v>0</v>
      </c>
      <c r="Q8895" s="21">
        <f t="shared" si="4709"/>
        <v>0</v>
      </c>
      <c r="R8895" s="21">
        <f t="shared" si="4709"/>
        <v>0</v>
      </c>
      <c r="S8895" s="21">
        <f t="shared" si="4709"/>
        <v>0</v>
      </c>
      <c r="T8895" s="21">
        <f>T8896</f>
        <v>0</v>
      </c>
      <c r="U8895" s="21">
        <f>U8896+U8904</f>
        <v>0</v>
      </c>
      <c r="V8895" s="21">
        <f>V8896+V8904</f>
        <v>0</v>
      </c>
      <c r="W8895" s="21">
        <f>W8896+W8904</f>
        <v>0</v>
      </c>
      <c r="Y8895" s="28" t="str">
        <f t="shared" ref="Y8895:Y8911" si="4710">IF(H8895&lt;I8895,"繁殖仔畜应大于等于成活","")</f>
        <v/>
      </c>
      <c r="Z8895" s="28" t="str">
        <f t="shared" ref="Z8895:Z8906" si="4711">IF(N8895&lt;O8895+P8895,"出卖应大于等于出卖肉畜+出卖仔畜","")</f>
        <v/>
      </c>
      <c r="AA8895" s="28" t="str">
        <f t="shared" si="4706"/>
        <v/>
      </c>
      <c r="AB8895" s="28" t="str">
        <f>IF(R8895&lt;T8895,"期末实有头数应大于等于耕役畜","")</f>
        <v/>
      </c>
      <c r="AC8895" s="28" t="str">
        <f t="shared" si="4707"/>
        <v/>
      </c>
    </row>
    <row r="8896" spans="2:29">
      <c r="B8896" s="19"/>
      <c r="C8896" s="30"/>
      <c r="D8896" s="19" t="s">
        <v>35</v>
      </c>
      <c r="E8896" s="20" t="s">
        <v>33</v>
      </c>
      <c r="F8896" s="19">
        <v>3</v>
      </c>
      <c r="G8896" s="21">
        <f t="shared" ref="G8896:R8896" si="4712">G8897+G8900+G8901+G8902+G8903</f>
        <v>0</v>
      </c>
      <c r="H8896" s="21">
        <f t="shared" si="4712"/>
        <v>0</v>
      </c>
      <c r="I8896" s="21">
        <f t="shared" si="4712"/>
        <v>0</v>
      </c>
      <c r="J8896" s="21">
        <f t="shared" si="4712"/>
        <v>0</v>
      </c>
      <c r="K8896" s="21">
        <f t="shared" si="4712"/>
        <v>0</v>
      </c>
      <c r="L8896" s="21">
        <f t="shared" si="4712"/>
        <v>0</v>
      </c>
      <c r="M8896" s="21">
        <f t="shared" si="4712"/>
        <v>0</v>
      </c>
      <c r="N8896" s="21">
        <f t="shared" si="4712"/>
        <v>0</v>
      </c>
      <c r="O8896" s="21">
        <f t="shared" si="4712"/>
        <v>0</v>
      </c>
      <c r="P8896" s="21">
        <f t="shared" si="4712"/>
        <v>0</v>
      </c>
      <c r="Q8896" s="21">
        <f t="shared" si="4712"/>
        <v>0</v>
      </c>
      <c r="R8896" s="21">
        <f t="shared" si="4712"/>
        <v>0</v>
      </c>
      <c r="S8896" s="21">
        <f>S8897+S8900+S8901+S8903</f>
        <v>0</v>
      </c>
      <c r="T8896" s="21">
        <f>T8897+T8900+T8901+T8902+T8903</f>
        <v>0</v>
      </c>
      <c r="U8896" s="21">
        <f>U8897+U8900+U8901+U8903</f>
        <v>0</v>
      </c>
      <c r="V8896" s="21">
        <f>V8897+V8900+V8901+V8903</f>
        <v>0</v>
      </c>
      <c r="W8896" s="21">
        <f>W8897+W8900+W8901+W8903</f>
        <v>0</v>
      </c>
      <c r="Y8896" s="28" t="str">
        <f t="shared" si="4710"/>
        <v/>
      </c>
      <c r="Z8896" s="28" t="str">
        <f t="shared" si="4711"/>
        <v/>
      </c>
      <c r="AA8896" s="28" t="str">
        <f t="shared" si="4706"/>
        <v/>
      </c>
      <c r="AB8896" s="28" t="str">
        <f>IF(R8896&lt;T8896,"期末实有头数应大于等于耕役畜","")</f>
        <v/>
      </c>
      <c r="AC8896" s="28" t="str">
        <f t="shared" si="4707"/>
        <v/>
      </c>
    </row>
    <row r="8897" spans="2:29">
      <c r="B8897" s="19"/>
      <c r="C8897" s="30"/>
      <c r="D8897" s="19" t="s">
        <v>36</v>
      </c>
      <c r="E8897" s="20" t="s">
        <v>33</v>
      </c>
      <c r="F8897" s="19">
        <v>4</v>
      </c>
      <c r="R8897" s="21">
        <f>G8897+I8897+J8897+K8897-L8897-M8897-N8897-Q8897</f>
        <v>0</v>
      </c>
      <c r="Y8897" s="28" t="str">
        <f t="shared" si="4710"/>
        <v/>
      </c>
      <c r="Z8897" s="28" t="str">
        <f t="shared" si="4711"/>
        <v/>
      </c>
      <c r="AA8897" s="28" t="str">
        <f t="shared" si="4706"/>
        <v/>
      </c>
      <c r="AB8897" s="28" t="str">
        <f>IF(R8897&lt;T8897,"期末实有头数应大于等于耕役畜","")</f>
        <v/>
      </c>
      <c r="AC8897" s="28" t="str">
        <f t="shared" si="4707"/>
        <v/>
      </c>
    </row>
    <row r="8898" spans="2:29">
      <c r="B8898" s="19"/>
      <c r="C8898" s="30"/>
      <c r="D8898" s="19" t="s">
        <v>37</v>
      </c>
      <c r="E8898" s="20" t="s">
        <v>33</v>
      </c>
      <c r="F8898" s="19">
        <v>5</v>
      </c>
      <c r="R8898" s="21">
        <f t="shared" ref="R8898:R8903" si="4713">G8898+I8898+J8898+K8898-L8898-M8898-N8898-Q8898</f>
        <v>0</v>
      </c>
      <c r="T8898" s="22" t="s">
        <v>38</v>
      </c>
      <c r="V8898" s="22" t="s">
        <v>38</v>
      </c>
      <c r="W8898" s="22" t="s">
        <v>38</v>
      </c>
      <c r="Y8898" s="28" t="str">
        <f t="shared" si="4710"/>
        <v/>
      </c>
      <c r="Z8898" s="28" t="str">
        <f t="shared" si="4711"/>
        <v/>
      </c>
      <c r="AA8898" s="28" t="str">
        <f t="shared" si="4706"/>
        <v/>
      </c>
      <c r="AB8898" s="28"/>
      <c r="AC8898" s="28"/>
    </row>
    <row r="8899" spans="2:29">
      <c r="B8899" s="19"/>
      <c r="C8899" s="30"/>
      <c r="D8899" s="19" t="s">
        <v>39</v>
      </c>
      <c r="E8899" s="20" t="s">
        <v>33</v>
      </c>
      <c r="F8899" s="19">
        <v>6</v>
      </c>
      <c r="R8899" s="21">
        <f t="shared" si="4713"/>
        <v>0</v>
      </c>
      <c r="T8899" s="22" t="s">
        <v>38</v>
      </c>
      <c r="V8899" s="22" t="s">
        <v>38</v>
      </c>
      <c r="W8899" s="22" t="s">
        <v>38</v>
      </c>
      <c r="Y8899" s="28" t="str">
        <f t="shared" si="4710"/>
        <v/>
      </c>
      <c r="Z8899" s="28" t="str">
        <f t="shared" si="4711"/>
        <v/>
      </c>
      <c r="AA8899" s="28" t="str">
        <f t="shared" si="4706"/>
        <v/>
      </c>
      <c r="AB8899" s="28"/>
      <c r="AC8899" s="28"/>
    </row>
    <row r="8900" spans="2:29">
      <c r="B8900" s="19"/>
      <c r="C8900" s="30"/>
      <c r="D8900" s="19" t="s">
        <v>40</v>
      </c>
      <c r="E8900" s="20" t="s">
        <v>41</v>
      </c>
      <c r="F8900" s="19">
        <v>7</v>
      </c>
      <c r="R8900" s="21">
        <f t="shared" si="4713"/>
        <v>0</v>
      </c>
      <c r="Y8900" s="28" t="str">
        <f t="shared" si="4710"/>
        <v/>
      </c>
      <c r="Z8900" s="28" t="str">
        <f t="shared" si="4711"/>
        <v/>
      </c>
      <c r="AA8900" s="28" t="str">
        <f t="shared" si="4706"/>
        <v/>
      </c>
      <c r="AB8900" s="28" t="str">
        <f>IF(R8900&lt;T8900,"期末实有头数应大于等于耕役畜","")</f>
        <v/>
      </c>
      <c r="AC8900" s="28" t="str">
        <f>IF(R8900&lt;V8900+W8900,"期末实有头数应大于等于良种+改良种","")</f>
        <v/>
      </c>
    </row>
    <row r="8901" spans="2:29">
      <c r="B8901" s="19"/>
      <c r="C8901" s="30"/>
      <c r="D8901" s="19" t="s">
        <v>42</v>
      </c>
      <c r="E8901" s="20" t="s">
        <v>33</v>
      </c>
      <c r="F8901" s="19">
        <v>8</v>
      </c>
      <c r="R8901" s="21">
        <f t="shared" si="4713"/>
        <v>0</v>
      </c>
      <c r="Y8901" s="28" t="str">
        <f t="shared" si="4710"/>
        <v/>
      </c>
      <c r="Z8901" s="28" t="str">
        <f t="shared" si="4711"/>
        <v/>
      </c>
      <c r="AA8901" s="28" t="str">
        <f t="shared" si="4706"/>
        <v/>
      </c>
      <c r="AB8901" s="28" t="str">
        <f>IF(R8901&lt;T8901,"期末实有头数应大于等于耕役畜","")</f>
        <v/>
      </c>
      <c r="AC8901" s="28" t="str">
        <f>IF(R8901&lt;V8901+W8901,"期末实有头数应大于等于良种+改良种","")</f>
        <v/>
      </c>
    </row>
    <row r="8902" spans="2:29">
      <c r="B8902" s="19"/>
      <c r="C8902" s="30"/>
      <c r="D8902" s="19" t="s">
        <v>43</v>
      </c>
      <c r="E8902" s="20" t="s">
        <v>33</v>
      </c>
      <c r="F8902" s="19">
        <v>9</v>
      </c>
      <c r="R8902" s="21">
        <f t="shared" si="4713"/>
        <v>0</v>
      </c>
      <c r="S8902" s="22" t="s">
        <v>38</v>
      </c>
      <c r="U8902" s="22" t="s">
        <v>38</v>
      </c>
      <c r="V8902" s="22" t="s">
        <v>38</v>
      </c>
      <c r="W8902" s="22" t="s">
        <v>38</v>
      </c>
      <c r="Y8902" s="28" t="str">
        <f t="shared" si="4710"/>
        <v/>
      </c>
      <c r="Z8902" s="28" t="str">
        <f t="shared" si="4711"/>
        <v/>
      </c>
      <c r="AA8902" s="28"/>
      <c r="AB8902" s="28" t="str">
        <f>IF(R8902&lt;T8902,"期末实有头数应大于等于耕役畜","")</f>
        <v/>
      </c>
      <c r="AC8902" s="28"/>
    </row>
    <row r="8903" spans="2:29">
      <c r="B8903" s="19"/>
      <c r="C8903" s="30"/>
      <c r="D8903" s="19" t="s">
        <v>44</v>
      </c>
      <c r="E8903" s="20" t="s">
        <v>45</v>
      </c>
      <c r="F8903" s="19">
        <v>10</v>
      </c>
      <c r="R8903" s="21">
        <f t="shared" si="4713"/>
        <v>0</v>
      </c>
      <c r="Y8903" s="28" t="str">
        <f t="shared" si="4710"/>
        <v/>
      </c>
      <c r="Z8903" s="28" t="str">
        <f t="shared" si="4711"/>
        <v/>
      </c>
      <c r="AA8903" s="28" t="str">
        <f>IF(R8903&lt;S8903+U8903,"期末实有头数应大于等于能繁母畜+种公畜","")</f>
        <v/>
      </c>
      <c r="AB8903" s="28" t="str">
        <f>IF(R8903&lt;T8903,"期末实有头数应大于等于耕役畜","")</f>
        <v/>
      </c>
      <c r="AC8903" s="28" t="str">
        <f>IF(R8903&lt;V8903+W8903,"期末实有头数应大于等于良种+改良种","")</f>
        <v/>
      </c>
    </row>
    <row r="8904" spans="2:29">
      <c r="B8904" s="19"/>
      <c r="C8904" s="30"/>
      <c r="D8904" s="19" t="s">
        <v>46</v>
      </c>
      <c r="E8904" s="20" t="s">
        <v>47</v>
      </c>
      <c r="F8904" s="19">
        <v>11</v>
      </c>
      <c r="G8904" s="21">
        <f t="shared" ref="G8904:S8904" si="4714">G8905+G8909</f>
        <v>0</v>
      </c>
      <c r="H8904" s="21">
        <f t="shared" si="4714"/>
        <v>0</v>
      </c>
      <c r="I8904" s="21">
        <f t="shared" si="4714"/>
        <v>0</v>
      </c>
      <c r="J8904" s="21">
        <f t="shared" si="4714"/>
        <v>0</v>
      </c>
      <c r="K8904" s="21">
        <f t="shared" si="4714"/>
        <v>0</v>
      </c>
      <c r="L8904" s="21">
        <f t="shared" si="4714"/>
        <v>0</v>
      </c>
      <c r="M8904" s="21">
        <f t="shared" si="4714"/>
        <v>0</v>
      </c>
      <c r="N8904" s="21">
        <f t="shared" si="4714"/>
        <v>0</v>
      </c>
      <c r="O8904" s="21">
        <f t="shared" si="4714"/>
        <v>0</v>
      </c>
      <c r="P8904" s="21">
        <f t="shared" si="4714"/>
        <v>0</v>
      </c>
      <c r="Q8904" s="21">
        <f t="shared" si="4714"/>
        <v>0</v>
      </c>
      <c r="R8904" s="23">
        <f t="shared" si="4714"/>
        <v>0</v>
      </c>
      <c r="S8904" s="21">
        <f t="shared" si="4714"/>
        <v>0</v>
      </c>
      <c r="T8904" s="22" t="s">
        <v>38</v>
      </c>
      <c r="U8904" s="21">
        <f>U8905+U8909</f>
        <v>0</v>
      </c>
      <c r="V8904" s="21">
        <f>V8905+V8909</f>
        <v>0</v>
      </c>
      <c r="W8904" s="21">
        <f>W8905+W8909</f>
        <v>0</v>
      </c>
      <c r="Y8904" s="28" t="str">
        <f t="shared" si="4710"/>
        <v/>
      </c>
      <c r="Z8904" s="28" t="str">
        <f t="shared" si="4711"/>
        <v/>
      </c>
      <c r="AA8904" s="28" t="str">
        <f>IF(R8904&lt;S8904+U8904,"期末实有头数应大于等于能繁母畜+种公畜","")</f>
        <v/>
      </c>
      <c r="AB8904" s="28"/>
      <c r="AC8904" s="28" t="str">
        <f>IF(R8904&lt;V8904+W8904,"期末实有头数应大于等于良种+改良种","")</f>
        <v/>
      </c>
    </row>
    <row r="8905" spans="2:29">
      <c r="B8905" s="19"/>
      <c r="C8905" s="30"/>
      <c r="D8905" s="19" t="s">
        <v>48</v>
      </c>
      <c r="E8905" s="20" t="s">
        <v>47</v>
      </c>
      <c r="F8905" s="19">
        <v>12</v>
      </c>
      <c r="R8905" s="21">
        <f>G8905+I8905+J8905+K8905-L8905-M8905-N8905-Q8905</f>
        <v>0</v>
      </c>
      <c r="T8905" s="22" t="s">
        <v>38</v>
      </c>
      <c r="Y8905" s="28" t="str">
        <f t="shared" si="4710"/>
        <v/>
      </c>
      <c r="Z8905" s="28" t="str">
        <f t="shared" si="4711"/>
        <v/>
      </c>
      <c r="AA8905" s="28" t="str">
        <f>IF(R8905&lt;S8905+U8905,"期末实有头数应大于等于能繁母畜+种公畜","")</f>
        <v/>
      </c>
      <c r="AB8905" s="28"/>
      <c r="AC8905" s="28" t="str">
        <f>IF(R8905&lt;V8905+W8905,"期末实有头数应大于等于良种+改良种","")</f>
        <v/>
      </c>
    </row>
    <row r="8906" spans="2:29">
      <c r="B8906" s="19"/>
      <c r="C8906" s="30"/>
      <c r="D8906" s="19" t="s">
        <v>49</v>
      </c>
      <c r="E8906" s="20" t="s">
        <v>47</v>
      </c>
      <c r="F8906" s="19">
        <v>13</v>
      </c>
      <c r="R8906" s="21">
        <f>G8906+I8906+J8906+K8906-L8906-M8906-N8906-Q8906</f>
        <v>0</v>
      </c>
      <c r="T8906" s="22" t="s">
        <v>38</v>
      </c>
      <c r="V8906" s="22" t="s">
        <v>38</v>
      </c>
      <c r="W8906" s="22" t="s">
        <v>38</v>
      </c>
      <c r="Y8906" s="28" t="str">
        <f t="shared" si="4710"/>
        <v/>
      </c>
      <c r="Z8906" s="28" t="str">
        <f t="shared" si="4711"/>
        <v/>
      </c>
      <c r="AA8906" s="28" t="str">
        <f>IF(R8906&lt;S8906+U8906,"期末实有头数应大于等于能繁母畜+种公畜","")</f>
        <v/>
      </c>
      <c r="AB8906" s="28"/>
      <c r="AC8906" s="28"/>
    </row>
    <row r="8907" spans="2:29">
      <c r="B8907" s="19"/>
      <c r="C8907" s="30"/>
      <c r="D8907" s="19" t="s">
        <v>50</v>
      </c>
      <c r="E8907" s="20" t="s">
        <v>47</v>
      </c>
      <c r="F8907" s="19">
        <v>14</v>
      </c>
      <c r="H8907" s="22" t="s">
        <v>38</v>
      </c>
      <c r="I8907" s="22" t="s">
        <v>38</v>
      </c>
      <c r="J8907" s="22" t="s">
        <v>38</v>
      </c>
      <c r="K8907" s="22" t="s">
        <v>38</v>
      </c>
      <c r="L8907" s="22" t="s">
        <v>38</v>
      </c>
      <c r="M8907" s="22" t="s">
        <v>38</v>
      </c>
      <c r="N8907" s="22" t="s">
        <v>38</v>
      </c>
      <c r="O8907" s="22" t="s">
        <v>38</v>
      </c>
      <c r="P8907" s="22" t="s">
        <v>38</v>
      </c>
      <c r="Q8907" s="22" t="s">
        <v>38</v>
      </c>
      <c r="R8907" s="24"/>
      <c r="T8907" s="22" t="s">
        <v>38</v>
      </c>
      <c r="U8907" s="22" t="s">
        <v>38</v>
      </c>
      <c r="V8907" s="22" t="s">
        <v>38</v>
      </c>
      <c r="W8907" s="22" t="s">
        <v>38</v>
      </c>
      <c r="Y8907" s="28" t="str">
        <f t="shared" si="4710"/>
        <v/>
      </c>
      <c r="Z8907" s="28"/>
      <c r="AA8907" s="28"/>
      <c r="AB8907" s="28"/>
      <c r="AC8907" s="28"/>
    </row>
    <row r="8908" spans="2:29">
      <c r="B8908" s="19"/>
      <c r="C8908" s="30"/>
      <c r="D8908" s="19" t="s">
        <v>51</v>
      </c>
      <c r="E8908" s="20" t="s">
        <v>47</v>
      </c>
      <c r="F8908" s="19">
        <v>15</v>
      </c>
      <c r="H8908" s="22" t="s">
        <v>38</v>
      </c>
      <c r="I8908" s="22" t="s">
        <v>38</v>
      </c>
      <c r="J8908" s="22" t="s">
        <v>38</v>
      </c>
      <c r="K8908" s="22" t="s">
        <v>38</v>
      </c>
      <c r="L8908" s="22" t="s">
        <v>38</v>
      </c>
      <c r="M8908" s="22" t="s">
        <v>38</v>
      </c>
      <c r="N8908" s="22" t="s">
        <v>38</v>
      </c>
      <c r="O8908" s="22" t="s">
        <v>38</v>
      </c>
      <c r="P8908" s="22" t="s">
        <v>38</v>
      </c>
      <c r="Q8908" s="22" t="s">
        <v>38</v>
      </c>
      <c r="R8908" s="24"/>
      <c r="T8908" s="22" t="s">
        <v>38</v>
      </c>
      <c r="U8908" s="22" t="s">
        <v>38</v>
      </c>
      <c r="V8908" s="22" t="s">
        <v>38</v>
      </c>
      <c r="W8908" s="22" t="s">
        <v>38</v>
      </c>
      <c r="Y8908" s="28" t="str">
        <f t="shared" si="4710"/>
        <v/>
      </c>
      <c r="Z8908" s="28"/>
      <c r="AA8908" s="28"/>
      <c r="AB8908" s="28"/>
      <c r="AC8908" s="28"/>
    </row>
    <row r="8909" spans="2:29">
      <c r="B8909" s="19"/>
      <c r="C8909" s="30"/>
      <c r="D8909" s="19" t="s">
        <v>52</v>
      </c>
      <c r="E8909" s="20" t="s">
        <v>47</v>
      </c>
      <c r="F8909" s="19">
        <v>16</v>
      </c>
      <c r="R8909" s="21">
        <f>G8909+I8909+J8909+K8909-L8909-M8909-N8909-Q8909</f>
        <v>0</v>
      </c>
      <c r="T8909" s="22" t="s">
        <v>38</v>
      </c>
      <c r="Y8909" s="28" t="str">
        <f t="shared" si="4710"/>
        <v/>
      </c>
      <c r="Z8909" s="28" t="str">
        <f>IF(N8909&lt;O8909+P8909,"出卖应大于等于出卖肉畜+出卖仔畜","")</f>
        <v/>
      </c>
      <c r="AA8909" s="28" t="str">
        <f t="shared" ref="AA8909:AA8918" si="4715">IF(R8909&lt;S8909+U8909,"期末实有头数应大于等于能繁母畜+种公畜","")</f>
        <v/>
      </c>
      <c r="AB8909" s="28"/>
      <c r="AC8909" s="28" t="str">
        <f t="shared" ref="AC8909:AC8914" si="4716">IF(R8909&lt;V8909+W8909,"期末实有头数应大于等于良种+改良种","")</f>
        <v/>
      </c>
    </row>
    <row r="8910" spans="2:29">
      <c r="B8910" s="19"/>
      <c r="C8910" s="30"/>
      <c r="D8910" s="19" t="s">
        <v>53</v>
      </c>
      <c r="E8910" s="18" t="s">
        <v>33</v>
      </c>
      <c r="F8910" s="19">
        <v>17</v>
      </c>
      <c r="R8910" s="21">
        <f>G8910+I8910+J8910+K8910-L8910-M8910-N8910-Q8910</f>
        <v>0</v>
      </c>
      <c r="T8910" s="22" t="s">
        <v>38</v>
      </c>
      <c r="Y8910" s="28" t="str">
        <f t="shared" si="4710"/>
        <v/>
      </c>
      <c r="Z8910" s="28" t="str">
        <f>IF(N8910&lt;O8910+P8910,"出卖应大于等于出卖肉畜+出卖仔畜","")</f>
        <v/>
      </c>
      <c r="AA8910" s="28" t="str">
        <f t="shared" si="4715"/>
        <v/>
      </c>
      <c r="AB8910" s="28"/>
      <c r="AC8910" s="28" t="str">
        <f t="shared" si="4716"/>
        <v/>
      </c>
    </row>
    <row r="8911" spans="2:29">
      <c r="B8911" s="18"/>
      <c r="C8911" s="29"/>
      <c r="D8911" s="19" t="s">
        <v>32</v>
      </c>
      <c r="E8911" s="20" t="s">
        <v>33</v>
      </c>
      <c r="F8911" s="19">
        <v>1</v>
      </c>
      <c r="G8911" s="21">
        <f t="shared" ref="G8911:S8911" si="4717">G8912+G8927</f>
        <v>0</v>
      </c>
      <c r="H8911" s="21">
        <f t="shared" si="4717"/>
        <v>0</v>
      </c>
      <c r="I8911" s="21">
        <f t="shared" si="4717"/>
        <v>0</v>
      </c>
      <c r="J8911" s="21">
        <f t="shared" si="4717"/>
        <v>0</v>
      </c>
      <c r="K8911" s="21">
        <f t="shared" si="4717"/>
        <v>0</v>
      </c>
      <c r="L8911" s="21">
        <f t="shared" si="4717"/>
        <v>0</v>
      </c>
      <c r="M8911" s="21">
        <f t="shared" si="4717"/>
        <v>0</v>
      </c>
      <c r="N8911" s="21">
        <f t="shared" si="4717"/>
        <v>0</v>
      </c>
      <c r="O8911" s="21">
        <f t="shared" si="4717"/>
        <v>0</v>
      </c>
      <c r="P8911" s="21">
        <f t="shared" si="4717"/>
        <v>0</v>
      </c>
      <c r="Q8911" s="21">
        <f t="shared" si="4717"/>
        <v>0</v>
      </c>
      <c r="R8911" s="21">
        <f t="shared" si="4717"/>
        <v>0</v>
      </c>
      <c r="S8911" s="21">
        <f t="shared" si="4717"/>
        <v>0</v>
      </c>
      <c r="T8911" s="21">
        <f>T8912</f>
        <v>0</v>
      </c>
      <c r="U8911" s="21">
        <f>U8912+U8927</f>
        <v>0</v>
      </c>
      <c r="V8911" s="21">
        <f>V8912+V8927</f>
        <v>0</v>
      </c>
      <c r="W8911" s="21">
        <f>W8912+W8927</f>
        <v>0</v>
      </c>
      <c r="Y8911" s="28" t="str">
        <f t="shared" si="4710"/>
        <v/>
      </c>
      <c r="Z8911" s="28" t="str">
        <f>IF(N8911&lt;O8911+P8911,"出卖应大于等于出卖肉畜+出卖仔畜","")</f>
        <v/>
      </c>
      <c r="AA8911" s="28" t="str">
        <f t="shared" si="4715"/>
        <v/>
      </c>
      <c r="AB8911" s="28" t="str">
        <f>IF(R8911&lt;T8911,"期末实有头数应大于等于耕役畜","")</f>
        <v/>
      </c>
      <c r="AC8911" s="28" t="str">
        <f t="shared" si="4716"/>
        <v/>
      </c>
    </row>
    <row r="8912" spans="2:29">
      <c r="B8912" s="19"/>
      <c r="C8912" s="30"/>
      <c r="D8912" s="19" t="s">
        <v>34</v>
      </c>
      <c r="E8912" s="20" t="s">
        <v>33</v>
      </c>
      <c r="F8912" s="19">
        <v>2</v>
      </c>
      <c r="G8912" s="21">
        <f t="shared" ref="G8912:S8912" si="4718">G8913+G8921</f>
        <v>0</v>
      </c>
      <c r="H8912" s="21">
        <f t="shared" si="4718"/>
        <v>0</v>
      </c>
      <c r="I8912" s="21">
        <f t="shared" si="4718"/>
        <v>0</v>
      </c>
      <c r="J8912" s="21">
        <f t="shared" si="4718"/>
        <v>0</v>
      </c>
      <c r="K8912" s="21">
        <f t="shared" si="4718"/>
        <v>0</v>
      </c>
      <c r="L8912" s="21">
        <f t="shared" si="4718"/>
        <v>0</v>
      </c>
      <c r="M8912" s="21">
        <f t="shared" si="4718"/>
        <v>0</v>
      </c>
      <c r="N8912" s="21">
        <f t="shared" si="4718"/>
        <v>0</v>
      </c>
      <c r="O8912" s="21">
        <f t="shared" si="4718"/>
        <v>0</v>
      </c>
      <c r="P8912" s="21">
        <f t="shared" si="4718"/>
        <v>0</v>
      </c>
      <c r="Q8912" s="21">
        <f t="shared" si="4718"/>
        <v>0</v>
      </c>
      <c r="R8912" s="21">
        <f t="shared" si="4718"/>
        <v>0</v>
      </c>
      <c r="S8912" s="21">
        <f t="shared" si="4718"/>
        <v>0</v>
      </c>
      <c r="T8912" s="21">
        <f>T8913</f>
        <v>0</v>
      </c>
      <c r="U8912" s="21">
        <f>U8913+U8921</f>
        <v>0</v>
      </c>
      <c r="V8912" s="21">
        <f>V8913+V8921</f>
        <v>0</v>
      </c>
      <c r="W8912" s="21">
        <f>W8913+W8921</f>
        <v>0</v>
      </c>
      <c r="Y8912" s="28" t="str">
        <f t="shared" ref="Y8912:Y8928" si="4719">IF(H8912&lt;I8912,"繁殖仔畜应大于等于成活","")</f>
        <v/>
      </c>
      <c r="Z8912" s="28" t="str">
        <f t="shared" ref="Z8912:Z8923" si="4720">IF(N8912&lt;O8912+P8912,"出卖应大于等于出卖肉畜+出卖仔畜","")</f>
        <v/>
      </c>
      <c r="AA8912" s="28" t="str">
        <f t="shared" si="4715"/>
        <v/>
      </c>
      <c r="AB8912" s="28" t="str">
        <f>IF(R8912&lt;T8912,"期末实有头数应大于等于耕役畜","")</f>
        <v/>
      </c>
      <c r="AC8912" s="28" t="str">
        <f t="shared" si="4716"/>
        <v/>
      </c>
    </row>
    <row r="8913" spans="2:29">
      <c r="B8913" s="19"/>
      <c r="C8913" s="30"/>
      <c r="D8913" s="19" t="s">
        <v>35</v>
      </c>
      <c r="E8913" s="20" t="s">
        <v>33</v>
      </c>
      <c r="F8913" s="19">
        <v>3</v>
      </c>
      <c r="G8913" s="21">
        <f t="shared" ref="G8913:R8913" si="4721">G8914+G8917+G8918+G8919+G8920</f>
        <v>0</v>
      </c>
      <c r="H8913" s="21">
        <f t="shared" si="4721"/>
        <v>0</v>
      </c>
      <c r="I8913" s="21">
        <f t="shared" si="4721"/>
        <v>0</v>
      </c>
      <c r="J8913" s="21">
        <f t="shared" si="4721"/>
        <v>0</v>
      </c>
      <c r="K8913" s="21">
        <f t="shared" si="4721"/>
        <v>0</v>
      </c>
      <c r="L8913" s="21">
        <f t="shared" si="4721"/>
        <v>0</v>
      </c>
      <c r="M8913" s="21">
        <f t="shared" si="4721"/>
        <v>0</v>
      </c>
      <c r="N8913" s="21">
        <f t="shared" si="4721"/>
        <v>0</v>
      </c>
      <c r="O8913" s="21">
        <f t="shared" si="4721"/>
        <v>0</v>
      </c>
      <c r="P8913" s="21">
        <f t="shared" si="4721"/>
        <v>0</v>
      </c>
      <c r="Q8913" s="21">
        <f t="shared" si="4721"/>
        <v>0</v>
      </c>
      <c r="R8913" s="21">
        <f t="shared" si="4721"/>
        <v>0</v>
      </c>
      <c r="S8913" s="21">
        <f>S8914+S8917+S8918+S8920</f>
        <v>0</v>
      </c>
      <c r="T8913" s="21">
        <f>T8914+T8917+T8918+T8919+T8920</f>
        <v>0</v>
      </c>
      <c r="U8913" s="21">
        <f>U8914+U8917+U8918+U8920</f>
        <v>0</v>
      </c>
      <c r="V8913" s="21">
        <f>V8914+V8917+V8918+V8920</f>
        <v>0</v>
      </c>
      <c r="W8913" s="21">
        <f>W8914+W8917+W8918+W8920</f>
        <v>0</v>
      </c>
      <c r="Y8913" s="28" t="str">
        <f t="shared" si="4719"/>
        <v/>
      </c>
      <c r="Z8913" s="28" t="str">
        <f t="shared" si="4720"/>
        <v/>
      </c>
      <c r="AA8913" s="28" t="str">
        <f t="shared" si="4715"/>
        <v/>
      </c>
      <c r="AB8913" s="28" t="str">
        <f>IF(R8913&lt;T8913,"期末实有头数应大于等于耕役畜","")</f>
        <v/>
      </c>
      <c r="AC8913" s="28" t="str">
        <f t="shared" si="4716"/>
        <v/>
      </c>
    </row>
    <row r="8914" spans="2:29">
      <c r="B8914" s="19"/>
      <c r="C8914" s="30"/>
      <c r="D8914" s="19" t="s">
        <v>36</v>
      </c>
      <c r="E8914" s="20" t="s">
        <v>33</v>
      </c>
      <c r="F8914" s="19">
        <v>4</v>
      </c>
      <c r="R8914" s="21">
        <f>G8914+I8914+J8914+K8914-L8914-M8914-N8914-Q8914</f>
        <v>0</v>
      </c>
      <c r="Y8914" s="28" t="str">
        <f t="shared" si="4719"/>
        <v/>
      </c>
      <c r="Z8914" s="28" t="str">
        <f t="shared" si="4720"/>
        <v/>
      </c>
      <c r="AA8914" s="28" t="str">
        <f t="shared" si="4715"/>
        <v/>
      </c>
      <c r="AB8914" s="28" t="str">
        <f>IF(R8914&lt;T8914,"期末实有头数应大于等于耕役畜","")</f>
        <v/>
      </c>
      <c r="AC8914" s="28" t="str">
        <f t="shared" si="4716"/>
        <v/>
      </c>
    </row>
    <row r="8915" spans="2:29">
      <c r="B8915" s="19"/>
      <c r="C8915" s="30"/>
      <c r="D8915" s="19" t="s">
        <v>37</v>
      </c>
      <c r="E8915" s="20" t="s">
        <v>33</v>
      </c>
      <c r="F8915" s="19">
        <v>5</v>
      </c>
      <c r="R8915" s="21">
        <f t="shared" ref="R8915:R8920" si="4722">G8915+I8915+J8915+K8915-L8915-M8915-N8915-Q8915</f>
        <v>0</v>
      </c>
      <c r="T8915" s="22" t="s">
        <v>38</v>
      </c>
      <c r="V8915" s="22" t="s">
        <v>38</v>
      </c>
      <c r="W8915" s="22" t="s">
        <v>38</v>
      </c>
      <c r="Y8915" s="28" t="str">
        <f t="shared" si="4719"/>
        <v/>
      </c>
      <c r="Z8915" s="28" t="str">
        <f t="shared" si="4720"/>
        <v/>
      </c>
      <c r="AA8915" s="28" t="str">
        <f t="shared" si="4715"/>
        <v/>
      </c>
      <c r="AB8915" s="28"/>
      <c r="AC8915" s="28"/>
    </row>
    <row r="8916" spans="2:29">
      <c r="B8916" s="19"/>
      <c r="C8916" s="30"/>
      <c r="D8916" s="19" t="s">
        <v>39</v>
      </c>
      <c r="E8916" s="20" t="s">
        <v>33</v>
      </c>
      <c r="F8916" s="19">
        <v>6</v>
      </c>
      <c r="R8916" s="21">
        <f t="shared" si="4722"/>
        <v>0</v>
      </c>
      <c r="T8916" s="22" t="s">
        <v>38</v>
      </c>
      <c r="V8916" s="22" t="s">
        <v>38</v>
      </c>
      <c r="W8916" s="22" t="s">
        <v>38</v>
      </c>
      <c r="Y8916" s="28" t="str">
        <f t="shared" si="4719"/>
        <v/>
      </c>
      <c r="Z8916" s="28" t="str">
        <f t="shared" si="4720"/>
        <v/>
      </c>
      <c r="AA8916" s="28" t="str">
        <f t="shared" si="4715"/>
        <v/>
      </c>
      <c r="AB8916" s="28"/>
      <c r="AC8916" s="28"/>
    </row>
    <row r="8917" spans="2:29">
      <c r="B8917" s="19"/>
      <c r="C8917" s="30"/>
      <c r="D8917" s="19" t="s">
        <v>40</v>
      </c>
      <c r="E8917" s="20" t="s">
        <v>41</v>
      </c>
      <c r="F8917" s="19">
        <v>7</v>
      </c>
      <c r="R8917" s="21">
        <f t="shared" si="4722"/>
        <v>0</v>
      </c>
      <c r="Y8917" s="28" t="str">
        <f t="shared" si="4719"/>
        <v/>
      </c>
      <c r="Z8917" s="28" t="str">
        <f t="shared" si="4720"/>
        <v/>
      </c>
      <c r="AA8917" s="28" t="str">
        <f t="shared" si="4715"/>
        <v/>
      </c>
      <c r="AB8917" s="28" t="str">
        <f>IF(R8917&lt;T8917,"期末实有头数应大于等于耕役畜","")</f>
        <v/>
      </c>
      <c r="AC8917" s="28" t="str">
        <f>IF(R8917&lt;V8917+W8917,"期末实有头数应大于等于良种+改良种","")</f>
        <v/>
      </c>
    </row>
    <row r="8918" spans="2:29">
      <c r="B8918" s="19"/>
      <c r="C8918" s="30"/>
      <c r="D8918" s="19" t="s">
        <v>42</v>
      </c>
      <c r="E8918" s="20" t="s">
        <v>33</v>
      </c>
      <c r="F8918" s="19">
        <v>8</v>
      </c>
      <c r="R8918" s="21">
        <f t="shared" si="4722"/>
        <v>0</v>
      </c>
      <c r="Y8918" s="28" t="str">
        <f t="shared" si="4719"/>
        <v/>
      </c>
      <c r="Z8918" s="28" t="str">
        <f t="shared" si="4720"/>
        <v/>
      </c>
      <c r="AA8918" s="28" t="str">
        <f t="shared" si="4715"/>
        <v/>
      </c>
      <c r="AB8918" s="28" t="str">
        <f>IF(R8918&lt;T8918,"期末实有头数应大于等于耕役畜","")</f>
        <v/>
      </c>
      <c r="AC8918" s="28" t="str">
        <f>IF(R8918&lt;V8918+W8918,"期末实有头数应大于等于良种+改良种","")</f>
        <v/>
      </c>
    </row>
    <row r="8919" spans="2:29">
      <c r="B8919" s="19"/>
      <c r="C8919" s="30"/>
      <c r="D8919" s="19" t="s">
        <v>43</v>
      </c>
      <c r="E8919" s="20" t="s">
        <v>33</v>
      </c>
      <c r="F8919" s="19">
        <v>9</v>
      </c>
      <c r="R8919" s="21">
        <f t="shared" si="4722"/>
        <v>0</v>
      </c>
      <c r="S8919" s="22" t="s">
        <v>38</v>
      </c>
      <c r="U8919" s="22" t="s">
        <v>38</v>
      </c>
      <c r="V8919" s="22" t="s">
        <v>38</v>
      </c>
      <c r="W8919" s="22" t="s">
        <v>38</v>
      </c>
      <c r="Y8919" s="28" t="str">
        <f t="shared" si="4719"/>
        <v/>
      </c>
      <c r="Z8919" s="28" t="str">
        <f t="shared" si="4720"/>
        <v/>
      </c>
      <c r="AA8919" s="28"/>
      <c r="AB8919" s="28" t="str">
        <f>IF(R8919&lt;T8919,"期末实有头数应大于等于耕役畜","")</f>
        <v/>
      </c>
      <c r="AC8919" s="28"/>
    </row>
    <row r="8920" spans="2:29">
      <c r="B8920" s="19"/>
      <c r="C8920" s="30"/>
      <c r="D8920" s="19" t="s">
        <v>44</v>
      </c>
      <c r="E8920" s="20" t="s">
        <v>45</v>
      </c>
      <c r="F8920" s="19">
        <v>10</v>
      </c>
      <c r="R8920" s="21">
        <f t="shared" si="4722"/>
        <v>0</v>
      </c>
      <c r="Y8920" s="28" t="str">
        <f t="shared" si="4719"/>
        <v/>
      </c>
      <c r="Z8920" s="28" t="str">
        <f t="shared" si="4720"/>
        <v/>
      </c>
      <c r="AA8920" s="28" t="str">
        <f>IF(R8920&lt;S8920+U8920,"期末实有头数应大于等于能繁母畜+种公畜","")</f>
        <v/>
      </c>
      <c r="AB8920" s="28" t="str">
        <f>IF(R8920&lt;T8920,"期末实有头数应大于等于耕役畜","")</f>
        <v/>
      </c>
      <c r="AC8920" s="28" t="str">
        <f>IF(R8920&lt;V8920+W8920,"期末实有头数应大于等于良种+改良种","")</f>
        <v/>
      </c>
    </row>
    <row r="8921" spans="2:29">
      <c r="B8921" s="19"/>
      <c r="C8921" s="30"/>
      <c r="D8921" s="19" t="s">
        <v>46</v>
      </c>
      <c r="E8921" s="20" t="s">
        <v>47</v>
      </c>
      <c r="F8921" s="19">
        <v>11</v>
      </c>
      <c r="G8921" s="21">
        <f t="shared" ref="G8921:S8921" si="4723">G8922+G8926</f>
        <v>0</v>
      </c>
      <c r="H8921" s="21">
        <f t="shared" si="4723"/>
        <v>0</v>
      </c>
      <c r="I8921" s="21">
        <f t="shared" si="4723"/>
        <v>0</v>
      </c>
      <c r="J8921" s="21">
        <f t="shared" si="4723"/>
        <v>0</v>
      </c>
      <c r="K8921" s="21">
        <f t="shared" si="4723"/>
        <v>0</v>
      </c>
      <c r="L8921" s="21">
        <f t="shared" si="4723"/>
        <v>0</v>
      </c>
      <c r="M8921" s="21">
        <f t="shared" si="4723"/>
        <v>0</v>
      </c>
      <c r="N8921" s="21">
        <f t="shared" si="4723"/>
        <v>0</v>
      </c>
      <c r="O8921" s="21">
        <f t="shared" si="4723"/>
        <v>0</v>
      </c>
      <c r="P8921" s="21">
        <f t="shared" si="4723"/>
        <v>0</v>
      </c>
      <c r="Q8921" s="21">
        <f t="shared" si="4723"/>
        <v>0</v>
      </c>
      <c r="R8921" s="23">
        <f t="shared" si="4723"/>
        <v>0</v>
      </c>
      <c r="S8921" s="21">
        <f t="shared" si="4723"/>
        <v>0</v>
      </c>
      <c r="T8921" s="22" t="s">
        <v>38</v>
      </c>
      <c r="U8921" s="21">
        <f>U8922+U8926</f>
        <v>0</v>
      </c>
      <c r="V8921" s="21">
        <f>V8922+V8926</f>
        <v>0</v>
      </c>
      <c r="W8921" s="21">
        <f>W8922+W8926</f>
        <v>0</v>
      </c>
      <c r="Y8921" s="28" t="str">
        <f t="shared" si="4719"/>
        <v/>
      </c>
      <c r="Z8921" s="28" t="str">
        <f t="shared" si="4720"/>
        <v/>
      </c>
      <c r="AA8921" s="28" t="str">
        <f>IF(R8921&lt;S8921+U8921,"期末实有头数应大于等于能繁母畜+种公畜","")</f>
        <v/>
      </c>
      <c r="AB8921" s="28"/>
      <c r="AC8921" s="28" t="str">
        <f>IF(R8921&lt;V8921+W8921,"期末实有头数应大于等于良种+改良种","")</f>
        <v/>
      </c>
    </row>
    <row r="8922" spans="2:29">
      <c r="B8922" s="19"/>
      <c r="C8922" s="30"/>
      <c r="D8922" s="19" t="s">
        <v>48</v>
      </c>
      <c r="E8922" s="20" t="s">
        <v>47</v>
      </c>
      <c r="F8922" s="19">
        <v>12</v>
      </c>
      <c r="R8922" s="21">
        <f>G8922+I8922+J8922+K8922-L8922-M8922-N8922-Q8922</f>
        <v>0</v>
      </c>
      <c r="T8922" s="22" t="s">
        <v>38</v>
      </c>
      <c r="Y8922" s="28" t="str">
        <f t="shared" si="4719"/>
        <v/>
      </c>
      <c r="Z8922" s="28" t="str">
        <f t="shared" si="4720"/>
        <v/>
      </c>
      <c r="AA8922" s="28" t="str">
        <f>IF(R8922&lt;S8922+U8922,"期末实有头数应大于等于能繁母畜+种公畜","")</f>
        <v/>
      </c>
      <c r="AB8922" s="28"/>
      <c r="AC8922" s="28" t="str">
        <f>IF(R8922&lt;V8922+W8922,"期末实有头数应大于等于良种+改良种","")</f>
        <v/>
      </c>
    </row>
    <row r="8923" spans="2:29">
      <c r="B8923" s="19"/>
      <c r="C8923" s="30"/>
      <c r="D8923" s="19" t="s">
        <v>49</v>
      </c>
      <c r="E8923" s="20" t="s">
        <v>47</v>
      </c>
      <c r="F8923" s="19">
        <v>13</v>
      </c>
      <c r="R8923" s="21">
        <f>G8923+I8923+J8923+K8923-L8923-M8923-N8923-Q8923</f>
        <v>0</v>
      </c>
      <c r="T8923" s="22" t="s">
        <v>38</v>
      </c>
      <c r="V8923" s="22" t="s">
        <v>38</v>
      </c>
      <c r="W8923" s="22" t="s">
        <v>38</v>
      </c>
      <c r="Y8923" s="28" t="str">
        <f t="shared" si="4719"/>
        <v/>
      </c>
      <c r="Z8923" s="28" t="str">
        <f t="shared" si="4720"/>
        <v/>
      </c>
      <c r="AA8923" s="28" t="str">
        <f>IF(R8923&lt;S8923+U8923,"期末实有头数应大于等于能繁母畜+种公畜","")</f>
        <v/>
      </c>
      <c r="AB8923" s="28"/>
      <c r="AC8923" s="28"/>
    </row>
    <row r="8924" spans="2:29">
      <c r="B8924" s="19"/>
      <c r="C8924" s="30"/>
      <c r="D8924" s="19" t="s">
        <v>50</v>
      </c>
      <c r="E8924" s="20" t="s">
        <v>47</v>
      </c>
      <c r="F8924" s="19">
        <v>14</v>
      </c>
      <c r="H8924" s="22" t="s">
        <v>38</v>
      </c>
      <c r="I8924" s="22" t="s">
        <v>38</v>
      </c>
      <c r="J8924" s="22" t="s">
        <v>38</v>
      </c>
      <c r="K8924" s="22" t="s">
        <v>38</v>
      </c>
      <c r="L8924" s="22" t="s">
        <v>38</v>
      </c>
      <c r="M8924" s="22" t="s">
        <v>38</v>
      </c>
      <c r="N8924" s="22" t="s">
        <v>38</v>
      </c>
      <c r="O8924" s="22" t="s">
        <v>38</v>
      </c>
      <c r="P8924" s="22" t="s">
        <v>38</v>
      </c>
      <c r="Q8924" s="22" t="s">
        <v>38</v>
      </c>
      <c r="R8924" s="24"/>
      <c r="T8924" s="22" t="s">
        <v>38</v>
      </c>
      <c r="U8924" s="22" t="s">
        <v>38</v>
      </c>
      <c r="V8924" s="22" t="s">
        <v>38</v>
      </c>
      <c r="W8924" s="22" t="s">
        <v>38</v>
      </c>
      <c r="Y8924" s="28" t="str">
        <f t="shared" si="4719"/>
        <v/>
      </c>
      <c r="Z8924" s="28"/>
      <c r="AA8924" s="28"/>
      <c r="AB8924" s="28"/>
      <c r="AC8924" s="28"/>
    </row>
    <row r="8925" spans="2:29">
      <c r="B8925" s="19"/>
      <c r="C8925" s="30"/>
      <c r="D8925" s="19" t="s">
        <v>51</v>
      </c>
      <c r="E8925" s="20" t="s">
        <v>47</v>
      </c>
      <c r="F8925" s="19">
        <v>15</v>
      </c>
      <c r="H8925" s="22" t="s">
        <v>38</v>
      </c>
      <c r="I8925" s="22" t="s">
        <v>38</v>
      </c>
      <c r="J8925" s="22" t="s">
        <v>38</v>
      </c>
      <c r="K8925" s="22" t="s">
        <v>38</v>
      </c>
      <c r="L8925" s="22" t="s">
        <v>38</v>
      </c>
      <c r="M8925" s="22" t="s">
        <v>38</v>
      </c>
      <c r="N8925" s="22" t="s">
        <v>38</v>
      </c>
      <c r="O8925" s="22" t="s">
        <v>38</v>
      </c>
      <c r="P8925" s="22" t="s">
        <v>38</v>
      </c>
      <c r="Q8925" s="22" t="s">
        <v>38</v>
      </c>
      <c r="R8925" s="24"/>
      <c r="T8925" s="22" t="s">
        <v>38</v>
      </c>
      <c r="U8925" s="22" t="s">
        <v>38</v>
      </c>
      <c r="V8925" s="22" t="s">
        <v>38</v>
      </c>
      <c r="W8925" s="22" t="s">
        <v>38</v>
      </c>
      <c r="Y8925" s="28" t="str">
        <f t="shared" si="4719"/>
        <v/>
      </c>
      <c r="Z8925" s="28"/>
      <c r="AA8925" s="28"/>
      <c r="AB8925" s="28"/>
      <c r="AC8925" s="28"/>
    </row>
    <row r="8926" spans="2:29">
      <c r="B8926" s="19"/>
      <c r="C8926" s="30"/>
      <c r="D8926" s="19" t="s">
        <v>52</v>
      </c>
      <c r="E8926" s="20" t="s">
        <v>47</v>
      </c>
      <c r="F8926" s="19">
        <v>16</v>
      </c>
      <c r="R8926" s="21">
        <f>G8926+I8926+J8926+K8926-L8926-M8926-N8926-Q8926</f>
        <v>0</v>
      </c>
      <c r="T8926" s="22" t="s">
        <v>38</v>
      </c>
      <c r="Y8926" s="28" t="str">
        <f t="shared" si="4719"/>
        <v/>
      </c>
      <c r="Z8926" s="28" t="str">
        <f>IF(N8926&lt;O8926+P8926,"出卖应大于等于出卖肉畜+出卖仔畜","")</f>
        <v/>
      </c>
      <c r="AA8926" s="28" t="str">
        <f t="shared" ref="AA8926:AA8935" si="4724">IF(R8926&lt;S8926+U8926,"期末实有头数应大于等于能繁母畜+种公畜","")</f>
        <v/>
      </c>
      <c r="AB8926" s="28"/>
      <c r="AC8926" s="28" t="str">
        <f t="shared" ref="AC8926:AC8931" si="4725">IF(R8926&lt;V8926+W8926,"期末实有头数应大于等于良种+改良种","")</f>
        <v/>
      </c>
    </row>
    <row r="8927" spans="2:29">
      <c r="B8927" s="19"/>
      <c r="C8927" s="30"/>
      <c r="D8927" s="19" t="s">
        <v>53</v>
      </c>
      <c r="E8927" s="18" t="s">
        <v>33</v>
      </c>
      <c r="F8927" s="19">
        <v>17</v>
      </c>
      <c r="R8927" s="21">
        <f>G8927+I8927+J8927+K8927-L8927-M8927-N8927-Q8927</f>
        <v>0</v>
      </c>
      <c r="T8927" s="22" t="s">
        <v>38</v>
      </c>
      <c r="Y8927" s="28" t="str">
        <f t="shared" si="4719"/>
        <v/>
      </c>
      <c r="Z8927" s="28" t="str">
        <f>IF(N8927&lt;O8927+P8927,"出卖应大于等于出卖肉畜+出卖仔畜","")</f>
        <v/>
      </c>
      <c r="AA8927" s="28" t="str">
        <f t="shared" si="4724"/>
        <v/>
      </c>
      <c r="AB8927" s="28"/>
      <c r="AC8927" s="28" t="str">
        <f t="shared" si="4725"/>
        <v/>
      </c>
    </row>
    <row r="8928" spans="2:29">
      <c r="B8928" s="18"/>
      <c r="C8928" s="29"/>
      <c r="D8928" s="19" t="s">
        <v>32</v>
      </c>
      <c r="E8928" s="20" t="s">
        <v>33</v>
      </c>
      <c r="F8928" s="19">
        <v>1</v>
      </c>
      <c r="G8928" s="21">
        <f t="shared" ref="G8928:S8928" si="4726">G8929+G8944</f>
        <v>0</v>
      </c>
      <c r="H8928" s="21">
        <f t="shared" si="4726"/>
        <v>0</v>
      </c>
      <c r="I8928" s="21">
        <f t="shared" si="4726"/>
        <v>0</v>
      </c>
      <c r="J8928" s="21">
        <f t="shared" si="4726"/>
        <v>0</v>
      </c>
      <c r="K8928" s="21">
        <f t="shared" si="4726"/>
        <v>0</v>
      </c>
      <c r="L8928" s="21">
        <f t="shared" si="4726"/>
        <v>0</v>
      </c>
      <c r="M8928" s="21">
        <f t="shared" si="4726"/>
        <v>0</v>
      </c>
      <c r="N8928" s="21">
        <f t="shared" si="4726"/>
        <v>0</v>
      </c>
      <c r="O8928" s="21">
        <f t="shared" si="4726"/>
        <v>0</v>
      </c>
      <c r="P8928" s="21">
        <f t="shared" si="4726"/>
        <v>0</v>
      </c>
      <c r="Q8928" s="21">
        <f t="shared" si="4726"/>
        <v>0</v>
      </c>
      <c r="R8928" s="21">
        <f t="shared" si="4726"/>
        <v>0</v>
      </c>
      <c r="S8928" s="21">
        <f t="shared" si="4726"/>
        <v>0</v>
      </c>
      <c r="T8928" s="21">
        <f>T8929</f>
        <v>0</v>
      </c>
      <c r="U8928" s="21">
        <f>U8929+U8944</f>
        <v>0</v>
      </c>
      <c r="V8928" s="21">
        <f>V8929+V8944</f>
        <v>0</v>
      </c>
      <c r="W8928" s="21">
        <f>W8929+W8944</f>
        <v>0</v>
      </c>
      <c r="Y8928" s="28" t="str">
        <f t="shared" si="4719"/>
        <v/>
      </c>
      <c r="Z8928" s="28" t="str">
        <f>IF(N8928&lt;O8928+P8928,"出卖应大于等于出卖肉畜+出卖仔畜","")</f>
        <v/>
      </c>
      <c r="AA8928" s="28" t="str">
        <f t="shared" si="4724"/>
        <v/>
      </c>
      <c r="AB8928" s="28" t="str">
        <f>IF(R8928&lt;T8928,"期末实有头数应大于等于耕役畜","")</f>
        <v/>
      </c>
      <c r="AC8928" s="28" t="str">
        <f t="shared" si="4725"/>
        <v/>
      </c>
    </row>
    <row r="8929" spans="2:29">
      <c r="B8929" s="19"/>
      <c r="C8929" s="30"/>
      <c r="D8929" s="19" t="s">
        <v>34</v>
      </c>
      <c r="E8929" s="20" t="s">
        <v>33</v>
      </c>
      <c r="F8929" s="19">
        <v>2</v>
      </c>
      <c r="G8929" s="21">
        <f t="shared" ref="G8929:S8929" si="4727">G8930+G8938</f>
        <v>0</v>
      </c>
      <c r="H8929" s="21">
        <f t="shared" si="4727"/>
        <v>0</v>
      </c>
      <c r="I8929" s="21">
        <f t="shared" si="4727"/>
        <v>0</v>
      </c>
      <c r="J8929" s="21">
        <f t="shared" si="4727"/>
        <v>0</v>
      </c>
      <c r="K8929" s="21">
        <f t="shared" si="4727"/>
        <v>0</v>
      </c>
      <c r="L8929" s="21">
        <f t="shared" si="4727"/>
        <v>0</v>
      </c>
      <c r="M8929" s="21">
        <f t="shared" si="4727"/>
        <v>0</v>
      </c>
      <c r="N8929" s="21">
        <f t="shared" si="4727"/>
        <v>0</v>
      </c>
      <c r="O8929" s="21">
        <f t="shared" si="4727"/>
        <v>0</v>
      </c>
      <c r="P8929" s="21">
        <f t="shared" si="4727"/>
        <v>0</v>
      </c>
      <c r="Q8929" s="21">
        <f t="shared" si="4727"/>
        <v>0</v>
      </c>
      <c r="R8929" s="21">
        <f t="shared" si="4727"/>
        <v>0</v>
      </c>
      <c r="S8929" s="21">
        <f t="shared" si="4727"/>
        <v>0</v>
      </c>
      <c r="T8929" s="21">
        <f>T8930</f>
        <v>0</v>
      </c>
      <c r="U8929" s="21">
        <f>U8930+U8938</f>
        <v>0</v>
      </c>
      <c r="V8929" s="21">
        <f>V8930+V8938</f>
        <v>0</v>
      </c>
      <c r="W8929" s="21">
        <f>W8930+W8938</f>
        <v>0</v>
      </c>
      <c r="Y8929" s="28" t="str">
        <f t="shared" ref="Y8929:Y8945" si="4728">IF(H8929&lt;I8929,"繁殖仔畜应大于等于成活","")</f>
        <v/>
      </c>
      <c r="Z8929" s="28" t="str">
        <f t="shared" ref="Z8929:Z8940" si="4729">IF(N8929&lt;O8929+P8929,"出卖应大于等于出卖肉畜+出卖仔畜","")</f>
        <v/>
      </c>
      <c r="AA8929" s="28" t="str">
        <f t="shared" si="4724"/>
        <v/>
      </c>
      <c r="AB8929" s="28" t="str">
        <f>IF(R8929&lt;T8929,"期末实有头数应大于等于耕役畜","")</f>
        <v/>
      </c>
      <c r="AC8929" s="28" t="str">
        <f t="shared" si="4725"/>
        <v/>
      </c>
    </row>
    <row r="8930" spans="2:29">
      <c r="B8930" s="19"/>
      <c r="C8930" s="30"/>
      <c r="D8930" s="19" t="s">
        <v>35</v>
      </c>
      <c r="E8930" s="20" t="s">
        <v>33</v>
      </c>
      <c r="F8930" s="19">
        <v>3</v>
      </c>
      <c r="G8930" s="21">
        <f t="shared" ref="G8930:R8930" si="4730">G8931+G8934+G8935+G8936+G8937</f>
        <v>0</v>
      </c>
      <c r="H8930" s="21">
        <f t="shared" si="4730"/>
        <v>0</v>
      </c>
      <c r="I8930" s="21">
        <f t="shared" si="4730"/>
        <v>0</v>
      </c>
      <c r="J8930" s="21">
        <f t="shared" si="4730"/>
        <v>0</v>
      </c>
      <c r="K8930" s="21">
        <f t="shared" si="4730"/>
        <v>0</v>
      </c>
      <c r="L8930" s="21">
        <f t="shared" si="4730"/>
        <v>0</v>
      </c>
      <c r="M8930" s="21">
        <f t="shared" si="4730"/>
        <v>0</v>
      </c>
      <c r="N8930" s="21">
        <f t="shared" si="4730"/>
        <v>0</v>
      </c>
      <c r="O8930" s="21">
        <f t="shared" si="4730"/>
        <v>0</v>
      </c>
      <c r="P8930" s="21">
        <f t="shared" si="4730"/>
        <v>0</v>
      </c>
      <c r="Q8930" s="21">
        <f t="shared" si="4730"/>
        <v>0</v>
      </c>
      <c r="R8930" s="21">
        <f t="shared" si="4730"/>
        <v>0</v>
      </c>
      <c r="S8930" s="21">
        <f>S8931+S8934+S8935+S8937</f>
        <v>0</v>
      </c>
      <c r="T8930" s="21">
        <f>T8931+T8934+T8935+T8936+T8937</f>
        <v>0</v>
      </c>
      <c r="U8930" s="21">
        <f>U8931+U8934+U8935+U8937</f>
        <v>0</v>
      </c>
      <c r="V8930" s="21">
        <f>V8931+V8934+V8935+V8937</f>
        <v>0</v>
      </c>
      <c r="W8930" s="21">
        <f>W8931+W8934+W8935+W8937</f>
        <v>0</v>
      </c>
      <c r="Y8930" s="28" t="str">
        <f t="shared" si="4728"/>
        <v/>
      </c>
      <c r="Z8930" s="28" t="str">
        <f t="shared" si="4729"/>
        <v/>
      </c>
      <c r="AA8930" s="28" t="str">
        <f t="shared" si="4724"/>
        <v/>
      </c>
      <c r="AB8930" s="28" t="str">
        <f>IF(R8930&lt;T8930,"期末实有头数应大于等于耕役畜","")</f>
        <v/>
      </c>
      <c r="AC8930" s="28" t="str">
        <f t="shared" si="4725"/>
        <v/>
      </c>
    </row>
    <row r="8931" spans="2:29">
      <c r="B8931" s="19"/>
      <c r="C8931" s="30"/>
      <c r="D8931" s="19" t="s">
        <v>36</v>
      </c>
      <c r="E8931" s="20" t="s">
        <v>33</v>
      </c>
      <c r="F8931" s="19">
        <v>4</v>
      </c>
      <c r="R8931" s="21">
        <f>G8931+I8931+J8931+K8931-L8931-M8931-N8931-Q8931</f>
        <v>0</v>
      </c>
      <c r="Y8931" s="28" t="str">
        <f t="shared" si="4728"/>
        <v/>
      </c>
      <c r="Z8931" s="28" t="str">
        <f t="shared" si="4729"/>
        <v/>
      </c>
      <c r="AA8931" s="28" t="str">
        <f t="shared" si="4724"/>
        <v/>
      </c>
      <c r="AB8931" s="28" t="str">
        <f>IF(R8931&lt;T8931,"期末实有头数应大于等于耕役畜","")</f>
        <v/>
      </c>
      <c r="AC8931" s="28" t="str">
        <f t="shared" si="4725"/>
        <v/>
      </c>
    </row>
    <row r="8932" spans="2:29">
      <c r="B8932" s="19"/>
      <c r="C8932" s="30"/>
      <c r="D8932" s="19" t="s">
        <v>37</v>
      </c>
      <c r="E8932" s="20" t="s">
        <v>33</v>
      </c>
      <c r="F8932" s="19">
        <v>5</v>
      </c>
      <c r="R8932" s="21">
        <f t="shared" ref="R8932:R8937" si="4731">G8932+I8932+J8932+K8932-L8932-M8932-N8932-Q8932</f>
        <v>0</v>
      </c>
      <c r="T8932" s="22" t="s">
        <v>38</v>
      </c>
      <c r="V8932" s="22" t="s">
        <v>38</v>
      </c>
      <c r="W8932" s="22" t="s">
        <v>38</v>
      </c>
      <c r="Y8932" s="28" t="str">
        <f t="shared" si="4728"/>
        <v/>
      </c>
      <c r="Z8932" s="28" t="str">
        <f t="shared" si="4729"/>
        <v/>
      </c>
      <c r="AA8932" s="28" t="str">
        <f t="shared" si="4724"/>
        <v/>
      </c>
      <c r="AB8932" s="28"/>
      <c r="AC8932" s="28"/>
    </row>
    <row r="8933" spans="2:29">
      <c r="B8933" s="19"/>
      <c r="C8933" s="30"/>
      <c r="D8933" s="19" t="s">
        <v>39</v>
      </c>
      <c r="E8933" s="20" t="s">
        <v>33</v>
      </c>
      <c r="F8933" s="19">
        <v>6</v>
      </c>
      <c r="R8933" s="21">
        <f t="shared" si="4731"/>
        <v>0</v>
      </c>
      <c r="T8933" s="22" t="s">
        <v>38</v>
      </c>
      <c r="V8933" s="22" t="s">
        <v>38</v>
      </c>
      <c r="W8933" s="22" t="s">
        <v>38</v>
      </c>
      <c r="Y8933" s="28" t="str">
        <f t="shared" si="4728"/>
        <v/>
      </c>
      <c r="Z8933" s="28" t="str">
        <f t="shared" si="4729"/>
        <v/>
      </c>
      <c r="AA8933" s="28" t="str">
        <f t="shared" si="4724"/>
        <v/>
      </c>
      <c r="AB8933" s="28"/>
      <c r="AC8933" s="28"/>
    </row>
    <row r="8934" spans="2:29">
      <c r="B8934" s="19"/>
      <c r="C8934" s="30"/>
      <c r="D8934" s="19" t="s">
        <v>40</v>
      </c>
      <c r="E8934" s="20" t="s">
        <v>41</v>
      </c>
      <c r="F8934" s="19">
        <v>7</v>
      </c>
      <c r="R8934" s="21">
        <f t="shared" si="4731"/>
        <v>0</v>
      </c>
      <c r="Y8934" s="28" t="str">
        <f t="shared" si="4728"/>
        <v/>
      </c>
      <c r="Z8934" s="28" t="str">
        <f t="shared" si="4729"/>
        <v/>
      </c>
      <c r="AA8934" s="28" t="str">
        <f t="shared" si="4724"/>
        <v/>
      </c>
      <c r="AB8934" s="28" t="str">
        <f>IF(R8934&lt;T8934,"期末实有头数应大于等于耕役畜","")</f>
        <v/>
      </c>
      <c r="AC8934" s="28" t="str">
        <f>IF(R8934&lt;V8934+W8934,"期末实有头数应大于等于良种+改良种","")</f>
        <v/>
      </c>
    </row>
    <row r="8935" spans="2:29">
      <c r="B8935" s="19"/>
      <c r="C8935" s="30"/>
      <c r="D8935" s="19" t="s">
        <v>42</v>
      </c>
      <c r="E8935" s="20" t="s">
        <v>33</v>
      </c>
      <c r="F8935" s="19">
        <v>8</v>
      </c>
      <c r="R8935" s="21">
        <f t="shared" si="4731"/>
        <v>0</v>
      </c>
      <c r="Y8935" s="28" t="str">
        <f t="shared" si="4728"/>
        <v/>
      </c>
      <c r="Z8935" s="28" t="str">
        <f t="shared" si="4729"/>
        <v/>
      </c>
      <c r="AA8935" s="28" t="str">
        <f t="shared" si="4724"/>
        <v/>
      </c>
      <c r="AB8935" s="28" t="str">
        <f>IF(R8935&lt;T8935,"期末实有头数应大于等于耕役畜","")</f>
        <v/>
      </c>
      <c r="AC8935" s="28" t="str">
        <f>IF(R8935&lt;V8935+W8935,"期末实有头数应大于等于良种+改良种","")</f>
        <v/>
      </c>
    </row>
    <row r="8936" spans="2:29">
      <c r="B8936" s="19"/>
      <c r="C8936" s="30"/>
      <c r="D8936" s="19" t="s">
        <v>43</v>
      </c>
      <c r="E8936" s="20" t="s">
        <v>33</v>
      </c>
      <c r="F8936" s="19">
        <v>9</v>
      </c>
      <c r="R8936" s="21">
        <f t="shared" si="4731"/>
        <v>0</v>
      </c>
      <c r="S8936" s="22" t="s">
        <v>38</v>
      </c>
      <c r="U8936" s="22" t="s">
        <v>38</v>
      </c>
      <c r="V8936" s="22" t="s">
        <v>38</v>
      </c>
      <c r="W8936" s="22" t="s">
        <v>38</v>
      </c>
      <c r="Y8936" s="28" t="str">
        <f t="shared" si="4728"/>
        <v/>
      </c>
      <c r="Z8936" s="28" t="str">
        <f t="shared" si="4729"/>
        <v/>
      </c>
      <c r="AA8936" s="28"/>
      <c r="AB8936" s="28" t="str">
        <f>IF(R8936&lt;T8936,"期末实有头数应大于等于耕役畜","")</f>
        <v/>
      </c>
      <c r="AC8936" s="28"/>
    </row>
    <row r="8937" spans="2:29">
      <c r="B8937" s="19"/>
      <c r="C8937" s="30"/>
      <c r="D8937" s="19" t="s">
        <v>44</v>
      </c>
      <c r="E8937" s="20" t="s">
        <v>45</v>
      </c>
      <c r="F8937" s="19">
        <v>10</v>
      </c>
      <c r="R8937" s="21">
        <f t="shared" si="4731"/>
        <v>0</v>
      </c>
      <c r="Y8937" s="28" t="str">
        <f t="shared" si="4728"/>
        <v/>
      </c>
      <c r="Z8937" s="28" t="str">
        <f t="shared" si="4729"/>
        <v/>
      </c>
      <c r="AA8937" s="28" t="str">
        <f>IF(R8937&lt;S8937+U8937,"期末实有头数应大于等于能繁母畜+种公畜","")</f>
        <v/>
      </c>
      <c r="AB8937" s="28" t="str">
        <f>IF(R8937&lt;T8937,"期末实有头数应大于等于耕役畜","")</f>
        <v/>
      </c>
      <c r="AC8937" s="28" t="str">
        <f>IF(R8937&lt;V8937+W8937,"期末实有头数应大于等于良种+改良种","")</f>
        <v/>
      </c>
    </row>
    <row r="8938" spans="2:29">
      <c r="B8938" s="19"/>
      <c r="C8938" s="30"/>
      <c r="D8938" s="19" t="s">
        <v>46</v>
      </c>
      <c r="E8938" s="20" t="s">
        <v>47</v>
      </c>
      <c r="F8938" s="19">
        <v>11</v>
      </c>
      <c r="G8938" s="21">
        <f t="shared" ref="G8938:S8938" si="4732">G8939+G8943</f>
        <v>0</v>
      </c>
      <c r="H8938" s="21">
        <f t="shared" si="4732"/>
        <v>0</v>
      </c>
      <c r="I8938" s="21">
        <f t="shared" si="4732"/>
        <v>0</v>
      </c>
      <c r="J8938" s="21">
        <f t="shared" si="4732"/>
        <v>0</v>
      </c>
      <c r="K8938" s="21">
        <f t="shared" si="4732"/>
        <v>0</v>
      </c>
      <c r="L8938" s="21">
        <f t="shared" si="4732"/>
        <v>0</v>
      </c>
      <c r="M8938" s="21">
        <f t="shared" si="4732"/>
        <v>0</v>
      </c>
      <c r="N8938" s="21">
        <f t="shared" si="4732"/>
        <v>0</v>
      </c>
      <c r="O8938" s="21">
        <f t="shared" si="4732"/>
        <v>0</v>
      </c>
      <c r="P8938" s="21">
        <f t="shared" si="4732"/>
        <v>0</v>
      </c>
      <c r="Q8938" s="21">
        <f t="shared" si="4732"/>
        <v>0</v>
      </c>
      <c r="R8938" s="23">
        <f t="shared" si="4732"/>
        <v>0</v>
      </c>
      <c r="S8938" s="21">
        <f t="shared" si="4732"/>
        <v>0</v>
      </c>
      <c r="T8938" s="22" t="s">
        <v>38</v>
      </c>
      <c r="U8938" s="21">
        <f>U8939+U8943</f>
        <v>0</v>
      </c>
      <c r="V8938" s="21">
        <f>V8939+V8943</f>
        <v>0</v>
      </c>
      <c r="W8938" s="21">
        <f>W8939+W8943</f>
        <v>0</v>
      </c>
      <c r="Y8938" s="28" t="str">
        <f t="shared" si="4728"/>
        <v/>
      </c>
      <c r="Z8938" s="28" t="str">
        <f t="shared" si="4729"/>
        <v/>
      </c>
      <c r="AA8938" s="28" t="str">
        <f>IF(R8938&lt;S8938+U8938,"期末实有头数应大于等于能繁母畜+种公畜","")</f>
        <v/>
      </c>
      <c r="AB8938" s="28"/>
      <c r="AC8938" s="28" t="str">
        <f>IF(R8938&lt;V8938+W8938,"期末实有头数应大于等于良种+改良种","")</f>
        <v/>
      </c>
    </row>
    <row r="8939" spans="2:29">
      <c r="B8939" s="19"/>
      <c r="C8939" s="30"/>
      <c r="D8939" s="19" t="s">
        <v>48</v>
      </c>
      <c r="E8939" s="20" t="s">
        <v>47</v>
      </c>
      <c r="F8939" s="19">
        <v>12</v>
      </c>
      <c r="R8939" s="21">
        <f>G8939+I8939+J8939+K8939-L8939-M8939-N8939-Q8939</f>
        <v>0</v>
      </c>
      <c r="T8939" s="22" t="s">
        <v>38</v>
      </c>
      <c r="Y8939" s="28" t="str">
        <f t="shared" si="4728"/>
        <v/>
      </c>
      <c r="Z8939" s="28" t="str">
        <f t="shared" si="4729"/>
        <v/>
      </c>
      <c r="AA8939" s="28" t="str">
        <f>IF(R8939&lt;S8939+U8939,"期末实有头数应大于等于能繁母畜+种公畜","")</f>
        <v/>
      </c>
      <c r="AB8939" s="28"/>
      <c r="AC8939" s="28" t="str">
        <f>IF(R8939&lt;V8939+W8939,"期末实有头数应大于等于良种+改良种","")</f>
        <v/>
      </c>
    </row>
    <row r="8940" spans="2:29">
      <c r="B8940" s="19"/>
      <c r="C8940" s="30"/>
      <c r="D8940" s="19" t="s">
        <v>49</v>
      </c>
      <c r="E8940" s="20" t="s">
        <v>47</v>
      </c>
      <c r="F8940" s="19">
        <v>13</v>
      </c>
      <c r="R8940" s="21">
        <f>G8940+I8940+J8940+K8940-L8940-M8940-N8940-Q8940</f>
        <v>0</v>
      </c>
      <c r="T8940" s="22" t="s">
        <v>38</v>
      </c>
      <c r="V8940" s="22" t="s">
        <v>38</v>
      </c>
      <c r="W8940" s="22" t="s">
        <v>38</v>
      </c>
      <c r="Y8940" s="28" t="str">
        <f t="shared" si="4728"/>
        <v/>
      </c>
      <c r="Z8940" s="28" t="str">
        <f t="shared" si="4729"/>
        <v/>
      </c>
      <c r="AA8940" s="28" t="str">
        <f>IF(R8940&lt;S8940+U8940,"期末实有头数应大于等于能繁母畜+种公畜","")</f>
        <v/>
      </c>
      <c r="AB8940" s="28"/>
      <c r="AC8940" s="28"/>
    </row>
    <row r="8941" spans="2:29">
      <c r="B8941" s="19"/>
      <c r="C8941" s="30"/>
      <c r="D8941" s="19" t="s">
        <v>50</v>
      </c>
      <c r="E8941" s="20" t="s">
        <v>47</v>
      </c>
      <c r="F8941" s="19">
        <v>14</v>
      </c>
      <c r="H8941" s="22" t="s">
        <v>38</v>
      </c>
      <c r="I8941" s="22" t="s">
        <v>38</v>
      </c>
      <c r="J8941" s="22" t="s">
        <v>38</v>
      </c>
      <c r="K8941" s="22" t="s">
        <v>38</v>
      </c>
      <c r="L8941" s="22" t="s">
        <v>38</v>
      </c>
      <c r="M8941" s="22" t="s">
        <v>38</v>
      </c>
      <c r="N8941" s="22" t="s">
        <v>38</v>
      </c>
      <c r="O8941" s="22" t="s">
        <v>38</v>
      </c>
      <c r="P8941" s="22" t="s">
        <v>38</v>
      </c>
      <c r="Q8941" s="22" t="s">
        <v>38</v>
      </c>
      <c r="R8941" s="24"/>
      <c r="T8941" s="22" t="s">
        <v>38</v>
      </c>
      <c r="U8941" s="22" t="s">
        <v>38</v>
      </c>
      <c r="V8941" s="22" t="s">
        <v>38</v>
      </c>
      <c r="W8941" s="22" t="s">
        <v>38</v>
      </c>
      <c r="Y8941" s="28" t="str">
        <f t="shared" si="4728"/>
        <v/>
      </c>
      <c r="Z8941" s="28"/>
      <c r="AA8941" s="28"/>
      <c r="AB8941" s="28"/>
      <c r="AC8941" s="28"/>
    </row>
    <row r="8942" spans="2:29">
      <c r="B8942" s="19"/>
      <c r="C8942" s="30"/>
      <c r="D8942" s="19" t="s">
        <v>51</v>
      </c>
      <c r="E8942" s="20" t="s">
        <v>47</v>
      </c>
      <c r="F8942" s="19">
        <v>15</v>
      </c>
      <c r="H8942" s="22" t="s">
        <v>38</v>
      </c>
      <c r="I8942" s="22" t="s">
        <v>38</v>
      </c>
      <c r="J8942" s="22" t="s">
        <v>38</v>
      </c>
      <c r="K8942" s="22" t="s">
        <v>38</v>
      </c>
      <c r="L8942" s="22" t="s">
        <v>38</v>
      </c>
      <c r="M8942" s="22" t="s">
        <v>38</v>
      </c>
      <c r="N8942" s="22" t="s">
        <v>38</v>
      </c>
      <c r="O8942" s="22" t="s">
        <v>38</v>
      </c>
      <c r="P8942" s="22" t="s">
        <v>38</v>
      </c>
      <c r="Q8942" s="22" t="s">
        <v>38</v>
      </c>
      <c r="R8942" s="24"/>
      <c r="T8942" s="22" t="s">
        <v>38</v>
      </c>
      <c r="U8942" s="22" t="s">
        <v>38</v>
      </c>
      <c r="V8942" s="22" t="s">
        <v>38</v>
      </c>
      <c r="W8942" s="22" t="s">
        <v>38</v>
      </c>
      <c r="Y8942" s="28" t="str">
        <f t="shared" si="4728"/>
        <v/>
      </c>
      <c r="Z8942" s="28"/>
      <c r="AA8942" s="28"/>
      <c r="AB8942" s="28"/>
      <c r="AC8942" s="28"/>
    </row>
    <row r="8943" spans="2:29">
      <c r="B8943" s="19"/>
      <c r="C8943" s="30"/>
      <c r="D8943" s="19" t="s">
        <v>52</v>
      </c>
      <c r="E8943" s="20" t="s">
        <v>47</v>
      </c>
      <c r="F8943" s="19">
        <v>16</v>
      </c>
      <c r="R8943" s="21">
        <f>G8943+I8943+J8943+K8943-L8943-M8943-N8943-Q8943</f>
        <v>0</v>
      </c>
      <c r="T8943" s="22" t="s">
        <v>38</v>
      </c>
      <c r="Y8943" s="28" t="str">
        <f t="shared" si="4728"/>
        <v/>
      </c>
      <c r="Z8943" s="28" t="str">
        <f>IF(N8943&lt;O8943+P8943,"出卖应大于等于出卖肉畜+出卖仔畜","")</f>
        <v/>
      </c>
      <c r="AA8943" s="28" t="str">
        <f t="shared" ref="AA8943:AA8952" si="4733">IF(R8943&lt;S8943+U8943,"期末实有头数应大于等于能繁母畜+种公畜","")</f>
        <v/>
      </c>
      <c r="AB8943" s="28"/>
      <c r="AC8943" s="28" t="str">
        <f t="shared" ref="AC8943:AC8948" si="4734">IF(R8943&lt;V8943+W8943,"期末实有头数应大于等于良种+改良种","")</f>
        <v/>
      </c>
    </row>
    <row r="8944" spans="2:29">
      <c r="B8944" s="19"/>
      <c r="C8944" s="30"/>
      <c r="D8944" s="19" t="s">
        <v>53</v>
      </c>
      <c r="E8944" s="18" t="s">
        <v>33</v>
      </c>
      <c r="F8944" s="19">
        <v>17</v>
      </c>
      <c r="R8944" s="21">
        <f>G8944+I8944+J8944+K8944-L8944-M8944-N8944-Q8944</f>
        <v>0</v>
      </c>
      <c r="T8944" s="22" t="s">
        <v>38</v>
      </c>
      <c r="Y8944" s="28" t="str">
        <f t="shared" si="4728"/>
        <v/>
      </c>
      <c r="Z8944" s="28" t="str">
        <f>IF(N8944&lt;O8944+P8944,"出卖应大于等于出卖肉畜+出卖仔畜","")</f>
        <v/>
      </c>
      <c r="AA8944" s="28" t="str">
        <f t="shared" si="4733"/>
        <v/>
      </c>
      <c r="AB8944" s="28"/>
      <c r="AC8944" s="28" t="str">
        <f t="shared" si="4734"/>
        <v/>
      </c>
    </row>
    <row r="8945" spans="2:29">
      <c r="B8945" s="18"/>
      <c r="C8945" s="29"/>
      <c r="D8945" s="19" t="s">
        <v>32</v>
      </c>
      <c r="E8945" s="20" t="s">
        <v>33</v>
      </c>
      <c r="F8945" s="19">
        <v>1</v>
      </c>
      <c r="G8945" s="21">
        <f t="shared" ref="G8945:S8945" si="4735">G8946+G8961</f>
        <v>0</v>
      </c>
      <c r="H8945" s="21">
        <f t="shared" si="4735"/>
        <v>0</v>
      </c>
      <c r="I8945" s="21">
        <f t="shared" si="4735"/>
        <v>0</v>
      </c>
      <c r="J8945" s="21">
        <f t="shared" si="4735"/>
        <v>0</v>
      </c>
      <c r="K8945" s="21">
        <f t="shared" si="4735"/>
        <v>0</v>
      </c>
      <c r="L8945" s="21">
        <f t="shared" si="4735"/>
        <v>0</v>
      </c>
      <c r="M8945" s="21">
        <f t="shared" si="4735"/>
        <v>0</v>
      </c>
      <c r="N8945" s="21">
        <f t="shared" si="4735"/>
        <v>0</v>
      </c>
      <c r="O8945" s="21">
        <f t="shared" si="4735"/>
        <v>0</v>
      </c>
      <c r="P8945" s="21">
        <f t="shared" si="4735"/>
        <v>0</v>
      </c>
      <c r="Q8945" s="21">
        <f t="shared" si="4735"/>
        <v>0</v>
      </c>
      <c r="R8945" s="21">
        <f t="shared" si="4735"/>
        <v>0</v>
      </c>
      <c r="S8945" s="21">
        <f t="shared" si="4735"/>
        <v>0</v>
      </c>
      <c r="T8945" s="21">
        <f>T8946</f>
        <v>0</v>
      </c>
      <c r="U8945" s="21">
        <f>U8946+U8961</f>
        <v>0</v>
      </c>
      <c r="V8945" s="21">
        <f>V8946+V8961</f>
        <v>0</v>
      </c>
      <c r="W8945" s="21">
        <f>W8946+W8961</f>
        <v>0</v>
      </c>
      <c r="Y8945" s="28" t="str">
        <f t="shared" si="4728"/>
        <v/>
      </c>
      <c r="Z8945" s="28" t="str">
        <f>IF(N8945&lt;O8945+P8945,"出卖应大于等于出卖肉畜+出卖仔畜","")</f>
        <v/>
      </c>
      <c r="AA8945" s="28" t="str">
        <f t="shared" si="4733"/>
        <v/>
      </c>
      <c r="AB8945" s="28" t="str">
        <f>IF(R8945&lt;T8945,"期末实有头数应大于等于耕役畜","")</f>
        <v/>
      </c>
      <c r="AC8945" s="28" t="str">
        <f t="shared" si="4734"/>
        <v/>
      </c>
    </row>
    <row r="8946" spans="2:29">
      <c r="B8946" s="19"/>
      <c r="C8946" s="30"/>
      <c r="D8946" s="19" t="s">
        <v>34</v>
      </c>
      <c r="E8946" s="20" t="s">
        <v>33</v>
      </c>
      <c r="F8946" s="19">
        <v>2</v>
      </c>
      <c r="G8946" s="21">
        <f t="shared" ref="G8946:S8946" si="4736">G8947+G8955</f>
        <v>0</v>
      </c>
      <c r="H8946" s="21">
        <f t="shared" si="4736"/>
        <v>0</v>
      </c>
      <c r="I8946" s="21">
        <f t="shared" si="4736"/>
        <v>0</v>
      </c>
      <c r="J8946" s="21">
        <f t="shared" si="4736"/>
        <v>0</v>
      </c>
      <c r="K8946" s="21">
        <f t="shared" si="4736"/>
        <v>0</v>
      </c>
      <c r="L8946" s="21">
        <f t="shared" si="4736"/>
        <v>0</v>
      </c>
      <c r="M8946" s="21">
        <f t="shared" si="4736"/>
        <v>0</v>
      </c>
      <c r="N8946" s="21">
        <f t="shared" si="4736"/>
        <v>0</v>
      </c>
      <c r="O8946" s="21">
        <f t="shared" si="4736"/>
        <v>0</v>
      </c>
      <c r="P8946" s="21">
        <f t="shared" si="4736"/>
        <v>0</v>
      </c>
      <c r="Q8946" s="21">
        <f t="shared" si="4736"/>
        <v>0</v>
      </c>
      <c r="R8946" s="21">
        <f t="shared" si="4736"/>
        <v>0</v>
      </c>
      <c r="S8946" s="21">
        <f t="shared" si="4736"/>
        <v>0</v>
      </c>
      <c r="T8946" s="21">
        <f>T8947</f>
        <v>0</v>
      </c>
      <c r="U8946" s="21">
        <f>U8947+U8955</f>
        <v>0</v>
      </c>
      <c r="V8946" s="21">
        <f>V8947+V8955</f>
        <v>0</v>
      </c>
      <c r="W8946" s="21">
        <f>W8947+W8955</f>
        <v>0</v>
      </c>
      <c r="Y8946" s="28" t="str">
        <f t="shared" ref="Y8946:Y8962" si="4737">IF(H8946&lt;I8946,"繁殖仔畜应大于等于成活","")</f>
        <v/>
      </c>
      <c r="Z8946" s="28" t="str">
        <f t="shared" ref="Z8946:Z8957" si="4738">IF(N8946&lt;O8946+P8946,"出卖应大于等于出卖肉畜+出卖仔畜","")</f>
        <v/>
      </c>
      <c r="AA8946" s="28" t="str">
        <f t="shared" si="4733"/>
        <v/>
      </c>
      <c r="AB8946" s="28" t="str">
        <f>IF(R8946&lt;T8946,"期末实有头数应大于等于耕役畜","")</f>
        <v/>
      </c>
      <c r="AC8946" s="28" t="str">
        <f t="shared" si="4734"/>
        <v/>
      </c>
    </row>
    <row r="8947" spans="2:29">
      <c r="B8947" s="19"/>
      <c r="C8947" s="30"/>
      <c r="D8947" s="19" t="s">
        <v>35</v>
      </c>
      <c r="E8947" s="20" t="s">
        <v>33</v>
      </c>
      <c r="F8947" s="19">
        <v>3</v>
      </c>
      <c r="G8947" s="21">
        <f t="shared" ref="G8947:R8947" si="4739">G8948+G8951+G8952+G8953+G8954</f>
        <v>0</v>
      </c>
      <c r="H8947" s="21">
        <f t="shared" si="4739"/>
        <v>0</v>
      </c>
      <c r="I8947" s="21">
        <f t="shared" si="4739"/>
        <v>0</v>
      </c>
      <c r="J8947" s="21">
        <f t="shared" si="4739"/>
        <v>0</v>
      </c>
      <c r="K8947" s="21">
        <f t="shared" si="4739"/>
        <v>0</v>
      </c>
      <c r="L8947" s="21">
        <f t="shared" si="4739"/>
        <v>0</v>
      </c>
      <c r="M8947" s="21">
        <f t="shared" si="4739"/>
        <v>0</v>
      </c>
      <c r="N8947" s="21">
        <f t="shared" si="4739"/>
        <v>0</v>
      </c>
      <c r="O8947" s="21">
        <f t="shared" si="4739"/>
        <v>0</v>
      </c>
      <c r="P8947" s="21">
        <f t="shared" si="4739"/>
        <v>0</v>
      </c>
      <c r="Q8947" s="21">
        <f t="shared" si="4739"/>
        <v>0</v>
      </c>
      <c r="R8947" s="21">
        <f t="shared" si="4739"/>
        <v>0</v>
      </c>
      <c r="S8947" s="21">
        <f>S8948+S8951+S8952+S8954</f>
        <v>0</v>
      </c>
      <c r="T8947" s="21">
        <f>T8948+T8951+T8952+T8953+T8954</f>
        <v>0</v>
      </c>
      <c r="U8947" s="21">
        <f>U8948+U8951+U8952+U8954</f>
        <v>0</v>
      </c>
      <c r="V8947" s="21">
        <f>V8948+V8951+V8952+V8954</f>
        <v>0</v>
      </c>
      <c r="W8947" s="21">
        <f>W8948+W8951+W8952+W8954</f>
        <v>0</v>
      </c>
      <c r="Y8947" s="28" t="str">
        <f t="shared" si="4737"/>
        <v/>
      </c>
      <c r="Z8947" s="28" t="str">
        <f t="shared" si="4738"/>
        <v/>
      </c>
      <c r="AA8947" s="28" t="str">
        <f t="shared" si="4733"/>
        <v/>
      </c>
      <c r="AB8947" s="28" t="str">
        <f>IF(R8947&lt;T8947,"期末实有头数应大于等于耕役畜","")</f>
        <v/>
      </c>
      <c r="AC8947" s="28" t="str">
        <f t="shared" si="4734"/>
        <v/>
      </c>
    </row>
    <row r="8948" spans="2:29">
      <c r="B8948" s="19"/>
      <c r="C8948" s="30"/>
      <c r="D8948" s="19" t="s">
        <v>36</v>
      </c>
      <c r="E8948" s="20" t="s">
        <v>33</v>
      </c>
      <c r="F8948" s="19">
        <v>4</v>
      </c>
      <c r="R8948" s="21">
        <f>G8948+I8948+J8948+K8948-L8948-M8948-N8948-Q8948</f>
        <v>0</v>
      </c>
      <c r="Y8948" s="28" t="str">
        <f t="shared" si="4737"/>
        <v/>
      </c>
      <c r="Z8948" s="28" t="str">
        <f t="shared" si="4738"/>
        <v/>
      </c>
      <c r="AA8948" s="28" t="str">
        <f t="shared" si="4733"/>
        <v/>
      </c>
      <c r="AB8948" s="28" t="str">
        <f>IF(R8948&lt;T8948,"期末实有头数应大于等于耕役畜","")</f>
        <v/>
      </c>
      <c r="AC8948" s="28" t="str">
        <f t="shared" si="4734"/>
        <v/>
      </c>
    </row>
    <row r="8949" spans="2:29">
      <c r="B8949" s="19"/>
      <c r="C8949" s="30"/>
      <c r="D8949" s="19" t="s">
        <v>37</v>
      </c>
      <c r="E8949" s="20" t="s">
        <v>33</v>
      </c>
      <c r="F8949" s="19">
        <v>5</v>
      </c>
      <c r="R8949" s="21">
        <f t="shared" ref="R8949:R8954" si="4740">G8949+I8949+J8949+K8949-L8949-M8949-N8949-Q8949</f>
        <v>0</v>
      </c>
      <c r="T8949" s="22" t="s">
        <v>38</v>
      </c>
      <c r="V8949" s="22" t="s">
        <v>38</v>
      </c>
      <c r="W8949" s="22" t="s">
        <v>38</v>
      </c>
      <c r="Y8949" s="28" t="str">
        <f t="shared" si="4737"/>
        <v/>
      </c>
      <c r="Z8949" s="28" t="str">
        <f t="shared" si="4738"/>
        <v/>
      </c>
      <c r="AA8949" s="28" t="str">
        <f t="shared" si="4733"/>
        <v/>
      </c>
      <c r="AB8949" s="28"/>
      <c r="AC8949" s="28"/>
    </row>
    <row r="8950" spans="2:29">
      <c r="B8950" s="19"/>
      <c r="C8950" s="30"/>
      <c r="D8950" s="19" t="s">
        <v>39</v>
      </c>
      <c r="E8950" s="20" t="s">
        <v>33</v>
      </c>
      <c r="F8950" s="19">
        <v>6</v>
      </c>
      <c r="R8950" s="21">
        <f t="shared" si="4740"/>
        <v>0</v>
      </c>
      <c r="T8950" s="22" t="s">
        <v>38</v>
      </c>
      <c r="V8950" s="22" t="s">
        <v>38</v>
      </c>
      <c r="W8950" s="22" t="s">
        <v>38</v>
      </c>
      <c r="Y8950" s="28" t="str">
        <f t="shared" si="4737"/>
        <v/>
      </c>
      <c r="Z8950" s="28" t="str">
        <f t="shared" si="4738"/>
        <v/>
      </c>
      <c r="AA8950" s="28" t="str">
        <f t="shared" si="4733"/>
        <v/>
      </c>
      <c r="AB8950" s="28"/>
      <c r="AC8950" s="28"/>
    </row>
    <row r="8951" spans="2:29">
      <c r="B8951" s="19"/>
      <c r="C8951" s="30"/>
      <c r="D8951" s="19" t="s">
        <v>40</v>
      </c>
      <c r="E8951" s="20" t="s">
        <v>41</v>
      </c>
      <c r="F8951" s="19">
        <v>7</v>
      </c>
      <c r="R8951" s="21">
        <f t="shared" si="4740"/>
        <v>0</v>
      </c>
      <c r="Y8951" s="28" t="str">
        <f t="shared" si="4737"/>
        <v/>
      </c>
      <c r="Z8951" s="28" t="str">
        <f t="shared" si="4738"/>
        <v/>
      </c>
      <c r="AA8951" s="28" t="str">
        <f t="shared" si="4733"/>
        <v/>
      </c>
      <c r="AB8951" s="28" t="str">
        <f>IF(R8951&lt;T8951,"期末实有头数应大于等于耕役畜","")</f>
        <v/>
      </c>
      <c r="AC8951" s="28" t="str">
        <f>IF(R8951&lt;V8951+W8951,"期末实有头数应大于等于良种+改良种","")</f>
        <v/>
      </c>
    </row>
    <row r="8952" spans="2:29">
      <c r="B8952" s="19"/>
      <c r="C8952" s="30"/>
      <c r="D8952" s="19" t="s">
        <v>42</v>
      </c>
      <c r="E8952" s="20" t="s">
        <v>33</v>
      </c>
      <c r="F8952" s="19">
        <v>8</v>
      </c>
      <c r="R8952" s="21">
        <f t="shared" si="4740"/>
        <v>0</v>
      </c>
      <c r="Y8952" s="28" t="str">
        <f t="shared" si="4737"/>
        <v/>
      </c>
      <c r="Z8952" s="28" t="str">
        <f t="shared" si="4738"/>
        <v/>
      </c>
      <c r="AA8952" s="28" t="str">
        <f t="shared" si="4733"/>
        <v/>
      </c>
      <c r="AB8952" s="28" t="str">
        <f>IF(R8952&lt;T8952,"期末实有头数应大于等于耕役畜","")</f>
        <v/>
      </c>
      <c r="AC8952" s="28" t="str">
        <f>IF(R8952&lt;V8952+W8952,"期末实有头数应大于等于良种+改良种","")</f>
        <v/>
      </c>
    </row>
    <row r="8953" spans="2:29">
      <c r="B8953" s="19"/>
      <c r="C8953" s="30"/>
      <c r="D8953" s="19" t="s">
        <v>43</v>
      </c>
      <c r="E8953" s="20" t="s">
        <v>33</v>
      </c>
      <c r="F8953" s="19">
        <v>9</v>
      </c>
      <c r="R8953" s="21">
        <f t="shared" si="4740"/>
        <v>0</v>
      </c>
      <c r="S8953" s="22" t="s">
        <v>38</v>
      </c>
      <c r="U8953" s="22" t="s">
        <v>38</v>
      </c>
      <c r="V8953" s="22" t="s">
        <v>38</v>
      </c>
      <c r="W8953" s="22" t="s">
        <v>38</v>
      </c>
      <c r="Y8953" s="28" t="str">
        <f t="shared" si="4737"/>
        <v/>
      </c>
      <c r="Z8953" s="28" t="str">
        <f t="shared" si="4738"/>
        <v/>
      </c>
      <c r="AA8953" s="28"/>
      <c r="AB8953" s="28" t="str">
        <f>IF(R8953&lt;T8953,"期末实有头数应大于等于耕役畜","")</f>
        <v/>
      </c>
      <c r="AC8953" s="28"/>
    </row>
    <row r="8954" spans="2:29">
      <c r="B8954" s="19"/>
      <c r="C8954" s="30"/>
      <c r="D8954" s="19" t="s">
        <v>44</v>
      </c>
      <c r="E8954" s="20" t="s">
        <v>45</v>
      </c>
      <c r="F8954" s="19">
        <v>10</v>
      </c>
      <c r="R8954" s="21">
        <f t="shared" si="4740"/>
        <v>0</v>
      </c>
      <c r="Y8954" s="28" t="str">
        <f t="shared" si="4737"/>
        <v/>
      </c>
      <c r="Z8954" s="28" t="str">
        <f t="shared" si="4738"/>
        <v/>
      </c>
      <c r="AA8954" s="28" t="str">
        <f>IF(R8954&lt;S8954+U8954,"期末实有头数应大于等于能繁母畜+种公畜","")</f>
        <v/>
      </c>
      <c r="AB8954" s="28" t="str">
        <f>IF(R8954&lt;T8954,"期末实有头数应大于等于耕役畜","")</f>
        <v/>
      </c>
      <c r="AC8954" s="28" t="str">
        <f>IF(R8954&lt;V8954+W8954,"期末实有头数应大于等于良种+改良种","")</f>
        <v/>
      </c>
    </row>
    <row r="8955" spans="2:29">
      <c r="B8955" s="19"/>
      <c r="C8955" s="30"/>
      <c r="D8955" s="19" t="s">
        <v>46</v>
      </c>
      <c r="E8955" s="20" t="s">
        <v>47</v>
      </c>
      <c r="F8955" s="19">
        <v>11</v>
      </c>
      <c r="G8955" s="21">
        <f t="shared" ref="G8955:S8955" si="4741">G8956+G8960</f>
        <v>0</v>
      </c>
      <c r="H8955" s="21">
        <f t="shared" si="4741"/>
        <v>0</v>
      </c>
      <c r="I8955" s="21">
        <f t="shared" si="4741"/>
        <v>0</v>
      </c>
      <c r="J8955" s="21">
        <f t="shared" si="4741"/>
        <v>0</v>
      </c>
      <c r="K8955" s="21">
        <f t="shared" si="4741"/>
        <v>0</v>
      </c>
      <c r="L8955" s="21">
        <f t="shared" si="4741"/>
        <v>0</v>
      </c>
      <c r="M8955" s="21">
        <f t="shared" si="4741"/>
        <v>0</v>
      </c>
      <c r="N8955" s="21">
        <f t="shared" si="4741"/>
        <v>0</v>
      </c>
      <c r="O8955" s="21">
        <f t="shared" si="4741"/>
        <v>0</v>
      </c>
      <c r="P8955" s="21">
        <f t="shared" si="4741"/>
        <v>0</v>
      </c>
      <c r="Q8955" s="21">
        <f t="shared" si="4741"/>
        <v>0</v>
      </c>
      <c r="R8955" s="23">
        <f t="shared" si="4741"/>
        <v>0</v>
      </c>
      <c r="S8955" s="21">
        <f t="shared" si="4741"/>
        <v>0</v>
      </c>
      <c r="T8955" s="22" t="s">
        <v>38</v>
      </c>
      <c r="U8955" s="21">
        <f>U8956+U8960</f>
        <v>0</v>
      </c>
      <c r="V8955" s="21">
        <f>V8956+V8960</f>
        <v>0</v>
      </c>
      <c r="W8955" s="21">
        <f>W8956+W8960</f>
        <v>0</v>
      </c>
      <c r="Y8955" s="28" t="str">
        <f t="shared" si="4737"/>
        <v/>
      </c>
      <c r="Z8955" s="28" t="str">
        <f t="shared" si="4738"/>
        <v/>
      </c>
      <c r="AA8955" s="28" t="str">
        <f>IF(R8955&lt;S8955+U8955,"期末实有头数应大于等于能繁母畜+种公畜","")</f>
        <v/>
      </c>
      <c r="AB8955" s="28"/>
      <c r="AC8955" s="28" t="str">
        <f>IF(R8955&lt;V8955+W8955,"期末实有头数应大于等于良种+改良种","")</f>
        <v/>
      </c>
    </row>
    <row r="8956" spans="2:29">
      <c r="B8956" s="19"/>
      <c r="C8956" s="30"/>
      <c r="D8956" s="19" t="s">
        <v>48</v>
      </c>
      <c r="E8956" s="20" t="s">
        <v>47</v>
      </c>
      <c r="F8956" s="19">
        <v>12</v>
      </c>
      <c r="R8956" s="21">
        <f>G8956+I8956+J8956+K8956-L8956-M8956-N8956-Q8956</f>
        <v>0</v>
      </c>
      <c r="T8956" s="22" t="s">
        <v>38</v>
      </c>
      <c r="Y8956" s="28" t="str">
        <f t="shared" si="4737"/>
        <v/>
      </c>
      <c r="Z8956" s="28" t="str">
        <f t="shared" si="4738"/>
        <v/>
      </c>
      <c r="AA8956" s="28" t="str">
        <f>IF(R8956&lt;S8956+U8956,"期末实有头数应大于等于能繁母畜+种公畜","")</f>
        <v/>
      </c>
      <c r="AB8956" s="28"/>
      <c r="AC8956" s="28" t="str">
        <f>IF(R8956&lt;V8956+W8956,"期末实有头数应大于等于良种+改良种","")</f>
        <v/>
      </c>
    </row>
    <row r="8957" spans="2:29">
      <c r="B8957" s="19"/>
      <c r="C8957" s="30"/>
      <c r="D8957" s="19" t="s">
        <v>49</v>
      </c>
      <c r="E8957" s="20" t="s">
        <v>47</v>
      </c>
      <c r="F8957" s="19">
        <v>13</v>
      </c>
      <c r="R8957" s="21">
        <f>G8957+I8957+J8957+K8957-L8957-M8957-N8957-Q8957</f>
        <v>0</v>
      </c>
      <c r="T8957" s="22" t="s">
        <v>38</v>
      </c>
      <c r="V8957" s="22" t="s">
        <v>38</v>
      </c>
      <c r="W8957" s="22" t="s">
        <v>38</v>
      </c>
      <c r="Y8957" s="28" t="str">
        <f t="shared" si="4737"/>
        <v/>
      </c>
      <c r="Z8957" s="28" t="str">
        <f t="shared" si="4738"/>
        <v/>
      </c>
      <c r="AA8957" s="28" t="str">
        <f>IF(R8957&lt;S8957+U8957,"期末实有头数应大于等于能繁母畜+种公畜","")</f>
        <v/>
      </c>
      <c r="AB8957" s="28"/>
      <c r="AC8957" s="28"/>
    </row>
    <row r="8958" spans="2:29">
      <c r="B8958" s="19"/>
      <c r="C8958" s="30"/>
      <c r="D8958" s="19" t="s">
        <v>50</v>
      </c>
      <c r="E8958" s="20" t="s">
        <v>47</v>
      </c>
      <c r="F8958" s="19">
        <v>14</v>
      </c>
      <c r="H8958" s="22" t="s">
        <v>38</v>
      </c>
      <c r="I8958" s="22" t="s">
        <v>38</v>
      </c>
      <c r="J8958" s="22" t="s">
        <v>38</v>
      </c>
      <c r="K8958" s="22" t="s">
        <v>38</v>
      </c>
      <c r="L8958" s="22" t="s">
        <v>38</v>
      </c>
      <c r="M8958" s="22" t="s">
        <v>38</v>
      </c>
      <c r="N8958" s="22" t="s">
        <v>38</v>
      </c>
      <c r="O8958" s="22" t="s">
        <v>38</v>
      </c>
      <c r="P8958" s="22" t="s">
        <v>38</v>
      </c>
      <c r="Q8958" s="22" t="s">
        <v>38</v>
      </c>
      <c r="R8958" s="24"/>
      <c r="T8958" s="22" t="s">
        <v>38</v>
      </c>
      <c r="U8958" s="22" t="s">
        <v>38</v>
      </c>
      <c r="V8958" s="22" t="s">
        <v>38</v>
      </c>
      <c r="W8958" s="22" t="s">
        <v>38</v>
      </c>
      <c r="Y8958" s="28" t="str">
        <f t="shared" si="4737"/>
        <v/>
      </c>
      <c r="Z8958" s="28"/>
      <c r="AA8958" s="28"/>
      <c r="AB8958" s="28"/>
      <c r="AC8958" s="28"/>
    </row>
    <row r="8959" spans="2:29">
      <c r="B8959" s="19"/>
      <c r="C8959" s="30"/>
      <c r="D8959" s="19" t="s">
        <v>51</v>
      </c>
      <c r="E8959" s="20" t="s">
        <v>47</v>
      </c>
      <c r="F8959" s="19">
        <v>15</v>
      </c>
      <c r="H8959" s="22" t="s">
        <v>38</v>
      </c>
      <c r="I8959" s="22" t="s">
        <v>38</v>
      </c>
      <c r="J8959" s="22" t="s">
        <v>38</v>
      </c>
      <c r="K8959" s="22" t="s">
        <v>38</v>
      </c>
      <c r="L8959" s="22" t="s">
        <v>38</v>
      </c>
      <c r="M8959" s="22" t="s">
        <v>38</v>
      </c>
      <c r="N8959" s="22" t="s">
        <v>38</v>
      </c>
      <c r="O8959" s="22" t="s">
        <v>38</v>
      </c>
      <c r="P8959" s="22" t="s">
        <v>38</v>
      </c>
      <c r="Q8959" s="22" t="s">
        <v>38</v>
      </c>
      <c r="R8959" s="24"/>
      <c r="T8959" s="22" t="s">
        <v>38</v>
      </c>
      <c r="U8959" s="22" t="s">
        <v>38</v>
      </c>
      <c r="V8959" s="22" t="s">
        <v>38</v>
      </c>
      <c r="W8959" s="22" t="s">
        <v>38</v>
      </c>
      <c r="Y8959" s="28" t="str">
        <f t="shared" si="4737"/>
        <v/>
      </c>
      <c r="Z8959" s="28"/>
      <c r="AA8959" s="28"/>
      <c r="AB8959" s="28"/>
      <c r="AC8959" s="28"/>
    </row>
    <row r="8960" spans="2:29">
      <c r="B8960" s="19"/>
      <c r="C8960" s="30"/>
      <c r="D8960" s="19" t="s">
        <v>52</v>
      </c>
      <c r="E8960" s="20" t="s">
        <v>47</v>
      </c>
      <c r="F8960" s="19">
        <v>16</v>
      </c>
      <c r="R8960" s="21">
        <f>G8960+I8960+J8960+K8960-L8960-M8960-N8960-Q8960</f>
        <v>0</v>
      </c>
      <c r="T8960" s="22" t="s">
        <v>38</v>
      </c>
      <c r="Y8960" s="28" t="str">
        <f t="shared" si="4737"/>
        <v/>
      </c>
      <c r="Z8960" s="28" t="str">
        <f>IF(N8960&lt;O8960+P8960,"出卖应大于等于出卖肉畜+出卖仔畜","")</f>
        <v/>
      </c>
      <c r="AA8960" s="28" t="str">
        <f t="shared" ref="AA8960:AA8969" si="4742">IF(R8960&lt;S8960+U8960,"期末实有头数应大于等于能繁母畜+种公畜","")</f>
        <v/>
      </c>
      <c r="AB8960" s="28"/>
      <c r="AC8960" s="28" t="str">
        <f t="shared" ref="AC8960:AC8965" si="4743">IF(R8960&lt;V8960+W8960,"期末实有头数应大于等于良种+改良种","")</f>
        <v/>
      </c>
    </row>
    <row r="8961" spans="2:29">
      <c r="B8961" s="19"/>
      <c r="C8961" s="30"/>
      <c r="D8961" s="19" t="s">
        <v>53</v>
      </c>
      <c r="E8961" s="18" t="s">
        <v>33</v>
      </c>
      <c r="F8961" s="19">
        <v>17</v>
      </c>
      <c r="R8961" s="21">
        <f>G8961+I8961+J8961+K8961-L8961-M8961-N8961-Q8961</f>
        <v>0</v>
      </c>
      <c r="T8961" s="22" t="s">
        <v>38</v>
      </c>
      <c r="Y8961" s="28" t="str">
        <f t="shared" si="4737"/>
        <v/>
      </c>
      <c r="Z8961" s="28" t="str">
        <f>IF(N8961&lt;O8961+P8961,"出卖应大于等于出卖肉畜+出卖仔畜","")</f>
        <v/>
      </c>
      <c r="AA8961" s="28" t="str">
        <f t="shared" si="4742"/>
        <v/>
      </c>
      <c r="AB8961" s="28"/>
      <c r="AC8961" s="28" t="str">
        <f t="shared" si="4743"/>
        <v/>
      </c>
    </row>
    <row r="8962" spans="2:29">
      <c r="B8962" s="18"/>
      <c r="C8962" s="29"/>
      <c r="D8962" s="19" t="s">
        <v>32</v>
      </c>
      <c r="E8962" s="20" t="s">
        <v>33</v>
      </c>
      <c r="F8962" s="19">
        <v>1</v>
      </c>
      <c r="G8962" s="21">
        <f t="shared" ref="G8962:S8962" si="4744">G8963+G8978</f>
        <v>0</v>
      </c>
      <c r="H8962" s="21">
        <f t="shared" si="4744"/>
        <v>0</v>
      </c>
      <c r="I8962" s="21">
        <f t="shared" si="4744"/>
        <v>0</v>
      </c>
      <c r="J8962" s="21">
        <f t="shared" si="4744"/>
        <v>0</v>
      </c>
      <c r="K8962" s="21">
        <f t="shared" si="4744"/>
        <v>0</v>
      </c>
      <c r="L8962" s="21">
        <f t="shared" si="4744"/>
        <v>0</v>
      </c>
      <c r="M8962" s="21">
        <f t="shared" si="4744"/>
        <v>0</v>
      </c>
      <c r="N8962" s="21">
        <f t="shared" si="4744"/>
        <v>0</v>
      </c>
      <c r="O8962" s="21">
        <f t="shared" si="4744"/>
        <v>0</v>
      </c>
      <c r="P8962" s="21">
        <f t="shared" si="4744"/>
        <v>0</v>
      </c>
      <c r="Q8962" s="21">
        <f t="shared" si="4744"/>
        <v>0</v>
      </c>
      <c r="R8962" s="21">
        <f t="shared" si="4744"/>
        <v>0</v>
      </c>
      <c r="S8962" s="21">
        <f t="shared" si="4744"/>
        <v>0</v>
      </c>
      <c r="T8962" s="21">
        <f>T8963</f>
        <v>0</v>
      </c>
      <c r="U8962" s="21">
        <f>U8963+U8978</f>
        <v>0</v>
      </c>
      <c r="V8962" s="21">
        <f>V8963+V8978</f>
        <v>0</v>
      </c>
      <c r="W8962" s="21">
        <f>W8963+W8978</f>
        <v>0</v>
      </c>
      <c r="Y8962" s="28" t="str">
        <f t="shared" si="4737"/>
        <v/>
      </c>
      <c r="Z8962" s="28" t="str">
        <f>IF(N8962&lt;O8962+P8962,"出卖应大于等于出卖肉畜+出卖仔畜","")</f>
        <v/>
      </c>
      <c r="AA8962" s="28" t="str">
        <f t="shared" si="4742"/>
        <v/>
      </c>
      <c r="AB8962" s="28" t="str">
        <f>IF(R8962&lt;T8962,"期末实有头数应大于等于耕役畜","")</f>
        <v/>
      </c>
      <c r="AC8962" s="28" t="str">
        <f t="shared" si="4743"/>
        <v/>
      </c>
    </row>
    <row r="8963" spans="2:29">
      <c r="B8963" s="19"/>
      <c r="C8963" s="30"/>
      <c r="D8963" s="19" t="s">
        <v>34</v>
      </c>
      <c r="E8963" s="20" t="s">
        <v>33</v>
      </c>
      <c r="F8963" s="19">
        <v>2</v>
      </c>
      <c r="G8963" s="21">
        <f t="shared" ref="G8963:S8963" si="4745">G8964+G8972</f>
        <v>0</v>
      </c>
      <c r="H8963" s="21">
        <f t="shared" si="4745"/>
        <v>0</v>
      </c>
      <c r="I8963" s="21">
        <f t="shared" si="4745"/>
        <v>0</v>
      </c>
      <c r="J8963" s="21">
        <f t="shared" si="4745"/>
        <v>0</v>
      </c>
      <c r="K8963" s="21">
        <f t="shared" si="4745"/>
        <v>0</v>
      </c>
      <c r="L8963" s="21">
        <f t="shared" si="4745"/>
        <v>0</v>
      </c>
      <c r="M8963" s="21">
        <f t="shared" si="4745"/>
        <v>0</v>
      </c>
      <c r="N8963" s="21">
        <f t="shared" si="4745"/>
        <v>0</v>
      </c>
      <c r="O8963" s="21">
        <f t="shared" si="4745"/>
        <v>0</v>
      </c>
      <c r="P8963" s="21">
        <f t="shared" si="4745"/>
        <v>0</v>
      </c>
      <c r="Q8963" s="21">
        <f t="shared" si="4745"/>
        <v>0</v>
      </c>
      <c r="R8963" s="21">
        <f t="shared" si="4745"/>
        <v>0</v>
      </c>
      <c r="S8963" s="21">
        <f t="shared" si="4745"/>
        <v>0</v>
      </c>
      <c r="T8963" s="21">
        <f>T8964</f>
        <v>0</v>
      </c>
      <c r="U8963" s="21">
        <f>U8964+U8972</f>
        <v>0</v>
      </c>
      <c r="V8963" s="21">
        <f>V8964+V8972</f>
        <v>0</v>
      </c>
      <c r="W8963" s="21">
        <f>W8964+W8972</f>
        <v>0</v>
      </c>
      <c r="Y8963" s="28" t="str">
        <f t="shared" ref="Y8963:Y8979" si="4746">IF(H8963&lt;I8963,"繁殖仔畜应大于等于成活","")</f>
        <v/>
      </c>
      <c r="Z8963" s="28" t="str">
        <f t="shared" ref="Z8963:Z8974" si="4747">IF(N8963&lt;O8963+P8963,"出卖应大于等于出卖肉畜+出卖仔畜","")</f>
        <v/>
      </c>
      <c r="AA8963" s="28" t="str">
        <f t="shared" si="4742"/>
        <v/>
      </c>
      <c r="AB8963" s="28" t="str">
        <f>IF(R8963&lt;T8963,"期末实有头数应大于等于耕役畜","")</f>
        <v/>
      </c>
      <c r="AC8963" s="28" t="str">
        <f t="shared" si="4743"/>
        <v/>
      </c>
    </row>
    <row r="8964" spans="2:29">
      <c r="B8964" s="19"/>
      <c r="C8964" s="30"/>
      <c r="D8964" s="19" t="s">
        <v>35</v>
      </c>
      <c r="E8964" s="20" t="s">
        <v>33</v>
      </c>
      <c r="F8964" s="19">
        <v>3</v>
      </c>
      <c r="G8964" s="21">
        <f t="shared" ref="G8964:R8964" si="4748">G8965+G8968+G8969+G8970+G8971</f>
        <v>0</v>
      </c>
      <c r="H8964" s="21">
        <f t="shared" si="4748"/>
        <v>0</v>
      </c>
      <c r="I8964" s="21">
        <f t="shared" si="4748"/>
        <v>0</v>
      </c>
      <c r="J8964" s="21">
        <f t="shared" si="4748"/>
        <v>0</v>
      </c>
      <c r="K8964" s="21">
        <f t="shared" si="4748"/>
        <v>0</v>
      </c>
      <c r="L8964" s="21">
        <f t="shared" si="4748"/>
        <v>0</v>
      </c>
      <c r="M8964" s="21">
        <f t="shared" si="4748"/>
        <v>0</v>
      </c>
      <c r="N8964" s="21">
        <f t="shared" si="4748"/>
        <v>0</v>
      </c>
      <c r="O8964" s="21">
        <f t="shared" si="4748"/>
        <v>0</v>
      </c>
      <c r="P8964" s="21">
        <f t="shared" si="4748"/>
        <v>0</v>
      </c>
      <c r="Q8964" s="21">
        <f t="shared" si="4748"/>
        <v>0</v>
      </c>
      <c r="R8964" s="21">
        <f t="shared" si="4748"/>
        <v>0</v>
      </c>
      <c r="S8964" s="21">
        <f>S8965+S8968+S8969+S8971</f>
        <v>0</v>
      </c>
      <c r="T8964" s="21">
        <f>T8965+T8968+T8969+T8970+T8971</f>
        <v>0</v>
      </c>
      <c r="U8964" s="21">
        <f>U8965+U8968+U8969+U8971</f>
        <v>0</v>
      </c>
      <c r="V8964" s="21">
        <f>V8965+V8968+V8969+V8971</f>
        <v>0</v>
      </c>
      <c r="W8964" s="21">
        <f>W8965+W8968+W8969+W8971</f>
        <v>0</v>
      </c>
      <c r="Y8964" s="28" t="str">
        <f t="shared" si="4746"/>
        <v/>
      </c>
      <c r="Z8964" s="28" t="str">
        <f t="shared" si="4747"/>
        <v/>
      </c>
      <c r="AA8964" s="28" t="str">
        <f t="shared" si="4742"/>
        <v/>
      </c>
      <c r="AB8964" s="28" t="str">
        <f>IF(R8964&lt;T8964,"期末实有头数应大于等于耕役畜","")</f>
        <v/>
      </c>
      <c r="AC8964" s="28" t="str">
        <f t="shared" si="4743"/>
        <v/>
      </c>
    </row>
    <row r="8965" spans="2:29">
      <c r="B8965" s="19"/>
      <c r="C8965" s="30"/>
      <c r="D8965" s="19" t="s">
        <v>36</v>
      </c>
      <c r="E8965" s="20" t="s">
        <v>33</v>
      </c>
      <c r="F8965" s="19">
        <v>4</v>
      </c>
      <c r="R8965" s="21">
        <f>G8965+I8965+J8965+K8965-L8965-M8965-N8965-Q8965</f>
        <v>0</v>
      </c>
      <c r="Y8965" s="28" t="str">
        <f t="shared" si="4746"/>
        <v/>
      </c>
      <c r="Z8965" s="28" t="str">
        <f t="shared" si="4747"/>
        <v/>
      </c>
      <c r="AA8965" s="28" t="str">
        <f t="shared" si="4742"/>
        <v/>
      </c>
      <c r="AB8965" s="28" t="str">
        <f>IF(R8965&lt;T8965,"期末实有头数应大于等于耕役畜","")</f>
        <v/>
      </c>
      <c r="AC8965" s="28" t="str">
        <f t="shared" si="4743"/>
        <v/>
      </c>
    </row>
    <row r="8966" spans="2:29">
      <c r="B8966" s="19"/>
      <c r="C8966" s="30"/>
      <c r="D8966" s="19" t="s">
        <v>37</v>
      </c>
      <c r="E8966" s="20" t="s">
        <v>33</v>
      </c>
      <c r="F8966" s="19">
        <v>5</v>
      </c>
      <c r="R8966" s="21">
        <f t="shared" ref="R8966:R8971" si="4749">G8966+I8966+J8966+K8966-L8966-M8966-N8966-Q8966</f>
        <v>0</v>
      </c>
      <c r="T8966" s="22" t="s">
        <v>38</v>
      </c>
      <c r="V8966" s="22" t="s">
        <v>38</v>
      </c>
      <c r="W8966" s="22" t="s">
        <v>38</v>
      </c>
      <c r="Y8966" s="28" t="str">
        <f t="shared" si="4746"/>
        <v/>
      </c>
      <c r="Z8966" s="28" t="str">
        <f t="shared" si="4747"/>
        <v/>
      </c>
      <c r="AA8966" s="28" t="str">
        <f t="shared" si="4742"/>
        <v/>
      </c>
      <c r="AB8966" s="28"/>
      <c r="AC8966" s="28"/>
    </row>
    <row r="8967" spans="2:29">
      <c r="B8967" s="19"/>
      <c r="C8967" s="30"/>
      <c r="D8967" s="19" t="s">
        <v>39</v>
      </c>
      <c r="E8967" s="20" t="s">
        <v>33</v>
      </c>
      <c r="F8967" s="19">
        <v>6</v>
      </c>
      <c r="R8967" s="21">
        <f t="shared" si="4749"/>
        <v>0</v>
      </c>
      <c r="T8967" s="22" t="s">
        <v>38</v>
      </c>
      <c r="V8967" s="22" t="s">
        <v>38</v>
      </c>
      <c r="W8967" s="22" t="s">
        <v>38</v>
      </c>
      <c r="Y8967" s="28" t="str">
        <f t="shared" si="4746"/>
        <v/>
      </c>
      <c r="Z8967" s="28" t="str">
        <f t="shared" si="4747"/>
        <v/>
      </c>
      <c r="AA8967" s="28" t="str">
        <f t="shared" si="4742"/>
        <v/>
      </c>
      <c r="AB8967" s="28"/>
      <c r="AC8967" s="28"/>
    </row>
    <row r="8968" spans="2:29">
      <c r="B8968" s="19"/>
      <c r="C8968" s="30"/>
      <c r="D8968" s="19" t="s">
        <v>40</v>
      </c>
      <c r="E8968" s="20" t="s">
        <v>41</v>
      </c>
      <c r="F8968" s="19">
        <v>7</v>
      </c>
      <c r="R8968" s="21">
        <f t="shared" si="4749"/>
        <v>0</v>
      </c>
      <c r="Y8968" s="28" t="str">
        <f t="shared" si="4746"/>
        <v/>
      </c>
      <c r="Z8968" s="28" t="str">
        <f t="shared" si="4747"/>
        <v/>
      </c>
      <c r="AA8968" s="28" t="str">
        <f t="shared" si="4742"/>
        <v/>
      </c>
      <c r="AB8968" s="28" t="str">
        <f>IF(R8968&lt;T8968,"期末实有头数应大于等于耕役畜","")</f>
        <v/>
      </c>
      <c r="AC8968" s="28" t="str">
        <f>IF(R8968&lt;V8968+W8968,"期末实有头数应大于等于良种+改良种","")</f>
        <v/>
      </c>
    </row>
    <row r="8969" spans="2:29">
      <c r="B8969" s="19"/>
      <c r="C8969" s="30"/>
      <c r="D8969" s="19" t="s">
        <v>42</v>
      </c>
      <c r="E8969" s="20" t="s">
        <v>33</v>
      </c>
      <c r="F8969" s="19">
        <v>8</v>
      </c>
      <c r="R8969" s="21">
        <f t="shared" si="4749"/>
        <v>0</v>
      </c>
      <c r="Y8969" s="28" t="str">
        <f t="shared" si="4746"/>
        <v/>
      </c>
      <c r="Z8969" s="28" t="str">
        <f t="shared" si="4747"/>
        <v/>
      </c>
      <c r="AA8969" s="28" t="str">
        <f t="shared" si="4742"/>
        <v/>
      </c>
      <c r="AB8969" s="28" t="str">
        <f>IF(R8969&lt;T8969,"期末实有头数应大于等于耕役畜","")</f>
        <v/>
      </c>
      <c r="AC8969" s="28" t="str">
        <f>IF(R8969&lt;V8969+W8969,"期末实有头数应大于等于良种+改良种","")</f>
        <v/>
      </c>
    </row>
    <row r="8970" spans="2:29">
      <c r="B8970" s="19"/>
      <c r="C8970" s="30"/>
      <c r="D8970" s="19" t="s">
        <v>43</v>
      </c>
      <c r="E8970" s="20" t="s">
        <v>33</v>
      </c>
      <c r="F8970" s="19">
        <v>9</v>
      </c>
      <c r="R8970" s="21">
        <f t="shared" si="4749"/>
        <v>0</v>
      </c>
      <c r="S8970" s="22" t="s">
        <v>38</v>
      </c>
      <c r="U8970" s="22" t="s">
        <v>38</v>
      </c>
      <c r="V8970" s="22" t="s">
        <v>38</v>
      </c>
      <c r="W8970" s="22" t="s">
        <v>38</v>
      </c>
      <c r="Y8970" s="28" t="str">
        <f t="shared" si="4746"/>
        <v/>
      </c>
      <c r="Z8970" s="28" t="str">
        <f t="shared" si="4747"/>
        <v/>
      </c>
      <c r="AA8970" s="28"/>
      <c r="AB8970" s="28" t="str">
        <f>IF(R8970&lt;T8970,"期末实有头数应大于等于耕役畜","")</f>
        <v/>
      </c>
      <c r="AC8970" s="28"/>
    </row>
    <row r="8971" spans="2:29">
      <c r="B8971" s="19"/>
      <c r="C8971" s="30"/>
      <c r="D8971" s="19" t="s">
        <v>44</v>
      </c>
      <c r="E8971" s="20" t="s">
        <v>45</v>
      </c>
      <c r="F8971" s="19">
        <v>10</v>
      </c>
      <c r="R8971" s="21">
        <f t="shared" si="4749"/>
        <v>0</v>
      </c>
      <c r="Y8971" s="28" t="str">
        <f t="shared" si="4746"/>
        <v/>
      </c>
      <c r="Z8971" s="28" t="str">
        <f t="shared" si="4747"/>
        <v/>
      </c>
      <c r="AA8971" s="28" t="str">
        <f>IF(R8971&lt;S8971+U8971,"期末实有头数应大于等于能繁母畜+种公畜","")</f>
        <v/>
      </c>
      <c r="AB8971" s="28" t="str">
        <f>IF(R8971&lt;T8971,"期末实有头数应大于等于耕役畜","")</f>
        <v/>
      </c>
      <c r="AC8971" s="28" t="str">
        <f>IF(R8971&lt;V8971+W8971,"期末实有头数应大于等于良种+改良种","")</f>
        <v/>
      </c>
    </row>
    <row r="8972" spans="2:29">
      <c r="B8972" s="19"/>
      <c r="C8972" s="30"/>
      <c r="D8972" s="19" t="s">
        <v>46</v>
      </c>
      <c r="E8972" s="20" t="s">
        <v>47</v>
      </c>
      <c r="F8972" s="19">
        <v>11</v>
      </c>
      <c r="G8972" s="21">
        <f t="shared" ref="G8972:S8972" si="4750">G8973+G8977</f>
        <v>0</v>
      </c>
      <c r="H8972" s="21">
        <f t="shared" si="4750"/>
        <v>0</v>
      </c>
      <c r="I8972" s="21">
        <f t="shared" si="4750"/>
        <v>0</v>
      </c>
      <c r="J8972" s="21">
        <f t="shared" si="4750"/>
        <v>0</v>
      </c>
      <c r="K8972" s="21">
        <f t="shared" si="4750"/>
        <v>0</v>
      </c>
      <c r="L8972" s="21">
        <f t="shared" si="4750"/>
        <v>0</v>
      </c>
      <c r="M8972" s="21">
        <f t="shared" si="4750"/>
        <v>0</v>
      </c>
      <c r="N8972" s="21">
        <f t="shared" si="4750"/>
        <v>0</v>
      </c>
      <c r="O8972" s="21">
        <f t="shared" si="4750"/>
        <v>0</v>
      </c>
      <c r="P8972" s="21">
        <f t="shared" si="4750"/>
        <v>0</v>
      </c>
      <c r="Q8972" s="21">
        <f t="shared" si="4750"/>
        <v>0</v>
      </c>
      <c r="R8972" s="23">
        <f t="shared" si="4750"/>
        <v>0</v>
      </c>
      <c r="S8972" s="21">
        <f t="shared" si="4750"/>
        <v>0</v>
      </c>
      <c r="T8972" s="22" t="s">
        <v>38</v>
      </c>
      <c r="U8972" s="21">
        <f>U8973+U8977</f>
        <v>0</v>
      </c>
      <c r="V8972" s="21">
        <f>V8973+V8977</f>
        <v>0</v>
      </c>
      <c r="W8972" s="21">
        <f>W8973+W8977</f>
        <v>0</v>
      </c>
      <c r="Y8972" s="28" t="str">
        <f t="shared" si="4746"/>
        <v/>
      </c>
      <c r="Z8972" s="28" t="str">
        <f t="shared" si="4747"/>
        <v/>
      </c>
      <c r="AA8972" s="28" t="str">
        <f>IF(R8972&lt;S8972+U8972,"期末实有头数应大于等于能繁母畜+种公畜","")</f>
        <v/>
      </c>
      <c r="AB8972" s="28"/>
      <c r="AC8972" s="28" t="str">
        <f>IF(R8972&lt;V8972+W8972,"期末实有头数应大于等于良种+改良种","")</f>
        <v/>
      </c>
    </row>
    <row r="8973" spans="2:29">
      <c r="B8973" s="19"/>
      <c r="C8973" s="30"/>
      <c r="D8973" s="19" t="s">
        <v>48</v>
      </c>
      <c r="E8973" s="20" t="s">
        <v>47</v>
      </c>
      <c r="F8973" s="19">
        <v>12</v>
      </c>
      <c r="R8973" s="21">
        <f>G8973+I8973+J8973+K8973-L8973-M8973-N8973-Q8973</f>
        <v>0</v>
      </c>
      <c r="T8973" s="22" t="s">
        <v>38</v>
      </c>
      <c r="Y8973" s="28" t="str">
        <f t="shared" si="4746"/>
        <v/>
      </c>
      <c r="Z8973" s="28" t="str">
        <f t="shared" si="4747"/>
        <v/>
      </c>
      <c r="AA8973" s="28" t="str">
        <f>IF(R8973&lt;S8973+U8973,"期末实有头数应大于等于能繁母畜+种公畜","")</f>
        <v/>
      </c>
      <c r="AB8973" s="28"/>
      <c r="AC8973" s="28" t="str">
        <f>IF(R8973&lt;V8973+W8973,"期末实有头数应大于等于良种+改良种","")</f>
        <v/>
      </c>
    </row>
    <row r="8974" spans="2:29">
      <c r="B8974" s="19"/>
      <c r="C8974" s="30"/>
      <c r="D8974" s="19" t="s">
        <v>49</v>
      </c>
      <c r="E8974" s="20" t="s">
        <v>47</v>
      </c>
      <c r="F8974" s="19">
        <v>13</v>
      </c>
      <c r="R8974" s="21">
        <f>G8974+I8974+J8974+K8974-L8974-M8974-N8974-Q8974</f>
        <v>0</v>
      </c>
      <c r="T8974" s="22" t="s">
        <v>38</v>
      </c>
      <c r="V8974" s="22" t="s">
        <v>38</v>
      </c>
      <c r="W8974" s="22" t="s">
        <v>38</v>
      </c>
      <c r="Y8974" s="28" t="str">
        <f t="shared" si="4746"/>
        <v/>
      </c>
      <c r="Z8974" s="28" t="str">
        <f t="shared" si="4747"/>
        <v/>
      </c>
      <c r="AA8974" s="28" t="str">
        <f>IF(R8974&lt;S8974+U8974,"期末实有头数应大于等于能繁母畜+种公畜","")</f>
        <v/>
      </c>
      <c r="AB8974" s="28"/>
      <c r="AC8974" s="28"/>
    </row>
    <row r="8975" spans="2:29">
      <c r="B8975" s="19"/>
      <c r="C8975" s="30"/>
      <c r="D8975" s="19" t="s">
        <v>50</v>
      </c>
      <c r="E8975" s="20" t="s">
        <v>47</v>
      </c>
      <c r="F8975" s="19">
        <v>14</v>
      </c>
      <c r="H8975" s="22" t="s">
        <v>38</v>
      </c>
      <c r="I8975" s="22" t="s">
        <v>38</v>
      </c>
      <c r="J8975" s="22" t="s">
        <v>38</v>
      </c>
      <c r="K8975" s="22" t="s">
        <v>38</v>
      </c>
      <c r="L8975" s="22" t="s">
        <v>38</v>
      </c>
      <c r="M8975" s="22" t="s">
        <v>38</v>
      </c>
      <c r="N8975" s="22" t="s">
        <v>38</v>
      </c>
      <c r="O8975" s="22" t="s">
        <v>38</v>
      </c>
      <c r="P8975" s="22" t="s">
        <v>38</v>
      </c>
      <c r="Q8975" s="22" t="s">
        <v>38</v>
      </c>
      <c r="R8975" s="24"/>
      <c r="T8975" s="22" t="s">
        <v>38</v>
      </c>
      <c r="U8975" s="22" t="s">
        <v>38</v>
      </c>
      <c r="V8975" s="22" t="s">
        <v>38</v>
      </c>
      <c r="W8975" s="22" t="s">
        <v>38</v>
      </c>
      <c r="Y8975" s="28" t="str">
        <f t="shared" si="4746"/>
        <v/>
      </c>
      <c r="Z8975" s="28"/>
      <c r="AA8975" s="28"/>
      <c r="AB8975" s="28"/>
      <c r="AC8975" s="28"/>
    </row>
    <row r="8976" spans="2:29">
      <c r="B8976" s="19"/>
      <c r="C8976" s="30"/>
      <c r="D8976" s="19" t="s">
        <v>51</v>
      </c>
      <c r="E8976" s="20" t="s">
        <v>47</v>
      </c>
      <c r="F8976" s="19">
        <v>15</v>
      </c>
      <c r="H8976" s="22" t="s">
        <v>38</v>
      </c>
      <c r="I8976" s="22" t="s">
        <v>38</v>
      </c>
      <c r="J8976" s="22" t="s">
        <v>38</v>
      </c>
      <c r="K8976" s="22" t="s">
        <v>38</v>
      </c>
      <c r="L8976" s="22" t="s">
        <v>38</v>
      </c>
      <c r="M8976" s="22" t="s">
        <v>38</v>
      </c>
      <c r="N8976" s="22" t="s">
        <v>38</v>
      </c>
      <c r="O8976" s="22" t="s">
        <v>38</v>
      </c>
      <c r="P8976" s="22" t="s">
        <v>38</v>
      </c>
      <c r="Q8976" s="22" t="s">
        <v>38</v>
      </c>
      <c r="R8976" s="24"/>
      <c r="T8976" s="22" t="s">
        <v>38</v>
      </c>
      <c r="U8976" s="22" t="s">
        <v>38</v>
      </c>
      <c r="V8976" s="22" t="s">
        <v>38</v>
      </c>
      <c r="W8976" s="22" t="s">
        <v>38</v>
      </c>
      <c r="Y8976" s="28" t="str">
        <f t="shared" si="4746"/>
        <v/>
      </c>
      <c r="Z8976" s="28"/>
      <c r="AA8976" s="28"/>
      <c r="AB8976" s="28"/>
      <c r="AC8976" s="28"/>
    </row>
    <row r="8977" spans="2:29">
      <c r="B8977" s="19"/>
      <c r="C8977" s="30"/>
      <c r="D8977" s="19" t="s">
        <v>52</v>
      </c>
      <c r="E8977" s="20" t="s">
        <v>47</v>
      </c>
      <c r="F8977" s="19">
        <v>16</v>
      </c>
      <c r="R8977" s="21">
        <f>G8977+I8977+J8977+K8977-L8977-M8977-N8977-Q8977</f>
        <v>0</v>
      </c>
      <c r="T8977" s="22" t="s">
        <v>38</v>
      </c>
      <c r="Y8977" s="28" t="str">
        <f t="shared" si="4746"/>
        <v/>
      </c>
      <c r="Z8977" s="28" t="str">
        <f>IF(N8977&lt;O8977+P8977,"出卖应大于等于出卖肉畜+出卖仔畜","")</f>
        <v/>
      </c>
      <c r="AA8977" s="28" t="str">
        <f t="shared" ref="AA8977:AA8986" si="4751">IF(R8977&lt;S8977+U8977,"期末实有头数应大于等于能繁母畜+种公畜","")</f>
        <v/>
      </c>
      <c r="AB8977" s="28"/>
      <c r="AC8977" s="28" t="str">
        <f t="shared" ref="AC8977:AC8982" si="4752">IF(R8977&lt;V8977+W8977,"期末实有头数应大于等于良种+改良种","")</f>
        <v/>
      </c>
    </row>
    <row r="8978" spans="2:29">
      <c r="B8978" s="19"/>
      <c r="C8978" s="30"/>
      <c r="D8978" s="19" t="s">
        <v>53</v>
      </c>
      <c r="E8978" s="18" t="s">
        <v>33</v>
      </c>
      <c r="F8978" s="19">
        <v>17</v>
      </c>
      <c r="R8978" s="21">
        <f>G8978+I8978+J8978+K8978-L8978-M8978-N8978-Q8978</f>
        <v>0</v>
      </c>
      <c r="T8978" s="22" t="s">
        <v>38</v>
      </c>
      <c r="Y8978" s="28" t="str">
        <f t="shared" si="4746"/>
        <v/>
      </c>
      <c r="Z8978" s="28" t="str">
        <f>IF(N8978&lt;O8978+P8978,"出卖应大于等于出卖肉畜+出卖仔畜","")</f>
        <v/>
      </c>
      <c r="AA8978" s="28" t="str">
        <f t="shared" si="4751"/>
        <v/>
      </c>
      <c r="AB8978" s="28"/>
      <c r="AC8978" s="28" t="str">
        <f t="shared" si="4752"/>
        <v/>
      </c>
    </row>
    <row r="8979" spans="2:29">
      <c r="B8979" s="18"/>
      <c r="C8979" s="29"/>
      <c r="D8979" s="19" t="s">
        <v>32</v>
      </c>
      <c r="E8979" s="20" t="s">
        <v>33</v>
      </c>
      <c r="F8979" s="19">
        <v>1</v>
      </c>
      <c r="G8979" s="21">
        <f t="shared" ref="G8979:S8979" si="4753">G8980+G8995</f>
        <v>0</v>
      </c>
      <c r="H8979" s="21">
        <f t="shared" si="4753"/>
        <v>0</v>
      </c>
      <c r="I8979" s="21">
        <f t="shared" si="4753"/>
        <v>0</v>
      </c>
      <c r="J8979" s="21">
        <f t="shared" si="4753"/>
        <v>0</v>
      </c>
      <c r="K8979" s="21">
        <f t="shared" si="4753"/>
        <v>0</v>
      </c>
      <c r="L8979" s="21">
        <f t="shared" si="4753"/>
        <v>0</v>
      </c>
      <c r="M8979" s="21">
        <f t="shared" si="4753"/>
        <v>0</v>
      </c>
      <c r="N8979" s="21">
        <f t="shared" si="4753"/>
        <v>0</v>
      </c>
      <c r="O8979" s="21">
        <f t="shared" si="4753"/>
        <v>0</v>
      </c>
      <c r="P8979" s="21">
        <f t="shared" si="4753"/>
        <v>0</v>
      </c>
      <c r="Q8979" s="21">
        <f t="shared" si="4753"/>
        <v>0</v>
      </c>
      <c r="R8979" s="21">
        <f t="shared" si="4753"/>
        <v>0</v>
      </c>
      <c r="S8979" s="21">
        <f t="shared" si="4753"/>
        <v>0</v>
      </c>
      <c r="T8979" s="21">
        <f>T8980</f>
        <v>0</v>
      </c>
      <c r="U8979" s="21">
        <f>U8980+U8995</f>
        <v>0</v>
      </c>
      <c r="V8979" s="21">
        <f>V8980+V8995</f>
        <v>0</v>
      </c>
      <c r="W8979" s="21">
        <f>W8980+W8995</f>
        <v>0</v>
      </c>
      <c r="Y8979" s="28" t="str">
        <f t="shared" si="4746"/>
        <v/>
      </c>
      <c r="Z8979" s="28" t="str">
        <f>IF(N8979&lt;O8979+P8979,"出卖应大于等于出卖肉畜+出卖仔畜","")</f>
        <v/>
      </c>
      <c r="AA8979" s="28" t="str">
        <f t="shared" si="4751"/>
        <v/>
      </c>
      <c r="AB8979" s="28" t="str">
        <f>IF(R8979&lt;T8979,"期末实有头数应大于等于耕役畜","")</f>
        <v/>
      </c>
      <c r="AC8979" s="28" t="str">
        <f t="shared" si="4752"/>
        <v/>
      </c>
    </row>
    <row r="8980" spans="2:29">
      <c r="B8980" s="19"/>
      <c r="C8980" s="30"/>
      <c r="D8980" s="19" t="s">
        <v>34</v>
      </c>
      <c r="E8980" s="20" t="s">
        <v>33</v>
      </c>
      <c r="F8980" s="19">
        <v>2</v>
      </c>
      <c r="G8980" s="21">
        <f t="shared" ref="G8980:S8980" si="4754">G8981+G8989</f>
        <v>0</v>
      </c>
      <c r="H8980" s="21">
        <f t="shared" si="4754"/>
        <v>0</v>
      </c>
      <c r="I8980" s="21">
        <f t="shared" si="4754"/>
        <v>0</v>
      </c>
      <c r="J8980" s="21">
        <f t="shared" si="4754"/>
        <v>0</v>
      </c>
      <c r="K8980" s="21">
        <f t="shared" si="4754"/>
        <v>0</v>
      </c>
      <c r="L8980" s="21">
        <f t="shared" si="4754"/>
        <v>0</v>
      </c>
      <c r="M8980" s="21">
        <f t="shared" si="4754"/>
        <v>0</v>
      </c>
      <c r="N8980" s="21">
        <f t="shared" si="4754"/>
        <v>0</v>
      </c>
      <c r="O8980" s="21">
        <f t="shared" si="4754"/>
        <v>0</v>
      </c>
      <c r="P8980" s="21">
        <f t="shared" si="4754"/>
        <v>0</v>
      </c>
      <c r="Q8980" s="21">
        <f t="shared" si="4754"/>
        <v>0</v>
      </c>
      <c r="R8980" s="21">
        <f t="shared" si="4754"/>
        <v>0</v>
      </c>
      <c r="S8980" s="21">
        <f t="shared" si="4754"/>
        <v>0</v>
      </c>
      <c r="T8980" s="21">
        <f>T8981</f>
        <v>0</v>
      </c>
      <c r="U8980" s="21">
        <f>U8981+U8989</f>
        <v>0</v>
      </c>
      <c r="V8980" s="21">
        <f>V8981+V8989</f>
        <v>0</v>
      </c>
      <c r="W8980" s="21">
        <f>W8981+W8989</f>
        <v>0</v>
      </c>
      <c r="Y8980" s="28" t="str">
        <f t="shared" ref="Y8980:Y8996" si="4755">IF(H8980&lt;I8980,"繁殖仔畜应大于等于成活","")</f>
        <v/>
      </c>
      <c r="Z8980" s="28" t="str">
        <f t="shared" ref="Z8980:Z8991" si="4756">IF(N8980&lt;O8980+P8980,"出卖应大于等于出卖肉畜+出卖仔畜","")</f>
        <v/>
      </c>
      <c r="AA8980" s="28" t="str">
        <f t="shared" si="4751"/>
        <v/>
      </c>
      <c r="AB8980" s="28" t="str">
        <f>IF(R8980&lt;T8980,"期末实有头数应大于等于耕役畜","")</f>
        <v/>
      </c>
      <c r="AC8980" s="28" t="str">
        <f t="shared" si="4752"/>
        <v/>
      </c>
    </row>
    <row r="8981" spans="2:29">
      <c r="B8981" s="19"/>
      <c r="C8981" s="30"/>
      <c r="D8981" s="19" t="s">
        <v>35</v>
      </c>
      <c r="E8981" s="20" t="s">
        <v>33</v>
      </c>
      <c r="F8981" s="19">
        <v>3</v>
      </c>
      <c r="G8981" s="21">
        <f t="shared" ref="G8981:R8981" si="4757">G8982+G8985+G8986+G8987+G8988</f>
        <v>0</v>
      </c>
      <c r="H8981" s="21">
        <f t="shared" si="4757"/>
        <v>0</v>
      </c>
      <c r="I8981" s="21">
        <f t="shared" si="4757"/>
        <v>0</v>
      </c>
      <c r="J8981" s="21">
        <f t="shared" si="4757"/>
        <v>0</v>
      </c>
      <c r="K8981" s="21">
        <f t="shared" si="4757"/>
        <v>0</v>
      </c>
      <c r="L8981" s="21">
        <f t="shared" si="4757"/>
        <v>0</v>
      </c>
      <c r="M8981" s="21">
        <f t="shared" si="4757"/>
        <v>0</v>
      </c>
      <c r="N8981" s="21">
        <f t="shared" si="4757"/>
        <v>0</v>
      </c>
      <c r="O8981" s="21">
        <f t="shared" si="4757"/>
        <v>0</v>
      </c>
      <c r="P8981" s="21">
        <f t="shared" si="4757"/>
        <v>0</v>
      </c>
      <c r="Q8981" s="21">
        <f t="shared" si="4757"/>
        <v>0</v>
      </c>
      <c r="R8981" s="21">
        <f t="shared" si="4757"/>
        <v>0</v>
      </c>
      <c r="S8981" s="21">
        <f>S8982+S8985+S8986+S8988</f>
        <v>0</v>
      </c>
      <c r="T8981" s="21">
        <f>T8982+T8985+T8986+T8987+T8988</f>
        <v>0</v>
      </c>
      <c r="U8981" s="21">
        <f>U8982+U8985+U8986+U8988</f>
        <v>0</v>
      </c>
      <c r="V8981" s="21">
        <f>V8982+V8985+V8986+V8988</f>
        <v>0</v>
      </c>
      <c r="W8981" s="21">
        <f>W8982+W8985+W8986+W8988</f>
        <v>0</v>
      </c>
      <c r="Y8981" s="28" t="str">
        <f t="shared" si="4755"/>
        <v/>
      </c>
      <c r="Z8981" s="28" t="str">
        <f t="shared" si="4756"/>
        <v/>
      </c>
      <c r="AA8981" s="28" t="str">
        <f t="shared" si="4751"/>
        <v/>
      </c>
      <c r="AB8981" s="28" t="str">
        <f>IF(R8981&lt;T8981,"期末实有头数应大于等于耕役畜","")</f>
        <v/>
      </c>
      <c r="AC8981" s="28" t="str">
        <f t="shared" si="4752"/>
        <v/>
      </c>
    </row>
    <row r="8982" spans="2:29">
      <c r="B8982" s="19"/>
      <c r="C8982" s="30"/>
      <c r="D8982" s="19" t="s">
        <v>36</v>
      </c>
      <c r="E8982" s="20" t="s">
        <v>33</v>
      </c>
      <c r="F8982" s="19">
        <v>4</v>
      </c>
      <c r="R8982" s="21">
        <f>G8982+I8982+J8982+K8982-L8982-M8982-N8982-Q8982</f>
        <v>0</v>
      </c>
      <c r="Y8982" s="28" t="str">
        <f t="shared" si="4755"/>
        <v/>
      </c>
      <c r="Z8982" s="28" t="str">
        <f t="shared" si="4756"/>
        <v/>
      </c>
      <c r="AA8982" s="28" t="str">
        <f t="shared" si="4751"/>
        <v/>
      </c>
      <c r="AB8982" s="28" t="str">
        <f>IF(R8982&lt;T8982,"期末实有头数应大于等于耕役畜","")</f>
        <v/>
      </c>
      <c r="AC8982" s="28" t="str">
        <f t="shared" si="4752"/>
        <v/>
      </c>
    </row>
    <row r="8983" spans="2:29">
      <c r="B8983" s="19"/>
      <c r="C8983" s="30"/>
      <c r="D8983" s="19" t="s">
        <v>37</v>
      </c>
      <c r="E8983" s="20" t="s">
        <v>33</v>
      </c>
      <c r="F8983" s="19">
        <v>5</v>
      </c>
      <c r="R8983" s="21">
        <f t="shared" ref="R8983:R8988" si="4758">G8983+I8983+J8983+K8983-L8983-M8983-N8983-Q8983</f>
        <v>0</v>
      </c>
      <c r="T8983" s="22" t="s">
        <v>38</v>
      </c>
      <c r="V8983" s="22" t="s">
        <v>38</v>
      </c>
      <c r="W8983" s="22" t="s">
        <v>38</v>
      </c>
      <c r="Y8983" s="28" t="str">
        <f t="shared" si="4755"/>
        <v/>
      </c>
      <c r="Z8983" s="28" t="str">
        <f t="shared" si="4756"/>
        <v/>
      </c>
      <c r="AA8983" s="28" t="str">
        <f t="shared" si="4751"/>
        <v/>
      </c>
      <c r="AB8983" s="28"/>
      <c r="AC8983" s="28"/>
    </row>
    <row r="8984" spans="2:29">
      <c r="B8984" s="19"/>
      <c r="C8984" s="30"/>
      <c r="D8984" s="19" t="s">
        <v>39</v>
      </c>
      <c r="E8984" s="20" t="s">
        <v>33</v>
      </c>
      <c r="F8984" s="19">
        <v>6</v>
      </c>
      <c r="R8984" s="21">
        <f t="shared" si="4758"/>
        <v>0</v>
      </c>
      <c r="T8984" s="22" t="s">
        <v>38</v>
      </c>
      <c r="V8984" s="22" t="s">
        <v>38</v>
      </c>
      <c r="W8984" s="22" t="s">
        <v>38</v>
      </c>
      <c r="Y8984" s="28" t="str">
        <f t="shared" si="4755"/>
        <v/>
      </c>
      <c r="Z8984" s="28" t="str">
        <f t="shared" si="4756"/>
        <v/>
      </c>
      <c r="AA8984" s="28" t="str">
        <f t="shared" si="4751"/>
        <v/>
      </c>
      <c r="AB8984" s="28"/>
      <c r="AC8984" s="28"/>
    </row>
    <row r="8985" spans="2:29">
      <c r="B8985" s="19"/>
      <c r="C8985" s="30"/>
      <c r="D8985" s="19" t="s">
        <v>40</v>
      </c>
      <c r="E8985" s="20" t="s">
        <v>41</v>
      </c>
      <c r="F8985" s="19">
        <v>7</v>
      </c>
      <c r="R8985" s="21">
        <f t="shared" si="4758"/>
        <v>0</v>
      </c>
      <c r="Y8985" s="28" t="str">
        <f t="shared" si="4755"/>
        <v/>
      </c>
      <c r="Z8985" s="28" t="str">
        <f t="shared" si="4756"/>
        <v/>
      </c>
      <c r="AA8985" s="28" t="str">
        <f t="shared" si="4751"/>
        <v/>
      </c>
      <c r="AB8985" s="28" t="str">
        <f>IF(R8985&lt;T8985,"期末实有头数应大于等于耕役畜","")</f>
        <v/>
      </c>
      <c r="AC8985" s="28" t="str">
        <f>IF(R8985&lt;V8985+W8985,"期末实有头数应大于等于良种+改良种","")</f>
        <v/>
      </c>
    </row>
    <row r="8986" spans="2:29">
      <c r="B8986" s="19"/>
      <c r="C8986" s="30"/>
      <c r="D8986" s="19" t="s">
        <v>42</v>
      </c>
      <c r="E8986" s="20" t="s">
        <v>33</v>
      </c>
      <c r="F8986" s="19">
        <v>8</v>
      </c>
      <c r="R8986" s="21">
        <f t="shared" si="4758"/>
        <v>0</v>
      </c>
      <c r="Y8986" s="28" t="str">
        <f t="shared" si="4755"/>
        <v/>
      </c>
      <c r="Z8986" s="28" t="str">
        <f t="shared" si="4756"/>
        <v/>
      </c>
      <c r="AA8986" s="28" t="str">
        <f t="shared" si="4751"/>
        <v/>
      </c>
      <c r="AB8986" s="28" t="str">
        <f>IF(R8986&lt;T8986,"期末实有头数应大于等于耕役畜","")</f>
        <v/>
      </c>
      <c r="AC8986" s="28" t="str">
        <f>IF(R8986&lt;V8986+W8986,"期末实有头数应大于等于良种+改良种","")</f>
        <v/>
      </c>
    </row>
    <row r="8987" spans="2:29">
      <c r="B8987" s="19"/>
      <c r="C8987" s="30"/>
      <c r="D8987" s="19" t="s">
        <v>43</v>
      </c>
      <c r="E8987" s="20" t="s">
        <v>33</v>
      </c>
      <c r="F8987" s="19">
        <v>9</v>
      </c>
      <c r="R8987" s="21">
        <f t="shared" si="4758"/>
        <v>0</v>
      </c>
      <c r="S8987" s="22" t="s">
        <v>38</v>
      </c>
      <c r="U8987" s="22" t="s">
        <v>38</v>
      </c>
      <c r="V8987" s="22" t="s">
        <v>38</v>
      </c>
      <c r="W8987" s="22" t="s">
        <v>38</v>
      </c>
      <c r="Y8987" s="28" t="str">
        <f t="shared" si="4755"/>
        <v/>
      </c>
      <c r="Z8987" s="28" t="str">
        <f t="shared" si="4756"/>
        <v/>
      </c>
      <c r="AA8987" s="28"/>
      <c r="AB8987" s="28" t="str">
        <f>IF(R8987&lt;T8987,"期末实有头数应大于等于耕役畜","")</f>
        <v/>
      </c>
      <c r="AC8987" s="28"/>
    </row>
    <row r="8988" spans="2:29">
      <c r="B8988" s="19"/>
      <c r="C8988" s="30"/>
      <c r="D8988" s="19" t="s">
        <v>44</v>
      </c>
      <c r="E8988" s="20" t="s">
        <v>45</v>
      </c>
      <c r="F8988" s="19">
        <v>10</v>
      </c>
      <c r="R8988" s="21">
        <f t="shared" si="4758"/>
        <v>0</v>
      </c>
      <c r="Y8988" s="28" t="str">
        <f t="shared" si="4755"/>
        <v/>
      </c>
      <c r="Z8988" s="28" t="str">
        <f t="shared" si="4756"/>
        <v/>
      </c>
      <c r="AA8988" s="28" t="str">
        <f>IF(R8988&lt;S8988+U8988,"期末实有头数应大于等于能繁母畜+种公畜","")</f>
        <v/>
      </c>
      <c r="AB8988" s="28" t="str">
        <f>IF(R8988&lt;T8988,"期末实有头数应大于等于耕役畜","")</f>
        <v/>
      </c>
      <c r="AC8988" s="28" t="str">
        <f>IF(R8988&lt;V8988+W8988,"期末实有头数应大于等于良种+改良种","")</f>
        <v/>
      </c>
    </row>
    <row r="8989" spans="2:29">
      <c r="B8989" s="19"/>
      <c r="C8989" s="30"/>
      <c r="D8989" s="19" t="s">
        <v>46</v>
      </c>
      <c r="E8989" s="20" t="s">
        <v>47</v>
      </c>
      <c r="F8989" s="19">
        <v>11</v>
      </c>
      <c r="G8989" s="21">
        <f t="shared" ref="G8989:S8989" si="4759">G8990+G8994</f>
        <v>0</v>
      </c>
      <c r="H8989" s="21">
        <f t="shared" si="4759"/>
        <v>0</v>
      </c>
      <c r="I8989" s="21">
        <f t="shared" si="4759"/>
        <v>0</v>
      </c>
      <c r="J8989" s="21">
        <f t="shared" si="4759"/>
        <v>0</v>
      </c>
      <c r="K8989" s="21">
        <f t="shared" si="4759"/>
        <v>0</v>
      </c>
      <c r="L8989" s="21">
        <f t="shared" si="4759"/>
        <v>0</v>
      </c>
      <c r="M8989" s="21">
        <f t="shared" si="4759"/>
        <v>0</v>
      </c>
      <c r="N8989" s="21">
        <f t="shared" si="4759"/>
        <v>0</v>
      </c>
      <c r="O8989" s="21">
        <f t="shared" si="4759"/>
        <v>0</v>
      </c>
      <c r="P8989" s="21">
        <f t="shared" si="4759"/>
        <v>0</v>
      </c>
      <c r="Q8989" s="21">
        <f t="shared" si="4759"/>
        <v>0</v>
      </c>
      <c r="R8989" s="23">
        <f t="shared" si="4759"/>
        <v>0</v>
      </c>
      <c r="S8989" s="21">
        <f t="shared" si="4759"/>
        <v>0</v>
      </c>
      <c r="T8989" s="22" t="s">
        <v>38</v>
      </c>
      <c r="U8989" s="21">
        <f>U8990+U8994</f>
        <v>0</v>
      </c>
      <c r="V8989" s="21">
        <f>V8990+V8994</f>
        <v>0</v>
      </c>
      <c r="W8989" s="21">
        <f>W8990+W8994</f>
        <v>0</v>
      </c>
      <c r="Y8989" s="28" t="str">
        <f t="shared" si="4755"/>
        <v/>
      </c>
      <c r="Z8989" s="28" t="str">
        <f t="shared" si="4756"/>
        <v/>
      </c>
      <c r="AA8989" s="28" t="str">
        <f>IF(R8989&lt;S8989+U8989,"期末实有头数应大于等于能繁母畜+种公畜","")</f>
        <v/>
      </c>
      <c r="AB8989" s="28"/>
      <c r="AC8989" s="28" t="str">
        <f>IF(R8989&lt;V8989+W8989,"期末实有头数应大于等于良种+改良种","")</f>
        <v/>
      </c>
    </row>
    <row r="8990" spans="2:29">
      <c r="B8990" s="19"/>
      <c r="C8990" s="30"/>
      <c r="D8990" s="19" t="s">
        <v>48</v>
      </c>
      <c r="E8990" s="20" t="s">
        <v>47</v>
      </c>
      <c r="F8990" s="19">
        <v>12</v>
      </c>
      <c r="R8990" s="21">
        <f>G8990+I8990+J8990+K8990-L8990-M8990-N8990-Q8990</f>
        <v>0</v>
      </c>
      <c r="T8990" s="22" t="s">
        <v>38</v>
      </c>
      <c r="Y8990" s="28" t="str">
        <f t="shared" si="4755"/>
        <v/>
      </c>
      <c r="Z8990" s="28" t="str">
        <f t="shared" si="4756"/>
        <v/>
      </c>
      <c r="AA8990" s="28" t="str">
        <f>IF(R8990&lt;S8990+U8990,"期末实有头数应大于等于能繁母畜+种公畜","")</f>
        <v/>
      </c>
      <c r="AB8990" s="28"/>
      <c r="AC8990" s="28" t="str">
        <f>IF(R8990&lt;V8990+W8990,"期末实有头数应大于等于良种+改良种","")</f>
        <v/>
      </c>
    </row>
    <row r="8991" spans="2:29">
      <c r="B8991" s="19"/>
      <c r="C8991" s="30"/>
      <c r="D8991" s="19" t="s">
        <v>49</v>
      </c>
      <c r="E8991" s="20" t="s">
        <v>47</v>
      </c>
      <c r="F8991" s="19">
        <v>13</v>
      </c>
      <c r="R8991" s="21">
        <f>G8991+I8991+J8991+K8991-L8991-M8991-N8991-Q8991</f>
        <v>0</v>
      </c>
      <c r="T8991" s="22" t="s">
        <v>38</v>
      </c>
      <c r="V8991" s="22" t="s">
        <v>38</v>
      </c>
      <c r="W8991" s="22" t="s">
        <v>38</v>
      </c>
      <c r="Y8991" s="28" t="str">
        <f t="shared" si="4755"/>
        <v/>
      </c>
      <c r="Z8991" s="28" t="str">
        <f t="shared" si="4756"/>
        <v/>
      </c>
      <c r="AA8991" s="28" t="str">
        <f>IF(R8991&lt;S8991+U8991,"期末实有头数应大于等于能繁母畜+种公畜","")</f>
        <v/>
      </c>
      <c r="AB8991" s="28"/>
      <c r="AC8991" s="28"/>
    </row>
    <row r="8992" spans="2:29">
      <c r="B8992" s="19"/>
      <c r="C8992" s="30"/>
      <c r="D8992" s="19" t="s">
        <v>50</v>
      </c>
      <c r="E8992" s="20" t="s">
        <v>47</v>
      </c>
      <c r="F8992" s="19">
        <v>14</v>
      </c>
      <c r="H8992" s="22" t="s">
        <v>38</v>
      </c>
      <c r="I8992" s="22" t="s">
        <v>38</v>
      </c>
      <c r="J8992" s="22" t="s">
        <v>38</v>
      </c>
      <c r="K8992" s="22" t="s">
        <v>38</v>
      </c>
      <c r="L8992" s="22" t="s">
        <v>38</v>
      </c>
      <c r="M8992" s="22" t="s">
        <v>38</v>
      </c>
      <c r="N8992" s="22" t="s">
        <v>38</v>
      </c>
      <c r="O8992" s="22" t="s">
        <v>38</v>
      </c>
      <c r="P8992" s="22" t="s">
        <v>38</v>
      </c>
      <c r="Q8992" s="22" t="s">
        <v>38</v>
      </c>
      <c r="R8992" s="24"/>
      <c r="T8992" s="22" t="s">
        <v>38</v>
      </c>
      <c r="U8992" s="22" t="s">
        <v>38</v>
      </c>
      <c r="V8992" s="22" t="s">
        <v>38</v>
      </c>
      <c r="W8992" s="22" t="s">
        <v>38</v>
      </c>
      <c r="Y8992" s="28" t="str">
        <f t="shared" si="4755"/>
        <v/>
      </c>
      <c r="Z8992" s="28"/>
      <c r="AA8992" s="28"/>
      <c r="AB8992" s="28"/>
      <c r="AC8992" s="28"/>
    </row>
    <row r="8993" spans="2:29">
      <c r="B8993" s="19"/>
      <c r="C8993" s="30"/>
      <c r="D8993" s="19" t="s">
        <v>51</v>
      </c>
      <c r="E8993" s="20" t="s">
        <v>47</v>
      </c>
      <c r="F8993" s="19">
        <v>15</v>
      </c>
      <c r="H8993" s="22" t="s">
        <v>38</v>
      </c>
      <c r="I8993" s="22" t="s">
        <v>38</v>
      </c>
      <c r="J8993" s="22" t="s">
        <v>38</v>
      </c>
      <c r="K8993" s="22" t="s">
        <v>38</v>
      </c>
      <c r="L8993" s="22" t="s">
        <v>38</v>
      </c>
      <c r="M8993" s="22" t="s">
        <v>38</v>
      </c>
      <c r="N8993" s="22" t="s">
        <v>38</v>
      </c>
      <c r="O8993" s="22" t="s">
        <v>38</v>
      </c>
      <c r="P8993" s="22" t="s">
        <v>38</v>
      </c>
      <c r="Q8993" s="22" t="s">
        <v>38</v>
      </c>
      <c r="R8993" s="24"/>
      <c r="T8993" s="22" t="s">
        <v>38</v>
      </c>
      <c r="U8993" s="22" t="s">
        <v>38</v>
      </c>
      <c r="V8993" s="22" t="s">
        <v>38</v>
      </c>
      <c r="W8993" s="22" t="s">
        <v>38</v>
      </c>
      <c r="Y8993" s="28" t="str">
        <f t="shared" si="4755"/>
        <v/>
      </c>
      <c r="Z8993" s="28"/>
      <c r="AA8993" s="28"/>
      <c r="AB8993" s="28"/>
      <c r="AC8993" s="28"/>
    </row>
    <row r="8994" spans="2:29">
      <c r="B8994" s="19"/>
      <c r="C8994" s="30"/>
      <c r="D8994" s="19" t="s">
        <v>52</v>
      </c>
      <c r="E8994" s="20" t="s">
        <v>47</v>
      </c>
      <c r="F8994" s="19">
        <v>16</v>
      </c>
      <c r="R8994" s="21">
        <f>G8994+I8994+J8994+K8994-L8994-M8994-N8994-Q8994</f>
        <v>0</v>
      </c>
      <c r="T8994" s="22" t="s">
        <v>38</v>
      </c>
      <c r="Y8994" s="28" t="str">
        <f t="shared" si="4755"/>
        <v/>
      </c>
      <c r="Z8994" s="28" t="str">
        <f>IF(N8994&lt;O8994+P8994,"出卖应大于等于出卖肉畜+出卖仔畜","")</f>
        <v/>
      </c>
      <c r="AA8994" s="28" t="str">
        <f t="shared" ref="AA8994:AA9003" si="4760">IF(R8994&lt;S8994+U8994,"期末实有头数应大于等于能繁母畜+种公畜","")</f>
        <v/>
      </c>
      <c r="AB8994" s="28"/>
      <c r="AC8994" s="28" t="str">
        <f t="shared" ref="AC8994:AC8999" si="4761">IF(R8994&lt;V8994+W8994,"期末实有头数应大于等于良种+改良种","")</f>
        <v/>
      </c>
    </row>
    <row r="8995" spans="2:29">
      <c r="B8995" s="19"/>
      <c r="C8995" s="30"/>
      <c r="D8995" s="19" t="s">
        <v>53</v>
      </c>
      <c r="E8995" s="18" t="s">
        <v>33</v>
      </c>
      <c r="F8995" s="19">
        <v>17</v>
      </c>
      <c r="R8995" s="21">
        <f>G8995+I8995+J8995+K8995-L8995-M8995-N8995-Q8995</f>
        <v>0</v>
      </c>
      <c r="T8995" s="22" t="s">
        <v>38</v>
      </c>
      <c r="Y8995" s="28" t="str">
        <f t="shared" si="4755"/>
        <v/>
      </c>
      <c r="Z8995" s="28" t="str">
        <f>IF(N8995&lt;O8995+P8995,"出卖应大于等于出卖肉畜+出卖仔畜","")</f>
        <v/>
      </c>
      <c r="AA8995" s="28" t="str">
        <f t="shared" si="4760"/>
        <v/>
      </c>
      <c r="AB8995" s="28"/>
      <c r="AC8995" s="28" t="str">
        <f t="shared" si="4761"/>
        <v/>
      </c>
    </row>
    <row r="8996" spans="2:29">
      <c r="B8996" s="18"/>
      <c r="C8996" s="29"/>
      <c r="D8996" s="19" t="s">
        <v>32</v>
      </c>
      <c r="E8996" s="20" t="s">
        <v>33</v>
      </c>
      <c r="F8996" s="19">
        <v>1</v>
      </c>
      <c r="G8996" s="21">
        <f t="shared" ref="G8996:S8996" si="4762">G8997+G9012</f>
        <v>0</v>
      </c>
      <c r="H8996" s="21">
        <f t="shared" si="4762"/>
        <v>0</v>
      </c>
      <c r="I8996" s="21">
        <f t="shared" si="4762"/>
        <v>0</v>
      </c>
      <c r="J8996" s="21">
        <f t="shared" si="4762"/>
        <v>0</v>
      </c>
      <c r="K8996" s="21">
        <f t="shared" si="4762"/>
        <v>0</v>
      </c>
      <c r="L8996" s="21">
        <f t="shared" si="4762"/>
        <v>0</v>
      </c>
      <c r="M8996" s="21">
        <f t="shared" si="4762"/>
        <v>0</v>
      </c>
      <c r="N8996" s="21">
        <f t="shared" si="4762"/>
        <v>0</v>
      </c>
      <c r="O8996" s="21">
        <f t="shared" si="4762"/>
        <v>0</v>
      </c>
      <c r="P8996" s="21">
        <f t="shared" si="4762"/>
        <v>0</v>
      </c>
      <c r="Q8996" s="21">
        <f t="shared" si="4762"/>
        <v>0</v>
      </c>
      <c r="R8996" s="21">
        <f t="shared" si="4762"/>
        <v>0</v>
      </c>
      <c r="S8996" s="21">
        <f t="shared" si="4762"/>
        <v>0</v>
      </c>
      <c r="T8996" s="21">
        <f>T8997</f>
        <v>0</v>
      </c>
      <c r="U8996" s="21">
        <f>U8997+U9012</f>
        <v>0</v>
      </c>
      <c r="V8996" s="21">
        <f>V8997+V9012</f>
        <v>0</v>
      </c>
      <c r="W8996" s="21">
        <f>W8997+W9012</f>
        <v>0</v>
      </c>
      <c r="Y8996" s="28" t="str">
        <f t="shared" si="4755"/>
        <v/>
      </c>
      <c r="Z8996" s="28" t="str">
        <f>IF(N8996&lt;O8996+P8996,"出卖应大于等于出卖肉畜+出卖仔畜","")</f>
        <v/>
      </c>
      <c r="AA8996" s="28" t="str">
        <f t="shared" si="4760"/>
        <v/>
      </c>
      <c r="AB8996" s="28" t="str">
        <f>IF(R8996&lt;T8996,"期末实有头数应大于等于耕役畜","")</f>
        <v/>
      </c>
      <c r="AC8996" s="28" t="str">
        <f t="shared" si="4761"/>
        <v/>
      </c>
    </row>
    <row r="8997" spans="2:29">
      <c r="B8997" s="19"/>
      <c r="C8997" s="30"/>
      <c r="D8997" s="19" t="s">
        <v>34</v>
      </c>
      <c r="E8997" s="20" t="s">
        <v>33</v>
      </c>
      <c r="F8997" s="19">
        <v>2</v>
      </c>
      <c r="G8997" s="21">
        <f t="shared" ref="G8997:S8997" si="4763">G8998+G9006</f>
        <v>0</v>
      </c>
      <c r="H8997" s="21">
        <f t="shared" si="4763"/>
        <v>0</v>
      </c>
      <c r="I8997" s="21">
        <f t="shared" si="4763"/>
        <v>0</v>
      </c>
      <c r="J8997" s="21">
        <f t="shared" si="4763"/>
        <v>0</v>
      </c>
      <c r="K8997" s="21">
        <f t="shared" si="4763"/>
        <v>0</v>
      </c>
      <c r="L8997" s="21">
        <f t="shared" si="4763"/>
        <v>0</v>
      </c>
      <c r="M8997" s="21">
        <f t="shared" si="4763"/>
        <v>0</v>
      </c>
      <c r="N8997" s="21">
        <f t="shared" si="4763"/>
        <v>0</v>
      </c>
      <c r="O8997" s="21">
        <f t="shared" si="4763"/>
        <v>0</v>
      </c>
      <c r="P8997" s="21">
        <f t="shared" si="4763"/>
        <v>0</v>
      </c>
      <c r="Q8997" s="21">
        <f t="shared" si="4763"/>
        <v>0</v>
      </c>
      <c r="R8997" s="21">
        <f t="shared" si="4763"/>
        <v>0</v>
      </c>
      <c r="S8997" s="21">
        <f t="shared" si="4763"/>
        <v>0</v>
      </c>
      <c r="T8997" s="21">
        <f>T8998</f>
        <v>0</v>
      </c>
      <c r="U8997" s="21">
        <f>U8998+U9006</f>
        <v>0</v>
      </c>
      <c r="V8997" s="21">
        <f>V8998+V9006</f>
        <v>0</v>
      </c>
      <c r="W8997" s="21">
        <f>W8998+W9006</f>
        <v>0</v>
      </c>
      <c r="Y8997" s="28" t="str">
        <f t="shared" ref="Y8997:Y9013" si="4764">IF(H8997&lt;I8997,"繁殖仔畜应大于等于成活","")</f>
        <v/>
      </c>
      <c r="Z8997" s="28" t="str">
        <f t="shared" ref="Z8997:Z9008" si="4765">IF(N8997&lt;O8997+P8997,"出卖应大于等于出卖肉畜+出卖仔畜","")</f>
        <v/>
      </c>
      <c r="AA8997" s="28" t="str">
        <f t="shared" si="4760"/>
        <v/>
      </c>
      <c r="AB8997" s="28" t="str">
        <f>IF(R8997&lt;T8997,"期末实有头数应大于等于耕役畜","")</f>
        <v/>
      </c>
      <c r="AC8997" s="28" t="str">
        <f t="shared" si="4761"/>
        <v/>
      </c>
    </row>
    <row r="8998" spans="2:29">
      <c r="B8998" s="19"/>
      <c r="C8998" s="30"/>
      <c r="D8998" s="19" t="s">
        <v>35</v>
      </c>
      <c r="E8998" s="20" t="s">
        <v>33</v>
      </c>
      <c r="F8998" s="19">
        <v>3</v>
      </c>
      <c r="G8998" s="21">
        <f t="shared" ref="G8998:R8998" si="4766">G8999+G9002+G9003+G9004+G9005</f>
        <v>0</v>
      </c>
      <c r="H8998" s="21">
        <f t="shared" si="4766"/>
        <v>0</v>
      </c>
      <c r="I8998" s="21">
        <f t="shared" si="4766"/>
        <v>0</v>
      </c>
      <c r="J8998" s="21">
        <f t="shared" si="4766"/>
        <v>0</v>
      </c>
      <c r="K8998" s="21">
        <f t="shared" si="4766"/>
        <v>0</v>
      </c>
      <c r="L8998" s="21">
        <f t="shared" si="4766"/>
        <v>0</v>
      </c>
      <c r="M8998" s="21">
        <f t="shared" si="4766"/>
        <v>0</v>
      </c>
      <c r="N8998" s="21">
        <f t="shared" si="4766"/>
        <v>0</v>
      </c>
      <c r="O8998" s="21">
        <f t="shared" si="4766"/>
        <v>0</v>
      </c>
      <c r="P8998" s="21">
        <f t="shared" si="4766"/>
        <v>0</v>
      </c>
      <c r="Q8998" s="21">
        <f t="shared" si="4766"/>
        <v>0</v>
      </c>
      <c r="R8998" s="21">
        <f t="shared" si="4766"/>
        <v>0</v>
      </c>
      <c r="S8998" s="21">
        <f>S8999+S9002+S9003+S9005</f>
        <v>0</v>
      </c>
      <c r="T8998" s="21">
        <f>T8999+T9002+T9003+T9004+T9005</f>
        <v>0</v>
      </c>
      <c r="U8998" s="21">
        <f>U8999+U9002+U9003+U9005</f>
        <v>0</v>
      </c>
      <c r="V8998" s="21">
        <f>V8999+V9002+V9003+V9005</f>
        <v>0</v>
      </c>
      <c r="W8998" s="21">
        <f>W8999+W9002+W9003+W9005</f>
        <v>0</v>
      </c>
      <c r="Y8998" s="28" t="str">
        <f t="shared" si="4764"/>
        <v/>
      </c>
      <c r="Z8998" s="28" t="str">
        <f t="shared" si="4765"/>
        <v/>
      </c>
      <c r="AA8998" s="28" t="str">
        <f t="shared" si="4760"/>
        <v/>
      </c>
      <c r="AB8998" s="28" t="str">
        <f>IF(R8998&lt;T8998,"期末实有头数应大于等于耕役畜","")</f>
        <v/>
      </c>
      <c r="AC8998" s="28" t="str">
        <f t="shared" si="4761"/>
        <v/>
      </c>
    </row>
    <row r="8999" spans="2:29">
      <c r="B8999" s="19"/>
      <c r="C8999" s="30"/>
      <c r="D8999" s="19" t="s">
        <v>36</v>
      </c>
      <c r="E8999" s="20" t="s">
        <v>33</v>
      </c>
      <c r="F8999" s="19">
        <v>4</v>
      </c>
      <c r="R8999" s="21">
        <f>G8999+I8999+J8999+K8999-L8999-M8999-N8999-Q8999</f>
        <v>0</v>
      </c>
      <c r="Y8999" s="28" t="str">
        <f t="shared" si="4764"/>
        <v/>
      </c>
      <c r="Z8999" s="28" t="str">
        <f t="shared" si="4765"/>
        <v/>
      </c>
      <c r="AA8999" s="28" t="str">
        <f t="shared" si="4760"/>
        <v/>
      </c>
      <c r="AB8999" s="28" t="str">
        <f>IF(R8999&lt;T8999,"期末实有头数应大于等于耕役畜","")</f>
        <v/>
      </c>
      <c r="AC8999" s="28" t="str">
        <f t="shared" si="4761"/>
        <v/>
      </c>
    </row>
    <row r="9000" spans="2:29">
      <c r="B9000" s="19"/>
      <c r="C9000" s="30"/>
      <c r="D9000" s="19" t="s">
        <v>37</v>
      </c>
      <c r="E9000" s="20" t="s">
        <v>33</v>
      </c>
      <c r="F9000" s="19">
        <v>5</v>
      </c>
      <c r="R9000" s="21">
        <f t="shared" ref="R9000:R9005" si="4767">G9000+I9000+J9000+K9000-L9000-M9000-N9000-Q9000</f>
        <v>0</v>
      </c>
      <c r="T9000" s="22" t="s">
        <v>38</v>
      </c>
      <c r="V9000" s="22" t="s">
        <v>38</v>
      </c>
      <c r="W9000" s="22" t="s">
        <v>38</v>
      </c>
      <c r="Y9000" s="28" t="str">
        <f t="shared" si="4764"/>
        <v/>
      </c>
      <c r="Z9000" s="28" t="str">
        <f t="shared" si="4765"/>
        <v/>
      </c>
      <c r="AA9000" s="28" t="str">
        <f t="shared" si="4760"/>
        <v/>
      </c>
      <c r="AB9000" s="28"/>
      <c r="AC9000" s="28"/>
    </row>
    <row r="9001" spans="2:29">
      <c r="B9001" s="19"/>
      <c r="C9001" s="30"/>
      <c r="D9001" s="19" t="s">
        <v>39</v>
      </c>
      <c r="E9001" s="20" t="s">
        <v>33</v>
      </c>
      <c r="F9001" s="19">
        <v>6</v>
      </c>
      <c r="R9001" s="21">
        <f t="shared" si="4767"/>
        <v>0</v>
      </c>
      <c r="T9001" s="22" t="s">
        <v>38</v>
      </c>
      <c r="V9001" s="22" t="s">
        <v>38</v>
      </c>
      <c r="W9001" s="22" t="s">
        <v>38</v>
      </c>
      <c r="Y9001" s="28" t="str">
        <f t="shared" si="4764"/>
        <v/>
      </c>
      <c r="Z9001" s="28" t="str">
        <f t="shared" si="4765"/>
        <v/>
      </c>
      <c r="AA9001" s="28" t="str">
        <f t="shared" si="4760"/>
        <v/>
      </c>
      <c r="AB9001" s="28"/>
      <c r="AC9001" s="28"/>
    </row>
    <row r="9002" spans="2:29">
      <c r="B9002" s="19"/>
      <c r="C9002" s="30"/>
      <c r="D9002" s="19" t="s">
        <v>40</v>
      </c>
      <c r="E9002" s="20" t="s">
        <v>41</v>
      </c>
      <c r="F9002" s="19">
        <v>7</v>
      </c>
      <c r="R9002" s="21">
        <f t="shared" si="4767"/>
        <v>0</v>
      </c>
      <c r="Y9002" s="28" t="str">
        <f t="shared" si="4764"/>
        <v/>
      </c>
      <c r="Z9002" s="28" t="str">
        <f t="shared" si="4765"/>
        <v/>
      </c>
      <c r="AA9002" s="28" t="str">
        <f t="shared" si="4760"/>
        <v/>
      </c>
      <c r="AB9002" s="28" t="str">
        <f>IF(R9002&lt;T9002,"期末实有头数应大于等于耕役畜","")</f>
        <v/>
      </c>
      <c r="AC9002" s="28" t="str">
        <f>IF(R9002&lt;V9002+W9002,"期末实有头数应大于等于良种+改良种","")</f>
        <v/>
      </c>
    </row>
    <row r="9003" spans="2:29">
      <c r="B9003" s="19"/>
      <c r="C9003" s="30"/>
      <c r="D9003" s="19" t="s">
        <v>42</v>
      </c>
      <c r="E9003" s="20" t="s">
        <v>33</v>
      </c>
      <c r="F9003" s="19">
        <v>8</v>
      </c>
      <c r="R9003" s="21">
        <f t="shared" si="4767"/>
        <v>0</v>
      </c>
      <c r="Y9003" s="28" t="str">
        <f t="shared" si="4764"/>
        <v/>
      </c>
      <c r="Z9003" s="28" t="str">
        <f t="shared" si="4765"/>
        <v/>
      </c>
      <c r="AA9003" s="28" t="str">
        <f t="shared" si="4760"/>
        <v/>
      </c>
      <c r="AB9003" s="28" t="str">
        <f>IF(R9003&lt;T9003,"期末实有头数应大于等于耕役畜","")</f>
        <v/>
      </c>
      <c r="AC9003" s="28" t="str">
        <f>IF(R9003&lt;V9003+W9003,"期末实有头数应大于等于良种+改良种","")</f>
        <v/>
      </c>
    </row>
    <row r="9004" spans="2:29">
      <c r="B9004" s="19"/>
      <c r="C9004" s="30"/>
      <c r="D9004" s="19" t="s">
        <v>43</v>
      </c>
      <c r="E9004" s="20" t="s">
        <v>33</v>
      </c>
      <c r="F9004" s="19">
        <v>9</v>
      </c>
      <c r="R9004" s="21">
        <f t="shared" si="4767"/>
        <v>0</v>
      </c>
      <c r="S9004" s="22" t="s">
        <v>38</v>
      </c>
      <c r="U9004" s="22" t="s">
        <v>38</v>
      </c>
      <c r="V9004" s="22" t="s">
        <v>38</v>
      </c>
      <c r="W9004" s="22" t="s">
        <v>38</v>
      </c>
      <c r="Y9004" s="28" t="str">
        <f t="shared" si="4764"/>
        <v/>
      </c>
      <c r="Z9004" s="28" t="str">
        <f t="shared" si="4765"/>
        <v/>
      </c>
      <c r="AA9004" s="28"/>
      <c r="AB9004" s="28" t="str">
        <f>IF(R9004&lt;T9004,"期末实有头数应大于等于耕役畜","")</f>
        <v/>
      </c>
      <c r="AC9004" s="28"/>
    </row>
    <row r="9005" spans="2:29">
      <c r="B9005" s="19"/>
      <c r="C9005" s="30"/>
      <c r="D9005" s="19" t="s">
        <v>44</v>
      </c>
      <c r="E9005" s="20" t="s">
        <v>45</v>
      </c>
      <c r="F9005" s="19">
        <v>10</v>
      </c>
      <c r="R9005" s="21">
        <f t="shared" si="4767"/>
        <v>0</v>
      </c>
      <c r="Y9005" s="28" t="str">
        <f t="shared" si="4764"/>
        <v/>
      </c>
      <c r="Z9005" s="28" t="str">
        <f t="shared" si="4765"/>
        <v/>
      </c>
      <c r="AA9005" s="28" t="str">
        <f>IF(R9005&lt;S9005+U9005,"期末实有头数应大于等于能繁母畜+种公畜","")</f>
        <v/>
      </c>
      <c r="AB9005" s="28" t="str">
        <f>IF(R9005&lt;T9005,"期末实有头数应大于等于耕役畜","")</f>
        <v/>
      </c>
      <c r="AC9005" s="28" t="str">
        <f>IF(R9005&lt;V9005+W9005,"期末实有头数应大于等于良种+改良种","")</f>
        <v/>
      </c>
    </row>
    <row r="9006" spans="2:29">
      <c r="B9006" s="19"/>
      <c r="C9006" s="30"/>
      <c r="D9006" s="19" t="s">
        <v>46</v>
      </c>
      <c r="E9006" s="20" t="s">
        <v>47</v>
      </c>
      <c r="F9006" s="19">
        <v>11</v>
      </c>
      <c r="G9006" s="21">
        <f t="shared" ref="G9006:S9006" si="4768">G9007+G9011</f>
        <v>0</v>
      </c>
      <c r="H9006" s="21">
        <f t="shared" si="4768"/>
        <v>0</v>
      </c>
      <c r="I9006" s="21">
        <f t="shared" si="4768"/>
        <v>0</v>
      </c>
      <c r="J9006" s="21">
        <f t="shared" si="4768"/>
        <v>0</v>
      </c>
      <c r="K9006" s="21">
        <f t="shared" si="4768"/>
        <v>0</v>
      </c>
      <c r="L9006" s="21">
        <f t="shared" si="4768"/>
        <v>0</v>
      </c>
      <c r="M9006" s="21">
        <f t="shared" si="4768"/>
        <v>0</v>
      </c>
      <c r="N9006" s="21">
        <f t="shared" si="4768"/>
        <v>0</v>
      </c>
      <c r="O9006" s="21">
        <f t="shared" si="4768"/>
        <v>0</v>
      </c>
      <c r="P9006" s="21">
        <f t="shared" si="4768"/>
        <v>0</v>
      </c>
      <c r="Q9006" s="21">
        <f t="shared" si="4768"/>
        <v>0</v>
      </c>
      <c r="R9006" s="23">
        <f t="shared" si="4768"/>
        <v>0</v>
      </c>
      <c r="S9006" s="21">
        <f t="shared" si="4768"/>
        <v>0</v>
      </c>
      <c r="T9006" s="22" t="s">
        <v>38</v>
      </c>
      <c r="U9006" s="21">
        <f>U9007+U9011</f>
        <v>0</v>
      </c>
      <c r="V9006" s="21">
        <f>V9007+V9011</f>
        <v>0</v>
      </c>
      <c r="W9006" s="21">
        <f>W9007+W9011</f>
        <v>0</v>
      </c>
      <c r="Y9006" s="28" t="str">
        <f t="shared" si="4764"/>
        <v/>
      </c>
      <c r="Z9006" s="28" t="str">
        <f t="shared" si="4765"/>
        <v/>
      </c>
      <c r="AA9006" s="28" t="str">
        <f>IF(R9006&lt;S9006+U9006,"期末实有头数应大于等于能繁母畜+种公畜","")</f>
        <v/>
      </c>
      <c r="AB9006" s="28"/>
      <c r="AC9006" s="28" t="str">
        <f>IF(R9006&lt;V9006+W9006,"期末实有头数应大于等于良种+改良种","")</f>
        <v/>
      </c>
    </row>
    <row r="9007" spans="2:29">
      <c r="B9007" s="19"/>
      <c r="C9007" s="30"/>
      <c r="D9007" s="19" t="s">
        <v>48</v>
      </c>
      <c r="E9007" s="20" t="s">
        <v>47</v>
      </c>
      <c r="F9007" s="19">
        <v>12</v>
      </c>
      <c r="R9007" s="21">
        <f>G9007+I9007+J9007+K9007-L9007-M9007-N9007-Q9007</f>
        <v>0</v>
      </c>
      <c r="T9007" s="22" t="s">
        <v>38</v>
      </c>
      <c r="Y9007" s="28" t="str">
        <f t="shared" si="4764"/>
        <v/>
      </c>
      <c r="Z9007" s="28" t="str">
        <f t="shared" si="4765"/>
        <v/>
      </c>
      <c r="AA9007" s="28" t="str">
        <f>IF(R9007&lt;S9007+U9007,"期末实有头数应大于等于能繁母畜+种公畜","")</f>
        <v/>
      </c>
      <c r="AB9007" s="28"/>
      <c r="AC9007" s="28" t="str">
        <f>IF(R9007&lt;V9007+W9007,"期末实有头数应大于等于良种+改良种","")</f>
        <v/>
      </c>
    </row>
    <row r="9008" spans="2:29">
      <c r="B9008" s="19"/>
      <c r="C9008" s="30"/>
      <c r="D9008" s="19" t="s">
        <v>49</v>
      </c>
      <c r="E9008" s="20" t="s">
        <v>47</v>
      </c>
      <c r="F9008" s="19">
        <v>13</v>
      </c>
      <c r="R9008" s="21">
        <f>G9008+I9008+J9008+K9008-L9008-M9008-N9008-Q9008</f>
        <v>0</v>
      </c>
      <c r="T9008" s="22" t="s">
        <v>38</v>
      </c>
      <c r="V9008" s="22" t="s">
        <v>38</v>
      </c>
      <c r="W9008" s="22" t="s">
        <v>38</v>
      </c>
      <c r="Y9008" s="28" t="str">
        <f t="shared" si="4764"/>
        <v/>
      </c>
      <c r="Z9008" s="28" t="str">
        <f t="shared" si="4765"/>
        <v/>
      </c>
      <c r="AA9008" s="28" t="str">
        <f>IF(R9008&lt;S9008+U9008,"期末实有头数应大于等于能繁母畜+种公畜","")</f>
        <v/>
      </c>
      <c r="AB9008" s="28"/>
      <c r="AC9008" s="28"/>
    </row>
    <row r="9009" spans="2:29">
      <c r="B9009" s="19"/>
      <c r="C9009" s="30"/>
      <c r="D9009" s="19" t="s">
        <v>50</v>
      </c>
      <c r="E9009" s="20" t="s">
        <v>47</v>
      </c>
      <c r="F9009" s="19">
        <v>14</v>
      </c>
      <c r="H9009" s="22" t="s">
        <v>38</v>
      </c>
      <c r="I9009" s="22" t="s">
        <v>38</v>
      </c>
      <c r="J9009" s="22" t="s">
        <v>38</v>
      </c>
      <c r="K9009" s="22" t="s">
        <v>38</v>
      </c>
      <c r="L9009" s="22" t="s">
        <v>38</v>
      </c>
      <c r="M9009" s="22" t="s">
        <v>38</v>
      </c>
      <c r="N9009" s="22" t="s">
        <v>38</v>
      </c>
      <c r="O9009" s="22" t="s">
        <v>38</v>
      </c>
      <c r="P9009" s="22" t="s">
        <v>38</v>
      </c>
      <c r="Q9009" s="22" t="s">
        <v>38</v>
      </c>
      <c r="R9009" s="24"/>
      <c r="T9009" s="22" t="s">
        <v>38</v>
      </c>
      <c r="U9009" s="22" t="s">
        <v>38</v>
      </c>
      <c r="V9009" s="22" t="s">
        <v>38</v>
      </c>
      <c r="W9009" s="22" t="s">
        <v>38</v>
      </c>
      <c r="Y9009" s="28" t="str">
        <f t="shared" si="4764"/>
        <v/>
      </c>
      <c r="Z9009" s="28"/>
      <c r="AA9009" s="28"/>
      <c r="AB9009" s="28"/>
      <c r="AC9009" s="28"/>
    </row>
    <row r="9010" spans="2:29">
      <c r="B9010" s="19"/>
      <c r="C9010" s="30"/>
      <c r="D9010" s="19" t="s">
        <v>51</v>
      </c>
      <c r="E9010" s="20" t="s">
        <v>47</v>
      </c>
      <c r="F9010" s="19">
        <v>15</v>
      </c>
      <c r="H9010" s="22" t="s">
        <v>38</v>
      </c>
      <c r="I9010" s="22" t="s">
        <v>38</v>
      </c>
      <c r="J9010" s="22" t="s">
        <v>38</v>
      </c>
      <c r="K9010" s="22" t="s">
        <v>38</v>
      </c>
      <c r="L9010" s="22" t="s">
        <v>38</v>
      </c>
      <c r="M9010" s="22" t="s">
        <v>38</v>
      </c>
      <c r="N9010" s="22" t="s">
        <v>38</v>
      </c>
      <c r="O9010" s="22" t="s">
        <v>38</v>
      </c>
      <c r="P9010" s="22" t="s">
        <v>38</v>
      </c>
      <c r="Q9010" s="22" t="s">
        <v>38</v>
      </c>
      <c r="R9010" s="24"/>
      <c r="T9010" s="22" t="s">
        <v>38</v>
      </c>
      <c r="U9010" s="22" t="s">
        <v>38</v>
      </c>
      <c r="V9010" s="22" t="s">
        <v>38</v>
      </c>
      <c r="W9010" s="22" t="s">
        <v>38</v>
      </c>
      <c r="Y9010" s="28" t="str">
        <f t="shared" si="4764"/>
        <v/>
      </c>
      <c r="Z9010" s="28"/>
      <c r="AA9010" s="28"/>
      <c r="AB9010" s="28"/>
      <c r="AC9010" s="28"/>
    </row>
    <row r="9011" spans="2:29">
      <c r="B9011" s="19"/>
      <c r="C9011" s="30"/>
      <c r="D9011" s="19" t="s">
        <v>52</v>
      </c>
      <c r="E9011" s="20" t="s">
        <v>47</v>
      </c>
      <c r="F9011" s="19">
        <v>16</v>
      </c>
      <c r="R9011" s="21">
        <f>G9011+I9011+J9011+K9011-L9011-M9011-N9011-Q9011</f>
        <v>0</v>
      </c>
      <c r="T9011" s="22" t="s">
        <v>38</v>
      </c>
      <c r="Y9011" s="28" t="str">
        <f t="shared" si="4764"/>
        <v/>
      </c>
      <c r="Z9011" s="28" t="str">
        <f>IF(N9011&lt;O9011+P9011,"出卖应大于等于出卖肉畜+出卖仔畜","")</f>
        <v/>
      </c>
      <c r="AA9011" s="28" t="str">
        <f t="shared" ref="AA9011:AA9020" si="4769">IF(R9011&lt;S9011+U9011,"期末实有头数应大于等于能繁母畜+种公畜","")</f>
        <v/>
      </c>
      <c r="AB9011" s="28"/>
      <c r="AC9011" s="28" t="str">
        <f t="shared" ref="AC9011:AC9016" si="4770">IF(R9011&lt;V9011+W9011,"期末实有头数应大于等于良种+改良种","")</f>
        <v/>
      </c>
    </row>
    <row r="9012" spans="2:29">
      <c r="B9012" s="19"/>
      <c r="C9012" s="30"/>
      <c r="D9012" s="19" t="s">
        <v>53</v>
      </c>
      <c r="E9012" s="18" t="s">
        <v>33</v>
      </c>
      <c r="F9012" s="19">
        <v>17</v>
      </c>
      <c r="R9012" s="21">
        <f>G9012+I9012+J9012+K9012-L9012-M9012-N9012-Q9012</f>
        <v>0</v>
      </c>
      <c r="T9012" s="22" t="s">
        <v>38</v>
      </c>
      <c r="Y9012" s="28" t="str">
        <f t="shared" si="4764"/>
        <v/>
      </c>
      <c r="Z9012" s="28" t="str">
        <f>IF(N9012&lt;O9012+P9012,"出卖应大于等于出卖肉畜+出卖仔畜","")</f>
        <v/>
      </c>
      <c r="AA9012" s="28" t="str">
        <f t="shared" si="4769"/>
        <v/>
      </c>
      <c r="AB9012" s="28"/>
      <c r="AC9012" s="28" t="str">
        <f t="shared" si="4770"/>
        <v/>
      </c>
    </row>
    <row r="9013" spans="2:29">
      <c r="B9013" s="18"/>
      <c r="C9013" s="29"/>
      <c r="D9013" s="19" t="s">
        <v>32</v>
      </c>
      <c r="E9013" s="20" t="s">
        <v>33</v>
      </c>
      <c r="F9013" s="19">
        <v>1</v>
      </c>
      <c r="G9013" s="21">
        <f t="shared" ref="G9013:S9013" si="4771">G9014+G9029</f>
        <v>0</v>
      </c>
      <c r="H9013" s="21">
        <f t="shared" si="4771"/>
        <v>0</v>
      </c>
      <c r="I9013" s="21">
        <f t="shared" si="4771"/>
        <v>0</v>
      </c>
      <c r="J9013" s="21">
        <f t="shared" si="4771"/>
        <v>0</v>
      </c>
      <c r="K9013" s="21">
        <f t="shared" si="4771"/>
        <v>0</v>
      </c>
      <c r="L9013" s="21">
        <f t="shared" si="4771"/>
        <v>0</v>
      </c>
      <c r="M9013" s="21">
        <f t="shared" si="4771"/>
        <v>0</v>
      </c>
      <c r="N9013" s="21">
        <f t="shared" si="4771"/>
        <v>0</v>
      </c>
      <c r="O9013" s="21">
        <f t="shared" si="4771"/>
        <v>0</v>
      </c>
      <c r="P9013" s="21">
        <f t="shared" si="4771"/>
        <v>0</v>
      </c>
      <c r="Q9013" s="21">
        <f t="shared" si="4771"/>
        <v>0</v>
      </c>
      <c r="R9013" s="21">
        <f t="shared" si="4771"/>
        <v>0</v>
      </c>
      <c r="S9013" s="21">
        <f t="shared" si="4771"/>
        <v>0</v>
      </c>
      <c r="T9013" s="21">
        <f>T9014</f>
        <v>0</v>
      </c>
      <c r="U9013" s="21">
        <f>U9014+U9029</f>
        <v>0</v>
      </c>
      <c r="V9013" s="21">
        <f>V9014+V9029</f>
        <v>0</v>
      </c>
      <c r="W9013" s="21">
        <f>W9014+W9029</f>
        <v>0</v>
      </c>
      <c r="Y9013" s="28" t="str">
        <f t="shared" si="4764"/>
        <v/>
      </c>
      <c r="Z9013" s="28" t="str">
        <f>IF(N9013&lt;O9013+P9013,"出卖应大于等于出卖肉畜+出卖仔畜","")</f>
        <v/>
      </c>
      <c r="AA9013" s="28" t="str">
        <f t="shared" si="4769"/>
        <v/>
      </c>
      <c r="AB9013" s="28" t="str">
        <f>IF(R9013&lt;T9013,"期末实有头数应大于等于耕役畜","")</f>
        <v/>
      </c>
      <c r="AC9013" s="28" t="str">
        <f t="shared" si="4770"/>
        <v/>
      </c>
    </row>
    <row r="9014" spans="2:29">
      <c r="B9014" s="19"/>
      <c r="C9014" s="30"/>
      <c r="D9014" s="19" t="s">
        <v>34</v>
      </c>
      <c r="E9014" s="20" t="s">
        <v>33</v>
      </c>
      <c r="F9014" s="19">
        <v>2</v>
      </c>
      <c r="G9014" s="21">
        <f t="shared" ref="G9014:S9014" si="4772">G9015+G9023</f>
        <v>0</v>
      </c>
      <c r="H9014" s="21">
        <f t="shared" si="4772"/>
        <v>0</v>
      </c>
      <c r="I9014" s="21">
        <f t="shared" si="4772"/>
        <v>0</v>
      </c>
      <c r="J9014" s="21">
        <f t="shared" si="4772"/>
        <v>0</v>
      </c>
      <c r="K9014" s="21">
        <f t="shared" si="4772"/>
        <v>0</v>
      </c>
      <c r="L9014" s="21">
        <f t="shared" si="4772"/>
        <v>0</v>
      </c>
      <c r="M9014" s="21">
        <f t="shared" si="4772"/>
        <v>0</v>
      </c>
      <c r="N9014" s="21">
        <f t="shared" si="4772"/>
        <v>0</v>
      </c>
      <c r="O9014" s="21">
        <f t="shared" si="4772"/>
        <v>0</v>
      </c>
      <c r="P9014" s="21">
        <f t="shared" si="4772"/>
        <v>0</v>
      </c>
      <c r="Q9014" s="21">
        <f t="shared" si="4772"/>
        <v>0</v>
      </c>
      <c r="R9014" s="21">
        <f t="shared" si="4772"/>
        <v>0</v>
      </c>
      <c r="S9014" s="21">
        <f t="shared" si="4772"/>
        <v>0</v>
      </c>
      <c r="T9014" s="21">
        <f>T9015</f>
        <v>0</v>
      </c>
      <c r="U9014" s="21">
        <f>U9015+U9023</f>
        <v>0</v>
      </c>
      <c r="V9014" s="21">
        <f>V9015+V9023</f>
        <v>0</v>
      </c>
      <c r="W9014" s="21">
        <f>W9015+W9023</f>
        <v>0</v>
      </c>
      <c r="Y9014" s="28" t="str">
        <f t="shared" ref="Y9014:Y9030" si="4773">IF(H9014&lt;I9014,"繁殖仔畜应大于等于成活","")</f>
        <v/>
      </c>
      <c r="Z9014" s="28" t="str">
        <f t="shared" ref="Z9014:Z9025" si="4774">IF(N9014&lt;O9014+P9014,"出卖应大于等于出卖肉畜+出卖仔畜","")</f>
        <v/>
      </c>
      <c r="AA9014" s="28" t="str">
        <f t="shared" si="4769"/>
        <v/>
      </c>
      <c r="AB9014" s="28" t="str">
        <f>IF(R9014&lt;T9014,"期末实有头数应大于等于耕役畜","")</f>
        <v/>
      </c>
      <c r="AC9014" s="28" t="str">
        <f t="shared" si="4770"/>
        <v/>
      </c>
    </row>
    <row r="9015" spans="2:29">
      <c r="B9015" s="19"/>
      <c r="C9015" s="30"/>
      <c r="D9015" s="19" t="s">
        <v>35</v>
      </c>
      <c r="E9015" s="20" t="s">
        <v>33</v>
      </c>
      <c r="F9015" s="19">
        <v>3</v>
      </c>
      <c r="G9015" s="21">
        <f t="shared" ref="G9015:R9015" si="4775">G9016+G9019+G9020+G9021+G9022</f>
        <v>0</v>
      </c>
      <c r="H9015" s="21">
        <f t="shared" si="4775"/>
        <v>0</v>
      </c>
      <c r="I9015" s="21">
        <f t="shared" si="4775"/>
        <v>0</v>
      </c>
      <c r="J9015" s="21">
        <f t="shared" si="4775"/>
        <v>0</v>
      </c>
      <c r="K9015" s="21">
        <f t="shared" si="4775"/>
        <v>0</v>
      </c>
      <c r="L9015" s="21">
        <f t="shared" si="4775"/>
        <v>0</v>
      </c>
      <c r="M9015" s="21">
        <f t="shared" si="4775"/>
        <v>0</v>
      </c>
      <c r="N9015" s="21">
        <f t="shared" si="4775"/>
        <v>0</v>
      </c>
      <c r="O9015" s="21">
        <f t="shared" si="4775"/>
        <v>0</v>
      </c>
      <c r="P9015" s="21">
        <f t="shared" si="4775"/>
        <v>0</v>
      </c>
      <c r="Q9015" s="21">
        <f t="shared" si="4775"/>
        <v>0</v>
      </c>
      <c r="R9015" s="21">
        <f t="shared" si="4775"/>
        <v>0</v>
      </c>
      <c r="S9015" s="21">
        <f>S9016+S9019+S9020+S9022</f>
        <v>0</v>
      </c>
      <c r="T9015" s="21">
        <f>T9016+T9019+T9020+T9021+T9022</f>
        <v>0</v>
      </c>
      <c r="U9015" s="21">
        <f>U9016+U9019+U9020+U9022</f>
        <v>0</v>
      </c>
      <c r="V9015" s="21">
        <f>V9016+V9019+V9020+V9022</f>
        <v>0</v>
      </c>
      <c r="W9015" s="21">
        <f>W9016+W9019+W9020+W9022</f>
        <v>0</v>
      </c>
      <c r="Y9015" s="28" t="str">
        <f t="shared" si="4773"/>
        <v/>
      </c>
      <c r="Z9015" s="28" t="str">
        <f t="shared" si="4774"/>
        <v/>
      </c>
      <c r="AA9015" s="28" t="str">
        <f t="shared" si="4769"/>
        <v/>
      </c>
      <c r="AB9015" s="28" t="str">
        <f>IF(R9015&lt;T9015,"期末实有头数应大于等于耕役畜","")</f>
        <v/>
      </c>
      <c r="AC9015" s="28" t="str">
        <f t="shared" si="4770"/>
        <v/>
      </c>
    </row>
    <row r="9016" spans="2:29">
      <c r="B9016" s="19"/>
      <c r="C9016" s="30"/>
      <c r="D9016" s="19" t="s">
        <v>36</v>
      </c>
      <c r="E9016" s="20" t="s">
        <v>33</v>
      </c>
      <c r="F9016" s="19">
        <v>4</v>
      </c>
      <c r="R9016" s="21">
        <f>G9016+I9016+J9016+K9016-L9016-M9016-N9016-Q9016</f>
        <v>0</v>
      </c>
      <c r="Y9016" s="28" t="str">
        <f t="shared" si="4773"/>
        <v/>
      </c>
      <c r="Z9016" s="28" t="str">
        <f t="shared" si="4774"/>
        <v/>
      </c>
      <c r="AA9016" s="28" t="str">
        <f t="shared" si="4769"/>
        <v/>
      </c>
      <c r="AB9016" s="28" t="str">
        <f>IF(R9016&lt;T9016,"期末实有头数应大于等于耕役畜","")</f>
        <v/>
      </c>
      <c r="AC9016" s="28" t="str">
        <f t="shared" si="4770"/>
        <v/>
      </c>
    </row>
    <row r="9017" spans="2:29">
      <c r="B9017" s="19"/>
      <c r="C9017" s="30"/>
      <c r="D9017" s="19" t="s">
        <v>37</v>
      </c>
      <c r="E9017" s="20" t="s">
        <v>33</v>
      </c>
      <c r="F9017" s="19">
        <v>5</v>
      </c>
      <c r="R9017" s="21">
        <f t="shared" ref="R9017:R9022" si="4776">G9017+I9017+J9017+K9017-L9017-M9017-N9017-Q9017</f>
        <v>0</v>
      </c>
      <c r="T9017" s="22" t="s">
        <v>38</v>
      </c>
      <c r="V9017" s="22" t="s">
        <v>38</v>
      </c>
      <c r="W9017" s="22" t="s">
        <v>38</v>
      </c>
      <c r="Y9017" s="28" t="str">
        <f t="shared" si="4773"/>
        <v/>
      </c>
      <c r="Z9017" s="28" t="str">
        <f t="shared" si="4774"/>
        <v/>
      </c>
      <c r="AA9017" s="28" t="str">
        <f t="shared" si="4769"/>
        <v/>
      </c>
      <c r="AB9017" s="28"/>
      <c r="AC9017" s="28"/>
    </row>
    <row r="9018" spans="2:29">
      <c r="B9018" s="19"/>
      <c r="C9018" s="30"/>
      <c r="D9018" s="19" t="s">
        <v>39</v>
      </c>
      <c r="E9018" s="20" t="s">
        <v>33</v>
      </c>
      <c r="F9018" s="19">
        <v>6</v>
      </c>
      <c r="R9018" s="21">
        <f t="shared" si="4776"/>
        <v>0</v>
      </c>
      <c r="T9018" s="22" t="s">
        <v>38</v>
      </c>
      <c r="V9018" s="22" t="s">
        <v>38</v>
      </c>
      <c r="W9018" s="22" t="s">
        <v>38</v>
      </c>
      <c r="Y9018" s="28" t="str">
        <f t="shared" si="4773"/>
        <v/>
      </c>
      <c r="Z9018" s="28" t="str">
        <f t="shared" si="4774"/>
        <v/>
      </c>
      <c r="AA9018" s="28" t="str">
        <f t="shared" si="4769"/>
        <v/>
      </c>
      <c r="AB9018" s="28"/>
      <c r="AC9018" s="28"/>
    </row>
    <row r="9019" spans="2:29">
      <c r="B9019" s="19"/>
      <c r="C9019" s="30"/>
      <c r="D9019" s="19" t="s">
        <v>40</v>
      </c>
      <c r="E9019" s="20" t="s">
        <v>41</v>
      </c>
      <c r="F9019" s="19">
        <v>7</v>
      </c>
      <c r="R9019" s="21">
        <f t="shared" si="4776"/>
        <v>0</v>
      </c>
      <c r="Y9019" s="28" t="str">
        <f t="shared" si="4773"/>
        <v/>
      </c>
      <c r="Z9019" s="28" t="str">
        <f t="shared" si="4774"/>
        <v/>
      </c>
      <c r="AA9019" s="28" t="str">
        <f t="shared" si="4769"/>
        <v/>
      </c>
      <c r="AB9019" s="28" t="str">
        <f>IF(R9019&lt;T9019,"期末实有头数应大于等于耕役畜","")</f>
        <v/>
      </c>
      <c r="AC9019" s="28" t="str">
        <f>IF(R9019&lt;V9019+W9019,"期末实有头数应大于等于良种+改良种","")</f>
        <v/>
      </c>
    </row>
    <row r="9020" spans="2:29">
      <c r="B9020" s="19"/>
      <c r="C9020" s="30"/>
      <c r="D9020" s="19" t="s">
        <v>42</v>
      </c>
      <c r="E9020" s="20" t="s">
        <v>33</v>
      </c>
      <c r="F9020" s="19">
        <v>8</v>
      </c>
      <c r="R9020" s="21">
        <f t="shared" si="4776"/>
        <v>0</v>
      </c>
      <c r="Y9020" s="28" t="str">
        <f t="shared" si="4773"/>
        <v/>
      </c>
      <c r="Z9020" s="28" t="str">
        <f t="shared" si="4774"/>
        <v/>
      </c>
      <c r="AA9020" s="28" t="str">
        <f t="shared" si="4769"/>
        <v/>
      </c>
      <c r="AB9020" s="28" t="str">
        <f>IF(R9020&lt;T9020,"期末实有头数应大于等于耕役畜","")</f>
        <v/>
      </c>
      <c r="AC9020" s="28" t="str">
        <f>IF(R9020&lt;V9020+W9020,"期末实有头数应大于等于良种+改良种","")</f>
        <v/>
      </c>
    </row>
    <row r="9021" spans="2:29">
      <c r="B9021" s="19"/>
      <c r="C9021" s="30"/>
      <c r="D9021" s="19" t="s">
        <v>43</v>
      </c>
      <c r="E9021" s="20" t="s">
        <v>33</v>
      </c>
      <c r="F9021" s="19">
        <v>9</v>
      </c>
      <c r="R9021" s="21">
        <f t="shared" si="4776"/>
        <v>0</v>
      </c>
      <c r="S9021" s="22" t="s">
        <v>38</v>
      </c>
      <c r="U9021" s="22" t="s">
        <v>38</v>
      </c>
      <c r="V9021" s="22" t="s">
        <v>38</v>
      </c>
      <c r="W9021" s="22" t="s">
        <v>38</v>
      </c>
      <c r="Y9021" s="28" t="str">
        <f t="shared" si="4773"/>
        <v/>
      </c>
      <c r="Z9021" s="28" t="str">
        <f t="shared" si="4774"/>
        <v/>
      </c>
      <c r="AA9021" s="28"/>
      <c r="AB9021" s="28" t="str">
        <f>IF(R9021&lt;T9021,"期末实有头数应大于等于耕役畜","")</f>
        <v/>
      </c>
      <c r="AC9021" s="28"/>
    </row>
    <row r="9022" spans="2:29">
      <c r="B9022" s="19"/>
      <c r="C9022" s="30"/>
      <c r="D9022" s="19" t="s">
        <v>44</v>
      </c>
      <c r="E9022" s="20" t="s">
        <v>45</v>
      </c>
      <c r="F9022" s="19">
        <v>10</v>
      </c>
      <c r="R9022" s="21">
        <f t="shared" si="4776"/>
        <v>0</v>
      </c>
      <c r="Y9022" s="28" t="str">
        <f t="shared" si="4773"/>
        <v/>
      </c>
      <c r="Z9022" s="28" t="str">
        <f t="shared" si="4774"/>
        <v/>
      </c>
      <c r="AA9022" s="28" t="str">
        <f>IF(R9022&lt;S9022+U9022,"期末实有头数应大于等于能繁母畜+种公畜","")</f>
        <v/>
      </c>
      <c r="AB9022" s="28" t="str">
        <f>IF(R9022&lt;T9022,"期末实有头数应大于等于耕役畜","")</f>
        <v/>
      </c>
      <c r="AC9022" s="28" t="str">
        <f>IF(R9022&lt;V9022+W9022,"期末实有头数应大于等于良种+改良种","")</f>
        <v/>
      </c>
    </row>
    <row r="9023" spans="2:29">
      <c r="B9023" s="19"/>
      <c r="C9023" s="30"/>
      <c r="D9023" s="19" t="s">
        <v>46</v>
      </c>
      <c r="E9023" s="20" t="s">
        <v>47</v>
      </c>
      <c r="F9023" s="19">
        <v>11</v>
      </c>
      <c r="G9023" s="21">
        <f t="shared" ref="G9023:S9023" si="4777">G9024+G9028</f>
        <v>0</v>
      </c>
      <c r="H9023" s="21">
        <f t="shared" si="4777"/>
        <v>0</v>
      </c>
      <c r="I9023" s="21">
        <f t="shared" si="4777"/>
        <v>0</v>
      </c>
      <c r="J9023" s="21">
        <f t="shared" si="4777"/>
        <v>0</v>
      </c>
      <c r="K9023" s="21">
        <f t="shared" si="4777"/>
        <v>0</v>
      </c>
      <c r="L9023" s="21">
        <f t="shared" si="4777"/>
        <v>0</v>
      </c>
      <c r="M9023" s="21">
        <f t="shared" si="4777"/>
        <v>0</v>
      </c>
      <c r="N9023" s="21">
        <f t="shared" si="4777"/>
        <v>0</v>
      </c>
      <c r="O9023" s="21">
        <f t="shared" si="4777"/>
        <v>0</v>
      </c>
      <c r="P9023" s="21">
        <f t="shared" si="4777"/>
        <v>0</v>
      </c>
      <c r="Q9023" s="21">
        <f t="shared" si="4777"/>
        <v>0</v>
      </c>
      <c r="R9023" s="23">
        <f t="shared" si="4777"/>
        <v>0</v>
      </c>
      <c r="S9023" s="21">
        <f t="shared" si="4777"/>
        <v>0</v>
      </c>
      <c r="T9023" s="22" t="s">
        <v>38</v>
      </c>
      <c r="U9023" s="21">
        <f>U9024+U9028</f>
        <v>0</v>
      </c>
      <c r="V9023" s="21">
        <f>V9024+V9028</f>
        <v>0</v>
      </c>
      <c r="W9023" s="21">
        <f>W9024+W9028</f>
        <v>0</v>
      </c>
      <c r="Y9023" s="28" t="str">
        <f t="shared" si="4773"/>
        <v/>
      </c>
      <c r="Z9023" s="28" t="str">
        <f t="shared" si="4774"/>
        <v/>
      </c>
      <c r="AA9023" s="28" t="str">
        <f>IF(R9023&lt;S9023+U9023,"期末实有头数应大于等于能繁母畜+种公畜","")</f>
        <v/>
      </c>
      <c r="AB9023" s="28"/>
      <c r="AC9023" s="28" t="str">
        <f>IF(R9023&lt;V9023+W9023,"期末实有头数应大于等于良种+改良种","")</f>
        <v/>
      </c>
    </row>
    <row r="9024" spans="2:29">
      <c r="B9024" s="19"/>
      <c r="C9024" s="30"/>
      <c r="D9024" s="19" t="s">
        <v>48</v>
      </c>
      <c r="E9024" s="20" t="s">
        <v>47</v>
      </c>
      <c r="F9024" s="19">
        <v>12</v>
      </c>
      <c r="R9024" s="21">
        <f>G9024+I9024+J9024+K9024-L9024-M9024-N9024-Q9024</f>
        <v>0</v>
      </c>
      <c r="T9024" s="22" t="s">
        <v>38</v>
      </c>
      <c r="Y9024" s="28" t="str">
        <f t="shared" si="4773"/>
        <v/>
      </c>
      <c r="Z9024" s="28" t="str">
        <f t="shared" si="4774"/>
        <v/>
      </c>
      <c r="AA9024" s="28" t="str">
        <f>IF(R9024&lt;S9024+U9024,"期末实有头数应大于等于能繁母畜+种公畜","")</f>
        <v/>
      </c>
      <c r="AB9024" s="28"/>
      <c r="AC9024" s="28" t="str">
        <f>IF(R9024&lt;V9024+W9024,"期末实有头数应大于等于良种+改良种","")</f>
        <v/>
      </c>
    </row>
    <row r="9025" spans="2:29">
      <c r="B9025" s="19"/>
      <c r="C9025" s="30"/>
      <c r="D9025" s="19" t="s">
        <v>49</v>
      </c>
      <c r="E9025" s="20" t="s">
        <v>47</v>
      </c>
      <c r="F9025" s="19">
        <v>13</v>
      </c>
      <c r="R9025" s="21">
        <f>G9025+I9025+J9025+K9025-L9025-M9025-N9025-Q9025</f>
        <v>0</v>
      </c>
      <c r="T9025" s="22" t="s">
        <v>38</v>
      </c>
      <c r="V9025" s="22" t="s">
        <v>38</v>
      </c>
      <c r="W9025" s="22" t="s">
        <v>38</v>
      </c>
      <c r="Y9025" s="28" t="str">
        <f t="shared" si="4773"/>
        <v/>
      </c>
      <c r="Z9025" s="28" t="str">
        <f t="shared" si="4774"/>
        <v/>
      </c>
      <c r="AA9025" s="28" t="str">
        <f>IF(R9025&lt;S9025+U9025,"期末实有头数应大于等于能繁母畜+种公畜","")</f>
        <v/>
      </c>
      <c r="AB9025" s="28"/>
      <c r="AC9025" s="28"/>
    </row>
    <row r="9026" spans="2:29">
      <c r="B9026" s="19"/>
      <c r="C9026" s="30"/>
      <c r="D9026" s="19" t="s">
        <v>50</v>
      </c>
      <c r="E9026" s="20" t="s">
        <v>47</v>
      </c>
      <c r="F9026" s="19">
        <v>14</v>
      </c>
      <c r="H9026" s="22" t="s">
        <v>38</v>
      </c>
      <c r="I9026" s="22" t="s">
        <v>38</v>
      </c>
      <c r="J9026" s="22" t="s">
        <v>38</v>
      </c>
      <c r="K9026" s="22" t="s">
        <v>38</v>
      </c>
      <c r="L9026" s="22" t="s">
        <v>38</v>
      </c>
      <c r="M9026" s="22" t="s">
        <v>38</v>
      </c>
      <c r="N9026" s="22" t="s">
        <v>38</v>
      </c>
      <c r="O9026" s="22" t="s">
        <v>38</v>
      </c>
      <c r="P9026" s="22" t="s">
        <v>38</v>
      </c>
      <c r="Q9026" s="22" t="s">
        <v>38</v>
      </c>
      <c r="R9026" s="24"/>
      <c r="T9026" s="22" t="s">
        <v>38</v>
      </c>
      <c r="U9026" s="22" t="s">
        <v>38</v>
      </c>
      <c r="V9026" s="22" t="s">
        <v>38</v>
      </c>
      <c r="W9026" s="22" t="s">
        <v>38</v>
      </c>
      <c r="Y9026" s="28" t="str">
        <f t="shared" si="4773"/>
        <v/>
      </c>
      <c r="Z9026" s="28"/>
      <c r="AA9026" s="28"/>
      <c r="AB9026" s="28"/>
      <c r="AC9026" s="28"/>
    </row>
    <row r="9027" spans="2:29">
      <c r="B9027" s="19"/>
      <c r="C9027" s="30"/>
      <c r="D9027" s="19" t="s">
        <v>51</v>
      </c>
      <c r="E9027" s="20" t="s">
        <v>47</v>
      </c>
      <c r="F9027" s="19">
        <v>15</v>
      </c>
      <c r="H9027" s="22" t="s">
        <v>38</v>
      </c>
      <c r="I9027" s="22" t="s">
        <v>38</v>
      </c>
      <c r="J9027" s="22" t="s">
        <v>38</v>
      </c>
      <c r="K9027" s="22" t="s">
        <v>38</v>
      </c>
      <c r="L9027" s="22" t="s">
        <v>38</v>
      </c>
      <c r="M9027" s="22" t="s">
        <v>38</v>
      </c>
      <c r="N9027" s="22" t="s">
        <v>38</v>
      </c>
      <c r="O9027" s="22" t="s">
        <v>38</v>
      </c>
      <c r="P9027" s="22" t="s">
        <v>38</v>
      </c>
      <c r="Q9027" s="22" t="s">
        <v>38</v>
      </c>
      <c r="R9027" s="24"/>
      <c r="T9027" s="22" t="s">
        <v>38</v>
      </c>
      <c r="U9027" s="22" t="s">
        <v>38</v>
      </c>
      <c r="V9027" s="22" t="s">
        <v>38</v>
      </c>
      <c r="W9027" s="22" t="s">
        <v>38</v>
      </c>
      <c r="Y9027" s="28" t="str">
        <f t="shared" si="4773"/>
        <v/>
      </c>
      <c r="Z9027" s="28"/>
      <c r="AA9027" s="28"/>
      <c r="AB9027" s="28"/>
      <c r="AC9027" s="28"/>
    </row>
    <row r="9028" spans="2:29">
      <c r="B9028" s="19"/>
      <c r="C9028" s="30"/>
      <c r="D9028" s="19" t="s">
        <v>52</v>
      </c>
      <c r="E9028" s="20" t="s">
        <v>47</v>
      </c>
      <c r="F9028" s="19">
        <v>16</v>
      </c>
      <c r="R9028" s="21">
        <f>G9028+I9028+J9028+K9028-L9028-M9028-N9028-Q9028</f>
        <v>0</v>
      </c>
      <c r="T9028" s="22" t="s">
        <v>38</v>
      </c>
      <c r="Y9028" s="28" t="str">
        <f t="shared" si="4773"/>
        <v/>
      </c>
      <c r="Z9028" s="28" t="str">
        <f>IF(N9028&lt;O9028+P9028,"出卖应大于等于出卖肉畜+出卖仔畜","")</f>
        <v/>
      </c>
      <c r="AA9028" s="28" t="str">
        <f t="shared" ref="AA9028:AA9037" si="4778">IF(R9028&lt;S9028+U9028,"期末实有头数应大于等于能繁母畜+种公畜","")</f>
        <v/>
      </c>
      <c r="AB9028" s="28"/>
      <c r="AC9028" s="28" t="str">
        <f t="shared" ref="AC9028:AC9033" si="4779">IF(R9028&lt;V9028+W9028,"期末实有头数应大于等于良种+改良种","")</f>
        <v/>
      </c>
    </row>
    <row r="9029" spans="2:29">
      <c r="B9029" s="19"/>
      <c r="C9029" s="30"/>
      <c r="D9029" s="19" t="s">
        <v>53</v>
      </c>
      <c r="E9029" s="18" t="s">
        <v>33</v>
      </c>
      <c r="F9029" s="19">
        <v>17</v>
      </c>
      <c r="R9029" s="21">
        <f>G9029+I9029+J9029+K9029-L9029-M9029-N9029-Q9029</f>
        <v>0</v>
      </c>
      <c r="T9029" s="22" t="s">
        <v>38</v>
      </c>
      <c r="Y9029" s="28" t="str">
        <f t="shared" si="4773"/>
        <v/>
      </c>
      <c r="Z9029" s="28" t="str">
        <f>IF(N9029&lt;O9029+P9029,"出卖应大于等于出卖肉畜+出卖仔畜","")</f>
        <v/>
      </c>
      <c r="AA9029" s="28" t="str">
        <f t="shared" si="4778"/>
        <v/>
      </c>
      <c r="AB9029" s="28"/>
      <c r="AC9029" s="28" t="str">
        <f t="shared" si="4779"/>
        <v/>
      </c>
    </row>
    <row r="9030" spans="2:29">
      <c r="B9030" s="18"/>
      <c r="C9030" s="29"/>
      <c r="D9030" s="19" t="s">
        <v>32</v>
      </c>
      <c r="E9030" s="20" t="s">
        <v>33</v>
      </c>
      <c r="F9030" s="19">
        <v>1</v>
      </c>
      <c r="G9030" s="21">
        <f t="shared" ref="G9030:S9030" si="4780">G9031+G9046</f>
        <v>0</v>
      </c>
      <c r="H9030" s="21">
        <f t="shared" si="4780"/>
        <v>0</v>
      </c>
      <c r="I9030" s="21">
        <f t="shared" si="4780"/>
        <v>0</v>
      </c>
      <c r="J9030" s="21">
        <f t="shared" si="4780"/>
        <v>0</v>
      </c>
      <c r="K9030" s="21">
        <f t="shared" si="4780"/>
        <v>0</v>
      </c>
      <c r="L9030" s="21">
        <f t="shared" si="4780"/>
        <v>0</v>
      </c>
      <c r="M9030" s="21">
        <f t="shared" si="4780"/>
        <v>0</v>
      </c>
      <c r="N9030" s="21">
        <f t="shared" si="4780"/>
        <v>0</v>
      </c>
      <c r="O9030" s="21">
        <f t="shared" si="4780"/>
        <v>0</v>
      </c>
      <c r="P9030" s="21">
        <f t="shared" si="4780"/>
        <v>0</v>
      </c>
      <c r="Q9030" s="21">
        <f t="shared" si="4780"/>
        <v>0</v>
      </c>
      <c r="R9030" s="21">
        <f t="shared" si="4780"/>
        <v>0</v>
      </c>
      <c r="S9030" s="21">
        <f t="shared" si="4780"/>
        <v>0</v>
      </c>
      <c r="T9030" s="21">
        <f>T9031</f>
        <v>0</v>
      </c>
      <c r="U9030" s="21">
        <f>U9031+U9046</f>
        <v>0</v>
      </c>
      <c r="V9030" s="21">
        <f>V9031+V9046</f>
        <v>0</v>
      </c>
      <c r="W9030" s="21">
        <f>W9031+W9046</f>
        <v>0</v>
      </c>
      <c r="Y9030" s="28" t="str">
        <f t="shared" si="4773"/>
        <v/>
      </c>
      <c r="Z9030" s="28" t="str">
        <f>IF(N9030&lt;O9030+P9030,"出卖应大于等于出卖肉畜+出卖仔畜","")</f>
        <v/>
      </c>
      <c r="AA9030" s="28" t="str">
        <f t="shared" si="4778"/>
        <v/>
      </c>
      <c r="AB9030" s="28" t="str">
        <f>IF(R9030&lt;T9030,"期末实有头数应大于等于耕役畜","")</f>
        <v/>
      </c>
      <c r="AC9030" s="28" t="str">
        <f t="shared" si="4779"/>
        <v/>
      </c>
    </row>
    <row r="9031" spans="2:29">
      <c r="B9031" s="19"/>
      <c r="C9031" s="30"/>
      <c r="D9031" s="19" t="s">
        <v>34</v>
      </c>
      <c r="E9031" s="20" t="s">
        <v>33</v>
      </c>
      <c r="F9031" s="19">
        <v>2</v>
      </c>
      <c r="G9031" s="21">
        <f t="shared" ref="G9031:S9031" si="4781">G9032+G9040</f>
        <v>0</v>
      </c>
      <c r="H9031" s="21">
        <f t="shared" si="4781"/>
        <v>0</v>
      </c>
      <c r="I9031" s="21">
        <f t="shared" si="4781"/>
        <v>0</v>
      </c>
      <c r="J9031" s="21">
        <f t="shared" si="4781"/>
        <v>0</v>
      </c>
      <c r="K9031" s="21">
        <f t="shared" si="4781"/>
        <v>0</v>
      </c>
      <c r="L9031" s="21">
        <f t="shared" si="4781"/>
        <v>0</v>
      </c>
      <c r="M9031" s="21">
        <f t="shared" si="4781"/>
        <v>0</v>
      </c>
      <c r="N9031" s="21">
        <f t="shared" si="4781"/>
        <v>0</v>
      </c>
      <c r="O9031" s="21">
        <f t="shared" si="4781"/>
        <v>0</v>
      </c>
      <c r="P9031" s="21">
        <f t="shared" si="4781"/>
        <v>0</v>
      </c>
      <c r="Q9031" s="21">
        <f t="shared" si="4781"/>
        <v>0</v>
      </c>
      <c r="R9031" s="21">
        <f t="shared" si="4781"/>
        <v>0</v>
      </c>
      <c r="S9031" s="21">
        <f t="shared" si="4781"/>
        <v>0</v>
      </c>
      <c r="T9031" s="21">
        <f>T9032</f>
        <v>0</v>
      </c>
      <c r="U9031" s="21">
        <f>U9032+U9040</f>
        <v>0</v>
      </c>
      <c r="V9031" s="21">
        <f>V9032+V9040</f>
        <v>0</v>
      </c>
      <c r="W9031" s="21">
        <f>W9032+W9040</f>
        <v>0</v>
      </c>
      <c r="Y9031" s="28" t="str">
        <f t="shared" ref="Y9031:Y9047" si="4782">IF(H9031&lt;I9031,"繁殖仔畜应大于等于成活","")</f>
        <v/>
      </c>
      <c r="Z9031" s="28" t="str">
        <f t="shared" ref="Z9031:Z9042" si="4783">IF(N9031&lt;O9031+P9031,"出卖应大于等于出卖肉畜+出卖仔畜","")</f>
        <v/>
      </c>
      <c r="AA9031" s="28" t="str">
        <f t="shared" si="4778"/>
        <v/>
      </c>
      <c r="AB9031" s="28" t="str">
        <f>IF(R9031&lt;T9031,"期末实有头数应大于等于耕役畜","")</f>
        <v/>
      </c>
      <c r="AC9031" s="28" t="str">
        <f t="shared" si="4779"/>
        <v/>
      </c>
    </row>
    <row r="9032" spans="2:29">
      <c r="B9032" s="19"/>
      <c r="C9032" s="30"/>
      <c r="D9032" s="19" t="s">
        <v>35</v>
      </c>
      <c r="E9032" s="20" t="s">
        <v>33</v>
      </c>
      <c r="F9032" s="19">
        <v>3</v>
      </c>
      <c r="G9032" s="21">
        <f t="shared" ref="G9032:R9032" si="4784">G9033+G9036+G9037+G9038+G9039</f>
        <v>0</v>
      </c>
      <c r="H9032" s="21">
        <f t="shared" si="4784"/>
        <v>0</v>
      </c>
      <c r="I9032" s="21">
        <f t="shared" si="4784"/>
        <v>0</v>
      </c>
      <c r="J9032" s="21">
        <f t="shared" si="4784"/>
        <v>0</v>
      </c>
      <c r="K9032" s="21">
        <f t="shared" si="4784"/>
        <v>0</v>
      </c>
      <c r="L9032" s="21">
        <f t="shared" si="4784"/>
        <v>0</v>
      </c>
      <c r="M9032" s="21">
        <f t="shared" si="4784"/>
        <v>0</v>
      </c>
      <c r="N9032" s="21">
        <f t="shared" si="4784"/>
        <v>0</v>
      </c>
      <c r="O9032" s="21">
        <f t="shared" si="4784"/>
        <v>0</v>
      </c>
      <c r="P9032" s="21">
        <f t="shared" si="4784"/>
        <v>0</v>
      </c>
      <c r="Q9032" s="21">
        <f t="shared" si="4784"/>
        <v>0</v>
      </c>
      <c r="R9032" s="21">
        <f t="shared" si="4784"/>
        <v>0</v>
      </c>
      <c r="S9032" s="21">
        <f>S9033+S9036+S9037+S9039</f>
        <v>0</v>
      </c>
      <c r="T9032" s="21">
        <f>T9033+T9036+T9037+T9038+T9039</f>
        <v>0</v>
      </c>
      <c r="U9032" s="21">
        <f>U9033+U9036+U9037+U9039</f>
        <v>0</v>
      </c>
      <c r="V9032" s="21">
        <f>V9033+V9036+V9037+V9039</f>
        <v>0</v>
      </c>
      <c r="W9032" s="21">
        <f>W9033+W9036+W9037+W9039</f>
        <v>0</v>
      </c>
      <c r="Y9032" s="28" t="str">
        <f t="shared" si="4782"/>
        <v/>
      </c>
      <c r="Z9032" s="28" t="str">
        <f t="shared" si="4783"/>
        <v/>
      </c>
      <c r="AA9032" s="28" t="str">
        <f t="shared" si="4778"/>
        <v/>
      </c>
      <c r="AB9032" s="28" t="str">
        <f>IF(R9032&lt;T9032,"期末实有头数应大于等于耕役畜","")</f>
        <v/>
      </c>
      <c r="AC9032" s="28" t="str">
        <f t="shared" si="4779"/>
        <v/>
      </c>
    </row>
    <row r="9033" spans="2:29">
      <c r="B9033" s="19"/>
      <c r="C9033" s="30"/>
      <c r="D9033" s="19" t="s">
        <v>36</v>
      </c>
      <c r="E9033" s="20" t="s">
        <v>33</v>
      </c>
      <c r="F9033" s="19">
        <v>4</v>
      </c>
      <c r="R9033" s="21">
        <f>G9033+I9033+J9033+K9033-L9033-M9033-N9033-Q9033</f>
        <v>0</v>
      </c>
      <c r="Y9033" s="28" t="str">
        <f t="shared" si="4782"/>
        <v/>
      </c>
      <c r="Z9033" s="28" t="str">
        <f t="shared" si="4783"/>
        <v/>
      </c>
      <c r="AA9033" s="28" t="str">
        <f t="shared" si="4778"/>
        <v/>
      </c>
      <c r="AB9033" s="28" t="str">
        <f>IF(R9033&lt;T9033,"期末实有头数应大于等于耕役畜","")</f>
        <v/>
      </c>
      <c r="AC9033" s="28" t="str">
        <f t="shared" si="4779"/>
        <v/>
      </c>
    </row>
    <row r="9034" spans="2:29">
      <c r="B9034" s="19"/>
      <c r="C9034" s="30"/>
      <c r="D9034" s="19" t="s">
        <v>37</v>
      </c>
      <c r="E9034" s="20" t="s">
        <v>33</v>
      </c>
      <c r="F9034" s="19">
        <v>5</v>
      </c>
      <c r="R9034" s="21">
        <f t="shared" ref="R9034:R9039" si="4785">G9034+I9034+J9034+K9034-L9034-M9034-N9034-Q9034</f>
        <v>0</v>
      </c>
      <c r="T9034" s="22" t="s">
        <v>38</v>
      </c>
      <c r="V9034" s="22" t="s">
        <v>38</v>
      </c>
      <c r="W9034" s="22" t="s">
        <v>38</v>
      </c>
      <c r="Y9034" s="28" t="str">
        <f t="shared" si="4782"/>
        <v/>
      </c>
      <c r="Z9034" s="28" t="str">
        <f t="shared" si="4783"/>
        <v/>
      </c>
      <c r="AA9034" s="28" t="str">
        <f t="shared" si="4778"/>
        <v/>
      </c>
      <c r="AB9034" s="28"/>
      <c r="AC9034" s="28"/>
    </row>
    <row r="9035" spans="2:29">
      <c r="B9035" s="19"/>
      <c r="C9035" s="30"/>
      <c r="D9035" s="19" t="s">
        <v>39</v>
      </c>
      <c r="E9035" s="20" t="s">
        <v>33</v>
      </c>
      <c r="F9035" s="19">
        <v>6</v>
      </c>
      <c r="R9035" s="21">
        <f t="shared" si="4785"/>
        <v>0</v>
      </c>
      <c r="T9035" s="22" t="s">
        <v>38</v>
      </c>
      <c r="V9035" s="22" t="s">
        <v>38</v>
      </c>
      <c r="W9035" s="22" t="s">
        <v>38</v>
      </c>
      <c r="Y9035" s="28" t="str">
        <f t="shared" si="4782"/>
        <v/>
      </c>
      <c r="Z9035" s="28" t="str">
        <f t="shared" si="4783"/>
        <v/>
      </c>
      <c r="AA9035" s="28" t="str">
        <f t="shared" si="4778"/>
        <v/>
      </c>
      <c r="AB9035" s="28"/>
      <c r="AC9035" s="28"/>
    </row>
    <row r="9036" spans="2:29">
      <c r="B9036" s="19"/>
      <c r="C9036" s="30"/>
      <c r="D9036" s="19" t="s">
        <v>40</v>
      </c>
      <c r="E9036" s="20" t="s">
        <v>41</v>
      </c>
      <c r="F9036" s="19">
        <v>7</v>
      </c>
      <c r="R9036" s="21">
        <f t="shared" si="4785"/>
        <v>0</v>
      </c>
      <c r="Y9036" s="28" t="str">
        <f t="shared" si="4782"/>
        <v/>
      </c>
      <c r="Z9036" s="28" t="str">
        <f t="shared" si="4783"/>
        <v/>
      </c>
      <c r="AA9036" s="28" t="str">
        <f t="shared" si="4778"/>
        <v/>
      </c>
      <c r="AB9036" s="28" t="str">
        <f>IF(R9036&lt;T9036,"期末实有头数应大于等于耕役畜","")</f>
        <v/>
      </c>
      <c r="AC9036" s="28" t="str">
        <f>IF(R9036&lt;V9036+W9036,"期末实有头数应大于等于良种+改良种","")</f>
        <v/>
      </c>
    </row>
    <row r="9037" spans="2:29">
      <c r="B9037" s="19"/>
      <c r="C9037" s="30"/>
      <c r="D9037" s="19" t="s">
        <v>42</v>
      </c>
      <c r="E9037" s="20" t="s">
        <v>33</v>
      </c>
      <c r="F9037" s="19">
        <v>8</v>
      </c>
      <c r="R9037" s="21">
        <f t="shared" si="4785"/>
        <v>0</v>
      </c>
      <c r="Y9037" s="28" t="str">
        <f t="shared" si="4782"/>
        <v/>
      </c>
      <c r="Z9037" s="28" t="str">
        <f t="shared" si="4783"/>
        <v/>
      </c>
      <c r="AA9037" s="28" t="str">
        <f t="shared" si="4778"/>
        <v/>
      </c>
      <c r="AB9037" s="28" t="str">
        <f>IF(R9037&lt;T9037,"期末实有头数应大于等于耕役畜","")</f>
        <v/>
      </c>
      <c r="AC9037" s="28" t="str">
        <f>IF(R9037&lt;V9037+W9037,"期末实有头数应大于等于良种+改良种","")</f>
        <v/>
      </c>
    </row>
    <row r="9038" spans="2:29">
      <c r="B9038" s="19"/>
      <c r="C9038" s="30"/>
      <c r="D9038" s="19" t="s">
        <v>43</v>
      </c>
      <c r="E9038" s="20" t="s">
        <v>33</v>
      </c>
      <c r="F9038" s="19">
        <v>9</v>
      </c>
      <c r="R9038" s="21">
        <f t="shared" si="4785"/>
        <v>0</v>
      </c>
      <c r="S9038" s="22" t="s">
        <v>38</v>
      </c>
      <c r="U9038" s="22" t="s">
        <v>38</v>
      </c>
      <c r="V9038" s="22" t="s">
        <v>38</v>
      </c>
      <c r="W9038" s="22" t="s">
        <v>38</v>
      </c>
      <c r="Y9038" s="28" t="str">
        <f t="shared" si="4782"/>
        <v/>
      </c>
      <c r="Z9038" s="28" t="str">
        <f t="shared" si="4783"/>
        <v/>
      </c>
      <c r="AA9038" s="28"/>
      <c r="AB9038" s="28" t="str">
        <f>IF(R9038&lt;T9038,"期末实有头数应大于等于耕役畜","")</f>
        <v/>
      </c>
      <c r="AC9038" s="28"/>
    </row>
    <row r="9039" spans="2:29">
      <c r="B9039" s="19"/>
      <c r="C9039" s="30"/>
      <c r="D9039" s="19" t="s">
        <v>44</v>
      </c>
      <c r="E9039" s="20" t="s">
        <v>45</v>
      </c>
      <c r="F9039" s="19">
        <v>10</v>
      </c>
      <c r="R9039" s="21">
        <f t="shared" si="4785"/>
        <v>0</v>
      </c>
      <c r="Y9039" s="28" t="str">
        <f t="shared" si="4782"/>
        <v/>
      </c>
      <c r="Z9039" s="28" t="str">
        <f t="shared" si="4783"/>
        <v/>
      </c>
      <c r="AA9039" s="28" t="str">
        <f>IF(R9039&lt;S9039+U9039,"期末实有头数应大于等于能繁母畜+种公畜","")</f>
        <v/>
      </c>
      <c r="AB9039" s="28" t="str">
        <f>IF(R9039&lt;T9039,"期末实有头数应大于等于耕役畜","")</f>
        <v/>
      </c>
      <c r="AC9039" s="28" t="str">
        <f>IF(R9039&lt;V9039+W9039,"期末实有头数应大于等于良种+改良种","")</f>
        <v/>
      </c>
    </row>
    <row r="9040" spans="2:29">
      <c r="B9040" s="19"/>
      <c r="C9040" s="30"/>
      <c r="D9040" s="19" t="s">
        <v>46</v>
      </c>
      <c r="E9040" s="20" t="s">
        <v>47</v>
      </c>
      <c r="F9040" s="19">
        <v>11</v>
      </c>
      <c r="G9040" s="21">
        <f t="shared" ref="G9040:S9040" si="4786">G9041+G9045</f>
        <v>0</v>
      </c>
      <c r="H9040" s="21">
        <f t="shared" si="4786"/>
        <v>0</v>
      </c>
      <c r="I9040" s="21">
        <f t="shared" si="4786"/>
        <v>0</v>
      </c>
      <c r="J9040" s="21">
        <f t="shared" si="4786"/>
        <v>0</v>
      </c>
      <c r="K9040" s="21">
        <f t="shared" si="4786"/>
        <v>0</v>
      </c>
      <c r="L9040" s="21">
        <f t="shared" si="4786"/>
        <v>0</v>
      </c>
      <c r="M9040" s="21">
        <f t="shared" si="4786"/>
        <v>0</v>
      </c>
      <c r="N9040" s="21">
        <f t="shared" si="4786"/>
        <v>0</v>
      </c>
      <c r="O9040" s="21">
        <f t="shared" si="4786"/>
        <v>0</v>
      </c>
      <c r="P9040" s="21">
        <f t="shared" si="4786"/>
        <v>0</v>
      </c>
      <c r="Q9040" s="21">
        <f t="shared" si="4786"/>
        <v>0</v>
      </c>
      <c r="R9040" s="23">
        <f t="shared" si="4786"/>
        <v>0</v>
      </c>
      <c r="S9040" s="21">
        <f t="shared" si="4786"/>
        <v>0</v>
      </c>
      <c r="T9040" s="22" t="s">
        <v>38</v>
      </c>
      <c r="U9040" s="21">
        <f>U9041+U9045</f>
        <v>0</v>
      </c>
      <c r="V9040" s="21">
        <f>V9041+V9045</f>
        <v>0</v>
      </c>
      <c r="W9040" s="21">
        <f>W9041+W9045</f>
        <v>0</v>
      </c>
      <c r="Y9040" s="28" t="str">
        <f t="shared" si="4782"/>
        <v/>
      </c>
      <c r="Z9040" s="28" t="str">
        <f t="shared" si="4783"/>
        <v/>
      </c>
      <c r="AA9040" s="28" t="str">
        <f>IF(R9040&lt;S9040+U9040,"期末实有头数应大于等于能繁母畜+种公畜","")</f>
        <v/>
      </c>
      <c r="AB9040" s="28"/>
      <c r="AC9040" s="28" t="str">
        <f>IF(R9040&lt;V9040+W9040,"期末实有头数应大于等于良种+改良种","")</f>
        <v/>
      </c>
    </row>
    <row r="9041" spans="2:29">
      <c r="B9041" s="19"/>
      <c r="C9041" s="30"/>
      <c r="D9041" s="19" t="s">
        <v>48</v>
      </c>
      <c r="E9041" s="20" t="s">
        <v>47</v>
      </c>
      <c r="F9041" s="19">
        <v>12</v>
      </c>
      <c r="R9041" s="21">
        <f>G9041+I9041+J9041+K9041-L9041-M9041-N9041-Q9041</f>
        <v>0</v>
      </c>
      <c r="T9041" s="22" t="s">
        <v>38</v>
      </c>
      <c r="Y9041" s="28" t="str">
        <f t="shared" si="4782"/>
        <v/>
      </c>
      <c r="Z9041" s="28" t="str">
        <f t="shared" si="4783"/>
        <v/>
      </c>
      <c r="AA9041" s="28" t="str">
        <f>IF(R9041&lt;S9041+U9041,"期末实有头数应大于等于能繁母畜+种公畜","")</f>
        <v/>
      </c>
      <c r="AB9041" s="28"/>
      <c r="AC9041" s="28" t="str">
        <f>IF(R9041&lt;V9041+W9041,"期末实有头数应大于等于良种+改良种","")</f>
        <v/>
      </c>
    </row>
    <row r="9042" spans="2:29">
      <c r="B9042" s="19"/>
      <c r="C9042" s="30"/>
      <c r="D9042" s="19" t="s">
        <v>49</v>
      </c>
      <c r="E9042" s="20" t="s">
        <v>47</v>
      </c>
      <c r="F9042" s="19">
        <v>13</v>
      </c>
      <c r="R9042" s="21">
        <f>G9042+I9042+J9042+K9042-L9042-M9042-N9042-Q9042</f>
        <v>0</v>
      </c>
      <c r="T9042" s="22" t="s">
        <v>38</v>
      </c>
      <c r="V9042" s="22" t="s">
        <v>38</v>
      </c>
      <c r="W9042" s="22" t="s">
        <v>38</v>
      </c>
      <c r="Y9042" s="28" t="str">
        <f t="shared" si="4782"/>
        <v/>
      </c>
      <c r="Z9042" s="28" t="str">
        <f t="shared" si="4783"/>
        <v/>
      </c>
      <c r="AA9042" s="28" t="str">
        <f>IF(R9042&lt;S9042+U9042,"期末实有头数应大于等于能繁母畜+种公畜","")</f>
        <v/>
      </c>
      <c r="AB9042" s="28"/>
      <c r="AC9042" s="28"/>
    </row>
    <row r="9043" spans="2:29">
      <c r="B9043" s="19"/>
      <c r="C9043" s="30"/>
      <c r="D9043" s="19" t="s">
        <v>50</v>
      </c>
      <c r="E9043" s="20" t="s">
        <v>47</v>
      </c>
      <c r="F9043" s="19">
        <v>14</v>
      </c>
      <c r="H9043" s="22" t="s">
        <v>38</v>
      </c>
      <c r="I9043" s="22" t="s">
        <v>38</v>
      </c>
      <c r="J9043" s="22" t="s">
        <v>38</v>
      </c>
      <c r="K9043" s="22" t="s">
        <v>38</v>
      </c>
      <c r="L9043" s="22" t="s">
        <v>38</v>
      </c>
      <c r="M9043" s="22" t="s">
        <v>38</v>
      </c>
      <c r="N9043" s="22" t="s">
        <v>38</v>
      </c>
      <c r="O9043" s="22" t="s">
        <v>38</v>
      </c>
      <c r="P9043" s="22" t="s">
        <v>38</v>
      </c>
      <c r="Q9043" s="22" t="s">
        <v>38</v>
      </c>
      <c r="R9043" s="24"/>
      <c r="T9043" s="22" t="s">
        <v>38</v>
      </c>
      <c r="U9043" s="22" t="s">
        <v>38</v>
      </c>
      <c r="V9043" s="22" t="s">
        <v>38</v>
      </c>
      <c r="W9043" s="22" t="s">
        <v>38</v>
      </c>
      <c r="Y9043" s="28" t="str">
        <f t="shared" si="4782"/>
        <v/>
      </c>
      <c r="Z9043" s="28"/>
      <c r="AA9043" s="28"/>
      <c r="AB9043" s="28"/>
      <c r="AC9043" s="28"/>
    </row>
    <row r="9044" spans="2:29">
      <c r="B9044" s="19"/>
      <c r="C9044" s="30"/>
      <c r="D9044" s="19" t="s">
        <v>51</v>
      </c>
      <c r="E9044" s="20" t="s">
        <v>47</v>
      </c>
      <c r="F9044" s="19">
        <v>15</v>
      </c>
      <c r="H9044" s="22" t="s">
        <v>38</v>
      </c>
      <c r="I9044" s="22" t="s">
        <v>38</v>
      </c>
      <c r="J9044" s="22" t="s">
        <v>38</v>
      </c>
      <c r="K9044" s="22" t="s">
        <v>38</v>
      </c>
      <c r="L9044" s="22" t="s">
        <v>38</v>
      </c>
      <c r="M9044" s="22" t="s">
        <v>38</v>
      </c>
      <c r="N9044" s="22" t="s">
        <v>38</v>
      </c>
      <c r="O9044" s="22" t="s">
        <v>38</v>
      </c>
      <c r="P9044" s="22" t="s">
        <v>38</v>
      </c>
      <c r="Q9044" s="22" t="s">
        <v>38</v>
      </c>
      <c r="R9044" s="24"/>
      <c r="T9044" s="22" t="s">
        <v>38</v>
      </c>
      <c r="U9044" s="22" t="s">
        <v>38</v>
      </c>
      <c r="V9044" s="22" t="s">
        <v>38</v>
      </c>
      <c r="W9044" s="22" t="s">
        <v>38</v>
      </c>
      <c r="Y9044" s="28" t="str">
        <f t="shared" si="4782"/>
        <v/>
      </c>
      <c r="Z9044" s="28"/>
      <c r="AA9044" s="28"/>
      <c r="AB9044" s="28"/>
      <c r="AC9044" s="28"/>
    </row>
    <row r="9045" spans="2:29">
      <c r="B9045" s="19"/>
      <c r="C9045" s="30"/>
      <c r="D9045" s="19" t="s">
        <v>52</v>
      </c>
      <c r="E9045" s="20" t="s">
        <v>47</v>
      </c>
      <c r="F9045" s="19">
        <v>16</v>
      </c>
      <c r="R9045" s="21">
        <f>G9045+I9045+J9045+K9045-L9045-M9045-N9045-Q9045</f>
        <v>0</v>
      </c>
      <c r="T9045" s="22" t="s">
        <v>38</v>
      </c>
      <c r="Y9045" s="28" t="str">
        <f t="shared" si="4782"/>
        <v/>
      </c>
      <c r="Z9045" s="28" t="str">
        <f>IF(N9045&lt;O9045+P9045,"出卖应大于等于出卖肉畜+出卖仔畜","")</f>
        <v/>
      </c>
      <c r="AA9045" s="28" t="str">
        <f t="shared" ref="AA9045:AA9054" si="4787">IF(R9045&lt;S9045+U9045,"期末实有头数应大于等于能繁母畜+种公畜","")</f>
        <v/>
      </c>
      <c r="AB9045" s="28"/>
      <c r="AC9045" s="28" t="str">
        <f t="shared" ref="AC9045:AC9050" si="4788">IF(R9045&lt;V9045+W9045,"期末实有头数应大于等于良种+改良种","")</f>
        <v/>
      </c>
    </row>
    <row r="9046" spans="2:29">
      <c r="B9046" s="19"/>
      <c r="C9046" s="30"/>
      <c r="D9046" s="19" t="s">
        <v>53</v>
      </c>
      <c r="E9046" s="18" t="s">
        <v>33</v>
      </c>
      <c r="F9046" s="19">
        <v>17</v>
      </c>
      <c r="R9046" s="21">
        <f>G9046+I9046+J9046+K9046-L9046-M9046-N9046-Q9046</f>
        <v>0</v>
      </c>
      <c r="T9046" s="22" t="s">
        <v>38</v>
      </c>
      <c r="Y9046" s="28" t="str">
        <f t="shared" si="4782"/>
        <v/>
      </c>
      <c r="Z9046" s="28" t="str">
        <f>IF(N9046&lt;O9046+P9046,"出卖应大于等于出卖肉畜+出卖仔畜","")</f>
        <v/>
      </c>
      <c r="AA9046" s="28" t="str">
        <f t="shared" si="4787"/>
        <v/>
      </c>
      <c r="AB9046" s="28"/>
      <c r="AC9046" s="28" t="str">
        <f t="shared" si="4788"/>
        <v/>
      </c>
    </row>
    <row r="9047" spans="2:29">
      <c r="B9047" s="18"/>
      <c r="C9047" s="29"/>
      <c r="D9047" s="19" t="s">
        <v>32</v>
      </c>
      <c r="E9047" s="20" t="s">
        <v>33</v>
      </c>
      <c r="F9047" s="19">
        <v>1</v>
      </c>
      <c r="G9047" s="21">
        <f t="shared" ref="G9047:S9047" si="4789">G9048+G9063</f>
        <v>0</v>
      </c>
      <c r="H9047" s="21">
        <f t="shared" si="4789"/>
        <v>0</v>
      </c>
      <c r="I9047" s="21">
        <f t="shared" si="4789"/>
        <v>0</v>
      </c>
      <c r="J9047" s="21">
        <f t="shared" si="4789"/>
        <v>0</v>
      </c>
      <c r="K9047" s="21">
        <f t="shared" si="4789"/>
        <v>0</v>
      </c>
      <c r="L9047" s="21">
        <f t="shared" si="4789"/>
        <v>0</v>
      </c>
      <c r="M9047" s="21">
        <f t="shared" si="4789"/>
        <v>0</v>
      </c>
      <c r="N9047" s="21">
        <f t="shared" si="4789"/>
        <v>0</v>
      </c>
      <c r="O9047" s="21">
        <f t="shared" si="4789"/>
        <v>0</v>
      </c>
      <c r="P9047" s="21">
        <f t="shared" si="4789"/>
        <v>0</v>
      </c>
      <c r="Q9047" s="21">
        <f t="shared" si="4789"/>
        <v>0</v>
      </c>
      <c r="R9047" s="21">
        <f t="shared" si="4789"/>
        <v>0</v>
      </c>
      <c r="S9047" s="21">
        <f t="shared" si="4789"/>
        <v>0</v>
      </c>
      <c r="T9047" s="21">
        <f>T9048</f>
        <v>0</v>
      </c>
      <c r="U9047" s="21">
        <f>U9048+U9063</f>
        <v>0</v>
      </c>
      <c r="V9047" s="21">
        <f>V9048+V9063</f>
        <v>0</v>
      </c>
      <c r="W9047" s="21">
        <f>W9048+W9063</f>
        <v>0</v>
      </c>
      <c r="Y9047" s="28" t="str">
        <f t="shared" si="4782"/>
        <v/>
      </c>
      <c r="Z9047" s="28" t="str">
        <f>IF(N9047&lt;O9047+P9047,"出卖应大于等于出卖肉畜+出卖仔畜","")</f>
        <v/>
      </c>
      <c r="AA9047" s="28" t="str">
        <f t="shared" si="4787"/>
        <v/>
      </c>
      <c r="AB9047" s="28" t="str">
        <f>IF(R9047&lt;T9047,"期末实有头数应大于等于耕役畜","")</f>
        <v/>
      </c>
      <c r="AC9047" s="28" t="str">
        <f t="shared" si="4788"/>
        <v/>
      </c>
    </row>
    <row r="9048" spans="2:29">
      <c r="B9048" s="19"/>
      <c r="C9048" s="30"/>
      <c r="D9048" s="19" t="s">
        <v>34</v>
      </c>
      <c r="E9048" s="20" t="s">
        <v>33</v>
      </c>
      <c r="F9048" s="19">
        <v>2</v>
      </c>
      <c r="G9048" s="21">
        <f t="shared" ref="G9048:S9048" si="4790">G9049+G9057</f>
        <v>0</v>
      </c>
      <c r="H9048" s="21">
        <f t="shared" si="4790"/>
        <v>0</v>
      </c>
      <c r="I9048" s="21">
        <f t="shared" si="4790"/>
        <v>0</v>
      </c>
      <c r="J9048" s="21">
        <f t="shared" si="4790"/>
        <v>0</v>
      </c>
      <c r="K9048" s="21">
        <f t="shared" si="4790"/>
        <v>0</v>
      </c>
      <c r="L9048" s="21">
        <f t="shared" si="4790"/>
        <v>0</v>
      </c>
      <c r="M9048" s="21">
        <f t="shared" si="4790"/>
        <v>0</v>
      </c>
      <c r="N9048" s="21">
        <f t="shared" si="4790"/>
        <v>0</v>
      </c>
      <c r="O9048" s="21">
        <f t="shared" si="4790"/>
        <v>0</v>
      </c>
      <c r="P9048" s="21">
        <f t="shared" si="4790"/>
        <v>0</v>
      </c>
      <c r="Q9048" s="21">
        <f t="shared" si="4790"/>
        <v>0</v>
      </c>
      <c r="R9048" s="21">
        <f t="shared" si="4790"/>
        <v>0</v>
      </c>
      <c r="S9048" s="21">
        <f t="shared" si="4790"/>
        <v>0</v>
      </c>
      <c r="T9048" s="21">
        <f>T9049</f>
        <v>0</v>
      </c>
      <c r="U9048" s="21">
        <f>U9049+U9057</f>
        <v>0</v>
      </c>
      <c r="V9048" s="21">
        <f>V9049+V9057</f>
        <v>0</v>
      </c>
      <c r="W9048" s="21">
        <f>W9049+W9057</f>
        <v>0</v>
      </c>
      <c r="Y9048" s="28" t="str">
        <f t="shared" ref="Y9048:Y9064" si="4791">IF(H9048&lt;I9048,"繁殖仔畜应大于等于成活","")</f>
        <v/>
      </c>
      <c r="Z9048" s="28" t="str">
        <f t="shared" ref="Z9048:Z9059" si="4792">IF(N9048&lt;O9048+P9048,"出卖应大于等于出卖肉畜+出卖仔畜","")</f>
        <v/>
      </c>
      <c r="AA9048" s="28" t="str">
        <f t="shared" si="4787"/>
        <v/>
      </c>
      <c r="AB9048" s="28" t="str">
        <f>IF(R9048&lt;T9048,"期末实有头数应大于等于耕役畜","")</f>
        <v/>
      </c>
      <c r="AC9048" s="28" t="str">
        <f t="shared" si="4788"/>
        <v/>
      </c>
    </row>
    <row r="9049" spans="2:29">
      <c r="B9049" s="19"/>
      <c r="C9049" s="30"/>
      <c r="D9049" s="19" t="s">
        <v>35</v>
      </c>
      <c r="E9049" s="20" t="s">
        <v>33</v>
      </c>
      <c r="F9049" s="19">
        <v>3</v>
      </c>
      <c r="G9049" s="21">
        <f t="shared" ref="G9049:R9049" si="4793">G9050+G9053+G9054+G9055+G9056</f>
        <v>0</v>
      </c>
      <c r="H9049" s="21">
        <f t="shared" si="4793"/>
        <v>0</v>
      </c>
      <c r="I9049" s="21">
        <f t="shared" si="4793"/>
        <v>0</v>
      </c>
      <c r="J9049" s="21">
        <f t="shared" si="4793"/>
        <v>0</v>
      </c>
      <c r="K9049" s="21">
        <f t="shared" si="4793"/>
        <v>0</v>
      </c>
      <c r="L9049" s="21">
        <f t="shared" si="4793"/>
        <v>0</v>
      </c>
      <c r="M9049" s="21">
        <f t="shared" si="4793"/>
        <v>0</v>
      </c>
      <c r="N9049" s="21">
        <f t="shared" si="4793"/>
        <v>0</v>
      </c>
      <c r="O9049" s="21">
        <f t="shared" si="4793"/>
        <v>0</v>
      </c>
      <c r="P9049" s="21">
        <f t="shared" si="4793"/>
        <v>0</v>
      </c>
      <c r="Q9049" s="21">
        <f t="shared" si="4793"/>
        <v>0</v>
      </c>
      <c r="R9049" s="21">
        <f t="shared" si="4793"/>
        <v>0</v>
      </c>
      <c r="S9049" s="21">
        <f>S9050+S9053+S9054+S9056</f>
        <v>0</v>
      </c>
      <c r="T9049" s="21">
        <f>T9050+T9053+T9054+T9055+T9056</f>
        <v>0</v>
      </c>
      <c r="U9049" s="21">
        <f>U9050+U9053+U9054+U9056</f>
        <v>0</v>
      </c>
      <c r="V9049" s="21">
        <f>V9050+V9053+V9054+V9056</f>
        <v>0</v>
      </c>
      <c r="W9049" s="21">
        <f>W9050+W9053+W9054+W9056</f>
        <v>0</v>
      </c>
      <c r="Y9049" s="28" t="str">
        <f t="shared" si="4791"/>
        <v/>
      </c>
      <c r="Z9049" s="28" t="str">
        <f t="shared" si="4792"/>
        <v/>
      </c>
      <c r="AA9049" s="28" t="str">
        <f t="shared" si="4787"/>
        <v/>
      </c>
      <c r="AB9049" s="28" t="str">
        <f>IF(R9049&lt;T9049,"期末实有头数应大于等于耕役畜","")</f>
        <v/>
      </c>
      <c r="AC9049" s="28" t="str">
        <f t="shared" si="4788"/>
        <v/>
      </c>
    </row>
    <row r="9050" spans="2:29">
      <c r="B9050" s="19"/>
      <c r="C9050" s="30"/>
      <c r="D9050" s="19" t="s">
        <v>36</v>
      </c>
      <c r="E9050" s="20" t="s">
        <v>33</v>
      </c>
      <c r="F9050" s="19">
        <v>4</v>
      </c>
      <c r="R9050" s="21">
        <f>G9050+I9050+J9050+K9050-L9050-M9050-N9050-Q9050</f>
        <v>0</v>
      </c>
      <c r="Y9050" s="28" t="str">
        <f t="shared" si="4791"/>
        <v/>
      </c>
      <c r="Z9050" s="28" t="str">
        <f t="shared" si="4792"/>
        <v/>
      </c>
      <c r="AA9050" s="28" t="str">
        <f t="shared" si="4787"/>
        <v/>
      </c>
      <c r="AB9050" s="28" t="str">
        <f>IF(R9050&lt;T9050,"期末实有头数应大于等于耕役畜","")</f>
        <v/>
      </c>
      <c r="AC9050" s="28" t="str">
        <f t="shared" si="4788"/>
        <v/>
      </c>
    </row>
    <row r="9051" spans="2:29">
      <c r="B9051" s="19"/>
      <c r="C9051" s="30"/>
      <c r="D9051" s="19" t="s">
        <v>37</v>
      </c>
      <c r="E9051" s="20" t="s">
        <v>33</v>
      </c>
      <c r="F9051" s="19">
        <v>5</v>
      </c>
      <c r="R9051" s="21">
        <f t="shared" ref="R9051:R9056" si="4794">G9051+I9051+J9051+K9051-L9051-M9051-N9051-Q9051</f>
        <v>0</v>
      </c>
      <c r="T9051" s="22" t="s">
        <v>38</v>
      </c>
      <c r="V9051" s="22" t="s">
        <v>38</v>
      </c>
      <c r="W9051" s="22" t="s">
        <v>38</v>
      </c>
      <c r="Y9051" s="28" t="str">
        <f t="shared" si="4791"/>
        <v/>
      </c>
      <c r="Z9051" s="28" t="str">
        <f t="shared" si="4792"/>
        <v/>
      </c>
      <c r="AA9051" s="28" t="str">
        <f t="shared" si="4787"/>
        <v/>
      </c>
      <c r="AB9051" s="28"/>
      <c r="AC9051" s="28"/>
    </row>
    <row r="9052" spans="2:29">
      <c r="B9052" s="19"/>
      <c r="C9052" s="30"/>
      <c r="D9052" s="19" t="s">
        <v>39</v>
      </c>
      <c r="E9052" s="20" t="s">
        <v>33</v>
      </c>
      <c r="F9052" s="19">
        <v>6</v>
      </c>
      <c r="R9052" s="21">
        <f t="shared" si="4794"/>
        <v>0</v>
      </c>
      <c r="T9052" s="22" t="s">
        <v>38</v>
      </c>
      <c r="V9052" s="22" t="s">
        <v>38</v>
      </c>
      <c r="W9052" s="22" t="s">
        <v>38</v>
      </c>
      <c r="Y9052" s="28" t="str">
        <f t="shared" si="4791"/>
        <v/>
      </c>
      <c r="Z9052" s="28" t="str">
        <f t="shared" si="4792"/>
        <v/>
      </c>
      <c r="AA9052" s="28" t="str">
        <f t="shared" si="4787"/>
        <v/>
      </c>
      <c r="AB9052" s="28"/>
      <c r="AC9052" s="28"/>
    </row>
    <row r="9053" spans="2:29">
      <c r="B9053" s="19"/>
      <c r="C9053" s="30"/>
      <c r="D9053" s="19" t="s">
        <v>40</v>
      </c>
      <c r="E9053" s="20" t="s">
        <v>41</v>
      </c>
      <c r="F9053" s="19">
        <v>7</v>
      </c>
      <c r="R9053" s="21">
        <f t="shared" si="4794"/>
        <v>0</v>
      </c>
      <c r="Y9053" s="28" t="str">
        <f t="shared" si="4791"/>
        <v/>
      </c>
      <c r="Z9053" s="28" t="str">
        <f t="shared" si="4792"/>
        <v/>
      </c>
      <c r="AA9053" s="28" t="str">
        <f t="shared" si="4787"/>
        <v/>
      </c>
      <c r="AB9053" s="28" t="str">
        <f>IF(R9053&lt;T9053,"期末实有头数应大于等于耕役畜","")</f>
        <v/>
      </c>
      <c r="AC9053" s="28" t="str">
        <f>IF(R9053&lt;V9053+W9053,"期末实有头数应大于等于良种+改良种","")</f>
        <v/>
      </c>
    </row>
    <row r="9054" spans="2:29">
      <c r="B9054" s="19"/>
      <c r="C9054" s="30"/>
      <c r="D9054" s="19" t="s">
        <v>42</v>
      </c>
      <c r="E9054" s="20" t="s">
        <v>33</v>
      </c>
      <c r="F9054" s="19">
        <v>8</v>
      </c>
      <c r="R9054" s="21">
        <f t="shared" si="4794"/>
        <v>0</v>
      </c>
      <c r="Y9054" s="28" t="str">
        <f t="shared" si="4791"/>
        <v/>
      </c>
      <c r="Z9054" s="28" t="str">
        <f t="shared" si="4792"/>
        <v/>
      </c>
      <c r="AA9054" s="28" t="str">
        <f t="shared" si="4787"/>
        <v/>
      </c>
      <c r="AB9054" s="28" t="str">
        <f>IF(R9054&lt;T9054,"期末实有头数应大于等于耕役畜","")</f>
        <v/>
      </c>
      <c r="AC9054" s="28" t="str">
        <f>IF(R9054&lt;V9054+W9054,"期末实有头数应大于等于良种+改良种","")</f>
        <v/>
      </c>
    </row>
    <row r="9055" spans="2:29">
      <c r="B9055" s="19"/>
      <c r="C9055" s="30"/>
      <c r="D9055" s="19" t="s">
        <v>43</v>
      </c>
      <c r="E9055" s="20" t="s">
        <v>33</v>
      </c>
      <c r="F9055" s="19">
        <v>9</v>
      </c>
      <c r="R9055" s="21">
        <f t="shared" si="4794"/>
        <v>0</v>
      </c>
      <c r="S9055" s="22" t="s">
        <v>38</v>
      </c>
      <c r="U9055" s="22" t="s">
        <v>38</v>
      </c>
      <c r="V9055" s="22" t="s">
        <v>38</v>
      </c>
      <c r="W9055" s="22" t="s">
        <v>38</v>
      </c>
      <c r="Y9055" s="28" t="str">
        <f t="shared" si="4791"/>
        <v/>
      </c>
      <c r="Z9055" s="28" t="str">
        <f t="shared" si="4792"/>
        <v/>
      </c>
      <c r="AA9055" s="28"/>
      <c r="AB9055" s="28" t="str">
        <f>IF(R9055&lt;T9055,"期末实有头数应大于等于耕役畜","")</f>
        <v/>
      </c>
      <c r="AC9055" s="28"/>
    </row>
    <row r="9056" spans="2:29">
      <c r="B9056" s="19"/>
      <c r="C9056" s="30"/>
      <c r="D9056" s="19" t="s">
        <v>44</v>
      </c>
      <c r="E9056" s="20" t="s">
        <v>45</v>
      </c>
      <c r="F9056" s="19">
        <v>10</v>
      </c>
      <c r="R9056" s="21">
        <f t="shared" si="4794"/>
        <v>0</v>
      </c>
      <c r="Y9056" s="28" t="str">
        <f t="shared" si="4791"/>
        <v/>
      </c>
      <c r="Z9056" s="28" t="str">
        <f t="shared" si="4792"/>
        <v/>
      </c>
      <c r="AA9056" s="28" t="str">
        <f>IF(R9056&lt;S9056+U9056,"期末实有头数应大于等于能繁母畜+种公畜","")</f>
        <v/>
      </c>
      <c r="AB9056" s="28" t="str">
        <f>IF(R9056&lt;T9056,"期末实有头数应大于等于耕役畜","")</f>
        <v/>
      </c>
      <c r="AC9056" s="28" t="str">
        <f>IF(R9056&lt;V9056+W9056,"期末实有头数应大于等于良种+改良种","")</f>
        <v/>
      </c>
    </row>
    <row r="9057" spans="2:29">
      <c r="B9057" s="19"/>
      <c r="C9057" s="30"/>
      <c r="D9057" s="19" t="s">
        <v>46</v>
      </c>
      <c r="E9057" s="20" t="s">
        <v>47</v>
      </c>
      <c r="F9057" s="19">
        <v>11</v>
      </c>
      <c r="G9057" s="21">
        <f t="shared" ref="G9057:S9057" si="4795">G9058+G9062</f>
        <v>0</v>
      </c>
      <c r="H9057" s="21">
        <f t="shared" si="4795"/>
        <v>0</v>
      </c>
      <c r="I9057" s="21">
        <f t="shared" si="4795"/>
        <v>0</v>
      </c>
      <c r="J9057" s="21">
        <f t="shared" si="4795"/>
        <v>0</v>
      </c>
      <c r="K9057" s="21">
        <f t="shared" si="4795"/>
        <v>0</v>
      </c>
      <c r="L9057" s="21">
        <f t="shared" si="4795"/>
        <v>0</v>
      </c>
      <c r="M9057" s="21">
        <f t="shared" si="4795"/>
        <v>0</v>
      </c>
      <c r="N9057" s="21">
        <f t="shared" si="4795"/>
        <v>0</v>
      </c>
      <c r="O9057" s="21">
        <f t="shared" si="4795"/>
        <v>0</v>
      </c>
      <c r="P9057" s="21">
        <f t="shared" si="4795"/>
        <v>0</v>
      </c>
      <c r="Q9057" s="21">
        <f t="shared" si="4795"/>
        <v>0</v>
      </c>
      <c r="R9057" s="23">
        <f t="shared" si="4795"/>
        <v>0</v>
      </c>
      <c r="S9057" s="21">
        <f t="shared" si="4795"/>
        <v>0</v>
      </c>
      <c r="T9057" s="22" t="s">
        <v>38</v>
      </c>
      <c r="U9057" s="21">
        <f>U9058+U9062</f>
        <v>0</v>
      </c>
      <c r="V9057" s="21">
        <f>V9058+V9062</f>
        <v>0</v>
      </c>
      <c r="W9057" s="21">
        <f>W9058+W9062</f>
        <v>0</v>
      </c>
      <c r="Y9057" s="28" t="str">
        <f t="shared" si="4791"/>
        <v/>
      </c>
      <c r="Z9057" s="28" t="str">
        <f t="shared" si="4792"/>
        <v/>
      </c>
      <c r="AA9057" s="28" t="str">
        <f>IF(R9057&lt;S9057+U9057,"期末实有头数应大于等于能繁母畜+种公畜","")</f>
        <v/>
      </c>
      <c r="AB9057" s="28"/>
      <c r="AC9057" s="28" t="str">
        <f>IF(R9057&lt;V9057+W9057,"期末实有头数应大于等于良种+改良种","")</f>
        <v/>
      </c>
    </row>
    <row r="9058" spans="2:29">
      <c r="B9058" s="19"/>
      <c r="C9058" s="30"/>
      <c r="D9058" s="19" t="s">
        <v>48</v>
      </c>
      <c r="E9058" s="20" t="s">
        <v>47</v>
      </c>
      <c r="F9058" s="19">
        <v>12</v>
      </c>
      <c r="R9058" s="21">
        <f>G9058+I9058+J9058+K9058-L9058-M9058-N9058-Q9058</f>
        <v>0</v>
      </c>
      <c r="T9058" s="22" t="s">
        <v>38</v>
      </c>
      <c r="Y9058" s="28" t="str">
        <f t="shared" si="4791"/>
        <v/>
      </c>
      <c r="Z9058" s="28" t="str">
        <f t="shared" si="4792"/>
        <v/>
      </c>
      <c r="AA9058" s="28" t="str">
        <f>IF(R9058&lt;S9058+U9058,"期末实有头数应大于等于能繁母畜+种公畜","")</f>
        <v/>
      </c>
      <c r="AB9058" s="28"/>
      <c r="AC9058" s="28" t="str">
        <f>IF(R9058&lt;V9058+W9058,"期末实有头数应大于等于良种+改良种","")</f>
        <v/>
      </c>
    </row>
    <row r="9059" spans="2:29">
      <c r="B9059" s="19"/>
      <c r="C9059" s="30"/>
      <c r="D9059" s="19" t="s">
        <v>49</v>
      </c>
      <c r="E9059" s="20" t="s">
        <v>47</v>
      </c>
      <c r="F9059" s="19">
        <v>13</v>
      </c>
      <c r="R9059" s="21">
        <f>G9059+I9059+J9059+K9059-L9059-M9059-N9059-Q9059</f>
        <v>0</v>
      </c>
      <c r="T9059" s="22" t="s">
        <v>38</v>
      </c>
      <c r="V9059" s="22" t="s">
        <v>38</v>
      </c>
      <c r="W9059" s="22" t="s">
        <v>38</v>
      </c>
      <c r="Y9059" s="28" t="str">
        <f t="shared" si="4791"/>
        <v/>
      </c>
      <c r="Z9059" s="28" t="str">
        <f t="shared" si="4792"/>
        <v/>
      </c>
      <c r="AA9059" s="28" t="str">
        <f>IF(R9059&lt;S9059+U9059,"期末实有头数应大于等于能繁母畜+种公畜","")</f>
        <v/>
      </c>
      <c r="AB9059" s="28"/>
      <c r="AC9059" s="28"/>
    </row>
    <row r="9060" spans="2:29">
      <c r="B9060" s="19"/>
      <c r="C9060" s="30"/>
      <c r="D9060" s="19" t="s">
        <v>50</v>
      </c>
      <c r="E9060" s="20" t="s">
        <v>47</v>
      </c>
      <c r="F9060" s="19">
        <v>14</v>
      </c>
      <c r="H9060" s="22" t="s">
        <v>38</v>
      </c>
      <c r="I9060" s="22" t="s">
        <v>38</v>
      </c>
      <c r="J9060" s="22" t="s">
        <v>38</v>
      </c>
      <c r="K9060" s="22" t="s">
        <v>38</v>
      </c>
      <c r="L9060" s="22" t="s">
        <v>38</v>
      </c>
      <c r="M9060" s="22" t="s">
        <v>38</v>
      </c>
      <c r="N9060" s="22" t="s">
        <v>38</v>
      </c>
      <c r="O9060" s="22" t="s">
        <v>38</v>
      </c>
      <c r="P9060" s="22" t="s">
        <v>38</v>
      </c>
      <c r="Q9060" s="22" t="s">
        <v>38</v>
      </c>
      <c r="R9060" s="24"/>
      <c r="T9060" s="22" t="s">
        <v>38</v>
      </c>
      <c r="U9060" s="22" t="s">
        <v>38</v>
      </c>
      <c r="V9060" s="22" t="s">
        <v>38</v>
      </c>
      <c r="W9060" s="22" t="s">
        <v>38</v>
      </c>
      <c r="Y9060" s="28" t="str">
        <f t="shared" si="4791"/>
        <v/>
      </c>
      <c r="Z9060" s="28"/>
      <c r="AA9060" s="28"/>
      <c r="AB9060" s="28"/>
      <c r="AC9060" s="28"/>
    </row>
    <row r="9061" spans="2:29">
      <c r="B9061" s="19"/>
      <c r="C9061" s="30"/>
      <c r="D9061" s="19" t="s">
        <v>51</v>
      </c>
      <c r="E9061" s="20" t="s">
        <v>47</v>
      </c>
      <c r="F9061" s="19">
        <v>15</v>
      </c>
      <c r="H9061" s="22" t="s">
        <v>38</v>
      </c>
      <c r="I9061" s="22" t="s">
        <v>38</v>
      </c>
      <c r="J9061" s="22" t="s">
        <v>38</v>
      </c>
      <c r="K9061" s="22" t="s">
        <v>38</v>
      </c>
      <c r="L9061" s="22" t="s">
        <v>38</v>
      </c>
      <c r="M9061" s="22" t="s">
        <v>38</v>
      </c>
      <c r="N9061" s="22" t="s">
        <v>38</v>
      </c>
      <c r="O9061" s="22" t="s">
        <v>38</v>
      </c>
      <c r="P9061" s="22" t="s">
        <v>38</v>
      </c>
      <c r="Q9061" s="22" t="s">
        <v>38</v>
      </c>
      <c r="R9061" s="24"/>
      <c r="T9061" s="22" t="s">
        <v>38</v>
      </c>
      <c r="U9061" s="22" t="s">
        <v>38</v>
      </c>
      <c r="V9061" s="22" t="s">
        <v>38</v>
      </c>
      <c r="W9061" s="22" t="s">
        <v>38</v>
      </c>
      <c r="Y9061" s="28" t="str">
        <f t="shared" si="4791"/>
        <v/>
      </c>
      <c r="Z9061" s="28"/>
      <c r="AA9061" s="28"/>
      <c r="AB9061" s="28"/>
      <c r="AC9061" s="28"/>
    </row>
    <row r="9062" spans="2:29">
      <c r="B9062" s="19"/>
      <c r="C9062" s="30"/>
      <c r="D9062" s="19" t="s">
        <v>52</v>
      </c>
      <c r="E9062" s="20" t="s">
        <v>47</v>
      </c>
      <c r="F9062" s="19">
        <v>16</v>
      </c>
      <c r="R9062" s="21">
        <f>G9062+I9062+J9062+K9062-L9062-M9062-N9062-Q9062</f>
        <v>0</v>
      </c>
      <c r="T9062" s="22" t="s">
        <v>38</v>
      </c>
      <c r="Y9062" s="28" t="str">
        <f t="shared" si="4791"/>
        <v/>
      </c>
      <c r="Z9062" s="28" t="str">
        <f>IF(N9062&lt;O9062+P9062,"出卖应大于等于出卖肉畜+出卖仔畜","")</f>
        <v/>
      </c>
      <c r="AA9062" s="28" t="str">
        <f t="shared" ref="AA9062:AA9071" si="4796">IF(R9062&lt;S9062+U9062,"期末实有头数应大于等于能繁母畜+种公畜","")</f>
        <v/>
      </c>
      <c r="AB9062" s="28"/>
      <c r="AC9062" s="28" t="str">
        <f t="shared" ref="AC9062:AC9067" si="4797">IF(R9062&lt;V9062+W9062,"期末实有头数应大于等于良种+改良种","")</f>
        <v/>
      </c>
    </row>
    <row r="9063" spans="2:29">
      <c r="B9063" s="19"/>
      <c r="C9063" s="30"/>
      <c r="D9063" s="19" t="s">
        <v>53</v>
      </c>
      <c r="E9063" s="18" t="s">
        <v>33</v>
      </c>
      <c r="F9063" s="19">
        <v>17</v>
      </c>
      <c r="R9063" s="21">
        <f>G9063+I9063+J9063+K9063-L9063-M9063-N9063-Q9063</f>
        <v>0</v>
      </c>
      <c r="T9063" s="22" t="s">
        <v>38</v>
      </c>
      <c r="Y9063" s="28" t="str">
        <f t="shared" si="4791"/>
        <v/>
      </c>
      <c r="Z9063" s="28" t="str">
        <f>IF(N9063&lt;O9063+P9063,"出卖应大于等于出卖肉畜+出卖仔畜","")</f>
        <v/>
      </c>
      <c r="AA9063" s="28" t="str">
        <f t="shared" si="4796"/>
        <v/>
      </c>
      <c r="AB9063" s="28"/>
      <c r="AC9063" s="28" t="str">
        <f t="shared" si="4797"/>
        <v/>
      </c>
    </row>
    <row r="9064" spans="2:29">
      <c r="B9064" s="18"/>
      <c r="C9064" s="29"/>
      <c r="D9064" s="19" t="s">
        <v>32</v>
      </c>
      <c r="E9064" s="20" t="s">
        <v>33</v>
      </c>
      <c r="F9064" s="19">
        <v>1</v>
      </c>
      <c r="G9064" s="21">
        <f t="shared" ref="G9064:S9064" si="4798">G9065+G9080</f>
        <v>0</v>
      </c>
      <c r="H9064" s="21">
        <f t="shared" si="4798"/>
        <v>0</v>
      </c>
      <c r="I9064" s="21">
        <f t="shared" si="4798"/>
        <v>0</v>
      </c>
      <c r="J9064" s="21">
        <f t="shared" si="4798"/>
        <v>0</v>
      </c>
      <c r="K9064" s="21">
        <f t="shared" si="4798"/>
        <v>0</v>
      </c>
      <c r="L9064" s="21">
        <f t="shared" si="4798"/>
        <v>0</v>
      </c>
      <c r="M9064" s="21">
        <f t="shared" si="4798"/>
        <v>0</v>
      </c>
      <c r="N9064" s="21">
        <f t="shared" si="4798"/>
        <v>0</v>
      </c>
      <c r="O9064" s="21">
        <f t="shared" si="4798"/>
        <v>0</v>
      </c>
      <c r="P9064" s="21">
        <f t="shared" si="4798"/>
        <v>0</v>
      </c>
      <c r="Q9064" s="21">
        <f t="shared" si="4798"/>
        <v>0</v>
      </c>
      <c r="R9064" s="21">
        <f t="shared" si="4798"/>
        <v>0</v>
      </c>
      <c r="S9064" s="21">
        <f t="shared" si="4798"/>
        <v>0</v>
      </c>
      <c r="T9064" s="21">
        <f>T9065</f>
        <v>0</v>
      </c>
      <c r="U9064" s="21">
        <f>U9065+U9080</f>
        <v>0</v>
      </c>
      <c r="V9064" s="21">
        <f>V9065+V9080</f>
        <v>0</v>
      </c>
      <c r="W9064" s="21">
        <f>W9065+W9080</f>
        <v>0</v>
      </c>
      <c r="Y9064" s="28" t="str">
        <f t="shared" si="4791"/>
        <v/>
      </c>
      <c r="Z9064" s="28" t="str">
        <f>IF(N9064&lt;O9064+P9064,"出卖应大于等于出卖肉畜+出卖仔畜","")</f>
        <v/>
      </c>
      <c r="AA9064" s="28" t="str">
        <f t="shared" si="4796"/>
        <v/>
      </c>
      <c r="AB9064" s="28" t="str">
        <f>IF(R9064&lt;T9064,"期末实有头数应大于等于耕役畜","")</f>
        <v/>
      </c>
      <c r="AC9064" s="28" t="str">
        <f t="shared" si="4797"/>
        <v/>
      </c>
    </row>
    <row r="9065" spans="2:29">
      <c r="B9065" s="19"/>
      <c r="C9065" s="30"/>
      <c r="D9065" s="19" t="s">
        <v>34</v>
      </c>
      <c r="E9065" s="20" t="s">
        <v>33</v>
      </c>
      <c r="F9065" s="19">
        <v>2</v>
      </c>
      <c r="G9065" s="21">
        <f t="shared" ref="G9065:S9065" si="4799">G9066+G9074</f>
        <v>0</v>
      </c>
      <c r="H9065" s="21">
        <f t="shared" si="4799"/>
        <v>0</v>
      </c>
      <c r="I9065" s="21">
        <f t="shared" si="4799"/>
        <v>0</v>
      </c>
      <c r="J9065" s="21">
        <f t="shared" si="4799"/>
        <v>0</v>
      </c>
      <c r="K9065" s="21">
        <f t="shared" si="4799"/>
        <v>0</v>
      </c>
      <c r="L9065" s="21">
        <f t="shared" si="4799"/>
        <v>0</v>
      </c>
      <c r="M9065" s="21">
        <f t="shared" si="4799"/>
        <v>0</v>
      </c>
      <c r="N9065" s="21">
        <f t="shared" si="4799"/>
        <v>0</v>
      </c>
      <c r="O9065" s="21">
        <f t="shared" si="4799"/>
        <v>0</v>
      </c>
      <c r="P9065" s="21">
        <f t="shared" si="4799"/>
        <v>0</v>
      </c>
      <c r="Q9065" s="21">
        <f t="shared" si="4799"/>
        <v>0</v>
      </c>
      <c r="R9065" s="21">
        <f t="shared" si="4799"/>
        <v>0</v>
      </c>
      <c r="S9065" s="21">
        <f t="shared" si="4799"/>
        <v>0</v>
      </c>
      <c r="T9065" s="21">
        <f>T9066</f>
        <v>0</v>
      </c>
      <c r="U9065" s="21">
        <f>U9066+U9074</f>
        <v>0</v>
      </c>
      <c r="V9065" s="21">
        <f>V9066+V9074</f>
        <v>0</v>
      </c>
      <c r="W9065" s="21">
        <f>W9066+W9074</f>
        <v>0</v>
      </c>
      <c r="Y9065" s="28" t="str">
        <f t="shared" ref="Y9065:Y9081" si="4800">IF(H9065&lt;I9065,"繁殖仔畜应大于等于成活","")</f>
        <v/>
      </c>
      <c r="Z9065" s="28" t="str">
        <f t="shared" ref="Z9065:Z9076" si="4801">IF(N9065&lt;O9065+P9065,"出卖应大于等于出卖肉畜+出卖仔畜","")</f>
        <v/>
      </c>
      <c r="AA9065" s="28" t="str">
        <f t="shared" si="4796"/>
        <v/>
      </c>
      <c r="AB9065" s="28" t="str">
        <f>IF(R9065&lt;T9065,"期末实有头数应大于等于耕役畜","")</f>
        <v/>
      </c>
      <c r="AC9065" s="28" t="str">
        <f t="shared" si="4797"/>
        <v/>
      </c>
    </row>
    <row r="9066" spans="2:29">
      <c r="B9066" s="19"/>
      <c r="C9066" s="30"/>
      <c r="D9066" s="19" t="s">
        <v>35</v>
      </c>
      <c r="E9066" s="20" t="s">
        <v>33</v>
      </c>
      <c r="F9066" s="19">
        <v>3</v>
      </c>
      <c r="G9066" s="21">
        <f t="shared" ref="G9066:R9066" si="4802">G9067+G9070+G9071+G9072+G9073</f>
        <v>0</v>
      </c>
      <c r="H9066" s="21">
        <f t="shared" si="4802"/>
        <v>0</v>
      </c>
      <c r="I9066" s="21">
        <f t="shared" si="4802"/>
        <v>0</v>
      </c>
      <c r="J9066" s="21">
        <f t="shared" si="4802"/>
        <v>0</v>
      </c>
      <c r="K9066" s="21">
        <f t="shared" si="4802"/>
        <v>0</v>
      </c>
      <c r="L9066" s="21">
        <f t="shared" si="4802"/>
        <v>0</v>
      </c>
      <c r="M9066" s="21">
        <f t="shared" si="4802"/>
        <v>0</v>
      </c>
      <c r="N9066" s="21">
        <f t="shared" si="4802"/>
        <v>0</v>
      </c>
      <c r="O9066" s="21">
        <f t="shared" si="4802"/>
        <v>0</v>
      </c>
      <c r="P9066" s="21">
        <f t="shared" si="4802"/>
        <v>0</v>
      </c>
      <c r="Q9066" s="21">
        <f t="shared" si="4802"/>
        <v>0</v>
      </c>
      <c r="R9066" s="21">
        <f t="shared" si="4802"/>
        <v>0</v>
      </c>
      <c r="S9066" s="21">
        <f>S9067+S9070+S9071+S9073</f>
        <v>0</v>
      </c>
      <c r="T9066" s="21">
        <f>T9067+T9070+T9071+T9072+T9073</f>
        <v>0</v>
      </c>
      <c r="U9066" s="21">
        <f>U9067+U9070+U9071+U9073</f>
        <v>0</v>
      </c>
      <c r="V9066" s="21">
        <f>V9067+V9070+V9071+V9073</f>
        <v>0</v>
      </c>
      <c r="W9066" s="21">
        <f>W9067+W9070+W9071+W9073</f>
        <v>0</v>
      </c>
      <c r="Y9066" s="28" t="str">
        <f t="shared" si="4800"/>
        <v/>
      </c>
      <c r="Z9066" s="28" t="str">
        <f t="shared" si="4801"/>
        <v/>
      </c>
      <c r="AA9066" s="28" t="str">
        <f t="shared" si="4796"/>
        <v/>
      </c>
      <c r="AB9066" s="28" t="str">
        <f>IF(R9066&lt;T9066,"期末实有头数应大于等于耕役畜","")</f>
        <v/>
      </c>
      <c r="AC9066" s="28" t="str">
        <f t="shared" si="4797"/>
        <v/>
      </c>
    </row>
    <row r="9067" spans="2:29">
      <c r="B9067" s="19"/>
      <c r="C9067" s="30"/>
      <c r="D9067" s="19" t="s">
        <v>36</v>
      </c>
      <c r="E9067" s="20" t="s">
        <v>33</v>
      </c>
      <c r="F9067" s="19">
        <v>4</v>
      </c>
      <c r="R9067" s="21">
        <f>G9067+I9067+J9067+K9067-L9067-M9067-N9067-Q9067</f>
        <v>0</v>
      </c>
      <c r="Y9067" s="28" t="str">
        <f t="shared" si="4800"/>
        <v/>
      </c>
      <c r="Z9067" s="28" t="str">
        <f t="shared" si="4801"/>
        <v/>
      </c>
      <c r="AA9067" s="28" t="str">
        <f t="shared" si="4796"/>
        <v/>
      </c>
      <c r="AB9067" s="28" t="str">
        <f>IF(R9067&lt;T9067,"期末实有头数应大于等于耕役畜","")</f>
        <v/>
      </c>
      <c r="AC9067" s="28" t="str">
        <f t="shared" si="4797"/>
        <v/>
      </c>
    </row>
    <row r="9068" spans="2:29">
      <c r="B9068" s="19"/>
      <c r="C9068" s="30"/>
      <c r="D9068" s="19" t="s">
        <v>37</v>
      </c>
      <c r="E9068" s="20" t="s">
        <v>33</v>
      </c>
      <c r="F9068" s="19">
        <v>5</v>
      </c>
      <c r="R9068" s="21">
        <f t="shared" ref="R9068:R9073" si="4803">G9068+I9068+J9068+K9068-L9068-M9068-N9068-Q9068</f>
        <v>0</v>
      </c>
      <c r="T9068" s="22" t="s">
        <v>38</v>
      </c>
      <c r="V9068" s="22" t="s">
        <v>38</v>
      </c>
      <c r="W9068" s="22" t="s">
        <v>38</v>
      </c>
      <c r="Y9068" s="28" t="str">
        <f t="shared" si="4800"/>
        <v/>
      </c>
      <c r="Z9068" s="28" t="str">
        <f t="shared" si="4801"/>
        <v/>
      </c>
      <c r="AA9068" s="28" t="str">
        <f t="shared" si="4796"/>
        <v/>
      </c>
      <c r="AB9068" s="28"/>
      <c r="AC9068" s="28"/>
    </row>
    <row r="9069" spans="2:29">
      <c r="B9069" s="19"/>
      <c r="C9069" s="30"/>
      <c r="D9069" s="19" t="s">
        <v>39</v>
      </c>
      <c r="E9069" s="20" t="s">
        <v>33</v>
      </c>
      <c r="F9069" s="19">
        <v>6</v>
      </c>
      <c r="R9069" s="21">
        <f t="shared" si="4803"/>
        <v>0</v>
      </c>
      <c r="T9069" s="22" t="s">
        <v>38</v>
      </c>
      <c r="V9069" s="22" t="s">
        <v>38</v>
      </c>
      <c r="W9069" s="22" t="s">
        <v>38</v>
      </c>
      <c r="Y9069" s="28" t="str">
        <f t="shared" si="4800"/>
        <v/>
      </c>
      <c r="Z9069" s="28" t="str">
        <f t="shared" si="4801"/>
        <v/>
      </c>
      <c r="AA9069" s="28" t="str">
        <f t="shared" si="4796"/>
        <v/>
      </c>
      <c r="AB9069" s="28"/>
      <c r="AC9069" s="28"/>
    </row>
    <row r="9070" spans="2:29">
      <c r="B9070" s="19"/>
      <c r="C9070" s="30"/>
      <c r="D9070" s="19" t="s">
        <v>40</v>
      </c>
      <c r="E9070" s="20" t="s">
        <v>41</v>
      </c>
      <c r="F9070" s="19">
        <v>7</v>
      </c>
      <c r="R9070" s="21">
        <f t="shared" si="4803"/>
        <v>0</v>
      </c>
      <c r="Y9070" s="28" t="str">
        <f t="shared" si="4800"/>
        <v/>
      </c>
      <c r="Z9070" s="28" t="str">
        <f t="shared" si="4801"/>
        <v/>
      </c>
      <c r="AA9070" s="28" t="str">
        <f t="shared" si="4796"/>
        <v/>
      </c>
      <c r="AB9070" s="28" t="str">
        <f>IF(R9070&lt;T9070,"期末实有头数应大于等于耕役畜","")</f>
        <v/>
      </c>
      <c r="AC9070" s="28" t="str">
        <f>IF(R9070&lt;V9070+W9070,"期末实有头数应大于等于良种+改良种","")</f>
        <v/>
      </c>
    </row>
    <row r="9071" spans="2:29">
      <c r="B9071" s="19"/>
      <c r="C9071" s="30"/>
      <c r="D9071" s="19" t="s">
        <v>42</v>
      </c>
      <c r="E9071" s="20" t="s">
        <v>33</v>
      </c>
      <c r="F9071" s="19">
        <v>8</v>
      </c>
      <c r="R9071" s="21">
        <f t="shared" si="4803"/>
        <v>0</v>
      </c>
      <c r="Y9071" s="28" t="str">
        <f t="shared" si="4800"/>
        <v/>
      </c>
      <c r="Z9071" s="28" t="str">
        <f t="shared" si="4801"/>
        <v/>
      </c>
      <c r="AA9071" s="28" t="str">
        <f t="shared" si="4796"/>
        <v/>
      </c>
      <c r="AB9071" s="28" t="str">
        <f>IF(R9071&lt;T9071,"期末实有头数应大于等于耕役畜","")</f>
        <v/>
      </c>
      <c r="AC9071" s="28" t="str">
        <f>IF(R9071&lt;V9071+W9071,"期末实有头数应大于等于良种+改良种","")</f>
        <v/>
      </c>
    </row>
    <row r="9072" spans="2:29">
      <c r="B9072" s="19"/>
      <c r="C9072" s="30"/>
      <c r="D9072" s="19" t="s">
        <v>43</v>
      </c>
      <c r="E9072" s="20" t="s">
        <v>33</v>
      </c>
      <c r="F9072" s="19">
        <v>9</v>
      </c>
      <c r="R9072" s="21">
        <f t="shared" si="4803"/>
        <v>0</v>
      </c>
      <c r="S9072" s="22" t="s">
        <v>38</v>
      </c>
      <c r="U9072" s="22" t="s">
        <v>38</v>
      </c>
      <c r="V9072" s="22" t="s">
        <v>38</v>
      </c>
      <c r="W9072" s="22" t="s">
        <v>38</v>
      </c>
      <c r="Y9072" s="28" t="str">
        <f t="shared" si="4800"/>
        <v/>
      </c>
      <c r="Z9072" s="28" t="str">
        <f t="shared" si="4801"/>
        <v/>
      </c>
      <c r="AA9072" s="28"/>
      <c r="AB9072" s="28" t="str">
        <f>IF(R9072&lt;T9072,"期末实有头数应大于等于耕役畜","")</f>
        <v/>
      </c>
      <c r="AC9072" s="28"/>
    </row>
    <row r="9073" spans="2:29">
      <c r="B9073" s="19"/>
      <c r="C9073" s="30"/>
      <c r="D9073" s="19" t="s">
        <v>44</v>
      </c>
      <c r="E9073" s="20" t="s">
        <v>45</v>
      </c>
      <c r="F9073" s="19">
        <v>10</v>
      </c>
      <c r="R9073" s="21">
        <f t="shared" si="4803"/>
        <v>0</v>
      </c>
      <c r="Y9073" s="28" t="str">
        <f t="shared" si="4800"/>
        <v/>
      </c>
      <c r="Z9073" s="28" t="str">
        <f t="shared" si="4801"/>
        <v/>
      </c>
      <c r="AA9073" s="28" t="str">
        <f>IF(R9073&lt;S9073+U9073,"期末实有头数应大于等于能繁母畜+种公畜","")</f>
        <v/>
      </c>
      <c r="AB9073" s="28" t="str">
        <f>IF(R9073&lt;T9073,"期末实有头数应大于等于耕役畜","")</f>
        <v/>
      </c>
      <c r="AC9073" s="28" t="str">
        <f>IF(R9073&lt;V9073+W9073,"期末实有头数应大于等于良种+改良种","")</f>
        <v/>
      </c>
    </row>
    <row r="9074" spans="2:29">
      <c r="B9074" s="19"/>
      <c r="C9074" s="30"/>
      <c r="D9074" s="19" t="s">
        <v>46</v>
      </c>
      <c r="E9074" s="20" t="s">
        <v>47</v>
      </c>
      <c r="F9074" s="19">
        <v>11</v>
      </c>
      <c r="G9074" s="21">
        <f t="shared" ref="G9074:S9074" si="4804">G9075+G9079</f>
        <v>0</v>
      </c>
      <c r="H9074" s="21">
        <f t="shared" si="4804"/>
        <v>0</v>
      </c>
      <c r="I9074" s="21">
        <f t="shared" si="4804"/>
        <v>0</v>
      </c>
      <c r="J9074" s="21">
        <f t="shared" si="4804"/>
        <v>0</v>
      </c>
      <c r="K9074" s="21">
        <f t="shared" si="4804"/>
        <v>0</v>
      </c>
      <c r="L9074" s="21">
        <f t="shared" si="4804"/>
        <v>0</v>
      </c>
      <c r="M9074" s="21">
        <f t="shared" si="4804"/>
        <v>0</v>
      </c>
      <c r="N9074" s="21">
        <f t="shared" si="4804"/>
        <v>0</v>
      </c>
      <c r="O9074" s="21">
        <f t="shared" si="4804"/>
        <v>0</v>
      </c>
      <c r="P9074" s="21">
        <f t="shared" si="4804"/>
        <v>0</v>
      </c>
      <c r="Q9074" s="21">
        <f t="shared" si="4804"/>
        <v>0</v>
      </c>
      <c r="R9074" s="23">
        <f t="shared" si="4804"/>
        <v>0</v>
      </c>
      <c r="S9074" s="21">
        <f t="shared" si="4804"/>
        <v>0</v>
      </c>
      <c r="T9074" s="22" t="s">
        <v>38</v>
      </c>
      <c r="U9074" s="21">
        <f>U9075+U9079</f>
        <v>0</v>
      </c>
      <c r="V9074" s="21">
        <f>V9075+V9079</f>
        <v>0</v>
      </c>
      <c r="W9074" s="21">
        <f>W9075+W9079</f>
        <v>0</v>
      </c>
      <c r="Y9074" s="28" t="str">
        <f t="shared" si="4800"/>
        <v/>
      </c>
      <c r="Z9074" s="28" t="str">
        <f t="shared" si="4801"/>
        <v/>
      </c>
      <c r="AA9074" s="28" t="str">
        <f>IF(R9074&lt;S9074+U9074,"期末实有头数应大于等于能繁母畜+种公畜","")</f>
        <v/>
      </c>
      <c r="AB9074" s="28"/>
      <c r="AC9074" s="28" t="str">
        <f>IF(R9074&lt;V9074+W9074,"期末实有头数应大于等于良种+改良种","")</f>
        <v/>
      </c>
    </row>
    <row r="9075" spans="2:29">
      <c r="B9075" s="19"/>
      <c r="C9075" s="30"/>
      <c r="D9075" s="19" t="s">
        <v>48</v>
      </c>
      <c r="E9075" s="20" t="s">
        <v>47</v>
      </c>
      <c r="F9075" s="19">
        <v>12</v>
      </c>
      <c r="R9075" s="21">
        <f>G9075+I9075+J9075+K9075-L9075-M9075-N9075-Q9075</f>
        <v>0</v>
      </c>
      <c r="T9075" s="22" t="s">
        <v>38</v>
      </c>
      <c r="Y9075" s="28" t="str">
        <f t="shared" si="4800"/>
        <v/>
      </c>
      <c r="Z9075" s="28" t="str">
        <f t="shared" si="4801"/>
        <v/>
      </c>
      <c r="AA9075" s="28" t="str">
        <f>IF(R9075&lt;S9075+U9075,"期末实有头数应大于等于能繁母畜+种公畜","")</f>
        <v/>
      </c>
      <c r="AB9075" s="28"/>
      <c r="AC9075" s="28" t="str">
        <f>IF(R9075&lt;V9075+W9075,"期末实有头数应大于等于良种+改良种","")</f>
        <v/>
      </c>
    </row>
    <row r="9076" spans="2:29">
      <c r="B9076" s="19"/>
      <c r="C9076" s="30"/>
      <c r="D9076" s="19" t="s">
        <v>49</v>
      </c>
      <c r="E9076" s="20" t="s">
        <v>47</v>
      </c>
      <c r="F9076" s="19">
        <v>13</v>
      </c>
      <c r="R9076" s="21">
        <f>G9076+I9076+J9076+K9076-L9076-M9076-N9076-Q9076</f>
        <v>0</v>
      </c>
      <c r="T9076" s="22" t="s">
        <v>38</v>
      </c>
      <c r="V9076" s="22" t="s">
        <v>38</v>
      </c>
      <c r="W9076" s="22" t="s">
        <v>38</v>
      </c>
      <c r="Y9076" s="28" t="str">
        <f t="shared" si="4800"/>
        <v/>
      </c>
      <c r="Z9076" s="28" t="str">
        <f t="shared" si="4801"/>
        <v/>
      </c>
      <c r="AA9076" s="28" t="str">
        <f>IF(R9076&lt;S9076+U9076,"期末实有头数应大于等于能繁母畜+种公畜","")</f>
        <v/>
      </c>
      <c r="AB9076" s="28"/>
      <c r="AC9076" s="28"/>
    </row>
    <row r="9077" spans="2:29">
      <c r="B9077" s="19"/>
      <c r="C9077" s="30"/>
      <c r="D9077" s="19" t="s">
        <v>50</v>
      </c>
      <c r="E9077" s="20" t="s">
        <v>47</v>
      </c>
      <c r="F9077" s="19">
        <v>14</v>
      </c>
      <c r="H9077" s="22" t="s">
        <v>38</v>
      </c>
      <c r="I9077" s="22" t="s">
        <v>38</v>
      </c>
      <c r="J9077" s="22" t="s">
        <v>38</v>
      </c>
      <c r="K9077" s="22" t="s">
        <v>38</v>
      </c>
      <c r="L9077" s="22" t="s">
        <v>38</v>
      </c>
      <c r="M9077" s="22" t="s">
        <v>38</v>
      </c>
      <c r="N9077" s="22" t="s">
        <v>38</v>
      </c>
      <c r="O9077" s="22" t="s">
        <v>38</v>
      </c>
      <c r="P9077" s="22" t="s">
        <v>38</v>
      </c>
      <c r="Q9077" s="22" t="s">
        <v>38</v>
      </c>
      <c r="R9077" s="24"/>
      <c r="T9077" s="22" t="s">
        <v>38</v>
      </c>
      <c r="U9077" s="22" t="s">
        <v>38</v>
      </c>
      <c r="V9077" s="22" t="s">
        <v>38</v>
      </c>
      <c r="W9077" s="22" t="s">
        <v>38</v>
      </c>
      <c r="Y9077" s="28" t="str">
        <f t="shared" si="4800"/>
        <v/>
      </c>
      <c r="Z9077" s="28"/>
      <c r="AA9077" s="28"/>
      <c r="AB9077" s="28"/>
      <c r="AC9077" s="28"/>
    </row>
    <row r="9078" spans="2:29">
      <c r="B9078" s="19"/>
      <c r="C9078" s="30"/>
      <c r="D9078" s="19" t="s">
        <v>51</v>
      </c>
      <c r="E9078" s="20" t="s">
        <v>47</v>
      </c>
      <c r="F9078" s="19">
        <v>15</v>
      </c>
      <c r="H9078" s="22" t="s">
        <v>38</v>
      </c>
      <c r="I9078" s="22" t="s">
        <v>38</v>
      </c>
      <c r="J9078" s="22" t="s">
        <v>38</v>
      </c>
      <c r="K9078" s="22" t="s">
        <v>38</v>
      </c>
      <c r="L9078" s="22" t="s">
        <v>38</v>
      </c>
      <c r="M9078" s="22" t="s">
        <v>38</v>
      </c>
      <c r="N9078" s="22" t="s">
        <v>38</v>
      </c>
      <c r="O9078" s="22" t="s">
        <v>38</v>
      </c>
      <c r="P9078" s="22" t="s">
        <v>38</v>
      </c>
      <c r="Q9078" s="22" t="s">
        <v>38</v>
      </c>
      <c r="R9078" s="24"/>
      <c r="T9078" s="22" t="s">
        <v>38</v>
      </c>
      <c r="U9078" s="22" t="s">
        <v>38</v>
      </c>
      <c r="V9078" s="22" t="s">
        <v>38</v>
      </c>
      <c r="W9078" s="22" t="s">
        <v>38</v>
      </c>
      <c r="Y9078" s="28" t="str">
        <f t="shared" si="4800"/>
        <v/>
      </c>
      <c r="Z9078" s="28"/>
      <c r="AA9078" s="28"/>
      <c r="AB9078" s="28"/>
      <c r="AC9078" s="28"/>
    </row>
    <row r="9079" spans="2:29">
      <c r="B9079" s="19"/>
      <c r="C9079" s="30"/>
      <c r="D9079" s="19" t="s">
        <v>52</v>
      </c>
      <c r="E9079" s="20" t="s">
        <v>47</v>
      </c>
      <c r="F9079" s="19">
        <v>16</v>
      </c>
      <c r="R9079" s="21">
        <f>G9079+I9079+J9079+K9079-L9079-M9079-N9079-Q9079</f>
        <v>0</v>
      </c>
      <c r="T9079" s="22" t="s">
        <v>38</v>
      </c>
      <c r="Y9079" s="28" t="str">
        <f t="shared" si="4800"/>
        <v/>
      </c>
      <c r="Z9079" s="28" t="str">
        <f>IF(N9079&lt;O9079+P9079,"出卖应大于等于出卖肉畜+出卖仔畜","")</f>
        <v/>
      </c>
      <c r="AA9079" s="28" t="str">
        <f t="shared" ref="AA9079:AA9088" si="4805">IF(R9079&lt;S9079+U9079,"期末实有头数应大于等于能繁母畜+种公畜","")</f>
        <v/>
      </c>
      <c r="AB9079" s="28"/>
      <c r="AC9079" s="28" t="str">
        <f t="shared" ref="AC9079:AC9084" si="4806">IF(R9079&lt;V9079+W9079,"期末实有头数应大于等于良种+改良种","")</f>
        <v/>
      </c>
    </row>
    <row r="9080" spans="2:29">
      <c r="B9080" s="19"/>
      <c r="C9080" s="30"/>
      <c r="D9080" s="19" t="s">
        <v>53</v>
      </c>
      <c r="E9080" s="18" t="s">
        <v>33</v>
      </c>
      <c r="F9080" s="19">
        <v>17</v>
      </c>
      <c r="R9080" s="21">
        <f>G9080+I9080+J9080+K9080-L9080-M9080-N9080-Q9080</f>
        <v>0</v>
      </c>
      <c r="T9080" s="22" t="s">
        <v>38</v>
      </c>
      <c r="Y9080" s="28" t="str">
        <f t="shared" si="4800"/>
        <v/>
      </c>
      <c r="Z9080" s="28" t="str">
        <f>IF(N9080&lt;O9080+P9080,"出卖应大于等于出卖肉畜+出卖仔畜","")</f>
        <v/>
      </c>
      <c r="AA9080" s="28" t="str">
        <f t="shared" si="4805"/>
        <v/>
      </c>
      <c r="AB9080" s="28"/>
      <c r="AC9080" s="28" t="str">
        <f t="shared" si="4806"/>
        <v/>
      </c>
    </row>
    <row r="9081" spans="2:29">
      <c r="B9081" s="18"/>
      <c r="C9081" s="29"/>
      <c r="D9081" s="19" t="s">
        <v>32</v>
      </c>
      <c r="E9081" s="20" t="s">
        <v>33</v>
      </c>
      <c r="F9081" s="19">
        <v>1</v>
      </c>
      <c r="G9081" s="21">
        <f t="shared" ref="G9081:S9081" si="4807">G9082+G9097</f>
        <v>0</v>
      </c>
      <c r="H9081" s="21">
        <f t="shared" si="4807"/>
        <v>0</v>
      </c>
      <c r="I9081" s="21">
        <f t="shared" si="4807"/>
        <v>0</v>
      </c>
      <c r="J9081" s="21">
        <f t="shared" si="4807"/>
        <v>0</v>
      </c>
      <c r="K9081" s="21">
        <f t="shared" si="4807"/>
        <v>0</v>
      </c>
      <c r="L9081" s="21">
        <f t="shared" si="4807"/>
        <v>0</v>
      </c>
      <c r="M9081" s="21">
        <f t="shared" si="4807"/>
        <v>0</v>
      </c>
      <c r="N9081" s="21">
        <f t="shared" si="4807"/>
        <v>0</v>
      </c>
      <c r="O9081" s="21">
        <f t="shared" si="4807"/>
        <v>0</v>
      </c>
      <c r="P9081" s="21">
        <f t="shared" si="4807"/>
        <v>0</v>
      </c>
      <c r="Q9081" s="21">
        <f t="shared" si="4807"/>
        <v>0</v>
      </c>
      <c r="R9081" s="21">
        <f t="shared" si="4807"/>
        <v>0</v>
      </c>
      <c r="S9081" s="21">
        <f t="shared" si="4807"/>
        <v>0</v>
      </c>
      <c r="T9081" s="21">
        <f>T9082</f>
        <v>0</v>
      </c>
      <c r="U9081" s="21">
        <f>U9082+U9097</f>
        <v>0</v>
      </c>
      <c r="V9081" s="21">
        <f>V9082+V9097</f>
        <v>0</v>
      </c>
      <c r="W9081" s="21">
        <f>W9082+W9097</f>
        <v>0</v>
      </c>
      <c r="Y9081" s="28" t="str">
        <f t="shared" si="4800"/>
        <v/>
      </c>
      <c r="Z9081" s="28" t="str">
        <f>IF(N9081&lt;O9081+P9081,"出卖应大于等于出卖肉畜+出卖仔畜","")</f>
        <v/>
      </c>
      <c r="AA9081" s="28" t="str">
        <f t="shared" si="4805"/>
        <v/>
      </c>
      <c r="AB9081" s="28" t="str">
        <f>IF(R9081&lt;T9081,"期末实有头数应大于等于耕役畜","")</f>
        <v/>
      </c>
      <c r="AC9081" s="28" t="str">
        <f t="shared" si="4806"/>
        <v/>
      </c>
    </row>
    <row r="9082" spans="2:29">
      <c r="B9082" s="19"/>
      <c r="C9082" s="30"/>
      <c r="D9082" s="19" t="s">
        <v>34</v>
      </c>
      <c r="E9082" s="20" t="s">
        <v>33</v>
      </c>
      <c r="F9082" s="19">
        <v>2</v>
      </c>
      <c r="G9082" s="21">
        <f t="shared" ref="G9082:S9082" si="4808">G9083+G9091</f>
        <v>0</v>
      </c>
      <c r="H9082" s="21">
        <f t="shared" si="4808"/>
        <v>0</v>
      </c>
      <c r="I9082" s="21">
        <f t="shared" si="4808"/>
        <v>0</v>
      </c>
      <c r="J9082" s="21">
        <f t="shared" si="4808"/>
        <v>0</v>
      </c>
      <c r="K9082" s="21">
        <f t="shared" si="4808"/>
        <v>0</v>
      </c>
      <c r="L9082" s="21">
        <f t="shared" si="4808"/>
        <v>0</v>
      </c>
      <c r="M9082" s="21">
        <f t="shared" si="4808"/>
        <v>0</v>
      </c>
      <c r="N9082" s="21">
        <f t="shared" si="4808"/>
        <v>0</v>
      </c>
      <c r="O9082" s="21">
        <f t="shared" si="4808"/>
        <v>0</v>
      </c>
      <c r="P9082" s="21">
        <f t="shared" si="4808"/>
        <v>0</v>
      </c>
      <c r="Q9082" s="21">
        <f t="shared" si="4808"/>
        <v>0</v>
      </c>
      <c r="R9082" s="21">
        <f t="shared" si="4808"/>
        <v>0</v>
      </c>
      <c r="S9082" s="21">
        <f t="shared" si="4808"/>
        <v>0</v>
      </c>
      <c r="T9082" s="21">
        <f>T9083</f>
        <v>0</v>
      </c>
      <c r="U9082" s="21">
        <f>U9083+U9091</f>
        <v>0</v>
      </c>
      <c r="V9082" s="21">
        <f>V9083+V9091</f>
        <v>0</v>
      </c>
      <c r="W9082" s="21">
        <f>W9083+W9091</f>
        <v>0</v>
      </c>
      <c r="Y9082" s="28" t="str">
        <f t="shared" ref="Y9082:Y9098" si="4809">IF(H9082&lt;I9082,"繁殖仔畜应大于等于成活","")</f>
        <v/>
      </c>
      <c r="Z9082" s="28" t="str">
        <f t="shared" ref="Z9082:Z9093" si="4810">IF(N9082&lt;O9082+P9082,"出卖应大于等于出卖肉畜+出卖仔畜","")</f>
        <v/>
      </c>
      <c r="AA9082" s="28" t="str">
        <f t="shared" si="4805"/>
        <v/>
      </c>
      <c r="AB9082" s="28" t="str">
        <f>IF(R9082&lt;T9082,"期末实有头数应大于等于耕役畜","")</f>
        <v/>
      </c>
      <c r="AC9082" s="28" t="str">
        <f t="shared" si="4806"/>
        <v/>
      </c>
    </row>
    <row r="9083" spans="2:29">
      <c r="B9083" s="19"/>
      <c r="C9083" s="30"/>
      <c r="D9083" s="19" t="s">
        <v>35</v>
      </c>
      <c r="E9083" s="20" t="s">
        <v>33</v>
      </c>
      <c r="F9083" s="19">
        <v>3</v>
      </c>
      <c r="G9083" s="21">
        <f t="shared" ref="G9083:R9083" si="4811">G9084+G9087+G9088+G9089+G9090</f>
        <v>0</v>
      </c>
      <c r="H9083" s="21">
        <f t="shared" si="4811"/>
        <v>0</v>
      </c>
      <c r="I9083" s="21">
        <f t="shared" si="4811"/>
        <v>0</v>
      </c>
      <c r="J9083" s="21">
        <f t="shared" si="4811"/>
        <v>0</v>
      </c>
      <c r="K9083" s="21">
        <f t="shared" si="4811"/>
        <v>0</v>
      </c>
      <c r="L9083" s="21">
        <f t="shared" si="4811"/>
        <v>0</v>
      </c>
      <c r="M9083" s="21">
        <f t="shared" si="4811"/>
        <v>0</v>
      </c>
      <c r="N9083" s="21">
        <f t="shared" si="4811"/>
        <v>0</v>
      </c>
      <c r="O9083" s="21">
        <f t="shared" si="4811"/>
        <v>0</v>
      </c>
      <c r="P9083" s="21">
        <f t="shared" si="4811"/>
        <v>0</v>
      </c>
      <c r="Q9083" s="21">
        <f t="shared" si="4811"/>
        <v>0</v>
      </c>
      <c r="R9083" s="21">
        <f t="shared" si="4811"/>
        <v>0</v>
      </c>
      <c r="S9083" s="21">
        <f>S9084+S9087+S9088+S9090</f>
        <v>0</v>
      </c>
      <c r="T9083" s="21">
        <f>T9084+T9087+T9088+T9089+T9090</f>
        <v>0</v>
      </c>
      <c r="U9083" s="21">
        <f>U9084+U9087+U9088+U9090</f>
        <v>0</v>
      </c>
      <c r="V9083" s="21">
        <f>V9084+V9087+V9088+V9090</f>
        <v>0</v>
      </c>
      <c r="W9083" s="21">
        <f>W9084+W9087+W9088+W9090</f>
        <v>0</v>
      </c>
      <c r="Y9083" s="28" t="str">
        <f t="shared" si="4809"/>
        <v/>
      </c>
      <c r="Z9083" s="28" t="str">
        <f t="shared" si="4810"/>
        <v/>
      </c>
      <c r="AA9083" s="28" t="str">
        <f t="shared" si="4805"/>
        <v/>
      </c>
      <c r="AB9083" s="28" t="str">
        <f>IF(R9083&lt;T9083,"期末实有头数应大于等于耕役畜","")</f>
        <v/>
      </c>
      <c r="AC9083" s="28" t="str">
        <f t="shared" si="4806"/>
        <v/>
      </c>
    </row>
    <row r="9084" spans="2:29">
      <c r="B9084" s="19"/>
      <c r="C9084" s="30"/>
      <c r="D9084" s="19" t="s">
        <v>36</v>
      </c>
      <c r="E9084" s="20" t="s">
        <v>33</v>
      </c>
      <c r="F9084" s="19">
        <v>4</v>
      </c>
      <c r="R9084" s="21">
        <f>G9084+I9084+J9084+K9084-L9084-M9084-N9084-Q9084</f>
        <v>0</v>
      </c>
      <c r="Y9084" s="28" t="str">
        <f t="shared" si="4809"/>
        <v/>
      </c>
      <c r="Z9084" s="28" t="str">
        <f t="shared" si="4810"/>
        <v/>
      </c>
      <c r="AA9084" s="28" t="str">
        <f t="shared" si="4805"/>
        <v/>
      </c>
      <c r="AB9084" s="28" t="str">
        <f>IF(R9084&lt;T9084,"期末实有头数应大于等于耕役畜","")</f>
        <v/>
      </c>
      <c r="AC9084" s="28" t="str">
        <f t="shared" si="4806"/>
        <v/>
      </c>
    </row>
    <row r="9085" spans="2:29">
      <c r="B9085" s="19"/>
      <c r="C9085" s="30"/>
      <c r="D9085" s="19" t="s">
        <v>37</v>
      </c>
      <c r="E9085" s="20" t="s">
        <v>33</v>
      </c>
      <c r="F9085" s="19">
        <v>5</v>
      </c>
      <c r="R9085" s="21">
        <f t="shared" ref="R9085:R9090" si="4812">G9085+I9085+J9085+K9085-L9085-M9085-N9085-Q9085</f>
        <v>0</v>
      </c>
      <c r="T9085" s="22" t="s">
        <v>38</v>
      </c>
      <c r="V9085" s="22" t="s">
        <v>38</v>
      </c>
      <c r="W9085" s="22" t="s">
        <v>38</v>
      </c>
      <c r="Y9085" s="28" t="str">
        <f t="shared" si="4809"/>
        <v/>
      </c>
      <c r="Z9085" s="28" t="str">
        <f t="shared" si="4810"/>
        <v/>
      </c>
      <c r="AA9085" s="28" t="str">
        <f t="shared" si="4805"/>
        <v/>
      </c>
      <c r="AB9085" s="28"/>
      <c r="AC9085" s="28"/>
    </row>
    <row r="9086" spans="2:29">
      <c r="B9086" s="19"/>
      <c r="C9086" s="30"/>
      <c r="D9086" s="19" t="s">
        <v>39</v>
      </c>
      <c r="E9086" s="20" t="s">
        <v>33</v>
      </c>
      <c r="F9086" s="19">
        <v>6</v>
      </c>
      <c r="R9086" s="21">
        <f t="shared" si="4812"/>
        <v>0</v>
      </c>
      <c r="T9086" s="22" t="s">
        <v>38</v>
      </c>
      <c r="V9086" s="22" t="s">
        <v>38</v>
      </c>
      <c r="W9086" s="22" t="s">
        <v>38</v>
      </c>
      <c r="Y9086" s="28" t="str">
        <f t="shared" si="4809"/>
        <v/>
      </c>
      <c r="Z9086" s="28" t="str">
        <f t="shared" si="4810"/>
        <v/>
      </c>
      <c r="AA9086" s="28" t="str">
        <f t="shared" si="4805"/>
        <v/>
      </c>
      <c r="AB9086" s="28"/>
      <c r="AC9086" s="28"/>
    </row>
    <row r="9087" spans="2:29">
      <c r="B9087" s="19"/>
      <c r="C9087" s="30"/>
      <c r="D9087" s="19" t="s">
        <v>40</v>
      </c>
      <c r="E9087" s="20" t="s">
        <v>41</v>
      </c>
      <c r="F9087" s="19">
        <v>7</v>
      </c>
      <c r="R9087" s="21">
        <f t="shared" si="4812"/>
        <v>0</v>
      </c>
      <c r="Y9087" s="28" t="str">
        <f t="shared" si="4809"/>
        <v/>
      </c>
      <c r="Z9087" s="28" t="str">
        <f t="shared" si="4810"/>
        <v/>
      </c>
      <c r="AA9087" s="28" t="str">
        <f t="shared" si="4805"/>
        <v/>
      </c>
      <c r="AB9087" s="28" t="str">
        <f>IF(R9087&lt;T9087,"期末实有头数应大于等于耕役畜","")</f>
        <v/>
      </c>
      <c r="AC9087" s="28" t="str">
        <f>IF(R9087&lt;V9087+W9087,"期末实有头数应大于等于良种+改良种","")</f>
        <v/>
      </c>
    </row>
    <row r="9088" spans="2:29">
      <c r="B9088" s="19"/>
      <c r="C9088" s="30"/>
      <c r="D9088" s="19" t="s">
        <v>42</v>
      </c>
      <c r="E9088" s="20" t="s">
        <v>33</v>
      </c>
      <c r="F9088" s="19">
        <v>8</v>
      </c>
      <c r="R9088" s="21">
        <f t="shared" si="4812"/>
        <v>0</v>
      </c>
      <c r="Y9088" s="28" t="str">
        <f t="shared" si="4809"/>
        <v/>
      </c>
      <c r="Z9088" s="28" t="str">
        <f t="shared" si="4810"/>
        <v/>
      </c>
      <c r="AA9088" s="28" t="str">
        <f t="shared" si="4805"/>
        <v/>
      </c>
      <c r="AB9088" s="28" t="str">
        <f>IF(R9088&lt;T9088,"期末实有头数应大于等于耕役畜","")</f>
        <v/>
      </c>
      <c r="AC9088" s="28" t="str">
        <f>IF(R9088&lt;V9088+W9088,"期末实有头数应大于等于良种+改良种","")</f>
        <v/>
      </c>
    </row>
    <row r="9089" spans="2:29">
      <c r="B9089" s="19"/>
      <c r="C9089" s="30"/>
      <c r="D9089" s="19" t="s">
        <v>43</v>
      </c>
      <c r="E9089" s="20" t="s">
        <v>33</v>
      </c>
      <c r="F9089" s="19">
        <v>9</v>
      </c>
      <c r="R9089" s="21">
        <f t="shared" si="4812"/>
        <v>0</v>
      </c>
      <c r="S9089" s="22" t="s">
        <v>38</v>
      </c>
      <c r="U9089" s="22" t="s">
        <v>38</v>
      </c>
      <c r="V9089" s="22" t="s">
        <v>38</v>
      </c>
      <c r="W9089" s="22" t="s">
        <v>38</v>
      </c>
      <c r="Y9089" s="28" t="str">
        <f t="shared" si="4809"/>
        <v/>
      </c>
      <c r="Z9089" s="28" t="str">
        <f t="shared" si="4810"/>
        <v/>
      </c>
      <c r="AA9089" s="28"/>
      <c r="AB9089" s="28" t="str">
        <f>IF(R9089&lt;T9089,"期末实有头数应大于等于耕役畜","")</f>
        <v/>
      </c>
      <c r="AC9089" s="28"/>
    </row>
    <row r="9090" spans="2:29">
      <c r="B9090" s="19"/>
      <c r="C9090" s="30"/>
      <c r="D9090" s="19" t="s">
        <v>44</v>
      </c>
      <c r="E9090" s="20" t="s">
        <v>45</v>
      </c>
      <c r="F9090" s="19">
        <v>10</v>
      </c>
      <c r="R9090" s="21">
        <f t="shared" si="4812"/>
        <v>0</v>
      </c>
      <c r="Y9090" s="28" t="str">
        <f t="shared" si="4809"/>
        <v/>
      </c>
      <c r="Z9090" s="28" t="str">
        <f t="shared" si="4810"/>
        <v/>
      </c>
      <c r="AA9090" s="28" t="str">
        <f>IF(R9090&lt;S9090+U9090,"期末实有头数应大于等于能繁母畜+种公畜","")</f>
        <v/>
      </c>
      <c r="AB9090" s="28" t="str">
        <f>IF(R9090&lt;T9090,"期末实有头数应大于等于耕役畜","")</f>
        <v/>
      </c>
      <c r="AC9090" s="28" t="str">
        <f>IF(R9090&lt;V9090+W9090,"期末实有头数应大于等于良种+改良种","")</f>
        <v/>
      </c>
    </row>
    <row r="9091" spans="2:29">
      <c r="B9091" s="19"/>
      <c r="C9091" s="30"/>
      <c r="D9091" s="19" t="s">
        <v>46</v>
      </c>
      <c r="E9091" s="20" t="s">
        <v>47</v>
      </c>
      <c r="F9091" s="19">
        <v>11</v>
      </c>
      <c r="G9091" s="21">
        <f t="shared" ref="G9091:S9091" si="4813">G9092+G9096</f>
        <v>0</v>
      </c>
      <c r="H9091" s="21">
        <f t="shared" si="4813"/>
        <v>0</v>
      </c>
      <c r="I9091" s="21">
        <f t="shared" si="4813"/>
        <v>0</v>
      </c>
      <c r="J9091" s="21">
        <f t="shared" si="4813"/>
        <v>0</v>
      </c>
      <c r="K9091" s="21">
        <f t="shared" si="4813"/>
        <v>0</v>
      </c>
      <c r="L9091" s="21">
        <f t="shared" si="4813"/>
        <v>0</v>
      </c>
      <c r="M9091" s="21">
        <f t="shared" si="4813"/>
        <v>0</v>
      </c>
      <c r="N9091" s="21">
        <f t="shared" si="4813"/>
        <v>0</v>
      </c>
      <c r="O9091" s="21">
        <f t="shared" si="4813"/>
        <v>0</v>
      </c>
      <c r="P9091" s="21">
        <f t="shared" si="4813"/>
        <v>0</v>
      </c>
      <c r="Q9091" s="21">
        <f t="shared" si="4813"/>
        <v>0</v>
      </c>
      <c r="R9091" s="23">
        <f t="shared" si="4813"/>
        <v>0</v>
      </c>
      <c r="S9091" s="21">
        <f t="shared" si="4813"/>
        <v>0</v>
      </c>
      <c r="T9091" s="22" t="s">
        <v>38</v>
      </c>
      <c r="U9091" s="21">
        <f>U9092+U9096</f>
        <v>0</v>
      </c>
      <c r="V9091" s="21">
        <f>V9092+V9096</f>
        <v>0</v>
      </c>
      <c r="W9091" s="21">
        <f>W9092+W9096</f>
        <v>0</v>
      </c>
      <c r="Y9091" s="28" t="str">
        <f t="shared" si="4809"/>
        <v/>
      </c>
      <c r="Z9091" s="28" t="str">
        <f t="shared" si="4810"/>
        <v/>
      </c>
      <c r="AA9091" s="28" t="str">
        <f>IF(R9091&lt;S9091+U9091,"期末实有头数应大于等于能繁母畜+种公畜","")</f>
        <v/>
      </c>
      <c r="AB9091" s="28"/>
      <c r="AC9091" s="28" t="str">
        <f>IF(R9091&lt;V9091+W9091,"期末实有头数应大于等于良种+改良种","")</f>
        <v/>
      </c>
    </row>
    <row r="9092" spans="2:29">
      <c r="B9092" s="19"/>
      <c r="C9092" s="30"/>
      <c r="D9092" s="19" t="s">
        <v>48</v>
      </c>
      <c r="E9092" s="20" t="s">
        <v>47</v>
      </c>
      <c r="F9092" s="19">
        <v>12</v>
      </c>
      <c r="R9092" s="21">
        <f>G9092+I9092+J9092+K9092-L9092-M9092-N9092-Q9092</f>
        <v>0</v>
      </c>
      <c r="T9092" s="22" t="s">
        <v>38</v>
      </c>
      <c r="Y9092" s="28" t="str">
        <f t="shared" si="4809"/>
        <v/>
      </c>
      <c r="Z9092" s="28" t="str">
        <f t="shared" si="4810"/>
        <v/>
      </c>
      <c r="AA9092" s="28" t="str">
        <f>IF(R9092&lt;S9092+U9092,"期末实有头数应大于等于能繁母畜+种公畜","")</f>
        <v/>
      </c>
      <c r="AB9092" s="28"/>
      <c r="AC9092" s="28" t="str">
        <f>IF(R9092&lt;V9092+W9092,"期末实有头数应大于等于良种+改良种","")</f>
        <v/>
      </c>
    </row>
    <row r="9093" spans="2:29">
      <c r="B9093" s="19"/>
      <c r="C9093" s="30"/>
      <c r="D9093" s="19" t="s">
        <v>49</v>
      </c>
      <c r="E9093" s="20" t="s">
        <v>47</v>
      </c>
      <c r="F9093" s="19">
        <v>13</v>
      </c>
      <c r="R9093" s="21">
        <f>G9093+I9093+J9093+K9093-L9093-M9093-N9093-Q9093</f>
        <v>0</v>
      </c>
      <c r="T9093" s="22" t="s">
        <v>38</v>
      </c>
      <c r="V9093" s="22" t="s">
        <v>38</v>
      </c>
      <c r="W9093" s="22" t="s">
        <v>38</v>
      </c>
      <c r="Y9093" s="28" t="str">
        <f t="shared" si="4809"/>
        <v/>
      </c>
      <c r="Z9093" s="28" t="str">
        <f t="shared" si="4810"/>
        <v/>
      </c>
      <c r="AA9093" s="28" t="str">
        <f>IF(R9093&lt;S9093+U9093,"期末实有头数应大于等于能繁母畜+种公畜","")</f>
        <v/>
      </c>
      <c r="AB9093" s="28"/>
      <c r="AC9093" s="28"/>
    </row>
    <row r="9094" spans="2:29">
      <c r="B9094" s="19"/>
      <c r="C9094" s="30"/>
      <c r="D9094" s="19" t="s">
        <v>50</v>
      </c>
      <c r="E9094" s="20" t="s">
        <v>47</v>
      </c>
      <c r="F9094" s="19">
        <v>14</v>
      </c>
      <c r="H9094" s="22" t="s">
        <v>38</v>
      </c>
      <c r="I9094" s="22" t="s">
        <v>38</v>
      </c>
      <c r="J9094" s="22" t="s">
        <v>38</v>
      </c>
      <c r="K9094" s="22" t="s">
        <v>38</v>
      </c>
      <c r="L9094" s="22" t="s">
        <v>38</v>
      </c>
      <c r="M9094" s="22" t="s">
        <v>38</v>
      </c>
      <c r="N9094" s="22" t="s">
        <v>38</v>
      </c>
      <c r="O9094" s="22" t="s">
        <v>38</v>
      </c>
      <c r="P9094" s="22" t="s">
        <v>38</v>
      </c>
      <c r="Q9094" s="22" t="s">
        <v>38</v>
      </c>
      <c r="R9094" s="24"/>
      <c r="T9094" s="22" t="s">
        <v>38</v>
      </c>
      <c r="U9094" s="22" t="s">
        <v>38</v>
      </c>
      <c r="V9094" s="22" t="s">
        <v>38</v>
      </c>
      <c r="W9094" s="22" t="s">
        <v>38</v>
      </c>
      <c r="Y9094" s="28" t="str">
        <f t="shared" si="4809"/>
        <v/>
      </c>
      <c r="Z9094" s="28"/>
      <c r="AA9094" s="28"/>
      <c r="AB9094" s="28"/>
      <c r="AC9094" s="28"/>
    </row>
    <row r="9095" spans="2:29">
      <c r="B9095" s="19"/>
      <c r="C9095" s="30"/>
      <c r="D9095" s="19" t="s">
        <v>51</v>
      </c>
      <c r="E9095" s="20" t="s">
        <v>47</v>
      </c>
      <c r="F9095" s="19">
        <v>15</v>
      </c>
      <c r="H9095" s="22" t="s">
        <v>38</v>
      </c>
      <c r="I9095" s="22" t="s">
        <v>38</v>
      </c>
      <c r="J9095" s="22" t="s">
        <v>38</v>
      </c>
      <c r="K9095" s="22" t="s">
        <v>38</v>
      </c>
      <c r="L9095" s="22" t="s">
        <v>38</v>
      </c>
      <c r="M9095" s="22" t="s">
        <v>38</v>
      </c>
      <c r="N9095" s="22" t="s">
        <v>38</v>
      </c>
      <c r="O9095" s="22" t="s">
        <v>38</v>
      </c>
      <c r="P9095" s="22" t="s">
        <v>38</v>
      </c>
      <c r="Q9095" s="22" t="s">
        <v>38</v>
      </c>
      <c r="R9095" s="24"/>
      <c r="T9095" s="22" t="s">
        <v>38</v>
      </c>
      <c r="U9095" s="22" t="s">
        <v>38</v>
      </c>
      <c r="V9095" s="22" t="s">
        <v>38</v>
      </c>
      <c r="W9095" s="22" t="s">
        <v>38</v>
      </c>
      <c r="Y9095" s="28" t="str">
        <f t="shared" si="4809"/>
        <v/>
      </c>
      <c r="Z9095" s="28"/>
      <c r="AA9095" s="28"/>
      <c r="AB9095" s="28"/>
      <c r="AC9095" s="28"/>
    </row>
    <row r="9096" spans="2:29">
      <c r="B9096" s="19"/>
      <c r="C9096" s="30"/>
      <c r="D9096" s="19" t="s">
        <v>52</v>
      </c>
      <c r="E9096" s="20" t="s">
        <v>47</v>
      </c>
      <c r="F9096" s="19">
        <v>16</v>
      </c>
      <c r="R9096" s="21">
        <f>G9096+I9096+J9096+K9096-L9096-M9096-N9096-Q9096</f>
        <v>0</v>
      </c>
      <c r="T9096" s="22" t="s">
        <v>38</v>
      </c>
      <c r="Y9096" s="28" t="str">
        <f t="shared" si="4809"/>
        <v/>
      </c>
      <c r="Z9096" s="28" t="str">
        <f>IF(N9096&lt;O9096+P9096,"出卖应大于等于出卖肉畜+出卖仔畜","")</f>
        <v/>
      </c>
      <c r="AA9096" s="28" t="str">
        <f t="shared" ref="AA9096:AA9105" si="4814">IF(R9096&lt;S9096+U9096,"期末实有头数应大于等于能繁母畜+种公畜","")</f>
        <v/>
      </c>
      <c r="AB9096" s="28"/>
      <c r="AC9096" s="28" t="str">
        <f t="shared" ref="AC9096:AC9101" si="4815">IF(R9096&lt;V9096+W9096,"期末实有头数应大于等于良种+改良种","")</f>
        <v/>
      </c>
    </row>
    <row r="9097" spans="2:29">
      <c r="B9097" s="19"/>
      <c r="C9097" s="30"/>
      <c r="D9097" s="19" t="s">
        <v>53</v>
      </c>
      <c r="E9097" s="18" t="s">
        <v>33</v>
      </c>
      <c r="F9097" s="19">
        <v>17</v>
      </c>
      <c r="R9097" s="21">
        <f>G9097+I9097+J9097+K9097-L9097-M9097-N9097-Q9097</f>
        <v>0</v>
      </c>
      <c r="T9097" s="22" t="s">
        <v>38</v>
      </c>
      <c r="Y9097" s="28" t="str">
        <f t="shared" si="4809"/>
        <v/>
      </c>
      <c r="Z9097" s="28" t="str">
        <f>IF(N9097&lt;O9097+P9097,"出卖应大于等于出卖肉畜+出卖仔畜","")</f>
        <v/>
      </c>
      <c r="AA9097" s="28" t="str">
        <f t="shared" si="4814"/>
        <v/>
      </c>
      <c r="AB9097" s="28"/>
      <c r="AC9097" s="28" t="str">
        <f t="shared" si="4815"/>
        <v/>
      </c>
    </row>
    <row r="9098" spans="2:29">
      <c r="B9098" s="18"/>
      <c r="C9098" s="29"/>
      <c r="D9098" s="19" t="s">
        <v>32</v>
      </c>
      <c r="E9098" s="20" t="s">
        <v>33</v>
      </c>
      <c r="F9098" s="19">
        <v>1</v>
      </c>
      <c r="G9098" s="21">
        <f t="shared" ref="G9098:S9098" si="4816">G9099+G9114</f>
        <v>0</v>
      </c>
      <c r="H9098" s="21">
        <f t="shared" si="4816"/>
        <v>0</v>
      </c>
      <c r="I9098" s="21">
        <f t="shared" si="4816"/>
        <v>0</v>
      </c>
      <c r="J9098" s="21">
        <f t="shared" si="4816"/>
        <v>0</v>
      </c>
      <c r="K9098" s="21">
        <f t="shared" si="4816"/>
        <v>0</v>
      </c>
      <c r="L9098" s="21">
        <f t="shared" si="4816"/>
        <v>0</v>
      </c>
      <c r="M9098" s="21">
        <f t="shared" si="4816"/>
        <v>0</v>
      </c>
      <c r="N9098" s="21">
        <f t="shared" si="4816"/>
        <v>0</v>
      </c>
      <c r="O9098" s="21">
        <f t="shared" si="4816"/>
        <v>0</v>
      </c>
      <c r="P9098" s="21">
        <f t="shared" si="4816"/>
        <v>0</v>
      </c>
      <c r="Q9098" s="21">
        <f t="shared" si="4816"/>
        <v>0</v>
      </c>
      <c r="R9098" s="21">
        <f t="shared" si="4816"/>
        <v>0</v>
      </c>
      <c r="S9098" s="21">
        <f t="shared" si="4816"/>
        <v>0</v>
      </c>
      <c r="T9098" s="21">
        <f>T9099</f>
        <v>0</v>
      </c>
      <c r="U9098" s="21">
        <f>U9099+U9114</f>
        <v>0</v>
      </c>
      <c r="V9098" s="21">
        <f>V9099+V9114</f>
        <v>0</v>
      </c>
      <c r="W9098" s="21">
        <f>W9099+W9114</f>
        <v>0</v>
      </c>
      <c r="Y9098" s="28" t="str">
        <f t="shared" si="4809"/>
        <v/>
      </c>
      <c r="Z9098" s="28" t="str">
        <f>IF(N9098&lt;O9098+P9098,"出卖应大于等于出卖肉畜+出卖仔畜","")</f>
        <v/>
      </c>
      <c r="AA9098" s="28" t="str">
        <f t="shared" si="4814"/>
        <v/>
      </c>
      <c r="AB9098" s="28" t="str">
        <f>IF(R9098&lt;T9098,"期末实有头数应大于等于耕役畜","")</f>
        <v/>
      </c>
      <c r="AC9098" s="28" t="str">
        <f t="shared" si="4815"/>
        <v/>
      </c>
    </row>
    <row r="9099" spans="2:29">
      <c r="B9099" s="19"/>
      <c r="C9099" s="30"/>
      <c r="D9099" s="19" t="s">
        <v>34</v>
      </c>
      <c r="E9099" s="20" t="s">
        <v>33</v>
      </c>
      <c r="F9099" s="19">
        <v>2</v>
      </c>
      <c r="G9099" s="21">
        <f t="shared" ref="G9099:S9099" si="4817">G9100+G9108</f>
        <v>0</v>
      </c>
      <c r="H9099" s="21">
        <f t="shared" si="4817"/>
        <v>0</v>
      </c>
      <c r="I9099" s="21">
        <f t="shared" si="4817"/>
        <v>0</v>
      </c>
      <c r="J9099" s="21">
        <f t="shared" si="4817"/>
        <v>0</v>
      </c>
      <c r="K9099" s="21">
        <f t="shared" si="4817"/>
        <v>0</v>
      </c>
      <c r="L9099" s="21">
        <f t="shared" si="4817"/>
        <v>0</v>
      </c>
      <c r="M9099" s="21">
        <f t="shared" si="4817"/>
        <v>0</v>
      </c>
      <c r="N9099" s="21">
        <f t="shared" si="4817"/>
        <v>0</v>
      </c>
      <c r="O9099" s="21">
        <f t="shared" si="4817"/>
        <v>0</v>
      </c>
      <c r="P9099" s="21">
        <f t="shared" si="4817"/>
        <v>0</v>
      </c>
      <c r="Q9099" s="21">
        <f t="shared" si="4817"/>
        <v>0</v>
      </c>
      <c r="R9099" s="21">
        <f t="shared" si="4817"/>
        <v>0</v>
      </c>
      <c r="S9099" s="21">
        <f t="shared" si="4817"/>
        <v>0</v>
      </c>
      <c r="T9099" s="21">
        <f>T9100</f>
        <v>0</v>
      </c>
      <c r="U9099" s="21">
        <f>U9100+U9108</f>
        <v>0</v>
      </c>
      <c r="V9099" s="21">
        <f>V9100+V9108</f>
        <v>0</v>
      </c>
      <c r="W9099" s="21">
        <f>W9100+W9108</f>
        <v>0</v>
      </c>
      <c r="Y9099" s="28" t="str">
        <f t="shared" ref="Y9099:Y9115" si="4818">IF(H9099&lt;I9099,"繁殖仔畜应大于等于成活","")</f>
        <v/>
      </c>
      <c r="Z9099" s="28" t="str">
        <f t="shared" ref="Z9099:Z9110" si="4819">IF(N9099&lt;O9099+P9099,"出卖应大于等于出卖肉畜+出卖仔畜","")</f>
        <v/>
      </c>
      <c r="AA9099" s="28" t="str">
        <f t="shared" si="4814"/>
        <v/>
      </c>
      <c r="AB9099" s="28" t="str">
        <f>IF(R9099&lt;T9099,"期末实有头数应大于等于耕役畜","")</f>
        <v/>
      </c>
      <c r="AC9099" s="28" t="str">
        <f t="shared" si="4815"/>
        <v/>
      </c>
    </row>
    <row r="9100" spans="2:29">
      <c r="B9100" s="19"/>
      <c r="C9100" s="30"/>
      <c r="D9100" s="19" t="s">
        <v>35</v>
      </c>
      <c r="E9100" s="20" t="s">
        <v>33</v>
      </c>
      <c r="F9100" s="19">
        <v>3</v>
      </c>
      <c r="G9100" s="21">
        <f t="shared" ref="G9100:R9100" si="4820">G9101+G9104+G9105+G9106+G9107</f>
        <v>0</v>
      </c>
      <c r="H9100" s="21">
        <f t="shared" si="4820"/>
        <v>0</v>
      </c>
      <c r="I9100" s="21">
        <f t="shared" si="4820"/>
        <v>0</v>
      </c>
      <c r="J9100" s="21">
        <f t="shared" si="4820"/>
        <v>0</v>
      </c>
      <c r="K9100" s="21">
        <f t="shared" si="4820"/>
        <v>0</v>
      </c>
      <c r="L9100" s="21">
        <f t="shared" si="4820"/>
        <v>0</v>
      </c>
      <c r="M9100" s="21">
        <f t="shared" si="4820"/>
        <v>0</v>
      </c>
      <c r="N9100" s="21">
        <f t="shared" si="4820"/>
        <v>0</v>
      </c>
      <c r="O9100" s="21">
        <f t="shared" si="4820"/>
        <v>0</v>
      </c>
      <c r="P9100" s="21">
        <f t="shared" si="4820"/>
        <v>0</v>
      </c>
      <c r="Q9100" s="21">
        <f t="shared" si="4820"/>
        <v>0</v>
      </c>
      <c r="R9100" s="21">
        <f t="shared" si="4820"/>
        <v>0</v>
      </c>
      <c r="S9100" s="21">
        <f>S9101+S9104+S9105+S9107</f>
        <v>0</v>
      </c>
      <c r="T9100" s="21">
        <f>T9101+T9104+T9105+T9106+T9107</f>
        <v>0</v>
      </c>
      <c r="U9100" s="21">
        <f>U9101+U9104+U9105+U9107</f>
        <v>0</v>
      </c>
      <c r="V9100" s="21">
        <f>V9101+V9104+V9105+V9107</f>
        <v>0</v>
      </c>
      <c r="W9100" s="21">
        <f>W9101+W9104+W9105+W9107</f>
        <v>0</v>
      </c>
      <c r="Y9100" s="28" t="str">
        <f t="shared" si="4818"/>
        <v/>
      </c>
      <c r="Z9100" s="28" t="str">
        <f t="shared" si="4819"/>
        <v/>
      </c>
      <c r="AA9100" s="28" t="str">
        <f t="shared" si="4814"/>
        <v/>
      </c>
      <c r="AB9100" s="28" t="str">
        <f>IF(R9100&lt;T9100,"期末实有头数应大于等于耕役畜","")</f>
        <v/>
      </c>
      <c r="AC9100" s="28" t="str">
        <f t="shared" si="4815"/>
        <v/>
      </c>
    </row>
    <row r="9101" spans="2:29">
      <c r="B9101" s="19"/>
      <c r="C9101" s="30"/>
      <c r="D9101" s="19" t="s">
        <v>36</v>
      </c>
      <c r="E9101" s="20" t="s">
        <v>33</v>
      </c>
      <c r="F9101" s="19">
        <v>4</v>
      </c>
      <c r="R9101" s="21">
        <f>G9101+I9101+J9101+K9101-L9101-M9101-N9101-Q9101</f>
        <v>0</v>
      </c>
      <c r="Y9101" s="28" t="str">
        <f t="shared" si="4818"/>
        <v/>
      </c>
      <c r="Z9101" s="28" t="str">
        <f t="shared" si="4819"/>
        <v/>
      </c>
      <c r="AA9101" s="28" t="str">
        <f t="shared" si="4814"/>
        <v/>
      </c>
      <c r="AB9101" s="28" t="str">
        <f>IF(R9101&lt;T9101,"期末实有头数应大于等于耕役畜","")</f>
        <v/>
      </c>
      <c r="AC9101" s="28" t="str">
        <f t="shared" si="4815"/>
        <v/>
      </c>
    </row>
    <row r="9102" spans="2:29">
      <c r="B9102" s="19"/>
      <c r="C9102" s="30"/>
      <c r="D9102" s="19" t="s">
        <v>37</v>
      </c>
      <c r="E9102" s="20" t="s">
        <v>33</v>
      </c>
      <c r="F9102" s="19">
        <v>5</v>
      </c>
      <c r="R9102" s="21">
        <f t="shared" ref="R9102:R9107" si="4821">G9102+I9102+J9102+K9102-L9102-M9102-N9102-Q9102</f>
        <v>0</v>
      </c>
      <c r="T9102" s="22" t="s">
        <v>38</v>
      </c>
      <c r="V9102" s="22" t="s">
        <v>38</v>
      </c>
      <c r="W9102" s="22" t="s">
        <v>38</v>
      </c>
      <c r="Y9102" s="28" t="str">
        <f t="shared" si="4818"/>
        <v/>
      </c>
      <c r="Z9102" s="28" t="str">
        <f t="shared" si="4819"/>
        <v/>
      </c>
      <c r="AA9102" s="28" t="str">
        <f t="shared" si="4814"/>
        <v/>
      </c>
      <c r="AB9102" s="28"/>
      <c r="AC9102" s="28"/>
    </row>
    <row r="9103" spans="2:29">
      <c r="B9103" s="19"/>
      <c r="C9103" s="30"/>
      <c r="D9103" s="19" t="s">
        <v>39</v>
      </c>
      <c r="E9103" s="20" t="s">
        <v>33</v>
      </c>
      <c r="F9103" s="19">
        <v>6</v>
      </c>
      <c r="R9103" s="21">
        <f t="shared" si="4821"/>
        <v>0</v>
      </c>
      <c r="T9103" s="22" t="s">
        <v>38</v>
      </c>
      <c r="V9103" s="22" t="s">
        <v>38</v>
      </c>
      <c r="W9103" s="22" t="s">
        <v>38</v>
      </c>
      <c r="Y9103" s="28" t="str">
        <f t="shared" si="4818"/>
        <v/>
      </c>
      <c r="Z9103" s="28" t="str">
        <f t="shared" si="4819"/>
        <v/>
      </c>
      <c r="AA9103" s="28" t="str">
        <f t="shared" si="4814"/>
        <v/>
      </c>
      <c r="AB9103" s="28"/>
      <c r="AC9103" s="28"/>
    </row>
    <row r="9104" spans="2:29">
      <c r="B9104" s="19"/>
      <c r="C9104" s="30"/>
      <c r="D9104" s="19" t="s">
        <v>40</v>
      </c>
      <c r="E9104" s="20" t="s">
        <v>41</v>
      </c>
      <c r="F9104" s="19">
        <v>7</v>
      </c>
      <c r="R9104" s="21">
        <f t="shared" si="4821"/>
        <v>0</v>
      </c>
      <c r="Y9104" s="28" t="str">
        <f t="shared" si="4818"/>
        <v/>
      </c>
      <c r="Z9104" s="28" t="str">
        <f t="shared" si="4819"/>
        <v/>
      </c>
      <c r="AA9104" s="28" t="str">
        <f t="shared" si="4814"/>
        <v/>
      </c>
      <c r="AB9104" s="28" t="str">
        <f>IF(R9104&lt;T9104,"期末实有头数应大于等于耕役畜","")</f>
        <v/>
      </c>
      <c r="AC9104" s="28" t="str">
        <f>IF(R9104&lt;V9104+W9104,"期末实有头数应大于等于良种+改良种","")</f>
        <v/>
      </c>
    </row>
    <row r="9105" spans="2:29">
      <c r="B9105" s="19"/>
      <c r="C9105" s="30"/>
      <c r="D9105" s="19" t="s">
        <v>42</v>
      </c>
      <c r="E9105" s="20" t="s">
        <v>33</v>
      </c>
      <c r="F9105" s="19">
        <v>8</v>
      </c>
      <c r="R9105" s="21">
        <f t="shared" si="4821"/>
        <v>0</v>
      </c>
      <c r="Y9105" s="28" t="str">
        <f t="shared" si="4818"/>
        <v/>
      </c>
      <c r="Z9105" s="28" t="str">
        <f t="shared" si="4819"/>
        <v/>
      </c>
      <c r="AA9105" s="28" t="str">
        <f t="shared" si="4814"/>
        <v/>
      </c>
      <c r="AB9105" s="28" t="str">
        <f>IF(R9105&lt;T9105,"期末实有头数应大于等于耕役畜","")</f>
        <v/>
      </c>
      <c r="AC9105" s="28" t="str">
        <f>IF(R9105&lt;V9105+W9105,"期末实有头数应大于等于良种+改良种","")</f>
        <v/>
      </c>
    </row>
    <row r="9106" spans="2:29">
      <c r="B9106" s="19"/>
      <c r="C9106" s="30"/>
      <c r="D9106" s="19" t="s">
        <v>43</v>
      </c>
      <c r="E9106" s="20" t="s">
        <v>33</v>
      </c>
      <c r="F9106" s="19">
        <v>9</v>
      </c>
      <c r="R9106" s="21">
        <f t="shared" si="4821"/>
        <v>0</v>
      </c>
      <c r="S9106" s="22" t="s">
        <v>38</v>
      </c>
      <c r="U9106" s="22" t="s">
        <v>38</v>
      </c>
      <c r="V9106" s="22" t="s">
        <v>38</v>
      </c>
      <c r="W9106" s="22" t="s">
        <v>38</v>
      </c>
      <c r="Y9106" s="28" t="str">
        <f t="shared" si="4818"/>
        <v/>
      </c>
      <c r="Z9106" s="28" t="str">
        <f t="shared" si="4819"/>
        <v/>
      </c>
      <c r="AA9106" s="28"/>
      <c r="AB9106" s="28" t="str">
        <f>IF(R9106&lt;T9106,"期末实有头数应大于等于耕役畜","")</f>
        <v/>
      </c>
      <c r="AC9106" s="28"/>
    </row>
    <row r="9107" spans="2:29">
      <c r="B9107" s="19"/>
      <c r="C9107" s="30"/>
      <c r="D9107" s="19" t="s">
        <v>44</v>
      </c>
      <c r="E9107" s="20" t="s">
        <v>45</v>
      </c>
      <c r="F9107" s="19">
        <v>10</v>
      </c>
      <c r="R9107" s="21">
        <f t="shared" si="4821"/>
        <v>0</v>
      </c>
      <c r="Y9107" s="28" t="str">
        <f t="shared" si="4818"/>
        <v/>
      </c>
      <c r="Z9107" s="28" t="str">
        <f t="shared" si="4819"/>
        <v/>
      </c>
      <c r="AA9107" s="28" t="str">
        <f>IF(R9107&lt;S9107+U9107,"期末实有头数应大于等于能繁母畜+种公畜","")</f>
        <v/>
      </c>
      <c r="AB9107" s="28" t="str">
        <f>IF(R9107&lt;T9107,"期末实有头数应大于等于耕役畜","")</f>
        <v/>
      </c>
      <c r="AC9107" s="28" t="str">
        <f>IF(R9107&lt;V9107+W9107,"期末实有头数应大于等于良种+改良种","")</f>
        <v/>
      </c>
    </row>
    <row r="9108" spans="2:29">
      <c r="B9108" s="19"/>
      <c r="C9108" s="30"/>
      <c r="D9108" s="19" t="s">
        <v>46</v>
      </c>
      <c r="E9108" s="20" t="s">
        <v>47</v>
      </c>
      <c r="F9108" s="19">
        <v>11</v>
      </c>
      <c r="G9108" s="21">
        <f t="shared" ref="G9108:S9108" si="4822">G9109+G9113</f>
        <v>0</v>
      </c>
      <c r="H9108" s="21">
        <f t="shared" si="4822"/>
        <v>0</v>
      </c>
      <c r="I9108" s="21">
        <f t="shared" si="4822"/>
        <v>0</v>
      </c>
      <c r="J9108" s="21">
        <f t="shared" si="4822"/>
        <v>0</v>
      </c>
      <c r="K9108" s="21">
        <f t="shared" si="4822"/>
        <v>0</v>
      </c>
      <c r="L9108" s="21">
        <f t="shared" si="4822"/>
        <v>0</v>
      </c>
      <c r="M9108" s="21">
        <f t="shared" si="4822"/>
        <v>0</v>
      </c>
      <c r="N9108" s="21">
        <f t="shared" si="4822"/>
        <v>0</v>
      </c>
      <c r="O9108" s="21">
        <f t="shared" si="4822"/>
        <v>0</v>
      </c>
      <c r="P9108" s="21">
        <f t="shared" si="4822"/>
        <v>0</v>
      </c>
      <c r="Q9108" s="21">
        <f t="shared" si="4822"/>
        <v>0</v>
      </c>
      <c r="R9108" s="23">
        <f t="shared" si="4822"/>
        <v>0</v>
      </c>
      <c r="S9108" s="21">
        <f t="shared" si="4822"/>
        <v>0</v>
      </c>
      <c r="T9108" s="22" t="s">
        <v>38</v>
      </c>
      <c r="U9108" s="21">
        <f>U9109+U9113</f>
        <v>0</v>
      </c>
      <c r="V9108" s="21">
        <f>V9109+V9113</f>
        <v>0</v>
      </c>
      <c r="W9108" s="21">
        <f>W9109+W9113</f>
        <v>0</v>
      </c>
      <c r="Y9108" s="28" t="str">
        <f t="shared" si="4818"/>
        <v/>
      </c>
      <c r="Z9108" s="28" t="str">
        <f t="shared" si="4819"/>
        <v/>
      </c>
      <c r="AA9108" s="28" t="str">
        <f>IF(R9108&lt;S9108+U9108,"期末实有头数应大于等于能繁母畜+种公畜","")</f>
        <v/>
      </c>
      <c r="AB9108" s="28"/>
      <c r="AC9108" s="28" t="str">
        <f>IF(R9108&lt;V9108+W9108,"期末实有头数应大于等于良种+改良种","")</f>
        <v/>
      </c>
    </row>
    <row r="9109" spans="2:29">
      <c r="B9109" s="19"/>
      <c r="C9109" s="30"/>
      <c r="D9109" s="19" t="s">
        <v>48</v>
      </c>
      <c r="E9109" s="20" t="s">
        <v>47</v>
      </c>
      <c r="F9109" s="19">
        <v>12</v>
      </c>
      <c r="R9109" s="21">
        <f>G9109+I9109+J9109+K9109-L9109-M9109-N9109-Q9109</f>
        <v>0</v>
      </c>
      <c r="T9109" s="22" t="s">
        <v>38</v>
      </c>
      <c r="Y9109" s="28" t="str">
        <f t="shared" si="4818"/>
        <v/>
      </c>
      <c r="Z9109" s="28" t="str">
        <f t="shared" si="4819"/>
        <v/>
      </c>
      <c r="AA9109" s="28" t="str">
        <f>IF(R9109&lt;S9109+U9109,"期末实有头数应大于等于能繁母畜+种公畜","")</f>
        <v/>
      </c>
      <c r="AB9109" s="28"/>
      <c r="AC9109" s="28" t="str">
        <f>IF(R9109&lt;V9109+W9109,"期末实有头数应大于等于良种+改良种","")</f>
        <v/>
      </c>
    </row>
    <row r="9110" spans="2:29">
      <c r="B9110" s="19"/>
      <c r="C9110" s="30"/>
      <c r="D9110" s="19" t="s">
        <v>49</v>
      </c>
      <c r="E9110" s="20" t="s">
        <v>47</v>
      </c>
      <c r="F9110" s="19">
        <v>13</v>
      </c>
      <c r="R9110" s="21">
        <f>G9110+I9110+J9110+K9110-L9110-M9110-N9110-Q9110</f>
        <v>0</v>
      </c>
      <c r="T9110" s="22" t="s">
        <v>38</v>
      </c>
      <c r="V9110" s="22" t="s">
        <v>38</v>
      </c>
      <c r="W9110" s="22" t="s">
        <v>38</v>
      </c>
      <c r="Y9110" s="28" t="str">
        <f t="shared" si="4818"/>
        <v/>
      </c>
      <c r="Z9110" s="28" t="str">
        <f t="shared" si="4819"/>
        <v/>
      </c>
      <c r="AA9110" s="28" t="str">
        <f>IF(R9110&lt;S9110+U9110,"期末实有头数应大于等于能繁母畜+种公畜","")</f>
        <v/>
      </c>
      <c r="AB9110" s="28"/>
      <c r="AC9110" s="28"/>
    </row>
    <row r="9111" spans="2:29">
      <c r="B9111" s="19"/>
      <c r="C9111" s="30"/>
      <c r="D9111" s="19" t="s">
        <v>50</v>
      </c>
      <c r="E9111" s="20" t="s">
        <v>47</v>
      </c>
      <c r="F9111" s="19">
        <v>14</v>
      </c>
      <c r="H9111" s="22" t="s">
        <v>38</v>
      </c>
      <c r="I9111" s="22" t="s">
        <v>38</v>
      </c>
      <c r="J9111" s="22" t="s">
        <v>38</v>
      </c>
      <c r="K9111" s="22" t="s">
        <v>38</v>
      </c>
      <c r="L9111" s="22" t="s">
        <v>38</v>
      </c>
      <c r="M9111" s="22" t="s">
        <v>38</v>
      </c>
      <c r="N9111" s="22" t="s">
        <v>38</v>
      </c>
      <c r="O9111" s="22" t="s">
        <v>38</v>
      </c>
      <c r="P9111" s="22" t="s">
        <v>38</v>
      </c>
      <c r="Q9111" s="22" t="s">
        <v>38</v>
      </c>
      <c r="R9111" s="24"/>
      <c r="T9111" s="22" t="s">
        <v>38</v>
      </c>
      <c r="U9111" s="22" t="s">
        <v>38</v>
      </c>
      <c r="V9111" s="22" t="s">
        <v>38</v>
      </c>
      <c r="W9111" s="22" t="s">
        <v>38</v>
      </c>
      <c r="Y9111" s="28" t="str">
        <f t="shared" si="4818"/>
        <v/>
      </c>
      <c r="Z9111" s="28"/>
      <c r="AA9111" s="28"/>
      <c r="AB9111" s="28"/>
      <c r="AC9111" s="28"/>
    </row>
    <row r="9112" spans="2:29">
      <c r="B9112" s="19"/>
      <c r="C9112" s="30"/>
      <c r="D9112" s="19" t="s">
        <v>51</v>
      </c>
      <c r="E9112" s="20" t="s">
        <v>47</v>
      </c>
      <c r="F9112" s="19">
        <v>15</v>
      </c>
      <c r="H9112" s="22" t="s">
        <v>38</v>
      </c>
      <c r="I9112" s="22" t="s">
        <v>38</v>
      </c>
      <c r="J9112" s="22" t="s">
        <v>38</v>
      </c>
      <c r="K9112" s="22" t="s">
        <v>38</v>
      </c>
      <c r="L9112" s="22" t="s">
        <v>38</v>
      </c>
      <c r="M9112" s="22" t="s">
        <v>38</v>
      </c>
      <c r="N9112" s="22" t="s">
        <v>38</v>
      </c>
      <c r="O9112" s="22" t="s">
        <v>38</v>
      </c>
      <c r="P9112" s="22" t="s">
        <v>38</v>
      </c>
      <c r="Q9112" s="22" t="s">
        <v>38</v>
      </c>
      <c r="R9112" s="24"/>
      <c r="T9112" s="22" t="s">
        <v>38</v>
      </c>
      <c r="U9112" s="22" t="s">
        <v>38</v>
      </c>
      <c r="V9112" s="22" t="s">
        <v>38</v>
      </c>
      <c r="W9112" s="22" t="s">
        <v>38</v>
      </c>
      <c r="Y9112" s="28" t="str">
        <f t="shared" si="4818"/>
        <v/>
      </c>
      <c r="Z9112" s="28"/>
      <c r="AA9112" s="28"/>
      <c r="AB9112" s="28"/>
      <c r="AC9112" s="28"/>
    </row>
    <row r="9113" spans="2:29">
      <c r="B9113" s="19"/>
      <c r="C9113" s="30"/>
      <c r="D9113" s="19" t="s">
        <v>52</v>
      </c>
      <c r="E9113" s="20" t="s">
        <v>47</v>
      </c>
      <c r="F9113" s="19">
        <v>16</v>
      </c>
      <c r="R9113" s="21">
        <f>G9113+I9113+J9113+K9113-L9113-M9113-N9113-Q9113</f>
        <v>0</v>
      </c>
      <c r="T9113" s="22" t="s">
        <v>38</v>
      </c>
      <c r="Y9113" s="28" t="str">
        <f t="shared" si="4818"/>
        <v/>
      </c>
      <c r="Z9113" s="28" t="str">
        <f>IF(N9113&lt;O9113+P9113,"出卖应大于等于出卖肉畜+出卖仔畜","")</f>
        <v/>
      </c>
      <c r="AA9113" s="28" t="str">
        <f t="shared" ref="AA9113:AA9122" si="4823">IF(R9113&lt;S9113+U9113,"期末实有头数应大于等于能繁母畜+种公畜","")</f>
        <v/>
      </c>
      <c r="AB9113" s="28"/>
      <c r="AC9113" s="28" t="str">
        <f t="shared" ref="AC9113:AC9118" si="4824">IF(R9113&lt;V9113+W9113,"期末实有头数应大于等于良种+改良种","")</f>
        <v/>
      </c>
    </row>
    <row r="9114" spans="2:29">
      <c r="B9114" s="19"/>
      <c r="C9114" s="30"/>
      <c r="D9114" s="19" t="s">
        <v>53</v>
      </c>
      <c r="E9114" s="18" t="s">
        <v>33</v>
      </c>
      <c r="F9114" s="19">
        <v>17</v>
      </c>
      <c r="R9114" s="21">
        <f>G9114+I9114+J9114+K9114-L9114-M9114-N9114-Q9114</f>
        <v>0</v>
      </c>
      <c r="T9114" s="22" t="s">
        <v>38</v>
      </c>
      <c r="Y9114" s="28" t="str">
        <f t="shared" si="4818"/>
        <v/>
      </c>
      <c r="Z9114" s="28" t="str">
        <f>IF(N9114&lt;O9114+P9114,"出卖应大于等于出卖肉畜+出卖仔畜","")</f>
        <v/>
      </c>
      <c r="AA9114" s="28" t="str">
        <f t="shared" si="4823"/>
        <v/>
      </c>
      <c r="AB9114" s="28"/>
      <c r="AC9114" s="28" t="str">
        <f t="shared" si="4824"/>
        <v/>
      </c>
    </row>
    <row r="9115" spans="2:29">
      <c r="B9115" s="18"/>
      <c r="C9115" s="29"/>
      <c r="D9115" s="19" t="s">
        <v>32</v>
      </c>
      <c r="E9115" s="20" t="s">
        <v>33</v>
      </c>
      <c r="F9115" s="19">
        <v>1</v>
      </c>
      <c r="G9115" s="21">
        <f t="shared" ref="G9115:S9115" si="4825">G9116+G9131</f>
        <v>0</v>
      </c>
      <c r="H9115" s="21">
        <f t="shared" si="4825"/>
        <v>0</v>
      </c>
      <c r="I9115" s="21">
        <f t="shared" si="4825"/>
        <v>0</v>
      </c>
      <c r="J9115" s="21">
        <f t="shared" si="4825"/>
        <v>0</v>
      </c>
      <c r="K9115" s="21">
        <f t="shared" si="4825"/>
        <v>0</v>
      </c>
      <c r="L9115" s="21">
        <f t="shared" si="4825"/>
        <v>0</v>
      </c>
      <c r="M9115" s="21">
        <f t="shared" si="4825"/>
        <v>0</v>
      </c>
      <c r="N9115" s="21">
        <f t="shared" si="4825"/>
        <v>0</v>
      </c>
      <c r="O9115" s="21">
        <f t="shared" si="4825"/>
        <v>0</v>
      </c>
      <c r="P9115" s="21">
        <f t="shared" si="4825"/>
        <v>0</v>
      </c>
      <c r="Q9115" s="21">
        <f t="shared" si="4825"/>
        <v>0</v>
      </c>
      <c r="R9115" s="21">
        <f t="shared" si="4825"/>
        <v>0</v>
      </c>
      <c r="S9115" s="21">
        <f t="shared" si="4825"/>
        <v>0</v>
      </c>
      <c r="T9115" s="21">
        <f>T9116</f>
        <v>0</v>
      </c>
      <c r="U9115" s="21">
        <f>U9116+U9131</f>
        <v>0</v>
      </c>
      <c r="V9115" s="21">
        <f>V9116+V9131</f>
        <v>0</v>
      </c>
      <c r="W9115" s="21">
        <f>W9116+W9131</f>
        <v>0</v>
      </c>
      <c r="Y9115" s="28" t="str">
        <f t="shared" si="4818"/>
        <v/>
      </c>
      <c r="Z9115" s="28" t="str">
        <f>IF(N9115&lt;O9115+P9115,"出卖应大于等于出卖肉畜+出卖仔畜","")</f>
        <v/>
      </c>
      <c r="AA9115" s="28" t="str">
        <f t="shared" si="4823"/>
        <v/>
      </c>
      <c r="AB9115" s="28" t="str">
        <f>IF(R9115&lt;T9115,"期末实有头数应大于等于耕役畜","")</f>
        <v/>
      </c>
      <c r="AC9115" s="28" t="str">
        <f t="shared" si="4824"/>
        <v/>
      </c>
    </row>
    <row r="9116" spans="2:29">
      <c r="B9116" s="19"/>
      <c r="C9116" s="30"/>
      <c r="D9116" s="19" t="s">
        <v>34</v>
      </c>
      <c r="E9116" s="20" t="s">
        <v>33</v>
      </c>
      <c r="F9116" s="19">
        <v>2</v>
      </c>
      <c r="G9116" s="21">
        <f t="shared" ref="G9116:S9116" si="4826">G9117+G9125</f>
        <v>0</v>
      </c>
      <c r="H9116" s="21">
        <f t="shared" si="4826"/>
        <v>0</v>
      </c>
      <c r="I9116" s="21">
        <f t="shared" si="4826"/>
        <v>0</v>
      </c>
      <c r="J9116" s="21">
        <f t="shared" si="4826"/>
        <v>0</v>
      </c>
      <c r="K9116" s="21">
        <f t="shared" si="4826"/>
        <v>0</v>
      </c>
      <c r="L9116" s="21">
        <f t="shared" si="4826"/>
        <v>0</v>
      </c>
      <c r="M9116" s="21">
        <f t="shared" si="4826"/>
        <v>0</v>
      </c>
      <c r="N9116" s="21">
        <f t="shared" si="4826"/>
        <v>0</v>
      </c>
      <c r="O9116" s="21">
        <f t="shared" si="4826"/>
        <v>0</v>
      </c>
      <c r="P9116" s="21">
        <f t="shared" si="4826"/>
        <v>0</v>
      </c>
      <c r="Q9116" s="21">
        <f t="shared" si="4826"/>
        <v>0</v>
      </c>
      <c r="R9116" s="21">
        <f t="shared" si="4826"/>
        <v>0</v>
      </c>
      <c r="S9116" s="21">
        <f t="shared" si="4826"/>
        <v>0</v>
      </c>
      <c r="T9116" s="21">
        <f>T9117</f>
        <v>0</v>
      </c>
      <c r="U9116" s="21">
        <f>U9117+U9125</f>
        <v>0</v>
      </c>
      <c r="V9116" s="21">
        <f>V9117+V9125</f>
        <v>0</v>
      </c>
      <c r="W9116" s="21">
        <f>W9117+W9125</f>
        <v>0</v>
      </c>
      <c r="Y9116" s="28" t="str">
        <f t="shared" ref="Y9116:Y9132" si="4827">IF(H9116&lt;I9116,"繁殖仔畜应大于等于成活","")</f>
        <v/>
      </c>
      <c r="Z9116" s="28" t="str">
        <f t="shared" ref="Z9116:Z9127" si="4828">IF(N9116&lt;O9116+P9116,"出卖应大于等于出卖肉畜+出卖仔畜","")</f>
        <v/>
      </c>
      <c r="AA9116" s="28" t="str">
        <f t="shared" si="4823"/>
        <v/>
      </c>
      <c r="AB9116" s="28" t="str">
        <f>IF(R9116&lt;T9116,"期末实有头数应大于等于耕役畜","")</f>
        <v/>
      </c>
      <c r="AC9116" s="28" t="str">
        <f t="shared" si="4824"/>
        <v/>
      </c>
    </row>
    <row r="9117" spans="2:29">
      <c r="B9117" s="19"/>
      <c r="C9117" s="30"/>
      <c r="D9117" s="19" t="s">
        <v>35</v>
      </c>
      <c r="E9117" s="20" t="s">
        <v>33</v>
      </c>
      <c r="F9117" s="19">
        <v>3</v>
      </c>
      <c r="G9117" s="21">
        <f t="shared" ref="G9117:R9117" si="4829">G9118+G9121+G9122+G9123+G9124</f>
        <v>0</v>
      </c>
      <c r="H9117" s="21">
        <f t="shared" si="4829"/>
        <v>0</v>
      </c>
      <c r="I9117" s="21">
        <f t="shared" si="4829"/>
        <v>0</v>
      </c>
      <c r="J9117" s="21">
        <f t="shared" si="4829"/>
        <v>0</v>
      </c>
      <c r="K9117" s="21">
        <f t="shared" si="4829"/>
        <v>0</v>
      </c>
      <c r="L9117" s="21">
        <f t="shared" si="4829"/>
        <v>0</v>
      </c>
      <c r="M9117" s="21">
        <f t="shared" si="4829"/>
        <v>0</v>
      </c>
      <c r="N9117" s="21">
        <f t="shared" si="4829"/>
        <v>0</v>
      </c>
      <c r="O9117" s="21">
        <f t="shared" si="4829"/>
        <v>0</v>
      </c>
      <c r="P9117" s="21">
        <f t="shared" si="4829"/>
        <v>0</v>
      </c>
      <c r="Q9117" s="21">
        <f t="shared" si="4829"/>
        <v>0</v>
      </c>
      <c r="R9117" s="21">
        <f t="shared" si="4829"/>
        <v>0</v>
      </c>
      <c r="S9117" s="21">
        <f>S9118+S9121+S9122+S9124</f>
        <v>0</v>
      </c>
      <c r="T9117" s="21">
        <f>T9118+T9121+T9122+T9123+T9124</f>
        <v>0</v>
      </c>
      <c r="U9117" s="21">
        <f>U9118+U9121+U9122+U9124</f>
        <v>0</v>
      </c>
      <c r="V9117" s="21">
        <f>V9118+V9121+V9122+V9124</f>
        <v>0</v>
      </c>
      <c r="W9117" s="21">
        <f>W9118+W9121+W9122+W9124</f>
        <v>0</v>
      </c>
      <c r="Y9117" s="28" t="str">
        <f t="shared" si="4827"/>
        <v/>
      </c>
      <c r="Z9117" s="28" t="str">
        <f t="shared" si="4828"/>
        <v/>
      </c>
      <c r="AA9117" s="28" t="str">
        <f t="shared" si="4823"/>
        <v/>
      </c>
      <c r="AB9117" s="28" t="str">
        <f>IF(R9117&lt;T9117,"期末实有头数应大于等于耕役畜","")</f>
        <v/>
      </c>
      <c r="AC9117" s="28" t="str">
        <f t="shared" si="4824"/>
        <v/>
      </c>
    </row>
    <row r="9118" spans="2:29">
      <c r="B9118" s="19"/>
      <c r="C9118" s="30"/>
      <c r="D9118" s="19" t="s">
        <v>36</v>
      </c>
      <c r="E9118" s="20" t="s">
        <v>33</v>
      </c>
      <c r="F9118" s="19">
        <v>4</v>
      </c>
      <c r="R9118" s="21">
        <f>G9118+I9118+J9118+K9118-L9118-M9118-N9118-Q9118</f>
        <v>0</v>
      </c>
      <c r="Y9118" s="28" t="str">
        <f t="shared" si="4827"/>
        <v/>
      </c>
      <c r="Z9118" s="28" t="str">
        <f t="shared" si="4828"/>
        <v/>
      </c>
      <c r="AA9118" s="28" t="str">
        <f t="shared" si="4823"/>
        <v/>
      </c>
      <c r="AB9118" s="28" t="str">
        <f>IF(R9118&lt;T9118,"期末实有头数应大于等于耕役畜","")</f>
        <v/>
      </c>
      <c r="AC9118" s="28" t="str">
        <f t="shared" si="4824"/>
        <v/>
      </c>
    </row>
    <row r="9119" spans="2:29">
      <c r="B9119" s="19"/>
      <c r="C9119" s="30"/>
      <c r="D9119" s="19" t="s">
        <v>37</v>
      </c>
      <c r="E9119" s="20" t="s">
        <v>33</v>
      </c>
      <c r="F9119" s="19">
        <v>5</v>
      </c>
      <c r="R9119" s="21">
        <f t="shared" ref="R9119:R9124" si="4830">G9119+I9119+J9119+K9119-L9119-M9119-N9119-Q9119</f>
        <v>0</v>
      </c>
      <c r="T9119" s="22" t="s">
        <v>38</v>
      </c>
      <c r="V9119" s="22" t="s">
        <v>38</v>
      </c>
      <c r="W9119" s="22" t="s">
        <v>38</v>
      </c>
      <c r="Y9119" s="28" t="str">
        <f t="shared" si="4827"/>
        <v/>
      </c>
      <c r="Z9119" s="28" t="str">
        <f t="shared" si="4828"/>
        <v/>
      </c>
      <c r="AA9119" s="28" t="str">
        <f t="shared" si="4823"/>
        <v/>
      </c>
      <c r="AB9119" s="28"/>
      <c r="AC9119" s="28"/>
    </row>
    <row r="9120" spans="2:29">
      <c r="B9120" s="19"/>
      <c r="C9120" s="30"/>
      <c r="D9120" s="19" t="s">
        <v>39</v>
      </c>
      <c r="E9120" s="20" t="s">
        <v>33</v>
      </c>
      <c r="F9120" s="19">
        <v>6</v>
      </c>
      <c r="R9120" s="21">
        <f t="shared" si="4830"/>
        <v>0</v>
      </c>
      <c r="T9120" s="22" t="s">
        <v>38</v>
      </c>
      <c r="V9120" s="22" t="s">
        <v>38</v>
      </c>
      <c r="W9120" s="22" t="s">
        <v>38</v>
      </c>
      <c r="Y9120" s="28" t="str">
        <f t="shared" si="4827"/>
        <v/>
      </c>
      <c r="Z9120" s="28" t="str">
        <f t="shared" si="4828"/>
        <v/>
      </c>
      <c r="AA9120" s="28" t="str">
        <f t="shared" si="4823"/>
        <v/>
      </c>
      <c r="AB9120" s="28"/>
      <c r="AC9120" s="28"/>
    </row>
    <row r="9121" spans="2:29">
      <c r="B9121" s="19"/>
      <c r="C9121" s="30"/>
      <c r="D9121" s="19" t="s">
        <v>40</v>
      </c>
      <c r="E9121" s="20" t="s">
        <v>41</v>
      </c>
      <c r="F9121" s="19">
        <v>7</v>
      </c>
      <c r="R9121" s="21">
        <f t="shared" si="4830"/>
        <v>0</v>
      </c>
      <c r="Y9121" s="28" t="str">
        <f t="shared" si="4827"/>
        <v/>
      </c>
      <c r="Z9121" s="28" t="str">
        <f t="shared" si="4828"/>
        <v/>
      </c>
      <c r="AA9121" s="28" t="str">
        <f t="shared" si="4823"/>
        <v/>
      </c>
      <c r="AB9121" s="28" t="str">
        <f>IF(R9121&lt;T9121,"期末实有头数应大于等于耕役畜","")</f>
        <v/>
      </c>
      <c r="AC9121" s="28" t="str">
        <f>IF(R9121&lt;V9121+W9121,"期末实有头数应大于等于良种+改良种","")</f>
        <v/>
      </c>
    </row>
    <row r="9122" spans="2:29">
      <c r="B9122" s="19"/>
      <c r="C9122" s="30"/>
      <c r="D9122" s="19" t="s">
        <v>42</v>
      </c>
      <c r="E9122" s="20" t="s">
        <v>33</v>
      </c>
      <c r="F9122" s="19">
        <v>8</v>
      </c>
      <c r="R9122" s="21">
        <f t="shared" si="4830"/>
        <v>0</v>
      </c>
      <c r="Y9122" s="28" t="str">
        <f t="shared" si="4827"/>
        <v/>
      </c>
      <c r="Z9122" s="28" t="str">
        <f t="shared" si="4828"/>
        <v/>
      </c>
      <c r="AA9122" s="28" t="str">
        <f t="shared" si="4823"/>
        <v/>
      </c>
      <c r="AB9122" s="28" t="str">
        <f>IF(R9122&lt;T9122,"期末实有头数应大于等于耕役畜","")</f>
        <v/>
      </c>
      <c r="AC9122" s="28" t="str">
        <f>IF(R9122&lt;V9122+W9122,"期末实有头数应大于等于良种+改良种","")</f>
        <v/>
      </c>
    </row>
    <row r="9123" spans="2:29">
      <c r="B9123" s="19"/>
      <c r="C9123" s="30"/>
      <c r="D9123" s="19" t="s">
        <v>43</v>
      </c>
      <c r="E9123" s="20" t="s">
        <v>33</v>
      </c>
      <c r="F9123" s="19">
        <v>9</v>
      </c>
      <c r="R9123" s="21">
        <f t="shared" si="4830"/>
        <v>0</v>
      </c>
      <c r="S9123" s="22" t="s">
        <v>38</v>
      </c>
      <c r="U9123" s="22" t="s">
        <v>38</v>
      </c>
      <c r="V9123" s="22" t="s">
        <v>38</v>
      </c>
      <c r="W9123" s="22" t="s">
        <v>38</v>
      </c>
      <c r="Y9123" s="28" t="str">
        <f t="shared" si="4827"/>
        <v/>
      </c>
      <c r="Z9123" s="28" t="str">
        <f t="shared" si="4828"/>
        <v/>
      </c>
      <c r="AA9123" s="28"/>
      <c r="AB9123" s="28" t="str">
        <f>IF(R9123&lt;T9123,"期末实有头数应大于等于耕役畜","")</f>
        <v/>
      </c>
      <c r="AC9123" s="28"/>
    </row>
    <row r="9124" spans="2:29">
      <c r="B9124" s="19"/>
      <c r="C9124" s="30"/>
      <c r="D9124" s="19" t="s">
        <v>44</v>
      </c>
      <c r="E9124" s="20" t="s">
        <v>45</v>
      </c>
      <c r="F9124" s="19">
        <v>10</v>
      </c>
      <c r="R9124" s="21">
        <f t="shared" si="4830"/>
        <v>0</v>
      </c>
      <c r="Y9124" s="28" t="str">
        <f t="shared" si="4827"/>
        <v/>
      </c>
      <c r="Z9124" s="28" t="str">
        <f t="shared" si="4828"/>
        <v/>
      </c>
      <c r="AA9124" s="28" t="str">
        <f>IF(R9124&lt;S9124+U9124,"期末实有头数应大于等于能繁母畜+种公畜","")</f>
        <v/>
      </c>
      <c r="AB9124" s="28" t="str">
        <f>IF(R9124&lt;T9124,"期末实有头数应大于等于耕役畜","")</f>
        <v/>
      </c>
      <c r="AC9124" s="28" t="str">
        <f>IF(R9124&lt;V9124+W9124,"期末实有头数应大于等于良种+改良种","")</f>
        <v/>
      </c>
    </row>
    <row r="9125" spans="2:29">
      <c r="B9125" s="19"/>
      <c r="C9125" s="30"/>
      <c r="D9125" s="19" t="s">
        <v>46</v>
      </c>
      <c r="E9125" s="20" t="s">
        <v>47</v>
      </c>
      <c r="F9125" s="19">
        <v>11</v>
      </c>
      <c r="G9125" s="21">
        <f t="shared" ref="G9125:S9125" si="4831">G9126+G9130</f>
        <v>0</v>
      </c>
      <c r="H9125" s="21">
        <f t="shared" si="4831"/>
        <v>0</v>
      </c>
      <c r="I9125" s="21">
        <f t="shared" si="4831"/>
        <v>0</v>
      </c>
      <c r="J9125" s="21">
        <f t="shared" si="4831"/>
        <v>0</v>
      </c>
      <c r="K9125" s="21">
        <f t="shared" si="4831"/>
        <v>0</v>
      </c>
      <c r="L9125" s="21">
        <f t="shared" si="4831"/>
        <v>0</v>
      </c>
      <c r="M9125" s="21">
        <f t="shared" si="4831"/>
        <v>0</v>
      </c>
      <c r="N9125" s="21">
        <f t="shared" si="4831"/>
        <v>0</v>
      </c>
      <c r="O9125" s="21">
        <f t="shared" si="4831"/>
        <v>0</v>
      </c>
      <c r="P9125" s="21">
        <f t="shared" si="4831"/>
        <v>0</v>
      </c>
      <c r="Q9125" s="21">
        <f t="shared" si="4831"/>
        <v>0</v>
      </c>
      <c r="R9125" s="23">
        <f t="shared" si="4831"/>
        <v>0</v>
      </c>
      <c r="S9125" s="21">
        <f t="shared" si="4831"/>
        <v>0</v>
      </c>
      <c r="T9125" s="22" t="s">
        <v>38</v>
      </c>
      <c r="U9125" s="21">
        <f>U9126+U9130</f>
        <v>0</v>
      </c>
      <c r="V9125" s="21">
        <f>V9126+V9130</f>
        <v>0</v>
      </c>
      <c r="W9125" s="21">
        <f>W9126+W9130</f>
        <v>0</v>
      </c>
      <c r="Y9125" s="28" t="str">
        <f t="shared" si="4827"/>
        <v/>
      </c>
      <c r="Z9125" s="28" t="str">
        <f t="shared" si="4828"/>
        <v/>
      </c>
      <c r="AA9125" s="28" t="str">
        <f>IF(R9125&lt;S9125+U9125,"期末实有头数应大于等于能繁母畜+种公畜","")</f>
        <v/>
      </c>
      <c r="AB9125" s="28"/>
      <c r="AC9125" s="28" t="str">
        <f>IF(R9125&lt;V9125+W9125,"期末实有头数应大于等于良种+改良种","")</f>
        <v/>
      </c>
    </row>
    <row r="9126" spans="2:29">
      <c r="B9126" s="19"/>
      <c r="C9126" s="30"/>
      <c r="D9126" s="19" t="s">
        <v>48</v>
      </c>
      <c r="E9126" s="20" t="s">
        <v>47</v>
      </c>
      <c r="F9126" s="19">
        <v>12</v>
      </c>
      <c r="R9126" s="21">
        <f>G9126+I9126+J9126+K9126-L9126-M9126-N9126-Q9126</f>
        <v>0</v>
      </c>
      <c r="T9126" s="22" t="s">
        <v>38</v>
      </c>
      <c r="Y9126" s="28" t="str">
        <f t="shared" si="4827"/>
        <v/>
      </c>
      <c r="Z9126" s="28" t="str">
        <f t="shared" si="4828"/>
        <v/>
      </c>
      <c r="AA9126" s="28" t="str">
        <f>IF(R9126&lt;S9126+U9126,"期末实有头数应大于等于能繁母畜+种公畜","")</f>
        <v/>
      </c>
      <c r="AB9126" s="28"/>
      <c r="AC9126" s="28" t="str">
        <f>IF(R9126&lt;V9126+W9126,"期末实有头数应大于等于良种+改良种","")</f>
        <v/>
      </c>
    </row>
    <row r="9127" spans="2:29">
      <c r="B9127" s="19"/>
      <c r="C9127" s="30"/>
      <c r="D9127" s="19" t="s">
        <v>49</v>
      </c>
      <c r="E9127" s="20" t="s">
        <v>47</v>
      </c>
      <c r="F9127" s="19">
        <v>13</v>
      </c>
      <c r="R9127" s="21">
        <f>G9127+I9127+J9127+K9127-L9127-M9127-N9127-Q9127</f>
        <v>0</v>
      </c>
      <c r="T9127" s="22" t="s">
        <v>38</v>
      </c>
      <c r="V9127" s="22" t="s">
        <v>38</v>
      </c>
      <c r="W9127" s="22" t="s">
        <v>38</v>
      </c>
      <c r="Y9127" s="28" t="str">
        <f t="shared" si="4827"/>
        <v/>
      </c>
      <c r="Z9127" s="28" t="str">
        <f t="shared" si="4828"/>
        <v/>
      </c>
      <c r="AA9127" s="28" t="str">
        <f>IF(R9127&lt;S9127+U9127,"期末实有头数应大于等于能繁母畜+种公畜","")</f>
        <v/>
      </c>
      <c r="AB9127" s="28"/>
      <c r="AC9127" s="28"/>
    </row>
    <row r="9128" spans="2:29">
      <c r="B9128" s="19"/>
      <c r="C9128" s="30"/>
      <c r="D9128" s="19" t="s">
        <v>50</v>
      </c>
      <c r="E9128" s="20" t="s">
        <v>47</v>
      </c>
      <c r="F9128" s="19">
        <v>14</v>
      </c>
      <c r="H9128" s="22" t="s">
        <v>38</v>
      </c>
      <c r="I9128" s="22" t="s">
        <v>38</v>
      </c>
      <c r="J9128" s="22" t="s">
        <v>38</v>
      </c>
      <c r="K9128" s="22" t="s">
        <v>38</v>
      </c>
      <c r="L9128" s="22" t="s">
        <v>38</v>
      </c>
      <c r="M9128" s="22" t="s">
        <v>38</v>
      </c>
      <c r="N9128" s="22" t="s">
        <v>38</v>
      </c>
      <c r="O9128" s="22" t="s">
        <v>38</v>
      </c>
      <c r="P9128" s="22" t="s">
        <v>38</v>
      </c>
      <c r="Q9128" s="22" t="s">
        <v>38</v>
      </c>
      <c r="R9128" s="24"/>
      <c r="T9128" s="22" t="s">
        <v>38</v>
      </c>
      <c r="U9128" s="22" t="s">
        <v>38</v>
      </c>
      <c r="V9128" s="22" t="s">
        <v>38</v>
      </c>
      <c r="W9128" s="22" t="s">
        <v>38</v>
      </c>
      <c r="Y9128" s="28" t="str">
        <f t="shared" si="4827"/>
        <v/>
      </c>
      <c r="Z9128" s="28"/>
      <c r="AA9128" s="28"/>
      <c r="AB9128" s="28"/>
      <c r="AC9128" s="28"/>
    </row>
    <row r="9129" spans="2:29">
      <c r="B9129" s="19"/>
      <c r="C9129" s="30"/>
      <c r="D9129" s="19" t="s">
        <v>51</v>
      </c>
      <c r="E9129" s="20" t="s">
        <v>47</v>
      </c>
      <c r="F9129" s="19">
        <v>15</v>
      </c>
      <c r="H9129" s="22" t="s">
        <v>38</v>
      </c>
      <c r="I9129" s="22" t="s">
        <v>38</v>
      </c>
      <c r="J9129" s="22" t="s">
        <v>38</v>
      </c>
      <c r="K9129" s="22" t="s">
        <v>38</v>
      </c>
      <c r="L9129" s="22" t="s">
        <v>38</v>
      </c>
      <c r="M9129" s="22" t="s">
        <v>38</v>
      </c>
      <c r="N9129" s="22" t="s">
        <v>38</v>
      </c>
      <c r="O9129" s="22" t="s">
        <v>38</v>
      </c>
      <c r="P9129" s="22" t="s">
        <v>38</v>
      </c>
      <c r="Q9129" s="22" t="s">
        <v>38</v>
      </c>
      <c r="R9129" s="24"/>
      <c r="T9129" s="22" t="s">
        <v>38</v>
      </c>
      <c r="U9129" s="22" t="s">
        <v>38</v>
      </c>
      <c r="V9129" s="22" t="s">
        <v>38</v>
      </c>
      <c r="W9129" s="22" t="s">
        <v>38</v>
      </c>
      <c r="Y9129" s="28" t="str">
        <f t="shared" si="4827"/>
        <v/>
      </c>
      <c r="Z9129" s="28"/>
      <c r="AA9129" s="28"/>
      <c r="AB9129" s="28"/>
      <c r="AC9129" s="28"/>
    </row>
    <row r="9130" spans="2:29">
      <c r="B9130" s="19"/>
      <c r="C9130" s="30"/>
      <c r="D9130" s="19" t="s">
        <v>52</v>
      </c>
      <c r="E9130" s="20" t="s">
        <v>47</v>
      </c>
      <c r="F9130" s="19">
        <v>16</v>
      </c>
      <c r="R9130" s="21">
        <f>G9130+I9130+J9130+K9130-L9130-M9130-N9130-Q9130</f>
        <v>0</v>
      </c>
      <c r="T9130" s="22" t="s">
        <v>38</v>
      </c>
      <c r="Y9130" s="28" t="str">
        <f t="shared" si="4827"/>
        <v/>
      </c>
      <c r="Z9130" s="28" t="str">
        <f>IF(N9130&lt;O9130+P9130,"出卖应大于等于出卖肉畜+出卖仔畜","")</f>
        <v/>
      </c>
      <c r="AA9130" s="28" t="str">
        <f t="shared" ref="AA9130:AA9139" si="4832">IF(R9130&lt;S9130+U9130,"期末实有头数应大于等于能繁母畜+种公畜","")</f>
        <v/>
      </c>
      <c r="AB9130" s="28"/>
      <c r="AC9130" s="28" t="str">
        <f t="shared" ref="AC9130:AC9135" si="4833">IF(R9130&lt;V9130+W9130,"期末实有头数应大于等于良种+改良种","")</f>
        <v/>
      </c>
    </row>
    <row r="9131" spans="2:29">
      <c r="B9131" s="19"/>
      <c r="C9131" s="30"/>
      <c r="D9131" s="19" t="s">
        <v>53</v>
      </c>
      <c r="E9131" s="18" t="s">
        <v>33</v>
      </c>
      <c r="F9131" s="19">
        <v>17</v>
      </c>
      <c r="R9131" s="21">
        <f>G9131+I9131+J9131+K9131-L9131-M9131-N9131-Q9131</f>
        <v>0</v>
      </c>
      <c r="T9131" s="22" t="s">
        <v>38</v>
      </c>
      <c r="Y9131" s="28" t="str">
        <f t="shared" si="4827"/>
        <v/>
      </c>
      <c r="Z9131" s="28" t="str">
        <f>IF(N9131&lt;O9131+P9131,"出卖应大于等于出卖肉畜+出卖仔畜","")</f>
        <v/>
      </c>
      <c r="AA9131" s="28" t="str">
        <f t="shared" si="4832"/>
        <v/>
      </c>
      <c r="AB9131" s="28"/>
      <c r="AC9131" s="28" t="str">
        <f t="shared" si="4833"/>
        <v/>
      </c>
    </row>
    <row r="9132" spans="2:29">
      <c r="B9132" s="18"/>
      <c r="C9132" s="29"/>
      <c r="D9132" s="19" t="s">
        <v>32</v>
      </c>
      <c r="E9132" s="20" t="s">
        <v>33</v>
      </c>
      <c r="F9132" s="19">
        <v>1</v>
      </c>
      <c r="G9132" s="21">
        <f t="shared" ref="G9132:S9132" si="4834">G9133+G9148</f>
        <v>0</v>
      </c>
      <c r="H9132" s="21">
        <f t="shared" si="4834"/>
        <v>0</v>
      </c>
      <c r="I9132" s="21">
        <f t="shared" si="4834"/>
        <v>0</v>
      </c>
      <c r="J9132" s="21">
        <f t="shared" si="4834"/>
        <v>0</v>
      </c>
      <c r="K9132" s="21">
        <f t="shared" si="4834"/>
        <v>0</v>
      </c>
      <c r="L9132" s="21">
        <f t="shared" si="4834"/>
        <v>0</v>
      </c>
      <c r="M9132" s="21">
        <f t="shared" si="4834"/>
        <v>0</v>
      </c>
      <c r="N9132" s="21">
        <f t="shared" si="4834"/>
        <v>0</v>
      </c>
      <c r="O9132" s="21">
        <f t="shared" si="4834"/>
        <v>0</v>
      </c>
      <c r="P9132" s="21">
        <f t="shared" si="4834"/>
        <v>0</v>
      </c>
      <c r="Q9132" s="21">
        <f t="shared" si="4834"/>
        <v>0</v>
      </c>
      <c r="R9132" s="21">
        <f t="shared" si="4834"/>
        <v>0</v>
      </c>
      <c r="S9132" s="21">
        <f t="shared" si="4834"/>
        <v>0</v>
      </c>
      <c r="T9132" s="21">
        <f>T9133</f>
        <v>0</v>
      </c>
      <c r="U9132" s="21">
        <f>U9133+U9148</f>
        <v>0</v>
      </c>
      <c r="V9132" s="21">
        <f>V9133+V9148</f>
        <v>0</v>
      </c>
      <c r="W9132" s="21">
        <f>W9133+W9148</f>
        <v>0</v>
      </c>
      <c r="Y9132" s="28" t="str">
        <f t="shared" si="4827"/>
        <v/>
      </c>
      <c r="Z9132" s="28" t="str">
        <f>IF(N9132&lt;O9132+P9132,"出卖应大于等于出卖肉畜+出卖仔畜","")</f>
        <v/>
      </c>
      <c r="AA9132" s="28" t="str">
        <f t="shared" si="4832"/>
        <v/>
      </c>
      <c r="AB9132" s="28" t="str">
        <f>IF(R9132&lt;T9132,"期末实有头数应大于等于耕役畜","")</f>
        <v/>
      </c>
      <c r="AC9132" s="28" t="str">
        <f t="shared" si="4833"/>
        <v/>
      </c>
    </row>
    <row r="9133" spans="2:29">
      <c r="B9133" s="19"/>
      <c r="C9133" s="30"/>
      <c r="D9133" s="19" t="s">
        <v>34</v>
      </c>
      <c r="E9133" s="20" t="s">
        <v>33</v>
      </c>
      <c r="F9133" s="19">
        <v>2</v>
      </c>
      <c r="G9133" s="21">
        <f t="shared" ref="G9133:S9133" si="4835">G9134+G9142</f>
        <v>0</v>
      </c>
      <c r="H9133" s="21">
        <f t="shared" si="4835"/>
        <v>0</v>
      </c>
      <c r="I9133" s="21">
        <f t="shared" si="4835"/>
        <v>0</v>
      </c>
      <c r="J9133" s="21">
        <f t="shared" si="4835"/>
        <v>0</v>
      </c>
      <c r="K9133" s="21">
        <f t="shared" si="4835"/>
        <v>0</v>
      </c>
      <c r="L9133" s="21">
        <f t="shared" si="4835"/>
        <v>0</v>
      </c>
      <c r="M9133" s="21">
        <f t="shared" si="4835"/>
        <v>0</v>
      </c>
      <c r="N9133" s="21">
        <f t="shared" si="4835"/>
        <v>0</v>
      </c>
      <c r="O9133" s="21">
        <f t="shared" si="4835"/>
        <v>0</v>
      </c>
      <c r="P9133" s="21">
        <f t="shared" si="4835"/>
        <v>0</v>
      </c>
      <c r="Q9133" s="21">
        <f t="shared" si="4835"/>
        <v>0</v>
      </c>
      <c r="R9133" s="21">
        <f t="shared" si="4835"/>
        <v>0</v>
      </c>
      <c r="S9133" s="21">
        <f t="shared" si="4835"/>
        <v>0</v>
      </c>
      <c r="T9133" s="21">
        <f>T9134</f>
        <v>0</v>
      </c>
      <c r="U9133" s="21">
        <f>U9134+U9142</f>
        <v>0</v>
      </c>
      <c r="V9133" s="21">
        <f>V9134+V9142</f>
        <v>0</v>
      </c>
      <c r="W9133" s="21">
        <f>W9134+W9142</f>
        <v>0</v>
      </c>
      <c r="Y9133" s="28" t="str">
        <f t="shared" ref="Y9133:Y9149" si="4836">IF(H9133&lt;I9133,"繁殖仔畜应大于等于成活","")</f>
        <v/>
      </c>
      <c r="Z9133" s="28" t="str">
        <f t="shared" ref="Z9133:Z9144" si="4837">IF(N9133&lt;O9133+P9133,"出卖应大于等于出卖肉畜+出卖仔畜","")</f>
        <v/>
      </c>
      <c r="AA9133" s="28" t="str">
        <f t="shared" si="4832"/>
        <v/>
      </c>
      <c r="AB9133" s="28" t="str">
        <f>IF(R9133&lt;T9133,"期末实有头数应大于等于耕役畜","")</f>
        <v/>
      </c>
      <c r="AC9133" s="28" t="str">
        <f t="shared" si="4833"/>
        <v/>
      </c>
    </row>
    <row r="9134" spans="2:29">
      <c r="B9134" s="19"/>
      <c r="C9134" s="30"/>
      <c r="D9134" s="19" t="s">
        <v>35</v>
      </c>
      <c r="E9134" s="20" t="s">
        <v>33</v>
      </c>
      <c r="F9134" s="19">
        <v>3</v>
      </c>
      <c r="G9134" s="21">
        <f t="shared" ref="G9134:R9134" si="4838">G9135+G9138+G9139+G9140+G9141</f>
        <v>0</v>
      </c>
      <c r="H9134" s="21">
        <f t="shared" si="4838"/>
        <v>0</v>
      </c>
      <c r="I9134" s="21">
        <f t="shared" si="4838"/>
        <v>0</v>
      </c>
      <c r="J9134" s="21">
        <f t="shared" si="4838"/>
        <v>0</v>
      </c>
      <c r="K9134" s="21">
        <f t="shared" si="4838"/>
        <v>0</v>
      </c>
      <c r="L9134" s="21">
        <f t="shared" si="4838"/>
        <v>0</v>
      </c>
      <c r="M9134" s="21">
        <f t="shared" si="4838"/>
        <v>0</v>
      </c>
      <c r="N9134" s="21">
        <f t="shared" si="4838"/>
        <v>0</v>
      </c>
      <c r="O9134" s="21">
        <f t="shared" si="4838"/>
        <v>0</v>
      </c>
      <c r="P9134" s="21">
        <f t="shared" si="4838"/>
        <v>0</v>
      </c>
      <c r="Q9134" s="21">
        <f t="shared" si="4838"/>
        <v>0</v>
      </c>
      <c r="R9134" s="21">
        <f t="shared" si="4838"/>
        <v>0</v>
      </c>
      <c r="S9134" s="21">
        <f>S9135+S9138+S9139+S9141</f>
        <v>0</v>
      </c>
      <c r="T9134" s="21">
        <f>T9135+T9138+T9139+T9140+T9141</f>
        <v>0</v>
      </c>
      <c r="U9134" s="21">
        <f>U9135+U9138+U9139+U9141</f>
        <v>0</v>
      </c>
      <c r="V9134" s="21">
        <f>V9135+V9138+V9139+V9141</f>
        <v>0</v>
      </c>
      <c r="W9134" s="21">
        <f>W9135+W9138+W9139+W9141</f>
        <v>0</v>
      </c>
      <c r="Y9134" s="28" t="str">
        <f t="shared" si="4836"/>
        <v/>
      </c>
      <c r="Z9134" s="28" t="str">
        <f t="shared" si="4837"/>
        <v/>
      </c>
      <c r="AA9134" s="28" t="str">
        <f t="shared" si="4832"/>
        <v/>
      </c>
      <c r="AB9134" s="28" t="str">
        <f>IF(R9134&lt;T9134,"期末实有头数应大于等于耕役畜","")</f>
        <v/>
      </c>
      <c r="AC9134" s="28" t="str">
        <f t="shared" si="4833"/>
        <v/>
      </c>
    </row>
    <row r="9135" spans="2:29">
      <c r="B9135" s="19"/>
      <c r="C9135" s="30"/>
      <c r="D9135" s="19" t="s">
        <v>36</v>
      </c>
      <c r="E9135" s="20" t="s">
        <v>33</v>
      </c>
      <c r="F9135" s="19">
        <v>4</v>
      </c>
      <c r="R9135" s="21">
        <f>G9135+I9135+J9135+K9135-L9135-M9135-N9135-Q9135</f>
        <v>0</v>
      </c>
      <c r="Y9135" s="28" t="str">
        <f t="shared" si="4836"/>
        <v/>
      </c>
      <c r="Z9135" s="28" t="str">
        <f t="shared" si="4837"/>
        <v/>
      </c>
      <c r="AA9135" s="28" t="str">
        <f t="shared" si="4832"/>
        <v/>
      </c>
      <c r="AB9135" s="28" t="str">
        <f>IF(R9135&lt;T9135,"期末实有头数应大于等于耕役畜","")</f>
        <v/>
      </c>
      <c r="AC9135" s="28" t="str">
        <f t="shared" si="4833"/>
        <v/>
      </c>
    </row>
    <row r="9136" spans="2:29">
      <c r="B9136" s="19"/>
      <c r="C9136" s="30"/>
      <c r="D9136" s="19" t="s">
        <v>37</v>
      </c>
      <c r="E9136" s="20" t="s">
        <v>33</v>
      </c>
      <c r="F9136" s="19">
        <v>5</v>
      </c>
      <c r="R9136" s="21">
        <f t="shared" ref="R9136:R9141" si="4839">G9136+I9136+J9136+K9136-L9136-M9136-N9136-Q9136</f>
        <v>0</v>
      </c>
      <c r="T9136" s="22" t="s">
        <v>38</v>
      </c>
      <c r="V9136" s="22" t="s">
        <v>38</v>
      </c>
      <c r="W9136" s="22" t="s">
        <v>38</v>
      </c>
      <c r="Y9136" s="28" t="str">
        <f t="shared" si="4836"/>
        <v/>
      </c>
      <c r="Z9136" s="28" t="str">
        <f t="shared" si="4837"/>
        <v/>
      </c>
      <c r="AA9136" s="28" t="str">
        <f t="shared" si="4832"/>
        <v/>
      </c>
      <c r="AB9136" s="28"/>
      <c r="AC9136" s="28"/>
    </row>
    <row r="9137" spans="2:29">
      <c r="B9137" s="19"/>
      <c r="C9137" s="30"/>
      <c r="D9137" s="19" t="s">
        <v>39</v>
      </c>
      <c r="E9137" s="20" t="s">
        <v>33</v>
      </c>
      <c r="F9137" s="19">
        <v>6</v>
      </c>
      <c r="R9137" s="21">
        <f t="shared" si="4839"/>
        <v>0</v>
      </c>
      <c r="T9137" s="22" t="s">
        <v>38</v>
      </c>
      <c r="V9137" s="22" t="s">
        <v>38</v>
      </c>
      <c r="W9137" s="22" t="s">
        <v>38</v>
      </c>
      <c r="Y9137" s="28" t="str">
        <f t="shared" si="4836"/>
        <v/>
      </c>
      <c r="Z9137" s="28" t="str">
        <f t="shared" si="4837"/>
        <v/>
      </c>
      <c r="AA9137" s="28" t="str">
        <f t="shared" si="4832"/>
        <v/>
      </c>
      <c r="AB9137" s="28"/>
      <c r="AC9137" s="28"/>
    </row>
    <row r="9138" spans="2:29">
      <c r="B9138" s="19"/>
      <c r="C9138" s="30"/>
      <c r="D9138" s="19" t="s">
        <v>40</v>
      </c>
      <c r="E9138" s="20" t="s">
        <v>41</v>
      </c>
      <c r="F9138" s="19">
        <v>7</v>
      </c>
      <c r="R9138" s="21">
        <f t="shared" si="4839"/>
        <v>0</v>
      </c>
      <c r="Y9138" s="28" t="str">
        <f t="shared" si="4836"/>
        <v/>
      </c>
      <c r="Z9138" s="28" t="str">
        <f t="shared" si="4837"/>
        <v/>
      </c>
      <c r="AA9138" s="28" t="str">
        <f t="shared" si="4832"/>
        <v/>
      </c>
      <c r="AB9138" s="28" t="str">
        <f>IF(R9138&lt;T9138,"期末实有头数应大于等于耕役畜","")</f>
        <v/>
      </c>
      <c r="AC9138" s="28" t="str">
        <f>IF(R9138&lt;V9138+W9138,"期末实有头数应大于等于良种+改良种","")</f>
        <v/>
      </c>
    </row>
    <row r="9139" spans="2:29">
      <c r="B9139" s="19"/>
      <c r="C9139" s="30"/>
      <c r="D9139" s="19" t="s">
        <v>42</v>
      </c>
      <c r="E9139" s="20" t="s">
        <v>33</v>
      </c>
      <c r="F9139" s="19">
        <v>8</v>
      </c>
      <c r="R9139" s="21">
        <f t="shared" si="4839"/>
        <v>0</v>
      </c>
      <c r="Y9139" s="28" t="str">
        <f t="shared" si="4836"/>
        <v/>
      </c>
      <c r="Z9139" s="28" t="str">
        <f t="shared" si="4837"/>
        <v/>
      </c>
      <c r="AA9139" s="28" t="str">
        <f t="shared" si="4832"/>
        <v/>
      </c>
      <c r="AB9139" s="28" t="str">
        <f>IF(R9139&lt;T9139,"期末实有头数应大于等于耕役畜","")</f>
        <v/>
      </c>
      <c r="AC9139" s="28" t="str">
        <f>IF(R9139&lt;V9139+W9139,"期末实有头数应大于等于良种+改良种","")</f>
        <v/>
      </c>
    </row>
    <row r="9140" spans="2:29">
      <c r="B9140" s="19"/>
      <c r="C9140" s="30"/>
      <c r="D9140" s="19" t="s">
        <v>43</v>
      </c>
      <c r="E9140" s="20" t="s">
        <v>33</v>
      </c>
      <c r="F9140" s="19">
        <v>9</v>
      </c>
      <c r="R9140" s="21">
        <f t="shared" si="4839"/>
        <v>0</v>
      </c>
      <c r="S9140" s="22" t="s">
        <v>38</v>
      </c>
      <c r="U9140" s="22" t="s">
        <v>38</v>
      </c>
      <c r="V9140" s="22" t="s">
        <v>38</v>
      </c>
      <c r="W9140" s="22" t="s">
        <v>38</v>
      </c>
      <c r="Y9140" s="28" t="str">
        <f t="shared" si="4836"/>
        <v/>
      </c>
      <c r="Z9140" s="28" t="str">
        <f t="shared" si="4837"/>
        <v/>
      </c>
      <c r="AA9140" s="28"/>
      <c r="AB9140" s="28" t="str">
        <f>IF(R9140&lt;T9140,"期末实有头数应大于等于耕役畜","")</f>
        <v/>
      </c>
      <c r="AC9140" s="28"/>
    </row>
    <row r="9141" spans="2:29">
      <c r="B9141" s="19"/>
      <c r="C9141" s="30"/>
      <c r="D9141" s="19" t="s">
        <v>44</v>
      </c>
      <c r="E9141" s="20" t="s">
        <v>45</v>
      </c>
      <c r="F9141" s="19">
        <v>10</v>
      </c>
      <c r="R9141" s="21">
        <f t="shared" si="4839"/>
        <v>0</v>
      </c>
      <c r="Y9141" s="28" t="str">
        <f t="shared" si="4836"/>
        <v/>
      </c>
      <c r="Z9141" s="28" t="str">
        <f t="shared" si="4837"/>
        <v/>
      </c>
      <c r="AA9141" s="28" t="str">
        <f>IF(R9141&lt;S9141+U9141,"期末实有头数应大于等于能繁母畜+种公畜","")</f>
        <v/>
      </c>
      <c r="AB9141" s="28" t="str">
        <f>IF(R9141&lt;T9141,"期末实有头数应大于等于耕役畜","")</f>
        <v/>
      </c>
      <c r="AC9141" s="28" t="str">
        <f>IF(R9141&lt;V9141+W9141,"期末实有头数应大于等于良种+改良种","")</f>
        <v/>
      </c>
    </row>
    <row r="9142" spans="2:29">
      <c r="B9142" s="19"/>
      <c r="C9142" s="30"/>
      <c r="D9142" s="19" t="s">
        <v>46</v>
      </c>
      <c r="E9142" s="20" t="s">
        <v>47</v>
      </c>
      <c r="F9142" s="19">
        <v>11</v>
      </c>
      <c r="G9142" s="21">
        <f t="shared" ref="G9142:S9142" si="4840">G9143+G9147</f>
        <v>0</v>
      </c>
      <c r="H9142" s="21">
        <f t="shared" si="4840"/>
        <v>0</v>
      </c>
      <c r="I9142" s="21">
        <f t="shared" si="4840"/>
        <v>0</v>
      </c>
      <c r="J9142" s="21">
        <f t="shared" si="4840"/>
        <v>0</v>
      </c>
      <c r="K9142" s="21">
        <f t="shared" si="4840"/>
        <v>0</v>
      </c>
      <c r="L9142" s="21">
        <f t="shared" si="4840"/>
        <v>0</v>
      </c>
      <c r="M9142" s="21">
        <f t="shared" si="4840"/>
        <v>0</v>
      </c>
      <c r="N9142" s="21">
        <f t="shared" si="4840"/>
        <v>0</v>
      </c>
      <c r="O9142" s="21">
        <f t="shared" si="4840"/>
        <v>0</v>
      </c>
      <c r="P9142" s="21">
        <f t="shared" si="4840"/>
        <v>0</v>
      </c>
      <c r="Q9142" s="21">
        <f t="shared" si="4840"/>
        <v>0</v>
      </c>
      <c r="R9142" s="23">
        <f t="shared" si="4840"/>
        <v>0</v>
      </c>
      <c r="S9142" s="21">
        <f t="shared" si="4840"/>
        <v>0</v>
      </c>
      <c r="T9142" s="22" t="s">
        <v>38</v>
      </c>
      <c r="U9142" s="21">
        <f>U9143+U9147</f>
        <v>0</v>
      </c>
      <c r="V9142" s="21">
        <f>V9143+V9147</f>
        <v>0</v>
      </c>
      <c r="W9142" s="21">
        <f>W9143+W9147</f>
        <v>0</v>
      </c>
      <c r="Y9142" s="28" t="str">
        <f t="shared" si="4836"/>
        <v/>
      </c>
      <c r="Z9142" s="28" t="str">
        <f t="shared" si="4837"/>
        <v/>
      </c>
      <c r="AA9142" s="28" t="str">
        <f>IF(R9142&lt;S9142+U9142,"期末实有头数应大于等于能繁母畜+种公畜","")</f>
        <v/>
      </c>
      <c r="AB9142" s="28"/>
      <c r="AC9142" s="28" t="str">
        <f>IF(R9142&lt;V9142+W9142,"期末实有头数应大于等于良种+改良种","")</f>
        <v/>
      </c>
    </row>
    <row r="9143" spans="2:29">
      <c r="B9143" s="19"/>
      <c r="C9143" s="30"/>
      <c r="D9143" s="19" t="s">
        <v>48</v>
      </c>
      <c r="E9143" s="20" t="s">
        <v>47</v>
      </c>
      <c r="F9143" s="19">
        <v>12</v>
      </c>
      <c r="R9143" s="21">
        <f>G9143+I9143+J9143+K9143-L9143-M9143-N9143-Q9143</f>
        <v>0</v>
      </c>
      <c r="T9143" s="22" t="s">
        <v>38</v>
      </c>
      <c r="Y9143" s="28" t="str">
        <f t="shared" si="4836"/>
        <v/>
      </c>
      <c r="Z9143" s="28" t="str">
        <f t="shared" si="4837"/>
        <v/>
      </c>
      <c r="AA9143" s="28" t="str">
        <f>IF(R9143&lt;S9143+U9143,"期末实有头数应大于等于能繁母畜+种公畜","")</f>
        <v/>
      </c>
      <c r="AB9143" s="28"/>
      <c r="AC9143" s="28" t="str">
        <f>IF(R9143&lt;V9143+W9143,"期末实有头数应大于等于良种+改良种","")</f>
        <v/>
      </c>
    </row>
    <row r="9144" spans="2:29">
      <c r="B9144" s="19"/>
      <c r="C9144" s="30"/>
      <c r="D9144" s="19" t="s">
        <v>49</v>
      </c>
      <c r="E9144" s="20" t="s">
        <v>47</v>
      </c>
      <c r="F9144" s="19">
        <v>13</v>
      </c>
      <c r="R9144" s="21">
        <f>G9144+I9144+J9144+K9144-L9144-M9144-N9144-Q9144</f>
        <v>0</v>
      </c>
      <c r="T9144" s="22" t="s">
        <v>38</v>
      </c>
      <c r="V9144" s="22" t="s">
        <v>38</v>
      </c>
      <c r="W9144" s="22" t="s">
        <v>38</v>
      </c>
      <c r="Y9144" s="28" t="str">
        <f t="shared" si="4836"/>
        <v/>
      </c>
      <c r="Z9144" s="28" t="str">
        <f t="shared" si="4837"/>
        <v/>
      </c>
      <c r="AA9144" s="28" t="str">
        <f>IF(R9144&lt;S9144+U9144,"期末实有头数应大于等于能繁母畜+种公畜","")</f>
        <v/>
      </c>
      <c r="AB9144" s="28"/>
      <c r="AC9144" s="28"/>
    </row>
    <row r="9145" spans="2:29">
      <c r="B9145" s="19"/>
      <c r="C9145" s="30"/>
      <c r="D9145" s="19" t="s">
        <v>50</v>
      </c>
      <c r="E9145" s="20" t="s">
        <v>47</v>
      </c>
      <c r="F9145" s="19">
        <v>14</v>
      </c>
      <c r="H9145" s="22" t="s">
        <v>38</v>
      </c>
      <c r="I9145" s="22" t="s">
        <v>38</v>
      </c>
      <c r="J9145" s="22" t="s">
        <v>38</v>
      </c>
      <c r="K9145" s="22" t="s">
        <v>38</v>
      </c>
      <c r="L9145" s="22" t="s">
        <v>38</v>
      </c>
      <c r="M9145" s="22" t="s">
        <v>38</v>
      </c>
      <c r="N9145" s="22" t="s">
        <v>38</v>
      </c>
      <c r="O9145" s="22" t="s">
        <v>38</v>
      </c>
      <c r="P9145" s="22" t="s">
        <v>38</v>
      </c>
      <c r="Q9145" s="22" t="s">
        <v>38</v>
      </c>
      <c r="R9145" s="24"/>
      <c r="T9145" s="22" t="s">
        <v>38</v>
      </c>
      <c r="U9145" s="22" t="s">
        <v>38</v>
      </c>
      <c r="V9145" s="22" t="s">
        <v>38</v>
      </c>
      <c r="W9145" s="22" t="s">
        <v>38</v>
      </c>
      <c r="Y9145" s="28" t="str">
        <f t="shared" si="4836"/>
        <v/>
      </c>
      <c r="Z9145" s="28"/>
      <c r="AA9145" s="28"/>
      <c r="AB9145" s="28"/>
      <c r="AC9145" s="28"/>
    </row>
    <row r="9146" spans="2:29">
      <c r="B9146" s="19"/>
      <c r="C9146" s="30"/>
      <c r="D9146" s="19" t="s">
        <v>51</v>
      </c>
      <c r="E9146" s="20" t="s">
        <v>47</v>
      </c>
      <c r="F9146" s="19">
        <v>15</v>
      </c>
      <c r="H9146" s="22" t="s">
        <v>38</v>
      </c>
      <c r="I9146" s="22" t="s">
        <v>38</v>
      </c>
      <c r="J9146" s="22" t="s">
        <v>38</v>
      </c>
      <c r="K9146" s="22" t="s">
        <v>38</v>
      </c>
      <c r="L9146" s="22" t="s">
        <v>38</v>
      </c>
      <c r="M9146" s="22" t="s">
        <v>38</v>
      </c>
      <c r="N9146" s="22" t="s">
        <v>38</v>
      </c>
      <c r="O9146" s="22" t="s">
        <v>38</v>
      </c>
      <c r="P9146" s="22" t="s">
        <v>38</v>
      </c>
      <c r="Q9146" s="22" t="s">
        <v>38</v>
      </c>
      <c r="R9146" s="24"/>
      <c r="T9146" s="22" t="s">
        <v>38</v>
      </c>
      <c r="U9146" s="22" t="s">
        <v>38</v>
      </c>
      <c r="V9146" s="22" t="s">
        <v>38</v>
      </c>
      <c r="W9146" s="22" t="s">
        <v>38</v>
      </c>
      <c r="Y9146" s="28" t="str">
        <f t="shared" si="4836"/>
        <v/>
      </c>
      <c r="Z9146" s="28"/>
      <c r="AA9146" s="28"/>
      <c r="AB9146" s="28"/>
      <c r="AC9146" s="28"/>
    </row>
    <row r="9147" spans="2:29">
      <c r="B9147" s="19"/>
      <c r="C9147" s="30"/>
      <c r="D9147" s="19" t="s">
        <v>52</v>
      </c>
      <c r="E9147" s="20" t="s">
        <v>47</v>
      </c>
      <c r="F9147" s="19">
        <v>16</v>
      </c>
      <c r="R9147" s="21">
        <f>G9147+I9147+J9147+K9147-L9147-M9147-N9147-Q9147</f>
        <v>0</v>
      </c>
      <c r="T9147" s="22" t="s">
        <v>38</v>
      </c>
      <c r="Y9147" s="28" t="str">
        <f t="shared" si="4836"/>
        <v/>
      </c>
      <c r="Z9147" s="28" t="str">
        <f>IF(N9147&lt;O9147+P9147,"出卖应大于等于出卖肉畜+出卖仔畜","")</f>
        <v/>
      </c>
      <c r="AA9147" s="28" t="str">
        <f t="shared" ref="AA9147:AA9156" si="4841">IF(R9147&lt;S9147+U9147,"期末实有头数应大于等于能繁母畜+种公畜","")</f>
        <v/>
      </c>
      <c r="AB9147" s="28"/>
      <c r="AC9147" s="28" t="str">
        <f t="shared" ref="AC9147:AC9152" si="4842">IF(R9147&lt;V9147+W9147,"期末实有头数应大于等于良种+改良种","")</f>
        <v/>
      </c>
    </row>
    <row r="9148" spans="2:29">
      <c r="B9148" s="19"/>
      <c r="C9148" s="30"/>
      <c r="D9148" s="19" t="s">
        <v>53</v>
      </c>
      <c r="E9148" s="18" t="s">
        <v>33</v>
      </c>
      <c r="F9148" s="19">
        <v>17</v>
      </c>
      <c r="R9148" s="21">
        <f>G9148+I9148+J9148+K9148-L9148-M9148-N9148-Q9148</f>
        <v>0</v>
      </c>
      <c r="T9148" s="22" t="s">
        <v>38</v>
      </c>
      <c r="Y9148" s="28" t="str">
        <f t="shared" si="4836"/>
        <v/>
      </c>
      <c r="Z9148" s="28" t="str">
        <f>IF(N9148&lt;O9148+P9148,"出卖应大于等于出卖肉畜+出卖仔畜","")</f>
        <v/>
      </c>
      <c r="AA9148" s="28" t="str">
        <f t="shared" si="4841"/>
        <v/>
      </c>
      <c r="AB9148" s="28"/>
      <c r="AC9148" s="28" t="str">
        <f t="shared" si="4842"/>
        <v/>
      </c>
    </row>
    <row r="9149" spans="2:29">
      <c r="B9149" s="18"/>
      <c r="C9149" s="29"/>
      <c r="D9149" s="19" t="s">
        <v>32</v>
      </c>
      <c r="E9149" s="20" t="s">
        <v>33</v>
      </c>
      <c r="F9149" s="19">
        <v>1</v>
      </c>
      <c r="G9149" s="21">
        <f t="shared" ref="G9149:S9149" si="4843">G9150+G9165</f>
        <v>0</v>
      </c>
      <c r="H9149" s="21">
        <f t="shared" si="4843"/>
        <v>0</v>
      </c>
      <c r="I9149" s="21">
        <f t="shared" si="4843"/>
        <v>0</v>
      </c>
      <c r="J9149" s="21">
        <f t="shared" si="4843"/>
        <v>0</v>
      </c>
      <c r="K9149" s="21">
        <f t="shared" si="4843"/>
        <v>0</v>
      </c>
      <c r="L9149" s="21">
        <f t="shared" si="4843"/>
        <v>0</v>
      </c>
      <c r="M9149" s="21">
        <f t="shared" si="4843"/>
        <v>0</v>
      </c>
      <c r="N9149" s="21">
        <f t="shared" si="4843"/>
        <v>0</v>
      </c>
      <c r="O9149" s="21">
        <f t="shared" si="4843"/>
        <v>0</v>
      </c>
      <c r="P9149" s="21">
        <f t="shared" si="4843"/>
        <v>0</v>
      </c>
      <c r="Q9149" s="21">
        <f t="shared" si="4843"/>
        <v>0</v>
      </c>
      <c r="R9149" s="21">
        <f t="shared" si="4843"/>
        <v>0</v>
      </c>
      <c r="S9149" s="21">
        <f t="shared" si="4843"/>
        <v>0</v>
      </c>
      <c r="T9149" s="21">
        <f>T9150</f>
        <v>0</v>
      </c>
      <c r="U9149" s="21">
        <f>U9150+U9165</f>
        <v>0</v>
      </c>
      <c r="V9149" s="21">
        <f>V9150+V9165</f>
        <v>0</v>
      </c>
      <c r="W9149" s="21">
        <f>W9150+W9165</f>
        <v>0</v>
      </c>
      <c r="Y9149" s="28" t="str">
        <f t="shared" si="4836"/>
        <v/>
      </c>
      <c r="Z9149" s="28" t="str">
        <f>IF(N9149&lt;O9149+P9149,"出卖应大于等于出卖肉畜+出卖仔畜","")</f>
        <v/>
      </c>
      <c r="AA9149" s="28" t="str">
        <f t="shared" si="4841"/>
        <v/>
      </c>
      <c r="AB9149" s="28" t="str">
        <f>IF(R9149&lt;T9149,"期末实有头数应大于等于耕役畜","")</f>
        <v/>
      </c>
      <c r="AC9149" s="28" t="str">
        <f t="shared" si="4842"/>
        <v/>
      </c>
    </row>
    <row r="9150" spans="2:29">
      <c r="B9150" s="19"/>
      <c r="C9150" s="30"/>
      <c r="D9150" s="19" t="s">
        <v>34</v>
      </c>
      <c r="E9150" s="20" t="s">
        <v>33</v>
      </c>
      <c r="F9150" s="19">
        <v>2</v>
      </c>
      <c r="G9150" s="21">
        <f t="shared" ref="G9150:S9150" si="4844">G9151+G9159</f>
        <v>0</v>
      </c>
      <c r="H9150" s="21">
        <f t="shared" si="4844"/>
        <v>0</v>
      </c>
      <c r="I9150" s="21">
        <f t="shared" si="4844"/>
        <v>0</v>
      </c>
      <c r="J9150" s="21">
        <f t="shared" si="4844"/>
        <v>0</v>
      </c>
      <c r="K9150" s="21">
        <f t="shared" si="4844"/>
        <v>0</v>
      </c>
      <c r="L9150" s="21">
        <f t="shared" si="4844"/>
        <v>0</v>
      </c>
      <c r="M9150" s="21">
        <f t="shared" si="4844"/>
        <v>0</v>
      </c>
      <c r="N9150" s="21">
        <f t="shared" si="4844"/>
        <v>0</v>
      </c>
      <c r="O9150" s="21">
        <f t="shared" si="4844"/>
        <v>0</v>
      </c>
      <c r="P9150" s="21">
        <f t="shared" si="4844"/>
        <v>0</v>
      </c>
      <c r="Q9150" s="21">
        <f t="shared" si="4844"/>
        <v>0</v>
      </c>
      <c r="R9150" s="21">
        <f t="shared" si="4844"/>
        <v>0</v>
      </c>
      <c r="S9150" s="21">
        <f t="shared" si="4844"/>
        <v>0</v>
      </c>
      <c r="T9150" s="21">
        <f>T9151</f>
        <v>0</v>
      </c>
      <c r="U9150" s="21">
        <f>U9151+U9159</f>
        <v>0</v>
      </c>
      <c r="V9150" s="21">
        <f>V9151+V9159</f>
        <v>0</v>
      </c>
      <c r="W9150" s="21">
        <f>W9151+W9159</f>
        <v>0</v>
      </c>
      <c r="Y9150" s="28" t="str">
        <f t="shared" ref="Y9150:Y9166" si="4845">IF(H9150&lt;I9150,"繁殖仔畜应大于等于成活","")</f>
        <v/>
      </c>
      <c r="Z9150" s="28" t="str">
        <f t="shared" ref="Z9150:Z9161" si="4846">IF(N9150&lt;O9150+P9150,"出卖应大于等于出卖肉畜+出卖仔畜","")</f>
        <v/>
      </c>
      <c r="AA9150" s="28" t="str">
        <f t="shared" si="4841"/>
        <v/>
      </c>
      <c r="AB9150" s="28" t="str">
        <f>IF(R9150&lt;T9150,"期末实有头数应大于等于耕役畜","")</f>
        <v/>
      </c>
      <c r="AC9150" s="28" t="str">
        <f t="shared" si="4842"/>
        <v/>
      </c>
    </row>
    <row r="9151" spans="2:29">
      <c r="B9151" s="19"/>
      <c r="C9151" s="30"/>
      <c r="D9151" s="19" t="s">
        <v>35</v>
      </c>
      <c r="E9151" s="20" t="s">
        <v>33</v>
      </c>
      <c r="F9151" s="19">
        <v>3</v>
      </c>
      <c r="G9151" s="21">
        <f t="shared" ref="G9151:R9151" si="4847">G9152+G9155+G9156+G9157+G9158</f>
        <v>0</v>
      </c>
      <c r="H9151" s="21">
        <f t="shared" si="4847"/>
        <v>0</v>
      </c>
      <c r="I9151" s="21">
        <f t="shared" si="4847"/>
        <v>0</v>
      </c>
      <c r="J9151" s="21">
        <f t="shared" si="4847"/>
        <v>0</v>
      </c>
      <c r="K9151" s="21">
        <f t="shared" si="4847"/>
        <v>0</v>
      </c>
      <c r="L9151" s="21">
        <f t="shared" si="4847"/>
        <v>0</v>
      </c>
      <c r="M9151" s="21">
        <f t="shared" si="4847"/>
        <v>0</v>
      </c>
      <c r="N9151" s="21">
        <f t="shared" si="4847"/>
        <v>0</v>
      </c>
      <c r="O9151" s="21">
        <f t="shared" si="4847"/>
        <v>0</v>
      </c>
      <c r="P9151" s="21">
        <f t="shared" si="4847"/>
        <v>0</v>
      </c>
      <c r="Q9151" s="21">
        <f t="shared" si="4847"/>
        <v>0</v>
      </c>
      <c r="R9151" s="21">
        <f t="shared" si="4847"/>
        <v>0</v>
      </c>
      <c r="S9151" s="21">
        <f>S9152+S9155+S9156+S9158</f>
        <v>0</v>
      </c>
      <c r="T9151" s="21">
        <f>T9152+T9155+T9156+T9157+T9158</f>
        <v>0</v>
      </c>
      <c r="U9151" s="21">
        <f>U9152+U9155+U9156+U9158</f>
        <v>0</v>
      </c>
      <c r="V9151" s="21">
        <f>V9152+V9155+V9156+V9158</f>
        <v>0</v>
      </c>
      <c r="W9151" s="21">
        <f>W9152+W9155+W9156+W9158</f>
        <v>0</v>
      </c>
      <c r="Y9151" s="28" t="str">
        <f t="shared" si="4845"/>
        <v/>
      </c>
      <c r="Z9151" s="28" t="str">
        <f t="shared" si="4846"/>
        <v/>
      </c>
      <c r="AA9151" s="28" t="str">
        <f t="shared" si="4841"/>
        <v/>
      </c>
      <c r="AB9151" s="28" t="str">
        <f>IF(R9151&lt;T9151,"期末实有头数应大于等于耕役畜","")</f>
        <v/>
      </c>
      <c r="AC9151" s="28" t="str">
        <f t="shared" si="4842"/>
        <v/>
      </c>
    </row>
    <row r="9152" spans="2:29">
      <c r="B9152" s="19"/>
      <c r="C9152" s="30"/>
      <c r="D9152" s="19" t="s">
        <v>36</v>
      </c>
      <c r="E9152" s="20" t="s">
        <v>33</v>
      </c>
      <c r="F9152" s="19">
        <v>4</v>
      </c>
      <c r="R9152" s="21">
        <f>G9152+I9152+J9152+K9152-L9152-M9152-N9152-Q9152</f>
        <v>0</v>
      </c>
      <c r="Y9152" s="28" t="str">
        <f t="shared" si="4845"/>
        <v/>
      </c>
      <c r="Z9152" s="28" t="str">
        <f t="shared" si="4846"/>
        <v/>
      </c>
      <c r="AA9152" s="28" t="str">
        <f t="shared" si="4841"/>
        <v/>
      </c>
      <c r="AB9152" s="28" t="str">
        <f>IF(R9152&lt;T9152,"期末实有头数应大于等于耕役畜","")</f>
        <v/>
      </c>
      <c r="AC9152" s="28" t="str">
        <f t="shared" si="4842"/>
        <v/>
      </c>
    </row>
    <row r="9153" spans="2:29">
      <c r="B9153" s="19"/>
      <c r="C9153" s="30"/>
      <c r="D9153" s="19" t="s">
        <v>37</v>
      </c>
      <c r="E9153" s="20" t="s">
        <v>33</v>
      </c>
      <c r="F9153" s="19">
        <v>5</v>
      </c>
      <c r="R9153" s="21">
        <f t="shared" ref="R9153:R9158" si="4848">G9153+I9153+J9153+K9153-L9153-M9153-N9153-Q9153</f>
        <v>0</v>
      </c>
      <c r="T9153" s="22" t="s">
        <v>38</v>
      </c>
      <c r="V9153" s="22" t="s">
        <v>38</v>
      </c>
      <c r="W9153" s="22" t="s">
        <v>38</v>
      </c>
      <c r="Y9153" s="28" t="str">
        <f t="shared" si="4845"/>
        <v/>
      </c>
      <c r="Z9153" s="28" t="str">
        <f t="shared" si="4846"/>
        <v/>
      </c>
      <c r="AA9153" s="28" t="str">
        <f t="shared" si="4841"/>
        <v/>
      </c>
      <c r="AB9153" s="28"/>
      <c r="AC9153" s="28"/>
    </row>
    <row r="9154" spans="2:29">
      <c r="B9154" s="19"/>
      <c r="C9154" s="30"/>
      <c r="D9154" s="19" t="s">
        <v>39</v>
      </c>
      <c r="E9154" s="20" t="s">
        <v>33</v>
      </c>
      <c r="F9154" s="19">
        <v>6</v>
      </c>
      <c r="R9154" s="21">
        <f t="shared" si="4848"/>
        <v>0</v>
      </c>
      <c r="T9154" s="22" t="s">
        <v>38</v>
      </c>
      <c r="V9154" s="22" t="s">
        <v>38</v>
      </c>
      <c r="W9154" s="22" t="s">
        <v>38</v>
      </c>
      <c r="Y9154" s="28" t="str">
        <f t="shared" si="4845"/>
        <v/>
      </c>
      <c r="Z9154" s="28" t="str">
        <f t="shared" si="4846"/>
        <v/>
      </c>
      <c r="AA9154" s="28" t="str">
        <f t="shared" si="4841"/>
        <v/>
      </c>
      <c r="AB9154" s="28"/>
      <c r="AC9154" s="28"/>
    </row>
    <row r="9155" spans="2:29">
      <c r="B9155" s="19"/>
      <c r="C9155" s="30"/>
      <c r="D9155" s="19" t="s">
        <v>40</v>
      </c>
      <c r="E9155" s="20" t="s">
        <v>41</v>
      </c>
      <c r="F9155" s="19">
        <v>7</v>
      </c>
      <c r="R9155" s="21">
        <f t="shared" si="4848"/>
        <v>0</v>
      </c>
      <c r="Y9155" s="28" t="str">
        <f t="shared" si="4845"/>
        <v/>
      </c>
      <c r="Z9155" s="28" t="str">
        <f t="shared" si="4846"/>
        <v/>
      </c>
      <c r="AA9155" s="28" t="str">
        <f t="shared" si="4841"/>
        <v/>
      </c>
      <c r="AB9155" s="28" t="str">
        <f>IF(R9155&lt;T9155,"期末实有头数应大于等于耕役畜","")</f>
        <v/>
      </c>
      <c r="AC9155" s="28" t="str">
        <f>IF(R9155&lt;V9155+W9155,"期末实有头数应大于等于良种+改良种","")</f>
        <v/>
      </c>
    </row>
    <row r="9156" spans="2:29">
      <c r="B9156" s="19"/>
      <c r="C9156" s="30"/>
      <c r="D9156" s="19" t="s">
        <v>42</v>
      </c>
      <c r="E9156" s="20" t="s">
        <v>33</v>
      </c>
      <c r="F9156" s="19">
        <v>8</v>
      </c>
      <c r="R9156" s="21">
        <f t="shared" si="4848"/>
        <v>0</v>
      </c>
      <c r="Y9156" s="28" t="str">
        <f t="shared" si="4845"/>
        <v/>
      </c>
      <c r="Z9156" s="28" t="str">
        <f t="shared" si="4846"/>
        <v/>
      </c>
      <c r="AA9156" s="28" t="str">
        <f t="shared" si="4841"/>
        <v/>
      </c>
      <c r="AB9156" s="28" t="str">
        <f>IF(R9156&lt;T9156,"期末实有头数应大于等于耕役畜","")</f>
        <v/>
      </c>
      <c r="AC9156" s="28" t="str">
        <f>IF(R9156&lt;V9156+W9156,"期末实有头数应大于等于良种+改良种","")</f>
        <v/>
      </c>
    </row>
    <row r="9157" spans="2:29">
      <c r="B9157" s="19"/>
      <c r="C9157" s="30"/>
      <c r="D9157" s="19" t="s">
        <v>43</v>
      </c>
      <c r="E9157" s="20" t="s">
        <v>33</v>
      </c>
      <c r="F9157" s="19">
        <v>9</v>
      </c>
      <c r="R9157" s="21">
        <f t="shared" si="4848"/>
        <v>0</v>
      </c>
      <c r="S9157" s="22" t="s">
        <v>38</v>
      </c>
      <c r="U9157" s="22" t="s">
        <v>38</v>
      </c>
      <c r="V9157" s="22" t="s">
        <v>38</v>
      </c>
      <c r="W9157" s="22" t="s">
        <v>38</v>
      </c>
      <c r="Y9157" s="28" t="str">
        <f t="shared" si="4845"/>
        <v/>
      </c>
      <c r="Z9157" s="28" t="str">
        <f t="shared" si="4846"/>
        <v/>
      </c>
      <c r="AA9157" s="28"/>
      <c r="AB9157" s="28" t="str">
        <f>IF(R9157&lt;T9157,"期末实有头数应大于等于耕役畜","")</f>
        <v/>
      </c>
      <c r="AC9157" s="28"/>
    </row>
    <row r="9158" spans="2:29">
      <c r="B9158" s="19"/>
      <c r="C9158" s="30"/>
      <c r="D9158" s="19" t="s">
        <v>44</v>
      </c>
      <c r="E9158" s="20" t="s">
        <v>45</v>
      </c>
      <c r="F9158" s="19">
        <v>10</v>
      </c>
      <c r="R9158" s="21">
        <f t="shared" si="4848"/>
        <v>0</v>
      </c>
      <c r="Y9158" s="28" t="str">
        <f t="shared" si="4845"/>
        <v/>
      </c>
      <c r="Z9158" s="28" t="str">
        <f t="shared" si="4846"/>
        <v/>
      </c>
      <c r="AA9158" s="28" t="str">
        <f>IF(R9158&lt;S9158+U9158,"期末实有头数应大于等于能繁母畜+种公畜","")</f>
        <v/>
      </c>
      <c r="AB9158" s="28" t="str">
        <f>IF(R9158&lt;T9158,"期末实有头数应大于等于耕役畜","")</f>
        <v/>
      </c>
      <c r="AC9158" s="28" t="str">
        <f>IF(R9158&lt;V9158+W9158,"期末实有头数应大于等于良种+改良种","")</f>
        <v/>
      </c>
    </row>
    <row r="9159" spans="2:29">
      <c r="B9159" s="19"/>
      <c r="C9159" s="30"/>
      <c r="D9159" s="19" t="s">
        <v>46</v>
      </c>
      <c r="E9159" s="20" t="s">
        <v>47</v>
      </c>
      <c r="F9159" s="19">
        <v>11</v>
      </c>
      <c r="G9159" s="21">
        <f t="shared" ref="G9159:S9159" si="4849">G9160+G9164</f>
        <v>0</v>
      </c>
      <c r="H9159" s="21">
        <f t="shared" si="4849"/>
        <v>0</v>
      </c>
      <c r="I9159" s="21">
        <f t="shared" si="4849"/>
        <v>0</v>
      </c>
      <c r="J9159" s="21">
        <f t="shared" si="4849"/>
        <v>0</v>
      </c>
      <c r="K9159" s="21">
        <f t="shared" si="4849"/>
        <v>0</v>
      </c>
      <c r="L9159" s="21">
        <f t="shared" si="4849"/>
        <v>0</v>
      </c>
      <c r="M9159" s="21">
        <f t="shared" si="4849"/>
        <v>0</v>
      </c>
      <c r="N9159" s="21">
        <f t="shared" si="4849"/>
        <v>0</v>
      </c>
      <c r="O9159" s="21">
        <f t="shared" si="4849"/>
        <v>0</v>
      </c>
      <c r="P9159" s="21">
        <f t="shared" si="4849"/>
        <v>0</v>
      </c>
      <c r="Q9159" s="21">
        <f t="shared" si="4849"/>
        <v>0</v>
      </c>
      <c r="R9159" s="23">
        <f t="shared" si="4849"/>
        <v>0</v>
      </c>
      <c r="S9159" s="21">
        <f t="shared" si="4849"/>
        <v>0</v>
      </c>
      <c r="T9159" s="22" t="s">
        <v>38</v>
      </c>
      <c r="U9159" s="21">
        <f>U9160+U9164</f>
        <v>0</v>
      </c>
      <c r="V9159" s="21">
        <f>V9160+V9164</f>
        <v>0</v>
      </c>
      <c r="W9159" s="21">
        <f>W9160+W9164</f>
        <v>0</v>
      </c>
      <c r="Y9159" s="28" t="str">
        <f t="shared" si="4845"/>
        <v/>
      </c>
      <c r="Z9159" s="28" t="str">
        <f t="shared" si="4846"/>
        <v/>
      </c>
      <c r="AA9159" s="28" t="str">
        <f>IF(R9159&lt;S9159+U9159,"期末实有头数应大于等于能繁母畜+种公畜","")</f>
        <v/>
      </c>
      <c r="AB9159" s="28"/>
      <c r="AC9159" s="28" t="str">
        <f>IF(R9159&lt;V9159+W9159,"期末实有头数应大于等于良种+改良种","")</f>
        <v/>
      </c>
    </row>
    <row r="9160" spans="2:29">
      <c r="B9160" s="19"/>
      <c r="C9160" s="30"/>
      <c r="D9160" s="19" t="s">
        <v>48</v>
      </c>
      <c r="E9160" s="20" t="s">
        <v>47</v>
      </c>
      <c r="F9160" s="19">
        <v>12</v>
      </c>
      <c r="R9160" s="21">
        <f>G9160+I9160+J9160+K9160-L9160-M9160-N9160-Q9160</f>
        <v>0</v>
      </c>
      <c r="T9160" s="22" t="s">
        <v>38</v>
      </c>
      <c r="Y9160" s="28" t="str">
        <f t="shared" si="4845"/>
        <v/>
      </c>
      <c r="Z9160" s="28" t="str">
        <f t="shared" si="4846"/>
        <v/>
      </c>
      <c r="AA9160" s="28" t="str">
        <f>IF(R9160&lt;S9160+U9160,"期末实有头数应大于等于能繁母畜+种公畜","")</f>
        <v/>
      </c>
      <c r="AB9160" s="28"/>
      <c r="AC9160" s="28" t="str">
        <f>IF(R9160&lt;V9160+W9160,"期末实有头数应大于等于良种+改良种","")</f>
        <v/>
      </c>
    </row>
    <row r="9161" spans="2:29">
      <c r="B9161" s="19"/>
      <c r="C9161" s="30"/>
      <c r="D9161" s="19" t="s">
        <v>49</v>
      </c>
      <c r="E9161" s="20" t="s">
        <v>47</v>
      </c>
      <c r="F9161" s="19">
        <v>13</v>
      </c>
      <c r="R9161" s="21">
        <f>G9161+I9161+J9161+K9161-L9161-M9161-N9161-Q9161</f>
        <v>0</v>
      </c>
      <c r="T9161" s="22" t="s">
        <v>38</v>
      </c>
      <c r="V9161" s="22" t="s">
        <v>38</v>
      </c>
      <c r="W9161" s="22" t="s">
        <v>38</v>
      </c>
      <c r="Y9161" s="28" t="str">
        <f t="shared" si="4845"/>
        <v/>
      </c>
      <c r="Z9161" s="28" t="str">
        <f t="shared" si="4846"/>
        <v/>
      </c>
      <c r="AA9161" s="28" t="str">
        <f>IF(R9161&lt;S9161+U9161,"期末实有头数应大于等于能繁母畜+种公畜","")</f>
        <v/>
      </c>
      <c r="AB9161" s="28"/>
      <c r="AC9161" s="28"/>
    </row>
    <row r="9162" spans="2:29">
      <c r="B9162" s="19"/>
      <c r="C9162" s="30"/>
      <c r="D9162" s="19" t="s">
        <v>50</v>
      </c>
      <c r="E9162" s="20" t="s">
        <v>47</v>
      </c>
      <c r="F9162" s="19">
        <v>14</v>
      </c>
      <c r="H9162" s="22" t="s">
        <v>38</v>
      </c>
      <c r="I9162" s="22" t="s">
        <v>38</v>
      </c>
      <c r="J9162" s="22" t="s">
        <v>38</v>
      </c>
      <c r="K9162" s="22" t="s">
        <v>38</v>
      </c>
      <c r="L9162" s="22" t="s">
        <v>38</v>
      </c>
      <c r="M9162" s="22" t="s">
        <v>38</v>
      </c>
      <c r="N9162" s="22" t="s">
        <v>38</v>
      </c>
      <c r="O9162" s="22" t="s">
        <v>38</v>
      </c>
      <c r="P9162" s="22" t="s">
        <v>38</v>
      </c>
      <c r="Q9162" s="22" t="s">
        <v>38</v>
      </c>
      <c r="R9162" s="24"/>
      <c r="T9162" s="22" t="s">
        <v>38</v>
      </c>
      <c r="U9162" s="22" t="s">
        <v>38</v>
      </c>
      <c r="V9162" s="22" t="s">
        <v>38</v>
      </c>
      <c r="W9162" s="22" t="s">
        <v>38</v>
      </c>
      <c r="Y9162" s="28" t="str">
        <f t="shared" si="4845"/>
        <v/>
      </c>
      <c r="Z9162" s="28"/>
      <c r="AA9162" s="28"/>
      <c r="AB9162" s="28"/>
      <c r="AC9162" s="28"/>
    </row>
    <row r="9163" spans="2:29">
      <c r="B9163" s="19"/>
      <c r="C9163" s="30"/>
      <c r="D9163" s="19" t="s">
        <v>51</v>
      </c>
      <c r="E9163" s="20" t="s">
        <v>47</v>
      </c>
      <c r="F9163" s="19">
        <v>15</v>
      </c>
      <c r="H9163" s="22" t="s">
        <v>38</v>
      </c>
      <c r="I9163" s="22" t="s">
        <v>38</v>
      </c>
      <c r="J9163" s="22" t="s">
        <v>38</v>
      </c>
      <c r="K9163" s="22" t="s">
        <v>38</v>
      </c>
      <c r="L9163" s="22" t="s">
        <v>38</v>
      </c>
      <c r="M9163" s="22" t="s">
        <v>38</v>
      </c>
      <c r="N9163" s="22" t="s">
        <v>38</v>
      </c>
      <c r="O9163" s="22" t="s">
        <v>38</v>
      </c>
      <c r="P9163" s="22" t="s">
        <v>38</v>
      </c>
      <c r="Q9163" s="22" t="s">
        <v>38</v>
      </c>
      <c r="R9163" s="24"/>
      <c r="T9163" s="22" t="s">
        <v>38</v>
      </c>
      <c r="U9163" s="22" t="s">
        <v>38</v>
      </c>
      <c r="V9163" s="22" t="s">
        <v>38</v>
      </c>
      <c r="W9163" s="22" t="s">
        <v>38</v>
      </c>
      <c r="Y9163" s="28" t="str">
        <f t="shared" si="4845"/>
        <v/>
      </c>
      <c r="Z9163" s="28"/>
      <c r="AA9163" s="28"/>
      <c r="AB9163" s="28"/>
      <c r="AC9163" s="28"/>
    </row>
    <row r="9164" spans="2:29">
      <c r="B9164" s="19"/>
      <c r="C9164" s="30"/>
      <c r="D9164" s="19" t="s">
        <v>52</v>
      </c>
      <c r="E9164" s="20" t="s">
        <v>47</v>
      </c>
      <c r="F9164" s="19">
        <v>16</v>
      </c>
      <c r="R9164" s="21">
        <f>G9164+I9164+J9164+K9164-L9164-M9164-N9164-Q9164</f>
        <v>0</v>
      </c>
      <c r="T9164" s="22" t="s">
        <v>38</v>
      </c>
      <c r="Y9164" s="28" t="str">
        <f t="shared" si="4845"/>
        <v/>
      </c>
      <c r="Z9164" s="28" t="str">
        <f>IF(N9164&lt;O9164+P9164,"出卖应大于等于出卖肉畜+出卖仔畜","")</f>
        <v/>
      </c>
      <c r="AA9164" s="28" t="str">
        <f t="shared" ref="AA9164:AA9173" si="4850">IF(R9164&lt;S9164+U9164,"期末实有头数应大于等于能繁母畜+种公畜","")</f>
        <v/>
      </c>
      <c r="AB9164" s="28"/>
      <c r="AC9164" s="28" t="str">
        <f t="shared" ref="AC9164:AC9169" si="4851">IF(R9164&lt;V9164+W9164,"期末实有头数应大于等于良种+改良种","")</f>
        <v/>
      </c>
    </row>
    <row r="9165" spans="2:29">
      <c r="B9165" s="19"/>
      <c r="C9165" s="30"/>
      <c r="D9165" s="19" t="s">
        <v>53</v>
      </c>
      <c r="E9165" s="18" t="s">
        <v>33</v>
      </c>
      <c r="F9165" s="19">
        <v>17</v>
      </c>
      <c r="R9165" s="21">
        <f>G9165+I9165+J9165+K9165-L9165-M9165-N9165-Q9165</f>
        <v>0</v>
      </c>
      <c r="T9165" s="22" t="s">
        <v>38</v>
      </c>
      <c r="Y9165" s="28" t="str">
        <f t="shared" si="4845"/>
        <v/>
      </c>
      <c r="Z9165" s="28" t="str">
        <f>IF(N9165&lt;O9165+P9165,"出卖应大于等于出卖肉畜+出卖仔畜","")</f>
        <v/>
      </c>
      <c r="AA9165" s="28" t="str">
        <f t="shared" si="4850"/>
        <v/>
      </c>
      <c r="AB9165" s="28"/>
      <c r="AC9165" s="28" t="str">
        <f t="shared" si="4851"/>
        <v/>
      </c>
    </row>
    <row r="9166" spans="2:29">
      <c r="B9166" s="18"/>
      <c r="C9166" s="29"/>
      <c r="D9166" s="19" t="s">
        <v>32</v>
      </c>
      <c r="E9166" s="20" t="s">
        <v>33</v>
      </c>
      <c r="F9166" s="19">
        <v>1</v>
      </c>
      <c r="G9166" s="21">
        <f t="shared" ref="G9166:S9166" si="4852">G9167+G9182</f>
        <v>0</v>
      </c>
      <c r="H9166" s="21">
        <f t="shared" si="4852"/>
        <v>0</v>
      </c>
      <c r="I9166" s="21">
        <f t="shared" si="4852"/>
        <v>0</v>
      </c>
      <c r="J9166" s="21">
        <f t="shared" si="4852"/>
        <v>0</v>
      </c>
      <c r="K9166" s="21">
        <f t="shared" si="4852"/>
        <v>0</v>
      </c>
      <c r="L9166" s="21">
        <f t="shared" si="4852"/>
        <v>0</v>
      </c>
      <c r="M9166" s="21">
        <f t="shared" si="4852"/>
        <v>0</v>
      </c>
      <c r="N9166" s="21">
        <f t="shared" si="4852"/>
        <v>0</v>
      </c>
      <c r="O9166" s="21">
        <f t="shared" si="4852"/>
        <v>0</v>
      </c>
      <c r="P9166" s="21">
        <f t="shared" si="4852"/>
        <v>0</v>
      </c>
      <c r="Q9166" s="21">
        <f t="shared" si="4852"/>
        <v>0</v>
      </c>
      <c r="R9166" s="21">
        <f t="shared" si="4852"/>
        <v>0</v>
      </c>
      <c r="S9166" s="21">
        <f t="shared" si="4852"/>
        <v>0</v>
      </c>
      <c r="T9166" s="21">
        <f>T9167</f>
        <v>0</v>
      </c>
      <c r="U9166" s="21">
        <f>U9167+U9182</f>
        <v>0</v>
      </c>
      <c r="V9166" s="21">
        <f>V9167+V9182</f>
        <v>0</v>
      </c>
      <c r="W9166" s="21">
        <f>W9167+W9182</f>
        <v>0</v>
      </c>
      <c r="Y9166" s="28" t="str">
        <f t="shared" si="4845"/>
        <v/>
      </c>
      <c r="Z9166" s="28" t="str">
        <f>IF(N9166&lt;O9166+P9166,"出卖应大于等于出卖肉畜+出卖仔畜","")</f>
        <v/>
      </c>
      <c r="AA9166" s="28" t="str">
        <f t="shared" si="4850"/>
        <v/>
      </c>
      <c r="AB9166" s="28" t="str">
        <f>IF(R9166&lt;T9166,"期末实有头数应大于等于耕役畜","")</f>
        <v/>
      </c>
      <c r="AC9166" s="28" t="str">
        <f t="shared" si="4851"/>
        <v/>
      </c>
    </row>
    <row r="9167" spans="2:29">
      <c r="B9167" s="19"/>
      <c r="C9167" s="30"/>
      <c r="D9167" s="19" t="s">
        <v>34</v>
      </c>
      <c r="E9167" s="20" t="s">
        <v>33</v>
      </c>
      <c r="F9167" s="19">
        <v>2</v>
      </c>
      <c r="G9167" s="21">
        <f t="shared" ref="G9167:S9167" si="4853">G9168+G9176</f>
        <v>0</v>
      </c>
      <c r="H9167" s="21">
        <f t="shared" si="4853"/>
        <v>0</v>
      </c>
      <c r="I9167" s="21">
        <f t="shared" si="4853"/>
        <v>0</v>
      </c>
      <c r="J9167" s="21">
        <f t="shared" si="4853"/>
        <v>0</v>
      </c>
      <c r="K9167" s="21">
        <f t="shared" si="4853"/>
        <v>0</v>
      </c>
      <c r="L9167" s="21">
        <f t="shared" si="4853"/>
        <v>0</v>
      </c>
      <c r="M9167" s="21">
        <f t="shared" si="4853"/>
        <v>0</v>
      </c>
      <c r="N9167" s="21">
        <f t="shared" si="4853"/>
        <v>0</v>
      </c>
      <c r="O9167" s="21">
        <f t="shared" si="4853"/>
        <v>0</v>
      </c>
      <c r="P9167" s="21">
        <f t="shared" si="4853"/>
        <v>0</v>
      </c>
      <c r="Q9167" s="21">
        <f t="shared" si="4853"/>
        <v>0</v>
      </c>
      <c r="R9167" s="21">
        <f t="shared" si="4853"/>
        <v>0</v>
      </c>
      <c r="S9167" s="21">
        <f t="shared" si="4853"/>
        <v>0</v>
      </c>
      <c r="T9167" s="21">
        <f>T9168</f>
        <v>0</v>
      </c>
      <c r="U9167" s="21">
        <f>U9168+U9176</f>
        <v>0</v>
      </c>
      <c r="V9167" s="21">
        <f>V9168+V9176</f>
        <v>0</v>
      </c>
      <c r="W9167" s="21">
        <f>W9168+W9176</f>
        <v>0</v>
      </c>
      <c r="Y9167" s="28" t="str">
        <f t="shared" ref="Y9167:Y9183" si="4854">IF(H9167&lt;I9167,"繁殖仔畜应大于等于成活","")</f>
        <v/>
      </c>
      <c r="Z9167" s="28" t="str">
        <f t="shared" ref="Z9167:Z9178" si="4855">IF(N9167&lt;O9167+P9167,"出卖应大于等于出卖肉畜+出卖仔畜","")</f>
        <v/>
      </c>
      <c r="AA9167" s="28" t="str">
        <f t="shared" si="4850"/>
        <v/>
      </c>
      <c r="AB9167" s="28" t="str">
        <f>IF(R9167&lt;T9167,"期末实有头数应大于等于耕役畜","")</f>
        <v/>
      </c>
      <c r="AC9167" s="28" t="str">
        <f t="shared" si="4851"/>
        <v/>
      </c>
    </row>
    <row r="9168" spans="2:29">
      <c r="B9168" s="19"/>
      <c r="C9168" s="30"/>
      <c r="D9168" s="19" t="s">
        <v>35</v>
      </c>
      <c r="E9168" s="20" t="s">
        <v>33</v>
      </c>
      <c r="F9168" s="19">
        <v>3</v>
      </c>
      <c r="G9168" s="21">
        <f t="shared" ref="G9168:R9168" si="4856">G9169+G9172+G9173+G9174+G9175</f>
        <v>0</v>
      </c>
      <c r="H9168" s="21">
        <f t="shared" si="4856"/>
        <v>0</v>
      </c>
      <c r="I9168" s="21">
        <f t="shared" si="4856"/>
        <v>0</v>
      </c>
      <c r="J9168" s="21">
        <f t="shared" si="4856"/>
        <v>0</v>
      </c>
      <c r="K9168" s="21">
        <f t="shared" si="4856"/>
        <v>0</v>
      </c>
      <c r="L9168" s="21">
        <f t="shared" si="4856"/>
        <v>0</v>
      </c>
      <c r="M9168" s="21">
        <f t="shared" si="4856"/>
        <v>0</v>
      </c>
      <c r="N9168" s="21">
        <f t="shared" si="4856"/>
        <v>0</v>
      </c>
      <c r="O9168" s="21">
        <f t="shared" si="4856"/>
        <v>0</v>
      </c>
      <c r="P9168" s="21">
        <f t="shared" si="4856"/>
        <v>0</v>
      </c>
      <c r="Q9168" s="21">
        <f t="shared" si="4856"/>
        <v>0</v>
      </c>
      <c r="R9168" s="21">
        <f t="shared" si="4856"/>
        <v>0</v>
      </c>
      <c r="S9168" s="21">
        <f>S9169+S9172+S9173+S9175</f>
        <v>0</v>
      </c>
      <c r="T9168" s="21">
        <f>T9169+T9172+T9173+T9174+T9175</f>
        <v>0</v>
      </c>
      <c r="U9168" s="21">
        <f>U9169+U9172+U9173+U9175</f>
        <v>0</v>
      </c>
      <c r="V9168" s="21">
        <f>V9169+V9172+V9173+V9175</f>
        <v>0</v>
      </c>
      <c r="W9168" s="21">
        <f>W9169+W9172+W9173+W9175</f>
        <v>0</v>
      </c>
      <c r="Y9168" s="28" t="str">
        <f t="shared" si="4854"/>
        <v/>
      </c>
      <c r="Z9168" s="28" t="str">
        <f t="shared" si="4855"/>
        <v/>
      </c>
      <c r="AA9168" s="28" t="str">
        <f t="shared" si="4850"/>
        <v/>
      </c>
      <c r="AB9168" s="28" t="str">
        <f>IF(R9168&lt;T9168,"期末实有头数应大于等于耕役畜","")</f>
        <v/>
      </c>
      <c r="AC9168" s="28" t="str">
        <f t="shared" si="4851"/>
        <v/>
      </c>
    </row>
    <row r="9169" spans="2:29">
      <c r="B9169" s="19"/>
      <c r="C9169" s="30"/>
      <c r="D9169" s="19" t="s">
        <v>36</v>
      </c>
      <c r="E9169" s="20" t="s">
        <v>33</v>
      </c>
      <c r="F9169" s="19">
        <v>4</v>
      </c>
      <c r="R9169" s="21">
        <f>G9169+I9169+J9169+K9169-L9169-M9169-N9169-Q9169</f>
        <v>0</v>
      </c>
      <c r="Y9169" s="28" t="str">
        <f t="shared" si="4854"/>
        <v/>
      </c>
      <c r="Z9169" s="28" t="str">
        <f t="shared" si="4855"/>
        <v/>
      </c>
      <c r="AA9169" s="28" t="str">
        <f t="shared" si="4850"/>
        <v/>
      </c>
      <c r="AB9169" s="28" t="str">
        <f>IF(R9169&lt;T9169,"期末实有头数应大于等于耕役畜","")</f>
        <v/>
      </c>
      <c r="AC9169" s="28" t="str">
        <f t="shared" si="4851"/>
        <v/>
      </c>
    </row>
    <row r="9170" spans="2:29">
      <c r="B9170" s="19"/>
      <c r="C9170" s="30"/>
      <c r="D9170" s="19" t="s">
        <v>37</v>
      </c>
      <c r="E9170" s="20" t="s">
        <v>33</v>
      </c>
      <c r="F9170" s="19">
        <v>5</v>
      </c>
      <c r="R9170" s="21">
        <f t="shared" ref="R9170:R9175" si="4857">G9170+I9170+J9170+K9170-L9170-M9170-N9170-Q9170</f>
        <v>0</v>
      </c>
      <c r="T9170" s="22" t="s">
        <v>38</v>
      </c>
      <c r="V9170" s="22" t="s">
        <v>38</v>
      </c>
      <c r="W9170" s="22" t="s">
        <v>38</v>
      </c>
      <c r="Y9170" s="28" t="str">
        <f t="shared" si="4854"/>
        <v/>
      </c>
      <c r="Z9170" s="28" t="str">
        <f t="shared" si="4855"/>
        <v/>
      </c>
      <c r="AA9170" s="28" t="str">
        <f t="shared" si="4850"/>
        <v/>
      </c>
      <c r="AB9170" s="28"/>
      <c r="AC9170" s="28"/>
    </row>
    <row r="9171" spans="2:29">
      <c r="B9171" s="19"/>
      <c r="C9171" s="30"/>
      <c r="D9171" s="19" t="s">
        <v>39</v>
      </c>
      <c r="E9171" s="20" t="s">
        <v>33</v>
      </c>
      <c r="F9171" s="19">
        <v>6</v>
      </c>
      <c r="R9171" s="21">
        <f t="shared" si="4857"/>
        <v>0</v>
      </c>
      <c r="T9171" s="22" t="s">
        <v>38</v>
      </c>
      <c r="V9171" s="22" t="s">
        <v>38</v>
      </c>
      <c r="W9171" s="22" t="s">
        <v>38</v>
      </c>
      <c r="Y9171" s="28" t="str">
        <f t="shared" si="4854"/>
        <v/>
      </c>
      <c r="Z9171" s="28" t="str">
        <f t="shared" si="4855"/>
        <v/>
      </c>
      <c r="AA9171" s="28" t="str">
        <f t="shared" si="4850"/>
        <v/>
      </c>
      <c r="AB9171" s="28"/>
      <c r="AC9171" s="28"/>
    </row>
    <row r="9172" spans="2:29">
      <c r="B9172" s="19"/>
      <c r="C9172" s="30"/>
      <c r="D9172" s="19" t="s">
        <v>40</v>
      </c>
      <c r="E9172" s="20" t="s">
        <v>41</v>
      </c>
      <c r="F9172" s="19">
        <v>7</v>
      </c>
      <c r="R9172" s="21">
        <f t="shared" si="4857"/>
        <v>0</v>
      </c>
      <c r="Y9172" s="28" t="str">
        <f t="shared" si="4854"/>
        <v/>
      </c>
      <c r="Z9172" s="28" t="str">
        <f t="shared" si="4855"/>
        <v/>
      </c>
      <c r="AA9172" s="28" t="str">
        <f t="shared" si="4850"/>
        <v/>
      </c>
      <c r="AB9172" s="28" t="str">
        <f>IF(R9172&lt;T9172,"期末实有头数应大于等于耕役畜","")</f>
        <v/>
      </c>
      <c r="AC9172" s="28" t="str">
        <f>IF(R9172&lt;V9172+W9172,"期末实有头数应大于等于良种+改良种","")</f>
        <v/>
      </c>
    </row>
    <row r="9173" spans="2:29">
      <c r="B9173" s="19"/>
      <c r="C9173" s="30"/>
      <c r="D9173" s="19" t="s">
        <v>42</v>
      </c>
      <c r="E9173" s="20" t="s">
        <v>33</v>
      </c>
      <c r="F9173" s="19">
        <v>8</v>
      </c>
      <c r="R9173" s="21">
        <f t="shared" si="4857"/>
        <v>0</v>
      </c>
      <c r="Y9173" s="28" t="str">
        <f t="shared" si="4854"/>
        <v/>
      </c>
      <c r="Z9173" s="28" t="str">
        <f t="shared" si="4855"/>
        <v/>
      </c>
      <c r="AA9173" s="28" t="str">
        <f t="shared" si="4850"/>
        <v/>
      </c>
      <c r="AB9173" s="28" t="str">
        <f>IF(R9173&lt;T9173,"期末实有头数应大于等于耕役畜","")</f>
        <v/>
      </c>
      <c r="AC9173" s="28" t="str">
        <f>IF(R9173&lt;V9173+W9173,"期末实有头数应大于等于良种+改良种","")</f>
        <v/>
      </c>
    </row>
    <row r="9174" spans="2:29">
      <c r="B9174" s="19"/>
      <c r="C9174" s="30"/>
      <c r="D9174" s="19" t="s">
        <v>43</v>
      </c>
      <c r="E9174" s="20" t="s">
        <v>33</v>
      </c>
      <c r="F9174" s="19">
        <v>9</v>
      </c>
      <c r="R9174" s="21">
        <f t="shared" si="4857"/>
        <v>0</v>
      </c>
      <c r="S9174" s="22" t="s">
        <v>38</v>
      </c>
      <c r="U9174" s="22" t="s">
        <v>38</v>
      </c>
      <c r="V9174" s="22" t="s">
        <v>38</v>
      </c>
      <c r="W9174" s="22" t="s">
        <v>38</v>
      </c>
      <c r="Y9174" s="28" t="str">
        <f t="shared" si="4854"/>
        <v/>
      </c>
      <c r="Z9174" s="28" t="str">
        <f t="shared" si="4855"/>
        <v/>
      </c>
      <c r="AA9174" s="28"/>
      <c r="AB9174" s="28" t="str">
        <f>IF(R9174&lt;T9174,"期末实有头数应大于等于耕役畜","")</f>
        <v/>
      </c>
      <c r="AC9174" s="28"/>
    </row>
    <row r="9175" spans="2:29">
      <c r="B9175" s="19"/>
      <c r="C9175" s="30"/>
      <c r="D9175" s="19" t="s">
        <v>44</v>
      </c>
      <c r="E9175" s="20" t="s">
        <v>45</v>
      </c>
      <c r="F9175" s="19">
        <v>10</v>
      </c>
      <c r="R9175" s="21">
        <f t="shared" si="4857"/>
        <v>0</v>
      </c>
      <c r="Y9175" s="28" t="str">
        <f t="shared" si="4854"/>
        <v/>
      </c>
      <c r="Z9175" s="28" t="str">
        <f t="shared" si="4855"/>
        <v/>
      </c>
      <c r="AA9175" s="28" t="str">
        <f>IF(R9175&lt;S9175+U9175,"期末实有头数应大于等于能繁母畜+种公畜","")</f>
        <v/>
      </c>
      <c r="AB9175" s="28" t="str">
        <f>IF(R9175&lt;T9175,"期末实有头数应大于等于耕役畜","")</f>
        <v/>
      </c>
      <c r="AC9175" s="28" t="str">
        <f>IF(R9175&lt;V9175+W9175,"期末实有头数应大于等于良种+改良种","")</f>
        <v/>
      </c>
    </row>
    <row r="9176" spans="2:29">
      <c r="B9176" s="19"/>
      <c r="C9176" s="30"/>
      <c r="D9176" s="19" t="s">
        <v>46</v>
      </c>
      <c r="E9176" s="20" t="s">
        <v>47</v>
      </c>
      <c r="F9176" s="19">
        <v>11</v>
      </c>
      <c r="G9176" s="21">
        <f t="shared" ref="G9176:S9176" si="4858">G9177+G9181</f>
        <v>0</v>
      </c>
      <c r="H9176" s="21">
        <f t="shared" si="4858"/>
        <v>0</v>
      </c>
      <c r="I9176" s="21">
        <f t="shared" si="4858"/>
        <v>0</v>
      </c>
      <c r="J9176" s="21">
        <f t="shared" si="4858"/>
        <v>0</v>
      </c>
      <c r="K9176" s="21">
        <f t="shared" si="4858"/>
        <v>0</v>
      </c>
      <c r="L9176" s="21">
        <f t="shared" si="4858"/>
        <v>0</v>
      </c>
      <c r="M9176" s="21">
        <f t="shared" si="4858"/>
        <v>0</v>
      </c>
      <c r="N9176" s="21">
        <f t="shared" si="4858"/>
        <v>0</v>
      </c>
      <c r="O9176" s="21">
        <f t="shared" si="4858"/>
        <v>0</v>
      </c>
      <c r="P9176" s="21">
        <f t="shared" si="4858"/>
        <v>0</v>
      </c>
      <c r="Q9176" s="21">
        <f t="shared" si="4858"/>
        <v>0</v>
      </c>
      <c r="R9176" s="23">
        <f t="shared" si="4858"/>
        <v>0</v>
      </c>
      <c r="S9176" s="21">
        <f t="shared" si="4858"/>
        <v>0</v>
      </c>
      <c r="T9176" s="22" t="s">
        <v>38</v>
      </c>
      <c r="U9176" s="21">
        <f>U9177+U9181</f>
        <v>0</v>
      </c>
      <c r="V9176" s="21">
        <f>V9177+V9181</f>
        <v>0</v>
      </c>
      <c r="W9176" s="21">
        <f>W9177+W9181</f>
        <v>0</v>
      </c>
      <c r="Y9176" s="28" t="str">
        <f t="shared" si="4854"/>
        <v/>
      </c>
      <c r="Z9176" s="28" t="str">
        <f t="shared" si="4855"/>
        <v/>
      </c>
      <c r="AA9176" s="28" t="str">
        <f>IF(R9176&lt;S9176+U9176,"期末实有头数应大于等于能繁母畜+种公畜","")</f>
        <v/>
      </c>
      <c r="AB9176" s="28"/>
      <c r="AC9176" s="28" t="str">
        <f>IF(R9176&lt;V9176+W9176,"期末实有头数应大于等于良种+改良种","")</f>
        <v/>
      </c>
    </row>
    <row r="9177" spans="2:29">
      <c r="B9177" s="19"/>
      <c r="C9177" s="30"/>
      <c r="D9177" s="19" t="s">
        <v>48</v>
      </c>
      <c r="E9177" s="20" t="s">
        <v>47</v>
      </c>
      <c r="F9177" s="19">
        <v>12</v>
      </c>
      <c r="R9177" s="21">
        <f>G9177+I9177+J9177+K9177-L9177-M9177-N9177-Q9177</f>
        <v>0</v>
      </c>
      <c r="T9177" s="22" t="s">
        <v>38</v>
      </c>
      <c r="Y9177" s="28" t="str">
        <f t="shared" si="4854"/>
        <v/>
      </c>
      <c r="Z9177" s="28" t="str">
        <f t="shared" si="4855"/>
        <v/>
      </c>
      <c r="AA9177" s="28" t="str">
        <f>IF(R9177&lt;S9177+U9177,"期末实有头数应大于等于能繁母畜+种公畜","")</f>
        <v/>
      </c>
      <c r="AB9177" s="28"/>
      <c r="AC9177" s="28" t="str">
        <f>IF(R9177&lt;V9177+W9177,"期末实有头数应大于等于良种+改良种","")</f>
        <v/>
      </c>
    </row>
    <row r="9178" spans="2:29">
      <c r="B9178" s="19"/>
      <c r="C9178" s="30"/>
      <c r="D9178" s="19" t="s">
        <v>49</v>
      </c>
      <c r="E9178" s="20" t="s">
        <v>47</v>
      </c>
      <c r="F9178" s="19">
        <v>13</v>
      </c>
      <c r="R9178" s="21">
        <f>G9178+I9178+J9178+K9178-L9178-M9178-N9178-Q9178</f>
        <v>0</v>
      </c>
      <c r="T9178" s="22" t="s">
        <v>38</v>
      </c>
      <c r="V9178" s="22" t="s">
        <v>38</v>
      </c>
      <c r="W9178" s="22" t="s">
        <v>38</v>
      </c>
      <c r="Y9178" s="28" t="str">
        <f t="shared" si="4854"/>
        <v/>
      </c>
      <c r="Z9178" s="28" t="str">
        <f t="shared" si="4855"/>
        <v/>
      </c>
      <c r="AA9178" s="28" t="str">
        <f>IF(R9178&lt;S9178+U9178,"期末实有头数应大于等于能繁母畜+种公畜","")</f>
        <v/>
      </c>
      <c r="AB9178" s="28"/>
      <c r="AC9178" s="28"/>
    </row>
    <row r="9179" spans="2:29">
      <c r="B9179" s="19"/>
      <c r="C9179" s="30"/>
      <c r="D9179" s="19" t="s">
        <v>50</v>
      </c>
      <c r="E9179" s="20" t="s">
        <v>47</v>
      </c>
      <c r="F9179" s="19">
        <v>14</v>
      </c>
      <c r="H9179" s="22" t="s">
        <v>38</v>
      </c>
      <c r="I9179" s="22" t="s">
        <v>38</v>
      </c>
      <c r="J9179" s="22" t="s">
        <v>38</v>
      </c>
      <c r="K9179" s="22" t="s">
        <v>38</v>
      </c>
      <c r="L9179" s="22" t="s">
        <v>38</v>
      </c>
      <c r="M9179" s="22" t="s">
        <v>38</v>
      </c>
      <c r="N9179" s="22" t="s">
        <v>38</v>
      </c>
      <c r="O9179" s="22" t="s">
        <v>38</v>
      </c>
      <c r="P9179" s="22" t="s">
        <v>38</v>
      </c>
      <c r="Q9179" s="22" t="s">
        <v>38</v>
      </c>
      <c r="R9179" s="24"/>
      <c r="T9179" s="22" t="s">
        <v>38</v>
      </c>
      <c r="U9179" s="22" t="s">
        <v>38</v>
      </c>
      <c r="V9179" s="22" t="s">
        <v>38</v>
      </c>
      <c r="W9179" s="22" t="s">
        <v>38</v>
      </c>
      <c r="Y9179" s="28" t="str">
        <f t="shared" si="4854"/>
        <v/>
      </c>
      <c r="Z9179" s="28"/>
      <c r="AA9179" s="28"/>
      <c r="AB9179" s="28"/>
      <c r="AC9179" s="28"/>
    </row>
    <row r="9180" spans="2:29">
      <c r="B9180" s="19"/>
      <c r="C9180" s="30"/>
      <c r="D9180" s="19" t="s">
        <v>51</v>
      </c>
      <c r="E9180" s="20" t="s">
        <v>47</v>
      </c>
      <c r="F9180" s="19">
        <v>15</v>
      </c>
      <c r="H9180" s="22" t="s">
        <v>38</v>
      </c>
      <c r="I9180" s="22" t="s">
        <v>38</v>
      </c>
      <c r="J9180" s="22" t="s">
        <v>38</v>
      </c>
      <c r="K9180" s="22" t="s">
        <v>38</v>
      </c>
      <c r="L9180" s="22" t="s">
        <v>38</v>
      </c>
      <c r="M9180" s="22" t="s">
        <v>38</v>
      </c>
      <c r="N9180" s="22" t="s">
        <v>38</v>
      </c>
      <c r="O9180" s="22" t="s">
        <v>38</v>
      </c>
      <c r="P9180" s="22" t="s">
        <v>38</v>
      </c>
      <c r="Q9180" s="22" t="s">
        <v>38</v>
      </c>
      <c r="R9180" s="24"/>
      <c r="T9180" s="22" t="s">
        <v>38</v>
      </c>
      <c r="U9180" s="22" t="s">
        <v>38</v>
      </c>
      <c r="V9180" s="22" t="s">
        <v>38</v>
      </c>
      <c r="W9180" s="22" t="s">
        <v>38</v>
      </c>
      <c r="Y9180" s="28" t="str">
        <f t="shared" si="4854"/>
        <v/>
      </c>
      <c r="Z9180" s="28"/>
      <c r="AA9180" s="28"/>
      <c r="AB9180" s="28"/>
      <c r="AC9180" s="28"/>
    </row>
    <row r="9181" spans="2:29">
      <c r="B9181" s="19"/>
      <c r="C9181" s="30"/>
      <c r="D9181" s="19" t="s">
        <v>52</v>
      </c>
      <c r="E9181" s="20" t="s">
        <v>47</v>
      </c>
      <c r="F9181" s="19">
        <v>16</v>
      </c>
      <c r="R9181" s="21">
        <f>G9181+I9181+J9181+K9181-L9181-M9181-N9181-Q9181</f>
        <v>0</v>
      </c>
      <c r="T9181" s="22" t="s">
        <v>38</v>
      </c>
      <c r="Y9181" s="28" t="str">
        <f t="shared" si="4854"/>
        <v/>
      </c>
      <c r="Z9181" s="28" t="str">
        <f>IF(N9181&lt;O9181+P9181,"出卖应大于等于出卖肉畜+出卖仔畜","")</f>
        <v/>
      </c>
      <c r="AA9181" s="28" t="str">
        <f t="shared" ref="AA9181:AA9190" si="4859">IF(R9181&lt;S9181+U9181,"期末实有头数应大于等于能繁母畜+种公畜","")</f>
        <v/>
      </c>
      <c r="AB9181" s="28"/>
      <c r="AC9181" s="28" t="str">
        <f t="shared" ref="AC9181:AC9186" si="4860">IF(R9181&lt;V9181+W9181,"期末实有头数应大于等于良种+改良种","")</f>
        <v/>
      </c>
    </row>
    <row r="9182" spans="2:29">
      <c r="B9182" s="19"/>
      <c r="C9182" s="30"/>
      <c r="D9182" s="19" t="s">
        <v>53</v>
      </c>
      <c r="E9182" s="18" t="s">
        <v>33</v>
      </c>
      <c r="F9182" s="19">
        <v>17</v>
      </c>
      <c r="R9182" s="21">
        <f>G9182+I9182+J9182+K9182-L9182-M9182-N9182-Q9182</f>
        <v>0</v>
      </c>
      <c r="T9182" s="22" t="s">
        <v>38</v>
      </c>
      <c r="Y9182" s="28" t="str">
        <f t="shared" si="4854"/>
        <v/>
      </c>
      <c r="Z9182" s="28" t="str">
        <f>IF(N9182&lt;O9182+P9182,"出卖应大于等于出卖肉畜+出卖仔畜","")</f>
        <v/>
      </c>
      <c r="AA9182" s="28" t="str">
        <f t="shared" si="4859"/>
        <v/>
      </c>
      <c r="AB9182" s="28"/>
      <c r="AC9182" s="28" t="str">
        <f t="shared" si="4860"/>
        <v/>
      </c>
    </row>
    <row r="9183" spans="2:29">
      <c r="B9183" s="18"/>
      <c r="C9183" s="29"/>
      <c r="D9183" s="19" t="s">
        <v>32</v>
      </c>
      <c r="E9183" s="20" t="s">
        <v>33</v>
      </c>
      <c r="F9183" s="19">
        <v>1</v>
      </c>
      <c r="G9183" s="21">
        <f t="shared" ref="G9183:S9183" si="4861">G9184+G9199</f>
        <v>0</v>
      </c>
      <c r="H9183" s="21">
        <f t="shared" si="4861"/>
        <v>0</v>
      </c>
      <c r="I9183" s="21">
        <f t="shared" si="4861"/>
        <v>0</v>
      </c>
      <c r="J9183" s="21">
        <f t="shared" si="4861"/>
        <v>0</v>
      </c>
      <c r="K9183" s="21">
        <f t="shared" si="4861"/>
        <v>0</v>
      </c>
      <c r="L9183" s="21">
        <f t="shared" si="4861"/>
        <v>0</v>
      </c>
      <c r="M9183" s="21">
        <f t="shared" si="4861"/>
        <v>0</v>
      </c>
      <c r="N9183" s="21">
        <f t="shared" si="4861"/>
        <v>0</v>
      </c>
      <c r="O9183" s="21">
        <f t="shared" si="4861"/>
        <v>0</v>
      </c>
      <c r="P9183" s="21">
        <f t="shared" si="4861"/>
        <v>0</v>
      </c>
      <c r="Q9183" s="21">
        <f t="shared" si="4861"/>
        <v>0</v>
      </c>
      <c r="R9183" s="21">
        <f t="shared" si="4861"/>
        <v>0</v>
      </c>
      <c r="S9183" s="21">
        <f t="shared" si="4861"/>
        <v>0</v>
      </c>
      <c r="T9183" s="21">
        <f>T9184</f>
        <v>0</v>
      </c>
      <c r="U9183" s="21">
        <f>U9184+U9199</f>
        <v>0</v>
      </c>
      <c r="V9183" s="21">
        <f>V9184+V9199</f>
        <v>0</v>
      </c>
      <c r="W9183" s="21">
        <f>W9184+W9199</f>
        <v>0</v>
      </c>
      <c r="Y9183" s="28" t="str">
        <f t="shared" si="4854"/>
        <v/>
      </c>
      <c r="Z9183" s="28" t="str">
        <f>IF(N9183&lt;O9183+P9183,"出卖应大于等于出卖肉畜+出卖仔畜","")</f>
        <v/>
      </c>
      <c r="AA9183" s="28" t="str">
        <f t="shared" si="4859"/>
        <v/>
      </c>
      <c r="AB9183" s="28" t="str">
        <f>IF(R9183&lt;T9183,"期末实有头数应大于等于耕役畜","")</f>
        <v/>
      </c>
      <c r="AC9183" s="28" t="str">
        <f t="shared" si="4860"/>
        <v/>
      </c>
    </row>
    <row r="9184" spans="2:29">
      <c r="B9184" s="19"/>
      <c r="C9184" s="30"/>
      <c r="D9184" s="19" t="s">
        <v>34</v>
      </c>
      <c r="E9184" s="20" t="s">
        <v>33</v>
      </c>
      <c r="F9184" s="19">
        <v>2</v>
      </c>
      <c r="G9184" s="21">
        <f t="shared" ref="G9184:S9184" si="4862">G9185+G9193</f>
        <v>0</v>
      </c>
      <c r="H9184" s="21">
        <f t="shared" si="4862"/>
        <v>0</v>
      </c>
      <c r="I9184" s="21">
        <f t="shared" si="4862"/>
        <v>0</v>
      </c>
      <c r="J9184" s="21">
        <f t="shared" si="4862"/>
        <v>0</v>
      </c>
      <c r="K9184" s="21">
        <f t="shared" si="4862"/>
        <v>0</v>
      </c>
      <c r="L9184" s="21">
        <f t="shared" si="4862"/>
        <v>0</v>
      </c>
      <c r="M9184" s="21">
        <f t="shared" si="4862"/>
        <v>0</v>
      </c>
      <c r="N9184" s="21">
        <f t="shared" si="4862"/>
        <v>0</v>
      </c>
      <c r="O9184" s="21">
        <f t="shared" si="4862"/>
        <v>0</v>
      </c>
      <c r="P9184" s="21">
        <f t="shared" si="4862"/>
        <v>0</v>
      </c>
      <c r="Q9184" s="21">
        <f t="shared" si="4862"/>
        <v>0</v>
      </c>
      <c r="R9184" s="21">
        <f t="shared" si="4862"/>
        <v>0</v>
      </c>
      <c r="S9184" s="21">
        <f t="shared" si="4862"/>
        <v>0</v>
      </c>
      <c r="T9184" s="21">
        <f>T9185</f>
        <v>0</v>
      </c>
      <c r="U9184" s="21">
        <f>U9185+U9193</f>
        <v>0</v>
      </c>
      <c r="V9184" s="21">
        <f>V9185+V9193</f>
        <v>0</v>
      </c>
      <c r="W9184" s="21">
        <f>W9185+W9193</f>
        <v>0</v>
      </c>
      <c r="Y9184" s="28" t="str">
        <f t="shared" ref="Y9184:Y9200" si="4863">IF(H9184&lt;I9184,"繁殖仔畜应大于等于成活","")</f>
        <v/>
      </c>
      <c r="Z9184" s="28" t="str">
        <f t="shared" ref="Z9184:Z9195" si="4864">IF(N9184&lt;O9184+P9184,"出卖应大于等于出卖肉畜+出卖仔畜","")</f>
        <v/>
      </c>
      <c r="AA9184" s="28" t="str">
        <f t="shared" si="4859"/>
        <v/>
      </c>
      <c r="AB9184" s="28" t="str">
        <f>IF(R9184&lt;T9184,"期末实有头数应大于等于耕役畜","")</f>
        <v/>
      </c>
      <c r="AC9184" s="28" t="str">
        <f t="shared" si="4860"/>
        <v/>
      </c>
    </row>
    <row r="9185" spans="2:29">
      <c r="B9185" s="19"/>
      <c r="C9185" s="30"/>
      <c r="D9185" s="19" t="s">
        <v>35</v>
      </c>
      <c r="E9185" s="20" t="s">
        <v>33</v>
      </c>
      <c r="F9185" s="19">
        <v>3</v>
      </c>
      <c r="G9185" s="21">
        <f t="shared" ref="G9185:R9185" si="4865">G9186+G9189+G9190+G9191+G9192</f>
        <v>0</v>
      </c>
      <c r="H9185" s="21">
        <f t="shared" si="4865"/>
        <v>0</v>
      </c>
      <c r="I9185" s="21">
        <f t="shared" si="4865"/>
        <v>0</v>
      </c>
      <c r="J9185" s="21">
        <f t="shared" si="4865"/>
        <v>0</v>
      </c>
      <c r="K9185" s="21">
        <f t="shared" si="4865"/>
        <v>0</v>
      </c>
      <c r="L9185" s="21">
        <f t="shared" si="4865"/>
        <v>0</v>
      </c>
      <c r="M9185" s="21">
        <f t="shared" si="4865"/>
        <v>0</v>
      </c>
      <c r="N9185" s="21">
        <f t="shared" si="4865"/>
        <v>0</v>
      </c>
      <c r="O9185" s="21">
        <f t="shared" si="4865"/>
        <v>0</v>
      </c>
      <c r="P9185" s="21">
        <f t="shared" si="4865"/>
        <v>0</v>
      </c>
      <c r="Q9185" s="21">
        <f t="shared" si="4865"/>
        <v>0</v>
      </c>
      <c r="R9185" s="21">
        <f t="shared" si="4865"/>
        <v>0</v>
      </c>
      <c r="S9185" s="21">
        <f>S9186+S9189+S9190+S9192</f>
        <v>0</v>
      </c>
      <c r="T9185" s="21">
        <f>T9186+T9189+T9190+T9191+T9192</f>
        <v>0</v>
      </c>
      <c r="U9185" s="21">
        <f>U9186+U9189+U9190+U9192</f>
        <v>0</v>
      </c>
      <c r="V9185" s="21">
        <f>V9186+V9189+V9190+V9192</f>
        <v>0</v>
      </c>
      <c r="W9185" s="21">
        <f>W9186+W9189+W9190+W9192</f>
        <v>0</v>
      </c>
      <c r="Y9185" s="28" t="str">
        <f t="shared" si="4863"/>
        <v/>
      </c>
      <c r="Z9185" s="28" t="str">
        <f t="shared" si="4864"/>
        <v/>
      </c>
      <c r="AA9185" s="28" t="str">
        <f t="shared" si="4859"/>
        <v/>
      </c>
      <c r="AB9185" s="28" t="str">
        <f>IF(R9185&lt;T9185,"期末实有头数应大于等于耕役畜","")</f>
        <v/>
      </c>
      <c r="AC9185" s="28" t="str">
        <f t="shared" si="4860"/>
        <v/>
      </c>
    </row>
    <row r="9186" spans="2:29">
      <c r="B9186" s="19"/>
      <c r="C9186" s="30"/>
      <c r="D9186" s="19" t="s">
        <v>36</v>
      </c>
      <c r="E9186" s="20" t="s">
        <v>33</v>
      </c>
      <c r="F9186" s="19">
        <v>4</v>
      </c>
      <c r="R9186" s="21">
        <f>G9186+I9186+J9186+K9186-L9186-M9186-N9186-Q9186</f>
        <v>0</v>
      </c>
      <c r="Y9186" s="28" t="str">
        <f t="shared" si="4863"/>
        <v/>
      </c>
      <c r="Z9186" s="28" t="str">
        <f t="shared" si="4864"/>
        <v/>
      </c>
      <c r="AA9186" s="28" t="str">
        <f t="shared" si="4859"/>
        <v/>
      </c>
      <c r="AB9186" s="28" t="str">
        <f>IF(R9186&lt;T9186,"期末实有头数应大于等于耕役畜","")</f>
        <v/>
      </c>
      <c r="AC9186" s="28" t="str">
        <f t="shared" si="4860"/>
        <v/>
      </c>
    </row>
    <row r="9187" spans="2:29">
      <c r="B9187" s="19"/>
      <c r="C9187" s="30"/>
      <c r="D9187" s="19" t="s">
        <v>37</v>
      </c>
      <c r="E9187" s="20" t="s">
        <v>33</v>
      </c>
      <c r="F9187" s="19">
        <v>5</v>
      </c>
      <c r="R9187" s="21">
        <f t="shared" ref="R9187:R9192" si="4866">G9187+I9187+J9187+K9187-L9187-M9187-N9187-Q9187</f>
        <v>0</v>
      </c>
      <c r="T9187" s="22" t="s">
        <v>38</v>
      </c>
      <c r="V9187" s="22" t="s">
        <v>38</v>
      </c>
      <c r="W9187" s="22" t="s">
        <v>38</v>
      </c>
      <c r="Y9187" s="28" t="str">
        <f t="shared" si="4863"/>
        <v/>
      </c>
      <c r="Z9187" s="28" t="str">
        <f t="shared" si="4864"/>
        <v/>
      </c>
      <c r="AA9187" s="28" t="str">
        <f t="shared" si="4859"/>
        <v/>
      </c>
      <c r="AB9187" s="28"/>
      <c r="AC9187" s="28"/>
    </row>
    <row r="9188" spans="2:29">
      <c r="B9188" s="19"/>
      <c r="C9188" s="30"/>
      <c r="D9188" s="19" t="s">
        <v>39</v>
      </c>
      <c r="E9188" s="20" t="s">
        <v>33</v>
      </c>
      <c r="F9188" s="19">
        <v>6</v>
      </c>
      <c r="R9188" s="21">
        <f t="shared" si="4866"/>
        <v>0</v>
      </c>
      <c r="T9188" s="22" t="s">
        <v>38</v>
      </c>
      <c r="V9188" s="22" t="s">
        <v>38</v>
      </c>
      <c r="W9188" s="22" t="s">
        <v>38</v>
      </c>
      <c r="Y9188" s="28" t="str">
        <f t="shared" si="4863"/>
        <v/>
      </c>
      <c r="Z9188" s="28" t="str">
        <f t="shared" si="4864"/>
        <v/>
      </c>
      <c r="AA9188" s="28" t="str">
        <f t="shared" si="4859"/>
        <v/>
      </c>
      <c r="AB9188" s="28"/>
      <c r="AC9188" s="28"/>
    </row>
    <row r="9189" spans="2:29">
      <c r="B9189" s="19"/>
      <c r="C9189" s="30"/>
      <c r="D9189" s="19" t="s">
        <v>40</v>
      </c>
      <c r="E9189" s="20" t="s">
        <v>41</v>
      </c>
      <c r="F9189" s="19">
        <v>7</v>
      </c>
      <c r="R9189" s="21">
        <f t="shared" si="4866"/>
        <v>0</v>
      </c>
      <c r="Y9189" s="28" t="str">
        <f t="shared" si="4863"/>
        <v/>
      </c>
      <c r="Z9189" s="28" t="str">
        <f t="shared" si="4864"/>
        <v/>
      </c>
      <c r="AA9189" s="28" t="str">
        <f t="shared" si="4859"/>
        <v/>
      </c>
      <c r="AB9189" s="28" t="str">
        <f>IF(R9189&lt;T9189,"期末实有头数应大于等于耕役畜","")</f>
        <v/>
      </c>
      <c r="AC9189" s="28" t="str">
        <f>IF(R9189&lt;V9189+W9189,"期末实有头数应大于等于良种+改良种","")</f>
        <v/>
      </c>
    </row>
    <row r="9190" spans="2:29">
      <c r="B9190" s="19"/>
      <c r="C9190" s="30"/>
      <c r="D9190" s="19" t="s">
        <v>42</v>
      </c>
      <c r="E9190" s="20" t="s">
        <v>33</v>
      </c>
      <c r="F9190" s="19">
        <v>8</v>
      </c>
      <c r="R9190" s="21">
        <f t="shared" si="4866"/>
        <v>0</v>
      </c>
      <c r="Y9190" s="28" t="str">
        <f t="shared" si="4863"/>
        <v/>
      </c>
      <c r="Z9190" s="28" t="str">
        <f t="shared" si="4864"/>
        <v/>
      </c>
      <c r="AA9190" s="28" t="str">
        <f t="shared" si="4859"/>
        <v/>
      </c>
      <c r="AB9190" s="28" t="str">
        <f>IF(R9190&lt;T9190,"期末实有头数应大于等于耕役畜","")</f>
        <v/>
      </c>
      <c r="AC9190" s="28" t="str">
        <f>IF(R9190&lt;V9190+W9190,"期末实有头数应大于等于良种+改良种","")</f>
        <v/>
      </c>
    </row>
    <row r="9191" spans="2:29">
      <c r="B9191" s="19"/>
      <c r="C9191" s="30"/>
      <c r="D9191" s="19" t="s">
        <v>43</v>
      </c>
      <c r="E9191" s="20" t="s">
        <v>33</v>
      </c>
      <c r="F9191" s="19">
        <v>9</v>
      </c>
      <c r="R9191" s="21">
        <f t="shared" si="4866"/>
        <v>0</v>
      </c>
      <c r="S9191" s="22" t="s">
        <v>38</v>
      </c>
      <c r="U9191" s="22" t="s">
        <v>38</v>
      </c>
      <c r="V9191" s="22" t="s">
        <v>38</v>
      </c>
      <c r="W9191" s="22" t="s">
        <v>38</v>
      </c>
      <c r="Y9191" s="28" t="str">
        <f t="shared" si="4863"/>
        <v/>
      </c>
      <c r="Z9191" s="28" t="str">
        <f t="shared" si="4864"/>
        <v/>
      </c>
      <c r="AA9191" s="28"/>
      <c r="AB9191" s="28" t="str">
        <f>IF(R9191&lt;T9191,"期末实有头数应大于等于耕役畜","")</f>
        <v/>
      </c>
      <c r="AC9191" s="28"/>
    </row>
    <row r="9192" spans="2:29">
      <c r="B9192" s="19"/>
      <c r="C9192" s="30"/>
      <c r="D9192" s="19" t="s">
        <v>44</v>
      </c>
      <c r="E9192" s="20" t="s">
        <v>45</v>
      </c>
      <c r="F9192" s="19">
        <v>10</v>
      </c>
      <c r="R9192" s="21">
        <f t="shared" si="4866"/>
        <v>0</v>
      </c>
      <c r="Y9192" s="28" t="str">
        <f t="shared" si="4863"/>
        <v/>
      </c>
      <c r="Z9192" s="28" t="str">
        <f t="shared" si="4864"/>
        <v/>
      </c>
      <c r="AA9192" s="28" t="str">
        <f>IF(R9192&lt;S9192+U9192,"期末实有头数应大于等于能繁母畜+种公畜","")</f>
        <v/>
      </c>
      <c r="AB9192" s="28" t="str">
        <f>IF(R9192&lt;T9192,"期末实有头数应大于等于耕役畜","")</f>
        <v/>
      </c>
      <c r="AC9192" s="28" t="str">
        <f>IF(R9192&lt;V9192+W9192,"期末实有头数应大于等于良种+改良种","")</f>
        <v/>
      </c>
    </row>
    <row r="9193" spans="2:29">
      <c r="B9193" s="19"/>
      <c r="C9193" s="30"/>
      <c r="D9193" s="19" t="s">
        <v>46</v>
      </c>
      <c r="E9193" s="20" t="s">
        <v>47</v>
      </c>
      <c r="F9193" s="19">
        <v>11</v>
      </c>
      <c r="G9193" s="21">
        <f t="shared" ref="G9193:S9193" si="4867">G9194+G9198</f>
        <v>0</v>
      </c>
      <c r="H9193" s="21">
        <f t="shared" si="4867"/>
        <v>0</v>
      </c>
      <c r="I9193" s="21">
        <f t="shared" si="4867"/>
        <v>0</v>
      </c>
      <c r="J9193" s="21">
        <f t="shared" si="4867"/>
        <v>0</v>
      </c>
      <c r="K9193" s="21">
        <f t="shared" si="4867"/>
        <v>0</v>
      </c>
      <c r="L9193" s="21">
        <f t="shared" si="4867"/>
        <v>0</v>
      </c>
      <c r="M9193" s="21">
        <f t="shared" si="4867"/>
        <v>0</v>
      </c>
      <c r="N9193" s="21">
        <f t="shared" si="4867"/>
        <v>0</v>
      </c>
      <c r="O9193" s="21">
        <f t="shared" si="4867"/>
        <v>0</v>
      </c>
      <c r="P9193" s="21">
        <f t="shared" si="4867"/>
        <v>0</v>
      </c>
      <c r="Q9193" s="21">
        <f t="shared" si="4867"/>
        <v>0</v>
      </c>
      <c r="R9193" s="23">
        <f t="shared" si="4867"/>
        <v>0</v>
      </c>
      <c r="S9193" s="21">
        <f t="shared" si="4867"/>
        <v>0</v>
      </c>
      <c r="T9193" s="22" t="s">
        <v>38</v>
      </c>
      <c r="U9193" s="21">
        <f>U9194+U9198</f>
        <v>0</v>
      </c>
      <c r="V9193" s="21">
        <f>V9194+V9198</f>
        <v>0</v>
      </c>
      <c r="W9193" s="21">
        <f>W9194+W9198</f>
        <v>0</v>
      </c>
      <c r="Y9193" s="28" t="str">
        <f t="shared" si="4863"/>
        <v/>
      </c>
      <c r="Z9193" s="28" t="str">
        <f t="shared" si="4864"/>
        <v/>
      </c>
      <c r="AA9193" s="28" t="str">
        <f>IF(R9193&lt;S9193+U9193,"期末实有头数应大于等于能繁母畜+种公畜","")</f>
        <v/>
      </c>
      <c r="AB9193" s="28"/>
      <c r="AC9193" s="28" t="str">
        <f>IF(R9193&lt;V9193+W9193,"期末实有头数应大于等于良种+改良种","")</f>
        <v/>
      </c>
    </row>
    <row r="9194" spans="2:29">
      <c r="B9194" s="19"/>
      <c r="C9194" s="30"/>
      <c r="D9194" s="19" t="s">
        <v>48</v>
      </c>
      <c r="E9194" s="20" t="s">
        <v>47</v>
      </c>
      <c r="F9194" s="19">
        <v>12</v>
      </c>
      <c r="R9194" s="21">
        <f>G9194+I9194+J9194+K9194-L9194-M9194-N9194-Q9194</f>
        <v>0</v>
      </c>
      <c r="T9194" s="22" t="s">
        <v>38</v>
      </c>
      <c r="Y9194" s="28" t="str">
        <f t="shared" si="4863"/>
        <v/>
      </c>
      <c r="Z9194" s="28" t="str">
        <f t="shared" si="4864"/>
        <v/>
      </c>
      <c r="AA9194" s="28" t="str">
        <f>IF(R9194&lt;S9194+U9194,"期末实有头数应大于等于能繁母畜+种公畜","")</f>
        <v/>
      </c>
      <c r="AB9194" s="28"/>
      <c r="AC9194" s="28" t="str">
        <f>IF(R9194&lt;V9194+W9194,"期末实有头数应大于等于良种+改良种","")</f>
        <v/>
      </c>
    </row>
    <row r="9195" spans="2:29">
      <c r="B9195" s="19"/>
      <c r="C9195" s="30"/>
      <c r="D9195" s="19" t="s">
        <v>49</v>
      </c>
      <c r="E9195" s="20" t="s">
        <v>47</v>
      </c>
      <c r="F9195" s="19">
        <v>13</v>
      </c>
      <c r="R9195" s="21">
        <f>G9195+I9195+J9195+K9195-L9195-M9195-N9195-Q9195</f>
        <v>0</v>
      </c>
      <c r="T9195" s="22" t="s">
        <v>38</v>
      </c>
      <c r="V9195" s="22" t="s">
        <v>38</v>
      </c>
      <c r="W9195" s="22" t="s">
        <v>38</v>
      </c>
      <c r="Y9195" s="28" t="str">
        <f t="shared" si="4863"/>
        <v/>
      </c>
      <c r="Z9195" s="28" t="str">
        <f t="shared" si="4864"/>
        <v/>
      </c>
      <c r="AA9195" s="28" t="str">
        <f>IF(R9195&lt;S9195+U9195,"期末实有头数应大于等于能繁母畜+种公畜","")</f>
        <v/>
      </c>
      <c r="AB9195" s="28"/>
      <c r="AC9195" s="28"/>
    </row>
    <row r="9196" spans="2:29">
      <c r="B9196" s="19"/>
      <c r="C9196" s="30"/>
      <c r="D9196" s="19" t="s">
        <v>50</v>
      </c>
      <c r="E9196" s="20" t="s">
        <v>47</v>
      </c>
      <c r="F9196" s="19">
        <v>14</v>
      </c>
      <c r="H9196" s="22" t="s">
        <v>38</v>
      </c>
      <c r="I9196" s="22" t="s">
        <v>38</v>
      </c>
      <c r="J9196" s="22" t="s">
        <v>38</v>
      </c>
      <c r="K9196" s="22" t="s">
        <v>38</v>
      </c>
      <c r="L9196" s="22" t="s">
        <v>38</v>
      </c>
      <c r="M9196" s="22" t="s">
        <v>38</v>
      </c>
      <c r="N9196" s="22" t="s">
        <v>38</v>
      </c>
      <c r="O9196" s="22" t="s">
        <v>38</v>
      </c>
      <c r="P9196" s="22" t="s">
        <v>38</v>
      </c>
      <c r="Q9196" s="22" t="s">
        <v>38</v>
      </c>
      <c r="R9196" s="24"/>
      <c r="T9196" s="22" t="s">
        <v>38</v>
      </c>
      <c r="U9196" s="22" t="s">
        <v>38</v>
      </c>
      <c r="V9196" s="22" t="s">
        <v>38</v>
      </c>
      <c r="W9196" s="22" t="s">
        <v>38</v>
      </c>
      <c r="Y9196" s="28" t="str">
        <f t="shared" si="4863"/>
        <v/>
      </c>
      <c r="Z9196" s="28"/>
      <c r="AA9196" s="28"/>
      <c r="AB9196" s="28"/>
      <c r="AC9196" s="28"/>
    </row>
    <row r="9197" spans="2:29">
      <c r="B9197" s="19"/>
      <c r="C9197" s="30"/>
      <c r="D9197" s="19" t="s">
        <v>51</v>
      </c>
      <c r="E9197" s="20" t="s">
        <v>47</v>
      </c>
      <c r="F9197" s="19">
        <v>15</v>
      </c>
      <c r="H9197" s="22" t="s">
        <v>38</v>
      </c>
      <c r="I9197" s="22" t="s">
        <v>38</v>
      </c>
      <c r="J9197" s="22" t="s">
        <v>38</v>
      </c>
      <c r="K9197" s="22" t="s">
        <v>38</v>
      </c>
      <c r="L9197" s="22" t="s">
        <v>38</v>
      </c>
      <c r="M9197" s="22" t="s">
        <v>38</v>
      </c>
      <c r="N9197" s="22" t="s">
        <v>38</v>
      </c>
      <c r="O9197" s="22" t="s">
        <v>38</v>
      </c>
      <c r="P9197" s="22" t="s">
        <v>38</v>
      </c>
      <c r="Q9197" s="22" t="s">
        <v>38</v>
      </c>
      <c r="R9197" s="24"/>
      <c r="T9197" s="22" t="s">
        <v>38</v>
      </c>
      <c r="U9197" s="22" t="s">
        <v>38</v>
      </c>
      <c r="V9197" s="22" t="s">
        <v>38</v>
      </c>
      <c r="W9197" s="22" t="s">
        <v>38</v>
      </c>
      <c r="Y9197" s="28" t="str">
        <f t="shared" si="4863"/>
        <v/>
      </c>
      <c r="Z9197" s="28"/>
      <c r="AA9197" s="28"/>
      <c r="AB9197" s="28"/>
      <c r="AC9197" s="28"/>
    </row>
    <row r="9198" spans="2:29">
      <c r="B9198" s="19"/>
      <c r="C9198" s="30"/>
      <c r="D9198" s="19" t="s">
        <v>52</v>
      </c>
      <c r="E9198" s="20" t="s">
        <v>47</v>
      </c>
      <c r="F9198" s="19">
        <v>16</v>
      </c>
      <c r="R9198" s="21">
        <f>G9198+I9198+J9198+K9198-L9198-M9198-N9198-Q9198</f>
        <v>0</v>
      </c>
      <c r="T9198" s="22" t="s">
        <v>38</v>
      </c>
      <c r="Y9198" s="28" t="str">
        <f t="shared" si="4863"/>
        <v/>
      </c>
      <c r="Z9198" s="28" t="str">
        <f>IF(N9198&lt;O9198+P9198,"出卖应大于等于出卖肉畜+出卖仔畜","")</f>
        <v/>
      </c>
      <c r="AA9198" s="28" t="str">
        <f t="shared" ref="AA9198:AA9207" si="4868">IF(R9198&lt;S9198+U9198,"期末实有头数应大于等于能繁母畜+种公畜","")</f>
        <v/>
      </c>
      <c r="AB9198" s="28"/>
      <c r="AC9198" s="28" t="str">
        <f t="shared" ref="AC9198:AC9203" si="4869">IF(R9198&lt;V9198+W9198,"期末实有头数应大于等于良种+改良种","")</f>
        <v/>
      </c>
    </row>
    <row r="9199" spans="2:29">
      <c r="B9199" s="19"/>
      <c r="C9199" s="30"/>
      <c r="D9199" s="19" t="s">
        <v>53</v>
      </c>
      <c r="E9199" s="18" t="s">
        <v>33</v>
      </c>
      <c r="F9199" s="19">
        <v>17</v>
      </c>
      <c r="R9199" s="21">
        <f>G9199+I9199+J9199+K9199-L9199-M9199-N9199-Q9199</f>
        <v>0</v>
      </c>
      <c r="T9199" s="22" t="s">
        <v>38</v>
      </c>
      <c r="Y9199" s="28" t="str">
        <f t="shared" si="4863"/>
        <v/>
      </c>
      <c r="Z9199" s="28" t="str">
        <f>IF(N9199&lt;O9199+P9199,"出卖应大于等于出卖肉畜+出卖仔畜","")</f>
        <v/>
      </c>
      <c r="AA9199" s="28" t="str">
        <f t="shared" si="4868"/>
        <v/>
      </c>
      <c r="AB9199" s="28"/>
      <c r="AC9199" s="28" t="str">
        <f t="shared" si="4869"/>
        <v/>
      </c>
    </row>
    <row r="9200" spans="2:29">
      <c r="B9200" s="18"/>
      <c r="C9200" s="29"/>
      <c r="D9200" s="19" t="s">
        <v>32</v>
      </c>
      <c r="E9200" s="20" t="s">
        <v>33</v>
      </c>
      <c r="F9200" s="19">
        <v>1</v>
      </c>
      <c r="G9200" s="21">
        <f t="shared" ref="G9200:S9200" si="4870">G9201+G9216</f>
        <v>0</v>
      </c>
      <c r="H9200" s="21">
        <f t="shared" si="4870"/>
        <v>0</v>
      </c>
      <c r="I9200" s="21">
        <f t="shared" si="4870"/>
        <v>0</v>
      </c>
      <c r="J9200" s="21">
        <f t="shared" si="4870"/>
        <v>0</v>
      </c>
      <c r="K9200" s="21">
        <f t="shared" si="4870"/>
        <v>0</v>
      </c>
      <c r="L9200" s="21">
        <f t="shared" si="4870"/>
        <v>0</v>
      </c>
      <c r="M9200" s="21">
        <f t="shared" si="4870"/>
        <v>0</v>
      </c>
      <c r="N9200" s="21">
        <f t="shared" si="4870"/>
        <v>0</v>
      </c>
      <c r="O9200" s="21">
        <f t="shared" si="4870"/>
        <v>0</v>
      </c>
      <c r="P9200" s="21">
        <f t="shared" si="4870"/>
        <v>0</v>
      </c>
      <c r="Q9200" s="21">
        <f t="shared" si="4870"/>
        <v>0</v>
      </c>
      <c r="R9200" s="21">
        <f t="shared" si="4870"/>
        <v>0</v>
      </c>
      <c r="S9200" s="21">
        <f t="shared" si="4870"/>
        <v>0</v>
      </c>
      <c r="T9200" s="21">
        <f>T9201</f>
        <v>0</v>
      </c>
      <c r="U9200" s="21">
        <f>U9201+U9216</f>
        <v>0</v>
      </c>
      <c r="V9200" s="21">
        <f>V9201+V9216</f>
        <v>0</v>
      </c>
      <c r="W9200" s="21">
        <f>W9201+W9216</f>
        <v>0</v>
      </c>
      <c r="Y9200" s="28" t="str">
        <f t="shared" si="4863"/>
        <v/>
      </c>
      <c r="Z9200" s="28" t="str">
        <f>IF(N9200&lt;O9200+P9200,"出卖应大于等于出卖肉畜+出卖仔畜","")</f>
        <v/>
      </c>
      <c r="AA9200" s="28" t="str">
        <f t="shared" si="4868"/>
        <v/>
      </c>
      <c r="AB9200" s="28" t="str">
        <f>IF(R9200&lt;T9200,"期末实有头数应大于等于耕役畜","")</f>
        <v/>
      </c>
      <c r="AC9200" s="28" t="str">
        <f t="shared" si="4869"/>
        <v/>
      </c>
    </row>
    <row r="9201" spans="2:29">
      <c r="B9201" s="19"/>
      <c r="C9201" s="30"/>
      <c r="D9201" s="19" t="s">
        <v>34</v>
      </c>
      <c r="E9201" s="20" t="s">
        <v>33</v>
      </c>
      <c r="F9201" s="19">
        <v>2</v>
      </c>
      <c r="G9201" s="21">
        <f t="shared" ref="G9201:S9201" si="4871">G9202+G9210</f>
        <v>0</v>
      </c>
      <c r="H9201" s="21">
        <f t="shared" si="4871"/>
        <v>0</v>
      </c>
      <c r="I9201" s="21">
        <f t="shared" si="4871"/>
        <v>0</v>
      </c>
      <c r="J9201" s="21">
        <f t="shared" si="4871"/>
        <v>0</v>
      </c>
      <c r="K9201" s="21">
        <f t="shared" si="4871"/>
        <v>0</v>
      </c>
      <c r="L9201" s="21">
        <f t="shared" si="4871"/>
        <v>0</v>
      </c>
      <c r="M9201" s="21">
        <f t="shared" si="4871"/>
        <v>0</v>
      </c>
      <c r="N9201" s="21">
        <f t="shared" si="4871"/>
        <v>0</v>
      </c>
      <c r="O9201" s="21">
        <f t="shared" si="4871"/>
        <v>0</v>
      </c>
      <c r="P9201" s="21">
        <f t="shared" si="4871"/>
        <v>0</v>
      </c>
      <c r="Q9201" s="21">
        <f t="shared" si="4871"/>
        <v>0</v>
      </c>
      <c r="R9201" s="21">
        <f t="shared" si="4871"/>
        <v>0</v>
      </c>
      <c r="S9201" s="21">
        <f t="shared" si="4871"/>
        <v>0</v>
      </c>
      <c r="T9201" s="21">
        <f>T9202</f>
        <v>0</v>
      </c>
      <c r="U9201" s="21">
        <f>U9202+U9210</f>
        <v>0</v>
      </c>
      <c r="V9201" s="21">
        <f>V9202+V9210</f>
        <v>0</v>
      </c>
      <c r="W9201" s="21">
        <f>W9202+W9210</f>
        <v>0</v>
      </c>
      <c r="Y9201" s="28" t="str">
        <f t="shared" ref="Y9201:Y9217" si="4872">IF(H9201&lt;I9201,"繁殖仔畜应大于等于成活","")</f>
        <v/>
      </c>
      <c r="Z9201" s="28" t="str">
        <f t="shared" ref="Z9201:Z9212" si="4873">IF(N9201&lt;O9201+P9201,"出卖应大于等于出卖肉畜+出卖仔畜","")</f>
        <v/>
      </c>
      <c r="AA9201" s="28" t="str">
        <f t="shared" si="4868"/>
        <v/>
      </c>
      <c r="AB9201" s="28" t="str">
        <f>IF(R9201&lt;T9201,"期末实有头数应大于等于耕役畜","")</f>
        <v/>
      </c>
      <c r="AC9201" s="28" t="str">
        <f t="shared" si="4869"/>
        <v/>
      </c>
    </row>
    <row r="9202" spans="2:29">
      <c r="B9202" s="19"/>
      <c r="C9202" s="30"/>
      <c r="D9202" s="19" t="s">
        <v>35</v>
      </c>
      <c r="E9202" s="20" t="s">
        <v>33</v>
      </c>
      <c r="F9202" s="19">
        <v>3</v>
      </c>
      <c r="G9202" s="21">
        <f t="shared" ref="G9202:R9202" si="4874">G9203+G9206+G9207+G9208+G9209</f>
        <v>0</v>
      </c>
      <c r="H9202" s="21">
        <f t="shared" si="4874"/>
        <v>0</v>
      </c>
      <c r="I9202" s="21">
        <f t="shared" si="4874"/>
        <v>0</v>
      </c>
      <c r="J9202" s="21">
        <f t="shared" si="4874"/>
        <v>0</v>
      </c>
      <c r="K9202" s="21">
        <f t="shared" si="4874"/>
        <v>0</v>
      </c>
      <c r="L9202" s="21">
        <f t="shared" si="4874"/>
        <v>0</v>
      </c>
      <c r="M9202" s="21">
        <f t="shared" si="4874"/>
        <v>0</v>
      </c>
      <c r="N9202" s="21">
        <f t="shared" si="4874"/>
        <v>0</v>
      </c>
      <c r="O9202" s="21">
        <f t="shared" si="4874"/>
        <v>0</v>
      </c>
      <c r="P9202" s="21">
        <f t="shared" si="4874"/>
        <v>0</v>
      </c>
      <c r="Q9202" s="21">
        <f t="shared" si="4874"/>
        <v>0</v>
      </c>
      <c r="R9202" s="21">
        <f t="shared" si="4874"/>
        <v>0</v>
      </c>
      <c r="S9202" s="21">
        <f>S9203+S9206+S9207+S9209</f>
        <v>0</v>
      </c>
      <c r="T9202" s="21">
        <f>T9203+T9206+T9207+T9208+T9209</f>
        <v>0</v>
      </c>
      <c r="U9202" s="21">
        <f>U9203+U9206+U9207+U9209</f>
        <v>0</v>
      </c>
      <c r="V9202" s="21">
        <f>V9203+V9206+V9207+V9209</f>
        <v>0</v>
      </c>
      <c r="W9202" s="21">
        <f>W9203+W9206+W9207+W9209</f>
        <v>0</v>
      </c>
      <c r="Y9202" s="28" t="str">
        <f t="shared" si="4872"/>
        <v/>
      </c>
      <c r="Z9202" s="28" t="str">
        <f t="shared" si="4873"/>
        <v/>
      </c>
      <c r="AA9202" s="28" t="str">
        <f t="shared" si="4868"/>
        <v/>
      </c>
      <c r="AB9202" s="28" t="str">
        <f>IF(R9202&lt;T9202,"期末实有头数应大于等于耕役畜","")</f>
        <v/>
      </c>
      <c r="AC9202" s="28" t="str">
        <f t="shared" si="4869"/>
        <v/>
      </c>
    </row>
    <row r="9203" spans="2:29">
      <c r="B9203" s="19"/>
      <c r="C9203" s="30"/>
      <c r="D9203" s="19" t="s">
        <v>36</v>
      </c>
      <c r="E9203" s="20" t="s">
        <v>33</v>
      </c>
      <c r="F9203" s="19">
        <v>4</v>
      </c>
      <c r="R9203" s="21">
        <f>G9203+I9203+J9203+K9203-L9203-M9203-N9203-Q9203</f>
        <v>0</v>
      </c>
      <c r="Y9203" s="28" t="str">
        <f t="shared" si="4872"/>
        <v/>
      </c>
      <c r="Z9203" s="28" t="str">
        <f t="shared" si="4873"/>
        <v/>
      </c>
      <c r="AA9203" s="28" t="str">
        <f t="shared" si="4868"/>
        <v/>
      </c>
      <c r="AB9203" s="28" t="str">
        <f>IF(R9203&lt;T9203,"期末实有头数应大于等于耕役畜","")</f>
        <v/>
      </c>
      <c r="AC9203" s="28" t="str">
        <f t="shared" si="4869"/>
        <v/>
      </c>
    </row>
    <row r="9204" spans="2:29">
      <c r="B9204" s="19"/>
      <c r="C9204" s="30"/>
      <c r="D9204" s="19" t="s">
        <v>37</v>
      </c>
      <c r="E9204" s="20" t="s">
        <v>33</v>
      </c>
      <c r="F9204" s="19">
        <v>5</v>
      </c>
      <c r="R9204" s="21">
        <f t="shared" ref="R9204:R9209" si="4875">G9204+I9204+J9204+K9204-L9204-M9204-N9204-Q9204</f>
        <v>0</v>
      </c>
      <c r="T9204" s="22" t="s">
        <v>38</v>
      </c>
      <c r="V9204" s="22" t="s">
        <v>38</v>
      </c>
      <c r="W9204" s="22" t="s">
        <v>38</v>
      </c>
      <c r="Y9204" s="28" t="str">
        <f t="shared" si="4872"/>
        <v/>
      </c>
      <c r="Z9204" s="28" t="str">
        <f t="shared" si="4873"/>
        <v/>
      </c>
      <c r="AA9204" s="28" t="str">
        <f t="shared" si="4868"/>
        <v/>
      </c>
      <c r="AB9204" s="28"/>
      <c r="AC9204" s="28"/>
    </row>
    <row r="9205" spans="2:29">
      <c r="B9205" s="19"/>
      <c r="C9205" s="30"/>
      <c r="D9205" s="19" t="s">
        <v>39</v>
      </c>
      <c r="E9205" s="20" t="s">
        <v>33</v>
      </c>
      <c r="F9205" s="19">
        <v>6</v>
      </c>
      <c r="R9205" s="21">
        <f t="shared" si="4875"/>
        <v>0</v>
      </c>
      <c r="T9205" s="22" t="s">
        <v>38</v>
      </c>
      <c r="V9205" s="22" t="s">
        <v>38</v>
      </c>
      <c r="W9205" s="22" t="s">
        <v>38</v>
      </c>
      <c r="Y9205" s="28" t="str">
        <f t="shared" si="4872"/>
        <v/>
      </c>
      <c r="Z9205" s="28" t="str">
        <f t="shared" si="4873"/>
        <v/>
      </c>
      <c r="AA9205" s="28" t="str">
        <f t="shared" si="4868"/>
        <v/>
      </c>
      <c r="AB9205" s="28"/>
      <c r="AC9205" s="28"/>
    </row>
    <row r="9206" spans="2:29">
      <c r="B9206" s="19"/>
      <c r="C9206" s="30"/>
      <c r="D9206" s="19" t="s">
        <v>40</v>
      </c>
      <c r="E9206" s="20" t="s">
        <v>41</v>
      </c>
      <c r="F9206" s="19">
        <v>7</v>
      </c>
      <c r="R9206" s="21">
        <f t="shared" si="4875"/>
        <v>0</v>
      </c>
      <c r="Y9206" s="28" t="str">
        <f t="shared" si="4872"/>
        <v/>
      </c>
      <c r="Z9206" s="28" t="str">
        <f t="shared" si="4873"/>
        <v/>
      </c>
      <c r="AA9206" s="28" t="str">
        <f t="shared" si="4868"/>
        <v/>
      </c>
      <c r="AB9206" s="28" t="str">
        <f>IF(R9206&lt;T9206,"期末实有头数应大于等于耕役畜","")</f>
        <v/>
      </c>
      <c r="AC9206" s="28" t="str">
        <f>IF(R9206&lt;V9206+W9206,"期末实有头数应大于等于良种+改良种","")</f>
        <v/>
      </c>
    </row>
    <row r="9207" spans="2:29">
      <c r="B9207" s="19"/>
      <c r="C9207" s="30"/>
      <c r="D9207" s="19" t="s">
        <v>42</v>
      </c>
      <c r="E9207" s="20" t="s">
        <v>33</v>
      </c>
      <c r="F9207" s="19">
        <v>8</v>
      </c>
      <c r="R9207" s="21">
        <f t="shared" si="4875"/>
        <v>0</v>
      </c>
      <c r="Y9207" s="28" t="str">
        <f t="shared" si="4872"/>
        <v/>
      </c>
      <c r="Z9207" s="28" t="str">
        <f t="shared" si="4873"/>
        <v/>
      </c>
      <c r="AA9207" s="28" t="str">
        <f t="shared" si="4868"/>
        <v/>
      </c>
      <c r="AB9207" s="28" t="str">
        <f>IF(R9207&lt;T9207,"期末实有头数应大于等于耕役畜","")</f>
        <v/>
      </c>
      <c r="AC9207" s="28" t="str">
        <f>IF(R9207&lt;V9207+W9207,"期末实有头数应大于等于良种+改良种","")</f>
        <v/>
      </c>
    </row>
    <row r="9208" spans="2:29">
      <c r="B9208" s="19"/>
      <c r="C9208" s="30"/>
      <c r="D9208" s="19" t="s">
        <v>43</v>
      </c>
      <c r="E9208" s="20" t="s">
        <v>33</v>
      </c>
      <c r="F9208" s="19">
        <v>9</v>
      </c>
      <c r="R9208" s="21">
        <f t="shared" si="4875"/>
        <v>0</v>
      </c>
      <c r="S9208" s="22" t="s">
        <v>38</v>
      </c>
      <c r="U9208" s="22" t="s">
        <v>38</v>
      </c>
      <c r="V9208" s="22" t="s">
        <v>38</v>
      </c>
      <c r="W9208" s="22" t="s">
        <v>38</v>
      </c>
      <c r="Y9208" s="28" t="str">
        <f t="shared" si="4872"/>
        <v/>
      </c>
      <c r="Z9208" s="28" t="str">
        <f t="shared" si="4873"/>
        <v/>
      </c>
      <c r="AA9208" s="28"/>
      <c r="AB9208" s="28" t="str">
        <f>IF(R9208&lt;T9208,"期末实有头数应大于等于耕役畜","")</f>
        <v/>
      </c>
      <c r="AC9208" s="28"/>
    </row>
    <row r="9209" spans="2:29">
      <c r="B9209" s="19"/>
      <c r="C9209" s="30"/>
      <c r="D9209" s="19" t="s">
        <v>44</v>
      </c>
      <c r="E9209" s="20" t="s">
        <v>45</v>
      </c>
      <c r="F9209" s="19">
        <v>10</v>
      </c>
      <c r="R9209" s="21">
        <f t="shared" si="4875"/>
        <v>0</v>
      </c>
      <c r="Y9209" s="28" t="str">
        <f t="shared" si="4872"/>
        <v/>
      </c>
      <c r="Z9209" s="28" t="str">
        <f t="shared" si="4873"/>
        <v/>
      </c>
      <c r="AA9209" s="28" t="str">
        <f>IF(R9209&lt;S9209+U9209,"期末实有头数应大于等于能繁母畜+种公畜","")</f>
        <v/>
      </c>
      <c r="AB9209" s="28" t="str">
        <f>IF(R9209&lt;T9209,"期末实有头数应大于等于耕役畜","")</f>
        <v/>
      </c>
      <c r="AC9209" s="28" t="str">
        <f>IF(R9209&lt;V9209+W9209,"期末实有头数应大于等于良种+改良种","")</f>
        <v/>
      </c>
    </row>
    <row r="9210" spans="2:29">
      <c r="B9210" s="19"/>
      <c r="C9210" s="30"/>
      <c r="D9210" s="19" t="s">
        <v>46</v>
      </c>
      <c r="E9210" s="20" t="s">
        <v>47</v>
      </c>
      <c r="F9210" s="19">
        <v>11</v>
      </c>
      <c r="G9210" s="21">
        <f t="shared" ref="G9210:S9210" si="4876">G9211+G9215</f>
        <v>0</v>
      </c>
      <c r="H9210" s="21">
        <f t="shared" si="4876"/>
        <v>0</v>
      </c>
      <c r="I9210" s="21">
        <f t="shared" si="4876"/>
        <v>0</v>
      </c>
      <c r="J9210" s="21">
        <f t="shared" si="4876"/>
        <v>0</v>
      </c>
      <c r="K9210" s="21">
        <f t="shared" si="4876"/>
        <v>0</v>
      </c>
      <c r="L9210" s="21">
        <f t="shared" si="4876"/>
        <v>0</v>
      </c>
      <c r="M9210" s="21">
        <f t="shared" si="4876"/>
        <v>0</v>
      </c>
      <c r="N9210" s="21">
        <f t="shared" si="4876"/>
        <v>0</v>
      </c>
      <c r="O9210" s="21">
        <f t="shared" si="4876"/>
        <v>0</v>
      </c>
      <c r="P9210" s="21">
        <f t="shared" si="4876"/>
        <v>0</v>
      </c>
      <c r="Q9210" s="21">
        <f t="shared" si="4876"/>
        <v>0</v>
      </c>
      <c r="R9210" s="23">
        <f t="shared" si="4876"/>
        <v>0</v>
      </c>
      <c r="S9210" s="21">
        <f t="shared" si="4876"/>
        <v>0</v>
      </c>
      <c r="T9210" s="22" t="s">
        <v>38</v>
      </c>
      <c r="U9210" s="21">
        <f>U9211+U9215</f>
        <v>0</v>
      </c>
      <c r="V9210" s="21">
        <f>V9211+V9215</f>
        <v>0</v>
      </c>
      <c r="W9210" s="21">
        <f>W9211+W9215</f>
        <v>0</v>
      </c>
      <c r="Y9210" s="28" t="str">
        <f t="shared" si="4872"/>
        <v/>
      </c>
      <c r="Z9210" s="28" t="str">
        <f t="shared" si="4873"/>
        <v/>
      </c>
      <c r="AA9210" s="28" t="str">
        <f>IF(R9210&lt;S9210+U9210,"期末实有头数应大于等于能繁母畜+种公畜","")</f>
        <v/>
      </c>
      <c r="AB9210" s="28"/>
      <c r="AC9210" s="28" t="str">
        <f>IF(R9210&lt;V9210+W9210,"期末实有头数应大于等于良种+改良种","")</f>
        <v/>
      </c>
    </row>
    <row r="9211" spans="2:29">
      <c r="B9211" s="19"/>
      <c r="C9211" s="30"/>
      <c r="D9211" s="19" t="s">
        <v>48</v>
      </c>
      <c r="E9211" s="20" t="s">
        <v>47</v>
      </c>
      <c r="F9211" s="19">
        <v>12</v>
      </c>
      <c r="R9211" s="21">
        <f>G9211+I9211+J9211+K9211-L9211-M9211-N9211-Q9211</f>
        <v>0</v>
      </c>
      <c r="T9211" s="22" t="s">
        <v>38</v>
      </c>
      <c r="Y9211" s="28" t="str">
        <f t="shared" si="4872"/>
        <v/>
      </c>
      <c r="Z9211" s="28" t="str">
        <f t="shared" si="4873"/>
        <v/>
      </c>
      <c r="AA9211" s="28" t="str">
        <f>IF(R9211&lt;S9211+U9211,"期末实有头数应大于等于能繁母畜+种公畜","")</f>
        <v/>
      </c>
      <c r="AB9211" s="28"/>
      <c r="AC9211" s="28" t="str">
        <f>IF(R9211&lt;V9211+W9211,"期末实有头数应大于等于良种+改良种","")</f>
        <v/>
      </c>
    </row>
    <row r="9212" spans="2:29">
      <c r="B9212" s="19"/>
      <c r="C9212" s="30"/>
      <c r="D9212" s="19" t="s">
        <v>49</v>
      </c>
      <c r="E9212" s="20" t="s">
        <v>47</v>
      </c>
      <c r="F9212" s="19">
        <v>13</v>
      </c>
      <c r="R9212" s="21">
        <f>G9212+I9212+J9212+K9212-L9212-M9212-N9212-Q9212</f>
        <v>0</v>
      </c>
      <c r="T9212" s="22" t="s">
        <v>38</v>
      </c>
      <c r="V9212" s="22" t="s">
        <v>38</v>
      </c>
      <c r="W9212" s="22" t="s">
        <v>38</v>
      </c>
      <c r="Y9212" s="28" t="str">
        <f t="shared" si="4872"/>
        <v/>
      </c>
      <c r="Z9212" s="28" t="str">
        <f t="shared" si="4873"/>
        <v/>
      </c>
      <c r="AA9212" s="28" t="str">
        <f>IF(R9212&lt;S9212+U9212,"期末实有头数应大于等于能繁母畜+种公畜","")</f>
        <v/>
      </c>
      <c r="AB9212" s="28"/>
      <c r="AC9212" s="28"/>
    </row>
    <row r="9213" spans="2:29">
      <c r="B9213" s="19"/>
      <c r="C9213" s="30"/>
      <c r="D9213" s="19" t="s">
        <v>50</v>
      </c>
      <c r="E9213" s="20" t="s">
        <v>47</v>
      </c>
      <c r="F9213" s="19">
        <v>14</v>
      </c>
      <c r="H9213" s="22" t="s">
        <v>38</v>
      </c>
      <c r="I9213" s="22" t="s">
        <v>38</v>
      </c>
      <c r="J9213" s="22" t="s">
        <v>38</v>
      </c>
      <c r="K9213" s="22" t="s">
        <v>38</v>
      </c>
      <c r="L9213" s="22" t="s">
        <v>38</v>
      </c>
      <c r="M9213" s="22" t="s">
        <v>38</v>
      </c>
      <c r="N9213" s="22" t="s">
        <v>38</v>
      </c>
      <c r="O9213" s="22" t="s">
        <v>38</v>
      </c>
      <c r="P9213" s="22" t="s">
        <v>38</v>
      </c>
      <c r="Q9213" s="22" t="s">
        <v>38</v>
      </c>
      <c r="R9213" s="24"/>
      <c r="T9213" s="22" t="s">
        <v>38</v>
      </c>
      <c r="U9213" s="22" t="s">
        <v>38</v>
      </c>
      <c r="V9213" s="22" t="s">
        <v>38</v>
      </c>
      <c r="W9213" s="22" t="s">
        <v>38</v>
      </c>
      <c r="Y9213" s="28" t="str">
        <f t="shared" si="4872"/>
        <v/>
      </c>
      <c r="Z9213" s="28"/>
      <c r="AA9213" s="28"/>
      <c r="AB9213" s="28"/>
      <c r="AC9213" s="28"/>
    </row>
    <row r="9214" spans="2:29">
      <c r="B9214" s="19"/>
      <c r="C9214" s="30"/>
      <c r="D9214" s="19" t="s">
        <v>51</v>
      </c>
      <c r="E9214" s="20" t="s">
        <v>47</v>
      </c>
      <c r="F9214" s="19">
        <v>15</v>
      </c>
      <c r="H9214" s="22" t="s">
        <v>38</v>
      </c>
      <c r="I9214" s="22" t="s">
        <v>38</v>
      </c>
      <c r="J9214" s="22" t="s">
        <v>38</v>
      </c>
      <c r="K9214" s="22" t="s">
        <v>38</v>
      </c>
      <c r="L9214" s="22" t="s">
        <v>38</v>
      </c>
      <c r="M9214" s="22" t="s">
        <v>38</v>
      </c>
      <c r="N9214" s="22" t="s">
        <v>38</v>
      </c>
      <c r="O9214" s="22" t="s">
        <v>38</v>
      </c>
      <c r="P9214" s="22" t="s">
        <v>38</v>
      </c>
      <c r="Q9214" s="22" t="s">
        <v>38</v>
      </c>
      <c r="R9214" s="24"/>
      <c r="T9214" s="22" t="s">
        <v>38</v>
      </c>
      <c r="U9214" s="22" t="s">
        <v>38</v>
      </c>
      <c r="V9214" s="22" t="s">
        <v>38</v>
      </c>
      <c r="W9214" s="22" t="s">
        <v>38</v>
      </c>
      <c r="Y9214" s="28" t="str">
        <f t="shared" si="4872"/>
        <v/>
      </c>
      <c r="Z9214" s="28"/>
      <c r="AA9214" s="28"/>
      <c r="AB9214" s="28"/>
      <c r="AC9214" s="28"/>
    </row>
    <row r="9215" spans="2:29">
      <c r="B9215" s="19"/>
      <c r="C9215" s="30"/>
      <c r="D9215" s="19" t="s">
        <v>52</v>
      </c>
      <c r="E9215" s="20" t="s">
        <v>47</v>
      </c>
      <c r="F9215" s="19">
        <v>16</v>
      </c>
      <c r="R9215" s="21">
        <f>G9215+I9215+J9215+K9215-L9215-M9215-N9215-Q9215</f>
        <v>0</v>
      </c>
      <c r="T9215" s="22" t="s">
        <v>38</v>
      </c>
      <c r="Y9215" s="28" t="str">
        <f t="shared" si="4872"/>
        <v/>
      </c>
      <c r="Z9215" s="28" t="str">
        <f>IF(N9215&lt;O9215+P9215,"出卖应大于等于出卖肉畜+出卖仔畜","")</f>
        <v/>
      </c>
      <c r="AA9215" s="28" t="str">
        <f t="shared" ref="AA9215:AA9224" si="4877">IF(R9215&lt;S9215+U9215,"期末实有头数应大于等于能繁母畜+种公畜","")</f>
        <v/>
      </c>
      <c r="AB9215" s="28"/>
      <c r="AC9215" s="28" t="str">
        <f t="shared" ref="AC9215:AC9220" si="4878">IF(R9215&lt;V9215+W9215,"期末实有头数应大于等于良种+改良种","")</f>
        <v/>
      </c>
    </row>
    <row r="9216" spans="2:29">
      <c r="B9216" s="19"/>
      <c r="C9216" s="30"/>
      <c r="D9216" s="19" t="s">
        <v>53</v>
      </c>
      <c r="E9216" s="18" t="s">
        <v>33</v>
      </c>
      <c r="F9216" s="19">
        <v>17</v>
      </c>
      <c r="R9216" s="21">
        <f>G9216+I9216+J9216+K9216-L9216-M9216-N9216-Q9216</f>
        <v>0</v>
      </c>
      <c r="T9216" s="22" t="s">
        <v>38</v>
      </c>
      <c r="Y9216" s="28" t="str">
        <f t="shared" si="4872"/>
        <v/>
      </c>
      <c r="Z9216" s="28" t="str">
        <f>IF(N9216&lt;O9216+P9216,"出卖应大于等于出卖肉畜+出卖仔畜","")</f>
        <v/>
      </c>
      <c r="AA9216" s="28" t="str">
        <f t="shared" si="4877"/>
        <v/>
      </c>
      <c r="AB9216" s="28"/>
      <c r="AC9216" s="28" t="str">
        <f t="shared" si="4878"/>
        <v/>
      </c>
    </row>
    <row r="9217" spans="2:29">
      <c r="B9217" s="18"/>
      <c r="C9217" s="29"/>
      <c r="D9217" s="19" t="s">
        <v>32</v>
      </c>
      <c r="E9217" s="20" t="s">
        <v>33</v>
      </c>
      <c r="F9217" s="19">
        <v>1</v>
      </c>
      <c r="G9217" s="21">
        <f t="shared" ref="G9217:S9217" si="4879">G9218+G9233</f>
        <v>0</v>
      </c>
      <c r="H9217" s="21">
        <f t="shared" si="4879"/>
        <v>0</v>
      </c>
      <c r="I9217" s="21">
        <f t="shared" si="4879"/>
        <v>0</v>
      </c>
      <c r="J9217" s="21">
        <f t="shared" si="4879"/>
        <v>0</v>
      </c>
      <c r="K9217" s="21">
        <f t="shared" si="4879"/>
        <v>0</v>
      </c>
      <c r="L9217" s="21">
        <f t="shared" si="4879"/>
        <v>0</v>
      </c>
      <c r="M9217" s="21">
        <f t="shared" si="4879"/>
        <v>0</v>
      </c>
      <c r="N9217" s="21">
        <f t="shared" si="4879"/>
        <v>0</v>
      </c>
      <c r="O9217" s="21">
        <f t="shared" si="4879"/>
        <v>0</v>
      </c>
      <c r="P9217" s="21">
        <f t="shared" si="4879"/>
        <v>0</v>
      </c>
      <c r="Q9217" s="21">
        <f t="shared" si="4879"/>
        <v>0</v>
      </c>
      <c r="R9217" s="21">
        <f t="shared" si="4879"/>
        <v>0</v>
      </c>
      <c r="S9217" s="21">
        <f t="shared" si="4879"/>
        <v>0</v>
      </c>
      <c r="T9217" s="21">
        <f>T9218</f>
        <v>0</v>
      </c>
      <c r="U9217" s="21">
        <f>U9218+U9233</f>
        <v>0</v>
      </c>
      <c r="V9217" s="21">
        <f>V9218+V9233</f>
        <v>0</v>
      </c>
      <c r="W9217" s="21">
        <f>W9218+W9233</f>
        <v>0</v>
      </c>
      <c r="Y9217" s="28" t="str">
        <f t="shared" si="4872"/>
        <v/>
      </c>
      <c r="Z9217" s="28" t="str">
        <f>IF(N9217&lt;O9217+P9217,"出卖应大于等于出卖肉畜+出卖仔畜","")</f>
        <v/>
      </c>
      <c r="AA9217" s="28" t="str">
        <f t="shared" si="4877"/>
        <v/>
      </c>
      <c r="AB9217" s="28" t="str">
        <f>IF(R9217&lt;T9217,"期末实有头数应大于等于耕役畜","")</f>
        <v/>
      </c>
      <c r="AC9217" s="28" t="str">
        <f t="shared" si="4878"/>
        <v/>
      </c>
    </row>
    <row r="9218" spans="2:29">
      <c r="B9218" s="19"/>
      <c r="C9218" s="30"/>
      <c r="D9218" s="19" t="s">
        <v>34</v>
      </c>
      <c r="E9218" s="20" t="s">
        <v>33</v>
      </c>
      <c r="F9218" s="19">
        <v>2</v>
      </c>
      <c r="G9218" s="21">
        <f t="shared" ref="G9218:S9218" si="4880">G9219+G9227</f>
        <v>0</v>
      </c>
      <c r="H9218" s="21">
        <f t="shared" si="4880"/>
        <v>0</v>
      </c>
      <c r="I9218" s="21">
        <f t="shared" si="4880"/>
        <v>0</v>
      </c>
      <c r="J9218" s="21">
        <f t="shared" si="4880"/>
        <v>0</v>
      </c>
      <c r="K9218" s="21">
        <f t="shared" si="4880"/>
        <v>0</v>
      </c>
      <c r="L9218" s="21">
        <f t="shared" si="4880"/>
        <v>0</v>
      </c>
      <c r="M9218" s="21">
        <f t="shared" si="4880"/>
        <v>0</v>
      </c>
      <c r="N9218" s="21">
        <f t="shared" si="4880"/>
        <v>0</v>
      </c>
      <c r="O9218" s="21">
        <f t="shared" si="4880"/>
        <v>0</v>
      </c>
      <c r="P9218" s="21">
        <f t="shared" si="4880"/>
        <v>0</v>
      </c>
      <c r="Q9218" s="21">
        <f t="shared" si="4880"/>
        <v>0</v>
      </c>
      <c r="R9218" s="21">
        <f t="shared" si="4880"/>
        <v>0</v>
      </c>
      <c r="S9218" s="21">
        <f t="shared" si="4880"/>
        <v>0</v>
      </c>
      <c r="T9218" s="21">
        <f>T9219</f>
        <v>0</v>
      </c>
      <c r="U9218" s="21">
        <f>U9219+U9227</f>
        <v>0</v>
      </c>
      <c r="V9218" s="21">
        <f>V9219+V9227</f>
        <v>0</v>
      </c>
      <c r="W9218" s="21">
        <f>W9219+W9227</f>
        <v>0</v>
      </c>
      <c r="Y9218" s="28" t="str">
        <f t="shared" ref="Y9218:Y9234" si="4881">IF(H9218&lt;I9218,"繁殖仔畜应大于等于成活","")</f>
        <v/>
      </c>
      <c r="Z9218" s="28" t="str">
        <f t="shared" ref="Z9218:Z9229" si="4882">IF(N9218&lt;O9218+P9218,"出卖应大于等于出卖肉畜+出卖仔畜","")</f>
        <v/>
      </c>
      <c r="AA9218" s="28" t="str">
        <f t="shared" si="4877"/>
        <v/>
      </c>
      <c r="AB9218" s="28" t="str">
        <f>IF(R9218&lt;T9218,"期末实有头数应大于等于耕役畜","")</f>
        <v/>
      </c>
      <c r="AC9218" s="28" t="str">
        <f t="shared" si="4878"/>
        <v/>
      </c>
    </row>
    <row r="9219" spans="2:29">
      <c r="B9219" s="19"/>
      <c r="C9219" s="30"/>
      <c r="D9219" s="19" t="s">
        <v>35</v>
      </c>
      <c r="E9219" s="20" t="s">
        <v>33</v>
      </c>
      <c r="F9219" s="19">
        <v>3</v>
      </c>
      <c r="G9219" s="21">
        <f t="shared" ref="G9219:R9219" si="4883">G9220+G9223+G9224+G9225+G9226</f>
        <v>0</v>
      </c>
      <c r="H9219" s="21">
        <f t="shared" si="4883"/>
        <v>0</v>
      </c>
      <c r="I9219" s="21">
        <f t="shared" si="4883"/>
        <v>0</v>
      </c>
      <c r="J9219" s="21">
        <f t="shared" si="4883"/>
        <v>0</v>
      </c>
      <c r="K9219" s="21">
        <f t="shared" si="4883"/>
        <v>0</v>
      </c>
      <c r="L9219" s="21">
        <f t="shared" si="4883"/>
        <v>0</v>
      </c>
      <c r="M9219" s="21">
        <f t="shared" si="4883"/>
        <v>0</v>
      </c>
      <c r="N9219" s="21">
        <f t="shared" si="4883"/>
        <v>0</v>
      </c>
      <c r="O9219" s="21">
        <f t="shared" si="4883"/>
        <v>0</v>
      </c>
      <c r="P9219" s="21">
        <f t="shared" si="4883"/>
        <v>0</v>
      </c>
      <c r="Q9219" s="21">
        <f t="shared" si="4883"/>
        <v>0</v>
      </c>
      <c r="R9219" s="21">
        <f t="shared" si="4883"/>
        <v>0</v>
      </c>
      <c r="S9219" s="21">
        <f>S9220+S9223+S9224+S9226</f>
        <v>0</v>
      </c>
      <c r="T9219" s="21">
        <f>T9220+T9223+T9224+T9225+T9226</f>
        <v>0</v>
      </c>
      <c r="U9219" s="21">
        <f>U9220+U9223+U9224+U9226</f>
        <v>0</v>
      </c>
      <c r="V9219" s="21">
        <f>V9220+V9223+V9224+V9226</f>
        <v>0</v>
      </c>
      <c r="W9219" s="21">
        <f>W9220+W9223+W9224+W9226</f>
        <v>0</v>
      </c>
      <c r="Y9219" s="28" t="str">
        <f t="shared" si="4881"/>
        <v/>
      </c>
      <c r="Z9219" s="28" t="str">
        <f t="shared" si="4882"/>
        <v/>
      </c>
      <c r="AA9219" s="28" t="str">
        <f t="shared" si="4877"/>
        <v/>
      </c>
      <c r="AB9219" s="28" t="str">
        <f>IF(R9219&lt;T9219,"期末实有头数应大于等于耕役畜","")</f>
        <v/>
      </c>
      <c r="AC9219" s="28" t="str">
        <f t="shared" si="4878"/>
        <v/>
      </c>
    </row>
    <row r="9220" spans="2:29">
      <c r="B9220" s="19"/>
      <c r="C9220" s="30"/>
      <c r="D9220" s="19" t="s">
        <v>36</v>
      </c>
      <c r="E9220" s="20" t="s">
        <v>33</v>
      </c>
      <c r="F9220" s="19">
        <v>4</v>
      </c>
      <c r="R9220" s="21">
        <f>G9220+I9220+J9220+K9220-L9220-M9220-N9220-Q9220</f>
        <v>0</v>
      </c>
      <c r="Y9220" s="28" t="str">
        <f t="shared" si="4881"/>
        <v/>
      </c>
      <c r="Z9220" s="28" t="str">
        <f t="shared" si="4882"/>
        <v/>
      </c>
      <c r="AA9220" s="28" t="str">
        <f t="shared" si="4877"/>
        <v/>
      </c>
      <c r="AB9220" s="28" t="str">
        <f>IF(R9220&lt;T9220,"期末实有头数应大于等于耕役畜","")</f>
        <v/>
      </c>
      <c r="AC9220" s="28" t="str">
        <f t="shared" si="4878"/>
        <v/>
      </c>
    </row>
    <row r="9221" spans="2:29">
      <c r="B9221" s="19"/>
      <c r="C9221" s="30"/>
      <c r="D9221" s="19" t="s">
        <v>37</v>
      </c>
      <c r="E9221" s="20" t="s">
        <v>33</v>
      </c>
      <c r="F9221" s="19">
        <v>5</v>
      </c>
      <c r="R9221" s="21">
        <f t="shared" ref="R9221:R9226" si="4884">G9221+I9221+J9221+K9221-L9221-M9221-N9221-Q9221</f>
        <v>0</v>
      </c>
      <c r="T9221" s="22" t="s">
        <v>38</v>
      </c>
      <c r="V9221" s="22" t="s">
        <v>38</v>
      </c>
      <c r="W9221" s="22" t="s">
        <v>38</v>
      </c>
      <c r="Y9221" s="28" t="str">
        <f t="shared" si="4881"/>
        <v/>
      </c>
      <c r="Z9221" s="28" t="str">
        <f t="shared" si="4882"/>
        <v/>
      </c>
      <c r="AA9221" s="28" t="str">
        <f t="shared" si="4877"/>
        <v/>
      </c>
      <c r="AB9221" s="28"/>
      <c r="AC9221" s="28"/>
    </row>
    <row r="9222" spans="2:29">
      <c r="B9222" s="19"/>
      <c r="C9222" s="30"/>
      <c r="D9222" s="19" t="s">
        <v>39</v>
      </c>
      <c r="E9222" s="20" t="s">
        <v>33</v>
      </c>
      <c r="F9222" s="19">
        <v>6</v>
      </c>
      <c r="R9222" s="21">
        <f t="shared" si="4884"/>
        <v>0</v>
      </c>
      <c r="T9222" s="22" t="s">
        <v>38</v>
      </c>
      <c r="V9222" s="22" t="s">
        <v>38</v>
      </c>
      <c r="W9222" s="22" t="s">
        <v>38</v>
      </c>
      <c r="Y9222" s="28" t="str">
        <f t="shared" si="4881"/>
        <v/>
      </c>
      <c r="Z9222" s="28" t="str">
        <f t="shared" si="4882"/>
        <v/>
      </c>
      <c r="AA9222" s="28" t="str">
        <f t="shared" si="4877"/>
        <v/>
      </c>
      <c r="AB9222" s="28"/>
      <c r="AC9222" s="28"/>
    </row>
    <row r="9223" spans="2:29">
      <c r="B9223" s="19"/>
      <c r="C9223" s="30"/>
      <c r="D9223" s="19" t="s">
        <v>40</v>
      </c>
      <c r="E9223" s="20" t="s">
        <v>41</v>
      </c>
      <c r="F9223" s="19">
        <v>7</v>
      </c>
      <c r="R9223" s="21">
        <f t="shared" si="4884"/>
        <v>0</v>
      </c>
      <c r="Y9223" s="28" t="str">
        <f t="shared" si="4881"/>
        <v/>
      </c>
      <c r="Z9223" s="28" t="str">
        <f t="shared" si="4882"/>
        <v/>
      </c>
      <c r="AA9223" s="28" t="str">
        <f t="shared" si="4877"/>
        <v/>
      </c>
      <c r="AB9223" s="28" t="str">
        <f>IF(R9223&lt;T9223,"期末实有头数应大于等于耕役畜","")</f>
        <v/>
      </c>
      <c r="AC9223" s="28" t="str">
        <f>IF(R9223&lt;V9223+W9223,"期末实有头数应大于等于良种+改良种","")</f>
        <v/>
      </c>
    </row>
    <row r="9224" spans="2:29">
      <c r="B9224" s="19"/>
      <c r="C9224" s="30"/>
      <c r="D9224" s="19" t="s">
        <v>42</v>
      </c>
      <c r="E9224" s="20" t="s">
        <v>33</v>
      </c>
      <c r="F9224" s="19">
        <v>8</v>
      </c>
      <c r="R9224" s="21">
        <f t="shared" si="4884"/>
        <v>0</v>
      </c>
      <c r="Y9224" s="28" t="str">
        <f t="shared" si="4881"/>
        <v/>
      </c>
      <c r="Z9224" s="28" t="str">
        <f t="shared" si="4882"/>
        <v/>
      </c>
      <c r="AA9224" s="28" t="str">
        <f t="shared" si="4877"/>
        <v/>
      </c>
      <c r="AB9224" s="28" t="str">
        <f>IF(R9224&lt;T9224,"期末实有头数应大于等于耕役畜","")</f>
        <v/>
      </c>
      <c r="AC9224" s="28" t="str">
        <f>IF(R9224&lt;V9224+W9224,"期末实有头数应大于等于良种+改良种","")</f>
        <v/>
      </c>
    </row>
    <row r="9225" spans="2:29">
      <c r="B9225" s="19"/>
      <c r="C9225" s="30"/>
      <c r="D9225" s="19" t="s">
        <v>43</v>
      </c>
      <c r="E9225" s="20" t="s">
        <v>33</v>
      </c>
      <c r="F9225" s="19">
        <v>9</v>
      </c>
      <c r="R9225" s="21">
        <f t="shared" si="4884"/>
        <v>0</v>
      </c>
      <c r="S9225" s="22" t="s">
        <v>38</v>
      </c>
      <c r="U9225" s="22" t="s">
        <v>38</v>
      </c>
      <c r="V9225" s="22" t="s">
        <v>38</v>
      </c>
      <c r="W9225" s="22" t="s">
        <v>38</v>
      </c>
      <c r="Y9225" s="28" t="str">
        <f t="shared" si="4881"/>
        <v/>
      </c>
      <c r="Z9225" s="28" t="str">
        <f t="shared" si="4882"/>
        <v/>
      </c>
      <c r="AA9225" s="28"/>
      <c r="AB9225" s="28" t="str">
        <f>IF(R9225&lt;T9225,"期末实有头数应大于等于耕役畜","")</f>
        <v/>
      </c>
      <c r="AC9225" s="28"/>
    </row>
    <row r="9226" spans="2:29">
      <c r="B9226" s="19"/>
      <c r="C9226" s="30"/>
      <c r="D9226" s="19" t="s">
        <v>44</v>
      </c>
      <c r="E9226" s="20" t="s">
        <v>45</v>
      </c>
      <c r="F9226" s="19">
        <v>10</v>
      </c>
      <c r="R9226" s="21">
        <f t="shared" si="4884"/>
        <v>0</v>
      </c>
      <c r="Y9226" s="28" t="str">
        <f t="shared" si="4881"/>
        <v/>
      </c>
      <c r="Z9226" s="28" t="str">
        <f t="shared" si="4882"/>
        <v/>
      </c>
      <c r="AA9226" s="28" t="str">
        <f>IF(R9226&lt;S9226+U9226,"期末实有头数应大于等于能繁母畜+种公畜","")</f>
        <v/>
      </c>
      <c r="AB9226" s="28" t="str">
        <f>IF(R9226&lt;T9226,"期末实有头数应大于等于耕役畜","")</f>
        <v/>
      </c>
      <c r="AC9226" s="28" t="str">
        <f>IF(R9226&lt;V9226+W9226,"期末实有头数应大于等于良种+改良种","")</f>
        <v/>
      </c>
    </row>
    <row r="9227" spans="2:29">
      <c r="B9227" s="19"/>
      <c r="C9227" s="30"/>
      <c r="D9227" s="19" t="s">
        <v>46</v>
      </c>
      <c r="E9227" s="20" t="s">
        <v>47</v>
      </c>
      <c r="F9227" s="19">
        <v>11</v>
      </c>
      <c r="G9227" s="21">
        <f t="shared" ref="G9227:S9227" si="4885">G9228+G9232</f>
        <v>0</v>
      </c>
      <c r="H9227" s="21">
        <f t="shared" si="4885"/>
        <v>0</v>
      </c>
      <c r="I9227" s="21">
        <f t="shared" si="4885"/>
        <v>0</v>
      </c>
      <c r="J9227" s="21">
        <f t="shared" si="4885"/>
        <v>0</v>
      </c>
      <c r="K9227" s="21">
        <f t="shared" si="4885"/>
        <v>0</v>
      </c>
      <c r="L9227" s="21">
        <f t="shared" si="4885"/>
        <v>0</v>
      </c>
      <c r="M9227" s="21">
        <f t="shared" si="4885"/>
        <v>0</v>
      </c>
      <c r="N9227" s="21">
        <f t="shared" si="4885"/>
        <v>0</v>
      </c>
      <c r="O9227" s="21">
        <f t="shared" si="4885"/>
        <v>0</v>
      </c>
      <c r="P9227" s="21">
        <f t="shared" si="4885"/>
        <v>0</v>
      </c>
      <c r="Q9227" s="21">
        <f t="shared" si="4885"/>
        <v>0</v>
      </c>
      <c r="R9227" s="23">
        <f t="shared" si="4885"/>
        <v>0</v>
      </c>
      <c r="S9227" s="21">
        <f t="shared" si="4885"/>
        <v>0</v>
      </c>
      <c r="T9227" s="22" t="s">
        <v>38</v>
      </c>
      <c r="U9227" s="21">
        <f>U9228+U9232</f>
        <v>0</v>
      </c>
      <c r="V9227" s="21">
        <f>V9228+V9232</f>
        <v>0</v>
      </c>
      <c r="W9227" s="21">
        <f>W9228+W9232</f>
        <v>0</v>
      </c>
      <c r="Y9227" s="28" t="str">
        <f t="shared" si="4881"/>
        <v/>
      </c>
      <c r="Z9227" s="28" t="str">
        <f t="shared" si="4882"/>
        <v/>
      </c>
      <c r="AA9227" s="28" t="str">
        <f>IF(R9227&lt;S9227+U9227,"期末实有头数应大于等于能繁母畜+种公畜","")</f>
        <v/>
      </c>
      <c r="AB9227" s="28"/>
      <c r="AC9227" s="28" t="str">
        <f>IF(R9227&lt;V9227+W9227,"期末实有头数应大于等于良种+改良种","")</f>
        <v/>
      </c>
    </row>
    <row r="9228" spans="2:29">
      <c r="B9228" s="19"/>
      <c r="C9228" s="30"/>
      <c r="D9228" s="19" t="s">
        <v>48</v>
      </c>
      <c r="E9228" s="20" t="s">
        <v>47</v>
      </c>
      <c r="F9228" s="19">
        <v>12</v>
      </c>
      <c r="R9228" s="21">
        <f>G9228+I9228+J9228+K9228-L9228-M9228-N9228-Q9228</f>
        <v>0</v>
      </c>
      <c r="T9228" s="22" t="s">
        <v>38</v>
      </c>
      <c r="Y9228" s="28" t="str">
        <f t="shared" si="4881"/>
        <v/>
      </c>
      <c r="Z9228" s="28" t="str">
        <f t="shared" si="4882"/>
        <v/>
      </c>
      <c r="AA9228" s="28" t="str">
        <f>IF(R9228&lt;S9228+U9228,"期末实有头数应大于等于能繁母畜+种公畜","")</f>
        <v/>
      </c>
      <c r="AB9228" s="28"/>
      <c r="AC9228" s="28" t="str">
        <f>IF(R9228&lt;V9228+W9228,"期末实有头数应大于等于良种+改良种","")</f>
        <v/>
      </c>
    </row>
    <row r="9229" spans="2:29">
      <c r="B9229" s="19"/>
      <c r="C9229" s="30"/>
      <c r="D9229" s="19" t="s">
        <v>49</v>
      </c>
      <c r="E9229" s="20" t="s">
        <v>47</v>
      </c>
      <c r="F9229" s="19">
        <v>13</v>
      </c>
      <c r="R9229" s="21">
        <f>G9229+I9229+J9229+K9229-L9229-M9229-N9229-Q9229</f>
        <v>0</v>
      </c>
      <c r="T9229" s="22" t="s">
        <v>38</v>
      </c>
      <c r="V9229" s="22" t="s">
        <v>38</v>
      </c>
      <c r="W9229" s="22" t="s">
        <v>38</v>
      </c>
      <c r="Y9229" s="28" t="str">
        <f t="shared" si="4881"/>
        <v/>
      </c>
      <c r="Z9229" s="28" t="str">
        <f t="shared" si="4882"/>
        <v/>
      </c>
      <c r="AA9229" s="28" t="str">
        <f>IF(R9229&lt;S9229+U9229,"期末实有头数应大于等于能繁母畜+种公畜","")</f>
        <v/>
      </c>
      <c r="AB9229" s="28"/>
      <c r="AC9229" s="28"/>
    </row>
    <row r="9230" spans="2:29">
      <c r="B9230" s="19"/>
      <c r="C9230" s="30"/>
      <c r="D9230" s="19" t="s">
        <v>50</v>
      </c>
      <c r="E9230" s="20" t="s">
        <v>47</v>
      </c>
      <c r="F9230" s="19">
        <v>14</v>
      </c>
      <c r="H9230" s="22" t="s">
        <v>38</v>
      </c>
      <c r="I9230" s="22" t="s">
        <v>38</v>
      </c>
      <c r="J9230" s="22" t="s">
        <v>38</v>
      </c>
      <c r="K9230" s="22" t="s">
        <v>38</v>
      </c>
      <c r="L9230" s="22" t="s">
        <v>38</v>
      </c>
      <c r="M9230" s="22" t="s">
        <v>38</v>
      </c>
      <c r="N9230" s="22" t="s">
        <v>38</v>
      </c>
      <c r="O9230" s="22" t="s">
        <v>38</v>
      </c>
      <c r="P9230" s="22" t="s">
        <v>38</v>
      </c>
      <c r="Q9230" s="22" t="s">
        <v>38</v>
      </c>
      <c r="R9230" s="24"/>
      <c r="T9230" s="22" t="s">
        <v>38</v>
      </c>
      <c r="U9230" s="22" t="s">
        <v>38</v>
      </c>
      <c r="V9230" s="22" t="s">
        <v>38</v>
      </c>
      <c r="W9230" s="22" t="s">
        <v>38</v>
      </c>
      <c r="Y9230" s="28" t="str">
        <f t="shared" si="4881"/>
        <v/>
      </c>
      <c r="Z9230" s="28"/>
      <c r="AA9230" s="28"/>
      <c r="AB9230" s="28"/>
      <c r="AC9230" s="28"/>
    </row>
    <row r="9231" spans="2:29">
      <c r="B9231" s="19"/>
      <c r="C9231" s="30"/>
      <c r="D9231" s="19" t="s">
        <v>51</v>
      </c>
      <c r="E9231" s="20" t="s">
        <v>47</v>
      </c>
      <c r="F9231" s="19">
        <v>15</v>
      </c>
      <c r="H9231" s="22" t="s">
        <v>38</v>
      </c>
      <c r="I9231" s="22" t="s">
        <v>38</v>
      </c>
      <c r="J9231" s="22" t="s">
        <v>38</v>
      </c>
      <c r="K9231" s="22" t="s">
        <v>38</v>
      </c>
      <c r="L9231" s="22" t="s">
        <v>38</v>
      </c>
      <c r="M9231" s="22" t="s">
        <v>38</v>
      </c>
      <c r="N9231" s="22" t="s">
        <v>38</v>
      </c>
      <c r="O9231" s="22" t="s">
        <v>38</v>
      </c>
      <c r="P9231" s="22" t="s">
        <v>38</v>
      </c>
      <c r="Q9231" s="22" t="s">
        <v>38</v>
      </c>
      <c r="R9231" s="24"/>
      <c r="T9231" s="22" t="s">
        <v>38</v>
      </c>
      <c r="U9231" s="22" t="s">
        <v>38</v>
      </c>
      <c r="V9231" s="22" t="s">
        <v>38</v>
      </c>
      <c r="W9231" s="22" t="s">
        <v>38</v>
      </c>
      <c r="Y9231" s="28" t="str">
        <f t="shared" si="4881"/>
        <v/>
      </c>
      <c r="Z9231" s="28"/>
      <c r="AA9231" s="28"/>
      <c r="AB9231" s="28"/>
      <c r="AC9231" s="28"/>
    </row>
    <row r="9232" spans="2:29">
      <c r="B9232" s="19"/>
      <c r="C9232" s="30"/>
      <c r="D9232" s="19" t="s">
        <v>52</v>
      </c>
      <c r="E9232" s="20" t="s">
        <v>47</v>
      </c>
      <c r="F9232" s="19">
        <v>16</v>
      </c>
      <c r="R9232" s="21">
        <f>G9232+I9232+J9232+K9232-L9232-M9232-N9232-Q9232</f>
        <v>0</v>
      </c>
      <c r="T9232" s="22" t="s">
        <v>38</v>
      </c>
      <c r="Y9232" s="28" t="str">
        <f t="shared" si="4881"/>
        <v/>
      </c>
      <c r="Z9232" s="28" t="str">
        <f>IF(N9232&lt;O9232+P9232,"出卖应大于等于出卖肉畜+出卖仔畜","")</f>
        <v/>
      </c>
      <c r="AA9232" s="28" t="str">
        <f t="shared" ref="AA9232:AA9241" si="4886">IF(R9232&lt;S9232+U9232,"期末实有头数应大于等于能繁母畜+种公畜","")</f>
        <v/>
      </c>
      <c r="AB9232" s="28"/>
      <c r="AC9232" s="28" t="str">
        <f t="shared" ref="AC9232:AC9237" si="4887">IF(R9232&lt;V9232+W9232,"期末实有头数应大于等于良种+改良种","")</f>
        <v/>
      </c>
    </row>
    <row r="9233" spans="2:29">
      <c r="B9233" s="19"/>
      <c r="C9233" s="30"/>
      <c r="D9233" s="19" t="s">
        <v>53</v>
      </c>
      <c r="E9233" s="18" t="s">
        <v>33</v>
      </c>
      <c r="F9233" s="19">
        <v>17</v>
      </c>
      <c r="R9233" s="21">
        <f>G9233+I9233+J9233+K9233-L9233-M9233-N9233-Q9233</f>
        <v>0</v>
      </c>
      <c r="T9233" s="22" t="s">
        <v>38</v>
      </c>
      <c r="Y9233" s="28" t="str">
        <f t="shared" si="4881"/>
        <v/>
      </c>
      <c r="Z9233" s="28" t="str">
        <f>IF(N9233&lt;O9233+P9233,"出卖应大于等于出卖肉畜+出卖仔畜","")</f>
        <v/>
      </c>
      <c r="AA9233" s="28" t="str">
        <f t="shared" si="4886"/>
        <v/>
      </c>
      <c r="AB9233" s="28"/>
      <c r="AC9233" s="28" t="str">
        <f t="shared" si="4887"/>
        <v/>
      </c>
    </row>
    <row r="9234" spans="2:29">
      <c r="B9234" s="18"/>
      <c r="C9234" s="29"/>
      <c r="D9234" s="19" t="s">
        <v>32</v>
      </c>
      <c r="E9234" s="20" t="s">
        <v>33</v>
      </c>
      <c r="F9234" s="19">
        <v>1</v>
      </c>
      <c r="G9234" s="21">
        <f t="shared" ref="G9234:S9234" si="4888">G9235+G9250</f>
        <v>0</v>
      </c>
      <c r="H9234" s="21">
        <f t="shared" si="4888"/>
        <v>0</v>
      </c>
      <c r="I9234" s="21">
        <f t="shared" si="4888"/>
        <v>0</v>
      </c>
      <c r="J9234" s="21">
        <f t="shared" si="4888"/>
        <v>0</v>
      </c>
      <c r="K9234" s="21">
        <f t="shared" si="4888"/>
        <v>0</v>
      </c>
      <c r="L9234" s="21">
        <f t="shared" si="4888"/>
        <v>0</v>
      </c>
      <c r="M9234" s="21">
        <f t="shared" si="4888"/>
        <v>0</v>
      </c>
      <c r="N9234" s="21">
        <f t="shared" si="4888"/>
        <v>0</v>
      </c>
      <c r="O9234" s="21">
        <f t="shared" si="4888"/>
        <v>0</v>
      </c>
      <c r="P9234" s="21">
        <f t="shared" si="4888"/>
        <v>0</v>
      </c>
      <c r="Q9234" s="21">
        <f t="shared" si="4888"/>
        <v>0</v>
      </c>
      <c r="R9234" s="21">
        <f t="shared" si="4888"/>
        <v>0</v>
      </c>
      <c r="S9234" s="21">
        <f t="shared" si="4888"/>
        <v>0</v>
      </c>
      <c r="T9234" s="21">
        <f>T9235</f>
        <v>0</v>
      </c>
      <c r="U9234" s="21">
        <f>U9235+U9250</f>
        <v>0</v>
      </c>
      <c r="V9234" s="21">
        <f>V9235+V9250</f>
        <v>0</v>
      </c>
      <c r="W9234" s="21">
        <f>W9235+W9250</f>
        <v>0</v>
      </c>
      <c r="Y9234" s="28" t="str">
        <f t="shared" si="4881"/>
        <v/>
      </c>
      <c r="Z9234" s="28" t="str">
        <f>IF(N9234&lt;O9234+P9234,"出卖应大于等于出卖肉畜+出卖仔畜","")</f>
        <v/>
      </c>
      <c r="AA9234" s="28" t="str">
        <f t="shared" si="4886"/>
        <v/>
      </c>
      <c r="AB9234" s="28" t="str">
        <f>IF(R9234&lt;T9234,"期末实有头数应大于等于耕役畜","")</f>
        <v/>
      </c>
      <c r="AC9234" s="28" t="str">
        <f t="shared" si="4887"/>
        <v/>
      </c>
    </row>
    <row r="9235" spans="2:29">
      <c r="B9235" s="19"/>
      <c r="C9235" s="30"/>
      <c r="D9235" s="19" t="s">
        <v>34</v>
      </c>
      <c r="E9235" s="20" t="s">
        <v>33</v>
      </c>
      <c r="F9235" s="19">
        <v>2</v>
      </c>
      <c r="G9235" s="21">
        <f t="shared" ref="G9235:S9235" si="4889">G9236+G9244</f>
        <v>0</v>
      </c>
      <c r="H9235" s="21">
        <f t="shared" si="4889"/>
        <v>0</v>
      </c>
      <c r="I9235" s="21">
        <f t="shared" si="4889"/>
        <v>0</v>
      </c>
      <c r="J9235" s="21">
        <f t="shared" si="4889"/>
        <v>0</v>
      </c>
      <c r="K9235" s="21">
        <f t="shared" si="4889"/>
        <v>0</v>
      </c>
      <c r="L9235" s="21">
        <f t="shared" si="4889"/>
        <v>0</v>
      </c>
      <c r="M9235" s="21">
        <f t="shared" si="4889"/>
        <v>0</v>
      </c>
      <c r="N9235" s="21">
        <f t="shared" si="4889"/>
        <v>0</v>
      </c>
      <c r="O9235" s="21">
        <f t="shared" si="4889"/>
        <v>0</v>
      </c>
      <c r="P9235" s="21">
        <f t="shared" si="4889"/>
        <v>0</v>
      </c>
      <c r="Q9235" s="21">
        <f t="shared" si="4889"/>
        <v>0</v>
      </c>
      <c r="R9235" s="21">
        <f t="shared" si="4889"/>
        <v>0</v>
      </c>
      <c r="S9235" s="21">
        <f t="shared" si="4889"/>
        <v>0</v>
      </c>
      <c r="T9235" s="21">
        <f>T9236</f>
        <v>0</v>
      </c>
      <c r="U9235" s="21">
        <f>U9236+U9244</f>
        <v>0</v>
      </c>
      <c r="V9235" s="21">
        <f>V9236+V9244</f>
        <v>0</v>
      </c>
      <c r="W9235" s="21">
        <f>W9236+W9244</f>
        <v>0</v>
      </c>
      <c r="Y9235" s="28" t="str">
        <f t="shared" ref="Y9235:Y9251" si="4890">IF(H9235&lt;I9235,"繁殖仔畜应大于等于成活","")</f>
        <v/>
      </c>
      <c r="Z9235" s="28" t="str">
        <f t="shared" ref="Z9235:Z9246" si="4891">IF(N9235&lt;O9235+P9235,"出卖应大于等于出卖肉畜+出卖仔畜","")</f>
        <v/>
      </c>
      <c r="AA9235" s="28" t="str">
        <f t="shared" si="4886"/>
        <v/>
      </c>
      <c r="AB9235" s="28" t="str">
        <f>IF(R9235&lt;T9235,"期末实有头数应大于等于耕役畜","")</f>
        <v/>
      </c>
      <c r="AC9235" s="28" t="str">
        <f t="shared" si="4887"/>
        <v/>
      </c>
    </row>
    <row r="9236" spans="2:29">
      <c r="B9236" s="19"/>
      <c r="C9236" s="30"/>
      <c r="D9236" s="19" t="s">
        <v>35</v>
      </c>
      <c r="E9236" s="20" t="s">
        <v>33</v>
      </c>
      <c r="F9236" s="19">
        <v>3</v>
      </c>
      <c r="G9236" s="21">
        <f t="shared" ref="G9236:R9236" si="4892">G9237+G9240+G9241+G9242+G9243</f>
        <v>0</v>
      </c>
      <c r="H9236" s="21">
        <f t="shared" si="4892"/>
        <v>0</v>
      </c>
      <c r="I9236" s="21">
        <f t="shared" si="4892"/>
        <v>0</v>
      </c>
      <c r="J9236" s="21">
        <f t="shared" si="4892"/>
        <v>0</v>
      </c>
      <c r="K9236" s="21">
        <f t="shared" si="4892"/>
        <v>0</v>
      </c>
      <c r="L9236" s="21">
        <f t="shared" si="4892"/>
        <v>0</v>
      </c>
      <c r="M9236" s="21">
        <f t="shared" si="4892"/>
        <v>0</v>
      </c>
      <c r="N9236" s="21">
        <f t="shared" si="4892"/>
        <v>0</v>
      </c>
      <c r="O9236" s="21">
        <f t="shared" si="4892"/>
        <v>0</v>
      </c>
      <c r="P9236" s="21">
        <f t="shared" si="4892"/>
        <v>0</v>
      </c>
      <c r="Q9236" s="21">
        <f t="shared" si="4892"/>
        <v>0</v>
      </c>
      <c r="R9236" s="21">
        <f t="shared" si="4892"/>
        <v>0</v>
      </c>
      <c r="S9236" s="21">
        <f>S9237+S9240+S9241+S9243</f>
        <v>0</v>
      </c>
      <c r="T9236" s="21">
        <f>T9237+T9240+T9241+T9242+T9243</f>
        <v>0</v>
      </c>
      <c r="U9236" s="21">
        <f>U9237+U9240+U9241+U9243</f>
        <v>0</v>
      </c>
      <c r="V9236" s="21">
        <f>V9237+V9240+V9241+V9243</f>
        <v>0</v>
      </c>
      <c r="W9236" s="21">
        <f>W9237+W9240+W9241+W9243</f>
        <v>0</v>
      </c>
      <c r="Y9236" s="28" t="str">
        <f t="shared" si="4890"/>
        <v/>
      </c>
      <c r="Z9236" s="28" t="str">
        <f t="shared" si="4891"/>
        <v/>
      </c>
      <c r="AA9236" s="28" t="str">
        <f t="shared" si="4886"/>
        <v/>
      </c>
      <c r="AB9236" s="28" t="str">
        <f>IF(R9236&lt;T9236,"期末实有头数应大于等于耕役畜","")</f>
        <v/>
      </c>
      <c r="AC9236" s="28" t="str">
        <f t="shared" si="4887"/>
        <v/>
      </c>
    </row>
    <row r="9237" spans="2:29">
      <c r="B9237" s="19"/>
      <c r="C9237" s="30"/>
      <c r="D9237" s="19" t="s">
        <v>36</v>
      </c>
      <c r="E9237" s="20" t="s">
        <v>33</v>
      </c>
      <c r="F9237" s="19">
        <v>4</v>
      </c>
      <c r="R9237" s="21">
        <f>G9237+I9237+J9237+K9237-L9237-M9237-N9237-Q9237</f>
        <v>0</v>
      </c>
      <c r="Y9237" s="28" t="str">
        <f t="shared" si="4890"/>
        <v/>
      </c>
      <c r="Z9237" s="28" t="str">
        <f t="shared" si="4891"/>
        <v/>
      </c>
      <c r="AA9237" s="28" t="str">
        <f t="shared" si="4886"/>
        <v/>
      </c>
      <c r="AB9237" s="28" t="str">
        <f>IF(R9237&lt;T9237,"期末实有头数应大于等于耕役畜","")</f>
        <v/>
      </c>
      <c r="AC9237" s="28" t="str">
        <f t="shared" si="4887"/>
        <v/>
      </c>
    </row>
    <row r="9238" spans="2:29">
      <c r="B9238" s="19"/>
      <c r="C9238" s="30"/>
      <c r="D9238" s="19" t="s">
        <v>37</v>
      </c>
      <c r="E9238" s="20" t="s">
        <v>33</v>
      </c>
      <c r="F9238" s="19">
        <v>5</v>
      </c>
      <c r="R9238" s="21">
        <f t="shared" ref="R9238:R9243" si="4893">G9238+I9238+J9238+K9238-L9238-M9238-N9238-Q9238</f>
        <v>0</v>
      </c>
      <c r="T9238" s="22" t="s">
        <v>38</v>
      </c>
      <c r="V9238" s="22" t="s">
        <v>38</v>
      </c>
      <c r="W9238" s="22" t="s">
        <v>38</v>
      </c>
      <c r="Y9238" s="28" t="str">
        <f t="shared" si="4890"/>
        <v/>
      </c>
      <c r="Z9238" s="28" t="str">
        <f t="shared" si="4891"/>
        <v/>
      </c>
      <c r="AA9238" s="28" t="str">
        <f t="shared" si="4886"/>
        <v/>
      </c>
      <c r="AB9238" s="28"/>
      <c r="AC9238" s="28"/>
    </row>
    <row r="9239" spans="2:29">
      <c r="B9239" s="19"/>
      <c r="C9239" s="30"/>
      <c r="D9239" s="19" t="s">
        <v>39</v>
      </c>
      <c r="E9239" s="20" t="s">
        <v>33</v>
      </c>
      <c r="F9239" s="19">
        <v>6</v>
      </c>
      <c r="R9239" s="21">
        <f t="shared" si="4893"/>
        <v>0</v>
      </c>
      <c r="T9239" s="22" t="s">
        <v>38</v>
      </c>
      <c r="V9239" s="22" t="s">
        <v>38</v>
      </c>
      <c r="W9239" s="22" t="s">
        <v>38</v>
      </c>
      <c r="Y9239" s="28" t="str">
        <f t="shared" si="4890"/>
        <v/>
      </c>
      <c r="Z9239" s="28" t="str">
        <f t="shared" si="4891"/>
        <v/>
      </c>
      <c r="AA9239" s="28" t="str">
        <f t="shared" si="4886"/>
        <v/>
      </c>
      <c r="AB9239" s="28"/>
      <c r="AC9239" s="28"/>
    </row>
    <row r="9240" spans="2:29">
      <c r="B9240" s="19"/>
      <c r="C9240" s="30"/>
      <c r="D9240" s="19" t="s">
        <v>40</v>
      </c>
      <c r="E9240" s="20" t="s">
        <v>41</v>
      </c>
      <c r="F9240" s="19">
        <v>7</v>
      </c>
      <c r="R9240" s="21">
        <f t="shared" si="4893"/>
        <v>0</v>
      </c>
      <c r="Y9240" s="28" t="str">
        <f t="shared" si="4890"/>
        <v/>
      </c>
      <c r="Z9240" s="28" t="str">
        <f t="shared" si="4891"/>
        <v/>
      </c>
      <c r="AA9240" s="28" t="str">
        <f t="shared" si="4886"/>
        <v/>
      </c>
      <c r="AB9240" s="28" t="str">
        <f>IF(R9240&lt;T9240,"期末实有头数应大于等于耕役畜","")</f>
        <v/>
      </c>
      <c r="AC9240" s="28" t="str">
        <f>IF(R9240&lt;V9240+W9240,"期末实有头数应大于等于良种+改良种","")</f>
        <v/>
      </c>
    </row>
    <row r="9241" spans="2:29">
      <c r="B9241" s="19"/>
      <c r="C9241" s="30"/>
      <c r="D9241" s="19" t="s">
        <v>42</v>
      </c>
      <c r="E9241" s="20" t="s">
        <v>33</v>
      </c>
      <c r="F9241" s="19">
        <v>8</v>
      </c>
      <c r="R9241" s="21">
        <f t="shared" si="4893"/>
        <v>0</v>
      </c>
      <c r="Y9241" s="28" t="str">
        <f t="shared" si="4890"/>
        <v/>
      </c>
      <c r="Z9241" s="28" t="str">
        <f t="shared" si="4891"/>
        <v/>
      </c>
      <c r="AA9241" s="28" t="str">
        <f t="shared" si="4886"/>
        <v/>
      </c>
      <c r="AB9241" s="28" t="str">
        <f>IF(R9241&lt;T9241,"期末实有头数应大于等于耕役畜","")</f>
        <v/>
      </c>
      <c r="AC9241" s="28" t="str">
        <f>IF(R9241&lt;V9241+W9241,"期末实有头数应大于等于良种+改良种","")</f>
        <v/>
      </c>
    </row>
    <row r="9242" spans="2:29">
      <c r="B9242" s="19"/>
      <c r="C9242" s="30"/>
      <c r="D9242" s="19" t="s">
        <v>43</v>
      </c>
      <c r="E9242" s="20" t="s">
        <v>33</v>
      </c>
      <c r="F9242" s="19">
        <v>9</v>
      </c>
      <c r="R9242" s="21">
        <f t="shared" si="4893"/>
        <v>0</v>
      </c>
      <c r="S9242" s="22" t="s">
        <v>38</v>
      </c>
      <c r="U9242" s="22" t="s">
        <v>38</v>
      </c>
      <c r="V9242" s="22" t="s">
        <v>38</v>
      </c>
      <c r="W9242" s="22" t="s">
        <v>38</v>
      </c>
      <c r="Y9242" s="28" t="str">
        <f t="shared" si="4890"/>
        <v/>
      </c>
      <c r="Z9242" s="28" t="str">
        <f t="shared" si="4891"/>
        <v/>
      </c>
      <c r="AA9242" s="28"/>
      <c r="AB9242" s="28" t="str">
        <f>IF(R9242&lt;T9242,"期末实有头数应大于等于耕役畜","")</f>
        <v/>
      </c>
      <c r="AC9242" s="28"/>
    </row>
    <row r="9243" spans="2:29">
      <c r="B9243" s="19"/>
      <c r="C9243" s="30"/>
      <c r="D9243" s="19" t="s">
        <v>44</v>
      </c>
      <c r="E9243" s="20" t="s">
        <v>45</v>
      </c>
      <c r="F9243" s="19">
        <v>10</v>
      </c>
      <c r="R9243" s="21">
        <f t="shared" si="4893"/>
        <v>0</v>
      </c>
      <c r="Y9243" s="28" t="str">
        <f t="shared" si="4890"/>
        <v/>
      </c>
      <c r="Z9243" s="28" t="str">
        <f t="shared" si="4891"/>
        <v/>
      </c>
      <c r="AA9243" s="28" t="str">
        <f>IF(R9243&lt;S9243+U9243,"期末实有头数应大于等于能繁母畜+种公畜","")</f>
        <v/>
      </c>
      <c r="AB9243" s="28" t="str">
        <f>IF(R9243&lt;T9243,"期末实有头数应大于等于耕役畜","")</f>
        <v/>
      </c>
      <c r="AC9243" s="28" t="str">
        <f>IF(R9243&lt;V9243+W9243,"期末实有头数应大于等于良种+改良种","")</f>
        <v/>
      </c>
    </row>
    <row r="9244" spans="2:29">
      <c r="B9244" s="19"/>
      <c r="C9244" s="30"/>
      <c r="D9244" s="19" t="s">
        <v>46</v>
      </c>
      <c r="E9244" s="20" t="s">
        <v>47</v>
      </c>
      <c r="F9244" s="19">
        <v>11</v>
      </c>
      <c r="G9244" s="21">
        <f t="shared" ref="G9244:S9244" si="4894">G9245+G9249</f>
        <v>0</v>
      </c>
      <c r="H9244" s="21">
        <f t="shared" si="4894"/>
        <v>0</v>
      </c>
      <c r="I9244" s="21">
        <f t="shared" si="4894"/>
        <v>0</v>
      </c>
      <c r="J9244" s="21">
        <f t="shared" si="4894"/>
        <v>0</v>
      </c>
      <c r="K9244" s="21">
        <f t="shared" si="4894"/>
        <v>0</v>
      </c>
      <c r="L9244" s="21">
        <f t="shared" si="4894"/>
        <v>0</v>
      </c>
      <c r="M9244" s="21">
        <f t="shared" si="4894"/>
        <v>0</v>
      </c>
      <c r="N9244" s="21">
        <f t="shared" si="4894"/>
        <v>0</v>
      </c>
      <c r="O9244" s="21">
        <f t="shared" si="4894"/>
        <v>0</v>
      </c>
      <c r="P9244" s="21">
        <f t="shared" si="4894"/>
        <v>0</v>
      </c>
      <c r="Q9244" s="21">
        <f t="shared" si="4894"/>
        <v>0</v>
      </c>
      <c r="R9244" s="23">
        <f t="shared" si="4894"/>
        <v>0</v>
      </c>
      <c r="S9244" s="21">
        <f t="shared" si="4894"/>
        <v>0</v>
      </c>
      <c r="T9244" s="22" t="s">
        <v>38</v>
      </c>
      <c r="U9244" s="21">
        <f>U9245+U9249</f>
        <v>0</v>
      </c>
      <c r="V9244" s="21">
        <f>V9245+V9249</f>
        <v>0</v>
      </c>
      <c r="W9244" s="21">
        <f>W9245+W9249</f>
        <v>0</v>
      </c>
      <c r="Y9244" s="28" t="str">
        <f t="shared" si="4890"/>
        <v/>
      </c>
      <c r="Z9244" s="28" t="str">
        <f t="shared" si="4891"/>
        <v/>
      </c>
      <c r="AA9244" s="28" t="str">
        <f>IF(R9244&lt;S9244+U9244,"期末实有头数应大于等于能繁母畜+种公畜","")</f>
        <v/>
      </c>
      <c r="AB9244" s="28"/>
      <c r="AC9244" s="28" t="str">
        <f>IF(R9244&lt;V9244+W9244,"期末实有头数应大于等于良种+改良种","")</f>
        <v/>
      </c>
    </row>
    <row r="9245" spans="2:29">
      <c r="B9245" s="19"/>
      <c r="C9245" s="30"/>
      <c r="D9245" s="19" t="s">
        <v>48</v>
      </c>
      <c r="E9245" s="20" t="s">
        <v>47</v>
      </c>
      <c r="F9245" s="19">
        <v>12</v>
      </c>
      <c r="R9245" s="21">
        <f>G9245+I9245+J9245+K9245-L9245-M9245-N9245-Q9245</f>
        <v>0</v>
      </c>
      <c r="T9245" s="22" t="s">
        <v>38</v>
      </c>
      <c r="Y9245" s="28" t="str">
        <f t="shared" si="4890"/>
        <v/>
      </c>
      <c r="Z9245" s="28" t="str">
        <f t="shared" si="4891"/>
        <v/>
      </c>
      <c r="AA9245" s="28" t="str">
        <f>IF(R9245&lt;S9245+U9245,"期末实有头数应大于等于能繁母畜+种公畜","")</f>
        <v/>
      </c>
      <c r="AB9245" s="28"/>
      <c r="AC9245" s="28" t="str">
        <f>IF(R9245&lt;V9245+W9245,"期末实有头数应大于等于良种+改良种","")</f>
        <v/>
      </c>
    </row>
    <row r="9246" spans="2:29">
      <c r="B9246" s="19"/>
      <c r="C9246" s="30"/>
      <c r="D9246" s="19" t="s">
        <v>49</v>
      </c>
      <c r="E9246" s="20" t="s">
        <v>47</v>
      </c>
      <c r="F9246" s="19">
        <v>13</v>
      </c>
      <c r="R9246" s="21">
        <f>G9246+I9246+J9246+K9246-L9246-M9246-N9246-Q9246</f>
        <v>0</v>
      </c>
      <c r="T9246" s="22" t="s">
        <v>38</v>
      </c>
      <c r="V9246" s="22" t="s">
        <v>38</v>
      </c>
      <c r="W9246" s="22" t="s">
        <v>38</v>
      </c>
      <c r="Y9246" s="28" t="str">
        <f t="shared" si="4890"/>
        <v/>
      </c>
      <c r="Z9246" s="28" t="str">
        <f t="shared" si="4891"/>
        <v/>
      </c>
      <c r="AA9246" s="28" t="str">
        <f>IF(R9246&lt;S9246+U9246,"期末实有头数应大于等于能繁母畜+种公畜","")</f>
        <v/>
      </c>
      <c r="AB9246" s="28"/>
      <c r="AC9246" s="28"/>
    </row>
    <row r="9247" spans="2:29">
      <c r="B9247" s="19"/>
      <c r="C9247" s="30"/>
      <c r="D9247" s="19" t="s">
        <v>50</v>
      </c>
      <c r="E9247" s="20" t="s">
        <v>47</v>
      </c>
      <c r="F9247" s="19">
        <v>14</v>
      </c>
      <c r="H9247" s="22" t="s">
        <v>38</v>
      </c>
      <c r="I9247" s="22" t="s">
        <v>38</v>
      </c>
      <c r="J9247" s="22" t="s">
        <v>38</v>
      </c>
      <c r="K9247" s="22" t="s">
        <v>38</v>
      </c>
      <c r="L9247" s="22" t="s">
        <v>38</v>
      </c>
      <c r="M9247" s="22" t="s">
        <v>38</v>
      </c>
      <c r="N9247" s="22" t="s">
        <v>38</v>
      </c>
      <c r="O9247" s="22" t="s">
        <v>38</v>
      </c>
      <c r="P9247" s="22" t="s">
        <v>38</v>
      </c>
      <c r="Q9247" s="22" t="s">
        <v>38</v>
      </c>
      <c r="R9247" s="24"/>
      <c r="T9247" s="22" t="s">
        <v>38</v>
      </c>
      <c r="U9247" s="22" t="s">
        <v>38</v>
      </c>
      <c r="V9247" s="22" t="s">
        <v>38</v>
      </c>
      <c r="W9247" s="22" t="s">
        <v>38</v>
      </c>
      <c r="Y9247" s="28" t="str">
        <f t="shared" si="4890"/>
        <v/>
      </c>
      <c r="Z9247" s="28"/>
      <c r="AA9247" s="28"/>
      <c r="AB9247" s="28"/>
      <c r="AC9247" s="28"/>
    </row>
    <row r="9248" spans="2:29">
      <c r="B9248" s="19"/>
      <c r="C9248" s="30"/>
      <c r="D9248" s="19" t="s">
        <v>51</v>
      </c>
      <c r="E9248" s="20" t="s">
        <v>47</v>
      </c>
      <c r="F9248" s="19">
        <v>15</v>
      </c>
      <c r="H9248" s="22" t="s">
        <v>38</v>
      </c>
      <c r="I9248" s="22" t="s">
        <v>38</v>
      </c>
      <c r="J9248" s="22" t="s">
        <v>38</v>
      </c>
      <c r="K9248" s="22" t="s">
        <v>38</v>
      </c>
      <c r="L9248" s="22" t="s">
        <v>38</v>
      </c>
      <c r="M9248" s="22" t="s">
        <v>38</v>
      </c>
      <c r="N9248" s="22" t="s">
        <v>38</v>
      </c>
      <c r="O9248" s="22" t="s">
        <v>38</v>
      </c>
      <c r="P9248" s="22" t="s">
        <v>38</v>
      </c>
      <c r="Q9248" s="22" t="s">
        <v>38</v>
      </c>
      <c r="R9248" s="24"/>
      <c r="T9248" s="22" t="s">
        <v>38</v>
      </c>
      <c r="U9248" s="22" t="s">
        <v>38</v>
      </c>
      <c r="V9248" s="22" t="s">
        <v>38</v>
      </c>
      <c r="W9248" s="22" t="s">
        <v>38</v>
      </c>
      <c r="Y9248" s="28" t="str">
        <f t="shared" si="4890"/>
        <v/>
      </c>
      <c r="Z9248" s="28"/>
      <c r="AA9248" s="28"/>
      <c r="AB9248" s="28"/>
      <c r="AC9248" s="28"/>
    </row>
    <row r="9249" spans="2:29">
      <c r="B9249" s="19"/>
      <c r="C9249" s="30"/>
      <c r="D9249" s="19" t="s">
        <v>52</v>
      </c>
      <c r="E9249" s="20" t="s">
        <v>47</v>
      </c>
      <c r="F9249" s="19">
        <v>16</v>
      </c>
      <c r="R9249" s="21">
        <f>G9249+I9249+J9249+K9249-L9249-M9249-N9249-Q9249</f>
        <v>0</v>
      </c>
      <c r="T9249" s="22" t="s">
        <v>38</v>
      </c>
      <c r="Y9249" s="28" t="str">
        <f t="shared" si="4890"/>
        <v/>
      </c>
      <c r="Z9249" s="28" t="str">
        <f>IF(N9249&lt;O9249+P9249,"出卖应大于等于出卖肉畜+出卖仔畜","")</f>
        <v/>
      </c>
      <c r="AA9249" s="28" t="str">
        <f t="shared" ref="AA9249:AA9258" si="4895">IF(R9249&lt;S9249+U9249,"期末实有头数应大于等于能繁母畜+种公畜","")</f>
        <v/>
      </c>
      <c r="AB9249" s="28"/>
      <c r="AC9249" s="28" t="str">
        <f t="shared" ref="AC9249:AC9254" si="4896">IF(R9249&lt;V9249+W9249,"期末实有头数应大于等于良种+改良种","")</f>
        <v/>
      </c>
    </row>
    <row r="9250" spans="2:29">
      <c r="B9250" s="19"/>
      <c r="C9250" s="30"/>
      <c r="D9250" s="19" t="s">
        <v>53</v>
      </c>
      <c r="E9250" s="18" t="s">
        <v>33</v>
      </c>
      <c r="F9250" s="19">
        <v>17</v>
      </c>
      <c r="R9250" s="21">
        <f>G9250+I9250+J9250+K9250-L9250-M9250-N9250-Q9250</f>
        <v>0</v>
      </c>
      <c r="T9250" s="22" t="s">
        <v>38</v>
      </c>
      <c r="Y9250" s="28" t="str">
        <f t="shared" si="4890"/>
        <v/>
      </c>
      <c r="Z9250" s="28" t="str">
        <f>IF(N9250&lt;O9250+P9250,"出卖应大于等于出卖肉畜+出卖仔畜","")</f>
        <v/>
      </c>
      <c r="AA9250" s="28" t="str">
        <f t="shared" si="4895"/>
        <v/>
      </c>
      <c r="AB9250" s="28"/>
      <c r="AC9250" s="28" t="str">
        <f t="shared" si="4896"/>
        <v/>
      </c>
    </row>
    <row r="9251" spans="2:29">
      <c r="B9251" s="18"/>
      <c r="C9251" s="29"/>
      <c r="D9251" s="19" t="s">
        <v>32</v>
      </c>
      <c r="E9251" s="20" t="s">
        <v>33</v>
      </c>
      <c r="F9251" s="19">
        <v>1</v>
      </c>
      <c r="G9251" s="21">
        <f t="shared" ref="G9251:S9251" si="4897">G9252+G9267</f>
        <v>0</v>
      </c>
      <c r="H9251" s="21">
        <f t="shared" si="4897"/>
        <v>0</v>
      </c>
      <c r="I9251" s="21">
        <f t="shared" si="4897"/>
        <v>0</v>
      </c>
      <c r="J9251" s="21">
        <f t="shared" si="4897"/>
        <v>0</v>
      </c>
      <c r="K9251" s="21">
        <f t="shared" si="4897"/>
        <v>0</v>
      </c>
      <c r="L9251" s="21">
        <f t="shared" si="4897"/>
        <v>0</v>
      </c>
      <c r="M9251" s="21">
        <f t="shared" si="4897"/>
        <v>0</v>
      </c>
      <c r="N9251" s="21">
        <f t="shared" si="4897"/>
        <v>0</v>
      </c>
      <c r="O9251" s="21">
        <f t="shared" si="4897"/>
        <v>0</v>
      </c>
      <c r="P9251" s="21">
        <f t="shared" si="4897"/>
        <v>0</v>
      </c>
      <c r="Q9251" s="21">
        <f t="shared" si="4897"/>
        <v>0</v>
      </c>
      <c r="R9251" s="21">
        <f t="shared" si="4897"/>
        <v>0</v>
      </c>
      <c r="S9251" s="21">
        <f t="shared" si="4897"/>
        <v>0</v>
      </c>
      <c r="T9251" s="21">
        <f>T9252</f>
        <v>0</v>
      </c>
      <c r="U9251" s="21">
        <f>U9252+U9267</f>
        <v>0</v>
      </c>
      <c r="V9251" s="21">
        <f>V9252+V9267</f>
        <v>0</v>
      </c>
      <c r="W9251" s="21">
        <f>W9252+W9267</f>
        <v>0</v>
      </c>
      <c r="Y9251" s="28" t="str">
        <f t="shared" si="4890"/>
        <v/>
      </c>
      <c r="Z9251" s="28" t="str">
        <f>IF(N9251&lt;O9251+P9251,"出卖应大于等于出卖肉畜+出卖仔畜","")</f>
        <v/>
      </c>
      <c r="AA9251" s="28" t="str">
        <f t="shared" si="4895"/>
        <v/>
      </c>
      <c r="AB9251" s="28" t="str">
        <f>IF(R9251&lt;T9251,"期末实有头数应大于等于耕役畜","")</f>
        <v/>
      </c>
      <c r="AC9251" s="28" t="str">
        <f t="shared" si="4896"/>
        <v/>
      </c>
    </row>
    <row r="9252" spans="2:29">
      <c r="B9252" s="19"/>
      <c r="C9252" s="30"/>
      <c r="D9252" s="19" t="s">
        <v>34</v>
      </c>
      <c r="E9252" s="20" t="s">
        <v>33</v>
      </c>
      <c r="F9252" s="19">
        <v>2</v>
      </c>
      <c r="G9252" s="21">
        <f t="shared" ref="G9252:S9252" si="4898">G9253+G9261</f>
        <v>0</v>
      </c>
      <c r="H9252" s="21">
        <f t="shared" si="4898"/>
        <v>0</v>
      </c>
      <c r="I9252" s="21">
        <f t="shared" si="4898"/>
        <v>0</v>
      </c>
      <c r="J9252" s="21">
        <f t="shared" si="4898"/>
        <v>0</v>
      </c>
      <c r="K9252" s="21">
        <f t="shared" si="4898"/>
        <v>0</v>
      </c>
      <c r="L9252" s="21">
        <f t="shared" si="4898"/>
        <v>0</v>
      </c>
      <c r="M9252" s="21">
        <f t="shared" si="4898"/>
        <v>0</v>
      </c>
      <c r="N9252" s="21">
        <f t="shared" si="4898"/>
        <v>0</v>
      </c>
      <c r="O9252" s="21">
        <f t="shared" si="4898"/>
        <v>0</v>
      </c>
      <c r="P9252" s="21">
        <f t="shared" si="4898"/>
        <v>0</v>
      </c>
      <c r="Q9252" s="21">
        <f t="shared" si="4898"/>
        <v>0</v>
      </c>
      <c r="R9252" s="21">
        <f t="shared" si="4898"/>
        <v>0</v>
      </c>
      <c r="S9252" s="21">
        <f t="shared" si="4898"/>
        <v>0</v>
      </c>
      <c r="T9252" s="21">
        <f>T9253</f>
        <v>0</v>
      </c>
      <c r="U9252" s="21">
        <f>U9253+U9261</f>
        <v>0</v>
      </c>
      <c r="V9252" s="21">
        <f>V9253+V9261</f>
        <v>0</v>
      </c>
      <c r="W9252" s="21">
        <f>W9253+W9261</f>
        <v>0</v>
      </c>
      <c r="Y9252" s="28" t="str">
        <f t="shared" ref="Y9252:Y9268" si="4899">IF(H9252&lt;I9252,"繁殖仔畜应大于等于成活","")</f>
        <v/>
      </c>
      <c r="Z9252" s="28" t="str">
        <f t="shared" ref="Z9252:Z9263" si="4900">IF(N9252&lt;O9252+P9252,"出卖应大于等于出卖肉畜+出卖仔畜","")</f>
        <v/>
      </c>
      <c r="AA9252" s="28" t="str">
        <f t="shared" si="4895"/>
        <v/>
      </c>
      <c r="AB9252" s="28" t="str">
        <f>IF(R9252&lt;T9252,"期末实有头数应大于等于耕役畜","")</f>
        <v/>
      </c>
      <c r="AC9252" s="28" t="str">
        <f t="shared" si="4896"/>
        <v/>
      </c>
    </row>
    <row r="9253" spans="2:29">
      <c r="B9253" s="19"/>
      <c r="C9253" s="30"/>
      <c r="D9253" s="19" t="s">
        <v>35</v>
      </c>
      <c r="E9253" s="20" t="s">
        <v>33</v>
      </c>
      <c r="F9253" s="19">
        <v>3</v>
      </c>
      <c r="G9253" s="21">
        <f t="shared" ref="G9253:R9253" si="4901">G9254+G9257+G9258+G9259+G9260</f>
        <v>0</v>
      </c>
      <c r="H9253" s="21">
        <f t="shared" si="4901"/>
        <v>0</v>
      </c>
      <c r="I9253" s="21">
        <f t="shared" si="4901"/>
        <v>0</v>
      </c>
      <c r="J9253" s="21">
        <f t="shared" si="4901"/>
        <v>0</v>
      </c>
      <c r="K9253" s="21">
        <f t="shared" si="4901"/>
        <v>0</v>
      </c>
      <c r="L9253" s="21">
        <f t="shared" si="4901"/>
        <v>0</v>
      </c>
      <c r="M9253" s="21">
        <f t="shared" si="4901"/>
        <v>0</v>
      </c>
      <c r="N9253" s="21">
        <f t="shared" si="4901"/>
        <v>0</v>
      </c>
      <c r="O9253" s="21">
        <f t="shared" si="4901"/>
        <v>0</v>
      </c>
      <c r="P9253" s="21">
        <f t="shared" si="4901"/>
        <v>0</v>
      </c>
      <c r="Q9253" s="21">
        <f t="shared" si="4901"/>
        <v>0</v>
      </c>
      <c r="R9253" s="21">
        <f t="shared" si="4901"/>
        <v>0</v>
      </c>
      <c r="S9253" s="21">
        <f>S9254+S9257+S9258+S9260</f>
        <v>0</v>
      </c>
      <c r="T9253" s="21">
        <f>T9254+T9257+T9258+T9259+T9260</f>
        <v>0</v>
      </c>
      <c r="U9253" s="21">
        <f>U9254+U9257+U9258+U9260</f>
        <v>0</v>
      </c>
      <c r="V9253" s="21">
        <f>V9254+V9257+V9258+V9260</f>
        <v>0</v>
      </c>
      <c r="W9253" s="21">
        <f>W9254+W9257+W9258+W9260</f>
        <v>0</v>
      </c>
      <c r="Y9253" s="28" t="str">
        <f t="shared" si="4899"/>
        <v/>
      </c>
      <c r="Z9253" s="28" t="str">
        <f t="shared" si="4900"/>
        <v/>
      </c>
      <c r="AA9253" s="28" t="str">
        <f t="shared" si="4895"/>
        <v/>
      </c>
      <c r="AB9253" s="28" t="str">
        <f>IF(R9253&lt;T9253,"期末实有头数应大于等于耕役畜","")</f>
        <v/>
      </c>
      <c r="AC9253" s="28" t="str">
        <f t="shared" si="4896"/>
        <v/>
      </c>
    </row>
    <row r="9254" spans="2:29">
      <c r="B9254" s="19"/>
      <c r="C9254" s="30"/>
      <c r="D9254" s="19" t="s">
        <v>36</v>
      </c>
      <c r="E9254" s="20" t="s">
        <v>33</v>
      </c>
      <c r="F9254" s="19">
        <v>4</v>
      </c>
      <c r="R9254" s="21">
        <f>G9254+I9254+J9254+K9254-L9254-M9254-N9254-Q9254</f>
        <v>0</v>
      </c>
      <c r="Y9254" s="28" t="str">
        <f t="shared" si="4899"/>
        <v/>
      </c>
      <c r="Z9254" s="28" t="str">
        <f t="shared" si="4900"/>
        <v/>
      </c>
      <c r="AA9254" s="28" t="str">
        <f t="shared" si="4895"/>
        <v/>
      </c>
      <c r="AB9254" s="28" t="str">
        <f>IF(R9254&lt;T9254,"期末实有头数应大于等于耕役畜","")</f>
        <v/>
      </c>
      <c r="AC9254" s="28" t="str">
        <f t="shared" si="4896"/>
        <v/>
      </c>
    </row>
    <row r="9255" spans="2:29">
      <c r="B9255" s="19"/>
      <c r="C9255" s="30"/>
      <c r="D9255" s="19" t="s">
        <v>37</v>
      </c>
      <c r="E9255" s="20" t="s">
        <v>33</v>
      </c>
      <c r="F9255" s="19">
        <v>5</v>
      </c>
      <c r="R9255" s="21">
        <f t="shared" ref="R9255:R9260" si="4902">G9255+I9255+J9255+K9255-L9255-M9255-N9255-Q9255</f>
        <v>0</v>
      </c>
      <c r="T9255" s="22" t="s">
        <v>38</v>
      </c>
      <c r="V9255" s="22" t="s">
        <v>38</v>
      </c>
      <c r="W9255" s="22" t="s">
        <v>38</v>
      </c>
      <c r="Y9255" s="28" t="str">
        <f t="shared" si="4899"/>
        <v/>
      </c>
      <c r="Z9255" s="28" t="str">
        <f t="shared" si="4900"/>
        <v/>
      </c>
      <c r="AA9255" s="28" t="str">
        <f t="shared" si="4895"/>
        <v/>
      </c>
      <c r="AB9255" s="28"/>
      <c r="AC9255" s="28"/>
    </row>
    <row r="9256" spans="2:29">
      <c r="B9256" s="19"/>
      <c r="C9256" s="30"/>
      <c r="D9256" s="19" t="s">
        <v>39</v>
      </c>
      <c r="E9256" s="20" t="s">
        <v>33</v>
      </c>
      <c r="F9256" s="19">
        <v>6</v>
      </c>
      <c r="R9256" s="21">
        <f t="shared" si="4902"/>
        <v>0</v>
      </c>
      <c r="T9256" s="22" t="s">
        <v>38</v>
      </c>
      <c r="V9256" s="22" t="s">
        <v>38</v>
      </c>
      <c r="W9256" s="22" t="s">
        <v>38</v>
      </c>
      <c r="Y9256" s="28" t="str">
        <f t="shared" si="4899"/>
        <v/>
      </c>
      <c r="Z9256" s="28" t="str">
        <f t="shared" si="4900"/>
        <v/>
      </c>
      <c r="AA9256" s="28" t="str">
        <f t="shared" si="4895"/>
        <v/>
      </c>
      <c r="AB9256" s="28"/>
      <c r="AC9256" s="28"/>
    </row>
    <row r="9257" spans="2:29">
      <c r="B9257" s="19"/>
      <c r="C9257" s="30"/>
      <c r="D9257" s="19" t="s">
        <v>40</v>
      </c>
      <c r="E9257" s="20" t="s">
        <v>41</v>
      </c>
      <c r="F9257" s="19">
        <v>7</v>
      </c>
      <c r="R9257" s="21">
        <f t="shared" si="4902"/>
        <v>0</v>
      </c>
      <c r="Y9257" s="28" t="str">
        <f t="shared" si="4899"/>
        <v/>
      </c>
      <c r="Z9257" s="28" t="str">
        <f t="shared" si="4900"/>
        <v/>
      </c>
      <c r="AA9257" s="28" t="str">
        <f t="shared" si="4895"/>
        <v/>
      </c>
      <c r="AB9257" s="28" t="str">
        <f>IF(R9257&lt;T9257,"期末实有头数应大于等于耕役畜","")</f>
        <v/>
      </c>
      <c r="AC9257" s="28" t="str">
        <f>IF(R9257&lt;V9257+W9257,"期末实有头数应大于等于良种+改良种","")</f>
        <v/>
      </c>
    </row>
    <row r="9258" spans="2:29">
      <c r="B9258" s="19"/>
      <c r="C9258" s="30"/>
      <c r="D9258" s="19" t="s">
        <v>42</v>
      </c>
      <c r="E9258" s="20" t="s">
        <v>33</v>
      </c>
      <c r="F9258" s="19">
        <v>8</v>
      </c>
      <c r="R9258" s="21">
        <f t="shared" si="4902"/>
        <v>0</v>
      </c>
      <c r="Y9258" s="28" t="str">
        <f t="shared" si="4899"/>
        <v/>
      </c>
      <c r="Z9258" s="28" t="str">
        <f t="shared" si="4900"/>
        <v/>
      </c>
      <c r="AA9258" s="28" t="str">
        <f t="shared" si="4895"/>
        <v/>
      </c>
      <c r="AB9258" s="28" t="str">
        <f>IF(R9258&lt;T9258,"期末实有头数应大于等于耕役畜","")</f>
        <v/>
      </c>
      <c r="AC9258" s="28" t="str">
        <f>IF(R9258&lt;V9258+W9258,"期末实有头数应大于等于良种+改良种","")</f>
        <v/>
      </c>
    </row>
    <row r="9259" spans="2:29">
      <c r="B9259" s="19"/>
      <c r="C9259" s="30"/>
      <c r="D9259" s="19" t="s">
        <v>43</v>
      </c>
      <c r="E9259" s="20" t="s">
        <v>33</v>
      </c>
      <c r="F9259" s="19">
        <v>9</v>
      </c>
      <c r="R9259" s="21">
        <f t="shared" si="4902"/>
        <v>0</v>
      </c>
      <c r="S9259" s="22" t="s">
        <v>38</v>
      </c>
      <c r="U9259" s="22" t="s">
        <v>38</v>
      </c>
      <c r="V9259" s="22" t="s">
        <v>38</v>
      </c>
      <c r="W9259" s="22" t="s">
        <v>38</v>
      </c>
      <c r="Y9259" s="28" t="str">
        <f t="shared" si="4899"/>
        <v/>
      </c>
      <c r="Z9259" s="28" t="str">
        <f t="shared" si="4900"/>
        <v/>
      </c>
      <c r="AA9259" s="28"/>
      <c r="AB9259" s="28" t="str">
        <f>IF(R9259&lt;T9259,"期末实有头数应大于等于耕役畜","")</f>
        <v/>
      </c>
      <c r="AC9259" s="28"/>
    </row>
    <row r="9260" spans="2:29">
      <c r="B9260" s="19"/>
      <c r="C9260" s="30"/>
      <c r="D9260" s="19" t="s">
        <v>44</v>
      </c>
      <c r="E9260" s="20" t="s">
        <v>45</v>
      </c>
      <c r="F9260" s="19">
        <v>10</v>
      </c>
      <c r="R9260" s="21">
        <f t="shared" si="4902"/>
        <v>0</v>
      </c>
      <c r="Y9260" s="28" t="str">
        <f t="shared" si="4899"/>
        <v/>
      </c>
      <c r="Z9260" s="28" t="str">
        <f t="shared" si="4900"/>
        <v/>
      </c>
      <c r="AA9260" s="28" t="str">
        <f>IF(R9260&lt;S9260+U9260,"期末实有头数应大于等于能繁母畜+种公畜","")</f>
        <v/>
      </c>
      <c r="AB9260" s="28" t="str">
        <f>IF(R9260&lt;T9260,"期末实有头数应大于等于耕役畜","")</f>
        <v/>
      </c>
      <c r="AC9260" s="28" t="str">
        <f>IF(R9260&lt;V9260+W9260,"期末实有头数应大于等于良种+改良种","")</f>
        <v/>
      </c>
    </row>
    <row r="9261" spans="2:29">
      <c r="B9261" s="19"/>
      <c r="C9261" s="30"/>
      <c r="D9261" s="19" t="s">
        <v>46</v>
      </c>
      <c r="E9261" s="20" t="s">
        <v>47</v>
      </c>
      <c r="F9261" s="19">
        <v>11</v>
      </c>
      <c r="G9261" s="21">
        <f t="shared" ref="G9261:S9261" si="4903">G9262+G9266</f>
        <v>0</v>
      </c>
      <c r="H9261" s="21">
        <f t="shared" si="4903"/>
        <v>0</v>
      </c>
      <c r="I9261" s="21">
        <f t="shared" si="4903"/>
        <v>0</v>
      </c>
      <c r="J9261" s="21">
        <f t="shared" si="4903"/>
        <v>0</v>
      </c>
      <c r="K9261" s="21">
        <f t="shared" si="4903"/>
        <v>0</v>
      </c>
      <c r="L9261" s="21">
        <f t="shared" si="4903"/>
        <v>0</v>
      </c>
      <c r="M9261" s="21">
        <f t="shared" si="4903"/>
        <v>0</v>
      </c>
      <c r="N9261" s="21">
        <f t="shared" si="4903"/>
        <v>0</v>
      </c>
      <c r="O9261" s="21">
        <f t="shared" si="4903"/>
        <v>0</v>
      </c>
      <c r="P9261" s="21">
        <f t="shared" si="4903"/>
        <v>0</v>
      </c>
      <c r="Q9261" s="21">
        <f t="shared" si="4903"/>
        <v>0</v>
      </c>
      <c r="R9261" s="23">
        <f t="shared" si="4903"/>
        <v>0</v>
      </c>
      <c r="S9261" s="21">
        <f t="shared" si="4903"/>
        <v>0</v>
      </c>
      <c r="T9261" s="22" t="s">
        <v>38</v>
      </c>
      <c r="U9261" s="21">
        <f>U9262+U9266</f>
        <v>0</v>
      </c>
      <c r="V9261" s="21">
        <f>V9262+V9266</f>
        <v>0</v>
      </c>
      <c r="W9261" s="21">
        <f>W9262+W9266</f>
        <v>0</v>
      </c>
      <c r="Y9261" s="28" t="str">
        <f t="shared" si="4899"/>
        <v/>
      </c>
      <c r="Z9261" s="28" t="str">
        <f t="shared" si="4900"/>
        <v/>
      </c>
      <c r="AA9261" s="28" t="str">
        <f>IF(R9261&lt;S9261+U9261,"期末实有头数应大于等于能繁母畜+种公畜","")</f>
        <v/>
      </c>
      <c r="AB9261" s="28"/>
      <c r="AC9261" s="28" t="str">
        <f>IF(R9261&lt;V9261+W9261,"期末实有头数应大于等于良种+改良种","")</f>
        <v/>
      </c>
    </row>
    <row r="9262" spans="2:29">
      <c r="B9262" s="19"/>
      <c r="C9262" s="30"/>
      <c r="D9262" s="19" t="s">
        <v>48</v>
      </c>
      <c r="E9262" s="20" t="s">
        <v>47</v>
      </c>
      <c r="F9262" s="19">
        <v>12</v>
      </c>
      <c r="R9262" s="21">
        <f>G9262+I9262+J9262+K9262-L9262-M9262-N9262-Q9262</f>
        <v>0</v>
      </c>
      <c r="T9262" s="22" t="s">
        <v>38</v>
      </c>
      <c r="Y9262" s="28" t="str">
        <f t="shared" si="4899"/>
        <v/>
      </c>
      <c r="Z9262" s="28" t="str">
        <f t="shared" si="4900"/>
        <v/>
      </c>
      <c r="AA9262" s="28" t="str">
        <f>IF(R9262&lt;S9262+U9262,"期末实有头数应大于等于能繁母畜+种公畜","")</f>
        <v/>
      </c>
      <c r="AB9262" s="28"/>
      <c r="AC9262" s="28" t="str">
        <f>IF(R9262&lt;V9262+W9262,"期末实有头数应大于等于良种+改良种","")</f>
        <v/>
      </c>
    </row>
    <row r="9263" spans="2:29">
      <c r="B9263" s="19"/>
      <c r="C9263" s="30"/>
      <c r="D9263" s="19" t="s">
        <v>49</v>
      </c>
      <c r="E9263" s="20" t="s">
        <v>47</v>
      </c>
      <c r="F9263" s="19">
        <v>13</v>
      </c>
      <c r="R9263" s="21">
        <f>G9263+I9263+J9263+K9263-L9263-M9263-N9263-Q9263</f>
        <v>0</v>
      </c>
      <c r="T9263" s="22" t="s">
        <v>38</v>
      </c>
      <c r="V9263" s="22" t="s">
        <v>38</v>
      </c>
      <c r="W9263" s="22" t="s">
        <v>38</v>
      </c>
      <c r="Y9263" s="28" t="str">
        <f t="shared" si="4899"/>
        <v/>
      </c>
      <c r="Z9263" s="28" t="str">
        <f t="shared" si="4900"/>
        <v/>
      </c>
      <c r="AA9263" s="28" t="str">
        <f>IF(R9263&lt;S9263+U9263,"期末实有头数应大于等于能繁母畜+种公畜","")</f>
        <v/>
      </c>
      <c r="AB9263" s="28"/>
      <c r="AC9263" s="28"/>
    </row>
    <row r="9264" spans="2:29">
      <c r="B9264" s="19"/>
      <c r="C9264" s="30"/>
      <c r="D9264" s="19" t="s">
        <v>50</v>
      </c>
      <c r="E9264" s="20" t="s">
        <v>47</v>
      </c>
      <c r="F9264" s="19">
        <v>14</v>
      </c>
      <c r="H9264" s="22" t="s">
        <v>38</v>
      </c>
      <c r="I9264" s="22" t="s">
        <v>38</v>
      </c>
      <c r="J9264" s="22" t="s">
        <v>38</v>
      </c>
      <c r="K9264" s="22" t="s">
        <v>38</v>
      </c>
      <c r="L9264" s="22" t="s">
        <v>38</v>
      </c>
      <c r="M9264" s="22" t="s">
        <v>38</v>
      </c>
      <c r="N9264" s="22" t="s">
        <v>38</v>
      </c>
      <c r="O9264" s="22" t="s">
        <v>38</v>
      </c>
      <c r="P9264" s="22" t="s">
        <v>38</v>
      </c>
      <c r="Q9264" s="22" t="s">
        <v>38</v>
      </c>
      <c r="R9264" s="24"/>
      <c r="T9264" s="22" t="s">
        <v>38</v>
      </c>
      <c r="U9264" s="22" t="s">
        <v>38</v>
      </c>
      <c r="V9264" s="22" t="s">
        <v>38</v>
      </c>
      <c r="W9264" s="22" t="s">
        <v>38</v>
      </c>
      <c r="Y9264" s="28" t="str">
        <f t="shared" si="4899"/>
        <v/>
      </c>
      <c r="Z9264" s="28"/>
      <c r="AA9264" s="28"/>
      <c r="AB9264" s="28"/>
      <c r="AC9264" s="28"/>
    </row>
    <row r="9265" spans="2:29">
      <c r="B9265" s="19"/>
      <c r="C9265" s="30"/>
      <c r="D9265" s="19" t="s">
        <v>51</v>
      </c>
      <c r="E9265" s="20" t="s">
        <v>47</v>
      </c>
      <c r="F9265" s="19">
        <v>15</v>
      </c>
      <c r="H9265" s="22" t="s">
        <v>38</v>
      </c>
      <c r="I9265" s="22" t="s">
        <v>38</v>
      </c>
      <c r="J9265" s="22" t="s">
        <v>38</v>
      </c>
      <c r="K9265" s="22" t="s">
        <v>38</v>
      </c>
      <c r="L9265" s="22" t="s">
        <v>38</v>
      </c>
      <c r="M9265" s="22" t="s">
        <v>38</v>
      </c>
      <c r="N9265" s="22" t="s">
        <v>38</v>
      </c>
      <c r="O9265" s="22" t="s">
        <v>38</v>
      </c>
      <c r="P9265" s="22" t="s">
        <v>38</v>
      </c>
      <c r="Q9265" s="22" t="s">
        <v>38</v>
      </c>
      <c r="R9265" s="24"/>
      <c r="T9265" s="22" t="s">
        <v>38</v>
      </c>
      <c r="U9265" s="22" t="s">
        <v>38</v>
      </c>
      <c r="V9265" s="22" t="s">
        <v>38</v>
      </c>
      <c r="W9265" s="22" t="s">
        <v>38</v>
      </c>
      <c r="Y9265" s="28" t="str">
        <f t="shared" si="4899"/>
        <v/>
      </c>
      <c r="Z9265" s="28"/>
      <c r="AA9265" s="28"/>
      <c r="AB9265" s="28"/>
      <c r="AC9265" s="28"/>
    </row>
    <row r="9266" spans="2:29">
      <c r="B9266" s="19"/>
      <c r="C9266" s="30"/>
      <c r="D9266" s="19" t="s">
        <v>52</v>
      </c>
      <c r="E9266" s="20" t="s">
        <v>47</v>
      </c>
      <c r="F9266" s="19">
        <v>16</v>
      </c>
      <c r="R9266" s="21">
        <f>G9266+I9266+J9266+K9266-L9266-M9266-N9266-Q9266</f>
        <v>0</v>
      </c>
      <c r="T9266" s="22" t="s">
        <v>38</v>
      </c>
      <c r="Y9266" s="28" t="str">
        <f t="shared" si="4899"/>
        <v/>
      </c>
      <c r="Z9266" s="28" t="str">
        <f>IF(N9266&lt;O9266+P9266,"出卖应大于等于出卖肉畜+出卖仔畜","")</f>
        <v/>
      </c>
      <c r="AA9266" s="28" t="str">
        <f t="shared" ref="AA9266:AA9275" si="4904">IF(R9266&lt;S9266+U9266,"期末实有头数应大于等于能繁母畜+种公畜","")</f>
        <v/>
      </c>
      <c r="AB9266" s="28"/>
      <c r="AC9266" s="28" t="str">
        <f t="shared" ref="AC9266:AC9271" si="4905">IF(R9266&lt;V9266+W9266,"期末实有头数应大于等于良种+改良种","")</f>
        <v/>
      </c>
    </row>
    <row r="9267" spans="2:29">
      <c r="B9267" s="19"/>
      <c r="C9267" s="30"/>
      <c r="D9267" s="19" t="s">
        <v>53</v>
      </c>
      <c r="E9267" s="18" t="s">
        <v>33</v>
      </c>
      <c r="F9267" s="19">
        <v>17</v>
      </c>
      <c r="R9267" s="21">
        <f>G9267+I9267+J9267+K9267-L9267-M9267-N9267-Q9267</f>
        <v>0</v>
      </c>
      <c r="T9267" s="22" t="s">
        <v>38</v>
      </c>
      <c r="Y9267" s="28" t="str">
        <f t="shared" si="4899"/>
        <v/>
      </c>
      <c r="Z9267" s="28" t="str">
        <f>IF(N9267&lt;O9267+P9267,"出卖应大于等于出卖肉畜+出卖仔畜","")</f>
        <v/>
      </c>
      <c r="AA9267" s="28" t="str">
        <f t="shared" si="4904"/>
        <v/>
      </c>
      <c r="AB9267" s="28"/>
      <c r="AC9267" s="28" t="str">
        <f t="shared" si="4905"/>
        <v/>
      </c>
    </row>
    <row r="9268" spans="2:29">
      <c r="B9268" s="18"/>
      <c r="C9268" s="29"/>
      <c r="D9268" s="19" t="s">
        <v>32</v>
      </c>
      <c r="E9268" s="20" t="s">
        <v>33</v>
      </c>
      <c r="F9268" s="19">
        <v>1</v>
      </c>
      <c r="G9268" s="21">
        <f t="shared" ref="G9268:S9268" si="4906">G9269+G9284</f>
        <v>0</v>
      </c>
      <c r="H9268" s="21">
        <f t="shared" si="4906"/>
        <v>0</v>
      </c>
      <c r="I9268" s="21">
        <f t="shared" si="4906"/>
        <v>0</v>
      </c>
      <c r="J9268" s="21">
        <f t="shared" si="4906"/>
        <v>0</v>
      </c>
      <c r="K9268" s="21">
        <f t="shared" si="4906"/>
        <v>0</v>
      </c>
      <c r="L9268" s="21">
        <f t="shared" si="4906"/>
        <v>0</v>
      </c>
      <c r="M9268" s="21">
        <f t="shared" si="4906"/>
        <v>0</v>
      </c>
      <c r="N9268" s="21">
        <f t="shared" si="4906"/>
        <v>0</v>
      </c>
      <c r="O9268" s="21">
        <f t="shared" si="4906"/>
        <v>0</v>
      </c>
      <c r="P9268" s="21">
        <f t="shared" si="4906"/>
        <v>0</v>
      </c>
      <c r="Q9268" s="21">
        <f t="shared" si="4906"/>
        <v>0</v>
      </c>
      <c r="R9268" s="21">
        <f t="shared" si="4906"/>
        <v>0</v>
      </c>
      <c r="S9268" s="21">
        <f t="shared" si="4906"/>
        <v>0</v>
      </c>
      <c r="T9268" s="21">
        <f>T9269</f>
        <v>0</v>
      </c>
      <c r="U9268" s="21">
        <f>U9269+U9284</f>
        <v>0</v>
      </c>
      <c r="V9268" s="21">
        <f>V9269+V9284</f>
        <v>0</v>
      </c>
      <c r="W9268" s="21">
        <f>W9269+W9284</f>
        <v>0</v>
      </c>
      <c r="Y9268" s="28" t="str">
        <f t="shared" si="4899"/>
        <v/>
      </c>
      <c r="Z9268" s="28" t="str">
        <f>IF(N9268&lt;O9268+P9268,"出卖应大于等于出卖肉畜+出卖仔畜","")</f>
        <v/>
      </c>
      <c r="AA9268" s="28" t="str">
        <f t="shared" si="4904"/>
        <v/>
      </c>
      <c r="AB9268" s="28" t="str">
        <f>IF(R9268&lt;T9268,"期末实有头数应大于等于耕役畜","")</f>
        <v/>
      </c>
      <c r="AC9268" s="28" t="str">
        <f t="shared" si="4905"/>
        <v/>
      </c>
    </row>
    <row r="9269" spans="2:29">
      <c r="B9269" s="19"/>
      <c r="C9269" s="30"/>
      <c r="D9269" s="19" t="s">
        <v>34</v>
      </c>
      <c r="E9269" s="20" t="s">
        <v>33</v>
      </c>
      <c r="F9269" s="19">
        <v>2</v>
      </c>
      <c r="G9269" s="21">
        <f t="shared" ref="G9269:S9269" si="4907">G9270+G9278</f>
        <v>0</v>
      </c>
      <c r="H9269" s="21">
        <f t="shared" si="4907"/>
        <v>0</v>
      </c>
      <c r="I9269" s="21">
        <f t="shared" si="4907"/>
        <v>0</v>
      </c>
      <c r="J9269" s="21">
        <f t="shared" si="4907"/>
        <v>0</v>
      </c>
      <c r="K9269" s="21">
        <f t="shared" si="4907"/>
        <v>0</v>
      </c>
      <c r="L9269" s="21">
        <f t="shared" si="4907"/>
        <v>0</v>
      </c>
      <c r="M9269" s="21">
        <f t="shared" si="4907"/>
        <v>0</v>
      </c>
      <c r="N9269" s="21">
        <f t="shared" si="4907"/>
        <v>0</v>
      </c>
      <c r="O9269" s="21">
        <f t="shared" si="4907"/>
        <v>0</v>
      </c>
      <c r="P9269" s="21">
        <f t="shared" si="4907"/>
        <v>0</v>
      </c>
      <c r="Q9269" s="21">
        <f t="shared" si="4907"/>
        <v>0</v>
      </c>
      <c r="R9269" s="21">
        <f t="shared" si="4907"/>
        <v>0</v>
      </c>
      <c r="S9269" s="21">
        <f t="shared" si="4907"/>
        <v>0</v>
      </c>
      <c r="T9269" s="21">
        <f>T9270</f>
        <v>0</v>
      </c>
      <c r="U9269" s="21">
        <f>U9270+U9278</f>
        <v>0</v>
      </c>
      <c r="V9269" s="21">
        <f>V9270+V9278</f>
        <v>0</v>
      </c>
      <c r="W9269" s="21">
        <f>W9270+W9278</f>
        <v>0</v>
      </c>
      <c r="Y9269" s="28" t="str">
        <f t="shared" ref="Y9269:Y9285" si="4908">IF(H9269&lt;I9269,"繁殖仔畜应大于等于成活","")</f>
        <v/>
      </c>
      <c r="Z9269" s="28" t="str">
        <f t="shared" ref="Z9269:Z9280" si="4909">IF(N9269&lt;O9269+P9269,"出卖应大于等于出卖肉畜+出卖仔畜","")</f>
        <v/>
      </c>
      <c r="AA9269" s="28" t="str">
        <f t="shared" si="4904"/>
        <v/>
      </c>
      <c r="AB9269" s="28" t="str">
        <f>IF(R9269&lt;T9269,"期末实有头数应大于等于耕役畜","")</f>
        <v/>
      </c>
      <c r="AC9269" s="28" t="str">
        <f t="shared" si="4905"/>
        <v/>
      </c>
    </row>
    <row r="9270" spans="2:29">
      <c r="B9270" s="19"/>
      <c r="C9270" s="30"/>
      <c r="D9270" s="19" t="s">
        <v>35</v>
      </c>
      <c r="E9270" s="20" t="s">
        <v>33</v>
      </c>
      <c r="F9270" s="19">
        <v>3</v>
      </c>
      <c r="G9270" s="21">
        <f t="shared" ref="G9270:R9270" si="4910">G9271+G9274+G9275+G9276+G9277</f>
        <v>0</v>
      </c>
      <c r="H9270" s="21">
        <f t="shared" si="4910"/>
        <v>0</v>
      </c>
      <c r="I9270" s="21">
        <f t="shared" si="4910"/>
        <v>0</v>
      </c>
      <c r="J9270" s="21">
        <f t="shared" si="4910"/>
        <v>0</v>
      </c>
      <c r="K9270" s="21">
        <f t="shared" si="4910"/>
        <v>0</v>
      </c>
      <c r="L9270" s="21">
        <f t="shared" si="4910"/>
        <v>0</v>
      </c>
      <c r="M9270" s="21">
        <f t="shared" si="4910"/>
        <v>0</v>
      </c>
      <c r="N9270" s="21">
        <f t="shared" si="4910"/>
        <v>0</v>
      </c>
      <c r="O9270" s="21">
        <f t="shared" si="4910"/>
        <v>0</v>
      </c>
      <c r="P9270" s="21">
        <f t="shared" si="4910"/>
        <v>0</v>
      </c>
      <c r="Q9270" s="21">
        <f t="shared" si="4910"/>
        <v>0</v>
      </c>
      <c r="R9270" s="21">
        <f t="shared" si="4910"/>
        <v>0</v>
      </c>
      <c r="S9270" s="21">
        <f>S9271+S9274+S9275+S9277</f>
        <v>0</v>
      </c>
      <c r="T9270" s="21">
        <f>T9271+T9274+T9275+T9276+T9277</f>
        <v>0</v>
      </c>
      <c r="U9270" s="21">
        <f>U9271+U9274+U9275+U9277</f>
        <v>0</v>
      </c>
      <c r="V9270" s="21">
        <f>V9271+V9274+V9275+V9277</f>
        <v>0</v>
      </c>
      <c r="W9270" s="21">
        <f>W9271+W9274+W9275+W9277</f>
        <v>0</v>
      </c>
      <c r="Y9270" s="28" t="str">
        <f t="shared" si="4908"/>
        <v/>
      </c>
      <c r="Z9270" s="28" t="str">
        <f t="shared" si="4909"/>
        <v/>
      </c>
      <c r="AA9270" s="28" t="str">
        <f t="shared" si="4904"/>
        <v/>
      </c>
      <c r="AB9270" s="28" t="str">
        <f>IF(R9270&lt;T9270,"期末实有头数应大于等于耕役畜","")</f>
        <v/>
      </c>
      <c r="AC9270" s="28" t="str">
        <f t="shared" si="4905"/>
        <v/>
      </c>
    </row>
    <row r="9271" spans="2:29">
      <c r="B9271" s="19"/>
      <c r="C9271" s="30"/>
      <c r="D9271" s="19" t="s">
        <v>36</v>
      </c>
      <c r="E9271" s="20" t="s">
        <v>33</v>
      </c>
      <c r="F9271" s="19">
        <v>4</v>
      </c>
      <c r="R9271" s="21">
        <f>G9271+I9271+J9271+K9271-L9271-M9271-N9271-Q9271</f>
        <v>0</v>
      </c>
      <c r="Y9271" s="28" t="str">
        <f t="shared" si="4908"/>
        <v/>
      </c>
      <c r="Z9271" s="28" t="str">
        <f t="shared" si="4909"/>
        <v/>
      </c>
      <c r="AA9271" s="28" t="str">
        <f t="shared" si="4904"/>
        <v/>
      </c>
      <c r="AB9271" s="28" t="str">
        <f>IF(R9271&lt;T9271,"期末实有头数应大于等于耕役畜","")</f>
        <v/>
      </c>
      <c r="AC9271" s="28" t="str">
        <f t="shared" si="4905"/>
        <v/>
      </c>
    </row>
    <row r="9272" spans="2:29">
      <c r="B9272" s="19"/>
      <c r="C9272" s="30"/>
      <c r="D9272" s="19" t="s">
        <v>37</v>
      </c>
      <c r="E9272" s="20" t="s">
        <v>33</v>
      </c>
      <c r="F9272" s="19">
        <v>5</v>
      </c>
      <c r="R9272" s="21">
        <f t="shared" ref="R9272:R9277" si="4911">G9272+I9272+J9272+K9272-L9272-M9272-N9272-Q9272</f>
        <v>0</v>
      </c>
      <c r="T9272" s="22" t="s">
        <v>38</v>
      </c>
      <c r="V9272" s="22" t="s">
        <v>38</v>
      </c>
      <c r="W9272" s="22" t="s">
        <v>38</v>
      </c>
      <c r="Y9272" s="28" t="str">
        <f t="shared" si="4908"/>
        <v/>
      </c>
      <c r="Z9272" s="28" t="str">
        <f t="shared" si="4909"/>
        <v/>
      </c>
      <c r="AA9272" s="28" t="str">
        <f t="shared" si="4904"/>
        <v/>
      </c>
      <c r="AB9272" s="28"/>
      <c r="AC9272" s="28"/>
    </row>
    <row r="9273" spans="2:29">
      <c r="B9273" s="19"/>
      <c r="C9273" s="30"/>
      <c r="D9273" s="19" t="s">
        <v>39</v>
      </c>
      <c r="E9273" s="20" t="s">
        <v>33</v>
      </c>
      <c r="F9273" s="19">
        <v>6</v>
      </c>
      <c r="R9273" s="21">
        <f t="shared" si="4911"/>
        <v>0</v>
      </c>
      <c r="T9273" s="22" t="s">
        <v>38</v>
      </c>
      <c r="V9273" s="22" t="s">
        <v>38</v>
      </c>
      <c r="W9273" s="22" t="s">
        <v>38</v>
      </c>
      <c r="Y9273" s="28" t="str">
        <f t="shared" si="4908"/>
        <v/>
      </c>
      <c r="Z9273" s="28" t="str">
        <f t="shared" si="4909"/>
        <v/>
      </c>
      <c r="AA9273" s="28" t="str">
        <f t="shared" si="4904"/>
        <v/>
      </c>
      <c r="AB9273" s="28"/>
      <c r="AC9273" s="28"/>
    </row>
    <row r="9274" spans="2:29">
      <c r="B9274" s="19"/>
      <c r="C9274" s="30"/>
      <c r="D9274" s="19" t="s">
        <v>40</v>
      </c>
      <c r="E9274" s="20" t="s">
        <v>41</v>
      </c>
      <c r="F9274" s="19">
        <v>7</v>
      </c>
      <c r="R9274" s="21">
        <f t="shared" si="4911"/>
        <v>0</v>
      </c>
      <c r="Y9274" s="28" t="str">
        <f t="shared" si="4908"/>
        <v/>
      </c>
      <c r="Z9274" s="28" t="str">
        <f t="shared" si="4909"/>
        <v/>
      </c>
      <c r="AA9274" s="28" t="str">
        <f t="shared" si="4904"/>
        <v/>
      </c>
      <c r="AB9274" s="28" t="str">
        <f>IF(R9274&lt;T9274,"期末实有头数应大于等于耕役畜","")</f>
        <v/>
      </c>
      <c r="AC9274" s="28" t="str">
        <f>IF(R9274&lt;V9274+W9274,"期末实有头数应大于等于良种+改良种","")</f>
        <v/>
      </c>
    </row>
    <row r="9275" spans="2:29">
      <c r="B9275" s="19"/>
      <c r="C9275" s="30"/>
      <c r="D9275" s="19" t="s">
        <v>42</v>
      </c>
      <c r="E9275" s="20" t="s">
        <v>33</v>
      </c>
      <c r="F9275" s="19">
        <v>8</v>
      </c>
      <c r="R9275" s="21">
        <f t="shared" si="4911"/>
        <v>0</v>
      </c>
      <c r="Y9275" s="28" t="str">
        <f t="shared" si="4908"/>
        <v/>
      </c>
      <c r="Z9275" s="28" t="str">
        <f t="shared" si="4909"/>
        <v/>
      </c>
      <c r="AA9275" s="28" t="str">
        <f t="shared" si="4904"/>
        <v/>
      </c>
      <c r="AB9275" s="28" t="str">
        <f>IF(R9275&lt;T9275,"期末实有头数应大于等于耕役畜","")</f>
        <v/>
      </c>
      <c r="AC9275" s="28" t="str">
        <f>IF(R9275&lt;V9275+W9275,"期末实有头数应大于等于良种+改良种","")</f>
        <v/>
      </c>
    </row>
    <row r="9276" spans="2:29">
      <c r="B9276" s="19"/>
      <c r="C9276" s="30"/>
      <c r="D9276" s="19" t="s">
        <v>43</v>
      </c>
      <c r="E9276" s="20" t="s">
        <v>33</v>
      </c>
      <c r="F9276" s="19">
        <v>9</v>
      </c>
      <c r="R9276" s="21">
        <f t="shared" si="4911"/>
        <v>0</v>
      </c>
      <c r="S9276" s="22" t="s">
        <v>38</v>
      </c>
      <c r="U9276" s="22" t="s">
        <v>38</v>
      </c>
      <c r="V9276" s="22" t="s">
        <v>38</v>
      </c>
      <c r="W9276" s="22" t="s">
        <v>38</v>
      </c>
      <c r="Y9276" s="28" t="str">
        <f t="shared" si="4908"/>
        <v/>
      </c>
      <c r="Z9276" s="28" t="str">
        <f t="shared" si="4909"/>
        <v/>
      </c>
      <c r="AA9276" s="28"/>
      <c r="AB9276" s="28" t="str">
        <f>IF(R9276&lt;T9276,"期末实有头数应大于等于耕役畜","")</f>
        <v/>
      </c>
      <c r="AC9276" s="28"/>
    </row>
    <row r="9277" spans="2:29">
      <c r="B9277" s="19"/>
      <c r="C9277" s="30"/>
      <c r="D9277" s="19" t="s">
        <v>44</v>
      </c>
      <c r="E9277" s="20" t="s">
        <v>45</v>
      </c>
      <c r="F9277" s="19">
        <v>10</v>
      </c>
      <c r="R9277" s="21">
        <f t="shared" si="4911"/>
        <v>0</v>
      </c>
      <c r="Y9277" s="28" t="str">
        <f t="shared" si="4908"/>
        <v/>
      </c>
      <c r="Z9277" s="28" t="str">
        <f t="shared" si="4909"/>
        <v/>
      </c>
      <c r="AA9277" s="28" t="str">
        <f>IF(R9277&lt;S9277+U9277,"期末实有头数应大于等于能繁母畜+种公畜","")</f>
        <v/>
      </c>
      <c r="AB9277" s="28" t="str">
        <f>IF(R9277&lt;T9277,"期末实有头数应大于等于耕役畜","")</f>
        <v/>
      </c>
      <c r="AC9277" s="28" t="str">
        <f>IF(R9277&lt;V9277+W9277,"期末实有头数应大于等于良种+改良种","")</f>
        <v/>
      </c>
    </row>
    <row r="9278" spans="2:29">
      <c r="B9278" s="19"/>
      <c r="C9278" s="30"/>
      <c r="D9278" s="19" t="s">
        <v>46</v>
      </c>
      <c r="E9278" s="20" t="s">
        <v>47</v>
      </c>
      <c r="F9278" s="19">
        <v>11</v>
      </c>
      <c r="G9278" s="21">
        <f t="shared" ref="G9278:S9278" si="4912">G9279+G9283</f>
        <v>0</v>
      </c>
      <c r="H9278" s="21">
        <f t="shared" si="4912"/>
        <v>0</v>
      </c>
      <c r="I9278" s="21">
        <f t="shared" si="4912"/>
        <v>0</v>
      </c>
      <c r="J9278" s="21">
        <f t="shared" si="4912"/>
        <v>0</v>
      </c>
      <c r="K9278" s="21">
        <f t="shared" si="4912"/>
        <v>0</v>
      </c>
      <c r="L9278" s="21">
        <f t="shared" si="4912"/>
        <v>0</v>
      </c>
      <c r="M9278" s="21">
        <f t="shared" si="4912"/>
        <v>0</v>
      </c>
      <c r="N9278" s="21">
        <f t="shared" si="4912"/>
        <v>0</v>
      </c>
      <c r="O9278" s="21">
        <f t="shared" si="4912"/>
        <v>0</v>
      </c>
      <c r="P9278" s="21">
        <f t="shared" si="4912"/>
        <v>0</v>
      </c>
      <c r="Q9278" s="21">
        <f t="shared" si="4912"/>
        <v>0</v>
      </c>
      <c r="R9278" s="23">
        <f t="shared" si="4912"/>
        <v>0</v>
      </c>
      <c r="S9278" s="21">
        <f t="shared" si="4912"/>
        <v>0</v>
      </c>
      <c r="T9278" s="22" t="s">
        <v>38</v>
      </c>
      <c r="U9278" s="21">
        <f>U9279+U9283</f>
        <v>0</v>
      </c>
      <c r="V9278" s="21">
        <f>V9279+V9283</f>
        <v>0</v>
      </c>
      <c r="W9278" s="21">
        <f>W9279+W9283</f>
        <v>0</v>
      </c>
      <c r="Y9278" s="28" t="str">
        <f t="shared" si="4908"/>
        <v/>
      </c>
      <c r="Z9278" s="28" t="str">
        <f t="shared" si="4909"/>
        <v/>
      </c>
      <c r="AA9278" s="28" t="str">
        <f>IF(R9278&lt;S9278+U9278,"期末实有头数应大于等于能繁母畜+种公畜","")</f>
        <v/>
      </c>
      <c r="AB9278" s="28"/>
      <c r="AC9278" s="28" t="str">
        <f>IF(R9278&lt;V9278+W9278,"期末实有头数应大于等于良种+改良种","")</f>
        <v/>
      </c>
    </row>
    <row r="9279" spans="2:29">
      <c r="B9279" s="19"/>
      <c r="C9279" s="30"/>
      <c r="D9279" s="19" t="s">
        <v>48</v>
      </c>
      <c r="E9279" s="20" t="s">
        <v>47</v>
      </c>
      <c r="F9279" s="19">
        <v>12</v>
      </c>
      <c r="R9279" s="21">
        <f>G9279+I9279+J9279+K9279-L9279-M9279-N9279-Q9279</f>
        <v>0</v>
      </c>
      <c r="T9279" s="22" t="s">
        <v>38</v>
      </c>
      <c r="Y9279" s="28" t="str">
        <f t="shared" si="4908"/>
        <v/>
      </c>
      <c r="Z9279" s="28" t="str">
        <f t="shared" si="4909"/>
        <v/>
      </c>
      <c r="AA9279" s="28" t="str">
        <f>IF(R9279&lt;S9279+U9279,"期末实有头数应大于等于能繁母畜+种公畜","")</f>
        <v/>
      </c>
      <c r="AB9279" s="28"/>
      <c r="AC9279" s="28" t="str">
        <f>IF(R9279&lt;V9279+W9279,"期末实有头数应大于等于良种+改良种","")</f>
        <v/>
      </c>
    </row>
    <row r="9280" spans="2:29">
      <c r="B9280" s="19"/>
      <c r="C9280" s="30"/>
      <c r="D9280" s="19" t="s">
        <v>49</v>
      </c>
      <c r="E9280" s="20" t="s">
        <v>47</v>
      </c>
      <c r="F9280" s="19">
        <v>13</v>
      </c>
      <c r="R9280" s="21">
        <f>G9280+I9280+J9280+K9280-L9280-M9280-N9280-Q9280</f>
        <v>0</v>
      </c>
      <c r="T9280" s="22" t="s">
        <v>38</v>
      </c>
      <c r="V9280" s="22" t="s">
        <v>38</v>
      </c>
      <c r="W9280" s="22" t="s">
        <v>38</v>
      </c>
      <c r="Y9280" s="28" t="str">
        <f t="shared" si="4908"/>
        <v/>
      </c>
      <c r="Z9280" s="28" t="str">
        <f t="shared" si="4909"/>
        <v/>
      </c>
      <c r="AA9280" s="28" t="str">
        <f>IF(R9280&lt;S9280+U9280,"期末实有头数应大于等于能繁母畜+种公畜","")</f>
        <v/>
      </c>
      <c r="AB9280" s="28"/>
      <c r="AC9280" s="28"/>
    </row>
    <row r="9281" spans="2:29">
      <c r="B9281" s="19"/>
      <c r="C9281" s="30"/>
      <c r="D9281" s="19" t="s">
        <v>50</v>
      </c>
      <c r="E9281" s="20" t="s">
        <v>47</v>
      </c>
      <c r="F9281" s="19">
        <v>14</v>
      </c>
      <c r="H9281" s="22" t="s">
        <v>38</v>
      </c>
      <c r="I9281" s="22" t="s">
        <v>38</v>
      </c>
      <c r="J9281" s="22" t="s">
        <v>38</v>
      </c>
      <c r="K9281" s="22" t="s">
        <v>38</v>
      </c>
      <c r="L9281" s="22" t="s">
        <v>38</v>
      </c>
      <c r="M9281" s="22" t="s">
        <v>38</v>
      </c>
      <c r="N9281" s="22" t="s">
        <v>38</v>
      </c>
      <c r="O9281" s="22" t="s">
        <v>38</v>
      </c>
      <c r="P9281" s="22" t="s">
        <v>38</v>
      </c>
      <c r="Q9281" s="22" t="s">
        <v>38</v>
      </c>
      <c r="R9281" s="24"/>
      <c r="T9281" s="22" t="s">
        <v>38</v>
      </c>
      <c r="U9281" s="22" t="s">
        <v>38</v>
      </c>
      <c r="V9281" s="22" t="s">
        <v>38</v>
      </c>
      <c r="W9281" s="22" t="s">
        <v>38</v>
      </c>
      <c r="Y9281" s="28" t="str">
        <f t="shared" si="4908"/>
        <v/>
      </c>
      <c r="Z9281" s="28"/>
      <c r="AA9281" s="28"/>
      <c r="AB9281" s="28"/>
      <c r="AC9281" s="28"/>
    </row>
    <row r="9282" spans="2:29">
      <c r="B9282" s="19"/>
      <c r="C9282" s="30"/>
      <c r="D9282" s="19" t="s">
        <v>51</v>
      </c>
      <c r="E9282" s="20" t="s">
        <v>47</v>
      </c>
      <c r="F9282" s="19">
        <v>15</v>
      </c>
      <c r="H9282" s="22" t="s">
        <v>38</v>
      </c>
      <c r="I9282" s="22" t="s">
        <v>38</v>
      </c>
      <c r="J9282" s="22" t="s">
        <v>38</v>
      </c>
      <c r="K9282" s="22" t="s">
        <v>38</v>
      </c>
      <c r="L9282" s="22" t="s">
        <v>38</v>
      </c>
      <c r="M9282" s="22" t="s">
        <v>38</v>
      </c>
      <c r="N9282" s="22" t="s">
        <v>38</v>
      </c>
      <c r="O9282" s="22" t="s">
        <v>38</v>
      </c>
      <c r="P9282" s="22" t="s">
        <v>38</v>
      </c>
      <c r="Q9282" s="22" t="s">
        <v>38</v>
      </c>
      <c r="R9282" s="24"/>
      <c r="T9282" s="22" t="s">
        <v>38</v>
      </c>
      <c r="U9282" s="22" t="s">
        <v>38</v>
      </c>
      <c r="V9282" s="22" t="s">
        <v>38</v>
      </c>
      <c r="W9282" s="22" t="s">
        <v>38</v>
      </c>
      <c r="Y9282" s="28" t="str">
        <f t="shared" si="4908"/>
        <v/>
      </c>
      <c r="Z9282" s="28"/>
      <c r="AA9282" s="28"/>
      <c r="AB9282" s="28"/>
      <c r="AC9282" s="28"/>
    </row>
    <row r="9283" spans="2:29">
      <c r="B9283" s="19"/>
      <c r="C9283" s="30"/>
      <c r="D9283" s="19" t="s">
        <v>52</v>
      </c>
      <c r="E9283" s="20" t="s">
        <v>47</v>
      </c>
      <c r="F9283" s="19">
        <v>16</v>
      </c>
      <c r="R9283" s="21">
        <f>G9283+I9283+J9283+K9283-L9283-M9283-N9283-Q9283</f>
        <v>0</v>
      </c>
      <c r="T9283" s="22" t="s">
        <v>38</v>
      </c>
      <c r="Y9283" s="28" t="str">
        <f t="shared" si="4908"/>
        <v/>
      </c>
      <c r="Z9283" s="28" t="str">
        <f>IF(N9283&lt;O9283+P9283,"出卖应大于等于出卖肉畜+出卖仔畜","")</f>
        <v/>
      </c>
      <c r="AA9283" s="28" t="str">
        <f t="shared" ref="AA9283:AA9292" si="4913">IF(R9283&lt;S9283+U9283,"期末实有头数应大于等于能繁母畜+种公畜","")</f>
        <v/>
      </c>
      <c r="AB9283" s="28"/>
      <c r="AC9283" s="28" t="str">
        <f t="shared" ref="AC9283:AC9288" si="4914">IF(R9283&lt;V9283+W9283,"期末实有头数应大于等于良种+改良种","")</f>
        <v/>
      </c>
    </row>
    <row r="9284" spans="2:29">
      <c r="B9284" s="19"/>
      <c r="C9284" s="30"/>
      <c r="D9284" s="19" t="s">
        <v>53</v>
      </c>
      <c r="E9284" s="18" t="s">
        <v>33</v>
      </c>
      <c r="F9284" s="19">
        <v>17</v>
      </c>
      <c r="R9284" s="21">
        <f>G9284+I9284+J9284+K9284-L9284-M9284-N9284-Q9284</f>
        <v>0</v>
      </c>
      <c r="T9284" s="22" t="s">
        <v>38</v>
      </c>
      <c r="Y9284" s="28" t="str">
        <f t="shared" si="4908"/>
        <v/>
      </c>
      <c r="Z9284" s="28" t="str">
        <f>IF(N9284&lt;O9284+P9284,"出卖应大于等于出卖肉畜+出卖仔畜","")</f>
        <v/>
      </c>
      <c r="AA9284" s="28" t="str">
        <f t="shared" si="4913"/>
        <v/>
      </c>
      <c r="AB9284" s="28"/>
      <c r="AC9284" s="28" t="str">
        <f t="shared" si="4914"/>
        <v/>
      </c>
    </row>
    <row r="9285" spans="2:29">
      <c r="B9285" s="18"/>
      <c r="C9285" s="29"/>
      <c r="D9285" s="19" t="s">
        <v>32</v>
      </c>
      <c r="E9285" s="20" t="s">
        <v>33</v>
      </c>
      <c r="F9285" s="19">
        <v>1</v>
      </c>
      <c r="G9285" s="21">
        <f t="shared" ref="G9285:S9285" si="4915">G9286+G9301</f>
        <v>0</v>
      </c>
      <c r="H9285" s="21">
        <f t="shared" si="4915"/>
        <v>0</v>
      </c>
      <c r="I9285" s="21">
        <f t="shared" si="4915"/>
        <v>0</v>
      </c>
      <c r="J9285" s="21">
        <f t="shared" si="4915"/>
        <v>0</v>
      </c>
      <c r="K9285" s="21">
        <f t="shared" si="4915"/>
        <v>0</v>
      </c>
      <c r="L9285" s="21">
        <f t="shared" si="4915"/>
        <v>0</v>
      </c>
      <c r="M9285" s="21">
        <f t="shared" si="4915"/>
        <v>0</v>
      </c>
      <c r="N9285" s="21">
        <f t="shared" si="4915"/>
        <v>0</v>
      </c>
      <c r="O9285" s="21">
        <f t="shared" si="4915"/>
        <v>0</v>
      </c>
      <c r="P9285" s="21">
        <f t="shared" si="4915"/>
        <v>0</v>
      </c>
      <c r="Q9285" s="21">
        <f t="shared" si="4915"/>
        <v>0</v>
      </c>
      <c r="R9285" s="21">
        <f t="shared" si="4915"/>
        <v>0</v>
      </c>
      <c r="S9285" s="21">
        <f t="shared" si="4915"/>
        <v>0</v>
      </c>
      <c r="T9285" s="21">
        <f>T9286</f>
        <v>0</v>
      </c>
      <c r="U9285" s="21">
        <f>U9286+U9301</f>
        <v>0</v>
      </c>
      <c r="V9285" s="21">
        <f>V9286+V9301</f>
        <v>0</v>
      </c>
      <c r="W9285" s="21">
        <f>W9286+W9301</f>
        <v>0</v>
      </c>
      <c r="Y9285" s="28" t="str">
        <f t="shared" si="4908"/>
        <v/>
      </c>
      <c r="Z9285" s="28" t="str">
        <f>IF(N9285&lt;O9285+P9285,"出卖应大于等于出卖肉畜+出卖仔畜","")</f>
        <v/>
      </c>
      <c r="AA9285" s="28" t="str">
        <f t="shared" si="4913"/>
        <v/>
      </c>
      <c r="AB9285" s="28" t="str">
        <f>IF(R9285&lt;T9285,"期末实有头数应大于等于耕役畜","")</f>
        <v/>
      </c>
      <c r="AC9285" s="28" t="str">
        <f t="shared" si="4914"/>
        <v/>
      </c>
    </row>
    <row r="9286" spans="2:29">
      <c r="B9286" s="19"/>
      <c r="C9286" s="30"/>
      <c r="D9286" s="19" t="s">
        <v>34</v>
      </c>
      <c r="E9286" s="20" t="s">
        <v>33</v>
      </c>
      <c r="F9286" s="19">
        <v>2</v>
      </c>
      <c r="G9286" s="21">
        <f t="shared" ref="G9286:S9286" si="4916">G9287+G9295</f>
        <v>0</v>
      </c>
      <c r="H9286" s="21">
        <f t="shared" si="4916"/>
        <v>0</v>
      </c>
      <c r="I9286" s="21">
        <f t="shared" si="4916"/>
        <v>0</v>
      </c>
      <c r="J9286" s="21">
        <f t="shared" si="4916"/>
        <v>0</v>
      </c>
      <c r="K9286" s="21">
        <f t="shared" si="4916"/>
        <v>0</v>
      </c>
      <c r="L9286" s="21">
        <f t="shared" si="4916"/>
        <v>0</v>
      </c>
      <c r="M9286" s="21">
        <f t="shared" si="4916"/>
        <v>0</v>
      </c>
      <c r="N9286" s="21">
        <f t="shared" si="4916"/>
        <v>0</v>
      </c>
      <c r="O9286" s="21">
        <f t="shared" si="4916"/>
        <v>0</v>
      </c>
      <c r="P9286" s="21">
        <f t="shared" si="4916"/>
        <v>0</v>
      </c>
      <c r="Q9286" s="21">
        <f t="shared" si="4916"/>
        <v>0</v>
      </c>
      <c r="R9286" s="21">
        <f t="shared" si="4916"/>
        <v>0</v>
      </c>
      <c r="S9286" s="21">
        <f t="shared" si="4916"/>
        <v>0</v>
      </c>
      <c r="T9286" s="21">
        <f>T9287</f>
        <v>0</v>
      </c>
      <c r="U9286" s="21">
        <f>U9287+U9295</f>
        <v>0</v>
      </c>
      <c r="V9286" s="21">
        <f>V9287+V9295</f>
        <v>0</v>
      </c>
      <c r="W9286" s="21">
        <f>W9287+W9295</f>
        <v>0</v>
      </c>
      <c r="Y9286" s="28" t="str">
        <f t="shared" ref="Y9286:Y9302" si="4917">IF(H9286&lt;I9286,"繁殖仔畜应大于等于成活","")</f>
        <v/>
      </c>
      <c r="Z9286" s="28" t="str">
        <f t="shared" ref="Z9286:Z9297" si="4918">IF(N9286&lt;O9286+P9286,"出卖应大于等于出卖肉畜+出卖仔畜","")</f>
        <v/>
      </c>
      <c r="AA9286" s="28" t="str">
        <f t="shared" si="4913"/>
        <v/>
      </c>
      <c r="AB9286" s="28" t="str">
        <f>IF(R9286&lt;T9286,"期末实有头数应大于等于耕役畜","")</f>
        <v/>
      </c>
      <c r="AC9286" s="28" t="str">
        <f t="shared" si="4914"/>
        <v/>
      </c>
    </row>
    <row r="9287" spans="2:29">
      <c r="B9287" s="19"/>
      <c r="C9287" s="30"/>
      <c r="D9287" s="19" t="s">
        <v>35</v>
      </c>
      <c r="E9287" s="20" t="s">
        <v>33</v>
      </c>
      <c r="F9287" s="19">
        <v>3</v>
      </c>
      <c r="G9287" s="21">
        <f t="shared" ref="G9287:R9287" si="4919">G9288+G9291+G9292+G9293+G9294</f>
        <v>0</v>
      </c>
      <c r="H9287" s="21">
        <f t="shared" si="4919"/>
        <v>0</v>
      </c>
      <c r="I9287" s="21">
        <f t="shared" si="4919"/>
        <v>0</v>
      </c>
      <c r="J9287" s="21">
        <f t="shared" si="4919"/>
        <v>0</v>
      </c>
      <c r="K9287" s="21">
        <f t="shared" si="4919"/>
        <v>0</v>
      </c>
      <c r="L9287" s="21">
        <f t="shared" si="4919"/>
        <v>0</v>
      </c>
      <c r="M9287" s="21">
        <f t="shared" si="4919"/>
        <v>0</v>
      </c>
      <c r="N9287" s="21">
        <f t="shared" si="4919"/>
        <v>0</v>
      </c>
      <c r="O9287" s="21">
        <f t="shared" si="4919"/>
        <v>0</v>
      </c>
      <c r="P9287" s="21">
        <f t="shared" si="4919"/>
        <v>0</v>
      </c>
      <c r="Q9287" s="21">
        <f t="shared" si="4919"/>
        <v>0</v>
      </c>
      <c r="R9287" s="21">
        <f t="shared" si="4919"/>
        <v>0</v>
      </c>
      <c r="S9287" s="21">
        <f>S9288+S9291+S9292+S9294</f>
        <v>0</v>
      </c>
      <c r="T9287" s="21">
        <f>T9288+T9291+T9292+T9293+T9294</f>
        <v>0</v>
      </c>
      <c r="U9287" s="21">
        <f>U9288+U9291+U9292+U9294</f>
        <v>0</v>
      </c>
      <c r="V9287" s="21">
        <f>V9288+V9291+V9292+V9294</f>
        <v>0</v>
      </c>
      <c r="W9287" s="21">
        <f>W9288+W9291+W9292+W9294</f>
        <v>0</v>
      </c>
      <c r="Y9287" s="28" t="str">
        <f t="shared" si="4917"/>
        <v/>
      </c>
      <c r="Z9287" s="28" t="str">
        <f t="shared" si="4918"/>
        <v/>
      </c>
      <c r="AA9287" s="28" t="str">
        <f t="shared" si="4913"/>
        <v/>
      </c>
      <c r="AB9287" s="28" t="str">
        <f>IF(R9287&lt;T9287,"期末实有头数应大于等于耕役畜","")</f>
        <v/>
      </c>
      <c r="AC9287" s="28" t="str">
        <f t="shared" si="4914"/>
        <v/>
      </c>
    </row>
    <row r="9288" spans="2:29">
      <c r="B9288" s="19"/>
      <c r="C9288" s="30"/>
      <c r="D9288" s="19" t="s">
        <v>36</v>
      </c>
      <c r="E9288" s="20" t="s">
        <v>33</v>
      </c>
      <c r="F9288" s="19">
        <v>4</v>
      </c>
      <c r="R9288" s="21">
        <f>G9288+I9288+J9288+K9288-L9288-M9288-N9288-Q9288</f>
        <v>0</v>
      </c>
      <c r="Y9288" s="28" t="str">
        <f t="shared" si="4917"/>
        <v/>
      </c>
      <c r="Z9288" s="28" t="str">
        <f t="shared" si="4918"/>
        <v/>
      </c>
      <c r="AA9288" s="28" t="str">
        <f t="shared" si="4913"/>
        <v/>
      </c>
      <c r="AB9288" s="28" t="str">
        <f>IF(R9288&lt;T9288,"期末实有头数应大于等于耕役畜","")</f>
        <v/>
      </c>
      <c r="AC9288" s="28" t="str">
        <f t="shared" si="4914"/>
        <v/>
      </c>
    </row>
    <row r="9289" spans="2:29">
      <c r="B9289" s="19"/>
      <c r="C9289" s="30"/>
      <c r="D9289" s="19" t="s">
        <v>37</v>
      </c>
      <c r="E9289" s="20" t="s">
        <v>33</v>
      </c>
      <c r="F9289" s="19">
        <v>5</v>
      </c>
      <c r="R9289" s="21">
        <f t="shared" ref="R9289:R9294" si="4920">G9289+I9289+J9289+K9289-L9289-M9289-N9289-Q9289</f>
        <v>0</v>
      </c>
      <c r="T9289" s="22" t="s">
        <v>38</v>
      </c>
      <c r="V9289" s="22" t="s">
        <v>38</v>
      </c>
      <c r="W9289" s="22" t="s">
        <v>38</v>
      </c>
      <c r="Y9289" s="28" t="str">
        <f t="shared" si="4917"/>
        <v/>
      </c>
      <c r="Z9289" s="28" t="str">
        <f t="shared" si="4918"/>
        <v/>
      </c>
      <c r="AA9289" s="28" t="str">
        <f t="shared" si="4913"/>
        <v/>
      </c>
      <c r="AB9289" s="28"/>
      <c r="AC9289" s="28"/>
    </row>
    <row r="9290" spans="2:29">
      <c r="B9290" s="19"/>
      <c r="C9290" s="30"/>
      <c r="D9290" s="19" t="s">
        <v>39</v>
      </c>
      <c r="E9290" s="20" t="s">
        <v>33</v>
      </c>
      <c r="F9290" s="19">
        <v>6</v>
      </c>
      <c r="R9290" s="21">
        <f t="shared" si="4920"/>
        <v>0</v>
      </c>
      <c r="T9290" s="22" t="s">
        <v>38</v>
      </c>
      <c r="V9290" s="22" t="s">
        <v>38</v>
      </c>
      <c r="W9290" s="22" t="s">
        <v>38</v>
      </c>
      <c r="Y9290" s="28" t="str">
        <f t="shared" si="4917"/>
        <v/>
      </c>
      <c r="Z9290" s="28" t="str">
        <f t="shared" si="4918"/>
        <v/>
      </c>
      <c r="AA9290" s="28" t="str">
        <f t="shared" si="4913"/>
        <v/>
      </c>
      <c r="AB9290" s="28"/>
      <c r="AC9290" s="28"/>
    </row>
    <row r="9291" spans="2:29">
      <c r="B9291" s="19"/>
      <c r="C9291" s="30"/>
      <c r="D9291" s="19" t="s">
        <v>40</v>
      </c>
      <c r="E9291" s="20" t="s">
        <v>41</v>
      </c>
      <c r="F9291" s="19">
        <v>7</v>
      </c>
      <c r="R9291" s="21">
        <f t="shared" si="4920"/>
        <v>0</v>
      </c>
      <c r="Y9291" s="28" t="str">
        <f t="shared" si="4917"/>
        <v/>
      </c>
      <c r="Z9291" s="28" t="str">
        <f t="shared" si="4918"/>
        <v/>
      </c>
      <c r="AA9291" s="28" t="str">
        <f t="shared" si="4913"/>
        <v/>
      </c>
      <c r="AB9291" s="28" t="str">
        <f>IF(R9291&lt;T9291,"期末实有头数应大于等于耕役畜","")</f>
        <v/>
      </c>
      <c r="AC9291" s="28" t="str">
        <f>IF(R9291&lt;V9291+W9291,"期末实有头数应大于等于良种+改良种","")</f>
        <v/>
      </c>
    </row>
    <row r="9292" spans="2:29">
      <c r="B9292" s="19"/>
      <c r="C9292" s="30"/>
      <c r="D9292" s="19" t="s">
        <v>42</v>
      </c>
      <c r="E9292" s="20" t="s">
        <v>33</v>
      </c>
      <c r="F9292" s="19">
        <v>8</v>
      </c>
      <c r="R9292" s="21">
        <f t="shared" si="4920"/>
        <v>0</v>
      </c>
      <c r="Y9292" s="28" t="str">
        <f t="shared" si="4917"/>
        <v/>
      </c>
      <c r="Z9292" s="28" t="str">
        <f t="shared" si="4918"/>
        <v/>
      </c>
      <c r="AA9292" s="28" t="str">
        <f t="shared" si="4913"/>
        <v/>
      </c>
      <c r="AB9292" s="28" t="str">
        <f>IF(R9292&lt;T9292,"期末实有头数应大于等于耕役畜","")</f>
        <v/>
      </c>
      <c r="AC9292" s="28" t="str">
        <f>IF(R9292&lt;V9292+W9292,"期末实有头数应大于等于良种+改良种","")</f>
        <v/>
      </c>
    </row>
    <row r="9293" spans="2:29">
      <c r="B9293" s="19"/>
      <c r="C9293" s="30"/>
      <c r="D9293" s="19" t="s">
        <v>43</v>
      </c>
      <c r="E9293" s="20" t="s">
        <v>33</v>
      </c>
      <c r="F9293" s="19">
        <v>9</v>
      </c>
      <c r="R9293" s="21">
        <f t="shared" si="4920"/>
        <v>0</v>
      </c>
      <c r="S9293" s="22" t="s">
        <v>38</v>
      </c>
      <c r="U9293" s="22" t="s">
        <v>38</v>
      </c>
      <c r="V9293" s="22" t="s">
        <v>38</v>
      </c>
      <c r="W9293" s="22" t="s">
        <v>38</v>
      </c>
      <c r="Y9293" s="28" t="str">
        <f t="shared" si="4917"/>
        <v/>
      </c>
      <c r="Z9293" s="28" t="str">
        <f t="shared" si="4918"/>
        <v/>
      </c>
      <c r="AA9293" s="28"/>
      <c r="AB9293" s="28" t="str">
        <f>IF(R9293&lt;T9293,"期末实有头数应大于等于耕役畜","")</f>
        <v/>
      </c>
      <c r="AC9293" s="28"/>
    </row>
    <row r="9294" spans="2:29">
      <c r="B9294" s="19"/>
      <c r="C9294" s="30"/>
      <c r="D9294" s="19" t="s">
        <v>44</v>
      </c>
      <c r="E9294" s="20" t="s">
        <v>45</v>
      </c>
      <c r="F9294" s="19">
        <v>10</v>
      </c>
      <c r="R9294" s="21">
        <f t="shared" si="4920"/>
        <v>0</v>
      </c>
      <c r="Y9294" s="28" t="str">
        <f t="shared" si="4917"/>
        <v/>
      </c>
      <c r="Z9294" s="28" t="str">
        <f t="shared" si="4918"/>
        <v/>
      </c>
      <c r="AA9294" s="28" t="str">
        <f>IF(R9294&lt;S9294+U9294,"期末实有头数应大于等于能繁母畜+种公畜","")</f>
        <v/>
      </c>
      <c r="AB9294" s="28" t="str">
        <f>IF(R9294&lt;T9294,"期末实有头数应大于等于耕役畜","")</f>
        <v/>
      </c>
      <c r="AC9294" s="28" t="str">
        <f>IF(R9294&lt;V9294+W9294,"期末实有头数应大于等于良种+改良种","")</f>
        <v/>
      </c>
    </row>
    <row r="9295" spans="2:29">
      <c r="B9295" s="19"/>
      <c r="C9295" s="30"/>
      <c r="D9295" s="19" t="s">
        <v>46</v>
      </c>
      <c r="E9295" s="20" t="s">
        <v>47</v>
      </c>
      <c r="F9295" s="19">
        <v>11</v>
      </c>
      <c r="G9295" s="21">
        <f t="shared" ref="G9295:S9295" si="4921">G9296+G9300</f>
        <v>0</v>
      </c>
      <c r="H9295" s="21">
        <f t="shared" si="4921"/>
        <v>0</v>
      </c>
      <c r="I9295" s="21">
        <f t="shared" si="4921"/>
        <v>0</v>
      </c>
      <c r="J9295" s="21">
        <f t="shared" si="4921"/>
        <v>0</v>
      </c>
      <c r="K9295" s="21">
        <f t="shared" si="4921"/>
        <v>0</v>
      </c>
      <c r="L9295" s="21">
        <f t="shared" si="4921"/>
        <v>0</v>
      </c>
      <c r="M9295" s="21">
        <f t="shared" si="4921"/>
        <v>0</v>
      </c>
      <c r="N9295" s="21">
        <f t="shared" si="4921"/>
        <v>0</v>
      </c>
      <c r="O9295" s="21">
        <f t="shared" si="4921"/>
        <v>0</v>
      </c>
      <c r="P9295" s="21">
        <f t="shared" si="4921"/>
        <v>0</v>
      </c>
      <c r="Q9295" s="21">
        <f t="shared" si="4921"/>
        <v>0</v>
      </c>
      <c r="R9295" s="23">
        <f t="shared" si="4921"/>
        <v>0</v>
      </c>
      <c r="S9295" s="21">
        <f t="shared" si="4921"/>
        <v>0</v>
      </c>
      <c r="T9295" s="22" t="s">
        <v>38</v>
      </c>
      <c r="U9295" s="21">
        <f>U9296+U9300</f>
        <v>0</v>
      </c>
      <c r="V9295" s="21">
        <f>V9296+V9300</f>
        <v>0</v>
      </c>
      <c r="W9295" s="21">
        <f>W9296+W9300</f>
        <v>0</v>
      </c>
      <c r="Y9295" s="28" t="str">
        <f t="shared" si="4917"/>
        <v/>
      </c>
      <c r="Z9295" s="28" t="str">
        <f t="shared" si="4918"/>
        <v/>
      </c>
      <c r="AA9295" s="28" t="str">
        <f>IF(R9295&lt;S9295+U9295,"期末实有头数应大于等于能繁母畜+种公畜","")</f>
        <v/>
      </c>
      <c r="AB9295" s="28"/>
      <c r="AC9295" s="28" t="str">
        <f>IF(R9295&lt;V9295+W9295,"期末实有头数应大于等于良种+改良种","")</f>
        <v/>
      </c>
    </row>
    <row r="9296" spans="2:29">
      <c r="B9296" s="19"/>
      <c r="C9296" s="30"/>
      <c r="D9296" s="19" t="s">
        <v>48</v>
      </c>
      <c r="E9296" s="20" t="s">
        <v>47</v>
      </c>
      <c r="F9296" s="19">
        <v>12</v>
      </c>
      <c r="R9296" s="21">
        <f>G9296+I9296+J9296+K9296-L9296-M9296-N9296-Q9296</f>
        <v>0</v>
      </c>
      <c r="T9296" s="22" t="s">
        <v>38</v>
      </c>
      <c r="Y9296" s="28" t="str">
        <f t="shared" si="4917"/>
        <v/>
      </c>
      <c r="Z9296" s="28" t="str">
        <f t="shared" si="4918"/>
        <v/>
      </c>
      <c r="AA9296" s="28" t="str">
        <f>IF(R9296&lt;S9296+U9296,"期末实有头数应大于等于能繁母畜+种公畜","")</f>
        <v/>
      </c>
      <c r="AB9296" s="28"/>
      <c r="AC9296" s="28" t="str">
        <f>IF(R9296&lt;V9296+W9296,"期末实有头数应大于等于良种+改良种","")</f>
        <v/>
      </c>
    </row>
    <row r="9297" spans="2:29">
      <c r="B9297" s="19"/>
      <c r="C9297" s="30"/>
      <c r="D9297" s="19" t="s">
        <v>49</v>
      </c>
      <c r="E9297" s="20" t="s">
        <v>47</v>
      </c>
      <c r="F9297" s="19">
        <v>13</v>
      </c>
      <c r="R9297" s="21">
        <f>G9297+I9297+J9297+K9297-L9297-M9297-N9297-Q9297</f>
        <v>0</v>
      </c>
      <c r="T9297" s="22" t="s">
        <v>38</v>
      </c>
      <c r="V9297" s="22" t="s">
        <v>38</v>
      </c>
      <c r="W9297" s="22" t="s">
        <v>38</v>
      </c>
      <c r="Y9297" s="28" t="str">
        <f t="shared" si="4917"/>
        <v/>
      </c>
      <c r="Z9297" s="28" t="str">
        <f t="shared" si="4918"/>
        <v/>
      </c>
      <c r="AA9297" s="28" t="str">
        <f>IF(R9297&lt;S9297+U9297,"期末实有头数应大于等于能繁母畜+种公畜","")</f>
        <v/>
      </c>
      <c r="AB9297" s="28"/>
      <c r="AC9297" s="28"/>
    </row>
    <row r="9298" spans="2:29">
      <c r="B9298" s="19"/>
      <c r="C9298" s="30"/>
      <c r="D9298" s="19" t="s">
        <v>50</v>
      </c>
      <c r="E9298" s="20" t="s">
        <v>47</v>
      </c>
      <c r="F9298" s="19">
        <v>14</v>
      </c>
      <c r="H9298" s="22" t="s">
        <v>38</v>
      </c>
      <c r="I9298" s="22" t="s">
        <v>38</v>
      </c>
      <c r="J9298" s="22" t="s">
        <v>38</v>
      </c>
      <c r="K9298" s="22" t="s">
        <v>38</v>
      </c>
      <c r="L9298" s="22" t="s">
        <v>38</v>
      </c>
      <c r="M9298" s="22" t="s">
        <v>38</v>
      </c>
      <c r="N9298" s="22" t="s">
        <v>38</v>
      </c>
      <c r="O9298" s="22" t="s">
        <v>38</v>
      </c>
      <c r="P9298" s="22" t="s">
        <v>38</v>
      </c>
      <c r="Q9298" s="22" t="s">
        <v>38</v>
      </c>
      <c r="R9298" s="24"/>
      <c r="T9298" s="22" t="s">
        <v>38</v>
      </c>
      <c r="U9298" s="22" t="s">
        <v>38</v>
      </c>
      <c r="V9298" s="22" t="s">
        <v>38</v>
      </c>
      <c r="W9298" s="22" t="s">
        <v>38</v>
      </c>
      <c r="Y9298" s="28" t="str">
        <f t="shared" si="4917"/>
        <v/>
      </c>
      <c r="Z9298" s="28"/>
      <c r="AA9298" s="28"/>
      <c r="AB9298" s="28"/>
      <c r="AC9298" s="28"/>
    </row>
    <row r="9299" spans="2:29">
      <c r="B9299" s="19"/>
      <c r="C9299" s="30"/>
      <c r="D9299" s="19" t="s">
        <v>51</v>
      </c>
      <c r="E9299" s="20" t="s">
        <v>47</v>
      </c>
      <c r="F9299" s="19">
        <v>15</v>
      </c>
      <c r="H9299" s="22" t="s">
        <v>38</v>
      </c>
      <c r="I9299" s="22" t="s">
        <v>38</v>
      </c>
      <c r="J9299" s="22" t="s">
        <v>38</v>
      </c>
      <c r="K9299" s="22" t="s">
        <v>38</v>
      </c>
      <c r="L9299" s="22" t="s">
        <v>38</v>
      </c>
      <c r="M9299" s="22" t="s">
        <v>38</v>
      </c>
      <c r="N9299" s="22" t="s">
        <v>38</v>
      </c>
      <c r="O9299" s="22" t="s">
        <v>38</v>
      </c>
      <c r="P9299" s="22" t="s">
        <v>38</v>
      </c>
      <c r="Q9299" s="22" t="s">
        <v>38</v>
      </c>
      <c r="R9299" s="24"/>
      <c r="T9299" s="22" t="s">
        <v>38</v>
      </c>
      <c r="U9299" s="22" t="s">
        <v>38</v>
      </c>
      <c r="V9299" s="22" t="s">
        <v>38</v>
      </c>
      <c r="W9299" s="22" t="s">
        <v>38</v>
      </c>
      <c r="Y9299" s="28" t="str">
        <f t="shared" si="4917"/>
        <v/>
      </c>
      <c r="Z9299" s="28"/>
      <c r="AA9299" s="28"/>
      <c r="AB9299" s="28"/>
      <c r="AC9299" s="28"/>
    </row>
    <row r="9300" spans="2:29">
      <c r="B9300" s="19"/>
      <c r="C9300" s="30"/>
      <c r="D9300" s="19" t="s">
        <v>52</v>
      </c>
      <c r="E9300" s="20" t="s">
        <v>47</v>
      </c>
      <c r="F9300" s="19">
        <v>16</v>
      </c>
      <c r="R9300" s="21">
        <f>G9300+I9300+J9300+K9300-L9300-M9300-N9300-Q9300</f>
        <v>0</v>
      </c>
      <c r="T9300" s="22" t="s">
        <v>38</v>
      </c>
      <c r="Y9300" s="28" t="str">
        <f t="shared" si="4917"/>
        <v/>
      </c>
      <c r="Z9300" s="28" t="str">
        <f>IF(N9300&lt;O9300+P9300,"出卖应大于等于出卖肉畜+出卖仔畜","")</f>
        <v/>
      </c>
      <c r="AA9300" s="28" t="str">
        <f t="shared" ref="AA9300:AA9309" si="4922">IF(R9300&lt;S9300+U9300,"期末实有头数应大于等于能繁母畜+种公畜","")</f>
        <v/>
      </c>
      <c r="AB9300" s="28"/>
      <c r="AC9300" s="28" t="str">
        <f t="shared" ref="AC9300:AC9305" si="4923">IF(R9300&lt;V9300+W9300,"期末实有头数应大于等于良种+改良种","")</f>
        <v/>
      </c>
    </row>
    <row r="9301" spans="2:29">
      <c r="B9301" s="19"/>
      <c r="C9301" s="30"/>
      <c r="D9301" s="19" t="s">
        <v>53</v>
      </c>
      <c r="E9301" s="18" t="s">
        <v>33</v>
      </c>
      <c r="F9301" s="19">
        <v>17</v>
      </c>
      <c r="R9301" s="21">
        <f>G9301+I9301+J9301+K9301-L9301-M9301-N9301-Q9301</f>
        <v>0</v>
      </c>
      <c r="T9301" s="22" t="s">
        <v>38</v>
      </c>
      <c r="Y9301" s="28" t="str">
        <f t="shared" si="4917"/>
        <v/>
      </c>
      <c r="Z9301" s="28" t="str">
        <f>IF(N9301&lt;O9301+P9301,"出卖应大于等于出卖肉畜+出卖仔畜","")</f>
        <v/>
      </c>
      <c r="AA9301" s="28" t="str">
        <f t="shared" si="4922"/>
        <v/>
      </c>
      <c r="AB9301" s="28"/>
      <c r="AC9301" s="28" t="str">
        <f t="shared" si="4923"/>
        <v/>
      </c>
    </row>
    <row r="9302" spans="2:29">
      <c r="B9302" s="18"/>
      <c r="C9302" s="29"/>
      <c r="D9302" s="19" t="s">
        <v>32</v>
      </c>
      <c r="E9302" s="20" t="s">
        <v>33</v>
      </c>
      <c r="F9302" s="19">
        <v>1</v>
      </c>
      <c r="G9302" s="21">
        <f t="shared" ref="G9302:S9302" si="4924">G9303+G9318</f>
        <v>0</v>
      </c>
      <c r="H9302" s="21">
        <f t="shared" si="4924"/>
        <v>0</v>
      </c>
      <c r="I9302" s="21">
        <f t="shared" si="4924"/>
        <v>0</v>
      </c>
      <c r="J9302" s="21">
        <f t="shared" si="4924"/>
        <v>0</v>
      </c>
      <c r="K9302" s="21">
        <f t="shared" si="4924"/>
        <v>0</v>
      </c>
      <c r="L9302" s="21">
        <f t="shared" si="4924"/>
        <v>0</v>
      </c>
      <c r="M9302" s="21">
        <f t="shared" si="4924"/>
        <v>0</v>
      </c>
      <c r="N9302" s="21">
        <f t="shared" si="4924"/>
        <v>0</v>
      </c>
      <c r="O9302" s="21">
        <f t="shared" si="4924"/>
        <v>0</v>
      </c>
      <c r="P9302" s="21">
        <f t="shared" si="4924"/>
        <v>0</v>
      </c>
      <c r="Q9302" s="21">
        <f t="shared" si="4924"/>
        <v>0</v>
      </c>
      <c r="R9302" s="21">
        <f t="shared" si="4924"/>
        <v>0</v>
      </c>
      <c r="S9302" s="21">
        <f t="shared" si="4924"/>
        <v>0</v>
      </c>
      <c r="T9302" s="21">
        <f>T9303</f>
        <v>0</v>
      </c>
      <c r="U9302" s="21">
        <f>U9303+U9318</f>
        <v>0</v>
      </c>
      <c r="V9302" s="21">
        <f>V9303+V9318</f>
        <v>0</v>
      </c>
      <c r="W9302" s="21">
        <f>W9303+W9318</f>
        <v>0</v>
      </c>
      <c r="Y9302" s="28" t="str">
        <f t="shared" si="4917"/>
        <v/>
      </c>
      <c r="Z9302" s="28" t="str">
        <f>IF(N9302&lt;O9302+P9302,"出卖应大于等于出卖肉畜+出卖仔畜","")</f>
        <v/>
      </c>
      <c r="AA9302" s="28" t="str">
        <f t="shared" si="4922"/>
        <v/>
      </c>
      <c r="AB9302" s="28" t="str">
        <f>IF(R9302&lt;T9302,"期末实有头数应大于等于耕役畜","")</f>
        <v/>
      </c>
      <c r="AC9302" s="28" t="str">
        <f t="shared" si="4923"/>
        <v/>
      </c>
    </row>
    <row r="9303" spans="2:29">
      <c r="B9303" s="19"/>
      <c r="C9303" s="30"/>
      <c r="D9303" s="19" t="s">
        <v>34</v>
      </c>
      <c r="E9303" s="20" t="s">
        <v>33</v>
      </c>
      <c r="F9303" s="19">
        <v>2</v>
      </c>
      <c r="G9303" s="21">
        <f t="shared" ref="G9303:S9303" si="4925">G9304+G9312</f>
        <v>0</v>
      </c>
      <c r="H9303" s="21">
        <f t="shared" si="4925"/>
        <v>0</v>
      </c>
      <c r="I9303" s="21">
        <f t="shared" si="4925"/>
        <v>0</v>
      </c>
      <c r="J9303" s="21">
        <f t="shared" si="4925"/>
        <v>0</v>
      </c>
      <c r="K9303" s="21">
        <f t="shared" si="4925"/>
        <v>0</v>
      </c>
      <c r="L9303" s="21">
        <f t="shared" si="4925"/>
        <v>0</v>
      </c>
      <c r="M9303" s="21">
        <f t="shared" si="4925"/>
        <v>0</v>
      </c>
      <c r="N9303" s="21">
        <f t="shared" si="4925"/>
        <v>0</v>
      </c>
      <c r="O9303" s="21">
        <f t="shared" si="4925"/>
        <v>0</v>
      </c>
      <c r="P9303" s="21">
        <f t="shared" si="4925"/>
        <v>0</v>
      </c>
      <c r="Q9303" s="21">
        <f t="shared" si="4925"/>
        <v>0</v>
      </c>
      <c r="R9303" s="21">
        <f t="shared" si="4925"/>
        <v>0</v>
      </c>
      <c r="S9303" s="21">
        <f t="shared" si="4925"/>
        <v>0</v>
      </c>
      <c r="T9303" s="21">
        <f>T9304</f>
        <v>0</v>
      </c>
      <c r="U9303" s="21">
        <f>U9304+U9312</f>
        <v>0</v>
      </c>
      <c r="V9303" s="21">
        <f>V9304+V9312</f>
        <v>0</v>
      </c>
      <c r="W9303" s="21">
        <f>W9304+W9312</f>
        <v>0</v>
      </c>
      <c r="Y9303" s="28" t="str">
        <f t="shared" ref="Y9303:Y9319" si="4926">IF(H9303&lt;I9303,"繁殖仔畜应大于等于成活","")</f>
        <v/>
      </c>
      <c r="Z9303" s="28" t="str">
        <f t="shared" ref="Z9303:Z9314" si="4927">IF(N9303&lt;O9303+P9303,"出卖应大于等于出卖肉畜+出卖仔畜","")</f>
        <v/>
      </c>
      <c r="AA9303" s="28" t="str">
        <f t="shared" si="4922"/>
        <v/>
      </c>
      <c r="AB9303" s="28" t="str">
        <f>IF(R9303&lt;T9303,"期末实有头数应大于等于耕役畜","")</f>
        <v/>
      </c>
      <c r="AC9303" s="28" t="str">
        <f t="shared" si="4923"/>
        <v/>
      </c>
    </row>
    <row r="9304" spans="2:29">
      <c r="B9304" s="19"/>
      <c r="C9304" s="30"/>
      <c r="D9304" s="19" t="s">
        <v>35</v>
      </c>
      <c r="E9304" s="20" t="s">
        <v>33</v>
      </c>
      <c r="F9304" s="19">
        <v>3</v>
      </c>
      <c r="G9304" s="21">
        <f t="shared" ref="G9304:R9304" si="4928">G9305+G9308+G9309+G9310+G9311</f>
        <v>0</v>
      </c>
      <c r="H9304" s="21">
        <f t="shared" si="4928"/>
        <v>0</v>
      </c>
      <c r="I9304" s="21">
        <f t="shared" si="4928"/>
        <v>0</v>
      </c>
      <c r="J9304" s="21">
        <f t="shared" si="4928"/>
        <v>0</v>
      </c>
      <c r="K9304" s="21">
        <f t="shared" si="4928"/>
        <v>0</v>
      </c>
      <c r="L9304" s="21">
        <f t="shared" si="4928"/>
        <v>0</v>
      </c>
      <c r="M9304" s="21">
        <f t="shared" si="4928"/>
        <v>0</v>
      </c>
      <c r="N9304" s="21">
        <f t="shared" si="4928"/>
        <v>0</v>
      </c>
      <c r="O9304" s="21">
        <f t="shared" si="4928"/>
        <v>0</v>
      </c>
      <c r="P9304" s="21">
        <f t="shared" si="4928"/>
        <v>0</v>
      </c>
      <c r="Q9304" s="21">
        <f t="shared" si="4928"/>
        <v>0</v>
      </c>
      <c r="R9304" s="21">
        <f t="shared" si="4928"/>
        <v>0</v>
      </c>
      <c r="S9304" s="21">
        <f>S9305+S9308+S9309+S9311</f>
        <v>0</v>
      </c>
      <c r="T9304" s="21">
        <f>T9305+T9308+T9309+T9310+T9311</f>
        <v>0</v>
      </c>
      <c r="U9304" s="21">
        <f>U9305+U9308+U9309+U9311</f>
        <v>0</v>
      </c>
      <c r="V9304" s="21">
        <f>V9305+V9308+V9309+V9311</f>
        <v>0</v>
      </c>
      <c r="W9304" s="21">
        <f>W9305+W9308+W9309+W9311</f>
        <v>0</v>
      </c>
      <c r="Y9304" s="28" t="str">
        <f t="shared" si="4926"/>
        <v/>
      </c>
      <c r="Z9304" s="28" t="str">
        <f t="shared" si="4927"/>
        <v/>
      </c>
      <c r="AA9304" s="28" t="str">
        <f t="shared" si="4922"/>
        <v/>
      </c>
      <c r="AB9304" s="28" t="str">
        <f>IF(R9304&lt;T9304,"期末实有头数应大于等于耕役畜","")</f>
        <v/>
      </c>
      <c r="AC9304" s="28" t="str">
        <f t="shared" si="4923"/>
        <v/>
      </c>
    </row>
    <row r="9305" spans="2:29">
      <c r="B9305" s="19"/>
      <c r="C9305" s="30"/>
      <c r="D9305" s="19" t="s">
        <v>36</v>
      </c>
      <c r="E9305" s="20" t="s">
        <v>33</v>
      </c>
      <c r="F9305" s="19">
        <v>4</v>
      </c>
      <c r="R9305" s="21">
        <f>G9305+I9305+J9305+K9305-L9305-M9305-N9305-Q9305</f>
        <v>0</v>
      </c>
      <c r="Y9305" s="28" t="str">
        <f t="shared" si="4926"/>
        <v/>
      </c>
      <c r="Z9305" s="28" t="str">
        <f t="shared" si="4927"/>
        <v/>
      </c>
      <c r="AA9305" s="28" t="str">
        <f t="shared" si="4922"/>
        <v/>
      </c>
      <c r="AB9305" s="28" t="str">
        <f>IF(R9305&lt;T9305,"期末实有头数应大于等于耕役畜","")</f>
        <v/>
      </c>
      <c r="AC9305" s="28" t="str">
        <f t="shared" si="4923"/>
        <v/>
      </c>
    </row>
    <row r="9306" spans="2:29">
      <c r="B9306" s="19"/>
      <c r="C9306" s="30"/>
      <c r="D9306" s="19" t="s">
        <v>37</v>
      </c>
      <c r="E9306" s="20" t="s">
        <v>33</v>
      </c>
      <c r="F9306" s="19">
        <v>5</v>
      </c>
      <c r="R9306" s="21">
        <f t="shared" ref="R9306:R9311" si="4929">G9306+I9306+J9306+K9306-L9306-M9306-N9306-Q9306</f>
        <v>0</v>
      </c>
      <c r="T9306" s="22" t="s">
        <v>38</v>
      </c>
      <c r="V9306" s="22" t="s">
        <v>38</v>
      </c>
      <c r="W9306" s="22" t="s">
        <v>38</v>
      </c>
      <c r="Y9306" s="28" t="str">
        <f t="shared" si="4926"/>
        <v/>
      </c>
      <c r="Z9306" s="28" t="str">
        <f t="shared" si="4927"/>
        <v/>
      </c>
      <c r="AA9306" s="28" t="str">
        <f t="shared" si="4922"/>
        <v/>
      </c>
      <c r="AB9306" s="28"/>
      <c r="AC9306" s="28"/>
    </row>
    <row r="9307" spans="2:29">
      <c r="B9307" s="19"/>
      <c r="C9307" s="30"/>
      <c r="D9307" s="19" t="s">
        <v>39</v>
      </c>
      <c r="E9307" s="20" t="s">
        <v>33</v>
      </c>
      <c r="F9307" s="19">
        <v>6</v>
      </c>
      <c r="R9307" s="21">
        <f t="shared" si="4929"/>
        <v>0</v>
      </c>
      <c r="T9307" s="22" t="s">
        <v>38</v>
      </c>
      <c r="V9307" s="22" t="s">
        <v>38</v>
      </c>
      <c r="W9307" s="22" t="s">
        <v>38</v>
      </c>
      <c r="Y9307" s="28" t="str">
        <f t="shared" si="4926"/>
        <v/>
      </c>
      <c r="Z9307" s="28" t="str">
        <f t="shared" si="4927"/>
        <v/>
      </c>
      <c r="AA9307" s="28" t="str">
        <f t="shared" si="4922"/>
        <v/>
      </c>
      <c r="AB9307" s="28"/>
      <c r="AC9307" s="28"/>
    </row>
    <row r="9308" spans="2:29">
      <c r="B9308" s="19"/>
      <c r="C9308" s="30"/>
      <c r="D9308" s="19" t="s">
        <v>40</v>
      </c>
      <c r="E9308" s="20" t="s">
        <v>41</v>
      </c>
      <c r="F9308" s="19">
        <v>7</v>
      </c>
      <c r="R9308" s="21">
        <f t="shared" si="4929"/>
        <v>0</v>
      </c>
      <c r="Y9308" s="28" t="str">
        <f t="shared" si="4926"/>
        <v/>
      </c>
      <c r="Z9308" s="28" t="str">
        <f t="shared" si="4927"/>
        <v/>
      </c>
      <c r="AA9308" s="28" t="str">
        <f t="shared" si="4922"/>
        <v/>
      </c>
      <c r="AB9308" s="28" t="str">
        <f>IF(R9308&lt;T9308,"期末实有头数应大于等于耕役畜","")</f>
        <v/>
      </c>
      <c r="AC9308" s="28" t="str">
        <f>IF(R9308&lt;V9308+W9308,"期末实有头数应大于等于良种+改良种","")</f>
        <v/>
      </c>
    </row>
    <row r="9309" spans="2:29">
      <c r="B9309" s="19"/>
      <c r="C9309" s="30"/>
      <c r="D9309" s="19" t="s">
        <v>42</v>
      </c>
      <c r="E9309" s="20" t="s">
        <v>33</v>
      </c>
      <c r="F9309" s="19">
        <v>8</v>
      </c>
      <c r="R9309" s="21">
        <f t="shared" si="4929"/>
        <v>0</v>
      </c>
      <c r="Y9309" s="28" t="str">
        <f t="shared" si="4926"/>
        <v/>
      </c>
      <c r="Z9309" s="28" t="str">
        <f t="shared" si="4927"/>
        <v/>
      </c>
      <c r="AA9309" s="28" t="str">
        <f t="shared" si="4922"/>
        <v/>
      </c>
      <c r="AB9309" s="28" t="str">
        <f>IF(R9309&lt;T9309,"期末实有头数应大于等于耕役畜","")</f>
        <v/>
      </c>
      <c r="AC9309" s="28" t="str">
        <f>IF(R9309&lt;V9309+W9309,"期末实有头数应大于等于良种+改良种","")</f>
        <v/>
      </c>
    </row>
    <row r="9310" spans="2:29">
      <c r="B9310" s="19"/>
      <c r="C9310" s="30"/>
      <c r="D9310" s="19" t="s">
        <v>43</v>
      </c>
      <c r="E9310" s="20" t="s">
        <v>33</v>
      </c>
      <c r="F9310" s="19">
        <v>9</v>
      </c>
      <c r="R9310" s="21">
        <f t="shared" si="4929"/>
        <v>0</v>
      </c>
      <c r="S9310" s="22" t="s">
        <v>38</v>
      </c>
      <c r="U9310" s="22" t="s">
        <v>38</v>
      </c>
      <c r="V9310" s="22" t="s">
        <v>38</v>
      </c>
      <c r="W9310" s="22" t="s">
        <v>38</v>
      </c>
      <c r="Y9310" s="28" t="str">
        <f t="shared" si="4926"/>
        <v/>
      </c>
      <c r="Z9310" s="28" t="str">
        <f t="shared" si="4927"/>
        <v/>
      </c>
      <c r="AA9310" s="28"/>
      <c r="AB9310" s="28" t="str">
        <f>IF(R9310&lt;T9310,"期末实有头数应大于等于耕役畜","")</f>
        <v/>
      </c>
      <c r="AC9310" s="28"/>
    </row>
    <row r="9311" spans="2:29">
      <c r="B9311" s="19"/>
      <c r="C9311" s="30"/>
      <c r="D9311" s="19" t="s">
        <v>44</v>
      </c>
      <c r="E9311" s="20" t="s">
        <v>45</v>
      </c>
      <c r="F9311" s="19">
        <v>10</v>
      </c>
      <c r="R9311" s="21">
        <f t="shared" si="4929"/>
        <v>0</v>
      </c>
      <c r="Y9311" s="28" t="str">
        <f t="shared" si="4926"/>
        <v/>
      </c>
      <c r="Z9311" s="28" t="str">
        <f t="shared" si="4927"/>
        <v/>
      </c>
      <c r="AA9311" s="28" t="str">
        <f>IF(R9311&lt;S9311+U9311,"期末实有头数应大于等于能繁母畜+种公畜","")</f>
        <v/>
      </c>
      <c r="AB9311" s="28" t="str">
        <f>IF(R9311&lt;T9311,"期末实有头数应大于等于耕役畜","")</f>
        <v/>
      </c>
      <c r="AC9311" s="28" t="str">
        <f>IF(R9311&lt;V9311+W9311,"期末实有头数应大于等于良种+改良种","")</f>
        <v/>
      </c>
    </row>
    <row r="9312" spans="2:29">
      <c r="B9312" s="19"/>
      <c r="C9312" s="30"/>
      <c r="D9312" s="19" t="s">
        <v>46</v>
      </c>
      <c r="E9312" s="20" t="s">
        <v>47</v>
      </c>
      <c r="F9312" s="19">
        <v>11</v>
      </c>
      <c r="G9312" s="21">
        <f t="shared" ref="G9312:S9312" si="4930">G9313+G9317</f>
        <v>0</v>
      </c>
      <c r="H9312" s="21">
        <f t="shared" si="4930"/>
        <v>0</v>
      </c>
      <c r="I9312" s="21">
        <f t="shared" si="4930"/>
        <v>0</v>
      </c>
      <c r="J9312" s="21">
        <f t="shared" si="4930"/>
        <v>0</v>
      </c>
      <c r="K9312" s="21">
        <f t="shared" si="4930"/>
        <v>0</v>
      </c>
      <c r="L9312" s="21">
        <f t="shared" si="4930"/>
        <v>0</v>
      </c>
      <c r="M9312" s="21">
        <f t="shared" si="4930"/>
        <v>0</v>
      </c>
      <c r="N9312" s="21">
        <f t="shared" si="4930"/>
        <v>0</v>
      </c>
      <c r="O9312" s="21">
        <f t="shared" si="4930"/>
        <v>0</v>
      </c>
      <c r="P9312" s="21">
        <f t="shared" si="4930"/>
        <v>0</v>
      </c>
      <c r="Q9312" s="21">
        <f t="shared" si="4930"/>
        <v>0</v>
      </c>
      <c r="R9312" s="23">
        <f t="shared" si="4930"/>
        <v>0</v>
      </c>
      <c r="S9312" s="21">
        <f t="shared" si="4930"/>
        <v>0</v>
      </c>
      <c r="T9312" s="22" t="s">
        <v>38</v>
      </c>
      <c r="U9312" s="21">
        <f>U9313+U9317</f>
        <v>0</v>
      </c>
      <c r="V9312" s="21">
        <f>V9313+V9317</f>
        <v>0</v>
      </c>
      <c r="W9312" s="21">
        <f>W9313+W9317</f>
        <v>0</v>
      </c>
      <c r="Y9312" s="28" t="str">
        <f t="shared" si="4926"/>
        <v/>
      </c>
      <c r="Z9312" s="28" t="str">
        <f t="shared" si="4927"/>
        <v/>
      </c>
      <c r="AA9312" s="28" t="str">
        <f>IF(R9312&lt;S9312+U9312,"期末实有头数应大于等于能繁母畜+种公畜","")</f>
        <v/>
      </c>
      <c r="AB9312" s="28"/>
      <c r="AC9312" s="28" t="str">
        <f>IF(R9312&lt;V9312+W9312,"期末实有头数应大于等于良种+改良种","")</f>
        <v/>
      </c>
    </row>
    <row r="9313" spans="2:29">
      <c r="B9313" s="19"/>
      <c r="C9313" s="30"/>
      <c r="D9313" s="19" t="s">
        <v>48</v>
      </c>
      <c r="E9313" s="20" t="s">
        <v>47</v>
      </c>
      <c r="F9313" s="19">
        <v>12</v>
      </c>
      <c r="R9313" s="21">
        <f>G9313+I9313+J9313+K9313-L9313-M9313-N9313-Q9313</f>
        <v>0</v>
      </c>
      <c r="T9313" s="22" t="s">
        <v>38</v>
      </c>
      <c r="Y9313" s="28" t="str">
        <f t="shared" si="4926"/>
        <v/>
      </c>
      <c r="Z9313" s="28" t="str">
        <f t="shared" si="4927"/>
        <v/>
      </c>
      <c r="AA9313" s="28" t="str">
        <f>IF(R9313&lt;S9313+U9313,"期末实有头数应大于等于能繁母畜+种公畜","")</f>
        <v/>
      </c>
      <c r="AB9313" s="28"/>
      <c r="AC9313" s="28" t="str">
        <f>IF(R9313&lt;V9313+W9313,"期末实有头数应大于等于良种+改良种","")</f>
        <v/>
      </c>
    </row>
    <row r="9314" spans="2:29">
      <c r="B9314" s="19"/>
      <c r="C9314" s="30"/>
      <c r="D9314" s="19" t="s">
        <v>49</v>
      </c>
      <c r="E9314" s="20" t="s">
        <v>47</v>
      </c>
      <c r="F9314" s="19">
        <v>13</v>
      </c>
      <c r="R9314" s="21">
        <f>G9314+I9314+J9314+K9314-L9314-M9314-N9314-Q9314</f>
        <v>0</v>
      </c>
      <c r="T9314" s="22" t="s">
        <v>38</v>
      </c>
      <c r="V9314" s="22" t="s">
        <v>38</v>
      </c>
      <c r="W9314" s="22" t="s">
        <v>38</v>
      </c>
      <c r="Y9314" s="28" t="str">
        <f t="shared" si="4926"/>
        <v/>
      </c>
      <c r="Z9314" s="28" t="str">
        <f t="shared" si="4927"/>
        <v/>
      </c>
      <c r="AA9314" s="28" t="str">
        <f>IF(R9314&lt;S9314+U9314,"期末实有头数应大于等于能繁母畜+种公畜","")</f>
        <v/>
      </c>
      <c r="AB9314" s="28"/>
      <c r="AC9314" s="28"/>
    </row>
    <row r="9315" spans="2:29">
      <c r="B9315" s="19"/>
      <c r="C9315" s="30"/>
      <c r="D9315" s="19" t="s">
        <v>50</v>
      </c>
      <c r="E9315" s="20" t="s">
        <v>47</v>
      </c>
      <c r="F9315" s="19">
        <v>14</v>
      </c>
      <c r="H9315" s="22" t="s">
        <v>38</v>
      </c>
      <c r="I9315" s="22" t="s">
        <v>38</v>
      </c>
      <c r="J9315" s="22" t="s">
        <v>38</v>
      </c>
      <c r="K9315" s="22" t="s">
        <v>38</v>
      </c>
      <c r="L9315" s="22" t="s">
        <v>38</v>
      </c>
      <c r="M9315" s="22" t="s">
        <v>38</v>
      </c>
      <c r="N9315" s="22" t="s">
        <v>38</v>
      </c>
      <c r="O9315" s="22" t="s">
        <v>38</v>
      </c>
      <c r="P9315" s="22" t="s">
        <v>38</v>
      </c>
      <c r="Q9315" s="22" t="s">
        <v>38</v>
      </c>
      <c r="R9315" s="24"/>
      <c r="T9315" s="22" t="s">
        <v>38</v>
      </c>
      <c r="U9315" s="22" t="s">
        <v>38</v>
      </c>
      <c r="V9315" s="22" t="s">
        <v>38</v>
      </c>
      <c r="W9315" s="22" t="s">
        <v>38</v>
      </c>
      <c r="Y9315" s="28" t="str">
        <f t="shared" si="4926"/>
        <v/>
      </c>
      <c r="Z9315" s="28"/>
      <c r="AA9315" s="28"/>
      <c r="AB9315" s="28"/>
      <c r="AC9315" s="28"/>
    </row>
    <row r="9316" spans="2:29">
      <c r="B9316" s="19"/>
      <c r="C9316" s="30"/>
      <c r="D9316" s="19" t="s">
        <v>51</v>
      </c>
      <c r="E9316" s="20" t="s">
        <v>47</v>
      </c>
      <c r="F9316" s="19">
        <v>15</v>
      </c>
      <c r="H9316" s="22" t="s">
        <v>38</v>
      </c>
      <c r="I9316" s="22" t="s">
        <v>38</v>
      </c>
      <c r="J9316" s="22" t="s">
        <v>38</v>
      </c>
      <c r="K9316" s="22" t="s">
        <v>38</v>
      </c>
      <c r="L9316" s="22" t="s">
        <v>38</v>
      </c>
      <c r="M9316" s="22" t="s">
        <v>38</v>
      </c>
      <c r="N9316" s="22" t="s">
        <v>38</v>
      </c>
      <c r="O9316" s="22" t="s">
        <v>38</v>
      </c>
      <c r="P9316" s="22" t="s">
        <v>38</v>
      </c>
      <c r="Q9316" s="22" t="s">
        <v>38</v>
      </c>
      <c r="R9316" s="24"/>
      <c r="T9316" s="22" t="s">
        <v>38</v>
      </c>
      <c r="U9316" s="22" t="s">
        <v>38</v>
      </c>
      <c r="V9316" s="22" t="s">
        <v>38</v>
      </c>
      <c r="W9316" s="22" t="s">
        <v>38</v>
      </c>
      <c r="Y9316" s="28" t="str">
        <f t="shared" si="4926"/>
        <v/>
      </c>
      <c r="Z9316" s="28"/>
      <c r="AA9316" s="28"/>
      <c r="AB9316" s="28"/>
      <c r="AC9316" s="28"/>
    </row>
    <row r="9317" spans="2:29">
      <c r="B9317" s="19"/>
      <c r="C9317" s="30"/>
      <c r="D9317" s="19" t="s">
        <v>52</v>
      </c>
      <c r="E9317" s="20" t="s">
        <v>47</v>
      </c>
      <c r="F9317" s="19">
        <v>16</v>
      </c>
      <c r="R9317" s="21">
        <f>G9317+I9317+J9317+K9317-L9317-M9317-N9317-Q9317</f>
        <v>0</v>
      </c>
      <c r="T9317" s="22" t="s">
        <v>38</v>
      </c>
      <c r="Y9317" s="28" t="str">
        <f t="shared" si="4926"/>
        <v/>
      </c>
      <c r="Z9317" s="28" t="str">
        <f>IF(N9317&lt;O9317+P9317,"出卖应大于等于出卖肉畜+出卖仔畜","")</f>
        <v/>
      </c>
      <c r="AA9317" s="28" t="str">
        <f t="shared" ref="AA9317:AA9326" si="4931">IF(R9317&lt;S9317+U9317,"期末实有头数应大于等于能繁母畜+种公畜","")</f>
        <v/>
      </c>
      <c r="AB9317" s="28"/>
      <c r="AC9317" s="28" t="str">
        <f t="shared" ref="AC9317:AC9322" si="4932">IF(R9317&lt;V9317+W9317,"期末实有头数应大于等于良种+改良种","")</f>
        <v/>
      </c>
    </row>
    <row r="9318" spans="2:29">
      <c r="B9318" s="19"/>
      <c r="C9318" s="30"/>
      <c r="D9318" s="19" t="s">
        <v>53</v>
      </c>
      <c r="E9318" s="18" t="s">
        <v>33</v>
      </c>
      <c r="F9318" s="19">
        <v>17</v>
      </c>
      <c r="R9318" s="21">
        <f>G9318+I9318+J9318+K9318-L9318-M9318-N9318-Q9318</f>
        <v>0</v>
      </c>
      <c r="T9318" s="22" t="s">
        <v>38</v>
      </c>
      <c r="Y9318" s="28" t="str">
        <f t="shared" si="4926"/>
        <v/>
      </c>
      <c r="Z9318" s="28" t="str">
        <f>IF(N9318&lt;O9318+P9318,"出卖应大于等于出卖肉畜+出卖仔畜","")</f>
        <v/>
      </c>
      <c r="AA9318" s="28" t="str">
        <f t="shared" si="4931"/>
        <v/>
      </c>
      <c r="AB9318" s="28"/>
      <c r="AC9318" s="28" t="str">
        <f t="shared" si="4932"/>
        <v/>
      </c>
    </row>
    <row r="9319" spans="2:29">
      <c r="B9319" s="18"/>
      <c r="C9319" s="29"/>
      <c r="D9319" s="19" t="s">
        <v>32</v>
      </c>
      <c r="E9319" s="20" t="s">
        <v>33</v>
      </c>
      <c r="F9319" s="19">
        <v>1</v>
      </c>
      <c r="G9319" s="21">
        <f t="shared" ref="G9319:S9319" si="4933">G9320+G9335</f>
        <v>0</v>
      </c>
      <c r="H9319" s="21">
        <f t="shared" si="4933"/>
        <v>0</v>
      </c>
      <c r="I9319" s="21">
        <f t="shared" si="4933"/>
        <v>0</v>
      </c>
      <c r="J9319" s="21">
        <f t="shared" si="4933"/>
        <v>0</v>
      </c>
      <c r="K9319" s="21">
        <f t="shared" si="4933"/>
        <v>0</v>
      </c>
      <c r="L9319" s="21">
        <f t="shared" si="4933"/>
        <v>0</v>
      </c>
      <c r="M9319" s="21">
        <f t="shared" si="4933"/>
        <v>0</v>
      </c>
      <c r="N9319" s="21">
        <f t="shared" si="4933"/>
        <v>0</v>
      </c>
      <c r="O9319" s="21">
        <f t="shared" si="4933"/>
        <v>0</v>
      </c>
      <c r="P9319" s="21">
        <f t="shared" si="4933"/>
        <v>0</v>
      </c>
      <c r="Q9319" s="21">
        <f t="shared" si="4933"/>
        <v>0</v>
      </c>
      <c r="R9319" s="21">
        <f t="shared" si="4933"/>
        <v>0</v>
      </c>
      <c r="S9319" s="21">
        <f t="shared" si="4933"/>
        <v>0</v>
      </c>
      <c r="T9319" s="21">
        <f>T9320</f>
        <v>0</v>
      </c>
      <c r="U9319" s="21">
        <f>U9320+U9335</f>
        <v>0</v>
      </c>
      <c r="V9319" s="21">
        <f>V9320+V9335</f>
        <v>0</v>
      </c>
      <c r="W9319" s="21">
        <f>W9320+W9335</f>
        <v>0</v>
      </c>
      <c r="Y9319" s="28" t="str">
        <f t="shared" si="4926"/>
        <v/>
      </c>
      <c r="Z9319" s="28" t="str">
        <f>IF(N9319&lt;O9319+P9319,"出卖应大于等于出卖肉畜+出卖仔畜","")</f>
        <v/>
      </c>
      <c r="AA9319" s="28" t="str">
        <f t="shared" si="4931"/>
        <v/>
      </c>
      <c r="AB9319" s="28" t="str">
        <f>IF(R9319&lt;T9319,"期末实有头数应大于等于耕役畜","")</f>
        <v/>
      </c>
      <c r="AC9319" s="28" t="str">
        <f t="shared" si="4932"/>
        <v/>
      </c>
    </row>
    <row r="9320" spans="2:29">
      <c r="B9320" s="19"/>
      <c r="C9320" s="30"/>
      <c r="D9320" s="19" t="s">
        <v>34</v>
      </c>
      <c r="E9320" s="20" t="s">
        <v>33</v>
      </c>
      <c r="F9320" s="19">
        <v>2</v>
      </c>
      <c r="G9320" s="21">
        <f t="shared" ref="G9320:S9320" si="4934">G9321+G9329</f>
        <v>0</v>
      </c>
      <c r="H9320" s="21">
        <f t="shared" si="4934"/>
        <v>0</v>
      </c>
      <c r="I9320" s="21">
        <f t="shared" si="4934"/>
        <v>0</v>
      </c>
      <c r="J9320" s="21">
        <f t="shared" si="4934"/>
        <v>0</v>
      </c>
      <c r="K9320" s="21">
        <f t="shared" si="4934"/>
        <v>0</v>
      </c>
      <c r="L9320" s="21">
        <f t="shared" si="4934"/>
        <v>0</v>
      </c>
      <c r="M9320" s="21">
        <f t="shared" si="4934"/>
        <v>0</v>
      </c>
      <c r="N9320" s="21">
        <f t="shared" si="4934"/>
        <v>0</v>
      </c>
      <c r="O9320" s="21">
        <f t="shared" si="4934"/>
        <v>0</v>
      </c>
      <c r="P9320" s="21">
        <f t="shared" si="4934"/>
        <v>0</v>
      </c>
      <c r="Q9320" s="21">
        <f t="shared" si="4934"/>
        <v>0</v>
      </c>
      <c r="R9320" s="21">
        <f t="shared" si="4934"/>
        <v>0</v>
      </c>
      <c r="S9320" s="21">
        <f t="shared" si="4934"/>
        <v>0</v>
      </c>
      <c r="T9320" s="21">
        <f>T9321</f>
        <v>0</v>
      </c>
      <c r="U9320" s="21">
        <f>U9321+U9329</f>
        <v>0</v>
      </c>
      <c r="V9320" s="21">
        <f>V9321+V9329</f>
        <v>0</v>
      </c>
      <c r="W9320" s="21">
        <f>W9321+W9329</f>
        <v>0</v>
      </c>
      <c r="Y9320" s="28" t="str">
        <f t="shared" ref="Y9320:Y9336" si="4935">IF(H9320&lt;I9320,"繁殖仔畜应大于等于成活","")</f>
        <v/>
      </c>
      <c r="Z9320" s="28" t="str">
        <f t="shared" ref="Z9320:Z9331" si="4936">IF(N9320&lt;O9320+P9320,"出卖应大于等于出卖肉畜+出卖仔畜","")</f>
        <v/>
      </c>
      <c r="AA9320" s="28" t="str">
        <f t="shared" si="4931"/>
        <v/>
      </c>
      <c r="AB9320" s="28" t="str">
        <f>IF(R9320&lt;T9320,"期末实有头数应大于等于耕役畜","")</f>
        <v/>
      </c>
      <c r="AC9320" s="28" t="str">
        <f t="shared" si="4932"/>
        <v/>
      </c>
    </row>
    <row r="9321" spans="2:29">
      <c r="B9321" s="19"/>
      <c r="C9321" s="30"/>
      <c r="D9321" s="19" t="s">
        <v>35</v>
      </c>
      <c r="E9321" s="20" t="s">
        <v>33</v>
      </c>
      <c r="F9321" s="19">
        <v>3</v>
      </c>
      <c r="G9321" s="21">
        <f t="shared" ref="G9321:R9321" si="4937">G9322+G9325+G9326+G9327+G9328</f>
        <v>0</v>
      </c>
      <c r="H9321" s="21">
        <f t="shared" si="4937"/>
        <v>0</v>
      </c>
      <c r="I9321" s="21">
        <f t="shared" si="4937"/>
        <v>0</v>
      </c>
      <c r="J9321" s="21">
        <f t="shared" si="4937"/>
        <v>0</v>
      </c>
      <c r="K9321" s="21">
        <f t="shared" si="4937"/>
        <v>0</v>
      </c>
      <c r="L9321" s="21">
        <f t="shared" si="4937"/>
        <v>0</v>
      </c>
      <c r="M9321" s="21">
        <f t="shared" si="4937"/>
        <v>0</v>
      </c>
      <c r="N9321" s="21">
        <f t="shared" si="4937"/>
        <v>0</v>
      </c>
      <c r="O9321" s="21">
        <f t="shared" si="4937"/>
        <v>0</v>
      </c>
      <c r="P9321" s="21">
        <f t="shared" si="4937"/>
        <v>0</v>
      </c>
      <c r="Q9321" s="21">
        <f t="shared" si="4937"/>
        <v>0</v>
      </c>
      <c r="R9321" s="21">
        <f t="shared" si="4937"/>
        <v>0</v>
      </c>
      <c r="S9321" s="21">
        <f>S9322+S9325+S9326+S9328</f>
        <v>0</v>
      </c>
      <c r="T9321" s="21">
        <f>T9322+T9325+T9326+T9327+T9328</f>
        <v>0</v>
      </c>
      <c r="U9321" s="21">
        <f>U9322+U9325+U9326+U9328</f>
        <v>0</v>
      </c>
      <c r="V9321" s="21">
        <f>V9322+V9325+V9326+V9328</f>
        <v>0</v>
      </c>
      <c r="W9321" s="21">
        <f>W9322+W9325+W9326+W9328</f>
        <v>0</v>
      </c>
      <c r="Y9321" s="28" t="str">
        <f t="shared" si="4935"/>
        <v/>
      </c>
      <c r="Z9321" s="28" t="str">
        <f t="shared" si="4936"/>
        <v/>
      </c>
      <c r="AA9321" s="28" t="str">
        <f t="shared" si="4931"/>
        <v/>
      </c>
      <c r="AB9321" s="28" t="str">
        <f>IF(R9321&lt;T9321,"期末实有头数应大于等于耕役畜","")</f>
        <v/>
      </c>
      <c r="AC9321" s="28" t="str">
        <f t="shared" si="4932"/>
        <v/>
      </c>
    </row>
    <row r="9322" spans="2:29">
      <c r="B9322" s="19"/>
      <c r="C9322" s="30"/>
      <c r="D9322" s="19" t="s">
        <v>36</v>
      </c>
      <c r="E9322" s="20" t="s">
        <v>33</v>
      </c>
      <c r="F9322" s="19">
        <v>4</v>
      </c>
      <c r="R9322" s="21">
        <f>G9322+I9322+J9322+K9322-L9322-M9322-N9322-Q9322</f>
        <v>0</v>
      </c>
      <c r="Y9322" s="28" t="str">
        <f t="shared" si="4935"/>
        <v/>
      </c>
      <c r="Z9322" s="28" t="str">
        <f t="shared" si="4936"/>
        <v/>
      </c>
      <c r="AA9322" s="28" t="str">
        <f t="shared" si="4931"/>
        <v/>
      </c>
      <c r="AB9322" s="28" t="str">
        <f>IF(R9322&lt;T9322,"期末实有头数应大于等于耕役畜","")</f>
        <v/>
      </c>
      <c r="AC9322" s="28" t="str">
        <f t="shared" si="4932"/>
        <v/>
      </c>
    </row>
    <row r="9323" spans="2:29">
      <c r="B9323" s="19"/>
      <c r="C9323" s="30"/>
      <c r="D9323" s="19" t="s">
        <v>37</v>
      </c>
      <c r="E9323" s="20" t="s">
        <v>33</v>
      </c>
      <c r="F9323" s="19">
        <v>5</v>
      </c>
      <c r="R9323" s="21">
        <f t="shared" ref="R9323:R9328" si="4938">G9323+I9323+J9323+K9323-L9323-M9323-N9323-Q9323</f>
        <v>0</v>
      </c>
      <c r="T9323" s="22" t="s">
        <v>38</v>
      </c>
      <c r="V9323" s="22" t="s">
        <v>38</v>
      </c>
      <c r="W9323" s="22" t="s">
        <v>38</v>
      </c>
      <c r="Y9323" s="28" t="str">
        <f t="shared" si="4935"/>
        <v/>
      </c>
      <c r="Z9323" s="28" t="str">
        <f t="shared" si="4936"/>
        <v/>
      </c>
      <c r="AA9323" s="28" t="str">
        <f t="shared" si="4931"/>
        <v/>
      </c>
      <c r="AB9323" s="28"/>
      <c r="AC9323" s="28"/>
    </row>
    <row r="9324" spans="2:29">
      <c r="B9324" s="19"/>
      <c r="C9324" s="30"/>
      <c r="D9324" s="19" t="s">
        <v>39</v>
      </c>
      <c r="E9324" s="20" t="s">
        <v>33</v>
      </c>
      <c r="F9324" s="19">
        <v>6</v>
      </c>
      <c r="R9324" s="21">
        <f t="shared" si="4938"/>
        <v>0</v>
      </c>
      <c r="T9324" s="22" t="s">
        <v>38</v>
      </c>
      <c r="V9324" s="22" t="s">
        <v>38</v>
      </c>
      <c r="W9324" s="22" t="s">
        <v>38</v>
      </c>
      <c r="Y9324" s="28" t="str">
        <f t="shared" si="4935"/>
        <v/>
      </c>
      <c r="Z9324" s="28" t="str">
        <f t="shared" si="4936"/>
        <v/>
      </c>
      <c r="AA9324" s="28" t="str">
        <f t="shared" si="4931"/>
        <v/>
      </c>
      <c r="AB9324" s="28"/>
      <c r="AC9324" s="28"/>
    </row>
    <row r="9325" spans="2:29">
      <c r="B9325" s="19"/>
      <c r="C9325" s="30"/>
      <c r="D9325" s="19" t="s">
        <v>40</v>
      </c>
      <c r="E9325" s="20" t="s">
        <v>41</v>
      </c>
      <c r="F9325" s="19">
        <v>7</v>
      </c>
      <c r="R9325" s="21">
        <f t="shared" si="4938"/>
        <v>0</v>
      </c>
      <c r="Y9325" s="28" t="str">
        <f t="shared" si="4935"/>
        <v/>
      </c>
      <c r="Z9325" s="28" t="str">
        <f t="shared" si="4936"/>
        <v/>
      </c>
      <c r="AA9325" s="28" t="str">
        <f t="shared" si="4931"/>
        <v/>
      </c>
      <c r="AB9325" s="28" t="str">
        <f>IF(R9325&lt;T9325,"期末实有头数应大于等于耕役畜","")</f>
        <v/>
      </c>
      <c r="AC9325" s="28" t="str">
        <f>IF(R9325&lt;V9325+W9325,"期末实有头数应大于等于良种+改良种","")</f>
        <v/>
      </c>
    </row>
    <row r="9326" spans="2:29">
      <c r="B9326" s="19"/>
      <c r="C9326" s="30"/>
      <c r="D9326" s="19" t="s">
        <v>42</v>
      </c>
      <c r="E9326" s="20" t="s">
        <v>33</v>
      </c>
      <c r="F9326" s="19">
        <v>8</v>
      </c>
      <c r="R9326" s="21">
        <f t="shared" si="4938"/>
        <v>0</v>
      </c>
      <c r="Y9326" s="28" t="str">
        <f t="shared" si="4935"/>
        <v/>
      </c>
      <c r="Z9326" s="28" t="str">
        <f t="shared" si="4936"/>
        <v/>
      </c>
      <c r="AA9326" s="28" t="str">
        <f t="shared" si="4931"/>
        <v/>
      </c>
      <c r="AB9326" s="28" t="str">
        <f>IF(R9326&lt;T9326,"期末实有头数应大于等于耕役畜","")</f>
        <v/>
      </c>
      <c r="AC9326" s="28" t="str">
        <f>IF(R9326&lt;V9326+W9326,"期末实有头数应大于等于良种+改良种","")</f>
        <v/>
      </c>
    </row>
    <row r="9327" spans="2:29">
      <c r="B9327" s="19"/>
      <c r="C9327" s="30"/>
      <c r="D9327" s="19" t="s">
        <v>43</v>
      </c>
      <c r="E9327" s="20" t="s">
        <v>33</v>
      </c>
      <c r="F9327" s="19">
        <v>9</v>
      </c>
      <c r="R9327" s="21">
        <f t="shared" si="4938"/>
        <v>0</v>
      </c>
      <c r="S9327" s="22" t="s">
        <v>38</v>
      </c>
      <c r="U9327" s="22" t="s">
        <v>38</v>
      </c>
      <c r="V9327" s="22" t="s">
        <v>38</v>
      </c>
      <c r="W9327" s="22" t="s">
        <v>38</v>
      </c>
      <c r="Y9327" s="28" t="str">
        <f t="shared" si="4935"/>
        <v/>
      </c>
      <c r="Z9327" s="28" t="str">
        <f t="shared" si="4936"/>
        <v/>
      </c>
      <c r="AA9327" s="28"/>
      <c r="AB9327" s="28" t="str">
        <f>IF(R9327&lt;T9327,"期末实有头数应大于等于耕役畜","")</f>
        <v/>
      </c>
      <c r="AC9327" s="28"/>
    </row>
    <row r="9328" spans="2:29">
      <c r="B9328" s="19"/>
      <c r="C9328" s="30"/>
      <c r="D9328" s="19" t="s">
        <v>44</v>
      </c>
      <c r="E9328" s="20" t="s">
        <v>45</v>
      </c>
      <c r="F9328" s="19">
        <v>10</v>
      </c>
      <c r="R9328" s="21">
        <f t="shared" si="4938"/>
        <v>0</v>
      </c>
      <c r="Y9328" s="28" t="str">
        <f t="shared" si="4935"/>
        <v/>
      </c>
      <c r="Z9328" s="28" t="str">
        <f t="shared" si="4936"/>
        <v/>
      </c>
      <c r="AA9328" s="28" t="str">
        <f>IF(R9328&lt;S9328+U9328,"期末实有头数应大于等于能繁母畜+种公畜","")</f>
        <v/>
      </c>
      <c r="AB9328" s="28" t="str">
        <f>IF(R9328&lt;T9328,"期末实有头数应大于等于耕役畜","")</f>
        <v/>
      </c>
      <c r="AC9328" s="28" t="str">
        <f>IF(R9328&lt;V9328+W9328,"期末实有头数应大于等于良种+改良种","")</f>
        <v/>
      </c>
    </row>
    <row r="9329" spans="2:29">
      <c r="B9329" s="19"/>
      <c r="C9329" s="30"/>
      <c r="D9329" s="19" t="s">
        <v>46</v>
      </c>
      <c r="E9329" s="20" t="s">
        <v>47</v>
      </c>
      <c r="F9329" s="19">
        <v>11</v>
      </c>
      <c r="G9329" s="21">
        <f t="shared" ref="G9329:S9329" si="4939">G9330+G9334</f>
        <v>0</v>
      </c>
      <c r="H9329" s="21">
        <f t="shared" si="4939"/>
        <v>0</v>
      </c>
      <c r="I9329" s="21">
        <f t="shared" si="4939"/>
        <v>0</v>
      </c>
      <c r="J9329" s="21">
        <f t="shared" si="4939"/>
        <v>0</v>
      </c>
      <c r="K9329" s="21">
        <f t="shared" si="4939"/>
        <v>0</v>
      </c>
      <c r="L9329" s="21">
        <f t="shared" si="4939"/>
        <v>0</v>
      </c>
      <c r="M9329" s="21">
        <f t="shared" si="4939"/>
        <v>0</v>
      </c>
      <c r="N9329" s="21">
        <f t="shared" si="4939"/>
        <v>0</v>
      </c>
      <c r="O9329" s="21">
        <f t="shared" si="4939"/>
        <v>0</v>
      </c>
      <c r="P9329" s="21">
        <f t="shared" si="4939"/>
        <v>0</v>
      </c>
      <c r="Q9329" s="21">
        <f t="shared" si="4939"/>
        <v>0</v>
      </c>
      <c r="R9329" s="23">
        <f t="shared" si="4939"/>
        <v>0</v>
      </c>
      <c r="S9329" s="21">
        <f t="shared" si="4939"/>
        <v>0</v>
      </c>
      <c r="T9329" s="22" t="s">
        <v>38</v>
      </c>
      <c r="U9329" s="21">
        <f>U9330+U9334</f>
        <v>0</v>
      </c>
      <c r="V9329" s="21">
        <f>V9330+V9334</f>
        <v>0</v>
      </c>
      <c r="W9329" s="21">
        <f>W9330+W9334</f>
        <v>0</v>
      </c>
      <c r="Y9329" s="28" t="str">
        <f t="shared" si="4935"/>
        <v/>
      </c>
      <c r="Z9329" s="28" t="str">
        <f t="shared" si="4936"/>
        <v/>
      </c>
      <c r="AA9329" s="28" t="str">
        <f>IF(R9329&lt;S9329+U9329,"期末实有头数应大于等于能繁母畜+种公畜","")</f>
        <v/>
      </c>
      <c r="AB9329" s="28"/>
      <c r="AC9329" s="28" t="str">
        <f>IF(R9329&lt;V9329+W9329,"期末实有头数应大于等于良种+改良种","")</f>
        <v/>
      </c>
    </row>
    <row r="9330" spans="2:29">
      <c r="B9330" s="19"/>
      <c r="C9330" s="30"/>
      <c r="D9330" s="19" t="s">
        <v>48</v>
      </c>
      <c r="E9330" s="20" t="s">
        <v>47</v>
      </c>
      <c r="F9330" s="19">
        <v>12</v>
      </c>
      <c r="R9330" s="21">
        <f>G9330+I9330+J9330+K9330-L9330-M9330-N9330-Q9330</f>
        <v>0</v>
      </c>
      <c r="T9330" s="22" t="s">
        <v>38</v>
      </c>
      <c r="Y9330" s="28" t="str">
        <f t="shared" si="4935"/>
        <v/>
      </c>
      <c r="Z9330" s="28" t="str">
        <f t="shared" si="4936"/>
        <v/>
      </c>
      <c r="AA9330" s="28" t="str">
        <f>IF(R9330&lt;S9330+U9330,"期末实有头数应大于等于能繁母畜+种公畜","")</f>
        <v/>
      </c>
      <c r="AB9330" s="28"/>
      <c r="AC9330" s="28" t="str">
        <f>IF(R9330&lt;V9330+W9330,"期末实有头数应大于等于良种+改良种","")</f>
        <v/>
      </c>
    </row>
    <row r="9331" spans="2:29">
      <c r="B9331" s="19"/>
      <c r="C9331" s="30"/>
      <c r="D9331" s="19" t="s">
        <v>49</v>
      </c>
      <c r="E9331" s="20" t="s">
        <v>47</v>
      </c>
      <c r="F9331" s="19">
        <v>13</v>
      </c>
      <c r="R9331" s="21">
        <f>G9331+I9331+J9331+K9331-L9331-M9331-N9331-Q9331</f>
        <v>0</v>
      </c>
      <c r="T9331" s="22" t="s">
        <v>38</v>
      </c>
      <c r="V9331" s="22" t="s">
        <v>38</v>
      </c>
      <c r="W9331" s="22" t="s">
        <v>38</v>
      </c>
      <c r="Y9331" s="28" t="str">
        <f t="shared" si="4935"/>
        <v/>
      </c>
      <c r="Z9331" s="28" t="str">
        <f t="shared" si="4936"/>
        <v/>
      </c>
      <c r="AA9331" s="28" t="str">
        <f>IF(R9331&lt;S9331+U9331,"期末实有头数应大于等于能繁母畜+种公畜","")</f>
        <v/>
      </c>
      <c r="AB9331" s="28"/>
      <c r="AC9331" s="28"/>
    </row>
    <row r="9332" spans="2:29">
      <c r="B9332" s="19"/>
      <c r="C9332" s="30"/>
      <c r="D9332" s="19" t="s">
        <v>50</v>
      </c>
      <c r="E9332" s="20" t="s">
        <v>47</v>
      </c>
      <c r="F9332" s="19">
        <v>14</v>
      </c>
      <c r="H9332" s="22" t="s">
        <v>38</v>
      </c>
      <c r="I9332" s="22" t="s">
        <v>38</v>
      </c>
      <c r="J9332" s="22" t="s">
        <v>38</v>
      </c>
      <c r="K9332" s="22" t="s">
        <v>38</v>
      </c>
      <c r="L9332" s="22" t="s">
        <v>38</v>
      </c>
      <c r="M9332" s="22" t="s">
        <v>38</v>
      </c>
      <c r="N9332" s="22" t="s">
        <v>38</v>
      </c>
      <c r="O9332" s="22" t="s">
        <v>38</v>
      </c>
      <c r="P9332" s="22" t="s">
        <v>38</v>
      </c>
      <c r="Q9332" s="22" t="s">
        <v>38</v>
      </c>
      <c r="R9332" s="24"/>
      <c r="T9332" s="22" t="s">
        <v>38</v>
      </c>
      <c r="U9332" s="22" t="s">
        <v>38</v>
      </c>
      <c r="V9332" s="22" t="s">
        <v>38</v>
      </c>
      <c r="W9332" s="22" t="s">
        <v>38</v>
      </c>
      <c r="Y9332" s="28" t="str">
        <f t="shared" si="4935"/>
        <v/>
      </c>
      <c r="Z9332" s="28"/>
      <c r="AA9332" s="28"/>
      <c r="AB9332" s="28"/>
      <c r="AC9332" s="28"/>
    </row>
    <row r="9333" spans="2:29">
      <c r="B9333" s="19"/>
      <c r="C9333" s="30"/>
      <c r="D9333" s="19" t="s">
        <v>51</v>
      </c>
      <c r="E9333" s="20" t="s">
        <v>47</v>
      </c>
      <c r="F9333" s="19">
        <v>15</v>
      </c>
      <c r="H9333" s="22" t="s">
        <v>38</v>
      </c>
      <c r="I9333" s="22" t="s">
        <v>38</v>
      </c>
      <c r="J9333" s="22" t="s">
        <v>38</v>
      </c>
      <c r="K9333" s="22" t="s">
        <v>38</v>
      </c>
      <c r="L9333" s="22" t="s">
        <v>38</v>
      </c>
      <c r="M9333" s="22" t="s">
        <v>38</v>
      </c>
      <c r="N9333" s="22" t="s">
        <v>38</v>
      </c>
      <c r="O9333" s="22" t="s">
        <v>38</v>
      </c>
      <c r="P9333" s="22" t="s">
        <v>38</v>
      </c>
      <c r="Q9333" s="22" t="s">
        <v>38</v>
      </c>
      <c r="R9333" s="24"/>
      <c r="T9333" s="22" t="s">
        <v>38</v>
      </c>
      <c r="U9333" s="22" t="s">
        <v>38</v>
      </c>
      <c r="V9333" s="22" t="s">
        <v>38</v>
      </c>
      <c r="W9333" s="22" t="s">
        <v>38</v>
      </c>
      <c r="Y9333" s="28" t="str">
        <f t="shared" si="4935"/>
        <v/>
      </c>
      <c r="Z9333" s="28"/>
      <c r="AA9333" s="28"/>
      <c r="AB9333" s="28"/>
      <c r="AC9333" s="28"/>
    </row>
    <row r="9334" spans="2:29">
      <c r="B9334" s="19"/>
      <c r="C9334" s="30"/>
      <c r="D9334" s="19" t="s">
        <v>52</v>
      </c>
      <c r="E9334" s="20" t="s">
        <v>47</v>
      </c>
      <c r="F9334" s="19">
        <v>16</v>
      </c>
      <c r="R9334" s="21">
        <f>G9334+I9334+J9334+K9334-L9334-M9334-N9334-Q9334</f>
        <v>0</v>
      </c>
      <c r="T9334" s="22" t="s">
        <v>38</v>
      </c>
      <c r="Y9334" s="28" t="str">
        <f t="shared" si="4935"/>
        <v/>
      </c>
      <c r="Z9334" s="28" t="str">
        <f>IF(N9334&lt;O9334+P9334,"出卖应大于等于出卖肉畜+出卖仔畜","")</f>
        <v/>
      </c>
      <c r="AA9334" s="28" t="str">
        <f t="shared" ref="AA9334:AA9343" si="4940">IF(R9334&lt;S9334+U9334,"期末实有头数应大于等于能繁母畜+种公畜","")</f>
        <v/>
      </c>
      <c r="AB9334" s="28"/>
      <c r="AC9334" s="28" t="str">
        <f t="shared" ref="AC9334:AC9339" si="4941">IF(R9334&lt;V9334+W9334,"期末实有头数应大于等于良种+改良种","")</f>
        <v/>
      </c>
    </row>
    <row r="9335" spans="2:29">
      <c r="B9335" s="19"/>
      <c r="C9335" s="30"/>
      <c r="D9335" s="19" t="s">
        <v>53</v>
      </c>
      <c r="E9335" s="18" t="s">
        <v>33</v>
      </c>
      <c r="F9335" s="19">
        <v>17</v>
      </c>
      <c r="R9335" s="21">
        <f>G9335+I9335+J9335+K9335-L9335-M9335-N9335-Q9335</f>
        <v>0</v>
      </c>
      <c r="T9335" s="22" t="s">
        <v>38</v>
      </c>
      <c r="Y9335" s="28" t="str">
        <f t="shared" si="4935"/>
        <v/>
      </c>
      <c r="Z9335" s="28" t="str">
        <f>IF(N9335&lt;O9335+P9335,"出卖应大于等于出卖肉畜+出卖仔畜","")</f>
        <v/>
      </c>
      <c r="AA9335" s="28" t="str">
        <f t="shared" si="4940"/>
        <v/>
      </c>
      <c r="AB9335" s="28"/>
      <c r="AC9335" s="28" t="str">
        <f t="shared" si="4941"/>
        <v/>
      </c>
    </row>
    <row r="9336" spans="2:29">
      <c r="B9336" s="18"/>
      <c r="C9336" s="29"/>
      <c r="D9336" s="19" t="s">
        <v>32</v>
      </c>
      <c r="E9336" s="20" t="s">
        <v>33</v>
      </c>
      <c r="F9336" s="19">
        <v>1</v>
      </c>
      <c r="G9336" s="21">
        <f t="shared" ref="G9336:S9336" si="4942">G9337+G9352</f>
        <v>0</v>
      </c>
      <c r="H9336" s="21">
        <f t="shared" si="4942"/>
        <v>0</v>
      </c>
      <c r="I9336" s="21">
        <f t="shared" si="4942"/>
        <v>0</v>
      </c>
      <c r="J9336" s="21">
        <f t="shared" si="4942"/>
        <v>0</v>
      </c>
      <c r="K9336" s="21">
        <f t="shared" si="4942"/>
        <v>0</v>
      </c>
      <c r="L9336" s="21">
        <f t="shared" si="4942"/>
        <v>0</v>
      </c>
      <c r="M9336" s="21">
        <f t="shared" si="4942"/>
        <v>0</v>
      </c>
      <c r="N9336" s="21">
        <f t="shared" si="4942"/>
        <v>0</v>
      </c>
      <c r="O9336" s="21">
        <f t="shared" si="4942"/>
        <v>0</v>
      </c>
      <c r="P9336" s="21">
        <f t="shared" si="4942"/>
        <v>0</v>
      </c>
      <c r="Q9336" s="21">
        <f t="shared" si="4942"/>
        <v>0</v>
      </c>
      <c r="R9336" s="21">
        <f t="shared" si="4942"/>
        <v>0</v>
      </c>
      <c r="S9336" s="21">
        <f t="shared" si="4942"/>
        <v>0</v>
      </c>
      <c r="T9336" s="21">
        <f>T9337</f>
        <v>0</v>
      </c>
      <c r="U9336" s="21">
        <f>U9337+U9352</f>
        <v>0</v>
      </c>
      <c r="V9336" s="21">
        <f>V9337+V9352</f>
        <v>0</v>
      </c>
      <c r="W9336" s="21">
        <f>W9337+W9352</f>
        <v>0</v>
      </c>
      <c r="Y9336" s="28" t="str">
        <f t="shared" si="4935"/>
        <v/>
      </c>
      <c r="Z9336" s="28" t="str">
        <f>IF(N9336&lt;O9336+P9336,"出卖应大于等于出卖肉畜+出卖仔畜","")</f>
        <v/>
      </c>
      <c r="AA9336" s="28" t="str">
        <f t="shared" si="4940"/>
        <v/>
      </c>
      <c r="AB9336" s="28" t="str">
        <f>IF(R9336&lt;T9336,"期末实有头数应大于等于耕役畜","")</f>
        <v/>
      </c>
      <c r="AC9336" s="28" t="str">
        <f t="shared" si="4941"/>
        <v/>
      </c>
    </row>
    <row r="9337" spans="2:29">
      <c r="B9337" s="19"/>
      <c r="C9337" s="30"/>
      <c r="D9337" s="19" t="s">
        <v>34</v>
      </c>
      <c r="E9337" s="20" t="s">
        <v>33</v>
      </c>
      <c r="F9337" s="19">
        <v>2</v>
      </c>
      <c r="G9337" s="21">
        <f t="shared" ref="G9337:S9337" si="4943">G9338+G9346</f>
        <v>0</v>
      </c>
      <c r="H9337" s="21">
        <f t="shared" si="4943"/>
        <v>0</v>
      </c>
      <c r="I9337" s="21">
        <f t="shared" si="4943"/>
        <v>0</v>
      </c>
      <c r="J9337" s="21">
        <f t="shared" si="4943"/>
        <v>0</v>
      </c>
      <c r="K9337" s="21">
        <f t="shared" si="4943"/>
        <v>0</v>
      </c>
      <c r="L9337" s="21">
        <f t="shared" si="4943"/>
        <v>0</v>
      </c>
      <c r="M9337" s="21">
        <f t="shared" si="4943"/>
        <v>0</v>
      </c>
      <c r="N9337" s="21">
        <f t="shared" si="4943"/>
        <v>0</v>
      </c>
      <c r="O9337" s="21">
        <f t="shared" si="4943"/>
        <v>0</v>
      </c>
      <c r="P9337" s="21">
        <f t="shared" si="4943"/>
        <v>0</v>
      </c>
      <c r="Q9337" s="21">
        <f t="shared" si="4943"/>
        <v>0</v>
      </c>
      <c r="R9337" s="21">
        <f t="shared" si="4943"/>
        <v>0</v>
      </c>
      <c r="S9337" s="21">
        <f t="shared" si="4943"/>
        <v>0</v>
      </c>
      <c r="T9337" s="21">
        <f>T9338</f>
        <v>0</v>
      </c>
      <c r="U9337" s="21">
        <f>U9338+U9346</f>
        <v>0</v>
      </c>
      <c r="V9337" s="21">
        <f>V9338+V9346</f>
        <v>0</v>
      </c>
      <c r="W9337" s="21">
        <f>W9338+W9346</f>
        <v>0</v>
      </c>
      <c r="Y9337" s="28" t="str">
        <f t="shared" ref="Y9337:Y9353" si="4944">IF(H9337&lt;I9337,"繁殖仔畜应大于等于成活","")</f>
        <v/>
      </c>
      <c r="Z9337" s="28" t="str">
        <f t="shared" ref="Z9337:Z9348" si="4945">IF(N9337&lt;O9337+P9337,"出卖应大于等于出卖肉畜+出卖仔畜","")</f>
        <v/>
      </c>
      <c r="AA9337" s="28" t="str">
        <f t="shared" si="4940"/>
        <v/>
      </c>
      <c r="AB9337" s="28" t="str">
        <f>IF(R9337&lt;T9337,"期末实有头数应大于等于耕役畜","")</f>
        <v/>
      </c>
      <c r="AC9337" s="28" t="str">
        <f t="shared" si="4941"/>
        <v/>
      </c>
    </row>
    <row r="9338" spans="2:29">
      <c r="B9338" s="19"/>
      <c r="C9338" s="30"/>
      <c r="D9338" s="19" t="s">
        <v>35</v>
      </c>
      <c r="E9338" s="20" t="s">
        <v>33</v>
      </c>
      <c r="F9338" s="19">
        <v>3</v>
      </c>
      <c r="G9338" s="21">
        <f t="shared" ref="G9338:R9338" si="4946">G9339+G9342+G9343+G9344+G9345</f>
        <v>0</v>
      </c>
      <c r="H9338" s="21">
        <f t="shared" si="4946"/>
        <v>0</v>
      </c>
      <c r="I9338" s="21">
        <f t="shared" si="4946"/>
        <v>0</v>
      </c>
      <c r="J9338" s="21">
        <f t="shared" si="4946"/>
        <v>0</v>
      </c>
      <c r="K9338" s="21">
        <f t="shared" si="4946"/>
        <v>0</v>
      </c>
      <c r="L9338" s="21">
        <f t="shared" si="4946"/>
        <v>0</v>
      </c>
      <c r="M9338" s="21">
        <f t="shared" si="4946"/>
        <v>0</v>
      </c>
      <c r="N9338" s="21">
        <f t="shared" si="4946"/>
        <v>0</v>
      </c>
      <c r="O9338" s="21">
        <f t="shared" si="4946"/>
        <v>0</v>
      </c>
      <c r="P9338" s="21">
        <f t="shared" si="4946"/>
        <v>0</v>
      </c>
      <c r="Q9338" s="21">
        <f t="shared" si="4946"/>
        <v>0</v>
      </c>
      <c r="R9338" s="21">
        <f t="shared" si="4946"/>
        <v>0</v>
      </c>
      <c r="S9338" s="21">
        <f>S9339+S9342+S9343+S9345</f>
        <v>0</v>
      </c>
      <c r="T9338" s="21">
        <f>T9339+T9342+T9343+T9344+T9345</f>
        <v>0</v>
      </c>
      <c r="U9338" s="21">
        <f>U9339+U9342+U9343+U9345</f>
        <v>0</v>
      </c>
      <c r="V9338" s="21">
        <f>V9339+V9342+V9343+V9345</f>
        <v>0</v>
      </c>
      <c r="W9338" s="21">
        <f>W9339+W9342+W9343+W9345</f>
        <v>0</v>
      </c>
      <c r="Y9338" s="28" t="str">
        <f t="shared" si="4944"/>
        <v/>
      </c>
      <c r="Z9338" s="28" t="str">
        <f t="shared" si="4945"/>
        <v/>
      </c>
      <c r="AA9338" s="28" t="str">
        <f t="shared" si="4940"/>
        <v/>
      </c>
      <c r="AB9338" s="28" t="str">
        <f>IF(R9338&lt;T9338,"期末实有头数应大于等于耕役畜","")</f>
        <v/>
      </c>
      <c r="AC9338" s="28" t="str">
        <f t="shared" si="4941"/>
        <v/>
      </c>
    </row>
    <row r="9339" spans="2:29">
      <c r="B9339" s="19"/>
      <c r="C9339" s="30"/>
      <c r="D9339" s="19" t="s">
        <v>36</v>
      </c>
      <c r="E9339" s="20" t="s">
        <v>33</v>
      </c>
      <c r="F9339" s="19">
        <v>4</v>
      </c>
      <c r="R9339" s="21">
        <f>G9339+I9339+J9339+K9339-L9339-M9339-N9339-Q9339</f>
        <v>0</v>
      </c>
      <c r="Y9339" s="28" t="str">
        <f t="shared" si="4944"/>
        <v/>
      </c>
      <c r="Z9339" s="28" t="str">
        <f t="shared" si="4945"/>
        <v/>
      </c>
      <c r="AA9339" s="28" t="str">
        <f t="shared" si="4940"/>
        <v/>
      </c>
      <c r="AB9339" s="28" t="str">
        <f>IF(R9339&lt;T9339,"期末实有头数应大于等于耕役畜","")</f>
        <v/>
      </c>
      <c r="AC9339" s="28" t="str">
        <f t="shared" si="4941"/>
        <v/>
      </c>
    </row>
    <row r="9340" spans="2:29">
      <c r="B9340" s="19"/>
      <c r="C9340" s="30"/>
      <c r="D9340" s="19" t="s">
        <v>37</v>
      </c>
      <c r="E9340" s="20" t="s">
        <v>33</v>
      </c>
      <c r="F9340" s="19">
        <v>5</v>
      </c>
      <c r="R9340" s="21">
        <f t="shared" ref="R9340:R9345" si="4947">G9340+I9340+J9340+K9340-L9340-M9340-N9340-Q9340</f>
        <v>0</v>
      </c>
      <c r="T9340" s="22" t="s">
        <v>38</v>
      </c>
      <c r="V9340" s="22" t="s">
        <v>38</v>
      </c>
      <c r="W9340" s="22" t="s">
        <v>38</v>
      </c>
      <c r="Y9340" s="28" t="str">
        <f t="shared" si="4944"/>
        <v/>
      </c>
      <c r="Z9340" s="28" t="str">
        <f t="shared" si="4945"/>
        <v/>
      </c>
      <c r="AA9340" s="28" t="str">
        <f t="shared" si="4940"/>
        <v/>
      </c>
      <c r="AB9340" s="28"/>
      <c r="AC9340" s="28"/>
    </row>
    <row r="9341" spans="2:29">
      <c r="B9341" s="19"/>
      <c r="C9341" s="30"/>
      <c r="D9341" s="19" t="s">
        <v>39</v>
      </c>
      <c r="E9341" s="20" t="s">
        <v>33</v>
      </c>
      <c r="F9341" s="19">
        <v>6</v>
      </c>
      <c r="R9341" s="21">
        <f t="shared" si="4947"/>
        <v>0</v>
      </c>
      <c r="T9341" s="22" t="s">
        <v>38</v>
      </c>
      <c r="V9341" s="22" t="s">
        <v>38</v>
      </c>
      <c r="W9341" s="22" t="s">
        <v>38</v>
      </c>
      <c r="Y9341" s="28" t="str">
        <f t="shared" si="4944"/>
        <v/>
      </c>
      <c r="Z9341" s="28" t="str">
        <f t="shared" si="4945"/>
        <v/>
      </c>
      <c r="AA9341" s="28" t="str">
        <f t="shared" si="4940"/>
        <v/>
      </c>
      <c r="AB9341" s="28"/>
      <c r="AC9341" s="28"/>
    </row>
    <row r="9342" spans="2:29">
      <c r="B9342" s="19"/>
      <c r="C9342" s="30"/>
      <c r="D9342" s="19" t="s">
        <v>40</v>
      </c>
      <c r="E9342" s="20" t="s">
        <v>41</v>
      </c>
      <c r="F9342" s="19">
        <v>7</v>
      </c>
      <c r="R9342" s="21">
        <f t="shared" si="4947"/>
        <v>0</v>
      </c>
      <c r="Y9342" s="28" t="str">
        <f t="shared" si="4944"/>
        <v/>
      </c>
      <c r="Z9342" s="28" t="str">
        <f t="shared" si="4945"/>
        <v/>
      </c>
      <c r="AA9342" s="28" t="str">
        <f t="shared" si="4940"/>
        <v/>
      </c>
      <c r="AB9342" s="28" t="str">
        <f>IF(R9342&lt;T9342,"期末实有头数应大于等于耕役畜","")</f>
        <v/>
      </c>
      <c r="AC9342" s="28" t="str">
        <f>IF(R9342&lt;V9342+W9342,"期末实有头数应大于等于良种+改良种","")</f>
        <v/>
      </c>
    </row>
    <row r="9343" spans="2:29">
      <c r="B9343" s="19"/>
      <c r="C9343" s="30"/>
      <c r="D9343" s="19" t="s">
        <v>42</v>
      </c>
      <c r="E9343" s="20" t="s">
        <v>33</v>
      </c>
      <c r="F9343" s="19">
        <v>8</v>
      </c>
      <c r="R9343" s="21">
        <f t="shared" si="4947"/>
        <v>0</v>
      </c>
      <c r="Y9343" s="28" t="str">
        <f t="shared" si="4944"/>
        <v/>
      </c>
      <c r="Z9343" s="28" t="str">
        <f t="shared" si="4945"/>
        <v/>
      </c>
      <c r="AA9343" s="28" t="str">
        <f t="shared" si="4940"/>
        <v/>
      </c>
      <c r="AB9343" s="28" t="str">
        <f>IF(R9343&lt;T9343,"期末实有头数应大于等于耕役畜","")</f>
        <v/>
      </c>
      <c r="AC9343" s="28" t="str">
        <f>IF(R9343&lt;V9343+W9343,"期末实有头数应大于等于良种+改良种","")</f>
        <v/>
      </c>
    </row>
    <row r="9344" spans="2:29">
      <c r="B9344" s="19"/>
      <c r="C9344" s="30"/>
      <c r="D9344" s="19" t="s">
        <v>43</v>
      </c>
      <c r="E9344" s="20" t="s">
        <v>33</v>
      </c>
      <c r="F9344" s="19">
        <v>9</v>
      </c>
      <c r="R9344" s="21">
        <f t="shared" si="4947"/>
        <v>0</v>
      </c>
      <c r="S9344" s="22" t="s">
        <v>38</v>
      </c>
      <c r="U9344" s="22" t="s">
        <v>38</v>
      </c>
      <c r="V9344" s="22" t="s">
        <v>38</v>
      </c>
      <c r="W9344" s="22" t="s">
        <v>38</v>
      </c>
      <c r="Y9344" s="28" t="str">
        <f t="shared" si="4944"/>
        <v/>
      </c>
      <c r="Z9344" s="28" t="str">
        <f t="shared" si="4945"/>
        <v/>
      </c>
      <c r="AA9344" s="28"/>
      <c r="AB9344" s="28" t="str">
        <f>IF(R9344&lt;T9344,"期末实有头数应大于等于耕役畜","")</f>
        <v/>
      </c>
      <c r="AC9344" s="28"/>
    </row>
    <row r="9345" spans="2:29">
      <c r="B9345" s="19"/>
      <c r="C9345" s="30"/>
      <c r="D9345" s="19" t="s">
        <v>44</v>
      </c>
      <c r="E9345" s="20" t="s">
        <v>45</v>
      </c>
      <c r="F9345" s="19">
        <v>10</v>
      </c>
      <c r="R9345" s="21">
        <f t="shared" si="4947"/>
        <v>0</v>
      </c>
      <c r="Y9345" s="28" t="str">
        <f t="shared" si="4944"/>
        <v/>
      </c>
      <c r="Z9345" s="28" t="str">
        <f t="shared" si="4945"/>
        <v/>
      </c>
      <c r="AA9345" s="28" t="str">
        <f>IF(R9345&lt;S9345+U9345,"期末实有头数应大于等于能繁母畜+种公畜","")</f>
        <v/>
      </c>
      <c r="AB9345" s="28" t="str">
        <f>IF(R9345&lt;T9345,"期末实有头数应大于等于耕役畜","")</f>
        <v/>
      </c>
      <c r="AC9345" s="28" t="str">
        <f>IF(R9345&lt;V9345+W9345,"期末实有头数应大于等于良种+改良种","")</f>
        <v/>
      </c>
    </row>
    <row r="9346" spans="2:29">
      <c r="B9346" s="19"/>
      <c r="C9346" s="30"/>
      <c r="D9346" s="19" t="s">
        <v>46</v>
      </c>
      <c r="E9346" s="20" t="s">
        <v>47</v>
      </c>
      <c r="F9346" s="19">
        <v>11</v>
      </c>
      <c r="G9346" s="21">
        <f t="shared" ref="G9346:S9346" si="4948">G9347+G9351</f>
        <v>0</v>
      </c>
      <c r="H9346" s="21">
        <f t="shared" si="4948"/>
        <v>0</v>
      </c>
      <c r="I9346" s="21">
        <f t="shared" si="4948"/>
        <v>0</v>
      </c>
      <c r="J9346" s="21">
        <f t="shared" si="4948"/>
        <v>0</v>
      </c>
      <c r="K9346" s="21">
        <f t="shared" si="4948"/>
        <v>0</v>
      </c>
      <c r="L9346" s="21">
        <f t="shared" si="4948"/>
        <v>0</v>
      </c>
      <c r="M9346" s="21">
        <f t="shared" si="4948"/>
        <v>0</v>
      </c>
      <c r="N9346" s="21">
        <f t="shared" si="4948"/>
        <v>0</v>
      </c>
      <c r="O9346" s="21">
        <f t="shared" si="4948"/>
        <v>0</v>
      </c>
      <c r="P9346" s="21">
        <f t="shared" si="4948"/>
        <v>0</v>
      </c>
      <c r="Q9346" s="21">
        <f t="shared" si="4948"/>
        <v>0</v>
      </c>
      <c r="R9346" s="23">
        <f t="shared" si="4948"/>
        <v>0</v>
      </c>
      <c r="S9346" s="21">
        <f t="shared" si="4948"/>
        <v>0</v>
      </c>
      <c r="T9346" s="22" t="s">
        <v>38</v>
      </c>
      <c r="U9346" s="21">
        <f>U9347+U9351</f>
        <v>0</v>
      </c>
      <c r="V9346" s="21">
        <f>V9347+V9351</f>
        <v>0</v>
      </c>
      <c r="W9346" s="21">
        <f>W9347+W9351</f>
        <v>0</v>
      </c>
      <c r="Y9346" s="28" t="str">
        <f t="shared" si="4944"/>
        <v/>
      </c>
      <c r="Z9346" s="28" t="str">
        <f t="shared" si="4945"/>
        <v/>
      </c>
      <c r="AA9346" s="28" t="str">
        <f>IF(R9346&lt;S9346+U9346,"期末实有头数应大于等于能繁母畜+种公畜","")</f>
        <v/>
      </c>
      <c r="AB9346" s="28"/>
      <c r="AC9346" s="28" t="str">
        <f>IF(R9346&lt;V9346+W9346,"期末实有头数应大于等于良种+改良种","")</f>
        <v/>
      </c>
    </row>
    <row r="9347" spans="2:29">
      <c r="B9347" s="19"/>
      <c r="C9347" s="30"/>
      <c r="D9347" s="19" t="s">
        <v>48</v>
      </c>
      <c r="E9347" s="20" t="s">
        <v>47</v>
      </c>
      <c r="F9347" s="19">
        <v>12</v>
      </c>
      <c r="R9347" s="21">
        <f>G9347+I9347+J9347+K9347-L9347-M9347-N9347-Q9347</f>
        <v>0</v>
      </c>
      <c r="T9347" s="22" t="s">
        <v>38</v>
      </c>
      <c r="Y9347" s="28" t="str">
        <f t="shared" si="4944"/>
        <v/>
      </c>
      <c r="Z9347" s="28" t="str">
        <f t="shared" si="4945"/>
        <v/>
      </c>
      <c r="AA9347" s="28" t="str">
        <f>IF(R9347&lt;S9347+U9347,"期末实有头数应大于等于能繁母畜+种公畜","")</f>
        <v/>
      </c>
      <c r="AB9347" s="28"/>
      <c r="AC9347" s="28" t="str">
        <f>IF(R9347&lt;V9347+W9347,"期末实有头数应大于等于良种+改良种","")</f>
        <v/>
      </c>
    </row>
    <row r="9348" spans="2:29">
      <c r="B9348" s="19"/>
      <c r="C9348" s="30"/>
      <c r="D9348" s="19" t="s">
        <v>49</v>
      </c>
      <c r="E9348" s="20" t="s">
        <v>47</v>
      </c>
      <c r="F9348" s="19">
        <v>13</v>
      </c>
      <c r="R9348" s="21">
        <f>G9348+I9348+J9348+K9348-L9348-M9348-N9348-Q9348</f>
        <v>0</v>
      </c>
      <c r="T9348" s="22" t="s">
        <v>38</v>
      </c>
      <c r="V9348" s="22" t="s">
        <v>38</v>
      </c>
      <c r="W9348" s="22" t="s">
        <v>38</v>
      </c>
      <c r="Y9348" s="28" t="str">
        <f t="shared" si="4944"/>
        <v/>
      </c>
      <c r="Z9348" s="28" t="str">
        <f t="shared" si="4945"/>
        <v/>
      </c>
      <c r="AA9348" s="28" t="str">
        <f>IF(R9348&lt;S9348+U9348,"期末实有头数应大于等于能繁母畜+种公畜","")</f>
        <v/>
      </c>
      <c r="AB9348" s="28"/>
      <c r="AC9348" s="28"/>
    </row>
    <row r="9349" spans="2:29">
      <c r="B9349" s="19"/>
      <c r="C9349" s="30"/>
      <c r="D9349" s="19" t="s">
        <v>50</v>
      </c>
      <c r="E9349" s="20" t="s">
        <v>47</v>
      </c>
      <c r="F9349" s="19">
        <v>14</v>
      </c>
      <c r="H9349" s="22" t="s">
        <v>38</v>
      </c>
      <c r="I9349" s="22" t="s">
        <v>38</v>
      </c>
      <c r="J9349" s="22" t="s">
        <v>38</v>
      </c>
      <c r="K9349" s="22" t="s">
        <v>38</v>
      </c>
      <c r="L9349" s="22" t="s">
        <v>38</v>
      </c>
      <c r="M9349" s="22" t="s">
        <v>38</v>
      </c>
      <c r="N9349" s="22" t="s">
        <v>38</v>
      </c>
      <c r="O9349" s="22" t="s">
        <v>38</v>
      </c>
      <c r="P9349" s="22" t="s">
        <v>38</v>
      </c>
      <c r="Q9349" s="22" t="s">
        <v>38</v>
      </c>
      <c r="R9349" s="24"/>
      <c r="T9349" s="22" t="s">
        <v>38</v>
      </c>
      <c r="U9349" s="22" t="s">
        <v>38</v>
      </c>
      <c r="V9349" s="22" t="s">
        <v>38</v>
      </c>
      <c r="W9349" s="22" t="s">
        <v>38</v>
      </c>
      <c r="Y9349" s="28" t="str">
        <f t="shared" si="4944"/>
        <v/>
      </c>
      <c r="Z9349" s="28"/>
      <c r="AA9349" s="28"/>
      <c r="AB9349" s="28"/>
      <c r="AC9349" s="28"/>
    </row>
    <row r="9350" spans="2:29">
      <c r="B9350" s="19"/>
      <c r="C9350" s="30"/>
      <c r="D9350" s="19" t="s">
        <v>51</v>
      </c>
      <c r="E9350" s="20" t="s">
        <v>47</v>
      </c>
      <c r="F9350" s="19">
        <v>15</v>
      </c>
      <c r="H9350" s="22" t="s">
        <v>38</v>
      </c>
      <c r="I9350" s="22" t="s">
        <v>38</v>
      </c>
      <c r="J9350" s="22" t="s">
        <v>38</v>
      </c>
      <c r="K9350" s="22" t="s">
        <v>38</v>
      </c>
      <c r="L9350" s="22" t="s">
        <v>38</v>
      </c>
      <c r="M9350" s="22" t="s">
        <v>38</v>
      </c>
      <c r="N9350" s="22" t="s">
        <v>38</v>
      </c>
      <c r="O9350" s="22" t="s">
        <v>38</v>
      </c>
      <c r="P9350" s="22" t="s">
        <v>38</v>
      </c>
      <c r="Q9350" s="22" t="s">
        <v>38</v>
      </c>
      <c r="R9350" s="24"/>
      <c r="T9350" s="22" t="s">
        <v>38</v>
      </c>
      <c r="U9350" s="22" t="s">
        <v>38</v>
      </c>
      <c r="V9350" s="22" t="s">
        <v>38</v>
      </c>
      <c r="W9350" s="22" t="s">
        <v>38</v>
      </c>
      <c r="Y9350" s="28" t="str">
        <f t="shared" si="4944"/>
        <v/>
      </c>
      <c r="Z9350" s="28"/>
      <c r="AA9350" s="28"/>
      <c r="AB9350" s="28"/>
      <c r="AC9350" s="28"/>
    </row>
    <row r="9351" spans="2:29">
      <c r="B9351" s="19"/>
      <c r="C9351" s="30"/>
      <c r="D9351" s="19" t="s">
        <v>52</v>
      </c>
      <c r="E9351" s="20" t="s">
        <v>47</v>
      </c>
      <c r="F9351" s="19">
        <v>16</v>
      </c>
      <c r="R9351" s="21">
        <f>G9351+I9351+J9351+K9351-L9351-M9351-N9351-Q9351</f>
        <v>0</v>
      </c>
      <c r="T9351" s="22" t="s">
        <v>38</v>
      </c>
      <c r="Y9351" s="28" t="str">
        <f t="shared" si="4944"/>
        <v/>
      </c>
      <c r="Z9351" s="28" t="str">
        <f>IF(N9351&lt;O9351+P9351,"出卖应大于等于出卖肉畜+出卖仔畜","")</f>
        <v/>
      </c>
      <c r="AA9351" s="28" t="str">
        <f t="shared" ref="AA9351:AA9360" si="4949">IF(R9351&lt;S9351+U9351,"期末实有头数应大于等于能繁母畜+种公畜","")</f>
        <v/>
      </c>
      <c r="AB9351" s="28"/>
      <c r="AC9351" s="28" t="str">
        <f t="shared" ref="AC9351:AC9356" si="4950">IF(R9351&lt;V9351+W9351,"期末实有头数应大于等于良种+改良种","")</f>
        <v/>
      </c>
    </row>
    <row r="9352" spans="2:29">
      <c r="B9352" s="19"/>
      <c r="C9352" s="30"/>
      <c r="D9352" s="19" t="s">
        <v>53</v>
      </c>
      <c r="E9352" s="18" t="s">
        <v>33</v>
      </c>
      <c r="F9352" s="19">
        <v>17</v>
      </c>
      <c r="R9352" s="21">
        <f>G9352+I9352+J9352+K9352-L9352-M9352-N9352-Q9352</f>
        <v>0</v>
      </c>
      <c r="T9352" s="22" t="s">
        <v>38</v>
      </c>
      <c r="Y9352" s="28" t="str">
        <f t="shared" si="4944"/>
        <v/>
      </c>
      <c r="Z9352" s="28" t="str">
        <f>IF(N9352&lt;O9352+P9352,"出卖应大于等于出卖肉畜+出卖仔畜","")</f>
        <v/>
      </c>
      <c r="AA9352" s="28" t="str">
        <f t="shared" si="4949"/>
        <v/>
      </c>
      <c r="AB9352" s="28"/>
      <c r="AC9352" s="28" t="str">
        <f t="shared" si="4950"/>
        <v/>
      </c>
    </row>
    <row r="9353" spans="2:29">
      <c r="B9353" s="18"/>
      <c r="C9353" s="29"/>
      <c r="D9353" s="19" t="s">
        <v>32</v>
      </c>
      <c r="E9353" s="20" t="s">
        <v>33</v>
      </c>
      <c r="F9353" s="19">
        <v>1</v>
      </c>
      <c r="G9353" s="21">
        <f t="shared" ref="G9353:S9353" si="4951">G9354+G9369</f>
        <v>0</v>
      </c>
      <c r="H9353" s="21">
        <f t="shared" si="4951"/>
        <v>0</v>
      </c>
      <c r="I9353" s="21">
        <f t="shared" si="4951"/>
        <v>0</v>
      </c>
      <c r="J9353" s="21">
        <f t="shared" si="4951"/>
        <v>0</v>
      </c>
      <c r="K9353" s="21">
        <f t="shared" si="4951"/>
        <v>0</v>
      </c>
      <c r="L9353" s="21">
        <f t="shared" si="4951"/>
        <v>0</v>
      </c>
      <c r="M9353" s="21">
        <f t="shared" si="4951"/>
        <v>0</v>
      </c>
      <c r="N9353" s="21">
        <f t="shared" si="4951"/>
        <v>0</v>
      </c>
      <c r="O9353" s="21">
        <f t="shared" si="4951"/>
        <v>0</v>
      </c>
      <c r="P9353" s="21">
        <f t="shared" si="4951"/>
        <v>0</v>
      </c>
      <c r="Q9353" s="21">
        <f t="shared" si="4951"/>
        <v>0</v>
      </c>
      <c r="R9353" s="21">
        <f t="shared" si="4951"/>
        <v>0</v>
      </c>
      <c r="S9353" s="21">
        <f t="shared" si="4951"/>
        <v>0</v>
      </c>
      <c r="T9353" s="21">
        <f>T9354</f>
        <v>0</v>
      </c>
      <c r="U9353" s="21">
        <f>U9354+U9369</f>
        <v>0</v>
      </c>
      <c r="V9353" s="21">
        <f>V9354+V9369</f>
        <v>0</v>
      </c>
      <c r="W9353" s="21">
        <f>W9354+W9369</f>
        <v>0</v>
      </c>
      <c r="Y9353" s="28" t="str">
        <f t="shared" si="4944"/>
        <v/>
      </c>
      <c r="Z9353" s="28" t="str">
        <f>IF(N9353&lt;O9353+P9353,"出卖应大于等于出卖肉畜+出卖仔畜","")</f>
        <v/>
      </c>
      <c r="AA9353" s="28" t="str">
        <f t="shared" si="4949"/>
        <v/>
      </c>
      <c r="AB9353" s="28" t="str">
        <f>IF(R9353&lt;T9353,"期末实有头数应大于等于耕役畜","")</f>
        <v/>
      </c>
      <c r="AC9353" s="28" t="str">
        <f t="shared" si="4950"/>
        <v/>
      </c>
    </row>
    <row r="9354" spans="2:29">
      <c r="B9354" s="19"/>
      <c r="C9354" s="30"/>
      <c r="D9354" s="19" t="s">
        <v>34</v>
      </c>
      <c r="E9354" s="20" t="s">
        <v>33</v>
      </c>
      <c r="F9354" s="19">
        <v>2</v>
      </c>
      <c r="G9354" s="21">
        <f t="shared" ref="G9354:S9354" si="4952">G9355+G9363</f>
        <v>0</v>
      </c>
      <c r="H9354" s="21">
        <f t="shared" si="4952"/>
        <v>0</v>
      </c>
      <c r="I9354" s="21">
        <f t="shared" si="4952"/>
        <v>0</v>
      </c>
      <c r="J9354" s="21">
        <f t="shared" si="4952"/>
        <v>0</v>
      </c>
      <c r="K9354" s="21">
        <f t="shared" si="4952"/>
        <v>0</v>
      </c>
      <c r="L9354" s="21">
        <f t="shared" si="4952"/>
        <v>0</v>
      </c>
      <c r="M9354" s="21">
        <f t="shared" si="4952"/>
        <v>0</v>
      </c>
      <c r="N9354" s="21">
        <f t="shared" si="4952"/>
        <v>0</v>
      </c>
      <c r="O9354" s="21">
        <f t="shared" si="4952"/>
        <v>0</v>
      </c>
      <c r="P9354" s="21">
        <f t="shared" si="4952"/>
        <v>0</v>
      </c>
      <c r="Q9354" s="21">
        <f t="shared" si="4952"/>
        <v>0</v>
      </c>
      <c r="R9354" s="21">
        <f t="shared" si="4952"/>
        <v>0</v>
      </c>
      <c r="S9354" s="21">
        <f t="shared" si="4952"/>
        <v>0</v>
      </c>
      <c r="T9354" s="21">
        <f>T9355</f>
        <v>0</v>
      </c>
      <c r="U9354" s="21">
        <f>U9355+U9363</f>
        <v>0</v>
      </c>
      <c r="V9354" s="21">
        <f>V9355+V9363</f>
        <v>0</v>
      </c>
      <c r="W9354" s="21">
        <f>W9355+W9363</f>
        <v>0</v>
      </c>
      <c r="Y9354" s="28" t="str">
        <f t="shared" ref="Y9354:Y9370" si="4953">IF(H9354&lt;I9354,"繁殖仔畜应大于等于成活","")</f>
        <v/>
      </c>
      <c r="Z9354" s="28" t="str">
        <f t="shared" ref="Z9354:Z9365" si="4954">IF(N9354&lt;O9354+P9354,"出卖应大于等于出卖肉畜+出卖仔畜","")</f>
        <v/>
      </c>
      <c r="AA9354" s="28" t="str">
        <f t="shared" si="4949"/>
        <v/>
      </c>
      <c r="AB9354" s="28" t="str">
        <f>IF(R9354&lt;T9354,"期末实有头数应大于等于耕役畜","")</f>
        <v/>
      </c>
      <c r="AC9354" s="28" t="str">
        <f t="shared" si="4950"/>
        <v/>
      </c>
    </row>
    <row r="9355" spans="2:29">
      <c r="B9355" s="19"/>
      <c r="C9355" s="30"/>
      <c r="D9355" s="19" t="s">
        <v>35</v>
      </c>
      <c r="E9355" s="20" t="s">
        <v>33</v>
      </c>
      <c r="F9355" s="19">
        <v>3</v>
      </c>
      <c r="G9355" s="21">
        <f t="shared" ref="G9355:R9355" si="4955">G9356+G9359+G9360+G9361+G9362</f>
        <v>0</v>
      </c>
      <c r="H9355" s="21">
        <f t="shared" si="4955"/>
        <v>0</v>
      </c>
      <c r="I9355" s="21">
        <f t="shared" si="4955"/>
        <v>0</v>
      </c>
      <c r="J9355" s="21">
        <f t="shared" si="4955"/>
        <v>0</v>
      </c>
      <c r="K9355" s="21">
        <f t="shared" si="4955"/>
        <v>0</v>
      </c>
      <c r="L9355" s="21">
        <f t="shared" si="4955"/>
        <v>0</v>
      </c>
      <c r="M9355" s="21">
        <f t="shared" si="4955"/>
        <v>0</v>
      </c>
      <c r="N9355" s="21">
        <f t="shared" si="4955"/>
        <v>0</v>
      </c>
      <c r="O9355" s="21">
        <f t="shared" si="4955"/>
        <v>0</v>
      </c>
      <c r="P9355" s="21">
        <f t="shared" si="4955"/>
        <v>0</v>
      </c>
      <c r="Q9355" s="21">
        <f t="shared" si="4955"/>
        <v>0</v>
      </c>
      <c r="R9355" s="21">
        <f t="shared" si="4955"/>
        <v>0</v>
      </c>
      <c r="S9355" s="21">
        <f>S9356+S9359+S9360+S9362</f>
        <v>0</v>
      </c>
      <c r="T9355" s="21">
        <f>T9356+T9359+T9360+T9361+T9362</f>
        <v>0</v>
      </c>
      <c r="U9355" s="21">
        <f>U9356+U9359+U9360+U9362</f>
        <v>0</v>
      </c>
      <c r="V9355" s="21">
        <f>V9356+V9359+V9360+V9362</f>
        <v>0</v>
      </c>
      <c r="W9355" s="21">
        <f>W9356+W9359+W9360+W9362</f>
        <v>0</v>
      </c>
      <c r="Y9355" s="28" t="str">
        <f t="shared" si="4953"/>
        <v/>
      </c>
      <c r="Z9355" s="28" t="str">
        <f t="shared" si="4954"/>
        <v/>
      </c>
      <c r="AA9355" s="28" t="str">
        <f t="shared" si="4949"/>
        <v/>
      </c>
      <c r="AB9355" s="28" t="str">
        <f>IF(R9355&lt;T9355,"期末实有头数应大于等于耕役畜","")</f>
        <v/>
      </c>
      <c r="AC9355" s="28" t="str">
        <f t="shared" si="4950"/>
        <v/>
      </c>
    </row>
    <row r="9356" spans="2:29">
      <c r="B9356" s="19"/>
      <c r="C9356" s="30"/>
      <c r="D9356" s="19" t="s">
        <v>36</v>
      </c>
      <c r="E9356" s="20" t="s">
        <v>33</v>
      </c>
      <c r="F9356" s="19">
        <v>4</v>
      </c>
      <c r="R9356" s="21">
        <f>G9356+I9356+J9356+K9356-L9356-M9356-N9356-Q9356</f>
        <v>0</v>
      </c>
      <c r="Y9356" s="28" t="str">
        <f t="shared" si="4953"/>
        <v/>
      </c>
      <c r="Z9356" s="28" t="str">
        <f t="shared" si="4954"/>
        <v/>
      </c>
      <c r="AA9356" s="28" t="str">
        <f t="shared" si="4949"/>
        <v/>
      </c>
      <c r="AB9356" s="28" t="str">
        <f>IF(R9356&lt;T9356,"期末实有头数应大于等于耕役畜","")</f>
        <v/>
      </c>
      <c r="AC9356" s="28" t="str">
        <f t="shared" si="4950"/>
        <v/>
      </c>
    </row>
    <row r="9357" spans="2:29">
      <c r="B9357" s="19"/>
      <c r="C9357" s="30"/>
      <c r="D9357" s="19" t="s">
        <v>37</v>
      </c>
      <c r="E9357" s="20" t="s">
        <v>33</v>
      </c>
      <c r="F9357" s="19">
        <v>5</v>
      </c>
      <c r="R9357" s="21">
        <f t="shared" ref="R9357:R9362" si="4956">G9357+I9357+J9357+K9357-L9357-M9357-N9357-Q9357</f>
        <v>0</v>
      </c>
      <c r="T9357" s="22" t="s">
        <v>38</v>
      </c>
      <c r="V9357" s="22" t="s">
        <v>38</v>
      </c>
      <c r="W9357" s="22" t="s">
        <v>38</v>
      </c>
      <c r="Y9357" s="28" t="str">
        <f t="shared" si="4953"/>
        <v/>
      </c>
      <c r="Z9357" s="28" t="str">
        <f t="shared" si="4954"/>
        <v/>
      </c>
      <c r="AA9357" s="28" t="str">
        <f t="shared" si="4949"/>
        <v/>
      </c>
      <c r="AB9357" s="28"/>
      <c r="AC9357" s="28"/>
    </row>
    <row r="9358" spans="2:29">
      <c r="B9358" s="19"/>
      <c r="C9358" s="30"/>
      <c r="D9358" s="19" t="s">
        <v>39</v>
      </c>
      <c r="E9358" s="20" t="s">
        <v>33</v>
      </c>
      <c r="F9358" s="19">
        <v>6</v>
      </c>
      <c r="R9358" s="21">
        <f t="shared" si="4956"/>
        <v>0</v>
      </c>
      <c r="T9358" s="22" t="s">
        <v>38</v>
      </c>
      <c r="V9358" s="22" t="s">
        <v>38</v>
      </c>
      <c r="W9358" s="22" t="s">
        <v>38</v>
      </c>
      <c r="Y9358" s="28" t="str">
        <f t="shared" si="4953"/>
        <v/>
      </c>
      <c r="Z9358" s="28" t="str">
        <f t="shared" si="4954"/>
        <v/>
      </c>
      <c r="AA9358" s="28" t="str">
        <f t="shared" si="4949"/>
        <v/>
      </c>
      <c r="AB9358" s="28"/>
      <c r="AC9358" s="28"/>
    </row>
    <row r="9359" spans="2:29">
      <c r="B9359" s="19"/>
      <c r="C9359" s="30"/>
      <c r="D9359" s="19" t="s">
        <v>40</v>
      </c>
      <c r="E9359" s="20" t="s">
        <v>41</v>
      </c>
      <c r="F9359" s="19">
        <v>7</v>
      </c>
      <c r="R9359" s="21">
        <f t="shared" si="4956"/>
        <v>0</v>
      </c>
      <c r="Y9359" s="28" t="str">
        <f t="shared" si="4953"/>
        <v/>
      </c>
      <c r="Z9359" s="28" t="str">
        <f t="shared" si="4954"/>
        <v/>
      </c>
      <c r="AA9359" s="28" t="str">
        <f t="shared" si="4949"/>
        <v/>
      </c>
      <c r="AB9359" s="28" t="str">
        <f>IF(R9359&lt;T9359,"期末实有头数应大于等于耕役畜","")</f>
        <v/>
      </c>
      <c r="AC9359" s="28" t="str">
        <f>IF(R9359&lt;V9359+W9359,"期末实有头数应大于等于良种+改良种","")</f>
        <v/>
      </c>
    </row>
    <row r="9360" spans="2:29">
      <c r="B9360" s="19"/>
      <c r="C9360" s="30"/>
      <c r="D9360" s="19" t="s">
        <v>42</v>
      </c>
      <c r="E9360" s="20" t="s">
        <v>33</v>
      </c>
      <c r="F9360" s="19">
        <v>8</v>
      </c>
      <c r="R9360" s="21">
        <f t="shared" si="4956"/>
        <v>0</v>
      </c>
      <c r="Y9360" s="28" t="str">
        <f t="shared" si="4953"/>
        <v/>
      </c>
      <c r="Z9360" s="28" t="str">
        <f t="shared" si="4954"/>
        <v/>
      </c>
      <c r="AA9360" s="28" t="str">
        <f t="shared" si="4949"/>
        <v/>
      </c>
      <c r="AB9360" s="28" t="str">
        <f>IF(R9360&lt;T9360,"期末实有头数应大于等于耕役畜","")</f>
        <v/>
      </c>
      <c r="AC9360" s="28" t="str">
        <f>IF(R9360&lt;V9360+W9360,"期末实有头数应大于等于良种+改良种","")</f>
        <v/>
      </c>
    </row>
    <row r="9361" spans="2:29">
      <c r="B9361" s="19"/>
      <c r="C9361" s="30"/>
      <c r="D9361" s="19" t="s">
        <v>43</v>
      </c>
      <c r="E9361" s="20" t="s">
        <v>33</v>
      </c>
      <c r="F9361" s="19">
        <v>9</v>
      </c>
      <c r="R9361" s="21">
        <f t="shared" si="4956"/>
        <v>0</v>
      </c>
      <c r="S9361" s="22" t="s">
        <v>38</v>
      </c>
      <c r="U9361" s="22" t="s">
        <v>38</v>
      </c>
      <c r="V9361" s="22" t="s">
        <v>38</v>
      </c>
      <c r="W9361" s="22" t="s">
        <v>38</v>
      </c>
      <c r="Y9361" s="28" t="str">
        <f t="shared" si="4953"/>
        <v/>
      </c>
      <c r="Z9361" s="28" t="str">
        <f t="shared" si="4954"/>
        <v/>
      </c>
      <c r="AA9361" s="28"/>
      <c r="AB9361" s="28" t="str">
        <f>IF(R9361&lt;T9361,"期末实有头数应大于等于耕役畜","")</f>
        <v/>
      </c>
      <c r="AC9361" s="28"/>
    </row>
    <row r="9362" spans="2:29">
      <c r="B9362" s="19"/>
      <c r="C9362" s="30"/>
      <c r="D9362" s="19" t="s">
        <v>44</v>
      </c>
      <c r="E9362" s="20" t="s">
        <v>45</v>
      </c>
      <c r="F9362" s="19">
        <v>10</v>
      </c>
      <c r="R9362" s="21">
        <f t="shared" si="4956"/>
        <v>0</v>
      </c>
      <c r="Y9362" s="28" t="str">
        <f t="shared" si="4953"/>
        <v/>
      </c>
      <c r="Z9362" s="28" t="str">
        <f t="shared" si="4954"/>
        <v/>
      </c>
      <c r="AA9362" s="28" t="str">
        <f>IF(R9362&lt;S9362+U9362,"期末实有头数应大于等于能繁母畜+种公畜","")</f>
        <v/>
      </c>
      <c r="AB9362" s="28" t="str">
        <f>IF(R9362&lt;T9362,"期末实有头数应大于等于耕役畜","")</f>
        <v/>
      </c>
      <c r="AC9362" s="28" t="str">
        <f>IF(R9362&lt;V9362+W9362,"期末实有头数应大于等于良种+改良种","")</f>
        <v/>
      </c>
    </row>
    <row r="9363" spans="2:29">
      <c r="B9363" s="19"/>
      <c r="C9363" s="30"/>
      <c r="D9363" s="19" t="s">
        <v>46</v>
      </c>
      <c r="E9363" s="20" t="s">
        <v>47</v>
      </c>
      <c r="F9363" s="19">
        <v>11</v>
      </c>
      <c r="G9363" s="21">
        <f t="shared" ref="G9363:S9363" si="4957">G9364+G9368</f>
        <v>0</v>
      </c>
      <c r="H9363" s="21">
        <f t="shared" si="4957"/>
        <v>0</v>
      </c>
      <c r="I9363" s="21">
        <f t="shared" si="4957"/>
        <v>0</v>
      </c>
      <c r="J9363" s="21">
        <f t="shared" si="4957"/>
        <v>0</v>
      </c>
      <c r="K9363" s="21">
        <f t="shared" si="4957"/>
        <v>0</v>
      </c>
      <c r="L9363" s="21">
        <f t="shared" si="4957"/>
        <v>0</v>
      </c>
      <c r="M9363" s="21">
        <f t="shared" si="4957"/>
        <v>0</v>
      </c>
      <c r="N9363" s="21">
        <f t="shared" si="4957"/>
        <v>0</v>
      </c>
      <c r="O9363" s="21">
        <f t="shared" si="4957"/>
        <v>0</v>
      </c>
      <c r="P9363" s="21">
        <f t="shared" si="4957"/>
        <v>0</v>
      </c>
      <c r="Q9363" s="21">
        <f t="shared" si="4957"/>
        <v>0</v>
      </c>
      <c r="R9363" s="23">
        <f t="shared" si="4957"/>
        <v>0</v>
      </c>
      <c r="S9363" s="21">
        <f t="shared" si="4957"/>
        <v>0</v>
      </c>
      <c r="T9363" s="22" t="s">
        <v>38</v>
      </c>
      <c r="U9363" s="21">
        <f>U9364+U9368</f>
        <v>0</v>
      </c>
      <c r="V9363" s="21">
        <f>V9364+V9368</f>
        <v>0</v>
      </c>
      <c r="W9363" s="21">
        <f>W9364+W9368</f>
        <v>0</v>
      </c>
      <c r="Y9363" s="28" t="str">
        <f t="shared" si="4953"/>
        <v/>
      </c>
      <c r="Z9363" s="28" t="str">
        <f t="shared" si="4954"/>
        <v/>
      </c>
      <c r="AA9363" s="28" t="str">
        <f>IF(R9363&lt;S9363+U9363,"期末实有头数应大于等于能繁母畜+种公畜","")</f>
        <v/>
      </c>
      <c r="AB9363" s="28"/>
      <c r="AC9363" s="28" t="str">
        <f>IF(R9363&lt;V9363+W9363,"期末实有头数应大于等于良种+改良种","")</f>
        <v/>
      </c>
    </row>
    <row r="9364" spans="2:29">
      <c r="B9364" s="19"/>
      <c r="C9364" s="30"/>
      <c r="D9364" s="19" t="s">
        <v>48</v>
      </c>
      <c r="E9364" s="20" t="s">
        <v>47</v>
      </c>
      <c r="F9364" s="19">
        <v>12</v>
      </c>
      <c r="R9364" s="21">
        <f>G9364+I9364+J9364+K9364-L9364-M9364-N9364-Q9364</f>
        <v>0</v>
      </c>
      <c r="T9364" s="22" t="s">
        <v>38</v>
      </c>
      <c r="Y9364" s="28" t="str">
        <f t="shared" si="4953"/>
        <v/>
      </c>
      <c r="Z9364" s="28" t="str">
        <f t="shared" si="4954"/>
        <v/>
      </c>
      <c r="AA9364" s="28" t="str">
        <f>IF(R9364&lt;S9364+U9364,"期末实有头数应大于等于能繁母畜+种公畜","")</f>
        <v/>
      </c>
      <c r="AB9364" s="28"/>
      <c r="AC9364" s="28" t="str">
        <f>IF(R9364&lt;V9364+W9364,"期末实有头数应大于等于良种+改良种","")</f>
        <v/>
      </c>
    </row>
    <row r="9365" spans="2:29">
      <c r="B9365" s="19"/>
      <c r="C9365" s="30"/>
      <c r="D9365" s="19" t="s">
        <v>49</v>
      </c>
      <c r="E9365" s="20" t="s">
        <v>47</v>
      </c>
      <c r="F9365" s="19">
        <v>13</v>
      </c>
      <c r="R9365" s="21">
        <f>G9365+I9365+J9365+K9365-L9365-M9365-N9365-Q9365</f>
        <v>0</v>
      </c>
      <c r="T9365" s="22" t="s">
        <v>38</v>
      </c>
      <c r="V9365" s="22" t="s">
        <v>38</v>
      </c>
      <c r="W9365" s="22" t="s">
        <v>38</v>
      </c>
      <c r="Y9365" s="28" t="str">
        <f t="shared" si="4953"/>
        <v/>
      </c>
      <c r="Z9365" s="28" t="str">
        <f t="shared" si="4954"/>
        <v/>
      </c>
      <c r="AA9365" s="28" t="str">
        <f>IF(R9365&lt;S9365+U9365,"期末实有头数应大于等于能繁母畜+种公畜","")</f>
        <v/>
      </c>
      <c r="AB9365" s="28"/>
      <c r="AC9365" s="28"/>
    </row>
    <row r="9366" spans="2:29">
      <c r="B9366" s="19"/>
      <c r="C9366" s="30"/>
      <c r="D9366" s="19" t="s">
        <v>50</v>
      </c>
      <c r="E9366" s="20" t="s">
        <v>47</v>
      </c>
      <c r="F9366" s="19">
        <v>14</v>
      </c>
      <c r="H9366" s="22" t="s">
        <v>38</v>
      </c>
      <c r="I9366" s="22" t="s">
        <v>38</v>
      </c>
      <c r="J9366" s="22" t="s">
        <v>38</v>
      </c>
      <c r="K9366" s="22" t="s">
        <v>38</v>
      </c>
      <c r="L9366" s="22" t="s">
        <v>38</v>
      </c>
      <c r="M9366" s="22" t="s">
        <v>38</v>
      </c>
      <c r="N9366" s="22" t="s">
        <v>38</v>
      </c>
      <c r="O9366" s="22" t="s">
        <v>38</v>
      </c>
      <c r="P9366" s="22" t="s">
        <v>38</v>
      </c>
      <c r="Q9366" s="22" t="s">
        <v>38</v>
      </c>
      <c r="R9366" s="24"/>
      <c r="T9366" s="22" t="s">
        <v>38</v>
      </c>
      <c r="U9366" s="22" t="s">
        <v>38</v>
      </c>
      <c r="V9366" s="22" t="s">
        <v>38</v>
      </c>
      <c r="W9366" s="22" t="s">
        <v>38</v>
      </c>
      <c r="Y9366" s="28" t="str">
        <f t="shared" si="4953"/>
        <v/>
      </c>
      <c r="Z9366" s="28"/>
      <c r="AA9366" s="28"/>
      <c r="AB9366" s="28"/>
      <c r="AC9366" s="28"/>
    </row>
    <row r="9367" spans="2:29">
      <c r="B9367" s="19"/>
      <c r="C9367" s="30"/>
      <c r="D9367" s="19" t="s">
        <v>51</v>
      </c>
      <c r="E9367" s="20" t="s">
        <v>47</v>
      </c>
      <c r="F9367" s="19">
        <v>15</v>
      </c>
      <c r="H9367" s="22" t="s">
        <v>38</v>
      </c>
      <c r="I9367" s="22" t="s">
        <v>38</v>
      </c>
      <c r="J9367" s="22" t="s">
        <v>38</v>
      </c>
      <c r="K9367" s="22" t="s">
        <v>38</v>
      </c>
      <c r="L9367" s="22" t="s">
        <v>38</v>
      </c>
      <c r="M9367" s="22" t="s">
        <v>38</v>
      </c>
      <c r="N9367" s="22" t="s">
        <v>38</v>
      </c>
      <c r="O9367" s="22" t="s">
        <v>38</v>
      </c>
      <c r="P9367" s="22" t="s">
        <v>38</v>
      </c>
      <c r="Q9367" s="22" t="s">
        <v>38</v>
      </c>
      <c r="R9367" s="24"/>
      <c r="T9367" s="22" t="s">
        <v>38</v>
      </c>
      <c r="U9367" s="22" t="s">
        <v>38</v>
      </c>
      <c r="V9367" s="22" t="s">
        <v>38</v>
      </c>
      <c r="W9367" s="22" t="s">
        <v>38</v>
      </c>
      <c r="Y9367" s="28" t="str">
        <f t="shared" si="4953"/>
        <v/>
      </c>
      <c r="Z9367" s="28"/>
      <c r="AA9367" s="28"/>
      <c r="AB9367" s="28"/>
      <c r="AC9367" s="28"/>
    </row>
    <row r="9368" spans="2:29">
      <c r="B9368" s="19"/>
      <c r="C9368" s="30"/>
      <c r="D9368" s="19" t="s">
        <v>52</v>
      </c>
      <c r="E9368" s="20" t="s">
        <v>47</v>
      </c>
      <c r="F9368" s="19">
        <v>16</v>
      </c>
      <c r="R9368" s="21">
        <f>G9368+I9368+J9368+K9368-L9368-M9368-N9368-Q9368</f>
        <v>0</v>
      </c>
      <c r="T9368" s="22" t="s">
        <v>38</v>
      </c>
      <c r="Y9368" s="28" t="str">
        <f t="shared" si="4953"/>
        <v/>
      </c>
      <c r="Z9368" s="28" t="str">
        <f>IF(N9368&lt;O9368+P9368,"出卖应大于等于出卖肉畜+出卖仔畜","")</f>
        <v/>
      </c>
      <c r="AA9368" s="28" t="str">
        <f t="shared" ref="AA9368:AA9377" si="4958">IF(R9368&lt;S9368+U9368,"期末实有头数应大于等于能繁母畜+种公畜","")</f>
        <v/>
      </c>
      <c r="AB9368" s="28"/>
      <c r="AC9368" s="28" t="str">
        <f t="shared" ref="AC9368:AC9373" si="4959">IF(R9368&lt;V9368+W9368,"期末实有头数应大于等于良种+改良种","")</f>
        <v/>
      </c>
    </row>
    <row r="9369" spans="2:29">
      <c r="B9369" s="19"/>
      <c r="C9369" s="30"/>
      <c r="D9369" s="19" t="s">
        <v>53</v>
      </c>
      <c r="E9369" s="18" t="s">
        <v>33</v>
      </c>
      <c r="F9369" s="19">
        <v>17</v>
      </c>
      <c r="R9369" s="21">
        <f>G9369+I9369+J9369+K9369-L9369-M9369-N9369-Q9369</f>
        <v>0</v>
      </c>
      <c r="T9369" s="22" t="s">
        <v>38</v>
      </c>
      <c r="Y9369" s="28" t="str">
        <f t="shared" si="4953"/>
        <v/>
      </c>
      <c r="Z9369" s="28" t="str">
        <f>IF(N9369&lt;O9369+P9369,"出卖应大于等于出卖肉畜+出卖仔畜","")</f>
        <v/>
      </c>
      <c r="AA9369" s="28" t="str">
        <f t="shared" si="4958"/>
        <v/>
      </c>
      <c r="AB9369" s="28"/>
      <c r="AC9369" s="28" t="str">
        <f t="shared" si="4959"/>
        <v/>
      </c>
    </row>
    <row r="9370" spans="2:29">
      <c r="B9370" s="18"/>
      <c r="C9370" s="29"/>
      <c r="D9370" s="19" t="s">
        <v>32</v>
      </c>
      <c r="E9370" s="20" t="s">
        <v>33</v>
      </c>
      <c r="F9370" s="19">
        <v>1</v>
      </c>
      <c r="G9370" s="21">
        <f t="shared" ref="G9370:S9370" si="4960">G9371+G9386</f>
        <v>0</v>
      </c>
      <c r="H9370" s="21">
        <f t="shared" si="4960"/>
        <v>0</v>
      </c>
      <c r="I9370" s="21">
        <f t="shared" si="4960"/>
        <v>0</v>
      </c>
      <c r="J9370" s="21">
        <f t="shared" si="4960"/>
        <v>0</v>
      </c>
      <c r="K9370" s="21">
        <f t="shared" si="4960"/>
        <v>0</v>
      </c>
      <c r="L9370" s="21">
        <f t="shared" si="4960"/>
        <v>0</v>
      </c>
      <c r="M9370" s="21">
        <f t="shared" si="4960"/>
        <v>0</v>
      </c>
      <c r="N9370" s="21">
        <f t="shared" si="4960"/>
        <v>0</v>
      </c>
      <c r="O9370" s="21">
        <f t="shared" si="4960"/>
        <v>0</v>
      </c>
      <c r="P9370" s="21">
        <f t="shared" si="4960"/>
        <v>0</v>
      </c>
      <c r="Q9370" s="21">
        <f t="shared" si="4960"/>
        <v>0</v>
      </c>
      <c r="R9370" s="21">
        <f t="shared" si="4960"/>
        <v>0</v>
      </c>
      <c r="S9370" s="21">
        <f t="shared" si="4960"/>
        <v>0</v>
      </c>
      <c r="T9370" s="21">
        <f>T9371</f>
        <v>0</v>
      </c>
      <c r="U9370" s="21">
        <f>U9371+U9386</f>
        <v>0</v>
      </c>
      <c r="V9370" s="21">
        <f>V9371+V9386</f>
        <v>0</v>
      </c>
      <c r="W9370" s="21">
        <f>W9371+W9386</f>
        <v>0</v>
      </c>
      <c r="Y9370" s="28" t="str">
        <f t="shared" si="4953"/>
        <v/>
      </c>
      <c r="Z9370" s="28" t="str">
        <f>IF(N9370&lt;O9370+P9370,"出卖应大于等于出卖肉畜+出卖仔畜","")</f>
        <v/>
      </c>
      <c r="AA9370" s="28" t="str">
        <f t="shared" si="4958"/>
        <v/>
      </c>
      <c r="AB9370" s="28" t="str">
        <f>IF(R9370&lt;T9370,"期末实有头数应大于等于耕役畜","")</f>
        <v/>
      </c>
      <c r="AC9370" s="28" t="str">
        <f t="shared" si="4959"/>
        <v/>
      </c>
    </row>
    <row r="9371" spans="2:29">
      <c r="B9371" s="19"/>
      <c r="C9371" s="30"/>
      <c r="D9371" s="19" t="s">
        <v>34</v>
      </c>
      <c r="E9371" s="20" t="s">
        <v>33</v>
      </c>
      <c r="F9371" s="19">
        <v>2</v>
      </c>
      <c r="G9371" s="21">
        <f t="shared" ref="G9371:S9371" si="4961">G9372+G9380</f>
        <v>0</v>
      </c>
      <c r="H9371" s="21">
        <f t="shared" si="4961"/>
        <v>0</v>
      </c>
      <c r="I9371" s="21">
        <f t="shared" si="4961"/>
        <v>0</v>
      </c>
      <c r="J9371" s="21">
        <f t="shared" si="4961"/>
        <v>0</v>
      </c>
      <c r="K9371" s="21">
        <f t="shared" si="4961"/>
        <v>0</v>
      </c>
      <c r="L9371" s="21">
        <f t="shared" si="4961"/>
        <v>0</v>
      </c>
      <c r="M9371" s="21">
        <f t="shared" si="4961"/>
        <v>0</v>
      </c>
      <c r="N9371" s="21">
        <f t="shared" si="4961"/>
        <v>0</v>
      </c>
      <c r="O9371" s="21">
        <f t="shared" si="4961"/>
        <v>0</v>
      </c>
      <c r="P9371" s="21">
        <f t="shared" si="4961"/>
        <v>0</v>
      </c>
      <c r="Q9371" s="21">
        <f t="shared" si="4961"/>
        <v>0</v>
      </c>
      <c r="R9371" s="21">
        <f t="shared" si="4961"/>
        <v>0</v>
      </c>
      <c r="S9371" s="21">
        <f t="shared" si="4961"/>
        <v>0</v>
      </c>
      <c r="T9371" s="21">
        <f>T9372</f>
        <v>0</v>
      </c>
      <c r="U9371" s="21">
        <f>U9372+U9380</f>
        <v>0</v>
      </c>
      <c r="V9371" s="21">
        <f>V9372+V9380</f>
        <v>0</v>
      </c>
      <c r="W9371" s="21">
        <f>W9372+W9380</f>
        <v>0</v>
      </c>
      <c r="Y9371" s="28" t="str">
        <f t="shared" ref="Y9371:Y9387" si="4962">IF(H9371&lt;I9371,"繁殖仔畜应大于等于成活","")</f>
        <v/>
      </c>
      <c r="Z9371" s="28" t="str">
        <f t="shared" ref="Z9371:Z9382" si="4963">IF(N9371&lt;O9371+P9371,"出卖应大于等于出卖肉畜+出卖仔畜","")</f>
        <v/>
      </c>
      <c r="AA9371" s="28" t="str">
        <f t="shared" si="4958"/>
        <v/>
      </c>
      <c r="AB9371" s="28" t="str">
        <f>IF(R9371&lt;T9371,"期末实有头数应大于等于耕役畜","")</f>
        <v/>
      </c>
      <c r="AC9371" s="28" t="str">
        <f t="shared" si="4959"/>
        <v/>
      </c>
    </row>
    <row r="9372" spans="2:29">
      <c r="B9372" s="19"/>
      <c r="C9372" s="30"/>
      <c r="D9372" s="19" t="s">
        <v>35</v>
      </c>
      <c r="E9372" s="20" t="s">
        <v>33</v>
      </c>
      <c r="F9372" s="19">
        <v>3</v>
      </c>
      <c r="G9372" s="21">
        <f t="shared" ref="G9372:R9372" si="4964">G9373+G9376+G9377+G9378+G9379</f>
        <v>0</v>
      </c>
      <c r="H9372" s="21">
        <f t="shared" si="4964"/>
        <v>0</v>
      </c>
      <c r="I9372" s="21">
        <f t="shared" si="4964"/>
        <v>0</v>
      </c>
      <c r="J9372" s="21">
        <f t="shared" si="4964"/>
        <v>0</v>
      </c>
      <c r="K9372" s="21">
        <f t="shared" si="4964"/>
        <v>0</v>
      </c>
      <c r="L9372" s="21">
        <f t="shared" si="4964"/>
        <v>0</v>
      </c>
      <c r="M9372" s="21">
        <f t="shared" si="4964"/>
        <v>0</v>
      </c>
      <c r="N9372" s="21">
        <f t="shared" si="4964"/>
        <v>0</v>
      </c>
      <c r="O9372" s="21">
        <f t="shared" si="4964"/>
        <v>0</v>
      </c>
      <c r="P9372" s="21">
        <f t="shared" si="4964"/>
        <v>0</v>
      </c>
      <c r="Q9372" s="21">
        <f t="shared" si="4964"/>
        <v>0</v>
      </c>
      <c r="R9372" s="21">
        <f t="shared" si="4964"/>
        <v>0</v>
      </c>
      <c r="S9372" s="21">
        <f>S9373+S9376+S9377+S9379</f>
        <v>0</v>
      </c>
      <c r="T9372" s="21">
        <f>T9373+T9376+T9377+T9378+T9379</f>
        <v>0</v>
      </c>
      <c r="U9372" s="21">
        <f>U9373+U9376+U9377+U9379</f>
        <v>0</v>
      </c>
      <c r="V9372" s="21">
        <f>V9373+V9376+V9377+V9379</f>
        <v>0</v>
      </c>
      <c r="W9372" s="21">
        <f>W9373+W9376+W9377+W9379</f>
        <v>0</v>
      </c>
      <c r="Y9372" s="28" t="str">
        <f t="shared" si="4962"/>
        <v/>
      </c>
      <c r="Z9372" s="28" t="str">
        <f t="shared" si="4963"/>
        <v/>
      </c>
      <c r="AA9372" s="28" t="str">
        <f t="shared" si="4958"/>
        <v/>
      </c>
      <c r="AB9372" s="28" t="str">
        <f>IF(R9372&lt;T9372,"期末实有头数应大于等于耕役畜","")</f>
        <v/>
      </c>
      <c r="AC9372" s="28" t="str">
        <f t="shared" si="4959"/>
        <v/>
      </c>
    </row>
    <row r="9373" spans="2:29">
      <c r="B9373" s="19"/>
      <c r="C9373" s="30"/>
      <c r="D9373" s="19" t="s">
        <v>36</v>
      </c>
      <c r="E9373" s="20" t="s">
        <v>33</v>
      </c>
      <c r="F9373" s="19">
        <v>4</v>
      </c>
      <c r="R9373" s="21">
        <f>G9373+I9373+J9373+K9373-L9373-M9373-N9373-Q9373</f>
        <v>0</v>
      </c>
      <c r="Y9373" s="28" t="str">
        <f t="shared" si="4962"/>
        <v/>
      </c>
      <c r="Z9373" s="28" t="str">
        <f t="shared" si="4963"/>
        <v/>
      </c>
      <c r="AA9373" s="28" t="str">
        <f t="shared" si="4958"/>
        <v/>
      </c>
      <c r="AB9373" s="28" t="str">
        <f>IF(R9373&lt;T9373,"期末实有头数应大于等于耕役畜","")</f>
        <v/>
      </c>
      <c r="AC9373" s="28" t="str">
        <f t="shared" si="4959"/>
        <v/>
      </c>
    </row>
    <row r="9374" spans="2:29">
      <c r="B9374" s="19"/>
      <c r="C9374" s="30"/>
      <c r="D9374" s="19" t="s">
        <v>37</v>
      </c>
      <c r="E9374" s="20" t="s">
        <v>33</v>
      </c>
      <c r="F9374" s="19">
        <v>5</v>
      </c>
      <c r="R9374" s="21">
        <f t="shared" ref="R9374:R9379" si="4965">G9374+I9374+J9374+K9374-L9374-M9374-N9374-Q9374</f>
        <v>0</v>
      </c>
      <c r="T9374" s="22" t="s">
        <v>38</v>
      </c>
      <c r="V9374" s="22" t="s">
        <v>38</v>
      </c>
      <c r="W9374" s="22" t="s">
        <v>38</v>
      </c>
      <c r="Y9374" s="28" t="str">
        <f t="shared" si="4962"/>
        <v/>
      </c>
      <c r="Z9374" s="28" t="str">
        <f t="shared" si="4963"/>
        <v/>
      </c>
      <c r="AA9374" s="28" t="str">
        <f t="shared" si="4958"/>
        <v/>
      </c>
      <c r="AB9374" s="28"/>
      <c r="AC9374" s="28"/>
    </row>
    <row r="9375" spans="2:29">
      <c r="B9375" s="19"/>
      <c r="C9375" s="30"/>
      <c r="D9375" s="19" t="s">
        <v>39</v>
      </c>
      <c r="E9375" s="20" t="s">
        <v>33</v>
      </c>
      <c r="F9375" s="19">
        <v>6</v>
      </c>
      <c r="R9375" s="21">
        <f t="shared" si="4965"/>
        <v>0</v>
      </c>
      <c r="T9375" s="22" t="s">
        <v>38</v>
      </c>
      <c r="V9375" s="22" t="s">
        <v>38</v>
      </c>
      <c r="W9375" s="22" t="s">
        <v>38</v>
      </c>
      <c r="Y9375" s="28" t="str">
        <f t="shared" si="4962"/>
        <v/>
      </c>
      <c r="Z9375" s="28" t="str">
        <f t="shared" si="4963"/>
        <v/>
      </c>
      <c r="AA9375" s="28" t="str">
        <f t="shared" si="4958"/>
        <v/>
      </c>
      <c r="AB9375" s="28"/>
      <c r="AC9375" s="28"/>
    </row>
    <row r="9376" spans="2:29">
      <c r="B9376" s="19"/>
      <c r="C9376" s="30"/>
      <c r="D9376" s="19" t="s">
        <v>40</v>
      </c>
      <c r="E9376" s="20" t="s">
        <v>41</v>
      </c>
      <c r="F9376" s="19">
        <v>7</v>
      </c>
      <c r="R9376" s="21">
        <f t="shared" si="4965"/>
        <v>0</v>
      </c>
      <c r="Y9376" s="28" t="str">
        <f t="shared" si="4962"/>
        <v/>
      </c>
      <c r="Z9376" s="28" t="str">
        <f t="shared" si="4963"/>
        <v/>
      </c>
      <c r="AA9376" s="28" t="str">
        <f t="shared" si="4958"/>
        <v/>
      </c>
      <c r="AB9376" s="28" t="str">
        <f>IF(R9376&lt;T9376,"期末实有头数应大于等于耕役畜","")</f>
        <v/>
      </c>
      <c r="AC9376" s="28" t="str">
        <f>IF(R9376&lt;V9376+W9376,"期末实有头数应大于等于良种+改良种","")</f>
        <v/>
      </c>
    </row>
    <row r="9377" spans="2:29">
      <c r="B9377" s="19"/>
      <c r="C9377" s="30"/>
      <c r="D9377" s="19" t="s">
        <v>42</v>
      </c>
      <c r="E9377" s="20" t="s">
        <v>33</v>
      </c>
      <c r="F9377" s="19">
        <v>8</v>
      </c>
      <c r="R9377" s="21">
        <f t="shared" si="4965"/>
        <v>0</v>
      </c>
      <c r="Y9377" s="28" t="str">
        <f t="shared" si="4962"/>
        <v/>
      </c>
      <c r="Z9377" s="28" t="str">
        <f t="shared" si="4963"/>
        <v/>
      </c>
      <c r="AA9377" s="28" t="str">
        <f t="shared" si="4958"/>
        <v/>
      </c>
      <c r="AB9377" s="28" t="str">
        <f>IF(R9377&lt;T9377,"期末实有头数应大于等于耕役畜","")</f>
        <v/>
      </c>
      <c r="AC9377" s="28" t="str">
        <f>IF(R9377&lt;V9377+W9377,"期末实有头数应大于等于良种+改良种","")</f>
        <v/>
      </c>
    </row>
    <row r="9378" spans="2:29">
      <c r="B9378" s="19"/>
      <c r="C9378" s="30"/>
      <c r="D9378" s="19" t="s">
        <v>43</v>
      </c>
      <c r="E9378" s="20" t="s">
        <v>33</v>
      </c>
      <c r="F9378" s="19">
        <v>9</v>
      </c>
      <c r="R9378" s="21">
        <f t="shared" si="4965"/>
        <v>0</v>
      </c>
      <c r="S9378" s="22" t="s">
        <v>38</v>
      </c>
      <c r="U9378" s="22" t="s">
        <v>38</v>
      </c>
      <c r="V9378" s="22" t="s">
        <v>38</v>
      </c>
      <c r="W9378" s="22" t="s">
        <v>38</v>
      </c>
      <c r="Y9378" s="28" t="str">
        <f t="shared" si="4962"/>
        <v/>
      </c>
      <c r="Z9378" s="28" t="str">
        <f t="shared" si="4963"/>
        <v/>
      </c>
      <c r="AA9378" s="28"/>
      <c r="AB9378" s="28" t="str">
        <f>IF(R9378&lt;T9378,"期末实有头数应大于等于耕役畜","")</f>
        <v/>
      </c>
      <c r="AC9378" s="28"/>
    </row>
    <row r="9379" spans="2:29">
      <c r="B9379" s="19"/>
      <c r="C9379" s="30"/>
      <c r="D9379" s="19" t="s">
        <v>44</v>
      </c>
      <c r="E9379" s="20" t="s">
        <v>45</v>
      </c>
      <c r="F9379" s="19">
        <v>10</v>
      </c>
      <c r="R9379" s="21">
        <f t="shared" si="4965"/>
        <v>0</v>
      </c>
      <c r="Y9379" s="28" t="str">
        <f t="shared" si="4962"/>
        <v/>
      </c>
      <c r="Z9379" s="28" t="str">
        <f t="shared" si="4963"/>
        <v/>
      </c>
      <c r="AA9379" s="28" t="str">
        <f>IF(R9379&lt;S9379+U9379,"期末实有头数应大于等于能繁母畜+种公畜","")</f>
        <v/>
      </c>
      <c r="AB9379" s="28" t="str">
        <f>IF(R9379&lt;T9379,"期末实有头数应大于等于耕役畜","")</f>
        <v/>
      </c>
      <c r="AC9379" s="28" t="str">
        <f>IF(R9379&lt;V9379+W9379,"期末实有头数应大于等于良种+改良种","")</f>
        <v/>
      </c>
    </row>
    <row r="9380" spans="2:29">
      <c r="B9380" s="19"/>
      <c r="C9380" s="30"/>
      <c r="D9380" s="19" t="s">
        <v>46</v>
      </c>
      <c r="E9380" s="20" t="s">
        <v>47</v>
      </c>
      <c r="F9380" s="19">
        <v>11</v>
      </c>
      <c r="G9380" s="21">
        <f t="shared" ref="G9380:S9380" si="4966">G9381+G9385</f>
        <v>0</v>
      </c>
      <c r="H9380" s="21">
        <f t="shared" si="4966"/>
        <v>0</v>
      </c>
      <c r="I9380" s="21">
        <f t="shared" si="4966"/>
        <v>0</v>
      </c>
      <c r="J9380" s="21">
        <f t="shared" si="4966"/>
        <v>0</v>
      </c>
      <c r="K9380" s="21">
        <f t="shared" si="4966"/>
        <v>0</v>
      </c>
      <c r="L9380" s="21">
        <f t="shared" si="4966"/>
        <v>0</v>
      </c>
      <c r="M9380" s="21">
        <f t="shared" si="4966"/>
        <v>0</v>
      </c>
      <c r="N9380" s="21">
        <f t="shared" si="4966"/>
        <v>0</v>
      </c>
      <c r="O9380" s="21">
        <f t="shared" si="4966"/>
        <v>0</v>
      </c>
      <c r="P9380" s="21">
        <f t="shared" si="4966"/>
        <v>0</v>
      </c>
      <c r="Q9380" s="21">
        <f t="shared" si="4966"/>
        <v>0</v>
      </c>
      <c r="R9380" s="23">
        <f t="shared" si="4966"/>
        <v>0</v>
      </c>
      <c r="S9380" s="21">
        <f t="shared" si="4966"/>
        <v>0</v>
      </c>
      <c r="T9380" s="22" t="s">
        <v>38</v>
      </c>
      <c r="U9380" s="21">
        <f>U9381+U9385</f>
        <v>0</v>
      </c>
      <c r="V9380" s="21">
        <f>V9381+V9385</f>
        <v>0</v>
      </c>
      <c r="W9380" s="21">
        <f>W9381+W9385</f>
        <v>0</v>
      </c>
      <c r="Y9380" s="28" t="str">
        <f t="shared" si="4962"/>
        <v/>
      </c>
      <c r="Z9380" s="28" t="str">
        <f t="shared" si="4963"/>
        <v/>
      </c>
      <c r="AA9380" s="28" t="str">
        <f>IF(R9380&lt;S9380+U9380,"期末实有头数应大于等于能繁母畜+种公畜","")</f>
        <v/>
      </c>
      <c r="AB9380" s="28"/>
      <c r="AC9380" s="28" t="str">
        <f>IF(R9380&lt;V9380+W9380,"期末实有头数应大于等于良种+改良种","")</f>
        <v/>
      </c>
    </row>
    <row r="9381" spans="2:29">
      <c r="B9381" s="19"/>
      <c r="C9381" s="30"/>
      <c r="D9381" s="19" t="s">
        <v>48</v>
      </c>
      <c r="E9381" s="20" t="s">
        <v>47</v>
      </c>
      <c r="F9381" s="19">
        <v>12</v>
      </c>
      <c r="R9381" s="21">
        <f>G9381+I9381+J9381+K9381-L9381-M9381-N9381-Q9381</f>
        <v>0</v>
      </c>
      <c r="T9381" s="22" t="s">
        <v>38</v>
      </c>
      <c r="Y9381" s="28" t="str">
        <f t="shared" si="4962"/>
        <v/>
      </c>
      <c r="Z9381" s="28" t="str">
        <f t="shared" si="4963"/>
        <v/>
      </c>
      <c r="AA9381" s="28" t="str">
        <f>IF(R9381&lt;S9381+U9381,"期末实有头数应大于等于能繁母畜+种公畜","")</f>
        <v/>
      </c>
      <c r="AB9381" s="28"/>
      <c r="AC9381" s="28" t="str">
        <f>IF(R9381&lt;V9381+W9381,"期末实有头数应大于等于良种+改良种","")</f>
        <v/>
      </c>
    </row>
    <row r="9382" spans="2:29">
      <c r="B9382" s="19"/>
      <c r="C9382" s="30"/>
      <c r="D9382" s="19" t="s">
        <v>49</v>
      </c>
      <c r="E9382" s="20" t="s">
        <v>47</v>
      </c>
      <c r="F9382" s="19">
        <v>13</v>
      </c>
      <c r="R9382" s="21">
        <f>G9382+I9382+J9382+K9382-L9382-M9382-N9382-Q9382</f>
        <v>0</v>
      </c>
      <c r="T9382" s="22" t="s">
        <v>38</v>
      </c>
      <c r="V9382" s="22" t="s">
        <v>38</v>
      </c>
      <c r="W9382" s="22" t="s">
        <v>38</v>
      </c>
      <c r="Y9382" s="28" t="str">
        <f t="shared" si="4962"/>
        <v/>
      </c>
      <c r="Z9382" s="28" t="str">
        <f t="shared" si="4963"/>
        <v/>
      </c>
      <c r="AA9382" s="28" t="str">
        <f>IF(R9382&lt;S9382+U9382,"期末实有头数应大于等于能繁母畜+种公畜","")</f>
        <v/>
      </c>
      <c r="AB9382" s="28"/>
      <c r="AC9382" s="28"/>
    </row>
    <row r="9383" spans="2:29">
      <c r="B9383" s="19"/>
      <c r="C9383" s="30"/>
      <c r="D9383" s="19" t="s">
        <v>50</v>
      </c>
      <c r="E9383" s="20" t="s">
        <v>47</v>
      </c>
      <c r="F9383" s="19">
        <v>14</v>
      </c>
      <c r="H9383" s="22" t="s">
        <v>38</v>
      </c>
      <c r="I9383" s="22" t="s">
        <v>38</v>
      </c>
      <c r="J9383" s="22" t="s">
        <v>38</v>
      </c>
      <c r="K9383" s="22" t="s">
        <v>38</v>
      </c>
      <c r="L9383" s="22" t="s">
        <v>38</v>
      </c>
      <c r="M9383" s="22" t="s">
        <v>38</v>
      </c>
      <c r="N9383" s="22" t="s">
        <v>38</v>
      </c>
      <c r="O9383" s="22" t="s">
        <v>38</v>
      </c>
      <c r="P9383" s="22" t="s">
        <v>38</v>
      </c>
      <c r="Q9383" s="22" t="s">
        <v>38</v>
      </c>
      <c r="R9383" s="24"/>
      <c r="T9383" s="22" t="s">
        <v>38</v>
      </c>
      <c r="U9383" s="22" t="s">
        <v>38</v>
      </c>
      <c r="V9383" s="22" t="s">
        <v>38</v>
      </c>
      <c r="W9383" s="22" t="s">
        <v>38</v>
      </c>
      <c r="Y9383" s="28" t="str">
        <f t="shared" si="4962"/>
        <v/>
      </c>
      <c r="Z9383" s="28"/>
      <c r="AA9383" s="28"/>
      <c r="AB9383" s="28"/>
      <c r="AC9383" s="28"/>
    </row>
    <row r="9384" spans="2:29">
      <c r="B9384" s="19"/>
      <c r="C9384" s="30"/>
      <c r="D9384" s="19" t="s">
        <v>51</v>
      </c>
      <c r="E9384" s="20" t="s">
        <v>47</v>
      </c>
      <c r="F9384" s="19">
        <v>15</v>
      </c>
      <c r="H9384" s="22" t="s">
        <v>38</v>
      </c>
      <c r="I9384" s="22" t="s">
        <v>38</v>
      </c>
      <c r="J9384" s="22" t="s">
        <v>38</v>
      </c>
      <c r="K9384" s="22" t="s">
        <v>38</v>
      </c>
      <c r="L9384" s="22" t="s">
        <v>38</v>
      </c>
      <c r="M9384" s="22" t="s">
        <v>38</v>
      </c>
      <c r="N9384" s="22" t="s">
        <v>38</v>
      </c>
      <c r="O9384" s="22" t="s">
        <v>38</v>
      </c>
      <c r="P9384" s="22" t="s">
        <v>38</v>
      </c>
      <c r="Q9384" s="22" t="s">
        <v>38</v>
      </c>
      <c r="R9384" s="24"/>
      <c r="T9384" s="22" t="s">
        <v>38</v>
      </c>
      <c r="U9384" s="22" t="s">
        <v>38</v>
      </c>
      <c r="V9384" s="22" t="s">
        <v>38</v>
      </c>
      <c r="W9384" s="22" t="s">
        <v>38</v>
      </c>
      <c r="Y9384" s="28" t="str">
        <f t="shared" si="4962"/>
        <v/>
      </c>
      <c r="Z9384" s="28"/>
      <c r="AA9384" s="28"/>
      <c r="AB9384" s="28"/>
      <c r="AC9384" s="28"/>
    </row>
    <row r="9385" spans="2:29">
      <c r="B9385" s="19"/>
      <c r="C9385" s="30"/>
      <c r="D9385" s="19" t="s">
        <v>52</v>
      </c>
      <c r="E9385" s="20" t="s">
        <v>47</v>
      </c>
      <c r="F9385" s="19">
        <v>16</v>
      </c>
      <c r="R9385" s="21">
        <f>G9385+I9385+J9385+K9385-L9385-M9385-N9385-Q9385</f>
        <v>0</v>
      </c>
      <c r="T9385" s="22" t="s">
        <v>38</v>
      </c>
      <c r="Y9385" s="28" t="str">
        <f t="shared" si="4962"/>
        <v/>
      </c>
      <c r="Z9385" s="28" t="str">
        <f>IF(N9385&lt;O9385+P9385,"出卖应大于等于出卖肉畜+出卖仔畜","")</f>
        <v/>
      </c>
      <c r="AA9385" s="28" t="str">
        <f t="shared" ref="AA9385:AA9394" si="4967">IF(R9385&lt;S9385+U9385,"期末实有头数应大于等于能繁母畜+种公畜","")</f>
        <v/>
      </c>
      <c r="AB9385" s="28"/>
      <c r="AC9385" s="28" t="str">
        <f t="shared" ref="AC9385:AC9390" si="4968">IF(R9385&lt;V9385+W9385,"期末实有头数应大于等于良种+改良种","")</f>
        <v/>
      </c>
    </row>
    <row r="9386" spans="2:29">
      <c r="B9386" s="19"/>
      <c r="C9386" s="30"/>
      <c r="D9386" s="19" t="s">
        <v>53</v>
      </c>
      <c r="E9386" s="18" t="s">
        <v>33</v>
      </c>
      <c r="F9386" s="19">
        <v>17</v>
      </c>
      <c r="R9386" s="21">
        <f>G9386+I9386+J9386+K9386-L9386-M9386-N9386-Q9386</f>
        <v>0</v>
      </c>
      <c r="T9386" s="22" t="s">
        <v>38</v>
      </c>
      <c r="Y9386" s="28" t="str">
        <f t="shared" si="4962"/>
        <v/>
      </c>
      <c r="Z9386" s="28" t="str">
        <f>IF(N9386&lt;O9386+P9386,"出卖应大于等于出卖肉畜+出卖仔畜","")</f>
        <v/>
      </c>
      <c r="AA9386" s="28" t="str">
        <f t="shared" si="4967"/>
        <v/>
      </c>
      <c r="AB9386" s="28"/>
      <c r="AC9386" s="28" t="str">
        <f t="shared" si="4968"/>
        <v/>
      </c>
    </row>
    <row r="9387" spans="2:29">
      <c r="B9387" s="18"/>
      <c r="C9387" s="29"/>
      <c r="D9387" s="19" t="s">
        <v>32</v>
      </c>
      <c r="E9387" s="20" t="s">
        <v>33</v>
      </c>
      <c r="F9387" s="19">
        <v>1</v>
      </c>
      <c r="G9387" s="21">
        <f t="shared" ref="G9387:S9387" si="4969">G9388+G9403</f>
        <v>0</v>
      </c>
      <c r="H9387" s="21">
        <f t="shared" si="4969"/>
        <v>0</v>
      </c>
      <c r="I9387" s="21">
        <f t="shared" si="4969"/>
        <v>0</v>
      </c>
      <c r="J9387" s="21">
        <f t="shared" si="4969"/>
        <v>0</v>
      </c>
      <c r="K9387" s="21">
        <f t="shared" si="4969"/>
        <v>0</v>
      </c>
      <c r="L9387" s="21">
        <f t="shared" si="4969"/>
        <v>0</v>
      </c>
      <c r="M9387" s="21">
        <f t="shared" si="4969"/>
        <v>0</v>
      </c>
      <c r="N9387" s="21">
        <f t="shared" si="4969"/>
        <v>0</v>
      </c>
      <c r="O9387" s="21">
        <f t="shared" si="4969"/>
        <v>0</v>
      </c>
      <c r="P9387" s="21">
        <f t="shared" si="4969"/>
        <v>0</v>
      </c>
      <c r="Q9387" s="21">
        <f t="shared" si="4969"/>
        <v>0</v>
      </c>
      <c r="R9387" s="21">
        <f t="shared" si="4969"/>
        <v>0</v>
      </c>
      <c r="S9387" s="21">
        <f t="shared" si="4969"/>
        <v>0</v>
      </c>
      <c r="T9387" s="21">
        <f>T9388</f>
        <v>0</v>
      </c>
      <c r="U9387" s="21">
        <f>U9388+U9403</f>
        <v>0</v>
      </c>
      <c r="V9387" s="21">
        <f>V9388+V9403</f>
        <v>0</v>
      </c>
      <c r="W9387" s="21">
        <f>W9388+W9403</f>
        <v>0</v>
      </c>
      <c r="Y9387" s="28" t="str">
        <f t="shared" si="4962"/>
        <v/>
      </c>
      <c r="Z9387" s="28" t="str">
        <f>IF(N9387&lt;O9387+P9387,"出卖应大于等于出卖肉畜+出卖仔畜","")</f>
        <v/>
      </c>
      <c r="AA9387" s="28" t="str">
        <f t="shared" si="4967"/>
        <v/>
      </c>
      <c r="AB9387" s="28" t="str">
        <f>IF(R9387&lt;T9387,"期末实有头数应大于等于耕役畜","")</f>
        <v/>
      </c>
      <c r="AC9387" s="28" t="str">
        <f t="shared" si="4968"/>
        <v/>
      </c>
    </row>
    <row r="9388" spans="2:29">
      <c r="B9388" s="19"/>
      <c r="C9388" s="30"/>
      <c r="D9388" s="19" t="s">
        <v>34</v>
      </c>
      <c r="E9388" s="20" t="s">
        <v>33</v>
      </c>
      <c r="F9388" s="19">
        <v>2</v>
      </c>
      <c r="G9388" s="21">
        <f t="shared" ref="G9388:S9388" si="4970">G9389+G9397</f>
        <v>0</v>
      </c>
      <c r="H9388" s="21">
        <f t="shared" si="4970"/>
        <v>0</v>
      </c>
      <c r="I9388" s="21">
        <f t="shared" si="4970"/>
        <v>0</v>
      </c>
      <c r="J9388" s="21">
        <f t="shared" si="4970"/>
        <v>0</v>
      </c>
      <c r="K9388" s="21">
        <f t="shared" si="4970"/>
        <v>0</v>
      </c>
      <c r="L9388" s="21">
        <f t="shared" si="4970"/>
        <v>0</v>
      </c>
      <c r="M9388" s="21">
        <f t="shared" si="4970"/>
        <v>0</v>
      </c>
      <c r="N9388" s="21">
        <f t="shared" si="4970"/>
        <v>0</v>
      </c>
      <c r="O9388" s="21">
        <f t="shared" si="4970"/>
        <v>0</v>
      </c>
      <c r="P9388" s="21">
        <f t="shared" si="4970"/>
        <v>0</v>
      </c>
      <c r="Q9388" s="21">
        <f t="shared" si="4970"/>
        <v>0</v>
      </c>
      <c r="R9388" s="21">
        <f t="shared" si="4970"/>
        <v>0</v>
      </c>
      <c r="S9388" s="21">
        <f t="shared" si="4970"/>
        <v>0</v>
      </c>
      <c r="T9388" s="21">
        <f>T9389</f>
        <v>0</v>
      </c>
      <c r="U9388" s="21">
        <f>U9389+U9397</f>
        <v>0</v>
      </c>
      <c r="V9388" s="21">
        <f>V9389+V9397</f>
        <v>0</v>
      </c>
      <c r="W9388" s="21">
        <f>W9389+W9397</f>
        <v>0</v>
      </c>
      <c r="Y9388" s="28" t="str">
        <f t="shared" ref="Y9388:Y9404" si="4971">IF(H9388&lt;I9388,"繁殖仔畜应大于等于成活","")</f>
        <v/>
      </c>
      <c r="Z9388" s="28" t="str">
        <f t="shared" ref="Z9388:Z9399" si="4972">IF(N9388&lt;O9388+P9388,"出卖应大于等于出卖肉畜+出卖仔畜","")</f>
        <v/>
      </c>
      <c r="AA9388" s="28" t="str">
        <f t="shared" si="4967"/>
        <v/>
      </c>
      <c r="AB9388" s="28" t="str">
        <f>IF(R9388&lt;T9388,"期末实有头数应大于等于耕役畜","")</f>
        <v/>
      </c>
      <c r="AC9388" s="28" t="str">
        <f t="shared" si="4968"/>
        <v/>
      </c>
    </row>
    <row r="9389" spans="2:29">
      <c r="B9389" s="19"/>
      <c r="C9389" s="30"/>
      <c r="D9389" s="19" t="s">
        <v>35</v>
      </c>
      <c r="E9389" s="20" t="s">
        <v>33</v>
      </c>
      <c r="F9389" s="19">
        <v>3</v>
      </c>
      <c r="G9389" s="21">
        <f t="shared" ref="G9389:R9389" si="4973">G9390+G9393+G9394+G9395+G9396</f>
        <v>0</v>
      </c>
      <c r="H9389" s="21">
        <f t="shared" si="4973"/>
        <v>0</v>
      </c>
      <c r="I9389" s="21">
        <f t="shared" si="4973"/>
        <v>0</v>
      </c>
      <c r="J9389" s="21">
        <f t="shared" si="4973"/>
        <v>0</v>
      </c>
      <c r="K9389" s="21">
        <f t="shared" si="4973"/>
        <v>0</v>
      </c>
      <c r="L9389" s="21">
        <f t="shared" si="4973"/>
        <v>0</v>
      </c>
      <c r="M9389" s="21">
        <f t="shared" si="4973"/>
        <v>0</v>
      </c>
      <c r="N9389" s="21">
        <f t="shared" si="4973"/>
        <v>0</v>
      </c>
      <c r="O9389" s="21">
        <f t="shared" si="4973"/>
        <v>0</v>
      </c>
      <c r="P9389" s="21">
        <f t="shared" si="4973"/>
        <v>0</v>
      </c>
      <c r="Q9389" s="21">
        <f t="shared" si="4973"/>
        <v>0</v>
      </c>
      <c r="R9389" s="21">
        <f t="shared" si="4973"/>
        <v>0</v>
      </c>
      <c r="S9389" s="21">
        <f>S9390+S9393+S9394+S9396</f>
        <v>0</v>
      </c>
      <c r="T9389" s="21">
        <f>T9390+T9393+T9394+T9395+T9396</f>
        <v>0</v>
      </c>
      <c r="U9389" s="21">
        <f>U9390+U9393+U9394+U9396</f>
        <v>0</v>
      </c>
      <c r="V9389" s="21">
        <f>V9390+V9393+V9394+V9396</f>
        <v>0</v>
      </c>
      <c r="W9389" s="21">
        <f>W9390+W9393+W9394+W9396</f>
        <v>0</v>
      </c>
      <c r="Y9389" s="28" t="str">
        <f t="shared" si="4971"/>
        <v/>
      </c>
      <c r="Z9389" s="28" t="str">
        <f t="shared" si="4972"/>
        <v/>
      </c>
      <c r="AA9389" s="28" t="str">
        <f t="shared" si="4967"/>
        <v/>
      </c>
      <c r="AB9389" s="28" t="str">
        <f>IF(R9389&lt;T9389,"期末实有头数应大于等于耕役畜","")</f>
        <v/>
      </c>
      <c r="AC9389" s="28" t="str">
        <f t="shared" si="4968"/>
        <v/>
      </c>
    </row>
    <row r="9390" spans="2:29">
      <c r="B9390" s="19"/>
      <c r="C9390" s="30"/>
      <c r="D9390" s="19" t="s">
        <v>36</v>
      </c>
      <c r="E9390" s="20" t="s">
        <v>33</v>
      </c>
      <c r="F9390" s="19">
        <v>4</v>
      </c>
      <c r="R9390" s="21">
        <f>G9390+I9390+J9390+K9390-L9390-M9390-N9390-Q9390</f>
        <v>0</v>
      </c>
      <c r="Y9390" s="28" t="str">
        <f t="shared" si="4971"/>
        <v/>
      </c>
      <c r="Z9390" s="28" t="str">
        <f t="shared" si="4972"/>
        <v/>
      </c>
      <c r="AA9390" s="28" t="str">
        <f t="shared" si="4967"/>
        <v/>
      </c>
      <c r="AB9390" s="28" t="str">
        <f>IF(R9390&lt;T9390,"期末实有头数应大于等于耕役畜","")</f>
        <v/>
      </c>
      <c r="AC9390" s="28" t="str">
        <f t="shared" si="4968"/>
        <v/>
      </c>
    </row>
    <row r="9391" spans="2:29">
      <c r="B9391" s="19"/>
      <c r="C9391" s="30"/>
      <c r="D9391" s="19" t="s">
        <v>37</v>
      </c>
      <c r="E9391" s="20" t="s">
        <v>33</v>
      </c>
      <c r="F9391" s="19">
        <v>5</v>
      </c>
      <c r="R9391" s="21">
        <f t="shared" ref="R9391:R9396" si="4974">G9391+I9391+J9391+K9391-L9391-M9391-N9391-Q9391</f>
        <v>0</v>
      </c>
      <c r="T9391" s="22" t="s">
        <v>38</v>
      </c>
      <c r="V9391" s="22" t="s">
        <v>38</v>
      </c>
      <c r="W9391" s="22" t="s">
        <v>38</v>
      </c>
      <c r="Y9391" s="28" t="str">
        <f t="shared" si="4971"/>
        <v/>
      </c>
      <c r="Z9391" s="28" t="str">
        <f t="shared" si="4972"/>
        <v/>
      </c>
      <c r="AA9391" s="28" t="str">
        <f t="shared" si="4967"/>
        <v/>
      </c>
      <c r="AB9391" s="28"/>
      <c r="AC9391" s="28"/>
    </row>
    <row r="9392" spans="2:29">
      <c r="B9392" s="19"/>
      <c r="C9392" s="30"/>
      <c r="D9392" s="19" t="s">
        <v>39</v>
      </c>
      <c r="E9392" s="20" t="s">
        <v>33</v>
      </c>
      <c r="F9392" s="19">
        <v>6</v>
      </c>
      <c r="R9392" s="21">
        <f t="shared" si="4974"/>
        <v>0</v>
      </c>
      <c r="T9392" s="22" t="s">
        <v>38</v>
      </c>
      <c r="V9392" s="22" t="s">
        <v>38</v>
      </c>
      <c r="W9392" s="22" t="s">
        <v>38</v>
      </c>
      <c r="Y9392" s="28" t="str">
        <f t="shared" si="4971"/>
        <v/>
      </c>
      <c r="Z9392" s="28" t="str">
        <f t="shared" si="4972"/>
        <v/>
      </c>
      <c r="AA9392" s="28" t="str">
        <f t="shared" si="4967"/>
        <v/>
      </c>
      <c r="AB9392" s="28"/>
      <c r="AC9392" s="28"/>
    </row>
    <row r="9393" spans="2:29">
      <c r="B9393" s="19"/>
      <c r="C9393" s="30"/>
      <c r="D9393" s="19" t="s">
        <v>40</v>
      </c>
      <c r="E9393" s="20" t="s">
        <v>41</v>
      </c>
      <c r="F9393" s="19">
        <v>7</v>
      </c>
      <c r="R9393" s="21">
        <f t="shared" si="4974"/>
        <v>0</v>
      </c>
      <c r="Y9393" s="28" t="str">
        <f t="shared" si="4971"/>
        <v/>
      </c>
      <c r="Z9393" s="28" t="str">
        <f t="shared" si="4972"/>
        <v/>
      </c>
      <c r="AA9393" s="28" t="str">
        <f t="shared" si="4967"/>
        <v/>
      </c>
      <c r="AB9393" s="28" t="str">
        <f>IF(R9393&lt;T9393,"期末实有头数应大于等于耕役畜","")</f>
        <v/>
      </c>
      <c r="AC9393" s="28" t="str">
        <f>IF(R9393&lt;V9393+W9393,"期末实有头数应大于等于良种+改良种","")</f>
        <v/>
      </c>
    </row>
    <row r="9394" spans="2:29">
      <c r="B9394" s="19"/>
      <c r="C9394" s="30"/>
      <c r="D9394" s="19" t="s">
        <v>42</v>
      </c>
      <c r="E9394" s="20" t="s">
        <v>33</v>
      </c>
      <c r="F9394" s="19">
        <v>8</v>
      </c>
      <c r="R9394" s="21">
        <f t="shared" si="4974"/>
        <v>0</v>
      </c>
      <c r="Y9394" s="28" t="str">
        <f t="shared" si="4971"/>
        <v/>
      </c>
      <c r="Z9394" s="28" t="str">
        <f t="shared" si="4972"/>
        <v/>
      </c>
      <c r="AA9394" s="28" t="str">
        <f t="shared" si="4967"/>
        <v/>
      </c>
      <c r="AB9394" s="28" t="str">
        <f>IF(R9394&lt;T9394,"期末实有头数应大于等于耕役畜","")</f>
        <v/>
      </c>
      <c r="AC9394" s="28" t="str">
        <f>IF(R9394&lt;V9394+W9394,"期末实有头数应大于等于良种+改良种","")</f>
        <v/>
      </c>
    </row>
    <row r="9395" spans="2:29">
      <c r="B9395" s="19"/>
      <c r="C9395" s="30"/>
      <c r="D9395" s="19" t="s">
        <v>43</v>
      </c>
      <c r="E9395" s="20" t="s">
        <v>33</v>
      </c>
      <c r="F9395" s="19">
        <v>9</v>
      </c>
      <c r="R9395" s="21">
        <f t="shared" si="4974"/>
        <v>0</v>
      </c>
      <c r="S9395" s="22" t="s">
        <v>38</v>
      </c>
      <c r="U9395" s="22" t="s">
        <v>38</v>
      </c>
      <c r="V9395" s="22" t="s">
        <v>38</v>
      </c>
      <c r="W9395" s="22" t="s">
        <v>38</v>
      </c>
      <c r="Y9395" s="28" t="str">
        <f t="shared" si="4971"/>
        <v/>
      </c>
      <c r="Z9395" s="28" t="str">
        <f t="shared" si="4972"/>
        <v/>
      </c>
      <c r="AA9395" s="28"/>
      <c r="AB9395" s="28" t="str">
        <f>IF(R9395&lt;T9395,"期末实有头数应大于等于耕役畜","")</f>
        <v/>
      </c>
      <c r="AC9395" s="28"/>
    </row>
    <row r="9396" spans="2:29">
      <c r="B9396" s="19"/>
      <c r="C9396" s="30"/>
      <c r="D9396" s="19" t="s">
        <v>44</v>
      </c>
      <c r="E9396" s="20" t="s">
        <v>45</v>
      </c>
      <c r="F9396" s="19">
        <v>10</v>
      </c>
      <c r="R9396" s="21">
        <f t="shared" si="4974"/>
        <v>0</v>
      </c>
      <c r="Y9396" s="28" t="str">
        <f t="shared" si="4971"/>
        <v/>
      </c>
      <c r="Z9396" s="28" t="str">
        <f t="shared" si="4972"/>
        <v/>
      </c>
      <c r="AA9396" s="28" t="str">
        <f>IF(R9396&lt;S9396+U9396,"期末实有头数应大于等于能繁母畜+种公畜","")</f>
        <v/>
      </c>
      <c r="AB9396" s="28" t="str">
        <f>IF(R9396&lt;T9396,"期末实有头数应大于等于耕役畜","")</f>
        <v/>
      </c>
      <c r="AC9396" s="28" t="str">
        <f>IF(R9396&lt;V9396+W9396,"期末实有头数应大于等于良种+改良种","")</f>
        <v/>
      </c>
    </row>
    <row r="9397" spans="2:29">
      <c r="B9397" s="19"/>
      <c r="C9397" s="30"/>
      <c r="D9397" s="19" t="s">
        <v>46</v>
      </c>
      <c r="E9397" s="20" t="s">
        <v>47</v>
      </c>
      <c r="F9397" s="19">
        <v>11</v>
      </c>
      <c r="G9397" s="21">
        <f t="shared" ref="G9397:S9397" si="4975">G9398+G9402</f>
        <v>0</v>
      </c>
      <c r="H9397" s="21">
        <f t="shared" si="4975"/>
        <v>0</v>
      </c>
      <c r="I9397" s="21">
        <f t="shared" si="4975"/>
        <v>0</v>
      </c>
      <c r="J9397" s="21">
        <f t="shared" si="4975"/>
        <v>0</v>
      </c>
      <c r="K9397" s="21">
        <f t="shared" si="4975"/>
        <v>0</v>
      </c>
      <c r="L9397" s="21">
        <f t="shared" si="4975"/>
        <v>0</v>
      </c>
      <c r="M9397" s="21">
        <f t="shared" si="4975"/>
        <v>0</v>
      </c>
      <c r="N9397" s="21">
        <f t="shared" si="4975"/>
        <v>0</v>
      </c>
      <c r="O9397" s="21">
        <f t="shared" si="4975"/>
        <v>0</v>
      </c>
      <c r="P9397" s="21">
        <f t="shared" si="4975"/>
        <v>0</v>
      </c>
      <c r="Q9397" s="21">
        <f t="shared" si="4975"/>
        <v>0</v>
      </c>
      <c r="R9397" s="23">
        <f t="shared" si="4975"/>
        <v>0</v>
      </c>
      <c r="S9397" s="21">
        <f t="shared" si="4975"/>
        <v>0</v>
      </c>
      <c r="T9397" s="22" t="s">
        <v>38</v>
      </c>
      <c r="U9397" s="21">
        <f>U9398+U9402</f>
        <v>0</v>
      </c>
      <c r="V9397" s="21">
        <f>V9398+V9402</f>
        <v>0</v>
      </c>
      <c r="W9397" s="21">
        <f>W9398+W9402</f>
        <v>0</v>
      </c>
      <c r="Y9397" s="28" t="str">
        <f t="shared" si="4971"/>
        <v/>
      </c>
      <c r="Z9397" s="28" t="str">
        <f t="shared" si="4972"/>
        <v/>
      </c>
      <c r="AA9397" s="28" t="str">
        <f>IF(R9397&lt;S9397+U9397,"期末实有头数应大于等于能繁母畜+种公畜","")</f>
        <v/>
      </c>
      <c r="AB9397" s="28"/>
      <c r="AC9397" s="28" t="str">
        <f>IF(R9397&lt;V9397+W9397,"期末实有头数应大于等于良种+改良种","")</f>
        <v/>
      </c>
    </row>
    <row r="9398" spans="2:29">
      <c r="B9398" s="19"/>
      <c r="C9398" s="30"/>
      <c r="D9398" s="19" t="s">
        <v>48</v>
      </c>
      <c r="E9398" s="20" t="s">
        <v>47</v>
      </c>
      <c r="F9398" s="19">
        <v>12</v>
      </c>
      <c r="R9398" s="21">
        <f>G9398+I9398+J9398+K9398-L9398-M9398-N9398-Q9398</f>
        <v>0</v>
      </c>
      <c r="T9398" s="22" t="s">
        <v>38</v>
      </c>
      <c r="Y9398" s="28" t="str">
        <f t="shared" si="4971"/>
        <v/>
      </c>
      <c r="Z9398" s="28" t="str">
        <f t="shared" si="4972"/>
        <v/>
      </c>
      <c r="AA9398" s="28" t="str">
        <f>IF(R9398&lt;S9398+U9398,"期末实有头数应大于等于能繁母畜+种公畜","")</f>
        <v/>
      </c>
      <c r="AB9398" s="28"/>
      <c r="AC9398" s="28" t="str">
        <f>IF(R9398&lt;V9398+W9398,"期末实有头数应大于等于良种+改良种","")</f>
        <v/>
      </c>
    </row>
    <row r="9399" spans="2:29">
      <c r="B9399" s="19"/>
      <c r="C9399" s="30"/>
      <c r="D9399" s="19" t="s">
        <v>49</v>
      </c>
      <c r="E9399" s="20" t="s">
        <v>47</v>
      </c>
      <c r="F9399" s="19">
        <v>13</v>
      </c>
      <c r="R9399" s="21">
        <f>G9399+I9399+J9399+K9399-L9399-M9399-N9399-Q9399</f>
        <v>0</v>
      </c>
      <c r="T9399" s="22" t="s">
        <v>38</v>
      </c>
      <c r="V9399" s="22" t="s">
        <v>38</v>
      </c>
      <c r="W9399" s="22" t="s">
        <v>38</v>
      </c>
      <c r="Y9399" s="28" t="str">
        <f t="shared" si="4971"/>
        <v/>
      </c>
      <c r="Z9399" s="28" t="str">
        <f t="shared" si="4972"/>
        <v/>
      </c>
      <c r="AA9399" s="28" t="str">
        <f>IF(R9399&lt;S9399+U9399,"期末实有头数应大于等于能繁母畜+种公畜","")</f>
        <v/>
      </c>
      <c r="AB9399" s="28"/>
      <c r="AC9399" s="28"/>
    </row>
    <row r="9400" spans="2:29">
      <c r="B9400" s="19"/>
      <c r="C9400" s="30"/>
      <c r="D9400" s="19" t="s">
        <v>50</v>
      </c>
      <c r="E9400" s="20" t="s">
        <v>47</v>
      </c>
      <c r="F9400" s="19">
        <v>14</v>
      </c>
      <c r="H9400" s="22" t="s">
        <v>38</v>
      </c>
      <c r="I9400" s="22" t="s">
        <v>38</v>
      </c>
      <c r="J9400" s="22" t="s">
        <v>38</v>
      </c>
      <c r="K9400" s="22" t="s">
        <v>38</v>
      </c>
      <c r="L9400" s="22" t="s">
        <v>38</v>
      </c>
      <c r="M9400" s="22" t="s">
        <v>38</v>
      </c>
      <c r="N9400" s="22" t="s">
        <v>38</v>
      </c>
      <c r="O9400" s="22" t="s">
        <v>38</v>
      </c>
      <c r="P9400" s="22" t="s">
        <v>38</v>
      </c>
      <c r="Q9400" s="22" t="s">
        <v>38</v>
      </c>
      <c r="R9400" s="24"/>
      <c r="T9400" s="22" t="s">
        <v>38</v>
      </c>
      <c r="U9400" s="22" t="s">
        <v>38</v>
      </c>
      <c r="V9400" s="22" t="s">
        <v>38</v>
      </c>
      <c r="W9400" s="22" t="s">
        <v>38</v>
      </c>
      <c r="Y9400" s="28" t="str">
        <f t="shared" si="4971"/>
        <v/>
      </c>
      <c r="Z9400" s="28"/>
      <c r="AA9400" s="28"/>
      <c r="AB9400" s="28"/>
      <c r="AC9400" s="28"/>
    </row>
    <row r="9401" spans="2:29">
      <c r="B9401" s="19"/>
      <c r="C9401" s="30"/>
      <c r="D9401" s="19" t="s">
        <v>51</v>
      </c>
      <c r="E9401" s="20" t="s">
        <v>47</v>
      </c>
      <c r="F9401" s="19">
        <v>15</v>
      </c>
      <c r="H9401" s="22" t="s">
        <v>38</v>
      </c>
      <c r="I9401" s="22" t="s">
        <v>38</v>
      </c>
      <c r="J9401" s="22" t="s">
        <v>38</v>
      </c>
      <c r="K9401" s="22" t="s">
        <v>38</v>
      </c>
      <c r="L9401" s="22" t="s">
        <v>38</v>
      </c>
      <c r="M9401" s="22" t="s">
        <v>38</v>
      </c>
      <c r="N9401" s="22" t="s">
        <v>38</v>
      </c>
      <c r="O9401" s="22" t="s">
        <v>38</v>
      </c>
      <c r="P9401" s="22" t="s">
        <v>38</v>
      </c>
      <c r="Q9401" s="22" t="s">
        <v>38</v>
      </c>
      <c r="R9401" s="24"/>
      <c r="T9401" s="22" t="s">
        <v>38</v>
      </c>
      <c r="U9401" s="22" t="s">
        <v>38</v>
      </c>
      <c r="V9401" s="22" t="s">
        <v>38</v>
      </c>
      <c r="W9401" s="22" t="s">
        <v>38</v>
      </c>
      <c r="Y9401" s="28" t="str">
        <f t="shared" si="4971"/>
        <v/>
      </c>
      <c r="Z9401" s="28"/>
      <c r="AA9401" s="28"/>
      <c r="AB9401" s="28"/>
      <c r="AC9401" s="28"/>
    </row>
    <row r="9402" spans="2:29">
      <c r="B9402" s="19"/>
      <c r="C9402" s="30"/>
      <c r="D9402" s="19" t="s">
        <v>52</v>
      </c>
      <c r="E9402" s="20" t="s">
        <v>47</v>
      </c>
      <c r="F9402" s="19">
        <v>16</v>
      </c>
      <c r="R9402" s="21">
        <f>G9402+I9402+J9402+K9402-L9402-M9402-N9402-Q9402</f>
        <v>0</v>
      </c>
      <c r="T9402" s="22" t="s">
        <v>38</v>
      </c>
      <c r="Y9402" s="28" t="str">
        <f t="shared" si="4971"/>
        <v/>
      </c>
      <c r="Z9402" s="28" t="str">
        <f>IF(N9402&lt;O9402+P9402,"出卖应大于等于出卖肉畜+出卖仔畜","")</f>
        <v/>
      </c>
      <c r="AA9402" s="28" t="str">
        <f t="shared" ref="AA9402:AA9411" si="4976">IF(R9402&lt;S9402+U9402,"期末实有头数应大于等于能繁母畜+种公畜","")</f>
        <v/>
      </c>
      <c r="AB9402" s="28"/>
      <c r="AC9402" s="28" t="str">
        <f t="shared" ref="AC9402:AC9407" si="4977">IF(R9402&lt;V9402+W9402,"期末实有头数应大于等于良种+改良种","")</f>
        <v/>
      </c>
    </row>
    <row r="9403" spans="2:29">
      <c r="B9403" s="19"/>
      <c r="C9403" s="30"/>
      <c r="D9403" s="19" t="s">
        <v>53</v>
      </c>
      <c r="E9403" s="18" t="s">
        <v>33</v>
      </c>
      <c r="F9403" s="19">
        <v>17</v>
      </c>
      <c r="R9403" s="21">
        <f>G9403+I9403+J9403+K9403-L9403-M9403-N9403-Q9403</f>
        <v>0</v>
      </c>
      <c r="T9403" s="22" t="s">
        <v>38</v>
      </c>
      <c r="Y9403" s="28" t="str">
        <f t="shared" si="4971"/>
        <v/>
      </c>
      <c r="Z9403" s="28" t="str">
        <f>IF(N9403&lt;O9403+P9403,"出卖应大于等于出卖肉畜+出卖仔畜","")</f>
        <v/>
      </c>
      <c r="AA9403" s="28" t="str">
        <f t="shared" si="4976"/>
        <v/>
      </c>
      <c r="AB9403" s="28"/>
      <c r="AC9403" s="28" t="str">
        <f t="shared" si="4977"/>
        <v/>
      </c>
    </row>
    <row r="9404" spans="2:29">
      <c r="B9404" s="18"/>
      <c r="C9404" s="29"/>
      <c r="D9404" s="19" t="s">
        <v>32</v>
      </c>
      <c r="E9404" s="20" t="s">
        <v>33</v>
      </c>
      <c r="F9404" s="19">
        <v>1</v>
      </c>
      <c r="G9404" s="21">
        <f t="shared" ref="G9404:S9404" si="4978">G9405+G9420</f>
        <v>0</v>
      </c>
      <c r="H9404" s="21">
        <f t="shared" si="4978"/>
        <v>0</v>
      </c>
      <c r="I9404" s="21">
        <f t="shared" si="4978"/>
        <v>0</v>
      </c>
      <c r="J9404" s="21">
        <f t="shared" si="4978"/>
        <v>0</v>
      </c>
      <c r="K9404" s="21">
        <f t="shared" si="4978"/>
        <v>0</v>
      </c>
      <c r="L9404" s="21">
        <f t="shared" si="4978"/>
        <v>0</v>
      </c>
      <c r="M9404" s="21">
        <f t="shared" si="4978"/>
        <v>0</v>
      </c>
      <c r="N9404" s="21">
        <f t="shared" si="4978"/>
        <v>0</v>
      </c>
      <c r="O9404" s="21">
        <f t="shared" si="4978"/>
        <v>0</v>
      </c>
      <c r="P9404" s="21">
        <f t="shared" si="4978"/>
        <v>0</v>
      </c>
      <c r="Q9404" s="21">
        <f t="shared" si="4978"/>
        <v>0</v>
      </c>
      <c r="R9404" s="21">
        <f t="shared" si="4978"/>
        <v>0</v>
      </c>
      <c r="S9404" s="21">
        <f t="shared" si="4978"/>
        <v>0</v>
      </c>
      <c r="T9404" s="21">
        <f>T9405</f>
        <v>0</v>
      </c>
      <c r="U9404" s="21">
        <f>U9405+U9420</f>
        <v>0</v>
      </c>
      <c r="V9404" s="21">
        <f>V9405+V9420</f>
        <v>0</v>
      </c>
      <c r="W9404" s="21">
        <f>W9405+W9420</f>
        <v>0</v>
      </c>
      <c r="Y9404" s="28" t="str">
        <f t="shared" si="4971"/>
        <v/>
      </c>
      <c r="Z9404" s="28" t="str">
        <f>IF(N9404&lt;O9404+P9404,"出卖应大于等于出卖肉畜+出卖仔畜","")</f>
        <v/>
      </c>
      <c r="AA9404" s="28" t="str">
        <f t="shared" si="4976"/>
        <v/>
      </c>
      <c r="AB9404" s="28" t="str">
        <f>IF(R9404&lt;T9404,"期末实有头数应大于等于耕役畜","")</f>
        <v/>
      </c>
      <c r="AC9404" s="28" t="str">
        <f t="shared" si="4977"/>
        <v/>
      </c>
    </row>
    <row r="9405" spans="2:29">
      <c r="B9405" s="19"/>
      <c r="C9405" s="30"/>
      <c r="D9405" s="19" t="s">
        <v>34</v>
      </c>
      <c r="E9405" s="20" t="s">
        <v>33</v>
      </c>
      <c r="F9405" s="19">
        <v>2</v>
      </c>
      <c r="G9405" s="21">
        <f t="shared" ref="G9405:S9405" si="4979">G9406+G9414</f>
        <v>0</v>
      </c>
      <c r="H9405" s="21">
        <f t="shared" si="4979"/>
        <v>0</v>
      </c>
      <c r="I9405" s="21">
        <f t="shared" si="4979"/>
        <v>0</v>
      </c>
      <c r="J9405" s="21">
        <f t="shared" si="4979"/>
        <v>0</v>
      </c>
      <c r="K9405" s="21">
        <f t="shared" si="4979"/>
        <v>0</v>
      </c>
      <c r="L9405" s="21">
        <f t="shared" si="4979"/>
        <v>0</v>
      </c>
      <c r="M9405" s="21">
        <f t="shared" si="4979"/>
        <v>0</v>
      </c>
      <c r="N9405" s="21">
        <f t="shared" si="4979"/>
        <v>0</v>
      </c>
      <c r="O9405" s="21">
        <f t="shared" si="4979"/>
        <v>0</v>
      </c>
      <c r="P9405" s="21">
        <f t="shared" si="4979"/>
        <v>0</v>
      </c>
      <c r="Q9405" s="21">
        <f t="shared" si="4979"/>
        <v>0</v>
      </c>
      <c r="R9405" s="21">
        <f t="shared" si="4979"/>
        <v>0</v>
      </c>
      <c r="S9405" s="21">
        <f t="shared" si="4979"/>
        <v>0</v>
      </c>
      <c r="T9405" s="21">
        <f>T9406</f>
        <v>0</v>
      </c>
      <c r="U9405" s="21">
        <f>U9406+U9414</f>
        <v>0</v>
      </c>
      <c r="V9405" s="21">
        <f>V9406+V9414</f>
        <v>0</v>
      </c>
      <c r="W9405" s="21">
        <f>W9406+W9414</f>
        <v>0</v>
      </c>
      <c r="Y9405" s="28" t="str">
        <f t="shared" ref="Y9405:Y9421" si="4980">IF(H9405&lt;I9405,"繁殖仔畜应大于等于成活","")</f>
        <v/>
      </c>
      <c r="Z9405" s="28" t="str">
        <f t="shared" ref="Z9405:Z9416" si="4981">IF(N9405&lt;O9405+P9405,"出卖应大于等于出卖肉畜+出卖仔畜","")</f>
        <v/>
      </c>
      <c r="AA9405" s="28" t="str">
        <f t="shared" si="4976"/>
        <v/>
      </c>
      <c r="AB9405" s="28" t="str">
        <f>IF(R9405&lt;T9405,"期末实有头数应大于等于耕役畜","")</f>
        <v/>
      </c>
      <c r="AC9405" s="28" t="str">
        <f t="shared" si="4977"/>
        <v/>
      </c>
    </row>
    <row r="9406" spans="2:29">
      <c r="B9406" s="19"/>
      <c r="C9406" s="30"/>
      <c r="D9406" s="19" t="s">
        <v>35</v>
      </c>
      <c r="E9406" s="20" t="s">
        <v>33</v>
      </c>
      <c r="F9406" s="19">
        <v>3</v>
      </c>
      <c r="G9406" s="21">
        <f t="shared" ref="G9406:R9406" si="4982">G9407+G9410+G9411+G9412+G9413</f>
        <v>0</v>
      </c>
      <c r="H9406" s="21">
        <f t="shared" si="4982"/>
        <v>0</v>
      </c>
      <c r="I9406" s="21">
        <f t="shared" si="4982"/>
        <v>0</v>
      </c>
      <c r="J9406" s="21">
        <f t="shared" si="4982"/>
        <v>0</v>
      </c>
      <c r="K9406" s="21">
        <f t="shared" si="4982"/>
        <v>0</v>
      </c>
      <c r="L9406" s="21">
        <f t="shared" si="4982"/>
        <v>0</v>
      </c>
      <c r="M9406" s="21">
        <f t="shared" si="4982"/>
        <v>0</v>
      </c>
      <c r="N9406" s="21">
        <f t="shared" si="4982"/>
        <v>0</v>
      </c>
      <c r="O9406" s="21">
        <f t="shared" si="4982"/>
        <v>0</v>
      </c>
      <c r="P9406" s="21">
        <f t="shared" si="4982"/>
        <v>0</v>
      </c>
      <c r="Q9406" s="21">
        <f t="shared" si="4982"/>
        <v>0</v>
      </c>
      <c r="R9406" s="21">
        <f t="shared" si="4982"/>
        <v>0</v>
      </c>
      <c r="S9406" s="21">
        <f>S9407+S9410+S9411+S9413</f>
        <v>0</v>
      </c>
      <c r="T9406" s="21">
        <f>T9407+T9410+T9411+T9412+T9413</f>
        <v>0</v>
      </c>
      <c r="U9406" s="21">
        <f>U9407+U9410+U9411+U9413</f>
        <v>0</v>
      </c>
      <c r="V9406" s="21">
        <f>V9407+V9410+V9411+V9413</f>
        <v>0</v>
      </c>
      <c r="W9406" s="21">
        <f>W9407+W9410+W9411+W9413</f>
        <v>0</v>
      </c>
      <c r="Y9406" s="28" t="str">
        <f t="shared" si="4980"/>
        <v/>
      </c>
      <c r="Z9406" s="28" t="str">
        <f t="shared" si="4981"/>
        <v/>
      </c>
      <c r="AA9406" s="28" t="str">
        <f t="shared" si="4976"/>
        <v/>
      </c>
      <c r="AB9406" s="28" t="str">
        <f>IF(R9406&lt;T9406,"期末实有头数应大于等于耕役畜","")</f>
        <v/>
      </c>
      <c r="AC9406" s="28" t="str">
        <f t="shared" si="4977"/>
        <v/>
      </c>
    </row>
    <row r="9407" spans="2:29">
      <c r="B9407" s="19"/>
      <c r="C9407" s="30"/>
      <c r="D9407" s="19" t="s">
        <v>36</v>
      </c>
      <c r="E9407" s="20" t="s">
        <v>33</v>
      </c>
      <c r="F9407" s="19">
        <v>4</v>
      </c>
      <c r="R9407" s="21">
        <f>G9407+I9407+J9407+K9407-L9407-M9407-N9407-Q9407</f>
        <v>0</v>
      </c>
      <c r="Y9407" s="28" t="str">
        <f t="shared" si="4980"/>
        <v/>
      </c>
      <c r="Z9407" s="28" t="str">
        <f t="shared" si="4981"/>
        <v/>
      </c>
      <c r="AA9407" s="28" t="str">
        <f t="shared" si="4976"/>
        <v/>
      </c>
      <c r="AB9407" s="28" t="str">
        <f>IF(R9407&lt;T9407,"期末实有头数应大于等于耕役畜","")</f>
        <v/>
      </c>
      <c r="AC9407" s="28" t="str">
        <f t="shared" si="4977"/>
        <v/>
      </c>
    </row>
    <row r="9408" spans="2:29">
      <c r="B9408" s="19"/>
      <c r="C9408" s="30"/>
      <c r="D9408" s="19" t="s">
        <v>37</v>
      </c>
      <c r="E9408" s="20" t="s">
        <v>33</v>
      </c>
      <c r="F9408" s="19">
        <v>5</v>
      </c>
      <c r="R9408" s="21">
        <f t="shared" ref="R9408:R9413" si="4983">G9408+I9408+J9408+K9408-L9408-M9408-N9408-Q9408</f>
        <v>0</v>
      </c>
      <c r="T9408" s="22" t="s">
        <v>38</v>
      </c>
      <c r="V9408" s="22" t="s">
        <v>38</v>
      </c>
      <c r="W9408" s="22" t="s">
        <v>38</v>
      </c>
      <c r="Y9408" s="28" t="str">
        <f t="shared" si="4980"/>
        <v/>
      </c>
      <c r="Z9408" s="28" t="str">
        <f t="shared" si="4981"/>
        <v/>
      </c>
      <c r="AA9408" s="28" t="str">
        <f t="shared" si="4976"/>
        <v/>
      </c>
      <c r="AB9408" s="28"/>
      <c r="AC9408" s="28"/>
    </row>
    <row r="9409" spans="2:29">
      <c r="B9409" s="19"/>
      <c r="C9409" s="30"/>
      <c r="D9409" s="19" t="s">
        <v>39</v>
      </c>
      <c r="E9409" s="20" t="s">
        <v>33</v>
      </c>
      <c r="F9409" s="19">
        <v>6</v>
      </c>
      <c r="R9409" s="21">
        <f t="shared" si="4983"/>
        <v>0</v>
      </c>
      <c r="T9409" s="22" t="s">
        <v>38</v>
      </c>
      <c r="V9409" s="22" t="s">
        <v>38</v>
      </c>
      <c r="W9409" s="22" t="s">
        <v>38</v>
      </c>
      <c r="Y9409" s="28" t="str">
        <f t="shared" si="4980"/>
        <v/>
      </c>
      <c r="Z9409" s="28" t="str">
        <f t="shared" si="4981"/>
        <v/>
      </c>
      <c r="AA9409" s="28" t="str">
        <f t="shared" si="4976"/>
        <v/>
      </c>
      <c r="AB9409" s="28"/>
      <c r="AC9409" s="28"/>
    </row>
    <row r="9410" spans="2:29">
      <c r="B9410" s="19"/>
      <c r="C9410" s="30"/>
      <c r="D9410" s="19" t="s">
        <v>40</v>
      </c>
      <c r="E9410" s="20" t="s">
        <v>41</v>
      </c>
      <c r="F9410" s="19">
        <v>7</v>
      </c>
      <c r="R9410" s="21">
        <f t="shared" si="4983"/>
        <v>0</v>
      </c>
      <c r="Y9410" s="28" t="str">
        <f t="shared" si="4980"/>
        <v/>
      </c>
      <c r="Z9410" s="28" t="str">
        <f t="shared" si="4981"/>
        <v/>
      </c>
      <c r="AA9410" s="28" t="str">
        <f t="shared" si="4976"/>
        <v/>
      </c>
      <c r="AB9410" s="28" t="str">
        <f>IF(R9410&lt;T9410,"期末实有头数应大于等于耕役畜","")</f>
        <v/>
      </c>
      <c r="AC9410" s="28" t="str">
        <f>IF(R9410&lt;V9410+W9410,"期末实有头数应大于等于良种+改良种","")</f>
        <v/>
      </c>
    </row>
    <row r="9411" spans="2:29">
      <c r="B9411" s="19"/>
      <c r="C9411" s="30"/>
      <c r="D9411" s="19" t="s">
        <v>42</v>
      </c>
      <c r="E9411" s="20" t="s">
        <v>33</v>
      </c>
      <c r="F9411" s="19">
        <v>8</v>
      </c>
      <c r="R9411" s="21">
        <f t="shared" si="4983"/>
        <v>0</v>
      </c>
      <c r="Y9411" s="28" t="str">
        <f t="shared" si="4980"/>
        <v/>
      </c>
      <c r="Z9411" s="28" t="str">
        <f t="shared" si="4981"/>
        <v/>
      </c>
      <c r="AA9411" s="28" t="str">
        <f t="shared" si="4976"/>
        <v/>
      </c>
      <c r="AB9411" s="28" t="str">
        <f>IF(R9411&lt;T9411,"期末实有头数应大于等于耕役畜","")</f>
        <v/>
      </c>
      <c r="AC9411" s="28" t="str">
        <f>IF(R9411&lt;V9411+W9411,"期末实有头数应大于等于良种+改良种","")</f>
        <v/>
      </c>
    </row>
    <row r="9412" spans="2:29">
      <c r="B9412" s="19"/>
      <c r="C9412" s="30"/>
      <c r="D9412" s="19" t="s">
        <v>43</v>
      </c>
      <c r="E9412" s="20" t="s">
        <v>33</v>
      </c>
      <c r="F9412" s="19">
        <v>9</v>
      </c>
      <c r="R9412" s="21">
        <f t="shared" si="4983"/>
        <v>0</v>
      </c>
      <c r="S9412" s="22" t="s">
        <v>38</v>
      </c>
      <c r="U9412" s="22" t="s">
        <v>38</v>
      </c>
      <c r="V9412" s="22" t="s">
        <v>38</v>
      </c>
      <c r="W9412" s="22" t="s">
        <v>38</v>
      </c>
      <c r="Y9412" s="28" t="str">
        <f t="shared" si="4980"/>
        <v/>
      </c>
      <c r="Z9412" s="28" t="str">
        <f t="shared" si="4981"/>
        <v/>
      </c>
      <c r="AA9412" s="28"/>
      <c r="AB9412" s="28" t="str">
        <f>IF(R9412&lt;T9412,"期末实有头数应大于等于耕役畜","")</f>
        <v/>
      </c>
      <c r="AC9412" s="28"/>
    </row>
    <row r="9413" spans="2:29">
      <c r="B9413" s="19"/>
      <c r="C9413" s="30"/>
      <c r="D9413" s="19" t="s">
        <v>44</v>
      </c>
      <c r="E9413" s="20" t="s">
        <v>45</v>
      </c>
      <c r="F9413" s="19">
        <v>10</v>
      </c>
      <c r="R9413" s="21">
        <f t="shared" si="4983"/>
        <v>0</v>
      </c>
      <c r="Y9413" s="28" t="str">
        <f t="shared" si="4980"/>
        <v/>
      </c>
      <c r="Z9413" s="28" t="str">
        <f t="shared" si="4981"/>
        <v/>
      </c>
      <c r="AA9413" s="28" t="str">
        <f>IF(R9413&lt;S9413+U9413,"期末实有头数应大于等于能繁母畜+种公畜","")</f>
        <v/>
      </c>
      <c r="AB9413" s="28" t="str">
        <f>IF(R9413&lt;T9413,"期末实有头数应大于等于耕役畜","")</f>
        <v/>
      </c>
      <c r="AC9413" s="28" t="str">
        <f>IF(R9413&lt;V9413+W9413,"期末实有头数应大于等于良种+改良种","")</f>
        <v/>
      </c>
    </row>
    <row r="9414" spans="2:29">
      <c r="B9414" s="19"/>
      <c r="C9414" s="30"/>
      <c r="D9414" s="19" t="s">
        <v>46</v>
      </c>
      <c r="E9414" s="20" t="s">
        <v>47</v>
      </c>
      <c r="F9414" s="19">
        <v>11</v>
      </c>
      <c r="G9414" s="21">
        <f t="shared" ref="G9414:S9414" si="4984">G9415+G9419</f>
        <v>0</v>
      </c>
      <c r="H9414" s="21">
        <f t="shared" si="4984"/>
        <v>0</v>
      </c>
      <c r="I9414" s="21">
        <f t="shared" si="4984"/>
        <v>0</v>
      </c>
      <c r="J9414" s="21">
        <f t="shared" si="4984"/>
        <v>0</v>
      </c>
      <c r="K9414" s="21">
        <f t="shared" si="4984"/>
        <v>0</v>
      </c>
      <c r="L9414" s="21">
        <f t="shared" si="4984"/>
        <v>0</v>
      </c>
      <c r="M9414" s="21">
        <f t="shared" si="4984"/>
        <v>0</v>
      </c>
      <c r="N9414" s="21">
        <f t="shared" si="4984"/>
        <v>0</v>
      </c>
      <c r="O9414" s="21">
        <f t="shared" si="4984"/>
        <v>0</v>
      </c>
      <c r="P9414" s="21">
        <f t="shared" si="4984"/>
        <v>0</v>
      </c>
      <c r="Q9414" s="21">
        <f t="shared" si="4984"/>
        <v>0</v>
      </c>
      <c r="R9414" s="23">
        <f t="shared" si="4984"/>
        <v>0</v>
      </c>
      <c r="S9414" s="21">
        <f t="shared" si="4984"/>
        <v>0</v>
      </c>
      <c r="T9414" s="22" t="s">
        <v>38</v>
      </c>
      <c r="U9414" s="21">
        <f>U9415+U9419</f>
        <v>0</v>
      </c>
      <c r="V9414" s="21">
        <f>V9415+V9419</f>
        <v>0</v>
      </c>
      <c r="W9414" s="21">
        <f>W9415+W9419</f>
        <v>0</v>
      </c>
      <c r="Y9414" s="28" t="str">
        <f t="shared" si="4980"/>
        <v/>
      </c>
      <c r="Z9414" s="28" t="str">
        <f t="shared" si="4981"/>
        <v/>
      </c>
      <c r="AA9414" s="28" t="str">
        <f>IF(R9414&lt;S9414+U9414,"期末实有头数应大于等于能繁母畜+种公畜","")</f>
        <v/>
      </c>
      <c r="AB9414" s="28"/>
      <c r="AC9414" s="28" t="str">
        <f>IF(R9414&lt;V9414+W9414,"期末实有头数应大于等于良种+改良种","")</f>
        <v/>
      </c>
    </row>
    <row r="9415" spans="2:29">
      <c r="B9415" s="19"/>
      <c r="C9415" s="30"/>
      <c r="D9415" s="19" t="s">
        <v>48</v>
      </c>
      <c r="E9415" s="20" t="s">
        <v>47</v>
      </c>
      <c r="F9415" s="19">
        <v>12</v>
      </c>
      <c r="R9415" s="21">
        <f>G9415+I9415+J9415+K9415-L9415-M9415-N9415-Q9415</f>
        <v>0</v>
      </c>
      <c r="T9415" s="22" t="s">
        <v>38</v>
      </c>
      <c r="Y9415" s="28" t="str">
        <f t="shared" si="4980"/>
        <v/>
      </c>
      <c r="Z9415" s="28" t="str">
        <f t="shared" si="4981"/>
        <v/>
      </c>
      <c r="AA9415" s="28" t="str">
        <f>IF(R9415&lt;S9415+U9415,"期末实有头数应大于等于能繁母畜+种公畜","")</f>
        <v/>
      </c>
      <c r="AB9415" s="28"/>
      <c r="AC9415" s="28" t="str">
        <f>IF(R9415&lt;V9415+W9415,"期末实有头数应大于等于良种+改良种","")</f>
        <v/>
      </c>
    </row>
    <row r="9416" spans="2:29">
      <c r="B9416" s="19"/>
      <c r="C9416" s="30"/>
      <c r="D9416" s="19" t="s">
        <v>49</v>
      </c>
      <c r="E9416" s="20" t="s">
        <v>47</v>
      </c>
      <c r="F9416" s="19">
        <v>13</v>
      </c>
      <c r="R9416" s="21">
        <f>G9416+I9416+J9416+K9416-L9416-M9416-N9416-Q9416</f>
        <v>0</v>
      </c>
      <c r="T9416" s="22" t="s">
        <v>38</v>
      </c>
      <c r="V9416" s="22" t="s">
        <v>38</v>
      </c>
      <c r="W9416" s="22" t="s">
        <v>38</v>
      </c>
      <c r="Y9416" s="28" t="str">
        <f t="shared" si="4980"/>
        <v/>
      </c>
      <c r="Z9416" s="28" t="str">
        <f t="shared" si="4981"/>
        <v/>
      </c>
      <c r="AA9416" s="28" t="str">
        <f>IF(R9416&lt;S9416+U9416,"期末实有头数应大于等于能繁母畜+种公畜","")</f>
        <v/>
      </c>
      <c r="AB9416" s="28"/>
      <c r="AC9416" s="28"/>
    </row>
    <row r="9417" spans="2:29">
      <c r="B9417" s="19"/>
      <c r="C9417" s="30"/>
      <c r="D9417" s="19" t="s">
        <v>50</v>
      </c>
      <c r="E9417" s="20" t="s">
        <v>47</v>
      </c>
      <c r="F9417" s="19">
        <v>14</v>
      </c>
      <c r="H9417" s="22" t="s">
        <v>38</v>
      </c>
      <c r="I9417" s="22" t="s">
        <v>38</v>
      </c>
      <c r="J9417" s="22" t="s">
        <v>38</v>
      </c>
      <c r="K9417" s="22" t="s">
        <v>38</v>
      </c>
      <c r="L9417" s="22" t="s">
        <v>38</v>
      </c>
      <c r="M9417" s="22" t="s">
        <v>38</v>
      </c>
      <c r="N9417" s="22" t="s">
        <v>38</v>
      </c>
      <c r="O9417" s="22" t="s">
        <v>38</v>
      </c>
      <c r="P9417" s="22" t="s">
        <v>38</v>
      </c>
      <c r="Q9417" s="22" t="s">
        <v>38</v>
      </c>
      <c r="R9417" s="24"/>
      <c r="T9417" s="22" t="s">
        <v>38</v>
      </c>
      <c r="U9417" s="22" t="s">
        <v>38</v>
      </c>
      <c r="V9417" s="22" t="s">
        <v>38</v>
      </c>
      <c r="W9417" s="22" t="s">
        <v>38</v>
      </c>
      <c r="Y9417" s="28" t="str">
        <f t="shared" si="4980"/>
        <v/>
      </c>
      <c r="Z9417" s="28"/>
      <c r="AA9417" s="28"/>
      <c r="AB9417" s="28"/>
      <c r="AC9417" s="28"/>
    </row>
    <row r="9418" spans="2:29">
      <c r="B9418" s="19"/>
      <c r="C9418" s="30"/>
      <c r="D9418" s="19" t="s">
        <v>51</v>
      </c>
      <c r="E9418" s="20" t="s">
        <v>47</v>
      </c>
      <c r="F9418" s="19">
        <v>15</v>
      </c>
      <c r="H9418" s="22" t="s">
        <v>38</v>
      </c>
      <c r="I9418" s="22" t="s">
        <v>38</v>
      </c>
      <c r="J9418" s="22" t="s">
        <v>38</v>
      </c>
      <c r="K9418" s="22" t="s">
        <v>38</v>
      </c>
      <c r="L9418" s="22" t="s">
        <v>38</v>
      </c>
      <c r="M9418" s="22" t="s">
        <v>38</v>
      </c>
      <c r="N9418" s="22" t="s">
        <v>38</v>
      </c>
      <c r="O9418" s="22" t="s">
        <v>38</v>
      </c>
      <c r="P9418" s="22" t="s">
        <v>38</v>
      </c>
      <c r="Q9418" s="22" t="s">
        <v>38</v>
      </c>
      <c r="R9418" s="24"/>
      <c r="T9418" s="22" t="s">
        <v>38</v>
      </c>
      <c r="U9418" s="22" t="s">
        <v>38</v>
      </c>
      <c r="V9418" s="22" t="s">
        <v>38</v>
      </c>
      <c r="W9418" s="22" t="s">
        <v>38</v>
      </c>
      <c r="Y9418" s="28" t="str">
        <f t="shared" si="4980"/>
        <v/>
      </c>
      <c r="Z9418" s="28"/>
      <c r="AA9418" s="28"/>
      <c r="AB9418" s="28"/>
      <c r="AC9418" s="28"/>
    </row>
    <row r="9419" spans="2:29">
      <c r="B9419" s="19"/>
      <c r="C9419" s="30"/>
      <c r="D9419" s="19" t="s">
        <v>52</v>
      </c>
      <c r="E9419" s="20" t="s">
        <v>47</v>
      </c>
      <c r="F9419" s="19">
        <v>16</v>
      </c>
      <c r="R9419" s="21">
        <f>G9419+I9419+J9419+K9419-L9419-M9419-N9419-Q9419</f>
        <v>0</v>
      </c>
      <c r="T9419" s="22" t="s">
        <v>38</v>
      </c>
      <c r="Y9419" s="28" t="str">
        <f t="shared" si="4980"/>
        <v/>
      </c>
      <c r="Z9419" s="28" t="str">
        <f>IF(N9419&lt;O9419+P9419,"出卖应大于等于出卖肉畜+出卖仔畜","")</f>
        <v/>
      </c>
      <c r="AA9419" s="28" t="str">
        <f t="shared" ref="AA9419:AA9428" si="4985">IF(R9419&lt;S9419+U9419,"期末实有头数应大于等于能繁母畜+种公畜","")</f>
        <v/>
      </c>
      <c r="AB9419" s="28"/>
      <c r="AC9419" s="28" t="str">
        <f t="shared" ref="AC9419:AC9424" si="4986">IF(R9419&lt;V9419+W9419,"期末实有头数应大于等于良种+改良种","")</f>
        <v/>
      </c>
    </row>
    <row r="9420" spans="2:29">
      <c r="B9420" s="19"/>
      <c r="C9420" s="30"/>
      <c r="D9420" s="19" t="s">
        <v>53</v>
      </c>
      <c r="E9420" s="18" t="s">
        <v>33</v>
      </c>
      <c r="F9420" s="19">
        <v>17</v>
      </c>
      <c r="R9420" s="21">
        <f>G9420+I9420+J9420+K9420-L9420-M9420-N9420-Q9420</f>
        <v>0</v>
      </c>
      <c r="T9420" s="22" t="s">
        <v>38</v>
      </c>
      <c r="Y9420" s="28" t="str">
        <f t="shared" si="4980"/>
        <v/>
      </c>
      <c r="Z9420" s="28" t="str">
        <f>IF(N9420&lt;O9420+P9420,"出卖应大于等于出卖肉畜+出卖仔畜","")</f>
        <v/>
      </c>
      <c r="AA9420" s="28" t="str">
        <f t="shared" si="4985"/>
        <v/>
      </c>
      <c r="AB9420" s="28"/>
      <c r="AC9420" s="28" t="str">
        <f t="shared" si="4986"/>
        <v/>
      </c>
    </row>
    <row r="9421" spans="2:29">
      <c r="B9421" s="18"/>
      <c r="C9421" s="29"/>
      <c r="D9421" s="19" t="s">
        <v>32</v>
      </c>
      <c r="E9421" s="20" t="s">
        <v>33</v>
      </c>
      <c r="F9421" s="19">
        <v>1</v>
      </c>
      <c r="G9421" s="21">
        <f t="shared" ref="G9421:S9421" si="4987">G9422+G9437</f>
        <v>0</v>
      </c>
      <c r="H9421" s="21">
        <f t="shared" si="4987"/>
        <v>0</v>
      </c>
      <c r="I9421" s="21">
        <f t="shared" si="4987"/>
        <v>0</v>
      </c>
      <c r="J9421" s="21">
        <f t="shared" si="4987"/>
        <v>0</v>
      </c>
      <c r="K9421" s="21">
        <f t="shared" si="4987"/>
        <v>0</v>
      </c>
      <c r="L9421" s="21">
        <f t="shared" si="4987"/>
        <v>0</v>
      </c>
      <c r="M9421" s="21">
        <f t="shared" si="4987"/>
        <v>0</v>
      </c>
      <c r="N9421" s="21">
        <f t="shared" si="4987"/>
        <v>0</v>
      </c>
      <c r="O9421" s="21">
        <f t="shared" si="4987"/>
        <v>0</v>
      </c>
      <c r="P9421" s="21">
        <f t="shared" si="4987"/>
        <v>0</v>
      </c>
      <c r="Q9421" s="21">
        <f t="shared" si="4987"/>
        <v>0</v>
      </c>
      <c r="R9421" s="21">
        <f t="shared" si="4987"/>
        <v>0</v>
      </c>
      <c r="S9421" s="21">
        <f t="shared" si="4987"/>
        <v>0</v>
      </c>
      <c r="T9421" s="21">
        <f>T9422</f>
        <v>0</v>
      </c>
      <c r="U9421" s="21">
        <f>U9422+U9437</f>
        <v>0</v>
      </c>
      <c r="V9421" s="21">
        <f>V9422+V9437</f>
        <v>0</v>
      </c>
      <c r="W9421" s="21">
        <f>W9422+W9437</f>
        <v>0</v>
      </c>
      <c r="Y9421" s="28" t="str">
        <f t="shared" si="4980"/>
        <v/>
      </c>
      <c r="Z9421" s="28" t="str">
        <f>IF(N9421&lt;O9421+P9421,"出卖应大于等于出卖肉畜+出卖仔畜","")</f>
        <v/>
      </c>
      <c r="AA9421" s="28" t="str">
        <f t="shared" si="4985"/>
        <v/>
      </c>
      <c r="AB9421" s="28" t="str">
        <f>IF(R9421&lt;T9421,"期末实有头数应大于等于耕役畜","")</f>
        <v/>
      </c>
      <c r="AC9421" s="28" t="str">
        <f t="shared" si="4986"/>
        <v/>
      </c>
    </row>
    <row r="9422" spans="2:29">
      <c r="B9422" s="19"/>
      <c r="C9422" s="30"/>
      <c r="D9422" s="19" t="s">
        <v>34</v>
      </c>
      <c r="E9422" s="20" t="s">
        <v>33</v>
      </c>
      <c r="F9422" s="19">
        <v>2</v>
      </c>
      <c r="G9422" s="21">
        <f t="shared" ref="G9422:S9422" si="4988">G9423+G9431</f>
        <v>0</v>
      </c>
      <c r="H9422" s="21">
        <f t="shared" si="4988"/>
        <v>0</v>
      </c>
      <c r="I9422" s="21">
        <f t="shared" si="4988"/>
        <v>0</v>
      </c>
      <c r="J9422" s="21">
        <f t="shared" si="4988"/>
        <v>0</v>
      </c>
      <c r="K9422" s="21">
        <f t="shared" si="4988"/>
        <v>0</v>
      </c>
      <c r="L9422" s="21">
        <f t="shared" si="4988"/>
        <v>0</v>
      </c>
      <c r="M9422" s="21">
        <f t="shared" si="4988"/>
        <v>0</v>
      </c>
      <c r="N9422" s="21">
        <f t="shared" si="4988"/>
        <v>0</v>
      </c>
      <c r="O9422" s="21">
        <f t="shared" si="4988"/>
        <v>0</v>
      </c>
      <c r="P9422" s="21">
        <f t="shared" si="4988"/>
        <v>0</v>
      </c>
      <c r="Q9422" s="21">
        <f t="shared" si="4988"/>
        <v>0</v>
      </c>
      <c r="R9422" s="21">
        <f t="shared" si="4988"/>
        <v>0</v>
      </c>
      <c r="S9422" s="21">
        <f t="shared" si="4988"/>
        <v>0</v>
      </c>
      <c r="T9422" s="21">
        <f>T9423</f>
        <v>0</v>
      </c>
      <c r="U9422" s="21">
        <f>U9423+U9431</f>
        <v>0</v>
      </c>
      <c r="V9422" s="21">
        <f>V9423+V9431</f>
        <v>0</v>
      </c>
      <c r="W9422" s="21">
        <f>W9423+W9431</f>
        <v>0</v>
      </c>
      <c r="Y9422" s="28" t="str">
        <f t="shared" ref="Y9422:Y9438" si="4989">IF(H9422&lt;I9422,"繁殖仔畜应大于等于成活","")</f>
        <v/>
      </c>
      <c r="Z9422" s="28" t="str">
        <f t="shared" ref="Z9422:Z9433" si="4990">IF(N9422&lt;O9422+P9422,"出卖应大于等于出卖肉畜+出卖仔畜","")</f>
        <v/>
      </c>
      <c r="AA9422" s="28" t="str">
        <f t="shared" si="4985"/>
        <v/>
      </c>
      <c r="AB9422" s="28" t="str">
        <f>IF(R9422&lt;T9422,"期末实有头数应大于等于耕役畜","")</f>
        <v/>
      </c>
      <c r="AC9422" s="28" t="str">
        <f t="shared" si="4986"/>
        <v/>
      </c>
    </row>
    <row r="9423" spans="2:29">
      <c r="B9423" s="19"/>
      <c r="C9423" s="30"/>
      <c r="D9423" s="19" t="s">
        <v>35</v>
      </c>
      <c r="E9423" s="20" t="s">
        <v>33</v>
      </c>
      <c r="F9423" s="19">
        <v>3</v>
      </c>
      <c r="G9423" s="21">
        <f t="shared" ref="G9423:R9423" si="4991">G9424+G9427+G9428+G9429+G9430</f>
        <v>0</v>
      </c>
      <c r="H9423" s="21">
        <f t="shared" si="4991"/>
        <v>0</v>
      </c>
      <c r="I9423" s="21">
        <f t="shared" si="4991"/>
        <v>0</v>
      </c>
      <c r="J9423" s="21">
        <f t="shared" si="4991"/>
        <v>0</v>
      </c>
      <c r="K9423" s="21">
        <f t="shared" si="4991"/>
        <v>0</v>
      </c>
      <c r="L9423" s="21">
        <f t="shared" si="4991"/>
        <v>0</v>
      </c>
      <c r="M9423" s="21">
        <f t="shared" si="4991"/>
        <v>0</v>
      </c>
      <c r="N9423" s="21">
        <f t="shared" si="4991"/>
        <v>0</v>
      </c>
      <c r="O9423" s="21">
        <f t="shared" si="4991"/>
        <v>0</v>
      </c>
      <c r="P9423" s="21">
        <f t="shared" si="4991"/>
        <v>0</v>
      </c>
      <c r="Q9423" s="21">
        <f t="shared" si="4991"/>
        <v>0</v>
      </c>
      <c r="R9423" s="21">
        <f t="shared" si="4991"/>
        <v>0</v>
      </c>
      <c r="S9423" s="21">
        <f>S9424+S9427+S9428+S9430</f>
        <v>0</v>
      </c>
      <c r="T9423" s="21">
        <f>T9424+T9427+T9428+T9429+T9430</f>
        <v>0</v>
      </c>
      <c r="U9423" s="21">
        <f>U9424+U9427+U9428+U9430</f>
        <v>0</v>
      </c>
      <c r="V9423" s="21">
        <f>V9424+V9427+V9428+V9430</f>
        <v>0</v>
      </c>
      <c r="W9423" s="21">
        <f>W9424+W9427+W9428+W9430</f>
        <v>0</v>
      </c>
      <c r="Y9423" s="28" t="str">
        <f t="shared" si="4989"/>
        <v/>
      </c>
      <c r="Z9423" s="28" t="str">
        <f t="shared" si="4990"/>
        <v/>
      </c>
      <c r="AA9423" s="28" t="str">
        <f t="shared" si="4985"/>
        <v/>
      </c>
      <c r="AB9423" s="28" t="str">
        <f>IF(R9423&lt;T9423,"期末实有头数应大于等于耕役畜","")</f>
        <v/>
      </c>
      <c r="AC9423" s="28" t="str">
        <f t="shared" si="4986"/>
        <v/>
      </c>
    </row>
    <row r="9424" spans="2:29">
      <c r="B9424" s="19"/>
      <c r="C9424" s="30"/>
      <c r="D9424" s="19" t="s">
        <v>36</v>
      </c>
      <c r="E9424" s="20" t="s">
        <v>33</v>
      </c>
      <c r="F9424" s="19">
        <v>4</v>
      </c>
      <c r="R9424" s="21">
        <f>G9424+I9424+J9424+K9424-L9424-M9424-N9424-Q9424</f>
        <v>0</v>
      </c>
      <c r="Y9424" s="28" t="str">
        <f t="shared" si="4989"/>
        <v/>
      </c>
      <c r="Z9424" s="28" t="str">
        <f t="shared" si="4990"/>
        <v/>
      </c>
      <c r="AA9424" s="28" t="str">
        <f t="shared" si="4985"/>
        <v/>
      </c>
      <c r="AB9424" s="28" t="str">
        <f>IF(R9424&lt;T9424,"期末实有头数应大于等于耕役畜","")</f>
        <v/>
      </c>
      <c r="AC9424" s="28" t="str">
        <f t="shared" si="4986"/>
        <v/>
      </c>
    </row>
    <row r="9425" spans="2:29">
      <c r="B9425" s="19"/>
      <c r="C9425" s="30"/>
      <c r="D9425" s="19" t="s">
        <v>37</v>
      </c>
      <c r="E9425" s="20" t="s">
        <v>33</v>
      </c>
      <c r="F9425" s="19">
        <v>5</v>
      </c>
      <c r="R9425" s="21">
        <f t="shared" ref="R9425:R9430" si="4992">G9425+I9425+J9425+K9425-L9425-M9425-N9425-Q9425</f>
        <v>0</v>
      </c>
      <c r="T9425" s="22" t="s">
        <v>38</v>
      </c>
      <c r="V9425" s="22" t="s">
        <v>38</v>
      </c>
      <c r="W9425" s="22" t="s">
        <v>38</v>
      </c>
      <c r="Y9425" s="28" t="str">
        <f t="shared" si="4989"/>
        <v/>
      </c>
      <c r="Z9425" s="28" t="str">
        <f t="shared" si="4990"/>
        <v/>
      </c>
      <c r="AA9425" s="28" t="str">
        <f t="shared" si="4985"/>
        <v/>
      </c>
      <c r="AB9425" s="28"/>
      <c r="AC9425" s="28"/>
    </row>
    <row r="9426" spans="2:29">
      <c r="B9426" s="19"/>
      <c r="C9426" s="30"/>
      <c r="D9426" s="19" t="s">
        <v>39</v>
      </c>
      <c r="E9426" s="20" t="s">
        <v>33</v>
      </c>
      <c r="F9426" s="19">
        <v>6</v>
      </c>
      <c r="R9426" s="21">
        <f t="shared" si="4992"/>
        <v>0</v>
      </c>
      <c r="T9426" s="22" t="s">
        <v>38</v>
      </c>
      <c r="V9426" s="22" t="s">
        <v>38</v>
      </c>
      <c r="W9426" s="22" t="s">
        <v>38</v>
      </c>
      <c r="Y9426" s="28" t="str">
        <f t="shared" si="4989"/>
        <v/>
      </c>
      <c r="Z9426" s="28" t="str">
        <f t="shared" si="4990"/>
        <v/>
      </c>
      <c r="AA9426" s="28" t="str">
        <f t="shared" si="4985"/>
        <v/>
      </c>
      <c r="AB9426" s="28"/>
      <c r="AC9426" s="28"/>
    </row>
    <row r="9427" spans="2:29">
      <c r="B9427" s="19"/>
      <c r="C9427" s="30"/>
      <c r="D9427" s="19" t="s">
        <v>40</v>
      </c>
      <c r="E9427" s="20" t="s">
        <v>41</v>
      </c>
      <c r="F9427" s="19">
        <v>7</v>
      </c>
      <c r="R9427" s="21">
        <f t="shared" si="4992"/>
        <v>0</v>
      </c>
      <c r="Y9427" s="28" t="str">
        <f t="shared" si="4989"/>
        <v/>
      </c>
      <c r="Z9427" s="28" t="str">
        <f t="shared" si="4990"/>
        <v/>
      </c>
      <c r="AA9427" s="28" t="str">
        <f t="shared" si="4985"/>
        <v/>
      </c>
      <c r="AB9427" s="28" t="str">
        <f>IF(R9427&lt;T9427,"期末实有头数应大于等于耕役畜","")</f>
        <v/>
      </c>
      <c r="AC9427" s="28" t="str">
        <f>IF(R9427&lt;V9427+W9427,"期末实有头数应大于等于良种+改良种","")</f>
        <v/>
      </c>
    </row>
    <row r="9428" spans="2:29">
      <c r="B9428" s="19"/>
      <c r="C9428" s="30"/>
      <c r="D9428" s="19" t="s">
        <v>42</v>
      </c>
      <c r="E9428" s="20" t="s">
        <v>33</v>
      </c>
      <c r="F9428" s="19">
        <v>8</v>
      </c>
      <c r="R9428" s="21">
        <f t="shared" si="4992"/>
        <v>0</v>
      </c>
      <c r="Y9428" s="28" t="str">
        <f t="shared" si="4989"/>
        <v/>
      </c>
      <c r="Z9428" s="28" t="str">
        <f t="shared" si="4990"/>
        <v/>
      </c>
      <c r="AA9428" s="28" t="str">
        <f t="shared" si="4985"/>
        <v/>
      </c>
      <c r="AB9428" s="28" t="str">
        <f>IF(R9428&lt;T9428,"期末实有头数应大于等于耕役畜","")</f>
        <v/>
      </c>
      <c r="AC9428" s="28" t="str">
        <f>IF(R9428&lt;V9428+W9428,"期末实有头数应大于等于良种+改良种","")</f>
        <v/>
      </c>
    </row>
    <row r="9429" spans="2:29">
      <c r="B9429" s="19"/>
      <c r="C9429" s="30"/>
      <c r="D9429" s="19" t="s">
        <v>43</v>
      </c>
      <c r="E9429" s="20" t="s">
        <v>33</v>
      </c>
      <c r="F9429" s="19">
        <v>9</v>
      </c>
      <c r="R9429" s="21">
        <f t="shared" si="4992"/>
        <v>0</v>
      </c>
      <c r="S9429" s="22" t="s">
        <v>38</v>
      </c>
      <c r="U9429" s="22" t="s">
        <v>38</v>
      </c>
      <c r="V9429" s="22" t="s">
        <v>38</v>
      </c>
      <c r="W9429" s="22" t="s">
        <v>38</v>
      </c>
      <c r="Y9429" s="28" t="str">
        <f t="shared" si="4989"/>
        <v/>
      </c>
      <c r="Z9429" s="28" t="str">
        <f t="shared" si="4990"/>
        <v/>
      </c>
      <c r="AA9429" s="28"/>
      <c r="AB9429" s="28" t="str">
        <f>IF(R9429&lt;T9429,"期末实有头数应大于等于耕役畜","")</f>
        <v/>
      </c>
      <c r="AC9429" s="28"/>
    </row>
    <row r="9430" spans="2:29">
      <c r="B9430" s="19"/>
      <c r="C9430" s="30"/>
      <c r="D9430" s="19" t="s">
        <v>44</v>
      </c>
      <c r="E9430" s="20" t="s">
        <v>45</v>
      </c>
      <c r="F9430" s="19">
        <v>10</v>
      </c>
      <c r="R9430" s="21">
        <f t="shared" si="4992"/>
        <v>0</v>
      </c>
      <c r="Y9430" s="28" t="str">
        <f t="shared" si="4989"/>
        <v/>
      </c>
      <c r="Z9430" s="28" t="str">
        <f t="shared" si="4990"/>
        <v/>
      </c>
      <c r="AA9430" s="28" t="str">
        <f>IF(R9430&lt;S9430+U9430,"期末实有头数应大于等于能繁母畜+种公畜","")</f>
        <v/>
      </c>
      <c r="AB9430" s="28" t="str">
        <f>IF(R9430&lt;T9430,"期末实有头数应大于等于耕役畜","")</f>
        <v/>
      </c>
      <c r="AC9430" s="28" t="str">
        <f>IF(R9430&lt;V9430+W9430,"期末实有头数应大于等于良种+改良种","")</f>
        <v/>
      </c>
    </row>
    <row r="9431" spans="2:29">
      <c r="B9431" s="19"/>
      <c r="C9431" s="30"/>
      <c r="D9431" s="19" t="s">
        <v>46</v>
      </c>
      <c r="E9431" s="20" t="s">
        <v>47</v>
      </c>
      <c r="F9431" s="19">
        <v>11</v>
      </c>
      <c r="G9431" s="21">
        <f t="shared" ref="G9431:S9431" si="4993">G9432+G9436</f>
        <v>0</v>
      </c>
      <c r="H9431" s="21">
        <f t="shared" si="4993"/>
        <v>0</v>
      </c>
      <c r="I9431" s="21">
        <f t="shared" si="4993"/>
        <v>0</v>
      </c>
      <c r="J9431" s="21">
        <f t="shared" si="4993"/>
        <v>0</v>
      </c>
      <c r="K9431" s="21">
        <f t="shared" si="4993"/>
        <v>0</v>
      </c>
      <c r="L9431" s="21">
        <f t="shared" si="4993"/>
        <v>0</v>
      </c>
      <c r="M9431" s="21">
        <f t="shared" si="4993"/>
        <v>0</v>
      </c>
      <c r="N9431" s="21">
        <f t="shared" si="4993"/>
        <v>0</v>
      </c>
      <c r="O9431" s="21">
        <f t="shared" si="4993"/>
        <v>0</v>
      </c>
      <c r="P9431" s="21">
        <f t="shared" si="4993"/>
        <v>0</v>
      </c>
      <c r="Q9431" s="21">
        <f t="shared" si="4993"/>
        <v>0</v>
      </c>
      <c r="R9431" s="23">
        <f t="shared" si="4993"/>
        <v>0</v>
      </c>
      <c r="S9431" s="21">
        <f t="shared" si="4993"/>
        <v>0</v>
      </c>
      <c r="T9431" s="22" t="s">
        <v>38</v>
      </c>
      <c r="U9431" s="21">
        <f>U9432+U9436</f>
        <v>0</v>
      </c>
      <c r="V9431" s="21">
        <f>V9432+V9436</f>
        <v>0</v>
      </c>
      <c r="W9431" s="21">
        <f>W9432+W9436</f>
        <v>0</v>
      </c>
      <c r="Y9431" s="28" t="str">
        <f t="shared" si="4989"/>
        <v/>
      </c>
      <c r="Z9431" s="28" t="str">
        <f t="shared" si="4990"/>
        <v/>
      </c>
      <c r="AA9431" s="28" t="str">
        <f>IF(R9431&lt;S9431+U9431,"期末实有头数应大于等于能繁母畜+种公畜","")</f>
        <v/>
      </c>
      <c r="AB9431" s="28"/>
      <c r="AC9431" s="28" t="str">
        <f>IF(R9431&lt;V9431+W9431,"期末实有头数应大于等于良种+改良种","")</f>
        <v/>
      </c>
    </row>
    <row r="9432" spans="2:29">
      <c r="B9432" s="19"/>
      <c r="C9432" s="30"/>
      <c r="D9432" s="19" t="s">
        <v>48</v>
      </c>
      <c r="E9432" s="20" t="s">
        <v>47</v>
      </c>
      <c r="F9432" s="19">
        <v>12</v>
      </c>
      <c r="R9432" s="21">
        <f>G9432+I9432+J9432+K9432-L9432-M9432-N9432-Q9432</f>
        <v>0</v>
      </c>
      <c r="T9432" s="22" t="s">
        <v>38</v>
      </c>
      <c r="Y9432" s="28" t="str">
        <f t="shared" si="4989"/>
        <v/>
      </c>
      <c r="Z9432" s="28" t="str">
        <f t="shared" si="4990"/>
        <v/>
      </c>
      <c r="AA9432" s="28" t="str">
        <f>IF(R9432&lt;S9432+U9432,"期末实有头数应大于等于能繁母畜+种公畜","")</f>
        <v/>
      </c>
      <c r="AB9432" s="28"/>
      <c r="AC9432" s="28" t="str">
        <f>IF(R9432&lt;V9432+W9432,"期末实有头数应大于等于良种+改良种","")</f>
        <v/>
      </c>
    </row>
    <row r="9433" spans="2:29">
      <c r="B9433" s="19"/>
      <c r="C9433" s="30"/>
      <c r="D9433" s="19" t="s">
        <v>49</v>
      </c>
      <c r="E9433" s="20" t="s">
        <v>47</v>
      </c>
      <c r="F9433" s="19">
        <v>13</v>
      </c>
      <c r="R9433" s="21">
        <f>G9433+I9433+J9433+K9433-L9433-M9433-N9433-Q9433</f>
        <v>0</v>
      </c>
      <c r="T9433" s="22" t="s">
        <v>38</v>
      </c>
      <c r="V9433" s="22" t="s">
        <v>38</v>
      </c>
      <c r="W9433" s="22" t="s">
        <v>38</v>
      </c>
      <c r="Y9433" s="28" t="str">
        <f t="shared" si="4989"/>
        <v/>
      </c>
      <c r="Z9433" s="28" t="str">
        <f t="shared" si="4990"/>
        <v/>
      </c>
      <c r="AA9433" s="28" t="str">
        <f>IF(R9433&lt;S9433+U9433,"期末实有头数应大于等于能繁母畜+种公畜","")</f>
        <v/>
      </c>
      <c r="AB9433" s="28"/>
      <c r="AC9433" s="28"/>
    </row>
    <row r="9434" spans="2:29">
      <c r="B9434" s="19"/>
      <c r="C9434" s="30"/>
      <c r="D9434" s="19" t="s">
        <v>50</v>
      </c>
      <c r="E9434" s="20" t="s">
        <v>47</v>
      </c>
      <c r="F9434" s="19">
        <v>14</v>
      </c>
      <c r="H9434" s="22" t="s">
        <v>38</v>
      </c>
      <c r="I9434" s="22" t="s">
        <v>38</v>
      </c>
      <c r="J9434" s="22" t="s">
        <v>38</v>
      </c>
      <c r="K9434" s="22" t="s">
        <v>38</v>
      </c>
      <c r="L9434" s="22" t="s">
        <v>38</v>
      </c>
      <c r="M9434" s="22" t="s">
        <v>38</v>
      </c>
      <c r="N9434" s="22" t="s">
        <v>38</v>
      </c>
      <c r="O9434" s="22" t="s">
        <v>38</v>
      </c>
      <c r="P9434" s="22" t="s">
        <v>38</v>
      </c>
      <c r="Q9434" s="22" t="s">
        <v>38</v>
      </c>
      <c r="R9434" s="24"/>
      <c r="T9434" s="22" t="s">
        <v>38</v>
      </c>
      <c r="U9434" s="22" t="s">
        <v>38</v>
      </c>
      <c r="V9434" s="22" t="s">
        <v>38</v>
      </c>
      <c r="W9434" s="22" t="s">
        <v>38</v>
      </c>
      <c r="Y9434" s="28" t="str">
        <f t="shared" si="4989"/>
        <v/>
      </c>
      <c r="Z9434" s="28"/>
      <c r="AA9434" s="28"/>
      <c r="AB9434" s="28"/>
      <c r="AC9434" s="28"/>
    </row>
    <row r="9435" spans="2:29">
      <c r="B9435" s="19"/>
      <c r="C9435" s="30"/>
      <c r="D9435" s="19" t="s">
        <v>51</v>
      </c>
      <c r="E9435" s="20" t="s">
        <v>47</v>
      </c>
      <c r="F9435" s="19">
        <v>15</v>
      </c>
      <c r="H9435" s="22" t="s">
        <v>38</v>
      </c>
      <c r="I9435" s="22" t="s">
        <v>38</v>
      </c>
      <c r="J9435" s="22" t="s">
        <v>38</v>
      </c>
      <c r="K9435" s="22" t="s">
        <v>38</v>
      </c>
      <c r="L9435" s="22" t="s">
        <v>38</v>
      </c>
      <c r="M9435" s="22" t="s">
        <v>38</v>
      </c>
      <c r="N9435" s="22" t="s">
        <v>38</v>
      </c>
      <c r="O9435" s="22" t="s">
        <v>38</v>
      </c>
      <c r="P9435" s="22" t="s">
        <v>38</v>
      </c>
      <c r="Q9435" s="22" t="s">
        <v>38</v>
      </c>
      <c r="R9435" s="24"/>
      <c r="T9435" s="22" t="s">
        <v>38</v>
      </c>
      <c r="U9435" s="22" t="s">
        <v>38</v>
      </c>
      <c r="V9435" s="22" t="s">
        <v>38</v>
      </c>
      <c r="W9435" s="22" t="s">
        <v>38</v>
      </c>
      <c r="Y9435" s="28" t="str">
        <f t="shared" si="4989"/>
        <v/>
      </c>
      <c r="Z9435" s="28"/>
      <c r="AA9435" s="28"/>
      <c r="AB9435" s="28"/>
      <c r="AC9435" s="28"/>
    </row>
    <row r="9436" spans="2:29">
      <c r="B9436" s="19"/>
      <c r="C9436" s="30"/>
      <c r="D9436" s="19" t="s">
        <v>52</v>
      </c>
      <c r="E9436" s="20" t="s">
        <v>47</v>
      </c>
      <c r="F9436" s="19">
        <v>16</v>
      </c>
      <c r="R9436" s="21">
        <f>G9436+I9436+J9436+K9436-L9436-M9436-N9436-Q9436</f>
        <v>0</v>
      </c>
      <c r="T9436" s="22" t="s">
        <v>38</v>
      </c>
      <c r="Y9436" s="28" t="str">
        <f t="shared" si="4989"/>
        <v/>
      </c>
      <c r="Z9436" s="28" t="str">
        <f>IF(N9436&lt;O9436+P9436,"出卖应大于等于出卖肉畜+出卖仔畜","")</f>
        <v/>
      </c>
      <c r="AA9436" s="28" t="str">
        <f t="shared" ref="AA9436:AA9445" si="4994">IF(R9436&lt;S9436+U9436,"期末实有头数应大于等于能繁母畜+种公畜","")</f>
        <v/>
      </c>
      <c r="AB9436" s="28"/>
      <c r="AC9436" s="28" t="str">
        <f t="shared" ref="AC9436:AC9441" si="4995">IF(R9436&lt;V9436+W9436,"期末实有头数应大于等于良种+改良种","")</f>
        <v/>
      </c>
    </row>
    <row r="9437" spans="2:29">
      <c r="B9437" s="19"/>
      <c r="C9437" s="30"/>
      <c r="D9437" s="19" t="s">
        <v>53</v>
      </c>
      <c r="E9437" s="18" t="s">
        <v>33</v>
      </c>
      <c r="F9437" s="19">
        <v>17</v>
      </c>
      <c r="R9437" s="21">
        <f>G9437+I9437+J9437+K9437-L9437-M9437-N9437-Q9437</f>
        <v>0</v>
      </c>
      <c r="T9437" s="22" t="s">
        <v>38</v>
      </c>
      <c r="Y9437" s="28" t="str">
        <f t="shared" si="4989"/>
        <v/>
      </c>
      <c r="Z9437" s="28" t="str">
        <f>IF(N9437&lt;O9437+P9437,"出卖应大于等于出卖肉畜+出卖仔畜","")</f>
        <v/>
      </c>
      <c r="AA9437" s="28" t="str">
        <f t="shared" si="4994"/>
        <v/>
      </c>
      <c r="AB9437" s="28"/>
      <c r="AC9437" s="28" t="str">
        <f t="shared" si="4995"/>
        <v/>
      </c>
    </row>
    <row r="9438" spans="2:29">
      <c r="B9438" s="18"/>
      <c r="C9438" s="29"/>
      <c r="D9438" s="19" t="s">
        <v>32</v>
      </c>
      <c r="E9438" s="20" t="s">
        <v>33</v>
      </c>
      <c r="F9438" s="19">
        <v>1</v>
      </c>
      <c r="G9438" s="21">
        <f t="shared" ref="G9438:S9438" si="4996">G9439+G9454</f>
        <v>0</v>
      </c>
      <c r="H9438" s="21">
        <f t="shared" si="4996"/>
        <v>0</v>
      </c>
      <c r="I9438" s="21">
        <f t="shared" si="4996"/>
        <v>0</v>
      </c>
      <c r="J9438" s="21">
        <f t="shared" si="4996"/>
        <v>0</v>
      </c>
      <c r="K9438" s="21">
        <f t="shared" si="4996"/>
        <v>0</v>
      </c>
      <c r="L9438" s="21">
        <f t="shared" si="4996"/>
        <v>0</v>
      </c>
      <c r="M9438" s="21">
        <f t="shared" si="4996"/>
        <v>0</v>
      </c>
      <c r="N9438" s="21">
        <f t="shared" si="4996"/>
        <v>0</v>
      </c>
      <c r="O9438" s="21">
        <f t="shared" si="4996"/>
        <v>0</v>
      </c>
      <c r="P9438" s="21">
        <f t="shared" si="4996"/>
        <v>0</v>
      </c>
      <c r="Q9438" s="21">
        <f t="shared" si="4996"/>
        <v>0</v>
      </c>
      <c r="R9438" s="21">
        <f t="shared" si="4996"/>
        <v>0</v>
      </c>
      <c r="S9438" s="21">
        <f t="shared" si="4996"/>
        <v>0</v>
      </c>
      <c r="T9438" s="21">
        <f>T9439</f>
        <v>0</v>
      </c>
      <c r="U9438" s="21">
        <f>U9439+U9454</f>
        <v>0</v>
      </c>
      <c r="V9438" s="21">
        <f>V9439+V9454</f>
        <v>0</v>
      </c>
      <c r="W9438" s="21">
        <f>W9439+W9454</f>
        <v>0</v>
      </c>
      <c r="Y9438" s="28" t="str">
        <f t="shared" si="4989"/>
        <v/>
      </c>
      <c r="Z9438" s="28" t="str">
        <f>IF(N9438&lt;O9438+P9438,"出卖应大于等于出卖肉畜+出卖仔畜","")</f>
        <v/>
      </c>
      <c r="AA9438" s="28" t="str">
        <f t="shared" si="4994"/>
        <v/>
      </c>
      <c r="AB9438" s="28" t="str">
        <f>IF(R9438&lt;T9438,"期末实有头数应大于等于耕役畜","")</f>
        <v/>
      </c>
      <c r="AC9438" s="28" t="str">
        <f t="shared" si="4995"/>
        <v/>
      </c>
    </row>
    <row r="9439" spans="2:29">
      <c r="B9439" s="19"/>
      <c r="C9439" s="30"/>
      <c r="D9439" s="19" t="s">
        <v>34</v>
      </c>
      <c r="E9439" s="20" t="s">
        <v>33</v>
      </c>
      <c r="F9439" s="19">
        <v>2</v>
      </c>
      <c r="G9439" s="21">
        <f t="shared" ref="G9439:S9439" si="4997">G9440+G9448</f>
        <v>0</v>
      </c>
      <c r="H9439" s="21">
        <f t="shared" si="4997"/>
        <v>0</v>
      </c>
      <c r="I9439" s="21">
        <f t="shared" si="4997"/>
        <v>0</v>
      </c>
      <c r="J9439" s="21">
        <f t="shared" si="4997"/>
        <v>0</v>
      </c>
      <c r="K9439" s="21">
        <f t="shared" si="4997"/>
        <v>0</v>
      </c>
      <c r="L9439" s="21">
        <f t="shared" si="4997"/>
        <v>0</v>
      </c>
      <c r="M9439" s="21">
        <f t="shared" si="4997"/>
        <v>0</v>
      </c>
      <c r="N9439" s="21">
        <f t="shared" si="4997"/>
        <v>0</v>
      </c>
      <c r="O9439" s="21">
        <f t="shared" si="4997"/>
        <v>0</v>
      </c>
      <c r="P9439" s="21">
        <f t="shared" si="4997"/>
        <v>0</v>
      </c>
      <c r="Q9439" s="21">
        <f t="shared" si="4997"/>
        <v>0</v>
      </c>
      <c r="R9439" s="21">
        <f t="shared" si="4997"/>
        <v>0</v>
      </c>
      <c r="S9439" s="21">
        <f t="shared" si="4997"/>
        <v>0</v>
      </c>
      <c r="T9439" s="21">
        <f>T9440</f>
        <v>0</v>
      </c>
      <c r="U9439" s="21">
        <f>U9440+U9448</f>
        <v>0</v>
      </c>
      <c r="V9439" s="21">
        <f>V9440+V9448</f>
        <v>0</v>
      </c>
      <c r="W9439" s="21">
        <f>W9440+W9448</f>
        <v>0</v>
      </c>
      <c r="Y9439" s="28" t="str">
        <f t="shared" ref="Y9439:Y9455" si="4998">IF(H9439&lt;I9439,"繁殖仔畜应大于等于成活","")</f>
        <v/>
      </c>
      <c r="Z9439" s="28" t="str">
        <f t="shared" ref="Z9439:Z9450" si="4999">IF(N9439&lt;O9439+P9439,"出卖应大于等于出卖肉畜+出卖仔畜","")</f>
        <v/>
      </c>
      <c r="AA9439" s="28" t="str">
        <f t="shared" si="4994"/>
        <v/>
      </c>
      <c r="AB9439" s="28" t="str">
        <f>IF(R9439&lt;T9439,"期末实有头数应大于等于耕役畜","")</f>
        <v/>
      </c>
      <c r="AC9439" s="28" t="str">
        <f t="shared" si="4995"/>
        <v/>
      </c>
    </row>
    <row r="9440" spans="2:29">
      <c r="B9440" s="19"/>
      <c r="C9440" s="30"/>
      <c r="D9440" s="19" t="s">
        <v>35</v>
      </c>
      <c r="E9440" s="20" t="s">
        <v>33</v>
      </c>
      <c r="F9440" s="19">
        <v>3</v>
      </c>
      <c r="G9440" s="21">
        <f t="shared" ref="G9440:R9440" si="5000">G9441+G9444+G9445+G9446+G9447</f>
        <v>0</v>
      </c>
      <c r="H9440" s="21">
        <f t="shared" si="5000"/>
        <v>0</v>
      </c>
      <c r="I9440" s="21">
        <f t="shared" si="5000"/>
        <v>0</v>
      </c>
      <c r="J9440" s="21">
        <f t="shared" si="5000"/>
        <v>0</v>
      </c>
      <c r="K9440" s="21">
        <f t="shared" si="5000"/>
        <v>0</v>
      </c>
      <c r="L9440" s="21">
        <f t="shared" si="5000"/>
        <v>0</v>
      </c>
      <c r="M9440" s="21">
        <f t="shared" si="5000"/>
        <v>0</v>
      </c>
      <c r="N9440" s="21">
        <f t="shared" si="5000"/>
        <v>0</v>
      </c>
      <c r="O9440" s="21">
        <f t="shared" si="5000"/>
        <v>0</v>
      </c>
      <c r="P9440" s="21">
        <f t="shared" si="5000"/>
        <v>0</v>
      </c>
      <c r="Q9440" s="21">
        <f t="shared" si="5000"/>
        <v>0</v>
      </c>
      <c r="R9440" s="21">
        <f t="shared" si="5000"/>
        <v>0</v>
      </c>
      <c r="S9440" s="21">
        <f>S9441+S9444+S9445+S9447</f>
        <v>0</v>
      </c>
      <c r="T9440" s="21">
        <f>T9441+T9444+T9445+T9446+T9447</f>
        <v>0</v>
      </c>
      <c r="U9440" s="21">
        <f>U9441+U9444+U9445+U9447</f>
        <v>0</v>
      </c>
      <c r="V9440" s="21">
        <f>V9441+V9444+V9445+V9447</f>
        <v>0</v>
      </c>
      <c r="W9440" s="21">
        <f>W9441+W9444+W9445+W9447</f>
        <v>0</v>
      </c>
      <c r="Y9440" s="28" t="str">
        <f t="shared" si="4998"/>
        <v/>
      </c>
      <c r="Z9440" s="28" t="str">
        <f t="shared" si="4999"/>
        <v/>
      </c>
      <c r="AA9440" s="28" t="str">
        <f t="shared" si="4994"/>
        <v/>
      </c>
      <c r="AB9440" s="28" t="str">
        <f>IF(R9440&lt;T9440,"期末实有头数应大于等于耕役畜","")</f>
        <v/>
      </c>
      <c r="AC9440" s="28" t="str">
        <f t="shared" si="4995"/>
        <v/>
      </c>
    </row>
    <row r="9441" spans="2:29">
      <c r="B9441" s="19"/>
      <c r="C9441" s="30"/>
      <c r="D9441" s="19" t="s">
        <v>36</v>
      </c>
      <c r="E9441" s="20" t="s">
        <v>33</v>
      </c>
      <c r="F9441" s="19">
        <v>4</v>
      </c>
      <c r="R9441" s="21">
        <f>G9441+I9441+J9441+K9441-L9441-M9441-N9441-Q9441</f>
        <v>0</v>
      </c>
      <c r="Y9441" s="28" t="str">
        <f t="shared" si="4998"/>
        <v/>
      </c>
      <c r="Z9441" s="28" t="str">
        <f t="shared" si="4999"/>
        <v/>
      </c>
      <c r="AA9441" s="28" t="str">
        <f t="shared" si="4994"/>
        <v/>
      </c>
      <c r="AB9441" s="28" t="str">
        <f>IF(R9441&lt;T9441,"期末实有头数应大于等于耕役畜","")</f>
        <v/>
      </c>
      <c r="AC9441" s="28" t="str">
        <f t="shared" si="4995"/>
        <v/>
      </c>
    </row>
    <row r="9442" spans="2:29">
      <c r="B9442" s="19"/>
      <c r="C9442" s="30"/>
      <c r="D9442" s="19" t="s">
        <v>37</v>
      </c>
      <c r="E9442" s="20" t="s">
        <v>33</v>
      </c>
      <c r="F9442" s="19">
        <v>5</v>
      </c>
      <c r="R9442" s="21">
        <f t="shared" ref="R9442:R9447" si="5001">G9442+I9442+J9442+K9442-L9442-M9442-N9442-Q9442</f>
        <v>0</v>
      </c>
      <c r="T9442" s="22" t="s">
        <v>38</v>
      </c>
      <c r="V9442" s="22" t="s">
        <v>38</v>
      </c>
      <c r="W9442" s="22" t="s">
        <v>38</v>
      </c>
      <c r="Y9442" s="28" t="str">
        <f t="shared" si="4998"/>
        <v/>
      </c>
      <c r="Z9442" s="28" t="str">
        <f t="shared" si="4999"/>
        <v/>
      </c>
      <c r="AA9442" s="28" t="str">
        <f t="shared" si="4994"/>
        <v/>
      </c>
      <c r="AB9442" s="28"/>
      <c r="AC9442" s="28"/>
    </row>
    <row r="9443" spans="2:29">
      <c r="B9443" s="19"/>
      <c r="C9443" s="30"/>
      <c r="D9443" s="19" t="s">
        <v>39</v>
      </c>
      <c r="E9443" s="20" t="s">
        <v>33</v>
      </c>
      <c r="F9443" s="19">
        <v>6</v>
      </c>
      <c r="R9443" s="21">
        <f t="shared" si="5001"/>
        <v>0</v>
      </c>
      <c r="T9443" s="22" t="s">
        <v>38</v>
      </c>
      <c r="V9443" s="22" t="s">
        <v>38</v>
      </c>
      <c r="W9443" s="22" t="s">
        <v>38</v>
      </c>
      <c r="Y9443" s="28" t="str">
        <f t="shared" si="4998"/>
        <v/>
      </c>
      <c r="Z9443" s="28" t="str">
        <f t="shared" si="4999"/>
        <v/>
      </c>
      <c r="AA9443" s="28" t="str">
        <f t="shared" si="4994"/>
        <v/>
      </c>
      <c r="AB9443" s="28"/>
      <c r="AC9443" s="28"/>
    </row>
    <row r="9444" spans="2:29">
      <c r="B9444" s="19"/>
      <c r="C9444" s="30"/>
      <c r="D9444" s="19" t="s">
        <v>40</v>
      </c>
      <c r="E9444" s="20" t="s">
        <v>41</v>
      </c>
      <c r="F9444" s="19">
        <v>7</v>
      </c>
      <c r="R9444" s="21">
        <f t="shared" si="5001"/>
        <v>0</v>
      </c>
      <c r="Y9444" s="28" t="str">
        <f t="shared" si="4998"/>
        <v/>
      </c>
      <c r="Z9444" s="28" t="str">
        <f t="shared" si="4999"/>
        <v/>
      </c>
      <c r="AA9444" s="28" t="str">
        <f t="shared" si="4994"/>
        <v/>
      </c>
      <c r="AB9444" s="28" t="str">
        <f>IF(R9444&lt;T9444,"期末实有头数应大于等于耕役畜","")</f>
        <v/>
      </c>
      <c r="AC9444" s="28" t="str">
        <f>IF(R9444&lt;V9444+W9444,"期末实有头数应大于等于良种+改良种","")</f>
        <v/>
      </c>
    </row>
    <row r="9445" spans="2:29">
      <c r="B9445" s="19"/>
      <c r="C9445" s="30"/>
      <c r="D9445" s="19" t="s">
        <v>42</v>
      </c>
      <c r="E9445" s="20" t="s">
        <v>33</v>
      </c>
      <c r="F9445" s="19">
        <v>8</v>
      </c>
      <c r="R9445" s="21">
        <f t="shared" si="5001"/>
        <v>0</v>
      </c>
      <c r="Y9445" s="28" t="str">
        <f t="shared" si="4998"/>
        <v/>
      </c>
      <c r="Z9445" s="28" t="str">
        <f t="shared" si="4999"/>
        <v/>
      </c>
      <c r="AA9445" s="28" t="str">
        <f t="shared" si="4994"/>
        <v/>
      </c>
      <c r="AB9445" s="28" t="str">
        <f>IF(R9445&lt;T9445,"期末实有头数应大于等于耕役畜","")</f>
        <v/>
      </c>
      <c r="AC9445" s="28" t="str">
        <f>IF(R9445&lt;V9445+W9445,"期末实有头数应大于等于良种+改良种","")</f>
        <v/>
      </c>
    </row>
    <row r="9446" spans="2:29">
      <c r="B9446" s="19"/>
      <c r="C9446" s="30"/>
      <c r="D9446" s="19" t="s">
        <v>43</v>
      </c>
      <c r="E9446" s="20" t="s">
        <v>33</v>
      </c>
      <c r="F9446" s="19">
        <v>9</v>
      </c>
      <c r="R9446" s="21">
        <f t="shared" si="5001"/>
        <v>0</v>
      </c>
      <c r="S9446" s="22" t="s">
        <v>38</v>
      </c>
      <c r="U9446" s="22" t="s">
        <v>38</v>
      </c>
      <c r="V9446" s="22" t="s">
        <v>38</v>
      </c>
      <c r="W9446" s="22" t="s">
        <v>38</v>
      </c>
      <c r="Y9446" s="28" t="str">
        <f t="shared" si="4998"/>
        <v/>
      </c>
      <c r="Z9446" s="28" t="str">
        <f t="shared" si="4999"/>
        <v/>
      </c>
      <c r="AA9446" s="28"/>
      <c r="AB9446" s="28" t="str">
        <f>IF(R9446&lt;T9446,"期末实有头数应大于等于耕役畜","")</f>
        <v/>
      </c>
      <c r="AC9446" s="28"/>
    </row>
    <row r="9447" spans="2:29">
      <c r="B9447" s="19"/>
      <c r="C9447" s="30"/>
      <c r="D9447" s="19" t="s">
        <v>44</v>
      </c>
      <c r="E9447" s="20" t="s">
        <v>45</v>
      </c>
      <c r="F9447" s="19">
        <v>10</v>
      </c>
      <c r="R9447" s="21">
        <f t="shared" si="5001"/>
        <v>0</v>
      </c>
      <c r="Y9447" s="28" t="str">
        <f t="shared" si="4998"/>
        <v/>
      </c>
      <c r="Z9447" s="28" t="str">
        <f t="shared" si="4999"/>
        <v/>
      </c>
      <c r="AA9447" s="28" t="str">
        <f>IF(R9447&lt;S9447+U9447,"期末实有头数应大于等于能繁母畜+种公畜","")</f>
        <v/>
      </c>
      <c r="AB9447" s="28" t="str">
        <f>IF(R9447&lt;T9447,"期末实有头数应大于等于耕役畜","")</f>
        <v/>
      </c>
      <c r="AC9447" s="28" t="str">
        <f>IF(R9447&lt;V9447+W9447,"期末实有头数应大于等于良种+改良种","")</f>
        <v/>
      </c>
    </row>
    <row r="9448" spans="2:29">
      <c r="B9448" s="19"/>
      <c r="C9448" s="30"/>
      <c r="D9448" s="19" t="s">
        <v>46</v>
      </c>
      <c r="E9448" s="20" t="s">
        <v>47</v>
      </c>
      <c r="F9448" s="19">
        <v>11</v>
      </c>
      <c r="G9448" s="21">
        <f t="shared" ref="G9448:S9448" si="5002">G9449+G9453</f>
        <v>0</v>
      </c>
      <c r="H9448" s="21">
        <f t="shared" si="5002"/>
        <v>0</v>
      </c>
      <c r="I9448" s="21">
        <f t="shared" si="5002"/>
        <v>0</v>
      </c>
      <c r="J9448" s="21">
        <f t="shared" si="5002"/>
        <v>0</v>
      </c>
      <c r="K9448" s="21">
        <f t="shared" si="5002"/>
        <v>0</v>
      </c>
      <c r="L9448" s="21">
        <f t="shared" si="5002"/>
        <v>0</v>
      </c>
      <c r="M9448" s="21">
        <f t="shared" si="5002"/>
        <v>0</v>
      </c>
      <c r="N9448" s="21">
        <f t="shared" si="5002"/>
        <v>0</v>
      </c>
      <c r="O9448" s="21">
        <f t="shared" si="5002"/>
        <v>0</v>
      </c>
      <c r="P9448" s="21">
        <f t="shared" si="5002"/>
        <v>0</v>
      </c>
      <c r="Q9448" s="21">
        <f t="shared" si="5002"/>
        <v>0</v>
      </c>
      <c r="R9448" s="23">
        <f t="shared" si="5002"/>
        <v>0</v>
      </c>
      <c r="S9448" s="21">
        <f t="shared" si="5002"/>
        <v>0</v>
      </c>
      <c r="T9448" s="22" t="s">
        <v>38</v>
      </c>
      <c r="U9448" s="21">
        <f>U9449+U9453</f>
        <v>0</v>
      </c>
      <c r="V9448" s="21">
        <f>V9449+V9453</f>
        <v>0</v>
      </c>
      <c r="W9448" s="21">
        <f>W9449+W9453</f>
        <v>0</v>
      </c>
      <c r="Y9448" s="28" t="str">
        <f t="shared" si="4998"/>
        <v/>
      </c>
      <c r="Z9448" s="28" t="str">
        <f t="shared" si="4999"/>
        <v/>
      </c>
      <c r="AA9448" s="28" t="str">
        <f>IF(R9448&lt;S9448+U9448,"期末实有头数应大于等于能繁母畜+种公畜","")</f>
        <v/>
      </c>
      <c r="AB9448" s="28"/>
      <c r="AC9448" s="28" t="str">
        <f>IF(R9448&lt;V9448+W9448,"期末实有头数应大于等于良种+改良种","")</f>
        <v/>
      </c>
    </row>
    <row r="9449" spans="2:29">
      <c r="B9449" s="19"/>
      <c r="C9449" s="30"/>
      <c r="D9449" s="19" t="s">
        <v>48</v>
      </c>
      <c r="E9449" s="20" t="s">
        <v>47</v>
      </c>
      <c r="F9449" s="19">
        <v>12</v>
      </c>
      <c r="R9449" s="21">
        <f>G9449+I9449+J9449+K9449-L9449-M9449-N9449-Q9449</f>
        <v>0</v>
      </c>
      <c r="T9449" s="22" t="s">
        <v>38</v>
      </c>
      <c r="Y9449" s="28" t="str">
        <f t="shared" si="4998"/>
        <v/>
      </c>
      <c r="Z9449" s="28" t="str">
        <f t="shared" si="4999"/>
        <v/>
      </c>
      <c r="AA9449" s="28" t="str">
        <f>IF(R9449&lt;S9449+U9449,"期末实有头数应大于等于能繁母畜+种公畜","")</f>
        <v/>
      </c>
      <c r="AB9449" s="28"/>
      <c r="AC9449" s="28" t="str">
        <f>IF(R9449&lt;V9449+W9449,"期末实有头数应大于等于良种+改良种","")</f>
        <v/>
      </c>
    </row>
    <row r="9450" spans="2:29">
      <c r="B9450" s="19"/>
      <c r="C9450" s="30"/>
      <c r="D9450" s="19" t="s">
        <v>49</v>
      </c>
      <c r="E9450" s="20" t="s">
        <v>47</v>
      </c>
      <c r="F9450" s="19">
        <v>13</v>
      </c>
      <c r="R9450" s="21">
        <f>G9450+I9450+J9450+K9450-L9450-M9450-N9450-Q9450</f>
        <v>0</v>
      </c>
      <c r="T9450" s="22" t="s">
        <v>38</v>
      </c>
      <c r="V9450" s="22" t="s">
        <v>38</v>
      </c>
      <c r="W9450" s="22" t="s">
        <v>38</v>
      </c>
      <c r="Y9450" s="28" t="str">
        <f t="shared" si="4998"/>
        <v/>
      </c>
      <c r="Z9450" s="28" t="str">
        <f t="shared" si="4999"/>
        <v/>
      </c>
      <c r="AA9450" s="28" t="str">
        <f>IF(R9450&lt;S9450+U9450,"期末实有头数应大于等于能繁母畜+种公畜","")</f>
        <v/>
      </c>
      <c r="AB9450" s="28"/>
      <c r="AC9450" s="28"/>
    </row>
    <row r="9451" spans="2:29">
      <c r="B9451" s="19"/>
      <c r="C9451" s="30"/>
      <c r="D9451" s="19" t="s">
        <v>50</v>
      </c>
      <c r="E9451" s="20" t="s">
        <v>47</v>
      </c>
      <c r="F9451" s="19">
        <v>14</v>
      </c>
      <c r="H9451" s="22" t="s">
        <v>38</v>
      </c>
      <c r="I9451" s="22" t="s">
        <v>38</v>
      </c>
      <c r="J9451" s="22" t="s">
        <v>38</v>
      </c>
      <c r="K9451" s="22" t="s">
        <v>38</v>
      </c>
      <c r="L9451" s="22" t="s">
        <v>38</v>
      </c>
      <c r="M9451" s="22" t="s">
        <v>38</v>
      </c>
      <c r="N9451" s="22" t="s">
        <v>38</v>
      </c>
      <c r="O9451" s="22" t="s">
        <v>38</v>
      </c>
      <c r="P9451" s="22" t="s">
        <v>38</v>
      </c>
      <c r="Q9451" s="22" t="s">
        <v>38</v>
      </c>
      <c r="R9451" s="24"/>
      <c r="T9451" s="22" t="s">
        <v>38</v>
      </c>
      <c r="U9451" s="22" t="s">
        <v>38</v>
      </c>
      <c r="V9451" s="22" t="s">
        <v>38</v>
      </c>
      <c r="W9451" s="22" t="s">
        <v>38</v>
      </c>
      <c r="Y9451" s="28" t="str">
        <f t="shared" si="4998"/>
        <v/>
      </c>
      <c r="Z9451" s="28"/>
      <c r="AA9451" s="28"/>
      <c r="AB9451" s="28"/>
      <c r="AC9451" s="28"/>
    </row>
    <row r="9452" spans="2:29">
      <c r="B9452" s="19"/>
      <c r="C9452" s="30"/>
      <c r="D9452" s="19" t="s">
        <v>51</v>
      </c>
      <c r="E9452" s="20" t="s">
        <v>47</v>
      </c>
      <c r="F9452" s="19">
        <v>15</v>
      </c>
      <c r="H9452" s="22" t="s">
        <v>38</v>
      </c>
      <c r="I9452" s="22" t="s">
        <v>38</v>
      </c>
      <c r="J9452" s="22" t="s">
        <v>38</v>
      </c>
      <c r="K9452" s="22" t="s">
        <v>38</v>
      </c>
      <c r="L9452" s="22" t="s">
        <v>38</v>
      </c>
      <c r="M9452" s="22" t="s">
        <v>38</v>
      </c>
      <c r="N9452" s="22" t="s">
        <v>38</v>
      </c>
      <c r="O9452" s="22" t="s">
        <v>38</v>
      </c>
      <c r="P9452" s="22" t="s">
        <v>38</v>
      </c>
      <c r="Q9452" s="22" t="s">
        <v>38</v>
      </c>
      <c r="R9452" s="24"/>
      <c r="T9452" s="22" t="s">
        <v>38</v>
      </c>
      <c r="U9452" s="22" t="s">
        <v>38</v>
      </c>
      <c r="V9452" s="22" t="s">
        <v>38</v>
      </c>
      <c r="W9452" s="22" t="s">
        <v>38</v>
      </c>
      <c r="Y9452" s="28" t="str">
        <f t="shared" si="4998"/>
        <v/>
      </c>
      <c r="Z9452" s="28"/>
      <c r="AA9452" s="28"/>
      <c r="AB9452" s="28"/>
      <c r="AC9452" s="28"/>
    </row>
    <row r="9453" spans="2:29">
      <c r="B9453" s="19"/>
      <c r="C9453" s="30"/>
      <c r="D9453" s="19" t="s">
        <v>52</v>
      </c>
      <c r="E9453" s="20" t="s">
        <v>47</v>
      </c>
      <c r="F9453" s="19">
        <v>16</v>
      </c>
      <c r="R9453" s="21">
        <f>G9453+I9453+J9453+K9453-L9453-M9453-N9453-Q9453</f>
        <v>0</v>
      </c>
      <c r="T9453" s="22" t="s">
        <v>38</v>
      </c>
      <c r="Y9453" s="28" t="str">
        <f t="shared" si="4998"/>
        <v/>
      </c>
      <c r="Z9453" s="28" t="str">
        <f>IF(N9453&lt;O9453+P9453,"出卖应大于等于出卖肉畜+出卖仔畜","")</f>
        <v/>
      </c>
      <c r="AA9453" s="28" t="str">
        <f t="shared" ref="AA9453:AA9462" si="5003">IF(R9453&lt;S9453+U9453,"期末实有头数应大于等于能繁母畜+种公畜","")</f>
        <v/>
      </c>
      <c r="AB9453" s="28"/>
      <c r="AC9453" s="28" t="str">
        <f t="shared" ref="AC9453:AC9458" si="5004">IF(R9453&lt;V9453+W9453,"期末实有头数应大于等于良种+改良种","")</f>
        <v/>
      </c>
    </row>
    <row r="9454" spans="2:29">
      <c r="B9454" s="19"/>
      <c r="C9454" s="30"/>
      <c r="D9454" s="19" t="s">
        <v>53</v>
      </c>
      <c r="E9454" s="18" t="s">
        <v>33</v>
      </c>
      <c r="F9454" s="19">
        <v>17</v>
      </c>
      <c r="R9454" s="21">
        <f>G9454+I9454+J9454+K9454-L9454-M9454-N9454-Q9454</f>
        <v>0</v>
      </c>
      <c r="T9454" s="22" t="s">
        <v>38</v>
      </c>
      <c r="Y9454" s="28" t="str">
        <f t="shared" si="4998"/>
        <v/>
      </c>
      <c r="Z9454" s="28" t="str">
        <f>IF(N9454&lt;O9454+P9454,"出卖应大于等于出卖肉畜+出卖仔畜","")</f>
        <v/>
      </c>
      <c r="AA9454" s="28" t="str">
        <f t="shared" si="5003"/>
        <v/>
      </c>
      <c r="AB9454" s="28"/>
      <c r="AC9454" s="28" t="str">
        <f t="shared" si="5004"/>
        <v/>
      </c>
    </row>
    <row r="9455" spans="2:29">
      <c r="B9455" s="18"/>
      <c r="C9455" s="29"/>
      <c r="D9455" s="19" t="s">
        <v>32</v>
      </c>
      <c r="E9455" s="20" t="s">
        <v>33</v>
      </c>
      <c r="F9455" s="19">
        <v>1</v>
      </c>
      <c r="G9455" s="21">
        <f t="shared" ref="G9455:S9455" si="5005">G9456+G9471</f>
        <v>0</v>
      </c>
      <c r="H9455" s="21">
        <f t="shared" si="5005"/>
        <v>0</v>
      </c>
      <c r="I9455" s="21">
        <f t="shared" si="5005"/>
        <v>0</v>
      </c>
      <c r="J9455" s="21">
        <f t="shared" si="5005"/>
        <v>0</v>
      </c>
      <c r="K9455" s="21">
        <f t="shared" si="5005"/>
        <v>0</v>
      </c>
      <c r="L9455" s="21">
        <f t="shared" si="5005"/>
        <v>0</v>
      </c>
      <c r="M9455" s="21">
        <f t="shared" si="5005"/>
        <v>0</v>
      </c>
      <c r="N9455" s="21">
        <f t="shared" si="5005"/>
        <v>0</v>
      </c>
      <c r="O9455" s="21">
        <f t="shared" si="5005"/>
        <v>0</v>
      </c>
      <c r="P9455" s="21">
        <f t="shared" si="5005"/>
        <v>0</v>
      </c>
      <c r="Q9455" s="21">
        <f t="shared" si="5005"/>
        <v>0</v>
      </c>
      <c r="R9455" s="21">
        <f t="shared" si="5005"/>
        <v>0</v>
      </c>
      <c r="S9455" s="21">
        <f t="shared" si="5005"/>
        <v>0</v>
      </c>
      <c r="T9455" s="21">
        <f>T9456</f>
        <v>0</v>
      </c>
      <c r="U9455" s="21">
        <f>U9456+U9471</f>
        <v>0</v>
      </c>
      <c r="V9455" s="21">
        <f>V9456+V9471</f>
        <v>0</v>
      </c>
      <c r="W9455" s="21">
        <f>W9456+W9471</f>
        <v>0</v>
      </c>
      <c r="Y9455" s="28" t="str">
        <f t="shared" si="4998"/>
        <v/>
      </c>
      <c r="Z9455" s="28" t="str">
        <f>IF(N9455&lt;O9455+P9455,"出卖应大于等于出卖肉畜+出卖仔畜","")</f>
        <v/>
      </c>
      <c r="AA9455" s="28" t="str">
        <f t="shared" si="5003"/>
        <v/>
      </c>
      <c r="AB9455" s="28" t="str">
        <f>IF(R9455&lt;T9455,"期末实有头数应大于等于耕役畜","")</f>
        <v/>
      </c>
      <c r="AC9455" s="28" t="str">
        <f t="shared" si="5004"/>
        <v/>
      </c>
    </row>
    <row r="9456" spans="2:29">
      <c r="B9456" s="19"/>
      <c r="C9456" s="30"/>
      <c r="D9456" s="19" t="s">
        <v>34</v>
      </c>
      <c r="E9456" s="20" t="s">
        <v>33</v>
      </c>
      <c r="F9456" s="19">
        <v>2</v>
      </c>
      <c r="G9456" s="21">
        <f t="shared" ref="G9456:S9456" si="5006">G9457+G9465</f>
        <v>0</v>
      </c>
      <c r="H9456" s="21">
        <f t="shared" si="5006"/>
        <v>0</v>
      </c>
      <c r="I9456" s="21">
        <f t="shared" si="5006"/>
        <v>0</v>
      </c>
      <c r="J9456" s="21">
        <f t="shared" si="5006"/>
        <v>0</v>
      </c>
      <c r="K9456" s="21">
        <f t="shared" si="5006"/>
        <v>0</v>
      </c>
      <c r="L9456" s="21">
        <f t="shared" si="5006"/>
        <v>0</v>
      </c>
      <c r="M9456" s="21">
        <f t="shared" si="5006"/>
        <v>0</v>
      </c>
      <c r="N9456" s="21">
        <f t="shared" si="5006"/>
        <v>0</v>
      </c>
      <c r="O9456" s="21">
        <f t="shared" si="5006"/>
        <v>0</v>
      </c>
      <c r="P9456" s="21">
        <f t="shared" si="5006"/>
        <v>0</v>
      </c>
      <c r="Q9456" s="21">
        <f t="shared" si="5006"/>
        <v>0</v>
      </c>
      <c r="R9456" s="21">
        <f t="shared" si="5006"/>
        <v>0</v>
      </c>
      <c r="S9456" s="21">
        <f t="shared" si="5006"/>
        <v>0</v>
      </c>
      <c r="T9456" s="21">
        <f>T9457</f>
        <v>0</v>
      </c>
      <c r="U9456" s="21">
        <f>U9457+U9465</f>
        <v>0</v>
      </c>
      <c r="V9456" s="21">
        <f>V9457+V9465</f>
        <v>0</v>
      </c>
      <c r="W9456" s="21">
        <f>W9457+W9465</f>
        <v>0</v>
      </c>
      <c r="Y9456" s="28" t="str">
        <f t="shared" ref="Y9456:Y9472" si="5007">IF(H9456&lt;I9456,"繁殖仔畜应大于等于成活","")</f>
        <v/>
      </c>
      <c r="Z9456" s="28" t="str">
        <f t="shared" ref="Z9456:Z9467" si="5008">IF(N9456&lt;O9456+P9456,"出卖应大于等于出卖肉畜+出卖仔畜","")</f>
        <v/>
      </c>
      <c r="AA9456" s="28" t="str">
        <f t="shared" si="5003"/>
        <v/>
      </c>
      <c r="AB9456" s="28" t="str">
        <f>IF(R9456&lt;T9456,"期末实有头数应大于等于耕役畜","")</f>
        <v/>
      </c>
      <c r="AC9456" s="28" t="str">
        <f t="shared" si="5004"/>
        <v/>
      </c>
    </row>
    <row r="9457" spans="2:29">
      <c r="B9457" s="19"/>
      <c r="C9457" s="30"/>
      <c r="D9457" s="19" t="s">
        <v>35</v>
      </c>
      <c r="E9457" s="20" t="s">
        <v>33</v>
      </c>
      <c r="F9457" s="19">
        <v>3</v>
      </c>
      <c r="G9457" s="21">
        <f t="shared" ref="G9457:R9457" si="5009">G9458+G9461+G9462+G9463+G9464</f>
        <v>0</v>
      </c>
      <c r="H9457" s="21">
        <f t="shared" si="5009"/>
        <v>0</v>
      </c>
      <c r="I9457" s="21">
        <f t="shared" si="5009"/>
        <v>0</v>
      </c>
      <c r="J9457" s="21">
        <f t="shared" si="5009"/>
        <v>0</v>
      </c>
      <c r="K9457" s="21">
        <f t="shared" si="5009"/>
        <v>0</v>
      </c>
      <c r="L9457" s="21">
        <f t="shared" si="5009"/>
        <v>0</v>
      </c>
      <c r="M9457" s="21">
        <f t="shared" si="5009"/>
        <v>0</v>
      </c>
      <c r="N9457" s="21">
        <f t="shared" si="5009"/>
        <v>0</v>
      </c>
      <c r="O9457" s="21">
        <f t="shared" si="5009"/>
        <v>0</v>
      </c>
      <c r="P9457" s="21">
        <f t="shared" si="5009"/>
        <v>0</v>
      </c>
      <c r="Q9457" s="21">
        <f t="shared" si="5009"/>
        <v>0</v>
      </c>
      <c r="R9457" s="21">
        <f t="shared" si="5009"/>
        <v>0</v>
      </c>
      <c r="S9457" s="21">
        <f>S9458+S9461+S9462+S9464</f>
        <v>0</v>
      </c>
      <c r="T9457" s="21">
        <f>T9458+T9461+T9462+T9463+T9464</f>
        <v>0</v>
      </c>
      <c r="U9457" s="21">
        <f>U9458+U9461+U9462+U9464</f>
        <v>0</v>
      </c>
      <c r="V9457" s="21">
        <f>V9458+V9461+V9462+V9464</f>
        <v>0</v>
      </c>
      <c r="W9457" s="21">
        <f>W9458+W9461+W9462+W9464</f>
        <v>0</v>
      </c>
      <c r="Y9457" s="28" t="str">
        <f t="shared" si="5007"/>
        <v/>
      </c>
      <c r="Z9457" s="28" t="str">
        <f t="shared" si="5008"/>
        <v/>
      </c>
      <c r="AA9457" s="28" t="str">
        <f t="shared" si="5003"/>
        <v/>
      </c>
      <c r="AB9457" s="28" t="str">
        <f>IF(R9457&lt;T9457,"期末实有头数应大于等于耕役畜","")</f>
        <v/>
      </c>
      <c r="AC9457" s="28" t="str">
        <f t="shared" si="5004"/>
        <v/>
      </c>
    </row>
    <row r="9458" spans="2:29">
      <c r="B9458" s="19"/>
      <c r="C9458" s="30"/>
      <c r="D9458" s="19" t="s">
        <v>36</v>
      </c>
      <c r="E9458" s="20" t="s">
        <v>33</v>
      </c>
      <c r="F9458" s="19">
        <v>4</v>
      </c>
      <c r="R9458" s="21">
        <f>G9458+I9458+J9458+K9458-L9458-M9458-N9458-Q9458</f>
        <v>0</v>
      </c>
      <c r="Y9458" s="28" t="str">
        <f t="shared" si="5007"/>
        <v/>
      </c>
      <c r="Z9458" s="28" t="str">
        <f t="shared" si="5008"/>
        <v/>
      </c>
      <c r="AA9458" s="28" t="str">
        <f t="shared" si="5003"/>
        <v/>
      </c>
      <c r="AB9458" s="28" t="str">
        <f>IF(R9458&lt;T9458,"期末实有头数应大于等于耕役畜","")</f>
        <v/>
      </c>
      <c r="AC9458" s="28" t="str">
        <f t="shared" si="5004"/>
        <v/>
      </c>
    </row>
    <row r="9459" spans="2:29">
      <c r="B9459" s="19"/>
      <c r="C9459" s="30"/>
      <c r="D9459" s="19" t="s">
        <v>37</v>
      </c>
      <c r="E9459" s="20" t="s">
        <v>33</v>
      </c>
      <c r="F9459" s="19">
        <v>5</v>
      </c>
      <c r="R9459" s="21">
        <f t="shared" ref="R9459:R9464" si="5010">G9459+I9459+J9459+K9459-L9459-M9459-N9459-Q9459</f>
        <v>0</v>
      </c>
      <c r="T9459" s="22" t="s">
        <v>38</v>
      </c>
      <c r="V9459" s="22" t="s">
        <v>38</v>
      </c>
      <c r="W9459" s="22" t="s">
        <v>38</v>
      </c>
      <c r="Y9459" s="28" t="str">
        <f t="shared" si="5007"/>
        <v/>
      </c>
      <c r="Z9459" s="28" t="str">
        <f t="shared" si="5008"/>
        <v/>
      </c>
      <c r="AA9459" s="28" t="str">
        <f t="shared" si="5003"/>
        <v/>
      </c>
      <c r="AB9459" s="28"/>
      <c r="AC9459" s="28"/>
    </row>
    <row r="9460" spans="2:29">
      <c r="B9460" s="19"/>
      <c r="C9460" s="30"/>
      <c r="D9460" s="19" t="s">
        <v>39</v>
      </c>
      <c r="E9460" s="20" t="s">
        <v>33</v>
      </c>
      <c r="F9460" s="19">
        <v>6</v>
      </c>
      <c r="R9460" s="21">
        <f t="shared" si="5010"/>
        <v>0</v>
      </c>
      <c r="T9460" s="22" t="s">
        <v>38</v>
      </c>
      <c r="V9460" s="22" t="s">
        <v>38</v>
      </c>
      <c r="W9460" s="22" t="s">
        <v>38</v>
      </c>
      <c r="Y9460" s="28" t="str">
        <f t="shared" si="5007"/>
        <v/>
      </c>
      <c r="Z9460" s="28" t="str">
        <f t="shared" si="5008"/>
        <v/>
      </c>
      <c r="AA9460" s="28" t="str">
        <f t="shared" si="5003"/>
        <v/>
      </c>
      <c r="AB9460" s="28"/>
      <c r="AC9460" s="28"/>
    </row>
    <row r="9461" spans="2:29">
      <c r="B9461" s="19"/>
      <c r="C9461" s="30"/>
      <c r="D9461" s="19" t="s">
        <v>40</v>
      </c>
      <c r="E9461" s="20" t="s">
        <v>41</v>
      </c>
      <c r="F9461" s="19">
        <v>7</v>
      </c>
      <c r="R9461" s="21">
        <f t="shared" si="5010"/>
        <v>0</v>
      </c>
      <c r="Y9461" s="28" t="str">
        <f t="shared" si="5007"/>
        <v/>
      </c>
      <c r="Z9461" s="28" t="str">
        <f t="shared" si="5008"/>
        <v/>
      </c>
      <c r="AA9461" s="28" t="str">
        <f t="shared" si="5003"/>
        <v/>
      </c>
      <c r="AB9461" s="28" t="str">
        <f>IF(R9461&lt;T9461,"期末实有头数应大于等于耕役畜","")</f>
        <v/>
      </c>
      <c r="AC9461" s="28" t="str">
        <f>IF(R9461&lt;V9461+W9461,"期末实有头数应大于等于良种+改良种","")</f>
        <v/>
      </c>
    </row>
    <row r="9462" spans="2:29">
      <c r="B9462" s="19"/>
      <c r="C9462" s="30"/>
      <c r="D9462" s="19" t="s">
        <v>42</v>
      </c>
      <c r="E9462" s="20" t="s">
        <v>33</v>
      </c>
      <c r="F9462" s="19">
        <v>8</v>
      </c>
      <c r="R9462" s="21">
        <f t="shared" si="5010"/>
        <v>0</v>
      </c>
      <c r="Y9462" s="28" t="str">
        <f t="shared" si="5007"/>
        <v/>
      </c>
      <c r="Z9462" s="28" t="str">
        <f t="shared" si="5008"/>
        <v/>
      </c>
      <c r="AA9462" s="28" t="str">
        <f t="shared" si="5003"/>
        <v/>
      </c>
      <c r="AB9462" s="28" t="str">
        <f>IF(R9462&lt;T9462,"期末实有头数应大于等于耕役畜","")</f>
        <v/>
      </c>
      <c r="AC9462" s="28" t="str">
        <f>IF(R9462&lt;V9462+W9462,"期末实有头数应大于等于良种+改良种","")</f>
        <v/>
      </c>
    </row>
    <row r="9463" spans="2:29">
      <c r="B9463" s="19"/>
      <c r="C9463" s="30"/>
      <c r="D9463" s="19" t="s">
        <v>43</v>
      </c>
      <c r="E9463" s="20" t="s">
        <v>33</v>
      </c>
      <c r="F9463" s="19">
        <v>9</v>
      </c>
      <c r="R9463" s="21">
        <f t="shared" si="5010"/>
        <v>0</v>
      </c>
      <c r="S9463" s="22" t="s">
        <v>38</v>
      </c>
      <c r="U9463" s="22" t="s">
        <v>38</v>
      </c>
      <c r="V9463" s="22" t="s">
        <v>38</v>
      </c>
      <c r="W9463" s="22" t="s">
        <v>38</v>
      </c>
      <c r="Y9463" s="28" t="str">
        <f t="shared" si="5007"/>
        <v/>
      </c>
      <c r="Z9463" s="28" t="str">
        <f t="shared" si="5008"/>
        <v/>
      </c>
      <c r="AA9463" s="28"/>
      <c r="AB9463" s="28" t="str">
        <f>IF(R9463&lt;T9463,"期末实有头数应大于等于耕役畜","")</f>
        <v/>
      </c>
      <c r="AC9463" s="28"/>
    </row>
    <row r="9464" spans="2:29">
      <c r="B9464" s="19"/>
      <c r="C9464" s="30"/>
      <c r="D9464" s="19" t="s">
        <v>44</v>
      </c>
      <c r="E9464" s="20" t="s">
        <v>45</v>
      </c>
      <c r="F9464" s="19">
        <v>10</v>
      </c>
      <c r="R9464" s="21">
        <f t="shared" si="5010"/>
        <v>0</v>
      </c>
      <c r="Y9464" s="28" t="str">
        <f t="shared" si="5007"/>
        <v/>
      </c>
      <c r="Z9464" s="28" t="str">
        <f t="shared" si="5008"/>
        <v/>
      </c>
      <c r="AA9464" s="28" t="str">
        <f>IF(R9464&lt;S9464+U9464,"期末实有头数应大于等于能繁母畜+种公畜","")</f>
        <v/>
      </c>
      <c r="AB9464" s="28" t="str">
        <f>IF(R9464&lt;T9464,"期末实有头数应大于等于耕役畜","")</f>
        <v/>
      </c>
      <c r="AC9464" s="28" t="str">
        <f>IF(R9464&lt;V9464+W9464,"期末实有头数应大于等于良种+改良种","")</f>
        <v/>
      </c>
    </row>
    <row r="9465" spans="2:29">
      <c r="B9465" s="19"/>
      <c r="C9465" s="30"/>
      <c r="D9465" s="19" t="s">
        <v>46</v>
      </c>
      <c r="E9465" s="20" t="s">
        <v>47</v>
      </c>
      <c r="F9465" s="19">
        <v>11</v>
      </c>
      <c r="G9465" s="21">
        <f t="shared" ref="G9465:S9465" si="5011">G9466+G9470</f>
        <v>0</v>
      </c>
      <c r="H9465" s="21">
        <f t="shared" si="5011"/>
        <v>0</v>
      </c>
      <c r="I9465" s="21">
        <f t="shared" si="5011"/>
        <v>0</v>
      </c>
      <c r="J9465" s="21">
        <f t="shared" si="5011"/>
        <v>0</v>
      </c>
      <c r="K9465" s="21">
        <f t="shared" si="5011"/>
        <v>0</v>
      </c>
      <c r="L9465" s="21">
        <f t="shared" si="5011"/>
        <v>0</v>
      </c>
      <c r="M9465" s="21">
        <f t="shared" si="5011"/>
        <v>0</v>
      </c>
      <c r="N9465" s="21">
        <f t="shared" si="5011"/>
        <v>0</v>
      </c>
      <c r="O9465" s="21">
        <f t="shared" si="5011"/>
        <v>0</v>
      </c>
      <c r="P9465" s="21">
        <f t="shared" si="5011"/>
        <v>0</v>
      </c>
      <c r="Q9465" s="21">
        <f t="shared" si="5011"/>
        <v>0</v>
      </c>
      <c r="R9465" s="23">
        <f t="shared" si="5011"/>
        <v>0</v>
      </c>
      <c r="S9465" s="21">
        <f t="shared" si="5011"/>
        <v>0</v>
      </c>
      <c r="T9465" s="22" t="s">
        <v>38</v>
      </c>
      <c r="U9465" s="21">
        <f>U9466+U9470</f>
        <v>0</v>
      </c>
      <c r="V9465" s="21">
        <f>V9466+V9470</f>
        <v>0</v>
      </c>
      <c r="W9465" s="21">
        <f>W9466+W9470</f>
        <v>0</v>
      </c>
      <c r="Y9465" s="28" t="str">
        <f t="shared" si="5007"/>
        <v/>
      </c>
      <c r="Z9465" s="28" t="str">
        <f t="shared" si="5008"/>
        <v/>
      </c>
      <c r="AA9465" s="28" t="str">
        <f>IF(R9465&lt;S9465+U9465,"期末实有头数应大于等于能繁母畜+种公畜","")</f>
        <v/>
      </c>
      <c r="AB9465" s="28"/>
      <c r="AC9465" s="28" t="str">
        <f>IF(R9465&lt;V9465+W9465,"期末实有头数应大于等于良种+改良种","")</f>
        <v/>
      </c>
    </row>
    <row r="9466" spans="2:29">
      <c r="B9466" s="19"/>
      <c r="C9466" s="30"/>
      <c r="D9466" s="19" t="s">
        <v>48</v>
      </c>
      <c r="E9466" s="20" t="s">
        <v>47</v>
      </c>
      <c r="F9466" s="19">
        <v>12</v>
      </c>
      <c r="R9466" s="21">
        <f>G9466+I9466+J9466+K9466-L9466-M9466-N9466-Q9466</f>
        <v>0</v>
      </c>
      <c r="T9466" s="22" t="s">
        <v>38</v>
      </c>
      <c r="Y9466" s="28" t="str">
        <f t="shared" si="5007"/>
        <v/>
      </c>
      <c r="Z9466" s="28" t="str">
        <f t="shared" si="5008"/>
        <v/>
      </c>
      <c r="AA9466" s="28" t="str">
        <f>IF(R9466&lt;S9466+U9466,"期末实有头数应大于等于能繁母畜+种公畜","")</f>
        <v/>
      </c>
      <c r="AB9466" s="28"/>
      <c r="AC9466" s="28" t="str">
        <f>IF(R9466&lt;V9466+W9466,"期末实有头数应大于等于良种+改良种","")</f>
        <v/>
      </c>
    </row>
    <row r="9467" spans="2:29">
      <c r="B9467" s="19"/>
      <c r="C9467" s="30"/>
      <c r="D9467" s="19" t="s">
        <v>49</v>
      </c>
      <c r="E9467" s="20" t="s">
        <v>47</v>
      </c>
      <c r="F9467" s="19">
        <v>13</v>
      </c>
      <c r="R9467" s="21">
        <f>G9467+I9467+J9467+K9467-L9467-M9467-N9467-Q9467</f>
        <v>0</v>
      </c>
      <c r="T9467" s="22" t="s">
        <v>38</v>
      </c>
      <c r="V9467" s="22" t="s">
        <v>38</v>
      </c>
      <c r="W9467" s="22" t="s">
        <v>38</v>
      </c>
      <c r="Y9467" s="28" t="str">
        <f t="shared" si="5007"/>
        <v/>
      </c>
      <c r="Z9467" s="28" t="str">
        <f t="shared" si="5008"/>
        <v/>
      </c>
      <c r="AA9467" s="28" t="str">
        <f>IF(R9467&lt;S9467+U9467,"期末实有头数应大于等于能繁母畜+种公畜","")</f>
        <v/>
      </c>
      <c r="AB9467" s="28"/>
      <c r="AC9467" s="28"/>
    </row>
    <row r="9468" spans="2:29">
      <c r="B9468" s="19"/>
      <c r="C9468" s="30"/>
      <c r="D9468" s="19" t="s">
        <v>50</v>
      </c>
      <c r="E9468" s="20" t="s">
        <v>47</v>
      </c>
      <c r="F9468" s="19">
        <v>14</v>
      </c>
      <c r="H9468" s="22" t="s">
        <v>38</v>
      </c>
      <c r="I9468" s="22" t="s">
        <v>38</v>
      </c>
      <c r="J9468" s="22" t="s">
        <v>38</v>
      </c>
      <c r="K9468" s="22" t="s">
        <v>38</v>
      </c>
      <c r="L9468" s="22" t="s">
        <v>38</v>
      </c>
      <c r="M9468" s="22" t="s">
        <v>38</v>
      </c>
      <c r="N9468" s="22" t="s">
        <v>38</v>
      </c>
      <c r="O9468" s="22" t="s">
        <v>38</v>
      </c>
      <c r="P9468" s="22" t="s">
        <v>38</v>
      </c>
      <c r="Q9468" s="22" t="s">
        <v>38</v>
      </c>
      <c r="R9468" s="24"/>
      <c r="T9468" s="22" t="s">
        <v>38</v>
      </c>
      <c r="U9468" s="22" t="s">
        <v>38</v>
      </c>
      <c r="V9468" s="22" t="s">
        <v>38</v>
      </c>
      <c r="W9468" s="22" t="s">
        <v>38</v>
      </c>
      <c r="Y9468" s="28" t="str">
        <f t="shared" si="5007"/>
        <v/>
      </c>
      <c r="Z9468" s="28"/>
      <c r="AA9468" s="28"/>
      <c r="AB9468" s="28"/>
      <c r="AC9468" s="28"/>
    </row>
    <row r="9469" spans="2:29">
      <c r="B9469" s="19"/>
      <c r="C9469" s="30"/>
      <c r="D9469" s="19" t="s">
        <v>51</v>
      </c>
      <c r="E9469" s="20" t="s">
        <v>47</v>
      </c>
      <c r="F9469" s="19">
        <v>15</v>
      </c>
      <c r="H9469" s="22" t="s">
        <v>38</v>
      </c>
      <c r="I9469" s="22" t="s">
        <v>38</v>
      </c>
      <c r="J9469" s="22" t="s">
        <v>38</v>
      </c>
      <c r="K9469" s="22" t="s">
        <v>38</v>
      </c>
      <c r="L9469" s="22" t="s">
        <v>38</v>
      </c>
      <c r="M9469" s="22" t="s">
        <v>38</v>
      </c>
      <c r="N9469" s="22" t="s">
        <v>38</v>
      </c>
      <c r="O9469" s="22" t="s">
        <v>38</v>
      </c>
      <c r="P9469" s="22" t="s">
        <v>38</v>
      </c>
      <c r="Q9469" s="22" t="s">
        <v>38</v>
      </c>
      <c r="R9469" s="24"/>
      <c r="T9469" s="22" t="s">
        <v>38</v>
      </c>
      <c r="U9469" s="22" t="s">
        <v>38</v>
      </c>
      <c r="V9469" s="22" t="s">
        <v>38</v>
      </c>
      <c r="W9469" s="22" t="s">
        <v>38</v>
      </c>
      <c r="Y9469" s="28" t="str">
        <f t="shared" si="5007"/>
        <v/>
      </c>
      <c r="Z9469" s="28"/>
      <c r="AA9469" s="28"/>
      <c r="AB9469" s="28"/>
      <c r="AC9469" s="28"/>
    </row>
    <row r="9470" spans="2:29">
      <c r="B9470" s="19"/>
      <c r="C9470" s="30"/>
      <c r="D9470" s="19" t="s">
        <v>52</v>
      </c>
      <c r="E9470" s="20" t="s">
        <v>47</v>
      </c>
      <c r="F9470" s="19">
        <v>16</v>
      </c>
      <c r="R9470" s="21">
        <f>G9470+I9470+J9470+K9470-L9470-M9470-N9470-Q9470</f>
        <v>0</v>
      </c>
      <c r="T9470" s="22" t="s">
        <v>38</v>
      </c>
      <c r="Y9470" s="28" t="str">
        <f t="shared" si="5007"/>
        <v/>
      </c>
      <c r="Z9470" s="28" t="str">
        <f>IF(N9470&lt;O9470+P9470,"出卖应大于等于出卖肉畜+出卖仔畜","")</f>
        <v/>
      </c>
      <c r="AA9470" s="28" t="str">
        <f t="shared" ref="AA9470:AA9479" si="5012">IF(R9470&lt;S9470+U9470,"期末实有头数应大于等于能繁母畜+种公畜","")</f>
        <v/>
      </c>
      <c r="AB9470" s="28"/>
      <c r="AC9470" s="28" t="str">
        <f t="shared" ref="AC9470:AC9475" si="5013">IF(R9470&lt;V9470+W9470,"期末实有头数应大于等于良种+改良种","")</f>
        <v/>
      </c>
    </row>
    <row r="9471" spans="2:29">
      <c r="B9471" s="19"/>
      <c r="C9471" s="30"/>
      <c r="D9471" s="19" t="s">
        <v>53</v>
      </c>
      <c r="E9471" s="18" t="s">
        <v>33</v>
      </c>
      <c r="F9471" s="19">
        <v>17</v>
      </c>
      <c r="R9471" s="21">
        <f>G9471+I9471+J9471+K9471-L9471-M9471-N9471-Q9471</f>
        <v>0</v>
      </c>
      <c r="T9471" s="22" t="s">
        <v>38</v>
      </c>
      <c r="Y9471" s="28" t="str">
        <f t="shared" si="5007"/>
        <v/>
      </c>
      <c r="Z9471" s="28" t="str">
        <f>IF(N9471&lt;O9471+P9471,"出卖应大于等于出卖肉畜+出卖仔畜","")</f>
        <v/>
      </c>
      <c r="AA9471" s="28" t="str">
        <f t="shared" si="5012"/>
        <v/>
      </c>
      <c r="AB9471" s="28"/>
      <c r="AC9471" s="28" t="str">
        <f t="shared" si="5013"/>
        <v/>
      </c>
    </row>
    <row r="9472" spans="2:29">
      <c r="B9472" s="18"/>
      <c r="C9472" s="29"/>
      <c r="D9472" s="19" t="s">
        <v>32</v>
      </c>
      <c r="E9472" s="20" t="s">
        <v>33</v>
      </c>
      <c r="F9472" s="19">
        <v>1</v>
      </c>
      <c r="G9472" s="21">
        <f t="shared" ref="G9472:S9472" si="5014">G9473+G9488</f>
        <v>0</v>
      </c>
      <c r="H9472" s="21">
        <f t="shared" si="5014"/>
        <v>0</v>
      </c>
      <c r="I9472" s="21">
        <f t="shared" si="5014"/>
        <v>0</v>
      </c>
      <c r="J9472" s="21">
        <f t="shared" si="5014"/>
        <v>0</v>
      </c>
      <c r="K9472" s="21">
        <f t="shared" si="5014"/>
        <v>0</v>
      </c>
      <c r="L9472" s="21">
        <f t="shared" si="5014"/>
        <v>0</v>
      </c>
      <c r="M9472" s="21">
        <f t="shared" si="5014"/>
        <v>0</v>
      </c>
      <c r="N9472" s="21">
        <f t="shared" si="5014"/>
        <v>0</v>
      </c>
      <c r="O9472" s="21">
        <f t="shared" si="5014"/>
        <v>0</v>
      </c>
      <c r="P9472" s="21">
        <f t="shared" si="5014"/>
        <v>0</v>
      </c>
      <c r="Q9472" s="21">
        <f t="shared" si="5014"/>
        <v>0</v>
      </c>
      <c r="R9472" s="21">
        <f t="shared" si="5014"/>
        <v>0</v>
      </c>
      <c r="S9472" s="21">
        <f t="shared" si="5014"/>
        <v>0</v>
      </c>
      <c r="T9472" s="21">
        <f>T9473</f>
        <v>0</v>
      </c>
      <c r="U9472" s="21">
        <f>U9473+U9488</f>
        <v>0</v>
      </c>
      <c r="V9472" s="21">
        <f>V9473+V9488</f>
        <v>0</v>
      </c>
      <c r="W9472" s="21">
        <f>W9473+W9488</f>
        <v>0</v>
      </c>
      <c r="Y9472" s="28" t="str">
        <f t="shared" si="5007"/>
        <v/>
      </c>
      <c r="Z9472" s="28" t="str">
        <f>IF(N9472&lt;O9472+P9472,"出卖应大于等于出卖肉畜+出卖仔畜","")</f>
        <v/>
      </c>
      <c r="AA9472" s="28" t="str">
        <f t="shared" si="5012"/>
        <v/>
      </c>
      <c r="AB9472" s="28" t="str">
        <f>IF(R9472&lt;T9472,"期末实有头数应大于等于耕役畜","")</f>
        <v/>
      </c>
      <c r="AC9472" s="28" t="str">
        <f t="shared" si="5013"/>
        <v/>
      </c>
    </row>
    <row r="9473" spans="2:29">
      <c r="B9473" s="19"/>
      <c r="C9473" s="30"/>
      <c r="D9473" s="19" t="s">
        <v>34</v>
      </c>
      <c r="E9473" s="20" t="s">
        <v>33</v>
      </c>
      <c r="F9473" s="19">
        <v>2</v>
      </c>
      <c r="G9473" s="21">
        <f t="shared" ref="G9473:S9473" si="5015">G9474+G9482</f>
        <v>0</v>
      </c>
      <c r="H9473" s="21">
        <f t="shared" si="5015"/>
        <v>0</v>
      </c>
      <c r="I9473" s="21">
        <f t="shared" si="5015"/>
        <v>0</v>
      </c>
      <c r="J9473" s="21">
        <f t="shared" si="5015"/>
        <v>0</v>
      </c>
      <c r="K9473" s="21">
        <f t="shared" si="5015"/>
        <v>0</v>
      </c>
      <c r="L9473" s="21">
        <f t="shared" si="5015"/>
        <v>0</v>
      </c>
      <c r="M9473" s="21">
        <f t="shared" si="5015"/>
        <v>0</v>
      </c>
      <c r="N9473" s="21">
        <f t="shared" si="5015"/>
        <v>0</v>
      </c>
      <c r="O9473" s="21">
        <f t="shared" si="5015"/>
        <v>0</v>
      </c>
      <c r="P9473" s="21">
        <f t="shared" si="5015"/>
        <v>0</v>
      </c>
      <c r="Q9473" s="21">
        <f t="shared" si="5015"/>
        <v>0</v>
      </c>
      <c r="R9473" s="21">
        <f t="shared" si="5015"/>
        <v>0</v>
      </c>
      <c r="S9473" s="21">
        <f t="shared" si="5015"/>
        <v>0</v>
      </c>
      <c r="T9473" s="21">
        <f>T9474</f>
        <v>0</v>
      </c>
      <c r="U9473" s="21">
        <f>U9474+U9482</f>
        <v>0</v>
      </c>
      <c r="V9473" s="21">
        <f>V9474+V9482</f>
        <v>0</v>
      </c>
      <c r="W9473" s="21">
        <f>W9474+W9482</f>
        <v>0</v>
      </c>
      <c r="Y9473" s="28" t="str">
        <f t="shared" ref="Y9473:Y9489" si="5016">IF(H9473&lt;I9473,"繁殖仔畜应大于等于成活","")</f>
        <v/>
      </c>
      <c r="Z9473" s="28" t="str">
        <f t="shared" ref="Z9473:Z9484" si="5017">IF(N9473&lt;O9473+P9473,"出卖应大于等于出卖肉畜+出卖仔畜","")</f>
        <v/>
      </c>
      <c r="AA9473" s="28" t="str">
        <f t="shared" si="5012"/>
        <v/>
      </c>
      <c r="AB9473" s="28" t="str">
        <f>IF(R9473&lt;T9473,"期末实有头数应大于等于耕役畜","")</f>
        <v/>
      </c>
      <c r="AC9473" s="28" t="str">
        <f t="shared" si="5013"/>
        <v/>
      </c>
    </row>
    <row r="9474" spans="2:29">
      <c r="B9474" s="19"/>
      <c r="C9474" s="30"/>
      <c r="D9474" s="19" t="s">
        <v>35</v>
      </c>
      <c r="E9474" s="20" t="s">
        <v>33</v>
      </c>
      <c r="F9474" s="19">
        <v>3</v>
      </c>
      <c r="G9474" s="21">
        <f t="shared" ref="G9474:R9474" si="5018">G9475+G9478+G9479+G9480+G9481</f>
        <v>0</v>
      </c>
      <c r="H9474" s="21">
        <f t="shared" si="5018"/>
        <v>0</v>
      </c>
      <c r="I9474" s="21">
        <f t="shared" si="5018"/>
        <v>0</v>
      </c>
      <c r="J9474" s="21">
        <f t="shared" si="5018"/>
        <v>0</v>
      </c>
      <c r="K9474" s="21">
        <f t="shared" si="5018"/>
        <v>0</v>
      </c>
      <c r="L9474" s="21">
        <f t="shared" si="5018"/>
        <v>0</v>
      </c>
      <c r="M9474" s="21">
        <f t="shared" si="5018"/>
        <v>0</v>
      </c>
      <c r="N9474" s="21">
        <f t="shared" si="5018"/>
        <v>0</v>
      </c>
      <c r="O9474" s="21">
        <f t="shared" si="5018"/>
        <v>0</v>
      </c>
      <c r="P9474" s="21">
        <f t="shared" si="5018"/>
        <v>0</v>
      </c>
      <c r="Q9474" s="21">
        <f t="shared" si="5018"/>
        <v>0</v>
      </c>
      <c r="R9474" s="21">
        <f t="shared" si="5018"/>
        <v>0</v>
      </c>
      <c r="S9474" s="21">
        <f>S9475+S9478+S9479+S9481</f>
        <v>0</v>
      </c>
      <c r="T9474" s="21">
        <f>T9475+T9478+T9479+T9480+T9481</f>
        <v>0</v>
      </c>
      <c r="U9474" s="21">
        <f>U9475+U9478+U9479+U9481</f>
        <v>0</v>
      </c>
      <c r="V9474" s="21">
        <f>V9475+V9478+V9479+V9481</f>
        <v>0</v>
      </c>
      <c r="W9474" s="21">
        <f>W9475+W9478+W9479+W9481</f>
        <v>0</v>
      </c>
      <c r="Y9474" s="28" t="str">
        <f t="shared" si="5016"/>
        <v/>
      </c>
      <c r="Z9474" s="28" t="str">
        <f t="shared" si="5017"/>
        <v/>
      </c>
      <c r="AA9474" s="28" t="str">
        <f t="shared" si="5012"/>
        <v/>
      </c>
      <c r="AB9474" s="28" t="str">
        <f>IF(R9474&lt;T9474,"期末实有头数应大于等于耕役畜","")</f>
        <v/>
      </c>
      <c r="AC9474" s="28" t="str">
        <f t="shared" si="5013"/>
        <v/>
      </c>
    </row>
    <row r="9475" spans="2:29">
      <c r="B9475" s="19"/>
      <c r="C9475" s="30"/>
      <c r="D9475" s="19" t="s">
        <v>36</v>
      </c>
      <c r="E9475" s="20" t="s">
        <v>33</v>
      </c>
      <c r="F9475" s="19">
        <v>4</v>
      </c>
      <c r="R9475" s="21">
        <f>G9475+I9475+J9475+K9475-L9475-M9475-N9475-Q9475</f>
        <v>0</v>
      </c>
      <c r="Y9475" s="28" t="str">
        <f t="shared" si="5016"/>
        <v/>
      </c>
      <c r="Z9475" s="28" t="str">
        <f t="shared" si="5017"/>
        <v/>
      </c>
      <c r="AA9475" s="28" t="str">
        <f t="shared" si="5012"/>
        <v/>
      </c>
      <c r="AB9475" s="28" t="str">
        <f>IF(R9475&lt;T9475,"期末实有头数应大于等于耕役畜","")</f>
        <v/>
      </c>
      <c r="AC9475" s="28" t="str">
        <f t="shared" si="5013"/>
        <v/>
      </c>
    </row>
    <row r="9476" spans="2:29">
      <c r="B9476" s="19"/>
      <c r="C9476" s="30"/>
      <c r="D9476" s="19" t="s">
        <v>37</v>
      </c>
      <c r="E9476" s="20" t="s">
        <v>33</v>
      </c>
      <c r="F9476" s="19">
        <v>5</v>
      </c>
      <c r="R9476" s="21">
        <f t="shared" ref="R9476:R9481" si="5019">G9476+I9476+J9476+K9476-L9476-M9476-N9476-Q9476</f>
        <v>0</v>
      </c>
      <c r="T9476" s="22" t="s">
        <v>38</v>
      </c>
      <c r="V9476" s="22" t="s">
        <v>38</v>
      </c>
      <c r="W9476" s="22" t="s">
        <v>38</v>
      </c>
      <c r="Y9476" s="28" t="str">
        <f t="shared" si="5016"/>
        <v/>
      </c>
      <c r="Z9476" s="28" t="str">
        <f t="shared" si="5017"/>
        <v/>
      </c>
      <c r="AA9476" s="28" t="str">
        <f t="shared" si="5012"/>
        <v/>
      </c>
      <c r="AB9476" s="28"/>
      <c r="AC9476" s="28"/>
    </row>
    <row r="9477" spans="2:29">
      <c r="B9477" s="19"/>
      <c r="C9477" s="30"/>
      <c r="D9477" s="19" t="s">
        <v>39</v>
      </c>
      <c r="E9477" s="20" t="s">
        <v>33</v>
      </c>
      <c r="F9477" s="19">
        <v>6</v>
      </c>
      <c r="R9477" s="21">
        <f t="shared" si="5019"/>
        <v>0</v>
      </c>
      <c r="T9477" s="22" t="s">
        <v>38</v>
      </c>
      <c r="V9477" s="22" t="s">
        <v>38</v>
      </c>
      <c r="W9477" s="22" t="s">
        <v>38</v>
      </c>
      <c r="Y9477" s="28" t="str">
        <f t="shared" si="5016"/>
        <v/>
      </c>
      <c r="Z9477" s="28" t="str">
        <f t="shared" si="5017"/>
        <v/>
      </c>
      <c r="AA9477" s="28" t="str">
        <f t="shared" si="5012"/>
        <v/>
      </c>
      <c r="AB9477" s="28"/>
      <c r="AC9477" s="28"/>
    </row>
    <row r="9478" spans="2:29">
      <c r="B9478" s="19"/>
      <c r="C9478" s="30"/>
      <c r="D9478" s="19" t="s">
        <v>40</v>
      </c>
      <c r="E9478" s="20" t="s">
        <v>41</v>
      </c>
      <c r="F9478" s="19">
        <v>7</v>
      </c>
      <c r="R9478" s="21">
        <f t="shared" si="5019"/>
        <v>0</v>
      </c>
      <c r="Y9478" s="28" t="str">
        <f t="shared" si="5016"/>
        <v/>
      </c>
      <c r="Z9478" s="28" t="str">
        <f t="shared" si="5017"/>
        <v/>
      </c>
      <c r="AA9478" s="28" t="str">
        <f t="shared" si="5012"/>
        <v/>
      </c>
      <c r="AB9478" s="28" t="str">
        <f>IF(R9478&lt;T9478,"期末实有头数应大于等于耕役畜","")</f>
        <v/>
      </c>
      <c r="AC9478" s="28" t="str">
        <f>IF(R9478&lt;V9478+W9478,"期末实有头数应大于等于良种+改良种","")</f>
        <v/>
      </c>
    </row>
    <row r="9479" spans="2:29">
      <c r="B9479" s="19"/>
      <c r="C9479" s="30"/>
      <c r="D9479" s="19" t="s">
        <v>42</v>
      </c>
      <c r="E9479" s="20" t="s">
        <v>33</v>
      </c>
      <c r="F9479" s="19">
        <v>8</v>
      </c>
      <c r="R9479" s="21">
        <f t="shared" si="5019"/>
        <v>0</v>
      </c>
      <c r="Y9479" s="28" t="str">
        <f t="shared" si="5016"/>
        <v/>
      </c>
      <c r="Z9479" s="28" t="str">
        <f t="shared" si="5017"/>
        <v/>
      </c>
      <c r="AA9479" s="28" t="str">
        <f t="shared" si="5012"/>
        <v/>
      </c>
      <c r="AB9479" s="28" t="str">
        <f>IF(R9479&lt;T9479,"期末实有头数应大于等于耕役畜","")</f>
        <v/>
      </c>
      <c r="AC9479" s="28" t="str">
        <f>IF(R9479&lt;V9479+W9479,"期末实有头数应大于等于良种+改良种","")</f>
        <v/>
      </c>
    </row>
    <row r="9480" spans="2:29">
      <c r="B9480" s="19"/>
      <c r="C9480" s="30"/>
      <c r="D9480" s="19" t="s">
        <v>43</v>
      </c>
      <c r="E9480" s="20" t="s">
        <v>33</v>
      </c>
      <c r="F9480" s="19">
        <v>9</v>
      </c>
      <c r="R9480" s="21">
        <f t="shared" si="5019"/>
        <v>0</v>
      </c>
      <c r="S9480" s="22" t="s">
        <v>38</v>
      </c>
      <c r="U9480" s="22" t="s">
        <v>38</v>
      </c>
      <c r="V9480" s="22" t="s">
        <v>38</v>
      </c>
      <c r="W9480" s="22" t="s">
        <v>38</v>
      </c>
      <c r="Y9480" s="28" t="str">
        <f t="shared" si="5016"/>
        <v/>
      </c>
      <c r="Z9480" s="28" t="str">
        <f t="shared" si="5017"/>
        <v/>
      </c>
      <c r="AA9480" s="28"/>
      <c r="AB9480" s="28" t="str">
        <f>IF(R9480&lt;T9480,"期末实有头数应大于等于耕役畜","")</f>
        <v/>
      </c>
      <c r="AC9480" s="28"/>
    </row>
    <row r="9481" spans="2:29">
      <c r="B9481" s="19"/>
      <c r="C9481" s="30"/>
      <c r="D9481" s="19" t="s">
        <v>44</v>
      </c>
      <c r="E9481" s="20" t="s">
        <v>45</v>
      </c>
      <c r="F9481" s="19">
        <v>10</v>
      </c>
      <c r="R9481" s="21">
        <f t="shared" si="5019"/>
        <v>0</v>
      </c>
      <c r="Y9481" s="28" t="str">
        <f t="shared" si="5016"/>
        <v/>
      </c>
      <c r="Z9481" s="28" t="str">
        <f t="shared" si="5017"/>
        <v/>
      </c>
      <c r="AA9481" s="28" t="str">
        <f>IF(R9481&lt;S9481+U9481,"期末实有头数应大于等于能繁母畜+种公畜","")</f>
        <v/>
      </c>
      <c r="AB9481" s="28" t="str">
        <f>IF(R9481&lt;T9481,"期末实有头数应大于等于耕役畜","")</f>
        <v/>
      </c>
      <c r="AC9481" s="28" t="str">
        <f>IF(R9481&lt;V9481+W9481,"期末实有头数应大于等于良种+改良种","")</f>
        <v/>
      </c>
    </row>
    <row r="9482" spans="2:29">
      <c r="B9482" s="19"/>
      <c r="C9482" s="30"/>
      <c r="D9482" s="19" t="s">
        <v>46</v>
      </c>
      <c r="E9482" s="20" t="s">
        <v>47</v>
      </c>
      <c r="F9482" s="19">
        <v>11</v>
      </c>
      <c r="G9482" s="21">
        <f t="shared" ref="G9482:S9482" si="5020">G9483+G9487</f>
        <v>0</v>
      </c>
      <c r="H9482" s="21">
        <f t="shared" si="5020"/>
        <v>0</v>
      </c>
      <c r="I9482" s="21">
        <f t="shared" si="5020"/>
        <v>0</v>
      </c>
      <c r="J9482" s="21">
        <f t="shared" si="5020"/>
        <v>0</v>
      </c>
      <c r="K9482" s="21">
        <f t="shared" si="5020"/>
        <v>0</v>
      </c>
      <c r="L9482" s="21">
        <f t="shared" si="5020"/>
        <v>0</v>
      </c>
      <c r="M9482" s="21">
        <f t="shared" si="5020"/>
        <v>0</v>
      </c>
      <c r="N9482" s="21">
        <f t="shared" si="5020"/>
        <v>0</v>
      </c>
      <c r="O9482" s="21">
        <f t="shared" si="5020"/>
        <v>0</v>
      </c>
      <c r="P9482" s="21">
        <f t="shared" si="5020"/>
        <v>0</v>
      </c>
      <c r="Q9482" s="21">
        <f t="shared" si="5020"/>
        <v>0</v>
      </c>
      <c r="R9482" s="23">
        <f t="shared" si="5020"/>
        <v>0</v>
      </c>
      <c r="S9482" s="21">
        <f t="shared" si="5020"/>
        <v>0</v>
      </c>
      <c r="T9482" s="22" t="s">
        <v>38</v>
      </c>
      <c r="U9482" s="21">
        <f>U9483+U9487</f>
        <v>0</v>
      </c>
      <c r="V9482" s="21">
        <f>V9483+V9487</f>
        <v>0</v>
      </c>
      <c r="W9482" s="21">
        <f>W9483+W9487</f>
        <v>0</v>
      </c>
      <c r="Y9482" s="28" t="str">
        <f t="shared" si="5016"/>
        <v/>
      </c>
      <c r="Z9482" s="28" t="str">
        <f t="shared" si="5017"/>
        <v/>
      </c>
      <c r="AA9482" s="28" t="str">
        <f>IF(R9482&lt;S9482+U9482,"期末实有头数应大于等于能繁母畜+种公畜","")</f>
        <v/>
      </c>
      <c r="AB9482" s="28"/>
      <c r="AC9482" s="28" t="str">
        <f>IF(R9482&lt;V9482+W9482,"期末实有头数应大于等于良种+改良种","")</f>
        <v/>
      </c>
    </row>
    <row r="9483" spans="2:29">
      <c r="B9483" s="19"/>
      <c r="C9483" s="30"/>
      <c r="D9483" s="19" t="s">
        <v>48</v>
      </c>
      <c r="E9483" s="20" t="s">
        <v>47</v>
      </c>
      <c r="F9483" s="19">
        <v>12</v>
      </c>
      <c r="R9483" s="21">
        <f>G9483+I9483+J9483+K9483-L9483-M9483-N9483-Q9483</f>
        <v>0</v>
      </c>
      <c r="T9483" s="22" t="s">
        <v>38</v>
      </c>
      <c r="Y9483" s="28" t="str">
        <f t="shared" si="5016"/>
        <v/>
      </c>
      <c r="Z9483" s="28" t="str">
        <f t="shared" si="5017"/>
        <v/>
      </c>
      <c r="AA9483" s="28" t="str">
        <f>IF(R9483&lt;S9483+U9483,"期末实有头数应大于等于能繁母畜+种公畜","")</f>
        <v/>
      </c>
      <c r="AB9483" s="28"/>
      <c r="AC9483" s="28" t="str">
        <f>IF(R9483&lt;V9483+W9483,"期末实有头数应大于等于良种+改良种","")</f>
        <v/>
      </c>
    </row>
    <row r="9484" spans="2:29">
      <c r="B9484" s="19"/>
      <c r="C9484" s="30"/>
      <c r="D9484" s="19" t="s">
        <v>49</v>
      </c>
      <c r="E9484" s="20" t="s">
        <v>47</v>
      </c>
      <c r="F9484" s="19">
        <v>13</v>
      </c>
      <c r="R9484" s="21">
        <f>G9484+I9484+J9484+K9484-L9484-M9484-N9484-Q9484</f>
        <v>0</v>
      </c>
      <c r="T9484" s="22" t="s">
        <v>38</v>
      </c>
      <c r="V9484" s="22" t="s">
        <v>38</v>
      </c>
      <c r="W9484" s="22" t="s">
        <v>38</v>
      </c>
      <c r="Y9484" s="28" t="str">
        <f t="shared" si="5016"/>
        <v/>
      </c>
      <c r="Z9484" s="28" t="str">
        <f t="shared" si="5017"/>
        <v/>
      </c>
      <c r="AA9484" s="28" t="str">
        <f>IF(R9484&lt;S9484+U9484,"期末实有头数应大于等于能繁母畜+种公畜","")</f>
        <v/>
      </c>
      <c r="AB9484" s="28"/>
      <c r="AC9484" s="28"/>
    </row>
    <row r="9485" spans="2:29">
      <c r="B9485" s="19"/>
      <c r="C9485" s="30"/>
      <c r="D9485" s="19" t="s">
        <v>50</v>
      </c>
      <c r="E9485" s="20" t="s">
        <v>47</v>
      </c>
      <c r="F9485" s="19">
        <v>14</v>
      </c>
      <c r="H9485" s="22" t="s">
        <v>38</v>
      </c>
      <c r="I9485" s="22" t="s">
        <v>38</v>
      </c>
      <c r="J9485" s="22" t="s">
        <v>38</v>
      </c>
      <c r="K9485" s="22" t="s">
        <v>38</v>
      </c>
      <c r="L9485" s="22" t="s">
        <v>38</v>
      </c>
      <c r="M9485" s="22" t="s">
        <v>38</v>
      </c>
      <c r="N9485" s="22" t="s">
        <v>38</v>
      </c>
      <c r="O9485" s="22" t="s">
        <v>38</v>
      </c>
      <c r="P9485" s="22" t="s">
        <v>38</v>
      </c>
      <c r="Q9485" s="22" t="s">
        <v>38</v>
      </c>
      <c r="R9485" s="24"/>
      <c r="T9485" s="22" t="s">
        <v>38</v>
      </c>
      <c r="U9485" s="22" t="s">
        <v>38</v>
      </c>
      <c r="V9485" s="22" t="s">
        <v>38</v>
      </c>
      <c r="W9485" s="22" t="s">
        <v>38</v>
      </c>
      <c r="Y9485" s="28" t="str">
        <f t="shared" si="5016"/>
        <v/>
      </c>
      <c r="Z9485" s="28"/>
      <c r="AA9485" s="28"/>
      <c r="AB9485" s="28"/>
      <c r="AC9485" s="28"/>
    </row>
    <row r="9486" spans="2:29">
      <c r="B9486" s="19"/>
      <c r="C9486" s="30"/>
      <c r="D9486" s="19" t="s">
        <v>51</v>
      </c>
      <c r="E9486" s="20" t="s">
        <v>47</v>
      </c>
      <c r="F9486" s="19">
        <v>15</v>
      </c>
      <c r="H9486" s="22" t="s">
        <v>38</v>
      </c>
      <c r="I9486" s="22" t="s">
        <v>38</v>
      </c>
      <c r="J9486" s="22" t="s">
        <v>38</v>
      </c>
      <c r="K9486" s="22" t="s">
        <v>38</v>
      </c>
      <c r="L9486" s="22" t="s">
        <v>38</v>
      </c>
      <c r="M9486" s="22" t="s">
        <v>38</v>
      </c>
      <c r="N9486" s="22" t="s">
        <v>38</v>
      </c>
      <c r="O9486" s="22" t="s">
        <v>38</v>
      </c>
      <c r="P9486" s="22" t="s">
        <v>38</v>
      </c>
      <c r="Q9486" s="22" t="s">
        <v>38</v>
      </c>
      <c r="R9486" s="24"/>
      <c r="T9486" s="22" t="s">
        <v>38</v>
      </c>
      <c r="U9486" s="22" t="s">
        <v>38</v>
      </c>
      <c r="V9486" s="22" t="s">
        <v>38</v>
      </c>
      <c r="W9486" s="22" t="s">
        <v>38</v>
      </c>
      <c r="Y9486" s="28" t="str">
        <f t="shared" si="5016"/>
        <v/>
      </c>
      <c r="Z9486" s="28"/>
      <c r="AA9486" s="28"/>
      <c r="AB9486" s="28"/>
      <c r="AC9486" s="28"/>
    </row>
    <row r="9487" spans="2:29">
      <c r="B9487" s="19"/>
      <c r="C9487" s="30"/>
      <c r="D9487" s="19" t="s">
        <v>52</v>
      </c>
      <c r="E9487" s="20" t="s">
        <v>47</v>
      </c>
      <c r="F9487" s="19">
        <v>16</v>
      </c>
      <c r="R9487" s="21">
        <f>G9487+I9487+J9487+K9487-L9487-M9487-N9487-Q9487</f>
        <v>0</v>
      </c>
      <c r="T9487" s="22" t="s">
        <v>38</v>
      </c>
      <c r="Y9487" s="28" t="str">
        <f t="shared" si="5016"/>
        <v/>
      </c>
      <c r="Z9487" s="28" t="str">
        <f>IF(N9487&lt;O9487+P9487,"出卖应大于等于出卖肉畜+出卖仔畜","")</f>
        <v/>
      </c>
      <c r="AA9487" s="28" t="str">
        <f t="shared" ref="AA9487:AA9496" si="5021">IF(R9487&lt;S9487+U9487,"期末实有头数应大于等于能繁母畜+种公畜","")</f>
        <v/>
      </c>
      <c r="AB9487" s="28"/>
      <c r="AC9487" s="28" t="str">
        <f t="shared" ref="AC9487:AC9492" si="5022">IF(R9487&lt;V9487+W9487,"期末实有头数应大于等于良种+改良种","")</f>
        <v/>
      </c>
    </row>
    <row r="9488" spans="2:29">
      <c r="B9488" s="19"/>
      <c r="C9488" s="30"/>
      <c r="D9488" s="19" t="s">
        <v>53</v>
      </c>
      <c r="E9488" s="18" t="s">
        <v>33</v>
      </c>
      <c r="F9488" s="19">
        <v>17</v>
      </c>
      <c r="R9488" s="21">
        <f>G9488+I9488+J9488+K9488-L9488-M9488-N9488-Q9488</f>
        <v>0</v>
      </c>
      <c r="T9488" s="22" t="s">
        <v>38</v>
      </c>
      <c r="Y9488" s="28" t="str">
        <f t="shared" si="5016"/>
        <v/>
      </c>
      <c r="Z9488" s="28" t="str">
        <f>IF(N9488&lt;O9488+P9488,"出卖应大于等于出卖肉畜+出卖仔畜","")</f>
        <v/>
      </c>
      <c r="AA9488" s="28" t="str">
        <f t="shared" si="5021"/>
        <v/>
      </c>
      <c r="AB9488" s="28"/>
      <c r="AC9488" s="28" t="str">
        <f t="shared" si="5022"/>
        <v/>
      </c>
    </row>
    <row r="9489" spans="2:29">
      <c r="B9489" s="18"/>
      <c r="C9489" s="29"/>
      <c r="D9489" s="19" t="s">
        <v>32</v>
      </c>
      <c r="E9489" s="20" t="s">
        <v>33</v>
      </c>
      <c r="F9489" s="19">
        <v>1</v>
      </c>
      <c r="G9489" s="21">
        <f t="shared" ref="G9489:S9489" si="5023">G9490+G9505</f>
        <v>0</v>
      </c>
      <c r="H9489" s="21">
        <f t="shared" si="5023"/>
        <v>0</v>
      </c>
      <c r="I9489" s="21">
        <f t="shared" si="5023"/>
        <v>0</v>
      </c>
      <c r="J9489" s="21">
        <f t="shared" si="5023"/>
        <v>0</v>
      </c>
      <c r="K9489" s="21">
        <f t="shared" si="5023"/>
        <v>0</v>
      </c>
      <c r="L9489" s="21">
        <f t="shared" si="5023"/>
        <v>0</v>
      </c>
      <c r="M9489" s="21">
        <f t="shared" si="5023"/>
        <v>0</v>
      </c>
      <c r="N9489" s="21">
        <f t="shared" si="5023"/>
        <v>0</v>
      </c>
      <c r="O9489" s="21">
        <f t="shared" si="5023"/>
        <v>0</v>
      </c>
      <c r="P9489" s="21">
        <f t="shared" si="5023"/>
        <v>0</v>
      </c>
      <c r="Q9489" s="21">
        <f t="shared" si="5023"/>
        <v>0</v>
      </c>
      <c r="R9489" s="21">
        <f t="shared" si="5023"/>
        <v>0</v>
      </c>
      <c r="S9489" s="21">
        <f t="shared" si="5023"/>
        <v>0</v>
      </c>
      <c r="T9489" s="21">
        <f>T9490</f>
        <v>0</v>
      </c>
      <c r="U9489" s="21">
        <f>U9490+U9505</f>
        <v>0</v>
      </c>
      <c r="V9489" s="21">
        <f>V9490+V9505</f>
        <v>0</v>
      </c>
      <c r="W9489" s="21">
        <f>W9490+W9505</f>
        <v>0</v>
      </c>
      <c r="Y9489" s="28" t="str">
        <f t="shared" si="5016"/>
        <v/>
      </c>
      <c r="Z9489" s="28" t="str">
        <f>IF(N9489&lt;O9489+P9489,"出卖应大于等于出卖肉畜+出卖仔畜","")</f>
        <v/>
      </c>
      <c r="AA9489" s="28" t="str">
        <f t="shared" si="5021"/>
        <v/>
      </c>
      <c r="AB9489" s="28" t="str">
        <f>IF(R9489&lt;T9489,"期末实有头数应大于等于耕役畜","")</f>
        <v/>
      </c>
      <c r="AC9489" s="28" t="str">
        <f t="shared" si="5022"/>
        <v/>
      </c>
    </row>
    <row r="9490" spans="2:29">
      <c r="B9490" s="19"/>
      <c r="C9490" s="30"/>
      <c r="D9490" s="19" t="s">
        <v>34</v>
      </c>
      <c r="E9490" s="20" t="s">
        <v>33</v>
      </c>
      <c r="F9490" s="19">
        <v>2</v>
      </c>
      <c r="G9490" s="21">
        <f t="shared" ref="G9490:S9490" si="5024">G9491+G9499</f>
        <v>0</v>
      </c>
      <c r="H9490" s="21">
        <f t="shared" si="5024"/>
        <v>0</v>
      </c>
      <c r="I9490" s="21">
        <f t="shared" si="5024"/>
        <v>0</v>
      </c>
      <c r="J9490" s="21">
        <f t="shared" si="5024"/>
        <v>0</v>
      </c>
      <c r="K9490" s="21">
        <f t="shared" si="5024"/>
        <v>0</v>
      </c>
      <c r="L9490" s="21">
        <f t="shared" si="5024"/>
        <v>0</v>
      </c>
      <c r="M9490" s="21">
        <f t="shared" si="5024"/>
        <v>0</v>
      </c>
      <c r="N9490" s="21">
        <f t="shared" si="5024"/>
        <v>0</v>
      </c>
      <c r="O9490" s="21">
        <f t="shared" si="5024"/>
        <v>0</v>
      </c>
      <c r="P9490" s="21">
        <f t="shared" si="5024"/>
        <v>0</v>
      </c>
      <c r="Q9490" s="21">
        <f t="shared" si="5024"/>
        <v>0</v>
      </c>
      <c r="R9490" s="21">
        <f t="shared" si="5024"/>
        <v>0</v>
      </c>
      <c r="S9490" s="21">
        <f t="shared" si="5024"/>
        <v>0</v>
      </c>
      <c r="T9490" s="21">
        <f>T9491</f>
        <v>0</v>
      </c>
      <c r="U9490" s="21">
        <f>U9491+U9499</f>
        <v>0</v>
      </c>
      <c r="V9490" s="21">
        <f>V9491+V9499</f>
        <v>0</v>
      </c>
      <c r="W9490" s="21">
        <f>W9491+W9499</f>
        <v>0</v>
      </c>
      <c r="Y9490" s="28" t="str">
        <f t="shared" ref="Y9490:Y9506" si="5025">IF(H9490&lt;I9490,"繁殖仔畜应大于等于成活","")</f>
        <v/>
      </c>
      <c r="Z9490" s="28" t="str">
        <f t="shared" ref="Z9490:Z9501" si="5026">IF(N9490&lt;O9490+P9490,"出卖应大于等于出卖肉畜+出卖仔畜","")</f>
        <v/>
      </c>
      <c r="AA9490" s="28" t="str">
        <f t="shared" si="5021"/>
        <v/>
      </c>
      <c r="AB9490" s="28" t="str">
        <f>IF(R9490&lt;T9490,"期末实有头数应大于等于耕役畜","")</f>
        <v/>
      </c>
      <c r="AC9490" s="28" t="str">
        <f t="shared" si="5022"/>
        <v/>
      </c>
    </row>
    <row r="9491" spans="2:29">
      <c r="B9491" s="19"/>
      <c r="C9491" s="30"/>
      <c r="D9491" s="19" t="s">
        <v>35</v>
      </c>
      <c r="E9491" s="20" t="s">
        <v>33</v>
      </c>
      <c r="F9491" s="19">
        <v>3</v>
      </c>
      <c r="G9491" s="21">
        <f t="shared" ref="G9491:R9491" si="5027">G9492+G9495+G9496+G9497+G9498</f>
        <v>0</v>
      </c>
      <c r="H9491" s="21">
        <f t="shared" si="5027"/>
        <v>0</v>
      </c>
      <c r="I9491" s="21">
        <f t="shared" si="5027"/>
        <v>0</v>
      </c>
      <c r="J9491" s="21">
        <f t="shared" si="5027"/>
        <v>0</v>
      </c>
      <c r="K9491" s="21">
        <f t="shared" si="5027"/>
        <v>0</v>
      </c>
      <c r="L9491" s="21">
        <f t="shared" si="5027"/>
        <v>0</v>
      </c>
      <c r="M9491" s="21">
        <f t="shared" si="5027"/>
        <v>0</v>
      </c>
      <c r="N9491" s="21">
        <f t="shared" si="5027"/>
        <v>0</v>
      </c>
      <c r="O9491" s="21">
        <f t="shared" si="5027"/>
        <v>0</v>
      </c>
      <c r="P9491" s="21">
        <f t="shared" si="5027"/>
        <v>0</v>
      </c>
      <c r="Q9491" s="21">
        <f t="shared" si="5027"/>
        <v>0</v>
      </c>
      <c r="R9491" s="21">
        <f t="shared" si="5027"/>
        <v>0</v>
      </c>
      <c r="S9491" s="21">
        <f>S9492+S9495+S9496+S9498</f>
        <v>0</v>
      </c>
      <c r="T9491" s="21">
        <f>T9492+T9495+T9496+T9497+T9498</f>
        <v>0</v>
      </c>
      <c r="U9491" s="21">
        <f>U9492+U9495+U9496+U9498</f>
        <v>0</v>
      </c>
      <c r="V9491" s="21">
        <f>V9492+V9495+V9496+V9498</f>
        <v>0</v>
      </c>
      <c r="W9491" s="21">
        <f>W9492+W9495+W9496+W9498</f>
        <v>0</v>
      </c>
      <c r="Y9491" s="28" t="str">
        <f t="shared" si="5025"/>
        <v/>
      </c>
      <c r="Z9491" s="28" t="str">
        <f t="shared" si="5026"/>
        <v/>
      </c>
      <c r="AA9491" s="28" t="str">
        <f t="shared" si="5021"/>
        <v/>
      </c>
      <c r="AB9491" s="28" t="str">
        <f>IF(R9491&lt;T9491,"期末实有头数应大于等于耕役畜","")</f>
        <v/>
      </c>
      <c r="AC9491" s="28" t="str">
        <f t="shared" si="5022"/>
        <v/>
      </c>
    </row>
    <row r="9492" spans="2:29">
      <c r="B9492" s="19"/>
      <c r="C9492" s="30"/>
      <c r="D9492" s="19" t="s">
        <v>36</v>
      </c>
      <c r="E9492" s="20" t="s">
        <v>33</v>
      </c>
      <c r="F9492" s="19">
        <v>4</v>
      </c>
      <c r="R9492" s="21">
        <f>G9492+I9492+J9492+K9492-L9492-M9492-N9492-Q9492</f>
        <v>0</v>
      </c>
      <c r="Y9492" s="28" t="str">
        <f t="shared" si="5025"/>
        <v/>
      </c>
      <c r="Z9492" s="28" t="str">
        <f t="shared" si="5026"/>
        <v/>
      </c>
      <c r="AA9492" s="28" t="str">
        <f t="shared" si="5021"/>
        <v/>
      </c>
      <c r="AB9492" s="28" t="str">
        <f>IF(R9492&lt;T9492,"期末实有头数应大于等于耕役畜","")</f>
        <v/>
      </c>
      <c r="AC9492" s="28" t="str">
        <f t="shared" si="5022"/>
        <v/>
      </c>
    </row>
    <row r="9493" spans="2:29">
      <c r="B9493" s="19"/>
      <c r="C9493" s="30"/>
      <c r="D9493" s="19" t="s">
        <v>37</v>
      </c>
      <c r="E9493" s="20" t="s">
        <v>33</v>
      </c>
      <c r="F9493" s="19">
        <v>5</v>
      </c>
      <c r="R9493" s="21">
        <f t="shared" ref="R9493:R9498" si="5028">G9493+I9493+J9493+K9493-L9493-M9493-N9493-Q9493</f>
        <v>0</v>
      </c>
      <c r="T9493" s="22" t="s">
        <v>38</v>
      </c>
      <c r="V9493" s="22" t="s">
        <v>38</v>
      </c>
      <c r="W9493" s="22" t="s">
        <v>38</v>
      </c>
      <c r="Y9493" s="28" t="str">
        <f t="shared" si="5025"/>
        <v/>
      </c>
      <c r="Z9493" s="28" t="str">
        <f t="shared" si="5026"/>
        <v/>
      </c>
      <c r="AA9493" s="28" t="str">
        <f t="shared" si="5021"/>
        <v/>
      </c>
      <c r="AB9493" s="28"/>
      <c r="AC9493" s="28"/>
    </row>
    <row r="9494" spans="2:29">
      <c r="B9494" s="19"/>
      <c r="C9494" s="30"/>
      <c r="D9494" s="19" t="s">
        <v>39</v>
      </c>
      <c r="E9494" s="20" t="s">
        <v>33</v>
      </c>
      <c r="F9494" s="19">
        <v>6</v>
      </c>
      <c r="R9494" s="21">
        <f t="shared" si="5028"/>
        <v>0</v>
      </c>
      <c r="T9494" s="22" t="s">
        <v>38</v>
      </c>
      <c r="V9494" s="22" t="s">
        <v>38</v>
      </c>
      <c r="W9494" s="22" t="s">
        <v>38</v>
      </c>
      <c r="Y9494" s="28" t="str">
        <f t="shared" si="5025"/>
        <v/>
      </c>
      <c r="Z9494" s="28" t="str">
        <f t="shared" si="5026"/>
        <v/>
      </c>
      <c r="AA9494" s="28" t="str">
        <f t="shared" si="5021"/>
        <v/>
      </c>
      <c r="AB9494" s="28"/>
      <c r="AC9494" s="28"/>
    </row>
    <row r="9495" spans="2:29">
      <c r="B9495" s="19"/>
      <c r="C9495" s="30"/>
      <c r="D9495" s="19" t="s">
        <v>40</v>
      </c>
      <c r="E9495" s="20" t="s">
        <v>41</v>
      </c>
      <c r="F9495" s="19">
        <v>7</v>
      </c>
      <c r="R9495" s="21">
        <f t="shared" si="5028"/>
        <v>0</v>
      </c>
      <c r="Y9495" s="28" t="str">
        <f t="shared" si="5025"/>
        <v/>
      </c>
      <c r="Z9495" s="28" t="str">
        <f t="shared" si="5026"/>
        <v/>
      </c>
      <c r="AA9495" s="28" t="str">
        <f t="shared" si="5021"/>
        <v/>
      </c>
      <c r="AB9495" s="28" t="str">
        <f>IF(R9495&lt;T9495,"期末实有头数应大于等于耕役畜","")</f>
        <v/>
      </c>
      <c r="AC9495" s="28" t="str">
        <f>IF(R9495&lt;V9495+W9495,"期末实有头数应大于等于良种+改良种","")</f>
        <v/>
      </c>
    </row>
    <row r="9496" spans="2:29">
      <c r="B9496" s="19"/>
      <c r="C9496" s="30"/>
      <c r="D9496" s="19" t="s">
        <v>42</v>
      </c>
      <c r="E9496" s="20" t="s">
        <v>33</v>
      </c>
      <c r="F9496" s="19">
        <v>8</v>
      </c>
      <c r="R9496" s="21">
        <f t="shared" si="5028"/>
        <v>0</v>
      </c>
      <c r="Y9496" s="28" t="str">
        <f t="shared" si="5025"/>
        <v/>
      </c>
      <c r="Z9496" s="28" t="str">
        <f t="shared" si="5026"/>
        <v/>
      </c>
      <c r="AA9496" s="28" t="str">
        <f t="shared" si="5021"/>
        <v/>
      </c>
      <c r="AB9496" s="28" t="str">
        <f>IF(R9496&lt;T9496,"期末实有头数应大于等于耕役畜","")</f>
        <v/>
      </c>
      <c r="AC9496" s="28" t="str">
        <f>IF(R9496&lt;V9496+W9496,"期末实有头数应大于等于良种+改良种","")</f>
        <v/>
      </c>
    </row>
    <row r="9497" spans="2:29">
      <c r="B9497" s="19"/>
      <c r="C9497" s="30"/>
      <c r="D9497" s="19" t="s">
        <v>43</v>
      </c>
      <c r="E9497" s="20" t="s">
        <v>33</v>
      </c>
      <c r="F9497" s="19">
        <v>9</v>
      </c>
      <c r="R9497" s="21">
        <f t="shared" si="5028"/>
        <v>0</v>
      </c>
      <c r="S9497" s="22" t="s">
        <v>38</v>
      </c>
      <c r="U9497" s="22" t="s">
        <v>38</v>
      </c>
      <c r="V9497" s="22" t="s">
        <v>38</v>
      </c>
      <c r="W9497" s="22" t="s">
        <v>38</v>
      </c>
      <c r="Y9497" s="28" t="str">
        <f t="shared" si="5025"/>
        <v/>
      </c>
      <c r="Z9497" s="28" t="str">
        <f t="shared" si="5026"/>
        <v/>
      </c>
      <c r="AA9497" s="28"/>
      <c r="AB9497" s="28" t="str">
        <f>IF(R9497&lt;T9497,"期末实有头数应大于等于耕役畜","")</f>
        <v/>
      </c>
      <c r="AC9497" s="28"/>
    </row>
    <row r="9498" spans="2:29">
      <c r="B9498" s="19"/>
      <c r="C9498" s="30"/>
      <c r="D9498" s="19" t="s">
        <v>44</v>
      </c>
      <c r="E9498" s="20" t="s">
        <v>45</v>
      </c>
      <c r="F9498" s="19">
        <v>10</v>
      </c>
      <c r="R9498" s="21">
        <f t="shared" si="5028"/>
        <v>0</v>
      </c>
      <c r="Y9498" s="28" t="str">
        <f t="shared" si="5025"/>
        <v/>
      </c>
      <c r="Z9498" s="28" t="str">
        <f t="shared" si="5026"/>
        <v/>
      </c>
      <c r="AA9498" s="28" t="str">
        <f>IF(R9498&lt;S9498+U9498,"期末实有头数应大于等于能繁母畜+种公畜","")</f>
        <v/>
      </c>
      <c r="AB9498" s="28" t="str">
        <f>IF(R9498&lt;T9498,"期末实有头数应大于等于耕役畜","")</f>
        <v/>
      </c>
      <c r="AC9498" s="28" t="str">
        <f>IF(R9498&lt;V9498+W9498,"期末实有头数应大于等于良种+改良种","")</f>
        <v/>
      </c>
    </row>
    <row r="9499" spans="2:29">
      <c r="B9499" s="19"/>
      <c r="C9499" s="30"/>
      <c r="D9499" s="19" t="s">
        <v>46</v>
      </c>
      <c r="E9499" s="20" t="s">
        <v>47</v>
      </c>
      <c r="F9499" s="19">
        <v>11</v>
      </c>
      <c r="G9499" s="21">
        <f t="shared" ref="G9499:S9499" si="5029">G9500+G9504</f>
        <v>0</v>
      </c>
      <c r="H9499" s="21">
        <f t="shared" si="5029"/>
        <v>0</v>
      </c>
      <c r="I9499" s="21">
        <f t="shared" si="5029"/>
        <v>0</v>
      </c>
      <c r="J9499" s="21">
        <f t="shared" si="5029"/>
        <v>0</v>
      </c>
      <c r="K9499" s="21">
        <f t="shared" si="5029"/>
        <v>0</v>
      </c>
      <c r="L9499" s="21">
        <f t="shared" si="5029"/>
        <v>0</v>
      </c>
      <c r="M9499" s="21">
        <f t="shared" si="5029"/>
        <v>0</v>
      </c>
      <c r="N9499" s="21">
        <f t="shared" si="5029"/>
        <v>0</v>
      </c>
      <c r="O9499" s="21">
        <f t="shared" si="5029"/>
        <v>0</v>
      </c>
      <c r="P9499" s="21">
        <f t="shared" si="5029"/>
        <v>0</v>
      </c>
      <c r="Q9499" s="21">
        <f t="shared" si="5029"/>
        <v>0</v>
      </c>
      <c r="R9499" s="23">
        <f t="shared" si="5029"/>
        <v>0</v>
      </c>
      <c r="S9499" s="21">
        <f t="shared" si="5029"/>
        <v>0</v>
      </c>
      <c r="T9499" s="22" t="s">
        <v>38</v>
      </c>
      <c r="U9499" s="21">
        <f>U9500+U9504</f>
        <v>0</v>
      </c>
      <c r="V9499" s="21">
        <f>V9500+V9504</f>
        <v>0</v>
      </c>
      <c r="W9499" s="21">
        <f>W9500+W9504</f>
        <v>0</v>
      </c>
      <c r="Y9499" s="28" t="str">
        <f t="shared" si="5025"/>
        <v/>
      </c>
      <c r="Z9499" s="28" t="str">
        <f t="shared" si="5026"/>
        <v/>
      </c>
      <c r="AA9499" s="28" t="str">
        <f>IF(R9499&lt;S9499+U9499,"期末实有头数应大于等于能繁母畜+种公畜","")</f>
        <v/>
      </c>
      <c r="AB9499" s="28"/>
      <c r="AC9499" s="28" t="str">
        <f>IF(R9499&lt;V9499+W9499,"期末实有头数应大于等于良种+改良种","")</f>
        <v/>
      </c>
    </row>
    <row r="9500" spans="2:29">
      <c r="B9500" s="19"/>
      <c r="C9500" s="30"/>
      <c r="D9500" s="19" t="s">
        <v>48</v>
      </c>
      <c r="E9500" s="20" t="s">
        <v>47</v>
      </c>
      <c r="F9500" s="19">
        <v>12</v>
      </c>
      <c r="R9500" s="21">
        <f>G9500+I9500+J9500+K9500-L9500-M9500-N9500-Q9500</f>
        <v>0</v>
      </c>
      <c r="T9500" s="22" t="s">
        <v>38</v>
      </c>
      <c r="Y9500" s="28" t="str">
        <f t="shared" si="5025"/>
        <v/>
      </c>
      <c r="Z9500" s="28" t="str">
        <f t="shared" si="5026"/>
        <v/>
      </c>
      <c r="AA9500" s="28" t="str">
        <f>IF(R9500&lt;S9500+U9500,"期末实有头数应大于等于能繁母畜+种公畜","")</f>
        <v/>
      </c>
      <c r="AB9500" s="28"/>
      <c r="AC9500" s="28" t="str">
        <f>IF(R9500&lt;V9500+W9500,"期末实有头数应大于等于良种+改良种","")</f>
        <v/>
      </c>
    </row>
    <row r="9501" spans="2:29">
      <c r="B9501" s="19"/>
      <c r="C9501" s="30"/>
      <c r="D9501" s="19" t="s">
        <v>49</v>
      </c>
      <c r="E9501" s="20" t="s">
        <v>47</v>
      </c>
      <c r="F9501" s="19">
        <v>13</v>
      </c>
      <c r="R9501" s="21">
        <f>G9501+I9501+J9501+K9501-L9501-M9501-N9501-Q9501</f>
        <v>0</v>
      </c>
      <c r="T9501" s="22" t="s">
        <v>38</v>
      </c>
      <c r="V9501" s="22" t="s">
        <v>38</v>
      </c>
      <c r="W9501" s="22" t="s">
        <v>38</v>
      </c>
      <c r="Y9501" s="28" t="str">
        <f t="shared" si="5025"/>
        <v/>
      </c>
      <c r="Z9501" s="28" t="str">
        <f t="shared" si="5026"/>
        <v/>
      </c>
      <c r="AA9501" s="28" t="str">
        <f>IF(R9501&lt;S9501+U9501,"期末实有头数应大于等于能繁母畜+种公畜","")</f>
        <v/>
      </c>
      <c r="AB9501" s="28"/>
      <c r="AC9501" s="28"/>
    </row>
    <row r="9502" spans="2:29">
      <c r="B9502" s="19"/>
      <c r="C9502" s="30"/>
      <c r="D9502" s="19" t="s">
        <v>50</v>
      </c>
      <c r="E9502" s="20" t="s">
        <v>47</v>
      </c>
      <c r="F9502" s="19">
        <v>14</v>
      </c>
      <c r="H9502" s="22" t="s">
        <v>38</v>
      </c>
      <c r="I9502" s="22" t="s">
        <v>38</v>
      </c>
      <c r="J9502" s="22" t="s">
        <v>38</v>
      </c>
      <c r="K9502" s="22" t="s">
        <v>38</v>
      </c>
      <c r="L9502" s="22" t="s">
        <v>38</v>
      </c>
      <c r="M9502" s="22" t="s">
        <v>38</v>
      </c>
      <c r="N9502" s="22" t="s">
        <v>38</v>
      </c>
      <c r="O9502" s="22" t="s">
        <v>38</v>
      </c>
      <c r="P9502" s="22" t="s">
        <v>38</v>
      </c>
      <c r="Q9502" s="22" t="s">
        <v>38</v>
      </c>
      <c r="R9502" s="24"/>
      <c r="T9502" s="22" t="s">
        <v>38</v>
      </c>
      <c r="U9502" s="22" t="s">
        <v>38</v>
      </c>
      <c r="V9502" s="22" t="s">
        <v>38</v>
      </c>
      <c r="W9502" s="22" t="s">
        <v>38</v>
      </c>
      <c r="Y9502" s="28" t="str">
        <f t="shared" si="5025"/>
        <v/>
      </c>
      <c r="Z9502" s="28"/>
      <c r="AA9502" s="28"/>
      <c r="AB9502" s="28"/>
      <c r="AC9502" s="28"/>
    </row>
    <row r="9503" spans="2:29">
      <c r="B9503" s="19"/>
      <c r="C9503" s="30"/>
      <c r="D9503" s="19" t="s">
        <v>51</v>
      </c>
      <c r="E9503" s="20" t="s">
        <v>47</v>
      </c>
      <c r="F9503" s="19">
        <v>15</v>
      </c>
      <c r="H9503" s="22" t="s">
        <v>38</v>
      </c>
      <c r="I9503" s="22" t="s">
        <v>38</v>
      </c>
      <c r="J9503" s="22" t="s">
        <v>38</v>
      </c>
      <c r="K9503" s="22" t="s">
        <v>38</v>
      </c>
      <c r="L9503" s="22" t="s">
        <v>38</v>
      </c>
      <c r="M9503" s="22" t="s">
        <v>38</v>
      </c>
      <c r="N9503" s="22" t="s">
        <v>38</v>
      </c>
      <c r="O9503" s="22" t="s">
        <v>38</v>
      </c>
      <c r="P9503" s="22" t="s">
        <v>38</v>
      </c>
      <c r="Q9503" s="22" t="s">
        <v>38</v>
      </c>
      <c r="R9503" s="24"/>
      <c r="T9503" s="22" t="s">
        <v>38</v>
      </c>
      <c r="U9503" s="22" t="s">
        <v>38</v>
      </c>
      <c r="V9503" s="22" t="s">
        <v>38</v>
      </c>
      <c r="W9503" s="22" t="s">
        <v>38</v>
      </c>
      <c r="Y9503" s="28" t="str">
        <f t="shared" si="5025"/>
        <v/>
      </c>
      <c r="Z9503" s="28"/>
      <c r="AA9503" s="28"/>
      <c r="AB9503" s="28"/>
      <c r="AC9503" s="28"/>
    </row>
    <row r="9504" spans="2:29">
      <c r="B9504" s="19"/>
      <c r="C9504" s="30"/>
      <c r="D9504" s="19" t="s">
        <v>52</v>
      </c>
      <c r="E9504" s="20" t="s">
        <v>47</v>
      </c>
      <c r="F9504" s="19">
        <v>16</v>
      </c>
      <c r="R9504" s="21">
        <f>G9504+I9504+J9504+K9504-L9504-M9504-N9504-Q9504</f>
        <v>0</v>
      </c>
      <c r="T9504" s="22" t="s">
        <v>38</v>
      </c>
      <c r="Y9504" s="28" t="str">
        <f t="shared" si="5025"/>
        <v/>
      </c>
      <c r="Z9504" s="28" t="str">
        <f>IF(N9504&lt;O9504+P9504,"出卖应大于等于出卖肉畜+出卖仔畜","")</f>
        <v/>
      </c>
      <c r="AA9504" s="28" t="str">
        <f t="shared" ref="AA9504:AA9513" si="5030">IF(R9504&lt;S9504+U9504,"期末实有头数应大于等于能繁母畜+种公畜","")</f>
        <v/>
      </c>
      <c r="AB9504" s="28"/>
      <c r="AC9504" s="28" t="str">
        <f t="shared" ref="AC9504:AC9509" si="5031">IF(R9504&lt;V9504+W9504,"期末实有头数应大于等于良种+改良种","")</f>
        <v/>
      </c>
    </row>
    <row r="9505" spans="2:29">
      <c r="B9505" s="19"/>
      <c r="C9505" s="30"/>
      <c r="D9505" s="19" t="s">
        <v>53</v>
      </c>
      <c r="E9505" s="18" t="s">
        <v>33</v>
      </c>
      <c r="F9505" s="19">
        <v>17</v>
      </c>
      <c r="R9505" s="21">
        <f>G9505+I9505+J9505+K9505-L9505-M9505-N9505-Q9505</f>
        <v>0</v>
      </c>
      <c r="T9505" s="22" t="s">
        <v>38</v>
      </c>
      <c r="Y9505" s="28" t="str">
        <f t="shared" si="5025"/>
        <v/>
      </c>
      <c r="Z9505" s="28" t="str">
        <f>IF(N9505&lt;O9505+P9505,"出卖应大于等于出卖肉畜+出卖仔畜","")</f>
        <v/>
      </c>
      <c r="AA9505" s="28" t="str">
        <f t="shared" si="5030"/>
        <v/>
      </c>
      <c r="AB9505" s="28"/>
      <c r="AC9505" s="28" t="str">
        <f t="shared" si="5031"/>
        <v/>
      </c>
    </row>
    <row r="9506" spans="2:29">
      <c r="B9506" s="18"/>
      <c r="C9506" s="29"/>
      <c r="D9506" s="19" t="s">
        <v>32</v>
      </c>
      <c r="E9506" s="20" t="s">
        <v>33</v>
      </c>
      <c r="F9506" s="19">
        <v>1</v>
      </c>
      <c r="G9506" s="21">
        <f t="shared" ref="G9506:S9506" si="5032">G9507+G9522</f>
        <v>0</v>
      </c>
      <c r="H9506" s="21">
        <f t="shared" si="5032"/>
        <v>0</v>
      </c>
      <c r="I9506" s="21">
        <f t="shared" si="5032"/>
        <v>0</v>
      </c>
      <c r="J9506" s="21">
        <f t="shared" si="5032"/>
        <v>0</v>
      </c>
      <c r="K9506" s="21">
        <f t="shared" si="5032"/>
        <v>0</v>
      </c>
      <c r="L9506" s="21">
        <f t="shared" si="5032"/>
        <v>0</v>
      </c>
      <c r="M9506" s="21">
        <f t="shared" si="5032"/>
        <v>0</v>
      </c>
      <c r="N9506" s="21">
        <f t="shared" si="5032"/>
        <v>0</v>
      </c>
      <c r="O9506" s="21">
        <f t="shared" si="5032"/>
        <v>0</v>
      </c>
      <c r="P9506" s="21">
        <f t="shared" si="5032"/>
        <v>0</v>
      </c>
      <c r="Q9506" s="21">
        <f t="shared" si="5032"/>
        <v>0</v>
      </c>
      <c r="R9506" s="21">
        <f t="shared" si="5032"/>
        <v>0</v>
      </c>
      <c r="S9506" s="21">
        <f t="shared" si="5032"/>
        <v>0</v>
      </c>
      <c r="T9506" s="21">
        <f>T9507</f>
        <v>0</v>
      </c>
      <c r="U9506" s="21">
        <f>U9507+U9522</f>
        <v>0</v>
      </c>
      <c r="V9506" s="21">
        <f>V9507+V9522</f>
        <v>0</v>
      </c>
      <c r="W9506" s="21">
        <f>W9507+W9522</f>
        <v>0</v>
      </c>
      <c r="Y9506" s="28" t="str">
        <f t="shared" si="5025"/>
        <v/>
      </c>
      <c r="Z9506" s="28" t="str">
        <f>IF(N9506&lt;O9506+P9506,"出卖应大于等于出卖肉畜+出卖仔畜","")</f>
        <v/>
      </c>
      <c r="AA9506" s="28" t="str">
        <f t="shared" si="5030"/>
        <v/>
      </c>
      <c r="AB9506" s="28" t="str">
        <f>IF(R9506&lt;T9506,"期末实有头数应大于等于耕役畜","")</f>
        <v/>
      </c>
      <c r="AC9506" s="28" t="str">
        <f t="shared" si="5031"/>
        <v/>
      </c>
    </row>
    <row r="9507" spans="2:29">
      <c r="B9507" s="19"/>
      <c r="C9507" s="30"/>
      <c r="D9507" s="19" t="s">
        <v>34</v>
      </c>
      <c r="E9507" s="20" t="s">
        <v>33</v>
      </c>
      <c r="F9507" s="19">
        <v>2</v>
      </c>
      <c r="G9507" s="21">
        <f t="shared" ref="G9507:S9507" si="5033">G9508+G9516</f>
        <v>0</v>
      </c>
      <c r="H9507" s="21">
        <f t="shared" si="5033"/>
        <v>0</v>
      </c>
      <c r="I9507" s="21">
        <f t="shared" si="5033"/>
        <v>0</v>
      </c>
      <c r="J9507" s="21">
        <f t="shared" si="5033"/>
        <v>0</v>
      </c>
      <c r="K9507" s="21">
        <f t="shared" si="5033"/>
        <v>0</v>
      </c>
      <c r="L9507" s="21">
        <f t="shared" si="5033"/>
        <v>0</v>
      </c>
      <c r="M9507" s="21">
        <f t="shared" si="5033"/>
        <v>0</v>
      </c>
      <c r="N9507" s="21">
        <f t="shared" si="5033"/>
        <v>0</v>
      </c>
      <c r="O9507" s="21">
        <f t="shared" si="5033"/>
        <v>0</v>
      </c>
      <c r="P9507" s="21">
        <f t="shared" si="5033"/>
        <v>0</v>
      </c>
      <c r="Q9507" s="21">
        <f t="shared" si="5033"/>
        <v>0</v>
      </c>
      <c r="R9507" s="21">
        <f t="shared" si="5033"/>
        <v>0</v>
      </c>
      <c r="S9507" s="21">
        <f t="shared" si="5033"/>
        <v>0</v>
      </c>
      <c r="T9507" s="21">
        <f>T9508</f>
        <v>0</v>
      </c>
      <c r="U9507" s="21">
        <f>U9508+U9516</f>
        <v>0</v>
      </c>
      <c r="V9507" s="21">
        <f>V9508+V9516</f>
        <v>0</v>
      </c>
      <c r="W9507" s="21">
        <f>W9508+W9516</f>
        <v>0</v>
      </c>
      <c r="Y9507" s="28" t="str">
        <f t="shared" ref="Y9507:Y9523" si="5034">IF(H9507&lt;I9507,"繁殖仔畜应大于等于成活","")</f>
        <v/>
      </c>
      <c r="Z9507" s="28" t="str">
        <f t="shared" ref="Z9507:Z9518" si="5035">IF(N9507&lt;O9507+P9507,"出卖应大于等于出卖肉畜+出卖仔畜","")</f>
        <v/>
      </c>
      <c r="AA9507" s="28" t="str">
        <f t="shared" si="5030"/>
        <v/>
      </c>
      <c r="AB9507" s="28" t="str">
        <f>IF(R9507&lt;T9507,"期末实有头数应大于等于耕役畜","")</f>
        <v/>
      </c>
      <c r="AC9507" s="28" t="str">
        <f t="shared" si="5031"/>
        <v/>
      </c>
    </row>
    <row r="9508" spans="2:29">
      <c r="B9508" s="19"/>
      <c r="C9508" s="30"/>
      <c r="D9508" s="19" t="s">
        <v>35</v>
      </c>
      <c r="E9508" s="20" t="s">
        <v>33</v>
      </c>
      <c r="F9508" s="19">
        <v>3</v>
      </c>
      <c r="G9508" s="21">
        <f t="shared" ref="G9508:R9508" si="5036">G9509+G9512+G9513+G9514+G9515</f>
        <v>0</v>
      </c>
      <c r="H9508" s="21">
        <f t="shared" si="5036"/>
        <v>0</v>
      </c>
      <c r="I9508" s="21">
        <f t="shared" si="5036"/>
        <v>0</v>
      </c>
      <c r="J9508" s="21">
        <f t="shared" si="5036"/>
        <v>0</v>
      </c>
      <c r="K9508" s="21">
        <f t="shared" si="5036"/>
        <v>0</v>
      </c>
      <c r="L9508" s="21">
        <f t="shared" si="5036"/>
        <v>0</v>
      </c>
      <c r="M9508" s="21">
        <f t="shared" si="5036"/>
        <v>0</v>
      </c>
      <c r="N9508" s="21">
        <f t="shared" si="5036"/>
        <v>0</v>
      </c>
      <c r="O9508" s="21">
        <f t="shared" si="5036"/>
        <v>0</v>
      </c>
      <c r="P9508" s="21">
        <f t="shared" si="5036"/>
        <v>0</v>
      </c>
      <c r="Q9508" s="21">
        <f t="shared" si="5036"/>
        <v>0</v>
      </c>
      <c r="R9508" s="21">
        <f t="shared" si="5036"/>
        <v>0</v>
      </c>
      <c r="S9508" s="21">
        <f>S9509+S9512+S9513+S9515</f>
        <v>0</v>
      </c>
      <c r="T9508" s="21">
        <f>T9509+T9512+T9513+T9514+T9515</f>
        <v>0</v>
      </c>
      <c r="U9508" s="21">
        <f>U9509+U9512+U9513+U9515</f>
        <v>0</v>
      </c>
      <c r="V9508" s="21">
        <f>V9509+V9512+V9513+V9515</f>
        <v>0</v>
      </c>
      <c r="W9508" s="21">
        <f>W9509+W9512+W9513+W9515</f>
        <v>0</v>
      </c>
      <c r="Y9508" s="28" t="str">
        <f t="shared" si="5034"/>
        <v/>
      </c>
      <c r="Z9508" s="28" t="str">
        <f t="shared" si="5035"/>
        <v/>
      </c>
      <c r="AA9508" s="28" t="str">
        <f t="shared" si="5030"/>
        <v/>
      </c>
      <c r="AB9508" s="28" t="str">
        <f>IF(R9508&lt;T9508,"期末实有头数应大于等于耕役畜","")</f>
        <v/>
      </c>
      <c r="AC9508" s="28" t="str">
        <f t="shared" si="5031"/>
        <v/>
      </c>
    </row>
    <row r="9509" spans="2:29">
      <c r="B9509" s="19"/>
      <c r="C9509" s="30"/>
      <c r="D9509" s="19" t="s">
        <v>36</v>
      </c>
      <c r="E9509" s="20" t="s">
        <v>33</v>
      </c>
      <c r="F9509" s="19">
        <v>4</v>
      </c>
      <c r="R9509" s="21">
        <f>G9509+I9509+J9509+K9509-L9509-M9509-N9509-Q9509</f>
        <v>0</v>
      </c>
      <c r="Y9509" s="28" t="str">
        <f t="shared" si="5034"/>
        <v/>
      </c>
      <c r="Z9509" s="28" t="str">
        <f t="shared" si="5035"/>
        <v/>
      </c>
      <c r="AA9509" s="28" t="str">
        <f t="shared" si="5030"/>
        <v/>
      </c>
      <c r="AB9509" s="28" t="str">
        <f>IF(R9509&lt;T9509,"期末实有头数应大于等于耕役畜","")</f>
        <v/>
      </c>
      <c r="AC9509" s="28" t="str">
        <f t="shared" si="5031"/>
        <v/>
      </c>
    </row>
    <row r="9510" spans="2:29">
      <c r="B9510" s="19"/>
      <c r="C9510" s="30"/>
      <c r="D9510" s="19" t="s">
        <v>37</v>
      </c>
      <c r="E9510" s="20" t="s">
        <v>33</v>
      </c>
      <c r="F9510" s="19">
        <v>5</v>
      </c>
      <c r="R9510" s="21">
        <f t="shared" ref="R9510:R9515" si="5037">G9510+I9510+J9510+K9510-L9510-M9510-N9510-Q9510</f>
        <v>0</v>
      </c>
      <c r="T9510" s="22" t="s">
        <v>38</v>
      </c>
      <c r="V9510" s="22" t="s">
        <v>38</v>
      </c>
      <c r="W9510" s="22" t="s">
        <v>38</v>
      </c>
      <c r="Y9510" s="28" t="str">
        <f t="shared" si="5034"/>
        <v/>
      </c>
      <c r="Z9510" s="28" t="str">
        <f t="shared" si="5035"/>
        <v/>
      </c>
      <c r="AA9510" s="28" t="str">
        <f t="shared" si="5030"/>
        <v/>
      </c>
      <c r="AB9510" s="28"/>
      <c r="AC9510" s="28"/>
    </row>
    <row r="9511" spans="2:29">
      <c r="B9511" s="19"/>
      <c r="C9511" s="30"/>
      <c r="D9511" s="19" t="s">
        <v>39</v>
      </c>
      <c r="E9511" s="20" t="s">
        <v>33</v>
      </c>
      <c r="F9511" s="19">
        <v>6</v>
      </c>
      <c r="R9511" s="21">
        <f t="shared" si="5037"/>
        <v>0</v>
      </c>
      <c r="T9511" s="22" t="s">
        <v>38</v>
      </c>
      <c r="V9511" s="22" t="s">
        <v>38</v>
      </c>
      <c r="W9511" s="22" t="s">
        <v>38</v>
      </c>
      <c r="Y9511" s="28" t="str">
        <f t="shared" si="5034"/>
        <v/>
      </c>
      <c r="Z9511" s="28" t="str">
        <f t="shared" si="5035"/>
        <v/>
      </c>
      <c r="AA9511" s="28" t="str">
        <f t="shared" si="5030"/>
        <v/>
      </c>
      <c r="AB9511" s="28"/>
      <c r="AC9511" s="28"/>
    </row>
    <row r="9512" spans="2:29">
      <c r="B9512" s="19"/>
      <c r="C9512" s="30"/>
      <c r="D9512" s="19" t="s">
        <v>40</v>
      </c>
      <c r="E9512" s="20" t="s">
        <v>41</v>
      </c>
      <c r="F9512" s="19">
        <v>7</v>
      </c>
      <c r="R9512" s="21">
        <f t="shared" si="5037"/>
        <v>0</v>
      </c>
      <c r="Y9512" s="28" t="str">
        <f t="shared" si="5034"/>
        <v/>
      </c>
      <c r="Z9512" s="28" t="str">
        <f t="shared" si="5035"/>
        <v/>
      </c>
      <c r="AA9512" s="28" t="str">
        <f t="shared" si="5030"/>
        <v/>
      </c>
      <c r="AB9512" s="28" t="str">
        <f>IF(R9512&lt;T9512,"期末实有头数应大于等于耕役畜","")</f>
        <v/>
      </c>
      <c r="AC9512" s="28" t="str">
        <f>IF(R9512&lt;V9512+W9512,"期末实有头数应大于等于良种+改良种","")</f>
        <v/>
      </c>
    </row>
    <row r="9513" spans="2:29">
      <c r="B9513" s="19"/>
      <c r="C9513" s="30"/>
      <c r="D9513" s="19" t="s">
        <v>42</v>
      </c>
      <c r="E9513" s="20" t="s">
        <v>33</v>
      </c>
      <c r="F9513" s="19">
        <v>8</v>
      </c>
      <c r="R9513" s="21">
        <f t="shared" si="5037"/>
        <v>0</v>
      </c>
      <c r="Y9513" s="28" t="str">
        <f t="shared" si="5034"/>
        <v/>
      </c>
      <c r="Z9513" s="28" t="str">
        <f t="shared" si="5035"/>
        <v/>
      </c>
      <c r="AA9513" s="28" t="str">
        <f t="shared" si="5030"/>
        <v/>
      </c>
      <c r="AB9513" s="28" t="str">
        <f>IF(R9513&lt;T9513,"期末实有头数应大于等于耕役畜","")</f>
        <v/>
      </c>
      <c r="AC9513" s="28" t="str">
        <f>IF(R9513&lt;V9513+W9513,"期末实有头数应大于等于良种+改良种","")</f>
        <v/>
      </c>
    </row>
    <row r="9514" spans="2:29">
      <c r="B9514" s="19"/>
      <c r="C9514" s="30"/>
      <c r="D9514" s="19" t="s">
        <v>43</v>
      </c>
      <c r="E9514" s="20" t="s">
        <v>33</v>
      </c>
      <c r="F9514" s="19">
        <v>9</v>
      </c>
      <c r="R9514" s="21">
        <f t="shared" si="5037"/>
        <v>0</v>
      </c>
      <c r="S9514" s="22" t="s">
        <v>38</v>
      </c>
      <c r="U9514" s="22" t="s">
        <v>38</v>
      </c>
      <c r="V9514" s="22" t="s">
        <v>38</v>
      </c>
      <c r="W9514" s="22" t="s">
        <v>38</v>
      </c>
      <c r="Y9514" s="28" t="str">
        <f t="shared" si="5034"/>
        <v/>
      </c>
      <c r="Z9514" s="28" t="str">
        <f t="shared" si="5035"/>
        <v/>
      </c>
      <c r="AA9514" s="28"/>
      <c r="AB9514" s="28" t="str">
        <f>IF(R9514&lt;T9514,"期末实有头数应大于等于耕役畜","")</f>
        <v/>
      </c>
      <c r="AC9514" s="28"/>
    </row>
    <row r="9515" spans="2:29">
      <c r="B9515" s="19"/>
      <c r="C9515" s="30"/>
      <c r="D9515" s="19" t="s">
        <v>44</v>
      </c>
      <c r="E9515" s="20" t="s">
        <v>45</v>
      </c>
      <c r="F9515" s="19">
        <v>10</v>
      </c>
      <c r="R9515" s="21">
        <f t="shared" si="5037"/>
        <v>0</v>
      </c>
      <c r="Y9515" s="28" t="str">
        <f t="shared" si="5034"/>
        <v/>
      </c>
      <c r="Z9515" s="28" t="str">
        <f t="shared" si="5035"/>
        <v/>
      </c>
      <c r="AA9515" s="28" t="str">
        <f>IF(R9515&lt;S9515+U9515,"期末实有头数应大于等于能繁母畜+种公畜","")</f>
        <v/>
      </c>
      <c r="AB9515" s="28" t="str">
        <f>IF(R9515&lt;T9515,"期末实有头数应大于等于耕役畜","")</f>
        <v/>
      </c>
      <c r="AC9515" s="28" t="str">
        <f>IF(R9515&lt;V9515+W9515,"期末实有头数应大于等于良种+改良种","")</f>
        <v/>
      </c>
    </row>
    <row r="9516" spans="2:29">
      <c r="B9516" s="19"/>
      <c r="C9516" s="30"/>
      <c r="D9516" s="19" t="s">
        <v>46</v>
      </c>
      <c r="E9516" s="20" t="s">
        <v>47</v>
      </c>
      <c r="F9516" s="19">
        <v>11</v>
      </c>
      <c r="G9516" s="21">
        <f t="shared" ref="G9516:S9516" si="5038">G9517+G9521</f>
        <v>0</v>
      </c>
      <c r="H9516" s="21">
        <f t="shared" si="5038"/>
        <v>0</v>
      </c>
      <c r="I9516" s="21">
        <f t="shared" si="5038"/>
        <v>0</v>
      </c>
      <c r="J9516" s="21">
        <f t="shared" si="5038"/>
        <v>0</v>
      </c>
      <c r="K9516" s="21">
        <f t="shared" si="5038"/>
        <v>0</v>
      </c>
      <c r="L9516" s="21">
        <f t="shared" si="5038"/>
        <v>0</v>
      </c>
      <c r="M9516" s="21">
        <f t="shared" si="5038"/>
        <v>0</v>
      </c>
      <c r="N9516" s="21">
        <f t="shared" si="5038"/>
        <v>0</v>
      </c>
      <c r="O9516" s="21">
        <f t="shared" si="5038"/>
        <v>0</v>
      </c>
      <c r="P9516" s="21">
        <f t="shared" si="5038"/>
        <v>0</v>
      </c>
      <c r="Q9516" s="21">
        <f t="shared" si="5038"/>
        <v>0</v>
      </c>
      <c r="R9516" s="23">
        <f t="shared" si="5038"/>
        <v>0</v>
      </c>
      <c r="S9516" s="21">
        <f t="shared" si="5038"/>
        <v>0</v>
      </c>
      <c r="T9516" s="22" t="s">
        <v>38</v>
      </c>
      <c r="U9516" s="21">
        <f>U9517+U9521</f>
        <v>0</v>
      </c>
      <c r="V9516" s="21">
        <f>V9517+V9521</f>
        <v>0</v>
      </c>
      <c r="W9516" s="21">
        <f>W9517+W9521</f>
        <v>0</v>
      </c>
      <c r="Y9516" s="28" t="str">
        <f t="shared" si="5034"/>
        <v/>
      </c>
      <c r="Z9516" s="28" t="str">
        <f t="shared" si="5035"/>
        <v/>
      </c>
      <c r="AA9516" s="28" t="str">
        <f>IF(R9516&lt;S9516+U9516,"期末实有头数应大于等于能繁母畜+种公畜","")</f>
        <v/>
      </c>
      <c r="AB9516" s="28"/>
      <c r="AC9516" s="28" t="str">
        <f>IF(R9516&lt;V9516+W9516,"期末实有头数应大于等于良种+改良种","")</f>
        <v/>
      </c>
    </row>
    <row r="9517" spans="2:29">
      <c r="B9517" s="19"/>
      <c r="C9517" s="30"/>
      <c r="D9517" s="19" t="s">
        <v>48</v>
      </c>
      <c r="E9517" s="20" t="s">
        <v>47</v>
      </c>
      <c r="F9517" s="19">
        <v>12</v>
      </c>
      <c r="R9517" s="21">
        <f>G9517+I9517+J9517+K9517-L9517-M9517-N9517-Q9517</f>
        <v>0</v>
      </c>
      <c r="T9517" s="22" t="s">
        <v>38</v>
      </c>
      <c r="Y9517" s="28" t="str">
        <f t="shared" si="5034"/>
        <v/>
      </c>
      <c r="Z9517" s="28" t="str">
        <f t="shared" si="5035"/>
        <v/>
      </c>
      <c r="AA9517" s="28" t="str">
        <f>IF(R9517&lt;S9517+U9517,"期末实有头数应大于等于能繁母畜+种公畜","")</f>
        <v/>
      </c>
      <c r="AB9517" s="28"/>
      <c r="AC9517" s="28" t="str">
        <f>IF(R9517&lt;V9517+W9517,"期末实有头数应大于等于良种+改良种","")</f>
        <v/>
      </c>
    </row>
    <row r="9518" spans="2:29">
      <c r="B9518" s="19"/>
      <c r="C9518" s="30"/>
      <c r="D9518" s="19" t="s">
        <v>49</v>
      </c>
      <c r="E9518" s="20" t="s">
        <v>47</v>
      </c>
      <c r="F9518" s="19">
        <v>13</v>
      </c>
      <c r="R9518" s="21">
        <f>G9518+I9518+J9518+K9518-L9518-M9518-N9518-Q9518</f>
        <v>0</v>
      </c>
      <c r="T9518" s="22" t="s">
        <v>38</v>
      </c>
      <c r="V9518" s="22" t="s">
        <v>38</v>
      </c>
      <c r="W9518" s="22" t="s">
        <v>38</v>
      </c>
      <c r="Y9518" s="28" t="str">
        <f t="shared" si="5034"/>
        <v/>
      </c>
      <c r="Z9518" s="28" t="str">
        <f t="shared" si="5035"/>
        <v/>
      </c>
      <c r="AA9518" s="28" t="str">
        <f>IF(R9518&lt;S9518+U9518,"期末实有头数应大于等于能繁母畜+种公畜","")</f>
        <v/>
      </c>
      <c r="AB9518" s="28"/>
      <c r="AC9518" s="28"/>
    </row>
    <row r="9519" spans="2:29">
      <c r="B9519" s="19"/>
      <c r="C9519" s="30"/>
      <c r="D9519" s="19" t="s">
        <v>50</v>
      </c>
      <c r="E9519" s="20" t="s">
        <v>47</v>
      </c>
      <c r="F9519" s="19">
        <v>14</v>
      </c>
      <c r="H9519" s="22" t="s">
        <v>38</v>
      </c>
      <c r="I9519" s="22" t="s">
        <v>38</v>
      </c>
      <c r="J9519" s="22" t="s">
        <v>38</v>
      </c>
      <c r="K9519" s="22" t="s">
        <v>38</v>
      </c>
      <c r="L9519" s="22" t="s">
        <v>38</v>
      </c>
      <c r="M9519" s="22" t="s">
        <v>38</v>
      </c>
      <c r="N9519" s="22" t="s">
        <v>38</v>
      </c>
      <c r="O9519" s="22" t="s">
        <v>38</v>
      </c>
      <c r="P9519" s="22" t="s">
        <v>38</v>
      </c>
      <c r="Q9519" s="22" t="s">
        <v>38</v>
      </c>
      <c r="R9519" s="24"/>
      <c r="T9519" s="22" t="s">
        <v>38</v>
      </c>
      <c r="U9519" s="22" t="s">
        <v>38</v>
      </c>
      <c r="V9519" s="22" t="s">
        <v>38</v>
      </c>
      <c r="W9519" s="22" t="s">
        <v>38</v>
      </c>
      <c r="Y9519" s="28" t="str">
        <f t="shared" si="5034"/>
        <v/>
      </c>
      <c r="Z9519" s="28"/>
      <c r="AA9519" s="28"/>
      <c r="AB9519" s="28"/>
      <c r="AC9519" s="28"/>
    </row>
    <row r="9520" spans="2:29">
      <c r="B9520" s="19"/>
      <c r="C9520" s="30"/>
      <c r="D9520" s="19" t="s">
        <v>51</v>
      </c>
      <c r="E9520" s="20" t="s">
        <v>47</v>
      </c>
      <c r="F9520" s="19">
        <v>15</v>
      </c>
      <c r="H9520" s="22" t="s">
        <v>38</v>
      </c>
      <c r="I9520" s="22" t="s">
        <v>38</v>
      </c>
      <c r="J9520" s="22" t="s">
        <v>38</v>
      </c>
      <c r="K9520" s="22" t="s">
        <v>38</v>
      </c>
      <c r="L9520" s="22" t="s">
        <v>38</v>
      </c>
      <c r="M9520" s="22" t="s">
        <v>38</v>
      </c>
      <c r="N9520" s="22" t="s">
        <v>38</v>
      </c>
      <c r="O9520" s="22" t="s">
        <v>38</v>
      </c>
      <c r="P9520" s="22" t="s">
        <v>38</v>
      </c>
      <c r="Q9520" s="22" t="s">
        <v>38</v>
      </c>
      <c r="R9520" s="24"/>
      <c r="T9520" s="22" t="s">
        <v>38</v>
      </c>
      <c r="U9520" s="22" t="s">
        <v>38</v>
      </c>
      <c r="V9520" s="22" t="s">
        <v>38</v>
      </c>
      <c r="W9520" s="22" t="s">
        <v>38</v>
      </c>
      <c r="Y9520" s="28" t="str">
        <f t="shared" si="5034"/>
        <v/>
      </c>
      <c r="Z9520" s="28"/>
      <c r="AA9520" s="28"/>
      <c r="AB9520" s="28"/>
      <c r="AC9520" s="28"/>
    </row>
    <row r="9521" spans="2:29">
      <c r="B9521" s="19"/>
      <c r="C9521" s="30"/>
      <c r="D9521" s="19" t="s">
        <v>52</v>
      </c>
      <c r="E9521" s="20" t="s">
        <v>47</v>
      </c>
      <c r="F9521" s="19">
        <v>16</v>
      </c>
      <c r="R9521" s="21">
        <f>G9521+I9521+J9521+K9521-L9521-M9521-N9521-Q9521</f>
        <v>0</v>
      </c>
      <c r="T9521" s="22" t="s">
        <v>38</v>
      </c>
      <c r="Y9521" s="28" t="str">
        <f t="shared" si="5034"/>
        <v/>
      </c>
      <c r="Z9521" s="28" t="str">
        <f>IF(N9521&lt;O9521+P9521,"出卖应大于等于出卖肉畜+出卖仔畜","")</f>
        <v/>
      </c>
      <c r="AA9521" s="28" t="str">
        <f t="shared" ref="AA9521:AA9530" si="5039">IF(R9521&lt;S9521+U9521,"期末实有头数应大于等于能繁母畜+种公畜","")</f>
        <v/>
      </c>
      <c r="AB9521" s="28"/>
      <c r="AC9521" s="28" t="str">
        <f t="shared" ref="AC9521:AC9526" si="5040">IF(R9521&lt;V9521+W9521,"期末实有头数应大于等于良种+改良种","")</f>
        <v/>
      </c>
    </row>
    <row r="9522" spans="2:29">
      <c r="B9522" s="19"/>
      <c r="C9522" s="30"/>
      <c r="D9522" s="19" t="s">
        <v>53</v>
      </c>
      <c r="E9522" s="18" t="s">
        <v>33</v>
      </c>
      <c r="F9522" s="19">
        <v>17</v>
      </c>
      <c r="R9522" s="21">
        <f>G9522+I9522+J9522+K9522-L9522-M9522-N9522-Q9522</f>
        <v>0</v>
      </c>
      <c r="T9522" s="22" t="s">
        <v>38</v>
      </c>
      <c r="Y9522" s="28" t="str">
        <f t="shared" si="5034"/>
        <v/>
      </c>
      <c r="Z9522" s="28" t="str">
        <f>IF(N9522&lt;O9522+P9522,"出卖应大于等于出卖肉畜+出卖仔畜","")</f>
        <v/>
      </c>
      <c r="AA9522" s="28" t="str">
        <f t="shared" si="5039"/>
        <v/>
      </c>
      <c r="AB9522" s="28"/>
      <c r="AC9522" s="28" t="str">
        <f t="shared" si="5040"/>
        <v/>
      </c>
    </row>
    <row r="9523" spans="2:29">
      <c r="B9523" s="18"/>
      <c r="C9523" s="29"/>
      <c r="D9523" s="19" t="s">
        <v>32</v>
      </c>
      <c r="E9523" s="20" t="s">
        <v>33</v>
      </c>
      <c r="F9523" s="19">
        <v>1</v>
      </c>
      <c r="G9523" s="21">
        <f t="shared" ref="G9523:S9523" si="5041">G9524+G9539</f>
        <v>0</v>
      </c>
      <c r="H9523" s="21">
        <f t="shared" si="5041"/>
        <v>0</v>
      </c>
      <c r="I9523" s="21">
        <f t="shared" si="5041"/>
        <v>0</v>
      </c>
      <c r="J9523" s="21">
        <f t="shared" si="5041"/>
        <v>0</v>
      </c>
      <c r="K9523" s="21">
        <f t="shared" si="5041"/>
        <v>0</v>
      </c>
      <c r="L9523" s="21">
        <f t="shared" si="5041"/>
        <v>0</v>
      </c>
      <c r="M9523" s="21">
        <f t="shared" si="5041"/>
        <v>0</v>
      </c>
      <c r="N9523" s="21">
        <f t="shared" si="5041"/>
        <v>0</v>
      </c>
      <c r="O9523" s="21">
        <f t="shared" si="5041"/>
        <v>0</v>
      </c>
      <c r="P9523" s="21">
        <f t="shared" si="5041"/>
        <v>0</v>
      </c>
      <c r="Q9523" s="21">
        <f t="shared" si="5041"/>
        <v>0</v>
      </c>
      <c r="R9523" s="21">
        <f t="shared" si="5041"/>
        <v>0</v>
      </c>
      <c r="S9523" s="21">
        <f t="shared" si="5041"/>
        <v>0</v>
      </c>
      <c r="T9523" s="21">
        <f>T9524</f>
        <v>0</v>
      </c>
      <c r="U9523" s="21">
        <f>U9524+U9539</f>
        <v>0</v>
      </c>
      <c r="V9523" s="21">
        <f>V9524+V9539</f>
        <v>0</v>
      </c>
      <c r="W9523" s="21">
        <f>W9524+W9539</f>
        <v>0</v>
      </c>
      <c r="Y9523" s="28" t="str">
        <f t="shared" si="5034"/>
        <v/>
      </c>
      <c r="Z9523" s="28" t="str">
        <f>IF(N9523&lt;O9523+P9523,"出卖应大于等于出卖肉畜+出卖仔畜","")</f>
        <v/>
      </c>
      <c r="AA9523" s="28" t="str">
        <f t="shared" si="5039"/>
        <v/>
      </c>
      <c r="AB9523" s="28" t="str">
        <f>IF(R9523&lt;T9523,"期末实有头数应大于等于耕役畜","")</f>
        <v/>
      </c>
      <c r="AC9523" s="28" t="str">
        <f t="shared" si="5040"/>
        <v/>
      </c>
    </row>
    <row r="9524" spans="2:29">
      <c r="B9524" s="19"/>
      <c r="C9524" s="30"/>
      <c r="D9524" s="19" t="s">
        <v>34</v>
      </c>
      <c r="E9524" s="20" t="s">
        <v>33</v>
      </c>
      <c r="F9524" s="19">
        <v>2</v>
      </c>
      <c r="G9524" s="21">
        <f t="shared" ref="G9524:S9524" si="5042">G9525+G9533</f>
        <v>0</v>
      </c>
      <c r="H9524" s="21">
        <f t="shared" si="5042"/>
        <v>0</v>
      </c>
      <c r="I9524" s="21">
        <f t="shared" si="5042"/>
        <v>0</v>
      </c>
      <c r="J9524" s="21">
        <f t="shared" si="5042"/>
        <v>0</v>
      </c>
      <c r="K9524" s="21">
        <f t="shared" si="5042"/>
        <v>0</v>
      </c>
      <c r="L9524" s="21">
        <f t="shared" si="5042"/>
        <v>0</v>
      </c>
      <c r="M9524" s="21">
        <f t="shared" si="5042"/>
        <v>0</v>
      </c>
      <c r="N9524" s="21">
        <f t="shared" si="5042"/>
        <v>0</v>
      </c>
      <c r="O9524" s="21">
        <f t="shared" si="5042"/>
        <v>0</v>
      </c>
      <c r="P9524" s="21">
        <f t="shared" si="5042"/>
        <v>0</v>
      </c>
      <c r="Q9524" s="21">
        <f t="shared" si="5042"/>
        <v>0</v>
      </c>
      <c r="R9524" s="21">
        <f t="shared" si="5042"/>
        <v>0</v>
      </c>
      <c r="S9524" s="21">
        <f t="shared" si="5042"/>
        <v>0</v>
      </c>
      <c r="T9524" s="21">
        <f>T9525</f>
        <v>0</v>
      </c>
      <c r="U9524" s="21">
        <f>U9525+U9533</f>
        <v>0</v>
      </c>
      <c r="V9524" s="21">
        <f>V9525+V9533</f>
        <v>0</v>
      </c>
      <c r="W9524" s="21">
        <f>W9525+W9533</f>
        <v>0</v>
      </c>
      <c r="Y9524" s="28" t="str">
        <f t="shared" ref="Y9524:Y9540" si="5043">IF(H9524&lt;I9524,"繁殖仔畜应大于等于成活","")</f>
        <v/>
      </c>
      <c r="Z9524" s="28" t="str">
        <f t="shared" ref="Z9524:Z9535" si="5044">IF(N9524&lt;O9524+P9524,"出卖应大于等于出卖肉畜+出卖仔畜","")</f>
        <v/>
      </c>
      <c r="AA9524" s="28" t="str">
        <f t="shared" si="5039"/>
        <v/>
      </c>
      <c r="AB9524" s="28" t="str">
        <f>IF(R9524&lt;T9524,"期末实有头数应大于等于耕役畜","")</f>
        <v/>
      </c>
      <c r="AC9524" s="28" t="str">
        <f t="shared" si="5040"/>
        <v/>
      </c>
    </row>
    <row r="9525" spans="2:29">
      <c r="B9525" s="19"/>
      <c r="C9525" s="30"/>
      <c r="D9525" s="19" t="s">
        <v>35</v>
      </c>
      <c r="E9525" s="20" t="s">
        <v>33</v>
      </c>
      <c r="F9525" s="19">
        <v>3</v>
      </c>
      <c r="G9525" s="21">
        <f t="shared" ref="G9525:R9525" si="5045">G9526+G9529+G9530+G9531+G9532</f>
        <v>0</v>
      </c>
      <c r="H9525" s="21">
        <f t="shared" si="5045"/>
        <v>0</v>
      </c>
      <c r="I9525" s="21">
        <f t="shared" si="5045"/>
        <v>0</v>
      </c>
      <c r="J9525" s="21">
        <f t="shared" si="5045"/>
        <v>0</v>
      </c>
      <c r="K9525" s="21">
        <f t="shared" si="5045"/>
        <v>0</v>
      </c>
      <c r="L9525" s="21">
        <f t="shared" si="5045"/>
        <v>0</v>
      </c>
      <c r="M9525" s="21">
        <f t="shared" si="5045"/>
        <v>0</v>
      </c>
      <c r="N9525" s="21">
        <f t="shared" si="5045"/>
        <v>0</v>
      </c>
      <c r="O9525" s="21">
        <f t="shared" si="5045"/>
        <v>0</v>
      </c>
      <c r="P9525" s="21">
        <f t="shared" si="5045"/>
        <v>0</v>
      </c>
      <c r="Q9525" s="21">
        <f t="shared" si="5045"/>
        <v>0</v>
      </c>
      <c r="R9525" s="21">
        <f t="shared" si="5045"/>
        <v>0</v>
      </c>
      <c r="S9525" s="21">
        <f>S9526+S9529+S9530+S9532</f>
        <v>0</v>
      </c>
      <c r="T9525" s="21">
        <f>T9526+T9529+T9530+T9531+T9532</f>
        <v>0</v>
      </c>
      <c r="U9525" s="21">
        <f>U9526+U9529+U9530+U9532</f>
        <v>0</v>
      </c>
      <c r="V9525" s="21">
        <f>V9526+V9529+V9530+V9532</f>
        <v>0</v>
      </c>
      <c r="W9525" s="21">
        <f>W9526+W9529+W9530+W9532</f>
        <v>0</v>
      </c>
      <c r="Y9525" s="28" t="str">
        <f t="shared" si="5043"/>
        <v/>
      </c>
      <c r="Z9525" s="28" t="str">
        <f t="shared" si="5044"/>
        <v/>
      </c>
      <c r="AA9525" s="28" t="str">
        <f t="shared" si="5039"/>
        <v/>
      </c>
      <c r="AB9525" s="28" t="str">
        <f>IF(R9525&lt;T9525,"期末实有头数应大于等于耕役畜","")</f>
        <v/>
      </c>
      <c r="AC9525" s="28" t="str">
        <f t="shared" si="5040"/>
        <v/>
      </c>
    </row>
    <row r="9526" spans="2:29">
      <c r="B9526" s="19"/>
      <c r="C9526" s="30"/>
      <c r="D9526" s="19" t="s">
        <v>36</v>
      </c>
      <c r="E9526" s="20" t="s">
        <v>33</v>
      </c>
      <c r="F9526" s="19">
        <v>4</v>
      </c>
      <c r="R9526" s="21">
        <f>G9526+I9526+J9526+K9526-L9526-M9526-N9526-Q9526</f>
        <v>0</v>
      </c>
      <c r="Y9526" s="28" t="str">
        <f t="shared" si="5043"/>
        <v/>
      </c>
      <c r="Z9526" s="28" t="str">
        <f t="shared" si="5044"/>
        <v/>
      </c>
      <c r="AA9526" s="28" t="str">
        <f t="shared" si="5039"/>
        <v/>
      </c>
      <c r="AB9526" s="28" t="str">
        <f>IF(R9526&lt;T9526,"期末实有头数应大于等于耕役畜","")</f>
        <v/>
      </c>
      <c r="AC9526" s="28" t="str">
        <f t="shared" si="5040"/>
        <v/>
      </c>
    </row>
    <row r="9527" spans="2:29">
      <c r="B9527" s="19"/>
      <c r="C9527" s="30"/>
      <c r="D9527" s="19" t="s">
        <v>37</v>
      </c>
      <c r="E9527" s="20" t="s">
        <v>33</v>
      </c>
      <c r="F9527" s="19">
        <v>5</v>
      </c>
      <c r="R9527" s="21">
        <f t="shared" ref="R9527:R9532" si="5046">G9527+I9527+J9527+K9527-L9527-M9527-N9527-Q9527</f>
        <v>0</v>
      </c>
      <c r="T9527" s="22" t="s">
        <v>38</v>
      </c>
      <c r="V9527" s="22" t="s">
        <v>38</v>
      </c>
      <c r="W9527" s="22" t="s">
        <v>38</v>
      </c>
      <c r="Y9527" s="28" t="str">
        <f t="shared" si="5043"/>
        <v/>
      </c>
      <c r="Z9527" s="28" t="str">
        <f t="shared" si="5044"/>
        <v/>
      </c>
      <c r="AA9527" s="28" t="str">
        <f t="shared" si="5039"/>
        <v/>
      </c>
      <c r="AB9527" s="28"/>
      <c r="AC9527" s="28"/>
    </row>
    <row r="9528" spans="2:29">
      <c r="B9528" s="19"/>
      <c r="C9528" s="30"/>
      <c r="D9528" s="19" t="s">
        <v>39</v>
      </c>
      <c r="E9528" s="20" t="s">
        <v>33</v>
      </c>
      <c r="F9528" s="19">
        <v>6</v>
      </c>
      <c r="R9528" s="21">
        <f t="shared" si="5046"/>
        <v>0</v>
      </c>
      <c r="T9528" s="22" t="s">
        <v>38</v>
      </c>
      <c r="V9528" s="22" t="s">
        <v>38</v>
      </c>
      <c r="W9528" s="22" t="s">
        <v>38</v>
      </c>
      <c r="Y9528" s="28" t="str">
        <f t="shared" si="5043"/>
        <v/>
      </c>
      <c r="Z9528" s="28" t="str">
        <f t="shared" si="5044"/>
        <v/>
      </c>
      <c r="AA9528" s="28" t="str">
        <f t="shared" si="5039"/>
        <v/>
      </c>
      <c r="AB9528" s="28"/>
      <c r="AC9528" s="28"/>
    </row>
    <row r="9529" spans="2:29">
      <c r="B9529" s="19"/>
      <c r="C9529" s="30"/>
      <c r="D9529" s="19" t="s">
        <v>40</v>
      </c>
      <c r="E9529" s="20" t="s">
        <v>41</v>
      </c>
      <c r="F9529" s="19">
        <v>7</v>
      </c>
      <c r="R9529" s="21">
        <f t="shared" si="5046"/>
        <v>0</v>
      </c>
      <c r="Y9529" s="28" t="str">
        <f t="shared" si="5043"/>
        <v/>
      </c>
      <c r="Z9529" s="28" t="str">
        <f t="shared" si="5044"/>
        <v/>
      </c>
      <c r="AA9529" s="28" t="str">
        <f t="shared" si="5039"/>
        <v/>
      </c>
      <c r="AB9529" s="28" t="str">
        <f>IF(R9529&lt;T9529,"期末实有头数应大于等于耕役畜","")</f>
        <v/>
      </c>
      <c r="AC9529" s="28" t="str">
        <f>IF(R9529&lt;V9529+W9529,"期末实有头数应大于等于良种+改良种","")</f>
        <v/>
      </c>
    </row>
    <row r="9530" spans="2:29">
      <c r="B9530" s="19"/>
      <c r="C9530" s="30"/>
      <c r="D9530" s="19" t="s">
        <v>42</v>
      </c>
      <c r="E9530" s="20" t="s">
        <v>33</v>
      </c>
      <c r="F9530" s="19">
        <v>8</v>
      </c>
      <c r="R9530" s="21">
        <f t="shared" si="5046"/>
        <v>0</v>
      </c>
      <c r="Y9530" s="28" t="str">
        <f t="shared" si="5043"/>
        <v/>
      </c>
      <c r="Z9530" s="28" t="str">
        <f t="shared" si="5044"/>
        <v/>
      </c>
      <c r="AA9530" s="28" t="str">
        <f t="shared" si="5039"/>
        <v/>
      </c>
      <c r="AB9530" s="28" t="str">
        <f>IF(R9530&lt;T9530,"期末实有头数应大于等于耕役畜","")</f>
        <v/>
      </c>
      <c r="AC9530" s="28" t="str">
        <f>IF(R9530&lt;V9530+W9530,"期末实有头数应大于等于良种+改良种","")</f>
        <v/>
      </c>
    </row>
    <row r="9531" spans="2:29">
      <c r="B9531" s="19"/>
      <c r="C9531" s="30"/>
      <c r="D9531" s="19" t="s">
        <v>43</v>
      </c>
      <c r="E9531" s="20" t="s">
        <v>33</v>
      </c>
      <c r="F9531" s="19">
        <v>9</v>
      </c>
      <c r="R9531" s="21">
        <f t="shared" si="5046"/>
        <v>0</v>
      </c>
      <c r="S9531" s="22" t="s">
        <v>38</v>
      </c>
      <c r="U9531" s="22" t="s">
        <v>38</v>
      </c>
      <c r="V9531" s="22" t="s">
        <v>38</v>
      </c>
      <c r="W9531" s="22" t="s">
        <v>38</v>
      </c>
      <c r="Y9531" s="28" t="str">
        <f t="shared" si="5043"/>
        <v/>
      </c>
      <c r="Z9531" s="28" t="str">
        <f t="shared" si="5044"/>
        <v/>
      </c>
      <c r="AA9531" s="28"/>
      <c r="AB9531" s="28" t="str">
        <f>IF(R9531&lt;T9531,"期末实有头数应大于等于耕役畜","")</f>
        <v/>
      </c>
      <c r="AC9531" s="28"/>
    </row>
    <row r="9532" spans="2:29">
      <c r="B9532" s="19"/>
      <c r="C9532" s="30"/>
      <c r="D9532" s="19" t="s">
        <v>44</v>
      </c>
      <c r="E9532" s="20" t="s">
        <v>45</v>
      </c>
      <c r="F9532" s="19">
        <v>10</v>
      </c>
      <c r="R9532" s="21">
        <f t="shared" si="5046"/>
        <v>0</v>
      </c>
      <c r="Y9532" s="28" t="str">
        <f t="shared" si="5043"/>
        <v/>
      </c>
      <c r="Z9532" s="28" t="str">
        <f t="shared" si="5044"/>
        <v/>
      </c>
      <c r="AA9532" s="28" t="str">
        <f>IF(R9532&lt;S9532+U9532,"期末实有头数应大于等于能繁母畜+种公畜","")</f>
        <v/>
      </c>
      <c r="AB9532" s="28" t="str">
        <f>IF(R9532&lt;T9532,"期末实有头数应大于等于耕役畜","")</f>
        <v/>
      </c>
      <c r="AC9532" s="28" t="str">
        <f>IF(R9532&lt;V9532+W9532,"期末实有头数应大于等于良种+改良种","")</f>
        <v/>
      </c>
    </row>
    <row r="9533" spans="2:29">
      <c r="B9533" s="19"/>
      <c r="C9533" s="30"/>
      <c r="D9533" s="19" t="s">
        <v>46</v>
      </c>
      <c r="E9533" s="20" t="s">
        <v>47</v>
      </c>
      <c r="F9533" s="19">
        <v>11</v>
      </c>
      <c r="G9533" s="21">
        <f t="shared" ref="G9533:S9533" si="5047">G9534+G9538</f>
        <v>0</v>
      </c>
      <c r="H9533" s="21">
        <f t="shared" si="5047"/>
        <v>0</v>
      </c>
      <c r="I9533" s="21">
        <f t="shared" si="5047"/>
        <v>0</v>
      </c>
      <c r="J9533" s="21">
        <f t="shared" si="5047"/>
        <v>0</v>
      </c>
      <c r="K9533" s="21">
        <f t="shared" si="5047"/>
        <v>0</v>
      </c>
      <c r="L9533" s="21">
        <f t="shared" si="5047"/>
        <v>0</v>
      </c>
      <c r="M9533" s="21">
        <f t="shared" si="5047"/>
        <v>0</v>
      </c>
      <c r="N9533" s="21">
        <f t="shared" si="5047"/>
        <v>0</v>
      </c>
      <c r="O9533" s="21">
        <f t="shared" si="5047"/>
        <v>0</v>
      </c>
      <c r="P9533" s="21">
        <f t="shared" si="5047"/>
        <v>0</v>
      </c>
      <c r="Q9533" s="21">
        <f t="shared" si="5047"/>
        <v>0</v>
      </c>
      <c r="R9533" s="23">
        <f t="shared" si="5047"/>
        <v>0</v>
      </c>
      <c r="S9533" s="21">
        <f t="shared" si="5047"/>
        <v>0</v>
      </c>
      <c r="T9533" s="22" t="s">
        <v>38</v>
      </c>
      <c r="U9533" s="21">
        <f>U9534+U9538</f>
        <v>0</v>
      </c>
      <c r="V9533" s="21">
        <f>V9534+V9538</f>
        <v>0</v>
      </c>
      <c r="W9533" s="21">
        <f>W9534+W9538</f>
        <v>0</v>
      </c>
      <c r="Y9533" s="28" t="str">
        <f t="shared" si="5043"/>
        <v/>
      </c>
      <c r="Z9533" s="28" t="str">
        <f t="shared" si="5044"/>
        <v/>
      </c>
      <c r="AA9533" s="28" t="str">
        <f>IF(R9533&lt;S9533+U9533,"期末实有头数应大于等于能繁母畜+种公畜","")</f>
        <v/>
      </c>
      <c r="AB9533" s="28"/>
      <c r="AC9533" s="28" t="str">
        <f>IF(R9533&lt;V9533+W9533,"期末实有头数应大于等于良种+改良种","")</f>
        <v/>
      </c>
    </row>
    <row r="9534" spans="2:29">
      <c r="B9534" s="19"/>
      <c r="C9534" s="30"/>
      <c r="D9534" s="19" t="s">
        <v>48</v>
      </c>
      <c r="E9534" s="20" t="s">
        <v>47</v>
      </c>
      <c r="F9534" s="19">
        <v>12</v>
      </c>
      <c r="R9534" s="21">
        <f>G9534+I9534+J9534+K9534-L9534-M9534-N9534-Q9534</f>
        <v>0</v>
      </c>
      <c r="T9534" s="22" t="s">
        <v>38</v>
      </c>
      <c r="Y9534" s="28" t="str">
        <f t="shared" si="5043"/>
        <v/>
      </c>
      <c r="Z9534" s="28" t="str">
        <f t="shared" si="5044"/>
        <v/>
      </c>
      <c r="AA9534" s="28" t="str">
        <f>IF(R9534&lt;S9534+U9534,"期末实有头数应大于等于能繁母畜+种公畜","")</f>
        <v/>
      </c>
      <c r="AB9534" s="28"/>
      <c r="AC9534" s="28" t="str">
        <f>IF(R9534&lt;V9534+W9534,"期末实有头数应大于等于良种+改良种","")</f>
        <v/>
      </c>
    </row>
    <row r="9535" spans="2:29">
      <c r="B9535" s="19"/>
      <c r="C9535" s="30"/>
      <c r="D9535" s="19" t="s">
        <v>49</v>
      </c>
      <c r="E9535" s="20" t="s">
        <v>47</v>
      </c>
      <c r="F9535" s="19">
        <v>13</v>
      </c>
      <c r="R9535" s="21">
        <f>G9535+I9535+J9535+K9535-L9535-M9535-N9535-Q9535</f>
        <v>0</v>
      </c>
      <c r="T9535" s="22" t="s">
        <v>38</v>
      </c>
      <c r="V9535" s="22" t="s">
        <v>38</v>
      </c>
      <c r="W9535" s="22" t="s">
        <v>38</v>
      </c>
      <c r="Y9535" s="28" t="str">
        <f t="shared" si="5043"/>
        <v/>
      </c>
      <c r="Z9535" s="28" t="str">
        <f t="shared" si="5044"/>
        <v/>
      </c>
      <c r="AA9535" s="28" t="str">
        <f>IF(R9535&lt;S9535+U9535,"期末实有头数应大于等于能繁母畜+种公畜","")</f>
        <v/>
      </c>
      <c r="AB9535" s="28"/>
      <c r="AC9535" s="28"/>
    </row>
    <row r="9536" spans="2:29">
      <c r="B9536" s="19"/>
      <c r="C9536" s="30"/>
      <c r="D9536" s="19" t="s">
        <v>50</v>
      </c>
      <c r="E9536" s="20" t="s">
        <v>47</v>
      </c>
      <c r="F9536" s="19">
        <v>14</v>
      </c>
      <c r="H9536" s="22" t="s">
        <v>38</v>
      </c>
      <c r="I9536" s="22" t="s">
        <v>38</v>
      </c>
      <c r="J9536" s="22" t="s">
        <v>38</v>
      </c>
      <c r="K9536" s="22" t="s">
        <v>38</v>
      </c>
      <c r="L9536" s="22" t="s">
        <v>38</v>
      </c>
      <c r="M9536" s="22" t="s">
        <v>38</v>
      </c>
      <c r="N9536" s="22" t="s">
        <v>38</v>
      </c>
      <c r="O9536" s="22" t="s">
        <v>38</v>
      </c>
      <c r="P9536" s="22" t="s">
        <v>38</v>
      </c>
      <c r="Q9536" s="22" t="s">
        <v>38</v>
      </c>
      <c r="R9536" s="24"/>
      <c r="T9536" s="22" t="s">
        <v>38</v>
      </c>
      <c r="U9536" s="22" t="s">
        <v>38</v>
      </c>
      <c r="V9536" s="22" t="s">
        <v>38</v>
      </c>
      <c r="W9536" s="22" t="s">
        <v>38</v>
      </c>
      <c r="Y9536" s="28" t="str">
        <f t="shared" si="5043"/>
        <v/>
      </c>
      <c r="Z9536" s="28"/>
      <c r="AA9536" s="28"/>
      <c r="AB9536" s="28"/>
      <c r="AC9536" s="28"/>
    </row>
    <row r="9537" spans="2:29">
      <c r="B9537" s="19"/>
      <c r="C9537" s="30"/>
      <c r="D9537" s="19" t="s">
        <v>51</v>
      </c>
      <c r="E9537" s="20" t="s">
        <v>47</v>
      </c>
      <c r="F9537" s="19">
        <v>15</v>
      </c>
      <c r="H9537" s="22" t="s">
        <v>38</v>
      </c>
      <c r="I9537" s="22" t="s">
        <v>38</v>
      </c>
      <c r="J9537" s="22" t="s">
        <v>38</v>
      </c>
      <c r="K9537" s="22" t="s">
        <v>38</v>
      </c>
      <c r="L9537" s="22" t="s">
        <v>38</v>
      </c>
      <c r="M9537" s="22" t="s">
        <v>38</v>
      </c>
      <c r="N9537" s="22" t="s">
        <v>38</v>
      </c>
      <c r="O9537" s="22" t="s">
        <v>38</v>
      </c>
      <c r="P9537" s="22" t="s">
        <v>38</v>
      </c>
      <c r="Q9537" s="22" t="s">
        <v>38</v>
      </c>
      <c r="R9537" s="24"/>
      <c r="T9537" s="22" t="s">
        <v>38</v>
      </c>
      <c r="U9537" s="22" t="s">
        <v>38</v>
      </c>
      <c r="V9537" s="22" t="s">
        <v>38</v>
      </c>
      <c r="W9537" s="22" t="s">
        <v>38</v>
      </c>
      <c r="Y9537" s="28" t="str">
        <f t="shared" si="5043"/>
        <v/>
      </c>
      <c r="Z9537" s="28"/>
      <c r="AA9537" s="28"/>
      <c r="AB9537" s="28"/>
      <c r="AC9537" s="28"/>
    </row>
    <row r="9538" spans="2:29">
      <c r="B9538" s="19"/>
      <c r="C9538" s="30"/>
      <c r="D9538" s="19" t="s">
        <v>52</v>
      </c>
      <c r="E9538" s="20" t="s">
        <v>47</v>
      </c>
      <c r="F9538" s="19">
        <v>16</v>
      </c>
      <c r="R9538" s="21">
        <f>G9538+I9538+J9538+K9538-L9538-M9538-N9538-Q9538</f>
        <v>0</v>
      </c>
      <c r="T9538" s="22" t="s">
        <v>38</v>
      </c>
      <c r="Y9538" s="28" t="str">
        <f t="shared" si="5043"/>
        <v/>
      </c>
      <c r="Z9538" s="28" t="str">
        <f>IF(N9538&lt;O9538+P9538,"出卖应大于等于出卖肉畜+出卖仔畜","")</f>
        <v/>
      </c>
      <c r="AA9538" s="28" t="str">
        <f t="shared" ref="AA9538:AA9547" si="5048">IF(R9538&lt;S9538+U9538,"期末实有头数应大于等于能繁母畜+种公畜","")</f>
        <v/>
      </c>
      <c r="AB9538" s="28"/>
      <c r="AC9538" s="28" t="str">
        <f t="shared" ref="AC9538:AC9543" si="5049">IF(R9538&lt;V9538+W9538,"期末实有头数应大于等于良种+改良种","")</f>
        <v/>
      </c>
    </row>
    <row r="9539" spans="2:29">
      <c r="B9539" s="19"/>
      <c r="C9539" s="30"/>
      <c r="D9539" s="19" t="s">
        <v>53</v>
      </c>
      <c r="E9539" s="18" t="s">
        <v>33</v>
      </c>
      <c r="F9539" s="19">
        <v>17</v>
      </c>
      <c r="R9539" s="21">
        <f>G9539+I9539+J9539+K9539-L9539-M9539-N9539-Q9539</f>
        <v>0</v>
      </c>
      <c r="T9539" s="22" t="s">
        <v>38</v>
      </c>
      <c r="Y9539" s="28" t="str">
        <f t="shared" si="5043"/>
        <v/>
      </c>
      <c r="Z9539" s="28" t="str">
        <f>IF(N9539&lt;O9539+P9539,"出卖应大于等于出卖肉畜+出卖仔畜","")</f>
        <v/>
      </c>
      <c r="AA9539" s="28" t="str">
        <f t="shared" si="5048"/>
        <v/>
      </c>
      <c r="AB9539" s="28"/>
      <c r="AC9539" s="28" t="str">
        <f t="shared" si="5049"/>
        <v/>
      </c>
    </row>
    <row r="9540" spans="2:29">
      <c r="B9540" s="18"/>
      <c r="C9540" s="29"/>
      <c r="D9540" s="19" t="s">
        <v>32</v>
      </c>
      <c r="E9540" s="20" t="s">
        <v>33</v>
      </c>
      <c r="F9540" s="19">
        <v>1</v>
      </c>
      <c r="G9540" s="21">
        <f t="shared" ref="G9540:S9540" si="5050">G9541+G9556</f>
        <v>0</v>
      </c>
      <c r="H9540" s="21">
        <f t="shared" si="5050"/>
        <v>0</v>
      </c>
      <c r="I9540" s="21">
        <f t="shared" si="5050"/>
        <v>0</v>
      </c>
      <c r="J9540" s="21">
        <f t="shared" si="5050"/>
        <v>0</v>
      </c>
      <c r="K9540" s="21">
        <f t="shared" si="5050"/>
        <v>0</v>
      </c>
      <c r="L9540" s="21">
        <f t="shared" si="5050"/>
        <v>0</v>
      </c>
      <c r="M9540" s="21">
        <f t="shared" si="5050"/>
        <v>0</v>
      </c>
      <c r="N9540" s="21">
        <f t="shared" si="5050"/>
        <v>0</v>
      </c>
      <c r="O9540" s="21">
        <f t="shared" si="5050"/>
        <v>0</v>
      </c>
      <c r="P9540" s="21">
        <f t="shared" si="5050"/>
        <v>0</v>
      </c>
      <c r="Q9540" s="21">
        <f t="shared" si="5050"/>
        <v>0</v>
      </c>
      <c r="R9540" s="21">
        <f t="shared" si="5050"/>
        <v>0</v>
      </c>
      <c r="S9540" s="21">
        <f t="shared" si="5050"/>
        <v>0</v>
      </c>
      <c r="T9540" s="21">
        <f>T9541</f>
        <v>0</v>
      </c>
      <c r="U9540" s="21">
        <f>U9541+U9556</f>
        <v>0</v>
      </c>
      <c r="V9540" s="21">
        <f>V9541+V9556</f>
        <v>0</v>
      </c>
      <c r="W9540" s="21">
        <f>W9541+W9556</f>
        <v>0</v>
      </c>
      <c r="Y9540" s="28" t="str">
        <f t="shared" si="5043"/>
        <v/>
      </c>
      <c r="Z9540" s="28" t="str">
        <f>IF(N9540&lt;O9540+P9540,"出卖应大于等于出卖肉畜+出卖仔畜","")</f>
        <v/>
      </c>
      <c r="AA9540" s="28" t="str">
        <f t="shared" si="5048"/>
        <v/>
      </c>
      <c r="AB9540" s="28" t="str">
        <f>IF(R9540&lt;T9540,"期末实有头数应大于等于耕役畜","")</f>
        <v/>
      </c>
      <c r="AC9540" s="28" t="str">
        <f t="shared" si="5049"/>
        <v/>
      </c>
    </row>
    <row r="9541" spans="2:29">
      <c r="B9541" s="19"/>
      <c r="C9541" s="30"/>
      <c r="D9541" s="19" t="s">
        <v>34</v>
      </c>
      <c r="E9541" s="20" t="s">
        <v>33</v>
      </c>
      <c r="F9541" s="19">
        <v>2</v>
      </c>
      <c r="G9541" s="21">
        <f t="shared" ref="G9541:S9541" si="5051">G9542+G9550</f>
        <v>0</v>
      </c>
      <c r="H9541" s="21">
        <f t="shared" si="5051"/>
        <v>0</v>
      </c>
      <c r="I9541" s="21">
        <f t="shared" si="5051"/>
        <v>0</v>
      </c>
      <c r="J9541" s="21">
        <f t="shared" si="5051"/>
        <v>0</v>
      </c>
      <c r="K9541" s="21">
        <f t="shared" si="5051"/>
        <v>0</v>
      </c>
      <c r="L9541" s="21">
        <f t="shared" si="5051"/>
        <v>0</v>
      </c>
      <c r="M9541" s="21">
        <f t="shared" si="5051"/>
        <v>0</v>
      </c>
      <c r="N9541" s="21">
        <f t="shared" si="5051"/>
        <v>0</v>
      </c>
      <c r="O9541" s="21">
        <f t="shared" si="5051"/>
        <v>0</v>
      </c>
      <c r="P9541" s="21">
        <f t="shared" si="5051"/>
        <v>0</v>
      </c>
      <c r="Q9541" s="21">
        <f t="shared" si="5051"/>
        <v>0</v>
      </c>
      <c r="R9541" s="21">
        <f t="shared" si="5051"/>
        <v>0</v>
      </c>
      <c r="S9541" s="21">
        <f t="shared" si="5051"/>
        <v>0</v>
      </c>
      <c r="T9541" s="21">
        <f>T9542</f>
        <v>0</v>
      </c>
      <c r="U9541" s="21">
        <f>U9542+U9550</f>
        <v>0</v>
      </c>
      <c r="V9541" s="21">
        <f>V9542+V9550</f>
        <v>0</v>
      </c>
      <c r="W9541" s="21">
        <f>W9542+W9550</f>
        <v>0</v>
      </c>
      <c r="Y9541" s="28" t="str">
        <f t="shared" ref="Y9541:Y9557" si="5052">IF(H9541&lt;I9541,"繁殖仔畜应大于等于成活","")</f>
        <v/>
      </c>
      <c r="Z9541" s="28" t="str">
        <f t="shared" ref="Z9541:Z9552" si="5053">IF(N9541&lt;O9541+P9541,"出卖应大于等于出卖肉畜+出卖仔畜","")</f>
        <v/>
      </c>
      <c r="AA9541" s="28" t="str">
        <f t="shared" si="5048"/>
        <v/>
      </c>
      <c r="AB9541" s="28" t="str">
        <f>IF(R9541&lt;T9541,"期末实有头数应大于等于耕役畜","")</f>
        <v/>
      </c>
      <c r="AC9541" s="28" t="str">
        <f t="shared" si="5049"/>
        <v/>
      </c>
    </row>
    <row r="9542" spans="2:29">
      <c r="B9542" s="19"/>
      <c r="C9542" s="30"/>
      <c r="D9542" s="19" t="s">
        <v>35</v>
      </c>
      <c r="E9542" s="20" t="s">
        <v>33</v>
      </c>
      <c r="F9542" s="19">
        <v>3</v>
      </c>
      <c r="G9542" s="21">
        <f t="shared" ref="G9542:R9542" si="5054">G9543+G9546+G9547+G9548+G9549</f>
        <v>0</v>
      </c>
      <c r="H9542" s="21">
        <f t="shared" si="5054"/>
        <v>0</v>
      </c>
      <c r="I9542" s="21">
        <f t="shared" si="5054"/>
        <v>0</v>
      </c>
      <c r="J9542" s="21">
        <f t="shared" si="5054"/>
        <v>0</v>
      </c>
      <c r="K9542" s="21">
        <f t="shared" si="5054"/>
        <v>0</v>
      </c>
      <c r="L9542" s="21">
        <f t="shared" si="5054"/>
        <v>0</v>
      </c>
      <c r="M9542" s="21">
        <f t="shared" si="5054"/>
        <v>0</v>
      </c>
      <c r="N9542" s="21">
        <f t="shared" si="5054"/>
        <v>0</v>
      </c>
      <c r="O9542" s="21">
        <f t="shared" si="5054"/>
        <v>0</v>
      </c>
      <c r="P9542" s="21">
        <f t="shared" si="5054"/>
        <v>0</v>
      </c>
      <c r="Q9542" s="21">
        <f t="shared" si="5054"/>
        <v>0</v>
      </c>
      <c r="R9542" s="21">
        <f t="shared" si="5054"/>
        <v>0</v>
      </c>
      <c r="S9542" s="21">
        <f>S9543+S9546+S9547+S9549</f>
        <v>0</v>
      </c>
      <c r="T9542" s="21">
        <f>T9543+T9546+T9547+T9548+T9549</f>
        <v>0</v>
      </c>
      <c r="U9542" s="21">
        <f>U9543+U9546+U9547+U9549</f>
        <v>0</v>
      </c>
      <c r="V9542" s="21">
        <f>V9543+V9546+V9547+V9549</f>
        <v>0</v>
      </c>
      <c r="W9542" s="21">
        <f>W9543+W9546+W9547+W9549</f>
        <v>0</v>
      </c>
      <c r="Y9542" s="28" t="str">
        <f t="shared" si="5052"/>
        <v/>
      </c>
      <c r="Z9542" s="28" t="str">
        <f t="shared" si="5053"/>
        <v/>
      </c>
      <c r="AA9542" s="28" t="str">
        <f t="shared" si="5048"/>
        <v/>
      </c>
      <c r="AB9542" s="28" t="str">
        <f>IF(R9542&lt;T9542,"期末实有头数应大于等于耕役畜","")</f>
        <v/>
      </c>
      <c r="AC9542" s="28" t="str">
        <f t="shared" si="5049"/>
        <v/>
      </c>
    </row>
    <row r="9543" spans="2:29">
      <c r="B9543" s="19"/>
      <c r="C9543" s="30"/>
      <c r="D9543" s="19" t="s">
        <v>36</v>
      </c>
      <c r="E9543" s="20" t="s">
        <v>33</v>
      </c>
      <c r="F9543" s="19">
        <v>4</v>
      </c>
      <c r="R9543" s="21">
        <f>G9543+I9543+J9543+K9543-L9543-M9543-N9543-Q9543</f>
        <v>0</v>
      </c>
      <c r="Y9543" s="28" t="str">
        <f t="shared" si="5052"/>
        <v/>
      </c>
      <c r="Z9543" s="28" t="str">
        <f t="shared" si="5053"/>
        <v/>
      </c>
      <c r="AA9543" s="28" t="str">
        <f t="shared" si="5048"/>
        <v/>
      </c>
      <c r="AB9543" s="28" t="str">
        <f>IF(R9543&lt;T9543,"期末实有头数应大于等于耕役畜","")</f>
        <v/>
      </c>
      <c r="AC9543" s="28" t="str">
        <f t="shared" si="5049"/>
        <v/>
      </c>
    </row>
    <row r="9544" spans="2:29">
      <c r="B9544" s="19"/>
      <c r="C9544" s="30"/>
      <c r="D9544" s="19" t="s">
        <v>37</v>
      </c>
      <c r="E9544" s="20" t="s">
        <v>33</v>
      </c>
      <c r="F9544" s="19">
        <v>5</v>
      </c>
      <c r="R9544" s="21">
        <f t="shared" ref="R9544:R9549" si="5055">G9544+I9544+J9544+K9544-L9544-M9544-N9544-Q9544</f>
        <v>0</v>
      </c>
      <c r="T9544" s="22" t="s">
        <v>38</v>
      </c>
      <c r="V9544" s="22" t="s">
        <v>38</v>
      </c>
      <c r="W9544" s="22" t="s">
        <v>38</v>
      </c>
      <c r="Y9544" s="28" t="str">
        <f t="shared" si="5052"/>
        <v/>
      </c>
      <c r="Z9544" s="28" t="str">
        <f t="shared" si="5053"/>
        <v/>
      </c>
      <c r="AA9544" s="28" t="str">
        <f t="shared" si="5048"/>
        <v/>
      </c>
      <c r="AB9544" s="28"/>
      <c r="AC9544" s="28"/>
    </row>
    <row r="9545" spans="2:29">
      <c r="B9545" s="19"/>
      <c r="C9545" s="30"/>
      <c r="D9545" s="19" t="s">
        <v>39</v>
      </c>
      <c r="E9545" s="20" t="s">
        <v>33</v>
      </c>
      <c r="F9545" s="19">
        <v>6</v>
      </c>
      <c r="R9545" s="21">
        <f t="shared" si="5055"/>
        <v>0</v>
      </c>
      <c r="T9545" s="22" t="s">
        <v>38</v>
      </c>
      <c r="V9545" s="22" t="s">
        <v>38</v>
      </c>
      <c r="W9545" s="22" t="s">
        <v>38</v>
      </c>
      <c r="Y9545" s="28" t="str">
        <f t="shared" si="5052"/>
        <v/>
      </c>
      <c r="Z9545" s="28" t="str">
        <f t="shared" si="5053"/>
        <v/>
      </c>
      <c r="AA9545" s="28" t="str">
        <f t="shared" si="5048"/>
        <v/>
      </c>
      <c r="AB9545" s="28"/>
      <c r="AC9545" s="28"/>
    </row>
    <row r="9546" spans="2:29">
      <c r="B9546" s="19"/>
      <c r="C9546" s="30"/>
      <c r="D9546" s="19" t="s">
        <v>40</v>
      </c>
      <c r="E9546" s="20" t="s">
        <v>41</v>
      </c>
      <c r="F9546" s="19">
        <v>7</v>
      </c>
      <c r="R9546" s="21">
        <f t="shared" si="5055"/>
        <v>0</v>
      </c>
      <c r="Y9546" s="28" t="str">
        <f t="shared" si="5052"/>
        <v/>
      </c>
      <c r="Z9546" s="28" t="str">
        <f t="shared" si="5053"/>
        <v/>
      </c>
      <c r="AA9546" s="28" t="str">
        <f t="shared" si="5048"/>
        <v/>
      </c>
      <c r="AB9546" s="28" t="str">
        <f>IF(R9546&lt;T9546,"期末实有头数应大于等于耕役畜","")</f>
        <v/>
      </c>
      <c r="AC9546" s="28" t="str">
        <f>IF(R9546&lt;V9546+W9546,"期末实有头数应大于等于良种+改良种","")</f>
        <v/>
      </c>
    </row>
    <row r="9547" spans="2:29">
      <c r="B9547" s="19"/>
      <c r="C9547" s="30"/>
      <c r="D9547" s="19" t="s">
        <v>42</v>
      </c>
      <c r="E9547" s="20" t="s">
        <v>33</v>
      </c>
      <c r="F9547" s="19">
        <v>8</v>
      </c>
      <c r="R9547" s="21">
        <f t="shared" si="5055"/>
        <v>0</v>
      </c>
      <c r="Y9547" s="28" t="str">
        <f t="shared" si="5052"/>
        <v/>
      </c>
      <c r="Z9547" s="28" t="str">
        <f t="shared" si="5053"/>
        <v/>
      </c>
      <c r="AA9547" s="28" t="str">
        <f t="shared" si="5048"/>
        <v/>
      </c>
      <c r="AB9547" s="28" t="str">
        <f>IF(R9547&lt;T9547,"期末实有头数应大于等于耕役畜","")</f>
        <v/>
      </c>
      <c r="AC9547" s="28" t="str">
        <f>IF(R9547&lt;V9547+W9547,"期末实有头数应大于等于良种+改良种","")</f>
        <v/>
      </c>
    </row>
    <row r="9548" spans="2:29">
      <c r="B9548" s="19"/>
      <c r="C9548" s="30"/>
      <c r="D9548" s="19" t="s">
        <v>43</v>
      </c>
      <c r="E9548" s="20" t="s">
        <v>33</v>
      </c>
      <c r="F9548" s="19">
        <v>9</v>
      </c>
      <c r="R9548" s="21">
        <f t="shared" si="5055"/>
        <v>0</v>
      </c>
      <c r="S9548" s="22" t="s">
        <v>38</v>
      </c>
      <c r="U9548" s="22" t="s">
        <v>38</v>
      </c>
      <c r="V9548" s="22" t="s">
        <v>38</v>
      </c>
      <c r="W9548" s="22" t="s">
        <v>38</v>
      </c>
      <c r="Y9548" s="28" t="str">
        <f t="shared" si="5052"/>
        <v/>
      </c>
      <c r="Z9548" s="28" t="str">
        <f t="shared" si="5053"/>
        <v/>
      </c>
      <c r="AA9548" s="28"/>
      <c r="AB9548" s="28" t="str">
        <f>IF(R9548&lt;T9548,"期末实有头数应大于等于耕役畜","")</f>
        <v/>
      </c>
      <c r="AC9548" s="28"/>
    </row>
    <row r="9549" spans="2:29">
      <c r="B9549" s="19"/>
      <c r="C9549" s="30"/>
      <c r="D9549" s="19" t="s">
        <v>44</v>
      </c>
      <c r="E9549" s="20" t="s">
        <v>45</v>
      </c>
      <c r="F9549" s="19">
        <v>10</v>
      </c>
      <c r="R9549" s="21">
        <f t="shared" si="5055"/>
        <v>0</v>
      </c>
      <c r="Y9549" s="28" t="str">
        <f t="shared" si="5052"/>
        <v/>
      </c>
      <c r="Z9549" s="28" t="str">
        <f t="shared" si="5053"/>
        <v/>
      </c>
      <c r="AA9549" s="28" t="str">
        <f>IF(R9549&lt;S9549+U9549,"期末实有头数应大于等于能繁母畜+种公畜","")</f>
        <v/>
      </c>
      <c r="AB9549" s="28" t="str">
        <f>IF(R9549&lt;T9549,"期末实有头数应大于等于耕役畜","")</f>
        <v/>
      </c>
      <c r="AC9549" s="28" t="str">
        <f>IF(R9549&lt;V9549+W9549,"期末实有头数应大于等于良种+改良种","")</f>
        <v/>
      </c>
    </row>
    <row r="9550" spans="2:29">
      <c r="B9550" s="19"/>
      <c r="C9550" s="30"/>
      <c r="D9550" s="19" t="s">
        <v>46</v>
      </c>
      <c r="E9550" s="20" t="s">
        <v>47</v>
      </c>
      <c r="F9550" s="19">
        <v>11</v>
      </c>
      <c r="G9550" s="21">
        <f t="shared" ref="G9550:S9550" si="5056">G9551+G9555</f>
        <v>0</v>
      </c>
      <c r="H9550" s="21">
        <f t="shared" si="5056"/>
        <v>0</v>
      </c>
      <c r="I9550" s="21">
        <f t="shared" si="5056"/>
        <v>0</v>
      </c>
      <c r="J9550" s="21">
        <f t="shared" si="5056"/>
        <v>0</v>
      </c>
      <c r="K9550" s="21">
        <f t="shared" si="5056"/>
        <v>0</v>
      </c>
      <c r="L9550" s="21">
        <f t="shared" si="5056"/>
        <v>0</v>
      </c>
      <c r="M9550" s="21">
        <f t="shared" si="5056"/>
        <v>0</v>
      </c>
      <c r="N9550" s="21">
        <f t="shared" si="5056"/>
        <v>0</v>
      </c>
      <c r="O9550" s="21">
        <f t="shared" si="5056"/>
        <v>0</v>
      </c>
      <c r="P9550" s="21">
        <f t="shared" si="5056"/>
        <v>0</v>
      </c>
      <c r="Q9550" s="21">
        <f t="shared" si="5056"/>
        <v>0</v>
      </c>
      <c r="R9550" s="23">
        <f t="shared" si="5056"/>
        <v>0</v>
      </c>
      <c r="S9550" s="21">
        <f t="shared" si="5056"/>
        <v>0</v>
      </c>
      <c r="T9550" s="22" t="s">
        <v>38</v>
      </c>
      <c r="U9550" s="21">
        <f>U9551+U9555</f>
        <v>0</v>
      </c>
      <c r="V9550" s="21">
        <f>V9551+V9555</f>
        <v>0</v>
      </c>
      <c r="W9550" s="21">
        <f>W9551+W9555</f>
        <v>0</v>
      </c>
      <c r="Y9550" s="28" t="str">
        <f t="shared" si="5052"/>
        <v/>
      </c>
      <c r="Z9550" s="28" t="str">
        <f t="shared" si="5053"/>
        <v/>
      </c>
      <c r="AA9550" s="28" t="str">
        <f>IF(R9550&lt;S9550+U9550,"期末实有头数应大于等于能繁母畜+种公畜","")</f>
        <v/>
      </c>
      <c r="AB9550" s="28"/>
      <c r="AC9550" s="28" t="str">
        <f>IF(R9550&lt;V9550+W9550,"期末实有头数应大于等于良种+改良种","")</f>
        <v/>
      </c>
    </row>
    <row r="9551" spans="2:29">
      <c r="B9551" s="19"/>
      <c r="C9551" s="30"/>
      <c r="D9551" s="19" t="s">
        <v>48</v>
      </c>
      <c r="E9551" s="20" t="s">
        <v>47</v>
      </c>
      <c r="F9551" s="19">
        <v>12</v>
      </c>
      <c r="R9551" s="21">
        <f>G9551+I9551+J9551+K9551-L9551-M9551-N9551-Q9551</f>
        <v>0</v>
      </c>
      <c r="T9551" s="22" t="s">
        <v>38</v>
      </c>
      <c r="Y9551" s="28" t="str">
        <f t="shared" si="5052"/>
        <v/>
      </c>
      <c r="Z9551" s="28" t="str">
        <f t="shared" si="5053"/>
        <v/>
      </c>
      <c r="AA9551" s="28" t="str">
        <f>IF(R9551&lt;S9551+U9551,"期末实有头数应大于等于能繁母畜+种公畜","")</f>
        <v/>
      </c>
      <c r="AB9551" s="28"/>
      <c r="AC9551" s="28" t="str">
        <f>IF(R9551&lt;V9551+W9551,"期末实有头数应大于等于良种+改良种","")</f>
        <v/>
      </c>
    </row>
    <row r="9552" spans="2:29">
      <c r="B9552" s="19"/>
      <c r="C9552" s="30"/>
      <c r="D9552" s="19" t="s">
        <v>49</v>
      </c>
      <c r="E9552" s="20" t="s">
        <v>47</v>
      </c>
      <c r="F9552" s="19">
        <v>13</v>
      </c>
      <c r="R9552" s="21">
        <f>G9552+I9552+J9552+K9552-L9552-M9552-N9552-Q9552</f>
        <v>0</v>
      </c>
      <c r="T9552" s="22" t="s">
        <v>38</v>
      </c>
      <c r="V9552" s="22" t="s">
        <v>38</v>
      </c>
      <c r="W9552" s="22" t="s">
        <v>38</v>
      </c>
      <c r="Y9552" s="28" t="str">
        <f t="shared" si="5052"/>
        <v/>
      </c>
      <c r="Z9552" s="28" t="str">
        <f t="shared" si="5053"/>
        <v/>
      </c>
      <c r="AA9552" s="28" t="str">
        <f>IF(R9552&lt;S9552+U9552,"期末实有头数应大于等于能繁母畜+种公畜","")</f>
        <v/>
      </c>
      <c r="AB9552" s="28"/>
      <c r="AC9552" s="28"/>
    </row>
    <row r="9553" spans="2:29">
      <c r="B9553" s="19"/>
      <c r="C9553" s="30"/>
      <c r="D9553" s="19" t="s">
        <v>50</v>
      </c>
      <c r="E9553" s="20" t="s">
        <v>47</v>
      </c>
      <c r="F9553" s="19">
        <v>14</v>
      </c>
      <c r="H9553" s="22" t="s">
        <v>38</v>
      </c>
      <c r="I9553" s="22" t="s">
        <v>38</v>
      </c>
      <c r="J9553" s="22" t="s">
        <v>38</v>
      </c>
      <c r="K9553" s="22" t="s">
        <v>38</v>
      </c>
      <c r="L9553" s="22" t="s">
        <v>38</v>
      </c>
      <c r="M9553" s="22" t="s">
        <v>38</v>
      </c>
      <c r="N9553" s="22" t="s">
        <v>38</v>
      </c>
      <c r="O9553" s="22" t="s">
        <v>38</v>
      </c>
      <c r="P9553" s="22" t="s">
        <v>38</v>
      </c>
      <c r="Q9553" s="22" t="s">
        <v>38</v>
      </c>
      <c r="R9553" s="24"/>
      <c r="T9553" s="22" t="s">
        <v>38</v>
      </c>
      <c r="U9553" s="22" t="s">
        <v>38</v>
      </c>
      <c r="V9553" s="22" t="s">
        <v>38</v>
      </c>
      <c r="W9553" s="22" t="s">
        <v>38</v>
      </c>
      <c r="Y9553" s="28" t="str">
        <f t="shared" si="5052"/>
        <v/>
      </c>
      <c r="Z9553" s="28"/>
      <c r="AA9553" s="28"/>
      <c r="AB9553" s="28"/>
      <c r="AC9553" s="28"/>
    </row>
    <row r="9554" spans="2:29">
      <c r="B9554" s="19"/>
      <c r="C9554" s="30"/>
      <c r="D9554" s="19" t="s">
        <v>51</v>
      </c>
      <c r="E9554" s="20" t="s">
        <v>47</v>
      </c>
      <c r="F9554" s="19">
        <v>15</v>
      </c>
      <c r="H9554" s="22" t="s">
        <v>38</v>
      </c>
      <c r="I9554" s="22" t="s">
        <v>38</v>
      </c>
      <c r="J9554" s="22" t="s">
        <v>38</v>
      </c>
      <c r="K9554" s="22" t="s">
        <v>38</v>
      </c>
      <c r="L9554" s="22" t="s">
        <v>38</v>
      </c>
      <c r="M9554" s="22" t="s">
        <v>38</v>
      </c>
      <c r="N9554" s="22" t="s">
        <v>38</v>
      </c>
      <c r="O9554" s="22" t="s">
        <v>38</v>
      </c>
      <c r="P9554" s="22" t="s">
        <v>38</v>
      </c>
      <c r="Q9554" s="22" t="s">
        <v>38</v>
      </c>
      <c r="R9554" s="24"/>
      <c r="T9554" s="22" t="s">
        <v>38</v>
      </c>
      <c r="U9554" s="22" t="s">
        <v>38</v>
      </c>
      <c r="V9554" s="22" t="s">
        <v>38</v>
      </c>
      <c r="W9554" s="22" t="s">
        <v>38</v>
      </c>
      <c r="Y9554" s="28" t="str">
        <f t="shared" si="5052"/>
        <v/>
      </c>
      <c r="Z9554" s="28"/>
      <c r="AA9554" s="28"/>
      <c r="AB9554" s="28"/>
      <c r="AC9554" s="28"/>
    </row>
    <row r="9555" spans="2:29">
      <c r="B9555" s="19"/>
      <c r="C9555" s="30"/>
      <c r="D9555" s="19" t="s">
        <v>52</v>
      </c>
      <c r="E9555" s="20" t="s">
        <v>47</v>
      </c>
      <c r="F9555" s="19">
        <v>16</v>
      </c>
      <c r="R9555" s="21">
        <f>G9555+I9555+J9555+K9555-L9555-M9555-N9555-Q9555</f>
        <v>0</v>
      </c>
      <c r="T9555" s="22" t="s">
        <v>38</v>
      </c>
      <c r="Y9555" s="28" t="str">
        <f t="shared" si="5052"/>
        <v/>
      </c>
      <c r="Z9555" s="28" t="str">
        <f>IF(N9555&lt;O9555+P9555,"出卖应大于等于出卖肉畜+出卖仔畜","")</f>
        <v/>
      </c>
      <c r="AA9555" s="28" t="str">
        <f t="shared" ref="AA9555:AA9564" si="5057">IF(R9555&lt;S9555+U9555,"期末实有头数应大于等于能繁母畜+种公畜","")</f>
        <v/>
      </c>
      <c r="AB9555" s="28"/>
      <c r="AC9555" s="28" t="str">
        <f t="shared" ref="AC9555:AC9560" si="5058">IF(R9555&lt;V9555+W9555,"期末实有头数应大于等于良种+改良种","")</f>
        <v/>
      </c>
    </row>
    <row r="9556" spans="2:29">
      <c r="B9556" s="19"/>
      <c r="C9556" s="30"/>
      <c r="D9556" s="19" t="s">
        <v>53</v>
      </c>
      <c r="E9556" s="18" t="s">
        <v>33</v>
      </c>
      <c r="F9556" s="19">
        <v>17</v>
      </c>
      <c r="R9556" s="21">
        <f>G9556+I9556+J9556+K9556-L9556-M9556-N9556-Q9556</f>
        <v>0</v>
      </c>
      <c r="T9556" s="22" t="s">
        <v>38</v>
      </c>
      <c r="Y9556" s="28" t="str">
        <f t="shared" si="5052"/>
        <v/>
      </c>
      <c r="Z9556" s="28" t="str">
        <f>IF(N9556&lt;O9556+P9556,"出卖应大于等于出卖肉畜+出卖仔畜","")</f>
        <v/>
      </c>
      <c r="AA9556" s="28" t="str">
        <f t="shared" si="5057"/>
        <v/>
      </c>
      <c r="AB9556" s="28"/>
      <c r="AC9556" s="28" t="str">
        <f t="shared" si="5058"/>
        <v/>
      </c>
    </row>
    <row r="9557" spans="2:29">
      <c r="B9557" s="18"/>
      <c r="C9557" s="29"/>
      <c r="D9557" s="19" t="s">
        <v>32</v>
      </c>
      <c r="E9557" s="20" t="s">
        <v>33</v>
      </c>
      <c r="F9557" s="19">
        <v>1</v>
      </c>
      <c r="G9557" s="21">
        <f t="shared" ref="G9557:S9557" si="5059">G9558+G9573</f>
        <v>0</v>
      </c>
      <c r="H9557" s="21">
        <f t="shared" si="5059"/>
        <v>0</v>
      </c>
      <c r="I9557" s="21">
        <f t="shared" si="5059"/>
        <v>0</v>
      </c>
      <c r="J9557" s="21">
        <f t="shared" si="5059"/>
        <v>0</v>
      </c>
      <c r="K9557" s="21">
        <f t="shared" si="5059"/>
        <v>0</v>
      </c>
      <c r="L9557" s="21">
        <f t="shared" si="5059"/>
        <v>0</v>
      </c>
      <c r="M9557" s="21">
        <f t="shared" si="5059"/>
        <v>0</v>
      </c>
      <c r="N9557" s="21">
        <f t="shared" si="5059"/>
        <v>0</v>
      </c>
      <c r="O9557" s="21">
        <f t="shared" si="5059"/>
        <v>0</v>
      </c>
      <c r="P9557" s="21">
        <f t="shared" si="5059"/>
        <v>0</v>
      </c>
      <c r="Q9557" s="21">
        <f t="shared" si="5059"/>
        <v>0</v>
      </c>
      <c r="R9557" s="21">
        <f t="shared" si="5059"/>
        <v>0</v>
      </c>
      <c r="S9557" s="21">
        <f t="shared" si="5059"/>
        <v>0</v>
      </c>
      <c r="T9557" s="21">
        <f>T9558</f>
        <v>0</v>
      </c>
      <c r="U9557" s="21">
        <f>U9558+U9573</f>
        <v>0</v>
      </c>
      <c r="V9557" s="21">
        <f>V9558+V9573</f>
        <v>0</v>
      </c>
      <c r="W9557" s="21">
        <f>W9558+W9573</f>
        <v>0</v>
      </c>
      <c r="Y9557" s="28" t="str">
        <f t="shared" si="5052"/>
        <v/>
      </c>
      <c r="Z9557" s="28" t="str">
        <f>IF(N9557&lt;O9557+P9557,"出卖应大于等于出卖肉畜+出卖仔畜","")</f>
        <v/>
      </c>
      <c r="AA9557" s="28" t="str">
        <f t="shared" si="5057"/>
        <v/>
      </c>
      <c r="AB9557" s="28" t="str">
        <f>IF(R9557&lt;T9557,"期末实有头数应大于等于耕役畜","")</f>
        <v/>
      </c>
      <c r="AC9557" s="28" t="str">
        <f t="shared" si="5058"/>
        <v/>
      </c>
    </row>
    <row r="9558" spans="2:29">
      <c r="B9558" s="19"/>
      <c r="C9558" s="30"/>
      <c r="D9558" s="19" t="s">
        <v>34</v>
      </c>
      <c r="E9558" s="20" t="s">
        <v>33</v>
      </c>
      <c r="F9558" s="19">
        <v>2</v>
      </c>
      <c r="G9558" s="21">
        <f t="shared" ref="G9558:S9558" si="5060">G9559+G9567</f>
        <v>0</v>
      </c>
      <c r="H9558" s="21">
        <f t="shared" si="5060"/>
        <v>0</v>
      </c>
      <c r="I9558" s="21">
        <f t="shared" si="5060"/>
        <v>0</v>
      </c>
      <c r="J9558" s="21">
        <f t="shared" si="5060"/>
        <v>0</v>
      </c>
      <c r="K9558" s="21">
        <f t="shared" si="5060"/>
        <v>0</v>
      </c>
      <c r="L9558" s="21">
        <f t="shared" si="5060"/>
        <v>0</v>
      </c>
      <c r="M9558" s="21">
        <f t="shared" si="5060"/>
        <v>0</v>
      </c>
      <c r="N9558" s="21">
        <f t="shared" si="5060"/>
        <v>0</v>
      </c>
      <c r="O9558" s="21">
        <f t="shared" si="5060"/>
        <v>0</v>
      </c>
      <c r="P9558" s="21">
        <f t="shared" si="5060"/>
        <v>0</v>
      </c>
      <c r="Q9558" s="21">
        <f t="shared" si="5060"/>
        <v>0</v>
      </c>
      <c r="R9558" s="21">
        <f t="shared" si="5060"/>
        <v>0</v>
      </c>
      <c r="S9558" s="21">
        <f t="shared" si="5060"/>
        <v>0</v>
      </c>
      <c r="T9558" s="21">
        <f>T9559</f>
        <v>0</v>
      </c>
      <c r="U9558" s="21">
        <f>U9559+U9567</f>
        <v>0</v>
      </c>
      <c r="V9558" s="21">
        <f>V9559+V9567</f>
        <v>0</v>
      </c>
      <c r="W9558" s="21">
        <f>W9559+W9567</f>
        <v>0</v>
      </c>
      <c r="Y9558" s="28" t="str">
        <f t="shared" ref="Y9558:Y9574" si="5061">IF(H9558&lt;I9558,"繁殖仔畜应大于等于成活","")</f>
        <v/>
      </c>
      <c r="Z9558" s="28" t="str">
        <f t="shared" ref="Z9558:Z9569" si="5062">IF(N9558&lt;O9558+P9558,"出卖应大于等于出卖肉畜+出卖仔畜","")</f>
        <v/>
      </c>
      <c r="AA9558" s="28" t="str">
        <f t="shared" si="5057"/>
        <v/>
      </c>
      <c r="AB9558" s="28" t="str">
        <f>IF(R9558&lt;T9558,"期末实有头数应大于等于耕役畜","")</f>
        <v/>
      </c>
      <c r="AC9558" s="28" t="str">
        <f t="shared" si="5058"/>
        <v/>
      </c>
    </row>
    <row r="9559" spans="2:29">
      <c r="B9559" s="19"/>
      <c r="C9559" s="30"/>
      <c r="D9559" s="19" t="s">
        <v>35</v>
      </c>
      <c r="E9559" s="20" t="s">
        <v>33</v>
      </c>
      <c r="F9559" s="19">
        <v>3</v>
      </c>
      <c r="G9559" s="21">
        <f t="shared" ref="G9559:R9559" si="5063">G9560+G9563+G9564+G9565+G9566</f>
        <v>0</v>
      </c>
      <c r="H9559" s="21">
        <f t="shared" si="5063"/>
        <v>0</v>
      </c>
      <c r="I9559" s="21">
        <f t="shared" si="5063"/>
        <v>0</v>
      </c>
      <c r="J9559" s="21">
        <f t="shared" si="5063"/>
        <v>0</v>
      </c>
      <c r="K9559" s="21">
        <f t="shared" si="5063"/>
        <v>0</v>
      </c>
      <c r="L9559" s="21">
        <f t="shared" si="5063"/>
        <v>0</v>
      </c>
      <c r="M9559" s="21">
        <f t="shared" si="5063"/>
        <v>0</v>
      </c>
      <c r="N9559" s="21">
        <f t="shared" si="5063"/>
        <v>0</v>
      </c>
      <c r="O9559" s="21">
        <f t="shared" si="5063"/>
        <v>0</v>
      </c>
      <c r="P9559" s="21">
        <f t="shared" si="5063"/>
        <v>0</v>
      </c>
      <c r="Q9559" s="21">
        <f t="shared" si="5063"/>
        <v>0</v>
      </c>
      <c r="R9559" s="21">
        <f t="shared" si="5063"/>
        <v>0</v>
      </c>
      <c r="S9559" s="21">
        <f>S9560+S9563+S9564+S9566</f>
        <v>0</v>
      </c>
      <c r="T9559" s="21">
        <f>T9560+T9563+T9564+T9565+T9566</f>
        <v>0</v>
      </c>
      <c r="U9559" s="21">
        <f>U9560+U9563+U9564+U9566</f>
        <v>0</v>
      </c>
      <c r="V9559" s="21">
        <f>V9560+V9563+V9564+V9566</f>
        <v>0</v>
      </c>
      <c r="W9559" s="21">
        <f>W9560+W9563+W9564+W9566</f>
        <v>0</v>
      </c>
      <c r="Y9559" s="28" t="str">
        <f t="shared" si="5061"/>
        <v/>
      </c>
      <c r="Z9559" s="28" t="str">
        <f t="shared" si="5062"/>
        <v/>
      </c>
      <c r="AA9559" s="28" t="str">
        <f t="shared" si="5057"/>
        <v/>
      </c>
      <c r="AB9559" s="28" t="str">
        <f>IF(R9559&lt;T9559,"期末实有头数应大于等于耕役畜","")</f>
        <v/>
      </c>
      <c r="AC9559" s="28" t="str">
        <f t="shared" si="5058"/>
        <v/>
      </c>
    </row>
    <row r="9560" spans="2:29">
      <c r="B9560" s="19"/>
      <c r="C9560" s="30"/>
      <c r="D9560" s="19" t="s">
        <v>36</v>
      </c>
      <c r="E9560" s="20" t="s">
        <v>33</v>
      </c>
      <c r="F9560" s="19">
        <v>4</v>
      </c>
      <c r="R9560" s="21">
        <f>G9560+I9560+J9560+K9560-L9560-M9560-N9560-Q9560</f>
        <v>0</v>
      </c>
      <c r="Y9560" s="28" t="str">
        <f t="shared" si="5061"/>
        <v/>
      </c>
      <c r="Z9560" s="28" t="str">
        <f t="shared" si="5062"/>
        <v/>
      </c>
      <c r="AA9560" s="28" t="str">
        <f t="shared" si="5057"/>
        <v/>
      </c>
      <c r="AB9560" s="28" t="str">
        <f>IF(R9560&lt;T9560,"期末实有头数应大于等于耕役畜","")</f>
        <v/>
      </c>
      <c r="AC9560" s="28" t="str">
        <f t="shared" si="5058"/>
        <v/>
      </c>
    </row>
    <row r="9561" spans="2:29">
      <c r="B9561" s="19"/>
      <c r="C9561" s="30"/>
      <c r="D9561" s="19" t="s">
        <v>37</v>
      </c>
      <c r="E9561" s="20" t="s">
        <v>33</v>
      </c>
      <c r="F9561" s="19">
        <v>5</v>
      </c>
      <c r="R9561" s="21">
        <f t="shared" ref="R9561:R9566" si="5064">G9561+I9561+J9561+K9561-L9561-M9561-N9561-Q9561</f>
        <v>0</v>
      </c>
      <c r="T9561" s="22" t="s">
        <v>38</v>
      </c>
      <c r="V9561" s="22" t="s">
        <v>38</v>
      </c>
      <c r="W9561" s="22" t="s">
        <v>38</v>
      </c>
      <c r="Y9561" s="28" t="str">
        <f t="shared" si="5061"/>
        <v/>
      </c>
      <c r="Z9561" s="28" t="str">
        <f t="shared" si="5062"/>
        <v/>
      </c>
      <c r="AA9561" s="28" t="str">
        <f t="shared" si="5057"/>
        <v/>
      </c>
      <c r="AB9561" s="28"/>
      <c r="AC9561" s="28"/>
    </row>
    <row r="9562" spans="2:29">
      <c r="B9562" s="19"/>
      <c r="C9562" s="30"/>
      <c r="D9562" s="19" t="s">
        <v>39</v>
      </c>
      <c r="E9562" s="20" t="s">
        <v>33</v>
      </c>
      <c r="F9562" s="19">
        <v>6</v>
      </c>
      <c r="R9562" s="21">
        <f t="shared" si="5064"/>
        <v>0</v>
      </c>
      <c r="T9562" s="22" t="s">
        <v>38</v>
      </c>
      <c r="V9562" s="22" t="s">
        <v>38</v>
      </c>
      <c r="W9562" s="22" t="s">
        <v>38</v>
      </c>
      <c r="Y9562" s="28" t="str">
        <f t="shared" si="5061"/>
        <v/>
      </c>
      <c r="Z9562" s="28" t="str">
        <f t="shared" si="5062"/>
        <v/>
      </c>
      <c r="AA9562" s="28" t="str">
        <f t="shared" si="5057"/>
        <v/>
      </c>
      <c r="AB9562" s="28"/>
      <c r="AC9562" s="28"/>
    </row>
    <row r="9563" spans="2:29">
      <c r="B9563" s="19"/>
      <c r="C9563" s="30"/>
      <c r="D9563" s="19" t="s">
        <v>40</v>
      </c>
      <c r="E9563" s="20" t="s">
        <v>41</v>
      </c>
      <c r="F9563" s="19">
        <v>7</v>
      </c>
      <c r="R9563" s="21">
        <f t="shared" si="5064"/>
        <v>0</v>
      </c>
      <c r="Y9563" s="28" t="str">
        <f t="shared" si="5061"/>
        <v/>
      </c>
      <c r="Z9563" s="28" t="str">
        <f t="shared" si="5062"/>
        <v/>
      </c>
      <c r="AA9563" s="28" t="str">
        <f t="shared" si="5057"/>
        <v/>
      </c>
      <c r="AB9563" s="28" t="str">
        <f>IF(R9563&lt;T9563,"期末实有头数应大于等于耕役畜","")</f>
        <v/>
      </c>
      <c r="AC9563" s="28" t="str">
        <f>IF(R9563&lt;V9563+W9563,"期末实有头数应大于等于良种+改良种","")</f>
        <v/>
      </c>
    </row>
    <row r="9564" spans="2:29">
      <c r="B9564" s="19"/>
      <c r="C9564" s="30"/>
      <c r="D9564" s="19" t="s">
        <v>42</v>
      </c>
      <c r="E9564" s="20" t="s">
        <v>33</v>
      </c>
      <c r="F9564" s="19">
        <v>8</v>
      </c>
      <c r="R9564" s="21">
        <f t="shared" si="5064"/>
        <v>0</v>
      </c>
      <c r="Y9564" s="28" t="str">
        <f t="shared" si="5061"/>
        <v/>
      </c>
      <c r="Z9564" s="28" t="str">
        <f t="shared" si="5062"/>
        <v/>
      </c>
      <c r="AA9564" s="28" t="str">
        <f t="shared" si="5057"/>
        <v/>
      </c>
      <c r="AB9564" s="28" t="str">
        <f>IF(R9564&lt;T9564,"期末实有头数应大于等于耕役畜","")</f>
        <v/>
      </c>
      <c r="AC9564" s="28" t="str">
        <f>IF(R9564&lt;V9564+W9564,"期末实有头数应大于等于良种+改良种","")</f>
        <v/>
      </c>
    </row>
    <row r="9565" spans="2:29">
      <c r="B9565" s="19"/>
      <c r="C9565" s="30"/>
      <c r="D9565" s="19" t="s">
        <v>43</v>
      </c>
      <c r="E9565" s="20" t="s">
        <v>33</v>
      </c>
      <c r="F9565" s="19">
        <v>9</v>
      </c>
      <c r="R9565" s="21">
        <f t="shared" si="5064"/>
        <v>0</v>
      </c>
      <c r="S9565" s="22" t="s">
        <v>38</v>
      </c>
      <c r="U9565" s="22" t="s">
        <v>38</v>
      </c>
      <c r="V9565" s="22" t="s">
        <v>38</v>
      </c>
      <c r="W9565" s="22" t="s">
        <v>38</v>
      </c>
      <c r="Y9565" s="28" t="str">
        <f t="shared" si="5061"/>
        <v/>
      </c>
      <c r="Z9565" s="28" t="str">
        <f t="shared" si="5062"/>
        <v/>
      </c>
      <c r="AA9565" s="28"/>
      <c r="AB9565" s="28" t="str">
        <f>IF(R9565&lt;T9565,"期末实有头数应大于等于耕役畜","")</f>
        <v/>
      </c>
      <c r="AC9565" s="28"/>
    </row>
    <row r="9566" spans="2:29">
      <c r="B9566" s="19"/>
      <c r="C9566" s="30"/>
      <c r="D9566" s="19" t="s">
        <v>44</v>
      </c>
      <c r="E9566" s="20" t="s">
        <v>45</v>
      </c>
      <c r="F9566" s="19">
        <v>10</v>
      </c>
      <c r="R9566" s="21">
        <f t="shared" si="5064"/>
        <v>0</v>
      </c>
      <c r="Y9566" s="28" t="str">
        <f t="shared" si="5061"/>
        <v/>
      </c>
      <c r="Z9566" s="28" t="str">
        <f t="shared" si="5062"/>
        <v/>
      </c>
      <c r="AA9566" s="28" t="str">
        <f>IF(R9566&lt;S9566+U9566,"期末实有头数应大于等于能繁母畜+种公畜","")</f>
        <v/>
      </c>
      <c r="AB9566" s="28" t="str">
        <f>IF(R9566&lt;T9566,"期末实有头数应大于等于耕役畜","")</f>
        <v/>
      </c>
      <c r="AC9566" s="28" t="str">
        <f>IF(R9566&lt;V9566+W9566,"期末实有头数应大于等于良种+改良种","")</f>
        <v/>
      </c>
    </row>
    <row r="9567" spans="2:29">
      <c r="B9567" s="19"/>
      <c r="C9567" s="30"/>
      <c r="D9567" s="19" t="s">
        <v>46</v>
      </c>
      <c r="E9567" s="20" t="s">
        <v>47</v>
      </c>
      <c r="F9567" s="19">
        <v>11</v>
      </c>
      <c r="G9567" s="21">
        <f t="shared" ref="G9567:S9567" si="5065">G9568+G9572</f>
        <v>0</v>
      </c>
      <c r="H9567" s="21">
        <f t="shared" si="5065"/>
        <v>0</v>
      </c>
      <c r="I9567" s="21">
        <f t="shared" si="5065"/>
        <v>0</v>
      </c>
      <c r="J9567" s="21">
        <f t="shared" si="5065"/>
        <v>0</v>
      </c>
      <c r="K9567" s="21">
        <f t="shared" si="5065"/>
        <v>0</v>
      </c>
      <c r="L9567" s="21">
        <f t="shared" si="5065"/>
        <v>0</v>
      </c>
      <c r="M9567" s="21">
        <f t="shared" si="5065"/>
        <v>0</v>
      </c>
      <c r="N9567" s="21">
        <f t="shared" si="5065"/>
        <v>0</v>
      </c>
      <c r="O9567" s="21">
        <f t="shared" si="5065"/>
        <v>0</v>
      </c>
      <c r="P9567" s="21">
        <f t="shared" si="5065"/>
        <v>0</v>
      </c>
      <c r="Q9567" s="21">
        <f t="shared" si="5065"/>
        <v>0</v>
      </c>
      <c r="R9567" s="23">
        <f t="shared" si="5065"/>
        <v>0</v>
      </c>
      <c r="S9567" s="21">
        <f t="shared" si="5065"/>
        <v>0</v>
      </c>
      <c r="T9567" s="22" t="s">
        <v>38</v>
      </c>
      <c r="U9567" s="21">
        <f>U9568+U9572</f>
        <v>0</v>
      </c>
      <c r="V9567" s="21">
        <f>V9568+V9572</f>
        <v>0</v>
      </c>
      <c r="W9567" s="21">
        <f>W9568+W9572</f>
        <v>0</v>
      </c>
      <c r="Y9567" s="28" t="str">
        <f t="shared" si="5061"/>
        <v/>
      </c>
      <c r="Z9567" s="28" t="str">
        <f t="shared" si="5062"/>
        <v/>
      </c>
      <c r="AA9567" s="28" t="str">
        <f>IF(R9567&lt;S9567+U9567,"期末实有头数应大于等于能繁母畜+种公畜","")</f>
        <v/>
      </c>
      <c r="AB9567" s="28"/>
      <c r="AC9567" s="28" t="str">
        <f>IF(R9567&lt;V9567+W9567,"期末实有头数应大于等于良种+改良种","")</f>
        <v/>
      </c>
    </row>
    <row r="9568" spans="2:29">
      <c r="B9568" s="19"/>
      <c r="C9568" s="30"/>
      <c r="D9568" s="19" t="s">
        <v>48</v>
      </c>
      <c r="E9568" s="20" t="s">
        <v>47</v>
      </c>
      <c r="F9568" s="19">
        <v>12</v>
      </c>
      <c r="R9568" s="21">
        <f>G9568+I9568+J9568+K9568-L9568-M9568-N9568-Q9568</f>
        <v>0</v>
      </c>
      <c r="T9568" s="22" t="s">
        <v>38</v>
      </c>
      <c r="Y9568" s="28" t="str">
        <f t="shared" si="5061"/>
        <v/>
      </c>
      <c r="Z9568" s="28" t="str">
        <f t="shared" si="5062"/>
        <v/>
      </c>
      <c r="AA9568" s="28" t="str">
        <f>IF(R9568&lt;S9568+U9568,"期末实有头数应大于等于能繁母畜+种公畜","")</f>
        <v/>
      </c>
      <c r="AB9568" s="28"/>
      <c r="AC9568" s="28" t="str">
        <f>IF(R9568&lt;V9568+W9568,"期末实有头数应大于等于良种+改良种","")</f>
        <v/>
      </c>
    </row>
    <row r="9569" spans="2:29">
      <c r="B9569" s="19"/>
      <c r="C9569" s="30"/>
      <c r="D9569" s="19" t="s">
        <v>49</v>
      </c>
      <c r="E9569" s="20" t="s">
        <v>47</v>
      </c>
      <c r="F9569" s="19">
        <v>13</v>
      </c>
      <c r="R9569" s="21">
        <f>G9569+I9569+J9569+K9569-L9569-M9569-N9569-Q9569</f>
        <v>0</v>
      </c>
      <c r="T9569" s="22" t="s">
        <v>38</v>
      </c>
      <c r="V9569" s="22" t="s">
        <v>38</v>
      </c>
      <c r="W9569" s="22" t="s">
        <v>38</v>
      </c>
      <c r="Y9569" s="28" t="str">
        <f t="shared" si="5061"/>
        <v/>
      </c>
      <c r="Z9569" s="28" t="str">
        <f t="shared" si="5062"/>
        <v/>
      </c>
      <c r="AA9569" s="28" t="str">
        <f>IF(R9569&lt;S9569+U9569,"期末实有头数应大于等于能繁母畜+种公畜","")</f>
        <v/>
      </c>
      <c r="AB9569" s="28"/>
      <c r="AC9569" s="28"/>
    </row>
    <row r="9570" spans="2:29">
      <c r="B9570" s="19"/>
      <c r="C9570" s="30"/>
      <c r="D9570" s="19" t="s">
        <v>50</v>
      </c>
      <c r="E9570" s="20" t="s">
        <v>47</v>
      </c>
      <c r="F9570" s="19">
        <v>14</v>
      </c>
      <c r="H9570" s="22" t="s">
        <v>38</v>
      </c>
      <c r="I9570" s="22" t="s">
        <v>38</v>
      </c>
      <c r="J9570" s="22" t="s">
        <v>38</v>
      </c>
      <c r="K9570" s="22" t="s">
        <v>38</v>
      </c>
      <c r="L9570" s="22" t="s">
        <v>38</v>
      </c>
      <c r="M9570" s="22" t="s">
        <v>38</v>
      </c>
      <c r="N9570" s="22" t="s">
        <v>38</v>
      </c>
      <c r="O9570" s="22" t="s">
        <v>38</v>
      </c>
      <c r="P9570" s="22" t="s">
        <v>38</v>
      </c>
      <c r="Q9570" s="22" t="s">
        <v>38</v>
      </c>
      <c r="R9570" s="24"/>
      <c r="T9570" s="22" t="s">
        <v>38</v>
      </c>
      <c r="U9570" s="22" t="s">
        <v>38</v>
      </c>
      <c r="V9570" s="22" t="s">
        <v>38</v>
      </c>
      <c r="W9570" s="22" t="s">
        <v>38</v>
      </c>
      <c r="Y9570" s="28" t="str">
        <f t="shared" si="5061"/>
        <v/>
      </c>
      <c r="Z9570" s="28"/>
      <c r="AA9570" s="28"/>
      <c r="AB9570" s="28"/>
      <c r="AC9570" s="28"/>
    </row>
    <row r="9571" spans="2:29">
      <c r="B9571" s="19"/>
      <c r="C9571" s="30"/>
      <c r="D9571" s="19" t="s">
        <v>51</v>
      </c>
      <c r="E9571" s="20" t="s">
        <v>47</v>
      </c>
      <c r="F9571" s="19">
        <v>15</v>
      </c>
      <c r="H9571" s="22" t="s">
        <v>38</v>
      </c>
      <c r="I9571" s="22" t="s">
        <v>38</v>
      </c>
      <c r="J9571" s="22" t="s">
        <v>38</v>
      </c>
      <c r="K9571" s="22" t="s">
        <v>38</v>
      </c>
      <c r="L9571" s="22" t="s">
        <v>38</v>
      </c>
      <c r="M9571" s="22" t="s">
        <v>38</v>
      </c>
      <c r="N9571" s="22" t="s">
        <v>38</v>
      </c>
      <c r="O9571" s="22" t="s">
        <v>38</v>
      </c>
      <c r="P9571" s="22" t="s">
        <v>38</v>
      </c>
      <c r="Q9571" s="22" t="s">
        <v>38</v>
      </c>
      <c r="R9571" s="24"/>
      <c r="T9571" s="22" t="s">
        <v>38</v>
      </c>
      <c r="U9571" s="22" t="s">
        <v>38</v>
      </c>
      <c r="V9571" s="22" t="s">
        <v>38</v>
      </c>
      <c r="W9571" s="22" t="s">
        <v>38</v>
      </c>
      <c r="Y9571" s="28" t="str">
        <f t="shared" si="5061"/>
        <v/>
      </c>
      <c r="Z9571" s="28"/>
      <c r="AA9571" s="28"/>
      <c r="AB9571" s="28"/>
      <c r="AC9571" s="28"/>
    </row>
    <row r="9572" spans="2:29">
      <c r="B9572" s="19"/>
      <c r="C9572" s="30"/>
      <c r="D9572" s="19" t="s">
        <v>52</v>
      </c>
      <c r="E9572" s="20" t="s">
        <v>47</v>
      </c>
      <c r="F9572" s="19">
        <v>16</v>
      </c>
      <c r="R9572" s="21">
        <f>G9572+I9572+J9572+K9572-L9572-M9572-N9572-Q9572</f>
        <v>0</v>
      </c>
      <c r="T9572" s="22" t="s">
        <v>38</v>
      </c>
      <c r="Y9572" s="28" t="str">
        <f t="shared" si="5061"/>
        <v/>
      </c>
      <c r="Z9572" s="28" t="str">
        <f>IF(N9572&lt;O9572+P9572,"出卖应大于等于出卖肉畜+出卖仔畜","")</f>
        <v/>
      </c>
      <c r="AA9572" s="28" t="str">
        <f t="shared" ref="AA9572:AA9581" si="5066">IF(R9572&lt;S9572+U9572,"期末实有头数应大于等于能繁母畜+种公畜","")</f>
        <v/>
      </c>
      <c r="AB9572" s="28"/>
      <c r="AC9572" s="28" t="str">
        <f t="shared" ref="AC9572:AC9577" si="5067">IF(R9572&lt;V9572+W9572,"期末实有头数应大于等于良种+改良种","")</f>
        <v/>
      </c>
    </row>
    <row r="9573" spans="2:29">
      <c r="B9573" s="19"/>
      <c r="C9573" s="30"/>
      <c r="D9573" s="19" t="s">
        <v>53</v>
      </c>
      <c r="E9573" s="18" t="s">
        <v>33</v>
      </c>
      <c r="F9573" s="19">
        <v>17</v>
      </c>
      <c r="R9573" s="21">
        <f>G9573+I9573+J9573+K9573-L9573-M9573-N9573-Q9573</f>
        <v>0</v>
      </c>
      <c r="T9573" s="22" t="s">
        <v>38</v>
      </c>
      <c r="Y9573" s="28" t="str">
        <f t="shared" si="5061"/>
        <v/>
      </c>
      <c r="Z9573" s="28" t="str">
        <f>IF(N9573&lt;O9573+P9573,"出卖应大于等于出卖肉畜+出卖仔畜","")</f>
        <v/>
      </c>
      <c r="AA9573" s="28" t="str">
        <f t="shared" si="5066"/>
        <v/>
      </c>
      <c r="AB9573" s="28"/>
      <c r="AC9573" s="28" t="str">
        <f t="shared" si="5067"/>
        <v/>
      </c>
    </row>
    <row r="9574" spans="2:29">
      <c r="B9574" s="18"/>
      <c r="C9574" s="29"/>
      <c r="D9574" s="19" t="s">
        <v>32</v>
      </c>
      <c r="E9574" s="20" t="s">
        <v>33</v>
      </c>
      <c r="F9574" s="19">
        <v>1</v>
      </c>
      <c r="G9574" s="21">
        <f t="shared" ref="G9574:S9574" si="5068">G9575+G9590</f>
        <v>0</v>
      </c>
      <c r="H9574" s="21">
        <f t="shared" si="5068"/>
        <v>0</v>
      </c>
      <c r="I9574" s="21">
        <f t="shared" si="5068"/>
        <v>0</v>
      </c>
      <c r="J9574" s="21">
        <f t="shared" si="5068"/>
        <v>0</v>
      </c>
      <c r="K9574" s="21">
        <f t="shared" si="5068"/>
        <v>0</v>
      </c>
      <c r="L9574" s="21">
        <f t="shared" si="5068"/>
        <v>0</v>
      </c>
      <c r="M9574" s="21">
        <f t="shared" si="5068"/>
        <v>0</v>
      </c>
      <c r="N9574" s="21">
        <f t="shared" si="5068"/>
        <v>0</v>
      </c>
      <c r="O9574" s="21">
        <f t="shared" si="5068"/>
        <v>0</v>
      </c>
      <c r="P9574" s="21">
        <f t="shared" si="5068"/>
        <v>0</v>
      </c>
      <c r="Q9574" s="21">
        <f t="shared" si="5068"/>
        <v>0</v>
      </c>
      <c r="R9574" s="21">
        <f t="shared" si="5068"/>
        <v>0</v>
      </c>
      <c r="S9574" s="21">
        <f t="shared" si="5068"/>
        <v>0</v>
      </c>
      <c r="T9574" s="21">
        <f>T9575</f>
        <v>0</v>
      </c>
      <c r="U9574" s="21">
        <f>U9575+U9590</f>
        <v>0</v>
      </c>
      <c r="V9574" s="21">
        <f>V9575+V9590</f>
        <v>0</v>
      </c>
      <c r="W9574" s="21">
        <f>W9575+W9590</f>
        <v>0</v>
      </c>
      <c r="Y9574" s="28" t="str">
        <f t="shared" si="5061"/>
        <v/>
      </c>
      <c r="Z9574" s="28" t="str">
        <f>IF(N9574&lt;O9574+P9574,"出卖应大于等于出卖肉畜+出卖仔畜","")</f>
        <v/>
      </c>
      <c r="AA9574" s="28" t="str">
        <f t="shared" si="5066"/>
        <v/>
      </c>
      <c r="AB9574" s="28" t="str">
        <f>IF(R9574&lt;T9574,"期末实有头数应大于等于耕役畜","")</f>
        <v/>
      </c>
      <c r="AC9574" s="28" t="str">
        <f t="shared" si="5067"/>
        <v/>
      </c>
    </row>
    <row r="9575" spans="2:29">
      <c r="B9575" s="19"/>
      <c r="C9575" s="30"/>
      <c r="D9575" s="19" t="s">
        <v>34</v>
      </c>
      <c r="E9575" s="20" t="s">
        <v>33</v>
      </c>
      <c r="F9575" s="19">
        <v>2</v>
      </c>
      <c r="G9575" s="21">
        <f t="shared" ref="G9575:S9575" si="5069">G9576+G9584</f>
        <v>0</v>
      </c>
      <c r="H9575" s="21">
        <f t="shared" si="5069"/>
        <v>0</v>
      </c>
      <c r="I9575" s="21">
        <f t="shared" si="5069"/>
        <v>0</v>
      </c>
      <c r="J9575" s="21">
        <f t="shared" si="5069"/>
        <v>0</v>
      </c>
      <c r="K9575" s="21">
        <f t="shared" si="5069"/>
        <v>0</v>
      </c>
      <c r="L9575" s="21">
        <f t="shared" si="5069"/>
        <v>0</v>
      </c>
      <c r="M9575" s="21">
        <f t="shared" si="5069"/>
        <v>0</v>
      </c>
      <c r="N9575" s="21">
        <f t="shared" si="5069"/>
        <v>0</v>
      </c>
      <c r="O9575" s="21">
        <f t="shared" si="5069"/>
        <v>0</v>
      </c>
      <c r="P9575" s="21">
        <f t="shared" si="5069"/>
        <v>0</v>
      </c>
      <c r="Q9575" s="21">
        <f t="shared" si="5069"/>
        <v>0</v>
      </c>
      <c r="R9575" s="21">
        <f t="shared" si="5069"/>
        <v>0</v>
      </c>
      <c r="S9575" s="21">
        <f t="shared" si="5069"/>
        <v>0</v>
      </c>
      <c r="T9575" s="21">
        <f>T9576</f>
        <v>0</v>
      </c>
      <c r="U9575" s="21">
        <f>U9576+U9584</f>
        <v>0</v>
      </c>
      <c r="V9575" s="21">
        <f>V9576+V9584</f>
        <v>0</v>
      </c>
      <c r="W9575" s="21">
        <f>W9576+W9584</f>
        <v>0</v>
      </c>
      <c r="Y9575" s="28" t="str">
        <f t="shared" ref="Y9575:Y9591" si="5070">IF(H9575&lt;I9575,"繁殖仔畜应大于等于成活","")</f>
        <v/>
      </c>
      <c r="Z9575" s="28" t="str">
        <f t="shared" ref="Z9575:Z9586" si="5071">IF(N9575&lt;O9575+P9575,"出卖应大于等于出卖肉畜+出卖仔畜","")</f>
        <v/>
      </c>
      <c r="AA9575" s="28" t="str">
        <f t="shared" si="5066"/>
        <v/>
      </c>
      <c r="AB9575" s="28" t="str">
        <f>IF(R9575&lt;T9575,"期末实有头数应大于等于耕役畜","")</f>
        <v/>
      </c>
      <c r="AC9575" s="28" t="str">
        <f t="shared" si="5067"/>
        <v/>
      </c>
    </row>
    <row r="9576" spans="2:29">
      <c r="B9576" s="19"/>
      <c r="C9576" s="30"/>
      <c r="D9576" s="19" t="s">
        <v>35</v>
      </c>
      <c r="E9576" s="20" t="s">
        <v>33</v>
      </c>
      <c r="F9576" s="19">
        <v>3</v>
      </c>
      <c r="G9576" s="21">
        <f t="shared" ref="G9576:R9576" si="5072">G9577+G9580+G9581+G9582+G9583</f>
        <v>0</v>
      </c>
      <c r="H9576" s="21">
        <f t="shared" si="5072"/>
        <v>0</v>
      </c>
      <c r="I9576" s="21">
        <f t="shared" si="5072"/>
        <v>0</v>
      </c>
      <c r="J9576" s="21">
        <f t="shared" si="5072"/>
        <v>0</v>
      </c>
      <c r="K9576" s="21">
        <f t="shared" si="5072"/>
        <v>0</v>
      </c>
      <c r="L9576" s="21">
        <f t="shared" si="5072"/>
        <v>0</v>
      </c>
      <c r="M9576" s="21">
        <f t="shared" si="5072"/>
        <v>0</v>
      </c>
      <c r="N9576" s="21">
        <f t="shared" si="5072"/>
        <v>0</v>
      </c>
      <c r="O9576" s="21">
        <f t="shared" si="5072"/>
        <v>0</v>
      </c>
      <c r="P9576" s="21">
        <f t="shared" si="5072"/>
        <v>0</v>
      </c>
      <c r="Q9576" s="21">
        <f t="shared" si="5072"/>
        <v>0</v>
      </c>
      <c r="R9576" s="21">
        <f t="shared" si="5072"/>
        <v>0</v>
      </c>
      <c r="S9576" s="21">
        <f>S9577+S9580+S9581+S9583</f>
        <v>0</v>
      </c>
      <c r="T9576" s="21">
        <f>T9577+T9580+T9581+T9582+T9583</f>
        <v>0</v>
      </c>
      <c r="U9576" s="21">
        <f>U9577+U9580+U9581+U9583</f>
        <v>0</v>
      </c>
      <c r="V9576" s="21">
        <f>V9577+V9580+V9581+V9583</f>
        <v>0</v>
      </c>
      <c r="W9576" s="21">
        <f>W9577+W9580+W9581+W9583</f>
        <v>0</v>
      </c>
      <c r="Y9576" s="28" t="str">
        <f t="shared" si="5070"/>
        <v/>
      </c>
      <c r="Z9576" s="28" t="str">
        <f t="shared" si="5071"/>
        <v/>
      </c>
      <c r="AA9576" s="28" t="str">
        <f t="shared" si="5066"/>
        <v/>
      </c>
      <c r="AB9576" s="28" t="str">
        <f>IF(R9576&lt;T9576,"期末实有头数应大于等于耕役畜","")</f>
        <v/>
      </c>
      <c r="AC9576" s="28" t="str">
        <f t="shared" si="5067"/>
        <v/>
      </c>
    </row>
    <row r="9577" spans="2:29">
      <c r="B9577" s="19"/>
      <c r="C9577" s="30"/>
      <c r="D9577" s="19" t="s">
        <v>36</v>
      </c>
      <c r="E9577" s="20" t="s">
        <v>33</v>
      </c>
      <c r="F9577" s="19">
        <v>4</v>
      </c>
      <c r="R9577" s="21">
        <f>G9577+I9577+J9577+K9577-L9577-M9577-N9577-Q9577</f>
        <v>0</v>
      </c>
      <c r="Y9577" s="28" t="str">
        <f t="shared" si="5070"/>
        <v/>
      </c>
      <c r="Z9577" s="28" t="str">
        <f t="shared" si="5071"/>
        <v/>
      </c>
      <c r="AA9577" s="28" t="str">
        <f t="shared" si="5066"/>
        <v/>
      </c>
      <c r="AB9577" s="28" t="str">
        <f>IF(R9577&lt;T9577,"期末实有头数应大于等于耕役畜","")</f>
        <v/>
      </c>
      <c r="AC9577" s="28" t="str">
        <f t="shared" si="5067"/>
        <v/>
      </c>
    </row>
    <row r="9578" spans="2:29">
      <c r="B9578" s="19"/>
      <c r="C9578" s="30"/>
      <c r="D9578" s="19" t="s">
        <v>37</v>
      </c>
      <c r="E9578" s="20" t="s">
        <v>33</v>
      </c>
      <c r="F9578" s="19">
        <v>5</v>
      </c>
      <c r="R9578" s="21">
        <f t="shared" ref="R9578:R9583" si="5073">G9578+I9578+J9578+K9578-L9578-M9578-N9578-Q9578</f>
        <v>0</v>
      </c>
      <c r="T9578" s="22" t="s">
        <v>38</v>
      </c>
      <c r="V9578" s="22" t="s">
        <v>38</v>
      </c>
      <c r="W9578" s="22" t="s">
        <v>38</v>
      </c>
      <c r="Y9578" s="28" t="str">
        <f t="shared" si="5070"/>
        <v/>
      </c>
      <c r="Z9578" s="28" t="str">
        <f t="shared" si="5071"/>
        <v/>
      </c>
      <c r="AA9578" s="28" t="str">
        <f t="shared" si="5066"/>
        <v/>
      </c>
      <c r="AB9578" s="28"/>
      <c r="AC9578" s="28"/>
    </row>
    <row r="9579" spans="2:29">
      <c r="B9579" s="19"/>
      <c r="C9579" s="30"/>
      <c r="D9579" s="19" t="s">
        <v>39</v>
      </c>
      <c r="E9579" s="20" t="s">
        <v>33</v>
      </c>
      <c r="F9579" s="19">
        <v>6</v>
      </c>
      <c r="R9579" s="21">
        <f t="shared" si="5073"/>
        <v>0</v>
      </c>
      <c r="T9579" s="22" t="s">
        <v>38</v>
      </c>
      <c r="V9579" s="22" t="s">
        <v>38</v>
      </c>
      <c r="W9579" s="22" t="s">
        <v>38</v>
      </c>
      <c r="Y9579" s="28" t="str">
        <f t="shared" si="5070"/>
        <v/>
      </c>
      <c r="Z9579" s="28" t="str">
        <f t="shared" si="5071"/>
        <v/>
      </c>
      <c r="AA9579" s="28" t="str">
        <f t="shared" si="5066"/>
        <v/>
      </c>
      <c r="AB9579" s="28"/>
      <c r="AC9579" s="28"/>
    </row>
    <row r="9580" spans="2:29">
      <c r="B9580" s="19"/>
      <c r="C9580" s="30"/>
      <c r="D9580" s="19" t="s">
        <v>40</v>
      </c>
      <c r="E9580" s="20" t="s">
        <v>41</v>
      </c>
      <c r="F9580" s="19">
        <v>7</v>
      </c>
      <c r="R9580" s="21">
        <f t="shared" si="5073"/>
        <v>0</v>
      </c>
      <c r="Y9580" s="28" t="str">
        <f t="shared" si="5070"/>
        <v/>
      </c>
      <c r="Z9580" s="28" t="str">
        <f t="shared" si="5071"/>
        <v/>
      </c>
      <c r="AA9580" s="28" t="str">
        <f t="shared" si="5066"/>
        <v/>
      </c>
      <c r="AB9580" s="28" t="str">
        <f>IF(R9580&lt;T9580,"期末实有头数应大于等于耕役畜","")</f>
        <v/>
      </c>
      <c r="AC9580" s="28" t="str">
        <f>IF(R9580&lt;V9580+W9580,"期末实有头数应大于等于良种+改良种","")</f>
        <v/>
      </c>
    </row>
    <row r="9581" spans="2:29">
      <c r="B9581" s="19"/>
      <c r="C9581" s="30"/>
      <c r="D9581" s="19" t="s">
        <v>42</v>
      </c>
      <c r="E9581" s="20" t="s">
        <v>33</v>
      </c>
      <c r="F9581" s="19">
        <v>8</v>
      </c>
      <c r="R9581" s="21">
        <f t="shared" si="5073"/>
        <v>0</v>
      </c>
      <c r="Y9581" s="28" t="str">
        <f t="shared" si="5070"/>
        <v/>
      </c>
      <c r="Z9581" s="28" t="str">
        <f t="shared" si="5071"/>
        <v/>
      </c>
      <c r="AA9581" s="28" t="str">
        <f t="shared" si="5066"/>
        <v/>
      </c>
      <c r="AB9581" s="28" t="str">
        <f>IF(R9581&lt;T9581,"期末实有头数应大于等于耕役畜","")</f>
        <v/>
      </c>
      <c r="AC9581" s="28" t="str">
        <f>IF(R9581&lt;V9581+W9581,"期末实有头数应大于等于良种+改良种","")</f>
        <v/>
      </c>
    </row>
    <row r="9582" spans="2:29">
      <c r="B9582" s="19"/>
      <c r="C9582" s="30"/>
      <c r="D9582" s="19" t="s">
        <v>43</v>
      </c>
      <c r="E9582" s="20" t="s">
        <v>33</v>
      </c>
      <c r="F9582" s="19">
        <v>9</v>
      </c>
      <c r="R9582" s="21">
        <f t="shared" si="5073"/>
        <v>0</v>
      </c>
      <c r="S9582" s="22" t="s">
        <v>38</v>
      </c>
      <c r="U9582" s="22" t="s">
        <v>38</v>
      </c>
      <c r="V9582" s="22" t="s">
        <v>38</v>
      </c>
      <c r="W9582" s="22" t="s">
        <v>38</v>
      </c>
      <c r="Y9582" s="28" t="str">
        <f t="shared" si="5070"/>
        <v/>
      </c>
      <c r="Z9582" s="28" t="str">
        <f t="shared" si="5071"/>
        <v/>
      </c>
      <c r="AA9582" s="28"/>
      <c r="AB9582" s="28" t="str">
        <f>IF(R9582&lt;T9582,"期末实有头数应大于等于耕役畜","")</f>
        <v/>
      </c>
      <c r="AC9582" s="28"/>
    </row>
    <row r="9583" spans="2:29">
      <c r="B9583" s="19"/>
      <c r="C9583" s="30"/>
      <c r="D9583" s="19" t="s">
        <v>44</v>
      </c>
      <c r="E9583" s="20" t="s">
        <v>45</v>
      </c>
      <c r="F9583" s="19">
        <v>10</v>
      </c>
      <c r="R9583" s="21">
        <f t="shared" si="5073"/>
        <v>0</v>
      </c>
      <c r="Y9583" s="28" t="str">
        <f t="shared" si="5070"/>
        <v/>
      </c>
      <c r="Z9583" s="28" t="str">
        <f t="shared" si="5071"/>
        <v/>
      </c>
      <c r="AA9583" s="28" t="str">
        <f>IF(R9583&lt;S9583+U9583,"期末实有头数应大于等于能繁母畜+种公畜","")</f>
        <v/>
      </c>
      <c r="AB9583" s="28" t="str">
        <f>IF(R9583&lt;T9583,"期末实有头数应大于等于耕役畜","")</f>
        <v/>
      </c>
      <c r="AC9583" s="28" t="str">
        <f>IF(R9583&lt;V9583+W9583,"期末实有头数应大于等于良种+改良种","")</f>
        <v/>
      </c>
    </row>
    <row r="9584" spans="2:29">
      <c r="B9584" s="19"/>
      <c r="C9584" s="30"/>
      <c r="D9584" s="19" t="s">
        <v>46</v>
      </c>
      <c r="E9584" s="20" t="s">
        <v>47</v>
      </c>
      <c r="F9584" s="19">
        <v>11</v>
      </c>
      <c r="G9584" s="21">
        <f t="shared" ref="G9584:S9584" si="5074">G9585+G9589</f>
        <v>0</v>
      </c>
      <c r="H9584" s="21">
        <f t="shared" si="5074"/>
        <v>0</v>
      </c>
      <c r="I9584" s="21">
        <f t="shared" si="5074"/>
        <v>0</v>
      </c>
      <c r="J9584" s="21">
        <f t="shared" si="5074"/>
        <v>0</v>
      </c>
      <c r="K9584" s="21">
        <f t="shared" si="5074"/>
        <v>0</v>
      </c>
      <c r="L9584" s="21">
        <f t="shared" si="5074"/>
        <v>0</v>
      </c>
      <c r="M9584" s="21">
        <f t="shared" si="5074"/>
        <v>0</v>
      </c>
      <c r="N9584" s="21">
        <f t="shared" si="5074"/>
        <v>0</v>
      </c>
      <c r="O9584" s="21">
        <f t="shared" si="5074"/>
        <v>0</v>
      </c>
      <c r="P9584" s="21">
        <f t="shared" si="5074"/>
        <v>0</v>
      </c>
      <c r="Q9584" s="21">
        <f t="shared" si="5074"/>
        <v>0</v>
      </c>
      <c r="R9584" s="23">
        <f t="shared" si="5074"/>
        <v>0</v>
      </c>
      <c r="S9584" s="21">
        <f t="shared" si="5074"/>
        <v>0</v>
      </c>
      <c r="T9584" s="22" t="s">
        <v>38</v>
      </c>
      <c r="U9584" s="21">
        <f>U9585+U9589</f>
        <v>0</v>
      </c>
      <c r="V9584" s="21">
        <f>V9585+V9589</f>
        <v>0</v>
      </c>
      <c r="W9584" s="21">
        <f>W9585+W9589</f>
        <v>0</v>
      </c>
      <c r="Y9584" s="28" t="str">
        <f t="shared" si="5070"/>
        <v/>
      </c>
      <c r="Z9584" s="28" t="str">
        <f t="shared" si="5071"/>
        <v/>
      </c>
      <c r="AA9584" s="28" t="str">
        <f>IF(R9584&lt;S9584+U9584,"期末实有头数应大于等于能繁母畜+种公畜","")</f>
        <v/>
      </c>
      <c r="AB9584" s="28"/>
      <c r="AC9584" s="28" t="str">
        <f>IF(R9584&lt;V9584+W9584,"期末实有头数应大于等于良种+改良种","")</f>
        <v/>
      </c>
    </row>
    <row r="9585" spans="2:29">
      <c r="B9585" s="19"/>
      <c r="C9585" s="30"/>
      <c r="D9585" s="19" t="s">
        <v>48</v>
      </c>
      <c r="E9585" s="20" t="s">
        <v>47</v>
      </c>
      <c r="F9585" s="19">
        <v>12</v>
      </c>
      <c r="R9585" s="21">
        <f>G9585+I9585+J9585+K9585-L9585-M9585-N9585-Q9585</f>
        <v>0</v>
      </c>
      <c r="T9585" s="22" t="s">
        <v>38</v>
      </c>
      <c r="Y9585" s="28" t="str">
        <f t="shared" si="5070"/>
        <v/>
      </c>
      <c r="Z9585" s="28" t="str">
        <f t="shared" si="5071"/>
        <v/>
      </c>
      <c r="AA9585" s="28" t="str">
        <f>IF(R9585&lt;S9585+U9585,"期末实有头数应大于等于能繁母畜+种公畜","")</f>
        <v/>
      </c>
      <c r="AB9585" s="28"/>
      <c r="AC9585" s="28" t="str">
        <f>IF(R9585&lt;V9585+W9585,"期末实有头数应大于等于良种+改良种","")</f>
        <v/>
      </c>
    </row>
    <row r="9586" spans="2:29">
      <c r="B9586" s="19"/>
      <c r="C9586" s="30"/>
      <c r="D9586" s="19" t="s">
        <v>49</v>
      </c>
      <c r="E9586" s="20" t="s">
        <v>47</v>
      </c>
      <c r="F9586" s="19">
        <v>13</v>
      </c>
      <c r="R9586" s="21">
        <f>G9586+I9586+J9586+K9586-L9586-M9586-N9586-Q9586</f>
        <v>0</v>
      </c>
      <c r="T9586" s="22" t="s">
        <v>38</v>
      </c>
      <c r="V9586" s="22" t="s">
        <v>38</v>
      </c>
      <c r="W9586" s="22" t="s">
        <v>38</v>
      </c>
      <c r="Y9586" s="28" t="str">
        <f t="shared" si="5070"/>
        <v/>
      </c>
      <c r="Z9586" s="28" t="str">
        <f t="shared" si="5071"/>
        <v/>
      </c>
      <c r="AA9586" s="28" t="str">
        <f>IF(R9586&lt;S9586+U9586,"期末实有头数应大于等于能繁母畜+种公畜","")</f>
        <v/>
      </c>
      <c r="AB9586" s="28"/>
      <c r="AC9586" s="28"/>
    </row>
    <row r="9587" spans="2:29">
      <c r="B9587" s="19"/>
      <c r="C9587" s="30"/>
      <c r="D9587" s="19" t="s">
        <v>50</v>
      </c>
      <c r="E9587" s="20" t="s">
        <v>47</v>
      </c>
      <c r="F9587" s="19">
        <v>14</v>
      </c>
      <c r="H9587" s="22" t="s">
        <v>38</v>
      </c>
      <c r="I9587" s="22" t="s">
        <v>38</v>
      </c>
      <c r="J9587" s="22" t="s">
        <v>38</v>
      </c>
      <c r="K9587" s="22" t="s">
        <v>38</v>
      </c>
      <c r="L9587" s="22" t="s">
        <v>38</v>
      </c>
      <c r="M9587" s="22" t="s">
        <v>38</v>
      </c>
      <c r="N9587" s="22" t="s">
        <v>38</v>
      </c>
      <c r="O9587" s="22" t="s">
        <v>38</v>
      </c>
      <c r="P9587" s="22" t="s">
        <v>38</v>
      </c>
      <c r="Q9587" s="22" t="s">
        <v>38</v>
      </c>
      <c r="R9587" s="24"/>
      <c r="T9587" s="22" t="s">
        <v>38</v>
      </c>
      <c r="U9587" s="22" t="s">
        <v>38</v>
      </c>
      <c r="V9587" s="22" t="s">
        <v>38</v>
      </c>
      <c r="W9587" s="22" t="s">
        <v>38</v>
      </c>
      <c r="Y9587" s="28" t="str">
        <f t="shared" si="5070"/>
        <v/>
      </c>
      <c r="Z9587" s="28"/>
      <c r="AA9587" s="28"/>
      <c r="AB9587" s="28"/>
      <c r="AC9587" s="28"/>
    </row>
    <row r="9588" spans="2:29">
      <c r="B9588" s="19"/>
      <c r="C9588" s="30"/>
      <c r="D9588" s="19" t="s">
        <v>51</v>
      </c>
      <c r="E9588" s="20" t="s">
        <v>47</v>
      </c>
      <c r="F9588" s="19">
        <v>15</v>
      </c>
      <c r="H9588" s="22" t="s">
        <v>38</v>
      </c>
      <c r="I9588" s="22" t="s">
        <v>38</v>
      </c>
      <c r="J9588" s="22" t="s">
        <v>38</v>
      </c>
      <c r="K9588" s="22" t="s">
        <v>38</v>
      </c>
      <c r="L9588" s="22" t="s">
        <v>38</v>
      </c>
      <c r="M9588" s="22" t="s">
        <v>38</v>
      </c>
      <c r="N9588" s="22" t="s">
        <v>38</v>
      </c>
      <c r="O9588" s="22" t="s">
        <v>38</v>
      </c>
      <c r="P9588" s="22" t="s">
        <v>38</v>
      </c>
      <c r="Q9588" s="22" t="s">
        <v>38</v>
      </c>
      <c r="R9588" s="24"/>
      <c r="T9588" s="22" t="s">
        <v>38</v>
      </c>
      <c r="U9588" s="22" t="s">
        <v>38</v>
      </c>
      <c r="V9588" s="22" t="s">
        <v>38</v>
      </c>
      <c r="W9588" s="22" t="s">
        <v>38</v>
      </c>
      <c r="Y9588" s="28" t="str">
        <f t="shared" si="5070"/>
        <v/>
      </c>
      <c r="Z9588" s="28"/>
      <c r="AA9588" s="28"/>
      <c r="AB9588" s="28"/>
      <c r="AC9588" s="28"/>
    </row>
    <row r="9589" spans="2:29">
      <c r="B9589" s="19"/>
      <c r="C9589" s="30"/>
      <c r="D9589" s="19" t="s">
        <v>52</v>
      </c>
      <c r="E9589" s="20" t="s">
        <v>47</v>
      </c>
      <c r="F9589" s="19">
        <v>16</v>
      </c>
      <c r="R9589" s="21">
        <f>G9589+I9589+J9589+K9589-L9589-M9589-N9589-Q9589</f>
        <v>0</v>
      </c>
      <c r="T9589" s="22" t="s">
        <v>38</v>
      </c>
      <c r="Y9589" s="28" t="str">
        <f t="shared" si="5070"/>
        <v/>
      </c>
      <c r="Z9589" s="28" t="str">
        <f>IF(N9589&lt;O9589+P9589,"出卖应大于等于出卖肉畜+出卖仔畜","")</f>
        <v/>
      </c>
      <c r="AA9589" s="28" t="str">
        <f t="shared" ref="AA9589:AA9598" si="5075">IF(R9589&lt;S9589+U9589,"期末实有头数应大于等于能繁母畜+种公畜","")</f>
        <v/>
      </c>
      <c r="AB9589" s="28"/>
      <c r="AC9589" s="28" t="str">
        <f t="shared" ref="AC9589:AC9594" si="5076">IF(R9589&lt;V9589+W9589,"期末实有头数应大于等于良种+改良种","")</f>
        <v/>
      </c>
    </row>
    <row r="9590" spans="2:29">
      <c r="B9590" s="19"/>
      <c r="C9590" s="30"/>
      <c r="D9590" s="19" t="s">
        <v>53</v>
      </c>
      <c r="E9590" s="18" t="s">
        <v>33</v>
      </c>
      <c r="F9590" s="19">
        <v>17</v>
      </c>
      <c r="R9590" s="21">
        <f>G9590+I9590+J9590+K9590-L9590-M9590-N9590-Q9590</f>
        <v>0</v>
      </c>
      <c r="T9590" s="22" t="s">
        <v>38</v>
      </c>
      <c r="Y9590" s="28" t="str">
        <f t="shared" si="5070"/>
        <v/>
      </c>
      <c r="Z9590" s="28" t="str">
        <f>IF(N9590&lt;O9590+P9590,"出卖应大于等于出卖肉畜+出卖仔畜","")</f>
        <v/>
      </c>
      <c r="AA9590" s="28" t="str">
        <f t="shared" si="5075"/>
        <v/>
      </c>
      <c r="AB9590" s="28"/>
      <c r="AC9590" s="28" t="str">
        <f t="shared" si="5076"/>
        <v/>
      </c>
    </row>
    <row r="9591" spans="2:29">
      <c r="B9591" s="18"/>
      <c r="C9591" s="29"/>
      <c r="D9591" s="19" t="s">
        <v>32</v>
      </c>
      <c r="E9591" s="20" t="s">
        <v>33</v>
      </c>
      <c r="F9591" s="19">
        <v>1</v>
      </c>
      <c r="G9591" s="21">
        <f t="shared" ref="G9591:S9591" si="5077">G9592+G9607</f>
        <v>0</v>
      </c>
      <c r="H9591" s="21">
        <f t="shared" si="5077"/>
        <v>0</v>
      </c>
      <c r="I9591" s="21">
        <f t="shared" si="5077"/>
        <v>0</v>
      </c>
      <c r="J9591" s="21">
        <f t="shared" si="5077"/>
        <v>0</v>
      </c>
      <c r="K9591" s="21">
        <f t="shared" si="5077"/>
        <v>0</v>
      </c>
      <c r="L9591" s="21">
        <f t="shared" si="5077"/>
        <v>0</v>
      </c>
      <c r="M9591" s="21">
        <f t="shared" si="5077"/>
        <v>0</v>
      </c>
      <c r="N9591" s="21">
        <f t="shared" si="5077"/>
        <v>0</v>
      </c>
      <c r="O9591" s="21">
        <f t="shared" si="5077"/>
        <v>0</v>
      </c>
      <c r="P9591" s="21">
        <f t="shared" si="5077"/>
        <v>0</v>
      </c>
      <c r="Q9591" s="21">
        <f t="shared" si="5077"/>
        <v>0</v>
      </c>
      <c r="R9591" s="21">
        <f t="shared" si="5077"/>
        <v>0</v>
      </c>
      <c r="S9591" s="21">
        <f t="shared" si="5077"/>
        <v>0</v>
      </c>
      <c r="T9591" s="21">
        <f>T9592</f>
        <v>0</v>
      </c>
      <c r="U9591" s="21">
        <f>U9592+U9607</f>
        <v>0</v>
      </c>
      <c r="V9591" s="21">
        <f>V9592+V9607</f>
        <v>0</v>
      </c>
      <c r="W9591" s="21">
        <f>W9592+W9607</f>
        <v>0</v>
      </c>
      <c r="Y9591" s="28" t="str">
        <f t="shared" si="5070"/>
        <v/>
      </c>
      <c r="Z9591" s="28" t="str">
        <f>IF(N9591&lt;O9591+P9591,"出卖应大于等于出卖肉畜+出卖仔畜","")</f>
        <v/>
      </c>
      <c r="AA9591" s="28" t="str">
        <f t="shared" si="5075"/>
        <v/>
      </c>
      <c r="AB9591" s="28" t="str">
        <f>IF(R9591&lt;T9591,"期末实有头数应大于等于耕役畜","")</f>
        <v/>
      </c>
      <c r="AC9591" s="28" t="str">
        <f t="shared" si="5076"/>
        <v/>
      </c>
    </row>
    <row r="9592" spans="2:29">
      <c r="B9592" s="19"/>
      <c r="C9592" s="30"/>
      <c r="D9592" s="19" t="s">
        <v>34</v>
      </c>
      <c r="E9592" s="20" t="s">
        <v>33</v>
      </c>
      <c r="F9592" s="19">
        <v>2</v>
      </c>
      <c r="G9592" s="21">
        <f t="shared" ref="G9592:S9592" si="5078">G9593+G9601</f>
        <v>0</v>
      </c>
      <c r="H9592" s="21">
        <f t="shared" si="5078"/>
        <v>0</v>
      </c>
      <c r="I9592" s="21">
        <f t="shared" si="5078"/>
        <v>0</v>
      </c>
      <c r="J9592" s="21">
        <f t="shared" si="5078"/>
        <v>0</v>
      </c>
      <c r="K9592" s="21">
        <f t="shared" si="5078"/>
        <v>0</v>
      </c>
      <c r="L9592" s="21">
        <f t="shared" si="5078"/>
        <v>0</v>
      </c>
      <c r="M9592" s="21">
        <f t="shared" si="5078"/>
        <v>0</v>
      </c>
      <c r="N9592" s="21">
        <f t="shared" si="5078"/>
        <v>0</v>
      </c>
      <c r="O9592" s="21">
        <f t="shared" si="5078"/>
        <v>0</v>
      </c>
      <c r="P9592" s="21">
        <f t="shared" si="5078"/>
        <v>0</v>
      </c>
      <c r="Q9592" s="21">
        <f t="shared" si="5078"/>
        <v>0</v>
      </c>
      <c r="R9592" s="21">
        <f t="shared" si="5078"/>
        <v>0</v>
      </c>
      <c r="S9592" s="21">
        <f t="shared" si="5078"/>
        <v>0</v>
      </c>
      <c r="T9592" s="21">
        <f>T9593</f>
        <v>0</v>
      </c>
      <c r="U9592" s="21">
        <f>U9593+U9601</f>
        <v>0</v>
      </c>
      <c r="V9592" s="21">
        <f>V9593+V9601</f>
        <v>0</v>
      </c>
      <c r="W9592" s="21">
        <f>W9593+W9601</f>
        <v>0</v>
      </c>
      <c r="Y9592" s="28" t="str">
        <f t="shared" ref="Y9592:Y9608" si="5079">IF(H9592&lt;I9592,"繁殖仔畜应大于等于成活","")</f>
        <v/>
      </c>
      <c r="Z9592" s="28" t="str">
        <f t="shared" ref="Z9592:Z9603" si="5080">IF(N9592&lt;O9592+P9592,"出卖应大于等于出卖肉畜+出卖仔畜","")</f>
        <v/>
      </c>
      <c r="AA9592" s="28" t="str">
        <f t="shared" si="5075"/>
        <v/>
      </c>
      <c r="AB9592" s="28" t="str">
        <f>IF(R9592&lt;T9592,"期末实有头数应大于等于耕役畜","")</f>
        <v/>
      </c>
      <c r="AC9592" s="28" t="str">
        <f t="shared" si="5076"/>
        <v/>
      </c>
    </row>
    <row r="9593" spans="2:29">
      <c r="B9593" s="19"/>
      <c r="C9593" s="30"/>
      <c r="D9593" s="19" t="s">
        <v>35</v>
      </c>
      <c r="E9593" s="20" t="s">
        <v>33</v>
      </c>
      <c r="F9593" s="19">
        <v>3</v>
      </c>
      <c r="G9593" s="21">
        <f t="shared" ref="G9593:R9593" si="5081">G9594+G9597+G9598+G9599+G9600</f>
        <v>0</v>
      </c>
      <c r="H9593" s="21">
        <f t="shared" si="5081"/>
        <v>0</v>
      </c>
      <c r="I9593" s="21">
        <f t="shared" si="5081"/>
        <v>0</v>
      </c>
      <c r="J9593" s="21">
        <f t="shared" si="5081"/>
        <v>0</v>
      </c>
      <c r="K9593" s="21">
        <f t="shared" si="5081"/>
        <v>0</v>
      </c>
      <c r="L9593" s="21">
        <f t="shared" si="5081"/>
        <v>0</v>
      </c>
      <c r="M9593" s="21">
        <f t="shared" si="5081"/>
        <v>0</v>
      </c>
      <c r="N9593" s="21">
        <f t="shared" si="5081"/>
        <v>0</v>
      </c>
      <c r="O9593" s="21">
        <f t="shared" si="5081"/>
        <v>0</v>
      </c>
      <c r="P9593" s="21">
        <f t="shared" si="5081"/>
        <v>0</v>
      </c>
      <c r="Q9593" s="21">
        <f t="shared" si="5081"/>
        <v>0</v>
      </c>
      <c r="R9593" s="21">
        <f t="shared" si="5081"/>
        <v>0</v>
      </c>
      <c r="S9593" s="21">
        <f>S9594+S9597+S9598+S9600</f>
        <v>0</v>
      </c>
      <c r="T9593" s="21">
        <f>T9594+T9597+T9598+T9599+T9600</f>
        <v>0</v>
      </c>
      <c r="U9593" s="21">
        <f>U9594+U9597+U9598+U9600</f>
        <v>0</v>
      </c>
      <c r="V9593" s="21">
        <f>V9594+V9597+V9598+V9600</f>
        <v>0</v>
      </c>
      <c r="W9593" s="21">
        <f>W9594+W9597+W9598+W9600</f>
        <v>0</v>
      </c>
      <c r="Y9593" s="28" t="str">
        <f t="shared" si="5079"/>
        <v/>
      </c>
      <c r="Z9593" s="28" t="str">
        <f t="shared" si="5080"/>
        <v/>
      </c>
      <c r="AA9593" s="28" t="str">
        <f t="shared" si="5075"/>
        <v/>
      </c>
      <c r="AB9593" s="28" t="str">
        <f>IF(R9593&lt;T9593,"期末实有头数应大于等于耕役畜","")</f>
        <v/>
      </c>
      <c r="AC9593" s="28" t="str">
        <f t="shared" si="5076"/>
        <v/>
      </c>
    </row>
    <row r="9594" spans="2:29">
      <c r="B9594" s="19"/>
      <c r="C9594" s="30"/>
      <c r="D9594" s="19" t="s">
        <v>36</v>
      </c>
      <c r="E9594" s="20" t="s">
        <v>33</v>
      </c>
      <c r="F9594" s="19">
        <v>4</v>
      </c>
      <c r="R9594" s="21">
        <f>G9594+I9594+J9594+K9594-L9594-M9594-N9594-Q9594</f>
        <v>0</v>
      </c>
      <c r="Y9594" s="28" t="str">
        <f t="shared" si="5079"/>
        <v/>
      </c>
      <c r="Z9594" s="28" t="str">
        <f t="shared" si="5080"/>
        <v/>
      </c>
      <c r="AA9594" s="28" t="str">
        <f t="shared" si="5075"/>
        <v/>
      </c>
      <c r="AB9594" s="28" t="str">
        <f>IF(R9594&lt;T9594,"期末实有头数应大于等于耕役畜","")</f>
        <v/>
      </c>
      <c r="AC9594" s="28" t="str">
        <f t="shared" si="5076"/>
        <v/>
      </c>
    </row>
    <row r="9595" spans="2:29">
      <c r="B9595" s="19"/>
      <c r="C9595" s="30"/>
      <c r="D9595" s="19" t="s">
        <v>37</v>
      </c>
      <c r="E9595" s="20" t="s">
        <v>33</v>
      </c>
      <c r="F9595" s="19">
        <v>5</v>
      </c>
      <c r="R9595" s="21">
        <f t="shared" ref="R9595:R9600" si="5082">G9595+I9595+J9595+K9595-L9595-M9595-N9595-Q9595</f>
        <v>0</v>
      </c>
      <c r="T9595" s="22" t="s">
        <v>38</v>
      </c>
      <c r="V9595" s="22" t="s">
        <v>38</v>
      </c>
      <c r="W9595" s="22" t="s">
        <v>38</v>
      </c>
      <c r="Y9595" s="28" t="str">
        <f t="shared" si="5079"/>
        <v/>
      </c>
      <c r="Z9595" s="28" t="str">
        <f t="shared" si="5080"/>
        <v/>
      </c>
      <c r="AA9595" s="28" t="str">
        <f t="shared" si="5075"/>
        <v/>
      </c>
      <c r="AB9595" s="28"/>
      <c r="AC9595" s="28"/>
    </row>
    <row r="9596" spans="2:29">
      <c r="B9596" s="19"/>
      <c r="C9596" s="30"/>
      <c r="D9596" s="19" t="s">
        <v>39</v>
      </c>
      <c r="E9596" s="20" t="s">
        <v>33</v>
      </c>
      <c r="F9596" s="19">
        <v>6</v>
      </c>
      <c r="R9596" s="21">
        <f t="shared" si="5082"/>
        <v>0</v>
      </c>
      <c r="T9596" s="22" t="s">
        <v>38</v>
      </c>
      <c r="V9596" s="22" t="s">
        <v>38</v>
      </c>
      <c r="W9596" s="22" t="s">
        <v>38</v>
      </c>
      <c r="Y9596" s="28" t="str">
        <f t="shared" si="5079"/>
        <v/>
      </c>
      <c r="Z9596" s="28" t="str">
        <f t="shared" si="5080"/>
        <v/>
      </c>
      <c r="AA9596" s="28" t="str">
        <f t="shared" si="5075"/>
        <v/>
      </c>
      <c r="AB9596" s="28"/>
      <c r="AC9596" s="28"/>
    </row>
    <row r="9597" spans="2:29">
      <c r="B9597" s="19"/>
      <c r="C9597" s="30"/>
      <c r="D9597" s="19" t="s">
        <v>40</v>
      </c>
      <c r="E9597" s="20" t="s">
        <v>41</v>
      </c>
      <c r="F9597" s="19">
        <v>7</v>
      </c>
      <c r="R9597" s="21">
        <f t="shared" si="5082"/>
        <v>0</v>
      </c>
      <c r="Y9597" s="28" t="str">
        <f t="shared" si="5079"/>
        <v/>
      </c>
      <c r="Z9597" s="28" t="str">
        <f t="shared" si="5080"/>
        <v/>
      </c>
      <c r="AA9597" s="28" t="str">
        <f t="shared" si="5075"/>
        <v/>
      </c>
      <c r="AB9597" s="28" t="str">
        <f>IF(R9597&lt;T9597,"期末实有头数应大于等于耕役畜","")</f>
        <v/>
      </c>
      <c r="AC9597" s="28" t="str">
        <f>IF(R9597&lt;V9597+W9597,"期末实有头数应大于等于良种+改良种","")</f>
        <v/>
      </c>
    </row>
    <row r="9598" spans="2:29">
      <c r="B9598" s="19"/>
      <c r="C9598" s="30"/>
      <c r="D9598" s="19" t="s">
        <v>42</v>
      </c>
      <c r="E9598" s="20" t="s">
        <v>33</v>
      </c>
      <c r="F9598" s="19">
        <v>8</v>
      </c>
      <c r="R9598" s="21">
        <f t="shared" si="5082"/>
        <v>0</v>
      </c>
      <c r="Y9598" s="28" t="str">
        <f t="shared" si="5079"/>
        <v/>
      </c>
      <c r="Z9598" s="28" t="str">
        <f t="shared" si="5080"/>
        <v/>
      </c>
      <c r="AA9598" s="28" t="str">
        <f t="shared" si="5075"/>
        <v/>
      </c>
      <c r="AB9598" s="28" t="str">
        <f>IF(R9598&lt;T9598,"期末实有头数应大于等于耕役畜","")</f>
        <v/>
      </c>
      <c r="AC9598" s="28" t="str">
        <f>IF(R9598&lt;V9598+W9598,"期末实有头数应大于等于良种+改良种","")</f>
        <v/>
      </c>
    </row>
    <row r="9599" spans="2:29">
      <c r="B9599" s="19"/>
      <c r="C9599" s="30"/>
      <c r="D9599" s="19" t="s">
        <v>43</v>
      </c>
      <c r="E9599" s="20" t="s">
        <v>33</v>
      </c>
      <c r="F9599" s="19">
        <v>9</v>
      </c>
      <c r="R9599" s="21">
        <f t="shared" si="5082"/>
        <v>0</v>
      </c>
      <c r="S9599" s="22" t="s">
        <v>38</v>
      </c>
      <c r="U9599" s="22" t="s">
        <v>38</v>
      </c>
      <c r="V9599" s="22" t="s">
        <v>38</v>
      </c>
      <c r="W9599" s="22" t="s">
        <v>38</v>
      </c>
      <c r="Y9599" s="28" t="str">
        <f t="shared" si="5079"/>
        <v/>
      </c>
      <c r="Z9599" s="28" t="str">
        <f t="shared" si="5080"/>
        <v/>
      </c>
      <c r="AA9599" s="28"/>
      <c r="AB9599" s="28" t="str">
        <f>IF(R9599&lt;T9599,"期末实有头数应大于等于耕役畜","")</f>
        <v/>
      </c>
      <c r="AC9599" s="28"/>
    </row>
    <row r="9600" spans="2:29">
      <c r="B9600" s="19"/>
      <c r="C9600" s="30"/>
      <c r="D9600" s="19" t="s">
        <v>44</v>
      </c>
      <c r="E9600" s="20" t="s">
        <v>45</v>
      </c>
      <c r="F9600" s="19">
        <v>10</v>
      </c>
      <c r="R9600" s="21">
        <f t="shared" si="5082"/>
        <v>0</v>
      </c>
      <c r="Y9600" s="28" t="str">
        <f t="shared" si="5079"/>
        <v/>
      </c>
      <c r="Z9600" s="28" t="str">
        <f t="shared" si="5080"/>
        <v/>
      </c>
      <c r="AA9600" s="28" t="str">
        <f>IF(R9600&lt;S9600+U9600,"期末实有头数应大于等于能繁母畜+种公畜","")</f>
        <v/>
      </c>
      <c r="AB9600" s="28" t="str">
        <f>IF(R9600&lt;T9600,"期末实有头数应大于等于耕役畜","")</f>
        <v/>
      </c>
      <c r="AC9600" s="28" t="str">
        <f>IF(R9600&lt;V9600+W9600,"期末实有头数应大于等于良种+改良种","")</f>
        <v/>
      </c>
    </row>
    <row r="9601" spans="2:29">
      <c r="B9601" s="19"/>
      <c r="C9601" s="30"/>
      <c r="D9601" s="19" t="s">
        <v>46</v>
      </c>
      <c r="E9601" s="20" t="s">
        <v>47</v>
      </c>
      <c r="F9601" s="19">
        <v>11</v>
      </c>
      <c r="G9601" s="21">
        <f t="shared" ref="G9601:S9601" si="5083">G9602+G9606</f>
        <v>0</v>
      </c>
      <c r="H9601" s="21">
        <f t="shared" si="5083"/>
        <v>0</v>
      </c>
      <c r="I9601" s="21">
        <f t="shared" si="5083"/>
        <v>0</v>
      </c>
      <c r="J9601" s="21">
        <f t="shared" si="5083"/>
        <v>0</v>
      </c>
      <c r="K9601" s="21">
        <f t="shared" si="5083"/>
        <v>0</v>
      </c>
      <c r="L9601" s="21">
        <f t="shared" si="5083"/>
        <v>0</v>
      </c>
      <c r="M9601" s="21">
        <f t="shared" si="5083"/>
        <v>0</v>
      </c>
      <c r="N9601" s="21">
        <f t="shared" si="5083"/>
        <v>0</v>
      </c>
      <c r="O9601" s="21">
        <f t="shared" si="5083"/>
        <v>0</v>
      </c>
      <c r="P9601" s="21">
        <f t="shared" si="5083"/>
        <v>0</v>
      </c>
      <c r="Q9601" s="21">
        <f t="shared" si="5083"/>
        <v>0</v>
      </c>
      <c r="R9601" s="23">
        <f t="shared" si="5083"/>
        <v>0</v>
      </c>
      <c r="S9601" s="21">
        <f t="shared" si="5083"/>
        <v>0</v>
      </c>
      <c r="T9601" s="22" t="s">
        <v>38</v>
      </c>
      <c r="U9601" s="21">
        <f>U9602+U9606</f>
        <v>0</v>
      </c>
      <c r="V9601" s="21">
        <f>V9602+V9606</f>
        <v>0</v>
      </c>
      <c r="W9601" s="21">
        <f>W9602+W9606</f>
        <v>0</v>
      </c>
      <c r="Y9601" s="28" t="str">
        <f t="shared" si="5079"/>
        <v/>
      </c>
      <c r="Z9601" s="28" t="str">
        <f t="shared" si="5080"/>
        <v/>
      </c>
      <c r="AA9601" s="28" t="str">
        <f>IF(R9601&lt;S9601+U9601,"期末实有头数应大于等于能繁母畜+种公畜","")</f>
        <v/>
      </c>
      <c r="AB9601" s="28"/>
      <c r="AC9601" s="28" t="str">
        <f>IF(R9601&lt;V9601+W9601,"期末实有头数应大于等于良种+改良种","")</f>
        <v/>
      </c>
    </row>
    <row r="9602" spans="2:29">
      <c r="B9602" s="19"/>
      <c r="C9602" s="30"/>
      <c r="D9602" s="19" t="s">
        <v>48</v>
      </c>
      <c r="E9602" s="20" t="s">
        <v>47</v>
      </c>
      <c r="F9602" s="19">
        <v>12</v>
      </c>
      <c r="R9602" s="21">
        <f>G9602+I9602+J9602+K9602-L9602-M9602-N9602-Q9602</f>
        <v>0</v>
      </c>
      <c r="T9602" s="22" t="s">
        <v>38</v>
      </c>
      <c r="Y9602" s="28" t="str">
        <f t="shared" si="5079"/>
        <v/>
      </c>
      <c r="Z9602" s="28" t="str">
        <f t="shared" si="5080"/>
        <v/>
      </c>
      <c r="AA9602" s="28" t="str">
        <f>IF(R9602&lt;S9602+U9602,"期末实有头数应大于等于能繁母畜+种公畜","")</f>
        <v/>
      </c>
      <c r="AB9602" s="28"/>
      <c r="AC9602" s="28" t="str">
        <f>IF(R9602&lt;V9602+W9602,"期末实有头数应大于等于良种+改良种","")</f>
        <v/>
      </c>
    </row>
    <row r="9603" spans="2:29">
      <c r="B9603" s="19"/>
      <c r="C9603" s="30"/>
      <c r="D9603" s="19" t="s">
        <v>49</v>
      </c>
      <c r="E9603" s="20" t="s">
        <v>47</v>
      </c>
      <c r="F9603" s="19">
        <v>13</v>
      </c>
      <c r="R9603" s="21">
        <f>G9603+I9603+J9603+K9603-L9603-M9603-N9603-Q9603</f>
        <v>0</v>
      </c>
      <c r="T9603" s="22" t="s">
        <v>38</v>
      </c>
      <c r="V9603" s="22" t="s">
        <v>38</v>
      </c>
      <c r="W9603" s="22" t="s">
        <v>38</v>
      </c>
      <c r="Y9603" s="28" t="str">
        <f t="shared" si="5079"/>
        <v/>
      </c>
      <c r="Z9603" s="28" t="str">
        <f t="shared" si="5080"/>
        <v/>
      </c>
      <c r="AA9603" s="28" t="str">
        <f>IF(R9603&lt;S9603+U9603,"期末实有头数应大于等于能繁母畜+种公畜","")</f>
        <v/>
      </c>
      <c r="AB9603" s="28"/>
      <c r="AC9603" s="28"/>
    </row>
    <row r="9604" spans="2:29">
      <c r="B9604" s="19"/>
      <c r="C9604" s="30"/>
      <c r="D9604" s="19" t="s">
        <v>50</v>
      </c>
      <c r="E9604" s="20" t="s">
        <v>47</v>
      </c>
      <c r="F9604" s="19">
        <v>14</v>
      </c>
      <c r="H9604" s="22" t="s">
        <v>38</v>
      </c>
      <c r="I9604" s="22" t="s">
        <v>38</v>
      </c>
      <c r="J9604" s="22" t="s">
        <v>38</v>
      </c>
      <c r="K9604" s="22" t="s">
        <v>38</v>
      </c>
      <c r="L9604" s="22" t="s">
        <v>38</v>
      </c>
      <c r="M9604" s="22" t="s">
        <v>38</v>
      </c>
      <c r="N9604" s="22" t="s">
        <v>38</v>
      </c>
      <c r="O9604" s="22" t="s">
        <v>38</v>
      </c>
      <c r="P9604" s="22" t="s">
        <v>38</v>
      </c>
      <c r="Q9604" s="22" t="s">
        <v>38</v>
      </c>
      <c r="R9604" s="24"/>
      <c r="T9604" s="22" t="s">
        <v>38</v>
      </c>
      <c r="U9604" s="22" t="s">
        <v>38</v>
      </c>
      <c r="V9604" s="22" t="s">
        <v>38</v>
      </c>
      <c r="W9604" s="22" t="s">
        <v>38</v>
      </c>
      <c r="Y9604" s="28" t="str">
        <f t="shared" si="5079"/>
        <v/>
      </c>
      <c r="Z9604" s="28"/>
      <c r="AA9604" s="28"/>
      <c r="AB9604" s="28"/>
      <c r="AC9604" s="28"/>
    </row>
    <row r="9605" spans="2:29">
      <c r="B9605" s="19"/>
      <c r="C9605" s="30"/>
      <c r="D9605" s="19" t="s">
        <v>51</v>
      </c>
      <c r="E9605" s="20" t="s">
        <v>47</v>
      </c>
      <c r="F9605" s="19">
        <v>15</v>
      </c>
      <c r="H9605" s="22" t="s">
        <v>38</v>
      </c>
      <c r="I9605" s="22" t="s">
        <v>38</v>
      </c>
      <c r="J9605" s="22" t="s">
        <v>38</v>
      </c>
      <c r="K9605" s="22" t="s">
        <v>38</v>
      </c>
      <c r="L9605" s="22" t="s">
        <v>38</v>
      </c>
      <c r="M9605" s="22" t="s">
        <v>38</v>
      </c>
      <c r="N9605" s="22" t="s">
        <v>38</v>
      </c>
      <c r="O9605" s="22" t="s">
        <v>38</v>
      </c>
      <c r="P9605" s="22" t="s">
        <v>38</v>
      </c>
      <c r="Q9605" s="22" t="s">
        <v>38</v>
      </c>
      <c r="R9605" s="24"/>
      <c r="T9605" s="22" t="s">
        <v>38</v>
      </c>
      <c r="U9605" s="22" t="s">
        <v>38</v>
      </c>
      <c r="V9605" s="22" t="s">
        <v>38</v>
      </c>
      <c r="W9605" s="22" t="s">
        <v>38</v>
      </c>
      <c r="Y9605" s="28" t="str">
        <f t="shared" si="5079"/>
        <v/>
      </c>
      <c r="Z9605" s="28"/>
      <c r="AA9605" s="28"/>
      <c r="AB9605" s="28"/>
      <c r="AC9605" s="28"/>
    </row>
    <row r="9606" spans="2:29">
      <c r="B9606" s="19"/>
      <c r="C9606" s="30"/>
      <c r="D9606" s="19" t="s">
        <v>52</v>
      </c>
      <c r="E9606" s="20" t="s">
        <v>47</v>
      </c>
      <c r="F9606" s="19">
        <v>16</v>
      </c>
      <c r="R9606" s="21">
        <f>G9606+I9606+J9606+K9606-L9606-M9606-N9606-Q9606</f>
        <v>0</v>
      </c>
      <c r="T9606" s="22" t="s">
        <v>38</v>
      </c>
      <c r="Y9606" s="28" t="str">
        <f t="shared" si="5079"/>
        <v/>
      </c>
      <c r="Z9606" s="28" t="str">
        <f>IF(N9606&lt;O9606+P9606,"出卖应大于等于出卖肉畜+出卖仔畜","")</f>
        <v/>
      </c>
      <c r="AA9606" s="28" t="str">
        <f t="shared" ref="AA9606:AA9615" si="5084">IF(R9606&lt;S9606+U9606,"期末实有头数应大于等于能繁母畜+种公畜","")</f>
        <v/>
      </c>
      <c r="AB9606" s="28"/>
      <c r="AC9606" s="28" t="str">
        <f t="shared" ref="AC9606:AC9611" si="5085">IF(R9606&lt;V9606+W9606,"期末实有头数应大于等于良种+改良种","")</f>
        <v/>
      </c>
    </row>
    <row r="9607" spans="2:29">
      <c r="B9607" s="19"/>
      <c r="C9607" s="30"/>
      <c r="D9607" s="19" t="s">
        <v>53</v>
      </c>
      <c r="E9607" s="18" t="s">
        <v>33</v>
      </c>
      <c r="F9607" s="19">
        <v>17</v>
      </c>
      <c r="R9607" s="21">
        <f>G9607+I9607+J9607+K9607-L9607-M9607-N9607-Q9607</f>
        <v>0</v>
      </c>
      <c r="T9607" s="22" t="s">
        <v>38</v>
      </c>
      <c r="Y9607" s="28" t="str">
        <f t="shared" si="5079"/>
        <v/>
      </c>
      <c r="Z9607" s="28" t="str">
        <f>IF(N9607&lt;O9607+P9607,"出卖应大于等于出卖肉畜+出卖仔畜","")</f>
        <v/>
      </c>
      <c r="AA9607" s="28" t="str">
        <f t="shared" si="5084"/>
        <v/>
      </c>
      <c r="AB9607" s="28"/>
      <c r="AC9607" s="28" t="str">
        <f t="shared" si="5085"/>
        <v/>
      </c>
    </row>
    <row r="9608" spans="2:29">
      <c r="B9608" s="18"/>
      <c r="C9608" s="29"/>
      <c r="D9608" s="19" t="s">
        <v>32</v>
      </c>
      <c r="E9608" s="20" t="s">
        <v>33</v>
      </c>
      <c r="F9608" s="19">
        <v>1</v>
      </c>
      <c r="G9608" s="21">
        <f t="shared" ref="G9608:S9608" si="5086">G9609+G9624</f>
        <v>0</v>
      </c>
      <c r="H9608" s="21">
        <f t="shared" si="5086"/>
        <v>0</v>
      </c>
      <c r="I9608" s="21">
        <f t="shared" si="5086"/>
        <v>0</v>
      </c>
      <c r="J9608" s="21">
        <f t="shared" si="5086"/>
        <v>0</v>
      </c>
      <c r="K9608" s="21">
        <f t="shared" si="5086"/>
        <v>0</v>
      </c>
      <c r="L9608" s="21">
        <f t="shared" si="5086"/>
        <v>0</v>
      </c>
      <c r="M9608" s="21">
        <f t="shared" si="5086"/>
        <v>0</v>
      </c>
      <c r="N9608" s="21">
        <f t="shared" si="5086"/>
        <v>0</v>
      </c>
      <c r="O9608" s="21">
        <f t="shared" si="5086"/>
        <v>0</v>
      </c>
      <c r="P9608" s="21">
        <f t="shared" si="5086"/>
        <v>0</v>
      </c>
      <c r="Q9608" s="21">
        <f t="shared" si="5086"/>
        <v>0</v>
      </c>
      <c r="R9608" s="21">
        <f t="shared" si="5086"/>
        <v>0</v>
      </c>
      <c r="S9608" s="21">
        <f t="shared" si="5086"/>
        <v>0</v>
      </c>
      <c r="T9608" s="21">
        <f>T9609</f>
        <v>0</v>
      </c>
      <c r="U9608" s="21">
        <f>U9609+U9624</f>
        <v>0</v>
      </c>
      <c r="V9608" s="21">
        <f>V9609+V9624</f>
        <v>0</v>
      </c>
      <c r="W9608" s="21">
        <f>W9609+W9624</f>
        <v>0</v>
      </c>
      <c r="Y9608" s="28" t="str">
        <f t="shared" si="5079"/>
        <v/>
      </c>
      <c r="Z9608" s="28" t="str">
        <f>IF(N9608&lt;O9608+P9608,"出卖应大于等于出卖肉畜+出卖仔畜","")</f>
        <v/>
      </c>
      <c r="AA9608" s="28" t="str">
        <f t="shared" si="5084"/>
        <v/>
      </c>
      <c r="AB9608" s="28" t="str">
        <f>IF(R9608&lt;T9608,"期末实有头数应大于等于耕役畜","")</f>
        <v/>
      </c>
      <c r="AC9608" s="28" t="str">
        <f t="shared" si="5085"/>
        <v/>
      </c>
    </row>
    <row r="9609" spans="2:29">
      <c r="B9609" s="19"/>
      <c r="C9609" s="30"/>
      <c r="D9609" s="19" t="s">
        <v>34</v>
      </c>
      <c r="E9609" s="20" t="s">
        <v>33</v>
      </c>
      <c r="F9609" s="19">
        <v>2</v>
      </c>
      <c r="G9609" s="21">
        <f t="shared" ref="G9609:S9609" si="5087">G9610+G9618</f>
        <v>0</v>
      </c>
      <c r="H9609" s="21">
        <f t="shared" si="5087"/>
        <v>0</v>
      </c>
      <c r="I9609" s="21">
        <f t="shared" si="5087"/>
        <v>0</v>
      </c>
      <c r="J9609" s="21">
        <f t="shared" si="5087"/>
        <v>0</v>
      </c>
      <c r="K9609" s="21">
        <f t="shared" si="5087"/>
        <v>0</v>
      </c>
      <c r="L9609" s="21">
        <f t="shared" si="5087"/>
        <v>0</v>
      </c>
      <c r="M9609" s="21">
        <f t="shared" si="5087"/>
        <v>0</v>
      </c>
      <c r="N9609" s="21">
        <f t="shared" si="5087"/>
        <v>0</v>
      </c>
      <c r="O9609" s="21">
        <f t="shared" si="5087"/>
        <v>0</v>
      </c>
      <c r="P9609" s="21">
        <f t="shared" si="5087"/>
        <v>0</v>
      </c>
      <c r="Q9609" s="21">
        <f t="shared" si="5087"/>
        <v>0</v>
      </c>
      <c r="R9609" s="21">
        <f t="shared" si="5087"/>
        <v>0</v>
      </c>
      <c r="S9609" s="21">
        <f t="shared" si="5087"/>
        <v>0</v>
      </c>
      <c r="T9609" s="21">
        <f>T9610</f>
        <v>0</v>
      </c>
      <c r="U9609" s="21">
        <f>U9610+U9618</f>
        <v>0</v>
      </c>
      <c r="V9609" s="21">
        <f>V9610+V9618</f>
        <v>0</v>
      </c>
      <c r="W9609" s="21">
        <f>W9610+W9618</f>
        <v>0</v>
      </c>
      <c r="Y9609" s="28" t="str">
        <f t="shared" ref="Y9609:Y9625" si="5088">IF(H9609&lt;I9609,"繁殖仔畜应大于等于成活","")</f>
        <v/>
      </c>
      <c r="Z9609" s="28" t="str">
        <f t="shared" ref="Z9609:Z9620" si="5089">IF(N9609&lt;O9609+P9609,"出卖应大于等于出卖肉畜+出卖仔畜","")</f>
        <v/>
      </c>
      <c r="AA9609" s="28" t="str">
        <f t="shared" si="5084"/>
        <v/>
      </c>
      <c r="AB9609" s="28" t="str">
        <f>IF(R9609&lt;T9609,"期末实有头数应大于等于耕役畜","")</f>
        <v/>
      </c>
      <c r="AC9609" s="28" t="str">
        <f t="shared" si="5085"/>
        <v/>
      </c>
    </row>
    <row r="9610" spans="2:29">
      <c r="B9610" s="19"/>
      <c r="C9610" s="30"/>
      <c r="D9610" s="19" t="s">
        <v>35</v>
      </c>
      <c r="E9610" s="20" t="s">
        <v>33</v>
      </c>
      <c r="F9610" s="19">
        <v>3</v>
      </c>
      <c r="G9610" s="21">
        <f t="shared" ref="G9610:R9610" si="5090">G9611+G9614+G9615+G9616+G9617</f>
        <v>0</v>
      </c>
      <c r="H9610" s="21">
        <f t="shared" si="5090"/>
        <v>0</v>
      </c>
      <c r="I9610" s="21">
        <f t="shared" si="5090"/>
        <v>0</v>
      </c>
      <c r="J9610" s="21">
        <f t="shared" si="5090"/>
        <v>0</v>
      </c>
      <c r="K9610" s="21">
        <f t="shared" si="5090"/>
        <v>0</v>
      </c>
      <c r="L9610" s="21">
        <f t="shared" si="5090"/>
        <v>0</v>
      </c>
      <c r="M9610" s="21">
        <f t="shared" si="5090"/>
        <v>0</v>
      </c>
      <c r="N9610" s="21">
        <f t="shared" si="5090"/>
        <v>0</v>
      </c>
      <c r="O9610" s="21">
        <f t="shared" si="5090"/>
        <v>0</v>
      </c>
      <c r="P9610" s="21">
        <f t="shared" si="5090"/>
        <v>0</v>
      </c>
      <c r="Q9610" s="21">
        <f t="shared" si="5090"/>
        <v>0</v>
      </c>
      <c r="R9610" s="21">
        <f t="shared" si="5090"/>
        <v>0</v>
      </c>
      <c r="S9610" s="21">
        <f>S9611+S9614+S9615+S9617</f>
        <v>0</v>
      </c>
      <c r="T9610" s="21">
        <f>T9611+T9614+T9615+T9616+T9617</f>
        <v>0</v>
      </c>
      <c r="U9610" s="21">
        <f>U9611+U9614+U9615+U9617</f>
        <v>0</v>
      </c>
      <c r="V9610" s="21">
        <f>V9611+V9614+V9615+V9617</f>
        <v>0</v>
      </c>
      <c r="W9610" s="21">
        <f>W9611+W9614+W9615+W9617</f>
        <v>0</v>
      </c>
      <c r="Y9610" s="28" t="str">
        <f t="shared" si="5088"/>
        <v/>
      </c>
      <c r="Z9610" s="28" t="str">
        <f t="shared" si="5089"/>
        <v/>
      </c>
      <c r="AA9610" s="28" t="str">
        <f t="shared" si="5084"/>
        <v/>
      </c>
      <c r="AB9610" s="28" t="str">
        <f>IF(R9610&lt;T9610,"期末实有头数应大于等于耕役畜","")</f>
        <v/>
      </c>
      <c r="AC9610" s="28" t="str">
        <f t="shared" si="5085"/>
        <v/>
      </c>
    </row>
    <row r="9611" spans="2:29">
      <c r="B9611" s="19"/>
      <c r="C9611" s="30"/>
      <c r="D9611" s="19" t="s">
        <v>36</v>
      </c>
      <c r="E9611" s="20" t="s">
        <v>33</v>
      </c>
      <c r="F9611" s="19">
        <v>4</v>
      </c>
      <c r="R9611" s="21">
        <f>G9611+I9611+J9611+K9611-L9611-M9611-N9611-Q9611</f>
        <v>0</v>
      </c>
      <c r="Y9611" s="28" t="str">
        <f t="shared" si="5088"/>
        <v/>
      </c>
      <c r="Z9611" s="28" t="str">
        <f t="shared" si="5089"/>
        <v/>
      </c>
      <c r="AA9611" s="28" t="str">
        <f t="shared" si="5084"/>
        <v/>
      </c>
      <c r="AB9611" s="28" t="str">
        <f>IF(R9611&lt;T9611,"期末实有头数应大于等于耕役畜","")</f>
        <v/>
      </c>
      <c r="AC9611" s="28" t="str">
        <f t="shared" si="5085"/>
        <v/>
      </c>
    </row>
    <row r="9612" spans="2:29">
      <c r="B9612" s="19"/>
      <c r="C9612" s="30"/>
      <c r="D9612" s="19" t="s">
        <v>37</v>
      </c>
      <c r="E9612" s="20" t="s">
        <v>33</v>
      </c>
      <c r="F9612" s="19">
        <v>5</v>
      </c>
      <c r="R9612" s="21">
        <f t="shared" ref="R9612:R9617" si="5091">G9612+I9612+J9612+K9612-L9612-M9612-N9612-Q9612</f>
        <v>0</v>
      </c>
      <c r="T9612" s="22" t="s">
        <v>38</v>
      </c>
      <c r="V9612" s="22" t="s">
        <v>38</v>
      </c>
      <c r="W9612" s="22" t="s">
        <v>38</v>
      </c>
      <c r="Y9612" s="28" t="str">
        <f t="shared" si="5088"/>
        <v/>
      </c>
      <c r="Z9612" s="28" t="str">
        <f t="shared" si="5089"/>
        <v/>
      </c>
      <c r="AA9612" s="28" t="str">
        <f t="shared" si="5084"/>
        <v/>
      </c>
      <c r="AB9612" s="28"/>
      <c r="AC9612" s="28"/>
    </row>
    <row r="9613" spans="2:29">
      <c r="B9613" s="19"/>
      <c r="C9613" s="30"/>
      <c r="D9613" s="19" t="s">
        <v>39</v>
      </c>
      <c r="E9613" s="20" t="s">
        <v>33</v>
      </c>
      <c r="F9613" s="19">
        <v>6</v>
      </c>
      <c r="R9613" s="21">
        <f t="shared" si="5091"/>
        <v>0</v>
      </c>
      <c r="T9613" s="22" t="s">
        <v>38</v>
      </c>
      <c r="V9613" s="22" t="s">
        <v>38</v>
      </c>
      <c r="W9613" s="22" t="s">
        <v>38</v>
      </c>
      <c r="Y9613" s="28" t="str">
        <f t="shared" si="5088"/>
        <v/>
      </c>
      <c r="Z9613" s="28" t="str">
        <f t="shared" si="5089"/>
        <v/>
      </c>
      <c r="AA9613" s="28" t="str">
        <f t="shared" si="5084"/>
        <v/>
      </c>
      <c r="AB9613" s="28"/>
      <c r="AC9613" s="28"/>
    </row>
    <row r="9614" spans="2:29">
      <c r="B9614" s="19"/>
      <c r="C9614" s="30"/>
      <c r="D9614" s="19" t="s">
        <v>40</v>
      </c>
      <c r="E9614" s="20" t="s">
        <v>41</v>
      </c>
      <c r="F9614" s="19">
        <v>7</v>
      </c>
      <c r="R9614" s="21">
        <f t="shared" si="5091"/>
        <v>0</v>
      </c>
      <c r="Y9614" s="28" t="str">
        <f t="shared" si="5088"/>
        <v/>
      </c>
      <c r="Z9614" s="28" t="str">
        <f t="shared" si="5089"/>
        <v/>
      </c>
      <c r="AA9614" s="28" t="str">
        <f t="shared" si="5084"/>
        <v/>
      </c>
      <c r="AB9614" s="28" t="str">
        <f>IF(R9614&lt;T9614,"期末实有头数应大于等于耕役畜","")</f>
        <v/>
      </c>
      <c r="AC9614" s="28" t="str">
        <f>IF(R9614&lt;V9614+W9614,"期末实有头数应大于等于良种+改良种","")</f>
        <v/>
      </c>
    </row>
    <row r="9615" spans="2:29">
      <c r="B9615" s="19"/>
      <c r="C9615" s="30"/>
      <c r="D9615" s="19" t="s">
        <v>42</v>
      </c>
      <c r="E9615" s="20" t="s">
        <v>33</v>
      </c>
      <c r="F9615" s="19">
        <v>8</v>
      </c>
      <c r="R9615" s="21">
        <f t="shared" si="5091"/>
        <v>0</v>
      </c>
      <c r="Y9615" s="28" t="str">
        <f t="shared" si="5088"/>
        <v/>
      </c>
      <c r="Z9615" s="28" t="str">
        <f t="shared" si="5089"/>
        <v/>
      </c>
      <c r="AA9615" s="28" t="str">
        <f t="shared" si="5084"/>
        <v/>
      </c>
      <c r="AB9615" s="28" t="str">
        <f>IF(R9615&lt;T9615,"期末实有头数应大于等于耕役畜","")</f>
        <v/>
      </c>
      <c r="AC9615" s="28" t="str">
        <f>IF(R9615&lt;V9615+W9615,"期末实有头数应大于等于良种+改良种","")</f>
        <v/>
      </c>
    </row>
    <row r="9616" spans="2:29">
      <c r="B9616" s="19"/>
      <c r="C9616" s="30"/>
      <c r="D9616" s="19" t="s">
        <v>43</v>
      </c>
      <c r="E9616" s="20" t="s">
        <v>33</v>
      </c>
      <c r="F9616" s="19">
        <v>9</v>
      </c>
      <c r="R9616" s="21">
        <f t="shared" si="5091"/>
        <v>0</v>
      </c>
      <c r="S9616" s="22" t="s">
        <v>38</v>
      </c>
      <c r="U9616" s="22" t="s">
        <v>38</v>
      </c>
      <c r="V9616" s="22" t="s">
        <v>38</v>
      </c>
      <c r="W9616" s="22" t="s">
        <v>38</v>
      </c>
      <c r="Y9616" s="28" t="str">
        <f t="shared" si="5088"/>
        <v/>
      </c>
      <c r="Z9616" s="28" t="str">
        <f t="shared" si="5089"/>
        <v/>
      </c>
      <c r="AA9616" s="28"/>
      <c r="AB9616" s="28" t="str">
        <f>IF(R9616&lt;T9616,"期末实有头数应大于等于耕役畜","")</f>
        <v/>
      </c>
      <c r="AC9616" s="28"/>
    </row>
    <row r="9617" spans="2:29">
      <c r="B9617" s="19"/>
      <c r="C9617" s="30"/>
      <c r="D9617" s="19" t="s">
        <v>44</v>
      </c>
      <c r="E9617" s="20" t="s">
        <v>45</v>
      </c>
      <c r="F9617" s="19">
        <v>10</v>
      </c>
      <c r="R9617" s="21">
        <f t="shared" si="5091"/>
        <v>0</v>
      </c>
      <c r="Y9617" s="28" t="str">
        <f t="shared" si="5088"/>
        <v/>
      </c>
      <c r="Z9617" s="28" t="str">
        <f t="shared" si="5089"/>
        <v/>
      </c>
      <c r="AA9617" s="28" t="str">
        <f>IF(R9617&lt;S9617+U9617,"期末实有头数应大于等于能繁母畜+种公畜","")</f>
        <v/>
      </c>
      <c r="AB9617" s="28" t="str">
        <f>IF(R9617&lt;T9617,"期末实有头数应大于等于耕役畜","")</f>
        <v/>
      </c>
      <c r="AC9617" s="28" t="str">
        <f>IF(R9617&lt;V9617+W9617,"期末实有头数应大于等于良种+改良种","")</f>
        <v/>
      </c>
    </row>
    <row r="9618" spans="2:29">
      <c r="B9618" s="19"/>
      <c r="C9618" s="30"/>
      <c r="D9618" s="19" t="s">
        <v>46</v>
      </c>
      <c r="E9618" s="20" t="s">
        <v>47</v>
      </c>
      <c r="F9618" s="19">
        <v>11</v>
      </c>
      <c r="G9618" s="21">
        <f t="shared" ref="G9618:S9618" si="5092">G9619+G9623</f>
        <v>0</v>
      </c>
      <c r="H9618" s="21">
        <f t="shared" si="5092"/>
        <v>0</v>
      </c>
      <c r="I9618" s="21">
        <f t="shared" si="5092"/>
        <v>0</v>
      </c>
      <c r="J9618" s="21">
        <f t="shared" si="5092"/>
        <v>0</v>
      </c>
      <c r="K9618" s="21">
        <f t="shared" si="5092"/>
        <v>0</v>
      </c>
      <c r="L9618" s="21">
        <f t="shared" si="5092"/>
        <v>0</v>
      </c>
      <c r="M9618" s="21">
        <f t="shared" si="5092"/>
        <v>0</v>
      </c>
      <c r="N9618" s="21">
        <f t="shared" si="5092"/>
        <v>0</v>
      </c>
      <c r="O9618" s="21">
        <f t="shared" si="5092"/>
        <v>0</v>
      </c>
      <c r="P9618" s="21">
        <f t="shared" si="5092"/>
        <v>0</v>
      </c>
      <c r="Q9618" s="21">
        <f t="shared" si="5092"/>
        <v>0</v>
      </c>
      <c r="R9618" s="23">
        <f t="shared" si="5092"/>
        <v>0</v>
      </c>
      <c r="S9618" s="21">
        <f t="shared" si="5092"/>
        <v>0</v>
      </c>
      <c r="T9618" s="22" t="s">
        <v>38</v>
      </c>
      <c r="U9618" s="21">
        <f>U9619+U9623</f>
        <v>0</v>
      </c>
      <c r="V9618" s="21">
        <f>V9619+V9623</f>
        <v>0</v>
      </c>
      <c r="W9618" s="21">
        <f>W9619+W9623</f>
        <v>0</v>
      </c>
      <c r="Y9618" s="28" t="str">
        <f t="shared" si="5088"/>
        <v/>
      </c>
      <c r="Z9618" s="28" t="str">
        <f t="shared" si="5089"/>
        <v/>
      </c>
      <c r="AA9618" s="28" t="str">
        <f>IF(R9618&lt;S9618+U9618,"期末实有头数应大于等于能繁母畜+种公畜","")</f>
        <v/>
      </c>
      <c r="AB9618" s="28"/>
      <c r="AC9618" s="28" t="str">
        <f>IF(R9618&lt;V9618+W9618,"期末实有头数应大于等于良种+改良种","")</f>
        <v/>
      </c>
    </row>
    <row r="9619" spans="2:29">
      <c r="B9619" s="19"/>
      <c r="C9619" s="30"/>
      <c r="D9619" s="19" t="s">
        <v>48</v>
      </c>
      <c r="E9619" s="20" t="s">
        <v>47</v>
      </c>
      <c r="F9619" s="19">
        <v>12</v>
      </c>
      <c r="R9619" s="21">
        <f>G9619+I9619+J9619+K9619-L9619-M9619-N9619-Q9619</f>
        <v>0</v>
      </c>
      <c r="T9619" s="22" t="s">
        <v>38</v>
      </c>
      <c r="Y9619" s="28" t="str">
        <f t="shared" si="5088"/>
        <v/>
      </c>
      <c r="Z9619" s="28" t="str">
        <f t="shared" si="5089"/>
        <v/>
      </c>
      <c r="AA9619" s="28" t="str">
        <f>IF(R9619&lt;S9619+U9619,"期末实有头数应大于等于能繁母畜+种公畜","")</f>
        <v/>
      </c>
      <c r="AB9619" s="28"/>
      <c r="AC9619" s="28" t="str">
        <f>IF(R9619&lt;V9619+W9619,"期末实有头数应大于等于良种+改良种","")</f>
        <v/>
      </c>
    </row>
    <row r="9620" spans="2:29">
      <c r="B9620" s="19"/>
      <c r="C9620" s="30"/>
      <c r="D9620" s="19" t="s">
        <v>49</v>
      </c>
      <c r="E9620" s="20" t="s">
        <v>47</v>
      </c>
      <c r="F9620" s="19">
        <v>13</v>
      </c>
      <c r="R9620" s="21">
        <f>G9620+I9620+J9620+K9620-L9620-M9620-N9620-Q9620</f>
        <v>0</v>
      </c>
      <c r="T9620" s="22" t="s">
        <v>38</v>
      </c>
      <c r="V9620" s="22" t="s">
        <v>38</v>
      </c>
      <c r="W9620" s="22" t="s">
        <v>38</v>
      </c>
      <c r="Y9620" s="28" t="str">
        <f t="shared" si="5088"/>
        <v/>
      </c>
      <c r="Z9620" s="28" t="str">
        <f t="shared" si="5089"/>
        <v/>
      </c>
      <c r="AA9620" s="28" t="str">
        <f>IF(R9620&lt;S9620+U9620,"期末实有头数应大于等于能繁母畜+种公畜","")</f>
        <v/>
      </c>
      <c r="AB9620" s="28"/>
      <c r="AC9620" s="28"/>
    </row>
    <row r="9621" spans="2:29">
      <c r="B9621" s="19"/>
      <c r="C9621" s="30"/>
      <c r="D9621" s="19" t="s">
        <v>50</v>
      </c>
      <c r="E9621" s="20" t="s">
        <v>47</v>
      </c>
      <c r="F9621" s="19">
        <v>14</v>
      </c>
      <c r="H9621" s="22" t="s">
        <v>38</v>
      </c>
      <c r="I9621" s="22" t="s">
        <v>38</v>
      </c>
      <c r="J9621" s="22" t="s">
        <v>38</v>
      </c>
      <c r="K9621" s="22" t="s">
        <v>38</v>
      </c>
      <c r="L9621" s="22" t="s">
        <v>38</v>
      </c>
      <c r="M9621" s="22" t="s">
        <v>38</v>
      </c>
      <c r="N9621" s="22" t="s">
        <v>38</v>
      </c>
      <c r="O9621" s="22" t="s">
        <v>38</v>
      </c>
      <c r="P9621" s="22" t="s">
        <v>38</v>
      </c>
      <c r="Q9621" s="22" t="s">
        <v>38</v>
      </c>
      <c r="R9621" s="24"/>
      <c r="T9621" s="22" t="s">
        <v>38</v>
      </c>
      <c r="U9621" s="22" t="s">
        <v>38</v>
      </c>
      <c r="V9621" s="22" t="s">
        <v>38</v>
      </c>
      <c r="W9621" s="22" t="s">
        <v>38</v>
      </c>
      <c r="Y9621" s="28" t="str">
        <f t="shared" si="5088"/>
        <v/>
      </c>
      <c r="Z9621" s="28"/>
      <c r="AA9621" s="28"/>
      <c r="AB9621" s="28"/>
      <c r="AC9621" s="28"/>
    </row>
    <row r="9622" spans="2:29">
      <c r="B9622" s="19"/>
      <c r="C9622" s="30"/>
      <c r="D9622" s="19" t="s">
        <v>51</v>
      </c>
      <c r="E9622" s="20" t="s">
        <v>47</v>
      </c>
      <c r="F9622" s="19">
        <v>15</v>
      </c>
      <c r="H9622" s="22" t="s">
        <v>38</v>
      </c>
      <c r="I9622" s="22" t="s">
        <v>38</v>
      </c>
      <c r="J9622" s="22" t="s">
        <v>38</v>
      </c>
      <c r="K9622" s="22" t="s">
        <v>38</v>
      </c>
      <c r="L9622" s="22" t="s">
        <v>38</v>
      </c>
      <c r="M9622" s="22" t="s">
        <v>38</v>
      </c>
      <c r="N9622" s="22" t="s">
        <v>38</v>
      </c>
      <c r="O9622" s="22" t="s">
        <v>38</v>
      </c>
      <c r="P9622" s="22" t="s">
        <v>38</v>
      </c>
      <c r="Q9622" s="22" t="s">
        <v>38</v>
      </c>
      <c r="R9622" s="24"/>
      <c r="T9622" s="22" t="s">
        <v>38</v>
      </c>
      <c r="U9622" s="22" t="s">
        <v>38</v>
      </c>
      <c r="V9622" s="22" t="s">
        <v>38</v>
      </c>
      <c r="W9622" s="22" t="s">
        <v>38</v>
      </c>
      <c r="Y9622" s="28" t="str">
        <f t="shared" si="5088"/>
        <v/>
      </c>
      <c r="Z9622" s="28"/>
      <c r="AA9622" s="28"/>
      <c r="AB9622" s="28"/>
      <c r="AC9622" s="28"/>
    </row>
    <row r="9623" spans="2:29">
      <c r="B9623" s="19"/>
      <c r="C9623" s="30"/>
      <c r="D9623" s="19" t="s">
        <v>52</v>
      </c>
      <c r="E9623" s="20" t="s">
        <v>47</v>
      </c>
      <c r="F9623" s="19">
        <v>16</v>
      </c>
      <c r="R9623" s="21">
        <f>G9623+I9623+J9623+K9623-L9623-M9623-N9623-Q9623</f>
        <v>0</v>
      </c>
      <c r="T9623" s="22" t="s">
        <v>38</v>
      </c>
      <c r="Y9623" s="28" t="str">
        <f t="shared" si="5088"/>
        <v/>
      </c>
      <c r="Z9623" s="28" t="str">
        <f>IF(N9623&lt;O9623+P9623,"出卖应大于等于出卖肉畜+出卖仔畜","")</f>
        <v/>
      </c>
      <c r="AA9623" s="28" t="str">
        <f t="shared" ref="AA9623:AA9632" si="5093">IF(R9623&lt;S9623+U9623,"期末实有头数应大于等于能繁母畜+种公畜","")</f>
        <v/>
      </c>
      <c r="AB9623" s="28"/>
      <c r="AC9623" s="28" t="str">
        <f t="shared" ref="AC9623:AC9628" si="5094">IF(R9623&lt;V9623+W9623,"期末实有头数应大于等于良种+改良种","")</f>
        <v/>
      </c>
    </row>
    <row r="9624" spans="2:29">
      <c r="B9624" s="19"/>
      <c r="C9624" s="30"/>
      <c r="D9624" s="19" t="s">
        <v>53</v>
      </c>
      <c r="E9624" s="18" t="s">
        <v>33</v>
      </c>
      <c r="F9624" s="19">
        <v>17</v>
      </c>
      <c r="R9624" s="21">
        <f>G9624+I9624+J9624+K9624-L9624-M9624-N9624-Q9624</f>
        <v>0</v>
      </c>
      <c r="T9624" s="22" t="s">
        <v>38</v>
      </c>
      <c r="Y9624" s="28" t="str">
        <f t="shared" si="5088"/>
        <v/>
      </c>
      <c r="Z9624" s="28" t="str">
        <f>IF(N9624&lt;O9624+P9624,"出卖应大于等于出卖肉畜+出卖仔畜","")</f>
        <v/>
      </c>
      <c r="AA9624" s="28" t="str">
        <f t="shared" si="5093"/>
        <v/>
      </c>
      <c r="AB9624" s="28"/>
      <c r="AC9624" s="28" t="str">
        <f t="shared" si="5094"/>
        <v/>
      </c>
    </row>
    <row r="9625" spans="2:29">
      <c r="B9625" s="18"/>
      <c r="C9625" s="29"/>
      <c r="D9625" s="19" t="s">
        <v>32</v>
      </c>
      <c r="E9625" s="20" t="s">
        <v>33</v>
      </c>
      <c r="F9625" s="19">
        <v>1</v>
      </c>
      <c r="G9625" s="21">
        <f t="shared" ref="G9625:S9625" si="5095">G9626+G9641</f>
        <v>0</v>
      </c>
      <c r="H9625" s="21">
        <f t="shared" si="5095"/>
        <v>0</v>
      </c>
      <c r="I9625" s="21">
        <f t="shared" si="5095"/>
        <v>0</v>
      </c>
      <c r="J9625" s="21">
        <f t="shared" si="5095"/>
        <v>0</v>
      </c>
      <c r="K9625" s="21">
        <f t="shared" si="5095"/>
        <v>0</v>
      </c>
      <c r="L9625" s="21">
        <f t="shared" si="5095"/>
        <v>0</v>
      </c>
      <c r="M9625" s="21">
        <f t="shared" si="5095"/>
        <v>0</v>
      </c>
      <c r="N9625" s="21">
        <f t="shared" si="5095"/>
        <v>0</v>
      </c>
      <c r="O9625" s="21">
        <f t="shared" si="5095"/>
        <v>0</v>
      </c>
      <c r="P9625" s="21">
        <f t="shared" si="5095"/>
        <v>0</v>
      </c>
      <c r="Q9625" s="21">
        <f t="shared" si="5095"/>
        <v>0</v>
      </c>
      <c r="R9625" s="21">
        <f t="shared" si="5095"/>
        <v>0</v>
      </c>
      <c r="S9625" s="21">
        <f t="shared" si="5095"/>
        <v>0</v>
      </c>
      <c r="T9625" s="21">
        <f>T9626</f>
        <v>0</v>
      </c>
      <c r="U9625" s="21">
        <f>U9626+U9641</f>
        <v>0</v>
      </c>
      <c r="V9625" s="21">
        <f>V9626+V9641</f>
        <v>0</v>
      </c>
      <c r="W9625" s="21">
        <f>W9626+W9641</f>
        <v>0</v>
      </c>
      <c r="Y9625" s="28" t="str">
        <f t="shared" si="5088"/>
        <v/>
      </c>
      <c r="Z9625" s="28" t="str">
        <f>IF(N9625&lt;O9625+P9625,"出卖应大于等于出卖肉畜+出卖仔畜","")</f>
        <v/>
      </c>
      <c r="AA9625" s="28" t="str">
        <f t="shared" si="5093"/>
        <v/>
      </c>
      <c r="AB9625" s="28" t="str">
        <f>IF(R9625&lt;T9625,"期末实有头数应大于等于耕役畜","")</f>
        <v/>
      </c>
      <c r="AC9625" s="28" t="str">
        <f t="shared" si="5094"/>
        <v/>
      </c>
    </row>
    <row r="9626" spans="2:29">
      <c r="B9626" s="19"/>
      <c r="C9626" s="30"/>
      <c r="D9626" s="19" t="s">
        <v>34</v>
      </c>
      <c r="E9626" s="20" t="s">
        <v>33</v>
      </c>
      <c r="F9626" s="19">
        <v>2</v>
      </c>
      <c r="G9626" s="21">
        <f t="shared" ref="G9626:S9626" si="5096">G9627+G9635</f>
        <v>0</v>
      </c>
      <c r="H9626" s="21">
        <f t="shared" si="5096"/>
        <v>0</v>
      </c>
      <c r="I9626" s="21">
        <f t="shared" si="5096"/>
        <v>0</v>
      </c>
      <c r="J9626" s="21">
        <f t="shared" si="5096"/>
        <v>0</v>
      </c>
      <c r="K9626" s="21">
        <f t="shared" si="5096"/>
        <v>0</v>
      </c>
      <c r="L9626" s="21">
        <f t="shared" si="5096"/>
        <v>0</v>
      </c>
      <c r="M9626" s="21">
        <f t="shared" si="5096"/>
        <v>0</v>
      </c>
      <c r="N9626" s="21">
        <f t="shared" si="5096"/>
        <v>0</v>
      </c>
      <c r="O9626" s="21">
        <f t="shared" si="5096"/>
        <v>0</v>
      </c>
      <c r="P9626" s="21">
        <f t="shared" si="5096"/>
        <v>0</v>
      </c>
      <c r="Q9626" s="21">
        <f t="shared" si="5096"/>
        <v>0</v>
      </c>
      <c r="R9626" s="21">
        <f t="shared" si="5096"/>
        <v>0</v>
      </c>
      <c r="S9626" s="21">
        <f t="shared" si="5096"/>
        <v>0</v>
      </c>
      <c r="T9626" s="21">
        <f>T9627</f>
        <v>0</v>
      </c>
      <c r="U9626" s="21">
        <f>U9627+U9635</f>
        <v>0</v>
      </c>
      <c r="V9626" s="21">
        <f>V9627+V9635</f>
        <v>0</v>
      </c>
      <c r="W9626" s="21">
        <f>W9627+W9635</f>
        <v>0</v>
      </c>
      <c r="Y9626" s="28" t="str">
        <f t="shared" ref="Y9626:Y9642" si="5097">IF(H9626&lt;I9626,"繁殖仔畜应大于等于成活","")</f>
        <v/>
      </c>
      <c r="Z9626" s="28" t="str">
        <f t="shared" ref="Z9626:Z9637" si="5098">IF(N9626&lt;O9626+P9626,"出卖应大于等于出卖肉畜+出卖仔畜","")</f>
        <v/>
      </c>
      <c r="AA9626" s="28" t="str">
        <f t="shared" si="5093"/>
        <v/>
      </c>
      <c r="AB9626" s="28" t="str">
        <f>IF(R9626&lt;T9626,"期末实有头数应大于等于耕役畜","")</f>
        <v/>
      </c>
      <c r="AC9626" s="28" t="str">
        <f t="shared" si="5094"/>
        <v/>
      </c>
    </row>
    <row r="9627" spans="2:29">
      <c r="B9627" s="19"/>
      <c r="C9627" s="30"/>
      <c r="D9627" s="19" t="s">
        <v>35</v>
      </c>
      <c r="E9627" s="20" t="s">
        <v>33</v>
      </c>
      <c r="F9627" s="19">
        <v>3</v>
      </c>
      <c r="G9627" s="21">
        <f t="shared" ref="G9627:R9627" si="5099">G9628+G9631+G9632+G9633+G9634</f>
        <v>0</v>
      </c>
      <c r="H9627" s="21">
        <f t="shared" si="5099"/>
        <v>0</v>
      </c>
      <c r="I9627" s="21">
        <f t="shared" si="5099"/>
        <v>0</v>
      </c>
      <c r="J9627" s="21">
        <f t="shared" si="5099"/>
        <v>0</v>
      </c>
      <c r="K9627" s="21">
        <f t="shared" si="5099"/>
        <v>0</v>
      </c>
      <c r="L9627" s="21">
        <f t="shared" si="5099"/>
        <v>0</v>
      </c>
      <c r="M9627" s="21">
        <f t="shared" si="5099"/>
        <v>0</v>
      </c>
      <c r="N9627" s="21">
        <f t="shared" si="5099"/>
        <v>0</v>
      </c>
      <c r="O9627" s="21">
        <f t="shared" si="5099"/>
        <v>0</v>
      </c>
      <c r="P9627" s="21">
        <f t="shared" si="5099"/>
        <v>0</v>
      </c>
      <c r="Q9627" s="21">
        <f t="shared" si="5099"/>
        <v>0</v>
      </c>
      <c r="R9627" s="21">
        <f t="shared" si="5099"/>
        <v>0</v>
      </c>
      <c r="S9627" s="21">
        <f>S9628+S9631+S9632+S9634</f>
        <v>0</v>
      </c>
      <c r="T9627" s="21">
        <f>T9628+T9631+T9632+T9633+T9634</f>
        <v>0</v>
      </c>
      <c r="U9627" s="21">
        <f>U9628+U9631+U9632+U9634</f>
        <v>0</v>
      </c>
      <c r="V9627" s="21">
        <f>V9628+V9631+V9632+V9634</f>
        <v>0</v>
      </c>
      <c r="W9627" s="21">
        <f>W9628+W9631+W9632+W9634</f>
        <v>0</v>
      </c>
      <c r="Y9627" s="28" t="str">
        <f t="shared" si="5097"/>
        <v/>
      </c>
      <c r="Z9627" s="28" t="str">
        <f t="shared" si="5098"/>
        <v/>
      </c>
      <c r="AA9627" s="28" t="str">
        <f t="shared" si="5093"/>
        <v/>
      </c>
      <c r="AB9627" s="28" t="str">
        <f>IF(R9627&lt;T9627,"期末实有头数应大于等于耕役畜","")</f>
        <v/>
      </c>
      <c r="AC9627" s="28" t="str">
        <f t="shared" si="5094"/>
        <v/>
      </c>
    </row>
    <row r="9628" spans="2:29">
      <c r="B9628" s="19"/>
      <c r="C9628" s="30"/>
      <c r="D9628" s="19" t="s">
        <v>36</v>
      </c>
      <c r="E9628" s="20" t="s">
        <v>33</v>
      </c>
      <c r="F9628" s="19">
        <v>4</v>
      </c>
      <c r="R9628" s="21">
        <f>G9628+I9628+J9628+K9628-L9628-M9628-N9628-Q9628</f>
        <v>0</v>
      </c>
      <c r="Y9628" s="28" t="str">
        <f t="shared" si="5097"/>
        <v/>
      </c>
      <c r="Z9628" s="28" t="str">
        <f t="shared" si="5098"/>
        <v/>
      </c>
      <c r="AA9628" s="28" t="str">
        <f t="shared" si="5093"/>
        <v/>
      </c>
      <c r="AB9628" s="28" t="str">
        <f>IF(R9628&lt;T9628,"期末实有头数应大于等于耕役畜","")</f>
        <v/>
      </c>
      <c r="AC9628" s="28" t="str">
        <f t="shared" si="5094"/>
        <v/>
      </c>
    </row>
    <row r="9629" spans="2:29">
      <c r="B9629" s="19"/>
      <c r="C9629" s="30"/>
      <c r="D9629" s="19" t="s">
        <v>37</v>
      </c>
      <c r="E9629" s="20" t="s">
        <v>33</v>
      </c>
      <c r="F9629" s="19">
        <v>5</v>
      </c>
      <c r="R9629" s="21">
        <f t="shared" ref="R9629:R9634" si="5100">G9629+I9629+J9629+K9629-L9629-M9629-N9629-Q9629</f>
        <v>0</v>
      </c>
      <c r="T9629" s="22" t="s">
        <v>38</v>
      </c>
      <c r="V9629" s="22" t="s">
        <v>38</v>
      </c>
      <c r="W9629" s="22" t="s">
        <v>38</v>
      </c>
      <c r="Y9629" s="28" t="str">
        <f t="shared" si="5097"/>
        <v/>
      </c>
      <c r="Z9629" s="28" t="str">
        <f t="shared" si="5098"/>
        <v/>
      </c>
      <c r="AA9629" s="28" t="str">
        <f t="shared" si="5093"/>
        <v/>
      </c>
      <c r="AB9629" s="28"/>
      <c r="AC9629" s="28"/>
    </row>
    <row r="9630" spans="2:29">
      <c r="B9630" s="19"/>
      <c r="C9630" s="30"/>
      <c r="D9630" s="19" t="s">
        <v>39</v>
      </c>
      <c r="E9630" s="20" t="s">
        <v>33</v>
      </c>
      <c r="F9630" s="19">
        <v>6</v>
      </c>
      <c r="R9630" s="21">
        <f t="shared" si="5100"/>
        <v>0</v>
      </c>
      <c r="T9630" s="22" t="s">
        <v>38</v>
      </c>
      <c r="V9630" s="22" t="s">
        <v>38</v>
      </c>
      <c r="W9630" s="22" t="s">
        <v>38</v>
      </c>
      <c r="Y9630" s="28" t="str">
        <f t="shared" si="5097"/>
        <v/>
      </c>
      <c r="Z9630" s="28" t="str">
        <f t="shared" si="5098"/>
        <v/>
      </c>
      <c r="AA9630" s="28" t="str">
        <f t="shared" si="5093"/>
        <v/>
      </c>
      <c r="AB9630" s="28"/>
      <c r="AC9630" s="28"/>
    </row>
    <row r="9631" spans="2:29">
      <c r="B9631" s="19"/>
      <c r="C9631" s="30"/>
      <c r="D9631" s="19" t="s">
        <v>40</v>
      </c>
      <c r="E9631" s="20" t="s">
        <v>41</v>
      </c>
      <c r="F9631" s="19">
        <v>7</v>
      </c>
      <c r="R9631" s="21">
        <f t="shared" si="5100"/>
        <v>0</v>
      </c>
      <c r="Y9631" s="28" t="str">
        <f t="shared" si="5097"/>
        <v/>
      </c>
      <c r="Z9631" s="28" t="str">
        <f t="shared" si="5098"/>
        <v/>
      </c>
      <c r="AA9631" s="28" t="str">
        <f t="shared" si="5093"/>
        <v/>
      </c>
      <c r="AB9631" s="28" t="str">
        <f>IF(R9631&lt;T9631,"期末实有头数应大于等于耕役畜","")</f>
        <v/>
      </c>
      <c r="AC9631" s="28" t="str">
        <f>IF(R9631&lt;V9631+W9631,"期末实有头数应大于等于良种+改良种","")</f>
        <v/>
      </c>
    </row>
    <row r="9632" spans="2:29">
      <c r="B9632" s="19"/>
      <c r="C9632" s="30"/>
      <c r="D9632" s="19" t="s">
        <v>42</v>
      </c>
      <c r="E9632" s="20" t="s">
        <v>33</v>
      </c>
      <c r="F9632" s="19">
        <v>8</v>
      </c>
      <c r="R9632" s="21">
        <f t="shared" si="5100"/>
        <v>0</v>
      </c>
      <c r="Y9632" s="28" t="str">
        <f t="shared" si="5097"/>
        <v/>
      </c>
      <c r="Z9632" s="28" t="str">
        <f t="shared" si="5098"/>
        <v/>
      </c>
      <c r="AA9632" s="28" t="str">
        <f t="shared" si="5093"/>
        <v/>
      </c>
      <c r="AB9632" s="28" t="str">
        <f>IF(R9632&lt;T9632,"期末实有头数应大于等于耕役畜","")</f>
        <v/>
      </c>
      <c r="AC9632" s="28" t="str">
        <f>IF(R9632&lt;V9632+W9632,"期末实有头数应大于等于良种+改良种","")</f>
        <v/>
      </c>
    </row>
    <row r="9633" spans="2:29">
      <c r="B9633" s="19"/>
      <c r="C9633" s="30"/>
      <c r="D9633" s="19" t="s">
        <v>43</v>
      </c>
      <c r="E9633" s="20" t="s">
        <v>33</v>
      </c>
      <c r="F9633" s="19">
        <v>9</v>
      </c>
      <c r="R9633" s="21">
        <f t="shared" si="5100"/>
        <v>0</v>
      </c>
      <c r="S9633" s="22" t="s">
        <v>38</v>
      </c>
      <c r="U9633" s="22" t="s">
        <v>38</v>
      </c>
      <c r="V9633" s="22" t="s">
        <v>38</v>
      </c>
      <c r="W9633" s="22" t="s">
        <v>38</v>
      </c>
      <c r="Y9633" s="28" t="str">
        <f t="shared" si="5097"/>
        <v/>
      </c>
      <c r="Z9633" s="28" t="str">
        <f t="shared" si="5098"/>
        <v/>
      </c>
      <c r="AA9633" s="28"/>
      <c r="AB9633" s="28" t="str">
        <f>IF(R9633&lt;T9633,"期末实有头数应大于等于耕役畜","")</f>
        <v/>
      </c>
      <c r="AC9633" s="28"/>
    </row>
    <row r="9634" spans="2:29">
      <c r="B9634" s="19"/>
      <c r="C9634" s="30"/>
      <c r="D9634" s="19" t="s">
        <v>44</v>
      </c>
      <c r="E9634" s="20" t="s">
        <v>45</v>
      </c>
      <c r="F9634" s="19">
        <v>10</v>
      </c>
      <c r="R9634" s="21">
        <f t="shared" si="5100"/>
        <v>0</v>
      </c>
      <c r="Y9634" s="28" t="str">
        <f t="shared" si="5097"/>
        <v/>
      </c>
      <c r="Z9634" s="28" t="str">
        <f t="shared" si="5098"/>
        <v/>
      </c>
      <c r="AA9634" s="28" t="str">
        <f>IF(R9634&lt;S9634+U9634,"期末实有头数应大于等于能繁母畜+种公畜","")</f>
        <v/>
      </c>
      <c r="AB9634" s="28" t="str">
        <f>IF(R9634&lt;T9634,"期末实有头数应大于等于耕役畜","")</f>
        <v/>
      </c>
      <c r="AC9634" s="28" t="str">
        <f>IF(R9634&lt;V9634+W9634,"期末实有头数应大于等于良种+改良种","")</f>
        <v/>
      </c>
    </row>
    <row r="9635" spans="2:29">
      <c r="B9635" s="19"/>
      <c r="C9635" s="30"/>
      <c r="D9635" s="19" t="s">
        <v>46</v>
      </c>
      <c r="E9635" s="20" t="s">
        <v>47</v>
      </c>
      <c r="F9635" s="19">
        <v>11</v>
      </c>
      <c r="G9635" s="21">
        <f t="shared" ref="G9635:S9635" si="5101">G9636+G9640</f>
        <v>0</v>
      </c>
      <c r="H9635" s="21">
        <f t="shared" si="5101"/>
        <v>0</v>
      </c>
      <c r="I9635" s="21">
        <f t="shared" si="5101"/>
        <v>0</v>
      </c>
      <c r="J9635" s="21">
        <f t="shared" si="5101"/>
        <v>0</v>
      </c>
      <c r="K9635" s="21">
        <f t="shared" si="5101"/>
        <v>0</v>
      </c>
      <c r="L9635" s="21">
        <f t="shared" si="5101"/>
        <v>0</v>
      </c>
      <c r="M9635" s="21">
        <f t="shared" si="5101"/>
        <v>0</v>
      </c>
      <c r="N9635" s="21">
        <f t="shared" si="5101"/>
        <v>0</v>
      </c>
      <c r="O9635" s="21">
        <f t="shared" si="5101"/>
        <v>0</v>
      </c>
      <c r="P9635" s="21">
        <f t="shared" si="5101"/>
        <v>0</v>
      </c>
      <c r="Q9635" s="21">
        <f t="shared" si="5101"/>
        <v>0</v>
      </c>
      <c r="R9635" s="23">
        <f t="shared" si="5101"/>
        <v>0</v>
      </c>
      <c r="S9635" s="21">
        <f t="shared" si="5101"/>
        <v>0</v>
      </c>
      <c r="T9635" s="22" t="s">
        <v>38</v>
      </c>
      <c r="U9635" s="21">
        <f>U9636+U9640</f>
        <v>0</v>
      </c>
      <c r="V9635" s="21">
        <f>V9636+V9640</f>
        <v>0</v>
      </c>
      <c r="W9635" s="21">
        <f>W9636+W9640</f>
        <v>0</v>
      </c>
      <c r="Y9635" s="28" t="str">
        <f t="shared" si="5097"/>
        <v/>
      </c>
      <c r="Z9635" s="28" t="str">
        <f t="shared" si="5098"/>
        <v/>
      </c>
      <c r="AA9635" s="28" t="str">
        <f>IF(R9635&lt;S9635+U9635,"期末实有头数应大于等于能繁母畜+种公畜","")</f>
        <v/>
      </c>
      <c r="AB9635" s="28"/>
      <c r="AC9635" s="28" t="str">
        <f>IF(R9635&lt;V9635+W9635,"期末实有头数应大于等于良种+改良种","")</f>
        <v/>
      </c>
    </row>
    <row r="9636" spans="2:29">
      <c r="B9636" s="19"/>
      <c r="C9636" s="30"/>
      <c r="D9636" s="19" t="s">
        <v>48</v>
      </c>
      <c r="E9636" s="20" t="s">
        <v>47</v>
      </c>
      <c r="F9636" s="19">
        <v>12</v>
      </c>
      <c r="R9636" s="21">
        <f>G9636+I9636+J9636+K9636-L9636-M9636-N9636-Q9636</f>
        <v>0</v>
      </c>
      <c r="T9636" s="22" t="s">
        <v>38</v>
      </c>
      <c r="Y9636" s="28" t="str">
        <f t="shared" si="5097"/>
        <v/>
      </c>
      <c r="Z9636" s="28" t="str">
        <f t="shared" si="5098"/>
        <v/>
      </c>
      <c r="AA9636" s="28" t="str">
        <f>IF(R9636&lt;S9636+U9636,"期末实有头数应大于等于能繁母畜+种公畜","")</f>
        <v/>
      </c>
      <c r="AB9636" s="28"/>
      <c r="AC9636" s="28" t="str">
        <f>IF(R9636&lt;V9636+W9636,"期末实有头数应大于等于良种+改良种","")</f>
        <v/>
      </c>
    </row>
    <row r="9637" spans="2:29">
      <c r="B9637" s="19"/>
      <c r="C9637" s="30"/>
      <c r="D9637" s="19" t="s">
        <v>49</v>
      </c>
      <c r="E9637" s="20" t="s">
        <v>47</v>
      </c>
      <c r="F9637" s="19">
        <v>13</v>
      </c>
      <c r="R9637" s="21">
        <f>G9637+I9637+J9637+K9637-L9637-M9637-N9637-Q9637</f>
        <v>0</v>
      </c>
      <c r="T9637" s="22" t="s">
        <v>38</v>
      </c>
      <c r="V9637" s="22" t="s">
        <v>38</v>
      </c>
      <c r="W9637" s="22" t="s">
        <v>38</v>
      </c>
      <c r="Y9637" s="28" t="str">
        <f t="shared" si="5097"/>
        <v/>
      </c>
      <c r="Z9637" s="28" t="str">
        <f t="shared" si="5098"/>
        <v/>
      </c>
      <c r="AA9637" s="28" t="str">
        <f>IF(R9637&lt;S9637+U9637,"期末实有头数应大于等于能繁母畜+种公畜","")</f>
        <v/>
      </c>
      <c r="AB9637" s="28"/>
      <c r="AC9637" s="28"/>
    </row>
    <row r="9638" spans="2:29">
      <c r="B9638" s="19"/>
      <c r="C9638" s="30"/>
      <c r="D9638" s="19" t="s">
        <v>50</v>
      </c>
      <c r="E9638" s="20" t="s">
        <v>47</v>
      </c>
      <c r="F9638" s="19">
        <v>14</v>
      </c>
      <c r="H9638" s="22" t="s">
        <v>38</v>
      </c>
      <c r="I9638" s="22" t="s">
        <v>38</v>
      </c>
      <c r="J9638" s="22" t="s">
        <v>38</v>
      </c>
      <c r="K9638" s="22" t="s">
        <v>38</v>
      </c>
      <c r="L9638" s="22" t="s">
        <v>38</v>
      </c>
      <c r="M9638" s="22" t="s">
        <v>38</v>
      </c>
      <c r="N9638" s="22" t="s">
        <v>38</v>
      </c>
      <c r="O9638" s="22" t="s">
        <v>38</v>
      </c>
      <c r="P9638" s="22" t="s">
        <v>38</v>
      </c>
      <c r="Q9638" s="22" t="s">
        <v>38</v>
      </c>
      <c r="R9638" s="24"/>
      <c r="T9638" s="22" t="s">
        <v>38</v>
      </c>
      <c r="U9638" s="22" t="s">
        <v>38</v>
      </c>
      <c r="V9638" s="22" t="s">
        <v>38</v>
      </c>
      <c r="W9638" s="22" t="s">
        <v>38</v>
      </c>
      <c r="Y9638" s="28" t="str">
        <f t="shared" si="5097"/>
        <v/>
      </c>
      <c r="Z9638" s="28"/>
      <c r="AA9638" s="28"/>
      <c r="AB9638" s="28"/>
      <c r="AC9638" s="28"/>
    </row>
    <row r="9639" spans="2:29">
      <c r="B9639" s="19"/>
      <c r="C9639" s="30"/>
      <c r="D9639" s="19" t="s">
        <v>51</v>
      </c>
      <c r="E9639" s="20" t="s">
        <v>47</v>
      </c>
      <c r="F9639" s="19">
        <v>15</v>
      </c>
      <c r="H9639" s="22" t="s">
        <v>38</v>
      </c>
      <c r="I9639" s="22" t="s">
        <v>38</v>
      </c>
      <c r="J9639" s="22" t="s">
        <v>38</v>
      </c>
      <c r="K9639" s="22" t="s">
        <v>38</v>
      </c>
      <c r="L9639" s="22" t="s">
        <v>38</v>
      </c>
      <c r="M9639" s="22" t="s">
        <v>38</v>
      </c>
      <c r="N9639" s="22" t="s">
        <v>38</v>
      </c>
      <c r="O9639" s="22" t="s">
        <v>38</v>
      </c>
      <c r="P9639" s="22" t="s">
        <v>38</v>
      </c>
      <c r="Q9639" s="22" t="s">
        <v>38</v>
      </c>
      <c r="R9639" s="24"/>
      <c r="T9639" s="22" t="s">
        <v>38</v>
      </c>
      <c r="U9639" s="22" t="s">
        <v>38</v>
      </c>
      <c r="V9639" s="22" t="s">
        <v>38</v>
      </c>
      <c r="W9639" s="22" t="s">
        <v>38</v>
      </c>
      <c r="Y9639" s="28" t="str">
        <f t="shared" si="5097"/>
        <v/>
      </c>
      <c r="Z9639" s="28"/>
      <c r="AA9639" s="28"/>
      <c r="AB9639" s="28"/>
      <c r="AC9639" s="28"/>
    </row>
    <row r="9640" spans="2:29">
      <c r="B9640" s="19"/>
      <c r="C9640" s="30"/>
      <c r="D9640" s="19" t="s">
        <v>52</v>
      </c>
      <c r="E9640" s="20" t="s">
        <v>47</v>
      </c>
      <c r="F9640" s="19">
        <v>16</v>
      </c>
      <c r="R9640" s="21">
        <f>G9640+I9640+J9640+K9640-L9640-M9640-N9640-Q9640</f>
        <v>0</v>
      </c>
      <c r="T9640" s="22" t="s">
        <v>38</v>
      </c>
      <c r="Y9640" s="28" t="str">
        <f t="shared" si="5097"/>
        <v/>
      </c>
      <c r="Z9640" s="28" t="str">
        <f>IF(N9640&lt;O9640+P9640,"出卖应大于等于出卖肉畜+出卖仔畜","")</f>
        <v/>
      </c>
      <c r="AA9640" s="28" t="str">
        <f t="shared" ref="AA9640:AA9649" si="5102">IF(R9640&lt;S9640+U9640,"期末实有头数应大于等于能繁母畜+种公畜","")</f>
        <v/>
      </c>
      <c r="AB9640" s="28"/>
      <c r="AC9640" s="28" t="str">
        <f t="shared" ref="AC9640:AC9645" si="5103">IF(R9640&lt;V9640+W9640,"期末实有头数应大于等于良种+改良种","")</f>
        <v/>
      </c>
    </row>
    <row r="9641" spans="2:29">
      <c r="B9641" s="19"/>
      <c r="C9641" s="30"/>
      <c r="D9641" s="19" t="s">
        <v>53</v>
      </c>
      <c r="E9641" s="18" t="s">
        <v>33</v>
      </c>
      <c r="F9641" s="19">
        <v>17</v>
      </c>
      <c r="R9641" s="21">
        <f>G9641+I9641+J9641+K9641-L9641-M9641-N9641-Q9641</f>
        <v>0</v>
      </c>
      <c r="T9641" s="22" t="s">
        <v>38</v>
      </c>
      <c r="Y9641" s="28" t="str">
        <f t="shared" si="5097"/>
        <v/>
      </c>
      <c r="Z9641" s="28" t="str">
        <f>IF(N9641&lt;O9641+P9641,"出卖应大于等于出卖肉畜+出卖仔畜","")</f>
        <v/>
      </c>
      <c r="AA9641" s="28" t="str">
        <f t="shared" si="5102"/>
        <v/>
      </c>
      <c r="AB9641" s="28"/>
      <c r="AC9641" s="28" t="str">
        <f t="shared" si="5103"/>
        <v/>
      </c>
    </row>
    <row r="9642" spans="2:29">
      <c r="B9642" s="18"/>
      <c r="C9642" s="29"/>
      <c r="D9642" s="19" t="s">
        <v>32</v>
      </c>
      <c r="E9642" s="20" t="s">
        <v>33</v>
      </c>
      <c r="F9642" s="19">
        <v>1</v>
      </c>
      <c r="G9642" s="21">
        <f t="shared" ref="G9642:S9642" si="5104">G9643+G9658</f>
        <v>0</v>
      </c>
      <c r="H9642" s="21">
        <f t="shared" si="5104"/>
        <v>0</v>
      </c>
      <c r="I9642" s="21">
        <f t="shared" si="5104"/>
        <v>0</v>
      </c>
      <c r="J9642" s="21">
        <f t="shared" si="5104"/>
        <v>0</v>
      </c>
      <c r="K9642" s="21">
        <f t="shared" si="5104"/>
        <v>0</v>
      </c>
      <c r="L9642" s="21">
        <f t="shared" si="5104"/>
        <v>0</v>
      </c>
      <c r="M9642" s="21">
        <f t="shared" si="5104"/>
        <v>0</v>
      </c>
      <c r="N9642" s="21">
        <f t="shared" si="5104"/>
        <v>0</v>
      </c>
      <c r="O9642" s="21">
        <f t="shared" si="5104"/>
        <v>0</v>
      </c>
      <c r="P9642" s="21">
        <f t="shared" si="5104"/>
        <v>0</v>
      </c>
      <c r="Q9642" s="21">
        <f t="shared" si="5104"/>
        <v>0</v>
      </c>
      <c r="R9642" s="21">
        <f t="shared" si="5104"/>
        <v>0</v>
      </c>
      <c r="S9642" s="21">
        <f t="shared" si="5104"/>
        <v>0</v>
      </c>
      <c r="T9642" s="21">
        <f>T9643</f>
        <v>0</v>
      </c>
      <c r="U9642" s="21">
        <f>U9643+U9658</f>
        <v>0</v>
      </c>
      <c r="V9642" s="21">
        <f>V9643+V9658</f>
        <v>0</v>
      </c>
      <c r="W9642" s="21">
        <f>W9643+W9658</f>
        <v>0</v>
      </c>
      <c r="Y9642" s="28" t="str">
        <f t="shared" si="5097"/>
        <v/>
      </c>
      <c r="Z9642" s="28" t="str">
        <f>IF(N9642&lt;O9642+P9642,"出卖应大于等于出卖肉畜+出卖仔畜","")</f>
        <v/>
      </c>
      <c r="AA9642" s="28" t="str">
        <f t="shared" si="5102"/>
        <v/>
      </c>
      <c r="AB9642" s="28" t="str">
        <f>IF(R9642&lt;T9642,"期末实有头数应大于等于耕役畜","")</f>
        <v/>
      </c>
      <c r="AC9642" s="28" t="str">
        <f t="shared" si="5103"/>
        <v/>
      </c>
    </row>
    <row r="9643" spans="2:29">
      <c r="B9643" s="19"/>
      <c r="C9643" s="30"/>
      <c r="D9643" s="19" t="s">
        <v>34</v>
      </c>
      <c r="E9643" s="20" t="s">
        <v>33</v>
      </c>
      <c r="F9643" s="19">
        <v>2</v>
      </c>
      <c r="G9643" s="21">
        <f t="shared" ref="G9643:S9643" si="5105">G9644+G9652</f>
        <v>0</v>
      </c>
      <c r="H9643" s="21">
        <f t="shared" si="5105"/>
        <v>0</v>
      </c>
      <c r="I9643" s="21">
        <f t="shared" si="5105"/>
        <v>0</v>
      </c>
      <c r="J9643" s="21">
        <f t="shared" si="5105"/>
        <v>0</v>
      </c>
      <c r="K9643" s="21">
        <f t="shared" si="5105"/>
        <v>0</v>
      </c>
      <c r="L9643" s="21">
        <f t="shared" si="5105"/>
        <v>0</v>
      </c>
      <c r="M9643" s="21">
        <f t="shared" si="5105"/>
        <v>0</v>
      </c>
      <c r="N9643" s="21">
        <f t="shared" si="5105"/>
        <v>0</v>
      </c>
      <c r="O9643" s="21">
        <f t="shared" si="5105"/>
        <v>0</v>
      </c>
      <c r="P9643" s="21">
        <f t="shared" si="5105"/>
        <v>0</v>
      </c>
      <c r="Q9643" s="21">
        <f t="shared" si="5105"/>
        <v>0</v>
      </c>
      <c r="R9643" s="21">
        <f t="shared" si="5105"/>
        <v>0</v>
      </c>
      <c r="S9643" s="21">
        <f t="shared" si="5105"/>
        <v>0</v>
      </c>
      <c r="T9643" s="21">
        <f>T9644</f>
        <v>0</v>
      </c>
      <c r="U9643" s="21">
        <f>U9644+U9652</f>
        <v>0</v>
      </c>
      <c r="V9643" s="21">
        <f>V9644+V9652</f>
        <v>0</v>
      </c>
      <c r="W9643" s="21">
        <f>W9644+W9652</f>
        <v>0</v>
      </c>
      <c r="Y9643" s="28" t="str">
        <f t="shared" ref="Y9643:Y9659" si="5106">IF(H9643&lt;I9643,"繁殖仔畜应大于等于成活","")</f>
        <v/>
      </c>
      <c r="Z9643" s="28" t="str">
        <f t="shared" ref="Z9643:Z9654" si="5107">IF(N9643&lt;O9643+P9643,"出卖应大于等于出卖肉畜+出卖仔畜","")</f>
        <v/>
      </c>
      <c r="AA9643" s="28" t="str">
        <f t="shared" si="5102"/>
        <v/>
      </c>
      <c r="AB9643" s="28" t="str">
        <f>IF(R9643&lt;T9643,"期末实有头数应大于等于耕役畜","")</f>
        <v/>
      </c>
      <c r="AC9643" s="28" t="str">
        <f t="shared" si="5103"/>
        <v/>
      </c>
    </row>
    <row r="9644" spans="2:29">
      <c r="B9644" s="19"/>
      <c r="C9644" s="30"/>
      <c r="D9644" s="19" t="s">
        <v>35</v>
      </c>
      <c r="E9644" s="20" t="s">
        <v>33</v>
      </c>
      <c r="F9644" s="19">
        <v>3</v>
      </c>
      <c r="G9644" s="21">
        <f t="shared" ref="G9644:R9644" si="5108">G9645+G9648+G9649+G9650+G9651</f>
        <v>0</v>
      </c>
      <c r="H9644" s="21">
        <f t="shared" si="5108"/>
        <v>0</v>
      </c>
      <c r="I9644" s="21">
        <f t="shared" si="5108"/>
        <v>0</v>
      </c>
      <c r="J9644" s="21">
        <f t="shared" si="5108"/>
        <v>0</v>
      </c>
      <c r="K9644" s="21">
        <f t="shared" si="5108"/>
        <v>0</v>
      </c>
      <c r="L9644" s="21">
        <f t="shared" si="5108"/>
        <v>0</v>
      </c>
      <c r="M9644" s="21">
        <f t="shared" si="5108"/>
        <v>0</v>
      </c>
      <c r="N9644" s="21">
        <f t="shared" si="5108"/>
        <v>0</v>
      </c>
      <c r="O9644" s="21">
        <f t="shared" si="5108"/>
        <v>0</v>
      </c>
      <c r="P9644" s="21">
        <f t="shared" si="5108"/>
        <v>0</v>
      </c>
      <c r="Q9644" s="21">
        <f t="shared" si="5108"/>
        <v>0</v>
      </c>
      <c r="R9644" s="21">
        <f t="shared" si="5108"/>
        <v>0</v>
      </c>
      <c r="S9644" s="21">
        <f>S9645+S9648+S9649+S9651</f>
        <v>0</v>
      </c>
      <c r="T9644" s="21">
        <f>T9645+T9648+T9649+T9650+T9651</f>
        <v>0</v>
      </c>
      <c r="U9644" s="21">
        <f>U9645+U9648+U9649+U9651</f>
        <v>0</v>
      </c>
      <c r="V9644" s="21">
        <f>V9645+V9648+V9649+V9651</f>
        <v>0</v>
      </c>
      <c r="W9644" s="21">
        <f>W9645+W9648+W9649+W9651</f>
        <v>0</v>
      </c>
      <c r="Y9644" s="28" t="str">
        <f t="shared" si="5106"/>
        <v/>
      </c>
      <c r="Z9644" s="28" t="str">
        <f t="shared" si="5107"/>
        <v/>
      </c>
      <c r="AA9644" s="28" t="str">
        <f t="shared" si="5102"/>
        <v/>
      </c>
      <c r="AB9644" s="28" t="str">
        <f>IF(R9644&lt;T9644,"期末实有头数应大于等于耕役畜","")</f>
        <v/>
      </c>
      <c r="AC9644" s="28" t="str">
        <f t="shared" si="5103"/>
        <v/>
      </c>
    </row>
    <row r="9645" spans="2:29">
      <c r="B9645" s="19"/>
      <c r="C9645" s="30"/>
      <c r="D9645" s="19" t="s">
        <v>36</v>
      </c>
      <c r="E9645" s="20" t="s">
        <v>33</v>
      </c>
      <c r="F9645" s="19">
        <v>4</v>
      </c>
      <c r="R9645" s="21">
        <f>G9645+I9645+J9645+K9645-L9645-M9645-N9645-Q9645</f>
        <v>0</v>
      </c>
      <c r="Y9645" s="28" t="str">
        <f t="shared" si="5106"/>
        <v/>
      </c>
      <c r="Z9645" s="28" t="str">
        <f t="shared" si="5107"/>
        <v/>
      </c>
      <c r="AA9645" s="28" t="str">
        <f t="shared" si="5102"/>
        <v/>
      </c>
      <c r="AB9645" s="28" t="str">
        <f>IF(R9645&lt;T9645,"期末实有头数应大于等于耕役畜","")</f>
        <v/>
      </c>
      <c r="AC9645" s="28" t="str">
        <f t="shared" si="5103"/>
        <v/>
      </c>
    </row>
    <row r="9646" spans="2:29">
      <c r="B9646" s="19"/>
      <c r="C9646" s="30"/>
      <c r="D9646" s="19" t="s">
        <v>37</v>
      </c>
      <c r="E9646" s="20" t="s">
        <v>33</v>
      </c>
      <c r="F9646" s="19">
        <v>5</v>
      </c>
      <c r="R9646" s="21">
        <f t="shared" ref="R9646:R9651" si="5109">G9646+I9646+J9646+K9646-L9646-M9646-N9646-Q9646</f>
        <v>0</v>
      </c>
      <c r="T9646" s="22" t="s">
        <v>38</v>
      </c>
      <c r="V9646" s="22" t="s">
        <v>38</v>
      </c>
      <c r="W9646" s="22" t="s">
        <v>38</v>
      </c>
      <c r="Y9646" s="28" t="str">
        <f t="shared" si="5106"/>
        <v/>
      </c>
      <c r="Z9646" s="28" t="str">
        <f t="shared" si="5107"/>
        <v/>
      </c>
      <c r="AA9646" s="28" t="str">
        <f t="shared" si="5102"/>
        <v/>
      </c>
      <c r="AB9646" s="28"/>
      <c r="AC9646" s="28"/>
    </row>
    <row r="9647" spans="2:29">
      <c r="B9647" s="19"/>
      <c r="C9647" s="30"/>
      <c r="D9647" s="19" t="s">
        <v>39</v>
      </c>
      <c r="E9647" s="20" t="s">
        <v>33</v>
      </c>
      <c r="F9647" s="19">
        <v>6</v>
      </c>
      <c r="R9647" s="21">
        <f t="shared" si="5109"/>
        <v>0</v>
      </c>
      <c r="T9647" s="22" t="s">
        <v>38</v>
      </c>
      <c r="V9647" s="22" t="s">
        <v>38</v>
      </c>
      <c r="W9647" s="22" t="s">
        <v>38</v>
      </c>
      <c r="Y9647" s="28" t="str">
        <f t="shared" si="5106"/>
        <v/>
      </c>
      <c r="Z9647" s="28" t="str">
        <f t="shared" si="5107"/>
        <v/>
      </c>
      <c r="AA9647" s="28" t="str">
        <f t="shared" si="5102"/>
        <v/>
      </c>
      <c r="AB9647" s="28"/>
      <c r="AC9647" s="28"/>
    </row>
    <row r="9648" spans="2:29">
      <c r="B9648" s="19"/>
      <c r="C9648" s="30"/>
      <c r="D9648" s="19" t="s">
        <v>40</v>
      </c>
      <c r="E9648" s="20" t="s">
        <v>41</v>
      </c>
      <c r="F9648" s="19">
        <v>7</v>
      </c>
      <c r="R9648" s="21">
        <f t="shared" si="5109"/>
        <v>0</v>
      </c>
      <c r="Y9648" s="28" t="str">
        <f t="shared" si="5106"/>
        <v/>
      </c>
      <c r="Z9648" s="28" t="str">
        <f t="shared" si="5107"/>
        <v/>
      </c>
      <c r="AA9648" s="28" t="str">
        <f t="shared" si="5102"/>
        <v/>
      </c>
      <c r="AB9648" s="28" t="str">
        <f>IF(R9648&lt;T9648,"期末实有头数应大于等于耕役畜","")</f>
        <v/>
      </c>
      <c r="AC9648" s="28" t="str">
        <f>IF(R9648&lt;V9648+W9648,"期末实有头数应大于等于良种+改良种","")</f>
        <v/>
      </c>
    </row>
    <row r="9649" spans="2:29">
      <c r="B9649" s="19"/>
      <c r="C9649" s="30"/>
      <c r="D9649" s="19" t="s">
        <v>42</v>
      </c>
      <c r="E9649" s="20" t="s">
        <v>33</v>
      </c>
      <c r="F9649" s="19">
        <v>8</v>
      </c>
      <c r="R9649" s="21">
        <f t="shared" si="5109"/>
        <v>0</v>
      </c>
      <c r="Y9649" s="28" t="str">
        <f t="shared" si="5106"/>
        <v/>
      </c>
      <c r="Z9649" s="28" t="str">
        <f t="shared" si="5107"/>
        <v/>
      </c>
      <c r="AA9649" s="28" t="str">
        <f t="shared" si="5102"/>
        <v/>
      </c>
      <c r="AB9649" s="28" t="str">
        <f>IF(R9649&lt;T9649,"期末实有头数应大于等于耕役畜","")</f>
        <v/>
      </c>
      <c r="AC9649" s="28" t="str">
        <f>IF(R9649&lt;V9649+W9649,"期末实有头数应大于等于良种+改良种","")</f>
        <v/>
      </c>
    </row>
    <row r="9650" spans="2:29">
      <c r="B9650" s="19"/>
      <c r="C9650" s="30"/>
      <c r="D9650" s="19" t="s">
        <v>43</v>
      </c>
      <c r="E9650" s="20" t="s">
        <v>33</v>
      </c>
      <c r="F9650" s="19">
        <v>9</v>
      </c>
      <c r="R9650" s="21">
        <f t="shared" si="5109"/>
        <v>0</v>
      </c>
      <c r="S9650" s="22" t="s">
        <v>38</v>
      </c>
      <c r="U9650" s="22" t="s">
        <v>38</v>
      </c>
      <c r="V9650" s="22" t="s">
        <v>38</v>
      </c>
      <c r="W9650" s="22" t="s">
        <v>38</v>
      </c>
      <c r="Y9650" s="28" t="str">
        <f t="shared" si="5106"/>
        <v/>
      </c>
      <c r="Z9650" s="28" t="str">
        <f t="shared" si="5107"/>
        <v/>
      </c>
      <c r="AA9650" s="28"/>
      <c r="AB9650" s="28" t="str">
        <f>IF(R9650&lt;T9650,"期末实有头数应大于等于耕役畜","")</f>
        <v/>
      </c>
      <c r="AC9650" s="28"/>
    </row>
    <row r="9651" spans="2:29">
      <c r="B9651" s="19"/>
      <c r="C9651" s="30"/>
      <c r="D9651" s="19" t="s">
        <v>44</v>
      </c>
      <c r="E9651" s="20" t="s">
        <v>45</v>
      </c>
      <c r="F9651" s="19">
        <v>10</v>
      </c>
      <c r="R9651" s="21">
        <f t="shared" si="5109"/>
        <v>0</v>
      </c>
      <c r="Y9651" s="28" t="str">
        <f t="shared" si="5106"/>
        <v/>
      </c>
      <c r="Z9651" s="28" t="str">
        <f t="shared" si="5107"/>
        <v/>
      </c>
      <c r="AA9651" s="28" t="str">
        <f>IF(R9651&lt;S9651+U9651,"期末实有头数应大于等于能繁母畜+种公畜","")</f>
        <v/>
      </c>
      <c r="AB9651" s="28" t="str">
        <f>IF(R9651&lt;T9651,"期末实有头数应大于等于耕役畜","")</f>
        <v/>
      </c>
      <c r="AC9651" s="28" t="str">
        <f>IF(R9651&lt;V9651+W9651,"期末实有头数应大于等于良种+改良种","")</f>
        <v/>
      </c>
    </row>
    <row r="9652" spans="2:29">
      <c r="B9652" s="19"/>
      <c r="C9652" s="30"/>
      <c r="D9652" s="19" t="s">
        <v>46</v>
      </c>
      <c r="E9652" s="20" t="s">
        <v>47</v>
      </c>
      <c r="F9652" s="19">
        <v>11</v>
      </c>
      <c r="G9652" s="21">
        <f t="shared" ref="G9652:S9652" si="5110">G9653+G9657</f>
        <v>0</v>
      </c>
      <c r="H9652" s="21">
        <f t="shared" si="5110"/>
        <v>0</v>
      </c>
      <c r="I9652" s="21">
        <f t="shared" si="5110"/>
        <v>0</v>
      </c>
      <c r="J9652" s="21">
        <f t="shared" si="5110"/>
        <v>0</v>
      </c>
      <c r="K9652" s="21">
        <f t="shared" si="5110"/>
        <v>0</v>
      </c>
      <c r="L9652" s="21">
        <f t="shared" si="5110"/>
        <v>0</v>
      </c>
      <c r="M9652" s="21">
        <f t="shared" si="5110"/>
        <v>0</v>
      </c>
      <c r="N9652" s="21">
        <f t="shared" si="5110"/>
        <v>0</v>
      </c>
      <c r="O9652" s="21">
        <f t="shared" si="5110"/>
        <v>0</v>
      </c>
      <c r="P9652" s="21">
        <f t="shared" si="5110"/>
        <v>0</v>
      </c>
      <c r="Q9652" s="21">
        <f t="shared" si="5110"/>
        <v>0</v>
      </c>
      <c r="R9652" s="23">
        <f t="shared" si="5110"/>
        <v>0</v>
      </c>
      <c r="S9652" s="21">
        <f t="shared" si="5110"/>
        <v>0</v>
      </c>
      <c r="T9652" s="22" t="s">
        <v>38</v>
      </c>
      <c r="U9652" s="21">
        <f>U9653+U9657</f>
        <v>0</v>
      </c>
      <c r="V9652" s="21">
        <f>V9653+V9657</f>
        <v>0</v>
      </c>
      <c r="W9652" s="21">
        <f>W9653+W9657</f>
        <v>0</v>
      </c>
      <c r="Y9652" s="28" t="str">
        <f t="shared" si="5106"/>
        <v/>
      </c>
      <c r="Z9652" s="28" t="str">
        <f t="shared" si="5107"/>
        <v/>
      </c>
      <c r="AA9652" s="28" t="str">
        <f>IF(R9652&lt;S9652+U9652,"期末实有头数应大于等于能繁母畜+种公畜","")</f>
        <v/>
      </c>
      <c r="AB9652" s="28"/>
      <c r="AC9652" s="28" t="str">
        <f>IF(R9652&lt;V9652+W9652,"期末实有头数应大于等于良种+改良种","")</f>
        <v/>
      </c>
    </row>
    <row r="9653" spans="2:29">
      <c r="B9653" s="19"/>
      <c r="C9653" s="30"/>
      <c r="D9653" s="19" t="s">
        <v>48</v>
      </c>
      <c r="E9653" s="20" t="s">
        <v>47</v>
      </c>
      <c r="F9653" s="19">
        <v>12</v>
      </c>
      <c r="R9653" s="21">
        <f>G9653+I9653+J9653+K9653-L9653-M9653-N9653-Q9653</f>
        <v>0</v>
      </c>
      <c r="T9653" s="22" t="s">
        <v>38</v>
      </c>
      <c r="Y9653" s="28" t="str">
        <f t="shared" si="5106"/>
        <v/>
      </c>
      <c r="Z9653" s="28" t="str">
        <f t="shared" si="5107"/>
        <v/>
      </c>
      <c r="AA9653" s="28" t="str">
        <f>IF(R9653&lt;S9653+U9653,"期末实有头数应大于等于能繁母畜+种公畜","")</f>
        <v/>
      </c>
      <c r="AB9653" s="28"/>
      <c r="AC9653" s="28" t="str">
        <f>IF(R9653&lt;V9653+W9653,"期末实有头数应大于等于良种+改良种","")</f>
        <v/>
      </c>
    </row>
    <row r="9654" spans="2:29">
      <c r="B9654" s="19"/>
      <c r="C9654" s="30"/>
      <c r="D9654" s="19" t="s">
        <v>49</v>
      </c>
      <c r="E9654" s="20" t="s">
        <v>47</v>
      </c>
      <c r="F9654" s="19">
        <v>13</v>
      </c>
      <c r="R9654" s="21">
        <f>G9654+I9654+J9654+K9654-L9654-M9654-N9654-Q9654</f>
        <v>0</v>
      </c>
      <c r="T9654" s="22" t="s">
        <v>38</v>
      </c>
      <c r="V9654" s="22" t="s">
        <v>38</v>
      </c>
      <c r="W9654" s="22" t="s">
        <v>38</v>
      </c>
      <c r="Y9654" s="28" t="str">
        <f t="shared" si="5106"/>
        <v/>
      </c>
      <c r="Z9654" s="28" t="str">
        <f t="shared" si="5107"/>
        <v/>
      </c>
      <c r="AA9654" s="28" t="str">
        <f>IF(R9654&lt;S9654+U9654,"期末实有头数应大于等于能繁母畜+种公畜","")</f>
        <v/>
      </c>
      <c r="AB9654" s="28"/>
      <c r="AC9654" s="28"/>
    </row>
    <row r="9655" spans="2:29">
      <c r="B9655" s="19"/>
      <c r="C9655" s="30"/>
      <c r="D9655" s="19" t="s">
        <v>50</v>
      </c>
      <c r="E9655" s="20" t="s">
        <v>47</v>
      </c>
      <c r="F9655" s="19">
        <v>14</v>
      </c>
      <c r="H9655" s="22" t="s">
        <v>38</v>
      </c>
      <c r="I9655" s="22" t="s">
        <v>38</v>
      </c>
      <c r="J9655" s="22" t="s">
        <v>38</v>
      </c>
      <c r="K9655" s="22" t="s">
        <v>38</v>
      </c>
      <c r="L9655" s="22" t="s">
        <v>38</v>
      </c>
      <c r="M9655" s="22" t="s">
        <v>38</v>
      </c>
      <c r="N9655" s="22" t="s">
        <v>38</v>
      </c>
      <c r="O9655" s="22" t="s">
        <v>38</v>
      </c>
      <c r="P9655" s="22" t="s">
        <v>38</v>
      </c>
      <c r="Q9655" s="22" t="s">
        <v>38</v>
      </c>
      <c r="R9655" s="24"/>
      <c r="T9655" s="22" t="s">
        <v>38</v>
      </c>
      <c r="U9655" s="22" t="s">
        <v>38</v>
      </c>
      <c r="V9655" s="22" t="s">
        <v>38</v>
      </c>
      <c r="W9655" s="22" t="s">
        <v>38</v>
      </c>
      <c r="Y9655" s="28" t="str">
        <f t="shared" si="5106"/>
        <v/>
      </c>
      <c r="Z9655" s="28"/>
      <c r="AA9655" s="28"/>
      <c r="AB9655" s="28"/>
      <c r="AC9655" s="28"/>
    </row>
    <row r="9656" spans="2:29">
      <c r="B9656" s="19"/>
      <c r="C9656" s="30"/>
      <c r="D9656" s="19" t="s">
        <v>51</v>
      </c>
      <c r="E9656" s="20" t="s">
        <v>47</v>
      </c>
      <c r="F9656" s="19">
        <v>15</v>
      </c>
      <c r="H9656" s="22" t="s">
        <v>38</v>
      </c>
      <c r="I9656" s="22" t="s">
        <v>38</v>
      </c>
      <c r="J9656" s="22" t="s">
        <v>38</v>
      </c>
      <c r="K9656" s="22" t="s">
        <v>38</v>
      </c>
      <c r="L9656" s="22" t="s">
        <v>38</v>
      </c>
      <c r="M9656" s="22" t="s">
        <v>38</v>
      </c>
      <c r="N9656" s="22" t="s">
        <v>38</v>
      </c>
      <c r="O9656" s="22" t="s">
        <v>38</v>
      </c>
      <c r="P9656" s="22" t="s">
        <v>38</v>
      </c>
      <c r="Q9656" s="22" t="s">
        <v>38</v>
      </c>
      <c r="R9656" s="24"/>
      <c r="T9656" s="22" t="s">
        <v>38</v>
      </c>
      <c r="U9656" s="22" t="s">
        <v>38</v>
      </c>
      <c r="V9656" s="22" t="s">
        <v>38</v>
      </c>
      <c r="W9656" s="22" t="s">
        <v>38</v>
      </c>
      <c r="Y9656" s="28" t="str">
        <f t="shared" si="5106"/>
        <v/>
      </c>
      <c r="Z9656" s="28"/>
      <c r="AA9656" s="28"/>
      <c r="AB9656" s="28"/>
      <c r="AC9656" s="28"/>
    </row>
    <row r="9657" spans="2:29">
      <c r="B9657" s="19"/>
      <c r="C9657" s="30"/>
      <c r="D9657" s="19" t="s">
        <v>52</v>
      </c>
      <c r="E9657" s="20" t="s">
        <v>47</v>
      </c>
      <c r="F9657" s="19">
        <v>16</v>
      </c>
      <c r="R9657" s="21">
        <f>G9657+I9657+J9657+K9657-L9657-M9657-N9657-Q9657</f>
        <v>0</v>
      </c>
      <c r="T9657" s="22" t="s">
        <v>38</v>
      </c>
      <c r="Y9657" s="28" t="str">
        <f t="shared" si="5106"/>
        <v/>
      </c>
      <c r="Z9657" s="28" t="str">
        <f>IF(N9657&lt;O9657+P9657,"出卖应大于等于出卖肉畜+出卖仔畜","")</f>
        <v/>
      </c>
      <c r="AA9657" s="28" t="str">
        <f t="shared" ref="AA9657:AA9666" si="5111">IF(R9657&lt;S9657+U9657,"期末实有头数应大于等于能繁母畜+种公畜","")</f>
        <v/>
      </c>
      <c r="AB9657" s="28"/>
      <c r="AC9657" s="28" t="str">
        <f t="shared" ref="AC9657:AC9662" si="5112">IF(R9657&lt;V9657+W9657,"期末实有头数应大于等于良种+改良种","")</f>
        <v/>
      </c>
    </row>
    <row r="9658" spans="2:29">
      <c r="B9658" s="19"/>
      <c r="C9658" s="30"/>
      <c r="D9658" s="19" t="s">
        <v>53</v>
      </c>
      <c r="E9658" s="18" t="s">
        <v>33</v>
      </c>
      <c r="F9658" s="19">
        <v>17</v>
      </c>
      <c r="R9658" s="21">
        <f>G9658+I9658+J9658+K9658-L9658-M9658-N9658-Q9658</f>
        <v>0</v>
      </c>
      <c r="T9658" s="22" t="s">
        <v>38</v>
      </c>
      <c r="Y9658" s="28" t="str">
        <f t="shared" si="5106"/>
        <v/>
      </c>
      <c r="Z9658" s="28" t="str">
        <f>IF(N9658&lt;O9658+P9658,"出卖应大于等于出卖肉畜+出卖仔畜","")</f>
        <v/>
      </c>
      <c r="AA9658" s="28" t="str">
        <f t="shared" si="5111"/>
        <v/>
      </c>
      <c r="AB9658" s="28"/>
      <c r="AC9658" s="28" t="str">
        <f t="shared" si="5112"/>
        <v/>
      </c>
    </row>
    <row r="9659" spans="2:29">
      <c r="B9659" s="18"/>
      <c r="C9659" s="29"/>
      <c r="D9659" s="19" t="s">
        <v>32</v>
      </c>
      <c r="E9659" s="20" t="s">
        <v>33</v>
      </c>
      <c r="F9659" s="19">
        <v>1</v>
      </c>
      <c r="G9659" s="21">
        <f t="shared" ref="G9659:S9659" si="5113">G9660+G9675</f>
        <v>0</v>
      </c>
      <c r="H9659" s="21">
        <f t="shared" si="5113"/>
        <v>0</v>
      </c>
      <c r="I9659" s="21">
        <f t="shared" si="5113"/>
        <v>0</v>
      </c>
      <c r="J9659" s="21">
        <f t="shared" si="5113"/>
        <v>0</v>
      </c>
      <c r="K9659" s="21">
        <f t="shared" si="5113"/>
        <v>0</v>
      </c>
      <c r="L9659" s="21">
        <f t="shared" si="5113"/>
        <v>0</v>
      </c>
      <c r="M9659" s="21">
        <f t="shared" si="5113"/>
        <v>0</v>
      </c>
      <c r="N9659" s="21">
        <f t="shared" si="5113"/>
        <v>0</v>
      </c>
      <c r="O9659" s="21">
        <f t="shared" si="5113"/>
        <v>0</v>
      </c>
      <c r="P9659" s="21">
        <f t="shared" si="5113"/>
        <v>0</v>
      </c>
      <c r="Q9659" s="21">
        <f t="shared" si="5113"/>
        <v>0</v>
      </c>
      <c r="R9659" s="21">
        <f t="shared" si="5113"/>
        <v>0</v>
      </c>
      <c r="S9659" s="21">
        <f t="shared" si="5113"/>
        <v>0</v>
      </c>
      <c r="T9659" s="21">
        <f>T9660</f>
        <v>0</v>
      </c>
      <c r="U9659" s="21">
        <f>U9660+U9675</f>
        <v>0</v>
      </c>
      <c r="V9659" s="21">
        <f>V9660+V9675</f>
        <v>0</v>
      </c>
      <c r="W9659" s="21">
        <f>W9660+W9675</f>
        <v>0</v>
      </c>
      <c r="Y9659" s="28" t="str">
        <f t="shared" si="5106"/>
        <v/>
      </c>
      <c r="Z9659" s="28" t="str">
        <f>IF(N9659&lt;O9659+P9659,"出卖应大于等于出卖肉畜+出卖仔畜","")</f>
        <v/>
      </c>
      <c r="AA9659" s="28" t="str">
        <f t="shared" si="5111"/>
        <v/>
      </c>
      <c r="AB9659" s="28" t="str">
        <f>IF(R9659&lt;T9659,"期末实有头数应大于等于耕役畜","")</f>
        <v/>
      </c>
      <c r="AC9659" s="28" t="str">
        <f t="shared" si="5112"/>
        <v/>
      </c>
    </row>
    <row r="9660" spans="2:29">
      <c r="B9660" s="19"/>
      <c r="C9660" s="30"/>
      <c r="D9660" s="19" t="s">
        <v>34</v>
      </c>
      <c r="E9660" s="20" t="s">
        <v>33</v>
      </c>
      <c r="F9660" s="19">
        <v>2</v>
      </c>
      <c r="G9660" s="21">
        <f t="shared" ref="G9660:S9660" si="5114">G9661+G9669</f>
        <v>0</v>
      </c>
      <c r="H9660" s="21">
        <f t="shared" si="5114"/>
        <v>0</v>
      </c>
      <c r="I9660" s="21">
        <f t="shared" si="5114"/>
        <v>0</v>
      </c>
      <c r="J9660" s="21">
        <f t="shared" si="5114"/>
        <v>0</v>
      </c>
      <c r="K9660" s="21">
        <f t="shared" si="5114"/>
        <v>0</v>
      </c>
      <c r="L9660" s="21">
        <f t="shared" si="5114"/>
        <v>0</v>
      </c>
      <c r="M9660" s="21">
        <f t="shared" si="5114"/>
        <v>0</v>
      </c>
      <c r="N9660" s="21">
        <f t="shared" si="5114"/>
        <v>0</v>
      </c>
      <c r="O9660" s="21">
        <f t="shared" si="5114"/>
        <v>0</v>
      </c>
      <c r="P9660" s="21">
        <f t="shared" si="5114"/>
        <v>0</v>
      </c>
      <c r="Q9660" s="21">
        <f t="shared" si="5114"/>
        <v>0</v>
      </c>
      <c r="R9660" s="21">
        <f t="shared" si="5114"/>
        <v>0</v>
      </c>
      <c r="S9660" s="21">
        <f t="shared" si="5114"/>
        <v>0</v>
      </c>
      <c r="T9660" s="21">
        <f>T9661</f>
        <v>0</v>
      </c>
      <c r="U9660" s="21">
        <f>U9661+U9669</f>
        <v>0</v>
      </c>
      <c r="V9660" s="21">
        <f>V9661+V9669</f>
        <v>0</v>
      </c>
      <c r="W9660" s="21">
        <f>W9661+W9669</f>
        <v>0</v>
      </c>
      <c r="Y9660" s="28" t="str">
        <f t="shared" ref="Y9660:Y9676" si="5115">IF(H9660&lt;I9660,"繁殖仔畜应大于等于成活","")</f>
        <v/>
      </c>
      <c r="Z9660" s="28" t="str">
        <f t="shared" ref="Z9660:Z9671" si="5116">IF(N9660&lt;O9660+P9660,"出卖应大于等于出卖肉畜+出卖仔畜","")</f>
        <v/>
      </c>
      <c r="AA9660" s="28" t="str">
        <f t="shared" si="5111"/>
        <v/>
      </c>
      <c r="AB9660" s="28" t="str">
        <f>IF(R9660&lt;T9660,"期末实有头数应大于等于耕役畜","")</f>
        <v/>
      </c>
      <c r="AC9660" s="28" t="str">
        <f t="shared" si="5112"/>
        <v/>
      </c>
    </row>
    <row r="9661" spans="2:29">
      <c r="B9661" s="19"/>
      <c r="C9661" s="30"/>
      <c r="D9661" s="19" t="s">
        <v>35</v>
      </c>
      <c r="E9661" s="20" t="s">
        <v>33</v>
      </c>
      <c r="F9661" s="19">
        <v>3</v>
      </c>
      <c r="G9661" s="21">
        <f t="shared" ref="G9661:R9661" si="5117">G9662+G9665+G9666+G9667+G9668</f>
        <v>0</v>
      </c>
      <c r="H9661" s="21">
        <f t="shared" si="5117"/>
        <v>0</v>
      </c>
      <c r="I9661" s="21">
        <f t="shared" si="5117"/>
        <v>0</v>
      </c>
      <c r="J9661" s="21">
        <f t="shared" si="5117"/>
        <v>0</v>
      </c>
      <c r="K9661" s="21">
        <f t="shared" si="5117"/>
        <v>0</v>
      </c>
      <c r="L9661" s="21">
        <f t="shared" si="5117"/>
        <v>0</v>
      </c>
      <c r="M9661" s="21">
        <f t="shared" si="5117"/>
        <v>0</v>
      </c>
      <c r="N9661" s="21">
        <f t="shared" si="5117"/>
        <v>0</v>
      </c>
      <c r="O9661" s="21">
        <f t="shared" si="5117"/>
        <v>0</v>
      </c>
      <c r="P9661" s="21">
        <f t="shared" si="5117"/>
        <v>0</v>
      </c>
      <c r="Q9661" s="21">
        <f t="shared" si="5117"/>
        <v>0</v>
      </c>
      <c r="R9661" s="21">
        <f t="shared" si="5117"/>
        <v>0</v>
      </c>
      <c r="S9661" s="21">
        <f>S9662+S9665+S9666+S9668</f>
        <v>0</v>
      </c>
      <c r="T9661" s="21">
        <f>T9662+T9665+T9666+T9667+T9668</f>
        <v>0</v>
      </c>
      <c r="U9661" s="21">
        <f>U9662+U9665+U9666+U9668</f>
        <v>0</v>
      </c>
      <c r="V9661" s="21">
        <f>V9662+V9665+V9666+V9668</f>
        <v>0</v>
      </c>
      <c r="W9661" s="21">
        <f>W9662+W9665+W9666+W9668</f>
        <v>0</v>
      </c>
      <c r="Y9661" s="28" t="str">
        <f t="shared" si="5115"/>
        <v/>
      </c>
      <c r="Z9661" s="28" t="str">
        <f t="shared" si="5116"/>
        <v/>
      </c>
      <c r="AA9661" s="28" t="str">
        <f t="shared" si="5111"/>
        <v/>
      </c>
      <c r="AB9661" s="28" t="str">
        <f>IF(R9661&lt;T9661,"期末实有头数应大于等于耕役畜","")</f>
        <v/>
      </c>
      <c r="AC9661" s="28" t="str">
        <f t="shared" si="5112"/>
        <v/>
      </c>
    </row>
    <row r="9662" spans="2:29">
      <c r="B9662" s="19"/>
      <c r="C9662" s="30"/>
      <c r="D9662" s="19" t="s">
        <v>36</v>
      </c>
      <c r="E9662" s="20" t="s">
        <v>33</v>
      </c>
      <c r="F9662" s="19">
        <v>4</v>
      </c>
      <c r="R9662" s="21">
        <f>G9662+I9662+J9662+K9662-L9662-M9662-N9662-Q9662</f>
        <v>0</v>
      </c>
      <c r="Y9662" s="28" t="str">
        <f t="shared" si="5115"/>
        <v/>
      </c>
      <c r="Z9662" s="28" t="str">
        <f t="shared" si="5116"/>
        <v/>
      </c>
      <c r="AA9662" s="28" t="str">
        <f t="shared" si="5111"/>
        <v/>
      </c>
      <c r="AB9662" s="28" t="str">
        <f>IF(R9662&lt;T9662,"期末实有头数应大于等于耕役畜","")</f>
        <v/>
      </c>
      <c r="AC9662" s="28" t="str">
        <f t="shared" si="5112"/>
        <v/>
      </c>
    </row>
    <row r="9663" spans="2:29">
      <c r="B9663" s="19"/>
      <c r="C9663" s="30"/>
      <c r="D9663" s="19" t="s">
        <v>37</v>
      </c>
      <c r="E9663" s="20" t="s">
        <v>33</v>
      </c>
      <c r="F9663" s="19">
        <v>5</v>
      </c>
      <c r="R9663" s="21">
        <f t="shared" ref="R9663:R9668" si="5118">G9663+I9663+J9663+K9663-L9663-M9663-N9663-Q9663</f>
        <v>0</v>
      </c>
      <c r="T9663" s="22" t="s">
        <v>38</v>
      </c>
      <c r="V9663" s="22" t="s">
        <v>38</v>
      </c>
      <c r="W9663" s="22" t="s">
        <v>38</v>
      </c>
      <c r="Y9663" s="28" t="str">
        <f t="shared" si="5115"/>
        <v/>
      </c>
      <c r="Z9663" s="28" t="str">
        <f t="shared" si="5116"/>
        <v/>
      </c>
      <c r="AA9663" s="28" t="str">
        <f t="shared" si="5111"/>
        <v/>
      </c>
      <c r="AB9663" s="28"/>
      <c r="AC9663" s="28"/>
    </row>
    <row r="9664" spans="2:29">
      <c r="B9664" s="19"/>
      <c r="C9664" s="30"/>
      <c r="D9664" s="19" t="s">
        <v>39</v>
      </c>
      <c r="E9664" s="20" t="s">
        <v>33</v>
      </c>
      <c r="F9664" s="19">
        <v>6</v>
      </c>
      <c r="R9664" s="21">
        <f t="shared" si="5118"/>
        <v>0</v>
      </c>
      <c r="T9664" s="22" t="s">
        <v>38</v>
      </c>
      <c r="V9664" s="22" t="s">
        <v>38</v>
      </c>
      <c r="W9664" s="22" t="s">
        <v>38</v>
      </c>
      <c r="Y9664" s="28" t="str">
        <f t="shared" si="5115"/>
        <v/>
      </c>
      <c r="Z9664" s="28" t="str">
        <f t="shared" si="5116"/>
        <v/>
      </c>
      <c r="AA9664" s="28" t="str">
        <f t="shared" si="5111"/>
        <v/>
      </c>
      <c r="AB9664" s="28"/>
      <c r="AC9664" s="28"/>
    </row>
    <row r="9665" spans="2:29">
      <c r="B9665" s="19"/>
      <c r="C9665" s="30"/>
      <c r="D9665" s="19" t="s">
        <v>40</v>
      </c>
      <c r="E9665" s="20" t="s">
        <v>41</v>
      </c>
      <c r="F9665" s="19">
        <v>7</v>
      </c>
      <c r="R9665" s="21">
        <f t="shared" si="5118"/>
        <v>0</v>
      </c>
      <c r="Y9665" s="28" t="str">
        <f t="shared" si="5115"/>
        <v/>
      </c>
      <c r="Z9665" s="28" t="str">
        <f t="shared" si="5116"/>
        <v/>
      </c>
      <c r="AA9665" s="28" t="str">
        <f t="shared" si="5111"/>
        <v/>
      </c>
      <c r="AB9665" s="28" t="str">
        <f>IF(R9665&lt;T9665,"期末实有头数应大于等于耕役畜","")</f>
        <v/>
      </c>
      <c r="AC9665" s="28" t="str">
        <f>IF(R9665&lt;V9665+W9665,"期末实有头数应大于等于良种+改良种","")</f>
        <v/>
      </c>
    </row>
    <row r="9666" spans="2:29">
      <c r="B9666" s="19"/>
      <c r="C9666" s="30"/>
      <c r="D9666" s="19" t="s">
        <v>42</v>
      </c>
      <c r="E9666" s="20" t="s">
        <v>33</v>
      </c>
      <c r="F9666" s="19">
        <v>8</v>
      </c>
      <c r="R9666" s="21">
        <f t="shared" si="5118"/>
        <v>0</v>
      </c>
      <c r="Y9666" s="28" t="str">
        <f t="shared" si="5115"/>
        <v/>
      </c>
      <c r="Z9666" s="28" t="str">
        <f t="shared" si="5116"/>
        <v/>
      </c>
      <c r="AA9666" s="28" t="str">
        <f t="shared" si="5111"/>
        <v/>
      </c>
      <c r="AB9666" s="28" t="str">
        <f>IF(R9666&lt;T9666,"期末实有头数应大于等于耕役畜","")</f>
        <v/>
      </c>
      <c r="AC9666" s="28" t="str">
        <f>IF(R9666&lt;V9666+W9666,"期末实有头数应大于等于良种+改良种","")</f>
        <v/>
      </c>
    </row>
    <row r="9667" spans="2:29">
      <c r="B9667" s="19"/>
      <c r="C9667" s="30"/>
      <c r="D9667" s="19" t="s">
        <v>43</v>
      </c>
      <c r="E9667" s="20" t="s">
        <v>33</v>
      </c>
      <c r="F9667" s="19">
        <v>9</v>
      </c>
      <c r="R9667" s="21">
        <f t="shared" si="5118"/>
        <v>0</v>
      </c>
      <c r="S9667" s="22" t="s">
        <v>38</v>
      </c>
      <c r="U9667" s="22" t="s">
        <v>38</v>
      </c>
      <c r="V9667" s="22" t="s">
        <v>38</v>
      </c>
      <c r="W9667" s="22" t="s">
        <v>38</v>
      </c>
      <c r="Y9667" s="28" t="str">
        <f t="shared" si="5115"/>
        <v/>
      </c>
      <c r="Z9667" s="28" t="str">
        <f t="shared" si="5116"/>
        <v/>
      </c>
      <c r="AA9667" s="28"/>
      <c r="AB9667" s="28" t="str">
        <f>IF(R9667&lt;T9667,"期末实有头数应大于等于耕役畜","")</f>
        <v/>
      </c>
      <c r="AC9667" s="28"/>
    </row>
    <row r="9668" spans="2:29">
      <c r="B9668" s="19"/>
      <c r="C9668" s="30"/>
      <c r="D9668" s="19" t="s">
        <v>44</v>
      </c>
      <c r="E9668" s="20" t="s">
        <v>45</v>
      </c>
      <c r="F9668" s="19">
        <v>10</v>
      </c>
      <c r="R9668" s="21">
        <f t="shared" si="5118"/>
        <v>0</v>
      </c>
      <c r="Y9668" s="28" t="str">
        <f t="shared" si="5115"/>
        <v/>
      </c>
      <c r="Z9668" s="28" t="str">
        <f t="shared" si="5116"/>
        <v/>
      </c>
      <c r="AA9668" s="28" t="str">
        <f>IF(R9668&lt;S9668+U9668,"期末实有头数应大于等于能繁母畜+种公畜","")</f>
        <v/>
      </c>
      <c r="AB9668" s="28" t="str">
        <f>IF(R9668&lt;T9668,"期末实有头数应大于等于耕役畜","")</f>
        <v/>
      </c>
      <c r="AC9668" s="28" t="str">
        <f>IF(R9668&lt;V9668+W9668,"期末实有头数应大于等于良种+改良种","")</f>
        <v/>
      </c>
    </row>
    <row r="9669" spans="2:29">
      <c r="B9669" s="19"/>
      <c r="C9669" s="30"/>
      <c r="D9669" s="19" t="s">
        <v>46</v>
      </c>
      <c r="E9669" s="20" t="s">
        <v>47</v>
      </c>
      <c r="F9669" s="19">
        <v>11</v>
      </c>
      <c r="G9669" s="21">
        <f t="shared" ref="G9669:S9669" si="5119">G9670+G9674</f>
        <v>0</v>
      </c>
      <c r="H9669" s="21">
        <f t="shared" si="5119"/>
        <v>0</v>
      </c>
      <c r="I9669" s="21">
        <f t="shared" si="5119"/>
        <v>0</v>
      </c>
      <c r="J9669" s="21">
        <f t="shared" si="5119"/>
        <v>0</v>
      </c>
      <c r="K9669" s="21">
        <f t="shared" si="5119"/>
        <v>0</v>
      </c>
      <c r="L9669" s="21">
        <f t="shared" si="5119"/>
        <v>0</v>
      </c>
      <c r="M9669" s="21">
        <f t="shared" si="5119"/>
        <v>0</v>
      </c>
      <c r="N9669" s="21">
        <f t="shared" si="5119"/>
        <v>0</v>
      </c>
      <c r="O9669" s="21">
        <f t="shared" si="5119"/>
        <v>0</v>
      </c>
      <c r="P9669" s="21">
        <f t="shared" si="5119"/>
        <v>0</v>
      </c>
      <c r="Q9669" s="21">
        <f t="shared" si="5119"/>
        <v>0</v>
      </c>
      <c r="R9669" s="23">
        <f t="shared" si="5119"/>
        <v>0</v>
      </c>
      <c r="S9669" s="21">
        <f t="shared" si="5119"/>
        <v>0</v>
      </c>
      <c r="T9669" s="22" t="s">
        <v>38</v>
      </c>
      <c r="U9669" s="21">
        <f>U9670+U9674</f>
        <v>0</v>
      </c>
      <c r="V9669" s="21">
        <f>V9670+V9674</f>
        <v>0</v>
      </c>
      <c r="W9669" s="21">
        <f>W9670+W9674</f>
        <v>0</v>
      </c>
      <c r="Y9669" s="28" t="str">
        <f t="shared" si="5115"/>
        <v/>
      </c>
      <c r="Z9669" s="28" t="str">
        <f t="shared" si="5116"/>
        <v/>
      </c>
      <c r="AA9669" s="28" t="str">
        <f>IF(R9669&lt;S9669+U9669,"期末实有头数应大于等于能繁母畜+种公畜","")</f>
        <v/>
      </c>
      <c r="AB9669" s="28"/>
      <c r="AC9669" s="28" t="str">
        <f>IF(R9669&lt;V9669+W9669,"期末实有头数应大于等于良种+改良种","")</f>
        <v/>
      </c>
    </row>
    <row r="9670" spans="2:29">
      <c r="B9670" s="19"/>
      <c r="C9670" s="30"/>
      <c r="D9670" s="19" t="s">
        <v>48</v>
      </c>
      <c r="E9670" s="20" t="s">
        <v>47</v>
      </c>
      <c r="F9670" s="19">
        <v>12</v>
      </c>
      <c r="R9670" s="21">
        <f>G9670+I9670+J9670+K9670-L9670-M9670-N9670-Q9670</f>
        <v>0</v>
      </c>
      <c r="T9670" s="22" t="s">
        <v>38</v>
      </c>
      <c r="Y9670" s="28" t="str">
        <f t="shared" si="5115"/>
        <v/>
      </c>
      <c r="Z9670" s="28" t="str">
        <f t="shared" si="5116"/>
        <v/>
      </c>
      <c r="AA9670" s="28" t="str">
        <f>IF(R9670&lt;S9670+U9670,"期末实有头数应大于等于能繁母畜+种公畜","")</f>
        <v/>
      </c>
      <c r="AB9670" s="28"/>
      <c r="AC9670" s="28" t="str">
        <f>IF(R9670&lt;V9670+W9670,"期末实有头数应大于等于良种+改良种","")</f>
        <v/>
      </c>
    </row>
    <row r="9671" spans="2:29">
      <c r="B9671" s="19"/>
      <c r="C9671" s="30"/>
      <c r="D9671" s="19" t="s">
        <v>49</v>
      </c>
      <c r="E9671" s="20" t="s">
        <v>47</v>
      </c>
      <c r="F9671" s="19">
        <v>13</v>
      </c>
      <c r="R9671" s="21">
        <f>G9671+I9671+J9671+K9671-L9671-M9671-N9671-Q9671</f>
        <v>0</v>
      </c>
      <c r="T9671" s="22" t="s">
        <v>38</v>
      </c>
      <c r="V9671" s="22" t="s">
        <v>38</v>
      </c>
      <c r="W9671" s="22" t="s">
        <v>38</v>
      </c>
      <c r="Y9671" s="28" t="str">
        <f t="shared" si="5115"/>
        <v/>
      </c>
      <c r="Z9671" s="28" t="str">
        <f t="shared" si="5116"/>
        <v/>
      </c>
      <c r="AA9671" s="28" t="str">
        <f>IF(R9671&lt;S9671+U9671,"期末实有头数应大于等于能繁母畜+种公畜","")</f>
        <v/>
      </c>
      <c r="AB9671" s="28"/>
      <c r="AC9671" s="28"/>
    </row>
    <row r="9672" spans="2:29">
      <c r="B9672" s="19"/>
      <c r="C9672" s="30"/>
      <c r="D9672" s="19" t="s">
        <v>50</v>
      </c>
      <c r="E9672" s="20" t="s">
        <v>47</v>
      </c>
      <c r="F9672" s="19">
        <v>14</v>
      </c>
      <c r="H9672" s="22" t="s">
        <v>38</v>
      </c>
      <c r="I9672" s="22" t="s">
        <v>38</v>
      </c>
      <c r="J9672" s="22" t="s">
        <v>38</v>
      </c>
      <c r="K9672" s="22" t="s">
        <v>38</v>
      </c>
      <c r="L9672" s="22" t="s">
        <v>38</v>
      </c>
      <c r="M9672" s="22" t="s">
        <v>38</v>
      </c>
      <c r="N9672" s="22" t="s">
        <v>38</v>
      </c>
      <c r="O9672" s="22" t="s">
        <v>38</v>
      </c>
      <c r="P9672" s="22" t="s">
        <v>38</v>
      </c>
      <c r="Q9672" s="22" t="s">
        <v>38</v>
      </c>
      <c r="R9672" s="24"/>
      <c r="T9672" s="22" t="s">
        <v>38</v>
      </c>
      <c r="U9672" s="22" t="s">
        <v>38</v>
      </c>
      <c r="V9672" s="22" t="s">
        <v>38</v>
      </c>
      <c r="W9672" s="22" t="s">
        <v>38</v>
      </c>
      <c r="Y9672" s="28" t="str">
        <f t="shared" si="5115"/>
        <v/>
      </c>
      <c r="Z9672" s="28"/>
      <c r="AA9672" s="28"/>
      <c r="AB9672" s="28"/>
      <c r="AC9672" s="28"/>
    </row>
    <row r="9673" spans="2:29">
      <c r="B9673" s="19"/>
      <c r="C9673" s="30"/>
      <c r="D9673" s="19" t="s">
        <v>51</v>
      </c>
      <c r="E9673" s="20" t="s">
        <v>47</v>
      </c>
      <c r="F9673" s="19">
        <v>15</v>
      </c>
      <c r="H9673" s="22" t="s">
        <v>38</v>
      </c>
      <c r="I9673" s="22" t="s">
        <v>38</v>
      </c>
      <c r="J9673" s="22" t="s">
        <v>38</v>
      </c>
      <c r="K9673" s="22" t="s">
        <v>38</v>
      </c>
      <c r="L9673" s="22" t="s">
        <v>38</v>
      </c>
      <c r="M9673" s="22" t="s">
        <v>38</v>
      </c>
      <c r="N9673" s="22" t="s">
        <v>38</v>
      </c>
      <c r="O9673" s="22" t="s">
        <v>38</v>
      </c>
      <c r="P9673" s="22" t="s">
        <v>38</v>
      </c>
      <c r="Q9673" s="22" t="s">
        <v>38</v>
      </c>
      <c r="R9673" s="24"/>
      <c r="T9673" s="22" t="s">
        <v>38</v>
      </c>
      <c r="U9673" s="22" t="s">
        <v>38</v>
      </c>
      <c r="V9673" s="22" t="s">
        <v>38</v>
      </c>
      <c r="W9673" s="22" t="s">
        <v>38</v>
      </c>
      <c r="Y9673" s="28" t="str">
        <f t="shared" si="5115"/>
        <v/>
      </c>
      <c r="Z9673" s="28"/>
      <c r="AA9673" s="28"/>
      <c r="AB9673" s="28"/>
      <c r="AC9673" s="28"/>
    </row>
    <row r="9674" spans="2:29">
      <c r="B9674" s="19"/>
      <c r="C9674" s="30"/>
      <c r="D9674" s="19" t="s">
        <v>52</v>
      </c>
      <c r="E9674" s="20" t="s">
        <v>47</v>
      </c>
      <c r="F9674" s="19">
        <v>16</v>
      </c>
      <c r="R9674" s="21">
        <f>G9674+I9674+J9674+K9674-L9674-M9674-N9674-Q9674</f>
        <v>0</v>
      </c>
      <c r="T9674" s="22" t="s">
        <v>38</v>
      </c>
      <c r="Y9674" s="28" t="str">
        <f t="shared" si="5115"/>
        <v/>
      </c>
      <c r="Z9674" s="28" t="str">
        <f>IF(N9674&lt;O9674+P9674,"出卖应大于等于出卖肉畜+出卖仔畜","")</f>
        <v/>
      </c>
      <c r="AA9674" s="28" t="str">
        <f t="shared" ref="AA9674:AA9683" si="5120">IF(R9674&lt;S9674+U9674,"期末实有头数应大于等于能繁母畜+种公畜","")</f>
        <v/>
      </c>
      <c r="AB9674" s="28"/>
      <c r="AC9674" s="28" t="str">
        <f t="shared" ref="AC9674:AC9679" si="5121">IF(R9674&lt;V9674+W9674,"期末实有头数应大于等于良种+改良种","")</f>
        <v/>
      </c>
    </row>
    <row r="9675" spans="2:29">
      <c r="B9675" s="19"/>
      <c r="C9675" s="30"/>
      <c r="D9675" s="19" t="s">
        <v>53</v>
      </c>
      <c r="E9675" s="18" t="s">
        <v>33</v>
      </c>
      <c r="F9675" s="19">
        <v>17</v>
      </c>
      <c r="R9675" s="21">
        <f>G9675+I9675+J9675+K9675-L9675-M9675-N9675-Q9675</f>
        <v>0</v>
      </c>
      <c r="T9675" s="22" t="s">
        <v>38</v>
      </c>
      <c r="Y9675" s="28" t="str">
        <f t="shared" si="5115"/>
        <v/>
      </c>
      <c r="Z9675" s="28" t="str">
        <f>IF(N9675&lt;O9675+P9675,"出卖应大于等于出卖肉畜+出卖仔畜","")</f>
        <v/>
      </c>
      <c r="AA9675" s="28" t="str">
        <f t="shared" si="5120"/>
        <v/>
      </c>
      <c r="AB9675" s="28"/>
      <c r="AC9675" s="28" t="str">
        <f t="shared" si="5121"/>
        <v/>
      </c>
    </row>
    <row r="9676" spans="2:29">
      <c r="B9676" s="18"/>
      <c r="C9676" s="29"/>
      <c r="D9676" s="19" t="s">
        <v>32</v>
      </c>
      <c r="E9676" s="20" t="s">
        <v>33</v>
      </c>
      <c r="F9676" s="19">
        <v>1</v>
      </c>
      <c r="G9676" s="21">
        <f t="shared" ref="G9676:S9676" si="5122">G9677+G9692</f>
        <v>0</v>
      </c>
      <c r="H9676" s="21">
        <f t="shared" si="5122"/>
        <v>0</v>
      </c>
      <c r="I9676" s="21">
        <f t="shared" si="5122"/>
        <v>0</v>
      </c>
      <c r="J9676" s="21">
        <f t="shared" si="5122"/>
        <v>0</v>
      </c>
      <c r="K9676" s="21">
        <f t="shared" si="5122"/>
        <v>0</v>
      </c>
      <c r="L9676" s="21">
        <f t="shared" si="5122"/>
        <v>0</v>
      </c>
      <c r="M9676" s="21">
        <f t="shared" si="5122"/>
        <v>0</v>
      </c>
      <c r="N9676" s="21">
        <f t="shared" si="5122"/>
        <v>0</v>
      </c>
      <c r="O9676" s="21">
        <f t="shared" si="5122"/>
        <v>0</v>
      </c>
      <c r="P9676" s="21">
        <f t="shared" si="5122"/>
        <v>0</v>
      </c>
      <c r="Q9676" s="21">
        <f t="shared" si="5122"/>
        <v>0</v>
      </c>
      <c r="R9676" s="21">
        <f t="shared" si="5122"/>
        <v>0</v>
      </c>
      <c r="S9676" s="21">
        <f t="shared" si="5122"/>
        <v>0</v>
      </c>
      <c r="T9676" s="21">
        <f>T9677</f>
        <v>0</v>
      </c>
      <c r="U9676" s="21">
        <f>U9677+U9692</f>
        <v>0</v>
      </c>
      <c r="V9676" s="21">
        <f>V9677+V9692</f>
        <v>0</v>
      </c>
      <c r="W9676" s="21">
        <f>W9677+W9692</f>
        <v>0</v>
      </c>
      <c r="Y9676" s="28" t="str">
        <f t="shared" si="5115"/>
        <v/>
      </c>
      <c r="Z9676" s="28" t="str">
        <f>IF(N9676&lt;O9676+P9676,"出卖应大于等于出卖肉畜+出卖仔畜","")</f>
        <v/>
      </c>
      <c r="AA9676" s="28" t="str">
        <f t="shared" si="5120"/>
        <v/>
      </c>
      <c r="AB9676" s="28" t="str">
        <f>IF(R9676&lt;T9676,"期末实有头数应大于等于耕役畜","")</f>
        <v/>
      </c>
      <c r="AC9676" s="28" t="str">
        <f t="shared" si="5121"/>
        <v/>
      </c>
    </row>
    <row r="9677" spans="2:29">
      <c r="B9677" s="19"/>
      <c r="C9677" s="30"/>
      <c r="D9677" s="19" t="s">
        <v>34</v>
      </c>
      <c r="E9677" s="20" t="s">
        <v>33</v>
      </c>
      <c r="F9677" s="19">
        <v>2</v>
      </c>
      <c r="G9677" s="21">
        <f t="shared" ref="G9677:S9677" si="5123">G9678+G9686</f>
        <v>0</v>
      </c>
      <c r="H9677" s="21">
        <f t="shared" si="5123"/>
        <v>0</v>
      </c>
      <c r="I9677" s="21">
        <f t="shared" si="5123"/>
        <v>0</v>
      </c>
      <c r="J9677" s="21">
        <f t="shared" si="5123"/>
        <v>0</v>
      </c>
      <c r="K9677" s="21">
        <f t="shared" si="5123"/>
        <v>0</v>
      </c>
      <c r="L9677" s="21">
        <f t="shared" si="5123"/>
        <v>0</v>
      </c>
      <c r="M9677" s="21">
        <f t="shared" si="5123"/>
        <v>0</v>
      </c>
      <c r="N9677" s="21">
        <f t="shared" si="5123"/>
        <v>0</v>
      </c>
      <c r="O9677" s="21">
        <f t="shared" si="5123"/>
        <v>0</v>
      </c>
      <c r="P9677" s="21">
        <f t="shared" si="5123"/>
        <v>0</v>
      </c>
      <c r="Q9677" s="21">
        <f t="shared" si="5123"/>
        <v>0</v>
      </c>
      <c r="R9677" s="21">
        <f t="shared" si="5123"/>
        <v>0</v>
      </c>
      <c r="S9677" s="21">
        <f t="shared" si="5123"/>
        <v>0</v>
      </c>
      <c r="T9677" s="21">
        <f>T9678</f>
        <v>0</v>
      </c>
      <c r="U9677" s="21">
        <f>U9678+U9686</f>
        <v>0</v>
      </c>
      <c r="V9677" s="21">
        <f>V9678+V9686</f>
        <v>0</v>
      </c>
      <c r="W9677" s="21">
        <f>W9678+W9686</f>
        <v>0</v>
      </c>
      <c r="Y9677" s="28" t="str">
        <f t="shared" ref="Y9677:Y9693" si="5124">IF(H9677&lt;I9677,"繁殖仔畜应大于等于成活","")</f>
        <v/>
      </c>
      <c r="Z9677" s="28" t="str">
        <f t="shared" ref="Z9677:Z9688" si="5125">IF(N9677&lt;O9677+P9677,"出卖应大于等于出卖肉畜+出卖仔畜","")</f>
        <v/>
      </c>
      <c r="AA9677" s="28" t="str">
        <f t="shared" si="5120"/>
        <v/>
      </c>
      <c r="AB9677" s="28" t="str">
        <f>IF(R9677&lt;T9677,"期末实有头数应大于等于耕役畜","")</f>
        <v/>
      </c>
      <c r="AC9677" s="28" t="str">
        <f t="shared" si="5121"/>
        <v/>
      </c>
    </row>
    <row r="9678" spans="2:29">
      <c r="B9678" s="19"/>
      <c r="C9678" s="30"/>
      <c r="D9678" s="19" t="s">
        <v>35</v>
      </c>
      <c r="E9678" s="20" t="s">
        <v>33</v>
      </c>
      <c r="F9678" s="19">
        <v>3</v>
      </c>
      <c r="G9678" s="21">
        <f t="shared" ref="G9678:R9678" si="5126">G9679+G9682+G9683+G9684+G9685</f>
        <v>0</v>
      </c>
      <c r="H9678" s="21">
        <f t="shared" si="5126"/>
        <v>0</v>
      </c>
      <c r="I9678" s="21">
        <f t="shared" si="5126"/>
        <v>0</v>
      </c>
      <c r="J9678" s="21">
        <f t="shared" si="5126"/>
        <v>0</v>
      </c>
      <c r="K9678" s="21">
        <f t="shared" si="5126"/>
        <v>0</v>
      </c>
      <c r="L9678" s="21">
        <f t="shared" si="5126"/>
        <v>0</v>
      </c>
      <c r="M9678" s="21">
        <f t="shared" si="5126"/>
        <v>0</v>
      </c>
      <c r="N9678" s="21">
        <f t="shared" si="5126"/>
        <v>0</v>
      </c>
      <c r="O9678" s="21">
        <f t="shared" si="5126"/>
        <v>0</v>
      </c>
      <c r="P9678" s="21">
        <f t="shared" si="5126"/>
        <v>0</v>
      </c>
      <c r="Q9678" s="21">
        <f t="shared" si="5126"/>
        <v>0</v>
      </c>
      <c r="R9678" s="21">
        <f t="shared" si="5126"/>
        <v>0</v>
      </c>
      <c r="S9678" s="21">
        <f>S9679+S9682+S9683+S9685</f>
        <v>0</v>
      </c>
      <c r="T9678" s="21">
        <f>T9679+T9682+T9683+T9684+T9685</f>
        <v>0</v>
      </c>
      <c r="U9678" s="21">
        <f>U9679+U9682+U9683+U9685</f>
        <v>0</v>
      </c>
      <c r="V9678" s="21">
        <f>V9679+V9682+V9683+V9685</f>
        <v>0</v>
      </c>
      <c r="W9678" s="21">
        <f>W9679+W9682+W9683+W9685</f>
        <v>0</v>
      </c>
      <c r="Y9678" s="28" t="str">
        <f t="shared" si="5124"/>
        <v/>
      </c>
      <c r="Z9678" s="28" t="str">
        <f t="shared" si="5125"/>
        <v/>
      </c>
      <c r="AA9678" s="28" t="str">
        <f t="shared" si="5120"/>
        <v/>
      </c>
      <c r="AB9678" s="28" t="str">
        <f>IF(R9678&lt;T9678,"期末实有头数应大于等于耕役畜","")</f>
        <v/>
      </c>
      <c r="AC9678" s="28" t="str">
        <f t="shared" si="5121"/>
        <v/>
      </c>
    </row>
    <row r="9679" spans="2:29">
      <c r="B9679" s="19"/>
      <c r="C9679" s="30"/>
      <c r="D9679" s="19" t="s">
        <v>36</v>
      </c>
      <c r="E9679" s="20" t="s">
        <v>33</v>
      </c>
      <c r="F9679" s="19">
        <v>4</v>
      </c>
      <c r="R9679" s="21">
        <f>G9679+I9679+J9679+K9679-L9679-M9679-N9679-Q9679</f>
        <v>0</v>
      </c>
      <c r="Y9679" s="28" t="str">
        <f t="shared" si="5124"/>
        <v/>
      </c>
      <c r="Z9679" s="28" t="str">
        <f t="shared" si="5125"/>
        <v/>
      </c>
      <c r="AA9679" s="28" t="str">
        <f t="shared" si="5120"/>
        <v/>
      </c>
      <c r="AB9679" s="28" t="str">
        <f>IF(R9679&lt;T9679,"期末实有头数应大于等于耕役畜","")</f>
        <v/>
      </c>
      <c r="AC9679" s="28" t="str">
        <f t="shared" si="5121"/>
        <v/>
      </c>
    </row>
    <row r="9680" spans="2:29">
      <c r="B9680" s="19"/>
      <c r="C9680" s="30"/>
      <c r="D9680" s="19" t="s">
        <v>37</v>
      </c>
      <c r="E9680" s="20" t="s">
        <v>33</v>
      </c>
      <c r="F9680" s="19">
        <v>5</v>
      </c>
      <c r="R9680" s="21">
        <f t="shared" ref="R9680:R9685" si="5127">G9680+I9680+J9680+K9680-L9680-M9680-N9680-Q9680</f>
        <v>0</v>
      </c>
      <c r="T9680" s="22" t="s">
        <v>38</v>
      </c>
      <c r="V9680" s="22" t="s">
        <v>38</v>
      </c>
      <c r="W9680" s="22" t="s">
        <v>38</v>
      </c>
      <c r="Y9680" s="28" t="str">
        <f t="shared" si="5124"/>
        <v/>
      </c>
      <c r="Z9680" s="28" t="str">
        <f t="shared" si="5125"/>
        <v/>
      </c>
      <c r="AA9680" s="28" t="str">
        <f t="shared" si="5120"/>
        <v/>
      </c>
      <c r="AB9680" s="28"/>
      <c r="AC9680" s="28"/>
    </row>
    <row r="9681" spans="2:29">
      <c r="B9681" s="19"/>
      <c r="C9681" s="30"/>
      <c r="D9681" s="19" t="s">
        <v>39</v>
      </c>
      <c r="E9681" s="20" t="s">
        <v>33</v>
      </c>
      <c r="F9681" s="19">
        <v>6</v>
      </c>
      <c r="R9681" s="21">
        <f t="shared" si="5127"/>
        <v>0</v>
      </c>
      <c r="T9681" s="22" t="s">
        <v>38</v>
      </c>
      <c r="V9681" s="22" t="s">
        <v>38</v>
      </c>
      <c r="W9681" s="22" t="s">
        <v>38</v>
      </c>
      <c r="Y9681" s="28" t="str">
        <f t="shared" si="5124"/>
        <v/>
      </c>
      <c r="Z9681" s="28" t="str">
        <f t="shared" si="5125"/>
        <v/>
      </c>
      <c r="AA9681" s="28" t="str">
        <f t="shared" si="5120"/>
        <v/>
      </c>
      <c r="AB9681" s="28"/>
      <c r="AC9681" s="28"/>
    </row>
    <row r="9682" spans="2:29">
      <c r="B9682" s="19"/>
      <c r="C9682" s="30"/>
      <c r="D9682" s="19" t="s">
        <v>40</v>
      </c>
      <c r="E9682" s="20" t="s">
        <v>41</v>
      </c>
      <c r="F9682" s="19">
        <v>7</v>
      </c>
      <c r="R9682" s="21">
        <f t="shared" si="5127"/>
        <v>0</v>
      </c>
      <c r="Y9682" s="28" t="str">
        <f t="shared" si="5124"/>
        <v/>
      </c>
      <c r="Z9682" s="28" t="str">
        <f t="shared" si="5125"/>
        <v/>
      </c>
      <c r="AA9682" s="28" t="str">
        <f t="shared" si="5120"/>
        <v/>
      </c>
      <c r="AB9682" s="28" t="str">
        <f>IF(R9682&lt;T9682,"期末实有头数应大于等于耕役畜","")</f>
        <v/>
      </c>
      <c r="AC9682" s="28" t="str">
        <f>IF(R9682&lt;V9682+W9682,"期末实有头数应大于等于良种+改良种","")</f>
        <v/>
      </c>
    </row>
    <row r="9683" spans="2:29">
      <c r="B9683" s="19"/>
      <c r="C9683" s="30"/>
      <c r="D9683" s="19" t="s">
        <v>42</v>
      </c>
      <c r="E9683" s="20" t="s">
        <v>33</v>
      </c>
      <c r="F9683" s="19">
        <v>8</v>
      </c>
      <c r="R9683" s="21">
        <f t="shared" si="5127"/>
        <v>0</v>
      </c>
      <c r="Y9683" s="28" t="str">
        <f t="shared" si="5124"/>
        <v/>
      </c>
      <c r="Z9683" s="28" t="str">
        <f t="shared" si="5125"/>
        <v/>
      </c>
      <c r="AA9683" s="28" t="str">
        <f t="shared" si="5120"/>
        <v/>
      </c>
      <c r="AB9683" s="28" t="str">
        <f>IF(R9683&lt;T9683,"期末实有头数应大于等于耕役畜","")</f>
        <v/>
      </c>
      <c r="AC9683" s="28" t="str">
        <f>IF(R9683&lt;V9683+W9683,"期末实有头数应大于等于良种+改良种","")</f>
        <v/>
      </c>
    </row>
    <row r="9684" spans="2:29">
      <c r="B9684" s="19"/>
      <c r="C9684" s="30"/>
      <c r="D9684" s="19" t="s">
        <v>43</v>
      </c>
      <c r="E9684" s="20" t="s">
        <v>33</v>
      </c>
      <c r="F9684" s="19">
        <v>9</v>
      </c>
      <c r="R9684" s="21">
        <f t="shared" si="5127"/>
        <v>0</v>
      </c>
      <c r="S9684" s="22" t="s">
        <v>38</v>
      </c>
      <c r="U9684" s="22" t="s">
        <v>38</v>
      </c>
      <c r="V9684" s="22" t="s">
        <v>38</v>
      </c>
      <c r="W9684" s="22" t="s">
        <v>38</v>
      </c>
      <c r="Y9684" s="28" t="str">
        <f t="shared" si="5124"/>
        <v/>
      </c>
      <c r="Z9684" s="28" t="str">
        <f t="shared" si="5125"/>
        <v/>
      </c>
      <c r="AA9684" s="28"/>
      <c r="AB9684" s="28" t="str">
        <f>IF(R9684&lt;T9684,"期末实有头数应大于等于耕役畜","")</f>
        <v/>
      </c>
      <c r="AC9684" s="28"/>
    </row>
    <row r="9685" spans="2:29">
      <c r="B9685" s="19"/>
      <c r="C9685" s="30"/>
      <c r="D9685" s="19" t="s">
        <v>44</v>
      </c>
      <c r="E9685" s="20" t="s">
        <v>45</v>
      </c>
      <c r="F9685" s="19">
        <v>10</v>
      </c>
      <c r="R9685" s="21">
        <f t="shared" si="5127"/>
        <v>0</v>
      </c>
      <c r="Y9685" s="28" t="str">
        <f t="shared" si="5124"/>
        <v/>
      </c>
      <c r="Z9685" s="28" t="str">
        <f t="shared" si="5125"/>
        <v/>
      </c>
      <c r="AA9685" s="28" t="str">
        <f>IF(R9685&lt;S9685+U9685,"期末实有头数应大于等于能繁母畜+种公畜","")</f>
        <v/>
      </c>
      <c r="AB9685" s="28" t="str">
        <f>IF(R9685&lt;T9685,"期末实有头数应大于等于耕役畜","")</f>
        <v/>
      </c>
      <c r="AC9685" s="28" t="str">
        <f>IF(R9685&lt;V9685+W9685,"期末实有头数应大于等于良种+改良种","")</f>
        <v/>
      </c>
    </row>
    <row r="9686" spans="2:29">
      <c r="B9686" s="19"/>
      <c r="C9686" s="30"/>
      <c r="D9686" s="19" t="s">
        <v>46</v>
      </c>
      <c r="E9686" s="20" t="s">
        <v>47</v>
      </c>
      <c r="F9686" s="19">
        <v>11</v>
      </c>
      <c r="G9686" s="21">
        <f t="shared" ref="G9686:S9686" si="5128">G9687+G9691</f>
        <v>0</v>
      </c>
      <c r="H9686" s="21">
        <f t="shared" si="5128"/>
        <v>0</v>
      </c>
      <c r="I9686" s="21">
        <f t="shared" si="5128"/>
        <v>0</v>
      </c>
      <c r="J9686" s="21">
        <f t="shared" si="5128"/>
        <v>0</v>
      </c>
      <c r="K9686" s="21">
        <f t="shared" si="5128"/>
        <v>0</v>
      </c>
      <c r="L9686" s="21">
        <f t="shared" si="5128"/>
        <v>0</v>
      </c>
      <c r="M9686" s="21">
        <f t="shared" si="5128"/>
        <v>0</v>
      </c>
      <c r="N9686" s="21">
        <f t="shared" si="5128"/>
        <v>0</v>
      </c>
      <c r="O9686" s="21">
        <f t="shared" si="5128"/>
        <v>0</v>
      </c>
      <c r="P9686" s="21">
        <f t="shared" si="5128"/>
        <v>0</v>
      </c>
      <c r="Q9686" s="21">
        <f t="shared" si="5128"/>
        <v>0</v>
      </c>
      <c r="R9686" s="23">
        <f t="shared" si="5128"/>
        <v>0</v>
      </c>
      <c r="S9686" s="21">
        <f t="shared" si="5128"/>
        <v>0</v>
      </c>
      <c r="T9686" s="22" t="s">
        <v>38</v>
      </c>
      <c r="U9686" s="21">
        <f>U9687+U9691</f>
        <v>0</v>
      </c>
      <c r="V9686" s="21">
        <f>V9687+V9691</f>
        <v>0</v>
      </c>
      <c r="W9686" s="21">
        <f>W9687+W9691</f>
        <v>0</v>
      </c>
      <c r="Y9686" s="28" t="str">
        <f t="shared" si="5124"/>
        <v/>
      </c>
      <c r="Z9686" s="28" t="str">
        <f t="shared" si="5125"/>
        <v/>
      </c>
      <c r="AA9686" s="28" t="str">
        <f>IF(R9686&lt;S9686+U9686,"期末实有头数应大于等于能繁母畜+种公畜","")</f>
        <v/>
      </c>
      <c r="AB9686" s="28"/>
      <c r="AC9686" s="28" t="str">
        <f>IF(R9686&lt;V9686+W9686,"期末实有头数应大于等于良种+改良种","")</f>
        <v/>
      </c>
    </row>
    <row r="9687" spans="2:29">
      <c r="B9687" s="19"/>
      <c r="C9687" s="30"/>
      <c r="D9687" s="19" t="s">
        <v>48</v>
      </c>
      <c r="E9687" s="20" t="s">
        <v>47</v>
      </c>
      <c r="F9687" s="19">
        <v>12</v>
      </c>
      <c r="R9687" s="21">
        <f>G9687+I9687+J9687+K9687-L9687-M9687-N9687-Q9687</f>
        <v>0</v>
      </c>
      <c r="T9687" s="22" t="s">
        <v>38</v>
      </c>
      <c r="Y9687" s="28" t="str">
        <f t="shared" si="5124"/>
        <v/>
      </c>
      <c r="Z9687" s="28" t="str">
        <f t="shared" si="5125"/>
        <v/>
      </c>
      <c r="AA9687" s="28" t="str">
        <f>IF(R9687&lt;S9687+U9687,"期末实有头数应大于等于能繁母畜+种公畜","")</f>
        <v/>
      </c>
      <c r="AB9687" s="28"/>
      <c r="AC9687" s="28" t="str">
        <f>IF(R9687&lt;V9687+W9687,"期末实有头数应大于等于良种+改良种","")</f>
        <v/>
      </c>
    </row>
    <row r="9688" spans="2:29">
      <c r="B9688" s="19"/>
      <c r="C9688" s="30"/>
      <c r="D9688" s="19" t="s">
        <v>49</v>
      </c>
      <c r="E9688" s="20" t="s">
        <v>47</v>
      </c>
      <c r="F9688" s="19">
        <v>13</v>
      </c>
      <c r="R9688" s="21">
        <f>G9688+I9688+J9688+K9688-L9688-M9688-N9688-Q9688</f>
        <v>0</v>
      </c>
      <c r="T9688" s="22" t="s">
        <v>38</v>
      </c>
      <c r="V9688" s="22" t="s">
        <v>38</v>
      </c>
      <c r="W9688" s="22" t="s">
        <v>38</v>
      </c>
      <c r="Y9688" s="28" t="str">
        <f t="shared" si="5124"/>
        <v/>
      </c>
      <c r="Z9688" s="28" t="str">
        <f t="shared" si="5125"/>
        <v/>
      </c>
      <c r="AA9688" s="28" t="str">
        <f>IF(R9688&lt;S9688+U9688,"期末实有头数应大于等于能繁母畜+种公畜","")</f>
        <v/>
      </c>
      <c r="AB9688" s="28"/>
      <c r="AC9688" s="28"/>
    </row>
    <row r="9689" spans="2:29">
      <c r="B9689" s="19"/>
      <c r="C9689" s="30"/>
      <c r="D9689" s="19" t="s">
        <v>50</v>
      </c>
      <c r="E9689" s="20" t="s">
        <v>47</v>
      </c>
      <c r="F9689" s="19">
        <v>14</v>
      </c>
      <c r="H9689" s="22" t="s">
        <v>38</v>
      </c>
      <c r="I9689" s="22" t="s">
        <v>38</v>
      </c>
      <c r="J9689" s="22" t="s">
        <v>38</v>
      </c>
      <c r="K9689" s="22" t="s">
        <v>38</v>
      </c>
      <c r="L9689" s="22" t="s">
        <v>38</v>
      </c>
      <c r="M9689" s="22" t="s">
        <v>38</v>
      </c>
      <c r="N9689" s="22" t="s">
        <v>38</v>
      </c>
      <c r="O9689" s="22" t="s">
        <v>38</v>
      </c>
      <c r="P9689" s="22" t="s">
        <v>38</v>
      </c>
      <c r="Q9689" s="22" t="s">
        <v>38</v>
      </c>
      <c r="R9689" s="24"/>
      <c r="T9689" s="22" t="s">
        <v>38</v>
      </c>
      <c r="U9689" s="22" t="s">
        <v>38</v>
      </c>
      <c r="V9689" s="22" t="s">
        <v>38</v>
      </c>
      <c r="W9689" s="22" t="s">
        <v>38</v>
      </c>
      <c r="Y9689" s="28" t="str">
        <f t="shared" si="5124"/>
        <v/>
      </c>
      <c r="Z9689" s="28"/>
      <c r="AA9689" s="28"/>
      <c r="AB9689" s="28"/>
      <c r="AC9689" s="28"/>
    </row>
    <row r="9690" spans="2:29">
      <c r="B9690" s="19"/>
      <c r="C9690" s="30"/>
      <c r="D9690" s="19" t="s">
        <v>51</v>
      </c>
      <c r="E9690" s="20" t="s">
        <v>47</v>
      </c>
      <c r="F9690" s="19">
        <v>15</v>
      </c>
      <c r="H9690" s="22" t="s">
        <v>38</v>
      </c>
      <c r="I9690" s="22" t="s">
        <v>38</v>
      </c>
      <c r="J9690" s="22" t="s">
        <v>38</v>
      </c>
      <c r="K9690" s="22" t="s">
        <v>38</v>
      </c>
      <c r="L9690" s="22" t="s">
        <v>38</v>
      </c>
      <c r="M9690" s="22" t="s">
        <v>38</v>
      </c>
      <c r="N9690" s="22" t="s">
        <v>38</v>
      </c>
      <c r="O9690" s="22" t="s">
        <v>38</v>
      </c>
      <c r="P9690" s="22" t="s">
        <v>38</v>
      </c>
      <c r="Q9690" s="22" t="s">
        <v>38</v>
      </c>
      <c r="R9690" s="24"/>
      <c r="T9690" s="22" t="s">
        <v>38</v>
      </c>
      <c r="U9690" s="22" t="s">
        <v>38</v>
      </c>
      <c r="V9690" s="22" t="s">
        <v>38</v>
      </c>
      <c r="W9690" s="22" t="s">
        <v>38</v>
      </c>
      <c r="Y9690" s="28" t="str">
        <f t="shared" si="5124"/>
        <v/>
      </c>
      <c r="Z9690" s="28"/>
      <c r="AA9690" s="28"/>
      <c r="AB9690" s="28"/>
      <c r="AC9690" s="28"/>
    </row>
    <row r="9691" spans="2:29">
      <c r="B9691" s="19"/>
      <c r="C9691" s="30"/>
      <c r="D9691" s="19" t="s">
        <v>52</v>
      </c>
      <c r="E9691" s="20" t="s">
        <v>47</v>
      </c>
      <c r="F9691" s="19">
        <v>16</v>
      </c>
      <c r="R9691" s="21">
        <f>G9691+I9691+J9691+K9691-L9691-M9691-N9691-Q9691</f>
        <v>0</v>
      </c>
      <c r="T9691" s="22" t="s">
        <v>38</v>
      </c>
      <c r="Y9691" s="28" t="str">
        <f t="shared" si="5124"/>
        <v/>
      </c>
      <c r="Z9691" s="28" t="str">
        <f>IF(N9691&lt;O9691+P9691,"出卖应大于等于出卖肉畜+出卖仔畜","")</f>
        <v/>
      </c>
      <c r="AA9691" s="28" t="str">
        <f t="shared" ref="AA9691:AA9700" si="5129">IF(R9691&lt;S9691+U9691,"期末实有头数应大于等于能繁母畜+种公畜","")</f>
        <v/>
      </c>
      <c r="AB9691" s="28"/>
      <c r="AC9691" s="28" t="str">
        <f t="shared" ref="AC9691:AC9696" si="5130">IF(R9691&lt;V9691+W9691,"期末实有头数应大于等于良种+改良种","")</f>
        <v/>
      </c>
    </row>
    <row r="9692" spans="2:29">
      <c r="B9692" s="19"/>
      <c r="C9692" s="30"/>
      <c r="D9692" s="19" t="s">
        <v>53</v>
      </c>
      <c r="E9692" s="18" t="s">
        <v>33</v>
      </c>
      <c r="F9692" s="19">
        <v>17</v>
      </c>
      <c r="R9692" s="21">
        <f>G9692+I9692+J9692+K9692-L9692-M9692-N9692-Q9692</f>
        <v>0</v>
      </c>
      <c r="T9692" s="22" t="s">
        <v>38</v>
      </c>
      <c r="Y9692" s="28" t="str">
        <f t="shared" si="5124"/>
        <v/>
      </c>
      <c r="Z9692" s="28" t="str">
        <f>IF(N9692&lt;O9692+P9692,"出卖应大于等于出卖肉畜+出卖仔畜","")</f>
        <v/>
      </c>
      <c r="AA9692" s="28" t="str">
        <f t="shared" si="5129"/>
        <v/>
      </c>
      <c r="AB9692" s="28"/>
      <c r="AC9692" s="28" t="str">
        <f t="shared" si="5130"/>
        <v/>
      </c>
    </row>
    <row r="9693" spans="2:29">
      <c r="B9693" s="18"/>
      <c r="C9693" s="29"/>
      <c r="D9693" s="19" t="s">
        <v>32</v>
      </c>
      <c r="E9693" s="20" t="s">
        <v>33</v>
      </c>
      <c r="F9693" s="19">
        <v>1</v>
      </c>
      <c r="G9693" s="21">
        <f t="shared" ref="G9693:S9693" si="5131">G9694+G9709</f>
        <v>0</v>
      </c>
      <c r="H9693" s="21">
        <f t="shared" si="5131"/>
        <v>0</v>
      </c>
      <c r="I9693" s="21">
        <f t="shared" si="5131"/>
        <v>0</v>
      </c>
      <c r="J9693" s="21">
        <f t="shared" si="5131"/>
        <v>0</v>
      </c>
      <c r="K9693" s="21">
        <f t="shared" si="5131"/>
        <v>0</v>
      </c>
      <c r="L9693" s="21">
        <f t="shared" si="5131"/>
        <v>0</v>
      </c>
      <c r="M9693" s="21">
        <f t="shared" si="5131"/>
        <v>0</v>
      </c>
      <c r="N9693" s="21">
        <f t="shared" si="5131"/>
        <v>0</v>
      </c>
      <c r="O9693" s="21">
        <f t="shared" si="5131"/>
        <v>0</v>
      </c>
      <c r="P9693" s="21">
        <f t="shared" si="5131"/>
        <v>0</v>
      </c>
      <c r="Q9693" s="21">
        <f t="shared" si="5131"/>
        <v>0</v>
      </c>
      <c r="R9693" s="21">
        <f t="shared" si="5131"/>
        <v>0</v>
      </c>
      <c r="S9693" s="21">
        <f t="shared" si="5131"/>
        <v>0</v>
      </c>
      <c r="T9693" s="21">
        <f>T9694</f>
        <v>0</v>
      </c>
      <c r="U9693" s="21">
        <f>U9694+U9709</f>
        <v>0</v>
      </c>
      <c r="V9693" s="21">
        <f>V9694+V9709</f>
        <v>0</v>
      </c>
      <c r="W9693" s="21">
        <f>W9694+W9709</f>
        <v>0</v>
      </c>
      <c r="Y9693" s="28" t="str">
        <f t="shared" si="5124"/>
        <v/>
      </c>
      <c r="Z9693" s="28" t="str">
        <f>IF(N9693&lt;O9693+P9693,"出卖应大于等于出卖肉畜+出卖仔畜","")</f>
        <v/>
      </c>
      <c r="AA9693" s="28" t="str">
        <f t="shared" si="5129"/>
        <v/>
      </c>
      <c r="AB9693" s="28" t="str">
        <f>IF(R9693&lt;T9693,"期末实有头数应大于等于耕役畜","")</f>
        <v/>
      </c>
      <c r="AC9693" s="28" t="str">
        <f t="shared" si="5130"/>
        <v/>
      </c>
    </row>
    <row r="9694" spans="2:29">
      <c r="B9694" s="19"/>
      <c r="C9694" s="30"/>
      <c r="D9694" s="19" t="s">
        <v>34</v>
      </c>
      <c r="E9694" s="20" t="s">
        <v>33</v>
      </c>
      <c r="F9694" s="19">
        <v>2</v>
      </c>
      <c r="G9694" s="21">
        <f t="shared" ref="G9694:S9694" si="5132">G9695+G9703</f>
        <v>0</v>
      </c>
      <c r="H9694" s="21">
        <f t="shared" si="5132"/>
        <v>0</v>
      </c>
      <c r="I9694" s="21">
        <f t="shared" si="5132"/>
        <v>0</v>
      </c>
      <c r="J9694" s="21">
        <f t="shared" si="5132"/>
        <v>0</v>
      </c>
      <c r="K9694" s="21">
        <f t="shared" si="5132"/>
        <v>0</v>
      </c>
      <c r="L9694" s="21">
        <f t="shared" si="5132"/>
        <v>0</v>
      </c>
      <c r="M9694" s="21">
        <f t="shared" si="5132"/>
        <v>0</v>
      </c>
      <c r="N9694" s="21">
        <f t="shared" si="5132"/>
        <v>0</v>
      </c>
      <c r="O9694" s="21">
        <f t="shared" si="5132"/>
        <v>0</v>
      </c>
      <c r="P9694" s="21">
        <f t="shared" si="5132"/>
        <v>0</v>
      </c>
      <c r="Q9694" s="21">
        <f t="shared" si="5132"/>
        <v>0</v>
      </c>
      <c r="R9694" s="21">
        <f t="shared" si="5132"/>
        <v>0</v>
      </c>
      <c r="S9694" s="21">
        <f t="shared" si="5132"/>
        <v>0</v>
      </c>
      <c r="T9694" s="21">
        <f>T9695</f>
        <v>0</v>
      </c>
      <c r="U9694" s="21">
        <f>U9695+U9703</f>
        <v>0</v>
      </c>
      <c r="V9694" s="21">
        <f>V9695+V9703</f>
        <v>0</v>
      </c>
      <c r="W9694" s="21">
        <f>W9695+W9703</f>
        <v>0</v>
      </c>
      <c r="Y9694" s="28" t="str">
        <f t="shared" ref="Y9694:Y9710" si="5133">IF(H9694&lt;I9694,"繁殖仔畜应大于等于成活","")</f>
        <v/>
      </c>
      <c r="Z9694" s="28" t="str">
        <f t="shared" ref="Z9694:Z9705" si="5134">IF(N9694&lt;O9694+P9694,"出卖应大于等于出卖肉畜+出卖仔畜","")</f>
        <v/>
      </c>
      <c r="AA9694" s="28" t="str">
        <f t="shared" si="5129"/>
        <v/>
      </c>
      <c r="AB9694" s="28" t="str">
        <f>IF(R9694&lt;T9694,"期末实有头数应大于等于耕役畜","")</f>
        <v/>
      </c>
      <c r="AC9694" s="28" t="str">
        <f t="shared" si="5130"/>
        <v/>
      </c>
    </row>
    <row r="9695" spans="2:29">
      <c r="B9695" s="19"/>
      <c r="C9695" s="30"/>
      <c r="D9695" s="19" t="s">
        <v>35</v>
      </c>
      <c r="E9695" s="20" t="s">
        <v>33</v>
      </c>
      <c r="F9695" s="19">
        <v>3</v>
      </c>
      <c r="G9695" s="21">
        <f t="shared" ref="G9695:R9695" si="5135">G9696+G9699+G9700+G9701+G9702</f>
        <v>0</v>
      </c>
      <c r="H9695" s="21">
        <f t="shared" si="5135"/>
        <v>0</v>
      </c>
      <c r="I9695" s="21">
        <f t="shared" si="5135"/>
        <v>0</v>
      </c>
      <c r="J9695" s="21">
        <f t="shared" si="5135"/>
        <v>0</v>
      </c>
      <c r="K9695" s="21">
        <f t="shared" si="5135"/>
        <v>0</v>
      </c>
      <c r="L9695" s="21">
        <f t="shared" si="5135"/>
        <v>0</v>
      </c>
      <c r="M9695" s="21">
        <f t="shared" si="5135"/>
        <v>0</v>
      </c>
      <c r="N9695" s="21">
        <f t="shared" si="5135"/>
        <v>0</v>
      </c>
      <c r="O9695" s="21">
        <f t="shared" si="5135"/>
        <v>0</v>
      </c>
      <c r="P9695" s="21">
        <f t="shared" si="5135"/>
        <v>0</v>
      </c>
      <c r="Q9695" s="21">
        <f t="shared" si="5135"/>
        <v>0</v>
      </c>
      <c r="R9695" s="21">
        <f t="shared" si="5135"/>
        <v>0</v>
      </c>
      <c r="S9695" s="21">
        <f>S9696+S9699+S9700+S9702</f>
        <v>0</v>
      </c>
      <c r="T9695" s="21">
        <f>T9696+T9699+T9700+T9701+T9702</f>
        <v>0</v>
      </c>
      <c r="U9695" s="21">
        <f>U9696+U9699+U9700+U9702</f>
        <v>0</v>
      </c>
      <c r="V9695" s="21">
        <f>V9696+V9699+V9700+V9702</f>
        <v>0</v>
      </c>
      <c r="W9695" s="21">
        <f>W9696+W9699+W9700+W9702</f>
        <v>0</v>
      </c>
      <c r="Y9695" s="28" t="str">
        <f t="shared" si="5133"/>
        <v/>
      </c>
      <c r="Z9695" s="28" t="str">
        <f t="shared" si="5134"/>
        <v/>
      </c>
      <c r="AA9695" s="28" t="str">
        <f t="shared" si="5129"/>
        <v/>
      </c>
      <c r="AB9695" s="28" t="str">
        <f>IF(R9695&lt;T9695,"期末实有头数应大于等于耕役畜","")</f>
        <v/>
      </c>
      <c r="AC9695" s="28" t="str">
        <f t="shared" si="5130"/>
        <v/>
      </c>
    </row>
    <row r="9696" spans="2:29">
      <c r="B9696" s="19"/>
      <c r="C9696" s="30"/>
      <c r="D9696" s="19" t="s">
        <v>36</v>
      </c>
      <c r="E9696" s="20" t="s">
        <v>33</v>
      </c>
      <c r="F9696" s="19">
        <v>4</v>
      </c>
      <c r="R9696" s="21">
        <f>G9696+I9696+J9696+K9696-L9696-M9696-N9696-Q9696</f>
        <v>0</v>
      </c>
      <c r="Y9696" s="28" t="str">
        <f t="shared" si="5133"/>
        <v/>
      </c>
      <c r="Z9696" s="28" t="str">
        <f t="shared" si="5134"/>
        <v/>
      </c>
      <c r="AA9696" s="28" t="str">
        <f t="shared" si="5129"/>
        <v/>
      </c>
      <c r="AB9696" s="28" t="str">
        <f>IF(R9696&lt;T9696,"期末实有头数应大于等于耕役畜","")</f>
        <v/>
      </c>
      <c r="AC9696" s="28" t="str">
        <f t="shared" si="5130"/>
        <v/>
      </c>
    </row>
    <row r="9697" spans="2:29">
      <c r="B9697" s="19"/>
      <c r="C9697" s="30"/>
      <c r="D9697" s="19" t="s">
        <v>37</v>
      </c>
      <c r="E9697" s="20" t="s">
        <v>33</v>
      </c>
      <c r="F9697" s="19">
        <v>5</v>
      </c>
      <c r="R9697" s="21">
        <f t="shared" ref="R9697:R9702" si="5136">G9697+I9697+J9697+K9697-L9697-M9697-N9697-Q9697</f>
        <v>0</v>
      </c>
      <c r="T9697" s="22" t="s">
        <v>38</v>
      </c>
      <c r="V9697" s="22" t="s">
        <v>38</v>
      </c>
      <c r="W9697" s="22" t="s">
        <v>38</v>
      </c>
      <c r="Y9697" s="28" t="str">
        <f t="shared" si="5133"/>
        <v/>
      </c>
      <c r="Z9697" s="28" t="str">
        <f t="shared" si="5134"/>
        <v/>
      </c>
      <c r="AA9697" s="28" t="str">
        <f t="shared" si="5129"/>
        <v/>
      </c>
      <c r="AB9697" s="28"/>
      <c r="AC9697" s="28"/>
    </row>
    <row r="9698" spans="2:29">
      <c r="B9698" s="19"/>
      <c r="C9698" s="30"/>
      <c r="D9698" s="19" t="s">
        <v>39</v>
      </c>
      <c r="E9698" s="20" t="s">
        <v>33</v>
      </c>
      <c r="F9698" s="19">
        <v>6</v>
      </c>
      <c r="R9698" s="21">
        <f t="shared" si="5136"/>
        <v>0</v>
      </c>
      <c r="T9698" s="22" t="s">
        <v>38</v>
      </c>
      <c r="V9698" s="22" t="s">
        <v>38</v>
      </c>
      <c r="W9698" s="22" t="s">
        <v>38</v>
      </c>
      <c r="Y9698" s="28" t="str">
        <f t="shared" si="5133"/>
        <v/>
      </c>
      <c r="Z9698" s="28" t="str">
        <f t="shared" si="5134"/>
        <v/>
      </c>
      <c r="AA9698" s="28" t="str">
        <f t="shared" si="5129"/>
        <v/>
      </c>
      <c r="AB9698" s="28"/>
      <c r="AC9698" s="28"/>
    </row>
    <row r="9699" spans="2:29">
      <c r="B9699" s="19"/>
      <c r="C9699" s="30"/>
      <c r="D9699" s="19" t="s">
        <v>40</v>
      </c>
      <c r="E9699" s="20" t="s">
        <v>41</v>
      </c>
      <c r="F9699" s="19">
        <v>7</v>
      </c>
      <c r="R9699" s="21">
        <f t="shared" si="5136"/>
        <v>0</v>
      </c>
      <c r="Y9699" s="28" t="str">
        <f t="shared" si="5133"/>
        <v/>
      </c>
      <c r="Z9699" s="28" t="str">
        <f t="shared" si="5134"/>
        <v/>
      </c>
      <c r="AA9699" s="28" t="str">
        <f t="shared" si="5129"/>
        <v/>
      </c>
      <c r="AB9699" s="28" t="str">
        <f>IF(R9699&lt;T9699,"期末实有头数应大于等于耕役畜","")</f>
        <v/>
      </c>
      <c r="AC9699" s="28" t="str">
        <f>IF(R9699&lt;V9699+W9699,"期末实有头数应大于等于良种+改良种","")</f>
        <v/>
      </c>
    </row>
    <row r="9700" spans="2:29">
      <c r="B9700" s="19"/>
      <c r="C9700" s="30"/>
      <c r="D9700" s="19" t="s">
        <v>42</v>
      </c>
      <c r="E9700" s="20" t="s">
        <v>33</v>
      </c>
      <c r="F9700" s="19">
        <v>8</v>
      </c>
      <c r="R9700" s="21">
        <f t="shared" si="5136"/>
        <v>0</v>
      </c>
      <c r="Y9700" s="28" t="str">
        <f t="shared" si="5133"/>
        <v/>
      </c>
      <c r="Z9700" s="28" t="str">
        <f t="shared" si="5134"/>
        <v/>
      </c>
      <c r="AA9700" s="28" t="str">
        <f t="shared" si="5129"/>
        <v/>
      </c>
      <c r="AB9700" s="28" t="str">
        <f>IF(R9700&lt;T9700,"期末实有头数应大于等于耕役畜","")</f>
        <v/>
      </c>
      <c r="AC9700" s="28" t="str">
        <f>IF(R9700&lt;V9700+W9700,"期末实有头数应大于等于良种+改良种","")</f>
        <v/>
      </c>
    </row>
    <row r="9701" spans="2:29">
      <c r="B9701" s="19"/>
      <c r="C9701" s="30"/>
      <c r="D9701" s="19" t="s">
        <v>43</v>
      </c>
      <c r="E9701" s="20" t="s">
        <v>33</v>
      </c>
      <c r="F9701" s="19">
        <v>9</v>
      </c>
      <c r="R9701" s="21">
        <f t="shared" si="5136"/>
        <v>0</v>
      </c>
      <c r="S9701" s="22" t="s">
        <v>38</v>
      </c>
      <c r="U9701" s="22" t="s">
        <v>38</v>
      </c>
      <c r="V9701" s="22" t="s">
        <v>38</v>
      </c>
      <c r="W9701" s="22" t="s">
        <v>38</v>
      </c>
      <c r="Y9701" s="28" t="str">
        <f t="shared" si="5133"/>
        <v/>
      </c>
      <c r="Z9701" s="28" t="str">
        <f t="shared" si="5134"/>
        <v/>
      </c>
      <c r="AA9701" s="28"/>
      <c r="AB9701" s="28" t="str">
        <f>IF(R9701&lt;T9701,"期末实有头数应大于等于耕役畜","")</f>
        <v/>
      </c>
      <c r="AC9701" s="28"/>
    </row>
    <row r="9702" spans="2:29">
      <c r="B9702" s="19"/>
      <c r="C9702" s="30"/>
      <c r="D9702" s="19" t="s">
        <v>44</v>
      </c>
      <c r="E9702" s="20" t="s">
        <v>45</v>
      </c>
      <c r="F9702" s="19">
        <v>10</v>
      </c>
      <c r="R9702" s="21">
        <f t="shared" si="5136"/>
        <v>0</v>
      </c>
      <c r="Y9702" s="28" t="str">
        <f t="shared" si="5133"/>
        <v/>
      </c>
      <c r="Z9702" s="28" t="str">
        <f t="shared" si="5134"/>
        <v/>
      </c>
      <c r="AA9702" s="28" t="str">
        <f>IF(R9702&lt;S9702+U9702,"期末实有头数应大于等于能繁母畜+种公畜","")</f>
        <v/>
      </c>
      <c r="AB9702" s="28" t="str">
        <f>IF(R9702&lt;T9702,"期末实有头数应大于等于耕役畜","")</f>
        <v/>
      </c>
      <c r="AC9702" s="28" t="str">
        <f>IF(R9702&lt;V9702+W9702,"期末实有头数应大于等于良种+改良种","")</f>
        <v/>
      </c>
    </row>
    <row r="9703" spans="2:29">
      <c r="B9703" s="19"/>
      <c r="C9703" s="30"/>
      <c r="D9703" s="19" t="s">
        <v>46</v>
      </c>
      <c r="E9703" s="20" t="s">
        <v>47</v>
      </c>
      <c r="F9703" s="19">
        <v>11</v>
      </c>
      <c r="G9703" s="21">
        <f t="shared" ref="G9703:S9703" si="5137">G9704+G9708</f>
        <v>0</v>
      </c>
      <c r="H9703" s="21">
        <f t="shared" si="5137"/>
        <v>0</v>
      </c>
      <c r="I9703" s="21">
        <f t="shared" si="5137"/>
        <v>0</v>
      </c>
      <c r="J9703" s="21">
        <f t="shared" si="5137"/>
        <v>0</v>
      </c>
      <c r="K9703" s="21">
        <f t="shared" si="5137"/>
        <v>0</v>
      </c>
      <c r="L9703" s="21">
        <f t="shared" si="5137"/>
        <v>0</v>
      </c>
      <c r="M9703" s="21">
        <f t="shared" si="5137"/>
        <v>0</v>
      </c>
      <c r="N9703" s="21">
        <f t="shared" si="5137"/>
        <v>0</v>
      </c>
      <c r="O9703" s="21">
        <f t="shared" si="5137"/>
        <v>0</v>
      </c>
      <c r="P9703" s="21">
        <f t="shared" si="5137"/>
        <v>0</v>
      </c>
      <c r="Q9703" s="21">
        <f t="shared" si="5137"/>
        <v>0</v>
      </c>
      <c r="R9703" s="23">
        <f t="shared" si="5137"/>
        <v>0</v>
      </c>
      <c r="S9703" s="21">
        <f t="shared" si="5137"/>
        <v>0</v>
      </c>
      <c r="T9703" s="22" t="s">
        <v>38</v>
      </c>
      <c r="U9703" s="21">
        <f>U9704+U9708</f>
        <v>0</v>
      </c>
      <c r="V9703" s="21">
        <f>V9704+V9708</f>
        <v>0</v>
      </c>
      <c r="W9703" s="21">
        <f>W9704+W9708</f>
        <v>0</v>
      </c>
      <c r="Y9703" s="28" t="str">
        <f t="shared" si="5133"/>
        <v/>
      </c>
      <c r="Z9703" s="28" t="str">
        <f t="shared" si="5134"/>
        <v/>
      </c>
      <c r="AA9703" s="28" t="str">
        <f>IF(R9703&lt;S9703+U9703,"期末实有头数应大于等于能繁母畜+种公畜","")</f>
        <v/>
      </c>
      <c r="AB9703" s="28"/>
      <c r="AC9703" s="28" t="str">
        <f>IF(R9703&lt;V9703+W9703,"期末实有头数应大于等于良种+改良种","")</f>
        <v/>
      </c>
    </row>
    <row r="9704" spans="2:29">
      <c r="B9704" s="19"/>
      <c r="C9704" s="30"/>
      <c r="D9704" s="19" t="s">
        <v>48</v>
      </c>
      <c r="E9704" s="20" t="s">
        <v>47</v>
      </c>
      <c r="F9704" s="19">
        <v>12</v>
      </c>
      <c r="R9704" s="21">
        <f>G9704+I9704+J9704+K9704-L9704-M9704-N9704-Q9704</f>
        <v>0</v>
      </c>
      <c r="T9704" s="22" t="s">
        <v>38</v>
      </c>
      <c r="Y9704" s="28" t="str">
        <f t="shared" si="5133"/>
        <v/>
      </c>
      <c r="Z9704" s="28" t="str">
        <f t="shared" si="5134"/>
        <v/>
      </c>
      <c r="AA9704" s="28" t="str">
        <f>IF(R9704&lt;S9704+U9704,"期末实有头数应大于等于能繁母畜+种公畜","")</f>
        <v/>
      </c>
      <c r="AB9704" s="28"/>
      <c r="AC9704" s="28" t="str">
        <f>IF(R9704&lt;V9704+W9704,"期末实有头数应大于等于良种+改良种","")</f>
        <v/>
      </c>
    </row>
    <row r="9705" spans="2:29">
      <c r="B9705" s="19"/>
      <c r="C9705" s="30"/>
      <c r="D9705" s="19" t="s">
        <v>49</v>
      </c>
      <c r="E9705" s="20" t="s">
        <v>47</v>
      </c>
      <c r="F9705" s="19">
        <v>13</v>
      </c>
      <c r="R9705" s="21">
        <f>G9705+I9705+J9705+K9705-L9705-M9705-N9705-Q9705</f>
        <v>0</v>
      </c>
      <c r="T9705" s="22" t="s">
        <v>38</v>
      </c>
      <c r="V9705" s="22" t="s">
        <v>38</v>
      </c>
      <c r="W9705" s="22" t="s">
        <v>38</v>
      </c>
      <c r="Y9705" s="28" t="str">
        <f t="shared" si="5133"/>
        <v/>
      </c>
      <c r="Z9705" s="28" t="str">
        <f t="shared" si="5134"/>
        <v/>
      </c>
      <c r="AA9705" s="28" t="str">
        <f>IF(R9705&lt;S9705+U9705,"期末实有头数应大于等于能繁母畜+种公畜","")</f>
        <v/>
      </c>
      <c r="AB9705" s="28"/>
      <c r="AC9705" s="28"/>
    </row>
    <row r="9706" spans="2:29">
      <c r="B9706" s="19"/>
      <c r="C9706" s="30"/>
      <c r="D9706" s="19" t="s">
        <v>50</v>
      </c>
      <c r="E9706" s="20" t="s">
        <v>47</v>
      </c>
      <c r="F9706" s="19">
        <v>14</v>
      </c>
      <c r="H9706" s="22" t="s">
        <v>38</v>
      </c>
      <c r="I9706" s="22" t="s">
        <v>38</v>
      </c>
      <c r="J9706" s="22" t="s">
        <v>38</v>
      </c>
      <c r="K9706" s="22" t="s">
        <v>38</v>
      </c>
      <c r="L9706" s="22" t="s">
        <v>38</v>
      </c>
      <c r="M9706" s="22" t="s">
        <v>38</v>
      </c>
      <c r="N9706" s="22" t="s">
        <v>38</v>
      </c>
      <c r="O9706" s="22" t="s">
        <v>38</v>
      </c>
      <c r="P9706" s="22" t="s">
        <v>38</v>
      </c>
      <c r="Q9706" s="22" t="s">
        <v>38</v>
      </c>
      <c r="R9706" s="24"/>
      <c r="T9706" s="22" t="s">
        <v>38</v>
      </c>
      <c r="U9706" s="22" t="s">
        <v>38</v>
      </c>
      <c r="V9706" s="22" t="s">
        <v>38</v>
      </c>
      <c r="W9706" s="22" t="s">
        <v>38</v>
      </c>
      <c r="Y9706" s="28" t="str">
        <f t="shared" si="5133"/>
        <v/>
      </c>
      <c r="Z9706" s="28"/>
      <c r="AA9706" s="28"/>
      <c r="AB9706" s="28"/>
      <c r="AC9706" s="28"/>
    </row>
    <row r="9707" spans="2:29">
      <c r="B9707" s="19"/>
      <c r="C9707" s="30"/>
      <c r="D9707" s="19" t="s">
        <v>51</v>
      </c>
      <c r="E9707" s="20" t="s">
        <v>47</v>
      </c>
      <c r="F9707" s="19">
        <v>15</v>
      </c>
      <c r="H9707" s="22" t="s">
        <v>38</v>
      </c>
      <c r="I9707" s="22" t="s">
        <v>38</v>
      </c>
      <c r="J9707" s="22" t="s">
        <v>38</v>
      </c>
      <c r="K9707" s="22" t="s">
        <v>38</v>
      </c>
      <c r="L9707" s="22" t="s">
        <v>38</v>
      </c>
      <c r="M9707" s="22" t="s">
        <v>38</v>
      </c>
      <c r="N9707" s="22" t="s">
        <v>38</v>
      </c>
      <c r="O9707" s="22" t="s">
        <v>38</v>
      </c>
      <c r="P9707" s="22" t="s">
        <v>38</v>
      </c>
      <c r="Q9707" s="22" t="s">
        <v>38</v>
      </c>
      <c r="R9707" s="24"/>
      <c r="T9707" s="22" t="s">
        <v>38</v>
      </c>
      <c r="U9707" s="22" t="s">
        <v>38</v>
      </c>
      <c r="V9707" s="22" t="s">
        <v>38</v>
      </c>
      <c r="W9707" s="22" t="s">
        <v>38</v>
      </c>
      <c r="Y9707" s="28" t="str">
        <f t="shared" si="5133"/>
        <v/>
      </c>
      <c r="Z9707" s="28"/>
      <c r="AA9707" s="28"/>
      <c r="AB9707" s="28"/>
      <c r="AC9707" s="28"/>
    </row>
    <row r="9708" spans="2:29">
      <c r="B9708" s="19"/>
      <c r="C9708" s="30"/>
      <c r="D9708" s="19" t="s">
        <v>52</v>
      </c>
      <c r="E9708" s="20" t="s">
        <v>47</v>
      </c>
      <c r="F9708" s="19">
        <v>16</v>
      </c>
      <c r="R9708" s="21">
        <f>G9708+I9708+J9708+K9708-L9708-M9708-N9708-Q9708</f>
        <v>0</v>
      </c>
      <c r="T9708" s="22" t="s">
        <v>38</v>
      </c>
      <c r="Y9708" s="28" t="str">
        <f t="shared" si="5133"/>
        <v/>
      </c>
      <c r="Z9708" s="28" t="str">
        <f>IF(N9708&lt;O9708+P9708,"出卖应大于等于出卖肉畜+出卖仔畜","")</f>
        <v/>
      </c>
      <c r="AA9708" s="28" t="str">
        <f t="shared" ref="AA9708:AA9717" si="5138">IF(R9708&lt;S9708+U9708,"期末实有头数应大于等于能繁母畜+种公畜","")</f>
        <v/>
      </c>
      <c r="AB9708" s="28"/>
      <c r="AC9708" s="28" t="str">
        <f t="shared" ref="AC9708:AC9713" si="5139">IF(R9708&lt;V9708+W9708,"期末实有头数应大于等于良种+改良种","")</f>
        <v/>
      </c>
    </row>
    <row r="9709" spans="2:29">
      <c r="B9709" s="19"/>
      <c r="C9709" s="30"/>
      <c r="D9709" s="19" t="s">
        <v>53</v>
      </c>
      <c r="E9709" s="18" t="s">
        <v>33</v>
      </c>
      <c r="F9709" s="19">
        <v>17</v>
      </c>
      <c r="R9709" s="21">
        <f>G9709+I9709+J9709+K9709-L9709-M9709-N9709-Q9709</f>
        <v>0</v>
      </c>
      <c r="T9709" s="22" t="s">
        <v>38</v>
      </c>
      <c r="Y9709" s="28" t="str">
        <f t="shared" si="5133"/>
        <v/>
      </c>
      <c r="Z9709" s="28" t="str">
        <f>IF(N9709&lt;O9709+P9709,"出卖应大于等于出卖肉畜+出卖仔畜","")</f>
        <v/>
      </c>
      <c r="AA9709" s="28" t="str">
        <f t="shared" si="5138"/>
        <v/>
      </c>
      <c r="AB9709" s="28"/>
      <c r="AC9709" s="28" t="str">
        <f t="shared" si="5139"/>
        <v/>
      </c>
    </row>
    <row r="9710" spans="2:29">
      <c r="B9710" s="18"/>
      <c r="C9710" s="29"/>
      <c r="D9710" s="19" t="s">
        <v>32</v>
      </c>
      <c r="E9710" s="20" t="s">
        <v>33</v>
      </c>
      <c r="F9710" s="19">
        <v>1</v>
      </c>
      <c r="G9710" s="21">
        <f t="shared" ref="G9710:S9710" si="5140">G9711+G9726</f>
        <v>0</v>
      </c>
      <c r="H9710" s="21">
        <f t="shared" si="5140"/>
        <v>0</v>
      </c>
      <c r="I9710" s="21">
        <f t="shared" si="5140"/>
        <v>0</v>
      </c>
      <c r="J9710" s="21">
        <f t="shared" si="5140"/>
        <v>0</v>
      </c>
      <c r="K9710" s="21">
        <f t="shared" si="5140"/>
        <v>0</v>
      </c>
      <c r="L9710" s="21">
        <f t="shared" si="5140"/>
        <v>0</v>
      </c>
      <c r="M9710" s="21">
        <f t="shared" si="5140"/>
        <v>0</v>
      </c>
      <c r="N9710" s="21">
        <f t="shared" si="5140"/>
        <v>0</v>
      </c>
      <c r="O9710" s="21">
        <f t="shared" si="5140"/>
        <v>0</v>
      </c>
      <c r="P9710" s="21">
        <f t="shared" si="5140"/>
        <v>0</v>
      </c>
      <c r="Q9710" s="21">
        <f t="shared" si="5140"/>
        <v>0</v>
      </c>
      <c r="R9710" s="21">
        <f t="shared" si="5140"/>
        <v>0</v>
      </c>
      <c r="S9710" s="21">
        <f t="shared" si="5140"/>
        <v>0</v>
      </c>
      <c r="T9710" s="21">
        <f>T9711</f>
        <v>0</v>
      </c>
      <c r="U9710" s="21">
        <f>U9711+U9726</f>
        <v>0</v>
      </c>
      <c r="V9710" s="21">
        <f>V9711+V9726</f>
        <v>0</v>
      </c>
      <c r="W9710" s="21">
        <f>W9711+W9726</f>
        <v>0</v>
      </c>
      <c r="Y9710" s="28" t="str">
        <f t="shared" si="5133"/>
        <v/>
      </c>
      <c r="Z9710" s="28" t="str">
        <f>IF(N9710&lt;O9710+P9710,"出卖应大于等于出卖肉畜+出卖仔畜","")</f>
        <v/>
      </c>
      <c r="AA9710" s="28" t="str">
        <f t="shared" si="5138"/>
        <v/>
      </c>
      <c r="AB9710" s="28" t="str">
        <f>IF(R9710&lt;T9710,"期末实有头数应大于等于耕役畜","")</f>
        <v/>
      </c>
      <c r="AC9710" s="28" t="str">
        <f t="shared" si="5139"/>
        <v/>
      </c>
    </row>
    <row r="9711" spans="2:29">
      <c r="B9711" s="19"/>
      <c r="C9711" s="30"/>
      <c r="D9711" s="19" t="s">
        <v>34</v>
      </c>
      <c r="E9711" s="20" t="s">
        <v>33</v>
      </c>
      <c r="F9711" s="19">
        <v>2</v>
      </c>
      <c r="G9711" s="21">
        <f t="shared" ref="G9711:S9711" si="5141">G9712+G9720</f>
        <v>0</v>
      </c>
      <c r="H9711" s="21">
        <f t="shared" si="5141"/>
        <v>0</v>
      </c>
      <c r="I9711" s="21">
        <f t="shared" si="5141"/>
        <v>0</v>
      </c>
      <c r="J9711" s="21">
        <f t="shared" si="5141"/>
        <v>0</v>
      </c>
      <c r="K9711" s="21">
        <f t="shared" si="5141"/>
        <v>0</v>
      </c>
      <c r="L9711" s="21">
        <f t="shared" si="5141"/>
        <v>0</v>
      </c>
      <c r="M9711" s="21">
        <f t="shared" si="5141"/>
        <v>0</v>
      </c>
      <c r="N9711" s="21">
        <f t="shared" si="5141"/>
        <v>0</v>
      </c>
      <c r="O9711" s="21">
        <f t="shared" si="5141"/>
        <v>0</v>
      </c>
      <c r="P9711" s="21">
        <f t="shared" si="5141"/>
        <v>0</v>
      </c>
      <c r="Q9711" s="21">
        <f t="shared" si="5141"/>
        <v>0</v>
      </c>
      <c r="R9711" s="21">
        <f t="shared" si="5141"/>
        <v>0</v>
      </c>
      <c r="S9711" s="21">
        <f t="shared" si="5141"/>
        <v>0</v>
      </c>
      <c r="T9711" s="21">
        <f>T9712</f>
        <v>0</v>
      </c>
      <c r="U9711" s="21">
        <f>U9712+U9720</f>
        <v>0</v>
      </c>
      <c r="V9711" s="21">
        <f>V9712+V9720</f>
        <v>0</v>
      </c>
      <c r="W9711" s="21">
        <f>W9712+W9720</f>
        <v>0</v>
      </c>
      <c r="Y9711" s="28" t="str">
        <f t="shared" ref="Y9711:Y9727" si="5142">IF(H9711&lt;I9711,"繁殖仔畜应大于等于成活","")</f>
        <v/>
      </c>
      <c r="Z9711" s="28" t="str">
        <f t="shared" ref="Z9711:Z9722" si="5143">IF(N9711&lt;O9711+P9711,"出卖应大于等于出卖肉畜+出卖仔畜","")</f>
        <v/>
      </c>
      <c r="AA9711" s="28" t="str">
        <f t="shared" si="5138"/>
        <v/>
      </c>
      <c r="AB9711" s="28" t="str">
        <f>IF(R9711&lt;T9711,"期末实有头数应大于等于耕役畜","")</f>
        <v/>
      </c>
      <c r="AC9711" s="28" t="str">
        <f t="shared" si="5139"/>
        <v/>
      </c>
    </row>
    <row r="9712" spans="2:29">
      <c r="B9712" s="19"/>
      <c r="C9712" s="30"/>
      <c r="D9712" s="19" t="s">
        <v>35</v>
      </c>
      <c r="E9712" s="20" t="s">
        <v>33</v>
      </c>
      <c r="F9712" s="19">
        <v>3</v>
      </c>
      <c r="G9712" s="21">
        <f t="shared" ref="G9712:R9712" si="5144">G9713+G9716+G9717+G9718+G9719</f>
        <v>0</v>
      </c>
      <c r="H9712" s="21">
        <f t="shared" si="5144"/>
        <v>0</v>
      </c>
      <c r="I9712" s="21">
        <f t="shared" si="5144"/>
        <v>0</v>
      </c>
      <c r="J9712" s="21">
        <f t="shared" si="5144"/>
        <v>0</v>
      </c>
      <c r="K9712" s="21">
        <f t="shared" si="5144"/>
        <v>0</v>
      </c>
      <c r="L9712" s="21">
        <f t="shared" si="5144"/>
        <v>0</v>
      </c>
      <c r="M9712" s="21">
        <f t="shared" si="5144"/>
        <v>0</v>
      </c>
      <c r="N9712" s="21">
        <f t="shared" si="5144"/>
        <v>0</v>
      </c>
      <c r="O9712" s="21">
        <f t="shared" si="5144"/>
        <v>0</v>
      </c>
      <c r="P9712" s="21">
        <f t="shared" si="5144"/>
        <v>0</v>
      </c>
      <c r="Q9712" s="21">
        <f t="shared" si="5144"/>
        <v>0</v>
      </c>
      <c r="R9712" s="21">
        <f t="shared" si="5144"/>
        <v>0</v>
      </c>
      <c r="S9712" s="21">
        <f>S9713+S9716+S9717+S9719</f>
        <v>0</v>
      </c>
      <c r="T9712" s="21">
        <f>T9713+T9716+T9717+T9718+T9719</f>
        <v>0</v>
      </c>
      <c r="U9712" s="21">
        <f>U9713+U9716+U9717+U9719</f>
        <v>0</v>
      </c>
      <c r="V9712" s="21">
        <f>V9713+V9716+V9717+V9719</f>
        <v>0</v>
      </c>
      <c r="W9712" s="21">
        <f>W9713+W9716+W9717+W9719</f>
        <v>0</v>
      </c>
      <c r="Y9712" s="28" t="str">
        <f t="shared" si="5142"/>
        <v/>
      </c>
      <c r="Z9712" s="28" t="str">
        <f t="shared" si="5143"/>
        <v/>
      </c>
      <c r="AA9712" s="28" t="str">
        <f t="shared" si="5138"/>
        <v/>
      </c>
      <c r="AB9712" s="28" t="str">
        <f>IF(R9712&lt;T9712,"期末实有头数应大于等于耕役畜","")</f>
        <v/>
      </c>
      <c r="AC9712" s="28" t="str">
        <f t="shared" si="5139"/>
        <v/>
      </c>
    </row>
    <row r="9713" spans="2:29">
      <c r="B9713" s="19"/>
      <c r="C9713" s="30"/>
      <c r="D9713" s="19" t="s">
        <v>36</v>
      </c>
      <c r="E9713" s="20" t="s">
        <v>33</v>
      </c>
      <c r="F9713" s="19">
        <v>4</v>
      </c>
      <c r="R9713" s="21">
        <f>G9713+I9713+J9713+K9713-L9713-M9713-N9713-Q9713</f>
        <v>0</v>
      </c>
      <c r="Y9713" s="28" t="str">
        <f t="shared" si="5142"/>
        <v/>
      </c>
      <c r="Z9713" s="28" t="str">
        <f t="shared" si="5143"/>
        <v/>
      </c>
      <c r="AA9713" s="28" t="str">
        <f t="shared" si="5138"/>
        <v/>
      </c>
      <c r="AB9713" s="28" t="str">
        <f>IF(R9713&lt;T9713,"期末实有头数应大于等于耕役畜","")</f>
        <v/>
      </c>
      <c r="AC9713" s="28" t="str">
        <f t="shared" si="5139"/>
        <v/>
      </c>
    </row>
    <row r="9714" spans="2:29">
      <c r="B9714" s="19"/>
      <c r="C9714" s="30"/>
      <c r="D9714" s="19" t="s">
        <v>37</v>
      </c>
      <c r="E9714" s="20" t="s">
        <v>33</v>
      </c>
      <c r="F9714" s="19">
        <v>5</v>
      </c>
      <c r="R9714" s="21">
        <f t="shared" ref="R9714:R9719" si="5145">G9714+I9714+J9714+K9714-L9714-M9714-N9714-Q9714</f>
        <v>0</v>
      </c>
      <c r="T9714" s="22" t="s">
        <v>38</v>
      </c>
      <c r="V9714" s="22" t="s">
        <v>38</v>
      </c>
      <c r="W9714" s="22" t="s">
        <v>38</v>
      </c>
      <c r="Y9714" s="28" t="str">
        <f t="shared" si="5142"/>
        <v/>
      </c>
      <c r="Z9714" s="28" t="str">
        <f t="shared" si="5143"/>
        <v/>
      </c>
      <c r="AA9714" s="28" t="str">
        <f t="shared" si="5138"/>
        <v/>
      </c>
      <c r="AB9714" s="28"/>
      <c r="AC9714" s="28"/>
    </row>
    <row r="9715" spans="2:29">
      <c r="B9715" s="19"/>
      <c r="C9715" s="30"/>
      <c r="D9715" s="19" t="s">
        <v>39</v>
      </c>
      <c r="E9715" s="20" t="s">
        <v>33</v>
      </c>
      <c r="F9715" s="19">
        <v>6</v>
      </c>
      <c r="R9715" s="21">
        <f t="shared" si="5145"/>
        <v>0</v>
      </c>
      <c r="T9715" s="22" t="s">
        <v>38</v>
      </c>
      <c r="V9715" s="22" t="s">
        <v>38</v>
      </c>
      <c r="W9715" s="22" t="s">
        <v>38</v>
      </c>
      <c r="Y9715" s="28" t="str">
        <f t="shared" si="5142"/>
        <v/>
      </c>
      <c r="Z9715" s="28" t="str">
        <f t="shared" si="5143"/>
        <v/>
      </c>
      <c r="AA9715" s="28" t="str">
        <f t="shared" si="5138"/>
        <v/>
      </c>
      <c r="AB9715" s="28"/>
      <c r="AC9715" s="28"/>
    </row>
    <row r="9716" spans="2:29">
      <c r="B9716" s="19"/>
      <c r="C9716" s="30"/>
      <c r="D9716" s="19" t="s">
        <v>40</v>
      </c>
      <c r="E9716" s="20" t="s">
        <v>41</v>
      </c>
      <c r="F9716" s="19">
        <v>7</v>
      </c>
      <c r="R9716" s="21">
        <f t="shared" si="5145"/>
        <v>0</v>
      </c>
      <c r="Y9716" s="28" t="str">
        <f t="shared" si="5142"/>
        <v/>
      </c>
      <c r="Z9716" s="28" t="str">
        <f t="shared" si="5143"/>
        <v/>
      </c>
      <c r="AA9716" s="28" t="str">
        <f t="shared" si="5138"/>
        <v/>
      </c>
      <c r="AB9716" s="28" t="str">
        <f>IF(R9716&lt;T9716,"期末实有头数应大于等于耕役畜","")</f>
        <v/>
      </c>
      <c r="AC9716" s="28" t="str">
        <f>IF(R9716&lt;V9716+W9716,"期末实有头数应大于等于良种+改良种","")</f>
        <v/>
      </c>
    </row>
    <row r="9717" spans="2:29">
      <c r="B9717" s="19"/>
      <c r="C9717" s="30"/>
      <c r="D9717" s="19" t="s">
        <v>42</v>
      </c>
      <c r="E9717" s="20" t="s">
        <v>33</v>
      </c>
      <c r="F9717" s="19">
        <v>8</v>
      </c>
      <c r="R9717" s="21">
        <f t="shared" si="5145"/>
        <v>0</v>
      </c>
      <c r="Y9717" s="28" t="str">
        <f t="shared" si="5142"/>
        <v/>
      </c>
      <c r="Z9717" s="28" t="str">
        <f t="shared" si="5143"/>
        <v/>
      </c>
      <c r="AA9717" s="28" t="str">
        <f t="shared" si="5138"/>
        <v/>
      </c>
      <c r="AB9717" s="28" t="str">
        <f>IF(R9717&lt;T9717,"期末实有头数应大于等于耕役畜","")</f>
        <v/>
      </c>
      <c r="AC9717" s="28" t="str">
        <f>IF(R9717&lt;V9717+W9717,"期末实有头数应大于等于良种+改良种","")</f>
        <v/>
      </c>
    </row>
    <row r="9718" spans="2:29">
      <c r="B9718" s="19"/>
      <c r="C9718" s="30"/>
      <c r="D9718" s="19" t="s">
        <v>43</v>
      </c>
      <c r="E9718" s="20" t="s">
        <v>33</v>
      </c>
      <c r="F9718" s="19">
        <v>9</v>
      </c>
      <c r="R9718" s="21">
        <f t="shared" si="5145"/>
        <v>0</v>
      </c>
      <c r="S9718" s="22" t="s">
        <v>38</v>
      </c>
      <c r="U9718" s="22" t="s">
        <v>38</v>
      </c>
      <c r="V9718" s="22" t="s">
        <v>38</v>
      </c>
      <c r="W9718" s="22" t="s">
        <v>38</v>
      </c>
      <c r="Y9718" s="28" t="str">
        <f t="shared" si="5142"/>
        <v/>
      </c>
      <c r="Z9718" s="28" t="str">
        <f t="shared" si="5143"/>
        <v/>
      </c>
      <c r="AA9718" s="28"/>
      <c r="AB9718" s="28" t="str">
        <f>IF(R9718&lt;T9718,"期末实有头数应大于等于耕役畜","")</f>
        <v/>
      </c>
      <c r="AC9718" s="28"/>
    </row>
    <row r="9719" spans="2:29">
      <c r="B9719" s="19"/>
      <c r="C9719" s="30"/>
      <c r="D9719" s="19" t="s">
        <v>44</v>
      </c>
      <c r="E9719" s="20" t="s">
        <v>45</v>
      </c>
      <c r="F9719" s="19">
        <v>10</v>
      </c>
      <c r="R9719" s="21">
        <f t="shared" si="5145"/>
        <v>0</v>
      </c>
      <c r="Y9719" s="28" t="str">
        <f t="shared" si="5142"/>
        <v/>
      </c>
      <c r="Z9719" s="28" t="str">
        <f t="shared" si="5143"/>
        <v/>
      </c>
      <c r="AA9719" s="28" t="str">
        <f>IF(R9719&lt;S9719+U9719,"期末实有头数应大于等于能繁母畜+种公畜","")</f>
        <v/>
      </c>
      <c r="AB9719" s="28" t="str">
        <f>IF(R9719&lt;T9719,"期末实有头数应大于等于耕役畜","")</f>
        <v/>
      </c>
      <c r="AC9719" s="28" t="str">
        <f>IF(R9719&lt;V9719+W9719,"期末实有头数应大于等于良种+改良种","")</f>
        <v/>
      </c>
    </row>
    <row r="9720" spans="2:29">
      <c r="B9720" s="19"/>
      <c r="C9720" s="30"/>
      <c r="D9720" s="19" t="s">
        <v>46</v>
      </c>
      <c r="E9720" s="20" t="s">
        <v>47</v>
      </c>
      <c r="F9720" s="19">
        <v>11</v>
      </c>
      <c r="G9720" s="21">
        <f t="shared" ref="G9720:S9720" si="5146">G9721+G9725</f>
        <v>0</v>
      </c>
      <c r="H9720" s="21">
        <f t="shared" si="5146"/>
        <v>0</v>
      </c>
      <c r="I9720" s="21">
        <f t="shared" si="5146"/>
        <v>0</v>
      </c>
      <c r="J9720" s="21">
        <f t="shared" si="5146"/>
        <v>0</v>
      </c>
      <c r="K9720" s="21">
        <f t="shared" si="5146"/>
        <v>0</v>
      </c>
      <c r="L9720" s="21">
        <f t="shared" si="5146"/>
        <v>0</v>
      </c>
      <c r="M9720" s="21">
        <f t="shared" si="5146"/>
        <v>0</v>
      </c>
      <c r="N9720" s="21">
        <f t="shared" si="5146"/>
        <v>0</v>
      </c>
      <c r="O9720" s="21">
        <f t="shared" si="5146"/>
        <v>0</v>
      </c>
      <c r="P9720" s="21">
        <f t="shared" si="5146"/>
        <v>0</v>
      </c>
      <c r="Q9720" s="21">
        <f t="shared" si="5146"/>
        <v>0</v>
      </c>
      <c r="R9720" s="23">
        <f t="shared" si="5146"/>
        <v>0</v>
      </c>
      <c r="S9720" s="21">
        <f t="shared" si="5146"/>
        <v>0</v>
      </c>
      <c r="T9720" s="22" t="s">
        <v>38</v>
      </c>
      <c r="U9720" s="21">
        <f>U9721+U9725</f>
        <v>0</v>
      </c>
      <c r="V9720" s="21">
        <f>V9721+V9725</f>
        <v>0</v>
      </c>
      <c r="W9720" s="21">
        <f>W9721+W9725</f>
        <v>0</v>
      </c>
      <c r="Y9720" s="28" t="str">
        <f t="shared" si="5142"/>
        <v/>
      </c>
      <c r="Z9720" s="28" t="str">
        <f t="shared" si="5143"/>
        <v/>
      </c>
      <c r="AA9720" s="28" t="str">
        <f>IF(R9720&lt;S9720+U9720,"期末实有头数应大于等于能繁母畜+种公畜","")</f>
        <v/>
      </c>
      <c r="AB9720" s="28"/>
      <c r="AC9720" s="28" t="str">
        <f>IF(R9720&lt;V9720+W9720,"期末实有头数应大于等于良种+改良种","")</f>
        <v/>
      </c>
    </row>
    <row r="9721" spans="2:29">
      <c r="B9721" s="19"/>
      <c r="C9721" s="30"/>
      <c r="D9721" s="19" t="s">
        <v>48</v>
      </c>
      <c r="E9721" s="20" t="s">
        <v>47</v>
      </c>
      <c r="F9721" s="19">
        <v>12</v>
      </c>
      <c r="R9721" s="21">
        <f>G9721+I9721+J9721+K9721-L9721-M9721-N9721-Q9721</f>
        <v>0</v>
      </c>
      <c r="T9721" s="22" t="s">
        <v>38</v>
      </c>
      <c r="Y9721" s="28" t="str">
        <f t="shared" si="5142"/>
        <v/>
      </c>
      <c r="Z9721" s="28" t="str">
        <f t="shared" si="5143"/>
        <v/>
      </c>
      <c r="AA9721" s="28" t="str">
        <f>IF(R9721&lt;S9721+U9721,"期末实有头数应大于等于能繁母畜+种公畜","")</f>
        <v/>
      </c>
      <c r="AB9721" s="28"/>
      <c r="AC9721" s="28" t="str">
        <f>IF(R9721&lt;V9721+W9721,"期末实有头数应大于等于良种+改良种","")</f>
        <v/>
      </c>
    </row>
    <row r="9722" spans="2:29">
      <c r="B9722" s="19"/>
      <c r="C9722" s="30"/>
      <c r="D9722" s="19" t="s">
        <v>49</v>
      </c>
      <c r="E9722" s="20" t="s">
        <v>47</v>
      </c>
      <c r="F9722" s="19">
        <v>13</v>
      </c>
      <c r="R9722" s="21">
        <f>G9722+I9722+J9722+K9722-L9722-M9722-N9722-Q9722</f>
        <v>0</v>
      </c>
      <c r="T9722" s="22" t="s">
        <v>38</v>
      </c>
      <c r="V9722" s="22" t="s">
        <v>38</v>
      </c>
      <c r="W9722" s="22" t="s">
        <v>38</v>
      </c>
      <c r="Y9722" s="28" t="str">
        <f t="shared" si="5142"/>
        <v/>
      </c>
      <c r="Z9722" s="28" t="str">
        <f t="shared" si="5143"/>
        <v/>
      </c>
      <c r="AA9722" s="28" t="str">
        <f>IF(R9722&lt;S9722+U9722,"期末实有头数应大于等于能繁母畜+种公畜","")</f>
        <v/>
      </c>
      <c r="AB9722" s="28"/>
      <c r="AC9722" s="28"/>
    </row>
    <row r="9723" spans="2:29">
      <c r="B9723" s="19"/>
      <c r="C9723" s="30"/>
      <c r="D9723" s="19" t="s">
        <v>50</v>
      </c>
      <c r="E9723" s="20" t="s">
        <v>47</v>
      </c>
      <c r="F9723" s="19">
        <v>14</v>
      </c>
      <c r="H9723" s="22" t="s">
        <v>38</v>
      </c>
      <c r="I9723" s="22" t="s">
        <v>38</v>
      </c>
      <c r="J9723" s="22" t="s">
        <v>38</v>
      </c>
      <c r="K9723" s="22" t="s">
        <v>38</v>
      </c>
      <c r="L9723" s="22" t="s">
        <v>38</v>
      </c>
      <c r="M9723" s="22" t="s">
        <v>38</v>
      </c>
      <c r="N9723" s="22" t="s">
        <v>38</v>
      </c>
      <c r="O9723" s="22" t="s">
        <v>38</v>
      </c>
      <c r="P9723" s="22" t="s">
        <v>38</v>
      </c>
      <c r="Q9723" s="22" t="s">
        <v>38</v>
      </c>
      <c r="R9723" s="24"/>
      <c r="T9723" s="22" t="s">
        <v>38</v>
      </c>
      <c r="U9723" s="22" t="s">
        <v>38</v>
      </c>
      <c r="V9723" s="22" t="s">
        <v>38</v>
      </c>
      <c r="W9723" s="22" t="s">
        <v>38</v>
      </c>
      <c r="Y9723" s="28" t="str">
        <f t="shared" si="5142"/>
        <v/>
      </c>
      <c r="Z9723" s="28"/>
      <c r="AA9723" s="28"/>
      <c r="AB9723" s="28"/>
      <c r="AC9723" s="28"/>
    </row>
    <row r="9724" spans="2:29">
      <c r="B9724" s="19"/>
      <c r="C9724" s="30"/>
      <c r="D9724" s="19" t="s">
        <v>51</v>
      </c>
      <c r="E9724" s="20" t="s">
        <v>47</v>
      </c>
      <c r="F9724" s="19">
        <v>15</v>
      </c>
      <c r="H9724" s="22" t="s">
        <v>38</v>
      </c>
      <c r="I9724" s="22" t="s">
        <v>38</v>
      </c>
      <c r="J9724" s="22" t="s">
        <v>38</v>
      </c>
      <c r="K9724" s="22" t="s">
        <v>38</v>
      </c>
      <c r="L9724" s="22" t="s">
        <v>38</v>
      </c>
      <c r="M9724" s="22" t="s">
        <v>38</v>
      </c>
      <c r="N9724" s="22" t="s">
        <v>38</v>
      </c>
      <c r="O9724" s="22" t="s">
        <v>38</v>
      </c>
      <c r="P9724" s="22" t="s">
        <v>38</v>
      </c>
      <c r="Q9724" s="22" t="s">
        <v>38</v>
      </c>
      <c r="R9724" s="24"/>
      <c r="T9724" s="22" t="s">
        <v>38</v>
      </c>
      <c r="U9724" s="22" t="s">
        <v>38</v>
      </c>
      <c r="V9724" s="22" t="s">
        <v>38</v>
      </c>
      <c r="W9724" s="22" t="s">
        <v>38</v>
      </c>
      <c r="Y9724" s="28" t="str">
        <f t="shared" si="5142"/>
        <v/>
      </c>
      <c r="Z9724" s="28"/>
      <c r="AA9724" s="28"/>
      <c r="AB9724" s="28"/>
      <c r="AC9724" s="28"/>
    </row>
    <row r="9725" spans="2:29">
      <c r="B9725" s="19"/>
      <c r="C9725" s="30"/>
      <c r="D9725" s="19" t="s">
        <v>52</v>
      </c>
      <c r="E9725" s="20" t="s">
        <v>47</v>
      </c>
      <c r="F9725" s="19">
        <v>16</v>
      </c>
      <c r="R9725" s="21">
        <f>G9725+I9725+J9725+K9725-L9725-M9725-N9725-Q9725</f>
        <v>0</v>
      </c>
      <c r="T9725" s="22" t="s">
        <v>38</v>
      </c>
      <c r="Y9725" s="28" t="str">
        <f t="shared" si="5142"/>
        <v/>
      </c>
      <c r="Z9725" s="28" t="str">
        <f>IF(N9725&lt;O9725+P9725,"出卖应大于等于出卖肉畜+出卖仔畜","")</f>
        <v/>
      </c>
      <c r="AA9725" s="28" t="str">
        <f t="shared" ref="AA9725:AA9734" si="5147">IF(R9725&lt;S9725+U9725,"期末实有头数应大于等于能繁母畜+种公畜","")</f>
        <v/>
      </c>
      <c r="AB9725" s="28"/>
      <c r="AC9725" s="28" t="str">
        <f t="shared" ref="AC9725:AC9730" si="5148">IF(R9725&lt;V9725+W9725,"期末实有头数应大于等于良种+改良种","")</f>
        <v/>
      </c>
    </row>
    <row r="9726" spans="2:29">
      <c r="B9726" s="19"/>
      <c r="C9726" s="30"/>
      <c r="D9726" s="19" t="s">
        <v>53</v>
      </c>
      <c r="E9726" s="18" t="s">
        <v>33</v>
      </c>
      <c r="F9726" s="19">
        <v>17</v>
      </c>
      <c r="R9726" s="21">
        <f>G9726+I9726+J9726+K9726-L9726-M9726-N9726-Q9726</f>
        <v>0</v>
      </c>
      <c r="T9726" s="22" t="s">
        <v>38</v>
      </c>
      <c r="Y9726" s="28" t="str">
        <f t="shared" si="5142"/>
        <v/>
      </c>
      <c r="Z9726" s="28" t="str">
        <f>IF(N9726&lt;O9726+P9726,"出卖应大于等于出卖肉畜+出卖仔畜","")</f>
        <v/>
      </c>
      <c r="AA9726" s="28" t="str">
        <f t="shared" si="5147"/>
        <v/>
      </c>
      <c r="AB9726" s="28"/>
      <c r="AC9726" s="28" t="str">
        <f t="shared" si="5148"/>
        <v/>
      </c>
    </row>
    <row r="9727" spans="2:29">
      <c r="B9727" s="18"/>
      <c r="C9727" s="29"/>
      <c r="D9727" s="19" t="s">
        <v>32</v>
      </c>
      <c r="E9727" s="20" t="s">
        <v>33</v>
      </c>
      <c r="F9727" s="19">
        <v>1</v>
      </c>
      <c r="G9727" s="21">
        <f t="shared" ref="G9727:S9727" si="5149">G9728+G9743</f>
        <v>0</v>
      </c>
      <c r="H9727" s="21">
        <f t="shared" si="5149"/>
        <v>0</v>
      </c>
      <c r="I9727" s="21">
        <f t="shared" si="5149"/>
        <v>0</v>
      </c>
      <c r="J9727" s="21">
        <f t="shared" si="5149"/>
        <v>0</v>
      </c>
      <c r="K9727" s="21">
        <f t="shared" si="5149"/>
        <v>0</v>
      </c>
      <c r="L9727" s="21">
        <f t="shared" si="5149"/>
        <v>0</v>
      </c>
      <c r="M9727" s="21">
        <f t="shared" si="5149"/>
        <v>0</v>
      </c>
      <c r="N9727" s="21">
        <f t="shared" si="5149"/>
        <v>0</v>
      </c>
      <c r="O9727" s="21">
        <f t="shared" si="5149"/>
        <v>0</v>
      </c>
      <c r="P9727" s="21">
        <f t="shared" si="5149"/>
        <v>0</v>
      </c>
      <c r="Q9727" s="21">
        <f t="shared" si="5149"/>
        <v>0</v>
      </c>
      <c r="R9727" s="21">
        <f t="shared" si="5149"/>
        <v>0</v>
      </c>
      <c r="S9727" s="21">
        <f t="shared" si="5149"/>
        <v>0</v>
      </c>
      <c r="T9727" s="21">
        <f>T9728</f>
        <v>0</v>
      </c>
      <c r="U9727" s="21">
        <f>U9728+U9743</f>
        <v>0</v>
      </c>
      <c r="V9727" s="21">
        <f>V9728+V9743</f>
        <v>0</v>
      </c>
      <c r="W9727" s="21">
        <f>W9728+W9743</f>
        <v>0</v>
      </c>
      <c r="Y9727" s="28" t="str">
        <f t="shared" si="5142"/>
        <v/>
      </c>
      <c r="Z9727" s="28" t="str">
        <f>IF(N9727&lt;O9727+P9727,"出卖应大于等于出卖肉畜+出卖仔畜","")</f>
        <v/>
      </c>
      <c r="AA9727" s="28" t="str">
        <f t="shared" si="5147"/>
        <v/>
      </c>
      <c r="AB9727" s="28" t="str">
        <f>IF(R9727&lt;T9727,"期末实有头数应大于等于耕役畜","")</f>
        <v/>
      </c>
      <c r="AC9727" s="28" t="str">
        <f t="shared" si="5148"/>
        <v/>
      </c>
    </row>
    <row r="9728" spans="2:29">
      <c r="B9728" s="19"/>
      <c r="C9728" s="30"/>
      <c r="D9728" s="19" t="s">
        <v>34</v>
      </c>
      <c r="E9728" s="20" t="s">
        <v>33</v>
      </c>
      <c r="F9728" s="19">
        <v>2</v>
      </c>
      <c r="G9728" s="21">
        <f t="shared" ref="G9728:S9728" si="5150">G9729+G9737</f>
        <v>0</v>
      </c>
      <c r="H9728" s="21">
        <f t="shared" si="5150"/>
        <v>0</v>
      </c>
      <c r="I9728" s="21">
        <f t="shared" si="5150"/>
        <v>0</v>
      </c>
      <c r="J9728" s="21">
        <f t="shared" si="5150"/>
        <v>0</v>
      </c>
      <c r="K9728" s="21">
        <f t="shared" si="5150"/>
        <v>0</v>
      </c>
      <c r="L9728" s="21">
        <f t="shared" si="5150"/>
        <v>0</v>
      </c>
      <c r="M9728" s="21">
        <f t="shared" si="5150"/>
        <v>0</v>
      </c>
      <c r="N9728" s="21">
        <f t="shared" si="5150"/>
        <v>0</v>
      </c>
      <c r="O9728" s="21">
        <f t="shared" si="5150"/>
        <v>0</v>
      </c>
      <c r="P9728" s="21">
        <f t="shared" si="5150"/>
        <v>0</v>
      </c>
      <c r="Q9728" s="21">
        <f t="shared" si="5150"/>
        <v>0</v>
      </c>
      <c r="R9728" s="21">
        <f t="shared" si="5150"/>
        <v>0</v>
      </c>
      <c r="S9728" s="21">
        <f t="shared" si="5150"/>
        <v>0</v>
      </c>
      <c r="T9728" s="21">
        <f>T9729</f>
        <v>0</v>
      </c>
      <c r="U9728" s="21">
        <f>U9729+U9737</f>
        <v>0</v>
      </c>
      <c r="V9728" s="21">
        <f>V9729+V9737</f>
        <v>0</v>
      </c>
      <c r="W9728" s="21">
        <f>W9729+W9737</f>
        <v>0</v>
      </c>
      <c r="Y9728" s="28" t="str">
        <f t="shared" ref="Y9728:Y9744" si="5151">IF(H9728&lt;I9728,"繁殖仔畜应大于等于成活","")</f>
        <v/>
      </c>
      <c r="Z9728" s="28" t="str">
        <f t="shared" ref="Z9728:Z9739" si="5152">IF(N9728&lt;O9728+P9728,"出卖应大于等于出卖肉畜+出卖仔畜","")</f>
        <v/>
      </c>
      <c r="AA9728" s="28" t="str">
        <f t="shared" si="5147"/>
        <v/>
      </c>
      <c r="AB9728" s="28" t="str">
        <f>IF(R9728&lt;T9728,"期末实有头数应大于等于耕役畜","")</f>
        <v/>
      </c>
      <c r="AC9728" s="28" t="str">
        <f t="shared" si="5148"/>
        <v/>
      </c>
    </row>
    <row r="9729" spans="2:29">
      <c r="B9729" s="19"/>
      <c r="C9729" s="30"/>
      <c r="D9729" s="19" t="s">
        <v>35</v>
      </c>
      <c r="E9729" s="20" t="s">
        <v>33</v>
      </c>
      <c r="F9729" s="19">
        <v>3</v>
      </c>
      <c r="G9729" s="21">
        <f t="shared" ref="G9729:R9729" si="5153">G9730+G9733+G9734+G9735+G9736</f>
        <v>0</v>
      </c>
      <c r="H9729" s="21">
        <f t="shared" si="5153"/>
        <v>0</v>
      </c>
      <c r="I9729" s="21">
        <f t="shared" si="5153"/>
        <v>0</v>
      </c>
      <c r="J9729" s="21">
        <f t="shared" si="5153"/>
        <v>0</v>
      </c>
      <c r="K9729" s="21">
        <f t="shared" si="5153"/>
        <v>0</v>
      </c>
      <c r="L9729" s="21">
        <f t="shared" si="5153"/>
        <v>0</v>
      </c>
      <c r="M9729" s="21">
        <f t="shared" si="5153"/>
        <v>0</v>
      </c>
      <c r="N9729" s="21">
        <f t="shared" si="5153"/>
        <v>0</v>
      </c>
      <c r="O9729" s="21">
        <f t="shared" si="5153"/>
        <v>0</v>
      </c>
      <c r="P9729" s="21">
        <f t="shared" si="5153"/>
        <v>0</v>
      </c>
      <c r="Q9729" s="21">
        <f t="shared" si="5153"/>
        <v>0</v>
      </c>
      <c r="R9729" s="21">
        <f t="shared" si="5153"/>
        <v>0</v>
      </c>
      <c r="S9729" s="21">
        <f>S9730+S9733+S9734+S9736</f>
        <v>0</v>
      </c>
      <c r="T9729" s="21">
        <f>T9730+T9733+T9734+T9735+T9736</f>
        <v>0</v>
      </c>
      <c r="U9729" s="21">
        <f>U9730+U9733+U9734+U9736</f>
        <v>0</v>
      </c>
      <c r="V9729" s="21">
        <f>V9730+V9733+V9734+V9736</f>
        <v>0</v>
      </c>
      <c r="W9729" s="21">
        <f>W9730+W9733+W9734+W9736</f>
        <v>0</v>
      </c>
      <c r="Y9729" s="28" t="str">
        <f t="shared" si="5151"/>
        <v/>
      </c>
      <c r="Z9729" s="28" t="str">
        <f t="shared" si="5152"/>
        <v/>
      </c>
      <c r="AA9729" s="28" t="str">
        <f t="shared" si="5147"/>
        <v/>
      </c>
      <c r="AB9729" s="28" t="str">
        <f>IF(R9729&lt;T9729,"期末实有头数应大于等于耕役畜","")</f>
        <v/>
      </c>
      <c r="AC9729" s="28" t="str">
        <f t="shared" si="5148"/>
        <v/>
      </c>
    </row>
    <row r="9730" spans="2:29">
      <c r="B9730" s="19"/>
      <c r="C9730" s="30"/>
      <c r="D9730" s="19" t="s">
        <v>36</v>
      </c>
      <c r="E9730" s="20" t="s">
        <v>33</v>
      </c>
      <c r="F9730" s="19">
        <v>4</v>
      </c>
      <c r="R9730" s="21">
        <f>G9730+I9730+J9730+K9730-L9730-M9730-N9730-Q9730</f>
        <v>0</v>
      </c>
      <c r="Y9730" s="28" t="str">
        <f t="shared" si="5151"/>
        <v/>
      </c>
      <c r="Z9730" s="28" t="str">
        <f t="shared" si="5152"/>
        <v/>
      </c>
      <c r="AA9730" s="28" t="str">
        <f t="shared" si="5147"/>
        <v/>
      </c>
      <c r="AB9730" s="28" t="str">
        <f>IF(R9730&lt;T9730,"期末实有头数应大于等于耕役畜","")</f>
        <v/>
      </c>
      <c r="AC9730" s="28" t="str">
        <f t="shared" si="5148"/>
        <v/>
      </c>
    </row>
    <row r="9731" spans="2:29">
      <c r="B9731" s="19"/>
      <c r="C9731" s="30"/>
      <c r="D9731" s="19" t="s">
        <v>37</v>
      </c>
      <c r="E9731" s="20" t="s">
        <v>33</v>
      </c>
      <c r="F9731" s="19">
        <v>5</v>
      </c>
      <c r="R9731" s="21">
        <f t="shared" ref="R9731:R9736" si="5154">G9731+I9731+J9731+K9731-L9731-M9731-N9731-Q9731</f>
        <v>0</v>
      </c>
      <c r="T9731" s="22" t="s">
        <v>38</v>
      </c>
      <c r="V9731" s="22" t="s">
        <v>38</v>
      </c>
      <c r="W9731" s="22" t="s">
        <v>38</v>
      </c>
      <c r="Y9731" s="28" t="str">
        <f t="shared" si="5151"/>
        <v/>
      </c>
      <c r="Z9731" s="28" t="str">
        <f t="shared" si="5152"/>
        <v/>
      </c>
      <c r="AA9731" s="28" t="str">
        <f t="shared" si="5147"/>
        <v/>
      </c>
      <c r="AB9731" s="28"/>
      <c r="AC9731" s="28"/>
    </row>
    <row r="9732" spans="2:29">
      <c r="B9732" s="19"/>
      <c r="C9732" s="30"/>
      <c r="D9732" s="19" t="s">
        <v>39</v>
      </c>
      <c r="E9732" s="20" t="s">
        <v>33</v>
      </c>
      <c r="F9732" s="19">
        <v>6</v>
      </c>
      <c r="R9732" s="21">
        <f t="shared" si="5154"/>
        <v>0</v>
      </c>
      <c r="T9732" s="22" t="s">
        <v>38</v>
      </c>
      <c r="V9732" s="22" t="s">
        <v>38</v>
      </c>
      <c r="W9732" s="22" t="s">
        <v>38</v>
      </c>
      <c r="Y9732" s="28" t="str">
        <f t="shared" si="5151"/>
        <v/>
      </c>
      <c r="Z9732" s="28" t="str">
        <f t="shared" si="5152"/>
        <v/>
      </c>
      <c r="AA9732" s="28" t="str">
        <f t="shared" si="5147"/>
        <v/>
      </c>
      <c r="AB9732" s="28"/>
      <c r="AC9732" s="28"/>
    </row>
    <row r="9733" spans="2:29">
      <c r="B9733" s="19"/>
      <c r="C9733" s="30"/>
      <c r="D9733" s="19" t="s">
        <v>40</v>
      </c>
      <c r="E9733" s="20" t="s">
        <v>41</v>
      </c>
      <c r="F9733" s="19">
        <v>7</v>
      </c>
      <c r="R9733" s="21">
        <f t="shared" si="5154"/>
        <v>0</v>
      </c>
      <c r="Y9733" s="28" t="str">
        <f t="shared" si="5151"/>
        <v/>
      </c>
      <c r="Z9733" s="28" t="str">
        <f t="shared" si="5152"/>
        <v/>
      </c>
      <c r="AA9733" s="28" t="str">
        <f t="shared" si="5147"/>
        <v/>
      </c>
      <c r="AB9733" s="28" t="str">
        <f>IF(R9733&lt;T9733,"期末实有头数应大于等于耕役畜","")</f>
        <v/>
      </c>
      <c r="AC9733" s="28" t="str">
        <f>IF(R9733&lt;V9733+W9733,"期末实有头数应大于等于良种+改良种","")</f>
        <v/>
      </c>
    </row>
    <row r="9734" spans="2:29">
      <c r="B9734" s="19"/>
      <c r="C9734" s="30"/>
      <c r="D9734" s="19" t="s">
        <v>42</v>
      </c>
      <c r="E9734" s="20" t="s">
        <v>33</v>
      </c>
      <c r="F9734" s="19">
        <v>8</v>
      </c>
      <c r="R9734" s="21">
        <f t="shared" si="5154"/>
        <v>0</v>
      </c>
      <c r="Y9734" s="28" t="str">
        <f t="shared" si="5151"/>
        <v/>
      </c>
      <c r="Z9734" s="28" t="str">
        <f t="shared" si="5152"/>
        <v/>
      </c>
      <c r="AA9734" s="28" t="str">
        <f t="shared" si="5147"/>
        <v/>
      </c>
      <c r="AB9734" s="28" t="str">
        <f>IF(R9734&lt;T9734,"期末实有头数应大于等于耕役畜","")</f>
        <v/>
      </c>
      <c r="AC9734" s="28" t="str">
        <f>IF(R9734&lt;V9734+W9734,"期末实有头数应大于等于良种+改良种","")</f>
        <v/>
      </c>
    </row>
    <row r="9735" spans="2:29">
      <c r="B9735" s="19"/>
      <c r="C9735" s="30"/>
      <c r="D9735" s="19" t="s">
        <v>43</v>
      </c>
      <c r="E9735" s="20" t="s">
        <v>33</v>
      </c>
      <c r="F9735" s="19">
        <v>9</v>
      </c>
      <c r="R9735" s="21">
        <f t="shared" si="5154"/>
        <v>0</v>
      </c>
      <c r="S9735" s="22" t="s">
        <v>38</v>
      </c>
      <c r="U9735" s="22" t="s">
        <v>38</v>
      </c>
      <c r="V9735" s="22" t="s">
        <v>38</v>
      </c>
      <c r="W9735" s="22" t="s">
        <v>38</v>
      </c>
      <c r="Y9735" s="28" t="str">
        <f t="shared" si="5151"/>
        <v/>
      </c>
      <c r="Z9735" s="28" t="str">
        <f t="shared" si="5152"/>
        <v/>
      </c>
      <c r="AA9735" s="28"/>
      <c r="AB9735" s="28" t="str">
        <f>IF(R9735&lt;T9735,"期末实有头数应大于等于耕役畜","")</f>
        <v/>
      </c>
      <c r="AC9735" s="28"/>
    </row>
    <row r="9736" spans="2:29">
      <c r="B9736" s="19"/>
      <c r="C9736" s="30"/>
      <c r="D9736" s="19" t="s">
        <v>44</v>
      </c>
      <c r="E9736" s="20" t="s">
        <v>45</v>
      </c>
      <c r="F9736" s="19">
        <v>10</v>
      </c>
      <c r="R9736" s="21">
        <f t="shared" si="5154"/>
        <v>0</v>
      </c>
      <c r="Y9736" s="28" t="str">
        <f t="shared" si="5151"/>
        <v/>
      </c>
      <c r="Z9736" s="28" t="str">
        <f t="shared" si="5152"/>
        <v/>
      </c>
      <c r="AA9736" s="28" t="str">
        <f>IF(R9736&lt;S9736+U9736,"期末实有头数应大于等于能繁母畜+种公畜","")</f>
        <v/>
      </c>
      <c r="AB9736" s="28" t="str">
        <f>IF(R9736&lt;T9736,"期末实有头数应大于等于耕役畜","")</f>
        <v/>
      </c>
      <c r="AC9736" s="28" t="str">
        <f>IF(R9736&lt;V9736+W9736,"期末实有头数应大于等于良种+改良种","")</f>
        <v/>
      </c>
    </row>
    <row r="9737" spans="2:29">
      <c r="B9737" s="19"/>
      <c r="C9737" s="30"/>
      <c r="D9737" s="19" t="s">
        <v>46</v>
      </c>
      <c r="E9737" s="20" t="s">
        <v>47</v>
      </c>
      <c r="F9737" s="19">
        <v>11</v>
      </c>
      <c r="G9737" s="21">
        <f t="shared" ref="G9737:S9737" si="5155">G9738+G9742</f>
        <v>0</v>
      </c>
      <c r="H9737" s="21">
        <f t="shared" si="5155"/>
        <v>0</v>
      </c>
      <c r="I9737" s="21">
        <f t="shared" si="5155"/>
        <v>0</v>
      </c>
      <c r="J9737" s="21">
        <f t="shared" si="5155"/>
        <v>0</v>
      </c>
      <c r="K9737" s="21">
        <f t="shared" si="5155"/>
        <v>0</v>
      </c>
      <c r="L9737" s="21">
        <f t="shared" si="5155"/>
        <v>0</v>
      </c>
      <c r="M9737" s="21">
        <f t="shared" si="5155"/>
        <v>0</v>
      </c>
      <c r="N9737" s="21">
        <f t="shared" si="5155"/>
        <v>0</v>
      </c>
      <c r="O9737" s="21">
        <f t="shared" si="5155"/>
        <v>0</v>
      </c>
      <c r="P9737" s="21">
        <f t="shared" si="5155"/>
        <v>0</v>
      </c>
      <c r="Q9737" s="21">
        <f t="shared" si="5155"/>
        <v>0</v>
      </c>
      <c r="R9737" s="23">
        <f t="shared" si="5155"/>
        <v>0</v>
      </c>
      <c r="S9737" s="21">
        <f t="shared" si="5155"/>
        <v>0</v>
      </c>
      <c r="T9737" s="22" t="s">
        <v>38</v>
      </c>
      <c r="U9737" s="21">
        <f>U9738+U9742</f>
        <v>0</v>
      </c>
      <c r="V9737" s="21">
        <f>V9738+V9742</f>
        <v>0</v>
      </c>
      <c r="W9737" s="21">
        <f>W9738+W9742</f>
        <v>0</v>
      </c>
      <c r="Y9737" s="28" t="str">
        <f t="shared" si="5151"/>
        <v/>
      </c>
      <c r="Z9737" s="28" t="str">
        <f t="shared" si="5152"/>
        <v/>
      </c>
      <c r="AA9737" s="28" t="str">
        <f>IF(R9737&lt;S9737+U9737,"期末实有头数应大于等于能繁母畜+种公畜","")</f>
        <v/>
      </c>
      <c r="AB9737" s="28"/>
      <c r="AC9737" s="28" t="str">
        <f>IF(R9737&lt;V9737+W9737,"期末实有头数应大于等于良种+改良种","")</f>
        <v/>
      </c>
    </row>
    <row r="9738" spans="2:29">
      <c r="B9738" s="19"/>
      <c r="C9738" s="30"/>
      <c r="D9738" s="19" t="s">
        <v>48</v>
      </c>
      <c r="E9738" s="20" t="s">
        <v>47</v>
      </c>
      <c r="F9738" s="19">
        <v>12</v>
      </c>
      <c r="R9738" s="21">
        <f>G9738+I9738+J9738+K9738-L9738-M9738-N9738-Q9738</f>
        <v>0</v>
      </c>
      <c r="T9738" s="22" t="s">
        <v>38</v>
      </c>
      <c r="Y9738" s="28" t="str">
        <f t="shared" si="5151"/>
        <v/>
      </c>
      <c r="Z9738" s="28" t="str">
        <f t="shared" si="5152"/>
        <v/>
      </c>
      <c r="AA9738" s="28" t="str">
        <f>IF(R9738&lt;S9738+U9738,"期末实有头数应大于等于能繁母畜+种公畜","")</f>
        <v/>
      </c>
      <c r="AB9738" s="28"/>
      <c r="AC9738" s="28" t="str">
        <f>IF(R9738&lt;V9738+W9738,"期末实有头数应大于等于良种+改良种","")</f>
        <v/>
      </c>
    </row>
    <row r="9739" spans="2:29">
      <c r="B9739" s="19"/>
      <c r="C9739" s="30"/>
      <c r="D9739" s="19" t="s">
        <v>49</v>
      </c>
      <c r="E9739" s="20" t="s">
        <v>47</v>
      </c>
      <c r="F9739" s="19">
        <v>13</v>
      </c>
      <c r="R9739" s="21">
        <f>G9739+I9739+J9739+K9739-L9739-M9739-N9739-Q9739</f>
        <v>0</v>
      </c>
      <c r="T9739" s="22" t="s">
        <v>38</v>
      </c>
      <c r="V9739" s="22" t="s">
        <v>38</v>
      </c>
      <c r="W9739" s="22" t="s">
        <v>38</v>
      </c>
      <c r="Y9739" s="28" t="str">
        <f t="shared" si="5151"/>
        <v/>
      </c>
      <c r="Z9739" s="28" t="str">
        <f t="shared" si="5152"/>
        <v/>
      </c>
      <c r="AA9739" s="28" t="str">
        <f>IF(R9739&lt;S9739+U9739,"期末实有头数应大于等于能繁母畜+种公畜","")</f>
        <v/>
      </c>
      <c r="AB9739" s="28"/>
      <c r="AC9739" s="28"/>
    </row>
    <row r="9740" spans="2:29">
      <c r="B9740" s="19"/>
      <c r="C9740" s="30"/>
      <c r="D9740" s="19" t="s">
        <v>50</v>
      </c>
      <c r="E9740" s="20" t="s">
        <v>47</v>
      </c>
      <c r="F9740" s="19">
        <v>14</v>
      </c>
      <c r="H9740" s="22" t="s">
        <v>38</v>
      </c>
      <c r="I9740" s="22" t="s">
        <v>38</v>
      </c>
      <c r="J9740" s="22" t="s">
        <v>38</v>
      </c>
      <c r="K9740" s="22" t="s">
        <v>38</v>
      </c>
      <c r="L9740" s="22" t="s">
        <v>38</v>
      </c>
      <c r="M9740" s="22" t="s">
        <v>38</v>
      </c>
      <c r="N9740" s="22" t="s">
        <v>38</v>
      </c>
      <c r="O9740" s="22" t="s">
        <v>38</v>
      </c>
      <c r="P9740" s="22" t="s">
        <v>38</v>
      </c>
      <c r="Q9740" s="22" t="s">
        <v>38</v>
      </c>
      <c r="R9740" s="24"/>
      <c r="T9740" s="22" t="s">
        <v>38</v>
      </c>
      <c r="U9740" s="22" t="s">
        <v>38</v>
      </c>
      <c r="V9740" s="22" t="s">
        <v>38</v>
      </c>
      <c r="W9740" s="22" t="s">
        <v>38</v>
      </c>
      <c r="Y9740" s="28" t="str">
        <f t="shared" si="5151"/>
        <v/>
      </c>
      <c r="Z9740" s="28"/>
      <c r="AA9740" s="28"/>
      <c r="AB9740" s="28"/>
      <c r="AC9740" s="28"/>
    </row>
    <row r="9741" spans="2:29">
      <c r="B9741" s="19"/>
      <c r="C9741" s="30"/>
      <c r="D9741" s="19" t="s">
        <v>51</v>
      </c>
      <c r="E9741" s="20" t="s">
        <v>47</v>
      </c>
      <c r="F9741" s="19">
        <v>15</v>
      </c>
      <c r="H9741" s="22" t="s">
        <v>38</v>
      </c>
      <c r="I9741" s="22" t="s">
        <v>38</v>
      </c>
      <c r="J9741" s="22" t="s">
        <v>38</v>
      </c>
      <c r="K9741" s="22" t="s">
        <v>38</v>
      </c>
      <c r="L9741" s="22" t="s">
        <v>38</v>
      </c>
      <c r="M9741" s="22" t="s">
        <v>38</v>
      </c>
      <c r="N9741" s="22" t="s">
        <v>38</v>
      </c>
      <c r="O9741" s="22" t="s">
        <v>38</v>
      </c>
      <c r="P9741" s="22" t="s">
        <v>38</v>
      </c>
      <c r="Q9741" s="22" t="s">
        <v>38</v>
      </c>
      <c r="R9741" s="24"/>
      <c r="T9741" s="22" t="s">
        <v>38</v>
      </c>
      <c r="U9741" s="22" t="s">
        <v>38</v>
      </c>
      <c r="V9741" s="22" t="s">
        <v>38</v>
      </c>
      <c r="W9741" s="22" t="s">
        <v>38</v>
      </c>
      <c r="Y9741" s="28" t="str">
        <f t="shared" si="5151"/>
        <v/>
      </c>
      <c r="Z9741" s="28"/>
      <c r="AA9741" s="28"/>
      <c r="AB9741" s="28"/>
      <c r="AC9741" s="28"/>
    </row>
    <row r="9742" spans="2:29">
      <c r="B9742" s="19"/>
      <c r="C9742" s="30"/>
      <c r="D9742" s="19" t="s">
        <v>52</v>
      </c>
      <c r="E9742" s="20" t="s">
        <v>47</v>
      </c>
      <c r="F9742" s="19">
        <v>16</v>
      </c>
      <c r="R9742" s="21">
        <f>G9742+I9742+J9742+K9742-L9742-M9742-N9742-Q9742</f>
        <v>0</v>
      </c>
      <c r="T9742" s="22" t="s">
        <v>38</v>
      </c>
      <c r="Y9742" s="28" t="str">
        <f t="shared" si="5151"/>
        <v/>
      </c>
      <c r="Z9742" s="28" t="str">
        <f>IF(N9742&lt;O9742+P9742,"出卖应大于等于出卖肉畜+出卖仔畜","")</f>
        <v/>
      </c>
      <c r="AA9742" s="28" t="str">
        <f t="shared" ref="AA9742:AA9751" si="5156">IF(R9742&lt;S9742+U9742,"期末实有头数应大于等于能繁母畜+种公畜","")</f>
        <v/>
      </c>
      <c r="AB9742" s="28"/>
      <c r="AC9742" s="28" t="str">
        <f t="shared" ref="AC9742:AC9747" si="5157">IF(R9742&lt;V9742+W9742,"期末实有头数应大于等于良种+改良种","")</f>
        <v/>
      </c>
    </row>
    <row r="9743" spans="2:29">
      <c r="B9743" s="19"/>
      <c r="C9743" s="30"/>
      <c r="D9743" s="19" t="s">
        <v>53</v>
      </c>
      <c r="E9743" s="18" t="s">
        <v>33</v>
      </c>
      <c r="F9743" s="19">
        <v>17</v>
      </c>
      <c r="R9743" s="21">
        <f>G9743+I9743+J9743+K9743-L9743-M9743-N9743-Q9743</f>
        <v>0</v>
      </c>
      <c r="T9743" s="22" t="s">
        <v>38</v>
      </c>
      <c r="Y9743" s="28" t="str">
        <f t="shared" si="5151"/>
        <v/>
      </c>
      <c r="Z9743" s="28" t="str">
        <f>IF(N9743&lt;O9743+P9743,"出卖应大于等于出卖肉畜+出卖仔畜","")</f>
        <v/>
      </c>
      <c r="AA9743" s="28" t="str">
        <f t="shared" si="5156"/>
        <v/>
      </c>
      <c r="AB9743" s="28"/>
      <c r="AC9743" s="28" t="str">
        <f t="shared" si="5157"/>
        <v/>
      </c>
    </row>
    <row r="9744" spans="2:29">
      <c r="B9744" s="18"/>
      <c r="C9744" s="29"/>
      <c r="D9744" s="19" t="s">
        <v>32</v>
      </c>
      <c r="E9744" s="20" t="s">
        <v>33</v>
      </c>
      <c r="F9744" s="19">
        <v>1</v>
      </c>
      <c r="G9744" s="21">
        <f t="shared" ref="G9744:S9744" si="5158">G9745+G9760</f>
        <v>0</v>
      </c>
      <c r="H9744" s="21">
        <f t="shared" si="5158"/>
        <v>0</v>
      </c>
      <c r="I9744" s="21">
        <f t="shared" si="5158"/>
        <v>0</v>
      </c>
      <c r="J9744" s="21">
        <f t="shared" si="5158"/>
        <v>0</v>
      </c>
      <c r="K9744" s="21">
        <f t="shared" si="5158"/>
        <v>0</v>
      </c>
      <c r="L9744" s="21">
        <f t="shared" si="5158"/>
        <v>0</v>
      </c>
      <c r="M9744" s="21">
        <f t="shared" si="5158"/>
        <v>0</v>
      </c>
      <c r="N9744" s="21">
        <f t="shared" si="5158"/>
        <v>0</v>
      </c>
      <c r="O9744" s="21">
        <f t="shared" si="5158"/>
        <v>0</v>
      </c>
      <c r="P9744" s="21">
        <f t="shared" si="5158"/>
        <v>0</v>
      </c>
      <c r="Q9744" s="21">
        <f t="shared" si="5158"/>
        <v>0</v>
      </c>
      <c r="R9744" s="21">
        <f t="shared" si="5158"/>
        <v>0</v>
      </c>
      <c r="S9744" s="21">
        <f t="shared" si="5158"/>
        <v>0</v>
      </c>
      <c r="T9744" s="21">
        <f>T9745</f>
        <v>0</v>
      </c>
      <c r="U9744" s="21">
        <f>U9745+U9760</f>
        <v>0</v>
      </c>
      <c r="V9744" s="21">
        <f>V9745+V9760</f>
        <v>0</v>
      </c>
      <c r="W9744" s="21">
        <f>W9745+W9760</f>
        <v>0</v>
      </c>
      <c r="Y9744" s="28" t="str">
        <f t="shared" si="5151"/>
        <v/>
      </c>
      <c r="Z9744" s="28" t="str">
        <f>IF(N9744&lt;O9744+P9744,"出卖应大于等于出卖肉畜+出卖仔畜","")</f>
        <v/>
      </c>
      <c r="AA9744" s="28" t="str">
        <f t="shared" si="5156"/>
        <v/>
      </c>
      <c r="AB9744" s="28" t="str">
        <f>IF(R9744&lt;T9744,"期末实有头数应大于等于耕役畜","")</f>
        <v/>
      </c>
      <c r="AC9744" s="28" t="str">
        <f t="shared" si="5157"/>
        <v/>
      </c>
    </row>
    <row r="9745" spans="2:29">
      <c r="B9745" s="19"/>
      <c r="C9745" s="30"/>
      <c r="D9745" s="19" t="s">
        <v>34</v>
      </c>
      <c r="E9745" s="20" t="s">
        <v>33</v>
      </c>
      <c r="F9745" s="19">
        <v>2</v>
      </c>
      <c r="G9745" s="21">
        <f t="shared" ref="G9745:S9745" si="5159">G9746+G9754</f>
        <v>0</v>
      </c>
      <c r="H9745" s="21">
        <f t="shared" si="5159"/>
        <v>0</v>
      </c>
      <c r="I9745" s="21">
        <f t="shared" si="5159"/>
        <v>0</v>
      </c>
      <c r="J9745" s="21">
        <f t="shared" si="5159"/>
        <v>0</v>
      </c>
      <c r="K9745" s="21">
        <f t="shared" si="5159"/>
        <v>0</v>
      </c>
      <c r="L9745" s="21">
        <f t="shared" si="5159"/>
        <v>0</v>
      </c>
      <c r="M9745" s="21">
        <f t="shared" si="5159"/>
        <v>0</v>
      </c>
      <c r="N9745" s="21">
        <f t="shared" si="5159"/>
        <v>0</v>
      </c>
      <c r="O9745" s="21">
        <f t="shared" si="5159"/>
        <v>0</v>
      </c>
      <c r="P9745" s="21">
        <f t="shared" si="5159"/>
        <v>0</v>
      </c>
      <c r="Q9745" s="21">
        <f t="shared" si="5159"/>
        <v>0</v>
      </c>
      <c r="R9745" s="21">
        <f t="shared" si="5159"/>
        <v>0</v>
      </c>
      <c r="S9745" s="21">
        <f t="shared" si="5159"/>
        <v>0</v>
      </c>
      <c r="T9745" s="21">
        <f>T9746</f>
        <v>0</v>
      </c>
      <c r="U9745" s="21">
        <f>U9746+U9754</f>
        <v>0</v>
      </c>
      <c r="V9745" s="21">
        <f>V9746+V9754</f>
        <v>0</v>
      </c>
      <c r="W9745" s="21">
        <f>W9746+W9754</f>
        <v>0</v>
      </c>
      <c r="Y9745" s="28" t="str">
        <f t="shared" ref="Y9745:Y9761" si="5160">IF(H9745&lt;I9745,"繁殖仔畜应大于等于成活","")</f>
        <v/>
      </c>
      <c r="Z9745" s="28" t="str">
        <f t="shared" ref="Z9745:Z9756" si="5161">IF(N9745&lt;O9745+P9745,"出卖应大于等于出卖肉畜+出卖仔畜","")</f>
        <v/>
      </c>
      <c r="AA9745" s="28" t="str">
        <f t="shared" si="5156"/>
        <v/>
      </c>
      <c r="AB9745" s="28" t="str">
        <f>IF(R9745&lt;T9745,"期末实有头数应大于等于耕役畜","")</f>
        <v/>
      </c>
      <c r="AC9745" s="28" t="str">
        <f t="shared" si="5157"/>
        <v/>
      </c>
    </row>
    <row r="9746" spans="2:29">
      <c r="B9746" s="19"/>
      <c r="C9746" s="30"/>
      <c r="D9746" s="19" t="s">
        <v>35</v>
      </c>
      <c r="E9746" s="20" t="s">
        <v>33</v>
      </c>
      <c r="F9746" s="19">
        <v>3</v>
      </c>
      <c r="G9746" s="21">
        <f t="shared" ref="G9746:R9746" si="5162">G9747+G9750+G9751+G9752+G9753</f>
        <v>0</v>
      </c>
      <c r="H9746" s="21">
        <f t="shared" si="5162"/>
        <v>0</v>
      </c>
      <c r="I9746" s="21">
        <f t="shared" si="5162"/>
        <v>0</v>
      </c>
      <c r="J9746" s="21">
        <f t="shared" si="5162"/>
        <v>0</v>
      </c>
      <c r="K9746" s="21">
        <f t="shared" si="5162"/>
        <v>0</v>
      </c>
      <c r="L9746" s="21">
        <f t="shared" si="5162"/>
        <v>0</v>
      </c>
      <c r="M9746" s="21">
        <f t="shared" si="5162"/>
        <v>0</v>
      </c>
      <c r="N9746" s="21">
        <f t="shared" si="5162"/>
        <v>0</v>
      </c>
      <c r="O9746" s="21">
        <f t="shared" si="5162"/>
        <v>0</v>
      </c>
      <c r="P9746" s="21">
        <f t="shared" si="5162"/>
        <v>0</v>
      </c>
      <c r="Q9746" s="21">
        <f t="shared" si="5162"/>
        <v>0</v>
      </c>
      <c r="R9746" s="21">
        <f t="shared" si="5162"/>
        <v>0</v>
      </c>
      <c r="S9746" s="21">
        <f>S9747+S9750+S9751+S9753</f>
        <v>0</v>
      </c>
      <c r="T9746" s="21">
        <f>T9747+T9750+T9751+T9752+T9753</f>
        <v>0</v>
      </c>
      <c r="U9746" s="21">
        <f>U9747+U9750+U9751+U9753</f>
        <v>0</v>
      </c>
      <c r="V9746" s="21">
        <f>V9747+V9750+V9751+V9753</f>
        <v>0</v>
      </c>
      <c r="W9746" s="21">
        <f>W9747+W9750+W9751+W9753</f>
        <v>0</v>
      </c>
      <c r="Y9746" s="28" t="str">
        <f t="shared" si="5160"/>
        <v/>
      </c>
      <c r="Z9746" s="28" t="str">
        <f t="shared" si="5161"/>
        <v/>
      </c>
      <c r="AA9746" s="28" t="str">
        <f t="shared" si="5156"/>
        <v/>
      </c>
      <c r="AB9746" s="28" t="str">
        <f>IF(R9746&lt;T9746,"期末实有头数应大于等于耕役畜","")</f>
        <v/>
      </c>
      <c r="AC9746" s="28" t="str">
        <f t="shared" si="5157"/>
        <v/>
      </c>
    </row>
    <row r="9747" spans="2:29">
      <c r="B9747" s="19"/>
      <c r="C9747" s="30"/>
      <c r="D9747" s="19" t="s">
        <v>36</v>
      </c>
      <c r="E9747" s="20" t="s">
        <v>33</v>
      </c>
      <c r="F9747" s="19">
        <v>4</v>
      </c>
      <c r="R9747" s="21">
        <f>G9747+I9747+J9747+K9747-L9747-M9747-N9747-Q9747</f>
        <v>0</v>
      </c>
      <c r="Y9747" s="28" t="str">
        <f t="shared" si="5160"/>
        <v/>
      </c>
      <c r="Z9747" s="28" t="str">
        <f t="shared" si="5161"/>
        <v/>
      </c>
      <c r="AA9747" s="28" t="str">
        <f t="shared" si="5156"/>
        <v/>
      </c>
      <c r="AB9747" s="28" t="str">
        <f>IF(R9747&lt;T9747,"期末实有头数应大于等于耕役畜","")</f>
        <v/>
      </c>
      <c r="AC9747" s="28" t="str">
        <f t="shared" si="5157"/>
        <v/>
      </c>
    </row>
    <row r="9748" spans="2:29">
      <c r="B9748" s="19"/>
      <c r="C9748" s="30"/>
      <c r="D9748" s="19" t="s">
        <v>37</v>
      </c>
      <c r="E9748" s="20" t="s">
        <v>33</v>
      </c>
      <c r="F9748" s="19">
        <v>5</v>
      </c>
      <c r="R9748" s="21">
        <f t="shared" ref="R9748:R9753" si="5163">G9748+I9748+J9748+K9748-L9748-M9748-N9748-Q9748</f>
        <v>0</v>
      </c>
      <c r="T9748" s="22" t="s">
        <v>38</v>
      </c>
      <c r="V9748" s="22" t="s">
        <v>38</v>
      </c>
      <c r="W9748" s="22" t="s">
        <v>38</v>
      </c>
      <c r="Y9748" s="28" t="str">
        <f t="shared" si="5160"/>
        <v/>
      </c>
      <c r="Z9748" s="28" t="str">
        <f t="shared" si="5161"/>
        <v/>
      </c>
      <c r="AA9748" s="28" t="str">
        <f t="shared" si="5156"/>
        <v/>
      </c>
      <c r="AB9748" s="28"/>
      <c r="AC9748" s="28"/>
    </row>
    <row r="9749" spans="2:29">
      <c r="B9749" s="19"/>
      <c r="C9749" s="30"/>
      <c r="D9749" s="19" t="s">
        <v>39</v>
      </c>
      <c r="E9749" s="20" t="s">
        <v>33</v>
      </c>
      <c r="F9749" s="19">
        <v>6</v>
      </c>
      <c r="R9749" s="21">
        <f t="shared" si="5163"/>
        <v>0</v>
      </c>
      <c r="T9749" s="22" t="s">
        <v>38</v>
      </c>
      <c r="V9749" s="22" t="s">
        <v>38</v>
      </c>
      <c r="W9749" s="22" t="s">
        <v>38</v>
      </c>
      <c r="Y9749" s="28" t="str">
        <f t="shared" si="5160"/>
        <v/>
      </c>
      <c r="Z9749" s="28" t="str">
        <f t="shared" si="5161"/>
        <v/>
      </c>
      <c r="AA9749" s="28" t="str">
        <f t="shared" si="5156"/>
        <v/>
      </c>
      <c r="AB9749" s="28"/>
      <c r="AC9749" s="28"/>
    </row>
    <row r="9750" spans="2:29">
      <c r="B9750" s="19"/>
      <c r="C9750" s="30"/>
      <c r="D9750" s="19" t="s">
        <v>40</v>
      </c>
      <c r="E9750" s="20" t="s">
        <v>41</v>
      </c>
      <c r="F9750" s="19">
        <v>7</v>
      </c>
      <c r="R9750" s="21">
        <f t="shared" si="5163"/>
        <v>0</v>
      </c>
      <c r="Y9750" s="28" t="str">
        <f t="shared" si="5160"/>
        <v/>
      </c>
      <c r="Z9750" s="28" t="str">
        <f t="shared" si="5161"/>
        <v/>
      </c>
      <c r="AA9750" s="28" t="str">
        <f t="shared" si="5156"/>
        <v/>
      </c>
      <c r="AB9750" s="28" t="str">
        <f>IF(R9750&lt;T9750,"期末实有头数应大于等于耕役畜","")</f>
        <v/>
      </c>
      <c r="AC9750" s="28" t="str">
        <f>IF(R9750&lt;V9750+W9750,"期末实有头数应大于等于良种+改良种","")</f>
        <v/>
      </c>
    </row>
    <row r="9751" spans="2:29">
      <c r="B9751" s="19"/>
      <c r="C9751" s="30"/>
      <c r="D9751" s="19" t="s">
        <v>42</v>
      </c>
      <c r="E9751" s="20" t="s">
        <v>33</v>
      </c>
      <c r="F9751" s="19">
        <v>8</v>
      </c>
      <c r="R9751" s="21">
        <f t="shared" si="5163"/>
        <v>0</v>
      </c>
      <c r="Y9751" s="28" t="str">
        <f t="shared" si="5160"/>
        <v/>
      </c>
      <c r="Z9751" s="28" t="str">
        <f t="shared" si="5161"/>
        <v/>
      </c>
      <c r="AA9751" s="28" t="str">
        <f t="shared" si="5156"/>
        <v/>
      </c>
      <c r="AB9751" s="28" t="str">
        <f>IF(R9751&lt;T9751,"期末实有头数应大于等于耕役畜","")</f>
        <v/>
      </c>
      <c r="AC9751" s="28" t="str">
        <f>IF(R9751&lt;V9751+W9751,"期末实有头数应大于等于良种+改良种","")</f>
        <v/>
      </c>
    </row>
    <row r="9752" spans="2:29">
      <c r="B9752" s="19"/>
      <c r="C9752" s="30"/>
      <c r="D9752" s="19" t="s">
        <v>43</v>
      </c>
      <c r="E9752" s="20" t="s">
        <v>33</v>
      </c>
      <c r="F9752" s="19">
        <v>9</v>
      </c>
      <c r="R9752" s="21">
        <f t="shared" si="5163"/>
        <v>0</v>
      </c>
      <c r="S9752" s="22" t="s">
        <v>38</v>
      </c>
      <c r="U9752" s="22" t="s">
        <v>38</v>
      </c>
      <c r="V9752" s="22" t="s">
        <v>38</v>
      </c>
      <c r="W9752" s="22" t="s">
        <v>38</v>
      </c>
      <c r="Y9752" s="28" t="str">
        <f t="shared" si="5160"/>
        <v/>
      </c>
      <c r="Z9752" s="28" t="str">
        <f t="shared" si="5161"/>
        <v/>
      </c>
      <c r="AA9752" s="28"/>
      <c r="AB9752" s="28" t="str">
        <f>IF(R9752&lt;T9752,"期末实有头数应大于等于耕役畜","")</f>
        <v/>
      </c>
      <c r="AC9752" s="28"/>
    </row>
    <row r="9753" spans="2:29">
      <c r="B9753" s="19"/>
      <c r="C9753" s="30"/>
      <c r="D9753" s="19" t="s">
        <v>44</v>
      </c>
      <c r="E9753" s="20" t="s">
        <v>45</v>
      </c>
      <c r="F9753" s="19">
        <v>10</v>
      </c>
      <c r="R9753" s="21">
        <f t="shared" si="5163"/>
        <v>0</v>
      </c>
      <c r="Y9753" s="28" t="str">
        <f t="shared" si="5160"/>
        <v/>
      </c>
      <c r="Z9753" s="28" t="str">
        <f t="shared" si="5161"/>
        <v/>
      </c>
      <c r="AA9753" s="28" t="str">
        <f>IF(R9753&lt;S9753+U9753,"期末实有头数应大于等于能繁母畜+种公畜","")</f>
        <v/>
      </c>
      <c r="AB9753" s="28" t="str">
        <f>IF(R9753&lt;T9753,"期末实有头数应大于等于耕役畜","")</f>
        <v/>
      </c>
      <c r="AC9753" s="28" t="str">
        <f>IF(R9753&lt;V9753+W9753,"期末实有头数应大于等于良种+改良种","")</f>
        <v/>
      </c>
    </row>
    <row r="9754" spans="2:29">
      <c r="B9754" s="19"/>
      <c r="C9754" s="30"/>
      <c r="D9754" s="19" t="s">
        <v>46</v>
      </c>
      <c r="E9754" s="20" t="s">
        <v>47</v>
      </c>
      <c r="F9754" s="19">
        <v>11</v>
      </c>
      <c r="G9754" s="21">
        <f t="shared" ref="G9754:S9754" si="5164">G9755+G9759</f>
        <v>0</v>
      </c>
      <c r="H9754" s="21">
        <f t="shared" si="5164"/>
        <v>0</v>
      </c>
      <c r="I9754" s="21">
        <f t="shared" si="5164"/>
        <v>0</v>
      </c>
      <c r="J9754" s="21">
        <f t="shared" si="5164"/>
        <v>0</v>
      </c>
      <c r="K9754" s="21">
        <f t="shared" si="5164"/>
        <v>0</v>
      </c>
      <c r="L9754" s="21">
        <f t="shared" si="5164"/>
        <v>0</v>
      </c>
      <c r="M9754" s="21">
        <f t="shared" si="5164"/>
        <v>0</v>
      </c>
      <c r="N9754" s="21">
        <f t="shared" si="5164"/>
        <v>0</v>
      </c>
      <c r="O9754" s="21">
        <f t="shared" si="5164"/>
        <v>0</v>
      </c>
      <c r="P9754" s="21">
        <f t="shared" si="5164"/>
        <v>0</v>
      </c>
      <c r="Q9754" s="21">
        <f t="shared" si="5164"/>
        <v>0</v>
      </c>
      <c r="R9754" s="23">
        <f t="shared" si="5164"/>
        <v>0</v>
      </c>
      <c r="S9754" s="21">
        <f t="shared" si="5164"/>
        <v>0</v>
      </c>
      <c r="T9754" s="22" t="s">
        <v>38</v>
      </c>
      <c r="U9754" s="21">
        <f>U9755+U9759</f>
        <v>0</v>
      </c>
      <c r="V9754" s="21">
        <f>V9755+V9759</f>
        <v>0</v>
      </c>
      <c r="W9754" s="21">
        <f>W9755+W9759</f>
        <v>0</v>
      </c>
      <c r="Y9754" s="28" t="str">
        <f t="shared" si="5160"/>
        <v/>
      </c>
      <c r="Z9754" s="28" t="str">
        <f t="shared" si="5161"/>
        <v/>
      </c>
      <c r="AA9754" s="28" t="str">
        <f>IF(R9754&lt;S9754+U9754,"期末实有头数应大于等于能繁母畜+种公畜","")</f>
        <v/>
      </c>
      <c r="AB9754" s="28"/>
      <c r="AC9754" s="28" t="str">
        <f>IF(R9754&lt;V9754+W9754,"期末实有头数应大于等于良种+改良种","")</f>
        <v/>
      </c>
    </row>
    <row r="9755" spans="2:29">
      <c r="B9755" s="19"/>
      <c r="C9755" s="30"/>
      <c r="D9755" s="19" t="s">
        <v>48</v>
      </c>
      <c r="E9755" s="20" t="s">
        <v>47</v>
      </c>
      <c r="F9755" s="19">
        <v>12</v>
      </c>
      <c r="R9755" s="21">
        <f>G9755+I9755+J9755+K9755-L9755-M9755-N9755-Q9755</f>
        <v>0</v>
      </c>
      <c r="T9755" s="22" t="s">
        <v>38</v>
      </c>
      <c r="Y9755" s="28" t="str">
        <f t="shared" si="5160"/>
        <v/>
      </c>
      <c r="Z9755" s="28" t="str">
        <f t="shared" si="5161"/>
        <v/>
      </c>
      <c r="AA9755" s="28" t="str">
        <f>IF(R9755&lt;S9755+U9755,"期末实有头数应大于等于能繁母畜+种公畜","")</f>
        <v/>
      </c>
      <c r="AB9755" s="28"/>
      <c r="AC9755" s="28" t="str">
        <f>IF(R9755&lt;V9755+W9755,"期末实有头数应大于等于良种+改良种","")</f>
        <v/>
      </c>
    </row>
    <row r="9756" spans="2:29">
      <c r="B9756" s="19"/>
      <c r="C9756" s="30"/>
      <c r="D9756" s="19" t="s">
        <v>49</v>
      </c>
      <c r="E9756" s="20" t="s">
        <v>47</v>
      </c>
      <c r="F9756" s="19">
        <v>13</v>
      </c>
      <c r="R9756" s="21">
        <f>G9756+I9756+J9756+K9756-L9756-M9756-N9756-Q9756</f>
        <v>0</v>
      </c>
      <c r="T9756" s="22" t="s">
        <v>38</v>
      </c>
      <c r="V9756" s="22" t="s">
        <v>38</v>
      </c>
      <c r="W9756" s="22" t="s">
        <v>38</v>
      </c>
      <c r="Y9756" s="28" t="str">
        <f t="shared" si="5160"/>
        <v/>
      </c>
      <c r="Z9756" s="28" t="str">
        <f t="shared" si="5161"/>
        <v/>
      </c>
      <c r="AA9756" s="28" t="str">
        <f>IF(R9756&lt;S9756+U9756,"期末实有头数应大于等于能繁母畜+种公畜","")</f>
        <v/>
      </c>
      <c r="AB9756" s="28"/>
      <c r="AC9756" s="28"/>
    </row>
    <row r="9757" spans="2:29">
      <c r="B9757" s="19"/>
      <c r="C9757" s="30"/>
      <c r="D9757" s="19" t="s">
        <v>50</v>
      </c>
      <c r="E9757" s="20" t="s">
        <v>47</v>
      </c>
      <c r="F9757" s="19">
        <v>14</v>
      </c>
      <c r="H9757" s="22" t="s">
        <v>38</v>
      </c>
      <c r="I9757" s="22" t="s">
        <v>38</v>
      </c>
      <c r="J9757" s="22" t="s">
        <v>38</v>
      </c>
      <c r="K9757" s="22" t="s">
        <v>38</v>
      </c>
      <c r="L9757" s="22" t="s">
        <v>38</v>
      </c>
      <c r="M9757" s="22" t="s">
        <v>38</v>
      </c>
      <c r="N9757" s="22" t="s">
        <v>38</v>
      </c>
      <c r="O9757" s="22" t="s">
        <v>38</v>
      </c>
      <c r="P9757" s="22" t="s">
        <v>38</v>
      </c>
      <c r="Q9757" s="22" t="s">
        <v>38</v>
      </c>
      <c r="R9757" s="24"/>
      <c r="T9757" s="22" t="s">
        <v>38</v>
      </c>
      <c r="U9757" s="22" t="s">
        <v>38</v>
      </c>
      <c r="V9757" s="22" t="s">
        <v>38</v>
      </c>
      <c r="W9757" s="22" t="s">
        <v>38</v>
      </c>
      <c r="Y9757" s="28" t="str">
        <f t="shared" si="5160"/>
        <v/>
      </c>
      <c r="Z9757" s="28"/>
      <c r="AA9757" s="28"/>
      <c r="AB9757" s="28"/>
      <c r="AC9757" s="28"/>
    </row>
    <row r="9758" spans="2:29">
      <c r="B9758" s="19"/>
      <c r="C9758" s="30"/>
      <c r="D9758" s="19" t="s">
        <v>51</v>
      </c>
      <c r="E9758" s="20" t="s">
        <v>47</v>
      </c>
      <c r="F9758" s="19">
        <v>15</v>
      </c>
      <c r="H9758" s="22" t="s">
        <v>38</v>
      </c>
      <c r="I9758" s="22" t="s">
        <v>38</v>
      </c>
      <c r="J9758" s="22" t="s">
        <v>38</v>
      </c>
      <c r="K9758" s="22" t="s">
        <v>38</v>
      </c>
      <c r="L9758" s="22" t="s">
        <v>38</v>
      </c>
      <c r="M9758" s="22" t="s">
        <v>38</v>
      </c>
      <c r="N9758" s="22" t="s">
        <v>38</v>
      </c>
      <c r="O9758" s="22" t="s">
        <v>38</v>
      </c>
      <c r="P9758" s="22" t="s">
        <v>38</v>
      </c>
      <c r="Q9758" s="22" t="s">
        <v>38</v>
      </c>
      <c r="R9758" s="24"/>
      <c r="T9758" s="22" t="s">
        <v>38</v>
      </c>
      <c r="U9758" s="22" t="s">
        <v>38</v>
      </c>
      <c r="V9758" s="22" t="s">
        <v>38</v>
      </c>
      <c r="W9758" s="22" t="s">
        <v>38</v>
      </c>
      <c r="Y9758" s="28" t="str">
        <f t="shared" si="5160"/>
        <v/>
      </c>
      <c r="Z9758" s="28"/>
      <c r="AA9758" s="28"/>
      <c r="AB9758" s="28"/>
      <c r="AC9758" s="28"/>
    </row>
    <row r="9759" spans="2:29">
      <c r="B9759" s="19"/>
      <c r="C9759" s="30"/>
      <c r="D9759" s="19" t="s">
        <v>52</v>
      </c>
      <c r="E9759" s="20" t="s">
        <v>47</v>
      </c>
      <c r="F9759" s="19">
        <v>16</v>
      </c>
      <c r="R9759" s="21">
        <f>G9759+I9759+J9759+K9759-L9759-M9759-N9759-Q9759</f>
        <v>0</v>
      </c>
      <c r="T9759" s="22" t="s">
        <v>38</v>
      </c>
      <c r="Y9759" s="28" t="str">
        <f t="shared" si="5160"/>
        <v/>
      </c>
      <c r="Z9759" s="28" t="str">
        <f>IF(N9759&lt;O9759+P9759,"出卖应大于等于出卖肉畜+出卖仔畜","")</f>
        <v/>
      </c>
      <c r="AA9759" s="28" t="str">
        <f t="shared" ref="AA9759:AA9768" si="5165">IF(R9759&lt;S9759+U9759,"期末实有头数应大于等于能繁母畜+种公畜","")</f>
        <v/>
      </c>
      <c r="AB9759" s="28"/>
      <c r="AC9759" s="28" t="str">
        <f t="shared" ref="AC9759:AC9764" si="5166">IF(R9759&lt;V9759+W9759,"期末实有头数应大于等于良种+改良种","")</f>
        <v/>
      </c>
    </row>
    <row r="9760" spans="2:29">
      <c r="B9760" s="19"/>
      <c r="C9760" s="30"/>
      <c r="D9760" s="19" t="s">
        <v>53</v>
      </c>
      <c r="E9760" s="18" t="s">
        <v>33</v>
      </c>
      <c r="F9760" s="19">
        <v>17</v>
      </c>
      <c r="R9760" s="21">
        <f>G9760+I9760+J9760+K9760-L9760-M9760-N9760-Q9760</f>
        <v>0</v>
      </c>
      <c r="T9760" s="22" t="s">
        <v>38</v>
      </c>
      <c r="Y9760" s="28" t="str">
        <f t="shared" si="5160"/>
        <v/>
      </c>
      <c r="Z9760" s="28" t="str">
        <f>IF(N9760&lt;O9760+P9760,"出卖应大于等于出卖肉畜+出卖仔畜","")</f>
        <v/>
      </c>
      <c r="AA9760" s="28" t="str">
        <f t="shared" si="5165"/>
        <v/>
      </c>
      <c r="AB9760" s="28"/>
      <c r="AC9760" s="28" t="str">
        <f t="shared" si="5166"/>
        <v/>
      </c>
    </row>
    <row r="9761" spans="2:29">
      <c r="B9761" s="18"/>
      <c r="C9761" s="29"/>
      <c r="D9761" s="19" t="s">
        <v>32</v>
      </c>
      <c r="E9761" s="20" t="s">
        <v>33</v>
      </c>
      <c r="F9761" s="19">
        <v>1</v>
      </c>
      <c r="G9761" s="21">
        <f t="shared" ref="G9761:S9761" si="5167">G9762+G9777</f>
        <v>0</v>
      </c>
      <c r="H9761" s="21">
        <f t="shared" si="5167"/>
        <v>0</v>
      </c>
      <c r="I9761" s="21">
        <f t="shared" si="5167"/>
        <v>0</v>
      </c>
      <c r="J9761" s="21">
        <f t="shared" si="5167"/>
        <v>0</v>
      </c>
      <c r="K9761" s="21">
        <f t="shared" si="5167"/>
        <v>0</v>
      </c>
      <c r="L9761" s="21">
        <f t="shared" si="5167"/>
        <v>0</v>
      </c>
      <c r="M9761" s="21">
        <f t="shared" si="5167"/>
        <v>0</v>
      </c>
      <c r="N9761" s="21">
        <f t="shared" si="5167"/>
        <v>0</v>
      </c>
      <c r="O9761" s="21">
        <f t="shared" si="5167"/>
        <v>0</v>
      </c>
      <c r="P9761" s="21">
        <f t="shared" si="5167"/>
        <v>0</v>
      </c>
      <c r="Q9761" s="21">
        <f t="shared" si="5167"/>
        <v>0</v>
      </c>
      <c r="R9761" s="21">
        <f t="shared" si="5167"/>
        <v>0</v>
      </c>
      <c r="S9761" s="21">
        <f t="shared" si="5167"/>
        <v>0</v>
      </c>
      <c r="T9761" s="21">
        <f>T9762</f>
        <v>0</v>
      </c>
      <c r="U9761" s="21">
        <f>U9762+U9777</f>
        <v>0</v>
      </c>
      <c r="V9761" s="21">
        <f>V9762+V9777</f>
        <v>0</v>
      </c>
      <c r="W9761" s="21">
        <f>W9762+W9777</f>
        <v>0</v>
      </c>
      <c r="Y9761" s="28" t="str">
        <f t="shared" si="5160"/>
        <v/>
      </c>
      <c r="Z9761" s="28" t="str">
        <f>IF(N9761&lt;O9761+P9761,"出卖应大于等于出卖肉畜+出卖仔畜","")</f>
        <v/>
      </c>
      <c r="AA9761" s="28" t="str">
        <f t="shared" si="5165"/>
        <v/>
      </c>
      <c r="AB9761" s="28" t="str">
        <f>IF(R9761&lt;T9761,"期末实有头数应大于等于耕役畜","")</f>
        <v/>
      </c>
      <c r="AC9761" s="28" t="str">
        <f t="shared" si="5166"/>
        <v/>
      </c>
    </row>
    <row r="9762" spans="2:29">
      <c r="B9762" s="19"/>
      <c r="C9762" s="30"/>
      <c r="D9762" s="19" t="s">
        <v>34</v>
      </c>
      <c r="E9762" s="20" t="s">
        <v>33</v>
      </c>
      <c r="F9762" s="19">
        <v>2</v>
      </c>
      <c r="G9762" s="21">
        <f t="shared" ref="G9762:S9762" si="5168">G9763+G9771</f>
        <v>0</v>
      </c>
      <c r="H9762" s="21">
        <f t="shared" si="5168"/>
        <v>0</v>
      </c>
      <c r="I9762" s="21">
        <f t="shared" si="5168"/>
        <v>0</v>
      </c>
      <c r="J9762" s="21">
        <f t="shared" si="5168"/>
        <v>0</v>
      </c>
      <c r="K9762" s="21">
        <f t="shared" si="5168"/>
        <v>0</v>
      </c>
      <c r="L9762" s="21">
        <f t="shared" si="5168"/>
        <v>0</v>
      </c>
      <c r="M9762" s="21">
        <f t="shared" si="5168"/>
        <v>0</v>
      </c>
      <c r="N9762" s="21">
        <f t="shared" si="5168"/>
        <v>0</v>
      </c>
      <c r="O9762" s="21">
        <f t="shared" si="5168"/>
        <v>0</v>
      </c>
      <c r="P9762" s="21">
        <f t="shared" si="5168"/>
        <v>0</v>
      </c>
      <c r="Q9762" s="21">
        <f t="shared" si="5168"/>
        <v>0</v>
      </c>
      <c r="R9762" s="21">
        <f t="shared" si="5168"/>
        <v>0</v>
      </c>
      <c r="S9762" s="21">
        <f t="shared" si="5168"/>
        <v>0</v>
      </c>
      <c r="T9762" s="21">
        <f>T9763</f>
        <v>0</v>
      </c>
      <c r="U9762" s="21">
        <f>U9763+U9771</f>
        <v>0</v>
      </c>
      <c r="V9762" s="21">
        <f>V9763+V9771</f>
        <v>0</v>
      </c>
      <c r="W9762" s="21">
        <f>W9763+W9771</f>
        <v>0</v>
      </c>
      <c r="Y9762" s="28" t="str">
        <f t="shared" ref="Y9762:Y9778" si="5169">IF(H9762&lt;I9762,"繁殖仔畜应大于等于成活","")</f>
        <v/>
      </c>
      <c r="Z9762" s="28" t="str">
        <f t="shared" ref="Z9762:Z9773" si="5170">IF(N9762&lt;O9762+P9762,"出卖应大于等于出卖肉畜+出卖仔畜","")</f>
        <v/>
      </c>
      <c r="AA9762" s="28" t="str">
        <f t="shared" si="5165"/>
        <v/>
      </c>
      <c r="AB9762" s="28" t="str">
        <f>IF(R9762&lt;T9762,"期末实有头数应大于等于耕役畜","")</f>
        <v/>
      </c>
      <c r="AC9762" s="28" t="str">
        <f t="shared" si="5166"/>
        <v/>
      </c>
    </row>
    <row r="9763" spans="2:29">
      <c r="B9763" s="19"/>
      <c r="C9763" s="30"/>
      <c r="D9763" s="19" t="s">
        <v>35</v>
      </c>
      <c r="E9763" s="20" t="s">
        <v>33</v>
      </c>
      <c r="F9763" s="19">
        <v>3</v>
      </c>
      <c r="G9763" s="21">
        <f t="shared" ref="G9763:R9763" si="5171">G9764+G9767+G9768+G9769+G9770</f>
        <v>0</v>
      </c>
      <c r="H9763" s="21">
        <f t="shared" si="5171"/>
        <v>0</v>
      </c>
      <c r="I9763" s="21">
        <f t="shared" si="5171"/>
        <v>0</v>
      </c>
      <c r="J9763" s="21">
        <f t="shared" si="5171"/>
        <v>0</v>
      </c>
      <c r="K9763" s="21">
        <f t="shared" si="5171"/>
        <v>0</v>
      </c>
      <c r="L9763" s="21">
        <f t="shared" si="5171"/>
        <v>0</v>
      </c>
      <c r="M9763" s="21">
        <f t="shared" si="5171"/>
        <v>0</v>
      </c>
      <c r="N9763" s="21">
        <f t="shared" si="5171"/>
        <v>0</v>
      </c>
      <c r="O9763" s="21">
        <f t="shared" si="5171"/>
        <v>0</v>
      </c>
      <c r="P9763" s="21">
        <f t="shared" si="5171"/>
        <v>0</v>
      </c>
      <c r="Q9763" s="21">
        <f t="shared" si="5171"/>
        <v>0</v>
      </c>
      <c r="R9763" s="21">
        <f t="shared" si="5171"/>
        <v>0</v>
      </c>
      <c r="S9763" s="21">
        <f>S9764+S9767+S9768+S9770</f>
        <v>0</v>
      </c>
      <c r="T9763" s="21">
        <f>T9764+T9767+T9768+T9769+T9770</f>
        <v>0</v>
      </c>
      <c r="U9763" s="21">
        <f>U9764+U9767+U9768+U9770</f>
        <v>0</v>
      </c>
      <c r="V9763" s="21">
        <f>V9764+V9767+V9768+V9770</f>
        <v>0</v>
      </c>
      <c r="W9763" s="21">
        <f>W9764+W9767+W9768+W9770</f>
        <v>0</v>
      </c>
      <c r="Y9763" s="28" t="str">
        <f t="shared" si="5169"/>
        <v/>
      </c>
      <c r="Z9763" s="28" t="str">
        <f t="shared" si="5170"/>
        <v/>
      </c>
      <c r="AA9763" s="28" t="str">
        <f t="shared" si="5165"/>
        <v/>
      </c>
      <c r="AB9763" s="28" t="str">
        <f>IF(R9763&lt;T9763,"期末实有头数应大于等于耕役畜","")</f>
        <v/>
      </c>
      <c r="AC9763" s="28" t="str">
        <f t="shared" si="5166"/>
        <v/>
      </c>
    </row>
    <row r="9764" spans="2:29">
      <c r="B9764" s="19"/>
      <c r="C9764" s="30"/>
      <c r="D9764" s="19" t="s">
        <v>36</v>
      </c>
      <c r="E9764" s="20" t="s">
        <v>33</v>
      </c>
      <c r="F9764" s="19">
        <v>4</v>
      </c>
      <c r="R9764" s="21">
        <f>G9764+I9764+J9764+K9764-L9764-M9764-N9764-Q9764</f>
        <v>0</v>
      </c>
      <c r="Y9764" s="28" t="str">
        <f t="shared" si="5169"/>
        <v/>
      </c>
      <c r="Z9764" s="28" t="str">
        <f t="shared" si="5170"/>
        <v/>
      </c>
      <c r="AA9764" s="28" t="str">
        <f t="shared" si="5165"/>
        <v/>
      </c>
      <c r="AB9764" s="28" t="str">
        <f>IF(R9764&lt;T9764,"期末实有头数应大于等于耕役畜","")</f>
        <v/>
      </c>
      <c r="AC9764" s="28" t="str">
        <f t="shared" si="5166"/>
        <v/>
      </c>
    </row>
    <row r="9765" spans="2:29">
      <c r="B9765" s="19"/>
      <c r="C9765" s="30"/>
      <c r="D9765" s="19" t="s">
        <v>37</v>
      </c>
      <c r="E9765" s="20" t="s">
        <v>33</v>
      </c>
      <c r="F9765" s="19">
        <v>5</v>
      </c>
      <c r="R9765" s="21">
        <f t="shared" ref="R9765:R9770" si="5172">G9765+I9765+J9765+K9765-L9765-M9765-N9765-Q9765</f>
        <v>0</v>
      </c>
      <c r="T9765" s="22" t="s">
        <v>38</v>
      </c>
      <c r="V9765" s="22" t="s">
        <v>38</v>
      </c>
      <c r="W9765" s="22" t="s">
        <v>38</v>
      </c>
      <c r="Y9765" s="28" t="str">
        <f t="shared" si="5169"/>
        <v/>
      </c>
      <c r="Z9765" s="28" t="str">
        <f t="shared" si="5170"/>
        <v/>
      </c>
      <c r="AA9765" s="28" t="str">
        <f t="shared" si="5165"/>
        <v/>
      </c>
      <c r="AB9765" s="28"/>
      <c r="AC9765" s="28"/>
    </row>
    <row r="9766" spans="2:29">
      <c r="B9766" s="19"/>
      <c r="C9766" s="30"/>
      <c r="D9766" s="19" t="s">
        <v>39</v>
      </c>
      <c r="E9766" s="20" t="s">
        <v>33</v>
      </c>
      <c r="F9766" s="19">
        <v>6</v>
      </c>
      <c r="R9766" s="21">
        <f t="shared" si="5172"/>
        <v>0</v>
      </c>
      <c r="T9766" s="22" t="s">
        <v>38</v>
      </c>
      <c r="V9766" s="22" t="s">
        <v>38</v>
      </c>
      <c r="W9766" s="22" t="s">
        <v>38</v>
      </c>
      <c r="Y9766" s="28" t="str">
        <f t="shared" si="5169"/>
        <v/>
      </c>
      <c r="Z9766" s="28" t="str">
        <f t="shared" si="5170"/>
        <v/>
      </c>
      <c r="AA9766" s="28" t="str">
        <f t="shared" si="5165"/>
        <v/>
      </c>
      <c r="AB9766" s="28"/>
      <c r="AC9766" s="28"/>
    </row>
    <row r="9767" spans="2:29">
      <c r="B9767" s="19"/>
      <c r="C9767" s="30"/>
      <c r="D9767" s="19" t="s">
        <v>40</v>
      </c>
      <c r="E9767" s="20" t="s">
        <v>41</v>
      </c>
      <c r="F9767" s="19">
        <v>7</v>
      </c>
      <c r="R9767" s="21">
        <f t="shared" si="5172"/>
        <v>0</v>
      </c>
      <c r="Y9767" s="28" t="str">
        <f t="shared" si="5169"/>
        <v/>
      </c>
      <c r="Z9767" s="28" t="str">
        <f t="shared" si="5170"/>
        <v/>
      </c>
      <c r="AA9767" s="28" t="str">
        <f t="shared" si="5165"/>
        <v/>
      </c>
      <c r="AB9767" s="28" t="str">
        <f>IF(R9767&lt;T9767,"期末实有头数应大于等于耕役畜","")</f>
        <v/>
      </c>
      <c r="AC9767" s="28" t="str">
        <f>IF(R9767&lt;V9767+W9767,"期末实有头数应大于等于良种+改良种","")</f>
        <v/>
      </c>
    </row>
    <row r="9768" spans="2:29">
      <c r="B9768" s="19"/>
      <c r="C9768" s="30"/>
      <c r="D9768" s="19" t="s">
        <v>42</v>
      </c>
      <c r="E9768" s="20" t="s">
        <v>33</v>
      </c>
      <c r="F9768" s="19">
        <v>8</v>
      </c>
      <c r="R9768" s="21">
        <f t="shared" si="5172"/>
        <v>0</v>
      </c>
      <c r="Y9768" s="28" t="str">
        <f t="shared" si="5169"/>
        <v/>
      </c>
      <c r="Z9768" s="28" t="str">
        <f t="shared" si="5170"/>
        <v/>
      </c>
      <c r="AA9768" s="28" t="str">
        <f t="shared" si="5165"/>
        <v/>
      </c>
      <c r="AB9768" s="28" t="str">
        <f>IF(R9768&lt;T9768,"期末实有头数应大于等于耕役畜","")</f>
        <v/>
      </c>
      <c r="AC9768" s="28" t="str">
        <f>IF(R9768&lt;V9768+W9768,"期末实有头数应大于等于良种+改良种","")</f>
        <v/>
      </c>
    </row>
    <row r="9769" spans="2:29">
      <c r="B9769" s="19"/>
      <c r="C9769" s="30"/>
      <c r="D9769" s="19" t="s">
        <v>43</v>
      </c>
      <c r="E9769" s="20" t="s">
        <v>33</v>
      </c>
      <c r="F9769" s="19">
        <v>9</v>
      </c>
      <c r="R9769" s="21">
        <f t="shared" si="5172"/>
        <v>0</v>
      </c>
      <c r="S9769" s="22" t="s">
        <v>38</v>
      </c>
      <c r="U9769" s="22" t="s">
        <v>38</v>
      </c>
      <c r="V9769" s="22" t="s">
        <v>38</v>
      </c>
      <c r="W9769" s="22" t="s">
        <v>38</v>
      </c>
      <c r="Y9769" s="28" t="str">
        <f t="shared" si="5169"/>
        <v/>
      </c>
      <c r="Z9769" s="28" t="str">
        <f t="shared" si="5170"/>
        <v/>
      </c>
      <c r="AA9769" s="28"/>
      <c r="AB9769" s="28" t="str">
        <f>IF(R9769&lt;T9769,"期末实有头数应大于等于耕役畜","")</f>
        <v/>
      </c>
      <c r="AC9769" s="28"/>
    </row>
    <row r="9770" spans="2:29">
      <c r="B9770" s="19"/>
      <c r="C9770" s="30"/>
      <c r="D9770" s="19" t="s">
        <v>44</v>
      </c>
      <c r="E9770" s="20" t="s">
        <v>45</v>
      </c>
      <c r="F9770" s="19">
        <v>10</v>
      </c>
      <c r="R9770" s="21">
        <f t="shared" si="5172"/>
        <v>0</v>
      </c>
      <c r="Y9770" s="28" t="str">
        <f t="shared" si="5169"/>
        <v/>
      </c>
      <c r="Z9770" s="28" t="str">
        <f t="shared" si="5170"/>
        <v/>
      </c>
      <c r="AA9770" s="28" t="str">
        <f>IF(R9770&lt;S9770+U9770,"期末实有头数应大于等于能繁母畜+种公畜","")</f>
        <v/>
      </c>
      <c r="AB9770" s="28" t="str">
        <f>IF(R9770&lt;T9770,"期末实有头数应大于等于耕役畜","")</f>
        <v/>
      </c>
      <c r="AC9770" s="28" t="str">
        <f>IF(R9770&lt;V9770+W9770,"期末实有头数应大于等于良种+改良种","")</f>
        <v/>
      </c>
    </row>
    <row r="9771" spans="2:29">
      <c r="B9771" s="19"/>
      <c r="C9771" s="30"/>
      <c r="D9771" s="19" t="s">
        <v>46</v>
      </c>
      <c r="E9771" s="20" t="s">
        <v>47</v>
      </c>
      <c r="F9771" s="19">
        <v>11</v>
      </c>
      <c r="G9771" s="21">
        <f t="shared" ref="G9771:S9771" si="5173">G9772+G9776</f>
        <v>0</v>
      </c>
      <c r="H9771" s="21">
        <f t="shared" si="5173"/>
        <v>0</v>
      </c>
      <c r="I9771" s="21">
        <f t="shared" si="5173"/>
        <v>0</v>
      </c>
      <c r="J9771" s="21">
        <f t="shared" si="5173"/>
        <v>0</v>
      </c>
      <c r="K9771" s="21">
        <f t="shared" si="5173"/>
        <v>0</v>
      </c>
      <c r="L9771" s="21">
        <f t="shared" si="5173"/>
        <v>0</v>
      </c>
      <c r="M9771" s="21">
        <f t="shared" si="5173"/>
        <v>0</v>
      </c>
      <c r="N9771" s="21">
        <f t="shared" si="5173"/>
        <v>0</v>
      </c>
      <c r="O9771" s="21">
        <f t="shared" si="5173"/>
        <v>0</v>
      </c>
      <c r="P9771" s="21">
        <f t="shared" si="5173"/>
        <v>0</v>
      </c>
      <c r="Q9771" s="21">
        <f t="shared" si="5173"/>
        <v>0</v>
      </c>
      <c r="R9771" s="23">
        <f t="shared" si="5173"/>
        <v>0</v>
      </c>
      <c r="S9771" s="21">
        <f t="shared" si="5173"/>
        <v>0</v>
      </c>
      <c r="T9771" s="22" t="s">
        <v>38</v>
      </c>
      <c r="U9771" s="21">
        <f>U9772+U9776</f>
        <v>0</v>
      </c>
      <c r="V9771" s="21">
        <f>V9772+V9776</f>
        <v>0</v>
      </c>
      <c r="W9771" s="21">
        <f>W9772+W9776</f>
        <v>0</v>
      </c>
      <c r="Y9771" s="28" t="str">
        <f t="shared" si="5169"/>
        <v/>
      </c>
      <c r="Z9771" s="28" t="str">
        <f t="shared" si="5170"/>
        <v/>
      </c>
      <c r="AA9771" s="28" t="str">
        <f>IF(R9771&lt;S9771+U9771,"期末实有头数应大于等于能繁母畜+种公畜","")</f>
        <v/>
      </c>
      <c r="AB9771" s="28"/>
      <c r="AC9771" s="28" t="str">
        <f>IF(R9771&lt;V9771+W9771,"期末实有头数应大于等于良种+改良种","")</f>
        <v/>
      </c>
    </row>
    <row r="9772" spans="2:29">
      <c r="B9772" s="19"/>
      <c r="C9772" s="30"/>
      <c r="D9772" s="19" t="s">
        <v>48</v>
      </c>
      <c r="E9772" s="20" t="s">
        <v>47</v>
      </c>
      <c r="F9772" s="19">
        <v>12</v>
      </c>
      <c r="R9772" s="21">
        <f>G9772+I9772+J9772+K9772-L9772-M9772-N9772-Q9772</f>
        <v>0</v>
      </c>
      <c r="T9772" s="22" t="s">
        <v>38</v>
      </c>
      <c r="Y9772" s="28" t="str">
        <f t="shared" si="5169"/>
        <v/>
      </c>
      <c r="Z9772" s="28" t="str">
        <f t="shared" si="5170"/>
        <v/>
      </c>
      <c r="AA9772" s="28" t="str">
        <f>IF(R9772&lt;S9772+U9772,"期末实有头数应大于等于能繁母畜+种公畜","")</f>
        <v/>
      </c>
      <c r="AB9772" s="28"/>
      <c r="AC9772" s="28" t="str">
        <f>IF(R9772&lt;V9772+W9772,"期末实有头数应大于等于良种+改良种","")</f>
        <v/>
      </c>
    </row>
    <row r="9773" spans="2:29">
      <c r="B9773" s="19"/>
      <c r="C9773" s="30"/>
      <c r="D9773" s="19" t="s">
        <v>49</v>
      </c>
      <c r="E9773" s="20" t="s">
        <v>47</v>
      </c>
      <c r="F9773" s="19">
        <v>13</v>
      </c>
      <c r="R9773" s="21">
        <f>G9773+I9773+J9773+K9773-L9773-M9773-N9773-Q9773</f>
        <v>0</v>
      </c>
      <c r="T9773" s="22" t="s">
        <v>38</v>
      </c>
      <c r="V9773" s="22" t="s">
        <v>38</v>
      </c>
      <c r="W9773" s="22" t="s">
        <v>38</v>
      </c>
      <c r="Y9773" s="28" t="str">
        <f t="shared" si="5169"/>
        <v/>
      </c>
      <c r="Z9773" s="28" t="str">
        <f t="shared" si="5170"/>
        <v/>
      </c>
      <c r="AA9773" s="28" t="str">
        <f>IF(R9773&lt;S9773+U9773,"期末实有头数应大于等于能繁母畜+种公畜","")</f>
        <v/>
      </c>
      <c r="AB9773" s="28"/>
      <c r="AC9773" s="28"/>
    </row>
    <row r="9774" spans="2:29">
      <c r="B9774" s="19"/>
      <c r="C9774" s="30"/>
      <c r="D9774" s="19" t="s">
        <v>50</v>
      </c>
      <c r="E9774" s="20" t="s">
        <v>47</v>
      </c>
      <c r="F9774" s="19">
        <v>14</v>
      </c>
      <c r="H9774" s="22" t="s">
        <v>38</v>
      </c>
      <c r="I9774" s="22" t="s">
        <v>38</v>
      </c>
      <c r="J9774" s="22" t="s">
        <v>38</v>
      </c>
      <c r="K9774" s="22" t="s">
        <v>38</v>
      </c>
      <c r="L9774" s="22" t="s">
        <v>38</v>
      </c>
      <c r="M9774" s="22" t="s">
        <v>38</v>
      </c>
      <c r="N9774" s="22" t="s">
        <v>38</v>
      </c>
      <c r="O9774" s="22" t="s">
        <v>38</v>
      </c>
      <c r="P9774" s="22" t="s">
        <v>38</v>
      </c>
      <c r="Q9774" s="22" t="s">
        <v>38</v>
      </c>
      <c r="R9774" s="24"/>
      <c r="T9774" s="22" t="s">
        <v>38</v>
      </c>
      <c r="U9774" s="22" t="s">
        <v>38</v>
      </c>
      <c r="V9774" s="22" t="s">
        <v>38</v>
      </c>
      <c r="W9774" s="22" t="s">
        <v>38</v>
      </c>
      <c r="Y9774" s="28" t="str">
        <f t="shared" si="5169"/>
        <v/>
      </c>
      <c r="Z9774" s="28"/>
      <c r="AA9774" s="28"/>
      <c r="AB9774" s="28"/>
      <c r="AC9774" s="28"/>
    </row>
    <row r="9775" spans="2:29">
      <c r="B9775" s="19"/>
      <c r="C9775" s="30"/>
      <c r="D9775" s="19" t="s">
        <v>51</v>
      </c>
      <c r="E9775" s="20" t="s">
        <v>47</v>
      </c>
      <c r="F9775" s="19">
        <v>15</v>
      </c>
      <c r="H9775" s="22" t="s">
        <v>38</v>
      </c>
      <c r="I9775" s="22" t="s">
        <v>38</v>
      </c>
      <c r="J9775" s="22" t="s">
        <v>38</v>
      </c>
      <c r="K9775" s="22" t="s">
        <v>38</v>
      </c>
      <c r="L9775" s="22" t="s">
        <v>38</v>
      </c>
      <c r="M9775" s="22" t="s">
        <v>38</v>
      </c>
      <c r="N9775" s="22" t="s">
        <v>38</v>
      </c>
      <c r="O9775" s="22" t="s">
        <v>38</v>
      </c>
      <c r="P9775" s="22" t="s">
        <v>38</v>
      </c>
      <c r="Q9775" s="22" t="s">
        <v>38</v>
      </c>
      <c r="R9775" s="24"/>
      <c r="T9775" s="22" t="s">
        <v>38</v>
      </c>
      <c r="U9775" s="22" t="s">
        <v>38</v>
      </c>
      <c r="V9775" s="22" t="s">
        <v>38</v>
      </c>
      <c r="W9775" s="22" t="s">
        <v>38</v>
      </c>
      <c r="Y9775" s="28" t="str">
        <f t="shared" si="5169"/>
        <v/>
      </c>
      <c r="Z9775" s="28"/>
      <c r="AA9775" s="28"/>
      <c r="AB9775" s="28"/>
      <c r="AC9775" s="28"/>
    </row>
    <row r="9776" spans="2:29">
      <c r="B9776" s="19"/>
      <c r="C9776" s="30"/>
      <c r="D9776" s="19" t="s">
        <v>52</v>
      </c>
      <c r="E9776" s="20" t="s">
        <v>47</v>
      </c>
      <c r="F9776" s="19">
        <v>16</v>
      </c>
      <c r="R9776" s="21">
        <f>G9776+I9776+J9776+K9776-L9776-M9776-N9776-Q9776</f>
        <v>0</v>
      </c>
      <c r="T9776" s="22" t="s">
        <v>38</v>
      </c>
      <c r="Y9776" s="28" t="str">
        <f t="shared" si="5169"/>
        <v/>
      </c>
      <c r="Z9776" s="28" t="str">
        <f>IF(N9776&lt;O9776+P9776,"出卖应大于等于出卖肉畜+出卖仔畜","")</f>
        <v/>
      </c>
      <c r="AA9776" s="28" t="str">
        <f t="shared" ref="AA9776:AA9785" si="5174">IF(R9776&lt;S9776+U9776,"期末实有头数应大于等于能繁母畜+种公畜","")</f>
        <v/>
      </c>
      <c r="AB9776" s="28"/>
      <c r="AC9776" s="28" t="str">
        <f t="shared" ref="AC9776:AC9781" si="5175">IF(R9776&lt;V9776+W9776,"期末实有头数应大于等于良种+改良种","")</f>
        <v/>
      </c>
    </row>
    <row r="9777" spans="2:29">
      <c r="B9777" s="19"/>
      <c r="C9777" s="30"/>
      <c r="D9777" s="19" t="s">
        <v>53</v>
      </c>
      <c r="E9777" s="18" t="s">
        <v>33</v>
      </c>
      <c r="F9777" s="19">
        <v>17</v>
      </c>
      <c r="R9777" s="21">
        <f>G9777+I9777+J9777+K9777-L9777-M9777-N9777-Q9777</f>
        <v>0</v>
      </c>
      <c r="T9777" s="22" t="s">
        <v>38</v>
      </c>
      <c r="Y9777" s="28" t="str">
        <f t="shared" si="5169"/>
        <v/>
      </c>
      <c r="Z9777" s="28" t="str">
        <f>IF(N9777&lt;O9777+P9777,"出卖应大于等于出卖肉畜+出卖仔畜","")</f>
        <v/>
      </c>
      <c r="AA9777" s="28" t="str">
        <f t="shared" si="5174"/>
        <v/>
      </c>
      <c r="AB9777" s="28"/>
      <c r="AC9777" s="28" t="str">
        <f t="shared" si="5175"/>
        <v/>
      </c>
    </row>
    <row r="9778" spans="2:29">
      <c r="B9778" s="18"/>
      <c r="C9778" s="29"/>
      <c r="D9778" s="19" t="s">
        <v>32</v>
      </c>
      <c r="E9778" s="20" t="s">
        <v>33</v>
      </c>
      <c r="F9778" s="19">
        <v>1</v>
      </c>
      <c r="G9778" s="21">
        <f t="shared" ref="G9778:S9778" si="5176">G9779+G9794</f>
        <v>0</v>
      </c>
      <c r="H9778" s="21">
        <f t="shared" si="5176"/>
        <v>0</v>
      </c>
      <c r="I9778" s="21">
        <f t="shared" si="5176"/>
        <v>0</v>
      </c>
      <c r="J9778" s="21">
        <f t="shared" si="5176"/>
        <v>0</v>
      </c>
      <c r="K9778" s="21">
        <f t="shared" si="5176"/>
        <v>0</v>
      </c>
      <c r="L9778" s="21">
        <f t="shared" si="5176"/>
        <v>0</v>
      </c>
      <c r="M9778" s="21">
        <f t="shared" si="5176"/>
        <v>0</v>
      </c>
      <c r="N9778" s="21">
        <f t="shared" si="5176"/>
        <v>0</v>
      </c>
      <c r="O9778" s="21">
        <f t="shared" si="5176"/>
        <v>0</v>
      </c>
      <c r="P9778" s="21">
        <f t="shared" si="5176"/>
        <v>0</v>
      </c>
      <c r="Q9778" s="21">
        <f t="shared" si="5176"/>
        <v>0</v>
      </c>
      <c r="R9778" s="21">
        <f t="shared" si="5176"/>
        <v>0</v>
      </c>
      <c r="S9778" s="21">
        <f t="shared" si="5176"/>
        <v>0</v>
      </c>
      <c r="T9778" s="21">
        <f>T9779</f>
        <v>0</v>
      </c>
      <c r="U9778" s="21">
        <f>U9779+U9794</f>
        <v>0</v>
      </c>
      <c r="V9778" s="21">
        <f>V9779+V9794</f>
        <v>0</v>
      </c>
      <c r="W9778" s="21">
        <f>W9779+W9794</f>
        <v>0</v>
      </c>
      <c r="Y9778" s="28" t="str">
        <f t="shared" si="5169"/>
        <v/>
      </c>
      <c r="Z9778" s="28" t="str">
        <f>IF(N9778&lt;O9778+P9778,"出卖应大于等于出卖肉畜+出卖仔畜","")</f>
        <v/>
      </c>
      <c r="AA9778" s="28" t="str">
        <f t="shared" si="5174"/>
        <v/>
      </c>
      <c r="AB9778" s="28" t="str">
        <f>IF(R9778&lt;T9778,"期末实有头数应大于等于耕役畜","")</f>
        <v/>
      </c>
      <c r="AC9778" s="28" t="str">
        <f t="shared" si="5175"/>
        <v/>
      </c>
    </row>
    <row r="9779" spans="2:29">
      <c r="B9779" s="19"/>
      <c r="C9779" s="30"/>
      <c r="D9779" s="19" t="s">
        <v>34</v>
      </c>
      <c r="E9779" s="20" t="s">
        <v>33</v>
      </c>
      <c r="F9779" s="19">
        <v>2</v>
      </c>
      <c r="G9779" s="21">
        <f t="shared" ref="G9779:S9779" si="5177">G9780+G9788</f>
        <v>0</v>
      </c>
      <c r="H9779" s="21">
        <f t="shared" si="5177"/>
        <v>0</v>
      </c>
      <c r="I9779" s="21">
        <f t="shared" si="5177"/>
        <v>0</v>
      </c>
      <c r="J9779" s="21">
        <f t="shared" si="5177"/>
        <v>0</v>
      </c>
      <c r="K9779" s="21">
        <f t="shared" si="5177"/>
        <v>0</v>
      </c>
      <c r="L9779" s="21">
        <f t="shared" si="5177"/>
        <v>0</v>
      </c>
      <c r="M9779" s="21">
        <f t="shared" si="5177"/>
        <v>0</v>
      </c>
      <c r="N9779" s="21">
        <f t="shared" si="5177"/>
        <v>0</v>
      </c>
      <c r="O9779" s="21">
        <f t="shared" si="5177"/>
        <v>0</v>
      </c>
      <c r="P9779" s="21">
        <f t="shared" si="5177"/>
        <v>0</v>
      </c>
      <c r="Q9779" s="21">
        <f t="shared" si="5177"/>
        <v>0</v>
      </c>
      <c r="R9779" s="21">
        <f t="shared" si="5177"/>
        <v>0</v>
      </c>
      <c r="S9779" s="21">
        <f t="shared" si="5177"/>
        <v>0</v>
      </c>
      <c r="T9779" s="21">
        <f>T9780</f>
        <v>0</v>
      </c>
      <c r="U9779" s="21">
        <f>U9780+U9788</f>
        <v>0</v>
      </c>
      <c r="V9779" s="21">
        <f>V9780+V9788</f>
        <v>0</v>
      </c>
      <c r="W9779" s="21">
        <f>W9780+W9788</f>
        <v>0</v>
      </c>
      <c r="Y9779" s="28" t="str">
        <f t="shared" ref="Y9779:Y9795" si="5178">IF(H9779&lt;I9779,"繁殖仔畜应大于等于成活","")</f>
        <v/>
      </c>
      <c r="Z9779" s="28" t="str">
        <f t="shared" ref="Z9779:Z9790" si="5179">IF(N9779&lt;O9779+P9779,"出卖应大于等于出卖肉畜+出卖仔畜","")</f>
        <v/>
      </c>
      <c r="AA9779" s="28" t="str">
        <f t="shared" si="5174"/>
        <v/>
      </c>
      <c r="AB9779" s="28" t="str">
        <f>IF(R9779&lt;T9779,"期末实有头数应大于等于耕役畜","")</f>
        <v/>
      </c>
      <c r="AC9779" s="28" t="str">
        <f t="shared" si="5175"/>
        <v/>
      </c>
    </row>
    <row r="9780" spans="2:29">
      <c r="B9780" s="19"/>
      <c r="C9780" s="30"/>
      <c r="D9780" s="19" t="s">
        <v>35</v>
      </c>
      <c r="E9780" s="20" t="s">
        <v>33</v>
      </c>
      <c r="F9780" s="19">
        <v>3</v>
      </c>
      <c r="G9780" s="21">
        <f t="shared" ref="G9780:R9780" si="5180">G9781+G9784+G9785+G9786+G9787</f>
        <v>0</v>
      </c>
      <c r="H9780" s="21">
        <f t="shared" si="5180"/>
        <v>0</v>
      </c>
      <c r="I9780" s="21">
        <f t="shared" si="5180"/>
        <v>0</v>
      </c>
      <c r="J9780" s="21">
        <f t="shared" si="5180"/>
        <v>0</v>
      </c>
      <c r="K9780" s="21">
        <f t="shared" si="5180"/>
        <v>0</v>
      </c>
      <c r="L9780" s="21">
        <f t="shared" si="5180"/>
        <v>0</v>
      </c>
      <c r="M9780" s="21">
        <f t="shared" si="5180"/>
        <v>0</v>
      </c>
      <c r="N9780" s="21">
        <f t="shared" si="5180"/>
        <v>0</v>
      </c>
      <c r="O9780" s="21">
        <f t="shared" si="5180"/>
        <v>0</v>
      </c>
      <c r="P9780" s="21">
        <f t="shared" si="5180"/>
        <v>0</v>
      </c>
      <c r="Q9780" s="21">
        <f t="shared" si="5180"/>
        <v>0</v>
      </c>
      <c r="R9780" s="21">
        <f t="shared" si="5180"/>
        <v>0</v>
      </c>
      <c r="S9780" s="21">
        <f>S9781+S9784+S9785+S9787</f>
        <v>0</v>
      </c>
      <c r="T9780" s="21">
        <f>T9781+T9784+T9785+T9786+T9787</f>
        <v>0</v>
      </c>
      <c r="U9780" s="21">
        <f>U9781+U9784+U9785+U9787</f>
        <v>0</v>
      </c>
      <c r="V9780" s="21">
        <f>V9781+V9784+V9785+V9787</f>
        <v>0</v>
      </c>
      <c r="W9780" s="21">
        <f>W9781+W9784+W9785+W9787</f>
        <v>0</v>
      </c>
      <c r="Y9780" s="28" t="str">
        <f t="shared" si="5178"/>
        <v/>
      </c>
      <c r="Z9780" s="28" t="str">
        <f t="shared" si="5179"/>
        <v/>
      </c>
      <c r="AA9780" s="28" t="str">
        <f t="shared" si="5174"/>
        <v/>
      </c>
      <c r="AB9780" s="28" t="str">
        <f>IF(R9780&lt;T9780,"期末实有头数应大于等于耕役畜","")</f>
        <v/>
      </c>
      <c r="AC9780" s="28" t="str">
        <f t="shared" si="5175"/>
        <v/>
      </c>
    </row>
    <row r="9781" spans="2:29">
      <c r="B9781" s="19"/>
      <c r="C9781" s="30"/>
      <c r="D9781" s="19" t="s">
        <v>36</v>
      </c>
      <c r="E9781" s="20" t="s">
        <v>33</v>
      </c>
      <c r="F9781" s="19">
        <v>4</v>
      </c>
      <c r="R9781" s="21">
        <f>G9781+I9781+J9781+K9781-L9781-M9781-N9781-Q9781</f>
        <v>0</v>
      </c>
      <c r="Y9781" s="28" t="str">
        <f t="shared" si="5178"/>
        <v/>
      </c>
      <c r="Z9781" s="28" t="str">
        <f t="shared" si="5179"/>
        <v/>
      </c>
      <c r="AA9781" s="28" t="str">
        <f t="shared" si="5174"/>
        <v/>
      </c>
      <c r="AB9781" s="28" t="str">
        <f>IF(R9781&lt;T9781,"期末实有头数应大于等于耕役畜","")</f>
        <v/>
      </c>
      <c r="AC9781" s="28" t="str">
        <f t="shared" si="5175"/>
        <v/>
      </c>
    </row>
    <row r="9782" spans="2:29">
      <c r="B9782" s="19"/>
      <c r="C9782" s="30"/>
      <c r="D9782" s="19" t="s">
        <v>37</v>
      </c>
      <c r="E9782" s="20" t="s">
        <v>33</v>
      </c>
      <c r="F9782" s="19">
        <v>5</v>
      </c>
      <c r="R9782" s="21">
        <f t="shared" ref="R9782:R9787" si="5181">G9782+I9782+J9782+K9782-L9782-M9782-N9782-Q9782</f>
        <v>0</v>
      </c>
      <c r="T9782" s="22" t="s">
        <v>38</v>
      </c>
      <c r="V9782" s="22" t="s">
        <v>38</v>
      </c>
      <c r="W9782" s="22" t="s">
        <v>38</v>
      </c>
      <c r="Y9782" s="28" t="str">
        <f t="shared" si="5178"/>
        <v/>
      </c>
      <c r="Z9782" s="28" t="str">
        <f t="shared" si="5179"/>
        <v/>
      </c>
      <c r="AA9782" s="28" t="str">
        <f t="shared" si="5174"/>
        <v/>
      </c>
      <c r="AB9782" s="28"/>
      <c r="AC9782" s="28"/>
    </row>
    <row r="9783" spans="2:29">
      <c r="B9783" s="19"/>
      <c r="C9783" s="30"/>
      <c r="D9783" s="19" t="s">
        <v>39</v>
      </c>
      <c r="E9783" s="20" t="s">
        <v>33</v>
      </c>
      <c r="F9783" s="19">
        <v>6</v>
      </c>
      <c r="R9783" s="21">
        <f t="shared" si="5181"/>
        <v>0</v>
      </c>
      <c r="T9783" s="22" t="s">
        <v>38</v>
      </c>
      <c r="V9783" s="22" t="s">
        <v>38</v>
      </c>
      <c r="W9783" s="22" t="s">
        <v>38</v>
      </c>
      <c r="Y9783" s="28" t="str">
        <f t="shared" si="5178"/>
        <v/>
      </c>
      <c r="Z9783" s="28" t="str">
        <f t="shared" si="5179"/>
        <v/>
      </c>
      <c r="AA9783" s="28" t="str">
        <f t="shared" si="5174"/>
        <v/>
      </c>
      <c r="AB9783" s="28"/>
      <c r="AC9783" s="28"/>
    </row>
    <row r="9784" spans="2:29">
      <c r="B9784" s="19"/>
      <c r="C9784" s="30"/>
      <c r="D9784" s="19" t="s">
        <v>40</v>
      </c>
      <c r="E9784" s="20" t="s">
        <v>41</v>
      </c>
      <c r="F9784" s="19">
        <v>7</v>
      </c>
      <c r="R9784" s="21">
        <f t="shared" si="5181"/>
        <v>0</v>
      </c>
      <c r="Y9784" s="28" t="str">
        <f t="shared" si="5178"/>
        <v/>
      </c>
      <c r="Z9784" s="28" t="str">
        <f t="shared" si="5179"/>
        <v/>
      </c>
      <c r="AA9784" s="28" t="str">
        <f t="shared" si="5174"/>
        <v/>
      </c>
      <c r="AB9784" s="28" t="str">
        <f>IF(R9784&lt;T9784,"期末实有头数应大于等于耕役畜","")</f>
        <v/>
      </c>
      <c r="AC9784" s="28" t="str">
        <f>IF(R9784&lt;V9784+W9784,"期末实有头数应大于等于良种+改良种","")</f>
        <v/>
      </c>
    </row>
    <row r="9785" spans="2:29">
      <c r="B9785" s="19"/>
      <c r="C9785" s="30"/>
      <c r="D9785" s="19" t="s">
        <v>42</v>
      </c>
      <c r="E9785" s="20" t="s">
        <v>33</v>
      </c>
      <c r="F9785" s="19">
        <v>8</v>
      </c>
      <c r="R9785" s="21">
        <f t="shared" si="5181"/>
        <v>0</v>
      </c>
      <c r="Y9785" s="28" t="str">
        <f t="shared" si="5178"/>
        <v/>
      </c>
      <c r="Z9785" s="28" t="str">
        <f t="shared" si="5179"/>
        <v/>
      </c>
      <c r="AA9785" s="28" t="str">
        <f t="shared" si="5174"/>
        <v/>
      </c>
      <c r="AB9785" s="28" t="str">
        <f>IF(R9785&lt;T9785,"期末实有头数应大于等于耕役畜","")</f>
        <v/>
      </c>
      <c r="AC9785" s="28" t="str">
        <f>IF(R9785&lt;V9785+W9785,"期末实有头数应大于等于良种+改良种","")</f>
        <v/>
      </c>
    </row>
    <row r="9786" spans="2:29">
      <c r="B9786" s="19"/>
      <c r="C9786" s="30"/>
      <c r="D9786" s="19" t="s">
        <v>43</v>
      </c>
      <c r="E9786" s="20" t="s">
        <v>33</v>
      </c>
      <c r="F9786" s="19">
        <v>9</v>
      </c>
      <c r="R9786" s="21">
        <f t="shared" si="5181"/>
        <v>0</v>
      </c>
      <c r="S9786" s="22" t="s">
        <v>38</v>
      </c>
      <c r="U9786" s="22" t="s">
        <v>38</v>
      </c>
      <c r="V9786" s="22" t="s">
        <v>38</v>
      </c>
      <c r="W9786" s="22" t="s">
        <v>38</v>
      </c>
      <c r="Y9786" s="28" t="str">
        <f t="shared" si="5178"/>
        <v/>
      </c>
      <c r="Z9786" s="28" t="str">
        <f t="shared" si="5179"/>
        <v/>
      </c>
      <c r="AA9786" s="28"/>
      <c r="AB9786" s="28" t="str">
        <f>IF(R9786&lt;T9786,"期末实有头数应大于等于耕役畜","")</f>
        <v/>
      </c>
      <c r="AC9786" s="28"/>
    </row>
    <row r="9787" spans="2:29">
      <c r="B9787" s="19"/>
      <c r="C9787" s="30"/>
      <c r="D9787" s="19" t="s">
        <v>44</v>
      </c>
      <c r="E9787" s="20" t="s">
        <v>45</v>
      </c>
      <c r="F9787" s="19">
        <v>10</v>
      </c>
      <c r="R9787" s="21">
        <f t="shared" si="5181"/>
        <v>0</v>
      </c>
      <c r="Y9787" s="28" t="str">
        <f t="shared" si="5178"/>
        <v/>
      </c>
      <c r="Z9787" s="28" t="str">
        <f t="shared" si="5179"/>
        <v/>
      </c>
      <c r="AA9787" s="28" t="str">
        <f>IF(R9787&lt;S9787+U9787,"期末实有头数应大于等于能繁母畜+种公畜","")</f>
        <v/>
      </c>
      <c r="AB9787" s="28" t="str">
        <f>IF(R9787&lt;T9787,"期末实有头数应大于等于耕役畜","")</f>
        <v/>
      </c>
      <c r="AC9787" s="28" t="str">
        <f>IF(R9787&lt;V9787+W9787,"期末实有头数应大于等于良种+改良种","")</f>
        <v/>
      </c>
    </row>
    <row r="9788" spans="2:29">
      <c r="B9788" s="19"/>
      <c r="C9788" s="30"/>
      <c r="D9788" s="19" t="s">
        <v>46</v>
      </c>
      <c r="E9788" s="20" t="s">
        <v>47</v>
      </c>
      <c r="F9788" s="19">
        <v>11</v>
      </c>
      <c r="G9788" s="21">
        <f t="shared" ref="G9788:S9788" si="5182">G9789+G9793</f>
        <v>0</v>
      </c>
      <c r="H9788" s="21">
        <f t="shared" si="5182"/>
        <v>0</v>
      </c>
      <c r="I9788" s="21">
        <f t="shared" si="5182"/>
        <v>0</v>
      </c>
      <c r="J9788" s="21">
        <f t="shared" si="5182"/>
        <v>0</v>
      </c>
      <c r="K9788" s="21">
        <f t="shared" si="5182"/>
        <v>0</v>
      </c>
      <c r="L9788" s="21">
        <f t="shared" si="5182"/>
        <v>0</v>
      </c>
      <c r="M9788" s="21">
        <f t="shared" si="5182"/>
        <v>0</v>
      </c>
      <c r="N9788" s="21">
        <f t="shared" si="5182"/>
        <v>0</v>
      </c>
      <c r="O9788" s="21">
        <f t="shared" si="5182"/>
        <v>0</v>
      </c>
      <c r="P9788" s="21">
        <f t="shared" si="5182"/>
        <v>0</v>
      </c>
      <c r="Q9788" s="21">
        <f t="shared" si="5182"/>
        <v>0</v>
      </c>
      <c r="R9788" s="23">
        <f t="shared" si="5182"/>
        <v>0</v>
      </c>
      <c r="S9788" s="21">
        <f t="shared" si="5182"/>
        <v>0</v>
      </c>
      <c r="T9788" s="22" t="s">
        <v>38</v>
      </c>
      <c r="U9788" s="21">
        <f>U9789+U9793</f>
        <v>0</v>
      </c>
      <c r="V9788" s="21">
        <f>V9789+V9793</f>
        <v>0</v>
      </c>
      <c r="W9788" s="21">
        <f>W9789+W9793</f>
        <v>0</v>
      </c>
      <c r="Y9788" s="28" t="str">
        <f t="shared" si="5178"/>
        <v/>
      </c>
      <c r="Z9788" s="28" t="str">
        <f t="shared" si="5179"/>
        <v/>
      </c>
      <c r="AA9788" s="28" t="str">
        <f>IF(R9788&lt;S9788+U9788,"期末实有头数应大于等于能繁母畜+种公畜","")</f>
        <v/>
      </c>
      <c r="AB9788" s="28"/>
      <c r="AC9788" s="28" t="str">
        <f>IF(R9788&lt;V9788+W9788,"期末实有头数应大于等于良种+改良种","")</f>
        <v/>
      </c>
    </row>
    <row r="9789" spans="2:29">
      <c r="B9789" s="19"/>
      <c r="C9789" s="30"/>
      <c r="D9789" s="19" t="s">
        <v>48</v>
      </c>
      <c r="E9789" s="20" t="s">
        <v>47</v>
      </c>
      <c r="F9789" s="19">
        <v>12</v>
      </c>
      <c r="R9789" s="21">
        <f>G9789+I9789+J9789+K9789-L9789-M9789-N9789-Q9789</f>
        <v>0</v>
      </c>
      <c r="T9789" s="22" t="s">
        <v>38</v>
      </c>
      <c r="Y9789" s="28" t="str">
        <f t="shared" si="5178"/>
        <v/>
      </c>
      <c r="Z9789" s="28" t="str">
        <f t="shared" si="5179"/>
        <v/>
      </c>
      <c r="AA9789" s="28" t="str">
        <f>IF(R9789&lt;S9789+U9789,"期末实有头数应大于等于能繁母畜+种公畜","")</f>
        <v/>
      </c>
      <c r="AB9789" s="28"/>
      <c r="AC9789" s="28" t="str">
        <f>IF(R9789&lt;V9789+W9789,"期末实有头数应大于等于良种+改良种","")</f>
        <v/>
      </c>
    </row>
    <row r="9790" spans="2:29">
      <c r="B9790" s="19"/>
      <c r="C9790" s="30"/>
      <c r="D9790" s="19" t="s">
        <v>49</v>
      </c>
      <c r="E9790" s="20" t="s">
        <v>47</v>
      </c>
      <c r="F9790" s="19">
        <v>13</v>
      </c>
      <c r="R9790" s="21">
        <f>G9790+I9790+J9790+K9790-L9790-M9790-N9790-Q9790</f>
        <v>0</v>
      </c>
      <c r="T9790" s="22" t="s">
        <v>38</v>
      </c>
      <c r="V9790" s="22" t="s">
        <v>38</v>
      </c>
      <c r="W9790" s="22" t="s">
        <v>38</v>
      </c>
      <c r="Y9790" s="28" t="str">
        <f t="shared" si="5178"/>
        <v/>
      </c>
      <c r="Z9790" s="28" t="str">
        <f t="shared" si="5179"/>
        <v/>
      </c>
      <c r="AA9790" s="28" t="str">
        <f>IF(R9790&lt;S9790+U9790,"期末实有头数应大于等于能繁母畜+种公畜","")</f>
        <v/>
      </c>
      <c r="AB9790" s="28"/>
      <c r="AC9790" s="28"/>
    </row>
    <row r="9791" spans="2:29">
      <c r="B9791" s="19"/>
      <c r="C9791" s="30"/>
      <c r="D9791" s="19" t="s">
        <v>50</v>
      </c>
      <c r="E9791" s="20" t="s">
        <v>47</v>
      </c>
      <c r="F9791" s="19">
        <v>14</v>
      </c>
      <c r="H9791" s="22" t="s">
        <v>38</v>
      </c>
      <c r="I9791" s="22" t="s">
        <v>38</v>
      </c>
      <c r="J9791" s="22" t="s">
        <v>38</v>
      </c>
      <c r="K9791" s="22" t="s">
        <v>38</v>
      </c>
      <c r="L9791" s="22" t="s">
        <v>38</v>
      </c>
      <c r="M9791" s="22" t="s">
        <v>38</v>
      </c>
      <c r="N9791" s="22" t="s">
        <v>38</v>
      </c>
      <c r="O9791" s="22" t="s">
        <v>38</v>
      </c>
      <c r="P9791" s="22" t="s">
        <v>38</v>
      </c>
      <c r="Q9791" s="22" t="s">
        <v>38</v>
      </c>
      <c r="R9791" s="24"/>
      <c r="T9791" s="22" t="s">
        <v>38</v>
      </c>
      <c r="U9791" s="22" t="s">
        <v>38</v>
      </c>
      <c r="V9791" s="22" t="s">
        <v>38</v>
      </c>
      <c r="W9791" s="22" t="s">
        <v>38</v>
      </c>
      <c r="Y9791" s="28" t="str">
        <f t="shared" si="5178"/>
        <v/>
      </c>
      <c r="Z9791" s="28"/>
      <c r="AA9791" s="28"/>
      <c r="AB9791" s="28"/>
      <c r="AC9791" s="28"/>
    </row>
    <row r="9792" spans="2:29">
      <c r="B9792" s="19"/>
      <c r="C9792" s="30"/>
      <c r="D9792" s="19" t="s">
        <v>51</v>
      </c>
      <c r="E9792" s="20" t="s">
        <v>47</v>
      </c>
      <c r="F9792" s="19">
        <v>15</v>
      </c>
      <c r="H9792" s="22" t="s">
        <v>38</v>
      </c>
      <c r="I9792" s="22" t="s">
        <v>38</v>
      </c>
      <c r="J9792" s="22" t="s">
        <v>38</v>
      </c>
      <c r="K9792" s="22" t="s">
        <v>38</v>
      </c>
      <c r="L9792" s="22" t="s">
        <v>38</v>
      </c>
      <c r="M9792" s="22" t="s">
        <v>38</v>
      </c>
      <c r="N9792" s="22" t="s">
        <v>38</v>
      </c>
      <c r="O9792" s="22" t="s">
        <v>38</v>
      </c>
      <c r="P9792" s="22" t="s">
        <v>38</v>
      </c>
      <c r="Q9792" s="22" t="s">
        <v>38</v>
      </c>
      <c r="R9792" s="24"/>
      <c r="T9792" s="22" t="s">
        <v>38</v>
      </c>
      <c r="U9792" s="22" t="s">
        <v>38</v>
      </c>
      <c r="V9792" s="22" t="s">
        <v>38</v>
      </c>
      <c r="W9792" s="22" t="s">
        <v>38</v>
      </c>
      <c r="Y9792" s="28" t="str">
        <f t="shared" si="5178"/>
        <v/>
      </c>
      <c r="Z9792" s="28"/>
      <c r="AA9792" s="28"/>
      <c r="AB9792" s="28"/>
      <c r="AC9792" s="28"/>
    </row>
    <row r="9793" spans="2:29">
      <c r="B9793" s="19"/>
      <c r="C9793" s="30"/>
      <c r="D9793" s="19" t="s">
        <v>52</v>
      </c>
      <c r="E9793" s="20" t="s">
        <v>47</v>
      </c>
      <c r="F9793" s="19">
        <v>16</v>
      </c>
      <c r="R9793" s="21">
        <f>G9793+I9793+J9793+K9793-L9793-M9793-N9793-Q9793</f>
        <v>0</v>
      </c>
      <c r="T9793" s="22" t="s">
        <v>38</v>
      </c>
      <c r="Y9793" s="28" t="str">
        <f t="shared" si="5178"/>
        <v/>
      </c>
      <c r="Z9793" s="28" t="str">
        <f>IF(N9793&lt;O9793+P9793,"出卖应大于等于出卖肉畜+出卖仔畜","")</f>
        <v/>
      </c>
      <c r="AA9793" s="28" t="str">
        <f t="shared" ref="AA9793:AA9802" si="5183">IF(R9793&lt;S9793+U9793,"期末实有头数应大于等于能繁母畜+种公畜","")</f>
        <v/>
      </c>
      <c r="AB9793" s="28"/>
      <c r="AC9793" s="28" t="str">
        <f t="shared" ref="AC9793:AC9798" si="5184">IF(R9793&lt;V9793+W9793,"期末实有头数应大于等于良种+改良种","")</f>
        <v/>
      </c>
    </row>
    <row r="9794" spans="2:29">
      <c r="B9794" s="19"/>
      <c r="C9794" s="30"/>
      <c r="D9794" s="19" t="s">
        <v>53</v>
      </c>
      <c r="E9794" s="18" t="s">
        <v>33</v>
      </c>
      <c r="F9794" s="19">
        <v>17</v>
      </c>
      <c r="R9794" s="21">
        <f>G9794+I9794+J9794+K9794-L9794-M9794-N9794-Q9794</f>
        <v>0</v>
      </c>
      <c r="T9794" s="22" t="s">
        <v>38</v>
      </c>
      <c r="Y9794" s="28" t="str">
        <f t="shared" si="5178"/>
        <v/>
      </c>
      <c r="Z9794" s="28" t="str">
        <f>IF(N9794&lt;O9794+P9794,"出卖应大于等于出卖肉畜+出卖仔畜","")</f>
        <v/>
      </c>
      <c r="AA9794" s="28" t="str">
        <f t="shared" si="5183"/>
        <v/>
      </c>
      <c r="AB9794" s="28"/>
      <c r="AC9794" s="28" t="str">
        <f t="shared" si="5184"/>
        <v/>
      </c>
    </row>
    <row r="9795" spans="2:29">
      <c r="B9795" s="18"/>
      <c r="C9795" s="29"/>
      <c r="D9795" s="19" t="s">
        <v>32</v>
      </c>
      <c r="E9795" s="20" t="s">
        <v>33</v>
      </c>
      <c r="F9795" s="19">
        <v>1</v>
      </c>
      <c r="G9795" s="21">
        <f t="shared" ref="G9795:S9795" si="5185">G9796+G9811</f>
        <v>0</v>
      </c>
      <c r="H9795" s="21">
        <f t="shared" si="5185"/>
        <v>0</v>
      </c>
      <c r="I9795" s="21">
        <f t="shared" si="5185"/>
        <v>0</v>
      </c>
      <c r="J9795" s="21">
        <f t="shared" si="5185"/>
        <v>0</v>
      </c>
      <c r="K9795" s="21">
        <f t="shared" si="5185"/>
        <v>0</v>
      </c>
      <c r="L9795" s="21">
        <f t="shared" si="5185"/>
        <v>0</v>
      </c>
      <c r="M9795" s="21">
        <f t="shared" si="5185"/>
        <v>0</v>
      </c>
      <c r="N9795" s="21">
        <f t="shared" si="5185"/>
        <v>0</v>
      </c>
      <c r="O9795" s="21">
        <f t="shared" si="5185"/>
        <v>0</v>
      </c>
      <c r="P9795" s="21">
        <f t="shared" si="5185"/>
        <v>0</v>
      </c>
      <c r="Q9795" s="21">
        <f t="shared" si="5185"/>
        <v>0</v>
      </c>
      <c r="R9795" s="21">
        <f t="shared" si="5185"/>
        <v>0</v>
      </c>
      <c r="S9795" s="21">
        <f t="shared" si="5185"/>
        <v>0</v>
      </c>
      <c r="T9795" s="21">
        <f>T9796</f>
        <v>0</v>
      </c>
      <c r="U9795" s="21">
        <f>U9796+U9811</f>
        <v>0</v>
      </c>
      <c r="V9795" s="21">
        <f>V9796+V9811</f>
        <v>0</v>
      </c>
      <c r="W9795" s="21">
        <f>W9796+W9811</f>
        <v>0</v>
      </c>
      <c r="Y9795" s="28" t="str">
        <f t="shared" si="5178"/>
        <v/>
      </c>
      <c r="Z9795" s="28" t="str">
        <f>IF(N9795&lt;O9795+P9795,"出卖应大于等于出卖肉畜+出卖仔畜","")</f>
        <v/>
      </c>
      <c r="AA9795" s="28" t="str">
        <f t="shared" si="5183"/>
        <v/>
      </c>
      <c r="AB9795" s="28" t="str">
        <f>IF(R9795&lt;T9795,"期末实有头数应大于等于耕役畜","")</f>
        <v/>
      </c>
      <c r="AC9795" s="28" t="str">
        <f t="shared" si="5184"/>
        <v/>
      </c>
    </row>
    <row r="9796" spans="2:29">
      <c r="B9796" s="19"/>
      <c r="C9796" s="30"/>
      <c r="D9796" s="19" t="s">
        <v>34</v>
      </c>
      <c r="E9796" s="20" t="s">
        <v>33</v>
      </c>
      <c r="F9796" s="19">
        <v>2</v>
      </c>
      <c r="G9796" s="21">
        <f t="shared" ref="G9796:S9796" si="5186">G9797+G9805</f>
        <v>0</v>
      </c>
      <c r="H9796" s="21">
        <f t="shared" si="5186"/>
        <v>0</v>
      </c>
      <c r="I9796" s="21">
        <f t="shared" si="5186"/>
        <v>0</v>
      </c>
      <c r="J9796" s="21">
        <f t="shared" si="5186"/>
        <v>0</v>
      </c>
      <c r="K9796" s="21">
        <f t="shared" si="5186"/>
        <v>0</v>
      </c>
      <c r="L9796" s="21">
        <f t="shared" si="5186"/>
        <v>0</v>
      </c>
      <c r="M9796" s="21">
        <f t="shared" si="5186"/>
        <v>0</v>
      </c>
      <c r="N9796" s="21">
        <f t="shared" si="5186"/>
        <v>0</v>
      </c>
      <c r="O9796" s="21">
        <f t="shared" si="5186"/>
        <v>0</v>
      </c>
      <c r="P9796" s="21">
        <f t="shared" si="5186"/>
        <v>0</v>
      </c>
      <c r="Q9796" s="21">
        <f t="shared" si="5186"/>
        <v>0</v>
      </c>
      <c r="R9796" s="21">
        <f t="shared" si="5186"/>
        <v>0</v>
      </c>
      <c r="S9796" s="21">
        <f t="shared" si="5186"/>
        <v>0</v>
      </c>
      <c r="T9796" s="21">
        <f>T9797</f>
        <v>0</v>
      </c>
      <c r="U9796" s="21">
        <f>U9797+U9805</f>
        <v>0</v>
      </c>
      <c r="V9796" s="21">
        <f>V9797+V9805</f>
        <v>0</v>
      </c>
      <c r="W9796" s="21">
        <f>W9797+W9805</f>
        <v>0</v>
      </c>
      <c r="Y9796" s="28" t="str">
        <f t="shared" ref="Y9796:Y9812" si="5187">IF(H9796&lt;I9796,"繁殖仔畜应大于等于成活","")</f>
        <v/>
      </c>
      <c r="Z9796" s="28" t="str">
        <f t="shared" ref="Z9796:Z9807" si="5188">IF(N9796&lt;O9796+P9796,"出卖应大于等于出卖肉畜+出卖仔畜","")</f>
        <v/>
      </c>
      <c r="AA9796" s="28" t="str">
        <f t="shared" si="5183"/>
        <v/>
      </c>
      <c r="AB9796" s="28" t="str">
        <f>IF(R9796&lt;T9796,"期末实有头数应大于等于耕役畜","")</f>
        <v/>
      </c>
      <c r="AC9796" s="28" t="str">
        <f t="shared" si="5184"/>
        <v/>
      </c>
    </row>
    <row r="9797" spans="2:29">
      <c r="B9797" s="19"/>
      <c r="C9797" s="30"/>
      <c r="D9797" s="19" t="s">
        <v>35</v>
      </c>
      <c r="E9797" s="20" t="s">
        <v>33</v>
      </c>
      <c r="F9797" s="19">
        <v>3</v>
      </c>
      <c r="G9797" s="21">
        <f t="shared" ref="G9797:R9797" si="5189">G9798+G9801+G9802+G9803+G9804</f>
        <v>0</v>
      </c>
      <c r="H9797" s="21">
        <f t="shared" si="5189"/>
        <v>0</v>
      </c>
      <c r="I9797" s="21">
        <f t="shared" si="5189"/>
        <v>0</v>
      </c>
      <c r="J9797" s="21">
        <f t="shared" si="5189"/>
        <v>0</v>
      </c>
      <c r="K9797" s="21">
        <f t="shared" si="5189"/>
        <v>0</v>
      </c>
      <c r="L9797" s="21">
        <f t="shared" si="5189"/>
        <v>0</v>
      </c>
      <c r="M9797" s="21">
        <f t="shared" si="5189"/>
        <v>0</v>
      </c>
      <c r="N9797" s="21">
        <f t="shared" si="5189"/>
        <v>0</v>
      </c>
      <c r="O9797" s="21">
        <f t="shared" si="5189"/>
        <v>0</v>
      </c>
      <c r="P9797" s="21">
        <f t="shared" si="5189"/>
        <v>0</v>
      </c>
      <c r="Q9797" s="21">
        <f t="shared" si="5189"/>
        <v>0</v>
      </c>
      <c r="R9797" s="21">
        <f t="shared" si="5189"/>
        <v>0</v>
      </c>
      <c r="S9797" s="21">
        <f>S9798+S9801+S9802+S9804</f>
        <v>0</v>
      </c>
      <c r="T9797" s="21">
        <f>T9798+T9801+T9802+T9803+T9804</f>
        <v>0</v>
      </c>
      <c r="U9797" s="21">
        <f>U9798+U9801+U9802+U9804</f>
        <v>0</v>
      </c>
      <c r="V9797" s="21">
        <f>V9798+V9801+V9802+V9804</f>
        <v>0</v>
      </c>
      <c r="W9797" s="21">
        <f>W9798+W9801+W9802+W9804</f>
        <v>0</v>
      </c>
      <c r="Y9797" s="28" t="str">
        <f t="shared" si="5187"/>
        <v/>
      </c>
      <c r="Z9797" s="28" t="str">
        <f t="shared" si="5188"/>
        <v/>
      </c>
      <c r="AA9797" s="28" t="str">
        <f t="shared" si="5183"/>
        <v/>
      </c>
      <c r="AB9797" s="28" t="str">
        <f>IF(R9797&lt;T9797,"期末实有头数应大于等于耕役畜","")</f>
        <v/>
      </c>
      <c r="AC9797" s="28" t="str">
        <f t="shared" si="5184"/>
        <v/>
      </c>
    </row>
    <row r="9798" spans="2:29">
      <c r="B9798" s="19"/>
      <c r="C9798" s="30"/>
      <c r="D9798" s="19" t="s">
        <v>36</v>
      </c>
      <c r="E9798" s="20" t="s">
        <v>33</v>
      </c>
      <c r="F9798" s="19">
        <v>4</v>
      </c>
      <c r="R9798" s="21">
        <f>G9798+I9798+J9798+K9798-L9798-M9798-N9798-Q9798</f>
        <v>0</v>
      </c>
      <c r="Y9798" s="28" t="str">
        <f t="shared" si="5187"/>
        <v/>
      </c>
      <c r="Z9798" s="28" t="str">
        <f t="shared" si="5188"/>
        <v/>
      </c>
      <c r="AA9798" s="28" t="str">
        <f t="shared" si="5183"/>
        <v/>
      </c>
      <c r="AB9798" s="28" t="str">
        <f>IF(R9798&lt;T9798,"期末实有头数应大于等于耕役畜","")</f>
        <v/>
      </c>
      <c r="AC9798" s="28" t="str">
        <f t="shared" si="5184"/>
        <v/>
      </c>
    </row>
    <row r="9799" spans="2:29">
      <c r="B9799" s="19"/>
      <c r="C9799" s="30"/>
      <c r="D9799" s="19" t="s">
        <v>37</v>
      </c>
      <c r="E9799" s="20" t="s">
        <v>33</v>
      </c>
      <c r="F9799" s="19">
        <v>5</v>
      </c>
      <c r="R9799" s="21">
        <f t="shared" ref="R9799:R9804" si="5190">G9799+I9799+J9799+K9799-L9799-M9799-N9799-Q9799</f>
        <v>0</v>
      </c>
      <c r="T9799" s="22" t="s">
        <v>38</v>
      </c>
      <c r="V9799" s="22" t="s">
        <v>38</v>
      </c>
      <c r="W9799" s="22" t="s">
        <v>38</v>
      </c>
      <c r="Y9799" s="28" t="str">
        <f t="shared" si="5187"/>
        <v/>
      </c>
      <c r="Z9799" s="28" t="str">
        <f t="shared" si="5188"/>
        <v/>
      </c>
      <c r="AA9799" s="28" t="str">
        <f t="shared" si="5183"/>
        <v/>
      </c>
      <c r="AB9799" s="28"/>
      <c r="AC9799" s="28"/>
    </row>
    <row r="9800" spans="2:29">
      <c r="B9800" s="19"/>
      <c r="C9800" s="30"/>
      <c r="D9800" s="19" t="s">
        <v>39</v>
      </c>
      <c r="E9800" s="20" t="s">
        <v>33</v>
      </c>
      <c r="F9800" s="19">
        <v>6</v>
      </c>
      <c r="R9800" s="21">
        <f t="shared" si="5190"/>
        <v>0</v>
      </c>
      <c r="T9800" s="22" t="s">
        <v>38</v>
      </c>
      <c r="V9800" s="22" t="s">
        <v>38</v>
      </c>
      <c r="W9800" s="22" t="s">
        <v>38</v>
      </c>
      <c r="Y9800" s="28" t="str">
        <f t="shared" si="5187"/>
        <v/>
      </c>
      <c r="Z9800" s="28" t="str">
        <f t="shared" si="5188"/>
        <v/>
      </c>
      <c r="AA9800" s="28" t="str">
        <f t="shared" si="5183"/>
        <v/>
      </c>
      <c r="AB9800" s="28"/>
      <c r="AC9800" s="28"/>
    </row>
    <row r="9801" spans="2:29">
      <c r="B9801" s="19"/>
      <c r="C9801" s="30"/>
      <c r="D9801" s="19" t="s">
        <v>40</v>
      </c>
      <c r="E9801" s="20" t="s">
        <v>41</v>
      </c>
      <c r="F9801" s="19">
        <v>7</v>
      </c>
      <c r="R9801" s="21">
        <f t="shared" si="5190"/>
        <v>0</v>
      </c>
      <c r="Y9801" s="28" t="str">
        <f t="shared" si="5187"/>
        <v/>
      </c>
      <c r="Z9801" s="28" t="str">
        <f t="shared" si="5188"/>
        <v/>
      </c>
      <c r="AA9801" s="28" t="str">
        <f t="shared" si="5183"/>
        <v/>
      </c>
      <c r="AB9801" s="28" t="str">
        <f>IF(R9801&lt;T9801,"期末实有头数应大于等于耕役畜","")</f>
        <v/>
      </c>
      <c r="AC9801" s="28" t="str">
        <f>IF(R9801&lt;V9801+W9801,"期末实有头数应大于等于良种+改良种","")</f>
        <v/>
      </c>
    </row>
    <row r="9802" spans="2:29">
      <c r="B9802" s="19"/>
      <c r="C9802" s="30"/>
      <c r="D9802" s="19" t="s">
        <v>42</v>
      </c>
      <c r="E9802" s="20" t="s">
        <v>33</v>
      </c>
      <c r="F9802" s="19">
        <v>8</v>
      </c>
      <c r="R9802" s="21">
        <f t="shared" si="5190"/>
        <v>0</v>
      </c>
      <c r="Y9802" s="28" t="str">
        <f t="shared" si="5187"/>
        <v/>
      </c>
      <c r="Z9802" s="28" t="str">
        <f t="shared" si="5188"/>
        <v/>
      </c>
      <c r="AA9802" s="28" t="str">
        <f t="shared" si="5183"/>
        <v/>
      </c>
      <c r="AB9802" s="28" t="str">
        <f>IF(R9802&lt;T9802,"期末实有头数应大于等于耕役畜","")</f>
        <v/>
      </c>
      <c r="AC9802" s="28" t="str">
        <f>IF(R9802&lt;V9802+W9802,"期末实有头数应大于等于良种+改良种","")</f>
        <v/>
      </c>
    </row>
    <row r="9803" spans="2:29">
      <c r="B9803" s="19"/>
      <c r="C9803" s="30"/>
      <c r="D9803" s="19" t="s">
        <v>43</v>
      </c>
      <c r="E9803" s="20" t="s">
        <v>33</v>
      </c>
      <c r="F9803" s="19">
        <v>9</v>
      </c>
      <c r="R9803" s="21">
        <f t="shared" si="5190"/>
        <v>0</v>
      </c>
      <c r="S9803" s="22" t="s">
        <v>38</v>
      </c>
      <c r="U9803" s="22" t="s">
        <v>38</v>
      </c>
      <c r="V9803" s="22" t="s">
        <v>38</v>
      </c>
      <c r="W9803" s="22" t="s">
        <v>38</v>
      </c>
      <c r="Y9803" s="28" t="str">
        <f t="shared" si="5187"/>
        <v/>
      </c>
      <c r="Z9803" s="28" t="str">
        <f t="shared" si="5188"/>
        <v/>
      </c>
      <c r="AA9803" s="28"/>
      <c r="AB9803" s="28" t="str">
        <f>IF(R9803&lt;T9803,"期末实有头数应大于等于耕役畜","")</f>
        <v/>
      </c>
      <c r="AC9803" s="28"/>
    </row>
    <row r="9804" spans="2:29">
      <c r="B9804" s="19"/>
      <c r="C9804" s="30"/>
      <c r="D9804" s="19" t="s">
        <v>44</v>
      </c>
      <c r="E9804" s="20" t="s">
        <v>45</v>
      </c>
      <c r="F9804" s="19">
        <v>10</v>
      </c>
      <c r="R9804" s="21">
        <f t="shared" si="5190"/>
        <v>0</v>
      </c>
      <c r="Y9804" s="28" t="str">
        <f t="shared" si="5187"/>
        <v/>
      </c>
      <c r="Z9804" s="28" t="str">
        <f t="shared" si="5188"/>
        <v/>
      </c>
      <c r="AA9804" s="28" t="str">
        <f>IF(R9804&lt;S9804+U9804,"期末实有头数应大于等于能繁母畜+种公畜","")</f>
        <v/>
      </c>
      <c r="AB9804" s="28" t="str">
        <f>IF(R9804&lt;T9804,"期末实有头数应大于等于耕役畜","")</f>
        <v/>
      </c>
      <c r="AC9804" s="28" t="str">
        <f>IF(R9804&lt;V9804+W9804,"期末实有头数应大于等于良种+改良种","")</f>
        <v/>
      </c>
    </row>
    <row r="9805" spans="2:29">
      <c r="B9805" s="19"/>
      <c r="C9805" s="30"/>
      <c r="D9805" s="19" t="s">
        <v>46</v>
      </c>
      <c r="E9805" s="20" t="s">
        <v>47</v>
      </c>
      <c r="F9805" s="19">
        <v>11</v>
      </c>
      <c r="G9805" s="21">
        <f t="shared" ref="G9805:S9805" si="5191">G9806+G9810</f>
        <v>0</v>
      </c>
      <c r="H9805" s="21">
        <f t="shared" si="5191"/>
        <v>0</v>
      </c>
      <c r="I9805" s="21">
        <f t="shared" si="5191"/>
        <v>0</v>
      </c>
      <c r="J9805" s="21">
        <f t="shared" si="5191"/>
        <v>0</v>
      </c>
      <c r="K9805" s="21">
        <f t="shared" si="5191"/>
        <v>0</v>
      </c>
      <c r="L9805" s="21">
        <f t="shared" si="5191"/>
        <v>0</v>
      </c>
      <c r="M9805" s="21">
        <f t="shared" si="5191"/>
        <v>0</v>
      </c>
      <c r="N9805" s="21">
        <f t="shared" si="5191"/>
        <v>0</v>
      </c>
      <c r="O9805" s="21">
        <f t="shared" si="5191"/>
        <v>0</v>
      </c>
      <c r="P9805" s="21">
        <f t="shared" si="5191"/>
        <v>0</v>
      </c>
      <c r="Q9805" s="21">
        <f t="shared" si="5191"/>
        <v>0</v>
      </c>
      <c r="R9805" s="23">
        <f t="shared" si="5191"/>
        <v>0</v>
      </c>
      <c r="S9805" s="21">
        <f t="shared" si="5191"/>
        <v>0</v>
      </c>
      <c r="T9805" s="22" t="s">
        <v>38</v>
      </c>
      <c r="U9805" s="21">
        <f>U9806+U9810</f>
        <v>0</v>
      </c>
      <c r="V9805" s="21">
        <f>V9806+V9810</f>
        <v>0</v>
      </c>
      <c r="W9805" s="21">
        <f>W9806+W9810</f>
        <v>0</v>
      </c>
      <c r="Y9805" s="28" t="str">
        <f t="shared" si="5187"/>
        <v/>
      </c>
      <c r="Z9805" s="28" t="str">
        <f t="shared" si="5188"/>
        <v/>
      </c>
      <c r="AA9805" s="28" t="str">
        <f>IF(R9805&lt;S9805+U9805,"期末实有头数应大于等于能繁母畜+种公畜","")</f>
        <v/>
      </c>
      <c r="AB9805" s="28"/>
      <c r="AC9805" s="28" t="str">
        <f>IF(R9805&lt;V9805+W9805,"期末实有头数应大于等于良种+改良种","")</f>
        <v/>
      </c>
    </row>
    <row r="9806" spans="2:29">
      <c r="B9806" s="19"/>
      <c r="C9806" s="30"/>
      <c r="D9806" s="19" t="s">
        <v>48</v>
      </c>
      <c r="E9806" s="20" t="s">
        <v>47</v>
      </c>
      <c r="F9806" s="19">
        <v>12</v>
      </c>
      <c r="R9806" s="21">
        <f>G9806+I9806+J9806+K9806-L9806-M9806-N9806-Q9806</f>
        <v>0</v>
      </c>
      <c r="T9806" s="22" t="s">
        <v>38</v>
      </c>
      <c r="Y9806" s="28" t="str">
        <f t="shared" si="5187"/>
        <v/>
      </c>
      <c r="Z9806" s="28" t="str">
        <f t="shared" si="5188"/>
        <v/>
      </c>
      <c r="AA9806" s="28" t="str">
        <f>IF(R9806&lt;S9806+U9806,"期末实有头数应大于等于能繁母畜+种公畜","")</f>
        <v/>
      </c>
      <c r="AB9806" s="28"/>
      <c r="AC9806" s="28" t="str">
        <f>IF(R9806&lt;V9806+W9806,"期末实有头数应大于等于良种+改良种","")</f>
        <v/>
      </c>
    </row>
    <row r="9807" spans="2:29">
      <c r="B9807" s="19"/>
      <c r="C9807" s="30"/>
      <c r="D9807" s="19" t="s">
        <v>49</v>
      </c>
      <c r="E9807" s="20" t="s">
        <v>47</v>
      </c>
      <c r="F9807" s="19">
        <v>13</v>
      </c>
      <c r="R9807" s="21">
        <f>G9807+I9807+J9807+K9807-L9807-M9807-N9807-Q9807</f>
        <v>0</v>
      </c>
      <c r="T9807" s="22" t="s">
        <v>38</v>
      </c>
      <c r="V9807" s="22" t="s">
        <v>38</v>
      </c>
      <c r="W9807" s="22" t="s">
        <v>38</v>
      </c>
      <c r="Y9807" s="28" t="str">
        <f t="shared" si="5187"/>
        <v/>
      </c>
      <c r="Z9807" s="28" t="str">
        <f t="shared" si="5188"/>
        <v/>
      </c>
      <c r="AA9807" s="28" t="str">
        <f>IF(R9807&lt;S9807+U9807,"期末实有头数应大于等于能繁母畜+种公畜","")</f>
        <v/>
      </c>
      <c r="AB9807" s="28"/>
      <c r="AC9807" s="28"/>
    </row>
    <row r="9808" spans="2:29">
      <c r="B9808" s="19"/>
      <c r="C9808" s="30"/>
      <c r="D9808" s="19" t="s">
        <v>50</v>
      </c>
      <c r="E9808" s="20" t="s">
        <v>47</v>
      </c>
      <c r="F9808" s="19">
        <v>14</v>
      </c>
      <c r="H9808" s="22" t="s">
        <v>38</v>
      </c>
      <c r="I9808" s="22" t="s">
        <v>38</v>
      </c>
      <c r="J9808" s="22" t="s">
        <v>38</v>
      </c>
      <c r="K9808" s="22" t="s">
        <v>38</v>
      </c>
      <c r="L9808" s="22" t="s">
        <v>38</v>
      </c>
      <c r="M9808" s="22" t="s">
        <v>38</v>
      </c>
      <c r="N9808" s="22" t="s">
        <v>38</v>
      </c>
      <c r="O9808" s="22" t="s">
        <v>38</v>
      </c>
      <c r="P9808" s="22" t="s">
        <v>38</v>
      </c>
      <c r="Q9808" s="22" t="s">
        <v>38</v>
      </c>
      <c r="R9808" s="24"/>
      <c r="T9808" s="22" t="s">
        <v>38</v>
      </c>
      <c r="U9808" s="22" t="s">
        <v>38</v>
      </c>
      <c r="V9808" s="22" t="s">
        <v>38</v>
      </c>
      <c r="W9808" s="22" t="s">
        <v>38</v>
      </c>
      <c r="Y9808" s="28" t="str">
        <f t="shared" si="5187"/>
        <v/>
      </c>
      <c r="Z9808" s="28"/>
      <c r="AA9808" s="28"/>
      <c r="AB9808" s="28"/>
      <c r="AC9808" s="28"/>
    </row>
    <row r="9809" spans="2:29">
      <c r="B9809" s="19"/>
      <c r="C9809" s="30"/>
      <c r="D9809" s="19" t="s">
        <v>51</v>
      </c>
      <c r="E9809" s="20" t="s">
        <v>47</v>
      </c>
      <c r="F9809" s="19">
        <v>15</v>
      </c>
      <c r="H9809" s="22" t="s">
        <v>38</v>
      </c>
      <c r="I9809" s="22" t="s">
        <v>38</v>
      </c>
      <c r="J9809" s="22" t="s">
        <v>38</v>
      </c>
      <c r="K9809" s="22" t="s">
        <v>38</v>
      </c>
      <c r="L9809" s="22" t="s">
        <v>38</v>
      </c>
      <c r="M9809" s="22" t="s">
        <v>38</v>
      </c>
      <c r="N9809" s="22" t="s">
        <v>38</v>
      </c>
      <c r="O9809" s="22" t="s">
        <v>38</v>
      </c>
      <c r="P9809" s="22" t="s">
        <v>38</v>
      </c>
      <c r="Q9809" s="22" t="s">
        <v>38</v>
      </c>
      <c r="R9809" s="24"/>
      <c r="T9809" s="22" t="s">
        <v>38</v>
      </c>
      <c r="U9809" s="22" t="s">
        <v>38</v>
      </c>
      <c r="V9809" s="22" t="s">
        <v>38</v>
      </c>
      <c r="W9809" s="22" t="s">
        <v>38</v>
      </c>
      <c r="Y9809" s="28" t="str">
        <f t="shared" si="5187"/>
        <v/>
      </c>
      <c r="Z9809" s="28"/>
      <c r="AA9809" s="28"/>
      <c r="AB9809" s="28"/>
      <c r="AC9809" s="28"/>
    </row>
    <row r="9810" spans="2:29">
      <c r="B9810" s="19"/>
      <c r="C9810" s="30"/>
      <c r="D9810" s="19" t="s">
        <v>52</v>
      </c>
      <c r="E9810" s="20" t="s">
        <v>47</v>
      </c>
      <c r="F9810" s="19">
        <v>16</v>
      </c>
      <c r="R9810" s="21">
        <f>G9810+I9810+J9810+K9810-L9810-M9810-N9810-Q9810</f>
        <v>0</v>
      </c>
      <c r="T9810" s="22" t="s">
        <v>38</v>
      </c>
      <c r="Y9810" s="28" t="str">
        <f t="shared" si="5187"/>
        <v/>
      </c>
      <c r="Z9810" s="28" t="str">
        <f>IF(N9810&lt;O9810+P9810,"出卖应大于等于出卖肉畜+出卖仔畜","")</f>
        <v/>
      </c>
      <c r="AA9810" s="28" t="str">
        <f t="shared" ref="AA9810:AA9819" si="5192">IF(R9810&lt;S9810+U9810,"期末实有头数应大于等于能繁母畜+种公畜","")</f>
        <v/>
      </c>
      <c r="AB9810" s="28"/>
      <c r="AC9810" s="28" t="str">
        <f t="shared" ref="AC9810:AC9815" si="5193">IF(R9810&lt;V9810+W9810,"期末实有头数应大于等于良种+改良种","")</f>
        <v/>
      </c>
    </row>
    <row r="9811" spans="2:29">
      <c r="B9811" s="19"/>
      <c r="C9811" s="30"/>
      <c r="D9811" s="19" t="s">
        <v>53</v>
      </c>
      <c r="E9811" s="18" t="s">
        <v>33</v>
      </c>
      <c r="F9811" s="19">
        <v>17</v>
      </c>
      <c r="R9811" s="21">
        <f>G9811+I9811+J9811+K9811-L9811-M9811-N9811-Q9811</f>
        <v>0</v>
      </c>
      <c r="T9811" s="22" t="s">
        <v>38</v>
      </c>
      <c r="Y9811" s="28" t="str">
        <f t="shared" si="5187"/>
        <v/>
      </c>
      <c r="Z9811" s="28" t="str">
        <f>IF(N9811&lt;O9811+P9811,"出卖应大于等于出卖肉畜+出卖仔畜","")</f>
        <v/>
      </c>
      <c r="AA9811" s="28" t="str">
        <f t="shared" si="5192"/>
        <v/>
      </c>
      <c r="AB9811" s="28"/>
      <c r="AC9811" s="28" t="str">
        <f t="shared" si="5193"/>
        <v/>
      </c>
    </row>
    <row r="9812" spans="2:29">
      <c r="B9812" s="18"/>
      <c r="C9812" s="29"/>
      <c r="D9812" s="19" t="s">
        <v>32</v>
      </c>
      <c r="E9812" s="20" t="s">
        <v>33</v>
      </c>
      <c r="F9812" s="19">
        <v>1</v>
      </c>
      <c r="G9812" s="21">
        <f t="shared" ref="G9812:S9812" si="5194">G9813+G9828</f>
        <v>0</v>
      </c>
      <c r="H9812" s="21">
        <f t="shared" si="5194"/>
        <v>0</v>
      </c>
      <c r="I9812" s="21">
        <f t="shared" si="5194"/>
        <v>0</v>
      </c>
      <c r="J9812" s="21">
        <f t="shared" si="5194"/>
        <v>0</v>
      </c>
      <c r="K9812" s="21">
        <f t="shared" si="5194"/>
        <v>0</v>
      </c>
      <c r="L9812" s="21">
        <f t="shared" si="5194"/>
        <v>0</v>
      </c>
      <c r="M9812" s="21">
        <f t="shared" si="5194"/>
        <v>0</v>
      </c>
      <c r="N9812" s="21">
        <f t="shared" si="5194"/>
        <v>0</v>
      </c>
      <c r="O9812" s="21">
        <f t="shared" si="5194"/>
        <v>0</v>
      </c>
      <c r="P9812" s="21">
        <f t="shared" si="5194"/>
        <v>0</v>
      </c>
      <c r="Q9812" s="21">
        <f t="shared" si="5194"/>
        <v>0</v>
      </c>
      <c r="R9812" s="21">
        <f t="shared" si="5194"/>
        <v>0</v>
      </c>
      <c r="S9812" s="21">
        <f t="shared" si="5194"/>
        <v>0</v>
      </c>
      <c r="T9812" s="21">
        <f>T9813</f>
        <v>0</v>
      </c>
      <c r="U9812" s="21">
        <f>U9813+U9828</f>
        <v>0</v>
      </c>
      <c r="V9812" s="21">
        <f>V9813+V9828</f>
        <v>0</v>
      </c>
      <c r="W9812" s="21">
        <f>W9813+W9828</f>
        <v>0</v>
      </c>
      <c r="Y9812" s="28" t="str">
        <f t="shared" si="5187"/>
        <v/>
      </c>
      <c r="Z9812" s="28" t="str">
        <f>IF(N9812&lt;O9812+P9812,"出卖应大于等于出卖肉畜+出卖仔畜","")</f>
        <v/>
      </c>
      <c r="AA9812" s="28" t="str">
        <f t="shared" si="5192"/>
        <v/>
      </c>
      <c r="AB9812" s="28" t="str">
        <f>IF(R9812&lt;T9812,"期末实有头数应大于等于耕役畜","")</f>
        <v/>
      </c>
      <c r="AC9812" s="28" t="str">
        <f t="shared" si="5193"/>
        <v/>
      </c>
    </row>
    <row r="9813" spans="2:29">
      <c r="B9813" s="19"/>
      <c r="C9813" s="30"/>
      <c r="D9813" s="19" t="s">
        <v>34</v>
      </c>
      <c r="E9813" s="20" t="s">
        <v>33</v>
      </c>
      <c r="F9813" s="19">
        <v>2</v>
      </c>
      <c r="G9813" s="21">
        <f t="shared" ref="G9813:S9813" si="5195">G9814+G9822</f>
        <v>0</v>
      </c>
      <c r="H9813" s="21">
        <f t="shared" si="5195"/>
        <v>0</v>
      </c>
      <c r="I9813" s="21">
        <f t="shared" si="5195"/>
        <v>0</v>
      </c>
      <c r="J9813" s="21">
        <f t="shared" si="5195"/>
        <v>0</v>
      </c>
      <c r="K9813" s="21">
        <f t="shared" si="5195"/>
        <v>0</v>
      </c>
      <c r="L9813" s="21">
        <f t="shared" si="5195"/>
        <v>0</v>
      </c>
      <c r="M9813" s="21">
        <f t="shared" si="5195"/>
        <v>0</v>
      </c>
      <c r="N9813" s="21">
        <f t="shared" si="5195"/>
        <v>0</v>
      </c>
      <c r="O9813" s="21">
        <f t="shared" si="5195"/>
        <v>0</v>
      </c>
      <c r="P9813" s="21">
        <f t="shared" si="5195"/>
        <v>0</v>
      </c>
      <c r="Q9813" s="21">
        <f t="shared" si="5195"/>
        <v>0</v>
      </c>
      <c r="R9813" s="21">
        <f t="shared" si="5195"/>
        <v>0</v>
      </c>
      <c r="S9813" s="21">
        <f t="shared" si="5195"/>
        <v>0</v>
      </c>
      <c r="T9813" s="21">
        <f>T9814</f>
        <v>0</v>
      </c>
      <c r="U9813" s="21">
        <f>U9814+U9822</f>
        <v>0</v>
      </c>
      <c r="V9813" s="21">
        <f>V9814+V9822</f>
        <v>0</v>
      </c>
      <c r="W9813" s="21">
        <f>W9814+W9822</f>
        <v>0</v>
      </c>
      <c r="Y9813" s="28" t="str">
        <f t="shared" ref="Y9813:Y9829" si="5196">IF(H9813&lt;I9813,"繁殖仔畜应大于等于成活","")</f>
        <v/>
      </c>
      <c r="Z9813" s="28" t="str">
        <f t="shared" ref="Z9813:Z9824" si="5197">IF(N9813&lt;O9813+P9813,"出卖应大于等于出卖肉畜+出卖仔畜","")</f>
        <v/>
      </c>
      <c r="AA9813" s="28" t="str">
        <f t="shared" si="5192"/>
        <v/>
      </c>
      <c r="AB9813" s="28" t="str">
        <f>IF(R9813&lt;T9813,"期末实有头数应大于等于耕役畜","")</f>
        <v/>
      </c>
      <c r="AC9813" s="28" t="str">
        <f t="shared" si="5193"/>
        <v/>
      </c>
    </row>
    <row r="9814" spans="2:29">
      <c r="B9814" s="19"/>
      <c r="C9814" s="30"/>
      <c r="D9814" s="19" t="s">
        <v>35</v>
      </c>
      <c r="E9814" s="20" t="s">
        <v>33</v>
      </c>
      <c r="F9814" s="19">
        <v>3</v>
      </c>
      <c r="G9814" s="21">
        <f t="shared" ref="G9814:R9814" si="5198">G9815+G9818+G9819+G9820+G9821</f>
        <v>0</v>
      </c>
      <c r="H9814" s="21">
        <f t="shared" si="5198"/>
        <v>0</v>
      </c>
      <c r="I9814" s="21">
        <f t="shared" si="5198"/>
        <v>0</v>
      </c>
      <c r="J9814" s="21">
        <f t="shared" si="5198"/>
        <v>0</v>
      </c>
      <c r="K9814" s="21">
        <f t="shared" si="5198"/>
        <v>0</v>
      </c>
      <c r="L9814" s="21">
        <f t="shared" si="5198"/>
        <v>0</v>
      </c>
      <c r="M9814" s="21">
        <f t="shared" si="5198"/>
        <v>0</v>
      </c>
      <c r="N9814" s="21">
        <f t="shared" si="5198"/>
        <v>0</v>
      </c>
      <c r="O9814" s="21">
        <f t="shared" si="5198"/>
        <v>0</v>
      </c>
      <c r="P9814" s="21">
        <f t="shared" si="5198"/>
        <v>0</v>
      </c>
      <c r="Q9814" s="21">
        <f t="shared" si="5198"/>
        <v>0</v>
      </c>
      <c r="R9814" s="21">
        <f t="shared" si="5198"/>
        <v>0</v>
      </c>
      <c r="S9814" s="21">
        <f>S9815+S9818+S9819+S9821</f>
        <v>0</v>
      </c>
      <c r="T9814" s="21">
        <f>T9815+T9818+T9819+T9820+T9821</f>
        <v>0</v>
      </c>
      <c r="U9814" s="21">
        <f>U9815+U9818+U9819+U9821</f>
        <v>0</v>
      </c>
      <c r="V9814" s="21">
        <f>V9815+V9818+V9819+V9821</f>
        <v>0</v>
      </c>
      <c r="W9814" s="21">
        <f>W9815+W9818+W9819+W9821</f>
        <v>0</v>
      </c>
      <c r="Y9814" s="28" t="str">
        <f t="shared" si="5196"/>
        <v/>
      </c>
      <c r="Z9814" s="28" t="str">
        <f t="shared" si="5197"/>
        <v/>
      </c>
      <c r="AA9814" s="28" t="str">
        <f t="shared" si="5192"/>
        <v/>
      </c>
      <c r="AB9814" s="28" t="str">
        <f>IF(R9814&lt;T9814,"期末实有头数应大于等于耕役畜","")</f>
        <v/>
      </c>
      <c r="AC9814" s="28" t="str">
        <f t="shared" si="5193"/>
        <v/>
      </c>
    </row>
    <row r="9815" spans="2:29">
      <c r="B9815" s="19"/>
      <c r="C9815" s="30"/>
      <c r="D9815" s="19" t="s">
        <v>36</v>
      </c>
      <c r="E9815" s="20" t="s">
        <v>33</v>
      </c>
      <c r="F9815" s="19">
        <v>4</v>
      </c>
      <c r="R9815" s="21">
        <f>G9815+I9815+J9815+K9815-L9815-M9815-N9815-Q9815</f>
        <v>0</v>
      </c>
      <c r="Y9815" s="28" t="str">
        <f t="shared" si="5196"/>
        <v/>
      </c>
      <c r="Z9815" s="28" t="str">
        <f t="shared" si="5197"/>
        <v/>
      </c>
      <c r="AA9815" s="28" t="str">
        <f t="shared" si="5192"/>
        <v/>
      </c>
      <c r="AB9815" s="28" t="str">
        <f>IF(R9815&lt;T9815,"期末实有头数应大于等于耕役畜","")</f>
        <v/>
      </c>
      <c r="AC9815" s="28" t="str">
        <f t="shared" si="5193"/>
        <v/>
      </c>
    </row>
    <row r="9816" spans="2:29">
      <c r="B9816" s="19"/>
      <c r="C9816" s="30"/>
      <c r="D9816" s="19" t="s">
        <v>37</v>
      </c>
      <c r="E9816" s="20" t="s">
        <v>33</v>
      </c>
      <c r="F9816" s="19">
        <v>5</v>
      </c>
      <c r="R9816" s="21">
        <f t="shared" ref="R9816:R9821" si="5199">G9816+I9816+J9816+K9816-L9816-M9816-N9816-Q9816</f>
        <v>0</v>
      </c>
      <c r="T9816" s="22" t="s">
        <v>38</v>
      </c>
      <c r="V9816" s="22" t="s">
        <v>38</v>
      </c>
      <c r="W9816" s="22" t="s">
        <v>38</v>
      </c>
      <c r="Y9816" s="28" t="str">
        <f t="shared" si="5196"/>
        <v/>
      </c>
      <c r="Z9816" s="28" t="str">
        <f t="shared" si="5197"/>
        <v/>
      </c>
      <c r="AA9816" s="28" t="str">
        <f t="shared" si="5192"/>
        <v/>
      </c>
      <c r="AB9816" s="28"/>
      <c r="AC9816" s="28"/>
    </row>
    <row r="9817" spans="2:29">
      <c r="B9817" s="19"/>
      <c r="C9817" s="30"/>
      <c r="D9817" s="19" t="s">
        <v>39</v>
      </c>
      <c r="E9817" s="20" t="s">
        <v>33</v>
      </c>
      <c r="F9817" s="19">
        <v>6</v>
      </c>
      <c r="R9817" s="21">
        <f t="shared" si="5199"/>
        <v>0</v>
      </c>
      <c r="T9817" s="22" t="s">
        <v>38</v>
      </c>
      <c r="V9817" s="22" t="s">
        <v>38</v>
      </c>
      <c r="W9817" s="22" t="s">
        <v>38</v>
      </c>
      <c r="Y9817" s="28" t="str">
        <f t="shared" si="5196"/>
        <v/>
      </c>
      <c r="Z9817" s="28" t="str">
        <f t="shared" si="5197"/>
        <v/>
      </c>
      <c r="AA9817" s="28" t="str">
        <f t="shared" si="5192"/>
        <v/>
      </c>
      <c r="AB9817" s="28"/>
      <c r="AC9817" s="28"/>
    </row>
    <row r="9818" spans="2:29">
      <c r="B9818" s="19"/>
      <c r="C9818" s="30"/>
      <c r="D9818" s="19" t="s">
        <v>40</v>
      </c>
      <c r="E9818" s="20" t="s">
        <v>41</v>
      </c>
      <c r="F9818" s="19">
        <v>7</v>
      </c>
      <c r="R9818" s="21">
        <f t="shared" si="5199"/>
        <v>0</v>
      </c>
      <c r="Y9818" s="28" t="str">
        <f t="shared" si="5196"/>
        <v/>
      </c>
      <c r="Z9818" s="28" t="str">
        <f t="shared" si="5197"/>
        <v/>
      </c>
      <c r="AA9818" s="28" t="str">
        <f t="shared" si="5192"/>
        <v/>
      </c>
      <c r="AB9818" s="28" t="str">
        <f>IF(R9818&lt;T9818,"期末实有头数应大于等于耕役畜","")</f>
        <v/>
      </c>
      <c r="AC9818" s="28" t="str">
        <f>IF(R9818&lt;V9818+W9818,"期末实有头数应大于等于良种+改良种","")</f>
        <v/>
      </c>
    </row>
    <row r="9819" spans="2:29">
      <c r="B9819" s="19"/>
      <c r="C9819" s="30"/>
      <c r="D9819" s="19" t="s">
        <v>42</v>
      </c>
      <c r="E9819" s="20" t="s">
        <v>33</v>
      </c>
      <c r="F9819" s="19">
        <v>8</v>
      </c>
      <c r="R9819" s="21">
        <f t="shared" si="5199"/>
        <v>0</v>
      </c>
      <c r="Y9819" s="28" t="str">
        <f t="shared" si="5196"/>
        <v/>
      </c>
      <c r="Z9819" s="28" t="str">
        <f t="shared" si="5197"/>
        <v/>
      </c>
      <c r="AA9819" s="28" t="str">
        <f t="shared" si="5192"/>
        <v/>
      </c>
      <c r="AB9819" s="28" t="str">
        <f>IF(R9819&lt;T9819,"期末实有头数应大于等于耕役畜","")</f>
        <v/>
      </c>
      <c r="AC9819" s="28" t="str">
        <f>IF(R9819&lt;V9819+W9819,"期末实有头数应大于等于良种+改良种","")</f>
        <v/>
      </c>
    </row>
    <row r="9820" spans="2:29">
      <c r="B9820" s="19"/>
      <c r="C9820" s="30"/>
      <c r="D9820" s="19" t="s">
        <v>43</v>
      </c>
      <c r="E9820" s="20" t="s">
        <v>33</v>
      </c>
      <c r="F9820" s="19">
        <v>9</v>
      </c>
      <c r="R9820" s="21">
        <f t="shared" si="5199"/>
        <v>0</v>
      </c>
      <c r="S9820" s="22" t="s">
        <v>38</v>
      </c>
      <c r="U9820" s="22" t="s">
        <v>38</v>
      </c>
      <c r="V9820" s="22" t="s">
        <v>38</v>
      </c>
      <c r="W9820" s="22" t="s">
        <v>38</v>
      </c>
      <c r="Y9820" s="28" t="str">
        <f t="shared" si="5196"/>
        <v/>
      </c>
      <c r="Z9820" s="28" t="str">
        <f t="shared" si="5197"/>
        <v/>
      </c>
      <c r="AA9820" s="28"/>
      <c r="AB9820" s="28" t="str">
        <f>IF(R9820&lt;T9820,"期末实有头数应大于等于耕役畜","")</f>
        <v/>
      </c>
      <c r="AC9820" s="28"/>
    </row>
    <row r="9821" spans="2:29">
      <c r="B9821" s="19"/>
      <c r="C9821" s="30"/>
      <c r="D9821" s="19" t="s">
        <v>44</v>
      </c>
      <c r="E9821" s="20" t="s">
        <v>45</v>
      </c>
      <c r="F9821" s="19">
        <v>10</v>
      </c>
      <c r="R9821" s="21">
        <f t="shared" si="5199"/>
        <v>0</v>
      </c>
      <c r="Y9821" s="28" t="str">
        <f t="shared" si="5196"/>
        <v/>
      </c>
      <c r="Z9821" s="28" t="str">
        <f t="shared" si="5197"/>
        <v/>
      </c>
      <c r="AA9821" s="28" t="str">
        <f>IF(R9821&lt;S9821+U9821,"期末实有头数应大于等于能繁母畜+种公畜","")</f>
        <v/>
      </c>
      <c r="AB9821" s="28" t="str">
        <f>IF(R9821&lt;T9821,"期末实有头数应大于等于耕役畜","")</f>
        <v/>
      </c>
      <c r="AC9821" s="28" t="str">
        <f>IF(R9821&lt;V9821+W9821,"期末实有头数应大于等于良种+改良种","")</f>
        <v/>
      </c>
    </row>
    <row r="9822" spans="2:29">
      <c r="B9822" s="19"/>
      <c r="C9822" s="30"/>
      <c r="D9822" s="19" t="s">
        <v>46</v>
      </c>
      <c r="E9822" s="20" t="s">
        <v>47</v>
      </c>
      <c r="F9822" s="19">
        <v>11</v>
      </c>
      <c r="G9822" s="21">
        <f t="shared" ref="G9822:S9822" si="5200">G9823+G9827</f>
        <v>0</v>
      </c>
      <c r="H9822" s="21">
        <f t="shared" si="5200"/>
        <v>0</v>
      </c>
      <c r="I9822" s="21">
        <f t="shared" si="5200"/>
        <v>0</v>
      </c>
      <c r="J9822" s="21">
        <f t="shared" si="5200"/>
        <v>0</v>
      </c>
      <c r="K9822" s="21">
        <f t="shared" si="5200"/>
        <v>0</v>
      </c>
      <c r="L9822" s="21">
        <f t="shared" si="5200"/>
        <v>0</v>
      </c>
      <c r="M9822" s="21">
        <f t="shared" si="5200"/>
        <v>0</v>
      </c>
      <c r="N9822" s="21">
        <f t="shared" si="5200"/>
        <v>0</v>
      </c>
      <c r="O9822" s="21">
        <f t="shared" si="5200"/>
        <v>0</v>
      </c>
      <c r="P9822" s="21">
        <f t="shared" si="5200"/>
        <v>0</v>
      </c>
      <c r="Q9822" s="21">
        <f t="shared" si="5200"/>
        <v>0</v>
      </c>
      <c r="R9822" s="23">
        <f t="shared" si="5200"/>
        <v>0</v>
      </c>
      <c r="S9822" s="21">
        <f t="shared" si="5200"/>
        <v>0</v>
      </c>
      <c r="T9822" s="22" t="s">
        <v>38</v>
      </c>
      <c r="U9822" s="21">
        <f>U9823+U9827</f>
        <v>0</v>
      </c>
      <c r="V9822" s="21">
        <f>V9823+V9827</f>
        <v>0</v>
      </c>
      <c r="W9822" s="21">
        <f>W9823+W9827</f>
        <v>0</v>
      </c>
      <c r="Y9822" s="28" t="str">
        <f t="shared" si="5196"/>
        <v/>
      </c>
      <c r="Z9822" s="28" t="str">
        <f t="shared" si="5197"/>
        <v/>
      </c>
      <c r="AA9822" s="28" t="str">
        <f>IF(R9822&lt;S9822+U9822,"期末实有头数应大于等于能繁母畜+种公畜","")</f>
        <v/>
      </c>
      <c r="AB9822" s="28"/>
      <c r="AC9822" s="28" t="str">
        <f>IF(R9822&lt;V9822+W9822,"期末实有头数应大于等于良种+改良种","")</f>
        <v/>
      </c>
    </row>
    <row r="9823" spans="2:29">
      <c r="B9823" s="19"/>
      <c r="C9823" s="30"/>
      <c r="D9823" s="19" t="s">
        <v>48</v>
      </c>
      <c r="E9823" s="20" t="s">
        <v>47</v>
      </c>
      <c r="F9823" s="19">
        <v>12</v>
      </c>
      <c r="R9823" s="21">
        <f>G9823+I9823+J9823+K9823-L9823-M9823-N9823-Q9823</f>
        <v>0</v>
      </c>
      <c r="T9823" s="22" t="s">
        <v>38</v>
      </c>
      <c r="Y9823" s="28" t="str">
        <f t="shared" si="5196"/>
        <v/>
      </c>
      <c r="Z9823" s="28" t="str">
        <f t="shared" si="5197"/>
        <v/>
      </c>
      <c r="AA9823" s="28" t="str">
        <f>IF(R9823&lt;S9823+U9823,"期末实有头数应大于等于能繁母畜+种公畜","")</f>
        <v/>
      </c>
      <c r="AB9823" s="28"/>
      <c r="AC9823" s="28" t="str">
        <f>IF(R9823&lt;V9823+W9823,"期末实有头数应大于等于良种+改良种","")</f>
        <v/>
      </c>
    </row>
    <row r="9824" spans="2:29">
      <c r="B9824" s="19"/>
      <c r="C9824" s="30"/>
      <c r="D9824" s="19" t="s">
        <v>49</v>
      </c>
      <c r="E9824" s="20" t="s">
        <v>47</v>
      </c>
      <c r="F9824" s="19">
        <v>13</v>
      </c>
      <c r="R9824" s="21">
        <f>G9824+I9824+J9824+K9824-L9824-M9824-N9824-Q9824</f>
        <v>0</v>
      </c>
      <c r="T9824" s="22" t="s">
        <v>38</v>
      </c>
      <c r="V9824" s="22" t="s">
        <v>38</v>
      </c>
      <c r="W9824" s="22" t="s">
        <v>38</v>
      </c>
      <c r="Y9824" s="28" t="str">
        <f t="shared" si="5196"/>
        <v/>
      </c>
      <c r="Z9824" s="28" t="str">
        <f t="shared" si="5197"/>
        <v/>
      </c>
      <c r="AA9824" s="28" t="str">
        <f>IF(R9824&lt;S9824+U9824,"期末实有头数应大于等于能繁母畜+种公畜","")</f>
        <v/>
      </c>
      <c r="AB9824" s="28"/>
      <c r="AC9824" s="28"/>
    </row>
    <row r="9825" spans="2:29">
      <c r="B9825" s="19"/>
      <c r="C9825" s="30"/>
      <c r="D9825" s="19" t="s">
        <v>50</v>
      </c>
      <c r="E9825" s="20" t="s">
        <v>47</v>
      </c>
      <c r="F9825" s="19">
        <v>14</v>
      </c>
      <c r="H9825" s="22" t="s">
        <v>38</v>
      </c>
      <c r="I9825" s="22" t="s">
        <v>38</v>
      </c>
      <c r="J9825" s="22" t="s">
        <v>38</v>
      </c>
      <c r="K9825" s="22" t="s">
        <v>38</v>
      </c>
      <c r="L9825" s="22" t="s">
        <v>38</v>
      </c>
      <c r="M9825" s="22" t="s">
        <v>38</v>
      </c>
      <c r="N9825" s="22" t="s">
        <v>38</v>
      </c>
      <c r="O9825" s="22" t="s">
        <v>38</v>
      </c>
      <c r="P9825" s="22" t="s">
        <v>38</v>
      </c>
      <c r="Q9825" s="22" t="s">
        <v>38</v>
      </c>
      <c r="R9825" s="24"/>
      <c r="T9825" s="22" t="s">
        <v>38</v>
      </c>
      <c r="U9825" s="22" t="s">
        <v>38</v>
      </c>
      <c r="V9825" s="22" t="s">
        <v>38</v>
      </c>
      <c r="W9825" s="22" t="s">
        <v>38</v>
      </c>
      <c r="Y9825" s="28" t="str">
        <f t="shared" si="5196"/>
        <v/>
      </c>
      <c r="Z9825" s="28"/>
      <c r="AA9825" s="28"/>
      <c r="AB9825" s="28"/>
      <c r="AC9825" s="28"/>
    </row>
    <row r="9826" spans="2:29">
      <c r="B9826" s="19"/>
      <c r="C9826" s="30"/>
      <c r="D9826" s="19" t="s">
        <v>51</v>
      </c>
      <c r="E9826" s="20" t="s">
        <v>47</v>
      </c>
      <c r="F9826" s="19">
        <v>15</v>
      </c>
      <c r="H9826" s="22" t="s">
        <v>38</v>
      </c>
      <c r="I9826" s="22" t="s">
        <v>38</v>
      </c>
      <c r="J9826" s="22" t="s">
        <v>38</v>
      </c>
      <c r="K9826" s="22" t="s">
        <v>38</v>
      </c>
      <c r="L9826" s="22" t="s">
        <v>38</v>
      </c>
      <c r="M9826" s="22" t="s">
        <v>38</v>
      </c>
      <c r="N9826" s="22" t="s">
        <v>38</v>
      </c>
      <c r="O9826" s="22" t="s">
        <v>38</v>
      </c>
      <c r="P9826" s="22" t="s">
        <v>38</v>
      </c>
      <c r="Q9826" s="22" t="s">
        <v>38</v>
      </c>
      <c r="R9826" s="24"/>
      <c r="T9826" s="22" t="s">
        <v>38</v>
      </c>
      <c r="U9826" s="22" t="s">
        <v>38</v>
      </c>
      <c r="V9826" s="22" t="s">
        <v>38</v>
      </c>
      <c r="W9826" s="22" t="s">
        <v>38</v>
      </c>
      <c r="Y9826" s="28" t="str">
        <f t="shared" si="5196"/>
        <v/>
      </c>
      <c r="Z9826" s="28"/>
      <c r="AA9826" s="28"/>
      <c r="AB9826" s="28"/>
      <c r="AC9826" s="28"/>
    </row>
    <row r="9827" spans="2:29">
      <c r="B9827" s="19"/>
      <c r="C9827" s="30"/>
      <c r="D9827" s="19" t="s">
        <v>52</v>
      </c>
      <c r="E9827" s="20" t="s">
        <v>47</v>
      </c>
      <c r="F9827" s="19">
        <v>16</v>
      </c>
      <c r="R9827" s="21">
        <f>G9827+I9827+J9827+K9827-L9827-M9827-N9827-Q9827</f>
        <v>0</v>
      </c>
      <c r="T9827" s="22" t="s">
        <v>38</v>
      </c>
      <c r="Y9827" s="28" t="str">
        <f t="shared" si="5196"/>
        <v/>
      </c>
      <c r="Z9827" s="28" t="str">
        <f>IF(N9827&lt;O9827+P9827,"出卖应大于等于出卖肉畜+出卖仔畜","")</f>
        <v/>
      </c>
      <c r="AA9827" s="28" t="str">
        <f t="shared" ref="AA9827:AA9836" si="5201">IF(R9827&lt;S9827+U9827,"期末实有头数应大于等于能繁母畜+种公畜","")</f>
        <v/>
      </c>
      <c r="AB9827" s="28"/>
      <c r="AC9827" s="28" t="str">
        <f t="shared" ref="AC9827:AC9832" si="5202">IF(R9827&lt;V9827+W9827,"期末实有头数应大于等于良种+改良种","")</f>
        <v/>
      </c>
    </row>
    <row r="9828" spans="2:29">
      <c r="B9828" s="19"/>
      <c r="C9828" s="30"/>
      <c r="D9828" s="19" t="s">
        <v>53</v>
      </c>
      <c r="E9828" s="18" t="s">
        <v>33</v>
      </c>
      <c r="F9828" s="19">
        <v>17</v>
      </c>
      <c r="R9828" s="21">
        <f>G9828+I9828+J9828+K9828-L9828-M9828-N9828-Q9828</f>
        <v>0</v>
      </c>
      <c r="T9828" s="22" t="s">
        <v>38</v>
      </c>
      <c r="Y9828" s="28" t="str">
        <f t="shared" si="5196"/>
        <v/>
      </c>
      <c r="Z9828" s="28" t="str">
        <f>IF(N9828&lt;O9828+P9828,"出卖应大于等于出卖肉畜+出卖仔畜","")</f>
        <v/>
      </c>
      <c r="AA9828" s="28" t="str">
        <f t="shared" si="5201"/>
        <v/>
      </c>
      <c r="AB9828" s="28"/>
      <c r="AC9828" s="28" t="str">
        <f t="shared" si="5202"/>
        <v/>
      </c>
    </row>
    <row r="9829" spans="2:29">
      <c r="B9829" s="18"/>
      <c r="C9829" s="29"/>
      <c r="D9829" s="19" t="s">
        <v>32</v>
      </c>
      <c r="E9829" s="20" t="s">
        <v>33</v>
      </c>
      <c r="F9829" s="19">
        <v>1</v>
      </c>
      <c r="G9829" s="21">
        <f t="shared" ref="G9829:S9829" si="5203">G9830+G9845</f>
        <v>0</v>
      </c>
      <c r="H9829" s="21">
        <f t="shared" si="5203"/>
        <v>0</v>
      </c>
      <c r="I9829" s="21">
        <f t="shared" si="5203"/>
        <v>0</v>
      </c>
      <c r="J9829" s="21">
        <f t="shared" si="5203"/>
        <v>0</v>
      </c>
      <c r="K9829" s="21">
        <f t="shared" si="5203"/>
        <v>0</v>
      </c>
      <c r="L9829" s="21">
        <f t="shared" si="5203"/>
        <v>0</v>
      </c>
      <c r="M9829" s="21">
        <f t="shared" si="5203"/>
        <v>0</v>
      </c>
      <c r="N9829" s="21">
        <f t="shared" si="5203"/>
        <v>0</v>
      </c>
      <c r="O9829" s="21">
        <f t="shared" si="5203"/>
        <v>0</v>
      </c>
      <c r="P9829" s="21">
        <f t="shared" si="5203"/>
        <v>0</v>
      </c>
      <c r="Q9829" s="21">
        <f t="shared" si="5203"/>
        <v>0</v>
      </c>
      <c r="R9829" s="21">
        <f t="shared" si="5203"/>
        <v>0</v>
      </c>
      <c r="S9829" s="21">
        <f t="shared" si="5203"/>
        <v>0</v>
      </c>
      <c r="T9829" s="21">
        <f>T9830</f>
        <v>0</v>
      </c>
      <c r="U9829" s="21">
        <f>U9830+U9845</f>
        <v>0</v>
      </c>
      <c r="V9829" s="21">
        <f>V9830+V9845</f>
        <v>0</v>
      </c>
      <c r="W9829" s="21">
        <f>W9830+W9845</f>
        <v>0</v>
      </c>
      <c r="Y9829" s="28" t="str">
        <f t="shared" si="5196"/>
        <v/>
      </c>
      <c r="Z9829" s="28" t="str">
        <f>IF(N9829&lt;O9829+P9829,"出卖应大于等于出卖肉畜+出卖仔畜","")</f>
        <v/>
      </c>
      <c r="AA9829" s="28" t="str">
        <f t="shared" si="5201"/>
        <v/>
      </c>
      <c r="AB9829" s="28" t="str">
        <f>IF(R9829&lt;T9829,"期末实有头数应大于等于耕役畜","")</f>
        <v/>
      </c>
      <c r="AC9829" s="28" t="str">
        <f t="shared" si="5202"/>
        <v/>
      </c>
    </row>
    <row r="9830" spans="2:29">
      <c r="B9830" s="19"/>
      <c r="C9830" s="30"/>
      <c r="D9830" s="19" t="s">
        <v>34</v>
      </c>
      <c r="E9830" s="20" t="s">
        <v>33</v>
      </c>
      <c r="F9830" s="19">
        <v>2</v>
      </c>
      <c r="G9830" s="21">
        <f t="shared" ref="G9830:S9830" si="5204">G9831+G9839</f>
        <v>0</v>
      </c>
      <c r="H9830" s="21">
        <f t="shared" si="5204"/>
        <v>0</v>
      </c>
      <c r="I9830" s="21">
        <f t="shared" si="5204"/>
        <v>0</v>
      </c>
      <c r="J9830" s="21">
        <f t="shared" si="5204"/>
        <v>0</v>
      </c>
      <c r="K9830" s="21">
        <f t="shared" si="5204"/>
        <v>0</v>
      </c>
      <c r="L9830" s="21">
        <f t="shared" si="5204"/>
        <v>0</v>
      </c>
      <c r="M9830" s="21">
        <f t="shared" si="5204"/>
        <v>0</v>
      </c>
      <c r="N9830" s="21">
        <f t="shared" si="5204"/>
        <v>0</v>
      </c>
      <c r="O9830" s="21">
        <f t="shared" si="5204"/>
        <v>0</v>
      </c>
      <c r="P9830" s="21">
        <f t="shared" si="5204"/>
        <v>0</v>
      </c>
      <c r="Q9830" s="21">
        <f t="shared" si="5204"/>
        <v>0</v>
      </c>
      <c r="R9830" s="21">
        <f t="shared" si="5204"/>
        <v>0</v>
      </c>
      <c r="S9830" s="21">
        <f t="shared" si="5204"/>
        <v>0</v>
      </c>
      <c r="T9830" s="21">
        <f>T9831</f>
        <v>0</v>
      </c>
      <c r="U9830" s="21">
        <f>U9831+U9839</f>
        <v>0</v>
      </c>
      <c r="V9830" s="21">
        <f>V9831+V9839</f>
        <v>0</v>
      </c>
      <c r="W9830" s="21">
        <f>W9831+W9839</f>
        <v>0</v>
      </c>
      <c r="Y9830" s="28" t="str">
        <f t="shared" ref="Y9830:Y9846" si="5205">IF(H9830&lt;I9830,"繁殖仔畜应大于等于成活","")</f>
        <v/>
      </c>
      <c r="Z9830" s="28" t="str">
        <f t="shared" ref="Z9830:Z9841" si="5206">IF(N9830&lt;O9830+P9830,"出卖应大于等于出卖肉畜+出卖仔畜","")</f>
        <v/>
      </c>
      <c r="AA9830" s="28" t="str">
        <f t="shared" si="5201"/>
        <v/>
      </c>
      <c r="AB9830" s="28" t="str">
        <f>IF(R9830&lt;T9830,"期末实有头数应大于等于耕役畜","")</f>
        <v/>
      </c>
      <c r="AC9830" s="28" t="str">
        <f t="shared" si="5202"/>
        <v/>
      </c>
    </row>
    <row r="9831" spans="2:29">
      <c r="B9831" s="19"/>
      <c r="C9831" s="30"/>
      <c r="D9831" s="19" t="s">
        <v>35</v>
      </c>
      <c r="E9831" s="20" t="s">
        <v>33</v>
      </c>
      <c r="F9831" s="19">
        <v>3</v>
      </c>
      <c r="G9831" s="21">
        <f t="shared" ref="G9831:R9831" si="5207">G9832+G9835+G9836+G9837+G9838</f>
        <v>0</v>
      </c>
      <c r="H9831" s="21">
        <f t="shared" si="5207"/>
        <v>0</v>
      </c>
      <c r="I9831" s="21">
        <f t="shared" si="5207"/>
        <v>0</v>
      </c>
      <c r="J9831" s="21">
        <f t="shared" si="5207"/>
        <v>0</v>
      </c>
      <c r="K9831" s="21">
        <f t="shared" si="5207"/>
        <v>0</v>
      </c>
      <c r="L9831" s="21">
        <f t="shared" si="5207"/>
        <v>0</v>
      </c>
      <c r="M9831" s="21">
        <f t="shared" si="5207"/>
        <v>0</v>
      </c>
      <c r="N9831" s="21">
        <f t="shared" si="5207"/>
        <v>0</v>
      </c>
      <c r="O9831" s="21">
        <f t="shared" si="5207"/>
        <v>0</v>
      </c>
      <c r="P9831" s="21">
        <f t="shared" si="5207"/>
        <v>0</v>
      </c>
      <c r="Q9831" s="21">
        <f t="shared" si="5207"/>
        <v>0</v>
      </c>
      <c r="R9831" s="21">
        <f t="shared" si="5207"/>
        <v>0</v>
      </c>
      <c r="S9831" s="21">
        <f>S9832+S9835+S9836+S9838</f>
        <v>0</v>
      </c>
      <c r="T9831" s="21">
        <f>T9832+T9835+T9836+T9837+T9838</f>
        <v>0</v>
      </c>
      <c r="U9831" s="21">
        <f>U9832+U9835+U9836+U9838</f>
        <v>0</v>
      </c>
      <c r="V9831" s="21">
        <f>V9832+V9835+V9836+V9838</f>
        <v>0</v>
      </c>
      <c r="W9831" s="21">
        <f>W9832+W9835+W9836+W9838</f>
        <v>0</v>
      </c>
      <c r="Y9831" s="28" t="str">
        <f t="shared" si="5205"/>
        <v/>
      </c>
      <c r="Z9831" s="28" t="str">
        <f t="shared" si="5206"/>
        <v/>
      </c>
      <c r="AA9831" s="28" t="str">
        <f t="shared" si="5201"/>
        <v/>
      </c>
      <c r="AB9831" s="28" t="str">
        <f>IF(R9831&lt;T9831,"期末实有头数应大于等于耕役畜","")</f>
        <v/>
      </c>
      <c r="AC9831" s="28" t="str">
        <f t="shared" si="5202"/>
        <v/>
      </c>
    </row>
    <row r="9832" spans="2:29">
      <c r="B9832" s="19"/>
      <c r="C9832" s="30"/>
      <c r="D9832" s="19" t="s">
        <v>36</v>
      </c>
      <c r="E9832" s="20" t="s">
        <v>33</v>
      </c>
      <c r="F9832" s="19">
        <v>4</v>
      </c>
      <c r="R9832" s="21">
        <f>G9832+I9832+J9832+K9832-L9832-M9832-N9832-Q9832</f>
        <v>0</v>
      </c>
      <c r="Y9832" s="28" t="str">
        <f t="shared" si="5205"/>
        <v/>
      </c>
      <c r="Z9832" s="28" t="str">
        <f t="shared" si="5206"/>
        <v/>
      </c>
      <c r="AA9832" s="28" t="str">
        <f t="shared" si="5201"/>
        <v/>
      </c>
      <c r="AB9832" s="28" t="str">
        <f>IF(R9832&lt;T9832,"期末实有头数应大于等于耕役畜","")</f>
        <v/>
      </c>
      <c r="AC9832" s="28" t="str">
        <f t="shared" si="5202"/>
        <v/>
      </c>
    </row>
    <row r="9833" spans="2:29">
      <c r="B9833" s="19"/>
      <c r="C9833" s="30"/>
      <c r="D9833" s="19" t="s">
        <v>37</v>
      </c>
      <c r="E9833" s="20" t="s">
        <v>33</v>
      </c>
      <c r="F9833" s="19">
        <v>5</v>
      </c>
      <c r="R9833" s="21">
        <f t="shared" ref="R9833:R9838" si="5208">G9833+I9833+J9833+K9833-L9833-M9833-N9833-Q9833</f>
        <v>0</v>
      </c>
      <c r="T9833" s="22" t="s">
        <v>38</v>
      </c>
      <c r="V9833" s="22" t="s">
        <v>38</v>
      </c>
      <c r="W9833" s="22" t="s">
        <v>38</v>
      </c>
      <c r="Y9833" s="28" t="str">
        <f t="shared" si="5205"/>
        <v/>
      </c>
      <c r="Z9833" s="28" t="str">
        <f t="shared" si="5206"/>
        <v/>
      </c>
      <c r="AA9833" s="28" t="str">
        <f t="shared" si="5201"/>
        <v/>
      </c>
      <c r="AB9833" s="28"/>
      <c r="AC9833" s="28"/>
    </row>
    <row r="9834" spans="2:29">
      <c r="B9834" s="19"/>
      <c r="C9834" s="30"/>
      <c r="D9834" s="19" t="s">
        <v>39</v>
      </c>
      <c r="E9834" s="20" t="s">
        <v>33</v>
      </c>
      <c r="F9834" s="19">
        <v>6</v>
      </c>
      <c r="R9834" s="21">
        <f t="shared" si="5208"/>
        <v>0</v>
      </c>
      <c r="T9834" s="22" t="s">
        <v>38</v>
      </c>
      <c r="V9834" s="22" t="s">
        <v>38</v>
      </c>
      <c r="W9834" s="22" t="s">
        <v>38</v>
      </c>
      <c r="Y9834" s="28" t="str">
        <f t="shared" si="5205"/>
        <v/>
      </c>
      <c r="Z9834" s="28" t="str">
        <f t="shared" si="5206"/>
        <v/>
      </c>
      <c r="AA9834" s="28" t="str">
        <f t="shared" si="5201"/>
        <v/>
      </c>
      <c r="AB9834" s="28"/>
      <c r="AC9834" s="28"/>
    </row>
    <row r="9835" spans="2:29">
      <c r="B9835" s="19"/>
      <c r="C9835" s="30"/>
      <c r="D9835" s="19" t="s">
        <v>40</v>
      </c>
      <c r="E9835" s="20" t="s">
        <v>41</v>
      </c>
      <c r="F9835" s="19">
        <v>7</v>
      </c>
      <c r="R9835" s="21">
        <f t="shared" si="5208"/>
        <v>0</v>
      </c>
      <c r="Y9835" s="28" t="str">
        <f t="shared" si="5205"/>
        <v/>
      </c>
      <c r="Z9835" s="28" t="str">
        <f t="shared" si="5206"/>
        <v/>
      </c>
      <c r="AA9835" s="28" t="str">
        <f t="shared" si="5201"/>
        <v/>
      </c>
      <c r="AB9835" s="28" t="str">
        <f>IF(R9835&lt;T9835,"期末实有头数应大于等于耕役畜","")</f>
        <v/>
      </c>
      <c r="AC9835" s="28" t="str">
        <f>IF(R9835&lt;V9835+W9835,"期末实有头数应大于等于良种+改良种","")</f>
        <v/>
      </c>
    </row>
    <row r="9836" spans="2:29">
      <c r="B9836" s="19"/>
      <c r="C9836" s="30"/>
      <c r="D9836" s="19" t="s">
        <v>42</v>
      </c>
      <c r="E9836" s="20" t="s">
        <v>33</v>
      </c>
      <c r="F9836" s="19">
        <v>8</v>
      </c>
      <c r="R9836" s="21">
        <f t="shared" si="5208"/>
        <v>0</v>
      </c>
      <c r="Y9836" s="28" t="str">
        <f t="shared" si="5205"/>
        <v/>
      </c>
      <c r="Z9836" s="28" t="str">
        <f t="shared" si="5206"/>
        <v/>
      </c>
      <c r="AA9836" s="28" t="str">
        <f t="shared" si="5201"/>
        <v/>
      </c>
      <c r="AB9836" s="28" t="str">
        <f>IF(R9836&lt;T9836,"期末实有头数应大于等于耕役畜","")</f>
        <v/>
      </c>
      <c r="AC9836" s="28" t="str">
        <f>IF(R9836&lt;V9836+W9836,"期末实有头数应大于等于良种+改良种","")</f>
        <v/>
      </c>
    </row>
    <row r="9837" spans="2:29">
      <c r="B9837" s="19"/>
      <c r="C9837" s="30"/>
      <c r="D9837" s="19" t="s">
        <v>43</v>
      </c>
      <c r="E9837" s="20" t="s">
        <v>33</v>
      </c>
      <c r="F9837" s="19">
        <v>9</v>
      </c>
      <c r="R9837" s="21">
        <f t="shared" si="5208"/>
        <v>0</v>
      </c>
      <c r="S9837" s="22" t="s">
        <v>38</v>
      </c>
      <c r="U9837" s="22" t="s">
        <v>38</v>
      </c>
      <c r="V9837" s="22" t="s">
        <v>38</v>
      </c>
      <c r="W9837" s="22" t="s">
        <v>38</v>
      </c>
      <c r="Y9837" s="28" t="str">
        <f t="shared" si="5205"/>
        <v/>
      </c>
      <c r="Z9837" s="28" t="str">
        <f t="shared" si="5206"/>
        <v/>
      </c>
      <c r="AA9837" s="28"/>
      <c r="AB9837" s="28" t="str">
        <f>IF(R9837&lt;T9837,"期末实有头数应大于等于耕役畜","")</f>
        <v/>
      </c>
      <c r="AC9837" s="28"/>
    </row>
    <row r="9838" spans="2:29">
      <c r="B9838" s="19"/>
      <c r="C9838" s="30"/>
      <c r="D9838" s="19" t="s">
        <v>44</v>
      </c>
      <c r="E9838" s="20" t="s">
        <v>45</v>
      </c>
      <c r="F9838" s="19">
        <v>10</v>
      </c>
      <c r="R9838" s="21">
        <f t="shared" si="5208"/>
        <v>0</v>
      </c>
      <c r="Y9838" s="28" t="str">
        <f t="shared" si="5205"/>
        <v/>
      </c>
      <c r="Z9838" s="28" t="str">
        <f t="shared" si="5206"/>
        <v/>
      </c>
      <c r="AA9838" s="28" t="str">
        <f>IF(R9838&lt;S9838+U9838,"期末实有头数应大于等于能繁母畜+种公畜","")</f>
        <v/>
      </c>
      <c r="AB9838" s="28" t="str">
        <f>IF(R9838&lt;T9838,"期末实有头数应大于等于耕役畜","")</f>
        <v/>
      </c>
      <c r="AC9838" s="28" t="str">
        <f>IF(R9838&lt;V9838+W9838,"期末实有头数应大于等于良种+改良种","")</f>
        <v/>
      </c>
    </row>
    <row r="9839" spans="2:29">
      <c r="B9839" s="19"/>
      <c r="C9839" s="30"/>
      <c r="D9839" s="19" t="s">
        <v>46</v>
      </c>
      <c r="E9839" s="20" t="s">
        <v>47</v>
      </c>
      <c r="F9839" s="19">
        <v>11</v>
      </c>
      <c r="G9839" s="21">
        <f t="shared" ref="G9839:S9839" si="5209">G9840+G9844</f>
        <v>0</v>
      </c>
      <c r="H9839" s="21">
        <f t="shared" si="5209"/>
        <v>0</v>
      </c>
      <c r="I9839" s="21">
        <f t="shared" si="5209"/>
        <v>0</v>
      </c>
      <c r="J9839" s="21">
        <f t="shared" si="5209"/>
        <v>0</v>
      </c>
      <c r="K9839" s="21">
        <f t="shared" si="5209"/>
        <v>0</v>
      </c>
      <c r="L9839" s="21">
        <f t="shared" si="5209"/>
        <v>0</v>
      </c>
      <c r="M9839" s="21">
        <f t="shared" si="5209"/>
        <v>0</v>
      </c>
      <c r="N9839" s="21">
        <f t="shared" si="5209"/>
        <v>0</v>
      </c>
      <c r="O9839" s="21">
        <f t="shared" si="5209"/>
        <v>0</v>
      </c>
      <c r="P9839" s="21">
        <f t="shared" si="5209"/>
        <v>0</v>
      </c>
      <c r="Q9839" s="21">
        <f t="shared" si="5209"/>
        <v>0</v>
      </c>
      <c r="R9839" s="23">
        <f t="shared" si="5209"/>
        <v>0</v>
      </c>
      <c r="S9839" s="21">
        <f t="shared" si="5209"/>
        <v>0</v>
      </c>
      <c r="T9839" s="22" t="s">
        <v>38</v>
      </c>
      <c r="U9839" s="21">
        <f>U9840+U9844</f>
        <v>0</v>
      </c>
      <c r="V9839" s="21">
        <f>V9840+V9844</f>
        <v>0</v>
      </c>
      <c r="W9839" s="21">
        <f>W9840+W9844</f>
        <v>0</v>
      </c>
      <c r="Y9839" s="28" t="str">
        <f t="shared" si="5205"/>
        <v/>
      </c>
      <c r="Z9839" s="28" t="str">
        <f t="shared" si="5206"/>
        <v/>
      </c>
      <c r="AA9839" s="28" t="str">
        <f>IF(R9839&lt;S9839+U9839,"期末实有头数应大于等于能繁母畜+种公畜","")</f>
        <v/>
      </c>
      <c r="AB9839" s="28"/>
      <c r="AC9839" s="28" t="str">
        <f>IF(R9839&lt;V9839+W9839,"期末实有头数应大于等于良种+改良种","")</f>
        <v/>
      </c>
    </row>
    <row r="9840" spans="2:29">
      <c r="B9840" s="19"/>
      <c r="C9840" s="30"/>
      <c r="D9840" s="19" t="s">
        <v>48</v>
      </c>
      <c r="E9840" s="20" t="s">
        <v>47</v>
      </c>
      <c r="F9840" s="19">
        <v>12</v>
      </c>
      <c r="R9840" s="21">
        <f>G9840+I9840+J9840+K9840-L9840-M9840-N9840-Q9840</f>
        <v>0</v>
      </c>
      <c r="T9840" s="22" t="s">
        <v>38</v>
      </c>
      <c r="Y9840" s="28" t="str">
        <f t="shared" si="5205"/>
        <v/>
      </c>
      <c r="Z9840" s="28" t="str">
        <f t="shared" si="5206"/>
        <v/>
      </c>
      <c r="AA9840" s="28" t="str">
        <f>IF(R9840&lt;S9840+U9840,"期末实有头数应大于等于能繁母畜+种公畜","")</f>
        <v/>
      </c>
      <c r="AB9840" s="28"/>
      <c r="AC9840" s="28" t="str">
        <f>IF(R9840&lt;V9840+W9840,"期末实有头数应大于等于良种+改良种","")</f>
        <v/>
      </c>
    </row>
    <row r="9841" spans="2:29">
      <c r="B9841" s="19"/>
      <c r="C9841" s="30"/>
      <c r="D9841" s="19" t="s">
        <v>49</v>
      </c>
      <c r="E9841" s="20" t="s">
        <v>47</v>
      </c>
      <c r="F9841" s="19">
        <v>13</v>
      </c>
      <c r="R9841" s="21">
        <f>G9841+I9841+J9841+K9841-L9841-M9841-N9841-Q9841</f>
        <v>0</v>
      </c>
      <c r="T9841" s="22" t="s">
        <v>38</v>
      </c>
      <c r="V9841" s="22" t="s">
        <v>38</v>
      </c>
      <c r="W9841" s="22" t="s">
        <v>38</v>
      </c>
      <c r="Y9841" s="28" t="str">
        <f t="shared" si="5205"/>
        <v/>
      </c>
      <c r="Z9841" s="28" t="str">
        <f t="shared" si="5206"/>
        <v/>
      </c>
      <c r="AA9841" s="28" t="str">
        <f>IF(R9841&lt;S9841+U9841,"期末实有头数应大于等于能繁母畜+种公畜","")</f>
        <v/>
      </c>
      <c r="AB9841" s="28"/>
      <c r="AC9841" s="28"/>
    </row>
    <row r="9842" spans="2:29">
      <c r="B9842" s="19"/>
      <c r="C9842" s="30"/>
      <c r="D9842" s="19" t="s">
        <v>50</v>
      </c>
      <c r="E9842" s="20" t="s">
        <v>47</v>
      </c>
      <c r="F9842" s="19">
        <v>14</v>
      </c>
      <c r="H9842" s="22" t="s">
        <v>38</v>
      </c>
      <c r="I9842" s="22" t="s">
        <v>38</v>
      </c>
      <c r="J9842" s="22" t="s">
        <v>38</v>
      </c>
      <c r="K9842" s="22" t="s">
        <v>38</v>
      </c>
      <c r="L9842" s="22" t="s">
        <v>38</v>
      </c>
      <c r="M9842" s="22" t="s">
        <v>38</v>
      </c>
      <c r="N9842" s="22" t="s">
        <v>38</v>
      </c>
      <c r="O9842" s="22" t="s">
        <v>38</v>
      </c>
      <c r="P9842" s="22" t="s">
        <v>38</v>
      </c>
      <c r="Q9842" s="22" t="s">
        <v>38</v>
      </c>
      <c r="R9842" s="24"/>
      <c r="T9842" s="22" t="s">
        <v>38</v>
      </c>
      <c r="U9842" s="22" t="s">
        <v>38</v>
      </c>
      <c r="V9842" s="22" t="s">
        <v>38</v>
      </c>
      <c r="W9842" s="22" t="s">
        <v>38</v>
      </c>
      <c r="Y9842" s="28" t="str">
        <f t="shared" si="5205"/>
        <v/>
      </c>
      <c r="Z9842" s="28"/>
      <c r="AA9842" s="28"/>
      <c r="AB9842" s="28"/>
      <c r="AC9842" s="28"/>
    </row>
    <row r="9843" spans="2:29">
      <c r="B9843" s="19"/>
      <c r="C9843" s="30"/>
      <c r="D9843" s="19" t="s">
        <v>51</v>
      </c>
      <c r="E9843" s="20" t="s">
        <v>47</v>
      </c>
      <c r="F9843" s="19">
        <v>15</v>
      </c>
      <c r="H9843" s="22" t="s">
        <v>38</v>
      </c>
      <c r="I9843" s="22" t="s">
        <v>38</v>
      </c>
      <c r="J9843" s="22" t="s">
        <v>38</v>
      </c>
      <c r="K9843" s="22" t="s">
        <v>38</v>
      </c>
      <c r="L9843" s="22" t="s">
        <v>38</v>
      </c>
      <c r="M9843" s="22" t="s">
        <v>38</v>
      </c>
      <c r="N9843" s="22" t="s">
        <v>38</v>
      </c>
      <c r="O9843" s="22" t="s">
        <v>38</v>
      </c>
      <c r="P9843" s="22" t="s">
        <v>38</v>
      </c>
      <c r="Q9843" s="22" t="s">
        <v>38</v>
      </c>
      <c r="R9843" s="24"/>
      <c r="T9843" s="22" t="s">
        <v>38</v>
      </c>
      <c r="U9843" s="22" t="s">
        <v>38</v>
      </c>
      <c r="V9843" s="22" t="s">
        <v>38</v>
      </c>
      <c r="W9843" s="22" t="s">
        <v>38</v>
      </c>
      <c r="Y9843" s="28" t="str">
        <f t="shared" si="5205"/>
        <v/>
      </c>
      <c r="Z9843" s="28"/>
      <c r="AA9843" s="28"/>
      <c r="AB9843" s="28"/>
      <c r="AC9843" s="28"/>
    </row>
    <row r="9844" spans="2:29">
      <c r="B9844" s="19"/>
      <c r="C9844" s="30"/>
      <c r="D9844" s="19" t="s">
        <v>52</v>
      </c>
      <c r="E9844" s="20" t="s">
        <v>47</v>
      </c>
      <c r="F9844" s="19">
        <v>16</v>
      </c>
      <c r="R9844" s="21">
        <f>G9844+I9844+J9844+K9844-L9844-M9844-N9844-Q9844</f>
        <v>0</v>
      </c>
      <c r="T9844" s="22" t="s">
        <v>38</v>
      </c>
      <c r="Y9844" s="28" t="str">
        <f t="shared" si="5205"/>
        <v/>
      </c>
      <c r="Z9844" s="28" t="str">
        <f>IF(N9844&lt;O9844+P9844,"出卖应大于等于出卖肉畜+出卖仔畜","")</f>
        <v/>
      </c>
      <c r="AA9844" s="28" t="str">
        <f t="shared" ref="AA9844:AA9853" si="5210">IF(R9844&lt;S9844+U9844,"期末实有头数应大于等于能繁母畜+种公畜","")</f>
        <v/>
      </c>
      <c r="AB9844" s="28"/>
      <c r="AC9844" s="28" t="str">
        <f t="shared" ref="AC9844:AC9849" si="5211">IF(R9844&lt;V9844+W9844,"期末实有头数应大于等于良种+改良种","")</f>
        <v/>
      </c>
    </row>
    <row r="9845" spans="2:29">
      <c r="B9845" s="19"/>
      <c r="C9845" s="30"/>
      <c r="D9845" s="19" t="s">
        <v>53</v>
      </c>
      <c r="E9845" s="18" t="s">
        <v>33</v>
      </c>
      <c r="F9845" s="19">
        <v>17</v>
      </c>
      <c r="R9845" s="21">
        <f>G9845+I9845+J9845+K9845-L9845-M9845-N9845-Q9845</f>
        <v>0</v>
      </c>
      <c r="T9845" s="22" t="s">
        <v>38</v>
      </c>
      <c r="Y9845" s="28" t="str">
        <f t="shared" si="5205"/>
        <v/>
      </c>
      <c r="Z9845" s="28" t="str">
        <f>IF(N9845&lt;O9845+P9845,"出卖应大于等于出卖肉畜+出卖仔畜","")</f>
        <v/>
      </c>
      <c r="AA9845" s="28" t="str">
        <f t="shared" si="5210"/>
        <v/>
      </c>
      <c r="AB9845" s="28"/>
      <c r="AC9845" s="28" t="str">
        <f t="shared" si="5211"/>
        <v/>
      </c>
    </row>
    <row r="9846" spans="2:29">
      <c r="B9846" s="18"/>
      <c r="C9846" s="29"/>
      <c r="D9846" s="19" t="s">
        <v>32</v>
      </c>
      <c r="E9846" s="20" t="s">
        <v>33</v>
      </c>
      <c r="F9846" s="19">
        <v>1</v>
      </c>
      <c r="G9846" s="21">
        <f t="shared" ref="G9846:S9846" si="5212">G9847+G9862</f>
        <v>0</v>
      </c>
      <c r="H9846" s="21">
        <f t="shared" si="5212"/>
        <v>0</v>
      </c>
      <c r="I9846" s="21">
        <f t="shared" si="5212"/>
        <v>0</v>
      </c>
      <c r="J9846" s="21">
        <f t="shared" si="5212"/>
        <v>0</v>
      </c>
      <c r="K9846" s="21">
        <f t="shared" si="5212"/>
        <v>0</v>
      </c>
      <c r="L9846" s="21">
        <f t="shared" si="5212"/>
        <v>0</v>
      </c>
      <c r="M9846" s="21">
        <f t="shared" si="5212"/>
        <v>0</v>
      </c>
      <c r="N9846" s="21">
        <f t="shared" si="5212"/>
        <v>0</v>
      </c>
      <c r="O9846" s="21">
        <f t="shared" si="5212"/>
        <v>0</v>
      </c>
      <c r="P9846" s="21">
        <f t="shared" si="5212"/>
        <v>0</v>
      </c>
      <c r="Q9846" s="21">
        <f t="shared" si="5212"/>
        <v>0</v>
      </c>
      <c r="R9846" s="21">
        <f t="shared" si="5212"/>
        <v>0</v>
      </c>
      <c r="S9846" s="21">
        <f t="shared" si="5212"/>
        <v>0</v>
      </c>
      <c r="T9846" s="21">
        <f>T9847</f>
        <v>0</v>
      </c>
      <c r="U9846" s="21">
        <f>U9847+U9862</f>
        <v>0</v>
      </c>
      <c r="V9846" s="21">
        <f>V9847+V9862</f>
        <v>0</v>
      </c>
      <c r="W9846" s="21">
        <f>W9847+W9862</f>
        <v>0</v>
      </c>
      <c r="Y9846" s="28" t="str">
        <f t="shared" si="5205"/>
        <v/>
      </c>
      <c r="Z9846" s="28" t="str">
        <f>IF(N9846&lt;O9846+P9846,"出卖应大于等于出卖肉畜+出卖仔畜","")</f>
        <v/>
      </c>
      <c r="AA9846" s="28" t="str">
        <f t="shared" si="5210"/>
        <v/>
      </c>
      <c r="AB9846" s="28" t="str">
        <f>IF(R9846&lt;T9846,"期末实有头数应大于等于耕役畜","")</f>
        <v/>
      </c>
      <c r="AC9846" s="28" t="str">
        <f t="shared" si="5211"/>
        <v/>
      </c>
    </row>
    <row r="9847" spans="2:29">
      <c r="B9847" s="19"/>
      <c r="C9847" s="30"/>
      <c r="D9847" s="19" t="s">
        <v>34</v>
      </c>
      <c r="E9847" s="20" t="s">
        <v>33</v>
      </c>
      <c r="F9847" s="19">
        <v>2</v>
      </c>
      <c r="G9847" s="21">
        <f t="shared" ref="G9847:S9847" si="5213">G9848+G9856</f>
        <v>0</v>
      </c>
      <c r="H9847" s="21">
        <f t="shared" si="5213"/>
        <v>0</v>
      </c>
      <c r="I9847" s="21">
        <f t="shared" si="5213"/>
        <v>0</v>
      </c>
      <c r="J9847" s="21">
        <f t="shared" si="5213"/>
        <v>0</v>
      </c>
      <c r="K9847" s="21">
        <f t="shared" si="5213"/>
        <v>0</v>
      </c>
      <c r="L9847" s="21">
        <f t="shared" si="5213"/>
        <v>0</v>
      </c>
      <c r="M9847" s="21">
        <f t="shared" si="5213"/>
        <v>0</v>
      </c>
      <c r="N9847" s="21">
        <f t="shared" si="5213"/>
        <v>0</v>
      </c>
      <c r="O9847" s="21">
        <f t="shared" si="5213"/>
        <v>0</v>
      </c>
      <c r="P9847" s="21">
        <f t="shared" si="5213"/>
        <v>0</v>
      </c>
      <c r="Q9847" s="21">
        <f t="shared" si="5213"/>
        <v>0</v>
      </c>
      <c r="R9847" s="21">
        <f t="shared" si="5213"/>
        <v>0</v>
      </c>
      <c r="S9847" s="21">
        <f t="shared" si="5213"/>
        <v>0</v>
      </c>
      <c r="T9847" s="21">
        <f>T9848</f>
        <v>0</v>
      </c>
      <c r="U9847" s="21">
        <f>U9848+U9856</f>
        <v>0</v>
      </c>
      <c r="V9847" s="21">
        <f>V9848+V9856</f>
        <v>0</v>
      </c>
      <c r="W9847" s="21">
        <f>W9848+W9856</f>
        <v>0</v>
      </c>
      <c r="Y9847" s="28" t="str">
        <f t="shared" ref="Y9847:Y9863" si="5214">IF(H9847&lt;I9847,"繁殖仔畜应大于等于成活","")</f>
        <v/>
      </c>
      <c r="Z9847" s="28" t="str">
        <f t="shared" ref="Z9847:Z9858" si="5215">IF(N9847&lt;O9847+P9847,"出卖应大于等于出卖肉畜+出卖仔畜","")</f>
        <v/>
      </c>
      <c r="AA9847" s="28" t="str">
        <f t="shared" si="5210"/>
        <v/>
      </c>
      <c r="AB9847" s="28" t="str">
        <f>IF(R9847&lt;T9847,"期末实有头数应大于等于耕役畜","")</f>
        <v/>
      </c>
      <c r="AC9847" s="28" t="str">
        <f t="shared" si="5211"/>
        <v/>
      </c>
    </row>
    <row r="9848" spans="2:29">
      <c r="B9848" s="19"/>
      <c r="C9848" s="30"/>
      <c r="D9848" s="19" t="s">
        <v>35</v>
      </c>
      <c r="E9848" s="20" t="s">
        <v>33</v>
      </c>
      <c r="F9848" s="19">
        <v>3</v>
      </c>
      <c r="G9848" s="21">
        <f t="shared" ref="G9848:R9848" si="5216">G9849+G9852+G9853+G9854+G9855</f>
        <v>0</v>
      </c>
      <c r="H9848" s="21">
        <f t="shared" si="5216"/>
        <v>0</v>
      </c>
      <c r="I9848" s="21">
        <f t="shared" si="5216"/>
        <v>0</v>
      </c>
      <c r="J9848" s="21">
        <f t="shared" si="5216"/>
        <v>0</v>
      </c>
      <c r="K9848" s="21">
        <f t="shared" si="5216"/>
        <v>0</v>
      </c>
      <c r="L9848" s="21">
        <f t="shared" si="5216"/>
        <v>0</v>
      </c>
      <c r="M9848" s="21">
        <f t="shared" si="5216"/>
        <v>0</v>
      </c>
      <c r="N9848" s="21">
        <f t="shared" si="5216"/>
        <v>0</v>
      </c>
      <c r="O9848" s="21">
        <f t="shared" si="5216"/>
        <v>0</v>
      </c>
      <c r="P9848" s="21">
        <f t="shared" si="5216"/>
        <v>0</v>
      </c>
      <c r="Q9848" s="21">
        <f t="shared" si="5216"/>
        <v>0</v>
      </c>
      <c r="R9848" s="21">
        <f t="shared" si="5216"/>
        <v>0</v>
      </c>
      <c r="S9848" s="21">
        <f>S9849+S9852+S9853+S9855</f>
        <v>0</v>
      </c>
      <c r="T9848" s="21">
        <f>T9849+T9852+T9853+T9854+T9855</f>
        <v>0</v>
      </c>
      <c r="U9848" s="21">
        <f>U9849+U9852+U9853+U9855</f>
        <v>0</v>
      </c>
      <c r="V9848" s="21">
        <f>V9849+V9852+V9853+V9855</f>
        <v>0</v>
      </c>
      <c r="W9848" s="21">
        <f>W9849+W9852+W9853+W9855</f>
        <v>0</v>
      </c>
      <c r="Y9848" s="28" t="str">
        <f t="shared" si="5214"/>
        <v/>
      </c>
      <c r="Z9848" s="28" t="str">
        <f t="shared" si="5215"/>
        <v/>
      </c>
      <c r="AA9848" s="28" t="str">
        <f t="shared" si="5210"/>
        <v/>
      </c>
      <c r="AB9848" s="28" t="str">
        <f>IF(R9848&lt;T9848,"期末实有头数应大于等于耕役畜","")</f>
        <v/>
      </c>
      <c r="AC9848" s="28" t="str">
        <f t="shared" si="5211"/>
        <v/>
      </c>
    </row>
    <row r="9849" spans="2:29">
      <c r="B9849" s="19"/>
      <c r="C9849" s="30"/>
      <c r="D9849" s="19" t="s">
        <v>36</v>
      </c>
      <c r="E9849" s="20" t="s">
        <v>33</v>
      </c>
      <c r="F9849" s="19">
        <v>4</v>
      </c>
      <c r="R9849" s="21">
        <f>G9849+I9849+J9849+K9849-L9849-M9849-N9849-Q9849</f>
        <v>0</v>
      </c>
      <c r="Y9849" s="28" t="str">
        <f t="shared" si="5214"/>
        <v/>
      </c>
      <c r="Z9849" s="28" t="str">
        <f t="shared" si="5215"/>
        <v/>
      </c>
      <c r="AA9849" s="28" t="str">
        <f t="shared" si="5210"/>
        <v/>
      </c>
      <c r="AB9849" s="28" t="str">
        <f>IF(R9849&lt;T9849,"期末实有头数应大于等于耕役畜","")</f>
        <v/>
      </c>
      <c r="AC9849" s="28" t="str">
        <f t="shared" si="5211"/>
        <v/>
      </c>
    </row>
    <row r="9850" spans="2:29">
      <c r="B9850" s="19"/>
      <c r="C9850" s="30"/>
      <c r="D9850" s="19" t="s">
        <v>37</v>
      </c>
      <c r="E9850" s="20" t="s">
        <v>33</v>
      </c>
      <c r="F9850" s="19">
        <v>5</v>
      </c>
      <c r="R9850" s="21">
        <f t="shared" ref="R9850:R9855" si="5217">G9850+I9850+J9850+K9850-L9850-M9850-N9850-Q9850</f>
        <v>0</v>
      </c>
      <c r="T9850" s="22" t="s">
        <v>38</v>
      </c>
      <c r="V9850" s="22" t="s">
        <v>38</v>
      </c>
      <c r="W9850" s="22" t="s">
        <v>38</v>
      </c>
      <c r="Y9850" s="28" t="str">
        <f t="shared" si="5214"/>
        <v/>
      </c>
      <c r="Z9850" s="28" t="str">
        <f t="shared" si="5215"/>
        <v/>
      </c>
      <c r="AA9850" s="28" t="str">
        <f t="shared" si="5210"/>
        <v/>
      </c>
      <c r="AB9850" s="28"/>
      <c r="AC9850" s="28"/>
    </row>
    <row r="9851" spans="2:29">
      <c r="B9851" s="19"/>
      <c r="C9851" s="30"/>
      <c r="D9851" s="19" t="s">
        <v>39</v>
      </c>
      <c r="E9851" s="20" t="s">
        <v>33</v>
      </c>
      <c r="F9851" s="19">
        <v>6</v>
      </c>
      <c r="R9851" s="21">
        <f t="shared" si="5217"/>
        <v>0</v>
      </c>
      <c r="T9851" s="22" t="s">
        <v>38</v>
      </c>
      <c r="V9851" s="22" t="s">
        <v>38</v>
      </c>
      <c r="W9851" s="22" t="s">
        <v>38</v>
      </c>
      <c r="Y9851" s="28" t="str">
        <f t="shared" si="5214"/>
        <v/>
      </c>
      <c r="Z9851" s="28" t="str">
        <f t="shared" si="5215"/>
        <v/>
      </c>
      <c r="AA9851" s="28" t="str">
        <f t="shared" si="5210"/>
        <v/>
      </c>
      <c r="AB9851" s="28"/>
      <c r="AC9851" s="28"/>
    </row>
    <row r="9852" spans="2:29">
      <c r="B9852" s="19"/>
      <c r="C9852" s="30"/>
      <c r="D9852" s="19" t="s">
        <v>40</v>
      </c>
      <c r="E9852" s="20" t="s">
        <v>41</v>
      </c>
      <c r="F9852" s="19">
        <v>7</v>
      </c>
      <c r="R9852" s="21">
        <f t="shared" si="5217"/>
        <v>0</v>
      </c>
      <c r="Y9852" s="28" t="str">
        <f t="shared" si="5214"/>
        <v/>
      </c>
      <c r="Z9852" s="28" t="str">
        <f t="shared" si="5215"/>
        <v/>
      </c>
      <c r="AA9852" s="28" t="str">
        <f t="shared" si="5210"/>
        <v/>
      </c>
      <c r="AB9852" s="28" t="str">
        <f>IF(R9852&lt;T9852,"期末实有头数应大于等于耕役畜","")</f>
        <v/>
      </c>
      <c r="AC9852" s="28" t="str">
        <f>IF(R9852&lt;V9852+W9852,"期末实有头数应大于等于良种+改良种","")</f>
        <v/>
      </c>
    </row>
    <row r="9853" spans="2:29">
      <c r="B9853" s="19"/>
      <c r="C9853" s="30"/>
      <c r="D9853" s="19" t="s">
        <v>42</v>
      </c>
      <c r="E9853" s="20" t="s">
        <v>33</v>
      </c>
      <c r="F9853" s="19">
        <v>8</v>
      </c>
      <c r="R9853" s="21">
        <f t="shared" si="5217"/>
        <v>0</v>
      </c>
      <c r="Y9853" s="28" t="str">
        <f t="shared" si="5214"/>
        <v/>
      </c>
      <c r="Z9853" s="28" t="str">
        <f t="shared" si="5215"/>
        <v/>
      </c>
      <c r="AA9853" s="28" t="str">
        <f t="shared" si="5210"/>
        <v/>
      </c>
      <c r="AB9853" s="28" t="str">
        <f>IF(R9853&lt;T9853,"期末实有头数应大于等于耕役畜","")</f>
        <v/>
      </c>
      <c r="AC9853" s="28" t="str">
        <f>IF(R9853&lt;V9853+W9853,"期末实有头数应大于等于良种+改良种","")</f>
        <v/>
      </c>
    </row>
    <row r="9854" spans="2:29">
      <c r="B9854" s="19"/>
      <c r="C9854" s="30"/>
      <c r="D9854" s="19" t="s">
        <v>43</v>
      </c>
      <c r="E9854" s="20" t="s">
        <v>33</v>
      </c>
      <c r="F9854" s="19">
        <v>9</v>
      </c>
      <c r="R9854" s="21">
        <f t="shared" si="5217"/>
        <v>0</v>
      </c>
      <c r="S9854" s="22" t="s">
        <v>38</v>
      </c>
      <c r="U9854" s="22" t="s">
        <v>38</v>
      </c>
      <c r="V9854" s="22" t="s">
        <v>38</v>
      </c>
      <c r="W9854" s="22" t="s">
        <v>38</v>
      </c>
      <c r="Y9854" s="28" t="str">
        <f t="shared" si="5214"/>
        <v/>
      </c>
      <c r="Z9854" s="28" t="str">
        <f t="shared" si="5215"/>
        <v/>
      </c>
      <c r="AA9854" s="28"/>
      <c r="AB9854" s="28" t="str">
        <f>IF(R9854&lt;T9854,"期末实有头数应大于等于耕役畜","")</f>
        <v/>
      </c>
      <c r="AC9854" s="28"/>
    </row>
    <row r="9855" spans="2:29">
      <c r="B9855" s="19"/>
      <c r="C9855" s="30"/>
      <c r="D9855" s="19" t="s">
        <v>44</v>
      </c>
      <c r="E9855" s="20" t="s">
        <v>45</v>
      </c>
      <c r="F9855" s="19">
        <v>10</v>
      </c>
      <c r="R9855" s="21">
        <f t="shared" si="5217"/>
        <v>0</v>
      </c>
      <c r="Y9855" s="28" t="str">
        <f t="shared" si="5214"/>
        <v/>
      </c>
      <c r="Z9855" s="28" t="str">
        <f t="shared" si="5215"/>
        <v/>
      </c>
      <c r="AA9855" s="28" t="str">
        <f>IF(R9855&lt;S9855+U9855,"期末实有头数应大于等于能繁母畜+种公畜","")</f>
        <v/>
      </c>
      <c r="AB9855" s="28" t="str">
        <f>IF(R9855&lt;T9855,"期末实有头数应大于等于耕役畜","")</f>
        <v/>
      </c>
      <c r="AC9855" s="28" t="str">
        <f>IF(R9855&lt;V9855+W9855,"期末实有头数应大于等于良种+改良种","")</f>
        <v/>
      </c>
    </row>
    <row r="9856" spans="2:29">
      <c r="B9856" s="19"/>
      <c r="C9856" s="30"/>
      <c r="D9856" s="19" t="s">
        <v>46</v>
      </c>
      <c r="E9856" s="20" t="s">
        <v>47</v>
      </c>
      <c r="F9856" s="19">
        <v>11</v>
      </c>
      <c r="G9856" s="21">
        <f t="shared" ref="G9856:S9856" si="5218">G9857+G9861</f>
        <v>0</v>
      </c>
      <c r="H9856" s="21">
        <f t="shared" si="5218"/>
        <v>0</v>
      </c>
      <c r="I9856" s="21">
        <f t="shared" si="5218"/>
        <v>0</v>
      </c>
      <c r="J9856" s="21">
        <f t="shared" si="5218"/>
        <v>0</v>
      </c>
      <c r="K9856" s="21">
        <f t="shared" si="5218"/>
        <v>0</v>
      </c>
      <c r="L9856" s="21">
        <f t="shared" si="5218"/>
        <v>0</v>
      </c>
      <c r="M9856" s="21">
        <f t="shared" si="5218"/>
        <v>0</v>
      </c>
      <c r="N9856" s="21">
        <f t="shared" si="5218"/>
        <v>0</v>
      </c>
      <c r="O9856" s="21">
        <f t="shared" si="5218"/>
        <v>0</v>
      </c>
      <c r="P9856" s="21">
        <f t="shared" si="5218"/>
        <v>0</v>
      </c>
      <c r="Q9856" s="21">
        <f t="shared" si="5218"/>
        <v>0</v>
      </c>
      <c r="R9856" s="23">
        <f t="shared" si="5218"/>
        <v>0</v>
      </c>
      <c r="S9856" s="21">
        <f t="shared" si="5218"/>
        <v>0</v>
      </c>
      <c r="T9856" s="22" t="s">
        <v>38</v>
      </c>
      <c r="U9856" s="21">
        <f>U9857+U9861</f>
        <v>0</v>
      </c>
      <c r="V9856" s="21">
        <f>V9857+V9861</f>
        <v>0</v>
      </c>
      <c r="W9856" s="21">
        <f>W9857+W9861</f>
        <v>0</v>
      </c>
      <c r="Y9856" s="28" t="str">
        <f t="shared" si="5214"/>
        <v/>
      </c>
      <c r="Z9856" s="28" t="str">
        <f t="shared" si="5215"/>
        <v/>
      </c>
      <c r="AA9856" s="28" t="str">
        <f>IF(R9856&lt;S9856+U9856,"期末实有头数应大于等于能繁母畜+种公畜","")</f>
        <v/>
      </c>
      <c r="AB9856" s="28"/>
      <c r="AC9856" s="28" t="str">
        <f>IF(R9856&lt;V9856+W9856,"期末实有头数应大于等于良种+改良种","")</f>
        <v/>
      </c>
    </row>
    <row r="9857" spans="2:29">
      <c r="B9857" s="19"/>
      <c r="C9857" s="30"/>
      <c r="D9857" s="19" t="s">
        <v>48</v>
      </c>
      <c r="E9857" s="20" t="s">
        <v>47</v>
      </c>
      <c r="F9857" s="19">
        <v>12</v>
      </c>
      <c r="R9857" s="21">
        <f>G9857+I9857+J9857+K9857-L9857-M9857-N9857-Q9857</f>
        <v>0</v>
      </c>
      <c r="T9857" s="22" t="s">
        <v>38</v>
      </c>
      <c r="Y9857" s="28" t="str">
        <f t="shared" si="5214"/>
        <v/>
      </c>
      <c r="Z9857" s="28" t="str">
        <f t="shared" si="5215"/>
        <v/>
      </c>
      <c r="AA9857" s="28" t="str">
        <f>IF(R9857&lt;S9857+U9857,"期末实有头数应大于等于能繁母畜+种公畜","")</f>
        <v/>
      </c>
      <c r="AB9857" s="28"/>
      <c r="AC9857" s="28" t="str">
        <f>IF(R9857&lt;V9857+W9857,"期末实有头数应大于等于良种+改良种","")</f>
        <v/>
      </c>
    </row>
    <row r="9858" spans="2:29">
      <c r="B9858" s="19"/>
      <c r="C9858" s="30"/>
      <c r="D9858" s="19" t="s">
        <v>49</v>
      </c>
      <c r="E9858" s="20" t="s">
        <v>47</v>
      </c>
      <c r="F9858" s="19">
        <v>13</v>
      </c>
      <c r="R9858" s="21">
        <f>G9858+I9858+J9858+K9858-L9858-M9858-N9858-Q9858</f>
        <v>0</v>
      </c>
      <c r="T9858" s="22" t="s">
        <v>38</v>
      </c>
      <c r="V9858" s="22" t="s">
        <v>38</v>
      </c>
      <c r="W9858" s="22" t="s">
        <v>38</v>
      </c>
      <c r="Y9858" s="28" t="str">
        <f t="shared" si="5214"/>
        <v/>
      </c>
      <c r="Z9858" s="28" t="str">
        <f t="shared" si="5215"/>
        <v/>
      </c>
      <c r="AA9858" s="28" t="str">
        <f>IF(R9858&lt;S9858+U9858,"期末实有头数应大于等于能繁母畜+种公畜","")</f>
        <v/>
      </c>
      <c r="AB9858" s="28"/>
      <c r="AC9858" s="28"/>
    </row>
    <row r="9859" spans="2:29">
      <c r="B9859" s="19"/>
      <c r="C9859" s="30"/>
      <c r="D9859" s="19" t="s">
        <v>50</v>
      </c>
      <c r="E9859" s="20" t="s">
        <v>47</v>
      </c>
      <c r="F9859" s="19">
        <v>14</v>
      </c>
      <c r="H9859" s="22" t="s">
        <v>38</v>
      </c>
      <c r="I9859" s="22" t="s">
        <v>38</v>
      </c>
      <c r="J9859" s="22" t="s">
        <v>38</v>
      </c>
      <c r="K9859" s="22" t="s">
        <v>38</v>
      </c>
      <c r="L9859" s="22" t="s">
        <v>38</v>
      </c>
      <c r="M9859" s="22" t="s">
        <v>38</v>
      </c>
      <c r="N9859" s="22" t="s">
        <v>38</v>
      </c>
      <c r="O9859" s="22" t="s">
        <v>38</v>
      </c>
      <c r="P9859" s="22" t="s">
        <v>38</v>
      </c>
      <c r="Q9859" s="22" t="s">
        <v>38</v>
      </c>
      <c r="R9859" s="24"/>
      <c r="T9859" s="22" t="s">
        <v>38</v>
      </c>
      <c r="U9859" s="22" t="s">
        <v>38</v>
      </c>
      <c r="V9859" s="22" t="s">
        <v>38</v>
      </c>
      <c r="W9859" s="22" t="s">
        <v>38</v>
      </c>
      <c r="Y9859" s="28" t="str">
        <f t="shared" si="5214"/>
        <v/>
      </c>
      <c r="Z9859" s="28"/>
      <c r="AA9859" s="28"/>
      <c r="AB9859" s="28"/>
      <c r="AC9859" s="28"/>
    </row>
    <row r="9860" spans="2:29">
      <c r="B9860" s="19"/>
      <c r="C9860" s="30"/>
      <c r="D9860" s="19" t="s">
        <v>51</v>
      </c>
      <c r="E9860" s="20" t="s">
        <v>47</v>
      </c>
      <c r="F9860" s="19">
        <v>15</v>
      </c>
      <c r="H9860" s="22" t="s">
        <v>38</v>
      </c>
      <c r="I9860" s="22" t="s">
        <v>38</v>
      </c>
      <c r="J9860" s="22" t="s">
        <v>38</v>
      </c>
      <c r="K9860" s="22" t="s">
        <v>38</v>
      </c>
      <c r="L9860" s="22" t="s">
        <v>38</v>
      </c>
      <c r="M9860" s="22" t="s">
        <v>38</v>
      </c>
      <c r="N9860" s="22" t="s">
        <v>38</v>
      </c>
      <c r="O9860" s="22" t="s">
        <v>38</v>
      </c>
      <c r="P9860" s="22" t="s">
        <v>38</v>
      </c>
      <c r="Q9860" s="22" t="s">
        <v>38</v>
      </c>
      <c r="R9860" s="24"/>
      <c r="T9860" s="22" t="s">
        <v>38</v>
      </c>
      <c r="U9860" s="22" t="s">
        <v>38</v>
      </c>
      <c r="V9860" s="22" t="s">
        <v>38</v>
      </c>
      <c r="W9860" s="22" t="s">
        <v>38</v>
      </c>
      <c r="Y9860" s="28" t="str">
        <f t="shared" si="5214"/>
        <v/>
      </c>
      <c r="Z9860" s="28"/>
      <c r="AA9860" s="28"/>
      <c r="AB9860" s="28"/>
      <c r="AC9860" s="28"/>
    </row>
    <row r="9861" spans="2:29">
      <c r="B9861" s="19"/>
      <c r="C9861" s="30"/>
      <c r="D9861" s="19" t="s">
        <v>52</v>
      </c>
      <c r="E9861" s="20" t="s">
        <v>47</v>
      </c>
      <c r="F9861" s="19">
        <v>16</v>
      </c>
      <c r="R9861" s="21">
        <f>G9861+I9861+J9861+K9861-L9861-M9861-N9861-Q9861</f>
        <v>0</v>
      </c>
      <c r="T9861" s="22" t="s">
        <v>38</v>
      </c>
      <c r="Y9861" s="28" t="str">
        <f t="shared" si="5214"/>
        <v/>
      </c>
      <c r="Z9861" s="28" t="str">
        <f>IF(N9861&lt;O9861+P9861,"出卖应大于等于出卖肉畜+出卖仔畜","")</f>
        <v/>
      </c>
      <c r="AA9861" s="28" t="str">
        <f t="shared" ref="AA9861:AA9870" si="5219">IF(R9861&lt;S9861+U9861,"期末实有头数应大于等于能繁母畜+种公畜","")</f>
        <v/>
      </c>
      <c r="AB9861" s="28"/>
      <c r="AC9861" s="28" t="str">
        <f t="shared" ref="AC9861:AC9866" si="5220">IF(R9861&lt;V9861+W9861,"期末实有头数应大于等于良种+改良种","")</f>
        <v/>
      </c>
    </row>
    <row r="9862" spans="2:29">
      <c r="B9862" s="19"/>
      <c r="C9862" s="30"/>
      <c r="D9862" s="19" t="s">
        <v>53</v>
      </c>
      <c r="E9862" s="18" t="s">
        <v>33</v>
      </c>
      <c r="F9862" s="19">
        <v>17</v>
      </c>
      <c r="R9862" s="21">
        <f>G9862+I9862+J9862+K9862-L9862-M9862-N9862-Q9862</f>
        <v>0</v>
      </c>
      <c r="T9862" s="22" t="s">
        <v>38</v>
      </c>
      <c r="Y9862" s="28" t="str">
        <f t="shared" si="5214"/>
        <v/>
      </c>
      <c r="Z9862" s="28" t="str">
        <f>IF(N9862&lt;O9862+P9862,"出卖应大于等于出卖肉畜+出卖仔畜","")</f>
        <v/>
      </c>
      <c r="AA9862" s="28" t="str">
        <f t="shared" si="5219"/>
        <v/>
      </c>
      <c r="AB9862" s="28"/>
      <c r="AC9862" s="28" t="str">
        <f t="shared" si="5220"/>
        <v/>
      </c>
    </row>
    <row r="9863" spans="2:29">
      <c r="B9863" s="18"/>
      <c r="C9863" s="29"/>
      <c r="D9863" s="19" t="s">
        <v>32</v>
      </c>
      <c r="E9863" s="20" t="s">
        <v>33</v>
      </c>
      <c r="F9863" s="19">
        <v>1</v>
      </c>
      <c r="G9863" s="21">
        <f t="shared" ref="G9863:S9863" si="5221">G9864+G9879</f>
        <v>0</v>
      </c>
      <c r="H9863" s="21">
        <f t="shared" si="5221"/>
        <v>0</v>
      </c>
      <c r="I9863" s="21">
        <f t="shared" si="5221"/>
        <v>0</v>
      </c>
      <c r="J9863" s="21">
        <f t="shared" si="5221"/>
        <v>0</v>
      </c>
      <c r="K9863" s="21">
        <f t="shared" si="5221"/>
        <v>0</v>
      </c>
      <c r="L9863" s="21">
        <f t="shared" si="5221"/>
        <v>0</v>
      </c>
      <c r="M9863" s="21">
        <f t="shared" si="5221"/>
        <v>0</v>
      </c>
      <c r="N9863" s="21">
        <f t="shared" si="5221"/>
        <v>0</v>
      </c>
      <c r="O9863" s="21">
        <f t="shared" si="5221"/>
        <v>0</v>
      </c>
      <c r="P9863" s="21">
        <f t="shared" si="5221"/>
        <v>0</v>
      </c>
      <c r="Q9863" s="21">
        <f t="shared" si="5221"/>
        <v>0</v>
      </c>
      <c r="R9863" s="21">
        <f t="shared" si="5221"/>
        <v>0</v>
      </c>
      <c r="S9863" s="21">
        <f t="shared" si="5221"/>
        <v>0</v>
      </c>
      <c r="T9863" s="21">
        <f>T9864</f>
        <v>0</v>
      </c>
      <c r="U9863" s="21">
        <f>U9864+U9879</f>
        <v>0</v>
      </c>
      <c r="V9863" s="21">
        <f>V9864+V9879</f>
        <v>0</v>
      </c>
      <c r="W9863" s="21">
        <f>W9864+W9879</f>
        <v>0</v>
      </c>
      <c r="Y9863" s="28" t="str">
        <f t="shared" si="5214"/>
        <v/>
      </c>
      <c r="Z9863" s="28" t="str">
        <f>IF(N9863&lt;O9863+P9863,"出卖应大于等于出卖肉畜+出卖仔畜","")</f>
        <v/>
      </c>
      <c r="AA9863" s="28" t="str">
        <f t="shared" si="5219"/>
        <v/>
      </c>
      <c r="AB9863" s="28" t="str">
        <f>IF(R9863&lt;T9863,"期末实有头数应大于等于耕役畜","")</f>
        <v/>
      </c>
      <c r="AC9863" s="28" t="str">
        <f t="shared" si="5220"/>
        <v/>
      </c>
    </row>
    <row r="9864" spans="2:29">
      <c r="B9864" s="19"/>
      <c r="C9864" s="30"/>
      <c r="D9864" s="19" t="s">
        <v>34</v>
      </c>
      <c r="E9864" s="20" t="s">
        <v>33</v>
      </c>
      <c r="F9864" s="19">
        <v>2</v>
      </c>
      <c r="G9864" s="21">
        <f t="shared" ref="G9864:S9864" si="5222">G9865+G9873</f>
        <v>0</v>
      </c>
      <c r="H9864" s="21">
        <f t="shared" si="5222"/>
        <v>0</v>
      </c>
      <c r="I9864" s="21">
        <f t="shared" si="5222"/>
        <v>0</v>
      </c>
      <c r="J9864" s="21">
        <f t="shared" si="5222"/>
        <v>0</v>
      </c>
      <c r="K9864" s="21">
        <f t="shared" si="5222"/>
        <v>0</v>
      </c>
      <c r="L9864" s="21">
        <f t="shared" si="5222"/>
        <v>0</v>
      </c>
      <c r="M9864" s="21">
        <f t="shared" si="5222"/>
        <v>0</v>
      </c>
      <c r="N9864" s="21">
        <f t="shared" si="5222"/>
        <v>0</v>
      </c>
      <c r="O9864" s="21">
        <f t="shared" si="5222"/>
        <v>0</v>
      </c>
      <c r="P9864" s="21">
        <f t="shared" si="5222"/>
        <v>0</v>
      </c>
      <c r="Q9864" s="21">
        <f t="shared" si="5222"/>
        <v>0</v>
      </c>
      <c r="R9864" s="21">
        <f t="shared" si="5222"/>
        <v>0</v>
      </c>
      <c r="S9864" s="21">
        <f t="shared" si="5222"/>
        <v>0</v>
      </c>
      <c r="T9864" s="21">
        <f>T9865</f>
        <v>0</v>
      </c>
      <c r="U9864" s="21">
        <f>U9865+U9873</f>
        <v>0</v>
      </c>
      <c r="V9864" s="21">
        <f>V9865+V9873</f>
        <v>0</v>
      </c>
      <c r="W9864" s="21">
        <f>W9865+W9873</f>
        <v>0</v>
      </c>
      <c r="Y9864" s="28" t="str">
        <f t="shared" ref="Y9864:Y9880" si="5223">IF(H9864&lt;I9864,"繁殖仔畜应大于等于成活","")</f>
        <v/>
      </c>
      <c r="Z9864" s="28" t="str">
        <f t="shared" ref="Z9864:Z9875" si="5224">IF(N9864&lt;O9864+P9864,"出卖应大于等于出卖肉畜+出卖仔畜","")</f>
        <v/>
      </c>
      <c r="AA9864" s="28" t="str">
        <f t="shared" si="5219"/>
        <v/>
      </c>
      <c r="AB9864" s="28" t="str">
        <f>IF(R9864&lt;T9864,"期末实有头数应大于等于耕役畜","")</f>
        <v/>
      </c>
      <c r="AC9864" s="28" t="str">
        <f t="shared" si="5220"/>
        <v/>
      </c>
    </row>
    <row r="9865" spans="2:29">
      <c r="B9865" s="19"/>
      <c r="C9865" s="30"/>
      <c r="D9865" s="19" t="s">
        <v>35</v>
      </c>
      <c r="E9865" s="20" t="s">
        <v>33</v>
      </c>
      <c r="F9865" s="19">
        <v>3</v>
      </c>
      <c r="G9865" s="21">
        <f t="shared" ref="G9865:R9865" si="5225">G9866+G9869+G9870+G9871+G9872</f>
        <v>0</v>
      </c>
      <c r="H9865" s="21">
        <f t="shared" si="5225"/>
        <v>0</v>
      </c>
      <c r="I9865" s="21">
        <f t="shared" si="5225"/>
        <v>0</v>
      </c>
      <c r="J9865" s="21">
        <f t="shared" si="5225"/>
        <v>0</v>
      </c>
      <c r="K9865" s="21">
        <f t="shared" si="5225"/>
        <v>0</v>
      </c>
      <c r="L9865" s="21">
        <f t="shared" si="5225"/>
        <v>0</v>
      </c>
      <c r="M9865" s="21">
        <f t="shared" si="5225"/>
        <v>0</v>
      </c>
      <c r="N9865" s="21">
        <f t="shared" si="5225"/>
        <v>0</v>
      </c>
      <c r="O9865" s="21">
        <f t="shared" si="5225"/>
        <v>0</v>
      </c>
      <c r="P9865" s="21">
        <f t="shared" si="5225"/>
        <v>0</v>
      </c>
      <c r="Q9865" s="21">
        <f t="shared" si="5225"/>
        <v>0</v>
      </c>
      <c r="R9865" s="21">
        <f t="shared" si="5225"/>
        <v>0</v>
      </c>
      <c r="S9865" s="21">
        <f>S9866+S9869+S9870+S9872</f>
        <v>0</v>
      </c>
      <c r="T9865" s="21">
        <f>T9866+T9869+T9870+T9871+T9872</f>
        <v>0</v>
      </c>
      <c r="U9865" s="21">
        <f>U9866+U9869+U9870+U9872</f>
        <v>0</v>
      </c>
      <c r="V9865" s="21">
        <f>V9866+V9869+V9870+V9872</f>
        <v>0</v>
      </c>
      <c r="W9865" s="21">
        <f>W9866+W9869+W9870+W9872</f>
        <v>0</v>
      </c>
      <c r="Y9865" s="28" t="str">
        <f t="shared" si="5223"/>
        <v/>
      </c>
      <c r="Z9865" s="28" t="str">
        <f t="shared" si="5224"/>
        <v/>
      </c>
      <c r="AA9865" s="28" t="str">
        <f t="shared" si="5219"/>
        <v/>
      </c>
      <c r="AB9865" s="28" t="str">
        <f>IF(R9865&lt;T9865,"期末实有头数应大于等于耕役畜","")</f>
        <v/>
      </c>
      <c r="AC9865" s="28" t="str">
        <f t="shared" si="5220"/>
        <v/>
      </c>
    </row>
    <row r="9866" spans="2:29">
      <c r="B9866" s="19"/>
      <c r="C9866" s="30"/>
      <c r="D9866" s="19" t="s">
        <v>36</v>
      </c>
      <c r="E9866" s="20" t="s">
        <v>33</v>
      </c>
      <c r="F9866" s="19">
        <v>4</v>
      </c>
      <c r="R9866" s="21">
        <f>G9866+I9866+J9866+K9866-L9866-M9866-N9866-Q9866</f>
        <v>0</v>
      </c>
      <c r="Y9866" s="28" t="str">
        <f t="shared" si="5223"/>
        <v/>
      </c>
      <c r="Z9866" s="28" t="str">
        <f t="shared" si="5224"/>
        <v/>
      </c>
      <c r="AA9866" s="28" t="str">
        <f t="shared" si="5219"/>
        <v/>
      </c>
      <c r="AB9866" s="28" t="str">
        <f>IF(R9866&lt;T9866,"期末实有头数应大于等于耕役畜","")</f>
        <v/>
      </c>
      <c r="AC9866" s="28" t="str">
        <f t="shared" si="5220"/>
        <v/>
      </c>
    </row>
    <row r="9867" spans="2:29">
      <c r="B9867" s="19"/>
      <c r="C9867" s="30"/>
      <c r="D9867" s="19" t="s">
        <v>37</v>
      </c>
      <c r="E9867" s="20" t="s">
        <v>33</v>
      </c>
      <c r="F9867" s="19">
        <v>5</v>
      </c>
      <c r="R9867" s="21">
        <f t="shared" ref="R9867:R9872" si="5226">G9867+I9867+J9867+K9867-L9867-M9867-N9867-Q9867</f>
        <v>0</v>
      </c>
      <c r="T9867" s="22" t="s">
        <v>38</v>
      </c>
      <c r="V9867" s="22" t="s">
        <v>38</v>
      </c>
      <c r="W9867" s="22" t="s">
        <v>38</v>
      </c>
      <c r="Y9867" s="28" t="str">
        <f t="shared" si="5223"/>
        <v/>
      </c>
      <c r="Z9867" s="28" t="str">
        <f t="shared" si="5224"/>
        <v/>
      </c>
      <c r="AA9867" s="28" t="str">
        <f t="shared" si="5219"/>
        <v/>
      </c>
      <c r="AB9867" s="28"/>
      <c r="AC9867" s="28"/>
    </row>
    <row r="9868" spans="2:29">
      <c r="B9868" s="19"/>
      <c r="C9868" s="30"/>
      <c r="D9868" s="19" t="s">
        <v>39</v>
      </c>
      <c r="E9868" s="20" t="s">
        <v>33</v>
      </c>
      <c r="F9868" s="19">
        <v>6</v>
      </c>
      <c r="R9868" s="21">
        <f t="shared" si="5226"/>
        <v>0</v>
      </c>
      <c r="T9868" s="22" t="s">
        <v>38</v>
      </c>
      <c r="V9868" s="22" t="s">
        <v>38</v>
      </c>
      <c r="W9868" s="22" t="s">
        <v>38</v>
      </c>
      <c r="Y9868" s="28" t="str">
        <f t="shared" si="5223"/>
        <v/>
      </c>
      <c r="Z9868" s="28" t="str">
        <f t="shared" si="5224"/>
        <v/>
      </c>
      <c r="AA9868" s="28" t="str">
        <f t="shared" si="5219"/>
        <v/>
      </c>
      <c r="AB9868" s="28"/>
      <c r="AC9868" s="28"/>
    </row>
    <row r="9869" spans="2:29">
      <c r="B9869" s="19"/>
      <c r="C9869" s="30"/>
      <c r="D9869" s="19" t="s">
        <v>40</v>
      </c>
      <c r="E9869" s="20" t="s">
        <v>41</v>
      </c>
      <c r="F9869" s="19">
        <v>7</v>
      </c>
      <c r="R9869" s="21">
        <f t="shared" si="5226"/>
        <v>0</v>
      </c>
      <c r="Y9869" s="28" t="str">
        <f t="shared" si="5223"/>
        <v/>
      </c>
      <c r="Z9869" s="28" t="str">
        <f t="shared" si="5224"/>
        <v/>
      </c>
      <c r="AA9869" s="28" t="str">
        <f t="shared" si="5219"/>
        <v/>
      </c>
      <c r="AB9869" s="28" t="str">
        <f>IF(R9869&lt;T9869,"期末实有头数应大于等于耕役畜","")</f>
        <v/>
      </c>
      <c r="AC9869" s="28" t="str">
        <f>IF(R9869&lt;V9869+W9869,"期末实有头数应大于等于良种+改良种","")</f>
        <v/>
      </c>
    </row>
    <row r="9870" spans="2:29">
      <c r="B9870" s="19"/>
      <c r="C9870" s="30"/>
      <c r="D9870" s="19" t="s">
        <v>42</v>
      </c>
      <c r="E9870" s="20" t="s">
        <v>33</v>
      </c>
      <c r="F9870" s="19">
        <v>8</v>
      </c>
      <c r="R9870" s="21">
        <f t="shared" si="5226"/>
        <v>0</v>
      </c>
      <c r="Y9870" s="28" t="str">
        <f t="shared" si="5223"/>
        <v/>
      </c>
      <c r="Z9870" s="28" t="str">
        <f t="shared" si="5224"/>
        <v/>
      </c>
      <c r="AA9870" s="28" t="str">
        <f t="shared" si="5219"/>
        <v/>
      </c>
      <c r="AB9870" s="28" t="str">
        <f>IF(R9870&lt;T9870,"期末实有头数应大于等于耕役畜","")</f>
        <v/>
      </c>
      <c r="AC9870" s="28" t="str">
        <f>IF(R9870&lt;V9870+W9870,"期末实有头数应大于等于良种+改良种","")</f>
        <v/>
      </c>
    </row>
    <row r="9871" spans="2:29">
      <c r="B9871" s="19"/>
      <c r="C9871" s="30"/>
      <c r="D9871" s="19" t="s">
        <v>43</v>
      </c>
      <c r="E9871" s="20" t="s">
        <v>33</v>
      </c>
      <c r="F9871" s="19">
        <v>9</v>
      </c>
      <c r="R9871" s="21">
        <f t="shared" si="5226"/>
        <v>0</v>
      </c>
      <c r="S9871" s="22" t="s">
        <v>38</v>
      </c>
      <c r="U9871" s="22" t="s">
        <v>38</v>
      </c>
      <c r="V9871" s="22" t="s">
        <v>38</v>
      </c>
      <c r="W9871" s="22" t="s">
        <v>38</v>
      </c>
      <c r="Y9871" s="28" t="str">
        <f t="shared" si="5223"/>
        <v/>
      </c>
      <c r="Z9871" s="28" t="str">
        <f t="shared" si="5224"/>
        <v/>
      </c>
      <c r="AA9871" s="28"/>
      <c r="AB9871" s="28" t="str">
        <f>IF(R9871&lt;T9871,"期末实有头数应大于等于耕役畜","")</f>
        <v/>
      </c>
      <c r="AC9871" s="28"/>
    </row>
    <row r="9872" spans="2:29">
      <c r="B9872" s="19"/>
      <c r="C9872" s="30"/>
      <c r="D9872" s="19" t="s">
        <v>44</v>
      </c>
      <c r="E9872" s="20" t="s">
        <v>45</v>
      </c>
      <c r="F9872" s="19">
        <v>10</v>
      </c>
      <c r="R9872" s="21">
        <f t="shared" si="5226"/>
        <v>0</v>
      </c>
      <c r="Y9872" s="28" t="str">
        <f t="shared" si="5223"/>
        <v/>
      </c>
      <c r="Z9872" s="28" t="str">
        <f t="shared" si="5224"/>
        <v/>
      </c>
      <c r="AA9872" s="28" t="str">
        <f>IF(R9872&lt;S9872+U9872,"期末实有头数应大于等于能繁母畜+种公畜","")</f>
        <v/>
      </c>
      <c r="AB9872" s="28" t="str">
        <f>IF(R9872&lt;T9872,"期末实有头数应大于等于耕役畜","")</f>
        <v/>
      </c>
      <c r="AC9872" s="28" t="str">
        <f>IF(R9872&lt;V9872+W9872,"期末实有头数应大于等于良种+改良种","")</f>
        <v/>
      </c>
    </row>
    <row r="9873" spans="2:29">
      <c r="B9873" s="19"/>
      <c r="C9873" s="30"/>
      <c r="D9873" s="19" t="s">
        <v>46</v>
      </c>
      <c r="E9873" s="20" t="s">
        <v>47</v>
      </c>
      <c r="F9873" s="19">
        <v>11</v>
      </c>
      <c r="G9873" s="21">
        <f t="shared" ref="G9873:S9873" si="5227">G9874+G9878</f>
        <v>0</v>
      </c>
      <c r="H9873" s="21">
        <f t="shared" si="5227"/>
        <v>0</v>
      </c>
      <c r="I9873" s="21">
        <f t="shared" si="5227"/>
        <v>0</v>
      </c>
      <c r="J9873" s="21">
        <f t="shared" si="5227"/>
        <v>0</v>
      </c>
      <c r="K9873" s="21">
        <f t="shared" si="5227"/>
        <v>0</v>
      </c>
      <c r="L9873" s="21">
        <f t="shared" si="5227"/>
        <v>0</v>
      </c>
      <c r="M9873" s="21">
        <f t="shared" si="5227"/>
        <v>0</v>
      </c>
      <c r="N9873" s="21">
        <f t="shared" si="5227"/>
        <v>0</v>
      </c>
      <c r="O9873" s="21">
        <f t="shared" si="5227"/>
        <v>0</v>
      </c>
      <c r="P9873" s="21">
        <f t="shared" si="5227"/>
        <v>0</v>
      </c>
      <c r="Q9873" s="21">
        <f t="shared" si="5227"/>
        <v>0</v>
      </c>
      <c r="R9873" s="23">
        <f t="shared" si="5227"/>
        <v>0</v>
      </c>
      <c r="S9873" s="21">
        <f t="shared" si="5227"/>
        <v>0</v>
      </c>
      <c r="T9873" s="22" t="s">
        <v>38</v>
      </c>
      <c r="U9873" s="21">
        <f>U9874+U9878</f>
        <v>0</v>
      </c>
      <c r="V9873" s="21">
        <f>V9874+V9878</f>
        <v>0</v>
      </c>
      <c r="W9873" s="21">
        <f>W9874+W9878</f>
        <v>0</v>
      </c>
      <c r="Y9873" s="28" t="str">
        <f t="shared" si="5223"/>
        <v/>
      </c>
      <c r="Z9873" s="28" t="str">
        <f t="shared" si="5224"/>
        <v/>
      </c>
      <c r="AA9873" s="28" t="str">
        <f>IF(R9873&lt;S9873+U9873,"期末实有头数应大于等于能繁母畜+种公畜","")</f>
        <v/>
      </c>
      <c r="AB9873" s="28"/>
      <c r="AC9873" s="28" t="str">
        <f>IF(R9873&lt;V9873+W9873,"期末实有头数应大于等于良种+改良种","")</f>
        <v/>
      </c>
    </row>
    <row r="9874" spans="2:29">
      <c r="B9874" s="19"/>
      <c r="C9874" s="30"/>
      <c r="D9874" s="19" t="s">
        <v>48</v>
      </c>
      <c r="E9874" s="20" t="s">
        <v>47</v>
      </c>
      <c r="F9874" s="19">
        <v>12</v>
      </c>
      <c r="R9874" s="21">
        <f>G9874+I9874+J9874+K9874-L9874-M9874-N9874-Q9874</f>
        <v>0</v>
      </c>
      <c r="T9874" s="22" t="s">
        <v>38</v>
      </c>
      <c r="Y9874" s="28" t="str">
        <f t="shared" si="5223"/>
        <v/>
      </c>
      <c r="Z9874" s="28" t="str">
        <f t="shared" si="5224"/>
        <v/>
      </c>
      <c r="AA9874" s="28" t="str">
        <f>IF(R9874&lt;S9874+U9874,"期末实有头数应大于等于能繁母畜+种公畜","")</f>
        <v/>
      </c>
      <c r="AB9874" s="28"/>
      <c r="AC9874" s="28" t="str">
        <f>IF(R9874&lt;V9874+W9874,"期末实有头数应大于等于良种+改良种","")</f>
        <v/>
      </c>
    </row>
    <row r="9875" spans="2:29">
      <c r="B9875" s="19"/>
      <c r="C9875" s="30"/>
      <c r="D9875" s="19" t="s">
        <v>49</v>
      </c>
      <c r="E9875" s="20" t="s">
        <v>47</v>
      </c>
      <c r="F9875" s="19">
        <v>13</v>
      </c>
      <c r="R9875" s="21">
        <f>G9875+I9875+J9875+K9875-L9875-M9875-N9875-Q9875</f>
        <v>0</v>
      </c>
      <c r="T9875" s="22" t="s">
        <v>38</v>
      </c>
      <c r="V9875" s="22" t="s">
        <v>38</v>
      </c>
      <c r="W9875" s="22" t="s">
        <v>38</v>
      </c>
      <c r="Y9875" s="28" t="str">
        <f t="shared" si="5223"/>
        <v/>
      </c>
      <c r="Z9875" s="28" t="str">
        <f t="shared" si="5224"/>
        <v/>
      </c>
      <c r="AA9875" s="28" t="str">
        <f>IF(R9875&lt;S9875+U9875,"期末实有头数应大于等于能繁母畜+种公畜","")</f>
        <v/>
      </c>
      <c r="AB9875" s="28"/>
      <c r="AC9875" s="28"/>
    </row>
    <row r="9876" spans="2:29">
      <c r="B9876" s="19"/>
      <c r="C9876" s="30"/>
      <c r="D9876" s="19" t="s">
        <v>50</v>
      </c>
      <c r="E9876" s="20" t="s">
        <v>47</v>
      </c>
      <c r="F9876" s="19">
        <v>14</v>
      </c>
      <c r="H9876" s="22" t="s">
        <v>38</v>
      </c>
      <c r="I9876" s="22" t="s">
        <v>38</v>
      </c>
      <c r="J9876" s="22" t="s">
        <v>38</v>
      </c>
      <c r="K9876" s="22" t="s">
        <v>38</v>
      </c>
      <c r="L9876" s="22" t="s">
        <v>38</v>
      </c>
      <c r="M9876" s="22" t="s">
        <v>38</v>
      </c>
      <c r="N9876" s="22" t="s">
        <v>38</v>
      </c>
      <c r="O9876" s="22" t="s">
        <v>38</v>
      </c>
      <c r="P9876" s="22" t="s">
        <v>38</v>
      </c>
      <c r="Q9876" s="22" t="s">
        <v>38</v>
      </c>
      <c r="R9876" s="24"/>
      <c r="T9876" s="22" t="s">
        <v>38</v>
      </c>
      <c r="U9876" s="22" t="s">
        <v>38</v>
      </c>
      <c r="V9876" s="22" t="s">
        <v>38</v>
      </c>
      <c r="W9876" s="22" t="s">
        <v>38</v>
      </c>
      <c r="Y9876" s="28" t="str">
        <f t="shared" si="5223"/>
        <v/>
      </c>
      <c r="Z9876" s="28"/>
      <c r="AA9876" s="28"/>
      <c r="AB9876" s="28"/>
      <c r="AC9876" s="28"/>
    </row>
    <row r="9877" spans="2:29">
      <c r="B9877" s="19"/>
      <c r="C9877" s="30"/>
      <c r="D9877" s="19" t="s">
        <v>51</v>
      </c>
      <c r="E9877" s="20" t="s">
        <v>47</v>
      </c>
      <c r="F9877" s="19">
        <v>15</v>
      </c>
      <c r="H9877" s="22" t="s">
        <v>38</v>
      </c>
      <c r="I9877" s="22" t="s">
        <v>38</v>
      </c>
      <c r="J9877" s="22" t="s">
        <v>38</v>
      </c>
      <c r="K9877" s="22" t="s">
        <v>38</v>
      </c>
      <c r="L9877" s="22" t="s">
        <v>38</v>
      </c>
      <c r="M9877" s="22" t="s">
        <v>38</v>
      </c>
      <c r="N9877" s="22" t="s">
        <v>38</v>
      </c>
      <c r="O9877" s="22" t="s">
        <v>38</v>
      </c>
      <c r="P9877" s="22" t="s">
        <v>38</v>
      </c>
      <c r="Q9877" s="22" t="s">
        <v>38</v>
      </c>
      <c r="R9877" s="24"/>
      <c r="T9877" s="22" t="s">
        <v>38</v>
      </c>
      <c r="U9877" s="22" t="s">
        <v>38</v>
      </c>
      <c r="V9877" s="22" t="s">
        <v>38</v>
      </c>
      <c r="W9877" s="22" t="s">
        <v>38</v>
      </c>
      <c r="Y9877" s="28" t="str">
        <f t="shared" si="5223"/>
        <v/>
      </c>
      <c r="Z9877" s="28"/>
      <c r="AA9877" s="28"/>
      <c r="AB9877" s="28"/>
      <c r="AC9877" s="28"/>
    </row>
    <row r="9878" spans="2:29">
      <c r="B9878" s="19"/>
      <c r="C9878" s="30"/>
      <c r="D9878" s="19" t="s">
        <v>52</v>
      </c>
      <c r="E9878" s="20" t="s">
        <v>47</v>
      </c>
      <c r="F9878" s="19">
        <v>16</v>
      </c>
      <c r="R9878" s="21">
        <f>G9878+I9878+J9878+K9878-L9878-M9878-N9878-Q9878</f>
        <v>0</v>
      </c>
      <c r="T9878" s="22" t="s">
        <v>38</v>
      </c>
      <c r="Y9878" s="28" t="str">
        <f t="shared" si="5223"/>
        <v/>
      </c>
      <c r="Z9878" s="28" t="str">
        <f>IF(N9878&lt;O9878+P9878,"出卖应大于等于出卖肉畜+出卖仔畜","")</f>
        <v/>
      </c>
      <c r="AA9878" s="28" t="str">
        <f t="shared" ref="AA9878:AA9887" si="5228">IF(R9878&lt;S9878+U9878,"期末实有头数应大于等于能繁母畜+种公畜","")</f>
        <v/>
      </c>
      <c r="AB9878" s="28"/>
      <c r="AC9878" s="28" t="str">
        <f t="shared" ref="AC9878:AC9883" si="5229">IF(R9878&lt;V9878+W9878,"期末实有头数应大于等于良种+改良种","")</f>
        <v/>
      </c>
    </row>
    <row r="9879" spans="2:29">
      <c r="B9879" s="19"/>
      <c r="C9879" s="30"/>
      <c r="D9879" s="19" t="s">
        <v>53</v>
      </c>
      <c r="E9879" s="18" t="s">
        <v>33</v>
      </c>
      <c r="F9879" s="19">
        <v>17</v>
      </c>
      <c r="R9879" s="21">
        <f>G9879+I9879+J9879+K9879-L9879-M9879-N9879-Q9879</f>
        <v>0</v>
      </c>
      <c r="T9879" s="22" t="s">
        <v>38</v>
      </c>
      <c r="Y9879" s="28" t="str">
        <f t="shared" si="5223"/>
        <v/>
      </c>
      <c r="Z9879" s="28" t="str">
        <f>IF(N9879&lt;O9879+P9879,"出卖应大于等于出卖肉畜+出卖仔畜","")</f>
        <v/>
      </c>
      <c r="AA9879" s="28" t="str">
        <f t="shared" si="5228"/>
        <v/>
      </c>
      <c r="AB9879" s="28"/>
      <c r="AC9879" s="28" t="str">
        <f t="shared" si="5229"/>
        <v/>
      </c>
    </row>
    <row r="9880" spans="2:29">
      <c r="B9880" s="18"/>
      <c r="C9880" s="29"/>
      <c r="D9880" s="19" t="s">
        <v>32</v>
      </c>
      <c r="E9880" s="20" t="s">
        <v>33</v>
      </c>
      <c r="F9880" s="19">
        <v>1</v>
      </c>
      <c r="G9880" s="21">
        <f t="shared" ref="G9880:S9880" si="5230">G9881+G9896</f>
        <v>0</v>
      </c>
      <c r="H9880" s="21">
        <f t="shared" si="5230"/>
        <v>0</v>
      </c>
      <c r="I9880" s="21">
        <f t="shared" si="5230"/>
        <v>0</v>
      </c>
      <c r="J9880" s="21">
        <f t="shared" si="5230"/>
        <v>0</v>
      </c>
      <c r="K9880" s="21">
        <f t="shared" si="5230"/>
        <v>0</v>
      </c>
      <c r="L9880" s="21">
        <f t="shared" si="5230"/>
        <v>0</v>
      </c>
      <c r="M9880" s="21">
        <f t="shared" si="5230"/>
        <v>0</v>
      </c>
      <c r="N9880" s="21">
        <f t="shared" si="5230"/>
        <v>0</v>
      </c>
      <c r="O9880" s="21">
        <f t="shared" si="5230"/>
        <v>0</v>
      </c>
      <c r="P9880" s="21">
        <f t="shared" si="5230"/>
        <v>0</v>
      </c>
      <c r="Q9880" s="21">
        <f t="shared" si="5230"/>
        <v>0</v>
      </c>
      <c r="R9880" s="21">
        <f t="shared" si="5230"/>
        <v>0</v>
      </c>
      <c r="S9880" s="21">
        <f t="shared" si="5230"/>
        <v>0</v>
      </c>
      <c r="T9880" s="21">
        <f>T9881</f>
        <v>0</v>
      </c>
      <c r="U9880" s="21">
        <f>U9881+U9896</f>
        <v>0</v>
      </c>
      <c r="V9880" s="21">
        <f>V9881+V9896</f>
        <v>0</v>
      </c>
      <c r="W9880" s="21">
        <f>W9881+W9896</f>
        <v>0</v>
      </c>
      <c r="Y9880" s="28" t="str">
        <f t="shared" si="5223"/>
        <v/>
      </c>
      <c r="Z9880" s="28" t="str">
        <f>IF(N9880&lt;O9880+P9880,"出卖应大于等于出卖肉畜+出卖仔畜","")</f>
        <v/>
      </c>
      <c r="AA9880" s="28" t="str">
        <f t="shared" si="5228"/>
        <v/>
      </c>
      <c r="AB9880" s="28" t="str">
        <f>IF(R9880&lt;T9880,"期末实有头数应大于等于耕役畜","")</f>
        <v/>
      </c>
      <c r="AC9880" s="28" t="str">
        <f t="shared" si="5229"/>
        <v/>
      </c>
    </row>
    <row r="9881" spans="2:29">
      <c r="B9881" s="19"/>
      <c r="C9881" s="30"/>
      <c r="D9881" s="19" t="s">
        <v>34</v>
      </c>
      <c r="E9881" s="20" t="s">
        <v>33</v>
      </c>
      <c r="F9881" s="19">
        <v>2</v>
      </c>
      <c r="G9881" s="21">
        <f t="shared" ref="G9881:S9881" si="5231">G9882+G9890</f>
        <v>0</v>
      </c>
      <c r="H9881" s="21">
        <f t="shared" si="5231"/>
        <v>0</v>
      </c>
      <c r="I9881" s="21">
        <f t="shared" si="5231"/>
        <v>0</v>
      </c>
      <c r="J9881" s="21">
        <f t="shared" si="5231"/>
        <v>0</v>
      </c>
      <c r="K9881" s="21">
        <f t="shared" si="5231"/>
        <v>0</v>
      </c>
      <c r="L9881" s="21">
        <f t="shared" si="5231"/>
        <v>0</v>
      </c>
      <c r="M9881" s="21">
        <f t="shared" si="5231"/>
        <v>0</v>
      </c>
      <c r="N9881" s="21">
        <f t="shared" si="5231"/>
        <v>0</v>
      </c>
      <c r="O9881" s="21">
        <f t="shared" si="5231"/>
        <v>0</v>
      </c>
      <c r="P9881" s="21">
        <f t="shared" si="5231"/>
        <v>0</v>
      </c>
      <c r="Q9881" s="21">
        <f t="shared" si="5231"/>
        <v>0</v>
      </c>
      <c r="R9881" s="21">
        <f t="shared" si="5231"/>
        <v>0</v>
      </c>
      <c r="S9881" s="21">
        <f t="shared" si="5231"/>
        <v>0</v>
      </c>
      <c r="T9881" s="21">
        <f>T9882</f>
        <v>0</v>
      </c>
      <c r="U9881" s="21">
        <f>U9882+U9890</f>
        <v>0</v>
      </c>
      <c r="V9881" s="21">
        <f>V9882+V9890</f>
        <v>0</v>
      </c>
      <c r="W9881" s="21">
        <f>W9882+W9890</f>
        <v>0</v>
      </c>
      <c r="Y9881" s="28" t="str">
        <f t="shared" ref="Y9881:Y9897" si="5232">IF(H9881&lt;I9881,"繁殖仔畜应大于等于成活","")</f>
        <v/>
      </c>
      <c r="Z9881" s="28" t="str">
        <f t="shared" ref="Z9881:Z9892" si="5233">IF(N9881&lt;O9881+P9881,"出卖应大于等于出卖肉畜+出卖仔畜","")</f>
        <v/>
      </c>
      <c r="AA9881" s="28" t="str">
        <f t="shared" si="5228"/>
        <v/>
      </c>
      <c r="AB9881" s="28" t="str">
        <f>IF(R9881&lt;T9881,"期末实有头数应大于等于耕役畜","")</f>
        <v/>
      </c>
      <c r="AC9881" s="28" t="str">
        <f t="shared" si="5229"/>
        <v/>
      </c>
    </row>
    <row r="9882" spans="2:29">
      <c r="B9882" s="19"/>
      <c r="C9882" s="30"/>
      <c r="D9882" s="19" t="s">
        <v>35</v>
      </c>
      <c r="E9882" s="20" t="s">
        <v>33</v>
      </c>
      <c r="F9882" s="19">
        <v>3</v>
      </c>
      <c r="G9882" s="21">
        <f t="shared" ref="G9882:R9882" si="5234">G9883+G9886+G9887+G9888+G9889</f>
        <v>0</v>
      </c>
      <c r="H9882" s="21">
        <f t="shared" si="5234"/>
        <v>0</v>
      </c>
      <c r="I9882" s="21">
        <f t="shared" si="5234"/>
        <v>0</v>
      </c>
      <c r="J9882" s="21">
        <f t="shared" si="5234"/>
        <v>0</v>
      </c>
      <c r="K9882" s="21">
        <f t="shared" si="5234"/>
        <v>0</v>
      </c>
      <c r="L9882" s="21">
        <f t="shared" si="5234"/>
        <v>0</v>
      </c>
      <c r="M9882" s="21">
        <f t="shared" si="5234"/>
        <v>0</v>
      </c>
      <c r="N9882" s="21">
        <f t="shared" si="5234"/>
        <v>0</v>
      </c>
      <c r="O9882" s="21">
        <f t="shared" si="5234"/>
        <v>0</v>
      </c>
      <c r="P9882" s="21">
        <f t="shared" si="5234"/>
        <v>0</v>
      </c>
      <c r="Q9882" s="21">
        <f t="shared" si="5234"/>
        <v>0</v>
      </c>
      <c r="R9882" s="21">
        <f t="shared" si="5234"/>
        <v>0</v>
      </c>
      <c r="S9882" s="21">
        <f>S9883+S9886+S9887+S9889</f>
        <v>0</v>
      </c>
      <c r="T9882" s="21">
        <f>T9883+T9886+T9887+T9888+T9889</f>
        <v>0</v>
      </c>
      <c r="U9882" s="21">
        <f>U9883+U9886+U9887+U9889</f>
        <v>0</v>
      </c>
      <c r="V9882" s="21">
        <f>V9883+V9886+V9887+V9889</f>
        <v>0</v>
      </c>
      <c r="W9882" s="21">
        <f>W9883+W9886+W9887+W9889</f>
        <v>0</v>
      </c>
      <c r="Y9882" s="28" t="str">
        <f t="shared" si="5232"/>
        <v/>
      </c>
      <c r="Z9882" s="28" t="str">
        <f t="shared" si="5233"/>
        <v/>
      </c>
      <c r="AA9882" s="28" t="str">
        <f t="shared" si="5228"/>
        <v/>
      </c>
      <c r="AB9882" s="28" t="str">
        <f>IF(R9882&lt;T9882,"期末实有头数应大于等于耕役畜","")</f>
        <v/>
      </c>
      <c r="AC9882" s="28" t="str">
        <f t="shared" si="5229"/>
        <v/>
      </c>
    </row>
    <row r="9883" spans="2:29">
      <c r="B9883" s="19"/>
      <c r="C9883" s="30"/>
      <c r="D9883" s="19" t="s">
        <v>36</v>
      </c>
      <c r="E9883" s="20" t="s">
        <v>33</v>
      </c>
      <c r="F9883" s="19">
        <v>4</v>
      </c>
      <c r="R9883" s="21">
        <f>G9883+I9883+J9883+K9883-L9883-M9883-N9883-Q9883</f>
        <v>0</v>
      </c>
      <c r="Y9883" s="28" t="str">
        <f t="shared" si="5232"/>
        <v/>
      </c>
      <c r="Z9883" s="28" t="str">
        <f t="shared" si="5233"/>
        <v/>
      </c>
      <c r="AA9883" s="28" t="str">
        <f t="shared" si="5228"/>
        <v/>
      </c>
      <c r="AB9883" s="28" t="str">
        <f>IF(R9883&lt;T9883,"期末实有头数应大于等于耕役畜","")</f>
        <v/>
      </c>
      <c r="AC9883" s="28" t="str">
        <f t="shared" si="5229"/>
        <v/>
      </c>
    </row>
    <row r="9884" spans="2:29">
      <c r="B9884" s="19"/>
      <c r="C9884" s="30"/>
      <c r="D9884" s="19" t="s">
        <v>37</v>
      </c>
      <c r="E9884" s="20" t="s">
        <v>33</v>
      </c>
      <c r="F9884" s="19">
        <v>5</v>
      </c>
      <c r="R9884" s="21">
        <f t="shared" ref="R9884:R9889" si="5235">G9884+I9884+J9884+K9884-L9884-M9884-N9884-Q9884</f>
        <v>0</v>
      </c>
      <c r="T9884" s="22" t="s">
        <v>38</v>
      </c>
      <c r="V9884" s="22" t="s">
        <v>38</v>
      </c>
      <c r="W9884" s="22" t="s">
        <v>38</v>
      </c>
      <c r="Y9884" s="28" t="str">
        <f t="shared" si="5232"/>
        <v/>
      </c>
      <c r="Z9884" s="28" t="str">
        <f t="shared" si="5233"/>
        <v/>
      </c>
      <c r="AA9884" s="28" t="str">
        <f t="shared" si="5228"/>
        <v/>
      </c>
      <c r="AB9884" s="28"/>
      <c r="AC9884" s="28"/>
    </row>
    <row r="9885" spans="2:29">
      <c r="B9885" s="19"/>
      <c r="C9885" s="30"/>
      <c r="D9885" s="19" t="s">
        <v>39</v>
      </c>
      <c r="E9885" s="20" t="s">
        <v>33</v>
      </c>
      <c r="F9885" s="19">
        <v>6</v>
      </c>
      <c r="R9885" s="21">
        <f t="shared" si="5235"/>
        <v>0</v>
      </c>
      <c r="T9885" s="22" t="s">
        <v>38</v>
      </c>
      <c r="V9885" s="22" t="s">
        <v>38</v>
      </c>
      <c r="W9885" s="22" t="s">
        <v>38</v>
      </c>
      <c r="Y9885" s="28" t="str">
        <f t="shared" si="5232"/>
        <v/>
      </c>
      <c r="Z9885" s="28" t="str">
        <f t="shared" si="5233"/>
        <v/>
      </c>
      <c r="AA9885" s="28" t="str">
        <f t="shared" si="5228"/>
        <v/>
      </c>
      <c r="AB9885" s="28"/>
      <c r="AC9885" s="28"/>
    </row>
    <row r="9886" spans="2:29">
      <c r="B9886" s="19"/>
      <c r="C9886" s="30"/>
      <c r="D9886" s="19" t="s">
        <v>40</v>
      </c>
      <c r="E9886" s="20" t="s">
        <v>41</v>
      </c>
      <c r="F9886" s="19">
        <v>7</v>
      </c>
      <c r="R9886" s="21">
        <f t="shared" si="5235"/>
        <v>0</v>
      </c>
      <c r="Y9886" s="28" t="str">
        <f t="shared" si="5232"/>
        <v/>
      </c>
      <c r="Z9886" s="28" t="str">
        <f t="shared" si="5233"/>
        <v/>
      </c>
      <c r="AA9886" s="28" t="str">
        <f t="shared" si="5228"/>
        <v/>
      </c>
      <c r="AB9886" s="28" t="str">
        <f>IF(R9886&lt;T9886,"期末实有头数应大于等于耕役畜","")</f>
        <v/>
      </c>
      <c r="AC9886" s="28" t="str">
        <f>IF(R9886&lt;V9886+W9886,"期末实有头数应大于等于良种+改良种","")</f>
        <v/>
      </c>
    </row>
    <row r="9887" spans="2:29">
      <c r="B9887" s="19"/>
      <c r="C9887" s="30"/>
      <c r="D9887" s="19" t="s">
        <v>42</v>
      </c>
      <c r="E9887" s="20" t="s">
        <v>33</v>
      </c>
      <c r="F9887" s="19">
        <v>8</v>
      </c>
      <c r="R9887" s="21">
        <f t="shared" si="5235"/>
        <v>0</v>
      </c>
      <c r="Y9887" s="28" t="str">
        <f t="shared" si="5232"/>
        <v/>
      </c>
      <c r="Z9887" s="28" t="str">
        <f t="shared" si="5233"/>
        <v/>
      </c>
      <c r="AA9887" s="28" t="str">
        <f t="shared" si="5228"/>
        <v/>
      </c>
      <c r="AB9887" s="28" t="str">
        <f>IF(R9887&lt;T9887,"期末实有头数应大于等于耕役畜","")</f>
        <v/>
      </c>
      <c r="AC9887" s="28" t="str">
        <f>IF(R9887&lt;V9887+W9887,"期末实有头数应大于等于良种+改良种","")</f>
        <v/>
      </c>
    </row>
    <row r="9888" spans="2:29">
      <c r="B9888" s="19"/>
      <c r="C9888" s="30"/>
      <c r="D9888" s="19" t="s">
        <v>43</v>
      </c>
      <c r="E9888" s="20" t="s">
        <v>33</v>
      </c>
      <c r="F9888" s="19">
        <v>9</v>
      </c>
      <c r="R9888" s="21">
        <f t="shared" si="5235"/>
        <v>0</v>
      </c>
      <c r="S9888" s="22" t="s">
        <v>38</v>
      </c>
      <c r="U9888" s="22" t="s">
        <v>38</v>
      </c>
      <c r="V9888" s="22" t="s">
        <v>38</v>
      </c>
      <c r="W9888" s="22" t="s">
        <v>38</v>
      </c>
      <c r="Y9888" s="28" t="str">
        <f t="shared" si="5232"/>
        <v/>
      </c>
      <c r="Z9888" s="28" t="str">
        <f t="shared" si="5233"/>
        <v/>
      </c>
      <c r="AA9888" s="28"/>
      <c r="AB9888" s="28" t="str">
        <f>IF(R9888&lt;T9888,"期末实有头数应大于等于耕役畜","")</f>
        <v/>
      </c>
      <c r="AC9888" s="28"/>
    </row>
    <row r="9889" spans="2:29">
      <c r="B9889" s="19"/>
      <c r="C9889" s="30"/>
      <c r="D9889" s="19" t="s">
        <v>44</v>
      </c>
      <c r="E9889" s="20" t="s">
        <v>45</v>
      </c>
      <c r="F9889" s="19">
        <v>10</v>
      </c>
      <c r="R9889" s="21">
        <f t="shared" si="5235"/>
        <v>0</v>
      </c>
      <c r="Y9889" s="28" t="str">
        <f t="shared" si="5232"/>
        <v/>
      </c>
      <c r="Z9889" s="28" t="str">
        <f t="shared" si="5233"/>
        <v/>
      </c>
      <c r="AA9889" s="28" t="str">
        <f>IF(R9889&lt;S9889+U9889,"期末实有头数应大于等于能繁母畜+种公畜","")</f>
        <v/>
      </c>
      <c r="AB9889" s="28" t="str">
        <f>IF(R9889&lt;T9889,"期末实有头数应大于等于耕役畜","")</f>
        <v/>
      </c>
      <c r="AC9889" s="28" t="str">
        <f>IF(R9889&lt;V9889+W9889,"期末实有头数应大于等于良种+改良种","")</f>
        <v/>
      </c>
    </row>
    <row r="9890" spans="2:29">
      <c r="B9890" s="19"/>
      <c r="C9890" s="30"/>
      <c r="D9890" s="19" t="s">
        <v>46</v>
      </c>
      <c r="E9890" s="20" t="s">
        <v>47</v>
      </c>
      <c r="F9890" s="19">
        <v>11</v>
      </c>
      <c r="G9890" s="21">
        <f t="shared" ref="G9890:S9890" si="5236">G9891+G9895</f>
        <v>0</v>
      </c>
      <c r="H9890" s="21">
        <f t="shared" si="5236"/>
        <v>0</v>
      </c>
      <c r="I9890" s="21">
        <f t="shared" si="5236"/>
        <v>0</v>
      </c>
      <c r="J9890" s="21">
        <f t="shared" si="5236"/>
        <v>0</v>
      </c>
      <c r="K9890" s="21">
        <f t="shared" si="5236"/>
        <v>0</v>
      </c>
      <c r="L9890" s="21">
        <f t="shared" si="5236"/>
        <v>0</v>
      </c>
      <c r="M9890" s="21">
        <f t="shared" si="5236"/>
        <v>0</v>
      </c>
      <c r="N9890" s="21">
        <f t="shared" si="5236"/>
        <v>0</v>
      </c>
      <c r="O9890" s="21">
        <f t="shared" si="5236"/>
        <v>0</v>
      </c>
      <c r="P9890" s="21">
        <f t="shared" si="5236"/>
        <v>0</v>
      </c>
      <c r="Q9890" s="21">
        <f t="shared" si="5236"/>
        <v>0</v>
      </c>
      <c r="R9890" s="23">
        <f t="shared" si="5236"/>
        <v>0</v>
      </c>
      <c r="S9890" s="21">
        <f t="shared" si="5236"/>
        <v>0</v>
      </c>
      <c r="T9890" s="22" t="s">
        <v>38</v>
      </c>
      <c r="U9890" s="21">
        <f>U9891+U9895</f>
        <v>0</v>
      </c>
      <c r="V9890" s="21">
        <f>V9891+V9895</f>
        <v>0</v>
      </c>
      <c r="W9890" s="21">
        <f>W9891+W9895</f>
        <v>0</v>
      </c>
      <c r="Y9890" s="28" t="str">
        <f t="shared" si="5232"/>
        <v/>
      </c>
      <c r="Z9890" s="28" t="str">
        <f t="shared" si="5233"/>
        <v/>
      </c>
      <c r="AA9890" s="28" t="str">
        <f>IF(R9890&lt;S9890+U9890,"期末实有头数应大于等于能繁母畜+种公畜","")</f>
        <v/>
      </c>
      <c r="AB9890" s="28"/>
      <c r="AC9890" s="28" t="str">
        <f>IF(R9890&lt;V9890+W9890,"期末实有头数应大于等于良种+改良种","")</f>
        <v/>
      </c>
    </row>
    <row r="9891" spans="2:29">
      <c r="B9891" s="19"/>
      <c r="C9891" s="30"/>
      <c r="D9891" s="19" t="s">
        <v>48</v>
      </c>
      <c r="E9891" s="20" t="s">
        <v>47</v>
      </c>
      <c r="F9891" s="19">
        <v>12</v>
      </c>
      <c r="R9891" s="21">
        <f>G9891+I9891+J9891+K9891-L9891-M9891-N9891-Q9891</f>
        <v>0</v>
      </c>
      <c r="T9891" s="22" t="s">
        <v>38</v>
      </c>
      <c r="Y9891" s="28" t="str">
        <f t="shared" si="5232"/>
        <v/>
      </c>
      <c r="Z9891" s="28" t="str">
        <f t="shared" si="5233"/>
        <v/>
      </c>
      <c r="AA9891" s="28" t="str">
        <f>IF(R9891&lt;S9891+U9891,"期末实有头数应大于等于能繁母畜+种公畜","")</f>
        <v/>
      </c>
      <c r="AB9891" s="28"/>
      <c r="AC9891" s="28" t="str">
        <f>IF(R9891&lt;V9891+W9891,"期末实有头数应大于等于良种+改良种","")</f>
        <v/>
      </c>
    </row>
    <row r="9892" spans="2:29">
      <c r="B9892" s="19"/>
      <c r="C9892" s="30"/>
      <c r="D9892" s="19" t="s">
        <v>49</v>
      </c>
      <c r="E9892" s="20" t="s">
        <v>47</v>
      </c>
      <c r="F9892" s="19">
        <v>13</v>
      </c>
      <c r="R9892" s="21">
        <f>G9892+I9892+J9892+K9892-L9892-M9892-N9892-Q9892</f>
        <v>0</v>
      </c>
      <c r="T9892" s="22" t="s">
        <v>38</v>
      </c>
      <c r="V9892" s="22" t="s">
        <v>38</v>
      </c>
      <c r="W9892" s="22" t="s">
        <v>38</v>
      </c>
      <c r="Y9892" s="28" t="str">
        <f t="shared" si="5232"/>
        <v/>
      </c>
      <c r="Z9892" s="28" t="str">
        <f t="shared" si="5233"/>
        <v/>
      </c>
      <c r="AA9892" s="28" t="str">
        <f>IF(R9892&lt;S9892+U9892,"期末实有头数应大于等于能繁母畜+种公畜","")</f>
        <v/>
      </c>
      <c r="AB9892" s="28"/>
      <c r="AC9892" s="28"/>
    </row>
    <row r="9893" spans="2:29">
      <c r="B9893" s="19"/>
      <c r="C9893" s="30"/>
      <c r="D9893" s="19" t="s">
        <v>50</v>
      </c>
      <c r="E9893" s="20" t="s">
        <v>47</v>
      </c>
      <c r="F9893" s="19">
        <v>14</v>
      </c>
      <c r="H9893" s="22" t="s">
        <v>38</v>
      </c>
      <c r="I9893" s="22" t="s">
        <v>38</v>
      </c>
      <c r="J9893" s="22" t="s">
        <v>38</v>
      </c>
      <c r="K9893" s="22" t="s">
        <v>38</v>
      </c>
      <c r="L9893" s="22" t="s">
        <v>38</v>
      </c>
      <c r="M9893" s="22" t="s">
        <v>38</v>
      </c>
      <c r="N9893" s="22" t="s">
        <v>38</v>
      </c>
      <c r="O9893" s="22" t="s">
        <v>38</v>
      </c>
      <c r="P9893" s="22" t="s">
        <v>38</v>
      </c>
      <c r="Q9893" s="22" t="s">
        <v>38</v>
      </c>
      <c r="R9893" s="24"/>
      <c r="T9893" s="22" t="s">
        <v>38</v>
      </c>
      <c r="U9893" s="22" t="s">
        <v>38</v>
      </c>
      <c r="V9893" s="22" t="s">
        <v>38</v>
      </c>
      <c r="W9893" s="22" t="s">
        <v>38</v>
      </c>
      <c r="Y9893" s="28" t="str">
        <f t="shared" si="5232"/>
        <v/>
      </c>
      <c r="Z9893" s="28"/>
      <c r="AA9893" s="28"/>
      <c r="AB9893" s="28"/>
      <c r="AC9893" s="28"/>
    </row>
    <row r="9894" spans="2:29">
      <c r="B9894" s="19"/>
      <c r="C9894" s="30"/>
      <c r="D9894" s="19" t="s">
        <v>51</v>
      </c>
      <c r="E9894" s="20" t="s">
        <v>47</v>
      </c>
      <c r="F9894" s="19">
        <v>15</v>
      </c>
      <c r="H9894" s="22" t="s">
        <v>38</v>
      </c>
      <c r="I9894" s="22" t="s">
        <v>38</v>
      </c>
      <c r="J9894" s="22" t="s">
        <v>38</v>
      </c>
      <c r="K9894" s="22" t="s">
        <v>38</v>
      </c>
      <c r="L9894" s="22" t="s">
        <v>38</v>
      </c>
      <c r="M9894" s="22" t="s">
        <v>38</v>
      </c>
      <c r="N9894" s="22" t="s">
        <v>38</v>
      </c>
      <c r="O9894" s="22" t="s">
        <v>38</v>
      </c>
      <c r="P9894" s="22" t="s">
        <v>38</v>
      </c>
      <c r="Q9894" s="22" t="s">
        <v>38</v>
      </c>
      <c r="R9894" s="24"/>
      <c r="T9894" s="22" t="s">
        <v>38</v>
      </c>
      <c r="U9894" s="22" t="s">
        <v>38</v>
      </c>
      <c r="V9894" s="22" t="s">
        <v>38</v>
      </c>
      <c r="W9894" s="22" t="s">
        <v>38</v>
      </c>
      <c r="Y9894" s="28" t="str">
        <f t="shared" si="5232"/>
        <v/>
      </c>
      <c r="Z9894" s="28"/>
      <c r="AA9894" s="28"/>
      <c r="AB9894" s="28"/>
      <c r="AC9894" s="28"/>
    </row>
    <row r="9895" spans="2:29">
      <c r="B9895" s="19"/>
      <c r="C9895" s="30"/>
      <c r="D9895" s="19" t="s">
        <v>52</v>
      </c>
      <c r="E9895" s="20" t="s">
        <v>47</v>
      </c>
      <c r="F9895" s="19">
        <v>16</v>
      </c>
      <c r="R9895" s="21">
        <f>G9895+I9895+J9895+K9895-L9895-M9895-N9895-Q9895</f>
        <v>0</v>
      </c>
      <c r="T9895" s="22" t="s">
        <v>38</v>
      </c>
      <c r="Y9895" s="28" t="str">
        <f t="shared" si="5232"/>
        <v/>
      </c>
      <c r="Z9895" s="28" t="str">
        <f>IF(N9895&lt;O9895+P9895,"出卖应大于等于出卖肉畜+出卖仔畜","")</f>
        <v/>
      </c>
      <c r="AA9895" s="28" t="str">
        <f t="shared" ref="AA9895:AA9904" si="5237">IF(R9895&lt;S9895+U9895,"期末实有头数应大于等于能繁母畜+种公畜","")</f>
        <v/>
      </c>
      <c r="AB9895" s="28"/>
      <c r="AC9895" s="28" t="str">
        <f t="shared" ref="AC9895:AC9900" si="5238">IF(R9895&lt;V9895+W9895,"期末实有头数应大于等于良种+改良种","")</f>
        <v/>
      </c>
    </row>
    <row r="9896" spans="2:29">
      <c r="B9896" s="19"/>
      <c r="C9896" s="30"/>
      <c r="D9896" s="19" t="s">
        <v>53</v>
      </c>
      <c r="E9896" s="18" t="s">
        <v>33</v>
      </c>
      <c r="F9896" s="19">
        <v>17</v>
      </c>
      <c r="R9896" s="21">
        <f>G9896+I9896+J9896+K9896-L9896-M9896-N9896-Q9896</f>
        <v>0</v>
      </c>
      <c r="T9896" s="22" t="s">
        <v>38</v>
      </c>
      <c r="Y9896" s="28" t="str">
        <f t="shared" si="5232"/>
        <v/>
      </c>
      <c r="Z9896" s="28" t="str">
        <f>IF(N9896&lt;O9896+P9896,"出卖应大于等于出卖肉畜+出卖仔畜","")</f>
        <v/>
      </c>
      <c r="AA9896" s="28" t="str">
        <f t="shared" si="5237"/>
        <v/>
      </c>
      <c r="AB9896" s="28"/>
      <c r="AC9896" s="28" t="str">
        <f t="shared" si="5238"/>
        <v/>
      </c>
    </row>
    <row r="9897" spans="2:29">
      <c r="B9897" s="18"/>
      <c r="C9897" s="29"/>
      <c r="D9897" s="19" t="s">
        <v>32</v>
      </c>
      <c r="E9897" s="20" t="s">
        <v>33</v>
      </c>
      <c r="F9897" s="19">
        <v>1</v>
      </c>
      <c r="G9897" s="21">
        <f t="shared" ref="G9897:S9897" si="5239">G9898+G9913</f>
        <v>0</v>
      </c>
      <c r="H9897" s="21">
        <f t="shared" si="5239"/>
        <v>0</v>
      </c>
      <c r="I9897" s="21">
        <f t="shared" si="5239"/>
        <v>0</v>
      </c>
      <c r="J9897" s="21">
        <f t="shared" si="5239"/>
        <v>0</v>
      </c>
      <c r="K9897" s="21">
        <f t="shared" si="5239"/>
        <v>0</v>
      </c>
      <c r="L9897" s="21">
        <f t="shared" si="5239"/>
        <v>0</v>
      </c>
      <c r="M9897" s="21">
        <f t="shared" si="5239"/>
        <v>0</v>
      </c>
      <c r="N9897" s="21">
        <f t="shared" si="5239"/>
        <v>0</v>
      </c>
      <c r="O9897" s="21">
        <f t="shared" si="5239"/>
        <v>0</v>
      </c>
      <c r="P9897" s="21">
        <f t="shared" si="5239"/>
        <v>0</v>
      </c>
      <c r="Q9897" s="21">
        <f t="shared" si="5239"/>
        <v>0</v>
      </c>
      <c r="R9897" s="21">
        <f t="shared" si="5239"/>
        <v>0</v>
      </c>
      <c r="S9897" s="21">
        <f t="shared" si="5239"/>
        <v>0</v>
      </c>
      <c r="T9897" s="21">
        <f>T9898</f>
        <v>0</v>
      </c>
      <c r="U9897" s="21">
        <f>U9898+U9913</f>
        <v>0</v>
      </c>
      <c r="V9897" s="21">
        <f>V9898+V9913</f>
        <v>0</v>
      </c>
      <c r="W9897" s="21">
        <f>W9898+W9913</f>
        <v>0</v>
      </c>
      <c r="Y9897" s="28" t="str">
        <f t="shared" si="5232"/>
        <v/>
      </c>
      <c r="Z9897" s="28" t="str">
        <f>IF(N9897&lt;O9897+P9897,"出卖应大于等于出卖肉畜+出卖仔畜","")</f>
        <v/>
      </c>
      <c r="AA9897" s="28" t="str">
        <f t="shared" si="5237"/>
        <v/>
      </c>
      <c r="AB9897" s="28" t="str">
        <f>IF(R9897&lt;T9897,"期末实有头数应大于等于耕役畜","")</f>
        <v/>
      </c>
      <c r="AC9897" s="28" t="str">
        <f t="shared" si="5238"/>
        <v/>
      </c>
    </row>
    <row r="9898" spans="2:29">
      <c r="B9898" s="19"/>
      <c r="C9898" s="30"/>
      <c r="D9898" s="19" t="s">
        <v>34</v>
      </c>
      <c r="E9898" s="20" t="s">
        <v>33</v>
      </c>
      <c r="F9898" s="19">
        <v>2</v>
      </c>
      <c r="G9898" s="21">
        <f t="shared" ref="G9898:S9898" si="5240">G9899+G9907</f>
        <v>0</v>
      </c>
      <c r="H9898" s="21">
        <f t="shared" si="5240"/>
        <v>0</v>
      </c>
      <c r="I9898" s="21">
        <f t="shared" si="5240"/>
        <v>0</v>
      </c>
      <c r="J9898" s="21">
        <f t="shared" si="5240"/>
        <v>0</v>
      </c>
      <c r="K9898" s="21">
        <f t="shared" si="5240"/>
        <v>0</v>
      </c>
      <c r="L9898" s="21">
        <f t="shared" si="5240"/>
        <v>0</v>
      </c>
      <c r="M9898" s="21">
        <f t="shared" si="5240"/>
        <v>0</v>
      </c>
      <c r="N9898" s="21">
        <f t="shared" si="5240"/>
        <v>0</v>
      </c>
      <c r="O9898" s="21">
        <f t="shared" si="5240"/>
        <v>0</v>
      </c>
      <c r="P9898" s="21">
        <f t="shared" si="5240"/>
        <v>0</v>
      </c>
      <c r="Q9898" s="21">
        <f t="shared" si="5240"/>
        <v>0</v>
      </c>
      <c r="R9898" s="21">
        <f t="shared" si="5240"/>
        <v>0</v>
      </c>
      <c r="S9898" s="21">
        <f t="shared" si="5240"/>
        <v>0</v>
      </c>
      <c r="T9898" s="21">
        <f>T9899</f>
        <v>0</v>
      </c>
      <c r="U9898" s="21">
        <f>U9899+U9907</f>
        <v>0</v>
      </c>
      <c r="V9898" s="21">
        <f>V9899+V9907</f>
        <v>0</v>
      </c>
      <c r="W9898" s="21">
        <f>W9899+W9907</f>
        <v>0</v>
      </c>
      <c r="Y9898" s="28" t="str">
        <f t="shared" ref="Y9898:Y9914" si="5241">IF(H9898&lt;I9898,"繁殖仔畜应大于等于成活","")</f>
        <v/>
      </c>
      <c r="Z9898" s="28" t="str">
        <f t="shared" ref="Z9898:Z9909" si="5242">IF(N9898&lt;O9898+P9898,"出卖应大于等于出卖肉畜+出卖仔畜","")</f>
        <v/>
      </c>
      <c r="AA9898" s="28" t="str">
        <f t="shared" si="5237"/>
        <v/>
      </c>
      <c r="AB9898" s="28" t="str">
        <f>IF(R9898&lt;T9898,"期末实有头数应大于等于耕役畜","")</f>
        <v/>
      </c>
      <c r="AC9898" s="28" t="str">
        <f t="shared" si="5238"/>
        <v/>
      </c>
    </row>
    <row r="9899" spans="2:29">
      <c r="B9899" s="19"/>
      <c r="C9899" s="30"/>
      <c r="D9899" s="19" t="s">
        <v>35</v>
      </c>
      <c r="E9899" s="20" t="s">
        <v>33</v>
      </c>
      <c r="F9899" s="19">
        <v>3</v>
      </c>
      <c r="G9899" s="21">
        <f t="shared" ref="G9899:R9899" si="5243">G9900+G9903+G9904+G9905+G9906</f>
        <v>0</v>
      </c>
      <c r="H9899" s="21">
        <f t="shared" si="5243"/>
        <v>0</v>
      </c>
      <c r="I9899" s="21">
        <f t="shared" si="5243"/>
        <v>0</v>
      </c>
      <c r="J9899" s="21">
        <f t="shared" si="5243"/>
        <v>0</v>
      </c>
      <c r="K9899" s="21">
        <f t="shared" si="5243"/>
        <v>0</v>
      </c>
      <c r="L9899" s="21">
        <f t="shared" si="5243"/>
        <v>0</v>
      </c>
      <c r="M9899" s="21">
        <f t="shared" si="5243"/>
        <v>0</v>
      </c>
      <c r="N9899" s="21">
        <f t="shared" si="5243"/>
        <v>0</v>
      </c>
      <c r="O9899" s="21">
        <f t="shared" si="5243"/>
        <v>0</v>
      </c>
      <c r="P9899" s="21">
        <f t="shared" si="5243"/>
        <v>0</v>
      </c>
      <c r="Q9899" s="21">
        <f t="shared" si="5243"/>
        <v>0</v>
      </c>
      <c r="R9899" s="21">
        <f t="shared" si="5243"/>
        <v>0</v>
      </c>
      <c r="S9899" s="21">
        <f>S9900+S9903+S9904+S9906</f>
        <v>0</v>
      </c>
      <c r="T9899" s="21">
        <f>T9900+T9903+T9904+T9905+T9906</f>
        <v>0</v>
      </c>
      <c r="U9899" s="21">
        <f>U9900+U9903+U9904+U9906</f>
        <v>0</v>
      </c>
      <c r="V9899" s="21">
        <f>V9900+V9903+V9904+V9906</f>
        <v>0</v>
      </c>
      <c r="W9899" s="21">
        <f>W9900+W9903+W9904+W9906</f>
        <v>0</v>
      </c>
      <c r="Y9899" s="28" t="str">
        <f t="shared" si="5241"/>
        <v/>
      </c>
      <c r="Z9899" s="28" t="str">
        <f t="shared" si="5242"/>
        <v/>
      </c>
      <c r="AA9899" s="28" t="str">
        <f t="shared" si="5237"/>
        <v/>
      </c>
      <c r="AB9899" s="28" t="str">
        <f>IF(R9899&lt;T9899,"期末实有头数应大于等于耕役畜","")</f>
        <v/>
      </c>
      <c r="AC9899" s="28" t="str">
        <f t="shared" si="5238"/>
        <v/>
      </c>
    </row>
    <row r="9900" spans="2:29">
      <c r="B9900" s="19"/>
      <c r="C9900" s="30"/>
      <c r="D9900" s="19" t="s">
        <v>36</v>
      </c>
      <c r="E9900" s="20" t="s">
        <v>33</v>
      </c>
      <c r="F9900" s="19">
        <v>4</v>
      </c>
      <c r="R9900" s="21">
        <f>G9900+I9900+J9900+K9900-L9900-M9900-N9900-Q9900</f>
        <v>0</v>
      </c>
      <c r="Y9900" s="28" t="str">
        <f t="shared" si="5241"/>
        <v/>
      </c>
      <c r="Z9900" s="28" t="str">
        <f t="shared" si="5242"/>
        <v/>
      </c>
      <c r="AA9900" s="28" t="str">
        <f t="shared" si="5237"/>
        <v/>
      </c>
      <c r="AB9900" s="28" t="str">
        <f>IF(R9900&lt;T9900,"期末实有头数应大于等于耕役畜","")</f>
        <v/>
      </c>
      <c r="AC9900" s="28" t="str">
        <f t="shared" si="5238"/>
        <v/>
      </c>
    </row>
    <row r="9901" spans="2:29">
      <c r="B9901" s="19"/>
      <c r="C9901" s="30"/>
      <c r="D9901" s="19" t="s">
        <v>37</v>
      </c>
      <c r="E9901" s="20" t="s">
        <v>33</v>
      </c>
      <c r="F9901" s="19">
        <v>5</v>
      </c>
      <c r="R9901" s="21">
        <f t="shared" ref="R9901:R9906" si="5244">G9901+I9901+J9901+K9901-L9901-M9901-N9901-Q9901</f>
        <v>0</v>
      </c>
      <c r="T9901" s="22" t="s">
        <v>38</v>
      </c>
      <c r="V9901" s="22" t="s">
        <v>38</v>
      </c>
      <c r="W9901" s="22" t="s">
        <v>38</v>
      </c>
      <c r="Y9901" s="28" t="str">
        <f t="shared" si="5241"/>
        <v/>
      </c>
      <c r="Z9901" s="28" t="str">
        <f t="shared" si="5242"/>
        <v/>
      </c>
      <c r="AA9901" s="28" t="str">
        <f t="shared" si="5237"/>
        <v/>
      </c>
      <c r="AB9901" s="28"/>
      <c r="AC9901" s="28"/>
    </row>
    <row r="9902" spans="2:29">
      <c r="B9902" s="19"/>
      <c r="C9902" s="30"/>
      <c r="D9902" s="19" t="s">
        <v>39</v>
      </c>
      <c r="E9902" s="20" t="s">
        <v>33</v>
      </c>
      <c r="F9902" s="19">
        <v>6</v>
      </c>
      <c r="R9902" s="21">
        <f t="shared" si="5244"/>
        <v>0</v>
      </c>
      <c r="T9902" s="22" t="s">
        <v>38</v>
      </c>
      <c r="V9902" s="22" t="s">
        <v>38</v>
      </c>
      <c r="W9902" s="22" t="s">
        <v>38</v>
      </c>
      <c r="Y9902" s="28" t="str">
        <f t="shared" si="5241"/>
        <v/>
      </c>
      <c r="Z9902" s="28" t="str">
        <f t="shared" si="5242"/>
        <v/>
      </c>
      <c r="AA9902" s="28" t="str">
        <f t="shared" si="5237"/>
        <v/>
      </c>
      <c r="AB9902" s="28"/>
      <c r="AC9902" s="28"/>
    </row>
    <row r="9903" spans="2:29">
      <c r="B9903" s="19"/>
      <c r="C9903" s="30"/>
      <c r="D9903" s="19" t="s">
        <v>40</v>
      </c>
      <c r="E9903" s="20" t="s">
        <v>41</v>
      </c>
      <c r="F9903" s="19">
        <v>7</v>
      </c>
      <c r="R9903" s="21">
        <f t="shared" si="5244"/>
        <v>0</v>
      </c>
      <c r="Y9903" s="28" t="str">
        <f t="shared" si="5241"/>
        <v/>
      </c>
      <c r="Z9903" s="28" t="str">
        <f t="shared" si="5242"/>
        <v/>
      </c>
      <c r="AA9903" s="28" t="str">
        <f t="shared" si="5237"/>
        <v/>
      </c>
      <c r="AB9903" s="28" t="str">
        <f>IF(R9903&lt;T9903,"期末实有头数应大于等于耕役畜","")</f>
        <v/>
      </c>
      <c r="AC9903" s="28" t="str">
        <f>IF(R9903&lt;V9903+W9903,"期末实有头数应大于等于良种+改良种","")</f>
        <v/>
      </c>
    </row>
    <row r="9904" spans="2:29">
      <c r="B9904" s="19"/>
      <c r="C9904" s="30"/>
      <c r="D9904" s="19" t="s">
        <v>42</v>
      </c>
      <c r="E9904" s="20" t="s">
        <v>33</v>
      </c>
      <c r="F9904" s="19">
        <v>8</v>
      </c>
      <c r="R9904" s="21">
        <f t="shared" si="5244"/>
        <v>0</v>
      </c>
      <c r="Y9904" s="28" t="str">
        <f t="shared" si="5241"/>
        <v/>
      </c>
      <c r="Z9904" s="28" t="str">
        <f t="shared" si="5242"/>
        <v/>
      </c>
      <c r="AA9904" s="28" t="str">
        <f t="shared" si="5237"/>
        <v/>
      </c>
      <c r="AB9904" s="28" t="str">
        <f>IF(R9904&lt;T9904,"期末实有头数应大于等于耕役畜","")</f>
        <v/>
      </c>
      <c r="AC9904" s="28" t="str">
        <f>IF(R9904&lt;V9904+W9904,"期末实有头数应大于等于良种+改良种","")</f>
        <v/>
      </c>
    </row>
    <row r="9905" spans="2:29">
      <c r="B9905" s="19"/>
      <c r="C9905" s="30"/>
      <c r="D9905" s="19" t="s">
        <v>43</v>
      </c>
      <c r="E9905" s="20" t="s">
        <v>33</v>
      </c>
      <c r="F9905" s="19">
        <v>9</v>
      </c>
      <c r="R9905" s="21">
        <f t="shared" si="5244"/>
        <v>0</v>
      </c>
      <c r="S9905" s="22" t="s">
        <v>38</v>
      </c>
      <c r="U9905" s="22" t="s">
        <v>38</v>
      </c>
      <c r="V9905" s="22" t="s">
        <v>38</v>
      </c>
      <c r="W9905" s="22" t="s">
        <v>38</v>
      </c>
      <c r="Y9905" s="28" t="str">
        <f t="shared" si="5241"/>
        <v/>
      </c>
      <c r="Z9905" s="28" t="str">
        <f t="shared" si="5242"/>
        <v/>
      </c>
      <c r="AA9905" s="28"/>
      <c r="AB9905" s="28" t="str">
        <f>IF(R9905&lt;T9905,"期末实有头数应大于等于耕役畜","")</f>
        <v/>
      </c>
      <c r="AC9905" s="28"/>
    </row>
    <row r="9906" spans="2:29">
      <c r="B9906" s="19"/>
      <c r="C9906" s="30"/>
      <c r="D9906" s="19" t="s">
        <v>44</v>
      </c>
      <c r="E9906" s="20" t="s">
        <v>45</v>
      </c>
      <c r="F9906" s="19">
        <v>10</v>
      </c>
      <c r="R9906" s="21">
        <f t="shared" si="5244"/>
        <v>0</v>
      </c>
      <c r="Y9906" s="28" t="str">
        <f t="shared" si="5241"/>
        <v/>
      </c>
      <c r="Z9906" s="28" t="str">
        <f t="shared" si="5242"/>
        <v/>
      </c>
      <c r="AA9906" s="28" t="str">
        <f>IF(R9906&lt;S9906+U9906,"期末实有头数应大于等于能繁母畜+种公畜","")</f>
        <v/>
      </c>
      <c r="AB9906" s="28" t="str">
        <f>IF(R9906&lt;T9906,"期末实有头数应大于等于耕役畜","")</f>
        <v/>
      </c>
      <c r="AC9906" s="28" t="str">
        <f>IF(R9906&lt;V9906+W9906,"期末实有头数应大于等于良种+改良种","")</f>
        <v/>
      </c>
    </row>
    <row r="9907" spans="2:29">
      <c r="B9907" s="19"/>
      <c r="C9907" s="30"/>
      <c r="D9907" s="19" t="s">
        <v>46</v>
      </c>
      <c r="E9907" s="20" t="s">
        <v>47</v>
      </c>
      <c r="F9907" s="19">
        <v>11</v>
      </c>
      <c r="G9907" s="21">
        <f t="shared" ref="G9907:S9907" si="5245">G9908+G9912</f>
        <v>0</v>
      </c>
      <c r="H9907" s="21">
        <f t="shared" si="5245"/>
        <v>0</v>
      </c>
      <c r="I9907" s="21">
        <f t="shared" si="5245"/>
        <v>0</v>
      </c>
      <c r="J9907" s="21">
        <f t="shared" si="5245"/>
        <v>0</v>
      </c>
      <c r="K9907" s="21">
        <f t="shared" si="5245"/>
        <v>0</v>
      </c>
      <c r="L9907" s="21">
        <f t="shared" si="5245"/>
        <v>0</v>
      </c>
      <c r="M9907" s="21">
        <f t="shared" si="5245"/>
        <v>0</v>
      </c>
      <c r="N9907" s="21">
        <f t="shared" si="5245"/>
        <v>0</v>
      </c>
      <c r="O9907" s="21">
        <f t="shared" si="5245"/>
        <v>0</v>
      </c>
      <c r="P9907" s="21">
        <f t="shared" si="5245"/>
        <v>0</v>
      </c>
      <c r="Q9907" s="21">
        <f t="shared" si="5245"/>
        <v>0</v>
      </c>
      <c r="R9907" s="23">
        <f t="shared" si="5245"/>
        <v>0</v>
      </c>
      <c r="S9907" s="21">
        <f t="shared" si="5245"/>
        <v>0</v>
      </c>
      <c r="T9907" s="22" t="s">
        <v>38</v>
      </c>
      <c r="U9907" s="21">
        <f>U9908+U9912</f>
        <v>0</v>
      </c>
      <c r="V9907" s="21">
        <f>V9908+V9912</f>
        <v>0</v>
      </c>
      <c r="W9907" s="21">
        <f>W9908+W9912</f>
        <v>0</v>
      </c>
      <c r="Y9907" s="28" t="str">
        <f t="shared" si="5241"/>
        <v/>
      </c>
      <c r="Z9907" s="28" t="str">
        <f t="shared" si="5242"/>
        <v/>
      </c>
      <c r="AA9907" s="28" t="str">
        <f>IF(R9907&lt;S9907+U9907,"期末实有头数应大于等于能繁母畜+种公畜","")</f>
        <v/>
      </c>
      <c r="AB9907" s="28"/>
      <c r="AC9907" s="28" t="str">
        <f>IF(R9907&lt;V9907+W9907,"期末实有头数应大于等于良种+改良种","")</f>
        <v/>
      </c>
    </row>
    <row r="9908" spans="2:29">
      <c r="B9908" s="19"/>
      <c r="C9908" s="30"/>
      <c r="D9908" s="19" t="s">
        <v>48</v>
      </c>
      <c r="E9908" s="20" t="s">
        <v>47</v>
      </c>
      <c r="F9908" s="19">
        <v>12</v>
      </c>
      <c r="R9908" s="21">
        <f>G9908+I9908+J9908+K9908-L9908-M9908-N9908-Q9908</f>
        <v>0</v>
      </c>
      <c r="T9908" s="22" t="s">
        <v>38</v>
      </c>
      <c r="Y9908" s="28" t="str">
        <f t="shared" si="5241"/>
        <v/>
      </c>
      <c r="Z9908" s="28" t="str">
        <f t="shared" si="5242"/>
        <v/>
      </c>
      <c r="AA9908" s="28" t="str">
        <f>IF(R9908&lt;S9908+U9908,"期末实有头数应大于等于能繁母畜+种公畜","")</f>
        <v/>
      </c>
      <c r="AB9908" s="28"/>
      <c r="AC9908" s="28" t="str">
        <f>IF(R9908&lt;V9908+W9908,"期末实有头数应大于等于良种+改良种","")</f>
        <v/>
      </c>
    </row>
    <row r="9909" spans="2:29">
      <c r="B9909" s="19"/>
      <c r="C9909" s="30"/>
      <c r="D9909" s="19" t="s">
        <v>49</v>
      </c>
      <c r="E9909" s="20" t="s">
        <v>47</v>
      </c>
      <c r="F9909" s="19">
        <v>13</v>
      </c>
      <c r="R9909" s="21">
        <f>G9909+I9909+J9909+K9909-L9909-M9909-N9909-Q9909</f>
        <v>0</v>
      </c>
      <c r="T9909" s="22" t="s">
        <v>38</v>
      </c>
      <c r="V9909" s="22" t="s">
        <v>38</v>
      </c>
      <c r="W9909" s="22" t="s">
        <v>38</v>
      </c>
      <c r="Y9909" s="28" t="str">
        <f t="shared" si="5241"/>
        <v/>
      </c>
      <c r="Z9909" s="28" t="str">
        <f t="shared" si="5242"/>
        <v/>
      </c>
      <c r="AA9909" s="28" t="str">
        <f>IF(R9909&lt;S9909+U9909,"期末实有头数应大于等于能繁母畜+种公畜","")</f>
        <v/>
      </c>
      <c r="AB9909" s="28"/>
      <c r="AC9909" s="28"/>
    </row>
    <row r="9910" spans="2:29">
      <c r="B9910" s="19"/>
      <c r="C9910" s="30"/>
      <c r="D9910" s="19" t="s">
        <v>50</v>
      </c>
      <c r="E9910" s="20" t="s">
        <v>47</v>
      </c>
      <c r="F9910" s="19">
        <v>14</v>
      </c>
      <c r="H9910" s="22" t="s">
        <v>38</v>
      </c>
      <c r="I9910" s="22" t="s">
        <v>38</v>
      </c>
      <c r="J9910" s="22" t="s">
        <v>38</v>
      </c>
      <c r="K9910" s="22" t="s">
        <v>38</v>
      </c>
      <c r="L9910" s="22" t="s">
        <v>38</v>
      </c>
      <c r="M9910" s="22" t="s">
        <v>38</v>
      </c>
      <c r="N9910" s="22" t="s">
        <v>38</v>
      </c>
      <c r="O9910" s="22" t="s">
        <v>38</v>
      </c>
      <c r="P9910" s="22" t="s">
        <v>38</v>
      </c>
      <c r="Q9910" s="22" t="s">
        <v>38</v>
      </c>
      <c r="R9910" s="24"/>
      <c r="T9910" s="22" t="s">
        <v>38</v>
      </c>
      <c r="U9910" s="22" t="s">
        <v>38</v>
      </c>
      <c r="V9910" s="22" t="s">
        <v>38</v>
      </c>
      <c r="W9910" s="22" t="s">
        <v>38</v>
      </c>
      <c r="Y9910" s="28" t="str">
        <f t="shared" si="5241"/>
        <v/>
      </c>
      <c r="Z9910" s="28"/>
      <c r="AA9910" s="28"/>
      <c r="AB9910" s="28"/>
      <c r="AC9910" s="28"/>
    </row>
    <row r="9911" spans="2:29">
      <c r="B9911" s="19"/>
      <c r="C9911" s="30"/>
      <c r="D9911" s="19" t="s">
        <v>51</v>
      </c>
      <c r="E9911" s="20" t="s">
        <v>47</v>
      </c>
      <c r="F9911" s="19">
        <v>15</v>
      </c>
      <c r="H9911" s="22" t="s">
        <v>38</v>
      </c>
      <c r="I9911" s="22" t="s">
        <v>38</v>
      </c>
      <c r="J9911" s="22" t="s">
        <v>38</v>
      </c>
      <c r="K9911" s="22" t="s">
        <v>38</v>
      </c>
      <c r="L9911" s="22" t="s">
        <v>38</v>
      </c>
      <c r="M9911" s="22" t="s">
        <v>38</v>
      </c>
      <c r="N9911" s="22" t="s">
        <v>38</v>
      </c>
      <c r="O9911" s="22" t="s">
        <v>38</v>
      </c>
      <c r="P9911" s="22" t="s">
        <v>38</v>
      </c>
      <c r="Q9911" s="22" t="s">
        <v>38</v>
      </c>
      <c r="R9911" s="24"/>
      <c r="T9911" s="22" t="s">
        <v>38</v>
      </c>
      <c r="U9911" s="22" t="s">
        <v>38</v>
      </c>
      <c r="V9911" s="22" t="s">
        <v>38</v>
      </c>
      <c r="W9911" s="22" t="s">
        <v>38</v>
      </c>
      <c r="Y9911" s="28" t="str">
        <f t="shared" si="5241"/>
        <v/>
      </c>
      <c r="Z9911" s="28"/>
      <c r="AA9911" s="28"/>
      <c r="AB9911" s="28"/>
      <c r="AC9911" s="28"/>
    </row>
    <row r="9912" spans="2:29">
      <c r="B9912" s="19"/>
      <c r="C9912" s="30"/>
      <c r="D9912" s="19" t="s">
        <v>52</v>
      </c>
      <c r="E9912" s="20" t="s">
        <v>47</v>
      </c>
      <c r="F9912" s="19">
        <v>16</v>
      </c>
      <c r="R9912" s="21">
        <f>G9912+I9912+J9912+K9912-L9912-M9912-N9912-Q9912</f>
        <v>0</v>
      </c>
      <c r="T9912" s="22" t="s">
        <v>38</v>
      </c>
      <c r="Y9912" s="28" t="str">
        <f t="shared" si="5241"/>
        <v/>
      </c>
      <c r="Z9912" s="28" t="str">
        <f>IF(N9912&lt;O9912+P9912,"出卖应大于等于出卖肉畜+出卖仔畜","")</f>
        <v/>
      </c>
      <c r="AA9912" s="28" t="str">
        <f t="shared" ref="AA9912:AA9921" si="5246">IF(R9912&lt;S9912+U9912,"期末实有头数应大于等于能繁母畜+种公畜","")</f>
        <v/>
      </c>
      <c r="AB9912" s="28"/>
      <c r="AC9912" s="28" t="str">
        <f t="shared" ref="AC9912:AC9917" si="5247">IF(R9912&lt;V9912+W9912,"期末实有头数应大于等于良种+改良种","")</f>
        <v/>
      </c>
    </row>
    <row r="9913" spans="2:29">
      <c r="B9913" s="19"/>
      <c r="C9913" s="30"/>
      <c r="D9913" s="19" t="s">
        <v>53</v>
      </c>
      <c r="E9913" s="18" t="s">
        <v>33</v>
      </c>
      <c r="F9913" s="19">
        <v>17</v>
      </c>
      <c r="R9913" s="21">
        <f>G9913+I9913+J9913+K9913-L9913-M9913-N9913-Q9913</f>
        <v>0</v>
      </c>
      <c r="T9913" s="22" t="s">
        <v>38</v>
      </c>
      <c r="Y9913" s="28" t="str">
        <f t="shared" si="5241"/>
        <v/>
      </c>
      <c r="Z9913" s="28" t="str">
        <f>IF(N9913&lt;O9913+P9913,"出卖应大于等于出卖肉畜+出卖仔畜","")</f>
        <v/>
      </c>
      <c r="AA9913" s="28" t="str">
        <f t="shared" si="5246"/>
        <v/>
      </c>
      <c r="AB9913" s="28"/>
      <c r="AC9913" s="28" t="str">
        <f t="shared" si="5247"/>
        <v/>
      </c>
    </row>
    <row r="9914" spans="2:29">
      <c r="B9914" s="18"/>
      <c r="C9914" s="29"/>
      <c r="D9914" s="19" t="s">
        <v>32</v>
      </c>
      <c r="E9914" s="20" t="s">
        <v>33</v>
      </c>
      <c r="F9914" s="19">
        <v>1</v>
      </c>
      <c r="G9914" s="21">
        <f t="shared" ref="G9914:S9914" si="5248">G9915+G9930</f>
        <v>0</v>
      </c>
      <c r="H9914" s="21">
        <f t="shared" si="5248"/>
        <v>0</v>
      </c>
      <c r="I9914" s="21">
        <f t="shared" si="5248"/>
        <v>0</v>
      </c>
      <c r="J9914" s="21">
        <f t="shared" si="5248"/>
        <v>0</v>
      </c>
      <c r="K9914" s="21">
        <f t="shared" si="5248"/>
        <v>0</v>
      </c>
      <c r="L9914" s="21">
        <f t="shared" si="5248"/>
        <v>0</v>
      </c>
      <c r="M9914" s="21">
        <f t="shared" si="5248"/>
        <v>0</v>
      </c>
      <c r="N9914" s="21">
        <f t="shared" si="5248"/>
        <v>0</v>
      </c>
      <c r="O9914" s="21">
        <f t="shared" si="5248"/>
        <v>0</v>
      </c>
      <c r="P9914" s="21">
        <f t="shared" si="5248"/>
        <v>0</v>
      </c>
      <c r="Q9914" s="21">
        <f t="shared" si="5248"/>
        <v>0</v>
      </c>
      <c r="R9914" s="21">
        <f t="shared" si="5248"/>
        <v>0</v>
      </c>
      <c r="S9914" s="21">
        <f t="shared" si="5248"/>
        <v>0</v>
      </c>
      <c r="T9914" s="21">
        <f>T9915</f>
        <v>0</v>
      </c>
      <c r="U9914" s="21">
        <f>U9915+U9930</f>
        <v>0</v>
      </c>
      <c r="V9914" s="21">
        <f>V9915+V9930</f>
        <v>0</v>
      </c>
      <c r="W9914" s="21">
        <f>W9915+W9930</f>
        <v>0</v>
      </c>
      <c r="Y9914" s="28" t="str">
        <f t="shared" si="5241"/>
        <v/>
      </c>
      <c r="Z9914" s="28" t="str">
        <f>IF(N9914&lt;O9914+P9914,"出卖应大于等于出卖肉畜+出卖仔畜","")</f>
        <v/>
      </c>
      <c r="AA9914" s="28" t="str">
        <f t="shared" si="5246"/>
        <v/>
      </c>
      <c r="AB9914" s="28" t="str">
        <f>IF(R9914&lt;T9914,"期末实有头数应大于等于耕役畜","")</f>
        <v/>
      </c>
      <c r="AC9914" s="28" t="str">
        <f t="shared" si="5247"/>
        <v/>
      </c>
    </row>
    <row r="9915" spans="2:29">
      <c r="B9915" s="19"/>
      <c r="C9915" s="30"/>
      <c r="D9915" s="19" t="s">
        <v>34</v>
      </c>
      <c r="E9915" s="20" t="s">
        <v>33</v>
      </c>
      <c r="F9915" s="19">
        <v>2</v>
      </c>
      <c r="G9915" s="21">
        <f t="shared" ref="G9915:S9915" si="5249">G9916+G9924</f>
        <v>0</v>
      </c>
      <c r="H9915" s="21">
        <f t="shared" si="5249"/>
        <v>0</v>
      </c>
      <c r="I9915" s="21">
        <f t="shared" si="5249"/>
        <v>0</v>
      </c>
      <c r="J9915" s="21">
        <f t="shared" si="5249"/>
        <v>0</v>
      </c>
      <c r="K9915" s="21">
        <f t="shared" si="5249"/>
        <v>0</v>
      </c>
      <c r="L9915" s="21">
        <f t="shared" si="5249"/>
        <v>0</v>
      </c>
      <c r="M9915" s="21">
        <f t="shared" si="5249"/>
        <v>0</v>
      </c>
      <c r="N9915" s="21">
        <f t="shared" si="5249"/>
        <v>0</v>
      </c>
      <c r="O9915" s="21">
        <f t="shared" si="5249"/>
        <v>0</v>
      </c>
      <c r="P9915" s="21">
        <f t="shared" si="5249"/>
        <v>0</v>
      </c>
      <c r="Q9915" s="21">
        <f t="shared" si="5249"/>
        <v>0</v>
      </c>
      <c r="R9915" s="21">
        <f t="shared" si="5249"/>
        <v>0</v>
      </c>
      <c r="S9915" s="21">
        <f t="shared" si="5249"/>
        <v>0</v>
      </c>
      <c r="T9915" s="21">
        <f>T9916</f>
        <v>0</v>
      </c>
      <c r="U9915" s="21">
        <f>U9916+U9924</f>
        <v>0</v>
      </c>
      <c r="V9915" s="21">
        <f>V9916+V9924</f>
        <v>0</v>
      </c>
      <c r="W9915" s="21">
        <f>W9916+W9924</f>
        <v>0</v>
      </c>
      <c r="Y9915" s="28" t="str">
        <f t="shared" ref="Y9915:Y9931" si="5250">IF(H9915&lt;I9915,"繁殖仔畜应大于等于成活","")</f>
        <v/>
      </c>
      <c r="Z9915" s="28" t="str">
        <f t="shared" ref="Z9915:Z9926" si="5251">IF(N9915&lt;O9915+P9915,"出卖应大于等于出卖肉畜+出卖仔畜","")</f>
        <v/>
      </c>
      <c r="AA9915" s="28" t="str">
        <f t="shared" si="5246"/>
        <v/>
      </c>
      <c r="AB9915" s="28" t="str">
        <f>IF(R9915&lt;T9915,"期末实有头数应大于等于耕役畜","")</f>
        <v/>
      </c>
      <c r="AC9915" s="28" t="str">
        <f t="shared" si="5247"/>
        <v/>
      </c>
    </row>
    <row r="9916" spans="2:29">
      <c r="B9916" s="19"/>
      <c r="C9916" s="30"/>
      <c r="D9916" s="19" t="s">
        <v>35</v>
      </c>
      <c r="E9916" s="20" t="s">
        <v>33</v>
      </c>
      <c r="F9916" s="19">
        <v>3</v>
      </c>
      <c r="G9916" s="21">
        <f t="shared" ref="G9916:R9916" si="5252">G9917+G9920+G9921+G9922+G9923</f>
        <v>0</v>
      </c>
      <c r="H9916" s="21">
        <f t="shared" si="5252"/>
        <v>0</v>
      </c>
      <c r="I9916" s="21">
        <f t="shared" si="5252"/>
        <v>0</v>
      </c>
      <c r="J9916" s="21">
        <f t="shared" si="5252"/>
        <v>0</v>
      </c>
      <c r="K9916" s="21">
        <f t="shared" si="5252"/>
        <v>0</v>
      </c>
      <c r="L9916" s="21">
        <f t="shared" si="5252"/>
        <v>0</v>
      </c>
      <c r="M9916" s="21">
        <f t="shared" si="5252"/>
        <v>0</v>
      </c>
      <c r="N9916" s="21">
        <f t="shared" si="5252"/>
        <v>0</v>
      </c>
      <c r="O9916" s="21">
        <f t="shared" si="5252"/>
        <v>0</v>
      </c>
      <c r="P9916" s="21">
        <f t="shared" si="5252"/>
        <v>0</v>
      </c>
      <c r="Q9916" s="21">
        <f t="shared" si="5252"/>
        <v>0</v>
      </c>
      <c r="R9916" s="21">
        <f t="shared" si="5252"/>
        <v>0</v>
      </c>
      <c r="S9916" s="21">
        <f>S9917+S9920+S9921+S9923</f>
        <v>0</v>
      </c>
      <c r="T9916" s="21">
        <f>T9917+T9920+T9921+T9922+T9923</f>
        <v>0</v>
      </c>
      <c r="U9916" s="21">
        <f>U9917+U9920+U9921+U9923</f>
        <v>0</v>
      </c>
      <c r="V9916" s="21">
        <f>V9917+V9920+V9921+V9923</f>
        <v>0</v>
      </c>
      <c r="W9916" s="21">
        <f>W9917+W9920+W9921+W9923</f>
        <v>0</v>
      </c>
      <c r="Y9916" s="28" t="str">
        <f t="shared" si="5250"/>
        <v/>
      </c>
      <c r="Z9916" s="28" t="str">
        <f t="shared" si="5251"/>
        <v/>
      </c>
      <c r="AA9916" s="28" t="str">
        <f t="shared" si="5246"/>
        <v/>
      </c>
      <c r="AB9916" s="28" t="str">
        <f>IF(R9916&lt;T9916,"期末实有头数应大于等于耕役畜","")</f>
        <v/>
      </c>
      <c r="AC9916" s="28" t="str">
        <f t="shared" si="5247"/>
        <v/>
      </c>
    </row>
    <row r="9917" spans="2:29">
      <c r="B9917" s="19"/>
      <c r="C9917" s="30"/>
      <c r="D9917" s="19" t="s">
        <v>36</v>
      </c>
      <c r="E9917" s="20" t="s">
        <v>33</v>
      </c>
      <c r="F9917" s="19">
        <v>4</v>
      </c>
      <c r="R9917" s="21">
        <f>G9917+I9917+J9917+K9917-L9917-M9917-N9917-Q9917</f>
        <v>0</v>
      </c>
      <c r="Y9917" s="28" t="str">
        <f t="shared" si="5250"/>
        <v/>
      </c>
      <c r="Z9917" s="28" t="str">
        <f t="shared" si="5251"/>
        <v/>
      </c>
      <c r="AA9917" s="28" t="str">
        <f t="shared" si="5246"/>
        <v/>
      </c>
      <c r="AB9917" s="28" t="str">
        <f>IF(R9917&lt;T9917,"期末实有头数应大于等于耕役畜","")</f>
        <v/>
      </c>
      <c r="AC9917" s="28" t="str">
        <f t="shared" si="5247"/>
        <v/>
      </c>
    </row>
    <row r="9918" spans="2:29">
      <c r="B9918" s="19"/>
      <c r="C9918" s="30"/>
      <c r="D9918" s="19" t="s">
        <v>37</v>
      </c>
      <c r="E9918" s="20" t="s">
        <v>33</v>
      </c>
      <c r="F9918" s="19">
        <v>5</v>
      </c>
      <c r="R9918" s="21">
        <f t="shared" ref="R9918:R9923" si="5253">G9918+I9918+J9918+K9918-L9918-M9918-N9918-Q9918</f>
        <v>0</v>
      </c>
      <c r="T9918" s="22" t="s">
        <v>38</v>
      </c>
      <c r="V9918" s="22" t="s">
        <v>38</v>
      </c>
      <c r="W9918" s="22" t="s">
        <v>38</v>
      </c>
      <c r="Y9918" s="28" t="str">
        <f t="shared" si="5250"/>
        <v/>
      </c>
      <c r="Z9918" s="28" t="str">
        <f t="shared" si="5251"/>
        <v/>
      </c>
      <c r="AA9918" s="28" t="str">
        <f t="shared" si="5246"/>
        <v/>
      </c>
      <c r="AB9918" s="28"/>
      <c r="AC9918" s="28"/>
    </row>
    <row r="9919" spans="2:29">
      <c r="B9919" s="19"/>
      <c r="C9919" s="30"/>
      <c r="D9919" s="19" t="s">
        <v>39</v>
      </c>
      <c r="E9919" s="20" t="s">
        <v>33</v>
      </c>
      <c r="F9919" s="19">
        <v>6</v>
      </c>
      <c r="R9919" s="21">
        <f t="shared" si="5253"/>
        <v>0</v>
      </c>
      <c r="T9919" s="22" t="s">
        <v>38</v>
      </c>
      <c r="V9919" s="22" t="s">
        <v>38</v>
      </c>
      <c r="W9919" s="22" t="s">
        <v>38</v>
      </c>
      <c r="Y9919" s="28" t="str">
        <f t="shared" si="5250"/>
        <v/>
      </c>
      <c r="Z9919" s="28" t="str">
        <f t="shared" si="5251"/>
        <v/>
      </c>
      <c r="AA9919" s="28" t="str">
        <f t="shared" si="5246"/>
        <v/>
      </c>
      <c r="AB9919" s="28"/>
      <c r="AC9919" s="28"/>
    </row>
    <row r="9920" spans="2:29">
      <c r="B9920" s="19"/>
      <c r="C9920" s="30"/>
      <c r="D9920" s="19" t="s">
        <v>40</v>
      </c>
      <c r="E9920" s="20" t="s">
        <v>41</v>
      </c>
      <c r="F9920" s="19">
        <v>7</v>
      </c>
      <c r="R9920" s="21">
        <f t="shared" si="5253"/>
        <v>0</v>
      </c>
      <c r="Y9920" s="28" t="str">
        <f t="shared" si="5250"/>
        <v/>
      </c>
      <c r="Z9920" s="28" t="str">
        <f t="shared" si="5251"/>
        <v/>
      </c>
      <c r="AA9920" s="28" t="str">
        <f t="shared" si="5246"/>
        <v/>
      </c>
      <c r="AB9920" s="28" t="str">
        <f>IF(R9920&lt;T9920,"期末实有头数应大于等于耕役畜","")</f>
        <v/>
      </c>
      <c r="AC9920" s="28" t="str">
        <f>IF(R9920&lt;V9920+W9920,"期末实有头数应大于等于良种+改良种","")</f>
        <v/>
      </c>
    </row>
    <row r="9921" spans="2:29">
      <c r="B9921" s="19"/>
      <c r="C9921" s="30"/>
      <c r="D9921" s="19" t="s">
        <v>42</v>
      </c>
      <c r="E9921" s="20" t="s">
        <v>33</v>
      </c>
      <c r="F9921" s="19">
        <v>8</v>
      </c>
      <c r="R9921" s="21">
        <f t="shared" si="5253"/>
        <v>0</v>
      </c>
      <c r="Y9921" s="28" t="str">
        <f t="shared" si="5250"/>
        <v/>
      </c>
      <c r="Z9921" s="28" t="str">
        <f t="shared" si="5251"/>
        <v/>
      </c>
      <c r="AA9921" s="28" t="str">
        <f t="shared" si="5246"/>
        <v/>
      </c>
      <c r="AB9921" s="28" t="str">
        <f>IF(R9921&lt;T9921,"期末实有头数应大于等于耕役畜","")</f>
        <v/>
      </c>
      <c r="AC9921" s="28" t="str">
        <f>IF(R9921&lt;V9921+W9921,"期末实有头数应大于等于良种+改良种","")</f>
        <v/>
      </c>
    </row>
    <row r="9922" spans="2:29">
      <c r="B9922" s="19"/>
      <c r="C9922" s="30"/>
      <c r="D9922" s="19" t="s">
        <v>43</v>
      </c>
      <c r="E9922" s="20" t="s">
        <v>33</v>
      </c>
      <c r="F9922" s="19">
        <v>9</v>
      </c>
      <c r="R9922" s="21">
        <f t="shared" si="5253"/>
        <v>0</v>
      </c>
      <c r="S9922" s="22" t="s">
        <v>38</v>
      </c>
      <c r="U9922" s="22" t="s">
        <v>38</v>
      </c>
      <c r="V9922" s="22" t="s">
        <v>38</v>
      </c>
      <c r="W9922" s="22" t="s">
        <v>38</v>
      </c>
      <c r="Y9922" s="28" t="str">
        <f t="shared" si="5250"/>
        <v/>
      </c>
      <c r="Z9922" s="28" t="str">
        <f t="shared" si="5251"/>
        <v/>
      </c>
      <c r="AA9922" s="28"/>
      <c r="AB9922" s="28" t="str">
        <f>IF(R9922&lt;T9922,"期末实有头数应大于等于耕役畜","")</f>
        <v/>
      </c>
      <c r="AC9922" s="28"/>
    </row>
    <row r="9923" spans="2:29">
      <c r="B9923" s="19"/>
      <c r="C9923" s="30"/>
      <c r="D9923" s="19" t="s">
        <v>44</v>
      </c>
      <c r="E9923" s="20" t="s">
        <v>45</v>
      </c>
      <c r="F9923" s="19">
        <v>10</v>
      </c>
      <c r="R9923" s="21">
        <f t="shared" si="5253"/>
        <v>0</v>
      </c>
      <c r="Y9923" s="28" t="str">
        <f t="shared" si="5250"/>
        <v/>
      </c>
      <c r="Z9923" s="28" t="str">
        <f t="shared" si="5251"/>
        <v/>
      </c>
      <c r="AA9923" s="28" t="str">
        <f>IF(R9923&lt;S9923+U9923,"期末实有头数应大于等于能繁母畜+种公畜","")</f>
        <v/>
      </c>
      <c r="AB9923" s="28" t="str">
        <f>IF(R9923&lt;T9923,"期末实有头数应大于等于耕役畜","")</f>
        <v/>
      </c>
      <c r="AC9923" s="28" t="str">
        <f>IF(R9923&lt;V9923+W9923,"期末实有头数应大于等于良种+改良种","")</f>
        <v/>
      </c>
    </row>
    <row r="9924" spans="2:29">
      <c r="B9924" s="19"/>
      <c r="C9924" s="30"/>
      <c r="D9924" s="19" t="s">
        <v>46</v>
      </c>
      <c r="E9924" s="20" t="s">
        <v>47</v>
      </c>
      <c r="F9924" s="19">
        <v>11</v>
      </c>
      <c r="G9924" s="21">
        <f t="shared" ref="G9924:S9924" si="5254">G9925+G9929</f>
        <v>0</v>
      </c>
      <c r="H9924" s="21">
        <f t="shared" si="5254"/>
        <v>0</v>
      </c>
      <c r="I9924" s="21">
        <f t="shared" si="5254"/>
        <v>0</v>
      </c>
      <c r="J9924" s="21">
        <f t="shared" si="5254"/>
        <v>0</v>
      </c>
      <c r="K9924" s="21">
        <f t="shared" si="5254"/>
        <v>0</v>
      </c>
      <c r="L9924" s="21">
        <f t="shared" si="5254"/>
        <v>0</v>
      </c>
      <c r="M9924" s="21">
        <f t="shared" si="5254"/>
        <v>0</v>
      </c>
      <c r="N9924" s="21">
        <f t="shared" si="5254"/>
        <v>0</v>
      </c>
      <c r="O9924" s="21">
        <f t="shared" si="5254"/>
        <v>0</v>
      </c>
      <c r="P9924" s="21">
        <f t="shared" si="5254"/>
        <v>0</v>
      </c>
      <c r="Q9924" s="21">
        <f t="shared" si="5254"/>
        <v>0</v>
      </c>
      <c r="R9924" s="23">
        <f t="shared" si="5254"/>
        <v>0</v>
      </c>
      <c r="S9924" s="21">
        <f t="shared" si="5254"/>
        <v>0</v>
      </c>
      <c r="T9924" s="22" t="s">
        <v>38</v>
      </c>
      <c r="U9924" s="21">
        <f>U9925+U9929</f>
        <v>0</v>
      </c>
      <c r="V9924" s="21">
        <f>V9925+V9929</f>
        <v>0</v>
      </c>
      <c r="W9924" s="21">
        <f>W9925+W9929</f>
        <v>0</v>
      </c>
      <c r="Y9924" s="28" t="str">
        <f t="shared" si="5250"/>
        <v/>
      </c>
      <c r="Z9924" s="28" t="str">
        <f t="shared" si="5251"/>
        <v/>
      </c>
      <c r="AA9924" s="28" t="str">
        <f>IF(R9924&lt;S9924+U9924,"期末实有头数应大于等于能繁母畜+种公畜","")</f>
        <v/>
      </c>
      <c r="AB9924" s="28"/>
      <c r="AC9924" s="28" t="str">
        <f>IF(R9924&lt;V9924+W9924,"期末实有头数应大于等于良种+改良种","")</f>
        <v/>
      </c>
    </row>
    <row r="9925" spans="2:29">
      <c r="B9925" s="19"/>
      <c r="C9925" s="30"/>
      <c r="D9925" s="19" t="s">
        <v>48</v>
      </c>
      <c r="E9925" s="20" t="s">
        <v>47</v>
      </c>
      <c r="F9925" s="19">
        <v>12</v>
      </c>
      <c r="R9925" s="21">
        <f>G9925+I9925+J9925+K9925-L9925-M9925-N9925-Q9925</f>
        <v>0</v>
      </c>
      <c r="T9925" s="22" t="s">
        <v>38</v>
      </c>
      <c r="Y9925" s="28" t="str">
        <f t="shared" si="5250"/>
        <v/>
      </c>
      <c r="Z9925" s="28" t="str">
        <f t="shared" si="5251"/>
        <v/>
      </c>
      <c r="AA9925" s="28" t="str">
        <f>IF(R9925&lt;S9925+U9925,"期末实有头数应大于等于能繁母畜+种公畜","")</f>
        <v/>
      </c>
      <c r="AB9925" s="28"/>
      <c r="AC9925" s="28" t="str">
        <f>IF(R9925&lt;V9925+W9925,"期末实有头数应大于等于良种+改良种","")</f>
        <v/>
      </c>
    </row>
    <row r="9926" spans="2:29">
      <c r="B9926" s="19"/>
      <c r="C9926" s="30"/>
      <c r="D9926" s="19" t="s">
        <v>49</v>
      </c>
      <c r="E9926" s="20" t="s">
        <v>47</v>
      </c>
      <c r="F9926" s="19">
        <v>13</v>
      </c>
      <c r="R9926" s="21">
        <f>G9926+I9926+J9926+K9926-L9926-M9926-N9926-Q9926</f>
        <v>0</v>
      </c>
      <c r="T9926" s="22" t="s">
        <v>38</v>
      </c>
      <c r="V9926" s="22" t="s">
        <v>38</v>
      </c>
      <c r="W9926" s="22" t="s">
        <v>38</v>
      </c>
      <c r="Y9926" s="28" t="str">
        <f t="shared" si="5250"/>
        <v/>
      </c>
      <c r="Z9926" s="28" t="str">
        <f t="shared" si="5251"/>
        <v/>
      </c>
      <c r="AA9926" s="28" t="str">
        <f>IF(R9926&lt;S9926+U9926,"期末实有头数应大于等于能繁母畜+种公畜","")</f>
        <v/>
      </c>
      <c r="AB9926" s="28"/>
      <c r="AC9926" s="28"/>
    </row>
    <row r="9927" spans="2:29">
      <c r="B9927" s="19"/>
      <c r="C9927" s="30"/>
      <c r="D9927" s="19" t="s">
        <v>50</v>
      </c>
      <c r="E9927" s="20" t="s">
        <v>47</v>
      </c>
      <c r="F9927" s="19">
        <v>14</v>
      </c>
      <c r="H9927" s="22" t="s">
        <v>38</v>
      </c>
      <c r="I9927" s="22" t="s">
        <v>38</v>
      </c>
      <c r="J9927" s="22" t="s">
        <v>38</v>
      </c>
      <c r="K9927" s="22" t="s">
        <v>38</v>
      </c>
      <c r="L9927" s="22" t="s">
        <v>38</v>
      </c>
      <c r="M9927" s="22" t="s">
        <v>38</v>
      </c>
      <c r="N9927" s="22" t="s">
        <v>38</v>
      </c>
      <c r="O9927" s="22" t="s">
        <v>38</v>
      </c>
      <c r="P9927" s="22" t="s">
        <v>38</v>
      </c>
      <c r="Q9927" s="22" t="s">
        <v>38</v>
      </c>
      <c r="R9927" s="24"/>
      <c r="T9927" s="22" t="s">
        <v>38</v>
      </c>
      <c r="U9927" s="22" t="s">
        <v>38</v>
      </c>
      <c r="V9927" s="22" t="s">
        <v>38</v>
      </c>
      <c r="W9927" s="22" t="s">
        <v>38</v>
      </c>
      <c r="Y9927" s="28" t="str">
        <f t="shared" si="5250"/>
        <v/>
      </c>
      <c r="Z9927" s="28"/>
      <c r="AA9927" s="28"/>
      <c r="AB9927" s="28"/>
      <c r="AC9927" s="28"/>
    </row>
    <row r="9928" spans="2:29">
      <c r="B9928" s="19"/>
      <c r="C9928" s="30"/>
      <c r="D9928" s="19" t="s">
        <v>51</v>
      </c>
      <c r="E9928" s="20" t="s">
        <v>47</v>
      </c>
      <c r="F9928" s="19">
        <v>15</v>
      </c>
      <c r="H9928" s="22" t="s">
        <v>38</v>
      </c>
      <c r="I9928" s="22" t="s">
        <v>38</v>
      </c>
      <c r="J9928" s="22" t="s">
        <v>38</v>
      </c>
      <c r="K9928" s="22" t="s">
        <v>38</v>
      </c>
      <c r="L9928" s="22" t="s">
        <v>38</v>
      </c>
      <c r="M9928" s="22" t="s">
        <v>38</v>
      </c>
      <c r="N9928" s="22" t="s">
        <v>38</v>
      </c>
      <c r="O9928" s="22" t="s">
        <v>38</v>
      </c>
      <c r="P9928" s="22" t="s">
        <v>38</v>
      </c>
      <c r="Q9928" s="22" t="s">
        <v>38</v>
      </c>
      <c r="R9928" s="24"/>
      <c r="T9928" s="22" t="s">
        <v>38</v>
      </c>
      <c r="U9928" s="22" t="s">
        <v>38</v>
      </c>
      <c r="V9928" s="22" t="s">
        <v>38</v>
      </c>
      <c r="W9928" s="22" t="s">
        <v>38</v>
      </c>
      <c r="Y9928" s="28" t="str">
        <f t="shared" si="5250"/>
        <v/>
      </c>
      <c r="Z9928" s="28"/>
      <c r="AA9928" s="28"/>
      <c r="AB9928" s="28"/>
      <c r="AC9928" s="28"/>
    </row>
    <row r="9929" spans="2:29">
      <c r="B9929" s="19"/>
      <c r="C9929" s="30"/>
      <c r="D9929" s="19" t="s">
        <v>52</v>
      </c>
      <c r="E9929" s="20" t="s">
        <v>47</v>
      </c>
      <c r="F9929" s="19">
        <v>16</v>
      </c>
      <c r="R9929" s="21">
        <f>G9929+I9929+J9929+K9929-L9929-M9929-N9929-Q9929</f>
        <v>0</v>
      </c>
      <c r="T9929" s="22" t="s">
        <v>38</v>
      </c>
      <c r="Y9929" s="28" t="str">
        <f t="shared" si="5250"/>
        <v/>
      </c>
      <c r="Z9929" s="28" t="str">
        <f>IF(N9929&lt;O9929+P9929,"出卖应大于等于出卖肉畜+出卖仔畜","")</f>
        <v/>
      </c>
      <c r="AA9929" s="28" t="str">
        <f t="shared" ref="AA9929:AA9938" si="5255">IF(R9929&lt;S9929+U9929,"期末实有头数应大于等于能繁母畜+种公畜","")</f>
        <v/>
      </c>
      <c r="AB9929" s="28"/>
      <c r="AC9929" s="28" t="str">
        <f t="shared" ref="AC9929:AC9934" si="5256">IF(R9929&lt;V9929+W9929,"期末实有头数应大于等于良种+改良种","")</f>
        <v/>
      </c>
    </row>
    <row r="9930" spans="2:29">
      <c r="B9930" s="19"/>
      <c r="C9930" s="30"/>
      <c r="D9930" s="19" t="s">
        <v>53</v>
      </c>
      <c r="E9930" s="18" t="s">
        <v>33</v>
      </c>
      <c r="F9930" s="19">
        <v>17</v>
      </c>
      <c r="R9930" s="21">
        <f>G9930+I9930+J9930+K9930-L9930-M9930-N9930-Q9930</f>
        <v>0</v>
      </c>
      <c r="T9930" s="22" t="s">
        <v>38</v>
      </c>
      <c r="Y9930" s="28" t="str">
        <f t="shared" si="5250"/>
        <v/>
      </c>
      <c r="Z9930" s="28" t="str">
        <f>IF(N9930&lt;O9930+P9930,"出卖应大于等于出卖肉畜+出卖仔畜","")</f>
        <v/>
      </c>
      <c r="AA9930" s="28" t="str">
        <f t="shared" si="5255"/>
        <v/>
      </c>
      <c r="AB9930" s="28"/>
      <c r="AC9930" s="28" t="str">
        <f t="shared" si="5256"/>
        <v/>
      </c>
    </row>
    <row r="9931" spans="2:29">
      <c r="B9931" s="18"/>
      <c r="C9931" s="29"/>
      <c r="D9931" s="19" t="s">
        <v>32</v>
      </c>
      <c r="E9931" s="20" t="s">
        <v>33</v>
      </c>
      <c r="F9931" s="19">
        <v>1</v>
      </c>
      <c r="G9931" s="21">
        <f t="shared" ref="G9931:S9931" si="5257">G9932+G9947</f>
        <v>0</v>
      </c>
      <c r="H9931" s="21">
        <f t="shared" si="5257"/>
        <v>0</v>
      </c>
      <c r="I9931" s="21">
        <f t="shared" si="5257"/>
        <v>0</v>
      </c>
      <c r="J9931" s="21">
        <f t="shared" si="5257"/>
        <v>0</v>
      </c>
      <c r="K9931" s="21">
        <f t="shared" si="5257"/>
        <v>0</v>
      </c>
      <c r="L9931" s="21">
        <f t="shared" si="5257"/>
        <v>0</v>
      </c>
      <c r="M9931" s="21">
        <f t="shared" si="5257"/>
        <v>0</v>
      </c>
      <c r="N9931" s="21">
        <f t="shared" si="5257"/>
        <v>0</v>
      </c>
      <c r="O9931" s="21">
        <f t="shared" si="5257"/>
        <v>0</v>
      </c>
      <c r="P9931" s="21">
        <f t="shared" si="5257"/>
        <v>0</v>
      </c>
      <c r="Q9931" s="21">
        <f t="shared" si="5257"/>
        <v>0</v>
      </c>
      <c r="R9931" s="21">
        <f t="shared" si="5257"/>
        <v>0</v>
      </c>
      <c r="S9931" s="21">
        <f t="shared" si="5257"/>
        <v>0</v>
      </c>
      <c r="T9931" s="21">
        <f>T9932</f>
        <v>0</v>
      </c>
      <c r="U9931" s="21">
        <f>U9932+U9947</f>
        <v>0</v>
      </c>
      <c r="V9931" s="21">
        <f>V9932+V9947</f>
        <v>0</v>
      </c>
      <c r="W9931" s="21">
        <f>W9932+W9947</f>
        <v>0</v>
      </c>
      <c r="Y9931" s="28" t="str">
        <f t="shared" si="5250"/>
        <v/>
      </c>
      <c r="Z9931" s="28" t="str">
        <f>IF(N9931&lt;O9931+P9931,"出卖应大于等于出卖肉畜+出卖仔畜","")</f>
        <v/>
      </c>
      <c r="AA9931" s="28" t="str">
        <f t="shared" si="5255"/>
        <v/>
      </c>
      <c r="AB9931" s="28" t="str">
        <f>IF(R9931&lt;T9931,"期末实有头数应大于等于耕役畜","")</f>
        <v/>
      </c>
      <c r="AC9931" s="28" t="str">
        <f t="shared" si="5256"/>
        <v/>
      </c>
    </row>
    <row r="9932" spans="2:29">
      <c r="B9932" s="19"/>
      <c r="C9932" s="30"/>
      <c r="D9932" s="19" t="s">
        <v>34</v>
      </c>
      <c r="E9932" s="20" t="s">
        <v>33</v>
      </c>
      <c r="F9932" s="19">
        <v>2</v>
      </c>
      <c r="G9932" s="21">
        <f t="shared" ref="G9932:S9932" si="5258">G9933+G9941</f>
        <v>0</v>
      </c>
      <c r="H9932" s="21">
        <f t="shared" si="5258"/>
        <v>0</v>
      </c>
      <c r="I9932" s="21">
        <f t="shared" si="5258"/>
        <v>0</v>
      </c>
      <c r="J9932" s="21">
        <f t="shared" si="5258"/>
        <v>0</v>
      </c>
      <c r="K9932" s="21">
        <f t="shared" si="5258"/>
        <v>0</v>
      </c>
      <c r="L9932" s="21">
        <f t="shared" si="5258"/>
        <v>0</v>
      </c>
      <c r="M9932" s="21">
        <f t="shared" si="5258"/>
        <v>0</v>
      </c>
      <c r="N9932" s="21">
        <f t="shared" si="5258"/>
        <v>0</v>
      </c>
      <c r="O9932" s="21">
        <f t="shared" si="5258"/>
        <v>0</v>
      </c>
      <c r="P9932" s="21">
        <f t="shared" si="5258"/>
        <v>0</v>
      </c>
      <c r="Q9932" s="21">
        <f t="shared" si="5258"/>
        <v>0</v>
      </c>
      <c r="R9932" s="21">
        <f t="shared" si="5258"/>
        <v>0</v>
      </c>
      <c r="S9932" s="21">
        <f t="shared" si="5258"/>
        <v>0</v>
      </c>
      <c r="T9932" s="21">
        <f>T9933</f>
        <v>0</v>
      </c>
      <c r="U9932" s="21">
        <f>U9933+U9941</f>
        <v>0</v>
      </c>
      <c r="V9932" s="21">
        <f>V9933+V9941</f>
        <v>0</v>
      </c>
      <c r="W9932" s="21">
        <f>W9933+W9941</f>
        <v>0</v>
      </c>
      <c r="Y9932" s="28" t="str">
        <f t="shared" ref="Y9932:Y9948" si="5259">IF(H9932&lt;I9932,"繁殖仔畜应大于等于成活","")</f>
        <v/>
      </c>
      <c r="Z9932" s="28" t="str">
        <f t="shared" ref="Z9932:Z9943" si="5260">IF(N9932&lt;O9932+P9932,"出卖应大于等于出卖肉畜+出卖仔畜","")</f>
        <v/>
      </c>
      <c r="AA9932" s="28" t="str">
        <f t="shared" si="5255"/>
        <v/>
      </c>
      <c r="AB9932" s="28" t="str">
        <f>IF(R9932&lt;T9932,"期末实有头数应大于等于耕役畜","")</f>
        <v/>
      </c>
      <c r="AC9932" s="28" t="str">
        <f t="shared" si="5256"/>
        <v/>
      </c>
    </row>
    <row r="9933" spans="2:29">
      <c r="B9933" s="19"/>
      <c r="C9933" s="30"/>
      <c r="D9933" s="19" t="s">
        <v>35</v>
      </c>
      <c r="E9933" s="20" t="s">
        <v>33</v>
      </c>
      <c r="F9933" s="19">
        <v>3</v>
      </c>
      <c r="G9933" s="21">
        <f t="shared" ref="G9933:R9933" si="5261">G9934+G9937+G9938+G9939+G9940</f>
        <v>0</v>
      </c>
      <c r="H9933" s="21">
        <f t="shared" si="5261"/>
        <v>0</v>
      </c>
      <c r="I9933" s="21">
        <f t="shared" si="5261"/>
        <v>0</v>
      </c>
      <c r="J9933" s="21">
        <f t="shared" si="5261"/>
        <v>0</v>
      </c>
      <c r="K9933" s="21">
        <f t="shared" si="5261"/>
        <v>0</v>
      </c>
      <c r="L9933" s="21">
        <f t="shared" si="5261"/>
        <v>0</v>
      </c>
      <c r="M9933" s="21">
        <f t="shared" si="5261"/>
        <v>0</v>
      </c>
      <c r="N9933" s="21">
        <f t="shared" si="5261"/>
        <v>0</v>
      </c>
      <c r="O9933" s="21">
        <f t="shared" si="5261"/>
        <v>0</v>
      </c>
      <c r="P9933" s="21">
        <f t="shared" si="5261"/>
        <v>0</v>
      </c>
      <c r="Q9933" s="21">
        <f t="shared" si="5261"/>
        <v>0</v>
      </c>
      <c r="R9933" s="21">
        <f t="shared" si="5261"/>
        <v>0</v>
      </c>
      <c r="S9933" s="21">
        <f>S9934+S9937+S9938+S9940</f>
        <v>0</v>
      </c>
      <c r="T9933" s="21">
        <f>T9934+T9937+T9938+T9939+T9940</f>
        <v>0</v>
      </c>
      <c r="U9933" s="21">
        <f>U9934+U9937+U9938+U9940</f>
        <v>0</v>
      </c>
      <c r="V9933" s="21">
        <f>V9934+V9937+V9938+V9940</f>
        <v>0</v>
      </c>
      <c r="W9933" s="21">
        <f>W9934+W9937+W9938+W9940</f>
        <v>0</v>
      </c>
      <c r="Y9933" s="28" t="str">
        <f t="shared" si="5259"/>
        <v/>
      </c>
      <c r="Z9933" s="28" t="str">
        <f t="shared" si="5260"/>
        <v/>
      </c>
      <c r="AA9933" s="28" t="str">
        <f t="shared" si="5255"/>
        <v/>
      </c>
      <c r="AB9933" s="28" t="str">
        <f>IF(R9933&lt;T9933,"期末实有头数应大于等于耕役畜","")</f>
        <v/>
      </c>
      <c r="AC9933" s="28" t="str">
        <f t="shared" si="5256"/>
        <v/>
      </c>
    </row>
    <row r="9934" spans="2:29">
      <c r="B9934" s="19"/>
      <c r="C9934" s="30"/>
      <c r="D9934" s="19" t="s">
        <v>36</v>
      </c>
      <c r="E9934" s="20" t="s">
        <v>33</v>
      </c>
      <c r="F9934" s="19">
        <v>4</v>
      </c>
      <c r="R9934" s="21">
        <f>G9934+I9934+J9934+K9934-L9934-M9934-N9934-Q9934</f>
        <v>0</v>
      </c>
      <c r="Y9934" s="28" t="str">
        <f t="shared" si="5259"/>
        <v/>
      </c>
      <c r="Z9934" s="28" t="str">
        <f t="shared" si="5260"/>
        <v/>
      </c>
      <c r="AA9934" s="28" t="str">
        <f t="shared" si="5255"/>
        <v/>
      </c>
      <c r="AB9934" s="28" t="str">
        <f>IF(R9934&lt;T9934,"期末实有头数应大于等于耕役畜","")</f>
        <v/>
      </c>
      <c r="AC9934" s="28" t="str">
        <f t="shared" si="5256"/>
        <v/>
      </c>
    </row>
    <row r="9935" spans="2:29">
      <c r="B9935" s="19"/>
      <c r="C9935" s="30"/>
      <c r="D9935" s="19" t="s">
        <v>37</v>
      </c>
      <c r="E9935" s="20" t="s">
        <v>33</v>
      </c>
      <c r="F9935" s="19">
        <v>5</v>
      </c>
      <c r="R9935" s="21">
        <f t="shared" ref="R9935:R9940" si="5262">G9935+I9935+J9935+K9935-L9935-M9935-N9935-Q9935</f>
        <v>0</v>
      </c>
      <c r="T9935" s="22" t="s">
        <v>38</v>
      </c>
      <c r="V9935" s="22" t="s">
        <v>38</v>
      </c>
      <c r="W9935" s="22" t="s">
        <v>38</v>
      </c>
      <c r="Y9935" s="28" t="str">
        <f t="shared" si="5259"/>
        <v/>
      </c>
      <c r="Z9935" s="28" t="str">
        <f t="shared" si="5260"/>
        <v/>
      </c>
      <c r="AA9935" s="28" t="str">
        <f t="shared" si="5255"/>
        <v/>
      </c>
      <c r="AB9935" s="28"/>
      <c r="AC9935" s="28"/>
    </row>
    <row r="9936" spans="2:29">
      <c r="B9936" s="19"/>
      <c r="C9936" s="30"/>
      <c r="D9936" s="19" t="s">
        <v>39</v>
      </c>
      <c r="E9936" s="20" t="s">
        <v>33</v>
      </c>
      <c r="F9936" s="19">
        <v>6</v>
      </c>
      <c r="R9936" s="21">
        <f t="shared" si="5262"/>
        <v>0</v>
      </c>
      <c r="T9936" s="22" t="s">
        <v>38</v>
      </c>
      <c r="V9936" s="22" t="s">
        <v>38</v>
      </c>
      <c r="W9936" s="22" t="s">
        <v>38</v>
      </c>
      <c r="Y9936" s="28" t="str">
        <f t="shared" si="5259"/>
        <v/>
      </c>
      <c r="Z9936" s="28" t="str">
        <f t="shared" si="5260"/>
        <v/>
      </c>
      <c r="AA9936" s="28" t="str">
        <f t="shared" si="5255"/>
        <v/>
      </c>
      <c r="AB9936" s="28"/>
      <c r="AC9936" s="28"/>
    </row>
    <row r="9937" spans="2:29">
      <c r="B9937" s="19"/>
      <c r="C9937" s="30"/>
      <c r="D9937" s="19" t="s">
        <v>40</v>
      </c>
      <c r="E9937" s="20" t="s">
        <v>41</v>
      </c>
      <c r="F9937" s="19">
        <v>7</v>
      </c>
      <c r="R9937" s="21">
        <f t="shared" si="5262"/>
        <v>0</v>
      </c>
      <c r="Y9937" s="28" t="str">
        <f t="shared" si="5259"/>
        <v/>
      </c>
      <c r="Z9937" s="28" t="str">
        <f t="shared" si="5260"/>
        <v/>
      </c>
      <c r="AA9937" s="28" t="str">
        <f t="shared" si="5255"/>
        <v/>
      </c>
      <c r="AB9937" s="28" t="str">
        <f>IF(R9937&lt;T9937,"期末实有头数应大于等于耕役畜","")</f>
        <v/>
      </c>
      <c r="AC9937" s="28" t="str">
        <f>IF(R9937&lt;V9937+W9937,"期末实有头数应大于等于良种+改良种","")</f>
        <v/>
      </c>
    </row>
    <row r="9938" spans="2:29">
      <c r="B9938" s="19"/>
      <c r="C9938" s="30"/>
      <c r="D9938" s="19" t="s">
        <v>42</v>
      </c>
      <c r="E9938" s="20" t="s">
        <v>33</v>
      </c>
      <c r="F9938" s="19">
        <v>8</v>
      </c>
      <c r="R9938" s="21">
        <f t="shared" si="5262"/>
        <v>0</v>
      </c>
      <c r="Y9938" s="28" t="str">
        <f t="shared" si="5259"/>
        <v/>
      </c>
      <c r="Z9938" s="28" t="str">
        <f t="shared" si="5260"/>
        <v/>
      </c>
      <c r="AA9938" s="28" t="str">
        <f t="shared" si="5255"/>
        <v/>
      </c>
      <c r="AB9938" s="28" t="str">
        <f>IF(R9938&lt;T9938,"期末实有头数应大于等于耕役畜","")</f>
        <v/>
      </c>
      <c r="AC9938" s="28" t="str">
        <f>IF(R9938&lt;V9938+W9938,"期末实有头数应大于等于良种+改良种","")</f>
        <v/>
      </c>
    </row>
    <row r="9939" spans="2:29">
      <c r="B9939" s="19"/>
      <c r="C9939" s="30"/>
      <c r="D9939" s="19" t="s">
        <v>43</v>
      </c>
      <c r="E9939" s="20" t="s">
        <v>33</v>
      </c>
      <c r="F9939" s="19">
        <v>9</v>
      </c>
      <c r="R9939" s="21">
        <f t="shared" si="5262"/>
        <v>0</v>
      </c>
      <c r="S9939" s="22" t="s">
        <v>38</v>
      </c>
      <c r="U9939" s="22" t="s">
        <v>38</v>
      </c>
      <c r="V9939" s="22" t="s">
        <v>38</v>
      </c>
      <c r="W9939" s="22" t="s">
        <v>38</v>
      </c>
      <c r="Y9939" s="28" t="str">
        <f t="shared" si="5259"/>
        <v/>
      </c>
      <c r="Z9939" s="28" t="str">
        <f t="shared" si="5260"/>
        <v/>
      </c>
      <c r="AA9939" s="28"/>
      <c r="AB9939" s="28" t="str">
        <f>IF(R9939&lt;T9939,"期末实有头数应大于等于耕役畜","")</f>
        <v/>
      </c>
      <c r="AC9939" s="28"/>
    </row>
    <row r="9940" spans="2:29">
      <c r="B9940" s="19"/>
      <c r="C9940" s="30"/>
      <c r="D9940" s="19" t="s">
        <v>44</v>
      </c>
      <c r="E9940" s="20" t="s">
        <v>45</v>
      </c>
      <c r="F9940" s="19">
        <v>10</v>
      </c>
      <c r="R9940" s="21">
        <f t="shared" si="5262"/>
        <v>0</v>
      </c>
      <c r="Y9940" s="28" t="str">
        <f t="shared" si="5259"/>
        <v/>
      </c>
      <c r="Z9940" s="28" t="str">
        <f t="shared" si="5260"/>
        <v/>
      </c>
      <c r="AA9940" s="28" t="str">
        <f>IF(R9940&lt;S9940+U9940,"期末实有头数应大于等于能繁母畜+种公畜","")</f>
        <v/>
      </c>
      <c r="AB9940" s="28" t="str">
        <f>IF(R9940&lt;T9940,"期末实有头数应大于等于耕役畜","")</f>
        <v/>
      </c>
      <c r="AC9940" s="28" t="str">
        <f>IF(R9940&lt;V9940+W9940,"期末实有头数应大于等于良种+改良种","")</f>
        <v/>
      </c>
    </row>
    <row r="9941" spans="2:29">
      <c r="B9941" s="19"/>
      <c r="C9941" s="30"/>
      <c r="D9941" s="19" t="s">
        <v>46</v>
      </c>
      <c r="E9941" s="20" t="s">
        <v>47</v>
      </c>
      <c r="F9941" s="19">
        <v>11</v>
      </c>
      <c r="G9941" s="21">
        <f t="shared" ref="G9941:S9941" si="5263">G9942+G9946</f>
        <v>0</v>
      </c>
      <c r="H9941" s="21">
        <f t="shared" si="5263"/>
        <v>0</v>
      </c>
      <c r="I9941" s="21">
        <f t="shared" si="5263"/>
        <v>0</v>
      </c>
      <c r="J9941" s="21">
        <f t="shared" si="5263"/>
        <v>0</v>
      </c>
      <c r="K9941" s="21">
        <f t="shared" si="5263"/>
        <v>0</v>
      </c>
      <c r="L9941" s="21">
        <f t="shared" si="5263"/>
        <v>0</v>
      </c>
      <c r="M9941" s="21">
        <f t="shared" si="5263"/>
        <v>0</v>
      </c>
      <c r="N9941" s="21">
        <f t="shared" si="5263"/>
        <v>0</v>
      </c>
      <c r="O9941" s="21">
        <f t="shared" si="5263"/>
        <v>0</v>
      </c>
      <c r="P9941" s="21">
        <f t="shared" si="5263"/>
        <v>0</v>
      </c>
      <c r="Q9941" s="21">
        <f t="shared" si="5263"/>
        <v>0</v>
      </c>
      <c r="R9941" s="23">
        <f t="shared" si="5263"/>
        <v>0</v>
      </c>
      <c r="S9941" s="21">
        <f t="shared" si="5263"/>
        <v>0</v>
      </c>
      <c r="T9941" s="22" t="s">
        <v>38</v>
      </c>
      <c r="U9941" s="21">
        <f>U9942+U9946</f>
        <v>0</v>
      </c>
      <c r="V9941" s="21">
        <f>V9942+V9946</f>
        <v>0</v>
      </c>
      <c r="W9941" s="21">
        <f>W9942+W9946</f>
        <v>0</v>
      </c>
      <c r="Y9941" s="28" t="str">
        <f t="shared" si="5259"/>
        <v/>
      </c>
      <c r="Z9941" s="28" t="str">
        <f t="shared" si="5260"/>
        <v/>
      </c>
      <c r="AA9941" s="28" t="str">
        <f>IF(R9941&lt;S9941+U9941,"期末实有头数应大于等于能繁母畜+种公畜","")</f>
        <v/>
      </c>
      <c r="AB9941" s="28"/>
      <c r="AC9941" s="28" t="str">
        <f>IF(R9941&lt;V9941+W9941,"期末实有头数应大于等于良种+改良种","")</f>
        <v/>
      </c>
    </row>
    <row r="9942" spans="2:29">
      <c r="B9942" s="19"/>
      <c r="C9942" s="30"/>
      <c r="D9942" s="19" t="s">
        <v>48</v>
      </c>
      <c r="E9942" s="20" t="s">
        <v>47</v>
      </c>
      <c r="F9942" s="19">
        <v>12</v>
      </c>
      <c r="R9942" s="21">
        <f>G9942+I9942+J9942+K9942-L9942-M9942-N9942-Q9942</f>
        <v>0</v>
      </c>
      <c r="T9942" s="22" t="s">
        <v>38</v>
      </c>
      <c r="Y9942" s="28" t="str">
        <f t="shared" si="5259"/>
        <v/>
      </c>
      <c r="Z9942" s="28" t="str">
        <f t="shared" si="5260"/>
        <v/>
      </c>
      <c r="AA9942" s="28" t="str">
        <f>IF(R9942&lt;S9942+U9942,"期末实有头数应大于等于能繁母畜+种公畜","")</f>
        <v/>
      </c>
      <c r="AB9942" s="28"/>
      <c r="AC9942" s="28" t="str">
        <f>IF(R9942&lt;V9942+W9942,"期末实有头数应大于等于良种+改良种","")</f>
        <v/>
      </c>
    </row>
    <row r="9943" spans="2:29">
      <c r="B9943" s="19"/>
      <c r="C9943" s="30"/>
      <c r="D9943" s="19" t="s">
        <v>49</v>
      </c>
      <c r="E9943" s="20" t="s">
        <v>47</v>
      </c>
      <c r="F9943" s="19">
        <v>13</v>
      </c>
      <c r="R9943" s="21">
        <f>G9943+I9943+J9943+K9943-L9943-M9943-N9943-Q9943</f>
        <v>0</v>
      </c>
      <c r="T9943" s="22" t="s">
        <v>38</v>
      </c>
      <c r="V9943" s="22" t="s">
        <v>38</v>
      </c>
      <c r="W9943" s="22" t="s">
        <v>38</v>
      </c>
      <c r="Y9943" s="28" t="str">
        <f t="shared" si="5259"/>
        <v/>
      </c>
      <c r="Z9943" s="28" t="str">
        <f t="shared" si="5260"/>
        <v/>
      </c>
      <c r="AA9943" s="28" t="str">
        <f>IF(R9943&lt;S9943+U9943,"期末实有头数应大于等于能繁母畜+种公畜","")</f>
        <v/>
      </c>
      <c r="AB9943" s="28"/>
      <c r="AC9943" s="28"/>
    </row>
    <row r="9944" spans="2:29">
      <c r="B9944" s="19"/>
      <c r="C9944" s="30"/>
      <c r="D9944" s="19" t="s">
        <v>50</v>
      </c>
      <c r="E9944" s="20" t="s">
        <v>47</v>
      </c>
      <c r="F9944" s="19">
        <v>14</v>
      </c>
      <c r="H9944" s="22" t="s">
        <v>38</v>
      </c>
      <c r="I9944" s="22" t="s">
        <v>38</v>
      </c>
      <c r="J9944" s="22" t="s">
        <v>38</v>
      </c>
      <c r="K9944" s="22" t="s">
        <v>38</v>
      </c>
      <c r="L9944" s="22" t="s">
        <v>38</v>
      </c>
      <c r="M9944" s="22" t="s">
        <v>38</v>
      </c>
      <c r="N9944" s="22" t="s">
        <v>38</v>
      </c>
      <c r="O9944" s="22" t="s">
        <v>38</v>
      </c>
      <c r="P9944" s="22" t="s">
        <v>38</v>
      </c>
      <c r="Q9944" s="22" t="s">
        <v>38</v>
      </c>
      <c r="R9944" s="24"/>
      <c r="T9944" s="22" t="s">
        <v>38</v>
      </c>
      <c r="U9944" s="22" t="s">
        <v>38</v>
      </c>
      <c r="V9944" s="22" t="s">
        <v>38</v>
      </c>
      <c r="W9944" s="22" t="s">
        <v>38</v>
      </c>
      <c r="Y9944" s="28" t="str">
        <f t="shared" si="5259"/>
        <v/>
      </c>
      <c r="Z9944" s="28"/>
      <c r="AA9944" s="28"/>
      <c r="AB9944" s="28"/>
      <c r="AC9944" s="28"/>
    </row>
    <row r="9945" spans="2:29">
      <c r="B9945" s="19"/>
      <c r="C9945" s="30"/>
      <c r="D9945" s="19" t="s">
        <v>51</v>
      </c>
      <c r="E9945" s="20" t="s">
        <v>47</v>
      </c>
      <c r="F9945" s="19">
        <v>15</v>
      </c>
      <c r="H9945" s="22" t="s">
        <v>38</v>
      </c>
      <c r="I9945" s="22" t="s">
        <v>38</v>
      </c>
      <c r="J9945" s="22" t="s">
        <v>38</v>
      </c>
      <c r="K9945" s="22" t="s">
        <v>38</v>
      </c>
      <c r="L9945" s="22" t="s">
        <v>38</v>
      </c>
      <c r="M9945" s="22" t="s">
        <v>38</v>
      </c>
      <c r="N9945" s="22" t="s">
        <v>38</v>
      </c>
      <c r="O9945" s="22" t="s">
        <v>38</v>
      </c>
      <c r="P9945" s="22" t="s">
        <v>38</v>
      </c>
      <c r="Q9945" s="22" t="s">
        <v>38</v>
      </c>
      <c r="R9945" s="24"/>
      <c r="T9945" s="22" t="s">
        <v>38</v>
      </c>
      <c r="U9945" s="22" t="s">
        <v>38</v>
      </c>
      <c r="V9945" s="22" t="s">
        <v>38</v>
      </c>
      <c r="W9945" s="22" t="s">
        <v>38</v>
      </c>
      <c r="Y9945" s="28" t="str">
        <f t="shared" si="5259"/>
        <v/>
      </c>
      <c r="Z9945" s="28"/>
      <c r="AA9945" s="28"/>
      <c r="AB9945" s="28"/>
      <c r="AC9945" s="28"/>
    </row>
    <row r="9946" spans="2:29">
      <c r="B9946" s="19"/>
      <c r="C9946" s="30"/>
      <c r="D9946" s="19" t="s">
        <v>52</v>
      </c>
      <c r="E9946" s="20" t="s">
        <v>47</v>
      </c>
      <c r="F9946" s="19">
        <v>16</v>
      </c>
      <c r="R9946" s="21">
        <f>G9946+I9946+J9946+K9946-L9946-M9946-N9946-Q9946</f>
        <v>0</v>
      </c>
      <c r="T9946" s="22" t="s">
        <v>38</v>
      </c>
      <c r="Y9946" s="28" t="str">
        <f t="shared" si="5259"/>
        <v/>
      </c>
      <c r="Z9946" s="28" t="str">
        <f>IF(N9946&lt;O9946+P9946,"出卖应大于等于出卖肉畜+出卖仔畜","")</f>
        <v/>
      </c>
      <c r="AA9946" s="28" t="str">
        <f t="shared" ref="AA9946:AA9955" si="5264">IF(R9946&lt;S9946+U9946,"期末实有头数应大于等于能繁母畜+种公畜","")</f>
        <v/>
      </c>
      <c r="AB9946" s="28"/>
      <c r="AC9946" s="28" t="str">
        <f t="shared" ref="AC9946:AC9951" si="5265">IF(R9946&lt;V9946+W9946,"期末实有头数应大于等于良种+改良种","")</f>
        <v/>
      </c>
    </row>
    <row r="9947" spans="2:29">
      <c r="B9947" s="19"/>
      <c r="C9947" s="30"/>
      <c r="D9947" s="19" t="s">
        <v>53</v>
      </c>
      <c r="E9947" s="18" t="s">
        <v>33</v>
      </c>
      <c r="F9947" s="19">
        <v>17</v>
      </c>
      <c r="R9947" s="21">
        <f>G9947+I9947+J9947+K9947-L9947-M9947-N9947-Q9947</f>
        <v>0</v>
      </c>
      <c r="T9947" s="22" t="s">
        <v>38</v>
      </c>
      <c r="Y9947" s="28" t="str">
        <f t="shared" si="5259"/>
        <v/>
      </c>
      <c r="Z9947" s="28" t="str">
        <f>IF(N9947&lt;O9947+P9947,"出卖应大于等于出卖肉畜+出卖仔畜","")</f>
        <v/>
      </c>
      <c r="AA9947" s="28" t="str">
        <f t="shared" si="5264"/>
        <v/>
      </c>
      <c r="AB9947" s="28"/>
      <c r="AC9947" s="28" t="str">
        <f t="shared" si="5265"/>
        <v/>
      </c>
    </row>
    <row r="9948" spans="2:29">
      <c r="B9948" s="18"/>
      <c r="C9948" s="29"/>
      <c r="D9948" s="19" t="s">
        <v>32</v>
      </c>
      <c r="E9948" s="20" t="s">
        <v>33</v>
      </c>
      <c r="F9948" s="19">
        <v>1</v>
      </c>
      <c r="G9948" s="21">
        <f t="shared" ref="G9948:S9948" si="5266">G9949+G9964</f>
        <v>0</v>
      </c>
      <c r="H9948" s="21">
        <f t="shared" si="5266"/>
        <v>0</v>
      </c>
      <c r="I9948" s="21">
        <f t="shared" si="5266"/>
        <v>0</v>
      </c>
      <c r="J9948" s="21">
        <f t="shared" si="5266"/>
        <v>0</v>
      </c>
      <c r="K9948" s="21">
        <f t="shared" si="5266"/>
        <v>0</v>
      </c>
      <c r="L9948" s="21">
        <f t="shared" si="5266"/>
        <v>0</v>
      </c>
      <c r="M9948" s="21">
        <f t="shared" si="5266"/>
        <v>0</v>
      </c>
      <c r="N9948" s="21">
        <f t="shared" si="5266"/>
        <v>0</v>
      </c>
      <c r="O9948" s="21">
        <f t="shared" si="5266"/>
        <v>0</v>
      </c>
      <c r="P9948" s="21">
        <f t="shared" si="5266"/>
        <v>0</v>
      </c>
      <c r="Q9948" s="21">
        <f t="shared" si="5266"/>
        <v>0</v>
      </c>
      <c r="R9948" s="21">
        <f t="shared" si="5266"/>
        <v>0</v>
      </c>
      <c r="S9948" s="21">
        <f t="shared" si="5266"/>
        <v>0</v>
      </c>
      <c r="T9948" s="21">
        <f>T9949</f>
        <v>0</v>
      </c>
      <c r="U9948" s="21">
        <f>U9949+U9964</f>
        <v>0</v>
      </c>
      <c r="V9948" s="21">
        <f>V9949+V9964</f>
        <v>0</v>
      </c>
      <c r="W9948" s="21">
        <f>W9949+W9964</f>
        <v>0</v>
      </c>
      <c r="Y9948" s="28" t="str">
        <f t="shared" si="5259"/>
        <v/>
      </c>
      <c r="Z9948" s="28" t="str">
        <f>IF(N9948&lt;O9948+P9948,"出卖应大于等于出卖肉畜+出卖仔畜","")</f>
        <v/>
      </c>
      <c r="AA9948" s="28" t="str">
        <f t="shared" si="5264"/>
        <v/>
      </c>
      <c r="AB9948" s="28" t="str">
        <f>IF(R9948&lt;T9948,"期末实有头数应大于等于耕役畜","")</f>
        <v/>
      </c>
      <c r="AC9948" s="28" t="str">
        <f t="shared" si="5265"/>
        <v/>
      </c>
    </row>
    <row r="9949" spans="2:29">
      <c r="B9949" s="19"/>
      <c r="C9949" s="30"/>
      <c r="D9949" s="19" t="s">
        <v>34</v>
      </c>
      <c r="E9949" s="20" t="s">
        <v>33</v>
      </c>
      <c r="F9949" s="19">
        <v>2</v>
      </c>
      <c r="G9949" s="21">
        <f t="shared" ref="G9949:S9949" si="5267">G9950+G9958</f>
        <v>0</v>
      </c>
      <c r="H9949" s="21">
        <f t="shared" si="5267"/>
        <v>0</v>
      </c>
      <c r="I9949" s="21">
        <f t="shared" si="5267"/>
        <v>0</v>
      </c>
      <c r="J9949" s="21">
        <f t="shared" si="5267"/>
        <v>0</v>
      </c>
      <c r="K9949" s="21">
        <f t="shared" si="5267"/>
        <v>0</v>
      </c>
      <c r="L9949" s="21">
        <f t="shared" si="5267"/>
        <v>0</v>
      </c>
      <c r="M9949" s="21">
        <f t="shared" si="5267"/>
        <v>0</v>
      </c>
      <c r="N9949" s="21">
        <f t="shared" si="5267"/>
        <v>0</v>
      </c>
      <c r="O9949" s="21">
        <f t="shared" si="5267"/>
        <v>0</v>
      </c>
      <c r="P9949" s="21">
        <f t="shared" si="5267"/>
        <v>0</v>
      </c>
      <c r="Q9949" s="21">
        <f t="shared" si="5267"/>
        <v>0</v>
      </c>
      <c r="R9949" s="21">
        <f t="shared" si="5267"/>
        <v>0</v>
      </c>
      <c r="S9949" s="21">
        <f t="shared" si="5267"/>
        <v>0</v>
      </c>
      <c r="T9949" s="21">
        <f>T9950</f>
        <v>0</v>
      </c>
      <c r="U9949" s="21">
        <f>U9950+U9958</f>
        <v>0</v>
      </c>
      <c r="V9949" s="21">
        <f>V9950+V9958</f>
        <v>0</v>
      </c>
      <c r="W9949" s="21">
        <f>W9950+W9958</f>
        <v>0</v>
      </c>
      <c r="Y9949" s="28" t="str">
        <f t="shared" ref="Y9949:Y9965" si="5268">IF(H9949&lt;I9949,"繁殖仔畜应大于等于成活","")</f>
        <v/>
      </c>
      <c r="Z9949" s="28" t="str">
        <f t="shared" ref="Z9949:Z9960" si="5269">IF(N9949&lt;O9949+P9949,"出卖应大于等于出卖肉畜+出卖仔畜","")</f>
        <v/>
      </c>
      <c r="AA9949" s="28" t="str">
        <f t="shared" si="5264"/>
        <v/>
      </c>
      <c r="AB9949" s="28" t="str">
        <f>IF(R9949&lt;T9949,"期末实有头数应大于等于耕役畜","")</f>
        <v/>
      </c>
      <c r="AC9949" s="28" t="str">
        <f t="shared" si="5265"/>
        <v/>
      </c>
    </row>
    <row r="9950" spans="2:29">
      <c r="B9950" s="19"/>
      <c r="C9950" s="30"/>
      <c r="D9950" s="19" t="s">
        <v>35</v>
      </c>
      <c r="E9950" s="20" t="s">
        <v>33</v>
      </c>
      <c r="F9950" s="19">
        <v>3</v>
      </c>
      <c r="G9950" s="21">
        <f t="shared" ref="G9950:R9950" si="5270">G9951+G9954+G9955+G9956+G9957</f>
        <v>0</v>
      </c>
      <c r="H9950" s="21">
        <f t="shared" si="5270"/>
        <v>0</v>
      </c>
      <c r="I9950" s="21">
        <f t="shared" si="5270"/>
        <v>0</v>
      </c>
      <c r="J9950" s="21">
        <f t="shared" si="5270"/>
        <v>0</v>
      </c>
      <c r="K9950" s="21">
        <f t="shared" si="5270"/>
        <v>0</v>
      </c>
      <c r="L9950" s="21">
        <f t="shared" si="5270"/>
        <v>0</v>
      </c>
      <c r="M9950" s="21">
        <f t="shared" si="5270"/>
        <v>0</v>
      </c>
      <c r="N9950" s="21">
        <f t="shared" si="5270"/>
        <v>0</v>
      </c>
      <c r="O9950" s="21">
        <f t="shared" si="5270"/>
        <v>0</v>
      </c>
      <c r="P9950" s="21">
        <f t="shared" si="5270"/>
        <v>0</v>
      </c>
      <c r="Q9950" s="21">
        <f t="shared" si="5270"/>
        <v>0</v>
      </c>
      <c r="R9950" s="21">
        <f t="shared" si="5270"/>
        <v>0</v>
      </c>
      <c r="S9950" s="21">
        <f>S9951+S9954+S9955+S9957</f>
        <v>0</v>
      </c>
      <c r="T9950" s="21">
        <f>T9951+T9954+T9955+T9956+T9957</f>
        <v>0</v>
      </c>
      <c r="U9950" s="21">
        <f>U9951+U9954+U9955+U9957</f>
        <v>0</v>
      </c>
      <c r="V9950" s="21">
        <f>V9951+V9954+V9955+V9957</f>
        <v>0</v>
      </c>
      <c r="W9950" s="21">
        <f>W9951+W9954+W9955+W9957</f>
        <v>0</v>
      </c>
      <c r="Y9950" s="28" t="str">
        <f t="shared" si="5268"/>
        <v/>
      </c>
      <c r="Z9950" s="28" t="str">
        <f t="shared" si="5269"/>
        <v/>
      </c>
      <c r="AA9950" s="28" t="str">
        <f t="shared" si="5264"/>
        <v/>
      </c>
      <c r="AB9950" s="28" t="str">
        <f>IF(R9950&lt;T9950,"期末实有头数应大于等于耕役畜","")</f>
        <v/>
      </c>
      <c r="AC9950" s="28" t="str">
        <f t="shared" si="5265"/>
        <v/>
      </c>
    </row>
    <row r="9951" spans="2:29">
      <c r="B9951" s="19"/>
      <c r="C9951" s="30"/>
      <c r="D9951" s="19" t="s">
        <v>36</v>
      </c>
      <c r="E9951" s="20" t="s">
        <v>33</v>
      </c>
      <c r="F9951" s="19">
        <v>4</v>
      </c>
      <c r="R9951" s="21">
        <f>G9951+I9951+J9951+K9951-L9951-M9951-N9951-Q9951</f>
        <v>0</v>
      </c>
      <c r="Y9951" s="28" t="str">
        <f t="shared" si="5268"/>
        <v/>
      </c>
      <c r="Z9951" s="28" t="str">
        <f t="shared" si="5269"/>
        <v/>
      </c>
      <c r="AA9951" s="28" t="str">
        <f t="shared" si="5264"/>
        <v/>
      </c>
      <c r="AB9951" s="28" t="str">
        <f>IF(R9951&lt;T9951,"期末实有头数应大于等于耕役畜","")</f>
        <v/>
      </c>
      <c r="AC9951" s="28" t="str">
        <f t="shared" si="5265"/>
        <v/>
      </c>
    </row>
    <row r="9952" spans="2:29">
      <c r="B9952" s="19"/>
      <c r="C9952" s="30"/>
      <c r="D9952" s="19" t="s">
        <v>37</v>
      </c>
      <c r="E9952" s="20" t="s">
        <v>33</v>
      </c>
      <c r="F9952" s="19">
        <v>5</v>
      </c>
      <c r="R9952" s="21">
        <f t="shared" ref="R9952:R9957" si="5271">G9952+I9952+J9952+K9952-L9952-M9952-N9952-Q9952</f>
        <v>0</v>
      </c>
      <c r="T9952" s="22" t="s">
        <v>38</v>
      </c>
      <c r="V9952" s="22" t="s">
        <v>38</v>
      </c>
      <c r="W9952" s="22" t="s">
        <v>38</v>
      </c>
      <c r="Y9952" s="28" t="str">
        <f t="shared" si="5268"/>
        <v/>
      </c>
      <c r="Z9952" s="28" t="str">
        <f t="shared" si="5269"/>
        <v/>
      </c>
      <c r="AA9952" s="28" t="str">
        <f t="shared" si="5264"/>
        <v/>
      </c>
      <c r="AB9952" s="28"/>
      <c r="AC9952" s="28"/>
    </row>
    <row r="9953" spans="2:29">
      <c r="B9953" s="19"/>
      <c r="C9953" s="30"/>
      <c r="D9953" s="19" t="s">
        <v>39</v>
      </c>
      <c r="E9953" s="20" t="s">
        <v>33</v>
      </c>
      <c r="F9953" s="19">
        <v>6</v>
      </c>
      <c r="R9953" s="21">
        <f t="shared" si="5271"/>
        <v>0</v>
      </c>
      <c r="T9953" s="22" t="s">
        <v>38</v>
      </c>
      <c r="V9953" s="22" t="s">
        <v>38</v>
      </c>
      <c r="W9953" s="22" t="s">
        <v>38</v>
      </c>
      <c r="Y9953" s="28" t="str">
        <f t="shared" si="5268"/>
        <v/>
      </c>
      <c r="Z9953" s="28" t="str">
        <f t="shared" si="5269"/>
        <v/>
      </c>
      <c r="AA9953" s="28" t="str">
        <f t="shared" si="5264"/>
        <v/>
      </c>
      <c r="AB9953" s="28"/>
      <c r="AC9953" s="28"/>
    </row>
    <row r="9954" spans="2:29">
      <c r="B9954" s="19"/>
      <c r="C9954" s="30"/>
      <c r="D9954" s="19" t="s">
        <v>40</v>
      </c>
      <c r="E9954" s="20" t="s">
        <v>41</v>
      </c>
      <c r="F9954" s="19">
        <v>7</v>
      </c>
      <c r="R9954" s="21">
        <f t="shared" si="5271"/>
        <v>0</v>
      </c>
      <c r="Y9954" s="28" t="str">
        <f t="shared" si="5268"/>
        <v/>
      </c>
      <c r="Z9954" s="28" t="str">
        <f t="shared" si="5269"/>
        <v/>
      </c>
      <c r="AA9954" s="28" t="str">
        <f t="shared" si="5264"/>
        <v/>
      </c>
      <c r="AB9954" s="28" t="str">
        <f>IF(R9954&lt;T9954,"期末实有头数应大于等于耕役畜","")</f>
        <v/>
      </c>
      <c r="AC9954" s="28" t="str">
        <f>IF(R9954&lt;V9954+W9954,"期末实有头数应大于等于良种+改良种","")</f>
        <v/>
      </c>
    </row>
    <row r="9955" spans="2:29">
      <c r="B9955" s="19"/>
      <c r="C9955" s="30"/>
      <c r="D9955" s="19" t="s">
        <v>42</v>
      </c>
      <c r="E9955" s="20" t="s">
        <v>33</v>
      </c>
      <c r="F9955" s="19">
        <v>8</v>
      </c>
      <c r="R9955" s="21">
        <f t="shared" si="5271"/>
        <v>0</v>
      </c>
      <c r="Y9955" s="28" t="str">
        <f t="shared" si="5268"/>
        <v/>
      </c>
      <c r="Z9955" s="28" t="str">
        <f t="shared" si="5269"/>
        <v/>
      </c>
      <c r="AA9955" s="28" t="str">
        <f t="shared" si="5264"/>
        <v/>
      </c>
      <c r="AB9955" s="28" t="str">
        <f>IF(R9955&lt;T9955,"期末实有头数应大于等于耕役畜","")</f>
        <v/>
      </c>
      <c r="AC9955" s="28" t="str">
        <f>IF(R9955&lt;V9955+W9955,"期末实有头数应大于等于良种+改良种","")</f>
        <v/>
      </c>
    </row>
    <row r="9956" spans="2:29">
      <c r="B9956" s="19"/>
      <c r="C9956" s="30"/>
      <c r="D9956" s="19" t="s">
        <v>43</v>
      </c>
      <c r="E9956" s="20" t="s">
        <v>33</v>
      </c>
      <c r="F9956" s="19">
        <v>9</v>
      </c>
      <c r="R9956" s="21">
        <f t="shared" si="5271"/>
        <v>0</v>
      </c>
      <c r="S9956" s="22" t="s">
        <v>38</v>
      </c>
      <c r="U9956" s="22" t="s">
        <v>38</v>
      </c>
      <c r="V9956" s="22" t="s">
        <v>38</v>
      </c>
      <c r="W9956" s="22" t="s">
        <v>38</v>
      </c>
      <c r="Y9956" s="28" t="str">
        <f t="shared" si="5268"/>
        <v/>
      </c>
      <c r="Z9956" s="28" t="str">
        <f t="shared" si="5269"/>
        <v/>
      </c>
      <c r="AA9956" s="28"/>
      <c r="AB9956" s="28" t="str">
        <f>IF(R9956&lt;T9956,"期末实有头数应大于等于耕役畜","")</f>
        <v/>
      </c>
      <c r="AC9956" s="28"/>
    </row>
    <row r="9957" spans="2:29">
      <c r="B9957" s="19"/>
      <c r="C9957" s="30"/>
      <c r="D9957" s="19" t="s">
        <v>44</v>
      </c>
      <c r="E9957" s="20" t="s">
        <v>45</v>
      </c>
      <c r="F9957" s="19">
        <v>10</v>
      </c>
      <c r="R9957" s="21">
        <f t="shared" si="5271"/>
        <v>0</v>
      </c>
      <c r="Y9957" s="28" t="str">
        <f t="shared" si="5268"/>
        <v/>
      </c>
      <c r="Z9957" s="28" t="str">
        <f t="shared" si="5269"/>
        <v/>
      </c>
      <c r="AA9957" s="28" t="str">
        <f>IF(R9957&lt;S9957+U9957,"期末实有头数应大于等于能繁母畜+种公畜","")</f>
        <v/>
      </c>
      <c r="AB9957" s="28" t="str">
        <f>IF(R9957&lt;T9957,"期末实有头数应大于等于耕役畜","")</f>
        <v/>
      </c>
      <c r="AC9957" s="28" t="str">
        <f>IF(R9957&lt;V9957+W9957,"期末实有头数应大于等于良种+改良种","")</f>
        <v/>
      </c>
    </row>
    <row r="9958" spans="2:29">
      <c r="B9958" s="19"/>
      <c r="C9958" s="30"/>
      <c r="D9958" s="19" t="s">
        <v>46</v>
      </c>
      <c r="E9958" s="20" t="s">
        <v>47</v>
      </c>
      <c r="F9958" s="19">
        <v>11</v>
      </c>
      <c r="G9958" s="21">
        <f t="shared" ref="G9958:S9958" si="5272">G9959+G9963</f>
        <v>0</v>
      </c>
      <c r="H9958" s="21">
        <f t="shared" si="5272"/>
        <v>0</v>
      </c>
      <c r="I9958" s="21">
        <f t="shared" si="5272"/>
        <v>0</v>
      </c>
      <c r="J9958" s="21">
        <f t="shared" si="5272"/>
        <v>0</v>
      </c>
      <c r="K9958" s="21">
        <f t="shared" si="5272"/>
        <v>0</v>
      </c>
      <c r="L9958" s="21">
        <f t="shared" si="5272"/>
        <v>0</v>
      </c>
      <c r="M9958" s="21">
        <f t="shared" si="5272"/>
        <v>0</v>
      </c>
      <c r="N9958" s="21">
        <f t="shared" si="5272"/>
        <v>0</v>
      </c>
      <c r="O9958" s="21">
        <f t="shared" si="5272"/>
        <v>0</v>
      </c>
      <c r="P9958" s="21">
        <f t="shared" si="5272"/>
        <v>0</v>
      </c>
      <c r="Q9958" s="21">
        <f t="shared" si="5272"/>
        <v>0</v>
      </c>
      <c r="R9958" s="23">
        <f t="shared" si="5272"/>
        <v>0</v>
      </c>
      <c r="S9958" s="21">
        <f t="shared" si="5272"/>
        <v>0</v>
      </c>
      <c r="T9958" s="22" t="s">
        <v>38</v>
      </c>
      <c r="U9958" s="21">
        <f>U9959+U9963</f>
        <v>0</v>
      </c>
      <c r="V9958" s="21">
        <f>V9959+V9963</f>
        <v>0</v>
      </c>
      <c r="W9958" s="21">
        <f>W9959+W9963</f>
        <v>0</v>
      </c>
      <c r="Y9958" s="28" t="str">
        <f t="shared" si="5268"/>
        <v/>
      </c>
      <c r="Z9958" s="28" t="str">
        <f t="shared" si="5269"/>
        <v/>
      </c>
      <c r="AA9958" s="28" t="str">
        <f>IF(R9958&lt;S9958+U9958,"期末实有头数应大于等于能繁母畜+种公畜","")</f>
        <v/>
      </c>
      <c r="AB9958" s="28"/>
      <c r="AC9958" s="28" t="str">
        <f>IF(R9958&lt;V9958+W9958,"期末实有头数应大于等于良种+改良种","")</f>
        <v/>
      </c>
    </row>
    <row r="9959" spans="2:29">
      <c r="B9959" s="19"/>
      <c r="C9959" s="30"/>
      <c r="D9959" s="19" t="s">
        <v>48</v>
      </c>
      <c r="E9959" s="20" t="s">
        <v>47</v>
      </c>
      <c r="F9959" s="19">
        <v>12</v>
      </c>
      <c r="R9959" s="21">
        <f>G9959+I9959+J9959+K9959-L9959-M9959-N9959-Q9959</f>
        <v>0</v>
      </c>
      <c r="T9959" s="22" t="s">
        <v>38</v>
      </c>
      <c r="Y9959" s="28" t="str">
        <f t="shared" si="5268"/>
        <v/>
      </c>
      <c r="Z9959" s="28" t="str">
        <f t="shared" si="5269"/>
        <v/>
      </c>
      <c r="AA9959" s="28" t="str">
        <f>IF(R9959&lt;S9959+U9959,"期末实有头数应大于等于能繁母畜+种公畜","")</f>
        <v/>
      </c>
      <c r="AB9959" s="28"/>
      <c r="AC9959" s="28" t="str">
        <f>IF(R9959&lt;V9959+W9959,"期末实有头数应大于等于良种+改良种","")</f>
        <v/>
      </c>
    </row>
    <row r="9960" spans="2:29">
      <c r="B9960" s="19"/>
      <c r="C9960" s="30"/>
      <c r="D9960" s="19" t="s">
        <v>49</v>
      </c>
      <c r="E9960" s="20" t="s">
        <v>47</v>
      </c>
      <c r="F9960" s="19">
        <v>13</v>
      </c>
      <c r="R9960" s="21">
        <f>G9960+I9960+J9960+K9960-L9960-M9960-N9960-Q9960</f>
        <v>0</v>
      </c>
      <c r="T9960" s="22" t="s">
        <v>38</v>
      </c>
      <c r="V9960" s="22" t="s">
        <v>38</v>
      </c>
      <c r="W9960" s="22" t="s">
        <v>38</v>
      </c>
      <c r="Y9960" s="28" t="str">
        <f t="shared" si="5268"/>
        <v/>
      </c>
      <c r="Z9960" s="28" t="str">
        <f t="shared" si="5269"/>
        <v/>
      </c>
      <c r="AA9960" s="28" t="str">
        <f>IF(R9960&lt;S9960+U9960,"期末实有头数应大于等于能繁母畜+种公畜","")</f>
        <v/>
      </c>
      <c r="AB9960" s="28"/>
      <c r="AC9960" s="28"/>
    </row>
    <row r="9961" spans="2:29">
      <c r="B9961" s="19"/>
      <c r="C9961" s="30"/>
      <c r="D9961" s="19" t="s">
        <v>50</v>
      </c>
      <c r="E9961" s="20" t="s">
        <v>47</v>
      </c>
      <c r="F9961" s="19">
        <v>14</v>
      </c>
      <c r="H9961" s="22" t="s">
        <v>38</v>
      </c>
      <c r="I9961" s="22" t="s">
        <v>38</v>
      </c>
      <c r="J9961" s="22" t="s">
        <v>38</v>
      </c>
      <c r="K9961" s="22" t="s">
        <v>38</v>
      </c>
      <c r="L9961" s="22" t="s">
        <v>38</v>
      </c>
      <c r="M9961" s="22" t="s">
        <v>38</v>
      </c>
      <c r="N9961" s="22" t="s">
        <v>38</v>
      </c>
      <c r="O9961" s="22" t="s">
        <v>38</v>
      </c>
      <c r="P9961" s="22" t="s">
        <v>38</v>
      </c>
      <c r="Q9961" s="22" t="s">
        <v>38</v>
      </c>
      <c r="R9961" s="24"/>
      <c r="T9961" s="22" t="s">
        <v>38</v>
      </c>
      <c r="U9961" s="22" t="s">
        <v>38</v>
      </c>
      <c r="V9961" s="22" t="s">
        <v>38</v>
      </c>
      <c r="W9961" s="22" t="s">
        <v>38</v>
      </c>
      <c r="Y9961" s="28" t="str">
        <f t="shared" si="5268"/>
        <v/>
      </c>
      <c r="Z9961" s="28"/>
      <c r="AA9961" s="28"/>
      <c r="AB9961" s="28"/>
      <c r="AC9961" s="28"/>
    </row>
    <row r="9962" spans="2:29">
      <c r="B9962" s="19"/>
      <c r="C9962" s="30"/>
      <c r="D9962" s="19" t="s">
        <v>51</v>
      </c>
      <c r="E9962" s="20" t="s">
        <v>47</v>
      </c>
      <c r="F9962" s="19">
        <v>15</v>
      </c>
      <c r="H9962" s="22" t="s">
        <v>38</v>
      </c>
      <c r="I9962" s="22" t="s">
        <v>38</v>
      </c>
      <c r="J9962" s="22" t="s">
        <v>38</v>
      </c>
      <c r="K9962" s="22" t="s">
        <v>38</v>
      </c>
      <c r="L9962" s="22" t="s">
        <v>38</v>
      </c>
      <c r="M9962" s="22" t="s">
        <v>38</v>
      </c>
      <c r="N9962" s="22" t="s">
        <v>38</v>
      </c>
      <c r="O9962" s="22" t="s">
        <v>38</v>
      </c>
      <c r="P9962" s="22" t="s">
        <v>38</v>
      </c>
      <c r="Q9962" s="22" t="s">
        <v>38</v>
      </c>
      <c r="R9962" s="24"/>
      <c r="T9962" s="22" t="s">
        <v>38</v>
      </c>
      <c r="U9962" s="22" t="s">
        <v>38</v>
      </c>
      <c r="V9962" s="22" t="s">
        <v>38</v>
      </c>
      <c r="W9962" s="22" t="s">
        <v>38</v>
      </c>
      <c r="Y9962" s="28" t="str">
        <f t="shared" si="5268"/>
        <v/>
      </c>
      <c r="Z9962" s="28"/>
      <c r="AA9962" s="28"/>
      <c r="AB9962" s="28"/>
      <c r="AC9962" s="28"/>
    </row>
    <row r="9963" spans="2:29">
      <c r="B9963" s="19"/>
      <c r="C9963" s="30"/>
      <c r="D9963" s="19" t="s">
        <v>52</v>
      </c>
      <c r="E9963" s="20" t="s">
        <v>47</v>
      </c>
      <c r="F9963" s="19">
        <v>16</v>
      </c>
      <c r="R9963" s="21">
        <f>G9963+I9963+J9963+K9963-L9963-M9963-N9963-Q9963</f>
        <v>0</v>
      </c>
      <c r="T9963" s="22" t="s">
        <v>38</v>
      </c>
      <c r="Y9963" s="28" t="str">
        <f t="shared" si="5268"/>
        <v/>
      </c>
      <c r="Z9963" s="28" t="str">
        <f>IF(N9963&lt;O9963+P9963,"出卖应大于等于出卖肉畜+出卖仔畜","")</f>
        <v/>
      </c>
      <c r="AA9963" s="28" t="str">
        <f t="shared" ref="AA9963:AA9972" si="5273">IF(R9963&lt;S9963+U9963,"期末实有头数应大于等于能繁母畜+种公畜","")</f>
        <v/>
      </c>
      <c r="AB9963" s="28"/>
      <c r="AC9963" s="28" t="str">
        <f t="shared" ref="AC9963:AC9968" si="5274">IF(R9963&lt;V9963+W9963,"期末实有头数应大于等于良种+改良种","")</f>
        <v/>
      </c>
    </row>
    <row r="9964" spans="2:29">
      <c r="B9964" s="19"/>
      <c r="C9964" s="30"/>
      <c r="D9964" s="19" t="s">
        <v>53</v>
      </c>
      <c r="E9964" s="18" t="s">
        <v>33</v>
      </c>
      <c r="F9964" s="19">
        <v>17</v>
      </c>
      <c r="R9964" s="21">
        <f>G9964+I9964+J9964+K9964-L9964-M9964-N9964-Q9964</f>
        <v>0</v>
      </c>
      <c r="T9964" s="22" t="s">
        <v>38</v>
      </c>
      <c r="Y9964" s="28" t="str">
        <f t="shared" si="5268"/>
        <v/>
      </c>
      <c r="Z9964" s="28" t="str">
        <f>IF(N9964&lt;O9964+P9964,"出卖应大于等于出卖肉畜+出卖仔畜","")</f>
        <v/>
      </c>
      <c r="AA9964" s="28" t="str">
        <f t="shared" si="5273"/>
        <v/>
      </c>
      <c r="AB9964" s="28"/>
      <c r="AC9964" s="28" t="str">
        <f t="shared" si="5274"/>
        <v/>
      </c>
    </row>
    <row r="9965" spans="2:29">
      <c r="B9965" s="18"/>
      <c r="C9965" s="29"/>
      <c r="D9965" s="19" t="s">
        <v>32</v>
      </c>
      <c r="E9965" s="20" t="s">
        <v>33</v>
      </c>
      <c r="F9965" s="19">
        <v>1</v>
      </c>
      <c r="G9965" s="21">
        <f t="shared" ref="G9965:S9965" si="5275">G9966+G9981</f>
        <v>0</v>
      </c>
      <c r="H9965" s="21">
        <f t="shared" si="5275"/>
        <v>0</v>
      </c>
      <c r="I9965" s="21">
        <f t="shared" si="5275"/>
        <v>0</v>
      </c>
      <c r="J9965" s="21">
        <f t="shared" si="5275"/>
        <v>0</v>
      </c>
      <c r="K9965" s="21">
        <f t="shared" si="5275"/>
        <v>0</v>
      </c>
      <c r="L9965" s="21">
        <f t="shared" si="5275"/>
        <v>0</v>
      </c>
      <c r="M9965" s="21">
        <f t="shared" si="5275"/>
        <v>0</v>
      </c>
      <c r="N9965" s="21">
        <f t="shared" si="5275"/>
        <v>0</v>
      </c>
      <c r="O9965" s="21">
        <f t="shared" si="5275"/>
        <v>0</v>
      </c>
      <c r="P9965" s="21">
        <f t="shared" si="5275"/>
        <v>0</v>
      </c>
      <c r="Q9965" s="21">
        <f t="shared" si="5275"/>
        <v>0</v>
      </c>
      <c r="R9965" s="21">
        <f t="shared" si="5275"/>
        <v>0</v>
      </c>
      <c r="S9965" s="21">
        <f t="shared" si="5275"/>
        <v>0</v>
      </c>
      <c r="T9965" s="21">
        <f>T9966</f>
        <v>0</v>
      </c>
      <c r="U9965" s="21">
        <f>U9966+U9981</f>
        <v>0</v>
      </c>
      <c r="V9965" s="21">
        <f>V9966+V9981</f>
        <v>0</v>
      </c>
      <c r="W9965" s="21">
        <f>W9966+W9981</f>
        <v>0</v>
      </c>
      <c r="Y9965" s="28" t="str">
        <f t="shared" si="5268"/>
        <v/>
      </c>
      <c r="Z9965" s="28" t="str">
        <f>IF(N9965&lt;O9965+P9965,"出卖应大于等于出卖肉畜+出卖仔畜","")</f>
        <v/>
      </c>
      <c r="AA9965" s="28" t="str">
        <f t="shared" si="5273"/>
        <v/>
      </c>
      <c r="AB9965" s="28" t="str">
        <f>IF(R9965&lt;T9965,"期末实有头数应大于等于耕役畜","")</f>
        <v/>
      </c>
      <c r="AC9965" s="28" t="str">
        <f t="shared" si="5274"/>
        <v/>
      </c>
    </row>
    <row r="9966" spans="2:29">
      <c r="B9966" s="19"/>
      <c r="C9966" s="30"/>
      <c r="D9966" s="19" t="s">
        <v>34</v>
      </c>
      <c r="E9966" s="20" t="s">
        <v>33</v>
      </c>
      <c r="F9966" s="19">
        <v>2</v>
      </c>
      <c r="G9966" s="21">
        <f t="shared" ref="G9966:S9966" si="5276">G9967+G9975</f>
        <v>0</v>
      </c>
      <c r="H9966" s="21">
        <f t="shared" si="5276"/>
        <v>0</v>
      </c>
      <c r="I9966" s="21">
        <f t="shared" si="5276"/>
        <v>0</v>
      </c>
      <c r="J9966" s="21">
        <f t="shared" si="5276"/>
        <v>0</v>
      </c>
      <c r="K9966" s="21">
        <f t="shared" si="5276"/>
        <v>0</v>
      </c>
      <c r="L9966" s="21">
        <f t="shared" si="5276"/>
        <v>0</v>
      </c>
      <c r="M9966" s="21">
        <f t="shared" si="5276"/>
        <v>0</v>
      </c>
      <c r="N9966" s="21">
        <f t="shared" si="5276"/>
        <v>0</v>
      </c>
      <c r="O9966" s="21">
        <f t="shared" si="5276"/>
        <v>0</v>
      </c>
      <c r="P9966" s="21">
        <f t="shared" si="5276"/>
        <v>0</v>
      </c>
      <c r="Q9966" s="21">
        <f t="shared" si="5276"/>
        <v>0</v>
      </c>
      <c r="R9966" s="21">
        <f t="shared" si="5276"/>
        <v>0</v>
      </c>
      <c r="S9966" s="21">
        <f t="shared" si="5276"/>
        <v>0</v>
      </c>
      <c r="T9966" s="21">
        <f>T9967</f>
        <v>0</v>
      </c>
      <c r="U9966" s="21">
        <f>U9967+U9975</f>
        <v>0</v>
      </c>
      <c r="V9966" s="21">
        <f>V9967+V9975</f>
        <v>0</v>
      </c>
      <c r="W9966" s="21">
        <f>W9967+W9975</f>
        <v>0</v>
      </c>
      <c r="Y9966" s="28" t="str">
        <f t="shared" ref="Y9966:Y9982" si="5277">IF(H9966&lt;I9966,"繁殖仔畜应大于等于成活","")</f>
        <v/>
      </c>
      <c r="Z9966" s="28" t="str">
        <f t="shared" ref="Z9966:Z9977" si="5278">IF(N9966&lt;O9966+P9966,"出卖应大于等于出卖肉畜+出卖仔畜","")</f>
        <v/>
      </c>
      <c r="AA9966" s="28" t="str">
        <f t="shared" si="5273"/>
        <v/>
      </c>
      <c r="AB9966" s="28" t="str">
        <f>IF(R9966&lt;T9966,"期末实有头数应大于等于耕役畜","")</f>
        <v/>
      </c>
      <c r="AC9966" s="28" t="str">
        <f t="shared" si="5274"/>
        <v/>
      </c>
    </row>
    <row r="9967" spans="2:29">
      <c r="B9967" s="19"/>
      <c r="C9967" s="30"/>
      <c r="D9967" s="19" t="s">
        <v>35</v>
      </c>
      <c r="E9967" s="20" t="s">
        <v>33</v>
      </c>
      <c r="F9967" s="19">
        <v>3</v>
      </c>
      <c r="G9967" s="21">
        <f t="shared" ref="G9967:R9967" si="5279">G9968+G9971+G9972+G9973+G9974</f>
        <v>0</v>
      </c>
      <c r="H9967" s="21">
        <f t="shared" si="5279"/>
        <v>0</v>
      </c>
      <c r="I9967" s="21">
        <f t="shared" si="5279"/>
        <v>0</v>
      </c>
      <c r="J9967" s="21">
        <f t="shared" si="5279"/>
        <v>0</v>
      </c>
      <c r="K9967" s="21">
        <f t="shared" si="5279"/>
        <v>0</v>
      </c>
      <c r="L9967" s="21">
        <f t="shared" si="5279"/>
        <v>0</v>
      </c>
      <c r="M9967" s="21">
        <f t="shared" si="5279"/>
        <v>0</v>
      </c>
      <c r="N9967" s="21">
        <f t="shared" si="5279"/>
        <v>0</v>
      </c>
      <c r="O9967" s="21">
        <f t="shared" si="5279"/>
        <v>0</v>
      </c>
      <c r="P9967" s="21">
        <f t="shared" si="5279"/>
        <v>0</v>
      </c>
      <c r="Q9967" s="21">
        <f t="shared" si="5279"/>
        <v>0</v>
      </c>
      <c r="R9967" s="21">
        <f t="shared" si="5279"/>
        <v>0</v>
      </c>
      <c r="S9967" s="21">
        <f>S9968+S9971+S9972+S9974</f>
        <v>0</v>
      </c>
      <c r="T9967" s="21">
        <f>T9968+T9971+T9972+T9973+T9974</f>
        <v>0</v>
      </c>
      <c r="U9967" s="21">
        <f>U9968+U9971+U9972+U9974</f>
        <v>0</v>
      </c>
      <c r="V9967" s="21">
        <f>V9968+V9971+V9972+V9974</f>
        <v>0</v>
      </c>
      <c r="W9967" s="21">
        <f>W9968+W9971+W9972+W9974</f>
        <v>0</v>
      </c>
      <c r="Y9967" s="28" t="str">
        <f t="shared" si="5277"/>
        <v/>
      </c>
      <c r="Z9967" s="28" t="str">
        <f t="shared" si="5278"/>
        <v/>
      </c>
      <c r="AA9967" s="28" t="str">
        <f t="shared" si="5273"/>
        <v/>
      </c>
      <c r="AB9967" s="28" t="str">
        <f>IF(R9967&lt;T9967,"期末实有头数应大于等于耕役畜","")</f>
        <v/>
      </c>
      <c r="AC9967" s="28" t="str">
        <f t="shared" si="5274"/>
        <v/>
      </c>
    </row>
    <row r="9968" spans="2:29">
      <c r="B9968" s="19"/>
      <c r="C9968" s="30"/>
      <c r="D9968" s="19" t="s">
        <v>36</v>
      </c>
      <c r="E9968" s="20" t="s">
        <v>33</v>
      </c>
      <c r="F9968" s="19">
        <v>4</v>
      </c>
      <c r="R9968" s="21">
        <f>G9968+I9968+J9968+K9968-L9968-M9968-N9968-Q9968</f>
        <v>0</v>
      </c>
      <c r="Y9968" s="28" t="str">
        <f t="shared" si="5277"/>
        <v/>
      </c>
      <c r="Z9968" s="28" t="str">
        <f t="shared" si="5278"/>
        <v/>
      </c>
      <c r="AA9968" s="28" t="str">
        <f t="shared" si="5273"/>
        <v/>
      </c>
      <c r="AB9968" s="28" t="str">
        <f>IF(R9968&lt;T9968,"期末实有头数应大于等于耕役畜","")</f>
        <v/>
      </c>
      <c r="AC9968" s="28" t="str">
        <f t="shared" si="5274"/>
        <v/>
      </c>
    </row>
    <row r="9969" spans="2:29">
      <c r="B9969" s="19"/>
      <c r="C9969" s="30"/>
      <c r="D9969" s="19" t="s">
        <v>37</v>
      </c>
      <c r="E9969" s="20" t="s">
        <v>33</v>
      </c>
      <c r="F9969" s="19">
        <v>5</v>
      </c>
      <c r="R9969" s="21">
        <f t="shared" ref="R9969:R9974" si="5280">G9969+I9969+J9969+K9969-L9969-M9969-N9969-Q9969</f>
        <v>0</v>
      </c>
      <c r="T9969" s="22" t="s">
        <v>38</v>
      </c>
      <c r="V9969" s="22" t="s">
        <v>38</v>
      </c>
      <c r="W9969" s="22" t="s">
        <v>38</v>
      </c>
      <c r="Y9969" s="28" t="str">
        <f t="shared" si="5277"/>
        <v/>
      </c>
      <c r="Z9969" s="28" t="str">
        <f t="shared" si="5278"/>
        <v/>
      </c>
      <c r="AA9969" s="28" t="str">
        <f t="shared" si="5273"/>
        <v/>
      </c>
      <c r="AB9969" s="28"/>
      <c r="AC9969" s="28"/>
    </row>
    <row r="9970" spans="2:29">
      <c r="B9970" s="19"/>
      <c r="C9970" s="30"/>
      <c r="D9970" s="19" t="s">
        <v>39</v>
      </c>
      <c r="E9970" s="20" t="s">
        <v>33</v>
      </c>
      <c r="F9970" s="19">
        <v>6</v>
      </c>
      <c r="R9970" s="21">
        <f t="shared" si="5280"/>
        <v>0</v>
      </c>
      <c r="T9970" s="22" t="s">
        <v>38</v>
      </c>
      <c r="V9970" s="22" t="s">
        <v>38</v>
      </c>
      <c r="W9970" s="22" t="s">
        <v>38</v>
      </c>
      <c r="Y9970" s="28" t="str">
        <f t="shared" si="5277"/>
        <v/>
      </c>
      <c r="Z9970" s="28" t="str">
        <f t="shared" si="5278"/>
        <v/>
      </c>
      <c r="AA9970" s="28" t="str">
        <f t="shared" si="5273"/>
        <v/>
      </c>
      <c r="AB9970" s="28"/>
      <c r="AC9970" s="28"/>
    </row>
    <row r="9971" spans="2:29">
      <c r="B9971" s="19"/>
      <c r="C9971" s="30"/>
      <c r="D9971" s="19" t="s">
        <v>40</v>
      </c>
      <c r="E9971" s="20" t="s">
        <v>41</v>
      </c>
      <c r="F9971" s="19">
        <v>7</v>
      </c>
      <c r="R9971" s="21">
        <f t="shared" si="5280"/>
        <v>0</v>
      </c>
      <c r="Y9971" s="28" t="str">
        <f t="shared" si="5277"/>
        <v/>
      </c>
      <c r="Z9971" s="28" t="str">
        <f t="shared" si="5278"/>
        <v/>
      </c>
      <c r="AA9971" s="28" t="str">
        <f t="shared" si="5273"/>
        <v/>
      </c>
      <c r="AB9971" s="28" t="str">
        <f>IF(R9971&lt;T9971,"期末实有头数应大于等于耕役畜","")</f>
        <v/>
      </c>
      <c r="AC9971" s="28" t="str">
        <f>IF(R9971&lt;V9971+W9971,"期末实有头数应大于等于良种+改良种","")</f>
        <v/>
      </c>
    </row>
    <row r="9972" spans="2:29">
      <c r="B9972" s="19"/>
      <c r="C9972" s="30"/>
      <c r="D9972" s="19" t="s">
        <v>42</v>
      </c>
      <c r="E9972" s="20" t="s">
        <v>33</v>
      </c>
      <c r="F9972" s="19">
        <v>8</v>
      </c>
      <c r="R9972" s="21">
        <f t="shared" si="5280"/>
        <v>0</v>
      </c>
      <c r="Y9972" s="28" t="str">
        <f t="shared" si="5277"/>
        <v/>
      </c>
      <c r="Z9972" s="28" t="str">
        <f t="shared" si="5278"/>
        <v/>
      </c>
      <c r="AA9972" s="28" t="str">
        <f t="shared" si="5273"/>
        <v/>
      </c>
      <c r="AB9972" s="28" t="str">
        <f>IF(R9972&lt;T9972,"期末实有头数应大于等于耕役畜","")</f>
        <v/>
      </c>
      <c r="AC9972" s="28" t="str">
        <f>IF(R9972&lt;V9972+W9972,"期末实有头数应大于等于良种+改良种","")</f>
        <v/>
      </c>
    </row>
    <row r="9973" spans="2:29">
      <c r="B9973" s="19"/>
      <c r="C9973" s="30"/>
      <c r="D9973" s="19" t="s">
        <v>43</v>
      </c>
      <c r="E9973" s="20" t="s">
        <v>33</v>
      </c>
      <c r="F9973" s="19">
        <v>9</v>
      </c>
      <c r="R9973" s="21">
        <f t="shared" si="5280"/>
        <v>0</v>
      </c>
      <c r="S9973" s="22" t="s">
        <v>38</v>
      </c>
      <c r="U9973" s="22" t="s">
        <v>38</v>
      </c>
      <c r="V9973" s="22" t="s">
        <v>38</v>
      </c>
      <c r="W9973" s="22" t="s">
        <v>38</v>
      </c>
      <c r="Y9973" s="28" t="str">
        <f t="shared" si="5277"/>
        <v/>
      </c>
      <c r="Z9973" s="28" t="str">
        <f t="shared" si="5278"/>
        <v/>
      </c>
      <c r="AA9973" s="28"/>
      <c r="AB9973" s="28" t="str">
        <f>IF(R9973&lt;T9973,"期末实有头数应大于等于耕役畜","")</f>
        <v/>
      </c>
      <c r="AC9973" s="28"/>
    </row>
    <row r="9974" spans="2:29">
      <c r="B9974" s="19"/>
      <c r="C9974" s="30"/>
      <c r="D9974" s="19" t="s">
        <v>44</v>
      </c>
      <c r="E9974" s="20" t="s">
        <v>45</v>
      </c>
      <c r="F9974" s="19">
        <v>10</v>
      </c>
      <c r="R9974" s="21">
        <f t="shared" si="5280"/>
        <v>0</v>
      </c>
      <c r="Y9974" s="28" t="str">
        <f t="shared" si="5277"/>
        <v/>
      </c>
      <c r="Z9974" s="28" t="str">
        <f t="shared" si="5278"/>
        <v/>
      </c>
      <c r="AA9974" s="28" t="str">
        <f>IF(R9974&lt;S9974+U9974,"期末实有头数应大于等于能繁母畜+种公畜","")</f>
        <v/>
      </c>
      <c r="AB9974" s="28" t="str">
        <f>IF(R9974&lt;T9974,"期末实有头数应大于等于耕役畜","")</f>
        <v/>
      </c>
      <c r="AC9974" s="28" t="str">
        <f>IF(R9974&lt;V9974+W9974,"期末实有头数应大于等于良种+改良种","")</f>
        <v/>
      </c>
    </row>
    <row r="9975" spans="2:29">
      <c r="B9975" s="19"/>
      <c r="C9975" s="30"/>
      <c r="D9975" s="19" t="s">
        <v>46</v>
      </c>
      <c r="E9975" s="20" t="s">
        <v>47</v>
      </c>
      <c r="F9975" s="19">
        <v>11</v>
      </c>
      <c r="G9975" s="21">
        <f t="shared" ref="G9975:S9975" si="5281">G9976+G9980</f>
        <v>0</v>
      </c>
      <c r="H9975" s="21">
        <f t="shared" si="5281"/>
        <v>0</v>
      </c>
      <c r="I9975" s="21">
        <f t="shared" si="5281"/>
        <v>0</v>
      </c>
      <c r="J9975" s="21">
        <f t="shared" si="5281"/>
        <v>0</v>
      </c>
      <c r="K9975" s="21">
        <f t="shared" si="5281"/>
        <v>0</v>
      </c>
      <c r="L9975" s="21">
        <f t="shared" si="5281"/>
        <v>0</v>
      </c>
      <c r="M9975" s="21">
        <f t="shared" si="5281"/>
        <v>0</v>
      </c>
      <c r="N9975" s="21">
        <f t="shared" si="5281"/>
        <v>0</v>
      </c>
      <c r="O9975" s="21">
        <f t="shared" si="5281"/>
        <v>0</v>
      </c>
      <c r="P9975" s="21">
        <f t="shared" si="5281"/>
        <v>0</v>
      </c>
      <c r="Q9975" s="21">
        <f t="shared" si="5281"/>
        <v>0</v>
      </c>
      <c r="R9975" s="23">
        <f t="shared" si="5281"/>
        <v>0</v>
      </c>
      <c r="S9975" s="21">
        <f t="shared" si="5281"/>
        <v>0</v>
      </c>
      <c r="T9975" s="22" t="s">
        <v>38</v>
      </c>
      <c r="U9975" s="21">
        <f>U9976+U9980</f>
        <v>0</v>
      </c>
      <c r="V9975" s="21">
        <f>V9976+V9980</f>
        <v>0</v>
      </c>
      <c r="W9975" s="21">
        <f>W9976+W9980</f>
        <v>0</v>
      </c>
      <c r="Y9975" s="28" t="str">
        <f t="shared" si="5277"/>
        <v/>
      </c>
      <c r="Z9975" s="28" t="str">
        <f t="shared" si="5278"/>
        <v/>
      </c>
      <c r="AA9975" s="28" t="str">
        <f>IF(R9975&lt;S9975+U9975,"期末实有头数应大于等于能繁母畜+种公畜","")</f>
        <v/>
      </c>
      <c r="AB9975" s="28"/>
      <c r="AC9975" s="28" t="str">
        <f>IF(R9975&lt;V9975+W9975,"期末实有头数应大于等于良种+改良种","")</f>
        <v/>
      </c>
    </row>
    <row r="9976" spans="2:29">
      <c r="B9976" s="19"/>
      <c r="C9976" s="30"/>
      <c r="D9976" s="19" t="s">
        <v>48</v>
      </c>
      <c r="E9976" s="20" t="s">
        <v>47</v>
      </c>
      <c r="F9976" s="19">
        <v>12</v>
      </c>
      <c r="R9976" s="21">
        <f>G9976+I9976+J9976+K9976-L9976-M9976-N9976-Q9976</f>
        <v>0</v>
      </c>
      <c r="T9976" s="22" t="s">
        <v>38</v>
      </c>
      <c r="Y9976" s="28" t="str">
        <f t="shared" si="5277"/>
        <v/>
      </c>
      <c r="Z9976" s="28" t="str">
        <f t="shared" si="5278"/>
        <v/>
      </c>
      <c r="AA9976" s="28" t="str">
        <f>IF(R9976&lt;S9976+U9976,"期末实有头数应大于等于能繁母畜+种公畜","")</f>
        <v/>
      </c>
      <c r="AB9976" s="28"/>
      <c r="AC9976" s="28" t="str">
        <f>IF(R9976&lt;V9976+W9976,"期末实有头数应大于等于良种+改良种","")</f>
        <v/>
      </c>
    </row>
    <row r="9977" spans="2:29">
      <c r="B9977" s="19"/>
      <c r="C9977" s="30"/>
      <c r="D9977" s="19" t="s">
        <v>49</v>
      </c>
      <c r="E9977" s="20" t="s">
        <v>47</v>
      </c>
      <c r="F9977" s="19">
        <v>13</v>
      </c>
      <c r="R9977" s="21">
        <f>G9977+I9977+J9977+K9977-L9977-M9977-N9977-Q9977</f>
        <v>0</v>
      </c>
      <c r="T9977" s="22" t="s">
        <v>38</v>
      </c>
      <c r="V9977" s="22" t="s">
        <v>38</v>
      </c>
      <c r="W9977" s="22" t="s">
        <v>38</v>
      </c>
      <c r="Y9977" s="28" t="str">
        <f t="shared" si="5277"/>
        <v/>
      </c>
      <c r="Z9977" s="28" t="str">
        <f t="shared" si="5278"/>
        <v/>
      </c>
      <c r="AA9977" s="28" t="str">
        <f>IF(R9977&lt;S9977+U9977,"期末实有头数应大于等于能繁母畜+种公畜","")</f>
        <v/>
      </c>
      <c r="AB9977" s="28"/>
      <c r="AC9977" s="28"/>
    </row>
    <row r="9978" spans="2:29">
      <c r="B9978" s="19"/>
      <c r="C9978" s="30"/>
      <c r="D9978" s="19" t="s">
        <v>50</v>
      </c>
      <c r="E9978" s="20" t="s">
        <v>47</v>
      </c>
      <c r="F9978" s="19">
        <v>14</v>
      </c>
      <c r="H9978" s="22" t="s">
        <v>38</v>
      </c>
      <c r="I9978" s="22" t="s">
        <v>38</v>
      </c>
      <c r="J9978" s="22" t="s">
        <v>38</v>
      </c>
      <c r="K9978" s="22" t="s">
        <v>38</v>
      </c>
      <c r="L9978" s="22" t="s">
        <v>38</v>
      </c>
      <c r="M9978" s="22" t="s">
        <v>38</v>
      </c>
      <c r="N9978" s="22" t="s">
        <v>38</v>
      </c>
      <c r="O9978" s="22" t="s">
        <v>38</v>
      </c>
      <c r="P9978" s="22" t="s">
        <v>38</v>
      </c>
      <c r="Q9978" s="22" t="s">
        <v>38</v>
      </c>
      <c r="R9978" s="24"/>
      <c r="T9978" s="22" t="s">
        <v>38</v>
      </c>
      <c r="U9978" s="22" t="s">
        <v>38</v>
      </c>
      <c r="V9978" s="22" t="s">
        <v>38</v>
      </c>
      <c r="W9978" s="22" t="s">
        <v>38</v>
      </c>
      <c r="Y9978" s="28" t="str">
        <f t="shared" si="5277"/>
        <v/>
      </c>
      <c r="Z9978" s="28"/>
      <c r="AA9978" s="28"/>
      <c r="AB9978" s="28"/>
      <c r="AC9978" s="28"/>
    </row>
    <row r="9979" spans="2:29">
      <c r="B9979" s="19"/>
      <c r="C9979" s="30"/>
      <c r="D9979" s="19" t="s">
        <v>51</v>
      </c>
      <c r="E9979" s="20" t="s">
        <v>47</v>
      </c>
      <c r="F9979" s="19">
        <v>15</v>
      </c>
      <c r="H9979" s="22" t="s">
        <v>38</v>
      </c>
      <c r="I9979" s="22" t="s">
        <v>38</v>
      </c>
      <c r="J9979" s="22" t="s">
        <v>38</v>
      </c>
      <c r="K9979" s="22" t="s">
        <v>38</v>
      </c>
      <c r="L9979" s="22" t="s">
        <v>38</v>
      </c>
      <c r="M9979" s="22" t="s">
        <v>38</v>
      </c>
      <c r="N9979" s="22" t="s">
        <v>38</v>
      </c>
      <c r="O9979" s="22" t="s">
        <v>38</v>
      </c>
      <c r="P9979" s="22" t="s">
        <v>38</v>
      </c>
      <c r="Q9979" s="22" t="s">
        <v>38</v>
      </c>
      <c r="R9979" s="24"/>
      <c r="T9979" s="22" t="s">
        <v>38</v>
      </c>
      <c r="U9979" s="22" t="s">
        <v>38</v>
      </c>
      <c r="V9979" s="22" t="s">
        <v>38</v>
      </c>
      <c r="W9979" s="22" t="s">
        <v>38</v>
      </c>
      <c r="Y9979" s="28" t="str">
        <f t="shared" si="5277"/>
        <v/>
      </c>
      <c r="Z9979" s="28"/>
      <c r="AA9979" s="28"/>
      <c r="AB9979" s="28"/>
      <c r="AC9979" s="28"/>
    </row>
    <row r="9980" spans="2:29">
      <c r="B9980" s="19"/>
      <c r="C9980" s="30"/>
      <c r="D9980" s="19" t="s">
        <v>52</v>
      </c>
      <c r="E9980" s="20" t="s">
        <v>47</v>
      </c>
      <c r="F9980" s="19">
        <v>16</v>
      </c>
      <c r="R9980" s="21">
        <f>G9980+I9980+J9980+K9980-L9980-M9980-N9980-Q9980</f>
        <v>0</v>
      </c>
      <c r="T9980" s="22" t="s">
        <v>38</v>
      </c>
      <c r="Y9980" s="28" t="str">
        <f t="shared" si="5277"/>
        <v/>
      </c>
      <c r="Z9980" s="28" t="str">
        <f>IF(N9980&lt;O9980+P9980,"出卖应大于等于出卖肉畜+出卖仔畜","")</f>
        <v/>
      </c>
      <c r="AA9980" s="28" t="str">
        <f t="shared" ref="AA9980:AA9989" si="5282">IF(R9980&lt;S9980+U9980,"期末实有头数应大于等于能繁母畜+种公畜","")</f>
        <v/>
      </c>
      <c r="AB9980" s="28"/>
      <c r="AC9980" s="28" t="str">
        <f t="shared" ref="AC9980:AC9985" si="5283">IF(R9980&lt;V9980+W9980,"期末实有头数应大于等于良种+改良种","")</f>
        <v/>
      </c>
    </row>
    <row r="9981" spans="2:29">
      <c r="B9981" s="19"/>
      <c r="C9981" s="30"/>
      <c r="D9981" s="19" t="s">
        <v>53</v>
      </c>
      <c r="E9981" s="18" t="s">
        <v>33</v>
      </c>
      <c r="F9981" s="19">
        <v>17</v>
      </c>
      <c r="R9981" s="21">
        <f>G9981+I9981+J9981+K9981-L9981-M9981-N9981-Q9981</f>
        <v>0</v>
      </c>
      <c r="T9981" s="22" t="s">
        <v>38</v>
      </c>
      <c r="Y9981" s="28" t="str">
        <f t="shared" si="5277"/>
        <v/>
      </c>
      <c r="Z9981" s="28" t="str">
        <f>IF(N9981&lt;O9981+P9981,"出卖应大于等于出卖肉畜+出卖仔畜","")</f>
        <v/>
      </c>
      <c r="AA9981" s="28" t="str">
        <f t="shared" si="5282"/>
        <v/>
      </c>
      <c r="AB9981" s="28"/>
      <c r="AC9981" s="28" t="str">
        <f t="shared" si="5283"/>
        <v/>
      </c>
    </row>
    <row r="9982" spans="2:29">
      <c r="B9982" s="18"/>
      <c r="C9982" s="29"/>
      <c r="D9982" s="19" t="s">
        <v>32</v>
      </c>
      <c r="E9982" s="20" t="s">
        <v>33</v>
      </c>
      <c r="F9982" s="19">
        <v>1</v>
      </c>
      <c r="G9982" s="21">
        <f t="shared" ref="G9982:S9982" si="5284">G9983+G9998</f>
        <v>0</v>
      </c>
      <c r="H9982" s="21">
        <f t="shared" si="5284"/>
        <v>0</v>
      </c>
      <c r="I9982" s="21">
        <f t="shared" si="5284"/>
        <v>0</v>
      </c>
      <c r="J9982" s="21">
        <f t="shared" si="5284"/>
        <v>0</v>
      </c>
      <c r="K9982" s="21">
        <f t="shared" si="5284"/>
        <v>0</v>
      </c>
      <c r="L9982" s="21">
        <f t="shared" si="5284"/>
        <v>0</v>
      </c>
      <c r="M9982" s="21">
        <f t="shared" si="5284"/>
        <v>0</v>
      </c>
      <c r="N9982" s="21">
        <f t="shared" si="5284"/>
        <v>0</v>
      </c>
      <c r="O9982" s="21">
        <f t="shared" si="5284"/>
        <v>0</v>
      </c>
      <c r="P9982" s="21">
        <f t="shared" si="5284"/>
        <v>0</v>
      </c>
      <c r="Q9982" s="21">
        <f t="shared" si="5284"/>
        <v>0</v>
      </c>
      <c r="R9982" s="21">
        <f t="shared" si="5284"/>
        <v>0</v>
      </c>
      <c r="S9982" s="21">
        <f t="shared" si="5284"/>
        <v>0</v>
      </c>
      <c r="T9982" s="21">
        <f>T9983</f>
        <v>0</v>
      </c>
      <c r="U9982" s="21">
        <f>U9983+U9998</f>
        <v>0</v>
      </c>
      <c r="V9982" s="21">
        <f>V9983+V9998</f>
        <v>0</v>
      </c>
      <c r="W9982" s="21">
        <f>W9983+W9998</f>
        <v>0</v>
      </c>
      <c r="Y9982" s="28" t="str">
        <f t="shared" si="5277"/>
        <v/>
      </c>
      <c r="Z9982" s="28" t="str">
        <f>IF(N9982&lt;O9982+P9982,"出卖应大于等于出卖肉畜+出卖仔畜","")</f>
        <v/>
      </c>
      <c r="AA9982" s="28" t="str">
        <f t="shared" si="5282"/>
        <v/>
      </c>
      <c r="AB9982" s="28" t="str">
        <f>IF(R9982&lt;T9982,"期末实有头数应大于等于耕役畜","")</f>
        <v/>
      </c>
      <c r="AC9982" s="28" t="str">
        <f t="shared" si="5283"/>
        <v/>
      </c>
    </row>
    <row r="9983" spans="2:29">
      <c r="B9983" s="19"/>
      <c r="C9983" s="30"/>
      <c r="D9983" s="19" t="s">
        <v>34</v>
      </c>
      <c r="E9983" s="20" t="s">
        <v>33</v>
      </c>
      <c r="F9983" s="19">
        <v>2</v>
      </c>
      <c r="G9983" s="21">
        <f t="shared" ref="G9983:S9983" si="5285">G9984+G9992</f>
        <v>0</v>
      </c>
      <c r="H9983" s="21">
        <f t="shared" si="5285"/>
        <v>0</v>
      </c>
      <c r="I9983" s="21">
        <f t="shared" si="5285"/>
        <v>0</v>
      </c>
      <c r="J9983" s="21">
        <f t="shared" si="5285"/>
        <v>0</v>
      </c>
      <c r="K9983" s="21">
        <f t="shared" si="5285"/>
        <v>0</v>
      </c>
      <c r="L9983" s="21">
        <f t="shared" si="5285"/>
        <v>0</v>
      </c>
      <c r="M9983" s="21">
        <f t="shared" si="5285"/>
        <v>0</v>
      </c>
      <c r="N9983" s="21">
        <f t="shared" si="5285"/>
        <v>0</v>
      </c>
      <c r="O9983" s="21">
        <f t="shared" si="5285"/>
        <v>0</v>
      </c>
      <c r="P9983" s="21">
        <f t="shared" si="5285"/>
        <v>0</v>
      </c>
      <c r="Q9983" s="21">
        <f t="shared" si="5285"/>
        <v>0</v>
      </c>
      <c r="R9983" s="21">
        <f t="shared" si="5285"/>
        <v>0</v>
      </c>
      <c r="S9983" s="21">
        <f t="shared" si="5285"/>
        <v>0</v>
      </c>
      <c r="T9983" s="21">
        <f>T9984</f>
        <v>0</v>
      </c>
      <c r="U9983" s="21">
        <f>U9984+U9992</f>
        <v>0</v>
      </c>
      <c r="V9983" s="21">
        <f>V9984+V9992</f>
        <v>0</v>
      </c>
      <c r="W9983" s="21">
        <f>W9984+W9992</f>
        <v>0</v>
      </c>
      <c r="Y9983" s="28" t="str">
        <f t="shared" ref="Y9983:Y9999" si="5286">IF(H9983&lt;I9983,"繁殖仔畜应大于等于成活","")</f>
        <v/>
      </c>
      <c r="Z9983" s="28" t="str">
        <f t="shared" ref="Z9983:Z9994" si="5287">IF(N9983&lt;O9983+P9983,"出卖应大于等于出卖肉畜+出卖仔畜","")</f>
        <v/>
      </c>
      <c r="AA9983" s="28" t="str">
        <f t="shared" si="5282"/>
        <v/>
      </c>
      <c r="AB9983" s="28" t="str">
        <f>IF(R9983&lt;T9983,"期末实有头数应大于等于耕役畜","")</f>
        <v/>
      </c>
      <c r="AC9983" s="28" t="str">
        <f t="shared" si="5283"/>
        <v/>
      </c>
    </row>
    <row r="9984" spans="2:29">
      <c r="B9984" s="19"/>
      <c r="C9984" s="30"/>
      <c r="D9984" s="19" t="s">
        <v>35</v>
      </c>
      <c r="E9984" s="20" t="s">
        <v>33</v>
      </c>
      <c r="F9984" s="19">
        <v>3</v>
      </c>
      <c r="G9984" s="21">
        <f t="shared" ref="G9984:R9984" si="5288">G9985+G9988+G9989+G9990+G9991</f>
        <v>0</v>
      </c>
      <c r="H9984" s="21">
        <f t="shared" si="5288"/>
        <v>0</v>
      </c>
      <c r="I9984" s="21">
        <f t="shared" si="5288"/>
        <v>0</v>
      </c>
      <c r="J9984" s="21">
        <f t="shared" si="5288"/>
        <v>0</v>
      </c>
      <c r="K9984" s="21">
        <f t="shared" si="5288"/>
        <v>0</v>
      </c>
      <c r="L9984" s="21">
        <f t="shared" si="5288"/>
        <v>0</v>
      </c>
      <c r="M9984" s="21">
        <f t="shared" si="5288"/>
        <v>0</v>
      </c>
      <c r="N9984" s="21">
        <f t="shared" si="5288"/>
        <v>0</v>
      </c>
      <c r="O9984" s="21">
        <f t="shared" si="5288"/>
        <v>0</v>
      </c>
      <c r="P9984" s="21">
        <f t="shared" si="5288"/>
        <v>0</v>
      </c>
      <c r="Q9984" s="21">
        <f t="shared" si="5288"/>
        <v>0</v>
      </c>
      <c r="R9984" s="21">
        <f t="shared" si="5288"/>
        <v>0</v>
      </c>
      <c r="S9984" s="21">
        <f>S9985+S9988+S9989+S9991</f>
        <v>0</v>
      </c>
      <c r="T9984" s="21">
        <f>T9985+T9988+T9989+T9990+T9991</f>
        <v>0</v>
      </c>
      <c r="U9984" s="21">
        <f>U9985+U9988+U9989+U9991</f>
        <v>0</v>
      </c>
      <c r="V9984" s="21">
        <f>V9985+V9988+V9989+V9991</f>
        <v>0</v>
      </c>
      <c r="W9984" s="21">
        <f>W9985+W9988+W9989+W9991</f>
        <v>0</v>
      </c>
      <c r="Y9984" s="28" t="str">
        <f t="shared" si="5286"/>
        <v/>
      </c>
      <c r="Z9984" s="28" t="str">
        <f t="shared" si="5287"/>
        <v/>
      </c>
      <c r="AA9984" s="28" t="str">
        <f t="shared" si="5282"/>
        <v/>
      </c>
      <c r="AB9984" s="28" t="str">
        <f>IF(R9984&lt;T9984,"期末实有头数应大于等于耕役畜","")</f>
        <v/>
      </c>
      <c r="AC9984" s="28" t="str">
        <f t="shared" si="5283"/>
        <v/>
      </c>
    </row>
    <row r="9985" spans="2:29">
      <c r="B9985" s="19"/>
      <c r="C9985" s="30"/>
      <c r="D9985" s="19" t="s">
        <v>36</v>
      </c>
      <c r="E9985" s="20" t="s">
        <v>33</v>
      </c>
      <c r="F9985" s="19">
        <v>4</v>
      </c>
      <c r="R9985" s="21">
        <f>G9985+I9985+J9985+K9985-L9985-M9985-N9985-Q9985</f>
        <v>0</v>
      </c>
      <c r="Y9985" s="28" t="str">
        <f t="shared" si="5286"/>
        <v/>
      </c>
      <c r="Z9985" s="28" t="str">
        <f t="shared" si="5287"/>
        <v/>
      </c>
      <c r="AA9985" s="28" t="str">
        <f t="shared" si="5282"/>
        <v/>
      </c>
      <c r="AB9985" s="28" t="str">
        <f>IF(R9985&lt;T9985,"期末实有头数应大于等于耕役畜","")</f>
        <v/>
      </c>
      <c r="AC9985" s="28" t="str">
        <f t="shared" si="5283"/>
        <v/>
      </c>
    </row>
    <row r="9986" spans="2:29">
      <c r="B9986" s="19"/>
      <c r="C9986" s="30"/>
      <c r="D9986" s="19" t="s">
        <v>37</v>
      </c>
      <c r="E9986" s="20" t="s">
        <v>33</v>
      </c>
      <c r="F9986" s="19">
        <v>5</v>
      </c>
      <c r="R9986" s="21">
        <f t="shared" ref="R9986:R9991" si="5289">G9986+I9986+J9986+K9986-L9986-M9986-N9986-Q9986</f>
        <v>0</v>
      </c>
      <c r="T9986" s="22" t="s">
        <v>38</v>
      </c>
      <c r="V9986" s="22" t="s">
        <v>38</v>
      </c>
      <c r="W9986" s="22" t="s">
        <v>38</v>
      </c>
      <c r="Y9986" s="28" t="str">
        <f t="shared" si="5286"/>
        <v/>
      </c>
      <c r="Z9986" s="28" t="str">
        <f t="shared" si="5287"/>
        <v/>
      </c>
      <c r="AA9986" s="28" t="str">
        <f t="shared" si="5282"/>
        <v/>
      </c>
      <c r="AB9986" s="28"/>
      <c r="AC9986" s="28"/>
    </row>
    <row r="9987" spans="2:29">
      <c r="B9987" s="19"/>
      <c r="C9987" s="30"/>
      <c r="D9987" s="19" t="s">
        <v>39</v>
      </c>
      <c r="E9987" s="20" t="s">
        <v>33</v>
      </c>
      <c r="F9987" s="19">
        <v>6</v>
      </c>
      <c r="R9987" s="21">
        <f t="shared" si="5289"/>
        <v>0</v>
      </c>
      <c r="T9987" s="22" t="s">
        <v>38</v>
      </c>
      <c r="V9987" s="22" t="s">
        <v>38</v>
      </c>
      <c r="W9987" s="22" t="s">
        <v>38</v>
      </c>
      <c r="Y9987" s="28" t="str">
        <f t="shared" si="5286"/>
        <v/>
      </c>
      <c r="Z9987" s="28" t="str">
        <f t="shared" si="5287"/>
        <v/>
      </c>
      <c r="AA9987" s="28" t="str">
        <f t="shared" si="5282"/>
        <v/>
      </c>
      <c r="AB9987" s="28"/>
      <c r="AC9987" s="28"/>
    </row>
    <row r="9988" spans="2:29">
      <c r="B9988" s="19"/>
      <c r="C9988" s="30"/>
      <c r="D9988" s="19" t="s">
        <v>40</v>
      </c>
      <c r="E9988" s="20" t="s">
        <v>41</v>
      </c>
      <c r="F9988" s="19">
        <v>7</v>
      </c>
      <c r="R9988" s="21">
        <f t="shared" si="5289"/>
        <v>0</v>
      </c>
      <c r="Y9988" s="28" t="str">
        <f t="shared" si="5286"/>
        <v/>
      </c>
      <c r="Z9988" s="28" t="str">
        <f t="shared" si="5287"/>
        <v/>
      </c>
      <c r="AA9988" s="28" t="str">
        <f t="shared" si="5282"/>
        <v/>
      </c>
      <c r="AB9988" s="28" t="str">
        <f>IF(R9988&lt;T9988,"期末实有头数应大于等于耕役畜","")</f>
        <v/>
      </c>
      <c r="AC9988" s="28" t="str">
        <f>IF(R9988&lt;V9988+W9988,"期末实有头数应大于等于良种+改良种","")</f>
        <v/>
      </c>
    </row>
    <row r="9989" spans="2:29">
      <c r="B9989" s="19"/>
      <c r="C9989" s="30"/>
      <c r="D9989" s="19" t="s">
        <v>42</v>
      </c>
      <c r="E9989" s="20" t="s">
        <v>33</v>
      </c>
      <c r="F9989" s="19">
        <v>8</v>
      </c>
      <c r="R9989" s="21">
        <f t="shared" si="5289"/>
        <v>0</v>
      </c>
      <c r="Y9989" s="28" t="str">
        <f t="shared" si="5286"/>
        <v/>
      </c>
      <c r="Z9989" s="28" t="str">
        <f t="shared" si="5287"/>
        <v/>
      </c>
      <c r="AA9989" s="28" t="str">
        <f t="shared" si="5282"/>
        <v/>
      </c>
      <c r="AB9989" s="28" t="str">
        <f>IF(R9989&lt;T9989,"期末实有头数应大于等于耕役畜","")</f>
        <v/>
      </c>
      <c r="AC9989" s="28" t="str">
        <f>IF(R9989&lt;V9989+W9989,"期末实有头数应大于等于良种+改良种","")</f>
        <v/>
      </c>
    </row>
    <row r="9990" spans="2:29">
      <c r="B9990" s="19"/>
      <c r="C9990" s="30"/>
      <c r="D9990" s="19" t="s">
        <v>43</v>
      </c>
      <c r="E9990" s="20" t="s">
        <v>33</v>
      </c>
      <c r="F9990" s="19">
        <v>9</v>
      </c>
      <c r="R9990" s="21">
        <f t="shared" si="5289"/>
        <v>0</v>
      </c>
      <c r="S9990" s="22" t="s">
        <v>38</v>
      </c>
      <c r="U9990" s="22" t="s">
        <v>38</v>
      </c>
      <c r="V9990" s="22" t="s">
        <v>38</v>
      </c>
      <c r="W9990" s="22" t="s">
        <v>38</v>
      </c>
      <c r="Y9990" s="28" t="str">
        <f t="shared" si="5286"/>
        <v/>
      </c>
      <c r="Z9990" s="28" t="str">
        <f t="shared" si="5287"/>
        <v/>
      </c>
      <c r="AA9990" s="28"/>
      <c r="AB9990" s="28" t="str">
        <f>IF(R9990&lt;T9990,"期末实有头数应大于等于耕役畜","")</f>
        <v/>
      </c>
      <c r="AC9990" s="28"/>
    </row>
    <row r="9991" spans="2:29">
      <c r="B9991" s="19"/>
      <c r="C9991" s="30"/>
      <c r="D9991" s="19" t="s">
        <v>44</v>
      </c>
      <c r="E9991" s="20" t="s">
        <v>45</v>
      </c>
      <c r="F9991" s="19">
        <v>10</v>
      </c>
      <c r="R9991" s="21">
        <f t="shared" si="5289"/>
        <v>0</v>
      </c>
      <c r="Y9991" s="28" t="str">
        <f t="shared" si="5286"/>
        <v/>
      </c>
      <c r="Z9991" s="28" t="str">
        <f t="shared" si="5287"/>
        <v/>
      </c>
      <c r="AA9991" s="28" t="str">
        <f>IF(R9991&lt;S9991+U9991,"期末实有头数应大于等于能繁母畜+种公畜","")</f>
        <v/>
      </c>
      <c r="AB9991" s="28" t="str">
        <f>IF(R9991&lt;T9991,"期末实有头数应大于等于耕役畜","")</f>
        <v/>
      </c>
      <c r="AC9991" s="28" t="str">
        <f>IF(R9991&lt;V9991+W9991,"期末实有头数应大于等于良种+改良种","")</f>
        <v/>
      </c>
    </row>
    <row r="9992" spans="2:29">
      <c r="B9992" s="19"/>
      <c r="C9992" s="30"/>
      <c r="D9992" s="19" t="s">
        <v>46</v>
      </c>
      <c r="E9992" s="20" t="s">
        <v>47</v>
      </c>
      <c r="F9992" s="19">
        <v>11</v>
      </c>
      <c r="G9992" s="21">
        <f t="shared" ref="G9992:S9992" si="5290">G9993+G9997</f>
        <v>0</v>
      </c>
      <c r="H9992" s="21">
        <f t="shared" si="5290"/>
        <v>0</v>
      </c>
      <c r="I9992" s="21">
        <f t="shared" si="5290"/>
        <v>0</v>
      </c>
      <c r="J9992" s="21">
        <f t="shared" si="5290"/>
        <v>0</v>
      </c>
      <c r="K9992" s="21">
        <f t="shared" si="5290"/>
        <v>0</v>
      </c>
      <c r="L9992" s="21">
        <f t="shared" si="5290"/>
        <v>0</v>
      </c>
      <c r="M9992" s="21">
        <f t="shared" si="5290"/>
        <v>0</v>
      </c>
      <c r="N9992" s="21">
        <f t="shared" si="5290"/>
        <v>0</v>
      </c>
      <c r="O9992" s="21">
        <f t="shared" si="5290"/>
        <v>0</v>
      </c>
      <c r="P9992" s="21">
        <f t="shared" si="5290"/>
        <v>0</v>
      </c>
      <c r="Q9992" s="21">
        <f t="shared" si="5290"/>
        <v>0</v>
      </c>
      <c r="R9992" s="23">
        <f t="shared" si="5290"/>
        <v>0</v>
      </c>
      <c r="S9992" s="21">
        <f t="shared" si="5290"/>
        <v>0</v>
      </c>
      <c r="T9992" s="22" t="s">
        <v>38</v>
      </c>
      <c r="U9992" s="21">
        <f>U9993+U9997</f>
        <v>0</v>
      </c>
      <c r="V9992" s="21">
        <f>V9993+V9997</f>
        <v>0</v>
      </c>
      <c r="W9992" s="21">
        <f>W9993+W9997</f>
        <v>0</v>
      </c>
      <c r="Y9992" s="28" t="str">
        <f t="shared" si="5286"/>
        <v/>
      </c>
      <c r="Z9992" s="28" t="str">
        <f t="shared" si="5287"/>
        <v/>
      </c>
      <c r="AA9992" s="28" t="str">
        <f>IF(R9992&lt;S9992+U9992,"期末实有头数应大于等于能繁母畜+种公畜","")</f>
        <v/>
      </c>
      <c r="AB9992" s="28"/>
      <c r="AC9992" s="28" t="str">
        <f>IF(R9992&lt;V9992+W9992,"期末实有头数应大于等于良种+改良种","")</f>
        <v/>
      </c>
    </row>
    <row r="9993" spans="2:29">
      <c r="B9993" s="19"/>
      <c r="C9993" s="30"/>
      <c r="D9993" s="19" t="s">
        <v>48</v>
      </c>
      <c r="E9993" s="20" t="s">
        <v>47</v>
      </c>
      <c r="F9993" s="19">
        <v>12</v>
      </c>
      <c r="R9993" s="21">
        <f>G9993+I9993+J9993+K9993-L9993-M9993-N9993-Q9993</f>
        <v>0</v>
      </c>
      <c r="T9993" s="22" t="s">
        <v>38</v>
      </c>
      <c r="Y9993" s="28" t="str">
        <f t="shared" si="5286"/>
        <v/>
      </c>
      <c r="Z9993" s="28" t="str">
        <f t="shared" si="5287"/>
        <v/>
      </c>
      <c r="AA9993" s="28" t="str">
        <f>IF(R9993&lt;S9993+U9993,"期末实有头数应大于等于能繁母畜+种公畜","")</f>
        <v/>
      </c>
      <c r="AB9993" s="28"/>
      <c r="AC9993" s="28" t="str">
        <f>IF(R9993&lt;V9993+W9993,"期末实有头数应大于等于良种+改良种","")</f>
        <v/>
      </c>
    </row>
    <row r="9994" spans="2:29">
      <c r="B9994" s="19"/>
      <c r="C9994" s="30"/>
      <c r="D9994" s="19" t="s">
        <v>49</v>
      </c>
      <c r="E9994" s="20" t="s">
        <v>47</v>
      </c>
      <c r="F9994" s="19">
        <v>13</v>
      </c>
      <c r="R9994" s="21">
        <f>G9994+I9994+J9994+K9994-L9994-M9994-N9994-Q9994</f>
        <v>0</v>
      </c>
      <c r="T9994" s="22" t="s">
        <v>38</v>
      </c>
      <c r="V9994" s="22" t="s">
        <v>38</v>
      </c>
      <c r="W9994" s="22" t="s">
        <v>38</v>
      </c>
      <c r="Y9994" s="28" t="str">
        <f t="shared" si="5286"/>
        <v/>
      </c>
      <c r="Z9994" s="28" t="str">
        <f t="shared" si="5287"/>
        <v/>
      </c>
      <c r="AA9994" s="28" t="str">
        <f>IF(R9994&lt;S9994+U9994,"期末实有头数应大于等于能繁母畜+种公畜","")</f>
        <v/>
      </c>
      <c r="AB9994" s="28"/>
      <c r="AC9994" s="28"/>
    </row>
    <row r="9995" spans="2:29">
      <c r="B9995" s="19"/>
      <c r="C9995" s="30"/>
      <c r="D9995" s="19" t="s">
        <v>50</v>
      </c>
      <c r="E9995" s="20" t="s">
        <v>47</v>
      </c>
      <c r="F9995" s="19">
        <v>14</v>
      </c>
      <c r="H9995" s="22" t="s">
        <v>38</v>
      </c>
      <c r="I9995" s="22" t="s">
        <v>38</v>
      </c>
      <c r="J9995" s="22" t="s">
        <v>38</v>
      </c>
      <c r="K9995" s="22" t="s">
        <v>38</v>
      </c>
      <c r="L9995" s="22" t="s">
        <v>38</v>
      </c>
      <c r="M9995" s="22" t="s">
        <v>38</v>
      </c>
      <c r="N9995" s="22" t="s">
        <v>38</v>
      </c>
      <c r="O9995" s="22" t="s">
        <v>38</v>
      </c>
      <c r="P9995" s="22" t="s">
        <v>38</v>
      </c>
      <c r="Q9995" s="22" t="s">
        <v>38</v>
      </c>
      <c r="R9995" s="24"/>
      <c r="T9995" s="22" t="s">
        <v>38</v>
      </c>
      <c r="U9995" s="22" t="s">
        <v>38</v>
      </c>
      <c r="V9995" s="22" t="s">
        <v>38</v>
      </c>
      <c r="W9995" s="22" t="s">
        <v>38</v>
      </c>
      <c r="Y9995" s="28" t="str">
        <f t="shared" si="5286"/>
        <v/>
      </c>
      <c r="Z9995" s="28"/>
      <c r="AA9995" s="28"/>
      <c r="AB9995" s="28"/>
      <c r="AC9995" s="28"/>
    </row>
    <row r="9996" spans="2:29">
      <c r="B9996" s="19"/>
      <c r="C9996" s="30"/>
      <c r="D9996" s="19" t="s">
        <v>51</v>
      </c>
      <c r="E9996" s="20" t="s">
        <v>47</v>
      </c>
      <c r="F9996" s="19">
        <v>15</v>
      </c>
      <c r="H9996" s="22" t="s">
        <v>38</v>
      </c>
      <c r="I9996" s="22" t="s">
        <v>38</v>
      </c>
      <c r="J9996" s="22" t="s">
        <v>38</v>
      </c>
      <c r="K9996" s="22" t="s">
        <v>38</v>
      </c>
      <c r="L9996" s="22" t="s">
        <v>38</v>
      </c>
      <c r="M9996" s="22" t="s">
        <v>38</v>
      </c>
      <c r="N9996" s="22" t="s">
        <v>38</v>
      </c>
      <c r="O9996" s="22" t="s">
        <v>38</v>
      </c>
      <c r="P9996" s="22" t="s">
        <v>38</v>
      </c>
      <c r="Q9996" s="22" t="s">
        <v>38</v>
      </c>
      <c r="R9996" s="24"/>
      <c r="T9996" s="22" t="s">
        <v>38</v>
      </c>
      <c r="U9996" s="22" t="s">
        <v>38</v>
      </c>
      <c r="V9996" s="22" t="s">
        <v>38</v>
      </c>
      <c r="W9996" s="22" t="s">
        <v>38</v>
      </c>
      <c r="Y9996" s="28" t="str">
        <f t="shared" si="5286"/>
        <v/>
      </c>
      <c r="Z9996" s="28"/>
      <c r="AA9996" s="28"/>
      <c r="AB9996" s="28"/>
      <c r="AC9996" s="28"/>
    </row>
    <row r="9997" spans="2:29">
      <c r="B9997" s="19"/>
      <c r="C9997" s="30"/>
      <c r="D9997" s="19" t="s">
        <v>52</v>
      </c>
      <c r="E9997" s="20" t="s">
        <v>47</v>
      </c>
      <c r="F9997" s="19">
        <v>16</v>
      </c>
      <c r="R9997" s="21">
        <f>G9997+I9997+J9997+K9997-L9997-M9997-N9997-Q9997</f>
        <v>0</v>
      </c>
      <c r="T9997" s="22" t="s">
        <v>38</v>
      </c>
      <c r="Y9997" s="28" t="str">
        <f t="shared" si="5286"/>
        <v/>
      </c>
      <c r="Z9997" s="28" t="str">
        <f>IF(N9997&lt;O9997+P9997,"出卖应大于等于出卖肉畜+出卖仔畜","")</f>
        <v/>
      </c>
      <c r="AA9997" s="28" t="str">
        <f t="shared" ref="AA9997:AA10006" si="5291">IF(R9997&lt;S9997+U9997,"期末实有头数应大于等于能繁母畜+种公畜","")</f>
        <v/>
      </c>
      <c r="AB9997" s="28"/>
      <c r="AC9997" s="28" t="str">
        <f t="shared" ref="AC9997:AC10002" si="5292">IF(R9997&lt;V9997+W9997,"期末实有头数应大于等于良种+改良种","")</f>
        <v/>
      </c>
    </row>
    <row r="9998" spans="2:29">
      <c r="B9998" s="19"/>
      <c r="C9998" s="30"/>
      <c r="D9998" s="19" t="s">
        <v>53</v>
      </c>
      <c r="E9998" s="18" t="s">
        <v>33</v>
      </c>
      <c r="F9998" s="19">
        <v>17</v>
      </c>
      <c r="R9998" s="21">
        <f>G9998+I9998+J9998+K9998-L9998-M9998-N9998-Q9998</f>
        <v>0</v>
      </c>
      <c r="T9998" s="22" t="s">
        <v>38</v>
      </c>
      <c r="Y9998" s="28" t="str">
        <f t="shared" si="5286"/>
        <v/>
      </c>
      <c r="Z9998" s="28" t="str">
        <f>IF(N9998&lt;O9998+P9998,"出卖应大于等于出卖肉畜+出卖仔畜","")</f>
        <v/>
      </c>
      <c r="AA9998" s="28" t="str">
        <f t="shared" si="5291"/>
        <v/>
      </c>
      <c r="AB9998" s="28"/>
      <c r="AC9998" s="28" t="str">
        <f t="shared" si="5292"/>
        <v/>
      </c>
    </row>
    <row r="9999" spans="2:29">
      <c r="B9999" s="18"/>
      <c r="C9999" s="29"/>
      <c r="D9999" s="19" t="s">
        <v>32</v>
      </c>
      <c r="E9999" s="20" t="s">
        <v>33</v>
      </c>
      <c r="F9999" s="19">
        <v>1</v>
      </c>
      <c r="G9999" s="21">
        <f t="shared" ref="G9999:S9999" si="5293">G10000+G10015</f>
        <v>0</v>
      </c>
      <c r="H9999" s="21">
        <f t="shared" si="5293"/>
        <v>0</v>
      </c>
      <c r="I9999" s="21">
        <f t="shared" si="5293"/>
        <v>0</v>
      </c>
      <c r="J9999" s="21">
        <f t="shared" si="5293"/>
        <v>0</v>
      </c>
      <c r="K9999" s="21">
        <f t="shared" si="5293"/>
        <v>0</v>
      </c>
      <c r="L9999" s="21">
        <f t="shared" si="5293"/>
        <v>0</v>
      </c>
      <c r="M9999" s="21">
        <f t="shared" si="5293"/>
        <v>0</v>
      </c>
      <c r="N9999" s="21">
        <f t="shared" si="5293"/>
        <v>0</v>
      </c>
      <c r="O9999" s="21">
        <f t="shared" si="5293"/>
        <v>0</v>
      </c>
      <c r="P9999" s="21">
        <f t="shared" si="5293"/>
        <v>0</v>
      </c>
      <c r="Q9999" s="21">
        <f t="shared" si="5293"/>
        <v>0</v>
      </c>
      <c r="R9999" s="21">
        <f t="shared" si="5293"/>
        <v>0</v>
      </c>
      <c r="S9999" s="21">
        <f t="shared" si="5293"/>
        <v>0</v>
      </c>
      <c r="T9999" s="21">
        <f>T10000</f>
        <v>0</v>
      </c>
      <c r="U9999" s="21">
        <f>U10000+U10015</f>
        <v>0</v>
      </c>
      <c r="V9999" s="21">
        <f>V10000+V10015</f>
        <v>0</v>
      </c>
      <c r="W9999" s="21">
        <f>W10000+W10015</f>
        <v>0</v>
      </c>
      <c r="Y9999" s="28" t="str">
        <f t="shared" si="5286"/>
        <v/>
      </c>
      <c r="Z9999" s="28" t="str">
        <f>IF(N9999&lt;O9999+P9999,"出卖应大于等于出卖肉畜+出卖仔畜","")</f>
        <v/>
      </c>
      <c r="AA9999" s="28" t="str">
        <f t="shared" si="5291"/>
        <v/>
      </c>
      <c r="AB9999" s="28" t="str">
        <f>IF(R9999&lt;T9999,"期末实有头数应大于等于耕役畜","")</f>
        <v/>
      </c>
      <c r="AC9999" s="28" t="str">
        <f t="shared" si="5292"/>
        <v/>
      </c>
    </row>
    <row r="10000" spans="2:29">
      <c r="B10000" s="19"/>
      <c r="C10000" s="30"/>
      <c r="D10000" s="19" t="s">
        <v>34</v>
      </c>
      <c r="E10000" s="20" t="s">
        <v>33</v>
      </c>
      <c r="F10000" s="19">
        <v>2</v>
      </c>
      <c r="G10000" s="21">
        <f t="shared" ref="G10000:S10000" si="5294">G10001+G10009</f>
        <v>0</v>
      </c>
      <c r="H10000" s="21">
        <f t="shared" si="5294"/>
        <v>0</v>
      </c>
      <c r="I10000" s="21">
        <f t="shared" si="5294"/>
        <v>0</v>
      </c>
      <c r="J10000" s="21">
        <f t="shared" si="5294"/>
        <v>0</v>
      </c>
      <c r="K10000" s="21">
        <f t="shared" si="5294"/>
        <v>0</v>
      </c>
      <c r="L10000" s="21">
        <f t="shared" si="5294"/>
        <v>0</v>
      </c>
      <c r="M10000" s="21">
        <f t="shared" si="5294"/>
        <v>0</v>
      </c>
      <c r="N10000" s="21">
        <f t="shared" si="5294"/>
        <v>0</v>
      </c>
      <c r="O10000" s="21">
        <f t="shared" si="5294"/>
        <v>0</v>
      </c>
      <c r="P10000" s="21">
        <f t="shared" si="5294"/>
        <v>0</v>
      </c>
      <c r="Q10000" s="21">
        <f t="shared" si="5294"/>
        <v>0</v>
      </c>
      <c r="R10000" s="21">
        <f t="shared" si="5294"/>
        <v>0</v>
      </c>
      <c r="S10000" s="21">
        <f t="shared" si="5294"/>
        <v>0</v>
      </c>
      <c r="T10000" s="21">
        <f>T10001</f>
        <v>0</v>
      </c>
      <c r="U10000" s="21">
        <f>U10001+U10009</f>
        <v>0</v>
      </c>
      <c r="V10000" s="21">
        <f>V10001+V10009</f>
        <v>0</v>
      </c>
      <c r="W10000" s="21">
        <f>W10001+W10009</f>
        <v>0</v>
      </c>
      <c r="Y10000" s="28" t="str">
        <f t="shared" ref="Y10000:Y10016" si="5295">IF(H10000&lt;I10000,"繁殖仔畜应大于等于成活","")</f>
        <v/>
      </c>
      <c r="Z10000" s="28" t="str">
        <f t="shared" ref="Z10000:Z10011" si="5296">IF(N10000&lt;O10000+P10000,"出卖应大于等于出卖肉畜+出卖仔畜","")</f>
        <v/>
      </c>
      <c r="AA10000" s="28" t="str">
        <f t="shared" si="5291"/>
        <v/>
      </c>
      <c r="AB10000" s="28" t="str">
        <f>IF(R10000&lt;T10000,"期末实有头数应大于等于耕役畜","")</f>
        <v/>
      </c>
      <c r="AC10000" s="28" t="str">
        <f t="shared" si="5292"/>
        <v/>
      </c>
    </row>
    <row r="10001" spans="2:29">
      <c r="B10001" s="19"/>
      <c r="C10001" s="30"/>
      <c r="D10001" s="19" t="s">
        <v>35</v>
      </c>
      <c r="E10001" s="20" t="s">
        <v>33</v>
      </c>
      <c r="F10001" s="19">
        <v>3</v>
      </c>
      <c r="G10001" s="21">
        <f t="shared" ref="G10001:R10001" si="5297">G10002+G10005+G10006+G10007+G10008</f>
        <v>0</v>
      </c>
      <c r="H10001" s="21">
        <f t="shared" si="5297"/>
        <v>0</v>
      </c>
      <c r="I10001" s="21">
        <f t="shared" si="5297"/>
        <v>0</v>
      </c>
      <c r="J10001" s="21">
        <f t="shared" si="5297"/>
        <v>0</v>
      </c>
      <c r="K10001" s="21">
        <f t="shared" si="5297"/>
        <v>0</v>
      </c>
      <c r="L10001" s="21">
        <f t="shared" si="5297"/>
        <v>0</v>
      </c>
      <c r="M10001" s="21">
        <f t="shared" si="5297"/>
        <v>0</v>
      </c>
      <c r="N10001" s="21">
        <f t="shared" si="5297"/>
        <v>0</v>
      </c>
      <c r="O10001" s="21">
        <f t="shared" si="5297"/>
        <v>0</v>
      </c>
      <c r="P10001" s="21">
        <f t="shared" si="5297"/>
        <v>0</v>
      </c>
      <c r="Q10001" s="21">
        <f t="shared" si="5297"/>
        <v>0</v>
      </c>
      <c r="R10001" s="21">
        <f t="shared" si="5297"/>
        <v>0</v>
      </c>
      <c r="S10001" s="21">
        <f>S10002+S10005+S10006+S10008</f>
        <v>0</v>
      </c>
      <c r="T10001" s="21">
        <f>T10002+T10005+T10006+T10007+T10008</f>
        <v>0</v>
      </c>
      <c r="U10001" s="21">
        <f>U10002+U10005+U10006+U10008</f>
        <v>0</v>
      </c>
      <c r="V10001" s="21">
        <f>V10002+V10005+V10006+V10008</f>
        <v>0</v>
      </c>
      <c r="W10001" s="21">
        <f>W10002+W10005+W10006+W10008</f>
        <v>0</v>
      </c>
      <c r="Y10001" s="28" t="str">
        <f t="shared" si="5295"/>
        <v/>
      </c>
      <c r="Z10001" s="28" t="str">
        <f t="shared" si="5296"/>
        <v/>
      </c>
      <c r="AA10001" s="28" t="str">
        <f t="shared" si="5291"/>
        <v/>
      </c>
      <c r="AB10001" s="28" t="str">
        <f>IF(R10001&lt;T10001,"期末实有头数应大于等于耕役畜","")</f>
        <v/>
      </c>
      <c r="AC10001" s="28" t="str">
        <f t="shared" si="5292"/>
        <v/>
      </c>
    </row>
    <row r="10002" spans="2:29">
      <c r="B10002" s="19"/>
      <c r="C10002" s="30"/>
      <c r="D10002" s="19" t="s">
        <v>36</v>
      </c>
      <c r="E10002" s="20" t="s">
        <v>33</v>
      </c>
      <c r="F10002" s="19">
        <v>4</v>
      </c>
      <c r="R10002" s="21">
        <f>G10002+I10002+J10002+K10002-L10002-M10002-N10002-Q10002</f>
        <v>0</v>
      </c>
      <c r="Y10002" s="28" t="str">
        <f t="shared" si="5295"/>
        <v/>
      </c>
      <c r="Z10002" s="28" t="str">
        <f t="shared" si="5296"/>
        <v/>
      </c>
      <c r="AA10002" s="28" t="str">
        <f t="shared" si="5291"/>
        <v/>
      </c>
      <c r="AB10002" s="28" t="str">
        <f>IF(R10002&lt;T10002,"期末实有头数应大于等于耕役畜","")</f>
        <v/>
      </c>
      <c r="AC10002" s="28" t="str">
        <f t="shared" si="5292"/>
        <v/>
      </c>
    </row>
    <row r="10003" spans="2:29">
      <c r="B10003" s="19"/>
      <c r="C10003" s="30"/>
      <c r="D10003" s="19" t="s">
        <v>37</v>
      </c>
      <c r="E10003" s="20" t="s">
        <v>33</v>
      </c>
      <c r="F10003" s="19">
        <v>5</v>
      </c>
      <c r="R10003" s="21">
        <f t="shared" ref="R10003:R10008" si="5298">G10003+I10003+J10003+K10003-L10003-M10003-N10003-Q10003</f>
        <v>0</v>
      </c>
      <c r="T10003" s="22" t="s">
        <v>38</v>
      </c>
      <c r="V10003" s="22" t="s">
        <v>38</v>
      </c>
      <c r="W10003" s="22" t="s">
        <v>38</v>
      </c>
      <c r="Y10003" s="28" t="str">
        <f t="shared" si="5295"/>
        <v/>
      </c>
      <c r="Z10003" s="28" t="str">
        <f t="shared" si="5296"/>
        <v/>
      </c>
      <c r="AA10003" s="28" t="str">
        <f t="shared" si="5291"/>
        <v/>
      </c>
      <c r="AB10003" s="28"/>
      <c r="AC10003" s="28"/>
    </row>
    <row r="10004" spans="2:29">
      <c r="B10004" s="19"/>
      <c r="C10004" s="30"/>
      <c r="D10004" s="19" t="s">
        <v>39</v>
      </c>
      <c r="E10004" s="20" t="s">
        <v>33</v>
      </c>
      <c r="F10004" s="19">
        <v>6</v>
      </c>
      <c r="R10004" s="21">
        <f t="shared" si="5298"/>
        <v>0</v>
      </c>
      <c r="T10004" s="22" t="s">
        <v>38</v>
      </c>
      <c r="V10004" s="22" t="s">
        <v>38</v>
      </c>
      <c r="W10004" s="22" t="s">
        <v>38</v>
      </c>
      <c r="Y10004" s="28" t="str">
        <f t="shared" si="5295"/>
        <v/>
      </c>
      <c r="Z10004" s="28" t="str">
        <f t="shared" si="5296"/>
        <v/>
      </c>
      <c r="AA10004" s="28" t="str">
        <f t="shared" si="5291"/>
        <v/>
      </c>
      <c r="AB10004" s="28"/>
      <c r="AC10004" s="28"/>
    </row>
    <row r="10005" spans="2:29">
      <c r="B10005" s="19"/>
      <c r="C10005" s="30"/>
      <c r="D10005" s="19" t="s">
        <v>40</v>
      </c>
      <c r="E10005" s="20" t="s">
        <v>41</v>
      </c>
      <c r="F10005" s="19">
        <v>7</v>
      </c>
      <c r="R10005" s="21">
        <f t="shared" si="5298"/>
        <v>0</v>
      </c>
      <c r="Y10005" s="28" t="str">
        <f t="shared" si="5295"/>
        <v/>
      </c>
      <c r="Z10005" s="28" t="str">
        <f t="shared" si="5296"/>
        <v/>
      </c>
      <c r="AA10005" s="28" t="str">
        <f t="shared" si="5291"/>
        <v/>
      </c>
      <c r="AB10005" s="28" t="str">
        <f>IF(R10005&lt;T10005,"期末实有头数应大于等于耕役畜","")</f>
        <v/>
      </c>
      <c r="AC10005" s="28" t="str">
        <f>IF(R10005&lt;V10005+W10005,"期末实有头数应大于等于良种+改良种","")</f>
        <v/>
      </c>
    </row>
    <row r="10006" spans="2:29">
      <c r="B10006" s="19"/>
      <c r="C10006" s="30"/>
      <c r="D10006" s="19" t="s">
        <v>42</v>
      </c>
      <c r="E10006" s="20" t="s">
        <v>33</v>
      </c>
      <c r="F10006" s="19">
        <v>8</v>
      </c>
      <c r="R10006" s="21">
        <f t="shared" si="5298"/>
        <v>0</v>
      </c>
      <c r="Y10006" s="28" t="str">
        <f t="shared" si="5295"/>
        <v/>
      </c>
      <c r="Z10006" s="28" t="str">
        <f t="shared" si="5296"/>
        <v/>
      </c>
      <c r="AA10006" s="28" t="str">
        <f t="shared" si="5291"/>
        <v/>
      </c>
      <c r="AB10006" s="28" t="str">
        <f>IF(R10006&lt;T10006,"期末实有头数应大于等于耕役畜","")</f>
        <v/>
      </c>
      <c r="AC10006" s="28" t="str">
        <f>IF(R10006&lt;V10006+W10006,"期末实有头数应大于等于良种+改良种","")</f>
        <v/>
      </c>
    </row>
    <row r="10007" spans="2:29">
      <c r="B10007" s="19"/>
      <c r="C10007" s="30"/>
      <c r="D10007" s="19" t="s">
        <v>43</v>
      </c>
      <c r="E10007" s="20" t="s">
        <v>33</v>
      </c>
      <c r="F10007" s="19">
        <v>9</v>
      </c>
      <c r="R10007" s="21">
        <f t="shared" si="5298"/>
        <v>0</v>
      </c>
      <c r="S10007" s="22" t="s">
        <v>38</v>
      </c>
      <c r="U10007" s="22" t="s">
        <v>38</v>
      </c>
      <c r="V10007" s="22" t="s">
        <v>38</v>
      </c>
      <c r="W10007" s="22" t="s">
        <v>38</v>
      </c>
      <c r="Y10007" s="28" t="str">
        <f t="shared" si="5295"/>
        <v/>
      </c>
      <c r="Z10007" s="28" t="str">
        <f t="shared" si="5296"/>
        <v/>
      </c>
      <c r="AA10007" s="28"/>
      <c r="AB10007" s="28" t="str">
        <f>IF(R10007&lt;T10007,"期末实有头数应大于等于耕役畜","")</f>
        <v/>
      </c>
      <c r="AC10007" s="28"/>
    </row>
    <row r="10008" spans="2:29">
      <c r="B10008" s="19"/>
      <c r="C10008" s="30"/>
      <c r="D10008" s="19" t="s">
        <v>44</v>
      </c>
      <c r="E10008" s="20" t="s">
        <v>45</v>
      </c>
      <c r="F10008" s="19">
        <v>10</v>
      </c>
      <c r="R10008" s="21">
        <f t="shared" si="5298"/>
        <v>0</v>
      </c>
      <c r="Y10008" s="28" t="str">
        <f t="shared" si="5295"/>
        <v/>
      </c>
      <c r="Z10008" s="28" t="str">
        <f t="shared" si="5296"/>
        <v/>
      </c>
      <c r="AA10008" s="28" t="str">
        <f>IF(R10008&lt;S10008+U10008,"期末实有头数应大于等于能繁母畜+种公畜","")</f>
        <v/>
      </c>
      <c r="AB10008" s="28" t="str">
        <f>IF(R10008&lt;T10008,"期末实有头数应大于等于耕役畜","")</f>
        <v/>
      </c>
      <c r="AC10008" s="28" t="str">
        <f>IF(R10008&lt;V10008+W10008,"期末实有头数应大于等于良种+改良种","")</f>
        <v/>
      </c>
    </row>
    <row r="10009" spans="2:29">
      <c r="B10009" s="19"/>
      <c r="C10009" s="30"/>
      <c r="D10009" s="19" t="s">
        <v>46</v>
      </c>
      <c r="E10009" s="20" t="s">
        <v>47</v>
      </c>
      <c r="F10009" s="19">
        <v>11</v>
      </c>
      <c r="G10009" s="21">
        <f t="shared" ref="G10009:S10009" si="5299">G10010+G10014</f>
        <v>0</v>
      </c>
      <c r="H10009" s="21">
        <f t="shared" si="5299"/>
        <v>0</v>
      </c>
      <c r="I10009" s="21">
        <f t="shared" si="5299"/>
        <v>0</v>
      </c>
      <c r="J10009" s="21">
        <f t="shared" si="5299"/>
        <v>0</v>
      </c>
      <c r="K10009" s="21">
        <f t="shared" si="5299"/>
        <v>0</v>
      </c>
      <c r="L10009" s="21">
        <f t="shared" si="5299"/>
        <v>0</v>
      </c>
      <c r="M10009" s="21">
        <f t="shared" si="5299"/>
        <v>0</v>
      </c>
      <c r="N10009" s="21">
        <f t="shared" si="5299"/>
        <v>0</v>
      </c>
      <c r="O10009" s="21">
        <f t="shared" si="5299"/>
        <v>0</v>
      </c>
      <c r="P10009" s="21">
        <f t="shared" si="5299"/>
        <v>0</v>
      </c>
      <c r="Q10009" s="21">
        <f t="shared" si="5299"/>
        <v>0</v>
      </c>
      <c r="R10009" s="23">
        <f t="shared" si="5299"/>
        <v>0</v>
      </c>
      <c r="S10009" s="21">
        <f t="shared" si="5299"/>
        <v>0</v>
      </c>
      <c r="T10009" s="22" t="s">
        <v>38</v>
      </c>
      <c r="U10009" s="21">
        <f>U10010+U10014</f>
        <v>0</v>
      </c>
      <c r="V10009" s="21">
        <f>V10010+V10014</f>
        <v>0</v>
      </c>
      <c r="W10009" s="21">
        <f>W10010+W10014</f>
        <v>0</v>
      </c>
      <c r="Y10009" s="28" t="str">
        <f t="shared" si="5295"/>
        <v/>
      </c>
      <c r="Z10009" s="28" t="str">
        <f t="shared" si="5296"/>
        <v/>
      </c>
      <c r="AA10009" s="28" t="str">
        <f>IF(R10009&lt;S10009+U10009,"期末实有头数应大于等于能繁母畜+种公畜","")</f>
        <v/>
      </c>
      <c r="AB10009" s="28"/>
      <c r="AC10009" s="28" t="str">
        <f>IF(R10009&lt;V10009+W10009,"期末实有头数应大于等于良种+改良种","")</f>
        <v/>
      </c>
    </row>
    <row r="10010" spans="2:29">
      <c r="B10010" s="19"/>
      <c r="C10010" s="30"/>
      <c r="D10010" s="19" t="s">
        <v>48</v>
      </c>
      <c r="E10010" s="20" t="s">
        <v>47</v>
      </c>
      <c r="F10010" s="19">
        <v>12</v>
      </c>
      <c r="R10010" s="21">
        <f>G10010+I10010+J10010+K10010-L10010-M10010-N10010-Q10010</f>
        <v>0</v>
      </c>
      <c r="T10010" s="22" t="s">
        <v>38</v>
      </c>
      <c r="Y10010" s="28" t="str">
        <f t="shared" si="5295"/>
        <v/>
      </c>
      <c r="Z10010" s="28" t="str">
        <f t="shared" si="5296"/>
        <v/>
      </c>
      <c r="AA10010" s="28" t="str">
        <f>IF(R10010&lt;S10010+U10010,"期末实有头数应大于等于能繁母畜+种公畜","")</f>
        <v/>
      </c>
      <c r="AB10010" s="28"/>
      <c r="AC10010" s="28" t="str">
        <f>IF(R10010&lt;V10010+W10010,"期末实有头数应大于等于良种+改良种","")</f>
        <v/>
      </c>
    </row>
    <row r="10011" spans="2:29">
      <c r="B10011" s="19"/>
      <c r="C10011" s="30"/>
      <c r="D10011" s="19" t="s">
        <v>49</v>
      </c>
      <c r="E10011" s="20" t="s">
        <v>47</v>
      </c>
      <c r="F10011" s="19">
        <v>13</v>
      </c>
      <c r="R10011" s="21">
        <f>G10011+I10011+J10011+K10011-L10011-M10011-N10011-Q10011</f>
        <v>0</v>
      </c>
      <c r="T10011" s="22" t="s">
        <v>38</v>
      </c>
      <c r="V10011" s="22" t="s">
        <v>38</v>
      </c>
      <c r="W10011" s="22" t="s">
        <v>38</v>
      </c>
      <c r="Y10011" s="28" t="str">
        <f t="shared" si="5295"/>
        <v/>
      </c>
      <c r="Z10011" s="28" t="str">
        <f t="shared" si="5296"/>
        <v/>
      </c>
      <c r="AA10011" s="28" t="str">
        <f>IF(R10011&lt;S10011+U10011,"期末实有头数应大于等于能繁母畜+种公畜","")</f>
        <v/>
      </c>
      <c r="AB10011" s="28"/>
      <c r="AC10011" s="28"/>
    </row>
    <row r="10012" spans="2:29">
      <c r="B10012" s="19"/>
      <c r="C10012" s="30"/>
      <c r="D10012" s="19" t="s">
        <v>50</v>
      </c>
      <c r="E10012" s="20" t="s">
        <v>47</v>
      </c>
      <c r="F10012" s="19">
        <v>14</v>
      </c>
      <c r="H10012" s="22" t="s">
        <v>38</v>
      </c>
      <c r="I10012" s="22" t="s">
        <v>38</v>
      </c>
      <c r="J10012" s="22" t="s">
        <v>38</v>
      </c>
      <c r="K10012" s="22" t="s">
        <v>38</v>
      </c>
      <c r="L10012" s="22" t="s">
        <v>38</v>
      </c>
      <c r="M10012" s="22" t="s">
        <v>38</v>
      </c>
      <c r="N10012" s="22" t="s">
        <v>38</v>
      </c>
      <c r="O10012" s="22" t="s">
        <v>38</v>
      </c>
      <c r="P10012" s="22" t="s">
        <v>38</v>
      </c>
      <c r="Q10012" s="22" t="s">
        <v>38</v>
      </c>
      <c r="R10012" s="24"/>
      <c r="T10012" s="22" t="s">
        <v>38</v>
      </c>
      <c r="U10012" s="22" t="s">
        <v>38</v>
      </c>
      <c r="V10012" s="22" t="s">
        <v>38</v>
      </c>
      <c r="W10012" s="22" t="s">
        <v>38</v>
      </c>
      <c r="Y10012" s="28" t="str">
        <f t="shared" si="5295"/>
        <v/>
      </c>
      <c r="Z10012" s="28"/>
      <c r="AA10012" s="28"/>
      <c r="AB10012" s="28"/>
      <c r="AC10012" s="28"/>
    </row>
    <row r="10013" spans="2:29">
      <c r="B10013" s="19"/>
      <c r="C10013" s="30"/>
      <c r="D10013" s="19" t="s">
        <v>51</v>
      </c>
      <c r="E10013" s="20" t="s">
        <v>47</v>
      </c>
      <c r="F10013" s="19">
        <v>15</v>
      </c>
      <c r="H10013" s="22" t="s">
        <v>38</v>
      </c>
      <c r="I10013" s="22" t="s">
        <v>38</v>
      </c>
      <c r="J10013" s="22" t="s">
        <v>38</v>
      </c>
      <c r="K10013" s="22" t="s">
        <v>38</v>
      </c>
      <c r="L10013" s="22" t="s">
        <v>38</v>
      </c>
      <c r="M10013" s="22" t="s">
        <v>38</v>
      </c>
      <c r="N10013" s="22" t="s">
        <v>38</v>
      </c>
      <c r="O10013" s="22" t="s">
        <v>38</v>
      </c>
      <c r="P10013" s="22" t="s">
        <v>38</v>
      </c>
      <c r="Q10013" s="22" t="s">
        <v>38</v>
      </c>
      <c r="R10013" s="24"/>
      <c r="T10013" s="22" t="s">
        <v>38</v>
      </c>
      <c r="U10013" s="22" t="s">
        <v>38</v>
      </c>
      <c r="V10013" s="22" t="s">
        <v>38</v>
      </c>
      <c r="W10013" s="22" t="s">
        <v>38</v>
      </c>
      <c r="Y10013" s="28" t="str">
        <f t="shared" si="5295"/>
        <v/>
      </c>
      <c r="Z10013" s="28"/>
      <c r="AA10013" s="28"/>
      <c r="AB10013" s="28"/>
      <c r="AC10013" s="28"/>
    </row>
    <row r="10014" spans="2:29">
      <c r="B10014" s="19"/>
      <c r="C10014" s="30"/>
      <c r="D10014" s="19" t="s">
        <v>52</v>
      </c>
      <c r="E10014" s="20" t="s">
        <v>47</v>
      </c>
      <c r="F10014" s="19">
        <v>16</v>
      </c>
      <c r="R10014" s="21">
        <f>G10014+I10014+J10014+K10014-L10014-M10014-N10014-Q10014</f>
        <v>0</v>
      </c>
      <c r="T10014" s="22" t="s">
        <v>38</v>
      </c>
      <c r="Y10014" s="28" t="str">
        <f t="shared" si="5295"/>
        <v/>
      </c>
      <c r="Z10014" s="28" t="str">
        <f>IF(N10014&lt;O10014+P10014,"出卖应大于等于出卖肉畜+出卖仔畜","")</f>
        <v/>
      </c>
      <c r="AA10014" s="28" t="str">
        <f t="shared" ref="AA10014:AA10023" si="5300">IF(R10014&lt;S10014+U10014,"期末实有头数应大于等于能繁母畜+种公畜","")</f>
        <v/>
      </c>
      <c r="AB10014" s="28"/>
      <c r="AC10014" s="28" t="str">
        <f t="shared" ref="AC10014:AC10019" si="5301">IF(R10014&lt;V10014+W10014,"期末实有头数应大于等于良种+改良种","")</f>
        <v/>
      </c>
    </row>
    <row r="10015" spans="2:29">
      <c r="B10015" s="19"/>
      <c r="C10015" s="30"/>
      <c r="D10015" s="19" t="s">
        <v>53</v>
      </c>
      <c r="E10015" s="18" t="s">
        <v>33</v>
      </c>
      <c r="F10015" s="19">
        <v>17</v>
      </c>
      <c r="R10015" s="21">
        <f>G10015+I10015+J10015+K10015-L10015-M10015-N10015-Q10015</f>
        <v>0</v>
      </c>
      <c r="T10015" s="22" t="s">
        <v>38</v>
      </c>
      <c r="Y10015" s="28" t="str">
        <f t="shared" si="5295"/>
        <v/>
      </c>
      <c r="Z10015" s="28" t="str">
        <f>IF(N10015&lt;O10015+P10015,"出卖应大于等于出卖肉畜+出卖仔畜","")</f>
        <v/>
      </c>
      <c r="AA10015" s="28" t="str">
        <f t="shared" si="5300"/>
        <v/>
      </c>
      <c r="AB10015" s="28"/>
      <c r="AC10015" s="28" t="str">
        <f t="shared" si="5301"/>
        <v/>
      </c>
    </row>
    <row r="10016" spans="2:29">
      <c r="B10016" s="18"/>
      <c r="C10016" s="29"/>
      <c r="D10016" s="19" t="s">
        <v>32</v>
      </c>
      <c r="E10016" s="20" t="s">
        <v>33</v>
      </c>
      <c r="F10016" s="19">
        <v>1</v>
      </c>
      <c r="G10016" s="21">
        <f t="shared" ref="G10016:S10016" si="5302">G10017+G10032</f>
        <v>0</v>
      </c>
      <c r="H10016" s="21">
        <f t="shared" si="5302"/>
        <v>0</v>
      </c>
      <c r="I10016" s="21">
        <f t="shared" si="5302"/>
        <v>0</v>
      </c>
      <c r="J10016" s="21">
        <f t="shared" si="5302"/>
        <v>0</v>
      </c>
      <c r="K10016" s="21">
        <f t="shared" si="5302"/>
        <v>0</v>
      </c>
      <c r="L10016" s="21">
        <f t="shared" si="5302"/>
        <v>0</v>
      </c>
      <c r="M10016" s="21">
        <f t="shared" si="5302"/>
        <v>0</v>
      </c>
      <c r="N10016" s="21">
        <f t="shared" si="5302"/>
        <v>0</v>
      </c>
      <c r="O10016" s="21">
        <f t="shared" si="5302"/>
        <v>0</v>
      </c>
      <c r="P10016" s="21">
        <f t="shared" si="5302"/>
        <v>0</v>
      </c>
      <c r="Q10016" s="21">
        <f t="shared" si="5302"/>
        <v>0</v>
      </c>
      <c r="R10016" s="21">
        <f t="shared" si="5302"/>
        <v>0</v>
      </c>
      <c r="S10016" s="21">
        <f t="shared" si="5302"/>
        <v>0</v>
      </c>
      <c r="T10016" s="21">
        <f>T10017</f>
        <v>0</v>
      </c>
      <c r="U10016" s="21">
        <f>U10017+U10032</f>
        <v>0</v>
      </c>
      <c r="V10016" s="21">
        <f>V10017+V10032</f>
        <v>0</v>
      </c>
      <c r="W10016" s="21">
        <f>W10017+W10032</f>
        <v>0</v>
      </c>
      <c r="Y10016" s="28" t="str">
        <f t="shared" si="5295"/>
        <v/>
      </c>
      <c r="Z10016" s="28" t="str">
        <f>IF(N10016&lt;O10016+P10016,"出卖应大于等于出卖肉畜+出卖仔畜","")</f>
        <v/>
      </c>
      <c r="AA10016" s="28" t="str">
        <f t="shared" si="5300"/>
        <v/>
      </c>
      <c r="AB10016" s="28" t="str">
        <f>IF(R10016&lt;T10016,"期末实有头数应大于等于耕役畜","")</f>
        <v/>
      </c>
      <c r="AC10016" s="28" t="str">
        <f t="shared" si="5301"/>
        <v/>
      </c>
    </row>
    <row r="10017" spans="2:29">
      <c r="B10017" s="19"/>
      <c r="C10017" s="30"/>
      <c r="D10017" s="19" t="s">
        <v>34</v>
      </c>
      <c r="E10017" s="20" t="s">
        <v>33</v>
      </c>
      <c r="F10017" s="19">
        <v>2</v>
      </c>
      <c r="G10017" s="21">
        <f t="shared" ref="G10017:S10017" si="5303">G10018+G10026</f>
        <v>0</v>
      </c>
      <c r="H10017" s="21">
        <f t="shared" si="5303"/>
        <v>0</v>
      </c>
      <c r="I10017" s="21">
        <f t="shared" si="5303"/>
        <v>0</v>
      </c>
      <c r="J10017" s="21">
        <f t="shared" si="5303"/>
        <v>0</v>
      </c>
      <c r="K10017" s="21">
        <f t="shared" si="5303"/>
        <v>0</v>
      </c>
      <c r="L10017" s="21">
        <f t="shared" si="5303"/>
        <v>0</v>
      </c>
      <c r="M10017" s="21">
        <f t="shared" si="5303"/>
        <v>0</v>
      </c>
      <c r="N10017" s="21">
        <f t="shared" si="5303"/>
        <v>0</v>
      </c>
      <c r="O10017" s="21">
        <f t="shared" si="5303"/>
        <v>0</v>
      </c>
      <c r="P10017" s="21">
        <f t="shared" si="5303"/>
        <v>0</v>
      </c>
      <c r="Q10017" s="21">
        <f t="shared" si="5303"/>
        <v>0</v>
      </c>
      <c r="R10017" s="21">
        <f t="shared" si="5303"/>
        <v>0</v>
      </c>
      <c r="S10017" s="21">
        <f t="shared" si="5303"/>
        <v>0</v>
      </c>
      <c r="T10017" s="21">
        <f>T10018</f>
        <v>0</v>
      </c>
      <c r="U10017" s="21">
        <f>U10018+U10026</f>
        <v>0</v>
      </c>
      <c r="V10017" s="21">
        <f>V10018+V10026</f>
        <v>0</v>
      </c>
      <c r="W10017" s="21">
        <f>W10018+W10026</f>
        <v>0</v>
      </c>
      <c r="Y10017" s="28" t="str">
        <f t="shared" ref="Y10017:Y10033" si="5304">IF(H10017&lt;I10017,"繁殖仔畜应大于等于成活","")</f>
        <v/>
      </c>
      <c r="Z10017" s="28" t="str">
        <f t="shared" ref="Z10017:Z10028" si="5305">IF(N10017&lt;O10017+P10017,"出卖应大于等于出卖肉畜+出卖仔畜","")</f>
        <v/>
      </c>
      <c r="AA10017" s="28" t="str">
        <f t="shared" si="5300"/>
        <v/>
      </c>
      <c r="AB10017" s="28" t="str">
        <f>IF(R10017&lt;T10017,"期末实有头数应大于等于耕役畜","")</f>
        <v/>
      </c>
      <c r="AC10017" s="28" t="str">
        <f t="shared" si="5301"/>
        <v/>
      </c>
    </row>
    <row r="10018" spans="2:29">
      <c r="B10018" s="19"/>
      <c r="C10018" s="30"/>
      <c r="D10018" s="19" t="s">
        <v>35</v>
      </c>
      <c r="E10018" s="20" t="s">
        <v>33</v>
      </c>
      <c r="F10018" s="19">
        <v>3</v>
      </c>
      <c r="G10018" s="21">
        <f t="shared" ref="G10018:R10018" si="5306">G10019+G10022+G10023+G10024+G10025</f>
        <v>0</v>
      </c>
      <c r="H10018" s="21">
        <f t="shared" si="5306"/>
        <v>0</v>
      </c>
      <c r="I10018" s="21">
        <f t="shared" si="5306"/>
        <v>0</v>
      </c>
      <c r="J10018" s="21">
        <f t="shared" si="5306"/>
        <v>0</v>
      </c>
      <c r="K10018" s="21">
        <f t="shared" si="5306"/>
        <v>0</v>
      </c>
      <c r="L10018" s="21">
        <f t="shared" si="5306"/>
        <v>0</v>
      </c>
      <c r="M10018" s="21">
        <f t="shared" si="5306"/>
        <v>0</v>
      </c>
      <c r="N10018" s="21">
        <f t="shared" si="5306"/>
        <v>0</v>
      </c>
      <c r="O10018" s="21">
        <f t="shared" si="5306"/>
        <v>0</v>
      </c>
      <c r="P10018" s="21">
        <f t="shared" si="5306"/>
        <v>0</v>
      </c>
      <c r="Q10018" s="21">
        <f t="shared" si="5306"/>
        <v>0</v>
      </c>
      <c r="R10018" s="21">
        <f t="shared" si="5306"/>
        <v>0</v>
      </c>
      <c r="S10018" s="21">
        <f>S10019+S10022+S10023+S10025</f>
        <v>0</v>
      </c>
      <c r="T10018" s="21">
        <f>T10019+T10022+T10023+T10024+T10025</f>
        <v>0</v>
      </c>
      <c r="U10018" s="21">
        <f>U10019+U10022+U10023+U10025</f>
        <v>0</v>
      </c>
      <c r="V10018" s="21">
        <f>V10019+V10022+V10023+V10025</f>
        <v>0</v>
      </c>
      <c r="W10018" s="21">
        <f>W10019+W10022+W10023+W10025</f>
        <v>0</v>
      </c>
      <c r="Y10018" s="28" t="str">
        <f t="shared" si="5304"/>
        <v/>
      </c>
      <c r="Z10018" s="28" t="str">
        <f t="shared" si="5305"/>
        <v/>
      </c>
      <c r="AA10018" s="28" t="str">
        <f t="shared" si="5300"/>
        <v/>
      </c>
      <c r="AB10018" s="28" t="str">
        <f>IF(R10018&lt;T10018,"期末实有头数应大于等于耕役畜","")</f>
        <v/>
      </c>
      <c r="AC10018" s="28" t="str">
        <f t="shared" si="5301"/>
        <v/>
      </c>
    </row>
    <row r="10019" spans="2:29">
      <c r="B10019" s="19"/>
      <c r="C10019" s="30"/>
      <c r="D10019" s="19" t="s">
        <v>36</v>
      </c>
      <c r="E10019" s="20" t="s">
        <v>33</v>
      </c>
      <c r="F10019" s="19">
        <v>4</v>
      </c>
      <c r="R10019" s="21">
        <f>G10019+I10019+J10019+K10019-L10019-M10019-N10019-Q10019</f>
        <v>0</v>
      </c>
      <c r="Y10019" s="28" t="str">
        <f t="shared" si="5304"/>
        <v/>
      </c>
      <c r="Z10019" s="28" t="str">
        <f t="shared" si="5305"/>
        <v/>
      </c>
      <c r="AA10019" s="28" t="str">
        <f t="shared" si="5300"/>
        <v/>
      </c>
      <c r="AB10019" s="28" t="str">
        <f>IF(R10019&lt;T10019,"期末实有头数应大于等于耕役畜","")</f>
        <v/>
      </c>
      <c r="AC10019" s="28" t="str">
        <f t="shared" si="5301"/>
        <v/>
      </c>
    </row>
    <row r="10020" spans="2:29">
      <c r="B10020" s="19"/>
      <c r="C10020" s="30"/>
      <c r="D10020" s="19" t="s">
        <v>37</v>
      </c>
      <c r="E10020" s="20" t="s">
        <v>33</v>
      </c>
      <c r="F10020" s="19">
        <v>5</v>
      </c>
      <c r="R10020" s="21">
        <f t="shared" ref="R10020:R10025" si="5307">G10020+I10020+J10020+K10020-L10020-M10020-N10020-Q10020</f>
        <v>0</v>
      </c>
      <c r="T10020" s="22" t="s">
        <v>38</v>
      </c>
      <c r="V10020" s="22" t="s">
        <v>38</v>
      </c>
      <c r="W10020" s="22" t="s">
        <v>38</v>
      </c>
      <c r="Y10020" s="28" t="str">
        <f t="shared" si="5304"/>
        <v/>
      </c>
      <c r="Z10020" s="28" t="str">
        <f t="shared" si="5305"/>
        <v/>
      </c>
      <c r="AA10020" s="28" t="str">
        <f t="shared" si="5300"/>
        <v/>
      </c>
      <c r="AB10020" s="28"/>
      <c r="AC10020" s="28"/>
    </row>
    <row r="10021" spans="2:29">
      <c r="B10021" s="19"/>
      <c r="C10021" s="30"/>
      <c r="D10021" s="19" t="s">
        <v>39</v>
      </c>
      <c r="E10021" s="20" t="s">
        <v>33</v>
      </c>
      <c r="F10021" s="19">
        <v>6</v>
      </c>
      <c r="R10021" s="21">
        <f t="shared" si="5307"/>
        <v>0</v>
      </c>
      <c r="T10021" s="22" t="s">
        <v>38</v>
      </c>
      <c r="V10021" s="22" t="s">
        <v>38</v>
      </c>
      <c r="W10021" s="22" t="s">
        <v>38</v>
      </c>
      <c r="Y10021" s="28" t="str">
        <f t="shared" si="5304"/>
        <v/>
      </c>
      <c r="Z10021" s="28" t="str">
        <f t="shared" si="5305"/>
        <v/>
      </c>
      <c r="AA10021" s="28" t="str">
        <f t="shared" si="5300"/>
        <v/>
      </c>
      <c r="AB10021" s="28"/>
      <c r="AC10021" s="28"/>
    </row>
    <row r="10022" spans="2:29">
      <c r="B10022" s="19"/>
      <c r="C10022" s="30"/>
      <c r="D10022" s="19" t="s">
        <v>40</v>
      </c>
      <c r="E10022" s="20" t="s">
        <v>41</v>
      </c>
      <c r="F10022" s="19">
        <v>7</v>
      </c>
      <c r="R10022" s="21">
        <f t="shared" si="5307"/>
        <v>0</v>
      </c>
      <c r="Y10022" s="28" t="str">
        <f t="shared" si="5304"/>
        <v/>
      </c>
      <c r="Z10022" s="28" t="str">
        <f t="shared" si="5305"/>
        <v/>
      </c>
      <c r="AA10022" s="28" t="str">
        <f t="shared" si="5300"/>
        <v/>
      </c>
      <c r="AB10022" s="28" t="str">
        <f>IF(R10022&lt;T10022,"期末实有头数应大于等于耕役畜","")</f>
        <v/>
      </c>
      <c r="AC10022" s="28" t="str">
        <f>IF(R10022&lt;V10022+W10022,"期末实有头数应大于等于良种+改良种","")</f>
        <v/>
      </c>
    </row>
    <row r="10023" spans="2:29">
      <c r="B10023" s="19"/>
      <c r="C10023" s="30"/>
      <c r="D10023" s="19" t="s">
        <v>42</v>
      </c>
      <c r="E10023" s="20" t="s">
        <v>33</v>
      </c>
      <c r="F10023" s="19">
        <v>8</v>
      </c>
      <c r="R10023" s="21">
        <f t="shared" si="5307"/>
        <v>0</v>
      </c>
      <c r="Y10023" s="28" t="str">
        <f t="shared" si="5304"/>
        <v/>
      </c>
      <c r="Z10023" s="28" t="str">
        <f t="shared" si="5305"/>
        <v/>
      </c>
      <c r="AA10023" s="28" t="str">
        <f t="shared" si="5300"/>
        <v/>
      </c>
      <c r="AB10023" s="28" t="str">
        <f>IF(R10023&lt;T10023,"期末实有头数应大于等于耕役畜","")</f>
        <v/>
      </c>
      <c r="AC10023" s="28" t="str">
        <f>IF(R10023&lt;V10023+W10023,"期末实有头数应大于等于良种+改良种","")</f>
        <v/>
      </c>
    </row>
    <row r="10024" spans="2:29">
      <c r="B10024" s="19"/>
      <c r="C10024" s="30"/>
      <c r="D10024" s="19" t="s">
        <v>43</v>
      </c>
      <c r="E10024" s="20" t="s">
        <v>33</v>
      </c>
      <c r="F10024" s="19">
        <v>9</v>
      </c>
      <c r="R10024" s="21">
        <f t="shared" si="5307"/>
        <v>0</v>
      </c>
      <c r="S10024" s="22" t="s">
        <v>38</v>
      </c>
      <c r="U10024" s="22" t="s">
        <v>38</v>
      </c>
      <c r="V10024" s="22" t="s">
        <v>38</v>
      </c>
      <c r="W10024" s="22" t="s">
        <v>38</v>
      </c>
      <c r="Y10024" s="28" t="str">
        <f t="shared" si="5304"/>
        <v/>
      </c>
      <c r="Z10024" s="28" t="str">
        <f t="shared" si="5305"/>
        <v/>
      </c>
      <c r="AA10024" s="28"/>
      <c r="AB10024" s="28" t="str">
        <f>IF(R10024&lt;T10024,"期末实有头数应大于等于耕役畜","")</f>
        <v/>
      </c>
      <c r="AC10024" s="28"/>
    </row>
    <row r="10025" spans="2:29">
      <c r="B10025" s="19"/>
      <c r="C10025" s="30"/>
      <c r="D10025" s="19" t="s">
        <v>44</v>
      </c>
      <c r="E10025" s="20" t="s">
        <v>45</v>
      </c>
      <c r="F10025" s="19">
        <v>10</v>
      </c>
      <c r="R10025" s="21">
        <f t="shared" si="5307"/>
        <v>0</v>
      </c>
      <c r="Y10025" s="28" t="str">
        <f t="shared" si="5304"/>
        <v/>
      </c>
      <c r="Z10025" s="28" t="str">
        <f t="shared" si="5305"/>
        <v/>
      </c>
      <c r="AA10025" s="28" t="str">
        <f>IF(R10025&lt;S10025+U10025,"期末实有头数应大于等于能繁母畜+种公畜","")</f>
        <v/>
      </c>
      <c r="AB10025" s="28" t="str">
        <f>IF(R10025&lt;T10025,"期末实有头数应大于等于耕役畜","")</f>
        <v/>
      </c>
      <c r="AC10025" s="28" t="str">
        <f>IF(R10025&lt;V10025+W10025,"期末实有头数应大于等于良种+改良种","")</f>
        <v/>
      </c>
    </row>
    <row r="10026" spans="2:29">
      <c r="B10026" s="19"/>
      <c r="C10026" s="30"/>
      <c r="D10026" s="19" t="s">
        <v>46</v>
      </c>
      <c r="E10026" s="20" t="s">
        <v>47</v>
      </c>
      <c r="F10026" s="19">
        <v>11</v>
      </c>
      <c r="G10026" s="21">
        <f t="shared" ref="G10026:S10026" si="5308">G10027+G10031</f>
        <v>0</v>
      </c>
      <c r="H10026" s="21">
        <f t="shared" si="5308"/>
        <v>0</v>
      </c>
      <c r="I10026" s="21">
        <f t="shared" si="5308"/>
        <v>0</v>
      </c>
      <c r="J10026" s="21">
        <f t="shared" si="5308"/>
        <v>0</v>
      </c>
      <c r="K10026" s="21">
        <f t="shared" si="5308"/>
        <v>0</v>
      </c>
      <c r="L10026" s="21">
        <f t="shared" si="5308"/>
        <v>0</v>
      </c>
      <c r="M10026" s="21">
        <f t="shared" si="5308"/>
        <v>0</v>
      </c>
      <c r="N10026" s="21">
        <f t="shared" si="5308"/>
        <v>0</v>
      </c>
      <c r="O10026" s="21">
        <f t="shared" si="5308"/>
        <v>0</v>
      </c>
      <c r="P10026" s="21">
        <f t="shared" si="5308"/>
        <v>0</v>
      </c>
      <c r="Q10026" s="21">
        <f t="shared" si="5308"/>
        <v>0</v>
      </c>
      <c r="R10026" s="23">
        <f t="shared" si="5308"/>
        <v>0</v>
      </c>
      <c r="S10026" s="21">
        <f t="shared" si="5308"/>
        <v>0</v>
      </c>
      <c r="T10026" s="22" t="s">
        <v>38</v>
      </c>
      <c r="U10026" s="21">
        <f>U10027+U10031</f>
        <v>0</v>
      </c>
      <c r="V10026" s="21">
        <f>V10027+V10031</f>
        <v>0</v>
      </c>
      <c r="W10026" s="21">
        <f>W10027+W10031</f>
        <v>0</v>
      </c>
      <c r="Y10026" s="28" t="str">
        <f t="shared" si="5304"/>
        <v/>
      </c>
      <c r="Z10026" s="28" t="str">
        <f t="shared" si="5305"/>
        <v/>
      </c>
      <c r="AA10026" s="28" t="str">
        <f>IF(R10026&lt;S10026+U10026,"期末实有头数应大于等于能繁母畜+种公畜","")</f>
        <v/>
      </c>
      <c r="AB10026" s="28"/>
      <c r="AC10026" s="28" t="str">
        <f>IF(R10026&lt;V10026+W10026,"期末实有头数应大于等于良种+改良种","")</f>
        <v/>
      </c>
    </row>
    <row r="10027" spans="2:29">
      <c r="B10027" s="19"/>
      <c r="C10027" s="30"/>
      <c r="D10027" s="19" t="s">
        <v>48</v>
      </c>
      <c r="E10027" s="20" t="s">
        <v>47</v>
      </c>
      <c r="F10027" s="19">
        <v>12</v>
      </c>
      <c r="R10027" s="21">
        <f>G10027+I10027+J10027+K10027-L10027-M10027-N10027-Q10027</f>
        <v>0</v>
      </c>
      <c r="T10027" s="22" t="s">
        <v>38</v>
      </c>
      <c r="Y10027" s="28" t="str">
        <f t="shared" si="5304"/>
        <v/>
      </c>
      <c r="Z10027" s="28" t="str">
        <f t="shared" si="5305"/>
        <v/>
      </c>
      <c r="AA10027" s="28" t="str">
        <f>IF(R10027&lt;S10027+U10027,"期末实有头数应大于等于能繁母畜+种公畜","")</f>
        <v/>
      </c>
      <c r="AB10027" s="28"/>
      <c r="AC10027" s="28" t="str">
        <f>IF(R10027&lt;V10027+W10027,"期末实有头数应大于等于良种+改良种","")</f>
        <v/>
      </c>
    </row>
    <row r="10028" spans="2:29">
      <c r="B10028" s="19"/>
      <c r="C10028" s="30"/>
      <c r="D10028" s="19" t="s">
        <v>49</v>
      </c>
      <c r="E10028" s="20" t="s">
        <v>47</v>
      </c>
      <c r="F10028" s="19">
        <v>13</v>
      </c>
      <c r="R10028" s="21">
        <f>G10028+I10028+J10028+K10028-L10028-M10028-N10028-Q10028</f>
        <v>0</v>
      </c>
      <c r="T10028" s="22" t="s">
        <v>38</v>
      </c>
      <c r="V10028" s="22" t="s">
        <v>38</v>
      </c>
      <c r="W10028" s="22" t="s">
        <v>38</v>
      </c>
      <c r="Y10028" s="28" t="str">
        <f t="shared" si="5304"/>
        <v/>
      </c>
      <c r="Z10028" s="28" t="str">
        <f t="shared" si="5305"/>
        <v/>
      </c>
      <c r="AA10028" s="28" t="str">
        <f>IF(R10028&lt;S10028+U10028,"期末实有头数应大于等于能繁母畜+种公畜","")</f>
        <v/>
      </c>
      <c r="AB10028" s="28"/>
      <c r="AC10028" s="28"/>
    </row>
    <row r="10029" spans="2:29">
      <c r="B10029" s="19"/>
      <c r="C10029" s="30"/>
      <c r="D10029" s="19" t="s">
        <v>50</v>
      </c>
      <c r="E10029" s="20" t="s">
        <v>47</v>
      </c>
      <c r="F10029" s="19">
        <v>14</v>
      </c>
      <c r="H10029" s="22" t="s">
        <v>38</v>
      </c>
      <c r="I10029" s="22" t="s">
        <v>38</v>
      </c>
      <c r="J10029" s="22" t="s">
        <v>38</v>
      </c>
      <c r="K10029" s="22" t="s">
        <v>38</v>
      </c>
      <c r="L10029" s="22" t="s">
        <v>38</v>
      </c>
      <c r="M10029" s="22" t="s">
        <v>38</v>
      </c>
      <c r="N10029" s="22" t="s">
        <v>38</v>
      </c>
      <c r="O10029" s="22" t="s">
        <v>38</v>
      </c>
      <c r="P10029" s="22" t="s">
        <v>38</v>
      </c>
      <c r="Q10029" s="22" t="s">
        <v>38</v>
      </c>
      <c r="R10029" s="24"/>
      <c r="T10029" s="22" t="s">
        <v>38</v>
      </c>
      <c r="U10029" s="22" t="s">
        <v>38</v>
      </c>
      <c r="V10029" s="22" t="s">
        <v>38</v>
      </c>
      <c r="W10029" s="22" t="s">
        <v>38</v>
      </c>
      <c r="Y10029" s="28" t="str">
        <f t="shared" si="5304"/>
        <v/>
      </c>
      <c r="Z10029" s="28"/>
      <c r="AA10029" s="28"/>
      <c r="AB10029" s="28"/>
      <c r="AC10029" s="28"/>
    </row>
    <row r="10030" spans="2:29">
      <c r="B10030" s="19"/>
      <c r="C10030" s="30"/>
      <c r="D10030" s="19" t="s">
        <v>51</v>
      </c>
      <c r="E10030" s="20" t="s">
        <v>47</v>
      </c>
      <c r="F10030" s="19">
        <v>15</v>
      </c>
      <c r="H10030" s="22" t="s">
        <v>38</v>
      </c>
      <c r="I10030" s="22" t="s">
        <v>38</v>
      </c>
      <c r="J10030" s="22" t="s">
        <v>38</v>
      </c>
      <c r="K10030" s="22" t="s">
        <v>38</v>
      </c>
      <c r="L10030" s="22" t="s">
        <v>38</v>
      </c>
      <c r="M10030" s="22" t="s">
        <v>38</v>
      </c>
      <c r="N10030" s="22" t="s">
        <v>38</v>
      </c>
      <c r="O10030" s="22" t="s">
        <v>38</v>
      </c>
      <c r="P10030" s="22" t="s">
        <v>38</v>
      </c>
      <c r="Q10030" s="22" t="s">
        <v>38</v>
      </c>
      <c r="R10030" s="24"/>
      <c r="T10030" s="22" t="s">
        <v>38</v>
      </c>
      <c r="U10030" s="22" t="s">
        <v>38</v>
      </c>
      <c r="V10030" s="22" t="s">
        <v>38</v>
      </c>
      <c r="W10030" s="22" t="s">
        <v>38</v>
      </c>
      <c r="Y10030" s="28" t="str">
        <f t="shared" si="5304"/>
        <v/>
      </c>
      <c r="Z10030" s="28"/>
      <c r="AA10030" s="28"/>
      <c r="AB10030" s="28"/>
      <c r="AC10030" s="28"/>
    </row>
    <row r="10031" spans="2:29">
      <c r="B10031" s="19"/>
      <c r="C10031" s="30"/>
      <c r="D10031" s="19" t="s">
        <v>52</v>
      </c>
      <c r="E10031" s="20" t="s">
        <v>47</v>
      </c>
      <c r="F10031" s="19">
        <v>16</v>
      </c>
      <c r="R10031" s="21">
        <f>G10031+I10031+J10031+K10031-L10031-M10031-N10031-Q10031</f>
        <v>0</v>
      </c>
      <c r="T10031" s="22" t="s">
        <v>38</v>
      </c>
      <c r="Y10031" s="28" t="str">
        <f t="shared" si="5304"/>
        <v/>
      </c>
      <c r="Z10031" s="28" t="str">
        <f>IF(N10031&lt;O10031+P10031,"出卖应大于等于出卖肉畜+出卖仔畜","")</f>
        <v/>
      </c>
      <c r="AA10031" s="28" t="str">
        <f t="shared" ref="AA10031:AA10040" si="5309">IF(R10031&lt;S10031+U10031,"期末实有头数应大于等于能繁母畜+种公畜","")</f>
        <v/>
      </c>
      <c r="AB10031" s="28"/>
      <c r="AC10031" s="28" t="str">
        <f t="shared" ref="AC10031:AC10036" si="5310">IF(R10031&lt;V10031+W10031,"期末实有头数应大于等于良种+改良种","")</f>
        <v/>
      </c>
    </row>
    <row r="10032" spans="2:29">
      <c r="B10032" s="19"/>
      <c r="C10032" s="30"/>
      <c r="D10032" s="19" t="s">
        <v>53</v>
      </c>
      <c r="E10032" s="18" t="s">
        <v>33</v>
      </c>
      <c r="F10032" s="19">
        <v>17</v>
      </c>
      <c r="R10032" s="21">
        <f>G10032+I10032+J10032+K10032-L10032-M10032-N10032-Q10032</f>
        <v>0</v>
      </c>
      <c r="T10032" s="22" t="s">
        <v>38</v>
      </c>
      <c r="Y10032" s="28" t="str">
        <f t="shared" si="5304"/>
        <v/>
      </c>
      <c r="Z10032" s="28" t="str">
        <f>IF(N10032&lt;O10032+P10032,"出卖应大于等于出卖肉畜+出卖仔畜","")</f>
        <v/>
      </c>
      <c r="AA10032" s="28" t="str">
        <f t="shared" si="5309"/>
        <v/>
      </c>
      <c r="AB10032" s="28"/>
      <c r="AC10032" s="28" t="str">
        <f t="shared" si="5310"/>
        <v/>
      </c>
    </row>
    <row r="10033" spans="2:29">
      <c r="B10033" s="18"/>
      <c r="C10033" s="29"/>
      <c r="D10033" s="19" t="s">
        <v>32</v>
      </c>
      <c r="E10033" s="20" t="s">
        <v>33</v>
      </c>
      <c r="F10033" s="19">
        <v>1</v>
      </c>
      <c r="G10033" s="21">
        <f t="shared" ref="G10033:S10033" si="5311">G10034+G10049</f>
        <v>0</v>
      </c>
      <c r="H10033" s="21">
        <f t="shared" si="5311"/>
        <v>0</v>
      </c>
      <c r="I10033" s="21">
        <f t="shared" si="5311"/>
        <v>0</v>
      </c>
      <c r="J10033" s="21">
        <f t="shared" si="5311"/>
        <v>0</v>
      </c>
      <c r="K10033" s="21">
        <f t="shared" si="5311"/>
        <v>0</v>
      </c>
      <c r="L10033" s="21">
        <f t="shared" si="5311"/>
        <v>0</v>
      </c>
      <c r="M10033" s="21">
        <f t="shared" si="5311"/>
        <v>0</v>
      </c>
      <c r="N10033" s="21">
        <f t="shared" si="5311"/>
        <v>0</v>
      </c>
      <c r="O10033" s="21">
        <f t="shared" si="5311"/>
        <v>0</v>
      </c>
      <c r="P10033" s="21">
        <f t="shared" si="5311"/>
        <v>0</v>
      </c>
      <c r="Q10033" s="21">
        <f t="shared" si="5311"/>
        <v>0</v>
      </c>
      <c r="R10033" s="21">
        <f t="shared" si="5311"/>
        <v>0</v>
      </c>
      <c r="S10033" s="21">
        <f t="shared" si="5311"/>
        <v>0</v>
      </c>
      <c r="T10033" s="21">
        <f>T10034</f>
        <v>0</v>
      </c>
      <c r="U10033" s="21">
        <f>U10034+U10049</f>
        <v>0</v>
      </c>
      <c r="V10033" s="21">
        <f>V10034+V10049</f>
        <v>0</v>
      </c>
      <c r="W10033" s="21">
        <f>W10034+W10049</f>
        <v>0</v>
      </c>
      <c r="Y10033" s="28" t="str">
        <f t="shared" si="5304"/>
        <v/>
      </c>
      <c r="Z10033" s="28" t="str">
        <f>IF(N10033&lt;O10033+P10033,"出卖应大于等于出卖肉畜+出卖仔畜","")</f>
        <v/>
      </c>
      <c r="AA10033" s="28" t="str">
        <f t="shared" si="5309"/>
        <v/>
      </c>
      <c r="AB10033" s="28" t="str">
        <f>IF(R10033&lt;T10033,"期末实有头数应大于等于耕役畜","")</f>
        <v/>
      </c>
      <c r="AC10033" s="28" t="str">
        <f t="shared" si="5310"/>
        <v/>
      </c>
    </row>
    <row r="10034" spans="2:29">
      <c r="B10034" s="19"/>
      <c r="C10034" s="30"/>
      <c r="D10034" s="19" t="s">
        <v>34</v>
      </c>
      <c r="E10034" s="20" t="s">
        <v>33</v>
      </c>
      <c r="F10034" s="19">
        <v>2</v>
      </c>
      <c r="G10034" s="21">
        <f t="shared" ref="G10034:S10034" si="5312">G10035+G10043</f>
        <v>0</v>
      </c>
      <c r="H10034" s="21">
        <f t="shared" si="5312"/>
        <v>0</v>
      </c>
      <c r="I10034" s="21">
        <f t="shared" si="5312"/>
        <v>0</v>
      </c>
      <c r="J10034" s="21">
        <f t="shared" si="5312"/>
        <v>0</v>
      </c>
      <c r="K10034" s="21">
        <f t="shared" si="5312"/>
        <v>0</v>
      </c>
      <c r="L10034" s="21">
        <f t="shared" si="5312"/>
        <v>0</v>
      </c>
      <c r="M10034" s="21">
        <f t="shared" si="5312"/>
        <v>0</v>
      </c>
      <c r="N10034" s="21">
        <f t="shared" si="5312"/>
        <v>0</v>
      </c>
      <c r="O10034" s="21">
        <f t="shared" si="5312"/>
        <v>0</v>
      </c>
      <c r="P10034" s="21">
        <f t="shared" si="5312"/>
        <v>0</v>
      </c>
      <c r="Q10034" s="21">
        <f t="shared" si="5312"/>
        <v>0</v>
      </c>
      <c r="R10034" s="21">
        <f t="shared" si="5312"/>
        <v>0</v>
      </c>
      <c r="S10034" s="21">
        <f t="shared" si="5312"/>
        <v>0</v>
      </c>
      <c r="T10034" s="21">
        <f>T10035</f>
        <v>0</v>
      </c>
      <c r="U10034" s="21">
        <f>U10035+U10043</f>
        <v>0</v>
      </c>
      <c r="V10034" s="21">
        <f>V10035+V10043</f>
        <v>0</v>
      </c>
      <c r="W10034" s="21">
        <f>W10035+W10043</f>
        <v>0</v>
      </c>
      <c r="Y10034" s="28" t="str">
        <f t="shared" ref="Y10034:Y10050" si="5313">IF(H10034&lt;I10034,"繁殖仔畜应大于等于成活","")</f>
        <v/>
      </c>
      <c r="Z10034" s="28" t="str">
        <f t="shared" ref="Z10034:Z10045" si="5314">IF(N10034&lt;O10034+P10034,"出卖应大于等于出卖肉畜+出卖仔畜","")</f>
        <v/>
      </c>
      <c r="AA10034" s="28" t="str">
        <f t="shared" si="5309"/>
        <v/>
      </c>
      <c r="AB10034" s="28" t="str">
        <f>IF(R10034&lt;T10034,"期末实有头数应大于等于耕役畜","")</f>
        <v/>
      </c>
      <c r="AC10034" s="28" t="str">
        <f t="shared" si="5310"/>
        <v/>
      </c>
    </row>
    <row r="10035" spans="2:29">
      <c r="B10035" s="19"/>
      <c r="C10035" s="30"/>
      <c r="D10035" s="19" t="s">
        <v>35</v>
      </c>
      <c r="E10035" s="20" t="s">
        <v>33</v>
      </c>
      <c r="F10035" s="19">
        <v>3</v>
      </c>
      <c r="G10035" s="21">
        <f t="shared" ref="G10035:R10035" si="5315">G10036+G10039+G10040+G10041+G10042</f>
        <v>0</v>
      </c>
      <c r="H10035" s="21">
        <f t="shared" si="5315"/>
        <v>0</v>
      </c>
      <c r="I10035" s="21">
        <f t="shared" si="5315"/>
        <v>0</v>
      </c>
      <c r="J10035" s="21">
        <f t="shared" si="5315"/>
        <v>0</v>
      </c>
      <c r="K10035" s="21">
        <f t="shared" si="5315"/>
        <v>0</v>
      </c>
      <c r="L10035" s="21">
        <f t="shared" si="5315"/>
        <v>0</v>
      </c>
      <c r="M10035" s="21">
        <f t="shared" si="5315"/>
        <v>0</v>
      </c>
      <c r="N10035" s="21">
        <f t="shared" si="5315"/>
        <v>0</v>
      </c>
      <c r="O10035" s="21">
        <f t="shared" si="5315"/>
        <v>0</v>
      </c>
      <c r="P10035" s="21">
        <f t="shared" si="5315"/>
        <v>0</v>
      </c>
      <c r="Q10035" s="21">
        <f t="shared" si="5315"/>
        <v>0</v>
      </c>
      <c r="R10035" s="21">
        <f t="shared" si="5315"/>
        <v>0</v>
      </c>
      <c r="S10035" s="21">
        <f>S10036+S10039+S10040+S10042</f>
        <v>0</v>
      </c>
      <c r="T10035" s="21">
        <f>T10036+T10039+T10040+T10041+T10042</f>
        <v>0</v>
      </c>
      <c r="U10035" s="21">
        <f>U10036+U10039+U10040+U10042</f>
        <v>0</v>
      </c>
      <c r="V10035" s="21">
        <f>V10036+V10039+V10040+V10042</f>
        <v>0</v>
      </c>
      <c r="W10035" s="21">
        <f>W10036+W10039+W10040+W10042</f>
        <v>0</v>
      </c>
      <c r="Y10035" s="28" t="str">
        <f t="shared" si="5313"/>
        <v/>
      </c>
      <c r="Z10035" s="28" t="str">
        <f t="shared" si="5314"/>
        <v/>
      </c>
      <c r="AA10035" s="28" t="str">
        <f t="shared" si="5309"/>
        <v/>
      </c>
      <c r="AB10035" s="28" t="str">
        <f>IF(R10035&lt;T10035,"期末实有头数应大于等于耕役畜","")</f>
        <v/>
      </c>
      <c r="AC10035" s="28" t="str">
        <f t="shared" si="5310"/>
        <v/>
      </c>
    </row>
    <row r="10036" spans="2:29">
      <c r="B10036" s="19"/>
      <c r="C10036" s="30"/>
      <c r="D10036" s="19" t="s">
        <v>36</v>
      </c>
      <c r="E10036" s="20" t="s">
        <v>33</v>
      </c>
      <c r="F10036" s="19">
        <v>4</v>
      </c>
      <c r="R10036" s="21">
        <f>G10036+I10036+J10036+K10036-L10036-M10036-N10036-Q10036</f>
        <v>0</v>
      </c>
      <c r="Y10036" s="28" t="str">
        <f t="shared" si="5313"/>
        <v/>
      </c>
      <c r="Z10036" s="28" t="str">
        <f t="shared" si="5314"/>
        <v/>
      </c>
      <c r="AA10036" s="28" t="str">
        <f t="shared" si="5309"/>
        <v/>
      </c>
      <c r="AB10036" s="28" t="str">
        <f>IF(R10036&lt;T10036,"期末实有头数应大于等于耕役畜","")</f>
        <v/>
      </c>
      <c r="AC10036" s="28" t="str">
        <f t="shared" si="5310"/>
        <v/>
      </c>
    </row>
    <row r="10037" spans="2:29">
      <c r="B10037" s="19"/>
      <c r="C10037" s="30"/>
      <c r="D10037" s="19" t="s">
        <v>37</v>
      </c>
      <c r="E10037" s="20" t="s">
        <v>33</v>
      </c>
      <c r="F10037" s="19">
        <v>5</v>
      </c>
      <c r="R10037" s="21">
        <f t="shared" ref="R10037:R10042" si="5316">G10037+I10037+J10037+K10037-L10037-M10037-N10037-Q10037</f>
        <v>0</v>
      </c>
      <c r="T10037" s="22" t="s">
        <v>38</v>
      </c>
      <c r="V10037" s="22" t="s">
        <v>38</v>
      </c>
      <c r="W10037" s="22" t="s">
        <v>38</v>
      </c>
      <c r="Y10037" s="28" t="str">
        <f t="shared" si="5313"/>
        <v/>
      </c>
      <c r="Z10037" s="28" t="str">
        <f t="shared" si="5314"/>
        <v/>
      </c>
      <c r="AA10037" s="28" t="str">
        <f t="shared" si="5309"/>
        <v/>
      </c>
      <c r="AB10037" s="28"/>
      <c r="AC10037" s="28"/>
    </row>
    <row r="10038" spans="2:29">
      <c r="B10038" s="19"/>
      <c r="C10038" s="30"/>
      <c r="D10038" s="19" t="s">
        <v>39</v>
      </c>
      <c r="E10038" s="20" t="s">
        <v>33</v>
      </c>
      <c r="F10038" s="19">
        <v>6</v>
      </c>
      <c r="R10038" s="21">
        <f t="shared" si="5316"/>
        <v>0</v>
      </c>
      <c r="T10038" s="22" t="s">
        <v>38</v>
      </c>
      <c r="V10038" s="22" t="s">
        <v>38</v>
      </c>
      <c r="W10038" s="22" t="s">
        <v>38</v>
      </c>
      <c r="Y10038" s="28" t="str">
        <f t="shared" si="5313"/>
        <v/>
      </c>
      <c r="Z10038" s="28" t="str">
        <f t="shared" si="5314"/>
        <v/>
      </c>
      <c r="AA10038" s="28" t="str">
        <f t="shared" si="5309"/>
        <v/>
      </c>
      <c r="AB10038" s="28"/>
      <c r="AC10038" s="28"/>
    </row>
    <row r="10039" spans="2:29">
      <c r="B10039" s="19"/>
      <c r="C10039" s="30"/>
      <c r="D10039" s="19" t="s">
        <v>40</v>
      </c>
      <c r="E10039" s="20" t="s">
        <v>41</v>
      </c>
      <c r="F10039" s="19">
        <v>7</v>
      </c>
      <c r="R10039" s="21">
        <f t="shared" si="5316"/>
        <v>0</v>
      </c>
      <c r="Y10039" s="28" t="str">
        <f t="shared" si="5313"/>
        <v/>
      </c>
      <c r="Z10039" s="28" t="str">
        <f t="shared" si="5314"/>
        <v/>
      </c>
      <c r="AA10039" s="28" t="str">
        <f t="shared" si="5309"/>
        <v/>
      </c>
      <c r="AB10039" s="28" t="str">
        <f>IF(R10039&lt;T10039,"期末实有头数应大于等于耕役畜","")</f>
        <v/>
      </c>
      <c r="AC10039" s="28" t="str">
        <f>IF(R10039&lt;V10039+W10039,"期末实有头数应大于等于良种+改良种","")</f>
        <v/>
      </c>
    </row>
    <row r="10040" spans="2:29">
      <c r="B10040" s="19"/>
      <c r="C10040" s="30"/>
      <c r="D10040" s="19" t="s">
        <v>42</v>
      </c>
      <c r="E10040" s="20" t="s">
        <v>33</v>
      </c>
      <c r="F10040" s="19">
        <v>8</v>
      </c>
      <c r="R10040" s="21">
        <f t="shared" si="5316"/>
        <v>0</v>
      </c>
      <c r="Y10040" s="28" t="str">
        <f t="shared" si="5313"/>
        <v/>
      </c>
      <c r="Z10040" s="28" t="str">
        <f t="shared" si="5314"/>
        <v/>
      </c>
      <c r="AA10040" s="28" t="str">
        <f t="shared" si="5309"/>
        <v/>
      </c>
      <c r="AB10040" s="28" t="str">
        <f>IF(R10040&lt;T10040,"期末实有头数应大于等于耕役畜","")</f>
        <v/>
      </c>
      <c r="AC10040" s="28" t="str">
        <f>IF(R10040&lt;V10040+W10040,"期末实有头数应大于等于良种+改良种","")</f>
        <v/>
      </c>
    </row>
    <row r="10041" spans="2:29">
      <c r="B10041" s="19"/>
      <c r="C10041" s="30"/>
      <c r="D10041" s="19" t="s">
        <v>43</v>
      </c>
      <c r="E10041" s="20" t="s">
        <v>33</v>
      </c>
      <c r="F10041" s="19">
        <v>9</v>
      </c>
      <c r="R10041" s="21">
        <f t="shared" si="5316"/>
        <v>0</v>
      </c>
      <c r="S10041" s="22" t="s">
        <v>38</v>
      </c>
      <c r="U10041" s="22" t="s">
        <v>38</v>
      </c>
      <c r="V10041" s="22" t="s">
        <v>38</v>
      </c>
      <c r="W10041" s="22" t="s">
        <v>38</v>
      </c>
      <c r="Y10041" s="28" t="str">
        <f t="shared" si="5313"/>
        <v/>
      </c>
      <c r="Z10041" s="28" t="str">
        <f t="shared" si="5314"/>
        <v/>
      </c>
      <c r="AA10041" s="28"/>
      <c r="AB10041" s="28" t="str">
        <f>IF(R10041&lt;T10041,"期末实有头数应大于等于耕役畜","")</f>
        <v/>
      </c>
      <c r="AC10041" s="28"/>
    </row>
    <row r="10042" spans="2:29">
      <c r="B10042" s="19"/>
      <c r="C10042" s="30"/>
      <c r="D10042" s="19" t="s">
        <v>44</v>
      </c>
      <c r="E10042" s="20" t="s">
        <v>45</v>
      </c>
      <c r="F10042" s="19">
        <v>10</v>
      </c>
      <c r="R10042" s="21">
        <f t="shared" si="5316"/>
        <v>0</v>
      </c>
      <c r="Y10042" s="28" t="str">
        <f t="shared" si="5313"/>
        <v/>
      </c>
      <c r="Z10042" s="28" t="str">
        <f t="shared" si="5314"/>
        <v/>
      </c>
      <c r="AA10042" s="28" t="str">
        <f>IF(R10042&lt;S10042+U10042,"期末实有头数应大于等于能繁母畜+种公畜","")</f>
        <v/>
      </c>
      <c r="AB10042" s="28" t="str">
        <f>IF(R10042&lt;T10042,"期末实有头数应大于等于耕役畜","")</f>
        <v/>
      </c>
      <c r="AC10042" s="28" t="str">
        <f>IF(R10042&lt;V10042+W10042,"期末实有头数应大于等于良种+改良种","")</f>
        <v/>
      </c>
    </row>
    <row r="10043" spans="2:29">
      <c r="B10043" s="19"/>
      <c r="C10043" s="30"/>
      <c r="D10043" s="19" t="s">
        <v>46</v>
      </c>
      <c r="E10043" s="20" t="s">
        <v>47</v>
      </c>
      <c r="F10043" s="19">
        <v>11</v>
      </c>
      <c r="G10043" s="21">
        <f t="shared" ref="G10043:S10043" si="5317">G10044+G10048</f>
        <v>0</v>
      </c>
      <c r="H10043" s="21">
        <f t="shared" si="5317"/>
        <v>0</v>
      </c>
      <c r="I10043" s="21">
        <f t="shared" si="5317"/>
        <v>0</v>
      </c>
      <c r="J10043" s="21">
        <f t="shared" si="5317"/>
        <v>0</v>
      </c>
      <c r="K10043" s="21">
        <f t="shared" si="5317"/>
        <v>0</v>
      </c>
      <c r="L10043" s="21">
        <f t="shared" si="5317"/>
        <v>0</v>
      </c>
      <c r="M10043" s="21">
        <f t="shared" si="5317"/>
        <v>0</v>
      </c>
      <c r="N10043" s="21">
        <f t="shared" si="5317"/>
        <v>0</v>
      </c>
      <c r="O10043" s="21">
        <f t="shared" si="5317"/>
        <v>0</v>
      </c>
      <c r="P10043" s="21">
        <f t="shared" si="5317"/>
        <v>0</v>
      </c>
      <c r="Q10043" s="21">
        <f t="shared" si="5317"/>
        <v>0</v>
      </c>
      <c r="R10043" s="23">
        <f t="shared" si="5317"/>
        <v>0</v>
      </c>
      <c r="S10043" s="21">
        <f t="shared" si="5317"/>
        <v>0</v>
      </c>
      <c r="T10043" s="22" t="s">
        <v>38</v>
      </c>
      <c r="U10043" s="21">
        <f>U10044+U10048</f>
        <v>0</v>
      </c>
      <c r="V10043" s="21">
        <f>V10044+V10048</f>
        <v>0</v>
      </c>
      <c r="W10043" s="21">
        <f>W10044+W10048</f>
        <v>0</v>
      </c>
      <c r="Y10043" s="28" t="str">
        <f t="shared" si="5313"/>
        <v/>
      </c>
      <c r="Z10043" s="28" t="str">
        <f t="shared" si="5314"/>
        <v/>
      </c>
      <c r="AA10043" s="28" t="str">
        <f>IF(R10043&lt;S10043+U10043,"期末实有头数应大于等于能繁母畜+种公畜","")</f>
        <v/>
      </c>
      <c r="AB10043" s="28"/>
      <c r="AC10043" s="28" t="str">
        <f>IF(R10043&lt;V10043+W10043,"期末实有头数应大于等于良种+改良种","")</f>
        <v/>
      </c>
    </row>
    <row r="10044" spans="2:29">
      <c r="B10044" s="19"/>
      <c r="C10044" s="30"/>
      <c r="D10044" s="19" t="s">
        <v>48</v>
      </c>
      <c r="E10044" s="20" t="s">
        <v>47</v>
      </c>
      <c r="F10044" s="19">
        <v>12</v>
      </c>
      <c r="R10044" s="21">
        <f>G10044+I10044+J10044+K10044-L10044-M10044-N10044-Q10044</f>
        <v>0</v>
      </c>
      <c r="T10044" s="22" t="s">
        <v>38</v>
      </c>
      <c r="Y10044" s="28" t="str">
        <f t="shared" si="5313"/>
        <v/>
      </c>
      <c r="Z10044" s="28" t="str">
        <f t="shared" si="5314"/>
        <v/>
      </c>
      <c r="AA10044" s="28" t="str">
        <f>IF(R10044&lt;S10044+U10044,"期末实有头数应大于等于能繁母畜+种公畜","")</f>
        <v/>
      </c>
      <c r="AB10044" s="28"/>
      <c r="AC10044" s="28" t="str">
        <f>IF(R10044&lt;V10044+W10044,"期末实有头数应大于等于良种+改良种","")</f>
        <v/>
      </c>
    </row>
    <row r="10045" spans="2:29">
      <c r="B10045" s="19"/>
      <c r="C10045" s="30"/>
      <c r="D10045" s="19" t="s">
        <v>49</v>
      </c>
      <c r="E10045" s="20" t="s">
        <v>47</v>
      </c>
      <c r="F10045" s="19">
        <v>13</v>
      </c>
      <c r="R10045" s="21">
        <f>G10045+I10045+J10045+K10045-L10045-M10045-N10045-Q10045</f>
        <v>0</v>
      </c>
      <c r="T10045" s="22" t="s">
        <v>38</v>
      </c>
      <c r="V10045" s="22" t="s">
        <v>38</v>
      </c>
      <c r="W10045" s="22" t="s">
        <v>38</v>
      </c>
      <c r="Y10045" s="28" t="str">
        <f t="shared" si="5313"/>
        <v/>
      </c>
      <c r="Z10045" s="28" t="str">
        <f t="shared" si="5314"/>
        <v/>
      </c>
      <c r="AA10045" s="28" t="str">
        <f>IF(R10045&lt;S10045+U10045,"期末实有头数应大于等于能繁母畜+种公畜","")</f>
        <v/>
      </c>
      <c r="AB10045" s="28"/>
      <c r="AC10045" s="28"/>
    </row>
    <row r="10046" spans="2:29">
      <c r="B10046" s="19"/>
      <c r="C10046" s="30"/>
      <c r="D10046" s="19" t="s">
        <v>50</v>
      </c>
      <c r="E10046" s="20" t="s">
        <v>47</v>
      </c>
      <c r="F10046" s="19">
        <v>14</v>
      </c>
      <c r="H10046" s="22" t="s">
        <v>38</v>
      </c>
      <c r="I10046" s="22" t="s">
        <v>38</v>
      </c>
      <c r="J10046" s="22" t="s">
        <v>38</v>
      </c>
      <c r="K10046" s="22" t="s">
        <v>38</v>
      </c>
      <c r="L10046" s="22" t="s">
        <v>38</v>
      </c>
      <c r="M10046" s="22" t="s">
        <v>38</v>
      </c>
      <c r="N10046" s="22" t="s">
        <v>38</v>
      </c>
      <c r="O10046" s="22" t="s">
        <v>38</v>
      </c>
      <c r="P10046" s="22" t="s">
        <v>38</v>
      </c>
      <c r="Q10046" s="22" t="s">
        <v>38</v>
      </c>
      <c r="R10046" s="24"/>
      <c r="T10046" s="22" t="s">
        <v>38</v>
      </c>
      <c r="U10046" s="22" t="s">
        <v>38</v>
      </c>
      <c r="V10046" s="22" t="s">
        <v>38</v>
      </c>
      <c r="W10046" s="22" t="s">
        <v>38</v>
      </c>
      <c r="Y10046" s="28" t="str">
        <f t="shared" si="5313"/>
        <v/>
      </c>
      <c r="Z10046" s="28"/>
      <c r="AA10046" s="28"/>
      <c r="AB10046" s="28"/>
      <c r="AC10046" s="28"/>
    </row>
    <row r="10047" spans="2:29">
      <c r="B10047" s="19"/>
      <c r="C10047" s="30"/>
      <c r="D10047" s="19" t="s">
        <v>51</v>
      </c>
      <c r="E10047" s="20" t="s">
        <v>47</v>
      </c>
      <c r="F10047" s="19">
        <v>15</v>
      </c>
      <c r="H10047" s="22" t="s">
        <v>38</v>
      </c>
      <c r="I10047" s="22" t="s">
        <v>38</v>
      </c>
      <c r="J10047" s="22" t="s">
        <v>38</v>
      </c>
      <c r="K10047" s="22" t="s">
        <v>38</v>
      </c>
      <c r="L10047" s="22" t="s">
        <v>38</v>
      </c>
      <c r="M10047" s="22" t="s">
        <v>38</v>
      </c>
      <c r="N10047" s="22" t="s">
        <v>38</v>
      </c>
      <c r="O10047" s="22" t="s">
        <v>38</v>
      </c>
      <c r="P10047" s="22" t="s">
        <v>38</v>
      </c>
      <c r="Q10047" s="22" t="s">
        <v>38</v>
      </c>
      <c r="R10047" s="24"/>
      <c r="T10047" s="22" t="s">
        <v>38</v>
      </c>
      <c r="U10047" s="22" t="s">
        <v>38</v>
      </c>
      <c r="V10047" s="22" t="s">
        <v>38</v>
      </c>
      <c r="W10047" s="22" t="s">
        <v>38</v>
      </c>
      <c r="Y10047" s="28" t="str">
        <f t="shared" si="5313"/>
        <v/>
      </c>
      <c r="Z10047" s="28"/>
      <c r="AA10047" s="28"/>
      <c r="AB10047" s="28"/>
      <c r="AC10047" s="28"/>
    </row>
    <row r="10048" spans="2:29">
      <c r="B10048" s="19"/>
      <c r="C10048" s="30"/>
      <c r="D10048" s="19" t="s">
        <v>52</v>
      </c>
      <c r="E10048" s="20" t="s">
        <v>47</v>
      </c>
      <c r="F10048" s="19">
        <v>16</v>
      </c>
      <c r="R10048" s="21">
        <f>G10048+I10048+J10048+K10048-L10048-M10048-N10048-Q10048</f>
        <v>0</v>
      </c>
      <c r="T10048" s="22" t="s">
        <v>38</v>
      </c>
      <c r="Y10048" s="28" t="str">
        <f t="shared" si="5313"/>
        <v/>
      </c>
      <c r="Z10048" s="28" t="str">
        <f>IF(N10048&lt;O10048+P10048,"出卖应大于等于出卖肉畜+出卖仔畜","")</f>
        <v/>
      </c>
      <c r="AA10048" s="28" t="str">
        <f t="shared" ref="AA10048:AA10057" si="5318">IF(R10048&lt;S10048+U10048,"期末实有头数应大于等于能繁母畜+种公畜","")</f>
        <v/>
      </c>
      <c r="AB10048" s="28"/>
      <c r="AC10048" s="28" t="str">
        <f t="shared" ref="AC10048:AC10053" si="5319">IF(R10048&lt;V10048+W10048,"期末实有头数应大于等于良种+改良种","")</f>
        <v/>
      </c>
    </row>
    <row r="10049" spans="2:29">
      <c r="B10049" s="19"/>
      <c r="C10049" s="30"/>
      <c r="D10049" s="19" t="s">
        <v>53</v>
      </c>
      <c r="E10049" s="18" t="s">
        <v>33</v>
      </c>
      <c r="F10049" s="19">
        <v>17</v>
      </c>
      <c r="R10049" s="21">
        <f>G10049+I10049+J10049+K10049-L10049-M10049-N10049-Q10049</f>
        <v>0</v>
      </c>
      <c r="T10049" s="22" t="s">
        <v>38</v>
      </c>
      <c r="Y10049" s="28" t="str">
        <f t="shared" si="5313"/>
        <v/>
      </c>
      <c r="Z10049" s="28" t="str">
        <f>IF(N10049&lt;O10049+P10049,"出卖应大于等于出卖肉畜+出卖仔畜","")</f>
        <v/>
      </c>
      <c r="AA10049" s="28" t="str">
        <f t="shared" si="5318"/>
        <v/>
      </c>
      <c r="AB10049" s="28"/>
      <c r="AC10049" s="28" t="str">
        <f t="shared" si="5319"/>
        <v/>
      </c>
    </row>
    <row r="10050" spans="2:29">
      <c r="B10050" s="18"/>
      <c r="C10050" s="29"/>
      <c r="D10050" s="19" t="s">
        <v>32</v>
      </c>
      <c r="E10050" s="20" t="s">
        <v>33</v>
      </c>
      <c r="F10050" s="19">
        <v>1</v>
      </c>
      <c r="G10050" s="21">
        <f t="shared" ref="G10050:S10050" si="5320">G10051+G10066</f>
        <v>0</v>
      </c>
      <c r="H10050" s="21">
        <f t="shared" si="5320"/>
        <v>0</v>
      </c>
      <c r="I10050" s="21">
        <f t="shared" si="5320"/>
        <v>0</v>
      </c>
      <c r="J10050" s="21">
        <f t="shared" si="5320"/>
        <v>0</v>
      </c>
      <c r="K10050" s="21">
        <f t="shared" si="5320"/>
        <v>0</v>
      </c>
      <c r="L10050" s="21">
        <f t="shared" si="5320"/>
        <v>0</v>
      </c>
      <c r="M10050" s="21">
        <f t="shared" si="5320"/>
        <v>0</v>
      </c>
      <c r="N10050" s="21">
        <f t="shared" si="5320"/>
        <v>0</v>
      </c>
      <c r="O10050" s="21">
        <f t="shared" si="5320"/>
        <v>0</v>
      </c>
      <c r="P10050" s="21">
        <f t="shared" si="5320"/>
        <v>0</v>
      </c>
      <c r="Q10050" s="21">
        <f t="shared" si="5320"/>
        <v>0</v>
      </c>
      <c r="R10050" s="21">
        <f t="shared" si="5320"/>
        <v>0</v>
      </c>
      <c r="S10050" s="21">
        <f t="shared" si="5320"/>
        <v>0</v>
      </c>
      <c r="T10050" s="21">
        <f>T10051</f>
        <v>0</v>
      </c>
      <c r="U10050" s="21">
        <f>U10051+U10066</f>
        <v>0</v>
      </c>
      <c r="V10050" s="21">
        <f>V10051+V10066</f>
        <v>0</v>
      </c>
      <c r="W10050" s="21">
        <f>W10051+W10066</f>
        <v>0</v>
      </c>
      <c r="Y10050" s="28" t="str">
        <f t="shared" si="5313"/>
        <v/>
      </c>
      <c r="Z10050" s="28" t="str">
        <f>IF(N10050&lt;O10050+P10050,"出卖应大于等于出卖肉畜+出卖仔畜","")</f>
        <v/>
      </c>
      <c r="AA10050" s="28" t="str">
        <f t="shared" si="5318"/>
        <v/>
      </c>
      <c r="AB10050" s="28" t="str">
        <f>IF(R10050&lt;T10050,"期末实有头数应大于等于耕役畜","")</f>
        <v/>
      </c>
      <c r="AC10050" s="28" t="str">
        <f t="shared" si="5319"/>
        <v/>
      </c>
    </row>
    <row r="10051" spans="2:29">
      <c r="B10051" s="19"/>
      <c r="C10051" s="30"/>
      <c r="D10051" s="19" t="s">
        <v>34</v>
      </c>
      <c r="E10051" s="20" t="s">
        <v>33</v>
      </c>
      <c r="F10051" s="19">
        <v>2</v>
      </c>
      <c r="G10051" s="21">
        <f t="shared" ref="G10051:S10051" si="5321">G10052+G10060</f>
        <v>0</v>
      </c>
      <c r="H10051" s="21">
        <f t="shared" si="5321"/>
        <v>0</v>
      </c>
      <c r="I10051" s="21">
        <f t="shared" si="5321"/>
        <v>0</v>
      </c>
      <c r="J10051" s="21">
        <f t="shared" si="5321"/>
        <v>0</v>
      </c>
      <c r="K10051" s="21">
        <f t="shared" si="5321"/>
        <v>0</v>
      </c>
      <c r="L10051" s="21">
        <f t="shared" si="5321"/>
        <v>0</v>
      </c>
      <c r="M10051" s="21">
        <f t="shared" si="5321"/>
        <v>0</v>
      </c>
      <c r="N10051" s="21">
        <f t="shared" si="5321"/>
        <v>0</v>
      </c>
      <c r="O10051" s="21">
        <f t="shared" si="5321"/>
        <v>0</v>
      </c>
      <c r="P10051" s="21">
        <f t="shared" si="5321"/>
        <v>0</v>
      </c>
      <c r="Q10051" s="21">
        <f t="shared" si="5321"/>
        <v>0</v>
      </c>
      <c r="R10051" s="21">
        <f t="shared" si="5321"/>
        <v>0</v>
      </c>
      <c r="S10051" s="21">
        <f t="shared" si="5321"/>
        <v>0</v>
      </c>
      <c r="T10051" s="21">
        <f>T10052</f>
        <v>0</v>
      </c>
      <c r="U10051" s="21">
        <f>U10052+U10060</f>
        <v>0</v>
      </c>
      <c r="V10051" s="21">
        <f>V10052+V10060</f>
        <v>0</v>
      </c>
      <c r="W10051" s="21">
        <f>W10052+W10060</f>
        <v>0</v>
      </c>
      <c r="Y10051" s="28" t="str">
        <f t="shared" ref="Y10051:Y10067" si="5322">IF(H10051&lt;I10051,"繁殖仔畜应大于等于成活","")</f>
        <v/>
      </c>
      <c r="Z10051" s="28" t="str">
        <f t="shared" ref="Z10051:Z10062" si="5323">IF(N10051&lt;O10051+P10051,"出卖应大于等于出卖肉畜+出卖仔畜","")</f>
        <v/>
      </c>
      <c r="AA10051" s="28" t="str">
        <f t="shared" si="5318"/>
        <v/>
      </c>
      <c r="AB10051" s="28" t="str">
        <f>IF(R10051&lt;T10051,"期末实有头数应大于等于耕役畜","")</f>
        <v/>
      </c>
      <c r="AC10051" s="28" t="str">
        <f t="shared" si="5319"/>
        <v/>
      </c>
    </row>
    <row r="10052" spans="2:29">
      <c r="B10052" s="19"/>
      <c r="C10052" s="30"/>
      <c r="D10052" s="19" t="s">
        <v>35</v>
      </c>
      <c r="E10052" s="20" t="s">
        <v>33</v>
      </c>
      <c r="F10052" s="19">
        <v>3</v>
      </c>
      <c r="G10052" s="21">
        <f t="shared" ref="G10052:R10052" si="5324">G10053+G10056+G10057+G10058+G10059</f>
        <v>0</v>
      </c>
      <c r="H10052" s="21">
        <f t="shared" si="5324"/>
        <v>0</v>
      </c>
      <c r="I10052" s="21">
        <f t="shared" si="5324"/>
        <v>0</v>
      </c>
      <c r="J10052" s="21">
        <f t="shared" si="5324"/>
        <v>0</v>
      </c>
      <c r="K10052" s="21">
        <f t="shared" si="5324"/>
        <v>0</v>
      </c>
      <c r="L10052" s="21">
        <f t="shared" si="5324"/>
        <v>0</v>
      </c>
      <c r="M10052" s="21">
        <f t="shared" si="5324"/>
        <v>0</v>
      </c>
      <c r="N10052" s="21">
        <f t="shared" si="5324"/>
        <v>0</v>
      </c>
      <c r="O10052" s="21">
        <f t="shared" si="5324"/>
        <v>0</v>
      </c>
      <c r="P10052" s="21">
        <f t="shared" si="5324"/>
        <v>0</v>
      </c>
      <c r="Q10052" s="21">
        <f t="shared" si="5324"/>
        <v>0</v>
      </c>
      <c r="R10052" s="21">
        <f t="shared" si="5324"/>
        <v>0</v>
      </c>
      <c r="S10052" s="21">
        <f>S10053+S10056+S10057+S10059</f>
        <v>0</v>
      </c>
      <c r="T10052" s="21">
        <f>T10053+T10056+T10057+T10058+T10059</f>
        <v>0</v>
      </c>
      <c r="U10052" s="21">
        <f>U10053+U10056+U10057+U10059</f>
        <v>0</v>
      </c>
      <c r="V10052" s="21">
        <f>V10053+V10056+V10057+V10059</f>
        <v>0</v>
      </c>
      <c r="W10052" s="21">
        <f>W10053+W10056+W10057+W10059</f>
        <v>0</v>
      </c>
      <c r="Y10052" s="28" t="str">
        <f t="shared" si="5322"/>
        <v/>
      </c>
      <c r="Z10052" s="28" t="str">
        <f t="shared" si="5323"/>
        <v/>
      </c>
      <c r="AA10052" s="28" t="str">
        <f t="shared" si="5318"/>
        <v/>
      </c>
      <c r="AB10052" s="28" t="str">
        <f>IF(R10052&lt;T10052,"期末实有头数应大于等于耕役畜","")</f>
        <v/>
      </c>
      <c r="AC10052" s="28" t="str">
        <f t="shared" si="5319"/>
        <v/>
      </c>
    </row>
    <row r="10053" spans="2:29">
      <c r="B10053" s="19"/>
      <c r="C10053" s="30"/>
      <c r="D10053" s="19" t="s">
        <v>36</v>
      </c>
      <c r="E10053" s="20" t="s">
        <v>33</v>
      </c>
      <c r="F10053" s="19">
        <v>4</v>
      </c>
      <c r="R10053" s="21">
        <f>G10053+I10053+J10053+K10053-L10053-M10053-N10053-Q10053</f>
        <v>0</v>
      </c>
      <c r="Y10053" s="28" t="str">
        <f t="shared" si="5322"/>
        <v/>
      </c>
      <c r="Z10053" s="28" t="str">
        <f t="shared" si="5323"/>
        <v/>
      </c>
      <c r="AA10053" s="28" t="str">
        <f t="shared" si="5318"/>
        <v/>
      </c>
      <c r="AB10053" s="28" t="str">
        <f>IF(R10053&lt;T10053,"期末实有头数应大于等于耕役畜","")</f>
        <v/>
      </c>
      <c r="AC10053" s="28" t="str">
        <f t="shared" si="5319"/>
        <v/>
      </c>
    </row>
    <row r="10054" spans="2:29">
      <c r="B10054" s="19"/>
      <c r="C10054" s="30"/>
      <c r="D10054" s="19" t="s">
        <v>37</v>
      </c>
      <c r="E10054" s="20" t="s">
        <v>33</v>
      </c>
      <c r="F10054" s="19">
        <v>5</v>
      </c>
      <c r="R10054" s="21">
        <f t="shared" ref="R10054:R10059" si="5325">G10054+I10054+J10054+K10054-L10054-M10054-N10054-Q10054</f>
        <v>0</v>
      </c>
      <c r="T10054" s="22" t="s">
        <v>38</v>
      </c>
      <c r="V10054" s="22" t="s">
        <v>38</v>
      </c>
      <c r="W10054" s="22" t="s">
        <v>38</v>
      </c>
      <c r="Y10054" s="28" t="str">
        <f t="shared" si="5322"/>
        <v/>
      </c>
      <c r="Z10054" s="28" t="str">
        <f t="shared" si="5323"/>
        <v/>
      </c>
      <c r="AA10054" s="28" t="str">
        <f t="shared" si="5318"/>
        <v/>
      </c>
      <c r="AB10054" s="28"/>
      <c r="AC10054" s="28"/>
    </row>
    <row r="10055" spans="2:29">
      <c r="B10055" s="19"/>
      <c r="C10055" s="30"/>
      <c r="D10055" s="19" t="s">
        <v>39</v>
      </c>
      <c r="E10055" s="20" t="s">
        <v>33</v>
      </c>
      <c r="F10055" s="19">
        <v>6</v>
      </c>
      <c r="R10055" s="21">
        <f t="shared" si="5325"/>
        <v>0</v>
      </c>
      <c r="T10055" s="22" t="s">
        <v>38</v>
      </c>
      <c r="V10055" s="22" t="s">
        <v>38</v>
      </c>
      <c r="W10055" s="22" t="s">
        <v>38</v>
      </c>
      <c r="Y10055" s="28" t="str">
        <f t="shared" si="5322"/>
        <v/>
      </c>
      <c r="Z10055" s="28" t="str">
        <f t="shared" si="5323"/>
        <v/>
      </c>
      <c r="AA10055" s="28" t="str">
        <f t="shared" si="5318"/>
        <v/>
      </c>
      <c r="AB10055" s="28"/>
      <c r="AC10055" s="28"/>
    </row>
    <row r="10056" spans="2:29">
      <c r="B10056" s="19"/>
      <c r="C10056" s="30"/>
      <c r="D10056" s="19" t="s">
        <v>40</v>
      </c>
      <c r="E10056" s="20" t="s">
        <v>41</v>
      </c>
      <c r="F10056" s="19">
        <v>7</v>
      </c>
      <c r="R10056" s="21">
        <f t="shared" si="5325"/>
        <v>0</v>
      </c>
      <c r="Y10056" s="28" t="str">
        <f t="shared" si="5322"/>
        <v/>
      </c>
      <c r="Z10056" s="28" t="str">
        <f t="shared" si="5323"/>
        <v/>
      </c>
      <c r="AA10056" s="28" t="str">
        <f t="shared" si="5318"/>
        <v/>
      </c>
      <c r="AB10056" s="28" t="str">
        <f>IF(R10056&lt;T10056,"期末实有头数应大于等于耕役畜","")</f>
        <v/>
      </c>
      <c r="AC10056" s="28" t="str">
        <f>IF(R10056&lt;V10056+W10056,"期末实有头数应大于等于良种+改良种","")</f>
        <v/>
      </c>
    </row>
    <row r="10057" spans="2:29">
      <c r="B10057" s="19"/>
      <c r="C10057" s="30"/>
      <c r="D10057" s="19" t="s">
        <v>42</v>
      </c>
      <c r="E10057" s="20" t="s">
        <v>33</v>
      </c>
      <c r="F10057" s="19">
        <v>8</v>
      </c>
      <c r="R10057" s="21">
        <f t="shared" si="5325"/>
        <v>0</v>
      </c>
      <c r="Y10057" s="28" t="str">
        <f t="shared" si="5322"/>
        <v/>
      </c>
      <c r="Z10057" s="28" t="str">
        <f t="shared" si="5323"/>
        <v/>
      </c>
      <c r="AA10057" s="28" t="str">
        <f t="shared" si="5318"/>
        <v/>
      </c>
      <c r="AB10057" s="28" t="str">
        <f>IF(R10057&lt;T10057,"期末实有头数应大于等于耕役畜","")</f>
        <v/>
      </c>
      <c r="AC10057" s="28" t="str">
        <f>IF(R10057&lt;V10057+W10057,"期末实有头数应大于等于良种+改良种","")</f>
        <v/>
      </c>
    </row>
    <row r="10058" spans="2:29">
      <c r="B10058" s="19"/>
      <c r="C10058" s="30"/>
      <c r="D10058" s="19" t="s">
        <v>43</v>
      </c>
      <c r="E10058" s="20" t="s">
        <v>33</v>
      </c>
      <c r="F10058" s="19">
        <v>9</v>
      </c>
      <c r="R10058" s="21">
        <f t="shared" si="5325"/>
        <v>0</v>
      </c>
      <c r="S10058" s="22" t="s">
        <v>38</v>
      </c>
      <c r="U10058" s="22" t="s">
        <v>38</v>
      </c>
      <c r="V10058" s="22" t="s">
        <v>38</v>
      </c>
      <c r="W10058" s="22" t="s">
        <v>38</v>
      </c>
      <c r="Y10058" s="28" t="str">
        <f t="shared" si="5322"/>
        <v/>
      </c>
      <c r="Z10058" s="28" t="str">
        <f t="shared" si="5323"/>
        <v/>
      </c>
      <c r="AA10058" s="28"/>
      <c r="AB10058" s="28" t="str">
        <f>IF(R10058&lt;T10058,"期末实有头数应大于等于耕役畜","")</f>
        <v/>
      </c>
      <c r="AC10058" s="28"/>
    </row>
    <row r="10059" spans="2:29">
      <c r="B10059" s="19"/>
      <c r="C10059" s="30"/>
      <c r="D10059" s="19" t="s">
        <v>44</v>
      </c>
      <c r="E10059" s="20" t="s">
        <v>45</v>
      </c>
      <c r="F10059" s="19">
        <v>10</v>
      </c>
      <c r="R10059" s="21">
        <f t="shared" si="5325"/>
        <v>0</v>
      </c>
      <c r="Y10059" s="28" t="str">
        <f t="shared" si="5322"/>
        <v/>
      </c>
      <c r="Z10059" s="28" t="str">
        <f t="shared" si="5323"/>
        <v/>
      </c>
      <c r="AA10059" s="28" t="str">
        <f>IF(R10059&lt;S10059+U10059,"期末实有头数应大于等于能繁母畜+种公畜","")</f>
        <v/>
      </c>
      <c r="AB10059" s="28" t="str">
        <f>IF(R10059&lt;T10059,"期末实有头数应大于等于耕役畜","")</f>
        <v/>
      </c>
      <c r="AC10059" s="28" t="str">
        <f>IF(R10059&lt;V10059+W10059,"期末实有头数应大于等于良种+改良种","")</f>
        <v/>
      </c>
    </row>
    <row r="10060" spans="2:29">
      <c r="B10060" s="19"/>
      <c r="C10060" s="30"/>
      <c r="D10060" s="19" t="s">
        <v>46</v>
      </c>
      <c r="E10060" s="20" t="s">
        <v>47</v>
      </c>
      <c r="F10060" s="19">
        <v>11</v>
      </c>
      <c r="G10060" s="21">
        <f t="shared" ref="G10060:S10060" si="5326">G10061+G10065</f>
        <v>0</v>
      </c>
      <c r="H10060" s="21">
        <f t="shared" si="5326"/>
        <v>0</v>
      </c>
      <c r="I10060" s="21">
        <f t="shared" si="5326"/>
        <v>0</v>
      </c>
      <c r="J10060" s="21">
        <f t="shared" si="5326"/>
        <v>0</v>
      </c>
      <c r="K10060" s="21">
        <f t="shared" si="5326"/>
        <v>0</v>
      </c>
      <c r="L10060" s="21">
        <f t="shared" si="5326"/>
        <v>0</v>
      </c>
      <c r="M10060" s="21">
        <f t="shared" si="5326"/>
        <v>0</v>
      </c>
      <c r="N10060" s="21">
        <f t="shared" si="5326"/>
        <v>0</v>
      </c>
      <c r="O10060" s="21">
        <f t="shared" si="5326"/>
        <v>0</v>
      </c>
      <c r="P10060" s="21">
        <f t="shared" si="5326"/>
        <v>0</v>
      </c>
      <c r="Q10060" s="21">
        <f t="shared" si="5326"/>
        <v>0</v>
      </c>
      <c r="R10060" s="23">
        <f t="shared" si="5326"/>
        <v>0</v>
      </c>
      <c r="S10060" s="21">
        <f t="shared" si="5326"/>
        <v>0</v>
      </c>
      <c r="T10060" s="22" t="s">
        <v>38</v>
      </c>
      <c r="U10060" s="21">
        <f>U10061+U10065</f>
        <v>0</v>
      </c>
      <c r="V10060" s="21">
        <f>V10061+V10065</f>
        <v>0</v>
      </c>
      <c r="W10060" s="21">
        <f>W10061+W10065</f>
        <v>0</v>
      </c>
      <c r="Y10060" s="28" t="str">
        <f t="shared" si="5322"/>
        <v/>
      </c>
      <c r="Z10060" s="28" t="str">
        <f t="shared" si="5323"/>
        <v/>
      </c>
      <c r="AA10060" s="28" t="str">
        <f>IF(R10060&lt;S10060+U10060,"期末实有头数应大于等于能繁母畜+种公畜","")</f>
        <v/>
      </c>
      <c r="AB10060" s="28"/>
      <c r="AC10060" s="28" t="str">
        <f>IF(R10060&lt;V10060+W10060,"期末实有头数应大于等于良种+改良种","")</f>
        <v/>
      </c>
    </row>
    <row r="10061" spans="2:29">
      <c r="B10061" s="19"/>
      <c r="C10061" s="30"/>
      <c r="D10061" s="19" t="s">
        <v>48</v>
      </c>
      <c r="E10061" s="20" t="s">
        <v>47</v>
      </c>
      <c r="F10061" s="19">
        <v>12</v>
      </c>
      <c r="R10061" s="21">
        <f>G10061+I10061+J10061+K10061-L10061-M10061-N10061-Q10061</f>
        <v>0</v>
      </c>
      <c r="T10061" s="22" t="s">
        <v>38</v>
      </c>
      <c r="Y10061" s="28" t="str">
        <f t="shared" si="5322"/>
        <v/>
      </c>
      <c r="Z10061" s="28" t="str">
        <f t="shared" si="5323"/>
        <v/>
      </c>
      <c r="AA10061" s="28" t="str">
        <f>IF(R10061&lt;S10061+U10061,"期末实有头数应大于等于能繁母畜+种公畜","")</f>
        <v/>
      </c>
      <c r="AB10061" s="28"/>
      <c r="AC10061" s="28" t="str">
        <f>IF(R10061&lt;V10061+W10061,"期末实有头数应大于等于良种+改良种","")</f>
        <v/>
      </c>
    </row>
    <row r="10062" spans="2:29">
      <c r="B10062" s="19"/>
      <c r="C10062" s="30"/>
      <c r="D10062" s="19" t="s">
        <v>49</v>
      </c>
      <c r="E10062" s="20" t="s">
        <v>47</v>
      </c>
      <c r="F10062" s="19">
        <v>13</v>
      </c>
      <c r="R10062" s="21">
        <f>G10062+I10062+J10062+K10062-L10062-M10062-N10062-Q10062</f>
        <v>0</v>
      </c>
      <c r="T10062" s="22" t="s">
        <v>38</v>
      </c>
      <c r="V10062" s="22" t="s">
        <v>38</v>
      </c>
      <c r="W10062" s="22" t="s">
        <v>38</v>
      </c>
      <c r="Y10062" s="28" t="str">
        <f t="shared" si="5322"/>
        <v/>
      </c>
      <c r="Z10062" s="28" t="str">
        <f t="shared" si="5323"/>
        <v/>
      </c>
      <c r="AA10062" s="28" t="str">
        <f>IF(R10062&lt;S10062+U10062,"期末实有头数应大于等于能繁母畜+种公畜","")</f>
        <v/>
      </c>
      <c r="AB10062" s="28"/>
      <c r="AC10062" s="28"/>
    </row>
    <row r="10063" spans="2:29">
      <c r="B10063" s="19"/>
      <c r="C10063" s="30"/>
      <c r="D10063" s="19" t="s">
        <v>50</v>
      </c>
      <c r="E10063" s="20" t="s">
        <v>47</v>
      </c>
      <c r="F10063" s="19">
        <v>14</v>
      </c>
      <c r="H10063" s="22" t="s">
        <v>38</v>
      </c>
      <c r="I10063" s="22" t="s">
        <v>38</v>
      </c>
      <c r="J10063" s="22" t="s">
        <v>38</v>
      </c>
      <c r="K10063" s="22" t="s">
        <v>38</v>
      </c>
      <c r="L10063" s="22" t="s">
        <v>38</v>
      </c>
      <c r="M10063" s="22" t="s">
        <v>38</v>
      </c>
      <c r="N10063" s="22" t="s">
        <v>38</v>
      </c>
      <c r="O10063" s="22" t="s">
        <v>38</v>
      </c>
      <c r="P10063" s="22" t="s">
        <v>38</v>
      </c>
      <c r="Q10063" s="22" t="s">
        <v>38</v>
      </c>
      <c r="R10063" s="24"/>
      <c r="T10063" s="22" t="s">
        <v>38</v>
      </c>
      <c r="U10063" s="22" t="s">
        <v>38</v>
      </c>
      <c r="V10063" s="22" t="s">
        <v>38</v>
      </c>
      <c r="W10063" s="22" t="s">
        <v>38</v>
      </c>
      <c r="Y10063" s="28" t="str">
        <f t="shared" si="5322"/>
        <v/>
      </c>
      <c r="Z10063" s="28"/>
      <c r="AA10063" s="28"/>
      <c r="AB10063" s="28"/>
      <c r="AC10063" s="28"/>
    </row>
    <row r="10064" spans="2:29">
      <c r="B10064" s="19"/>
      <c r="C10064" s="30"/>
      <c r="D10064" s="19" t="s">
        <v>51</v>
      </c>
      <c r="E10064" s="20" t="s">
        <v>47</v>
      </c>
      <c r="F10064" s="19">
        <v>15</v>
      </c>
      <c r="H10064" s="22" t="s">
        <v>38</v>
      </c>
      <c r="I10064" s="22" t="s">
        <v>38</v>
      </c>
      <c r="J10064" s="22" t="s">
        <v>38</v>
      </c>
      <c r="K10064" s="22" t="s">
        <v>38</v>
      </c>
      <c r="L10064" s="22" t="s">
        <v>38</v>
      </c>
      <c r="M10064" s="22" t="s">
        <v>38</v>
      </c>
      <c r="N10064" s="22" t="s">
        <v>38</v>
      </c>
      <c r="O10064" s="22" t="s">
        <v>38</v>
      </c>
      <c r="P10064" s="22" t="s">
        <v>38</v>
      </c>
      <c r="Q10064" s="22" t="s">
        <v>38</v>
      </c>
      <c r="R10064" s="24"/>
      <c r="T10064" s="22" t="s">
        <v>38</v>
      </c>
      <c r="U10064" s="22" t="s">
        <v>38</v>
      </c>
      <c r="V10064" s="22" t="s">
        <v>38</v>
      </c>
      <c r="W10064" s="22" t="s">
        <v>38</v>
      </c>
      <c r="Y10064" s="28" t="str">
        <f t="shared" si="5322"/>
        <v/>
      </c>
      <c r="Z10064" s="28"/>
      <c r="AA10064" s="28"/>
      <c r="AB10064" s="28"/>
      <c r="AC10064" s="28"/>
    </row>
    <row r="10065" spans="2:29">
      <c r="B10065" s="19"/>
      <c r="C10065" s="30"/>
      <c r="D10065" s="19" t="s">
        <v>52</v>
      </c>
      <c r="E10065" s="20" t="s">
        <v>47</v>
      </c>
      <c r="F10065" s="19">
        <v>16</v>
      </c>
      <c r="R10065" s="21">
        <f>G10065+I10065+J10065+K10065-L10065-M10065-N10065-Q10065</f>
        <v>0</v>
      </c>
      <c r="T10065" s="22" t="s">
        <v>38</v>
      </c>
      <c r="Y10065" s="28" t="str">
        <f t="shared" si="5322"/>
        <v/>
      </c>
      <c r="Z10065" s="28" t="str">
        <f>IF(N10065&lt;O10065+P10065,"出卖应大于等于出卖肉畜+出卖仔畜","")</f>
        <v/>
      </c>
      <c r="AA10065" s="28" t="str">
        <f t="shared" ref="AA10065:AA10074" si="5327">IF(R10065&lt;S10065+U10065,"期末实有头数应大于等于能繁母畜+种公畜","")</f>
        <v/>
      </c>
      <c r="AB10065" s="28"/>
      <c r="AC10065" s="28" t="str">
        <f t="shared" ref="AC10065:AC10070" si="5328">IF(R10065&lt;V10065+W10065,"期末实有头数应大于等于良种+改良种","")</f>
        <v/>
      </c>
    </row>
    <row r="10066" spans="2:29">
      <c r="B10066" s="19"/>
      <c r="C10066" s="30"/>
      <c r="D10066" s="19" t="s">
        <v>53</v>
      </c>
      <c r="E10066" s="18" t="s">
        <v>33</v>
      </c>
      <c r="F10066" s="19">
        <v>17</v>
      </c>
      <c r="R10066" s="21">
        <f>G10066+I10066+J10066+K10066-L10066-M10066-N10066-Q10066</f>
        <v>0</v>
      </c>
      <c r="T10066" s="22" t="s">
        <v>38</v>
      </c>
      <c r="Y10066" s="28" t="str">
        <f t="shared" si="5322"/>
        <v/>
      </c>
      <c r="Z10066" s="28" t="str">
        <f>IF(N10066&lt;O10066+P10066,"出卖应大于等于出卖肉畜+出卖仔畜","")</f>
        <v/>
      </c>
      <c r="AA10066" s="28" t="str">
        <f t="shared" si="5327"/>
        <v/>
      </c>
      <c r="AB10066" s="28"/>
      <c r="AC10066" s="28" t="str">
        <f t="shared" si="5328"/>
        <v/>
      </c>
    </row>
    <row r="10067" spans="2:29">
      <c r="B10067" s="18"/>
      <c r="C10067" s="29"/>
      <c r="D10067" s="19" t="s">
        <v>32</v>
      </c>
      <c r="E10067" s="20" t="s">
        <v>33</v>
      </c>
      <c r="F10067" s="19">
        <v>1</v>
      </c>
      <c r="G10067" s="21">
        <f t="shared" ref="G10067:S10067" si="5329">G10068+G10083</f>
        <v>0</v>
      </c>
      <c r="H10067" s="21">
        <f t="shared" si="5329"/>
        <v>0</v>
      </c>
      <c r="I10067" s="21">
        <f t="shared" si="5329"/>
        <v>0</v>
      </c>
      <c r="J10067" s="21">
        <f t="shared" si="5329"/>
        <v>0</v>
      </c>
      <c r="K10067" s="21">
        <f t="shared" si="5329"/>
        <v>0</v>
      </c>
      <c r="L10067" s="21">
        <f t="shared" si="5329"/>
        <v>0</v>
      </c>
      <c r="M10067" s="21">
        <f t="shared" si="5329"/>
        <v>0</v>
      </c>
      <c r="N10067" s="21">
        <f t="shared" si="5329"/>
        <v>0</v>
      </c>
      <c r="O10067" s="21">
        <f t="shared" si="5329"/>
        <v>0</v>
      </c>
      <c r="P10067" s="21">
        <f t="shared" si="5329"/>
        <v>0</v>
      </c>
      <c r="Q10067" s="21">
        <f t="shared" si="5329"/>
        <v>0</v>
      </c>
      <c r="R10067" s="21">
        <f t="shared" si="5329"/>
        <v>0</v>
      </c>
      <c r="S10067" s="21">
        <f t="shared" si="5329"/>
        <v>0</v>
      </c>
      <c r="T10067" s="21">
        <f>T10068</f>
        <v>0</v>
      </c>
      <c r="U10067" s="21">
        <f>U10068+U10083</f>
        <v>0</v>
      </c>
      <c r="V10067" s="21">
        <f>V10068+V10083</f>
        <v>0</v>
      </c>
      <c r="W10067" s="21">
        <f>W10068+W10083</f>
        <v>0</v>
      </c>
      <c r="Y10067" s="28" t="str">
        <f t="shared" si="5322"/>
        <v/>
      </c>
      <c r="Z10067" s="28" t="str">
        <f>IF(N10067&lt;O10067+P10067,"出卖应大于等于出卖肉畜+出卖仔畜","")</f>
        <v/>
      </c>
      <c r="AA10067" s="28" t="str">
        <f t="shared" si="5327"/>
        <v/>
      </c>
      <c r="AB10067" s="28" t="str">
        <f>IF(R10067&lt;T10067,"期末实有头数应大于等于耕役畜","")</f>
        <v/>
      </c>
      <c r="AC10067" s="28" t="str">
        <f t="shared" si="5328"/>
        <v/>
      </c>
    </row>
    <row r="10068" spans="2:29">
      <c r="B10068" s="19"/>
      <c r="C10068" s="30"/>
      <c r="D10068" s="19" t="s">
        <v>34</v>
      </c>
      <c r="E10068" s="20" t="s">
        <v>33</v>
      </c>
      <c r="F10068" s="19">
        <v>2</v>
      </c>
      <c r="G10068" s="21">
        <f t="shared" ref="G10068:S10068" si="5330">G10069+G10077</f>
        <v>0</v>
      </c>
      <c r="H10068" s="21">
        <f t="shared" si="5330"/>
        <v>0</v>
      </c>
      <c r="I10068" s="21">
        <f t="shared" si="5330"/>
        <v>0</v>
      </c>
      <c r="J10068" s="21">
        <f t="shared" si="5330"/>
        <v>0</v>
      </c>
      <c r="K10068" s="21">
        <f t="shared" si="5330"/>
        <v>0</v>
      </c>
      <c r="L10068" s="21">
        <f t="shared" si="5330"/>
        <v>0</v>
      </c>
      <c r="M10068" s="21">
        <f t="shared" si="5330"/>
        <v>0</v>
      </c>
      <c r="N10068" s="21">
        <f t="shared" si="5330"/>
        <v>0</v>
      </c>
      <c r="O10068" s="21">
        <f t="shared" si="5330"/>
        <v>0</v>
      </c>
      <c r="P10068" s="21">
        <f t="shared" si="5330"/>
        <v>0</v>
      </c>
      <c r="Q10068" s="21">
        <f t="shared" si="5330"/>
        <v>0</v>
      </c>
      <c r="R10068" s="21">
        <f t="shared" si="5330"/>
        <v>0</v>
      </c>
      <c r="S10068" s="21">
        <f t="shared" si="5330"/>
        <v>0</v>
      </c>
      <c r="T10068" s="21">
        <f>T10069</f>
        <v>0</v>
      </c>
      <c r="U10068" s="21">
        <f>U10069+U10077</f>
        <v>0</v>
      </c>
      <c r="V10068" s="21">
        <f>V10069+V10077</f>
        <v>0</v>
      </c>
      <c r="W10068" s="21">
        <f>W10069+W10077</f>
        <v>0</v>
      </c>
      <c r="Y10068" s="28" t="str">
        <f t="shared" ref="Y10068:Y10084" si="5331">IF(H10068&lt;I10068,"繁殖仔畜应大于等于成活","")</f>
        <v/>
      </c>
      <c r="Z10068" s="28" t="str">
        <f t="shared" ref="Z10068:Z10079" si="5332">IF(N10068&lt;O10068+P10068,"出卖应大于等于出卖肉畜+出卖仔畜","")</f>
        <v/>
      </c>
      <c r="AA10068" s="28" t="str">
        <f t="shared" si="5327"/>
        <v/>
      </c>
      <c r="AB10068" s="28" t="str">
        <f>IF(R10068&lt;T10068,"期末实有头数应大于等于耕役畜","")</f>
        <v/>
      </c>
      <c r="AC10068" s="28" t="str">
        <f t="shared" si="5328"/>
        <v/>
      </c>
    </row>
    <row r="10069" spans="2:29">
      <c r="B10069" s="19"/>
      <c r="C10069" s="30"/>
      <c r="D10069" s="19" t="s">
        <v>35</v>
      </c>
      <c r="E10069" s="20" t="s">
        <v>33</v>
      </c>
      <c r="F10069" s="19">
        <v>3</v>
      </c>
      <c r="G10069" s="21">
        <f t="shared" ref="G10069:R10069" si="5333">G10070+G10073+G10074+G10075+G10076</f>
        <v>0</v>
      </c>
      <c r="H10069" s="21">
        <f t="shared" si="5333"/>
        <v>0</v>
      </c>
      <c r="I10069" s="21">
        <f t="shared" si="5333"/>
        <v>0</v>
      </c>
      <c r="J10069" s="21">
        <f t="shared" si="5333"/>
        <v>0</v>
      </c>
      <c r="K10069" s="21">
        <f t="shared" si="5333"/>
        <v>0</v>
      </c>
      <c r="L10069" s="21">
        <f t="shared" si="5333"/>
        <v>0</v>
      </c>
      <c r="M10069" s="21">
        <f t="shared" si="5333"/>
        <v>0</v>
      </c>
      <c r="N10069" s="21">
        <f t="shared" si="5333"/>
        <v>0</v>
      </c>
      <c r="O10069" s="21">
        <f t="shared" si="5333"/>
        <v>0</v>
      </c>
      <c r="P10069" s="21">
        <f t="shared" si="5333"/>
        <v>0</v>
      </c>
      <c r="Q10069" s="21">
        <f t="shared" si="5333"/>
        <v>0</v>
      </c>
      <c r="R10069" s="21">
        <f t="shared" si="5333"/>
        <v>0</v>
      </c>
      <c r="S10069" s="21">
        <f>S10070+S10073+S10074+S10076</f>
        <v>0</v>
      </c>
      <c r="T10069" s="21">
        <f>T10070+T10073+T10074+T10075+T10076</f>
        <v>0</v>
      </c>
      <c r="U10069" s="21">
        <f>U10070+U10073+U10074+U10076</f>
        <v>0</v>
      </c>
      <c r="V10069" s="21">
        <f>V10070+V10073+V10074+V10076</f>
        <v>0</v>
      </c>
      <c r="W10069" s="21">
        <f>W10070+W10073+W10074+W10076</f>
        <v>0</v>
      </c>
      <c r="Y10069" s="28" t="str">
        <f t="shared" si="5331"/>
        <v/>
      </c>
      <c r="Z10069" s="28" t="str">
        <f t="shared" si="5332"/>
        <v/>
      </c>
      <c r="AA10069" s="28" t="str">
        <f t="shared" si="5327"/>
        <v/>
      </c>
      <c r="AB10069" s="28" t="str">
        <f>IF(R10069&lt;T10069,"期末实有头数应大于等于耕役畜","")</f>
        <v/>
      </c>
      <c r="AC10069" s="28" t="str">
        <f t="shared" si="5328"/>
        <v/>
      </c>
    </row>
    <row r="10070" spans="2:29">
      <c r="B10070" s="19"/>
      <c r="C10070" s="30"/>
      <c r="D10070" s="19" t="s">
        <v>36</v>
      </c>
      <c r="E10070" s="20" t="s">
        <v>33</v>
      </c>
      <c r="F10070" s="19">
        <v>4</v>
      </c>
      <c r="R10070" s="21">
        <f>G10070+I10070+J10070+K10070-L10070-M10070-N10070-Q10070</f>
        <v>0</v>
      </c>
      <c r="Y10070" s="28" t="str">
        <f t="shared" si="5331"/>
        <v/>
      </c>
      <c r="Z10070" s="28" t="str">
        <f t="shared" si="5332"/>
        <v/>
      </c>
      <c r="AA10070" s="28" t="str">
        <f t="shared" si="5327"/>
        <v/>
      </c>
      <c r="AB10070" s="28" t="str">
        <f>IF(R10070&lt;T10070,"期末实有头数应大于等于耕役畜","")</f>
        <v/>
      </c>
      <c r="AC10070" s="28" t="str">
        <f t="shared" si="5328"/>
        <v/>
      </c>
    </row>
    <row r="10071" spans="2:29">
      <c r="B10071" s="19"/>
      <c r="C10071" s="30"/>
      <c r="D10071" s="19" t="s">
        <v>37</v>
      </c>
      <c r="E10071" s="20" t="s">
        <v>33</v>
      </c>
      <c r="F10071" s="19">
        <v>5</v>
      </c>
      <c r="R10071" s="21">
        <f t="shared" ref="R10071:R10076" si="5334">G10071+I10071+J10071+K10071-L10071-M10071-N10071-Q10071</f>
        <v>0</v>
      </c>
      <c r="T10071" s="22" t="s">
        <v>38</v>
      </c>
      <c r="V10071" s="22" t="s">
        <v>38</v>
      </c>
      <c r="W10071" s="22" t="s">
        <v>38</v>
      </c>
      <c r="Y10071" s="28" t="str">
        <f t="shared" si="5331"/>
        <v/>
      </c>
      <c r="Z10071" s="28" t="str">
        <f t="shared" si="5332"/>
        <v/>
      </c>
      <c r="AA10071" s="28" t="str">
        <f t="shared" si="5327"/>
        <v/>
      </c>
      <c r="AB10071" s="28"/>
      <c r="AC10071" s="28"/>
    </row>
    <row r="10072" spans="2:29">
      <c r="B10072" s="19"/>
      <c r="C10072" s="30"/>
      <c r="D10072" s="19" t="s">
        <v>39</v>
      </c>
      <c r="E10072" s="20" t="s">
        <v>33</v>
      </c>
      <c r="F10072" s="19">
        <v>6</v>
      </c>
      <c r="R10072" s="21">
        <f t="shared" si="5334"/>
        <v>0</v>
      </c>
      <c r="T10072" s="22" t="s">
        <v>38</v>
      </c>
      <c r="V10072" s="22" t="s">
        <v>38</v>
      </c>
      <c r="W10072" s="22" t="s">
        <v>38</v>
      </c>
      <c r="Y10072" s="28" t="str">
        <f t="shared" si="5331"/>
        <v/>
      </c>
      <c r="Z10072" s="28" t="str">
        <f t="shared" si="5332"/>
        <v/>
      </c>
      <c r="AA10072" s="28" t="str">
        <f t="shared" si="5327"/>
        <v/>
      </c>
      <c r="AB10072" s="28"/>
      <c r="AC10072" s="28"/>
    </row>
    <row r="10073" spans="2:29">
      <c r="B10073" s="19"/>
      <c r="C10073" s="30"/>
      <c r="D10073" s="19" t="s">
        <v>40</v>
      </c>
      <c r="E10073" s="20" t="s">
        <v>41</v>
      </c>
      <c r="F10073" s="19">
        <v>7</v>
      </c>
      <c r="R10073" s="21">
        <f t="shared" si="5334"/>
        <v>0</v>
      </c>
      <c r="Y10073" s="28" t="str">
        <f t="shared" si="5331"/>
        <v/>
      </c>
      <c r="Z10073" s="28" t="str">
        <f t="shared" si="5332"/>
        <v/>
      </c>
      <c r="AA10073" s="28" t="str">
        <f t="shared" si="5327"/>
        <v/>
      </c>
      <c r="AB10073" s="28" t="str">
        <f>IF(R10073&lt;T10073,"期末实有头数应大于等于耕役畜","")</f>
        <v/>
      </c>
      <c r="AC10073" s="28" t="str">
        <f>IF(R10073&lt;V10073+W10073,"期末实有头数应大于等于良种+改良种","")</f>
        <v/>
      </c>
    </row>
    <row r="10074" spans="2:29">
      <c r="B10074" s="19"/>
      <c r="C10074" s="30"/>
      <c r="D10074" s="19" t="s">
        <v>42</v>
      </c>
      <c r="E10074" s="20" t="s">
        <v>33</v>
      </c>
      <c r="F10074" s="19">
        <v>8</v>
      </c>
      <c r="R10074" s="21">
        <f t="shared" si="5334"/>
        <v>0</v>
      </c>
      <c r="Y10074" s="28" t="str">
        <f t="shared" si="5331"/>
        <v/>
      </c>
      <c r="Z10074" s="28" t="str">
        <f t="shared" si="5332"/>
        <v/>
      </c>
      <c r="AA10074" s="28" t="str">
        <f t="shared" si="5327"/>
        <v/>
      </c>
      <c r="AB10074" s="28" t="str">
        <f>IF(R10074&lt;T10074,"期末实有头数应大于等于耕役畜","")</f>
        <v/>
      </c>
      <c r="AC10074" s="28" t="str">
        <f>IF(R10074&lt;V10074+W10074,"期末实有头数应大于等于良种+改良种","")</f>
        <v/>
      </c>
    </row>
    <row r="10075" spans="2:29">
      <c r="B10075" s="19"/>
      <c r="C10075" s="30"/>
      <c r="D10075" s="19" t="s">
        <v>43</v>
      </c>
      <c r="E10075" s="20" t="s">
        <v>33</v>
      </c>
      <c r="F10075" s="19">
        <v>9</v>
      </c>
      <c r="R10075" s="21">
        <f t="shared" si="5334"/>
        <v>0</v>
      </c>
      <c r="S10075" s="22" t="s">
        <v>38</v>
      </c>
      <c r="U10075" s="22" t="s">
        <v>38</v>
      </c>
      <c r="V10075" s="22" t="s">
        <v>38</v>
      </c>
      <c r="W10075" s="22" t="s">
        <v>38</v>
      </c>
      <c r="Y10075" s="28" t="str">
        <f t="shared" si="5331"/>
        <v/>
      </c>
      <c r="Z10075" s="28" t="str">
        <f t="shared" si="5332"/>
        <v/>
      </c>
      <c r="AA10075" s="28"/>
      <c r="AB10075" s="28" t="str">
        <f>IF(R10075&lt;T10075,"期末实有头数应大于等于耕役畜","")</f>
        <v/>
      </c>
      <c r="AC10075" s="28"/>
    </row>
    <row r="10076" spans="2:29">
      <c r="B10076" s="19"/>
      <c r="C10076" s="30"/>
      <c r="D10076" s="19" t="s">
        <v>44</v>
      </c>
      <c r="E10076" s="20" t="s">
        <v>45</v>
      </c>
      <c r="F10076" s="19">
        <v>10</v>
      </c>
      <c r="R10076" s="21">
        <f t="shared" si="5334"/>
        <v>0</v>
      </c>
      <c r="Y10076" s="28" t="str">
        <f t="shared" si="5331"/>
        <v/>
      </c>
      <c r="Z10076" s="28" t="str">
        <f t="shared" si="5332"/>
        <v/>
      </c>
      <c r="AA10076" s="28" t="str">
        <f>IF(R10076&lt;S10076+U10076,"期末实有头数应大于等于能繁母畜+种公畜","")</f>
        <v/>
      </c>
      <c r="AB10076" s="28" t="str">
        <f>IF(R10076&lt;T10076,"期末实有头数应大于等于耕役畜","")</f>
        <v/>
      </c>
      <c r="AC10076" s="28" t="str">
        <f>IF(R10076&lt;V10076+W10076,"期末实有头数应大于等于良种+改良种","")</f>
        <v/>
      </c>
    </row>
    <row r="10077" spans="2:29">
      <c r="B10077" s="19"/>
      <c r="C10077" s="30"/>
      <c r="D10077" s="19" t="s">
        <v>46</v>
      </c>
      <c r="E10077" s="20" t="s">
        <v>47</v>
      </c>
      <c r="F10077" s="19">
        <v>11</v>
      </c>
      <c r="G10077" s="21">
        <f t="shared" ref="G10077:S10077" si="5335">G10078+G10082</f>
        <v>0</v>
      </c>
      <c r="H10077" s="21">
        <f t="shared" si="5335"/>
        <v>0</v>
      </c>
      <c r="I10077" s="21">
        <f t="shared" si="5335"/>
        <v>0</v>
      </c>
      <c r="J10077" s="21">
        <f t="shared" si="5335"/>
        <v>0</v>
      </c>
      <c r="K10077" s="21">
        <f t="shared" si="5335"/>
        <v>0</v>
      </c>
      <c r="L10077" s="21">
        <f t="shared" si="5335"/>
        <v>0</v>
      </c>
      <c r="M10077" s="21">
        <f t="shared" si="5335"/>
        <v>0</v>
      </c>
      <c r="N10077" s="21">
        <f t="shared" si="5335"/>
        <v>0</v>
      </c>
      <c r="O10077" s="21">
        <f t="shared" si="5335"/>
        <v>0</v>
      </c>
      <c r="P10077" s="21">
        <f t="shared" si="5335"/>
        <v>0</v>
      </c>
      <c r="Q10077" s="21">
        <f t="shared" si="5335"/>
        <v>0</v>
      </c>
      <c r="R10077" s="23">
        <f t="shared" si="5335"/>
        <v>0</v>
      </c>
      <c r="S10077" s="21">
        <f t="shared" si="5335"/>
        <v>0</v>
      </c>
      <c r="T10077" s="22" t="s">
        <v>38</v>
      </c>
      <c r="U10077" s="21">
        <f>U10078+U10082</f>
        <v>0</v>
      </c>
      <c r="V10077" s="21">
        <f>V10078+V10082</f>
        <v>0</v>
      </c>
      <c r="W10077" s="21">
        <f>W10078+W10082</f>
        <v>0</v>
      </c>
      <c r="Y10077" s="28" t="str">
        <f t="shared" si="5331"/>
        <v/>
      </c>
      <c r="Z10077" s="28" t="str">
        <f t="shared" si="5332"/>
        <v/>
      </c>
      <c r="AA10077" s="28" t="str">
        <f>IF(R10077&lt;S10077+U10077,"期末实有头数应大于等于能繁母畜+种公畜","")</f>
        <v/>
      </c>
      <c r="AB10077" s="28"/>
      <c r="AC10077" s="28" t="str">
        <f>IF(R10077&lt;V10077+W10077,"期末实有头数应大于等于良种+改良种","")</f>
        <v/>
      </c>
    </row>
    <row r="10078" spans="2:29">
      <c r="B10078" s="19"/>
      <c r="C10078" s="30"/>
      <c r="D10078" s="19" t="s">
        <v>48</v>
      </c>
      <c r="E10078" s="20" t="s">
        <v>47</v>
      </c>
      <c r="F10078" s="19">
        <v>12</v>
      </c>
      <c r="R10078" s="21">
        <f>G10078+I10078+J10078+K10078-L10078-M10078-N10078-Q10078</f>
        <v>0</v>
      </c>
      <c r="T10078" s="22" t="s">
        <v>38</v>
      </c>
      <c r="Y10078" s="28" t="str">
        <f t="shared" si="5331"/>
        <v/>
      </c>
      <c r="Z10078" s="28" t="str">
        <f t="shared" si="5332"/>
        <v/>
      </c>
      <c r="AA10078" s="28" t="str">
        <f>IF(R10078&lt;S10078+U10078,"期末实有头数应大于等于能繁母畜+种公畜","")</f>
        <v/>
      </c>
      <c r="AB10078" s="28"/>
      <c r="AC10078" s="28" t="str">
        <f>IF(R10078&lt;V10078+W10078,"期末实有头数应大于等于良种+改良种","")</f>
        <v/>
      </c>
    </row>
    <row r="10079" spans="2:29">
      <c r="B10079" s="19"/>
      <c r="C10079" s="30"/>
      <c r="D10079" s="19" t="s">
        <v>49</v>
      </c>
      <c r="E10079" s="20" t="s">
        <v>47</v>
      </c>
      <c r="F10079" s="19">
        <v>13</v>
      </c>
      <c r="R10079" s="21">
        <f>G10079+I10079+J10079+K10079-L10079-M10079-N10079-Q10079</f>
        <v>0</v>
      </c>
      <c r="T10079" s="22" t="s">
        <v>38</v>
      </c>
      <c r="V10079" s="22" t="s">
        <v>38</v>
      </c>
      <c r="W10079" s="22" t="s">
        <v>38</v>
      </c>
      <c r="Y10079" s="28" t="str">
        <f t="shared" si="5331"/>
        <v/>
      </c>
      <c r="Z10079" s="28" t="str">
        <f t="shared" si="5332"/>
        <v/>
      </c>
      <c r="AA10079" s="28" t="str">
        <f>IF(R10079&lt;S10079+U10079,"期末实有头数应大于等于能繁母畜+种公畜","")</f>
        <v/>
      </c>
      <c r="AB10079" s="28"/>
      <c r="AC10079" s="28"/>
    </row>
    <row r="10080" spans="2:29">
      <c r="B10080" s="19"/>
      <c r="C10080" s="30"/>
      <c r="D10080" s="19" t="s">
        <v>50</v>
      </c>
      <c r="E10080" s="20" t="s">
        <v>47</v>
      </c>
      <c r="F10080" s="19">
        <v>14</v>
      </c>
      <c r="H10080" s="22" t="s">
        <v>38</v>
      </c>
      <c r="I10080" s="22" t="s">
        <v>38</v>
      </c>
      <c r="J10080" s="22" t="s">
        <v>38</v>
      </c>
      <c r="K10080" s="22" t="s">
        <v>38</v>
      </c>
      <c r="L10080" s="22" t="s">
        <v>38</v>
      </c>
      <c r="M10080" s="22" t="s">
        <v>38</v>
      </c>
      <c r="N10080" s="22" t="s">
        <v>38</v>
      </c>
      <c r="O10080" s="22" t="s">
        <v>38</v>
      </c>
      <c r="P10080" s="22" t="s">
        <v>38</v>
      </c>
      <c r="Q10080" s="22" t="s">
        <v>38</v>
      </c>
      <c r="R10080" s="24"/>
      <c r="T10080" s="22" t="s">
        <v>38</v>
      </c>
      <c r="U10080" s="22" t="s">
        <v>38</v>
      </c>
      <c r="V10080" s="22" t="s">
        <v>38</v>
      </c>
      <c r="W10080" s="22" t="s">
        <v>38</v>
      </c>
      <c r="Y10080" s="28" t="str">
        <f t="shared" si="5331"/>
        <v/>
      </c>
      <c r="Z10080" s="28"/>
      <c r="AA10080" s="28"/>
      <c r="AB10080" s="28"/>
      <c r="AC10080" s="28"/>
    </row>
    <row r="10081" spans="2:29">
      <c r="B10081" s="19"/>
      <c r="C10081" s="30"/>
      <c r="D10081" s="19" t="s">
        <v>51</v>
      </c>
      <c r="E10081" s="20" t="s">
        <v>47</v>
      </c>
      <c r="F10081" s="19">
        <v>15</v>
      </c>
      <c r="H10081" s="22" t="s">
        <v>38</v>
      </c>
      <c r="I10081" s="22" t="s">
        <v>38</v>
      </c>
      <c r="J10081" s="22" t="s">
        <v>38</v>
      </c>
      <c r="K10081" s="22" t="s">
        <v>38</v>
      </c>
      <c r="L10081" s="22" t="s">
        <v>38</v>
      </c>
      <c r="M10081" s="22" t="s">
        <v>38</v>
      </c>
      <c r="N10081" s="22" t="s">
        <v>38</v>
      </c>
      <c r="O10081" s="22" t="s">
        <v>38</v>
      </c>
      <c r="P10081" s="22" t="s">
        <v>38</v>
      </c>
      <c r="Q10081" s="22" t="s">
        <v>38</v>
      </c>
      <c r="R10081" s="24"/>
      <c r="T10081" s="22" t="s">
        <v>38</v>
      </c>
      <c r="U10081" s="22" t="s">
        <v>38</v>
      </c>
      <c r="V10081" s="22" t="s">
        <v>38</v>
      </c>
      <c r="W10081" s="22" t="s">
        <v>38</v>
      </c>
      <c r="Y10081" s="28" t="str">
        <f t="shared" si="5331"/>
        <v/>
      </c>
      <c r="Z10081" s="28"/>
      <c r="AA10081" s="28"/>
      <c r="AB10081" s="28"/>
      <c r="AC10081" s="28"/>
    </row>
    <row r="10082" spans="2:29">
      <c r="B10082" s="19"/>
      <c r="C10082" s="30"/>
      <c r="D10082" s="19" t="s">
        <v>52</v>
      </c>
      <c r="E10082" s="20" t="s">
        <v>47</v>
      </c>
      <c r="F10082" s="19">
        <v>16</v>
      </c>
      <c r="R10082" s="21">
        <f>G10082+I10082+J10082+K10082-L10082-M10082-N10082-Q10082</f>
        <v>0</v>
      </c>
      <c r="T10082" s="22" t="s">
        <v>38</v>
      </c>
      <c r="Y10082" s="28" t="str">
        <f t="shared" si="5331"/>
        <v/>
      </c>
      <c r="Z10082" s="28" t="str">
        <f>IF(N10082&lt;O10082+P10082,"出卖应大于等于出卖肉畜+出卖仔畜","")</f>
        <v/>
      </c>
      <c r="AA10082" s="28" t="str">
        <f t="shared" ref="AA10082:AA10091" si="5336">IF(R10082&lt;S10082+U10082,"期末实有头数应大于等于能繁母畜+种公畜","")</f>
        <v/>
      </c>
      <c r="AB10082" s="28"/>
      <c r="AC10082" s="28" t="str">
        <f t="shared" ref="AC10082:AC10087" si="5337">IF(R10082&lt;V10082+W10082,"期末实有头数应大于等于良种+改良种","")</f>
        <v/>
      </c>
    </row>
    <row r="10083" spans="2:29">
      <c r="B10083" s="19"/>
      <c r="C10083" s="30"/>
      <c r="D10083" s="19" t="s">
        <v>53</v>
      </c>
      <c r="E10083" s="18" t="s">
        <v>33</v>
      </c>
      <c r="F10083" s="19">
        <v>17</v>
      </c>
      <c r="R10083" s="21">
        <f>G10083+I10083+J10083+K10083-L10083-M10083-N10083-Q10083</f>
        <v>0</v>
      </c>
      <c r="T10083" s="22" t="s">
        <v>38</v>
      </c>
      <c r="Y10083" s="28" t="str">
        <f t="shared" si="5331"/>
        <v/>
      </c>
      <c r="Z10083" s="28" t="str">
        <f>IF(N10083&lt;O10083+P10083,"出卖应大于等于出卖肉畜+出卖仔畜","")</f>
        <v/>
      </c>
      <c r="AA10083" s="28" t="str">
        <f t="shared" si="5336"/>
        <v/>
      </c>
      <c r="AB10083" s="28"/>
      <c r="AC10083" s="28" t="str">
        <f t="shared" si="5337"/>
        <v/>
      </c>
    </row>
    <row r="10084" spans="2:29">
      <c r="B10084" s="18"/>
      <c r="C10084" s="29"/>
      <c r="D10084" s="19" t="s">
        <v>32</v>
      </c>
      <c r="E10084" s="20" t="s">
        <v>33</v>
      </c>
      <c r="F10084" s="19">
        <v>1</v>
      </c>
      <c r="G10084" s="21">
        <f t="shared" ref="G10084:S10084" si="5338">G10085+G10100</f>
        <v>0</v>
      </c>
      <c r="H10084" s="21">
        <f t="shared" si="5338"/>
        <v>0</v>
      </c>
      <c r="I10084" s="21">
        <f t="shared" si="5338"/>
        <v>0</v>
      </c>
      <c r="J10084" s="21">
        <f t="shared" si="5338"/>
        <v>0</v>
      </c>
      <c r="K10084" s="21">
        <f t="shared" si="5338"/>
        <v>0</v>
      </c>
      <c r="L10084" s="21">
        <f t="shared" si="5338"/>
        <v>0</v>
      </c>
      <c r="M10084" s="21">
        <f t="shared" si="5338"/>
        <v>0</v>
      </c>
      <c r="N10084" s="21">
        <f t="shared" si="5338"/>
        <v>0</v>
      </c>
      <c r="O10084" s="21">
        <f t="shared" si="5338"/>
        <v>0</v>
      </c>
      <c r="P10084" s="21">
        <f t="shared" si="5338"/>
        <v>0</v>
      </c>
      <c r="Q10084" s="21">
        <f t="shared" si="5338"/>
        <v>0</v>
      </c>
      <c r="R10084" s="21">
        <f t="shared" si="5338"/>
        <v>0</v>
      </c>
      <c r="S10084" s="21">
        <f t="shared" si="5338"/>
        <v>0</v>
      </c>
      <c r="T10084" s="21">
        <f>T10085</f>
        <v>0</v>
      </c>
      <c r="U10084" s="21">
        <f>U10085+U10100</f>
        <v>0</v>
      </c>
      <c r="V10084" s="21">
        <f>V10085+V10100</f>
        <v>0</v>
      </c>
      <c r="W10084" s="21">
        <f>W10085+W10100</f>
        <v>0</v>
      </c>
      <c r="Y10084" s="28" t="str">
        <f t="shared" si="5331"/>
        <v/>
      </c>
      <c r="Z10084" s="28" t="str">
        <f>IF(N10084&lt;O10084+P10084,"出卖应大于等于出卖肉畜+出卖仔畜","")</f>
        <v/>
      </c>
      <c r="AA10084" s="28" t="str">
        <f t="shared" si="5336"/>
        <v/>
      </c>
      <c r="AB10084" s="28" t="str">
        <f>IF(R10084&lt;T10084,"期末实有头数应大于等于耕役畜","")</f>
        <v/>
      </c>
      <c r="AC10084" s="28" t="str">
        <f t="shared" si="5337"/>
        <v/>
      </c>
    </row>
    <row r="10085" spans="2:29">
      <c r="B10085" s="19"/>
      <c r="C10085" s="30"/>
      <c r="D10085" s="19" t="s">
        <v>34</v>
      </c>
      <c r="E10085" s="20" t="s">
        <v>33</v>
      </c>
      <c r="F10085" s="19">
        <v>2</v>
      </c>
      <c r="G10085" s="21">
        <f t="shared" ref="G10085:S10085" si="5339">G10086+G10094</f>
        <v>0</v>
      </c>
      <c r="H10085" s="21">
        <f t="shared" si="5339"/>
        <v>0</v>
      </c>
      <c r="I10085" s="21">
        <f t="shared" si="5339"/>
        <v>0</v>
      </c>
      <c r="J10085" s="21">
        <f t="shared" si="5339"/>
        <v>0</v>
      </c>
      <c r="K10085" s="21">
        <f t="shared" si="5339"/>
        <v>0</v>
      </c>
      <c r="L10085" s="21">
        <f t="shared" si="5339"/>
        <v>0</v>
      </c>
      <c r="M10085" s="21">
        <f t="shared" si="5339"/>
        <v>0</v>
      </c>
      <c r="N10085" s="21">
        <f t="shared" si="5339"/>
        <v>0</v>
      </c>
      <c r="O10085" s="21">
        <f t="shared" si="5339"/>
        <v>0</v>
      </c>
      <c r="P10085" s="21">
        <f t="shared" si="5339"/>
        <v>0</v>
      </c>
      <c r="Q10085" s="21">
        <f t="shared" si="5339"/>
        <v>0</v>
      </c>
      <c r="R10085" s="21">
        <f t="shared" si="5339"/>
        <v>0</v>
      </c>
      <c r="S10085" s="21">
        <f t="shared" si="5339"/>
        <v>0</v>
      </c>
      <c r="T10085" s="21">
        <f>T10086</f>
        <v>0</v>
      </c>
      <c r="U10085" s="21">
        <f>U10086+U10094</f>
        <v>0</v>
      </c>
      <c r="V10085" s="21">
        <f>V10086+V10094</f>
        <v>0</v>
      </c>
      <c r="W10085" s="21">
        <f>W10086+W10094</f>
        <v>0</v>
      </c>
      <c r="Y10085" s="28" t="str">
        <f t="shared" ref="Y10085:Y10101" si="5340">IF(H10085&lt;I10085,"繁殖仔畜应大于等于成活","")</f>
        <v/>
      </c>
      <c r="Z10085" s="28" t="str">
        <f t="shared" ref="Z10085:Z10096" si="5341">IF(N10085&lt;O10085+P10085,"出卖应大于等于出卖肉畜+出卖仔畜","")</f>
        <v/>
      </c>
      <c r="AA10085" s="28" t="str">
        <f t="shared" si="5336"/>
        <v/>
      </c>
      <c r="AB10085" s="28" t="str">
        <f>IF(R10085&lt;T10085,"期末实有头数应大于等于耕役畜","")</f>
        <v/>
      </c>
      <c r="AC10085" s="28" t="str">
        <f t="shared" si="5337"/>
        <v/>
      </c>
    </row>
    <row r="10086" spans="2:29">
      <c r="B10086" s="19"/>
      <c r="C10086" s="30"/>
      <c r="D10086" s="19" t="s">
        <v>35</v>
      </c>
      <c r="E10086" s="20" t="s">
        <v>33</v>
      </c>
      <c r="F10086" s="19">
        <v>3</v>
      </c>
      <c r="G10086" s="21">
        <f t="shared" ref="G10086:R10086" si="5342">G10087+G10090+G10091+G10092+G10093</f>
        <v>0</v>
      </c>
      <c r="H10086" s="21">
        <f t="shared" si="5342"/>
        <v>0</v>
      </c>
      <c r="I10086" s="21">
        <f t="shared" si="5342"/>
        <v>0</v>
      </c>
      <c r="J10086" s="21">
        <f t="shared" si="5342"/>
        <v>0</v>
      </c>
      <c r="K10086" s="21">
        <f t="shared" si="5342"/>
        <v>0</v>
      </c>
      <c r="L10086" s="21">
        <f t="shared" si="5342"/>
        <v>0</v>
      </c>
      <c r="M10086" s="21">
        <f t="shared" si="5342"/>
        <v>0</v>
      </c>
      <c r="N10086" s="21">
        <f t="shared" si="5342"/>
        <v>0</v>
      </c>
      <c r="O10086" s="21">
        <f t="shared" si="5342"/>
        <v>0</v>
      </c>
      <c r="P10086" s="21">
        <f t="shared" si="5342"/>
        <v>0</v>
      </c>
      <c r="Q10086" s="21">
        <f t="shared" si="5342"/>
        <v>0</v>
      </c>
      <c r="R10086" s="21">
        <f t="shared" si="5342"/>
        <v>0</v>
      </c>
      <c r="S10086" s="21">
        <f>S10087+S10090+S10091+S10093</f>
        <v>0</v>
      </c>
      <c r="T10086" s="21">
        <f>T10087+T10090+T10091+T10092+T10093</f>
        <v>0</v>
      </c>
      <c r="U10086" s="21">
        <f>U10087+U10090+U10091+U10093</f>
        <v>0</v>
      </c>
      <c r="V10086" s="21">
        <f>V10087+V10090+V10091+V10093</f>
        <v>0</v>
      </c>
      <c r="W10086" s="21">
        <f>W10087+W10090+W10091+W10093</f>
        <v>0</v>
      </c>
      <c r="Y10086" s="28" t="str">
        <f t="shared" si="5340"/>
        <v/>
      </c>
      <c r="Z10086" s="28" t="str">
        <f t="shared" si="5341"/>
        <v/>
      </c>
      <c r="AA10086" s="28" t="str">
        <f t="shared" si="5336"/>
        <v/>
      </c>
      <c r="AB10086" s="28" t="str">
        <f>IF(R10086&lt;T10086,"期末实有头数应大于等于耕役畜","")</f>
        <v/>
      </c>
      <c r="AC10086" s="28" t="str">
        <f t="shared" si="5337"/>
        <v/>
      </c>
    </row>
    <row r="10087" spans="2:29">
      <c r="B10087" s="19"/>
      <c r="C10087" s="30"/>
      <c r="D10087" s="19" t="s">
        <v>36</v>
      </c>
      <c r="E10087" s="20" t="s">
        <v>33</v>
      </c>
      <c r="F10087" s="19">
        <v>4</v>
      </c>
      <c r="R10087" s="21">
        <f>G10087+I10087+J10087+K10087-L10087-M10087-N10087-Q10087</f>
        <v>0</v>
      </c>
      <c r="Y10087" s="28" t="str">
        <f t="shared" si="5340"/>
        <v/>
      </c>
      <c r="Z10087" s="28" t="str">
        <f t="shared" si="5341"/>
        <v/>
      </c>
      <c r="AA10087" s="28" t="str">
        <f t="shared" si="5336"/>
        <v/>
      </c>
      <c r="AB10087" s="28" t="str">
        <f>IF(R10087&lt;T10087,"期末实有头数应大于等于耕役畜","")</f>
        <v/>
      </c>
      <c r="AC10087" s="28" t="str">
        <f t="shared" si="5337"/>
        <v/>
      </c>
    </row>
    <row r="10088" spans="2:29">
      <c r="B10088" s="19"/>
      <c r="C10088" s="30"/>
      <c r="D10088" s="19" t="s">
        <v>37</v>
      </c>
      <c r="E10088" s="20" t="s">
        <v>33</v>
      </c>
      <c r="F10088" s="19">
        <v>5</v>
      </c>
      <c r="R10088" s="21">
        <f t="shared" ref="R10088:R10093" si="5343">G10088+I10088+J10088+K10088-L10088-M10088-N10088-Q10088</f>
        <v>0</v>
      </c>
      <c r="T10088" s="22" t="s">
        <v>38</v>
      </c>
      <c r="V10088" s="22" t="s">
        <v>38</v>
      </c>
      <c r="W10088" s="22" t="s">
        <v>38</v>
      </c>
      <c r="Y10088" s="28" t="str">
        <f t="shared" si="5340"/>
        <v/>
      </c>
      <c r="Z10088" s="28" t="str">
        <f t="shared" si="5341"/>
        <v/>
      </c>
      <c r="AA10088" s="28" t="str">
        <f t="shared" si="5336"/>
        <v/>
      </c>
      <c r="AB10088" s="28"/>
      <c r="AC10088" s="28"/>
    </row>
    <row r="10089" spans="2:29">
      <c r="B10089" s="19"/>
      <c r="C10089" s="30"/>
      <c r="D10089" s="19" t="s">
        <v>39</v>
      </c>
      <c r="E10089" s="20" t="s">
        <v>33</v>
      </c>
      <c r="F10089" s="19">
        <v>6</v>
      </c>
      <c r="R10089" s="21">
        <f t="shared" si="5343"/>
        <v>0</v>
      </c>
      <c r="T10089" s="22" t="s">
        <v>38</v>
      </c>
      <c r="V10089" s="22" t="s">
        <v>38</v>
      </c>
      <c r="W10089" s="22" t="s">
        <v>38</v>
      </c>
      <c r="Y10089" s="28" t="str">
        <f t="shared" si="5340"/>
        <v/>
      </c>
      <c r="Z10089" s="28" t="str">
        <f t="shared" si="5341"/>
        <v/>
      </c>
      <c r="AA10089" s="28" t="str">
        <f t="shared" si="5336"/>
        <v/>
      </c>
      <c r="AB10089" s="28"/>
      <c r="AC10089" s="28"/>
    </row>
    <row r="10090" spans="2:29">
      <c r="B10090" s="19"/>
      <c r="C10090" s="30"/>
      <c r="D10090" s="19" t="s">
        <v>40</v>
      </c>
      <c r="E10090" s="20" t="s">
        <v>41</v>
      </c>
      <c r="F10090" s="19">
        <v>7</v>
      </c>
      <c r="R10090" s="21">
        <f t="shared" si="5343"/>
        <v>0</v>
      </c>
      <c r="Y10090" s="28" t="str">
        <f t="shared" si="5340"/>
        <v/>
      </c>
      <c r="Z10090" s="28" t="str">
        <f t="shared" si="5341"/>
        <v/>
      </c>
      <c r="AA10090" s="28" t="str">
        <f t="shared" si="5336"/>
        <v/>
      </c>
      <c r="AB10090" s="28" t="str">
        <f>IF(R10090&lt;T10090,"期末实有头数应大于等于耕役畜","")</f>
        <v/>
      </c>
      <c r="AC10090" s="28" t="str">
        <f>IF(R10090&lt;V10090+W10090,"期末实有头数应大于等于良种+改良种","")</f>
        <v/>
      </c>
    </row>
    <row r="10091" spans="2:29">
      <c r="B10091" s="19"/>
      <c r="C10091" s="30"/>
      <c r="D10091" s="19" t="s">
        <v>42</v>
      </c>
      <c r="E10091" s="20" t="s">
        <v>33</v>
      </c>
      <c r="F10091" s="19">
        <v>8</v>
      </c>
      <c r="R10091" s="21">
        <f t="shared" si="5343"/>
        <v>0</v>
      </c>
      <c r="Y10091" s="28" t="str">
        <f t="shared" si="5340"/>
        <v/>
      </c>
      <c r="Z10091" s="28" t="str">
        <f t="shared" si="5341"/>
        <v/>
      </c>
      <c r="AA10091" s="28" t="str">
        <f t="shared" si="5336"/>
        <v/>
      </c>
      <c r="AB10091" s="28" t="str">
        <f>IF(R10091&lt;T10091,"期末实有头数应大于等于耕役畜","")</f>
        <v/>
      </c>
      <c r="AC10091" s="28" t="str">
        <f>IF(R10091&lt;V10091+W10091,"期末实有头数应大于等于良种+改良种","")</f>
        <v/>
      </c>
    </row>
    <row r="10092" spans="2:29">
      <c r="B10092" s="19"/>
      <c r="C10092" s="30"/>
      <c r="D10092" s="19" t="s">
        <v>43</v>
      </c>
      <c r="E10092" s="20" t="s">
        <v>33</v>
      </c>
      <c r="F10092" s="19">
        <v>9</v>
      </c>
      <c r="R10092" s="21">
        <f t="shared" si="5343"/>
        <v>0</v>
      </c>
      <c r="S10092" s="22" t="s">
        <v>38</v>
      </c>
      <c r="U10092" s="22" t="s">
        <v>38</v>
      </c>
      <c r="V10092" s="22" t="s">
        <v>38</v>
      </c>
      <c r="W10092" s="22" t="s">
        <v>38</v>
      </c>
      <c r="Y10092" s="28" t="str">
        <f t="shared" si="5340"/>
        <v/>
      </c>
      <c r="Z10092" s="28" t="str">
        <f t="shared" si="5341"/>
        <v/>
      </c>
      <c r="AA10092" s="28"/>
      <c r="AB10092" s="28" t="str">
        <f>IF(R10092&lt;T10092,"期末实有头数应大于等于耕役畜","")</f>
        <v/>
      </c>
      <c r="AC10092" s="28"/>
    </row>
    <row r="10093" spans="2:29">
      <c r="B10093" s="19"/>
      <c r="C10093" s="30"/>
      <c r="D10093" s="19" t="s">
        <v>44</v>
      </c>
      <c r="E10093" s="20" t="s">
        <v>45</v>
      </c>
      <c r="F10093" s="19">
        <v>10</v>
      </c>
      <c r="R10093" s="21">
        <f t="shared" si="5343"/>
        <v>0</v>
      </c>
      <c r="Y10093" s="28" t="str">
        <f t="shared" si="5340"/>
        <v/>
      </c>
      <c r="Z10093" s="28" t="str">
        <f t="shared" si="5341"/>
        <v/>
      </c>
      <c r="AA10093" s="28" t="str">
        <f>IF(R10093&lt;S10093+U10093,"期末实有头数应大于等于能繁母畜+种公畜","")</f>
        <v/>
      </c>
      <c r="AB10093" s="28" t="str">
        <f>IF(R10093&lt;T10093,"期末实有头数应大于等于耕役畜","")</f>
        <v/>
      </c>
      <c r="AC10093" s="28" t="str">
        <f>IF(R10093&lt;V10093+W10093,"期末实有头数应大于等于良种+改良种","")</f>
        <v/>
      </c>
    </row>
    <row r="10094" spans="2:29">
      <c r="B10094" s="19"/>
      <c r="C10094" s="30"/>
      <c r="D10094" s="19" t="s">
        <v>46</v>
      </c>
      <c r="E10094" s="20" t="s">
        <v>47</v>
      </c>
      <c r="F10094" s="19">
        <v>11</v>
      </c>
      <c r="G10094" s="21">
        <f t="shared" ref="G10094:S10094" si="5344">G10095+G10099</f>
        <v>0</v>
      </c>
      <c r="H10094" s="21">
        <f t="shared" si="5344"/>
        <v>0</v>
      </c>
      <c r="I10094" s="21">
        <f t="shared" si="5344"/>
        <v>0</v>
      </c>
      <c r="J10094" s="21">
        <f t="shared" si="5344"/>
        <v>0</v>
      </c>
      <c r="K10094" s="21">
        <f t="shared" si="5344"/>
        <v>0</v>
      </c>
      <c r="L10094" s="21">
        <f t="shared" si="5344"/>
        <v>0</v>
      </c>
      <c r="M10094" s="21">
        <f t="shared" si="5344"/>
        <v>0</v>
      </c>
      <c r="N10094" s="21">
        <f t="shared" si="5344"/>
        <v>0</v>
      </c>
      <c r="O10094" s="21">
        <f t="shared" si="5344"/>
        <v>0</v>
      </c>
      <c r="P10094" s="21">
        <f t="shared" si="5344"/>
        <v>0</v>
      </c>
      <c r="Q10094" s="21">
        <f t="shared" si="5344"/>
        <v>0</v>
      </c>
      <c r="R10094" s="23">
        <f t="shared" si="5344"/>
        <v>0</v>
      </c>
      <c r="S10094" s="21">
        <f t="shared" si="5344"/>
        <v>0</v>
      </c>
      <c r="T10094" s="22" t="s">
        <v>38</v>
      </c>
      <c r="U10094" s="21">
        <f>U10095+U10099</f>
        <v>0</v>
      </c>
      <c r="V10094" s="21">
        <f>V10095+V10099</f>
        <v>0</v>
      </c>
      <c r="W10094" s="21">
        <f>W10095+W10099</f>
        <v>0</v>
      </c>
      <c r="Y10094" s="28" t="str">
        <f t="shared" si="5340"/>
        <v/>
      </c>
      <c r="Z10094" s="28" t="str">
        <f t="shared" si="5341"/>
        <v/>
      </c>
      <c r="AA10094" s="28" t="str">
        <f>IF(R10094&lt;S10094+U10094,"期末实有头数应大于等于能繁母畜+种公畜","")</f>
        <v/>
      </c>
      <c r="AB10094" s="28"/>
      <c r="AC10094" s="28" t="str">
        <f>IF(R10094&lt;V10094+W10094,"期末实有头数应大于等于良种+改良种","")</f>
        <v/>
      </c>
    </row>
    <row r="10095" spans="2:29">
      <c r="B10095" s="19"/>
      <c r="C10095" s="30"/>
      <c r="D10095" s="19" t="s">
        <v>48</v>
      </c>
      <c r="E10095" s="20" t="s">
        <v>47</v>
      </c>
      <c r="F10095" s="19">
        <v>12</v>
      </c>
      <c r="R10095" s="21">
        <f>G10095+I10095+J10095+K10095-L10095-M10095-N10095-Q10095</f>
        <v>0</v>
      </c>
      <c r="T10095" s="22" t="s">
        <v>38</v>
      </c>
      <c r="Y10095" s="28" t="str">
        <f t="shared" si="5340"/>
        <v/>
      </c>
      <c r="Z10095" s="28" t="str">
        <f t="shared" si="5341"/>
        <v/>
      </c>
      <c r="AA10095" s="28" t="str">
        <f>IF(R10095&lt;S10095+U10095,"期末实有头数应大于等于能繁母畜+种公畜","")</f>
        <v/>
      </c>
      <c r="AB10095" s="28"/>
      <c r="AC10095" s="28" t="str">
        <f>IF(R10095&lt;V10095+W10095,"期末实有头数应大于等于良种+改良种","")</f>
        <v/>
      </c>
    </row>
    <row r="10096" spans="2:29">
      <c r="B10096" s="19"/>
      <c r="C10096" s="30"/>
      <c r="D10096" s="19" t="s">
        <v>49</v>
      </c>
      <c r="E10096" s="20" t="s">
        <v>47</v>
      </c>
      <c r="F10096" s="19">
        <v>13</v>
      </c>
      <c r="R10096" s="21">
        <f>G10096+I10096+J10096+K10096-L10096-M10096-N10096-Q10096</f>
        <v>0</v>
      </c>
      <c r="T10096" s="22" t="s">
        <v>38</v>
      </c>
      <c r="V10096" s="22" t="s">
        <v>38</v>
      </c>
      <c r="W10096" s="22" t="s">
        <v>38</v>
      </c>
      <c r="Y10096" s="28" t="str">
        <f t="shared" si="5340"/>
        <v/>
      </c>
      <c r="Z10096" s="28" t="str">
        <f t="shared" si="5341"/>
        <v/>
      </c>
      <c r="AA10096" s="28" t="str">
        <f>IF(R10096&lt;S10096+U10096,"期末实有头数应大于等于能繁母畜+种公畜","")</f>
        <v/>
      </c>
      <c r="AB10096" s="28"/>
      <c r="AC10096" s="28"/>
    </row>
    <row r="10097" spans="2:29">
      <c r="B10097" s="19"/>
      <c r="C10097" s="30"/>
      <c r="D10097" s="19" t="s">
        <v>50</v>
      </c>
      <c r="E10097" s="20" t="s">
        <v>47</v>
      </c>
      <c r="F10097" s="19">
        <v>14</v>
      </c>
      <c r="H10097" s="22" t="s">
        <v>38</v>
      </c>
      <c r="I10097" s="22" t="s">
        <v>38</v>
      </c>
      <c r="J10097" s="22" t="s">
        <v>38</v>
      </c>
      <c r="K10097" s="22" t="s">
        <v>38</v>
      </c>
      <c r="L10097" s="22" t="s">
        <v>38</v>
      </c>
      <c r="M10097" s="22" t="s">
        <v>38</v>
      </c>
      <c r="N10097" s="22" t="s">
        <v>38</v>
      </c>
      <c r="O10097" s="22" t="s">
        <v>38</v>
      </c>
      <c r="P10097" s="22" t="s">
        <v>38</v>
      </c>
      <c r="Q10097" s="22" t="s">
        <v>38</v>
      </c>
      <c r="R10097" s="24"/>
      <c r="T10097" s="22" t="s">
        <v>38</v>
      </c>
      <c r="U10097" s="22" t="s">
        <v>38</v>
      </c>
      <c r="V10097" s="22" t="s">
        <v>38</v>
      </c>
      <c r="W10097" s="22" t="s">
        <v>38</v>
      </c>
      <c r="Y10097" s="28" t="str">
        <f t="shared" si="5340"/>
        <v/>
      </c>
      <c r="Z10097" s="28"/>
      <c r="AA10097" s="28"/>
      <c r="AB10097" s="28"/>
      <c r="AC10097" s="28"/>
    </row>
    <row r="10098" spans="2:29">
      <c r="B10098" s="19"/>
      <c r="C10098" s="30"/>
      <c r="D10098" s="19" t="s">
        <v>51</v>
      </c>
      <c r="E10098" s="20" t="s">
        <v>47</v>
      </c>
      <c r="F10098" s="19">
        <v>15</v>
      </c>
      <c r="H10098" s="22" t="s">
        <v>38</v>
      </c>
      <c r="I10098" s="22" t="s">
        <v>38</v>
      </c>
      <c r="J10098" s="22" t="s">
        <v>38</v>
      </c>
      <c r="K10098" s="22" t="s">
        <v>38</v>
      </c>
      <c r="L10098" s="22" t="s">
        <v>38</v>
      </c>
      <c r="M10098" s="22" t="s">
        <v>38</v>
      </c>
      <c r="N10098" s="22" t="s">
        <v>38</v>
      </c>
      <c r="O10098" s="22" t="s">
        <v>38</v>
      </c>
      <c r="P10098" s="22" t="s">
        <v>38</v>
      </c>
      <c r="Q10098" s="22" t="s">
        <v>38</v>
      </c>
      <c r="R10098" s="24"/>
      <c r="T10098" s="22" t="s">
        <v>38</v>
      </c>
      <c r="U10098" s="22" t="s">
        <v>38</v>
      </c>
      <c r="V10098" s="22" t="s">
        <v>38</v>
      </c>
      <c r="W10098" s="22" t="s">
        <v>38</v>
      </c>
      <c r="Y10098" s="28" t="str">
        <f t="shared" si="5340"/>
        <v/>
      </c>
      <c r="Z10098" s="28"/>
      <c r="AA10098" s="28"/>
      <c r="AB10098" s="28"/>
      <c r="AC10098" s="28"/>
    </row>
    <row r="10099" spans="2:29">
      <c r="B10099" s="19"/>
      <c r="C10099" s="30"/>
      <c r="D10099" s="19" t="s">
        <v>52</v>
      </c>
      <c r="E10099" s="20" t="s">
        <v>47</v>
      </c>
      <c r="F10099" s="19">
        <v>16</v>
      </c>
      <c r="R10099" s="21">
        <f>G10099+I10099+J10099+K10099-L10099-M10099-N10099-Q10099</f>
        <v>0</v>
      </c>
      <c r="T10099" s="22" t="s">
        <v>38</v>
      </c>
      <c r="Y10099" s="28" t="str">
        <f t="shared" si="5340"/>
        <v/>
      </c>
      <c r="Z10099" s="28" t="str">
        <f>IF(N10099&lt;O10099+P10099,"出卖应大于等于出卖肉畜+出卖仔畜","")</f>
        <v/>
      </c>
      <c r="AA10099" s="28" t="str">
        <f t="shared" ref="AA10099:AA10108" si="5345">IF(R10099&lt;S10099+U10099,"期末实有头数应大于等于能繁母畜+种公畜","")</f>
        <v/>
      </c>
      <c r="AB10099" s="28"/>
      <c r="AC10099" s="28" t="str">
        <f t="shared" ref="AC10099:AC10104" si="5346">IF(R10099&lt;V10099+W10099,"期末实有头数应大于等于良种+改良种","")</f>
        <v/>
      </c>
    </row>
    <row r="10100" spans="2:29">
      <c r="B10100" s="19"/>
      <c r="C10100" s="30"/>
      <c r="D10100" s="19" t="s">
        <v>53</v>
      </c>
      <c r="E10100" s="18" t="s">
        <v>33</v>
      </c>
      <c r="F10100" s="19">
        <v>17</v>
      </c>
      <c r="R10100" s="21">
        <f>G10100+I10100+J10100+K10100-L10100-M10100-N10100-Q10100</f>
        <v>0</v>
      </c>
      <c r="T10100" s="22" t="s">
        <v>38</v>
      </c>
      <c r="Y10100" s="28" t="str">
        <f t="shared" si="5340"/>
        <v/>
      </c>
      <c r="Z10100" s="28" t="str">
        <f>IF(N10100&lt;O10100+P10100,"出卖应大于等于出卖肉畜+出卖仔畜","")</f>
        <v/>
      </c>
      <c r="AA10100" s="28" t="str">
        <f t="shared" si="5345"/>
        <v/>
      </c>
      <c r="AB10100" s="28"/>
      <c r="AC10100" s="28" t="str">
        <f t="shared" si="5346"/>
        <v/>
      </c>
    </row>
    <row r="10101" spans="2:29">
      <c r="B10101" s="18"/>
      <c r="C10101" s="29"/>
      <c r="D10101" s="19" t="s">
        <v>32</v>
      </c>
      <c r="E10101" s="20" t="s">
        <v>33</v>
      </c>
      <c r="F10101" s="19">
        <v>1</v>
      </c>
      <c r="G10101" s="21">
        <f t="shared" ref="G10101:S10101" si="5347">G10102+G10117</f>
        <v>0</v>
      </c>
      <c r="H10101" s="21">
        <f t="shared" si="5347"/>
        <v>0</v>
      </c>
      <c r="I10101" s="21">
        <f t="shared" si="5347"/>
        <v>0</v>
      </c>
      <c r="J10101" s="21">
        <f t="shared" si="5347"/>
        <v>0</v>
      </c>
      <c r="K10101" s="21">
        <f t="shared" si="5347"/>
        <v>0</v>
      </c>
      <c r="L10101" s="21">
        <f t="shared" si="5347"/>
        <v>0</v>
      </c>
      <c r="M10101" s="21">
        <f t="shared" si="5347"/>
        <v>0</v>
      </c>
      <c r="N10101" s="21">
        <f t="shared" si="5347"/>
        <v>0</v>
      </c>
      <c r="O10101" s="21">
        <f t="shared" si="5347"/>
        <v>0</v>
      </c>
      <c r="P10101" s="21">
        <f t="shared" si="5347"/>
        <v>0</v>
      </c>
      <c r="Q10101" s="21">
        <f t="shared" si="5347"/>
        <v>0</v>
      </c>
      <c r="R10101" s="21">
        <f t="shared" si="5347"/>
        <v>0</v>
      </c>
      <c r="S10101" s="21">
        <f t="shared" si="5347"/>
        <v>0</v>
      </c>
      <c r="T10101" s="21">
        <f>T10102</f>
        <v>0</v>
      </c>
      <c r="U10101" s="21">
        <f>U10102+U10117</f>
        <v>0</v>
      </c>
      <c r="V10101" s="21">
        <f>V10102+V10117</f>
        <v>0</v>
      </c>
      <c r="W10101" s="21">
        <f>W10102+W10117</f>
        <v>0</v>
      </c>
      <c r="Y10101" s="28" t="str">
        <f t="shared" si="5340"/>
        <v/>
      </c>
      <c r="Z10101" s="28" t="str">
        <f>IF(N10101&lt;O10101+P10101,"出卖应大于等于出卖肉畜+出卖仔畜","")</f>
        <v/>
      </c>
      <c r="AA10101" s="28" t="str">
        <f t="shared" si="5345"/>
        <v/>
      </c>
      <c r="AB10101" s="28" t="str">
        <f>IF(R10101&lt;T10101,"期末实有头数应大于等于耕役畜","")</f>
        <v/>
      </c>
      <c r="AC10101" s="28" t="str">
        <f t="shared" si="5346"/>
        <v/>
      </c>
    </row>
    <row r="10102" spans="2:29">
      <c r="B10102" s="19"/>
      <c r="C10102" s="30"/>
      <c r="D10102" s="19" t="s">
        <v>34</v>
      </c>
      <c r="E10102" s="20" t="s">
        <v>33</v>
      </c>
      <c r="F10102" s="19">
        <v>2</v>
      </c>
      <c r="G10102" s="21">
        <f t="shared" ref="G10102:S10102" si="5348">G10103+G10111</f>
        <v>0</v>
      </c>
      <c r="H10102" s="21">
        <f t="shared" si="5348"/>
        <v>0</v>
      </c>
      <c r="I10102" s="21">
        <f t="shared" si="5348"/>
        <v>0</v>
      </c>
      <c r="J10102" s="21">
        <f t="shared" si="5348"/>
        <v>0</v>
      </c>
      <c r="K10102" s="21">
        <f t="shared" si="5348"/>
        <v>0</v>
      </c>
      <c r="L10102" s="21">
        <f t="shared" si="5348"/>
        <v>0</v>
      </c>
      <c r="M10102" s="21">
        <f t="shared" si="5348"/>
        <v>0</v>
      </c>
      <c r="N10102" s="21">
        <f t="shared" si="5348"/>
        <v>0</v>
      </c>
      <c r="O10102" s="21">
        <f t="shared" si="5348"/>
        <v>0</v>
      </c>
      <c r="P10102" s="21">
        <f t="shared" si="5348"/>
        <v>0</v>
      </c>
      <c r="Q10102" s="21">
        <f t="shared" si="5348"/>
        <v>0</v>
      </c>
      <c r="R10102" s="21">
        <f t="shared" si="5348"/>
        <v>0</v>
      </c>
      <c r="S10102" s="21">
        <f t="shared" si="5348"/>
        <v>0</v>
      </c>
      <c r="T10102" s="21">
        <f>T10103</f>
        <v>0</v>
      </c>
      <c r="U10102" s="21">
        <f>U10103+U10111</f>
        <v>0</v>
      </c>
      <c r="V10102" s="21">
        <f>V10103+V10111</f>
        <v>0</v>
      </c>
      <c r="W10102" s="21">
        <f>W10103+W10111</f>
        <v>0</v>
      </c>
      <c r="Y10102" s="28" t="str">
        <f t="shared" ref="Y10102:Y10118" si="5349">IF(H10102&lt;I10102,"繁殖仔畜应大于等于成活","")</f>
        <v/>
      </c>
      <c r="Z10102" s="28" t="str">
        <f t="shared" ref="Z10102:Z10113" si="5350">IF(N10102&lt;O10102+P10102,"出卖应大于等于出卖肉畜+出卖仔畜","")</f>
        <v/>
      </c>
      <c r="AA10102" s="28" t="str">
        <f t="shared" si="5345"/>
        <v/>
      </c>
      <c r="AB10102" s="28" t="str">
        <f>IF(R10102&lt;T10102,"期末实有头数应大于等于耕役畜","")</f>
        <v/>
      </c>
      <c r="AC10102" s="28" t="str">
        <f t="shared" si="5346"/>
        <v/>
      </c>
    </row>
    <row r="10103" spans="2:29">
      <c r="B10103" s="19"/>
      <c r="C10103" s="30"/>
      <c r="D10103" s="19" t="s">
        <v>35</v>
      </c>
      <c r="E10103" s="20" t="s">
        <v>33</v>
      </c>
      <c r="F10103" s="19">
        <v>3</v>
      </c>
      <c r="G10103" s="21">
        <f t="shared" ref="G10103:R10103" si="5351">G10104+G10107+G10108+G10109+G10110</f>
        <v>0</v>
      </c>
      <c r="H10103" s="21">
        <f t="shared" si="5351"/>
        <v>0</v>
      </c>
      <c r="I10103" s="21">
        <f t="shared" si="5351"/>
        <v>0</v>
      </c>
      <c r="J10103" s="21">
        <f t="shared" si="5351"/>
        <v>0</v>
      </c>
      <c r="K10103" s="21">
        <f t="shared" si="5351"/>
        <v>0</v>
      </c>
      <c r="L10103" s="21">
        <f t="shared" si="5351"/>
        <v>0</v>
      </c>
      <c r="M10103" s="21">
        <f t="shared" si="5351"/>
        <v>0</v>
      </c>
      <c r="N10103" s="21">
        <f t="shared" si="5351"/>
        <v>0</v>
      </c>
      <c r="O10103" s="21">
        <f t="shared" si="5351"/>
        <v>0</v>
      </c>
      <c r="P10103" s="21">
        <f t="shared" si="5351"/>
        <v>0</v>
      </c>
      <c r="Q10103" s="21">
        <f t="shared" si="5351"/>
        <v>0</v>
      </c>
      <c r="R10103" s="21">
        <f t="shared" si="5351"/>
        <v>0</v>
      </c>
      <c r="S10103" s="21">
        <f>S10104+S10107+S10108+S10110</f>
        <v>0</v>
      </c>
      <c r="T10103" s="21">
        <f>T10104+T10107+T10108+T10109+T10110</f>
        <v>0</v>
      </c>
      <c r="U10103" s="21">
        <f>U10104+U10107+U10108+U10110</f>
        <v>0</v>
      </c>
      <c r="V10103" s="21">
        <f>V10104+V10107+V10108+V10110</f>
        <v>0</v>
      </c>
      <c r="W10103" s="21">
        <f>W10104+W10107+W10108+W10110</f>
        <v>0</v>
      </c>
      <c r="Y10103" s="28" t="str">
        <f t="shared" si="5349"/>
        <v/>
      </c>
      <c r="Z10103" s="28" t="str">
        <f t="shared" si="5350"/>
        <v/>
      </c>
      <c r="AA10103" s="28" t="str">
        <f t="shared" si="5345"/>
        <v/>
      </c>
      <c r="AB10103" s="28" t="str">
        <f>IF(R10103&lt;T10103,"期末实有头数应大于等于耕役畜","")</f>
        <v/>
      </c>
      <c r="AC10103" s="28" t="str">
        <f t="shared" si="5346"/>
        <v/>
      </c>
    </row>
    <row r="10104" spans="2:29">
      <c r="B10104" s="19"/>
      <c r="C10104" s="30"/>
      <c r="D10104" s="19" t="s">
        <v>36</v>
      </c>
      <c r="E10104" s="20" t="s">
        <v>33</v>
      </c>
      <c r="F10104" s="19">
        <v>4</v>
      </c>
      <c r="R10104" s="21">
        <f>G10104+I10104+J10104+K10104-L10104-M10104-N10104-Q10104</f>
        <v>0</v>
      </c>
      <c r="Y10104" s="28" t="str">
        <f t="shared" si="5349"/>
        <v/>
      </c>
      <c r="Z10104" s="28" t="str">
        <f t="shared" si="5350"/>
        <v/>
      </c>
      <c r="AA10104" s="28" t="str">
        <f t="shared" si="5345"/>
        <v/>
      </c>
      <c r="AB10104" s="28" t="str">
        <f>IF(R10104&lt;T10104,"期末实有头数应大于等于耕役畜","")</f>
        <v/>
      </c>
      <c r="AC10104" s="28" t="str">
        <f t="shared" si="5346"/>
        <v/>
      </c>
    </row>
    <row r="10105" spans="2:29">
      <c r="B10105" s="19"/>
      <c r="C10105" s="30"/>
      <c r="D10105" s="19" t="s">
        <v>37</v>
      </c>
      <c r="E10105" s="20" t="s">
        <v>33</v>
      </c>
      <c r="F10105" s="19">
        <v>5</v>
      </c>
      <c r="R10105" s="21">
        <f t="shared" ref="R10105:R10110" si="5352">G10105+I10105+J10105+K10105-L10105-M10105-N10105-Q10105</f>
        <v>0</v>
      </c>
      <c r="T10105" s="22" t="s">
        <v>38</v>
      </c>
      <c r="V10105" s="22" t="s">
        <v>38</v>
      </c>
      <c r="W10105" s="22" t="s">
        <v>38</v>
      </c>
      <c r="Y10105" s="28" t="str">
        <f t="shared" si="5349"/>
        <v/>
      </c>
      <c r="Z10105" s="28" t="str">
        <f t="shared" si="5350"/>
        <v/>
      </c>
      <c r="AA10105" s="28" t="str">
        <f t="shared" si="5345"/>
        <v/>
      </c>
      <c r="AB10105" s="28"/>
      <c r="AC10105" s="28"/>
    </row>
    <row r="10106" spans="2:29">
      <c r="B10106" s="19"/>
      <c r="C10106" s="30"/>
      <c r="D10106" s="19" t="s">
        <v>39</v>
      </c>
      <c r="E10106" s="20" t="s">
        <v>33</v>
      </c>
      <c r="F10106" s="19">
        <v>6</v>
      </c>
      <c r="R10106" s="21">
        <f t="shared" si="5352"/>
        <v>0</v>
      </c>
      <c r="T10106" s="22" t="s">
        <v>38</v>
      </c>
      <c r="V10106" s="22" t="s">
        <v>38</v>
      </c>
      <c r="W10106" s="22" t="s">
        <v>38</v>
      </c>
      <c r="Y10106" s="28" t="str">
        <f t="shared" si="5349"/>
        <v/>
      </c>
      <c r="Z10106" s="28" t="str">
        <f t="shared" si="5350"/>
        <v/>
      </c>
      <c r="AA10106" s="28" t="str">
        <f t="shared" si="5345"/>
        <v/>
      </c>
      <c r="AB10106" s="28"/>
      <c r="AC10106" s="28"/>
    </row>
    <row r="10107" spans="2:29">
      <c r="B10107" s="19"/>
      <c r="C10107" s="30"/>
      <c r="D10107" s="19" t="s">
        <v>40</v>
      </c>
      <c r="E10107" s="20" t="s">
        <v>41</v>
      </c>
      <c r="F10107" s="19">
        <v>7</v>
      </c>
      <c r="R10107" s="21">
        <f t="shared" si="5352"/>
        <v>0</v>
      </c>
      <c r="Y10107" s="28" t="str">
        <f t="shared" si="5349"/>
        <v/>
      </c>
      <c r="Z10107" s="28" t="str">
        <f t="shared" si="5350"/>
        <v/>
      </c>
      <c r="AA10107" s="28" t="str">
        <f t="shared" si="5345"/>
        <v/>
      </c>
      <c r="AB10107" s="28" t="str">
        <f>IF(R10107&lt;T10107,"期末实有头数应大于等于耕役畜","")</f>
        <v/>
      </c>
      <c r="AC10107" s="28" t="str">
        <f>IF(R10107&lt;V10107+W10107,"期末实有头数应大于等于良种+改良种","")</f>
        <v/>
      </c>
    </row>
    <row r="10108" spans="2:29">
      <c r="B10108" s="19"/>
      <c r="C10108" s="30"/>
      <c r="D10108" s="19" t="s">
        <v>42</v>
      </c>
      <c r="E10108" s="20" t="s">
        <v>33</v>
      </c>
      <c r="F10108" s="19">
        <v>8</v>
      </c>
      <c r="R10108" s="21">
        <f t="shared" si="5352"/>
        <v>0</v>
      </c>
      <c r="Y10108" s="28" t="str">
        <f t="shared" si="5349"/>
        <v/>
      </c>
      <c r="Z10108" s="28" t="str">
        <f t="shared" si="5350"/>
        <v/>
      </c>
      <c r="AA10108" s="28" t="str">
        <f t="shared" si="5345"/>
        <v/>
      </c>
      <c r="AB10108" s="28" t="str">
        <f>IF(R10108&lt;T10108,"期末实有头数应大于等于耕役畜","")</f>
        <v/>
      </c>
      <c r="AC10108" s="28" t="str">
        <f>IF(R10108&lt;V10108+W10108,"期末实有头数应大于等于良种+改良种","")</f>
        <v/>
      </c>
    </row>
    <row r="10109" spans="2:29">
      <c r="B10109" s="19"/>
      <c r="C10109" s="30"/>
      <c r="D10109" s="19" t="s">
        <v>43</v>
      </c>
      <c r="E10109" s="20" t="s">
        <v>33</v>
      </c>
      <c r="F10109" s="19">
        <v>9</v>
      </c>
      <c r="R10109" s="21">
        <f t="shared" si="5352"/>
        <v>0</v>
      </c>
      <c r="S10109" s="22" t="s">
        <v>38</v>
      </c>
      <c r="U10109" s="22" t="s">
        <v>38</v>
      </c>
      <c r="V10109" s="22" t="s">
        <v>38</v>
      </c>
      <c r="W10109" s="22" t="s">
        <v>38</v>
      </c>
      <c r="Y10109" s="28" t="str">
        <f t="shared" si="5349"/>
        <v/>
      </c>
      <c r="Z10109" s="28" t="str">
        <f t="shared" si="5350"/>
        <v/>
      </c>
      <c r="AA10109" s="28"/>
      <c r="AB10109" s="28" t="str">
        <f>IF(R10109&lt;T10109,"期末实有头数应大于等于耕役畜","")</f>
        <v/>
      </c>
      <c r="AC10109" s="28"/>
    </row>
    <row r="10110" spans="2:29">
      <c r="B10110" s="19"/>
      <c r="C10110" s="30"/>
      <c r="D10110" s="19" t="s">
        <v>44</v>
      </c>
      <c r="E10110" s="20" t="s">
        <v>45</v>
      </c>
      <c r="F10110" s="19">
        <v>10</v>
      </c>
      <c r="R10110" s="21">
        <f t="shared" si="5352"/>
        <v>0</v>
      </c>
      <c r="Y10110" s="28" t="str">
        <f t="shared" si="5349"/>
        <v/>
      </c>
      <c r="Z10110" s="28" t="str">
        <f t="shared" si="5350"/>
        <v/>
      </c>
      <c r="AA10110" s="28" t="str">
        <f>IF(R10110&lt;S10110+U10110,"期末实有头数应大于等于能繁母畜+种公畜","")</f>
        <v/>
      </c>
      <c r="AB10110" s="28" t="str">
        <f>IF(R10110&lt;T10110,"期末实有头数应大于等于耕役畜","")</f>
        <v/>
      </c>
      <c r="AC10110" s="28" t="str">
        <f>IF(R10110&lt;V10110+W10110,"期末实有头数应大于等于良种+改良种","")</f>
        <v/>
      </c>
    </row>
    <row r="10111" spans="2:29">
      <c r="B10111" s="19"/>
      <c r="C10111" s="30"/>
      <c r="D10111" s="19" t="s">
        <v>46</v>
      </c>
      <c r="E10111" s="20" t="s">
        <v>47</v>
      </c>
      <c r="F10111" s="19">
        <v>11</v>
      </c>
      <c r="G10111" s="21">
        <f t="shared" ref="G10111:S10111" si="5353">G10112+G10116</f>
        <v>0</v>
      </c>
      <c r="H10111" s="21">
        <f t="shared" si="5353"/>
        <v>0</v>
      </c>
      <c r="I10111" s="21">
        <f t="shared" si="5353"/>
        <v>0</v>
      </c>
      <c r="J10111" s="21">
        <f t="shared" si="5353"/>
        <v>0</v>
      </c>
      <c r="K10111" s="21">
        <f t="shared" si="5353"/>
        <v>0</v>
      </c>
      <c r="L10111" s="21">
        <f t="shared" si="5353"/>
        <v>0</v>
      </c>
      <c r="M10111" s="21">
        <f t="shared" si="5353"/>
        <v>0</v>
      </c>
      <c r="N10111" s="21">
        <f t="shared" si="5353"/>
        <v>0</v>
      </c>
      <c r="O10111" s="21">
        <f t="shared" si="5353"/>
        <v>0</v>
      </c>
      <c r="P10111" s="21">
        <f t="shared" si="5353"/>
        <v>0</v>
      </c>
      <c r="Q10111" s="21">
        <f t="shared" si="5353"/>
        <v>0</v>
      </c>
      <c r="R10111" s="23">
        <f t="shared" si="5353"/>
        <v>0</v>
      </c>
      <c r="S10111" s="21">
        <f t="shared" si="5353"/>
        <v>0</v>
      </c>
      <c r="T10111" s="22" t="s">
        <v>38</v>
      </c>
      <c r="U10111" s="21">
        <f>U10112+U10116</f>
        <v>0</v>
      </c>
      <c r="V10111" s="21">
        <f>V10112+V10116</f>
        <v>0</v>
      </c>
      <c r="W10111" s="21">
        <f>W10112+W10116</f>
        <v>0</v>
      </c>
      <c r="Y10111" s="28" t="str">
        <f t="shared" si="5349"/>
        <v/>
      </c>
      <c r="Z10111" s="28" t="str">
        <f t="shared" si="5350"/>
        <v/>
      </c>
      <c r="AA10111" s="28" t="str">
        <f>IF(R10111&lt;S10111+U10111,"期末实有头数应大于等于能繁母畜+种公畜","")</f>
        <v/>
      </c>
      <c r="AB10111" s="28"/>
      <c r="AC10111" s="28" t="str">
        <f>IF(R10111&lt;V10111+W10111,"期末实有头数应大于等于良种+改良种","")</f>
        <v/>
      </c>
    </row>
    <row r="10112" spans="2:29">
      <c r="B10112" s="19"/>
      <c r="C10112" s="30"/>
      <c r="D10112" s="19" t="s">
        <v>48</v>
      </c>
      <c r="E10112" s="20" t="s">
        <v>47</v>
      </c>
      <c r="F10112" s="19">
        <v>12</v>
      </c>
      <c r="R10112" s="21">
        <f>G10112+I10112+J10112+K10112-L10112-M10112-N10112-Q10112</f>
        <v>0</v>
      </c>
      <c r="T10112" s="22" t="s">
        <v>38</v>
      </c>
      <c r="Y10112" s="28" t="str">
        <f t="shared" si="5349"/>
        <v/>
      </c>
      <c r="Z10112" s="28" t="str">
        <f t="shared" si="5350"/>
        <v/>
      </c>
      <c r="AA10112" s="28" t="str">
        <f>IF(R10112&lt;S10112+U10112,"期末实有头数应大于等于能繁母畜+种公畜","")</f>
        <v/>
      </c>
      <c r="AB10112" s="28"/>
      <c r="AC10112" s="28" t="str">
        <f>IF(R10112&lt;V10112+W10112,"期末实有头数应大于等于良种+改良种","")</f>
        <v/>
      </c>
    </row>
    <row r="10113" spans="2:29">
      <c r="B10113" s="19"/>
      <c r="C10113" s="30"/>
      <c r="D10113" s="19" t="s">
        <v>49</v>
      </c>
      <c r="E10113" s="20" t="s">
        <v>47</v>
      </c>
      <c r="F10113" s="19">
        <v>13</v>
      </c>
      <c r="R10113" s="21">
        <f>G10113+I10113+J10113+K10113-L10113-M10113-N10113-Q10113</f>
        <v>0</v>
      </c>
      <c r="T10113" s="22" t="s">
        <v>38</v>
      </c>
      <c r="V10113" s="22" t="s">
        <v>38</v>
      </c>
      <c r="W10113" s="22" t="s">
        <v>38</v>
      </c>
      <c r="Y10113" s="28" t="str">
        <f t="shared" si="5349"/>
        <v/>
      </c>
      <c r="Z10113" s="28" t="str">
        <f t="shared" si="5350"/>
        <v/>
      </c>
      <c r="AA10113" s="28" t="str">
        <f>IF(R10113&lt;S10113+U10113,"期末实有头数应大于等于能繁母畜+种公畜","")</f>
        <v/>
      </c>
      <c r="AB10113" s="28"/>
      <c r="AC10113" s="28"/>
    </row>
    <row r="10114" spans="2:29">
      <c r="B10114" s="19"/>
      <c r="C10114" s="30"/>
      <c r="D10114" s="19" t="s">
        <v>50</v>
      </c>
      <c r="E10114" s="20" t="s">
        <v>47</v>
      </c>
      <c r="F10114" s="19">
        <v>14</v>
      </c>
      <c r="H10114" s="22" t="s">
        <v>38</v>
      </c>
      <c r="I10114" s="22" t="s">
        <v>38</v>
      </c>
      <c r="J10114" s="22" t="s">
        <v>38</v>
      </c>
      <c r="K10114" s="22" t="s">
        <v>38</v>
      </c>
      <c r="L10114" s="22" t="s">
        <v>38</v>
      </c>
      <c r="M10114" s="22" t="s">
        <v>38</v>
      </c>
      <c r="N10114" s="22" t="s">
        <v>38</v>
      </c>
      <c r="O10114" s="22" t="s">
        <v>38</v>
      </c>
      <c r="P10114" s="22" t="s">
        <v>38</v>
      </c>
      <c r="Q10114" s="22" t="s">
        <v>38</v>
      </c>
      <c r="R10114" s="24"/>
      <c r="T10114" s="22" t="s">
        <v>38</v>
      </c>
      <c r="U10114" s="22" t="s">
        <v>38</v>
      </c>
      <c r="V10114" s="22" t="s">
        <v>38</v>
      </c>
      <c r="W10114" s="22" t="s">
        <v>38</v>
      </c>
      <c r="Y10114" s="28" t="str">
        <f t="shared" si="5349"/>
        <v/>
      </c>
      <c r="Z10114" s="28"/>
      <c r="AA10114" s="28"/>
      <c r="AB10114" s="28"/>
      <c r="AC10114" s="28"/>
    </row>
    <row r="10115" spans="2:29">
      <c r="B10115" s="19"/>
      <c r="C10115" s="30"/>
      <c r="D10115" s="19" t="s">
        <v>51</v>
      </c>
      <c r="E10115" s="20" t="s">
        <v>47</v>
      </c>
      <c r="F10115" s="19">
        <v>15</v>
      </c>
      <c r="H10115" s="22" t="s">
        <v>38</v>
      </c>
      <c r="I10115" s="22" t="s">
        <v>38</v>
      </c>
      <c r="J10115" s="22" t="s">
        <v>38</v>
      </c>
      <c r="K10115" s="22" t="s">
        <v>38</v>
      </c>
      <c r="L10115" s="22" t="s">
        <v>38</v>
      </c>
      <c r="M10115" s="22" t="s">
        <v>38</v>
      </c>
      <c r="N10115" s="22" t="s">
        <v>38</v>
      </c>
      <c r="O10115" s="22" t="s">
        <v>38</v>
      </c>
      <c r="P10115" s="22" t="s">
        <v>38</v>
      </c>
      <c r="Q10115" s="22" t="s">
        <v>38</v>
      </c>
      <c r="R10115" s="24"/>
      <c r="T10115" s="22" t="s">
        <v>38</v>
      </c>
      <c r="U10115" s="22" t="s">
        <v>38</v>
      </c>
      <c r="V10115" s="22" t="s">
        <v>38</v>
      </c>
      <c r="W10115" s="22" t="s">
        <v>38</v>
      </c>
      <c r="Y10115" s="28" t="str">
        <f t="shared" si="5349"/>
        <v/>
      </c>
      <c r="Z10115" s="28"/>
      <c r="AA10115" s="28"/>
      <c r="AB10115" s="28"/>
      <c r="AC10115" s="28"/>
    </row>
    <row r="10116" spans="2:29">
      <c r="B10116" s="19"/>
      <c r="C10116" s="30"/>
      <c r="D10116" s="19" t="s">
        <v>52</v>
      </c>
      <c r="E10116" s="20" t="s">
        <v>47</v>
      </c>
      <c r="F10116" s="19">
        <v>16</v>
      </c>
      <c r="R10116" s="21">
        <f>G10116+I10116+J10116+K10116-L10116-M10116-N10116-Q10116</f>
        <v>0</v>
      </c>
      <c r="T10116" s="22" t="s">
        <v>38</v>
      </c>
      <c r="Y10116" s="28" t="str">
        <f t="shared" si="5349"/>
        <v/>
      </c>
      <c r="Z10116" s="28" t="str">
        <f>IF(N10116&lt;O10116+P10116,"出卖应大于等于出卖肉畜+出卖仔畜","")</f>
        <v/>
      </c>
      <c r="AA10116" s="28" t="str">
        <f t="shared" ref="AA10116:AA10125" si="5354">IF(R10116&lt;S10116+U10116,"期末实有头数应大于等于能繁母畜+种公畜","")</f>
        <v/>
      </c>
      <c r="AB10116" s="28"/>
      <c r="AC10116" s="28" t="str">
        <f t="shared" ref="AC10116:AC10121" si="5355">IF(R10116&lt;V10116+W10116,"期末实有头数应大于等于良种+改良种","")</f>
        <v/>
      </c>
    </row>
    <row r="10117" spans="2:29">
      <c r="B10117" s="19"/>
      <c r="C10117" s="30"/>
      <c r="D10117" s="19" t="s">
        <v>53</v>
      </c>
      <c r="E10117" s="18" t="s">
        <v>33</v>
      </c>
      <c r="F10117" s="19">
        <v>17</v>
      </c>
      <c r="R10117" s="21">
        <f>G10117+I10117+J10117+K10117-L10117-M10117-N10117-Q10117</f>
        <v>0</v>
      </c>
      <c r="T10117" s="22" t="s">
        <v>38</v>
      </c>
      <c r="Y10117" s="28" t="str">
        <f t="shared" si="5349"/>
        <v/>
      </c>
      <c r="Z10117" s="28" t="str">
        <f>IF(N10117&lt;O10117+P10117,"出卖应大于等于出卖肉畜+出卖仔畜","")</f>
        <v/>
      </c>
      <c r="AA10117" s="28" t="str">
        <f t="shared" si="5354"/>
        <v/>
      </c>
      <c r="AB10117" s="28"/>
      <c r="AC10117" s="28" t="str">
        <f t="shared" si="5355"/>
        <v/>
      </c>
    </row>
    <row r="10118" spans="2:29">
      <c r="B10118" s="18"/>
      <c r="C10118" s="29"/>
      <c r="D10118" s="19" t="s">
        <v>32</v>
      </c>
      <c r="E10118" s="20" t="s">
        <v>33</v>
      </c>
      <c r="F10118" s="19">
        <v>1</v>
      </c>
      <c r="G10118" s="21">
        <f t="shared" ref="G10118:S10118" si="5356">G10119+G10134</f>
        <v>0</v>
      </c>
      <c r="H10118" s="21">
        <f t="shared" si="5356"/>
        <v>0</v>
      </c>
      <c r="I10118" s="21">
        <f t="shared" si="5356"/>
        <v>0</v>
      </c>
      <c r="J10118" s="21">
        <f t="shared" si="5356"/>
        <v>0</v>
      </c>
      <c r="K10118" s="21">
        <f t="shared" si="5356"/>
        <v>0</v>
      </c>
      <c r="L10118" s="21">
        <f t="shared" si="5356"/>
        <v>0</v>
      </c>
      <c r="M10118" s="21">
        <f t="shared" si="5356"/>
        <v>0</v>
      </c>
      <c r="N10118" s="21">
        <f t="shared" si="5356"/>
        <v>0</v>
      </c>
      <c r="O10118" s="21">
        <f t="shared" si="5356"/>
        <v>0</v>
      </c>
      <c r="P10118" s="21">
        <f t="shared" si="5356"/>
        <v>0</v>
      </c>
      <c r="Q10118" s="21">
        <f t="shared" si="5356"/>
        <v>0</v>
      </c>
      <c r="R10118" s="21">
        <f t="shared" si="5356"/>
        <v>0</v>
      </c>
      <c r="S10118" s="21">
        <f t="shared" si="5356"/>
        <v>0</v>
      </c>
      <c r="T10118" s="21">
        <f>T10119</f>
        <v>0</v>
      </c>
      <c r="U10118" s="21">
        <f>U10119+U10134</f>
        <v>0</v>
      </c>
      <c r="V10118" s="21">
        <f>V10119+V10134</f>
        <v>0</v>
      </c>
      <c r="W10118" s="21">
        <f>W10119+W10134</f>
        <v>0</v>
      </c>
      <c r="Y10118" s="28" t="str">
        <f t="shared" si="5349"/>
        <v/>
      </c>
      <c r="Z10118" s="28" t="str">
        <f>IF(N10118&lt;O10118+P10118,"出卖应大于等于出卖肉畜+出卖仔畜","")</f>
        <v/>
      </c>
      <c r="AA10118" s="28" t="str">
        <f t="shared" si="5354"/>
        <v/>
      </c>
      <c r="AB10118" s="28" t="str">
        <f>IF(R10118&lt;T10118,"期末实有头数应大于等于耕役畜","")</f>
        <v/>
      </c>
      <c r="AC10118" s="28" t="str">
        <f t="shared" si="5355"/>
        <v/>
      </c>
    </row>
    <row r="10119" spans="2:29">
      <c r="B10119" s="19"/>
      <c r="C10119" s="30"/>
      <c r="D10119" s="19" t="s">
        <v>34</v>
      </c>
      <c r="E10119" s="20" t="s">
        <v>33</v>
      </c>
      <c r="F10119" s="19">
        <v>2</v>
      </c>
      <c r="G10119" s="21">
        <f t="shared" ref="G10119:S10119" si="5357">G10120+G10128</f>
        <v>0</v>
      </c>
      <c r="H10119" s="21">
        <f t="shared" si="5357"/>
        <v>0</v>
      </c>
      <c r="I10119" s="21">
        <f t="shared" si="5357"/>
        <v>0</v>
      </c>
      <c r="J10119" s="21">
        <f t="shared" si="5357"/>
        <v>0</v>
      </c>
      <c r="K10119" s="21">
        <f t="shared" si="5357"/>
        <v>0</v>
      </c>
      <c r="L10119" s="21">
        <f t="shared" si="5357"/>
        <v>0</v>
      </c>
      <c r="M10119" s="21">
        <f t="shared" si="5357"/>
        <v>0</v>
      </c>
      <c r="N10119" s="21">
        <f t="shared" si="5357"/>
        <v>0</v>
      </c>
      <c r="O10119" s="21">
        <f t="shared" si="5357"/>
        <v>0</v>
      </c>
      <c r="P10119" s="21">
        <f t="shared" si="5357"/>
        <v>0</v>
      </c>
      <c r="Q10119" s="21">
        <f t="shared" si="5357"/>
        <v>0</v>
      </c>
      <c r="R10119" s="21">
        <f t="shared" si="5357"/>
        <v>0</v>
      </c>
      <c r="S10119" s="21">
        <f t="shared" si="5357"/>
        <v>0</v>
      </c>
      <c r="T10119" s="21">
        <f>T10120</f>
        <v>0</v>
      </c>
      <c r="U10119" s="21">
        <f>U10120+U10128</f>
        <v>0</v>
      </c>
      <c r="V10119" s="21">
        <f>V10120+V10128</f>
        <v>0</v>
      </c>
      <c r="W10119" s="21">
        <f>W10120+W10128</f>
        <v>0</v>
      </c>
      <c r="Y10119" s="28" t="str">
        <f t="shared" ref="Y10119:Y10135" si="5358">IF(H10119&lt;I10119,"繁殖仔畜应大于等于成活","")</f>
        <v/>
      </c>
      <c r="Z10119" s="28" t="str">
        <f t="shared" ref="Z10119:Z10130" si="5359">IF(N10119&lt;O10119+P10119,"出卖应大于等于出卖肉畜+出卖仔畜","")</f>
        <v/>
      </c>
      <c r="AA10119" s="28" t="str">
        <f t="shared" si="5354"/>
        <v/>
      </c>
      <c r="AB10119" s="28" t="str">
        <f>IF(R10119&lt;T10119,"期末实有头数应大于等于耕役畜","")</f>
        <v/>
      </c>
      <c r="AC10119" s="28" t="str">
        <f t="shared" si="5355"/>
        <v/>
      </c>
    </row>
    <row r="10120" spans="2:29">
      <c r="B10120" s="19"/>
      <c r="C10120" s="30"/>
      <c r="D10120" s="19" t="s">
        <v>35</v>
      </c>
      <c r="E10120" s="20" t="s">
        <v>33</v>
      </c>
      <c r="F10120" s="19">
        <v>3</v>
      </c>
      <c r="G10120" s="21">
        <f t="shared" ref="G10120:R10120" si="5360">G10121+G10124+G10125+G10126+G10127</f>
        <v>0</v>
      </c>
      <c r="H10120" s="21">
        <f t="shared" si="5360"/>
        <v>0</v>
      </c>
      <c r="I10120" s="21">
        <f t="shared" si="5360"/>
        <v>0</v>
      </c>
      <c r="J10120" s="21">
        <f t="shared" si="5360"/>
        <v>0</v>
      </c>
      <c r="K10120" s="21">
        <f t="shared" si="5360"/>
        <v>0</v>
      </c>
      <c r="L10120" s="21">
        <f t="shared" si="5360"/>
        <v>0</v>
      </c>
      <c r="M10120" s="21">
        <f t="shared" si="5360"/>
        <v>0</v>
      </c>
      <c r="N10120" s="21">
        <f t="shared" si="5360"/>
        <v>0</v>
      </c>
      <c r="O10120" s="21">
        <f t="shared" si="5360"/>
        <v>0</v>
      </c>
      <c r="P10120" s="21">
        <f t="shared" si="5360"/>
        <v>0</v>
      </c>
      <c r="Q10120" s="21">
        <f t="shared" si="5360"/>
        <v>0</v>
      </c>
      <c r="R10120" s="21">
        <f t="shared" si="5360"/>
        <v>0</v>
      </c>
      <c r="S10120" s="21">
        <f>S10121+S10124+S10125+S10127</f>
        <v>0</v>
      </c>
      <c r="T10120" s="21">
        <f>T10121+T10124+T10125+T10126+T10127</f>
        <v>0</v>
      </c>
      <c r="U10120" s="21">
        <f>U10121+U10124+U10125+U10127</f>
        <v>0</v>
      </c>
      <c r="V10120" s="21">
        <f>V10121+V10124+V10125+V10127</f>
        <v>0</v>
      </c>
      <c r="W10120" s="21">
        <f>W10121+W10124+W10125+W10127</f>
        <v>0</v>
      </c>
      <c r="Y10120" s="28" t="str">
        <f t="shared" si="5358"/>
        <v/>
      </c>
      <c r="Z10120" s="28" t="str">
        <f t="shared" si="5359"/>
        <v/>
      </c>
      <c r="AA10120" s="28" t="str">
        <f t="shared" si="5354"/>
        <v/>
      </c>
      <c r="AB10120" s="28" t="str">
        <f>IF(R10120&lt;T10120,"期末实有头数应大于等于耕役畜","")</f>
        <v/>
      </c>
      <c r="AC10120" s="28" t="str">
        <f t="shared" si="5355"/>
        <v/>
      </c>
    </row>
    <row r="10121" spans="2:29">
      <c r="B10121" s="19"/>
      <c r="C10121" s="30"/>
      <c r="D10121" s="19" t="s">
        <v>36</v>
      </c>
      <c r="E10121" s="20" t="s">
        <v>33</v>
      </c>
      <c r="F10121" s="19">
        <v>4</v>
      </c>
      <c r="R10121" s="21">
        <f>G10121+I10121+J10121+K10121-L10121-M10121-N10121-Q10121</f>
        <v>0</v>
      </c>
      <c r="Y10121" s="28" t="str">
        <f t="shared" si="5358"/>
        <v/>
      </c>
      <c r="Z10121" s="28" t="str">
        <f t="shared" si="5359"/>
        <v/>
      </c>
      <c r="AA10121" s="28" t="str">
        <f t="shared" si="5354"/>
        <v/>
      </c>
      <c r="AB10121" s="28" t="str">
        <f>IF(R10121&lt;T10121,"期末实有头数应大于等于耕役畜","")</f>
        <v/>
      </c>
      <c r="AC10121" s="28" t="str">
        <f t="shared" si="5355"/>
        <v/>
      </c>
    </row>
    <row r="10122" spans="2:29">
      <c r="B10122" s="19"/>
      <c r="C10122" s="30"/>
      <c r="D10122" s="19" t="s">
        <v>37</v>
      </c>
      <c r="E10122" s="20" t="s">
        <v>33</v>
      </c>
      <c r="F10122" s="19">
        <v>5</v>
      </c>
      <c r="R10122" s="21">
        <f t="shared" ref="R10122:R10127" si="5361">G10122+I10122+J10122+K10122-L10122-M10122-N10122-Q10122</f>
        <v>0</v>
      </c>
      <c r="T10122" s="22" t="s">
        <v>38</v>
      </c>
      <c r="V10122" s="22" t="s">
        <v>38</v>
      </c>
      <c r="W10122" s="22" t="s">
        <v>38</v>
      </c>
      <c r="Y10122" s="28" t="str">
        <f t="shared" si="5358"/>
        <v/>
      </c>
      <c r="Z10122" s="28" t="str">
        <f t="shared" si="5359"/>
        <v/>
      </c>
      <c r="AA10122" s="28" t="str">
        <f t="shared" si="5354"/>
        <v/>
      </c>
      <c r="AB10122" s="28"/>
      <c r="AC10122" s="28"/>
    </row>
    <row r="10123" spans="2:29">
      <c r="B10123" s="19"/>
      <c r="C10123" s="30"/>
      <c r="D10123" s="19" t="s">
        <v>39</v>
      </c>
      <c r="E10123" s="20" t="s">
        <v>33</v>
      </c>
      <c r="F10123" s="19">
        <v>6</v>
      </c>
      <c r="R10123" s="21">
        <f t="shared" si="5361"/>
        <v>0</v>
      </c>
      <c r="T10123" s="22" t="s">
        <v>38</v>
      </c>
      <c r="V10123" s="22" t="s">
        <v>38</v>
      </c>
      <c r="W10123" s="22" t="s">
        <v>38</v>
      </c>
      <c r="Y10123" s="28" t="str">
        <f t="shared" si="5358"/>
        <v/>
      </c>
      <c r="Z10123" s="28" t="str">
        <f t="shared" si="5359"/>
        <v/>
      </c>
      <c r="AA10123" s="28" t="str">
        <f t="shared" si="5354"/>
        <v/>
      </c>
      <c r="AB10123" s="28"/>
      <c r="AC10123" s="28"/>
    </row>
    <row r="10124" spans="2:29">
      <c r="B10124" s="19"/>
      <c r="C10124" s="30"/>
      <c r="D10124" s="19" t="s">
        <v>40</v>
      </c>
      <c r="E10124" s="20" t="s">
        <v>41</v>
      </c>
      <c r="F10124" s="19">
        <v>7</v>
      </c>
      <c r="R10124" s="21">
        <f t="shared" si="5361"/>
        <v>0</v>
      </c>
      <c r="Y10124" s="28" t="str">
        <f t="shared" si="5358"/>
        <v/>
      </c>
      <c r="Z10124" s="28" t="str">
        <f t="shared" si="5359"/>
        <v/>
      </c>
      <c r="AA10124" s="28" t="str">
        <f t="shared" si="5354"/>
        <v/>
      </c>
      <c r="AB10124" s="28" t="str">
        <f>IF(R10124&lt;T10124,"期末实有头数应大于等于耕役畜","")</f>
        <v/>
      </c>
      <c r="AC10124" s="28" t="str">
        <f>IF(R10124&lt;V10124+W10124,"期末实有头数应大于等于良种+改良种","")</f>
        <v/>
      </c>
    </row>
    <row r="10125" spans="2:29">
      <c r="B10125" s="19"/>
      <c r="C10125" s="30"/>
      <c r="D10125" s="19" t="s">
        <v>42</v>
      </c>
      <c r="E10125" s="20" t="s">
        <v>33</v>
      </c>
      <c r="F10125" s="19">
        <v>8</v>
      </c>
      <c r="R10125" s="21">
        <f t="shared" si="5361"/>
        <v>0</v>
      </c>
      <c r="Y10125" s="28" t="str">
        <f t="shared" si="5358"/>
        <v/>
      </c>
      <c r="Z10125" s="28" t="str">
        <f t="shared" si="5359"/>
        <v/>
      </c>
      <c r="AA10125" s="28" t="str">
        <f t="shared" si="5354"/>
        <v/>
      </c>
      <c r="AB10125" s="28" t="str">
        <f>IF(R10125&lt;T10125,"期末实有头数应大于等于耕役畜","")</f>
        <v/>
      </c>
      <c r="AC10125" s="28" t="str">
        <f>IF(R10125&lt;V10125+W10125,"期末实有头数应大于等于良种+改良种","")</f>
        <v/>
      </c>
    </row>
    <row r="10126" spans="2:29">
      <c r="B10126" s="19"/>
      <c r="C10126" s="30"/>
      <c r="D10126" s="19" t="s">
        <v>43</v>
      </c>
      <c r="E10126" s="20" t="s">
        <v>33</v>
      </c>
      <c r="F10126" s="19">
        <v>9</v>
      </c>
      <c r="R10126" s="21">
        <f t="shared" si="5361"/>
        <v>0</v>
      </c>
      <c r="S10126" s="22" t="s">
        <v>38</v>
      </c>
      <c r="U10126" s="22" t="s">
        <v>38</v>
      </c>
      <c r="V10126" s="22" t="s">
        <v>38</v>
      </c>
      <c r="W10126" s="22" t="s">
        <v>38</v>
      </c>
      <c r="Y10126" s="28" t="str">
        <f t="shared" si="5358"/>
        <v/>
      </c>
      <c r="Z10126" s="28" t="str">
        <f t="shared" si="5359"/>
        <v/>
      </c>
      <c r="AA10126" s="28"/>
      <c r="AB10126" s="28" t="str">
        <f>IF(R10126&lt;T10126,"期末实有头数应大于等于耕役畜","")</f>
        <v/>
      </c>
      <c r="AC10126" s="28"/>
    </row>
    <row r="10127" spans="2:29">
      <c r="B10127" s="19"/>
      <c r="C10127" s="30"/>
      <c r="D10127" s="19" t="s">
        <v>44</v>
      </c>
      <c r="E10127" s="20" t="s">
        <v>45</v>
      </c>
      <c r="F10127" s="19">
        <v>10</v>
      </c>
      <c r="R10127" s="21">
        <f t="shared" si="5361"/>
        <v>0</v>
      </c>
      <c r="Y10127" s="28" t="str">
        <f t="shared" si="5358"/>
        <v/>
      </c>
      <c r="Z10127" s="28" t="str">
        <f t="shared" si="5359"/>
        <v/>
      </c>
      <c r="AA10127" s="28" t="str">
        <f>IF(R10127&lt;S10127+U10127,"期末实有头数应大于等于能繁母畜+种公畜","")</f>
        <v/>
      </c>
      <c r="AB10127" s="28" t="str">
        <f>IF(R10127&lt;T10127,"期末实有头数应大于等于耕役畜","")</f>
        <v/>
      </c>
      <c r="AC10127" s="28" t="str">
        <f>IF(R10127&lt;V10127+W10127,"期末实有头数应大于等于良种+改良种","")</f>
        <v/>
      </c>
    </row>
    <row r="10128" spans="2:29">
      <c r="B10128" s="19"/>
      <c r="C10128" s="30"/>
      <c r="D10128" s="19" t="s">
        <v>46</v>
      </c>
      <c r="E10128" s="20" t="s">
        <v>47</v>
      </c>
      <c r="F10128" s="19">
        <v>11</v>
      </c>
      <c r="G10128" s="21">
        <f t="shared" ref="G10128:S10128" si="5362">G10129+G10133</f>
        <v>0</v>
      </c>
      <c r="H10128" s="21">
        <f t="shared" si="5362"/>
        <v>0</v>
      </c>
      <c r="I10128" s="21">
        <f t="shared" si="5362"/>
        <v>0</v>
      </c>
      <c r="J10128" s="21">
        <f t="shared" si="5362"/>
        <v>0</v>
      </c>
      <c r="K10128" s="21">
        <f t="shared" si="5362"/>
        <v>0</v>
      </c>
      <c r="L10128" s="21">
        <f t="shared" si="5362"/>
        <v>0</v>
      </c>
      <c r="M10128" s="21">
        <f t="shared" si="5362"/>
        <v>0</v>
      </c>
      <c r="N10128" s="21">
        <f t="shared" si="5362"/>
        <v>0</v>
      </c>
      <c r="O10128" s="21">
        <f t="shared" si="5362"/>
        <v>0</v>
      </c>
      <c r="P10128" s="21">
        <f t="shared" si="5362"/>
        <v>0</v>
      </c>
      <c r="Q10128" s="21">
        <f t="shared" si="5362"/>
        <v>0</v>
      </c>
      <c r="R10128" s="23">
        <f t="shared" si="5362"/>
        <v>0</v>
      </c>
      <c r="S10128" s="21">
        <f t="shared" si="5362"/>
        <v>0</v>
      </c>
      <c r="T10128" s="22" t="s">
        <v>38</v>
      </c>
      <c r="U10128" s="21">
        <f>U10129+U10133</f>
        <v>0</v>
      </c>
      <c r="V10128" s="21">
        <f>V10129+V10133</f>
        <v>0</v>
      </c>
      <c r="W10128" s="21">
        <f>W10129+W10133</f>
        <v>0</v>
      </c>
      <c r="Y10128" s="28" t="str">
        <f t="shared" si="5358"/>
        <v/>
      </c>
      <c r="Z10128" s="28" t="str">
        <f t="shared" si="5359"/>
        <v/>
      </c>
      <c r="AA10128" s="28" t="str">
        <f>IF(R10128&lt;S10128+U10128,"期末实有头数应大于等于能繁母畜+种公畜","")</f>
        <v/>
      </c>
      <c r="AB10128" s="28"/>
      <c r="AC10128" s="28" t="str">
        <f>IF(R10128&lt;V10128+W10128,"期末实有头数应大于等于良种+改良种","")</f>
        <v/>
      </c>
    </row>
    <row r="10129" spans="2:29">
      <c r="B10129" s="19"/>
      <c r="C10129" s="30"/>
      <c r="D10129" s="19" t="s">
        <v>48</v>
      </c>
      <c r="E10129" s="20" t="s">
        <v>47</v>
      </c>
      <c r="F10129" s="19">
        <v>12</v>
      </c>
      <c r="R10129" s="21">
        <f>G10129+I10129+J10129+K10129-L10129-M10129-N10129-Q10129</f>
        <v>0</v>
      </c>
      <c r="T10129" s="22" t="s">
        <v>38</v>
      </c>
      <c r="Y10129" s="28" t="str">
        <f t="shared" si="5358"/>
        <v/>
      </c>
      <c r="Z10129" s="28" t="str">
        <f t="shared" si="5359"/>
        <v/>
      </c>
      <c r="AA10129" s="28" t="str">
        <f>IF(R10129&lt;S10129+U10129,"期末实有头数应大于等于能繁母畜+种公畜","")</f>
        <v/>
      </c>
      <c r="AB10129" s="28"/>
      <c r="AC10129" s="28" t="str">
        <f>IF(R10129&lt;V10129+W10129,"期末实有头数应大于等于良种+改良种","")</f>
        <v/>
      </c>
    </row>
    <row r="10130" spans="2:29">
      <c r="B10130" s="19"/>
      <c r="C10130" s="30"/>
      <c r="D10130" s="19" t="s">
        <v>49</v>
      </c>
      <c r="E10130" s="20" t="s">
        <v>47</v>
      </c>
      <c r="F10130" s="19">
        <v>13</v>
      </c>
      <c r="R10130" s="21">
        <f>G10130+I10130+J10130+K10130-L10130-M10130-N10130-Q10130</f>
        <v>0</v>
      </c>
      <c r="T10130" s="22" t="s">
        <v>38</v>
      </c>
      <c r="V10130" s="22" t="s">
        <v>38</v>
      </c>
      <c r="W10130" s="22" t="s">
        <v>38</v>
      </c>
      <c r="Y10130" s="28" t="str">
        <f t="shared" si="5358"/>
        <v/>
      </c>
      <c r="Z10130" s="28" t="str">
        <f t="shared" si="5359"/>
        <v/>
      </c>
      <c r="AA10130" s="28" t="str">
        <f>IF(R10130&lt;S10130+U10130,"期末实有头数应大于等于能繁母畜+种公畜","")</f>
        <v/>
      </c>
      <c r="AB10130" s="28"/>
      <c r="AC10130" s="28"/>
    </row>
    <row r="10131" spans="2:29">
      <c r="B10131" s="19"/>
      <c r="C10131" s="30"/>
      <c r="D10131" s="19" t="s">
        <v>50</v>
      </c>
      <c r="E10131" s="20" t="s">
        <v>47</v>
      </c>
      <c r="F10131" s="19">
        <v>14</v>
      </c>
      <c r="H10131" s="22" t="s">
        <v>38</v>
      </c>
      <c r="I10131" s="22" t="s">
        <v>38</v>
      </c>
      <c r="J10131" s="22" t="s">
        <v>38</v>
      </c>
      <c r="K10131" s="22" t="s">
        <v>38</v>
      </c>
      <c r="L10131" s="22" t="s">
        <v>38</v>
      </c>
      <c r="M10131" s="22" t="s">
        <v>38</v>
      </c>
      <c r="N10131" s="22" t="s">
        <v>38</v>
      </c>
      <c r="O10131" s="22" t="s">
        <v>38</v>
      </c>
      <c r="P10131" s="22" t="s">
        <v>38</v>
      </c>
      <c r="Q10131" s="22" t="s">
        <v>38</v>
      </c>
      <c r="R10131" s="24"/>
      <c r="T10131" s="22" t="s">
        <v>38</v>
      </c>
      <c r="U10131" s="22" t="s">
        <v>38</v>
      </c>
      <c r="V10131" s="22" t="s">
        <v>38</v>
      </c>
      <c r="W10131" s="22" t="s">
        <v>38</v>
      </c>
      <c r="Y10131" s="28" t="str">
        <f t="shared" si="5358"/>
        <v/>
      </c>
      <c r="Z10131" s="28"/>
      <c r="AA10131" s="28"/>
      <c r="AB10131" s="28"/>
      <c r="AC10131" s="28"/>
    </row>
    <row r="10132" spans="2:29">
      <c r="B10132" s="19"/>
      <c r="C10132" s="30"/>
      <c r="D10132" s="19" t="s">
        <v>51</v>
      </c>
      <c r="E10132" s="20" t="s">
        <v>47</v>
      </c>
      <c r="F10132" s="19">
        <v>15</v>
      </c>
      <c r="H10132" s="22" t="s">
        <v>38</v>
      </c>
      <c r="I10132" s="22" t="s">
        <v>38</v>
      </c>
      <c r="J10132" s="22" t="s">
        <v>38</v>
      </c>
      <c r="K10132" s="22" t="s">
        <v>38</v>
      </c>
      <c r="L10132" s="22" t="s">
        <v>38</v>
      </c>
      <c r="M10132" s="22" t="s">
        <v>38</v>
      </c>
      <c r="N10132" s="22" t="s">
        <v>38</v>
      </c>
      <c r="O10132" s="22" t="s">
        <v>38</v>
      </c>
      <c r="P10132" s="22" t="s">
        <v>38</v>
      </c>
      <c r="Q10132" s="22" t="s">
        <v>38</v>
      </c>
      <c r="R10132" s="24"/>
      <c r="T10132" s="22" t="s">
        <v>38</v>
      </c>
      <c r="U10132" s="22" t="s">
        <v>38</v>
      </c>
      <c r="V10132" s="22" t="s">
        <v>38</v>
      </c>
      <c r="W10132" s="22" t="s">
        <v>38</v>
      </c>
      <c r="Y10132" s="28" t="str">
        <f t="shared" si="5358"/>
        <v/>
      </c>
      <c r="Z10132" s="28"/>
      <c r="AA10132" s="28"/>
      <c r="AB10132" s="28"/>
      <c r="AC10132" s="28"/>
    </row>
    <row r="10133" spans="2:29">
      <c r="B10133" s="19"/>
      <c r="C10133" s="30"/>
      <c r="D10133" s="19" t="s">
        <v>52</v>
      </c>
      <c r="E10133" s="20" t="s">
        <v>47</v>
      </c>
      <c r="F10133" s="19">
        <v>16</v>
      </c>
      <c r="R10133" s="21">
        <f>G10133+I10133+J10133+K10133-L10133-M10133-N10133-Q10133</f>
        <v>0</v>
      </c>
      <c r="T10133" s="22" t="s">
        <v>38</v>
      </c>
      <c r="Y10133" s="28" t="str">
        <f t="shared" si="5358"/>
        <v/>
      </c>
      <c r="Z10133" s="28" t="str">
        <f>IF(N10133&lt;O10133+P10133,"出卖应大于等于出卖肉畜+出卖仔畜","")</f>
        <v/>
      </c>
      <c r="AA10133" s="28" t="str">
        <f t="shared" ref="AA10133:AA10142" si="5363">IF(R10133&lt;S10133+U10133,"期末实有头数应大于等于能繁母畜+种公畜","")</f>
        <v/>
      </c>
      <c r="AB10133" s="28"/>
      <c r="AC10133" s="28" t="str">
        <f t="shared" ref="AC10133:AC10138" si="5364">IF(R10133&lt;V10133+W10133,"期末实有头数应大于等于良种+改良种","")</f>
        <v/>
      </c>
    </row>
    <row r="10134" spans="2:29">
      <c r="B10134" s="19"/>
      <c r="C10134" s="30"/>
      <c r="D10134" s="19" t="s">
        <v>53</v>
      </c>
      <c r="E10134" s="18" t="s">
        <v>33</v>
      </c>
      <c r="F10134" s="19">
        <v>17</v>
      </c>
      <c r="R10134" s="21">
        <f>G10134+I10134+J10134+K10134-L10134-M10134-N10134-Q10134</f>
        <v>0</v>
      </c>
      <c r="T10134" s="22" t="s">
        <v>38</v>
      </c>
      <c r="Y10134" s="28" t="str">
        <f t="shared" si="5358"/>
        <v/>
      </c>
      <c r="Z10134" s="28" t="str">
        <f>IF(N10134&lt;O10134+P10134,"出卖应大于等于出卖肉畜+出卖仔畜","")</f>
        <v/>
      </c>
      <c r="AA10134" s="28" t="str">
        <f t="shared" si="5363"/>
        <v/>
      </c>
      <c r="AB10134" s="28"/>
      <c r="AC10134" s="28" t="str">
        <f t="shared" si="5364"/>
        <v/>
      </c>
    </row>
    <row r="10135" spans="2:29">
      <c r="B10135" s="18"/>
      <c r="C10135" s="29"/>
      <c r="D10135" s="19" t="s">
        <v>32</v>
      </c>
      <c r="E10135" s="20" t="s">
        <v>33</v>
      </c>
      <c r="F10135" s="19">
        <v>1</v>
      </c>
      <c r="G10135" s="21">
        <f t="shared" ref="G10135:S10135" si="5365">G10136+G10151</f>
        <v>0</v>
      </c>
      <c r="H10135" s="21">
        <f t="shared" si="5365"/>
        <v>0</v>
      </c>
      <c r="I10135" s="21">
        <f t="shared" si="5365"/>
        <v>0</v>
      </c>
      <c r="J10135" s="21">
        <f t="shared" si="5365"/>
        <v>0</v>
      </c>
      <c r="K10135" s="21">
        <f t="shared" si="5365"/>
        <v>0</v>
      </c>
      <c r="L10135" s="21">
        <f t="shared" si="5365"/>
        <v>0</v>
      </c>
      <c r="M10135" s="21">
        <f t="shared" si="5365"/>
        <v>0</v>
      </c>
      <c r="N10135" s="21">
        <f t="shared" si="5365"/>
        <v>0</v>
      </c>
      <c r="O10135" s="21">
        <f t="shared" si="5365"/>
        <v>0</v>
      </c>
      <c r="P10135" s="21">
        <f t="shared" si="5365"/>
        <v>0</v>
      </c>
      <c r="Q10135" s="21">
        <f t="shared" si="5365"/>
        <v>0</v>
      </c>
      <c r="R10135" s="21">
        <f t="shared" si="5365"/>
        <v>0</v>
      </c>
      <c r="S10135" s="21">
        <f t="shared" si="5365"/>
        <v>0</v>
      </c>
      <c r="T10135" s="21">
        <f>T10136</f>
        <v>0</v>
      </c>
      <c r="U10135" s="21">
        <f>U10136+U10151</f>
        <v>0</v>
      </c>
      <c r="V10135" s="21">
        <f>V10136+V10151</f>
        <v>0</v>
      </c>
      <c r="W10135" s="21">
        <f>W10136+W10151</f>
        <v>0</v>
      </c>
      <c r="Y10135" s="28" t="str">
        <f t="shared" si="5358"/>
        <v/>
      </c>
      <c r="Z10135" s="28" t="str">
        <f>IF(N10135&lt;O10135+P10135,"出卖应大于等于出卖肉畜+出卖仔畜","")</f>
        <v/>
      </c>
      <c r="AA10135" s="28" t="str">
        <f t="shared" si="5363"/>
        <v/>
      </c>
      <c r="AB10135" s="28" t="str">
        <f>IF(R10135&lt;T10135,"期末实有头数应大于等于耕役畜","")</f>
        <v/>
      </c>
      <c r="AC10135" s="28" t="str">
        <f t="shared" si="5364"/>
        <v/>
      </c>
    </row>
    <row r="10136" spans="2:29">
      <c r="B10136" s="19"/>
      <c r="C10136" s="30"/>
      <c r="D10136" s="19" t="s">
        <v>34</v>
      </c>
      <c r="E10136" s="20" t="s">
        <v>33</v>
      </c>
      <c r="F10136" s="19">
        <v>2</v>
      </c>
      <c r="G10136" s="21">
        <f t="shared" ref="G10136:S10136" si="5366">G10137+G10145</f>
        <v>0</v>
      </c>
      <c r="H10136" s="21">
        <f t="shared" si="5366"/>
        <v>0</v>
      </c>
      <c r="I10136" s="21">
        <f t="shared" si="5366"/>
        <v>0</v>
      </c>
      <c r="J10136" s="21">
        <f t="shared" si="5366"/>
        <v>0</v>
      </c>
      <c r="K10136" s="21">
        <f t="shared" si="5366"/>
        <v>0</v>
      </c>
      <c r="L10136" s="21">
        <f t="shared" si="5366"/>
        <v>0</v>
      </c>
      <c r="M10136" s="21">
        <f t="shared" si="5366"/>
        <v>0</v>
      </c>
      <c r="N10136" s="21">
        <f t="shared" si="5366"/>
        <v>0</v>
      </c>
      <c r="O10136" s="21">
        <f t="shared" si="5366"/>
        <v>0</v>
      </c>
      <c r="P10136" s="21">
        <f t="shared" si="5366"/>
        <v>0</v>
      </c>
      <c r="Q10136" s="21">
        <f t="shared" si="5366"/>
        <v>0</v>
      </c>
      <c r="R10136" s="21">
        <f t="shared" si="5366"/>
        <v>0</v>
      </c>
      <c r="S10136" s="21">
        <f t="shared" si="5366"/>
        <v>0</v>
      </c>
      <c r="T10136" s="21">
        <f>T10137</f>
        <v>0</v>
      </c>
      <c r="U10136" s="21">
        <f>U10137+U10145</f>
        <v>0</v>
      </c>
      <c r="V10136" s="21">
        <f>V10137+V10145</f>
        <v>0</v>
      </c>
      <c r="W10136" s="21">
        <f>W10137+W10145</f>
        <v>0</v>
      </c>
      <c r="Y10136" s="28" t="str">
        <f t="shared" ref="Y10136:Y10152" si="5367">IF(H10136&lt;I10136,"繁殖仔畜应大于等于成活","")</f>
        <v/>
      </c>
      <c r="Z10136" s="28" t="str">
        <f t="shared" ref="Z10136:Z10147" si="5368">IF(N10136&lt;O10136+P10136,"出卖应大于等于出卖肉畜+出卖仔畜","")</f>
        <v/>
      </c>
      <c r="AA10136" s="28" t="str">
        <f t="shared" si="5363"/>
        <v/>
      </c>
      <c r="AB10136" s="28" t="str">
        <f>IF(R10136&lt;T10136,"期末实有头数应大于等于耕役畜","")</f>
        <v/>
      </c>
      <c r="AC10136" s="28" t="str">
        <f t="shared" si="5364"/>
        <v/>
      </c>
    </row>
    <row r="10137" spans="2:29">
      <c r="B10137" s="19"/>
      <c r="C10137" s="30"/>
      <c r="D10137" s="19" t="s">
        <v>35</v>
      </c>
      <c r="E10137" s="20" t="s">
        <v>33</v>
      </c>
      <c r="F10137" s="19">
        <v>3</v>
      </c>
      <c r="G10137" s="21">
        <f t="shared" ref="G10137:R10137" si="5369">G10138+G10141+G10142+G10143+G10144</f>
        <v>0</v>
      </c>
      <c r="H10137" s="21">
        <f t="shared" si="5369"/>
        <v>0</v>
      </c>
      <c r="I10137" s="21">
        <f t="shared" si="5369"/>
        <v>0</v>
      </c>
      <c r="J10137" s="21">
        <f t="shared" si="5369"/>
        <v>0</v>
      </c>
      <c r="K10137" s="21">
        <f t="shared" si="5369"/>
        <v>0</v>
      </c>
      <c r="L10137" s="21">
        <f t="shared" si="5369"/>
        <v>0</v>
      </c>
      <c r="M10137" s="21">
        <f t="shared" si="5369"/>
        <v>0</v>
      </c>
      <c r="N10137" s="21">
        <f t="shared" si="5369"/>
        <v>0</v>
      </c>
      <c r="O10137" s="21">
        <f t="shared" si="5369"/>
        <v>0</v>
      </c>
      <c r="P10137" s="21">
        <f t="shared" si="5369"/>
        <v>0</v>
      </c>
      <c r="Q10137" s="21">
        <f t="shared" si="5369"/>
        <v>0</v>
      </c>
      <c r="R10137" s="21">
        <f t="shared" si="5369"/>
        <v>0</v>
      </c>
      <c r="S10137" s="21">
        <f>S10138+S10141+S10142+S10144</f>
        <v>0</v>
      </c>
      <c r="T10137" s="21">
        <f>T10138+T10141+T10142+T10143+T10144</f>
        <v>0</v>
      </c>
      <c r="U10137" s="21">
        <f>U10138+U10141+U10142+U10144</f>
        <v>0</v>
      </c>
      <c r="V10137" s="21">
        <f>V10138+V10141+V10142+V10144</f>
        <v>0</v>
      </c>
      <c r="W10137" s="21">
        <f>W10138+W10141+W10142+W10144</f>
        <v>0</v>
      </c>
      <c r="Y10137" s="28" t="str">
        <f t="shared" si="5367"/>
        <v/>
      </c>
      <c r="Z10137" s="28" t="str">
        <f t="shared" si="5368"/>
        <v/>
      </c>
      <c r="AA10137" s="28" t="str">
        <f t="shared" si="5363"/>
        <v/>
      </c>
      <c r="AB10137" s="28" t="str">
        <f>IF(R10137&lt;T10137,"期末实有头数应大于等于耕役畜","")</f>
        <v/>
      </c>
      <c r="AC10137" s="28" t="str">
        <f t="shared" si="5364"/>
        <v/>
      </c>
    </row>
    <row r="10138" spans="2:29">
      <c r="B10138" s="19"/>
      <c r="C10138" s="30"/>
      <c r="D10138" s="19" t="s">
        <v>36</v>
      </c>
      <c r="E10138" s="20" t="s">
        <v>33</v>
      </c>
      <c r="F10138" s="19">
        <v>4</v>
      </c>
      <c r="R10138" s="21">
        <f>G10138+I10138+J10138+K10138-L10138-M10138-N10138-Q10138</f>
        <v>0</v>
      </c>
      <c r="Y10138" s="28" t="str">
        <f t="shared" si="5367"/>
        <v/>
      </c>
      <c r="Z10138" s="28" t="str">
        <f t="shared" si="5368"/>
        <v/>
      </c>
      <c r="AA10138" s="28" t="str">
        <f t="shared" si="5363"/>
        <v/>
      </c>
      <c r="AB10138" s="28" t="str">
        <f>IF(R10138&lt;T10138,"期末实有头数应大于等于耕役畜","")</f>
        <v/>
      </c>
      <c r="AC10138" s="28" t="str">
        <f t="shared" si="5364"/>
        <v/>
      </c>
    </row>
    <row r="10139" spans="2:29">
      <c r="B10139" s="19"/>
      <c r="C10139" s="30"/>
      <c r="D10139" s="19" t="s">
        <v>37</v>
      </c>
      <c r="E10139" s="20" t="s">
        <v>33</v>
      </c>
      <c r="F10139" s="19">
        <v>5</v>
      </c>
      <c r="R10139" s="21">
        <f t="shared" ref="R10139:R10144" si="5370">G10139+I10139+J10139+K10139-L10139-M10139-N10139-Q10139</f>
        <v>0</v>
      </c>
      <c r="T10139" s="22" t="s">
        <v>38</v>
      </c>
      <c r="V10139" s="22" t="s">
        <v>38</v>
      </c>
      <c r="W10139" s="22" t="s">
        <v>38</v>
      </c>
      <c r="Y10139" s="28" t="str">
        <f t="shared" si="5367"/>
        <v/>
      </c>
      <c r="Z10139" s="28" t="str">
        <f t="shared" si="5368"/>
        <v/>
      </c>
      <c r="AA10139" s="28" t="str">
        <f t="shared" si="5363"/>
        <v/>
      </c>
      <c r="AB10139" s="28"/>
      <c r="AC10139" s="28"/>
    </row>
    <row r="10140" spans="2:29">
      <c r="B10140" s="19"/>
      <c r="C10140" s="30"/>
      <c r="D10140" s="19" t="s">
        <v>39</v>
      </c>
      <c r="E10140" s="20" t="s">
        <v>33</v>
      </c>
      <c r="F10140" s="19">
        <v>6</v>
      </c>
      <c r="R10140" s="21">
        <f t="shared" si="5370"/>
        <v>0</v>
      </c>
      <c r="T10140" s="22" t="s">
        <v>38</v>
      </c>
      <c r="V10140" s="22" t="s">
        <v>38</v>
      </c>
      <c r="W10140" s="22" t="s">
        <v>38</v>
      </c>
      <c r="Y10140" s="28" t="str">
        <f t="shared" si="5367"/>
        <v/>
      </c>
      <c r="Z10140" s="28" t="str">
        <f t="shared" si="5368"/>
        <v/>
      </c>
      <c r="AA10140" s="28" t="str">
        <f t="shared" si="5363"/>
        <v/>
      </c>
      <c r="AB10140" s="28"/>
      <c r="AC10140" s="28"/>
    </row>
    <row r="10141" spans="2:29">
      <c r="B10141" s="19"/>
      <c r="C10141" s="30"/>
      <c r="D10141" s="19" t="s">
        <v>40</v>
      </c>
      <c r="E10141" s="20" t="s">
        <v>41</v>
      </c>
      <c r="F10141" s="19">
        <v>7</v>
      </c>
      <c r="R10141" s="21">
        <f t="shared" si="5370"/>
        <v>0</v>
      </c>
      <c r="Y10141" s="28" t="str">
        <f t="shared" si="5367"/>
        <v/>
      </c>
      <c r="Z10141" s="28" t="str">
        <f t="shared" si="5368"/>
        <v/>
      </c>
      <c r="AA10141" s="28" t="str">
        <f t="shared" si="5363"/>
        <v/>
      </c>
      <c r="AB10141" s="28" t="str">
        <f>IF(R10141&lt;T10141,"期末实有头数应大于等于耕役畜","")</f>
        <v/>
      </c>
      <c r="AC10141" s="28" t="str">
        <f>IF(R10141&lt;V10141+W10141,"期末实有头数应大于等于良种+改良种","")</f>
        <v/>
      </c>
    </row>
    <row r="10142" spans="2:29">
      <c r="B10142" s="19"/>
      <c r="C10142" s="30"/>
      <c r="D10142" s="19" t="s">
        <v>42</v>
      </c>
      <c r="E10142" s="20" t="s">
        <v>33</v>
      </c>
      <c r="F10142" s="19">
        <v>8</v>
      </c>
      <c r="R10142" s="21">
        <f t="shared" si="5370"/>
        <v>0</v>
      </c>
      <c r="Y10142" s="28" t="str">
        <f t="shared" si="5367"/>
        <v/>
      </c>
      <c r="Z10142" s="28" t="str">
        <f t="shared" si="5368"/>
        <v/>
      </c>
      <c r="AA10142" s="28" t="str">
        <f t="shared" si="5363"/>
        <v/>
      </c>
      <c r="AB10142" s="28" t="str">
        <f>IF(R10142&lt;T10142,"期末实有头数应大于等于耕役畜","")</f>
        <v/>
      </c>
      <c r="AC10142" s="28" t="str">
        <f>IF(R10142&lt;V10142+W10142,"期末实有头数应大于等于良种+改良种","")</f>
        <v/>
      </c>
    </row>
    <row r="10143" spans="2:29">
      <c r="B10143" s="19"/>
      <c r="C10143" s="30"/>
      <c r="D10143" s="19" t="s">
        <v>43</v>
      </c>
      <c r="E10143" s="20" t="s">
        <v>33</v>
      </c>
      <c r="F10143" s="19">
        <v>9</v>
      </c>
      <c r="R10143" s="21">
        <f t="shared" si="5370"/>
        <v>0</v>
      </c>
      <c r="S10143" s="22" t="s">
        <v>38</v>
      </c>
      <c r="U10143" s="22" t="s">
        <v>38</v>
      </c>
      <c r="V10143" s="22" t="s">
        <v>38</v>
      </c>
      <c r="W10143" s="22" t="s">
        <v>38</v>
      </c>
      <c r="Y10143" s="28" t="str">
        <f t="shared" si="5367"/>
        <v/>
      </c>
      <c r="Z10143" s="28" t="str">
        <f t="shared" si="5368"/>
        <v/>
      </c>
      <c r="AA10143" s="28"/>
      <c r="AB10143" s="28" t="str">
        <f>IF(R10143&lt;T10143,"期末实有头数应大于等于耕役畜","")</f>
        <v/>
      </c>
      <c r="AC10143" s="28"/>
    </row>
    <row r="10144" spans="2:29">
      <c r="B10144" s="19"/>
      <c r="C10144" s="30"/>
      <c r="D10144" s="19" t="s">
        <v>44</v>
      </c>
      <c r="E10144" s="20" t="s">
        <v>45</v>
      </c>
      <c r="F10144" s="19">
        <v>10</v>
      </c>
      <c r="R10144" s="21">
        <f t="shared" si="5370"/>
        <v>0</v>
      </c>
      <c r="Y10144" s="28" t="str">
        <f t="shared" si="5367"/>
        <v/>
      </c>
      <c r="Z10144" s="28" t="str">
        <f t="shared" si="5368"/>
        <v/>
      </c>
      <c r="AA10144" s="28" t="str">
        <f>IF(R10144&lt;S10144+U10144,"期末实有头数应大于等于能繁母畜+种公畜","")</f>
        <v/>
      </c>
      <c r="AB10144" s="28" t="str">
        <f>IF(R10144&lt;T10144,"期末实有头数应大于等于耕役畜","")</f>
        <v/>
      </c>
      <c r="AC10144" s="28" t="str">
        <f>IF(R10144&lt;V10144+W10144,"期末实有头数应大于等于良种+改良种","")</f>
        <v/>
      </c>
    </row>
    <row r="10145" spans="2:29">
      <c r="B10145" s="19"/>
      <c r="C10145" s="30"/>
      <c r="D10145" s="19" t="s">
        <v>46</v>
      </c>
      <c r="E10145" s="20" t="s">
        <v>47</v>
      </c>
      <c r="F10145" s="19">
        <v>11</v>
      </c>
      <c r="G10145" s="21">
        <f t="shared" ref="G10145:S10145" si="5371">G10146+G10150</f>
        <v>0</v>
      </c>
      <c r="H10145" s="21">
        <f t="shared" si="5371"/>
        <v>0</v>
      </c>
      <c r="I10145" s="21">
        <f t="shared" si="5371"/>
        <v>0</v>
      </c>
      <c r="J10145" s="21">
        <f t="shared" si="5371"/>
        <v>0</v>
      </c>
      <c r="K10145" s="21">
        <f t="shared" si="5371"/>
        <v>0</v>
      </c>
      <c r="L10145" s="21">
        <f t="shared" si="5371"/>
        <v>0</v>
      </c>
      <c r="M10145" s="21">
        <f t="shared" si="5371"/>
        <v>0</v>
      </c>
      <c r="N10145" s="21">
        <f t="shared" si="5371"/>
        <v>0</v>
      </c>
      <c r="O10145" s="21">
        <f t="shared" si="5371"/>
        <v>0</v>
      </c>
      <c r="P10145" s="21">
        <f t="shared" si="5371"/>
        <v>0</v>
      </c>
      <c r="Q10145" s="21">
        <f t="shared" si="5371"/>
        <v>0</v>
      </c>
      <c r="R10145" s="23">
        <f t="shared" si="5371"/>
        <v>0</v>
      </c>
      <c r="S10145" s="21">
        <f t="shared" si="5371"/>
        <v>0</v>
      </c>
      <c r="T10145" s="22" t="s">
        <v>38</v>
      </c>
      <c r="U10145" s="21">
        <f>U10146+U10150</f>
        <v>0</v>
      </c>
      <c r="V10145" s="21">
        <f>V10146+V10150</f>
        <v>0</v>
      </c>
      <c r="W10145" s="21">
        <f>W10146+W10150</f>
        <v>0</v>
      </c>
      <c r="Y10145" s="28" t="str">
        <f t="shared" si="5367"/>
        <v/>
      </c>
      <c r="Z10145" s="28" t="str">
        <f t="shared" si="5368"/>
        <v/>
      </c>
      <c r="AA10145" s="28" t="str">
        <f>IF(R10145&lt;S10145+U10145,"期末实有头数应大于等于能繁母畜+种公畜","")</f>
        <v/>
      </c>
      <c r="AB10145" s="28"/>
      <c r="AC10145" s="28" t="str">
        <f>IF(R10145&lt;V10145+W10145,"期末实有头数应大于等于良种+改良种","")</f>
        <v/>
      </c>
    </row>
    <row r="10146" spans="2:29">
      <c r="B10146" s="19"/>
      <c r="C10146" s="30"/>
      <c r="D10146" s="19" t="s">
        <v>48</v>
      </c>
      <c r="E10146" s="20" t="s">
        <v>47</v>
      </c>
      <c r="F10146" s="19">
        <v>12</v>
      </c>
      <c r="R10146" s="21">
        <f>G10146+I10146+J10146+K10146-L10146-M10146-N10146-Q10146</f>
        <v>0</v>
      </c>
      <c r="T10146" s="22" t="s">
        <v>38</v>
      </c>
      <c r="Y10146" s="28" t="str">
        <f t="shared" si="5367"/>
        <v/>
      </c>
      <c r="Z10146" s="28" t="str">
        <f t="shared" si="5368"/>
        <v/>
      </c>
      <c r="AA10146" s="28" t="str">
        <f>IF(R10146&lt;S10146+U10146,"期末实有头数应大于等于能繁母畜+种公畜","")</f>
        <v/>
      </c>
      <c r="AB10146" s="28"/>
      <c r="AC10146" s="28" t="str">
        <f>IF(R10146&lt;V10146+W10146,"期末实有头数应大于等于良种+改良种","")</f>
        <v/>
      </c>
    </row>
    <row r="10147" spans="2:29">
      <c r="B10147" s="19"/>
      <c r="C10147" s="30"/>
      <c r="D10147" s="19" t="s">
        <v>49</v>
      </c>
      <c r="E10147" s="20" t="s">
        <v>47</v>
      </c>
      <c r="F10147" s="19">
        <v>13</v>
      </c>
      <c r="R10147" s="21">
        <f>G10147+I10147+J10147+K10147-L10147-M10147-N10147-Q10147</f>
        <v>0</v>
      </c>
      <c r="T10147" s="22" t="s">
        <v>38</v>
      </c>
      <c r="V10147" s="22" t="s">
        <v>38</v>
      </c>
      <c r="W10147" s="22" t="s">
        <v>38</v>
      </c>
      <c r="Y10147" s="28" t="str">
        <f t="shared" si="5367"/>
        <v/>
      </c>
      <c r="Z10147" s="28" t="str">
        <f t="shared" si="5368"/>
        <v/>
      </c>
      <c r="AA10147" s="28" t="str">
        <f>IF(R10147&lt;S10147+U10147,"期末实有头数应大于等于能繁母畜+种公畜","")</f>
        <v/>
      </c>
      <c r="AB10147" s="28"/>
      <c r="AC10147" s="28"/>
    </row>
    <row r="10148" spans="2:29">
      <c r="B10148" s="19"/>
      <c r="C10148" s="30"/>
      <c r="D10148" s="19" t="s">
        <v>50</v>
      </c>
      <c r="E10148" s="20" t="s">
        <v>47</v>
      </c>
      <c r="F10148" s="19">
        <v>14</v>
      </c>
      <c r="H10148" s="22" t="s">
        <v>38</v>
      </c>
      <c r="I10148" s="22" t="s">
        <v>38</v>
      </c>
      <c r="J10148" s="22" t="s">
        <v>38</v>
      </c>
      <c r="K10148" s="22" t="s">
        <v>38</v>
      </c>
      <c r="L10148" s="22" t="s">
        <v>38</v>
      </c>
      <c r="M10148" s="22" t="s">
        <v>38</v>
      </c>
      <c r="N10148" s="22" t="s">
        <v>38</v>
      </c>
      <c r="O10148" s="22" t="s">
        <v>38</v>
      </c>
      <c r="P10148" s="22" t="s">
        <v>38</v>
      </c>
      <c r="Q10148" s="22" t="s">
        <v>38</v>
      </c>
      <c r="R10148" s="24"/>
      <c r="T10148" s="22" t="s">
        <v>38</v>
      </c>
      <c r="U10148" s="22" t="s">
        <v>38</v>
      </c>
      <c r="V10148" s="22" t="s">
        <v>38</v>
      </c>
      <c r="W10148" s="22" t="s">
        <v>38</v>
      </c>
      <c r="Y10148" s="28" t="str">
        <f t="shared" si="5367"/>
        <v/>
      </c>
      <c r="Z10148" s="28"/>
      <c r="AA10148" s="28"/>
      <c r="AB10148" s="28"/>
      <c r="AC10148" s="28"/>
    </row>
    <row r="10149" spans="2:29">
      <c r="B10149" s="19"/>
      <c r="C10149" s="30"/>
      <c r="D10149" s="19" t="s">
        <v>51</v>
      </c>
      <c r="E10149" s="20" t="s">
        <v>47</v>
      </c>
      <c r="F10149" s="19">
        <v>15</v>
      </c>
      <c r="H10149" s="22" t="s">
        <v>38</v>
      </c>
      <c r="I10149" s="22" t="s">
        <v>38</v>
      </c>
      <c r="J10149" s="22" t="s">
        <v>38</v>
      </c>
      <c r="K10149" s="22" t="s">
        <v>38</v>
      </c>
      <c r="L10149" s="22" t="s">
        <v>38</v>
      </c>
      <c r="M10149" s="22" t="s">
        <v>38</v>
      </c>
      <c r="N10149" s="22" t="s">
        <v>38</v>
      </c>
      <c r="O10149" s="22" t="s">
        <v>38</v>
      </c>
      <c r="P10149" s="22" t="s">
        <v>38</v>
      </c>
      <c r="Q10149" s="22" t="s">
        <v>38</v>
      </c>
      <c r="R10149" s="24"/>
      <c r="T10149" s="22" t="s">
        <v>38</v>
      </c>
      <c r="U10149" s="22" t="s">
        <v>38</v>
      </c>
      <c r="V10149" s="22" t="s">
        <v>38</v>
      </c>
      <c r="W10149" s="22" t="s">
        <v>38</v>
      </c>
      <c r="Y10149" s="28" t="str">
        <f t="shared" si="5367"/>
        <v/>
      </c>
      <c r="Z10149" s="28"/>
      <c r="AA10149" s="28"/>
      <c r="AB10149" s="28"/>
      <c r="AC10149" s="28"/>
    </row>
    <row r="10150" spans="2:29">
      <c r="B10150" s="19"/>
      <c r="C10150" s="30"/>
      <c r="D10150" s="19" t="s">
        <v>52</v>
      </c>
      <c r="E10150" s="20" t="s">
        <v>47</v>
      </c>
      <c r="F10150" s="19">
        <v>16</v>
      </c>
      <c r="R10150" s="21">
        <f>G10150+I10150+J10150+K10150-L10150-M10150-N10150-Q10150</f>
        <v>0</v>
      </c>
      <c r="T10150" s="22" t="s">
        <v>38</v>
      </c>
      <c r="Y10150" s="28" t="str">
        <f t="shared" si="5367"/>
        <v/>
      </c>
      <c r="Z10150" s="28" t="str">
        <f>IF(N10150&lt;O10150+P10150,"出卖应大于等于出卖肉畜+出卖仔畜","")</f>
        <v/>
      </c>
      <c r="AA10150" s="28" t="str">
        <f t="shared" ref="AA10150:AA10159" si="5372">IF(R10150&lt;S10150+U10150,"期末实有头数应大于等于能繁母畜+种公畜","")</f>
        <v/>
      </c>
      <c r="AB10150" s="28"/>
      <c r="AC10150" s="28" t="str">
        <f t="shared" ref="AC10150:AC10155" si="5373">IF(R10150&lt;V10150+W10150,"期末实有头数应大于等于良种+改良种","")</f>
        <v/>
      </c>
    </row>
    <row r="10151" spans="2:29">
      <c r="B10151" s="19"/>
      <c r="C10151" s="30"/>
      <c r="D10151" s="19" t="s">
        <v>53</v>
      </c>
      <c r="E10151" s="18" t="s">
        <v>33</v>
      </c>
      <c r="F10151" s="19">
        <v>17</v>
      </c>
      <c r="R10151" s="21">
        <f>G10151+I10151+J10151+K10151-L10151-M10151-N10151-Q10151</f>
        <v>0</v>
      </c>
      <c r="T10151" s="22" t="s">
        <v>38</v>
      </c>
      <c r="Y10151" s="28" t="str">
        <f t="shared" si="5367"/>
        <v/>
      </c>
      <c r="Z10151" s="28" t="str">
        <f>IF(N10151&lt;O10151+P10151,"出卖应大于等于出卖肉畜+出卖仔畜","")</f>
        <v/>
      </c>
      <c r="AA10151" s="28" t="str">
        <f t="shared" si="5372"/>
        <v/>
      </c>
      <c r="AB10151" s="28"/>
      <c r="AC10151" s="28" t="str">
        <f t="shared" si="5373"/>
        <v/>
      </c>
    </row>
    <row r="10152" spans="2:29">
      <c r="B10152" s="18"/>
      <c r="C10152" s="29"/>
      <c r="D10152" s="19" t="s">
        <v>32</v>
      </c>
      <c r="E10152" s="20" t="s">
        <v>33</v>
      </c>
      <c r="F10152" s="19">
        <v>1</v>
      </c>
      <c r="G10152" s="21">
        <f t="shared" ref="G10152:S10152" si="5374">G10153+G10168</f>
        <v>0</v>
      </c>
      <c r="H10152" s="21">
        <f t="shared" si="5374"/>
        <v>0</v>
      </c>
      <c r="I10152" s="21">
        <f t="shared" si="5374"/>
        <v>0</v>
      </c>
      <c r="J10152" s="21">
        <f t="shared" si="5374"/>
        <v>0</v>
      </c>
      <c r="K10152" s="21">
        <f t="shared" si="5374"/>
        <v>0</v>
      </c>
      <c r="L10152" s="21">
        <f t="shared" si="5374"/>
        <v>0</v>
      </c>
      <c r="M10152" s="21">
        <f t="shared" si="5374"/>
        <v>0</v>
      </c>
      <c r="N10152" s="21">
        <f t="shared" si="5374"/>
        <v>0</v>
      </c>
      <c r="O10152" s="21">
        <f t="shared" si="5374"/>
        <v>0</v>
      </c>
      <c r="P10152" s="21">
        <f t="shared" si="5374"/>
        <v>0</v>
      </c>
      <c r="Q10152" s="21">
        <f t="shared" si="5374"/>
        <v>0</v>
      </c>
      <c r="R10152" s="21">
        <f t="shared" si="5374"/>
        <v>0</v>
      </c>
      <c r="S10152" s="21">
        <f t="shared" si="5374"/>
        <v>0</v>
      </c>
      <c r="T10152" s="21">
        <f>T10153</f>
        <v>0</v>
      </c>
      <c r="U10152" s="21">
        <f>U10153+U10168</f>
        <v>0</v>
      </c>
      <c r="V10152" s="21">
        <f>V10153+V10168</f>
        <v>0</v>
      </c>
      <c r="W10152" s="21">
        <f>W10153+W10168</f>
        <v>0</v>
      </c>
      <c r="Y10152" s="28" t="str">
        <f t="shared" si="5367"/>
        <v/>
      </c>
      <c r="Z10152" s="28" t="str">
        <f>IF(N10152&lt;O10152+P10152,"出卖应大于等于出卖肉畜+出卖仔畜","")</f>
        <v/>
      </c>
      <c r="AA10152" s="28" t="str">
        <f t="shared" si="5372"/>
        <v/>
      </c>
      <c r="AB10152" s="28" t="str">
        <f>IF(R10152&lt;T10152,"期末实有头数应大于等于耕役畜","")</f>
        <v/>
      </c>
      <c r="AC10152" s="28" t="str">
        <f t="shared" si="5373"/>
        <v/>
      </c>
    </row>
    <row r="10153" spans="2:29">
      <c r="B10153" s="19"/>
      <c r="C10153" s="30"/>
      <c r="D10153" s="19" t="s">
        <v>34</v>
      </c>
      <c r="E10153" s="20" t="s">
        <v>33</v>
      </c>
      <c r="F10153" s="19">
        <v>2</v>
      </c>
      <c r="G10153" s="21">
        <f t="shared" ref="G10153:S10153" si="5375">G10154+G10162</f>
        <v>0</v>
      </c>
      <c r="H10153" s="21">
        <f t="shared" si="5375"/>
        <v>0</v>
      </c>
      <c r="I10153" s="21">
        <f t="shared" si="5375"/>
        <v>0</v>
      </c>
      <c r="J10153" s="21">
        <f t="shared" si="5375"/>
        <v>0</v>
      </c>
      <c r="K10153" s="21">
        <f t="shared" si="5375"/>
        <v>0</v>
      </c>
      <c r="L10153" s="21">
        <f t="shared" si="5375"/>
        <v>0</v>
      </c>
      <c r="M10153" s="21">
        <f t="shared" si="5375"/>
        <v>0</v>
      </c>
      <c r="N10153" s="21">
        <f t="shared" si="5375"/>
        <v>0</v>
      </c>
      <c r="O10153" s="21">
        <f t="shared" si="5375"/>
        <v>0</v>
      </c>
      <c r="P10153" s="21">
        <f t="shared" si="5375"/>
        <v>0</v>
      </c>
      <c r="Q10153" s="21">
        <f t="shared" si="5375"/>
        <v>0</v>
      </c>
      <c r="R10153" s="21">
        <f t="shared" si="5375"/>
        <v>0</v>
      </c>
      <c r="S10153" s="21">
        <f t="shared" si="5375"/>
        <v>0</v>
      </c>
      <c r="T10153" s="21">
        <f>T10154</f>
        <v>0</v>
      </c>
      <c r="U10153" s="21">
        <f>U10154+U10162</f>
        <v>0</v>
      </c>
      <c r="V10153" s="21">
        <f>V10154+V10162</f>
        <v>0</v>
      </c>
      <c r="W10153" s="21">
        <f>W10154+W10162</f>
        <v>0</v>
      </c>
      <c r="Y10153" s="28" t="str">
        <f t="shared" ref="Y10153:Y10169" si="5376">IF(H10153&lt;I10153,"繁殖仔畜应大于等于成活","")</f>
        <v/>
      </c>
      <c r="Z10153" s="28" t="str">
        <f t="shared" ref="Z10153:Z10164" si="5377">IF(N10153&lt;O10153+P10153,"出卖应大于等于出卖肉畜+出卖仔畜","")</f>
        <v/>
      </c>
      <c r="AA10153" s="28" t="str">
        <f t="shared" si="5372"/>
        <v/>
      </c>
      <c r="AB10153" s="28" t="str">
        <f>IF(R10153&lt;T10153,"期末实有头数应大于等于耕役畜","")</f>
        <v/>
      </c>
      <c r="AC10153" s="28" t="str">
        <f t="shared" si="5373"/>
        <v/>
      </c>
    </row>
    <row r="10154" spans="2:29">
      <c r="B10154" s="19"/>
      <c r="C10154" s="30"/>
      <c r="D10154" s="19" t="s">
        <v>35</v>
      </c>
      <c r="E10154" s="20" t="s">
        <v>33</v>
      </c>
      <c r="F10154" s="19">
        <v>3</v>
      </c>
      <c r="G10154" s="21">
        <f t="shared" ref="G10154:R10154" si="5378">G10155+G10158+G10159+G10160+G10161</f>
        <v>0</v>
      </c>
      <c r="H10154" s="21">
        <f t="shared" si="5378"/>
        <v>0</v>
      </c>
      <c r="I10154" s="21">
        <f t="shared" si="5378"/>
        <v>0</v>
      </c>
      <c r="J10154" s="21">
        <f t="shared" si="5378"/>
        <v>0</v>
      </c>
      <c r="K10154" s="21">
        <f t="shared" si="5378"/>
        <v>0</v>
      </c>
      <c r="L10154" s="21">
        <f t="shared" si="5378"/>
        <v>0</v>
      </c>
      <c r="M10154" s="21">
        <f t="shared" si="5378"/>
        <v>0</v>
      </c>
      <c r="N10154" s="21">
        <f t="shared" si="5378"/>
        <v>0</v>
      </c>
      <c r="O10154" s="21">
        <f t="shared" si="5378"/>
        <v>0</v>
      </c>
      <c r="P10154" s="21">
        <f t="shared" si="5378"/>
        <v>0</v>
      </c>
      <c r="Q10154" s="21">
        <f t="shared" si="5378"/>
        <v>0</v>
      </c>
      <c r="R10154" s="21">
        <f t="shared" si="5378"/>
        <v>0</v>
      </c>
      <c r="S10154" s="21">
        <f>S10155+S10158+S10159+S10161</f>
        <v>0</v>
      </c>
      <c r="T10154" s="21">
        <f>T10155+T10158+T10159+T10160+T10161</f>
        <v>0</v>
      </c>
      <c r="U10154" s="21">
        <f>U10155+U10158+U10159+U10161</f>
        <v>0</v>
      </c>
      <c r="V10154" s="21">
        <f>V10155+V10158+V10159+V10161</f>
        <v>0</v>
      </c>
      <c r="W10154" s="21">
        <f>W10155+W10158+W10159+W10161</f>
        <v>0</v>
      </c>
      <c r="Y10154" s="28" t="str">
        <f t="shared" si="5376"/>
        <v/>
      </c>
      <c r="Z10154" s="28" t="str">
        <f t="shared" si="5377"/>
        <v/>
      </c>
      <c r="AA10154" s="28" t="str">
        <f t="shared" si="5372"/>
        <v/>
      </c>
      <c r="AB10154" s="28" t="str">
        <f>IF(R10154&lt;T10154,"期末实有头数应大于等于耕役畜","")</f>
        <v/>
      </c>
      <c r="AC10154" s="28" t="str">
        <f t="shared" si="5373"/>
        <v/>
      </c>
    </row>
    <row r="10155" spans="2:29">
      <c r="B10155" s="19"/>
      <c r="C10155" s="30"/>
      <c r="D10155" s="19" t="s">
        <v>36</v>
      </c>
      <c r="E10155" s="20" t="s">
        <v>33</v>
      </c>
      <c r="F10155" s="19">
        <v>4</v>
      </c>
      <c r="R10155" s="21">
        <f>G10155+I10155+J10155+K10155-L10155-M10155-N10155-Q10155</f>
        <v>0</v>
      </c>
      <c r="Y10155" s="28" t="str">
        <f t="shared" si="5376"/>
        <v/>
      </c>
      <c r="Z10155" s="28" t="str">
        <f t="shared" si="5377"/>
        <v/>
      </c>
      <c r="AA10155" s="28" t="str">
        <f t="shared" si="5372"/>
        <v/>
      </c>
      <c r="AB10155" s="28" t="str">
        <f>IF(R10155&lt;T10155,"期末实有头数应大于等于耕役畜","")</f>
        <v/>
      </c>
      <c r="AC10155" s="28" t="str">
        <f t="shared" si="5373"/>
        <v/>
      </c>
    </row>
    <row r="10156" spans="2:29">
      <c r="B10156" s="19"/>
      <c r="C10156" s="30"/>
      <c r="D10156" s="19" t="s">
        <v>37</v>
      </c>
      <c r="E10156" s="20" t="s">
        <v>33</v>
      </c>
      <c r="F10156" s="19">
        <v>5</v>
      </c>
      <c r="R10156" s="21">
        <f t="shared" ref="R10156:R10161" si="5379">G10156+I10156+J10156+K10156-L10156-M10156-N10156-Q10156</f>
        <v>0</v>
      </c>
      <c r="T10156" s="22" t="s">
        <v>38</v>
      </c>
      <c r="V10156" s="22" t="s">
        <v>38</v>
      </c>
      <c r="W10156" s="22" t="s">
        <v>38</v>
      </c>
      <c r="Y10156" s="28" t="str">
        <f t="shared" si="5376"/>
        <v/>
      </c>
      <c r="Z10156" s="28" t="str">
        <f t="shared" si="5377"/>
        <v/>
      </c>
      <c r="AA10156" s="28" t="str">
        <f t="shared" si="5372"/>
        <v/>
      </c>
      <c r="AB10156" s="28"/>
      <c r="AC10156" s="28"/>
    </row>
    <row r="10157" spans="2:29">
      <c r="B10157" s="19"/>
      <c r="C10157" s="30"/>
      <c r="D10157" s="19" t="s">
        <v>39</v>
      </c>
      <c r="E10157" s="20" t="s">
        <v>33</v>
      </c>
      <c r="F10157" s="19">
        <v>6</v>
      </c>
      <c r="R10157" s="21">
        <f t="shared" si="5379"/>
        <v>0</v>
      </c>
      <c r="T10157" s="22" t="s">
        <v>38</v>
      </c>
      <c r="V10157" s="22" t="s">
        <v>38</v>
      </c>
      <c r="W10157" s="22" t="s">
        <v>38</v>
      </c>
      <c r="Y10157" s="28" t="str">
        <f t="shared" si="5376"/>
        <v/>
      </c>
      <c r="Z10157" s="28" t="str">
        <f t="shared" si="5377"/>
        <v/>
      </c>
      <c r="AA10157" s="28" t="str">
        <f t="shared" si="5372"/>
        <v/>
      </c>
      <c r="AB10157" s="28"/>
      <c r="AC10157" s="28"/>
    </row>
    <row r="10158" spans="2:29">
      <c r="B10158" s="19"/>
      <c r="C10158" s="30"/>
      <c r="D10158" s="19" t="s">
        <v>40</v>
      </c>
      <c r="E10158" s="20" t="s">
        <v>41</v>
      </c>
      <c r="F10158" s="19">
        <v>7</v>
      </c>
      <c r="R10158" s="21">
        <f t="shared" si="5379"/>
        <v>0</v>
      </c>
      <c r="Y10158" s="28" t="str">
        <f t="shared" si="5376"/>
        <v/>
      </c>
      <c r="Z10158" s="28" t="str">
        <f t="shared" si="5377"/>
        <v/>
      </c>
      <c r="AA10158" s="28" t="str">
        <f t="shared" si="5372"/>
        <v/>
      </c>
      <c r="AB10158" s="28" t="str">
        <f>IF(R10158&lt;T10158,"期末实有头数应大于等于耕役畜","")</f>
        <v/>
      </c>
      <c r="AC10158" s="28" t="str">
        <f>IF(R10158&lt;V10158+W10158,"期末实有头数应大于等于良种+改良种","")</f>
        <v/>
      </c>
    </row>
    <row r="10159" spans="2:29">
      <c r="B10159" s="19"/>
      <c r="C10159" s="30"/>
      <c r="D10159" s="19" t="s">
        <v>42</v>
      </c>
      <c r="E10159" s="20" t="s">
        <v>33</v>
      </c>
      <c r="F10159" s="19">
        <v>8</v>
      </c>
      <c r="R10159" s="21">
        <f t="shared" si="5379"/>
        <v>0</v>
      </c>
      <c r="Y10159" s="28" t="str">
        <f t="shared" si="5376"/>
        <v/>
      </c>
      <c r="Z10159" s="28" t="str">
        <f t="shared" si="5377"/>
        <v/>
      </c>
      <c r="AA10159" s="28" t="str">
        <f t="shared" si="5372"/>
        <v/>
      </c>
      <c r="AB10159" s="28" t="str">
        <f>IF(R10159&lt;T10159,"期末实有头数应大于等于耕役畜","")</f>
        <v/>
      </c>
      <c r="AC10159" s="28" t="str">
        <f>IF(R10159&lt;V10159+W10159,"期末实有头数应大于等于良种+改良种","")</f>
        <v/>
      </c>
    </row>
    <row r="10160" spans="2:29">
      <c r="B10160" s="19"/>
      <c r="C10160" s="30"/>
      <c r="D10160" s="19" t="s">
        <v>43</v>
      </c>
      <c r="E10160" s="20" t="s">
        <v>33</v>
      </c>
      <c r="F10160" s="19">
        <v>9</v>
      </c>
      <c r="R10160" s="21">
        <f t="shared" si="5379"/>
        <v>0</v>
      </c>
      <c r="S10160" s="22" t="s">
        <v>38</v>
      </c>
      <c r="U10160" s="22" t="s">
        <v>38</v>
      </c>
      <c r="V10160" s="22" t="s">
        <v>38</v>
      </c>
      <c r="W10160" s="22" t="s">
        <v>38</v>
      </c>
      <c r="Y10160" s="28" t="str">
        <f t="shared" si="5376"/>
        <v/>
      </c>
      <c r="Z10160" s="28" t="str">
        <f t="shared" si="5377"/>
        <v/>
      </c>
      <c r="AA10160" s="28"/>
      <c r="AB10160" s="28" t="str">
        <f>IF(R10160&lt;T10160,"期末实有头数应大于等于耕役畜","")</f>
        <v/>
      </c>
      <c r="AC10160" s="28"/>
    </row>
    <row r="10161" spans="2:29">
      <c r="B10161" s="19"/>
      <c r="C10161" s="30"/>
      <c r="D10161" s="19" t="s">
        <v>44</v>
      </c>
      <c r="E10161" s="20" t="s">
        <v>45</v>
      </c>
      <c r="F10161" s="19">
        <v>10</v>
      </c>
      <c r="R10161" s="21">
        <f t="shared" si="5379"/>
        <v>0</v>
      </c>
      <c r="Y10161" s="28" t="str">
        <f t="shared" si="5376"/>
        <v/>
      </c>
      <c r="Z10161" s="28" t="str">
        <f t="shared" si="5377"/>
        <v/>
      </c>
      <c r="AA10161" s="28" t="str">
        <f>IF(R10161&lt;S10161+U10161,"期末实有头数应大于等于能繁母畜+种公畜","")</f>
        <v/>
      </c>
      <c r="AB10161" s="28" t="str">
        <f>IF(R10161&lt;T10161,"期末实有头数应大于等于耕役畜","")</f>
        <v/>
      </c>
      <c r="AC10161" s="28" t="str">
        <f>IF(R10161&lt;V10161+W10161,"期末实有头数应大于等于良种+改良种","")</f>
        <v/>
      </c>
    </row>
    <row r="10162" spans="2:29">
      <c r="B10162" s="19"/>
      <c r="C10162" s="30"/>
      <c r="D10162" s="19" t="s">
        <v>46</v>
      </c>
      <c r="E10162" s="20" t="s">
        <v>47</v>
      </c>
      <c r="F10162" s="19">
        <v>11</v>
      </c>
      <c r="G10162" s="21">
        <f t="shared" ref="G10162:S10162" si="5380">G10163+G10167</f>
        <v>0</v>
      </c>
      <c r="H10162" s="21">
        <f t="shared" si="5380"/>
        <v>0</v>
      </c>
      <c r="I10162" s="21">
        <f t="shared" si="5380"/>
        <v>0</v>
      </c>
      <c r="J10162" s="21">
        <f t="shared" si="5380"/>
        <v>0</v>
      </c>
      <c r="K10162" s="21">
        <f t="shared" si="5380"/>
        <v>0</v>
      </c>
      <c r="L10162" s="21">
        <f t="shared" si="5380"/>
        <v>0</v>
      </c>
      <c r="M10162" s="21">
        <f t="shared" si="5380"/>
        <v>0</v>
      </c>
      <c r="N10162" s="21">
        <f t="shared" si="5380"/>
        <v>0</v>
      </c>
      <c r="O10162" s="21">
        <f t="shared" si="5380"/>
        <v>0</v>
      </c>
      <c r="P10162" s="21">
        <f t="shared" si="5380"/>
        <v>0</v>
      </c>
      <c r="Q10162" s="21">
        <f t="shared" si="5380"/>
        <v>0</v>
      </c>
      <c r="R10162" s="23">
        <f t="shared" si="5380"/>
        <v>0</v>
      </c>
      <c r="S10162" s="21">
        <f t="shared" si="5380"/>
        <v>0</v>
      </c>
      <c r="T10162" s="22" t="s">
        <v>38</v>
      </c>
      <c r="U10162" s="21">
        <f>U10163+U10167</f>
        <v>0</v>
      </c>
      <c r="V10162" s="21">
        <f>V10163+V10167</f>
        <v>0</v>
      </c>
      <c r="W10162" s="21">
        <f>W10163+W10167</f>
        <v>0</v>
      </c>
      <c r="Y10162" s="28" t="str">
        <f t="shared" si="5376"/>
        <v/>
      </c>
      <c r="Z10162" s="28" t="str">
        <f t="shared" si="5377"/>
        <v/>
      </c>
      <c r="AA10162" s="28" t="str">
        <f>IF(R10162&lt;S10162+U10162,"期末实有头数应大于等于能繁母畜+种公畜","")</f>
        <v/>
      </c>
      <c r="AB10162" s="28"/>
      <c r="AC10162" s="28" t="str">
        <f>IF(R10162&lt;V10162+W10162,"期末实有头数应大于等于良种+改良种","")</f>
        <v/>
      </c>
    </row>
    <row r="10163" spans="2:29">
      <c r="B10163" s="19"/>
      <c r="C10163" s="30"/>
      <c r="D10163" s="19" t="s">
        <v>48</v>
      </c>
      <c r="E10163" s="20" t="s">
        <v>47</v>
      </c>
      <c r="F10163" s="19">
        <v>12</v>
      </c>
      <c r="R10163" s="21">
        <f>G10163+I10163+J10163+K10163-L10163-M10163-N10163-Q10163</f>
        <v>0</v>
      </c>
      <c r="T10163" s="22" t="s">
        <v>38</v>
      </c>
      <c r="Y10163" s="28" t="str">
        <f t="shared" si="5376"/>
        <v/>
      </c>
      <c r="Z10163" s="28" t="str">
        <f t="shared" si="5377"/>
        <v/>
      </c>
      <c r="AA10163" s="28" t="str">
        <f>IF(R10163&lt;S10163+U10163,"期末实有头数应大于等于能繁母畜+种公畜","")</f>
        <v/>
      </c>
      <c r="AB10163" s="28"/>
      <c r="AC10163" s="28" t="str">
        <f>IF(R10163&lt;V10163+W10163,"期末实有头数应大于等于良种+改良种","")</f>
        <v/>
      </c>
    </row>
    <row r="10164" spans="2:29">
      <c r="B10164" s="19"/>
      <c r="C10164" s="30"/>
      <c r="D10164" s="19" t="s">
        <v>49</v>
      </c>
      <c r="E10164" s="20" t="s">
        <v>47</v>
      </c>
      <c r="F10164" s="19">
        <v>13</v>
      </c>
      <c r="R10164" s="21">
        <f>G10164+I10164+J10164+K10164-L10164-M10164-N10164-Q10164</f>
        <v>0</v>
      </c>
      <c r="T10164" s="22" t="s">
        <v>38</v>
      </c>
      <c r="V10164" s="22" t="s">
        <v>38</v>
      </c>
      <c r="W10164" s="22" t="s">
        <v>38</v>
      </c>
      <c r="Y10164" s="28" t="str">
        <f t="shared" si="5376"/>
        <v/>
      </c>
      <c r="Z10164" s="28" t="str">
        <f t="shared" si="5377"/>
        <v/>
      </c>
      <c r="AA10164" s="28" t="str">
        <f>IF(R10164&lt;S10164+U10164,"期末实有头数应大于等于能繁母畜+种公畜","")</f>
        <v/>
      </c>
      <c r="AB10164" s="28"/>
      <c r="AC10164" s="28"/>
    </row>
    <row r="10165" spans="2:29">
      <c r="B10165" s="19"/>
      <c r="C10165" s="30"/>
      <c r="D10165" s="19" t="s">
        <v>50</v>
      </c>
      <c r="E10165" s="20" t="s">
        <v>47</v>
      </c>
      <c r="F10165" s="19">
        <v>14</v>
      </c>
      <c r="H10165" s="22" t="s">
        <v>38</v>
      </c>
      <c r="I10165" s="22" t="s">
        <v>38</v>
      </c>
      <c r="J10165" s="22" t="s">
        <v>38</v>
      </c>
      <c r="K10165" s="22" t="s">
        <v>38</v>
      </c>
      <c r="L10165" s="22" t="s">
        <v>38</v>
      </c>
      <c r="M10165" s="22" t="s">
        <v>38</v>
      </c>
      <c r="N10165" s="22" t="s">
        <v>38</v>
      </c>
      <c r="O10165" s="22" t="s">
        <v>38</v>
      </c>
      <c r="P10165" s="22" t="s">
        <v>38</v>
      </c>
      <c r="Q10165" s="22" t="s">
        <v>38</v>
      </c>
      <c r="R10165" s="24"/>
      <c r="T10165" s="22" t="s">
        <v>38</v>
      </c>
      <c r="U10165" s="22" t="s">
        <v>38</v>
      </c>
      <c r="V10165" s="22" t="s">
        <v>38</v>
      </c>
      <c r="W10165" s="22" t="s">
        <v>38</v>
      </c>
      <c r="Y10165" s="28" t="str">
        <f t="shared" si="5376"/>
        <v/>
      </c>
      <c r="Z10165" s="28"/>
      <c r="AA10165" s="28"/>
      <c r="AB10165" s="28"/>
      <c r="AC10165" s="28"/>
    </row>
    <row r="10166" spans="2:29">
      <c r="B10166" s="19"/>
      <c r="C10166" s="30"/>
      <c r="D10166" s="19" t="s">
        <v>51</v>
      </c>
      <c r="E10166" s="20" t="s">
        <v>47</v>
      </c>
      <c r="F10166" s="19">
        <v>15</v>
      </c>
      <c r="H10166" s="22" t="s">
        <v>38</v>
      </c>
      <c r="I10166" s="22" t="s">
        <v>38</v>
      </c>
      <c r="J10166" s="22" t="s">
        <v>38</v>
      </c>
      <c r="K10166" s="22" t="s">
        <v>38</v>
      </c>
      <c r="L10166" s="22" t="s">
        <v>38</v>
      </c>
      <c r="M10166" s="22" t="s">
        <v>38</v>
      </c>
      <c r="N10166" s="22" t="s">
        <v>38</v>
      </c>
      <c r="O10166" s="22" t="s">
        <v>38</v>
      </c>
      <c r="P10166" s="22" t="s">
        <v>38</v>
      </c>
      <c r="Q10166" s="22" t="s">
        <v>38</v>
      </c>
      <c r="R10166" s="24"/>
      <c r="T10166" s="22" t="s">
        <v>38</v>
      </c>
      <c r="U10166" s="22" t="s">
        <v>38</v>
      </c>
      <c r="V10166" s="22" t="s">
        <v>38</v>
      </c>
      <c r="W10166" s="22" t="s">
        <v>38</v>
      </c>
      <c r="Y10166" s="28" t="str">
        <f t="shared" si="5376"/>
        <v/>
      </c>
      <c r="Z10166" s="28"/>
      <c r="AA10166" s="28"/>
      <c r="AB10166" s="28"/>
      <c r="AC10166" s="28"/>
    </row>
    <row r="10167" spans="2:29">
      <c r="B10167" s="19"/>
      <c r="C10167" s="30"/>
      <c r="D10167" s="19" t="s">
        <v>52</v>
      </c>
      <c r="E10167" s="20" t="s">
        <v>47</v>
      </c>
      <c r="F10167" s="19">
        <v>16</v>
      </c>
      <c r="R10167" s="21">
        <f>G10167+I10167+J10167+K10167-L10167-M10167-N10167-Q10167</f>
        <v>0</v>
      </c>
      <c r="T10167" s="22" t="s">
        <v>38</v>
      </c>
      <c r="Y10167" s="28" t="str">
        <f t="shared" si="5376"/>
        <v/>
      </c>
      <c r="Z10167" s="28" t="str">
        <f>IF(N10167&lt;O10167+P10167,"出卖应大于等于出卖肉畜+出卖仔畜","")</f>
        <v/>
      </c>
      <c r="AA10167" s="28" t="str">
        <f t="shared" ref="AA10167:AA10176" si="5381">IF(R10167&lt;S10167+U10167,"期末实有头数应大于等于能繁母畜+种公畜","")</f>
        <v/>
      </c>
      <c r="AB10167" s="28"/>
      <c r="AC10167" s="28" t="str">
        <f t="shared" ref="AC10167:AC10172" si="5382">IF(R10167&lt;V10167+W10167,"期末实有头数应大于等于良种+改良种","")</f>
        <v/>
      </c>
    </row>
    <row r="10168" spans="2:29">
      <c r="B10168" s="19"/>
      <c r="C10168" s="30"/>
      <c r="D10168" s="19" t="s">
        <v>53</v>
      </c>
      <c r="E10168" s="18" t="s">
        <v>33</v>
      </c>
      <c r="F10168" s="19">
        <v>17</v>
      </c>
      <c r="R10168" s="21">
        <f>G10168+I10168+J10168+K10168-L10168-M10168-N10168-Q10168</f>
        <v>0</v>
      </c>
      <c r="T10168" s="22" t="s">
        <v>38</v>
      </c>
      <c r="Y10168" s="28" t="str">
        <f t="shared" si="5376"/>
        <v/>
      </c>
      <c r="Z10168" s="28" t="str">
        <f>IF(N10168&lt;O10168+P10168,"出卖应大于等于出卖肉畜+出卖仔畜","")</f>
        <v/>
      </c>
      <c r="AA10168" s="28" t="str">
        <f t="shared" si="5381"/>
        <v/>
      </c>
      <c r="AB10168" s="28"/>
      <c r="AC10168" s="28" t="str">
        <f t="shared" si="5382"/>
        <v/>
      </c>
    </row>
    <row r="10169" spans="2:29">
      <c r="B10169" s="18"/>
      <c r="C10169" s="29"/>
      <c r="D10169" s="19" t="s">
        <v>32</v>
      </c>
      <c r="E10169" s="20" t="s">
        <v>33</v>
      </c>
      <c r="F10169" s="19">
        <v>1</v>
      </c>
      <c r="G10169" s="21">
        <f t="shared" ref="G10169:S10169" si="5383">G10170+G10185</f>
        <v>0</v>
      </c>
      <c r="H10169" s="21">
        <f t="shared" si="5383"/>
        <v>0</v>
      </c>
      <c r="I10169" s="21">
        <f t="shared" si="5383"/>
        <v>0</v>
      </c>
      <c r="J10169" s="21">
        <f t="shared" si="5383"/>
        <v>0</v>
      </c>
      <c r="K10169" s="21">
        <f t="shared" si="5383"/>
        <v>0</v>
      </c>
      <c r="L10169" s="21">
        <f t="shared" si="5383"/>
        <v>0</v>
      </c>
      <c r="M10169" s="21">
        <f t="shared" si="5383"/>
        <v>0</v>
      </c>
      <c r="N10169" s="21">
        <f t="shared" si="5383"/>
        <v>0</v>
      </c>
      <c r="O10169" s="21">
        <f t="shared" si="5383"/>
        <v>0</v>
      </c>
      <c r="P10169" s="21">
        <f t="shared" si="5383"/>
        <v>0</v>
      </c>
      <c r="Q10169" s="21">
        <f t="shared" si="5383"/>
        <v>0</v>
      </c>
      <c r="R10169" s="21">
        <f t="shared" si="5383"/>
        <v>0</v>
      </c>
      <c r="S10169" s="21">
        <f t="shared" si="5383"/>
        <v>0</v>
      </c>
      <c r="T10169" s="21">
        <f>T10170</f>
        <v>0</v>
      </c>
      <c r="U10169" s="21">
        <f>U10170+U10185</f>
        <v>0</v>
      </c>
      <c r="V10169" s="21">
        <f>V10170+V10185</f>
        <v>0</v>
      </c>
      <c r="W10169" s="21">
        <f>W10170+W10185</f>
        <v>0</v>
      </c>
      <c r="Y10169" s="28" t="str">
        <f t="shared" si="5376"/>
        <v/>
      </c>
      <c r="Z10169" s="28" t="str">
        <f>IF(N10169&lt;O10169+P10169,"出卖应大于等于出卖肉畜+出卖仔畜","")</f>
        <v/>
      </c>
      <c r="AA10169" s="28" t="str">
        <f t="shared" si="5381"/>
        <v/>
      </c>
      <c r="AB10169" s="28" t="str">
        <f>IF(R10169&lt;T10169,"期末实有头数应大于等于耕役畜","")</f>
        <v/>
      </c>
      <c r="AC10169" s="28" t="str">
        <f t="shared" si="5382"/>
        <v/>
      </c>
    </row>
    <row r="10170" spans="2:29">
      <c r="B10170" s="19"/>
      <c r="C10170" s="30"/>
      <c r="D10170" s="19" t="s">
        <v>34</v>
      </c>
      <c r="E10170" s="20" t="s">
        <v>33</v>
      </c>
      <c r="F10170" s="19">
        <v>2</v>
      </c>
      <c r="G10170" s="21">
        <f t="shared" ref="G10170:S10170" si="5384">G10171+G10179</f>
        <v>0</v>
      </c>
      <c r="H10170" s="21">
        <f t="shared" si="5384"/>
        <v>0</v>
      </c>
      <c r="I10170" s="21">
        <f t="shared" si="5384"/>
        <v>0</v>
      </c>
      <c r="J10170" s="21">
        <f t="shared" si="5384"/>
        <v>0</v>
      </c>
      <c r="K10170" s="21">
        <f t="shared" si="5384"/>
        <v>0</v>
      </c>
      <c r="L10170" s="21">
        <f t="shared" si="5384"/>
        <v>0</v>
      </c>
      <c r="M10170" s="21">
        <f t="shared" si="5384"/>
        <v>0</v>
      </c>
      <c r="N10170" s="21">
        <f t="shared" si="5384"/>
        <v>0</v>
      </c>
      <c r="O10170" s="21">
        <f t="shared" si="5384"/>
        <v>0</v>
      </c>
      <c r="P10170" s="21">
        <f t="shared" si="5384"/>
        <v>0</v>
      </c>
      <c r="Q10170" s="21">
        <f t="shared" si="5384"/>
        <v>0</v>
      </c>
      <c r="R10170" s="21">
        <f t="shared" si="5384"/>
        <v>0</v>
      </c>
      <c r="S10170" s="21">
        <f t="shared" si="5384"/>
        <v>0</v>
      </c>
      <c r="T10170" s="21">
        <f>T10171</f>
        <v>0</v>
      </c>
      <c r="U10170" s="21">
        <f>U10171+U10179</f>
        <v>0</v>
      </c>
      <c r="V10170" s="21">
        <f>V10171+V10179</f>
        <v>0</v>
      </c>
      <c r="W10170" s="21">
        <f>W10171+W10179</f>
        <v>0</v>
      </c>
      <c r="Y10170" s="28" t="str">
        <f t="shared" ref="Y10170:Y10186" si="5385">IF(H10170&lt;I10170,"繁殖仔畜应大于等于成活","")</f>
        <v/>
      </c>
      <c r="Z10170" s="28" t="str">
        <f t="shared" ref="Z10170:Z10181" si="5386">IF(N10170&lt;O10170+P10170,"出卖应大于等于出卖肉畜+出卖仔畜","")</f>
        <v/>
      </c>
      <c r="AA10170" s="28" t="str">
        <f t="shared" si="5381"/>
        <v/>
      </c>
      <c r="AB10170" s="28" t="str">
        <f>IF(R10170&lt;T10170,"期末实有头数应大于等于耕役畜","")</f>
        <v/>
      </c>
      <c r="AC10170" s="28" t="str">
        <f t="shared" si="5382"/>
        <v/>
      </c>
    </row>
    <row r="10171" spans="2:29">
      <c r="B10171" s="19"/>
      <c r="C10171" s="30"/>
      <c r="D10171" s="19" t="s">
        <v>35</v>
      </c>
      <c r="E10171" s="20" t="s">
        <v>33</v>
      </c>
      <c r="F10171" s="19">
        <v>3</v>
      </c>
      <c r="G10171" s="21">
        <f t="shared" ref="G10171:R10171" si="5387">G10172+G10175+G10176+G10177+G10178</f>
        <v>0</v>
      </c>
      <c r="H10171" s="21">
        <f t="shared" si="5387"/>
        <v>0</v>
      </c>
      <c r="I10171" s="21">
        <f t="shared" si="5387"/>
        <v>0</v>
      </c>
      <c r="J10171" s="21">
        <f t="shared" si="5387"/>
        <v>0</v>
      </c>
      <c r="K10171" s="21">
        <f t="shared" si="5387"/>
        <v>0</v>
      </c>
      <c r="L10171" s="21">
        <f t="shared" si="5387"/>
        <v>0</v>
      </c>
      <c r="M10171" s="21">
        <f t="shared" si="5387"/>
        <v>0</v>
      </c>
      <c r="N10171" s="21">
        <f t="shared" si="5387"/>
        <v>0</v>
      </c>
      <c r="O10171" s="21">
        <f t="shared" si="5387"/>
        <v>0</v>
      </c>
      <c r="P10171" s="21">
        <f t="shared" si="5387"/>
        <v>0</v>
      </c>
      <c r="Q10171" s="21">
        <f t="shared" si="5387"/>
        <v>0</v>
      </c>
      <c r="R10171" s="21">
        <f t="shared" si="5387"/>
        <v>0</v>
      </c>
      <c r="S10171" s="21">
        <f>S10172+S10175+S10176+S10178</f>
        <v>0</v>
      </c>
      <c r="T10171" s="21">
        <f>T10172+T10175+T10176+T10177+T10178</f>
        <v>0</v>
      </c>
      <c r="U10171" s="21">
        <f>U10172+U10175+U10176+U10178</f>
        <v>0</v>
      </c>
      <c r="V10171" s="21">
        <f>V10172+V10175+V10176+V10178</f>
        <v>0</v>
      </c>
      <c r="W10171" s="21">
        <f>W10172+W10175+W10176+W10178</f>
        <v>0</v>
      </c>
      <c r="Y10171" s="28" t="str">
        <f t="shared" si="5385"/>
        <v/>
      </c>
      <c r="Z10171" s="28" t="str">
        <f t="shared" si="5386"/>
        <v/>
      </c>
      <c r="AA10171" s="28" t="str">
        <f t="shared" si="5381"/>
        <v/>
      </c>
      <c r="AB10171" s="28" t="str">
        <f>IF(R10171&lt;T10171,"期末实有头数应大于等于耕役畜","")</f>
        <v/>
      </c>
      <c r="AC10171" s="28" t="str">
        <f t="shared" si="5382"/>
        <v/>
      </c>
    </row>
    <row r="10172" spans="2:29">
      <c r="B10172" s="19"/>
      <c r="C10172" s="30"/>
      <c r="D10172" s="19" t="s">
        <v>36</v>
      </c>
      <c r="E10172" s="20" t="s">
        <v>33</v>
      </c>
      <c r="F10172" s="19">
        <v>4</v>
      </c>
      <c r="R10172" s="21">
        <f>G10172+I10172+J10172+K10172-L10172-M10172-N10172-Q10172</f>
        <v>0</v>
      </c>
      <c r="Y10172" s="28" t="str">
        <f t="shared" si="5385"/>
        <v/>
      </c>
      <c r="Z10172" s="28" t="str">
        <f t="shared" si="5386"/>
        <v/>
      </c>
      <c r="AA10172" s="28" t="str">
        <f t="shared" si="5381"/>
        <v/>
      </c>
      <c r="AB10172" s="28" t="str">
        <f>IF(R10172&lt;T10172,"期末实有头数应大于等于耕役畜","")</f>
        <v/>
      </c>
      <c r="AC10172" s="28" t="str">
        <f t="shared" si="5382"/>
        <v/>
      </c>
    </row>
    <row r="10173" spans="2:29">
      <c r="B10173" s="19"/>
      <c r="C10173" s="30"/>
      <c r="D10173" s="19" t="s">
        <v>37</v>
      </c>
      <c r="E10173" s="20" t="s">
        <v>33</v>
      </c>
      <c r="F10173" s="19">
        <v>5</v>
      </c>
      <c r="R10173" s="21">
        <f t="shared" ref="R10173:R10178" si="5388">G10173+I10173+J10173+K10173-L10173-M10173-N10173-Q10173</f>
        <v>0</v>
      </c>
      <c r="T10173" s="22" t="s">
        <v>38</v>
      </c>
      <c r="V10173" s="22" t="s">
        <v>38</v>
      </c>
      <c r="W10173" s="22" t="s">
        <v>38</v>
      </c>
      <c r="Y10173" s="28" t="str">
        <f t="shared" si="5385"/>
        <v/>
      </c>
      <c r="Z10173" s="28" t="str">
        <f t="shared" si="5386"/>
        <v/>
      </c>
      <c r="AA10173" s="28" t="str">
        <f t="shared" si="5381"/>
        <v/>
      </c>
      <c r="AB10173" s="28"/>
      <c r="AC10173" s="28"/>
    </row>
    <row r="10174" spans="2:29">
      <c r="B10174" s="19"/>
      <c r="C10174" s="30"/>
      <c r="D10174" s="19" t="s">
        <v>39</v>
      </c>
      <c r="E10174" s="20" t="s">
        <v>33</v>
      </c>
      <c r="F10174" s="19">
        <v>6</v>
      </c>
      <c r="R10174" s="21">
        <f t="shared" si="5388"/>
        <v>0</v>
      </c>
      <c r="T10174" s="22" t="s">
        <v>38</v>
      </c>
      <c r="V10174" s="22" t="s">
        <v>38</v>
      </c>
      <c r="W10174" s="22" t="s">
        <v>38</v>
      </c>
      <c r="Y10174" s="28" t="str">
        <f t="shared" si="5385"/>
        <v/>
      </c>
      <c r="Z10174" s="28" t="str">
        <f t="shared" si="5386"/>
        <v/>
      </c>
      <c r="AA10174" s="28" t="str">
        <f t="shared" si="5381"/>
        <v/>
      </c>
      <c r="AB10174" s="28"/>
      <c r="AC10174" s="28"/>
    </row>
    <row r="10175" spans="2:29">
      <c r="B10175" s="19"/>
      <c r="C10175" s="30"/>
      <c r="D10175" s="19" t="s">
        <v>40</v>
      </c>
      <c r="E10175" s="20" t="s">
        <v>41</v>
      </c>
      <c r="F10175" s="19">
        <v>7</v>
      </c>
      <c r="R10175" s="21">
        <f t="shared" si="5388"/>
        <v>0</v>
      </c>
      <c r="Y10175" s="28" t="str">
        <f t="shared" si="5385"/>
        <v/>
      </c>
      <c r="Z10175" s="28" t="str">
        <f t="shared" si="5386"/>
        <v/>
      </c>
      <c r="AA10175" s="28" t="str">
        <f t="shared" si="5381"/>
        <v/>
      </c>
      <c r="AB10175" s="28" t="str">
        <f>IF(R10175&lt;T10175,"期末实有头数应大于等于耕役畜","")</f>
        <v/>
      </c>
      <c r="AC10175" s="28" t="str">
        <f>IF(R10175&lt;V10175+W10175,"期末实有头数应大于等于良种+改良种","")</f>
        <v/>
      </c>
    </row>
    <row r="10176" spans="2:29">
      <c r="B10176" s="19"/>
      <c r="C10176" s="30"/>
      <c r="D10176" s="19" t="s">
        <v>42</v>
      </c>
      <c r="E10176" s="20" t="s">
        <v>33</v>
      </c>
      <c r="F10176" s="19">
        <v>8</v>
      </c>
      <c r="R10176" s="21">
        <f t="shared" si="5388"/>
        <v>0</v>
      </c>
      <c r="Y10176" s="28" t="str">
        <f t="shared" si="5385"/>
        <v/>
      </c>
      <c r="Z10176" s="28" t="str">
        <f t="shared" si="5386"/>
        <v/>
      </c>
      <c r="AA10176" s="28" t="str">
        <f t="shared" si="5381"/>
        <v/>
      </c>
      <c r="AB10176" s="28" t="str">
        <f>IF(R10176&lt;T10176,"期末实有头数应大于等于耕役畜","")</f>
        <v/>
      </c>
      <c r="AC10176" s="28" t="str">
        <f>IF(R10176&lt;V10176+W10176,"期末实有头数应大于等于良种+改良种","")</f>
        <v/>
      </c>
    </row>
    <row r="10177" spans="2:29">
      <c r="B10177" s="19"/>
      <c r="C10177" s="30"/>
      <c r="D10177" s="19" t="s">
        <v>43</v>
      </c>
      <c r="E10177" s="20" t="s">
        <v>33</v>
      </c>
      <c r="F10177" s="19">
        <v>9</v>
      </c>
      <c r="R10177" s="21">
        <f t="shared" si="5388"/>
        <v>0</v>
      </c>
      <c r="S10177" s="22" t="s">
        <v>38</v>
      </c>
      <c r="U10177" s="22" t="s">
        <v>38</v>
      </c>
      <c r="V10177" s="22" t="s">
        <v>38</v>
      </c>
      <c r="W10177" s="22" t="s">
        <v>38</v>
      </c>
      <c r="Y10177" s="28" t="str">
        <f t="shared" si="5385"/>
        <v/>
      </c>
      <c r="Z10177" s="28" t="str">
        <f t="shared" si="5386"/>
        <v/>
      </c>
      <c r="AA10177" s="28"/>
      <c r="AB10177" s="28" t="str">
        <f>IF(R10177&lt;T10177,"期末实有头数应大于等于耕役畜","")</f>
        <v/>
      </c>
      <c r="AC10177" s="28"/>
    </row>
    <row r="10178" spans="2:29">
      <c r="B10178" s="19"/>
      <c r="C10178" s="30"/>
      <c r="D10178" s="19" t="s">
        <v>44</v>
      </c>
      <c r="E10178" s="20" t="s">
        <v>45</v>
      </c>
      <c r="F10178" s="19">
        <v>10</v>
      </c>
      <c r="R10178" s="21">
        <f t="shared" si="5388"/>
        <v>0</v>
      </c>
      <c r="Y10178" s="28" t="str">
        <f t="shared" si="5385"/>
        <v/>
      </c>
      <c r="Z10178" s="28" t="str">
        <f t="shared" si="5386"/>
        <v/>
      </c>
      <c r="AA10178" s="28" t="str">
        <f>IF(R10178&lt;S10178+U10178,"期末实有头数应大于等于能繁母畜+种公畜","")</f>
        <v/>
      </c>
      <c r="AB10178" s="28" t="str">
        <f>IF(R10178&lt;T10178,"期末实有头数应大于等于耕役畜","")</f>
        <v/>
      </c>
      <c r="AC10178" s="28" t="str">
        <f>IF(R10178&lt;V10178+W10178,"期末实有头数应大于等于良种+改良种","")</f>
        <v/>
      </c>
    </row>
    <row r="10179" spans="2:29">
      <c r="B10179" s="19"/>
      <c r="C10179" s="30"/>
      <c r="D10179" s="19" t="s">
        <v>46</v>
      </c>
      <c r="E10179" s="20" t="s">
        <v>47</v>
      </c>
      <c r="F10179" s="19">
        <v>11</v>
      </c>
      <c r="G10179" s="21">
        <f t="shared" ref="G10179:S10179" si="5389">G10180+G10184</f>
        <v>0</v>
      </c>
      <c r="H10179" s="21">
        <f t="shared" si="5389"/>
        <v>0</v>
      </c>
      <c r="I10179" s="21">
        <f t="shared" si="5389"/>
        <v>0</v>
      </c>
      <c r="J10179" s="21">
        <f t="shared" si="5389"/>
        <v>0</v>
      </c>
      <c r="K10179" s="21">
        <f t="shared" si="5389"/>
        <v>0</v>
      </c>
      <c r="L10179" s="21">
        <f t="shared" si="5389"/>
        <v>0</v>
      </c>
      <c r="M10179" s="21">
        <f t="shared" si="5389"/>
        <v>0</v>
      </c>
      <c r="N10179" s="21">
        <f t="shared" si="5389"/>
        <v>0</v>
      </c>
      <c r="O10179" s="21">
        <f t="shared" si="5389"/>
        <v>0</v>
      </c>
      <c r="P10179" s="21">
        <f t="shared" si="5389"/>
        <v>0</v>
      </c>
      <c r="Q10179" s="21">
        <f t="shared" si="5389"/>
        <v>0</v>
      </c>
      <c r="R10179" s="23">
        <f t="shared" si="5389"/>
        <v>0</v>
      </c>
      <c r="S10179" s="21">
        <f t="shared" si="5389"/>
        <v>0</v>
      </c>
      <c r="T10179" s="22" t="s">
        <v>38</v>
      </c>
      <c r="U10179" s="21">
        <f>U10180+U10184</f>
        <v>0</v>
      </c>
      <c r="V10179" s="21">
        <f>V10180+V10184</f>
        <v>0</v>
      </c>
      <c r="W10179" s="21">
        <f>W10180+W10184</f>
        <v>0</v>
      </c>
      <c r="Y10179" s="28" t="str">
        <f t="shared" si="5385"/>
        <v/>
      </c>
      <c r="Z10179" s="28" t="str">
        <f t="shared" si="5386"/>
        <v/>
      </c>
      <c r="AA10179" s="28" t="str">
        <f>IF(R10179&lt;S10179+U10179,"期末实有头数应大于等于能繁母畜+种公畜","")</f>
        <v/>
      </c>
      <c r="AB10179" s="28"/>
      <c r="AC10179" s="28" t="str">
        <f>IF(R10179&lt;V10179+W10179,"期末实有头数应大于等于良种+改良种","")</f>
        <v/>
      </c>
    </row>
    <row r="10180" spans="2:29">
      <c r="B10180" s="19"/>
      <c r="C10180" s="30"/>
      <c r="D10180" s="19" t="s">
        <v>48</v>
      </c>
      <c r="E10180" s="20" t="s">
        <v>47</v>
      </c>
      <c r="F10180" s="19">
        <v>12</v>
      </c>
      <c r="R10180" s="21">
        <f>G10180+I10180+J10180+K10180-L10180-M10180-N10180-Q10180</f>
        <v>0</v>
      </c>
      <c r="T10180" s="22" t="s">
        <v>38</v>
      </c>
      <c r="Y10180" s="28" t="str">
        <f t="shared" si="5385"/>
        <v/>
      </c>
      <c r="Z10180" s="28" t="str">
        <f t="shared" si="5386"/>
        <v/>
      </c>
      <c r="AA10180" s="28" t="str">
        <f>IF(R10180&lt;S10180+U10180,"期末实有头数应大于等于能繁母畜+种公畜","")</f>
        <v/>
      </c>
      <c r="AB10180" s="28"/>
      <c r="AC10180" s="28" t="str">
        <f>IF(R10180&lt;V10180+W10180,"期末实有头数应大于等于良种+改良种","")</f>
        <v/>
      </c>
    </row>
    <row r="10181" spans="2:29">
      <c r="B10181" s="19"/>
      <c r="C10181" s="30"/>
      <c r="D10181" s="19" t="s">
        <v>49</v>
      </c>
      <c r="E10181" s="20" t="s">
        <v>47</v>
      </c>
      <c r="F10181" s="19">
        <v>13</v>
      </c>
      <c r="R10181" s="21">
        <f>G10181+I10181+J10181+K10181-L10181-M10181-N10181-Q10181</f>
        <v>0</v>
      </c>
      <c r="T10181" s="22" t="s">
        <v>38</v>
      </c>
      <c r="V10181" s="22" t="s">
        <v>38</v>
      </c>
      <c r="W10181" s="22" t="s">
        <v>38</v>
      </c>
      <c r="Y10181" s="28" t="str">
        <f t="shared" si="5385"/>
        <v/>
      </c>
      <c r="Z10181" s="28" t="str">
        <f t="shared" si="5386"/>
        <v/>
      </c>
      <c r="AA10181" s="28" t="str">
        <f>IF(R10181&lt;S10181+U10181,"期末实有头数应大于等于能繁母畜+种公畜","")</f>
        <v/>
      </c>
      <c r="AB10181" s="28"/>
      <c r="AC10181" s="28"/>
    </row>
    <row r="10182" spans="2:29">
      <c r="B10182" s="19"/>
      <c r="C10182" s="30"/>
      <c r="D10182" s="19" t="s">
        <v>50</v>
      </c>
      <c r="E10182" s="20" t="s">
        <v>47</v>
      </c>
      <c r="F10182" s="19">
        <v>14</v>
      </c>
      <c r="H10182" s="22" t="s">
        <v>38</v>
      </c>
      <c r="I10182" s="22" t="s">
        <v>38</v>
      </c>
      <c r="J10182" s="22" t="s">
        <v>38</v>
      </c>
      <c r="K10182" s="22" t="s">
        <v>38</v>
      </c>
      <c r="L10182" s="22" t="s">
        <v>38</v>
      </c>
      <c r="M10182" s="22" t="s">
        <v>38</v>
      </c>
      <c r="N10182" s="22" t="s">
        <v>38</v>
      </c>
      <c r="O10182" s="22" t="s">
        <v>38</v>
      </c>
      <c r="P10182" s="22" t="s">
        <v>38</v>
      </c>
      <c r="Q10182" s="22" t="s">
        <v>38</v>
      </c>
      <c r="R10182" s="24"/>
      <c r="T10182" s="22" t="s">
        <v>38</v>
      </c>
      <c r="U10182" s="22" t="s">
        <v>38</v>
      </c>
      <c r="V10182" s="22" t="s">
        <v>38</v>
      </c>
      <c r="W10182" s="22" t="s">
        <v>38</v>
      </c>
      <c r="Y10182" s="28" t="str">
        <f t="shared" si="5385"/>
        <v/>
      </c>
      <c r="Z10182" s="28"/>
      <c r="AA10182" s="28"/>
      <c r="AB10182" s="28"/>
      <c r="AC10182" s="28"/>
    </row>
    <row r="10183" spans="2:29">
      <c r="B10183" s="19"/>
      <c r="C10183" s="30"/>
      <c r="D10183" s="19" t="s">
        <v>51</v>
      </c>
      <c r="E10183" s="20" t="s">
        <v>47</v>
      </c>
      <c r="F10183" s="19">
        <v>15</v>
      </c>
      <c r="H10183" s="22" t="s">
        <v>38</v>
      </c>
      <c r="I10183" s="22" t="s">
        <v>38</v>
      </c>
      <c r="J10183" s="22" t="s">
        <v>38</v>
      </c>
      <c r="K10183" s="22" t="s">
        <v>38</v>
      </c>
      <c r="L10183" s="22" t="s">
        <v>38</v>
      </c>
      <c r="M10183" s="22" t="s">
        <v>38</v>
      </c>
      <c r="N10183" s="22" t="s">
        <v>38</v>
      </c>
      <c r="O10183" s="22" t="s">
        <v>38</v>
      </c>
      <c r="P10183" s="22" t="s">
        <v>38</v>
      </c>
      <c r="Q10183" s="22" t="s">
        <v>38</v>
      </c>
      <c r="R10183" s="24"/>
      <c r="T10183" s="22" t="s">
        <v>38</v>
      </c>
      <c r="U10183" s="22" t="s">
        <v>38</v>
      </c>
      <c r="V10183" s="22" t="s">
        <v>38</v>
      </c>
      <c r="W10183" s="22" t="s">
        <v>38</v>
      </c>
      <c r="Y10183" s="28" t="str">
        <f t="shared" si="5385"/>
        <v/>
      </c>
      <c r="Z10183" s="28"/>
      <c r="AA10183" s="28"/>
      <c r="AB10183" s="28"/>
      <c r="AC10183" s="28"/>
    </row>
    <row r="10184" spans="2:29">
      <c r="B10184" s="19"/>
      <c r="C10184" s="30"/>
      <c r="D10184" s="19" t="s">
        <v>52</v>
      </c>
      <c r="E10184" s="20" t="s">
        <v>47</v>
      </c>
      <c r="F10184" s="19">
        <v>16</v>
      </c>
      <c r="R10184" s="21">
        <f>G10184+I10184+J10184+K10184-L10184-M10184-N10184-Q10184</f>
        <v>0</v>
      </c>
      <c r="T10184" s="22" t="s">
        <v>38</v>
      </c>
      <c r="Y10184" s="28" t="str">
        <f t="shared" si="5385"/>
        <v/>
      </c>
      <c r="Z10184" s="28" t="str">
        <f>IF(N10184&lt;O10184+P10184,"出卖应大于等于出卖肉畜+出卖仔畜","")</f>
        <v/>
      </c>
      <c r="AA10184" s="28" t="str">
        <f t="shared" ref="AA10184:AA10193" si="5390">IF(R10184&lt;S10184+U10184,"期末实有头数应大于等于能繁母畜+种公畜","")</f>
        <v/>
      </c>
      <c r="AB10184" s="28"/>
      <c r="AC10184" s="28" t="str">
        <f t="shared" ref="AC10184:AC10189" si="5391">IF(R10184&lt;V10184+W10184,"期末实有头数应大于等于良种+改良种","")</f>
        <v/>
      </c>
    </row>
    <row r="10185" spans="2:29">
      <c r="B10185" s="19"/>
      <c r="C10185" s="30"/>
      <c r="D10185" s="19" t="s">
        <v>53</v>
      </c>
      <c r="E10185" s="18" t="s">
        <v>33</v>
      </c>
      <c r="F10185" s="19">
        <v>17</v>
      </c>
      <c r="R10185" s="21">
        <f>G10185+I10185+J10185+K10185-L10185-M10185-N10185-Q10185</f>
        <v>0</v>
      </c>
      <c r="T10185" s="22" t="s">
        <v>38</v>
      </c>
      <c r="Y10185" s="28" t="str">
        <f t="shared" si="5385"/>
        <v/>
      </c>
      <c r="Z10185" s="28" t="str">
        <f>IF(N10185&lt;O10185+P10185,"出卖应大于等于出卖肉畜+出卖仔畜","")</f>
        <v/>
      </c>
      <c r="AA10185" s="28" t="str">
        <f t="shared" si="5390"/>
        <v/>
      </c>
      <c r="AB10185" s="28"/>
      <c r="AC10185" s="28" t="str">
        <f t="shared" si="5391"/>
        <v/>
      </c>
    </row>
    <row r="10186" spans="2:29">
      <c r="B10186" s="18"/>
      <c r="C10186" s="29"/>
      <c r="D10186" s="19" t="s">
        <v>32</v>
      </c>
      <c r="E10186" s="20" t="s">
        <v>33</v>
      </c>
      <c r="F10186" s="19">
        <v>1</v>
      </c>
      <c r="G10186" s="21">
        <f t="shared" ref="G10186:S10186" si="5392">G10187+G10202</f>
        <v>0</v>
      </c>
      <c r="H10186" s="21">
        <f t="shared" si="5392"/>
        <v>0</v>
      </c>
      <c r="I10186" s="21">
        <f t="shared" si="5392"/>
        <v>0</v>
      </c>
      <c r="J10186" s="21">
        <f t="shared" si="5392"/>
        <v>0</v>
      </c>
      <c r="K10186" s="21">
        <f t="shared" si="5392"/>
        <v>0</v>
      </c>
      <c r="L10186" s="21">
        <f t="shared" si="5392"/>
        <v>0</v>
      </c>
      <c r="M10186" s="21">
        <f t="shared" si="5392"/>
        <v>0</v>
      </c>
      <c r="N10186" s="21">
        <f t="shared" si="5392"/>
        <v>0</v>
      </c>
      <c r="O10186" s="21">
        <f t="shared" si="5392"/>
        <v>0</v>
      </c>
      <c r="P10186" s="21">
        <f t="shared" si="5392"/>
        <v>0</v>
      </c>
      <c r="Q10186" s="21">
        <f t="shared" si="5392"/>
        <v>0</v>
      </c>
      <c r="R10186" s="21">
        <f t="shared" si="5392"/>
        <v>0</v>
      </c>
      <c r="S10186" s="21">
        <f t="shared" si="5392"/>
        <v>0</v>
      </c>
      <c r="T10186" s="21">
        <f>T10187</f>
        <v>0</v>
      </c>
      <c r="U10186" s="21">
        <f>U10187+U10202</f>
        <v>0</v>
      </c>
      <c r="V10186" s="21">
        <f>V10187+V10202</f>
        <v>0</v>
      </c>
      <c r="W10186" s="21">
        <f>W10187+W10202</f>
        <v>0</v>
      </c>
      <c r="Y10186" s="28" t="str">
        <f t="shared" si="5385"/>
        <v/>
      </c>
      <c r="Z10186" s="28" t="str">
        <f>IF(N10186&lt;O10186+P10186,"出卖应大于等于出卖肉畜+出卖仔畜","")</f>
        <v/>
      </c>
      <c r="AA10186" s="28" t="str">
        <f t="shared" si="5390"/>
        <v/>
      </c>
      <c r="AB10186" s="28" t="str">
        <f>IF(R10186&lt;T10186,"期末实有头数应大于等于耕役畜","")</f>
        <v/>
      </c>
      <c r="AC10186" s="28" t="str">
        <f t="shared" si="5391"/>
        <v/>
      </c>
    </row>
    <row r="10187" spans="2:29">
      <c r="B10187" s="19"/>
      <c r="C10187" s="30"/>
      <c r="D10187" s="19" t="s">
        <v>34</v>
      </c>
      <c r="E10187" s="20" t="s">
        <v>33</v>
      </c>
      <c r="F10187" s="19">
        <v>2</v>
      </c>
      <c r="G10187" s="21">
        <f t="shared" ref="G10187:S10187" si="5393">G10188+G10196</f>
        <v>0</v>
      </c>
      <c r="H10187" s="21">
        <f t="shared" si="5393"/>
        <v>0</v>
      </c>
      <c r="I10187" s="21">
        <f t="shared" si="5393"/>
        <v>0</v>
      </c>
      <c r="J10187" s="21">
        <f t="shared" si="5393"/>
        <v>0</v>
      </c>
      <c r="K10187" s="21">
        <f t="shared" si="5393"/>
        <v>0</v>
      </c>
      <c r="L10187" s="21">
        <f t="shared" si="5393"/>
        <v>0</v>
      </c>
      <c r="M10187" s="21">
        <f t="shared" si="5393"/>
        <v>0</v>
      </c>
      <c r="N10187" s="21">
        <f t="shared" si="5393"/>
        <v>0</v>
      </c>
      <c r="O10187" s="21">
        <f t="shared" si="5393"/>
        <v>0</v>
      </c>
      <c r="P10187" s="21">
        <f t="shared" si="5393"/>
        <v>0</v>
      </c>
      <c r="Q10187" s="21">
        <f t="shared" si="5393"/>
        <v>0</v>
      </c>
      <c r="R10187" s="21">
        <f t="shared" si="5393"/>
        <v>0</v>
      </c>
      <c r="S10187" s="21">
        <f t="shared" si="5393"/>
        <v>0</v>
      </c>
      <c r="T10187" s="21">
        <f>T10188</f>
        <v>0</v>
      </c>
      <c r="U10187" s="21">
        <f>U10188+U10196</f>
        <v>0</v>
      </c>
      <c r="V10187" s="21">
        <f>V10188+V10196</f>
        <v>0</v>
      </c>
      <c r="W10187" s="21">
        <f>W10188+W10196</f>
        <v>0</v>
      </c>
      <c r="Y10187" s="28" t="str">
        <f t="shared" ref="Y10187:Y10203" si="5394">IF(H10187&lt;I10187,"繁殖仔畜应大于等于成活","")</f>
        <v/>
      </c>
      <c r="Z10187" s="28" t="str">
        <f t="shared" ref="Z10187:Z10198" si="5395">IF(N10187&lt;O10187+P10187,"出卖应大于等于出卖肉畜+出卖仔畜","")</f>
        <v/>
      </c>
      <c r="AA10187" s="28" t="str">
        <f t="shared" si="5390"/>
        <v/>
      </c>
      <c r="AB10187" s="28" t="str">
        <f>IF(R10187&lt;T10187,"期末实有头数应大于等于耕役畜","")</f>
        <v/>
      </c>
      <c r="AC10187" s="28" t="str">
        <f t="shared" si="5391"/>
        <v/>
      </c>
    </row>
    <row r="10188" spans="2:29">
      <c r="B10188" s="19"/>
      <c r="C10188" s="30"/>
      <c r="D10188" s="19" t="s">
        <v>35</v>
      </c>
      <c r="E10188" s="20" t="s">
        <v>33</v>
      </c>
      <c r="F10188" s="19">
        <v>3</v>
      </c>
      <c r="G10188" s="21">
        <f t="shared" ref="G10188:R10188" si="5396">G10189+G10192+G10193+G10194+G10195</f>
        <v>0</v>
      </c>
      <c r="H10188" s="21">
        <f t="shared" si="5396"/>
        <v>0</v>
      </c>
      <c r="I10188" s="21">
        <f t="shared" si="5396"/>
        <v>0</v>
      </c>
      <c r="J10188" s="21">
        <f t="shared" si="5396"/>
        <v>0</v>
      </c>
      <c r="K10188" s="21">
        <f t="shared" si="5396"/>
        <v>0</v>
      </c>
      <c r="L10188" s="21">
        <f t="shared" si="5396"/>
        <v>0</v>
      </c>
      <c r="M10188" s="21">
        <f t="shared" si="5396"/>
        <v>0</v>
      </c>
      <c r="N10188" s="21">
        <f t="shared" si="5396"/>
        <v>0</v>
      </c>
      <c r="O10188" s="21">
        <f t="shared" si="5396"/>
        <v>0</v>
      </c>
      <c r="P10188" s="21">
        <f t="shared" si="5396"/>
        <v>0</v>
      </c>
      <c r="Q10188" s="21">
        <f t="shared" si="5396"/>
        <v>0</v>
      </c>
      <c r="R10188" s="21">
        <f t="shared" si="5396"/>
        <v>0</v>
      </c>
      <c r="S10188" s="21">
        <f>S10189+S10192+S10193+S10195</f>
        <v>0</v>
      </c>
      <c r="T10188" s="21">
        <f>T10189+T10192+T10193+T10194+T10195</f>
        <v>0</v>
      </c>
      <c r="U10188" s="21">
        <f>U10189+U10192+U10193+U10195</f>
        <v>0</v>
      </c>
      <c r="V10188" s="21">
        <f>V10189+V10192+V10193+V10195</f>
        <v>0</v>
      </c>
      <c r="W10188" s="21">
        <f>W10189+W10192+W10193+W10195</f>
        <v>0</v>
      </c>
      <c r="Y10188" s="28" t="str">
        <f t="shared" si="5394"/>
        <v/>
      </c>
      <c r="Z10188" s="28" t="str">
        <f t="shared" si="5395"/>
        <v/>
      </c>
      <c r="AA10188" s="28" t="str">
        <f t="shared" si="5390"/>
        <v/>
      </c>
      <c r="AB10188" s="28" t="str">
        <f>IF(R10188&lt;T10188,"期末实有头数应大于等于耕役畜","")</f>
        <v/>
      </c>
      <c r="AC10188" s="28" t="str">
        <f t="shared" si="5391"/>
        <v/>
      </c>
    </row>
    <row r="10189" spans="2:29">
      <c r="B10189" s="19"/>
      <c r="C10189" s="30"/>
      <c r="D10189" s="19" t="s">
        <v>36</v>
      </c>
      <c r="E10189" s="20" t="s">
        <v>33</v>
      </c>
      <c r="F10189" s="19">
        <v>4</v>
      </c>
      <c r="R10189" s="21">
        <f>G10189+I10189+J10189+K10189-L10189-M10189-N10189-Q10189</f>
        <v>0</v>
      </c>
      <c r="Y10189" s="28" t="str">
        <f t="shared" si="5394"/>
        <v/>
      </c>
      <c r="Z10189" s="28" t="str">
        <f t="shared" si="5395"/>
        <v/>
      </c>
      <c r="AA10189" s="28" t="str">
        <f t="shared" si="5390"/>
        <v/>
      </c>
      <c r="AB10189" s="28" t="str">
        <f>IF(R10189&lt;T10189,"期末实有头数应大于等于耕役畜","")</f>
        <v/>
      </c>
      <c r="AC10189" s="28" t="str">
        <f t="shared" si="5391"/>
        <v/>
      </c>
    </row>
    <row r="10190" spans="2:29">
      <c r="B10190" s="19"/>
      <c r="C10190" s="30"/>
      <c r="D10190" s="19" t="s">
        <v>37</v>
      </c>
      <c r="E10190" s="20" t="s">
        <v>33</v>
      </c>
      <c r="F10190" s="19">
        <v>5</v>
      </c>
      <c r="R10190" s="21">
        <f t="shared" ref="R10190:R10195" si="5397">G10190+I10190+J10190+K10190-L10190-M10190-N10190-Q10190</f>
        <v>0</v>
      </c>
      <c r="T10190" s="22" t="s">
        <v>38</v>
      </c>
      <c r="V10190" s="22" t="s">
        <v>38</v>
      </c>
      <c r="W10190" s="22" t="s">
        <v>38</v>
      </c>
      <c r="Y10190" s="28" t="str">
        <f t="shared" si="5394"/>
        <v/>
      </c>
      <c r="Z10190" s="28" t="str">
        <f t="shared" si="5395"/>
        <v/>
      </c>
      <c r="AA10190" s="28" t="str">
        <f t="shared" si="5390"/>
        <v/>
      </c>
      <c r="AB10190" s="28"/>
      <c r="AC10190" s="28"/>
    </row>
    <row r="10191" spans="2:29">
      <c r="B10191" s="19"/>
      <c r="C10191" s="30"/>
      <c r="D10191" s="19" t="s">
        <v>39</v>
      </c>
      <c r="E10191" s="20" t="s">
        <v>33</v>
      </c>
      <c r="F10191" s="19">
        <v>6</v>
      </c>
      <c r="R10191" s="21">
        <f t="shared" si="5397"/>
        <v>0</v>
      </c>
      <c r="T10191" s="22" t="s">
        <v>38</v>
      </c>
      <c r="V10191" s="22" t="s">
        <v>38</v>
      </c>
      <c r="W10191" s="22" t="s">
        <v>38</v>
      </c>
      <c r="Y10191" s="28" t="str">
        <f t="shared" si="5394"/>
        <v/>
      </c>
      <c r="Z10191" s="28" t="str">
        <f t="shared" si="5395"/>
        <v/>
      </c>
      <c r="AA10191" s="28" t="str">
        <f t="shared" si="5390"/>
        <v/>
      </c>
      <c r="AB10191" s="28"/>
      <c r="AC10191" s="28"/>
    </row>
    <row r="10192" spans="2:29">
      <c r="B10192" s="19"/>
      <c r="C10192" s="30"/>
      <c r="D10192" s="19" t="s">
        <v>40</v>
      </c>
      <c r="E10192" s="20" t="s">
        <v>41</v>
      </c>
      <c r="F10192" s="19">
        <v>7</v>
      </c>
      <c r="R10192" s="21">
        <f t="shared" si="5397"/>
        <v>0</v>
      </c>
      <c r="Y10192" s="28" t="str">
        <f t="shared" si="5394"/>
        <v/>
      </c>
      <c r="Z10192" s="28" t="str">
        <f t="shared" si="5395"/>
        <v/>
      </c>
      <c r="AA10192" s="28" t="str">
        <f t="shared" si="5390"/>
        <v/>
      </c>
      <c r="AB10192" s="28" t="str">
        <f>IF(R10192&lt;T10192,"期末实有头数应大于等于耕役畜","")</f>
        <v/>
      </c>
      <c r="AC10192" s="28" t="str">
        <f>IF(R10192&lt;V10192+W10192,"期末实有头数应大于等于良种+改良种","")</f>
        <v/>
      </c>
    </row>
    <row r="10193" spans="2:29">
      <c r="B10193" s="19"/>
      <c r="C10193" s="30"/>
      <c r="D10193" s="19" t="s">
        <v>42</v>
      </c>
      <c r="E10193" s="20" t="s">
        <v>33</v>
      </c>
      <c r="F10193" s="19">
        <v>8</v>
      </c>
      <c r="R10193" s="21">
        <f t="shared" si="5397"/>
        <v>0</v>
      </c>
      <c r="Y10193" s="28" t="str">
        <f t="shared" si="5394"/>
        <v/>
      </c>
      <c r="Z10193" s="28" t="str">
        <f t="shared" si="5395"/>
        <v/>
      </c>
      <c r="AA10193" s="28" t="str">
        <f t="shared" si="5390"/>
        <v/>
      </c>
      <c r="AB10193" s="28" t="str">
        <f>IF(R10193&lt;T10193,"期末实有头数应大于等于耕役畜","")</f>
        <v/>
      </c>
      <c r="AC10193" s="28" t="str">
        <f>IF(R10193&lt;V10193+W10193,"期末实有头数应大于等于良种+改良种","")</f>
        <v/>
      </c>
    </row>
    <row r="10194" spans="2:29">
      <c r="B10194" s="19"/>
      <c r="C10194" s="30"/>
      <c r="D10194" s="19" t="s">
        <v>43</v>
      </c>
      <c r="E10194" s="20" t="s">
        <v>33</v>
      </c>
      <c r="F10194" s="19">
        <v>9</v>
      </c>
      <c r="R10194" s="21">
        <f t="shared" si="5397"/>
        <v>0</v>
      </c>
      <c r="S10194" s="22" t="s">
        <v>38</v>
      </c>
      <c r="U10194" s="22" t="s">
        <v>38</v>
      </c>
      <c r="V10194" s="22" t="s">
        <v>38</v>
      </c>
      <c r="W10194" s="22" t="s">
        <v>38</v>
      </c>
      <c r="Y10194" s="28" t="str">
        <f t="shared" si="5394"/>
        <v/>
      </c>
      <c r="Z10194" s="28" t="str">
        <f t="shared" si="5395"/>
        <v/>
      </c>
      <c r="AA10194" s="28"/>
      <c r="AB10194" s="28" t="str">
        <f>IF(R10194&lt;T10194,"期末实有头数应大于等于耕役畜","")</f>
        <v/>
      </c>
      <c r="AC10194" s="28"/>
    </row>
    <row r="10195" spans="2:29">
      <c r="B10195" s="19"/>
      <c r="C10195" s="30"/>
      <c r="D10195" s="19" t="s">
        <v>44</v>
      </c>
      <c r="E10195" s="20" t="s">
        <v>45</v>
      </c>
      <c r="F10195" s="19">
        <v>10</v>
      </c>
      <c r="R10195" s="21">
        <f t="shared" si="5397"/>
        <v>0</v>
      </c>
      <c r="Y10195" s="28" t="str">
        <f t="shared" si="5394"/>
        <v/>
      </c>
      <c r="Z10195" s="28" t="str">
        <f t="shared" si="5395"/>
        <v/>
      </c>
      <c r="AA10195" s="28" t="str">
        <f>IF(R10195&lt;S10195+U10195,"期末实有头数应大于等于能繁母畜+种公畜","")</f>
        <v/>
      </c>
      <c r="AB10195" s="28" t="str">
        <f>IF(R10195&lt;T10195,"期末实有头数应大于等于耕役畜","")</f>
        <v/>
      </c>
      <c r="AC10195" s="28" t="str">
        <f>IF(R10195&lt;V10195+W10195,"期末实有头数应大于等于良种+改良种","")</f>
        <v/>
      </c>
    </row>
    <row r="10196" spans="2:29">
      <c r="B10196" s="19"/>
      <c r="C10196" s="30"/>
      <c r="D10196" s="19" t="s">
        <v>46</v>
      </c>
      <c r="E10196" s="20" t="s">
        <v>47</v>
      </c>
      <c r="F10196" s="19">
        <v>11</v>
      </c>
      <c r="G10196" s="21">
        <f t="shared" ref="G10196:S10196" si="5398">G10197+G10201</f>
        <v>0</v>
      </c>
      <c r="H10196" s="21">
        <f t="shared" si="5398"/>
        <v>0</v>
      </c>
      <c r="I10196" s="21">
        <f t="shared" si="5398"/>
        <v>0</v>
      </c>
      <c r="J10196" s="21">
        <f t="shared" si="5398"/>
        <v>0</v>
      </c>
      <c r="K10196" s="21">
        <f t="shared" si="5398"/>
        <v>0</v>
      </c>
      <c r="L10196" s="21">
        <f t="shared" si="5398"/>
        <v>0</v>
      </c>
      <c r="M10196" s="21">
        <f t="shared" si="5398"/>
        <v>0</v>
      </c>
      <c r="N10196" s="21">
        <f t="shared" si="5398"/>
        <v>0</v>
      </c>
      <c r="O10196" s="21">
        <f t="shared" si="5398"/>
        <v>0</v>
      </c>
      <c r="P10196" s="21">
        <f t="shared" si="5398"/>
        <v>0</v>
      </c>
      <c r="Q10196" s="21">
        <f t="shared" si="5398"/>
        <v>0</v>
      </c>
      <c r="R10196" s="23">
        <f t="shared" si="5398"/>
        <v>0</v>
      </c>
      <c r="S10196" s="21">
        <f t="shared" si="5398"/>
        <v>0</v>
      </c>
      <c r="T10196" s="22" t="s">
        <v>38</v>
      </c>
      <c r="U10196" s="21">
        <f>U10197+U10201</f>
        <v>0</v>
      </c>
      <c r="V10196" s="21">
        <f>V10197+V10201</f>
        <v>0</v>
      </c>
      <c r="W10196" s="21">
        <f>W10197+W10201</f>
        <v>0</v>
      </c>
      <c r="Y10196" s="28" t="str">
        <f t="shared" si="5394"/>
        <v/>
      </c>
      <c r="Z10196" s="28" t="str">
        <f t="shared" si="5395"/>
        <v/>
      </c>
      <c r="AA10196" s="28" t="str">
        <f>IF(R10196&lt;S10196+U10196,"期末实有头数应大于等于能繁母畜+种公畜","")</f>
        <v/>
      </c>
      <c r="AB10196" s="28"/>
      <c r="AC10196" s="28" t="str">
        <f>IF(R10196&lt;V10196+W10196,"期末实有头数应大于等于良种+改良种","")</f>
        <v/>
      </c>
    </row>
    <row r="10197" spans="2:29">
      <c r="B10197" s="19"/>
      <c r="C10197" s="30"/>
      <c r="D10197" s="19" t="s">
        <v>48</v>
      </c>
      <c r="E10197" s="20" t="s">
        <v>47</v>
      </c>
      <c r="F10197" s="19">
        <v>12</v>
      </c>
      <c r="R10197" s="21">
        <f>G10197+I10197+J10197+K10197-L10197-M10197-N10197-Q10197</f>
        <v>0</v>
      </c>
      <c r="T10197" s="22" t="s">
        <v>38</v>
      </c>
      <c r="Y10197" s="28" t="str">
        <f t="shared" si="5394"/>
        <v/>
      </c>
      <c r="Z10197" s="28" t="str">
        <f t="shared" si="5395"/>
        <v/>
      </c>
      <c r="AA10197" s="28" t="str">
        <f>IF(R10197&lt;S10197+U10197,"期末实有头数应大于等于能繁母畜+种公畜","")</f>
        <v/>
      </c>
      <c r="AB10197" s="28"/>
      <c r="AC10197" s="28" t="str">
        <f>IF(R10197&lt;V10197+W10197,"期末实有头数应大于等于良种+改良种","")</f>
        <v/>
      </c>
    </row>
    <row r="10198" spans="2:29">
      <c r="B10198" s="19"/>
      <c r="C10198" s="30"/>
      <c r="D10198" s="19" t="s">
        <v>49</v>
      </c>
      <c r="E10198" s="20" t="s">
        <v>47</v>
      </c>
      <c r="F10198" s="19">
        <v>13</v>
      </c>
      <c r="R10198" s="21">
        <f>G10198+I10198+J10198+K10198-L10198-M10198-N10198-Q10198</f>
        <v>0</v>
      </c>
      <c r="T10198" s="22" t="s">
        <v>38</v>
      </c>
      <c r="V10198" s="22" t="s">
        <v>38</v>
      </c>
      <c r="W10198" s="22" t="s">
        <v>38</v>
      </c>
      <c r="Y10198" s="28" t="str">
        <f t="shared" si="5394"/>
        <v/>
      </c>
      <c r="Z10198" s="28" t="str">
        <f t="shared" si="5395"/>
        <v/>
      </c>
      <c r="AA10198" s="28" t="str">
        <f>IF(R10198&lt;S10198+U10198,"期末实有头数应大于等于能繁母畜+种公畜","")</f>
        <v/>
      </c>
      <c r="AB10198" s="28"/>
      <c r="AC10198" s="28"/>
    </row>
    <row r="10199" spans="2:29">
      <c r="B10199" s="19"/>
      <c r="C10199" s="30"/>
      <c r="D10199" s="19" t="s">
        <v>50</v>
      </c>
      <c r="E10199" s="20" t="s">
        <v>47</v>
      </c>
      <c r="F10199" s="19">
        <v>14</v>
      </c>
      <c r="H10199" s="22" t="s">
        <v>38</v>
      </c>
      <c r="I10199" s="22" t="s">
        <v>38</v>
      </c>
      <c r="J10199" s="22" t="s">
        <v>38</v>
      </c>
      <c r="K10199" s="22" t="s">
        <v>38</v>
      </c>
      <c r="L10199" s="22" t="s">
        <v>38</v>
      </c>
      <c r="M10199" s="22" t="s">
        <v>38</v>
      </c>
      <c r="N10199" s="22" t="s">
        <v>38</v>
      </c>
      <c r="O10199" s="22" t="s">
        <v>38</v>
      </c>
      <c r="P10199" s="22" t="s">
        <v>38</v>
      </c>
      <c r="Q10199" s="22" t="s">
        <v>38</v>
      </c>
      <c r="R10199" s="24"/>
      <c r="T10199" s="22" t="s">
        <v>38</v>
      </c>
      <c r="U10199" s="22" t="s">
        <v>38</v>
      </c>
      <c r="V10199" s="22" t="s">
        <v>38</v>
      </c>
      <c r="W10199" s="22" t="s">
        <v>38</v>
      </c>
      <c r="Y10199" s="28" t="str">
        <f t="shared" si="5394"/>
        <v/>
      </c>
      <c r="Z10199" s="28"/>
      <c r="AA10199" s="28"/>
      <c r="AB10199" s="28"/>
      <c r="AC10199" s="28"/>
    </row>
    <row r="10200" spans="2:29">
      <c r="B10200" s="19"/>
      <c r="C10200" s="30"/>
      <c r="D10200" s="19" t="s">
        <v>51</v>
      </c>
      <c r="E10200" s="20" t="s">
        <v>47</v>
      </c>
      <c r="F10200" s="19">
        <v>15</v>
      </c>
      <c r="H10200" s="22" t="s">
        <v>38</v>
      </c>
      <c r="I10200" s="22" t="s">
        <v>38</v>
      </c>
      <c r="J10200" s="22" t="s">
        <v>38</v>
      </c>
      <c r="K10200" s="22" t="s">
        <v>38</v>
      </c>
      <c r="L10200" s="22" t="s">
        <v>38</v>
      </c>
      <c r="M10200" s="22" t="s">
        <v>38</v>
      </c>
      <c r="N10200" s="22" t="s">
        <v>38</v>
      </c>
      <c r="O10200" s="22" t="s">
        <v>38</v>
      </c>
      <c r="P10200" s="22" t="s">
        <v>38</v>
      </c>
      <c r="Q10200" s="22" t="s">
        <v>38</v>
      </c>
      <c r="R10200" s="24"/>
      <c r="T10200" s="22" t="s">
        <v>38</v>
      </c>
      <c r="U10200" s="22" t="s">
        <v>38</v>
      </c>
      <c r="V10200" s="22" t="s">
        <v>38</v>
      </c>
      <c r="W10200" s="22" t="s">
        <v>38</v>
      </c>
      <c r="Y10200" s="28" t="str">
        <f t="shared" si="5394"/>
        <v/>
      </c>
      <c r="Z10200" s="28"/>
      <c r="AA10200" s="28"/>
      <c r="AB10200" s="28"/>
      <c r="AC10200" s="28"/>
    </row>
    <row r="10201" spans="2:29">
      <c r="B10201" s="19"/>
      <c r="C10201" s="30"/>
      <c r="D10201" s="19" t="s">
        <v>52</v>
      </c>
      <c r="E10201" s="20" t="s">
        <v>47</v>
      </c>
      <c r="F10201" s="19">
        <v>16</v>
      </c>
      <c r="R10201" s="21">
        <f>G10201+I10201+J10201+K10201-L10201-M10201-N10201-Q10201</f>
        <v>0</v>
      </c>
      <c r="T10201" s="22" t="s">
        <v>38</v>
      </c>
      <c r="Y10201" s="28" t="str">
        <f t="shared" si="5394"/>
        <v/>
      </c>
      <c r="Z10201" s="28" t="str">
        <f>IF(N10201&lt;O10201+P10201,"出卖应大于等于出卖肉畜+出卖仔畜","")</f>
        <v/>
      </c>
      <c r="AA10201" s="28" t="str">
        <f t="shared" ref="AA10201:AA10210" si="5399">IF(R10201&lt;S10201+U10201,"期末实有头数应大于等于能繁母畜+种公畜","")</f>
        <v/>
      </c>
      <c r="AB10201" s="28"/>
      <c r="AC10201" s="28" t="str">
        <f t="shared" ref="AC10201:AC10206" si="5400">IF(R10201&lt;V10201+W10201,"期末实有头数应大于等于良种+改良种","")</f>
        <v/>
      </c>
    </row>
    <row r="10202" spans="2:29">
      <c r="B10202" s="19"/>
      <c r="C10202" s="30"/>
      <c r="D10202" s="19" t="s">
        <v>53</v>
      </c>
      <c r="E10202" s="18" t="s">
        <v>33</v>
      </c>
      <c r="F10202" s="19">
        <v>17</v>
      </c>
      <c r="R10202" s="21">
        <f>G10202+I10202+J10202+K10202-L10202-M10202-N10202-Q10202</f>
        <v>0</v>
      </c>
      <c r="T10202" s="22" t="s">
        <v>38</v>
      </c>
      <c r="Y10202" s="28" t="str">
        <f t="shared" si="5394"/>
        <v/>
      </c>
      <c r="Z10202" s="28" t="str">
        <f>IF(N10202&lt;O10202+P10202,"出卖应大于等于出卖肉畜+出卖仔畜","")</f>
        <v/>
      </c>
      <c r="AA10202" s="28" t="str">
        <f t="shared" si="5399"/>
        <v/>
      </c>
      <c r="AB10202" s="28"/>
      <c r="AC10202" s="28" t="str">
        <f t="shared" si="5400"/>
        <v/>
      </c>
    </row>
    <row r="10203" spans="2:29">
      <c r="B10203" s="18"/>
      <c r="C10203" s="29"/>
      <c r="D10203" s="19" t="s">
        <v>32</v>
      </c>
      <c r="E10203" s="20" t="s">
        <v>33</v>
      </c>
      <c r="F10203" s="19">
        <v>1</v>
      </c>
      <c r="G10203" s="21">
        <f t="shared" ref="G10203:S10203" si="5401">G10204+G10219</f>
        <v>0</v>
      </c>
      <c r="H10203" s="21">
        <f t="shared" si="5401"/>
        <v>0</v>
      </c>
      <c r="I10203" s="21">
        <f t="shared" si="5401"/>
        <v>0</v>
      </c>
      <c r="J10203" s="21">
        <f t="shared" si="5401"/>
        <v>0</v>
      </c>
      <c r="K10203" s="21">
        <f t="shared" si="5401"/>
        <v>0</v>
      </c>
      <c r="L10203" s="21">
        <f t="shared" si="5401"/>
        <v>0</v>
      </c>
      <c r="M10203" s="21">
        <f t="shared" si="5401"/>
        <v>0</v>
      </c>
      <c r="N10203" s="21">
        <f t="shared" si="5401"/>
        <v>0</v>
      </c>
      <c r="O10203" s="21">
        <f t="shared" si="5401"/>
        <v>0</v>
      </c>
      <c r="P10203" s="21">
        <f t="shared" si="5401"/>
        <v>0</v>
      </c>
      <c r="Q10203" s="21">
        <f t="shared" si="5401"/>
        <v>0</v>
      </c>
      <c r="R10203" s="21">
        <f t="shared" si="5401"/>
        <v>0</v>
      </c>
      <c r="S10203" s="21">
        <f t="shared" si="5401"/>
        <v>0</v>
      </c>
      <c r="T10203" s="21">
        <f>T10204</f>
        <v>0</v>
      </c>
      <c r="U10203" s="21">
        <f>U10204+U10219</f>
        <v>0</v>
      </c>
      <c r="V10203" s="21">
        <f>V10204+V10219</f>
        <v>0</v>
      </c>
      <c r="W10203" s="21">
        <f>W10204+W10219</f>
        <v>0</v>
      </c>
      <c r="Y10203" s="28" t="str">
        <f t="shared" si="5394"/>
        <v/>
      </c>
      <c r="Z10203" s="28" t="str">
        <f>IF(N10203&lt;O10203+P10203,"出卖应大于等于出卖肉畜+出卖仔畜","")</f>
        <v/>
      </c>
      <c r="AA10203" s="28" t="str">
        <f t="shared" si="5399"/>
        <v/>
      </c>
      <c r="AB10203" s="28" t="str">
        <f>IF(R10203&lt;T10203,"期末实有头数应大于等于耕役畜","")</f>
        <v/>
      </c>
      <c r="AC10203" s="28" t="str">
        <f t="shared" si="5400"/>
        <v/>
      </c>
    </row>
    <row r="10204" spans="2:29">
      <c r="B10204" s="19"/>
      <c r="C10204" s="30"/>
      <c r="D10204" s="19" t="s">
        <v>34</v>
      </c>
      <c r="E10204" s="20" t="s">
        <v>33</v>
      </c>
      <c r="F10204" s="19">
        <v>2</v>
      </c>
      <c r="G10204" s="21">
        <f t="shared" ref="G10204:S10204" si="5402">G10205+G10213</f>
        <v>0</v>
      </c>
      <c r="H10204" s="21">
        <f t="shared" si="5402"/>
        <v>0</v>
      </c>
      <c r="I10204" s="21">
        <f t="shared" si="5402"/>
        <v>0</v>
      </c>
      <c r="J10204" s="21">
        <f t="shared" si="5402"/>
        <v>0</v>
      </c>
      <c r="K10204" s="21">
        <f t="shared" si="5402"/>
        <v>0</v>
      </c>
      <c r="L10204" s="21">
        <f t="shared" si="5402"/>
        <v>0</v>
      </c>
      <c r="M10204" s="21">
        <f t="shared" si="5402"/>
        <v>0</v>
      </c>
      <c r="N10204" s="21">
        <f t="shared" si="5402"/>
        <v>0</v>
      </c>
      <c r="O10204" s="21">
        <f t="shared" si="5402"/>
        <v>0</v>
      </c>
      <c r="P10204" s="21">
        <f t="shared" si="5402"/>
        <v>0</v>
      </c>
      <c r="Q10204" s="21">
        <f t="shared" si="5402"/>
        <v>0</v>
      </c>
      <c r="R10204" s="21">
        <f t="shared" si="5402"/>
        <v>0</v>
      </c>
      <c r="S10204" s="21">
        <f t="shared" si="5402"/>
        <v>0</v>
      </c>
      <c r="T10204" s="21">
        <f>T10205</f>
        <v>0</v>
      </c>
      <c r="U10204" s="21">
        <f>U10205+U10213</f>
        <v>0</v>
      </c>
      <c r="V10204" s="21">
        <f>V10205+V10213</f>
        <v>0</v>
      </c>
      <c r="W10204" s="21">
        <f>W10205+W10213</f>
        <v>0</v>
      </c>
      <c r="Y10204" s="28" t="str">
        <f t="shared" ref="Y10204:Y10220" si="5403">IF(H10204&lt;I10204,"繁殖仔畜应大于等于成活","")</f>
        <v/>
      </c>
      <c r="Z10204" s="28" t="str">
        <f t="shared" ref="Z10204:Z10215" si="5404">IF(N10204&lt;O10204+P10204,"出卖应大于等于出卖肉畜+出卖仔畜","")</f>
        <v/>
      </c>
      <c r="AA10204" s="28" t="str">
        <f t="shared" si="5399"/>
        <v/>
      </c>
      <c r="AB10204" s="28" t="str">
        <f>IF(R10204&lt;T10204,"期末实有头数应大于等于耕役畜","")</f>
        <v/>
      </c>
      <c r="AC10204" s="28" t="str">
        <f t="shared" si="5400"/>
        <v/>
      </c>
    </row>
    <row r="10205" spans="2:29">
      <c r="B10205" s="19"/>
      <c r="C10205" s="30"/>
      <c r="D10205" s="19" t="s">
        <v>35</v>
      </c>
      <c r="E10205" s="20" t="s">
        <v>33</v>
      </c>
      <c r="F10205" s="19">
        <v>3</v>
      </c>
      <c r="G10205" s="21">
        <f t="shared" ref="G10205:R10205" si="5405">G10206+G10209+G10210+G10211+G10212</f>
        <v>0</v>
      </c>
      <c r="H10205" s="21">
        <f t="shared" si="5405"/>
        <v>0</v>
      </c>
      <c r="I10205" s="21">
        <f t="shared" si="5405"/>
        <v>0</v>
      </c>
      <c r="J10205" s="21">
        <f t="shared" si="5405"/>
        <v>0</v>
      </c>
      <c r="K10205" s="21">
        <f t="shared" si="5405"/>
        <v>0</v>
      </c>
      <c r="L10205" s="21">
        <f t="shared" si="5405"/>
        <v>0</v>
      </c>
      <c r="M10205" s="21">
        <f t="shared" si="5405"/>
        <v>0</v>
      </c>
      <c r="N10205" s="21">
        <f t="shared" si="5405"/>
        <v>0</v>
      </c>
      <c r="O10205" s="21">
        <f t="shared" si="5405"/>
        <v>0</v>
      </c>
      <c r="P10205" s="21">
        <f t="shared" si="5405"/>
        <v>0</v>
      </c>
      <c r="Q10205" s="21">
        <f t="shared" si="5405"/>
        <v>0</v>
      </c>
      <c r="R10205" s="21">
        <f t="shared" si="5405"/>
        <v>0</v>
      </c>
      <c r="S10205" s="21">
        <f>S10206+S10209+S10210+S10212</f>
        <v>0</v>
      </c>
      <c r="T10205" s="21">
        <f>T10206+T10209+T10210+T10211+T10212</f>
        <v>0</v>
      </c>
      <c r="U10205" s="21">
        <f>U10206+U10209+U10210+U10212</f>
        <v>0</v>
      </c>
      <c r="V10205" s="21">
        <f>V10206+V10209+V10210+V10212</f>
        <v>0</v>
      </c>
      <c r="W10205" s="21">
        <f>W10206+W10209+W10210+W10212</f>
        <v>0</v>
      </c>
      <c r="Y10205" s="28" t="str">
        <f t="shared" si="5403"/>
        <v/>
      </c>
      <c r="Z10205" s="28" t="str">
        <f t="shared" si="5404"/>
        <v/>
      </c>
      <c r="AA10205" s="28" t="str">
        <f t="shared" si="5399"/>
        <v/>
      </c>
      <c r="AB10205" s="28" t="str">
        <f>IF(R10205&lt;T10205,"期末实有头数应大于等于耕役畜","")</f>
        <v/>
      </c>
      <c r="AC10205" s="28" t="str">
        <f t="shared" si="5400"/>
        <v/>
      </c>
    </row>
    <row r="10206" spans="2:29">
      <c r="B10206" s="19"/>
      <c r="C10206" s="30"/>
      <c r="D10206" s="19" t="s">
        <v>36</v>
      </c>
      <c r="E10206" s="20" t="s">
        <v>33</v>
      </c>
      <c r="F10206" s="19">
        <v>4</v>
      </c>
      <c r="R10206" s="21">
        <f>G10206+I10206+J10206+K10206-L10206-M10206-N10206-Q10206</f>
        <v>0</v>
      </c>
      <c r="Y10206" s="28" t="str">
        <f t="shared" si="5403"/>
        <v/>
      </c>
      <c r="Z10206" s="28" t="str">
        <f t="shared" si="5404"/>
        <v/>
      </c>
      <c r="AA10206" s="28" t="str">
        <f t="shared" si="5399"/>
        <v/>
      </c>
      <c r="AB10206" s="28" t="str">
        <f>IF(R10206&lt;T10206,"期末实有头数应大于等于耕役畜","")</f>
        <v/>
      </c>
      <c r="AC10206" s="28" t="str">
        <f t="shared" si="5400"/>
        <v/>
      </c>
    </row>
    <row r="10207" spans="2:29">
      <c r="B10207" s="19"/>
      <c r="C10207" s="30"/>
      <c r="D10207" s="19" t="s">
        <v>37</v>
      </c>
      <c r="E10207" s="20" t="s">
        <v>33</v>
      </c>
      <c r="F10207" s="19">
        <v>5</v>
      </c>
      <c r="R10207" s="21">
        <f t="shared" ref="R10207:R10212" si="5406">G10207+I10207+J10207+K10207-L10207-M10207-N10207-Q10207</f>
        <v>0</v>
      </c>
      <c r="T10207" s="22" t="s">
        <v>38</v>
      </c>
      <c r="V10207" s="22" t="s">
        <v>38</v>
      </c>
      <c r="W10207" s="22" t="s">
        <v>38</v>
      </c>
      <c r="Y10207" s="28" t="str">
        <f t="shared" si="5403"/>
        <v/>
      </c>
      <c r="Z10207" s="28" t="str">
        <f t="shared" si="5404"/>
        <v/>
      </c>
      <c r="AA10207" s="28" t="str">
        <f t="shared" si="5399"/>
        <v/>
      </c>
      <c r="AB10207" s="28"/>
      <c r="AC10207" s="28"/>
    </row>
    <row r="10208" spans="2:29">
      <c r="B10208" s="19"/>
      <c r="C10208" s="30"/>
      <c r="D10208" s="19" t="s">
        <v>39</v>
      </c>
      <c r="E10208" s="20" t="s">
        <v>33</v>
      </c>
      <c r="F10208" s="19">
        <v>6</v>
      </c>
      <c r="R10208" s="21">
        <f t="shared" si="5406"/>
        <v>0</v>
      </c>
      <c r="T10208" s="22" t="s">
        <v>38</v>
      </c>
      <c r="V10208" s="22" t="s">
        <v>38</v>
      </c>
      <c r="W10208" s="22" t="s">
        <v>38</v>
      </c>
      <c r="Y10208" s="28" t="str">
        <f t="shared" si="5403"/>
        <v/>
      </c>
      <c r="Z10208" s="28" t="str">
        <f t="shared" si="5404"/>
        <v/>
      </c>
      <c r="AA10208" s="28" t="str">
        <f t="shared" si="5399"/>
        <v/>
      </c>
      <c r="AB10208" s="28"/>
      <c r="AC10208" s="28"/>
    </row>
    <row r="10209" spans="2:29">
      <c r="B10209" s="19"/>
      <c r="C10209" s="30"/>
      <c r="D10209" s="19" t="s">
        <v>40</v>
      </c>
      <c r="E10209" s="20" t="s">
        <v>41</v>
      </c>
      <c r="F10209" s="19">
        <v>7</v>
      </c>
      <c r="R10209" s="21">
        <f t="shared" si="5406"/>
        <v>0</v>
      </c>
      <c r="Y10209" s="28" t="str">
        <f t="shared" si="5403"/>
        <v/>
      </c>
      <c r="Z10209" s="28" t="str">
        <f t="shared" si="5404"/>
        <v/>
      </c>
      <c r="AA10209" s="28" t="str">
        <f t="shared" si="5399"/>
        <v/>
      </c>
      <c r="AB10209" s="28" t="str">
        <f>IF(R10209&lt;T10209,"期末实有头数应大于等于耕役畜","")</f>
        <v/>
      </c>
      <c r="AC10209" s="28" t="str">
        <f>IF(R10209&lt;V10209+W10209,"期末实有头数应大于等于良种+改良种","")</f>
        <v/>
      </c>
    </row>
    <row r="10210" spans="2:29">
      <c r="B10210" s="19"/>
      <c r="C10210" s="30"/>
      <c r="D10210" s="19" t="s">
        <v>42</v>
      </c>
      <c r="E10210" s="20" t="s">
        <v>33</v>
      </c>
      <c r="F10210" s="19">
        <v>8</v>
      </c>
      <c r="R10210" s="21">
        <f t="shared" si="5406"/>
        <v>0</v>
      </c>
      <c r="Y10210" s="28" t="str">
        <f t="shared" si="5403"/>
        <v/>
      </c>
      <c r="Z10210" s="28" t="str">
        <f t="shared" si="5404"/>
        <v/>
      </c>
      <c r="AA10210" s="28" t="str">
        <f t="shared" si="5399"/>
        <v/>
      </c>
      <c r="AB10210" s="28" t="str">
        <f>IF(R10210&lt;T10210,"期末实有头数应大于等于耕役畜","")</f>
        <v/>
      </c>
      <c r="AC10210" s="28" t="str">
        <f>IF(R10210&lt;V10210+W10210,"期末实有头数应大于等于良种+改良种","")</f>
        <v/>
      </c>
    </row>
    <row r="10211" spans="2:29">
      <c r="B10211" s="19"/>
      <c r="C10211" s="30"/>
      <c r="D10211" s="19" t="s">
        <v>43</v>
      </c>
      <c r="E10211" s="20" t="s">
        <v>33</v>
      </c>
      <c r="F10211" s="19">
        <v>9</v>
      </c>
      <c r="R10211" s="21">
        <f t="shared" si="5406"/>
        <v>0</v>
      </c>
      <c r="S10211" s="22" t="s">
        <v>38</v>
      </c>
      <c r="U10211" s="22" t="s">
        <v>38</v>
      </c>
      <c r="V10211" s="22" t="s">
        <v>38</v>
      </c>
      <c r="W10211" s="22" t="s">
        <v>38</v>
      </c>
      <c r="Y10211" s="28" t="str">
        <f t="shared" si="5403"/>
        <v/>
      </c>
      <c r="Z10211" s="28" t="str">
        <f t="shared" si="5404"/>
        <v/>
      </c>
      <c r="AA10211" s="28"/>
      <c r="AB10211" s="28" t="str">
        <f>IF(R10211&lt;T10211,"期末实有头数应大于等于耕役畜","")</f>
        <v/>
      </c>
      <c r="AC10211" s="28"/>
    </row>
    <row r="10212" spans="2:29">
      <c r="B10212" s="19"/>
      <c r="C10212" s="30"/>
      <c r="D10212" s="19" t="s">
        <v>44</v>
      </c>
      <c r="E10212" s="20" t="s">
        <v>45</v>
      </c>
      <c r="F10212" s="19">
        <v>10</v>
      </c>
      <c r="R10212" s="21">
        <f t="shared" si="5406"/>
        <v>0</v>
      </c>
      <c r="Y10212" s="28" t="str">
        <f t="shared" si="5403"/>
        <v/>
      </c>
      <c r="Z10212" s="28" t="str">
        <f t="shared" si="5404"/>
        <v/>
      </c>
      <c r="AA10212" s="28" t="str">
        <f>IF(R10212&lt;S10212+U10212,"期末实有头数应大于等于能繁母畜+种公畜","")</f>
        <v/>
      </c>
      <c r="AB10212" s="28" t="str">
        <f>IF(R10212&lt;T10212,"期末实有头数应大于等于耕役畜","")</f>
        <v/>
      </c>
      <c r="AC10212" s="28" t="str">
        <f>IF(R10212&lt;V10212+W10212,"期末实有头数应大于等于良种+改良种","")</f>
        <v/>
      </c>
    </row>
    <row r="10213" spans="2:29">
      <c r="B10213" s="19"/>
      <c r="C10213" s="30"/>
      <c r="D10213" s="19" t="s">
        <v>46</v>
      </c>
      <c r="E10213" s="20" t="s">
        <v>47</v>
      </c>
      <c r="F10213" s="19">
        <v>11</v>
      </c>
      <c r="G10213" s="21">
        <f t="shared" ref="G10213:S10213" si="5407">G10214+G10218</f>
        <v>0</v>
      </c>
      <c r="H10213" s="21">
        <f t="shared" si="5407"/>
        <v>0</v>
      </c>
      <c r="I10213" s="21">
        <f t="shared" si="5407"/>
        <v>0</v>
      </c>
      <c r="J10213" s="21">
        <f t="shared" si="5407"/>
        <v>0</v>
      </c>
      <c r="K10213" s="21">
        <f t="shared" si="5407"/>
        <v>0</v>
      </c>
      <c r="L10213" s="21">
        <f t="shared" si="5407"/>
        <v>0</v>
      </c>
      <c r="M10213" s="21">
        <f t="shared" si="5407"/>
        <v>0</v>
      </c>
      <c r="N10213" s="21">
        <f t="shared" si="5407"/>
        <v>0</v>
      </c>
      <c r="O10213" s="21">
        <f t="shared" si="5407"/>
        <v>0</v>
      </c>
      <c r="P10213" s="21">
        <f t="shared" si="5407"/>
        <v>0</v>
      </c>
      <c r="Q10213" s="21">
        <f t="shared" si="5407"/>
        <v>0</v>
      </c>
      <c r="R10213" s="23">
        <f t="shared" si="5407"/>
        <v>0</v>
      </c>
      <c r="S10213" s="21">
        <f t="shared" si="5407"/>
        <v>0</v>
      </c>
      <c r="T10213" s="22" t="s">
        <v>38</v>
      </c>
      <c r="U10213" s="21">
        <f>U10214+U10218</f>
        <v>0</v>
      </c>
      <c r="V10213" s="21">
        <f>V10214+V10218</f>
        <v>0</v>
      </c>
      <c r="W10213" s="21">
        <f>W10214+W10218</f>
        <v>0</v>
      </c>
      <c r="Y10213" s="28" t="str">
        <f t="shared" si="5403"/>
        <v/>
      </c>
      <c r="Z10213" s="28" t="str">
        <f t="shared" si="5404"/>
        <v/>
      </c>
      <c r="AA10213" s="28" t="str">
        <f>IF(R10213&lt;S10213+U10213,"期末实有头数应大于等于能繁母畜+种公畜","")</f>
        <v/>
      </c>
      <c r="AB10213" s="28"/>
      <c r="AC10213" s="28" t="str">
        <f>IF(R10213&lt;V10213+W10213,"期末实有头数应大于等于良种+改良种","")</f>
        <v/>
      </c>
    </row>
    <row r="10214" spans="2:29">
      <c r="B10214" s="19"/>
      <c r="C10214" s="30"/>
      <c r="D10214" s="19" t="s">
        <v>48</v>
      </c>
      <c r="E10214" s="20" t="s">
        <v>47</v>
      </c>
      <c r="F10214" s="19">
        <v>12</v>
      </c>
      <c r="R10214" s="21">
        <f>G10214+I10214+J10214+K10214-L10214-M10214-N10214-Q10214</f>
        <v>0</v>
      </c>
      <c r="T10214" s="22" t="s">
        <v>38</v>
      </c>
      <c r="Y10214" s="28" t="str">
        <f t="shared" si="5403"/>
        <v/>
      </c>
      <c r="Z10214" s="28" t="str">
        <f t="shared" si="5404"/>
        <v/>
      </c>
      <c r="AA10214" s="28" t="str">
        <f>IF(R10214&lt;S10214+U10214,"期末实有头数应大于等于能繁母畜+种公畜","")</f>
        <v/>
      </c>
      <c r="AB10214" s="28"/>
      <c r="AC10214" s="28" t="str">
        <f>IF(R10214&lt;V10214+W10214,"期末实有头数应大于等于良种+改良种","")</f>
        <v/>
      </c>
    </row>
    <row r="10215" spans="2:29">
      <c r="B10215" s="19"/>
      <c r="C10215" s="30"/>
      <c r="D10215" s="19" t="s">
        <v>49</v>
      </c>
      <c r="E10215" s="20" t="s">
        <v>47</v>
      </c>
      <c r="F10215" s="19">
        <v>13</v>
      </c>
      <c r="R10215" s="21">
        <f>G10215+I10215+J10215+K10215-L10215-M10215-N10215-Q10215</f>
        <v>0</v>
      </c>
      <c r="T10215" s="22" t="s">
        <v>38</v>
      </c>
      <c r="V10215" s="22" t="s">
        <v>38</v>
      </c>
      <c r="W10215" s="22" t="s">
        <v>38</v>
      </c>
      <c r="Y10215" s="28" t="str">
        <f t="shared" si="5403"/>
        <v/>
      </c>
      <c r="Z10215" s="28" t="str">
        <f t="shared" si="5404"/>
        <v/>
      </c>
      <c r="AA10215" s="28" t="str">
        <f>IF(R10215&lt;S10215+U10215,"期末实有头数应大于等于能繁母畜+种公畜","")</f>
        <v/>
      </c>
      <c r="AB10215" s="28"/>
      <c r="AC10215" s="28"/>
    </row>
    <row r="10216" spans="2:29">
      <c r="B10216" s="19"/>
      <c r="C10216" s="30"/>
      <c r="D10216" s="19" t="s">
        <v>50</v>
      </c>
      <c r="E10216" s="20" t="s">
        <v>47</v>
      </c>
      <c r="F10216" s="19">
        <v>14</v>
      </c>
      <c r="H10216" s="22" t="s">
        <v>38</v>
      </c>
      <c r="I10216" s="22" t="s">
        <v>38</v>
      </c>
      <c r="J10216" s="22" t="s">
        <v>38</v>
      </c>
      <c r="K10216" s="22" t="s">
        <v>38</v>
      </c>
      <c r="L10216" s="22" t="s">
        <v>38</v>
      </c>
      <c r="M10216" s="22" t="s">
        <v>38</v>
      </c>
      <c r="N10216" s="22" t="s">
        <v>38</v>
      </c>
      <c r="O10216" s="22" t="s">
        <v>38</v>
      </c>
      <c r="P10216" s="22" t="s">
        <v>38</v>
      </c>
      <c r="Q10216" s="22" t="s">
        <v>38</v>
      </c>
      <c r="R10216" s="24"/>
      <c r="T10216" s="22" t="s">
        <v>38</v>
      </c>
      <c r="U10216" s="22" t="s">
        <v>38</v>
      </c>
      <c r="V10216" s="22" t="s">
        <v>38</v>
      </c>
      <c r="W10216" s="22" t="s">
        <v>38</v>
      </c>
      <c r="Y10216" s="28" t="str">
        <f t="shared" si="5403"/>
        <v/>
      </c>
      <c r="Z10216" s="28"/>
      <c r="AA10216" s="28"/>
      <c r="AB10216" s="28"/>
      <c r="AC10216" s="28"/>
    </row>
    <row r="10217" spans="2:29">
      <c r="B10217" s="19"/>
      <c r="C10217" s="30"/>
      <c r="D10217" s="19" t="s">
        <v>51</v>
      </c>
      <c r="E10217" s="20" t="s">
        <v>47</v>
      </c>
      <c r="F10217" s="19">
        <v>15</v>
      </c>
      <c r="H10217" s="22" t="s">
        <v>38</v>
      </c>
      <c r="I10217" s="22" t="s">
        <v>38</v>
      </c>
      <c r="J10217" s="22" t="s">
        <v>38</v>
      </c>
      <c r="K10217" s="22" t="s">
        <v>38</v>
      </c>
      <c r="L10217" s="22" t="s">
        <v>38</v>
      </c>
      <c r="M10217" s="22" t="s">
        <v>38</v>
      </c>
      <c r="N10217" s="22" t="s">
        <v>38</v>
      </c>
      <c r="O10217" s="22" t="s">
        <v>38</v>
      </c>
      <c r="P10217" s="22" t="s">
        <v>38</v>
      </c>
      <c r="Q10217" s="22" t="s">
        <v>38</v>
      </c>
      <c r="R10217" s="24"/>
      <c r="T10217" s="22" t="s">
        <v>38</v>
      </c>
      <c r="U10217" s="22" t="s">
        <v>38</v>
      </c>
      <c r="V10217" s="22" t="s">
        <v>38</v>
      </c>
      <c r="W10217" s="22" t="s">
        <v>38</v>
      </c>
      <c r="Y10217" s="28" t="str">
        <f t="shared" si="5403"/>
        <v/>
      </c>
      <c r="Z10217" s="28"/>
      <c r="AA10217" s="28"/>
      <c r="AB10217" s="28"/>
      <c r="AC10217" s="28"/>
    </row>
    <row r="10218" spans="2:29">
      <c r="B10218" s="19"/>
      <c r="C10218" s="30"/>
      <c r="D10218" s="19" t="s">
        <v>52</v>
      </c>
      <c r="E10218" s="20" t="s">
        <v>47</v>
      </c>
      <c r="F10218" s="19">
        <v>16</v>
      </c>
      <c r="R10218" s="21">
        <f>G10218+I10218+J10218+K10218-L10218-M10218-N10218-Q10218</f>
        <v>0</v>
      </c>
      <c r="T10218" s="22" t="s">
        <v>38</v>
      </c>
      <c r="Y10218" s="28" t="str">
        <f t="shared" si="5403"/>
        <v/>
      </c>
      <c r="Z10218" s="28" t="str">
        <f>IF(N10218&lt;O10218+P10218,"出卖应大于等于出卖肉畜+出卖仔畜","")</f>
        <v/>
      </c>
      <c r="AA10218" s="28" t="str">
        <f t="shared" ref="AA10218:AA10227" si="5408">IF(R10218&lt;S10218+U10218,"期末实有头数应大于等于能繁母畜+种公畜","")</f>
        <v/>
      </c>
      <c r="AB10218" s="28"/>
      <c r="AC10218" s="28" t="str">
        <f t="shared" ref="AC10218:AC10223" si="5409">IF(R10218&lt;V10218+W10218,"期末实有头数应大于等于良种+改良种","")</f>
        <v/>
      </c>
    </row>
    <row r="10219" spans="2:29">
      <c r="B10219" s="19"/>
      <c r="C10219" s="30"/>
      <c r="D10219" s="19" t="s">
        <v>53</v>
      </c>
      <c r="E10219" s="18" t="s">
        <v>33</v>
      </c>
      <c r="F10219" s="19">
        <v>17</v>
      </c>
      <c r="R10219" s="21">
        <f>G10219+I10219+J10219+K10219-L10219-M10219-N10219-Q10219</f>
        <v>0</v>
      </c>
      <c r="T10219" s="22" t="s">
        <v>38</v>
      </c>
      <c r="Y10219" s="28" t="str">
        <f t="shared" si="5403"/>
        <v/>
      </c>
      <c r="Z10219" s="28" t="str">
        <f>IF(N10219&lt;O10219+P10219,"出卖应大于等于出卖肉畜+出卖仔畜","")</f>
        <v/>
      </c>
      <c r="AA10219" s="28" t="str">
        <f t="shared" si="5408"/>
        <v/>
      </c>
      <c r="AB10219" s="28"/>
      <c r="AC10219" s="28" t="str">
        <f t="shared" si="5409"/>
        <v/>
      </c>
    </row>
    <row r="10220" spans="2:29">
      <c r="B10220" s="18"/>
      <c r="C10220" s="29"/>
      <c r="D10220" s="19" t="s">
        <v>32</v>
      </c>
      <c r="E10220" s="20" t="s">
        <v>33</v>
      </c>
      <c r="F10220" s="19">
        <v>1</v>
      </c>
      <c r="G10220" s="21">
        <f t="shared" ref="G10220:S10220" si="5410">G10221+G10236</f>
        <v>0</v>
      </c>
      <c r="H10220" s="21">
        <f t="shared" si="5410"/>
        <v>0</v>
      </c>
      <c r="I10220" s="21">
        <f t="shared" si="5410"/>
        <v>0</v>
      </c>
      <c r="J10220" s="21">
        <f t="shared" si="5410"/>
        <v>0</v>
      </c>
      <c r="K10220" s="21">
        <f t="shared" si="5410"/>
        <v>0</v>
      </c>
      <c r="L10220" s="21">
        <f t="shared" si="5410"/>
        <v>0</v>
      </c>
      <c r="M10220" s="21">
        <f t="shared" si="5410"/>
        <v>0</v>
      </c>
      <c r="N10220" s="21">
        <f t="shared" si="5410"/>
        <v>0</v>
      </c>
      <c r="O10220" s="21">
        <f t="shared" si="5410"/>
        <v>0</v>
      </c>
      <c r="P10220" s="21">
        <f t="shared" si="5410"/>
        <v>0</v>
      </c>
      <c r="Q10220" s="21">
        <f t="shared" si="5410"/>
        <v>0</v>
      </c>
      <c r="R10220" s="21">
        <f t="shared" si="5410"/>
        <v>0</v>
      </c>
      <c r="S10220" s="21">
        <f t="shared" si="5410"/>
        <v>0</v>
      </c>
      <c r="T10220" s="21">
        <f>T10221</f>
        <v>0</v>
      </c>
      <c r="U10220" s="21">
        <f>U10221+U10236</f>
        <v>0</v>
      </c>
      <c r="V10220" s="21">
        <f>V10221+V10236</f>
        <v>0</v>
      </c>
      <c r="W10220" s="21">
        <f>W10221+W10236</f>
        <v>0</v>
      </c>
      <c r="Y10220" s="28" t="str">
        <f t="shared" si="5403"/>
        <v/>
      </c>
      <c r="Z10220" s="28" t="str">
        <f>IF(N10220&lt;O10220+P10220,"出卖应大于等于出卖肉畜+出卖仔畜","")</f>
        <v/>
      </c>
      <c r="AA10220" s="28" t="str">
        <f t="shared" si="5408"/>
        <v/>
      </c>
      <c r="AB10220" s="28" t="str">
        <f>IF(R10220&lt;T10220,"期末实有头数应大于等于耕役畜","")</f>
        <v/>
      </c>
      <c r="AC10220" s="28" t="str">
        <f t="shared" si="5409"/>
        <v/>
      </c>
    </row>
    <row r="10221" spans="2:29">
      <c r="B10221" s="19"/>
      <c r="C10221" s="30"/>
      <c r="D10221" s="19" t="s">
        <v>34</v>
      </c>
      <c r="E10221" s="20" t="s">
        <v>33</v>
      </c>
      <c r="F10221" s="19">
        <v>2</v>
      </c>
      <c r="G10221" s="21">
        <f t="shared" ref="G10221:S10221" si="5411">G10222+G10230</f>
        <v>0</v>
      </c>
      <c r="H10221" s="21">
        <f t="shared" si="5411"/>
        <v>0</v>
      </c>
      <c r="I10221" s="21">
        <f t="shared" si="5411"/>
        <v>0</v>
      </c>
      <c r="J10221" s="21">
        <f t="shared" si="5411"/>
        <v>0</v>
      </c>
      <c r="K10221" s="21">
        <f t="shared" si="5411"/>
        <v>0</v>
      </c>
      <c r="L10221" s="21">
        <f t="shared" si="5411"/>
        <v>0</v>
      </c>
      <c r="M10221" s="21">
        <f t="shared" si="5411"/>
        <v>0</v>
      </c>
      <c r="N10221" s="21">
        <f t="shared" si="5411"/>
        <v>0</v>
      </c>
      <c r="O10221" s="21">
        <f t="shared" si="5411"/>
        <v>0</v>
      </c>
      <c r="P10221" s="21">
        <f t="shared" si="5411"/>
        <v>0</v>
      </c>
      <c r="Q10221" s="21">
        <f t="shared" si="5411"/>
        <v>0</v>
      </c>
      <c r="R10221" s="21">
        <f t="shared" si="5411"/>
        <v>0</v>
      </c>
      <c r="S10221" s="21">
        <f t="shared" si="5411"/>
        <v>0</v>
      </c>
      <c r="T10221" s="21">
        <f>T10222</f>
        <v>0</v>
      </c>
      <c r="U10221" s="21">
        <f>U10222+U10230</f>
        <v>0</v>
      </c>
      <c r="V10221" s="21">
        <f>V10222+V10230</f>
        <v>0</v>
      </c>
      <c r="W10221" s="21">
        <f>W10222+W10230</f>
        <v>0</v>
      </c>
      <c r="Y10221" s="28" t="str">
        <f t="shared" ref="Y10221:Y10237" si="5412">IF(H10221&lt;I10221,"繁殖仔畜应大于等于成活","")</f>
        <v/>
      </c>
      <c r="Z10221" s="28" t="str">
        <f t="shared" ref="Z10221:Z10232" si="5413">IF(N10221&lt;O10221+P10221,"出卖应大于等于出卖肉畜+出卖仔畜","")</f>
        <v/>
      </c>
      <c r="AA10221" s="28" t="str">
        <f t="shared" si="5408"/>
        <v/>
      </c>
      <c r="AB10221" s="28" t="str">
        <f>IF(R10221&lt;T10221,"期末实有头数应大于等于耕役畜","")</f>
        <v/>
      </c>
      <c r="AC10221" s="28" t="str">
        <f t="shared" si="5409"/>
        <v/>
      </c>
    </row>
    <row r="10222" spans="2:29">
      <c r="B10222" s="19"/>
      <c r="C10222" s="30"/>
      <c r="D10222" s="19" t="s">
        <v>35</v>
      </c>
      <c r="E10222" s="20" t="s">
        <v>33</v>
      </c>
      <c r="F10222" s="19">
        <v>3</v>
      </c>
      <c r="G10222" s="21">
        <f t="shared" ref="G10222:R10222" si="5414">G10223+G10226+G10227+G10228+G10229</f>
        <v>0</v>
      </c>
      <c r="H10222" s="21">
        <f t="shared" si="5414"/>
        <v>0</v>
      </c>
      <c r="I10222" s="21">
        <f t="shared" si="5414"/>
        <v>0</v>
      </c>
      <c r="J10222" s="21">
        <f t="shared" si="5414"/>
        <v>0</v>
      </c>
      <c r="K10222" s="21">
        <f t="shared" si="5414"/>
        <v>0</v>
      </c>
      <c r="L10222" s="21">
        <f t="shared" si="5414"/>
        <v>0</v>
      </c>
      <c r="M10222" s="21">
        <f t="shared" si="5414"/>
        <v>0</v>
      </c>
      <c r="N10222" s="21">
        <f t="shared" si="5414"/>
        <v>0</v>
      </c>
      <c r="O10222" s="21">
        <f t="shared" si="5414"/>
        <v>0</v>
      </c>
      <c r="P10222" s="21">
        <f t="shared" si="5414"/>
        <v>0</v>
      </c>
      <c r="Q10222" s="21">
        <f t="shared" si="5414"/>
        <v>0</v>
      </c>
      <c r="R10222" s="21">
        <f t="shared" si="5414"/>
        <v>0</v>
      </c>
      <c r="S10222" s="21">
        <f>S10223+S10226+S10227+S10229</f>
        <v>0</v>
      </c>
      <c r="T10222" s="21">
        <f>T10223+T10226+T10227+T10228+T10229</f>
        <v>0</v>
      </c>
      <c r="U10222" s="21">
        <f>U10223+U10226+U10227+U10229</f>
        <v>0</v>
      </c>
      <c r="V10222" s="21">
        <f>V10223+V10226+V10227+V10229</f>
        <v>0</v>
      </c>
      <c r="W10222" s="21">
        <f>W10223+W10226+W10227+W10229</f>
        <v>0</v>
      </c>
      <c r="Y10222" s="28" t="str">
        <f t="shared" si="5412"/>
        <v/>
      </c>
      <c r="Z10222" s="28" t="str">
        <f t="shared" si="5413"/>
        <v/>
      </c>
      <c r="AA10222" s="28" t="str">
        <f t="shared" si="5408"/>
        <v/>
      </c>
      <c r="AB10222" s="28" t="str">
        <f>IF(R10222&lt;T10222,"期末实有头数应大于等于耕役畜","")</f>
        <v/>
      </c>
      <c r="AC10222" s="28" t="str">
        <f t="shared" si="5409"/>
        <v/>
      </c>
    </row>
    <row r="10223" spans="2:29">
      <c r="B10223" s="19"/>
      <c r="C10223" s="30"/>
      <c r="D10223" s="19" t="s">
        <v>36</v>
      </c>
      <c r="E10223" s="20" t="s">
        <v>33</v>
      </c>
      <c r="F10223" s="19">
        <v>4</v>
      </c>
      <c r="R10223" s="21">
        <f>G10223+I10223+J10223+K10223-L10223-M10223-N10223-Q10223</f>
        <v>0</v>
      </c>
      <c r="Y10223" s="28" t="str">
        <f t="shared" si="5412"/>
        <v/>
      </c>
      <c r="Z10223" s="28" t="str">
        <f t="shared" si="5413"/>
        <v/>
      </c>
      <c r="AA10223" s="28" t="str">
        <f t="shared" si="5408"/>
        <v/>
      </c>
      <c r="AB10223" s="28" t="str">
        <f>IF(R10223&lt;T10223,"期末实有头数应大于等于耕役畜","")</f>
        <v/>
      </c>
      <c r="AC10223" s="28" t="str">
        <f t="shared" si="5409"/>
        <v/>
      </c>
    </row>
    <row r="10224" spans="2:29">
      <c r="B10224" s="19"/>
      <c r="C10224" s="30"/>
      <c r="D10224" s="19" t="s">
        <v>37</v>
      </c>
      <c r="E10224" s="20" t="s">
        <v>33</v>
      </c>
      <c r="F10224" s="19">
        <v>5</v>
      </c>
      <c r="R10224" s="21">
        <f t="shared" ref="R10224:R10229" si="5415">G10224+I10224+J10224+K10224-L10224-M10224-N10224-Q10224</f>
        <v>0</v>
      </c>
      <c r="T10224" s="22" t="s">
        <v>38</v>
      </c>
      <c r="V10224" s="22" t="s">
        <v>38</v>
      </c>
      <c r="W10224" s="22" t="s">
        <v>38</v>
      </c>
      <c r="Y10224" s="28" t="str">
        <f t="shared" si="5412"/>
        <v/>
      </c>
      <c r="Z10224" s="28" t="str">
        <f t="shared" si="5413"/>
        <v/>
      </c>
      <c r="AA10224" s="28" t="str">
        <f t="shared" si="5408"/>
        <v/>
      </c>
      <c r="AB10224" s="28"/>
      <c r="AC10224" s="28"/>
    </row>
    <row r="10225" spans="2:29">
      <c r="B10225" s="19"/>
      <c r="C10225" s="30"/>
      <c r="D10225" s="19" t="s">
        <v>39</v>
      </c>
      <c r="E10225" s="20" t="s">
        <v>33</v>
      </c>
      <c r="F10225" s="19">
        <v>6</v>
      </c>
      <c r="R10225" s="21">
        <f t="shared" si="5415"/>
        <v>0</v>
      </c>
      <c r="T10225" s="22" t="s">
        <v>38</v>
      </c>
      <c r="V10225" s="22" t="s">
        <v>38</v>
      </c>
      <c r="W10225" s="22" t="s">
        <v>38</v>
      </c>
      <c r="Y10225" s="28" t="str">
        <f t="shared" si="5412"/>
        <v/>
      </c>
      <c r="Z10225" s="28" t="str">
        <f t="shared" si="5413"/>
        <v/>
      </c>
      <c r="AA10225" s="28" t="str">
        <f t="shared" si="5408"/>
        <v/>
      </c>
      <c r="AB10225" s="28"/>
      <c r="AC10225" s="28"/>
    </row>
    <row r="10226" spans="2:29">
      <c r="B10226" s="19"/>
      <c r="C10226" s="30"/>
      <c r="D10226" s="19" t="s">
        <v>40</v>
      </c>
      <c r="E10226" s="20" t="s">
        <v>41</v>
      </c>
      <c r="F10226" s="19">
        <v>7</v>
      </c>
      <c r="R10226" s="21">
        <f t="shared" si="5415"/>
        <v>0</v>
      </c>
      <c r="Y10226" s="28" t="str">
        <f t="shared" si="5412"/>
        <v/>
      </c>
      <c r="Z10226" s="28" t="str">
        <f t="shared" si="5413"/>
        <v/>
      </c>
      <c r="AA10226" s="28" t="str">
        <f t="shared" si="5408"/>
        <v/>
      </c>
      <c r="AB10226" s="28" t="str">
        <f>IF(R10226&lt;T10226,"期末实有头数应大于等于耕役畜","")</f>
        <v/>
      </c>
      <c r="AC10226" s="28" t="str">
        <f>IF(R10226&lt;V10226+W10226,"期末实有头数应大于等于良种+改良种","")</f>
        <v/>
      </c>
    </row>
    <row r="10227" spans="2:29">
      <c r="B10227" s="19"/>
      <c r="C10227" s="30"/>
      <c r="D10227" s="19" t="s">
        <v>42</v>
      </c>
      <c r="E10227" s="20" t="s">
        <v>33</v>
      </c>
      <c r="F10227" s="19">
        <v>8</v>
      </c>
      <c r="R10227" s="21">
        <f t="shared" si="5415"/>
        <v>0</v>
      </c>
      <c r="Y10227" s="28" t="str">
        <f t="shared" si="5412"/>
        <v/>
      </c>
      <c r="Z10227" s="28" t="str">
        <f t="shared" si="5413"/>
        <v/>
      </c>
      <c r="AA10227" s="28" t="str">
        <f t="shared" si="5408"/>
        <v/>
      </c>
      <c r="AB10227" s="28" t="str">
        <f>IF(R10227&lt;T10227,"期末实有头数应大于等于耕役畜","")</f>
        <v/>
      </c>
      <c r="AC10227" s="28" t="str">
        <f>IF(R10227&lt;V10227+W10227,"期末实有头数应大于等于良种+改良种","")</f>
        <v/>
      </c>
    </row>
    <row r="10228" spans="2:29">
      <c r="B10228" s="19"/>
      <c r="C10228" s="30"/>
      <c r="D10228" s="19" t="s">
        <v>43</v>
      </c>
      <c r="E10228" s="20" t="s">
        <v>33</v>
      </c>
      <c r="F10228" s="19">
        <v>9</v>
      </c>
      <c r="R10228" s="21">
        <f t="shared" si="5415"/>
        <v>0</v>
      </c>
      <c r="S10228" s="22" t="s">
        <v>38</v>
      </c>
      <c r="U10228" s="22" t="s">
        <v>38</v>
      </c>
      <c r="V10228" s="22" t="s">
        <v>38</v>
      </c>
      <c r="W10228" s="22" t="s">
        <v>38</v>
      </c>
      <c r="Y10228" s="28" t="str">
        <f t="shared" si="5412"/>
        <v/>
      </c>
      <c r="Z10228" s="28" t="str">
        <f t="shared" si="5413"/>
        <v/>
      </c>
      <c r="AA10228" s="28"/>
      <c r="AB10228" s="28" t="str">
        <f>IF(R10228&lt;T10228,"期末实有头数应大于等于耕役畜","")</f>
        <v/>
      </c>
      <c r="AC10228" s="28"/>
    </row>
    <row r="10229" spans="2:29">
      <c r="B10229" s="19"/>
      <c r="C10229" s="30"/>
      <c r="D10229" s="19" t="s">
        <v>44</v>
      </c>
      <c r="E10229" s="20" t="s">
        <v>45</v>
      </c>
      <c r="F10229" s="19">
        <v>10</v>
      </c>
      <c r="R10229" s="21">
        <f t="shared" si="5415"/>
        <v>0</v>
      </c>
      <c r="Y10229" s="28" t="str">
        <f t="shared" si="5412"/>
        <v/>
      </c>
      <c r="Z10229" s="28" t="str">
        <f t="shared" si="5413"/>
        <v/>
      </c>
      <c r="AA10229" s="28" t="str">
        <f>IF(R10229&lt;S10229+U10229,"期末实有头数应大于等于能繁母畜+种公畜","")</f>
        <v/>
      </c>
      <c r="AB10229" s="28" t="str">
        <f>IF(R10229&lt;T10229,"期末实有头数应大于等于耕役畜","")</f>
        <v/>
      </c>
      <c r="AC10229" s="28" t="str">
        <f>IF(R10229&lt;V10229+W10229,"期末实有头数应大于等于良种+改良种","")</f>
        <v/>
      </c>
    </row>
    <row r="10230" spans="2:29">
      <c r="B10230" s="19"/>
      <c r="C10230" s="30"/>
      <c r="D10230" s="19" t="s">
        <v>46</v>
      </c>
      <c r="E10230" s="20" t="s">
        <v>47</v>
      </c>
      <c r="F10230" s="19">
        <v>11</v>
      </c>
      <c r="G10230" s="21">
        <f t="shared" ref="G10230:S10230" si="5416">G10231+G10235</f>
        <v>0</v>
      </c>
      <c r="H10230" s="21">
        <f t="shared" si="5416"/>
        <v>0</v>
      </c>
      <c r="I10230" s="21">
        <f t="shared" si="5416"/>
        <v>0</v>
      </c>
      <c r="J10230" s="21">
        <f t="shared" si="5416"/>
        <v>0</v>
      </c>
      <c r="K10230" s="21">
        <f t="shared" si="5416"/>
        <v>0</v>
      </c>
      <c r="L10230" s="21">
        <f t="shared" si="5416"/>
        <v>0</v>
      </c>
      <c r="M10230" s="21">
        <f t="shared" si="5416"/>
        <v>0</v>
      </c>
      <c r="N10230" s="21">
        <f t="shared" si="5416"/>
        <v>0</v>
      </c>
      <c r="O10230" s="21">
        <f t="shared" si="5416"/>
        <v>0</v>
      </c>
      <c r="P10230" s="21">
        <f t="shared" si="5416"/>
        <v>0</v>
      </c>
      <c r="Q10230" s="21">
        <f t="shared" si="5416"/>
        <v>0</v>
      </c>
      <c r="R10230" s="23">
        <f t="shared" si="5416"/>
        <v>0</v>
      </c>
      <c r="S10230" s="21">
        <f t="shared" si="5416"/>
        <v>0</v>
      </c>
      <c r="T10230" s="22" t="s">
        <v>38</v>
      </c>
      <c r="U10230" s="21">
        <f>U10231+U10235</f>
        <v>0</v>
      </c>
      <c r="V10230" s="21">
        <f>V10231+V10235</f>
        <v>0</v>
      </c>
      <c r="W10230" s="21">
        <f>W10231+W10235</f>
        <v>0</v>
      </c>
      <c r="Y10230" s="28" t="str">
        <f t="shared" si="5412"/>
        <v/>
      </c>
      <c r="Z10230" s="28" t="str">
        <f t="shared" si="5413"/>
        <v/>
      </c>
      <c r="AA10230" s="28" t="str">
        <f>IF(R10230&lt;S10230+U10230,"期末实有头数应大于等于能繁母畜+种公畜","")</f>
        <v/>
      </c>
      <c r="AB10230" s="28"/>
      <c r="AC10230" s="28" t="str">
        <f>IF(R10230&lt;V10230+W10230,"期末实有头数应大于等于良种+改良种","")</f>
        <v/>
      </c>
    </row>
    <row r="10231" spans="2:29">
      <c r="B10231" s="19"/>
      <c r="C10231" s="30"/>
      <c r="D10231" s="19" t="s">
        <v>48</v>
      </c>
      <c r="E10231" s="20" t="s">
        <v>47</v>
      </c>
      <c r="F10231" s="19">
        <v>12</v>
      </c>
      <c r="R10231" s="21">
        <f>G10231+I10231+J10231+K10231-L10231-M10231-N10231-Q10231</f>
        <v>0</v>
      </c>
      <c r="T10231" s="22" t="s">
        <v>38</v>
      </c>
      <c r="Y10231" s="28" t="str">
        <f t="shared" si="5412"/>
        <v/>
      </c>
      <c r="Z10231" s="28" t="str">
        <f t="shared" si="5413"/>
        <v/>
      </c>
      <c r="AA10231" s="28" t="str">
        <f>IF(R10231&lt;S10231+U10231,"期末实有头数应大于等于能繁母畜+种公畜","")</f>
        <v/>
      </c>
      <c r="AB10231" s="28"/>
      <c r="AC10231" s="28" t="str">
        <f>IF(R10231&lt;V10231+W10231,"期末实有头数应大于等于良种+改良种","")</f>
        <v/>
      </c>
    </row>
    <row r="10232" spans="2:29">
      <c r="B10232" s="19"/>
      <c r="C10232" s="30"/>
      <c r="D10232" s="19" t="s">
        <v>49</v>
      </c>
      <c r="E10232" s="20" t="s">
        <v>47</v>
      </c>
      <c r="F10232" s="19">
        <v>13</v>
      </c>
      <c r="R10232" s="21">
        <f>G10232+I10232+J10232+K10232-L10232-M10232-N10232-Q10232</f>
        <v>0</v>
      </c>
      <c r="T10232" s="22" t="s">
        <v>38</v>
      </c>
      <c r="V10232" s="22" t="s">
        <v>38</v>
      </c>
      <c r="W10232" s="22" t="s">
        <v>38</v>
      </c>
      <c r="Y10232" s="28" t="str">
        <f t="shared" si="5412"/>
        <v/>
      </c>
      <c r="Z10232" s="28" t="str">
        <f t="shared" si="5413"/>
        <v/>
      </c>
      <c r="AA10232" s="28" t="str">
        <f>IF(R10232&lt;S10232+U10232,"期末实有头数应大于等于能繁母畜+种公畜","")</f>
        <v/>
      </c>
      <c r="AB10232" s="28"/>
      <c r="AC10232" s="28"/>
    </row>
    <row r="10233" spans="2:29">
      <c r="B10233" s="19"/>
      <c r="C10233" s="30"/>
      <c r="D10233" s="19" t="s">
        <v>50</v>
      </c>
      <c r="E10233" s="20" t="s">
        <v>47</v>
      </c>
      <c r="F10233" s="19">
        <v>14</v>
      </c>
      <c r="H10233" s="22" t="s">
        <v>38</v>
      </c>
      <c r="I10233" s="22" t="s">
        <v>38</v>
      </c>
      <c r="J10233" s="22" t="s">
        <v>38</v>
      </c>
      <c r="K10233" s="22" t="s">
        <v>38</v>
      </c>
      <c r="L10233" s="22" t="s">
        <v>38</v>
      </c>
      <c r="M10233" s="22" t="s">
        <v>38</v>
      </c>
      <c r="N10233" s="22" t="s">
        <v>38</v>
      </c>
      <c r="O10233" s="22" t="s">
        <v>38</v>
      </c>
      <c r="P10233" s="22" t="s">
        <v>38</v>
      </c>
      <c r="Q10233" s="22" t="s">
        <v>38</v>
      </c>
      <c r="R10233" s="24"/>
      <c r="T10233" s="22" t="s">
        <v>38</v>
      </c>
      <c r="U10233" s="22" t="s">
        <v>38</v>
      </c>
      <c r="V10233" s="22" t="s">
        <v>38</v>
      </c>
      <c r="W10233" s="22" t="s">
        <v>38</v>
      </c>
      <c r="Y10233" s="28" t="str">
        <f t="shared" si="5412"/>
        <v/>
      </c>
      <c r="Z10233" s="28"/>
      <c r="AA10233" s="28"/>
      <c r="AB10233" s="28"/>
      <c r="AC10233" s="28"/>
    </row>
    <row r="10234" spans="2:29">
      <c r="B10234" s="19"/>
      <c r="C10234" s="30"/>
      <c r="D10234" s="19" t="s">
        <v>51</v>
      </c>
      <c r="E10234" s="20" t="s">
        <v>47</v>
      </c>
      <c r="F10234" s="19">
        <v>15</v>
      </c>
      <c r="H10234" s="22" t="s">
        <v>38</v>
      </c>
      <c r="I10234" s="22" t="s">
        <v>38</v>
      </c>
      <c r="J10234" s="22" t="s">
        <v>38</v>
      </c>
      <c r="K10234" s="22" t="s">
        <v>38</v>
      </c>
      <c r="L10234" s="22" t="s">
        <v>38</v>
      </c>
      <c r="M10234" s="22" t="s">
        <v>38</v>
      </c>
      <c r="N10234" s="22" t="s">
        <v>38</v>
      </c>
      <c r="O10234" s="22" t="s">
        <v>38</v>
      </c>
      <c r="P10234" s="22" t="s">
        <v>38</v>
      </c>
      <c r="Q10234" s="22" t="s">
        <v>38</v>
      </c>
      <c r="R10234" s="24"/>
      <c r="T10234" s="22" t="s">
        <v>38</v>
      </c>
      <c r="U10234" s="22" t="s">
        <v>38</v>
      </c>
      <c r="V10234" s="22" t="s">
        <v>38</v>
      </c>
      <c r="W10234" s="22" t="s">
        <v>38</v>
      </c>
      <c r="Y10234" s="28" t="str">
        <f t="shared" si="5412"/>
        <v/>
      </c>
      <c r="Z10234" s="28"/>
      <c r="AA10234" s="28"/>
      <c r="AB10234" s="28"/>
      <c r="AC10234" s="28"/>
    </row>
    <row r="10235" spans="2:29">
      <c r="B10235" s="19"/>
      <c r="C10235" s="30"/>
      <c r="D10235" s="19" t="s">
        <v>52</v>
      </c>
      <c r="E10235" s="20" t="s">
        <v>47</v>
      </c>
      <c r="F10235" s="19">
        <v>16</v>
      </c>
      <c r="R10235" s="21">
        <f>G10235+I10235+J10235+K10235-L10235-M10235-N10235-Q10235</f>
        <v>0</v>
      </c>
      <c r="T10235" s="22" t="s">
        <v>38</v>
      </c>
      <c r="Y10235" s="28" t="str">
        <f t="shared" si="5412"/>
        <v/>
      </c>
      <c r="Z10235" s="28" t="str">
        <f>IF(N10235&lt;O10235+P10235,"出卖应大于等于出卖肉畜+出卖仔畜","")</f>
        <v/>
      </c>
      <c r="AA10235" s="28" t="str">
        <f t="shared" ref="AA10235:AA10244" si="5417">IF(R10235&lt;S10235+U10235,"期末实有头数应大于等于能繁母畜+种公畜","")</f>
        <v/>
      </c>
      <c r="AB10235" s="28"/>
      <c r="AC10235" s="28" t="str">
        <f t="shared" ref="AC10235:AC10240" si="5418">IF(R10235&lt;V10235+W10235,"期末实有头数应大于等于良种+改良种","")</f>
        <v/>
      </c>
    </row>
    <row r="10236" spans="2:29">
      <c r="B10236" s="19"/>
      <c r="C10236" s="30"/>
      <c r="D10236" s="19" t="s">
        <v>53</v>
      </c>
      <c r="E10236" s="18" t="s">
        <v>33</v>
      </c>
      <c r="F10236" s="19">
        <v>17</v>
      </c>
      <c r="R10236" s="21">
        <f>G10236+I10236+J10236+K10236-L10236-M10236-N10236-Q10236</f>
        <v>0</v>
      </c>
      <c r="T10236" s="22" t="s">
        <v>38</v>
      </c>
      <c r="Y10236" s="28" t="str">
        <f t="shared" si="5412"/>
        <v/>
      </c>
      <c r="Z10236" s="28" t="str">
        <f>IF(N10236&lt;O10236+P10236,"出卖应大于等于出卖肉畜+出卖仔畜","")</f>
        <v/>
      </c>
      <c r="AA10236" s="28" t="str">
        <f t="shared" si="5417"/>
        <v/>
      </c>
      <c r="AB10236" s="28"/>
      <c r="AC10236" s="28" t="str">
        <f t="shared" si="5418"/>
        <v/>
      </c>
    </row>
    <row r="10237" spans="2:29">
      <c r="B10237" s="18"/>
      <c r="C10237" s="29"/>
      <c r="D10237" s="19" t="s">
        <v>32</v>
      </c>
      <c r="E10237" s="20" t="s">
        <v>33</v>
      </c>
      <c r="F10237" s="19">
        <v>1</v>
      </c>
      <c r="G10237" s="21">
        <f t="shared" ref="G10237:S10237" si="5419">G10238+G10253</f>
        <v>0</v>
      </c>
      <c r="H10237" s="21">
        <f t="shared" si="5419"/>
        <v>0</v>
      </c>
      <c r="I10237" s="21">
        <f t="shared" si="5419"/>
        <v>0</v>
      </c>
      <c r="J10237" s="21">
        <f t="shared" si="5419"/>
        <v>0</v>
      </c>
      <c r="K10237" s="21">
        <f t="shared" si="5419"/>
        <v>0</v>
      </c>
      <c r="L10237" s="21">
        <f t="shared" si="5419"/>
        <v>0</v>
      </c>
      <c r="M10237" s="21">
        <f t="shared" si="5419"/>
        <v>0</v>
      </c>
      <c r="N10237" s="21">
        <f t="shared" si="5419"/>
        <v>0</v>
      </c>
      <c r="O10237" s="21">
        <f t="shared" si="5419"/>
        <v>0</v>
      </c>
      <c r="P10237" s="21">
        <f t="shared" si="5419"/>
        <v>0</v>
      </c>
      <c r="Q10237" s="21">
        <f t="shared" si="5419"/>
        <v>0</v>
      </c>
      <c r="R10237" s="21">
        <f t="shared" si="5419"/>
        <v>0</v>
      </c>
      <c r="S10237" s="21">
        <f t="shared" si="5419"/>
        <v>0</v>
      </c>
      <c r="T10237" s="21">
        <f>T10238</f>
        <v>0</v>
      </c>
      <c r="U10237" s="21">
        <f>U10238+U10253</f>
        <v>0</v>
      </c>
      <c r="V10237" s="21">
        <f>V10238+V10253</f>
        <v>0</v>
      </c>
      <c r="W10237" s="21">
        <f>W10238+W10253</f>
        <v>0</v>
      </c>
      <c r="Y10237" s="28" t="str">
        <f t="shared" si="5412"/>
        <v/>
      </c>
      <c r="Z10237" s="28" t="str">
        <f>IF(N10237&lt;O10237+P10237,"出卖应大于等于出卖肉畜+出卖仔畜","")</f>
        <v/>
      </c>
      <c r="AA10237" s="28" t="str">
        <f t="shared" si="5417"/>
        <v/>
      </c>
      <c r="AB10237" s="28" t="str">
        <f>IF(R10237&lt;T10237,"期末实有头数应大于等于耕役畜","")</f>
        <v/>
      </c>
      <c r="AC10237" s="28" t="str">
        <f t="shared" si="5418"/>
        <v/>
      </c>
    </row>
    <row r="10238" spans="2:29">
      <c r="B10238" s="19"/>
      <c r="C10238" s="30"/>
      <c r="D10238" s="19" t="s">
        <v>34</v>
      </c>
      <c r="E10238" s="20" t="s">
        <v>33</v>
      </c>
      <c r="F10238" s="19">
        <v>2</v>
      </c>
      <c r="G10238" s="21">
        <f t="shared" ref="G10238:S10238" si="5420">G10239+G10247</f>
        <v>0</v>
      </c>
      <c r="H10238" s="21">
        <f t="shared" si="5420"/>
        <v>0</v>
      </c>
      <c r="I10238" s="21">
        <f t="shared" si="5420"/>
        <v>0</v>
      </c>
      <c r="J10238" s="21">
        <f t="shared" si="5420"/>
        <v>0</v>
      </c>
      <c r="K10238" s="21">
        <f t="shared" si="5420"/>
        <v>0</v>
      </c>
      <c r="L10238" s="21">
        <f t="shared" si="5420"/>
        <v>0</v>
      </c>
      <c r="M10238" s="21">
        <f t="shared" si="5420"/>
        <v>0</v>
      </c>
      <c r="N10238" s="21">
        <f t="shared" si="5420"/>
        <v>0</v>
      </c>
      <c r="O10238" s="21">
        <f t="shared" si="5420"/>
        <v>0</v>
      </c>
      <c r="P10238" s="21">
        <f t="shared" si="5420"/>
        <v>0</v>
      </c>
      <c r="Q10238" s="21">
        <f t="shared" si="5420"/>
        <v>0</v>
      </c>
      <c r="R10238" s="21">
        <f t="shared" si="5420"/>
        <v>0</v>
      </c>
      <c r="S10238" s="21">
        <f t="shared" si="5420"/>
        <v>0</v>
      </c>
      <c r="T10238" s="21">
        <f>T10239</f>
        <v>0</v>
      </c>
      <c r="U10238" s="21">
        <f>U10239+U10247</f>
        <v>0</v>
      </c>
      <c r="V10238" s="21">
        <f>V10239+V10247</f>
        <v>0</v>
      </c>
      <c r="W10238" s="21">
        <f>W10239+W10247</f>
        <v>0</v>
      </c>
      <c r="Y10238" s="28" t="str">
        <f t="shared" ref="Y10238:Y10254" si="5421">IF(H10238&lt;I10238,"繁殖仔畜应大于等于成活","")</f>
        <v/>
      </c>
      <c r="Z10238" s="28" t="str">
        <f t="shared" ref="Z10238:Z10249" si="5422">IF(N10238&lt;O10238+P10238,"出卖应大于等于出卖肉畜+出卖仔畜","")</f>
        <v/>
      </c>
      <c r="AA10238" s="28" t="str">
        <f t="shared" si="5417"/>
        <v/>
      </c>
      <c r="AB10238" s="28" t="str">
        <f>IF(R10238&lt;T10238,"期末实有头数应大于等于耕役畜","")</f>
        <v/>
      </c>
      <c r="AC10238" s="28" t="str">
        <f t="shared" si="5418"/>
        <v/>
      </c>
    </row>
    <row r="10239" spans="2:29">
      <c r="B10239" s="19"/>
      <c r="C10239" s="30"/>
      <c r="D10239" s="19" t="s">
        <v>35</v>
      </c>
      <c r="E10239" s="20" t="s">
        <v>33</v>
      </c>
      <c r="F10239" s="19">
        <v>3</v>
      </c>
      <c r="G10239" s="21">
        <f t="shared" ref="G10239:R10239" si="5423">G10240+G10243+G10244+G10245+G10246</f>
        <v>0</v>
      </c>
      <c r="H10239" s="21">
        <f t="shared" si="5423"/>
        <v>0</v>
      </c>
      <c r="I10239" s="21">
        <f t="shared" si="5423"/>
        <v>0</v>
      </c>
      <c r="J10239" s="21">
        <f t="shared" si="5423"/>
        <v>0</v>
      </c>
      <c r="K10239" s="21">
        <f t="shared" si="5423"/>
        <v>0</v>
      </c>
      <c r="L10239" s="21">
        <f t="shared" si="5423"/>
        <v>0</v>
      </c>
      <c r="M10239" s="21">
        <f t="shared" si="5423"/>
        <v>0</v>
      </c>
      <c r="N10239" s="21">
        <f t="shared" si="5423"/>
        <v>0</v>
      </c>
      <c r="O10239" s="21">
        <f t="shared" si="5423"/>
        <v>0</v>
      </c>
      <c r="P10239" s="21">
        <f t="shared" si="5423"/>
        <v>0</v>
      </c>
      <c r="Q10239" s="21">
        <f t="shared" si="5423"/>
        <v>0</v>
      </c>
      <c r="R10239" s="21">
        <f t="shared" si="5423"/>
        <v>0</v>
      </c>
      <c r="S10239" s="21">
        <f>S10240+S10243+S10244+S10246</f>
        <v>0</v>
      </c>
      <c r="T10239" s="21">
        <f>T10240+T10243+T10244+T10245+T10246</f>
        <v>0</v>
      </c>
      <c r="U10239" s="21">
        <f>U10240+U10243+U10244+U10246</f>
        <v>0</v>
      </c>
      <c r="V10239" s="21">
        <f>V10240+V10243+V10244+V10246</f>
        <v>0</v>
      </c>
      <c r="W10239" s="21">
        <f>W10240+W10243+W10244+W10246</f>
        <v>0</v>
      </c>
      <c r="Y10239" s="28" t="str">
        <f t="shared" si="5421"/>
        <v/>
      </c>
      <c r="Z10239" s="28" t="str">
        <f t="shared" si="5422"/>
        <v/>
      </c>
      <c r="AA10239" s="28" t="str">
        <f t="shared" si="5417"/>
        <v/>
      </c>
      <c r="AB10239" s="28" t="str">
        <f>IF(R10239&lt;T10239,"期末实有头数应大于等于耕役畜","")</f>
        <v/>
      </c>
      <c r="AC10239" s="28" t="str">
        <f t="shared" si="5418"/>
        <v/>
      </c>
    </row>
    <row r="10240" spans="2:29">
      <c r="B10240" s="19"/>
      <c r="C10240" s="30"/>
      <c r="D10240" s="19" t="s">
        <v>36</v>
      </c>
      <c r="E10240" s="20" t="s">
        <v>33</v>
      </c>
      <c r="F10240" s="19">
        <v>4</v>
      </c>
      <c r="R10240" s="21">
        <f>G10240+I10240+J10240+K10240-L10240-M10240-N10240-Q10240</f>
        <v>0</v>
      </c>
      <c r="Y10240" s="28" t="str">
        <f t="shared" si="5421"/>
        <v/>
      </c>
      <c r="Z10240" s="28" t="str">
        <f t="shared" si="5422"/>
        <v/>
      </c>
      <c r="AA10240" s="28" t="str">
        <f t="shared" si="5417"/>
        <v/>
      </c>
      <c r="AB10240" s="28" t="str">
        <f>IF(R10240&lt;T10240,"期末实有头数应大于等于耕役畜","")</f>
        <v/>
      </c>
      <c r="AC10240" s="28" t="str">
        <f t="shared" si="5418"/>
        <v/>
      </c>
    </row>
    <row r="10241" spans="2:29">
      <c r="B10241" s="19"/>
      <c r="C10241" s="30"/>
      <c r="D10241" s="19" t="s">
        <v>37</v>
      </c>
      <c r="E10241" s="20" t="s">
        <v>33</v>
      </c>
      <c r="F10241" s="19">
        <v>5</v>
      </c>
      <c r="R10241" s="21">
        <f t="shared" ref="R10241:R10246" si="5424">G10241+I10241+J10241+K10241-L10241-M10241-N10241-Q10241</f>
        <v>0</v>
      </c>
      <c r="T10241" s="22" t="s">
        <v>38</v>
      </c>
      <c r="V10241" s="22" t="s">
        <v>38</v>
      </c>
      <c r="W10241" s="22" t="s">
        <v>38</v>
      </c>
      <c r="Y10241" s="28" t="str">
        <f t="shared" si="5421"/>
        <v/>
      </c>
      <c r="Z10241" s="28" t="str">
        <f t="shared" si="5422"/>
        <v/>
      </c>
      <c r="AA10241" s="28" t="str">
        <f t="shared" si="5417"/>
        <v/>
      </c>
      <c r="AB10241" s="28"/>
      <c r="AC10241" s="28"/>
    </row>
    <row r="10242" spans="2:29">
      <c r="B10242" s="19"/>
      <c r="C10242" s="30"/>
      <c r="D10242" s="19" t="s">
        <v>39</v>
      </c>
      <c r="E10242" s="20" t="s">
        <v>33</v>
      </c>
      <c r="F10242" s="19">
        <v>6</v>
      </c>
      <c r="R10242" s="21">
        <f t="shared" si="5424"/>
        <v>0</v>
      </c>
      <c r="T10242" s="22" t="s">
        <v>38</v>
      </c>
      <c r="V10242" s="22" t="s">
        <v>38</v>
      </c>
      <c r="W10242" s="22" t="s">
        <v>38</v>
      </c>
      <c r="Y10242" s="28" t="str">
        <f t="shared" si="5421"/>
        <v/>
      </c>
      <c r="Z10242" s="28" t="str">
        <f t="shared" si="5422"/>
        <v/>
      </c>
      <c r="AA10242" s="28" t="str">
        <f t="shared" si="5417"/>
        <v/>
      </c>
      <c r="AB10242" s="28"/>
      <c r="AC10242" s="28"/>
    </row>
    <row r="10243" spans="2:29">
      <c r="B10243" s="19"/>
      <c r="C10243" s="30"/>
      <c r="D10243" s="19" t="s">
        <v>40</v>
      </c>
      <c r="E10243" s="20" t="s">
        <v>41</v>
      </c>
      <c r="F10243" s="19">
        <v>7</v>
      </c>
      <c r="R10243" s="21">
        <f t="shared" si="5424"/>
        <v>0</v>
      </c>
      <c r="Y10243" s="28" t="str">
        <f t="shared" si="5421"/>
        <v/>
      </c>
      <c r="Z10243" s="28" t="str">
        <f t="shared" si="5422"/>
        <v/>
      </c>
      <c r="AA10243" s="28" t="str">
        <f t="shared" si="5417"/>
        <v/>
      </c>
      <c r="AB10243" s="28" t="str">
        <f>IF(R10243&lt;T10243,"期末实有头数应大于等于耕役畜","")</f>
        <v/>
      </c>
      <c r="AC10243" s="28" t="str">
        <f>IF(R10243&lt;V10243+W10243,"期末实有头数应大于等于良种+改良种","")</f>
        <v/>
      </c>
    </row>
    <row r="10244" spans="2:29">
      <c r="B10244" s="19"/>
      <c r="C10244" s="30"/>
      <c r="D10244" s="19" t="s">
        <v>42</v>
      </c>
      <c r="E10244" s="20" t="s">
        <v>33</v>
      </c>
      <c r="F10244" s="19">
        <v>8</v>
      </c>
      <c r="R10244" s="21">
        <f t="shared" si="5424"/>
        <v>0</v>
      </c>
      <c r="Y10244" s="28" t="str">
        <f t="shared" si="5421"/>
        <v/>
      </c>
      <c r="Z10244" s="28" t="str">
        <f t="shared" si="5422"/>
        <v/>
      </c>
      <c r="AA10244" s="28" t="str">
        <f t="shared" si="5417"/>
        <v/>
      </c>
      <c r="AB10244" s="28" t="str">
        <f>IF(R10244&lt;T10244,"期末实有头数应大于等于耕役畜","")</f>
        <v/>
      </c>
      <c r="AC10244" s="28" t="str">
        <f>IF(R10244&lt;V10244+W10244,"期末实有头数应大于等于良种+改良种","")</f>
        <v/>
      </c>
    </row>
    <row r="10245" spans="2:29">
      <c r="B10245" s="19"/>
      <c r="C10245" s="30"/>
      <c r="D10245" s="19" t="s">
        <v>43</v>
      </c>
      <c r="E10245" s="20" t="s">
        <v>33</v>
      </c>
      <c r="F10245" s="19">
        <v>9</v>
      </c>
      <c r="R10245" s="21">
        <f t="shared" si="5424"/>
        <v>0</v>
      </c>
      <c r="S10245" s="22" t="s">
        <v>38</v>
      </c>
      <c r="U10245" s="22" t="s">
        <v>38</v>
      </c>
      <c r="V10245" s="22" t="s">
        <v>38</v>
      </c>
      <c r="W10245" s="22" t="s">
        <v>38</v>
      </c>
      <c r="Y10245" s="28" t="str">
        <f t="shared" si="5421"/>
        <v/>
      </c>
      <c r="Z10245" s="28" t="str">
        <f t="shared" si="5422"/>
        <v/>
      </c>
      <c r="AA10245" s="28"/>
      <c r="AB10245" s="28" t="str">
        <f>IF(R10245&lt;T10245,"期末实有头数应大于等于耕役畜","")</f>
        <v/>
      </c>
      <c r="AC10245" s="28"/>
    </row>
    <row r="10246" spans="2:29">
      <c r="B10246" s="19"/>
      <c r="C10246" s="30"/>
      <c r="D10246" s="19" t="s">
        <v>44</v>
      </c>
      <c r="E10246" s="20" t="s">
        <v>45</v>
      </c>
      <c r="F10246" s="19">
        <v>10</v>
      </c>
      <c r="R10246" s="21">
        <f t="shared" si="5424"/>
        <v>0</v>
      </c>
      <c r="Y10246" s="28" t="str">
        <f t="shared" si="5421"/>
        <v/>
      </c>
      <c r="Z10246" s="28" t="str">
        <f t="shared" si="5422"/>
        <v/>
      </c>
      <c r="AA10246" s="28" t="str">
        <f>IF(R10246&lt;S10246+U10246,"期末实有头数应大于等于能繁母畜+种公畜","")</f>
        <v/>
      </c>
      <c r="AB10246" s="28" t="str">
        <f>IF(R10246&lt;T10246,"期末实有头数应大于等于耕役畜","")</f>
        <v/>
      </c>
      <c r="AC10246" s="28" t="str">
        <f>IF(R10246&lt;V10246+W10246,"期末实有头数应大于等于良种+改良种","")</f>
        <v/>
      </c>
    </row>
    <row r="10247" spans="2:29">
      <c r="B10247" s="19"/>
      <c r="C10247" s="30"/>
      <c r="D10247" s="19" t="s">
        <v>46</v>
      </c>
      <c r="E10247" s="20" t="s">
        <v>47</v>
      </c>
      <c r="F10247" s="19">
        <v>11</v>
      </c>
      <c r="G10247" s="21">
        <f t="shared" ref="G10247:S10247" si="5425">G10248+G10252</f>
        <v>0</v>
      </c>
      <c r="H10247" s="21">
        <f t="shared" si="5425"/>
        <v>0</v>
      </c>
      <c r="I10247" s="21">
        <f t="shared" si="5425"/>
        <v>0</v>
      </c>
      <c r="J10247" s="21">
        <f t="shared" si="5425"/>
        <v>0</v>
      </c>
      <c r="K10247" s="21">
        <f t="shared" si="5425"/>
        <v>0</v>
      </c>
      <c r="L10247" s="21">
        <f t="shared" si="5425"/>
        <v>0</v>
      </c>
      <c r="M10247" s="21">
        <f t="shared" si="5425"/>
        <v>0</v>
      </c>
      <c r="N10247" s="21">
        <f t="shared" si="5425"/>
        <v>0</v>
      </c>
      <c r="O10247" s="21">
        <f t="shared" si="5425"/>
        <v>0</v>
      </c>
      <c r="P10247" s="21">
        <f t="shared" si="5425"/>
        <v>0</v>
      </c>
      <c r="Q10247" s="21">
        <f t="shared" si="5425"/>
        <v>0</v>
      </c>
      <c r="R10247" s="23">
        <f t="shared" si="5425"/>
        <v>0</v>
      </c>
      <c r="S10247" s="21">
        <f t="shared" si="5425"/>
        <v>0</v>
      </c>
      <c r="T10247" s="22" t="s">
        <v>38</v>
      </c>
      <c r="U10247" s="21">
        <f>U10248+U10252</f>
        <v>0</v>
      </c>
      <c r="V10247" s="21">
        <f>V10248+V10252</f>
        <v>0</v>
      </c>
      <c r="W10247" s="21">
        <f>W10248+W10252</f>
        <v>0</v>
      </c>
      <c r="Y10247" s="28" t="str">
        <f t="shared" si="5421"/>
        <v/>
      </c>
      <c r="Z10247" s="28" t="str">
        <f t="shared" si="5422"/>
        <v/>
      </c>
      <c r="AA10247" s="28" t="str">
        <f>IF(R10247&lt;S10247+U10247,"期末实有头数应大于等于能繁母畜+种公畜","")</f>
        <v/>
      </c>
      <c r="AB10247" s="28"/>
      <c r="AC10247" s="28" t="str">
        <f>IF(R10247&lt;V10247+W10247,"期末实有头数应大于等于良种+改良种","")</f>
        <v/>
      </c>
    </row>
    <row r="10248" spans="2:29">
      <c r="B10248" s="19"/>
      <c r="C10248" s="30"/>
      <c r="D10248" s="19" t="s">
        <v>48</v>
      </c>
      <c r="E10248" s="20" t="s">
        <v>47</v>
      </c>
      <c r="F10248" s="19">
        <v>12</v>
      </c>
      <c r="R10248" s="21">
        <f>G10248+I10248+J10248+K10248-L10248-M10248-N10248-Q10248</f>
        <v>0</v>
      </c>
      <c r="T10248" s="22" t="s">
        <v>38</v>
      </c>
      <c r="Y10248" s="28" t="str">
        <f t="shared" si="5421"/>
        <v/>
      </c>
      <c r="Z10248" s="28" t="str">
        <f t="shared" si="5422"/>
        <v/>
      </c>
      <c r="AA10248" s="28" t="str">
        <f>IF(R10248&lt;S10248+U10248,"期末实有头数应大于等于能繁母畜+种公畜","")</f>
        <v/>
      </c>
      <c r="AB10248" s="28"/>
      <c r="AC10248" s="28" t="str">
        <f>IF(R10248&lt;V10248+W10248,"期末实有头数应大于等于良种+改良种","")</f>
        <v/>
      </c>
    </row>
    <row r="10249" spans="2:29">
      <c r="B10249" s="19"/>
      <c r="C10249" s="30"/>
      <c r="D10249" s="19" t="s">
        <v>49</v>
      </c>
      <c r="E10249" s="20" t="s">
        <v>47</v>
      </c>
      <c r="F10249" s="19">
        <v>13</v>
      </c>
      <c r="R10249" s="21">
        <f>G10249+I10249+J10249+K10249-L10249-M10249-N10249-Q10249</f>
        <v>0</v>
      </c>
      <c r="T10249" s="22" t="s">
        <v>38</v>
      </c>
      <c r="V10249" s="22" t="s">
        <v>38</v>
      </c>
      <c r="W10249" s="22" t="s">
        <v>38</v>
      </c>
      <c r="Y10249" s="28" t="str">
        <f t="shared" si="5421"/>
        <v/>
      </c>
      <c r="Z10249" s="28" t="str">
        <f t="shared" si="5422"/>
        <v/>
      </c>
      <c r="AA10249" s="28" t="str">
        <f>IF(R10249&lt;S10249+U10249,"期末实有头数应大于等于能繁母畜+种公畜","")</f>
        <v/>
      </c>
      <c r="AB10249" s="28"/>
      <c r="AC10249" s="28"/>
    </row>
    <row r="10250" spans="2:29">
      <c r="B10250" s="19"/>
      <c r="C10250" s="30"/>
      <c r="D10250" s="19" t="s">
        <v>50</v>
      </c>
      <c r="E10250" s="20" t="s">
        <v>47</v>
      </c>
      <c r="F10250" s="19">
        <v>14</v>
      </c>
      <c r="H10250" s="22" t="s">
        <v>38</v>
      </c>
      <c r="I10250" s="22" t="s">
        <v>38</v>
      </c>
      <c r="J10250" s="22" t="s">
        <v>38</v>
      </c>
      <c r="K10250" s="22" t="s">
        <v>38</v>
      </c>
      <c r="L10250" s="22" t="s">
        <v>38</v>
      </c>
      <c r="M10250" s="22" t="s">
        <v>38</v>
      </c>
      <c r="N10250" s="22" t="s">
        <v>38</v>
      </c>
      <c r="O10250" s="22" t="s">
        <v>38</v>
      </c>
      <c r="P10250" s="22" t="s">
        <v>38</v>
      </c>
      <c r="Q10250" s="22" t="s">
        <v>38</v>
      </c>
      <c r="R10250" s="24"/>
      <c r="T10250" s="22" t="s">
        <v>38</v>
      </c>
      <c r="U10250" s="22" t="s">
        <v>38</v>
      </c>
      <c r="V10250" s="22" t="s">
        <v>38</v>
      </c>
      <c r="W10250" s="22" t="s">
        <v>38</v>
      </c>
      <c r="Y10250" s="28" t="str">
        <f t="shared" si="5421"/>
        <v/>
      </c>
      <c r="Z10250" s="28"/>
      <c r="AA10250" s="28"/>
      <c r="AB10250" s="28"/>
      <c r="AC10250" s="28"/>
    </row>
    <row r="10251" spans="2:29">
      <c r="B10251" s="19"/>
      <c r="C10251" s="30"/>
      <c r="D10251" s="19" t="s">
        <v>51</v>
      </c>
      <c r="E10251" s="20" t="s">
        <v>47</v>
      </c>
      <c r="F10251" s="19">
        <v>15</v>
      </c>
      <c r="H10251" s="22" t="s">
        <v>38</v>
      </c>
      <c r="I10251" s="22" t="s">
        <v>38</v>
      </c>
      <c r="J10251" s="22" t="s">
        <v>38</v>
      </c>
      <c r="K10251" s="22" t="s">
        <v>38</v>
      </c>
      <c r="L10251" s="22" t="s">
        <v>38</v>
      </c>
      <c r="M10251" s="22" t="s">
        <v>38</v>
      </c>
      <c r="N10251" s="22" t="s">
        <v>38</v>
      </c>
      <c r="O10251" s="22" t="s">
        <v>38</v>
      </c>
      <c r="P10251" s="22" t="s">
        <v>38</v>
      </c>
      <c r="Q10251" s="22" t="s">
        <v>38</v>
      </c>
      <c r="R10251" s="24"/>
      <c r="T10251" s="22" t="s">
        <v>38</v>
      </c>
      <c r="U10251" s="22" t="s">
        <v>38</v>
      </c>
      <c r="V10251" s="22" t="s">
        <v>38</v>
      </c>
      <c r="W10251" s="22" t="s">
        <v>38</v>
      </c>
      <c r="Y10251" s="28" t="str">
        <f t="shared" si="5421"/>
        <v/>
      </c>
      <c r="Z10251" s="28"/>
      <c r="AA10251" s="28"/>
      <c r="AB10251" s="28"/>
      <c r="AC10251" s="28"/>
    </row>
    <row r="10252" spans="2:29">
      <c r="B10252" s="19"/>
      <c r="C10252" s="30"/>
      <c r="D10252" s="19" t="s">
        <v>52</v>
      </c>
      <c r="E10252" s="20" t="s">
        <v>47</v>
      </c>
      <c r="F10252" s="19">
        <v>16</v>
      </c>
      <c r="R10252" s="21">
        <f>G10252+I10252+J10252+K10252-L10252-M10252-N10252-Q10252</f>
        <v>0</v>
      </c>
      <c r="T10252" s="22" t="s">
        <v>38</v>
      </c>
      <c r="Y10252" s="28" t="str">
        <f t="shared" si="5421"/>
        <v/>
      </c>
      <c r="Z10252" s="28" t="str">
        <f>IF(N10252&lt;O10252+P10252,"出卖应大于等于出卖肉畜+出卖仔畜","")</f>
        <v/>
      </c>
      <c r="AA10252" s="28" t="str">
        <f t="shared" ref="AA10252:AA10261" si="5426">IF(R10252&lt;S10252+U10252,"期末实有头数应大于等于能繁母畜+种公畜","")</f>
        <v/>
      </c>
      <c r="AB10252" s="28"/>
      <c r="AC10252" s="28" t="str">
        <f t="shared" ref="AC10252:AC10257" si="5427">IF(R10252&lt;V10252+W10252,"期末实有头数应大于等于良种+改良种","")</f>
        <v/>
      </c>
    </row>
    <row r="10253" spans="2:29">
      <c r="B10253" s="19"/>
      <c r="C10253" s="30"/>
      <c r="D10253" s="19" t="s">
        <v>53</v>
      </c>
      <c r="E10253" s="18" t="s">
        <v>33</v>
      </c>
      <c r="F10253" s="19">
        <v>17</v>
      </c>
      <c r="R10253" s="21">
        <f>G10253+I10253+J10253+K10253-L10253-M10253-N10253-Q10253</f>
        <v>0</v>
      </c>
      <c r="T10253" s="22" t="s">
        <v>38</v>
      </c>
      <c r="Y10253" s="28" t="str">
        <f t="shared" si="5421"/>
        <v/>
      </c>
      <c r="Z10253" s="28" t="str">
        <f>IF(N10253&lt;O10253+P10253,"出卖应大于等于出卖肉畜+出卖仔畜","")</f>
        <v/>
      </c>
      <c r="AA10253" s="28" t="str">
        <f t="shared" si="5426"/>
        <v/>
      </c>
      <c r="AB10253" s="28"/>
      <c r="AC10253" s="28" t="str">
        <f t="shared" si="5427"/>
        <v/>
      </c>
    </row>
    <row r="10254" spans="2:29">
      <c r="B10254" s="18"/>
      <c r="C10254" s="29"/>
      <c r="D10254" s="19" t="s">
        <v>32</v>
      </c>
      <c r="E10254" s="20" t="s">
        <v>33</v>
      </c>
      <c r="F10254" s="19">
        <v>1</v>
      </c>
      <c r="G10254" s="21">
        <f t="shared" ref="G10254:S10254" si="5428">G10255+G10270</f>
        <v>0</v>
      </c>
      <c r="H10254" s="21">
        <f t="shared" si="5428"/>
        <v>0</v>
      </c>
      <c r="I10254" s="21">
        <f t="shared" si="5428"/>
        <v>0</v>
      </c>
      <c r="J10254" s="21">
        <f t="shared" si="5428"/>
        <v>0</v>
      </c>
      <c r="K10254" s="21">
        <f t="shared" si="5428"/>
        <v>0</v>
      </c>
      <c r="L10254" s="21">
        <f t="shared" si="5428"/>
        <v>0</v>
      </c>
      <c r="M10254" s="21">
        <f t="shared" si="5428"/>
        <v>0</v>
      </c>
      <c r="N10254" s="21">
        <f t="shared" si="5428"/>
        <v>0</v>
      </c>
      <c r="O10254" s="21">
        <f t="shared" si="5428"/>
        <v>0</v>
      </c>
      <c r="P10254" s="21">
        <f t="shared" si="5428"/>
        <v>0</v>
      </c>
      <c r="Q10254" s="21">
        <f t="shared" si="5428"/>
        <v>0</v>
      </c>
      <c r="R10254" s="21">
        <f t="shared" si="5428"/>
        <v>0</v>
      </c>
      <c r="S10254" s="21">
        <f t="shared" si="5428"/>
        <v>0</v>
      </c>
      <c r="T10254" s="21">
        <f>T10255</f>
        <v>0</v>
      </c>
      <c r="U10254" s="21">
        <f>U10255+U10270</f>
        <v>0</v>
      </c>
      <c r="V10254" s="21">
        <f>V10255+V10270</f>
        <v>0</v>
      </c>
      <c r="W10254" s="21">
        <f>W10255+W10270</f>
        <v>0</v>
      </c>
      <c r="Y10254" s="28" t="str">
        <f t="shared" si="5421"/>
        <v/>
      </c>
      <c r="Z10254" s="28" t="str">
        <f>IF(N10254&lt;O10254+P10254,"出卖应大于等于出卖肉畜+出卖仔畜","")</f>
        <v/>
      </c>
      <c r="AA10254" s="28" t="str">
        <f t="shared" si="5426"/>
        <v/>
      </c>
      <c r="AB10254" s="28" t="str">
        <f>IF(R10254&lt;T10254,"期末实有头数应大于等于耕役畜","")</f>
        <v/>
      </c>
      <c r="AC10254" s="28" t="str">
        <f t="shared" si="5427"/>
        <v/>
      </c>
    </row>
    <row r="10255" spans="2:29">
      <c r="B10255" s="19"/>
      <c r="C10255" s="30"/>
      <c r="D10255" s="19" t="s">
        <v>34</v>
      </c>
      <c r="E10255" s="20" t="s">
        <v>33</v>
      </c>
      <c r="F10255" s="19">
        <v>2</v>
      </c>
      <c r="G10255" s="21">
        <f t="shared" ref="G10255:S10255" si="5429">G10256+G10264</f>
        <v>0</v>
      </c>
      <c r="H10255" s="21">
        <f t="shared" si="5429"/>
        <v>0</v>
      </c>
      <c r="I10255" s="21">
        <f t="shared" si="5429"/>
        <v>0</v>
      </c>
      <c r="J10255" s="21">
        <f t="shared" si="5429"/>
        <v>0</v>
      </c>
      <c r="K10255" s="21">
        <f t="shared" si="5429"/>
        <v>0</v>
      </c>
      <c r="L10255" s="21">
        <f t="shared" si="5429"/>
        <v>0</v>
      </c>
      <c r="M10255" s="21">
        <f t="shared" si="5429"/>
        <v>0</v>
      </c>
      <c r="N10255" s="21">
        <f t="shared" si="5429"/>
        <v>0</v>
      </c>
      <c r="O10255" s="21">
        <f t="shared" si="5429"/>
        <v>0</v>
      </c>
      <c r="P10255" s="21">
        <f t="shared" si="5429"/>
        <v>0</v>
      </c>
      <c r="Q10255" s="21">
        <f t="shared" si="5429"/>
        <v>0</v>
      </c>
      <c r="R10255" s="21">
        <f t="shared" si="5429"/>
        <v>0</v>
      </c>
      <c r="S10255" s="21">
        <f t="shared" si="5429"/>
        <v>0</v>
      </c>
      <c r="T10255" s="21">
        <f>T10256</f>
        <v>0</v>
      </c>
      <c r="U10255" s="21">
        <f>U10256+U10264</f>
        <v>0</v>
      </c>
      <c r="V10255" s="21">
        <f>V10256+V10264</f>
        <v>0</v>
      </c>
      <c r="W10255" s="21">
        <f>W10256+W10264</f>
        <v>0</v>
      </c>
      <c r="Y10255" s="28" t="str">
        <f t="shared" ref="Y10255:Y10271" si="5430">IF(H10255&lt;I10255,"繁殖仔畜应大于等于成活","")</f>
        <v/>
      </c>
      <c r="Z10255" s="28" t="str">
        <f t="shared" ref="Z10255:Z10266" si="5431">IF(N10255&lt;O10255+P10255,"出卖应大于等于出卖肉畜+出卖仔畜","")</f>
        <v/>
      </c>
      <c r="AA10255" s="28" t="str">
        <f t="shared" si="5426"/>
        <v/>
      </c>
      <c r="AB10255" s="28" t="str">
        <f>IF(R10255&lt;T10255,"期末实有头数应大于等于耕役畜","")</f>
        <v/>
      </c>
      <c r="AC10255" s="28" t="str">
        <f t="shared" si="5427"/>
        <v/>
      </c>
    </row>
    <row r="10256" spans="2:29">
      <c r="B10256" s="19"/>
      <c r="C10256" s="30"/>
      <c r="D10256" s="19" t="s">
        <v>35</v>
      </c>
      <c r="E10256" s="20" t="s">
        <v>33</v>
      </c>
      <c r="F10256" s="19">
        <v>3</v>
      </c>
      <c r="G10256" s="21">
        <f t="shared" ref="G10256:R10256" si="5432">G10257+G10260+G10261+G10262+G10263</f>
        <v>0</v>
      </c>
      <c r="H10256" s="21">
        <f t="shared" si="5432"/>
        <v>0</v>
      </c>
      <c r="I10256" s="21">
        <f t="shared" si="5432"/>
        <v>0</v>
      </c>
      <c r="J10256" s="21">
        <f t="shared" si="5432"/>
        <v>0</v>
      </c>
      <c r="K10256" s="21">
        <f t="shared" si="5432"/>
        <v>0</v>
      </c>
      <c r="L10256" s="21">
        <f t="shared" si="5432"/>
        <v>0</v>
      </c>
      <c r="M10256" s="21">
        <f t="shared" si="5432"/>
        <v>0</v>
      </c>
      <c r="N10256" s="21">
        <f t="shared" si="5432"/>
        <v>0</v>
      </c>
      <c r="O10256" s="21">
        <f t="shared" si="5432"/>
        <v>0</v>
      </c>
      <c r="P10256" s="21">
        <f t="shared" si="5432"/>
        <v>0</v>
      </c>
      <c r="Q10256" s="21">
        <f t="shared" si="5432"/>
        <v>0</v>
      </c>
      <c r="R10256" s="21">
        <f t="shared" si="5432"/>
        <v>0</v>
      </c>
      <c r="S10256" s="21">
        <f>S10257+S10260+S10261+S10263</f>
        <v>0</v>
      </c>
      <c r="T10256" s="21">
        <f>T10257+T10260+T10261+T10262+T10263</f>
        <v>0</v>
      </c>
      <c r="U10256" s="21">
        <f>U10257+U10260+U10261+U10263</f>
        <v>0</v>
      </c>
      <c r="V10256" s="21">
        <f>V10257+V10260+V10261+V10263</f>
        <v>0</v>
      </c>
      <c r="W10256" s="21">
        <f>W10257+W10260+W10261+W10263</f>
        <v>0</v>
      </c>
      <c r="Y10256" s="28" t="str">
        <f t="shared" si="5430"/>
        <v/>
      </c>
      <c r="Z10256" s="28" t="str">
        <f t="shared" si="5431"/>
        <v/>
      </c>
      <c r="AA10256" s="28" t="str">
        <f t="shared" si="5426"/>
        <v/>
      </c>
      <c r="AB10256" s="28" t="str">
        <f>IF(R10256&lt;T10256,"期末实有头数应大于等于耕役畜","")</f>
        <v/>
      </c>
      <c r="AC10256" s="28" t="str">
        <f t="shared" si="5427"/>
        <v/>
      </c>
    </row>
    <row r="10257" spans="2:29">
      <c r="B10257" s="19"/>
      <c r="C10257" s="30"/>
      <c r="D10257" s="19" t="s">
        <v>36</v>
      </c>
      <c r="E10257" s="20" t="s">
        <v>33</v>
      </c>
      <c r="F10257" s="19">
        <v>4</v>
      </c>
      <c r="R10257" s="21">
        <f>G10257+I10257+J10257+K10257-L10257-M10257-N10257-Q10257</f>
        <v>0</v>
      </c>
      <c r="Y10257" s="28" t="str">
        <f t="shared" si="5430"/>
        <v/>
      </c>
      <c r="Z10257" s="28" t="str">
        <f t="shared" si="5431"/>
        <v/>
      </c>
      <c r="AA10257" s="28" t="str">
        <f t="shared" si="5426"/>
        <v/>
      </c>
      <c r="AB10257" s="28" t="str">
        <f>IF(R10257&lt;T10257,"期末实有头数应大于等于耕役畜","")</f>
        <v/>
      </c>
      <c r="AC10257" s="28" t="str">
        <f t="shared" si="5427"/>
        <v/>
      </c>
    </row>
    <row r="10258" spans="2:29">
      <c r="B10258" s="19"/>
      <c r="C10258" s="30"/>
      <c r="D10258" s="19" t="s">
        <v>37</v>
      </c>
      <c r="E10258" s="20" t="s">
        <v>33</v>
      </c>
      <c r="F10258" s="19">
        <v>5</v>
      </c>
      <c r="R10258" s="21">
        <f t="shared" ref="R10258:R10263" si="5433">G10258+I10258+J10258+K10258-L10258-M10258-N10258-Q10258</f>
        <v>0</v>
      </c>
      <c r="T10258" s="22" t="s">
        <v>38</v>
      </c>
      <c r="V10258" s="22" t="s">
        <v>38</v>
      </c>
      <c r="W10258" s="22" t="s">
        <v>38</v>
      </c>
      <c r="Y10258" s="28" t="str">
        <f t="shared" si="5430"/>
        <v/>
      </c>
      <c r="Z10258" s="28" t="str">
        <f t="shared" si="5431"/>
        <v/>
      </c>
      <c r="AA10258" s="28" t="str">
        <f t="shared" si="5426"/>
        <v/>
      </c>
      <c r="AB10258" s="28"/>
      <c r="AC10258" s="28"/>
    </row>
    <row r="10259" spans="2:29">
      <c r="B10259" s="19"/>
      <c r="C10259" s="30"/>
      <c r="D10259" s="19" t="s">
        <v>39</v>
      </c>
      <c r="E10259" s="20" t="s">
        <v>33</v>
      </c>
      <c r="F10259" s="19">
        <v>6</v>
      </c>
      <c r="R10259" s="21">
        <f t="shared" si="5433"/>
        <v>0</v>
      </c>
      <c r="T10259" s="22" t="s">
        <v>38</v>
      </c>
      <c r="V10259" s="22" t="s">
        <v>38</v>
      </c>
      <c r="W10259" s="22" t="s">
        <v>38</v>
      </c>
      <c r="Y10259" s="28" t="str">
        <f t="shared" si="5430"/>
        <v/>
      </c>
      <c r="Z10259" s="28" t="str">
        <f t="shared" si="5431"/>
        <v/>
      </c>
      <c r="AA10259" s="28" t="str">
        <f t="shared" si="5426"/>
        <v/>
      </c>
      <c r="AB10259" s="28"/>
      <c r="AC10259" s="28"/>
    </row>
    <row r="10260" spans="2:29">
      <c r="B10260" s="19"/>
      <c r="C10260" s="30"/>
      <c r="D10260" s="19" t="s">
        <v>40</v>
      </c>
      <c r="E10260" s="20" t="s">
        <v>41</v>
      </c>
      <c r="F10260" s="19">
        <v>7</v>
      </c>
      <c r="R10260" s="21">
        <f t="shared" si="5433"/>
        <v>0</v>
      </c>
      <c r="Y10260" s="28" t="str">
        <f t="shared" si="5430"/>
        <v/>
      </c>
      <c r="Z10260" s="28" t="str">
        <f t="shared" si="5431"/>
        <v/>
      </c>
      <c r="AA10260" s="28" t="str">
        <f t="shared" si="5426"/>
        <v/>
      </c>
      <c r="AB10260" s="28" t="str">
        <f>IF(R10260&lt;T10260,"期末实有头数应大于等于耕役畜","")</f>
        <v/>
      </c>
      <c r="AC10260" s="28" t="str">
        <f>IF(R10260&lt;V10260+W10260,"期末实有头数应大于等于良种+改良种","")</f>
        <v/>
      </c>
    </row>
    <row r="10261" spans="2:29">
      <c r="B10261" s="19"/>
      <c r="C10261" s="30"/>
      <c r="D10261" s="19" t="s">
        <v>42</v>
      </c>
      <c r="E10261" s="20" t="s">
        <v>33</v>
      </c>
      <c r="F10261" s="19">
        <v>8</v>
      </c>
      <c r="R10261" s="21">
        <f t="shared" si="5433"/>
        <v>0</v>
      </c>
      <c r="Y10261" s="28" t="str">
        <f t="shared" si="5430"/>
        <v/>
      </c>
      <c r="Z10261" s="28" t="str">
        <f t="shared" si="5431"/>
        <v/>
      </c>
      <c r="AA10261" s="28" t="str">
        <f t="shared" si="5426"/>
        <v/>
      </c>
      <c r="AB10261" s="28" t="str">
        <f>IF(R10261&lt;T10261,"期末实有头数应大于等于耕役畜","")</f>
        <v/>
      </c>
      <c r="AC10261" s="28" t="str">
        <f>IF(R10261&lt;V10261+W10261,"期末实有头数应大于等于良种+改良种","")</f>
        <v/>
      </c>
    </row>
    <row r="10262" spans="2:29">
      <c r="B10262" s="19"/>
      <c r="C10262" s="30"/>
      <c r="D10262" s="19" t="s">
        <v>43</v>
      </c>
      <c r="E10262" s="20" t="s">
        <v>33</v>
      </c>
      <c r="F10262" s="19">
        <v>9</v>
      </c>
      <c r="R10262" s="21">
        <f t="shared" si="5433"/>
        <v>0</v>
      </c>
      <c r="S10262" s="22" t="s">
        <v>38</v>
      </c>
      <c r="U10262" s="22" t="s">
        <v>38</v>
      </c>
      <c r="V10262" s="22" t="s">
        <v>38</v>
      </c>
      <c r="W10262" s="22" t="s">
        <v>38</v>
      </c>
      <c r="Y10262" s="28" t="str">
        <f t="shared" si="5430"/>
        <v/>
      </c>
      <c r="Z10262" s="28" t="str">
        <f t="shared" si="5431"/>
        <v/>
      </c>
      <c r="AA10262" s="28"/>
      <c r="AB10262" s="28" t="str">
        <f>IF(R10262&lt;T10262,"期末实有头数应大于等于耕役畜","")</f>
        <v/>
      </c>
      <c r="AC10262" s="28"/>
    </row>
    <row r="10263" spans="2:29">
      <c r="B10263" s="19"/>
      <c r="C10263" s="30"/>
      <c r="D10263" s="19" t="s">
        <v>44</v>
      </c>
      <c r="E10263" s="20" t="s">
        <v>45</v>
      </c>
      <c r="F10263" s="19">
        <v>10</v>
      </c>
      <c r="R10263" s="21">
        <f t="shared" si="5433"/>
        <v>0</v>
      </c>
      <c r="Y10263" s="28" t="str">
        <f t="shared" si="5430"/>
        <v/>
      </c>
      <c r="Z10263" s="28" t="str">
        <f t="shared" si="5431"/>
        <v/>
      </c>
      <c r="AA10263" s="28" t="str">
        <f>IF(R10263&lt;S10263+U10263,"期末实有头数应大于等于能繁母畜+种公畜","")</f>
        <v/>
      </c>
      <c r="AB10263" s="28" t="str">
        <f>IF(R10263&lt;T10263,"期末实有头数应大于等于耕役畜","")</f>
        <v/>
      </c>
      <c r="AC10263" s="28" t="str">
        <f>IF(R10263&lt;V10263+W10263,"期末实有头数应大于等于良种+改良种","")</f>
        <v/>
      </c>
    </row>
    <row r="10264" spans="2:29">
      <c r="B10264" s="19"/>
      <c r="C10264" s="30"/>
      <c r="D10264" s="19" t="s">
        <v>46</v>
      </c>
      <c r="E10264" s="20" t="s">
        <v>47</v>
      </c>
      <c r="F10264" s="19">
        <v>11</v>
      </c>
      <c r="G10264" s="21">
        <f t="shared" ref="G10264:S10264" si="5434">G10265+G10269</f>
        <v>0</v>
      </c>
      <c r="H10264" s="21">
        <f t="shared" si="5434"/>
        <v>0</v>
      </c>
      <c r="I10264" s="21">
        <f t="shared" si="5434"/>
        <v>0</v>
      </c>
      <c r="J10264" s="21">
        <f t="shared" si="5434"/>
        <v>0</v>
      </c>
      <c r="K10264" s="21">
        <f t="shared" si="5434"/>
        <v>0</v>
      </c>
      <c r="L10264" s="21">
        <f t="shared" si="5434"/>
        <v>0</v>
      </c>
      <c r="M10264" s="21">
        <f t="shared" si="5434"/>
        <v>0</v>
      </c>
      <c r="N10264" s="21">
        <f t="shared" si="5434"/>
        <v>0</v>
      </c>
      <c r="O10264" s="21">
        <f t="shared" si="5434"/>
        <v>0</v>
      </c>
      <c r="P10264" s="21">
        <f t="shared" si="5434"/>
        <v>0</v>
      </c>
      <c r="Q10264" s="21">
        <f t="shared" si="5434"/>
        <v>0</v>
      </c>
      <c r="R10264" s="23">
        <f t="shared" si="5434"/>
        <v>0</v>
      </c>
      <c r="S10264" s="21">
        <f t="shared" si="5434"/>
        <v>0</v>
      </c>
      <c r="T10264" s="22" t="s">
        <v>38</v>
      </c>
      <c r="U10264" s="21">
        <f>U10265+U10269</f>
        <v>0</v>
      </c>
      <c r="V10264" s="21">
        <f>V10265+V10269</f>
        <v>0</v>
      </c>
      <c r="W10264" s="21">
        <f>W10265+W10269</f>
        <v>0</v>
      </c>
      <c r="Y10264" s="28" t="str">
        <f t="shared" si="5430"/>
        <v/>
      </c>
      <c r="Z10264" s="28" t="str">
        <f t="shared" si="5431"/>
        <v/>
      </c>
      <c r="AA10264" s="28" t="str">
        <f>IF(R10264&lt;S10264+U10264,"期末实有头数应大于等于能繁母畜+种公畜","")</f>
        <v/>
      </c>
      <c r="AB10264" s="28"/>
      <c r="AC10264" s="28" t="str">
        <f>IF(R10264&lt;V10264+W10264,"期末实有头数应大于等于良种+改良种","")</f>
        <v/>
      </c>
    </row>
    <row r="10265" spans="2:29">
      <c r="B10265" s="19"/>
      <c r="C10265" s="30"/>
      <c r="D10265" s="19" t="s">
        <v>48</v>
      </c>
      <c r="E10265" s="20" t="s">
        <v>47</v>
      </c>
      <c r="F10265" s="19">
        <v>12</v>
      </c>
      <c r="R10265" s="21">
        <f>G10265+I10265+J10265+K10265-L10265-M10265-N10265-Q10265</f>
        <v>0</v>
      </c>
      <c r="T10265" s="22" t="s">
        <v>38</v>
      </c>
      <c r="Y10265" s="28" t="str">
        <f t="shared" si="5430"/>
        <v/>
      </c>
      <c r="Z10265" s="28" t="str">
        <f t="shared" si="5431"/>
        <v/>
      </c>
      <c r="AA10265" s="28" t="str">
        <f>IF(R10265&lt;S10265+U10265,"期末实有头数应大于等于能繁母畜+种公畜","")</f>
        <v/>
      </c>
      <c r="AB10265" s="28"/>
      <c r="AC10265" s="28" t="str">
        <f>IF(R10265&lt;V10265+W10265,"期末实有头数应大于等于良种+改良种","")</f>
        <v/>
      </c>
    </row>
    <row r="10266" spans="2:29">
      <c r="B10266" s="19"/>
      <c r="C10266" s="30"/>
      <c r="D10266" s="19" t="s">
        <v>49</v>
      </c>
      <c r="E10266" s="20" t="s">
        <v>47</v>
      </c>
      <c r="F10266" s="19">
        <v>13</v>
      </c>
      <c r="R10266" s="21">
        <f>G10266+I10266+J10266+K10266-L10266-M10266-N10266-Q10266</f>
        <v>0</v>
      </c>
      <c r="T10266" s="22" t="s">
        <v>38</v>
      </c>
      <c r="V10266" s="22" t="s">
        <v>38</v>
      </c>
      <c r="W10266" s="22" t="s">
        <v>38</v>
      </c>
      <c r="Y10266" s="28" t="str">
        <f t="shared" si="5430"/>
        <v/>
      </c>
      <c r="Z10266" s="28" t="str">
        <f t="shared" si="5431"/>
        <v/>
      </c>
      <c r="AA10266" s="28" t="str">
        <f>IF(R10266&lt;S10266+U10266,"期末实有头数应大于等于能繁母畜+种公畜","")</f>
        <v/>
      </c>
      <c r="AB10266" s="28"/>
      <c r="AC10266" s="28"/>
    </row>
    <row r="10267" spans="2:29">
      <c r="B10267" s="19"/>
      <c r="C10267" s="30"/>
      <c r="D10267" s="19" t="s">
        <v>50</v>
      </c>
      <c r="E10267" s="20" t="s">
        <v>47</v>
      </c>
      <c r="F10267" s="19">
        <v>14</v>
      </c>
      <c r="H10267" s="22" t="s">
        <v>38</v>
      </c>
      <c r="I10267" s="22" t="s">
        <v>38</v>
      </c>
      <c r="J10267" s="22" t="s">
        <v>38</v>
      </c>
      <c r="K10267" s="22" t="s">
        <v>38</v>
      </c>
      <c r="L10267" s="22" t="s">
        <v>38</v>
      </c>
      <c r="M10267" s="22" t="s">
        <v>38</v>
      </c>
      <c r="N10267" s="22" t="s">
        <v>38</v>
      </c>
      <c r="O10267" s="22" t="s">
        <v>38</v>
      </c>
      <c r="P10267" s="22" t="s">
        <v>38</v>
      </c>
      <c r="Q10267" s="22" t="s">
        <v>38</v>
      </c>
      <c r="R10267" s="24"/>
      <c r="T10267" s="22" t="s">
        <v>38</v>
      </c>
      <c r="U10267" s="22" t="s">
        <v>38</v>
      </c>
      <c r="V10267" s="22" t="s">
        <v>38</v>
      </c>
      <c r="W10267" s="22" t="s">
        <v>38</v>
      </c>
      <c r="Y10267" s="28" t="str">
        <f t="shared" si="5430"/>
        <v/>
      </c>
      <c r="Z10267" s="28"/>
      <c r="AA10267" s="28"/>
      <c r="AB10267" s="28"/>
      <c r="AC10267" s="28"/>
    </row>
    <row r="10268" spans="2:29">
      <c r="B10268" s="19"/>
      <c r="C10268" s="30"/>
      <c r="D10268" s="19" t="s">
        <v>51</v>
      </c>
      <c r="E10268" s="20" t="s">
        <v>47</v>
      </c>
      <c r="F10268" s="19">
        <v>15</v>
      </c>
      <c r="H10268" s="22" t="s">
        <v>38</v>
      </c>
      <c r="I10268" s="22" t="s">
        <v>38</v>
      </c>
      <c r="J10268" s="22" t="s">
        <v>38</v>
      </c>
      <c r="K10268" s="22" t="s">
        <v>38</v>
      </c>
      <c r="L10268" s="22" t="s">
        <v>38</v>
      </c>
      <c r="M10268" s="22" t="s">
        <v>38</v>
      </c>
      <c r="N10268" s="22" t="s">
        <v>38</v>
      </c>
      <c r="O10268" s="22" t="s">
        <v>38</v>
      </c>
      <c r="P10268" s="22" t="s">
        <v>38</v>
      </c>
      <c r="Q10268" s="22" t="s">
        <v>38</v>
      </c>
      <c r="R10268" s="24"/>
      <c r="T10268" s="22" t="s">
        <v>38</v>
      </c>
      <c r="U10268" s="22" t="s">
        <v>38</v>
      </c>
      <c r="V10268" s="22" t="s">
        <v>38</v>
      </c>
      <c r="W10268" s="22" t="s">
        <v>38</v>
      </c>
      <c r="Y10268" s="28" t="str">
        <f t="shared" si="5430"/>
        <v/>
      </c>
      <c r="Z10268" s="28"/>
      <c r="AA10268" s="28"/>
      <c r="AB10268" s="28"/>
      <c r="AC10268" s="28"/>
    </row>
    <row r="10269" spans="2:29">
      <c r="B10269" s="19"/>
      <c r="C10269" s="30"/>
      <c r="D10269" s="19" t="s">
        <v>52</v>
      </c>
      <c r="E10269" s="20" t="s">
        <v>47</v>
      </c>
      <c r="F10269" s="19">
        <v>16</v>
      </c>
      <c r="R10269" s="21">
        <f>G10269+I10269+J10269+K10269-L10269-M10269-N10269-Q10269</f>
        <v>0</v>
      </c>
      <c r="T10269" s="22" t="s">
        <v>38</v>
      </c>
      <c r="Y10269" s="28" t="str">
        <f t="shared" si="5430"/>
        <v/>
      </c>
      <c r="Z10269" s="28" t="str">
        <f>IF(N10269&lt;O10269+P10269,"出卖应大于等于出卖肉畜+出卖仔畜","")</f>
        <v/>
      </c>
      <c r="AA10269" s="28" t="str">
        <f t="shared" ref="AA10269:AA10278" si="5435">IF(R10269&lt;S10269+U10269,"期末实有头数应大于等于能繁母畜+种公畜","")</f>
        <v/>
      </c>
      <c r="AB10269" s="28"/>
      <c r="AC10269" s="28" t="str">
        <f t="shared" ref="AC10269:AC10274" si="5436">IF(R10269&lt;V10269+W10269,"期末实有头数应大于等于良种+改良种","")</f>
        <v/>
      </c>
    </row>
    <row r="10270" spans="2:29">
      <c r="B10270" s="19"/>
      <c r="C10270" s="30"/>
      <c r="D10270" s="19" t="s">
        <v>53</v>
      </c>
      <c r="E10270" s="18" t="s">
        <v>33</v>
      </c>
      <c r="F10270" s="19">
        <v>17</v>
      </c>
      <c r="R10270" s="21">
        <f>G10270+I10270+J10270+K10270-L10270-M10270-N10270-Q10270</f>
        <v>0</v>
      </c>
      <c r="T10270" s="22" t="s">
        <v>38</v>
      </c>
      <c r="Y10270" s="28" t="str">
        <f t="shared" si="5430"/>
        <v/>
      </c>
      <c r="Z10270" s="28" t="str">
        <f>IF(N10270&lt;O10270+P10270,"出卖应大于等于出卖肉畜+出卖仔畜","")</f>
        <v/>
      </c>
      <c r="AA10270" s="28" t="str">
        <f t="shared" si="5435"/>
        <v/>
      </c>
      <c r="AB10270" s="28"/>
      <c r="AC10270" s="28" t="str">
        <f t="shared" si="5436"/>
        <v/>
      </c>
    </row>
    <row r="10271" spans="2:29">
      <c r="B10271" s="18"/>
      <c r="C10271" s="29"/>
      <c r="D10271" s="19" t="s">
        <v>32</v>
      </c>
      <c r="E10271" s="20" t="s">
        <v>33</v>
      </c>
      <c r="F10271" s="19">
        <v>1</v>
      </c>
      <c r="G10271" s="21">
        <f t="shared" ref="G10271:S10271" si="5437">G10272+G10287</f>
        <v>0</v>
      </c>
      <c r="H10271" s="21">
        <f t="shared" si="5437"/>
        <v>0</v>
      </c>
      <c r="I10271" s="21">
        <f t="shared" si="5437"/>
        <v>0</v>
      </c>
      <c r="J10271" s="21">
        <f t="shared" si="5437"/>
        <v>0</v>
      </c>
      <c r="K10271" s="21">
        <f t="shared" si="5437"/>
        <v>0</v>
      </c>
      <c r="L10271" s="21">
        <f t="shared" si="5437"/>
        <v>0</v>
      </c>
      <c r="M10271" s="21">
        <f t="shared" si="5437"/>
        <v>0</v>
      </c>
      <c r="N10271" s="21">
        <f t="shared" si="5437"/>
        <v>0</v>
      </c>
      <c r="O10271" s="21">
        <f t="shared" si="5437"/>
        <v>0</v>
      </c>
      <c r="P10271" s="21">
        <f t="shared" si="5437"/>
        <v>0</v>
      </c>
      <c r="Q10271" s="21">
        <f t="shared" si="5437"/>
        <v>0</v>
      </c>
      <c r="R10271" s="21">
        <f t="shared" si="5437"/>
        <v>0</v>
      </c>
      <c r="S10271" s="21">
        <f t="shared" si="5437"/>
        <v>0</v>
      </c>
      <c r="T10271" s="21">
        <f>T10272</f>
        <v>0</v>
      </c>
      <c r="U10271" s="21">
        <f>U10272+U10287</f>
        <v>0</v>
      </c>
      <c r="V10271" s="21">
        <f>V10272+V10287</f>
        <v>0</v>
      </c>
      <c r="W10271" s="21">
        <f>W10272+W10287</f>
        <v>0</v>
      </c>
      <c r="Y10271" s="28" t="str">
        <f t="shared" si="5430"/>
        <v/>
      </c>
      <c r="Z10271" s="28" t="str">
        <f>IF(N10271&lt;O10271+P10271,"出卖应大于等于出卖肉畜+出卖仔畜","")</f>
        <v/>
      </c>
      <c r="AA10271" s="28" t="str">
        <f t="shared" si="5435"/>
        <v/>
      </c>
      <c r="AB10271" s="28" t="str">
        <f>IF(R10271&lt;T10271,"期末实有头数应大于等于耕役畜","")</f>
        <v/>
      </c>
      <c r="AC10271" s="28" t="str">
        <f t="shared" si="5436"/>
        <v/>
      </c>
    </row>
    <row r="10272" spans="2:29">
      <c r="B10272" s="19"/>
      <c r="C10272" s="30"/>
      <c r="D10272" s="19" t="s">
        <v>34</v>
      </c>
      <c r="E10272" s="20" t="s">
        <v>33</v>
      </c>
      <c r="F10272" s="19">
        <v>2</v>
      </c>
      <c r="G10272" s="21">
        <f t="shared" ref="G10272:S10272" si="5438">G10273+G10281</f>
        <v>0</v>
      </c>
      <c r="H10272" s="21">
        <f t="shared" si="5438"/>
        <v>0</v>
      </c>
      <c r="I10272" s="21">
        <f t="shared" si="5438"/>
        <v>0</v>
      </c>
      <c r="J10272" s="21">
        <f t="shared" si="5438"/>
        <v>0</v>
      </c>
      <c r="K10272" s="21">
        <f t="shared" si="5438"/>
        <v>0</v>
      </c>
      <c r="L10272" s="21">
        <f t="shared" si="5438"/>
        <v>0</v>
      </c>
      <c r="M10272" s="21">
        <f t="shared" si="5438"/>
        <v>0</v>
      </c>
      <c r="N10272" s="21">
        <f t="shared" si="5438"/>
        <v>0</v>
      </c>
      <c r="O10272" s="21">
        <f t="shared" si="5438"/>
        <v>0</v>
      </c>
      <c r="P10272" s="21">
        <f t="shared" si="5438"/>
        <v>0</v>
      </c>
      <c r="Q10272" s="21">
        <f t="shared" si="5438"/>
        <v>0</v>
      </c>
      <c r="R10272" s="21">
        <f t="shared" si="5438"/>
        <v>0</v>
      </c>
      <c r="S10272" s="21">
        <f t="shared" si="5438"/>
        <v>0</v>
      </c>
      <c r="T10272" s="21">
        <f>T10273</f>
        <v>0</v>
      </c>
      <c r="U10272" s="21">
        <f>U10273+U10281</f>
        <v>0</v>
      </c>
      <c r="V10272" s="21">
        <f>V10273+V10281</f>
        <v>0</v>
      </c>
      <c r="W10272" s="21">
        <f>W10273+W10281</f>
        <v>0</v>
      </c>
      <c r="Y10272" s="28" t="str">
        <f t="shared" ref="Y10272:Y10288" si="5439">IF(H10272&lt;I10272,"繁殖仔畜应大于等于成活","")</f>
        <v/>
      </c>
      <c r="Z10272" s="28" t="str">
        <f t="shared" ref="Z10272:Z10283" si="5440">IF(N10272&lt;O10272+P10272,"出卖应大于等于出卖肉畜+出卖仔畜","")</f>
        <v/>
      </c>
      <c r="AA10272" s="28" t="str">
        <f t="shared" si="5435"/>
        <v/>
      </c>
      <c r="AB10272" s="28" t="str">
        <f>IF(R10272&lt;T10272,"期末实有头数应大于等于耕役畜","")</f>
        <v/>
      </c>
      <c r="AC10272" s="28" t="str">
        <f t="shared" si="5436"/>
        <v/>
      </c>
    </row>
    <row r="10273" spans="2:29">
      <c r="B10273" s="19"/>
      <c r="C10273" s="30"/>
      <c r="D10273" s="19" t="s">
        <v>35</v>
      </c>
      <c r="E10273" s="20" t="s">
        <v>33</v>
      </c>
      <c r="F10273" s="19">
        <v>3</v>
      </c>
      <c r="G10273" s="21">
        <f t="shared" ref="G10273:R10273" si="5441">G10274+G10277+G10278+G10279+G10280</f>
        <v>0</v>
      </c>
      <c r="H10273" s="21">
        <f t="shared" si="5441"/>
        <v>0</v>
      </c>
      <c r="I10273" s="21">
        <f t="shared" si="5441"/>
        <v>0</v>
      </c>
      <c r="J10273" s="21">
        <f t="shared" si="5441"/>
        <v>0</v>
      </c>
      <c r="K10273" s="21">
        <f t="shared" si="5441"/>
        <v>0</v>
      </c>
      <c r="L10273" s="21">
        <f t="shared" si="5441"/>
        <v>0</v>
      </c>
      <c r="M10273" s="21">
        <f t="shared" si="5441"/>
        <v>0</v>
      </c>
      <c r="N10273" s="21">
        <f t="shared" si="5441"/>
        <v>0</v>
      </c>
      <c r="O10273" s="21">
        <f t="shared" si="5441"/>
        <v>0</v>
      </c>
      <c r="P10273" s="21">
        <f t="shared" si="5441"/>
        <v>0</v>
      </c>
      <c r="Q10273" s="21">
        <f t="shared" si="5441"/>
        <v>0</v>
      </c>
      <c r="R10273" s="21">
        <f t="shared" si="5441"/>
        <v>0</v>
      </c>
      <c r="S10273" s="21">
        <f>S10274+S10277+S10278+S10280</f>
        <v>0</v>
      </c>
      <c r="T10273" s="21">
        <f>T10274+T10277+T10278+T10279+T10280</f>
        <v>0</v>
      </c>
      <c r="U10273" s="21">
        <f>U10274+U10277+U10278+U10280</f>
        <v>0</v>
      </c>
      <c r="V10273" s="21">
        <f>V10274+V10277+V10278+V10280</f>
        <v>0</v>
      </c>
      <c r="W10273" s="21">
        <f>W10274+W10277+W10278+W10280</f>
        <v>0</v>
      </c>
      <c r="Y10273" s="28" t="str">
        <f t="shared" si="5439"/>
        <v/>
      </c>
      <c r="Z10273" s="28" t="str">
        <f t="shared" si="5440"/>
        <v/>
      </c>
      <c r="AA10273" s="28" t="str">
        <f t="shared" si="5435"/>
        <v/>
      </c>
      <c r="AB10273" s="28" t="str">
        <f>IF(R10273&lt;T10273,"期末实有头数应大于等于耕役畜","")</f>
        <v/>
      </c>
      <c r="AC10273" s="28" t="str">
        <f t="shared" si="5436"/>
        <v/>
      </c>
    </row>
    <row r="10274" spans="2:29">
      <c r="B10274" s="19"/>
      <c r="C10274" s="30"/>
      <c r="D10274" s="19" t="s">
        <v>36</v>
      </c>
      <c r="E10274" s="20" t="s">
        <v>33</v>
      </c>
      <c r="F10274" s="19">
        <v>4</v>
      </c>
      <c r="R10274" s="21">
        <f>G10274+I10274+J10274+K10274-L10274-M10274-N10274-Q10274</f>
        <v>0</v>
      </c>
      <c r="Y10274" s="28" t="str">
        <f t="shared" si="5439"/>
        <v/>
      </c>
      <c r="Z10274" s="28" t="str">
        <f t="shared" si="5440"/>
        <v/>
      </c>
      <c r="AA10274" s="28" t="str">
        <f t="shared" si="5435"/>
        <v/>
      </c>
      <c r="AB10274" s="28" t="str">
        <f>IF(R10274&lt;T10274,"期末实有头数应大于等于耕役畜","")</f>
        <v/>
      </c>
      <c r="AC10274" s="28" t="str">
        <f t="shared" si="5436"/>
        <v/>
      </c>
    </row>
    <row r="10275" spans="2:29">
      <c r="B10275" s="19"/>
      <c r="C10275" s="30"/>
      <c r="D10275" s="19" t="s">
        <v>37</v>
      </c>
      <c r="E10275" s="20" t="s">
        <v>33</v>
      </c>
      <c r="F10275" s="19">
        <v>5</v>
      </c>
      <c r="R10275" s="21">
        <f t="shared" ref="R10275:R10280" si="5442">G10275+I10275+J10275+K10275-L10275-M10275-N10275-Q10275</f>
        <v>0</v>
      </c>
      <c r="T10275" s="22" t="s">
        <v>38</v>
      </c>
      <c r="V10275" s="22" t="s">
        <v>38</v>
      </c>
      <c r="W10275" s="22" t="s">
        <v>38</v>
      </c>
      <c r="Y10275" s="28" t="str">
        <f t="shared" si="5439"/>
        <v/>
      </c>
      <c r="Z10275" s="28" t="str">
        <f t="shared" si="5440"/>
        <v/>
      </c>
      <c r="AA10275" s="28" t="str">
        <f t="shared" si="5435"/>
        <v/>
      </c>
      <c r="AB10275" s="28"/>
      <c r="AC10275" s="28"/>
    </row>
    <row r="10276" spans="2:29">
      <c r="B10276" s="19"/>
      <c r="C10276" s="30"/>
      <c r="D10276" s="19" t="s">
        <v>39</v>
      </c>
      <c r="E10276" s="20" t="s">
        <v>33</v>
      </c>
      <c r="F10276" s="19">
        <v>6</v>
      </c>
      <c r="R10276" s="21">
        <f t="shared" si="5442"/>
        <v>0</v>
      </c>
      <c r="T10276" s="22" t="s">
        <v>38</v>
      </c>
      <c r="V10276" s="22" t="s">
        <v>38</v>
      </c>
      <c r="W10276" s="22" t="s">
        <v>38</v>
      </c>
      <c r="Y10276" s="28" t="str">
        <f t="shared" si="5439"/>
        <v/>
      </c>
      <c r="Z10276" s="28" t="str">
        <f t="shared" si="5440"/>
        <v/>
      </c>
      <c r="AA10276" s="28" t="str">
        <f t="shared" si="5435"/>
        <v/>
      </c>
      <c r="AB10276" s="28"/>
      <c r="AC10276" s="28"/>
    </row>
    <row r="10277" spans="2:29">
      <c r="B10277" s="19"/>
      <c r="C10277" s="30"/>
      <c r="D10277" s="19" t="s">
        <v>40</v>
      </c>
      <c r="E10277" s="20" t="s">
        <v>41</v>
      </c>
      <c r="F10277" s="19">
        <v>7</v>
      </c>
      <c r="R10277" s="21">
        <f t="shared" si="5442"/>
        <v>0</v>
      </c>
      <c r="Y10277" s="28" t="str">
        <f t="shared" si="5439"/>
        <v/>
      </c>
      <c r="Z10277" s="28" t="str">
        <f t="shared" si="5440"/>
        <v/>
      </c>
      <c r="AA10277" s="28" t="str">
        <f t="shared" si="5435"/>
        <v/>
      </c>
      <c r="AB10277" s="28" t="str">
        <f>IF(R10277&lt;T10277,"期末实有头数应大于等于耕役畜","")</f>
        <v/>
      </c>
      <c r="AC10277" s="28" t="str">
        <f>IF(R10277&lt;V10277+W10277,"期末实有头数应大于等于良种+改良种","")</f>
        <v/>
      </c>
    </row>
    <row r="10278" spans="2:29">
      <c r="B10278" s="19"/>
      <c r="C10278" s="30"/>
      <c r="D10278" s="19" t="s">
        <v>42</v>
      </c>
      <c r="E10278" s="20" t="s">
        <v>33</v>
      </c>
      <c r="F10278" s="19">
        <v>8</v>
      </c>
      <c r="R10278" s="21">
        <f t="shared" si="5442"/>
        <v>0</v>
      </c>
      <c r="Y10278" s="28" t="str">
        <f t="shared" si="5439"/>
        <v/>
      </c>
      <c r="Z10278" s="28" t="str">
        <f t="shared" si="5440"/>
        <v/>
      </c>
      <c r="AA10278" s="28" t="str">
        <f t="shared" si="5435"/>
        <v/>
      </c>
      <c r="AB10278" s="28" t="str">
        <f>IF(R10278&lt;T10278,"期末实有头数应大于等于耕役畜","")</f>
        <v/>
      </c>
      <c r="AC10278" s="28" t="str">
        <f>IF(R10278&lt;V10278+W10278,"期末实有头数应大于等于良种+改良种","")</f>
        <v/>
      </c>
    </row>
    <row r="10279" spans="2:29">
      <c r="B10279" s="19"/>
      <c r="C10279" s="30"/>
      <c r="D10279" s="19" t="s">
        <v>43</v>
      </c>
      <c r="E10279" s="20" t="s">
        <v>33</v>
      </c>
      <c r="F10279" s="19">
        <v>9</v>
      </c>
      <c r="R10279" s="21">
        <f t="shared" si="5442"/>
        <v>0</v>
      </c>
      <c r="S10279" s="22" t="s">
        <v>38</v>
      </c>
      <c r="U10279" s="22" t="s">
        <v>38</v>
      </c>
      <c r="V10279" s="22" t="s">
        <v>38</v>
      </c>
      <c r="W10279" s="22" t="s">
        <v>38</v>
      </c>
      <c r="Y10279" s="28" t="str">
        <f t="shared" si="5439"/>
        <v/>
      </c>
      <c r="Z10279" s="28" t="str">
        <f t="shared" si="5440"/>
        <v/>
      </c>
      <c r="AA10279" s="28"/>
      <c r="AB10279" s="28" t="str">
        <f>IF(R10279&lt;T10279,"期末实有头数应大于等于耕役畜","")</f>
        <v/>
      </c>
      <c r="AC10279" s="28"/>
    </row>
    <row r="10280" spans="2:29">
      <c r="B10280" s="19"/>
      <c r="C10280" s="30"/>
      <c r="D10280" s="19" t="s">
        <v>44</v>
      </c>
      <c r="E10280" s="20" t="s">
        <v>45</v>
      </c>
      <c r="F10280" s="19">
        <v>10</v>
      </c>
      <c r="R10280" s="21">
        <f t="shared" si="5442"/>
        <v>0</v>
      </c>
      <c r="Y10280" s="28" t="str">
        <f t="shared" si="5439"/>
        <v/>
      </c>
      <c r="Z10280" s="28" t="str">
        <f t="shared" si="5440"/>
        <v/>
      </c>
      <c r="AA10280" s="28" t="str">
        <f>IF(R10280&lt;S10280+U10280,"期末实有头数应大于等于能繁母畜+种公畜","")</f>
        <v/>
      </c>
      <c r="AB10280" s="28" t="str">
        <f>IF(R10280&lt;T10280,"期末实有头数应大于等于耕役畜","")</f>
        <v/>
      </c>
      <c r="AC10280" s="28" t="str">
        <f>IF(R10280&lt;V10280+W10280,"期末实有头数应大于等于良种+改良种","")</f>
        <v/>
      </c>
    </row>
    <row r="10281" spans="2:29">
      <c r="B10281" s="19"/>
      <c r="C10281" s="30"/>
      <c r="D10281" s="19" t="s">
        <v>46</v>
      </c>
      <c r="E10281" s="20" t="s">
        <v>47</v>
      </c>
      <c r="F10281" s="19">
        <v>11</v>
      </c>
      <c r="G10281" s="21">
        <f t="shared" ref="G10281:S10281" si="5443">G10282+G10286</f>
        <v>0</v>
      </c>
      <c r="H10281" s="21">
        <f t="shared" si="5443"/>
        <v>0</v>
      </c>
      <c r="I10281" s="21">
        <f t="shared" si="5443"/>
        <v>0</v>
      </c>
      <c r="J10281" s="21">
        <f t="shared" si="5443"/>
        <v>0</v>
      </c>
      <c r="K10281" s="21">
        <f t="shared" si="5443"/>
        <v>0</v>
      </c>
      <c r="L10281" s="21">
        <f t="shared" si="5443"/>
        <v>0</v>
      </c>
      <c r="M10281" s="21">
        <f t="shared" si="5443"/>
        <v>0</v>
      </c>
      <c r="N10281" s="21">
        <f t="shared" si="5443"/>
        <v>0</v>
      </c>
      <c r="O10281" s="21">
        <f t="shared" si="5443"/>
        <v>0</v>
      </c>
      <c r="P10281" s="21">
        <f t="shared" si="5443"/>
        <v>0</v>
      </c>
      <c r="Q10281" s="21">
        <f t="shared" si="5443"/>
        <v>0</v>
      </c>
      <c r="R10281" s="23">
        <f t="shared" si="5443"/>
        <v>0</v>
      </c>
      <c r="S10281" s="21">
        <f t="shared" si="5443"/>
        <v>0</v>
      </c>
      <c r="T10281" s="22" t="s">
        <v>38</v>
      </c>
      <c r="U10281" s="21">
        <f>U10282+U10286</f>
        <v>0</v>
      </c>
      <c r="V10281" s="21">
        <f>V10282+V10286</f>
        <v>0</v>
      </c>
      <c r="W10281" s="21">
        <f>W10282+W10286</f>
        <v>0</v>
      </c>
      <c r="Y10281" s="28" t="str">
        <f t="shared" si="5439"/>
        <v/>
      </c>
      <c r="Z10281" s="28" t="str">
        <f t="shared" si="5440"/>
        <v/>
      </c>
      <c r="AA10281" s="28" t="str">
        <f>IF(R10281&lt;S10281+U10281,"期末实有头数应大于等于能繁母畜+种公畜","")</f>
        <v/>
      </c>
      <c r="AB10281" s="28"/>
      <c r="AC10281" s="28" t="str">
        <f>IF(R10281&lt;V10281+W10281,"期末实有头数应大于等于良种+改良种","")</f>
        <v/>
      </c>
    </row>
    <row r="10282" spans="2:29">
      <c r="B10282" s="19"/>
      <c r="C10282" s="30"/>
      <c r="D10282" s="19" t="s">
        <v>48</v>
      </c>
      <c r="E10282" s="20" t="s">
        <v>47</v>
      </c>
      <c r="F10282" s="19">
        <v>12</v>
      </c>
      <c r="R10282" s="21">
        <f>G10282+I10282+J10282+K10282-L10282-M10282-N10282-Q10282</f>
        <v>0</v>
      </c>
      <c r="T10282" s="22" t="s">
        <v>38</v>
      </c>
      <c r="Y10282" s="28" t="str">
        <f t="shared" si="5439"/>
        <v/>
      </c>
      <c r="Z10282" s="28" t="str">
        <f t="shared" si="5440"/>
        <v/>
      </c>
      <c r="AA10282" s="28" t="str">
        <f>IF(R10282&lt;S10282+U10282,"期末实有头数应大于等于能繁母畜+种公畜","")</f>
        <v/>
      </c>
      <c r="AB10282" s="28"/>
      <c r="AC10282" s="28" t="str">
        <f>IF(R10282&lt;V10282+W10282,"期末实有头数应大于等于良种+改良种","")</f>
        <v/>
      </c>
    </row>
    <row r="10283" spans="2:29">
      <c r="B10283" s="19"/>
      <c r="C10283" s="30"/>
      <c r="D10283" s="19" t="s">
        <v>49</v>
      </c>
      <c r="E10283" s="20" t="s">
        <v>47</v>
      </c>
      <c r="F10283" s="19">
        <v>13</v>
      </c>
      <c r="R10283" s="21">
        <f>G10283+I10283+J10283+K10283-L10283-M10283-N10283-Q10283</f>
        <v>0</v>
      </c>
      <c r="T10283" s="22" t="s">
        <v>38</v>
      </c>
      <c r="V10283" s="22" t="s">
        <v>38</v>
      </c>
      <c r="W10283" s="22" t="s">
        <v>38</v>
      </c>
      <c r="Y10283" s="28" t="str">
        <f t="shared" si="5439"/>
        <v/>
      </c>
      <c r="Z10283" s="28" t="str">
        <f t="shared" si="5440"/>
        <v/>
      </c>
      <c r="AA10283" s="28" t="str">
        <f>IF(R10283&lt;S10283+U10283,"期末实有头数应大于等于能繁母畜+种公畜","")</f>
        <v/>
      </c>
      <c r="AB10283" s="28"/>
      <c r="AC10283" s="28"/>
    </row>
    <row r="10284" spans="2:29">
      <c r="B10284" s="19"/>
      <c r="C10284" s="30"/>
      <c r="D10284" s="19" t="s">
        <v>50</v>
      </c>
      <c r="E10284" s="20" t="s">
        <v>47</v>
      </c>
      <c r="F10284" s="19">
        <v>14</v>
      </c>
      <c r="H10284" s="22" t="s">
        <v>38</v>
      </c>
      <c r="I10284" s="22" t="s">
        <v>38</v>
      </c>
      <c r="J10284" s="22" t="s">
        <v>38</v>
      </c>
      <c r="K10284" s="22" t="s">
        <v>38</v>
      </c>
      <c r="L10284" s="22" t="s">
        <v>38</v>
      </c>
      <c r="M10284" s="22" t="s">
        <v>38</v>
      </c>
      <c r="N10284" s="22" t="s">
        <v>38</v>
      </c>
      <c r="O10284" s="22" t="s">
        <v>38</v>
      </c>
      <c r="P10284" s="22" t="s">
        <v>38</v>
      </c>
      <c r="Q10284" s="22" t="s">
        <v>38</v>
      </c>
      <c r="R10284" s="24"/>
      <c r="T10284" s="22" t="s">
        <v>38</v>
      </c>
      <c r="U10284" s="22" t="s">
        <v>38</v>
      </c>
      <c r="V10284" s="22" t="s">
        <v>38</v>
      </c>
      <c r="W10284" s="22" t="s">
        <v>38</v>
      </c>
      <c r="Y10284" s="28" t="str">
        <f t="shared" si="5439"/>
        <v/>
      </c>
      <c r="Z10284" s="28"/>
      <c r="AA10284" s="28"/>
      <c r="AB10284" s="28"/>
      <c r="AC10284" s="28"/>
    </row>
    <row r="10285" spans="2:29">
      <c r="B10285" s="19"/>
      <c r="C10285" s="30"/>
      <c r="D10285" s="19" t="s">
        <v>51</v>
      </c>
      <c r="E10285" s="20" t="s">
        <v>47</v>
      </c>
      <c r="F10285" s="19">
        <v>15</v>
      </c>
      <c r="H10285" s="22" t="s">
        <v>38</v>
      </c>
      <c r="I10285" s="22" t="s">
        <v>38</v>
      </c>
      <c r="J10285" s="22" t="s">
        <v>38</v>
      </c>
      <c r="K10285" s="22" t="s">
        <v>38</v>
      </c>
      <c r="L10285" s="22" t="s">
        <v>38</v>
      </c>
      <c r="M10285" s="22" t="s">
        <v>38</v>
      </c>
      <c r="N10285" s="22" t="s">
        <v>38</v>
      </c>
      <c r="O10285" s="22" t="s">
        <v>38</v>
      </c>
      <c r="P10285" s="22" t="s">
        <v>38</v>
      </c>
      <c r="Q10285" s="22" t="s">
        <v>38</v>
      </c>
      <c r="R10285" s="24"/>
      <c r="T10285" s="22" t="s">
        <v>38</v>
      </c>
      <c r="U10285" s="22" t="s">
        <v>38</v>
      </c>
      <c r="V10285" s="22" t="s">
        <v>38</v>
      </c>
      <c r="W10285" s="22" t="s">
        <v>38</v>
      </c>
      <c r="Y10285" s="28" t="str">
        <f t="shared" si="5439"/>
        <v/>
      </c>
      <c r="Z10285" s="28"/>
      <c r="AA10285" s="28"/>
      <c r="AB10285" s="28"/>
      <c r="AC10285" s="28"/>
    </row>
    <row r="10286" spans="2:29">
      <c r="B10286" s="19"/>
      <c r="C10286" s="30"/>
      <c r="D10286" s="19" t="s">
        <v>52</v>
      </c>
      <c r="E10286" s="20" t="s">
        <v>47</v>
      </c>
      <c r="F10286" s="19">
        <v>16</v>
      </c>
      <c r="R10286" s="21">
        <f>G10286+I10286+J10286+K10286-L10286-M10286-N10286-Q10286</f>
        <v>0</v>
      </c>
      <c r="T10286" s="22" t="s">
        <v>38</v>
      </c>
      <c r="Y10286" s="28" t="str">
        <f t="shared" si="5439"/>
        <v/>
      </c>
      <c r="Z10286" s="28" t="str">
        <f>IF(N10286&lt;O10286+P10286,"出卖应大于等于出卖肉畜+出卖仔畜","")</f>
        <v/>
      </c>
      <c r="AA10286" s="28" t="str">
        <f t="shared" ref="AA10286:AA10295" si="5444">IF(R10286&lt;S10286+U10286,"期末实有头数应大于等于能繁母畜+种公畜","")</f>
        <v/>
      </c>
      <c r="AB10286" s="28"/>
      <c r="AC10286" s="28" t="str">
        <f t="shared" ref="AC10286:AC10291" si="5445">IF(R10286&lt;V10286+W10286,"期末实有头数应大于等于良种+改良种","")</f>
        <v/>
      </c>
    </row>
    <row r="10287" spans="2:29">
      <c r="B10287" s="19"/>
      <c r="C10287" s="30"/>
      <c r="D10287" s="19" t="s">
        <v>53</v>
      </c>
      <c r="E10287" s="18" t="s">
        <v>33</v>
      </c>
      <c r="F10287" s="19">
        <v>17</v>
      </c>
      <c r="R10287" s="21">
        <f>G10287+I10287+J10287+K10287-L10287-M10287-N10287-Q10287</f>
        <v>0</v>
      </c>
      <c r="T10287" s="22" t="s">
        <v>38</v>
      </c>
      <c r="Y10287" s="28" t="str">
        <f t="shared" si="5439"/>
        <v/>
      </c>
      <c r="Z10287" s="28" t="str">
        <f>IF(N10287&lt;O10287+P10287,"出卖应大于等于出卖肉畜+出卖仔畜","")</f>
        <v/>
      </c>
      <c r="AA10287" s="28" t="str">
        <f t="shared" si="5444"/>
        <v/>
      </c>
      <c r="AB10287" s="28"/>
      <c r="AC10287" s="28" t="str">
        <f t="shared" si="5445"/>
        <v/>
      </c>
    </row>
    <row r="10288" spans="2:29">
      <c r="B10288" s="18"/>
      <c r="C10288" s="29"/>
      <c r="D10288" s="19" t="s">
        <v>32</v>
      </c>
      <c r="E10288" s="20" t="s">
        <v>33</v>
      </c>
      <c r="F10288" s="19">
        <v>1</v>
      </c>
      <c r="G10288" s="21">
        <f t="shared" ref="G10288:S10288" si="5446">G10289+G10304</f>
        <v>0</v>
      </c>
      <c r="H10288" s="21">
        <f t="shared" si="5446"/>
        <v>0</v>
      </c>
      <c r="I10288" s="21">
        <f t="shared" si="5446"/>
        <v>0</v>
      </c>
      <c r="J10288" s="21">
        <f t="shared" si="5446"/>
        <v>0</v>
      </c>
      <c r="K10288" s="21">
        <f t="shared" si="5446"/>
        <v>0</v>
      </c>
      <c r="L10288" s="21">
        <f t="shared" si="5446"/>
        <v>0</v>
      </c>
      <c r="M10288" s="21">
        <f t="shared" si="5446"/>
        <v>0</v>
      </c>
      <c r="N10288" s="21">
        <f t="shared" si="5446"/>
        <v>0</v>
      </c>
      <c r="O10288" s="21">
        <f t="shared" si="5446"/>
        <v>0</v>
      </c>
      <c r="P10288" s="21">
        <f t="shared" si="5446"/>
        <v>0</v>
      </c>
      <c r="Q10288" s="21">
        <f t="shared" si="5446"/>
        <v>0</v>
      </c>
      <c r="R10288" s="21">
        <f t="shared" si="5446"/>
        <v>0</v>
      </c>
      <c r="S10288" s="21">
        <f t="shared" si="5446"/>
        <v>0</v>
      </c>
      <c r="T10288" s="21">
        <f>T10289</f>
        <v>0</v>
      </c>
      <c r="U10288" s="21">
        <f>U10289+U10304</f>
        <v>0</v>
      </c>
      <c r="V10288" s="21">
        <f>V10289+V10304</f>
        <v>0</v>
      </c>
      <c r="W10288" s="21">
        <f>W10289+W10304</f>
        <v>0</v>
      </c>
      <c r="Y10288" s="28" t="str">
        <f t="shared" si="5439"/>
        <v/>
      </c>
      <c r="Z10288" s="28" t="str">
        <f>IF(N10288&lt;O10288+P10288,"出卖应大于等于出卖肉畜+出卖仔畜","")</f>
        <v/>
      </c>
      <c r="AA10288" s="28" t="str">
        <f t="shared" si="5444"/>
        <v/>
      </c>
      <c r="AB10288" s="28" t="str">
        <f>IF(R10288&lt;T10288,"期末实有头数应大于等于耕役畜","")</f>
        <v/>
      </c>
      <c r="AC10288" s="28" t="str">
        <f t="shared" si="5445"/>
        <v/>
      </c>
    </row>
    <row r="10289" spans="2:29">
      <c r="B10289" s="19"/>
      <c r="C10289" s="30"/>
      <c r="D10289" s="19" t="s">
        <v>34</v>
      </c>
      <c r="E10289" s="20" t="s">
        <v>33</v>
      </c>
      <c r="F10289" s="19">
        <v>2</v>
      </c>
      <c r="G10289" s="21">
        <f t="shared" ref="G10289:S10289" si="5447">G10290+G10298</f>
        <v>0</v>
      </c>
      <c r="H10289" s="21">
        <f t="shared" si="5447"/>
        <v>0</v>
      </c>
      <c r="I10289" s="21">
        <f t="shared" si="5447"/>
        <v>0</v>
      </c>
      <c r="J10289" s="21">
        <f t="shared" si="5447"/>
        <v>0</v>
      </c>
      <c r="K10289" s="21">
        <f t="shared" si="5447"/>
        <v>0</v>
      </c>
      <c r="L10289" s="21">
        <f t="shared" si="5447"/>
        <v>0</v>
      </c>
      <c r="M10289" s="21">
        <f t="shared" si="5447"/>
        <v>0</v>
      </c>
      <c r="N10289" s="21">
        <f t="shared" si="5447"/>
        <v>0</v>
      </c>
      <c r="O10289" s="21">
        <f t="shared" si="5447"/>
        <v>0</v>
      </c>
      <c r="P10289" s="21">
        <f t="shared" si="5447"/>
        <v>0</v>
      </c>
      <c r="Q10289" s="21">
        <f t="shared" si="5447"/>
        <v>0</v>
      </c>
      <c r="R10289" s="21">
        <f t="shared" si="5447"/>
        <v>0</v>
      </c>
      <c r="S10289" s="21">
        <f t="shared" si="5447"/>
        <v>0</v>
      </c>
      <c r="T10289" s="21">
        <f>T10290</f>
        <v>0</v>
      </c>
      <c r="U10289" s="21">
        <f>U10290+U10298</f>
        <v>0</v>
      </c>
      <c r="V10289" s="21">
        <f>V10290+V10298</f>
        <v>0</v>
      </c>
      <c r="W10289" s="21">
        <f>W10290+W10298</f>
        <v>0</v>
      </c>
      <c r="Y10289" s="28" t="str">
        <f t="shared" ref="Y10289:Y10305" si="5448">IF(H10289&lt;I10289,"繁殖仔畜应大于等于成活","")</f>
        <v/>
      </c>
      <c r="Z10289" s="28" t="str">
        <f t="shared" ref="Z10289:Z10300" si="5449">IF(N10289&lt;O10289+P10289,"出卖应大于等于出卖肉畜+出卖仔畜","")</f>
        <v/>
      </c>
      <c r="AA10289" s="28" t="str">
        <f t="shared" si="5444"/>
        <v/>
      </c>
      <c r="AB10289" s="28" t="str">
        <f>IF(R10289&lt;T10289,"期末实有头数应大于等于耕役畜","")</f>
        <v/>
      </c>
      <c r="AC10289" s="28" t="str">
        <f t="shared" si="5445"/>
        <v/>
      </c>
    </row>
    <row r="10290" spans="2:29">
      <c r="B10290" s="19"/>
      <c r="C10290" s="30"/>
      <c r="D10290" s="19" t="s">
        <v>35</v>
      </c>
      <c r="E10290" s="20" t="s">
        <v>33</v>
      </c>
      <c r="F10290" s="19">
        <v>3</v>
      </c>
      <c r="G10290" s="21">
        <f t="shared" ref="G10290:R10290" si="5450">G10291+G10294+G10295+G10296+G10297</f>
        <v>0</v>
      </c>
      <c r="H10290" s="21">
        <f t="shared" si="5450"/>
        <v>0</v>
      </c>
      <c r="I10290" s="21">
        <f t="shared" si="5450"/>
        <v>0</v>
      </c>
      <c r="J10290" s="21">
        <f t="shared" si="5450"/>
        <v>0</v>
      </c>
      <c r="K10290" s="21">
        <f t="shared" si="5450"/>
        <v>0</v>
      </c>
      <c r="L10290" s="21">
        <f t="shared" si="5450"/>
        <v>0</v>
      </c>
      <c r="M10290" s="21">
        <f t="shared" si="5450"/>
        <v>0</v>
      </c>
      <c r="N10290" s="21">
        <f t="shared" si="5450"/>
        <v>0</v>
      </c>
      <c r="O10290" s="21">
        <f t="shared" si="5450"/>
        <v>0</v>
      </c>
      <c r="P10290" s="21">
        <f t="shared" si="5450"/>
        <v>0</v>
      </c>
      <c r="Q10290" s="21">
        <f t="shared" si="5450"/>
        <v>0</v>
      </c>
      <c r="R10290" s="21">
        <f t="shared" si="5450"/>
        <v>0</v>
      </c>
      <c r="S10290" s="21">
        <f>S10291+S10294+S10295+S10297</f>
        <v>0</v>
      </c>
      <c r="T10290" s="21">
        <f>T10291+T10294+T10295+T10296+T10297</f>
        <v>0</v>
      </c>
      <c r="U10290" s="21">
        <f>U10291+U10294+U10295+U10297</f>
        <v>0</v>
      </c>
      <c r="V10290" s="21">
        <f>V10291+V10294+V10295+V10297</f>
        <v>0</v>
      </c>
      <c r="W10290" s="21">
        <f>W10291+W10294+W10295+W10297</f>
        <v>0</v>
      </c>
      <c r="Y10290" s="28" t="str">
        <f t="shared" si="5448"/>
        <v/>
      </c>
      <c r="Z10290" s="28" t="str">
        <f t="shared" si="5449"/>
        <v/>
      </c>
      <c r="AA10290" s="28" t="str">
        <f t="shared" si="5444"/>
        <v/>
      </c>
      <c r="AB10290" s="28" t="str">
        <f>IF(R10290&lt;T10290,"期末实有头数应大于等于耕役畜","")</f>
        <v/>
      </c>
      <c r="AC10290" s="28" t="str">
        <f t="shared" si="5445"/>
        <v/>
      </c>
    </row>
    <row r="10291" spans="2:29">
      <c r="B10291" s="19"/>
      <c r="C10291" s="30"/>
      <c r="D10291" s="19" t="s">
        <v>36</v>
      </c>
      <c r="E10291" s="20" t="s">
        <v>33</v>
      </c>
      <c r="F10291" s="19">
        <v>4</v>
      </c>
      <c r="R10291" s="21">
        <f>G10291+I10291+J10291+K10291-L10291-M10291-N10291-Q10291</f>
        <v>0</v>
      </c>
      <c r="Y10291" s="28" t="str">
        <f t="shared" si="5448"/>
        <v/>
      </c>
      <c r="Z10291" s="28" t="str">
        <f t="shared" si="5449"/>
        <v/>
      </c>
      <c r="AA10291" s="28" t="str">
        <f t="shared" si="5444"/>
        <v/>
      </c>
      <c r="AB10291" s="28" t="str">
        <f>IF(R10291&lt;T10291,"期末实有头数应大于等于耕役畜","")</f>
        <v/>
      </c>
      <c r="AC10291" s="28" t="str">
        <f t="shared" si="5445"/>
        <v/>
      </c>
    </row>
    <row r="10292" spans="2:29">
      <c r="B10292" s="19"/>
      <c r="C10292" s="30"/>
      <c r="D10292" s="19" t="s">
        <v>37</v>
      </c>
      <c r="E10292" s="20" t="s">
        <v>33</v>
      </c>
      <c r="F10292" s="19">
        <v>5</v>
      </c>
      <c r="R10292" s="21">
        <f t="shared" ref="R10292:R10297" si="5451">G10292+I10292+J10292+K10292-L10292-M10292-N10292-Q10292</f>
        <v>0</v>
      </c>
      <c r="T10292" s="22" t="s">
        <v>38</v>
      </c>
      <c r="V10292" s="22" t="s">
        <v>38</v>
      </c>
      <c r="W10292" s="22" t="s">
        <v>38</v>
      </c>
      <c r="Y10292" s="28" t="str">
        <f t="shared" si="5448"/>
        <v/>
      </c>
      <c r="Z10292" s="28" t="str">
        <f t="shared" si="5449"/>
        <v/>
      </c>
      <c r="AA10292" s="28" t="str">
        <f t="shared" si="5444"/>
        <v/>
      </c>
      <c r="AB10292" s="28"/>
      <c r="AC10292" s="28"/>
    </row>
    <row r="10293" spans="2:29">
      <c r="B10293" s="19"/>
      <c r="C10293" s="30"/>
      <c r="D10293" s="19" t="s">
        <v>39</v>
      </c>
      <c r="E10293" s="20" t="s">
        <v>33</v>
      </c>
      <c r="F10293" s="19">
        <v>6</v>
      </c>
      <c r="R10293" s="21">
        <f t="shared" si="5451"/>
        <v>0</v>
      </c>
      <c r="T10293" s="22" t="s">
        <v>38</v>
      </c>
      <c r="V10293" s="22" t="s">
        <v>38</v>
      </c>
      <c r="W10293" s="22" t="s">
        <v>38</v>
      </c>
      <c r="Y10293" s="28" t="str">
        <f t="shared" si="5448"/>
        <v/>
      </c>
      <c r="Z10293" s="28" t="str">
        <f t="shared" si="5449"/>
        <v/>
      </c>
      <c r="AA10293" s="28" t="str">
        <f t="shared" si="5444"/>
        <v/>
      </c>
      <c r="AB10293" s="28"/>
      <c r="AC10293" s="28"/>
    </row>
    <row r="10294" spans="2:29">
      <c r="B10294" s="19"/>
      <c r="C10294" s="30"/>
      <c r="D10294" s="19" t="s">
        <v>40</v>
      </c>
      <c r="E10294" s="20" t="s">
        <v>41</v>
      </c>
      <c r="F10294" s="19">
        <v>7</v>
      </c>
      <c r="R10294" s="21">
        <f t="shared" si="5451"/>
        <v>0</v>
      </c>
      <c r="Y10294" s="28" t="str">
        <f t="shared" si="5448"/>
        <v/>
      </c>
      <c r="Z10294" s="28" t="str">
        <f t="shared" si="5449"/>
        <v/>
      </c>
      <c r="AA10294" s="28" t="str">
        <f t="shared" si="5444"/>
        <v/>
      </c>
      <c r="AB10294" s="28" t="str">
        <f>IF(R10294&lt;T10294,"期末实有头数应大于等于耕役畜","")</f>
        <v/>
      </c>
      <c r="AC10294" s="28" t="str">
        <f>IF(R10294&lt;V10294+W10294,"期末实有头数应大于等于良种+改良种","")</f>
        <v/>
      </c>
    </row>
    <row r="10295" spans="2:29">
      <c r="B10295" s="19"/>
      <c r="C10295" s="30"/>
      <c r="D10295" s="19" t="s">
        <v>42</v>
      </c>
      <c r="E10295" s="20" t="s">
        <v>33</v>
      </c>
      <c r="F10295" s="19">
        <v>8</v>
      </c>
      <c r="R10295" s="21">
        <f t="shared" si="5451"/>
        <v>0</v>
      </c>
      <c r="Y10295" s="28" t="str">
        <f t="shared" si="5448"/>
        <v/>
      </c>
      <c r="Z10295" s="28" t="str">
        <f t="shared" si="5449"/>
        <v/>
      </c>
      <c r="AA10295" s="28" t="str">
        <f t="shared" si="5444"/>
        <v/>
      </c>
      <c r="AB10295" s="28" t="str">
        <f>IF(R10295&lt;T10295,"期末实有头数应大于等于耕役畜","")</f>
        <v/>
      </c>
      <c r="AC10295" s="28" t="str">
        <f>IF(R10295&lt;V10295+W10295,"期末实有头数应大于等于良种+改良种","")</f>
        <v/>
      </c>
    </row>
    <row r="10296" spans="2:29">
      <c r="B10296" s="19"/>
      <c r="C10296" s="30"/>
      <c r="D10296" s="19" t="s">
        <v>43</v>
      </c>
      <c r="E10296" s="20" t="s">
        <v>33</v>
      </c>
      <c r="F10296" s="19">
        <v>9</v>
      </c>
      <c r="R10296" s="21">
        <f t="shared" si="5451"/>
        <v>0</v>
      </c>
      <c r="S10296" s="22" t="s">
        <v>38</v>
      </c>
      <c r="U10296" s="22" t="s">
        <v>38</v>
      </c>
      <c r="V10296" s="22" t="s">
        <v>38</v>
      </c>
      <c r="W10296" s="22" t="s">
        <v>38</v>
      </c>
      <c r="Y10296" s="28" t="str">
        <f t="shared" si="5448"/>
        <v/>
      </c>
      <c r="Z10296" s="28" t="str">
        <f t="shared" si="5449"/>
        <v/>
      </c>
      <c r="AA10296" s="28"/>
      <c r="AB10296" s="28" t="str">
        <f>IF(R10296&lt;T10296,"期末实有头数应大于等于耕役畜","")</f>
        <v/>
      </c>
      <c r="AC10296" s="28"/>
    </row>
    <row r="10297" spans="2:29">
      <c r="B10297" s="19"/>
      <c r="C10297" s="30"/>
      <c r="D10297" s="19" t="s">
        <v>44</v>
      </c>
      <c r="E10297" s="20" t="s">
        <v>45</v>
      </c>
      <c r="F10297" s="19">
        <v>10</v>
      </c>
      <c r="R10297" s="21">
        <f t="shared" si="5451"/>
        <v>0</v>
      </c>
      <c r="Y10297" s="28" t="str">
        <f t="shared" si="5448"/>
        <v/>
      </c>
      <c r="Z10297" s="28" t="str">
        <f t="shared" si="5449"/>
        <v/>
      </c>
      <c r="AA10297" s="28" t="str">
        <f>IF(R10297&lt;S10297+U10297,"期末实有头数应大于等于能繁母畜+种公畜","")</f>
        <v/>
      </c>
      <c r="AB10297" s="28" t="str">
        <f>IF(R10297&lt;T10297,"期末实有头数应大于等于耕役畜","")</f>
        <v/>
      </c>
      <c r="AC10297" s="28" t="str">
        <f>IF(R10297&lt;V10297+W10297,"期末实有头数应大于等于良种+改良种","")</f>
        <v/>
      </c>
    </row>
    <row r="10298" spans="2:29">
      <c r="B10298" s="19"/>
      <c r="C10298" s="30"/>
      <c r="D10298" s="19" t="s">
        <v>46</v>
      </c>
      <c r="E10298" s="20" t="s">
        <v>47</v>
      </c>
      <c r="F10298" s="19">
        <v>11</v>
      </c>
      <c r="G10298" s="21">
        <f t="shared" ref="G10298:S10298" si="5452">G10299+G10303</f>
        <v>0</v>
      </c>
      <c r="H10298" s="21">
        <f t="shared" si="5452"/>
        <v>0</v>
      </c>
      <c r="I10298" s="21">
        <f t="shared" si="5452"/>
        <v>0</v>
      </c>
      <c r="J10298" s="21">
        <f t="shared" si="5452"/>
        <v>0</v>
      </c>
      <c r="K10298" s="21">
        <f t="shared" si="5452"/>
        <v>0</v>
      </c>
      <c r="L10298" s="21">
        <f t="shared" si="5452"/>
        <v>0</v>
      </c>
      <c r="M10298" s="21">
        <f t="shared" si="5452"/>
        <v>0</v>
      </c>
      <c r="N10298" s="21">
        <f t="shared" si="5452"/>
        <v>0</v>
      </c>
      <c r="O10298" s="21">
        <f t="shared" si="5452"/>
        <v>0</v>
      </c>
      <c r="P10298" s="21">
        <f t="shared" si="5452"/>
        <v>0</v>
      </c>
      <c r="Q10298" s="21">
        <f t="shared" si="5452"/>
        <v>0</v>
      </c>
      <c r="R10298" s="23">
        <f t="shared" si="5452"/>
        <v>0</v>
      </c>
      <c r="S10298" s="21">
        <f t="shared" si="5452"/>
        <v>0</v>
      </c>
      <c r="T10298" s="22" t="s">
        <v>38</v>
      </c>
      <c r="U10298" s="21">
        <f>U10299+U10303</f>
        <v>0</v>
      </c>
      <c r="V10298" s="21">
        <f>V10299+V10303</f>
        <v>0</v>
      </c>
      <c r="W10298" s="21">
        <f>W10299+W10303</f>
        <v>0</v>
      </c>
      <c r="Y10298" s="28" t="str">
        <f t="shared" si="5448"/>
        <v/>
      </c>
      <c r="Z10298" s="28" t="str">
        <f t="shared" si="5449"/>
        <v/>
      </c>
      <c r="AA10298" s="28" t="str">
        <f>IF(R10298&lt;S10298+U10298,"期末实有头数应大于等于能繁母畜+种公畜","")</f>
        <v/>
      </c>
      <c r="AB10298" s="28"/>
      <c r="AC10298" s="28" t="str">
        <f>IF(R10298&lt;V10298+W10298,"期末实有头数应大于等于良种+改良种","")</f>
        <v/>
      </c>
    </row>
    <row r="10299" spans="2:29">
      <c r="B10299" s="19"/>
      <c r="C10299" s="30"/>
      <c r="D10299" s="19" t="s">
        <v>48</v>
      </c>
      <c r="E10299" s="20" t="s">
        <v>47</v>
      </c>
      <c r="F10299" s="19">
        <v>12</v>
      </c>
      <c r="R10299" s="21">
        <f>G10299+I10299+J10299+K10299-L10299-M10299-N10299-Q10299</f>
        <v>0</v>
      </c>
      <c r="T10299" s="22" t="s">
        <v>38</v>
      </c>
      <c r="Y10299" s="28" t="str">
        <f t="shared" si="5448"/>
        <v/>
      </c>
      <c r="Z10299" s="28" t="str">
        <f t="shared" si="5449"/>
        <v/>
      </c>
      <c r="AA10299" s="28" t="str">
        <f>IF(R10299&lt;S10299+U10299,"期末实有头数应大于等于能繁母畜+种公畜","")</f>
        <v/>
      </c>
      <c r="AB10299" s="28"/>
      <c r="AC10299" s="28" t="str">
        <f>IF(R10299&lt;V10299+W10299,"期末实有头数应大于等于良种+改良种","")</f>
        <v/>
      </c>
    </row>
    <row r="10300" spans="2:29">
      <c r="B10300" s="19"/>
      <c r="C10300" s="30"/>
      <c r="D10300" s="19" t="s">
        <v>49</v>
      </c>
      <c r="E10300" s="20" t="s">
        <v>47</v>
      </c>
      <c r="F10300" s="19">
        <v>13</v>
      </c>
      <c r="R10300" s="21">
        <f>G10300+I10300+J10300+K10300-L10300-M10300-N10300-Q10300</f>
        <v>0</v>
      </c>
      <c r="T10300" s="22" t="s">
        <v>38</v>
      </c>
      <c r="V10300" s="22" t="s">
        <v>38</v>
      </c>
      <c r="W10300" s="22" t="s">
        <v>38</v>
      </c>
      <c r="Y10300" s="28" t="str">
        <f t="shared" si="5448"/>
        <v/>
      </c>
      <c r="Z10300" s="28" t="str">
        <f t="shared" si="5449"/>
        <v/>
      </c>
      <c r="AA10300" s="28" t="str">
        <f>IF(R10300&lt;S10300+U10300,"期末实有头数应大于等于能繁母畜+种公畜","")</f>
        <v/>
      </c>
      <c r="AB10300" s="28"/>
      <c r="AC10300" s="28"/>
    </row>
    <row r="10301" spans="2:29">
      <c r="B10301" s="19"/>
      <c r="C10301" s="30"/>
      <c r="D10301" s="19" t="s">
        <v>50</v>
      </c>
      <c r="E10301" s="20" t="s">
        <v>47</v>
      </c>
      <c r="F10301" s="19">
        <v>14</v>
      </c>
      <c r="H10301" s="22" t="s">
        <v>38</v>
      </c>
      <c r="I10301" s="22" t="s">
        <v>38</v>
      </c>
      <c r="J10301" s="22" t="s">
        <v>38</v>
      </c>
      <c r="K10301" s="22" t="s">
        <v>38</v>
      </c>
      <c r="L10301" s="22" t="s">
        <v>38</v>
      </c>
      <c r="M10301" s="22" t="s">
        <v>38</v>
      </c>
      <c r="N10301" s="22" t="s">
        <v>38</v>
      </c>
      <c r="O10301" s="22" t="s">
        <v>38</v>
      </c>
      <c r="P10301" s="22" t="s">
        <v>38</v>
      </c>
      <c r="Q10301" s="22" t="s">
        <v>38</v>
      </c>
      <c r="R10301" s="24"/>
      <c r="T10301" s="22" t="s">
        <v>38</v>
      </c>
      <c r="U10301" s="22" t="s">
        <v>38</v>
      </c>
      <c r="V10301" s="22" t="s">
        <v>38</v>
      </c>
      <c r="W10301" s="22" t="s">
        <v>38</v>
      </c>
      <c r="Y10301" s="28" t="str">
        <f t="shared" si="5448"/>
        <v/>
      </c>
      <c r="Z10301" s="28"/>
      <c r="AA10301" s="28"/>
      <c r="AB10301" s="28"/>
      <c r="AC10301" s="28"/>
    </row>
    <row r="10302" spans="2:29">
      <c r="B10302" s="19"/>
      <c r="C10302" s="30"/>
      <c r="D10302" s="19" t="s">
        <v>51</v>
      </c>
      <c r="E10302" s="20" t="s">
        <v>47</v>
      </c>
      <c r="F10302" s="19">
        <v>15</v>
      </c>
      <c r="H10302" s="22" t="s">
        <v>38</v>
      </c>
      <c r="I10302" s="22" t="s">
        <v>38</v>
      </c>
      <c r="J10302" s="22" t="s">
        <v>38</v>
      </c>
      <c r="K10302" s="22" t="s">
        <v>38</v>
      </c>
      <c r="L10302" s="22" t="s">
        <v>38</v>
      </c>
      <c r="M10302" s="22" t="s">
        <v>38</v>
      </c>
      <c r="N10302" s="22" t="s">
        <v>38</v>
      </c>
      <c r="O10302" s="22" t="s">
        <v>38</v>
      </c>
      <c r="P10302" s="22" t="s">
        <v>38</v>
      </c>
      <c r="Q10302" s="22" t="s">
        <v>38</v>
      </c>
      <c r="R10302" s="24"/>
      <c r="T10302" s="22" t="s">
        <v>38</v>
      </c>
      <c r="U10302" s="22" t="s">
        <v>38</v>
      </c>
      <c r="V10302" s="22" t="s">
        <v>38</v>
      </c>
      <c r="W10302" s="22" t="s">
        <v>38</v>
      </c>
      <c r="Y10302" s="28" t="str">
        <f t="shared" si="5448"/>
        <v/>
      </c>
      <c r="Z10302" s="28"/>
      <c r="AA10302" s="28"/>
      <c r="AB10302" s="28"/>
      <c r="AC10302" s="28"/>
    </row>
    <row r="10303" spans="2:29">
      <c r="B10303" s="19"/>
      <c r="C10303" s="30"/>
      <c r="D10303" s="19" t="s">
        <v>52</v>
      </c>
      <c r="E10303" s="20" t="s">
        <v>47</v>
      </c>
      <c r="F10303" s="19">
        <v>16</v>
      </c>
      <c r="R10303" s="21">
        <f>G10303+I10303+J10303+K10303-L10303-M10303-N10303-Q10303</f>
        <v>0</v>
      </c>
      <c r="T10303" s="22" t="s">
        <v>38</v>
      </c>
      <c r="Y10303" s="28" t="str">
        <f t="shared" si="5448"/>
        <v/>
      </c>
      <c r="Z10303" s="28" t="str">
        <f>IF(N10303&lt;O10303+P10303,"出卖应大于等于出卖肉畜+出卖仔畜","")</f>
        <v/>
      </c>
      <c r="AA10303" s="28" t="str">
        <f t="shared" ref="AA10303:AA10312" si="5453">IF(R10303&lt;S10303+U10303,"期末实有头数应大于等于能繁母畜+种公畜","")</f>
        <v/>
      </c>
      <c r="AB10303" s="28"/>
      <c r="AC10303" s="28" t="str">
        <f t="shared" ref="AC10303:AC10308" si="5454">IF(R10303&lt;V10303+W10303,"期末实有头数应大于等于良种+改良种","")</f>
        <v/>
      </c>
    </row>
    <row r="10304" spans="2:29">
      <c r="B10304" s="19"/>
      <c r="C10304" s="30"/>
      <c r="D10304" s="19" t="s">
        <v>53</v>
      </c>
      <c r="E10304" s="18" t="s">
        <v>33</v>
      </c>
      <c r="F10304" s="19">
        <v>17</v>
      </c>
      <c r="R10304" s="21">
        <f>G10304+I10304+J10304+K10304-L10304-M10304-N10304-Q10304</f>
        <v>0</v>
      </c>
      <c r="T10304" s="22" t="s">
        <v>38</v>
      </c>
      <c r="Y10304" s="28" t="str">
        <f t="shared" si="5448"/>
        <v/>
      </c>
      <c r="Z10304" s="28" t="str">
        <f>IF(N10304&lt;O10304+P10304,"出卖应大于等于出卖肉畜+出卖仔畜","")</f>
        <v/>
      </c>
      <c r="AA10304" s="28" t="str">
        <f t="shared" si="5453"/>
        <v/>
      </c>
      <c r="AB10304" s="28"/>
      <c r="AC10304" s="28" t="str">
        <f t="shared" si="5454"/>
        <v/>
      </c>
    </row>
    <row r="10305" spans="2:29">
      <c r="B10305" s="18"/>
      <c r="C10305" s="29"/>
      <c r="D10305" s="19" t="s">
        <v>32</v>
      </c>
      <c r="E10305" s="20" t="s">
        <v>33</v>
      </c>
      <c r="F10305" s="19">
        <v>1</v>
      </c>
      <c r="G10305" s="21">
        <f t="shared" ref="G10305:S10305" si="5455">G10306+G10321</f>
        <v>0</v>
      </c>
      <c r="H10305" s="21">
        <f t="shared" si="5455"/>
        <v>0</v>
      </c>
      <c r="I10305" s="21">
        <f t="shared" si="5455"/>
        <v>0</v>
      </c>
      <c r="J10305" s="21">
        <f t="shared" si="5455"/>
        <v>0</v>
      </c>
      <c r="K10305" s="21">
        <f t="shared" si="5455"/>
        <v>0</v>
      </c>
      <c r="L10305" s="21">
        <f t="shared" si="5455"/>
        <v>0</v>
      </c>
      <c r="M10305" s="21">
        <f t="shared" si="5455"/>
        <v>0</v>
      </c>
      <c r="N10305" s="21">
        <f t="shared" si="5455"/>
        <v>0</v>
      </c>
      <c r="O10305" s="21">
        <f t="shared" si="5455"/>
        <v>0</v>
      </c>
      <c r="P10305" s="21">
        <f t="shared" si="5455"/>
        <v>0</v>
      </c>
      <c r="Q10305" s="21">
        <f t="shared" si="5455"/>
        <v>0</v>
      </c>
      <c r="R10305" s="21">
        <f t="shared" si="5455"/>
        <v>0</v>
      </c>
      <c r="S10305" s="21">
        <f t="shared" si="5455"/>
        <v>0</v>
      </c>
      <c r="T10305" s="21">
        <f>T10306</f>
        <v>0</v>
      </c>
      <c r="U10305" s="21">
        <f>U10306+U10321</f>
        <v>0</v>
      </c>
      <c r="V10305" s="21">
        <f>V10306+V10321</f>
        <v>0</v>
      </c>
      <c r="W10305" s="21">
        <f>W10306+W10321</f>
        <v>0</v>
      </c>
      <c r="Y10305" s="28" t="str">
        <f t="shared" si="5448"/>
        <v/>
      </c>
      <c r="Z10305" s="28" t="str">
        <f>IF(N10305&lt;O10305+P10305,"出卖应大于等于出卖肉畜+出卖仔畜","")</f>
        <v/>
      </c>
      <c r="AA10305" s="28" t="str">
        <f t="shared" si="5453"/>
        <v/>
      </c>
      <c r="AB10305" s="28" t="str">
        <f>IF(R10305&lt;T10305,"期末实有头数应大于等于耕役畜","")</f>
        <v/>
      </c>
      <c r="AC10305" s="28" t="str">
        <f t="shared" si="5454"/>
        <v/>
      </c>
    </row>
    <row r="10306" spans="2:29">
      <c r="B10306" s="19"/>
      <c r="C10306" s="30"/>
      <c r="D10306" s="19" t="s">
        <v>34</v>
      </c>
      <c r="E10306" s="20" t="s">
        <v>33</v>
      </c>
      <c r="F10306" s="19">
        <v>2</v>
      </c>
      <c r="G10306" s="21">
        <f t="shared" ref="G10306:S10306" si="5456">G10307+G10315</f>
        <v>0</v>
      </c>
      <c r="H10306" s="21">
        <f t="shared" si="5456"/>
        <v>0</v>
      </c>
      <c r="I10306" s="21">
        <f t="shared" si="5456"/>
        <v>0</v>
      </c>
      <c r="J10306" s="21">
        <f t="shared" si="5456"/>
        <v>0</v>
      </c>
      <c r="K10306" s="21">
        <f t="shared" si="5456"/>
        <v>0</v>
      </c>
      <c r="L10306" s="21">
        <f t="shared" si="5456"/>
        <v>0</v>
      </c>
      <c r="M10306" s="21">
        <f t="shared" si="5456"/>
        <v>0</v>
      </c>
      <c r="N10306" s="21">
        <f t="shared" si="5456"/>
        <v>0</v>
      </c>
      <c r="O10306" s="21">
        <f t="shared" si="5456"/>
        <v>0</v>
      </c>
      <c r="P10306" s="21">
        <f t="shared" si="5456"/>
        <v>0</v>
      </c>
      <c r="Q10306" s="21">
        <f t="shared" si="5456"/>
        <v>0</v>
      </c>
      <c r="R10306" s="21">
        <f t="shared" si="5456"/>
        <v>0</v>
      </c>
      <c r="S10306" s="21">
        <f t="shared" si="5456"/>
        <v>0</v>
      </c>
      <c r="T10306" s="21">
        <f>T10307</f>
        <v>0</v>
      </c>
      <c r="U10306" s="21">
        <f>U10307+U10315</f>
        <v>0</v>
      </c>
      <c r="V10306" s="21">
        <f>V10307+V10315</f>
        <v>0</v>
      </c>
      <c r="W10306" s="21">
        <f>W10307+W10315</f>
        <v>0</v>
      </c>
      <c r="Y10306" s="28" t="str">
        <f t="shared" ref="Y10306:Y10322" si="5457">IF(H10306&lt;I10306,"繁殖仔畜应大于等于成活","")</f>
        <v/>
      </c>
      <c r="Z10306" s="28" t="str">
        <f t="shared" ref="Z10306:Z10317" si="5458">IF(N10306&lt;O10306+P10306,"出卖应大于等于出卖肉畜+出卖仔畜","")</f>
        <v/>
      </c>
      <c r="AA10306" s="28" t="str">
        <f t="shared" si="5453"/>
        <v/>
      </c>
      <c r="AB10306" s="28" t="str">
        <f>IF(R10306&lt;T10306,"期末实有头数应大于等于耕役畜","")</f>
        <v/>
      </c>
      <c r="AC10306" s="28" t="str">
        <f t="shared" si="5454"/>
        <v/>
      </c>
    </row>
    <row r="10307" spans="2:29">
      <c r="B10307" s="19"/>
      <c r="C10307" s="30"/>
      <c r="D10307" s="19" t="s">
        <v>35</v>
      </c>
      <c r="E10307" s="20" t="s">
        <v>33</v>
      </c>
      <c r="F10307" s="19">
        <v>3</v>
      </c>
      <c r="G10307" s="21">
        <f t="shared" ref="G10307:R10307" si="5459">G10308+G10311+G10312+G10313+G10314</f>
        <v>0</v>
      </c>
      <c r="H10307" s="21">
        <f t="shared" si="5459"/>
        <v>0</v>
      </c>
      <c r="I10307" s="21">
        <f t="shared" si="5459"/>
        <v>0</v>
      </c>
      <c r="J10307" s="21">
        <f t="shared" si="5459"/>
        <v>0</v>
      </c>
      <c r="K10307" s="21">
        <f t="shared" si="5459"/>
        <v>0</v>
      </c>
      <c r="L10307" s="21">
        <f t="shared" si="5459"/>
        <v>0</v>
      </c>
      <c r="M10307" s="21">
        <f t="shared" si="5459"/>
        <v>0</v>
      </c>
      <c r="N10307" s="21">
        <f t="shared" si="5459"/>
        <v>0</v>
      </c>
      <c r="O10307" s="21">
        <f t="shared" si="5459"/>
        <v>0</v>
      </c>
      <c r="P10307" s="21">
        <f t="shared" si="5459"/>
        <v>0</v>
      </c>
      <c r="Q10307" s="21">
        <f t="shared" si="5459"/>
        <v>0</v>
      </c>
      <c r="R10307" s="21">
        <f t="shared" si="5459"/>
        <v>0</v>
      </c>
      <c r="S10307" s="21">
        <f>S10308+S10311+S10312+S10314</f>
        <v>0</v>
      </c>
      <c r="T10307" s="21">
        <f>T10308+T10311+T10312+T10313+T10314</f>
        <v>0</v>
      </c>
      <c r="U10307" s="21">
        <f>U10308+U10311+U10312+U10314</f>
        <v>0</v>
      </c>
      <c r="V10307" s="21">
        <f>V10308+V10311+V10312+V10314</f>
        <v>0</v>
      </c>
      <c r="W10307" s="21">
        <f>W10308+W10311+W10312+W10314</f>
        <v>0</v>
      </c>
      <c r="Y10307" s="28" t="str">
        <f t="shared" si="5457"/>
        <v/>
      </c>
      <c r="Z10307" s="28" t="str">
        <f t="shared" si="5458"/>
        <v/>
      </c>
      <c r="AA10307" s="28" t="str">
        <f t="shared" si="5453"/>
        <v/>
      </c>
      <c r="AB10307" s="28" t="str">
        <f>IF(R10307&lt;T10307,"期末实有头数应大于等于耕役畜","")</f>
        <v/>
      </c>
      <c r="AC10307" s="28" t="str">
        <f t="shared" si="5454"/>
        <v/>
      </c>
    </row>
    <row r="10308" spans="2:29">
      <c r="B10308" s="19"/>
      <c r="C10308" s="30"/>
      <c r="D10308" s="19" t="s">
        <v>36</v>
      </c>
      <c r="E10308" s="20" t="s">
        <v>33</v>
      </c>
      <c r="F10308" s="19">
        <v>4</v>
      </c>
      <c r="R10308" s="21">
        <f>G10308+I10308+J10308+K10308-L10308-M10308-N10308-Q10308</f>
        <v>0</v>
      </c>
      <c r="Y10308" s="28" t="str">
        <f t="shared" si="5457"/>
        <v/>
      </c>
      <c r="Z10308" s="28" t="str">
        <f t="shared" si="5458"/>
        <v/>
      </c>
      <c r="AA10308" s="28" t="str">
        <f t="shared" si="5453"/>
        <v/>
      </c>
      <c r="AB10308" s="28" t="str">
        <f>IF(R10308&lt;T10308,"期末实有头数应大于等于耕役畜","")</f>
        <v/>
      </c>
      <c r="AC10308" s="28" t="str">
        <f t="shared" si="5454"/>
        <v/>
      </c>
    </row>
    <row r="10309" spans="2:29">
      <c r="B10309" s="19"/>
      <c r="C10309" s="30"/>
      <c r="D10309" s="19" t="s">
        <v>37</v>
      </c>
      <c r="E10309" s="20" t="s">
        <v>33</v>
      </c>
      <c r="F10309" s="19">
        <v>5</v>
      </c>
      <c r="R10309" s="21">
        <f t="shared" ref="R10309:R10314" si="5460">G10309+I10309+J10309+K10309-L10309-M10309-N10309-Q10309</f>
        <v>0</v>
      </c>
      <c r="T10309" s="22" t="s">
        <v>38</v>
      </c>
      <c r="V10309" s="22" t="s">
        <v>38</v>
      </c>
      <c r="W10309" s="22" t="s">
        <v>38</v>
      </c>
      <c r="Y10309" s="28" t="str">
        <f t="shared" si="5457"/>
        <v/>
      </c>
      <c r="Z10309" s="28" t="str">
        <f t="shared" si="5458"/>
        <v/>
      </c>
      <c r="AA10309" s="28" t="str">
        <f t="shared" si="5453"/>
        <v/>
      </c>
      <c r="AB10309" s="28"/>
      <c r="AC10309" s="28"/>
    </row>
    <row r="10310" spans="2:29">
      <c r="B10310" s="19"/>
      <c r="C10310" s="30"/>
      <c r="D10310" s="19" t="s">
        <v>39</v>
      </c>
      <c r="E10310" s="20" t="s">
        <v>33</v>
      </c>
      <c r="F10310" s="19">
        <v>6</v>
      </c>
      <c r="R10310" s="21">
        <f t="shared" si="5460"/>
        <v>0</v>
      </c>
      <c r="T10310" s="22" t="s">
        <v>38</v>
      </c>
      <c r="V10310" s="22" t="s">
        <v>38</v>
      </c>
      <c r="W10310" s="22" t="s">
        <v>38</v>
      </c>
      <c r="Y10310" s="28" t="str">
        <f t="shared" si="5457"/>
        <v/>
      </c>
      <c r="Z10310" s="28" t="str">
        <f t="shared" si="5458"/>
        <v/>
      </c>
      <c r="AA10310" s="28" t="str">
        <f t="shared" si="5453"/>
        <v/>
      </c>
      <c r="AB10310" s="28"/>
      <c r="AC10310" s="28"/>
    </row>
    <row r="10311" spans="2:29">
      <c r="B10311" s="19"/>
      <c r="C10311" s="30"/>
      <c r="D10311" s="19" t="s">
        <v>40</v>
      </c>
      <c r="E10311" s="20" t="s">
        <v>41</v>
      </c>
      <c r="F10311" s="19">
        <v>7</v>
      </c>
      <c r="R10311" s="21">
        <f t="shared" si="5460"/>
        <v>0</v>
      </c>
      <c r="Y10311" s="28" t="str">
        <f t="shared" si="5457"/>
        <v/>
      </c>
      <c r="Z10311" s="28" t="str">
        <f t="shared" si="5458"/>
        <v/>
      </c>
      <c r="AA10311" s="28" t="str">
        <f t="shared" si="5453"/>
        <v/>
      </c>
      <c r="AB10311" s="28" t="str">
        <f>IF(R10311&lt;T10311,"期末实有头数应大于等于耕役畜","")</f>
        <v/>
      </c>
      <c r="AC10311" s="28" t="str">
        <f>IF(R10311&lt;V10311+W10311,"期末实有头数应大于等于良种+改良种","")</f>
        <v/>
      </c>
    </row>
    <row r="10312" spans="2:29">
      <c r="B10312" s="19"/>
      <c r="C10312" s="30"/>
      <c r="D10312" s="19" t="s">
        <v>42</v>
      </c>
      <c r="E10312" s="20" t="s">
        <v>33</v>
      </c>
      <c r="F10312" s="19">
        <v>8</v>
      </c>
      <c r="R10312" s="21">
        <f t="shared" si="5460"/>
        <v>0</v>
      </c>
      <c r="Y10312" s="28" t="str">
        <f t="shared" si="5457"/>
        <v/>
      </c>
      <c r="Z10312" s="28" t="str">
        <f t="shared" si="5458"/>
        <v/>
      </c>
      <c r="AA10312" s="28" t="str">
        <f t="shared" si="5453"/>
        <v/>
      </c>
      <c r="AB10312" s="28" t="str">
        <f>IF(R10312&lt;T10312,"期末实有头数应大于等于耕役畜","")</f>
        <v/>
      </c>
      <c r="AC10312" s="28" t="str">
        <f>IF(R10312&lt;V10312+W10312,"期末实有头数应大于等于良种+改良种","")</f>
        <v/>
      </c>
    </row>
    <row r="10313" spans="2:29">
      <c r="B10313" s="19"/>
      <c r="C10313" s="30"/>
      <c r="D10313" s="19" t="s">
        <v>43</v>
      </c>
      <c r="E10313" s="20" t="s">
        <v>33</v>
      </c>
      <c r="F10313" s="19">
        <v>9</v>
      </c>
      <c r="R10313" s="21">
        <f t="shared" si="5460"/>
        <v>0</v>
      </c>
      <c r="S10313" s="22" t="s">
        <v>38</v>
      </c>
      <c r="U10313" s="22" t="s">
        <v>38</v>
      </c>
      <c r="V10313" s="22" t="s">
        <v>38</v>
      </c>
      <c r="W10313" s="22" t="s">
        <v>38</v>
      </c>
      <c r="Y10313" s="28" t="str">
        <f t="shared" si="5457"/>
        <v/>
      </c>
      <c r="Z10313" s="28" t="str">
        <f t="shared" si="5458"/>
        <v/>
      </c>
      <c r="AA10313" s="28"/>
      <c r="AB10313" s="28" t="str">
        <f>IF(R10313&lt;T10313,"期末实有头数应大于等于耕役畜","")</f>
        <v/>
      </c>
      <c r="AC10313" s="28"/>
    </row>
    <row r="10314" spans="2:29">
      <c r="B10314" s="19"/>
      <c r="C10314" s="30"/>
      <c r="D10314" s="19" t="s">
        <v>44</v>
      </c>
      <c r="E10314" s="20" t="s">
        <v>45</v>
      </c>
      <c r="F10314" s="19">
        <v>10</v>
      </c>
      <c r="R10314" s="21">
        <f t="shared" si="5460"/>
        <v>0</v>
      </c>
      <c r="Y10314" s="28" t="str">
        <f t="shared" si="5457"/>
        <v/>
      </c>
      <c r="Z10314" s="28" t="str">
        <f t="shared" si="5458"/>
        <v/>
      </c>
      <c r="AA10314" s="28" t="str">
        <f>IF(R10314&lt;S10314+U10314,"期末实有头数应大于等于能繁母畜+种公畜","")</f>
        <v/>
      </c>
      <c r="AB10314" s="28" t="str">
        <f>IF(R10314&lt;T10314,"期末实有头数应大于等于耕役畜","")</f>
        <v/>
      </c>
      <c r="AC10314" s="28" t="str">
        <f>IF(R10314&lt;V10314+W10314,"期末实有头数应大于等于良种+改良种","")</f>
        <v/>
      </c>
    </row>
    <row r="10315" spans="2:29">
      <c r="B10315" s="19"/>
      <c r="C10315" s="30"/>
      <c r="D10315" s="19" t="s">
        <v>46</v>
      </c>
      <c r="E10315" s="20" t="s">
        <v>47</v>
      </c>
      <c r="F10315" s="19">
        <v>11</v>
      </c>
      <c r="G10315" s="21">
        <f t="shared" ref="G10315:S10315" si="5461">G10316+G10320</f>
        <v>0</v>
      </c>
      <c r="H10315" s="21">
        <f t="shared" si="5461"/>
        <v>0</v>
      </c>
      <c r="I10315" s="21">
        <f t="shared" si="5461"/>
        <v>0</v>
      </c>
      <c r="J10315" s="21">
        <f t="shared" si="5461"/>
        <v>0</v>
      </c>
      <c r="K10315" s="21">
        <f t="shared" si="5461"/>
        <v>0</v>
      </c>
      <c r="L10315" s="21">
        <f t="shared" si="5461"/>
        <v>0</v>
      </c>
      <c r="M10315" s="21">
        <f t="shared" si="5461"/>
        <v>0</v>
      </c>
      <c r="N10315" s="21">
        <f t="shared" si="5461"/>
        <v>0</v>
      </c>
      <c r="O10315" s="21">
        <f t="shared" si="5461"/>
        <v>0</v>
      </c>
      <c r="P10315" s="21">
        <f t="shared" si="5461"/>
        <v>0</v>
      </c>
      <c r="Q10315" s="21">
        <f t="shared" si="5461"/>
        <v>0</v>
      </c>
      <c r="R10315" s="23">
        <f t="shared" si="5461"/>
        <v>0</v>
      </c>
      <c r="S10315" s="21">
        <f t="shared" si="5461"/>
        <v>0</v>
      </c>
      <c r="T10315" s="22" t="s">
        <v>38</v>
      </c>
      <c r="U10315" s="21">
        <f>U10316+U10320</f>
        <v>0</v>
      </c>
      <c r="V10315" s="21">
        <f>V10316+V10320</f>
        <v>0</v>
      </c>
      <c r="W10315" s="21">
        <f>W10316+W10320</f>
        <v>0</v>
      </c>
      <c r="Y10315" s="28" t="str">
        <f t="shared" si="5457"/>
        <v/>
      </c>
      <c r="Z10315" s="28" t="str">
        <f t="shared" si="5458"/>
        <v/>
      </c>
      <c r="AA10315" s="28" t="str">
        <f>IF(R10315&lt;S10315+U10315,"期末实有头数应大于等于能繁母畜+种公畜","")</f>
        <v/>
      </c>
      <c r="AB10315" s="28"/>
      <c r="AC10315" s="28" t="str">
        <f>IF(R10315&lt;V10315+W10315,"期末实有头数应大于等于良种+改良种","")</f>
        <v/>
      </c>
    </row>
    <row r="10316" spans="2:29">
      <c r="B10316" s="19"/>
      <c r="C10316" s="30"/>
      <c r="D10316" s="19" t="s">
        <v>48</v>
      </c>
      <c r="E10316" s="20" t="s">
        <v>47</v>
      </c>
      <c r="F10316" s="19">
        <v>12</v>
      </c>
      <c r="R10316" s="21">
        <f>G10316+I10316+J10316+K10316-L10316-M10316-N10316-Q10316</f>
        <v>0</v>
      </c>
      <c r="T10316" s="22" t="s">
        <v>38</v>
      </c>
      <c r="Y10316" s="28" t="str">
        <f t="shared" si="5457"/>
        <v/>
      </c>
      <c r="Z10316" s="28" t="str">
        <f t="shared" si="5458"/>
        <v/>
      </c>
      <c r="AA10316" s="28" t="str">
        <f>IF(R10316&lt;S10316+U10316,"期末实有头数应大于等于能繁母畜+种公畜","")</f>
        <v/>
      </c>
      <c r="AB10316" s="28"/>
      <c r="AC10316" s="28" t="str">
        <f>IF(R10316&lt;V10316+W10316,"期末实有头数应大于等于良种+改良种","")</f>
        <v/>
      </c>
    </row>
    <row r="10317" spans="2:29">
      <c r="B10317" s="19"/>
      <c r="C10317" s="30"/>
      <c r="D10317" s="19" t="s">
        <v>49</v>
      </c>
      <c r="E10317" s="20" t="s">
        <v>47</v>
      </c>
      <c r="F10317" s="19">
        <v>13</v>
      </c>
      <c r="R10317" s="21">
        <f>G10317+I10317+J10317+K10317-L10317-M10317-N10317-Q10317</f>
        <v>0</v>
      </c>
      <c r="T10317" s="22" t="s">
        <v>38</v>
      </c>
      <c r="V10317" s="22" t="s">
        <v>38</v>
      </c>
      <c r="W10317" s="22" t="s">
        <v>38</v>
      </c>
      <c r="Y10317" s="28" t="str">
        <f t="shared" si="5457"/>
        <v/>
      </c>
      <c r="Z10317" s="28" t="str">
        <f t="shared" si="5458"/>
        <v/>
      </c>
      <c r="AA10317" s="28" t="str">
        <f>IF(R10317&lt;S10317+U10317,"期末实有头数应大于等于能繁母畜+种公畜","")</f>
        <v/>
      </c>
      <c r="AB10317" s="28"/>
      <c r="AC10317" s="28"/>
    </row>
    <row r="10318" spans="2:29">
      <c r="B10318" s="19"/>
      <c r="C10318" s="30"/>
      <c r="D10318" s="19" t="s">
        <v>50</v>
      </c>
      <c r="E10318" s="20" t="s">
        <v>47</v>
      </c>
      <c r="F10318" s="19">
        <v>14</v>
      </c>
      <c r="H10318" s="22" t="s">
        <v>38</v>
      </c>
      <c r="I10318" s="22" t="s">
        <v>38</v>
      </c>
      <c r="J10318" s="22" t="s">
        <v>38</v>
      </c>
      <c r="K10318" s="22" t="s">
        <v>38</v>
      </c>
      <c r="L10318" s="22" t="s">
        <v>38</v>
      </c>
      <c r="M10318" s="22" t="s">
        <v>38</v>
      </c>
      <c r="N10318" s="22" t="s">
        <v>38</v>
      </c>
      <c r="O10318" s="22" t="s">
        <v>38</v>
      </c>
      <c r="P10318" s="22" t="s">
        <v>38</v>
      </c>
      <c r="Q10318" s="22" t="s">
        <v>38</v>
      </c>
      <c r="R10318" s="24"/>
      <c r="T10318" s="22" t="s">
        <v>38</v>
      </c>
      <c r="U10318" s="22" t="s">
        <v>38</v>
      </c>
      <c r="V10318" s="22" t="s">
        <v>38</v>
      </c>
      <c r="W10318" s="22" t="s">
        <v>38</v>
      </c>
      <c r="Y10318" s="28" t="str">
        <f t="shared" si="5457"/>
        <v/>
      </c>
      <c r="Z10318" s="28"/>
      <c r="AA10318" s="28"/>
      <c r="AB10318" s="28"/>
      <c r="AC10318" s="28"/>
    </row>
    <row r="10319" spans="2:29">
      <c r="B10319" s="19"/>
      <c r="C10319" s="30"/>
      <c r="D10319" s="19" t="s">
        <v>51</v>
      </c>
      <c r="E10319" s="20" t="s">
        <v>47</v>
      </c>
      <c r="F10319" s="19">
        <v>15</v>
      </c>
      <c r="H10319" s="22" t="s">
        <v>38</v>
      </c>
      <c r="I10319" s="22" t="s">
        <v>38</v>
      </c>
      <c r="J10319" s="22" t="s">
        <v>38</v>
      </c>
      <c r="K10319" s="22" t="s">
        <v>38</v>
      </c>
      <c r="L10319" s="22" t="s">
        <v>38</v>
      </c>
      <c r="M10319" s="22" t="s">
        <v>38</v>
      </c>
      <c r="N10319" s="22" t="s">
        <v>38</v>
      </c>
      <c r="O10319" s="22" t="s">
        <v>38</v>
      </c>
      <c r="P10319" s="22" t="s">
        <v>38</v>
      </c>
      <c r="Q10319" s="22" t="s">
        <v>38</v>
      </c>
      <c r="R10319" s="24"/>
      <c r="T10319" s="22" t="s">
        <v>38</v>
      </c>
      <c r="U10319" s="22" t="s">
        <v>38</v>
      </c>
      <c r="V10319" s="22" t="s">
        <v>38</v>
      </c>
      <c r="W10319" s="22" t="s">
        <v>38</v>
      </c>
      <c r="Y10319" s="28" t="str">
        <f t="shared" si="5457"/>
        <v/>
      </c>
      <c r="Z10319" s="28"/>
      <c r="AA10319" s="28"/>
      <c r="AB10319" s="28"/>
      <c r="AC10319" s="28"/>
    </row>
    <row r="10320" spans="2:29">
      <c r="B10320" s="19"/>
      <c r="C10320" s="30"/>
      <c r="D10320" s="19" t="s">
        <v>52</v>
      </c>
      <c r="E10320" s="20" t="s">
        <v>47</v>
      </c>
      <c r="F10320" s="19">
        <v>16</v>
      </c>
      <c r="R10320" s="21">
        <f>G10320+I10320+J10320+K10320-L10320-M10320-N10320-Q10320</f>
        <v>0</v>
      </c>
      <c r="T10320" s="22" t="s">
        <v>38</v>
      </c>
      <c r="Y10320" s="28" t="str">
        <f t="shared" si="5457"/>
        <v/>
      </c>
      <c r="Z10320" s="28" t="str">
        <f>IF(N10320&lt;O10320+P10320,"出卖应大于等于出卖肉畜+出卖仔畜","")</f>
        <v/>
      </c>
      <c r="AA10320" s="28" t="str">
        <f t="shared" ref="AA10320:AA10329" si="5462">IF(R10320&lt;S10320+U10320,"期末实有头数应大于等于能繁母畜+种公畜","")</f>
        <v/>
      </c>
      <c r="AB10320" s="28"/>
      <c r="AC10320" s="28" t="str">
        <f t="shared" ref="AC10320:AC10325" si="5463">IF(R10320&lt;V10320+W10320,"期末实有头数应大于等于良种+改良种","")</f>
        <v/>
      </c>
    </row>
    <row r="10321" spans="2:29">
      <c r="B10321" s="19"/>
      <c r="C10321" s="30"/>
      <c r="D10321" s="19" t="s">
        <v>53</v>
      </c>
      <c r="E10321" s="18" t="s">
        <v>33</v>
      </c>
      <c r="F10321" s="19">
        <v>17</v>
      </c>
      <c r="R10321" s="21">
        <f>G10321+I10321+J10321+K10321-L10321-M10321-N10321-Q10321</f>
        <v>0</v>
      </c>
      <c r="T10321" s="22" t="s">
        <v>38</v>
      </c>
      <c r="Y10321" s="28" t="str">
        <f t="shared" si="5457"/>
        <v/>
      </c>
      <c r="Z10321" s="28" t="str">
        <f>IF(N10321&lt;O10321+P10321,"出卖应大于等于出卖肉畜+出卖仔畜","")</f>
        <v/>
      </c>
      <c r="AA10321" s="28" t="str">
        <f t="shared" si="5462"/>
        <v/>
      </c>
      <c r="AB10321" s="28"/>
      <c r="AC10321" s="28" t="str">
        <f t="shared" si="5463"/>
        <v/>
      </c>
    </row>
    <row r="10322" spans="2:29">
      <c r="B10322" s="18"/>
      <c r="C10322" s="29"/>
      <c r="D10322" s="19" t="s">
        <v>32</v>
      </c>
      <c r="E10322" s="20" t="s">
        <v>33</v>
      </c>
      <c r="F10322" s="19">
        <v>1</v>
      </c>
      <c r="G10322" s="21">
        <f t="shared" ref="G10322:S10322" si="5464">G10323+G10338</f>
        <v>0</v>
      </c>
      <c r="H10322" s="21">
        <f t="shared" si="5464"/>
        <v>0</v>
      </c>
      <c r="I10322" s="21">
        <f t="shared" si="5464"/>
        <v>0</v>
      </c>
      <c r="J10322" s="21">
        <f t="shared" si="5464"/>
        <v>0</v>
      </c>
      <c r="K10322" s="21">
        <f t="shared" si="5464"/>
        <v>0</v>
      </c>
      <c r="L10322" s="21">
        <f t="shared" si="5464"/>
        <v>0</v>
      </c>
      <c r="M10322" s="21">
        <f t="shared" si="5464"/>
        <v>0</v>
      </c>
      <c r="N10322" s="21">
        <f t="shared" si="5464"/>
        <v>0</v>
      </c>
      <c r="O10322" s="21">
        <f t="shared" si="5464"/>
        <v>0</v>
      </c>
      <c r="P10322" s="21">
        <f t="shared" si="5464"/>
        <v>0</v>
      </c>
      <c r="Q10322" s="21">
        <f t="shared" si="5464"/>
        <v>0</v>
      </c>
      <c r="R10322" s="21">
        <f t="shared" si="5464"/>
        <v>0</v>
      </c>
      <c r="S10322" s="21">
        <f t="shared" si="5464"/>
        <v>0</v>
      </c>
      <c r="T10322" s="21">
        <f>T10323</f>
        <v>0</v>
      </c>
      <c r="U10322" s="21">
        <f>U10323+U10338</f>
        <v>0</v>
      </c>
      <c r="V10322" s="21">
        <f>V10323+V10338</f>
        <v>0</v>
      </c>
      <c r="W10322" s="21">
        <f>W10323+W10338</f>
        <v>0</v>
      </c>
      <c r="Y10322" s="28" t="str">
        <f t="shared" si="5457"/>
        <v/>
      </c>
      <c r="Z10322" s="28" t="str">
        <f>IF(N10322&lt;O10322+P10322,"出卖应大于等于出卖肉畜+出卖仔畜","")</f>
        <v/>
      </c>
      <c r="AA10322" s="28" t="str">
        <f t="shared" si="5462"/>
        <v/>
      </c>
      <c r="AB10322" s="28" t="str">
        <f>IF(R10322&lt;T10322,"期末实有头数应大于等于耕役畜","")</f>
        <v/>
      </c>
      <c r="AC10322" s="28" t="str">
        <f t="shared" si="5463"/>
        <v/>
      </c>
    </row>
    <row r="10323" spans="2:29">
      <c r="B10323" s="19"/>
      <c r="C10323" s="30"/>
      <c r="D10323" s="19" t="s">
        <v>34</v>
      </c>
      <c r="E10323" s="20" t="s">
        <v>33</v>
      </c>
      <c r="F10323" s="19">
        <v>2</v>
      </c>
      <c r="G10323" s="21">
        <f t="shared" ref="G10323:S10323" si="5465">G10324+G10332</f>
        <v>0</v>
      </c>
      <c r="H10323" s="21">
        <f t="shared" si="5465"/>
        <v>0</v>
      </c>
      <c r="I10323" s="21">
        <f t="shared" si="5465"/>
        <v>0</v>
      </c>
      <c r="J10323" s="21">
        <f t="shared" si="5465"/>
        <v>0</v>
      </c>
      <c r="K10323" s="21">
        <f t="shared" si="5465"/>
        <v>0</v>
      </c>
      <c r="L10323" s="21">
        <f t="shared" si="5465"/>
        <v>0</v>
      </c>
      <c r="M10323" s="21">
        <f t="shared" si="5465"/>
        <v>0</v>
      </c>
      <c r="N10323" s="21">
        <f t="shared" si="5465"/>
        <v>0</v>
      </c>
      <c r="O10323" s="21">
        <f t="shared" si="5465"/>
        <v>0</v>
      </c>
      <c r="P10323" s="21">
        <f t="shared" si="5465"/>
        <v>0</v>
      </c>
      <c r="Q10323" s="21">
        <f t="shared" si="5465"/>
        <v>0</v>
      </c>
      <c r="R10323" s="21">
        <f t="shared" si="5465"/>
        <v>0</v>
      </c>
      <c r="S10323" s="21">
        <f t="shared" si="5465"/>
        <v>0</v>
      </c>
      <c r="T10323" s="21">
        <f>T10324</f>
        <v>0</v>
      </c>
      <c r="U10323" s="21">
        <f>U10324+U10332</f>
        <v>0</v>
      </c>
      <c r="V10323" s="21">
        <f>V10324+V10332</f>
        <v>0</v>
      </c>
      <c r="W10323" s="21">
        <f>W10324+W10332</f>
        <v>0</v>
      </c>
      <c r="Y10323" s="28" t="str">
        <f t="shared" ref="Y10323:Y10339" si="5466">IF(H10323&lt;I10323,"繁殖仔畜应大于等于成活","")</f>
        <v/>
      </c>
      <c r="Z10323" s="28" t="str">
        <f t="shared" ref="Z10323:Z10334" si="5467">IF(N10323&lt;O10323+P10323,"出卖应大于等于出卖肉畜+出卖仔畜","")</f>
        <v/>
      </c>
      <c r="AA10323" s="28" t="str">
        <f t="shared" si="5462"/>
        <v/>
      </c>
      <c r="AB10323" s="28" t="str">
        <f>IF(R10323&lt;T10323,"期末实有头数应大于等于耕役畜","")</f>
        <v/>
      </c>
      <c r="AC10323" s="28" t="str">
        <f t="shared" si="5463"/>
        <v/>
      </c>
    </row>
    <row r="10324" spans="2:29">
      <c r="B10324" s="19"/>
      <c r="C10324" s="30"/>
      <c r="D10324" s="19" t="s">
        <v>35</v>
      </c>
      <c r="E10324" s="20" t="s">
        <v>33</v>
      </c>
      <c r="F10324" s="19">
        <v>3</v>
      </c>
      <c r="G10324" s="21">
        <f t="shared" ref="G10324:R10324" si="5468">G10325+G10328+G10329+G10330+G10331</f>
        <v>0</v>
      </c>
      <c r="H10324" s="21">
        <f t="shared" si="5468"/>
        <v>0</v>
      </c>
      <c r="I10324" s="21">
        <f t="shared" si="5468"/>
        <v>0</v>
      </c>
      <c r="J10324" s="21">
        <f t="shared" si="5468"/>
        <v>0</v>
      </c>
      <c r="K10324" s="21">
        <f t="shared" si="5468"/>
        <v>0</v>
      </c>
      <c r="L10324" s="21">
        <f t="shared" si="5468"/>
        <v>0</v>
      </c>
      <c r="M10324" s="21">
        <f t="shared" si="5468"/>
        <v>0</v>
      </c>
      <c r="N10324" s="21">
        <f t="shared" si="5468"/>
        <v>0</v>
      </c>
      <c r="O10324" s="21">
        <f t="shared" si="5468"/>
        <v>0</v>
      </c>
      <c r="P10324" s="21">
        <f t="shared" si="5468"/>
        <v>0</v>
      </c>
      <c r="Q10324" s="21">
        <f t="shared" si="5468"/>
        <v>0</v>
      </c>
      <c r="R10324" s="21">
        <f t="shared" si="5468"/>
        <v>0</v>
      </c>
      <c r="S10324" s="21">
        <f>S10325+S10328+S10329+S10331</f>
        <v>0</v>
      </c>
      <c r="T10324" s="21">
        <f>T10325+T10328+T10329+T10330+T10331</f>
        <v>0</v>
      </c>
      <c r="U10324" s="21">
        <f>U10325+U10328+U10329+U10331</f>
        <v>0</v>
      </c>
      <c r="V10324" s="21">
        <f>V10325+V10328+V10329+V10331</f>
        <v>0</v>
      </c>
      <c r="W10324" s="21">
        <f>W10325+W10328+W10329+W10331</f>
        <v>0</v>
      </c>
      <c r="Y10324" s="28" t="str">
        <f t="shared" si="5466"/>
        <v/>
      </c>
      <c r="Z10324" s="28" t="str">
        <f t="shared" si="5467"/>
        <v/>
      </c>
      <c r="AA10324" s="28" t="str">
        <f t="shared" si="5462"/>
        <v/>
      </c>
      <c r="AB10324" s="28" t="str">
        <f>IF(R10324&lt;T10324,"期末实有头数应大于等于耕役畜","")</f>
        <v/>
      </c>
      <c r="AC10324" s="28" t="str">
        <f t="shared" si="5463"/>
        <v/>
      </c>
    </row>
    <row r="10325" spans="2:29">
      <c r="B10325" s="19"/>
      <c r="C10325" s="30"/>
      <c r="D10325" s="19" t="s">
        <v>36</v>
      </c>
      <c r="E10325" s="20" t="s">
        <v>33</v>
      </c>
      <c r="F10325" s="19">
        <v>4</v>
      </c>
      <c r="R10325" s="21">
        <f>G10325+I10325+J10325+K10325-L10325-M10325-N10325-Q10325</f>
        <v>0</v>
      </c>
      <c r="Y10325" s="28" t="str">
        <f t="shared" si="5466"/>
        <v/>
      </c>
      <c r="Z10325" s="28" t="str">
        <f t="shared" si="5467"/>
        <v/>
      </c>
      <c r="AA10325" s="28" t="str">
        <f t="shared" si="5462"/>
        <v/>
      </c>
      <c r="AB10325" s="28" t="str">
        <f>IF(R10325&lt;T10325,"期末实有头数应大于等于耕役畜","")</f>
        <v/>
      </c>
      <c r="AC10325" s="28" t="str">
        <f t="shared" si="5463"/>
        <v/>
      </c>
    </row>
    <row r="10326" spans="2:29">
      <c r="B10326" s="19"/>
      <c r="C10326" s="30"/>
      <c r="D10326" s="19" t="s">
        <v>37</v>
      </c>
      <c r="E10326" s="20" t="s">
        <v>33</v>
      </c>
      <c r="F10326" s="19">
        <v>5</v>
      </c>
      <c r="R10326" s="21">
        <f t="shared" ref="R10326:R10331" si="5469">G10326+I10326+J10326+K10326-L10326-M10326-N10326-Q10326</f>
        <v>0</v>
      </c>
      <c r="T10326" s="22" t="s">
        <v>38</v>
      </c>
      <c r="V10326" s="22" t="s">
        <v>38</v>
      </c>
      <c r="W10326" s="22" t="s">
        <v>38</v>
      </c>
      <c r="Y10326" s="28" t="str">
        <f t="shared" si="5466"/>
        <v/>
      </c>
      <c r="Z10326" s="28" t="str">
        <f t="shared" si="5467"/>
        <v/>
      </c>
      <c r="AA10326" s="28" t="str">
        <f t="shared" si="5462"/>
        <v/>
      </c>
      <c r="AB10326" s="28"/>
      <c r="AC10326" s="28"/>
    </row>
    <row r="10327" spans="2:29">
      <c r="B10327" s="19"/>
      <c r="C10327" s="30"/>
      <c r="D10327" s="19" t="s">
        <v>39</v>
      </c>
      <c r="E10327" s="20" t="s">
        <v>33</v>
      </c>
      <c r="F10327" s="19">
        <v>6</v>
      </c>
      <c r="R10327" s="21">
        <f t="shared" si="5469"/>
        <v>0</v>
      </c>
      <c r="T10327" s="22" t="s">
        <v>38</v>
      </c>
      <c r="V10327" s="22" t="s">
        <v>38</v>
      </c>
      <c r="W10327" s="22" t="s">
        <v>38</v>
      </c>
      <c r="Y10327" s="28" t="str">
        <f t="shared" si="5466"/>
        <v/>
      </c>
      <c r="Z10327" s="28" t="str">
        <f t="shared" si="5467"/>
        <v/>
      </c>
      <c r="AA10327" s="28" t="str">
        <f t="shared" si="5462"/>
        <v/>
      </c>
      <c r="AB10327" s="28"/>
      <c r="AC10327" s="28"/>
    </row>
    <row r="10328" spans="2:29">
      <c r="B10328" s="19"/>
      <c r="C10328" s="30"/>
      <c r="D10328" s="19" t="s">
        <v>40</v>
      </c>
      <c r="E10328" s="20" t="s">
        <v>41</v>
      </c>
      <c r="F10328" s="19">
        <v>7</v>
      </c>
      <c r="R10328" s="21">
        <f t="shared" si="5469"/>
        <v>0</v>
      </c>
      <c r="Y10328" s="28" t="str">
        <f t="shared" si="5466"/>
        <v/>
      </c>
      <c r="Z10328" s="28" t="str">
        <f t="shared" si="5467"/>
        <v/>
      </c>
      <c r="AA10328" s="28" t="str">
        <f t="shared" si="5462"/>
        <v/>
      </c>
      <c r="AB10328" s="28" t="str">
        <f>IF(R10328&lt;T10328,"期末实有头数应大于等于耕役畜","")</f>
        <v/>
      </c>
      <c r="AC10328" s="28" t="str">
        <f>IF(R10328&lt;V10328+W10328,"期末实有头数应大于等于良种+改良种","")</f>
        <v/>
      </c>
    </row>
    <row r="10329" spans="2:29">
      <c r="B10329" s="19"/>
      <c r="C10329" s="30"/>
      <c r="D10329" s="19" t="s">
        <v>42</v>
      </c>
      <c r="E10329" s="20" t="s">
        <v>33</v>
      </c>
      <c r="F10329" s="19">
        <v>8</v>
      </c>
      <c r="R10329" s="21">
        <f t="shared" si="5469"/>
        <v>0</v>
      </c>
      <c r="Y10329" s="28" t="str">
        <f t="shared" si="5466"/>
        <v/>
      </c>
      <c r="Z10329" s="28" t="str">
        <f t="shared" si="5467"/>
        <v/>
      </c>
      <c r="AA10329" s="28" t="str">
        <f t="shared" si="5462"/>
        <v/>
      </c>
      <c r="AB10329" s="28" t="str">
        <f>IF(R10329&lt;T10329,"期末实有头数应大于等于耕役畜","")</f>
        <v/>
      </c>
      <c r="AC10329" s="28" t="str">
        <f>IF(R10329&lt;V10329+W10329,"期末实有头数应大于等于良种+改良种","")</f>
        <v/>
      </c>
    </row>
    <row r="10330" spans="2:29">
      <c r="B10330" s="19"/>
      <c r="C10330" s="30"/>
      <c r="D10330" s="19" t="s">
        <v>43</v>
      </c>
      <c r="E10330" s="20" t="s">
        <v>33</v>
      </c>
      <c r="F10330" s="19">
        <v>9</v>
      </c>
      <c r="R10330" s="21">
        <f t="shared" si="5469"/>
        <v>0</v>
      </c>
      <c r="S10330" s="22" t="s">
        <v>38</v>
      </c>
      <c r="U10330" s="22" t="s">
        <v>38</v>
      </c>
      <c r="V10330" s="22" t="s">
        <v>38</v>
      </c>
      <c r="W10330" s="22" t="s">
        <v>38</v>
      </c>
      <c r="Y10330" s="28" t="str">
        <f t="shared" si="5466"/>
        <v/>
      </c>
      <c r="Z10330" s="28" t="str">
        <f t="shared" si="5467"/>
        <v/>
      </c>
      <c r="AA10330" s="28"/>
      <c r="AB10330" s="28" t="str">
        <f>IF(R10330&lt;T10330,"期末实有头数应大于等于耕役畜","")</f>
        <v/>
      </c>
      <c r="AC10330" s="28"/>
    </row>
    <row r="10331" spans="2:29">
      <c r="B10331" s="19"/>
      <c r="C10331" s="30"/>
      <c r="D10331" s="19" t="s">
        <v>44</v>
      </c>
      <c r="E10331" s="20" t="s">
        <v>45</v>
      </c>
      <c r="F10331" s="19">
        <v>10</v>
      </c>
      <c r="R10331" s="21">
        <f t="shared" si="5469"/>
        <v>0</v>
      </c>
      <c r="Y10331" s="28" t="str">
        <f t="shared" si="5466"/>
        <v/>
      </c>
      <c r="Z10331" s="28" t="str">
        <f t="shared" si="5467"/>
        <v/>
      </c>
      <c r="AA10331" s="28" t="str">
        <f>IF(R10331&lt;S10331+U10331,"期末实有头数应大于等于能繁母畜+种公畜","")</f>
        <v/>
      </c>
      <c r="AB10331" s="28" t="str">
        <f>IF(R10331&lt;T10331,"期末实有头数应大于等于耕役畜","")</f>
        <v/>
      </c>
      <c r="AC10331" s="28" t="str">
        <f>IF(R10331&lt;V10331+W10331,"期末实有头数应大于等于良种+改良种","")</f>
        <v/>
      </c>
    </row>
    <row r="10332" spans="2:29">
      <c r="B10332" s="19"/>
      <c r="C10332" s="30"/>
      <c r="D10332" s="19" t="s">
        <v>46</v>
      </c>
      <c r="E10332" s="20" t="s">
        <v>47</v>
      </c>
      <c r="F10332" s="19">
        <v>11</v>
      </c>
      <c r="G10332" s="21">
        <f t="shared" ref="G10332:S10332" si="5470">G10333+G10337</f>
        <v>0</v>
      </c>
      <c r="H10332" s="21">
        <f t="shared" si="5470"/>
        <v>0</v>
      </c>
      <c r="I10332" s="21">
        <f t="shared" si="5470"/>
        <v>0</v>
      </c>
      <c r="J10332" s="21">
        <f t="shared" si="5470"/>
        <v>0</v>
      </c>
      <c r="K10332" s="21">
        <f t="shared" si="5470"/>
        <v>0</v>
      </c>
      <c r="L10332" s="21">
        <f t="shared" si="5470"/>
        <v>0</v>
      </c>
      <c r="M10332" s="21">
        <f t="shared" si="5470"/>
        <v>0</v>
      </c>
      <c r="N10332" s="21">
        <f t="shared" si="5470"/>
        <v>0</v>
      </c>
      <c r="O10332" s="21">
        <f t="shared" si="5470"/>
        <v>0</v>
      </c>
      <c r="P10332" s="21">
        <f t="shared" si="5470"/>
        <v>0</v>
      </c>
      <c r="Q10332" s="21">
        <f t="shared" si="5470"/>
        <v>0</v>
      </c>
      <c r="R10332" s="23">
        <f t="shared" si="5470"/>
        <v>0</v>
      </c>
      <c r="S10332" s="21">
        <f t="shared" si="5470"/>
        <v>0</v>
      </c>
      <c r="T10332" s="22" t="s">
        <v>38</v>
      </c>
      <c r="U10332" s="21">
        <f>U10333+U10337</f>
        <v>0</v>
      </c>
      <c r="V10332" s="21">
        <f>V10333+V10337</f>
        <v>0</v>
      </c>
      <c r="W10332" s="21">
        <f>W10333+W10337</f>
        <v>0</v>
      </c>
      <c r="Y10332" s="28" t="str">
        <f t="shared" si="5466"/>
        <v/>
      </c>
      <c r="Z10332" s="28" t="str">
        <f t="shared" si="5467"/>
        <v/>
      </c>
      <c r="AA10332" s="28" t="str">
        <f>IF(R10332&lt;S10332+U10332,"期末实有头数应大于等于能繁母畜+种公畜","")</f>
        <v/>
      </c>
      <c r="AB10332" s="28"/>
      <c r="AC10332" s="28" t="str">
        <f>IF(R10332&lt;V10332+W10332,"期末实有头数应大于等于良种+改良种","")</f>
        <v/>
      </c>
    </row>
    <row r="10333" spans="2:29">
      <c r="B10333" s="19"/>
      <c r="C10333" s="30"/>
      <c r="D10333" s="19" t="s">
        <v>48</v>
      </c>
      <c r="E10333" s="20" t="s">
        <v>47</v>
      </c>
      <c r="F10333" s="19">
        <v>12</v>
      </c>
      <c r="R10333" s="21">
        <f>G10333+I10333+J10333+K10333-L10333-M10333-N10333-Q10333</f>
        <v>0</v>
      </c>
      <c r="T10333" s="22" t="s">
        <v>38</v>
      </c>
      <c r="Y10333" s="28" t="str">
        <f t="shared" si="5466"/>
        <v/>
      </c>
      <c r="Z10333" s="28" t="str">
        <f t="shared" si="5467"/>
        <v/>
      </c>
      <c r="AA10333" s="28" t="str">
        <f>IF(R10333&lt;S10333+U10333,"期末实有头数应大于等于能繁母畜+种公畜","")</f>
        <v/>
      </c>
      <c r="AB10333" s="28"/>
      <c r="AC10333" s="28" t="str">
        <f>IF(R10333&lt;V10333+W10333,"期末实有头数应大于等于良种+改良种","")</f>
        <v/>
      </c>
    </row>
    <row r="10334" spans="2:29">
      <c r="B10334" s="19"/>
      <c r="C10334" s="30"/>
      <c r="D10334" s="19" t="s">
        <v>49</v>
      </c>
      <c r="E10334" s="20" t="s">
        <v>47</v>
      </c>
      <c r="F10334" s="19">
        <v>13</v>
      </c>
      <c r="R10334" s="21">
        <f>G10334+I10334+J10334+K10334-L10334-M10334-N10334-Q10334</f>
        <v>0</v>
      </c>
      <c r="T10334" s="22" t="s">
        <v>38</v>
      </c>
      <c r="V10334" s="22" t="s">
        <v>38</v>
      </c>
      <c r="W10334" s="22" t="s">
        <v>38</v>
      </c>
      <c r="Y10334" s="28" t="str">
        <f t="shared" si="5466"/>
        <v/>
      </c>
      <c r="Z10334" s="28" t="str">
        <f t="shared" si="5467"/>
        <v/>
      </c>
      <c r="AA10334" s="28" t="str">
        <f>IF(R10334&lt;S10334+U10334,"期末实有头数应大于等于能繁母畜+种公畜","")</f>
        <v/>
      </c>
      <c r="AB10334" s="28"/>
      <c r="AC10334" s="28"/>
    </row>
    <row r="10335" spans="2:29">
      <c r="B10335" s="19"/>
      <c r="C10335" s="30"/>
      <c r="D10335" s="19" t="s">
        <v>50</v>
      </c>
      <c r="E10335" s="20" t="s">
        <v>47</v>
      </c>
      <c r="F10335" s="19">
        <v>14</v>
      </c>
      <c r="H10335" s="22" t="s">
        <v>38</v>
      </c>
      <c r="I10335" s="22" t="s">
        <v>38</v>
      </c>
      <c r="J10335" s="22" t="s">
        <v>38</v>
      </c>
      <c r="K10335" s="22" t="s">
        <v>38</v>
      </c>
      <c r="L10335" s="22" t="s">
        <v>38</v>
      </c>
      <c r="M10335" s="22" t="s">
        <v>38</v>
      </c>
      <c r="N10335" s="22" t="s">
        <v>38</v>
      </c>
      <c r="O10335" s="22" t="s">
        <v>38</v>
      </c>
      <c r="P10335" s="22" t="s">
        <v>38</v>
      </c>
      <c r="Q10335" s="22" t="s">
        <v>38</v>
      </c>
      <c r="R10335" s="24"/>
      <c r="T10335" s="22" t="s">
        <v>38</v>
      </c>
      <c r="U10335" s="22" t="s">
        <v>38</v>
      </c>
      <c r="V10335" s="22" t="s">
        <v>38</v>
      </c>
      <c r="W10335" s="22" t="s">
        <v>38</v>
      </c>
      <c r="Y10335" s="28" t="str">
        <f t="shared" si="5466"/>
        <v/>
      </c>
      <c r="Z10335" s="28"/>
      <c r="AA10335" s="28"/>
      <c r="AB10335" s="28"/>
      <c r="AC10335" s="28"/>
    </row>
    <row r="10336" spans="2:29">
      <c r="B10336" s="19"/>
      <c r="C10336" s="30"/>
      <c r="D10336" s="19" t="s">
        <v>51</v>
      </c>
      <c r="E10336" s="20" t="s">
        <v>47</v>
      </c>
      <c r="F10336" s="19">
        <v>15</v>
      </c>
      <c r="H10336" s="22" t="s">
        <v>38</v>
      </c>
      <c r="I10336" s="22" t="s">
        <v>38</v>
      </c>
      <c r="J10336" s="22" t="s">
        <v>38</v>
      </c>
      <c r="K10336" s="22" t="s">
        <v>38</v>
      </c>
      <c r="L10336" s="22" t="s">
        <v>38</v>
      </c>
      <c r="M10336" s="22" t="s">
        <v>38</v>
      </c>
      <c r="N10336" s="22" t="s">
        <v>38</v>
      </c>
      <c r="O10336" s="22" t="s">
        <v>38</v>
      </c>
      <c r="P10336" s="22" t="s">
        <v>38</v>
      </c>
      <c r="Q10336" s="22" t="s">
        <v>38</v>
      </c>
      <c r="R10336" s="24"/>
      <c r="T10336" s="22" t="s">
        <v>38</v>
      </c>
      <c r="U10336" s="22" t="s">
        <v>38</v>
      </c>
      <c r="V10336" s="22" t="s">
        <v>38</v>
      </c>
      <c r="W10336" s="22" t="s">
        <v>38</v>
      </c>
      <c r="Y10336" s="28" t="str">
        <f t="shared" si="5466"/>
        <v/>
      </c>
      <c r="Z10336" s="28"/>
      <c r="AA10336" s="28"/>
      <c r="AB10336" s="28"/>
      <c r="AC10336" s="28"/>
    </row>
    <row r="10337" spans="2:29">
      <c r="B10337" s="19"/>
      <c r="C10337" s="30"/>
      <c r="D10337" s="19" t="s">
        <v>52</v>
      </c>
      <c r="E10337" s="20" t="s">
        <v>47</v>
      </c>
      <c r="F10337" s="19">
        <v>16</v>
      </c>
      <c r="R10337" s="21">
        <f>G10337+I10337+J10337+K10337-L10337-M10337-N10337-Q10337</f>
        <v>0</v>
      </c>
      <c r="T10337" s="22" t="s">
        <v>38</v>
      </c>
      <c r="Y10337" s="28" t="str">
        <f t="shared" si="5466"/>
        <v/>
      </c>
      <c r="Z10337" s="28" t="str">
        <f>IF(N10337&lt;O10337+P10337,"出卖应大于等于出卖肉畜+出卖仔畜","")</f>
        <v/>
      </c>
      <c r="AA10337" s="28" t="str">
        <f t="shared" ref="AA10337:AA10346" si="5471">IF(R10337&lt;S10337+U10337,"期末实有头数应大于等于能繁母畜+种公畜","")</f>
        <v/>
      </c>
      <c r="AB10337" s="28"/>
      <c r="AC10337" s="28" t="str">
        <f t="shared" ref="AC10337:AC10342" si="5472">IF(R10337&lt;V10337+W10337,"期末实有头数应大于等于良种+改良种","")</f>
        <v/>
      </c>
    </row>
    <row r="10338" spans="2:29">
      <c r="B10338" s="19"/>
      <c r="C10338" s="30"/>
      <c r="D10338" s="19" t="s">
        <v>53</v>
      </c>
      <c r="E10338" s="18" t="s">
        <v>33</v>
      </c>
      <c r="F10338" s="19">
        <v>17</v>
      </c>
      <c r="R10338" s="21">
        <f>G10338+I10338+J10338+K10338-L10338-M10338-N10338-Q10338</f>
        <v>0</v>
      </c>
      <c r="T10338" s="22" t="s">
        <v>38</v>
      </c>
      <c r="Y10338" s="28" t="str">
        <f t="shared" si="5466"/>
        <v/>
      </c>
      <c r="Z10338" s="28" t="str">
        <f>IF(N10338&lt;O10338+P10338,"出卖应大于等于出卖肉畜+出卖仔畜","")</f>
        <v/>
      </c>
      <c r="AA10338" s="28" t="str">
        <f t="shared" si="5471"/>
        <v/>
      </c>
      <c r="AB10338" s="28"/>
      <c r="AC10338" s="28" t="str">
        <f t="shared" si="5472"/>
        <v/>
      </c>
    </row>
    <row r="10339" spans="2:29">
      <c r="B10339" s="18"/>
      <c r="C10339" s="29"/>
      <c r="D10339" s="19" t="s">
        <v>32</v>
      </c>
      <c r="E10339" s="20" t="s">
        <v>33</v>
      </c>
      <c r="F10339" s="19">
        <v>1</v>
      </c>
      <c r="G10339" s="21">
        <f t="shared" ref="G10339:S10339" si="5473">G10340+G10355</f>
        <v>0</v>
      </c>
      <c r="H10339" s="21">
        <f t="shared" si="5473"/>
        <v>0</v>
      </c>
      <c r="I10339" s="21">
        <f t="shared" si="5473"/>
        <v>0</v>
      </c>
      <c r="J10339" s="21">
        <f t="shared" si="5473"/>
        <v>0</v>
      </c>
      <c r="K10339" s="21">
        <f t="shared" si="5473"/>
        <v>0</v>
      </c>
      <c r="L10339" s="21">
        <f t="shared" si="5473"/>
        <v>0</v>
      </c>
      <c r="M10339" s="21">
        <f t="shared" si="5473"/>
        <v>0</v>
      </c>
      <c r="N10339" s="21">
        <f t="shared" si="5473"/>
        <v>0</v>
      </c>
      <c r="O10339" s="21">
        <f t="shared" si="5473"/>
        <v>0</v>
      </c>
      <c r="P10339" s="21">
        <f t="shared" si="5473"/>
        <v>0</v>
      </c>
      <c r="Q10339" s="21">
        <f t="shared" si="5473"/>
        <v>0</v>
      </c>
      <c r="R10339" s="21">
        <f t="shared" si="5473"/>
        <v>0</v>
      </c>
      <c r="S10339" s="21">
        <f t="shared" si="5473"/>
        <v>0</v>
      </c>
      <c r="T10339" s="21">
        <f>T10340</f>
        <v>0</v>
      </c>
      <c r="U10339" s="21">
        <f>U10340+U10355</f>
        <v>0</v>
      </c>
      <c r="V10339" s="21">
        <f>V10340+V10355</f>
        <v>0</v>
      </c>
      <c r="W10339" s="21">
        <f>W10340+W10355</f>
        <v>0</v>
      </c>
      <c r="Y10339" s="28" t="str">
        <f t="shared" si="5466"/>
        <v/>
      </c>
      <c r="Z10339" s="28" t="str">
        <f>IF(N10339&lt;O10339+P10339,"出卖应大于等于出卖肉畜+出卖仔畜","")</f>
        <v/>
      </c>
      <c r="AA10339" s="28" t="str">
        <f t="shared" si="5471"/>
        <v/>
      </c>
      <c r="AB10339" s="28" t="str">
        <f>IF(R10339&lt;T10339,"期末实有头数应大于等于耕役畜","")</f>
        <v/>
      </c>
      <c r="AC10339" s="28" t="str">
        <f t="shared" si="5472"/>
        <v/>
      </c>
    </row>
    <row r="10340" spans="2:29">
      <c r="B10340" s="19"/>
      <c r="C10340" s="30"/>
      <c r="D10340" s="19" t="s">
        <v>34</v>
      </c>
      <c r="E10340" s="20" t="s">
        <v>33</v>
      </c>
      <c r="F10340" s="19">
        <v>2</v>
      </c>
      <c r="G10340" s="21">
        <f t="shared" ref="G10340:S10340" si="5474">G10341+G10349</f>
        <v>0</v>
      </c>
      <c r="H10340" s="21">
        <f t="shared" si="5474"/>
        <v>0</v>
      </c>
      <c r="I10340" s="21">
        <f t="shared" si="5474"/>
        <v>0</v>
      </c>
      <c r="J10340" s="21">
        <f t="shared" si="5474"/>
        <v>0</v>
      </c>
      <c r="K10340" s="21">
        <f t="shared" si="5474"/>
        <v>0</v>
      </c>
      <c r="L10340" s="21">
        <f t="shared" si="5474"/>
        <v>0</v>
      </c>
      <c r="M10340" s="21">
        <f t="shared" si="5474"/>
        <v>0</v>
      </c>
      <c r="N10340" s="21">
        <f t="shared" si="5474"/>
        <v>0</v>
      </c>
      <c r="O10340" s="21">
        <f t="shared" si="5474"/>
        <v>0</v>
      </c>
      <c r="P10340" s="21">
        <f t="shared" si="5474"/>
        <v>0</v>
      </c>
      <c r="Q10340" s="21">
        <f t="shared" si="5474"/>
        <v>0</v>
      </c>
      <c r="R10340" s="21">
        <f t="shared" si="5474"/>
        <v>0</v>
      </c>
      <c r="S10340" s="21">
        <f t="shared" si="5474"/>
        <v>0</v>
      </c>
      <c r="T10340" s="21">
        <f>T10341</f>
        <v>0</v>
      </c>
      <c r="U10340" s="21">
        <f>U10341+U10349</f>
        <v>0</v>
      </c>
      <c r="V10340" s="21">
        <f>V10341+V10349</f>
        <v>0</v>
      </c>
      <c r="W10340" s="21">
        <f>W10341+W10349</f>
        <v>0</v>
      </c>
      <c r="Y10340" s="28" t="str">
        <f t="shared" ref="Y10340:Y10356" si="5475">IF(H10340&lt;I10340,"繁殖仔畜应大于等于成活","")</f>
        <v/>
      </c>
      <c r="Z10340" s="28" t="str">
        <f t="shared" ref="Z10340:Z10351" si="5476">IF(N10340&lt;O10340+P10340,"出卖应大于等于出卖肉畜+出卖仔畜","")</f>
        <v/>
      </c>
      <c r="AA10340" s="28" t="str">
        <f t="shared" si="5471"/>
        <v/>
      </c>
      <c r="AB10340" s="28" t="str">
        <f>IF(R10340&lt;T10340,"期末实有头数应大于等于耕役畜","")</f>
        <v/>
      </c>
      <c r="AC10340" s="28" t="str">
        <f t="shared" si="5472"/>
        <v/>
      </c>
    </row>
    <row r="10341" spans="2:29">
      <c r="B10341" s="19"/>
      <c r="C10341" s="30"/>
      <c r="D10341" s="19" t="s">
        <v>35</v>
      </c>
      <c r="E10341" s="20" t="s">
        <v>33</v>
      </c>
      <c r="F10341" s="19">
        <v>3</v>
      </c>
      <c r="G10341" s="21">
        <f t="shared" ref="G10341:R10341" si="5477">G10342+G10345+G10346+G10347+G10348</f>
        <v>0</v>
      </c>
      <c r="H10341" s="21">
        <f t="shared" si="5477"/>
        <v>0</v>
      </c>
      <c r="I10341" s="21">
        <f t="shared" si="5477"/>
        <v>0</v>
      </c>
      <c r="J10341" s="21">
        <f t="shared" si="5477"/>
        <v>0</v>
      </c>
      <c r="K10341" s="21">
        <f t="shared" si="5477"/>
        <v>0</v>
      </c>
      <c r="L10341" s="21">
        <f t="shared" si="5477"/>
        <v>0</v>
      </c>
      <c r="M10341" s="21">
        <f t="shared" si="5477"/>
        <v>0</v>
      </c>
      <c r="N10341" s="21">
        <f t="shared" si="5477"/>
        <v>0</v>
      </c>
      <c r="O10341" s="21">
        <f t="shared" si="5477"/>
        <v>0</v>
      </c>
      <c r="P10341" s="21">
        <f t="shared" si="5477"/>
        <v>0</v>
      </c>
      <c r="Q10341" s="21">
        <f t="shared" si="5477"/>
        <v>0</v>
      </c>
      <c r="R10341" s="21">
        <f t="shared" si="5477"/>
        <v>0</v>
      </c>
      <c r="S10341" s="21">
        <f>S10342+S10345+S10346+S10348</f>
        <v>0</v>
      </c>
      <c r="T10341" s="21">
        <f>T10342+T10345+T10346+T10347+T10348</f>
        <v>0</v>
      </c>
      <c r="U10341" s="21">
        <f>U10342+U10345+U10346+U10348</f>
        <v>0</v>
      </c>
      <c r="V10341" s="21">
        <f>V10342+V10345+V10346+V10348</f>
        <v>0</v>
      </c>
      <c r="W10341" s="21">
        <f>W10342+W10345+W10346+W10348</f>
        <v>0</v>
      </c>
      <c r="Y10341" s="28" t="str">
        <f t="shared" si="5475"/>
        <v/>
      </c>
      <c r="Z10341" s="28" t="str">
        <f t="shared" si="5476"/>
        <v/>
      </c>
      <c r="AA10341" s="28" t="str">
        <f t="shared" si="5471"/>
        <v/>
      </c>
      <c r="AB10341" s="28" t="str">
        <f>IF(R10341&lt;T10341,"期末实有头数应大于等于耕役畜","")</f>
        <v/>
      </c>
      <c r="AC10341" s="28" t="str">
        <f t="shared" si="5472"/>
        <v/>
      </c>
    </row>
    <row r="10342" spans="2:29">
      <c r="B10342" s="19"/>
      <c r="C10342" s="30"/>
      <c r="D10342" s="19" t="s">
        <v>36</v>
      </c>
      <c r="E10342" s="20" t="s">
        <v>33</v>
      </c>
      <c r="F10342" s="19">
        <v>4</v>
      </c>
      <c r="R10342" s="21">
        <f>G10342+I10342+J10342+K10342-L10342-M10342-N10342-Q10342</f>
        <v>0</v>
      </c>
      <c r="Y10342" s="28" t="str">
        <f t="shared" si="5475"/>
        <v/>
      </c>
      <c r="Z10342" s="28" t="str">
        <f t="shared" si="5476"/>
        <v/>
      </c>
      <c r="AA10342" s="28" t="str">
        <f t="shared" si="5471"/>
        <v/>
      </c>
      <c r="AB10342" s="28" t="str">
        <f>IF(R10342&lt;T10342,"期末实有头数应大于等于耕役畜","")</f>
        <v/>
      </c>
      <c r="AC10342" s="28" t="str">
        <f t="shared" si="5472"/>
        <v/>
      </c>
    </row>
    <row r="10343" spans="2:29">
      <c r="B10343" s="19"/>
      <c r="C10343" s="30"/>
      <c r="D10343" s="19" t="s">
        <v>37</v>
      </c>
      <c r="E10343" s="20" t="s">
        <v>33</v>
      </c>
      <c r="F10343" s="19">
        <v>5</v>
      </c>
      <c r="R10343" s="21">
        <f t="shared" ref="R10343:R10348" si="5478">G10343+I10343+J10343+K10343-L10343-M10343-N10343-Q10343</f>
        <v>0</v>
      </c>
      <c r="T10343" s="22" t="s">
        <v>38</v>
      </c>
      <c r="V10343" s="22" t="s">
        <v>38</v>
      </c>
      <c r="W10343" s="22" t="s">
        <v>38</v>
      </c>
      <c r="Y10343" s="28" t="str">
        <f t="shared" si="5475"/>
        <v/>
      </c>
      <c r="Z10343" s="28" t="str">
        <f t="shared" si="5476"/>
        <v/>
      </c>
      <c r="AA10343" s="28" t="str">
        <f t="shared" si="5471"/>
        <v/>
      </c>
      <c r="AB10343" s="28"/>
      <c r="AC10343" s="28"/>
    </row>
    <row r="10344" spans="2:29">
      <c r="B10344" s="19"/>
      <c r="C10344" s="30"/>
      <c r="D10344" s="19" t="s">
        <v>39</v>
      </c>
      <c r="E10344" s="20" t="s">
        <v>33</v>
      </c>
      <c r="F10344" s="19">
        <v>6</v>
      </c>
      <c r="R10344" s="21">
        <f t="shared" si="5478"/>
        <v>0</v>
      </c>
      <c r="T10344" s="22" t="s">
        <v>38</v>
      </c>
      <c r="V10344" s="22" t="s">
        <v>38</v>
      </c>
      <c r="W10344" s="22" t="s">
        <v>38</v>
      </c>
      <c r="Y10344" s="28" t="str">
        <f t="shared" si="5475"/>
        <v/>
      </c>
      <c r="Z10344" s="28" t="str">
        <f t="shared" si="5476"/>
        <v/>
      </c>
      <c r="AA10344" s="28" t="str">
        <f t="shared" si="5471"/>
        <v/>
      </c>
      <c r="AB10344" s="28"/>
      <c r="AC10344" s="28"/>
    </row>
    <row r="10345" spans="2:29">
      <c r="B10345" s="19"/>
      <c r="C10345" s="30"/>
      <c r="D10345" s="19" t="s">
        <v>40</v>
      </c>
      <c r="E10345" s="20" t="s">
        <v>41</v>
      </c>
      <c r="F10345" s="19">
        <v>7</v>
      </c>
      <c r="R10345" s="21">
        <f t="shared" si="5478"/>
        <v>0</v>
      </c>
      <c r="Y10345" s="28" t="str">
        <f t="shared" si="5475"/>
        <v/>
      </c>
      <c r="Z10345" s="28" t="str">
        <f t="shared" si="5476"/>
        <v/>
      </c>
      <c r="AA10345" s="28" t="str">
        <f t="shared" si="5471"/>
        <v/>
      </c>
      <c r="AB10345" s="28" t="str">
        <f>IF(R10345&lt;T10345,"期末实有头数应大于等于耕役畜","")</f>
        <v/>
      </c>
      <c r="AC10345" s="28" t="str">
        <f>IF(R10345&lt;V10345+W10345,"期末实有头数应大于等于良种+改良种","")</f>
        <v/>
      </c>
    </row>
    <row r="10346" spans="2:29">
      <c r="B10346" s="19"/>
      <c r="C10346" s="30"/>
      <c r="D10346" s="19" t="s">
        <v>42</v>
      </c>
      <c r="E10346" s="20" t="s">
        <v>33</v>
      </c>
      <c r="F10346" s="19">
        <v>8</v>
      </c>
      <c r="R10346" s="21">
        <f t="shared" si="5478"/>
        <v>0</v>
      </c>
      <c r="Y10346" s="28" t="str">
        <f t="shared" si="5475"/>
        <v/>
      </c>
      <c r="Z10346" s="28" t="str">
        <f t="shared" si="5476"/>
        <v/>
      </c>
      <c r="AA10346" s="28" t="str">
        <f t="shared" si="5471"/>
        <v/>
      </c>
      <c r="AB10346" s="28" t="str">
        <f>IF(R10346&lt;T10346,"期末实有头数应大于等于耕役畜","")</f>
        <v/>
      </c>
      <c r="AC10346" s="28" t="str">
        <f>IF(R10346&lt;V10346+W10346,"期末实有头数应大于等于良种+改良种","")</f>
        <v/>
      </c>
    </row>
    <row r="10347" spans="2:29">
      <c r="B10347" s="19"/>
      <c r="C10347" s="30"/>
      <c r="D10347" s="19" t="s">
        <v>43</v>
      </c>
      <c r="E10347" s="20" t="s">
        <v>33</v>
      </c>
      <c r="F10347" s="19">
        <v>9</v>
      </c>
      <c r="R10347" s="21">
        <f t="shared" si="5478"/>
        <v>0</v>
      </c>
      <c r="S10347" s="22" t="s">
        <v>38</v>
      </c>
      <c r="U10347" s="22" t="s">
        <v>38</v>
      </c>
      <c r="V10347" s="22" t="s">
        <v>38</v>
      </c>
      <c r="W10347" s="22" t="s">
        <v>38</v>
      </c>
      <c r="Y10347" s="28" t="str">
        <f t="shared" si="5475"/>
        <v/>
      </c>
      <c r="Z10347" s="28" t="str">
        <f t="shared" si="5476"/>
        <v/>
      </c>
      <c r="AA10347" s="28"/>
      <c r="AB10347" s="28" t="str">
        <f>IF(R10347&lt;T10347,"期末实有头数应大于等于耕役畜","")</f>
        <v/>
      </c>
      <c r="AC10347" s="28"/>
    </row>
    <row r="10348" spans="2:29">
      <c r="B10348" s="19"/>
      <c r="C10348" s="30"/>
      <c r="D10348" s="19" t="s">
        <v>44</v>
      </c>
      <c r="E10348" s="20" t="s">
        <v>45</v>
      </c>
      <c r="F10348" s="19">
        <v>10</v>
      </c>
      <c r="R10348" s="21">
        <f t="shared" si="5478"/>
        <v>0</v>
      </c>
      <c r="Y10348" s="28" t="str">
        <f t="shared" si="5475"/>
        <v/>
      </c>
      <c r="Z10348" s="28" t="str">
        <f t="shared" si="5476"/>
        <v/>
      </c>
      <c r="AA10348" s="28" t="str">
        <f>IF(R10348&lt;S10348+U10348,"期末实有头数应大于等于能繁母畜+种公畜","")</f>
        <v/>
      </c>
      <c r="AB10348" s="28" t="str">
        <f>IF(R10348&lt;T10348,"期末实有头数应大于等于耕役畜","")</f>
        <v/>
      </c>
      <c r="AC10348" s="28" t="str">
        <f>IF(R10348&lt;V10348+W10348,"期末实有头数应大于等于良种+改良种","")</f>
        <v/>
      </c>
    </row>
    <row r="10349" spans="2:29">
      <c r="B10349" s="19"/>
      <c r="C10349" s="30"/>
      <c r="D10349" s="19" t="s">
        <v>46</v>
      </c>
      <c r="E10349" s="20" t="s">
        <v>47</v>
      </c>
      <c r="F10349" s="19">
        <v>11</v>
      </c>
      <c r="G10349" s="21">
        <f t="shared" ref="G10349:S10349" si="5479">G10350+G10354</f>
        <v>0</v>
      </c>
      <c r="H10349" s="21">
        <f t="shared" si="5479"/>
        <v>0</v>
      </c>
      <c r="I10349" s="21">
        <f t="shared" si="5479"/>
        <v>0</v>
      </c>
      <c r="J10349" s="21">
        <f t="shared" si="5479"/>
        <v>0</v>
      </c>
      <c r="K10349" s="21">
        <f t="shared" si="5479"/>
        <v>0</v>
      </c>
      <c r="L10349" s="21">
        <f t="shared" si="5479"/>
        <v>0</v>
      </c>
      <c r="M10349" s="21">
        <f t="shared" si="5479"/>
        <v>0</v>
      </c>
      <c r="N10349" s="21">
        <f t="shared" si="5479"/>
        <v>0</v>
      </c>
      <c r="O10349" s="21">
        <f t="shared" si="5479"/>
        <v>0</v>
      </c>
      <c r="P10349" s="21">
        <f t="shared" si="5479"/>
        <v>0</v>
      </c>
      <c r="Q10349" s="21">
        <f t="shared" si="5479"/>
        <v>0</v>
      </c>
      <c r="R10349" s="23">
        <f t="shared" si="5479"/>
        <v>0</v>
      </c>
      <c r="S10349" s="21">
        <f t="shared" si="5479"/>
        <v>0</v>
      </c>
      <c r="T10349" s="22" t="s">
        <v>38</v>
      </c>
      <c r="U10349" s="21">
        <f>U10350+U10354</f>
        <v>0</v>
      </c>
      <c r="V10349" s="21">
        <f>V10350+V10354</f>
        <v>0</v>
      </c>
      <c r="W10349" s="21">
        <f>W10350+W10354</f>
        <v>0</v>
      </c>
      <c r="Y10349" s="28" t="str">
        <f t="shared" si="5475"/>
        <v/>
      </c>
      <c r="Z10349" s="28" t="str">
        <f t="shared" si="5476"/>
        <v/>
      </c>
      <c r="AA10349" s="28" t="str">
        <f>IF(R10349&lt;S10349+U10349,"期末实有头数应大于等于能繁母畜+种公畜","")</f>
        <v/>
      </c>
      <c r="AB10349" s="28"/>
      <c r="AC10349" s="28" t="str">
        <f>IF(R10349&lt;V10349+W10349,"期末实有头数应大于等于良种+改良种","")</f>
        <v/>
      </c>
    </row>
    <row r="10350" spans="2:29">
      <c r="B10350" s="19"/>
      <c r="C10350" s="30"/>
      <c r="D10350" s="19" t="s">
        <v>48</v>
      </c>
      <c r="E10350" s="20" t="s">
        <v>47</v>
      </c>
      <c r="F10350" s="19">
        <v>12</v>
      </c>
      <c r="R10350" s="21">
        <f>G10350+I10350+J10350+K10350-L10350-M10350-N10350-Q10350</f>
        <v>0</v>
      </c>
      <c r="T10350" s="22" t="s">
        <v>38</v>
      </c>
      <c r="Y10350" s="28" t="str">
        <f t="shared" si="5475"/>
        <v/>
      </c>
      <c r="Z10350" s="28" t="str">
        <f t="shared" si="5476"/>
        <v/>
      </c>
      <c r="AA10350" s="28" t="str">
        <f>IF(R10350&lt;S10350+U10350,"期末实有头数应大于等于能繁母畜+种公畜","")</f>
        <v/>
      </c>
      <c r="AB10350" s="28"/>
      <c r="AC10350" s="28" t="str">
        <f>IF(R10350&lt;V10350+W10350,"期末实有头数应大于等于良种+改良种","")</f>
        <v/>
      </c>
    </row>
    <row r="10351" spans="2:29">
      <c r="B10351" s="19"/>
      <c r="C10351" s="30"/>
      <c r="D10351" s="19" t="s">
        <v>49</v>
      </c>
      <c r="E10351" s="20" t="s">
        <v>47</v>
      </c>
      <c r="F10351" s="19">
        <v>13</v>
      </c>
      <c r="R10351" s="21">
        <f>G10351+I10351+J10351+K10351-L10351-M10351-N10351-Q10351</f>
        <v>0</v>
      </c>
      <c r="T10351" s="22" t="s">
        <v>38</v>
      </c>
      <c r="V10351" s="22" t="s">
        <v>38</v>
      </c>
      <c r="W10351" s="22" t="s">
        <v>38</v>
      </c>
      <c r="Y10351" s="28" t="str">
        <f t="shared" si="5475"/>
        <v/>
      </c>
      <c r="Z10351" s="28" t="str">
        <f t="shared" si="5476"/>
        <v/>
      </c>
      <c r="AA10351" s="28" t="str">
        <f>IF(R10351&lt;S10351+U10351,"期末实有头数应大于等于能繁母畜+种公畜","")</f>
        <v/>
      </c>
      <c r="AB10351" s="28"/>
      <c r="AC10351" s="28"/>
    </row>
    <row r="10352" spans="2:29">
      <c r="B10352" s="19"/>
      <c r="C10352" s="30"/>
      <c r="D10352" s="19" t="s">
        <v>50</v>
      </c>
      <c r="E10352" s="20" t="s">
        <v>47</v>
      </c>
      <c r="F10352" s="19">
        <v>14</v>
      </c>
      <c r="H10352" s="22" t="s">
        <v>38</v>
      </c>
      <c r="I10352" s="22" t="s">
        <v>38</v>
      </c>
      <c r="J10352" s="22" t="s">
        <v>38</v>
      </c>
      <c r="K10352" s="22" t="s">
        <v>38</v>
      </c>
      <c r="L10352" s="22" t="s">
        <v>38</v>
      </c>
      <c r="M10352" s="22" t="s">
        <v>38</v>
      </c>
      <c r="N10352" s="22" t="s">
        <v>38</v>
      </c>
      <c r="O10352" s="22" t="s">
        <v>38</v>
      </c>
      <c r="P10352" s="22" t="s">
        <v>38</v>
      </c>
      <c r="Q10352" s="22" t="s">
        <v>38</v>
      </c>
      <c r="R10352" s="24"/>
      <c r="T10352" s="22" t="s">
        <v>38</v>
      </c>
      <c r="U10352" s="22" t="s">
        <v>38</v>
      </c>
      <c r="V10352" s="22" t="s">
        <v>38</v>
      </c>
      <c r="W10352" s="22" t="s">
        <v>38</v>
      </c>
      <c r="Y10352" s="28" t="str">
        <f t="shared" si="5475"/>
        <v/>
      </c>
      <c r="Z10352" s="28"/>
      <c r="AA10352" s="28"/>
      <c r="AB10352" s="28"/>
      <c r="AC10352" s="28"/>
    </row>
    <row r="10353" spans="2:29">
      <c r="B10353" s="19"/>
      <c r="C10353" s="30"/>
      <c r="D10353" s="19" t="s">
        <v>51</v>
      </c>
      <c r="E10353" s="20" t="s">
        <v>47</v>
      </c>
      <c r="F10353" s="19">
        <v>15</v>
      </c>
      <c r="H10353" s="22" t="s">
        <v>38</v>
      </c>
      <c r="I10353" s="22" t="s">
        <v>38</v>
      </c>
      <c r="J10353" s="22" t="s">
        <v>38</v>
      </c>
      <c r="K10353" s="22" t="s">
        <v>38</v>
      </c>
      <c r="L10353" s="22" t="s">
        <v>38</v>
      </c>
      <c r="M10353" s="22" t="s">
        <v>38</v>
      </c>
      <c r="N10353" s="22" t="s">
        <v>38</v>
      </c>
      <c r="O10353" s="22" t="s">
        <v>38</v>
      </c>
      <c r="P10353" s="22" t="s">
        <v>38</v>
      </c>
      <c r="Q10353" s="22" t="s">
        <v>38</v>
      </c>
      <c r="R10353" s="24"/>
      <c r="T10353" s="22" t="s">
        <v>38</v>
      </c>
      <c r="U10353" s="22" t="s">
        <v>38</v>
      </c>
      <c r="V10353" s="22" t="s">
        <v>38</v>
      </c>
      <c r="W10353" s="22" t="s">
        <v>38</v>
      </c>
      <c r="Y10353" s="28" t="str">
        <f t="shared" si="5475"/>
        <v/>
      </c>
      <c r="Z10353" s="28"/>
      <c r="AA10353" s="28"/>
      <c r="AB10353" s="28"/>
      <c r="AC10353" s="28"/>
    </row>
    <row r="10354" spans="2:29">
      <c r="B10354" s="19"/>
      <c r="C10354" s="30"/>
      <c r="D10354" s="19" t="s">
        <v>52</v>
      </c>
      <c r="E10354" s="20" t="s">
        <v>47</v>
      </c>
      <c r="F10354" s="19">
        <v>16</v>
      </c>
      <c r="R10354" s="21">
        <f>G10354+I10354+J10354+K10354-L10354-M10354-N10354-Q10354</f>
        <v>0</v>
      </c>
      <c r="T10354" s="22" t="s">
        <v>38</v>
      </c>
      <c r="Y10354" s="28" t="str">
        <f t="shared" si="5475"/>
        <v/>
      </c>
      <c r="Z10354" s="28" t="str">
        <f>IF(N10354&lt;O10354+P10354,"出卖应大于等于出卖肉畜+出卖仔畜","")</f>
        <v/>
      </c>
      <c r="AA10354" s="28" t="str">
        <f t="shared" ref="AA10354:AA10363" si="5480">IF(R10354&lt;S10354+U10354,"期末实有头数应大于等于能繁母畜+种公畜","")</f>
        <v/>
      </c>
      <c r="AB10354" s="28"/>
      <c r="AC10354" s="28" t="str">
        <f t="shared" ref="AC10354:AC10359" si="5481">IF(R10354&lt;V10354+W10354,"期末实有头数应大于等于良种+改良种","")</f>
        <v/>
      </c>
    </row>
    <row r="10355" spans="2:29">
      <c r="B10355" s="19"/>
      <c r="C10355" s="30"/>
      <c r="D10355" s="19" t="s">
        <v>53</v>
      </c>
      <c r="E10355" s="18" t="s">
        <v>33</v>
      </c>
      <c r="F10355" s="19">
        <v>17</v>
      </c>
      <c r="R10355" s="21">
        <f>G10355+I10355+J10355+K10355-L10355-M10355-N10355-Q10355</f>
        <v>0</v>
      </c>
      <c r="T10355" s="22" t="s">
        <v>38</v>
      </c>
      <c r="Y10355" s="28" t="str">
        <f t="shared" si="5475"/>
        <v/>
      </c>
      <c r="Z10355" s="28" t="str">
        <f>IF(N10355&lt;O10355+P10355,"出卖应大于等于出卖肉畜+出卖仔畜","")</f>
        <v/>
      </c>
      <c r="AA10355" s="28" t="str">
        <f t="shared" si="5480"/>
        <v/>
      </c>
      <c r="AB10355" s="28"/>
      <c r="AC10355" s="28" t="str">
        <f t="shared" si="5481"/>
        <v/>
      </c>
    </row>
    <row r="10356" spans="2:29">
      <c r="B10356" s="18"/>
      <c r="C10356" s="29"/>
      <c r="D10356" s="19" t="s">
        <v>32</v>
      </c>
      <c r="E10356" s="20" t="s">
        <v>33</v>
      </c>
      <c r="F10356" s="19">
        <v>1</v>
      </c>
      <c r="G10356" s="21">
        <f t="shared" ref="G10356:S10356" si="5482">G10357+G10372</f>
        <v>0</v>
      </c>
      <c r="H10356" s="21">
        <f t="shared" si="5482"/>
        <v>0</v>
      </c>
      <c r="I10356" s="21">
        <f t="shared" si="5482"/>
        <v>0</v>
      </c>
      <c r="J10356" s="21">
        <f t="shared" si="5482"/>
        <v>0</v>
      </c>
      <c r="K10356" s="21">
        <f t="shared" si="5482"/>
        <v>0</v>
      </c>
      <c r="L10356" s="21">
        <f t="shared" si="5482"/>
        <v>0</v>
      </c>
      <c r="M10356" s="21">
        <f t="shared" si="5482"/>
        <v>0</v>
      </c>
      <c r="N10356" s="21">
        <f t="shared" si="5482"/>
        <v>0</v>
      </c>
      <c r="O10356" s="21">
        <f t="shared" si="5482"/>
        <v>0</v>
      </c>
      <c r="P10356" s="21">
        <f t="shared" si="5482"/>
        <v>0</v>
      </c>
      <c r="Q10356" s="21">
        <f t="shared" si="5482"/>
        <v>0</v>
      </c>
      <c r="R10356" s="21">
        <f t="shared" si="5482"/>
        <v>0</v>
      </c>
      <c r="S10356" s="21">
        <f t="shared" si="5482"/>
        <v>0</v>
      </c>
      <c r="T10356" s="21">
        <f>T10357</f>
        <v>0</v>
      </c>
      <c r="U10356" s="21">
        <f>U10357+U10372</f>
        <v>0</v>
      </c>
      <c r="V10356" s="21">
        <f>V10357+V10372</f>
        <v>0</v>
      </c>
      <c r="W10356" s="21">
        <f>W10357+W10372</f>
        <v>0</v>
      </c>
      <c r="Y10356" s="28" t="str">
        <f t="shared" si="5475"/>
        <v/>
      </c>
      <c r="Z10356" s="28" t="str">
        <f>IF(N10356&lt;O10356+P10356,"出卖应大于等于出卖肉畜+出卖仔畜","")</f>
        <v/>
      </c>
      <c r="AA10356" s="28" t="str">
        <f t="shared" si="5480"/>
        <v/>
      </c>
      <c r="AB10356" s="28" t="str">
        <f>IF(R10356&lt;T10356,"期末实有头数应大于等于耕役畜","")</f>
        <v/>
      </c>
      <c r="AC10356" s="28" t="str">
        <f t="shared" si="5481"/>
        <v/>
      </c>
    </row>
    <row r="10357" spans="2:29">
      <c r="B10357" s="19"/>
      <c r="C10357" s="30"/>
      <c r="D10357" s="19" t="s">
        <v>34</v>
      </c>
      <c r="E10357" s="20" t="s">
        <v>33</v>
      </c>
      <c r="F10357" s="19">
        <v>2</v>
      </c>
      <c r="G10357" s="21">
        <f t="shared" ref="G10357:S10357" si="5483">G10358+G10366</f>
        <v>0</v>
      </c>
      <c r="H10357" s="21">
        <f t="shared" si="5483"/>
        <v>0</v>
      </c>
      <c r="I10357" s="21">
        <f t="shared" si="5483"/>
        <v>0</v>
      </c>
      <c r="J10357" s="21">
        <f t="shared" si="5483"/>
        <v>0</v>
      </c>
      <c r="K10357" s="21">
        <f t="shared" si="5483"/>
        <v>0</v>
      </c>
      <c r="L10357" s="21">
        <f t="shared" si="5483"/>
        <v>0</v>
      </c>
      <c r="M10357" s="21">
        <f t="shared" si="5483"/>
        <v>0</v>
      </c>
      <c r="N10357" s="21">
        <f t="shared" si="5483"/>
        <v>0</v>
      </c>
      <c r="O10357" s="21">
        <f t="shared" si="5483"/>
        <v>0</v>
      </c>
      <c r="P10357" s="21">
        <f t="shared" si="5483"/>
        <v>0</v>
      </c>
      <c r="Q10357" s="21">
        <f t="shared" si="5483"/>
        <v>0</v>
      </c>
      <c r="R10357" s="21">
        <f t="shared" si="5483"/>
        <v>0</v>
      </c>
      <c r="S10357" s="21">
        <f t="shared" si="5483"/>
        <v>0</v>
      </c>
      <c r="T10357" s="21">
        <f>T10358</f>
        <v>0</v>
      </c>
      <c r="U10357" s="21">
        <f>U10358+U10366</f>
        <v>0</v>
      </c>
      <c r="V10357" s="21">
        <f>V10358+V10366</f>
        <v>0</v>
      </c>
      <c r="W10357" s="21">
        <f>W10358+W10366</f>
        <v>0</v>
      </c>
      <c r="Y10357" s="28" t="str">
        <f t="shared" ref="Y10357:Y10373" si="5484">IF(H10357&lt;I10357,"繁殖仔畜应大于等于成活","")</f>
        <v/>
      </c>
      <c r="Z10357" s="28" t="str">
        <f t="shared" ref="Z10357:Z10368" si="5485">IF(N10357&lt;O10357+P10357,"出卖应大于等于出卖肉畜+出卖仔畜","")</f>
        <v/>
      </c>
      <c r="AA10357" s="28" t="str">
        <f t="shared" si="5480"/>
        <v/>
      </c>
      <c r="AB10357" s="28" t="str">
        <f>IF(R10357&lt;T10357,"期末实有头数应大于等于耕役畜","")</f>
        <v/>
      </c>
      <c r="AC10357" s="28" t="str">
        <f t="shared" si="5481"/>
        <v/>
      </c>
    </row>
    <row r="10358" spans="2:29">
      <c r="B10358" s="19"/>
      <c r="C10358" s="30"/>
      <c r="D10358" s="19" t="s">
        <v>35</v>
      </c>
      <c r="E10358" s="20" t="s">
        <v>33</v>
      </c>
      <c r="F10358" s="19">
        <v>3</v>
      </c>
      <c r="G10358" s="21">
        <f t="shared" ref="G10358:R10358" si="5486">G10359+G10362+G10363+G10364+G10365</f>
        <v>0</v>
      </c>
      <c r="H10358" s="21">
        <f t="shared" si="5486"/>
        <v>0</v>
      </c>
      <c r="I10358" s="21">
        <f t="shared" si="5486"/>
        <v>0</v>
      </c>
      <c r="J10358" s="21">
        <f t="shared" si="5486"/>
        <v>0</v>
      </c>
      <c r="K10358" s="21">
        <f t="shared" si="5486"/>
        <v>0</v>
      </c>
      <c r="L10358" s="21">
        <f t="shared" si="5486"/>
        <v>0</v>
      </c>
      <c r="M10358" s="21">
        <f t="shared" si="5486"/>
        <v>0</v>
      </c>
      <c r="N10358" s="21">
        <f t="shared" si="5486"/>
        <v>0</v>
      </c>
      <c r="O10358" s="21">
        <f t="shared" si="5486"/>
        <v>0</v>
      </c>
      <c r="P10358" s="21">
        <f t="shared" si="5486"/>
        <v>0</v>
      </c>
      <c r="Q10358" s="21">
        <f t="shared" si="5486"/>
        <v>0</v>
      </c>
      <c r="R10358" s="21">
        <f t="shared" si="5486"/>
        <v>0</v>
      </c>
      <c r="S10358" s="21">
        <f>S10359+S10362+S10363+S10365</f>
        <v>0</v>
      </c>
      <c r="T10358" s="21">
        <f>T10359+T10362+T10363+T10364+T10365</f>
        <v>0</v>
      </c>
      <c r="U10358" s="21">
        <f>U10359+U10362+U10363+U10365</f>
        <v>0</v>
      </c>
      <c r="V10358" s="21">
        <f>V10359+V10362+V10363+V10365</f>
        <v>0</v>
      </c>
      <c r="W10358" s="21">
        <f>W10359+W10362+W10363+W10365</f>
        <v>0</v>
      </c>
      <c r="Y10358" s="28" t="str">
        <f t="shared" si="5484"/>
        <v/>
      </c>
      <c r="Z10358" s="28" t="str">
        <f t="shared" si="5485"/>
        <v/>
      </c>
      <c r="AA10358" s="28" t="str">
        <f t="shared" si="5480"/>
        <v/>
      </c>
      <c r="AB10358" s="28" t="str">
        <f>IF(R10358&lt;T10358,"期末实有头数应大于等于耕役畜","")</f>
        <v/>
      </c>
      <c r="AC10358" s="28" t="str">
        <f t="shared" si="5481"/>
        <v/>
      </c>
    </row>
    <row r="10359" spans="2:29">
      <c r="B10359" s="19"/>
      <c r="C10359" s="30"/>
      <c r="D10359" s="19" t="s">
        <v>36</v>
      </c>
      <c r="E10359" s="20" t="s">
        <v>33</v>
      </c>
      <c r="F10359" s="19">
        <v>4</v>
      </c>
      <c r="R10359" s="21">
        <f>G10359+I10359+J10359+K10359-L10359-M10359-N10359-Q10359</f>
        <v>0</v>
      </c>
      <c r="Y10359" s="28" t="str">
        <f t="shared" si="5484"/>
        <v/>
      </c>
      <c r="Z10359" s="28" t="str">
        <f t="shared" si="5485"/>
        <v/>
      </c>
      <c r="AA10359" s="28" t="str">
        <f t="shared" si="5480"/>
        <v/>
      </c>
      <c r="AB10359" s="28" t="str">
        <f>IF(R10359&lt;T10359,"期末实有头数应大于等于耕役畜","")</f>
        <v/>
      </c>
      <c r="AC10359" s="28" t="str">
        <f t="shared" si="5481"/>
        <v/>
      </c>
    </row>
    <row r="10360" spans="2:29">
      <c r="B10360" s="19"/>
      <c r="C10360" s="30"/>
      <c r="D10360" s="19" t="s">
        <v>37</v>
      </c>
      <c r="E10360" s="20" t="s">
        <v>33</v>
      </c>
      <c r="F10360" s="19">
        <v>5</v>
      </c>
      <c r="R10360" s="21">
        <f t="shared" ref="R10360:R10365" si="5487">G10360+I10360+J10360+K10360-L10360-M10360-N10360-Q10360</f>
        <v>0</v>
      </c>
      <c r="T10360" s="22" t="s">
        <v>38</v>
      </c>
      <c r="V10360" s="22" t="s">
        <v>38</v>
      </c>
      <c r="W10360" s="22" t="s">
        <v>38</v>
      </c>
      <c r="Y10360" s="28" t="str">
        <f t="shared" si="5484"/>
        <v/>
      </c>
      <c r="Z10360" s="28" t="str">
        <f t="shared" si="5485"/>
        <v/>
      </c>
      <c r="AA10360" s="28" t="str">
        <f t="shared" si="5480"/>
        <v/>
      </c>
      <c r="AB10360" s="28"/>
      <c r="AC10360" s="28"/>
    </row>
    <row r="10361" spans="2:29">
      <c r="B10361" s="19"/>
      <c r="C10361" s="30"/>
      <c r="D10361" s="19" t="s">
        <v>39</v>
      </c>
      <c r="E10361" s="20" t="s">
        <v>33</v>
      </c>
      <c r="F10361" s="19">
        <v>6</v>
      </c>
      <c r="R10361" s="21">
        <f t="shared" si="5487"/>
        <v>0</v>
      </c>
      <c r="T10361" s="22" t="s">
        <v>38</v>
      </c>
      <c r="V10361" s="22" t="s">
        <v>38</v>
      </c>
      <c r="W10361" s="22" t="s">
        <v>38</v>
      </c>
      <c r="Y10361" s="28" t="str">
        <f t="shared" si="5484"/>
        <v/>
      </c>
      <c r="Z10361" s="28" t="str">
        <f t="shared" si="5485"/>
        <v/>
      </c>
      <c r="AA10361" s="28" t="str">
        <f t="shared" si="5480"/>
        <v/>
      </c>
      <c r="AB10361" s="28"/>
      <c r="AC10361" s="28"/>
    </row>
    <row r="10362" spans="2:29">
      <c r="B10362" s="19"/>
      <c r="C10362" s="30"/>
      <c r="D10362" s="19" t="s">
        <v>40</v>
      </c>
      <c r="E10362" s="20" t="s">
        <v>41</v>
      </c>
      <c r="F10362" s="19">
        <v>7</v>
      </c>
      <c r="R10362" s="21">
        <f t="shared" si="5487"/>
        <v>0</v>
      </c>
      <c r="Y10362" s="28" t="str">
        <f t="shared" si="5484"/>
        <v/>
      </c>
      <c r="Z10362" s="28" t="str">
        <f t="shared" si="5485"/>
        <v/>
      </c>
      <c r="AA10362" s="28" t="str">
        <f t="shared" si="5480"/>
        <v/>
      </c>
      <c r="AB10362" s="28" t="str">
        <f>IF(R10362&lt;T10362,"期末实有头数应大于等于耕役畜","")</f>
        <v/>
      </c>
      <c r="AC10362" s="28" t="str">
        <f>IF(R10362&lt;V10362+W10362,"期末实有头数应大于等于良种+改良种","")</f>
        <v/>
      </c>
    </row>
    <row r="10363" spans="2:29">
      <c r="B10363" s="19"/>
      <c r="C10363" s="30"/>
      <c r="D10363" s="19" t="s">
        <v>42</v>
      </c>
      <c r="E10363" s="20" t="s">
        <v>33</v>
      </c>
      <c r="F10363" s="19">
        <v>8</v>
      </c>
      <c r="R10363" s="21">
        <f t="shared" si="5487"/>
        <v>0</v>
      </c>
      <c r="Y10363" s="28" t="str">
        <f t="shared" si="5484"/>
        <v/>
      </c>
      <c r="Z10363" s="28" t="str">
        <f t="shared" si="5485"/>
        <v/>
      </c>
      <c r="AA10363" s="28" t="str">
        <f t="shared" si="5480"/>
        <v/>
      </c>
      <c r="AB10363" s="28" t="str">
        <f>IF(R10363&lt;T10363,"期末实有头数应大于等于耕役畜","")</f>
        <v/>
      </c>
      <c r="AC10363" s="28" t="str">
        <f>IF(R10363&lt;V10363+W10363,"期末实有头数应大于等于良种+改良种","")</f>
        <v/>
      </c>
    </row>
    <row r="10364" spans="2:29">
      <c r="B10364" s="19"/>
      <c r="C10364" s="30"/>
      <c r="D10364" s="19" t="s">
        <v>43</v>
      </c>
      <c r="E10364" s="20" t="s">
        <v>33</v>
      </c>
      <c r="F10364" s="19">
        <v>9</v>
      </c>
      <c r="R10364" s="21">
        <f t="shared" si="5487"/>
        <v>0</v>
      </c>
      <c r="S10364" s="22" t="s">
        <v>38</v>
      </c>
      <c r="U10364" s="22" t="s">
        <v>38</v>
      </c>
      <c r="V10364" s="22" t="s">
        <v>38</v>
      </c>
      <c r="W10364" s="22" t="s">
        <v>38</v>
      </c>
      <c r="Y10364" s="28" t="str">
        <f t="shared" si="5484"/>
        <v/>
      </c>
      <c r="Z10364" s="28" t="str">
        <f t="shared" si="5485"/>
        <v/>
      </c>
      <c r="AA10364" s="28"/>
      <c r="AB10364" s="28" t="str">
        <f>IF(R10364&lt;T10364,"期末实有头数应大于等于耕役畜","")</f>
        <v/>
      </c>
      <c r="AC10364" s="28"/>
    </row>
    <row r="10365" spans="2:29">
      <c r="B10365" s="19"/>
      <c r="C10365" s="30"/>
      <c r="D10365" s="19" t="s">
        <v>44</v>
      </c>
      <c r="E10365" s="20" t="s">
        <v>45</v>
      </c>
      <c r="F10365" s="19">
        <v>10</v>
      </c>
      <c r="R10365" s="21">
        <f t="shared" si="5487"/>
        <v>0</v>
      </c>
      <c r="Y10365" s="28" t="str">
        <f t="shared" si="5484"/>
        <v/>
      </c>
      <c r="Z10365" s="28" t="str">
        <f t="shared" si="5485"/>
        <v/>
      </c>
      <c r="AA10365" s="28" t="str">
        <f>IF(R10365&lt;S10365+U10365,"期末实有头数应大于等于能繁母畜+种公畜","")</f>
        <v/>
      </c>
      <c r="AB10365" s="28" t="str">
        <f>IF(R10365&lt;T10365,"期末实有头数应大于等于耕役畜","")</f>
        <v/>
      </c>
      <c r="AC10365" s="28" t="str">
        <f>IF(R10365&lt;V10365+W10365,"期末实有头数应大于等于良种+改良种","")</f>
        <v/>
      </c>
    </row>
    <row r="10366" spans="2:29">
      <c r="B10366" s="19"/>
      <c r="C10366" s="30"/>
      <c r="D10366" s="19" t="s">
        <v>46</v>
      </c>
      <c r="E10366" s="20" t="s">
        <v>47</v>
      </c>
      <c r="F10366" s="19">
        <v>11</v>
      </c>
      <c r="G10366" s="21">
        <f t="shared" ref="G10366:S10366" si="5488">G10367+G10371</f>
        <v>0</v>
      </c>
      <c r="H10366" s="21">
        <f t="shared" si="5488"/>
        <v>0</v>
      </c>
      <c r="I10366" s="21">
        <f t="shared" si="5488"/>
        <v>0</v>
      </c>
      <c r="J10366" s="21">
        <f t="shared" si="5488"/>
        <v>0</v>
      </c>
      <c r="K10366" s="21">
        <f t="shared" si="5488"/>
        <v>0</v>
      </c>
      <c r="L10366" s="21">
        <f t="shared" si="5488"/>
        <v>0</v>
      </c>
      <c r="M10366" s="21">
        <f t="shared" si="5488"/>
        <v>0</v>
      </c>
      <c r="N10366" s="21">
        <f t="shared" si="5488"/>
        <v>0</v>
      </c>
      <c r="O10366" s="21">
        <f t="shared" si="5488"/>
        <v>0</v>
      </c>
      <c r="P10366" s="21">
        <f t="shared" si="5488"/>
        <v>0</v>
      </c>
      <c r="Q10366" s="21">
        <f t="shared" si="5488"/>
        <v>0</v>
      </c>
      <c r="R10366" s="23">
        <f t="shared" si="5488"/>
        <v>0</v>
      </c>
      <c r="S10366" s="21">
        <f t="shared" si="5488"/>
        <v>0</v>
      </c>
      <c r="T10366" s="22" t="s">
        <v>38</v>
      </c>
      <c r="U10366" s="21">
        <f>U10367+U10371</f>
        <v>0</v>
      </c>
      <c r="V10366" s="21">
        <f>V10367+V10371</f>
        <v>0</v>
      </c>
      <c r="W10366" s="21">
        <f>W10367+W10371</f>
        <v>0</v>
      </c>
      <c r="Y10366" s="28" t="str">
        <f t="shared" si="5484"/>
        <v/>
      </c>
      <c r="Z10366" s="28" t="str">
        <f t="shared" si="5485"/>
        <v/>
      </c>
      <c r="AA10366" s="28" t="str">
        <f>IF(R10366&lt;S10366+U10366,"期末实有头数应大于等于能繁母畜+种公畜","")</f>
        <v/>
      </c>
      <c r="AB10366" s="28"/>
      <c r="AC10366" s="28" t="str">
        <f>IF(R10366&lt;V10366+W10366,"期末实有头数应大于等于良种+改良种","")</f>
        <v/>
      </c>
    </row>
    <row r="10367" spans="2:29">
      <c r="B10367" s="19"/>
      <c r="C10367" s="30"/>
      <c r="D10367" s="19" t="s">
        <v>48</v>
      </c>
      <c r="E10367" s="20" t="s">
        <v>47</v>
      </c>
      <c r="F10367" s="19">
        <v>12</v>
      </c>
      <c r="R10367" s="21">
        <f>G10367+I10367+J10367+K10367-L10367-M10367-N10367-Q10367</f>
        <v>0</v>
      </c>
      <c r="T10367" s="22" t="s">
        <v>38</v>
      </c>
      <c r="Y10367" s="28" t="str">
        <f t="shared" si="5484"/>
        <v/>
      </c>
      <c r="Z10367" s="28" t="str">
        <f t="shared" si="5485"/>
        <v/>
      </c>
      <c r="AA10367" s="28" t="str">
        <f>IF(R10367&lt;S10367+U10367,"期末实有头数应大于等于能繁母畜+种公畜","")</f>
        <v/>
      </c>
      <c r="AB10367" s="28"/>
      <c r="AC10367" s="28" t="str">
        <f>IF(R10367&lt;V10367+W10367,"期末实有头数应大于等于良种+改良种","")</f>
        <v/>
      </c>
    </row>
    <row r="10368" spans="2:29">
      <c r="B10368" s="19"/>
      <c r="C10368" s="30"/>
      <c r="D10368" s="19" t="s">
        <v>49</v>
      </c>
      <c r="E10368" s="20" t="s">
        <v>47</v>
      </c>
      <c r="F10368" s="19">
        <v>13</v>
      </c>
      <c r="R10368" s="21">
        <f>G10368+I10368+J10368+K10368-L10368-M10368-N10368-Q10368</f>
        <v>0</v>
      </c>
      <c r="T10368" s="22" t="s">
        <v>38</v>
      </c>
      <c r="V10368" s="22" t="s">
        <v>38</v>
      </c>
      <c r="W10368" s="22" t="s">
        <v>38</v>
      </c>
      <c r="Y10368" s="28" t="str">
        <f t="shared" si="5484"/>
        <v/>
      </c>
      <c r="Z10368" s="28" t="str">
        <f t="shared" si="5485"/>
        <v/>
      </c>
      <c r="AA10368" s="28" t="str">
        <f>IF(R10368&lt;S10368+U10368,"期末实有头数应大于等于能繁母畜+种公畜","")</f>
        <v/>
      </c>
      <c r="AB10368" s="28"/>
      <c r="AC10368" s="28"/>
    </row>
    <row r="10369" spans="2:29">
      <c r="B10369" s="19"/>
      <c r="C10369" s="30"/>
      <c r="D10369" s="19" t="s">
        <v>50</v>
      </c>
      <c r="E10369" s="20" t="s">
        <v>47</v>
      </c>
      <c r="F10369" s="19">
        <v>14</v>
      </c>
      <c r="H10369" s="22" t="s">
        <v>38</v>
      </c>
      <c r="I10369" s="22" t="s">
        <v>38</v>
      </c>
      <c r="J10369" s="22" t="s">
        <v>38</v>
      </c>
      <c r="K10369" s="22" t="s">
        <v>38</v>
      </c>
      <c r="L10369" s="22" t="s">
        <v>38</v>
      </c>
      <c r="M10369" s="22" t="s">
        <v>38</v>
      </c>
      <c r="N10369" s="22" t="s">
        <v>38</v>
      </c>
      <c r="O10369" s="22" t="s">
        <v>38</v>
      </c>
      <c r="P10369" s="22" t="s">
        <v>38</v>
      </c>
      <c r="Q10369" s="22" t="s">
        <v>38</v>
      </c>
      <c r="R10369" s="24"/>
      <c r="T10369" s="22" t="s">
        <v>38</v>
      </c>
      <c r="U10369" s="22" t="s">
        <v>38</v>
      </c>
      <c r="V10369" s="22" t="s">
        <v>38</v>
      </c>
      <c r="W10369" s="22" t="s">
        <v>38</v>
      </c>
      <c r="Y10369" s="28" t="str">
        <f t="shared" si="5484"/>
        <v/>
      </c>
      <c r="Z10369" s="28"/>
      <c r="AA10369" s="28"/>
      <c r="AB10369" s="28"/>
      <c r="AC10369" s="28"/>
    </row>
    <row r="10370" spans="2:29">
      <c r="B10370" s="19"/>
      <c r="C10370" s="30"/>
      <c r="D10370" s="19" t="s">
        <v>51</v>
      </c>
      <c r="E10370" s="20" t="s">
        <v>47</v>
      </c>
      <c r="F10370" s="19">
        <v>15</v>
      </c>
      <c r="H10370" s="22" t="s">
        <v>38</v>
      </c>
      <c r="I10370" s="22" t="s">
        <v>38</v>
      </c>
      <c r="J10370" s="22" t="s">
        <v>38</v>
      </c>
      <c r="K10370" s="22" t="s">
        <v>38</v>
      </c>
      <c r="L10370" s="22" t="s">
        <v>38</v>
      </c>
      <c r="M10370" s="22" t="s">
        <v>38</v>
      </c>
      <c r="N10370" s="22" t="s">
        <v>38</v>
      </c>
      <c r="O10370" s="22" t="s">
        <v>38</v>
      </c>
      <c r="P10370" s="22" t="s">
        <v>38</v>
      </c>
      <c r="Q10370" s="22" t="s">
        <v>38</v>
      </c>
      <c r="R10370" s="24"/>
      <c r="T10370" s="22" t="s">
        <v>38</v>
      </c>
      <c r="U10370" s="22" t="s">
        <v>38</v>
      </c>
      <c r="V10370" s="22" t="s">
        <v>38</v>
      </c>
      <c r="W10370" s="22" t="s">
        <v>38</v>
      </c>
      <c r="Y10370" s="28" t="str">
        <f t="shared" si="5484"/>
        <v/>
      </c>
      <c r="Z10370" s="28"/>
      <c r="AA10370" s="28"/>
      <c r="AB10370" s="28"/>
      <c r="AC10370" s="28"/>
    </row>
    <row r="10371" spans="2:29">
      <c r="B10371" s="19"/>
      <c r="C10371" s="30"/>
      <c r="D10371" s="19" t="s">
        <v>52</v>
      </c>
      <c r="E10371" s="20" t="s">
        <v>47</v>
      </c>
      <c r="F10371" s="19">
        <v>16</v>
      </c>
      <c r="R10371" s="21">
        <f>G10371+I10371+J10371+K10371-L10371-M10371-N10371-Q10371</f>
        <v>0</v>
      </c>
      <c r="T10371" s="22" t="s">
        <v>38</v>
      </c>
      <c r="Y10371" s="28" t="str">
        <f t="shared" si="5484"/>
        <v/>
      </c>
      <c r="Z10371" s="28" t="str">
        <f>IF(N10371&lt;O10371+P10371,"出卖应大于等于出卖肉畜+出卖仔畜","")</f>
        <v/>
      </c>
      <c r="AA10371" s="28" t="str">
        <f t="shared" ref="AA10371:AA10380" si="5489">IF(R10371&lt;S10371+U10371,"期末实有头数应大于等于能繁母畜+种公畜","")</f>
        <v/>
      </c>
      <c r="AB10371" s="28"/>
      <c r="AC10371" s="28" t="str">
        <f t="shared" ref="AC10371:AC10376" si="5490">IF(R10371&lt;V10371+W10371,"期末实有头数应大于等于良种+改良种","")</f>
        <v/>
      </c>
    </row>
    <row r="10372" spans="2:29">
      <c r="B10372" s="19"/>
      <c r="C10372" s="30"/>
      <c r="D10372" s="19" t="s">
        <v>53</v>
      </c>
      <c r="E10372" s="18" t="s">
        <v>33</v>
      </c>
      <c r="F10372" s="19">
        <v>17</v>
      </c>
      <c r="R10372" s="21">
        <f>G10372+I10372+J10372+K10372-L10372-M10372-N10372-Q10372</f>
        <v>0</v>
      </c>
      <c r="T10372" s="22" t="s">
        <v>38</v>
      </c>
      <c r="Y10372" s="28" t="str">
        <f t="shared" si="5484"/>
        <v/>
      </c>
      <c r="Z10372" s="28" t="str">
        <f>IF(N10372&lt;O10372+P10372,"出卖应大于等于出卖肉畜+出卖仔畜","")</f>
        <v/>
      </c>
      <c r="AA10372" s="28" t="str">
        <f t="shared" si="5489"/>
        <v/>
      </c>
      <c r="AB10372" s="28"/>
      <c r="AC10372" s="28" t="str">
        <f t="shared" si="5490"/>
        <v/>
      </c>
    </row>
    <row r="10373" spans="2:29">
      <c r="B10373" s="18"/>
      <c r="C10373" s="29"/>
      <c r="D10373" s="19" t="s">
        <v>32</v>
      </c>
      <c r="E10373" s="20" t="s">
        <v>33</v>
      </c>
      <c r="F10373" s="19">
        <v>1</v>
      </c>
      <c r="G10373" s="21">
        <f t="shared" ref="G10373:S10373" si="5491">G10374+G10389</f>
        <v>0</v>
      </c>
      <c r="H10373" s="21">
        <f t="shared" si="5491"/>
        <v>0</v>
      </c>
      <c r="I10373" s="21">
        <f t="shared" si="5491"/>
        <v>0</v>
      </c>
      <c r="J10373" s="21">
        <f t="shared" si="5491"/>
        <v>0</v>
      </c>
      <c r="K10373" s="21">
        <f t="shared" si="5491"/>
        <v>0</v>
      </c>
      <c r="L10373" s="21">
        <f t="shared" si="5491"/>
        <v>0</v>
      </c>
      <c r="M10373" s="21">
        <f t="shared" si="5491"/>
        <v>0</v>
      </c>
      <c r="N10373" s="21">
        <f t="shared" si="5491"/>
        <v>0</v>
      </c>
      <c r="O10373" s="21">
        <f t="shared" si="5491"/>
        <v>0</v>
      </c>
      <c r="P10373" s="21">
        <f t="shared" si="5491"/>
        <v>0</v>
      </c>
      <c r="Q10373" s="21">
        <f t="shared" si="5491"/>
        <v>0</v>
      </c>
      <c r="R10373" s="21">
        <f t="shared" si="5491"/>
        <v>0</v>
      </c>
      <c r="S10373" s="21">
        <f t="shared" si="5491"/>
        <v>0</v>
      </c>
      <c r="T10373" s="21">
        <f>T10374</f>
        <v>0</v>
      </c>
      <c r="U10373" s="21">
        <f>U10374+U10389</f>
        <v>0</v>
      </c>
      <c r="V10373" s="21">
        <f>V10374+V10389</f>
        <v>0</v>
      </c>
      <c r="W10373" s="21">
        <f>W10374+W10389</f>
        <v>0</v>
      </c>
      <c r="Y10373" s="28" t="str">
        <f t="shared" si="5484"/>
        <v/>
      </c>
      <c r="Z10373" s="28" t="str">
        <f>IF(N10373&lt;O10373+P10373,"出卖应大于等于出卖肉畜+出卖仔畜","")</f>
        <v/>
      </c>
      <c r="AA10373" s="28" t="str">
        <f t="shared" si="5489"/>
        <v/>
      </c>
      <c r="AB10373" s="28" t="str">
        <f>IF(R10373&lt;T10373,"期末实有头数应大于等于耕役畜","")</f>
        <v/>
      </c>
      <c r="AC10373" s="28" t="str">
        <f t="shared" si="5490"/>
        <v/>
      </c>
    </row>
    <row r="10374" spans="2:29">
      <c r="B10374" s="19"/>
      <c r="C10374" s="30"/>
      <c r="D10374" s="19" t="s">
        <v>34</v>
      </c>
      <c r="E10374" s="20" t="s">
        <v>33</v>
      </c>
      <c r="F10374" s="19">
        <v>2</v>
      </c>
      <c r="G10374" s="21">
        <f t="shared" ref="G10374:S10374" si="5492">G10375+G10383</f>
        <v>0</v>
      </c>
      <c r="H10374" s="21">
        <f t="shared" si="5492"/>
        <v>0</v>
      </c>
      <c r="I10374" s="21">
        <f t="shared" si="5492"/>
        <v>0</v>
      </c>
      <c r="J10374" s="21">
        <f t="shared" si="5492"/>
        <v>0</v>
      </c>
      <c r="K10374" s="21">
        <f t="shared" si="5492"/>
        <v>0</v>
      </c>
      <c r="L10374" s="21">
        <f t="shared" si="5492"/>
        <v>0</v>
      </c>
      <c r="M10374" s="21">
        <f t="shared" si="5492"/>
        <v>0</v>
      </c>
      <c r="N10374" s="21">
        <f t="shared" si="5492"/>
        <v>0</v>
      </c>
      <c r="O10374" s="21">
        <f t="shared" si="5492"/>
        <v>0</v>
      </c>
      <c r="P10374" s="21">
        <f t="shared" si="5492"/>
        <v>0</v>
      </c>
      <c r="Q10374" s="21">
        <f t="shared" si="5492"/>
        <v>0</v>
      </c>
      <c r="R10374" s="21">
        <f t="shared" si="5492"/>
        <v>0</v>
      </c>
      <c r="S10374" s="21">
        <f t="shared" si="5492"/>
        <v>0</v>
      </c>
      <c r="T10374" s="21">
        <f>T10375</f>
        <v>0</v>
      </c>
      <c r="U10374" s="21">
        <f>U10375+U10383</f>
        <v>0</v>
      </c>
      <c r="V10374" s="21">
        <f>V10375+V10383</f>
        <v>0</v>
      </c>
      <c r="W10374" s="21">
        <f>W10375+W10383</f>
        <v>0</v>
      </c>
      <c r="Y10374" s="28" t="str">
        <f t="shared" ref="Y10374:Y10390" si="5493">IF(H10374&lt;I10374,"繁殖仔畜应大于等于成活","")</f>
        <v/>
      </c>
      <c r="Z10374" s="28" t="str">
        <f t="shared" ref="Z10374:Z10385" si="5494">IF(N10374&lt;O10374+P10374,"出卖应大于等于出卖肉畜+出卖仔畜","")</f>
        <v/>
      </c>
      <c r="AA10374" s="28" t="str">
        <f t="shared" si="5489"/>
        <v/>
      </c>
      <c r="AB10374" s="28" t="str">
        <f>IF(R10374&lt;T10374,"期末实有头数应大于等于耕役畜","")</f>
        <v/>
      </c>
      <c r="AC10374" s="28" t="str">
        <f t="shared" si="5490"/>
        <v/>
      </c>
    </row>
    <row r="10375" spans="2:29">
      <c r="B10375" s="19"/>
      <c r="C10375" s="30"/>
      <c r="D10375" s="19" t="s">
        <v>35</v>
      </c>
      <c r="E10375" s="20" t="s">
        <v>33</v>
      </c>
      <c r="F10375" s="19">
        <v>3</v>
      </c>
      <c r="G10375" s="21">
        <f t="shared" ref="G10375:R10375" si="5495">G10376+G10379+G10380+G10381+G10382</f>
        <v>0</v>
      </c>
      <c r="H10375" s="21">
        <f t="shared" si="5495"/>
        <v>0</v>
      </c>
      <c r="I10375" s="21">
        <f t="shared" si="5495"/>
        <v>0</v>
      </c>
      <c r="J10375" s="21">
        <f t="shared" si="5495"/>
        <v>0</v>
      </c>
      <c r="K10375" s="21">
        <f t="shared" si="5495"/>
        <v>0</v>
      </c>
      <c r="L10375" s="21">
        <f t="shared" si="5495"/>
        <v>0</v>
      </c>
      <c r="M10375" s="21">
        <f t="shared" si="5495"/>
        <v>0</v>
      </c>
      <c r="N10375" s="21">
        <f t="shared" si="5495"/>
        <v>0</v>
      </c>
      <c r="O10375" s="21">
        <f t="shared" si="5495"/>
        <v>0</v>
      </c>
      <c r="P10375" s="21">
        <f t="shared" si="5495"/>
        <v>0</v>
      </c>
      <c r="Q10375" s="21">
        <f t="shared" si="5495"/>
        <v>0</v>
      </c>
      <c r="R10375" s="21">
        <f t="shared" si="5495"/>
        <v>0</v>
      </c>
      <c r="S10375" s="21">
        <f>S10376+S10379+S10380+S10382</f>
        <v>0</v>
      </c>
      <c r="T10375" s="21">
        <f>T10376+T10379+T10380+T10381+T10382</f>
        <v>0</v>
      </c>
      <c r="U10375" s="21">
        <f>U10376+U10379+U10380+U10382</f>
        <v>0</v>
      </c>
      <c r="V10375" s="21">
        <f>V10376+V10379+V10380+V10382</f>
        <v>0</v>
      </c>
      <c r="W10375" s="21">
        <f>W10376+W10379+W10380+W10382</f>
        <v>0</v>
      </c>
      <c r="Y10375" s="28" t="str">
        <f t="shared" si="5493"/>
        <v/>
      </c>
      <c r="Z10375" s="28" t="str">
        <f t="shared" si="5494"/>
        <v/>
      </c>
      <c r="AA10375" s="28" t="str">
        <f t="shared" si="5489"/>
        <v/>
      </c>
      <c r="AB10375" s="28" t="str">
        <f>IF(R10375&lt;T10375,"期末实有头数应大于等于耕役畜","")</f>
        <v/>
      </c>
      <c r="AC10375" s="28" t="str">
        <f t="shared" si="5490"/>
        <v/>
      </c>
    </row>
    <row r="10376" spans="2:29">
      <c r="B10376" s="19"/>
      <c r="C10376" s="30"/>
      <c r="D10376" s="19" t="s">
        <v>36</v>
      </c>
      <c r="E10376" s="20" t="s">
        <v>33</v>
      </c>
      <c r="F10376" s="19">
        <v>4</v>
      </c>
      <c r="R10376" s="21">
        <f>G10376+I10376+J10376+K10376-L10376-M10376-N10376-Q10376</f>
        <v>0</v>
      </c>
      <c r="Y10376" s="28" t="str">
        <f t="shared" si="5493"/>
        <v/>
      </c>
      <c r="Z10376" s="28" t="str">
        <f t="shared" si="5494"/>
        <v/>
      </c>
      <c r="AA10376" s="28" t="str">
        <f t="shared" si="5489"/>
        <v/>
      </c>
      <c r="AB10376" s="28" t="str">
        <f>IF(R10376&lt;T10376,"期末实有头数应大于等于耕役畜","")</f>
        <v/>
      </c>
      <c r="AC10376" s="28" t="str">
        <f t="shared" si="5490"/>
        <v/>
      </c>
    </row>
    <row r="10377" spans="2:29">
      <c r="B10377" s="19"/>
      <c r="C10377" s="30"/>
      <c r="D10377" s="19" t="s">
        <v>37</v>
      </c>
      <c r="E10377" s="20" t="s">
        <v>33</v>
      </c>
      <c r="F10377" s="19">
        <v>5</v>
      </c>
      <c r="R10377" s="21">
        <f t="shared" ref="R10377:R10382" si="5496">G10377+I10377+J10377+K10377-L10377-M10377-N10377-Q10377</f>
        <v>0</v>
      </c>
      <c r="T10377" s="22" t="s">
        <v>38</v>
      </c>
      <c r="V10377" s="22" t="s">
        <v>38</v>
      </c>
      <c r="W10377" s="22" t="s">
        <v>38</v>
      </c>
      <c r="Y10377" s="28" t="str">
        <f t="shared" si="5493"/>
        <v/>
      </c>
      <c r="Z10377" s="28" t="str">
        <f t="shared" si="5494"/>
        <v/>
      </c>
      <c r="AA10377" s="28" t="str">
        <f t="shared" si="5489"/>
        <v/>
      </c>
      <c r="AB10377" s="28"/>
      <c r="AC10377" s="28"/>
    </row>
    <row r="10378" spans="2:29">
      <c r="B10378" s="19"/>
      <c r="C10378" s="30"/>
      <c r="D10378" s="19" t="s">
        <v>39</v>
      </c>
      <c r="E10378" s="20" t="s">
        <v>33</v>
      </c>
      <c r="F10378" s="19">
        <v>6</v>
      </c>
      <c r="R10378" s="21">
        <f t="shared" si="5496"/>
        <v>0</v>
      </c>
      <c r="T10378" s="22" t="s">
        <v>38</v>
      </c>
      <c r="V10378" s="22" t="s">
        <v>38</v>
      </c>
      <c r="W10378" s="22" t="s">
        <v>38</v>
      </c>
      <c r="Y10378" s="28" t="str">
        <f t="shared" si="5493"/>
        <v/>
      </c>
      <c r="Z10378" s="28" t="str">
        <f t="shared" si="5494"/>
        <v/>
      </c>
      <c r="AA10378" s="28" t="str">
        <f t="shared" si="5489"/>
        <v/>
      </c>
      <c r="AB10378" s="28"/>
      <c r="AC10378" s="28"/>
    </row>
    <row r="10379" spans="2:29">
      <c r="B10379" s="19"/>
      <c r="C10379" s="30"/>
      <c r="D10379" s="19" t="s">
        <v>40</v>
      </c>
      <c r="E10379" s="20" t="s">
        <v>41</v>
      </c>
      <c r="F10379" s="19">
        <v>7</v>
      </c>
      <c r="R10379" s="21">
        <f t="shared" si="5496"/>
        <v>0</v>
      </c>
      <c r="Y10379" s="28" t="str">
        <f t="shared" si="5493"/>
        <v/>
      </c>
      <c r="Z10379" s="28" t="str">
        <f t="shared" si="5494"/>
        <v/>
      </c>
      <c r="AA10379" s="28" t="str">
        <f t="shared" si="5489"/>
        <v/>
      </c>
      <c r="AB10379" s="28" t="str">
        <f>IF(R10379&lt;T10379,"期末实有头数应大于等于耕役畜","")</f>
        <v/>
      </c>
      <c r="AC10379" s="28" t="str">
        <f>IF(R10379&lt;V10379+W10379,"期末实有头数应大于等于良种+改良种","")</f>
        <v/>
      </c>
    </row>
    <row r="10380" spans="2:29">
      <c r="B10380" s="19"/>
      <c r="C10380" s="30"/>
      <c r="D10380" s="19" t="s">
        <v>42</v>
      </c>
      <c r="E10380" s="20" t="s">
        <v>33</v>
      </c>
      <c r="F10380" s="19">
        <v>8</v>
      </c>
      <c r="R10380" s="21">
        <f t="shared" si="5496"/>
        <v>0</v>
      </c>
      <c r="Y10380" s="28" t="str">
        <f t="shared" si="5493"/>
        <v/>
      </c>
      <c r="Z10380" s="28" t="str">
        <f t="shared" si="5494"/>
        <v/>
      </c>
      <c r="AA10380" s="28" t="str">
        <f t="shared" si="5489"/>
        <v/>
      </c>
      <c r="AB10380" s="28" t="str">
        <f>IF(R10380&lt;T10380,"期末实有头数应大于等于耕役畜","")</f>
        <v/>
      </c>
      <c r="AC10380" s="28" t="str">
        <f>IF(R10380&lt;V10380+W10380,"期末实有头数应大于等于良种+改良种","")</f>
        <v/>
      </c>
    </row>
    <row r="10381" spans="2:29">
      <c r="B10381" s="19"/>
      <c r="C10381" s="30"/>
      <c r="D10381" s="19" t="s">
        <v>43</v>
      </c>
      <c r="E10381" s="20" t="s">
        <v>33</v>
      </c>
      <c r="F10381" s="19">
        <v>9</v>
      </c>
      <c r="R10381" s="21">
        <f t="shared" si="5496"/>
        <v>0</v>
      </c>
      <c r="S10381" s="22" t="s">
        <v>38</v>
      </c>
      <c r="U10381" s="22" t="s">
        <v>38</v>
      </c>
      <c r="V10381" s="22" t="s">
        <v>38</v>
      </c>
      <c r="W10381" s="22" t="s">
        <v>38</v>
      </c>
      <c r="Y10381" s="28" t="str">
        <f t="shared" si="5493"/>
        <v/>
      </c>
      <c r="Z10381" s="28" t="str">
        <f t="shared" si="5494"/>
        <v/>
      </c>
      <c r="AA10381" s="28"/>
      <c r="AB10381" s="28" t="str">
        <f>IF(R10381&lt;T10381,"期末实有头数应大于等于耕役畜","")</f>
        <v/>
      </c>
      <c r="AC10381" s="28"/>
    </row>
    <row r="10382" spans="2:29">
      <c r="B10382" s="19"/>
      <c r="C10382" s="30"/>
      <c r="D10382" s="19" t="s">
        <v>44</v>
      </c>
      <c r="E10382" s="20" t="s">
        <v>45</v>
      </c>
      <c r="F10382" s="19">
        <v>10</v>
      </c>
      <c r="R10382" s="21">
        <f t="shared" si="5496"/>
        <v>0</v>
      </c>
      <c r="Y10382" s="28" t="str">
        <f t="shared" si="5493"/>
        <v/>
      </c>
      <c r="Z10382" s="28" t="str">
        <f t="shared" si="5494"/>
        <v/>
      </c>
      <c r="AA10382" s="28" t="str">
        <f>IF(R10382&lt;S10382+U10382,"期末实有头数应大于等于能繁母畜+种公畜","")</f>
        <v/>
      </c>
      <c r="AB10382" s="28" t="str">
        <f>IF(R10382&lt;T10382,"期末实有头数应大于等于耕役畜","")</f>
        <v/>
      </c>
      <c r="AC10382" s="28" t="str">
        <f>IF(R10382&lt;V10382+W10382,"期末实有头数应大于等于良种+改良种","")</f>
        <v/>
      </c>
    </row>
    <row r="10383" spans="2:29">
      <c r="B10383" s="19"/>
      <c r="C10383" s="30"/>
      <c r="D10383" s="19" t="s">
        <v>46</v>
      </c>
      <c r="E10383" s="20" t="s">
        <v>47</v>
      </c>
      <c r="F10383" s="19">
        <v>11</v>
      </c>
      <c r="G10383" s="21">
        <f t="shared" ref="G10383:S10383" si="5497">G10384+G10388</f>
        <v>0</v>
      </c>
      <c r="H10383" s="21">
        <f t="shared" si="5497"/>
        <v>0</v>
      </c>
      <c r="I10383" s="21">
        <f t="shared" si="5497"/>
        <v>0</v>
      </c>
      <c r="J10383" s="21">
        <f t="shared" si="5497"/>
        <v>0</v>
      </c>
      <c r="K10383" s="21">
        <f t="shared" si="5497"/>
        <v>0</v>
      </c>
      <c r="L10383" s="21">
        <f t="shared" si="5497"/>
        <v>0</v>
      </c>
      <c r="M10383" s="21">
        <f t="shared" si="5497"/>
        <v>0</v>
      </c>
      <c r="N10383" s="21">
        <f t="shared" si="5497"/>
        <v>0</v>
      </c>
      <c r="O10383" s="21">
        <f t="shared" si="5497"/>
        <v>0</v>
      </c>
      <c r="P10383" s="21">
        <f t="shared" si="5497"/>
        <v>0</v>
      </c>
      <c r="Q10383" s="21">
        <f t="shared" si="5497"/>
        <v>0</v>
      </c>
      <c r="R10383" s="23">
        <f t="shared" si="5497"/>
        <v>0</v>
      </c>
      <c r="S10383" s="21">
        <f t="shared" si="5497"/>
        <v>0</v>
      </c>
      <c r="T10383" s="22" t="s">
        <v>38</v>
      </c>
      <c r="U10383" s="21">
        <f>U10384+U10388</f>
        <v>0</v>
      </c>
      <c r="V10383" s="21">
        <f>V10384+V10388</f>
        <v>0</v>
      </c>
      <c r="W10383" s="21">
        <f>W10384+W10388</f>
        <v>0</v>
      </c>
      <c r="Y10383" s="28" t="str">
        <f t="shared" si="5493"/>
        <v/>
      </c>
      <c r="Z10383" s="28" t="str">
        <f t="shared" si="5494"/>
        <v/>
      </c>
      <c r="AA10383" s="28" t="str">
        <f>IF(R10383&lt;S10383+U10383,"期末实有头数应大于等于能繁母畜+种公畜","")</f>
        <v/>
      </c>
      <c r="AB10383" s="28"/>
      <c r="AC10383" s="28" t="str">
        <f>IF(R10383&lt;V10383+W10383,"期末实有头数应大于等于良种+改良种","")</f>
        <v/>
      </c>
    </row>
    <row r="10384" spans="2:29">
      <c r="B10384" s="19"/>
      <c r="C10384" s="30"/>
      <c r="D10384" s="19" t="s">
        <v>48</v>
      </c>
      <c r="E10384" s="20" t="s">
        <v>47</v>
      </c>
      <c r="F10384" s="19">
        <v>12</v>
      </c>
      <c r="R10384" s="21">
        <f>G10384+I10384+J10384+K10384-L10384-M10384-N10384-Q10384</f>
        <v>0</v>
      </c>
      <c r="T10384" s="22" t="s">
        <v>38</v>
      </c>
      <c r="Y10384" s="28" t="str">
        <f t="shared" si="5493"/>
        <v/>
      </c>
      <c r="Z10384" s="28" t="str">
        <f t="shared" si="5494"/>
        <v/>
      </c>
      <c r="AA10384" s="28" t="str">
        <f>IF(R10384&lt;S10384+U10384,"期末实有头数应大于等于能繁母畜+种公畜","")</f>
        <v/>
      </c>
      <c r="AB10384" s="28"/>
      <c r="AC10384" s="28" t="str">
        <f>IF(R10384&lt;V10384+W10384,"期末实有头数应大于等于良种+改良种","")</f>
        <v/>
      </c>
    </row>
    <row r="10385" spans="2:29">
      <c r="B10385" s="19"/>
      <c r="C10385" s="30"/>
      <c r="D10385" s="19" t="s">
        <v>49</v>
      </c>
      <c r="E10385" s="20" t="s">
        <v>47</v>
      </c>
      <c r="F10385" s="19">
        <v>13</v>
      </c>
      <c r="R10385" s="21">
        <f>G10385+I10385+J10385+K10385-L10385-M10385-N10385-Q10385</f>
        <v>0</v>
      </c>
      <c r="T10385" s="22" t="s">
        <v>38</v>
      </c>
      <c r="V10385" s="22" t="s">
        <v>38</v>
      </c>
      <c r="W10385" s="22" t="s">
        <v>38</v>
      </c>
      <c r="Y10385" s="28" t="str">
        <f t="shared" si="5493"/>
        <v/>
      </c>
      <c r="Z10385" s="28" t="str">
        <f t="shared" si="5494"/>
        <v/>
      </c>
      <c r="AA10385" s="28" t="str">
        <f>IF(R10385&lt;S10385+U10385,"期末实有头数应大于等于能繁母畜+种公畜","")</f>
        <v/>
      </c>
      <c r="AB10385" s="28"/>
      <c r="AC10385" s="28"/>
    </row>
    <row r="10386" spans="2:29">
      <c r="B10386" s="19"/>
      <c r="C10386" s="30"/>
      <c r="D10386" s="19" t="s">
        <v>50</v>
      </c>
      <c r="E10386" s="20" t="s">
        <v>47</v>
      </c>
      <c r="F10386" s="19">
        <v>14</v>
      </c>
      <c r="H10386" s="22" t="s">
        <v>38</v>
      </c>
      <c r="I10386" s="22" t="s">
        <v>38</v>
      </c>
      <c r="J10386" s="22" t="s">
        <v>38</v>
      </c>
      <c r="K10386" s="22" t="s">
        <v>38</v>
      </c>
      <c r="L10386" s="22" t="s">
        <v>38</v>
      </c>
      <c r="M10386" s="22" t="s">
        <v>38</v>
      </c>
      <c r="N10386" s="22" t="s">
        <v>38</v>
      </c>
      <c r="O10386" s="22" t="s">
        <v>38</v>
      </c>
      <c r="P10386" s="22" t="s">
        <v>38</v>
      </c>
      <c r="Q10386" s="22" t="s">
        <v>38</v>
      </c>
      <c r="R10386" s="24"/>
      <c r="T10386" s="22" t="s">
        <v>38</v>
      </c>
      <c r="U10386" s="22" t="s">
        <v>38</v>
      </c>
      <c r="V10386" s="22" t="s">
        <v>38</v>
      </c>
      <c r="W10386" s="22" t="s">
        <v>38</v>
      </c>
      <c r="Y10386" s="28" t="str">
        <f t="shared" si="5493"/>
        <v/>
      </c>
      <c r="Z10386" s="28"/>
      <c r="AA10386" s="28"/>
      <c r="AB10386" s="28"/>
      <c r="AC10386" s="28"/>
    </row>
    <row r="10387" spans="2:29">
      <c r="B10387" s="19"/>
      <c r="C10387" s="30"/>
      <c r="D10387" s="19" t="s">
        <v>51</v>
      </c>
      <c r="E10387" s="20" t="s">
        <v>47</v>
      </c>
      <c r="F10387" s="19">
        <v>15</v>
      </c>
      <c r="H10387" s="22" t="s">
        <v>38</v>
      </c>
      <c r="I10387" s="22" t="s">
        <v>38</v>
      </c>
      <c r="J10387" s="22" t="s">
        <v>38</v>
      </c>
      <c r="K10387" s="22" t="s">
        <v>38</v>
      </c>
      <c r="L10387" s="22" t="s">
        <v>38</v>
      </c>
      <c r="M10387" s="22" t="s">
        <v>38</v>
      </c>
      <c r="N10387" s="22" t="s">
        <v>38</v>
      </c>
      <c r="O10387" s="22" t="s">
        <v>38</v>
      </c>
      <c r="P10387" s="22" t="s">
        <v>38</v>
      </c>
      <c r="Q10387" s="22" t="s">
        <v>38</v>
      </c>
      <c r="R10387" s="24"/>
      <c r="T10387" s="22" t="s">
        <v>38</v>
      </c>
      <c r="U10387" s="22" t="s">
        <v>38</v>
      </c>
      <c r="V10387" s="22" t="s">
        <v>38</v>
      </c>
      <c r="W10387" s="22" t="s">
        <v>38</v>
      </c>
      <c r="Y10387" s="28" t="str">
        <f t="shared" si="5493"/>
        <v/>
      </c>
      <c r="Z10387" s="28"/>
      <c r="AA10387" s="28"/>
      <c r="AB10387" s="28"/>
      <c r="AC10387" s="28"/>
    </row>
    <row r="10388" spans="2:29">
      <c r="B10388" s="19"/>
      <c r="C10388" s="30"/>
      <c r="D10388" s="19" t="s">
        <v>52</v>
      </c>
      <c r="E10388" s="20" t="s">
        <v>47</v>
      </c>
      <c r="F10388" s="19">
        <v>16</v>
      </c>
      <c r="R10388" s="21">
        <f>G10388+I10388+J10388+K10388-L10388-M10388-N10388-Q10388</f>
        <v>0</v>
      </c>
      <c r="T10388" s="22" t="s">
        <v>38</v>
      </c>
      <c r="Y10388" s="28" t="str">
        <f t="shared" si="5493"/>
        <v/>
      </c>
      <c r="Z10388" s="28" t="str">
        <f>IF(N10388&lt;O10388+P10388,"出卖应大于等于出卖肉畜+出卖仔畜","")</f>
        <v/>
      </c>
      <c r="AA10388" s="28" t="str">
        <f t="shared" ref="AA10388:AA10397" si="5498">IF(R10388&lt;S10388+U10388,"期末实有头数应大于等于能繁母畜+种公畜","")</f>
        <v/>
      </c>
      <c r="AB10388" s="28"/>
      <c r="AC10388" s="28" t="str">
        <f t="shared" ref="AC10388:AC10393" si="5499">IF(R10388&lt;V10388+W10388,"期末实有头数应大于等于良种+改良种","")</f>
        <v/>
      </c>
    </row>
    <row r="10389" spans="2:29">
      <c r="B10389" s="19"/>
      <c r="C10389" s="30"/>
      <c r="D10389" s="19" t="s">
        <v>53</v>
      </c>
      <c r="E10389" s="18" t="s">
        <v>33</v>
      </c>
      <c r="F10389" s="19">
        <v>17</v>
      </c>
      <c r="R10389" s="21">
        <f>G10389+I10389+J10389+K10389-L10389-M10389-N10389-Q10389</f>
        <v>0</v>
      </c>
      <c r="T10389" s="22" t="s">
        <v>38</v>
      </c>
      <c r="Y10389" s="28" t="str">
        <f t="shared" si="5493"/>
        <v/>
      </c>
      <c r="Z10389" s="28" t="str">
        <f>IF(N10389&lt;O10389+P10389,"出卖应大于等于出卖肉畜+出卖仔畜","")</f>
        <v/>
      </c>
      <c r="AA10389" s="28" t="str">
        <f t="shared" si="5498"/>
        <v/>
      </c>
      <c r="AB10389" s="28"/>
      <c r="AC10389" s="28" t="str">
        <f t="shared" si="5499"/>
        <v/>
      </c>
    </row>
    <row r="10390" spans="2:29">
      <c r="B10390" s="18"/>
      <c r="C10390" s="29"/>
      <c r="D10390" s="19" t="s">
        <v>32</v>
      </c>
      <c r="E10390" s="20" t="s">
        <v>33</v>
      </c>
      <c r="F10390" s="19">
        <v>1</v>
      </c>
      <c r="G10390" s="21">
        <f t="shared" ref="G10390:S10390" si="5500">G10391+G10406</f>
        <v>0</v>
      </c>
      <c r="H10390" s="21">
        <f t="shared" si="5500"/>
        <v>0</v>
      </c>
      <c r="I10390" s="21">
        <f t="shared" si="5500"/>
        <v>0</v>
      </c>
      <c r="J10390" s="21">
        <f t="shared" si="5500"/>
        <v>0</v>
      </c>
      <c r="K10390" s="21">
        <f t="shared" si="5500"/>
        <v>0</v>
      </c>
      <c r="L10390" s="21">
        <f t="shared" si="5500"/>
        <v>0</v>
      </c>
      <c r="M10390" s="21">
        <f t="shared" si="5500"/>
        <v>0</v>
      </c>
      <c r="N10390" s="21">
        <f t="shared" si="5500"/>
        <v>0</v>
      </c>
      <c r="O10390" s="21">
        <f t="shared" si="5500"/>
        <v>0</v>
      </c>
      <c r="P10390" s="21">
        <f t="shared" si="5500"/>
        <v>0</v>
      </c>
      <c r="Q10390" s="21">
        <f t="shared" si="5500"/>
        <v>0</v>
      </c>
      <c r="R10390" s="21">
        <f t="shared" si="5500"/>
        <v>0</v>
      </c>
      <c r="S10390" s="21">
        <f t="shared" si="5500"/>
        <v>0</v>
      </c>
      <c r="T10390" s="21">
        <f>T10391</f>
        <v>0</v>
      </c>
      <c r="U10390" s="21">
        <f>U10391+U10406</f>
        <v>0</v>
      </c>
      <c r="V10390" s="21">
        <f>V10391+V10406</f>
        <v>0</v>
      </c>
      <c r="W10390" s="21">
        <f>W10391+W10406</f>
        <v>0</v>
      </c>
      <c r="Y10390" s="28" t="str">
        <f t="shared" si="5493"/>
        <v/>
      </c>
      <c r="Z10390" s="28" t="str">
        <f>IF(N10390&lt;O10390+P10390,"出卖应大于等于出卖肉畜+出卖仔畜","")</f>
        <v/>
      </c>
      <c r="AA10390" s="28" t="str">
        <f t="shared" si="5498"/>
        <v/>
      </c>
      <c r="AB10390" s="28" t="str">
        <f>IF(R10390&lt;T10390,"期末实有头数应大于等于耕役畜","")</f>
        <v/>
      </c>
      <c r="AC10390" s="28" t="str">
        <f t="shared" si="5499"/>
        <v/>
      </c>
    </row>
    <row r="10391" spans="2:29">
      <c r="B10391" s="19"/>
      <c r="C10391" s="30"/>
      <c r="D10391" s="19" t="s">
        <v>34</v>
      </c>
      <c r="E10391" s="20" t="s">
        <v>33</v>
      </c>
      <c r="F10391" s="19">
        <v>2</v>
      </c>
      <c r="G10391" s="21">
        <f t="shared" ref="G10391:S10391" si="5501">G10392+G10400</f>
        <v>0</v>
      </c>
      <c r="H10391" s="21">
        <f t="shared" si="5501"/>
        <v>0</v>
      </c>
      <c r="I10391" s="21">
        <f t="shared" si="5501"/>
        <v>0</v>
      </c>
      <c r="J10391" s="21">
        <f t="shared" si="5501"/>
        <v>0</v>
      </c>
      <c r="K10391" s="21">
        <f t="shared" si="5501"/>
        <v>0</v>
      </c>
      <c r="L10391" s="21">
        <f t="shared" si="5501"/>
        <v>0</v>
      </c>
      <c r="M10391" s="21">
        <f t="shared" si="5501"/>
        <v>0</v>
      </c>
      <c r="N10391" s="21">
        <f t="shared" si="5501"/>
        <v>0</v>
      </c>
      <c r="O10391" s="21">
        <f t="shared" si="5501"/>
        <v>0</v>
      </c>
      <c r="P10391" s="21">
        <f t="shared" si="5501"/>
        <v>0</v>
      </c>
      <c r="Q10391" s="21">
        <f t="shared" si="5501"/>
        <v>0</v>
      </c>
      <c r="R10391" s="21">
        <f t="shared" si="5501"/>
        <v>0</v>
      </c>
      <c r="S10391" s="21">
        <f t="shared" si="5501"/>
        <v>0</v>
      </c>
      <c r="T10391" s="21">
        <f>T10392</f>
        <v>0</v>
      </c>
      <c r="U10391" s="21">
        <f>U10392+U10400</f>
        <v>0</v>
      </c>
      <c r="V10391" s="21">
        <f>V10392+V10400</f>
        <v>0</v>
      </c>
      <c r="W10391" s="21">
        <f>W10392+W10400</f>
        <v>0</v>
      </c>
      <c r="Y10391" s="28" t="str">
        <f t="shared" ref="Y10391:Y10407" si="5502">IF(H10391&lt;I10391,"繁殖仔畜应大于等于成活","")</f>
        <v/>
      </c>
      <c r="Z10391" s="28" t="str">
        <f t="shared" ref="Z10391:Z10402" si="5503">IF(N10391&lt;O10391+P10391,"出卖应大于等于出卖肉畜+出卖仔畜","")</f>
        <v/>
      </c>
      <c r="AA10391" s="28" t="str">
        <f t="shared" si="5498"/>
        <v/>
      </c>
      <c r="AB10391" s="28" t="str">
        <f>IF(R10391&lt;T10391,"期末实有头数应大于等于耕役畜","")</f>
        <v/>
      </c>
      <c r="AC10391" s="28" t="str">
        <f t="shared" si="5499"/>
        <v/>
      </c>
    </row>
    <row r="10392" spans="2:29">
      <c r="B10392" s="19"/>
      <c r="C10392" s="30"/>
      <c r="D10392" s="19" t="s">
        <v>35</v>
      </c>
      <c r="E10392" s="20" t="s">
        <v>33</v>
      </c>
      <c r="F10392" s="19">
        <v>3</v>
      </c>
      <c r="G10392" s="21">
        <f t="shared" ref="G10392:R10392" si="5504">G10393+G10396+G10397+G10398+G10399</f>
        <v>0</v>
      </c>
      <c r="H10392" s="21">
        <f t="shared" si="5504"/>
        <v>0</v>
      </c>
      <c r="I10392" s="21">
        <f t="shared" si="5504"/>
        <v>0</v>
      </c>
      <c r="J10392" s="21">
        <f t="shared" si="5504"/>
        <v>0</v>
      </c>
      <c r="K10392" s="21">
        <f t="shared" si="5504"/>
        <v>0</v>
      </c>
      <c r="L10392" s="21">
        <f t="shared" si="5504"/>
        <v>0</v>
      </c>
      <c r="M10392" s="21">
        <f t="shared" si="5504"/>
        <v>0</v>
      </c>
      <c r="N10392" s="21">
        <f t="shared" si="5504"/>
        <v>0</v>
      </c>
      <c r="O10392" s="21">
        <f t="shared" si="5504"/>
        <v>0</v>
      </c>
      <c r="P10392" s="21">
        <f t="shared" si="5504"/>
        <v>0</v>
      </c>
      <c r="Q10392" s="21">
        <f t="shared" si="5504"/>
        <v>0</v>
      </c>
      <c r="R10392" s="21">
        <f t="shared" si="5504"/>
        <v>0</v>
      </c>
      <c r="S10392" s="21">
        <f>S10393+S10396+S10397+S10399</f>
        <v>0</v>
      </c>
      <c r="T10392" s="21">
        <f>T10393+T10396+T10397+T10398+T10399</f>
        <v>0</v>
      </c>
      <c r="U10392" s="21">
        <f>U10393+U10396+U10397+U10399</f>
        <v>0</v>
      </c>
      <c r="V10392" s="21">
        <f>V10393+V10396+V10397+V10399</f>
        <v>0</v>
      </c>
      <c r="W10392" s="21">
        <f>W10393+W10396+W10397+W10399</f>
        <v>0</v>
      </c>
      <c r="Y10392" s="28" t="str">
        <f t="shared" si="5502"/>
        <v/>
      </c>
      <c r="Z10392" s="28" t="str">
        <f t="shared" si="5503"/>
        <v/>
      </c>
      <c r="AA10392" s="28" t="str">
        <f t="shared" si="5498"/>
        <v/>
      </c>
      <c r="AB10392" s="28" t="str">
        <f>IF(R10392&lt;T10392,"期末实有头数应大于等于耕役畜","")</f>
        <v/>
      </c>
      <c r="AC10392" s="28" t="str">
        <f t="shared" si="5499"/>
        <v/>
      </c>
    </row>
    <row r="10393" spans="2:29">
      <c r="B10393" s="19"/>
      <c r="C10393" s="30"/>
      <c r="D10393" s="19" t="s">
        <v>36</v>
      </c>
      <c r="E10393" s="20" t="s">
        <v>33</v>
      </c>
      <c r="F10393" s="19">
        <v>4</v>
      </c>
      <c r="R10393" s="21">
        <f>G10393+I10393+J10393+K10393-L10393-M10393-N10393-Q10393</f>
        <v>0</v>
      </c>
      <c r="Y10393" s="28" t="str">
        <f t="shared" si="5502"/>
        <v/>
      </c>
      <c r="Z10393" s="28" t="str">
        <f t="shared" si="5503"/>
        <v/>
      </c>
      <c r="AA10393" s="28" t="str">
        <f t="shared" si="5498"/>
        <v/>
      </c>
      <c r="AB10393" s="28" t="str">
        <f>IF(R10393&lt;T10393,"期末实有头数应大于等于耕役畜","")</f>
        <v/>
      </c>
      <c r="AC10393" s="28" t="str">
        <f t="shared" si="5499"/>
        <v/>
      </c>
    </row>
    <row r="10394" spans="2:29">
      <c r="B10394" s="19"/>
      <c r="C10394" s="30"/>
      <c r="D10394" s="19" t="s">
        <v>37</v>
      </c>
      <c r="E10394" s="20" t="s">
        <v>33</v>
      </c>
      <c r="F10394" s="19">
        <v>5</v>
      </c>
      <c r="R10394" s="21">
        <f t="shared" ref="R10394:R10399" si="5505">G10394+I10394+J10394+K10394-L10394-M10394-N10394-Q10394</f>
        <v>0</v>
      </c>
      <c r="T10394" s="22" t="s">
        <v>38</v>
      </c>
      <c r="V10394" s="22" t="s">
        <v>38</v>
      </c>
      <c r="W10394" s="22" t="s">
        <v>38</v>
      </c>
      <c r="Y10394" s="28" t="str">
        <f t="shared" si="5502"/>
        <v/>
      </c>
      <c r="Z10394" s="28" t="str">
        <f t="shared" si="5503"/>
        <v/>
      </c>
      <c r="AA10394" s="28" t="str">
        <f t="shared" si="5498"/>
        <v/>
      </c>
      <c r="AB10394" s="28"/>
      <c r="AC10394" s="28"/>
    </row>
    <row r="10395" spans="2:29">
      <c r="B10395" s="19"/>
      <c r="C10395" s="30"/>
      <c r="D10395" s="19" t="s">
        <v>39</v>
      </c>
      <c r="E10395" s="20" t="s">
        <v>33</v>
      </c>
      <c r="F10395" s="19">
        <v>6</v>
      </c>
      <c r="R10395" s="21">
        <f t="shared" si="5505"/>
        <v>0</v>
      </c>
      <c r="T10395" s="22" t="s">
        <v>38</v>
      </c>
      <c r="V10395" s="22" t="s">
        <v>38</v>
      </c>
      <c r="W10395" s="22" t="s">
        <v>38</v>
      </c>
      <c r="Y10395" s="28" t="str">
        <f t="shared" si="5502"/>
        <v/>
      </c>
      <c r="Z10395" s="28" t="str">
        <f t="shared" si="5503"/>
        <v/>
      </c>
      <c r="AA10395" s="28" t="str">
        <f t="shared" si="5498"/>
        <v/>
      </c>
      <c r="AB10395" s="28"/>
      <c r="AC10395" s="28"/>
    </row>
    <row r="10396" spans="2:29">
      <c r="B10396" s="19"/>
      <c r="C10396" s="30"/>
      <c r="D10396" s="19" t="s">
        <v>40</v>
      </c>
      <c r="E10396" s="20" t="s">
        <v>41</v>
      </c>
      <c r="F10396" s="19">
        <v>7</v>
      </c>
      <c r="R10396" s="21">
        <f t="shared" si="5505"/>
        <v>0</v>
      </c>
      <c r="Y10396" s="28" t="str">
        <f t="shared" si="5502"/>
        <v/>
      </c>
      <c r="Z10396" s="28" t="str">
        <f t="shared" si="5503"/>
        <v/>
      </c>
      <c r="AA10396" s="28" t="str">
        <f t="shared" si="5498"/>
        <v/>
      </c>
      <c r="AB10396" s="28" t="str">
        <f>IF(R10396&lt;T10396,"期末实有头数应大于等于耕役畜","")</f>
        <v/>
      </c>
      <c r="AC10396" s="28" t="str">
        <f>IF(R10396&lt;V10396+W10396,"期末实有头数应大于等于良种+改良种","")</f>
        <v/>
      </c>
    </row>
    <row r="10397" spans="2:29">
      <c r="B10397" s="19"/>
      <c r="C10397" s="30"/>
      <c r="D10397" s="19" t="s">
        <v>42</v>
      </c>
      <c r="E10397" s="20" t="s">
        <v>33</v>
      </c>
      <c r="F10397" s="19">
        <v>8</v>
      </c>
      <c r="R10397" s="21">
        <f t="shared" si="5505"/>
        <v>0</v>
      </c>
      <c r="Y10397" s="28" t="str">
        <f t="shared" si="5502"/>
        <v/>
      </c>
      <c r="Z10397" s="28" t="str">
        <f t="shared" si="5503"/>
        <v/>
      </c>
      <c r="AA10397" s="28" t="str">
        <f t="shared" si="5498"/>
        <v/>
      </c>
      <c r="AB10397" s="28" t="str">
        <f>IF(R10397&lt;T10397,"期末实有头数应大于等于耕役畜","")</f>
        <v/>
      </c>
      <c r="AC10397" s="28" t="str">
        <f>IF(R10397&lt;V10397+W10397,"期末实有头数应大于等于良种+改良种","")</f>
        <v/>
      </c>
    </row>
    <row r="10398" spans="2:29">
      <c r="B10398" s="19"/>
      <c r="C10398" s="30"/>
      <c r="D10398" s="19" t="s">
        <v>43</v>
      </c>
      <c r="E10398" s="20" t="s">
        <v>33</v>
      </c>
      <c r="F10398" s="19">
        <v>9</v>
      </c>
      <c r="R10398" s="21">
        <f t="shared" si="5505"/>
        <v>0</v>
      </c>
      <c r="S10398" s="22" t="s">
        <v>38</v>
      </c>
      <c r="U10398" s="22" t="s">
        <v>38</v>
      </c>
      <c r="V10398" s="22" t="s">
        <v>38</v>
      </c>
      <c r="W10398" s="22" t="s">
        <v>38</v>
      </c>
      <c r="Y10398" s="28" t="str">
        <f t="shared" si="5502"/>
        <v/>
      </c>
      <c r="Z10398" s="28" t="str">
        <f t="shared" si="5503"/>
        <v/>
      </c>
      <c r="AA10398" s="28"/>
      <c r="AB10398" s="28" t="str">
        <f>IF(R10398&lt;T10398,"期末实有头数应大于等于耕役畜","")</f>
        <v/>
      </c>
      <c r="AC10398" s="28"/>
    </row>
    <row r="10399" spans="2:29">
      <c r="B10399" s="19"/>
      <c r="C10399" s="30"/>
      <c r="D10399" s="19" t="s">
        <v>44</v>
      </c>
      <c r="E10399" s="20" t="s">
        <v>45</v>
      </c>
      <c r="F10399" s="19">
        <v>10</v>
      </c>
      <c r="R10399" s="21">
        <f t="shared" si="5505"/>
        <v>0</v>
      </c>
      <c r="Y10399" s="28" t="str">
        <f t="shared" si="5502"/>
        <v/>
      </c>
      <c r="Z10399" s="28" t="str">
        <f t="shared" si="5503"/>
        <v/>
      </c>
      <c r="AA10399" s="28" t="str">
        <f>IF(R10399&lt;S10399+U10399,"期末实有头数应大于等于能繁母畜+种公畜","")</f>
        <v/>
      </c>
      <c r="AB10399" s="28" t="str">
        <f>IF(R10399&lt;T10399,"期末实有头数应大于等于耕役畜","")</f>
        <v/>
      </c>
      <c r="AC10399" s="28" t="str">
        <f>IF(R10399&lt;V10399+W10399,"期末实有头数应大于等于良种+改良种","")</f>
        <v/>
      </c>
    </row>
    <row r="10400" spans="2:29">
      <c r="B10400" s="19"/>
      <c r="C10400" s="30"/>
      <c r="D10400" s="19" t="s">
        <v>46</v>
      </c>
      <c r="E10400" s="20" t="s">
        <v>47</v>
      </c>
      <c r="F10400" s="19">
        <v>11</v>
      </c>
      <c r="G10400" s="21">
        <f t="shared" ref="G10400:S10400" si="5506">G10401+G10405</f>
        <v>0</v>
      </c>
      <c r="H10400" s="21">
        <f t="shared" si="5506"/>
        <v>0</v>
      </c>
      <c r="I10400" s="21">
        <f t="shared" si="5506"/>
        <v>0</v>
      </c>
      <c r="J10400" s="21">
        <f t="shared" si="5506"/>
        <v>0</v>
      </c>
      <c r="K10400" s="21">
        <f t="shared" si="5506"/>
        <v>0</v>
      </c>
      <c r="L10400" s="21">
        <f t="shared" si="5506"/>
        <v>0</v>
      </c>
      <c r="M10400" s="21">
        <f t="shared" si="5506"/>
        <v>0</v>
      </c>
      <c r="N10400" s="21">
        <f t="shared" si="5506"/>
        <v>0</v>
      </c>
      <c r="O10400" s="21">
        <f t="shared" si="5506"/>
        <v>0</v>
      </c>
      <c r="P10400" s="21">
        <f t="shared" si="5506"/>
        <v>0</v>
      </c>
      <c r="Q10400" s="21">
        <f t="shared" si="5506"/>
        <v>0</v>
      </c>
      <c r="R10400" s="23">
        <f t="shared" si="5506"/>
        <v>0</v>
      </c>
      <c r="S10400" s="21">
        <f t="shared" si="5506"/>
        <v>0</v>
      </c>
      <c r="T10400" s="22" t="s">
        <v>38</v>
      </c>
      <c r="U10400" s="21">
        <f>U10401+U10405</f>
        <v>0</v>
      </c>
      <c r="V10400" s="21">
        <f>V10401+V10405</f>
        <v>0</v>
      </c>
      <c r="W10400" s="21">
        <f>W10401+W10405</f>
        <v>0</v>
      </c>
      <c r="Y10400" s="28" t="str">
        <f t="shared" si="5502"/>
        <v/>
      </c>
      <c r="Z10400" s="28" t="str">
        <f t="shared" si="5503"/>
        <v/>
      </c>
      <c r="AA10400" s="28" t="str">
        <f>IF(R10400&lt;S10400+U10400,"期末实有头数应大于等于能繁母畜+种公畜","")</f>
        <v/>
      </c>
      <c r="AB10400" s="28"/>
      <c r="AC10400" s="28" t="str">
        <f>IF(R10400&lt;V10400+W10400,"期末实有头数应大于等于良种+改良种","")</f>
        <v/>
      </c>
    </row>
    <row r="10401" spans="2:29">
      <c r="B10401" s="19"/>
      <c r="C10401" s="30"/>
      <c r="D10401" s="19" t="s">
        <v>48</v>
      </c>
      <c r="E10401" s="20" t="s">
        <v>47</v>
      </c>
      <c r="F10401" s="19">
        <v>12</v>
      </c>
      <c r="R10401" s="21">
        <f>G10401+I10401+J10401+K10401-L10401-M10401-N10401-Q10401</f>
        <v>0</v>
      </c>
      <c r="T10401" s="22" t="s">
        <v>38</v>
      </c>
      <c r="Y10401" s="28" t="str">
        <f t="shared" si="5502"/>
        <v/>
      </c>
      <c r="Z10401" s="28" t="str">
        <f t="shared" si="5503"/>
        <v/>
      </c>
      <c r="AA10401" s="28" t="str">
        <f>IF(R10401&lt;S10401+U10401,"期末实有头数应大于等于能繁母畜+种公畜","")</f>
        <v/>
      </c>
      <c r="AB10401" s="28"/>
      <c r="AC10401" s="28" t="str">
        <f>IF(R10401&lt;V10401+W10401,"期末实有头数应大于等于良种+改良种","")</f>
        <v/>
      </c>
    </row>
    <row r="10402" spans="2:29">
      <c r="B10402" s="19"/>
      <c r="C10402" s="30"/>
      <c r="D10402" s="19" t="s">
        <v>49</v>
      </c>
      <c r="E10402" s="20" t="s">
        <v>47</v>
      </c>
      <c r="F10402" s="19">
        <v>13</v>
      </c>
      <c r="R10402" s="21">
        <f>G10402+I10402+J10402+K10402-L10402-M10402-N10402-Q10402</f>
        <v>0</v>
      </c>
      <c r="T10402" s="22" t="s">
        <v>38</v>
      </c>
      <c r="V10402" s="22" t="s">
        <v>38</v>
      </c>
      <c r="W10402" s="22" t="s">
        <v>38</v>
      </c>
      <c r="Y10402" s="28" t="str">
        <f t="shared" si="5502"/>
        <v/>
      </c>
      <c r="Z10402" s="28" t="str">
        <f t="shared" si="5503"/>
        <v/>
      </c>
      <c r="AA10402" s="28" t="str">
        <f>IF(R10402&lt;S10402+U10402,"期末实有头数应大于等于能繁母畜+种公畜","")</f>
        <v/>
      </c>
      <c r="AB10402" s="28"/>
      <c r="AC10402" s="28"/>
    </row>
    <row r="10403" spans="2:29">
      <c r="B10403" s="19"/>
      <c r="C10403" s="30"/>
      <c r="D10403" s="19" t="s">
        <v>50</v>
      </c>
      <c r="E10403" s="20" t="s">
        <v>47</v>
      </c>
      <c r="F10403" s="19">
        <v>14</v>
      </c>
      <c r="H10403" s="22" t="s">
        <v>38</v>
      </c>
      <c r="I10403" s="22" t="s">
        <v>38</v>
      </c>
      <c r="J10403" s="22" t="s">
        <v>38</v>
      </c>
      <c r="K10403" s="22" t="s">
        <v>38</v>
      </c>
      <c r="L10403" s="22" t="s">
        <v>38</v>
      </c>
      <c r="M10403" s="22" t="s">
        <v>38</v>
      </c>
      <c r="N10403" s="22" t="s">
        <v>38</v>
      </c>
      <c r="O10403" s="22" t="s">
        <v>38</v>
      </c>
      <c r="P10403" s="22" t="s">
        <v>38</v>
      </c>
      <c r="Q10403" s="22" t="s">
        <v>38</v>
      </c>
      <c r="R10403" s="24"/>
      <c r="T10403" s="22" t="s">
        <v>38</v>
      </c>
      <c r="U10403" s="22" t="s">
        <v>38</v>
      </c>
      <c r="V10403" s="22" t="s">
        <v>38</v>
      </c>
      <c r="W10403" s="22" t="s">
        <v>38</v>
      </c>
      <c r="Y10403" s="28" t="str">
        <f t="shared" si="5502"/>
        <v/>
      </c>
      <c r="Z10403" s="28"/>
      <c r="AA10403" s="28"/>
      <c r="AB10403" s="28"/>
      <c r="AC10403" s="28"/>
    </row>
    <row r="10404" spans="2:29">
      <c r="B10404" s="19"/>
      <c r="C10404" s="30"/>
      <c r="D10404" s="19" t="s">
        <v>51</v>
      </c>
      <c r="E10404" s="20" t="s">
        <v>47</v>
      </c>
      <c r="F10404" s="19">
        <v>15</v>
      </c>
      <c r="H10404" s="22" t="s">
        <v>38</v>
      </c>
      <c r="I10404" s="22" t="s">
        <v>38</v>
      </c>
      <c r="J10404" s="22" t="s">
        <v>38</v>
      </c>
      <c r="K10404" s="22" t="s">
        <v>38</v>
      </c>
      <c r="L10404" s="22" t="s">
        <v>38</v>
      </c>
      <c r="M10404" s="22" t="s">
        <v>38</v>
      </c>
      <c r="N10404" s="22" t="s">
        <v>38</v>
      </c>
      <c r="O10404" s="22" t="s">
        <v>38</v>
      </c>
      <c r="P10404" s="22" t="s">
        <v>38</v>
      </c>
      <c r="Q10404" s="22" t="s">
        <v>38</v>
      </c>
      <c r="R10404" s="24"/>
      <c r="T10404" s="22" t="s">
        <v>38</v>
      </c>
      <c r="U10404" s="22" t="s">
        <v>38</v>
      </c>
      <c r="V10404" s="22" t="s">
        <v>38</v>
      </c>
      <c r="W10404" s="22" t="s">
        <v>38</v>
      </c>
      <c r="Y10404" s="28" t="str">
        <f t="shared" si="5502"/>
        <v/>
      </c>
      <c r="Z10404" s="28"/>
      <c r="AA10404" s="28"/>
      <c r="AB10404" s="28"/>
      <c r="AC10404" s="28"/>
    </row>
    <row r="10405" spans="2:29">
      <c r="B10405" s="19"/>
      <c r="C10405" s="30"/>
      <c r="D10405" s="19" t="s">
        <v>52</v>
      </c>
      <c r="E10405" s="20" t="s">
        <v>47</v>
      </c>
      <c r="F10405" s="19">
        <v>16</v>
      </c>
      <c r="R10405" s="21">
        <f>G10405+I10405+J10405+K10405-L10405-M10405-N10405-Q10405</f>
        <v>0</v>
      </c>
      <c r="T10405" s="22" t="s">
        <v>38</v>
      </c>
      <c r="Y10405" s="28" t="str">
        <f t="shared" si="5502"/>
        <v/>
      </c>
      <c r="Z10405" s="28" t="str">
        <f>IF(N10405&lt;O10405+P10405,"出卖应大于等于出卖肉畜+出卖仔畜","")</f>
        <v/>
      </c>
      <c r="AA10405" s="28" t="str">
        <f t="shared" ref="AA10405:AA10414" si="5507">IF(R10405&lt;S10405+U10405,"期末实有头数应大于等于能繁母畜+种公畜","")</f>
        <v/>
      </c>
      <c r="AB10405" s="28"/>
      <c r="AC10405" s="28" t="str">
        <f t="shared" ref="AC10405:AC10410" si="5508">IF(R10405&lt;V10405+W10405,"期末实有头数应大于等于良种+改良种","")</f>
        <v/>
      </c>
    </row>
    <row r="10406" spans="2:29">
      <c r="B10406" s="19"/>
      <c r="C10406" s="30"/>
      <c r="D10406" s="19" t="s">
        <v>53</v>
      </c>
      <c r="E10406" s="18" t="s">
        <v>33</v>
      </c>
      <c r="F10406" s="19">
        <v>17</v>
      </c>
      <c r="R10406" s="21">
        <f>G10406+I10406+J10406+K10406-L10406-M10406-N10406-Q10406</f>
        <v>0</v>
      </c>
      <c r="T10406" s="22" t="s">
        <v>38</v>
      </c>
      <c r="Y10406" s="28" t="str">
        <f t="shared" si="5502"/>
        <v/>
      </c>
      <c r="Z10406" s="28" t="str">
        <f>IF(N10406&lt;O10406+P10406,"出卖应大于等于出卖肉畜+出卖仔畜","")</f>
        <v/>
      </c>
      <c r="AA10406" s="28" t="str">
        <f t="shared" si="5507"/>
        <v/>
      </c>
      <c r="AB10406" s="28"/>
      <c r="AC10406" s="28" t="str">
        <f t="shared" si="5508"/>
        <v/>
      </c>
    </row>
    <row r="10407" spans="2:29">
      <c r="B10407" s="18"/>
      <c r="C10407" s="29"/>
      <c r="D10407" s="19" t="s">
        <v>32</v>
      </c>
      <c r="E10407" s="20" t="s">
        <v>33</v>
      </c>
      <c r="F10407" s="19">
        <v>1</v>
      </c>
      <c r="G10407" s="21">
        <f t="shared" ref="G10407:S10407" si="5509">G10408+G10423</f>
        <v>0</v>
      </c>
      <c r="H10407" s="21">
        <f t="shared" si="5509"/>
        <v>0</v>
      </c>
      <c r="I10407" s="21">
        <f t="shared" si="5509"/>
        <v>0</v>
      </c>
      <c r="J10407" s="21">
        <f t="shared" si="5509"/>
        <v>0</v>
      </c>
      <c r="K10407" s="21">
        <f t="shared" si="5509"/>
        <v>0</v>
      </c>
      <c r="L10407" s="21">
        <f t="shared" si="5509"/>
        <v>0</v>
      </c>
      <c r="M10407" s="21">
        <f t="shared" si="5509"/>
        <v>0</v>
      </c>
      <c r="N10407" s="21">
        <f t="shared" si="5509"/>
        <v>0</v>
      </c>
      <c r="O10407" s="21">
        <f t="shared" si="5509"/>
        <v>0</v>
      </c>
      <c r="P10407" s="21">
        <f t="shared" si="5509"/>
        <v>0</v>
      </c>
      <c r="Q10407" s="21">
        <f t="shared" si="5509"/>
        <v>0</v>
      </c>
      <c r="R10407" s="21">
        <f t="shared" si="5509"/>
        <v>0</v>
      </c>
      <c r="S10407" s="21">
        <f t="shared" si="5509"/>
        <v>0</v>
      </c>
      <c r="T10407" s="21">
        <f>T10408</f>
        <v>0</v>
      </c>
      <c r="U10407" s="21">
        <f>U10408+U10423</f>
        <v>0</v>
      </c>
      <c r="V10407" s="21">
        <f>V10408+V10423</f>
        <v>0</v>
      </c>
      <c r="W10407" s="21">
        <f>W10408+W10423</f>
        <v>0</v>
      </c>
      <c r="Y10407" s="28" t="str">
        <f t="shared" si="5502"/>
        <v/>
      </c>
      <c r="Z10407" s="28" t="str">
        <f>IF(N10407&lt;O10407+P10407,"出卖应大于等于出卖肉畜+出卖仔畜","")</f>
        <v/>
      </c>
      <c r="AA10407" s="28" t="str">
        <f t="shared" si="5507"/>
        <v/>
      </c>
      <c r="AB10407" s="28" t="str">
        <f>IF(R10407&lt;T10407,"期末实有头数应大于等于耕役畜","")</f>
        <v/>
      </c>
      <c r="AC10407" s="28" t="str">
        <f t="shared" si="5508"/>
        <v/>
      </c>
    </row>
    <row r="10408" spans="2:29">
      <c r="B10408" s="19"/>
      <c r="C10408" s="30"/>
      <c r="D10408" s="19" t="s">
        <v>34</v>
      </c>
      <c r="E10408" s="20" t="s">
        <v>33</v>
      </c>
      <c r="F10408" s="19">
        <v>2</v>
      </c>
      <c r="G10408" s="21">
        <f t="shared" ref="G10408:S10408" si="5510">G10409+G10417</f>
        <v>0</v>
      </c>
      <c r="H10408" s="21">
        <f t="shared" si="5510"/>
        <v>0</v>
      </c>
      <c r="I10408" s="21">
        <f t="shared" si="5510"/>
        <v>0</v>
      </c>
      <c r="J10408" s="21">
        <f t="shared" si="5510"/>
        <v>0</v>
      </c>
      <c r="K10408" s="21">
        <f t="shared" si="5510"/>
        <v>0</v>
      </c>
      <c r="L10408" s="21">
        <f t="shared" si="5510"/>
        <v>0</v>
      </c>
      <c r="M10408" s="21">
        <f t="shared" si="5510"/>
        <v>0</v>
      </c>
      <c r="N10408" s="21">
        <f t="shared" si="5510"/>
        <v>0</v>
      </c>
      <c r="O10408" s="21">
        <f t="shared" si="5510"/>
        <v>0</v>
      </c>
      <c r="P10408" s="21">
        <f t="shared" si="5510"/>
        <v>0</v>
      </c>
      <c r="Q10408" s="21">
        <f t="shared" si="5510"/>
        <v>0</v>
      </c>
      <c r="R10408" s="21">
        <f t="shared" si="5510"/>
        <v>0</v>
      </c>
      <c r="S10408" s="21">
        <f t="shared" si="5510"/>
        <v>0</v>
      </c>
      <c r="T10408" s="21">
        <f>T10409</f>
        <v>0</v>
      </c>
      <c r="U10408" s="21">
        <f>U10409+U10417</f>
        <v>0</v>
      </c>
      <c r="V10408" s="21">
        <f>V10409+V10417</f>
        <v>0</v>
      </c>
      <c r="W10408" s="21">
        <f>W10409+W10417</f>
        <v>0</v>
      </c>
      <c r="Y10408" s="28" t="str">
        <f t="shared" ref="Y10408:Y10424" si="5511">IF(H10408&lt;I10408,"繁殖仔畜应大于等于成活","")</f>
        <v/>
      </c>
      <c r="Z10408" s="28" t="str">
        <f t="shared" ref="Z10408:Z10419" si="5512">IF(N10408&lt;O10408+P10408,"出卖应大于等于出卖肉畜+出卖仔畜","")</f>
        <v/>
      </c>
      <c r="AA10408" s="28" t="str">
        <f t="shared" si="5507"/>
        <v/>
      </c>
      <c r="AB10408" s="28" t="str">
        <f>IF(R10408&lt;T10408,"期末实有头数应大于等于耕役畜","")</f>
        <v/>
      </c>
      <c r="AC10408" s="28" t="str">
        <f t="shared" si="5508"/>
        <v/>
      </c>
    </row>
    <row r="10409" spans="2:29">
      <c r="B10409" s="19"/>
      <c r="C10409" s="30"/>
      <c r="D10409" s="19" t="s">
        <v>35</v>
      </c>
      <c r="E10409" s="20" t="s">
        <v>33</v>
      </c>
      <c r="F10409" s="19">
        <v>3</v>
      </c>
      <c r="G10409" s="21">
        <f t="shared" ref="G10409:R10409" si="5513">G10410+G10413+G10414+G10415+G10416</f>
        <v>0</v>
      </c>
      <c r="H10409" s="21">
        <f t="shared" si="5513"/>
        <v>0</v>
      </c>
      <c r="I10409" s="21">
        <f t="shared" si="5513"/>
        <v>0</v>
      </c>
      <c r="J10409" s="21">
        <f t="shared" si="5513"/>
        <v>0</v>
      </c>
      <c r="K10409" s="21">
        <f t="shared" si="5513"/>
        <v>0</v>
      </c>
      <c r="L10409" s="21">
        <f t="shared" si="5513"/>
        <v>0</v>
      </c>
      <c r="M10409" s="21">
        <f t="shared" si="5513"/>
        <v>0</v>
      </c>
      <c r="N10409" s="21">
        <f t="shared" si="5513"/>
        <v>0</v>
      </c>
      <c r="O10409" s="21">
        <f t="shared" si="5513"/>
        <v>0</v>
      </c>
      <c r="P10409" s="21">
        <f t="shared" si="5513"/>
        <v>0</v>
      </c>
      <c r="Q10409" s="21">
        <f t="shared" si="5513"/>
        <v>0</v>
      </c>
      <c r="R10409" s="21">
        <f t="shared" si="5513"/>
        <v>0</v>
      </c>
      <c r="S10409" s="21">
        <f>S10410+S10413+S10414+S10416</f>
        <v>0</v>
      </c>
      <c r="T10409" s="21">
        <f>T10410+T10413+T10414+T10415+T10416</f>
        <v>0</v>
      </c>
      <c r="U10409" s="21">
        <f>U10410+U10413+U10414+U10416</f>
        <v>0</v>
      </c>
      <c r="V10409" s="21">
        <f>V10410+V10413+V10414+V10416</f>
        <v>0</v>
      </c>
      <c r="W10409" s="21">
        <f>W10410+W10413+W10414+W10416</f>
        <v>0</v>
      </c>
      <c r="Y10409" s="28" t="str">
        <f t="shared" si="5511"/>
        <v/>
      </c>
      <c r="Z10409" s="28" t="str">
        <f t="shared" si="5512"/>
        <v/>
      </c>
      <c r="AA10409" s="28" t="str">
        <f t="shared" si="5507"/>
        <v/>
      </c>
      <c r="AB10409" s="28" t="str">
        <f>IF(R10409&lt;T10409,"期末实有头数应大于等于耕役畜","")</f>
        <v/>
      </c>
      <c r="AC10409" s="28" t="str">
        <f t="shared" si="5508"/>
        <v/>
      </c>
    </row>
    <row r="10410" spans="2:29">
      <c r="B10410" s="19"/>
      <c r="C10410" s="30"/>
      <c r="D10410" s="19" t="s">
        <v>36</v>
      </c>
      <c r="E10410" s="20" t="s">
        <v>33</v>
      </c>
      <c r="F10410" s="19">
        <v>4</v>
      </c>
      <c r="R10410" s="21">
        <f>G10410+I10410+J10410+K10410-L10410-M10410-N10410-Q10410</f>
        <v>0</v>
      </c>
      <c r="Y10410" s="28" t="str">
        <f t="shared" si="5511"/>
        <v/>
      </c>
      <c r="Z10410" s="28" t="str">
        <f t="shared" si="5512"/>
        <v/>
      </c>
      <c r="AA10410" s="28" t="str">
        <f t="shared" si="5507"/>
        <v/>
      </c>
      <c r="AB10410" s="28" t="str">
        <f>IF(R10410&lt;T10410,"期末实有头数应大于等于耕役畜","")</f>
        <v/>
      </c>
      <c r="AC10410" s="28" t="str">
        <f t="shared" si="5508"/>
        <v/>
      </c>
    </row>
    <row r="10411" spans="2:29">
      <c r="B10411" s="19"/>
      <c r="C10411" s="30"/>
      <c r="D10411" s="19" t="s">
        <v>37</v>
      </c>
      <c r="E10411" s="20" t="s">
        <v>33</v>
      </c>
      <c r="F10411" s="19">
        <v>5</v>
      </c>
      <c r="R10411" s="21">
        <f t="shared" ref="R10411:R10416" si="5514">G10411+I10411+J10411+K10411-L10411-M10411-N10411-Q10411</f>
        <v>0</v>
      </c>
      <c r="T10411" s="22" t="s">
        <v>38</v>
      </c>
      <c r="V10411" s="22" t="s">
        <v>38</v>
      </c>
      <c r="W10411" s="22" t="s">
        <v>38</v>
      </c>
      <c r="Y10411" s="28" t="str">
        <f t="shared" si="5511"/>
        <v/>
      </c>
      <c r="Z10411" s="28" t="str">
        <f t="shared" si="5512"/>
        <v/>
      </c>
      <c r="AA10411" s="28" t="str">
        <f t="shared" si="5507"/>
        <v/>
      </c>
      <c r="AB10411" s="28"/>
      <c r="AC10411" s="28"/>
    </row>
    <row r="10412" spans="2:29">
      <c r="B10412" s="19"/>
      <c r="C10412" s="30"/>
      <c r="D10412" s="19" t="s">
        <v>39</v>
      </c>
      <c r="E10412" s="20" t="s">
        <v>33</v>
      </c>
      <c r="F10412" s="19">
        <v>6</v>
      </c>
      <c r="R10412" s="21">
        <f t="shared" si="5514"/>
        <v>0</v>
      </c>
      <c r="T10412" s="22" t="s">
        <v>38</v>
      </c>
      <c r="V10412" s="22" t="s">
        <v>38</v>
      </c>
      <c r="W10412" s="22" t="s">
        <v>38</v>
      </c>
      <c r="Y10412" s="28" t="str">
        <f t="shared" si="5511"/>
        <v/>
      </c>
      <c r="Z10412" s="28" t="str">
        <f t="shared" si="5512"/>
        <v/>
      </c>
      <c r="AA10412" s="28" t="str">
        <f t="shared" si="5507"/>
        <v/>
      </c>
      <c r="AB10412" s="28"/>
      <c r="AC10412" s="28"/>
    </row>
    <row r="10413" spans="2:29">
      <c r="B10413" s="19"/>
      <c r="C10413" s="30"/>
      <c r="D10413" s="19" t="s">
        <v>40</v>
      </c>
      <c r="E10413" s="20" t="s">
        <v>41</v>
      </c>
      <c r="F10413" s="19">
        <v>7</v>
      </c>
      <c r="R10413" s="21">
        <f t="shared" si="5514"/>
        <v>0</v>
      </c>
      <c r="Y10413" s="28" t="str">
        <f t="shared" si="5511"/>
        <v/>
      </c>
      <c r="Z10413" s="28" t="str">
        <f t="shared" si="5512"/>
        <v/>
      </c>
      <c r="AA10413" s="28" t="str">
        <f t="shared" si="5507"/>
        <v/>
      </c>
      <c r="AB10413" s="28" t="str">
        <f>IF(R10413&lt;T10413,"期末实有头数应大于等于耕役畜","")</f>
        <v/>
      </c>
      <c r="AC10413" s="28" t="str">
        <f>IF(R10413&lt;V10413+W10413,"期末实有头数应大于等于良种+改良种","")</f>
        <v/>
      </c>
    </row>
    <row r="10414" spans="2:29">
      <c r="B10414" s="19"/>
      <c r="C10414" s="30"/>
      <c r="D10414" s="19" t="s">
        <v>42</v>
      </c>
      <c r="E10414" s="20" t="s">
        <v>33</v>
      </c>
      <c r="F10414" s="19">
        <v>8</v>
      </c>
      <c r="R10414" s="21">
        <f t="shared" si="5514"/>
        <v>0</v>
      </c>
      <c r="Y10414" s="28" t="str">
        <f t="shared" si="5511"/>
        <v/>
      </c>
      <c r="Z10414" s="28" t="str">
        <f t="shared" si="5512"/>
        <v/>
      </c>
      <c r="AA10414" s="28" t="str">
        <f t="shared" si="5507"/>
        <v/>
      </c>
      <c r="AB10414" s="28" t="str">
        <f>IF(R10414&lt;T10414,"期末实有头数应大于等于耕役畜","")</f>
        <v/>
      </c>
      <c r="AC10414" s="28" t="str">
        <f>IF(R10414&lt;V10414+W10414,"期末实有头数应大于等于良种+改良种","")</f>
        <v/>
      </c>
    </row>
    <row r="10415" spans="2:29">
      <c r="B10415" s="19"/>
      <c r="C10415" s="30"/>
      <c r="D10415" s="19" t="s">
        <v>43</v>
      </c>
      <c r="E10415" s="20" t="s">
        <v>33</v>
      </c>
      <c r="F10415" s="19">
        <v>9</v>
      </c>
      <c r="R10415" s="21">
        <f t="shared" si="5514"/>
        <v>0</v>
      </c>
      <c r="S10415" s="22" t="s">
        <v>38</v>
      </c>
      <c r="U10415" s="22" t="s">
        <v>38</v>
      </c>
      <c r="V10415" s="22" t="s">
        <v>38</v>
      </c>
      <c r="W10415" s="22" t="s">
        <v>38</v>
      </c>
      <c r="Y10415" s="28" t="str">
        <f t="shared" si="5511"/>
        <v/>
      </c>
      <c r="Z10415" s="28" t="str">
        <f t="shared" si="5512"/>
        <v/>
      </c>
      <c r="AA10415" s="28"/>
      <c r="AB10415" s="28" t="str">
        <f>IF(R10415&lt;T10415,"期末实有头数应大于等于耕役畜","")</f>
        <v/>
      </c>
      <c r="AC10415" s="28"/>
    </row>
    <row r="10416" spans="2:29">
      <c r="B10416" s="19"/>
      <c r="C10416" s="30"/>
      <c r="D10416" s="19" t="s">
        <v>44</v>
      </c>
      <c r="E10416" s="20" t="s">
        <v>45</v>
      </c>
      <c r="F10416" s="19">
        <v>10</v>
      </c>
      <c r="R10416" s="21">
        <f t="shared" si="5514"/>
        <v>0</v>
      </c>
      <c r="Y10416" s="28" t="str">
        <f t="shared" si="5511"/>
        <v/>
      </c>
      <c r="Z10416" s="28" t="str">
        <f t="shared" si="5512"/>
        <v/>
      </c>
      <c r="AA10416" s="28" t="str">
        <f>IF(R10416&lt;S10416+U10416,"期末实有头数应大于等于能繁母畜+种公畜","")</f>
        <v/>
      </c>
      <c r="AB10416" s="28" t="str">
        <f>IF(R10416&lt;T10416,"期末实有头数应大于等于耕役畜","")</f>
        <v/>
      </c>
      <c r="AC10416" s="28" t="str">
        <f>IF(R10416&lt;V10416+W10416,"期末实有头数应大于等于良种+改良种","")</f>
        <v/>
      </c>
    </row>
    <row r="10417" spans="2:29">
      <c r="B10417" s="19"/>
      <c r="C10417" s="30"/>
      <c r="D10417" s="19" t="s">
        <v>46</v>
      </c>
      <c r="E10417" s="20" t="s">
        <v>47</v>
      </c>
      <c r="F10417" s="19">
        <v>11</v>
      </c>
      <c r="G10417" s="21">
        <f t="shared" ref="G10417:S10417" si="5515">G10418+G10422</f>
        <v>0</v>
      </c>
      <c r="H10417" s="21">
        <f t="shared" si="5515"/>
        <v>0</v>
      </c>
      <c r="I10417" s="21">
        <f t="shared" si="5515"/>
        <v>0</v>
      </c>
      <c r="J10417" s="21">
        <f t="shared" si="5515"/>
        <v>0</v>
      </c>
      <c r="K10417" s="21">
        <f t="shared" si="5515"/>
        <v>0</v>
      </c>
      <c r="L10417" s="21">
        <f t="shared" si="5515"/>
        <v>0</v>
      </c>
      <c r="M10417" s="21">
        <f t="shared" si="5515"/>
        <v>0</v>
      </c>
      <c r="N10417" s="21">
        <f t="shared" si="5515"/>
        <v>0</v>
      </c>
      <c r="O10417" s="21">
        <f t="shared" si="5515"/>
        <v>0</v>
      </c>
      <c r="P10417" s="21">
        <f t="shared" si="5515"/>
        <v>0</v>
      </c>
      <c r="Q10417" s="21">
        <f t="shared" si="5515"/>
        <v>0</v>
      </c>
      <c r="R10417" s="23">
        <f t="shared" si="5515"/>
        <v>0</v>
      </c>
      <c r="S10417" s="21">
        <f t="shared" si="5515"/>
        <v>0</v>
      </c>
      <c r="T10417" s="22" t="s">
        <v>38</v>
      </c>
      <c r="U10417" s="21">
        <f>U10418+U10422</f>
        <v>0</v>
      </c>
      <c r="V10417" s="21">
        <f>V10418+V10422</f>
        <v>0</v>
      </c>
      <c r="W10417" s="21">
        <f>W10418+W10422</f>
        <v>0</v>
      </c>
      <c r="Y10417" s="28" t="str">
        <f t="shared" si="5511"/>
        <v/>
      </c>
      <c r="Z10417" s="28" t="str">
        <f t="shared" si="5512"/>
        <v/>
      </c>
      <c r="AA10417" s="28" t="str">
        <f>IF(R10417&lt;S10417+U10417,"期末实有头数应大于等于能繁母畜+种公畜","")</f>
        <v/>
      </c>
      <c r="AB10417" s="28"/>
      <c r="AC10417" s="28" t="str">
        <f>IF(R10417&lt;V10417+W10417,"期末实有头数应大于等于良种+改良种","")</f>
        <v/>
      </c>
    </row>
    <row r="10418" spans="2:29">
      <c r="B10418" s="19"/>
      <c r="C10418" s="30"/>
      <c r="D10418" s="19" t="s">
        <v>48</v>
      </c>
      <c r="E10418" s="20" t="s">
        <v>47</v>
      </c>
      <c r="F10418" s="19">
        <v>12</v>
      </c>
      <c r="R10418" s="21">
        <f>G10418+I10418+J10418+K10418-L10418-M10418-N10418-Q10418</f>
        <v>0</v>
      </c>
      <c r="T10418" s="22" t="s">
        <v>38</v>
      </c>
      <c r="Y10418" s="28" t="str">
        <f t="shared" si="5511"/>
        <v/>
      </c>
      <c r="Z10418" s="28" t="str">
        <f t="shared" si="5512"/>
        <v/>
      </c>
      <c r="AA10418" s="28" t="str">
        <f>IF(R10418&lt;S10418+U10418,"期末实有头数应大于等于能繁母畜+种公畜","")</f>
        <v/>
      </c>
      <c r="AB10418" s="28"/>
      <c r="AC10418" s="28" t="str">
        <f>IF(R10418&lt;V10418+W10418,"期末实有头数应大于等于良种+改良种","")</f>
        <v/>
      </c>
    </row>
    <row r="10419" spans="2:29">
      <c r="B10419" s="19"/>
      <c r="C10419" s="30"/>
      <c r="D10419" s="19" t="s">
        <v>49</v>
      </c>
      <c r="E10419" s="20" t="s">
        <v>47</v>
      </c>
      <c r="F10419" s="19">
        <v>13</v>
      </c>
      <c r="R10419" s="21">
        <f>G10419+I10419+J10419+K10419-L10419-M10419-N10419-Q10419</f>
        <v>0</v>
      </c>
      <c r="T10419" s="22" t="s">
        <v>38</v>
      </c>
      <c r="V10419" s="22" t="s">
        <v>38</v>
      </c>
      <c r="W10419" s="22" t="s">
        <v>38</v>
      </c>
      <c r="Y10419" s="28" t="str">
        <f t="shared" si="5511"/>
        <v/>
      </c>
      <c r="Z10419" s="28" t="str">
        <f t="shared" si="5512"/>
        <v/>
      </c>
      <c r="AA10419" s="28" t="str">
        <f>IF(R10419&lt;S10419+U10419,"期末实有头数应大于等于能繁母畜+种公畜","")</f>
        <v/>
      </c>
      <c r="AB10419" s="28"/>
      <c r="AC10419" s="28"/>
    </row>
    <row r="10420" spans="2:29">
      <c r="B10420" s="19"/>
      <c r="C10420" s="30"/>
      <c r="D10420" s="19" t="s">
        <v>50</v>
      </c>
      <c r="E10420" s="20" t="s">
        <v>47</v>
      </c>
      <c r="F10420" s="19">
        <v>14</v>
      </c>
      <c r="H10420" s="22" t="s">
        <v>38</v>
      </c>
      <c r="I10420" s="22" t="s">
        <v>38</v>
      </c>
      <c r="J10420" s="22" t="s">
        <v>38</v>
      </c>
      <c r="K10420" s="22" t="s">
        <v>38</v>
      </c>
      <c r="L10420" s="22" t="s">
        <v>38</v>
      </c>
      <c r="M10420" s="22" t="s">
        <v>38</v>
      </c>
      <c r="N10420" s="22" t="s">
        <v>38</v>
      </c>
      <c r="O10420" s="22" t="s">
        <v>38</v>
      </c>
      <c r="P10420" s="22" t="s">
        <v>38</v>
      </c>
      <c r="Q10420" s="22" t="s">
        <v>38</v>
      </c>
      <c r="R10420" s="24"/>
      <c r="T10420" s="22" t="s">
        <v>38</v>
      </c>
      <c r="U10420" s="22" t="s">
        <v>38</v>
      </c>
      <c r="V10420" s="22" t="s">
        <v>38</v>
      </c>
      <c r="W10420" s="22" t="s">
        <v>38</v>
      </c>
      <c r="Y10420" s="28" t="str">
        <f t="shared" si="5511"/>
        <v/>
      </c>
      <c r="Z10420" s="28"/>
      <c r="AA10420" s="28"/>
      <c r="AB10420" s="28"/>
      <c r="AC10420" s="28"/>
    </row>
    <row r="10421" spans="2:29">
      <c r="B10421" s="19"/>
      <c r="C10421" s="30"/>
      <c r="D10421" s="19" t="s">
        <v>51</v>
      </c>
      <c r="E10421" s="20" t="s">
        <v>47</v>
      </c>
      <c r="F10421" s="19">
        <v>15</v>
      </c>
      <c r="H10421" s="22" t="s">
        <v>38</v>
      </c>
      <c r="I10421" s="22" t="s">
        <v>38</v>
      </c>
      <c r="J10421" s="22" t="s">
        <v>38</v>
      </c>
      <c r="K10421" s="22" t="s">
        <v>38</v>
      </c>
      <c r="L10421" s="22" t="s">
        <v>38</v>
      </c>
      <c r="M10421" s="22" t="s">
        <v>38</v>
      </c>
      <c r="N10421" s="22" t="s">
        <v>38</v>
      </c>
      <c r="O10421" s="22" t="s">
        <v>38</v>
      </c>
      <c r="P10421" s="22" t="s">
        <v>38</v>
      </c>
      <c r="Q10421" s="22" t="s">
        <v>38</v>
      </c>
      <c r="R10421" s="24"/>
      <c r="T10421" s="22" t="s">
        <v>38</v>
      </c>
      <c r="U10421" s="22" t="s">
        <v>38</v>
      </c>
      <c r="V10421" s="22" t="s">
        <v>38</v>
      </c>
      <c r="W10421" s="22" t="s">
        <v>38</v>
      </c>
      <c r="Y10421" s="28" t="str">
        <f t="shared" si="5511"/>
        <v/>
      </c>
      <c r="Z10421" s="28"/>
      <c r="AA10421" s="28"/>
      <c r="AB10421" s="28"/>
      <c r="AC10421" s="28"/>
    </row>
    <row r="10422" spans="2:29">
      <c r="B10422" s="19"/>
      <c r="C10422" s="30"/>
      <c r="D10422" s="19" t="s">
        <v>52</v>
      </c>
      <c r="E10422" s="20" t="s">
        <v>47</v>
      </c>
      <c r="F10422" s="19">
        <v>16</v>
      </c>
      <c r="R10422" s="21">
        <f>G10422+I10422+J10422+K10422-L10422-M10422-N10422-Q10422</f>
        <v>0</v>
      </c>
      <c r="T10422" s="22" t="s">
        <v>38</v>
      </c>
      <c r="Y10422" s="28" t="str">
        <f t="shared" si="5511"/>
        <v/>
      </c>
      <c r="Z10422" s="28" t="str">
        <f>IF(N10422&lt;O10422+P10422,"出卖应大于等于出卖肉畜+出卖仔畜","")</f>
        <v/>
      </c>
      <c r="AA10422" s="28" t="str">
        <f t="shared" ref="AA10422:AA10431" si="5516">IF(R10422&lt;S10422+U10422,"期末实有头数应大于等于能繁母畜+种公畜","")</f>
        <v/>
      </c>
      <c r="AB10422" s="28"/>
      <c r="AC10422" s="28" t="str">
        <f t="shared" ref="AC10422:AC10427" si="5517">IF(R10422&lt;V10422+W10422,"期末实有头数应大于等于良种+改良种","")</f>
        <v/>
      </c>
    </row>
    <row r="10423" spans="2:29">
      <c r="B10423" s="19"/>
      <c r="C10423" s="30"/>
      <c r="D10423" s="19" t="s">
        <v>53</v>
      </c>
      <c r="E10423" s="18" t="s">
        <v>33</v>
      </c>
      <c r="F10423" s="19">
        <v>17</v>
      </c>
      <c r="R10423" s="21">
        <f>G10423+I10423+J10423+K10423-L10423-M10423-N10423-Q10423</f>
        <v>0</v>
      </c>
      <c r="T10423" s="22" t="s">
        <v>38</v>
      </c>
      <c r="Y10423" s="28" t="str">
        <f t="shared" si="5511"/>
        <v/>
      </c>
      <c r="Z10423" s="28" t="str">
        <f>IF(N10423&lt;O10423+P10423,"出卖应大于等于出卖肉畜+出卖仔畜","")</f>
        <v/>
      </c>
      <c r="AA10423" s="28" t="str">
        <f t="shared" si="5516"/>
        <v/>
      </c>
      <c r="AB10423" s="28"/>
      <c r="AC10423" s="28" t="str">
        <f t="shared" si="5517"/>
        <v/>
      </c>
    </row>
    <row r="10424" spans="2:29">
      <c r="B10424" s="18"/>
      <c r="C10424" s="29"/>
      <c r="D10424" s="19" t="s">
        <v>32</v>
      </c>
      <c r="E10424" s="20" t="s">
        <v>33</v>
      </c>
      <c r="F10424" s="19">
        <v>1</v>
      </c>
      <c r="G10424" s="21">
        <f t="shared" ref="G10424:S10424" si="5518">G10425+G10440</f>
        <v>0</v>
      </c>
      <c r="H10424" s="21">
        <f t="shared" si="5518"/>
        <v>0</v>
      </c>
      <c r="I10424" s="21">
        <f t="shared" si="5518"/>
        <v>0</v>
      </c>
      <c r="J10424" s="21">
        <f t="shared" si="5518"/>
        <v>0</v>
      </c>
      <c r="K10424" s="21">
        <f t="shared" si="5518"/>
        <v>0</v>
      </c>
      <c r="L10424" s="21">
        <f t="shared" si="5518"/>
        <v>0</v>
      </c>
      <c r="M10424" s="21">
        <f t="shared" si="5518"/>
        <v>0</v>
      </c>
      <c r="N10424" s="21">
        <f t="shared" si="5518"/>
        <v>0</v>
      </c>
      <c r="O10424" s="21">
        <f t="shared" si="5518"/>
        <v>0</v>
      </c>
      <c r="P10424" s="21">
        <f t="shared" si="5518"/>
        <v>0</v>
      </c>
      <c r="Q10424" s="21">
        <f t="shared" si="5518"/>
        <v>0</v>
      </c>
      <c r="R10424" s="21">
        <f t="shared" si="5518"/>
        <v>0</v>
      </c>
      <c r="S10424" s="21">
        <f t="shared" si="5518"/>
        <v>0</v>
      </c>
      <c r="T10424" s="21">
        <f>T10425</f>
        <v>0</v>
      </c>
      <c r="U10424" s="21">
        <f>U10425+U10440</f>
        <v>0</v>
      </c>
      <c r="V10424" s="21">
        <f>V10425+V10440</f>
        <v>0</v>
      </c>
      <c r="W10424" s="21">
        <f>W10425+W10440</f>
        <v>0</v>
      </c>
      <c r="Y10424" s="28" t="str">
        <f t="shared" si="5511"/>
        <v/>
      </c>
      <c r="Z10424" s="28" t="str">
        <f>IF(N10424&lt;O10424+P10424,"出卖应大于等于出卖肉畜+出卖仔畜","")</f>
        <v/>
      </c>
      <c r="AA10424" s="28" t="str">
        <f t="shared" si="5516"/>
        <v/>
      </c>
      <c r="AB10424" s="28" t="str">
        <f>IF(R10424&lt;T10424,"期末实有头数应大于等于耕役畜","")</f>
        <v/>
      </c>
      <c r="AC10424" s="28" t="str">
        <f t="shared" si="5517"/>
        <v/>
      </c>
    </row>
    <row r="10425" spans="2:29">
      <c r="B10425" s="19"/>
      <c r="C10425" s="30"/>
      <c r="D10425" s="19" t="s">
        <v>34</v>
      </c>
      <c r="E10425" s="20" t="s">
        <v>33</v>
      </c>
      <c r="F10425" s="19">
        <v>2</v>
      </c>
      <c r="G10425" s="21">
        <f t="shared" ref="G10425:S10425" si="5519">G10426+G10434</f>
        <v>0</v>
      </c>
      <c r="H10425" s="21">
        <f t="shared" si="5519"/>
        <v>0</v>
      </c>
      <c r="I10425" s="21">
        <f t="shared" si="5519"/>
        <v>0</v>
      </c>
      <c r="J10425" s="21">
        <f t="shared" si="5519"/>
        <v>0</v>
      </c>
      <c r="K10425" s="21">
        <f t="shared" si="5519"/>
        <v>0</v>
      </c>
      <c r="L10425" s="21">
        <f t="shared" si="5519"/>
        <v>0</v>
      </c>
      <c r="M10425" s="21">
        <f t="shared" si="5519"/>
        <v>0</v>
      </c>
      <c r="N10425" s="21">
        <f t="shared" si="5519"/>
        <v>0</v>
      </c>
      <c r="O10425" s="21">
        <f t="shared" si="5519"/>
        <v>0</v>
      </c>
      <c r="P10425" s="21">
        <f t="shared" si="5519"/>
        <v>0</v>
      </c>
      <c r="Q10425" s="21">
        <f t="shared" si="5519"/>
        <v>0</v>
      </c>
      <c r="R10425" s="21">
        <f t="shared" si="5519"/>
        <v>0</v>
      </c>
      <c r="S10425" s="21">
        <f t="shared" si="5519"/>
        <v>0</v>
      </c>
      <c r="T10425" s="21">
        <f>T10426</f>
        <v>0</v>
      </c>
      <c r="U10425" s="21">
        <f>U10426+U10434</f>
        <v>0</v>
      </c>
      <c r="V10425" s="21">
        <f>V10426+V10434</f>
        <v>0</v>
      </c>
      <c r="W10425" s="21">
        <f>W10426+W10434</f>
        <v>0</v>
      </c>
      <c r="Y10425" s="28" t="str">
        <f t="shared" ref="Y10425:Y10441" si="5520">IF(H10425&lt;I10425,"繁殖仔畜应大于等于成活","")</f>
        <v/>
      </c>
      <c r="Z10425" s="28" t="str">
        <f t="shared" ref="Z10425:Z10436" si="5521">IF(N10425&lt;O10425+P10425,"出卖应大于等于出卖肉畜+出卖仔畜","")</f>
        <v/>
      </c>
      <c r="AA10425" s="28" t="str">
        <f t="shared" si="5516"/>
        <v/>
      </c>
      <c r="AB10425" s="28" t="str">
        <f>IF(R10425&lt;T10425,"期末实有头数应大于等于耕役畜","")</f>
        <v/>
      </c>
      <c r="AC10425" s="28" t="str">
        <f t="shared" si="5517"/>
        <v/>
      </c>
    </row>
    <row r="10426" spans="2:29">
      <c r="B10426" s="19"/>
      <c r="C10426" s="30"/>
      <c r="D10426" s="19" t="s">
        <v>35</v>
      </c>
      <c r="E10426" s="20" t="s">
        <v>33</v>
      </c>
      <c r="F10426" s="19">
        <v>3</v>
      </c>
      <c r="G10426" s="21">
        <f t="shared" ref="G10426:R10426" si="5522">G10427+G10430+G10431+G10432+G10433</f>
        <v>0</v>
      </c>
      <c r="H10426" s="21">
        <f t="shared" si="5522"/>
        <v>0</v>
      </c>
      <c r="I10426" s="21">
        <f t="shared" si="5522"/>
        <v>0</v>
      </c>
      <c r="J10426" s="21">
        <f t="shared" si="5522"/>
        <v>0</v>
      </c>
      <c r="K10426" s="21">
        <f t="shared" si="5522"/>
        <v>0</v>
      </c>
      <c r="L10426" s="21">
        <f t="shared" si="5522"/>
        <v>0</v>
      </c>
      <c r="M10426" s="21">
        <f t="shared" si="5522"/>
        <v>0</v>
      </c>
      <c r="N10426" s="21">
        <f t="shared" si="5522"/>
        <v>0</v>
      </c>
      <c r="O10426" s="21">
        <f t="shared" si="5522"/>
        <v>0</v>
      </c>
      <c r="P10426" s="21">
        <f t="shared" si="5522"/>
        <v>0</v>
      </c>
      <c r="Q10426" s="21">
        <f t="shared" si="5522"/>
        <v>0</v>
      </c>
      <c r="R10426" s="21">
        <f t="shared" si="5522"/>
        <v>0</v>
      </c>
      <c r="S10426" s="21">
        <f>S10427+S10430+S10431+S10433</f>
        <v>0</v>
      </c>
      <c r="T10426" s="21">
        <f>T10427+T10430+T10431+T10432+T10433</f>
        <v>0</v>
      </c>
      <c r="U10426" s="21">
        <f>U10427+U10430+U10431+U10433</f>
        <v>0</v>
      </c>
      <c r="V10426" s="21">
        <f>V10427+V10430+V10431+V10433</f>
        <v>0</v>
      </c>
      <c r="W10426" s="21">
        <f>W10427+W10430+W10431+W10433</f>
        <v>0</v>
      </c>
      <c r="Y10426" s="28" t="str">
        <f t="shared" si="5520"/>
        <v/>
      </c>
      <c r="Z10426" s="28" t="str">
        <f t="shared" si="5521"/>
        <v/>
      </c>
      <c r="AA10426" s="28" t="str">
        <f t="shared" si="5516"/>
        <v/>
      </c>
      <c r="AB10426" s="28" t="str">
        <f>IF(R10426&lt;T10426,"期末实有头数应大于等于耕役畜","")</f>
        <v/>
      </c>
      <c r="AC10426" s="28" t="str">
        <f t="shared" si="5517"/>
        <v/>
      </c>
    </row>
    <row r="10427" spans="2:29">
      <c r="B10427" s="19"/>
      <c r="C10427" s="30"/>
      <c r="D10427" s="19" t="s">
        <v>36</v>
      </c>
      <c r="E10427" s="20" t="s">
        <v>33</v>
      </c>
      <c r="F10427" s="19">
        <v>4</v>
      </c>
      <c r="R10427" s="21">
        <f>G10427+I10427+J10427+K10427-L10427-M10427-N10427-Q10427</f>
        <v>0</v>
      </c>
      <c r="Y10427" s="28" t="str">
        <f t="shared" si="5520"/>
        <v/>
      </c>
      <c r="Z10427" s="28" t="str">
        <f t="shared" si="5521"/>
        <v/>
      </c>
      <c r="AA10427" s="28" t="str">
        <f t="shared" si="5516"/>
        <v/>
      </c>
      <c r="AB10427" s="28" t="str">
        <f>IF(R10427&lt;T10427,"期末实有头数应大于等于耕役畜","")</f>
        <v/>
      </c>
      <c r="AC10427" s="28" t="str">
        <f t="shared" si="5517"/>
        <v/>
      </c>
    </row>
    <row r="10428" spans="2:29">
      <c r="B10428" s="19"/>
      <c r="C10428" s="30"/>
      <c r="D10428" s="19" t="s">
        <v>37</v>
      </c>
      <c r="E10428" s="20" t="s">
        <v>33</v>
      </c>
      <c r="F10428" s="19">
        <v>5</v>
      </c>
      <c r="R10428" s="21">
        <f t="shared" ref="R10428:R10433" si="5523">G10428+I10428+J10428+K10428-L10428-M10428-N10428-Q10428</f>
        <v>0</v>
      </c>
      <c r="T10428" s="22" t="s">
        <v>38</v>
      </c>
      <c r="V10428" s="22" t="s">
        <v>38</v>
      </c>
      <c r="W10428" s="22" t="s">
        <v>38</v>
      </c>
      <c r="Y10428" s="28" t="str">
        <f t="shared" si="5520"/>
        <v/>
      </c>
      <c r="Z10428" s="28" t="str">
        <f t="shared" si="5521"/>
        <v/>
      </c>
      <c r="AA10428" s="28" t="str">
        <f t="shared" si="5516"/>
        <v/>
      </c>
      <c r="AB10428" s="28"/>
      <c r="AC10428" s="28"/>
    </row>
    <row r="10429" spans="2:29">
      <c r="B10429" s="19"/>
      <c r="C10429" s="30"/>
      <c r="D10429" s="19" t="s">
        <v>39</v>
      </c>
      <c r="E10429" s="20" t="s">
        <v>33</v>
      </c>
      <c r="F10429" s="19">
        <v>6</v>
      </c>
      <c r="R10429" s="21">
        <f t="shared" si="5523"/>
        <v>0</v>
      </c>
      <c r="T10429" s="22" t="s">
        <v>38</v>
      </c>
      <c r="V10429" s="22" t="s">
        <v>38</v>
      </c>
      <c r="W10429" s="22" t="s">
        <v>38</v>
      </c>
      <c r="Y10429" s="28" t="str">
        <f t="shared" si="5520"/>
        <v/>
      </c>
      <c r="Z10429" s="28" t="str">
        <f t="shared" si="5521"/>
        <v/>
      </c>
      <c r="AA10429" s="28" t="str">
        <f t="shared" si="5516"/>
        <v/>
      </c>
      <c r="AB10429" s="28"/>
      <c r="AC10429" s="28"/>
    </row>
    <row r="10430" spans="2:29">
      <c r="B10430" s="19"/>
      <c r="C10430" s="30"/>
      <c r="D10430" s="19" t="s">
        <v>40</v>
      </c>
      <c r="E10430" s="20" t="s">
        <v>41</v>
      </c>
      <c r="F10430" s="19">
        <v>7</v>
      </c>
      <c r="R10430" s="21">
        <f t="shared" si="5523"/>
        <v>0</v>
      </c>
      <c r="Y10430" s="28" t="str">
        <f t="shared" si="5520"/>
        <v/>
      </c>
      <c r="Z10430" s="28" t="str">
        <f t="shared" si="5521"/>
        <v/>
      </c>
      <c r="AA10430" s="28" t="str">
        <f t="shared" si="5516"/>
        <v/>
      </c>
      <c r="AB10430" s="28" t="str">
        <f>IF(R10430&lt;T10430,"期末实有头数应大于等于耕役畜","")</f>
        <v/>
      </c>
      <c r="AC10430" s="28" t="str">
        <f>IF(R10430&lt;V10430+W10430,"期末实有头数应大于等于良种+改良种","")</f>
        <v/>
      </c>
    </row>
    <row r="10431" spans="2:29">
      <c r="B10431" s="19"/>
      <c r="C10431" s="30"/>
      <c r="D10431" s="19" t="s">
        <v>42</v>
      </c>
      <c r="E10431" s="20" t="s">
        <v>33</v>
      </c>
      <c r="F10431" s="19">
        <v>8</v>
      </c>
      <c r="R10431" s="21">
        <f t="shared" si="5523"/>
        <v>0</v>
      </c>
      <c r="Y10431" s="28" t="str">
        <f t="shared" si="5520"/>
        <v/>
      </c>
      <c r="Z10431" s="28" t="str">
        <f t="shared" si="5521"/>
        <v/>
      </c>
      <c r="AA10431" s="28" t="str">
        <f t="shared" si="5516"/>
        <v/>
      </c>
      <c r="AB10431" s="28" t="str">
        <f>IF(R10431&lt;T10431,"期末实有头数应大于等于耕役畜","")</f>
        <v/>
      </c>
      <c r="AC10431" s="28" t="str">
        <f>IF(R10431&lt;V10431+W10431,"期末实有头数应大于等于良种+改良种","")</f>
        <v/>
      </c>
    </row>
    <row r="10432" spans="2:29">
      <c r="B10432" s="19"/>
      <c r="C10432" s="30"/>
      <c r="D10432" s="19" t="s">
        <v>43</v>
      </c>
      <c r="E10432" s="20" t="s">
        <v>33</v>
      </c>
      <c r="F10432" s="19">
        <v>9</v>
      </c>
      <c r="R10432" s="21">
        <f t="shared" si="5523"/>
        <v>0</v>
      </c>
      <c r="S10432" s="22" t="s">
        <v>38</v>
      </c>
      <c r="U10432" s="22" t="s">
        <v>38</v>
      </c>
      <c r="V10432" s="22" t="s">
        <v>38</v>
      </c>
      <c r="W10432" s="22" t="s">
        <v>38</v>
      </c>
      <c r="Y10432" s="28" t="str">
        <f t="shared" si="5520"/>
        <v/>
      </c>
      <c r="Z10432" s="28" t="str">
        <f t="shared" si="5521"/>
        <v/>
      </c>
      <c r="AA10432" s="28"/>
      <c r="AB10432" s="28" t="str">
        <f>IF(R10432&lt;T10432,"期末实有头数应大于等于耕役畜","")</f>
        <v/>
      </c>
      <c r="AC10432" s="28"/>
    </row>
    <row r="10433" spans="2:29">
      <c r="B10433" s="19"/>
      <c r="C10433" s="30"/>
      <c r="D10433" s="19" t="s">
        <v>44</v>
      </c>
      <c r="E10433" s="20" t="s">
        <v>45</v>
      </c>
      <c r="F10433" s="19">
        <v>10</v>
      </c>
      <c r="R10433" s="21">
        <f t="shared" si="5523"/>
        <v>0</v>
      </c>
      <c r="Y10433" s="28" t="str">
        <f t="shared" si="5520"/>
        <v/>
      </c>
      <c r="Z10433" s="28" t="str">
        <f t="shared" si="5521"/>
        <v/>
      </c>
      <c r="AA10433" s="28" t="str">
        <f>IF(R10433&lt;S10433+U10433,"期末实有头数应大于等于能繁母畜+种公畜","")</f>
        <v/>
      </c>
      <c r="AB10433" s="28" t="str">
        <f>IF(R10433&lt;T10433,"期末实有头数应大于等于耕役畜","")</f>
        <v/>
      </c>
      <c r="AC10433" s="28" t="str">
        <f>IF(R10433&lt;V10433+W10433,"期末实有头数应大于等于良种+改良种","")</f>
        <v/>
      </c>
    </row>
    <row r="10434" spans="2:29">
      <c r="B10434" s="19"/>
      <c r="C10434" s="30"/>
      <c r="D10434" s="19" t="s">
        <v>46</v>
      </c>
      <c r="E10434" s="20" t="s">
        <v>47</v>
      </c>
      <c r="F10434" s="19">
        <v>11</v>
      </c>
      <c r="G10434" s="21">
        <f t="shared" ref="G10434:S10434" si="5524">G10435+G10439</f>
        <v>0</v>
      </c>
      <c r="H10434" s="21">
        <f t="shared" si="5524"/>
        <v>0</v>
      </c>
      <c r="I10434" s="21">
        <f t="shared" si="5524"/>
        <v>0</v>
      </c>
      <c r="J10434" s="21">
        <f t="shared" si="5524"/>
        <v>0</v>
      </c>
      <c r="K10434" s="21">
        <f t="shared" si="5524"/>
        <v>0</v>
      </c>
      <c r="L10434" s="21">
        <f t="shared" si="5524"/>
        <v>0</v>
      </c>
      <c r="M10434" s="21">
        <f t="shared" si="5524"/>
        <v>0</v>
      </c>
      <c r="N10434" s="21">
        <f t="shared" si="5524"/>
        <v>0</v>
      </c>
      <c r="O10434" s="21">
        <f t="shared" si="5524"/>
        <v>0</v>
      </c>
      <c r="P10434" s="21">
        <f t="shared" si="5524"/>
        <v>0</v>
      </c>
      <c r="Q10434" s="21">
        <f t="shared" si="5524"/>
        <v>0</v>
      </c>
      <c r="R10434" s="23">
        <f t="shared" si="5524"/>
        <v>0</v>
      </c>
      <c r="S10434" s="21">
        <f t="shared" si="5524"/>
        <v>0</v>
      </c>
      <c r="T10434" s="22" t="s">
        <v>38</v>
      </c>
      <c r="U10434" s="21">
        <f>U10435+U10439</f>
        <v>0</v>
      </c>
      <c r="V10434" s="21">
        <f>V10435+V10439</f>
        <v>0</v>
      </c>
      <c r="W10434" s="21">
        <f>W10435+W10439</f>
        <v>0</v>
      </c>
      <c r="Y10434" s="28" t="str">
        <f t="shared" si="5520"/>
        <v/>
      </c>
      <c r="Z10434" s="28" t="str">
        <f t="shared" si="5521"/>
        <v/>
      </c>
      <c r="AA10434" s="28" t="str">
        <f>IF(R10434&lt;S10434+U10434,"期末实有头数应大于等于能繁母畜+种公畜","")</f>
        <v/>
      </c>
      <c r="AB10434" s="28"/>
      <c r="AC10434" s="28" t="str">
        <f>IF(R10434&lt;V10434+W10434,"期末实有头数应大于等于良种+改良种","")</f>
        <v/>
      </c>
    </row>
    <row r="10435" spans="2:29">
      <c r="B10435" s="19"/>
      <c r="C10435" s="30"/>
      <c r="D10435" s="19" t="s">
        <v>48</v>
      </c>
      <c r="E10435" s="20" t="s">
        <v>47</v>
      </c>
      <c r="F10435" s="19">
        <v>12</v>
      </c>
      <c r="R10435" s="21">
        <f>G10435+I10435+J10435+K10435-L10435-M10435-N10435-Q10435</f>
        <v>0</v>
      </c>
      <c r="T10435" s="22" t="s">
        <v>38</v>
      </c>
      <c r="Y10435" s="28" t="str">
        <f t="shared" si="5520"/>
        <v/>
      </c>
      <c r="Z10435" s="28" t="str">
        <f t="shared" si="5521"/>
        <v/>
      </c>
      <c r="AA10435" s="28" t="str">
        <f>IF(R10435&lt;S10435+U10435,"期末实有头数应大于等于能繁母畜+种公畜","")</f>
        <v/>
      </c>
      <c r="AB10435" s="28"/>
      <c r="AC10435" s="28" t="str">
        <f>IF(R10435&lt;V10435+W10435,"期末实有头数应大于等于良种+改良种","")</f>
        <v/>
      </c>
    </row>
    <row r="10436" spans="2:29">
      <c r="B10436" s="19"/>
      <c r="C10436" s="30"/>
      <c r="D10436" s="19" t="s">
        <v>49</v>
      </c>
      <c r="E10436" s="20" t="s">
        <v>47</v>
      </c>
      <c r="F10436" s="19">
        <v>13</v>
      </c>
      <c r="R10436" s="21">
        <f>G10436+I10436+J10436+K10436-L10436-M10436-N10436-Q10436</f>
        <v>0</v>
      </c>
      <c r="T10436" s="22" t="s">
        <v>38</v>
      </c>
      <c r="V10436" s="22" t="s">
        <v>38</v>
      </c>
      <c r="W10436" s="22" t="s">
        <v>38</v>
      </c>
      <c r="Y10436" s="28" t="str">
        <f t="shared" si="5520"/>
        <v/>
      </c>
      <c r="Z10436" s="28" t="str">
        <f t="shared" si="5521"/>
        <v/>
      </c>
      <c r="AA10436" s="28" t="str">
        <f>IF(R10436&lt;S10436+U10436,"期末实有头数应大于等于能繁母畜+种公畜","")</f>
        <v/>
      </c>
      <c r="AB10436" s="28"/>
      <c r="AC10436" s="28"/>
    </row>
    <row r="10437" spans="2:29">
      <c r="B10437" s="19"/>
      <c r="C10437" s="30"/>
      <c r="D10437" s="19" t="s">
        <v>50</v>
      </c>
      <c r="E10437" s="20" t="s">
        <v>47</v>
      </c>
      <c r="F10437" s="19">
        <v>14</v>
      </c>
      <c r="H10437" s="22" t="s">
        <v>38</v>
      </c>
      <c r="I10437" s="22" t="s">
        <v>38</v>
      </c>
      <c r="J10437" s="22" t="s">
        <v>38</v>
      </c>
      <c r="K10437" s="22" t="s">
        <v>38</v>
      </c>
      <c r="L10437" s="22" t="s">
        <v>38</v>
      </c>
      <c r="M10437" s="22" t="s">
        <v>38</v>
      </c>
      <c r="N10437" s="22" t="s">
        <v>38</v>
      </c>
      <c r="O10437" s="22" t="s">
        <v>38</v>
      </c>
      <c r="P10437" s="22" t="s">
        <v>38</v>
      </c>
      <c r="Q10437" s="22" t="s">
        <v>38</v>
      </c>
      <c r="R10437" s="24"/>
      <c r="T10437" s="22" t="s">
        <v>38</v>
      </c>
      <c r="U10437" s="22" t="s">
        <v>38</v>
      </c>
      <c r="V10437" s="22" t="s">
        <v>38</v>
      </c>
      <c r="W10437" s="22" t="s">
        <v>38</v>
      </c>
      <c r="Y10437" s="28" t="str">
        <f t="shared" si="5520"/>
        <v/>
      </c>
      <c r="Z10437" s="28"/>
      <c r="AA10437" s="28"/>
      <c r="AB10437" s="28"/>
      <c r="AC10437" s="28"/>
    </row>
    <row r="10438" spans="2:29">
      <c r="B10438" s="19"/>
      <c r="C10438" s="30"/>
      <c r="D10438" s="19" t="s">
        <v>51</v>
      </c>
      <c r="E10438" s="20" t="s">
        <v>47</v>
      </c>
      <c r="F10438" s="19">
        <v>15</v>
      </c>
      <c r="H10438" s="22" t="s">
        <v>38</v>
      </c>
      <c r="I10438" s="22" t="s">
        <v>38</v>
      </c>
      <c r="J10438" s="22" t="s">
        <v>38</v>
      </c>
      <c r="K10438" s="22" t="s">
        <v>38</v>
      </c>
      <c r="L10438" s="22" t="s">
        <v>38</v>
      </c>
      <c r="M10438" s="22" t="s">
        <v>38</v>
      </c>
      <c r="N10438" s="22" t="s">
        <v>38</v>
      </c>
      <c r="O10438" s="22" t="s">
        <v>38</v>
      </c>
      <c r="P10438" s="22" t="s">
        <v>38</v>
      </c>
      <c r="Q10438" s="22" t="s">
        <v>38</v>
      </c>
      <c r="R10438" s="24"/>
      <c r="T10438" s="22" t="s">
        <v>38</v>
      </c>
      <c r="U10438" s="22" t="s">
        <v>38</v>
      </c>
      <c r="V10438" s="22" t="s">
        <v>38</v>
      </c>
      <c r="W10438" s="22" t="s">
        <v>38</v>
      </c>
      <c r="Y10438" s="28" t="str">
        <f t="shared" si="5520"/>
        <v/>
      </c>
      <c r="Z10438" s="28"/>
      <c r="AA10438" s="28"/>
      <c r="AB10438" s="28"/>
      <c r="AC10438" s="28"/>
    </row>
    <row r="10439" spans="2:29">
      <c r="B10439" s="19"/>
      <c r="C10439" s="30"/>
      <c r="D10439" s="19" t="s">
        <v>52</v>
      </c>
      <c r="E10439" s="20" t="s">
        <v>47</v>
      </c>
      <c r="F10439" s="19">
        <v>16</v>
      </c>
      <c r="R10439" s="21">
        <f>G10439+I10439+J10439+K10439-L10439-M10439-N10439-Q10439</f>
        <v>0</v>
      </c>
      <c r="T10439" s="22" t="s">
        <v>38</v>
      </c>
      <c r="Y10439" s="28" t="str">
        <f t="shared" si="5520"/>
        <v/>
      </c>
      <c r="Z10439" s="28" t="str">
        <f>IF(N10439&lt;O10439+P10439,"出卖应大于等于出卖肉畜+出卖仔畜","")</f>
        <v/>
      </c>
      <c r="AA10439" s="28" t="str">
        <f t="shared" ref="AA10439:AA10448" si="5525">IF(R10439&lt;S10439+U10439,"期末实有头数应大于等于能繁母畜+种公畜","")</f>
        <v/>
      </c>
      <c r="AB10439" s="28"/>
      <c r="AC10439" s="28" t="str">
        <f t="shared" ref="AC10439:AC10444" si="5526">IF(R10439&lt;V10439+W10439,"期末实有头数应大于等于良种+改良种","")</f>
        <v/>
      </c>
    </row>
    <row r="10440" spans="2:29">
      <c r="B10440" s="19"/>
      <c r="C10440" s="30"/>
      <c r="D10440" s="19" t="s">
        <v>53</v>
      </c>
      <c r="E10440" s="18" t="s">
        <v>33</v>
      </c>
      <c r="F10440" s="19">
        <v>17</v>
      </c>
      <c r="R10440" s="21">
        <f>G10440+I10440+J10440+K10440-L10440-M10440-N10440-Q10440</f>
        <v>0</v>
      </c>
      <c r="T10440" s="22" t="s">
        <v>38</v>
      </c>
      <c r="Y10440" s="28" t="str">
        <f t="shared" si="5520"/>
        <v/>
      </c>
      <c r="Z10440" s="28" t="str">
        <f>IF(N10440&lt;O10440+P10440,"出卖应大于等于出卖肉畜+出卖仔畜","")</f>
        <v/>
      </c>
      <c r="AA10440" s="28" t="str">
        <f t="shared" si="5525"/>
        <v/>
      </c>
      <c r="AB10440" s="28"/>
      <c r="AC10440" s="28" t="str">
        <f t="shared" si="5526"/>
        <v/>
      </c>
    </row>
    <row r="10441" spans="2:29">
      <c r="B10441" s="18"/>
      <c r="C10441" s="29"/>
      <c r="D10441" s="19" t="s">
        <v>32</v>
      </c>
      <c r="E10441" s="20" t="s">
        <v>33</v>
      </c>
      <c r="F10441" s="19">
        <v>1</v>
      </c>
      <c r="G10441" s="21">
        <f t="shared" ref="G10441:S10441" si="5527">G10442+G10457</f>
        <v>0</v>
      </c>
      <c r="H10441" s="21">
        <f t="shared" si="5527"/>
        <v>0</v>
      </c>
      <c r="I10441" s="21">
        <f t="shared" si="5527"/>
        <v>0</v>
      </c>
      <c r="J10441" s="21">
        <f t="shared" si="5527"/>
        <v>0</v>
      </c>
      <c r="K10441" s="21">
        <f t="shared" si="5527"/>
        <v>0</v>
      </c>
      <c r="L10441" s="21">
        <f t="shared" si="5527"/>
        <v>0</v>
      </c>
      <c r="M10441" s="21">
        <f t="shared" si="5527"/>
        <v>0</v>
      </c>
      <c r="N10441" s="21">
        <f t="shared" si="5527"/>
        <v>0</v>
      </c>
      <c r="O10441" s="21">
        <f t="shared" si="5527"/>
        <v>0</v>
      </c>
      <c r="P10441" s="21">
        <f t="shared" si="5527"/>
        <v>0</v>
      </c>
      <c r="Q10441" s="21">
        <f t="shared" si="5527"/>
        <v>0</v>
      </c>
      <c r="R10441" s="21">
        <f t="shared" si="5527"/>
        <v>0</v>
      </c>
      <c r="S10441" s="21">
        <f t="shared" si="5527"/>
        <v>0</v>
      </c>
      <c r="T10441" s="21">
        <f>T10442</f>
        <v>0</v>
      </c>
      <c r="U10441" s="21">
        <f>U10442+U10457</f>
        <v>0</v>
      </c>
      <c r="V10441" s="21">
        <f>V10442+V10457</f>
        <v>0</v>
      </c>
      <c r="W10441" s="21">
        <f>W10442+W10457</f>
        <v>0</v>
      </c>
      <c r="Y10441" s="28" t="str">
        <f t="shared" si="5520"/>
        <v/>
      </c>
      <c r="Z10441" s="28" t="str">
        <f>IF(N10441&lt;O10441+P10441,"出卖应大于等于出卖肉畜+出卖仔畜","")</f>
        <v/>
      </c>
      <c r="AA10441" s="28" t="str">
        <f t="shared" si="5525"/>
        <v/>
      </c>
      <c r="AB10441" s="28" t="str">
        <f>IF(R10441&lt;T10441,"期末实有头数应大于等于耕役畜","")</f>
        <v/>
      </c>
      <c r="AC10441" s="28" t="str">
        <f t="shared" si="5526"/>
        <v/>
      </c>
    </row>
    <row r="10442" spans="2:29">
      <c r="B10442" s="19"/>
      <c r="C10442" s="30"/>
      <c r="D10442" s="19" t="s">
        <v>34</v>
      </c>
      <c r="E10442" s="20" t="s">
        <v>33</v>
      </c>
      <c r="F10442" s="19">
        <v>2</v>
      </c>
      <c r="G10442" s="21">
        <f t="shared" ref="G10442:S10442" si="5528">G10443+G10451</f>
        <v>0</v>
      </c>
      <c r="H10442" s="21">
        <f t="shared" si="5528"/>
        <v>0</v>
      </c>
      <c r="I10442" s="21">
        <f t="shared" si="5528"/>
        <v>0</v>
      </c>
      <c r="J10442" s="21">
        <f t="shared" si="5528"/>
        <v>0</v>
      </c>
      <c r="K10442" s="21">
        <f t="shared" si="5528"/>
        <v>0</v>
      </c>
      <c r="L10442" s="21">
        <f t="shared" si="5528"/>
        <v>0</v>
      </c>
      <c r="M10442" s="21">
        <f t="shared" si="5528"/>
        <v>0</v>
      </c>
      <c r="N10442" s="21">
        <f t="shared" si="5528"/>
        <v>0</v>
      </c>
      <c r="O10442" s="21">
        <f t="shared" si="5528"/>
        <v>0</v>
      </c>
      <c r="P10442" s="21">
        <f t="shared" si="5528"/>
        <v>0</v>
      </c>
      <c r="Q10442" s="21">
        <f t="shared" si="5528"/>
        <v>0</v>
      </c>
      <c r="R10442" s="21">
        <f t="shared" si="5528"/>
        <v>0</v>
      </c>
      <c r="S10442" s="21">
        <f t="shared" si="5528"/>
        <v>0</v>
      </c>
      <c r="T10442" s="21">
        <f>T10443</f>
        <v>0</v>
      </c>
      <c r="U10442" s="21">
        <f>U10443+U10451</f>
        <v>0</v>
      </c>
      <c r="V10442" s="21">
        <f>V10443+V10451</f>
        <v>0</v>
      </c>
      <c r="W10442" s="21">
        <f>W10443+W10451</f>
        <v>0</v>
      </c>
      <c r="Y10442" s="28" t="str">
        <f t="shared" ref="Y10442:Y10458" si="5529">IF(H10442&lt;I10442,"繁殖仔畜应大于等于成活","")</f>
        <v/>
      </c>
      <c r="Z10442" s="28" t="str">
        <f t="shared" ref="Z10442:Z10453" si="5530">IF(N10442&lt;O10442+P10442,"出卖应大于等于出卖肉畜+出卖仔畜","")</f>
        <v/>
      </c>
      <c r="AA10442" s="28" t="str">
        <f t="shared" si="5525"/>
        <v/>
      </c>
      <c r="AB10442" s="28" t="str">
        <f>IF(R10442&lt;T10442,"期末实有头数应大于等于耕役畜","")</f>
        <v/>
      </c>
      <c r="AC10442" s="28" t="str">
        <f t="shared" si="5526"/>
        <v/>
      </c>
    </row>
    <row r="10443" spans="2:29">
      <c r="B10443" s="19"/>
      <c r="C10443" s="30"/>
      <c r="D10443" s="19" t="s">
        <v>35</v>
      </c>
      <c r="E10443" s="20" t="s">
        <v>33</v>
      </c>
      <c r="F10443" s="19">
        <v>3</v>
      </c>
      <c r="G10443" s="21">
        <f t="shared" ref="G10443:R10443" si="5531">G10444+G10447+G10448+G10449+G10450</f>
        <v>0</v>
      </c>
      <c r="H10443" s="21">
        <f t="shared" si="5531"/>
        <v>0</v>
      </c>
      <c r="I10443" s="21">
        <f t="shared" si="5531"/>
        <v>0</v>
      </c>
      <c r="J10443" s="21">
        <f t="shared" si="5531"/>
        <v>0</v>
      </c>
      <c r="K10443" s="21">
        <f t="shared" si="5531"/>
        <v>0</v>
      </c>
      <c r="L10443" s="21">
        <f t="shared" si="5531"/>
        <v>0</v>
      </c>
      <c r="M10443" s="21">
        <f t="shared" si="5531"/>
        <v>0</v>
      </c>
      <c r="N10443" s="21">
        <f t="shared" si="5531"/>
        <v>0</v>
      </c>
      <c r="O10443" s="21">
        <f t="shared" si="5531"/>
        <v>0</v>
      </c>
      <c r="P10443" s="21">
        <f t="shared" si="5531"/>
        <v>0</v>
      </c>
      <c r="Q10443" s="21">
        <f t="shared" si="5531"/>
        <v>0</v>
      </c>
      <c r="R10443" s="21">
        <f t="shared" si="5531"/>
        <v>0</v>
      </c>
      <c r="S10443" s="21">
        <f>S10444+S10447+S10448+S10450</f>
        <v>0</v>
      </c>
      <c r="T10443" s="21">
        <f>T10444+T10447+T10448+T10449+T10450</f>
        <v>0</v>
      </c>
      <c r="U10443" s="21">
        <f>U10444+U10447+U10448+U10450</f>
        <v>0</v>
      </c>
      <c r="V10443" s="21">
        <f>V10444+V10447+V10448+V10450</f>
        <v>0</v>
      </c>
      <c r="W10443" s="21">
        <f>W10444+W10447+W10448+W10450</f>
        <v>0</v>
      </c>
      <c r="Y10443" s="28" t="str">
        <f t="shared" si="5529"/>
        <v/>
      </c>
      <c r="Z10443" s="28" t="str">
        <f t="shared" si="5530"/>
        <v/>
      </c>
      <c r="AA10443" s="28" t="str">
        <f t="shared" si="5525"/>
        <v/>
      </c>
      <c r="AB10443" s="28" t="str">
        <f>IF(R10443&lt;T10443,"期末实有头数应大于等于耕役畜","")</f>
        <v/>
      </c>
      <c r="AC10443" s="28" t="str">
        <f t="shared" si="5526"/>
        <v/>
      </c>
    </row>
    <row r="10444" spans="2:29">
      <c r="B10444" s="19"/>
      <c r="C10444" s="30"/>
      <c r="D10444" s="19" t="s">
        <v>36</v>
      </c>
      <c r="E10444" s="20" t="s">
        <v>33</v>
      </c>
      <c r="F10444" s="19">
        <v>4</v>
      </c>
      <c r="R10444" s="21">
        <f>G10444+I10444+J10444+K10444-L10444-M10444-N10444-Q10444</f>
        <v>0</v>
      </c>
      <c r="Y10444" s="28" t="str">
        <f t="shared" si="5529"/>
        <v/>
      </c>
      <c r="Z10444" s="28" t="str">
        <f t="shared" si="5530"/>
        <v/>
      </c>
      <c r="AA10444" s="28" t="str">
        <f t="shared" si="5525"/>
        <v/>
      </c>
      <c r="AB10444" s="28" t="str">
        <f>IF(R10444&lt;T10444,"期末实有头数应大于等于耕役畜","")</f>
        <v/>
      </c>
      <c r="AC10444" s="28" t="str">
        <f t="shared" si="5526"/>
        <v/>
      </c>
    </row>
    <row r="10445" spans="2:29">
      <c r="B10445" s="19"/>
      <c r="C10445" s="30"/>
      <c r="D10445" s="19" t="s">
        <v>37</v>
      </c>
      <c r="E10445" s="20" t="s">
        <v>33</v>
      </c>
      <c r="F10445" s="19">
        <v>5</v>
      </c>
      <c r="R10445" s="21">
        <f t="shared" ref="R10445:R10450" si="5532">G10445+I10445+J10445+K10445-L10445-M10445-N10445-Q10445</f>
        <v>0</v>
      </c>
      <c r="T10445" s="22" t="s">
        <v>38</v>
      </c>
      <c r="V10445" s="22" t="s">
        <v>38</v>
      </c>
      <c r="W10445" s="22" t="s">
        <v>38</v>
      </c>
      <c r="Y10445" s="28" t="str">
        <f t="shared" si="5529"/>
        <v/>
      </c>
      <c r="Z10445" s="28" t="str">
        <f t="shared" si="5530"/>
        <v/>
      </c>
      <c r="AA10445" s="28" t="str">
        <f t="shared" si="5525"/>
        <v/>
      </c>
      <c r="AB10445" s="28"/>
      <c r="AC10445" s="28"/>
    </row>
    <row r="10446" spans="2:29">
      <c r="B10446" s="19"/>
      <c r="C10446" s="30"/>
      <c r="D10446" s="19" t="s">
        <v>39</v>
      </c>
      <c r="E10446" s="20" t="s">
        <v>33</v>
      </c>
      <c r="F10446" s="19">
        <v>6</v>
      </c>
      <c r="R10446" s="21">
        <f t="shared" si="5532"/>
        <v>0</v>
      </c>
      <c r="T10446" s="22" t="s">
        <v>38</v>
      </c>
      <c r="V10446" s="22" t="s">
        <v>38</v>
      </c>
      <c r="W10446" s="22" t="s">
        <v>38</v>
      </c>
      <c r="Y10446" s="28" t="str">
        <f t="shared" si="5529"/>
        <v/>
      </c>
      <c r="Z10446" s="28" t="str">
        <f t="shared" si="5530"/>
        <v/>
      </c>
      <c r="AA10446" s="28" t="str">
        <f t="shared" si="5525"/>
        <v/>
      </c>
      <c r="AB10446" s="28"/>
      <c r="AC10446" s="28"/>
    </row>
    <row r="10447" spans="2:29">
      <c r="B10447" s="19"/>
      <c r="C10447" s="30"/>
      <c r="D10447" s="19" t="s">
        <v>40</v>
      </c>
      <c r="E10447" s="20" t="s">
        <v>41</v>
      </c>
      <c r="F10447" s="19">
        <v>7</v>
      </c>
      <c r="R10447" s="21">
        <f t="shared" si="5532"/>
        <v>0</v>
      </c>
      <c r="Y10447" s="28" t="str">
        <f t="shared" si="5529"/>
        <v/>
      </c>
      <c r="Z10447" s="28" t="str">
        <f t="shared" si="5530"/>
        <v/>
      </c>
      <c r="AA10447" s="28" t="str">
        <f t="shared" si="5525"/>
        <v/>
      </c>
      <c r="AB10447" s="28" t="str">
        <f>IF(R10447&lt;T10447,"期末实有头数应大于等于耕役畜","")</f>
        <v/>
      </c>
      <c r="AC10447" s="28" t="str">
        <f>IF(R10447&lt;V10447+W10447,"期末实有头数应大于等于良种+改良种","")</f>
        <v/>
      </c>
    </row>
    <row r="10448" spans="2:29">
      <c r="B10448" s="19"/>
      <c r="C10448" s="30"/>
      <c r="D10448" s="19" t="s">
        <v>42</v>
      </c>
      <c r="E10448" s="20" t="s">
        <v>33</v>
      </c>
      <c r="F10448" s="19">
        <v>8</v>
      </c>
      <c r="R10448" s="21">
        <f t="shared" si="5532"/>
        <v>0</v>
      </c>
      <c r="Y10448" s="28" t="str">
        <f t="shared" si="5529"/>
        <v/>
      </c>
      <c r="Z10448" s="28" t="str">
        <f t="shared" si="5530"/>
        <v/>
      </c>
      <c r="AA10448" s="28" t="str">
        <f t="shared" si="5525"/>
        <v/>
      </c>
      <c r="AB10448" s="28" t="str">
        <f>IF(R10448&lt;T10448,"期末实有头数应大于等于耕役畜","")</f>
        <v/>
      </c>
      <c r="AC10448" s="28" t="str">
        <f>IF(R10448&lt;V10448+W10448,"期末实有头数应大于等于良种+改良种","")</f>
        <v/>
      </c>
    </row>
    <row r="10449" spans="2:29">
      <c r="B10449" s="19"/>
      <c r="C10449" s="30"/>
      <c r="D10449" s="19" t="s">
        <v>43</v>
      </c>
      <c r="E10449" s="20" t="s">
        <v>33</v>
      </c>
      <c r="F10449" s="19">
        <v>9</v>
      </c>
      <c r="R10449" s="21">
        <f t="shared" si="5532"/>
        <v>0</v>
      </c>
      <c r="S10449" s="22" t="s">
        <v>38</v>
      </c>
      <c r="U10449" s="22" t="s">
        <v>38</v>
      </c>
      <c r="V10449" s="22" t="s">
        <v>38</v>
      </c>
      <c r="W10449" s="22" t="s">
        <v>38</v>
      </c>
      <c r="Y10449" s="28" t="str">
        <f t="shared" si="5529"/>
        <v/>
      </c>
      <c r="Z10449" s="28" t="str">
        <f t="shared" si="5530"/>
        <v/>
      </c>
      <c r="AA10449" s="28"/>
      <c r="AB10449" s="28" t="str">
        <f>IF(R10449&lt;T10449,"期末实有头数应大于等于耕役畜","")</f>
        <v/>
      </c>
      <c r="AC10449" s="28"/>
    </row>
    <row r="10450" spans="2:29">
      <c r="B10450" s="19"/>
      <c r="C10450" s="30"/>
      <c r="D10450" s="19" t="s">
        <v>44</v>
      </c>
      <c r="E10450" s="20" t="s">
        <v>45</v>
      </c>
      <c r="F10450" s="19">
        <v>10</v>
      </c>
      <c r="R10450" s="21">
        <f t="shared" si="5532"/>
        <v>0</v>
      </c>
      <c r="Y10450" s="28" t="str">
        <f t="shared" si="5529"/>
        <v/>
      </c>
      <c r="Z10450" s="28" t="str">
        <f t="shared" si="5530"/>
        <v/>
      </c>
      <c r="AA10450" s="28" t="str">
        <f>IF(R10450&lt;S10450+U10450,"期末实有头数应大于等于能繁母畜+种公畜","")</f>
        <v/>
      </c>
      <c r="AB10450" s="28" t="str">
        <f>IF(R10450&lt;T10450,"期末实有头数应大于等于耕役畜","")</f>
        <v/>
      </c>
      <c r="AC10450" s="28" t="str">
        <f>IF(R10450&lt;V10450+W10450,"期末实有头数应大于等于良种+改良种","")</f>
        <v/>
      </c>
    </row>
    <row r="10451" spans="2:29">
      <c r="B10451" s="19"/>
      <c r="C10451" s="30"/>
      <c r="D10451" s="19" t="s">
        <v>46</v>
      </c>
      <c r="E10451" s="20" t="s">
        <v>47</v>
      </c>
      <c r="F10451" s="19">
        <v>11</v>
      </c>
      <c r="G10451" s="21">
        <f t="shared" ref="G10451:S10451" si="5533">G10452+G10456</f>
        <v>0</v>
      </c>
      <c r="H10451" s="21">
        <f t="shared" si="5533"/>
        <v>0</v>
      </c>
      <c r="I10451" s="21">
        <f t="shared" si="5533"/>
        <v>0</v>
      </c>
      <c r="J10451" s="21">
        <f t="shared" si="5533"/>
        <v>0</v>
      </c>
      <c r="K10451" s="21">
        <f t="shared" si="5533"/>
        <v>0</v>
      </c>
      <c r="L10451" s="21">
        <f t="shared" si="5533"/>
        <v>0</v>
      </c>
      <c r="M10451" s="21">
        <f t="shared" si="5533"/>
        <v>0</v>
      </c>
      <c r="N10451" s="21">
        <f t="shared" si="5533"/>
        <v>0</v>
      </c>
      <c r="O10451" s="21">
        <f t="shared" si="5533"/>
        <v>0</v>
      </c>
      <c r="P10451" s="21">
        <f t="shared" si="5533"/>
        <v>0</v>
      </c>
      <c r="Q10451" s="21">
        <f t="shared" si="5533"/>
        <v>0</v>
      </c>
      <c r="R10451" s="23">
        <f t="shared" si="5533"/>
        <v>0</v>
      </c>
      <c r="S10451" s="21">
        <f t="shared" si="5533"/>
        <v>0</v>
      </c>
      <c r="T10451" s="22" t="s">
        <v>38</v>
      </c>
      <c r="U10451" s="21">
        <f>U10452+U10456</f>
        <v>0</v>
      </c>
      <c r="V10451" s="21">
        <f>V10452+V10456</f>
        <v>0</v>
      </c>
      <c r="W10451" s="21">
        <f>W10452+W10456</f>
        <v>0</v>
      </c>
      <c r="Y10451" s="28" t="str">
        <f t="shared" si="5529"/>
        <v/>
      </c>
      <c r="Z10451" s="28" t="str">
        <f t="shared" si="5530"/>
        <v/>
      </c>
      <c r="AA10451" s="28" t="str">
        <f>IF(R10451&lt;S10451+U10451,"期末实有头数应大于等于能繁母畜+种公畜","")</f>
        <v/>
      </c>
      <c r="AB10451" s="28"/>
      <c r="AC10451" s="28" t="str">
        <f>IF(R10451&lt;V10451+W10451,"期末实有头数应大于等于良种+改良种","")</f>
        <v/>
      </c>
    </row>
    <row r="10452" spans="2:29">
      <c r="B10452" s="19"/>
      <c r="C10452" s="30"/>
      <c r="D10452" s="19" t="s">
        <v>48</v>
      </c>
      <c r="E10452" s="20" t="s">
        <v>47</v>
      </c>
      <c r="F10452" s="19">
        <v>12</v>
      </c>
      <c r="R10452" s="21">
        <f>G10452+I10452+J10452+K10452-L10452-M10452-N10452-Q10452</f>
        <v>0</v>
      </c>
      <c r="T10452" s="22" t="s">
        <v>38</v>
      </c>
      <c r="Y10452" s="28" t="str">
        <f t="shared" si="5529"/>
        <v/>
      </c>
      <c r="Z10452" s="28" t="str">
        <f t="shared" si="5530"/>
        <v/>
      </c>
      <c r="AA10452" s="28" t="str">
        <f>IF(R10452&lt;S10452+U10452,"期末实有头数应大于等于能繁母畜+种公畜","")</f>
        <v/>
      </c>
      <c r="AB10452" s="28"/>
      <c r="AC10452" s="28" t="str">
        <f>IF(R10452&lt;V10452+W10452,"期末实有头数应大于等于良种+改良种","")</f>
        <v/>
      </c>
    </row>
    <row r="10453" spans="2:29">
      <c r="B10453" s="19"/>
      <c r="C10453" s="30"/>
      <c r="D10453" s="19" t="s">
        <v>49</v>
      </c>
      <c r="E10453" s="20" t="s">
        <v>47</v>
      </c>
      <c r="F10453" s="19">
        <v>13</v>
      </c>
      <c r="R10453" s="21">
        <f>G10453+I10453+J10453+K10453-L10453-M10453-N10453-Q10453</f>
        <v>0</v>
      </c>
      <c r="T10453" s="22" t="s">
        <v>38</v>
      </c>
      <c r="V10453" s="22" t="s">
        <v>38</v>
      </c>
      <c r="W10453" s="22" t="s">
        <v>38</v>
      </c>
      <c r="Y10453" s="28" t="str">
        <f t="shared" si="5529"/>
        <v/>
      </c>
      <c r="Z10453" s="28" t="str">
        <f t="shared" si="5530"/>
        <v/>
      </c>
      <c r="AA10453" s="28" t="str">
        <f>IF(R10453&lt;S10453+U10453,"期末实有头数应大于等于能繁母畜+种公畜","")</f>
        <v/>
      </c>
      <c r="AB10453" s="28"/>
      <c r="AC10453" s="28"/>
    </row>
    <row r="10454" spans="2:29">
      <c r="B10454" s="19"/>
      <c r="C10454" s="30"/>
      <c r="D10454" s="19" t="s">
        <v>50</v>
      </c>
      <c r="E10454" s="20" t="s">
        <v>47</v>
      </c>
      <c r="F10454" s="19">
        <v>14</v>
      </c>
      <c r="H10454" s="22" t="s">
        <v>38</v>
      </c>
      <c r="I10454" s="22" t="s">
        <v>38</v>
      </c>
      <c r="J10454" s="22" t="s">
        <v>38</v>
      </c>
      <c r="K10454" s="22" t="s">
        <v>38</v>
      </c>
      <c r="L10454" s="22" t="s">
        <v>38</v>
      </c>
      <c r="M10454" s="22" t="s">
        <v>38</v>
      </c>
      <c r="N10454" s="22" t="s">
        <v>38</v>
      </c>
      <c r="O10454" s="22" t="s">
        <v>38</v>
      </c>
      <c r="P10454" s="22" t="s">
        <v>38</v>
      </c>
      <c r="Q10454" s="22" t="s">
        <v>38</v>
      </c>
      <c r="R10454" s="24"/>
      <c r="T10454" s="22" t="s">
        <v>38</v>
      </c>
      <c r="U10454" s="22" t="s">
        <v>38</v>
      </c>
      <c r="V10454" s="22" t="s">
        <v>38</v>
      </c>
      <c r="W10454" s="22" t="s">
        <v>38</v>
      </c>
      <c r="Y10454" s="28" t="str">
        <f t="shared" si="5529"/>
        <v/>
      </c>
      <c r="Z10454" s="28"/>
      <c r="AA10454" s="28"/>
      <c r="AB10454" s="28"/>
      <c r="AC10454" s="28"/>
    </row>
    <row r="10455" spans="2:29">
      <c r="B10455" s="19"/>
      <c r="C10455" s="30"/>
      <c r="D10455" s="19" t="s">
        <v>51</v>
      </c>
      <c r="E10455" s="20" t="s">
        <v>47</v>
      </c>
      <c r="F10455" s="19">
        <v>15</v>
      </c>
      <c r="H10455" s="22" t="s">
        <v>38</v>
      </c>
      <c r="I10455" s="22" t="s">
        <v>38</v>
      </c>
      <c r="J10455" s="22" t="s">
        <v>38</v>
      </c>
      <c r="K10455" s="22" t="s">
        <v>38</v>
      </c>
      <c r="L10455" s="22" t="s">
        <v>38</v>
      </c>
      <c r="M10455" s="22" t="s">
        <v>38</v>
      </c>
      <c r="N10455" s="22" t="s">
        <v>38</v>
      </c>
      <c r="O10455" s="22" t="s">
        <v>38</v>
      </c>
      <c r="P10455" s="22" t="s">
        <v>38</v>
      </c>
      <c r="Q10455" s="22" t="s">
        <v>38</v>
      </c>
      <c r="R10455" s="24"/>
      <c r="T10455" s="22" t="s">
        <v>38</v>
      </c>
      <c r="U10455" s="22" t="s">
        <v>38</v>
      </c>
      <c r="V10455" s="22" t="s">
        <v>38</v>
      </c>
      <c r="W10455" s="22" t="s">
        <v>38</v>
      </c>
      <c r="Y10455" s="28" t="str">
        <f t="shared" si="5529"/>
        <v/>
      </c>
      <c r="Z10455" s="28"/>
      <c r="AA10455" s="28"/>
      <c r="AB10455" s="28"/>
      <c r="AC10455" s="28"/>
    </row>
    <row r="10456" spans="2:29">
      <c r="B10456" s="19"/>
      <c r="C10456" s="30"/>
      <c r="D10456" s="19" t="s">
        <v>52</v>
      </c>
      <c r="E10456" s="20" t="s">
        <v>47</v>
      </c>
      <c r="F10456" s="19">
        <v>16</v>
      </c>
      <c r="R10456" s="21">
        <f>G10456+I10456+J10456+K10456-L10456-M10456-N10456-Q10456</f>
        <v>0</v>
      </c>
      <c r="T10456" s="22" t="s">
        <v>38</v>
      </c>
      <c r="Y10456" s="28" t="str">
        <f t="shared" si="5529"/>
        <v/>
      </c>
      <c r="Z10456" s="28" t="str">
        <f>IF(N10456&lt;O10456+P10456,"出卖应大于等于出卖肉畜+出卖仔畜","")</f>
        <v/>
      </c>
      <c r="AA10456" s="28" t="str">
        <f t="shared" ref="AA10456:AA10465" si="5534">IF(R10456&lt;S10456+U10456,"期末实有头数应大于等于能繁母畜+种公畜","")</f>
        <v/>
      </c>
      <c r="AB10456" s="28"/>
      <c r="AC10456" s="28" t="str">
        <f t="shared" ref="AC10456:AC10461" si="5535">IF(R10456&lt;V10456+W10456,"期末实有头数应大于等于良种+改良种","")</f>
        <v/>
      </c>
    </row>
    <row r="10457" spans="2:29">
      <c r="B10457" s="19"/>
      <c r="C10457" s="30"/>
      <c r="D10457" s="19" t="s">
        <v>53</v>
      </c>
      <c r="E10457" s="18" t="s">
        <v>33</v>
      </c>
      <c r="F10457" s="19">
        <v>17</v>
      </c>
      <c r="R10457" s="21">
        <f>G10457+I10457+J10457+K10457-L10457-M10457-N10457-Q10457</f>
        <v>0</v>
      </c>
      <c r="T10457" s="22" t="s">
        <v>38</v>
      </c>
      <c r="Y10457" s="28" t="str">
        <f t="shared" si="5529"/>
        <v/>
      </c>
      <c r="Z10457" s="28" t="str">
        <f>IF(N10457&lt;O10457+P10457,"出卖应大于等于出卖肉畜+出卖仔畜","")</f>
        <v/>
      </c>
      <c r="AA10457" s="28" t="str">
        <f t="shared" si="5534"/>
        <v/>
      </c>
      <c r="AB10457" s="28"/>
      <c r="AC10457" s="28" t="str">
        <f t="shared" si="5535"/>
        <v/>
      </c>
    </row>
    <row r="10458" spans="2:29">
      <c r="B10458" s="18"/>
      <c r="C10458" s="29"/>
      <c r="D10458" s="19" t="s">
        <v>32</v>
      </c>
      <c r="E10458" s="20" t="s">
        <v>33</v>
      </c>
      <c r="F10458" s="19">
        <v>1</v>
      </c>
      <c r="G10458" s="21">
        <f t="shared" ref="G10458:S10458" si="5536">G10459+G10474</f>
        <v>0</v>
      </c>
      <c r="H10458" s="21">
        <f t="shared" si="5536"/>
        <v>0</v>
      </c>
      <c r="I10458" s="21">
        <f t="shared" si="5536"/>
        <v>0</v>
      </c>
      <c r="J10458" s="21">
        <f t="shared" si="5536"/>
        <v>0</v>
      </c>
      <c r="K10458" s="21">
        <f t="shared" si="5536"/>
        <v>0</v>
      </c>
      <c r="L10458" s="21">
        <f t="shared" si="5536"/>
        <v>0</v>
      </c>
      <c r="M10458" s="21">
        <f t="shared" si="5536"/>
        <v>0</v>
      </c>
      <c r="N10458" s="21">
        <f t="shared" si="5536"/>
        <v>0</v>
      </c>
      <c r="O10458" s="21">
        <f t="shared" si="5536"/>
        <v>0</v>
      </c>
      <c r="P10458" s="21">
        <f t="shared" si="5536"/>
        <v>0</v>
      </c>
      <c r="Q10458" s="21">
        <f t="shared" si="5536"/>
        <v>0</v>
      </c>
      <c r="R10458" s="21">
        <f t="shared" si="5536"/>
        <v>0</v>
      </c>
      <c r="S10458" s="21">
        <f t="shared" si="5536"/>
        <v>0</v>
      </c>
      <c r="T10458" s="21">
        <f>T10459</f>
        <v>0</v>
      </c>
      <c r="U10458" s="21">
        <f>U10459+U10474</f>
        <v>0</v>
      </c>
      <c r="V10458" s="21">
        <f>V10459+V10474</f>
        <v>0</v>
      </c>
      <c r="W10458" s="21">
        <f>W10459+W10474</f>
        <v>0</v>
      </c>
      <c r="Y10458" s="28" t="str">
        <f t="shared" si="5529"/>
        <v/>
      </c>
      <c r="Z10458" s="28" t="str">
        <f>IF(N10458&lt;O10458+P10458,"出卖应大于等于出卖肉畜+出卖仔畜","")</f>
        <v/>
      </c>
      <c r="AA10458" s="28" t="str">
        <f t="shared" si="5534"/>
        <v/>
      </c>
      <c r="AB10458" s="28" t="str">
        <f>IF(R10458&lt;T10458,"期末实有头数应大于等于耕役畜","")</f>
        <v/>
      </c>
      <c r="AC10458" s="28" t="str">
        <f t="shared" si="5535"/>
        <v/>
      </c>
    </row>
    <row r="10459" spans="2:29">
      <c r="B10459" s="19"/>
      <c r="C10459" s="30"/>
      <c r="D10459" s="19" t="s">
        <v>34</v>
      </c>
      <c r="E10459" s="20" t="s">
        <v>33</v>
      </c>
      <c r="F10459" s="19">
        <v>2</v>
      </c>
      <c r="G10459" s="21">
        <f t="shared" ref="G10459:S10459" si="5537">G10460+G10468</f>
        <v>0</v>
      </c>
      <c r="H10459" s="21">
        <f t="shared" si="5537"/>
        <v>0</v>
      </c>
      <c r="I10459" s="21">
        <f t="shared" si="5537"/>
        <v>0</v>
      </c>
      <c r="J10459" s="21">
        <f t="shared" si="5537"/>
        <v>0</v>
      </c>
      <c r="K10459" s="21">
        <f t="shared" si="5537"/>
        <v>0</v>
      </c>
      <c r="L10459" s="21">
        <f t="shared" si="5537"/>
        <v>0</v>
      </c>
      <c r="M10459" s="21">
        <f t="shared" si="5537"/>
        <v>0</v>
      </c>
      <c r="N10459" s="21">
        <f t="shared" si="5537"/>
        <v>0</v>
      </c>
      <c r="O10459" s="21">
        <f t="shared" si="5537"/>
        <v>0</v>
      </c>
      <c r="P10459" s="21">
        <f t="shared" si="5537"/>
        <v>0</v>
      </c>
      <c r="Q10459" s="21">
        <f t="shared" si="5537"/>
        <v>0</v>
      </c>
      <c r="R10459" s="21">
        <f t="shared" si="5537"/>
        <v>0</v>
      </c>
      <c r="S10459" s="21">
        <f t="shared" si="5537"/>
        <v>0</v>
      </c>
      <c r="T10459" s="21">
        <f>T10460</f>
        <v>0</v>
      </c>
      <c r="U10459" s="21">
        <f>U10460+U10468</f>
        <v>0</v>
      </c>
      <c r="V10459" s="21">
        <f>V10460+V10468</f>
        <v>0</v>
      </c>
      <c r="W10459" s="21">
        <f>W10460+W10468</f>
        <v>0</v>
      </c>
      <c r="Y10459" s="28" t="str">
        <f t="shared" ref="Y10459:Y10475" si="5538">IF(H10459&lt;I10459,"繁殖仔畜应大于等于成活","")</f>
        <v/>
      </c>
      <c r="Z10459" s="28" t="str">
        <f t="shared" ref="Z10459:Z10470" si="5539">IF(N10459&lt;O10459+P10459,"出卖应大于等于出卖肉畜+出卖仔畜","")</f>
        <v/>
      </c>
      <c r="AA10459" s="28" t="str">
        <f t="shared" si="5534"/>
        <v/>
      </c>
      <c r="AB10459" s="28" t="str">
        <f>IF(R10459&lt;T10459,"期末实有头数应大于等于耕役畜","")</f>
        <v/>
      </c>
      <c r="AC10459" s="28" t="str">
        <f t="shared" si="5535"/>
        <v/>
      </c>
    </row>
    <row r="10460" spans="2:29">
      <c r="B10460" s="19"/>
      <c r="C10460" s="30"/>
      <c r="D10460" s="19" t="s">
        <v>35</v>
      </c>
      <c r="E10460" s="20" t="s">
        <v>33</v>
      </c>
      <c r="F10460" s="19">
        <v>3</v>
      </c>
      <c r="G10460" s="21">
        <f t="shared" ref="G10460:R10460" si="5540">G10461+G10464+G10465+G10466+G10467</f>
        <v>0</v>
      </c>
      <c r="H10460" s="21">
        <f t="shared" si="5540"/>
        <v>0</v>
      </c>
      <c r="I10460" s="21">
        <f t="shared" si="5540"/>
        <v>0</v>
      </c>
      <c r="J10460" s="21">
        <f t="shared" si="5540"/>
        <v>0</v>
      </c>
      <c r="K10460" s="21">
        <f t="shared" si="5540"/>
        <v>0</v>
      </c>
      <c r="L10460" s="21">
        <f t="shared" si="5540"/>
        <v>0</v>
      </c>
      <c r="M10460" s="21">
        <f t="shared" si="5540"/>
        <v>0</v>
      </c>
      <c r="N10460" s="21">
        <f t="shared" si="5540"/>
        <v>0</v>
      </c>
      <c r="O10460" s="21">
        <f t="shared" si="5540"/>
        <v>0</v>
      </c>
      <c r="P10460" s="21">
        <f t="shared" si="5540"/>
        <v>0</v>
      </c>
      <c r="Q10460" s="21">
        <f t="shared" si="5540"/>
        <v>0</v>
      </c>
      <c r="R10460" s="21">
        <f t="shared" si="5540"/>
        <v>0</v>
      </c>
      <c r="S10460" s="21">
        <f>S10461+S10464+S10465+S10467</f>
        <v>0</v>
      </c>
      <c r="T10460" s="21">
        <f>T10461+T10464+T10465+T10466+T10467</f>
        <v>0</v>
      </c>
      <c r="U10460" s="21">
        <f>U10461+U10464+U10465+U10467</f>
        <v>0</v>
      </c>
      <c r="V10460" s="21">
        <f>V10461+V10464+V10465+V10467</f>
        <v>0</v>
      </c>
      <c r="W10460" s="21">
        <f>W10461+W10464+W10465+W10467</f>
        <v>0</v>
      </c>
      <c r="Y10460" s="28" t="str">
        <f t="shared" si="5538"/>
        <v/>
      </c>
      <c r="Z10460" s="28" t="str">
        <f t="shared" si="5539"/>
        <v/>
      </c>
      <c r="AA10460" s="28" t="str">
        <f t="shared" si="5534"/>
        <v/>
      </c>
      <c r="AB10460" s="28" t="str">
        <f>IF(R10460&lt;T10460,"期末实有头数应大于等于耕役畜","")</f>
        <v/>
      </c>
      <c r="AC10460" s="28" t="str">
        <f t="shared" si="5535"/>
        <v/>
      </c>
    </row>
    <row r="10461" spans="2:29">
      <c r="B10461" s="19"/>
      <c r="C10461" s="30"/>
      <c r="D10461" s="19" t="s">
        <v>36</v>
      </c>
      <c r="E10461" s="20" t="s">
        <v>33</v>
      </c>
      <c r="F10461" s="19">
        <v>4</v>
      </c>
      <c r="R10461" s="21">
        <f>G10461+I10461+J10461+K10461-L10461-M10461-N10461-Q10461</f>
        <v>0</v>
      </c>
      <c r="Y10461" s="28" t="str">
        <f t="shared" si="5538"/>
        <v/>
      </c>
      <c r="Z10461" s="28" t="str">
        <f t="shared" si="5539"/>
        <v/>
      </c>
      <c r="AA10461" s="28" t="str">
        <f t="shared" si="5534"/>
        <v/>
      </c>
      <c r="AB10461" s="28" t="str">
        <f>IF(R10461&lt;T10461,"期末实有头数应大于等于耕役畜","")</f>
        <v/>
      </c>
      <c r="AC10461" s="28" t="str">
        <f t="shared" si="5535"/>
        <v/>
      </c>
    </row>
    <row r="10462" spans="2:29">
      <c r="B10462" s="19"/>
      <c r="C10462" s="30"/>
      <c r="D10462" s="19" t="s">
        <v>37</v>
      </c>
      <c r="E10462" s="20" t="s">
        <v>33</v>
      </c>
      <c r="F10462" s="19">
        <v>5</v>
      </c>
      <c r="R10462" s="21">
        <f t="shared" ref="R10462:R10467" si="5541">G10462+I10462+J10462+K10462-L10462-M10462-N10462-Q10462</f>
        <v>0</v>
      </c>
      <c r="T10462" s="22" t="s">
        <v>38</v>
      </c>
      <c r="V10462" s="22" t="s">
        <v>38</v>
      </c>
      <c r="W10462" s="22" t="s">
        <v>38</v>
      </c>
      <c r="Y10462" s="28" t="str">
        <f t="shared" si="5538"/>
        <v/>
      </c>
      <c r="Z10462" s="28" t="str">
        <f t="shared" si="5539"/>
        <v/>
      </c>
      <c r="AA10462" s="28" t="str">
        <f t="shared" si="5534"/>
        <v/>
      </c>
      <c r="AB10462" s="28"/>
      <c r="AC10462" s="28"/>
    </row>
    <row r="10463" spans="2:29">
      <c r="B10463" s="19"/>
      <c r="C10463" s="30"/>
      <c r="D10463" s="19" t="s">
        <v>39</v>
      </c>
      <c r="E10463" s="20" t="s">
        <v>33</v>
      </c>
      <c r="F10463" s="19">
        <v>6</v>
      </c>
      <c r="R10463" s="21">
        <f t="shared" si="5541"/>
        <v>0</v>
      </c>
      <c r="T10463" s="22" t="s">
        <v>38</v>
      </c>
      <c r="V10463" s="22" t="s">
        <v>38</v>
      </c>
      <c r="W10463" s="22" t="s">
        <v>38</v>
      </c>
      <c r="Y10463" s="28" t="str">
        <f t="shared" si="5538"/>
        <v/>
      </c>
      <c r="Z10463" s="28" t="str">
        <f t="shared" si="5539"/>
        <v/>
      </c>
      <c r="AA10463" s="28" t="str">
        <f t="shared" si="5534"/>
        <v/>
      </c>
      <c r="AB10463" s="28"/>
      <c r="AC10463" s="28"/>
    </row>
    <row r="10464" spans="2:29">
      <c r="B10464" s="19"/>
      <c r="C10464" s="30"/>
      <c r="D10464" s="19" t="s">
        <v>40</v>
      </c>
      <c r="E10464" s="20" t="s">
        <v>41</v>
      </c>
      <c r="F10464" s="19">
        <v>7</v>
      </c>
      <c r="R10464" s="21">
        <f t="shared" si="5541"/>
        <v>0</v>
      </c>
      <c r="Y10464" s="28" t="str">
        <f t="shared" si="5538"/>
        <v/>
      </c>
      <c r="Z10464" s="28" t="str">
        <f t="shared" si="5539"/>
        <v/>
      </c>
      <c r="AA10464" s="28" t="str">
        <f t="shared" si="5534"/>
        <v/>
      </c>
      <c r="AB10464" s="28" t="str">
        <f>IF(R10464&lt;T10464,"期末实有头数应大于等于耕役畜","")</f>
        <v/>
      </c>
      <c r="AC10464" s="28" t="str">
        <f>IF(R10464&lt;V10464+W10464,"期末实有头数应大于等于良种+改良种","")</f>
        <v/>
      </c>
    </row>
    <row r="10465" spans="2:29">
      <c r="B10465" s="19"/>
      <c r="C10465" s="30"/>
      <c r="D10465" s="19" t="s">
        <v>42</v>
      </c>
      <c r="E10465" s="20" t="s">
        <v>33</v>
      </c>
      <c r="F10465" s="19">
        <v>8</v>
      </c>
      <c r="R10465" s="21">
        <f t="shared" si="5541"/>
        <v>0</v>
      </c>
      <c r="Y10465" s="28" t="str">
        <f t="shared" si="5538"/>
        <v/>
      </c>
      <c r="Z10465" s="28" t="str">
        <f t="shared" si="5539"/>
        <v/>
      </c>
      <c r="AA10465" s="28" t="str">
        <f t="shared" si="5534"/>
        <v/>
      </c>
      <c r="AB10465" s="28" t="str">
        <f>IF(R10465&lt;T10465,"期末实有头数应大于等于耕役畜","")</f>
        <v/>
      </c>
      <c r="AC10465" s="28" t="str">
        <f>IF(R10465&lt;V10465+W10465,"期末实有头数应大于等于良种+改良种","")</f>
        <v/>
      </c>
    </row>
    <row r="10466" spans="2:29">
      <c r="B10466" s="19"/>
      <c r="C10466" s="30"/>
      <c r="D10466" s="19" t="s">
        <v>43</v>
      </c>
      <c r="E10466" s="20" t="s">
        <v>33</v>
      </c>
      <c r="F10466" s="19">
        <v>9</v>
      </c>
      <c r="R10466" s="21">
        <f t="shared" si="5541"/>
        <v>0</v>
      </c>
      <c r="S10466" s="22" t="s">
        <v>38</v>
      </c>
      <c r="U10466" s="22" t="s">
        <v>38</v>
      </c>
      <c r="V10466" s="22" t="s">
        <v>38</v>
      </c>
      <c r="W10466" s="22" t="s">
        <v>38</v>
      </c>
      <c r="Y10466" s="28" t="str">
        <f t="shared" si="5538"/>
        <v/>
      </c>
      <c r="Z10466" s="28" t="str">
        <f t="shared" si="5539"/>
        <v/>
      </c>
      <c r="AA10466" s="28"/>
      <c r="AB10466" s="28" t="str">
        <f>IF(R10466&lt;T10466,"期末实有头数应大于等于耕役畜","")</f>
        <v/>
      </c>
      <c r="AC10466" s="28"/>
    </row>
    <row r="10467" spans="2:29">
      <c r="B10467" s="19"/>
      <c r="C10467" s="30"/>
      <c r="D10467" s="19" t="s">
        <v>44</v>
      </c>
      <c r="E10467" s="20" t="s">
        <v>45</v>
      </c>
      <c r="F10467" s="19">
        <v>10</v>
      </c>
      <c r="R10467" s="21">
        <f t="shared" si="5541"/>
        <v>0</v>
      </c>
      <c r="Y10467" s="28" t="str">
        <f t="shared" si="5538"/>
        <v/>
      </c>
      <c r="Z10467" s="28" t="str">
        <f t="shared" si="5539"/>
        <v/>
      </c>
      <c r="AA10467" s="28" t="str">
        <f>IF(R10467&lt;S10467+U10467,"期末实有头数应大于等于能繁母畜+种公畜","")</f>
        <v/>
      </c>
      <c r="AB10467" s="28" t="str">
        <f>IF(R10467&lt;T10467,"期末实有头数应大于等于耕役畜","")</f>
        <v/>
      </c>
      <c r="AC10467" s="28" t="str">
        <f>IF(R10467&lt;V10467+W10467,"期末实有头数应大于等于良种+改良种","")</f>
        <v/>
      </c>
    </row>
    <row r="10468" spans="2:29">
      <c r="B10468" s="19"/>
      <c r="C10468" s="30"/>
      <c r="D10468" s="19" t="s">
        <v>46</v>
      </c>
      <c r="E10468" s="20" t="s">
        <v>47</v>
      </c>
      <c r="F10468" s="19">
        <v>11</v>
      </c>
      <c r="G10468" s="21">
        <f t="shared" ref="G10468:S10468" si="5542">G10469+G10473</f>
        <v>0</v>
      </c>
      <c r="H10468" s="21">
        <f t="shared" si="5542"/>
        <v>0</v>
      </c>
      <c r="I10468" s="21">
        <f t="shared" si="5542"/>
        <v>0</v>
      </c>
      <c r="J10468" s="21">
        <f t="shared" si="5542"/>
        <v>0</v>
      </c>
      <c r="K10468" s="21">
        <f t="shared" si="5542"/>
        <v>0</v>
      </c>
      <c r="L10468" s="21">
        <f t="shared" si="5542"/>
        <v>0</v>
      </c>
      <c r="M10468" s="21">
        <f t="shared" si="5542"/>
        <v>0</v>
      </c>
      <c r="N10468" s="21">
        <f t="shared" si="5542"/>
        <v>0</v>
      </c>
      <c r="O10468" s="21">
        <f t="shared" si="5542"/>
        <v>0</v>
      </c>
      <c r="P10468" s="21">
        <f t="shared" si="5542"/>
        <v>0</v>
      </c>
      <c r="Q10468" s="21">
        <f t="shared" si="5542"/>
        <v>0</v>
      </c>
      <c r="R10468" s="23">
        <f t="shared" si="5542"/>
        <v>0</v>
      </c>
      <c r="S10468" s="21">
        <f t="shared" si="5542"/>
        <v>0</v>
      </c>
      <c r="T10468" s="22" t="s">
        <v>38</v>
      </c>
      <c r="U10468" s="21">
        <f>U10469+U10473</f>
        <v>0</v>
      </c>
      <c r="V10468" s="21">
        <f>V10469+V10473</f>
        <v>0</v>
      </c>
      <c r="W10468" s="21">
        <f>W10469+W10473</f>
        <v>0</v>
      </c>
      <c r="Y10468" s="28" t="str">
        <f t="shared" si="5538"/>
        <v/>
      </c>
      <c r="Z10468" s="28" t="str">
        <f t="shared" si="5539"/>
        <v/>
      </c>
      <c r="AA10468" s="28" t="str">
        <f>IF(R10468&lt;S10468+U10468,"期末实有头数应大于等于能繁母畜+种公畜","")</f>
        <v/>
      </c>
      <c r="AB10468" s="28"/>
      <c r="AC10468" s="28" t="str">
        <f>IF(R10468&lt;V10468+W10468,"期末实有头数应大于等于良种+改良种","")</f>
        <v/>
      </c>
    </row>
    <row r="10469" spans="2:29">
      <c r="B10469" s="19"/>
      <c r="C10469" s="30"/>
      <c r="D10469" s="19" t="s">
        <v>48</v>
      </c>
      <c r="E10469" s="20" t="s">
        <v>47</v>
      </c>
      <c r="F10469" s="19">
        <v>12</v>
      </c>
      <c r="R10469" s="21">
        <f>G10469+I10469+J10469+K10469-L10469-M10469-N10469-Q10469</f>
        <v>0</v>
      </c>
      <c r="T10469" s="22" t="s">
        <v>38</v>
      </c>
      <c r="Y10469" s="28" t="str">
        <f t="shared" si="5538"/>
        <v/>
      </c>
      <c r="Z10469" s="28" t="str">
        <f t="shared" si="5539"/>
        <v/>
      </c>
      <c r="AA10469" s="28" t="str">
        <f>IF(R10469&lt;S10469+U10469,"期末实有头数应大于等于能繁母畜+种公畜","")</f>
        <v/>
      </c>
      <c r="AB10469" s="28"/>
      <c r="AC10469" s="28" t="str">
        <f>IF(R10469&lt;V10469+W10469,"期末实有头数应大于等于良种+改良种","")</f>
        <v/>
      </c>
    </row>
    <row r="10470" spans="2:29">
      <c r="B10470" s="19"/>
      <c r="C10470" s="30"/>
      <c r="D10470" s="19" t="s">
        <v>49</v>
      </c>
      <c r="E10470" s="20" t="s">
        <v>47</v>
      </c>
      <c r="F10470" s="19">
        <v>13</v>
      </c>
      <c r="R10470" s="21">
        <f>G10470+I10470+J10470+K10470-L10470-M10470-N10470-Q10470</f>
        <v>0</v>
      </c>
      <c r="T10470" s="22" t="s">
        <v>38</v>
      </c>
      <c r="V10470" s="22" t="s">
        <v>38</v>
      </c>
      <c r="W10470" s="22" t="s">
        <v>38</v>
      </c>
      <c r="Y10470" s="28" t="str">
        <f t="shared" si="5538"/>
        <v/>
      </c>
      <c r="Z10470" s="28" t="str">
        <f t="shared" si="5539"/>
        <v/>
      </c>
      <c r="AA10470" s="28" t="str">
        <f>IF(R10470&lt;S10470+U10470,"期末实有头数应大于等于能繁母畜+种公畜","")</f>
        <v/>
      </c>
      <c r="AB10470" s="28"/>
      <c r="AC10470" s="28"/>
    </row>
    <row r="10471" spans="2:29">
      <c r="B10471" s="19"/>
      <c r="C10471" s="30"/>
      <c r="D10471" s="19" t="s">
        <v>50</v>
      </c>
      <c r="E10471" s="20" t="s">
        <v>47</v>
      </c>
      <c r="F10471" s="19">
        <v>14</v>
      </c>
      <c r="H10471" s="22" t="s">
        <v>38</v>
      </c>
      <c r="I10471" s="22" t="s">
        <v>38</v>
      </c>
      <c r="J10471" s="22" t="s">
        <v>38</v>
      </c>
      <c r="K10471" s="22" t="s">
        <v>38</v>
      </c>
      <c r="L10471" s="22" t="s">
        <v>38</v>
      </c>
      <c r="M10471" s="22" t="s">
        <v>38</v>
      </c>
      <c r="N10471" s="22" t="s">
        <v>38</v>
      </c>
      <c r="O10471" s="22" t="s">
        <v>38</v>
      </c>
      <c r="P10471" s="22" t="s">
        <v>38</v>
      </c>
      <c r="Q10471" s="22" t="s">
        <v>38</v>
      </c>
      <c r="R10471" s="24"/>
      <c r="T10471" s="22" t="s">
        <v>38</v>
      </c>
      <c r="U10471" s="22" t="s">
        <v>38</v>
      </c>
      <c r="V10471" s="22" t="s">
        <v>38</v>
      </c>
      <c r="W10471" s="22" t="s">
        <v>38</v>
      </c>
      <c r="Y10471" s="28" t="str">
        <f t="shared" si="5538"/>
        <v/>
      </c>
      <c r="Z10471" s="28"/>
      <c r="AA10471" s="28"/>
      <c r="AB10471" s="28"/>
      <c r="AC10471" s="28"/>
    </row>
    <row r="10472" spans="2:29">
      <c r="B10472" s="19"/>
      <c r="C10472" s="30"/>
      <c r="D10472" s="19" t="s">
        <v>51</v>
      </c>
      <c r="E10472" s="20" t="s">
        <v>47</v>
      </c>
      <c r="F10472" s="19">
        <v>15</v>
      </c>
      <c r="H10472" s="22" t="s">
        <v>38</v>
      </c>
      <c r="I10472" s="22" t="s">
        <v>38</v>
      </c>
      <c r="J10472" s="22" t="s">
        <v>38</v>
      </c>
      <c r="K10472" s="22" t="s">
        <v>38</v>
      </c>
      <c r="L10472" s="22" t="s">
        <v>38</v>
      </c>
      <c r="M10472" s="22" t="s">
        <v>38</v>
      </c>
      <c r="N10472" s="22" t="s">
        <v>38</v>
      </c>
      <c r="O10472" s="22" t="s">
        <v>38</v>
      </c>
      <c r="P10472" s="22" t="s">
        <v>38</v>
      </c>
      <c r="Q10472" s="22" t="s">
        <v>38</v>
      </c>
      <c r="R10472" s="24"/>
      <c r="T10472" s="22" t="s">
        <v>38</v>
      </c>
      <c r="U10472" s="22" t="s">
        <v>38</v>
      </c>
      <c r="V10472" s="22" t="s">
        <v>38</v>
      </c>
      <c r="W10472" s="22" t="s">
        <v>38</v>
      </c>
      <c r="Y10472" s="28" t="str">
        <f t="shared" si="5538"/>
        <v/>
      </c>
      <c r="Z10472" s="28"/>
      <c r="AA10472" s="28"/>
      <c r="AB10472" s="28"/>
      <c r="AC10472" s="28"/>
    </row>
    <row r="10473" spans="2:29">
      <c r="B10473" s="19"/>
      <c r="C10473" s="30"/>
      <c r="D10473" s="19" t="s">
        <v>52</v>
      </c>
      <c r="E10473" s="20" t="s">
        <v>47</v>
      </c>
      <c r="F10473" s="19">
        <v>16</v>
      </c>
      <c r="R10473" s="21">
        <f>G10473+I10473+J10473+K10473-L10473-M10473-N10473-Q10473</f>
        <v>0</v>
      </c>
      <c r="T10473" s="22" t="s">
        <v>38</v>
      </c>
      <c r="Y10473" s="28" t="str">
        <f t="shared" si="5538"/>
        <v/>
      </c>
      <c r="Z10473" s="28" t="str">
        <f>IF(N10473&lt;O10473+P10473,"出卖应大于等于出卖肉畜+出卖仔畜","")</f>
        <v/>
      </c>
      <c r="AA10473" s="28" t="str">
        <f t="shared" ref="AA10473:AA10482" si="5543">IF(R10473&lt;S10473+U10473,"期末实有头数应大于等于能繁母畜+种公畜","")</f>
        <v/>
      </c>
      <c r="AB10473" s="28"/>
      <c r="AC10473" s="28" t="str">
        <f t="shared" ref="AC10473:AC10478" si="5544">IF(R10473&lt;V10473+W10473,"期末实有头数应大于等于良种+改良种","")</f>
        <v/>
      </c>
    </row>
    <row r="10474" spans="2:29">
      <c r="B10474" s="19"/>
      <c r="C10474" s="30"/>
      <c r="D10474" s="19" t="s">
        <v>53</v>
      </c>
      <c r="E10474" s="18" t="s">
        <v>33</v>
      </c>
      <c r="F10474" s="19">
        <v>17</v>
      </c>
      <c r="R10474" s="21">
        <f>G10474+I10474+J10474+K10474-L10474-M10474-N10474-Q10474</f>
        <v>0</v>
      </c>
      <c r="T10474" s="22" t="s">
        <v>38</v>
      </c>
      <c r="Y10474" s="28" t="str">
        <f t="shared" si="5538"/>
        <v/>
      </c>
      <c r="Z10474" s="28" t="str">
        <f>IF(N10474&lt;O10474+P10474,"出卖应大于等于出卖肉畜+出卖仔畜","")</f>
        <v/>
      </c>
      <c r="AA10474" s="28" t="str">
        <f t="shared" si="5543"/>
        <v/>
      </c>
      <c r="AB10474" s="28"/>
      <c r="AC10474" s="28" t="str">
        <f t="shared" si="5544"/>
        <v/>
      </c>
    </row>
    <row r="10475" spans="2:29">
      <c r="B10475" s="18"/>
      <c r="C10475" s="29"/>
      <c r="D10475" s="19" t="s">
        <v>32</v>
      </c>
      <c r="E10475" s="20" t="s">
        <v>33</v>
      </c>
      <c r="F10475" s="19">
        <v>1</v>
      </c>
      <c r="G10475" s="21">
        <f t="shared" ref="G10475:S10475" si="5545">G10476+G10491</f>
        <v>0</v>
      </c>
      <c r="H10475" s="21">
        <f t="shared" si="5545"/>
        <v>0</v>
      </c>
      <c r="I10475" s="21">
        <f t="shared" si="5545"/>
        <v>0</v>
      </c>
      <c r="J10475" s="21">
        <f t="shared" si="5545"/>
        <v>0</v>
      </c>
      <c r="K10475" s="21">
        <f t="shared" si="5545"/>
        <v>0</v>
      </c>
      <c r="L10475" s="21">
        <f t="shared" si="5545"/>
        <v>0</v>
      </c>
      <c r="M10475" s="21">
        <f t="shared" si="5545"/>
        <v>0</v>
      </c>
      <c r="N10475" s="21">
        <f t="shared" si="5545"/>
        <v>0</v>
      </c>
      <c r="O10475" s="21">
        <f t="shared" si="5545"/>
        <v>0</v>
      </c>
      <c r="P10475" s="21">
        <f t="shared" si="5545"/>
        <v>0</v>
      </c>
      <c r="Q10475" s="21">
        <f t="shared" si="5545"/>
        <v>0</v>
      </c>
      <c r="R10475" s="21">
        <f t="shared" si="5545"/>
        <v>0</v>
      </c>
      <c r="S10475" s="21">
        <f t="shared" si="5545"/>
        <v>0</v>
      </c>
      <c r="T10475" s="21">
        <f>T10476</f>
        <v>0</v>
      </c>
      <c r="U10475" s="21">
        <f>U10476+U10491</f>
        <v>0</v>
      </c>
      <c r="V10475" s="21">
        <f>V10476+V10491</f>
        <v>0</v>
      </c>
      <c r="W10475" s="21">
        <f>W10476+W10491</f>
        <v>0</v>
      </c>
      <c r="Y10475" s="28" t="str">
        <f t="shared" si="5538"/>
        <v/>
      </c>
      <c r="Z10475" s="28" t="str">
        <f>IF(N10475&lt;O10475+P10475,"出卖应大于等于出卖肉畜+出卖仔畜","")</f>
        <v/>
      </c>
      <c r="AA10475" s="28" t="str">
        <f t="shared" si="5543"/>
        <v/>
      </c>
      <c r="AB10475" s="28" t="str">
        <f>IF(R10475&lt;T10475,"期末实有头数应大于等于耕役畜","")</f>
        <v/>
      </c>
      <c r="AC10475" s="28" t="str">
        <f t="shared" si="5544"/>
        <v/>
      </c>
    </row>
    <row r="10476" spans="2:29">
      <c r="B10476" s="19"/>
      <c r="C10476" s="30"/>
      <c r="D10476" s="19" t="s">
        <v>34</v>
      </c>
      <c r="E10476" s="20" t="s">
        <v>33</v>
      </c>
      <c r="F10476" s="19">
        <v>2</v>
      </c>
      <c r="G10476" s="21">
        <f t="shared" ref="G10476:S10476" si="5546">G10477+G10485</f>
        <v>0</v>
      </c>
      <c r="H10476" s="21">
        <f t="shared" si="5546"/>
        <v>0</v>
      </c>
      <c r="I10476" s="21">
        <f t="shared" si="5546"/>
        <v>0</v>
      </c>
      <c r="J10476" s="21">
        <f t="shared" si="5546"/>
        <v>0</v>
      </c>
      <c r="K10476" s="21">
        <f t="shared" si="5546"/>
        <v>0</v>
      </c>
      <c r="L10476" s="21">
        <f t="shared" si="5546"/>
        <v>0</v>
      </c>
      <c r="M10476" s="21">
        <f t="shared" si="5546"/>
        <v>0</v>
      </c>
      <c r="N10476" s="21">
        <f t="shared" si="5546"/>
        <v>0</v>
      </c>
      <c r="O10476" s="21">
        <f t="shared" si="5546"/>
        <v>0</v>
      </c>
      <c r="P10476" s="21">
        <f t="shared" si="5546"/>
        <v>0</v>
      </c>
      <c r="Q10476" s="21">
        <f t="shared" si="5546"/>
        <v>0</v>
      </c>
      <c r="R10476" s="21">
        <f t="shared" si="5546"/>
        <v>0</v>
      </c>
      <c r="S10476" s="21">
        <f t="shared" si="5546"/>
        <v>0</v>
      </c>
      <c r="T10476" s="21">
        <f>T10477</f>
        <v>0</v>
      </c>
      <c r="U10476" s="21">
        <f>U10477+U10485</f>
        <v>0</v>
      </c>
      <c r="V10476" s="21">
        <f>V10477+V10485</f>
        <v>0</v>
      </c>
      <c r="W10476" s="21">
        <f>W10477+W10485</f>
        <v>0</v>
      </c>
      <c r="Y10476" s="28" t="str">
        <f t="shared" ref="Y10476:Y10492" si="5547">IF(H10476&lt;I10476,"繁殖仔畜应大于等于成活","")</f>
        <v/>
      </c>
      <c r="Z10476" s="28" t="str">
        <f t="shared" ref="Z10476:Z10487" si="5548">IF(N10476&lt;O10476+P10476,"出卖应大于等于出卖肉畜+出卖仔畜","")</f>
        <v/>
      </c>
      <c r="AA10476" s="28" t="str">
        <f t="shared" si="5543"/>
        <v/>
      </c>
      <c r="AB10476" s="28" t="str">
        <f>IF(R10476&lt;T10476,"期末实有头数应大于等于耕役畜","")</f>
        <v/>
      </c>
      <c r="AC10476" s="28" t="str">
        <f t="shared" si="5544"/>
        <v/>
      </c>
    </row>
    <row r="10477" spans="2:29">
      <c r="B10477" s="19"/>
      <c r="C10477" s="30"/>
      <c r="D10477" s="19" t="s">
        <v>35</v>
      </c>
      <c r="E10477" s="20" t="s">
        <v>33</v>
      </c>
      <c r="F10477" s="19">
        <v>3</v>
      </c>
      <c r="G10477" s="21">
        <f t="shared" ref="G10477:R10477" si="5549">G10478+G10481+G10482+G10483+G10484</f>
        <v>0</v>
      </c>
      <c r="H10477" s="21">
        <f t="shared" si="5549"/>
        <v>0</v>
      </c>
      <c r="I10477" s="21">
        <f t="shared" si="5549"/>
        <v>0</v>
      </c>
      <c r="J10477" s="21">
        <f t="shared" si="5549"/>
        <v>0</v>
      </c>
      <c r="K10477" s="21">
        <f t="shared" si="5549"/>
        <v>0</v>
      </c>
      <c r="L10477" s="21">
        <f t="shared" si="5549"/>
        <v>0</v>
      </c>
      <c r="M10477" s="21">
        <f t="shared" si="5549"/>
        <v>0</v>
      </c>
      <c r="N10477" s="21">
        <f t="shared" si="5549"/>
        <v>0</v>
      </c>
      <c r="O10477" s="21">
        <f t="shared" si="5549"/>
        <v>0</v>
      </c>
      <c r="P10477" s="21">
        <f t="shared" si="5549"/>
        <v>0</v>
      </c>
      <c r="Q10477" s="21">
        <f t="shared" si="5549"/>
        <v>0</v>
      </c>
      <c r="R10477" s="21">
        <f t="shared" si="5549"/>
        <v>0</v>
      </c>
      <c r="S10477" s="21">
        <f>S10478+S10481+S10482+S10484</f>
        <v>0</v>
      </c>
      <c r="T10477" s="21">
        <f>T10478+T10481+T10482+T10483+T10484</f>
        <v>0</v>
      </c>
      <c r="U10477" s="21">
        <f>U10478+U10481+U10482+U10484</f>
        <v>0</v>
      </c>
      <c r="V10477" s="21">
        <f>V10478+V10481+V10482+V10484</f>
        <v>0</v>
      </c>
      <c r="W10477" s="21">
        <f>W10478+W10481+W10482+W10484</f>
        <v>0</v>
      </c>
      <c r="Y10477" s="28" t="str">
        <f t="shared" si="5547"/>
        <v/>
      </c>
      <c r="Z10477" s="28" t="str">
        <f t="shared" si="5548"/>
        <v/>
      </c>
      <c r="AA10477" s="28" t="str">
        <f t="shared" si="5543"/>
        <v/>
      </c>
      <c r="AB10477" s="28" t="str">
        <f>IF(R10477&lt;T10477,"期末实有头数应大于等于耕役畜","")</f>
        <v/>
      </c>
      <c r="AC10477" s="28" t="str">
        <f t="shared" si="5544"/>
        <v/>
      </c>
    </row>
    <row r="10478" spans="2:29">
      <c r="B10478" s="19"/>
      <c r="C10478" s="30"/>
      <c r="D10478" s="19" t="s">
        <v>36</v>
      </c>
      <c r="E10478" s="20" t="s">
        <v>33</v>
      </c>
      <c r="F10478" s="19">
        <v>4</v>
      </c>
      <c r="R10478" s="21">
        <f>G10478+I10478+J10478+K10478-L10478-M10478-N10478-Q10478</f>
        <v>0</v>
      </c>
      <c r="Y10478" s="28" t="str">
        <f t="shared" si="5547"/>
        <v/>
      </c>
      <c r="Z10478" s="28" t="str">
        <f t="shared" si="5548"/>
        <v/>
      </c>
      <c r="AA10478" s="28" t="str">
        <f t="shared" si="5543"/>
        <v/>
      </c>
      <c r="AB10478" s="28" t="str">
        <f>IF(R10478&lt;T10478,"期末实有头数应大于等于耕役畜","")</f>
        <v/>
      </c>
      <c r="AC10478" s="28" t="str">
        <f t="shared" si="5544"/>
        <v/>
      </c>
    </row>
    <row r="10479" spans="2:29">
      <c r="B10479" s="19"/>
      <c r="C10479" s="30"/>
      <c r="D10479" s="19" t="s">
        <v>37</v>
      </c>
      <c r="E10479" s="20" t="s">
        <v>33</v>
      </c>
      <c r="F10479" s="19">
        <v>5</v>
      </c>
      <c r="R10479" s="21">
        <f t="shared" ref="R10479:R10484" si="5550">G10479+I10479+J10479+K10479-L10479-M10479-N10479-Q10479</f>
        <v>0</v>
      </c>
      <c r="T10479" s="22" t="s">
        <v>38</v>
      </c>
      <c r="V10479" s="22" t="s">
        <v>38</v>
      </c>
      <c r="W10479" s="22" t="s">
        <v>38</v>
      </c>
      <c r="Y10479" s="28" t="str">
        <f t="shared" si="5547"/>
        <v/>
      </c>
      <c r="Z10479" s="28" t="str">
        <f t="shared" si="5548"/>
        <v/>
      </c>
      <c r="AA10479" s="28" t="str">
        <f t="shared" si="5543"/>
        <v/>
      </c>
      <c r="AB10479" s="28"/>
      <c r="AC10479" s="28"/>
    </row>
    <row r="10480" spans="2:29">
      <c r="B10480" s="19"/>
      <c r="C10480" s="30"/>
      <c r="D10480" s="19" t="s">
        <v>39</v>
      </c>
      <c r="E10480" s="20" t="s">
        <v>33</v>
      </c>
      <c r="F10480" s="19">
        <v>6</v>
      </c>
      <c r="R10480" s="21">
        <f t="shared" si="5550"/>
        <v>0</v>
      </c>
      <c r="T10480" s="22" t="s">
        <v>38</v>
      </c>
      <c r="V10480" s="22" t="s">
        <v>38</v>
      </c>
      <c r="W10480" s="22" t="s">
        <v>38</v>
      </c>
      <c r="Y10480" s="28" t="str">
        <f t="shared" si="5547"/>
        <v/>
      </c>
      <c r="Z10480" s="28" t="str">
        <f t="shared" si="5548"/>
        <v/>
      </c>
      <c r="AA10480" s="28" t="str">
        <f t="shared" si="5543"/>
        <v/>
      </c>
      <c r="AB10480" s="28"/>
      <c r="AC10480" s="28"/>
    </row>
    <row r="10481" spans="2:29">
      <c r="B10481" s="19"/>
      <c r="C10481" s="30"/>
      <c r="D10481" s="19" t="s">
        <v>40</v>
      </c>
      <c r="E10481" s="20" t="s">
        <v>41</v>
      </c>
      <c r="F10481" s="19">
        <v>7</v>
      </c>
      <c r="R10481" s="21">
        <f t="shared" si="5550"/>
        <v>0</v>
      </c>
      <c r="Y10481" s="28" t="str">
        <f t="shared" si="5547"/>
        <v/>
      </c>
      <c r="Z10481" s="28" t="str">
        <f t="shared" si="5548"/>
        <v/>
      </c>
      <c r="AA10481" s="28" t="str">
        <f t="shared" si="5543"/>
        <v/>
      </c>
      <c r="AB10481" s="28" t="str">
        <f>IF(R10481&lt;T10481,"期末实有头数应大于等于耕役畜","")</f>
        <v/>
      </c>
      <c r="AC10481" s="28" t="str">
        <f>IF(R10481&lt;V10481+W10481,"期末实有头数应大于等于良种+改良种","")</f>
        <v/>
      </c>
    </row>
    <row r="10482" spans="2:29">
      <c r="B10482" s="19"/>
      <c r="C10482" s="30"/>
      <c r="D10482" s="19" t="s">
        <v>42</v>
      </c>
      <c r="E10482" s="20" t="s">
        <v>33</v>
      </c>
      <c r="F10482" s="19">
        <v>8</v>
      </c>
      <c r="R10482" s="21">
        <f t="shared" si="5550"/>
        <v>0</v>
      </c>
      <c r="Y10482" s="28" t="str">
        <f t="shared" si="5547"/>
        <v/>
      </c>
      <c r="Z10482" s="28" t="str">
        <f t="shared" si="5548"/>
        <v/>
      </c>
      <c r="AA10482" s="28" t="str">
        <f t="shared" si="5543"/>
        <v/>
      </c>
      <c r="AB10482" s="28" t="str">
        <f>IF(R10482&lt;T10482,"期末实有头数应大于等于耕役畜","")</f>
        <v/>
      </c>
      <c r="AC10482" s="28" t="str">
        <f>IF(R10482&lt;V10482+W10482,"期末实有头数应大于等于良种+改良种","")</f>
        <v/>
      </c>
    </row>
    <row r="10483" spans="2:29">
      <c r="B10483" s="19"/>
      <c r="C10483" s="30"/>
      <c r="D10483" s="19" t="s">
        <v>43</v>
      </c>
      <c r="E10483" s="20" t="s">
        <v>33</v>
      </c>
      <c r="F10483" s="19">
        <v>9</v>
      </c>
      <c r="R10483" s="21">
        <f t="shared" si="5550"/>
        <v>0</v>
      </c>
      <c r="S10483" s="22" t="s">
        <v>38</v>
      </c>
      <c r="U10483" s="22" t="s">
        <v>38</v>
      </c>
      <c r="V10483" s="22" t="s">
        <v>38</v>
      </c>
      <c r="W10483" s="22" t="s">
        <v>38</v>
      </c>
      <c r="Y10483" s="28" t="str">
        <f t="shared" si="5547"/>
        <v/>
      </c>
      <c r="Z10483" s="28" t="str">
        <f t="shared" si="5548"/>
        <v/>
      </c>
      <c r="AA10483" s="28"/>
      <c r="AB10483" s="28" t="str">
        <f>IF(R10483&lt;T10483,"期末实有头数应大于等于耕役畜","")</f>
        <v/>
      </c>
      <c r="AC10483" s="28"/>
    </row>
    <row r="10484" spans="2:29">
      <c r="B10484" s="19"/>
      <c r="C10484" s="30"/>
      <c r="D10484" s="19" t="s">
        <v>44</v>
      </c>
      <c r="E10484" s="20" t="s">
        <v>45</v>
      </c>
      <c r="F10484" s="19">
        <v>10</v>
      </c>
      <c r="R10484" s="21">
        <f t="shared" si="5550"/>
        <v>0</v>
      </c>
      <c r="Y10484" s="28" t="str">
        <f t="shared" si="5547"/>
        <v/>
      </c>
      <c r="Z10484" s="28" t="str">
        <f t="shared" si="5548"/>
        <v/>
      </c>
      <c r="AA10484" s="28" t="str">
        <f>IF(R10484&lt;S10484+U10484,"期末实有头数应大于等于能繁母畜+种公畜","")</f>
        <v/>
      </c>
      <c r="AB10484" s="28" t="str">
        <f>IF(R10484&lt;T10484,"期末实有头数应大于等于耕役畜","")</f>
        <v/>
      </c>
      <c r="AC10484" s="28" t="str">
        <f>IF(R10484&lt;V10484+W10484,"期末实有头数应大于等于良种+改良种","")</f>
        <v/>
      </c>
    </row>
    <row r="10485" spans="2:29">
      <c r="B10485" s="19"/>
      <c r="C10485" s="30"/>
      <c r="D10485" s="19" t="s">
        <v>46</v>
      </c>
      <c r="E10485" s="20" t="s">
        <v>47</v>
      </c>
      <c r="F10485" s="19">
        <v>11</v>
      </c>
      <c r="G10485" s="21">
        <f t="shared" ref="G10485:S10485" si="5551">G10486+G10490</f>
        <v>0</v>
      </c>
      <c r="H10485" s="21">
        <f t="shared" si="5551"/>
        <v>0</v>
      </c>
      <c r="I10485" s="21">
        <f t="shared" si="5551"/>
        <v>0</v>
      </c>
      <c r="J10485" s="21">
        <f t="shared" si="5551"/>
        <v>0</v>
      </c>
      <c r="K10485" s="21">
        <f t="shared" si="5551"/>
        <v>0</v>
      </c>
      <c r="L10485" s="21">
        <f t="shared" si="5551"/>
        <v>0</v>
      </c>
      <c r="M10485" s="21">
        <f t="shared" si="5551"/>
        <v>0</v>
      </c>
      <c r="N10485" s="21">
        <f t="shared" si="5551"/>
        <v>0</v>
      </c>
      <c r="O10485" s="21">
        <f t="shared" si="5551"/>
        <v>0</v>
      </c>
      <c r="P10485" s="21">
        <f t="shared" si="5551"/>
        <v>0</v>
      </c>
      <c r="Q10485" s="21">
        <f t="shared" si="5551"/>
        <v>0</v>
      </c>
      <c r="R10485" s="23">
        <f t="shared" si="5551"/>
        <v>0</v>
      </c>
      <c r="S10485" s="21">
        <f t="shared" si="5551"/>
        <v>0</v>
      </c>
      <c r="T10485" s="22" t="s">
        <v>38</v>
      </c>
      <c r="U10485" s="21">
        <f>U10486+U10490</f>
        <v>0</v>
      </c>
      <c r="V10485" s="21">
        <f>V10486+V10490</f>
        <v>0</v>
      </c>
      <c r="W10485" s="21">
        <f>W10486+W10490</f>
        <v>0</v>
      </c>
      <c r="Y10485" s="28" t="str">
        <f t="shared" si="5547"/>
        <v/>
      </c>
      <c r="Z10485" s="28" t="str">
        <f t="shared" si="5548"/>
        <v/>
      </c>
      <c r="AA10485" s="28" t="str">
        <f>IF(R10485&lt;S10485+U10485,"期末实有头数应大于等于能繁母畜+种公畜","")</f>
        <v/>
      </c>
      <c r="AB10485" s="28"/>
      <c r="AC10485" s="28" t="str">
        <f>IF(R10485&lt;V10485+W10485,"期末实有头数应大于等于良种+改良种","")</f>
        <v/>
      </c>
    </row>
    <row r="10486" spans="2:29">
      <c r="B10486" s="19"/>
      <c r="C10486" s="30"/>
      <c r="D10486" s="19" t="s">
        <v>48</v>
      </c>
      <c r="E10486" s="20" t="s">
        <v>47</v>
      </c>
      <c r="F10486" s="19">
        <v>12</v>
      </c>
      <c r="R10486" s="21">
        <f>G10486+I10486+J10486+K10486-L10486-M10486-N10486-Q10486</f>
        <v>0</v>
      </c>
      <c r="T10486" s="22" t="s">
        <v>38</v>
      </c>
      <c r="Y10486" s="28" t="str">
        <f t="shared" si="5547"/>
        <v/>
      </c>
      <c r="Z10486" s="28" t="str">
        <f t="shared" si="5548"/>
        <v/>
      </c>
      <c r="AA10486" s="28" t="str">
        <f>IF(R10486&lt;S10486+U10486,"期末实有头数应大于等于能繁母畜+种公畜","")</f>
        <v/>
      </c>
      <c r="AB10486" s="28"/>
      <c r="AC10486" s="28" t="str">
        <f>IF(R10486&lt;V10486+W10486,"期末实有头数应大于等于良种+改良种","")</f>
        <v/>
      </c>
    </row>
    <row r="10487" spans="2:29">
      <c r="B10487" s="19"/>
      <c r="C10487" s="30"/>
      <c r="D10487" s="19" t="s">
        <v>49</v>
      </c>
      <c r="E10487" s="20" t="s">
        <v>47</v>
      </c>
      <c r="F10487" s="19">
        <v>13</v>
      </c>
      <c r="R10487" s="21">
        <f>G10487+I10487+J10487+K10487-L10487-M10487-N10487-Q10487</f>
        <v>0</v>
      </c>
      <c r="T10487" s="22" t="s">
        <v>38</v>
      </c>
      <c r="V10487" s="22" t="s">
        <v>38</v>
      </c>
      <c r="W10487" s="22" t="s">
        <v>38</v>
      </c>
      <c r="Y10487" s="28" t="str">
        <f t="shared" si="5547"/>
        <v/>
      </c>
      <c r="Z10487" s="28" t="str">
        <f t="shared" si="5548"/>
        <v/>
      </c>
      <c r="AA10487" s="28" t="str">
        <f>IF(R10487&lt;S10487+U10487,"期末实有头数应大于等于能繁母畜+种公畜","")</f>
        <v/>
      </c>
      <c r="AB10487" s="28"/>
      <c r="AC10487" s="28"/>
    </row>
    <row r="10488" spans="2:29">
      <c r="B10488" s="19"/>
      <c r="C10488" s="30"/>
      <c r="D10488" s="19" t="s">
        <v>50</v>
      </c>
      <c r="E10488" s="20" t="s">
        <v>47</v>
      </c>
      <c r="F10488" s="19">
        <v>14</v>
      </c>
      <c r="H10488" s="22" t="s">
        <v>38</v>
      </c>
      <c r="I10488" s="22" t="s">
        <v>38</v>
      </c>
      <c r="J10488" s="22" t="s">
        <v>38</v>
      </c>
      <c r="K10488" s="22" t="s">
        <v>38</v>
      </c>
      <c r="L10488" s="22" t="s">
        <v>38</v>
      </c>
      <c r="M10488" s="22" t="s">
        <v>38</v>
      </c>
      <c r="N10488" s="22" t="s">
        <v>38</v>
      </c>
      <c r="O10488" s="22" t="s">
        <v>38</v>
      </c>
      <c r="P10488" s="22" t="s">
        <v>38</v>
      </c>
      <c r="Q10488" s="22" t="s">
        <v>38</v>
      </c>
      <c r="R10488" s="24"/>
      <c r="T10488" s="22" t="s">
        <v>38</v>
      </c>
      <c r="U10488" s="22" t="s">
        <v>38</v>
      </c>
      <c r="V10488" s="22" t="s">
        <v>38</v>
      </c>
      <c r="W10488" s="22" t="s">
        <v>38</v>
      </c>
      <c r="Y10488" s="28" t="str">
        <f t="shared" si="5547"/>
        <v/>
      </c>
      <c r="Z10488" s="28"/>
      <c r="AA10488" s="28"/>
      <c r="AB10488" s="28"/>
      <c r="AC10488" s="28"/>
    </row>
    <row r="10489" spans="2:29">
      <c r="B10489" s="19"/>
      <c r="C10489" s="30"/>
      <c r="D10489" s="19" t="s">
        <v>51</v>
      </c>
      <c r="E10489" s="20" t="s">
        <v>47</v>
      </c>
      <c r="F10489" s="19">
        <v>15</v>
      </c>
      <c r="H10489" s="22" t="s">
        <v>38</v>
      </c>
      <c r="I10489" s="22" t="s">
        <v>38</v>
      </c>
      <c r="J10489" s="22" t="s">
        <v>38</v>
      </c>
      <c r="K10489" s="22" t="s">
        <v>38</v>
      </c>
      <c r="L10489" s="22" t="s">
        <v>38</v>
      </c>
      <c r="M10489" s="22" t="s">
        <v>38</v>
      </c>
      <c r="N10489" s="22" t="s">
        <v>38</v>
      </c>
      <c r="O10489" s="22" t="s">
        <v>38</v>
      </c>
      <c r="P10489" s="22" t="s">
        <v>38</v>
      </c>
      <c r="Q10489" s="22" t="s">
        <v>38</v>
      </c>
      <c r="R10489" s="24"/>
      <c r="T10489" s="22" t="s">
        <v>38</v>
      </c>
      <c r="U10489" s="22" t="s">
        <v>38</v>
      </c>
      <c r="V10489" s="22" t="s">
        <v>38</v>
      </c>
      <c r="W10489" s="22" t="s">
        <v>38</v>
      </c>
      <c r="Y10489" s="28" t="str">
        <f t="shared" si="5547"/>
        <v/>
      </c>
      <c r="Z10489" s="28"/>
      <c r="AA10489" s="28"/>
      <c r="AB10489" s="28"/>
      <c r="AC10489" s="28"/>
    </row>
    <row r="10490" spans="2:29">
      <c r="B10490" s="19"/>
      <c r="C10490" s="30"/>
      <c r="D10490" s="19" t="s">
        <v>52</v>
      </c>
      <c r="E10490" s="20" t="s">
        <v>47</v>
      </c>
      <c r="F10490" s="19">
        <v>16</v>
      </c>
      <c r="R10490" s="21">
        <f>G10490+I10490+J10490+K10490-L10490-M10490-N10490-Q10490</f>
        <v>0</v>
      </c>
      <c r="T10490" s="22" t="s">
        <v>38</v>
      </c>
      <c r="Y10490" s="28" t="str">
        <f t="shared" si="5547"/>
        <v/>
      </c>
      <c r="Z10490" s="28" t="str">
        <f>IF(N10490&lt;O10490+P10490,"出卖应大于等于出卖肉畜+出卖仔畜","")</f>
        <v/>
      </c>
      <c r="AA10490" s="28" t="str">
        <f t="shared" ref="AA10490:AA10499" si="5552">IF(R10490&lt;S10490+U10490,"期末实有头数应大于等于能繁母畜+种公畜","")</f>
        <v/>
      </c>
      <c r="AB10490" s="28"/>
      <c r="AC10490" s="28" t="str">
        <f t="shared" ref="AC10490:AC10495" si="5553">IF(R10490&lt;V10490+W10490,"期末实有头数应大于等于良种+改良种","")</f>
        <v/>
      </c>
    </row>
    <row r="10491" spans="2:29">
      <c r="B10491" s="19"/>
      <c r="C10491" s="30"/>
      <c r="D10491" s="19" t="s">
        <v>53</v>
      </c>
      <c r="E10491" s="18" t="s">
        <v>33</v>
      </c>
      <c r="F10491" s="19">
        <v>17</v>
      </c>
      <c r="R10491" s="21">
        <f>G10491+I10491+J10491+K10491-L10491-M10491-N10491-Q10491</f>
        <v>0</v>
      </c>
      <c r="T10491" s="22" t="s">
        <v>38</v>
      </c>
      <c r="Y10491" s="28" t="str">
        <f t="shared" si="5547"/>
        <v/>
      </c>
      <c r="Z10491" s="28" t="str">
        <f>IF(N10491&lt;O10491+P10491,"出卖应大于等于出卖肉畜+出卖仔畜","")</f>
        <v/>
      </c>
      <c r="AA10491" s="28" t="str">
        <f t="shared" si="5552"/>
        <v/>
      </c>
      <c r="AB10491" s="28"/>
      <c r="AC10491" s="28" t="str">
        <f t="shared" si="5553"/>
        <v/>
      </c>
    </row>
    <row r="10492" spans="2:29">
      <c r="B10492" s="18"/>
      <c r="C10492" s="29"/>
      <c r="D10492" s="19" t="s">
        <v>32</v>
      </c>
      <c r="E10492" s="20" t="s">
        <v>33</v>
      </c>
      <c r="F10492" s="19">
        <v>1</v>
      </c>
      <c r="G10492" s="21">
        <f t="shared" ref="G10492:S10492" si="5554">G10493+G10508</f>
        <v>0</v>
      </c>
      <c r="H10492" s="21">
        <f t="shared" si="5554"/>
        <v>0</v>
      </c>
      <c r="I10492" s="21">
        <f t="shared" si="5554"/>
        <v>0</v>
      </c>
      <c r="J10492" s="21">
        <f t="shared" si="5554"/>
        <v>0</v>
      </c>
      <c r="K10492" s="21">
        <f t="shared" si="5554"/>
        <v>0</v>
      </c>
      <c r="L10492" s="21">
        <f t="shared" si="5554"/>
        <v>0</v>
      </c>
      <c r="M10492" s="21">
        <f t="shared" si="5554"/>
        <v>0</v>
      </c>
      <c r="N10492" s="21">
        <f t="shared" si="5554"/>
        <v>0</v>
      </c>
      <c r="O10492" s="21">
        <f t="shared" si="5554"/>
        <v>0</v>
      </c>
      <c r="P10492" s="21">
        <f t="shared" si="5554"/>
        <v>0</v>
      </c>
      <c r="Q10492" s="21">
        <f t="shared" si="5554"/>
        <v>0</v>
      </c>
      <c r="R10492" s="21">
        <f t="shared" si="5554"/>
        <v>0</v>
      </c>
      <c r="S10492" s="21">
        <f t="shared" si="5554"/>
        <v>0</v>
      </c>
      <c r="T10492" s="21">
        <f>T10493</f>
        <v>0</v>
      </c>
      <c r="U10492" s="21">
        <f>U10493+U10508</f>
        <v>0</v>
      </c>
      <c r="V10492" s="21">
        <f>V10493+V10508</f>
        <v>0</v>
      </c>
      <c r="W10492" s="21">
        <f>W10493+W10508</f>
        <v>0</v>
      </c>
      <c r="Y10492" s="28" t="str">
        <f t="shared" si="5547"/>
        <v/>
      </c>
      <c r="Z10492" s="28" t="str">
        <f>IF(N10492&lt;O10492+P10492,"出卖应大于等于出卖肉畜+出卖仔畜","")</f>
        <v/>
      </c>
      <c r="AA10492" s="28" t="str">
        <f t="shared" si="5552"/>
        <v/>
      </c>
      <c r="AB10492" s="28" t="str">
        <f>IF(R10492&lt;T10492,"期末实有头数应大于等于耕役畜","")</f>
        <v/>
      </c>
      <c r="AC10492" s="28" t="str">
        <f t="shared" si="5553"/>
        <v/>
      </c>
    </row>
    <row r="10493" spans="2:29">
      <c r="B10493" s="19"/>
      <c r="C10493" s="30"/>
      <c r="D10493" s="19" t="s">
        <v>34</v>
      </c>
      <c r="E10493" s="20" t="s">
        <v>33</v>
      </c>
      <c r="F10493" s="19">
        <v>2</v>
      </c>
      <c r="G10493" s="21">
        <f t="shared" ref="G10493:S10493" si="5555">G10494+G10502</f>
        <v>0</v>
      </c>
      <c r="H10493" s="21">
        <f t="shared" si="5555"/>
        <v>0</v>
      </c>
      <c r="I10493" s="21">
        <f t="shared" si="5555"/>
        <v>0</v>
      </c>
      <c r="J10493" s="21">
        <f t="shared" si="5555"/>
        <v>0</v>
      </c>
      <c r="K10493" s="21">
        <f t="shared" si="5555"/>
        <v>0</v>
      </c>
      <c r="L10493" s="21">
        <f t="shared" si="5555"/>
        <v>0</v>
      </c>
      <c r="M10493" s="21">
        <f t="shared" si="5555"/>
        <v>0</v>
      </c>
      <c r="N10493" s="21">
        <f t="shared" si="5555"/>
        <v>0</v>
      </c>
      <c r="O10493" s="21">
        <f t="shared" si="5555"/>
        <v>0</v>
      </c>
      <c r="P10493" s="21">
        <f t="shared" si="5555"/>
        <v>0</v>
      </c>
      <c r="Q10493" s="21">
        <f t="shared" si="5555"/>
        <v>0</v>
      </c>
      <c r="R10493" s="21">
        <f t="shared" si="5555"/>
        <v>0</v>
      </c>
      <c r="S10493" s="21">
        <f t="shared" si="5555"/>
        <v>0</v>
      </c>
      <c r="T10493" s="21">
        <f>T10494</f>
        <v>0</v>
      </c>
      <c r="U10493" s="21">
        <f>U10494+U10502</f>
        <v>0</v>
      </c>
      <c r="V10493" s="21">
        <f>V10494+V10502</f>
        <v>0</v>
      </c>
      <c r="W10493" s="21">
        <f>W10494+W10502</f>
        <v>0</v>
      </c>
      <c r="Y10493" s="28" t="str">
        <f t="shared" ref="Y10493:Y10509" si="5556">IF(H10493&lt;I10493,"繁殖仔畜应大于等于成活","")</f>
        <v/>
      </c>
      <c r="Z10493" s="28" t="str">
        <f t="shared" ref="Z10493:Z10504" si="5557">IF(N10493&lt;O10493+P10493,"出卖应大于等于出卖肉畜+出卖仔畜","")</f>
        <v/>
      </c>
      <c r="AA10493" s="28" t="str">
        <f t="shared" si="5552"/>
        <v/>
      </c>
      <c r="AB10493" s="28" t="str">
        <f>IF(R10493&lt;T10493,"期末实有头数应大于等于耕役畜","")</f>
        <v/>
      </c>
      <c r="AC10493" s="28" t="str">
        <f t="shared" si="5553"/>
        <v/>
      </c>
    </row>
    <row r="10494" spans="2:29">
      <c r="B10494" s="19"/>
      <c r="C10494" s="30"/>
      <c r="D10494" s="19" t="s">
        <v>35</v>
      </c>
      <c r="E10494" s="20" t="s">
        <v>33</v>
      </c>
      <c r="F10494" s="19">
        <v>3</v>
      </c>
      <c r="G10494" s="21">
        <f t="shared" ref="G10494:R10494" si="5558">G10495+G10498+G10499+G10500+G10501</f>
        <v>0</v>
      </c>
      <c r="H10494" s="21">
        <f t="shared" si="5558"/>
        <v>0</v>
      </c>
      <c r="I10494" s="21">
        <f t="shared" si="5558"/>
        <v>0</v>
      </c>
      <c r="J10494" s="21">
        <f t="shared" si="5558"/>
        <v>0</v>
      </c>
      <c r="K10494" s="21">
        <f t="shared" si="5558"/>
        <v>0</v>
      </c>
      <c r="L10494" s="21">
        <f t="shared" si="5558"/>
        <v>0</v>
      </c>
      <c r="M10494" s="21">
        <f t="shared" si="5558"/>
        <v>0</v>
      </c>
      <c r="N10494" s="21">
        <f t="shared" si="5558"/>
        <v>0</v>
      </c>
      <c r="O10494" s="21">
        <f t="shared" si="5558"/>
        <v>0</v>
      </c>
      <c r="P10494" s="21">
        <f t="shared" si="5558"/>
        <v>0</v>
      </c>
      <c r="Q10494" s="21">
        <f t="shared" si="5558"/>
        <v>0</v>
      </c>
      <c r="R10494" s="21">
        <f t="shared" si="5558"/>
        <v>0</v>
      </c>
      <c r="S10494" s="21">
        <f>S10495+S10498+S10499+S10501</f>
        <v>0</v>
      </c>
      <c r="T10494" s="21">
        <f>T10495+T10498+T10499+T10500+T10501</f>
        <v>0</v>
      </c>
      <c r="U10494" s="21">
        <f>U10495+U10498+U10499+U10501</f>
        <v>0</v>
      </c>
      <c r="V10494" s="21">
        <f>V10495+V10498+V10499+V10501</f>
        <v>0</v>
      </c>
      <c r="W10494" s="21">
        <f>W10495+W10498+W10499+W10501</f>
        <v>0</v>
      </c>
      <c r="Y10494" s="28" t="str">
        <f t="shared" si="5556"/>
        <v/>
      </c>
      <c r="Z10494" s="28" t="str">
        <f t="shared" si="5557"/>
        <v/>
      </c>
      <c r="AA10494" s="28" t="str">
        <f t="shared" si="5552"/>
        <v/>
      </c>
      <c r="AB10494" s="28" t="str">
        <f>IF(R10494&lt;T10494,"期末实有头数应大于等于耕役畜","")</f>
        <v/>
      </c>
      <c r="AC10494" s="28" t="str">
        <f t="shared" si="5553"/>
        <v/>
      </c>
    </row>
    <row r="10495" spans="2:29">
      <c r="B10495" s="19"/>
      <c r="C10495" s="30"/>
      <c r="D10495" s="19" t="s">
        <v>36</v>
      </c>
      <c r="E10495" s="20" t="s">
        <v>33</v>
      </c>
      <c r="F10495" s="19">
        <v>4</v>
      </c>
      <c r="R10495" s="21">
        <f>G10495+I10495+J10495+K10495-L10495-M10495-N10495-Q10495</f>
        <v>0</v>
      </c>
      <c r="Y10495" s="28" t="str">
        <f t="shared" si="5556"/>
        <v/>
      </c>
      <c r="Z10495" s="28" t="str">
        <f t="shared" si="5557"/>
        <v/>
      </c>
      <c r="AA10495" s="28" t="str">
        <f t="shared" si="5552"/>
        <v/>
      </c>
      <c r="AB10495" s="28" t="str">
        <f>IF(R10495&lt;T10495,"期末实有头数应大于等于耕役畜","")</f>
        <v/>
      </c>
      <c r="AC10495" s="28" t="str">
        <f t="shared" si="5553"/>
        <v/>
      </c>
    </row>
    <row r="10496" spans="2:29">
      <c r="B10496" s="19"/>
      <c r="C10496" s="30"/>
      <c r="D10496" s="19" t="s">
        <v>37</v>
      </c>
      <c r="E10496" s="20" t="s">
        <v>33</v>
      </c>
      <c r="F10496" s="19">
        <v>5</v>
      </c>
      <c r="R10496" s="21">
        <f t="shared" ref="R10496:R10501" si="5559">G10496+I10496+J10496+K10496-L10496-M10496-N10496-Q10496</f>
        <v>0</v>
      </c>
      <c r="T10496" s="22" t="s">
        <v>38</v>
      </c>
      <c r="V10496" s="22" t="s">
        <v>38</v>
      </c>
      <c r="W10496" s="22" t="s">
        <v>38</v>
      </c>
      <c r="Y10496" s="28" t="str">
        <f t="shared" si="5556"/>
        <v/>
      </c>
      <c r="Z10496" s="28" t="str">
        <f t="shared" si="5557"/>
        <v/>
      </c>
      <c r="AA10496" s="28" t="str">
        <f t="shared" si="5552"/>
        <v/>
      </c>
      <c r="AB10496" s="28"/>
      <c r="AC10496" s="28"/>
    </row>
    <row r="10497" spans="2:29">
      <c r="B10497" s="19"/>
      <c r="C10497" s="30"/>
      <c r="D10497" s="19" t="s">
        <v>39</v>
      </c>
      <c r="E10497" s="20" t="s">
        <v>33</v>
      </c>
      <c r="F10497" s="19">
        <v>6</v>
      </c>
      <c r="R10497" s="21">
        <f t="shared" si="5559"/>
        <v>0</v>
      </c>
      <c r="T10497" s="22" t="s">
        <v>38</v>
      </c>
      <c r="V10497" s="22" t="s">
        <v>38</v>
      </c>
      <c r="W10497" s="22" t="s">
        <v>38</v>
      </c>
      <c r="Y10497" s="28" t="str">
        <f t="shared" si="5556"/>
        <v/>
      </c>
      <c r="Z10497" s="28" t="str">
        <f t="shared" si="5557"/>
        <v/>
      </c>
      <c r="AA10497" s="28" t="str">
        <f t="shared" si="5552"/>
        <v/>
      </c>
      <c r="AB10497" s="28"/>
      <c r="AC10497" s="28"/>
    </row>
    <row r="10498" spans="2:29">
      <c r="B10498" s="19"/>
      <c r="C10498" s="30"/>
      <c r="D10498" s="19" t="s">
        <v>40</v>
      </c>
      <c r="E10498" s="20" t="s">
        <v>41</v>
      </c>
      <c r="F10498" s="19">
        <v>7</v>
      </c>
      <c r="R10498" s="21">
        <f t="shared" si="5559"/>
        <v>0</v>
      </c>
      <c r="Y10498" s="28" t="str">
        <f t="shared" si="5556"/>
        <v/>
      </c>
      <c r="Z10498" s="28" t="str">
        <f t="shared" si="5557"/>
        <v/>
      </c>
      <c r="AA10498" s="28" t="str">
        <f t="shared" si="5552"/>
        <v/>
      </c>
      <c r="AB10498" s="28" t="str">
        <f>IF(R10498&lt;T10498,"期末实有头数应大于等于耕役畜","")</f>
        <v/>
      </c>
      <c r="AC10498" s="28" t="str">
        <f>IF(R10498&lt;V10498+W10498,"期末实有头数应大于等于良种+改良种","")</f>
        <v/>
      </c>
    </row>
    <row r="10499" spans="2:29">
      <c r="B10499" s="19"/>
      <c r="C10499" s="30"/>
      <c r="D10499" s="19" t="s">
        <v>42</v>
      </c>
      <c r="E10499" s="20" t="s">
        <v>33</v>
      </c>
      <c r="F10499" s="19">
        <v>8</v>
      </c>
      <c r="R10499" s="21">
        <f t="shared" si="5559"/>
        <v>0</v>
      </c>
      <c r="Y10499" s="28" t="str">
        <f t="shared" si="5556"/>
        <v/>
      </c>
      <c r="Z10499" s="28" t="str">
        <f t="shared" si="5557"/>
        <v/>
      </c>
      <c r="AA10499" s="28" t="str">
        <f t="shared" si="5552"/>
        <v/>
      </c>
      <c r="AB10499" s="28" t="str">
        <f>IF(R10499&lt;T10499,"期末实有头数应大于等于耕役畜","")</f>
        <v/>
      </c>
      <c r="AC10499" s="28" t="str">
        <f>IF(R10499&lt;V10499+W10499,"期末实有头数应大于等于良种+改良种","")</f>
        <v/>
      </c>
    </row>
    <row r="10500" spans="2:29">
      <c r="B10500" s="19"/>
      <c r="C10500" s="30"/>
      <c r="D10500" s="19" t="s">
        <v>43</v>
      </c>
      <c r="E10500" s="20" t="s">
        <v>33</v>
      </c>
      <c r="F10500" s="19">
        <v>9</v>
      </c>
      <c r="R10500" s="21">
        <f t="shared" si="5559"/>
        <v>0</v>
      </c>
      <c r="S10500" s="22" t="s">
        <v>38</v>
      </c>
      <c r="U10500" s="22" t="s">
        <v>38</v>
      </c>
      <c r="V10500" s="22" t="s">
        <v>38</v>
      </c>
      <c r="W10500" s="22" t="s">
        <v>38</v>
      </c>
      <c r="Y10500" s="28" t="str">
        <f t="shared" si="5556"/>
        <v/>
      </c>
      <c r="Z10500" s="28" t="str">
        <f t="shared" si="5557"/>
        <v/>
      </c>
      <c r="AA10500" s="28"/>
      <c r="AB10500" s="28" t="str">
        <f>IF(R10500&lt;T10500,"期末实有头数应大于等于耕役畜","")</f>
        <v/>
      </c>
      <c r="AC10500" s="28"/>
    </row>
    <row r="10501" spans="2:29">
      <c r="B10501" s="19"/>
      <c r="C10501" s="30"/>
      <c r="D10501" s="19" t="s">
        <v>44</v>
      </c>
      <c r="E10501" s="20" t="s">
        <v>45</v>
      </c>
      <c r="F10501" s="19">
        <v>10</v>
      </c>
      <c r="R10501" s="21">
        <f t="shared" si="5559"/>
        <v>0</v>
      </c>
      <c r="Y10501" s="28" t="str">
        <f t="shared" si="5556"/>
        <v/>
      </c>
      <c r="Z10501" s="28" t="str">
        <f t="shared" si="5557"/>
        <v/>
      </c>
      <c r="AA10501" s="28" t="str">
        <f>IF(R10501&lt;S10501+U10501,"期末实有头数应大于等于能繁母畜+种公畜","")</f>
        <v/>
      </c>
      <c r="AB10501" s="28" t="str">
        <f>IF(R10501&lt;T10501,"期末实有头数应大于等于耕役畜","")</f>
        <v/>
      </c>
      <c r="AC10501" s="28" t="str">
        <f>IF(R10501&lt;V10501+W10501,"期末实有头数应大于等于良种+改良种","")</f>
        <v/>
      </c>
    </row>
    <row r="10502" spans="2:29">
      <c r="B10502" s="19"/>
      <c r="C10502" s="30"/>
      <c r="D10502" s="19" t="s">
        <v>46</v>
      </c>
      <c r="E10502" s="20" t="s">
        <v>47</v>
      </c>
      <c r="F10502" s="19">
        <v>11</v>
      </c>
      <c r="G10502" s="21">
        <f t="shared" ref="G10502:S10502" si="5560">G10503+G10507</f>
        <v>0</v>
      </c>
      <c r="H10502" s="21">
        <f t="shared" si="5560"/>
        <v>0</v>
      </c>
      <c r="I10502" s="21">
        <f t="shared" si="5560"/>
        <v>0</v>
      </c>
      <c r="J10502" s="21">
        <f t="shared" si="5560"/>
        <v>0</v>
      </c>
      <c r="K10502" s="21">
        <f t="shared" si="5560"/>
        <v>0</v>
      </c>
      <c r="L10502" s="21">
        <f t="shared" si="5560"/>
        <v>0</v>
      </c>
      <c r="M10502" s="21">
        <f t="shared" si="5560"/>
        <v>0</v>
      </c>
      <c r="N10502" s="21">
        <f t="shared" si="5560"/>
        <v>0</v>
      </c>
      <c r="O10502" s="21">
        <f t="shared" si="5560"/>
        <v>0</v>
      </c>
      <c r="P10502" s="21">
        <f t="shared" si="5560"/>
        <v>0</v>
      </c>
      <c r="Q10502" s="21">
        <f t="shared" si="5560"/>
        <v>0</v>
      </c>
      <c r="R10502" s="23">
        <f t="shared" si="5560"/>
        <v>0</v>
      </c>
      <c r="S10502" s="21">
        <f t="shared" si="5560"/>
        <v>0</v>
      </c>
      <c r="T10502" s="22" t="s">
        <v>38</v>
      </c>
      <c r="U10502" s="21">
        <f>U10503+U10507</f>
        <v>0</v>
      </c>
      <c r="V10502" s="21">
        <f>V10503+V10507</f>
        <v>0</v>
      </c>
      <c r="W10502" s="21">
        <f>W10503+W10507</f>
        <v>0</v>
      </c>
      <c r="Y10502" s="28" t="str">
        <f t="shared" si="5556"/>
        <v/>
      </c>
      <c r="Z10502" s="28" t="str">
        <f t="shared" si="5557"/>
        <v/>
      </c>
      <c r="AA10502" s="28" t="str">
        <f>IF(R10502&lt;S10502+U10502,"期末实有头数应大于等于能繁母畜+种公畜","")</f>
        <v/>
      </c>
      <c r="AB10502" s="28"/>
      <c r="AC10502" s="28" t="str">
        <f>IF(R10502&lt;V10502+W10502,"期末实有头数应大于等于良种+改良种","")</f>
        <v/>
      </c>
    </row>
    <row r="10503" spans="2:29">
      <c r="B10503" s="19"/>
      <c r="C10503" s="30"/>
      <c r="D10503" s="19" t="s">
        <v>48</v>
      </c>
      <c r="E10503" s="20" t="s">
        <v>47</v>
      </c>
      <c r="F10503" s="19">
        <v>12</v>
      </c>
      <c r="R10503" s="21">
        <f>G10503+I10503+J10503+K10503-L10503-M10503-N10503-Q10503</f>
        <v>0</v>
      </c>
      <c r="T10503" s="22" t="s">
        <v>38</v>
      </c>
      <c r="Y10503" s="28" t="str">
        <f t="shared" si="5556"/>
        <v/>
      </c>
      <c r="Z10503" s="28" t="str">
        <f t="shared" si="5557"/>
        <v/>
      </c>
      <c r="AA10503" s="28" t="str">
        <f>IF(R10503&lt;S10503+U10503,"期末实有头数应大于等于能繁母畜+种公畜","")</f>
        <v/>
      </c>
      <c r="AB10503" s="28"/>
      <c r="AC10503" s="28" t="str">
        <f>IF(R10503&lt;V10503+W10503,"期末实有头数应大于等于良种+改良种","")</f>
        <v/>
      </c>
    </row>
    <row r="10504" spans="2:29">
      <c r="B10504" s="19"/>
      <c r="C10504" s="30"/>
      <c r="D10504" s="19" t="s">
        <v>49</v>
      </c>
      <c r="E10504" s="20" t="s">
        <v>47</v>
      </c>
      <c r="F10504" s="19">
        <v>13</v>
      </c>
      <c r="R10504" s="21">
        <f>G10504+I10504+J10504+K10504-L10504-M10504-N10504-Q10504</f>
        <v>0</v>
      </c>
      <c r="T10504" s="22" t="s">
        <v>38</v>
      </c>
      <c r="V10504" s="22" t="s">
        <v>38</v>
      </c>
      <c r="W10504" s="22" t="s">
        <v>38</v>
      </c>
      <c r="Y10504" s="28" t="str">
        <f t="shared" si="5556"/>
        <v/>
      </c>
      <c r="Z10504" s="28" t="str">
        <f t="shared" si="5557"/>
        <v/>
      </c>
      <c r="AA10504" s="28" t="str">
        <f>IF(R10504&lt;S10504+U10504,"期末实有头数应大于等于能繁母畜+种公畜","")</f>
        <v/>
      </c>
      <c r="AB10504" s="28"/>
      <c r="AC10504" s="28"/>
    </row>
    <row r="10505" spans="2:29">
      <c r="B10505" s="19"/>
      <c r="C10505" s="30"/>
      <c r="D10505" s="19" t="s">
        <v>50</v>
      </c>
      <c r="E10505" s="20" t="s">
        <v>47</v>
      </c>
      <c r="F10505" s="19">
        <v>14</v>
      </c>
      <c r="H10505" s="22" t="s">
        <v>38</v>
      </c>
      <c r="I10505" s="22" t="s">
        <v>38</v>
      </c>
      <c r="J10505" s="22" t="s">
        <v>38</v>
      </c>
      <c r="K10505" s="22" t="s">
        <v>38</v>
      </c>
      <c r="L10505" s="22" t="s">
        <v>38</v>
      </c>
      <c r="M10505" s="22" t="s">
        <v>38</v>
      </c>
      <c r="N10505" s="22" t="s">
        <v>38</v>
      </c>
      <c r="O10505" s="22" t="s">
        <v>38</v>
      </c>
      <c r="P10505" s="22" t="s">
        <v>38</v>
      </c>
      <c r="Q10505" s="22" t="s">
        <v>38</v>
      </c>
      <c r="R10505" s="24"/>
      <c r="T10505" s="22" t="s">
        <v>38</v>
      </c>
      <c r="U10505" s="22" t="s">
        <v>38</v>
      </c>
      <c r="V10505" s="22" t="s">
        <v>38</v>
      </c>
      <c r="W10505" s="22" t="s">
        <v>38</v>
      </c>
      <c r="Y10505" s="28" t="str">
        <f t="shared" si="5556"/>
        <v/>
      </c>
      <c r="Z10505" s="28"/>
      <c r="AA10505" s="28"/>
      <c r="AB10505" s="28"/>
      <c r="AC10505" s="28"/>
    </row>
    <row r="10506" spans="2:29">
      <c r="B10506" s="19"/>
      <c r="C10506" s="30"/>
      <c r="D10506" s="19" t="s">
        <v>51</v>
      </c>
      <c r="E10506" s="20" t="s">
        <v>47</v>
      </c>
      <c r="F10506" s="19">
        <v>15</v>
      </c>
      <c r="H10506" s="22" t="s">
        <v>38</v>
      </c>
      <c r="I10506" s="22" t="s">
        <v>38</v>
      </c>
      <c r="J10506" s="22" t="s">
        <v>38</v>
      </c>
      <c r="K10506" s="22" t="s">
        <v>38</v>
      </c>
      <c r="L10506" s="22" t="s">
        <v>38</v>
      </c>
      <c r="M10506" s="22" t="s">
        <v>38</v>
      </c>
      <c r="N10506" s="22" t="s">
        <v>38</v>
      </c>
      <c r="O10506" s="22" t="s">
        <v>38</v>
      </c>
      <c r="P10506" s="22" t="s">
        <v>38</v>
      </c>
      <c r="Q10506" s="22" t="s">
        <v>38</v>
      </c>
      <c r="R10506" s="24"/>
      <c r="T10506" s="22" t="s">
        <v>38</v>
      </c>
      <c r="U10506" s="22" t="s">
        <v>38</v>
      </c>
      <c r="V10506" s="22" t="s">
        <v>38</v>
      </c>
      <c r="W10506" s="22" t="s">
        <v>38</v>
      </c>
      <c r="Y10506" s="28" t="str">
        <f t="shared" si="5556"/>
        <v/>
      </c>
      <c r="Z10506" s="28"/>
      <c r="AA10506" s="28"/>
      <c r="AB10506" s="28"/>
      <c r="AC10506" s="28"/>
    </row>
    <row r="10507" spans="2:29">
      <c r="B10507" s="19"/>
      <c r="C10507" s="30"/>
      <c r="D10507" s="19" t="s">
        <v>52</v>
      </c>
      <c r="E10507" s="20" t="s">
        <v>47</v>
      </c>
      <c r="F10507" s="19">
        <v>16</v>
      </c>
      <c r="R10507" s="21">
        <f>G10507+I10507+J10507+K10507-L10507-M10507-N10507-Q10507</f>
        <v>0</v>
      </c>
      <c r="T10507" s="22" t="s">
        <v>38</v>
      </c>
      <c r="Y10507" s="28" t="str">
        <f t="shared" si="5556"/>
        <v/>
      </c>
      <c r="Z10507" s="28" t="str">
        <f>IF(N10507&lt;O10507+P10507,"出卖应大于等于出卖肉畜+出卖仔畜","")</f>
        <v/>
      </c>
      <c r="AA10507" s="28" t="str">
        <f t="shared" ref="AA10507:AA10516" si="5561">IF(R10507&lt;S10507+U10507,"期末实有头数应大于等于能繁母畜+种公畜","")</f>
        <v/>
      </c>
      <c r="AB10507" s="28"/>
      <c r="AC10507" s="28" t="str">
        <f t="shared" ref="AC10507:AC10512" si="5562">IF(R10507&lt;V10507+W10507,"期末实有头数应大于等于良种+改良种","")</f>
        <v/>
      </c>
    </row>
    <row r="10508" spans="2:29">
      <c r="B10508" s="19"/>
      <c r="C10508" s="30"/>
      <c r="D10508" s="19" t="s">
        <v>53</v>
      </c>
      <c r="E10508" s="18" t="s">
        <v>33</v>
      </c>
      <c r="F10508" s="19">
        <v>17</v>
      </c>
      <c r="R10508" s="21">
        <f>G10508+I10508+J10508+K10508-L10508-M10508-N10508-Q10508</f>
        <v>0</v>
      </c>
      <c r="T10508" s="22" t="s">
        <v>38</v>
      </c>
      <c r="Y10508" s="28" t="str">
        <f t="shared" si="5556"/>
        <v/>
      </c>
      <c r="Z10508" s="28" t="str">
        <f>IF(N10508&lt;O10508+P10508,"出卖应大于等于出卖肉畜+出卖仔畜","")</f>
        <v/>
      </c>
      <c r="AA10508" s="28" t="str">
        <f t="shared" si="5561"/>
        <v/>
      </c>
      <c r="AB10508" s="28"/>
      <c r="AC10508" s="28" t="str">
        <f t="shared" si="5562"/>
        <v/>
      </c>
    </row>
    <row r="10509" spans="2:29">
      <c r="B10509" s="18"/>
      <c r="C10509" s="29"/>
      <c r="D10509" s="19" t="s">
        <v>32</v>
      </c>
      <c r="E10509" s="20" t="s">
        <v>33</v>
      </c>
      <c r="F10509" s="19">
        <v>1</v>
      </c>
      <c r="G10509" s="21">
        <f t="shared" ref="G10509:S10509" si="5563">G10510+G10525</f>
        <v>0</v>
      </c>
      <c r="H10509" s="21">
        <f t="shared" si="5563"/>
        <v>0</v>
      </c>
      <c r="I10509" s="21">
        <f t="shared" si="5563"/>
        <v>0</v>
      </c>
      <c r="J10509" s="21">
        <f t="shared" si="5563"/>
        <v>0</v>
      </c>
      <c r="K10509" s="21">
        <f t="shared" si="5563"/>
        <v>0</v>
      </c>
      <c r="L10509" s="21">
        <f t="shared" si="5563"/>
        <v>0</v>
      </c>
      <c r="M10509" s="21">
        <f t="shared" si="5563"/>
        <v>0</v>
      </c>
      <c r="N10509" s="21">
        <f t="shared" si="5563"/>
        <v>0</v>
      </c>
      <c r="O10509" s="21">
        <f t="shared" si="5563"/>
        <v>0</v>
      </c>
      <c r="P10509" s="21">
        <f t="shared" si="5563"/>
        <v>0</v>
      </c>
      <c r="Q10509" s="21">
        <f t="shared" si="5563"/>
        <v>0</v>
      </c>
      <c r="R10509" s="21">
        <f t="shared" si="5563"/>
        <v>0</v>
      </c>
      <c r="S10509" s="21">
        <f t="shared" si="5563"/>
        <v>0</v>
      </c>
      <c r="T10509" s="21">
        <f>T10510</f>
        <v>0</v>
      </c>
      <c r="U10509" s="21">
        <f>U10510+U10525</f>
        <v>0</v>
      </c>
      <c r="V10509" s="21">
        <f>V10510+V10525</f>
        <v>0</v>
      </c>
      <c r="W10509" s="21">
        <f>W10510+W10525</f>
        <v>0</v>
      </c>
      <c r="Y10509" s="28" t="str">
        <f t="shared" si="5556"/>
        <v/>
      </c>
      <c r="Z10509" s="28" t="str">
        <f>IF(N10509&lt;O10509+P10509,"出卖应大于等于出卖肉畜+出卖仔畜","")</f>
        <v/>
      </c>
      <c r="AA10509" s="28" t="str">
        <f t="shared" si="5561"/>
        <v/>
      </c>
      <c r="AB10509" s="28" t="str">
        <f>IF(R10509&lt;T10509,"期末实有头数应大于等于耕役畜","")</f>
        <v/>
      </c>
      <c r="AC10509" s="28" t="str">
        <f t="shared" si="5562"/>
        <v/>
      </c>
    </row>
    <row r="10510" spans="2:29">
      <c r="B10510" s="19"/>
      <c r="C10510" s="30"/>
      <c r="D10510" s="19" t="s">
        <v>34</v>
      </c>
      <c r="E10510" s="20" t="s">
        <v>33</v>
      </c>
      <c r="F10510" s="19">
        <v>2</v>
      </c>
      <c r="G10510" s="21">
        <f t="shared" ref="G10510:S10510" si="5564">G10511+G10519</f>
        <v>0</v>
      </c>
      <c r="H10510" s="21">
        <f t="shared" si="5564"/>
        <v>0</v>
      </c>
      <c r="I10510" s="21">
        <f t="shared" si="5564"/>
        <v>0</v>
      </c>
      <c r="J10510" s="21">
        <f t="shared" si="5564"/>
        <v>0</v>
      </c>
      <c r="K10510" s="21">
        <f t="shared" si="5564"/>
        <v>0</v>
      </c>
      <c r="L10510" s="21">
        <f t="shared" si="5564"/>
        <v>0</v>
      </c>
      <c r="M10510" s="21">
        <f t="shared" si="5564"/>
        <v>0</v>
      </c>
      <c r="N10510" s="21">
        <f t="shared" si="5564"/>
        <v>0</v>
      </c>
      <c r="O10510" s="21">
        <f t="shared" si="5564"/>
        <v>0</v>
      </c>
      <c r="P10510" s="21">
        <f t="shared" si="5564"/>
        <v>0</v>
      </c>
      <c r="Q10510" s="21">
        <f t="shared" si="5564"/>
        <v>0</v>
      </c>
      <c r="R10510" s="21">
        <f t="shared" si="5564"/>
        <v>0</v>
      </c>
      <c r="S10510" s="21">
        <f t="shared" si="5564"/>
        <v>0</v>
      </c>
      <c r="T10510" s="21">
        <f>T10511</f>
        <v>0</v>
      </c>
      <c r="U10510" s="21">
        <f>U10511+U10519</f>
        <v>0</v>
      </c>
      <c r="V10510" s="21">
        <f>V10511+V10519</f>
        <v>0</v>
      </c>
      <c r="W10510" s="21">
        <f>W10511+W10519</f>
        <v>0</v>
      </c>
      <c r="Y10510" s="28" t="str">
        <f t="shared" ref="Y10510:Y10526" si="5565">IF(H10510&lt;I10510,"繁殖仔畜应大于等于成活","")</f>
        <v/>
      </c>
      <c r="Z10510" s="28" t="str">
        <f t="shared" ref="Z10510:Z10521" si="5566">IF(N10510&lt;O10510+P10510,"出卖应大于等于出卖肉畜+出卖仔畜","")</f>
        <v/>
      </c>
      <c r="AA10510" s="28" t="str">
        <f t="shared" si="5561"/>
        <v/>
      </c>
      <c r="AB10510" s="28" t="str">
        <f>IF(R10510&lt;T10510,"期末实有头数应大于等于耕役畜","")</f>
        <v/>
      </c>
      <c r="AC10510" s="28" t="str">
        <f t="shared" si="5562"/>
        <v/>
      </c>
    </row>
    <row r="10511" spans="2:29">
      <c r="B10511" s="19"/>
      <c r="C10511" s="30"/>
      <c r="D10511" s="19" t="s">
        <v>35</v>
      </c>
      <c r="E10511" s="20" t="s">
        <v>33</v>
      </c>
      <c r="F10511" s="19">
        <v>3</v>
      </c>
      <c r="G10511" s="21">
        <f t="shared" ref="G10511:R10511" si="5567">G10512+G10515+G10516+G10517+G10518</f>
        <v>0</v>
      </c>
      <c r="H10511" s="21">
        <f t="shared" si="5567"/>
        <v>0</v>
      </c>
      <c r="I10511" s="21">
        <f t="shared" si="5567"/>
        <v>0</v>
      </c>
      <c r="J10511" s="21">
        <f t="shared" si="5567"/>
        <v>0</v>
      </c>
      <c r="K10511" s="21">
        <f t="shared" si="5567"/>
        <v>0</v>
      </c>
      <c r="L10511" s="21">
        <f t="shared" si="5567"/>
        <v>0</v>
      </c>
      <c r="M10511" s="21">
        <f t="shared" si="5567"/>
        <v>0</v>
      </c>
      <c r="N10511" s="21">
        <f t="shared" si="5567"/>
        <v>0</v>
      </c>
      <c r="O10511" s="21">
        <f t="shared" si="5567"/>
        <v>0</v>
      </c>
      <c r="P10511" s="21">
        <f t="shared" si="5567"/>
        <v>0</v>
      </c>
      <c r="Q10511" s="21">
        <f t="shared" si="5567"/>
        <v>0</v>
      </c>
      <c r="R10511" s="21">
        <f t="shared" si="5567"/>
        <v>0</v>
      </c>
      <c r="S10511" s="21">
        <f>S10512+S10515+S10516+S10518</f>
        <v>0</v>
      </c>
      <c r="T10511" s="21">
        <f>T10512+T10515+T10516+T10517+T10518</f>
        <v>0</v>
      </c>
      <c r="U10511" s="21">
        <f>U10512+U10515+U10516+U10518</f>
        <v>0</v>
      </c>
      <c r="V10511" s="21">
        <f>V10512+V10515+V10516+V10518</f>
        <v>0</v>
      </c>
      <c r="W10511" s="21">
        <f>W10512+W10515+W10516+W10518</f>
        <v>0</v>
      </c>
      <c r="Y10511" s="28" t="str">
        <f t="shared" si="5565"/>
        <v/>
      </c>
      <c r="Z10511" s="28" t="str">
        <f t="shared" si="5566"/>
        <v/>
      </c>
      <c r="AA10511" s="28" t="str">
        <f t="shared" si="5561"/>
        <v/>
      </c>
      <c r="AB10511" s="28" t="str">
        <f>IF(R10511&lt;T10511,"期末实有头数应大于等于耕役畜","")</f>
        <v/>
      </c>
      <c r="AC10511" s="28" t="str">
        <f t="shared" si="5562"/>
        <v/>
      </c>
    </row>
    <row r="10512" spans="2:29">
      <c r="B10512" s="19"/>
      <c r="C10512" s="30"/>
      <c r="D10512" s="19" t="s">
        <v>36</v>
      </c>
      <c r="E10512" s="20" t="s">
        <v>33</v>
      </c>
      <c r="F10512" s="19">
        <v>4</v>
      </c>
      <c r="R10512" s="21">
        <f>G10512+I10512+J10512+K10512-L10512-M10512-N10512-Q10512</f>
        <v>0</v>
      </c>
      <c r="Y10512" s="28" t="str">
        <f t="shared" si="5565"/>
        <v/>
      </c>
      <c r="Z10512" s="28" t="str">
        <f t="shared" si="5566"/>
        <v/>
      </c>
      <c r="AA10512" s="28" t="str">
        <f t="shared" si="5561"/>
        <v/>
      </c>
      <c r="AB10512" s="28" t="str">
        <f>IF(R10512&lt;T10512,"期末实有头数应大于等于耕役畜","")</f>
        <v/>
      </c>
      <c r="AC10512" s="28" t="str">
        <f t="shared" si="5562"/>
        <v/>
      </c>
    </row>
    <row r="10513" spans="2:29">
      <c r="B10513" s="19"/>
      <c r="C10513" s="30"/>
      <c r="D10513" s="19" t="s">
        <v>37</v>
      </c>
      <c r="E10513" s="20" t="s">
        <v>33</v>
      </c>
      <c r="F10513" s="19">
        <v>5</v>
      </c>
      <c r="R10513" s="21">
        <f t="shared" ref="R10513:R10518" si="5568">G10513+I10513+J10513+K10513-L10513-M10513-N10513-Q10513</f>
        <v>0</v>
      </c>
      <c r="T10513" s="22" t="s">
        <v>38</v>
      </c>
      <c r="V10513" s="22" t="s">
        <v>38</v>
      </c>
      <c r="W10513" s="22" t="s">
        <v>38</v>
      </c>
      <c r="Y10513" s="28" t="str">
        <f t="shared" si="5565"/>
        <v/>
      </c>
      <c r="Z10513" s="28" t="str">
        <f t="shared" si="5566"/>
        <v/>
      </c>
      <c r="AA10513" s="28" t="str">
        <f t="shared" si="5561"/>
        <v/>
      </c>
      <c r="AB10513" s="28"/>
      <c r="AC10513" s="28"/>
    </row>
    <row r="10514" spans="2:29">
      <c r="B10514" s="19"/>
      <c r="C10514" s="30"/>
      <c r="D10514" s="19" t="s">
        <v>39</v>
      </c>
      <c r="E10514" s="20" t="s">
        <v>33</v>
      </c>
      <c r="F10514" s="19">
        <v>6</v>
      </c>
      <c r="R10514" s="21">
        <f t="shared" si="5568"/>
        <v>0</v>
      </c>
      <c r="T10514" s="22" t="s">
        <v>38</v>
      </c>
      <c r="V10514" s="22" t="s">
        <v>38</v>
      </c>
      <c r="W10514" s="22" t="s">
        <v>38</v>
      </c>
      <c r="Y10514" s="28" t="str">
        <f t="shared" si="5565"/>
        <v/>
      </c>
      <c r="Z10514" s="28" t="str">
        <f t="shared" si="5566"/>
        <v/>
      </c>
      <c r="AA10514" s="28" t="str">
        <f t="shared" si="5561"/>
        <v/>
      </c>
      <c r="AB10514" s="28"/>
      <c r="AC10514" s="28"/>
    </row>
    <row r="10515" spans="2:29">
      <c r="B10515" s="19"/>
      <c r="C10515" s="30"/>
      <c r="D10515" s="19" t="s">
        <v>40</v>
      </c>
      <c r="E10515" s="20" t="s">
        <v>41</v>
      </c>
      <c r="F10515" s="19">
        <v>7</v>
      </c>
      <c r="R10515" s="21">
        <f t="shared" si="5568"/>
        <v>0</v>
      </c>
      <c r="Y10515" s="28" t="str">
        <f t="shared" si="5565"/>
        <v/>
      </c>
      <c r="Z10515" s="28" t="str">
        <f t="shared" si="5566"/>
        <v/>
      </c>
      <c r="AA10515" s="28" t="str">
        <f t="shared" si="5561"/>
        <v/>
      </c>
      <c r="AB10515" s="28" t="str">
        <f>IF(R10515&lt;T10515,"期末实有头数应大于等于耕役畜","")</f>
        <v/>
      </c>
      <c r="AC10515" s="28" t="str">
        <f>IF(R10515&lt;V10515+W10515,"期末实有头数应大于等于良种+改良种","")</f>
        <v/>
      </c>
    </row>
    <row r="10516" spans="2:29">
      <c r="B10516" s="19"/>
      <c r="C10516" s="30"/>
      <c r="D10516" s="19" t="s">
        <v>42</v>
      </c>
      <c r="E10516" s="20" t="s">
        <v>33</v>
      </c>
      <c r="F10516" s="19">
        <v>8</v>
      </c>
      <c r="R10516" s="21">
        <f t="shared" si="5568"/>
        <v>0</v>
      </c>
      <c r="Y10516" s="28" t="str">
        <f t="shared" si="5565"/>
        <v/>
      </c>
      <c r="Z10516" s="28" t="str">
        <f t="shared" si="5566"/>
        <v/>
      </c>
      <c r="AA10516" s="28" t="str">
        <f t="shared" si="5561"/>
        <v/>
      </c>
      <c r="AB10516" s="28" t="str">
        <f>IF(R10516&lt;T10516,"期末实有头数应大于等于耕役畜","")</f>
        <v/>
      </c>
      <c r="AC10516" s="28" t="str">
        <f>IF(R10516&lt;V10516+W10516,"期末实有头数应大于等于良种+改良种","")</f>
        <v/>
      </c>
    </row>
    <row r="10517" spans="2:29">
      <c r="B10517" s="19"/>
      <c r="C10517" s="30"/>
      <c r="D10517" s="19" t="s">
        <v>43</v>
      </c>
      <c r="E10517" s="20" t="s">
        <v>33</v>
      </c>
      <c r="F10517" s="19">
        <v>9</v>
      </c>
      <c r="R10517" s="21">
        <f t="shared" si="5568"/>
        <v>0</v>
      </c>
      <c r="S10517" s="22" t="s">
        <v>38</v>
      </c>
      <c r="U10517" s="22" t="s">
        <v>38</v>
      </c>
      <c r="V10517" s="22" t="s">
        <v>38</v>
      </c>
      <c r="W10517" s="22" t="s">
        <v>38</v>
      </c>
      <c r="Y10517" s="28" t="str">
        <f t="shared" si="5565"/>
        <v/>
      </c>
      <c r="Z10517" s="28" t="str">
        <f t="shared" si="5566"/>
        <v/>
      </c>
      <c r="AA10517" s="28"/>
      <c r="AB10517" s="28" t="str">
        <f>IF(R10517&lt;T10517,"期末实有头数应大于等于耕役畜","")</f>
        <v/>
      </c>
      <c r="AC10517" s="28"/>
    </row>
    <row r="10518" spans="2:29">
      <c r="B10518" s="19"/>
      <c r="C10518" s="30"/>
      <c r="D10518" s="19" t="s">
        <v>44</v>
      </c>
      <c r="E10518" s="20" t="s">
        <v>45</v>
      </c>
      <c r="F10518" s="19">
        <v>10</v>
      </c>
      <c r="R10518" s="21">
        <f t="shared" si="5568"/>
        <v>0</v>
      </c>
      <c r="Y10518" s="28" t="str">
        <f t="shared" si="5565"/>
        <v/>
      </c>
      <c r="Z10518" s="28" t="str">
        <f t="shared" si="5566"/>
        <v/>
      </c>
      <c r="AA10518" s="28" t="str">
        <f>IF(R10518&lt;S10518+U10518,"期末实有头数应大于等于能繁母畜+种公畜","")</f>
        <v/>
      </c>
      <c r="AB10518" s="28" t="str">
        <f>IF(R10518&lt;T10518,"期末实有头数应大于等于耕役畜","")</f>
        <v/>
      </c>
      <c r="AC10518" s="28" t="str">
        <f>IF(R10518&lt;V10518+W10518,"期末实有头数应大于等于良种+改良种","")</f>
        <v/>
      </c>
    </row>
    <row r="10519" spans="2:29">
      <c r="B10519" s="19"/>
      <c r="C10519" s="30"/>
      <c r="D10519" s="19" t="s">
        <v>46</v>
      </c>
      <c r="E10519" s="20" t="s">
        <v>47</v>
      </c>
      <c r="F10519" s="19">
        <v>11</v>
      </c>
      <c r="G10519" s="21">
        <f t="shared" ref="G10519:S10519" si="5569">G10520+G10524</f>
        <v>0</v>
      </c>
      <c r="H10519" s="21">
        <f t="shared" si="5569"/>
        <v>0</v>
      </c>
      <c r="I10519" s="21">
        <f t="shared" si="5569"/>
        <v>0</v>
      </c>
      <c r="J10519" s="21">
        <f t="shared" si="5569"/>
        <v>0</v>
      </c>
      <c r="K10519" s="21">
        <f t="shared" si="5569"/>
        <v>0</v>
      </c>
      <c r="L10519" s="21">
        <f t="shared" si="5569"/>
        <v>0</v>
      </c>
      <c r="M10519" s="21">
        <f t="shared" si="5569"/>
        <v>0</v>
      </c>
      <c r="N10519" s="21">
        <f t="shared" si="5569"/>
        <v>0</v>
      </c>
      <c r="O10519" s="21">
        <f t="shared" si="5569"/>
        <v>0</v>
      </c>
      <c r="P10519" s="21">
        <f t="shared" si="5569"/>
        <v>0</v>
      </c>
      <c r="Q10519" s="21">
        <f t="shared" si="5569"/>
        <v>0</v>
      </c>
      <c r="R10519" s="23">
        <f t="shared" si="5569"/>
        <v>0</v>
      </c>
      <c r="S10519" s="21">
        <f t="shared" si="5569"/>
        <v>0</v>
      </c>
      <c r="T10519" s="22" t="s">
        <v>38</v>
      </c>
      <c r="U10519" s="21">
        <f>U10520+U10524</f>
        <v>0</v>
      </c>
      <c r="V10519" s="21">
        <f>V10520+V10524</f>
        <v>0</v>
      </c>
      <c r="W10519" s="21">
        <f>W10520+W10524</f>
        <v>0</v>
      </c>
      <c r="Y10519" s="28" t="str">
        <f t="shared" si="5565"/>
        <v/>
      </c>
      <c r="Z10519" s="28" t="str">
        <f t="shared" si="5566"/>
        <v/>
      </c>
      <c r="AA10519" s="28" t="str">
        <f>IF(R10519&lt;S10519+U10519,"期末实有头数应大于等于能繁母畜+种公畜","")</f>
        <v/>
      </c>
      <c r="AB10519" s="28"/>
      <c r="AC10519" s="28" t="str">
        <f>IF(R10519&lt;V10519+W10519,"期末实有头数应大于等于良种+改良种","")</f>
        <v/>
      </c>
    </row>
    <row r="10520" spans="2:29">
      <c r="B10520" s="19"/>
      <c r="C10520" s="30"/>
      <c r="D10520" s="19" t="s">
        <v>48</v>
      </c>
      <c r="E10520" s="20" t="s">
        <v>47</v>
      </c>
      <c r="F10520" s="19">
        <v>12</v>
      </c>
      <c r="R10520" s="21">
        <f>G10520+I10520+J10520+K10520-L10520-M10520-N10520-Q10520</f>
        <v>0</v>
      </c>
      <c r="T10520" s="22" t="s">
        <v>38</v>
      </c>
      <c r="Y10520" s="28" t="str">
        <f t="shared" si="5565"/>
        <v/>
      </c>
      <c r="Z10520" s="28" t="str">
        <f t="shared" si="5566"/>
        <v/>
      </c>
      <c r="AA10520" s="28" t="str">
        <f>IF(R10520&lt;S10520+U10520,"期末实有头数应大于等于能繁母畜+种公畜","")</f>
        <v/>
      </c>
      <c r="AB10520" s="28"/>
      <c r="AC10520" s="28" t="str">
        <f>IF(R10520&lt;V10520+W10520,"期末实有头数应大于等于良种+改良种","")</f>
        <v/>
      </c>
    </row>
    <row r="10521" spans="2:29">
      <c r="B10521" s="19"/>
      <c r="C10521" s="30"/>
      <c r="D10521" s="19" t="s">
        <v>49</v>
      </c>
      <c r="E10521" s="20" t="s">
        <v>47</v>
      </c>
      <c r="F10521" s="19">
        <v>13</v>
      </c>
      <c r="R10521" s="21">
        <f>G10521+I10521+J10521+K10521-L10521-M10521-N10521-Q10521</f>
        <v>0</v>
      </c>
      <c r="T10521" s="22" t="s">
        <v>38</v>
      </c>
      <c r="V10521" s="22" t="s">
        <v>38</v>
      </c>
      <c r="W10521" s="22" t="s">
        <v>38</v>
      </c>
      <c r="Y10521" s="28" t="str">
        <f t="shared" si="5565"/>
        <v/>
      </c>
      <c r="Z10521" s="28" t="str">
        <f t="shared" si="5566"/>
        <v/>
      </c>
      <c r="AA10521" s="28" t="str">
        <f>IF(R10521&lt;S10521+U10521,"期末实有头数应大于等于能繁母畜+种公畜","")</f>
        <v/>
      </c>
      <c r="AB10521" s="28"/>
      <c r="AC10521" s="28"/>
    </row>
    <row r="10522" spans="2:29">
      <c r="B10522" s="19"/>
      <c r="C10522" s="30"/>
      <c r="D10522" s="19" t="s">
        <v>50</v>
      </c>
      <c r="E10522" s="20" t="s">
        <v>47</v>
      </c>
      <c r="F10522" s="19">
        <v>14</v>
      </c>
      <c r="H10522" s="22" t="s">
        <v>38</v>
      </c>
      <c r="I10522" s="22" t="s">
        <v>38</v>
      </c>
      <c r="J10522" s="22" t="s">
        <v>38</v>
      </c>
      <c r="K10522" s="22" t="s">
        <v>38</v>
      </c>
      <c r="L10522" s="22" t="s">
        <v>38</v>
      </c>
      <c r="M10522" s="22" t="s">
        <v>38</v>
      </c>
      <c r="N10522" s="22" t="s">
        <v>38</v>
      </c>
      <c r="O10522" s="22" t="s">
        <v>38</v>
      </c>
      <c r="P10522" s="22" t="s">
        <v>38</v>
      </c>
      <c r="Q10522" s="22" t="s">
        <v>38</v>
      </c>
      <c r="R10522" s="24"/>
      <c r="T10522" s="22" t="s">
        <v>38</v>
      </c>
      <c r="U10522" s="22" t="s">
        <v>38</v>
      </c>
      <c r="V10522" s="22" t="s">
        <v>38</v>
      </c>
      <c r="W10522" s="22" t="s">
        <v>38</v>
      </c>
      <c r="Y10522" s="28" t="str">
        <f t="shared" si="5565"/>
        <v/>
      </c>
      <c r="Z10522" s="28"/>
      <c r="AA10522" s="28"/>
      <c r="AB10522" s="28"/>
      <c r="AC10522" s="28"/>
    </row>
    <row r="10523" spans="2:29">
      <c r="B10523" s="19"/>
      <c r="C10523" s="30"/>
      <c r="D10523" s="19" t="s">
        <v>51</v>
      </c>
      <c r="E10523" s="20" t="s">
        <v>47</v>
      </c>
      <c r="F10523" s="19">
        <v>15</v>
      </c>
      <c r="H10523" s="22" t="s">
        <v>38</v>
      </c>
      <c r="I10523" s="22" t="s">
        <v>38</v>
      </c>
      <c r="J10523" s="22" t="s">
        <v>38</v>
      </c>
      <c r="K10523" s="22" t="s">
        <v>38</v>
      </c>
      <c r="L10523" s="22" t="s">
        <v>38</v>
      </c>
      <c r="M10523" s="22" t="s">
        <v>38</v>
      </c>
      <c r="N10523" s="22" t="s">
        <v>38</v>
      </c>
      <c r="O10523" s="22" t="s">
        <v>38</v>
      </c>
      <c r="P10523" s="22" t="s">
        <v>38</v>
      </c>
      <c r="Q10523" s="22" t="s">
        <v>38</v>
      </c>
      <c r="R10523" s="24"/>
      <c r="T10523" s="22" t="s">
        <v>38</v>
      </c>
      <c r="U10523" s="22" t="s">
        <v>38</v>
      </c>
      <c r="V10523" s="22" t="s">
        <v>38</v>
      </c>
      <c r="W10523" s="22" t="s">
        <v>38</v>
      </c>
      <c r="Y10523" s="28" t="str">
        <f t="shared" si="5565"/>
        <v/>
      </c>
      <c r="Z10523" s="28"/>
      <c r="AA10523" s="28"/>
      <c r="AB10523" s="28"/>
      <c r="AC10523" s="28"/>
    </row>
    <row r="10524" spans="2:29">
      <c r="B10524" s="19"/>
      <c r="C10524" s="30"/>
      <c r="D10524" s="19" t="s">
        <v>52</v>
      </c>
      <c r="E10524" s="20" t="s">
        <v>47</v>
      </c>
      <c r="F10524" s="19">
        <v>16</v>
      </c>
      <c r="R10524" s="21">
        <f>G10524+I10524+J10524+K10524-L10524-M10524-N10524-Q10524</f>
        <v>0</v>
      </c>
      <c r="T10524" s="22" t="s">
        <v>38</v>
      </c>
      <c r="Y10524" s="28" t="str">
        <f t="shared" si="5565"/>
        <v/>
      </c>
      <c r="Z10524" s="28" t="str">
        <f>IF(N10524&lt;O10524+P10524,"出卖应大于等于出卖肉畜+出卖仔畜","")</f>
        <v/>
      </c>
      <c r="AA10524" s="28" t="str">
        <f t="shared" ref="AA10524:AA10533" si="5570">IF(R10524&lt;S10524+U10524,"期末实有头数应大于等于能繁母畜+种公畜","")</f>
        <v/>
      </c>
      <c r="AB10524" s="28"/>
      <c r="AC10524" s="28" t="str">
        <f t="shared" ref="AC10524:AC10529" si="5571">IF(R10524&lt;V10524+W10524,"期末实有头数应大于等于良种+改良种","")</f>
        <v/>
      </c>
    </row>
    <row r="10525" spans="2:29">
      <c r="B10525" s="19"/>
      <c r="C10525" s="30"/>
      <c r="D10525" s="19" t="s">
        <v>53</v>
      </c>
      <c r="E10525" s="18" t="s">
        <v>33</v>
      </c>
      <c r="F10525" s="19">
        <v>17</v>
      </c>
      <c r="R10525" s="21">
        <f>G10525+I10525+J10525+K10525-L10525-M10525-N10525-Q10525</f>
        <v>0</v>
      </c>
      <c r="T10525" s="22" t="s">
        <v>38</v>
      </c>
      <c r="Y10525" s="28" t="str">
        <f t="shared" si="5565"/>
        <v/>
      </c>
      <c r="Z10525" s="28" t="str">
        <f>IF(N10525&lt;O10525+P10525,"出卖应大于等于出卖肉畜+出卖仔畜","")</f>
        <v/>
      </c>
      <c r="AA10525" s="28" t="str">
        <f t="shared" si="5570"/>
        <v/>
      </c>
      <c r="AB10525" s="28"/>
      <c r="AC10525" s="28" t="str">
        <f t="shared" si="5571"/>
        <v/>
      </c>
    </row>
    <row r="10526" spans="2:29">
      <c r="B10526" s="18"/>
      <c r="C10526" s="29"/>
      <c r="D10526" s="19" t="s">
        <v>32</v>
      </c>
      <c r="E10526" s="20" t="s">
        <v>33</v>
      </c>
      <c r="F10526" s="19">
        <v>1</v>
      </c>
      <c r="G10526" s="21">
        <f t="shared" ref="G10526:S10526" si="5572">G10527+G10542</f>
        <v>0</v>
      </c>
      <c r="H10526" s="21">
        <f t="shared" si="5572"/>
        <v>0</v>
      </c>
      <c r="I10526" s="21">
        <f t="shared" si="5572"/>
        <v>0</v>
      </c>
      <c r="J10526" s="21">
        <f t="shared" si="5572"/>
        <v>0</v>
      </c>
      <c r="K10526" s="21">
        <f t="shared" si="5572"/>
        <v>0</v>
      </c>
      <c r="L10526" s="21">
        <f t="shared" si="5572"/>
        <v>0</v>
      </c>
      <c r="M10526" s="21">
        <f t="shared" si="5572"/>
        <v>0</v>
      </c>
      <c r="N10526" s="21">
        <f t="shared" si="5572"/>
        <v>0</v>
      </c>
      <c r="O10526" s="21">
        <f t="shared" si="5572"/>
        <v>0</v>
      </c>
      <c r="P10526" s="21">
        <f t="shared" si="5572"/>
        <v>0</v>
      </c>
      <c r="Q10526" s="21">
        <f t="shared" si="5572"/>
        <v>0</v>
      </c>
      <c r="R10526" s="21">
        <f t="shared" si="5572"/>
        <v>0</v>
      </c>
      <c r="S10526" s="21">
        <f t="shared" si="5572"/>
        <v>0</v>
      </c>
      <c r="T10526" s="21">
        <f>T10527</f>
        <v>0</v>
      </c>
      <c r="U10526" s="21">
        <f>U10527+U10542</f>
        <v>0</v>
      </c>
      <c r="V10526" s="21">
        <f>V10527+V10542</f>
        <v>0</v>
      </c>
      <c r="W10526" s="21">
        <f>W10527+W10542</f>
        <v>0</v>
      </c>
      <c r="Y10526" s="28" t="str">
        <f t="shared" si="5565"/>
        <v/>
      </c>
      <c r="Z10526" s="28" t="str">
        <f>IF(N10526&lt;O10526+P10526,"出卖应大于等于出卖肉畜+出卖仔畜","")</f>
        <v/>
      </c>
      <c r="AA10526" s="28" t="str">
        <f t="shared" si="5570"/>
        <v/>
      </c>
      <c r="AB10526" s="28" t="str">
        <f>IF(R10526&lt;T10526,"期末实有头数应大于等于耕役畜","")</f>
        <v/>
      </c>
      <c r="AC10526" s="28" t="str">
        <f t="shared" si="5571"/>
        <v/>
      </c>
    </row>
    <row r="10527" spans="2:29">
      <c r="B10527" s="19"/>
      <c r="C10527" s="30"/>
      <c r="D10527" s="19" t="s">
        <v>34</v>
      </c>
      <c r="E10527" s="20" t="s">
        <v>33</v>
      </c>
      <c r="F10527" s="19">
        <v>2</v>
      </c>
      <c r="G10527" s="21">
        <f t="shared" ref="G10527:S10527" si="5573">G10528+G10536</f>
        <v>0</v>
      </c>
      <c r="H10527" s="21">
        <f t="shared" si="5573"/>
        <v>0</v>
      </c>
      <c r="I10527" s="21">
        <f t="shared" si="5573"/>
        <v>0</v>
      </c>
      <c r="J10527" s="21">
        <f t="shared" si="5573"/>
        <v>0</v>
      </c>
      <c r="K10527" s="21">
        <f t="shared" si="5573"/>
        <v>0</v>
      </c>
      <c r="L10527" s="21">
        <f t="shared" si="5573"/>
        <v>0</v>
      </c>
      <c r="M10527" s="21">
        <f t="shared" si="5573"/>
        <v>0</v>
      </c>
      <c r="N10527" s="21">
        <f t="shared" si="5573"/>
        <v>0</v>
      </c>
      <c r="O10527" s="21">
        <f t="shared" si="5573"/>
        <v>0</v>
      </c>
      <c r="P10527" s="21">
        <f t="shared" si="5573"/>
        <v>0</v>
      </c>
      <c r="Q10527" s="21">
        <f t="shared" si="5573"/>
        <v>0</v>
      </c>
      <c r="R10527" s="21">
        <f t="shared" si="5573"/>
        <v>0</v>
      </c>
      <c r="S10527" s="21">
        <f t="shared" si="5573"/>
        <v>0</v>
      </c>
      <c r="T10527" s="21">
        <f>T10528</f>
        <v>0</v>
      </c>
      <c r="U10527" s="21">
        <f>U10528+U10536</f>
        <v>0</v>
      </c>
      <c r="V10527" s="21">
        <f>V10528+V10536</f>
        <v>0</v>
      </c>
      <c r="W10527" s="21">
        <f>W10528+W10536</f>
        <v>0</v>
      </c>
      <c r="Y10527" s="28" t="str">
        <f t="shared" ref="Y10527:Y10543" si="5574">IF(H10527&lt;I10527,"繁殖仔畜应大于等于成活","")</f>
        <v/>
      </c>
      <c r="Z10527" s="28" t="str">
        <f t="shared" ref="Z10527:Z10538" si="5575">IF(N10527&lt;O10527+P10527,"出卖应大于等于出卖肉畜+出卖仔畜","")</f>
        <v/>
      </c>
      <c r="AA10527" s="28" t="str">
        <f t="shared" si="5570"/>
        <v/>
      </c>
      <c r="AB10527" s="28" t="str">
        <f>IF(R10527&lt;T10527,"期末实有头数应大于等于耕役畜","")</f>
        <v/>
      </c>
      <c r="AC10527" s="28" t="str">
        <f t="shared" si="5571"/>
        <v/>
      </c>
    </row>
    <row r="10528" spans="2:29">
      <c r="B10528" s="19"/>
      <c r="C10528" s="30"/>
      <c r="D10528" s="19" t="s">
        <v>35</v>
      </c>
      <c r="E10528" s="20" t="s">
        <v>33</v>
      </c>
      <c r="F10528" s="19">
        <v>3</v>
      </c>
      <c r="G10528" s="21">
        <f t="shared" ref="G10528:R10528" si="5576">G10529+G10532+G10533+G10534+G10535</f>
        <v>0</v>
      </c>
      <c r="H10528" s="21">
        <f t="shared" si="5576"/>
        <v>0</v>
      </c>
      <c r="I10528" s="21">
        <f t="shared" si="5576"/>
        <v>0</v>
      </c>
      <c r="J10528" s="21">
        <f t="shared" si="5576"/>
        <v>0</v>
      </c>
      <c r="K10528" s="21">
        <f t="shared" si="5576"/>
        <v>0</v>
      </c>
      <c r="L10528" s="21">
        <f t="shared" si="5576"/>
        <v>0</v>
      </c>
      <c r="M10528" s="21">
        <f t="shared" si="5576"/>
        <v>0</v>
      </c>
      <c r="N10528" s="21">
        <f t="shared" si="5576"/>
        <v>0</v>
      </c>
      <c r="O10528" s="21">
        <f t="shared" si="5576"/>
        <v>0</v>
      </c>
      <c r="P10528" s="21">
        <f t="shared" si="5576"/>
        <v>0</v>
      </c>
      <c r="Q10528" s="21">
        <f t="shared" si="5576"/>
        <v>0</v>
      </c>
      <c r="R10528" s="21">
        <f t="shared" si="5576"/>
        <v>0</v>
      </c>
      <c r="S10528" s="21">
        <f>S10529+S10532+S10533+S10535</f>
        <v>0</v>
      </c>
      <c r="T10528" s="21">
        <f>T10529+T10532+T10533+T10534+T10535</f>
        <v>0</v>
      </c>
      <c r="U10528" s="21">
        <f>U10529+U10532+U10533+U10535</f>
        <v>0</v>
      </c>
      <c r="V10528" s="21">
        <f>V10529+V10532+V10533+V10535</f>
        <v>0</v>
      </c>
      <c r="W10528" s="21">
        <f>W10529+W10532+W10533+W10535</f>
        <v>0</v>
      </c>
      <c r="Y10528" s="28" t="str">
        <f t="shared" si="5574"/>
        <v/>
      </c>
      <c r="Z10528" s="28" t="str">
        <f t="shared" si="5575"/>
        <v/>
      </c>
      <c r="AA10528" s="28" t="str">
        <f t="shared" si="5570"/>
        <v/>
      </c>
      <c r="AB10528" s="28" t="str">
        <f>IF(R10528&lt;T10528,"期末实有头数应大于等于耕役畜","")</f>
        <v/>
      </c>
      <c r="AC10528" s="28" t="str">
        <f t="shared" si="5571"/>
        <v/>
      </c>
    </row>
    <row r="10529" spans="2:29">
      <c r="B10529" s="19"/>
      <c r="C10529" s="30"/>
      <c r="D10529" s="19" t="s">
        <v>36</v>
      </c>
      <c r="E10529" s="20" t="s">
        <v>33</v>
      </c>
      <c r="F10529" s="19">
        <v>4</v>
      </c>
      <c r="R10529" s="21">
        <f>G10529+I10529+J10529+K10529-L10529-M10529-N10529-Q10529</f>
        <v>0</v>
      </c>
      <c r="Y10529" s="28" t="str">
        <f t="shared" si="5574"/>
        <v/>
      </c>
      <c r="Z10529" s="28" t="str">
        <f t="shared" si="5575"/>
        <v/>
      </c>
      <c r="AA10529" s="28" t="str">
        <f t="shared" si="5570"/>
        <v/>
      </c>
      <c r="AB10529" s="28" t="str">
        <f>IF(R10529&lt;T10529,"期末实有头数应大于等于耕役畜","")</f>
        <v/>
      </c>
      <c r="AC10529" s="28" t="str">
        <f t="shared" si="5571"/>
        <v/>
      </c>
    </row>
    <row r="10530" spans="2:29">
      <c r="B10530" s="19"/>
      <c r="C10530" s="30"/>
      <c r="D10530" s="19" t="s">
        <v>37</v>
      </c>
      <c r="E10530" s="20" t="s">
        <v>33</v>
      </c>
      <c r="F10530" s="19">
        <v>5</v>
      </c>
      <c r="R10530" s="21">
        <f t="shared" ref="R10530:R10535" si="5577">G10530+I10530+J10530+K10530-L10530-M10530-N10530-Q10530</f>
        <v>0</v>
      </c>
      <c r="T10530" s="22" t="s">
        <v>38</v>
      </c>
      <c r="V10530" s="22" t="s">
        <v>38</v>
      </c>
      <c r="W10530" s="22" t="s">
        <v>38</v>
      </c>
      <c r="Y10530" s="28" t="str">
        <f t="shared" si="5574"/>
        <v/>
      </c>
      <c r="Z10530" s="28" t="str">
        <f t="shared" si="5575"/>
        <v/>
      </c>
      <c r="AA10530" s="28" t="str">
        <f t="shared" si="5570"/>
        <v/>
      </c>
      <c r="AB10530" s="28"/>
      <c r="AC10530" s="28"/>
    </row>
    <row r="10531" spans="2:29">
      <c r="B10531" s="19"/>
      <c r="C10531" s="30"/>
      <c r="D10531" s="19" t="s">
        <v>39</v>
      </c>
      <c r="E10531" s="20" t="s">
        <v>33</v>
      </c>
      <c r="F10531" s="19">
        <v>6</v>
      </c>
      <c r="R10531" s="21">
        <f t="shared" si="5577"/>
        <v>0</v>
      </c>
      <c r="T10531" s="22" t="s">
        <v>38</v>
      </c>
      <c r="V10531" s="22" t="s">
        <v>38</v>
      </c>
      <c r="W10531" s="22" t="s">
        <v>38</v>
      </c>
      <c r="Y10531" s="28" t="str">
        <f t="shared" si="5574"/>
        <v/>
      </c>
      <c r="Z10531" s="28" t="str">
        <f t="shared" si="5575"/>
        <v/>
      </c>
      <c r="AA10531" s="28" t="str">
        <f t="shared" si="5570"/>
        <v/>
      </c>
      <c r="AB10531" s="28"/>
      <c r="AC10531" s="28"/>
    </row>
    <row r="10532" spans="2:29">
      <c r="B10532" s="19"/>
      <c r="C10532" s="30"/>
      <c r="D10532" s="19" t="s">
        <v>40</v>
      </c>
      <c r="E10532" s="20" t="s">
        <v>41</v>
      </c>
      <c r="F10532" s="19">
        <v>7</v>
      </c>
      <c r="R10532" s="21">
        <f t="shared" si="5577"/>
        <v>0</v>
      </c>
      <c r="Y10532" s="28" t="str">
        <f t="shared" si="5574"/>
        <v/>
      </c>
      <c r="Z10532" s="28" t="str">
        <f t="shared" si="5575"/>
        <v/>
      </c>
      <c r="AA10532" s="28" t="str">
        <f t="shared" si="5570"/>
        <v/>
      </c>
      <c r="AB10532" s="28" t="str">
        <f>IF(R10532&lt;T10532,"期末实有头数应大于等于耕役畜","")</f>
        <v/>
      </c>
      <c r="AC10532" s="28" t="str">
        <f>IF(R10532&lt;V10532+W10532,"期末实有头数应大于等于良种+改良种","")</f>
        <v/>
      </c>
    </row>
    <row r="10533" spans="2:29">
      <c r="B10533" s="19"/>
      <c r="C10533" s="30"/>
      <c r="D10533" s="19" t="s">
        <v>42</v>
      </c>
      <c r="E10533" s="20" t="s">
        <v>33</v>
      </c>
      <c r="F10533" s="19">
        <v>8</v>
      </c>
      <c r="R10533" s="21">
        <f t="shared" si="5577"/>
        <v>0</v>
      </c>
      <c r="Y10533" s="28" t="str">
        <f t="shared" si="5574"/>
        <v/>
      </c>
      <c r="Z10533" s="28" t="str">
        <f t="shared" si="5575"/>
        <v/>
      </c>
      <c r="AA10533" s="28" t="str">
        <f t="shared" si="5570"/>
        <v/>
      </c>
      <c r="AB10533" s="28" t="str">
        <f>IF(R10533&lt;T10533,"期末实有头数应大于等于耕役畜","")</f>
        <v/>
      </c>
      <c r="AC10533" s="28" t="str">
        <f>IF(R10533&lt;V10533+W10533,"期末实有头数应大于等于良种+改良种","")</f>
        <v/>
      </c>
    </row>
    <row r="10534" spans="2:29">
      <c r="B10534" s="19"/>
      <c r="C10534" s="30"/>
      <c r="D10534" s="19" t="s">
        <v>43</v>
      </c>
      <c r="E10534" s="20" t="s">
        <v>33</v>
      </c>
      <c r="F10534" s="19">
        <v>9</v>
      </c>
      <c r="R10534" s="21">
        <f t="shared" si="5577"/>
        <v>0</v>
      </c>
      <c r="S10534" s="22" t="s">
        <v>38</v>
      </c>
      <c r="U10534" s="22" t="s">
        <v>38</v>
      </c>
      <c r="V10534" s="22" t="s">
        <v>38</v>
      </c>
      <c r="W10534" s="22" t="s">
        <v>38</v>
      </c>
      <c r="Y10534" s="28" t="str">
        <f t="shared" si="5574"/>
        <v/>
      </c>
      <c r="Z10534" s="28" t="str">
        <f t="shared" si="5575"/>
        <v/>
      </c>
      <c r="AA10534" s="28"/>
      <c r="AB10534" s="28" t="str">
        <f>IF(R10534&lt;T10534,"期末实有头数应大于等于耕役畜","")</f>
        <v/>
      </c>
      <c r="AC10534" s="28"/>
    </row>
    <row r="10535" spans="2:29">
      <c r="B10535" s="19"/>
      <c r="C10535" s="30"/>
      <c r="D10535" s="19" t="s">
        <v>44</v>
      </c>
      <c r="E10535" s="20" t="s">
        <v>45</v>
      </c>
      <c r="F10535" s="19">
        <v>10</v>
      </c>
      <c r="R10535" s="21">
        <f t="shared" si="5577"/>
        <v>0</v>
      </c>
      <c r="Y10535" s="28" t="str">
        <f t="shared" si="5574"/>
        <v/>
      </c>
      <c r="Z10535" s="28" t="str">
        <f t="shared" si="5575"/>
        <v/>
      </c>
      <c r="AA10535" s="28" t="str">
        <f>IF(R10535&lt;S10535+U10535,"期末实有头数应大于等于能繁母畜+种公畜","")</f>
        <v/>
      </c>
      <c r="AB10535" s="28" t="str">
        <f>IF(R10535&lt;T10535,"期末实有头数应大于等于耕役畜","")</f>
        <v/>
      </c>
      <c r="AC10535" s="28" t="str">
        <f>IF(R10535&lt;V10535+W10535,"期末实有头数应大于等于良种+改良种","")</f>
        <v/>
      </c>
    </row>
    <row r="10536" spans="2:29">
      <c r="B10536" s="19"/>
      <c r="C10536" s="30"/>
      <c r="D10536" s="19" t="s">
        <v>46</v>
      </c>
      <c r="E10536" s="20" t="s">
        <v>47</v>
      </c>
      <c r="F10536" s="19">
        <v>11</v>
      </c>
      <c r="G10536" s="21">
        <f t="shared" ref="G10536:S10536" si="5578">G10537+G10541</f>
        <v>0</v>
      </c>
      <c r="H10536" s="21">
        <f t="shared" si="5578"/>
        <v>0</v>
      </c>
      <c r="I10536" s="21">
        <f t="shared" si="5578"/>
        <v>0</v>
      </c>
      <c r="J10536" s="21">
        <f t="shared" si="5578"/>
        <v>0</v>
      </c>
      <c r="K10536" s="21">
        <f t="shared" si="5578"/>
        <v>0</v>
      </c>
      <c r="L10536" s="21">
        <f t="shared" si="5578"/>
        <v>0</v>
      </c>
      <c r="M10536" s="21">
        <f t="shared" si="5578"/>
        <v>0</v>
      </c>
      <c r="N10536" s="21">
        <f t="shared" si="5578"/>
        <v>0</v>
      </c>
      <c r="O10536" s="21">
        <f t="shared" si="5578"/>
        <v>0</v>
      </c>
      <c r="P10536" s="21">
        <f t="shared" si="5578"/>
        <v>0</v>
      </c>
      <c r="Q10536" s="21">
        <f t="shared" si="5578"/>
        <v>0</v>
      </c>
      <c r="R10536" s="23">
        <f t="shared" si="5578"/>
        <v>0</v>
      </c>
      <c r="S10536" s="21">
        <f t="shared" si="5578"/>
        <v>0</v>
      </c>
      <c r="T10536" s="22" t="s">
        <v>38</v>
      </c>
      <c r="U10536" s="21">
        <f>U10537+U10541</f>
        <v>0</v>
      </c>
      <c r="V10536" s="21">
        <f>V10537+V10541</f>
        <v>0</v>
      </c>
      <c r="W10536" s="21">
        <f>W10537+W10541</f>
        <v>0</v>
      </c>
      <c r="Y10536" s="28" t="str">
        <f t="shared" si="5574"/>
        <v/>
      </c>
      <c r="Z10536" s="28" t="str">
        <f t="shared" si="5575"/>
        <v/>
      </c>
      <c r="AA10536" s="28" t="str">
        <f>IF(R10536&lt;S10536+U10536,"期末实有头数应大于等于能繁母畜+种公畜","")</f>
        <v/>
      </c>
      <c r="AB10536" s="28"/>
      <c r="AC10536" s="28" t="str">
        <f>IF(R10536&lt;V10536+W10536,"期末实有头数应大于等于良种+改良种","")</f>
        <v/>
      </c>
    </row>
    <row r="10537" spans="2:29">
      <c r="B10537" s="19"/>
      <c r="C10537" s="30"/>
      <c r="D10537" s="19" t="s">
        <v>48</v>
      </c>
      <c r="E10537" s="20" t="s">
        <v>47</v>
      </c>
      <c r="F10537" s="19">
        <v>12</v>
      </c>
      <c r="R10537" s="21">
        <f>G10537+I10537+J10537+K10537-L10537-M10537-N10537-Q10537</f>
        <v>0</v>
      </c>
      <c r="T10537" s="22" t="s">
        <v>38</v>
      </c>
      <c r="Y10537" s="28" t="str">
        <f t="shared" si="5574"/>
        <v/>
      </c>
      <c r="Z10537" s="28" t="str">
        <f t="shared" si="5575"/>
        <v/>
      </c>
      <c r="AA10537" s="28" t="str">
        <f>IF(R10537&lt;S10537+U10537,"期末实有头数应大于等于能繁母畜+种公畜","")</f>
        <v/>
      </c>
      <c r="AB10537" s="28"/>
      <c r="AC10537" s="28" t="str">
        <f>IF(R10537&lt;V10537+W10537,"期末实有头数应大于等于良种+改良种","")</f>
        <v/>
      </c>
    </row>
    <row r="10538" spans="2:29">
      <c r="B10538" s="19"/>
      <c r="C10538" s="30"/>
      <c r="D10538" s="19" t="s">
        <v>49</v>
      </c>
      <c r="E10538" s="20" t="s">
        <v>47</v>
      </c>
      <c r="F10538" s="19">
        <v>13</v>
      </c>
      <c r="R10538" s="21">
        <f>G10538+I10538+J10538+K10538-L10538-M10538-N10538-Q10538</f>
        <v>0</v>
      </c>
      <c r="T10538" s="22" t="s">
        <v>38</v>
      </c>
      <c r="V10538" s="22" t="s">
        <v>38</v>
      </c>
      <c r="W10538" s="22" t="s">
        <v>38</v>
      </c>
      <c r="Y10538" s="28" t="str">
        <f t="shared" si="5574"/>
        <v/>
      </c>
      <c r="Z10538" s="28" t="str">
        <f t="shared" si="5575"/>
        <v/>
      </c>
      <c r="AA10538" s="28" t="str">
        <f>IF(R10538&lt;S10538+U10538,"期末实有头数应大于等于能繁母畜+种公畜","")</f>
        <v/>
      </c>
      <c r="AB10538" s="28"/>
      <c r="AC10538" s="28"/>
    </row>
    <row r="10539" spans="2:29">
      <c r="B10539" s="19"/>
      <c r="C10539" s="30"/>
      <c r="D10539" s="19" t="s">
        <v>50</v>
      </c>
      <c r="E10539" s="20" t="s">
        <v>47</v>
      </c>
      <c r="F10539" s="19">
        <v>14</v>
      </c>
      <c r="H10539" s="22" t="s">
        <v>38</v>
      </c>
      <c r="I10539" s="22" t="s">
        <v>38</v>
      </c>
      <c r="J10539" s="22" t="s">
        <v>38</v>
      </c>
      <c r="K10539" s="22" t="s">
        <v>38</v>
      </c>
      <c r="L10539" s="22" t="s">
        <v>38</v>
      </c>
      <c r="M10539" s="22" t="s">
        <v>38</v>
      </c>
      <c r="N10539" s="22" t="s">
        <v>38</v>
      </c>
      <c r="O10539" s="22" t="s">
        <v>38</v>
      </c>
      <c r="P10539" s="22" t="s">
        <v>38</v>
      </c>
      <c r="Q10539" s="22" t="s">
        <v>38</v>
      </c>
      <c r="R10539" s="24"/>
      <c r="T10539" s="22" t="s">
        <v>38</v>
      </c>
      <c r="U10539" s="22" t="s">
        <v>38</v>
      </c>
      <c r="V10539" s="22" t="s">
        <v>38</v>
      </c>
      <c r="W10539" s="22" t="s">
        <v>38</v>
      </c>
      <c r="Y10539" s="28" t="str">
        <f t="shared" si="5574"/>
        <v/>
      </c>
      <c r="Z10539" s="28"/>
      <c r="AA10539" s="28"/>
      <c r="AB10539" s="28"/>
      <c r="AC10539" s="28"/>
    </row>
    <row r="10540" spans="2:29">
      <c r="B10540" s="19"/>
      <c r="C10540" s="30"/>
      <c r="D10540" s="19" t="s">
        <v>51</v>
      </c>
      <c r="E10540" s="20" t="s">
        <v>47</v>
      </c>
      <c r="F10540" s="19">
        <v>15</v>
      </c>
      <c r="H10540" s="22" t="s">
        <v>38</v>
      </c>
      <c r="I10540" s="22" t="s">
        <v>38</v>
      </c>
      <c r="J10540" s="22" t="s">
        <v>38</v>
      </c>
      <c r="K10540" s="22" t="s">
        <v>38</v>
      </c>
      <c r="L10540" s="22" t="s">
        <v>38</v>
      </c>
      <c r="M10540" s="22" t="s">
        <v>38</v>
      </c>
      <c r="N10540" s="22" t="s">
        <v>38</v>
      </c>
      <c r="O10540" s="22" t="s">
        <v>38</v>
      </c>
      <c r="P10540" s="22" t="s">
        <v>38</v>
      </c>
      <c r="Q10540" s="22" t="s">
        <v>38</v>
      </c>
      <c r="R10540" s="24"/>
      <c r="T10540" s="22" t="s">
        <v>38</v>
      </c>
      <c r="U10540" s="22" t="s">
        <v>38</v>
      </c>
      <c r="V10540" s="22" t="s">
        <v>38</v>
      </c>
      <c r="W10540" s="22" t="s">
        <v>38</v>
      </c>
      <c r="Y10540" s="28" t="str">
        <f t="shared" si="5574"/>
        <v/>
      </c>
      <c r="Z10540" s="28"/>
      <c r="AA10540" s="28"/>
      <c r="AB10540" s="28"/>
      <c r="AC10540" s="28"/>
    </row>
    <row r="10541" spans="2:29">
      <c r="B10541" s="19"/>
      <c r="C10541" s="30"/>
      <c r="D10541" s="19" t="s">
        <v>52</v>
      </c>
      <c r="E10541" s="20" t="s">
        <v>47</v>
      </c>
      <c r="F10541" s="19">
        <v>16</v>
      </c>
      <c r="R10541" s="21">
        <f>G10541+I10541+J10541+K10541-L10541-M10541-N10541-Q10541</f>
        <v>0</v>
      </c>
      <c r="T10541" s="22" t="s">
        <v>38</v>
      </c>
      <c r="Y10541" s="28" t="str">
        <f t="shared" si="5574"/>
        <v/>
      </c>
      <c r="Z10541" s="28" t="str">
        <f>IF(N10541&lt;O10541+P10541,"出卖应大于等于出卖肉畜+出卖仔畜","")</f>
        <v/>
      </c>
      <c r="AA10541" s="28" t="str">
        <f t="shared" ref="AA10541:AA10550" si="5579">IF(R10541&lt;S10541+U10541,"期末实有头数应大于等于能繁母畜+种公畜","")</f>
        <v/>
      </c>
      <c r="AB10541" s="28"/>
      <c r="AC10541" s="28" t="str">
        <f t="shared" ref="AC10541:AC10546" si="5580">IF(R10541&lt;V10541+W10541,"期末实有头数应大于等于良种+改良种","")</f>
        <v/>
      </c>
    </row>
    <row r="10542" spans="2:29">
      <c r="B10542" s="19"/>
      <c r="C10542" s="30"/>
      <c r="D10542" s="19" t="s">
        <v>53</v>
      </c>
      <c r="E10542" s="18" t="s">
        <v>33</v>
      </c>
      <c r="F10542" s="19">
        <v>17</v>
      </c>
      <c r="R10542" s="21">
        <f>G10542+I10542+J10542+K10542-L10542-M10542-N10542-Q10542</f>
        <v>0</v>
      </c>
      <c r="T10542" s="22" t="s">
        <v>38</v>
      </c>
      <c r="Y10542" s="28" t="str">
        <f t="shared" si="5574"/>
        <v/>
      </c>
      <c r="Z10542" s="28" t="str">
        <f>IF(N10542&lt;O10542+P10542,"出卖应大于等于出卖肉畜+出卖仔畜","")</f>
        <v/>
      </c>
      <c r="AA10542" s="28" t="str">
        <f t="shared" si="5579"/>
        <v/>
      </c>
      <c r="AB10542" s="28"/>
      <c r="AC10542" s="28" t="str">
        <f t="shared" si="5580"/>
        <v/>
      </c>
    </row>
    <row r="10543" spans="2:29">
      <c r="B10543" s="18"/>
      <c r="C10543" s="29"/>
      <c r="D10543" s="19" t="s">
        <v>32</v>
      </c>
      <c r="E10543" s="20" t="s">
        <v>33</v>
      </c>
      <c r="F10543" s="19">
        <v>1</v>
      </c>
      <c r="G10543" s="21">
        <f t="shared" ref="G10543:S10543" si="5581">G10544+G10559</f>
        <v>0</v>
      </c>
      <c r="H10543" s="21">
        <f t="shared" si="5581"/>
        <v>0</v>
      </c>
      <c r="I10543" s="21">
        <f t="shared" si="5581"/>
        <v>0</v>
      </c>
      <c r="J10543" s="21">
        <f t="shared" si="5581"/>
        <v>0</v>
      </c>
      <c r="K10543" s="21">
        <f t="shared" si="5581"/>
        <v>0</v>
      </c>
      <c r="L10543" s="21">
        <f t="shared" si="5581"/>
        <v>0</v>
      </c>
      <c r="M10543" s="21">
        <f t="shared" si="5581"/>
        <v>0</v>
      </c>
      <c r="N10543" s="21">
        <f t="shared" si="5581"/>
        <v>0</v>
      </c>
      <c r="O10543" s="21">
        <f t="shared" si="5581"/>
        <v>0</v>
      </c>
      <c r="P10543" s="21">
        <f t="shared" si="5581"/>
        <v>0</v>
      </c>
      <c r="Q10543" s="21">
        <f t="shared" si="5581"/>
        <v>0</v>
      </c>
      <c r="R10543" s="21">
        <f t="shared" si="5581"/>
        <v>0</v>
      </c>
      <c r="S10543" s="21">
        <f t="shared" si="5581"/>
        <v>0</v>
      </c>
      <c r="T10543" s="21">
        <f>T10544</f>
        <v>0</v>
      </c>
      <c r="U10543" s="21">
        <f>U10544+U10559</f>
        <v>0</v>
      </c>
      <c r="V10543" s="21">
        <f>V10544+V10559</f>
        <v>0</v>
      </c>
      <c r="W10543" s="21">
        <f>W10544+W10559</f>
        <v>0</v>
      </c>
      <c r="Y10543" s="28" t="str">
        <f t="shared" si="5574"/>
        <v/>
      </c>
      <c r="Z10543" s="28" t="str">
        <f>IF(N10543&lt;O10543+P10543,"出卖应大于等于出卖肉畜+出卖仔畜","")</f>
        <v/>
      </c>
      <c r="AA10543" s="28" t="str">
        <f t="shared" si="5579"/>
        <v/>
      </c>
      <c r="AB10543" s="28" t="str">
        <f>IF(R10543&lt;T10543,"期末实有头数应大于等于耕役畜","")</f>
        <v/>
      </c>
      <c r="AC10543" s="28" t="str">
        <f t="shared" si="5580"/>
        <v/>
      </c>
    </row>
    <row r="10544" spans="2:29">
      <c r="B10544" s="19"/>
      <c r="C10544" s="30"/>
      <c r="D10544" s="19" t="s">
        <v>34</v>
      </c>
      <c r="E10544" s="20" t="s">
        <v>33</v>
      </c>
      <c r="F10544" s="19">
        <v>2</v>
      </c>
      <c r="G10544" s="21">
        <f t="shared" ref="G10544:S10544" si="5582">G10545+G10553</f>
        <v>0</v>
      </c>
      <c r="H10544" s="21">
        <f t="shared" si="5582"/>
        <v>0</v>
      </c>
      <c r="I10544" s="21">
        <f t="shared" si="5582"/>
        <v>0</v>
      </c>
      <c r="J10544" s="21">
        <f t="shared" si="5582"/>
        <v>0</v>
      </c>
      <c r="K10544" s="21">
        <f t="shared" si="5582"/>
        <v>0</v>
      </c>
      <c r="L10544" s="21">
        <f t="shared" si="5582"/>
        <v>0</v>
      </c>
      <c r="M10544" s="21">
        <f t="shared" si="5582"/>
        <v>0</v>
      </c>
      <c r="N10544" s="21">
        <f t="shared" si="5582"/>
        <v>0</v>
      </c>
      <c r="O10544" s="21">
        <f t="shared" si="5582"/>
        <v>0</v>
      </c>
      <c r="P10544" s="21">
        <f t="shared" si="5582"/>
        <v>0</v>
      </c>
      <c r="Q10544" s="21">
        <f t="shared" si="5582"/>
        <v>0</v>
      </c>
      <c r="R10544" s="21">
        <f t="shared" si="5582"/>
        <v>0</v>
      </c>
      <c r="S10544" s="21">
        <f t="shared" si="5582"/>
        <v>0</v>
      </c>
      <c r="T10544" s="21">
        <f>T10545</f>
        <v>0</v>
      </c>
      <c r="U10544" s="21">
        <f>U10545+U10553</f>
        <v>0</v>
      </c>
      <c r="V10544" s="21">
        <f>V10545+V10553</f>
        <v>0</v>
      </c>
      <c r="W10544" s="21">
        <f>W10545+W10553</f>
        <v>0</v>
      </c>
      <c r="Y10544" s="28" t="str">
        <f t="shared" ref="Y10544:Y10560" si="5583">IF(H10544&lt;I10544,"繁殖仔畜应大于等于成活","")</f>
        <v/>
      </c>
      <c r="Z10544" s="28" t="str">
        <f t="shared" ref="Z10544:Z10555" si="5584">IF(N10544&lt;O10544+P10544,"出卖应大于等于出卖肉畜+出卖仔畜","")</f>
        <v/>
      </c>
      <c r="AA10544" s="28" t="str">
        <f t="shared" si="5579"/>
        <v/>
      </c>
      <c r="AB10544" s="28" t="str">
        <f>IF(R10544&lt;T10544,"期末实有头数应大于等于耕役畜","")</f>
        <v/>
      </c>
      <c r="AC10544" s="28" t="str">
        <f t="shared" si="5580"/>
        <v/>
      </c>
    </row>
    <row r="10545" spans="2:29">
      <c r="B10545" s="19"/>
      <c r="C10545" s="30"/>
      <c r="D10545" s="19" t="s">
        <v>35</v>
      </c>
      <c r="E10545" s="20" t="s">
        <v>33</v>
      </c>
      <c r="F10545" s="19">
        <v>3</v>
      </c>
      <c r="G10545" s="21">
        <f t="shared" ref="G10545:R10545" si="5585">G10546+G10549+G10550+G10551+G10552</f>
        <v>0</v>
      </c>
      <c r="H10545" s="21">
        <f t="shared" si="5585"/>
        <v>0</v>
      </c>
      <c r="I10545" s="21">
        <f t="shared" si="5585"/>
        <v>0</v>
      </c>
      <c r="J10545" s="21">
        <f t="shared" si="5585"/>
        <v>0</v>
      </c>
      <c r="K10545" s="21">
        <f t="shared" si="5585"/>
        <v>0</v>
      </c>
      <c r="L10545" s="21">
        <f t="shared" si="5585"/>
        <v>0</v>
      </c>
      <c r="M10545" s="21">
        <f t="shared" si="5585"/>
        <v>0</v>
      </c>
      <c r="N10545" s="21">
        <f t="shared" si="5585"/>
        <v>0</v>
      </c>
      <c r="O10545" s="21">
        <f t="shared" si="5585"/>
        <v>0</v>
      </c>
      <c r="P10545" s="21">
        <f t="shared" si="5585"/>
        <v>0</v>
      </c>
      <c r="Q10545" s="21">
        <f t="shared" si="5585"/>
        <v>0</v>
      </c>
      <c r="R10545" s="21">
        <f t="shared" si="5585"/>
        <v>0</v>
      </c>
      <c r="S10545" s="21">
        <f>S10546+S10549+S10550+S10552</f>
        <v>0</v>
      </c>
      <c r="T10545" s="21">
        <f>T10546+T10549+T10550+T10551+T10552</f>
        <v>0</v>
      </c>
      <c r="U10545" s="21">
        <f>U10546+U10549+U10550+U10552</f>
        <v>0</v>
      </c>
      <c r="V10545" s="21">
        <f>V10546+V10549+V10550+V10552</f>
        <v>0</v>
      </c>
      <c r="W10545" s="21">
        <f>W10546+W10549+W10550+W10552</f>
        <v>0</v>
      </c>
      <c r="Y10545" s="28" t="str">
        <f t="shared" si="5583"/>
        <v/>
      </c>
      <c r="Z10545" s="28" t="str">
        <f t="shared" si="5584"/>
        <v/>
      </c>
      <c r="AA10545" s="28" t="str">
        <f t="shared" si="5579"/>
        <v/>
      </c>
      <c r="AB10545" s="28" t="str">
        <f>IF(R10545&lt;T10545,"期末实有头数应大于等于耕役畜","")</f>
        <v/>
      </c>
      <c r="AC10545" s="28" t="str">
        <f t="shared" si="5580"/>
        <v/>
      </c>
    </row>
    <row r="10546" spans="2:29">
      <c r="B10546" s="19"/>
      <c r="C10546" s="30"/>
      <c r="D10546" s="19" t="s">
        <v>36</v>
      </c>
      <c r="E10546" s="20" t="s">
        <v>33</v>
      </c>
      <c r="F10546" s="19">
        <v>4</v>
      </c>
      <c r="R10546" s="21">
        <f>G10546+I10546+J10546+K10546-L10546-M10546-N10546-Q10546</f>
        <v>0</v>
      </c>
      <c r="Y10546" s="28" t="str">
        <f t="shared" si="5583"/>
        <v/>
      </c>
      <c r="Z10546" s="28" t="str">
        <f t="shared" si="5584"/>
        <v/>
      </c>
      <c r="AA10546" s="28" t="str">
        <f t="shared" si="5579"/>
        <v/>
      </c>
      <c r="AB10546" s="28" t="str">
        <f>IF(R10546&lt;T10546,"期末实有头数应大于等于耕役畜","")</f>
        <v/>
      </c>
      <c r="AC10546" s="28" t="str">
        <f t="shared" si="5580"/>
        <v/>
      </c>
    </row>
    <row r="10547" spans="2:29">
      <c r="B10547" s="19"/>
      <c r="C10547" s="30"/>
      <c r="D10547" s="19" t="s">
        <v>37</v>
      </c>
      <c r="E10547" s="20" t="s">
        <v>33</v>
      </c>
      <c r="F10547" s="19">
        <v>5</v>
      </c>
      <c r="R10547" s="21">
        <f t="shared" ref="R10547:R10552" si="5586">G10547+I10547+J10547+K10547-L10547-M10547-N10547-Q10547</f>
        <v>0</v>
      </c>
      <c r="T10547" s="22" t="s">
        <v>38</v>
      </c>
      <c r="V10547" s="22" t="s">
        <v>38</v>
      </c>
      <c r="W10547" s="22" t="s">
        <v>38</v>
      </c>
      <c r="Y10547" s="28" t="str">
        <f t="shared" si="5583"/>
        <v/>
      </c>
      <c r="Z10547" s="28" t="str">
        <f t="shared" si="5584"/>
        <v/>
      </c>
      <c r="AA10547" s="28" t="str">
        <f t="shared" si="5579"/>
        <v/>
      </c>
      <c r="AB10547" s="28"/>
      <c r="AC10547" s="28"/>
    </row>
    <row r="10548" spans="2:29">
      <c r="B10548" s="19"/>
      <c r="C10548" s="30"/>
      <c r="D10548" s="19" t="s">
        <v>39</v>
      </c>
      <c r="E10548" s="20" t="s">
        <v>33</v>
      </c>
      <c r="F10548" s="19">
        <v>6</v>
      </c>
      <c r="R10548" s="21">
        <f t="shared" si="5586"/>
        <v>0</v>
      </c>
      <c r="T10548" s="22" t="s">
        <v>38</v>
      </c>
      <c r="V10548" s="22" t="s">
        <v>38</v>
      </c>
      <c r="W10548" s="22" t="s">
        <v>38</v>
      </c>
      <c r="Y10548" s="28" t="str">
        <f t="shared" si="5583"/>
        <v/>
      </c>
      <c r="Z10548" s="28" t="str">
        <f t="shared" si="5584"/>
        <v/>
      </c>
      <c r="AA10548" s="28" t="str">
        <f t="shared" si="5579"/>
        <v/>
      </c>
      <c r="AB10548" s="28"/>
      <c r="AC10548" s="28"/>
    </row>
    <row r="10549" spans="2:29">
      <c r="B10549" s="19"/>
      <c r="C10549" s="30"/>
      <c r="D10549" s="19" t="s">
        <v>40</v>
      </c>
      <c r="E10549" s="20" t="s">
        <v>41</v>
      </c>
      <c r="F10549" s="19">
        <v>7</v>
      </c>
      <c r="R10549" s="21">
        <f t="shared" si="5586"/>
        <v>0</v>
      </c>
      <c r="Y10549" s="28" t="str">
        <f t="shared" si="5583"/>
        <v/>
      </c>
      <c r="Z10549" s="28" t="str">
        <f t="shared" si="5584"/>
        <v/>
      </c>
      <c r="AA10549" s="28" t="str">
        <f t="shared" si="5579"/>
        <v/>
      </c>
      <c r="AB10549" s="28" t="str">
        <f>IF(R10549&lt;T10549,"期末实有头数应大于等于耕役畜","")</f>
        <v/>
      </c>
      <c r="AC10549" s="28" t="str">
        <f>IF(R10549&lt;V10549+W10549,"期末实有头数应大于等于良种+改良种","")</f>
        <v/>
      </c>
    </row>
    <row r="10550" spans="2:29">
      <c r="B10550" s="19"/>
      <c r="C10550" s="30"/>
      <c r="D10550" s="19" t="s">
        <v>42</v>
      </c>
      <c r="E10550" s="20" t="s">
        <v>33</v>
      </c>
      <c r="F10550" s="19">
        <v>8</v>
      </c>
      <c r="R10550" s="21">
        <f t="shared" si="5586"/>
        <v>0</v>
      </c>
      <c r="Y10550" s="28" t="str">
        <f t="shared" si="5583"/>
        <v/>
      </c>
      <c r="Z10550" s="28" t="str">
        <f t="shared" si="5584"/>
        <v/>
      </c>
      <c r="AA10550" s="28" t="str">
        <f t="shared" si="5579"/>
        <v/>
      </c>
      <c r="AB10550" s="28" t="str">
        <f>IF(R10550&lt;T10550,"期末实有头数应大于等于耕役畜","")</f>
        <v/>
      </c>
      <c r="AC10550" s="28" t="str">
        <f>IF(R10550&lt;V10550+W10550,"期末实有头数应大于等于良种+改良种","")</f>
        <v/>
      </c>
    </row>
    <row r="10551" spans="2:29">
      <c r="B10551" s="19"/>
      <c r="C10551" s="30"/>
      <c r="D10551" s="19" t="s">
        <v>43</v>
      </c>
      <c r="E10551" s="20" t="s">
        <v>33</v>
      </c>
      <c r="F10551" s="19">
        <v>9</v>
      </c>
      <c r="R10551" s="21">
        <f t="shared" si="5586"/>
        <v>0</v>
      </c>
      <c r="S10551" s="22" t="s">
        <v>38</v>
      </c>
      <c r="U10551" s="22" t="s">
        <v>38</v>
      </c>
      <c r="V10551" s="22" t="s">
        <v>38</v>
      </c>
      <c r="W10551" s="22" t="s">
        <v>38</v>
      </c>
      <c r="Y10551" s="28" t="str">
        <f t="shared" si="5583"/>
        <v/>
      </c>
      <c r="Z10551" s="28" t="str">
        <f t="shared" si="5584"/>
        <v/>
      </c>
      <c r="AA10551" s="28"/>
      <c r="AB10551" s="28" t="str">
        <f>IF(R10551&lt;T10551,"期末实有头数应大于等于耕役畜","")</f>
        <v/>
      </c>
      <c r="AC10551" s="28"/>
    </row>
    <row r="10552" spans="2:29">
      <c r="B10552" s="19"/>
      <c r="C10552" s="30"/>
      <c r="D10552" s="19" t="s">
        <v>44</v>
      </c>
      <c r="E10552" s="20" t="s">
        <v>45</v>
      </c>
      <c r="F10552" s="19">
        <v>10</v>
      </c>
      <c r="R10552" s="21">
        <f t="shared" si="5586"/>
        <v>0</v>
      </c>
      <c r="Y10552" s="28" t="str">
        <f t="shared" si="5583"/>
        <v/>
      </c>
      <c r="Z10552" s="28" t="str">
        <f t="shared" si="5584"/>
        <v/>
      </c>
      <c r="AA10552" s="28" t="str">
        <f>IF(R10552&lt;S10552+U10552,"期末实有头数应大于等于能繁母畜+种公畜","")</f>
        <v/>
      </c>
      <c r="AB10552" s="28" t="str">
        <f>IF(R10552&lt;T10552,"期末实有头数应大于等于耕役畜","")</f>
        <v/>
      </c>
      <c r="AC10552" s="28" t="str">
        <f>IF(R10552&lt;V10552+W10552,"期末实有头数应大于等于良种+改良种","")</f>
        <v/>
      </c>
    </row>
    <row r="10553" spans="2:29">
      <c r="B10553" s="19"/>
      <c r="C10553" s="30"/>
      <c r="D10553" s="19" t="s">
        <v>46</v>
      </c>
      <c r="E10553" s="20" t="s">
        <v>47</v>
      </c>
      <c r="F10553" s="19">
        <v>11</v>
      </c>
      <c r="G10553" s="21">
        <f t="shared" ref="G10553:S10553" si="5587">G10554+G10558</f>
        <v>0</v>
      </c>
      <c r="H10553" s="21">
        <f t="shared" si="5587"/>
        <v>0</v>
      </c>
      <c r="I10553" s="21">
        <f t="shared" si="5587"/>
        <v>0</v>
      </c>
      <c r="J10553" s="21">
        <f t="shared" si="5587"/>
        <v>0</v>
      </c>
      <c r="K10553" s="21">
        <f t="shared" si="5587"/>
        <v>0</v>
      </c>
      <c r="L10553" s="21">
        <f t="shared" si="5587"/>
        <v>0</v>
      </c>
      <c r="M10553" s="21">
        <f t="shared" si="5587"/>
        <v>0</v>
      </c>
      <c r="N10553" s="21">
        <f t="shared" si="5587"/>
        <v>0</v>
      </c>
      <c r="O10553" s="21">
        <f t="shared" si="5587"/>
        <v>0</v>
      </c>
      <c r="P10553" s="21">
        <f t="shared" si="5587"/>
        <v>0</v>
      </c>
      <c r="Q10553" s="21">
        <f t="shared" si="5587"/>
        <v>0</v>
      </c>
      <c r="R10553" s="23">
        <f t="shared" si="5587"/>
        <v>0</v>
      </c>
      <c r="S10553" s="21">
        <f t="shared" si="5587"/>
        <v>0</v>
      </c>
      <c r="T10553" s="22" t="s">
        <v>38</v>
      </c>
      <c r="U10553" s="21">
        <f>U10554+U10558</f>
        <v>0</v>
      </c>
      <c r="V10553" s="21">
        <f>V10554+V10558</f>
        <v>0</v>
      </c>
      <c r="W10553" s="21">
        <f>W10554+W10558</f>
        <v>0</v>
      </c>
      <c r="Y10553" s="28" t="str">
        <f t="shared" si="5583"/>
        <v/>
      </c>
      <c r="Z10553" s="28" t="str">
        <f t="shared" si="5584"/>
        <v/>
      </c>
      <c r="AA10553" s="28" t="str">
        <f>IF(R10553&lt;S10553+U10553,"期末实有头数应大于等于能繁母畜+种公畜","")</f>
        <v/>
      </c>
      <c r="AB10553" s="28"/>
      <c r="AC10553" s="28" t="str">
        <f>IF(R10553&lt;V10553+W10553,"期末实有头数应大于等于良种+改良种","")</f>
        <v/>
      </c>
    </row>
    <row r="10554" spans="2:29">
      <c r="B10554" s="19"/>
      <c r="C10554" s="30"/>
      <c r="D10554" s="19" t="s">
        <v>48</v>
      </c>
      <c r="E10554" s="20" t="s">
        <v>47</v>
      </c>
      <c r="F10554" s="19">
        <v>12</v>
      </c>
      <c r="R10554" s="21">
        <f>G10554+I10554+J10554+K10554-L10554-M10554-N10554-Q10554</f>
        <v>0</v>
      </c>
      <c r="T10554" s="22" t="s">
        <v>38</v>
      </c>
      <c r="Y10554" s="28" t="str">
        <f t="shared" si="5583"/>
        <v/>
      </c>
      <c r="Z10554" s="28" t="str">
        <f t="shared" si="5584"/>
        <v/>
      </c>
      <c r="AA10554" s="28" t="str">
        <f>IF(R10554&lt;S10554+U10554,"期末实有头数应大于等于能繁母畜+种公畜","")</f>
        <v/>
      </c>
      <c r="AB10554" s="28"/>
      <c r="AC10554" s="28" t="str">
        <f>IF(R10554&lt;V10554+W10554,"期末实有头数应大于等于良种+改良种","")</f>
        <v/>
      </c>
    </row>
    <row r="10555" spans="2:29">
      <c r="B10555" s="19"/>
      <c r="C10555" s="30"/>
      <c r="D10555" s="19" t="s">
        <v>49</v>
      </c>
      <c r="E10555" s="20" t="s">
        <v>47</v>
      </c>
      <c r="F10555" s="19">
        <v>13</v>
      </c>
      <c r="R10555" s="21">
        <f>G10555+I10555+J10555+K10555-L10555-M10555-N10555-Q10555</f>
        <v>0</v>
      </c>
      <c r="T10555" s="22" t="s">
        <v>38</v>
      </c>
      <c r="V10555" s="22" t="s">
        <v>38</v>
      </c>
      <c r="W10555" s="22" t="s">
        <v>38</v>
      </c>
      <c r="Y10555" s="28" t="str">
        <f t="shared" si="5583"/>
        <v/>
      </c>
      <c r="Z10555" s="28" t="str">
        <f t="shared" si="5584"/>
        <v/>
      </c>
      <c r="AA10555" s="28" t="str">
        <f>IF(R10555&lt;S10555+U10555,"期末实有头数应大于等于能繁母畜+种公畜","")</f>
        <v/>
      </c>
      <c r="AB10555" s="28"/>
      <c r="AC10555" s="28"/>
    </row>
    <row r="10556" spans="2:29">
      <c r="B10556" s="19"/>
      <c r="C10556" s="30"/>
      <c r="D10556" s="19" t="s">
        <v>50</v>
      </c>
      <c r="E10556" s="20" t="s">
        <v>47</v>
      </c>
      <c r="F10556" s="19">
        <v>14</v>
      </c>
      <c r="H10556" s="22" t="s">
        <v>38</v>
      </c>
      <c r="I10556" s="22" t="s">
        <v>38</v>
      </c>
      <c r="J10556" s="22" t="s">
        <v>38</v>
      </c>
      <c r="K10556" s="22" t="s">
        <v>38</v>
      </c>
      <c r="L10556" s="22" t="s">
        <v>38</v>
      </c>
      <c r="M10556" s="22" t="s">
        <v>38</v>
      </c>
      <c r="N10556" s="22" t="s">
        <v>38</v>
      </c>
      <c r="O10556" s="22" t="s">
        <v>38</v>
      </c>
      <c r="P10556" s="22" t="s">
        <v>38</v>
      </c>
      <c r="Q10556" s="22" t="s">
        <v>38</v>
      </c>
      <c r="R10556" s="24"/>
      <c r="T10556" s="22" t="s">
        <v>38</v>
      </c>
      <c r="U10556" s="22" t="s">
        <v>38</v>
      </c>
      <c r="V10556" s="22" t="s">
        <v>38</v>
      </c>
      <c r="W10556" s="22" t="s">
        <v>38</v>
      </c>
      <c r="Y10556" s="28" t="str">
        <f t="shared" si="5583"/>
        <v/>
      </c>
      <c r="Z10556" s="28"/>
      <c r="AA10556" s="28"/>
      <c r="AB10556" s="28"/>
      <c r="AC10556" s="28"/>
    </row>
    <row r="10557" spans="2:29">
      <c r="B10557" s="19"/>
      <c r="C10557" s="30"/>
      <c r="D10557" s="19" t="s">
        <v>51</v>
      </c>
      <c r="E10557" s="20" t="s">
        <v>47</v>
      </c>
      <c r="F10557" s="19">
        <v>15</v>
      </c>
      <c r="H10557" s="22" t="s">
        <v>38</v>
      </c>
      <c r="I10557" s="22" t="s">
        <v>38</v>
      </c>
      <c r="J10557" s="22" t="s">
        <v>38</v>
      </c>
      <c r="K10557" s="22" t="s">
        <v>38</v>
      </c>
      <c r="L10557" s="22" t="s">
        <v>38</v>
      </c>
      <c r="M10557" s="22" t="s">
        <v>38</v>
      </c>
      <c r="N10557" s="22" t="s">
        <v>38</v>
      </c>
      <c r="O10557" s="22" t="s">
        <v>38</v>
      </c>
      <c r="P10557" s="22" t="s">
        <v>38</v>
      </c>
      <c r="Q10557" s="22" t="s">
        <v>38</v>
      </c>
      <c r="R10557" s="24"/>
      <c r="T10557" s="22" t="s">
        <v>38</v>
      </c>
      <c r="U10557" s="22" t="s">
        <v>38</v>
      </c>
      <c r="V10557" s="22" t="s">
        <v>38</v>
      </c>
      <c r="W10557" s="22" t="s">
        <v>38</v>
      </c>
      <c r="Y10557" s="28" t="str">
        <f t="shared" si="5583"/>
        <v/>
      </c>
      <c r="Z10557" s="28"/>
      <c r="AA10557" s="28"/>
      <c r="AB10557" s="28"/>
      <c r="AC10557" s="28"/>
    </row>
    <row r="10558" spans="2:29">
      <c r="B10558" s="19"/>
      <c r="C10558" s="30"/>
      <c r="D10558" s="19" t="s">
        <v>52</v>
      </c>
      <c r="E10558" s="20" t="s">
        <v>47</v>
      </c>
      <c r="F10558" s="19">
        <v>16</v>
      </c>
      <c r="R10558" s="21">
        <f>G10558+I10558+J10558+K10558-L10558-M10558-N10558-Q10558</f>
        <v>0</v>
      </c>
      <c r="T10558" s="22" t="s">
        <v>38</v>
      </c>
      <c r="Y10558" s="28" t="str">
        <f t="shared" si="5583"/>
        <v/>
      </c>
      <c r="Z10558" s="28" t="str">
        <f>IF(N10558&lt;O10558+P10558,"出卖应大于等于出卖肉畜+出卖仔畜","")</f>
        <v/>
      </c>
      <c r="AA10558" s="28" t="str">
        <f t="shared" ref="AA10558:AA10567" si="5588">IF(R10558&lt;S10558+U10558,"期末实有头数应大于等于能繁母畜+种公畜","")</f>
        <v/>
      </c>
      <c r="AB10558" s="28"/>
      <c r="AC10558" s="28" t="str">
        <f t="shared" ref="AC10558:AC10563" si="5589">IF(R10558&lt;V10558+W10558,"期末实有头数应大于等于良种+改良种","")</f>
        <v/>
      </c>
    </row>
    <row r="10559" spans="2:29">
      <c r="B10559" s="19"/>
      <c r="C10559" s="30"/>
      <c r="D10559" s="19" t="s">
        <v>53</v>
      </c>
      <c r="E10559" s="18" t="s">
        <v>33</v>
      </c>
      <c r="F10559" s="19">
        <v>17</v>
      </c>
      <c r="R10559" s="21">
        <f>G10559+I10559+J10559+K10559-L10559-M10559-N10559-Q10559</f>
        <v>0</v>
      </c>
      <c r="T10559" s="22" t="s">
        <v>38</v>
      </c>
      <c r="Y10559" s="28" t="str">
        <f t="shared" si="5583"/>
        <v/>
      </c>
      <c r="Z10559" s="28" t="str">
        <f>IF(N10559&lt;O10559+P10559,"出卖应大于等于出卖肉畜+出卖仔畜","")</f>
        <v/>
      </c>
      <c r="AA10559" s="28" t="str">
        <f t="shared" si="5588"/>
        <v/>
      </c>
      <c r="AB10559" s="28"/>
      <c r="AC10559" s="28" t="str">
        <f t="shared" si="5589"/>
        <v/>
      </c>
    </row>
    <row r="10560" spans="2:29">
      <c r="B10560" s="18"/>
      <c r="C10560" s="29"/>
      <c r="D10560" s="19" t="s">
        <v>32</v>
      </c>
      <c r="E10560" s="20" t="s">
        <v>33</v>
      </c>
      <c r="F10560" s="19">
        <v>1</v>
      </c>
      <c r="G10560" s="21">
        <f t="shared" ref="G10560:S10560" si="5590">G10561+G10576</f>
        <v>0</v>
      </c>
      <c r="H10560" s="21">
        <f t="shared" si="5590"/>
        <v>0</v>
      </c>
      <c r="I10560" s="21">
        <f t="shared" si="5590"/>
        <v>0</v>
      </c>
      <c r="J10560" s="21">
        <f t="shared" si="5590"/>
        <v>0</v>
      </c>
      <c r="K10560" s="21">
        <f t="shared" si="5590"/>
        <v>0</v>
      </c>
      <c r="L10560" s="21">
        <f t="shared" si="5590"/>
        <v>0</v>
      </c>
      <c r="M10560" s="21">
        <f t="shared" si="5590"/>
        <v>0</v>
      </c>
      <c r="N10560" s="21">
        <f t="shared" si="5590"/>
        <v>0</v>
      </c>
      <c r="O10560" s="21">
        <f t="shared" si="5590"/>
        <v>0</v>
      </c>
      <c r="P10560" s="21">
        <f t="shared" si="5590"/>
        <v>0</v>
      </c>
      <c r="Q10560" s="21">
        <f t="shared" si="5590"/>
        <v>0</v>
      </c>
      <c r="R10560" s="21">
        <f t="shared" si="5590"/>
        <v>0</v>
      </c>
      <c r="S10560" s="21">
        <f t="shared" si="5590"/>
        <v>0</v>
      </c>
      <c r="T10560" s="21">
        <f>T10561</f>
        <v>0</v>
      </c>
      <c r="U10560" s="21">
        <f>U10561+U10576</f>
        <v>0</v>
      </c>
      <c r="V10560" s="21">
        <f>V10561+V10576</f>
        <v>0</v>
      </c>
      <c r="W10560" s="21">
        <f>W10561+W10576</f>
        <v>0</v>
      </c>
      <c r="Y10560" s="28" t="str">
        <f t="shared" si="5583"/>
        <v/>
      </c>
      <c r="Z10560" s="28" t="str">
        <f>IF(N10560&lt;O10560+P10560,"出卖应大于等于出卖肉畜+出卖仔畜","")</f>
        <v/>
      </c>
      <c r="AA10560" s="28" t="str">
        <f t="shared" si="5588"/>
        <v/>
      </c>
      <c r="AB10560" s="28" t="str">
        <f>IF(R10560&lt;T10560,"期末实有头数应大于等于耕役畜","")</f>
        <v/>
      </c>
      <c r="AC10560" s="28" t="str">
        <f t="shared" si="5589"/>
        <v/>
      </c>
    </row>
    <row r="10561" spans="2:29">
      <c r="B10561" s="19"/>
      <c r="C10561" s="30"/>
      <c r="D10561" s="19" t="s">
        <v>34</v>
      </c>
      <c r="E10561" s="20" t="s">
        <v>33</v>
      </c>
      <c r="F10561" s="19">
        <v>2</v>
      </c>
      <c r="G10561" s="21">
        <f t="shared" ref="G10561:S10561" si="5591">G10562+G10570</f>
        <v>0</v>
      </c>
      <c r="H10561" s="21">
        <f t="shared" si="5591"/>
        <v>0</v>
      </c>
      <c r="I10561" s="21">
        <f t="shared" si="5591"/>
        <v>0</v>
      </c>
      <c r="J10561" s="21">
        <f t="shared" si="5591"/>
        <v>0</v>
      </c>
      <c r="K10561" s="21">
        <f t="shared" si="5591"/>
        <v>0</v>
      </c>
      <c r="L10561" s="21">
        <f t="shared" si="5591"/>
        <v>0</v>
      </c>
      <c r="M10561" s="21">
        <f t="shared" si="5591"/>
        <v>0</v>
      </c>
      <c r="N10561" s="21">
        <f t="shared" si="5591"/>
        <v>0</v>
      </c>
      <c r="O10561" s="21">
        <f t="shared" si="5591"/>
        <v>0</v>
      </c>
      <c r="P10561" s="21">
        <f t="shared" si="5591"/>
        <v>0</v>
      </c>
      <c r="Q10561" s="21">
        <f t="shared" si="5591"/>
        <v>0</v>
      </c>
      <c r="R10561" s="21">
        <f t="shared" si="5591"/>
        <v>0</v>
      </c>
      <c r="S10561" s="21">
        <f t="shared" si="5591"/>
        <v>0</v>
      </c>
      <c r="T10561" s="21">
        <f>T10562</f>
        <v>0</v>
      </c>
      <c r="U10561" s="21">
        <f>U10562+U10570</f>
        <v>0</v>
      </c>
      <c r="V10561" s="21">
        <f>V10562+V10570</f>
        <v>0</v>
      </c>
      <c r="W10561" s="21">
        <f>W10562+W10570</f>
        <v>0</v>
      </c>
      <c r="Y10561" s="28" t="str">
        <f t="shared" ref="Y10561:Y10577" si="5592">IF(H10561&lt;I10561,"繁殖仔畜应大于等于成活","")</f>
        <v/>
      </c>
      <c r="Z10561" s="28" t="str">
        <f t="shared" ref="Z10561:Z10572" si="5593">IF(N10561&lt;O10561+P10561,"出卖应大于等于出卖肉畜+出卖仔畜","")</f>
        <v/>
      </c>
      <c r="AA10561" s="28" t="str">
        <f t="shared" si="5588"/>
        <v/>
      </c>
      <c r="AB10561" s="28" t="str">
        <f>IF(R10561&lt;T10561,"期末实有头数应大于等于耕役畜","")</f>
        <v/>
      </c>
      <c r="AC10561" s="28" t="str">
        <f t="shared" si="5589"/>
        <v/>
      </c>
    </row>
    <row r="10562" spans="2:29">
      <c r="B10562" s="19"/>
      <c r="C10562" s="30"/>
      <c r="D10562" s="19" t="s">
        <v>35</v>
      </c>
      <c r="E10562" s="20" t="s">
        <v>33</v>
      </c>
      <c r="F10562" s="19">
        <v>3</v>
      </c>
      <c r="G10562" s="21">
        <f t="shared" ref="G10562:R10562" si="5594">G10563+G10566+G10567+G10568+G10569</f>
        <v>0</v>
      </c>
      <c r="H10562" s="21">
        <f t="shared" si="5594"/>
        <v>0</v>
      </c>
      <c r="I10562" s="21">
        <f t="shared" si="5594"/>
        <v>0</v>
      </c>
      <c r="J10562" s="21">
        <f t="shared" si="5594"/>
        <v>0</v>
      </c>
      <c r="K10562" s="21">
        <f t="shared" si="5594"/>
        <v>0</v>
      </c>
      <c r="L10562" s="21">
        <f t="shared" si="5594"/>
        <v>0</v>
      </c>
      <c r="M10562" s="21">
        <f t="shared" si="5594"/>
        <v>0</v>
      </c>
      <c r="N10562" s="21">
        <f t="shared" si="5594"/>
        <v>0</v>
      </c>
      <c r="O10562" s="21">
        <f t="shared" si="5594"/>
        <v>0</v>
      </c>
      <c r="P10562" s="21">
        <f t="shared" si="5594"/>
        <v>0</v>
      </c>
      <c r="Q10562" s="21">
        <f t="shared" si="5594"/>
        <v>0</v>
      </c>
      <c r="R10562" s="21">
        <f t="shared" si="5594"/>
        <v>0</v>
      </c>
      <c r="S10562" s="21">
        <f>S10563+S10566+S10567+S10569</f>
        <v>0</v>
      </c>
      <c r="T10562" s="21">
        <f>T10563+T10566+T10567+T10568+T10569</f>
        <v>0</v>
      </c>
      <c r="U10562" s="21">
        <f>U10563+U10566+U10567+U10569</f>
        <v>0</v>
      </c>
      <c r="V10562" s="21">
        <f>V10563+V10566+V10567+V10569</f>
        <v>0</v>
      </c>
      <c r="W10562" s="21">
        <f>W10563+W10566+W10567+W10569</f>
        <v>0</v>
      </c>
      <c r="Y10562" s="28" t="str">
        <f t="shared" si="5592"/>
        <v/>
      </c>
      <c r="Z10562" s="28" t="str">
        <f t="shared" si="5593"/>
        <v/>
      </c>
      <c r="AA10562" s="28" t="str">
        <f t="shared" si="5588"/>
        <v/>
      </c>
      <c r="AB10562" s="28" t="str">
        <f>IF(R10562&lt;T10562,"期末实有头数应大于等于耕役畜","")</f>
        <v/>
      </c>
      <c r="AC10562" s="28" t="str">
        <f t="shared" si="5589"/>
        <v/>
      </c>
    </row>
    <row r="10563" spans="2:29">
      <c r="B10563" s="19"/>
      <c r="C10563" s="30"/>
      <c r="D10563" s="19" t="s">
        <v>36</v>
      </c>
      <c r="E10563" s="20" t="s">
        <v>33</v>
      </c>
      <c r="F10563" s="19">
        <v>4</v>
      </c>
      <c r="R10563" s="21">
        <f>G10563+I10563+J10563+K10563-L10563-M10563-N10563-Q10563</f>
        <v>0</v>
      </c>
      <c r="Y10563" s="28" t="str">
        <f t="shared" si="5592"/>
        <v/>
      </c>
      <c r="Z10563" s="28" t="str">
        <f t="shared" si="5593"/>
        <v/>
      </c>
      <c r="AA10563" s="28" t="str">
        <f t="shared" si="5588"/>
        <v/>
      </c>
      <c r="AB10563" s="28" t="str">
        <f>IF(R10563&lt;T10563,"期末实有头数应大于等于耕役畜","")</f>
        <v/>
      </c>
      <c r="AC10563" s="28" t="str">
        <f t="shared" si="5589"/>
        <v/>
      </c>
    </row>
    <row r="10564" spans="2:29">
      <c r="B10564" s="19"/>
      <c r="C10564" s="30"/>
      <c r="D10564" s="19" t="s">
        <v>37</v>
      </c>
      <c r="E10564" s="20" t="s">
        <v>33</v>
      </c>
      <c r="F10564" s="19">
        <v>5</v>
      </c>
      <c r="R10564" s="21">
        <f t="shared" ref="R10564:R10569" si="5595">G10564+I10564+J10564+K10564-L10564-M10564-N10564-Q10564</f>
        <v>0</v>
      </c>
      <c r="T10564" s="22" t="s">
        <v>38</v>
      </c>
      <c r="V10564" s="22" t="s">
        <v>38</v>
      </c>
      <c r="W10564" s="22" t="s">
        <v>38</v>
      </c>
      <c r="Y10564" s="28" t="str">
        <f t="shared" si="5592"/>
        <v/>
      </c>
      <c r="Z10564" s="28" t="str">
        <f t="shared" si="5593"/>
        <v/>
      </c>
      <c r="AA10564" s="28" t="str">
        <f t="shared" si="5588"/>
        <v/>
      </c>
      <c r="AB10564" s="28"/>
      <c r="AC10564" s="28"/>
    </row>
    <row r="10565" spans="2:29">
      <c r="B10565" s="19"/>
      <c r="C10565" s="30"/>
      <c r="D10565" s="19" t="s">
        <v>39</v>
      </c>
      <c r="E10565" s="20" t="s">
        <v>33</v>
      </c>
      <c r="F10565" s="19">
        <v>6</v>
      </c>
      <c r="R10565" s="21">
        <f t="shared" si="5595"/>
        <v>0</v>
      </c>
      <c r="T10565" s="22" t="s">
        <v>38</v>
      </c>
      <c r="V10565" s="22" t="s">
        <v>38</v>
      </c>
      <c r="W10565" s="22" t="s">
        <v>38</v>
      </c>
      <c r="Y10565" s="28" t="str">
        <f t="shared" si="5592"/>
        <v/>
      </c>
      <c r="Z10565" s="28" t="str">
        <f t="shared" si="5593"/>
        <v/>
      </c>
      <c r="AA10565" s="28" t="str">
        <f t="shared" si="5588"/>
        <v/>
      </c>
      <c r="AB10565" s="28"/>
      <c r="AC10565" s="28"/>
    </row>
    <row r="10566" spans="2:29">
      <c r="B10566" s="19"/>
      <c r="C10566" s="30"/>
      <c r="D10566" s="19" t="s">
        <v>40</v>
      </c>
      <c r="E10566" s="20" t="s">
        <v>41</v>
      </c>
      <c r="F10566" s="19">
        <v>7</v>
      </c>
      <c r="R10566" s="21">
        <f t="shared" si="5595"/>
        <v>0</v>
      </c>
      <c r="Y10566" s="28" t="str">
        <f t="shared" si="5592"/>
        <v/>
      </c>
      <c r="Z10566" s="28" t="str">
        <f t="shared" si="5593"/>
        <v/>
      </c>
      <c r="AA10566" s="28" t="str">
        <f t="shared" si="5588"/>
        <v/>
      </c>
      <c r="AB10566" s="28" t="str">
        <f>IF(R10566&lt;T10566,"期末实有头数应大于等于耕役畜","")</f>
        <v/>
      </c>
      <c r="AC10566" s="28" t="str">
        <f>IF(R10566&lt;V10566+W10566,"期末实有头数应大于等于良种+改良种","")</f>
        <v/>
      </c>
    </row>
    <row r="10567" spans="2:29">
      <c r="B10567" s="19"/>
      <c r="C10567" s="30"/>
      <c r="D10567" s="19" t="s">
        <v>42</v>
      </c>
      <c r="E10567" s="20" t="s">
        <v>33</v>
      </c>
      <c r="F10567" s="19">
        <v>8</v>
      </c>
      <c r="R10567" s="21">
        <f t="shared" si="5595"/>
        <v>0</v>
      </c>
      <c r="Y10567" s="28" t="str">
        <f t="shared" si="5592"/>
        <v/>
      </c>
      <c r="Z10567" s="28" t="str">
        <f t="shared" si="5593"/>
        <v/>
      </c>
      <c r="AA10567" s="28" t="str">
        <f t="shared" si="5588"/>
        <v/>
      </c>
      <c r="AB10567" s="28" t="str">
        <f>IF(R10567&lt;T10567,"期末实有头数应大于等于耕役畜","")</f>
        <v/>
      </c>
      <c r="AC10567" s="28" t="str">
        <f>IF(R10567&lt;V10567+W10567,"期末实有头数应大于等于良种+改良种","")</f>
        <v/>
      </c>
    </row>
    <row r="10568" spans="2:29">
      <c r="B10568" s="19"/>
      <c r="C10568" s="30"/>
      <c r="D10568" s="19" t="s">
        <v>43</v>
      </c>
      <c r="E10568" s="20" t="s">
        <v>33</v>
      </c>
      <c r="F10568" s="19">
        <v>9</v>
      </c>
      <c r="R10568" s="21">
        <f t="shared" si="5595"/>
        <v>0</v>
      </c>
      <c r="S10568" s="22" t="s">
        <v>38</v>
      </c>
      <c r="U10568" s="22" t="s">
        <v>38</v>
      </c>
      <c r="V10568" s="22" t="s">
        <v>38</v>
      </c>
      <c r="W10568" s="22" t="s">
        <v>38</v>
      </c>
      <c r="Y10568" s="28" t="str">
        <f t="shared" si="5592"/>
        <v/>
      </c>
      <c r="Z10568" s="28" t="str">
        <f t="shared" si="5593"/>
        <v/>
      </c>
      <c r="AA10568" s="28"/>
      <c r="AB10568" s="28" t="str">
        <f>IF(R10568&lt;T10568,"期末实有头数应大于等于耕役畜","")</f>
        <v/>
      </c>
      <c r="AC10568" s="28"/>
    </row>
    <row r="10569" spans="2:29">
      <c r="B10569" s="19"/>
      <c r="C10569" s="30"/>
      <c r="D10569" s="19" t="s">
        <v>44</v>
      </c>
      <c r="E10569" s="20" t="s">
        <v>45</v>
      </c>
      <c r="F10569" s="19">
        <v>10</v>
      </c>
      <c r="R10569" s="21">
        <f t="shared" si="5595"/>
        <v>0</v>
      </c>
      <c r="Y10569" s="28" t="str">
        <f t="shared" si="5592"/>
        <v/>
      </c>
      <c r="Z10569" s="28" t="str">
        <f t="shared" si="5593"/>
        <v/>
      </c>
      <c r="AA10569" s="28" t="str">
        <f>IF(R10569&lt;S10569+U10569,"期末实有头数应大于等于能繁母畜+种公畜","")</f>
        <v/>
      </c>
      <c r="AB10569" s="28" t="str">
        <f>IF(R10569&lt;T10569,"期末实有头数应大于等于耕役畜","")</f>
        <v/>
      </c>
      <c r="AC10569" s="28" t="str">
        <f>IF(R10569&lt;V10569+W10569,"期末实有头数应大于等于良种+改良种","")</f>
        <v/>
      </c>
    </row>
    <row r="10570" spans="2:29">
      <c r="B10570" s="19"/>
      <c r="C10570" s="30"/>
      <c r="D10570" s="19" t="s">
        <v>46</v>
      </c>
      <c r="E10570" s="20" t="s">
        <v>47</v>
      </c>
      <c r="F10570" s="19">
        <v>11</v>
      </c>
      <c r="G10570" s="21">
        <f t="shared" ref="G10570:S10570" si="5596">G10571+G10575</f>
        <v>0</v>
      </c>
      <c r="H10570" s="21">
        <f t="shared" si="5596"/>
        <v>0</v>
      </c>
      <c r="I10570" s="21">
        <f t="shared" si="5596"/>
        <v>0</v>
      </c>
      <c r="J10570" s="21">
        <f t="shared" si="5596"/>
        <v>0</v>
      </c>
      <c r="K10570" s="21">
        <f t="shared" si="5596"/>
        <v>0</v>
      </c>
      <c r="L10570" s="21">
        <f t="shared" si="5596"/>
        <v>0</v>
      </c>
      <c r="M10570" s="21">
        <f t="shared" si="5596"/>
        <v>0</v>
      </c>
      <c r="N10570" s="21">
        <f t="shared" si="5596"/>
        <v>0</v>
      </c>
      <c r="O10570" s="21">
        <f t="shared" si="5596"/>
        <v>0</v>
      </c>
      <c r="P10570" s="21">
        <f t="shared" si="5596"/>
        <v>0</v>
      </c>
      <c r="Q10570" s="21">
        <f t="shared" si="5596"/>
        <v>0</v>
      </c>
      <c r="R10570" s="23">
        <f t="shared" si="5596"/>
        <v>0</v>
      </c>
      <c r="S10570" s="21">
        <f t="shared" si="5596"/>
        <v>0</v>
      </c>
      <c r="T10570" s="22" t="s">
        <v>38</v>
      </c>
      <c r="U10570" s="21">
        <f>U10571+U10575</f>
        <v>0</v>
      </c>
      <c r="V10570" s="21">
        <f>V10571+V10575</f>
        <v>0</v>
      </c>
      <c r="W10570" s="21">
        <f>W10571+W10575</f>
        <v>0</v>
      </c>
      <c r="Y10570" s="28" t="str">
        <f t="shared" si="5592"/>
        <v/>
      </c>
      <c r="Z10570" s="28" t="str">
        <f t="shared" si="5593"/>
        <v/>
      </c>
      <c r="AA10570" s="28" t="str">
        <f>IF(R10570&lt;S10570+U10570,"期末实有头数应大于等于能繁母畜+种公畜","")</f>
        <v/>
      </c>
      <c r="AB10570" s="28"/>
      <c r="AC10570" s="28" t="str">
        <f>IF(R10570&lt;V10570+W10570,"期末实有头数应大于等于良种+改良种","")</f>
        <v/>
      </c>
    </row>
    <row r="10571" spans="2:29">
      <c r="B10571" s="19"/>
      <c r="C10571" s="30"/>
      <c r="D10571" s="19" t="s">
        <v>48</v>
      </c>
      <c r="E10571" s="20" t="s">
        <v>47</v>
      </c>
      <c r="F10571" s="19">
        <v>12</v>
      </c>
      <c r="R10571" s="21">
        <f>G10571+I10571+J10571+K10571-L10571-M10571-N10571-Q10571</f>
        <v>0</v>
      </c>
      <c r="T10571" s="22" t="s">
        <v>38</v>
      </c>
      <c r="Y10571" s="28" t="str">
        <f t="shared" si="5592"/>
        <v/>
      </c>
      <c r="Z10571" s="28" t="str">
        <f t="shared" si="5593"/>
        <v/>
      </c>
      <c r="AA10571" s="28" t="str">
        <f>IF(R10571&lt;S10571+U10571,"期末实有头数应大于等于能繁母畜+种公畜","")</f>
        <v/>
      </c>
      <c r="AB10571" s="28"/>
      <c r="AC10571" s="28" t="str">
        <f>IF(R10571&lt;V10571+W10571,"期末实有头数应大于等于良种+改良种","")</f>
        <v/>
      </c>
    </row>
    <row r="10572" spans="2:29">
      <c r="B10572" s="19"/>
      <c r="C10572" s="30"/>
      <c r="D10572" s="19" t="s">
        <v>49</v>
      </c>
      <c r="E10572" s="20" t="s">
        <v>47</v>
      </c>
      <c r="F10572" s="19">
        <v>13</v>
      </c>
      <c r="R10572" s="21">
        <f>G10572+I10572+J10572+K10572-L10572-M10572-N10572-Q10572</f>
        <v>0</v>
      </c>
      <c r="T10572" s="22" t="s">
        <v>38</v>
      </c>
      <c r="V10572" s="22" t="s">
        <v>38</v>
      </c>
      <c r="W10572" s="22" t="s">
        <v>38</v>
      </c>
      <c r="Y10572" s="28" t="str">
        <f t="shared" si="5592"/>
        <v/>
      </c>
      <c r="Z10572" s="28" t="str">
        <f t="shared" si="5593"/>
        <v/>
      </c>
      <c r="AA10572" s="28" t="str">
        <f>IF(R10572&lt;S10572+U10572,"期末实有头数应大于等于能繁母畜+种公畜","")</f>
        <v/>
      </c>
      <c r="AB10572" s="28"/>
      <c r="AC10572" s="28"/>
    </row>
    <row r="10573" spans="2:29">
      <c r="B10573" s="19"/>
      <c r="C10573" s="30"/>
      <c r="D10573" s="19" t="s">
        <v>50</v>
      </c>
      <c r="E10573" s="20" t="s">
        <v>47</v>
      </c>
      <c r="F10573" s="19">
        <v>14</v>
      </c>
      <c r="H10573" s="22" t="s">
        <v>38</v>
      </c>
      <c r="I10573" s="22" t="s">
        <v>38</v>
      </c>
      <c r="J10573" s="22" t="s">
        <v>38</v>
      </c>
      <c r="K10573" s="22" t="s">
        <v>38</v>
      </c>
      <c r="L10573" s="22" t="s">
        <v>38</v>
      </c>
      <c r="M10573" s="22" t="s">
        <v>38</v>
      </c>
      <c r="N10573" s="22" t="s">
        <v>38</v>
      </c>
      <c r="O10573" s="22" t="s">
        <v>38</v>
      </c>
      <c r="P10573" s="22" t="s">
        <v>38</v>
      </c>
      <c r="Q10573" s="22" t="s">
        <v>38</v>
      </c>
      <c r="R10573" s="24"/>
      <c r="T10573" s="22" t="s">
        <v>38</v>
      </c>
      <c r="U10573" s="22" t="s">
        <v>38</v>
      </c>
      <c r="V10573" s="22" t="s">
        <v>38</v>
      </c>
      <c r="W10573" s="22" t="s">
        <v>38</v>
      </c>
      <c r="Y10573" s="28" t="str">
        <f t="shared" si="5592"/>
        <v/>
      </c>
      <c r="Z10573" s="28"/>
      <c r="AA10573" s="28"/>
      <c r="AB10573" s="28"/>
      <c r="AC10573" s="28"/>
    </row>
    <row r="10574" spans="2:29">
      <c r="B10574" s="19"/>
      <c r="C10574" s="30"/>
      <c r="D10574" s="19" t="s">
        <v>51</v>
      </c>
      <c r="E10574" s="20" t="s">
        <v>47</v>
      </c>
      <c r="F10574" s="19">
        <v>15</v>
      </c>
      <c r="H10574" s="22" t="s">
        <v>38</v>
      </c>
      <c r="I10574" s="22" t="s">
        <v>38</v>
      </c>
      <c r="J10574" s="22" t="s">
        <v>38</v>
      </c>
      <c r="K10574" s="22" t="s">
        <v>38</v>
      </c>
      <c r="L10574" s="22" t="s">
        <v>38</v>
      </c>
      <c r="M10574" s="22" t="s">
        <v>38</v>
      </c>
      <c r="N10574" s="22" t="s">
        <v>38</v>
      </c>
      <c r="O10574" s="22" t="s">
        <v>38</v>
      </c>
      <c r="P10574" s="22" t="s">
        <v>38</v>
      </c>
      <c r="Q10574" s="22" t="s">
        <v>38</v>
      </c>
      <c r="R10574" s="24"/>
      <c r="T10574" s="22" t="s">
        <v>38</v>
      </c>
      <c r="U10574" s="22" t="s">
        <v>38</v>
      </c>
      <c r="V10574" s="22" t="s">
        <v>38</v>
      </c>
      <c r="W10574" s="22" t="s">
        <v>38</v>
      </c>
      <c r="Y10574" s="28" t="str">
        <f t="shared" si="5592"/>
        <v/>
      </c>
      <c r="Z10574" s="28"/>
      <c r="AA10574" s="28"/>
      <c r="AB10574" s="28"/>
      <c r="AC10574" s="28"/>
    </row>
    <row r="10575" spans="2:29">
      <c r="B10575" s="19"/>
      <c r="C10575" s="30"/>
      <c r="D10575" s="19" t="s">
        <v>52</v>
      </c>
      <c r="E10575" s="20" t="s">
        <v>47</v>
      </c>
      <c r="F10575" s="19">
        <v>16</v>
      </c>
      <c r="R10575" s="21">
        <f>G10575+I10575+J10575+K10575-L10575-M10575-N10575-Q10575</f>
        <v>0</v>
      </c>
      <c r="T10575" s="22" t="s">
        <v>38</v>
      </c>
      <c r="Y10575" s="28" t="str">
        <f t="shared" si="5592"/>
        <v/>
      </c>
      <c r="Z10575" s="28" t="str">
        <f>IF(N10575&lt;O10575+P10575,"出卖应大于等于出卖肉畜+出卖仔畜","")</f>
        <v/>
      </c>
      <c r="AA10575" s="28" t="str">
        <f t="shared" ref="AA10575:AA10584" si="5597">IF(R10575&lt;S10575+U10575,"期末实有头数应大于等于能繁母畜+种公畜","")</f>
        <v/>
      </c>
      <c r="AB10575" s="28"/>
      <c r="AC10575" s="28" t="str">
        <f t="shared" ref="AC10575:AC10580" si="5598">IF(R10575&lt;V10575+W10575,"期末实有头数应大于等于良种+改良种","")</f>
        <v/>
      </c>
    </row>
    <row r="10576" spans="2:29">
      <c r="B10576" s="19"/>
      <c r="C10576" s="30"/>
      <c r="D10576" s="19" t="s">
        <v>53</v>
      </c>
      <c r="E10576" s="18" t="s">
        <v>33</v>
      </c>
      <c r="F10576" s="19">
        <v>17</v>
      </c>
      <c r="R10576" s="21">
        <f>G10576+I10576+J10576+K10576-L10576-M10576-N10576-Q10576</f>
        <v>0</v>
      </c>
      <c r="T10576" s="22" t="s">
        <v>38</v>
      </c>
      <c r="Y10576" s="28" t="str">
        <f t="shared" si="5592"/>
        <v/>
      </c>
      <c r="Z10576" s="28" t="str">
        <f>IF(N10576&lt;O10576+P10576,"出卖应大于等于出卖肉畜+出卖仔畜","")</f>
        <v/>
      </c>
      <c r="AA10576" s="28" t="str">
        <f t="shared" si="5597"/>
        <v/>
      </c>
      <c r="AB10576" s="28"/>
      <c r="AC10576" s="28" t="str">
        <f t="shared" si="5598"/>
        <v/>
      </c>
    </row>
    <row r="10577" spans="2:29">
      <c r="B10577" s="18"/>
      <c r="C10577" s="29"/>
      <c r="D10577" s="19" t="s">
        <v>32</v>
      </c>
      <c r="E10577" s="20" t="s">
        <v>33</v>
      </c>
      <c r="F10577" s="19">
        <v>1</v>
      </c>
      <c r="G10577" s="21">
        <f t="shared" ref="G10577:S10577" si="5599">G10578+G10593</f>
        <v>0</v>
      </c>
      <c r="H10577" s="21">
        <f t="shared" si="5599"/>
        <v>0</v>
      </c>
      <c r="I10577" s="21">
        <f t="shared" si="5599"/>
        <v>0</v>
      </c>
      <c r="J10577" s="21">
        <f t="shared" si="5599"/>
        <v>0</v>
      </c>
      <c r="K10577" s="21">
        <f t="shared" si="5599"/>
        <v>0</v>
      </c>
      <c r="L10577" s="21">
        <f t="shared" si="5599"/>
        <v>0</v>
      </c>
      <c r="M10577" s="21">
        <f t="shared" si="5599"/>
        <v>0</v>
      </c>
      <c r="N10577" s="21">
        <f t="shared" si="5599"/>
        <v>0</v>
      </c>
      <c r="O10577" s="21">
        <f t="shared" si="5599"/>
        <v>0</v>
      </c>
      <c r="P10577" s="21">
        <f t="shared" si="5599"/>
        <v>0</v>
      </c>
      <c r="Q10577" s="21">
        <f t="shared" si="5599"/>
        <v>0</v>
      </c>
      <c r="R10577" s="21">
        <f t="shared" si="5599"/>
        <v>0</v>
      </c>
      <c r="S10577" s="21">
        <f t="shared" si="5599"/>
        <v>0</v>
      </c>
      <c r="T10577" s="21">
        <f>T10578</f>
        <v>0</v>
      </c>
      <c r="U10577" s="21">
        <f>U10578+U10593</f>
        <v>0</v>
      </c>
      <c r="V10577" s="21">
        <f>V10578+V10593</f>
        <v>0</v>
      </c>
      <c r="W10577" s="21">
        <f>W10578+W10593</f>
        <v>0</v>
      </c>
      <c r="Y10577" s="28" t="str">
        <f t="shared" si="5592"/>
        <v/>
      </c>
      <c r="Z10577" s="28" t="str">
        <f>IF(N10577&lt;O10577+P10577,"出卖应大于等于出卖肉畜+出卖仔畜","")</f>
        <v/>
      </c>
      <c r="AA10577" s="28" t="str">
        <f t="shared" si="5597"/>
        <v/>
      </c>
      <c r="AB10577" s="28" t="str">
        <f>IF(R10577&lt;T10577,"期末实有头数应大于等于耕役畜","")</f>
        <v/>
      </c>
      <c r="AC10577" s="28" t="str">
        <f t="shared" si="5598"/>
        <v/>
      </c>
    </row>
    <row r="10578" spans="2:29">
      <c r="B10578" s="19"/>
      <c r="C10578" s="30"/>
      <c r="D10578" s="19" t="s">
        <v>34</v>
      </c>
      <c r="E10578" s="20" t="s">
        <v>33</v>
      </c>
      <c r="F10578" s="19">
        <v>2</v>
      </c>
      <c r="G10578" s="21">
        <f t="shared" ref="G10578:S10578" si="5600">G10579+G10587</f>
        <v>0</v>
      </c>
      <c r="H10578" s="21">
        <f t="shared" si="5600"/>
        <v>0</v>
      </c>
      <c r="I10578" s="21">
        <f t="shared" si="5600"/>
        <v>0</v>
      </c>
      <c r="J10578" s="21">
        <f t="shared" si="5600"/>
        <v>0</v>
      </c>
      <c r="K10578" s="21">
        <f t="shared" si="5600"/>
        <v>0</v>
      </c>
      <c r="L10578" s="21">
        <f t="shared" si="5600"/>
        <v>0</v>
      </c>
      <c r="M10578" s="21">
        <f t="shared" si="5600"/>
        <v>0</v>
      </c>
      <c r="N10578" s="21">
        <f t="shared" si="5600"/>
        <v>0</v>
      </c>
      <c r="O10578" s="21">
        <f t="shared" si="5600"/>
        <v>0</v>
      </c>
      <c r="P10578" s="21">
        <f t="shared" si="5600"/>
        <v>0</v>
      </c>
      <c r="Q10578" s="21">
        <f t="shared" si="5600"/>
        <v>0</v>
      </c>
      <c r="R10578" s="21">
        <f t="shared" si="5600"/>
        <v>0</v>
      </c>
      <c r="S10578" s="21">
        <f t="shared" si="5600"/>
        <v>0</v>
      </c>
      <c r="T10578" s="21">
        <f>T10579</f>
        <v>0</v>
      </c>
      <c r="U10578" s="21">
        <f>U10579+U10587</f>
        <v>0</v>
      </c>
      <c r="V10578" s="21">
        <f>V10579+V10587</f>
        <v>0</v>
      </c>
      <c r="W10578" s="21">
        <f>W10579+W10587</f>
        <v>0</v>
      </c>
      <c r="Y10578" s="28" t="str">
        <f t="shared" ref="Y10578:Y10594" si="5601">IF(H10578&lt;I10578,"繁殖仔畜应大于等于成活","")</f>
        <v/>
      </c>
      <c r="Z10578" s="28" t="str">
        <f t="shared" ref="Z10578:Z10589" si="5602">IF(N10578&lt;O10578+P10578,"出卖应大于等于出卖肉畜+出卖仔畜","")</f>
        <v/>
      </c>
      <c r="AA10578" s="28" t="str">
        <f t="shared" si="5597"/>
        <v/>
      </c>
      <c r="AB10578" s="28" t="str">
        <f>IF(R10578&lt;T10578,"期末实有头数应大于等于耕役畜","")</f>
        <v/>
      </c>
      <c r="AC10578" s="28" t="str">
        <f t="shared" si="5598"/>
        <v/>
      </c>
    </row>
    <row r="10579" spans="2:29">
      <c r="B10579" s="19"/>
      <c r="C10579" s="30"/>
      <c r="D10579" s="19" t="s">
        <v>35</v>
      </c>
      <c r="E10579" s="20" t="s">
        <v>33</v>
      </c>
      <c r="F10579" s="19">
        <v>3</v>
      </c>
      <c r="G10579" s="21">
        <f t="shared" ref="G10579:R10579" si="5603">G10580+G10583+G10584+G10585+G10586</f>
        <v>0</v>
      </c>
      <c r="H10579" s="21">
        <f t="shared" si="5603"/>
        <v>0</v>
      </c>
      <c r="I10579" s="21">
        <f t="shared" si="5603"/>
        <v>0</v>
      </c>
      <c r="J10579" s="21">
        <f t="shared" si="5603"/>
        <v>0</v>
      </c>
      <c r="K10579" s="21">
        <f t="shared" si="5603"/>
        <v>0</v>
      </c>
      <c r="L10579" s="21">
        <f t="shared" si="5603"/>
        <v>0</v>
      </c>
      <c r="M10579" s="21">
        <f t="shared" si="5603"/>
        <v>0</v>
      </c>
      <c r="N10579" s="21">
        <f t="shared" si="5603"/>
        <v>0</v>
      </c>
      <c r="O10579" s="21">
        <f t="shared" si="5603"/>
        <v>0</v>
      </c>
      <c r="P10579" s="21">
        <f t="shared" si="5603"/>
        <v>0</v>
      </c>
      <c r="Q10579" s="21">
        <f t="shared" si="5603"/>
        <v>0</v>
      </c>
      <c r="R10579" s="21">
        <f t="shared" si="5603"/>
        <v>0</v>
      </c>
      <c r="S10579" s="21">
        <f>S10580+S10583+S10584+S10586</f>
        <v>0</v>
      </c>
      <c r="T10579" s="21">
        <f>T10580+T10583+T10584+T10585+T10586</f>
        <v>0</v>
      </c>
      <c r="U10579" s="21">
        <f>U10580+U10583+U10584+U10586</f>
        <v>0</v>
      </c>
      <c r="V10579" s="21">
        <f>V10580+V10583+V10584+V10586</f>
        <v>0</v>
      </c>
      <c r="W10579" s="21">
        <f>W10580+W10583+W10584+W10586</f>
        <v>0</v>
      </c>
      <c r="Y10579" s="28" t="str">
        <f t="shared" si="5601"/>
        <v/>
      </c>
      <c r="Z10579" s="28" t="str">
        <f t="shared" si="5602"/>
        <v/>
      </c>
      <c r="AA10579" s="28" t="str">
        <f t="shared" si="5597"/>
        <v/>
      </c>
      <c r="AB10579" s="28" t="str">
        <f>IF(R10579&lt;T10579,"期末实有头数应大于等于耕役畜","")</f>
        <v/>
      </c>
      <c r="AC10579" s="28" t="str">
        <f t="shared" si="5598"/>
        <v/>
      </c>
    </row>
    <row r="10580" spans="2:29">
      <c r="B10580" s="19"/>
      <c r="C10580" s="30"/>
      <c r="D10580" s="19" t="s">
        <v>36</v>
      </c>
      <c r="E10580" s="20" t="s">
        <v>33</v>
      </c>
      <c r="F10580" s="19">
        <v>4</v>
      </c>
      <c r="R10580" s="21">
        <f>G10580+I10580+J10580+K10580-L10580-M10580-N10580-Q10580</f>
        <v>0</v>
      </c>
      <c r="Y10580" s="28" t="str">
        <f t="shared" si="5601"/>
        <v/>
      </c>
      <c r="Z10580" s="28" t="str">
        <f t="shared" si="5602"/>
        <v/>
      </c>
      <c r="AA10580" s="28" t="str">
        <f t="shared" si="5597"/>
        <v/>
      </c>
      <c r="AB10580" s="28" t="str">
        <f>IF(R10580&lt;T10580,"期末实有头数应大于等于耕役畜","")</f>
        <v/>
      </c>
      <c r="AC10580" s="28" t="str">
        <f t="shared" si="5598"/>
        <v/>
      </c>
    </row>
    <row r="10581" spans="2:29">
      <c r="B10581" s="19"/>
      <c r="C10581" s="30"/>
      <c r="D10581" s="19" t="s">
        <v>37</v>
      </c>
      <c r="E10581" s="20" t="s">
        <v>33</v>
      </c>
      <c r="F10581" s="19">
        <v>5</v>
      </c>
      <c r="R10581" s="21">
        <f t="shared" ref="R10581:R10586" si="5604">G10581+I10581+J10581+K10581-L10581-M10581-N10581-Q10581</f>
        <v>0</v>
      </c>
      <c r="T10581" s="22" t="s">
        <v>38</v>
      </c>
      <c r="V10581" s="22" t="s">
        <v>38</v>
      </c>
      <c r="W10581" s="22" t="s">
        <v>38</v>
      </c>
      <c r="Y10581" s="28" t="str">
        <f t="shared" si="5601"/>
        <v/>
      </c>
      <c r="Z10581" s="28" t="str">
        <f t="shared" si="5602"/>
        <v/>
      </c>
      <c r="AA10581" s="28" t="str">
        <f t="shared" si="5597"/>
        <v/>
      </c>
      <c r="AB10581" s="28"/>
      <c r="AC10581" s="28"/>
    </row>
    <row r="10582" spans="2:29">
      <c r="B10582" s="19"/>
      <c r="C10582" s="30"/>
      <c r="D10582" s="19" t="s">
        <v>39</v>
      </c>
      <c r="E10582" s="20" t="s">
        <v>33</v>
      </c>
      <c r="F10582" s="19">
        <v>6</v>
      </c>
      <c r="R10582" s="21">
        <f t="shared" si="5604"/>
        <v>0</v>
      </c>
      <c r="T10582" s="22" t="s">
        <v>38</v>
      </c>
      <c r="V10582" s="22" t="s">
        <v>38</v>
      </c>
      <c r="W10582" s="22" t="s">
        <v>38</v>
      </c>
      <c r="Y10582" s="28" t="str">
        <f t="shared" si="5601"/>
        <v/>
      </c>
      <c r="Z10582" s="28" t="str">
        <f t="shared" si="5602"/>
        <v/>
      </c>
      <c r="AA10582" s="28" t="str">
        <f t="shared" si="5597"/>
        <v/>
      </c>
      <c r="AB10582" s="28"/>
      <c r="AC10582" s="28"/>
    </row>
    <row r="10583" spans="2:29">
      <c r="B10583" s="19"/>
      <c r="C10583" s="30"/>
      <c r="D10583" s="19" t="s">
        <v>40</v>
      </c>
      <c r="E10583" s="20" t="s">
        <v>41</v>
      </c>
      <c r="F10583" s="19">
        <v>7</v>
      </c>
      <c r="R10583" s="21">
        <f t="shared" si="5604"/>
        <v>0</v>
      </c>
      <c r="Y10583" s="28" t="str">
        <f t="shared" si="5601"/>
        <v/>
      </c>
      <c r="Z10583" s="28" t="str">
        <f t="shared" si="5602"/>
        <v/>
      </c>
      <c r="AA10583" s="28" t="str">
        <f t="shared" si="5597"/>
        <v/>
      </c>
      <c r="AB10583" s="28" t="str">
        <f>IF(R10583&lt;T10583,"期末实有头数应大于等于耕役畜","")</f>
        <v/>
      </c>
      <c r="AC10583" s="28" t="str">
        <f>IF(R10583&lt;V10583+W10583,"期末实有头数应大于等于良种+改良种","")</f>
        <v/>
      </c>
    </row>
    <row r="10584" spans="2:29">
      <c r="B10584" s="19"/>
      <c r="C10584" s="30"/>
      <c r="D10584" s="19" t="s">
        <v>42</v>
      </c>
      <c r="E10584" s="20" t="s">
        <v>33</v>
      </c>
      <c r="F10584" s="19">
        <v>8</v>
      </c>
      <c r="R10584" s="21">
        <f t="shared" si="5604"/>
        <v>0</v>
      </c>
      <c r="Y10584" s="28" t="str">
        <f t="shared" si="5601"/>
        <v/>
      </c>
      <c r="Z10584" s="28" t="str">
        <f t="shared" si="5602"/>
        <v/>
      </c>
      <c r="AA10584" s="28" t="str">
        <f t="shared" si="5597"/>
        <v/>
      </c>
      <c r="AB10584" s="28" t="str">
        <f>IF(R10584&lt;T10584,"期末实有头数应大于等于耕役畜","")</f>
        <v/>
      </c>
      <c r="AC10584" s="28" t="str">
        <f>IF(R10584&lt;V10584+W10584,"期末实有头数应大于等于良种+改良种","")</f>
        <v/>
      </c>
    </row>
    <row r="10585" spans="2:29">
      <c r="B10585" s="19"/>
      <c r="C10585" s="30"/>
      <c r="D10585" s="19" t="s">
        <v>43</v>
      </c>
      <c r="E10585" s="20" t="s">
        <v>33</v>
      </c>
      <c r="F10585" s="19">
        <v>9</v>
      </c>
      <c r="R10585" s="21">
        <f t="shared" si="5604"/>
        <v>0</v>
      </c>
      <c r="S10585" s="22" t="s">
        <v>38</v>
      </c>
      <c r="U10585" s="22" t="s">
        <v>38</v>
      </c>
      <c r="V10585" s="22" t="s">
        <v>38</v>
      </c>
      <c r="W10585" s="22" t="s">
        <v>38</v>
      </c>
      <c r="Y10585" s="28" t="str">
        <f t="shared" si="5601"/>
        <v/>
      </c>
      <c r="Z10585" s="28" t="str">
        <f t="shared" si="5602"/>
        <v/>
      </c>
      <c r="AA10585" s="28"/>
      <c r="AB10585" s="28" t="str">
        <f>IF(R10585&lt;T10585,"期末实有头数应大于等于耕役畜","")</f>
        <v/>
      </c>
      <c r="AC10585" s="28"/>
    </row>
    <row r="10586" spans="2:29">
      <c r="B10586" s="19"/>
      <c r="C10586" s="30"/>
      <c r="D10586" s="19" t="s">
        <v>44</v>
      </c>
      <c r="E10586" s="20" t="s">
        <v>45</v>
      </c>
      <c r="F10586" s="19">
        <v>10</v>
      </c>
      <c r="R10586" s="21">
        <f t="shared" si="5604"/>
        <v>0</v>
      </c>
      <c r="Y10586" s="28" t="str">
        <f t="shared" si="5601"/>
        <v/>
      </c>
      <c r="Z10586" s="28" t="str">
        <f t="shared" si="5602"/>
        <v/>
      </c>
      <c r="AA10586" s="28" t="str">
        <f>IF(R10586&lt;S10586+U10586,"期末实有头数应大于等于能繁母畜+种公畜","")</f>
        <v/>
      </c>
      <c r="AB10586" s="28" t="str">
        <f>IF(R10586&lt;T10586,"期末实有头数应大于等于耕役畜","")</f>
        <v/>
      </c>
      <c r="AC10586" s="28" t="str">
        <f>IF(R10586&lt;V10586+W10586,"期末实有头数应大于等于良种+改良种","")</f>
        <v/>
      </c>
    </row>
    <row r="10587" spans="2:29">
      <c r="B10587" s="19"/>
      <c r="C10587" s="30"/>
      <c r="D10587" s="19" t="s">
        <v>46</v>
      </c>
      <c r="E10587" s="20" t="s">
        <v>47</v>
      </c>
      <c r="F10587" s="19">
        <v>11</v>
      </c>
      <c r="G10587" s="21">
        <f t="shared" ref="G10587:S10587" si="5605">G10588+G10592</f>
        <v>0</v>
      </c>
      <c r="H10587" s="21">
        <f t="shared" si="5605"/>
        <v>0</v>
      </c>
      <c r="I10587" s="21">
        <f t="shared" si="5605"/>
        <v>0</v>
      </c>
      <c r="J10587" s="21">
        <f t="shared" si="5605"/>
        <v>0</v>
      </c>
      <c r="K10587" s="21">
        <f t="shared" si="5605"/>
        <v>0</v>
      </c>
      <c r="L10587" s="21">
        <f t="shared" si="5605"/>
        <v>0</v>
      </c>
      <c r="M10587" s="21">
        <f t="shared" si="5605"/>
        <v>0</v>
      </c>
      <c r="N10587" s="21">
        <f t="shared" si="5605"/>
        <v>0</v>
      </c>
      <c r="O10587" s="21">
        <f t="shared" si="5605"/>
        <v>0</v>
      </c>
      <c r="P10587" s="21">
        <f t="shared" si="5605"/>
        <v>0</v>
      </c>
      <c r="Q10587" s="21">
        <f t="shared" si="5605"/>
        <v>0</v>
      </c>
      <c r="R10587" s="23">
        <f t="shared" si="5605"/>
        <v>0</v>
      </c>
      <c r="S10587" s="21">
        <f t="shared" si="5605"/>
        <v>0</v>
      </c>
      <c r="T10587" s="22" t="s">
        <v>38</v>
      </c>
      <c r="U10587" s="21">
        <f>U10588+U10592</f>
        <v>0</v>
      </c>
      <c r="V10587" s="21">
        <f>V10588+V10592</f>
        <v>0</v>
      </c>
      <c r="W10587" s="21">
        <f>W10588+W10592</f>
        <v>0</v>
      </c>
      <c r="Y10587" s="28" t="str">
        <f t="shared" si="5601"/>
        <v/>
      </c>
      <c r="Z10587" s="28" t="str">
        <f t="shared" si="5602"/>
        <v/>
      </c>
      <c r="AA10587" s="28" t="str">
        <f>IF(R10587&lt;S10587+U10587,"期末实有头数应大于等于能繁母畜+种公畜","")</f>
        <v/>
      </c>
      <c r="AB10587" s="28"/>
      <c r="AC10587" s="28" t="str">
        <f>IF(R10587&lt;V10587+W10587,"期末实有头数应大于等于良种+改良种","")</f>
        <v/>
      </c>
    </row>
    <row r="10588" spans="2:29">
      <c r="B10588" s="19"/>
      <c r="C10588" s="30"/>
      <c r="D10588" s="19" t="s">
        <v>48</v>
      </c>
      <c r="E10588" s="20" t="s">
        <v>47</v>
      </c>
      <c r="F10588" s="19">
        <v>12</v>
      </c>
      <c r="R10588" s="21">
        <f>G10588+I10588+J10588+K10588-L10588-M10588-N10588-Q10588</f>
        <v>0</v>
      </c>
      <c r="T10588" s="22" t="s">
        <v>38</v>
      </c>
      <c r="Y10588" s="28" t="str">
        <f t="shared" si="5601"/>
        <v/>
      </c>
      <c r="Z10588" s="28" t="str">
        <f t="shared" si="5602"/>
        <v/>
      </c>
      <c r="AA10588" s="28" t="str">
        <f>IF(R10588&lt;S10588+U10588,"期末实有头数应大于等于能繁母畜+种公畜","")</f>
        <v/>
      </c>
      <c r="AB10588" s="28"/>
      <c r="AC10588" s="28" t="str">
        <f>IF(R10588&lt;V10588+W10588,"期末实有头数应大于等于良种+改良种","")</f>
        <v/>
      </c>
    </row>
    <row r="10589" spans="2:29">
      <c r="B10589" s="19"/>
      <c r="C10589" s="30"/>
      <c r="D10589" s="19" t="s">
        <v>49</v>
      </c>
      <c r="E10589" s="20" t="s">
        <v>47</v>
      </c>
      <c r="F10589" s="19">
        <v>13</v>
      </c>
      <c r="R10589" s="21">
        <f>G10589+I10589+J10589+K10589-L10589-M10589-N10589-Q10589</f>
        <v>0</v>
      </c>
      <c r="T10589" s="22" t="s">
        <v>38</v>
      </c>
      <c r="V10589" s="22" t="s">
        <v>38</v>
      </c>
      <c r="W10589" s="22" t="s">
        <v>38</v>
      </c>
      <c r="Y10589" s="28" t="str">
        <f t="shared" si="5601"/>
        <v/>
      </c>
      <c r="Z10589" s="28" t="str">
        <f t="shared" si="5602"/>
        <v/>
      </c>
      <c r="AA10589" s="28" t="str">
        <f>IF(R10589&lt;S10589+U10589,"期末实有头数应大于等于能繁母畜+种公畜","")</f>
        <v/>
      </c>
      <c r="AB10589" s="28"/>
      <c r="AC10589" s="28"/>
    </row>
    <row r="10590" spans="2:29">
      <c r="B10590" s="19"/>
      <c r="C10590" s="30"/>
      <c r="D10590" s="19" t="s">
        <v>50</v>
      </c>
      <c r="E10590" s="20" t="s">
        <v>47</v>
      </c>
      <c r="F10590" s="19">
        <v>14</v>
      </c>
      <c r="H10590" s="22" t="s">
        <v>38</v>
      </c>
      <c r="I10590" s="22" t="s">
        <v>38</v>
      </c>
      <c r="J10590" s="22" t="s">
        <v>38</v>
      </c>
      <c r="K10590" s="22" t="s">
        <v>38</v>
      </c>
      <c r="L10590" s="22" t="s">
        <v>38</v>
      </c>
      <c r="M10590" s="22" t="s">
        <v>38</v>
      </c>
      <c r="N10590" s="22" t="s">
        <v>38</v>
      </c>
      <c r="O10590" s="22" t="s">
        <v>38</v>
      </c>
      <c r="P10590" s="22" t="s">
        <v>38</v>
      </c>
      <c r="Q10590" s="22" t="s">
        <v>38</v>
      </c>
      <c r="R10590" s="24"/>
      <c r="T10590" s="22" t="s">
        <v>38</v>
      </c>
      <c r="U10590" s="22" t="s">
        <v>38</v>
      </c>
      <c r="V10590" s="22" t="s">
        <v>38</v>
      </c>
      <c r="W10590" s="22" t="s">
        <v>38</v>
      </c>
      <c r="Y10590" s="28" t="str">
        <f t="shared" si="5601"/>
        <v/>
      </c>
      <c r="Z10590" s="28"/>
      <c r="AA10590" s="28"/>
      <c r="AB10590" s="28"/>
      <c r="AC10590" s="28"/>
    </row>
    <row r="10591" spans="2:29">
      <c r="B10591" s="19"/>
      <c r="C10591" s="30"/>
      <c r="D10591" s="19" t="s">
        <v>51</v>
      </c>
      <c r="E10591" s="20" t="s">
        <v>47</v>
      </c>
      <c r="F10591" s="19">
        <v>15</v>
      </c>
      <c r="H10591" s="22" t="s">
        <v>38</v>
      </c>
      <c r="I10591" s="22" t="s">
        <v>38</v>
      </c>
      <c r="J10591" s="22" t="s">
        <v>38</v>
      </c>
      <c r="K10591" s="22" t="s">
        <v>38</v>
      </c>
      <c r="L10591" s="22" t="s">
        <v>38</v>
      </c>
      <c r="M10591" s="22" t="s">
        <v>38</v>
      </c>
      <c r="N10591" s="22" t="s">
        <v>38</v>
      </c>
      <c r="O10591" s="22" t="s">
        <v>38</v>
      </c>
      <c r="P10591" s="22" t="s">
        <v>38</v>
      </c>
      <c r="Q10591" s="22" t="s">
        <v>38</v>
      </c>
      <c r="R10591" s="24"/>
      <c r="T10591" s="22" t="s">
        <v>38</v>
      </c>
      <c r="U10591" s="22" t="s">
        <v>38</v>
      </c>
      <c r="V10591" s="22" t="s">
        <v>38</v>
      </c>
      <c r="W10591" s="22" t="s">
        <v>38</v>
      </c>
      <c r="Y10591" s="28" t="str">
        <f t="shared" si="5601"/>
        <v/>
      </c>
      <c r="Z10591" s="28"/>
      <c r="AA10591" s="28"/>
      <c r="AB10591" s="28"/>
      <c r="AC10591" s="28"/>
    </row>
    <row r="10592" spans="2:29">
      <c r="B10592" s="19"/>
      <c r="C10592" s="30"/>
      <c r="D10592" s="19" t="s">
        <v>52</v>
      </c>
      <c r="E10592" s="20" t="s">
        <v>47</v>
      </c>
      <c r="F10592" s="19">
        <v>16</v>
      </c>
      <c r="R10592" s="21">
        <f>G10592+I10592+J10592+K10592-L10592-M10592-N10592-Q10592</f>
        <v>0</v>
      </c>
      <c r="T10592" s="22" t="s">
        <v>38</v>
      </c>
      <c r="Y10592" s="28" t="str">
        <f t="shared" si="5601"/>
        <v/>
      </c>
      <c r="Z10592" s="28" t="str">
        <f>IF(N10592&lt;O10592+P10592,"出卖应大于等于出卖肉畜+出卖仔畜","")</f>
        <v/>
      </c>
      <c r="AA10592" s="28" t="str">
        <f t="shared" ref="AA10592:AA10601" si="5606">IF(R10592&lt;S10592+U10592,"期末实有头数应大于等于能繁母畜+种公畜","")</f>
        <v/>
      </c>
      <c r="AB10592" s="28"/>
      <c r="AC10592" s="28" t="str">
        <f t="shared" ref="AC10592:AC10597" si="5607">IF(R10592&lt;V10592+W10592,"期末实有头数应大于等于良种+改良种","")</f>
        <v/>
      </c>
    </row>
    <row r="10593" spans="2:29">
      <c r="B10593" s="19"/>
      <c r="C10593" s="30"/>
      <c r="D10593" s="19" t="s">
        <v>53</v>
      </c>
      <c r="E10593" s="18" t="s">
        <v>33</v>
      </c>
      <c r="F10593" s="19">
        <v>17</v>
      </c>
      <c r="R10593" s="21">
        <f>G10593+I10593+J10593+K10593-L10593-M10593-N10593-Q10593</f>
        <v>0</v>
      </c>
      <c r="T10593" s="22" t="s">
        <v>38</v>
      </c>
      <c r="Y10593" s="28" t="str">
        <f t="shared" si="5601"/>
        <v/>
      </c>
      <c r="Z10593" s="28" t="str">
        <f>IF(N10593&lt;O10593+P10593,"出卖应大于等于出卖肉畜+出卖仔畜","")</f>
        <v/>
      </c>
      <c r="AA10593" s="28" t="str">
        <f t="shared" si="5606"/>
        <v/>
      </c>
      <c r="AB10593" s="28"/>
      <c r="AC10593" s="28" t="str">
        <f t="shared" si="5607"/>
        <v/>
      </c>
    </row>
    <row r="10594" spans="2:29">
      <c r="B10594" s="18"/>
      <c r="C10594" s="29"/>
      <c r="D10594" s="19" t="s">
        <v>32</v>
      </c>
      <c r="E10594" s="20" t="s">
        <v>33</v>
      </c>
      <c r="F10594" s="19">
        <v>1</v>
      </c>
      <c r="G10594" s="21">
        <f t="shared" ref="G10594:S10594" si="5608">G10595+G10610</f>
        <v>0</v>
      </c>
      <c r="H10594" s="21">
        <f t="shared" si="5608"/>
        <v>0</v>
      </c>
      <c r="I10594" s="21">
        <f t="shared" si="5608"/>
        <v>0</v>
      </c>
      <c r="J10594" s="21">
        <f t="shared" si="5608"/>
        <v>0</v>
      </c>
      <c r="K10594" s="21">
        <f t="shared" si="5608"/>
        <v>0</v>
      </c>
      <c r="L10594" s="21">
        <f t="shared" si="5608"/>
        <v>0</v>
      </c>
      <c r="M10594" s="21">
        <f t="shared" si="5608"/>
        <v>0</v>
      </c>
      <c r="N10594" s="21">
        <f t="shared" si="5608"/>
        <v>0</v>
      </c>
      <c r="O10594" s="21">
        <f t="shared" si="5608"/>
        <v>0</v>
      </c>
      <c r="P10594" s="21">
        <f t="shared" si="5608"/>
        <v>0</v>
      </c>
      <c r="Q10594" s="21">
        <f t="shared" si="5608"/>
        <v>0</v>
      </c>
      <c r="R10594" s="21">
        <f t="shared" si="5608"/>
        <v>0</v>
      </c>
      <c r="S10594" s="21">
        <f t="shared" si="5608"/>
        <v>0</v>
      </c>
      <c r="T10594" s="21">
        <f>T10595</f>
        <v>0</v>
      </c>
      <c r="U10594" s="21">
        <f>U10595+U10610</f>
        <v>0</v>
      </c>
      <c r="V10594" s="21">
        <f>V10595+V10610</f>
        <v>0</v>
      </c>
      <c r="W10594" s="21">
        <f>W10595+W10610</f>
        <v>0</v>
      </c>
      <c r="Y10594" s="28" t="str">
        <f t="shared" si="5601"/>
        <v/>
      </c>
      <c r="Z10594" s="28" t="str">
        <f>IF(N10594&lt;O10594+P10594,"出卖应大于等于出卖肉畜+出卖仔畜","")</f>
        <v/>
      </c>
      <c r="AA10594" s="28" t="str">
        <f t="shared" si="5606"/>
        <v/>
      </c>
      <c r="AB10594" s="28" t="str">
        <f>IF(R10594&lt;T10594,"期末实有头数应大于等于耕役畜","")</f>
        <v/>
      </c>
      <c r="AC10594" s="28" t="str">
        <f t="shared" si="5607"/>
        <v/>
      </c>
    </row>
    <row r="10595" spans="2:29">
      <c r="B10595" s="19"/>
      <c r="C10595" s="30"/>
      <c r="D10595" s="19" t="s">
        <v>34</v>
      </c>
      <c r="E10595" s="20" t="s">
        <v>33</v>
      </c>
      <c r="F10595" s="19">
        <v>2</v>
      </c>
      <c r="G10595" s="21">
        <f t="shared" ref="G10595:S10595" si="5609">G10596+G10604</f>
        <v>0</v>
      </c>
      <c r="H10595" s="21">
        <f t="shared" si="5609"/>
        <v>0</v>
      </c>
      <c r="I10595" s="21">
        <f t="shared" si="5609"/>
        <v>0</v>
      </c>
      <c r="J10595" s="21">
        <f t="shared" si="5609"/>
        <v>0</v>
      </c>
      <c r="K10595" s="21">
        <f t="shared" si="5609"/>
        <v>0</v>
      </c>
      <c r="L10595" s="21">
        <f t="shared" si="5609"/>
        <v>0</v>
      </c>
      <c r="M10595" s="21">
        <f t="shared" si="5609"/>
        <v>0</v>
      </c>
      <c r="N10595" s="21">
        <f t="shared" si="5609"/>
        <v>0</v>
      </c>
      <c r="O10595" s="21">
        <f t="shared" si="5609"/>
        <v>0</v>
      </c>
      <c r="P10595" s="21">
        <f t="shared" si="5609"/>
        <v>0</v>
      </c>
      <c r="Q10595" s="21">
        <f t="shared" si="5609"/>
        <v>0</v>
      </c>
      <c r="R10595" s="21">
        <f t="shared" si="5609"/>
        <v>0</v>
      </c>
      <c r="S10595" s="21">
        <f t="shared" si="5609"/>
        <v>0</v>
      </c>
      <c r="T10595" s="21">
        <f>T10596</f>
        <v>0</v>
      </c>
      <c r="U10595" s="21">
        <f>U10596+U10604</f>
        <v>0</v>
      </c>
      <c r="V10595" s="21">
        <f>V10596+V10604</f>
        <v>0</v>
      </c>
      <c r="W10595" s="21">
        <f>W10596+W10604</f>
        <v>0</v>
      </c>
      <c r="Y10595" s="28" t="str">
        <f t="shared" ref="Y10595:Y10611" si="5610">IF(H10595&lt;I10595,"繁殖仔畜应大于等于成活","")</f>
        <v/>
      </c>
      <c r="Z10595" s="28" t="str">
        <f t="shared" ref="Z10595:Z10606" si="5611">IF(N10595&lt;O10595+P10595,"出卖应大于等于出卖肉畜+出卖仔畜","")</f>
        <v/>
      </c>
      <c r="AA10595" s="28" t="str">
        <f t="shared" si="5606"/>
        <v/>
      </c>
      <c r="AB10595" s="28" t="str">
        <f>IF(R10595&lt;T10595,"期末实有头数应大于等于耕役畜","")</f>
        <v/>
      </c>
      <c r="AC10595" s="28" t="str">
        <f t="shared" si="5607"/>
        <v/>
      </c>
    </row>
    <row r="10596" spans="2:29">
      <c r="B10596" s="19"/>
      <c r="C10596" s="30"/>
      <c r="D10596" s="19" t="s">
        <v>35</v>
      </c>
      <c r="E10596" s="20" t="s">
        <v>33</v>
      </c>
      <c r="F10596" s="19">
        <v>3</v>
      </c>
      <c r="G10596" s="21">
        <f t="shared" ref="G10596:R10596" si="5612">G10597+G10600+G10601+G10602+G10603</f>
        <v>0</v>
      </c>
      <c r="H10596" s="21">
        <f t="shared" si="5612"/>
        <v>0</v>
      </c>
      <c r="I10596" s="21">
        <f t="shared" si="5612"/>
        <v>0</v>
      </c>
      <c r="J10596" s="21">
        <f t="shared" si="5612"/>
        <v>0</v>
      </c>
      <c r="K10596" s="21">
        <f t="shared" si="5612"/>
        <v>0</v>
      </c>
      <c r="L10596" s="21">
        <f t="shared" si="5612"/>
        <v>0</v>
      </c>
      <c r="M10596" s="21">
        <f t="shared" si="5612"/>
        <v>0</v>
      </c>
      <c r="N10596" s="21">
        <f t="shared" si="5612"/>
        <v>0</v>
      </c>
      <c r="O10596" s="21">
        <f t="shared" si="5612"/>
        <v>0</v>
      </c>
      <c r="P10596" s="21">
        <f t="shared" si="5612"/>
        <v>0</v>
      </c>
      <c r="Q10596" s="21">
        <f t="shared" si="5612"/>
        <v>0</v>
      </c>
      <c r="R10596" s="21">
        <f t="shared" si="5612"/>
        <v>0</v>
      </c>
      <c r="S10596" s="21">
        <f>S10597+S10600+S10601+S10603</f>
        <v>0</v>
      </c>
      <c r="T10596" s="21">
        <f>T10597+T10600+T10601+T10602+T10603</f>
        <v>0</v>
      </c>
      <c r="U10596" s="21">
        <f>U10597+U10600+U10601+U10603</f>
        <v>0</v>
      </c>
      <c r="V10596" s="21">
        <f>V10597+V10600+V10601+V10603</f>
        <v>0</v>
      </c>
      <c r="W10596" s="21">
        <f>W10597+W10600+W10601+W10603</f>
        <v>0</v>
      </c>
      <c r="Y10596" s="28" t="str">
        <f t="shared" si="5610"/>
        <v/>
      </c>
      <c r="Z10596" s="28" t="str">
        <f t="shared" si="5611"/>
        <v/>
      </c>
      <c r="AA10596" s="28" t="str">
        <f t="shared" si="5606"/>
        <v/>
      </c>
      <c r="AB10596" s="28" t="str">
        <f>IF(R10596&lt;T10596,"期末实有头数应大于等于耕役畜","")</f>
        <v/>
      </c>
      <c r="AC10596" s="28" t="str">
        <f t="shared" si="5607"/>
        <v/>
      </c>
    </row>
    <row r="10597" spans="2:29">
      <c r="B10597" s="19"/>
      <c r="C10597" s="30"/>
      <c r="D10597" s="19" t="s">
        <v>36</v>
      </c>
      <c r="E10597" s="20" t="s">
        <v>33</v>
      </c>
      <c r="F10597" s="19">
        <v>4</v>
      </c>
      <c r="R10597" s="21">
        <f>G10597+I10597+J10597+K10597-L10597-M10597-N10597-Q10597</f>
        <v>0</v>
      </c>
      <c r="Y10597" s="28" t="str">
        <f t="shared" si="5610"/>
        <v/>
      </c>
      <c r="Z10597" s="28" t="str">
        <f t="shared" si="5611"/>
        <v/>
      </c>
      <c r="AA10597" s="28" t="str">
        <f t="shared" si="5606"/>
        <v/>
      </c>
      <c r="AB10597" s="28" t="str">
        <f>IF(R10597&lt;T10597,"期末实有头数应大于等于耕役畜","")</f>
        <v/>
      </c>
      <c r="AC10597" s="28" t="str">
        <f t="shared" si="5607"/>
        <v/>
      </c>
    </row>
    <row r="10598" spans="2:29">
      <c r="B10598" s="19"/>
      <c r="C10598" s="30"/>
      <c r="D10598" s="19" t="s">
        <v>37</v>
      </c>
      <c r="E10598" s="20" t="s">
        <v>33</v>
      </c>
      <c r="F10598" s="19">
        <v>5</v>
      </c>
      <c r="R10598" s="21">
        <f t="shared" ref="R10598:R10603" si="5613">G10598+I10598+J10598+K10598-L10598-M10598-N10598-Q10598</f>
        <v>0</v>
      </c>
      <c r="T10598" s="22" t="s">
        <v>38</v>
      </c>
      <c r="V10598" s="22" t="s">
        <v>38</v>
      </c>
      <c r="W10598" s="22" t="s">
        <v>38</v>
      </c>
      <c r="Y10598" s="28" t="str">
        <f t="shared" si="5610"/>
        <v/>
      </c>
      <c r="Z10598" s="28" t="str">
        <f t="shared" si="5611"/>
        <v/>
      </c>
      <c r="AA10598" s="28" t="str">
        <f t="shared" si="5606"/>
        <v/>
      </c>
      <c r="AB10598" s="28"/>
      <c r="AC10598" s="28"/>
    </row>
    <row r="10599" spans="2:29">
      <c r="B10599" s="19"/>
      <c r="C10599" s="30"/>
      <c r="D10599" s="19" t="s">
        <v>39</v>
      </c>
      <c r="E10599" s="20" t="s">
        <v>33</v>
      </c>
      <c r="F10599" s="19">
        <v>6</v>
      </c>
      <c r="R10599" s="21">
        <f t="shared" si="5613"/>
        <v>0</v>
      </c>
      <c r="T10599" s="22" t="s">
        <v>38</v>
      </c>
      <c r="V10599" s="22" t="s">
        <v>38</v>
      </c>
      <c r="W10599" s="22" t="s">
        <v>38</v>
      </c>
      <c r="Y10599" s="28" t="str">
        <f t="shared" si="5610"/>
        <v/>
      </c>
      <c r="Z10599" s="28" t="str">
        <f t="shared" si="5611"/>
        <v/>
      </c>
      <c r="AA10599" s="28" t="str">
        <f t="shared" si="5606"/>
        <v/>
      </c>
      <c r="AB10599" s="28"/>
      <c r="AC10599" s="28"/>
    </row>
    <row r="10600" spans="2:29">
      <c r="B10600" s="19"/>
      <c r="C10600" s="30"/>
      <c r="D10600" s="19" t="s">
        <v>40</v>
      </c>
      <c r="E10600" s="20" t="s">
        <v>41</v>
      </c>
      <c r="F10600" s="19">
        <v>7</v>
      </c>
      <c r="R10600" s="21">
        <f t="shared" si="5613"/>
        <v>0</v>
      </c>
      <c r="Y10600" s="28" t="str">
        <f t="shared" si="5610"/>
        <v/>
      </c>
      <c r="Z10600" s="28" t="str">
        <f t="shared" si="5611"/>
        <v/>
      </c>
      <c r="AA10600" s="28" t="str">
        <f t="shared" si="5606"/>
        <v/>
      </c>
      <c r="AB10600" s="28" t="str">
        <f>IF(R10600&lt;T10600,"期末实有头数应大于等于耕役畜","")</f>
        <v/>
      </c>
      <c r="AC10600" s="28" t="str">
        <f>IF(R10600&lt;V10600+W10600,"期末实有头数应大于等于良种+改良种","")</f>
        <v/>
      </c>
    </row>
    <row r="10601" spans="2:29">
      <c r="B10601" s="19"/>
      <c r="C10601" s="30"/>
      <c r="D10601" s="19" t="s">
        <v>42</v>
      </c>
      <c r="E10601" s="20" t="s">
        <v>33</v>
      </c>
      <c r="F10601" s="19">
        <v>8</v>
      </c>
      <c r="R10601" s="21">
        <f t="shared" si="5613"/>
        <v>0</v>
      </c>
      <c r="Y10601" s="28" t="str">
        <f t="shared" si="5610"/>
        <v/>
      </c>
      <c r="Z10601" s="28" t="str">
        <f t="shared" si="5611"/>
        <v/>
      </c>
      <c r="AA10601" s="28" t="str">
        <f t="shared" si="5606"/>
        <v/>
      </c>
      <c r="AB10601" s="28" t="str">
        <f>IF(R10601&lt;T10601,"期末实有头数应大于等于耕役畜","")</f>
        <v/>
      </c>
      <c r="AC10601" s="28" t="str">
        <f>IF(R10601&lt;V10601+W10601,"期末实有头数应大于等于良种+改良种","")</f>
        <v/>
      </c>
    </row>
    <row r="10602" spans="2:29">
      <c r="B10602" s="19"/>
      <c r="C10602" s="30"/>
      <c r="D10602" s="19" t="s">
        <v>43</v>
      </c>
      <c r="E10602" s="20" t="s">
        <v>33</v>
      </c>
      <c r="F10602" s="19">
        <v>9</v>
      </c>
      <c r="R10602" s="21">
        <f t="shared" si="5613"/>
        <v>0</v>
      </c>
      <c r="S10602" s="22" t="s">
        <v>38</v>
      </c>
      <c r="U10602" s="22" t="s">
        <v>38</v>
      </c>
      <c r="V10602" s="22" t="s">
        <v>38</v>
      </c>
      <c r="W10602" s="22" t="s">
        <v>38</v>
      </c>
      <c r="Y10602" s="28" t="str">
        <f t="shared" si="5610"/>
        <v/>
      </c>
      <c r="Z10602" s="28" t="str">
        <f t="shared" si="5611"/>
        <v/>
      </c>
      <c r="AA10602" s="28"/>
      <c r="AB10602" s="28" t="str">
        <f>IF(R10602&lt;T10602,"期末实有头数应大于等于耕役畜","")</f>
        <v/>
      </c>
      <c r="AC10602" s="28"/>
    </row>
    <row r="10603" spans="2:29">
      <c r="B10603" s="19"/>
      <c r="C10603" s="30"/>
      <c r="D10603" s="19" t="s">
        <v>44</v>
      </c>
      <c r="E10603" s="20" t="s">
        <v>45</v>
      </c>
      <c r="F10603" s="19">
        <v>10</v>
      </c>
      <c r="R10603" s="21">
        <f t="shared" si="5613"/>
        <v>0</v>
      </c>
      <c r="Y10603" s="28" t="str">
        <f t="shared" si="5610"/>
        <v/>
      </c>
      <c r="Z10603" s="28" t="str">
        <f t="shared" si="5611"/>
        <v/>
      </c>
      <c r="AA10603" s="28" t="str">
        <f>IF(R10603&lt;S10603+U10603,"期末实有头数应大于等于能繁母畜+种公畜","")</f>
        <v/>
      </c>
      <c r="AB10603" s="28" t="str">
        <f>IF(R10603&lt;T10603,"期末实有头数应大于等于耕役畜","")</f>
        <v/>
      </c>
      <c r="AC10603" s="28" t="str">
        <f>IF(R10603&lt;V10603+W10603,"期末实有头数应大于等于良种+改良种","")</f>
        <v/>
      </c>
    </row>
    <row r="10604" spans="2:29">
      <c r="B10604" s="19"/>
      <c r="C10604" s="30"/>
      <c r="D10604" s="19" t="s">
        <v>46</v>
      </c>
      <c r="E10604" s="20" t="s">
        <v>47</v>
      </c>
      <c r="F10604" s="19">
        <v>11</v>
      </c>
      <c r="G10604" s="21">
        <f t="shared" ref="G10604:S10604" si="5614">G10605+G10609</f>
        <v>0</v>
      </c>
      <c r="H10604" s="21">
        <f t="shared" si="5614"/>
        <v>0</v>
      </c>
      <c r="I10604" s="21">
        <f t="shared" si="5614"/>
        <v>0</v>
      </c>
      <c r="J10604" s="21">
        <f t="shared" si="5614"/>
        <v>0</v>
      </c>
      <c r="K10604" s="21">
        <f t="shared" si="5614"/>
        <v>0</v>
      </c>
      <c r="L10604" s="21">
        <f t="shared" si="5614"/>
        <v>0</v>
      </c>
      <c r="M10604" s="21">
        <f t="shared" si="5614"/>
        <v>0</v>
      </c>
      <c r="N10604" s="21">
        <f t="shared" si="5614"/>
        <v>0</v>
      </c>
      <c r="O10604" s="21">
        <f t="shared" si="5614"/>
        <v>0</v>
      </c>
      <c r="P10604" s="21">
        <f t="shared" si="5614"/>
        <v>0</v>
      </c>
      <c r="Q10604" s="21">
        <f t="shared" si="5614"/>
        <v>0</v>
      </c>
      <c r="R10604" s="23">
        <f t="shared" si="5614"/>
        <v>0</v>
      </c>
      <c r="S10604" s="21">
        <f t="shared" si="5614"/>
        <v>0</v>
      </c>
      <c r="T10604" s="22" t="s">
        <v>38</v>
      </c>
      <c r="U10604" s="21">
        <f>U10605+U10609</f>
        <v>0</v>
      </c>
      <c r="V10604" s="21">
        <f>V10605+V10609</f>
        <v>0</v>
      </c>
      <c r="W10604" s="21">
        <f>W10605+W10609</f>
        <v>0</v>
      </c>
      <c r="Y10604" s="28" t="str">
        <f t="shared" si="5610"/>
        <v/>
      </c>
      <c r="Z10604" s="28" t="str">
        <f t="shared" si="5611"/>
        <v/>
      </c>
      <c r="AA10604" s="28" t="str">
        <f>IF(R10604&lt;S10604+U10604,"期末实有头数应大于等于能繁母畜+种公畜","")</f>
        <v/>
      </c>
      <c r="AB10604" s="28"/>
      <c r="AC10604" s="28" t="str">
        <f>IF(R10604&lt;V10604+W10604,"期末实有头数应大于等于良种+改良种","")</f>
        <v/>
      </c>
    </row>
    <row r="10605" spans="2:29">
      <c r="B10605" s="19"/>
      <c r="C10605" s="30"/>
      <c r="D10605" s="19" t="s">
        <v>48</v>
      </c>
      <c r="E10605" s="20" t="s">
        <v>47</v>
      </c>
      <c r="F10605" s="19">
        <v>12</v>
      </c>
      <c r="R10605" s="21">
        <f>G10605+I10605+J10605+K10605-L10605-M10605-N10605-Q10605</f>
        <v>0</v>
      </c>
      <c r="T10605" s="22" t="s">
        <v>38</v>
      </c>
      <c r="Y10605" s="28" t="str">
        <f t="shared" si="5610"/>
        <v/>
      </c>
      <c r="Z10605" s="28" t="str">
        <f t="shared" si="5611"/>
        <v/>
      </c>
      <c r="AA10605" s="28" t="str">
        <f>IF(R10605&lt;S10605+U10605,"期末实有头数应大于等于能繁母畜+种公畜","")</f>
        <v/>
      </c>
      <c r="AB10605" s="28"/>
      <c r="AC10605" s="28" t="str">
        <f>IF(R10605&lt;V10605+W10605,"期末实有头数应大于等于良种+改良种","")</f>
        <v/>
      </c>
    </row>
    <row r="10606" spans="2:29">
      <c r="B10606" s="19"/>
      <c r="C10606" s="30"/>
      <c r="D10606" s="19" t="s">
        <v>49</v>
      </c>
      <c r="E10606" s="20" t="s">
        <v>47</v>
      </c>
      <c r="F10606" s="19">
        <v>13</v>
      </c>
      <c r="R10606" s="21">
        <f>G10606+I10606+J10606+K10606-L10606-M10606-N10606-Q10606</f>
        <v>0</v>
      </c>
      <c r="T10606" s="22" t="s">
        <v>38</v>
      </c>
      <c r="V10606" s="22" t="s">
        <v>38</v>
      </c>
      <c r="W10606" s="22" t="s">
        <v>38</v>
      </c>
      <c r="Y10606" s="28" t="str">
        <f t="shared" si="5610"/>
        <v/>
      </c>
      <c r="Z10606" s="28" t="str">
        <f t="shared" si="5611"/>
        <v/>
      </c>
      <c r="AA10606" s="28" t="str">
        <f>IF(R10606&lt;S10606+U10606,"期末实有头数应大于等于能繁母畜+种公畜","")</f>
        <v/>
      </c>
      <c r="AB10606" s="28"/>
      <c r="AC10606" s="28"/>
    </row>
    <row r="10607" spans="2:29">
      <c r="B10607" s="19"/>
      <c r="C10607" s="30"/>
      <c r="D10607" s="19" t="s">
        <v>50</v>
      </c>
      <c r="E10607" s="20" t="s">
        <v>47</v>
      </c>
      <c r="F10607" s="19">
        <v>14</v>
      </c>
      <c r="H10607" s="22" t="s">
        <v>38</v>
      </c>
      <c r="I10607" s="22" t="s">
        <v>38</v>
      </c>
      <c r="J10607" s="22" t="s">
        <v>38</v>
      </c>
      <c r="K10607" s="22" t="s">
        <v>38</v>
      </c>
      <c r="L10607" s="22" t="s">
        <v>38</v>
      </c>
      <c r="M10607" s="22" t="s">
        <v>38</v>
      </c>
      <c r="N10607" s="22" t="s">
        <v>38</v>
      </c>
      <c r="O10607" s="22" t="s">
        <v>38</v>
      </c>
      <c r="P10607" s="22" t="s">
        <v>38</v>
      </c>
      <c r="Q10607" s="22" t="s">
        <v>38</v>
      </c>
      <c r="R10607" s="24"/>
      <c r="T10607" s="22" t="s">
        <v>38</v>
      </c>
      <c r="U10607" s="22" t="s">
        <v>38</v>
      </c>
      <c r="V10607" s="22" t="s">
        <v>38</v>
      </c>
      <c r="W10607" s="22" t="s">
        <v>38</v>
      </c>
      <c r="Y10607" s="28" t="str">
        <f t="shared" si="5610"/>
        <v/>
      </c>
      <c r="Z10607" s="28"/>
      <c r="AA10607" s="28"/>
      <c r="AB10607" s="28"/>
      <c r="AC10607" s="28"/>
    </row>
    <row r="10608" spans="2:29">
      <c r="B10608" s="19"/>
      <c r="C10608" s="30"/>
      <c r="D10608" s="19" t="s">
        <v>51</v>
      </c>
      <c r="E10608" s="20" t="s">
        <v>47</v>
      </c>
      <c r="F10608" s="19">
        <v>15</v>
      </c>
      <c r="H10608" s="22" t="s">
        <v>38</v>
      </c>
      <c r="I10608" s="22" t="s">
        <v>38</v>
      </c>
      <c r="J10608" s="22" t="s">
        <v>38</v>
      </c>
      <c r="K10608" s="22" t="s">
        <v>38</v>
      </c>
      <c r="L10608" s="22" t="s">
        <v>38</v>
      </c>
      <c r="M10608" s="22" t="s">
        <v>38</v>
      </c>
      <c r="N10608" s="22" t="s">
        <v>38</v>
      </c>
      <c r="O10608" s="22" t="s">
        <v>38</v>
      </c>
      <c r="P10608" s="22" t="s">
        <v>38</v>
      </c>
      <c r="Q10608" s="22" t="s">
        <v>38</v>
      </c>
      <c r="R10608" s="24"/>
      <c r="T10608" s="22" t="s">
        <v>38</v>
      </c>
      <c r="U10608" s="22" t="s">
        <v>38</v>
      </c>
      <c r="V10608" s="22" t="s">
        <v>38</v>
      </c>
      <c r="W10608" s="22" t="s">
        <v>38</v>
      </c>
      <c r="Y10608" s="28" t="str">
        <f t="shared" si="5610"/>
        <v/>
      </c>
      <c r="Z10608" s="28"/>
      <c r="AA10608" s="28"/>
      <c r="AB10608" s="28"/>
      <c r="AC10608" s="28"/>
    </row>
    <row r="10609" spans="2:29">
      <c r="B10609" s="19"/>
      <c r="C10609" s="30"/>
      <c r="D10609" s="19" t="s">
        <v>52</v>
      </c>
      <c r="E10609" s="20" t="s">
        <v>47</v>
      </c>
      <c r="F10609" s="19">
        <v>16</v>
      </c>
      <c r="R10609" s="21">
        <f>G10609+I10609+J10609+K10609-L10609-M10609-N10609-Q10609</f>
        <v>0</v>
      </c>
      <c r="T10609" s="22" t="s">
        <v>38</v>
      </c>
      <c r="Y10609" s="28" t="str">
        <f t="shared" si="5610"/>
        <v/>
      </c>
      <c r="Z10609" s="28" t="str">
        <f>IF(N10609&lt;O10609+P10609,"出卖应大于等于出卖肉畜+出卖仔畜","")</f>
        <v/>
      </c>
      <c r="AA10609" s="28" t="str">
        <f t="shared" ref="AA10609:AA10618" si="5615">IF(R10609&lt;S10609+U10609,"期末实有头数应大于等于能繁母畜+种公畜","")</f>
        <v/>
      </c>
      <c r="AB10609" s="28"/>
      <c r="AC10609" s="28" t="str">
        <f t="shared" ref="AC10609:AC10614" si="5616">IF(R10609&lt;V10609+W10609,"期末实有头数应大于等于良种+改良种","")</f>
        <v/>
      </c>
    </row>
    <row r="10610" spans="2:29">
      <c r="B10610" s="19"/>
      <c r="C10610" s="30"/>
      <c r="D10610" s="19" t="s">
        <v>53</v>
      </c>
      <c r="E10610" s="18" t="s">
        <v>33</v>
      </c>
      <c r="F10610" s="19">
        <v>17</v>
      </c>
      <c r="R10610" s="21">
        <f>G10610+I10610+J10610+K10610-L10610-M10610-N10610-Q10610</f>
        <v>0</v>
      </c>
      <c r="T10610" s="22" t="s">
        <v>38</v>
      </c>
      <c r="Y10610" s="28" t="str">
        <f t="shared" si="5610"/>
        <v/>
      </c>
      <c r="Z10610" s="28" t="str">
        <f>IF(N10610&lt;O10610+P10610,"出卖应大于等于出卖肉畜+出卖仔畜","")</f>
        <v/>
      </c>
      <c r="AA10610" s="28" t="str">
        <f t="shared" si="5615"/>
        <v/>
      </c>
      <c r="AB10610" s="28"/>
      <c r="AC10610" s="28" t="str">
        <f t="shared" si="5616"/>
        <v/>
      </c>
    </row>
    <row r="10611" spans="2:29">
      <c r="B10611" s="18"/>
      <c r="C10611" s="29"/>
      <c r="D10611" s="19" t="s">
        <v>32</v>
      </c>
      <c r="E10611" s="20" t="s">
        <v>33</v>
      </c>
      <c r="F10611" s="19">
        <v>1</v>
      </c>
      <c r="G10611" s="21">
        <f t="shared" ref="G10611:S10611" si="5617">G10612+G10627</f>
        <v>0</v>
      </c>
      <c r="H10611" s="21">
        <f t="shared" si="5617"/>
        <v>0</v>
      </c>
      <c r="I10611" s="21">
        <f t="shared" si="5617"/>
        <v>0</v>
      </c>
      <c r="J10611" s="21">
        <f t="shared" si="5617"/>
        <v>0</v>
      </c>
      <c r="K10611" s="21">
        <f t="shared" si="5617"/>
        <v>0</v>
      </c>
      <c r="L10611" s="21">
        <f t="shared" si="5617"/>
        <v>0</v>
      </c>
      <c r="M10611" s="21">
        <f t="shared" si="5617"/>
        <v>0</v>
      </c>
      <c r="N10611" s="21">
        <f t="shared" si="5617"/>
        <v>0</v>
      </c>
      <c r="O10611" s="21">
        <f t="shared" si="5617"/>
        <v>0</v>
      </c>
      <c r="P10611" s="21">
        <f t="shared" si="5617"/>
        <v>0</v>
      </c>
      <c r="Q10611" s="21">
        <f t="shared" si="5617"/>
        <v>0</v>
      </c>
      <c r="R10611" s="21">
        <f t="shared" si="5617"/>
        <v>0</v>
      </c>
      <c r="S10611" s="21">
        <f t="shared" si="5617"/>
        <v>0</v>
      </c>
      <c r="T10611" s="21">
        <f>T10612</f>
        <v>0</v>
      </c>
      <c r="U10611" s="21">
        <f>U10612+U10627</f>
        <v>0</v>
      </c>
      <c r="V10611" s="21">
        <f>V10612+V10627</f>
        <v>0</v>
      </c>
      <c r="W10611" s="21">
        <f>W10612+W10627</f>
        <v>0</v>
      </c>
      <c r="Y10611" s="28" t="str">
        <f t="shared" si="5610"/>
        <v/>
      </c>
      <c r="Z10611" s="28" t="str">
        <f>IF(N10611&lt;O10611+P10611,"出卖应大于等于出卖肉畜+出卖仔畜","")</f>
        <v/>
      </c>
      <c r="AA10611" s="28" t="str">
        <f t="shared" si="5615"/>
        <v/>
      </c>
      <c r="AB10611" s="28" t="str">
        <f>IF(R10611&lt;T10611,"期末实有头数应大于等于耕役畜","")</f>
        <v/>
      </c>
      <c r="AC10611" s="28" t="str">
        <f t="shared" si="5616"/>
        <v/>
      </c>
    </row>
    <row r="10612" spans="2:29">
      <c r="B10612" s="19"/>
      <c r="C10612" s="30"/>
      <c r="D10612" s="19" t="s">
        <v>34</v>
      </c>
      <c r="E10612" s="20" t="s">
        <v>33</v>
      </c>
      <c r="F10612" s="19">
        <v>2</v>
      </c>
      <c r="G10612" s="21">
        <f t="shared" ref="G10612:S10612" si="5618">G10613+G10621</f>
        <v>0</v>
      </c>
      <c r="H10612" s="21">
        <f t="shared" si="5618"/>
        <v>0</v>
      </c>
      <c r="I10612" s="21">
        <f t="shared" si="5618"/>
        <v>0</v>
      </c>
      <c r="J10612" s="21">
        <f t="shared" si="5618"/>
        <v>0</v>
      </c>
      <c r="K10612" s="21">
        <f t="shared" si="5618"/>
        <v>0</v>
      </c>
      <c r="L10612" s="21">
        <f t="shared" si="5618"/>
        <v>0</v>
      </c>
      <c r="M10612" s="21">
        <f t="shared" si="5618"/>
        <v>0</v>
      </c>
      <c r="N10612" s="21">
        <f t="shared" si="5618"/>
        <v>0</v>
      </c>
      <c r="O10612" s="21">
        <f t="shared" si="5618"/>
        <v>0</v>
      </c>
      <c r="P10612" s="21">
        <f t="shared" si="5618"/>
        <v>0</v>
      </c>
      <c r="Q10612" s="21">
        <f t="shared" si="5618"/>
        <v>0</v>
      </c>
      <c r="R10612" s="21">
        <f t="shared" si="5618"/>
        <v>0</v>
      </c>
      <c r="S10612" s="21">
        <f t="shared" si="5618"/>
        <v>0</v>
      </c>
      <c r="T10612" s="21">
        <f>T10613</f>
        <v>0</v>
      </c>
      <c r="U10612" s="21">
        <f>U10613+U10621</f>
        <v>0</v>
      </c>
      <c r="V10612" s="21">
        <f>V10613+V10621</f>
        <v>0</v>
      </c>
      <c r="W10612" s="21">
        <f>W10613+W10621</f>
        <v>0</v>
      </c>
      <c r="Y10612" s="28" t="str">
        <f t="shared" ref="Y10612:Y10628" si="5619">IF(H10612&lt;I10612,"繁殖仔畜应大于等于成活","")</f>
        <v/>
      </c>
      <c r="Z10612" s="28" t="str">
        <f t="shared" ref="Z10612:Z10623" si="5620">IF(N10612&lt;O10612+P10612,"出卖应大于等于出卖肉畜+出卖仔畜","")</f>
        <v/>
      </c>
      <c r="AA10612" s="28" t="str">
        <f t="shared" si="5615"/>
        <v/>
      </c>
      <c r="AB10612" s="28" t="str">
        <f>IF(R10612&lt;T10612,"期末实有头数应大于等于耕役畜","")</f>
        <v/>
      </c>
      <c r="AC10612" s="28" t="str">
        <f t="shared" si="5616"/>
        <v/>
      </c>
    </row>
    <row r="10613" spans="2:29">
      <c r="B10613" s="19"/>
      <c r="C10613" s="30"/>
      <c r="D10613" s="19" t="s">
        <v>35</v>
      </c>
      <c r="E10613" s="20" t="s">
        <v>33</v>
      </c>
      <c r="F10613" s="19">
        <v>3</v>
      </c>
      <c r="G10613" s="21">
        <f t="shared" ref="G10613:R10613" si="5621">G10614+G10617+G10618+G10619+G10620</f>
        <v>0</v>
      </c>
      <c r="H10613" s="21">
        <f t="shared" si="5621"/>
        <v>0</v>
      </c>
      <c r="I10613" s="21">
        <f t="shared" si="5621"/>
        <v>0</v>
      </c>
      <c r="J10613" s="21">
        <f t="shared" si="5621"/>
        <v>0</v>
      </c>
      <c r="K10613" s="21">
        <f t="shared" si="5621"/>
        <v>0</v>
      </c>
      <c r="L10613" s="21">
        <f t="shared" si="5621"/>
        <v>0</v>
      </c>
      <c r="M10613" s="21">
        <f t="shared" si="5621"/>
        <v>0</v>
      </c>
      <c r="N10613" s="21">
        <f t="shared" si="5621"/>
        <v>0</v>
      </c>
      <c r="O10613" s="21">
        <f t="shared" si="5621"/>
        <v>0</v>
      </c>
      <c r="P10613" s="21">
        <f t="shared" si="5621"/>
        <v>0</v>
      </c>
      <c r="Q10613" s="21">
        <f t="shared" si="5621"/>
        <v>0</v>
      </c>
      <c r="R10613" s="21">
        <f t="shared" si="5621"/>
        <v>0</v>
      </c>
      <c r="S10613" s="21">
        <f>S10614+S10617+S10618+S10620</f>
        <v>0</v>
      </c>
      <c r="T10613" s="21">
        <f>T10614+T10617+T10618+T10619+T10620</f>
        <v>0</v>
      </c>
      <c r="U10613" s="21">
        <f>U10614+U10617+U10618+U10620</f>
        <v>0</v>
      </c>
      <c r="V10613" s="21">
        <f>V10614+V10617+V10618+V10620</f>
        <v>0</v>
      </c>
      <c r="W10613" s="21">
        <f>W10614+W10617+W10618+W10620</f>
        <v>0</v>
      </c>
      <c r="Y10613" s="28" t="str">
        <f t="shared" si="5619"/>
        <v/>
      </c>
      <c r="Z10613" s="28" t="str">
        <f t="shared" si="5620"/>
        <v/>
      </c>
      <c r="AA10613" s="28" t="str">
        <f t="shared" si="5615"/>
        <v/>
      </c>
      <c r="AB10613" s="28" t="str">
        <f>IF(R10613&lt;T10613,"期末实有头数应大于等于耕役畜","")</f>
        <v/>
      </c>
      <c r="AC10613" s="28" t="str">
        <f t="shared" si="5616"/>
        <v/>
      </c>
    </row>
    <row r="10614" spans="2:29">
      <c r="B10614" s="19"/>
      <c r="C10614" s="30"/>
      <c r="D10614" s="19" t="s">
        <v>36</v>
      </c>
      <c r="E10614" s="20" t="s">
        <v>33</v>
      </c>
      <c r="F10614" s="19">
        <v>4</v>
      </c>
      <c r="R10614" s="21">
        <f>G10614+I10614+J10614+K10614-L10614-M10614-N10614-Q10614</f>
        <v>0</v>
      </c>
      <c r="Y10614" s="28" t="str">
        <f t="shared" si="5619"/>
        <v/>
      </c>
      <c r="Z10614" s="28" t="str">
        <f t="shared" si="5620"/>
        <v/>
      </c>
      <c r="AA10614" s="28" t="str">
        <f t="shared" si="5615"/>
        <v/>
      </c>
      <c r="AB10614" s="28" t="str">
        <f>IF(R10614&lt;T10614,"期末实有头数应大于等于耕役畜","")</f>
        <v/>
      </c>
      <c r="AC10614" s="28" t="str">
        <f t="shared" si="5616"/>
        <v/>
      </c>
    </row>
    <row r="10615" spans="2:29">
      <c r="B10615" s="19"/>
      <c r="C10615" s="30"/>
      <c r="D10615" s="19" t="s">
        <v>37</v>
      </c>
      <c r="E10615" s="20" t="s">
        <v>33</v>
      </c>
      <c r="F10615" s="19">
        <v>5</v>
      </c>
      <c r="R10615" s="21">
        <f t="shared" ref="R10615:R10620" si="5622">G10615+I10615+J10615+K10615-L10615-M10615-N10615-Q10615</f>
        <v>0</v>
      </c>
      <c r="T10615" s="22" t="s">
        <v>38</v>
      </c>
      <c r="V10615" s="22" t="s">
        <v>38</v>
      </c>
      <c r="W10615" s="22" t="s">
        <v>38</v>
      </c>
      <c r="Y10615" s="28" t="str">
        <f t="shared" si="5619"/>
        <v/>
      </c>
      <c r="Z10615" s="28" t="str">
        <f t="shared" si="5620"/>
        <v/>
      </c>
      <c r="AA10615" s="28" t="str">
        <f t="shared" si="5615"/>
        <v/>
      </c>
      <c r="AB10615" s="28"/>
      <c r="AC10615" s="28"/>
    </row>
    <row r="10616" spans="2:29">
      <c r="B10616" s="19"/>
      <c r="C10616" s="30"/>
      <c r="D10616" s="19" t="s">
        <v>39</v>
      </c>
      <c r="E10616" s="20" t="s">
        <v>33</v>
      </c>
      <c r="F10616" s="19">
        <v>6</v>
      </c>
      <c r="R10616" s="21">
        <f t="shared" si="5622"/>
        <v>0</v>
      </c>
      <c r="T10616" s="22" t="s">
        <v>38</v>
      </c>
      <c r="V10616" s="22" t="s">
        <v>38</v>
      </c>
      <c r="W10616" s="22" t="s">
        <v>38</v>
      </c>
      <c r="Y10616" s="28" t="str">
        <f t="shared" si="5619"/>
        <v/>
      </c>
      <c r="Z10616" s="28" t="str">
        <f t="shared" si="5620"/>
        <v/>
      </c>
      <c r="AA10616" s="28" t="str">
        <f t="shared" si="5615"/>
        <v/>
      </c>
      <c r="AB10616" s="28"/>
      <c r="AC10616" s="28"/>
    </row>
    <row r="10617" spans="2:29">
      <c r="B10617" s="19"/>
      <c r="C10617" s="30"/>
      <c r="D10617" s="19" t="s">
        <v>40</v>
      </c>
      <c r="E10617" s="20" t="s">
        <v>41</v>
      </c>
      <c r="F10617" s="19">
        <v>7</v>
      </c>
      <c r="R10617" s="21">
        <f t="shared" si="5622"/>
        <v>0</v>
      </c>
      <c r="Y10617" s="28" t="str">
        <f t="shared" si="5619"/>
        <v/>
      </c>
      <c r="Z10617" s="28" t="str">
        <f t="shared" si="5620"/>
        <v/>
      </c>
      <c r="AA10617" s="28" t="str">
        <f t="shared" si="5615"/>
        <v/>
      </c>
      <c r="AB10617" s="28" t="str">
        <f>IF(R10617&lt;T10617,"期末实有头数应大于等于耕役畜","")</f>
        <v/>
      </c>
      <c r="AC10617" s="28" t="str">
        <f>IF(R10617&lt;V10617+W10617,"期末实有头数应大于等于良种+改良种","")</f>
        <v/>
      </c>
    </row>
    <row r="10618" spans="2:29">
      <c r="B10618" s="19"/>
      <c r="C10618" s="30"/>
      <c r="D10618" s="19" t="s">
        <v>42</v>
      </c>
      <c r="E10618" s="20" t="s">
        <v>33</v>
      </c>
      <c r="F10618" s="19">
        <v>8</v>
      </c>
      <c r="R10618" s="21">
        <f t="shared" si="5622"/>
        <v>0</v>
      </c>
      <c r="Y10618" s="28" t="str">
        <f t="shared" si="5619"/>
        <v/>
      </c>
      <c r="Z10618" s="28" t="str">
        <f t="shared" si="5620"/>
        <v/>
      </c>
      <c r="AA10618" s="28" t="str">
        <f t="shared" si="5615"/>
        <v/>
      </c>
      <c r="AB10618" s="28" t="str">
        <f>IF(R10618&lt;T10618,"期末实有头数应大于等于耕役畜","")</f>
        <v/>
      </c>
      <c r="AC10618" s="28" t="str">
        <f>IF(R10618&lt;V10618+W10618,"期末实有头数应大于等于良种+改良种","")</f>
        <v/>
      </c>
    </row>
    <row r="10619" spans="2:29">
      <c r="B10619" s="19"/>
      <c r="C10619" s="30"/>
      <c r="D10619" s="19" t="s">
        <v>43</v>
      </c>
      <c r="E10619" s="20" t="s">
        <v>33</v>
      </c>
      <c r="F10619" s="19">
        <v>9</v>
      </c>
      <c r="R10619" s="21">
        <f t="shared" si="5622"/>
        <v>0</v>
      </c>
      <c r="S10619" s="22" t="s">
        <v>38</v>
      </c>
      <c r="U10619" s="22" t="s">
        <v>38</v>
      </c>
      <c r="V10619" s="22" t="s">
        <v>38</v>
      </c>
      <c r="W10619" s="22" t="s">
        <v>38</v>
      </c>
      <c r="Y10619" s="28" t="str">
        <f t="shared" si="5619"/>
        <v/>
      </c>
      <c r="Z10619" s="28" t="str">
        <f t="shared" si="5620"/>
        <v/>
      </c>
      <c r="AA10619" s="28"/>
      <c r="AB10619" s="28" t="str">
        <f>IF(R10619&lt;T10619,"期末实有头数应大于等于耕役畜","")</f>
        <v/>
      </c>
      <c r="AC10619" s="28"/>
    </row>
    <row r="10620" spans="2:29">
      <c r="B10620" s="19"/>
      <c r="C10620" s="30"/>
      <c r="D10620" s="19" t="s">
        <v>44</v>
      </c>
      <c r="E10620" s="20" t="s">
        <v>45</v>
      </c>
      <c r="F10620" s="19">
        <v>10</v>
      </c>
      <c r="R10620" s="21">
        <f t="shared" si="5622"/>
        <v>0</v>
      </c>
      <c r="Y10620" s="28" t="str">
        <f t="shared" si="5619"/>
        <v/>
      </c>
      <c r="Z10620" s="28" t="str">
        <f t="shared" si="5620"/>
        <v/>
      </c>
      <c r="AA10620" s="28" t="str">
        <f>IF(R10620&lt;S10620+U10620,"期末实有头数应大于等于能繁母畜+种公畜","")</f>
        <v/>
      </c>
      <c r="AB10620" s="28" t="str">
        <f>IF(R10620&lt;T10620,"期末实有头数应大于等于耕役畜","")</f>
        <v/>
      </c>
      <c r="AC10620" s="28" t="str">
        <f>IF(R10620&lt;V10620+W10620,"期末实有头数应大于等于良种+改良种","")</f>
        <v/>
      </c>
    </row>
    <row r="10621" spans="2:29">
      <c r="B10621" s="19"/>
      <c r="C10621" s="30"/>
      <c r="D10621" s="19" t="s">
        <v>46</v>
      </c>
      <c r="E10621" s="20" t="s">
        <v>47</v>
      </c>
      <c r="F10621" s="19">
        <v>11</v>
      </c>
      <c r="G10621" s="21">
        <f t="shared" ref="G10621:S10621" si="5623">G10622+G10626</f>
        <v>0</v>
      </c>
      <c r="H10621" s="21">
        <f t="shared" si="5623"/>
        <v>0</v>
      </c>
      <c r="I10621" s="21">
        <f t="shared" si="5623"/>
        <v>0</v>
      </c>
      <c r="J10621" s="21">
        <f t="shared" si="5623"/>
        <v>0</v>
      </c>
      <c r="K10621" s="21">
        <f t="shared" si="5623"/>
        <v>0</v>
      </c>
      <c r="L10621" s="21">
        <f t="shared" si="5623"/>
        <v>0</v>
      </c>
      <c r="M10621" s="21">
        <f t="shared" si="5623"/>
        <v>0</v>
      </c>
      <c r="N10621" s="21">
        <f t="shared" si="5623"/>
        <v>0</v>
      </c>
      <c r="O10621" s="21">
        <f t="shared" si="5623"/>
        <v>0</v>
      </c>
      <c r="P10621" s="21">
        <f t="shared" si="5623"/>
        <v>0</v>
      </c>
      <c r="Q10621" s="21">
        <f t="shared" si="5623"/>
        <v>0</v>
      </c>
      <c r="R10621" s="23">
        <f t="shared" si="5623"/>
        <v>0</v>
      </c>
      <c r="S10621" s="21">
        <f t="shared" si="5623"/>
        <v>0</v>
      </c>
      <c r="T10621" s="22" t="s">
        <v>38</v>
      </c>
      <c r="U10621" s="21">
        <f>U10622+U10626</f>
        <v>0</v>
      </c>
      <c r="V10621" s="21">
        <f>V10622+V10626</f>
        <v>0</v>
      </c>
      <c r="W10621" s="21">
        <f>W10622+W10626</f>
        <v>0</v>
      </c>
      <c r="Y10621" s="28" t="str">
        <f t="shared" si="5619"/>
        <v/>
      </c>
      <c r="Z10621" s="28" t="str">
        <f t="shared" si="5620"/>
        <v/>
      </c>
      <c r="AA10621" s="28" t="str">
        <f>IF(R10621&lt;S10621+U10621,"期末实有头数应大于等于能繁母畜+种公畜","")</f>
        <v/>
      </c>
      <c r="AB10621" s="28"/>
      <c r="AC10621" s="28" t="str">
        <f>IF(R10621&lt;V10621+W10621,"期末实有头数应大于等于良种+改良种","")</f>
        <v/>
      </c>
    </row>
    <row r="10622" spans="2:29">
      <c r="B10622" s="19"/>
      <c r="C10622" s="30"/>
      <c r="D10622" s="19" t="s">
        <v>48</v>
      </c>
      <c r="E10622" s="20" t="s">
        <v>47</v>
      </c>
      <c r="F10622" s="19">
        <v>12</v>
      </c>
      <c r="R10622" s="21">
        <f>G10622+I10622+J10622+K10622-L10622-M10622-N10622-Q10622</f>
        <v>0</v>
      </c>
      <c r="T10622" s="22" t="s">
        <v>38</v>
      </c>
      <c r="Y10622" s="28" t="str">
        <f t="shared" si="5619"/>
        <v/>
      </c>
      <c r="Z10622" s="28" t="str">
        <f t="shared" si="5620"/>
        <v/>
      </c>
      <c r="AA10622" s="28" t="str">
        <f>IF(R10622&lt;S10622+U10622,"期末实有头数应大于等于能繁母畜+种公畜","")</f>
        <v/>
      </c>
      <c r="AB10622" s="28"/>
      <c r="AC10622" s="28" t="str">
        <f>IF(R10622&lt;V10622+W10622,"期末实有头数应大于等于良种+改良种","")</f>
        <v/>
      </c>
    </row>
    <row r="10623" spans="2:29">
      <c r="B10623" s="19"/>
      <c r="C10623" s="30"/>
      <c r="D10623" s="19" t="s">
        <v>49</v>
      </c>
      <c r="E10623" s="20" t="s">
        <v>47</v>
      </c>
      <c r="F10623" s="19">
        <v>13</v>
      </c>
      <c r="R10623" s="21">
        <f>G10623+I10623+J10623+K10623-L10623-M10623-N10623-Q10623</f>
        <v>0</v>
      </c>
      <c r="T10623" s="22" t="s">
        <v>38</v>
      </c>
      <c r="V10623" s="22" t="s">
        <v>38</v>
      </c>
      <c r="W10623" s="22" t="s">
        <v>38</v>
      </c>
      <c r="Y10623" s="28" t="str">
        <f t="shared" si="5619"/>
        <v/>
      </c>
      <c r="Z10623" s="28" t="str">
        <f t="shared" si="5620"/>
        <v/>
      </c>
      <c r="AA10623" s="28" t="str">
        <f>IF(R10623&lt;S10623+U10623,"期末实有头数应大于等于能繁母畜+种公畜","")</f>
        <v/>
      </c>
      <c r="AB10623" s="28"/>
      <c r="AC10623" s="28"/>
    </row>
    <row r="10624" spans="2:29">
      <c r="B10624" s="19"/>
      <c r="C10624" s="30"/>
      <c r="D10624" s="19" t="s">
        <v>50</v>
      </c>
      <c r="E10624" s="20" t="s">
        <v>47</v>
      </c>
      <c r="F10624" s="19">
        <v>14</v>
      </c>
      <c r="H10624" s="22" t="s">
        <v>38</v>
      </c>
      <c r="I10624" s="22" t="s">
        <v>38</v>
      </c>
      <c r="J10624" s="22" t="s">
        <v>38</v>
      </c>
      <c r="K10624" s="22" t="s">
        <v>38</v>
      </c>
      <c r="L10624" s="22" t="s">
        <v>38</v>
      </c>
      <c r="M10624" s="22" t="s">
        <v>38</v>
      </c>
      <c r="N10624" s="22" t="s">
        <v>38</v>
      </c>
      <c r="O10624" s="22" t="s">
        <v>38</v>
      </c>
      <c r="P10624" s="22" t="s">
        <v>38</v>
      </c>
      <c r="Q10624" s="22" t="s">
        <v>38</v>
      </c>
      <c r="R10624" s="24"/>
      <c r="T10624" s="22" t="s">
        <v>38</v>
      </c>
      <c r="U10624" s="22" t="s">
        <v>38</v>
      </c>
      <c r="V10624" s="22" t="s">
        <v>38</v>
      </c>
      <c r="W10624" s="22" t="s">
        <v>38</v>
      </c>
      <c r="Y10624" s="28" t="str">
        <f t="shared" si="5619"/>
        <v/>
      </c>
      <c r="Z10624" s="28"/>
      <c r="AA10624" s="28"/>
      <c r="AB10624" s="28"/>
      <c r="AC10624" s="28"/>
    </row>
    <row r="10625" spans="2:29">
      <c r="B10625" s="19"/>
      <c r="C10625" s="30"/>
      <c r="D10625" s="19" t="s">
        <v>51</v>
      </c>
      <c r="E10625" s="20" t="s">
        <v>47</v>
      </c>
      <c r="F10625" s="19">
        <v>15</v>
      </c>
      <c r="H10625" s="22" t="s">
        <v>38</v>
      </c>
      <c r="I10625" s="22" t="s">
        <v>38</v>
      </c>
      <c r="J10625" s="22" t="s">
        <v>38</v>
      </c>
      <c r="K10625" s="22" t="s">
        <v>38</v>
      </c>
      <c r="L10625" s="22" t="s">
        <v>38</v>
      </c>
      <c r="M10625" s="22" t="s">
        <v>38</v>
      </c>
      <c r="N10625" s="22" t="s">
        <v>38</v>
      </c>
      <c r="O10625" s="22" t="s">
        <v>38</v>
      </c>
      <c r="P10625" s="22" t="s">
        <v>38</v>
      </c>
      <c r="Q10625" s="22" t="s">
        <v>38</v>
      </c>
      <c r="R10625" s="24"/>
      <c r="T10625" s="22" t="s">
        <v>38</v>
      </c>
      <c r="U10625" s="22" t="s">
        <v>38</v>
      </c>
      <c r="V10625" s="22" t="s">
        <v>38</v>
      </c>
      <c r="W10625" s="22" t="s">
        <v>38</v>
      </c>
      <c r="Y10625" s="28" t="str">
        <f t="shared" si="5619"/>
        <v/>
      </c>
      <c r="Z10625" s="28"/>
      <c r="AA10625" s="28"/>
      <c r="AB10625" s="28"/>
      <c r="AC10625" s="28"/>
    </row>
    <row r="10626" spans="2:29">
      <c r="B10626" s="19"/>
      <c r="C10626" s="30"/>
      <c r="D10626" s="19" t="s">
        <v>52</v>
      </c>
      <c r="E10626" s="20" t="s">
        <v>47</v>
      </c>
      <c r="F10626" s="19">
        <v>16</v>
      </c>
      <c r="R10626" s="21">
        <f>G10626+I10626+J10626+K10626-L10626-M10626-N10626-Q10626</f>
        <v>0</v>
      </c>
      <c r="T10626" s="22" t="s">
        <v>38</v>
      </c>
      <c r="Y10626" s="28" t="str">
        <f t="shared" si="5619"/>
        <v/>
      </c>
      <c r="Z10626" s="28" t="str">
        <f>IF(N10626&lt;O10626+P10626,"出卖应大于等于出卖肉畜+出卖仔畜","")</f>
        <v/>
      </c>
      <c r="AA10626" s="28" t="str">
        <f t="shared" ref="AA10626:AA10635" si="5624">IF(R10626&lt;S10626+U10626,"期末实有头数应大于等于能繁母畜+种公畜","")</f>
        <v/>
      </c>
      <c r="AB10626" s="28"/>
      <c r="AC10626" s="28" t="str">
        <f t="shared" ref="AC10626:AC10631" si="5625">IF(R10626&lt;V10626+W10626,"期末实有头数应大于等于良种+改良种","")</f>
        <v/>
      </c>
    </row>
    <row r="10627" spans="2:29">
      <c r="B10627" s="19"/>
      <c r="C10627" s="30"/>
      <c r="D10627" s="19" t="s">
        <v>53</v>
      </c>
      <c r="E10627" s="18" t="s">
        <v>33</v>
      </c>
      <c r="F10627" s="19">
        <v>17</v>
      </c>
      <c r="R10627" s="21">
        <f>G10627+I10627+J10627+K10627-L10627-M10627-N10627-Q10627</f>
        <v>0</v>
      </c>
      <c r="T10627" s="22" t="s">
        <v>38</v>
      </c>
      <c r="Y10627" s="28" t="str">
        <f t="shared" si="5619"/>
        <v/>
      </c>
      <c r="Z10627" s="28" t="str">
        <f>IF(N10627&lt;O10627+P10627,"出卖应大于等于出卖肉畜+出卖仔畜","")</f>
        <v/>
      </c>
      <c r="AA10627" s="28" t="str">
        <f t="shared" si="5624"/>
        <v/>
      </c>
      <c r="AB10627" s="28"/>
      <c r="AC10627" s="28" t="str">
        <f t="shared" si="5625"/>
        <v/>
      </c>
    </row>
    <row r="10628" spans="2:29">
      <c r="B10628" s="18"/>
      <c r="C10628" s="29"/>
      <c r="D10628" s="19" t="s">
        <v>32</v>
      </c>
      <c r="E10628" s="20" t="s">
        <v>33</v>
      </c>
      <c r="F10628" s="19">
        <v>1</v>
      </c>
      <c r="G10628" s="21">
        <f t="shared" ref="G10628:S10628" si="5626">G10629+G10644</f>
        <v>0</v>
      </c>
      <c r="H10628" s="21">
        <f t="shared" si="5626"/>
        <v>0</v>
      </c>
      <c r="I10628" s="21">
        <f t="shared" si="5626"/>
        <v>0</v>
      </c>
      <c r="J10628" s="21">
        <f t="shared" si="5626"/>
        <v>0</v>
      </c>
      <c r="K10628" s="21">
        <f t="shared" si="5626"/>
        <v>0</v>
      </c>
      <c r="L10628" s="21">
        <f t="shared" si="5626"/>
        <v>0</v>
      </c>
      <c r="M10628" s="21">
        <f t="shared" si="5626"/>
        <v>0</v>
      </c>
      <c r="N10628" s="21">
        <f t="shared" si="5626"/>
        <v>0</v>
      </c>
      <c r="O10628" s="21">
        <f t="shared" si="5626"/>
        <v>0</v>
      </c>
      <c r="P10628" s="21">
        <f t="shared" si="5626"/>
        <v>0</v>
      </c>
      <c r="Q10628" s="21">
        <f t="shared" si="5626"/>
        <v>0</v>
      </c>
      <c r="R10628" s="21">
        <f t="shared" si="5626"/>
        <v>0</v>
      </c>
      <c r="S10628" s="21">
        <f t="shared" si="5626"/>
        <v>0</v>
      </c>
      <c r="T10628" s="21">
        <f>T10629</f>
        <v>0</v>
      </c>
      <c r="U10628" s="21">
        <f>U10629+U10644</f>
        <v>0</v>
      </c>
      <c r="V10628" s="21">
        <f>V10629+V10644</f>
        <v>0</v>
      </c>
      <c r="W10628" s="21">
        <f>W10629+W10644</f>
        <v>0</v>
      </c>
      <c r="Y10628" s="28" t="str">
        <f t="shared" si="5619"/>
        <v/>
      </c>
      <c r="Z10628" s="28" t="str">
        <f>IF(N10628&lt;O10628+P10628,"出卖应大于等于出卖肉畜+出卖仔畜","")</f>
        <v/>
      </c>
      <c r="AA10628" s="28" t="str">
        <f t="shared" si="5624"/>
        <v/>
      </c>
      <c r="AB10628" s="28" t="str">
        <f>IF(R10628&lt;T10628,"期末实有头数应大于等于耕役畜","")</f>
        <v/>
      </c>
      <c r="AC10628" s="28" t="str">
        <f t="shared" si="5625"/>
        <v/>
      </c>
    </row>
    <row r="10629" spans="2:29">
      <c r="B10629" s="19"/>
      <c r="C10629" s="30"/>
      <c r="D10629" s="19" t="s">
        <v>34</v>
      </c>
      <c r="E10629" s="20" t="s">
        <v>33</v>
      </c>
      <c r="F10629" s="19">
        <v>2</v>
      </c>
      <c r="G10629" s="21">
        <f t="shared" ref="G10629:S10629" si="5627">G10630+G10638</f>
        <v>0</v>
      </c>
      <c r="H10629" s="21">
        <f t="shared" si="5627"/>
        <v>0</v>
      </c>
      <c r="I10629" s="21">
        <f t="shared" si="5627"/>
        <v>0</v>
      </c>
      <c r="J10629" s="21">
        <f t="shared" si="5627"/>
        <v>0</v>
      </c>
      <c r="K10629" s="21">
        <f t="shared" si="5627"/>
        <v>0</v>
      </c>
      <c r="L10629" s="21">
        <f t="shared" si="5627"/>
        <v>0</v>
      </c>
      <c r="M10629" s="21">
        <f t="shared" si="5627"/>
        <v>0</v>
      </c>
      <c r="N10629" s="21">
        <f t="shared" si="5627"/>
        <v>0</v>
      </c>
      <c r="O10629" s="21">
        <f t="shared" si="5627"/>
        <v>0</v>
      </c>
      <c r="P10629" s="21">
        <f t="shared" si="5627"/>
        <v>0</v>
      </c>
      <c r="Q10629" s="21">
        <f t="shared" si="5627"/>
        <v>0</v>
      </c>
      <c r="R10629" s="21">
        <f t="shared" si="5627"/>
        <v>0</v>
      </c>
      <c r="S10629" s="21">
        <f t="shared" si="5627"/>
        <v>0</v>
      </c>
      <c r="T10629" s="21">
        <f>T10630</f>
        <v>0</v>
      </c>
      <c r="U10629" s="21">
        <f>U10630+U10638</f>
        <v>0</v>
      </c>
      <c r="V10629" s="21">
        <f>V10630+V10638</f>
        <v>0</v>
      </c>
      <c r="W10629" s="21">
        <f>W10630+W10638</f>
        <v>0</v>
      </c>
      <c r="Y10629" s="28" t="str">
        <f t="shared" ref="Y10629:Y10645" si="5628">IF(H10629&lt;I10629,"繁殖仔畜应大于等于成活","")</f>
        <v/>
      </c>
      <c r="Z10629" s="28" t="str">
        <f t="shared" ref="Z10629:Z10640" si="5629">IF(N10629&lt;O10629+P10629,"出卖应大于等于出卖肉畜+出卖仔畜","")</f>
        <v/>
      </c>
      <c r="AA10629" s="28" t="str">
        <f t="shared" si="5624"/>
        <v/>
      </c>
      <c r="AB10629" s="28" t="str">
        <f>IF(R10629&lt;T10629,"期末实有头数应大于等于耕役畜","")</f>
        <v/>
      </c>
      <c r="AC10629" s="28" t="str">
        <f t="shared" si="5625"/>
        <v/>
      </c>
    </row>
    <row r="10630" spans="2:29">
      <c r="B10630" s="19"/>
      <c r="C10630" s="30"/>
      <c r="D10630" s="19" t="s">
        <v>35</v>
      </c>
      <c r="E10630" s="20" t="s">
        <v>33</v>
      </c>
      <c r="F10630" s="19">
        <v>3</v>
      </c>
      <c r="G10630" s="21">
        <f t="shared" ref="G10630:R10630" si="5630">G10631+G10634+G10635+G10636+G10637</f>
        <v>0</v>
      </c>
      <c r="H10630" s="21">
        <f t="shared" si="5630"/>
        <v>0</v>
      </c>
      <c r="I10630" s="21">
        <f t="shared" si="5630"/>
        <v>0</v>
      </c>
      <c r="J10630" s="21">
        <f t="shared" si="5630"/>
        <v>0</v>
      </c>
      <c r="K10630" s="21">
        <f t="shared" si="5630"/>
        <v>0</v>
      </c>
      <c r="L10630" s="21">
        <f t="shared" si="5630"/>
        <v>0</v>
      </c>
      <c r="M10630" s="21">
        <f t="shared" si="5630"/>
        <v>0</v>
      </c>
      <c r="N10630" s="21">
        <f t="shared" si="5630"/>
        <v>0</v>
      </c>
      <c r="O10630" s="21">
        <f t="shared" si="5630"/>
        <v>0</v>
      </c>
      <c r="P10630" s="21">
        <f t="shared" si="5630"/>
        <v>0</v>
      </c>
      <c r="Q10630" s="21">
        <f t="shared" si="5630"/>
        <v>0</v>
      </c>
      <c r="R10630" s="21">
        <f t="shared" si="5630"/>
        <v>0</v>
      </c>
      <c r="S10630" s="21">
        <f>S10631+S10634+S10635+S10637</f>
        <v>0</v>
      </c>
      <c r="T10630" s="21">
        <f>T10631+T10634+T10635+T10636+T10637</f>
        <v>0</v>
      </c>
      <c r="U10630" s="21">
        <f>U10631+U10634+U10635+U10637</f>
        <v>0</v>
      </c>
      <c r="V10630" s="21">
        <f>V10631+V10634+V10635+V10637</f>
        <v>0</v>
      </c>
      <c r="W10630" s="21">
        <f>W10631+W10634+W10635+W10637</f>
        <v>0</v>
      </c>
      <c r="Y10630" s="28" t="str">
        <f t="shared" si="5628"/>
        <v/>
      </c>
      <c r="Z10630" s="28" t="str">
        <f t="shared" si="5629"/>
        <v/>
      </c>
      <c r="AA10630" s="28" t="str">
        <f t="shared" si="5624"/>
        <v/>
      </c>
      <c r="AB10630" s="28" t="str">
        <f>IF(R10630&lt;T10630,"期末实有头数应大于等于耕役畜","")</f>
        <v/>
      </c>
      <c r="AC10630" s="28" t="str">
        <f t="shared" si="5625"/>
        <v/>
      </c>
    </row>
    <row r="10631" spans="2:29">
      <c r="B10631" s="19"/>
      <c r="C10631" s="30"/>
      <c r="D10631" s="19" t="s">
        <v>36</v>
      </c>
      <c r="E10631" s="20" t="s">
        <v>33</v>
      </c>
      <c r="F10631" s="19">
        <v>4</v>
      </c>
      <c r="R10631" s="21">
        <f>G10631+I10631+J10631+K10631-L10631-M10631-N10631-Q10631</f>
        <v>0</v>
      </c>
      <c r="Y10631" s="28" t="str">
        <f t="shared" si="5628"/>
        <v/>
      </c>
      <c r="Z10631" s="28" t="str">
        <f t="shared" si="5629"/>
        <v/>
      </c>
      <c r="AA10631" s="28" t="str">
        <f t="shared" si="5624"/>
        <v/>
      </c>
      <c r="AB10631" s="28" t="str">
        <f>IF(R10631&lt;T10631,"期末实有头数应大于等于耕役畜","")</f>
        <v/>
      </c>
      <c r="AC10631" s="28" t="str">
        <f t="shared" si="5625"/>
        <v/>
      </c>
    </row>
    <row r="10632" spans="2:29">
      <c r="B10632" s="19"/>
      <c r="C10632" s="30"/>
      <c r="D10632" s="19" t="s">
        <v>37</v>
      </c>
      <c r="E10632" s="20" t="s">
        <v>33</v>
      </c>
      <c r="F10632" s="19">
        <v>5</v>
      </c>
      <c r="R10632" s="21">
        <f t="shared" ref="R10632:R10637" si="5631">G10632+I10632+J10632+K10632-L10632-M10632-N10632-Q10632</f>
        <v>0</v>
      </c>
      <c r="T10632" s="22" t="s">
        <v>38</v>
      </c>
      <c r="V10632" s="22" t="s">
        <v>38</v>
      </c>
      <c r="W10632" s="22" t="s">
        <v>38</v>
      </c>
      <c r="Y10632" s="28" t="str">
        <f t="shared" si="5628"/>
        <v/>
      </c>
      <c r="Z10632" s="28" t="str">
        <f t="shared" si="5629"/>
        <v/>
      </c>
      <c r="AA10632" s="28" t="str">
        <f t="shared" si="5624"/>
        <v/>
      </c>
      <c r="AB10632" s="28"/>
      <c r="AC10632" s="28"/>
    </row>
    <row r="10633" spans="2:29">
      <c r="B10633" s="19"/>
      <c r="C10633" s="30"/>
      <c r="D10633" s="19" t="s">
        <v>39</v>
      </c>
      <c r="E10633" s="20" t="s">
        <v>33</v>
      </c>
      <c r="F10633" s="19">
        <v>6</v>
      </c>
      <c r="R10633" s="21">
        <f t="shared" si="5631"/>
        <v>0</v>
      </c>
      <c r="T10633" s="22" t="s">
        <v>38</v>
      </c>
      <c r="V10633" s="22" t="s">
        <v>38</v>
      </c>
      <c r="W10633" s="22" t="s">
        <v>38</v>
      </c>
      <c r="Y10633" s="28" t="str">
        <f t="shared" si="5628"/>
        <v/>
      </c>
      <c r="Z10633" s="28" t="str">
        <f t="shared" si="5629"/>
        <v/>
      </c>
      <c r="AA10633" s="28" t="str">
        <f t="shared" si="5624"/>
        <v/>
      </c>
      <c r="AB10633" s="28"/>
      <c r="AC10633" s="28"/>
    </row>
    <row r="10634" spans="2:29">
      <c r="B10634" s="19"/>
      <c r="C10634" s="30"/>
      <c r="D10634" s="19" t="s">
        <v>40</v>
      </c>
      <c r="E10634" s="20" t="s">
        <v>41</v>
      </c>
      <c r="F10634" s="19">
        <v>7</v>
      </c>
      <c r="R10634" s="21">
        <f t="shared" si="5631"/>
        <v>0</v>
      </c>
      <c r="Y10634" s="28" t="str">
        <f t="shared" si="5628"/>
        <v/>
      </c>
      <c r="Z10634" s="28" t="str">
        <f t="shared" si="5629"/>
        <v/>
      </c>
      <c r="AA10634" s="28" t="str">
        <f t="shared" si="5624"/>
        <v/>
      </c>
      <c r="AB10634" s="28" t="str">
        <f>IF(R10634&lt;T10634,"期末实有头数应大于等于耕役畜","")</f>
        <v/>
      </c>
      <c r="AC10634" s="28" t="str">
        <f>IF(R10634&lt;V10634+W10634,"期末实有头数应大于等于良种+改良种","")</f>
        <v/>
      </c>
    </row>
    <row r="10635" spans="2:29">
      <c r="B10635" s="19"/>
      <c r="C10635" s="30"/>
      <c r="D10635" s="19" t="s">
        <v>42</v>
      </c>
      <c r="E10635" s="20" t="s">
        <v>33</v>
      </c>
      <c r="F10635" s="19">
        <v>8</v>
      </c>
      <c r="R10635" s="21">
        <f t="shared" si="5631"/>
        <v>0</v>
      </c>
      <c r="Y10635" s="28" t="str">
        <f t="shared" si="5628"/>
        <v/>
      </c>
      <c r="Z10635" s="28" t="str">
        <f t="shared" si="5629"/>
        <v/>
      </c>
      <c r="AA10635" s="28" t="str">
        <f t="shared" si="5624"/>
        <v/>
      </c>
      <c r="AB10635" s="28" t="str">
        <f>IF(R10635&lt;T10635,"期末实有头数应大于等于耕役畜","")</f>
        <v/>
      </c>
      <c r="AC10635" s="28" t="str">
        <f>IF(R10635&lt;V10635+W10635,"期末实有头数应大于等于良种+改良种","")</f>
        <v/>
      </c>
    </row>
    <row r="10636" spans="2:29">
      <c r="B10636" s="19"/>
      <c r="C10636" s="30"/>
      <c r="D10636" s="19" t="s">
        <v>43</v>
      </c>
      <c r="E10636" s="20" t="s">
        <v>33</v>
      </c>
      <c r="F10636" s="19">
        <v>9</v>
      </c>
      <c r="R10636" s="21">
        <f t="shared" si="5631"/>
        <v>0</v>
      </c>
      <c r="S10636" s="22" t="s">
        <v>38</v>
      </c>
      <c r="U10636" s="22" t="s">
        <v>38</v>
      </c>
      <c r="V10636" s="22" t="s">
        <v>38</v>
      </c>
      <c r="W10636" s="22" t="s">
        <v>38</v>
      </c>
      <c r="Y10636" s="28" t="str">
        <f t="shared" si="5628"/>
        <v/>
      </c>
      <c r="Z10636" s="28" t="str">
        <f t="shared" si="5629"/>
        <v/>
      </c>
      <c r="AA10636" s="28"/>
      <c r="AB10636" s="28" t="str">
        <f>IF(R10636&lt;T10636,"期末实有头数应大于等于耕役畜","")</f>
        <v/>
      </c>
      <c r="AC10636" s="28"/>
    </row>
    <row r="10637" spans="2:29">
      <c r="B10637" s="19"/>
      <c r="C10637" s="30"/>
      <c r="D10637" s="19" t="s">
        <v>44</v>
      </c>
      <c r="E10637" s="20" t="s">
        <v>45</v>
      </c>
      <c r="F10637" s="19">
        <v>10</v>
      </c>
      <c r="R10637" s="21">
        <f t="shared" si="5631"/>
        <v>0</v>
      </c>
      <c r="Y10637" s="28" t="str">
        <f t="shared" si="5628"/>
        <v/>
      </c>
      <c r="Z10637" s="28" t="str">
        <f t="shared" si="5629"/>
        <v/>
      </c>
      <c r="AA10637" s="28" t="str">
        <f>IF(R10637&lt;S10637+U10637,"期末实有头数应大于等于能繁母畜+种公畜","")</f>
        <v/>
      </c>
      <c r="AB10637" s="28" t="str">
        <f>IF(R10637&lt;T10637,"期末实有头数应大于等于耕役畜","")</f>
        <v/>
      </c>
      <c r="AC10637" s="28" t="str">
        <f>IF(R10637&lt;V10637+W10637,"期末实有头数应大于等于良种+改良种","")</f>
        <v/>
      </c>
    </row>
    <row r="10638" spans="2:29">
      <c r="B10638" s="19"/>
      <c r="C10638" s="30"/>
      <c r="D10638" s="19" t="s">
        <v>46</v>
      </c>
      <c r="E10638" s="20" t="s">
        <v>47</v>
      </c>
      <c r="F10638" s="19">
        <v>11</v>
      </c>
      <c r="G10638" s="21">
        <f t="shared" ref="G10638:S10638" si="5632">G10639+G10643</f>
        <v>0</v>
      </c>
      <c r="H10638" s="21">
        <f t="shared" si="5632"/>
        <v>0</v>
      </c>
      <c r="I10638" s="21">
        <f t="shared" si="5632"/>
        <v>0</v>
      </c>
      <c r="J10638" s="21">
        <f t="shared" si="5632"/>
        <v>0</v>
      </c>
      <c r="K10638" s="21">
        <f t="shared" si="5632"/>
        <v>0</v>
      </c>
      <c r="L10638" s="21">
        <f t="shared" si="5632"/>
        <v>0</v>
      </c>
      <c r="M10638" s="21">
        <f t="shared" si="5632"/>
        <v>0</v>
      </c>
      <c r="N10638" s="21">
        <f t="shared" si="5632"/>
        <v>0</v>
      </c>
      <c r="O10638" s="21">
        <f t="shared" si="5632"/>
        <v>0</v>
      </c>
      <c r="P10638" s="21">
        <f t="shared" si="5632"/>
        <v>0</v>
      </c>
      <c r="Q10638" s="21">
        <f t="shared" si="5632"/>
        <v>0</v>
      </c>
      <c r="R10638" s="23">
        <f t="shared" si="5632"/>
        <v>0</v>
      </c>
      <c r="S10638" s="21">
        <f t="shared" si="5632"/>
        <v>0</v>
      </c>
      <c r="T10638" s="22" t="s">
        <v>38</v>
      </c>
      <c r="U10638" s="21">
        <f>U10639+U10643</f>
        <v>0</v>
      </c>
      <c r="V10638" s="21">
        <f>V10639+V10643</f>
        <v>0</v>
      </c>
      <c r="W10638" s="21">
        <f>W10639+W10643</f>
        <v>0</v>
      </c>
      <c r="Y10638" s="28" t="str">
        <f t="shared" si="5628"/>
        <v/>
      </c>
      <c r="Z10638" s="28" t="str">
        <f t="shared" si="5629"/>
        <v/>
      </c>
      <c r="AA10638" s="28" t="str">
        <f>IF(R10638&lt;S10638+U10638,"期末实有头数应大于等于能繁母畜+种公畜","")</f>
        <v/>
      </c>
      <c r="AB10638" s="28"/>
      <c r="AC10638" s="28" t="str">
        <f>IF(R10638&lt;V10638+W10638,"期末实有头数应大于等于良种+改良种","")</f>
        <v/>
      </c>
    </row>
    <row r="10639" spans="2:29">
      <c r="B10639" s="19"/>
      <c r="C10639" s="30"/>
      <c r="D10639" s="19" t="s">
        <v>48</v>
      </c>
      <c r="E10639" s="20" t="s">
        <v>47</v>
      </c>
      <c r="F10639" s="19">
        <v>12</v>
      </c>
      <c r="R10639" s="21">
        <f>G10639+I10639+J10639+K10639-L10639-M10639-N10639-Q10639</f>
        <v>0</v>
      </c>
      <c r="T10639" s="22" t="s">
        <v>38</v>
      </c>
      <c r="Y10639" s="28" t="str">
        <f t="shared" si="5628"/>
        <v/>
      </c>
      <c r="Z10639" s="28" t="str">
        <f t="shared" si="5629"/>
        <v/>
      </c>
      <c r="AA10639" s="28" t="str">
        <f>IF(R10639&lt;S10639+U10639,"期末实有头数应大于等于能繁母畜+种公畜","")</f>
        <v/>
      </c>
      <c r="AB10639" s="28"/>
      <c r="AC10639" s="28" t="str">
        <f>IF(R10639&lt;V10639+W10639,"期末实有头数应大于等于良种+改良种","")</f>
        <v/>
      </c>
    </row>
    <row r="10640" spans="2:29">
      <c r="B10640" s="19"/>
      <c r="C10640" s="30"/>
      <c r="D10640" s="19" t="s">
        <v>49</v>
      </c>
      <c r="E10640" s="20" t="s">
        <v>47</v>
      </c>
      <c r="F10640" s="19">
        <v>13</v>
      </c>
      <c r="R10640" s="21">
        <f>G10640+I10640+J10640+K10640-L10640-M10640-N10640-Q10640</f>
        <v>0</v>
      </c>
      <c r="T10640" s="22" t="s">
        <v>38</v>
      </c>
      <c r="V10640" s="22" t="s">
        <v>38</v>
      </c>
      <c r="W10640" s="22" t="s">
        <v>38</v>
      </c>
      <c r="Y10640" s="28" t="str">
        <f t="shared" si="5628"/>
        <v/>
      </c>
      <c r="Z10640" s="28" t="str">
        <f t="shared" si="5629"/>
        <v/>
      </c>
      <c r="AA10640" s="28" t="str">
        <f>IF(R10640&lt;S10640+U10640,"期末实有头数应大于等于能繁母畜+种公畜","")</f>
        <v/>
      </c>
      <c r="AB10640" s="28"/>
      <c r="AC10640" s="28"/>
    </row>
    <row r="10641" spans="2:29">
      <c r="B10641" s="19"/>
      <c r="C10641" s="30"/>
      <c r="D10641" s="19" t="s">
        <v>50</v>
      </c>
      <c r="E10641" s="20" t="s">
        <v>47</v>
      </c>
      <c r="F10641" s="19">
        <v>14</v>
      </c>
      <c r="H10641" s="22" t="s">
        <v>38</v>
      </c>
      <c r="I10641" s="22" t="s">
        <v>38</v>
      </c>
      <c r="J10641" s="22" t="s">
        <v>38</v>
      </c>
      <c r="K10641" s="22" t="s">
        <v>38</v>
      </c>
      <c r="L10641" s="22" t="s">
        <v>38</v>
      </c>
      <c r="M10641" s="22" t="s">
        <v>38</v>
      </c>
      <c r="N10641" s="22" t="s">
        <v>38</v>
      </c>
      <c r="O10641" s="22" t="s">
        <v>38</v>
      </c>
      <c r="P10641" s="22" t="s">
        <v>38</v>
      </c>
      <c r="Q10641" s="22" t="s">
        <v>38</v>
      </c>
      <c r="R10641" s="24"/>
      <c r="T10641" s="22" t="s">
        <v>38</v>
      </c>
      <c r="U10641" s="22" t="s">
        <v>38</v>
      </c>
      <c r="V10641" s="22" t="s">
        <v>38</v>
      </c>
      <c r="W10641" s="22" t="s">
        <v>38</v>
      </c>
      <c r="Y10641" s="28" t="str">
        <f t="shared" si="5628"/>
        <v/>
      </c>
      <c r="Z10641" s="28"/>
      <c r="AA10641" s="28"/>
      <c r="AB10641" s="28"/>
      <c r="AC10641" s="28"/>
    </row>
    <row r="10642" spans="2:29">
      <c r="B10642" s="19"/>
      <c r="C10642" s="30"/>
      <c r="D10642" s="19" t="s">
        <v>51</v>
      </c>
      <c r="E10642" s="20" t="s">
        <v>47</v>
      </c>
      <c r="F10642" s="19">
        <v>15</v>
      </c>
      <c r="H10642" s="22" t="s">
        <v>38</v>
      </c>
      <c r="I10642" s="22" t="s">
        <v>38</v>
      </c>
      <c r="J10642" s="22" t="s">
        <v>38</v>
      </c>
      <c r="K10642" s="22" t="s">
        <v>38</v>
      </c>
      <c r="L10642" s="22" t="s">
        <v>38</v>
      </c>
      <c r="M10642" s="22" t="s">
        <v>38</v>
      </c>
      <c r="N10642" s="22" t="s">
        <v>38</v>
      </c>
      <c r="O10642" s="22" t="s">
        <v>38</v>
      </c>
      <c r="P10642" s="22" t="s">
        <v>38</v>
      </c>
      <c r="Q10642" s="22" t="s">
        <v>38</v>
      </c>
      <c r="R10642" s="24"/>
      <c r="T10642" s="22" t="s">
        <v>38</v>
      </c>
      <c r="U10642" s="22" t="s">
        <v>38</v>
      </c>
      <c r="V10642" s="22" t="s">
        <v>38</v>
      </c>
      <c r="W10642" s="22" t="s">
        <v>38</v>
      </c>
      <c r="Y10642" s="28" t="str">
        <f t="shared" si="5628"/>
        <v/>
      </c>
      <c r="Z10642" s="28"/>
      <c r="AA10642" s="28"/>
      <c r="AB10642" s="28"/>
      <c r="AC10642" s="28"/>
    </row>
    <row r="10643" spans="2:29">
      <c r="B10643" s="19"/>
      <c r="C10643" s="30"/>
      <c r="D10643" s="19" t="s">
        <v>52</v>
      </c>
      <c r="E10643" s="20" t="s">
        <v>47</v>
      </c>
      <c r="F10643" s="19">
        <v>16</v>
      </c>
      <c r="R10643" s="21">
        <f>G10643+I10643+J10643+K10643-L10643-M10643-N10643-Q10643</f>
        <v>0</v>
      </c>
      <c r="T10643" s="22" t="s">
        <v>38</v>
      </c>
      <c r="Y10643" s="28" t="str">
        <f t="shared" si="5628"/>
        <v/>
      </c>
      <c r="Z10643" s="28" t="str">
        <f>IF(N10643&lt;O10643+P10643,"出卖应大于等于出卖肉畜+出卖仔畜","")</f>
        <v/>
      </c>
      <c r="AA10643" s="28" t="str">
        <f t="shared" ref="AA10643:AA10652" si="5633">IF(R10643&lt;S10643+U10643,"期末实有头数应大于等于能繁母畜+种公畜","")</f>
        <v/>
      </c>
      <c r="AB10643" s="28"/>
      <c r="AC10643" s="28" t="str">
        <f t="shared" ref="AC10643:AC10648" si="5634">IF(R10643&lt;V10643+W10643,"期末实有头数应大于等于良种+改良种","")</f>
        <v/>
      </c>
    </row>
    <row r="10644" spans="2:29">
      <c r="B10644" s="19"/>
      <c r="C10644" s="30"/>
      <c r="D10644" s="19" t="s">
        <v>53</v>
      </c>
      <c r="E10644" s="18" t="s">
        <v>33</v>
      </c>
      <c r="F10644" s="19">
        <v>17</v>
      </c>
      <c r="R10644" s="21">
        <f>G10644+I10644+J10644+K10644-L10644-M10644-N10644-Q10644</f>
        <v>0</v>
      </c>
      <c r="T10644" s="22" t="s">
        <v>38</v>
      </c>
      <c r="Y10644" s="28" t="str">
        <f t="shared" si="5628"/>
        <v/>
      </c>
      <c r="Z10644" s="28" t="str">
        <f>IF(N10644&lt;O10644+P10644,"出卖应大于等于出卖肉畜+出卖仔畜","")</f>
        <v/>
      </c>
      <c r="AA10644" s="28" t="str">
        <f t="shared" si="5633"/>
        <v/>
      </c>
      <c r="AB10644" s="28"/>
      <c r="AC10644" s="28" t="str">
        <f t="shared" si="5634"/>
        <v/>
      </c>
    </row>
    <row r="10645" spans="2:29">
      <c r="B10645" s="18"/>
      <c r="C10645" s="29"/>
      <c r="D10645" s="19" t="s">
        <v>32</v>
      </c>
      <c r="E10645" s="20" t="s">
        <v>33</v>
      </c>
      <c r="F10645" s="19">
        <v>1</v>
      </c>
      <c r="G10645" s="21">
        <f t="shared" ref="G10645:S10645" si="5635">G10646+G10661</f>
        <v>0</v>
      </c>
      <c r="H10645" s="21">
        <f t="shared" si="5635"/>
        <v>0</v>
      </c>
      <c r="I10645" s="21">
        <f t="shared" si="5635"/>
        <v>0</v>
      </c>
      <c r="J10645" s="21">
        <f t="shared" si="5635"/>
        <v>0</v>
      </c>
      <c r="K10645" s="21">
        <f t="shared" si="5635"/>
        <v>0</v>
      </c>
      <c r="L10645" s="21">
        <f t="shared" si="5635"/>
        <v>0</v>
      </c>
      <c r="M10645" s="21">
        <f t="shared" si="5635"/>
        <v>0</v>
      </c>
      <c r="N10645" s="21">
        <f t="shared" si="5635"/>
        <v>0</v>
      </c>
      <c r="O10645" s="21">
        <f t="shared" si="5635"/>
        <v>0</v>
      </c>
      <c r="P10645" s="21">
        <f t="shared" si="5635"/>
        <v>0</v>
      </c>
      <c r="Q10645" s="21">
        <f t="shared" si="5635"/>
        <v>0</v>
      </c>
      <c r="R10645" s="21">
        <f t="shared" si="5635"/>
        <v>0</v>
      </c>
      <c r="S10645" s="21">
        <f t="shared" si="5635"/>
        <v>0</v>
      </c>
      <c r="T10645" s="21">
        <f>T10646</f>
        <v>0</v>
      </c>
      <c r="U10645" s="21">
        <f>U10646+U10661</f>
        <v>0</v>
      </c>
      <c r="V10645" s="21">
        <f>V10646+V10661</f>
        <v>0</v>
      </c>
      <c r="W10645" s="21">
        <f>W10646+W10661</f>
        <v>0</v>
      </c>
      <c r="Y10645" s="28" t="str">
        <f t="shared" si="5628"/>
        <v/>
      </c>
      <c r="Z10645" s="28" t="str">
        <f>IF(N10645&lt;O10645+P10645,"出卖应大于等于出卖肉畜+出卖仔畜","")</f>
        <v/>
      </c>
      <c r="AA10645" s="28" t="str">
        <f t="shared" si="5633"/>
        <v/>
      </c>
      <c r="AB10645" s="28" t="str">
        <f>IF(R10645&lt;T10645,"期末实有头数应大于等于耕役畜","")</f>
        <v/>
      </c>
      <c r="AC10645" s="28" t="str">
        <f t="shared" si="5634"/>
        <v/>
      </c>
    </row>
    <row r="10646" spans="2:29">
      <c r="B10646" s="19"/>
      <c r="C10646" s="30"/>
      <c r="D10646" s="19" t="s">
        <v>34</v>
      </c>
      <c r="E10646" s="20" t="s">
        <v>33</v>
      </c>
      <c r="F10646" s="19">
        <v>2</v>
      </c>
      <c r="G10646" s="21">
        <f t="shared" ref="G10646:S10646" si="5636">G10647+G10655</f>
        <v>0</v>
      </c>
      <c r="H10646" s="21">
        <f t="shared" si="5636"/>
        <v>0</v>
      </c>
      <c r="I10646" s="21">
        <f t="shared" si="5636"/>
        <v>0</v>
      </c>
      <c r="J10646" s="21">
        <f t="shared" si="5636"/>
        <v>0</v>
      </c>
      <c r="K10646" s="21">
        <f t="shared" si="5636"/>
        <v>0</v>
      </c>
      <c r="L10646" s="21">
        <f t="shared" si="5636"/>
        <v>0</v>
      </c>
      <c r="M10646" s="21">
        <f t="shared" si="5636"/>
        <v>0</v>
      </c>
      <c r="N10646" s="21">
        <f t="shared" si="5636"/>
        <v>0</v>
      </c>
      <c r="O10646" s="21">
        <f t="shared" si="5636"/>
        <v>0</v>
      </c>
      <c r="P10646" s="21">
        <f t="shared" si="5636"/>
        <v>0</v>
      </c>
      <c r="Q10646" s="21">
        <f t="shared" si="5636"/>
        <v>0</v>
      </c>
      <c r="R10646" s="21">
        <f t="shared" si="5636"/>
        <v>0</v>
      </c>
      <c r="S10646" s="21">
        <f t="shared" si="5636"/>
        <v>0</v>
      </c>
      <c r="T10646" s="21">
        <f>T10647</f>
        <v>0</v>
      </c>
      <c r="U10646" s="21">
        <f>U10647+U10655</f>
        <v>0</v>
      </c>
      <c r="V10646" s="21">
        <f>V10647+V10655</f>
        <v>0</v>
      </c>
      <c r="W10646" s="21">
        <f>W10647+W10655</f>
        <v>0</v>
      </c>
      <c r="Y10646" s="28" t="str">
        <f t="shared" ref="Y10646:Y10662" si="5637">IF(H10646&lt;I10646,"繁殖仔畜应大于等于成活","")</f>
        <v/>
      </c>
      <c r="Z10646" s="28" t="str">
        <f t="shared" ref="Z10646:Z10657" si="5638">IF(N10646&lt;O10646+P10646,"出卖应大于等于出卖肉畜+出卖仔畜","")</f>
        <v/>
      </c>
      <c r="AA10646" s="28" t="str">
        <f t="shared" si="5633"/>
        <v/>
      </c>
      <c r="AB10646" s="28" t="str">
        <f>IF(R10646&lt;T10646,"期末实有头数应大于等于耕役畜","")</f>
        <v/>
      </c>
      <c r="AC10646" s="28" t="str">
        <f t="shared" si="5634"/>
        <v/>
      </c>
    </row>
    <row r="10647" spans="2:29">
      <c r="B10647" s="19"/>
      <c r="C10647" s="30"/>
      <c r="D10647" s="19" t="s">
        <v>35</v>
      </c>
      <c r="E10647" s="20" t="s">
        <v>33</v>
      </c>
      <c r="F10647" s="19">
        <v>3</v>
      </c>
      <c r="G10647" s="21">
        <f t="shared" ref="G10647:R10647" si="5639">G10648+G10651+G10652+G10653+G10654</f>
        <v>0</v>
      </c>
      <c r="H10647" s="21">
        <f t="shared" si="5639"/>
        <v>0</v>
      </c>
      <c r="I10647" s="21">
        <f t="shared" si="5639"/>
        <v>0</v>
      </c>
      <c r="J10647" s="21">
        <f t="shared" si="5639"/>
        <v>0</v>
      </c>
      <c r="K10647" s="21">
        <f t="shared" si="5639"/>
        <v>0</v>
      </c>
      <c r="L10647" s="21">
        <f t="shared" si="5639"/>
        <v>0</v>
      </c>
      <c r="M10647" s="21">
        <f t="shared" si="5639"/>
        <v>0</v>
      </c>
      <c r="N10647" s="21">
        <f t="shared" si="5639"/>
        <v>0</v>
      </c>
      <c r="O10647" s="21">
        <f t="shared" si="5639"/>
        <v>0</v>
      </c>
      <c r="P10647" s="21">
        <f t="shared" si="5639"/>
        <v>0</v>
      </c>
      <c r="Q10647" s="21">
        <f t="shared" si="5639"/>
        <v>0</v>
      </c>
      <c r="R10647" s="21">
        <f t="shared" si="5639"/>
        <v>0</v>
      </c>
      <c r="S10647" s="21">
        <f>S10648+S10651+S10652+S10654</f>
        <v>0</v>
      </c>
      <c r="T10647" s="21">
        <f>T10648+T10651+T10652+T10653+T10654</f>
        <v>0</v>
      </c>
      <c r="U10647" s="21">
        <f>U10648+U10651+U10652+U10654</f>
        <v>0</v>
      </c>
      <c r="V10647" s="21">
        <f>V10648+V10651+V10652+V10654</f>
        <v>0</v>
      </c>
      <c r="W10647" s="21">
        <f>W10648+W10651+W10652+W10654</f>
        <v>0</v>
      </c>
      <c r="Y10647" s="28" t="str">
        <f t="shared" si="5637"/>
        <v/>
      </c>
      <c r="Z10647" s="28" t="str">
        <f t="shared" si="5638"/>
        <v/>
      </c>
      <c r="AA10647" s="28" t="str">
        <f t="shared" si="5633"/>
        <v/>
      </c>
      <c r="AB10647" s="28" t="str">
        <f>IF(R10647&lt;T10647,"期末实有头数应大于等于耕役畜","")</f>
        <v/>
      </c>
      <c r="AC10647" s="28" t="str">
        <f t="shared" si="5634"/>
        <v/>
      </c>
    </row>
    <row r="10648" spans="2:29">
      <c r="B10648" s="19"/>
      <c r="C10648" s="30"/>
      <c r="D10648" s="19" t="s">
        <v>36</v>
      </c>
      <c r="E10648" s="20" t="s">
        <v>33</v>
      </c>
      <c r="F10648" s="19">
        <v>4</v>
      </c>
      <c r="R10648" s="21">
        <f>G10648+I10648+J10648+K10648-L10648-M10648-N10648-Q10648</f>
        <v>0</v>
      </c>
      <c r="Y10648" s="28" t="str">
        <f t="shared" si="5637"/>
        <v/>
      </c>
      <c r="Z10648" s="28" t="str">
        <f t="shared" si="5638"/>
        <v/>
      </c>
      <c r="AA10648" s="28" t="str">
        <f t="shared" si="5633"/>
        <v/>
      </c>
      <c r="AB10648" s="28" t="str">
        <f>IF(R10648&lt;T10648,"期末实有头数应大于等于耕役畜","")</f>
        <v/>
      </c>
      <c r="AC10648" s="28" t="str">
        <f t="shared" si="5634"/>
        <v/>
      </c>
    </row>
    <row r="10649" spans="2:29">
      <c r="B10649" s="19"/>
      <c r="C10649" s="30"/>
      <c r="D10649" s="19" t="s">
        <v>37</v>
      </c>
      <c r="E10649" s="20" t="s">
        <v>33</v>
      </c>
      <c r="F10649" s="19">
        <v>5</v>
      </c>
      <c r="R10649" s="21">
        <f t="shared" ref="R10649:R10654" si="5640">G10649+I10649+J10649+K10649-L10649-M10649-N10649-Q10649</f>
        <v>0</v>
      </c>
      <c r="T10649" s="22" t="s">
        <v>38</v>
      </c>
      <c r="V10649" s="22" t="s">
        <v>38</v>
      </c>
      <c r="W10649" s="22" t="s">
        <v>38</v>
      </c>
      <c r="Y10649" s="28" t="str">
        <f t="shared" si="5637"/>
        <v/>
      </c>
      <c r="Z10649" s="28" t="str">
        <f t="shared" si="5638"/>
        <v/>
      </c>
      <c r="AA10649" s="28" t="str">
        <f t="shared" si="5633"/>
        <v/>
      </c>
      <c r="AB10649" s="28"/>
      <c r="AC10649" s="28"/>
    </row>
    <row r="10650" spans="2:29">
      <c r="B10650" s="19"/>
      <c r="C10650" s="30"/>
      <c r="D10650" s="19" t="s">
        <v>39</v>
      </c>
      <c r="E10650" s="20" t="s">
        <v>33</v>
      </c>
      <c r="F10650" s="19">
        <v>6</v>
      </c>
      <c r="R10650" s="21">
        <f t="shared" si="5640"/>
        <v>0</v>
      </c>
      <c r="T10650" s="22" t="s">
        <v>38</v>
      </c>
      <c r="V10650" s="22" t="s">
        <v>38</v>
      </c>
      <c r="W10650" s="22" t="s">
        <v>38</v>
      </c>
      <c r="Y10650" s="28" t="str">
        <f t="shared" si="5637"/>
        <v/>
      </c>
      <c r="Z10650" s="28" t="str">
        <f t="shared" si="5638"/>
        <v/>
      </c>
      <c r="AA10650" s="28" t="str">
        <f t="shared" si="5633"/>
        <v/>
      </c>
      <c r="AB10650" s="28"/>
      <c r="AC10650" s="28"/>
    </row>
    <row r="10651" spans="2:29">
      <c r="B10651" s="19"/>
      <c r="C10651" s="30"/>
      <c r="D10651" s="19" t="s">
        <v>40</v>
      </c>
      <c r="E10651" s="20" t="s">
        <v>41</v>
      </c>
      <c r="F10651" s="19">
        <v>7</v>
      </c>
      <c r="R10651" s="21">
        <f t="shared" si="5640"/>
        <v>0</v>
      </c>
      <c r="Y10651" s="28" t="str">
        <f t="shared" si="5637"/>
        <v/>
      </c>
      <c r="Z10651" s="28" t="str">
        <f t="shared" si="5638"/>
        <v/>
      </c>
      <c r="AA10651" s="28" t="str">
        <f t="shared" si="5633"/>
        <v/>
      </c>
      <c r="AB10651" s="28" t="str">
        <f>IF(R10651&lt;T10651,"期末实有头数应大于等于耕役畜","")</f>
        <v/>
      </c>
      <c r="AC10651" s="28" t="str">
        <f>IF(R10651&lt;V10651+W10651,"期末实有头数应大于等于良种+改良种","")</f>
        <v/>
      </c>
    </row>
    <row r="10652" spans="2:29">
      <c r="B10652" s="19"/>
      <c r="C10652" s="30"/>
      <c r="D10652" s="19" t="s">
        <v>42</v>
      </c>
      <c r="E10652" s="20" t="s">
        <v>33</v>
      </c>
      <c r="F10652" s="19">
        <v>8</v>
      </c>
      <c r="R10652" s="21">
        <f t="shared" si="5640"/>
        <v>0</v>
      </c>
      <c r="Y10652" s="28" t="str">
        <f t="shared" si="5637"/>
        <v/>
      </c>
      <c r="Z10652" s="28" t="str">
        <f t="shared" si="5638"/>
        <v/>
      </c>
      <c r="AA10652" s="28" t="str">
        <f t="shared" si="5633"/>
        <v/>
      </c>
      <c r="AB10652" s="28" t="str">
        <f>IF(R10652&lt;T10652,"期末实有头数应大于等于耕役畜","")</f>
        <v/>
      </c>
      <c r="AC10652" s="28" t="str">
        <f>IF(R10652&lt;V10652+W10652,"期末实有头数应大于等于良种+改良种","")</f>
        <v/>
      </c>
    </row>
    <row r="10653" spans="2:29">
      <c r="B10653" s="19"/>
      <c r="C10653" s="30"/>
      <c r="D10653" s="19" t="s">
        <v>43</v>
      </c>
      <c r="E10653" s="20" t="s">
        <v>33</v>
      </c>
      <c r="F10653" s="19">
        <v>9</v>
      </c>
      <c r="R10653" s="21">
        <f t="shared" si="5640"/>
        <v>0</v>
      </c>
      <c r="S10653" s="22" t="s">
        <v>38</v>
      </c>
      <c r="U10653" s="22" t="s">
        <v>38</v>
      </c>
      <c r="V10653" s="22" t="s">
        <v>38</v>
      </c>
      <c r="W10653" s="22" t="s">
        <v>38</v>
      </c>
      <c r="Y10653" s="28" t="str">
        <f t="shared" si="5637"/>
        <v/>
      </c>
      <c r="Z10653" s="28" t="str">
        <f t="shared" si="5638"/>
        <v/>
      </c>
      <c r="AA10653" s="28"/>
      <c r="AB10653" s="28" t="str">
        <f>IF(R10653&lt;T10653,"期末实有头数应大于等于耕役畜","")</f>
        <v/>
      </c>
      <c r="AC10653" s="28"/>
    </row>
    <row r="10654" spans="2:29">
      <c r="B10654" s="19"/>
      <c r="C10654" s="30"/>
      <c r="D10654" s="19" t="s">
        <v>44</v>
      </c>
      <c r="E10654" s="20" t="s">
        <v>45</v>
      </c>
      <c r="F10654" s="19">
        <v>10</v>
      </c>
      <c r="R10654" s="21">
        <f t="shared" si="5640"/>
        <v>0</v>
      </c>
      <c r="Y10654" s="28" t="str">
        <f t="shared" si="5637"/>
        <v/>
      </c>
      <c r="Z10654" s="28" t="str">
        <f t="shared" si="5638"/>
        <v/>
      </c>
      <c r="AA10654" s="28" t="str">
        <f>IF(R10654&lt;S10654+U10654,"期末实有头数应大于等于能繁母畜+种公畜","")</f>
        <v/>
      </c>
      <c r="AB10654" s="28" t="str">
        <f>IF(R10654&lt;T10654,"期末实有头数应大于等于耕役畜","")</f>
        <v/>
      </c>
      <c r="AC10654" s="28" t="str">
        <f>IF(R10654&lt;V10654+W10654,"期末实有头数应大于等于良种+改良种","")</f>
        <v/>
      </c>
    </row>
    <row r="10655" spans="2:29">
      <c r="B10655" s="19"/>
      <c r="C10655" s="30"/>
      <c r="D10655" s="19" t="s">
        <v>46</v>
      </c>
      <c r="E10655" s="20" t="s">
        <v>47</v>
      </c>
      <c r="F10655" s="19">
        <v>11</v>
      </c>
      <c r="G10655" s="21">
        <f t="shared" ref="G10655:S10655" si="5641">G10656+G10660</f>
        <v>0</v>
      </c>
      <c r="H10655" s="21">
        <f t="shared" si="5641"/>
        <v>0</v>
      </c>
      <c r="I10655" s="21">
        <f t="shared" si="5641"/>
        <v>0</v>
      </c>
      <c r="J10655" s="21">
        <f t="shared" si="5641"/>
        <v>0</v>
      </c>
      <c r="K10655" s="21">
        <f t="shared" si="5641"/>
        <v>0</v>
      </c>
      <c r="L10655" s="21">
        <f t="shared" si="5641"/>
        <v>0</v>
      </c>
      <c r="M10655" s="21">
        <f t="shared" si="5641"/>
        <v>0</v>
      </c>
      <c r="N10655" s="21">
        <f t="shared" si="5641"/>
        <v>0</v>
      </c>
      <c r="O10655" s="21">
        <f t="shared" si="5641"/>
        <v>0</v>
      </c>
      <c r="P10655" s="21">
        <f t="shared" si="5641"/>
        <v>0</v>
      </c>
      <c r="Q10655" s="21">
        <f t="shared" si="5641"/>
        <v>0</v>
      </c>
      <c r="R10655" s="23">
        <f t="shared" si="5641"/>
        <v>0</v>
      </c>
      <c r="S10655" s="21">
        <f t="shared" si="5641"/>
        <v>0</v>
      </c>
      <c r="T10655" s="22" t="s">
        <v>38</v>
      </c>
      <c r="U10655" s="21">
        <f>U10656+U10660</f>
        <v>0</v>
      </c>
      <c r="V10655" s="21">
        <f>V10656+V10660</f>
        <v>0</v>
      </c>
      <c r="W10655" s="21">
        <f>W10656+W10660</f>
        <v>0</v>
      </c>
      <c r="Y10655" s="28" t="str">
        <f t="shared" si="5637"/>
        <v/>
      </c>
      <c r="Z10655" s="28" t="str">
        <f t="shared" si="5638"/>
        <v/>
      </c>
      <c r="AA10655" s="28" t="str">
        <f>IF(R10655&lt;S10655+U10655,"期末实有头数应大于等于能繁母畜+种公畜","")</f>
        <v/>
      </c>
      <c r="AB10655" s="28"/>
      <c r="AC10655" s="28" t="str">
        <f>IF(R10655&lt;V10655+W10655,"期末实有头数应大于等于良种+改良种","")</f>
        <v/>
      </c>
    </row>
    <row r="10656" spans="2:29">
      <c r="B10656" s="19"/>
      <c r="C10656" s="30"/>
      <c r="D10656" s="19" t="s">
        <v>48</v>
      </c>
      <c r="E10656" s="20" t="s">
        <v>47</v>
      </c>
      <c r="F10656" s="19">
        <v>12</v>
      </c>
      <c r="R10656" s="21">
        <f>G10656+I10656+J10656+K10656-L10656-M10656-N10656-Q10656</f>
        <v>0</v>
      </c>
      <c r="T10656" s="22" t="s">
        <v>38</v>
      </c>
      <c r="Y10656" s="28" t="str">
        <f t="shared" si="5637"/>
        <v/>
      </c>
      <c r="Z10656" s="28" t="str">
        <f t="shared" si="5638"/>
        <v/>
      </c>
      <c r="AA10656" s="28" t="str">
        <f>IF(R10656&lt;S10656+U10656,"期末实有头数应大于等于能繁母畜+种公畜","")</f>
        <v/>
      </c>
      <c r="AB10656" s="28"/>
      <c r="AC10656" s="28" t="str">
        <f>IF(R10656&lt;V10656+W10656,"期末实有头数应大于等于良种+改良种","")</f>
        <v/>
      </c>
    </row>
    <row r="10657" spans="2:29">
      <c r="B10657" s="19"/>
      <c r="C10657" s="30"/>
      <c r="D10657" s="19" t="s">
        <v>49</v>
      </c>
      <c r="E10657" s="20" t="s">
        <v>47</v>
      </c>
      <c r="F10657" s="19">
        <v>13</v>
      </c>
      <c r="R10657" s="21">
        <f>G10657+I10657+J10657+K10657-L10657-M10657-N10657-Q10657</f>
        <v>0</v>
      </c>
      <c r="T10657" s="22" t="s">
        <v>38</v>
      </c>
      <c r="V10657" s="22" t="s">
        <v>38</v>
      </c>
      <c r="W10657" s="22" t="s">
        <v>38</v>
      </c>
      <c r="Y10657" s="28" t="str">
        <f t="shared" si="5637"/>
        <v/>
      </c>
      <c r="Z10657" s="28" t="str">
        <f t="shared" si="5638"/>
        <v/>
      </c>
      <c r="AA10657" s="28" t="str">
        <f>IF(R10657&lt;S10657+U10657,"期末实有头数应大于等于能繁母畜+种公畜","")</f>
        <v/>
      </c>
      <c r="AB10657" s="28"/>
      <c r="AC10657" s="28"/>
    </row>
    <row r="10658" spans="2:29">
      <c r="B10658" s="19"/>
      <c r="C10658" s="30"/>
      <c r="D10658" s="19" t="s">
        <v>50</v>
      </c>
      <c r="E10658" s="20" t="s">
        <v>47</v>
      </c>
      <c r="F10658" s="19">
        <v>14</v>
      </c>
      <c r="H10658" s="22" t="s">
        <v>38</v>
      </c>
      <c r="I10658" s="22" t="s">
        <v>38</v>
      </c>
      <c r="J10658" s="22" t="s">
        <v>38</v>
      </c>
      <c r="K10658" s="22" t="s">
        <v>38</v>
      </c>
      <c r="L10658" s="22" t="s">
        <v>38</v>
      </c>
      <c r="M10658" s="22" t="s">
        <v>38</v>
      </c>
      <c r="N10658" s="22" t="s">
        <v>38</v>
      </c>
      <c r="O10658" s="22" t="s">
        <v>38</v>
      </c>
      <c r="P10658" s="22" t="s">
        <v>38</v>
      </c>
      <c r="Q10658" s="22" t="s">
        <v>38</v>
      </c>
      <c r="R10658" s="24"/>
      <c r="T10658" s="22" t="s">
        <v>38</v>
      </c>
      <c r="U10658" s="22" t="s">
        <v>38</v>
      </c>
      <c r="V10658" s="22" t="s">
        <v>38</v>
      </c>
      <c r="W10658" s="22" t="s">
        <v>38</v>
      </c>
      <c r="Y10658" s="28" t="str">
        <f t="shared" si="5637"/>
        <v/>
      </c>
      <c r="Z10658" s="28"/>
      <c r="AA10658" s="28"/>
      <c r="AB10658" s="28"/>
      <c r="AC10658" s="28"/>
    </row>
    <row r="10659" spans="2:29">
      <c r="B10659" s="19"/>
      <c r="C10659" s="30"/>
      <c r="D10659" s="19" t="s">
        <v>51</v>
      </c>
      <c r="E10659" s="20" t="s">
        <v>47</v>
      </c>
      <c r="F10659" s="19">
        <v>15</v>
      </c>
      <c r="H10659" s="22" t="s">
        <v>38</v>
      </c>
      <c r="I10659" s="22" t="s">
        <v>38</v>
      </c>
      <c r="J10659" s="22" t="s">
        <v>38</v>
      </c>
      <c r="K10659" s="22" t="s">
        <v>38</v>
      </c>
      <c r="L10659" s="22" t="s">
        <v>38</v>
      </c>
      <c r="M10659" s="22" t="s">
        <v>38</v>
      </c>
      <c r="N10659" s="22" t="s">
        <v>38</v>
      </c>
      <c r="O10659" s="22" t="s">
        <v>38</v>
      </c>
      <c r="P10659" s="22" t="s">
        <v>38</v>
      </c>
      <c r="Q10659" s="22" t="s">
        <v>38</v>
      </c>
      <c r="R10659" s="24"/>
      <c r="T10659" s="22" t="s">
        <v>38</v>
      </c>
      <c r="U10659" s="22" t="s">
        <v>38</v>
      </c>
      <c r="V10659" s="22" t="s">
        <v>38</v>
      </c>
      <c r="W10659" s="22" t="s">
        <v>38</v>
      </c>
      <c r="Y10659" s="28" t="str">
        <f t="shared" si="5637"/>
        <v/>
      </c>
      <c r="Z10659" s="28"/>
      <c r="AA10659" s="28"/>
      <c r="AB10659" s="28"/>
      <c r="AC10659" s="28"/>
    </row>
    <row r="10660" spans="2:29">
      <c r="B10660" s="19"/>
      <c r="C10660" s="30"/>
      <c r="D10660" s="19" t="s">
        <v>52</v>
      </c>
      <c r="E10660" s="20" t="s">
        <v>47</v>
      </c>
      <c r="F10660" s="19">
        <v>16</v>
      </c>
      <c r="R10660" s="21">
        <f>G10660+I10660+J10660+K10660-L10660-M10660-N10660-Q10660</f>
        <v>0</v>
      </c>
      <c r="T10660" s="22" t="s">
        <v>38</v>
      </c>
      <c r="Y10660" s="28" t="str">
        <f t="shared" si="5637"/>
        <v/>
      </c>
      <c r="Z10660" s="28" t="str">
        <f>IF(N10660&lt;O10660+P10660,"出卖应大于等于出卖肉畜+出卖仔畜","")</f>
        <v/>
      </c>
      <c r="AA10660" s="28" t="str">
        <f t="shared" ref="AA10660:AA10669" si="5642">IF(R10660&lt;S10660+U10660,"期末实有头数应大于等于能繁母畜+种公畜","")</f>
        <v/>
      </c>
      <c r="AB10660" s="28"/>
      <c r="AC10660" s="28" t="str">
        <f t="shared" ref="AC10660:AC10665" si="5643">IF(R10660&lt;V10660+W10660,"期末实有头数应大于等于良种+改良种","")</f>
        <v/>
      </c>
    </row>
    <row r="10661" spans="2:29">
      <c r="B10661" s="19"/>
      <c r="C10661" s="30"/>
      <c r="D10661" s="19" t="s">
        <v>53</v>
      </c>
      <c r="E10661" s="18" t="s">
        <v>33</v>
      </c>
      <c r="F10661" s="19">
        <v>17</v>
      </c>
      <c r="R10661" s="21">
        <f>G10661+I10661+J10661+K10661-L10661-M10661-N10661-Q10661</f>
        <v>0</v>
      </c>
      <c r="T10661" s="22" t="s">
        <v>38</v>
      </c>
      <c r="Y10661" s="28" t="str">
        <f t="shared" si="5637"/>
        <v/>
      </c>
      <c r="Z10661" s="28" t="str">
        <f>IF(N10661&lt;O10661+P10661,"出卖应大于等于出卖肉畜+出卖仔畜","")</f>
        <v/>
      </c>
      <c r="AA10661" s="28" t="str">
        <f t="shared" si="5642"/>
        <v/>
      </c>
      <c r="AB10661" s="28"/>
      <c r="AC10661" s="28" t="str">
        <f t="shared" si="5643"/>
        <v/>
      </c>
    </row>
    <row r="10662" spans="2:29">
      <c r="B10662" s="18"/>
      <c r="C10662" s="29"/>
      <c r="D10662" s="19" t="s">
        <v>32</v>
      </c>
      <c r="E10662" s="20" t="s">
        <v>33</v>
      </c>
      <c r="F10662" s="19">
        <v>1</v>
      </c>
      <c r="G10662" s="21">
        <f t="shared" ref="G10662:S10662" si="5644">G10663+G10678</f>
        <v>0</v>
      </c>
      <c r="H10662" s="21">
        <f t="shared" si="5644"/>
        <v>0</v>
      </c>
      <c r="I10662" s="21">
        <f t="shared" si="5644"/>
        <v>0</v>
      </c>
      <c r="J10662" s="21">
        <f t="shared" si="5644"/>
        <v>0</v>
      </c>
      <c r="K10662" s="21">
        <f t="shared" si="5644"/>
        <v>0</v>
      </c>
      <c r="L10662" s="21">
        <f t="shared" si="5644"/>
        <v>0</v>
      </c>
      <c r="M10662" s="21">
        <f t="shared" si="5644"/>
        <v>0</v>
      </c>
      <c r="N10662" s="21">
        <f t="shared" si="5644"/>
        <v>0</v>
      </c>
      <c r="O10662" s="21">
        <f t="shared" si="5644"/>
        <v>0</v>
      </c>
      <c r="P10662" s="21">
        <f t="shared" si="5644"/>
        <v>0</v>
      </c>
      <c r="Q10662" s="21">
        <f t="shared" si="5644"/>
        <v>0</v>
      </c>
      <c r="R10662" s="21">
        <f t="shared" si="5644"/>
        <v>0</v>
      </c>
      <c r="S10662" s="21">
        <f t="shared" si="5644"/>
        <v>0</v>
      </c>
      <c r="T10662" s="21">
        <f>T10663</f>
        <v>0</v>
      </c>
      <c r="U10662" s="21">
        <f>U10663+U10678</f>
        <v>0</v>
      </c>
      <c r="V10662" s="21">
        <f>V10663+V10678</f>
        <v>0</v>
      </c>
      <c r="W10662" s="21">
        <f>W10663+W10678</f>
        <v>0</v>
      </c>
      <c r="Y10662" s="28" t="str">
        <f t="shared" si="5637"/>
        <v/>
      </c>
      <c r="Z10662" s="28" t="str">
        <f>IF(N10662&lt;O10662+P10662,"出卖应大于等于出卖肉畜+出卖仔畜","")</f>
        <v/>
      </c>
      <c r="AA10662" s="28" t="str">
        <f t="shared" si="5642"/>
        <v/>
      </c>
      <c r="AB10662" s="28" t="str">
        <f>IF(R10662&lt;T10662,"期末实有头数应大于等于耕役畜","")</f>
        <v/>
      </c>
      <c r="AC10662" s="28" t="str">
        <f t="shared" si="5643"/>
        <v/>
      </c>
    </row>
    <row r="10663" spans="2:29">
      <c r="B10663" s="19"/>
      <c r="C10663" s="30"/>
      <c r="D10663" s="19" t="s">
        <v>34</v>
      </c>
      <c r="E10663" s="20" t="s">
        <v>33</v>
      </c>
      <c r="F10663" s="19">
        <v>2</v>
      </c>
      <c r="G10663" s="21">
        <f t="shared" ref="G10663:S10663" si="5645">G10664+G10672</f>
        <v>0</v>
      </c>
      <c r="H10663" s="21">
        <f t="shared" si="5645"/>
        <v>0</v>
      </c>
      <c r="I10663" s="21">
        <f t="shared" si="5645"/>
        <v>0</v>
      </c>
      <c r="J10663" s="21">
        <f t="shared" si="5645"/>
        <v>0</v>
      </c>
      <c r="K10663" s="21">
        <f t="shared" si="5645"/>
        <v>0</v>
      </c>
      <c r="L10663" s="21">
        <f t="shared" si="5645"/>
        <v>0</v>
      </c>
      <c r="M10663" s="21">
        <f t="shared" si="5645"/>
        <v>0</v>
      </c>
      <c r="N10663" s="21">
        <f t="shared" si="5645"/>
        <v>0</v>
      </c>
      <c r="O10663" s="21">
        <f t="shared" si="5645"/>
        <v>0</v>
      </c>
      <c r="P10663" s="21">
        <f t="shared" si="5645"/>
        <v>0</v>
      </c>
      <c r="Q10663" s="21">
        <f t="shared" si="5645"/>
        <v>0</v>
      </c>
      <c r="R10663" s="21">
        <f t="shared" si="5645"/>
        <v>0</v>
      </c>
      <c r="S10663" s="21">
        <f t="shared" si="5645"/>
        <v>0</v>
      </c>
      <c r="T10663" s="21">
        <f>T10664</f>
        <v>0</v>
      </c>
      <c r="U10663" s="21">
        <f>U10664+U10672</f>
        <v>0</v>
      </c>
      <c r="V10663" s="21">
        <f>V10664+V10672</f>
        <v>0</v>
      </c>
      <c r="W10663" s="21">
        <f>W10664+W10672</f>
        <v>0</v>
      </c>
      <c r="Y10663" s="28" t="str">
        <f t="shared" ref="Y10663:Y10679" si="5646">IF(H10663&lt;I10663,"繁殖仔畜应大于等于成活","")</f>
        <v/>
      </c>
      <c r="Z10663" s="28" t="str">
        <f t="shared" ref="Z10663:Z10674" si="5647">IF(N10663&lt;O10663+P10663,"出卖应大于等于出卖肉畜+出卖仔畜","")</f>
        <v/>
      </c>
      <c r="AA10663" s="28" t="str">
        <f t="shared" si="5642"/>
        <v/>
      </c>
      <c r="AB10663" s="28" t="str">
        <f>IF(R10663&lt;T10663,"期末实有头数应大于等于耕役畜","")</f>
        <v/>
      </c>
      <c r="AC10663" s="28" t="str">
        <f t="shared" si="5643"/>
        <v/>
      </c>
    </row>
    <row r="10664" spans="2:29">
      <c r="B10664" s="19"/>
      <c r="C10664" s="30"/>
      <c r="D10664" s="19" t="s">
        <v>35</v>
      </c>
      <c r="E10664" s="20" t="s">
        <v>33</v>
      </c>
      <c r="F10664" s="19">
        <v>3</v>
      </c>
      <c r="G10664" s="21">
        <f t="shared" ref="G10664:R10664" si="5648">G10665+G10668+G10669+G10670+G10671</f>
        <v>0</v>
      </c>
      <c r="H10664" s="21">
        <f t="shared" si="5648"/>
        <v>0</v>
      </c>
      <c r="I10664" s="21">
        <f t="shared" si="5648"/>
        <v>0</v>
      </c>
      <c r="J10664" s="21">
        <f t="shared" si="5648"/>
        <v>0</v>
      </c>
      <c r="K10664" s="21">
        <f t="shared" si="5648"/>
        <v>0</v>
      </c>
      <c r="L10664" s="21">
        <f t="shared" si="5648"/>
        <v>0</v>
      </c>
      <c r="M10664" s="21">
        <f t="shared" si="5648"/>
        <v>0</v>
      </c>
      <c r="N10664" s="21">
        <f t="shared" si="5648"/>
        <v>0</v>
      </c>
      <c r="O10664" s="21">
        <f t="shared" si="5648"/>
        <v>0</v>
      </c>
      <c r="P10664" s="21">
        <f t="shared" si="5648"/>
        <v>0</v>
      </c>
      <c r="Q10664" s="21">
        <f t="shared" si="5648"/>
        <v>0</v>
      </c>
      <c r="R10664" s="21">
        <f t="shared" si="5648"/>
        <v>0</v>
      </c>
      <c r="S10664" s="21">
        <f>S10665+S10668+S10669+S10671</f>
        <v>0</v>
      </c>
      <c r="T10664" s="21">
        <f>T10665+T10668+T10669+T10670+T10671</f>
        <v>0</v>
      </c>
      <c r="U10664" s="21">
        <f>U10665+U10668+U10669+U10671</f>
        <v>0</v>
      </c>
      <c r="V10664" s="21">
        <f>V10665+V10668+V10669+V10671</f>
        <v>0</v>
      </c>
      <c r="W10664" s="21">
        <f>W10665+W10668+W10669+W10671</f>
        <v>0</v>
      </c>
      <c r="Y10664" s="28" t="str">
        <f t="shared" si="5646"/>
        <v/>
      </c>
      <c r="Z10664" s="28" t="str">
        <f t="shared" si="5647"/>
        <v/>
      </c>
      <c r="AA10664" s="28" t="str">
        <f t="shared" si="5642"/>
        <v/>
      </c>
      <c r="AB10664" s="28" t="str">
        <f>IF(R10664&lt;T10664,"期末实有头数应大于等于耕役畜","")</f>
        <v/>
      </c>
      <c r="AC10664" s="28" t="str">
        <f t="shared" si="5643"/>
        <v/>
      </c>
    </row>
    <row r="10665" spans="2:29">
      <c r="B10665" s="19"/>
      <c r="C10665" s="30"/>
      <c r="D10665" s="19" t="s">
        <v>36</v>
      </c>
      <c r="E10665" s="20" t="s">
        <v>33</v>
      </c>
      <c r="F10665" s="19">
        <v>4</v>
      </c>
      <c r="R10665" s="21">
        <f>G10665+I10665+J10665+K10665-L10665-M10665-N10665-Q10665</f>
        <v>0</v>
      </c>
      <c r="Y10665" s="28" t="str">
        <f t="shared" si="5646"/>
        <v/>
      </c>
      <c r="Z10665" s="28" t="str">
        <f t="shared" si="5647"/>
        <v/>
      </c>
      <c r="AA10665" s="28" t="str">
        <f t="shared" si="5642"/>
        <v/>
      </c>
      <c r="AB10665" s="28" t="str">
        <f>IF(R10665&lt;T10665,"期末实有头数应大于等于耕役畜","")</f>
        <v/>
      </c>
      <c r="AC10665" s="28" t="str">
        <f t="shared" si="5643"/>
        <v/>
      </c>
    </row>
    <row r="10666" spans="2:29">
      <c r="B10666" s="19"/>
      <c r="C10666" s="30"/>
      <c r="D10666" s="19" t="s">
        <v>37</v>
      </c>
      <c r="E10666" s="20" t="s">
        <v>33</v>
      </c>
      <c r="F10666" s="19">
        <v>5</v>
      </c>
      <c r="R10666" s="21">
        <f t="shared" ref="R10666:R10671" si="5649">G10666+I10666+J10666+K10666-L10666-M10666-N10666-Q10666</f>
        <v>0</v>
      </c>
      <c r="T10666" s="22" t="s">
        <v>38</v>
      </c>
      <c r="V10666" s="22" t="s">
        <v>38</v>
      </c>
      <c r="W10666" s="22" t="s">
        <v>38</v>
      </c>
      <c r="Y10666" s="28" t="str">
        <f t="shared" si="5646"/>
        <v/>
      </c>
      <c r="Z10666" s="28" t="str">
        <f t="shared" si="5647"/>
        <v/>
      </c>
      <c r="AA10666" s="28" t="str">
        <f t="shared" si="5642"/>
        <v/>
      </c>
      <c r="AB10666" s="28"/>
      <c r="AC10666" s="28"/>
    </row>
    <row r="10667" spans="2:29">
      <c r="B10667" s="19"/>
      <c r="C10667" s="30"/>
      <c r="D10667" s="19" t="s">
        <v>39</v>
      </c>
      <c r="E10667" s="20" t="s">
        <v>33</v>
      </c>
      <c r="F10667" s="19">
        <v>6</v>
      </c>
      <c r="R10667" s="21">
        <f t="shared" si="5649"/>
        <v>0</v>
      </c>
      <c r="T10667" s="22" t="s">
        <v>38</v>
      </c>
      <c r="V10667" s="22" t="s">
        <v>38</v>
      </c>
      <c r="W10667" s="22" t="s">
        <v>38</v>
      </c>
      <c r="Y10667" s="28" t="str">
        <f t="shared" si="5646"/>
        <v/>
      </c>
      <c r="Z10667" s="28" t="str">
        <f t="shared" si="5647"/>
        <v/>
      </c>
      <c r="AA10667" s="28" t="str">
        <f t="shared" si="5642"/>
        <v/>
      </c>
      <c r="AB10667" s="28"/>
      <c r="AC10667" s="28"/>
    </row>
    <row r="10668" spans="2:29">
      <c r="B10668" s="19"/>
      <c r="C10668" s="30"/>
      <c r="D10668" s="19" t="s">
        <v>40</v>
      </c>
      <c r="E10668" s="20" t="s">
        <v>41</v>
      </c>
      <c r="F10668" s="19">
        <v>7</v>
      </c>
      <c r="R10668" s="21">
        <f t="shared" si="5649"/>
        <v>0</v>
      </c>
      <c r="Y10668" s="28" t="str">
        <f t="shared" si="5646"/>
        <v/>
      </c>
      <c r="Z10668" s="28" t="str">
        <f t="shared" si="5647"/>
        <v/>
      </c>
      <c r="AA10668" s="28" t="str">
        <f t="shared" si="5642"/>
        <v/>
      </c>
      <c r="AB10668" s="28" t="str">
        <f>IF(R10668&lt;T10668,"期末实有头数应大于等于耕役畜","")</f>
        <v/>
      </c>
      <c r="AC10668" s="28" t="str">
        <f>IF(R10668&lt;V10668+W10668,"期末实有头数应大于等于良种+改良种","")</f>
        <v/>
      </c>
    </row>
    <row r="10669" spans="2:29">
      <c r="B10669" s="19"/>
      <c r="C10669" s="30"/>
      <c r="D10669" s="19" t="s">
        <v>42</v>
      </c>
      <c r="E10669" s="20" t="s">
        <v>33</v>
      </c>
      <c r="F10669" s="19">
        <v>8</v>
      </c>
      <c r="R10669" s="21">
        <f t="shared" si="5649"/>
        <v>0</v>
      </c>
      <c r="Y10669" s="28" t="str">
        <f t="shared" si="5646"/>
        <v/>
      </c>
      <c r="Z10669" s="28" t="str">
        <f t="shared" si="5647"/>
        <v/>
      </c>
      <c r="AA10669" s="28" t="str">
        <f t="shared" si="5642"/>
        <v/>
      </c>
      <c r="AB10669" s="28" t="str">
        <f>IF(R10669&lt;T10669,"期末实有头数应大于等于耕役畜","")</f>
        <v/>
      </c>
      <c r="AC10669" s="28" t="str">
        <f>IF(R10669&lt;V10669+W10669,"期末实有头数应大于等于良种+改良种","")</f>
        <v/>
      </c>
    </row>
    <row r="10670" spans="2:29">
      <c r="B10670" s="19"/>
      <c r="C10670" s="30"/>
      <c r="D10670" s="19" t="s">
        <v>43</v>
      </c>
      <c r="E10670" s="20" t="s">
        <v>33</v>
      </c>
      <c r="F10670" s="19">
        <v>9</v>
      </c>
      <c r="R10670" s="21">
        <f t="shared" si="5649"/>
        <v>0</v>
      </c>
      <c r="S10670" s="22" t="s">
        <v>38</v>
      </c>
      <c r="U10670" s="22" t="s">
        <v>38</v>
      </c>
      <c r="V10670" s="22" t="s">
        <v>38</v>
      </c>
      <c r="W10670" s="22" t="s">
        <v>38</v>
      </c>
      <c r="Y10670" s="28" t="str">
        <f t="shared" si="5646"/>
        <v/>
      </c>
      <c r="Z10670" s="28" t="str">
        <f t="shared" si="5647"/>
        <v/>
      </c>
      <c r="AA10670" s="28"/>
      <c r="AB10670" s="28" t="str">
        <f>IF(R10670&lt;T10670,"期末实有头数应大于等于耕役畜","")</f>
        <v/>
      </c>
      <c r="AC10670" s="28"/>
    </row>
    <row r="10671" spans="2:29">
      <c r="B10671" s="19"/>
      <c r="C10671" s="30"/>
      <c r="D10671" s="19" t="s">
        <v>44</v>
      </c>
      <c r="E10671" s="20" t="s">
        <v>45</v>
      </c>
      <c r="F10671" s="19">
        <v>10</v>
      </c>
      <c r="R10671" s="21">
        <f t="shared" si="5649"/>
        <v>0</v>
      </c>
      <c r="Y10671" s="28" t="str">
        <f t="shared" si="5646"/>
        <v/>
      </c>
      <c r="Z10671" s="28" t="str">
        <f t="shared" si="5647"/>
        <v/>
      </c>
      <c r="AA10671" s="28" t="str">
        <f>IF(R10671&lt;S10671+U10671,"期末实有头数应大于等于能繁母畜+种公畜","")</f>
        <v/>
      </c>
      <c r="AB10671" s="28" t="str">
        <f>IF(R10671&lt;T10671,"期末实有头数应大于等于耕役畜","")</f>
        <v/>
      </c>
      <c r="AC10671" s="28" t="str">
        <f>IF(R10671&lt;V10671+W10671,"期末实有头数应大于等于良种+改良种","")</f>
        <v/>
      </c>
    </row>
    <row r="10672" spans="2:29">
      <c r="B10672" s="19"/>
      <c r="C10672" s="30"/>
      <c r="D10672" s="19" t="s">
        <v>46</v>
      </c>
      <c r="E10672" s="20" t="s">
        <v>47</v>
      </c>
      <c r="F10672" s="19">
        <v>11</v>
      </c>
      <c r="G10672" s="21">
        <f t="shared" ref="G10672:S10672" si="5650">G10673+G10677</f>
        <v>0</v>
      </c>
      <c r="H10672" s="21">
        <f t="shared" si="5650"/>
        <v>0</v>
      </c>
      <c r="I10672" s="21">
        <f t="shared" si="5650"/>
        <v>0</v>
      </c>
      <c r="J10672" s="21">
        <f t="shared" si="5650"/>
        <v>0</v>
      </c>
      <c r="K10672" s="21">
        <f t="shared" si="5650"/>
        <v>0</v>
      </c>
      <c r="L10672" s="21">
        <f t="shared" si="5650"/>
        <v>0</v>
      </c>
      <c r="M10672" s="21">
        <f t="shared" si="5650"/>
        <v>0</v>
      </c>
      <c r="N10672" s="21">
        <f t="shared" si="5650"/>
        <v>0</v>
      </c>
      <c r="O10672" s="21">
        <f t="shared" si="5650"/>
        <v>0</v>
      </c>
      <c r="P10672" s="21">
        <f t="shared" si="5650"/>
        <v>0</v>
      </c>
      <c r="Q10672" s="21">
        <f t="shared" si="5650"/>
        <v>0</v>
      </c>
      <c r="R10672" s="23">
        <f t="shared" si="5650"/>
        <v>0</v>
      </c>
      <c r="S10672" s="21">
        <f t="shared" si="5650"/>
        <v>0</v>
      </c>
      <c r="T10672" s="22" t="s">
        <v>38</v>
      </c>
      <c r="U10672" s="21">
        <f>U10673+U10677</f>
        <v>0</v>
      </c>
      <c r="V10672" s="21">
        <f>V10673+V10677</f>
        <v>0</v>
      </c>
      <c r="W10672" s="21">
        <f>W10673+W10677</f>
        <v>0</v>
      </c>
      <c r="Y10672" s="28" t="str">
        <f t="shared" si="5646"/>
        <v/>
      </c>
      <c r="Z10672" s="28" t="str">
        <f t="shared" si="5647"/>
        <v/>
      </c>
      <c r="AA10672" s="28" t="str">
        <f>IF(R10672&lt;S10672+U10672,"期末实有头数应大于等于能繁母畜+种公畜","")</f>
        <v/>
      </c>
      <c r="AB10672" s="28"/>
      <c r="AC10672" s="28" t="str">
        <f>IF(R10672&lt;V10672+W10672,"期末实有头数应大于等于良种+改良种","")</f>
        <v/>
      </c>
    </row>
    <row r="10673" spans="2:29">
      <c r="B10673" s="19"/>
      <c r="C10673" s="30"/>
      <c r="D10673" s="19" t="s">
        <v>48</v>
      </c>
      <c r="E10673" s="20" t="s">
        <v>47</v>
      </c>
      <c r="F10673" s="19">
        <v>12</v>
      </c>
      <c r="R10673" s="21">
        <f>G10673+I10673+J10673+K10673-L10673-M10673-N10673-Q10673</f>
        <v>0</v>
      </c>
      <c r="T10673" s="22" t="s">
        <v>38</v>
      </c>
      <c r="Y10673" s="28" t="str">
        <f t="shared" si="5646"/>
        <v/>
      </c>
      <c r="Z10673" s="28" t="str">
        <f t="shared" si="5647"/>
        <v/>
      </c>
      <c r="AA10673" s="28" t="str">
        <f>IF(R10673&lt;S10673+U10673,"期末实有头数应大于等于能繁母畜+种公畜","")</f>
        <v/>
      </c>
      <c r="AB10673" s="28"/>
      <c r="AC10673" s="28" t="str">
        <f>IF(R10673&lt;V10673+W10673,"期末实有头数应大于等于良种+改良种","")</f>
        <v/>
      </c>
    </row>
    <row r="10674" spans="2:29">
      <c r="B10674" s="19"/>
      <c r="C10674" s="30"/>
      <c r="D10674" s="19" t="s">
        <v>49</v>
      </c>
      <c r="E10674" s="20" t="s">
        <v>47</v>
      </c>
      <c r="F10674" s="19">
        <v>13</v>
      </c>
      <c r="R10674" s="21">
        <f>G10674+I10674+J10674+K10674-L10674-M10674-N10674-Q10674</f>
        <v>0</v>
      </c>
      <c r="T10674" s="22" t="s">
        <v>38</v>
      </c>
      <c r="V10674" s="22" t="s">
        <v>38</v>
      </c>
      <c r="W10674" s="22" t="s">
        <v>38</v>
      </c>
      <c r="Y10674" s="28" t="str">
        <f t="shared" si="5646"/>
        <v/>
      </c>
      <c r="Z10674" s="28" t="str">
        <f t="shared" si="5647"/>
        <v/>
      </c>
      <c r="AA10674" s="28" t="str">
        <f>IF(R10674&lt;S10674+U10674,"期末实有头数应大于等于能繁母畜+种公畜","")</f>
        <v/>
      </c>
      <c r="AB10674" s="28"/>
      <c r="AC10674" s="28"/>
    </row>
    <row r="10675" spans="2:29">
      <c r="B10675" s="19"/>
      <c r="C10675" s="30"/>
      <c r="D10675" s="19" t="s">
        <v>50</v>
      </c>
      <c r="E10675" s="20" t="s">
        <v>47</v>
      </c>
      <c r="F10675" s="19">
        <v>14</v>
      </c>
      <c r="H10675" s="22" t="s">
        <v>38</v>
      </c>
      <c r="I10675" s="22" t="s">
        <v>38</v>
      </c>
      <c r="J10675" s="22" t="s">
        <v>38</v>
      </c>
      <c r="K10675" s="22" t="s">
        <v>38</v>
      </c>
      <c r="L10675" s="22" t="s">
        <v>38</v>
      </c>
      <c r="M10675" s="22" t="s">
        <v>38</v>
      </c>
      <c r="N10675" s="22" t="s">
        <v>38</v>
      </c>
      <c r="O10675" s="22" t="s">
        <v>38</v>
      </c>
      <c r="P10675" s="22" t="s">
        <v>38</v>
      </c>
      <c r="Q10675" s="22" t="s">
        <v>38</v>
      </c>
      <c r="R10675" s="24"/>
      <c r="T10675" s="22" t="s">
        <v>38</v>
      </c>
      <c r="U10675" s="22" t="s">
        <v>38</v>
      </c>
      <c r="V10675" s="22" t="s">
        <v>38</v>
      </c>
      <c r="W10675" s="22" t="s">
        <v>38</v>
      </c>
      <c r="Y10675" s="28" t="str">
        <f t="shared" si="5646"/>
        <v/>
      </c>
      <c r="Z10675" s="28"/>
      <c r="AA10675" s="28"/>
      <c r="AB10675" s="28"/>
      <c r="AC10675" s="28"/>
    </row>
    <row r="10676" spans="2:29">
      <c r="B10676" s="19"/>
      <c r="C10676" s="30"/>
      <c r="D10676" s="19" t="s">
        <v>51</v>
      </c>
      <c r="E10676" s="20" t="s">
        <v>47</v>
      </c>
      <c r="F10676" s="19">
        <v>15</v>
      </c>
      <c r="H10676" s="22" t="s">
        <v>38</v>
      </c>
      <c r="I10676" s="22" t="s">
        <v>38</v>
      </c>
      <c r="J10676" s="22" t="s">
        <v>38</v>
      </c>
      <c r="K10676" s="22" t="s">
        <v>38</v>
      </c>
      <c r="L10676" s="22" t="s">
        <v>38</v>
      </c>
      <c r="M10676" s="22" t="s">
        <v>38</v>
      </c>
      <c r="N10676" s="22" t="s">
        <v>38</v>
      </c>
      <c r="O10676" s="22" t="s">
        <v>38</v>
      </c>
      <c r="P10676" s="22" t="s">
        <v>38</v>
      </c>
      <c r="Q10676" s="22" t="s">
        <v>38</v>
      </c>
      <c r="R10676" s="24"/>
      <c r="T10676" s="22" t="s">
        <v>38</v>
      </c>
      <c r="U10676" s="22" t="s">
        <v>38</v>
      </c>
      <c r="V10676" s="22" t="s">
        <v>38</v>
      </c>
      <c r="W10676" s="22" t="s">
        <v>38</v>
      </c>
      <c r="Y10676" s="28" t="str">
        <f t="shared" si="5646"/>
        <v/>
      </c>
      <c r="Z10676" s="28"/>
      <c r="AA10676" s="28"/>
      <c r="AB10676" s="28"/>
      <c r="AC10676" s="28"/>
    </row>
    <row r="10677" spans="2:29">
      <c r="B10677" s="19"/>
      <c r="C10677" s="30"/>
      <c r="D10677" s="19" t="s">
        <v>52</v>
      </c>
      <c r="E10677" s="20" t="s">
        <v>47</v>
      </c>
      <c r="F10677" s="19">
        <v>16</v>
      </c>
      <c r="R10677" s="21">
        <f>G10677+I10677+J10677+K10677-L10677-M10677-N10677-Q10677</f>
        <v>0</v>
      </c>
      <c r="T10677" s="22" t="s">
        <v>38</v>
      </c>
      <c r="Y10677" s="28" t="str">
        <f t="shared" si="5646"/>
        <v/>
      </c>
      <c r="Z10677" s="28" t="str">
        <f>IF(N10677&lt;O10677+P10677,"出卖应大于等于出卖肉畜+出卖仔畜","")</f>
        <v/>
      </c>
      <c r="AA10677" s="28" t="str">
        <f t="shared" ref="AA10677:AA10686" si="5651">IF(R10677&lt;S10677+U10677,"期末实有头数应大于等于能繁母畜+种公畜","")</f>
        <v/>
      </c>
      <c r="AB10677" s="28"/>
      <c r="AC10677" s="28" t="str">
        <f t="shared" ref="AC10677:AC10682" si="5652">IF(R10677&lt;V10677+W10677,"期末实有头数应大于等于良种+改良种","")</f>
        <v/>
      </c>
    </row>
    <row r="10678" spans="2:29">
      <c r="B10678" s="19"/>
      <c r="C10678" s="30"/>
      <c r="D10678" s="19" t="s">
        <v>53</v>
      </c>
      <c r="E10678" s="18" t="s">
        <v>33</v>
      </c>
      <c r="F10678" s="19">
        <v>17</v>
      </c>
      <c r="R10678" s="21">
        <f>G10678+I10678+J10678+K10678-L10678-M10678-N10678-Q10678</f>
        <v>0</v>
      </c>
      <c r="T10678" s="22" t="s">
        <v>38</v>
      </c>
      <c r="Y10678" s="28" t="str">
        <f t="shared" si="5646"/>
        <v/>
      </c>
      <c r="Z10678" s="28" t="str">
        <f>IF(N10678&lt;O10678+P10678,"出卖应大于等于出卖肉畜+出卖仔畜","")</f>
        <v/>
      </c>
      <c r="AA10678" s="28" t="str">
        <f t="shared" si="5651"/>
        <v/>
      </c>
      <c r="AB10678" s="28"/>
      <c r="AC10678" s="28" t="str">
        <f t="shared" si="5652"/>
        <v/>
      </c>
    </row>
    <row r="10679" spans="2:29">
      <c r="B10679" s="18"/>
      <c r="C10679" s="29"/>
      <c r="D10679" s="19" t="s">
        <v>32</v>
      </c>
      <c r="E10679" s="20" t="s">
        <v>33</v>
      </c>
      <c r="F10679" s="19">
        <v>1</v>
      </c>
      <c r="G10679" s="21">
        <f t="shared" ref="G10679:S10679" si="5653">G10680+G10695</f>
        <v>0</v>
      </c>
      <c r="H10679" s="21">
        <f t="shared" si="5653"/>
        <v>0</v>
      </c>
      <c r="I10679" s="21">
        <f t="shared" si="5653"/>
        <v>0</v>
      </c>
      <c r="J10679" s="21">
        <f t="shared" si="5653"/>
        <v>0</v>
      </c>
      <c r="K10679" s="21">
        <f t="shared" si="5653"/>
        <v>0</v>
      </c>
      <c r="L10679" s="21">
        <f t="shared" si="5653"/>
        <v>0</v>
      </c>
      <c r="M10679" s="21">
        <f t="shared" si="5653"/>
        <v>0</v>
      </c>
      <c r="N10679" s="21">
        <f t="shared" si="5653"/>
        <v>0</v>
      </c>
      <c r="O10679" s="21">
        <f t="shared" si="5653"/>
        <v>0</v>
      </c>
      <c r="P10679" s="21">
        <f t="shared" si="5653"/>
        <v>0</v>
      </c>
      <c r="Q10679" s="21">
        <f t="shared" si="5653"/>
        <v>0</v>
      </c>
      <c r="R10679" s="21">
        <f t="shared" si="5653"/>
        <v>0</v>
      </c>
      <c r="S10679" s="21">
        <f t="shared" si="5653"/>
        <v>0</v>
      </c>
      <c r="T10679" s="21">
        <f>T10680</f>
        <v>0</v>
      </c>
      <c r="U10679" s="21">
        <f>U10680+U10695</f>
        <v>0</v>
      </c>
      <c r="V10679" s="21">
        <f>V10680+V10695</f>
        <v>0</v>
      </c>
      <c r="W10679" s="21">
        <f>W10680+W10695</f>
        <v>0</v>
      </c>
      <c r="Y10679" s="28" t="str">
        <f t="shared" si="5646"/>
        <v/>
      </c>
      <c r="Z10679" s="28" t="str">
        <f>IF(N10679&lt;O10679+P10679,"出卖应大于等于出卖肉畜+出卖仔畜","")</f>
        <v/>
      </c>
      <c r="AA10679" s="28" t="str">
        <f t="shared" si="5651"/>
        <v/>
      </c>
      <c r="AB10679" s="28" t="str">
        <f>IF(R10679&lt;T10679,"期末实有头数应大于等于耕役畜","")</f>
        <v/>
      </c>
      <c r="AC10679" s="28" t="str">
        <f t="shared" si="5652"/>
        <v/>
      </c>
    </row>
    <row r="10680" spans="2:29">
      <c r="B10680" s="19"/>
      <c r="C10680" s="30"/>
      <c r="D10680" s="19" t="s">
        <v>34</v>
      </c>
      <c r="E10680" s="20" t="s">
        <v>33</v>
      </c>
      <c r="F10680" s="19">
        <v>2</v>
      </c>
      <c r="G10680" s="21">
        <f t="shared" ref="G10680:S10680" si="5654">G10681+G10689</f>
        <v>0</v>
      </c>
      <c r="H10680" s="21">
        <f t="shared" si="5654"/>
        <v>0</v>
      </c>
      <c r="I10680" s="21">
        <f t="shared" si="5654"/>
        <v>0</v>
      </c>
      <c r="J10680" s="21">
        <f t="shared" si="5654"/>
        <v>0</v>
      </c>
      <c r="K10680" s="21">
        <f t="shared" si="5654"/>
        <v>0</v>
      </c>
      <c r="L10680" s="21">
        <f t="shared" si="5654"/>
        <v>0</v>
      </c>
      <c r="M10680" s="21">
        <f t="shared" si="5654"/>
        <v>0</v>
      </c>
      <c r="N10680" s="21">
        <f t="shared" si="5654"/>
        <v>0</v>
      </c>
      <c r="O10680" s="21">
        <f t="shared" si="5654"/>
        <v>0</v>
      </c>
      <c r="P10680" s="21">
        <f t="shared" si="5654"/>
        <v>0</v>
      </c>
      <c r="Q10680" s="21">
        <f t="shared" si="5654"/>
        <v>0</v>
      </c>
      <c r="R10680" s="21">
        <f t="shared" si="5654"/>
        <v>0</v>
      </c>
      <c r="S10680" s="21">
        <f t="shared" si="5654"/>
        <v>0</v>
      </c>
      <c r="T10680" s="21">
        <f>T10681</f>
        <v>0</v>
      </c>
      <c r="U10680" s="21">
        <f>U10681+U10689</f>
        <v>0</v>
      </c>
      <c r="V10680" s="21">
        <f>V10681+V10689</f>
        <v>0</v>
      </c>
      <c r="W10680" s="21">
        <f>W10681+W10689</f>
        <v>0</v>
      </c>
      <c r="Y10680" s="28" t="str">
        <f t="shared" ref="Y10680:Y10696" si="5655">IF(H10680&lt;I10680,"繁殖仔畜应大于等于成活","")</f>
        <v/>
      </c>
      <c r="Z10680" s="28" t="str">
        <f t="shared" ref="Z10680:Z10691" si="5656">IF(N10680&lt;O10680+P10680,"出卖应大于等于出卖肉畜+出卖仔畜","")</f>
        <v/>
      </c>
      <c r="AA10680" s="28" t="str">
        <f t="shared" si="5651"/>
        <v/>
      </c>
      <c r="AB10680" s="28" t="str">
        <f>IF(R10680&lt;T10680,"期末实有头数应大于等于耕役畜","")</f>
        <v/>
      </c>
      <c r="AC10680" s="28" t="str">
        <f t="shared" si="5652"/>
        <v/>
      </c>
    </row>
    <row r="10681" spans="2:29">
      <c r="B10681" s="19"/>
      <c r="C10681" s="30"/>
      <c r="D10681" s="19" t="s">
        <v>35</v>
      </c>
      <c r="E10681" s="20" t="s">
        <v>33</v>
      </c>
      <c r="F10681" s="19">
        <v>3</v>
      </c>
      <c r="G10681" s="21">
        <f t="shared" ref="G10681:R10681" si="5657">G10682+G10685+G10686+G10687+G10688</f>
        <v>0</v>
      </c>
      <c r="H10681" s="21">
        <f t="shared" si="5657"/>
        <v>0</v>
      </c>
      <c r="I10681" s="21">
        <f t="shared" si="5657"/>
        <v>0</v>
      </c>
      <c r="J10681" s="21">
        <f t="shared" si="5657"/>
        <v>0</v>
      </c>
      <c r="K10681" s="21">
        <f t="shared" si="5657"/>
        <v>0</v>
      </c>
      <c r="L10681" s="21">
        <f t="shared" si="5657"/>
        <v>0</v>
      </c>
      <c r="M10681" s="21">
        <f t="shared" si="5657"/>
        <v>0</v>
      </c>
      <c r="N10681" s="21">
        <f t="shared" si="5657"/>
        <v>0</v>
      </c>
      <c r="O10681" s="21">
        <f t="shared" si="5657"/>
        <v>0</v>
      </c>
      <c r="P10681" s="21">
        <f t="shared" si="5657"/>
        <v>0</v>
      </c>
      <c r="Q10681" s="21">
        <f t="shared" si="5657"/>
        <v>0</v>
      </c>
      <c r="R10681" s="21">
        <f t="shared" si="5657"/>
        <v>0</v>
      </c>
      <c r="S10681" s="21">
        <f>S10682+S10685+S10686+S10688</f>
        <v>0</v>
      </c>
      <c r="T10681" s="21">
        <f>T10682+T10685+T10686+T10687+T10688</f>
        <v>0</v>
      </c>
      <c r="U10681" s="21">
        <f>U10682+U10685+U10686+U10688</f>
        <v>0</v>
      </c>
      <c r="V10681" s="21">
        <f>V10682+V10685+V10686+V10688</f>
        <v>0</v>
      </c>
      <c r="W10681" s="21">
        <f>W10682+W10685+W10686+W10688</f>
        <v>0</v>
      </c>
      <c r="Y10681" s="28" t="str">
        <f t="shared" si="5655"/>
        <v/>
      </c>
      <c r="Z10681" s="28" t="str">
        <f t="shared" si="5656"/>
        <v/>
      </c>
      <c r="AA10681" s="28" t="str">
        <f t="shared" si="5651"/>
        <v/>
      </c>
      <c r="AB10681" s="28" t="str">
        <f>IF(R10681&lt;T10681,"期末实有头数应大于等于耕役畜","")</f>
        <v/>
      </c>
      <c r="AC10681" s="28" t="str">
        <f t="shared" si="5652"/>
        <v/>
      </c>
    </row>
    <row r="10682" spans="2:29">
      <c r="B10682" s="19"/>
      <c r="C10682" s="30"/>
      <c r="D10682" s="19" t="s">
        <v>36</v>
      </c>
      <c r="E10682" s="20" t="s">
        <v>33</v>
      </c>
      <c r="F10682" s="19">
        <v>4</v>
      </c>
      <c r="R10682" s="21">
        <f>G10682+I10682+J10682+K10682-L10682-M10682-N10682-Q10682</f>
        <v>0</v>
      </c>
      <c r="Y10682" s="28" t="str">
        <f t="shared" si="5655"/>
        <v/>
      </c>
      <c r="Z10682" s="28" t="str">
        <f t="shared" si="5656"/>
        <v/>
      </c>
      <c r="AA10682" s="28" t="str">
        <f t="shared" si="5651"/>
        <v/>
      </c>
      <c r="AB10682" s="28" t="str">
        <f>IF(R10682&lt;T10682,"期末实有头数应大于等于耕役畜","")</f>
        <v/>
      </c>
      <c r="AC10682" s="28" t="str">
        <f t="shared" si="5652"/>
        <v/>
      </c>
    </row>
    <row r="10683" spans="2:29">
      <c r="B10683" s="19"/>
      <c r="C10683" s="30"/>
      <c r="D10683" s="19" t="s">
        <v>37</v>
      </c>
      <c r="E10683" s="20" t="s">
        <v>33</v>
      </c>
      <c r="F10683" s="19">
        <v>5</v>
      </c>
      <c r="R10683" s="21">
        <f t="shared" ref="R10683:R10688" si="5658">G10683+I10683+J10683+K10683-L10683-M10683-N10683-Q10683</f>
        <v>0</v>
      </c>
      <c r="T10683" s="22" t="s">
        <v>38</v>
      </c>
      <c r="V10683" s="22" t="s">
        <v>38</v>
      </c>
      <c r="W10683" s="22" t="s">
        <v>38</v>
      </c>
      <c r="Y10683" s="28" t="str">
        <f t="shared" si="5655"/>
        <v/>
      </c>
      <c r="Z10683" s="28" t="str">
        <f t="shared" si="5656"/>
        <v/>
      </c>
      <c r="AA10683" s="28" t="str">
        <f t="shared" si="5651"/>
        <v/>
      </c>
      <c r="AB10683" s="28"/>
      <c r="AC10683" s="28"/>
    </row>
    <row r="10684" spans="2:29">
      <c r="B10684" s="19"/>
      <c r="C10684" s="30"/>
      <c r="D10684" s="19" t="s">
        <v>39</v>
      </c>
      <c r="E10684" s="20" t="s">
        <v>33</v>
      </c>
      <c r="F10684" s="19">
        <v>6</v>
      </c>
      <c r="R10684" s="21">
        <f t="shared" si="5658"/>
        <v>0</v>
      </c>
      <c r="T10684" s="22" t="s">
        <v>38</v>
      </c>
      <c r="V10684" s="22" t="s">
        <v>38</v>
      </c>
      <c r="W10684" s="22" t="s">
        <v>38</v>
      </c>
      <c r="Y10684" s="28" t="str">
        <f t="shared" si="5655"/>
        <v/>
      </c>
      <c r="Z10684" s="28" t="str">
        <f t="shared" si="5656"/>
        <v/>
      </c>
      <c r="AA10684" s="28" t="str">
        <f t="shared" si="5651"/>
        <v/>
      </c>
      <c r="AB10684" s="28"/>
      <c r="AC10684" s="28"/>
    </row>
    <row r="10685" spans="2:29">
      <c r="B10685" s="19"/>
      <c r="C10685" s="30"/>
      <c r="D10685" s="19" t="s">
        <v>40</v>
      </c>
      <c r="E10685" s="20" t="s">
        <v>41</v>
      </c>
      <c r="F10685" s="19">
        <v>7</v>
      </c>
      <c r="R10685" s="21">
        <f t="shared" si="5658"/>
        <v>0</v>
      </c>
      <c r="Y10685" s="28" t="str">
        <f t="shared" si="5655"/>
        <v/>
      </c>
      <c r="Z10685" s="28" t="str">
        <f t="shared" si="5656"/>
        <v/>
      </c>
      <c r="AA10685" s="28" t="str">
        <f t="shared" si="5651"/>
        <v/>
      </c>
      <c r="AB10685" s="28" t="str">
        <f>IF(R10685&lt;T10685,"期末实有头数应大于等于耕役畜","")</f>
        <v/>
      </c>
      <c r="AC10685" s="28" t="str">
        <f>IF(R10685&lt;V10685+W10685,"期末实有头数应大于等于良种+改良种","")</f>
        <v/>
      </c>
    </row>
    <row r="10686" spans="2:29">
      <c r="B10686" s="19"/>
      <c r="C10686" s="30"/>
      <c r="D10686" s="19" t="s">
        <v>42</v>
      </c>
      <c r="E10686" s="20" t="s">
        <v>33</v>
      </c>
      <c r="F10686" s="19">
        <v>8</v>
      </c>
      <c r="R10686" s="21">
        <f t="shared" si="5658"/>
        <v>0</v>
      </c>
      <c r="Y10686" s="28" t="str">
        <f t="shared" si="5655"/>
        <v/>
      </c>
      <c r="Z10686" s="28" t="str">
        <f t="shared" si="5656"/>
        <v/>
      </c>
      <c r="AA10686" s="28" t="str">
        <f t="shared" si="5651"/>
        <v/>
      </c>
      <c r="AB10686" s="28" t="str">
        <f>IF(R10686&lt;T10686,"期末实有头数应大于等于耕役畜","")</f>
        <v/>
      </c>
      <c r="AC10686" s="28" t="str">
        <f>IF(R10686&lt;V10686+W10686,"期末实有头数应大于等于良种+改良种","")</f>
        <v/>
      </c>
    </row>
    <row r="10687" spans="2:29">
      <c r="B10687" s="19"/>
      <c r="C10687" s="30"/>
      <c r="D10687" s="19" t="s">
        <v>43</v>
      </c>
      <c r="E10687" s="20" t="s">
        <v>33</v>
      </c>
      <c r="F10687" s="19">
        <v>9</v>
      </c>
      <c r="R10687" s="21">
        <f t="shared" si="5658"/>
        <v>0</v>
      </c>
      <c r="S10687" s="22" t="s">
        <v>38</v>
      </c>
      <c r="U10687" s="22" t="s">
        <v>38</v>
      </c>
      <c r="V10687" s="22" t="s">
        <v>38</v>
      </c>
      <c r="W10687" s="22" t="s">
        <v>38</v>
      </c>
      <c r="Y10687" s="28" t="str">
        <f t="shared" si="5655"/>
        <v/>
      </c>
      <c r="Z10687" s="28" t="str">
        <f t="shared" si="5656"/>
        <v/>
      </c>
      <c r="AA10687" s="28"/>
      <c r="AB10687" s="28" t="str">
        <f>IF(R10687&lt;T10687,"期末实有头数应大于等于耕役畜","")</f>
        <v/>
      </c>
      <c r="AC10687" s="28"/>
    </row>
    <row r="10688" spans="2:29">
      <c r="B10688" s="19"/>
      <c r="C10688" s="30"/>
      <c r="D10688" s="19" t="s">
        <v>44</v>
      </c>
      <c r="E10688" s="20" t="s">
        <v>45</v>
      </c>
      <c r="F10688" s="19">
        <v>10</v>
      </c>
      <c r="R10688" s="21">
        <f t="shared" si="5658"/>
        <v>0</v>
      </c>
      <c r="Y10688" s="28" t="str">
        <f t="shared" si="5655"/>
        <v/>
      </c>
      <c r="Z10688" s="28" t="str">
        <f t="shared" si="5656"/>
        <v/>
      </c>
      <c r="AA10688" s="28" t="str">
        <f>IF(R10688&lt;S10688+U10688,"期末实有头数应大于等于能繁母畜+种公畜","")</f>
        <v/>
      </c>
      <c r="AB10688" s="28" t="str">
        <f>IF(R10688&lt;T10688,"期末实有头数应大于等于耕役畜","")</f>
        <v/>
      </c>
      <c r="AC10688" s="28" t="str">
        <f>IF(R10688&lt;V10688+W10688,"期末实有头数应大于等于良种+改良种","")</f>
        <v/>
      </c>
    </row>
    <row r="10689" spans="2:29">
      <c r="B10689" s="19"/>
      <c r="C10689" s="30"/>
      <c r="D10689" s="19" t="s">
        <v>46</v>
      </c>
      <c r="E10689" s="20" t="s">
        <v>47</v>
      </c>
      <c r="F10689" s="19">
        <v>11</v>
      </c>
      <c r="G10689" s="21">
        <f t="shared" ref="G10689:S10689" si="5659">G10690+G10694</f>
        <v>0</v>
      </c>
      <c r="H10689" s="21">
        <f t="shared" si="5659"/>
        <v>0</v>
      </c>
      <c r="I10689" s="21">
        <f t="shared" si="5659"/>
        <v>0</v>
      </c>
      <c r="J10689" s="21">
        <f t="shared" si="5659"/>
        <v>0</v>
      </c>
      <c r="K10689" s="21">
        <f t="shared" si="5659"/>
        <v>0</v>
      </c>
      <c r="L10689" s="21">
        <f t="shared" si="5659"/>
        <v>0</v>
      </c>
      <c r="M10689" s="21">
        <f t="shared" si="5659"/>
        <v>0</v>
      </c>
      <c r="N10689" s="21">
        <f t="shared" si="5659"/>
        <v>0</v>
      </c>
      <c r="O10689" s="21">
        <f t="shared" si="5659"/>
        <v>0</v>
      </c>
      <c r="P10689" s="21">
        <f t="shared" si="5659"/>
        <v>0</v>
      </c>
      <c r="Q10689" s="21">
        <f t="shared" si="5659"/>
        <v>0</v>
      </c>
      <c r="R10689" s="23">
        <f t="shared" si="5659"/>
        <v>0</v>
      </c>
      <c r="S10689" s="21">
        <f t="shared" si="5659"/>
        <v>0</v>
      </c>
      <c r="T10689" s="22" t="s">
        <v>38</v>
      </c>
      <c r="U10689" s="21">
        <f>U10690+U10694</f>
        <v>0</v>
      </c>
      <c r="V10689" s="21">
        <f>V10690+V10694</f>
        <v>0</v>
      </c>
      <c r="W10689" s="21">
        <f>W10690+W10694</f>
        <v>0</v>
      </c>
      <c r="Y10689" s="28" t="str">
        <f t="shared" si="5655"/>
        <v/>
      </c>
      <c r="Z10689" s="28" t="str">
        <f t="shared" si="5656"/>
        <v/>
      </c>
      <c r="AA10689" s="28" t="str">
        <f>IF(R10689&lt;S10689+U10689,"期末实有头数应大于等于能繁母畜+种公畜","")</f>
        <v/>
      </c>
      <c r="AB10689" s="28"/>
      <c r="AC10689" s="28" t="str">
        <f>IF(R10689&lt;V10689+W10689,"期末实有头数应大于等于良种+改良种","")</f>
        <v/>
      </c>
    </row>
    <row r="10690" spans="2:29">
      <c r="B10690" s="19"/>
      <c r="C10690" s="30"/>
      <c r="D10690" s="19" t="s">
        <v>48</v>
      </c>
      <c r="E10690" s="20" t="s">
        <v>47</v>
      </c>
      <c r="F10690" s="19">
        <v>12</v>
      </c>
      <c r="R10690" s="21">
        <f>G10690+I10690+J10690+K10690-L10690-M10690-N10690-Q10690</f>
        <v>0</v>
      </c>
      <c r="T10690" s="22" t="s">
        <v>38</v>
      </c>
      <c r="Y10690" s="28" t="str">
        <f t="shared" si="5655"/>
        <v/>
      </c>
      <c r="Z10690" s="28" t="str">
        <f t="shared" si="5656"/>
        <v/>
      </c>
      <c r="AA10690" s="28" t="str">
        <f>IF(R10690&lt;S10690+U10690,"期末实有头数应大于等于能繁母畜+种公畜","")</f>
        <v/>
      </c>
      <c r="AB10690" s="28"/>
      <c r="AC10690" s="28" t="str">
        <f>IF(R10690&lt;V10690+W10690,"期末实有头数应大于等于良种+改良种","")</f>
        <v/>
      </c>
    </row>
    <row r="10691" spans="2:29">
      <c r="B10691" s="19"/>
      <c r="C10691" s="30"/>
      <c r="D10691" s="19" t="s">
        <v>49</v>
      </c>
      <c r="E10691" s="20" t="s">
        <v>47</v>
      </c>
      <c r="F10691" s="19">
        <v>13</v>
      </c>
      <c r="R10691" s="21">
        <f>G10691+I10691+J10691+K10691-L10691-M10691-N10691-Q10691</f>
        <v>0</v>
      </c>
      <c r="T10691" s="22" t="s">
        <v>38</v>
      </c>
      <c r="V10691" s="22" t="s">
        <v>38</v>
      </c>
      <c r="W10691" s="22" t="s">
        <v>38</v>
      </c>
      <c r="Y10691" s="28" t="str">
        <f t="shared" si="5655"/>
        <v/>
      </c>
      <c r="Z10691" s="28" t="str">
        <f t="shared" si="5656"/>
        <v/>
      </c>
      <c r="AA10691" s="28" t="str">
        <f>IF(R10691&lt;S10691+U10691,"期末实有头数应大于等于能繁母畜+种公畜","")</f>
        <v/>
      </c>
      <c r="AB10691" s="28"/>
      <c r="AC10691" s="28"/>
    </row>
    <row r="10692" spans="2:29">
      <c r="B10692" s="19"/>
      <c r="C10692" s="30"/>
      <c r="D10692" s="19" t="s">
        <v>50</v>
      </c>
      <c r="E10692" s="20" t="s">
        <v>47</v>
      </c>
      <c r="F10692" s="19">
        <v>14</v>
      </c>
      <c r="H10692" s="22" t="s">
        <v>38</v>
      </c>
      <c r="I10692" s="22" t="s">
        <v>38</v>
      </c>
      <c r="J10692" s="22" t="s">
        <v>38</v>
      </c>
      <c r="K10692" s="22" t="s">
        <v>38</v>
      </c>
      <c r="L10692" s="22" t="s">
        <v>38</v>
      </c>
      <c r="M10692" s="22" t="s">
        <v>38</v>
      </c>
      <c r="N10692" s="22" t="s">
        <v>38</v>
      </c>
      <c r="O10692" s="22" t="s">
        <v>38</v>
      </c>
      <c r="P10692" s="22" t="s">
        <v>38</v>
      </c>
      <c r="Q10692" s="22" t="s">
        <v>38</v>
      </c>
      <c r="R10692" s="24"/>
      <c r="T10692" s="22" t="s">
        <v>38</v>
      </c>
      <c r="U10692" s="22" t="s">
        <v>38</v>
      </c>
      <c r="V10692" s="22" t="s">
        <v>38</v>
      </c>
      <c r="W10692" s="22" t="s">
        <v>38</v>
      </c>
      <c r="Y10692" s="28" t="str">
        <f t="shared" si="5655"/>
        <v/>
      </c>
      <c r="Z10692" s="28"/>
      <c r="AA10692" s="28"/>
      <c r="AB10692" s="28"/>
      <c r="AC10692" s="28"/>
    </row>
    <row r="10693" spans="2:29">
      <c r="B10693" s="19"/>
      <c r="C10693" s="30"/>
      <c r="D10693" s="19" t="s">
        <v>51</v>
      </c>
      <c r="E10693" s="20" t="s">
        <v>47</v>
      </c>
      <c r="F10693" s="19">
        <v>15</v>
      </c>
      <c r="H10693" s="22" t="s">
        <v>38</v>
      </c>
      <c r="I10693" s="22" t="s">
        <v>38</v>
      </c>
      <c r="J10693" s="22" t="s">
        <v>38</v>
      </c>
      <c r="K10693" s="22" t="s">
        <v>38</v>
      </c>
      <c r="L10693" s="22" t="s">
        <v>38</v>
      </c>
      <c r="M10693" s="22" t="s">
        <v>38</v>
      </c>
      <c r="N10693" s="22" t="s">
        <v>38</v>
      </c>
      <c r="O10693" s="22" t="s">
        <v>38</v>
      </c>
      <c r="P10693" s="22" t="s">
        <v>38</v>
      </c>
      <c r="Q10693" s="22" t="s">
        <v>38</v>
      </c>
      <c r="R10693" s="24"/>
      <c r="T10693" s="22" t="s">
        <v>38</v>
      </c>
      <c r="U10693" s="22" t="s">
        <v>38</v>
      </c>
      <c r="V10693" s="22" t="s">
        <v>38</v>
      </c>
      <c r="W10693" s="22" t="s">
        <v>38</v>
      </c>
      <c r="Y10693" s="28" t="str">
        <f t="shared" si="5655"/>
        <v/>
      </c>
      <c r="Z10693" s="28"/>
      <c r="AA10693" s="28"/>
      <c r="AB10693" s="28"/>
      <c r="AC10693" s="28"/>
    </row>
    <row r="10694" spans="2:29">
      <c r="B10694" s="19"/>
      <c r="C10694" s="30"/>
      <c r="D10694" s="19" t="s">
        <v>52</v>
      </c>
      <c r="E10694" s="20" t="s">
        <v>47</v>
      </c>
      <c r="F10694" s="19">
        <v>16</v>
      </c>
      <c r="R10694" s="21">
        <f>G10694+I10694+J10694+K10694-L10694-M10694-N10694-Q10694</f>
        <v>0</v>
      </c>
      <c r="T10694" s="22" t="s">
        <v>38</v>
      </c>
      <c r="Y10694" s="28" t="str">
        <f t="shared" si="5655"/>
        <v/>
      </c>
      <c r="Z10694" s="28" t="str">
        <f>IF(N10694&lt;O10694+P10694,"出卖应大于等于出卖肉畜+出卖仔畜","")</f>
        <v/>
      </c>
      <c r="AA10694" s="28" t="str">
        <f t="shared" ref="AA10694:AA10703" si="5660">IF(R10694&lt;S10694+U10694,"期末实有头数应大于等于能繁母畜+种公畜","")</f>
        <v/>
      </c>
      <c r="AB10694" s="28"/>
      <c r="AC10694" s="28" t="str">
        <f t="shared" ref="AC10694:AC10699" si="5661">IF(R10694&lt;V10694+W10694,"期末实有头数应大于等于良种+改良种","")</f>
        <v/>
      </c>
    </row>
    <row r="10695" spans="2:29">
      <c r="B10695" s="19"/>
      <c r="C10695" s="30"/>
      <c r="D10695" s="19" t="s">
        <v>53</v>
      </c>
      <c r="E10695" s="18" t="s">
        <v>33</v>
      </c>
      <c r="F10695" s="19">
        <v>17</v>
      </c>
      <c r="R10695" s="21">
        <f>G10695+I10695+J10695+K10695-L10695-M10695-N10695-Q10695</f>
        <v>0</v>
      </c>
      <c r="T10695" s="22" t="s">
        <v>38</v>
      </c>
      <c r="Y10695" s="28" t="str">
        <f t="shared" si="5655"/>
        <v/>
      </c>
      <c r="Z10695" s="28" t="str">
        <f>IF(N10695&lt;O10695+P10695,"出卖应大于等于出卖肉畜+出卖仔畜","")</f>
        <v/>
      </c>
      <c r="AA10695" s="28" t="str">
        <f t="shared" si="5660"/>
        <v/>
      </c>
      <c r="AB10695" s="28"/>
      <c r="AC10695" s="28" t="str">
        <f t="shared" si="5661"/>
        <v/>
      </c>
    </row>
    <row r="10696" spans="2:29">
      <c r="B10696" s="18"/>
      <c r="C10696" s="29"/>
      <c r="D10696" s="19" t="s">
        <v>32</v>
      </c>
      <c r="E10696" s="20" t="s">
        <v>33</v>
      </c>
      <c r="F10696" s="19">
        <v>1</v>
      </c>
      <c r="G10696" s="21">
        <f t="shared" ref="G10696:S10696" si="5662">G10697+G10712</f>
        <v>0</v>
      </c>
      <c r="H10696" s="21">
        <f t="shared" si="5662"/>
        <v>0</v>
      </c>
      <c r="I10696" s="21">
        <f t="shared" si="5662"/>
        <v>0</v>
      </c>
      <c r="J10696" s="21">
        <f t="shared" si="5662"/>
        <v>0</v>
      </c>
      <c r="K10696" s="21">
        <f t="shared" si="5662"/>
        <v>0</v>
      </c>
      <c r="L10696" s="21">
        <f t="shared" si="5662"/>
        <v>0</v>
      </c>
      <c r="M10696" s="21">
        <f t="shared" si="5662"/>
        <v>0</v>
      </c>
      <c r="N10696" s="21">
        <f t="shared" si="5662"/>
        <v>0</v>
      </c>
      <c r="O10696" s="21">
        <f t="shared" si="5662"/>
        <v>0</v>
      </c>
      <c r="P10696" s="21">
        <f t="shared" si="5662"/>
        <v>0</v>
      </c>
      <c r="Q10696" s="21">
        <f t="shared" si="5662"/>
        <v>0</v>
      </c>
      <c r="R10696" s="21">
        <f t="shared" si="5662"/>
        <v>0</v>
      </c>
      <c r="S10696" s="21">
        <f t="shared" si="5662"/>
        <v>0</v>
      </c>
      <c r="T10696" s="21">
        <f>T10697</f>
        <v>0</v>
      </c>
      <c r="U10696" s="21">
        <f>U10697+U10712</f>
        <v>0</v>
      </c>
      <c r="V10696" s="21">
        <f>V10697+V10712</f>
        <v>0</v>
      </c>
      <c r="W10696" s="21">
        <f>W10697+W10712</f>
        <v>0</v>
      </c>
      <c r="Y10696" s="28" t="str">
        <f t="shared" si="5655"/>
        <v/>
      </c>
      <c r="Z10696" s="28" t="str">
        <f>IF(N10696&lt;O10696+P10696,"出卖应大于等于出卖肉畜+出卖仔畜","")</f>
        <v/>
      </c>
      <c r="AA10696" s="28" t="str">
        <f t="shared" si="5660"/>
        <v/>
      </c>
      <c r="AB10696" s="28" t="str">
        <f>IF(R10696&lt;T10696,"期末实有头数应大于等于耕役畜","")</f>
        <v/>
      </c>
      <c r="AC10696" s="28" t="str">
        <f t="shared" si="5661"/>
        <v/>
      </c>
    </row>
    <row r="10697" spans="2:29">
      <c r="B10697" s="19"/>
      <c r="C10697" s="30"/>
      <c r="D10697" s="19" t="s">
        <v>34</v>
      </c>
      <c r="E10697" s="20" t="s">
        <v>33</v>
      </c>
      <c r="F10697" s="19">
        <v>2</v>
      </c>
      <c r="G10697" s="21">
        <f t="shared" ref="G10697:S10697" si="5663">G10698+G10706</f>
        <v>0</v>
      </c>
      <c r="H10697" s="21">
        <f t="shared" si="5663"/>
        <v>0</v>
      </c>
      <c r="I10697" s="21">
        <f t="shared" si="5663"/>
        <v>0</v>
      </c>
      <c r="J10697" s="21">
        <f t="shared" si="5663"/>
        <v>0</v>
      </c>
      <c r="K10697" s="21">
        <f t="shared" si="5663"/>
        <v>0</v>
      </c>
      <c r="L10697" s="21">
        <f t="shared" si="5663"/>
        <v>0</v>
      </c>
      <c r="M10697" s="21">
        <f t="shared" si="5663"/>
        <v>0</v>
      </c>
      <c r="N10697" s="21">
        <f t="shared" si="5663"/>
        <v>0</v>
      </c>
      <c r="O10697" s="21">
        <f t="shared" si="5663"/>
        <v>0</v>
      </c>
      <c r="P10697" s="21">
        <f t="shared" si="5663"/>
        <v>0</v>
      </c>
      <c r="Q10697" s="21">
        <f t="shared" si="5663"/>
        <v>0</v>
      </c>
      <c r="R10697" s="21">
        <f t="shared" si="5663"/>
        <v>0</v>
      </c>
      <c r="S10697" s="21">
        <f t="shared" si="5663"/>
        <v>0</v>
      </c>
      <c r="T10697" s="21">
        <f>T10698</f>
        <v>0</v>
      </c>
      <c r="U10697" s="21">
        <f>U10698+U10706</f>
        <v>0</v>
      </c>
      <c r="V10697" s="21">
        <f>V10698+V10706</f>
        <v>0</v>
      </c>
      <c r="W10697" s="21">
        <f>W10698+W10706</f>
        <v>0</v>
      </c>
      <c r="Y10697" s="28" t="str">
        <f t="shared" ref="Y10697:Y10713" si="5664">IF(H10697&lt;I10697,"繁殖仔畜应大于等于成活","")</f>
        <v/>
      </c>
      <c r="Z10697" s="28" t="str">
        <f t="shared" ref="Z10697:Z10708" si="5665">IF(N10697&lt;O10697+P10697,"出卖应大于等于出卖肉畜+出卖仔畜","")</f>
        <v/>
      </c>
      <c r="AA10697" s="28" t="str">
        <f t="shared" si="5660"/>
        <v/>
      </c>
      <c r="AB10697" s="28" t="str">
        <f>IF(R10697&lt;T10697,"期末实有头数应大于等于耕役畜","")</f>
        <v/>
      </c>
      <c r="AC10697" s="28" t="str">
        <f t="shared" si="5661"/>
        <v/>
      </c>
    </row>
    <row r="10698" spans="2:29">
      <c r="B10698" s="19"/>
      <c r="C10698" s="30"/>
      <c r="D10698" s="19" t="s">
        <v>35</v>
      </c>
      <c r="E10698" s="20" t="s">
        <v>33</v>
      </c>
      <c r="F10698" s="19">
        <v>3</v>
      </c>
      <c r="G10698" s="21">
        <f t="shared" ref="G10698:R10698" si="5666">G10699+G10702+G10703+G10704+G10705</f>
        <v>0</v>
      </c>
      <c r="H10698" s="21">
        <f t="shared" si="5666"/>
        <v>0</v>
      </c>
      <c r="I10698" s="21">
        <f t="shared" si="5666"/>
        <v>0</v>
      </c>
      <c r="J10698" s="21">
        <f t="shared" si="5666"/>
        <v>0</v>
      </c>
      <c r="K10698" s="21">
        <f t="shared" si="5666"/>
        <v>0</v>
      </c>
      <c r="L10698" s="21">
        <f t="shared" si="5666"/>
        <v>0</v>
      </c>
      <c r="M10698" s="21">
        <f t="shared" si="5666"/>
        <v>0</v>
      </c>
      <c r="N10698" s="21">
        <f t="shared" si="5666"/>
        <v>0</v>
      </c>
      <c r="O10698" s="21">
        <f t="shared" si="5666"/>
        <v>0</v>
      </c>
      <c r="P10698" s="21">
        <f t="shared" si="5666"/>
        <v>0</v>
      </c>
      <c r="Q10698" s="21">
        <f t="shared" si="5666"/>
        <v>0</v>
      </c>
      <c r="R10698" s="21">
        <f t="shared" si="5666"/>
        <v>0</v>
      </c>
      <c r="S10698" s="21">
        <f>S10699+S10702+S10703+S10705</f>
        <v>0</v>
      </c>
      <c r="T10698" s="21">
        <f>T10699+T10702+T10703+T10704+T10705</f>
        <v>0</v>
      </c>
      <c r="U10698" s="21">
        <f>U10699+U10702+U10703+U10705</f>
        <v>0</v>
      </c>
      <c r="V10698" s="21">
        <f>V10699+V10702+V10703+V10705</f>
        <v>0</v>
      </c>
      <c r="W10698" s="21">
        <f>W10699+W10702+W10703+W10705</f>
        <v>0</v>
      </c>
      <c r="Y10698" s="28" t="str">
        <f t="shared" si="5664"/>
        <v/>
      </c>
      <c r="Z10698" s="28" t="str">
        <f t="shared" si="5665"/>
        <v/>
      </c>
      <c r="AA10698" s="28" t="str">
        <f t="shared" si="5660"/>
        <v/>
      </c>
      <c r="AB10698" s="28" t="str">
        <f>IF(R10698&lt;T10698,"期末实有头数应大于等于耕役畜","")</f>
        <v/>
      </c>
      <c r="AC10698" s="28" t="str">
        <f t="shared" si="5661"/>
        <v/>
      </c>
    </row>
    <row r="10699" spans="2:29">
      <c r="B10699" s="19"/>
      <c r="C10699" s="30"/>
      <c r="D10699" s="19" t="s">
        <v>36</v>
      </c>
      <c r="E10699" s="20" t="s">
        <v>33</v>
      </c>
      <c r="F10699" s="19">
        <v>4</v>
      </c>
      <c r="R10699" s="21">
        <f>G10699+I10699+J10699+K10699-L10699-M10699-N10699-Q10699</f>
        <v>0</v>
      </c>
      <c r="Y10699" s="28" t="str">
        <f t="shared" si="5664"/>
        <v/>
      </c>
      <c r="Z10699" s="28" t="str">
        <f t="shared" si="5665"/>
        <v/>
      </c>
      <c r="AA10699" s="28" t="str">
        <f t="shared" si="5660"/>
        <v/>
      </c>
      <c r="AB10699" s="28" t="str">
        <f>IF(R10699&lt;T10699,"期末实有头数应大于等于耕役畜","")</f>
        <v/>
      </c>
      <c r="AC10699" s="28" t="str">
        <f t="shared" si="5661"/>
        <v/>
      </c>
    </row>
    <row r="10700" spans="2:29">
      <c r="B10700" s="19"/>
      <c r="C10700" s="30"/>
      <c r="D10700" s="19" t="s">
        <v>37</v>
      </c>
      <c r="E10700" s="20" t="s">
        <v>33</v>
      </c>
      <c r="F10700" s="19">
        <v>5</v>
      </c>
      <c r="R10700" s="21">
        <f t="shared" ref="R10700:R10705" si="5667">G10700+I10700+J10700+K10700-L10700-M10700-N10700-Q10700</f>
        <v>0</v>
      </c>
      <c r="T10700" s="22" t="s">
        <v>38</v>
      </c>
      <c r="V10700" s="22" t="s">
        <v>38</v>
      </c>
      <c r="W10700" s="22" t="s">
        <v>38</v>
      </c>
      <c r="Y10700" s="28" t="str">
        <f t="shared" si="5664"/>
        <v/>
      </c>
      <c r="Z10700" s="28" t="str">
        <f t="shared" si="5665"/>
        <v/>
      </c>
      <c r="AA10700" s="28" t="str">
        <f t="shared" si="5660"/>
        <v/>
      </c>
      <c r="AB10700" s="28"/>
      <c r="AC10700" s="28"/>
    </row>
    <row r="10701" spans="2:29">
      <c r="B10701" s="19"/>
      <c r="C10701" s="30"/>
      <c r="D10701" s="19" t="s">
        <v>39</v>
      </c>
      <c r="E10701" s="20" t="s">
        <v>33</v>
      </c>
      <c r="F10701" s="19">
        <v>6</v>
      </c>
      <c r="R10701" s="21">
        <f t="shared" si="5667"/>
        <v>0</v>
      </c>
      <c r="T10701" s="22" t="s">
        <v>38</v>
      </c>
      <c r="V10701" s="22" t="s">
        <v>38</v>
      </c>
      <c r="W10701" s="22" t="s">
        <v>38</v>
      </c>
      <c r="Y10701" s="28" t="str">
        <f t="shared" si="5664"/>
        <v/>
      </c>
      <c r="Z10701" s="28" t="str">
        <f t="shared" si="5665"/>
        <v/>
      </c>
      <c r="AA10701" s="28" t="str">
        <f t="shared" si="5660"/>
        <v/>
      </c>
      <c r="AB10701" s="28"/>
      <c r="AC10701" s="28"/>
    </row>
    <row r="10702" spans="2:29">
      <c r="B10702" s="19"/>
      <c r="C10702" s="30"/>
      <c r="D10702" s="19" t="s">
        <v>40</v>
      </c>
      <c r="E10702" s="20" t="s">
        <v>41</v>
      </c>
      <c r="F10702" s="19">
        <v>7</v>
      </c>
      <c r="R10702" s="21">
        <f t="shared" si="5667"/>
        <v>0</v>
      </c>
      <c r="Y10702" s="28" t="str">
        <f t="shared" si="5664"/>
        <v/>
      </c>
      <c r="Z10702" s="28" t="str">
        <f t="shared" si="5665"/>
        <v/>
      </c>
      <c r="AA10702" s="28" t="str">
        <f t="shared" si="5660"/>
        <v/>
      </c>
      <c r="AB10702" s="28" t="str">
        <f>IF(R10702&lt;T10702,"期末实有头数应大于等于耕役畜","")</f>
        <v/>
      </c>
      <c r="AC10702" s="28" t="str">
        <f>IF(R10702&lt;V10702+W10702,"期末实有头数应大于等于良种+改良种","")</f>
        <v/>
      </c>
    </row>
    <row r="10703" spans="2:29">
      <c r="B10703" s="19"/>
      <c r="C10703" s="30"/>
      <c r="D10703" s="19" t="s">
        <v>42</v>
      </c>
      <c r="E10703" s="20" t="s">
        <v>33</v>
      </c>
      <c r="F10703" s="19">
        <v>8</v>
      </c>
      <c r="R10703" s="21">
        <f t="shared" si="5667"/>
        <v>0</v>
      </c>
      <c r="Y10703" s="28" t="str">
        <f t="shared" si="5664"/>
        <v/>
      </c>
      <c r="Z10703" s="28" t="str">
        <f t="shared" si="5665"/>
        <v/>
      </c>
      <c r="AA10703" s="28" t="str">
        <f t="shared" si="5660"/>
        <v/>
      </c>
      <c r="AB10703" s="28" t="str">
        <f>IF(R10703&lt;T10703,"期末实有头数应大于等于耕役畜","")</f>
        <v/>
      </c>
      <c r="AC10703" s="28" t="str">
        <f>IF(R10703&lt;V10703+W10703,"期末实有头数应大于等于良种+改良种","")</f>
        <v/>
      </c>
    </row>
    <row r="10704" spans="2:29">
      <c r="B10704" s="19"/>
      <c r="C10704" s="30"/>
      <c r="D10704" s="19" t="s">
        <v>43</v>
      </c>
      <c r="E10704" s="20" t="s">
        <v>33</v>
      </c>
      <c r="F10704" s="19">
        <v>9</v>
      </c>
      <c r="R10704" s="21">
        <f t="shared" si="5667"/>
        <v>0</v>
      </c>
      <c r="S10704" s="22" t="s">
        <v>38</v>
      </c>
      <c r="U10704" s="22" t="s">
        <v>38</v>
      </c>
      <c r="V10704" s="22" t="s">
        <v>38</v>
      </c>
      <c r="W10704" s="22" t="s">
        <v>38</v>
      </c>
      <c r="Y10704" s="28" t="str">
        <f t="shared" si="5664"/>
        <v/>
      </c>
      <c r="Z10704" s="28" t="str">
        <f t="shared" si="5665"/>
        <v/>
      </c>
      <c r="AA10704" s="28"/>
      <c r="AB10704" s="28" t="str">
        <f>IF(R10704&lt;T10704,"期末实有头数应大于等于耕役畜","")</f>
        <v/>
      </c>
      <c r="AC10704" s="28"/>
    </row>
    <row r="10705" spans="2:29">
      <c r="B10705" s="19"/>
      <c r="C10705" s="30"/>
      <c r="D10705" s="19" t="s">
        <v>44</v>
      </c>
      <c r="E10705" s="20" t="s">
        <v>45</v>
      </c>
      <c r="F10705" s="19">
        <v>10</v>
      </c>
      <c r="R10705" s="21">
        <f t="shared" si="5667"/>
        <v>0</v>
      </c>
      <c r="Y10705" s="28" t="str">
        <f t="shared" si="5664"/>
        <v/>
      </c>
      <c r="Z10705" s="28" t="str">
        <f t="shared" si="5665"/>
        <v/>
      </c>
      <c r="AA10705" s="28" t="str">
        <f>IF(R10705&lt;S10705+U10705,"期末实有头数应大于等于能繁母畜+种公畜","")</f>
        <v/>
      </c>
      <c r="AB10705" s="28" t="str">
        <f>IF(R10705&lt;T10705,"期末实有头数应大于等于耕役畜","")</f>
        <v/>
      </c>
      <c r="AC10705" s="28" t="str">
        <f>IF(R10705&lt;V10705+W10705,"期末实有头数应大于等于良种+改良种","")</f>
        <v/>
      </c>
    </row>
    <row r="10706" spans="2:29">
      <c r="B10706" s="19"/>
      <c r="C10706" s="30"/>
      <c r="D10706" s="19" t="s">
        <v>46</v>
      </c>
      <c r="E10706" s="20" t="s">
        <v>47</v>
      </c>
      <c r="F10706" s="19">
        <v>11</v>
      </c>
      <c r="G10706" s="21">
        <f t="shared" ref="G10706:S10706" si="5668">G10707+G10711</f>
        <v>0</v>
      </c>
      <c r="H10706" s="21">
        <f t="shared" si="5668"/>
        <v>0</v>
      </c>
      <c r="I10706" s="21">
        <f t="shared" si="5668"/>
        <v>0</v>
      </c>
      <c r="J10706" s="21">
        <f t="shared" si="5668"/>
        <v>0</v>
      </c>
      <c r="K10706" s="21">
        <f t="shared" si="5668"/>
        <v>0</v>
      </c>
      <c r="L10706" s="21">
        <f t="shared" si="5668"/>
        <v>0</v>
      </c>
      <c r="M10706" s="21">
        <f t="shared" si="5668"/>
        <v>0</v>
      </c>
      <c r="N10706" s="21">
        <f t="shared" si="5668"/>
        <v>0</v>
      </c>
      <c r="O10706" s="21">
        <f t="shared" si="5668"/>
        <v>0</v>
      </c>
      <c r="P10706" s="21">
        <f t="shared" si="5668"/>
        <v>0</v>
      </c>
      <c r="Q10706" s="21">
        <f t="shared" si="5668"/>
        <v>0</v>
      </c>
      <c r="R10706" s="23">
        <f t="shared" si="5668"/>
        <v>0</v>
      </c>
      <c r="S10706" s="21">
        <f t="shared" si="5668"/>
        <v>0</v>
      </c>
      <c r="T10706" s="22" t="s">
        <v>38</v>
      </c>
      <c r="U10706" s="21">
        <f>U10707+U10711</f>
        <v>0</v>
      </c>
      <c r="V10706" s="21">
        <f>V10707+V10711</f>
        <v>0</v>
      </c>
      <c r="W10706" s="21">
        <f>W10707+W10711</f>
        <v>0</v>
      </c>
      <c r="Y10706" s="28" t="str">
        <f t="shared" si="5664"/>
        <v/>
      </c>
      <c r="Z10706" s="28" t="str">
        <f t="shared" si="5665"/>
        <v/>
      </c>
      <c r="AA10706" s="28" t="str">
        <f>IF(R10706&lt;S10706+U10706,"期末实有头数应大于等于能繁母畜+种公畜","")</f>
        <v/>
      </c>
      <c r="AB10706" s="28"/>
      <c r="AC10706" s="28" t="str">
        <f>IF(R10706&lt;V10706+W10706,"期末实有头数应大于等于良种+改良种","")</f>
        <v/>
      </c>
    </row>
    <row r="10707" spans="2:29">
      <c r="B10707" s="19"/>
      <c r="C10707" s="30"/>
      <c r="D10707" s="19" t="s">
        <v>48</v>
      </c>
      <c r="E10707" s="20" t="s">
        <v>47</v>
      </c>
      <c r="F10707" s="19">
        <v>12</v>
      </c>
      <c r="R10707" s="21">
        <f>G10707+I10707+J10707+K10707-L10707-M10707-N10707-Q10707</f>
        <v>0</v>
      </c>
      <c r="T10707" s="22" t="s">
        <v>38</v>
      </c>
      <c r="Y10707" s="28" t="str">
        <f t="shared" si="5664"/>
        <v/>
      </c>
      <c r="Z10707" s="28" t="str">
        <f t="shared" si="5665"/>
        <v/>
      </c>
      <c r="AA10707" s="28" t="str">
        <f>IF(R10707&lt;S10707+U10707,"期末实有头数应大于等于能繁母畜+种公畜","")</f>
        <v/>
      </c>
      <c r="AB10707" s="28"/>
      <c r="AC10707" s="28" t="str">
        <f>IF(R10707&lt;V10707+W10707,"期末实有头数应大于等于良种+改良种","")</f>
        <v/>
      </c>
    </row>
    <row r="10708" spans="2:29">
      <c r="B10708" s="19"/>
      <c r="C10708" s="30"/>
      <c r="D10708" s="19" t="s">
        <v>49</v>
      </c>
      <c r="E10708" s="20" t="s">
        <v>47</v>
      </c>
      <c r="F10708" s="19">
        <v>13</v>
      </c>
      <c r="R10708" s="21">
        <f>G10708+I10708+J10708+K10708-L10708-M10708-N10708-Q10708</f>
        <v>0</v>
      </c>
      <c r="T10708" s="22" t="s">
        <v>38</v>
      </c>
      <c r="V10708" s="22" t="s">
        <v>38</v>
      </c>
      <c r="W10708" s="22" t="s">
        <v>38</v>
      </c>
      <c r="Y10708" s="28" t="str">
        <f t="shared" si="5664"/>
        <v/>
      </c>
      <c r="Z10708" s="28" t="str">
        <f t="shared" si="5665"/>
        <v/>
      </c>
      <c r="AA10708" s="28" t="str">
        <f>IF(R10708&lt;S10708+U10708,"期末实有头数应大于等于能繁母畜+种公畜","")</f>
        <v/>
      </c>
      <c r="AB10708" s="28"/>
      <c r="AC10708" s="28"/>
    </row>
    <row r="10709" spans="2:29">
      <c r="B10709" s="19"/>
      <c r="C10709" s="30"/>
      <c r="D10709" s="19" t="s">
        <v>50</v>
      </c>
      <c r="E10709" s="20" t="s">
        <v>47</v>
      </c>
      <c r="F10709" s="19">
        <v>14</v>
      </c>
      <c r="H10709" s="22" t="s">
        <v>38</v>
      </c>
      <c r="I10709" s="22" t="s">
        <v>38</v>
      </c>
      <c r="J10709" s="22" t="s">
        <v>38</v>
      </c>
      <c r="K10709" s="22" t="s">
        <v>38</v>
      </c>
      <c r="L10709" s="22" t="s">
        <v>38</v>
      </c>
      <c r="M10709" s="22" t="s">
        <v>38</v>
      </c>
      <c r="N10709" s="22" t="s">
        <v>38</v>
      </c>
      <c r="O10709" s="22" t="s">
        <v>38</v>
      </c>
      <c r="P10709" s="22" t="s">
        <v>38</v>
      </c>
      <c r="Q10709" s="22" t="s">
        <v>38</v>
      </c>
      <c r="R10709" s="24"/>
      <c r="T10709" s="22" t="s">
        <v>38</v>
      </c>
      <c r="U10709" s="22" t="s">
        <v>38</v>
      </c>
      <c r="V10709" s="22" t="s">
        <v>38</v>
      </c>
      <c r="W10709" s="22" t="s">
        <v>38</v>
      </c>
      <c r="Y10709" s="28" t="str">
        <f t="shared" si="5664"/>
        <v/>
      </c>
      <c r="Z10709" s="28"/>
      <c r="AA10709" s="28"/>
      <c r="AB10709" s="28"/>
      <c r="AC10709" s="28"/>
    </row>
    <row r="10710" spans="2:29">
      <c r="B10710" s="19"/>
      <c r="C10710" s="30"/>
      <c r="D10710" s="19" t="s">
        <v>51</v>
      </c>
      <c r="E10710" s="20" t="s">
        <v>47</v>
      </c>
      <c r="F10710" s="19">
        <v>15</v>
      </c>
      <c r="H10710" s="22" t="s">
        <v>38</v>
      </c>
      <c r="I10710" s="22" t="s">
        <v>38</v>
      </c>
      <c r="J10710" s="22" t="s">
        <v>38</v>
      </c>
      <c r="K10710" s="22" t="s">
        <v>38</v>
      </c>
      <c r="L10710" s="22" t="s">
        <v>38</v>
      </c>
      <c r="M10710" s="22" t="s">
        <v>38</v>
      </c>
      <c r="N10710" s="22" t="s">
        <v>38</v>
      </c>
      <c r="O10710" s="22" t="s">
        <v>38</v>
      </c>
      <c r="P10710" s="22" t="s">
        <v>38</v>
      </c>
      <c r="Q10710" s="22" t="s">
        <v>38</v>
      </c>
      <c r="R10710" s="24"/>
      <c r="T10710" s="22" t="s">
        <v>38</v>
      </c>
      <c r="U10710" s="22" t="s">
        <v>38</v>
      </c>
      <c r="V10710" s="22" t="s">
        <v>38</v>
      </c>
      <c r="W10710" s="22" t="s">
        <v>38</v>
      </c>
      <c r="Y10710" s="28" t="str">
        <f t="shared" si="5664"/>
        <v/>
      </c>
      <c r="Z10710" s="28"/>
      <c r="AA10710" s="28"/>
      <c r="AB10710" s="28"/>
      <c r="AC10710" s="28"/>
    </row>
    <row r="10711" spans="2:29">
      <c r="B10711" s="19"/>
      <c r="C10711" s="30"/>
      <c r="D10711" s="19" t="s">
        <v>52</v>
      </c>
      <c r="E10711" s="20" t="s">
        <v>47</v>
      </c>
      <c r="F10711" s="19">
        <v>16</v>
      </c>
      <c r="R10711" s="21">
        <f>G10711+I10711+J10711+K10711-L10711-M10711-N10711-Q10711</f>
        <v>0</v>
      </c>
      <c r="T10711" s="22" t="s">
        <v>38</v>
      </c>
      <c r="Y10711" s="28" t="str">
        <f t="shared" si="5664"/>
        <v/>
      </c>
      <c r="Z10711" s="28" t="str">
        <f>IF(N10711&lt;O10711+P10711,"出卖应大于等于出卖肉畜+出卖仔畜","")</f>
        <v/>
      </c>
      <c r="AA10711" s="28" t="str">
        <f t="shared" ref="AA10711:AA10720" si="5669">IF(R10711&lt;S10711+U10711,"期末实有头数应大于等于能繁母畜+种公畜","")</f>
        <v/>
      </c>
      <c r="AB10711" s="28"/>
      <c r="AC10711" s="28" t="str">
        <f t="shared" ref="AC10711:AC10716" si="5670">IF(R10711&lt;V10711+W10711,"期末实有头数应大于等于良种+改良种","")</f>
        <v/>
      </c>
    </row>
    <row r="10712" spans="2:29">
      <c r="B10712" s="19"/>
      <c r="C10712" s="30"/>
      <c r="D10712" s="19" t="s">
        <v>53</v>
      </c>
      <c r="E10712" s="18" t="s">
        <v>33</v>
      </c>
      <c r="F10712" s="19">
        <v>17</v>
      </c>
      <c r="R10712" s="21">
        <f>G10712+I10712+J10712+K10712-L10712-M10712-N10712-Q10712</f>
        <v>0</v>
      </c>
      <c r="T10712" s="22" t="s">
        <v>38</v>
      </c>
      <c r="Y10712" s="28" t="str">
        <f t="shared" si="5664"/>
        <v/>
      </c>
      <c r="Z10712" s="28" t="str">
        <f>IF(N10712&lt;O10712+P10712,"出卖应大于等于出卖肉畜+出卖仔畜","")</f>
        <v/>
      </c>
      <c r="AA10712" s="28" t="str">
        <f t="shared" si="5669"/>
        <v/>
      </c>
      <c r="AB10712" s="28"/>
      <c r="AC10712" s="28" t="str">
        <f t="shared" si="5670"/>
        <v/>
      </c>
    </row>
    <row r="10713" spans="2:29">
      <c r="B10713" s="18"/>
      <c r="C10713" s="29"/>
      <c r="D10713" s="19" t="s">
        <v>32</v>
      </c>
      <c r="E10713" s="20" t="s">
        <v>33</v>
      </c>
      <c r="F10713" s="19">
        <v>1</v>
      </c>
      <c r="G10713" s="21">
        <f t="shared" ref="G10713:S10713" si="5671">G10714+G10729</f>
        <v>0</v>
      </c>
      <c r="H10713" s="21">
        <f t="shared" si="5671"/>
        <v>0</v>
      </c>
      <c r="I10713" s="21">
        <f t="shared" si="5671"/>
        <v>0</v>
      </c>
      <c r="J10713" s="21">
        <f t="shared" si="5671"/>
        <v>0</v>
      </c>
      <c r="K10713" s="21">
        <f t="shared" si="5671"/>
        <v>0</v>
      </c>
      <c r="L10713" s="21">
        <f t="shared" si="5671"/>
        <v>0</v>
      </c>
      <c r="M10713" s="21">
        <f t="shared" si="5671"/>
        <v>0</v>
      </c>
      <c r="N10713" s="21">
        <f t="shared" si="5671"/>
        <v>0</v>
      </c>
      <c r="O10713" s="21">
        <f t="shared" si="5671"/>
        <v>0</v>
      </c>
      <c r="P10713" s="21">
        <f t="shared" si="5671"/>
        <v>0</v>
      </c>
      <c r="Q10713" s="21">
        <f t="shared" si="5671"/>
        <v>0</v>
      </c>
      <c r="R10713" s="21">
        <f t="shared" si="5671"/>
        <v>0</v>
      </c>
      <c r="S10713" s="21">
        <f t="shared" si="5671"/>
        <v>0</v>
      </c>
      <c r="T10713" s="21">
        <f>T10714</f>
        <v>0</v>
      </c>
      <c r="U10713" s="21">
        <f>U10714+U10729</f>
        <v>0</v>
      </c>
      <c r="V10713" s="21">
        <f>V10714+V10729</f>
        <v>0</v>
      </c>
      <c r="W10713" s="21">
        <f>W10714+W10729</f>
        <v>0</v>
      </c>
      <c r="Y10713" s="28" t="str">
        <f t="shared" si="5664"/>
        <v/>
      </c>
      <c r="Z10713" s="28" t="str">
        <f>IF(N10713&lt;O10713+P10713,"出卖应大于等于出卖肉畜+出卖仔畜","")</f>
        <v/>
      </c>
      <c r="AA10713" s="28" t="str">
        <f t="shared" si="5669"/>
        <v/>
      </c>
      <c r="AB10713" s="28" t="str">
        <f>IF(R10713&lt;T10713,"期末实有头数应大于等于耕役畜","")</f>
        <v/>
      </c>
      <c r="AC10713" s="28" t="str">
        <f t="shared" si="5670"/>
        <v/>
      </c>
    </row>
    <row r="10714" spans="2:29">
      <c r="B10714" s="19"/>
      <c r="C10714" s="30"/>
      <c r="D10714" s="19" t="s">
        <v>34</v>
      </c>
      <c r="E10714" s="20" t="s">
        <v>33</v>
      </c>
      <c r="F10714" s="19">
        <v>2</v>
      </c>
      <c r="G10714" s="21">
        <f t="shared" ref="G10714:S10714" si="5672">G10715+G10723</f>
        <v>0</v>
      </c>
      <c r="H10714" s="21">
        <f t="shared" si="5672"/>
        <v>0</v>
      </c>
      <c r="I10714" s="21">
        <f t="shared" si="5672"/>
        <v>0</v>
      </c>
      <c r="J10714" s="21">
        <f t="shared" si="5672"/>
        <v>0</v>
      </c>
      <c r="K10714" s="21">
        <f t="shared" si="5672"/>
        <v>0</v>
      </c>
      <c r="L10714" s="21">
        <f t="shared" si="5672"/>
        <v>0</v>
      </c>
      <c r="M10714" s="21">
        <f t="shared" si="5672"/>
        <v>0</v>
      </c>
      <c r="N10714" s="21">
        <f t="shared" si="5672"/>
        <v>0</v>
      </c>
      <c r="O10714" s="21">
        <f t="shared" si="5672"/>
        <v>0</v>
      </c>
      <c r="P10714" s="21">
        <f t="shared" si="5672"/>
        <v>0</v>
      </c>
      <c r="Q10714" s="21">
        <f t="shared" si="5672"/>
        <v>0</v>
      </c>
      <c r="R10714" s="21">
        <f t="shared" si="5672"/>
        <v>0</v>
      </c>
      <c r="S10714" s="21">
        <f t="shared" si="5672"/>
        <v>0</v>
      </c>
      <c r="T10714" s="21">
        <f>T10715</f>
        <v>0</v>
      </c>
      <c r="U10714" s="21">
        <f>U10715+U10723</f>
        <v>0</v>
      </c>
      <c r="V10714" s="21">
        <f>V10715+V10723</f>
        <v>0</v>
      </c>
      <c r="W10714" s="21">
        <f>W10715+W10723</f>
        <v>0</v>
      </c>
      <c r="Y10714" s="28" t="str">
        <f t="shared" ref="Y10714:Y10730" si="5673">IF(H10714&lt;I10714,"繁殖仔畜应大于等于成活","")</f>
        <v/>
      </c>
      <c r="Z10714" s="28" t="str">
        <f t="shared" ref="Z10714:Z10725" si="5674">IF(N10714&lt;O10714+P10714,"出卖应大于等于出卖肉畜+出卖仔畜","")</f>
        <v/>
      </c>
      <c r="AA10714" s="28" t="str">
        <f t="shared" si="5669"/>
        <v/>
      </c>
      <c r="AB10714" s="28" t="str">
        <f>IF(R10714&lt;T10714,"期末实有头数应大于等于耕役畜","")</f>
        <v/>
      </c>
      <c r="AC10714" s="28" t="str">
        <f t="shared" si="5670"/>
        <v/>
      </c>
    </row>
    <row r="10715" spans="2:29">
      <c r="B10715" s="19"/>
      <c r="C10715" s="30"/>
      <c r="D10715" s="19" t="s">
        <v>35</v>
      </c>
      <c r="E10715" s="20" t="s">
        <v>33</v>
      </c>
      <c r="F10715" s="19">
        <v>3</v>
      </c>
      <c r="G10715" s="21">
        <f t="shared" ref="G10715:R10715" si="5675">G10716+G10719+G10720+G10721+G10722</f>
        <v>0</v>
      </c>
      <c r="H10715" s="21">
        <f t="shared" si="5675"/>
        <v>0</v>
      </c>
      <c r="I10715" s="21">
        <f t="shared" si="5675"/>
        <v>0</v>
      </c>
      <c r="J10715" s="21">
        <f t="shared" si="5675"/>
        <v>0</v>
      </c>
      <c r="K10715" s="21">
        <f t="shared" si="5675"/>
        <v>0</v>
      </c>
      <c r="L10715" s="21">
        <f t="shared" si="5675"/>
        <v>0</v>
      </c>
      <c r="M10715" s="21">
        <f t="shared" si="5675"/>
        <v>0</v>
      </c>
      <c r="N10715" s="21">
        <f t="shared" si="5675"/>
        <v>0</v>
      </c>
      <c r="O10715" s="21">
        <f t="shared" si="5675"/>
        <v>0</v>
      </c>
      <c r="P10715" s="21">
        <f t="shared" si="5675"/>
        <v>0</v>
      </c>
      <c r="Q10715" s="21">
        <f t="shared" si="5675"/>
        <v>0</v>
      </c>
      <c r="R10715" s="21">
        <f t="shared" si="5675"/>
        <v>0</v>
      </c>
      <c r="S10715" s="21">
        <f>S10716+S10719+S10720+S10722</f>
        <v>0</v>
      </c>
      <c r="T10715" s="21">
        <f>T10716+T10719+T10720+T10721+T10722</f>
        <v>0</v>
      </c>
      <c r="U10715" s="21">
        <f>U10716+U10719+U10720+U10722</f>
        <v>0</v>
      </c>
      <c r="V10715" s="21">
        <f>V10716+V10719+V10720+V10722</f>
        <v>0</v>
      </c>
      <c r="W10715" s="21">
        <f>W10716+W10719+W10720+W10722</f>
        <v>0</v>
      </c>
      <c r="Y10715" s="28" t="str">
        <f t="shared" si="5673"/>
        <v/>
      </c>
      <c r="Z10715" s="28" t="str">
        <f t="shared" si="5674"/>
        <v/>
      </c>
      <c r="AA10715" s="28" t="str">
        <f t="shared" si="5669"/>
        <v/>
      </c>
      <c r="AB10715" s="28" t="str">
        <f>IF(R10715&lt;T10715,"期末实有头数应大于等于耕役畜","")</f>
        <v/>
      </c>
      <c r="AC10715" s="28" t="str">
        <f t="shared" si="5670"/>
        <v/>
      </c>
    </row>
    <row r="10716" spans="2:29">
      <c r="B10716" s="19"/>
      <c r="C10716" s="30"/>
      <c r="D10716" s="19" t="s">
        <v>36</v>
      </c>
      <c r="E10716" s="20" t="s">
        <v>33</v>
      </c>
      <c r="F10716" s="19">
        <v>4</v>
      </c>
      <c r="R10716" s="21">
        <f>G10716+I10716+J10716+K10716-L10716-M10716-N10716-Q10716</f>
        <v>0</v>
      </c>
      <c r="Y10716" s="28" t="str">
        <f t="shared" si="5673"/>
        <v/>
      </c>
      <c r="Z10716" s="28" t="str">
        <f t="shared" si="5674"/>
        <v/>
      </c>
      <c r="AA10716" s="28" t="str">
        <f t="shared" si="5669"/>
        <v/>
      </c>
      <c r="AB10716" s="28" t="str">
        <f>IF(R10716&lt;T10716,"期末实有头数应大于等于耕役畜","")</f>
        <v/>
      </c>
      <c r="AC10716" s="28" t="str">
        <f t="shared" si="5670"/>
        <v/>
      </c>
    </row>
    <row r="10717" spans="2:29">
      <c r="B10717" s="19"/>
      <c r="C10717" s="30"/>
      <c r="D10717" s="19" t="s">
        <v>37</v>
      </c>
      <c r="E10717" s="20" t="s">
        <v>33</v>
      </c>
      <c r="F10717" s="19">
        <v>5</v>
      </c>
      <c r="R10717" s="21">
        <f t="shared" ref="R10717:R10722" si="5676">G10717+I10717+J10717+K10717-L10717-M10717-N10717-Q10717</f>
        <v>0</v>
      </c>
      <c r="T10717" s="22" t="s">
        <v>38</v>
      </c>
      <c r="V10717" s="22" t="s">
        <v>38</v>
      </c>
      <c r="W10717" s="22" t="s">
        <v>38</v>
      </c>
      <c r="Y10717" s="28" t="str">
        <f t="shared" si="5673"/>
        <v/>
      </c>
      <c r="Z10717" s="28" t="str">
        <f t="shared" si="5674"/>
        <v/>
      </c>
      <c r="AA10717" s="28" t="str">
        <f t="shared" si="5669"/>
        <v/>
      </c>
      <c r="AB10717" s="28"/>
      <c r="AC10717" s="28"/>
    </row>
    <row r="10718" spans="2:29">
      <c r="B10718" s="19"/>
      <c r="C10718" s="30"/>
      <c r="D10718" s="19" t="s">
        <v>39</v>
      </c>
      <c r="E10718" s="20" t="s">
        <v>33</v>
      </c>
      <c r="F10718" s="19">
        <v>6</v>
      </c>
      <c r="R10718" s="21">
        <f t="shared" si="5676"/>
        <v>0</v>
      </c>
      <c r="T10718" s="22" t="s">
        <v>38</v>
      </c>
      <c r="V10718" s="22" t="s">
        <v>38</v>
      </c>
      <c r="W10718" s="22" t="s">
        <v>38</v>
      </c>
      <c r="Y10718" s="28" t="str">
        <f t="shared" si="5673"/>
        <v/>
      </c>
      <c r="Z10718" s="28" t="str">
        <f t="shared" si="5674"/>
        <v/>
      </c>
      <c r="AA10718" s="28" t="str">
        <f t="shared" si="5669"/>
        <v/>
      </c>
      <c r="AB10718" s="28"/>
      <c r="AC10718" s="28"/>
    </row>
    <row r="10719" spans="2:29">
      <c r="B10719" s="19"/>
      <c r="C10719" s="30"/>
      <c r="D10719" s="19" t="s">
        <v>40</v>
      </c>
      <c r="E10719" s="20" t="s">
        <v>41</v>
      </c>
      <c r="F10719" s="19">
        <v>7</v>
      </c>
      <c r="R10719" s="21">
        <f t="shared" si="5676"/>
        <v>0</v>
      </c>
      <c r="Y10719" s="28" t="str">
        <f t="shared" si="5673"/>
        <v/>
      </c>
      <c r="Z10719" s="28" t="str">
        <f t="shared" si="5674"/>
        <v/>
      </c>
      <c r="AA10719" s="28" t="str">
        <f t="shared" si="5669"/>
        <v/>
      </c>
      <c r="AB10719" s="28" t="str">
        <f>IF(R10719&lt;T10719,"期末实有头数应大于等于耕役畜","")</f>
        <v/>
      </c>
      <c r="AC10719" s="28" t="str">
        <f>IF(R10719&lt;V10719+W10719,"期末实有头数应大于等于良种+改良种","")</f>
        <v/>
      </c>
    </row>
    <row r="10720" spans="2:29">
      <c r="B10720" s="19"/>
      <c r="C10720" s="30"/>
      <c r="D10720" s="19" t="s">
        <v>42</v>
      </c>
      <c r="E10720" s="20" t="s">
        <v>33</v>
      </c>
      <c r="F10720" s="19">
        <v>8</v>
      </c>
      <c r="R10720" s="21">
        <f t="shared" si="5676"/>
        <v>0</v>
      </c>
      <c r="Y10720" s="28" t="str">
        <f t="shared" si="5673"/>
        <v/>
      </c>
      <c r="Z10720" s="28" t="str">
        <f t="shared" si="5674"/>
        <v/>
      </c>
      <c r="AA10720" s="28" t="str">
        <f t="shared" si="5669"/>
        <v/>
      </c>
      <c r="AB10720" s="28" t="str">
        <f>IF(R10720&lt;T10720,"期末实有头数应大于等于耕役畜","")</f>
        <v/>
      </c>
      <c r="AC10720" s="28" t="str">
        <f>IF(R10720&lt;V10720+W10720,"期末实有头数应大于等于良种+改良种","")</f>
        <v/>
      </c>
    </row>
    <row r="10721" spans="2:29">
      <c r="B10721" s="19"/>
      <c r="C10721" s="30"/>
      <c r="D10721" s="19" t="s">
        <v>43</v>
      </c>
      <c r="E10721" s="20" t="s">
        <v>33</v>
      </c>
      <c r="F10721" s="19">
        <v>9</v>
      </c>
      <c r="R10721" s="21">
        <f t="shared" si="5676"/>
        <v>0</v>
      </c>
      <c r="S10721" s="22" t="s">
        <v>38</v>
      </c>
      <c r="U10721" s="22" t="s">
        <v>38</v>
      </c>
      <c r="V10721" s="22" t="s">
        <v>38</v>
      </c>
      <c r="W10721" s="22" t="s">
        <v>38</v>
      </c>
      <c r="Y10721" s="28" t="str">
        <f t="shared" si="5673"/>
        <v/>
      </c>
      <c r="Z10721" s="28" t="str">
        <f t="shared" si="5674"/>
        <v/>
      </c>
      <c r="AA10721" s="28"/>
      <c r="AB10721" s="28" t="str">
        <f>IF(R10721&lt;T10721,"期末实有头数应大于等于耕役畜","")</f>
        <v/>
      </c>
      <c r="AC10721" s="28"/>
    </row>
    <row r="10722" spans="2:29">
      <c r="B10722" s="19"/>
      <c r="C10722" s="30"/>
      <c r="D10722" s="19" t="s">
        <v>44</v>
      </c>
      <c r="E10722" s="20" t="s">
        <v>45</v>
      </c>
      <c r="F10722" s="19">
        <v>10</v>
      </c>
      <c r="R10722" s="21">
        <f t="shared" si="5676"/>
        <v>0</v>
      </c>
      <c r="Y10722" s="28" t="str">
        <f t="shared" si="5673"/>
        <v/>
      </c>
      <c r="Z10722" s="28" t="str">
        <f t="shared" si="5674"/>
        <v/>
      </c>
      <c r="AA10722" s="28" t="str">
        <f>IF(R10722&lt;S10722+U10722,"期末实有头数应大于等于能繁母畜+种公畜","")</f>
        <v/>
      </c>
      <c r="AB10722" s="28" t="str">
        <f>IF(R10722&lt;T10722,"期末实有头数应大于等于耕役畜","")</f>
        <v/>
      </c>
      <c r="AC10722" s="28" t="str">
        <f>IF(R10722&lt;V10722+W10722,"期末实有头数应大于等于良种+改良种","")</f>
        <v/>
      </c>
    </row>
    <row r="10723" spans="2:29">
      <c r="B10723" s="19"/>
      <c r="C10723" s="30"/>
      <c r="D10723" s="19" t="s">
        <v>46</v>
      </c>
      <c r="E10723" s="20" t="s">
        <v>47</v>
      </c>
      <c r="F10723" s="19">
        <v>11</v>
      </c>
      <c r="G10723" s="21">
        <f t="shared" ref="G10723:S10723" si="5677">G10724+G10728</f>
        <v>0</v>
      </c>
      <c r="H10723" s="21">
        <f t="shared" si="5677"/>
        <v>0</v>
      </c>
      <c r="I10723" s="21">
        <f t="shared" si="5677"/>
        <v>0</v>
      </c>
      <c r="J10723" s="21">
        <f t="shared" si="5677"/>
        <v>0</v>
      </c>
      <c r="K10723" s="21">
        <f t="shared" si="5677"/>
        <v>0</v>
      </c>
      <c r="L10723" s="21">
        <f t="shared" si="5677"/>
        <v>0</v>
      </c>
      <c r="M10723" s="21">
        <f t="shared" si="5677"/>
        <v>0</v>
      </c>
      <c r="N10723" s="21">
        <f t="shared" si="5677"/>
        <v>0</v>
      </c>
      <c r="O10723" s="21">
        <f t="shared" si="5677"/>
        <v>0</v>
      </c>
      <c r="P10723" s="21">
        <f t="shared" si="5677"/>
        <v>0</v>
      </c>
      <c r="Q10723" s="21">
        <f t="shared" si="5677"/>
        <v>0</v>
      </c>
      <c r="R10723" s="23">
        <f t="shared" si="5677"/>
        <v>0</v>
      </c>
      <c r="S10723" s="21">
        <f t="shared" si="5677"/>
        <v>0</v>
      </c>
      <c r="T10723" s="22" t="s">
        <v>38</v>
      </c>
      <c r="U10723" s="21">
        <f>U10724+U10728</f>
        <v>0</v>
      </c>
      <c r="V10723" s="21">
        <f>V10724+V10728</f>
        <v>0</v>
      </c>
      <c r="W10723" s="21">
        <f>W10724+W10728</f>
        <v>0</v>
      </c>
      <c r="Y10723" s="28" t="str">
        <f t="shared" si="5673"/>
        <v/>
      </c>
      <c r="Z10723" s="28" t="str">
        <f t="shared" si="5674"/>
        <v/>
      </c>
      <c r="AA10723" s="28" t="str">
        <f>IF(R10723&lt;S10723+U10723,"期末实有头数应大于等于能繁母畜+种公畜","")</f>
        <v/>
      </c>
      <c r="AB10723" s="28"/>
      <c r="AC10723" s="28" t="str">
        <f>IF(R10723&lt;V10723+W10723,"期末实有头数应大于等于良种+改良种","")</f>
        <v/>
      </c>
    </row>
    <row r="10724" spans="2:29">
      <c r="B10724" s="19"/>
      <c r="C10724" s="30"/>
      <c r="D10724" s="19" t="s">
        <v>48</v>
      </c>
      <c r="E10724" s="20" t="s">
        <v>47</v>
      </c>
      <c r="F10724" s="19">
        <v>12</v>
      </c>
      <c r="R10724" s="21">
        <f>G10724+I10724+J10724+K10724-L10724-M10724-N10724-Q10724</f>
        <v>0</v>
      </c>
      <c r="T10724" s="22" t="s">
        <v>38</v>
      </c>
      <c r="Y10724" s="28" t="str">
        <f t="shared" si="5673"/>
        <v/>
      </c>
      <c r="Z10724" s="28" t="str">
        <f t="shared" si="5674"/>
        <v/>
      </c>
      <c r="AA10724" s="28" t="str">
        <f>IF(R10724&lt;S10724+U10724,"期末实有头数应大于等于能繁母畜+种公畜","")</f>
        <v/>
      </c>
      <c r="AB10724" s="28"/>
      <c r="AC10724" s="28" t="str">
        <f>IF(R10724&lt;V10724+W10724,"期末实有头数应大于等于良种+改良种","")</f>
        <v/>
      </c>
    </row>
    <row r="10725" spans="2:29">
      <c r="B10725" s="19"/>
      <c r="C10725" s="30"/>
      <c r="D10725" s="19" t="s">
        <v>49</v>
      </c>
      <c r="E10725" s="20" t="s">
        <v>47</v>
      </c>
      <c r="F10725" s="19">
        <v>13</v>
      </c>
      <c r="R10725" s="21">
        <f>G10725+I10725+J10725+K10725-L10725-M10725-N10725-Q10725</f>
        <v>0</v>
      </c>
      <c r="T10725" s="22" t="s">
        <v>38</v>
      </c>
      <c r="V10725" s="22" t="s">
        <v>38</v>
      </c>
      <c r="W10725" s="22" t="s">
        <v>38</v>
      </c>
      <c r="Y10725" s="28" t="str">
        <f t="shared" si="5673"/>
        <v/>
      </c>
      <c r="Z10725" s="28" t="str">
        <f t="shared" si="5674"/>
        <v/>
      </c>
      <c r="AA10725" s="28" t="str">
        <f>IF(R10725&lt;S10725+U10725,"期末实有头数应大于等于能繁母畜+种公畜","")</f>
        <v/>
      </c>
      <c r="AB10725" s="28"/>
      <c r="AC10725" s="28"/>
    </row>
    <row r="10726" spans="2:29">
      <c r="B10726" s="19"/>
      <c r="C10726" s="30"/>
      <c r="D10726" s="19" t="s">
        <v>50</v>
      </c>
      <c r="E10726" s="20" t="s">
        <v>47</v>
      </c>
      <c r="F10726" s="19">
        <v>14</v>
      </c>
      <c r="H10726" s="22" t="s">
        <v>38</v>
      </c>
      <c r="I10726" s="22" t="s">
        <v>38</v>
      </c>
      <c r="J10726" s="22" t="s">
        <v>38</v>
      </c>
      <c r="K10726" s="22" t="s">
        <v>38</v>
      </c>
      <c r="L10726" s="22" t="s">
        <v>38</v>
      </c>
      <c r="M10726" s="22" t="s">
        <v>38</v>
      </c>
      <c r="N10726" s="22" t="s">
        <v>38</v>
      </c>
      <c r="O10726" s="22" t="s">
        <v>38</v>
      </c>
      <c r="P10726" s="22" t="s">
        <v>38</v>
      </c>
      <c r="Q10726" s="22" t="s">
        <v>38</v>
      </c>
      <c r="R10726" s="24"/>
      <c r="T10726" s="22" t="s">
        <v>38</v>
      </c>
      <c r="U10726" s="22" t="s">
        <v>38</v>
      </c>
      <c r="V10726" s="22" t="s">
        <v>38</v>
      </c>
      <c r="W10726" s="22" t="s">
        <v>38</v>
      </c>
      <c r="Y10726" s="28" t="str">
        <f t="shared" si="5673"/>
        <v/>
      </c>
      <c r="Z10726" s="28"/>
      <c r="AA10726" s="28"/>
      <c r="AB10726" s="28"/>
      <c r="AC10726" s="28"/>
    </row>
    <row r="10727" spans="2:29">
      <c r="B10727" s="19"/>
      <c r="C10727" s="30"/>
      <c r="D10727" s="19" t="s">
        <v>51</v>
      </c>
      <c r="E10727" s="20" t="s">
        <v>47</v>
      </c>
      <c r="F10727" s="19">
        <v>15</v>
      </c>
      <c r="H10727" s="22" t="s">
        <v>38</v>
      </c>
      <c r="I10727" s="22" t="s">
        <v>38</v>
      </c>
      <c r="J10727" s="22" t="s">
        <v>38</v>
      </c>
      <c r="K10727" s="22" t="s">
        <v>38</v>
      </c>
      <c r="L10727" s="22" t="s">
        <v>38</v>
      </c>
      <c r="M10727" s="22" t="s">
        <v>38</v>
      </c>
      <c r="N10727" s="22" t="s">
        <v>38</v>
      </c>
      <c r="O10727" s="22" t="s">
        <v>38</v>
      </c>
      <c r="P10727" s="22" t="s">
        <v>38</v>
      </c>
      <c r="Q10727" s="22" t="s">
        <v>38</v>
      </c>
      <c r="R10727" s="24"/>
      <c r="T10727" s="22" t="s">
        <v>38</v>
      </c>
      <c r="U10727" s="22" t="s">
        <v>38</v>
      </c>
      <c r="V10727" s="22" t="s">
        <v>38</v>
      </c>
      <c r="W10727" s="22" t="s">
        <v>38</v>
      </c>
      <c r="Y10727" s="28" t="str">
        <f t="shared" si="5673"/>
        <v/>
      </c>
      <c r="Z10727" s="28"/>
      <c r="AA10727" s="28"/>
      <c r="AB10727" s="28"/>
      <c r="AC10727" s="28"/>
    </row>
    <row r="10728" spans="2:29">
      <c r="B10728" s="19"/>
      <c r="C10728" s="30"/>
      <c r="D10728" s="19" t="s">
        <v>52</v>
      </c>
      <c r="E10728" s="20" t="s">
        <v>47</v>
      </c>
      <c r="F10728" s="19">
        <v>16</v>
      </c>
      <c r="R10728" s="21">
        <f>G10728+I10728+J10728+K10728-L10728-M10728-N10728-Q10728</f>
        <v>0</v>
      </c>
      <c r="T10728" s="22" t="s">
        <v>38</v>
      </c>
      <c r="Y10728" s="28" t="str">
        <f t="shared" si="5673"/>
        <v/>
      </c>
      <c r="Z10728" s="28" t="str">
        <f>IF(N10728&lt;O10728+P10728,"出卖应大于等于出卖肉畜+出卖仔畜","")</f>
        <v/>
      </c>
      <c r="AA10728" s="28" t="str">
        <f t="shared" ref="AA10728:AA10737" si="5678">IF(R10728&lt;S10728+U10728,"期末实有头数应大于等于能繁母畜+种公畜","")</f>
        <v/>
      </c>
      <c r="AB10728" s="28"/>
      <c r="AC10728" s="28" t="str">
        <f t="shared" ref="AC10728:AC10733" si="5679">IF(R10728&lt;V10728+W10728,"期末实有头数应大于等于良种+改良种","")</f>
        <v/>
      </c>
    </row>
    <row r="10729" spans="2:29">
      <c r="B10729" s="19"/>
      <c r="C10729" s="30"/>
      <c r="D10729" s="19" t="s">
        <v>53</v>
      </c>
      <c r="E10729" s="18" t="s">
        <v>33</v>
      </c>
      <c r="F10729" s="19">
        <v>17</v>
      </c>
      <c r="R10729" s="21">
        <f>G10729+I10729+J10729+K10729-L10729-M10729-N10729-Q10729</f>
        <v>0</v>
      </c>
      <c r="T10729" s="22" t="s">
        <v>38</v>
      </c>
      <c r="Y10729" s="28" t="str">
        <f t="shared" si="5673"/>
        <v/>
      </c>
      <c r="Z10729" s="28" t="str">
        <f>IF(N10729&lt;O10729+P10729,"出卖应大于等于出卖肉畜+出卖仔畜","")</f>
        <v/>
      </c>
      <c r="AA10729" s="28" t="str">
        <f t="shared" si="5678"/>
        <v/>
      </c>
      <c r="AB10729" s="28"/>
      <c r="AC10729" s="28" t="str">
        <f t="shared" si="5679"/>
        <v/>
      </c>
    </row>
    <row r="10730" spans="2:29">
      <c r="B10730" s="18"/>
      <c r="C10730" s="29"/>
      <c r="D10730" s="19" t="s">
        <v>32</v>
      </c>
      <c r="E10730" s="20" t="s">
        <v>33</v>
      </c>
      <c r="F10730" s="19">
        <v>1</v>
      </c>
      <c r="G10730" s="21">
        <f t="shared" ref="G10730:S10730" si="5680">G10731+G10746</f>
        <v>0</v>
      </c>
      <c r="H10730" s="21">
        <f t="shared" si="5680"/>
        <v>0</v>
      </c>
      <c r="I10730" s="21">
        <f t="shared" si="5680"/>
        <v>0</v>
      </c>
      <c r="J10730" s="21">
        <f t="shared" si="5680"/>
        <v>0</v>
      </c>
      <c r="K10730" s="21">
        <f t="shared" si="5680"/>
        <v>0</v>
      </c>
      <c r="L10730" s="21">
        <f t="shared" si="5680"/>
        <v>0</v>
      </c>
      <c r="M10730" s="21">
        <f t="shared" si="5680"/>
        <v>0</v>
      </c>
      <c r="N10730" s="21">
        <f t="shared" si="5680"/>
        <v>0</v>
      </c>
      <c r="O10730" s="21">
        <f t="shared" si="5680"/>
        <v>0</v>
      </c>
      <c r="P10730" s="21">
        <f t="shared" si="5680"/>
        <v>0</v>
      </c>
      <c r="Q10730" s="21">
        <f t="shared" si="5680"/>
        <v>0</v>
      </c>
      <c r="R10730" s="21">
        <f t="shared" si="5680"/>
        <v>0</v>
      </c>
      <c r="S10730" s="21">
        <f t="shared" si="5680"/>
        <v>0</v>
      </c>
      <c r="T10730" s="21">
        <f>T10731</f>
        <v>0</v>
      </c>
      <c r="U10730" s="21">
        <f>U10731+U10746</f>
        <v>0</v>
      </c>
      <c r="V10730" s="21">
        <f>V10731+V10746</f>
        <v>0</v>
      </c>
      <c r="W10730" s="21">
        <f>W10731+W10746</f>
        <v>0</v>
      </c>
      <c r="Y10730" s="28" t="str">
        <f t="shared" si="5673"/>
        <v/>
      </c>
      <c r="Z10730" s="28" t="str">
        <f>IF(N10730&lt;O10730+P10730,"出卖应大于等于出卖肉畜+出卖仔畜","")</f>
        <v/>
      </c>
      <c r="AA10730" s="28" t="str">
        <f t="shared" si="5678"/>
        <v/>
      </c>
      <c r="AB10730" s="28" t="str">
        <f>IF(R10730&lt;T10730,"期末实有头数应大于等于耕役畜","")</f>
        <v/>
      </c>
      <c r="AC10730" s="28" t="str">
        <f t="shared" si="5679"/>
        <v/>
      </c>
    </row>
    <row r="10731" spans="2:29">
      <c r="B10731" s="19"/>
      <c r="C10731" s="30"/>
      <c r="D10731" s="19" t="s">
        <v>34</v>
      </c>
      <c r="E10731" s="20" t="s">
        <v>33</v>
      </c>
      <c r="F10731" s="19">
        <v>2</v>
      </c>
      <c r="G10731" s="21">
        <f t="shared" ref="G10731:S10731" si="5681">G10732+G10740</f>
        <v>0</v>
      </c>
      <c r="H10731" s="21">
        <f t="shared" si="5681"/>
        <v>0</v>
      </c>
      <c r="I10731" s="21">
        <f t="shared" si="5681"/>
        <v>0</v>
      </c>
      <c r="J10731" s="21">
        <f t="shared" si="5681"/>
        <v>0</v>
      </c>
      <c r="K10731" s="21">
        <f t="shared" si="5681"/>
        <v>0</v>
      </c>
      <c r="L10731" s="21">
        <f t="shared" si="5681"/>
        <v>0</v>
      </c>
      <c r="M10731" s="21">
        <f t="shared" si="5681"/>
        <v>0</v>
      </c>
      <c r="N10731" s="21">
        <f t="shared" si="5681"/>
        <v>0</v>
      </c>
      <c r="O10731" s="21">
        <f t="shared" si="5681"/>
        <v>0</v>
      </c>
      <c r="P10731" s="21">
        <f t="shared" si="5681"/>
        <v>0</v>
      </c>
      <c r="Q10731" s="21">
        <f t="shared" si="5681"/>
        <v>0</v>
      </c>
      <c r="R10731" s="21">
        <f t="shared" si="5681"/>
        <v>0</v>
      </c>
      <c r="S10731" s="21">
        <f t="shared" si="5681"/>
        <v>0</v>
      </c>
      <c r="T10731" s="21">
        <f>T10732</f>
        <v>0</v>
      </c>
      <c r="U10731" s="21">
        <f>U10732+U10740</f>
        <v>0</v>
      </c>
      <c r="V10731" s="21">
        <f>V10732+V10740</f>
        <v>0</v>
      </c>
      <c r="W10731" s="21">
        <f>W10732+W10740</f>
        <v>0</v>
      </c>
      <c r="Y10731" s="28" t="str">
        <f t="shared" ref="Y10731:Y10747" si="5682">IF(H10731&lt;I10731,"繁殖仔畜应大于等于成活","")</f>
        <v/>
      </c>
      <c r="Z10731" s="28" t="str">
        <f t="shared" ref="Z10731:Z10742" si="5683">IF(N10731&lt;O10731+P10731,"出卖应大于等于出卖肉畜+出卖仔畜","")</f>
        <v/>
      </c>
      <c r="AA10731" s="28" t="str">
        <f t="shared" si="5678"/>
        <v/>
      </c>
      <c r="AB10731" s="28" t="str">
        <f>IF(R10731&lt;T10731,"期末实有头数应大于等于耕役畜","")</f>
        <v/>
      </c>
      <c r="AC10731" s="28" t="str">
        <f t="shared" si="5679"/>
        <v/>
      </c>
    </row>
    <row r="10732" spans="2:29">
      <c r="B10732" s="19"/>
      <c r="C10732" s="30"/>
      <c r="D10732" s="19" t="s">
        <v>35</v>
      </c>
      <c r="E10732" s="20" t="s">
        <v>33</v>
      </c>
      <c r="F10732" s="19">
        <v>3</v>
      </c>
      <c r="G10732" s="21">
        <f t="shared" ref="G10732:R10732" si="5684">G10733+G10736+G10737+G10738+G10739</f>
        <v>0</v>
      </c>
      <c r="H10732" s="21">
        <f t="shared" si="5684"/>
        <v>0</v>
      </c>
      <c r="I10732" s="21">
        <f t="shared" si="5684"/>
        <v>0</v>
      </c>
      <c r="J10732" s="21">
        <f t="shared" si="5684"/>
        <v>0</v>
      </c>
      <c r="K10732" s="21">
        <f t="shared" si="5684"/>
        <v>0</v>
      </c>
      <c r="L10732" s="21">
        <f t="shared" si="5684"/>
        <v>0</v>
      </c>
      <c r="M10732" s="21">
        <f t="shared" si="5684"/>
        <v>0</v>
      </c>
      <c r="N10732" s="21">
        <f t="shared" si="5684"/>
        <v>0</v>
      </c>
      <c r="O10732" s="21">
        <f t="shared" si="5684"/>
        <v>0</v>
      </c>
      <c r="P10732" s="21">
        <f t="shared" si="5684"/>
        <v>0</v>
      </c>
      <c r="Q10732" s="21">
        <f t="shared" si="5684"/>
        <v>0</v>
      </c>
      <c r="R10732" s="21">
        <f t="shared" si="5684"/>
        <v>0</v>
      </c>
      <c r="S10732" s="21">
        <f>S10733+S10736+S10737+S10739</f>
        <v>0</v>
      </c>
      <c r="T10732" s="21">
        <f>T10733+T10736+T10737+T10738+T10739</f>
        <v>0</v>
      </c>
      <c r="U10732" s="21">
        <f>U10733+U10736+U10737+U10739</f>
        <v>0</v>
      </c>
      <c r="V10732" s="21">
        <f>V10733+V10736+V10737+V10739</f>
        <v>0</v>
      </c>
      <c r="W10732" s="21">
        <f>W10733+W10736+W10737+W10739</f>
        <v>0</v>
      </c>
      <c r="Y10732" s="28" t="str">
        <f t="shared" si="5682"/>
        <v/>
      </c>
      <c r="Z10732" s="28" t="str">
        <f t="shared" si="5683"/>
        <v/>
      </c>
      <c r="AA10732" s="28" t="str">
        <f t="shared" si="5678"/>
        <v/>
      </c>
      <c r="AB10732" s="28" t="str">
        <f>IF(R10732&lt;T10732,"期末实有头数应大于等于耕役畜","")</f>
        <v/>
      </c>
      <c r="AC10732" s="28" t="str">
        <f t="shared" si="5679"/>
        <v/>
      </c>
    </row>
    <row r="10733" spans="2:29">
      <c r="B10733" s="19"/>
      <c r="C10733" s="30"/>
      <c r="D10733" s="19" t="s">
        <v>36</v>
      </c>
      <c r="E10733" s="20" t="s">
        <v>33</v>
      </c>
      <c r="F10733" s="19">
        <v>4</v>
      </c>
      <c r="R10733" s="21">
        <f>G10733+I10733+J10733+K10733-L10733-M10733-N10733-Q10733</f>
        <v>0</v>
      </c>
      <c r="Y10733" s="28" t="str">
        <f t="shared" si="5682"/>
        <v/>
      </c>
      <c r="Z10733" s="28" t="str">
        <f t="shared" si="5683"/>
        <v/>
      </c>
      <c r="AA10733" s="28" t="str">
        <f t="shared" si="5678"/>
        <v/>
      </c>
      <c r="AB10733" s="28" t="str">
        <f>IF(R10733&lt;T10733,"期末实有头数应大于等于耕役畜","")</f>
        <v/>
      </c>
      <c r="AC10733" s="28" t="str">
        <f t="shared" si="5679"/>
        <v/>
      </c>
    </row>
    <row r="10734" spans="2:29">
      <c r="B10734" s="19"/>
      <c r="C10734" s="30"/>
      <c r="D10734" s="19" t="s">
        <v>37</v>
      </c>
      <c r="E10734" s="20" t="s">
        <v>33</v>
      </c>
      <c r="F10734" s="19">
        <v>5</v>
      </c>
      <c r="R10734" s="21">
        <f t="shared" ref="R10734:R10739" si="5685">G10734+I10734+J10734+K10734-L10734-M10734-N10734-Q10734</f>
        <v>0</v>
      </c>
      <c r="T10734" s="22" t="s">
        <v>38</v>
      </c>
      <c r="V10734" s="22" t="s">
        <v>38</v>
      </c>
      <c r="W10734" s="22" t="s">
        <v>38</v>
      </c>
      <c r="Y10734" s="28" t="str">
        <f t="shared" si="5682"/>
        <v/>
      </c>
      <c r="Z10734" s="28" t="str">
        <f t="shared" si="5683"/>
        <v/>
      </c>
      <c r="AA10734" s="28" t="str">
        <f t="shared" si="5678"/>
        <v/>
      </c>
      <c r="AB10734" s="28"/>
      <c r="AC10734" s="28"/>
    </row>
    <row r="10735" spans="2:29">
      <c r="B10735" s="19"/>
      <c r="C10735" s="30"/>
      <c r="D10735" s="19" t="s">
        <v>39</v>
      </c>
      <c r="E10735" s="20" t="s">
        <v>33</v>
      </c>
      <c r="F10735" s="19">
        <v>6</v>
      </c>
      <c r="R10735" s="21">
        <f t="shared" si="5685"/>
        <v>0</v>
      </c>
      <c r="T10735" s="22" t="s">
        <v>38</v>
      </c>
      <c r="V10735" s="22" t="s">
        <v>38</v>
      </c>
      <c r="W10735" s="22" t="s">
        <v>38</v>
      </c>
      <c r="Y10735" s="28" t="str">
        <f t="shared" si="5682"/>
        <v/>
      </c>
      <c r="Z10735" s="28" t="str">
        <f t="shared" si="5683"/>
        <v/>
      </c>
      <c r="AA10735" s="28" t="str">
        <f t="shared" si="5678"/>
        <v/>
      </c>
      <c r="AB10735" s="28"/>
      <c r="AC10735" s="28"/>
    </row>
    <row r="10736" spans="2:29">
      <c r="B10736" s="19"/>
      <c r="C10736" s="30"/>
      <c r="D10736" s="19" t="s">
        <v>40</v>
      </c>
      <c r="E10736" s="20" t="s">
        <v>41</v>
      </c>
      <c r="F10736" s="19">
        <v>7</v>
      </c>
      <c r="R10736" s="21">
        <f t="shared" si="5685"/>
        <v>0</v>
      </c>
      <c r="Y10736" s="28" t="str">
        <f t="shared" si="5682"/>
        <v/>
      </c>
      <c r="Z10736" s="28" t="str">
        <f t="shared" si="5683"/>
        <v/>
      </c>
      <c r="AA10736" s="28" t="str">
        <f t="shared" si="5678"/>
        <v/>
      </c>
      <c r="AB10736" s="28" t="str">
        <f>IF(R10736&lt;T10736,"期末实有头数应大于等于耕役畜","")</f>
        <v/>
      </c>
      <c r="AC10736" s="28" t="str">
        <f>IF(R10736&lt;V10736+W10736,"期末实有头数应大于等于良种+改良种","")</f>
        <v/>
      </c>
    </row>
    <row r="10737" spans="2:29">
      <c r="B10737" s="19"/>
      <c r="C10737" s="30"/>
      <c r="D10737" s="19" t="s">
        <v>42</v>
      </c>
      <c r="E10737" s="20" t="s">
        <v>33</v>
      </c>
      <c r="F10737" s="19">
        <v>8</v>
      </c>
      <c r="R10737" s="21">
        <f t="shared" si="5685"/>
        <v>0</v>
      </c>
      <c r="Y10737" s="28" t="str">
        <f t="shared" si="5682"/>
        <v/>
      </c>
      <c r="Z10737" s="28" t="str">
        <f t="shared" si="5683"/>
        <v/>
      </c>
      <c r="AA10737" s="28" t="str">
        <f t="shared" si="5678"/>
        <v/>
      </c>
      <c r="AB10737" s="28" t="str">
        <f>IF(R10737&lt;T10737,"期末实有头数应大于等于耕役畜","")</f>
        <v/>
      </c>
      <c r="AC10737" s="28" t="str">
        <f>IF(R10737&lt;V10737+W10737,"期末实有头数应大于等于良种+改良种","")</f>
        <v/>
      </c>
    </row>
    <row r="10738" spans="2:29">
      <c r="B10738" s="19"/>
      <c r="C10738" s="30"/>
      <c r="D10738" s="19" t="s">
        <v>43</v>
      </c>
      <c r="E10738" s="20" t="s">
        <v>33</v>
      </c>
      <c r="F10738" s="19">
        <v>9</v>
      </c>
      <c r="R10738" s="21">
        <f t="shared" si="5685"/>
        <v>0</v>
      </c>
      <c r="S10738" s="22" t="s">
        <v>38</v>
      </c>
      <c r="U10738" s="22" t="s">
        <v>38</v>
      </c>
      <c r="V10738" s="22" t="s">
        <v>38</v>
      </c>
      <c r="W10738" s="22" t="s">
        <v>38</v>
      </c>
      <c r="Y10738" s="28" t="str">
        <f t="shared" si="5682"/>
        <v/>
      </c>
      <c r="Z10738" s="28" t="str">
        <f t="shared" si="5683"/>
        <v/>
      </c>
      <c r="AA10738" s="28"/>
      <c r="AB10738" s="28" t="str">
        <f>IF(R10738&lt;T10738,"期末实有头数应大于等于耕役畜","")</f>
        <v/>
      </c>
      <c r="AC10738" s="28"/>
    </row>
    <row r="10739" spans="2:29">
      <c r="B10739" s="19"/>
      <c r="C10739" s="30"/>
      <c r="D10739" s="19" t="s">
        <v>44</v>
      </c>
      <c r="E10739" s="20" t="s">
        <v>45</v>
      </c>
      <c r="F10739" s="19">
        <v>10</v>
      </c>
      <c r="R10739" s="21">
        <f t="shared" si="5685"/>
        <v>0</v>
      </c>
      <c r="Y10739" s="28" t="str">
        <f t="shared" si="5682"/>
        <v/>
      </c>
      <c r="Z10739" s="28" t="str">
        <f t="shared" si="5683"/>
        <v/>
      </c>
      <c r="AA10739" s="28" t="str">
        <f>IF(R10739&lt;S10739+U10739,"期末实有头数应大于等于能繁母畜+种公畜","")</f>
        <v/>
      </c>
      <c r="AB10739" s="28" t="str">
        <f>IF(R10739&lt;T10739,"期末实有头数应大于等于耕役畜","")</f>
        <v/>
      </c>
      <c r="AC10739" s="28" t="str">
        <f>IF(R10739&lt;V10739+W10739,"期末实有头数应大于等于良种+改良种","")</f>
        <v/>
      </c>
    </row>
    <row r="10740" spans="2:29">
      <c r="B10740" s="19"/>
      <c r="C10740" s="30"/>
      <c r="D10740" s="19" t="s">
        <v>46</v>
      </c>
      <c r="E10740" s="20" t="s">
        <v>47</v>
      </c>
      <c r="F10740" s="19">
        <v>11</v>
      </c>
      <c r="G10740" s="21">
        <f t="shared" ref="G10740:S10740" si="5686">G10741+G10745</f>
        <v>0</v>
      </c>
      <c r="H10740" s="21">
        <f t="shared" si="5686"/>
        <v>0</v>
      </c>
      <c r="I10740" s="21">
        <f t="shared" si="5686"/>
        <v>0</v>
      </c>
      <c r="J10740" s="21">
        <f t="shared" si="5686"/>
        <v>0</v>
      </c>
      <c r="K10740" s="21">
        <f t="shared" si="5686"/>
        <v>0</v>
      </c>
      <c r="L10740" s="21">
        <f t="shared" si="5686"/>
        <v>0</v>
      </c>
      <c r="M10740" s="21">
        <f t="shared" si="5686"/>
        <v>0</v>
      </c>
      <c r="N10740" s="21">
        <f t="shared" si="5686"/>
        <v>0</v>
      </c>
      <c r="O10740" s="21">
        <f t="shared" si="5686"/>
        <v>0</v>
      </c>
      <c r="P10740" s="21">
        <f t="shared" si="5686"/>
        <v>0</v>
      </c>
      <c r="Q10740" s="21">
        <f t="shared" si="5686"/>
        <v>0</v>
      </c>
      <c r="R10740" s="23">
        <f t="shared" si="5686"/>
        <v>0</v>
      </c>
      <c r="S10740" s="21">
        <f t="shared" si="5686"/>
        <v>0</v>
      </c>
      <c r="T10740" s="22" t="s">
        <v>38</v>
      </c>
      <c r="U10740" s="21">
        <f>U10741+U10745</f>
        <v>0</v>
      </c>
      <c r="V10740" s="21">
        <f>V10741+V10745</f>
        <v>0</v>
      </c>
      <c r="W10740" s="21">
        <f>W10741+W10745</f>
        <v>0</v>
      </c>
      <c r="Y10740" s="28" t="str">
        <f t="shared" si="5682"/>
        <v/>
      </c>
      <c r="Z10740" s="28" t="str">
        <f t="shared" si="5683"/>
        <v/>
      </c>
      <c r="AA10740" s="28" t="str">
        <f>IF(R10740&lt;S10740+U10740,"期末实有头数应大于等于能繁母畜+种公畜","")</f>
        <v/>
      </c>
      <c r="AB10740" s="28"/>
      <c r="AC10740" s="28" t="str">
        <f>IF(R10740&lt;V10740+W10740,"期末实有头数应大于等于良种+改良种","")</f>
        <v/>
      </c>
    </row>
    <row r="10741" spans="2:29">
      <c r="B10741" s="19"/>
      <c r="C10741" s="30"/>
      <c r="D10741" s="19" t="s">
        <v>48</v>
      </c>
      <c r="E10741" s="20" t="s">
        <v>47</v>
      </c>
      <c r="F10741" s="19">
        <v>12</v>
      </c>
      <c r="R10741" s="21">
        <f>G10741+I10741+J10741+K10741-L10741-M10741-N10741-Q10741</f>
        <v>0</v>
      </c>
      <c r="T10741" s="22" t="s">
        <v>38</v>
      </c>
      <c r="Y10741" s="28" t="str">
        <f t="shared" si="5682"/>
        <v/>
      </c>
      <c r="Z10741" s="28" t="str">
        <f t="shared" si="5683"/>
        <v/>
      </c>
      <c r="AA10741" s="28" t="str">
        <f>IF(R10741&lt;S10741+U10741,"期末实有头数应大于等于能繁母畜+种公畜","")</f>
        <v/>
      </c>
      <c r="AB10741" s="28"/>
      <c r="AC10741" s="28" t="str">
        <f>IF(R10741&lt;V10741+W10741,"期末实有头数应大于等于良种+改良种","")</f>
        <v/>
      </c>
    </row>
    <row r="10742" spans="2:29">
      <c r="B10742" s="19"/>
      <c r="C10742" s="30"/>
      <c r="D10742" s="19" t="s">
        <v>49</v>
      </c>
      <c r="E10742" s="20" t="s">
        <v>47</v>
      </c>
      <c r="F10742" s="19">
        <v>13</v>
      </c>
      <c r="R10742" s="21">
        <f>G10742+I10742+J10742+K10742-L10742-M10742-N10742-Q10742</f>
        <v>0</v>
      </c>
      <c r="T10742" s="22" t="s">
        <v>38</v>
      </c>
      <c r="V10742" s="22" t="s">
        <v>38</v>
      </c>
      <c r="W10742" s="22" t="s">
        <v>38</v>
      </c>
      <c r="Y10742" s="28" t="str">
        <f t="shared" si="5682"/>
        <v/>
      </c>
      <c r="Z10742" s="28" t="str">
        <f t="shared" si="5683"/>
        <v/>
      </c>
      <c r="AA10742" s="28" t="str">
        <f>IF(R10742&lt;S10742+U10742,"期末实有头数应大于等于能繁母畜+种公畜","")</f>
        <v/>
      </c>
      <c r="AB10742" s="28"/>
      <c r="AC10742" s="28"/>
    </row>
    <row r="10743" spans="2:29">
      <c r="B10743" s="19"/>
      <c r="C10743" s="30"/>
      <c r="D10743" s="19" t="s">
        <v>50</v>
      </c>
      <c r="E10743" s="20" t="s">
        <v>47</v>
      </c>
      <c r="F10743" s="19">
        <v>14</v>
      </c>
      <c r="H10743" s="22" t="s">
        <v>38</v>
      </c>
      <c r="I10743" s="22" t="s">
        <v>38</v>
      </c>
      <c r="J10743" s="22" t="s">
        <v>38</v>
      </c>
      <c r="K10743" s="22" t="s">
        <v>38</v>
      </c>
      <c r="L10743" s="22" t="s">
        <v>38</v>
      </c>
      <c r="M10743" s="22" t="s">
        <v>38</v>
      </c>
      <c r="N10743" s="22" t="s">
        <v>38</v>
      </c>
      <c r="O10743" s="22" t="s">
        <v>38</v>
      </c>
      <c r="P10743" s="22" t="s">
        <v>38</v>
      </c>
      <c r="Q10743" s="22" t="s">
        <v>38</v>
      </c>
      <c r="R10743" s="24"/>
      <c r="T10743" s="22" t="s">
        <v>38</v>
      </c>
      <c r="U10743" s="22" t="s">
        <v>38</v>
      </c>
      <c r="V10743" s="22" t="s">
        <v>38</v>
      </c>
      <c r="W10743" s="22" t="s">
        <v>38</v>
      </c>
      <c r="Y10743" s="28" t="str">
        <f t="shared" si="5682"/>
        <v/>
      </c>
      <c r="Z10743" s="28"/>
      <c r="AA10743" s="28"/>
      <c r="AB10743" s="28"/>
      <c r="AC10743" s="28"/>
    </row>
    <row r="10744" spans="2:29">
      <c r="B10744" s="19"/>
      <c r="C10744" s="30"/>
      <c r="D10744" s="19" t="s">
        <v>51</v>
      </c>
      <c r="E10744" s="20" t="s">
        <v>47</v>
      </c>
      <c r="F10744" s="19">
        <v>15</v>
      </c>
      <c r="H10744" s="22" t="s">
        <v>38</v>
      </c>
      <c r="I10744" s="22" t="s">
        <v>38</v>
      </c>
      <c r="J10744" s="22" t="s">
        <v>38</v>
      </c>
      <c r="K10744" s="22" t="s">
        <v>38</v>
      </c>
      <c r="L10744" s="22" t="s">
        <v>38</v>
      </c>
      <c r="M10744" s="22" t="s">
        <v>38</v>
      </c>
      <c r="N10744" s="22" t="s">
        <v>38</v>
      </c>
      <c r="O10744" s="22" t="s">
        <v>38</v>
      </c>
      <c r="P10744" s="22" t="s">
        <v>38</v>
      </c>
      <c r="Q10744" s="22" t="s">
        <v>38</v>
      </c>
      <c r="R10744" s="24"/>
      <c r="T10744" s="22" t="s">
        <v>38</v>
      </c>
      <c r="U10744" s="22" t="s">
        <v>38</v>
      </c>
      <c r="V10744" s="22" t="s">
        <v>38</v>
      </c>
      <c r="W10744" s="22" t="s">
        <v>38</v>
      </c>
      <c r="Y10744" s="28" t="str">
        <f t="shared" si="5682"/>
        <v/>
      </c>
      <c r="Z10744" s="28"/>
      <c r="AA10744" s="28"/>
      <c r="AB10744" s="28"/>
      <c r="AC10744" s="28"/>
    </row>
    <row r="10745" spans="2:29">
      <c r="B10745" s="19"/>
      <c r="C10745" s="30"/>
      <c r="D10745" s="19" t="s">
        <v>52</v>
      </c>
      <c r="E10745" s="20" t="s">
        <v>47</v>
      </c>
      <c r="F10745" s="19">
        <v>16</v>
      </c>
      <c r="R10745" s="21">
        <f>G10745+I10745+J10745+K10745-L10745-M10745-N10745-Q10745</f>
        <v>0</v>
      </c>
      <c r="T10745" s="22" t="s">
        <v>38</v>
      </c>
      <c r="Y10745" s="28" t="str">
        <f t="shared" si="5682"/>
        <v/>
      </c>
      <c r="Z10745" s="28" t="str">
        <f>IF(N10745&lt;O10745+P10745,"出卖应大于等于出卖肉畜+出卖仔畜","")</f>
        <v/>
      </c>
      <c r="AA10745" s="28" t="str">
        <f t="shared" ref="AA10745:AA10754" si="5687">IF(R10745&lt;S10745+U10745,"期末实有头数应大于等于能繁母畜+种公畜","")</f>
        <v/>
      </c>
      <c r="AB10745" s="28"/>
      <c r="AC10745" s="28" t="str">
        <f t="shared" ref="AC10745:AC10750" si="5688">IF(R10745&lt;V10745+W10745,"期末实有头数应大于等于良种+改良种","")</f>
        <v/>
      </c>
    </row>
    <row r="10746" spans="2:29">
      <c r="B10746" s="19"/>
      <c r="C10746" s="30"/>
      <c r="D10746" s="19" t="s">
        <v>53</v>
      </c>
      <c r="E10746" s="18" t="s">
        <v>33</v>
      </c>
      <c r="F10746" s="19">
        <v>17</v>
      </c>
      <c r="R10746" s="21">
        <f>G10746+I10746+J10746+K10746-L10746-M10746-N10746-Q10746</f>
        <v>0</v>
      </c>
      <c r="T10746" s="22" t="s">
        <v>38</v>
      </c>
      <c r="Y10746" s="28" t="str">
        <f t="shared" si="5682"/>
        <v/>
      </c>
      <c r="Z10746" s="28" t="str">
        <f>IF(N10746&lt;O10746+P10746,"出卖应大于等于出卖肉畜+出卖仔畜","")</f>
        <v/>
      </c>
      <c r="AA10746" s="28" t="str">
        <f t="shared" si="5687"/>
        <v/>
      </c>
      <c r="AB10746" s="28"/>
      <c r="AC10746" s="28" t="str">
        <f t="shared" si="5688"/>
        <v/>
      </c>
    </row>
    <row r="10747" spans="2:29">
      <c r="B10747" s="18"/>
      <c r="C10747" s="29"/>
      <c r="D10747" s="19" t="s">
        <v>32</v>
      </c>
      <c r="E10747" s="20" t="s">
        <v>33</v>
      </c>
      <c r="F10747" s="19">
        <v>1</v>
      </c>
      <c r="G10747" s="21">
        <f t="shared" ref="G10747:S10747" si="5689">G10748+G10763</f>
        <v>0</v>
      </c>
      <c r="H10747" s="21">
        <f t="shared" si="5689"/>
        <v>0</v>
      </c>
      <c r="I10747" s="21">
        <f t="shared" si="5689"/>
        <v>0</v>
      </c>
      <c r="J10747" s="21">
        <f t="shared" si="5689"/>
        <v>0</v>
      </c>
      <c r="K10747" s="21">
        <f t="shared" si="5689"/>
        <v>0</v>
      </c>
      <c r="L10747" s="21">
        <f t="shared" si="5689"/>
        <v>0</v>
      </c>
      <c r="M10747" s="21">
        <f t="shared" si="5689"/>
        <v>0</v>
      </c>
      <c r="N10747" s="21">
        <f t="shared" si="5689"/>
        <v>0</v>
      </c>
      <c r="O10747" s="21">
        <f t="shared" si="5689"/>
        <v>0</v>
      </c>
      <c r="P10747" s="21">
        <f t="shared" si="5689"/>
        <v>0</v>
      </c>
      <c r="Q10747" s="21">
        <f t="shared" si="5689"/>
        <v>0</v>
      </c>
      <c r="R10747" s="21">
        <f t="shared" si="5689"/>
        <v>0</v>
      </c>
      <c r="S10747" s="21">
        <f t="shared" si="5689"/>
        <v>0</v>
      </c>
      <c r="T10747" s="21">
        <f>T10748</f>
        <v>0</v>
      </c>
      <c r="U10747" s="21">
        <f>U10748+U10763</f>
        <v>0</v>
      </c>
      <c r="V10747" s="21">
        <f>V10748+V10763</f>
        <v>0</v>
      </c>
      <c r="W10747" s="21">
        <f>W10748+W10763</f>
        <v>0</v>
      </c>
      <c r="Y10747" s="28" t="str">
        <f t="shared" si="5682"/>
        <v/>
      </c>
      <c r="Z10747" s="28" t="str">
        <f>IF(N10747&lt;O10747+P10747,"出卖应大于等于出卖肉畜+出卖仔畜","")</f>
        <v/>
      </c>
      <c r="AA10747" s="28" t="str">
        <f t="shared" si="5687"/>
        <v/>
      </c>
      <c r="AB10747" s="28" t="str">
        <f>IF(R10747&lt;T10747,"期末实有头数应大于等于耕役畜","")</f>
        <v/>
      </c>
      <c r="AC10747" s="28" t="str">
        <f t="shared" si="5688"/>
        <v/>
      </c>
    </row>
    <row r="10748" spans="2:29">
      <c r="B10748" s="19"/>
      <c r="C10748" s="30"/>
      <c r="D10748" s="19" t="s">
        <v>34</v>
      </c>
      <c r="E10748" s="20" t="s">
        <v>33</v>
      </c>
      <c r="F10748" s="19">
        <v>2</v>
      </c>
      <c r="G10748" s="21">
        <f t="shared" ref="G10748:S10748" si="5690">G10749+G10757</f>
        <v>0</v>
      </c>
      <c r="H10748" s="21">
        <f t="shared" si="5690"/>
        <v>0</v>
      </c>
      <c r="I10748" s="21">
        <f t="shared" si="5690"/>
        <v>0</v>
      </c>
      <c r="J10748" s="21">
        <f t="shared" si="5690"/>
        <v>0</v>
      </c>
      <c r="K10748" s="21">
        <f t="shared" si="5690"/>
        <v>0</v>
      </c>
      <c r="L10748" s="21">
        <f t="shared" si="5690"/>
        <v>0</v>
      </c>
      <c r="M10748" s="21">
        <f t="shared" si="5690"/>
        <v>0</v>
      </c>
      <c r="N10748" s="21">
        <f t="shared" si="5690"/>
        <v>0</v>
      </c>
      <c r="O10748" s="21">
        <f t="shared" si="5690"/>
        <v>0</v>
      </c>
      <c r="P10748" s="21">
        <f t="shared" si="5690"/>
        <v>0</v>
      </c>
      <c r="Q10748" s="21">
        <f t="shared" si="5690"/>
        <v>0</v>
      </c>
      <c r="R10748" s="21">
        <f t="shared" si="5690"/>
        <v>0</v>
      </c>
      <c r="S10748" s="21">
        <f t="shared" si="5690"/>
        <v>0</v>
      </c>
      <c r="T10748" s="21">
        <f>T10749</f>
        <v>0</v>
      </c>
      <c r="U10748" s="21">
        <f>U10749+U10757</f>
        <v>0</v>
      </c>
      <c r="V10748" s="21">
        <f>V10749+V10757</f>
        <v>0</v>
      </c>
      <c r="W10748" s="21">
        <f>W10749+W10757</f>
        <v>0</v>
      </c>
      <c r="Y10748" s="28" t="str">
        <f t="shared" ref="Y10748:Y10764" si="5691">IF(H10748&lt;I10748,"繁殖仔畜应大于等于成活","")</f>
        <v/>
      </c>
      <c r="Z10748" s="28" t="str">
        <f t="shared" ref="Z10748:Z10759" si="5692">IF(N10748&lt;O10748+P10748,"出卖应大于等于出卖肉畜+出卖仔畜","")</f>
        <v/>
      </c>
      <c r="AA10748" s="28" t="str">
        <f t="shared" si="5687"/>
        <v/>
      </c>
      <c r="AB10748" s="28" t="str">
        <f>IF(R10748&lt;T10748,"期末实有头数应大于等于耕役畜","")</f>
        <v/>
      </c>
      <c r="AC10748" s="28" t="str">
        <f t="shared" si="5688"/>
        <v/>
      </c>
    </row>
    <row r="10749" spans="2:29">
      <c r="B10749" s="19"/>
      <c r="C10749" s="30"/>
      <c r="D10749" s="19" t="s">
        <v>35</v>
      </c>
      <c r="E10749" s="20" t="s">
        <v>33</v>
      </c>
      <c r="F10749" s="19">
        <v>3</v>
      </c>
      <c r="G10749" s="21">
        <f t="shared" ref="G10749:R10749" si="5693">G10750+G10753+G10754+G10755+G10756</f>
        <v>0</v>
      </c>
      <c r="H10749" s="21">
        <f t="shared" si="5693"/>
        <v>0</v>
      </c>
      <c r="I10749" s="21">
        <f t="shared" si="5693"/>
        <v>0</v>
      </c>
      <c r="J10749" s="21">
        <f t="shared" si="5693"/>
        <v>0</v>
      </c>
      <c r="K10749" s="21">
        <f t="shared" si="5693"/>
        <v>0</v>
      </c>
      <c r="L10749" s="21">
        <f t="shared" si="5693"/>
        <v>0</v>
      </c>
      <c r="M10749" s="21">
        <f t="shared" si="5693"/>
        <v>0</v>
      </c>
      <c r="N10749" s="21">
        <f t="shared" si="5693"/>
        <v>0</v>
      </c>
      <c r="O10749" s="21">
        <f t="shared" si="5693"/>
        <v>0</v>
      </c>
      <c r="P10749" s="21">
        <f t="shared" si="5693"/>
        <v>0</v>
      </c>
      <c r="Q10749" s="21">
        <f t="shared" si="5693"/>
        <v>0</v>
      </c>
      <c r="R10749" s="21">
        <f t="shared" si="5693"/>
        <v>0</v>
      </c>
      <c r="S10749" s="21">
        <f>S10750+S10753+S10754+S10756</f>
        <v>0</v>
      </c>
      <c r="T10749" s="21">
        <f>T10750+T10753+T10754+T10755+T10756</f>
        <v>0</v>
      </c>
      <c r="U10749" s="21">
        <f>U10750+U10753+U10754+U10756</f>
        <v>0</v>
      </c>
      <c r="V10749" s="21">
        <f>V10750+V10753+V10754+V10756</f>
        <v>0</v>
      </c>
      <c r="W10749" s="21">
        <f>W10750+W10753+W10754+W10756</f>
        <v>0</v>
      </c>
      <c r="Y10749" s="28" t="str">
        <f t="shared" si="5691"/>
        <v/>
      </c>
      <c r="Z10749" s="28" t="str">
        <f t="shared" si="5692"/>
        <v/>
      </c>
      <c r="AA10749" s="28" t="str">
        <f t="shared" si="5687"/>
        <v/>
      </c>
      <c r="AB10749" s="28" t="str">
        <f>IF(R10749&lt;T10749,"期末实有头数应大于等于耕役畜","")</f>
        <v/>
      </c>
      <c r="AC10749" s="28" t="str">
        <f t="shared" si="5688"/>
        <v/>
      </c>
    </row>
    <row r="10750" spans="2:29">
      <c r="B10750" s="19"/>
      <c r="C10750" s="30"/>
      <c r="D10750" s="19" t="s">
        <v>36</v>
      </c>
      <c r="E10750" s="20" t="s">
        <v>33</v>
      </c>
      <c r="F10750" s="19">
        <v>4</v>
      </c>
      <c r="R10750" s="21">
        <f>G10750+I10750+J10750+K10750-L10750-M10750-N10750-Q10750</f>
        <v>0</v>
      </c>
      <c r="Y10750" s="28" t="str">
        <f t="shared" si="5691"/>
        <v/>
      </c>
      <c r="Z10750" s="28" t="str">
        <f t="shared" si="5692"/>
        <v/>
      </c>
      <c r="AA10750" s="28" t="str">
        <f t="shared" si="5687"/>
        <v/>
      </c>
      <c r="AB10750" s="28" t="str">
        <f>IF(R10750&lt;T10750,"期末实有头数应大于等于耕役畜","")</f>
        <v/>
      </c>
      <c r="AC10750" s="28" t="str">
        <f t="shared" si="5688"/>
        <v/>
      </c>
    </row>
    <row r="10751" spans="2:29">
      <c r="B10751" s="19"/>
      <c r="C10751" s="30"/>
      <c r="D10751" s="19" t="s">
        <v>37</v>
      </c>
      <c r="E10751" s="20" t="s">
        <v>33</v>
      </c>
      <c r="F10751" s="19">
        <v>5</v>
      </c>
      <c r="R10751" s="21">
        <f t="shared" ref="R10751:R10756" si="5694">G10751+I10751+J10751+K10751-L10751-M10751-N10751-Q10751</f>
        <v>0</v>
      </c>
      <c r="T10751" s="22" t="s">
        <v>38</v>
      </c>
      <c r="V10751" s="22" t="s">
        <v>38</v>
      </c>
      <c r="W10751" s="22" t="s">
        <v>38</v>
      </c>
      <c r="Y10751" s="28" t="str">
        <f t="shared" si="5691"/>
        <v/>
      </c>
      <c r="Z10751" s="28" t="str">
        <f t="shared" si="5692"/>
        <v/>
      </c>
      <c r="AA10751" s="28" t="str">
        <f t="shared" si="5687"/>
        <v/>
      </c>
      <c r="AB10751" s="28"/>
      <c r="AC10751" s="28"/>
    </row>
    <row r="10752" spans="2:29">
      <c r="B10752" s="19"/>
      <c r="C10752" s="30"/>
      <c r="D10752" s="19" t="s">
        <v>39</v>
      </c>
      <c r="E10752" s="20" t="s">
        <v>33</v>
      </c>
      <c r="F10752" s="19">
        <v>6</v>
      </c>
      <c r="R10752" s="21">
        <f t="shared" si="5694"/>
        <v>0</v>
      </c>
      <c r="T10752" s="22" t="s">
        <v>38</v>
      </c>
      <c r="V10752" s="22" t="s">
        <v>38</v>
      </c>
      <c r="W10752" s="22" t="s">
        <v>38</v>
      </c>
      <c r="Y10752" s="28" t="str">
        <f t="shared" si="5691"/>
        <v/>
      </c>
      <c r="Z10752" s="28" t="str">
        <f t="shared" si="5692"/>
        <v/>
      </c>
      <c r="AA10752" s="28" t="str">
        <f t="shared" si="5687"/>
        <v/>
      </c>
      <c r="AB10752" s="28"/>
      <c r="AC10752" s="28"/>
    </row>
    <row r="10753" spans="2:29">
      <c r="B10753" s="19"/>
      <c r="C10753" s="30"/>
      <c r="D10753" s="19" t="s">
        <v>40</v>
      </c>
      <c r="E10753" s="20" t="s">
        <v>41</v>
      </c>
      <c r="F10753" s="19">
        <v>7</v>
      </c>
      <c r="R10753" s="21">
        <f t="shared" si="5694"/>
        <v>0</v>
      </c>
      <c r="Y10753" s="28" t="str">
        <f t="shared" si="5691"/>
        <v/>
      </c>
      <c r="Z10753" s="28" t="str">
        <f t="shared" si="5692"/>
        <v/>
      </c>
      <c r="AA10753" s="28" t="str">
        <f t="shared" si="5687"/>
        <v/>
      </c>
      <c r="AB10753" s="28" t="str">
        <f>IF(R10753&lt;T10753,"期末实有头数应大于等于耕役畜","")</f>
        <v/>
      </c>
      <c r="AC10753" s="28" t="str">
        <f>IF(R10753&lt;V10753+W10753,"期末实有头数应大于等于良种+改良种","")</f>
        <v/>
      </c>
    </row>
    <row r="10754" spans="2:29">
      <c r="B10754" s="19"/>
      <c r="C10754" s="30"/>
      <c r="D10754" s="19" t="s">
        <v>42</v>
      </c>
      <c r="E10754" s="20" t="s">
        <v>33</v>
      </c>
      <c r="F10754" s="19">
        <v>8</v>
      </c>
      <c r="R10754" s="21">
        <f t="shared" si="5694"/>
        <v>0</v>
      </c>
      <c r="Y10754" s="28" t="str">
        <f t="shared" si="5691"/>
        <v/>
      </c>
      <c r="Z10754" s="28" t="str">
        <f t="shared" si="5692"/>
        <v/>
      </c>
      <c r="AA10754" s="28" t="str">
        <f t="shared" si="5687"/>
        <v/>
      </c>
      <c r="AB10754" s="28" t="str">
        <f>IF(R10754&lt;T10754,"期末实有头数应大于等于耕役畜","")</f>
        <v/>
      </c>
      <c r="AC10754" s="28" t="str">
        <f>IF(R10754&lt;V10754+W10754,"期末实有头数应大于等于良种+改良种","")</f>
        <v/>
      </c>
    </row>
    <row r="10755" spans="2:29">
      <c r="B10755" s="19"/>
      <c r="C10755" s="30"/>
      <c r="D10755" s="19" t="s">
        <v>43</v>
      </c>
      <c r="E10755" s="20" t="s">
        <v>33</v>
      </c>
      <c r="F10755" s="19">
        <v>9</v>
      </c>
      <c r="R10755" s="21">
        <f t="shared" si="5694"/>
        <v>0</v>
      </c>
      <c r="S10755" s="22" t="s">
        <v>38</v>
      </c>
      <c r="U10755" s="22" t="s">
        <v>38</v>
      </c>
      <c r="V10755" s="22" t="s">
        <v>38</v>
      </c>
      <c r="W10755" s="22" t="s">
        <v>38</v>
      </c>
      <c r="Y10755" s="28" t="str">
        <f t="shared" si="5691"/>
        <v/>
      </c>
      <c r="Z10755" s="28" t="str">
        <f t="shared" si="5692"/>
        <v/>
      </c>
      <c r="AA10755" s="28"/>
      <c r="AB10755" s="28" t="str">
        <f>IF(R10755&lt;T10755,"期末实有头数应大于等于耕役畜","")</f>
        <v/>
      </c>
      <c r="AC10755" s="28"/>
    </row>
    <row r="10756" spans="2:29">
      <c r="B10756" s="19"/>
      <c r="C10756" s="30"/>
      <c r="D10756" s="19" t="s">
        <v>44</v>
      </c>
      <c r="E10756" s="20" t="s">
        <v>45</v>
      </c>
      <c r="F10756" s="19">
        <v>10</v>
      </c>
      <c r="R10756" s="21">
        <f t="shared" si="5694"/>
        <v>0</v>
      </c>
      <c r="Y10756" s="28" t="str">
        <f t="shared" si="5691"/>
        <v/>
      </c>
      <c r="Z10756" s="28" t="str">
        <f t="shared" si="5692"/>
        <v/>
      </c>
      <c r="AA10756" s="28" t="str">
        <f>IF(R10756&lt;S10756+U10756,"期末实有头数应大于等于能繁母畜+种公畜","")</f>
        <v/>
      </c>
      <c r="AB10756" s="28" t="str">
        <f>IF(R10756&lt;T10756,"期末实有头数应大于等于耕役畜","")</f>
        <v/>
      </c>
      <c r="AC10756" s="28" t="str">
        <f>IF(R10756&lt;V10756+W10756,"期末实有头数应大于等于良种+改良种","")</f>
        <v/>
      </c>
    </row>
    <row r="10757" spans="2:29">
      <c r="B10757" s="19"/>
      <c r="C10757" s="30"/>
      <c r="D10757" s="19" t="s">
        <v>46</v>
      </c>
      <c r="E10757" s="20" t="s">
        <v>47</v>
      </c>
      <c r="F10757" s="19">
        <v>11</v>
      </c>
      <c r="G10757" s="21">
        <f t="shared" ref="G10757:S10757" si="5695">G10758+G10762</f>
        <v>0</v>
      </c>
      <c r="H10757" s="21">
        <f t="shared" si="5695"/>
        <v>0</v>
      </c>
      <c r="I10757" s="21">
        <f t="shared" si="5695"/>
        <v>0</v>
      </c>
      <c r="J10757" s="21">
        <f t="shared" si="5695"/>
        <v>0</v>
      </c>
      <c r="K10757" s="21">
        <f t="shared" si="5695"/>
        <v>0</v>
      </c>
      <c r="L10757" s="21">
        <f t="shared" si="5695"/>
        <v>0</v>
      </c>
      <c r="M10757" s="21">
        <f t="shared" si="5695"/>
        <v>0</v>
      </c>
      <c r="N10757" s="21">
        <f t="shared" si="5695"/>
        <v>0</v>
      </c>
      <c r="O10757" s="21">
        <f t="shared" si="5695"/>
        <v>0</v>
      </c>
      <c r="P10757" s="21">
        <f t="shared" si="5695"/>
        <v>0</v>
      </c>
      <c r="Q10757" s="21">
        <f t="shared" si="5695"/>
        <v>0</v>
      </c>
      <c r="R10757" s="23">
        <f t="shared" si="5695"/>
        <v>0</v>
      </c>
      <c r="S10757" s="21">
        <f t="shared" si="5695"/>
        <v>0</v>
      </c>
      <c r="T10757" s="22" t="s">
        <v>38</v>
      </c>
      <c r="U10757" s="21">
        <f>U10758+U10762</f>
        <v>0</v>
      </c>
      <c r="V10757" s="21">
        <f>V10758+V10762</f>
        <v>0</v>
      </c>
      <c r="W10757" s="21">
        <f>W10758+W10762</f>
        <v>0</v>
      </c>
      <c r="Y10757" s="28" t="str">
        <f t="shared" si="5691"/>
        <v/>
      </c>
      <c r="Z10757" s="28" t="str">
        <f t="shared" si="5692"/>
        <v/>
      </c>
      <c r="AA10757" s="28" t="str">
        <f>IF(R10757&lt;S10757+U10757,"期末实有头数应大于等于能繁母畜+种公畜","")</f>
        <v/>
      </c>
      <c r="AB10757" s="28"/>
      <c r="AC10757" s="28" t="str">
        <f>IF(R10757&lt;V10757+W10757,"期末实有头数应大于等于良种+改良种","")</f>
        <v/>
      </c>
    </row>
    <row r="10758" spans="2:29">
      <c r="B10758" s="19"/>
      <c r="C10758" s="30"/>
      <c r="D10758" s="19" t="s">
        <v>48</v>
      </c>
      <c r="E10758" s="20" t="s">
        <v>47</v>
      </c>
      <c r="F10758" s="19">
        <v>12</v>
      </c>
      <c r="R10758" s="21">
        <f>G10758+I10758+J10758+K10758-L10758-M10758-N10758-Q10758</f>
        <v>0</v>
      </c>
      <c r="T10758" s="22" t="s">
        <v>38</v>
      </c>
      <c r="Y10758" s="28" t="str">
        <f t="shared" si="5691"/>
        <v/>
      </c>
      <c r="Z10758" s="28" t="str">
        <f t="shared" si="5692"/>
        <v/>
      </c>
      <c r="AA10758" s="28" t="str">
        <f>IF(R10758&lt;S10758+U10758,"期末实有头数应大于等于能繁母畜+种公畜","")</f>
        <v/>
      </c>
      <c r="AB10758" s="28"/>
      <c r="AC10758" s="28" t="str">
        <f>IF(R10758&lt;V10758+W10758,"期末实有头数应大于等于良种+改良种","")</f>
        <v/>
      </c>
    </row>
    <row r="10759" spans="2:29">
      <c r="B10759" s="19"/>
      <c r="C10759" s="30"/>
      <c r="D10759" s="19" t="s">
        <v>49</v>
      </c>
      <c r="E10759" s="20" t="s">
        <v>47</v>
      </c>
      <c r="F10759" s="19">
        <v>13</v>
      </c>
      <c r="R10759" s="21">
        <f>G10759+I10759+J10759+K10759-L10759-M10759-N10759-Q10759</f>
        <v>0</v>
      </c>
      <c r="T10759" s="22" t="s">
        <v>38</v>
      </c>
      <c r="V10759" s="22" t="s">
        <v>38</v>
      </c>
      <c r="W10759" s="22" t="s">
        <v>38</v>
      </c>
      <c r="Y10759" s="28" t="str">
        <f t="shared" si="5691"/>
        <v/>
      </c>
      <c r="Z10759" s="28" t="str">
        <f t="shared" si="5692"/>
        <v/>
      </c>
      <c r="AA10759" s="28" t="str">
        <f>IF(R10759&lt;S10759+U10759,"期末实有头数应大于等于能繁母畜+种公畜","")</f>
        <v/>
      </c>
      <c r="AB10759" s="28"/>
      <c r="AC10759" s="28"/>
    </row>
    <row r="10760" spans="2:29">
      <c r="B10760" s="19"/>
      <c r="C10760" s="30"/>
      <c r="D10760" s="19" t="s">
        <v>50</v>
      </c>
      <c r="E10760" s="20" t="s">
        <v>47</v>
      </c>
      <c r="F10760" s="19">
        <v>14</v>
      </c>
      <c r="H10760" s="22" t="s">
        <v>38</v>
      </c>
      <c r="I10760" s="22" t="s">
        <v>38</v>
      </c>
      <c r="J10760" s="22" t="s">
        <v>38</v>
      </c>
      <c r="K10760" s="22" t="s">
        <v>38</v>
      </c>
      <c r="L10760" s="22" t="s">
        <v>38</v>
      </c>
      <c r="M10760" s="22" t="s">
        <v>38</v>
      </c>
      <c r="N10760" s="22" t="s">
        <v>38</v>
      </c>
      <c r="O10760" s="22" t="s">
        <v>38</v>
      </c>
      <c r="P10760" s="22" t="s">
        <v>38</v>
      </c>
      <c r="Q10760" s="22" t="s">
        <v>38</v>
      </c>
      <c r="R10760" s="24"/>
      <c r="T10760" s="22" t="s">
        <v>38</v>
      </c>
      <c r="U10760" s="22" t="s">
        <v>38</v>
      </c>
      <c r="V10760" s="22" t="s">
        <v>38</v>
      </c>
      <c r="W10760" s="22" t="s">
        <v>38</v>
      </c>
      <c r="Y10760" s="28" t="str">
        <f t="shared" si="5691"/>
        <v/>
      </c>
      <c r="Z10760" s="28"/>
      <c r="AA10760" s="28"/>
      <c r="AB10760" s="28"/>
      <c r="AC10760" s="28"/>
    </row>
    <row r="10761" spans="2:29">
      <c r="B10761" s="19"/>
      <c r="C10761" s="30"/>
      <c r="D10761" s="19" t="s">
        <v>51</v>
      </c>
      <c r="E10761" s="20" t="s">
        <v>47</v>
      </c>
      <c r="F10761" s="19">
        <v>15</v>
      </c>
      <c r="H10761" s="22" t="s">
        <v>38</v>
      </c>
      <c r="I10761" s="22" t="s">
        <v>38</v>
      </c>
      <c r="J10761" s="22" t="s">
        <v>38</v>
      </c>
      <c r="K10761" s="22" t="s">
        <v>38</v>
      </c>
      <c r="L10761" s="22" t="s">
        <v>38</v>
      </c>
      <c r="M10761" s="22" t="s">
        <v>38</v>
      </c>
      <c r="N10761" s="22" t="s">
        <v>38</v>
      </c>
      <c r="O10761" s="22" t="s">
        <v>38</v>
      </c>
      <c r="P10761" s="22" t="s">
        <v>38</v>
      </c>
      <c r="Q10761" s="22" t="s">
        <v>38</v>
      </c>
      <c r="R10761" s="24"/>
      <c r="T10761" s="22" t="s">
        <v>38</v>
      </c>
      <c r="U10761" s="22" t="s">
        <v>38</v>
      </c>
      <c r="V10761" s="22" t="s">
        <v>38</v>
      </c>
      <c r="W10761" s="22" t="s">
        <v>38</v>
      </c>
      <c r="Y10761" s="28" t="str">
        <f t="shared" si="5691"/>
        <v/>
      </c>
      <c r="Z10761" s="28"/>
      <c r="AA10761" s="28"/>
      <c r="AB10761" s="28"/>
      <c r="AC10761" s="28"/>
    </row>
    <row r="10762" spans="2:29">
      <c r="B10762" s="19"/>
      <c r="C10762" s="30"/>
      <c r="D10762" s="19" t="s">
        <v>52</v>
      </c>
      <c r="E10762" s="20" t="s">
        <v>47</v>
      </c>
      <c r="F10762" s="19">
        <v>16</v>
      </c>
      <c r="R10762" s="21">
        <f>G10762+I10762+J10762+K10762-L10762-M10762-N10762-Q10762</f>
        <v>0</v>
      </c>
      <c r="T10762" s="22" t="s">
        <v>38</v>
      </c>
      <c r="Y10762" s="28" t="str">
        <f t="shared" si="5691"/>
        <v/>
      </c>
      <c r="Z10762" s="28" t="str">
        <f>IF(N10762&lt;O10762+P10762,"出卖应大于等于出卖肉畜+出卖仔畜","")</f>
        <v/>
      </c>
      <c r="AA10762" s="28" t="str">
        <f t="shared" ref="AA10762:AA10771" si="5696">IF(R10762&lt;S10762+U10762,"期末实有头数应大于等于能繁母畜+种公畜","")</f>
        <v/>
      </c>
      <c r="AB10762" s="28"/>
      <c r="AC10762" s="28" t="str">
        <f t="shared" ref="AC10762:AC10767" si="5697">IF(R10762&lt;V10762+W10762,"期末实有头数应大于等于良种+改良种","")</f>
        <v/>
      </c>
    </row>
    <row r="10763" spans="2:29">
      <c r="B10763" s="19"/>
      <c r="C10763" s="30"/>
      <c r="D10763" s="19" t="s">
        <v>53</v>
      </c>
      <c r="E10763" s="18" t="s">
        <v>33</v>
      </c>
      <c r="F10763" s="19">
        <v>17</v>
      </c>
      <c r="R10763" s="21">
        <f>G10763+I10763+J10763+K10763-L10763-M10763-N10763-Q10763</f>
        <v>0</v>
      </c>
      <c r="T10763" s="22" t="s">
        <v>38</v>
      </c>
      <c r="Y10763" s="28" t="str">
        <f t="shared" si="5691"/>
        <v/>
      </c>
      <c r="Z10763" s="28" t="str">
        <f>IF(N10763&lt;O10763+P10763,"出卖应大于等于出卖肉畜+出卖仔畜","")</f>
        <v/>
      </c>
      <c r="AA10763" s="28" t="str">
        <f t="shared" si="5696"/>
        <v/>
      </c>
      <c r="AB10763" s="28"/>
      <c r="AC10763" s="28" t="str">
        <f t="shared" si="5697"/>
        <v/>
      </c>
    </row>
    <row r="10764" spans="2:29">
      <c r="B10764" s="18"/>
      <c r="C10764" s="29"/>
      <c r="D10764" s="19" t="s">
        <v>32</v>
      </c>
      <c r="E10764" s="20" t="s">
        <v>33</v>
      </c>
      <c r="F10764" s="19">
        <v>1</v>
      </c>
      <c r="G10764" s="21">
        <f t="shared" ref="G10764:S10764" si="5698">G10765+G10780</f>
        <v>0</v>
      </c>
      <c r="H10764" s="21">
        <f t="shared" si="5698"/>
        <v>0</v>
      </c>
      <c r="I10764" s="21">
        <f t="shared" si="5698"/>
        <v>0</v>
      </c>
      <c r="J10764" s="21">
        <f t="shared" si="5698"/>
        <v>0</v>
      </c>
      <c r="K10764" s="21">
        <f t="shared" si="5698"/>
        <v>0</v>
      </c>
      <c r="L10764" s="21">
        <f t="shared" si="5698"/>
        <v>0</v>
      </c>
      <c r="M10764" s="21">
        <f t="shared" si="5698"/>
        <v>0</v>
      </c>
      <c r="N10764" s="21">
        <f t="shared" si="5698"/>
        <v>0</v>
      </c>
      <c r="O10764" s="21">
        <f t="shared" si="5698"/>
        <v>0</v>
      </c>
      <c r="P10764" s="21">
        <f t="shared" si="5698"/>
        <v>0</v>
      </c>
      <c r="Q10764" s="21">
        <f t="shared" si="5698"/>
        <v>0</v>
      </c>
      <c r="R10764" s="21">
        <f t="shared" si="5698"/>
        <v>0</v>
      </c>
      <c r="S10764" s="21">
        <f t="shared" si="5698"/>
        <v>0</v>
      </c>
      <c r="T10764" s="21">
        <f>T10765</f>
        <v>0</v>
      </c>
      <c r="U10764" s="21">
        <f>U10765+U10780</f>
        <v>0</v>
      </c>
      <c r="V10764" s="21">
        <f>V10765+V10780</f>
        <v>0</v>
      </c>
      <c r="W10764" s="21">
        <f>W10765+W10780</f>
        <v>0</v>
      </c>
      <c r="Y10764" s="28" t="str">
        <f t="shared" si="5691"/>
        <v/>
      </c>
      <c r="Z10764" s="28" t="str">
        <f>IF(N10764&lt;O10764+P10764,"出卖应大于等于出卖肉畜+出卖仔畜","")</f>
        <v/>
      </c>
      <c r="AA10764" s="28" t="str">
        <f t="shared" si="5696"/>
        <v/>
      </c>
      <c r="AB10764" s="28" t="str">
        <f>IF(R10764&lt;T10764,"期末实有头数应大于等于耕役畜","")</f>
        <v/>
      </c>
      <c r="AC10764" s="28" t="str">
        <f t="shared" si="5697"/>
        <v/>
      </c>
    </row>
    <row r="10765" spans="2:29">
      <c r="B10765" s="19"/>
      <c r="C10765" s="30"/>
      <c r="D10765" s="19" t="s">
        <v>34</v>
      </c>
      <c r="E10765" s="20" t="s">
        <v>33</v>
      </c>
      <c r="F10765" s="19">
        <v>2</v>
      </c>
      <c r="G10765" s="21">
        <f t="shared" ref="G10765:S10765" si="5699">G10766+G10774</f>
        <v>0</v>
      </c>
      <c r="H10765" s="21">
        <f t="shared" si="5699"/>
        <v>0</v>
      </c>
      <c r="I10765" s="21">
        <f t="shared" si="5699"/>
        <v>0</v>
      </c>
      <c r="J10765" s="21">
        <f t="shared" si="5699"/>
        <v>0</v>
      </c>
      <c r="K10765" s="21">
        <f t="shared" si="5699"/>
        <v>0</v>
      </c>
      <c r="L10765" s="21">
        <f t="shared" si="5699"/>
        <v>0</v>
      </c>
      <c r="M10765" s="21">
        <f t="shared" si="5699"/>
        <v>0</v>
      </c>
      <c r="N10765" s="21">
        <f t="shared" si="5699"/>
        <v>0</v>
      </c>
      <c r="O10765" s="21">
        <f t="shared" si="5699"/>
        <v>0</v>
      </c>
      <c r="P10765" s="21">
        <f t="shared" si="5699"/>
        <v>0</v>
      </c>
      <c r="Q10765" s="21">
        <f t="shared" si="5699"/>
        <v>0</v>
      </c>
      <c r="R10765" s="21">
        <f t="shared" si="5699"/>
        <v>0</v>
      </c>
      <c r="S10765" s="21">
        <f t="shared" si="5699"/>
        <v>0</v>
      </c>
      <c r="T10765" s="21">
        <f>T10766</f>
        <v>0</v>
      </c>
      <c r="U10765" s="21">
        <f>U10766+U10774</f>
        <v>0</v>
      </c>
      <c r="V10765" s="21">
        <f>V10766+V10774</f>
        <v>0</v>
      </c>
      <c r="W10765" s="21">
        <f>W10766+W10774</f>
        <v>0</v>
      </c>
      <c r="Y10765" s="28" t="str">
        <f t="shared" ref="Y10765:Y10781" si="5700">IF(H10765&lt;I10765,"繁殖仔畜应大于等于成活","")</f>
        <v/>
      </c>
      <c r="Z10765" s="28" t="str">
        <f t="shared" ref="Z10765:Z10776" si="5701">IF(N10765&lt;O10765+P10765,"出卖应大于等于出卖肉畜+出卖仔畜","")</f>
        <v/>
      </c>
      <c r="AA10765" s="28" t="str">
        <f t="shared" si="5696"/>
        <v/>
      </c>
      <c r="AB10765" s="28" t="str">
        <f>IF(R10765&lt;T10765,"期末实有头数应大于等于耕役畜","")</f>
        <v/>
      </c>
      <c r="AC10765" s="28" t="str">
        <f t="shared" si="5697"/>
        <v/>
      </c>
    </row>
    <row r="10766" spans="2:29">
      <c r="B10766" s="19"/>
      <c r="C10766" s="30"/>
      <c r="D10766" s="19" t="s">
        <v>35</v>
      </c>
      <c r="E10766" s="20" t="s">
        <v>33</v>
      </c>
      <c r="F10766" s="19">
        <v>3</v>
      </c>
      <c r="G10766" s="21">
        <f t="shared" ref="G10766:R10766" si="5702">G10767+G10770+G10771+G10772+G10773</f>
        <v>0</v>
      </c>
      <c r="H10766" s="21">
        <f t="shared" si="5702"/>
        <v>0</v>
      </c>
      <c r="I10766" s="21">
        <f t="shared" si="5702"/>
        <v>0</v>
      </c>
      <c r="J10766" s="21">
        <f t="shared" si="5702"/>
        <v>0</v>
      </c>
      <c r="K10766" s="21">
        <f t="shared" si="5702"/>
        <v>0</v>
      </c>
      <c r="L10766" s="21">
        <f t="shared" si="5702"/>
        <v>0</v>
      </c>
      <c r="M10766" s="21">
        <f t="shared" si="5702"/>
        <v>0</v>
      </c>
      <c r="N10766" s="21">
        <f t="shared" si="5702"/>
        <v>0</v>
      </c>
      <c r="O10766" s="21">
        <f t="shared" si="5702"/>
        <v>0</v>
      </c>
      <c r="P10766" s="21">
        <f t="shared" si="5702"/>
        <v>0</v>
      </c>
      <c r="Q10766" s="21">
        <f t="shared" si="5702"/>
        <v>0</v>
      </c>
      <c r="R10766" s="21">
        <f t="shared" si="5702"/>
        <v>0</v>
      </c>
      <c r="S10766" s="21">
        <f>S10767+S10770+S10771+S10773</f>
        <v>0</v>
      </c>
      <c r="T10766" s="21">
        <f>T10767+T10770+T10771+T10772+T10773</f>
        <v>0</v>
      </c>
      <c r="U10766" s="21">
        <f>U10767+U10770+U10771+U10773</f>
        <v>0</v>
      </c>
      <c r="V10766" s="21">
        <f>V10767+V10770+V10771+V10773</f>
        <v>0</v>
      </c>
      <c r="W10766" s="21">
        <f>W10767+W10770+W10771+W10773</f>
        <v>0</v>
      </c>
      <c r="Y10766" s="28" t="str">
        <f t="shared" si="5700"/>
        <v/>
      </c>
      <c r="Z10766" s="28" t="str">
        <f t="shared" si="5701"/>
        <v/>
      </c>
      <c r="AA10766" s="28" t="str">
        <f t="shared" si="5696"/>
        <v/>
      </c>
      <c r="AB10766" s="28" t="str">
        <f>IF(R10766&lt;T10766,"期末实有头数应大于等于耕役畜","")</f>
        <v/>
      </c>
      <c r="AC10766" s="28" t="str">
        <f t="shared" si="5697"/>
        <v/>
      </c>
    </row>
    <row r="10767" spans="2:29">
      <c r="B10767" s="19"/>
      <c r="C10767" s="30"/>
      <c r="D10767" s="19" t="s">
        <v>36</v>
      </c>
      <c r="E10767" s="20" t="s">
        <v>33</v>
      </c>
      <c r="F10767" s="19">
        <v>4</v>
      </c>
      <c r="R10767" s="21">
        <f>G10767+I10767+J10767+K10767-L10767-M10767-N10767-Q10767</f>
        <v>0</v>
      </c>
      <c r="Y10767" s="28" t="str">
        <f t="shared" si="5700"/>
        <v/>
      </c>
      <c r="Z10767" s="28" t="str">
        <f t="shared" si="5701"/>
        <v/>
      </c>
      <c r="AA10767" s="28" t="str">
        <f t="shared" si="5696"/>
        <v/>
      </c>
      <c r="AB10767" s="28" t="str">
        <f>IF(R10767&lt;T10767,"期末实有头数应大于等于耕役畜","")</f>
        <v/>
      </c>
      <c r="AC10767" s="28" t="str">
        <f t="shared" si="5697"/>
        <v/>
      </c>
    </row>
    <row r="10768" spans="2:29">
      <c r="B10768" s="19"/>
      <c r="C10768" s="30"/>
      <c r="D10768" s="19" t="s">
        <v>37</v>
      </c>
      <c r="E10768" s="20" t="s">
        <v>33</v>
      </c>
      <c r="F10768" s="19">
        <v>5</v>
      </c>
      <c r="R10768" s="21">
        <f t="shared" ref="R10768:R10773" si="5703">G10768+I10768+J10768+K10768-L10768-M10768-N10768-Q10768</f>
        <v>0</v>
      </c>
      <c r="T10768" s="22" t="s">
        <v>38</v>
      </c>
      <c r="V10768" s="22" t="s">
        <v>38</v>
      </c>
      <c r="W10768" s="22" t="s">
        <v>38</v>
      </c>
      <c r="Y10768" s="28" t="str">
        <f t="shared" si="5700"/>
        <v/>
      </c>
      <c r="Z10768" s="28" t="str">
        <f t="shared" si="5701"/>
        <v/>
      </c>
      <c r="AA10768" s="28" t="str">
        <f t="shared" si="5696"/>
        <v/>
      </c>
      <c r="AB10768" s="28"/>
      <c r="AC10768" s="28"/>
    </row>
    <row r="10769" spans="2:29">
      <c r="B10769" s="19"/>
      <c r="C10769" s="30"/>
      <c r="D10769" s="19" t="s">
        <v>39</v>
      </c>
      <c r="E10769" s="20" t="s">
        <v>33</v>
      </c>
      <c r="F10769" s="19">
        <v>6</v>
      </c>
      <c r="R10769" s="21">
        <f t="shared" si="5703"/>
        <v>0</v>
      </c>
      <c r="T10769" s="22" t="s">
        <v>38</v>
      </c>
      <c r="V10769" s="22" t="s">
        <v>38</v>
      </c>
      <c r="W10769" s="22" t="s">
        <v>38</v>
      </c>
      <c r="Y10769" s="28" t="str">
        <f t="shared" si="5700"/>
        <v/>
      </c>
      <c r="Z10769" s="28" t="str">
        <f t="shared" si="5701"/>
        <v/>
      </c>
      <c r="AA10769" s="28" t="str">
        <f t="shared" si="5696"/>
        <v/>
      </c>
      <c r="AB10769" s="28"/>
      <c r="AC10769" s="28"/>
    </row>
    <row r="10770" spans="2:29">
      <c r="B10770" s="19"/>
      <c r="C10770" s="30"/>
      <c r="D10770" s="19" t="s">
        <v>40</v>
      </c>
      <c r="E10770" s="20" t="s">
        <v>41</v>
      </c>
      <c r="F10770" s="19">
        <v>7</v>
      </c>
      <c r="R10770" s="21">
        <f t="shared" si="5703"/>
        <v>0</v>
      </c>
      <c r="Y10770" s="28" t="str">
        <f t="shared" si="5700"/>
        <v/>
      </c>
      <c r="Z10770" s="28" t="str">
        <f t="shared" si="5701"/>
        <v/>
      </c>
      <c r="AA10770" s="28" t="str">
        <f t="shared" si="5696"/>
        <v/>
      </c>
      <c r="AB10770" s="28" t="str">
        <f>IF(R10770&lt;T10770,"期末实有头数应大于等于耕役畜","")</f>
        <v/>
      </c>
      <c r="AC10770" s="28" t="str">
        <f>IF(R10770&lt;V10770+W10770,"期末实有头数应大于等于良种+改良种","")</f>
        <v/>
      </c>
    </row>
    <row r="10771" spans="2:29">
      <c r="B10771" s="19"/>
      <c r="C10771" s="30"/>
      <c r="D10771" s="19" t="s">
        <v>42</v>
      </c>
      <c r="E10771" s="20" t="s">
        <v>33</v>
      </c>
      <c r="F10771" s="19">
        <v>8</v>
      </c>
      <c r="R10771" s="21">
        <f t="shared" si="5703"/>
        <v>0</v>
      </c>
      <c r="Y10771" s="28" t="str">
        <f t="shared" si="5700"/>
        <v/>
      </c>
      <c r="Z10771" s="28" t="str">
        <f t="shared" si="5701"/>
        <v/>
      </c>
      <c r="AA10771" s="28" t="str">
        <f t="shared" si="5696"/>
        <v/>
      </c>
      <c r="AB10771" s="28" t="str">
        <f>IF(R10771&lt;T10771,"期末实有头数应大于等于耕役畜","")</f>
        <v/>
      </c>
      <c r="AC10771" s="28" t="str">
        <f>IF(R10771&lt;V10771+W10771,"期末实有头数应大于等于良种+改良种","")</f>
        <v/>
      </c>
    </row>
    <row r="10772" spans="2:29">
      <c r="B10772" s="19"/>
      <c r="C10772" s="30"/>
      <c r="D10772" s="19" t="s">
        <v>43</v>
      </c>
      <c r="E10772" s="20" t="s">
        <v>33</v>
      </c>
      <c r="F10772" s="19">
        <v>9</v>
      </c>
      <c r="R10772" s="21">
        <f t="shared" si="5703"/>
        <v>0</v>
      </c>
      <c r="S10772" s="22" t="s">
        <v>38</v>
      </c>
      <c r="U10772" s="22" t="s">
        <v>38</v>
      </c>
      <c r="V10772" s="22" t="s">
        <v>38</v>
      </c>
      <c r="W10772" s="22" t="s">
        <v>38</v>
      </c>
      <c r="Y10772" s="28" t="str">
        <f t="shared" si="5700"/>
        <v/>
      </c>
      <c r="Z10772" s="28" t="str">
        <f t="shared" si="5701"/>
        <v/>
      </c>
      <c r="AA10772" s="28"/>
      <c r="AB10772" s="28" t="str">
        <f>IF(R10772&lt;T10772,"期末实有头数应大于等于耕役畜","")</f>
        <v/>
      </c>
      <c r="AC10772" s="28"/>
    </row>
    <row r="10773" spans="2:29">
      <c r="B10773" s="19"/>
      <c r="C10773" s="30"/>
      <c r="D10773" s="19" t="s">
        <v>44</v>
      </c>
      <c r="E10773" s="20" t="s">
        <v>45</v>
      </c>
      <c r="F10773" s="19">
        <v>10</v>
      </c>
      <c r="R10773" s="21">
        <f t="shared" si="5703"/>
        <v>0</v>
      </c>
      <c r="Y10773" s="28" t="str">
        <f t="shared" si="5700"/>
        <v/>
      </c>
      <c r="Z10773" s="28" t="str">
        <f t="shared" si="5701"/>
        <v/>
      </c>
      <c r="AA10773" s="28" t="str">
        <f>IF(R10773&lt;S10773+U10773,"期末实有头数应大于等于能繁母畜+种公畜","")</f>
        <v/>
      </c>
      <c r="AB10773" s="28" t="str">
        <f>IF(R10773&lt;T10773,"期末实有头数应大于等于耕役畜","")</f>
        <v/>
      </c>
      <c r="AC10773" s="28" t="str">
        <f>IF(R10773&lt;V10773+W10773,"期末实有头数应大于等于良种+改良种","")</f>
        <v/>
      </c>
    </row>
    <row r="10774" spans="2:29">
      <c r="B10774" s="19"/>
      <c r="C10774" s="30"/>
      <c r="D10774" s="19" t="s">
        <v>46</v>
      </c>
      <c r="E10774" s="20" t="s">
        <v>47</v>
      </c>
      <c r="F10774" s="19">
        <v>11</v>
      </c>
      <c r="G10774" s="21">
        <f t="shared" ref="G10774:S10774" si="5704">G10775+G10779</f>
        <v>0</v>
      </c>
      <c r="H10774" s="21">
        <f t="shared" si="5704"/>
        <v>0</v>
      </c>
      <c r="I10774" s="21">
        <f t="shared" si="5704"/>
        <v>0</v>
      </c>
      <c r="J10774" s="21">
        <f t="shared" si="5704"/>
        <v>0</v>
      </c>
      <c r="K10774" s="21">
        <f t="shared" si="5704"/>
        <v>0</v>
      </c>
      <c r="L10774" s="21">
        <f t="shared" si="5704"/>
        <v>0</v>
      </c>
      <c r="M10774" s="21">
        <f t="shared" si="5704"/>
        <v>0</v>
      </c>
      <c r="N10774" s="21">
        <f t="shared" si="5704"/>
        <v>0</v>
      </c>
      <c r="O10774" s="21">
        <f t="shared" si="5704"/>
        <v>0</v>
      </c>
      <c r="P10774" s="21">
        <f t="shared" si="5704"/>
        <v>0</v>
      </c>
      <c r="Q10774" s="21">
        <f t="shared" si="5704"/>
        <v>0</v>
      </c>
      <c r="R10774" s="23">
        <f t="shared" si="5704"/>
        <v>0</v>
      </c>
      <c r="S10774" s="21">
        <f t="shared" si="5704"/>
        <v>0</v>
      </c>
      <c r="T10774" s="22" t="s">
        <v>38</v>
      </c>
      <c r="U10774" s="21">
        <f>U10775+U10779</f>
        <v>0</v>
      </c>
      <c r="V10774" s="21">
        <f>V10775+V10779</f>
        <v>0</v>
      </c>
      <c r="W10774" s="21">
        <f>W10775+W10779</f>
        <v>0</v>
      </c>
      <c r="Y10774" s="28" t="str">
        <f t="shared" si="5700"/>
        <v/>
      </c>
      <c r="Z10774" s="28" t="str">
        <f t="shared" si="5701"/>
        <v/>
      </c>
      <c r="AA10774" s="28" t="str">
        <f>IF(R10774&lt;S10774+U10774,"期末实有头数应大于等于能繁母畜+种公畜","")</f>
        <v/>
      </c>
      <c r="AB10774" s="28"/>
      <c r="AC10774" s="28" t="str">
        <f>IF(R10774&lt;V10774+W10774,"期末实有头数应大于等于良种+改良种","")</f>
        <v/>
      </c>
    </row>
    <row r="10775" spans="2:29">
      <c r="B10775" s="19"/>
      <c r="C10775" s="30"/>
      <c r="D10775" s="19" t="s">
        <v>48</v>
      </c>
      <c r="E10775" s="20" t="s">
        <v>47</v>
      </c>
      <c r="F10775" s="19">
        <v>12</v>
      </c>
      <c r="R10775" s="21">
        <f>G10775+I10775+J10775+K10775-L10775-M10775-N10775-Q10775</f>
        <v>0</v>
      </c>
      <c r="T10775" s="22" t="s">
        <v>38</v>
      </c>
      <c r="Y10775" s="28" t="str">
        <f t="shared" si="5700"/>
        <v/>
      </c>
      <c r="Z10775" s="28" t="str">
        <f t="shared" si="5701"/>
        <v/>
      </c>
      <c r="AA10775" s="28" t="str">
        <f>IF(R10775&lt;S10775+U10775,"期末实有头数应大于等于能繁母畜+种公畜","")</f>
        <v/>
      </c>
      <c r="AB10775" s="28"/>
      <c r="AC10775" s="28" t="str">
        <f>IF(R10775&lt;V10775+W10775,"期末实有头数应大于等于良种+改良种","")</f>
        <v/>
      </c>
    </row>
    <row r="10776" spans="2:29">
      <c r="B10776" s="19"/>
      <c r="C10776" s="30"/>
      <c r="D10776" s="19" t="s">
        <v>49</v>
      </c>
      <c r="E10776" s="20" t="s">
        <v>47</v>
      </c>
      <c r="F10776" s="19">
        <v>13</v>
      </c>
      <c r="R10776" s="21">
        <f>G10776+I10776+J10776+K10776-L10776-M10776-N10776-Q10776</f>
        <v>0</v>
      </c>
      <c r="T10776" s="22" t="s">
        <v>38</v>
      </c>
      <c r="V10776" s="22" t="s">
        <v>38</v>
      </c>
      <c r="W10776" s="22" t="s">
        <v>38</v>
      </c>
      <c r="Y10776" s="28" t="str">
        <f t="shared" si="5700"/>
        <v/>
      </c>
      <c r="Z10776" s="28" t="str">
        <f t="shared" si="5701"/>
        <v/>
      </c>
      <c r="AA10776" s="28" t="str">
        <f>IF(R10776&lt;S10776+U10776,"期末实有头数应大于等于能繁母畜+种公畜","")</f>
        <v/>
      </c>
      <c r="AB10776" s="28"/>
      <c r="AC10776" s="28"/>
    </row>
    <row r="10777" spans="2:29">
      <c r="B10777" s="19"/>
      <c r="C10777" s="30"/>
      <c r="D10777" s="19" t="s">
        <v>50</v>
      </c>
      <c r="E10777" s="20" t="s">
        <v>47</v>
      </c>
      <c r="F10777" s="19">
        <v>14</v>
      </c>
      <c r="H10777" s="22" t="s">
        <v>38</v>
      </c>
      <c r="I10777" s="22" t="s">
        <v>38</v>
      </c>
      <c r="J10777" s="22" t="s">
        <v>38</v>
      </c>
      <c r="K10777" s="22" t="s">
        <v>38</v>
      </c>
      <c r="L10777" s="22" t="s">
        <v>38</v>
      </c>
      <c r="M10777" s="22" t="s">
        <v>38</v>
      </c>
      <c r="N10777" s="22" t="s">
        <v>38</v>
      </c>
      <c r="O10777" s="22" t="s">
        <v>38</v>
      </c>
      <c r="P10777" s="22" t="s">
        <v>38</v>
      </c>
      <c r="Q10777" s="22" t="s">
        <v>38</v>
      </c>
      <c r="R10777" s="24"/>
      <c r="T10777" s="22" t="s">
        <v>38</v>
      </c>
      <c r="U10777" s="22" t="s">
        <v>38</v>
      </c>
      <c r="V10777" s="22" t="s">
        <v>38</v>
      </c>
      <c r="W10777" s="22" t="s">
        <v>38</v>
      </c>
      <c r="Y10777" s="28" t="str">
        <f t="shared" si="5700"/>
        <v/>
      </c>
      <c r="Z10777" s="28"/>
      <c r="AA10777" s="28"/>
      <c r="AB10777" s="28"/>
      <c r="AC10777" s="28"/>
    </row>
    <row r="10778" spans="2:29">
      <c r="B10778" s="19"/>
      <c r="C10778" s="30"/>
      <c r="D10778" s="19" t="s">
        <v>51</v>
      </c>
      <c r="E10778" s="20" t="s">
        <v>47</v>
      </c>
      <c r="F10778" s="19">
        <v>15</v>
      </c>
      <c r="H10778" s="22" t="s">
        <v>38</v>
      </c>
      <c r="I10778" s="22" t="s">
        <v>38</v>
      </c>
      <c r="J10778" s="22" t="s">
        <v>38</v>
      </c>
      <c r="K10778" s="22" t="s">
        <v>38</v>
      </c>
      <c r="L10778" s="22" t="s">
        <v>38</v>
      </c>
      <c r="M10778" s="22" t="s">
        <v>38</v>
      </c>
      <c r="N10778" s="22" t="s">
        <v>38</v>
      </c>
      <c r="O10778" s="22" t="s">
        <v>38</v>
      </c>
      <c r="P10778" s="22" t="s">
        <v>38</v>
      </c>
      <c r="Q10778" s="22" t="s">
        <v>38</v>
      </c>
      <c r="R10778" s="24"/>
      <c r="T10778" s="22" t="s">
        <v>38</v>
      </c>
      <c r="U10778" s="22" t="s">
        <v>38</v>
      </c>
      <c r="V10778" s="22" t="s">
        <v>38</v>
      </c>
      <c r="W10778" s="22" t="s">
        <v>38</v>
      </c>
      <c r="Y10778" s="28" t="str">
        <f t="shared" si="5700"/>
        <v/>
      </c>
      <c r="Z10778" s="28"/>
      <c r="AA10778" s="28"/>
      <c r="AB10778" s="28"/>
      <c r="AC10778" s="28"/>
    </row>
    <row r="10779" spans="2:29">
      <c r="B10779" s="19"/>
      <c r="C10779" s="30"/>
      <c r="D10779" s="19" t="s">
        <v>52</v>
      </c>
      <c r="E10779" s="20" t="s">
        <v>47</v>
      </c>
      <c r="F10779" s="19">
        <v>16</v>
      </c>
      <c r="R10779" s="21">
        <f>G10779+I10779+J10779+K10779-L10779-M10779-N10779-Q10779</f>
        <v>0</v>
      </c>
      <c r="T10779" s="22" t="s">
        <v>38</v>
      </c>
      <c r="Y10779" s="28" t="str">
        <f t="shared" si="5700"/>
        <v/>
      </c>
      <c r="Z10779" s="28" t="str">
        <f>IF(N10779&lt;O10779+P10779,"出卖应大于等于出卖肉畜+出卖仔畜","")</f>
        <v/>
      </c>
      <c r="AA10779" s="28" t="str">
        <f t="shared" ref="AA10779:AA10788" si="5705">IF(R10779&lt;S10779+U10779,"期末实有头数应大于等于能繁母畜+种公畜","")</f>
        <v/>
      </c>
      <c r="AB10779" s="28"/>
      <c r="AC10779" s="28" t="str">
        <f t="shared" ref="AC10779:AC10784" si="5706">IF(R10779&lt;V10779+W10779,"期末实有头数应大于等于良种+改良种","")</f>
        <v/>
      </c>
    </row>
    <row r="10780" spans="2:29">
      <c r="B10780" s="19"/>
      <c r="C10780" s="30"/>
      <c r="D10780" s="19" t="s">
        <v>53</v>
      </c>
      <c r="E10780" s="18" t="s">
        <v>33</v>
      </c>
      <c r="F10780" s="19">
        <v>17</v>
      </c>
      <c r="R10780" s="21">
        <f>G10780+I10780+J10780+K10780-L10780-M10780-N10780-Q10780</f>
        <v>0</v>
      </c>
      <c r="T10780" s="22" t="s">
        <v>38</v>
      </c>
      <c r="Y10780" s="28" t="str">
        <f t="shared" si="5700"/>
        <v/>
      </c>
      <c r="Z10780" s="28" t="str">
        <f>IF(N10780&lt;O10780+P10780,"出卖应大于等于出卖肉畜+出卖仔畜","")</f>
        <v/>
      </c>
      <c r="AA10780" s="28" t="str">
        <f t="shared" si="5705"/>
        <v/>
      </c>
      <c r="AB10780" s="28"/>
      <c r="AC10780" s="28" t="str">
        <f t="shared" si="5706"/>
        <v/>
      </c>
    </row>
    <row r="10781" spans="2:29">
      <c r="B10781" s="18"/>
      <c r="C10781" s="29"/>
      <c r="D10781" s="19" t="s">
        <v>32</v>
      </c>
      <c r="E10781" s="20" t="s">
        <v>33</v>
      </c>
      <c r="F10781" s="19">
        <v>1</v>
      </c>
      <c r="G10781" s="21">
        <f t="shared" ref="G10781:S10781" si="5707">G10782+G10797</f>
        <v>0</v>
      </c>
      <c r="H10781" s="21">
        <f t="shared" si="5707"/>
        <v>0</v>
      </c>
      <c r="I10781" s="21">
        <f t="shared" si="5707"/>
        <v>0</v>
      </c>
      <c r="J10781" s="21">
        <f t="shared" si="5707"/>
        <v>0</v>
      </c>
      <c r="K10781" s="21">
        <f t="shared" si="5707"/>
        <v>0</v>
      </c>
      <c r="L10781" s="21">
        <f t="shared" si="5707"/>
        <v>0</v>
      </c>
      <c r="M10781" s="21">
        <f t="shared" si="5707"/>
        <v>0</v>
      </c>
      <c r="N10781" s="21">
        <f t="shared" si="5707"/>
        <v>0</v>
      </c>
      <c r="O10781" s="21">
        <f t="shared" si="5707"/>
        <v>0</v>
      </c>
      <c r="P10781" s="21">
        <f t="shared" si="5707"/>
        <v>0</v>
      </c>
      <c r="Q10781" s="21">
        <f t="shared" si="5707"/>
        <v>0</v>
      </c>
      <c r="R10781" s="21">
        <f t="shared" si="5707"/>
        <v>0</v>
      </c>
      <c r="S10781" s="21">
        <f t="shared" si="5707"/>
        <v>0</v>
      </c>
      <c r="T10781" s="21">
        <f>T10782</f>
        <v>0</v>
      </c>
      <c r="U10781" s="21">
        <f>U10782+U10797</f>
        <v>0</v>
      </c>
      <c r="V10781" s="21">
        <f>V10782+V10797</f>
        <v>0</v>
      </c>
      <c r="W10781" s="21">
        <f>W10782+W10797</f>
        <v>0</v>
      </c>
      <c r="Y10781" s="28" t="str">
        <f t="shared" si="5700"/>
        <v/>
      </c>
      <c r="Z10781" s="28" t="str">
        <f>IF(N10781&lt;O10781+P10781,"出卖应大于等于出卖肉畜+出卖仔畜","")</f>
        <v/>
      </c>
      <c r="AA10781" s="28" t="str">
        <f t="shared" si="5705"/>
        <v/>
      </c>
      <c r="AB10781" s="28" t="str">
        <f>IF(R10781&lt;T10781,"期末实有头数应大于等于耕役畜","")</f>
        <v/>
      </c>
      <c r="AC10781" s="28" t="str">
        <f t="shared" si="5706"/>
        <v/>
      </c>
    </row>
    <row r="10782" spans="2:29">
      <c r="B10782" s="19"/>
      <c r="C10782" s="30"/>
      <c r="D10782" s="19" t="s">
        <v>34</v>
      </c>
      <c r="E10782" s="20" t="s">
        <v>33</v>
      </c>
      <c r="F10782" s="19">
        <v>2</v>
      </c>
      <c r="G10782" s="21">
        <f t="shared" ref="G10782:S10782" si="5708">G10783+G10791</f>
        <v>0</v>
      </c>
      <c r="H10782" s="21">
        <f t="shared" si="5708"/>
        <v>0</v>
      </c>
      <c r="I10782" s="21">
        <f t="shared" si="5708"/>
        <v>0</v>
      </c>
      <c r="J10782" s="21">
        <f t="shared" si="5708"/>
        <v>0</v>
      </c>
      <c r="K10782" s="21">
        <f t="shared" si="5708"/>
        <v>0</v>
      </c>
      <c r="L10782" s="21">
        <f t="shared" si="5708"/>
        <v>0</v>
      </c>
      <c r="M10782" s="21">
        <f t="shared" si="5708"/>
        <v>0</v>
      </c>
      <c r="N10782" s="21">
        <f t="shared" si="5708"/>
        <v>0</v>
      </c>
      <c r="O10782" s="21">
        <f t="shared" si="5708"/>
        <v>0</v>
      </c>
      <c r="P10782" s="21">
        <f t="shared" si="5708"/>
        <v>0</v>
      </c>
      <c r="Q10782" s="21">
        <f t="shared" si="5708"/>
        <v>0</v>
      </c>
      <c r="R10782" s="21">
        <f t="shared" si="5708"/>
        <v>0</v>
      </c>
      <c r="S10782" s="21">
        <f t="shared" si="5708"/>
        <v>0</v>
      </c>
      <c r="T10782" s="21">
        <f>T10783</f>
        <v>0</v>
      </c>
      <c r="U10782" s="21">
        <f>U10783+U10791</f>
        <v>0</v>
      </c>
      <c r="V10782" s="21">
        <f>V10783+V10791</f>
        <v>0</v>
      </c>
      <c r="W10782" s="21">
        <f>W10783+W10791</f>
        <v>0</v>
      </c>
      <c r="Y10782" s="28" t="str">
        <f t="shared" ref="Y10782:Y10798" si="5709">IF(H10782&lt;I10782,"繁殖仔畜应大于等于成活","")</f>
        <v/>
      </c>
      <c r="Z10782" s="28" t="str">
        <f t="shared" ref="Z10782:Z10793" si="5710">IF(N10782&lt;O10782+P10782,"出卖应大于等于出卖肉畜+出卖仔畜","")</f>
        <v/>
      </c>
      <c r="AA10782" s="28" t="str">
        <f t="shared" si="5705"/>
        <v/>
      </c>
      <c r="AB10782" s="28" t="str">
        <f>IF(R10782&lt;T10782,"期末实有头数应大于等于耕役畜","")</f>
        <v/>
      </c>
      <c r="AC10782" s="28" t="str">
        <f t="shared" si="5706"/>
        <v/>
      </c>
    </row>
    <row r="10783" spans="2:29">
      <c r="B10783" s="19"/>
      <c r="C10783" s="30"/>
      <c r="D10783" s="19" t="s">
        <v>35</v>
      </c>
      <c r="E10783" s="20" t="s">
        <v>33</v>
      </c>
      <c r="F10783" s="19">
        <v>3</v>
      </c>
      <c r="G10783" s="21">
        <f t="shared" ref="G10783:R10783" si="5711">G10784+G10787+G10788+G10789+G10790</f>
        <v>0</v>
      </c>
      <c r="H10783" s="21">
        <f t="shared" si="5711"/>
        <v>0</v>
      </c>
      <c r="I10783" s="21">
        <f t="shared" si="5711"/>
        <v>0</v>
      </c>
      <c r="J10783" s="21">
        <f t="shared" si="5711"/>
        <v>0</v>
      </c>
      <c r="K10783" s="21">
        <f t="shared" si="5711"/>
        <v>0</v>
      </c>
      <c r="L10783" s="21">
        <f t="shared" si="5711"/>
        <v>0</v>
      </c>
      <c r="M10783" s="21">
        <f t="shared" si="5711"/>
        <v>0</v>
      </c>
      <c r="N10783" s="21">
        <f t="shared" si="5711"/>
        <v>0</v>
      </c>
      <c r="O10783" s="21">
        <f t="shared" si="5711"/>
        <v>0</v>
      </c>
      <c r="P10783" s="21">
        <f t="shared" si="5711"/>
        <v>0</v>
      </c>
      <c r="Q10783" s="21">
        <f t="shared" si="5711"/>
        <v>0</v>
      </c>
      <c r="R10783" s="21">
        <f t="shared" si="5711"/>
        <v>0</v>
      </c>
      <c r="S10783" s="21">
        <f>S10784+S10787+S10788+S10790</f>
        <v>0</v>
      </c>
      <c r="T10783" s="21">
        <f>T10784+T10787+T10788+T10789+T10790</f>
        <v>0</v>
      </c>
      <c r="U10783" s="21">
        <f>U10784+U10787+U10788+U10790</f>
        <v>0</v>
      </c>
      <c r="V10783" s="21">
        <f>V10784+V10787+V10788+V10790</f>
        <v>0</v>
      </c>
      <c r="W10783" s="21">
        <f>W10784+W10787+W10788+W10790</f>
        <v>0</v>
      </c>
      <c r="Y10783" s="28" t="str">
        <f t="shared" si="5709"/>
        <v/>
      </c>
      <c r="Z10783" s="28" t="str">
        <f t="shared" si="5710"/>
        <v/>
      </c>
      <c r="AA10783" s="28" t="str">
        <f t="shared" si="5705"/>
        <v/>
      </c>
      <c r="AB10783" s="28" t="str">
        <f>IF(R10783&lt;T10783,"期末实有头数应大于等于耕役畜","")</f>
        <v/>
      </c>
      <c r="AC10783" s="28" t="str">
        <f t="shared" si="5706"/>
        <v/>
      </c>
    </row>
    <row r="10784" spans="2:29">
      <c r="B10784" s="19"/>
      <c r="C10784" s="30"/>
      <c r="D10784" s="19" t="s">
        <v>36</v>
      </c>
      <c r="E10784" s="20" t="s">
        <v>33</v>
      </c>
      <c r="F10784" s="19">
        <v>4</v>
      </c>
      <c r="R10784" s="21">
        <f>G10784+I10784+J10784+K10784-L10784-M10784-N10784-Q10784</f>
        <v>0</v>
      </c>
      <c r="Y10784" s="28" t="str">
        <f t="shared" si="5709"/>
        <v/>
      </c>
      <c r="Z10784" s="28" t="str">
        <f t="shared" si="5710"/>
        <v/>
      </c>
      <c r="AA10784" s="28" t="str">
        <f t="shared" si="5705"/>
        <v/>
      </c>
      <c r="AB10784" s="28" t="str">
        <f>IF(R10784&lt;T10784,"期末实有头数应大于等于耕役畜","")</f>
        <v/>
      </c>
      <c r="AC10784" s="28" t="str">
        <f t="shared" si="5706"/>
        <v/>
      </c>
    </row>
    <row r="10785" spans="2:29">
      <c r="B10785" s="19"/>
      <c r="C10785" s="30"/>
      <c r="D10785" s="19" t="s">
        <v>37</v>
      </c>
      <c r="E10785" s="20" t="s">
        <v>33</v>
      </c>
      <c r="F10785" s="19">
        <v>5</v>
      </c>
      <c r="R10785" s="21">
        <f t="shared" ref="R10785:R10790" si="5712">G10785+I10785+J10785+K10785-L10785-M10785-N10785-Q10785</f>
        <v>0</v>
      </c>
      <c r="T10785" s="22" t="s">
        <v>38</v>
      </c>
      <c r="V10785" s="22" t="s">
        <v>38</v>
      </c>
      <c r="W10785" s="22" t="s">
        <v>38</v>
      </c>
      <c r="Y10785" s="28" t="str">
        <f t="shared" si="5709"/>
        <v/>
      </c>
      <c r="Z10785" s="28" t="str">
        <f t="shared" si="5710"/>
        <v/>
      </c>
      <c r="AA10785" s="28" t="str">
        <f t="shared" si="5705"/>
        <v/>
      </c>
      <c r="AB10785" s="28"/>
      <c r="AC10785" s="28"/>
    </row>
    <row r="10786" spans="2:29">
      <c r="B10786" s="19"/>
      <c r="C10786" s="30"/>
      <c r="D10786" s="19" t="s">
        <v>39</v>
      </c>
      <c r="E10786" s="20" t="s">
        <v>33</v>
      </c>
      <c r="F10786" s="19">
        <v>6</v>
      </c>
      <c r="R10786" s="21">
        <f t="shared" si="5712"/>
        <v>0</v>
      </c>
      <c r="T10786" s="22" t="s">
        <v>38</v>
      </c>
      <c r="V10786" s="22" t="s">
        <v>38</v>
      </c>
      <c r="W10786" s="22" t="s">
        <v>38</v>
      </c>
      <c r="Y10786" s="28" t="str">
        <f t="shared" si="5709"/>
        <v/>
      </c>
      <c r="Z10786" s="28" t="str">
        <f t="shared" si="5710"/>
        <v/>
      </c>
      <c r="AA10786" s="28" t="str">
        <f t="shared" si="5705"/>
        <v/>
      </c>
      <c r="AB10786" s="28"/>
      <c r="AC10786" s="28"/>
    </row>
    <row r="10787" spans="2:29">
      <c r="B10787" s="19"/>
      <c r="C10787" s="30"/>
      <c r="D10787" s="19" t="s">
        <v>40</v>
      </c>
      <c r="E10787" s="20" t="s">
        <v>41</v>
      </c>
      <c r="F10787" s="19">
        <v>7</v>
      </c>
      <c r="R10787" s="21">
        <f t="shared" si="5712"/>
        <v>0</v>
      </c>
      <c r="Y10787" s="28" t="str">
        <f t="shared" si="5709"/>
        <v/>
      </c>
      <c r="Z10787" s="28" t="str">
        <f t="shared" si="5710"/>
        <v/>
      </c>
      <c r="AA10787" s="28" t="str">
        <f t="shared" si="5705"/>
        <v/>
      </c>
      <c r="AB10787" s="28" t="str">
        <f>IF(R10787&lt;T10787,"期末实有头数应大于等于耕役畜","")</f>
        <v/>
      </c>
      <c r="AC10787" s="28" t="str">
        <f>IF(R10787&lt;V10787+W10787,"期末实有头数应大于等于良种+改良种","")</f>
        <v/>
      </c>
    </row>
    <row r="10788" spans="2:29">
      <c r="B10788" s="19"/>
      <c r="C10788" s="30"/>
      <c r="D10788" s="19" t="s">
        <v>42</v>
      </c>
      <c r="E10788" s="20" t="s">
        <v>33</v>
      </c>
      <c r="F10788" s="19">
        <v>8</v>
      </c>
      <c r="R10788" s="21">
        <f t="shared" si="5712"/>
        <v>0</v>
      </c>
      <c r="Y10788" s="28" t="str">
        <f t="shared" si="5709"/>
        <v/>
      </c>
      <c r="Z10788" s="28" t="str">
        <f t="shared" si="5710"/>
        <v/>
      </c>
      <c r="AA10788" s="28" t="str">
        <f t="shared" si="5705"/>
        <v/>
      </c>
      <c r="AB10788" s="28" t="str">
        <f>IF(R10788&lt;T10788,"期末实有头数应大于等于耕役畜","")</f>
        <v/>
      </c>
      <c r="AC10788" s="28" t="str">
        <f>IF(R10788&lt;V10788+W10788,"期末实有头数应大于等于良种+改良种","")</f>
        <v/>
      </c>
    </row>
    <row r="10789" spans="2:29">
      <c r="B10789" s="19"/>
      <c r="C10789" s="30"/>
      <c r="D10789" s="19" t="s">
        <v>43</v>
      </c>
      <c r="E10789" s="20" t="s">
        <v>33</v>
      </c>
      <c r="F10789" s="19">
        <v>9</v>
      </c>
      <c r="R10789" s="21">
        <f t="shared" si="5712"/>
        <v>0</v>
      </c>
      <c r="S10789" s="22" t="s">
        <v>38</v>
      </c>
      <c r="U10789" s="22" t="s">
        <v>38</v>
      </c>
      <c r="V10789" s="22" t="s">
        <v>38</v>
      </c>
      <c r="W10789" s="22" t="s">
        <v>38</v>
      </c>
      <c r="Y10789" s="28" t="str">
        <f t="shared" si="5709"/>
        <v/>
      </c>
      <c r="Z10789" s="28" t="str">
        <f t="shared" si="5710"/>
        <v/>
      </c>
      <c r="AA10789" s="28"/>
      <c r="AB10789" s="28" t="str">
        <f>IF(R10789&lt;T10789,"期末实有头数应大于等于耕役畜","")</f>
        <v/>
      </c>
      <c r="AC10789" s="28"/>
    </row>
    <row r="10790" spans="2:29">
      <c r="B10790" s="19"/>
      <c r="C10790" s="30"/>
      <c r="D10790" s="19" t="s">
        <v>44</v>
      </c>
      <c r="E10790" s="20" t="s">
        <v>45</v>
      </c>
      <c r="F10790" s="19">
        <v>10</v>
      </c>
      <c r="R10790" s="21">
        <f t="shared" si="5712"/>
        <v>0</v>
      </c>
      <c r="Y10790" s="28" t="str">
        <f t="shared" si="5709"/>
        <v/>
      </c>
      <c r="Z10790" s="28" t="str">
        <f t="shared" si="5710"/>
        <v/>
      </c>
      <c r="AA10790" s="28" t="str">
        <f>IF(R10790&lt;S10790+U10790,"期末实有头数应大于等于能繁母畜+种公畜","")</f>
        <v/>
      </c>
      <c r="AB10790" s="28" t="str">
        <f>IF(R10790&lt;T10790,"期末实有头数应大于等于耕役畜","")</f>
        <v/>
      </c>
      <c r="AC10790" s="28" t="str">
        <f>IF(R10790&lt;V10790+W10790,"期末实有头数应大于等于良种+改良种","")</f>
        <v/>
      </c>
    </row>
    <row r="10791" spans="2:29">
      <c r="B10791" s="19"/>
      <c r="C10791" s="30"/>
      <c r="D10791" s="19" t="s">
        <v>46</v>
      </c>
      <c r="E10791" s="20" t="s">
        <v>47</v>
      </c>
      <c r="F10791" s="19">
        <v>11</v>
      </c>
      <c r="G10791" s="21">
        <f t="shared" ref="G10791:S10791" si="5713">G10792+G10796</f>
        <v>0</v>
      </c>
      <c r="H10791" s="21">
        <f t="shared" si="5713"/>
        <v>0</v>
      </c>
      <c r="I10791" s="21">
        <f t="shared" si="5713"/>
        <v>0</v>
      </c>
      <c r="J10791" s="21">
        <f t="shared" si="5713"/>
        <v>0</v>
      </c>
      <c r="K10791" s="21">
        <f t="shared" si="5713"/>
        <v>0</v>
      </c>
      <c r="L10791" s="21">
        <f t="shared" si="5713"/>
        <v>0</v>
      </c>
      <c r="M10791" s="21">
        <f t="shared" si="5713"/>
        <v>0</v>
      </c>
      <c r="N10791" s="21">
        <f t="shared" si="5713"/>
        <v>0</v>
      </c>
      <c r="O10791" s="21">
        <f t="shared" si="5713"/>
        <v>0</v>
      </c>
      <c r="P10791" s="21">
        <f t="shared" si="5713"/>
        <v>0</v>
      </c>
      <c r="Q10791" s="21">
        <f t="shared" si="5713"/>
        <v>0</v>
      </c>
      <c r="R10791" s="23">
        <f t="shared" si="5713"/>
        <v>0</v>
      </c>
      <c r="S10791" s="21">
        <f t="shared" si="5713"/>
        <v>0</v>
      </c>
      <c r="T10791" s="22" t="s">
        <v>38</v>
      </c>
      <c r="U10791" s="21">
        <f>U10792+U10796</f>
        <v>0</v>
      </c>
      <c r="V10791" s="21">
        <f>V10792+V10796</f>
        <v>0</v>
      </c>
      <c r="W10791" s="21">
        <f>W10792+W10796</f>
        <v>0</v>
      </c>
      <c r="Y10791" s="28" t="str">
        <f t="shared" si="5709"/>
        <v/>
      </c>
      <c r="Z10791" s="28" t="str">
        <f t="shared" si="5710"/>
        <v/>
      </c>
      <c r="AA10791" s="28" t="str">
        <f>IF(R10791&lt;S10791+U10791,"期末实有头数应大于等于能繁母畜+种公畜","")</f>
        <v/>
      </c>
      <c r="AB10791" s="28"/>
      <c r="AC10791" s="28" t="str">
        <f>IF(R10791&lt;V10791+W10791,"期末实有头数应大于等于良种+改良种","")</f>
        <v/>
      </c>
    </row>
    <row r="10792" spans="2:29">
      <c r="B10792" s="19"/>
      <c r="C10792" s="30"/>
      <c r="D10792" s="19" t="s">
        <v>48</v>
      </c>
      <c r="E10792" s="20" t="s">
        <v>47</v>
      </c>
      <c r="F10792" s="19">
        <v>12</v>
      </c>
      <c r="R10792" s="21">
        <f>G10792+I10792+J10792+K10792-L10792-M10792-N10792-Q10792</f>
        <v>0</v>
      </c>
      <c r="T10792" s="22" t="s">
        <v>38</v>
      </c>
      <c r="Y10792" s="28" t="str">
        <f t="shared" si="5709"/>
        <v/>
      </c>
      <c r="Z10792" s="28" t="str">
        <f t="shared" si="5710"/>
        <v/>
      </c>
      <c r="AA10792" s="28" t="str">
        <f>IF(R10792&lt;S10792+U10792,"期末实有头数应大于等于能繁母畜+种公畜","")</f>
        <v/>
      </c>
      <c r="AB10792" s="28"/>
      <c r="AC10792" s="28" t="str">
        <f>IF(R10792&lt;V10792+W10792,"期末实有头数应大于等于良种+改良种","")</f>
        <v/>
      </c>
    </row>
    <row r="10793" spans="2:29">
      <c r="B10793" s="19"/>
      <c r="C10793" s="30"/>
      <c r="D10793" s="19" t="s">
        <v>49</v>
      </c>
      <c r="E10793" s="20" t="s">
        <v>47</v>
      </c>
      <c r="F10793" s="19">
        <v>13</v>
      </c>
      <c r="R10793" s="21">
        <f>G10793+I10793+J10793+K10793-L10793-M10793-N10793-Q10793</f>
        <v>0</v>
      </c>
      <c r="T10793" s="22" t="s">
        <v>38</v>
      </c>
      <c r="V10793" s="22" t="s">
        <v>38</v>
      </c>
      <c r="W10793" s="22" t="s">
        <v>38</v>
      </c>
      <c r="Y10793" s="28" t="str">
        <f t="shared" si="5709"/>
        <v/>
      </c>
      <c r="Z10793" s="28" t="str">
        <f t="shared" si="5710"/>
        <v/>
      </c>
      <c r="AA10793" s="28" t="str">
        <f>IF(R10793&lt;S10793+U10793,"期末实有头数应大于等于能繁母畜+种公畜","")</f>
        <v/>
      </c>
      <c r="AB10793" s="28"/>
      <c r="AC10793" s="28"/>
    </row>
    <row r="10794" spans="2:29">
      <c r="B10794" s="19"/>
      <c r="C10794" s="30"/>
      <c r="D10794" s="19" t="s">
        <v>50</v>
      </c>
      <c r="E10794" s="20" t="s">
        <v>47</v>
      </c>
      <c r="F10794" s="19">
        <v>14</v>
      </c>
      <c r="H10794" s="22" t="s">
        <v>38</v>
      </c>
      <c r="I10794" s="22" t="s">
        <v>38</v>
      </c>
      <c r="J10794" s="22" t="s">
        <v>38</v>
      </c>
      <c r="K10794" s="22" t="s">
        <v>38</v>
      </c>
      <c r="L10794" s="22" t="s">
        <v>38</v>
      </c>
      <c r="M10794" s="22" t="s">
        <v>38</v>
      </c>
      <c r="N10794" s="22" t="s">
        <v>38</v>
      </c>
      <c r="O10794" s="22" t="s">
        <v>38</v>
      </c>
      <c r="P10794" s="22" t="s">
        <v>38</v>
      </c>
      <c r="Q10794" s="22" t="s">
        <v>38</v>
      </c>
      <c r="R10794" s="24"/>
      <c r="T10794" s="22" t="s">
        <v>38</v>
      </c>
      <c r="U10794" s="22" t="s">
        <v>38</v>
      </c>
      <c r="V10794" s="22" t="s">
        <v>38</v>
      </c>
      <c r="W10794" s="22" t="s">
        <v>38</v>
      </c>
      <c r="Y10794" s="28" t="str">
        <f t="shared" si="5709"/>
        <v/>
      </c>
      <c r="Z10794" s="28"/>
      <c r="AA10794" s="28"/>
      <c r="AB10794" s="28"/>
      <c r="AC10794" s="28"/>
    </row>
    <row r="10795" spans="2:29">
      <c r="B10795" s="19"/>
      <c r="C10795" s="30"/>
      <c r="D10795" s="19" t="s">
        <v>51</v>
      </c>
      <c r="E10795" s="20" t="s">
        <v>47</v>
      </c>
      <c r="F10795" s="19">
        <v>15</v>
      </c>
      <c r="H10795" s="22" t="s">
        <v>38</v>
      </c>
      <c r="I10795" s="22" t="s">
        <v>38</v>
      </c>
      <c r="J10795" s="22" t="s">
        <v>38</v>
      </c>
      <c r="K10795" s="22" t="s">
        <v>38</v>
      </c>
      <c r="L10795" s="22" t="s">
        <v>38</v>
      </c>
      <c r="M10795" s="22" t="s">
        <v>38</v>
      </c>
      <c r="N10795" s="22" t="s">
        <v>38</v>
      </c>
      <c r="O10795" s="22" t="s">
        <v>38</v>
      </c>
      <c r="P10795" s="22" t="s">
        <v>38</v>
      </c>
      <c r="Q10795" s="22" t="s">
        <v>38</v>
      </c>
      <c r="R10795" s="24"/>
      <c r="T10795" s="22" t="s">
        <v>38</v>
      </c>
      <c r="U10795" s="22" t="s">
        <v>38</v>
      </c>
      <c r="V10795" s="22" t="s">
        <v>38</v>
      </c>
      <c r="W10795" s="22" t="s">
        <v>38</v>
      </c>
      <c r="Y10795" s="28" t="str">
        <f t="shared" si="5709"/>
        <v/>
      </c>
      <c r="Z10795" s="28"/>
      <c r="AA10795" s="28"/>
      <c r="AB10795" s="28"/>
      <c r="AC10795" s="28"/>
    </row>
    <row r="10796" spans="2:29">
      <c r="B10796" s="19"/>
      <c r="C10796" s="30"/>
      <c r="D10796" s="19" t="s">
        <v>52</v>
      </c>
      <c r="E10796" s="20" t="s">
        <v>47</v>
      </c>
      <c r="F10796" s="19">
        <v>16</v>
      </c>
      <c r="R10796" s="21">
        <f>G10796+I10796+J10796+K10796-L10796-M10796-N10796-Q10796</f>
        <v>0</v>
      </c>
      <c r="T10796" s="22" t="s">
        <v>38</v>
      </c>
      <c r="Y10796" s="28" t="str">
        <f t="shared" si="5709"/>
        <v/>
      </c>
      <c r="Z10796" s="28" t="str">
        <f>IF(N10796&lt;O10796+P10796,"出卖应大于等于出卖肉畜+出卖仔畜","")</f>
        <v/>
      </c>
      <c r="AA10796" s="28" t="str">
        <f t="shared" ref="AA10796:AA10805" si="5714">IF(R10796&lt;S10796+U10796,"期末实有头数应大于等于能繁母畜+种公畜","")</f>
        <v/>
      </c>
      <c r="AB10796" s="28"/>
      <c r="AC10796" s="28" t="str">
        <f t="shared" ref="AC10796:AC10801" si="5715">IF(R10796&lt;V10796+W10796,"期末实有头数应大于等于良种+改良种","")</f>
        <v/>
      </c>
    </row>
    <row r="10797" spans="2:29">
      <c r="B10797" s="19"/>
      <c r="C10797" s="30"/>
      <c r="D10797" s="19" t="s">
        <v>53</v>
      </c>
      <c r="E10797" s="18" t="s">
        <v>33</v>
      </c>
      <c r="F10797" s="19">
        <v>17</v>
      </c>
      <c r="R10797" s="21">
        <f>G10797+I10797+J10797+K10797-L10797-M10797-N10797-Q10797</f>
        <v>0</v>
      </c>
      <c r="T10797" s="22" t="s">
        <v>38</v>
      </c>
      <c r="Y10797" s="28" t="str">
        <f t="shared" si="5709"/>
        <v/>
      </c>
      <c r="Z10797" s="28" t="str">
        <f>IF(N10797&lt;O10797+P10797,"出卖应大于等于出卖肉畜+出卖仔畜","")</f>
        <v/>
      </c>
      <c r="AA10797" s="28" t="str">
        <f t="shared" si="5714"/>
        <v/>
      </c>
      <c r="AB10797" s="28"/>
      <c r="AC10797" s="28" t="str">
        <f t="shared" si="5715"/>
        <v/>
      </c>
    </row>
    <row r="10798" spans="2:29">
      <c r="B10798" s="18"/>
      <c r="C10798" s="29"/>
      <c r="D10798" s="19" t="s">
        <v>32</v>
      </c>
      <c r="E10798" s="20" t="s">
        <v>33</v>
      </c>
      <c r="F10798" s="19">
        <v>1</v>
      </c>
      <c r="G10798" s="21">
        <f t="shared" ref="G10798:S10798" si="5716">G10799+G10814</f>
        <v>0</v>
      </c>
      <c r="H10798" s="21">
        <f t="shared" si="5716"/>
        <v>0</v>
      </c>
      <c r="I10798" s="21">
        <f t="shared" si="5716"/>
        <v>0</v>
      </c>
      <c r="J10798" s="21">
        <f t="shared" si="5716"/>
        <v>0</v>
      </c>
      <c r="K10798" s="21">
        <f t="shared" si="5716"/>
        <v>0</v>
      </c>
      <c r="L10798" s="21">
        <f t="shared" si="5716"/>
        <v>0</v>
      </c>
      <c r="M10798" s="21">
        <f t="shared" si="5716"/>
        <v>0</v>
      </c>
      <c r="N10798" s="21">
        <f t="shared" si="5716"/>
        <v>0</v>
      </c>
      <c r="O10798" s="21">
        <f t="shared" si="5716"/>
        <v>0</v>
      </c>
      <c r="P10798" s="21">
        <f t="shared" si="5716"/>
        <v>0</v>
      </c>
      <c r="Q10798" s="21">
        <f t="shared" si="5716"/>
        <v>0</v>
      </c>
      <c r="R10798" s="21">
        <f t="shared" si="5716"/>
        <v>0</v>
      </c>
      <c r="S10798" s="21">
        <f t="shared" si="5716"/>
        <v>0</v>
      </c>
      <c r="T10798" s="21">
        <f>T10799</f>
        <v>0</v>
      </c>
      <c r="U10798" s="21">
        <f>U10799+U10814</f>
        <v>0</v>
      </c>
      <c r="V10798" s="21">
        <f>V10799+V10814</f>
        <v>0</v>
      </c>
      <c r="W10798" s="21">
        <f>W10799+W10814</f>
        <v>0</v>
      </c>
      <c r="Y10798" s="28" t="str">
        <f t="shared" si="5709"/>
        <v/>
      </c>
      <c r="Z10798" s="28" t="str">
        <f>IF(N10798&lt;O10798+P10798,"出卖应大于等于出卖肉畜+出卖仔畜","")</f>
        <v/>
      </c>
      <c r="AA10798" s="28" t="str">
        <f t="shared" si="5714"/>
        <v/>
      </c>
      <c r="AB10798" s="28" t="str">
        <f>IF(R10798&lt;T10798,"期末实有头数应大于等于耕役畜","")</f>
        <v/>
      </c>
      <c r="AC10798" s="28" t="str">
        <f t="shared" si="5715"/>
        <v/>
      </c>
    </row>
    <row r="10799" spans="2:29">
      <c r="B10799" s="19"/>
      <c r="C10799" s="30"/>
      <c r="D10799" s="19" t="s">
        <v>34</v>
      </c>
      <c r="E10799" s="20" t="s">
        <v>33</v>
      </c>
      <c r="F10799" s="19">
        <v>2</v>
      </c>
      <c r="G10799" s="21">
        <f t="shared" ref="G10799:S10799" si="5717">G10800+G10808</f>
        <v>0</v>
      </c>
      <c r="H10799" s="21">
        <f t="shared" si="5717"/>
        <v>0</v>
      </c>
      <c r="I10799" s="21">
        <f t="shared" si="5717"/>
        <v>0</v>
      </c>
      <c r="J10799" s="21">
        <f t="shared" si="5717"/>
        <v>0</v>
      </c>
      <c r="K10799" s="21">
        <f t="shared" si="5717"/>
        <v>0</v>
      </c>
      <c r="L10799" s="21">
        <f t="shared" si="5717"/>
        <v>0</v>
      </c>
      <c r="M10799" s="21">
        <f t="shared" si="5717"/>
        <v>0</v>
      </c>
      <c r="N10799" s="21">
        <f t="shared" si="5717"/>
        <v>0</v>
      </c>
      <c r="O10799" s="21">
        <f t="shared" si="5717"/>
        <v>0</v>
      </c>
      <c r="P10799" s="21">
        <f t="shared" si="5717"/>
        <v>0</v>
      </c>
      <c r="Q10799" s="21">
        <f t="shared" si="5717"/>
        <v>0</v>
      </c>
      <c r="R10799" s="21">
        <f t="shared" si="5717"/>
        <v>0</v>
      </c>
      <c r="S10799" s="21">
        <f t="shared" si="5717"/>
        <v>0</v>
      </c>
      <c r="T10799" s="21">
        <f>T10800</f>
        <v>0</v>
      </c>
      <c r="U10799" s="21">
        <f>U10800+U10808</f>
        <v>0</v>
      </c>
      <c r="V10799" s="21">
        <f>V10800+V10808</f>
        <v>0</v>
      </c>
      <c r="W10799" s="21">
        <f>W10800+W10808</f>
        <v>0</v>
      </c>
      <c r="Y10799" s="28" t="str">
        <f t="shared" ref="Y10799:Y10815" si="5718">IF(H10799&lt;I10799,"繁殖仔畜应大于等于成活","")</f>
        <v/>
      </c>
      <c r="Z10799" s="28" t="str">
        <f t="shared" ref="Z10799:Z10810" si="5719">IF(N10799&lt;O10799+P10799,"出卖应大于等于出卖肉畜+出卖仔畜","")</f>
        <v/>
      </c>
      <c r="AA10799" s="28" t="str">
        <f t="shared" si="5714"/>
        <v/>
      </c>
      <c r="AB10799" s="28" t="str">
        <f>IF(R10799&lt;T10799,"期末实有头数应大于等于耕役畜","")</f>
        <v/>
      </c>
      <c r="AC10799" s="28" t="str">
        <f t="shared" si="5715"/>
        <v/>
      </c>
    </row>
    <row r="10800" spans="2:29">
      <c r="B10800" s="19"/>
      <c r="C10800" s="30"/>
      <c r="D10800" s="19" t="s">
        <v>35</v>
      </c>
      <c r="E10800" s="20" t="s">
        <v>33</v>
      </c>
      <c r="F10800" s="19">
        <v>3</v>
      </c>
      <c r="G10800" s="21">
        <f t="shared" ref="G10800:R10800" si="5720">G10801+G10804+G10805+G10806+G10807</f>
        <v>0</v>
      </c>
      <c r="H10800" s="21">
        <f t="shared" si="5720"/>
        <v>0</v>
      </c>
      <c r="I10800" s="21">
        <f t="shared" si="5720"/>
        <v>0</v>
      </c>
      <c r="J10800" s="21">
        <f t="shared" si="5720"/>
        <v>0</v>
      </c>
      <c r="K10800" s="21">
        <f t="shared" si="5720"/>
        <v>0</v>
      </c>
      <c r="L10800" s="21">
        <f t="shared" si="5720"/>
        <v>0</v>
      </c>
      <c r="M10800" s="21">
        <f t="shared" si="5720"/>
        <v>0</v>
      </c>
      <c r="N10800" s="21">
        <f t="shared" si="5720"/>
        <v>0</v>
      </c>
      <c r="O10800" s="21">
        <f t="shared" si="5720"/>
        <v>0</v>
      </c>
      <c r="P10800" s="21">
        <f t="shared" si="5720"/>
        <v>0</v>
      </c>
      <c r="Q10800" s="21">
        <f t="shared" si="5720"/>
        <v>0</v>
      </c>
      <c r="R10800" s="21">
        <f t="shared" si="5720"/>
        <v>0</v>
      </c>
      <c r="S10800" s="21">
        <f>S10801+S10804+S10805+S10807</f>
        <v>0</v>
      </c>
      <c r="T10800" s="21">
        <f>T10801+T10804+T10805+T10806+T10807</f>
        <v>0</v>
      </c>
      <c r="U10800" s="21">
        <f>U10801+U10804+U10805+U10807</f>
        <v>0</v>
      </c>
      <c r="V10800" s="21">
        <f>V10801+V10804+V10805+V10807</f>
        <v>0</v>
      </c>
      <c r="W10800" s="21">
        <f>W10801+W10804+W10805+W10807</f>
        <v>0</v>
      </c>
      <c r="Y10800" s="28" t="str">
        <f t="shared" si="5718"/>
        <v/>
      </c>
      <c r="Z10800" s="28" t="str">
        <f t="shared" si="5719"/>
        <v/>
      </c>
      <c r="AA10800" s="28" t="str">
        <f t="shared" si="5714"/>
        <v/>
      </c>
      <c r="AB10800" s="28" t="str">
        <f>IF(R10800&lt;T10800,"期末实有头数应大于等于耕役畜","")</f>
        <v/>
      </c>
      <c r="AC10800" s="28" t="str">
        <f t="shared" si="5715"/>
        <v/>
      </c>
    </row>
    <row r="10801" spans="2:29">
      <c r="B10801" s="19"/>
      <c r="C10801" s="30"/>
      <c r="D10801" s="19" t="s">
        <v>36</v>
      </c>
      <c r="E10801" s="20" t="s">
        <v>33</v>
      </c>
      <c r="F10801" s="19">
        <v>4</v>
      </c>
      <c r="R10801" s="21">
        <f>G10801+I10801+J10801+K10801-L10801-M10801-N10801-Q10801</f>
        <v>0</v>
      </c>
      <c r="Y10801" s="28" t="str">
        <f t="shared" si="5718"/>
        <v/>
      </c>
      <c r="Z10801" s="28" t="str">
        <f t="shared" si="5719"/>
        <v/>
      </c>
      <c r="AA10801" s="28" t="str">
        <f t="shared" si="5714"/>
        <v/>
      </c>
      <c r="AB10801" s="28" t="str">
        <f>IF(R10801&lt;T10801,"期末实有头数应大于等于耕役畜","")</f>
        <v/>
      </c>
      <c r="AC10801" s="28" t="str">
        <f t="shared" si="5715"/>
        <v/>
      </c>
    </row>
    <row r="10802" spans="2:29">
      <c r="B10802" s="19"/>
      <c r="C10802" s="30"/>
      <c r="D10802" s="19" t="s">
        <v>37</v>
      </c>
      <c r="E10802" s="20" t="s">
        <v>33</v>
      </c>
      <c r="F10802" s="19">
        <v>5</v>
      </c>
      <c r="R10802" s="21">
        <f t="shared" ref="R10802:R10807" si="5721">G10802+I10802+J10802+K10802-L10802-M10802-N10802-Q10802</f>
        <v>0</v>
      </c>
      <c r="T10802" s="22" t="s">
        <v>38</v>
      </c>
      <c r="V10802" s="22" t="s">
        <v>38</v>
      </c>
      <c r="W10802" s="22" t="s">
        <v>38</v>
      </c>
      <c r="Y10802" s="28" t="str">
        <f t="shared" si="5718"/>
        <v/>
      </c>
      <c r="Z10802" s="28" t="str">
        <f t="shared" si="5719"/>
        <v/>
      </c>
      <c r="AA10802" s="28" t="str">
        <f t="shared" si="5714"/>
        <v/>
      </c>
      <c r="AB10802" s="28"/>
      <c r="AC10802" s="28"/>
    </row>
    <row r="10803" spans="2:29">
      <c r="B10803" s="19"/>
      <c r="C10803" s="30"/>
      <c r="D10803" s="19" t="s">
        <v>39</v>
      </c>
      <c r="E10803" s="20" t="s">
        <v>33</v>
      </c>
      <c r="F10803" s="19">
        <v>6</v>
      </c>
      <c r="R10803" s="21">
        <f t="shared" si="5721"/>
        <v>0</v>
      </c>
      <c r="T10803" s="22" t="s">
        <v>38</v>
      </c>
      <c r="V10803" s="22" t="s">
        <v>38</v>
      </c>
      <c r="W10803" s="22" t="s">
        <v>38</v>
      </c>
      <c r="Y10803" s="28" t="str">
        <f t="shared" si="5718"/>
        <v/>
      </c>
      <c r="Z10803" s="28" t="str">
        <f t="shared" si="5719"/>
        <v/>
      </c>
      <c r="AA10803" s="28" t="str">
        <f t="shared" si="5714"/>
        <v/>
      </c>
      <c r="AB10803" s="28"/>
      <c r="AC10803" s="28"/>
    </row>
    <row r="10804" spans="2:29">
      <c r="B10804" s="19"/>
      <c r="C10804" s="30"/>
      <c r="D10804" s="19" t="s">
        <v>40</v>
      </c>
      <c r="E10804" s="20" t="s">
        <v>41</v>
      </c>
      <c r="F10804" s="19">
        <v>7</v>
      </c>
      <c r="R10804" s="21">
        <f t="shared" si="5721"/>
        <v>0</v>
      </c>
      <c r="Y10804" s="28" t="str">
        <f t="shared" si="5718"/>
        <v/>
      </c>
      <c r="Z10804" s="28" t="str">
        <f t="shared" si="5719"/>
        <v/>
      </c>
      <c r="AA10804" s="28" t="str">
        <f t="shared" si="5714"/>
        <v/>
      </c>
      <c r="AB10804" s="28" t="str">
        <f>IF(R10804&lt;T10804,"期末实有头数应大于等于耕役畜","")</f>
        <v/>
      </c>
      <c r="AC10804" s="28" t="str">
        <f>IF(R10804&lt;V10804+W10804,"期末实有头数应大于等于良种+改良种","")</f>
        <v/>
      </c>
    </row>
    <row r="10805" spans="2:29">
      <c r="B10805" s="19"/>
      <c r="C10805" s="30"/>
      <c r="D10805" s="19" t="s">
        <v>42</v>
      </c>
      <c r="E10805" s="20" t="s">
        <v>33</v>
      </c>
      <c r="F10805" s="19">
        <v>8</v>
      </c>
      <c r="R10805" s="21">
        <f t="shared" si="5721"/>
        <v>0</v>
      </c>
      <c r="Y10805" s="28" t="str">
        <f t="shared" si="5718"/>
        <v/>
      </c>
      <c r="Z10805" s="28" t="str">
        <f t="shared" si="5719"/>
        <v/>
      </c>
      <c r="AA10805" s="28" t="str">
        <f t="shared" si="5714"/>
        <v/>
      </c>
      <c r="AB10805" s="28" t="str">
        <f>IF(R10805&lt;T10805,"期末实有头数应大于等于耕役畜","")</f>
        <v/>
      </c>
      <c r="AC10805" s="28" t="str">
        <f>IF(R10805&lt;V10805+W10805,"期末实有头数应大于等于良种+改良种","")</f>
        <v/>
      </c>
    </row>
    <row r="10806" spans="2:29">
      <c r="B10806" s="19"/>
      <c r="C10806" s="30"/>
      <c r="D10806" s="19" t="s">
        <v>43</v>
      </c>
      <c r="E10806" s="20" t="s">
        <v>33</v>
      </c>
      <c r="F10806" s="19">
        <v>9</v>
      </c>
      <c r="R10806" s="21">
        <f t="shared" si="5721"/>
        <v>0</v>
      </c>
      <c r="S10806" s="22" t="s">
        <v>38</v>
      </c>
      <c r="U10806" s="22" t="s">
        <v>38</v>
      </c>
      <c r="V10806" s="22" t="s">
        <v>38</v>
      </c>
      <c r="W10806" s="22" t="s">
        <v>38</v>
      </c>
      <c r="Y10806" s="28" t="str">
        <f t="shared" si="5718"/>
        <v/>
      </c>
      <c r="Z10806" s="28" t="str">
        <f t="shared" si="5719"/>
        <v/>
      </c>
      <c r="AA10806" s="28"/>
      <c r="AB10806" s="28" t="str">
        <f>IF(R10806&lt;T10806,"期末实有头数应大于等于耕役畜","")</f>
        <v/>
      </c>
      <c r="AC10806" s="28"/>
    </row>
    <row r="10807" spans="2:29">
      <c r="B10807" s="19"/>
      <c r="C10807" s="30"/>
      <c r="D10807" s="19" t="s">
        <v>44</v>
      </c>
      <c r="E10807" s="20" t="s">
        <v>45</v>
      </c>
      <c r="F10807" s="19">
        <v>10</v>
      </c>
      <c r="R10807" s="21">
        <f t="shared" si="5721"/>
        <v>0</v>
      </c>
      <c r="Y10807" s="28" t="str">
        <f t="shared" si="5718"/>
        <v/>
      </c>
      <c r="Z10807" s="28" t="str">
        <f t="shared" si="5719"/>
        <v/>
      </c>
      <c r="AA10807" s="28" t="str">
        <f>IF(R10807&lt;S10807+U10807,"期末实有头数应大于等于能繁母畜+种公畜","")</f>
        <v/>
      </c>
      <c r="AB10807" s="28" t="str">
        <f>IF(R10807&lt;T10807,"期末实有头数应大于等于耕役畜","")</f>
        <v/>
      </c>
      <c r="AC10807" s="28" t="str">
        <f>IF(R10807&lt;V10807+W10807,"期末实有头数应大于等于良种+改良种","")</f>
        <v/>
      </c>
    </row>
    <row r="10808" spans="2:29">
      <c r="B10808" s="19"/>
      <c r="C10808" s="30"/>
      <c r="D10808" s="19" t="s">
        <v>46</v>
      </c>
      <c r="E10808" s="20" t="s">
        <v>47</v>
      </c>
      <c r="F10808" s="19">
        <v>11</v>
      </c>
      <c r="G10808" s="21">
        <f t="shared" ref="G10808:S10808" si="5722">G10809+G10813</f>
        <v>0</v>
      </c>
      <c r="H10808" s="21">
        <f t="shared" si="5722"/>
        <v>0</v>
      </c>
      <c r="I10808" s="21">
        <f t="shared" si="5722"/>
        <v>0</v>
      </c>
      <c r="J10808" s="21">
        <f t="shared" si="5722"/>
        <v>0</v>
      </c>
      <c r="K10808" s="21">
        <f t="shared" si="5722"/>
        <v>0</v>
      </c>
      <c r="L10808" s="21">
        <f t="shared" si="5722"/>
        <v>0</v>
      </c>
      <c r="M10808" s="21">
        <f t="shared" si="5722"/>
        <v>0</v>
      </c>
      <c r="N10808" s="21">
        <f t="shared" si="5722"/>
        <v>0</v>
      </c>
      <c r="O10808" s="21">
        <f t="shared" si="5722"/>
        <v>0</v>
      </c>
      <c r="P10808" s="21">
        <f t="shared" si="5722"/>
        <v>0</v>
      </c>
      <c r="Q10808" s="21">
        <f t="shared" si="5722"/>
        <v>0</v>
      </c>
      <c r="R10808" s="23">
        <f t="shared" si="5722"/>
        <v>0</v>
      </c>
      <c r="S10808" s="21">
        <f t="shared" si="5722"/>
        <v>0</v>
      </c>
      <c r="T10808" s="22" t="s">
        <v>38</v>
      </c>
      <c r="U10808" s="21">
        <f>U10809+U10813</f>
        <v>0</v>
      </c>
      <c r="V10808" s="21">
        <f>V10809+V10813</f>
        <v>0</v>
      </c>
      <c r="W10808" s="21">
        <f>W10809+W10813</f>
        <v>0</v>
      </c>
      <c r="Y10808" s="28" t="str">
        <f t="shared" si="5718"/>
        <v/>
      </c>
      <c r="Z10808" s="28" t="str">
        <f t="shared" si="5719"/>
        <v/>
      </c>
      <c r="AA10808" s="28" t="str">
        <f>IF(R10808&lt;S10808+U10808,"期末实有头数应大于等于能繁母畜+种公畜","")</f>
        <v/>
      </c>
      <c r="AB10808" s="28"/>
      <c r="AC10808" s="28" t="str">
        <f>IF(R10808&lt;V10808+W10808,"期末实有头数应大于等于良种+改良种","")</f>
        <v/>
      </c>
    </row>
    <row r="10809" spans="2:29">
      <c r="B10809" s="19"/>
      <c r="C10809" s="30"/>
      <c r="D10809" s="19" t="s">
        <v>48</v>
      </c>
      <c r="E10809" s="20" t="s">
        <v>47</v>
      </c>
      <c r="F10809" s="19">
        <v>12</v>
      </c>
      <c r="R10809" s="21">
        <f>G10809+I10809+J10809+K10809-L10809-M10809-N10809-Q10809</f>
        <v>0</v>
      </c>
      <c r="T10809" s="22" t="s">
        <v>38</v>
      </c>
      <c r="Y10809" s="28" t="str">
        <f t="shared" si="5718"/>
        <v/>
      </c>
      <c r="Z10809" s="28" t="str">
        <f t="shared" si="5719"/>
        <v/>
      </c>
      <c r="AA10809" s="28" t="str">
        <f>IF(R10809&lt;S10809+U10809,"期末实有头数应大于等于能繁母畜+种公畜","")</f>
        <v/>
      </c>
      <c r="AB10809" s="28"/>
      <c r="AC10809" s="28" t="str">
        <f>IF(R10809&lt;V10809+W10809,"期末实有头数应大于等于良种+改良种","")</f>
        <v/>
      </c>
    </row>
    <row r="10810" spans="2:29">
      <c r="B10810" s="19"/>
      <c r="C10810" s="30"/>
      <c r="D10810" s="19" t="s">
        <v>49</v>
      </c>
      <c r="E10810" s="20" t="s">
        <v>47</v>
      </c>
      <c r="F10810" s="19">
        <v>13</v>
      </c>
      <c r="R10810" s="21">
        <f>G10810+I10810+J10810+K10810-L10810-M10810-N10810-Q10810</f>
        <v>0</v>
      </c>
      <c r="T10810" s="22" t="s">
        <v>38</v>
      </c>
      <c r="V10810" s="22" t="s">
        <v>38</v>
      </c>
      <c r="W10810" s="22" t="s">
        <v>38</v>
      </c>
      <c r="Y10810" s="28" t="str">
        <f t="shared" si="5718"/>
        <v/>
      </c>
      <c r="Z10810" s="28" t="str">
        <f t="shared" si="5719"/>
        <v/>
      </c>
      <c r="AA10810" s="28" t="str">
        <f>IF(R10810&lt;S10810+U10810,"期末实有头数应大于等于能繁母畜+种公畜","")</f>
        <v/>
      </c>
      <c r="AB10810" s="28"/>
      <c r="AC10810" s="28"/>
    </row>
    <row r="10811" spans="2:29">
      <c r="B10811" s="19"/>
      <c r="C10811" s="30"/>
      <c r="D10811" s="19" t="s">
        <v>50</v>
      </c>
      <c r="E10811" s="20" t="s">
        <v>47</v>
      </c>
      <c r="F10811" s="19">
        <v>14</v>
      </c>
      <c r="H10811" s="22" t="s">
        <v>38</v>
      </c>
      <c r="I10811" s="22" t="s">
        <v>38</v>
      </c>
      <c r="J10811" s="22" t="s">
        <v>38</v>
      </c>
      <c r="K10811" s="22" t="s">
        <v>38</v>
      </c>
      <c r="L10811" s="22" t="s">
        <v>38</v>
      </c>
      <c r="M10811" s="22" t="s">
        <v>38</v>
      </c>
      <c r="N10811" s="22" t="s">
        <v>38</v>
      </c>
      <c r="O10811" s="22" t="s">
        <v>38</v>
      </c>
      <c r="P10811" s="22" t="s">
        <v>38</v>
      </c>
      <c r="Q10811" s="22" t="s">
        <v>38</v>
      </c>
      <c r="R10811" s="24"/>
      <c r="T10811" s="22" t="s">
        <v>38</v>
      </c>
      <c r="U10811" s="22" t="s">
        <v>38</v>
      </c>
      <c r="V10811" s="22" t="s">
        <v>38</v>
      </c>
      <c r="W10811" s="22" t="s">
        <v>38</v>
      </c>
      <c r="Y10811" s="28" t="str">
        <f t="shared" si="5718"/>
        <v/>
      </c>
      <c r="Z10811" s="28"/>
      <c r="AA10811" s="28"/>
      <c r="AB10811" s="28"/>
      <c r="AC10811" s="28"/>
    </row>
    <row r="10812" spans="2:29">
      <c r="B10812" s="19"/>
      <c r="C10812" s="30"/>
      <c r="D10812" s="19" t="s">
        <v>51</v>
      </c>
      <c r="E10812" s="20" t="s">
        <v>47</v>
      </c>
      <c r="F10812" s="19">
        <v>15</v>
      </c>
      <c r="H10812" s="22" t="s">
        <v>38</v>
      </c>
      <c r="I10812" s="22" t="s">
        <v>38</v>
      </c>
      <c r="J10812" s="22" t="s">
        <v>38</v>
      </c>
      <c r="K10812" s="22" t="s">
        <v>38</v>
      </c>
      <c r="L10812" s="22" t="s">
        <v>38</v>
      </c>
      <c r="M10812" s="22" t="s">
        <v>38</v>
      </c>
      <c r="N10812" s="22" t="s">
        <v>38</v>
      </c>
      <c r="O10812" s="22" t="s">
        <v>38</v>
      </c>
      <c r="P10812" s="22" t="s">
        <v>38</v>
      </c>
      <c r="Q10812" s="22" t="s">
        <v>38</v>
      </c>
      <c r="R10812" s="24"/>
      <c r="T10812" s="22" t="s">
        <v>38</v>
      </c>
      <c r="U10812" s="22" t="s">
        <v>38</v>
      </c>
      <c r="V10812" s="22" t="s">
        <v>38</v>
      </c>
      <c r="W10812" s="22" t="s">
        <v>38</v>
      </c>
      <c r="Y10812" s="28" t="str">
        <f t="shared" si="5718"/>
        <v/>
      </c>
      <c r="Z10812" s="28"/>
      <c r="AA10812" s="28"/>
      <c r="AB10812" s="28"/>
      <c r="AC10812" s="28"/>
    </row>
    <row r="10813" spans="2:29">
      <c r="B10813" s="19"/>
      <c r="C10813" s="30"/>
      <c r="D10813" s="19" t="s">
        <v>52</v>
      </c>
      <c r="E10813" s="20" t="s">
        <v>47</v>
      </c>
      <c r="F10813" s="19">
        <v>16</v>
      </c>
      <c r="R10813" s="21">
        <f>G10813+I10813+J10813+K10813-L10813-M10813-N10813-Q10813</f>
        <v>0</v>
      </c>
      <c r="T10813" s="22" t="s">
        <v>38</v>
      </c>
      <c r="Y10813" s="28" t="str">
        <f t="shared" si="5718"/>
        <v/>
      </c>
      <c r="Z10813" s="28" t="str">
        <f>IF(N10813&lt;O10813+P10813,"出卖应大于等于出卖肉畜+出卖仔畜","")</f>
        <v/>
      </c>
      <c r="AA10813" s="28" t="str">
        <f t="shared" ref="AA10813:AA10822" si="5723">IF(R10813&lt;S10813+U10813,"期末实有头数应大于等于能繁母畜+种公畜","")</f>
        <v/>
      </c>
      <c r="AB10813" s="28"/>
      <c r="AC10813" s="28" t="str">
        <f t="shared" ref="AC10813:AC10818" si="5724">IF(R10813&lt;V10813+W10813,"期末实有头数应大于等于良种+改良种","")</f>
        <v/>
      </c>
    </row>
    <row r="10814" spans="2:29">
      <c r="B10814" s="19"/>
      <c r="C10814" s="30"/>
      <c r="D10814" s="19" t="s">
        <v>53</v>
      </c>
      <c r="E10814" s="18" t="s">
        <v>33</v>
      </c>
      <c r="F10814" s="19">
        <v>17</v>
      </c>
      <c r="R10814" s="21">
        <f>G10814+I10814+J10814+K10814-L10814-M10814-N10814-Q10814</f>
        <v>0</v>
      </c>
      <c r="T10814" s="22" t="s">
        <v>38</v>
      </c>
      <c r="Y10814" s="28" t="str">
        <f t="shared" si="5718"/>
        <v/>
      </c>
      <c r="Z10814" s="28" t="str">
        <f>IF(N10814&lt;O10814+P10814,"出卖应大于等于出卖肉畜+出卖仔畜","")</f>
        <v/>
      </c>
      <c r="AA10814" s="28" t="str">
        <f t="shared" si="5723"/>
        <v/>
      </c>
      <c r="AB10814" s="28"/>
      <c r="AC10814" s="28" t="str">
        <f t="shared" si="5724"/>
        <v/>
      </c>
    </row>
    <row r="10815" spans="2:29">
      <c r="B10815" s="18"/>
      <c r="C10815" s="29"/>
      <c r="D10815" s="19" t="s">
        <v>32</v>
      </c>
      <c r="E10815" s="20" t="s">
        <v>33</v>
      </c>
      <c r="F10815" s="19">
        <v>1</v>
      </c>
      <c r="G10815" s="21">
        <f t="shared" ref="G10815:S10815" si="5725">G10816+G10831</f>
        <v>0</v>
      </c>
      <c r="H10815" s="21">
        <f t="shared" si="5725"/>
        <v>0</v>
      </c>
      <c r="I10815" s="21">
        <f t="shared" si="5725"/>
        <v>0</v>
      </c>
      <c r="J10815" s="21">
        <f t="shared" si="5725"/>
        <v>0</v>
      </c>
      <c r="K10815" s="21">
        <f t="shared" si="5725"/>
        <v>0</v>
      </c>
      <c r="L10815" s="21">
        <f t="shared" si="5725"/>
        <v>0</v>
      </c>
      <c r="M10815" s="21">
        <f t="shared" si="5725"/>
        <v>0</v>
      </c>
      <c r="N10815" s="21">
        <f t="shared" si="5725"/>
        <v>0</v>
      </c>
      <c r="O10815" s="21">
        <f t="shared" si="5725"/>
        <v>0</v>
      </c>
      <c r="P10815" s="21">
        <f t="shared" si="5725"/>
        <v>0</v>
      </c>
      <c r="Q10815" s="21">
        <f t="shared" si="5725"/>
        <v>0</v>
      </c>
      <c r="R10815" s="21">
        <f t="shared" si="5725"/>
        <v>0</v>
      </c>
      <c r="S10815" s="21">
        <f t="shared" si="5725"/>
        <v>0</v>
      </c>
      <c r="T10815" s="21">
        <f>T10816</f>
        <v>0</v>
      </c>
      <c r="U10815" s="21">
        <f>U10816+U10831</f>
        <v>0</v>
      </c>
      <c r="V10815" s="21">
        <f>V10816+V10831</f>
        <v>0</v>
      </c>
      <c r="W10815" s="21">
        <f>W10816+W10831</f>
        <v>0</v>
      </c>
      <c r="Y10815" s="28" t="str">
        <f t="shared" si="5718"/>
        <v/>
      </c>
      <c r="Z10815" s="28" t="str">
        <f>IF(N10815&lt;O10815+P10815,"出卖应大于等于出卖肉畜+出卖仔畜","")</f>
        <v/>
      </c>
      <c r="AA10815" s="28" t="str">
        <f t="shared" si="5723"/>
        <v/>
      </c>
      <c r="AB10815" s="28" t="str">
        <f>IF(R10815&lt;T10815,"期末实有头数应大于等于耕役畜","")</f>
        <v/>
      </c>
      <c r="AC10815" s="28" t="str">
        <f t="shared" si="5724"/>
        <v/>
      </c>
    </row>
    <row r="10816" spans="2:29">
      <c r="B10816" s="19"/>
      <c r="C10816" s="30"/>
      <c r="D10816" s="19" t="s">
        <v>34</v>
      </c>
      <c r="E10816" s="20" t="s">
        <v>33</v>
      </c>
      <c r="F10816" s="19">
        <v>2</v>
      </c>
      <c r="G10816" s="21">
        <f t="shared" ref="G10816:S10816" si="5726">G10817+G10825</f>
        <v>0</v>
      </c>
      <c r="H10816" s="21">
        <f t="shared" si="5726"/>
        <v>0</v>
      </c>
      <c r="I10816" s="21">
        <f t="shared" si="5726"/>
        <v>0</v>
      </c>
      <c r="J10816" s="21">
        <f t="shared" si="5726"/>
        <v>0</v>
      </c>
      <c r="K10816" s="21">
        <f t="shared" si="5726"/>
        <v>0</v>
      </c>
      <c r="L10816" s="21">
        <f t="shared" si="5726"/>
        <v>0</v>
      </c>
      <c r="M10816" s="21">
        <f t="shared" si="5726"/>
        <v>0</v>
      </c>
      <c r="N10816" s="21">
        <f t="shared" si="5726"/>
        <v>0</v>
      </c>
      <c r="O10816" s="21">
        <f t="shared" si="5726"/>
        <v>0</v>
      </c>
      <c r="P10816" s="21">
        <f t="shared" si="5726"/>
        <v>0</v>
      </c>
      <c r="Q10816" s="21">
        <f t="shared" si="5726"/>
        <v>0</v>
      </c>
      <c r="R10816" s="21">
        <f t="shared" si="5726"/>
        <v>0</v>
      </c>
      <c r="S10816" s="21">
        <f t="shared" si="5726"/>
        <v>0</v>
      </c>
      <c r="T10816" s="21">
        <f>T10817</f>
        <v>0</v>
      </c>
      <c r="U10816" s="21">
        <f>U10817+U10825</f>
        <v>0</v>
      </c>
      <c r="V10816" s="21">
        <f>V10817+V10825</f>
        <v>0</v>
      </c>
      <c r="W10816" s="21">
        <f>W10817+W10825</f>
        <v>0</v>
      </c>
      <c r="Y10816" s="28" t="str">
        <f t="shared" ref="Y10816:Y10832" si="5727">IF(H10816&lt;I10816,"繁殖仔畜应大于等于成活","")</f>
        <v/>
      </c>
      <c r="Z10816" s="28" t="str">
        <f t="shared" ref="Z10816:Z10827" si="5728">IF(N10816&lt;O10816+P10816,"出卖应大于等于出卖肉畜+出卖仔畜","")</f>
        <v/>
      </c>
      <c r="AA10816" s="28" t="str">
        <f t="shared" si="5723"/>
        <v/>
      </c>
      <c r="AB10816" s="28" t="str">
        <f>IF(R10816&lt;T10816,"期末实有头数应大于等于耕役畜","")</f>
        <v/>
      </c>
      <c r="AC10816" s="28" t="str">
        <f t="shared" si="5724"/>
        <v/>
      </c>
    </row>
    <row r="10817" spans="2:29">
      <c r="B10817" s="19"/>
      <c r="C10817" s="30"/>
      <c r="D10817" s="19" t="s">
        <v>35</v>
      </c>
      <c r="E10817" s="20" t="s">
        <v>33</v>
      </c>
      <c r="F10817" s="19">
        <v>3</v>
      </c>
      <c r="G10817" s="21">
        <f t="shared" ref="G10817:R10817" si="5729">G10818+G10821+G10822+G10823+G10824</f>
        <v>0</v>
      </c>
      <c r="H10817" s="21">
        <f t="shared" si="5729"/>
        <v>0</v>
      </c>
      <c r="I10817" s="21">
        <f t="shared" si="5729"/>
        <v>0</v>
      </c>
      <c r="J10817" s="21">
        <f t="shared" si="5729"/>
        <v>0</v>
      </c>
      <c r="K10817" s="21">
        <f t="shared" si="5729"/>
        <v>0</v>
      </c>
      <c r="L10817" s="21">
        <f t="shared" si="5729"/>
        <v>0</v>
      </c>
      <c r="M10817" s="21">
        <f t="shared" si="5729"/>
        <v>0</v>
      </c>
      <c r="N10817" s="21">
        <f t="shared" si="5729"/>
        <v>0</v>
      </c>
      <c r="O10817" s="21">
        <f t="shared" si="5729"/>
        <v>0</v>
      </c>
      <c r="P10817" s="21">
        <f t="shared" si="5729"/>
        <v>0</v>
      </c>
      <c r="Q10817" s="21">
        <f t="shared" si="5729"/>
        <v>0</v>
      </c>
      <c r="R10817" s="21">
        <f t="shared" si="5729"/>
        <v>0</v>
      </c>
      <c r="S10817" s="21">
        <f>S10818+S10821+S10822+S10824</f>
        <v>0</v>
      </c>
      <c r="T10817" s="21">
        <f>T10818+T10821+T10822+T10823+T10824</f>
        <v>0</v>
      </c>
      <c r="U10817" s="21">
        <f>U10818+U10821+U10822+U10824</f>
        <v>0</v>
      </c>
      <c r="V10817" s="21">
        <f>V10818+V10821+V10822+V10824</f>
        <v>0</v>
      </c>
      <c r="W10817" s="21">
        <f>W10818+W10821+W10822+W10824</f>
        <v>0</v>
      </c>
      <c r="Y10817" s="28" t="str">
        <f t="shared" si="5727"/>
        <v/>
      </c>
      <c r="Z10817" s="28" t="str">
        <f t="shared" si="5728"/>
        <v/>
      </c>
      <c r="AA10817" s="28" t="str">
        <f t="shared" si="5723"/>
        <v/>
      </c>
      <c r="AB10817" s="28" t="str">
        <f>IF(R10817&lt;T10817,"期末实有头数应大于等于耕役畜","")</f>
        <v/>
      </c>
      <c r="AC10817" s="28" t="str">
        <f t="shared" si="5724"/>
        <v/>
      </c>
    </row>
    <row r="10818" spans="2:29">
      <c r="B10818" s="19"/>
      <c r="C10818" s="30"/>
      <c r="D10818" s="19" t="s">
        <v>36</v>
      </c>
      <c r="E10818" s="20" t="s">
        <v>33</v>
      </c>
      <c r="F10818" s="19">
        <v>4</v>
      </c>
      <c r="R10818" s="21">
        <f>G10818+I10818+J10818+K10818-L10818-M10818-N10818-Q10818</f>
        <v>0</v>
      </c>
      <c r="Y10818" s="28" t="str">
        <f t="shared" si="5727"/>
        <v/>
      </c>
      <c r="Z10818" s="28" t="str">
        <f t="shared" si="5728"/>
        <v/>
      </c>
      <c r="AA10818" s="28" t="str">
        <f t="shared" si="5723"/>
        <v/>
      </c>
      <c r="AB10818" s="28" t="str">
        <f>IF(R10818&lt;T10818,"期末实有头数应大于等于耕役畜","")</f>
        <v/>
      </c>
      <c r="AC10818" s="28" t="str">
        <f t="shared" si="5724"/>
        <v/>
      </c>
    </row>
    <row r="10819" spans="2:29">
      <c r="B10819" s="19"/>
      <c r="C10819" s="30"/>
      <c r="D10819" s="19" t="s">
        <v>37</v>
      </c>
      <c r="E10819" s="20" t="s">
        <v>33</v>
      </c>
      <c r="F10819" s="19">
        <v>5</v>
      </c>
      <c r="R10819" s="21">
        <f t="shared" ref="R10819:R10824" si="5730">G10819+I10819+J10819+K10819-L10819-M10819-N10819-Q10819</f>
        <v>0</v>
      </c>
      <c r="T10819" s="22" t="s">
        <v>38</v>
      </c>
      <c r="V10819" s="22" t="s">
        <v>38</v>
      </c>
      <c r="W10819" s="22" t="s">
        <v>38</v>
      </c>
      <c r="Y10819" s="28" t="str">
        <f t="shared" si="5727"/>
        <v/>
      </c>
      <c r="Z10819" s="28" t="str">
        <f t="shared" si="5728"/>
        <v/>
      </c>
      <c r="AA10819" s="28" t="str">
        <f t="shared" si="5723"/>
        <v/>
      </c>
      <c r="AB10819" s="28"/>
      <c r="AC10819" s="28"/>
    </row>
    <row r="10820" spans="2:29">
      <c r="B10820" s="19"/>
      <c r="C10820" s="30"/>
      <c r="D10820" s="19" t="s">
        <v>39</v>
      </c>
      <c r="E10820" s="20" t="s">
        <v>33</v>
      </c>
      <c r="F10820" s="19">
        <v>6</v>
      </c>
      <c r="R10820" s="21">
        <f t="shared" si="5730"/>
        <v>0</v>
      </c>
      <c r="T10820" s="22" t="s">
        <v>38</v>
      </c>
      <c r="V10820" s="22" t="s">
        <v>38</v>
      </c>
      <c r="W10820" s="22" t="s">
        <v>38</v>
      </c>
      <c r="Y10820" s="28" t="str">
        <f t="shared" si="5727"/>
        <v/>
      </c>
      <c r="Z10820" s="28" t="str">
        <f t="shared" si="5728"/>
        <v/>
      </c>
      <c r="AA10820" s="28" t="str">
        <f t="shared" si="5723"/>
        <v/>
      </c>
      <c r="AB10820" s="28"/>
      <c r="AC10820" s="28"/>
    </row>
    <row r="10821" spans="2:29">
      <c r="B10821" s="19"/>
      <c r="C10821" s="30"/>
      <c r="D10821" s="19" t="s">
        <v>40</v>
      </c>
      <c r="E10821" s="20" t="s">
        <v>41</v>
      </c>
      <c r="F10821" s="19">
        <v>7</v>
      </c>
      <c r="R10821" s="21">
        <f t="shared" si="5730"/>
        <v>0</v>
      </c>
      <c r="Y10821" s="28" t="str">
        <f t="shared" si="5727"/>
        <v/>
      </c>
      <c r="Z10821" s="28" t="str">
        <f t="shared" si="5728"/>
        <v/>
      </c>
      <c r="AA10821" s="28" t="str">
        <f t="shared" si="5723"/>
        <v/>
      </c>
      <c r="AB10821" s="28" t="str">
        <f>IF(R10821&lt;T10821,"期末实有头数应大于等于耕役畜","")</f>
        <v/>
      </c>
      <c r="AC10821" s="28" t="str">
        <f>IF(R10821&lt;V10821+W10821,"期末实有头数应大于等于良种+改良种","")</f>
        <v/>
      </c>
    </row>
    <row r="10822" spans="2:29">
      <c r="B10822" s="19"/>
      <c r="C10822" s="30"/>
      <c r="D10822" s="19" t="s">
        <v>42</v>
      </c>
      <c r="E10822" s="20" t="s">
        <v>33</v>
      </c>
      <c r="F10822" s="19">
        <v>8</v>
      </c>
      <c r="R10822" s="21">
        <f t="shared" si="5730"/>
        <v>0</v>
      </c>
      <c r="Y10822" s="28" t="str">
        <f t="shared" si="5727"/>
        <v/>
      </c>
      <c r="Z10822" s="28" t="str">
        <f t="shared" si="5728"/>
        <v/>
      </c>
      <c r="AA10822" s="28" t="str">
        <f t="shared" si="5723"/>
        <v/>
      </c>
      <c r="AB10822" s="28" t="str">
        <f>IF(R10822&lt;T10822,"期末实有头数应大于等于耕役畜","")</f>
        <v/>
      </c>
      <c r="AC10822" s="28" t="str">
        <f>IF(R10822&lt;V10822+W10822,"期末实有头数应大于等于良种+改良种","")</f>
        <v/>
      </c>
    </row>
    <row r="10823" spans="2:29">
      <c r="B10823" s="19"/>
      <c r="C10823" s="30"/>
      <c r="D10823" s="19" t="s">
        <v>43</v>
      </c>
      <c r="E10823" s="20" t="s">
        <v>33</v>
      </c>
      <c r="F10823" s="19">
        <v>9</v>
      </c>
      <c r="R10823" s="21">
        <f t="shared" si="5730"/>
        <v>0</v>
      </c>
      <c r="S10823" s="22" t="s">
        <v>38</v>
      </c>
      <c r="U10823" s="22" t="s">
        <v>38</v>
      </c>
      <c r="V10823" s="22" t="s">
        <v>38</v>
      </c>
      <c r="W10823" s="22" t="s">
        <v>38</v>
      </c>
      <c r="Y10823" s="28" t="str">
        <f t="shared" si="5727"/>
        <v/>
      </c>
      <c r="Z10823" s="28" t="str">
        <f t="shared" si="5728"/>
        <v/>
      </c>
      <c r="AA10823" s="28"/>
      <c r="AB10823" s="28" t="str">
        <f>IF(R10823&lt;T10823,"期末实有头数应大于等于耕役畜","")</f>
        <v/>
      </c>
      <c r="AC10823" s="28"/>
    </row>
    <row r="10824" spans="2:29">
      <c r="B10824" s="19"/>
      <c r="C10824" s="30"/>
      <c r="D10824" s="19" t="s">
        <v>44</v>
      </c>
      <c r="E10824" s="20" t="s">
        <v>45</v>
      </c>
      <c r="F10824" s="19">
        <v>10</v>
      </c>
      <c r="R10824" s="21">
        <f t="shared" si="5730"/>
        <v>0</v>
      </c>
      <c r="Y10824" s="28" t="str">
        <f t="shared" si="5727"/>
        <v/>
      </c>
      <c r="Z10824" s="28" t="str">
        <f t="shared" si="5728"/>
        <v/>
      </c>
      <c r="AA10824" s="28" t="str">
        <f>IF(R10824&lt;S10824+U10824,"期末实有头数应大于等于能繁母畜+种公畜","")</f>
        <v/>
      </c>
      <c r="AB10824" s="28" t="str">
        <f>IF(R10824&lt;T10824,"期末实有头数应大于等于耕役畜","")</f>
        <v/>
      </c>
      <c r="AC10824" s="28" t="str">
        <f>IF(R10824&lt;V10824+W10824,"期末实有头数应大于等于良种+改良种","")</f>
        <v/>
      </c>
    </row>
    <row r="10825" spans="2:29">
      <c r="B10825" s="19"/>
      <c r="C10825" s="30"/>
      <c r="D10825" s="19" t="s">
        <v>46</v>
      </c>
      <c r="E10825" s="20" t="s">
        <v>47</v>
      </c>
      <c r="F10825" s="19">
        <v>11</v>
      </c>
      <c r="G10825" s="21">
        <f t="shared" ref="G10825:S10825" si="5731">G10826+G10830</f>
        <v>0</v>
      </c>
      <c r="H10825" s="21">
        <f t="shared" si="5731"/>
        <v>0</v>
      </c>
      <c r="I10825" s="21">
        <f t="shared" si="5731"/>
        <v>0</v>
      </c>
      <c r="J10825" s="21">
        <f t="shared" si="5731"/>
        <v>0</v>
      </c>
      <c r="K10825" s="21">
        <f t="shared" si="5731"/>
        <v>0</v>
      </c>
      <c r="L10825" s="21">
        <f t="shared" si="5731"/>
        <v>0</v>
      </c>
      <c r="M10825" s="21">
        <f t="shared" si="5731"/>
        <v>0</v>
      </c>
      <c r="N10825" s="21">
        <f t="shared" si="5731"/>
        <v>0</v>
      </c>
      <c r="O10825" s="21">
        <f t="shared" si="5731"/>
        <v>0</v>
      </c>
      <c r="P10825" s="21">
        <f t="shared" si="5731"/>
        <v>0</v>
      </c>
      <c r="Q10825" s="21">
        <f t="shared" si="5731"/>
        <v>0</v>
      </c>
      <c r="R10825" s="23">
        <f t="shared" si="5731"/>
        <v>0</v>
      </c>
      <c r="S10825" s="21">
        <f t="shared" si="5731"/>
        <v>0</v>
      </c>
      <c r="T10825" s="22" t="s">
        <v>38</v>
      </c>
      <c r="U10825" s="21">
        <f>U10826+U10830</f>
        <v>0</v>
      </c>
      <c r="V10825" s="21">
        <f>V10826+V10830</f>
        <v>0</v>
      </c>
      <c r="W10825" s="21">
        <f>W10826+W10830</f>
        <v>0</v>
      </c>
      <c r="Y10825" s="28" t="str">
        <f t="shared" si="5727"/>
        <v/>
      </c>
      <c r="Z10825" s="28" t="str">
        <f t="shared" si="5728"/>
        <v/>
      </c>
      <c r="AA10825" s="28" t="str">
        <f>IF(R10825&lt;S10825+U10825,"期末实有头数应大于等于能繁母畜+种公畜","")</f>
        <v/>
      </c>
      <c r="AB10825" s="28"/>
      <c r="AC10825" s="28" t="str">
        <f>IF(R10825&lt;V10825+W10825,"期末实有头数应大于等于良种+改良种","")</f>
        <v/>
      </c>
    </row>
    <row r="10826" spans="2:29">
      <c r="B10826" s="19"/>
      <c r="C10826" s="30"/>
      <c r="D10826" s="19" t="s">
        <v>48</v>
      </c>
      <c r="E10826" s="20" t="s">
        <v>47</v>
      </c>
      <c r="F10826" s="19">
        <v>12</v>
      </c>
      <c r="R10826" s="21">
        <f>G10826+I10826+J10826+K10826-L10826-M10826-N10826-Q10826</f>
        <v>0</v>
      </c>
      <c r="T10826" s="22" t="s">
        <v>38</v>
      </c>
      <c r="Y10826" s="28" t="str">
        <f t="shared" si="5727"/>
        <v/>
      </c>
      <c r="Z10826" s="28" t="str">
        <f t="shared" si="5728"/>
        <v/>
      </c>
      <c r="AA10826" s="28" t="str">
        <f>IF(R10826&lt;S10826+U10826,"期末实有头数应大于等于能繁母畜+种公畜","")</f>
        <v/>
      </c>
      <c r="AB10826" s="28"/>
      <c r="AC10826" s="28" t="str">
        <f>IF(R10826&lt;V10826+W10826,"期末实有头数应大于等于良种+改良种","")</f>
        <v/>
      </c>
    </row>
    <row r="10827" spans="2:29">
      <c r="B10827" s="19"/>
      <c r="C10827" s="30"/>
      <c r="D10827" s="19" t="s">
        <v>49</v>
      </c>
      <c r="E10827" s="20" t="s">
        <v>47</v>
      </c>
      <c r="F10827" s="19">
        <v>13</v>
      </c>
      <c r="R10827" s="21">
        <f>G10827+I10827+J10827+K10827-L10827-M10827-N10827-Q10827</f>
        <v>0</v>
      </c>
      <c r="T10827" s="22" t="s">
        <v>38</v>
      </c>
      <c r="V10827" s="22" t="s">
        <v>38</v>
      </c>
      <c r="W10827" s="22" t="s">
        <v>38</v>
      </c>
      <c r="Y10827" s="28" t="str">
        <f t="shared" si="5727"/>
        <v/>
      </c>
      <c r="Z10827" s="28" t="str">
        <f t="shared" si="5728"/>
        <v/>
      </c>
      <c r="AA10827" s="28" t="str">
        <f>IF(R10827&lt;S10827+U10827,"期末实有头数应大于等于能繁母畜+种公畜","")</f>
        <v/>
      </c>
      <c r="AB10827" s="28"/>
      <c r="AC10827" s="28"/>
    </row>
    <row r="10828" spans="2:29">
      <c r="B10828" s="19"/>
      <c r="C10828" s="30"/>
      <c r="D10828" s="19" t="s">
        <v>50</v>
      </c>
      <c r="E10828" s="20" t="s">
        <v>47</v>
      </c>
      <c r="F10828" s="19">
        <v>14</v>
      </c>
      <c r="H10828" s="22" t="s">
        <v>38</v>
      </c>
      <c r="I10828" s="22" t="s">
        <v>38</v>
      </c>
      <c r="J10828" s="22" t="s">
        <v>38</v>
      </c>
      <c r="K10828" s="22" t="s">
        <v>38</v>
      </c>
      <c r="L10828" s="22" t="s">
        <v>38</v>
      </c>
      <c r="M10828" s="22" t="s">
        <v>38</v>
      </c>
      <c r="N10828" s="22" t="s">
        <v>38</v>
      </c>
      <c r="O10828" s="22" t="s">
        <v>38</v>
      </c>
      <c r="P10828" s="22" t="s">
        <v>38</v>
      </c>
      <c r="Q10828" s="22" t="s">
        <v>38</v>
      </c>
      <c r="R10828" s="24"/>
      <c r="T10828" s="22" t="s">
        <v>38</v>
      </c>
      <c r="U10828" s="22" t="s">
        <v>38</v>
      </c>
      <c r="V10828" s="22" t="s">
        <v>38</v>
      </c>
      <c r="W10828" s="22" t="s">
        <v>38</v>
      </c>
      <c r="Y10828" s="28" t="str">
        <f t="shared" si="5727"/>
        <v/>
      </c>
      <c r="Z10828" s="28"/>
      <c r="AA10828" s="28"/>
      <c r="AB10828" s="28"/>
      <c r="AC10828" s="28"/>
    </row>
    <row r="10829" spans="2:29">
      <c r="B10829" s="19"/>
      <c r="C10829" s="30"/>
      <c r="D10829" s="19" t="s">
        <v>51</v>
      </c>
      <c r="E10829" s="20" t="s">
        <v>47</v>
      </c>
      <c r="F10829" s="19">
        <v>15</v>
      </c>
      <c r="H10829" s="22" t="s">
        <v>38</v>
      </c>
      <c r="I10829" s="22" t="s">
        <v>38</v>
      </c>
      <c r="J10829" s="22" t="s">
        <v>38</v>
      </c>
      <c r="K10829" s="22" t="s">
        <v>38</v>
      </c>
      <c r="L10829" s="22" t="s">
        <v>38</v>
      </c>
      <c r="M10829" s="22" t="s">
        <v>38</v>
      </c>
      <c r="N10829" s="22" t="s">
        <v>38</v>
      </c>
      <c r="O10829" s="22" t="s">
        <v>38</v>
      </c>
      <c r="P10829" s="22" t="s">
        <v>38</v>
      </c>
      <c r="Q10829" s="22" t="s">
        <v>38</v>
      </c>
      <c r="R10829" s="24"/>
      <c r="T10829" s="22" t="s">
        <v>38</v>
      </c>
      <c r="U10829" s="22" t="s">
        <v>38</v>
      </c>
      <c r="V10829" s="22" t="s">
        <v>38</v>
      </c>
      <c r="W10829" s="22" t="s">
        <v>38</v>
      </c>
      <c r="Y10829" s="28" t="str">
        <f t="shared" si="5727"/>
        <v/>
      </c>
      <c r="Z10829" s="28"/>
      <c r="AA10829" s="28"/>
      <c r="AB10829" s="28"/>
      <c r="AC10829" s="28"/>
    </row>
    <row r="10830" spans="2:29">
      <c r="B10830" s="19"/>
      <c r="C10830" s="30"/>
      <c r="D10830" s="19" t="s">
        <v>52</v>
      </c>
      <c r="E10830" s="20" t="s">
        <v>47</v>
      </c>
      <c r="F10830" s="19">
        <v>16</v>
      </c>
      <c r="R10830" s="21">
        <f>G10830+I10830+J10830+K10830-L10830-M10830-N10830-Q10830</f>
        <v>0</v>
      </c>
      <c r="T10830" s="22" t="s">
        <v>38</v>
      </c>
      <c r="Y10830" s="28" t="str">
        <f t="shared" si="5727"/>
        <v/>
      </c>
      <c r="Z10830" s="28" t="str">
        <f>IF(N10830&lt;O10830+P10830,"出卖应大于等于出卖肉畜+出卖仔畜","")</f>
        <v/>
      </c>
      <c r="AA10830" s="28" t="str">
        <f t="shared" ref="AA10830:AA10839" si="5732">IF(R10830&lt;S10830+U10830,"期末实有头数应大于等于能繁母畜+种公畜","")</f>
        <v/>
      </c>
      <c r="AB10830" s="28"/>
      <c r="AC10830" s="28" t="str">
        <f t="shared" ref="AC10830:AC10835" si="5733">IF(R10830&lt;V10830+W10830,"期末实有头数应大于等于良种+改良种","")</f>
        <v/>
      </c>
    </row>
    <row r="10831" spans="2:29">
      <c r="B10831" s="19"/>
      <c r="C10831" s="30"/>
      <c r="D10831" s="19" t="s">
        <v>53</v>
      </c>
      <c r="E10831" s="18" t="s">
        <v>33</v>
      </c>
      <c r="F10831" s="19">
        <v>17</v>
      </c>
      <c r="R10831" s="21">
        <f>G10831+I10831+J10831+K10831-L10831-M10831-N10831-Q10831</f>
        <v>0</v>
      </c>
      <c r="T10831" s="22" t="s">
        <v>38</v>
      </c>
      <c r="Y10831" s="28" t="str">
        <f t="shared" si="5727"/>
        <v/>
      </c>
      <c r="Z10831" s="28" t="str">
        <f>IF(N10831&lt;O10831+P10831,"出卖应大于等于出卖肉畜+出卖仔畜","")</f>
        <v/>
      </c>
      <c r="AA10831" s="28" t="str">
        <f t="shared" si="5732"/>
        <v/>
      </c>
      <c r="AB10831" s="28"/>
      <c r="AC10831" s="28" t="str">
        <f t="shared" si="5733"/>
        <v/>
      </c>
    </row>
    <row r="10832" spans="2:29">
      <c r="B10832" s="18"/>
      <c r="C10832" s="29"/>
      <c r="D10832" s="19" t="s">
        <v>32</v>
      </c>
      <c r="E10832" s="20" t="s">
        <v>33</v>
      </c>
      <c r="F10832" s="19">
        <v>1</v>
      </c>
      <c r="G10832" s="21">
        <f t="shared" ref="G10832:S10832" si="5734">G10833+G10848</f>
        <v>0</v>
      </c>
      <c r="H10832" s="21">
        <f t="shared" si="5734"/>
        <v>0</v>
      </c>
      <c r="I10832" s="21">
        <f t="shared" si="5734"/>
        <v>0</v>
      </c>
      <c r="J10832" s="21">
        <f t="shared" si="5734"/>
        <v>0</v>
      </c>
      <c r="K10832" s="21">
        <f t="shared" si="5734"/>
        <v>0</v>
      </c>
      <c r="L10832" s="21">
        <f t="shared" si="5734"/>
        <v>0</v>
      </c>
      <c r="M10832" s="21">
        <f t="shared" si="5734"/>
        <v>0</v>
      </c>
      <c r="N10832" s="21">
        <f t="shared" si="5734"/>
        <v>0</v>
      </c>
      <c r="O10832" s="21">
        <f t="shared" si="5734"/>
        <v>0</v>
      </c>
      <c r="P10832" s="21">
        <f t="shared" si="5734"/>
        <v>0</v>
      </c>
      <c r="Q10832" s="21">
        <f t="shared" si="5734"/>
        <v>0</v>
      </c>
      <c r="R10832" s="21">
        <f t="shared" si="5734"/>
        <v>0</v>
      </c>
      <c r="S10832" s="21">
        <f t="shared" si="5734"/>
        <v>0</v>
      </c>
      <c r="T10832" s="21">
        <f>T10833</f>
        <v>0</v>
      </c>
      <c r="U10832" s="21">
        <f>U10833+U10848</f>
        <v>0</v>
      </c>
      <c r="V10832" s="21">
        <f>V10833+V10848</f>
        <v>0</v>
      </c>
      <c r="W10832" s="21">
        <f>W10833+W10848</f>
        <v>0</v>
      </c>
      <c r="Y10832" s="28" t="str">
        <f t="shared" si="5727"/>
        <v/>
      </c>
      <c r="Z10832" s="28" t="str">
        <f>IF(N10832&lt;O10832+P10832,"出卖应大于等于出卖肉畜+出卖仔畜","")</f>
        <v/>
      </c>
      <c r="AA10832" s="28" t="str">
        <f t="shared" si="5732"/>
        <v/>
      </c>
      <c r="AB10832" s="28" t="str">
        <f>IF(R10832&lt;T10832,"期末实有头数应大于等于耕役畜","")</f>
        <v/>
      </c>
      <c r="AC10832" s="28" t="str">
        <f t="shared" si="5733"/>
        <v/>
      </c>
    </row>
    <row r="10833" spans="2:29">
      <c r="B10833" s="19"/>
      <c r="C10833" s="30"/>
      <c r="D10833" s="19" t="s">
        <v>34</v>
      </c>
      <c r="E10833" s="20" t="s">
        <v>33</v>
      </c>
      <c r="F10833" s="19">
        <v>2</v>
      </c>
      <c r="G10833" s="21">
        <f t="shared" ref="G10833:S10833" si="5735">G10834+G10842</f>
        <v>0</v>
      </c>
      <c r="H10833" s="21">
        <f t="shared" si="5735"/>
        <v>0</v>
      </c>
      <c r="I10833" s="21">
        <f t="shared" si="5735"/>
        <v>0</v>
      </c>
      <c r="J10833" s="21">
        <f t="shared" si="5735"/>
        <v>0</v>
      </c>
      <c r="K10833" s="21">
        <f t="shared" si="5735"/>
        <v>0</v>
      </c>
      <c r="L10833" s="21">
        <f t="shared" si="5735"/>
        <v>0</v>
      </c>
      <c r="M10833" s="21">
        <f t="shared" si="5735"/>
        <v>0</v>
      </c>
      <c r="N10833" s="21">
        <f t="shared" si="5735"/>
        <v>0</v>
      </c>
      <c r="O10833" s="21">
        <f t="shared" si="5735"/>
        <v>0</v>
      </c>
      <c r="P10833" s="21">
        <f t="shared" si="5735"/>
        <v>0</v>
      </c>
      <c r="Q10833" s="21">
        <f t="shared" si="5735"/>
        <v>0</v>
      </c>
      <c r="R10833" s="21">
        <f t="shared" si="5735"/>
        <v>0</v>
      </c>
      <c r="S10833" s="21">
        <f t="shared" si="5735"/>
        <v>0</v>
      </c>
      <c r="T10833" s="21">
        <f>T10834</f>
        <v>0</v>
      </c>
      <c r="U10833" s="21">
        <f>U10834+U10842</f>
        <v>0</v>
      </c>
      <c r="V10833" s="21">
        <f>V10834+V10842</f>
        <v>0</v>
      </c>
      <c r="W10833" s="21">
        <f>W10834+W10842</f>
        <v>0</v>
      </c>
      <c r="Y10833" s="28" t="str">
        <f t="shared" ref="Y10833:Y10849" si="5736">IF(H10833&lt;I10833,"繁殖仔畜应大于等于成活","")</f>
        <v/>
      </c>
      <c r="Z10833" s="28" t="str">
        <f t="shared" ref="Z10833:Z10844" si="5737">IF(N10833&lt;O10833+P10833,"出卖应大于等于出卖肉畜+出卖仔畜","")</f>
        <v/>
      </c>
      <c r="AA10833" s="28" t="str">
        <f t="shared" si="5732"/>
        <v/>
      </c>
      <c r="AB10833" s="28" t="str">
        <f>IF(R10833&lt;T10833,"期末实有头数应大于等于耕役畜","")</f>
        <v/>
      </c>
      <c r="AC10833" s="28" t="str">
        <f t="shared" si="5733"/>
        <v/>
      </c>
    </row>
    <row r="10834" spans="2:29">
      <c r="B10834" s="19"/>
      <c r="C10834" s="30"/>
      <c r="D10834" s="19" t="s">
        <v>35</v>
      </c>
      <c r="E10834" s="20" t="s">
        <v>33</v>
      </c>
      <c r="F10834" s="19">
        <v>3</v>
      </c>
      <c r="G10834" s="21">
        <f t="shared" ref="G10834:R10834" si="5738">G10835+G10838+G10839+G10840+G10841</f>
        <v>0</v>
      </c>
      <c r="H10834" s="21">
        <f t="shared" si="5738"/>
        <v>0</v>
      </c>
      <c r="I10834" s="21">
        <f t="shared" si="5738"/>
        <v>0</v>
      </c>
      <c r="J10834" s="21">
        <f t="shared" si="5738"/>
        <v>0</v>
      </c>
      <c r="K10834" s="21">
        <f t="shared" si="5738"/>
        <v>0</v>
      </c>
      <c r="L10834" s="21">
        <f t="shared" si="5738"/>
        <v>0</v>
      </c>
      <c r="M10834" s="21">
        <f t="shared" si="5738"/>
        <v>0</v>
      </c>
      <c r="N10834" s="21">
        <f t="shared" si="5738"/>
        <v>0</v>
      </c>
      <c r="O10834" s="21">
        <f t="shared" si="5738"/>
        <v>0</v>
      </c>
      <c r="P10834" s="21">
        <f t="shared" si="5738"/>
        <v>0</v>
      </c>
      <c r="Q10834" s="21">
        <f t="shared" si="5738"/>
        <v>0</v>
      </c>
      <c r="R10834" s="21">
        <f t="shared" si="5738"/>
        <v>0</v>
      </c>
      <c r="S10834" s="21">
        <f>S10835+S10838+S10839+S10841</f>
        <v>0</v>
      </c>
      <c r="T10834" s="21">
        <f>T10835+T10838+T10839+T10840+T10841</f>
        <v>0</v>
      </c>
      <c r="U10834" s="21">
        <f>U10835+U10838+U10839+U10841</f>
        <v>0</v>
      </c>
      <c r="V10834" s="21">
        <f>V10835+V10838+V10839+V10841</f>
        <v>0</v>
      </c>
      <c r="W10834" s="21">
        <f>W10835+W10838+W10839+W10841</f>
        <v>0</v>
      </c>
      <c r="Y10834" s="28" t="str">
        <f t="shared" si="5736"/>
        <v/>
      </c>
      <c r="Z10834" s="28" t="str">
        <f t="shared" si="5737"/>
        <v/>
      </c>
      <c r="AA10834" s="28" t="str">
        <f t="shared" si="5732"/>
        <v/>
      </c>
      <c r="AB10834" s="28" t="str">
        <f>IF(R10834&lt;T10834,"期末实有头数应大于等于耕役畜","")</f>
        <v/>
      </c>
      <c r="AC10834" s="28" t="str">
        <f t="shared" si="5733"/>
        <v/>
      </c>
    </row>
    <row r="10835" spans="2:29">
      <c r="B10835" s="19"/>
      <c r="C10835" s="30"/>
      <c r="D10835" s="19" t="s">
        <v>36</v>
      </c>
      <c r="E10835" s="20" t="s">
        <v>33</v>
      </c>
      <c r="F10835" s="19">
        <v>4</v>
      </c>
      <c r="R10835" s="21">
        <f>G10835+I10835+J10835+K10835-L10835-M10835-N10835-Q10835</f>
        <v>0</v>
      </c>
      <c r="Y10835" s="28" t="str">
        <f t="shared" si="5736"/>
        <v/>
      </c>
      <c r="Z10835" s="28" t="str">
        <f t="shared" si="5737"/>
        <v/>
      </c>
      <c r="AA10835" s="28" t="str">
        <f t="shared" si="5732"/>
        <v/>
      </c>
      <c r="AB10835" s="28" t="str">
        <f>IF(R10835&lt;T10835,"期末实有头数应大于等于耕役畜","")</f>
        <v/>
      </c>
      <c r="AC10835" s="28" t="str">
        <f t="shared" si="5733"/>
        <v/>
      </c>
    </row>
    <row r="10836" spans="2:29">
      <c r="B10836" s="19"/>
      <c r="C10836" s="30"/>
      <c r="D10836" s="19" t="s">
        <v>37</v>
      </c>
      <c r="E10836" s="20" t="s">
        <v>33</v>
      </c>
      <c r="F10836" s="19">
        <v>5</v>
      </c>
      <c r="R10836" s="21">
        <f t="shared" ref="R10836:R10841" si="5739">G10836+I10836+J10836+K10836-L10836-M10836-N10836-Q10836</f>
        <v>0</v>
      </c>
      <c r="T10836" s="22" t="s">
        <v>38</v>
      </c>
      <c r="V10836" s="22" t="s">
        <v>38</v>
      </c>
      <c r="W10836" s="22" t="s">
        <v>38</v>
      </c>
      <c r="Y10836" s="28" t="str">
        <f t="shared" si="5736"/>
        <v/>
      </c>
      <c r="Z10836" s="28" t="str">
        <f t="shared" si="5737"/>
        <v/>
      </c>
      <c r="AA10836" s="28" t="str">
        <f t="shared" si="5732"/>
        <v/>
      </c>
      <c r="AB10836" s="28"/>
      <c r="AC10836" s="28"/>
    </row>
    <row r="10837" spans="2:29">
      <c r="B10837" s="19"/>
      <c r="C10837" s="30"/>
      <c r="D10837" s="19" t="s">
        <v>39</v>
      </c>
      <c r="E10837" s="20" t="s">
        <v>33</v>
      </c>
      <c r="F10837" s="19">
        <v>6</v>
      </c>
      <c r="R10837" s="21">
        <f t="shared" si="5739"/>
        <v>0</v>
      </c>
      <c r="T10837" s="22" t="s">
        <v>38</v>
      </c>
      <c r="V10837" s="22" t="s">
        <v>38</v>
      </c>
      <c r="W10837" s="22" t="s">
        <v>38</v>
      </c>
      <c r="Y10837" s="28" t="str">
        <f t="shared" si="5736"/>
        <v/>
      </c>
      <c r="Z10837" s="28" t="str">
        <f t="shared" si="5737"/>
        <v/>
      </c>
      <c r="AA10837" s="28" t="str">
        <f t="shared" si="5732"/>
        <v/>
      </c>
      <c r="AB10837" s="28"/>
      <c r="AC10837" s="28"/>
    </row>
    <row r="10838" spans="2:29">
      <c r="B10838" s="19"/>
      <c r="C10838" s="30"/>
      <c r="D10838" s="19" t="s">
        <v>40</v>
      </c>
      <c r="E10838" s="20" t="s">
        <v>41</v>
      </c>
      <c r="F10838" s="19">
        <v>7</v>
      </c>
      <c r="R10838" s="21">
        <f t="shared" si="5739"/>
        <v>0</v>
      </c>
      <c r="Y10838" s="28" t="str">
        <f t="shared" si="5736"/>
        <v/>
      </c>
      <c r="Z10838" s="28" t="str">
        <f t="shared" si="5737"/>
        <v/>
      </c>
      <c r="AA10838" s="28" t="str">
        <f t="shared" si="5732"/>
        <v/>
      </c>
      <c r="AB10838" s="28" t="str">
        <f>IF(R10838&lt;T10838,"期末实有头数应大于等于耕役畜","")</f>
        <v/>
      </c>
      <c r="AC10838" s="28" t="str">
        <f>IF(R10838&lt;V10838+W10838,"期末实有头数应大于等于良种+改良种","")</f>
        <v/>
      </c>
    </row>
    <row r="10839" spans="2:29">
      <c r="B10839" s="19"/>
      <c r="C10839" s="30"/>
      <c r="D10839" s="19" t="s">
        <v>42</v>
      </c>
      <c r="E10839" s="20" t="s">
        <v>33</v>
      </c>
      <c r="F10839" s="19">
        <v>8</v>
      </c>
      <c r="R10839" s="21">
        <f t="shared" si="5739"/>
        <v>0</v>
      </c>
      <c r="Y10839" s="28" t="str">
        <f t="shared" si="5736"/>
        <v/>
      </c>
      <c r="Z10839" s="28" t="str">
        <f t="shared" si="5737"/>
        <v/>
      </c>
      <c r="AA10839" s="28" t="str">
        <f t="shared" si="5732"/>
        <v/>
      </c>
      <c r="AB10839" s="28" t="str">
        <f>IF(R10839&lt;T10839,"期末实有头数应大于等于耕役畜","")</f>
        <v/>
      </c>
      <c r="AC10839" s="28" t="str">
        <f>IF(R10839&lt;V10839+W10839,"期末实有头数应大于等于良种+改良种","")</f>
        <v/>
      </c>
    </row>
    <row r="10840" spans="2:29">
      <c r="B10840" s="19"/>
      <c r="C10840" s="30"/>
      <c r="D10840" s="19" t="s">
        <v>43</v>
      </c>
      <c r="E10840" s="20" t="s">
        <v>33</v>
      </c>
      <c r="F10840" s="19">
        <v>9</v>
      </c>
      <c r="R10840" s="21">
        <f t="shared" si="5739"/>
        <v>0</v>
      </c>
      <c r="S10840" s="22" t="s">
        <v>38</v>
      </c>
      <c r="U10840" s="22" t="s">
        <v>38</v>
      </c>
      <c r="V10840" s="22" t="s">
        <v>38</v>
      </c>
      <c r="W10840" s="22" t="s">
        <v>38</v>
      </c>
      <c r="Y10840" s="28" t="str">
        <f t="shared" si="5736"/>
        <v/>
      </c>
      <c r="Z10840" s="28" t="str">
        <f t="shared" si="5737"/>
        <v/>
      </c>
      <c r="AA10840" s="28"/>
      <c r="AB10840" s="28" t="str">
        <f>IF(R10840&lt;T10840,"期末实有头数应大于等于耕役畜","")</f>
        <v/>
      </c>
      <c r="AC10840" s="28"/>
    </row>
    <row r="10841" spans="2:29">
      <c r="B10841" s="19"/>
      <c r="C10841" s="30"/>
      <c r="D10841" s="19" t="s">
        <v>44</v>
      </c>
      <c r="E10841" s="20" t="s">
        <v>45</v>
      </c>
      <c r="F10841" s="19">
        <v>10</v>
      </c>
      <c r="R10841" s="21">
        <f t="shared" si="5739"/>
        <v>0</v>
      </c>
      <c r="Y10841" s="28" t="str">
        <f t="shared" si="5736"/>
        <v/>
      </c>
      <c r="Z10841" s="28" t="str">
        <f t="shared" si="5737"/>
        <v/>
      </c>
      <c r="AA10841" s="28" t="str">
        <f>IF(R10841&lt;S10841+U10841,"期末实有头数应大于等于能繁母畜+种公畜","")</f>
        <v/>
      </c>
      <c r="AB10841" s="28" t="str">
        <f>IF(R10841&lt;T10841,"期末实有头数应大于等于耕役畜","")</f>
        <v/>
      </c>
      <c r="AC10841" s="28" t="str">
        <f>IF(R10841&lt;V10841+W10841,"期末实有头数应大于等于良种+改良种","")</f>
        <v/>
      </c>
    </row>
    <row r="10842" spans="2:29">
      <c r="B10842" s="19"/>
      <c r="C10842" s="30"/>
      <c r="D10842" s="19" t="s">
        <v>46</v>
      </c>
      <c r="E10842" s="20" t="s">
        <v>47</v>
      </c>
      <c r="F10842" s="19">
        <v>11</v>
      </c>
      <c r="G10842" s="21">
        <f t="shared" ref="G10842:S10842" si="5740">G10843+G10847</f>
        <v>0</v>
      </c>
      <c r="H10842" s="21">
        <f t="shared" si="5740"/>
        <v>0</v>
      </c>
      <c r="I10842" s="21">
        <f t="shared" si="5740"/>
        <v>0</v>
      </c>
      <c r="J10842" s="21">
        <f t="shared" si="5740"/>
        <v>0</v>
      </c>
      <c r="K10842" s="21">
        <f t="shared" si="5740"/>
        <v>0</v>
      </c>
      <c r="L10842" s="21">
        <f t="shared" si="5740"/>
        <v>0</v>
      </c>
      <c r="M10842" s="21">
        <f t="shared" si="5740"/>
        <v>0</v>
      </c>
      <c r="N10842" s="21">
        <f t="shared" si="5740"/>
        <v>0</v>
      </c>
      <c r="O10842" s="21">
        <f t="shared" si="5740"/>
        <v>0</v>
      </c>
      <c r="P10842" s="21">
        <f t="shared" si="5740"/>
        <v>0</v>
      </c>
      <c r="Q10842" s="21">
        <f t="shared" si="5740"/>
        <v>0</v>
      </c>
      <c r="R10842" s="23">
        <f t="shared" si="5740"/>
        <v>0</v>
      </c>
      <c r="S10842" s="21">
        <f t="shared" si="5740"/>
        <v>0</v>
      </c>
      <c r="T10842" s="22" t="s">
        <v>38</v>
      </c>
      <c r="U10842" s="21">
        <f>U10843+U10847</f>
        <v>0</v>
      </c>
      <c r="V10842" s="21">
        <f>V10843+V10847</f>
        <v>0</v>
      </c>
      <c r="W10842" s="21">
        <f>W10843+W10847</f>
        <v>0</v>
      </c>
      <c r="Y10842" s="28" t="str">
        <f t="shared" si="5736"/>
        <v/>
      </c>
      <c r="Z10842" s="28" t="str">
        <f t="shared" si="5737"/>
        <v/>
      </c>
      <c r="AA10842" s="28" t="str">
        <f>IF(R10842&lt;S10842+U10842,"期末实有头数应大于等于能繁母畜+种公畜","")</f>
        <v/>
      </c>
      <c r="AB10842" s="28"/>
      <c r="AC10842" s="28" t="str">
        <f>IF(R10842&lt;V10842+W10842,"期末实有头数应大于等于良种+改良种","")</f>
        <v/>
      </c>
    </row>
    <row r="10843" spans="2:29">
      <c r="B10843" s="19"/>
      <c r="C10843" s="30"/>
      <c r="D10843" s="19" t="s">
        <v>48</v>
      </c>
      <c r="E10843" s="20" t="s">
        <v>47</v>
      </c>
      <c r="F10843" s="19">
        <v>12</v>
      </c>
      <c r="R10843" s="21">
        <f>G10843+I10843+J10843+K10843-L10843-M10843-N10843-Q10843</f>
        <v>0</v>
      </c>
      <c r="T10843" s="22" t="s">
        <v>38</v>
      </c>
      <c r="Y10843" s="28" t="str">
        <f t="shared" si="5736"/>
        <v/>
      </c>
      <c r="Z10843" s="28" t="str">
        <f t="shared" si="5737"/>
        <v/>
      </c>
      <c r="AA10843" s="28" t="str">
        <f>IF(R10843&lt;S10843+U10843,"期末实有头数应大于等于能繁母畜+种公畜","")</f>
        <v/>
      </c>
      <c r="AB10843" s="28"/>
      <c r="AC10843" s="28" t="str">
        <f>IF(R10843&lt;V10843+W10843,"期末实有头数应大于等于良种+改良种","")</f>
        <v/>
      </c>
    </row>
    <row r="10844" spans="2:29">
      <c r="B10844" s="19"/>
      <c r="C10844" s="30"/>
      <c r="D10844" s="19" t="s">
        <v>49</v>
      </c>
      <c r="E10844" s="20" t="s">
        <v>47</v>
      </c>
      <c r="F10844" s="19">
        <v>13</v>
      </c>
      <c r="R10844" s="21">
        <f>G10844+I10844+J10844+K10844-L10844-M10844-N10844-Q10844</f>
        <v>0</v>
      </c>
      <c r="T10844" s="22" t="s">
        <v>38</v>
      </c>
      <c r="V10844" s="22" t="s">
        <v>38</v>
      </c>
      <c r="W10844" s="22" t="s">
        <v>38</v>
      </c>
      <c r="Y10844" s="28" t="str">
        <f t="shared" si="5736"/>
        <v/>
      </c>
      <c r="Z10844" s="28" t="str">
        <f t="shared" si="5737"/>
        <v/>
      </c>
      <c r="AA10844" s="28" t="str">
        <f>IF(R10844&lt;S10844+U10844,"期末实有头数应大于等于能繁母畜+种公畜","")</f>
        <v/>
      </c>
      <c r="AB10844" s="28"/>
      <c r="AC10844" s="28"/>
    </row>
    <row r="10845" spans="2:29">
      <c r="B10845" s="19"/>
      <c r="C10845" s="30"/>
      <c r="D10845" s="19" t="s">
        <v>50</v>
      </c>
      <c r="E10845" s="20" t="s">
        <v>47</v>
      </c>
      <c r="F10845" s="19">
        <v>14</v>
      </c>
      <c r="H10845" s="22" t="s">
        <v>38</v>
      </c>
      <c r="I10845" s="22" t="s">
        <v>38</v>
      </c>
      <c r="J10845" s="22" t="s">
        <v>38</v>
      </c>
      <c r="K10845" s="22" t="s">
        <v>38</v>
      </c>
      <c r="L10845" s="22" t="s">
        <v>38</v>
      </c>
      <c r="M10845" s="22" t="s">
        <v>38</v>
      </c>
      <c r="N10845" s="22" t="s">
        <v>38</v>
      </c>
      <c r="O10845" s="22" t="s">
        <v>38</v>
      </c>
      <c r="P10845" s="22" t="s">
        <v>38</v>
      </c>
      <c r="Q10845" s="22" t="s">
        <v>38</v>
      </c>
      <c r="R10845" s="24"/>
      <c r="T10845" s="22" t="s">
        <v>38</v>
      </c>
      <c r="U10845" s="22" t="s">
        <v>38</v>
      </c>
      <c r="V10845" s="22" t="s">
        <v>38</v>
      </c>
      <c r="W10845" s="22" t="s">
        <v>38</v>
      </c>
      <c r="Y10845" s="28" t="str">
        <f t="shared" si="5736"/>
        <v/>
      </c>
      <c r="Z10845" s="28"/>
      <c r="AA10845" s="28"/>
      <c r="AB10845" s="28"/>
      <c r="AC10845" s="28"/>
    </row>
    <row r="10846" spans="2:29">
      <c r="B10846" s="19"/>
      <c r="C10846" s="30"/>
      <c r="D10846" s="19" t="s">
        <v>51</v>
      </c>
      <c r="E10846" s="20" t="s">
        <v>47</v>
      </c>
      <c r="F10846" s="19">
        <v>15</v>
      </c>
      <c r="H10846" s="22" t="s">
        <v>38</v>
      </c>
      <c r="I10846" s="22" t="s">
        <v>38</v>
      </c>
      <c r="J10846" s="22" t="s">
        <v>38</v>
      </c>
      <c r="K10846" s="22" t="s">
        <v>38</v>
      </c>
      <c r="L10846" s="22" t="s">
        <v>38</v>
      </c>
      <c r="M10846" s="22" t="s">
        <v>38</v>
      </c>
      <c r="N10846" s="22" t="s">
        <v>38</v>
      </c>
      <c r="O10846" s="22" t="s">
        <v>38</v>
      </c>
      <c r="P10846" s="22" t="s">
        <v>38</v>
      </c>
      <c r="Q10846" s="22" t="s">
        <v>38</v>
      </c>
      <c r="R10846" s="24"/>
      <c r="T10846" s="22" t="s">
        <v>38</v>
      </c>
      <c r="U10846" s="22" t="s">
        <v>38</v>
      </c>
      <c r="V10846" s="22" t="s">
        <v>38</v>
      </c>
      <c r="W10846" s="22" t="s">
        <v>38</v>
      </c>
      <c r="Y10846" s="28" t="str">
        <f t="shared" si="5736"/>
        <v/>
      </c>
      <c r="Z10846" s="28"/>
      <c r="AA10846" s="28"/>
      <c r="AB10846" s="28"/>
      <c r="AC10846" s="28"/>
    </row>
    <row r="10847" spans="2:29">
      <c r="B10847" s="19"/>
      <c r="C10847" s="30"/>
      <c r="D10847" s="19" t="s">
        <v>52</v>
      </c>
      <c r="E10847" s="20" t="s">
        <v>47</v>
      </c>
      <c r="F10847" s="19">
        <v>16</v>
      </c>
      <c r="R10847" s="21">
        <f>G10847+I10847+J10847+K10847-L10847-M10847-N10847-Q10847</f>
        <v>0</v>
      </c>
      <c r="T10847" s="22" t="s">
        <v>38</v>
      </c>
      <c r="Y10847" s="28" t="str">
        <f t="shared" si="5736"/>
        <v/>
      </c>
      <c r="Z10847" s="28" t="str">
        <f>IF(N10847&lt;O10847+P10847,"出卖应大于等于出卖肉畜+出卖仔畜","")</f>
        <v/>
      </c>
      <c r="AA10847" s="28" t="str">
        <f t="shared" ref="AA10847:AA10856" si="5741">IF(R10847&lt;S10847+U10847,"期末实有头数应大于等于能繁母畜+种公畜","")</f>
        <v/>
      </c>
      <c r="AB10847" s="28"/>
      <c r="AC10847" s="28" t="str">
        <f t="shared" ref="AC10847:AC10852" si="5742">IF(R10847&lt;V10847+W10847,"期末实有头数应大于等于良种+改良种","")</f>
        <v/>
      </c>
    </row>
    <row r="10848" spans="2:29">
      <c r="B10848" s="19"/>
      <c r="C10848" s="30"/>
      <c r="D10848" s="19" t="s">
        <v>53</v>
      </c>
      <c r="E10848" s="18" t="s">
        <v>33</v>
      </c>
      <c r="F10848" s="19">
        <v>17</v>
      </c>
      <c r="R10848" s="21">
        <f>G10848+I10848+J10848+K10848-L10848-M10848-N10848-Q10848</f>
        <v>0</v>
      </c>
      <c r="T10848" s="22" t="s">
        <v>38</v>
      </c>
      <c r="Y10848" s="28" t="str">
        <f t="shared" si="5736"/>
        <v/>
      </c>
      <c r="Z10848" s="28" t="str">
        <f>IF(N10848&lt;O10848+P10848,"出卖应大于等于出卖肉畜+出卖仔畜","")</f>
        <v/>
      </c>
      <c r="AA10848" s="28" t="str">
        <f t="shared" si="5741"/>
        <v/>
      </c>
      <c r="AB10848" s="28"/>
      <c r="AC10848" s="28" t="str">
        <f t="shared" si="5742"/>
        <v/>
      </c>
    </row>
    <row r="10849" spans="2:29">
      <c r="B10849" s="18"/>
      <c r="C10849" s="29"/>
      <c r="D10849" s="19" t="s">
        <v>32</v>
      </c>
      <c r="E10849" s="20" t="s">
        <v>33</v>
      </c>
      <c r="F10849" s="19">
        <v>1</v>
      </c>
      <c r="G10849" s="21">
        <f t="shared" ref="G10849:S10849" si="5743">G10850+G10865</f>
        <v>0</v>
      </c>
      <c r="H10849" s="21">
        <f t="shared" si="5743"/>
        <v>0</v>
      </c>
      <c r="I10849" s="21">
        <f t="shared" si="5743"/>
        <v>0</v>
      </c>
      <c r="J10849" s="21">
        <f t="shared" si="5743"/>
        <v>0</v>
      </c>
      <c r="K10849" s="21">
        <f t="shared" si="5743"/>
        <v>0</v>
      </c>
      <c r="L10849" s="21">
        <f t="shared" si="5743"/>
        <v>0</v>
      </c>
      <c r="M10849" s="21">
        <f t="shared" si="5743"/>
        <v>0</v>
      </c>
      <c r="N10849" s="21">
        <f t="shared" si="5743"/>
        <v>0</v>
      </c>
      <c r="O10849" s="21">
        <f t="shared" si="5743"/>
        <v>0</v>
      </c>
      <c r="P10849" s="21">
        <f t="shared" si="5743"/>
        <v>0</v>
      </c>
      <c r="Q10849" s="21">
        <f t="shared" si="5743"/>
        <v>0</v>
      </c>
      <c r="R10849" s="21">
        <f t="shared" si="5743"/>
        <v>0</v>
      </c>
      <c r="S10849" s="21">
        <f t="shared" si="5743"/>
        <v>0</v>
      </c>
      <c r="T10849" s="21">
        <f>T10850</f>
        <v>0</v>
      </c>
      <c r="U10849" s="21">
        <f>U10850+U10865</f>
        <v>0</v>
      </c>
      <c r="V10849" s="21">
        <f>V10850+V10865</f>
        <v>0</v>
      </c>
      <c r="W10849" s="21">
        <f>W10850+W10865</f>
        <v>0</v>
      </c>
      <c r="Y10849" s="28" t="str">
        <f t="shared" si="5736"/>
        <v/>
      </c>
      <c r="Z10849" s="28" t="str">
        <f>IF(N10849&lt;O10849+P10849,"出卖应大于等于出卖肉畜+出卖仔畜","")</f>
        <v/>
      </c>
      <c r="AA10849" s="28" t="str">
        <f t="shared" si="5741"/>
        <v/>
      </c>
      <c r="AB10849" s="28" t="str">
        <f>IF(R10849&lt;T10849,"期末实有头数应大于等于耕役畜","")</f>
        <v/>
      </c>
      <c r="AC10849" s="28" t="str">
        <f t="shared" si="5742"/>
        <v/>
      </c>
    </row>
    <row r="10850" spans="2:29">
      <c r="B10850" s="19"/>
      <c r="C10850" s="30"/>
      <c r="D10850" s="19" t="s">
        <v>34</v>
      </c>
      <c r="E10850" s="20" t="s">
        <v>33</v>
      </c>
      <c r="F10850" s="19">
        <v>2</v>
      </c>
      <c r="G10850" s="21">
        <f t="shared" ref="G10850:S10850" si="5744">G10851+G10859</f>
        <v>0</v>
      </c>
      <c r="H10850" s="21">
        <f t="shared" si="5744"/>
        <v>0</v>
      </c>
      <c r="I10850" s="21">
        <f t="shared" si="5744"/>
        <v>0</v>
      </c>
      <c r="J10850" s="21">
        <f t="shared" si="5744"/>
        <v>0</v>
      </c>
      <c r="K10850" s="21">
        <f t="shared" si="5744"/>
        <v>0</v>
      </c>
      <c r="L10850" s="21">
        <f t="shared" si="5744"/>
        <v>0</v>
      </c>
      <c r="M10850" s="21">
        <f t="shared" si="5744"/>
        <v>0</v>
      </c>
      <c r="N10850" s="21">
        <f t="shared" si="5744"/>
        <v>0</v>
      </c>
      <c r="O10850" s="21">
        <f t="shared" si="5744"/>
        <v>0</v>
      </c>
      <c r="P10850" s="21">
        <f t="shared" si="5744"/>
        <v>0</v>
      </c>
      <c r="Q10850" s="21">
        <f t="shared" si="5744"/>
        <v>0</v>
      </c>
      <c r="R10850" s="21">
        <f t="shared" si="5744"/>
        <v>0</v>
      </c>
      <c r="S10850" s="21">
        <f t="shared" si="5744"/>
        <v>0</v>
      </c>
      <c r="T10850" s="21">
        <f>T10851</f>
        <v>0</v>
      </c>
      <c r="U10850" s="21">
        <f>U10851+U10859</f>
        <v>0</v>
      </c>
      <c r="V10850" s="21">
        <f>V10851+V10859</f>
        <v>0</v>
      </c>
      <c r="W10850" s="21">
        <f>W10851+W10859</f>
        <v>0</v>
      </c>
      <c r="Y10850" s="28" t="str">
        <f t="shared" ref="Y10850:Y10866" si="5745">IF(H10850&lt;I10850,"繁殖仔畜应大于等于成活","")</f>
        <v/>
      </c>
      <c r="Z10850" s="28" t="str">
        <f t="shared" ref="Z10850:Z10861" si="5746">IF(N10850&lt;O10850+P10850,"出卖应大于等于出卖肉畜+出卖仔畜","")</f>
        <v/>
      </c>
      <c r="AA10850" s="28" t="str">
        <f t="shared" si="5741"/>
        <v/>
      </c>
      <c r="AB10850" s="28" t="str">
        <f>IF(R10850&lt;T10850,"期末实有头数应大于等于耕役畜","")</f>
        <v/>
      </c>
      <c r="AC10850" s="28" t="str">
        <f t="shared" si="5742"/>
        <v/>
      </c>
    </row>
    <row r="10851" spans="2:29">
      <c r="B10851" s="19"/>
      <c r="C10851" s="30"/>
      <c r="D10851" s="19" t="s">
        <v>35</v>
      </c>
      <c r="E10851" s="20" t="s">
        <v>33</v>
      </c>
      <c r="F10851" s="19">
        <v>3</v>
      </c>
      <c r="G10851" s="21">
        <f t="shared" ref="G10851:R10851" si="5747">G10852+G10855+G10856+G10857+G10858</f>
        <v>0</v>
      </c>
      <c r="H10851" s="21">
        <f t="shared" si="5747"/>
        <v>0</v>
      </c>
      <c r="I10851" s="21">
        <f t="shared" si="5747"/>
        <v>0</v>
      </c>
      <c r="J10851" s="21">
        <f t="shared" si="5747"/>
        <v>0</v>
      </c>
      <c r="K10851" s="21">
        <f t="shared" si="5747"/>
        <v>0</v>
      </c>
      <c r="L10851" s="21">
        <f t="shared" si="5747"/>
        <v>0</v>
      </c>
      <c r="M10851" s="21">
        <f t="shared" si="5747"/>
        <v>0</v>
      </c>
      <c r="N10851" s="21">
        <f t="shared" si="5747"/>
        <v>0</v>
      </c>
      <c r="O10851" s="21">
        <f t="shared" si="5747"/>
        <v>0</v>
      </c>
      <c r="P10851" s="21">
        <f t="shared" si="5747"/>
        <v>0</v>
      </c>
      <c r="Q10851" s="21">
        <f t="shared" si="5747"/>
        <v>0</v>
      </c>
      <c r="R10851" s="21">
        <f t="shared" si="5747"/>
        <v>0</v>
      </c>
      <c r="S10851" s="21">
        <f>S10852+S10855+S10856+S10858</f>
        <v>0</v>
      </c>
      <c r="T10851" s="21">
        <f>T10852+T10855+T10856+T10857+T10858</f>
        <v>0</v>
      </c>
      <c r="U10851" s="21">
        <f>U10852+U10855+U10856+U10858</f>
        <v>0</v>
      </c>
      <c r="V10851" s="21">
        <f>V10852+V10855+V10856+V10858</f>
        <v>0</v>
      </c>
      <c r="W10851" s="21">
        <f>W10852+W10855+W10856+W10858</f>
        <v>0</v>
      </c>
      <c r="Y10851" s="28" t="str">
        <f t="shared" si="5745"/>
        <v/>
      </c>
      <c r="Z10851" s="28" t="str">
        <f t="shared" si="5746"/>
        <v/>
      </c>
      <c r="AA10851" s="28" t="str">
        <f t="shared" si="5741"/>
        <v/>
      </c>
      <c r="AB10851" s="28" t="str">
        <f>IF(R10851&lt;T10851,"期末实有头数应大于等于耕役畜","")</f>
        <v/>
      </c>
      <c r="AC10851" s="28" t="str">
        <f t="shared" si="5742"/>
        <v/>
      </c>
    </row>
    <row r="10852" spans="2:29">
      <c r="B10852" s="19"/>
      <c r="C10852" s="30"/>
      <c r="D10852" s="19" t="s">
        <v>36</v>
      </c>
      <c r="E10852" s="20" t="s">
        <v>33</v>
      </c>
      <c r="F10852" s="19">
        <v>4</v>
      </c>
      <c r="R10852" s="21">
        <f>G10852+I10852+J10852+K10852-L10852-M10852-N10852-Q10852</f>
        <v>0</v>
      </c>
      <c r="Y10852" s="28" t="str">
        <f t="shared" si="5745"/>
        <v/>
      </c>
      <c r="Z10852" s="28" t="str">
        <f t="shared" si="5746"/>
        <v/>
      </c>
      <c r="AA10852" s="28" t="str">
        <f t="shared" si="5741"/>
        <v/>
      </c>
      <c r="AB10852" s="28" t="str">
        <f>IF(R10852&lt;T10852,"期末实有头数应大于等于耕役畜","")</f>
        <v/>
      </c>
      <c r="AC10852" s="28" t="str">
        <f t="shared" si="5742"/>
        <v/>
      </c>
    </row>
    <row r="10853" spans="2:29">
      <c r="B10853" s="19"/>
      <c r="C10853" s="30"/>
      <c r="D10853" s="19" t="s">
        <v>37</v>
      </c>
      <c r="E10853" s="20" t="s">
        <v>33</v>
      </c>
      <c r="F10853" s="19">
        <v>5</v>
      </c>
      <c r="R10853" s="21">
        <f t="shared" ref="R10853:R10858" si="5748">G10853+I10853+J10853+K10853-L10853-M10853-N10853-Q10853</f>
        <v>0</v>
      </c>
      <c r="T10853" s="22" t="s">
        <v>38</v>
      </c>
      <c r="V10853" s="22" t="s">
        <v>38</v>
      </c>
      <c r="W10853" s="22" t="s">
        <v>38</v>
      </c>
      <c r="Y10853" s="28" t="str">
        <f t="shared" si="5745"/>
        <v/>
      </c>
      <c r="Z10853" s="28" t="str">
        <f t="shared" si="5746"/>
        <v/>
      </c>
      <c r="AA10853" s="28" t="str">
        <f t="shared" si="5741"/>
        <v/>
      </c>
      <c r="AB10853" s="28"/>
      <c r="AC10853" s="28"/>
    </row>
    <row r="10854" spans="2:29">
      <c r="B10854" s="19"/>
      <c r="C10854" s="30"/>
      <c r="D10854" s="19" t="s">
        <v>39</v>
      </c>
      <c r="E10854" s="20" t="s">
        <v>33</v>
      </c>
      <c r="F10854" s="19">
        <v>6</v>
      </c>
      <c r="R10854" s="21">
        <f t="shared" si="5748"/>
        <v>0</v>
      </c>
      <c r="T10854" s="22" t="s">
        <v>38</v>
      </c>
      <c r="V10854" s="22" t="s">
        <v>38</v>
      </c>
      <c r="W10854" s="22" t="s">
        <v>38</v>
      </c>
      <c r="Y10854" s="28" t="str">
        <f t="shared" si="5745"/>
        <v/>
      </c>
      <c r="Z10854" s="28" t="str">
        <f t="shared" si="5746"/>
        <v/>
      </c>
      <c r="AA10854" s="28" t="str">
        <f t="shared" si="5741"/>
        <v/>
      </c>
      <c r="AB10854" s="28"/>
      <c r="AC10854" s="28"/>
    </row>
    <row r="10855" spans="2:29">
      <c r="B10855" s="19"/>
      <c r="C10855" s="30"/>
      <c r="D10855" s="19" t="s">
        <v>40</v>
      </c>
      <c r="E10855" s="20" t="s">
        <v>41</v>
      </c>
      <c r="F10855" s="19">
        <v>7</v>
      </c>
      <c r="R10855" s="21">
        <f t="shared" si="5748"/>
        <v>0</v>
      </c>
      <c r="Y10855" s="28" t="str">
        <f t="shared" si="5745"/>
        <v/>
      </c>
      <c r="Z10855" s="28" t="str">
        <f t="shared" si="5746"/>
        <v/>
      </c>
      <c r="AA10855" s="28" t="str">
        <f t="shared" si="5741"/>
        <v/>
      </c>
      <c r="AB10855" s="28" t="str">
        <f>IF(R10855&lt;T10855,"期末实有头数应大于等于耕役畜","")</f>
        <v/>
      </c>
      <c r="AC10855" s="28" t="str">
        <f>IF(R10855&lt;V10855+W10855,"期末实有头数应大于等于良种+改良种","")</f>
        <v/>
      </c>
    </row>
    <row r="10856" spans="2:29">
      <c r="B10856" s="19"/>
      <c r="C10856" s="30"/>
      <c r="D10856" s="19" t="s">
        <v>42</v>
      </c>
      <c r="E10856" s="20" t="s">
        <v>33</v>
      </c>
      <c r="F10856" s="19">
        <v>8</v>
      </c>
      <c r="R10856" s="21">
        <f t="shared" si="5748"/>
        <v>0</v>
      </c>
      <c r="Y10856" s="28" t="str">
        <f t="shared" si="5745"/>
        <v/>
      </c>
      <c r="Z10856" s="28" t="str">
        <f t="shared" si="5746"/>
        <v/>
      </c>
      <c r="AA10856" s="28" t="str">
        <f t="shared" si="5741"/>
        <v/>
      </c>
      <c r="AB10856" s="28" t="str">
        <f>IF(R10856&lt;T10856,"期末实有头数应大于等于耕役畜","")</f>
        <v/>
      </c>
      <c r="AC10856" s="28" t="str">
        <f>IF(R10856&lt;V10856+W10856,"期末实有头数应大于等于良种+改良种","")</f>
        <v/>
      </c>
    </row>
    <row r="10857" spans="2:29">
      <c r="B10857" s="19"/>
      <c r="C10857" s="30"/>
      <c r="D10857" s="19" t="s">
        <v>43</v>
      </c>
      <c r="E10857" s="20" t="s">
        <v>33</v>
      </c>
      <c r="F10857" s="19">
        <v>9</v>
      </c>
      <c r="R10857" s="21">
        <f t="shared" si="5748"/>
        <v>0</v>
      </c>
      <c r="S10857" s="22" t="s">
        <v>38</v>
      </c>
      <c r="U10857" s="22" t="s">
        <v>38</v>
      </c>
      <c r="V10857" s="22" t="s">
        <v>38</v>
      </c>
      <c r="W10857" s="22" t="s">
        <v>38</v>
      </c>
      <c r="Y10857" s="28" t="str">
        <f t="shared" si="5745"/>
        <v/>
      </c>
      <c r="Z10857" s="28" t="str">
        <f t="shared" si="5746"/>
        <v/>
      </c>
      <c r="AA10857" s="28"/>
      <c r="AB10857" s="28" t="str">
        <f>IF(R10857&lt;T10857,"期末实有头数应大于等于耕役畜","")</f>
        <v/>
      </c>
      <c r="AC10857" s="28"/>
    </row>
    <row r="10858" spans="2:29">
      <c r="B10858" s="19"/>
      <c r="C10858" s="30"/>
      <c r="D10858" s="19" t="s">
        <v>44</v>
      </c>
      <c r="E10858" s="20" t="s">
        <v>45</v>
      </c>
      <c r="F10858" s="19">
        <v>10</v>
      </c>
      <c r="R10858" s="21">
        <f t="shared" si="5748"/>
        <v>0</v>
      </c>
      <c r="Y10858" s="28" t="str">
        <f t="shared" si="5745"/>
        <v/>
      </c>
      <c r="Z10858" s="28" t="str">
        <f t="shared" si="5746"/>
        <v/>
      </c>
      <c r="AA10858" s="28" t="str">
        <f>IF(R10858&lt;S10858+U10858,"期末实有头数应大于等于能繁母畜+种公畜","")</f>
        <v/>
      </c>
      <c r="AB10858" s="28" t="str">
        <f>IF(R10858&lt;T10858,"期末实有头数应大于等于耕役畜","")</f>
        <v/>
      </c>
      <c r="AC10858" s="28" t="str">
        <f>IF(R10858&lt;V10858+W10858,"期末实有头数应大于等于良种+改良种","")</f>
        <v/>
      </c>
    </row>
    <row r="10859" spans="2:29">
      <c r="B10859" s="19"/>
      <c r="C10859" s="30"/>
      <c r="D10859" s="19" t="s">
        <v>46</v>
      </c>
      <c r="E10859" s="20" t="s">
        <v>47</v>
      </c>
      <c r="F10859" s="19">
        <v>11</v>
      </c>
      <c r="G10859" s="21">
        <f t="shared" ref="G10859:S10859" si="5749">G10860+G10864</f>
        <v>0</v>
      </c>
      <c r="H10859" s="21">
        <f t="shared" si="5749"/>
        <v>0</v>
      </c>
      <c r="I10859" s="21">
        <f t="shared" si="5749"/>
        <v>0</v>
      </c>
      <c r="J10859" s="21">
        <f t="shared" si="5749"/>
        <v>0</v>
      </c>
      <c r="K10859" s="21">
        <f t="shared" si="5749"/>
        <v>0</v>
      </c>
      <c r="L10859" s="21">
        <f t="shared" si="5749"/>
        <v>0</v>
      </c>
      <c r="M10859" s="21">
        <f t="shared" si="5749"/>
        <v>0</v>
      </c>
      <c r="N10859" s="21">
        <f t="shared" si="5749"/>
        <v>0</v>
      </c>
      <c r="O10859" s="21">
        <f t="shared" si="5749"/>
        <v>0</v>
      </c>
      <c r="P10859" s="21">
        <f t="shared" si="5749"/>
        <v>0</v>
      </c>
      <c r="Q10859" s="21">
        <f t="shared" si="5749"/>
        <v>0</v>
      </c>
      <c r="R10859" s="23">
        <f t="shared" si="5749"/>
        <v>0</v>
      </c>
      <c r="S10859" s="21">
        <f t="shared" si="5749"/>
        <v>0</v>
      </c>
      <c r="T10859" s="22" t="s">
        <v>38</v>
      </c>
      <c r="U10859" s="21">
        <f>U10860+U10864</f>
        <v>0</v>
      </c>
      <c r="V10859" s="21">
        <f>V10860+V10864</f>
        <v>0</v>
      </c>
      <c r="W10859" s="21">
        <f>W10860+W10864</f>
        <v>0</v>
      </c>
      <c r="Y10859" s="28" t="str">
        <f t="shared" si="5745"/>
        <v/>
      </c>
      <c r="Z10859" s="28" t="str">
        <f t="shared" si="5746"/>
        <v/>
      </c>
      <c r="AA10859" s="28" t="str">
        <f>IF(R10859&lt;S10859+U10859,"期末实有头数应大于等于能繁母畜+种公畜","")</f>
        <v/>
      </c>
      <c r="AB10859" s="28"/>
      <c r="AC10859" s="28" t="str">
        <f>IF(R10859&lt;V10859+W10859,"期末实有头数应大于等于良种+改良种","")</f>
        <v/>
      </c>
    </row>
    <row r="10860" spans="2:29">
      <c r="B10860" s="19"/>
      <c r="C10860" s="30"/>
      <c r="D10860" s="19" t="s">
        <v>48</v>
      </c>
      <c r="E10860" s="20" t="s">
        <v>47</v>
      </c>
      <c r="F10860" s="19">
        <v>12</v>
      </c>
      <c r="R10860" s="21">
        <f>G10860+I10860+J10860+K10860-L10860-M10860-N10860-Q10860</f>
        <v>0</v>
      </c>
      <c r="T10860" s="22" t="s">
        <v>38</v>
      </c>
      <c r="Y10860" s="28" t="str">
        <f t="shared" si="5745"/>
        <v/>
      </c>
      <c r="Z10860" s="28" t="str">
        <f t="shared" si="5746"/>
        <v/>
      </c>
      <c r="AA10860" s="28" t="str">
        <f>IF(R10860&lt;S10860+U10860,"期末实有头数应大于等于能繁母畜+种公畜","")</f>
        <v/>
      </c>
      <c r="AB10860" s="28"/>
      <c r="AC10860" s="28" t="str">
        <f>IF(R10860&lt;V10860+W10860,"期末实有头数应大于等于良种+改良种","")</f>
        <v/>
      </c>
    </row>
    <row r="10861" spans="2:29">
      <c r="B10861" s="19"/>
      <c r="C10861" s="30"/>
      <c r="D10861" s="19" t="s">
        <v>49</v>
      </c>
      <c r="E10861" s="20" t="s">
        <v>47</v>
      </c>
      <c r="F10861" s="19">
        <v>13</v>
      </c>
      <c r="R10861" s="21">
        <f>G10861+I10861+J10861+K10861-L10861-M10861-N10861-Q10861</f>
        <v>0</v>
      </c>
      <c r="T10861" s="22" t="s">
        <v>38</v>
      </c>
      <c r="V10861" s="22" t="s">
        <v>38</v>
      </c>
      <c r="W10861" s="22" t="s">
        <v>38</v>
      </c>
      <c r="Y10861" s="28" t="str">
        <f t="shared" si="5745"/>
        <v/>
      </c>
      <c r="Z10861" s="28" t="str">
        <f t="shared" si="5746"/>
        <v/>
      </c>
      <c r="AA10861" s="28" t="str">
        <f>IF(R10861&lt;S10861+U10861,"期末实有头数应大于等于能繁母畜+种公畜","")</f>
        <v/>
      </c>
      <c r="AB10861" s="28"/>
      <c r="AC10861" s="28"/>
    </row>
    <row r="10862" spans="2:29">
      <c r="B10862" s="19"/>
      <c r="C10862" s="30"/>
      <c r="D10862" s="19" t="s">
        <v>50</v>
      </c>
      <c r="E10862" s="20" t="s">
        <v>47</v>
      </c>
      <c r="F10862" s="19">
        <v>14</v>
      </c>
      <c r="H10862" s="22" t="s">
        <v>38</v>
      </c>
      <c r="I10862" s="22" t="s">
        <v>38</v>
      </c>
      <c r="J10862" s="22" t="s">
        <v>38</v>
      </c>
      <c r="K10862" s="22" t="s">
        <v>38</v>
      </c>
      <c r="L10862" s="22" t="s">
        <v>38</v>
      </c>
      <c r="M10862" s="22" t="s">
        <v>38</v>
      </c>
      <c r="N10862" s="22" t="s">
        <v>38</v>
      </c>
      <c r="O10862" s="22" t="s">
        <v>38</v>
      </c>
      <c r="P10862" s="22" t="s">
        <v>38</v>
      </c>
      <c r="Q10862" s="22" t="s">
        <v>38</v>
      </c>
      <c r="R10862" s="24"/>
      <c r="T10862" s="22" t="s">
        <v>38</v>
      </c>
      <c r="U10862" s="22" t="s">
        <v>38</v>
      </c>
      <c r="V10862" s="22" t="s">
        <v>38</v>
      </c>
      <c r="W10862" s="22" t="s">
        <v>38</v>
      </c>
      <c r="Y10862" s="28" t="str">
        <f t="shared" si="5745"/>
        <v/>
      </c>
      <c r="Z10862" s="28"/>
      <c r="AA10862" s="28"/>
      <c r="AB10862" s="28"/>
      <c r="AC10862" s="28"/>
    </row>
    <row r="10863" spans="2:29">
      <c r="B10863" s="19"/>
      <c r="C10863" s="30"/>
      <c r="D10863" s="19" t="s">
        <v>51</v>
      </c>
      <c r="E10863" s="20" t="s">
        <v>47</v>
      </c>
      <c r="F10863" s="19">
        <v>15</v>
      </c>
      <c r="H10863" s="22" t="s">
        <v>38</v>
      </c>
      <c r="I10863" s="22" t="s">
        <v>38</v>
      </c>
      <c r="J10863" s="22" t="s">
        <v>38</v>
      </c>
      <c r="K10863" s="22" t="s">
        <v>38</v>
      </c>
      <c r="L10863" s="22" t="s">
        <v>38</v>
      </c>
      <c r="M10863" s="22" t="s">
        <v>38</v>
      </c>
      <c r="N10863" s="22" t="s">
        <v>38</v>
      </c>
      <c r="O10863" s="22" t="s">
        <v>38</v>
      </c>
      <c r="P10863" s="22" t="s">
        <v>38</v>
      </c>
      <c r="Q10863" s="22" t="s">
        <v>38</v>
      </c>
      <c r="R10863" s="24"/>
      <c r="T10863" s="22" t="s">
        <v>38</v>
      </c>
      <c r="U10863" s="22" t="s">
        <v>38</v>
      </c>
      <c r="V10863" s="22" t="s">
        <v>38</v>
      </c>
      <c r="W10863" s="22" t="s">
        <v>38</v>
      </c>
      <c r="Y10863" s="28" t="str">
        <f t="shared" si="5745"/>
        <v/>
      </c>
      <c r="Z10863" s="28"/>
      <c r="AA10863" s="28"/>
      <c r="AB10863" s="28"/>
      <c r="AC10863" s="28"/>
    </row>
    <row r="10864" spans="2:29">
      <c r="B10864" s="19"/>
      <c r="C10864" s="30"/>
      <c r="D10864" s="19" t="s">
        <v>52</v>
      </c>
      <c r="E10864" s="20" t="s">
        <v>47</v>
      </c>
      <c r="F10864" s="19">
        <v>16</v>
      </c>
      <c r="R10864" s="21">
        <f>G10864+I10864+J10864+K10864-L10864-M10864-N10864-Q10864</f>
        <v>0</v>
      </c>
      <c r="T10864" s="22" t="s">
        <v>38</v>
      </c>
      <c r="Y10864" s="28" t="str">
        <f t="shared" si="5745"/>
        <v/>
      </c>
      <c r="Z10864" s="28" t="str">
        <f>IF(N10864&lt;O10864+P10864,"出卖应大于等于出卖肉畜+出卖仔畜","")</f>
        <v/>
      </c>
      <c r="AA10864" s="28" t="str">
        <f t="shared" ref="AA10864:AA10873" si="5750">IF(R10864&lt;S10864+U10864,"期末实有头数应大于等于能繁母畜+种公畜","")</f>
        <v/>
      </c>
      <c r="AB10864" s="28"/>
      <c r="AC10864" s="28" t="str">
        <f t="shared" ref="AC10864:AC10869" si="5751">IF(R10864&lt;V10864+W10864,"期末实有头数应大于等于良种+改良种","")</f>
        <v/>
      </c>
    </row>
    <row r="10865" spans="2:29">
      <c r="B10865" s="19"/>
      <c r="C10865" s="30"/>
      <c r="D10865" s="19" t="s">
        <v>53</v>
      </c>
      <c r="E10865" s="18" t="s">
        <v>33</v>
      </c>
      <c r="F10865" s="19">
        <v>17</v>
      </c>
      <c r="R10865" s="21">
        <f>G10865+I10865+J10865+K10865-L10865-M10865-N10865-Q10865</f>
        <v>0</v>
      </c>
      <c r="T10865" s="22" t="s">
        <v>38</v>
      </c>
      <c r="Y10865" s="28" t="str">
        <f t="shared" si="5745"/>
        <v/>
      </c>
      <c r="Z10865" s="28" t="str">
        <f>IF(N10865&lt;O10865+P10865,"出卖应大于等于出卖肉畜+出卖仔畜","")</f>
        <v/>
      </c>
      <c r="AA10865" s="28" t="str">
        <f t="shared" si="5750"/>
        <v/>
      </c>
      <c r="AB10865" s="28"/>
      <c r="AC10865" s="28" t="str">
        <f t="shared" si="5751"/>
        <v/>
      </c>
    </row>
    <row r="10866" spans="2:29">
      <c r="B10866" s="18"/>
      <c r="C10866" s="29"/>
      <c r="D10866" s="19" t="s">
        <v>32</v>
      </c>
      <c r="E10866" s="20" t="s">
        <v>33</v>
      </c>
      <c r="F10866" s="19">
        <v>1</v>
      </c>
      <c r="G10866" s="21">
        <f t="shared" ref="G10866:S10866" si="5752">G10867+G10882</f>
        <v>0</v>
      </c>
      <c r="H10866" s="21">
        <f t="shared" si="5752"/>
        <v>0</v>
      </c>
      <c r="I10866" s="21">
        <f t="shared" si="5752"/>
        <v>0</v>
      </c>
      <c r="J10866" s="21">
        <f t="shared" si="5752"/>
        <v>0</v>
      </c>
      <c r="K10866" s="21">
        <f t="shared" si="5752"/>
        <v>0</v>
      </c>
      <c r="L10866" s="21">
        <f t="shared" si="5752"/>
        <v>0</v>
      </c>
      <c r="M10866" s="21">
        <f t="shared" si="5752"/>
        <v>0</v>
      </c>
      <c r="N10866" s="21">
        <f t="shared" si="5752"/>
        <v>0</v>
      </c>
      <c r="O10866" s="21">
        <f t="shared" si="5752"/>
        <v>0</v>
      </c>
      <c r="P10866" s="21">
        <f t="shared" si="5752"/>
        <v>0</v>
      </c>
      <c r="Q10866" s="21">
        <f t="shared" si="5752"/>
        <v>0</v>
      </c>
      <c r="R10866" s="21">
        <f t="shared" si="5752"/>
        <v>0</v>
      </c>
      <c r="S10866" s="21">
        <f t="shared" si="5752"/>
        <v>0</v>
      </c>
      <c r="T10866" s="21">
        <f>T10867</f>
        <v>0</v>
      </c>
      <c r="U10866" s="21">
        <f>U10867+U10882</f>
        <v>0</v>
      </c>
      <c r="V10866" s="21">
        <f>V10867+V10882</f>
        <v>0</v>
      </c>
      <c r="W10866" s="21">
        <f>W10867+W10882</f>
        <v>0</v>
      </c>
      <c r="Y10866" s="28" t="str">
        <f t="shared" si="5745"/>
        <v/>
      </c>
      <c r="Z10866" s="28" t="str">
        <f>IF(N10866&lt;O10866+P10866,"出卖应大于等于出卖肉畜+出卖仔畜","")</f>
        <v/>
      </c>
      <c r="AA10866" s="28" t="str">
        <f t="shared" si="5750"/>
        <v/>
      </c>
      <c r="AB10866" s="28" t="str">
        <f>IF(R10866&lt;T10866,"期末实有头数应大于等于耕役畜","")</f>
        <v/>
      </c>
      <c r="AC10866" s="28" t="str">
        <f t="shared" si="5751"/>
        <v/>
      </c>
    </row>
    <row r="10867" spans="2:29">
      <c r="B10867" s="19"/>
      <c r="C10867" s="30"/>
      <c r="D10867" s="19" t="s">
        <v>34</v>
      </c>
      <c r="E10867" s="20" t="s">
        <v>33</v>
      </c>
      <c r="F10867" s="19">
        <v>2</v>
      </c>
      <c r="G10867" s="21">
        <f t="shared" ref="G10867:S10867" si="5753">G10868+G10876</f>
        <v>0</v>
      </c>
      <c r="H10867" s="21">
        <f t="shared" si="5753"/>
        <v>0</v>
      </c>
      <c r="I10867" s="21">
        <f t="shared" si="5753"/>
        <v>0</v>
      </c>
      <c r="J10867" s="21">
        <f t="shared" si="5753"/>
        <v>0</v>
      </c>
      <c r="K10867" s="21">
        <f t="shared" si="5753"/>
        <v>0</v>
      </c>
      <c r="L10867" s="21">
        <f t="shared" si="5753"/>
        <v>0</v>
      </c>
      <c r="M10867" s="21">
        <f t="shared" si="5753"/>
        <v>0</v>
      </c>
      <c r="N10867" s="21">
        <f t="shared" si="5753"/>
        <v>0</v>
      </c>
      <c r="O10867" s="21">
        <f t="shared" si="5753"/>
        <v>0</v>
      </c>
      <c r="P10867" s="21">
        <f t="shared" si="5753"/>
        <v>0</v>
      </c>
      <c r="Q10867" s="21">
        <f t="shared" si="5753"/>
        <v>0</v>
      </c>
      <c r="R10867" s="21">
        <f t="shared" si="5753"/>
        <v>0</v>
      </c>
      <c r="S10867" s="21">
        <f t="shared" si="5753"/>
        <v>0</v>
      </c>
      <c r="T10867" s="21">
        <f>T10868</f>
        <v>0</v>
      </c>
      <c r="U10867" s="21">
        <f>U10868+U10876</f>
        <v>0</v>
      </c>
      <c r="V10867" s="21">
        <f>V10868+V10876</f>
        <v>0</v>
      </c>
      <c r="W10867" s="21">
        <f>W10868+W10876</f>
        <v>0</v>
      </c>
      <c r="Y10867" s="28" t="str">
        <f t="shared" ref="Y10867:Y10883" si="5754">IF(H10867&lt;I10867,"繁殖仔畜应大于等于成活","")</f>
        <v/>
      </c>
      <c r="Z10867" s="28" t="str">
        <f t="shared" ref="Z10867:Z10878" si="5755">IF(N10867&lt;O10867+P10867,"出卖应大于等于出卖肉畜+出卖仔畜","")</f>
        <v/>
      </c>
      <c r="AA10867" s="28" t="str">
        <f t="shared" si="5750"/>
        <v/>
      </c>
      <c r="AB10867" s="28" t="str">
        <f>IF(R10867&lt;T10867,"期末实有头数应大于等于耕役畜","")</f>
        <v/>
      </c>
      <c r="AC10867" s="28" t="str">
        <f t="shared" si="5751"/>
        <v/>
      </c>
    </row>
    <row r="10868" spans="2:29">
      <c r="B10868" s="19"/>
      <c r="C10868" s="30"/>
      <c r="D10868" s="19" t="s">
        <v>35</v>
      </c>
      <c r="E10868" s="20" t="s">
        <v>33</v>
      </c>
      <c r="F10868" s="19">
        <v>3</v>
      </c>
      <c r="G10868" s="21">
        <f t="shared" ref="G10868:R10868" si="5756">G10869+G10872+G10873+G10874+G10875</f>
        <v>0</v>
      </c>
      <c r="H10868" s="21">
        <f t="shared" si="5756"/>
        <v>0</v>
      </c>
      <c r="I10868" s="21">
        <f t="shared" si="5756"/>
        <v>0</v>
      </c>
      <c r="J10868" s="21">
        <f t="shared" si="5756"/>
        <v>0</v>
      </c>
      <c r="K10868" s="21">
        <f t="shared" si="5756"/>
        <v>0</v>
      </c>
      <c r="L10868" s="21">
        <f t="shared" si="5756"/>
        <v>0</v>
      </c>
      <c r="M10868" s="21">
        <f t="shared" si="5756"/>
        <v>0</v>
      </c>
      <c r="N10868" s="21">
        <f t="shared" si="5756"/>
        <v>0</v>
      </c>
      <c r="O10868" s="21">
        <f t="shared" si="5756"/>
        <v>0</v>
      </c>
      <c r="P10868" s="21">
        <f t="shared" si="5756"/>
        <v>0</v>
      </c>
      <c r="Q10868" s="21">
        <f t="shared" si="5756"/>
        <v>0</v>
      </c>
      <c r="R10868" s="21">
        <f t="shared" si="5756"/>
        <v>0</v>
      </c>
      <c r="S10868" s="21">
        <f>S10869+S10872+S10873+S10875</f>
        <v>0</v>
      </c>
      <c r="T10868" s="21">
        <f>T10869+T10872+T10873+T10874+T10875</f>
        <v>0</v>
      </c>
      <c r="U10868" s="21">
        <f>U10869+U10872+U10873+U10875</f>
        <v>0</v>
      </c>
      <c r="V10868" s="21">
        <f>V10869+V10872+V10873+V10875</f>
        <v>0</v>
      </c>
      <c r="W10868" s="21">
        <f>W10869+W10872+W10873+W10875</f>
        <v>0</v>
      </c>
      <c r="Y10868" s="28" t="str">
        <f t="shared" si="5754"/>
        <v/>
      </c>
      <c r="Z10868" s="28" t="str">
        <f t="shared" si="5755"/>
        <v/>
      </c>
      <c r="AA10868" s="28" t="str">
        <f t="shared" si="5750"/>
        <v/>
      </c>
      <c r="AB10868" s="28" t="str">
        <f>IF(R10868&lt;T10868,"期末实有头数应大于等于耕役畜","")</f>
        <v/>
      </c>
      <c r="AC10868" s="28" t="str">
        <f t="shared" si="5751"/>
        <v/>
      </c>
    </row>
    <row r="10869" spans="2:29">
      <c r="B10869" s="19"/>
      <c r="C10869" s="30"/>
      <c r="D10869" s="19" t="s">
        <v>36</v>
      </c>
      <c r="E10869" s="20" t="s">
        <v>33</v>
      </c>
      <c r="F10869" s="19">
        <v>4</v>
      </c>
      <c r="R10869" s="21">
        <f>G10869+I10869+J10869+K10869-L10869-M10869-N10869-Q10869</f>
        <v>0</v>
      </c>
      <c r="Y10869" s="28" t="str">
        <f t="shared" si="5754"/>
        <v/>
      </c>
      <c r="Z10869" s="28" t="str">
        <f t="shared" si="5755"/>
        <v/>
      </c>
      <c r="AA10869" s="28" t="str">
        <f t="shared" si="5750"/>
        <v/>
      </c>
      <c r="AB10869" s="28" t="str">
        <f>IF(R10869&lt;T10869,"期末实有头数应大于等于耕役畜","")</f>
        <v/>
      </c>
      <c r="AC10869" s="28" t="str">
        <f t="shared" si="5751"/>
        <v/>
      </c>
    </row>
    <row r="10870" spans="2:29">
      <c r="B10870" s="19"/>
      <c r="C10870" s="30"/>
      <c r="D10870" s="19" t="s">
        <v>37</v>
      </c>
      <c r="E10870" s="20" t="s">
        <v>33</v>
      </c>
      <c r="F10870" s="19">
        <v>5</v>
      </c>
      <c r="R10870" s="21">
        <f t="shared" ref="R10870:R10875" si="5757">G10870+I10870+J10870+K10870-L10870-M10870-N10870-Q10870</f>
        <v>0</v>
      </c>
      <c r="T10870" s="22" t="s">
        <v>38</v>
      </c>
      <c r="V10870" s="22" t="s">
        <v>38</v>
      </c>
      <c r="W10870" s="22" t="s">
        <v>38</v>
      </c>
      <c r="Y10870" s="28" t="str">
        <f t="shared" si="5754"/>
        <v/>
      </c>
      <c r="Z10870" s="28" t="str">
        <f t="shared" si="5755"/>
        <v/>
      </c>
      <c r="AA10870" s="28" t="str">
        <f t="shared" si="5750"/>
        <v/>
      </c>
      <c r="AB10870" s="28"/>
      <c r="AC10870" s="28"/>
    </row>
    <row r="10871" spans="2:29">
      <c r="B10871" s="19"/>
      <c r="C10871" s="30"/>
      <c r="D10871" s="19" t="s">
        <v>39</v>
      </c>
      <c r="E10871" s="20" t="s">
        <v>33</v>
      </c>
      <c r="F10871" s="19">
        <v>6</v>
      </c>
      <c r="R10871" s="21">
        <f t="shared" si="5757"/>
        <v>0</v>
      </c>
      <c r="T10871" s="22" t="s">
        <v>38</v>
      </c>
      <c r="V10871" s="22" t="s">
        <v>38</v>
      </c>
      <c r="W10871" s="22" t="s">
        <v>38</v>
      </c>
      <c r="Y10871" s="28" t="str">
        <f t="shared" si="5754"/>
        <v/>
      </c>
      <c r="Z10871" s="28" t="str">
        <f t="shared" si="5755"/>
        <v/>
      </c>
      <c r="AA10871" s="28" t="str">
        <f t="shared" si="5750"/>
        <v/>
      </c>
      <c r="AB10871" s="28"/>
      <c r="AC10871" s="28"/>
    </row>
    <row r="10872" spans="2:29">
      <c r="B10872" s="19"/>
      <c r="C10872" s="30"/>
      <c r="D10872" s="19" t="s">
        <v>40</v>
      </c>
      <c r="E10872" s="20" t="s">
        <v>41</v>
      </c>
      <c r="F10872" s="19">
        <v>7</v>
      </c>
      <c r="R10872" s="21">
        <f t="shared" si="5757"/>
        <v>0</v>
      </c>
      <c r="Y10872" s="28" t="str">
        <f t="shared" si="5754"/>
        <v/>
      </c>
      <c r="Z10872" s="28" t="str">
        <f t="shared" si="5755"/>
        <v/>
      </c>
      <c r="AA10872" s="28" t="str">
        <f t="shared" si="5750"/>
        <v/>
      </c>
      <c r="AB10872" s="28" t="str">
        <f>IF(R10872&lt;T10872,"期末实有头数应大于等于耕役畜","")</f>
        <v/>
      </c>
      <c r="AC10872" s="28" t="str">
        <f>IF(R10872&lt;V10872+W10872,"期末实有头数应大于等于良种+改良种","")</f>
        <v/>
      </c>
    </row>
    <row r="10873" spans="2:29">
      <c r="B10873" s="19"/>
      <c r="C10873" s="30"/>
      <c r="D10873" s="19" t="s">
        <v>42</v>
      </c>
      <c r="E10873" s="20" t="s">
        <v>33</v>
      </c>
      <c r="F10873" s="19">
        <v>8</v>
      </c>
      <c r="R10873" s="21">
        <f t="shared" si="5757"/>
        <v>0</v>
      </c>
      <c r="Y10873" s="28" t="str">
        <f t="shared" si="5754"/>
        <v/>
      </c>
      <c r="Z10873" s="28" t="str">
        <f t="shared" si="5755"/>
        <v/>
      </c>
      <c r="AA10873" s="28" t="str">
        <f t="shared" si="5750"/>
        <v/>
      </c>
      <c r="AB10873" s="28" t="str">
        <f>IF(R10873&lt;T10873,"期末实有头数应大于等于耕役畜","")</f>
        <v/>
      </c>
      <c r="AC10873" s="28" t="str">
        <f>IF(R10873&lt;V10873+W10873,"期末实有头数应大于等于良种+改良种","")</f>
        <v/>
      </c>
    </row>
    <row r="10874" spans="2:29">
      <c r="B10874" s="19"/>
      <c r="C10874" s="30"/>
      <c r="D10874" s="19" t="s">
        <v>43</v>
      </c>
      <c r="E10874" s="20" t="s">
        <v>33</v>
      </c>
      <c r="F10874" s="19">
        <v>9</v>
      </c>
      <c r="R10874" s="21">
        <f t="shared" si="5757"/>
        <v>0</v>
      </c>
      <c r="S10874" s="22" t="s">
        <v>38</v>
      </c>
      <c r="U10874" s="22" t="s">
        <v>38</v>
      </c>
      <c r="V10874" s="22" t="s">
        <v>38</v>
      </c>
      <c r="W10874" s="22" t="s">
        <v>38</v>
      </c>
      <c r="Y10874" s="28" t="str">
        <f t="shared" si="5754"/>
        <v/>
      </c>
      <c r="Z10874" s="28" t="str">
        <f t="shared" si="5755"/>
        <v/>
      </c>
      <c r="AA10874" s="28"/>
      <c r="AB10874" s="28" t="str">
        <f>IF(R10874&lt;T10874,"期末实有头数应大于等于耕役畜","")</f>
        <v/>
      </c>
      <c r="AC10874" s="28"/>
    </row>
    <row r="10875" spans="2:29">
      <c r="B10875" s="19"/>
      <c r="C10875" s="30"/>
      <c r="D10875" s="19" t="s">
        <v>44</v>
      </c>
      <c r="E10875" s="20" t="s">
        <v>45</v>
      </c>
      <c r="F10875" s="19">
        <v>10</v>
      </c>
      <c r="R10875" s="21">
        <f t="shared" si="5757"/>
        <v>0</v>
      </c>
      <c r="Y10875" s="28" t="str">
        <f t="shared" si="5754"/>
        <v/>
      </c>
      <c r="Z10875" s="28" t="str">
        <f t="shared" si="5755"/>
        <v/>
      </c>
      <c r="AA10875" s="28" t="str">
        <f>IF(R10875&lt;S10875+U10875,"期末实有头数应大于等于能繁母畜+种公畜","")</f>
        <v/>
      </c>
      <c r="AB10875" s="28" t="str">
        <f>IF(R10875&lt;T10875,"期末实有头数应大于等于耕役畜","")</f>
        <v/>
      </c>
      <c r="AC10875" s="28" t="str">
        <f>IF(R10875&lt;V10875+W10875,"期末实有头数应大于等于良种+改良种","")</f>
        <v/>
      </c>
    </row>
    <row r="10876" spans="2:29">
      <c r="B10876" s="19"/>
      <c r="C10876" s="30"/>
      <c r="D10876" s="19" t="s">
        <v>46</v>
      </c>
      <c r="E10876" s="20" t="s">
        <v>47</v>
      </c>
      <c r="F10876" s="19">
        <v>11</v>
      </c>
      <c r="G10876" s="21">
        <f t="shared" ref="G10876:S10876" si="5758">G10877+G10881</f>
        <v>0</v>
      </c>
      <c r="H10876" s="21">
        <f t="shared" si="5758"/>
        <v>0</v>
      </c>
      <c r="I10876" s="21">
        <f t="shared" si="5758"/>
        <v>0</v>
      </c>
      <c r="J10876" s="21">
        <f t="shared" si="5758"/>
        <v>0</v>
      </c>
      <c r="K10876" s="21">
        <f t="shared" si="5758"/>
        <v>0</v>
      </c>
      <c r="L10876" s="21">
        <f t="shared" si="5758"/>
        <v>0</v>
      </c>
      <c r="M10876" s="21">
        <f t="shared" si="5758"/>
        <v>0</v>
      </c>
      <c r="N10876" s="21">
        <f t="shared" si="5758"/>
        <v>0</v>
      </c>
      <c r="O10876" s="21">
        <f t="shared" si="5758"/>
        <v>0</v>
      </c>
      <c r="P10876" s="21">
        <f t="shared" si="5758"/>
        <v>0</v>
      </c>
      <c r="Q10876" s="21">
        <f t="shared" si="5758"/>
        <v>0</v>
      </c>
      <c r="R10876" s="23">
        <f t="shared" si="5758"/>
        <v>0</v>
      </c>
      <c r="S10876" s="21">
        <f t="shared" si="5758"/>
        <v>0</v>
      </c>
      <c r="T10876" s="22" t="s">
        <v>38</v>
      </c>
      <c r="U10876" s="21">
        <f>U10877+U10881</f>
        <v>0</v>
      </c>
      <c r="V10876" s="21">
        <f>V10877+V10881</f>
        <v>0</v>
      </c>
      <c r="W10876" s="21">
        <f>W10877+W10881</f>
        <v>0</v>
      </c>
      <c r="Y10876" s="28" t="str">
        <f t="shared" si="5754"/>
        <v/>
      </c>
      <c r="Z10876" s="28" t="str">
        <f t="shared" si="5755"/>
        <v/>
      </c>
      <c r="AA10876" s="28" t="str">
        <f>IF(R10876&lt;S10876+U10876,"期末实有头数应大于等于能繁母畜+种公畜","")</f>
        <v/>
      </c>
      <c r="AB10876" s="28"/>
      <c r="AC10876" s="28" t="str">
        <f>IF(R10876&lt;V10876+W10876,"期末实有头数应大于等于良种+改良种","")</f>
        <v/>
      </c>
    </row>
    <row r="10877" spans="2:29">
      <c r="B10877" s="19"/>
      <c r="C10877" s="30"/>
      <c r="D10877" s="19" t="s">
        <v>48</v>
      </c>
      <c r="E10877" s="20" t="s">
        <v>47</v>
      </c>
      <c r="F10877" s="19">
        <v>12</v>
      </c>
      <c r="R10877" s="21">
        <f>G10877+I10877+J10877+K10877-L10877-M10877-N10877-Q10877</f>
        <v>0</v>
      </c>
      <c r="T10877" s="22" t="s">
        <v>38</v>
      </c>
      <c r="Y10877" s="28" t="str">
        <f t="shared" si="5754"/>
        <v/>
      </c>
      <c r="Z10877" s="28" t="str">
        <f t="shared" si="5755"/>
        <v/>
      </c>
      <c r="AA10877" s="28" t="str">
        <f>IF(R10877&lt;S10877+U10877,"期末实有头数应大于等于能繁母畜+种公畜","")</f>
        <v/>
      </c>
      <c r="AB10877" s="28"/>
      <c r="AC10877" s="28" t="str">
        <f>IF(R10877&lt;V10877+W10877,"期末实有头数应大于等于良种+改良种","")</f>
        <v/>
      </c>
    </row>
    <row r="10878" spans="2:29">
      <c r="B10878" s="19"/>
      <c r="C10878" s="30"/>
      <c r="D10878" s="19" t="s">
        <v>49</v>
      </c>
      <c r="E10878" s="20" t="s">
        <v>47</v>
      </c>
      <c r="F10878" s="19">
        <v>13</v>
      </c>
      <c r="R10878" s="21">
        <f>G10878+I10878+J10878+K10878-L10878-M10878-N10878-Q10878</f>
        <v>0</v>
      </c>
      <c r="T10878" s="22" t="s">
        <v>38</v>
      </c>
      <c r="V10878" s="22" t="s">
        <v>38</v>
      </c>
      <c r="W10878" s="22" t="s">
        <v>38</v>
      </c>
      <c r="Y10878" s="28" t="str">
        <f t="shared" si="5754"/>
        <v/>
      </c>
      <c r="Z10878" s="28" t="str">
        <f t="shared" si="5755"/>
        <v/>
      </c>
      <c r="AA10878" s="28" t="str">
        <f>IF(R10878&lt;S10878+U10878,"期末实有头数应大于等于能繁母畜+种公畜","")</f>
        <v/>
      </c>
      <c r="AB10878" s="28"/>
      <c r="AC10878" s="28"/>
    </row>
    <row r="10879" spans="2:29">
      <c r="B10879" s="19"/>
      <c r="C10879" s="30"/>
      <c r="D10879" s="19" t="s">
        <v>50</v>
      </c>
      <c r="E10879" s="20" t="s">
        <v>47</v>
      </c>
      <c r="F10879" s="19">
        <v>14</v>
      </c>
      <c r="H10879" s="22" t="s">
        <v>38</v>
      </c>
      <c r="I10879" s="22" t="s">
        <v>38</v>
      </c>
      <c r="J10879" s="22" t="s">
        <v>38</v>
      </c>
      <c r="K10879" s="22" t="s">
        <v>38</v>
      </c>
      <c r="L10879" s="22" t="s">
        <v>38</v>
      </c>
      <c r="M10879" s="22" t="s">
        <v>38</v>
      </c>
      <c r="N10879" s="22" t="s">
        <v>38</v>
      </c>
      <c r="O10879" s="22" t="s">
        <v>38</v>
      </c>
      <c r="P10879" s="22" t="s">
        <v>38</v>
      </c>
      <c r="Q10879" s="22" t="s">
        <v>38</v>
      </c>
      <c r="R10879" s="24"/>
      <c r="T10879" s="22" t="s">
        <v>38</v>
      </c>
      <c r="U10879" s="22" t="s">
        <v>38</v>
      </c>
      <c r="V10879" s="22" t="s">
        <v>38</v>
      </c>
      <c r="W10879" s="22" t="s">
        <v>38</v>
      </c>
      <c r="Y10879" s="28" t="str">
        <f t="shared" si="5754"/>
        <v/>
      </c>
      <c r="Z10879" s="28"/>
      <c r="AA10879" s="28"/>
      <c r="AB10879" s="28"/>
      <c r="AC10879" s="28"/>
    </row>
    <row r="10880" spans="2:29">
      <c r="B10880" s="19"/>
      <c r="C10880" s="30"/>
      <c r="D10880" s="19" t="s">
        <v>51</v>
      </c>
      <c r="E10880" s="20" t="s">
        <v>47</v>
      </c>
      <c r="F10880" s="19">
        <v>15</v>
      </c>
      <c r="H10880" s="22" t="s">
        <v>38</v>
      </c>
      <c r="I10880" s="22" t="s">
        <v>38</v>
      </c>
      <c r="J10880" s="22" t="s">
        <v>38</v>
      </c>
      <c r="K10880" s="22" t="s">
        <v>38</v>
      </c>
      <c r="L10880" s="22" t="s">
        <v>38</v>
      </c>
      <c r="M10880" s="22" t="s">
        <v>38</v>
      </c>
      <c r="N10880" s="22" t="s">
        <v>38</v>
      </c>
      <c r="O10880" s="22" t="s">
        <v>38</v>
      </c>
      <c r="P10880" s="22" t="s">
        <v>38</v>
      </c>
      <c r="Q10880" s="22" t="s">
        <v>38</v>
      </c>
      <c r="R10880" s="24"/>
      <c r="T10880" s="22" t="s">
        <v>38</v>
      </c>
      <c r="U10880" s="22" t="s">
        <v>38</v>
      </c>
      <c r="V10880" s="22" t="s">
        <v>38</v>
      </c>
      <c r="W10880" s="22" t="s">
        <v>38</v>
      </c>
      <c r="Y10880" s="28" t="str">
        <f t="shared" si="5754"/>
        <v/>
      </c>
      <c r="Z10880" s="28"/>
      <c r="AA10880" s="28"/>
      <c r="AB10880" s="28"/>
      <c r="AC10880" s="28"/>
    </row>
    <row r="10881" spans="2:29">
      <c r="B10881" s="19"/>
      <c r="C10881" s="30"/>
      <c r="D10881" s="19" t="s">
        <v>52</v>
      </c>
      <c r="E10881" s="20" t="s">
        <v>47</v>
      </c>
      <c r="F10881" s="19">
        <v>16</v>
      </c>
      <c r="R10881" s="21">
        <f>G10881+I10881+J10881+K10881-L10881-M10881-N10881-Q10881</f>
        <v>0</v>
      </c>
      <c r="T10881" s="22" t="s">
        <v>38</v>
      </c>
      <c r="Y10881" s="28" t="str">
        <f t="shared" si="5754"/>
        <v/>
      </c>
      <c r="Z10881" s="28" t="str">
        <f>IF(N10881&lt;O10881+P10881,"出卖应大于等于出卖肉畜+出卖仔畜","")</f>
        <v/>
      </c>
      <c r="AA10881" s="28" t="str">
        <f t="shared" ref="AA10881:AA10890" si="5759">IF(R10881&lt;S10881+U10881,"期末实有头数应大于等于能繁母畜+种公畜","")</f>
        <v/>
      </c>
      <c r="AB10881" s="28"/>
      <c r="AC10881" s="28" t="str">
        <f t="shared" ref="AC10881:AC10886" si="5760">IF(R10881&lt;V10881+W10881,"期末实有头数应大于等于良种+改良种","")</f>
        <v/>
      </c>
    </row>
    <row r="10882" spans="2:29">
      <c r="B10882" s="19"/>
      <c r="C10882" s="30"/>
      <c r="D10882" s="19" t="s">
        <v>53</v>
      </c>
      <c r="E10882" s="18" t="s">
        <v>33</v>
      </c>
      <c r="F10882" s="19">
        <v>17</v>
      </c>
      <c r="R10882" s="21">
        <f>G10882+I10882+J10882+K10882-L10882-M10882-N10882-Q10882</f>
        <v>0</v>
      </c>
      <c r="T10882" s="22" t="s">
        <v>38</v>
      </c>
      <c r="Y10882" s="28" t="str">
        <f t="shared" si="5754"/>
        <v/>
      </c>
      <c r="Z10882" s="28" t="str">
        <f>IF(N10882&lt;O10882+P10882,"出卖应大于等于出卖肉畜+出卖仔畜","")</f>
        <v/>
      </c>
      <c r="AA10882" s="28" t="str">
        <f t="shared" si="5759"/>
        <v/>
      </c>
      <c r="AB10882" s="28"/>
      <c r="AC10882" s="28" t="str">
        <f t="shared" si="5760"/>
        <v/>
      </c>
    </row>
    <row r="10883" spans="2:29">
      <c r="B10883" s="18"/>
      <c r="C10883" s="29"/>
      <c r="D10883" s="19" t="s">
        <v>32</v>
      </c>
      <c r="E10883" s="20" t="s">
        <v>33</v>
      </c>
      <c r="F10883" s="19">
        <v>1</v>
      </c>
      <c r="G10883" s="21">
        <f t="shared" ref="G10883:S10883" si="5761">G10884+G10899</f>
        <v>0</v>
      </c>
      <c r="H10883" s="21">
        <f t="shared" si="5761"/>
        <v>0</v>
      </c>
      <c r="I10883" s="21">
        <f t="shared" si="5761"/>
        <v>0</v>
      </c>
      <c r="J10883" s="21">
        <f t="shared" si="5761"/>
        <v>0</v>
      </c>
      <c r="K10883" s="21">
        <f t="shared" si="5761"/>
        <v>0</v>
      </c>
      <c r="L10883" s="21">
        <f t="shared" si="5761"/>
        <v>0</v>
      </c>
      <c r="M10883" s="21">
        <f t="shared" si="5761"/>
        <v>0</v>
      </c>
      <c r="N10883" s="21">
        <f t="shared" si="5761"/>
        <v>0</v>
      </c>
      <c r="O10883" s="21">
        <f t="shared" si="5761"/>
        <v>0</v>
      </c>
      <c r="P10883" s="21">
        <f t="shared" si="5761"/>
        <v>0</v>
      </c>
      <c r="Q10883" s="21">
        <f t="shared" si="5761"/>
        <v>0</v>
      </c>
      <c r="R10883" s="21">
        <f t="shared" si="5761"/>
        <v>0</v>
      </c>
      <c r="S10883" s="21">
        <f t="shared" si="5761"/>
        <v>0</v>
      </c>
      <c r="T10883" s="21">
        <f>T10884</f>
        <v>0</v>
      </c>
      <c r="U10883" s="21">
        <f>U10884+U10899</f>
        <v>0</v>
      </c>
      <c r="V10883" s="21">
        <f>V10884+V10899</f>
        <v>0</v>
      </c>
      <c r="W10883" s="21">
        <f>W10884+W10899</f>
        <v>0</v>
      </c>
      <c r="Y10883" s="28" t="str">
        <f t="shared" si="5754"/>
        <v/>
      </c>
      <c r="Z10883" s="28" t="str">
        <f>IF(N10883&lt;O10883+P10883,"出卖应大于等于出卖肉畜+出卖仔畜","")</f>
        <v/>
      </c>
      <c r="AA10883" s="28" t="str">
        <f t="shared" si="5759"/>
        <v/>
      </c>
      <c r="AB10883" s="28" t="str">
        <f>IF(R10883&lt;T10883,"期末实有头数应大于等于耕役畜","")</f>
        <v/>
      </c>
      <c r="AC10883" s="28" t="str">
        <f t="shared" si="5760"/>
        <v/>
      </c>
    </row>
    <row r="10884" spans="2:29">
      <c r="B10884" s="19"/>
      <c r="C10884" s="30"/>
      <c r="D10884" s="19" t="s">
        <v>34</v>
      </c>
      <c r="E10884" s="20" t="s">
        <v>33</v>
      </c>
      <c r="F10884" s="19">
        <v>2</v>
      </c>
      <c r="G10884" s="21">
        <f t="shared" ref="G10884:S10884" si="5762">G10885+G10893</f>
        <v>0</v>
      </c>
      <c r="H10884" s="21">
        <f t="shared" si="5762"/>
        <v>0</v>
      </c>
      <c r="I10884" s="21">
        <f t="shared" si="5762"/>
        <v>0</v>
      </c>
      <c r="J10884" s="21">
        <f t="shared" si="5762"/>
        <v>0</v>
      </c>
      <c r="K10884" s="21">
        <f t="shared" si="5762"/>
        <v>0</v>
      </c>
      <c r="L10884" s="21">
        <f t="shared" si="5762"/>
        <v>0</v>
      </c>
      <c r="M10884" s="21">
        <f t="shared" si="5762"/>
        <v>0</v>
      </c>
      <c r="N10884" s="21">
        <f t="shared" si="5762"/>
        <v>0</v>
      </c>
      <c r="O10884" s="21">
        <f t="shared" si="5762"/>
        <v>0</v>
      </c>
      <c r="P10884" s="21">
        <f t="shared" si="5762"/>
        <v>0</v>
      </c>
      <c r="Q10884" s="21">
        <f t="shared" si="5762"/>
        <v>0</v>
      </c>
      <c r="R10884" s="21">
        <f t="shared" si="5762"/>
        <v>0</v>
      </c>
      <c r="S10884" s="21">
        <f t="shared" si="5762"/>
        <v>0</v>
      </c>
      <c r="T10884" s="21">
        <f>T10885</f>
        <v>0</v>
      </c>
      <c r="U10884" s="21">
        <f>U10885+U10893</f>
        <v>0</v>
      </c>
      <c r="V10884" s="21">
        <f>V10885+V10893</f>
        <v>0</v>
      </c>
      <c r="W10884" s="21">
        <f>W10885+W10893</f>
        <v>0</v>
      </c>
      <c r="Y10884" s="28" t="str">
        <f t="shared" ref="Y10884:Y10900" si="5763">IF(H10884&lt;I10884,"繁殖仔畜应大于等于成活","")</f>
        <v/>
      </c>
      <c r="Z10884" s="28" t="str">
        <f t="shared" ref="Z10884:Z10895" si="5764">IF(N10884&lt;O10884+P10884,"出卖应大于等于出卖肉畜+出卖仔畜","")</f>
        <v/>
      </c>
      <c r="AA10884" s="28" t="str">
        <f t="shared" si="5759"/>
        <v/>
      </c>
      <c r="AB10884" s="28" t="str">
        <f>IF(R10884&lt;T10884,"期末实有头数应大于等于耕役畜","")</f>
        <v/>
      </c>
      <c r="AC10884" s="28" t="str">
        <f t="shared" si="5760"/>
        <v/>
      </c>
    </row>
    <row r="10885" spans="2:29">
      <c r="B10885" s="19"/>
      <c r="C10885" s="30"/>
      <c r="D10885" s="19" t="s">
        <v>35</v>
      </c>
      <c r="E10885" s="20" t="s">
        <v>33</v>
      </c>
      <c r="F10885" s="19">
        <v>3</v>
      </c>
      <c r="G10885" s="21">
        <f t="shared" ref="G10885:R10885" si="5765">G10886+G10889+G10890+G10891+G10892</f>
        <v>0</v>
      </c>
      <c r="H10885" s="21">
        <f t="shared" si="5765"/>
        <v>0</v>
      </c>
      <c r="I10885" s="21">
        <f t="shared" si="5765"/>
        <v>0</v>
      </c>
      <c r="J10885" s="21">
        <f t="shared" si="5765"/>
        <v>0</v>
      </c>
      <c r="K10885" s="21">
        <f t="shared" si="5765"/>
        <v>0</v>
      </c>
      <c r="L10885" s="21">
        <f t="shared" si="5765"/>
        <v>0</v>
      </c>
      <c r="M10885" s="21">
        <f t="shared" si="5765"/>
        <v>0</v>
      </c>
      <c r="N10885" s="21">
        <f t="shared" si="5765"/>
        <v>0</v>
      </c>
      <c r="O10885" s="21">
        <f t="shared" si="5765"/>
        <v>0</v>
      </c>
      <c r="P10885" s="21">
        <f t="shared" si="5765"/>
        <v>0</v>
      </c>
      <c r="Q10885" s="21">
        <f t="shared" si="5765"/>
        <v>0</v>
      </c>
      <c r="R10885" s="21">
        <f t="shared" si="5765"/>
        <v>0</v>
      </c>
      <c r="S10885" s="21">
        <f>S10886+S10889+S10890+S10892</f>
        <v>0</v>
      </c>
      <c r="T10885" s="21">
        <f>T10886+T10889+T10890+T10891+T10892</f>
        <v>0</v>
      </c>
      <c r="U10885" s="21">
        <f>U10886+U10889+U10890+U10892</f>
        <v>0</v>
      </c>
      <c r="V10885" s="21">
        <f>V10886+V10889+V10890+V10892</f>
        <v>0</v>
      </c>
      <c r="W10885" s="21">
        <f>W10886+W10889+W10890+W10892</f>
        <v>0</v>
      </c>
      <c r="Y10885" s="28" t="str">
        <f t="shared" si="5763"/>
        <v/>
      </c>
      <c r="Z10885" s="28" t="str">
        <f t="shared" si="5764"/>
        <v/>
      </c>
      <c r="AA10885" s="28" t="str">
        <f t="shared" si="5759"/>
        <v/>
      </c>
      <c r="AB10885" s="28" t="str">
        <f>IF(R10885&lt;T10885,"期末实有头数应大于等于耕役畜","")</f>
        <v/>
      </c>
      <c r="AC10885" s="28" t="str">
        <f t="shared" si="5760"/>
        <v/>
      </c>
    </row>
    <row r="10886" spans="2:29">
      <c r="B10886" s="19"/>
      <c r="C10886" s="30"/>
      <c r="D10886" s="19" t="s">
        <v>36</v>
      </c>
      <c r="E10886" s="20" t="s">
        <v>33</v>
      </c>
      <c r="F10886" s="19">
        <v>4</v>
      </c>
      <c r="R10886" s="21">
        <f>G10886+I10886+J10886+K10886-L10886-M10886-N10886-Q10886</f>
        <v>0</v>
      </c>
      <c r="Y10886" s="28" t="str">
        <f t="shared" si="5763"/>
        <v/>
      </c>
      <c r="Z10886" s="28" t="str">
        <f t="shared" si="5764"/>
        <v/>
      </c>
      <c r="AA10886" s="28" t="str">
        <f t="shared" si="5759"/>
        <v/>
      </c>
      <c r="AB10886" s="28" t="str">
        <f>IF(R10886&lt;T10886,"期末实有头数应大于等于耕役畜","")</f>
        <v/>
      </c>
      <c r="AC10886" s="28" t="str">
        <f t="shared" si="5760"/>
        <v/>
      </c>
    </row>
    <row r="10887" spans="2:29">
      <c r="B10887" s="19"/>
      <c r="C10887" s="30"/>
      <c r="D10887" s="19" t="s">
        <v>37</v>
      </c>
      <c r="E10887" s="20" t="s">
        <v>33</v>
      </c>
      <c r="F10887" s="19">
        <v>5</v>
      </c>
      <c r="R10887" s="21">
        <f t="shared" ref="R10887:R10892" si="5766">G10887+I10887+J10887+K10887-L10887-M10887-N10887-Q10887</f>
        <v>0</v>
      </c>
      <c r="T10887" s="22" t="s">
        <v>38</v>
      </c>
      <c r="V10887" s="22" t="s">
        <v>38</v>
      </c>
      <c r="W10887" s="22" t="s">
        <v>38</v>
      </c>
      <c r="Y10887" s="28" t="str">
        <f t="shared" si="5763"/>
        <v/>
      </c>
      <c r="Z10887" s="28" t="str">
        <f t="shared" si="5764"/>
        <v/>
      </c>
      <c r="AA10887" s="28" t="str">
        <f t="shared" si="5759"/>
        <v/>
      </c>
      <c r="AB10887" s="28"/>
      <c r="AC10887" s="28"/>
    </row>
    <row r="10888" spans="2:29">
      <c r="B10888" s="19"/>
      <c r="C10888" s="30"/>
      <c r="D10888" s="19" t="s">
        <v>39</v>
      </c>
      <c r="E10888" s="20" t="s">
        <v>33</v>
      </c>
      <c r="F10888" s="19">
        <v>6</v>
      </c>
      <c r="R10888" s="21">
        <f t="shared" si="5766"/>
        <v>0</v>
      </c>
      <c r="T10888" s="22" t="s">
        <v>38</v>
      </c>
      <c r="V10888" s="22" t="s">
        <v>38</v>
      </c>
      <c r="W10888" s="22" t="s">
        <v>38</v>
      </c>
      <c r="Y10888" s="28" t="str">
        <f t="shared" si="5763"/>
        <v/>
      </c>
      <c r="Z10888" s="28" t="str">
        <f t="shared" si="5764"/>
        <v/>
      </c>
      <c r="AA10888" s="28" t="str">
        <f t="shared" si="5759"/>
        <v/>
      </c>
      <c r="AB10888" s="28"/>
      <c r="AC10888" s="28"/>
    </row>
    <row r="10889" spans="2:29">
      <c r="B10889" s="19"/>
      <c r="C10889" s="30"/>
      <c r="D10889" s="19" t="s">
        <v>40</v>
      </c>
      <c r="E10889" s="20" t="s">
        <v>41</v>
      </c>
      <c r="F10889" s="19">
        <v>7</v>
      </c>
      <c r="R10889" s="21">
        <f t="shared" si="5766"/>
        <v>0</v>
      </c>
      <c r="Y10889" s="28" t="str">
        <f t="shared" si="5763"/>
        <v/>
      </c>
      <c r="Z10889" s="28" t="str">
        <f t="shared" si="5764"/>
        <v/>
      </c>
      <c r="AA10889" s="28" t="str">
        <f t="shared" si="5759"/>
        <v/>
      </c>
      <c r="AB10889" s="28" t="str">
        <f>IF(R10889&lt;T10889,"期末实有头数应大于等于耕役畜","")</f>
        <v/>
      </c>
      <c r="AC10889" s="28" t="str">
        <f>IF(R10889&lt;V10889+W10889,"期末实有头数应大于等于良种+改良种","")</f>
        <v/>
      </c>
    </row>
    <row r="10890" spans="2:29">
      <c r="B10890" s="19"/>
      <c r="C10890" s="30"/>
      <c r="D10890" s="19" t="s">
        <v>42</v>
      </c>
      <c r="E10890" s="20" t="s">
        <v>33</v>
      </c>
      <c r="F10890" s="19">
        <v>8</v>
      </c>
      <c r="R10890" s="21">
        <f t="shared" si="5766"/>
        <v>0</v>
      </c>
      <c r="Y10890" s="28" t="str">
        <f t="shared" si="5763"/>
        <v/>
      </c>
      <c r="Z10890" s="28" t="str">
        <f t="shared" si="5764"/>
        <v/>
      </c>
      <c r="AA10890" s="28" t="str">
        <f t="shared" si="5759"/>
        <v/>
      </c>
      <c r="AB10890" s="28" t="str">
        <f>IF(R10890&lt;T10890,"期末实有头数应大于等于耕役畜","")</f>
        <v/>
      </c>
      <c r="AC10890" s="28" t="str">
        <f>IF(R10890&lt;V10890+W10890,"期末实有头数应大于等于良种+改良种","")</f>
        <v/>
      </c>
    </row>
    <row r="10891" spans="2:29">
      <c r="B10891" s="19"/>
      <c r="C10891" s="30"/>
      <c r="D10891" s="19" t="s">
        <v>43</v>
      </c>
      <c r="E10891" s="20" t="s">
        <v>33</v>
      </c>
      <c r="F10891" s="19">
        <v>9</v>
      </c>
      <c r="R10891" s="21">
        <f t="shared" si="5766"/>
        <v>0</v>
      </c>
      <c r="S10891" s="22" t="s">
        <v>38</v>
      </c>
      <c r="U10891" s="22" t="s">
        <v>38</v>
      </c>
      <c r="V10891" s="22" t="s">
        <v>38</v>
      </c>
      <c r="W10891" s="22" t="s">
        <v>38</v>
      </c>
      <c r="Y10891" s="28" t="str">
        <f t="shared" si="5763"/>
        <v/>
      </c>
      <c r="Z10891" s="28" t="str">
        <f t="shared" si="5764"/>
        <v/>
      </c>
      <c r="AA10891" s="28"/>
      <c r="AB10891" s="28" t="str">
        <f>IF(R10891&lt;T10891,"期末实有头数应大于等于耕役畜","")</f>
        <v/>
      </c>
      <c r="AC10891" s="28"/>
    </row>
    <row r="10892" spans="2:29">
      <c r="B10892" s="19"/>
      <c r="C10892" s="30"/>
      <c r="D10892" s="19" t="s">
        <v>44</v>
      </c>
      <c r="E10892" s="20" t="s">
        <v>45</v>
      </c>
      <c r="F10892" s="19">
        <v>10</v>
      </c>
      <c r="R10892" s="21">
        <f t="shared" si="5766"/>
        <v>0</v>
      </c>
      <c r="Y10892" s="28" t="str">
        <f t="shared" si="5763"/>
        <v/>
      </c>
      <c r="Z10892" s="28" t="str">
        <f t="shared" si="5764"/>
        <v/>
      </c>
      <c r="AA10892" s="28" t="str">
        <f>IF(R10892&lt;S10892+U10892,"期末实有头数应大于等于能繁母畜+种公畜","")</f>
        <v/>
      </c>
      <c r="AB10892" s="28" t="str">
        <f>IF(R10892&lt;T10892,"期末实有头数应大于等于耕役畜","")</f>
        <v/>
      </c>
      <c r="AC10892" s="28" t="str">
        <f>IF(R10892&lt;V10892+W10892,"期末实有头数应大于等于良种+改良种","")</f>
        <v/>
      </c>
    </row>
    <row r="10893" spans="2:29">
      <c r="B10893" s="19"/>
      <c r="C10893" s="30"/>
      <c r="D10893" s="19" t="s">
        <v>46</v>
      </c>
      <c r="E10893" s="20" t="s">
        <v>47</v>
      </c>
      <c r="F10893" s="19">
        <v>11</v>
      </c>
      <c r="G10893" s="21">
        <f t="shared" ref="G10893:S10893" si="5767">G10894+G10898</f>
        <v>0</v>
      </c>
      <c r="H10893" s="21">
        <f t="shared" si="5767"/>
        <v>0</v>
      </c>
      <c r="I10893" s="21">
        <f t="shared" si="5767"/>
        <v>0</v>
      </c>
      <c r="J10893" s="21">
        <f t="shared" si="5767"/>
        <v>0</v>
      </c>
      <c r="K10893" s="21">
        <f t="shared" si="5767"/>
        <v>0</v>
      </c>
      <c r="L10893" s="21">
        <f t="shared" si="5767"/>
        <v>0</v>
      </c>
      <c r="M10893" s="21">
        <f t="shared" si="5767"/>
        <v>0</v>
      </c>
      <c r="N10893" s="21">
        <f t="shared" si="5767"/>
        <v>0</v>
      </c>
      <c r="O10893" s="21">
        <f t="shared" si="5767"/>
        <v>0</v>
      </c>
      <c r="P10893" s="21">
        <f t="shared" si="5767"/>
        <v>0</v>
      </c>
      <c r="Q10893" s="21">
        <f t="shared" si="5767"/>
        <v>0</v>
      </c>
      <c r="R10893" s="23">
        <f t="shared" si="5767"/>
        <v>0</v>
      </c>
      <c r="S10893" s="21">
        <f t="shared" si="5767"/>
        <v>0</v>
      </c>
      <c r="T10893" s="22" t="s">
        <v>38</v>
      </c>
      <c r="U10893" s="21">
        <f>U10894+U10898</f>
        <v>0</v>
      </c>
      <c r="V10893" s="21">
        <f>V10894+V10898</f>
        <v>0</v>
      </c>
      <c r="W10893" s="21">
        <f>W10894+W10898</f>
        <v>0</v>
      </c>
      <c r="Y10893" s="28" t="str">
        <f t="shared" si="5763"/>
        <v/>
      </c>
      <c r="Z10893" s="28" t="str">
        <f t="shared" si="5764"/>
        <v/>
      </c>
      <c r="AA10893" s="28" t="str">
        <f>IF(R10893&lt;S10893+U10893,"期末实有头数应大于等于能繁母畜+种公畜","")</f>
        <v/>
      </c>
      <c r="AB10893" s="28"/>
      <c r="AC10893" s="28" t="str">
        <f>IF(R10893&lt;V10893+W10893,"期末实有头数应大于等于良种+改良种","")</f>
        <v/>
      </c>
    </row>
    <row r="10894" spans="2:29">
      <c r="B10894" s="19"/>
      <c r="C10894" s="30"/>
      <c r="D10894" s="19" t="s">
        <v>48</v>
      </c>
      <c r="E10894" s="20" t="s">
        <v>47</v>
      </c>
      <c r="F10894" s="19">
        <v>12</v>
      </c>
      <c r="R10894" s="21">
        <f>G10894+I10894+J10894+K10894-L10894-M10894-N10894-Q10894</f>
        <v>0</v>
      </c>
      <c r="T10894" s="22" t="s">
        <v>38</v>
      </c>
      <c r="Y10894" s="28" t="str">
        <f t="shared" si="5763"/>
        <v/>
      </c>
      <c r="Z10894" s="28" t="str">
        <f t="shared" si="5764"/>
        <v/>
      </c>
      <c r="AA10894" s="28" t="str">
        <f>IF(R10894&lt;S10894+U10894,"期末实有头数应大于等于能繁母畜+种公畜","")</f>
        <v/>
      </c>
      <c r="AB10894" s="28"/>
      <c r="AC10894" s="28" t="str">
        <f>IF(R10894&lt;V10894+W10894,"期末实有头数应大于等于良种+改良种","")</f>
        <v/>
      </c>
    </row>
    <row r="10895" spans="2:29">
      <c r="B10895" s="19"/>
      <c r="C10895" s="30"/>
      <c r="D10895" s="19" t="s">
        <v>49</v>
      </c>
      <c r="E10895" s="20" t="s">
        <v>47</v>
      </c>
      <c r="F10895" s="19">
        <v>13</v>
      </c>
      <c r="R10895" s="21">
        <f>G10895+I10895+J10895+K10895-L10895-M10895-N10895-Q10895</f>
        <v>0</v>
      </c>
      <c r="T10895" s="22" t="s">
        <v>38</v>
      </c>
      <c r="V10895" s="22" t="s">
        <v>38</v>
      </c>
      <c r="W10895" s="22" t="s">
        <v>38</v>
      </c>
      <c r="Y10895" s="28" t="str">
        <f t="shared" si="5763"/>
        <v/>
      </c>
      <c r="Z10895" s="28" t="str">
        <f t="shared" si="5764"/>
        <v/>
      </c>
      <c r="AA10895" s="28" t="str">
        <f>IF(R10895&lt;S10895+U10895,"期末实有头数应大于等于能繁母畜+种公畜","")</f>
        <v/>
      </c>
      <c r="AB10895" s="28"/>
      <c r="AC10895" s="28"/>
    </row>
    <row r="10896" spans="2:29">
      <c r="B10896" s="19"/>
      <c r="C10896" s="30"/>
      <c r="D10896" s="19" t="s">
        <v>50</v>
      </c>
      <c r="E10896" s="20" t="s">
        <v>47</v>
      </c>
      <c r="F10896" s="19">
        <v>14</v>
      </c>
      <c r="H10896" s="22" t="s">
        <v>38</v>
      </c>
      <c r="I10896" s="22" t="s">
        <v>38</v>
      </c>
      <c r="J10896" s="22" t="s">
        <v>38</v>
      </c>
      <c r="K10896" s="22" t="s">
        <v>38</v>
      </c>
      <c r="L10896" s="22" t="s">
        <v>38</v>
      </c>
      <c r="M10896" s="22" t="s">
        <v>38</v>
      </c>
      <c r="N10896" s="22" t="s">
        <v>38</v>
      </c>
      <c r="O10896" s="22" t="s">
        <v>38</v>
      </c>
      <c r="P10896" s="22" t="s">
        <v>38</v>
      </c>
      <c r="Q10896" s="22" t="s">
        <v>38</v>
      </c>
      <c r="R10896" s="24"/>
      <c r="T10896" s="22" t="s">
        <v>38</v>
      </c>
      <c r="U10896" s="22" t="s">
        <v>38</v>
      </c>
      <c r="V10896" s="22" t="s">
        <v>38</v>
      </c>
      <c r="W10896" s="22" t="s">
        <v>38</v>
      </c>
      <c r="Y10896" s="28" t="str">
        <f t="shared" si="5763"/>
        <v/>
      </c>
      <c r="Z10896" s="28"/>
      <c r="AA10896" s="28"/>
      <c r="AB10896" s="28"/>
      <c r="AC10896" s="28"/>
    </row>
    <row r="10897" spans="2:29">
      <c r="B10897" s="19"/>
      <c r="C10897" s="30"/>
      <c r="D10897" s="19" t="s">
        <v>51</v>
      </c>
      <c r="E10897" s="20" t="s">
        <v>47</v>
      </c>
      <c r="F10897" s="19">
        <v>15</v>
      </c>
      <c r="H10897" s="22" t="s">
        <v>38</v>
      </c>
      <c r="I10897" s="22" t="s">
        <v>38</v>
      </c>
      <c r="J10897" s="22" t="s">
        <v>38</v>
      </c>
      <c r="K10897" s="22" t="s">
        <v>38</v>
      </c>
      <c r="L10897" s="22" t="s">
        <v>38</v>
      </c>
      <c r="M10897" s="22" t="s">
        <v>38</v>
      </c>
      <c r="N10897" s="22" t="s">
        <v>38</v>
      </c>
      <c r="O10897" s="22" t="s">
        <v>38</v>
      </c>
      <c r="P10897" s="22" t="s">
        <v>38</v>
      </c>
      <c r="Q10897" s="22" t="s">
        <v>38</v>
      </c>
      <c r="R10897" s="24"/>
      <c r="T10897" s="22" t="s">
        <v>38</v>
      </c>
      <c r="U10897" s="22" t="s">
        <v>38</v>
      </c>
      <c r="V10897" s="22" t="s">
        <v>38</v>
      </c>
      <c r="W10897" s="22" t="s">
        <v>38</v>
      </c>
      <c r="Y10897" s="28" t="str">
        <f t="shared" si="5763"/>
        <v/>
      </c>
      <c r="Z10897" s="28"/>
      <c r="AA10897" s="28"/>
      <c r="AB10897" s="28"/>
      <c r="AC10897" s="28"/>
    </row>
    <row r="10898" spans="2:29">
      <c r="B10898" s="19"/>
      <c r="C10898" s="30"/>
      <c r="D10898" s="19" t="s">
        <v>52</v>
      </c>
      <c r="E10898" s="20" t="s">
        <v>47</v>
      </c>
      <c r="F10898" s="19">
        <v>16</v>
      </c>
      <c r="R10898" s="21">
        <f>G10898+I10898+J10898+K10898-L10898-M10898-N10898-Q10898</f>
        <v>0</v>
      </c>
      <c r="T10898" s="22" t="s">
        <v>38</v>
      </c>
      <c r="Y10898" s="28" t="str">
        <f t="shared" si="5763"/>
        <v/>
      </c>
      <c r="Z10898" s="28" t="str">
        <f>IF(N10898&lt;O10898+P10898,"出卖应大于等于出卖肉畜+出卖仔畜","")</f>
        <v/>
      </c>
      <c r="AA10898" s="28" t="str">
        <f t="shared" ref="AA10898:AA10907" si="5768">IF(R10898&lt;S10898+U10898,"期末实有头数应大于等于能繁母畜+种公畜","")</f>
        <v/>
      </c>
      <c r="AB10898" s="28"/>
      <c r="AC10898" s="28" t="str">
        <f t="shared" ref="AC10898:AC10903" si="5769">IF(R10898&lt;V10898+W10898,"期末实有头数应大于等于良种+改良种","")</f>
        <v/>
      </c>
    </row>
    <row r="10899" spans="2:29">
      <c r="B10899" s="19"/>
      <c r="C10899" s="30"/>
      <c r="D10899" s="19" t="s">
        <v>53</v>
      </c>
      <c r="E10899" s="18" t="s">
        <v>33</v>
      </c>
      <c r="F10899" s="19">
        <v>17</v>
      </c>
      <c r="R10899" s="21">
        <f>G10899+I10899+J10899+K10899-L10899-M10899-N10899-Q10899</f>
        <v>0</v>
      </c>
      <c r="T10899" s="22" t="s">
        <v>38</v>
      </c>
      <c r="Y10899" s="28" t="str">
        <f t="shared" si="5763"/>
        <v/>
      </c>
      <c r="Z10899" s="28" t="str">
        <f>IF(N10899&lt;O10899+P10899,"出卖应大于等于出卖肉畜+出卖仔畜","")</f>
        <v/>
      </c>
      <c r="AA10899" s="28" t="str">
        <f t="shared" si="5768"/>
        <v/>
      </c>
      <c r="AB10899" s="28"/>
      <c r="AC10899" s="28" t="str">
        <f t="shared" si="5769"/>
        <v/>
      </c>
    </row>
    <row r="10900" spans="2:29">
      <c r="B10900" s="18"/>
      <c r="C10900" s="29"/>
      <c r="D10900" s="19" t="s">
        <v>32</v>
      </c>
      <c r="E10900" s="20" t="s">
        <v>33</v>
      </c>
      <c r="F10900" s="19">
        <v>1</v>
      </c>
      <c r="G10900" s="21">
        <f t="shared" ref="G10900:S10900" si="5770">G10901+G10916</f>
        <v>0</v>
      </c>
      <c r="H10900" s="21">
        <f t="shared" si="5770"/>
        <v>0</v>
      </c>
      <c r="I10900" s="21">
        <f t="shared" si="5770"/>
        <v>0</v>
      </c>
      <c r="J10900" s="21">
        <f t="shared" si="5770"/>
        <v>0</v>
      </c>
      <c r="K10900" s="21">
        <f t="shared" si="5770"/>
        <v>0</v>
      </c>
      <c r="L10900" s="21">
        <f t="shared" si="5770"/>
        <v>0</v>
      </c>
      <c r="M10900" s="21">
        <f t="shared" si="5770"/>
        <v>0</v>
      </c>
      <c r="N10900" s="21">
        <f t="shared" si="5770"/>
        <v>0</v>
      </c>
      <c r="O10900" s="21">
        <f t="shared" si="5770"/>
        <v>0</v>
      </c>
      <c r="P10900" s="21">
        <f t="shared" si="5770"/>
        <v>0</v>
      </c>
      <c r="Q10900" s="21">
        <f t="shared" si="5770"/>
        <v>0</v>
      </c>
      <c r="R10900" s="21">
        <f t="shared" si="5770"/>
        <v>0</v>
      </c>
      <c r="S10900" s="21">
        <f t="shared" si="5770"/>
        <v>0</v>
      </c>
      <c r="T10900" s="21">
        <f>T10901</f>
        <v>0</v>
      </c>
      <c r="U10900" s="21">
        <f>U10901+U10916</f>
        <v>0</v>
      </c>
      <c r="V10900" s="21">
        <f>V10901+V10916</f>
        <v>0</v>
      </c>
      <c r="W10900" s="21">
        <f>W10901+W10916</f>
        <v>0</v>
      </c>
      <c r="Y10900" s="28" t="str">
        <f t="shared" si="5763"/>
        <v/>
      </c>
      <c r="Z10900" s="28" t="str">
        <f>IF(N10900&lt;O10900+P10900,"出卖应大于等于出卖肉畜+出卖仔畜","")</f>
        <v/>
      </c>
      <c r="AA10900" s="28" t="str">
        <f t="shared" si="5768"/>
        <v/>
      </c>
      <c r="AB10900" s="28" t="str">
        <f>IF(R10900&lt;T10900,"期末实有头数应大于等于耕役畜","")</f>
        <v/>
      </c>
      <c r="AC10900" s="28" t="str">
        <f t="shared" si="5769"/>
        <v/>
      </c>
    </row>
    <row r="10901" spans="2:29">
      <c r="B10901" s="19"/>
      <c r="C10901" s="30"/>
      <c r="D10901" s="19" t="s">
        <v>34</v>
      </c>
      <c r="E10901" s="20" t="s">
        <v>33</v>
      </c>
      <c r="F10901" s="19">
        <v>2</v>
      </c>
      <c r="G10901" s="21">
        <f t="shared" ref="G10901:S10901" si="5771">G10902+G10910</f>
        <v>0</v>
      </c>
      <c r="H10901" s="21">
        <f t="shared" si="5771"/>
        <v>0</v>
      </c>
      <c r="I10901" s="21">
        <f t="shared" si="5771"/>
        <v>0</v>
      </c>
      <c r="J10901" s="21">
        <f t="shared" si="5771"/>
        <v>0</v>
      </c>
      <c r="K10901" s="21">
        <f t="shared" si="5771"/>
        <v>0</v>
      </c>
      <c r="L10901" s="21">
        <f t="shared" si="5771"/>
        <v>0</v>
      </c>
      <c r="M10901" s="21">
        <f t="shared" si="5771"/>
        <v>0</v>
      </c>
      <c r="N10901" s="21">
        <f t="shared" si="5771"/>
        <v>0</v>
      </c>
      <c r="O10901" s="21">
        <f t="shared" si="5771"/>
        <v>0</v>
      </c>
      <c r="P10901" s="21">
        <f t="shared" si="5771"/>
        <v>0</v>
      </c>
      <c r="Q10901" s="21">
        <f t="shared" si="5771"/>
        <v>0</v>
      </c>
      <c r="R10901" s="21">
        <f t="shared" si="5771"/>
        <v>0</v>
      </c>
      <c r="S10901" s="21">
        <f t="shared" si="5771"/>
        <v>0</v>
      </c>
      <c r="T10901" s="21">
        <f>T10902</f>
        <v>0</v>
      </c>
      <c r="U10901" s="21">
        <f>U10902+U10910</f>
        <v>0</v>
      </c>
      <c r="V10901" s="21">
        <f>V10902+V10910</f>
        <v>0</v>
      </c>
      <c r="W10901" s="21">
        <f>W10902+W10910</f>
        <v>0</v>
      </c>
      <c r="Y10901" s="28" t="str">
        <f t="shared" ref="Y10901:Y10917" si="5772">IF(H10901&lt;I10901,"繁殖仔畜应大于等于成活","")</f>
        <v/>
      </c>
      <c r="Z10901" s="28" t="str">
        <f t="shared" ref="Z10901:Z10912" si="5773">IF(N10901&lt;O10901+P10901,"出卖应大于等于出卖肉畜+出卖仔畜","")</f>
        <v/>
      </c>
      <c r="AA10901" s="28" t="str">
        <f t="shared" si="5768"/>
        <v/>
      </c>
      <c r="AB10901" s="28" t="str">
        <f>IF(R10901&lt;T10901,"期末实有头数应大于等于耕役畜","")</f>
        <v/>
      </c>
      <c r="AC10901" s="28" t="str">
        <f t="shared" si="5769"/>
        <v/>
      </c>
    </row>
    <row r="10902" spans="2:29">
      <c r="B10902" s="19"/>
      <c r="C10902" s="30"/>
      <c r="D10902" s="19" t="s">
        <v>35</v>
      </c>
      <c r="E10902" s="20" t="s">
        <v>33</v>
      </c>
      <c r="F10902" s="19">
        <v>3</v>
      </c>
      <c r="G10902" s="21">
        <f t="shared" ref="G10902:R10902" si="5774">G10903+G10906+G10907+G10908+G10909</f>
        <v>0</v>
      </c>
      <c r="H10902" s="21">
        <f t="shared" si="5774"/>
        <v>0</v>
      </c>
      <c r="I10902" s="21">
        <f t="shared" si="5774"/>
        <v>0</v>
      </c>
      <c r="J10902" s="21">
        <f t="shared" si="5774"/>
        <v>0</v>
      </c>
      <c r="K10902" s="21">
        <f t="shared" si="5774"/>
        <v>0</v>
      </c>
      <c r="L10902" s="21">
        <f t="shared" si="5774"/>
        <v>0</v>
      </c>
      <c r="M10902" s="21">
        <f t="shared" si="5774"/>
        <v>0</v>
      </c>
      <c r="N10902" s="21">
        <f t="shared" si="5774"/>
        <v>0</v>
      </c>
      <c r="O10902" s="21">
        <f t="shared" si="5774"/>
        <v>0</v>
      </c>
      <c r="P10902" s="21">
        <f t="shared" si="5774"/>
        <v>0</v>
      </c>
      <c r="Q10902" s="21">
        <f t="shared" si="5774"/>
        <v>0</v>
      </c>
      <c r="R10902" s="21">
        <f t="shared" si="5774"/>
        <v>0</v>
      </c>
      <c r="S10902" s="21">
        <f>S10903+S10906+S10907+S10909</f>
        <v>0</v>
      </c>
      <c r="T10902" s="21">
        <f>T10903+T10906+T10907+T10908+T10909</f>
        <v>0</v>
      </c>
      <c r="U10902" s="21">
        <f>U10903+U10906+U10907+U10909</f>
        <v>0</v>
      </c>
      <c r="V10902" s="21">
        <f>V10903+V10906+V10907+V10909</f>
        <v>0</v>
      </c>
      <c r="W10902" s="21">
        <f>W10903+W10906+W10907+W10909</f>
        <v>0</v>
      </c>
      <c r="Y10902" s="28" t="str">
        <f t="shared" si="5772"/>
        <v/>
      </c>
      <c r="Z10902" s="28" t="str">
        <f t="shared" si="5773"/>
        <v/>
      </c>
      <c r="AA10902" s="28" t="str">
        <f t="shared" si="5768"/>
        <v/>
      </c>
      <c r="AB10902" s="28" t="str">
        <f>IF(R10902&lt;T10902,"期末实有头数应大于等于耕役畜","")</f>
        <v/>
      </c>
      <c r="AC10902" s="28" t="str">
        <f t="shared" si="5769"/>
        <v/>
      </c>
    </row>
    <row r="10903" spans="2:29">
      <c r="B10903" s="19"/>
      <c r="C10903" s="30"/>
      <c r="D10903" s="19" t="s">
        <v>36</v>
      </c>
      <c r="E10903" s="20" t="s">
        <v>33</v>
      </c>
      <c r="F10903" s="19">
        <v>4</v>
      </c>
      <c r="R10903" s="21">
        <f>G10903+I10903+J10903+K10903-L10903-M10903-N10903-Q10903</f>
        <v>0</v>
      </c>
      <c r="Y10903" s="28" t="str">
        <f t="shared" si="5772"/>
        <v/>
      </c>
      <c r="Z10903" s="28" t="str">
        <f t="shared" si="5773"/>
        <v/>
      </c>
      <c r="AA10903" s="28" t="str">
        <f t="shared" si="5768"/>
        <v/>
      </c>
      <c r="AB10903" s="28" t="str">
        <f>IF(R10903&lt;T10903,"期末实有头数应大于等于耕役畜","")</f>
        <v/>
      </c>
      <c r="AC10903" s="28" t="str">
        <f t="shared" si="5769"/>
        <v/>
      </c>
    </row>
    <row r="10904" spans="2:29">
      <c r="B10904" s="19"/>
      <c r="C10904" s="30"/>
      <c r="D10904" s="19" t="s">
        <v>37</v>
      </c>
      <c r="E10904" s="20" t="s">
        <v>33</v>
      </c>
      <c r="F10904" s="19">
        <v>5</v>
      </c>
      <c r="R10904" s="21">
        <f t="shared" ref="R10904:R10909" si="5775">G10904+I10904+J10904+K10904-L10904-M10904-N10904-Q10904</f>
        <v>0</v>
      </c>
      <c r="T10904" s="22" t="s">
        <v>38</v>
      </c>
      <c r="V10904" s="22" t="s">
        <v>38</v>
      </c>
      <c r="W10904" s="22" t="s">
        <v>38</v>
      </c>
      <c r="Y10904" s="28" t="str">
        <f t="shared" si="5772"/>
        <v/>
      </c>
      <c r="Z10904" s="28" t="str">
        <f t="shared" si="5773"/>
        <v/>
      </c>
      <c r="AA10904" s="28" t="str">
        <f t="shared" si="5768"/>
        <v/>
      </c>
      <c r="AB10904" s="28"/>
      <c r="AC10904" s="28"/>
    </row>
    <row r="10905" spans="2:29">
      <c r="B10905" s="19"/>
      <c r="C10905" s="30"/>
      <c r="D10905" s="19" t="s">
        <v>39</v>
      </c>
      <c r="E10905" s="20" t="s">
        <v>33</v>
      </c>
      <c r="F10905" s="19">
        <v>6</v>
      </c>
      <c r="R10905" s="21">
        <f t="shared" si="5775"/>
        <v>0</v>
      </c>
      <c r="T10905" s="22" t="s">
        <v>38</v>
      </c>
      <c r="V10905" s="22" t="s">
        <v>38</v>
      </c>
      <c r="W10905" s="22" t="s">
        <v>38</v>
      </c>
      <c r="Y10905" s="28" t="str">
        <f t="shared" si="5772"/>
        <v/>
      </c>
      <c r="Z10905" s="28" t="str">
        <f t="shared" si="5773"/>
        <v/>
      </c>
      <c r="AA10905" s="28" t="str">
        <f t="shared" si="5768"/>
        <v/>
      </c>
      <c r="AB10905" s="28"/>
      <c r="AC10905" s="28"/>
    </row>
    <row r="10906" spans="2:29">
      <c r="B10906" s="19"/>
      <c r="C10906" s="30"/>
      <c r="D10906" s="19" t="s">
        <v>40</v>
      </c>
      <c r="E10906" s="20" t="s">
        <v>41</v>
      </c>
      <c r="F10906" s="19">
        <v>7</v>
      </c>
      <c r="R10906" s="21">
        <f t="shared" si="5775"/>
        <v>0</v>
      </c>
      <c r="Y10906" s="28" t="str">
        <f t="shared" si="5772"/>
        <v/>
      </c>
      <c r="Z10906" s="28" t="str">
        <f t="shared" si="5773"/>
        <v/>
      </c>
      <c r="AA10906" s="28" t="str">
        <f t="shared" si="5768"/>
        <v/>
      </c>
      <c r="AB10906" s="28" t="str">
        <f>IF(R10906&lt;T10906,"期末实有头数应大于等于耕役畜","")</f>
        <v/>
      </c>
      <c r="AC10906" s="28" t="str">
        <f>IF(R10906&lt;V10906+W10906,"期末实有头数应大于等于良种+改良种","")</f>
        <v/>
      </c>
    </row>
    <row r="10907" spans="2:29">
      <c r="B10907" s="19"/>
      <c r="C10907" s="30"/>
      <c r="D10907" s="19" t="s">
        <v>42</v>
      </c>
      <c r="E10907" s="20" t="s">
        <v>33</v>
      </c>
      <c r="F10907" s="19">
        <v>8</v>
      </c>
      <c r="R10907" s="21">
        <f t="shared" si="5775"/>
        <v>0</v>
      </c>
      <c r="Y10907" s="28" t="str">
        <f t="shared" si="5772"/>
        <v/>
      </c>
      <c r="Z10907" s="28" t="str">
        <f t="shared" si="5773"/>
        <v/>
      </c>
      <c r="AA10907" s="28" t="str">
        <f t="shared" si="5768"/>
        <v/>
      </c>
      <c r="AB10907" s="28" t="str">
        <f>IF(R10907&lt;T10907,"期末实有头数应大于等于耕役畜","")</f>
        <v/>
      </c>
      <c r="AC10907" s="28" t="str">
        <f>IF(R10907&lt;V10907+W10907,"期末实有头数应大于等于良种+改良种","")</f>
        <v/>
      </c>
    </row>
    <row r="10908" spans="2:29">
      <c r="B10908" s="19"/>
      <c r="C10908" s="30"/>
      <c r="D10908" s="19" t="s">
        <v>43</v>
      </c>
      <c r="E10908" s="20" t="s">
        <v>33</v>
      </c>
      <c r="F10908" s="19">
        <v>9</v>
      </c>
      <c r="R10908" s="21">
        <f t="shared" si="5775"/>
        <v>0</v>
      </c>
      <c r="S10908" s="22" t="s">
        <v>38</v>
      </c>
      <c r="U10908" s="22" t="s">
        <v>38</v>
      </c>
      <c r="V10908" s="22" t="s">
        <v>38</v>
      </c>
      <c r="W10908" s="22" t="s">
        <v>38</v>
      </c>
      <c r="Y10908" s="28" t="str">
        <f t="shared" si="5772"/>
        <v/>
      </c>
      <c r="Z10908" s="28" t="str">
        <f t="shared" si="5773"/>
        <v/>
      </c>
      <c r="AA10908" s="28"/>
      <c r="AB10908" s="28" t="str">
        <f>IF(R10908&lt;T10908,"期末实有头数应大于等于耕役畜","")</f>
        <v/>
      </c>
      <c r="AC10908" s="28"/>
    </row>
    <row r="10909" spans="2:29">
      <c r="B10909" s="19"/>
      <c r="C10909" s="30"/>
      <c r="D10909" s="19" t="s">
        <v>44</v>
      </c>
      <c r="E10909" s="20" t="s">
        <v>45</v>
      </c>
      <c r="F10909" s="19">
        <v>10</v>
      </c>
      <c r="R10909" s="21">
        <f t="shared" si="5775"/>
        <v>0</v>
      </c>
      <c r="Y10909" s="28" t="str">
        <f t="shared" si="5772"/>
        <v/>
      </c>
      <c r="Z10909" s="28" t="str">
        <f t="shared" si="5773"/>
        <v/>
      </c>
      <c r="AA10909" s="28" t="str">
        <f>IF(R10909&lt;S10909+U10909,"期末实有头数应大于等于能繁母畜+种公畜","")</f>
        <v/>
      </c>
      <c r="AB10909" s="28" t="str">
        <f>IF(R10909&lt;T10909,"期末实有头数应大于等于耕役畜","")</f>
        <v/>
      </c>
      <c r="AC10909" s="28" t="str">
        <f>IF(R10909&lt;V10909+W10909,"期末实有头数应大于等于良种+改良种","")</f>
        <v/>
      </c>
    </row>
    <row r="10910" spans="2:29">
      <c r="B10910" s="19"/>
      <c r="C10910" s="30"/>
      <c r="D10910" s="19" t="s">
        <v>46</v>
      </c>
      <c r="E10910" s="20" t="s">
        <v>47</v>
      </c>
      <c r="F10910" s="19">
        <v>11</v>
      </c>
      <c r="G10910" s="21">
        <f t="shared" ref="G10910:S10910" si="5776">G10911+G10915</f>
        <v>0</v>
      </c>
      <c r="H10910" s="21">
        <f t="shared" si="5776"/>
        <v>0</v>
      </c>
      <c r="I10910" s="21">
        <f t="shared" si="5776"/>
        <v>0</v>
      </c>
      <c r="J10910" s="21">
        <f t="shared" si="5776"/>
        <v>0</v>
      </c>
      <c r="K10910" s="21">
        <f t="shared" si="5776"/>
        <v>0</v>
      </c>
      <c r="L10910" s="21">
        <f t="shared" si="5776"/>
        <v>0</v>
      </c>
      <c r="M10910" s="21">
        <f t="shared" si="5776"/>
        <v>0</v>
      </c>
      <c r="N10910" s="21">
        <f t="shared" si="5776"/>
        <v>0</v>
      </c>
      <c r="O10910" s="21">
        <f t="shared" si="5776"/>
        <v>0</v>
      </c>
      <c r="P10910" s="21">
        <f t="shared" si="5776"/>
        <v>0</v>
      </c>
      <c r="Q10910" s="21">
        <f t="shared" si="5776"/>
        <v>0</v>
      </c>
      <c r="R10910" s="23">
        <f t="shared" si="5776"/>
        <v>0</v>
      </c>
      <c r="S10910" s="21">
        <f t="shared" si="5776"/>
        <v>0</v>
      </c>
      <c r="T10910" s="22" t="s">
        <v>38</v>
      </c>
      <c r="U10910" s="21">
        <f>U10911+U10915</f>
        <v>0</v>
      </c>
      <c r="V10910" s="21">
        <f>V10911+V10915</f>
        <v>0</v>
      </c>
      <c r="W10910" s="21">
        <f>W10911+W10915</f>
        <v>0</v>
      </c>
      <c r="Y10910" s="28" t="str">
        <f t="shared" si="5772"/>
        <v/>
      </c>
      <c r="Z10910" s="28" t="str">
        <f t="shared" si="5773"/>
        <v/>
      </c>
      <c r="AA10910" s="28" t="str">
        <f>IF(R10910&lt;S10910+U10910,"期末实有头数应大于等于能繁母畜+种公畜","")</f>
        <v/>
      </c>
      <c r="AB10910" s="28"/>
      <c r="AC10910" s="28" t="str">
        <f>IF(R10910&lt;V10910+W10910,"期末实有头数应大于等于良种+改良种","")</f>
        <v/>
      </c>
    </row>
    <row r="10911" spans="2:29">
      <c r="B10911" s="19"/>
      <c r="C10911" s="30"/>
      <c r="D10911" s="19" t="s">
        <v>48</v>
      </c>
      <c r="E10911" s="20" t="s">
        <v>47</v>
      </c>
      <c r="F10911" s="19">
        <v>12</v>
      </c>
      <c r="R10911" s="21">
        <f>G10911+I10911+J10911+K10911-L10911-M10911-N10911-Q10911</f>
        <v>0</v>
      </c>
      <c r="T10911" s="22" t="s">
        <v>38</v>
      </c>
      <c r="Y10911" s="28" t="str">
        <f t="shared" si="5772"/>
        <v/>
      </c>
      <c r="Z10911" s="28" t="str">
        <f t="shared" si="5773"/>
        <v/>
      </c>
      <c r="AA10911" s="28" t="str">
        <f>IF(R10911&lt;S10911+U10911,"期末实有头数应大于等于能繁母畜+种公畜","")</f>
        <v/>
      </c>
      <c r="AB10911" s="28"/>
      <c r="AC10911" s="28" t="str">
        <f>IF(R10911&lt;V10911+W10911,"期末实有头数应大于等于良种+改良种","")</f>
        <v/>
      </c>
    </row>
    <row r="10912" spans="2:29">
      <c r="B10912" s="19"/>
      <c r="C10912" s="30"/>
      <c r="D10912" s="19" t="s">
        <v>49</v>
      </c>
      <c r="E10912" s="20" t="s">
        <v>47</v>
      </c>
      <c r="F10912" s="19">
        <v>13</v>
      </c>
      <c r="R10912" s="21">
        <f>G10912+I10912+J10912+K10912-L10912-M10912-N10912-Q10912</f>
        <v>0</v>
      </c>
      <c r="T10912" s="22" t="s">
        <v>38</v>
      </c>
      <c r="V10912" s="22" t="s">
        <v>38</v>
      </c>
      <c r="W10912" s="22" t="s">
        <v>38</v>
      </c>
      <c r="Y10912" s="28" t="str">
        <f t="shared" si="5772"/>
        <v/>
      </c>
      <c r="Z10912" s="28" t="str">
        <f t="shared" si="5773"/>
        <v/>
      </c>
      <c r="AA10912" s="28" t="str">
        <f>IF(R10912&lt;S10912+U10912,"期末实有头数应大于等于能繁母畜+种公畜","")</f>
        <v/>
      </c>
      <c r="AB10912" s="28"/>
      <c r="AC10912" s="28"/>
    </row>
    <row r="10913" spans="2:29">
      <c r="B10913" s="19"/>
      <c r="C10913" s="30"/>
      <c r="D10913" s="19" t="s">
        <v>50</v>
      </c>
      <c r="E10913" s="20" t="s">
        <v>47</v>
      </c>
      <c r="F10913" s="19">
        <v>14</v>
      </c>
      <c r="H10913" s="22" t="s">
        <v>38</v>
      </c>
      <c r="I10913" s="22" t="s">
        <v>38</v>
      </c>
      <c r="J10913" s="22" t="s">
        <v>38</v>
      </c>
      <c r="K10913" s="22" t="s">
        <v>38</v>
      </c>
      <c r="L10913" s="22" t="s">
        <v>38</v>
      </c>
      <c r="M10913" s="22" t="s">
        <v>38</v>
      </c>
      <c r="N10913" s="22" t="s">
        <v>38</v>
      </c>
      <c r="O10913" s="22" t="s">
        <v>38</v>
      </c>
      <c r="P10913" s="22" t="s">
        <v>38</v>
      </c>
      <c r="Q10913" s="22" t="s">
        <v>38</v>
      </c>
      <c r="R10913" s="24"/>
      <c r="T10913" s="22" t="s">
        <v>38</v>
      </c>
      <c r="U10913" s="22" t="s">
        <v>38</v>
      </c>
      <c r="V10913" s="22" t="s">
        <v>38</v>
      </c>
      <c r="W10913" s="22" t="s">
        <v>38</v>
      </c>
      <c r="Y10913" s="28" t="str">
        <f t="shared" si="5772"/>
        <v/>
      </c>
      <c r="Z10913" s="28"/>
      <c r="AA10913" s="28"/>
      <c r="AB10913" s="28"/>
      <c r="AC10913" s="28"/>
    </row>
    <row r="10914" spans="2:29">
      <c r="B10914" s="19"/>
      <c r="C10914" s="30"/>
      <c r="D10914" s="19" t="s">
        <v>51</v>
      </c>
      <c r="E10914" s="20" t="s">
        <v>47</v>
      </c>
      <c r="F10914" s="19">
        <v>15</v>
      </c>
      <c r="H10914" s="22" t="s">
        <v>38</v>
      </c>
      <c r="I10914" s="22" t="s">
        <v>38</v>
      </c>
      <c r="J10914" s="22" t="s">
        <v>38</v>
      </c>
      <c r="K10914" s="22" t="s">
        <v>38</v>
      </c>
      <c r="L10914" s="22" t="s">
        <v>38</v>
      </c>
      <c r="M10914" s="22" t="s">
        <v>38</v>
      </c>
      <c r="N10914" s="22" t="s">
        <v>38</v>
      </c>
      <c r="O10914" s="22" t="s">
        <v>38</v>
      </c>
      <c r="P10914" s="22" t="s">
        <v>38</v>
      </c>
      <c r="Q10914" s="22" t="s">
        <v>38</v>
      </c>
      <c r="R10914" s="24"/>
      <c r="T10914" s="22" t="s">
        <v>38</v>
      </c>
      <c r="U10914" s="22" t="s">
        <v>38</v>
      </c>
      <c r="V10914" s="22" t="s">
        <v>38</v>
      </c>
      <c r="W10914" s="22" t="s">
        <v>38</v>
      </c>
      <c r="Y10914" s="28" t="str">
        <f t="shared" si="5772"/>
        <v/>
      </c>
      <c r="Z10914" s="28"/>
      <c r="AA10914" s="28"/>
      <c r="AB10914" s="28"/>
      <c r="AC10914" s="28"/>
    </row>
    <row r="10915" spans="2:29">
      <c r="B10915" s="19"/>
      <c r="C10915" s="30"/>
      <c r="D10915" s="19" t="s">
        <v>52</v>
      </c>
      <c r="E10915" s="20" t="s">
        <v>47</v>
      </c>
      <c r="F10915" s="19">
        <v>16</v>
      </c>
      <c r="R10915" s="21">
        <f>G10915+I10915+J10915+K10915-L10915-M10915-N10915-Q10915</f>
        <v>0</v>
      </c>
      <c r="T10915" s="22" t="s">
        <v>38</v>
      </c>
      <c r="Y10915" s="28" t="str">
        <f t="shared" si="5772"/>
        <v/>
      </c>
      <c r="Z10915" s="28" t="str">
        <f>IF(N10915&lt;O10915+P10915,"出卖应大于等于出卖肉畜+出卖仔畜","")</f>
        <v/>
      </c>
      <c r="AA10915" s="28" t="str">
        <f t="shared" ref="AA10915:AA10924" si="5777">IF(R10915&lt;S10915+U10915,"期末实有头数应大于等于能繁母畜+种公畜","")</f>
        <v/>
      </c>
      <c r="AB10915" s="28"/>
      <c r="AC10915" s="28" t="str">
        <f t="shared" ref="AC10915:AC10920" si="5778">IF(R10915&lt;V10915+W10915,"期末实有头数应大于等于良种+改良种","")</f>
        <v/>
      </c>
    </row>
    <row r="10916" spans="2:29">
      <c r="B10916" s="19"/>
      <c r="C10916" s="30"/>
      <c r="D10916" s="19" t="s">
        <v>53</v>
      </c>
      <c r="E10916" s="18" t="s">
        <v>33</v>
      </c>
      <c r="F10916" s="19">
        <v>17</v>
      </c>
      <c r="R10916" s="21">
        <f>G10916+I10916+J10916+K10916-L10916-M10916-N10916-Q10916</f>
        <v>0</v>
      </c>
      <c r="T10916" s="22" t="s">
        <v>38</v>
      </c>
      <c r="Y10916" s="28" t="str">
        <f t="shared" si="5772"/>
        <v/>
      </c>
      <c r="Z10916" s="28" t="str">
        <f>IF(N10916&lt;O10916+P10916,"出卖应大于等于出卖肉畜+出卖仔畜","")</f>
        <v/>
      </c>
      <c r="AA10916" s="28" t="str">
        <f t="shared" si="5777"/>
        <v/>
      </c>
      <c r="AB10916" s="28"/>
      <c r="AC10916" s="28" t="str">
        <f t="shared" si="5778"/>
        <v/>
      </c>
    </row>
    <row r="10917" spans="2:29">
      <c r="B10917" s="18"/>
      <c r="C10917" s="29"/>
      <c r="D10917" s="19" t="s">
        <v>32</v>
      </c>
      <c r="E10917" s="20" t="s">
        <v>33</v>
      </c>
      <c r="F10917" s="19">
        <v>1</v>
      </c>
      <c r="G10917" s="21">
        <f t="shared" ref="G10917:S10917" si="5779">G10918+G10933</f>
        <v>0</v>
      </c>
      <c r="H10917" s="21">
        <f t="shared" si="5779"/>
        <v>0</v>
      </c>
      <c r="I10917" s="21">
        <f t="shared" si="5779"/>
        <v>0</v>
      </c>
      <c r="J10917" s="21">
        <f t="shared" si="5779"/>
        <v>0</v>
      </c>
      <c r="K10917" s="21">
        <f t="shared" si="5779"/>
        <v>0</v>
      </c>
      <c r="L10917" s="21">
        <f t="shared" si="5779"/>
        <v>0</v>
      </c>
      <c r="M10917" s="21">
        <f t="shared" si="5779"/>
        <v>0</v>
      </c>
      <c r="N10917" s="21">
        <f t="shared" si="5779"/>
        <v>0</v>
      </c>
      <c r="O10917" s="21">
        <f t="shared" si="5779"/>
        <v>0</v>
      </c>
      <c r="P10917" s="21">
        <f t="shared" si="5779"/>
        <v>0</v>
      </c>
      <c r="Q10917" s="21">
        <f t="shared" si="5779"/>
        <v>0</v>
      </c>
      <c r="R10917" s="21">
        <f t="shared" si="5779"/>
        <v>0</v>
      </c>
      <c r="S10917" s="21">
        <f t="shared" si="5779"/>
        <v>0</v>
      </c>
      <c r="T10917" s="21">
        <f>T10918</f>
        <v>0</v>
      </c>
      <c r="U10917" s="21">
        <f>U10918+U10933</f>
        <v>0</v>
      </c>
      <c r="V10917" s="21">
        <f>V10918+V10933</f>
        <v>0</v>
      </c>
      <c r="W10917" s="21">
        <f>W10918+W10933</f>
        <v>0</v>
      </c>
      <c r="Y10917" s="28" t="str">
        <f t="shared" si="5772"/>
        <v/>
      </c>
      <c r="Z10917" s="28" t="str">
        <f>IF(N10917&lt;O10917+P10917,"出卖应大于等于出卖肉畜+出卖仔畜","")</f>
        <v/>
      </c>
      <c r="AA10917" s="28" t="str">
        <f t="shared" si="5777"/>
        <v/>
      </c>
      <c r="AB10917" s="28" t="str">
        <f>IF(R10917&lt;T10917,"期末实有头数应大于等于耕役畜","")</f>
        <v/>
      </c>
      <c r="AC10917" s="28" t="str">
        <f t="shared" si="5778"/>
        <v/>
      </c>
    </row>
    <row r="10918" spans="2:29">
      <c r="B10918" s="19"/>
      <c r="C10918" s="30"/>
      <c r="D10918" s="19" t="s">
        <v>34</v>
      </c>
      <c r="E10918" s="20" t="s">
        <v>33</v>
      </c>
      <c r="F10918" s="19">
        <v>2</v>
      </c>
      <c r="G10918" s="21">
        <f t="shared" ref="G10918:S10918" si="5780">G10919+G10927</f>
        <v>0</v>
      </c>
      <c r="H10918" s="21">
        <f t="shared" si="5780"/>
        <v>0</v>
      </c>
      <c r="I10918" s="21">
        <f t="shared" si="5780"/>
        <v>0</v>
      </c>
      <c r="J10918" s="21">
        <f t="shared" si="5780"/>
        <v>0</v>
      </c>
      <c r="K10918" s="21">
        <f t="shared" si="5780"/>
        <v>0</v>
      </c>
      <c r="L10918" s="21">
        <f t="shared" si="5780"/>
        <v>0</v>
      </c>
      <c r="M10918" s="21">
        <f t="shared" si="5780"/>
        <v>0</v>
      </c>
      <c r="N10918" s="21">
        <f t="shared" si="5780"/>
        <v>0</v>
      </c>
      <c r="O10918" s="21">
        <f t="shared" si="5780"/>
        <v>0</v>
      </c>
      <c r="P10918" s="21">
        <f t="shared" si="5780"/>
        <v>0</v>
      </c>
      <c r="Q10918" s="21">
        <f t="shared" si="5780"/>
        <v>0</v>
      </c>
      <c r="R10918" s="21">
        <f t="shared" si="5780"/>
        <v>0</v>
      </c>
      <c r="S10918" s="21">
        <f t="shared" si="5780"/>
        <v>0</v>
      </c>
      <c r="T10918" s="21">
        <f>T10919</f>
        <v>0</v>
      </c>
      <c r="U10918" s="21">
        <f>U10919+U10927</f>
        <v>0</v>
      </c>
      <c r="V10918" s="21">
        <f>V10919+V10927</f>
        <v>0</v>
      </c>
      <c r="W10918" s="21">
        <f>W10919+W10927</f>
        <v>0</v>
      </c>
      <c r="Y10918" s="28" t="str">
        <f t="shared" ref="Y10918:Y10934" si="5781">IF(H10918&lt;I10918,"繁殖仔畜应大于等于成活","")</f>
        <v/>
      </c>
      <c r="Z10918" s="28" t="str">
        <f t="shared" ref="Z10918:Z10929" si="5782">IF(N10918&lt;O10918+P10918,"出卖应大于等于出卖肉畜+出卖仔畜","")</f>
        <v/>
      </c>
      <c r="AA10918" s="28" t="str">
        <f t="shared" si="5777"/>
        <v/>
      </c>
      <c r="AB10918" s="28" t="str">
        <f>IF(R10918&lt;T10918,"期末实有头数应大于等于耕役畜","")</f>
        <v/>
      </c>
      <c r="AC10918" s="28" t="str">
        <f t="shared" si="5778"/>
        <v/>
      </c>
    </row>
    <row r="10919" spans="2:29">
      <c r="B10919" s="19"/>
      <c r="C10919" s="30"/>
      <c r="D10919" s="19" t="s">
        <v>35</v>
      </c>
      <c r="E10919" s="20" t="s">
        <v>33</v>
      </c>
      <c r="F10919" s="19">
        <v>3</v>
      </c>
      <c r="G10919" s="21">
        <f t="shared" ref="G10919:R10919" si="5783">G10920+G10923+G10924+G10925+G10926</f>
        <v>0</v>
      </c>
      <c r="H10919" s="21">
        <f t="shared" si="5783"/>
        <v>0</v>
      </c>
      <c r="I10919" s="21">
        <f t="shared" si="5783"/>
        <v>0</v>
      </c>
      <c r="J10919" s="21">
        <f t="shared" si="5783"/>
        <v>0</v>
      </c>
      <c r="K10919" s="21">
        <f t="shared" si="5783"/>
        <v>0</v>
      </c>
      <c r="L10919" s="21">
        <f t="shared" si="5783"/>
        <v>0</v>
      </c>
      <c r="M10919" s="21">
        <f t="shared" si="5783"/>
        <v>0</v>
      </c>
      <c r="N10919" s="21">
        <f t="shared" si="5783"/>
        <v>0</v>
      </c>
      <c r="O10919" s="21">
        <f t="shared" si="5783"/>
        <v>0</v>
      </c>
      <c r="P10919" s="21">
        <f t="shared" si="5783"/>
        <v>0</v>
      </c>
      <c r="Q10919" s="21">
        <f t="shared" si="5783"/>
        <v>0</v>
      </c>
      <c r="R10919" s="21">
        <f t="shared" si="5783"/>
        <v>0</v>
      </c>
      <c r="S10919" s="21">
        <f>S10920+S10923+S10924+S10926</f>
        <v>0</v>
      </c>
      <c r="T10919" s="21">
        <f>T10920+T10923+T10924+T10925+T10926</f>
        <v>0</v>
      </c>
      <c r="U10919" s="21">
        <f>U10920+U10923+U10924+U10926</f>
        <v>0</v>
      </c>
      <c r="V10919" s="21">
        <f>V10920+V10923+V10924+V10926</f>
        <v>0</v>
      </c>
      <c r="W10919" s="21">
        <f>W10920+W10923+W10924+W10926</f>
        <v>0</v>
      </c>
      <c r="Y10919" s="28" t="str">
        <f t="shared" si="5781"/>
        <v/>
      </c>
      <c r="Z10919" s="28" t="str">
        <f t="shared" si="5782"/>
        <v/>
      </c>
      <c r="AA10919" s="28" t="str">
        <f t="shared" si="5777"/>
        <v/>
      </c>
      <c r="AB10919" s="28" t="str">
        <f>IF(R10919&lt;T10919,"期末实有头数应大于等于耕役畜","")</f>
        <v/>
      </c>
      <c r="AC10919" s="28" t="str">
        <f t="shared" si="5778"/>
        <v/>
      </c>
    </row>
    <row r="10920" spans="2:29">
      <c r="B10920" s="19"/>
      <c r="C10920" s="30"/>
      <c r="D10920" s="19" t="s">
        <v>36</v>
      </c>
      <c r="E10920" s="20" t="s">
        <v>33</v>
      </c>
      <c r="F10920" s="19">
        <v>4</v>
      </c>
      <c r="R10920" s="21">
        <f>G10920+I10920+J10920+K10920-L10920-M10920-N10920-Q10920</f>
        <v>0</v>
      </c>
      <c r="Y10920" s="28" t="str">
        <f t="shared" si="5781"/>
        <v/>
      </c>
      <c r="Z10920" s="28" t="str">
        <f t="shared" si="5782"/>
        <v/>
      </c>
      <c r="AA10920" s="28" t="str">
        <f t="shared" si="5777"/>
        <v/>
      </c>
      <c r="AB10920" s="28" t="str">
        <f>IF(R10920&lt;T10920,"期末实有头数应大于等于耕役畜","")</f>
        <v/>
      </c>
      <c r="AC10920" s="28" t="str">
        <f t="shared" si="5778"/>
        <v/>
      </c>
    </row>
    <row r="10921" spans="2:29">
      <c r="B10921" s="19"/>
      <c r="C10921" s="30"/>
      <c r="D10921" s="19" t="s">
        <v>37</v>
      </c>
      <c r="E10921" s="20" t="s">
        <v>33</v>
      </c>
      <c r="F10921" s="19">
        <v>5</v>
      </c>
      <c r="R10921" s="21">
        <f t="shared" ref="R10921:R10926" si="5784">G10921+I10921+J10921+K10921-L10921-M10921-N10921-Q10921</f>
        <v>0</v>
      </c>
      <c r="T10921" s="22" t="s">
        <v>38</v>
      </c>
      <c r="V10921" s="22" t="s">
        <v>38</v>
      </c>
      <c r="W10921" s="22" t="s">
        <v>38</v>
      </c>
      <c r="Y10921" s="28" t="str">
        <f t="shared" si="5781"/>
        <v/>
      </c>
      <c r="Z10921" s="28" t="str">
        <f t="shared" si="5782"/>
        <v/>
      </c>
      <c r="AA10921" s="28" t="str">
        <f t="shared" si="5777"/>
        <v/>
      </c>
      <c r="AB10921" s="28"/>
      <c r="AC10921" s="28"/>
    </row>
    <row r="10922" spans="2:29">
      <c r="B10922" s="19"/>
      <c r="C10922" s="30"/>
      <c r="D10922" s="19" t="s">
        <v>39</v>
      </c>
      <c r="E10922" s="20" t="s">
        <v>33</v>
      </c>
      <c r="F10922" s="19">
        <v>6</v>
      </c>
      <c r="R10922" s="21">
        <f t="shared" si="5784"/>
        <v>0</v>
      </c>
      <c r="T10922" s="22" t="s">
        <v>38</v>
      </c>
      <c r="V10922" s="22" t="s">
        <v>38</v>
      </c>
      <c r="W10922" s="22" t="s">
        <v>38</v>
      </c>
      <c r="Y10922" s="28" t="str">
        <f t="shared" si="5781"/>
        <v/>
      </c>
      <c r="Z10922" s="28" t="str">
        <f t="shared" si="5782"/>
        <v/>
      </c>
      <c r="AA10922" s="28" t="str">
        <f t="shared" si="5777"/>
        <v/>
      </c>
      <c r="AB10922" s="28"/>
      <c r="AC10922" s="28"/>
    </row>
    <row r="10923" spans="2:29">
      <c r="B10923" s="19"/>
      <c r="C10923" s="30"/>
      <c r="D10923" s="19" t="s">
        <v>40</v>
      </c>
      <c r="E10923" s="20" t="s">
        <v>41</v>
      </c>
      <c r="F10923" s="19">
        <v>7</v>
      </c>
      <c r="R10923" s="21">
        <f t="shared" si="5784"/>
        <v>0</v>
      </c>
      <c r="Y10923" s="28" t="str">
        <f t="shared" si="5781"/>
        <v/>
      </c>
      <c r="Z10923" s="28" t="str">
        <f t="shared" si="5782"/>
        <v/>
      </c>
      <c r="AA10923" s="28" t="str">
        <f t="shared" si="5777"/>
        <v/>
      </c>
      <c r="AB10923" s="28" t="str">
        <f>IF(R10923&lt;T10923,"期末实有头数应大于等于耕役畜","")</f>
        <v/>
      </c>
      <c r="AC10923" s="28" t="str">
        <f>IF(R10923&lt;V10923+W10923,"期末实有头数应大于等于良种+改良种","")</f>
        <v/>
      </c>
    </row>
    <row r="10924" spans="2:29">
      <c r="B10924" s="19"/>
      <c r="C10924" s="30"/>
      <c r="D10924" s="19" t="s">
        <v>42</v>
      </c>
      <c r="E10924" s="20" t="s">
        <v>33</v>
      </c>
      <c r="F10924" s="19">
        <v>8</v>
      </c>
      <c r="R10924" s="21">
        <f t="shared" si="5784"/>
        <v>0</v>
      </c>
      <c r="Y10924" s="28" t="str">
        <f t="shared" si="5781"/>
        <v/>
      </c>
      <c r="Z10924" s="28" t="str">
        <f t="shared" si="5782"/>
        <v/>
      </c>
      <c r="AA10924" s="28" t="str">
        <f t="shared" si="5777"/>
        <v/>
      </c>
      <c r="AB10924" s="28" t="str">
        <f>IF(R10924&lt;T10924,"期末实有头数应大于等于耕役畜","")</f>
        <v/>
      </c>
      <c r="AC10924" s="28" t="str">
        <f>IF(R10924&lt;V10924+W10924,"期末实有头数应大于等于良种+改良种","")</f>
        <v/>
      </c>
    </row>
    <row r="10925" spans="2:29">
      <c r="B10925" s="19"/>
      <c r="C10925" s="30"/>
      <c r="D10925" s="19" t="s">
        <v>43</v>
      </c>
      <c r="E10925" s="20" t="s">
        <v>33</v>
      </c>
      <c r="F10925" s="19">
        <v>9</v>
      </c>
      <c r="R10925" s="21">
        <f t="shared" si="5784"/>
        <v>0</v>
      </c>
      <c r="S10925" s="22" t="s">
        <v>38</v>
      </c>
      <c r="U10925" s="22" t="s">
        <v>38</v>
      </c>
      <c r="V10925" s="22" t="s">
        <v>38</v>
      </c>
      <c r="W10925" s="22" t="s">
        <v>38</v>
      </c>
      <c r="Y10925" s="28" t="str">
        <f t="shared" si="5781"/>
        <v/>
      </c>
      <c r="Z10925" s="28" t="str">
        <f t="shared" si="5782"/>
        <v/>
      </c>
      <c r="AA10925" s="28"/>
      <c r="AB10925" s="28" t="str">
        <f>IF(R10925&lt;T10925,"期末实有头数应大于等于耕役畜","")</f>
        <v/>
      </c>
      <c r="AC10925" s="28"/>
    </row>
    <row r="10926" spans="2:29">
      <c r="B10926" s="19"/>
      <c r="C10926" s="30"/>
      <c r="D10926" s="19" t="s">
        <v>44</v>
      </c>
      <c r="E10926" s="20" t="s">
        <v>45</v>
      </c>
      <c r="F10926" s="19">
        <v>10</v>
      </c>
      <c r="R10926" s="21">
        <f t="shared" si="5784"/>
        <v>0</v>
      </c>
      <c r="Y10926" s="28" t="str">
        <f t="shared" si="5781"/>
        <v/>
      </c>
      <c r="Z10926" s="28" t="str">
        <f t="shared" si="5782"/>
        <v/>
      </c>
      <c r="AA10926" s="28" t="str">
        <f>IF(R10926&lt;S10926+U10926,"期末实有头数应大于等于能繁母畜+种公畜","")</f>
        <v/>
      </c>
      <c r="AB10926" s="28" t="str">
        <f>IF(R10926&lt;T10926,"期末实有头数应大于等于耕役畜","")</f>
        <v/>
      </c>
      <c r="AC10926" s="28" t="str">
        <f>IF(R10926&lt;V10926+W10926,"期末实有头数应大于等于良种+改良种","")</f>
        <v/>
      </c>
    </row>
    <row r="10927" spans="2:29">
      <c r="B10927" s="19"/>
      <c r="C10927" s="30"/>
      <c r="D10927" s="19" t="s">
        <v>46</v>
      </c>
      <c r="E10927" s="20" t="s">
        <v>47</v>
      </c>
      <c r="F10927" s="19">
        <v>11</v>
      </c>
      <c r="G10927" s="21">
        <f t="shared" ref="G10927:S10927" si="5785">G10928+G10932</f>
        <v>0</v>
      </c>
      <c r="H10927" s="21">
        <f t="shared" si="5785"/>
        <v>0</v>
      </c>
      <c r="I10927" s="21">
        <f t="shared" si="5785"/>
        <v>0</v>
      </c>
      <c r="J10927" s="21">
        <f t="shared" si="5785"/>
        <v>0</v>
      </c>
      <c r="K10927" s="21">
        <f t="shared" si="5785"/>
        <v>0</v>
      </c>
      <c r="L10927" s="21">
        <f t="shared" si="5785"/>
        <v>0</v>
      </c>
      <c r="M10927" s="21">
        <f t="shared" si="5785"/>
        <v>0</v>
      </c>
      <c r="N10927" s="21">
        <f t="shared" si="5785"/>
        <v>0</v>
      </c>
      <c r="O10927" s="21">
        <f t="shared" si="5785"/>
        <v>0</v>
      </c>
      <c r="P10927" s="21">
        <f t="shared" si="5785"/>
        <v>0</v>
      </c>
      <c r="Q10927" s="21">
        <f t="shared" si="5785"/>
        <v>0</v>
      </c>
      <c r="R10927" s="23">
        <f t="shared" si="5785"/>
        <v>0</v>
      </c>
      <c r="S10927" s="21">
        <f t="shared" si="5785"/>
        <v>0</v>
      </c>
      <c r="T10927" s="22" t="s">
        <v>38</v>
      </c>
      <c r="U10927" s="21">
        <f>U10928+U10932</f>
        <v>0</v>
      </c>
      <c r="V10927" s="21">
        <f>V10928+V10932</f>
        <v>0</v>
      </c>
      <c r="W10927" s="21">
        <f>W10928+W10932</f>
        <v>0</v>
      </c>
      <c r="Y10927" s="28" t="str">
        <f t="shared" si="5781"/>
        <v/>
      </c>
      <c r="Z10927" s="28" t="str">
        <f t="shared" si="5782"/>
        <v/>
      </c>
      <c r="AA10927" s="28" t="str">
        <f>IF(R10927&lt;S10927+U10927,"期末实有头数应大于等于能繁母畜+种公畜","")</f>
        <v/>
      </c>
      <c r="AB10927" s="28"/>
      <c r="AC10927" s="28" t="str">
        <f>IF(R10927&lt;V10927+W10927,"期末实有头数应大于等于良种+改良种","")</f>
        <v/>
      </c>
    </row>
    <row r="10928" spans="2:29">
      <c r="B10928" s="19"/>
      <c r="C10928" s="30"/>
      <c r="D10928" s="19" t="s">
        <v>48</v>
      </c>
      <c r="E10928" s="20" t="s">
        <v>47</v>
      </c>
      <c r="F10928" s="19">
        <v>12</v>
      </c>
      <c r="R10928" s="21">
        <f>G10928+I10928+J10928+K10928-L10928-M10928-N10928-Q10928</f>
        <v>0</v>
      </c>
      <c r="T10928" s="22" t="s">
        <v>38</v>
      </c>
      <c r="Y10928" s="28" t="str">
        <f t="shared" si="5781"/>
        <v/>
      </c>
      <c r="Z10928" s="28" t="str">
        <f t="shared" si="5782"/>
        <v/>
      </c>
      <c r="AA10928" s="28" t="str">
        <f>IF(R10928&lt;S10928+U10928,"期末实有头数应大于等于能繁母畜+种公畜","")</f>
        <v/>
      </c>
      <c r="AB10928" s="28"/>
      <c r="AC10928" s="28" t="str">
        <f>IF(R10928&lt;V10928+W10928,"期末实有头数应大于等于良种+改良种","")</f>
        <v/>
      </c>
    </row>
    <row r="10929" spans="2:29">
      <c r="B10929" s="19"/>
      <c r="C10929" s="30"/>
      <c r="D10929" s="19" t="s">
        <v>49</v>
      </c>
      <c r="E10929" s="20" t="s">
        <v>47</v>
      </c>
      <c r="F10929" s="19">
        <v>13</v>
      </c>
      <c r="R10929" s="21">
        <f>G10929+I10929+J10929+K10929-L10929-M10929-N10929-Q10929</f>
        <v>0</v>
      </c>
      <c r="T10929" s="22" t="s">
        <v>38</v>
      </c>
      <c r="V10929" s="22" t="s">
        <v>38</v>
      </c>
      <c r="W10929" s="22" t="s">
        <v>38</v>
      </c>
      <c r="Y10929" s="28" t="str">
        <f t="shared" si="5781"/>
        <v/>
      </c>
      <c r="Z10929" s="28" t="str">
        <f t="shared" si="5782"/>
        <v/>
      </c>
      <c r="AA10929" s="28" t="str">
        <f>IF(R10929&lt;S10929+U10929,"期末实有头数应大于等于能繁母畜+种公畜","")</f>
        <v/>
      </c>
      <c r="AB10929" s="28"/>
      <c r="AC10929" s="28"/>
    </row>
    <row r="10930" spans="2:29">
      <c r="B10930" s="19"/>
      <c r="C10930" s="30"/>
      <c r="D10930" s="19" t="s">
        <v>50</v>
      </c>
      <c r="E10930" s="20" t="s">
        <v>47</v>
      </c>
      <c r="F10930" s="19">
        <v>14</v>
      </c>
      <c r="H10930" s="22" t="s">
        <v>38</v>
      </c>
      <c r="I10930" s="22" t="s">
        <v>38</v>
      </c>
      <c r="J10930" s="22" t="s">
        <v>38</v>
      </c>
      <c r="K10930" s="22" t="s">
        <v>38</v>
      </c>
      <c r="L10930" s="22" t="s">
        <v>38</v>
      </c>
      <c r="M10930" s="22" t="s">
        <v>38</v>
      </c>
      <c r="N10930" s="22" t="s">
        <v>38</v>
      </c>
      <c r="O10930" s="22" t="s">
        <v>38</v>
      </c>
      <c r="P10930" s="22" t="s">
        <v>38</v>
      </c>
      <c r="Q10930" s="22" t="s">
        <v>38</v>
      </c>
      <c r="R10930" s="24"/>
      <c r="T10930" s="22" t="s">
        <v>38</v>
      </c>
      <c r="U10930" s="22" t="s">
        <v>38</v>
      </c>
      <c r="V10930" s="22" t="s">
        <v>38</v>
      </c>
      <c r="W10930" s="22" t="s">
        <v>38</v>
      </c>
      <c r="Y10930" s="28" t="str">
        <f t="shared" si="5781"/>
        <v/>
      </c>
      <c r="Z10930" s="28"/>
      <c r="AA10930" s="28"/>
      <c r="AB10930" s="28"/>
      <c r="AC10930" s="28"/>
    </row>
    <row r="10931" spans="2:29">
      <c r="B10931" s="19"/>
      <c r="C10931" s="30"/>
      <c r="D10931" s="19" t="s">
        <v>51</v>
      </c>
      <c r="E10931" s="20" t="s">
        <v>47</v>
      </c>
      <c r="F10931" s="19">
        <v>15</v>
      </c>
      <c r="H10931" s="22" t="s">
        <v>38</v>
      </c>
      <c r="I10931" s="22" t="s">
        <v>38</v>
      </c>
      <c r="J10931" s="22" t="s">
        <v>38</v>
      </c>
      <c r="K10931" s="22" t="s">
        <v>38</v>
      </c>
      <c r="L10931" s="22" t="s">
        <v>38</v>
      </c>
      <c r="M10931" s="22" t="s">
        <v>38</v>
      </c>
      <c r="N10931" s="22" t="s">
        <v>38</v>
      </c>
      <c r="O10931" s="22" t="s">
        <v>38</v>
      </c>
      <c r="P10931" s="22" t="s">
        <v>38</v>
      </c>
      <c r="Q10931" s="22" t="s">
        <v>38</v>
      </c>
      <c r="R10931" s="24"/>
      <c r="T10931" s="22" t="s">
        <v>38</v>
      </c>
      <c r="U10931" s="22" t="s">
        <v>38</v>
      </c>
      <c r="V10931" s="22" t="s">
        <v>38</v>
      </c>
      <c r="W10931" s="22" t="s">
        <v>38</v>
      </c>
      <c r="Y10931" s="28" t="str">
        <f t="shared" si="5781"/>
        <v/>
      </c>
      <c r="Z10931" s="28"/>
      <c r="AA10931" s="28"/>
      <c r="AB10931" s="28"/>
      <c r="AC10931" s="28"/>
    </row>
    <row r="10932" spans="2:29">
      <c r="B10932" s="19"/>
      <c r="C10932" s="30"/>
      <c r="D10932" s="19" t="s">
        <v>52</v>
      </c>
      <c r="E10932" s="20" t="s">
        <v>47</v>
      </c>
      <c r="F10932" s="19">
        <v>16</v>
      </c>
      <c r="R10932" s="21">
        <f>G10932+I10932+J10932+K10932-L10932-M10932-N10932-Q10932</f>
        <v>0</v>
      </c>
      <c r="T10932" s="22" t="s">
        <v>38</v>
      </c>
      <c r="Y10932" s="28" t="str">
        <f t="shared" si="5781"/>
        <v/>
      </c>
      <c r="Z10932" s="28" t="str">
        <f>IF(N10932&lt;O10932+P10932,"出卖应大于等于出卖肉畜+出卖仔畜","")</f>
        <v/>
      </c>
      <c r="AA10932" s="28" t="str">
        <f t="shared" ref="AA10932:AA10941" si="5786">IF(R10932&lt;S10932+U10932,"期末实有头数应大于等于能繁母畜+种公畜","")</f>
        <v/>
      </c>
      <c r="AB10932" s="28"/>
      <c r="AC10932" s="28" t="str">
        <f t="shared" ref="AC10932:AC10937" si="5787">IF(R10932&lt;V10932+W10932,"期末实有头数应大于等于良种+改良种","")</f>
        <v/>
      </c>
    </row>
    <row r="10933" spans="2:29">
      <c r="B10933" s="19"/>
      <c r="C10933" s="30"/>
      <c r="D10933" s="19" t="s">
        <v>53</v>
      </c>
      <c r="E10933" s="18" t="s">
        <v>33</v>
      </c>
      <c r="F10933" s="19">
        <v>17</v>
      </c>
      <c r="R10933" s="21">
        <f>G10933+I10933+J10933+K10933-L10933-M10933-N10933-Q10933</f>
        <v>0</v>
      </c>
      <c r="T10933" s="22" t="s">
        <v>38</v>
      </c>
      <c r="Y10933" s="28" t="str">
        <f t="shared" si="5781"/>
        <v/>
      </c>
      <c r="Z10933" s="28" t="str">
        <f>IF(N10933&lt;O10933+P10933,"出卖应大于等于出卖肉畜+出卖仔畜","")</f>
        <v/>
      </c>
      <c r="AA10933" s="28" t="str">
        <f t="shared" si="5786"/>
        <v/>
      </c>
      <c r="AB10933" s="28"/>
      <c r="AC10933" s="28" t="str">
        <f t="shared" si="5787"/>
        <v/>
      </c>
    </row>
    <row r="10934" spans="2:29">
      <c r="B10934" s="18"/>
      <c r="C10934" s="29"/>
      <c r="D10934" s="19" t="s">
        <v>32</v>
      </c>
      <c r="E10934" s="20" t="s">
        <v>33</v>
      </c>
      <c r="F10934" s="19">
        <v>1</v>
      </c>
      <c r="G10934" s="21">
        <f t="shared" ref="G10934:S10934" si="5788">G10935+G10950</f>
        <v>0</v>
      </c>
      <c r="H10934" s="21">
        <f t="shared" si="5788"/>
        <v>0</v>
      </c>
      <c r="I10934" s="21">
        <f t="shared" si="5788"/>
        <v>0</v>
      </c>
      <c r="J10934" s="21">
        <f t="shared" si="5788"/>
        <v>0</v>
      </c>
      <c r="K10934" s="21">
        <f t="shared" si="5788"/>
        <v>0</v>
      </c>
      <c r="L10934" s="21">
        <f t="shared" si="5788"/>
        <v>0</v>
      </c>
      <c r="M10934" s="21">
        <f t="shared" si="5788"/>
        <v>0</v>
      </c>
      <c r="N10934" s="21">
        <f t="shared" si="5788"/>
        <v>0</v>
      </c>
      <c r="O10934" s="21">
        <f t="shared" si="5788"/>
        <v>0</v>
      </c>
      <c r="P10934" s="21">
        <f t="shared" si="5788"/>
        <v>0</v>
      </c>
      <c r="Q10934" s="21">
        <f t="shared" si="5788"/>
        <v>0</v>
      </c>
      <c r="R10934" s="21">
        <f t="shared" si="5788"/>
        <v>0</v>
      </c>
      <c r="S10934" s="21">
        <f t="shared" si="5788"/>
        <v>0</v>
      </c>
      <c r="T10934" s="21">
        <f>T10935</f>
        <v>0</v>
      </c>
      <c r="U10934" s="21">
        <f>U10935+U10950</f>
        <v>0</v>
      </c>
      <c r="V10934" s="21">
        <f>V10935+V10950</f>
        <v>0</v>
      </c>
      <c r="W10934" s="21">
        <f>W10935+W10950</f>
        <v>0</v>
      </c>
      <c r="Y10934" s="28" t="str">
        <f t="shared" si="5781"/>
        <v/>
      </c>
      <c r="Z10934" s="28" t="str">
        <f>IF(N10934&lt;O10934+P10934,"出卖应大于等于出卖肉畜+出卖仔畜","")</f>
        <v/>
      </c>
      <c r="AA10934" s="28" t="str">
        <f t="shared" si="5786"/>
        <v/>
      </c>
      <c r="AB10934" s="28" t="str">
        <f>IF(R10934&lt;T10934,"期末实有头数应大于等于耕役畜","")</f>
        <v/>
      </c>
      <c r="AC10934" s="28" t="str">
        <f t="shared" si="5787"/>
        <v/>
      </c>
    </row>
    <row r="10935" spans="2:29">
      <c r="B10935" s="19"/>
      <c r="C10935" s="30"/>
      <c r="D10935" s="19" t="s">
        <v>34</v>
      </c>
      <c r="E10935" s="20" t="s">
        <v>33</v>
      </c>
      <c r="F10935" s="19">
        <v>2</v>
      </c>
      <c r="G10935" s="21">
        <f t="shared" ref="G10935:S10935" si="5789">G10936+G10944</f>
        <v>0</v>
      </c>
      <c r="H10935" s="21">
        <f t="shared" si="5789"/>
        <v>0</v>
      </c>
      <c r="I10935" s="21">
        <f t="shared" si="5789"/>
        <v>0</v>
      </c>
      <c r="J10935" s="21">
        <f t="shared" si="5789"/>
        <v>0</v>
      </c>
      <c r="K10935" s="21">
        <f t="shared" si="5789"/>
        <v>0</v>
      </c>
      <c r="L10935" s="21">
        <f t="shared" si="5789"/>
        <v>0</v>
      </c>
      <c r="M10935" s="21">
        <f t="shared" si="5789"/>
        <v>0</v>
      </c>
      <c r="N10935" s="21">
        <f t="shared" si="5789"/>
        <v>0</v>
      </c>
      <c r="O10935" s="21">
        <f t="shared" si="5789"/>
        <v>0</v>
      </c>
      <c r="P10935" s="21">
        <f t="shared" si="5789"/>
        <v>0</v>
      </c>
      <c r="Q10935" s="21">
        <f t="shared" si="5789"/>
        <v>0</v>
      </c>
      <c r="R10935" s="21">
        <f t="shared" si="5789"/>
        <v>0</v>
      </c>
      <c r="S10935" s="21">
        <f t="shared" si="5789"/>
        <v>0</v>
      </c>
      <c r="T10935" s="21">
        <f>T10936</f>
        <v>0</v>
      </c>
      <c r="U10935" s="21">
        <f>U10936+U10944</f>
        <v>0</v>
      </c>
      <c r="V10935" s="21">
        <f>V10936+V10944</f>
        <v>0</v>
      </c>
      <c r="W10935" s="21">
        <f>W10936+W10944</f>
        <v>0</v>
      </c>
      <c r="Y10935" s="28" t="str">
        <f t="shared" ref="Y10935:Y10951" si="5790">IF(H10935&lt;I10935,"繁殖仔畜应大于等于成活","")</f>
        <v/>
      </c>
      <c r="Z10935" s="28" t="str">
        <f t="shared" ref="Z10935:Z10946" si="5791">IF(N10935&lt;O10935+P10935,"出卖应大于等于出卖肉畜+出卖仔畜","")</f>
        <v/>
      </c>
      <c r="AA10935" s="28" t="str">
        <f t="shared" si="5786"/>
        <v/>
      </c>
      <c r="AB10935" s="28" t="str">
        <f>IF(R10935&lt;T10935,"期末实有头数应大于等于耕役畜","")</f>
        <v/>
      </c>
      <c r="AC10935" s="28" t="str">
        <f t="shared" si="5787"/>
        <v/>
      </c>
    </row>
    <row r="10936" spans="2:29">
      <c r="B10936" s="19"/>
      <c r="C10936" s="30"/>
      <c r="D10936" s="19" t="s">
        <v>35</v>
      </c>
      <c r="E10936" s="20" t="s">
        <v>33</v>
      </c>
      <c r="F10936" s="19">
        <v>3</v>
      </c>
      <c r="G10936" s="21">
        <f t="shared" ref="G10936:R10936" si="5792">G10937+G10940+G10941+G10942+G10943</f>
        <v>0</v>
      </c>
      <c r="H10936" s="21">
        <f t="shared" si="5792"/>
        <v>0</v>
      </c>
      <c r="I10936" s="21">
        <f t="shared" si="5792"/>
        <v>0</v>
      </c>
      <c r="J10936" s="21">
        <f t="shared" si="5792"/>
        <v>0</v>
      </c>
      <c r="K10936" s="21">
        <f t="shared" si="5792"/>
        <v>0</v>
      </c>
      <c r="L10936" s="21">
        <f t="shared" si="5792"/>
        <v>0</v>
      </c>
      <c r="M10936" s="21">
        <f t="shared" si="5792"/>
        <v>0</v>
      </c>
      <c r="N10936" s="21">
        <f t="shared" si="5792"/>
        <v>0</v>
      </c>
      <c r="O10936" s="21">
        <f t="shared" si="5792"/>
        <v>0</v>
      </c>
      <c r="P10936" s="21">
        <f t="shared" si="5792"/>
        <v>0</v>
      </c>
      <c r="Q10936" s="21">
        <f t="shared" si="5792"/>
        <v>0</v>
      </c>
      <c r="R10936" s="21">
        <f t="shared" si="5792"/>
        <v>0</v>
      </c>
      <c r="S10936" s="21">
        <f>S10937+S10940+S10941+S10943</f>
        <v>0</v>
      </c>
      <c r="T10936" s="21">
        <f>T10937+T10940+T10941+T10942+T10943</f>
        <v>0</v>
      </c>
      <c r="U10936" s="21">
        <f>U10937+U10940+U10941+U10943</f>
        <v>0</v>
      </c>
      <c r="V10936" s="21">
        <f>V10937+V10940+V10941+V10943</f>
        <v>0</v>
      </c>
      <c r="W10936" s="21">
        <f>W10937+W10940+W10941+W10943</f>
        <v>0</v>
      </c>
      <c r="Y10936" s="28" t="str">
        <f t="shared" si="5790"/>
        <v/>
      </c>
      <c r="Z10936" s="28" t="str">
        <f t="shared" si="5791"/>
        <v/>
      </c>
      <c r="AA10936" s="28" t="str">
        <f t="shared" si="5786"/>
        <v/>
      </c>
      <c r="AB10936" s="28" t="str">
        <f>IF(R10936&lt;T10936,"期末实有头数应大于等于耕役畜","")</f>
        <v/>
      </c>
      <c r="AC10936" s="28" t="str">
        <f t="shared" si="5787"/>
        <v/>
      </c>
    </row>
    <row r="10937" spans="2:29">
      <c r="B10937" s="19"/>
      <c r="C10937" s="30"/>
      <c r="D10937" s="19" t="s">
        <v>36</v>
      </c>
      <c r="E10937" s="20" t="s">
        <v>33</v>
      </c>
      <c r="F10937" s="19">
        <v>4</v>
      </c>
      <c r="R10937" s="21">
        <f>G10937+I10937+J10937+K10937-L10937-M10937-N10937-Q10937</f>
        <v>0</v>
      </c>
      <c r="Y10937" s="28" t="str">
        <f t="shared" si="5790"/>
        <v/>
      </c>
      <c r="Z10937" s="28" t="str">
        <f t="shared" si="5791"/>
        <v/>
      </c>
      <c r="AA10937" s="28" t="str">
        <f t="shared" si="5786"/>
        <v/>
      </c>
      <c r="AB10937" s="28" t="str">
        <f>IF(R10937&lt;T10937,"期末实有头数应大于等于耕役畜","")</f>
        <v/>
      </c>
      <c r="AC10937" s="28" t="str">
        <f t="shared" si="5787"/>
        <v/>
      </c>
    </row>
    <row r="10938" spans="2:29">
      <c r="B10938" s="19"/>
      <c r="C10938" s="30"/>
      <c r="D10938" s="19" t="s">
        <v>37</v>
      </c>
      <c r="E10938" s="20" t="s">
        <v>33</v>
      </c>
      <c r="F10938" s="19">
        <v>5</v>
      </c>
      <c r="R10938" s="21">
        <f t="shared" ref="R10938:R10943" si="5793">G10938+I10938+J10938+K10938-L10938-M10938-N10938-Q10938</f>
        <v>0</v>
      </c>
      <c r="T10938" s="22" t="s">
        <v>38</v>
      </c>
      <c r="V10938" s="22" t="s">
        <v>38</v>
      </c>
      <c r="W10938" s="22" t="s">
        <v>38</v>
      </c>
      <c r="Y10938" s="28" t="str">
        <f t="shared" si="5790"/>
        <v/>
      </c>
      <c r="Z10938" s="28" t="str">
        <f t="shared" si="5791"/>
        <v/>
      </c>
      <c r="AA10938" s="28" t="str">
        <f t="shared" si="5786"/>
        <v/>
      </c>
      <c r="AB10938" s="28"/>
      <c r="AC10938" s="28"/>
    </row>
    <row r="10939" spans="2:29">
      <c r="B10939" s="19"/>
      <c r="C10939" s="30"/>
      <c r="D10939" s="19" t="s">
        <v>39</v>
      </c>
      <c r="E10939" s="20" t="s">
        <v>33</v>
      </c>
      <c r="F10939" s="19">
        <v>6</v>
      </c>
      <c r="R10939" s="21">
        <f t="shared" si="5793"/>
        <v>0</v>
      </c>
      <c r="T10939" s="22" t="s">
        <v>38</v>
      </c>
      <c r="V10939" s="22" t="s">
        <v>38</v>
      </c>
      <c r="W10939" s="22" t="s">
        <v>38</v>
      </c>
      <c r="Y10939" s="28" t="str">
        <f t="shared" si="5790"/>
        <v/>
      </c>
      <c r="Z10939" s="28" t="str">
        <f t="shared" si="5791"/>
        <v/>
      </c>
      <c r="AA10939" s="28" t="str">
        <f t="shared" si="5786"/>
        <v/>
      </c>
      <c r="AB10939" s="28"/>
      <c r="AC10939" s="28"/>
    </row>
    <row r="10940" spans="2:29">
      <c r="B10940" s="19"/>
      <c r="C10940" s="30"/>
      <c r="D10940" s="19" t="s">
        <v>40</v>
      </c>
      <c r="E10940" s="20" t="s">
        <v>41</v>
      </c>
      <c r="F10940" s="19">
        <v>7</v>
      </c>
      <c r="R10940" s="21">
        <f t="shared" si="5793"/>
        <v>0</v>
      </c>
      <c r="Y10940" s="28" t="str">
        <f t="shared" si="5790"/>
        <v/>
      </c>
      <c r="Z10940" s="28" t="str">
        <f t="shared" si="5791"/>
        <v/>
      </c>
      <c r="AA10940" s="28" t="str">
        <f t="shared" si="5786"/>
        <v/>
      </c>
      <c r="AB10940" s="28" t="str">
        <f>IF(R10940&lt;T10940,"期末实有头数应大于等于耕役畜","")</f>
        <v/>
      </c>
      <c r="AC10940" s="28" t="str">
        <f>IF(R10940&lt;V10940+W10940,"期末实有头数应大于等于良种+改良种","")</f>
        <v/>
      </c>
    </row>
    <row r="10941" spans="2:29">
      <c r="B10941" s="19"/>
      <c r="C10941" s="30"/>
      <c r="D10941" s="19" t="s">
        <v>42</v>
      </c>
      <c r="E10941" s="20" t="s">
        <v>33</v>
      </c>
      <c r="F10941" s="19">
        <v>8</v>
      </c>
      <c r="R10941" s="21">
        <f t="shared" si="5793"/>
        <v>0</v>
      </c>
      <c r="Y10941" s="28" t="str">
        <f t="shared" si="5790"/>
        <v/>
      </c>
      <c r="Z10941" s="28" t="str">
        <f t="shared" si="5791"/>
        <v/>
      </c>
      <c r="AA10941" s="28" t="str">
        <f t="shared" si="5786"/>
        <v/>
      </c>
      <c r="AB10941" s="28" t="str">
        <f>IF(R10941&lt;T10941,"期末实有头数应大于等于耕役畜","")</f>
        <v/>
      </c>
      <c r="AC10941" s="28" t="str">
        <f>IF(R10941&lt;V10941+W10941,"期末实有头数应大于等于良种+改良种","")</f>
        <v/>
      </c>
    </row>
    <row r="10942" spans="2:29">
      <c r="B10942" s="19"/>
      <c r="C10942" s="30"/>
      <c r="D10942" s="19" t="s">
        <v>43</v>
      </c>
      <c r="E10942" s="20" t="s">
        <v>33</v>
      </c>
      <c r="F10942" s="19">
        <v>9</v>
      </c>
      <c r="R10942" s="21">
        <f t="shared" si="5793"/>
        <v>0</v>
      </c>
      <c r="S10942" s="22" t="s">
        <v>38</v>
      </c>
      <c r="U10942" s="22" t="s">
        <v>38</v>
      </c>
      <c r="V10942" s="22" t="s">
        <v>38</v>
      </c>
      <c r="W10942" s="22" t="s">
        <v>38</v>
      </c>
      <c r="Y10942" s="28" t="str">
        <f t="shared" si="5790"/>
        <v/>
      </c>
      <c r="Z10942" s="28" t="str">
        <f t="shared" si="5791"/>
        <v/>
      </c>
      <c r="AA10942" s="28"/>
      <c r="AB10942" s="28" t="str">
        <f>IF(R10942&lt;T10942,"期末实有头数应大于等于耕役畜","")</f>
        <v/>
      </c>
      <c r="AC10942" s="28"/>
    </row>
    <row r="10943" spans="2:29">
      <c r="B10943" s="19"/>
      <c r="C10943" s="30"/>
      <c r="D10943" s="19" t="s">
        <v>44</v>
      </c>
      <c r="E10943" s="20" t="s">
        <v>45</v>
      </c>
      <c r="F10943" s="19">
        <v>10</v>
      </c>
      <c r="R10943" s="21">
        <f t="shared" si="5793"/>
        <v>0</v>
      </c>
      <c r="Y10943" s="28" t="str">
        <f t="shared" si="5790"/>
        <v/>
      </c>
      <c r="Z10943" s="28" t="str">
        <f t="shared" si="5791"/>
        <v/>
      </c>
      <c r="AA10943" s="28" t="str">
        <f>IF(R10943&lt;S10943+U10943,"期末实有头数应大于等于能繁母畜+种公畜","")</f>
        <v/>
      </c>
      <c r="AB10943" s="28" t="str">
        <f>IF(R10943&lt;T10943,"期末实有头数应大于等于耕役畜","")</f>
        <v/>
      </c>
      <c r="AC10943" s="28" t="str">
        <f>IF(R10943&lt;V10943+W10943,"期末实有头数应大于等于良种+改良种","")</f>
        <v/>
      </c>
    </row>
    <row r="10944" spans="2:29">
      <c r="B10944" s="19"/>
      <c r="C10944" s="30"/>
      <c r="D10944" s="19" t="s">
        <v>46</v>
      </c>
      <c r="E10944" s="20" t="s">
        <v>47</v>
      </c>
      <c r="F10944" s="19">
        <v>11</v>
      </c>
      <c r="G10944" s="21">
        <f t="shared" ref="G10944:S10944" si="5794">G10945+G10949</f>
        <v>0</v>
      </c>
      <c r="H10944" s="21">
        <f t="shared" si="5794"/>
        <v>0</v>
      </c>
      <c r="I10944" s="21">
        <f t="shared" si="5794"/>
        <v>0</v>
      </c>
      <c r="J10944" s="21">
        <f t="shared" si="5794"/>
        <v>0</v>
      </c>
      <c r="K10944" s="21">
        <f t="shared" si="5794"/>
        <v>0</v>
      </c>
      <c r="L10944" s="21">
        <f t="shared" si="5794"/>
        <v>0</v>
      </c>
      <c r="M10944" s="21">
        <f t="shared" si="5794"/>
        <v>0</v>
      </c>
      <c r="N10944" s="21">
        <f t="shared" si="5794"/>
        <v>0</v>
      </c>
      <c r="O10944" s="21">
        <f t="shared" si="5794"/>
        <v>0</v>
      </c>
      <c r="P10944" s="21">
        <f t="shared" si="5794"/>
        <v>0</v>
      </c>
      <c r="Q10944" s="21">
        <f t="shared" si="5794"/>
        <v>0</v>
      </c>
      <c r="R10944" s="23">
        <f t="shared" si="5794"/>
        <v>0</v>
      </c>
      <c r="S10944" s="21">
        <f t="shared" si="5794"/>
        <v>0</v>
      </c>
      <c r="T10944" s="22" t="s">
        <v>38</v>
      </c>
      <c r="U10944" s="21">
        <f>U10945+U10949</f>
        <v>0</v>
      </c>
      <c r="V10944" s="21">
        <f>V10945+V10949</f>
        <v>0</v>
      </c>
      <c r="W10944" s="21">
        <f>W10945+W10949</f>
        <v>0</v>
      </c>
      <c r="Y10944" s="28" t="str">
        <f t="shared" si="5790"/>
        <v/>
      </c>
      <c r="Z10944" s="28" t="str">
        <f t="shared" si="5791"/>
        <v/>
      </c>
      <c r="AA10944" s="28" t="str">
        <f>IF(R10944&lt;S10944+U10944,"期末实有头数应大于等于能繁母畜+种公畜","")</f>
        <v/>
      </c>
      <c r="AB10944" s="28"/>
      <c r="AC10944" s="28" t="str">
        <f>IF(R10944&lt;V10944+W10944,"期末实有头数应大于等于良种+改良种","")</f>
        <v/>
      </c>
    </row>
    <row r="10945" spans="2:29">
      <c r="B10945" s="19"/>
      <c r="C10945" s="30"/>
      <c r="D10945" s="19" t="s">
        <v>48</v>
      </c>
      <c r="E10945" s="20" t="s">
        <v>47</v>
      </c>
      <c r="F10945" s="19">
        <v>12</v>
      </c>
      <c r="R10945" s="21">
        <f>G10945+I10945+J10945+K10945-L10945-M10945-N10945-Q10945</f>
        <v>0</v>
      </c>
      <c r="T10945" s="22" t="s">
        <v>38</v>
      </c>
      <c r="Y10945" s="28" t="str">
        <f t="shared" si="5790"/>
        <v/>
      </c>
      <c r="Z10945" s="28" t="str">
        <f t="shared" si="5791"/>
        <v/>
      </c>
      <c r="AA10945" s="28" t="str">
        <f>IF(R10945&lt;S10945+U10945,"期末实有头数应大于等于能繁母畜+种公畜","")</f>
        <v/>
      </c>
      <c r="AB10945" s="28"/>
      <c r="AC10945" s="28" t="str">
        <f>IF(R10945&lt;V10945+W10945,"期末实有头数应大于等于良种+改良种","")</f>
        <v/>
      </c>
    </row>
    <row r="10946" spans="2:29">
      <c r="B10946" s="19"/>
      <c r="C10946" s="30"/>
      <c r="D10946" s="19" t="s">
        <v>49</v>
      </c>
      <c r="E10946" s="20" t="s">
        <v>47</v>
      </c>
      <c r="F10946" s="19">
        <v>13</v>
      </c>
      <c r="R10946" s="21">
        <f>G10946+I10946+J10946+K10946-L10946-M10946-N10946-Q10946</f>
        <v>0</v>
      </c>
      <c r="T10946" s="22" t="s">
        <v>38</v>
      </c>
      <c r="V10946" s="22" t="s">
        <v>38</v>
      </c>
      <c r="W10946" s="22" t="s">
        <v>38</v>
      </c>
      <c r="Y10946" s="28" t="str">
        <f t="shared" si="5790"/>
        <v/>
      </c>
      <c r="Z10946" s="28" t="str">
        <f t="shared" si="5791"/>
        <v/>
      </c>
      <c r="AA10946" s="28" t="str">
        <f>IF(R10946&lt;S10946+U10946,"期末实有头数应大于等于能繁母畜+种公畜","")</f>
        <v/>
      </c>
      <c r="AB10946" s="28"/>
      <c r="AC10946" s="28"/>
    </row>
    <row r="10947" spans="2:29">
      <c r="B10947" s="19"/>
      <c r="C10947" s="30"/>
      <c r="D10947" s="19" t="s">
        <v>50</v>
      </c>
      <c r="E10947" s="20" t="s">
        <v>47</v>
      </c>
      <c r="F10947" s="19">
        <v>14</v>
      </c>
      <c r="H10947" s="22" t="s">
        <v>38</v>
      </c>
      <c r="I10947" s="22" t="s">
        <v>38</v>
      </c>
      <c r="J10947" s="22" t="s">
        <v>38</v>
      </c>
      <c r="K10947" s="22" t="s">
        <v>38</v>
      </c>
      <c r="L10947" s="22" t="s">
        <v>38</v>
      </c>
      <c r="M10947" s="22" t="s">
        <v>38</v>
      </c>
      <c r="N10947" s="22" t="s">
        <v>38</v>
      </c>
      <c r="O10947" s="22" t="s">
        <v>38</v>
      </c>
      <c r="P10947" s="22" t="s">
        <v>38</v>
      </c>
      <c r="Q10947" s="22" t="s">
        <v>38</v>
      </c>
      <c r="R10947" s="24"/>
      <c r="T10947" s="22" t="s">
        <v>38</v>
      </c>
      <c r="U10947" s="22" t="s">
        <v>38</v>
      </c>
      <c r="V10947" s="22" t="s">
        <v>38</v>
      </c>
      <c r="W10947" s="22" t="s">
        <v>38</v>
      </c>
      <c r="Y10947" s="28" t="str">
        <f t="shared" si="5790"/>
        <v/>
      </c>
      <c r="Z10947" s="28"/>
      <c r="AA10947" s="28"/>
      <c r="AB10947" s="28"/>
      <c r="AC10947" s="28"/>
    </row>
    <row r="10948" spans="2:29">
      <c r="B10948" s="19"/>
      <c r="C10948" s="30"/>
      <c r="D10948" s="19" t="s">
        <v>51</v>
      </c>
      <c r="E10948" s="20" t="s">
        <v>47</v>
      </c>
      <c r="F10948" s="19">
        <v>15</v>
      </c>
      <c r="H10948" s="22" t="s">
        <v>38</v>
      </c>
      <c r="I10948" s="22" t="s">
        <v>38</v>
      </c>
      <c r="J10948" s="22" t="s">
        <v>38</v>
      </c>
      <c r="K10948" s="22" t="s">
        <v>38</v>
      </c>
      <c r="L10948" s="22" t="s">
        <v>38</v>
      </c>
      <c r="M10948" s="22" t="s">
        <v>38</v>
      </c>
      <c r="N10948" s="22" t="s">
        <v>38</v>
      </c>
      <c r="O10948" s="22" t="s">
        <v>38</v>
      </c>
      <c r="P10948" s="22" t="s">
        <v>38</v>
      </c>
      <c r="Q10948" s="22" t="s">
        <v>38</v>
      </c>
      <c r="R10948" s="24"/>
      <c r="T10948" s="22" t="s">
        <v>38</v>
      </c>
      <c r="U10948" s="22" t="s">
        <v>38</v>
      </c>
      <c r="V10948" s="22" t="s">
        <v>38</v>
      </c>
      <c r="W10948" s="22" t="s">
        <v>38</v>
      </c>
      <c r="Y10948" s="28" t="str">
        <f t="shared" si="5790"/>
        <v/>
      </c>
      <c r="Z10948" s="28"/>
      <c r="AA10948" s="28"/>
      <c r="AB10948" s="28"/>
      <c r="AC10948" s="28"/>
    </row>
    <row r="10949" spans="2:29">
      <c r="B10949" s="19"/>
      <c r="C10949" s="30"/>
      <c r="D10949" s="19" t="s">
        <v>52</v>
      </c>
      <c r="E10949" s="20" t="s">
        <v>47</v>
      </c>
      <c r="F10949" s="19">
        <v>16</v>
      </c>
      <c r="R10949" s="21">
        <f>G10949+I10949+J10949+K10949-L10949-M10949-N10949-Q10949</f>
        <v>0</v>
      </c>
      <c r="T10949" s="22" t="s">
        <v>38</v>
      </c>
      <c r="Y10949" s="28" t="str">
        <f t="shared" si="5790"/>
        <v/>
      </c>
      <c r="Z10949" s="28" t="str">
        <f>IF(N10949&lt;O10949+P10949,"出卖应大于等于出卖肉畜+出卖仔畜","")</f>
        <v/>
      </c>
      <c r="AA10949" s="28" t="str">
        <f t="shared" ref="AA10949:AA10958" si="5795">IF(R10949&lt;S10949+U10949,"期末实有头数应大于等于能繁母畜+种公畜","")</f>
        <v/>
      </c>
      <c r="AB10949" s="28"/>
      <c r="AC10949" s="28" t="str">
        <f t="shared" ref="AC10949:AC10954" si="5796">IF(R10949&lt;V10949+W10949,"期末实有头数应大于等于良种+改良种","")</f>
        <v/>
      </c>
    </row>
    <row r="10950" spans="2:29">
      <c r="B10950" s="19"/>
      <c r="C10950" s="30"/>
      <c r="D10950" s="19" t="s">
        <v>53</v>
      </c>
      <c r="E10950" s="18" t="s">
        <v>33</v>
      </c>
      <c r="F10950" s="19">
        <v>17</v>
      </c>
      <c r="R10950" s="21">
        <f>G10950+I10950+J10950+K10950-L10950-M10950-N10950-Q10950</f>
        <v>0</v>
      </c>
      <c r="T10950" s="22" t="s">
        <v>38</v>
      </c>
      <c r="Y10950" s="28" t="str">
        <f t="shared" si="5790"/>
        <v/>
      </c>
      <c r="Z10950" s="28" t="str">
        <f>IF(N10950&lt;O10950+P10950,"出卖应大于等于出卖肉畜+出卖仔畜","")</f>
        <v/>
      </c>
      <c r="AA10950" s="28" t="str">
        <f t="shared" si="5795"/>
        <v/>
      </c>
      <c r="AB10950" s="28"/>
      <c r="AC10950" s="28" t="str">
        <f t="shared" si="5796"/>
        <v/>
      </c>
    </row>
    <row r="10951" spans="2:29">
      <c r="B10951" s="18"/>
      <c r="C10951" s="29"/>
      <c r="D10951" s="19" t="s">
        <v>32</v>
      </c>
      <c r="E10951" s="20" t="s">
        <v>33</v>
      </c>
      <c r="F10951" s="19">
        <v>1</v>
      </c>
      <c r="G10951" s="21">
        <f t="shared" ref="G10951:S10951" si="5797">G10952+G10967</f>
        <v>0</v>
      </c>
      <c r="H10951" s="21">
        <f t="shared" si="5797"/>
        <v>0</v>
      </c>
      <c r="I10951" s="21">
        <f t="shared" si="5797"/>
        <v>0</v>
      </c>
      <c r="J10951" s="21">
        <f t="shared" si="5797"/>
        <v>0</v>
      </c>
      <c r="K10951" s="21">
        <f t="shared" si="5797"/>
        <v>0</v>
      </c>
      <c r="L10951" s="21">
        <f t="shared" si="5797"/>
        <v>0</v>
      </c>
      <c r="M10951" s="21">
        <f t="shared" si="5797"/>
        <v>0</v>
      </c>
      <c r="N10951" s="21">
        <f t="shared" si="5797"/>
        <v>0</v>
      </c>
      <c r="O10951" s="21">
        <f t="shared" si="5797"/>
        <v>0</v>
      </c>
      <c r="P10951" s="21">
        <f t="shared" si="5797"/>
        <v>0</v>
      </c>
      <c r="Q10951" s="21">
        <f t="shared" si="5797"/>
        <v>0</v>
      </c>
      <c r="R10951" s="21">
        <f t="shared" si="5797"/>
        <v>0</v>
      </c>
      <c r="S10951" s="21">
        <f t="shared" si="5797"/>
        <v>0</v>
      </c>
      <c r="T10951" s="21">
        <f>T10952</f>
        <v>0</v>
      </c>
      <c r="U10951" s="21">
        <f>U10952+U10967</f>
        <v>0</v>
      </c>
      <c r="V10951" s="21">
        <f>V10952+V10967</f>
        <v>0</v>
      </c>
      <c r="W10951" s="21">
        <f>W10952+W10967</f>
        <v>0</v>
      </c>
      <c r="Y10951" s="28" t="str">
        <f t="shared" si="5790"/>
        <v/>
      </c>
      <c r="Z10951" s="28" t="str">
        <f>IF(N10951&lt;O10951+P10951,"出卖应大于等于出卖肉畜+出卖仔畜","")</f>
        <v/>
      </c>
      <c r="AA10951" s="28" t="str">
        <f t="shared" si="5795"/>
        <v/>
      </c>
      <c r="AB10951" s="28" t="str">
        <f>IF(R10951&lt;T10951,"期末实有头数应大于等于耕役畜","")</f>
        <v/>
      </c>
      <c r="AC10951" s="28" t="str">
        <f t="shared" si="5796"/>
        <v/>
      </c>
    </row>
    <row r="10952" spans="2:29">
      <c r="B10952" s="19"/>
      <c r="C10952" s="30"/>
      <c r="D10952" s="19" t="s">
        <v>34</v>
      </c>
      <c r="E10952" s="20" t="s">
        <v>33</v>
      </c>
      <c r="F10952" s="19">
        <v>2</v>
      </c>
      <c r="G10952" s="21">
        <f t="shared" ref="G10952:S10952" si="5798">G10953+G10961</f>
        <v>0</v>
      </c>
      <c r="H10952" s="21">
        <f t="shared" si="5798"/>
        <v>0</v>
      </c>
      <c r="I10952" s="21">
        <f t="shared" si="5798"/>
        <v>0</v>
      </c>
      <c r="J10952" s="21">
        <f t="shared" si="5798"/>
        <v>0</v>
      </c>
      <c r="K10952" s="21">
        <f t="shared" si="5798"/>
        <v>0</v>
      </c>
      <c r="L10952" s="21">
        <f t="shared" si="5798"/>
        <v>0</v>
      </c>
      <c r="M10952" s="21">
        <f t="shared" si="5798"/>
        <v>0</v>
      </c>
      <c r="N10952" s="21">
        <f t="shared" si="5798"/>
        <v>0</v>
      </c>
      <c r="O10952" s="21">
        <f t="shared" si="5798"/>
        <v>0</v>
      </c>
      <c r="P10952" s="21">
        <f t="shared" si="5798"/>
        <v>0</v>
      </c>
      <c r="Q10952" s="21">
        <f t="shared" si="5798"/>
        <v>0</v>
      </c>
      <c r="R10952" s="21">
        <f t="shared" si="5798"/>
        <v>0</v>
      </c>
      <c r="S10952" s="21">
        <f t="shared" si="5798"/>
        <v>0</v>
      </c>
      <c r="T10952" s="21">
        <f>T10953</f>
        <v>0</v>
      </c>
      <c r="U10952" s="21">
        <f>U10953+U10961</f>
        <v>0</v>
      </c>
      <c r="V10952" s="21">
        <f>V10953+V10961</f>
        <v>0</v>
      </c>
      <c r="W10952" s="21">
        <f>W10953+W10961</f>
        <v>0</v>
      </c>
      <c r="Y10952" s="28" t="str">
        <f t="shared" ref="Y10952:Y10968" si="5799">IF(H10952&lt;I10952,"繁殖仔畜应大于等于成活","")</f>
        <v/>
      </c>
      <c r="Z10952" s="28" t="str">
        <f t="shared" ref="Z10952:Z10963" si="5800">IF(N10952&lt;O10952+P10952,"出卖应大于等于出卖肉畜+出卖仔畜","")</f>
        <v/>
      </c>
      <c r="AA10952" s="28" t="str">
        <f t="shared" si="5795"/>
        <v/>
      </c>
      <c r="AB10952" s="28" t="str">
        <f>IF(R10952&lt;T10952,"期末实有头数应大于等于耕役畜","")</f>
        <v/>
      </c>
      <c r="AC10952" s="28" t="str">
        <f t="shared" si="5796"/>
        <v/>
      </c>
    </row>
    <row r="10953" spans="2:29">
      <c r="B10953" s="19"/>
      <c r="C10953" s="30"/>
      <c r="D10953" s="19" t="s">
        <v>35</v>
      </c>
      <c r="E10953" s="20" t="s">
        <v>33</v>
      </c>
      <c r="F10953" s="19">
        <v>3</v>
      </c>
      <c r="G10953" s="21">
        <f t="shared" ref="G10953:R10953" si="5801">G10954+G10957+G10958+G10959+G10960</f>
        <v>0</v>
      </c>
      <c r="H10953" s="21">
        <f t="shared" si="5801"/>
        <v>0</v>
      </c>
      <c r="I10953" s="21">
        <f t="shared" si="5801"/>
        <v>0</v>
      </c>
      <c r="J10953" s="21">
        <f t="shared" si="5801"/>
        <v>0</v>
      </c>
      <c r="K10953" s="21">
        <f t="shared" si="5801"/>
        <v>0</v>
      </c>
      <c r="L10953" s="21">
        <f t="shared" si="5801"/>
        <v>0</v>
      </c>
      <c r="M10953" s="21">
        <f t="shared" si="5801"/>
        <v>0</v>
      </c>
      <c r="N10953" s="21">
        <f t="shared" si="5801"/>
        <v>0</v>
      </c>
      <c r="O10953" s="21">
        <f t="shared" si="5801"/>
        <v>0</v>
      </c>
      <c r="P10953" s="21">
        <f t="shared" si="5801"/>
        <v>0</v>
      </c>
      <c r="Q10953" s="21">
        <f t="shared" si="5801"/>
        <v>0</v>
      </c>
      <c r="R10953" s="21">
        <f t="shared" si="5801"/>
        <v>0</v>
      </c>
      <c r="S10953" s="21">
        <f>S10954+S10957+S10958+S10960</f>
        <v>0</v>
      </c>
      <c r="T10953" s="21">
        <f>T10954+T10957+T10958+T10959+T10960</f>
        <v>0</v>
      </c>
      <c r="U10953" s="21">
        <f>U10954+U10957+U10958+U10960</f>
        <v>0</v>
      </c>
      <c r="V10953" s="21">
        <f>V10954+V10957+V10958+V10960</f>
        <v>0</v>
      </c>
      <c r="W10953" s="21">
        <f>W10954+W10957+W10958+W10960</f>
        <v>0</v>
      </c>
      <c r="Y10953" s="28" t="str">
        <f t="shared" si="5799"/>
        <v/>
      </c>
      <c r="Z10953" s="28" t="str">
        <f t="shared" si="5800"/>
        <v/>
      </c>
      <c r="AA10953" s="28" t="str">
        <f t="shared" si="5795"/>
        <v/>
      </c>
      <c r="AB10953" s="28" t="str">
        <f>IF(R10953&lt;T10953,"期末实有头数应大于等于耕役畜","")</f>
        <v/>
      </c>
      <c r="AC10953" s="28" t="str">
        <f t="shared" si="5796"/>
        <v/>
      </c>
    </row>
    <row r="10954" spans="2:29">
      <c r="B10954" s="19"/>
      <c r="C10954" s="30"/>
      <c r="D10954" s="19" t="s">
        <v>36</v>
      </c>
      <c r="E10954" s="20" t="s">
        <v>33</v>
      </c>
      <c r="F10954" s="19">
        <v>4</v>
      </c>
      <c r="R10954" s="21">
        <f>G10954+I10954+J10954+K10954-L10954-M10954-N10954-Q10954</f>
        <v>0</v>
      </c>
      <c r="Y10954" s="28" t="str">
        <f t="shared" si="5799"/>
        <v/>
      </c>
      <c r="Z10954" s="28" t="str">
        <f t="shared" si="5800"/>
        <v/>
      </c>
      <c r="AA10954" s="28" t="str">
        <f t="shared" si="5795"/>
        <v/>
      </c>
      <c r="AB10954" s="28" t="str">
        <f>IF(R10954&lt;T10954,"期末实有头数应大于等于耕役畜","")</f>
        <v/>
      </c>
      <c r="AC10954" s="28" t="str">
        <f t="shared" si="5796"/>
        <v/>
      </c>
    </row>
    <row r="10955" spans="2:29">
      <c r="B10955" s="19"/>
      <c r="C10955" s="30"/>
      <c r="D10955" s="19" t="s">
        <v>37</v>
      </c>
      <c r="E10955" s="20" t="s">
        <v>33</v>
      </c>
      <c r="F10955" s="19">
        <v>5</v>
      </c>
      <c r="R10955" s="21">
        <f t="shared" ref="R10955:R10960" si="5802">G10955+I10955+J10955+K10955-L10955-M10955-N10955-Q10955</f>
        <v>0</v>
      </c>
      <c r="T10955" s="22" t="s">
        <v>38</v>
      </c>
      <c r="V10955" s="22" t="s">
        <v>38</v>
      </c>
      <c r="W10955" s="22" t="s">
        <v>38</v>
      </c>
      <c r="Y10955" s="28" t="str">
        <f t="shared" si="5799"/>
        <v/>
      </c>
      <c r="Z10955" s="28" t="str">
        <f t="shared" si="5800"/>
        <v/>
      </c>
      <c r="AA10955" s="28" t="str">
        <f t="shared" si="5795"/>
        <v/>
      </c>
      <c r="AB10955" s="28"/>
      <c r="AC10955" s="28"/>
    </row>
    <row r="10956" spans="2:29">
      <c r="B10956" s="19"/>
      <c r="C10956" s="30"/>
      <c r="D10956" s="19" t="s">
        <v>39</v>
      </c>
      <c r="E10956" s="20" t="s">
        <v>33</v>
      </c>
      <c r="F10956" s="19">
        <v>6</v>
      </c>
      <c r="R10956" s="21">
        <f t="shared" si="5802"/>
        <v>0</v>
      </c>
      <c r="T10956" s="22" t="s">
        <v>38</v>
      </c>
      <c r="V10956" s="22" t="s">
        <v>38</v>
      </c>
      <c r="W10956" s="22" t="s">
        <v>38</v>
      </c>
      <c r="Y10956" s="28" t="str">
        <f t="shared" si="5799"/>
        <v/>
      </c>
      <c r="Z10956" s="28" t="str">
        <f t="shared" si="5800"/>
        <v/>
      </c>
      <c r="AA10956" s="28" t="str">
        <f t="shared" si="5795"/>
        <v/>
      </c>
      <c r="AB10956" s="28"/>
      <c r="AC10956" s="28"/>
    </row>
    <row r="10957" spans="2:29">
      <c r="B10957" s="19"/>
      <c r="C10957" s="30"/>
      <c r="D10957" s="19" t="s">
        <v>40</v>
      </c>
      <c r="E10957" s="20" t="s">
        <v>41</v>
      </c>
      <c r="F10957" s="19">
        <v>7</v>
      </c>
      <c r="R10957" s="21">
        <f t="shared" si="5802"/>
        <v>0</v>
      </c>
      <c r="Y10957" s="28" t="str">
        <f t="shared" si="5799"/>
        <v/>
      </c>
      <c r="Z10957" s="28" t="str">
        <f t="shared" si="5800"/>
        <v/>
      </c>
      <c r="AA10957" s="28" t="str">
        <f t="shared" si="5795"/>
        <v/>
      </c>
      <c r="AB10957" s="28" t="str">
        <f>IF(R10957&lt;T10957,"期末实有头数应大于等于耕役畜","")</f>
        <v/>
      </c>
      <c r="AC10957" s="28" t="str">
        <f>IF(R10957&lt;V10957+W10957,"期末实有头数应大于等于良种+改良种","")</f>
        <v/>
      </c>
    </row>
    <row r="10958" spans="2:29">
      <c r="B10958" s="19"/>
      <c r="C10958" s="30"/>
      <c r="D10958" s="19" t="s">
        <v>42</v>
      </c>
      <c r="E10958" s="20" t="s">
        <v>33</v>
      </c>
      <c r="F10958" s="19">
        <v>8</v>
      </c>
      <c r="R10958" s="21">
        <f t="shared" si="5802"/>
        <v>0</v>
      </c>
      <c r="Y10958" s="28" t="str">
        <f t="shared" si="5799"/>
        <v/>
      </c>
      <c r="Z10958" s="28" t="str">
        <f t="shared" si="5800"/>
        <v/>
      </c>
      <c r="AA10958" s="28" t="str">
        <f t="shared" si="5795"/>
        <v/>
      </c>
      <c r="AB10958" s="28" t="str">
        <f>IF(R10958&lt;T10958,"期末实有头数应大于等于耕役畜","")</f>
        <v/>
      </c>
      <c r="AC10958" s="28" t="str">
        <f>IF(R10958&lt;V10958+W10958,"期末实有头数应大于等于良种+改良种","")</f>
        <v/>
      </c>
    </row>
    <row r="10959" spans="2:29">
      <c r="B10959" s="19"/>
      <c r="C10959" s="30"/>
      <c r="D10959" s="19" t="s">
        <v>43</v>
      </c>
      <c r="E10959" s="20" t="s">
        <v>33</v>
      </c>
      <c r="F10959" s="19">
        <v>9</v>
      </c>
      <c r="R10959" s="21">
        <f t="shared" si="5802"/>
        <v>0</v>
      </c>
      <c r="S10959" s="22" t="s">
        <v>38</v>
      </c>
      <c r="U10959" s="22" t="s">
        <v>38</v>
      </c>
      <c r="V10959" s="22" t="s">
        <v>38</v>
      </c>
      <c r="W10959" s="22" t="s">
        <v>38</v>
      </c>
      <c r="Y10959" s="28" t="str">
        <f t="shared" si="5799"/>
        <v/>
      </c>
      <c r="Z10959" s="28" t="str">
        <f t="shared" si="5800"/>
        <v/>
      </c>
      <c r="AA10959" s="28"/>
      <c r="AB10959" s="28" t="str">
        <f>IF(R10959&lt;T10959,"期末实有头数应大于等于耕役畜","")</f>
        <v/>
      </c>
      <c r="AC10959" s="28"/>
    </row>
    <row r="10960" spans="2:29">
      <c r="B10960" s="19"/>
      <c r="C10960" s="30"/>
      <c r="D10960" s="19" t="s">
        <v>44</v>
      </c>
      <c r="E10960" s="20" t="s">
        <v>45</v>
      </c>
      <c r="F10960" s="19">
        <v>10</v>
      </c>
      <c r="R10960" s="21">
        <f t="shared" si="5802"/>
        <v>0</v>
      </c>
      <c r="Y10960" s="28" t="str">
        <f t="shared" si="5799"/>
        <v/>
      </c>
      <c r="Z10960" s="28" t="str">
        <f t="shared" si="5800"/>
        <v/>
      </c>
      <c r="AA10960" s="28" t="str">
        <f>IF(R10960&lt;S10960+U10960,"期末实有头数应大于等于能繁母畜+种公畜","")</f>
        <v/>
      </c>
      <c r="AB10960" s="28" t="str">
        <f>IF(R10960&lt;T10960,"期末实有头数应大于等于耕役畜","")</f>
        <v/>
      </c>
      <c r="AC10960" s="28" t="str">
        <f>IF(R10960&lt;V10960+W10960,"期末实有头数应大于等于良种+改良种","")</f>
        <v/>
      </c>
    </row>
    <row r="10961" spans="2:29">
      <c r="B10961" s="19"/>
      <c r="C10961" s="30"/>
      <c r="D10961" s="19" t="s">
        <v>46</v>
      </c>
      <c r="E10961" s="20" t="s">
        <v>47</v>
      </c>
      <c r="F10961" s="19">
        <v>11</v>
      </c>
      <c r="G10961" s="21">
        <f t="shared" ref="G10961:S10961" si="5803">G10962+G10966</f>
        <v>0</v>
      </c>
      <c r="H10961" s="21">
        <f t="shared" si="5803"/>
        <v>0</v>
      </c>
      <c r="I10961" s="21">
        <f t="shared" si="5803"/>
        <v>0</v>
      </c>
      <c r="J10961" s="21">
        <f t="shared" si="5803"/>
        <v>0</v>
      </c>
      <c r="K10961" s="21">
        <f t="shared" si="5803"/>
        <v>0</v>
      </c>
      <c r="L10961" s="21">
        <f t="shared" si="5803"/>
        <v>0</v>
      </c>
      <c r="M10961" s="21">
        <f t="shared" si="5803"/>
        <v>0</v>
      </c>
      <c r="N10961" s="21">
        <f t="shared" si="5803"/>
        <v>0</v>
      </c>
      <c r="O10961" s="21">
        <f t="shared" si="5803"/>
        <v>0</v>
      </c>
      <c r="P10961" s="21">
        <f t="shared" si="5803"/>
        <v>0</v>
      </c>
      <c r="Q10961" s="21">
        <f t="shared" si="5803"/>
        <v>0</v>
      </c>
      <c r="R10961" s="23">
        <f t="shared" si="5803"/>
        <v>0</v>
      </c>
      <c r="S10961" s="21">
        <f t="shared" si="5803"/>
        <v>0</v>
      </c>
      <c r="T10961" s="22" t="s">
        <v>38</v>
      </c>
      <c r="U10961" s="21">
        <f>U10962+U10966</f>
        <v>0</v>
      </c>
      <c r="V10961" s="21">
        <f>V10962+V10966</f>
        <v>0</v>
      </c>
      <c r="W10961" s="21">
        <f>W10962+W10966</f>
        <v>0</v>
      </c>
      <c r="Y10961" s="28" t="str">
        <f t="shared" si="5799"/>
        <v/>
      </c>
      <c r="Z10961" s="28" t="str">
        <f t="shared" si="5800"/>
        <v/>
      </c>
      <c r="AA10961" s="28" t="str">
        <f>IF(R10961&lt;S10961+U10961,"期末实有头数应大于等于能繁母畜+种公畜","")</f>
        <v/>
      </c>
      <c r="AB10961" s="28"/>
      <c r="AC10961" s="28" t="str">
        <f>IF(R10961&lt;V10961+W10961,"期末实有头数应大于等于良种+改良种","")</f>
        <v/>
      </c>
    </row>
    <row r="10962" spans="2:29">
      <c r="B10962" s="19"/>
      <c r="C10962" s="30"/>
      <c r="D10962" s="19" t="s">
        <v>48</v>
      </c>
      <c r="E10962" s="20" t="s">
        <v>47</v>
      </c>
      <c r="F10962" s="19">
        <v>12</v>
      </c>
      <c r="R10962" s="21">
        <f>G10962+I10962+J10962+K10962-L10962-M10962-N10962-Q10962</f>
        <v>0</v>
      </c>
      <c r="T10962" s="22" t="s">
        <v>38</v>
      </c>
      <c r="Y10962" s="28" t="str">
        <f t="shared" si="5799"/>
        <v/>
      </c>
      <c r="Z10962" s="28" t="str">
        <f t="shared" si="5800"/>
        <v/>
      </c>
      <c r="AA10962" s="28" t="str">
        <f>IF(R10962&lt;S10962+U10962,"期末实有头数应大于等于能繁母畜+种公畜","")</f>
        <v/>
      </c>
      <c r="AB10962" s="28"/>
      <c r="AC10962" s="28" t="str">
        <f>IF(R10962&lt;V10962+W10962,"期末实有头数应大于等于良种+改良种","")</f>
        <v/>
      </c>
    </row>
    <row r="10963" spans="2:29">
      <c r="B10963" s="19"/>
      <c r="C10963" s="30"/>
      <c r="D10963" s="19" t="s">
        <v>49</v>
      </c>
      <c r="E10963" s="20" t="s">
        <v>47</v>
      </c>
      <c r="F10963" s="19">
        <v>13</v>
      </c>
      <c r="R10963" s="21">
        <f>G10963+I10963+J10963+K10963-L10963-M10963-N10963-Q10963</f>
        <v>0</v>
      </c>
      <c r="T10963" s="22" t="s">
        <v>38</v>
      </c>
      <c r="V10963" s="22" t="s">
        <v>38</v>
      </c>
      <c r="W10963" s="22" t="s">
        <v>38</v>
      </c>
      <c r="Y10963" s="28" t="str">
        <f t="shared" si="5799"/>
        <v/>
      </c>
      <c r="Z10963" s="28" t="str">
        <f t="shared" si="5800"/>
        <v/>
      </c>
      <c r="AA10963" s="28" t="str">
        <f>IF(R10963&lt;S10963+U10963,"期末实有头数应大于等于能繁母畜+种公畜","")</f>
        <v/>
      </c>
      <c r="AB10963" s="28"/>
      <c r="AC10963" s="28"/>
    </row>
    <row r="10964" spans="2:29">
      <c r="B10964" s="19"/>
      <c r="C10964" s="30"/>
      <c r="D10964" s="19" t="s">
        <v>50</v>
      </c>
      <c r="E10964" s="20" t="s">
        <v>47</v>
      </c>
      <c r="F10964" s="19">
        <v>14</v>
      </c>
      <c r="H10964" s="22" t="s">
        <v>38</v>
      </c>
      <c r="I10964" s="22" t="s">
        <v>38</v>
      </c>
      <c r="J10964" s="22" t="s">
        <v>38</v>
      </c>
      <c r="K10964" s="22" t="s">
        <v>38</v>
      </c>
      <c r="L10964" s="22" t="s">
        <v>38</v>
      </c>
      <c r="M10964" s="22" t="s">
        <v>38</v>
      </c>
      <c r="N10964" s="22" t="s">
        <v>38</v>
      </c>
      <c r="O10964" s="22" t="s">
        <v>38</v>
      </c>
      <c r="P10964" s="22" t="s">
        <v>38</v>
      </c>
      <c r="Q10964" s="22" t="s">
        <v>38</v>
      </c>
      <c r="R10964" s="24"/>
      <c r="T10964" s="22" t="s">
        <v>38</v>
      </c>
      <c r="U10964" s="22" t="s">
        <v>38</v>
      </c>
      <c r="V10964" s="22" t="s">
        <v>38</v>
      </c>
      <c r="W10964" s="22" t="s">
        <v>38</v>
      </c>
      <c r="Y10964" s="28" t="str">
        <f t="shared" si="5799"/>
        <v/>
      </c>
      <c r="Z10964" s="28"/>
      <c r="AA10964" s="28"/>
      <c r="AB10964" s="28"/>
      <c r="AC10964" s="28"/>
    </row>
    <row r="10965" spans="2:29">
      <c r="B10965" s="19"/>
      <c r="C10965" s="30"/>
      <c r="D10965" s="19" t="s">
        <v>51</v>
      </c>
      <c r="E10965" s="20" t="s">
        <v>47</v>
      </c>
      <c r="F10965" s="19">
        <v>15</v>
      </c>
      <c r="H10965" s="22" t="s">
        <v>38</v>
      </c>
      <c r="I10965" s="22" t="s">
        <v>38</v>
      </c>
      <c r="J10965" s="22" t="s">
        <v>38</v>
      </c>
      <c r="K10965" s="22" t="s">
        <v>38</v>
      </c>
      <c r="L10965" s="22" t="s">
        <v>38</v>
      </c>
      <c r="M10965" s="22" t="s">
        <v>38</v>
      </c>
      <c r="N10965" s="22" t="s">
        <v>38</v>
      </c>
      <c r="O10965" s="22" t="s">
        <v>38</v>
      </c>
      <c r="P10965" s="22" t="s">
        <v>38</v>
      </c>
      <c r="Q10965" s="22" t="s">
        <v>38</v>
      </c>
      <c r="R10965" s="24"/>
      <c r="T10965" s="22" t="s">
        <v>38</v>
      </c>
      <c r="U10965" s="22" t="s">
        <v>38</v>
      </c>
      <c r="V10965" s="22" t="s">
        <v>38</v>
      </c>
      <c r="W10965" s="22" t="s">
        <v>38</v>
      </c>
      <c r="Y10965" s="28" t="str">
        <f t="shared" si="5799"/>
        <v/>
      </c>
      <c r="Z10965" s="28"/>
      <c r="AA10965" s="28"/>
      <c r="AB10965" s="28"/>
      <c r="AC10965" s="28"/>
    </row>
    <row r="10966" spans="2:29">
      <c r="B10966" s="19"/>
      <c r="C10966" s="30"/>
      <c r="D10966" s="19" t="s">
        <v>52</v>
      </c>
      <c r="E10966" s="20" t="s">
        <v>47</v>
      </c>
      <c r="F10966" s="19">
        <v>16</v>
      </c>
      <c r="R10966" s="21">
        <f>G10966+I10966+J10966+K10966-L10966-M10966-N10966-Q10966</f>
        <v>0</v>
      </c>
      <c r="T10966" s="22" t="s">
        <v>38</v>
      </c>
      <c r="Y10966" s="28" t="str">
        <f t="shared" si="5799"/>
        <v/>
      </c>
      <c r="Z10966" s="28" t="str">
        <f>IF(N10966&lt;O10966+P10966,"出卖应大于等于出卖肉畜+出卖仔畜","")</f>
        <v/>
      </c>
      <c r="AA10966" s="28" t="str">
        <f t="shared" ref="AA10966:AA10975" si="5804">IF(R10966&lt;S10966+U10966,"期末实有头数应大于等于能繁母畜+种公畜","")</f>
        <v/>
      </c>
      <c r="AB10966" s="28"/>
      <c r="AC10966" s="28" t="str">
        <f t="shared" ref="AC10966:AC10971" si="5805">IF(R10966&lt;V10966+W10966,"期末实有头数应大于等于良种+改良种","")</f>
        <v/>
      </c>
    </row>
    <row r="10967" spans="2:29">
      <c r="B10967" s="19"/>
      <c r="C10967" s="30"/>
      <c r="D10967" s="19" t="s">
        <v>53</v>
      </c>
      <c r="E10967" s="18" t="s">
        <v>33</v>
      </c>
      <c r="F10967" s="19">
        <v>17</v>
      </c>
      <c r="R10967" s="21">
        <f>G10967+I10967+J10967+K10967-L10967-M10967-N10967-Q10967</f>
        <v>0</v>
      </c>
      <c r="T10967" s="22" t="s">
        <v>38</v>
      </c>
      <c r="Y10967" s="28" t="str">
        <f t="shared" si="5799"/>
        <v/>
      </c>
      <c r="Z10967" s="28" t="str">
        <f>IF(N10967&lt;O10967+P10967,"出卖应大于等于出卖肉畜+出卖仔畜","")</f>
        <v/>
      </c>
      <c r="AA10967" s="28" t="str">
        <f t="shared" si="5804"/>
        <v/>
      </c>
      <c r="AB10967" s="28"/>
      <c r="AC10967" s="28" t="str">
        <f t="shared" si="5805"/>
        <v/>
      </c>
    </row>
    <row r="10968" spans="2:29">
      <c r="B10968" s="18"/>
      <c r="C10968" s="29"/>
      <c r="D10968" s="19" t="s">
        <v>32</v>
      </c>
      <c r="E10968" s="20" t="s">
        <v>33</v>
      </c>
      <c r="F10968" s="19">
        <v>1</v>
      </c>
      <c r="G10968" s="21">
        <f t="shared" ref="G10968:S10968" si="5806">G10969+G10984</f>
        <v>0</v>
      </c>
      <c r="H10968" s="21">
        <f t="shared" si="5806"/>
        <v>0</v>
      </c>
      <c r="I10968" s="21">
        <f t="shared" si="5806"/>
        <v>0</v>
      </c>
      <c r="J10968" s="21">
        <f t="shared" si="5806"/>
        <v>0</v>
      </c>
      <c r="K10968" s="21">
        <f t="shared" si="5806"/>
        <v>0</v>
      </c>
      <c r="L10968" s="21">
        <f t="shared" si="5806"/>
        <v>0</v>
      </c>
      <c r="M10968" s="21">
        <f t="shared" si="5806"/>
        <v>0</v>
      </c>
      <c r="N10968" s="21">
        <f t="shared" si="5806"/>
        <v>0</v>
      </c>
      <c r="O10968" s="21">
        <f t="shared" si="5806"/>
        <v>0</v>
      </c>
      <c r="P10968" s="21">
        <f t="shared" si="5806"/>
        <v>0</v>
      </c>
      <c r="Q10968" s="21">
        <f t="shared" si="5806"/>
        <v>0</v>
      </c>
      <c r="R10968" s="21">
        <f t="shared" si="5806"/>
        <v>0</v>
      </c>
      <c r="S10968" s="21">
        <f t="shared" si="5806"/>
        <v>0</v>
      </c>
      <c r="T10968" s="21">
        <f>T10969</f>
        <v>0</v>
      </c>
      <c r="U10968" s="21">
        <f>U10969+U10984</f>
        <v>0</v>
      </c>
      <c r="V10968" s="21">
        <f>V10969+V10984</f>
        <v>0</v>
      </c>
      <c r="W10968" s="21">
        <f>W10969+W10984</f>
        <v>0</v>
      </c>
      <c r="Y10968" s="28" t="str">
        <f t="shared" si="5799"/>
        <v/>
      </c>
      <c r="Z10968" s="28" t="str">
        <f>IF(N10968&lt;O10968+P10968,"出卖应大于等于出卖肉畜+出卖仔畜","")</f>
        <v/>
      </c>
      <c r="AA10968" s="28" t="str">
        <f t="shared" si="5804"/>
        <v/>
      </c>
      <c r="AB10968" s="28" t="str">
        <f>IF(R10968&lt;T10968,"期末实有头数应大于等于耕役畜","")</f>
        <v/>
      </c>
      <c r="AC10968" s="28" t="str">
        <f t="shared" si="5805"/>
        <v/>
      </c>
    </row>
    <row r="10969" spans="2:29">
      <c r="B10969" s="19"/>
      <c r="C10969" s="30"/>
      <c r="D10969" s="19" t="s">
        <v>34</v>
      </c>
      <c r="E10969" s="20" t="s">
        <v>33</v>
      </c>
      <c r="F10969" s="19">
        <v>2</v>
      </c>
      <c r="G10969" s="21">
        <f t="shared" ref="G10969:S10969" si="5807">G10970+G10978</f>
        <v>0</v>
      </c>
      <c r="H10969" s="21">
        <f t="shared" si="5807"/>
        <v>0</v>
      </c>
      <c r="I10969" s="21">
        <f t="shared" si="5807"/>
        <v>0</v>
      </c>
      <c r="J10969" s="21">
        <f t="shared" si="5807"/>
        <v>0</v>
      </c>
      <c r="K10969" s="21">
        <f t="shared" si="5807"/>
        <v>0</v>
      </c>
      <c r="L10969" s="21">
        <f t="shared" si="5807"/>
        <v>0</v>
      </c>
      <c r="M10969" s="21">
        <f t="shared" si="5807"/>
        <v>0</v>
      </c>
      <c r="N10969" s="21">
        <f t="shared" si="5807"/>
        <v>0</v>
      </c>
      <c r="O10969" s="21">
        <f t="shared" si="5807"/>
        <v>0</v>
      </c>
      <c r="P10969" s="21">
        <f t="shared" si="5807"/>
        <v>0</v>
      </c>
      <c r="Q10969" s="21">
        <f t="shared" si="5807"/>
        <v>0</v>
      </c>
      <c r="R10969" s="21">
        <f t="shared" si="5807"/>
        <v>0</v>
      </c>
      <c r="S10969" s="21">
        <f t="shared" si="5807"/>
        <v>0</v>
      </c>
      <c r="T10969" s="21">
        <f>T10970</f>
        <v>0</v>
      </c>
      <c r="U10969" s="21">
        <f>U10970+U10978</f>
        <v>0</v>
      </c>
      <c r="V10969" s="21">
        <f>V10970+V10978</f>
        <v>0</v>
      </c>
      <c r="W10969" s="21">
        <f>W10970+W10978</f>
        <v>0</v>
      </c>
      <c r="Y10969" s="28" t="str">
        <f t="shared" ref="Y10969:Y10985" si="5808">IF(H10969&lt;I10969,"繁殖仔畜应大于等于成活","")</f>
        <v/>
      </c>
      <c r="Z10969" s="28" t="str">
        <f t="shared" ref="Z10969:Z10980" si="5809">IF(N10969&lt;O10969+P10969,"出卖应大于等于出卖肉畜+出卖仔畜","")</f>
        <v/>
      </c>
      <c r="AA10969" s="28" t="str">
        <f t="shared" si="5804"/>
        <v/>
      </c>
      <c r="AB10969" s="28" t="str">
        <f>IF(R10969&lt;T10969,"期末实有头数应大于等于耕役畜","")</f>
        <v/>
      </c>
      <c r="AC10969" s="28" t="str">
        <f t="shared" si="5805"/>
        <v/>
      </c>
    </row>
    <row r="10970" spans="2:29">
      <c r="B10970" s="19"/>
      <c r="C10970" s="30"/>
      <c r="D10970" s="19" t="s">
        <v>35</v>
      </c>
      <c r="E10970" s="20" t="s">
        <v>33</v>
      </c>
      <c r="F10970" s="19">
        <v>3</v>
      </c>
      <c r="G10970" s="21">
        <f t="shared" ref="G10970:R10970" si="5810">G10971+G10974+G10975+G10976+G10977</f>
        <v>0</v>
      </c>
      <c r="H10970" s="21">
        <f t="shared" si="5810"/>
        <v>0</v>
      </c>
      <c r="I10970" s="21">
        <f t="shared" si="5810"/>
        <v>0</v>
      </c>
      <c r="J10970" s="21">
        <f t="shared" si="5810"/>
        <v>0</v>
      </c>
      <c r="K10970" s="21">
        <f t="shared" si="5810"/>
        <v>0</v>
      </c>
      <c r="L10970" s="21">
        <f t="shared" si="5810"/>
        <v>0</v>
      </c>
      <c r="M10970" s="21">
        <f t="shared" si="5810"/>
        <v>0</v>
      </c>
      <c r="N10970" s="21">
        <f t="shared" si="5810"/>
        <v>0</v>
      </c>
      <c r="O10970" s="21">
        <f t="shared" si="5810"/>
        <v>0</v>
      </c>
      <c r="P10970" s="21">
        <f t="shared" si="5810"/>
        <v>0</v>
      </c>
      <c r="Q10970" s="21">
        <f t="shared" si="5810"/>
        <v>0</v>
      </c>
      <c r="R10970" s="21">
        <f t="shared" si="5810"/>
        <v>0</v>
      </c>
      <c r="S10970" s="21">
        <f>S10971+S10974+S10975+S10977</f>
        <v>0</v>
      </c>
      <c r="T10970" s="21">
        <f>T10971+T10974+T10975+T10976+T10977</f>
        <v>0</v>
      </c>
      <c r="U10970" s="21">
        <f>U10971+U10974+U10975+U10977</f>
        <v>0</v>
      </c>
      <c r="V10970" s="21">
        <f>V10971+V10974+V10975+V10977</f>
        <v>0</v>
      </c>
      <c r="W10970" s="21">
        <f>W10971+W10974+W10975+W10977</f>
        <v>0</v>
      </c>
      <c r="Y10970" s="28" t="str">
        <f t="shared" si="5808"/>
        <v/>
      </c>
      <c r="Z10970" s="28" t="str">
        <f t="shared" si="5809"/>
        <v/>
      </c>
      <c r="AA10970" s="28" t="str">
        <f t="shared" si="5804"/>
        <v/>
      </c>
      <c r="AB10970" s="28" t="str">
        <f>IF(R10970&lt;T10970,"期末实有头数应大于等于耕役畜","")</f>
        <v/>
      </c>
      <c r="AC10970" s="28" t="str">
        <f t="shared" si="5805"/>
        <v/>
      </c>
    </row>
    <row r="10971" spans="2:29">
      <c r="B10971" s="19"/>
      <c r="C10971" s="30"/>
      <c r="D10971" s="19" t="s">
        <v>36</v>
      </c>
      <c r="E10971" s="20" t="s">
        <v>33</v>
      </c>
      <c r="F10971" s="19">
        <v>4</v>
      </c>
      <c r="R10971" s="21">
        <f>G10971+I10971+J10971+K10971-L10971-M10971-N10971-Q10971</f>
        <v>0</v>
      </c>
      <c r="Y10971" s="28" t="str">
        <f t="shared" si="5808"/>
        <v/>
      </c>
      <c r="Z10971" s="28" t="str">
        <f t="shared" si="5809"/>
        <v/>
      </c>
      <c r="AA10971" s="28" t="str">
        <f t="shared" si="5804"/>
        <v/>
      </c>
      <c r="AB10971" s="28" t="str">
        <f>IF(R10971&lt;T10971,"期末实有头数应大于等于耕役畜","")</f>
        <v/>
      </c>
      <c r="AC10971" s="28" t="str">
        <f t="shared" si="5805"/>
        <v/>
      </c>
    </row>
    <row r="10972" spans="2:29">
      <c r="B10972" s="19"/>
      <c r="C10972" s="30"/>
      <c r="D10972" s="19" t="s">
        <v>37</v>
      </c>
      <c r="E10972" s="20" t="s">
        <v>33</v>
      </c>
      <c r="F10972" s="19">
        <v>5</v>
      </c>
      <c r="R10972" s="21">
        <f t="shared" ref="R10972:R10977" si="5811">G10972+I10972+J10972+K10972-L10972-M10972-N10972-Q10972</f>
        <v>0</v>
      </c>
      <c r="T10972" s="22" t="s">
        <v>38</v>
      </c>
      <c r="V10972" s="22" t="s">
        <v>38</v>
      </c>
      <c r="W10972" s="22" t="s">
        <v>38</v>
      </c>
      <c r="Y10972" s="28" t="str">
        <f t="shared" si="5808"/>
        <v/>
      </c>
      <c r="Z10972" s="28" t="str">
        <f t="shared" si="5809"/>
        <v/>
      </c>
      <c r="AA10972" s="28" t="str">
        <f t="shared" si="5804"/>
        <v/>
      </c>
      <c r="AB10972" s="28"/>
      <c r="AC10972" s="28"/>
    </row>
    <row r="10973" spans="2:29">
      <c r="B10973" s="19"/>
      <c r="C10973" s="30"/>
      <c r="D10973" s="19" t="s">
        <v>39</v>
      </c>
      <c r="E10973" s="20" t="s">
        <v>33</v>
      </c>
      <c r="F10973" s="19">
        <v>6</v>
      </c>
      <c r="R10973" s="21">
        <f t="shared" si="5811"/>
        <v>0</v>
      </c>
      <c r="T10973" s="22" t="s">
        <v>38</v>
      </c>
      <c r="V10973" s="22" t="s">
        <v>38</v>
      </c>
      <c r="W10973" s="22" t="s">
        <v>38</v>
      </c>
      <c r="Y10973" s="28" t="str">
        <f t="shared" si="5808"/>
        <v/>
      </c>
      <c r="Z10973" s="28" t="str">
        <f t="shared" si="5809"/>
        <v/>
      </c>
      <c r="AA10973" s="28" t="str">
        <f t="shared" si="5804"/>
        <v/>
      </c>
      <c r="AB10973" s="28"/>
      <c r="AC10973" s="28"/>
    </row>
    <row r="10974" spans="2:29">
      <c r="B10974" s="19"/>
      <c r="C10974" s="30"/>
      <c r="D10974" s="19" t="s">
        <v>40</v>
      </c>
      <c r="E10974" s="20" t="s">
        <v>41</v>
      </c>
      <c r="F10974" s="19">
        <v>7</v>
      </c>
      <c r="R10974" s="21">
        <f t="shared" si="5811"/>
        <v>0</v>
      </c>
      <c r="Y10974" s="28" t="str">
        <f t="shared" si="5808"/>
        <v/>
      </c>
      <c r="Z10974" s="28" t="str">
        <f t="shared" si="5809"/>
        <v/>
      </c>
      <c r="AA10974" s="28" t="str">
        <f t="shared" si="5804"/>
        <v/>
      </c>
      <c r="AB10974" s="28" t="str">
        <f>IF(R10974&lt;T10974,"期末实有头数应大于等于耕役畜","")</f>
        <v/>
      </c>
      <c r="AC10974" s="28" t="str">
        <f>IF(R10974&lt;V10974+W10974,"期末实有头数应大于等于良种+改良种","")</f>
        <v/>
      </c>
    </row>
    <row r="10975" spans="2:29">
      <c r="B10975" s="19"/>
      <c r="C10975" s="30"/>
      <c r="D10975" s="19" t="s">
        <v>42</v>
      </c>
      <c r="E10975" s="20" t="s">
        <v>33</v>
      </c>
      <c r="F10975" s="19">
        <v>8</v>
      </c>
      <c r="R10975" s="21">
        <f t="shared" si="5811"/>
        <v>0</v>
      </c>
      <c r="Y10975" s="28" t="str">
        <f t="shared" si="5808"/>
        <v/>
      </c>
      <c r="Z10975" s="28" t="str">
        <f t="shared" si="5809"/>
        <v/>
      </c>
      <c r="AA10975" s="28" t="str">
        <f t="shared" si="5804"/>
        <v/>
      </c>
      <c r="AB10975" s="28" t="str">
        <f>IF(R10975&lt;T10975,"期末实有头数应大于等于耕役畜","")</f>
        <v/>
      </c>
      <c r="AC10975" s="28" t="str">
        <f>IF(R10975&lt;V10975+W10975,"期末实有头数应大于等于良种+改良种","")</f>
        <v/>
      </c>
    </row>
    <row r="10976" spans="2:29">
      <c r="B10976" s="19"/>
      <c r="C10976" s="30"/>
      <c r="D10976" s="19" t="s">
        <v>43</v>
      </c>
      <c r="E10976" s="20" t="s">
        <v>33</v>
      </c>
      <c r="F10976" s="19">
        <v>9</v>
      </c>
      <c r="R10976" s="21">
        <f t="shared" si="5811"/>
        <v>0</v>
      </c>
      <c r="S10976" s="22" t="s">
        <v>38</v>
      </c>
      <c r="U10976" s="22" t="s">
        <v>38</v>
      </c>
      <c r="V10976" s="22" t="s">
        <v>38</v>
      </c>
      <c r="W10976" s="22" t="s">
        <v>38</v>
      </c>
      <c r="Y10976" s="28" t="str">
        <f t="shared" si="5808"/>
        <v/>
      </c>
      <c r="Z10976" s="28" t="str">
        <f t="shared" si="5809"/>
        <v/>
      </c>
      <c r="AA10976" s="28"/>
      <c r="AB10976" s="28" t="str">
        <f>IF(R10976&lt;T10976,"期末实有头数应大于等于耕役畜","")</f>
        <v/>
      </c>
      <c r="AC10976" s="28"/>
    </row>
    <row r="10977" spans="2:29">
      <c r="B10977" s="19"/>
      <c r="C10977" s="30"/>
      <c r="D10977" s="19" t="s">
        <v>44</v>
      </c>
      <c r="E10977" s="20" t="s">
        <v>45</v>
      </c>
      <c r="F10977" s="19">
        <v>10</v>
      </c>
      <c r="R10977" s="21">
        <f t="shared" si="5811"/>
        <v>0</v>
      </c>
      <c r="Y10977" s="28" t="str">
        <f t="shared" si="5808"/>
        <v/>
      </c>
      <c r="Z10977" s="28" t="str">
        <f t="shared" si="5809"/>
        <v/>
      </c>
      <c r="AA10977" s="28" t="str">
        <f>IF(R10977&lt;S10977+U10977,"期末实有头数应大于等于能繁母畜+种公畜","")</f>
        <v/>
      </c>
      <c r="AB10977" s="28" t="str">
        <f>IF(R10977&lt;T10977,"期末实有头数应大于等于耕役畜","")</f>
        <v/>
      </c>
      <c r="AC10977" s="28" t="str">
        <f>IF(R10977&lt;V10977+W10977,"期末实有头数应大于等于良种+改良种","")</f>
        <v/>
      </c>
    </row>
    <row r="10978" spans="2:29">
      <c r="B10978" s="19"/>
      <c r="C10978" s="30"/>
      <c r="D10978" s="19" t="s">
        <v>46</v>
      </c>
      <c r="E10978" s="20" t="s">
        <v>47</v>
      </c>
      <c r="F10978" s="19">
        <v>11</v>
      </c>
      <c r="G10978" s="21">
        <f t="shared" ref="G10978:S10978" si="5812">G10979+G10983</f>
        <v>0</v>
      </c>
      <c r="H10978" s="21">
        <f t="shared" si="5812"/>
        <v>0</v>
      </c>
      <c r="I10978" s="21">
        <f t="shared" si="5812"/>
        <v>0</v>
      </c>
      <c r="J10978" s="21">
        <f t="shared" si="5812"/>
        <v>0</v>
      </c>
      <c r="K10978" s="21">
        <f t="shared" si="5812"/>
        <v>0</v>
      </c>
      <c r="L10978" s="21">
        <f t="shared" si="5812"/>
        <v>0</v>
      </c>
      <c r="M10978" s="21">
        <f t="shared" si="5812"/>
        <v>0</v>
      </c>
      <c r="N10978" s="21">
        <f t="shared" si="5812"/>
        <v>0</v>
      </c>
      <c r="O10978" s="21">
        <f t="shared" si="5812"/>
        <v>0</v>
      </c>
      <c r="P10978" s="21">
        <f t="shared" si="5812"/>
        <v>0</v>
      </c>
      <c r="Q10978" s="21">
        <f t="shared" si="5812"/>
        <v>0</v>
      </c>
      <c r="R10978" s="23">
        <f t="shared" si="5812"/>
        <v>0</v>
      </c>
      <c r="S10978" s="21">
        <f t="shared" si="5812"/>
        <v>0</v>
      </c>
      <c r="T10978" s="22" t="s">
        <v>38</v>
      </c>
      <c r="U10978" s="21">
        <f>U10979+U10983</f>
        <v>0</v>
      </c>
      <c r="V10978" s="21">
        <f>V10979+V10983</f>
        <v>0</v>
      </c>
      <c r="W10978" s="21">
        <f>W10979+W10983</f>
        <v>0</v>
      </c>
      <c r="Y10978" s="28" t="str">
        <f t="shared" si="5808"/>
        <v/>
      </c>
      <c r="Z10978" s="28" t="str">
        <f t="shared" si="5809"/>
        <v/>
      </c>
      <c r="AA10978" s="28" t="str">
        <f>IF(R10978&lt;S10978+U10978,"期末实有头数应大于等于能繁母畜+种公畜","")</f>
        <v/>
      </c>
      <c r="AB10978" s="28"/>
      <c r="AC10978" s="28" t="str">
        <f>IF(R10978&lt;V10978+W10978,"期末实有头数应大于等于良种+改良种","")</f>
        <v/>
      </c>
    </row>
    <row r="10979" spans="2:29">
      <c r="B10979" s="19"/>
      <c r="C10979" s="30"/>
      <c r="D10979" s="19" t="s">
        <v>48</v>
      </c>
      <c r="E10979" s="20" t="s">
        <v>47</v>
      </c>
      <c r="F10979" s="19">
        <v>12</v>
      </c>
      <c r="R10979" s="21">
        <f>G10979+I10979+J10979+K10979-L10979-M10979-N10979-Q10979</f>
        <v>0</v>
      </c>
      <c r="T10979" s="22" t="s">
        <v>38</v>
      </c>
      <c r="Y10979" s="28" t="str">
        <f t="shared" si="5808"/>
        <v/>
      </c>
      <c r="Z10979" s="28" t="str">
        <f t="shared" si="5809"/>
        <v/>
      </c>
      <c r="AA10979" s="28" t="str">
        <f>IF(R10979&lt;S10979+U10979,"期末实有头数应大于等于能繁母畜+种公畜","")</f>
        <v/>
      </c>
      <c r="AB10979" s="28"/>
      <c r="AC10979" s="28" t="str">
        <f>IF(R10979&lt;V10979+W10979,"期末实有头数应大于等于良种+改良种","")</f>
        <v/>
      </c>
    </row>
    <row r="10980" spans="2:29">
      <c r="B10980" s="19"/>
      <c r="C10980" s="30"/>
      <c r="D10980" s="19" t="s">
        <v>49</v>
      </c>
      <c r="E10980" s="20" t="s">
        <v>47</v>
      </c>
      <c r="F10980" s="19">
        <v>13</v>
      </c>
      <c r="R10980" s="21">
        <f>G10980+I10980+J10980+K10980-L10980-M10980-N10980-Q10980</f>
        <v>0</v>
      </c>
      <c r="T10980" s="22" t="s">
        <v>38</v>
      </c>
      <c r="V10980" s="22" t="s">
        <v>38</v>
      </c>
      <c r="W10980" s="22" t="s">
        <v>38</v>
      </c>
      <c r="Y10980" s="28" t="str">
        <f t="shared" si="5808"/>
        <v/>
      </c>
      <c r="Z10980" s="28" t="str">
        <f t="shared" si="5809"/>
        <v/>
      </c>
      <c r="AA10980" s="28" t="str">
        <f>IF(R10980&lt;S10980+U10980,"期末实有头数应大于等于能繁母畜+种公畜","")</f>
        <v/>
      </c>
      <c r="AB10980" s="28"/>
      <c r="AC10980" s="28"/>
    </row>
    <row r="10981" spans="2:29">
      <c r="B10981" s="19"/>
      <c r="C10981" s="30"/>
      <c r="D10981" s="19" t="s">
        <v>50</v>
      </c>
      <c r="E10981" s="20" t="s">
        <v>47</v>
      </c>
      <c r="F10981" s="19">
        <v>14</v>
      </c>
      <c r="H10981" s="22" t="s">
        <v>38</v>
      </c>
      <c r="I10981" s="22" t="s">
        <v>38</v>
      </c>
      <c r="J10981" s="22" t="s">
        <v>38</v>
      </c>
      <c r="K10981" s="22" t="s">
        <v>38</v>
      </c>
      <c r="L10981" s="22" t="s">
        <v>38</v>
      </c>
      <c r="M10981" s="22" t="s">
        <v>38</v>
      </c>
      <c r="N10981" s="22" t="s">
        <v>38</v>
      </c>
      <c r="O10981" s="22" t="s">
        <v>38</v>
      </c>
      <c r="P10981" s="22" t="s">
        <v>38</v>
      </c>
      <c r="Q10981" s="22" t="s">
        <v>38</v>
      </c>
      <c r="R10981" s="24"/>
      <c r="T10981" s="22" t="s">
        <v>38</v>
      </c>
      <c r="U10981" s="22" t="s">
        <v>38</v>
      </c>
      <c r="V10981" s="22" t="s">
        <v>38</v>
      </c>
      <c r="W10981" s="22" t="s">
        <v>38</v>
      </c>
      <c r="Y10981" s="28" t="str">
        <f t="shared" si="5808"/>
        <v/>
      </c>
      <c r="Z10981" s="28"/>
      <c r="AA10981" s="28"/>
      <c r="AB10981" s="28"/>
      <c r="AC10981" s="28"/>
    </row>
    <row r="10982" spans="2:29">
      <c r="B10982" s="19"/>
      <c r="C10982" s="30"/>
      <c r="D10982" s="19" t="s">
        <v>51</v>
      </c>
      <c r="E10982" s="20" t="s">
        <v>47</v>
      </c>
      <c r="F10982" s="19">
        <v>15</v>
      </c>
      <c r="H10982" s="22" t="s">
        <v>38</v>
      </c>
      <c r="I10982" s="22" t="s">
        <v>38</v>
      </c>
      <c r="J10982" s="22" t="s">
        <v>38</v>
      </c>
      <c r="K10982" s="22" t="s">
        <v>38</v>
      </c>
      <c r="L10982" s="22" t="s">
        <v>38</v>
      </c>
      <c r="M10982" s="22" t="s">
        <v>38</v>
      </c>
      <c r="N10982" s="22" t="s">
        <v>38</v>
      </c>
      <c r="O10982" s="22" t="s">
        <v>38</v>
      </c>
      <c r="P10982" s="22" t="s">
        <v>38</v>
      </c>
      <c r="Q10982" s="22" t="s">
        <v>38</v>
      </c>
      <c r="R10982" s="24"/>
      <c r="T10982" s="22" t="s">
        <v>38</v>
      </c>
      <c r="U10982" s="22" t="s">
        <v>38</v>
      </c>
      <c r="V10982" s="22" t="s">
        <v>38</v>
      </c>
      <c r="W10982" s="22" t="s">
        <v>38</v>
      </c>
      <c r="Y10982" s="28" t="str">
        <f t="shared" si="5808"/>
        <v/>
      </c>
      <c r="Z10982" s="28"/>
      <c r="AA10982" s="28"/>
      <c r="AB10982" s="28"/>
      <c r="AC10982" s="28"/>
    </row>
    <row r="10983" spans="2:29">
      <c r="B10983" s="19"/>
      <c r="C10983" s="30"/>
      <c r="D10983" s="19" t="s">
        <v>52</v>
      </c>
      <c r="E10983" s="20" t="s">
        <v>47</v>
      </c>
      <c r="F10983" s="19">
        <v>16</v>
      </c>
      <c r="R10983" s="21">
        <f>G10983+I10983+J10983+K10983-L10983-M10983-N10983-Q10983</f>
        <v>0</v>
      </c>
      <c r="T10983" s="22" t="s">
        <v>38</v>
      </c>
      <c r="Y10983" s="28" t="str">
        <f t="shared" si="5808"/>
        <v/>
      </c>
      <c r="Z10983" s="28" t="str">
        <f>IF(N10983&lt;O10983+P10983,"出卖应大于等于出卖肉畜+出卖仔畜","")</f>
        <v/>
      </c>
      <c r="AA10983" s="28" t="str">
        <f t="shared" ref="AA10983:AA10992" si="5813">IF(R10983&lt;S10983+U10983,"期末实有头数应大于等于能繁母畜+种公畜","")</f>
        <v/>
      </c>
      <c r="AB10983" s="28"/>
      <c r="AC10983" s="28" t="str">
        <f t="shared" ref="AC10983:AC10988" si="5814">IF(R10983&lt;V10983+W10983,"期末实有头数应大于等于良种+改良种","")</f>
        <v/>
      </c>
    </row>
    <row r="10984" spans="2:29">
      <c r="B10984" s="19"/>
      <c r="C10984" s="30"/>
      <c r="D10984" s="19" t="s">
        <v>53</v>
      </c>
      <c r="E10984" s="18" t="s">
        <v>33</v>
      </c>
      <c r="F10984" s="19">
        <v>17</v>
      </c>
      <c r="R10984" s="21">
        <f>G10984+I10984+J10984+K10984-L10984-M10984-N10984-Q10984</f>
        <v>0</v>
      </c>
      <c r="T10984" s="22" t="s">
        <v>38</v>
      </c>
      <c r="Y10984" s="28" t="str">
        <f t="shared" si="5808"/>
        <v/>
      </c>
      <c r="Z10984" s="28" t="str">
        <f>IF(N10984&lt;O10984+P10984,"出卖应大于等于出卖肉畜+出卖仔畜","")</f>
        <v/>
      </c>
      <c r="AA10984" s="28" t="str">
        <f t="shared" si="5813"/>
        <v/>
      </c>
      <c r="AB10984" s="28"/>
      <c r="AC10984" s="28" t="str">
        <f t="shared" si="5814"/>
        <v/>
      </c>
    </row>
    <row r="10985" spans="2:29">
      <c r="B10985" s="18"/>
      <c r="C10985" s="29"/>
      <c r="D10985" s="19" t="s">
        <v>32</v>
      </c>
      <c r="E10985" s="20" t="s">
        <v>33</v>
      </c>
      <c r="F10985" s="19">
        <v>1</v>
      </c>
      <c r="G10985" s="21">
        <f t="shared" ref="G10985:S10985" si="5815">G10986+G11001</f>
        <v>0</v>
      </c>
      <c r="H10985" s="21">
        <f t="shared" si="5815"/>
        <v>0</v>
      </c>
      <c r="I10985" s="21">
        <f t="shared" si="5815"/>
        <v>0</v>
      </c>
      <c r="J10985" s="21">
        <f t="shared" si="5815"/>
        <v>0</v>
      </c>
      <c r="K10985" s="21">
        <f t="shared" si="5815"/>
        <v>0</v>
      </c>
      <c r="L10985" s="21">
        <f t="shared" si="5815"/>
        <v>0</v>
      </c>
      <c r="M10985" s="21">
        <f t="shared" si="5815"/>
        <v>0</v>
      </c>
      <c r="N10985" s="21">
        <f t="shared" si="5815"/>
        <v>0</v>
      </c>
      <c r="O10985" s="21">
        <f t="shared" si="5815"/>
        <v>0</v>
      </c>
      <c r="P10985" s="21">
        <f t="shared" si="5815"/>
        <v>0</v>
      </c>
      <c r="Q10985" s="21">
        <f t="shared" si="5815"/>
        <v>0</v>
      </c>
      <c r="R10985" s="21">
        <f t="shared" si="5815"/>
        <v>0</v>
      </c>
      <c r="S10985" s="21">
        <f t="shared" si="5815"/>
        <v>0</v>
      </c>
      <c r="T10985" s="21">
        <f>T10986</f>
        <v>0</v>
      </c>
      <c r="U10985" s="21">
        <f>U10986+U11001</f>
        <v>0</v>
      </c>
      <c r="V10985" s="21">
        <f>V10986+V11001</f>
        <v>0</v>
      </c>
      <c r="W10985" s="21">
        <f>W10986+W11001</f>
        <v>0</v>
      </c>
      <c r="Y10985" s="28" t="str">
        <f t="shared" si="5808"/>
        <v/>
      </c>
      <c r="Z10985" s="28" t="str">
        <f>IF(N10985&lt;O10985+P10985,"出卖应大于等于出卖肉畜+出卖仔畜","")</f>
        <v/>
      </c>
      <c r="AA10985" s="28" t="str">
        <f t="shared" si="5813"/>
        <v/>
      </c>
      <c r="AB10985" s="28" t="str">
        <f>IF(R10985&lt;T10985,"期末实有头数应大于等于耕役畜","")</f>
        <v/>
      </c>
      <c r="AC10985" s="28" t="str">
        <f t="shared" si="5814"/>
        <v/>
      </c>
    </row>
    <row r="10986" spans="2:29">
      <c r="B10986" s="19"/>
      <c r="C10986" s="30"/>
      <c r="D10986" s="19" t="s">
        <v>34</v>
      </c>
      <c r="E10986" s="20" t="s">
        <v>33</v>
      </c>
      <c r="F10986" s="19">
        <v>2</v>
      </c>
      <c r="G10986" s="21">
        <f t="shared" ref="G10986:S10986" si="5816">G10987+G10995</f>
        <v>0</v>
      </c>
      <c r="H10986" s="21">
        <f t="shared" si="5816"/>
        <v>0</v>
      </c>
      <c r="I10986" s="21">
        <f t="shared" si="5816"/>
        <v>0</v>
      </c>
      <c r="J10986" s="21">
        <f t="shared" si="5816"/>
        <v>0</v>
      </c>
      <c r="K10986" s="21">
        <f t="shared" si="5816"/>
        <v>0</v>
      </c>
      <c r="L10986" s="21">
        <f t="shared" si="5816"/>
        <v>0</v>
      </c>
      <c r="M10986" s="21">
        <f t="shared" si="5816"/>
        <v>0</v>
      </c>
      <c r="N10986" s="21">
        <f t="shared" si="5816"/>
        <v>0</v>
      </c>
      <c r="O10986" s="21">
        <f t="shared" si="5816"/>
        <v>0</v>
      </c>
      <c r="P10986" s="21">
        <f t="shared" si="5816"/>
        <v>0</v>
      </c>
      <c r="Q10986" s="21">
        <f t="shared" si="5816"/>
        <v>0</v>
      </c>
      <c r="R10986" s="21">
        <f t="shared" si="5816"/>
        <v>0</v>
      </c>
      <c r="S10986" s="21">
        <f t="shared" si="5816"/>
        <v>0</v>
      </c>
      <c r="T10986" s="21">
        <f>T10987</f>
        <v>0</v>
      </c>
      <c r="U10986" s="21">
        <f>U10987+U10995</f>
        <v>0</v>
      </c>
      <c r="V10986" s="21">
        <f>V10987+V10995</f>
        <v>0</v>
      </c>
      <c r="W10986" s="21">
        <f>W10987+W10995</f>
        <v>0</v>
      </c>
      <c r="Y10986" s="28" t="str">
        <f t="shared" ref="Y10986:Y11002" si="5817">IF(H10986&lt;I10986,"繁殖仔畜应大于等于成活","")</f>
        <v/>
      </c>
      <c r="Z10986" s="28" t="str">
        <f t="shared" ref="Z10986:Z10997" si="5818">IF(N10986&lt;O10986+P10986,"出卖应大于等于出卖肉畜+出卖仔畜","")</f>
        <v/>
      </c>
      <c r="AA10986" s="28" t="str">
        <f t="shared" si="5813"/>
        <v/>
      </c>
      <c r="AB10986" s="28" t="str">
        <f>IF(R10986&lt;T10986,"期末实有头数应大于等于耕役畜","")</f>
        <v/>
      </c>
      <c r="AC10986" s="28" t="str">
        <f t="shared" si="5814"/>
        <v/>
      </c>
    </row>
    <row r="10987" spans="2:29">
      <c r="B10987" s="19"/>
      <c r="C10987" s="30"/>
      <c r="D10987" s="19" t="s">
        <v>35</v>
      </c>
      <c r="E10987" s="20" t="s">
        <v>33</v>
      </c>
      <c r="F10987" s="19">
        <v>3</v>
      </c>
      <c r="G10987" s="21">
        <f t="shared" ref="G10987:R10987" si="5819">G10988+G10991+G10992+G10993+G10994</f>
        <v>0</v>
      </c>
      <c r="H10987" s="21">
        <f t="shared" si="5819"/>
        <v>0</v>
      </c>
      <c r="I10987" s="21">
        <f t="shared" si="5819"/>
        <v>0</v>
      </c>
      <c r="J10987" s="21">
        <f t="shared" si="5819"/>
        <v>0</v>
      </c>
      <c r="K10987" s="21">
        <f t="shared" si="5819"/>
        <v>0</v>
      </c>
      <c r="L10987" s="21">
        <f t="shared" si="5819"/>
        <v>0</v>
      </c>
      <c r="M10987" s="21">
        <f t="shared" si="5819"/>
        <v>0</v>
      </c>
      <c r="N10987" s="21">
        <f t="shared" si="5819"/>
        <v>0</v>
      </c>
      <c r="O10987" s="21">
        <f t="shared" si="5819"/>
        <v>0</v>
      </c>
      <c r="P10987" s="21">
        <f t="shared" si="5819"/>
        <v>0</v>
      </c>
      <c r="Q10987" s="21">
        <f t="shared" si="5819"/>
        <v>0</v>
      </c>
      <c r="R10987" s="21">
        <f t="shared" si="5819"/>
        <v>0</v>
      </c>
      <c r="S10987" s="21">
        <f>S10988+S10991+S10992+S10994</f>
        <v>0</v>
      </c>
      <c r="T10987" s="21">
        <f>T10988+T10991+T10992+T10993+T10994</f>
        <v>0</v>
      </c>
      <c r="U10987" s="21">
        <f>U10988+U10991+U10992+U10994</f>
        <v>0</v>
      </c>
      <c r="V10987" s="21">
        <f>V10988+V10991+V10992+V10994</f>
        <v>0</v>
      </c>
      <c r="W10987" s="21">
        <f>W10988+W10991+W10992+W10994</f>
        <v>0</v>
      </c>
      <c r="Y10987" s="28" t="str">
        <f t="shared" si="5817"/>
        <v/>
      </c>
      <c r="Z10987" s="28" t="str">
        <f t="shared" si="5818"/>
        <v/>
      </c>
      <c r="AA10987" s="28" t="str">
        <f t="shared" si="5813"/>
        <v/>
      </c>
      <c r="AB10987" s="28" t="str">
        <f>IF(R10987&lt;T10987,"期末实有头数应大于等于耕役畜","")</f>
        <v/>
      </c>
      <c r="AC10987" s="28" t="str">
        <f t="shared" si="5814"/>
        <v/>
      </c>
    </row>
    <row r="10988" spans="2:29">
      <c r="B10988" s="19"/>
      <c r="C10988" s="30"/>
      <c r="D10988" s="19" t="s">
        <v>36</v>
      </c>
      <c r="E10988" s="20" t="s">
        <v>33</v>
      </c>
      <c r="F10988" s="19">
        <v>4</v>
      </c>
      <c r="R10988" s="21">
        <f>G10988+I10988+J10988+K10988-L10988-M10988-N10988-Q10988</f>
        <v>0</v>
      </c>
      <c r="Y10988" s="28" t="str">
        <f t="shared" si="5817"/>
        <v/>
      </c>
      <c r="Z10988" s="28" t="str">
        <f t="shared" si="5818"/>
        <v/>
      </c>
      <c r="AA10988" s="28" t="str">
        <f t="shared" si="5813"/>
        <v/>
      </c>
      <c r="AB10988" s="28" t="str">
        <f>IF(R10988&lt;T10988,"期末实有头数应大于等于耕役畜","")</f>
        <v/>
      </c>
      <c r="AC10988" s="28" t="str">
        <f t="shared" si="5814"/>
        <v/>
      </c>
    </row>
    <row r="10989" spans="2:29">
      <c r="B10989" s="19"/>
      <c r="C10989" s="30"/>
      <c r="D10989" s="19" t="s">
        <v>37</v>
      </c>
      <c r="E10989" s="20" t="s">
        <v>33</v>
      </c>
      <c r="F10989" s="19">
        <v>5</v>
      </c>
      <c r="R10989" s="21">
        <f t="shared" ref="R10989:R10994" si="5820">G10989+I10989+J10989+K10989-L10989-M10989-N10989-Q10989</f>
        <v>0</v>
      </c>
      <c r="T10989" s="22" t="s">
        <v>38</v>
      </c>
      <c r="V10989" s="22" t="s">
        <v>38</v>
      </c>
      <c r="W10989" s="22" t="s">
        <v>38</v>
      </c>
      <c r="Y10989" s="28" t="str">
        <f t="shared" si="5817"/>
        <v/>
      </c>
      <c r="Z10989" s="28" t="str">
        <f t="shared" si="5818"/>
        <v/>
      </c>
      <c r="AA10989" s="28" t="str">
        <f t="shared" si="5813"/>
        <v/>
      </c>
      <c r="AB10989" s="28"/>
      <c r="AC10989" s="28"/>
    </row>
    <row r="10990" spans="2:29">
      <c r="B10990" s="19"/>
      <c r="C10990" s="30"/>
      <c r="D10990" s="19" t="s">
        <v>39</v>
      </c>
      <c r="E10990" s="20" t="s">
        <v>33</v>
      </c>
      <c r="F10990" s="19">
        <v>6</v>
      </c>
      <c r="R10990" s="21">
        <f t="shared" si="5820"/>
        <v>0</v>
      </c>
      <c r="T10990" s="22" t="s">
        <v>38</v>
      </c>
      <c r="V10990" s="22" t="s">
        <v>38</v>
      </c>
      <c r="W10990" s="22" t="s">
        <v>38</v>
      </c>
      <c r="Y10990" s="28" t="str">
        <f t="shared" si="5817"/>
        <v/>
      </c>
      <c r="Z10990" s="28" t="str">
        <f t="shared" si="5818"/>
        <v/>
      </c>
      <c r="AA10990" s="28" t="str">
        <f t="shared" si="5813"/>
        <v/>
      </c>
      <c r="AB10990" s="28"/>
      <c r="AC10990" s="28"/>
    </row>
    <row r="10991" spans="2:29">
      <c r="B10991" s="19"/>
      <c r="C10991" s="30"/>
      <c r="D10991" s="19" t="s">
        <v>40</v>
      </c>
      <c r="E10991" s="20" t="s">
        <v>41</v>
      </c>
      <c r="F10991" s="19">
        <v>7</v>
      </c>
      <c r="R10991" s="21">
        <f t="shared" si="5820"/>
        <v>0</v>
      </c>
      <c r="Y10991" s="28" t="str">
        <f t="shared" si="5817"/>
        <v/>
      </c>
      <c r="Z10991" s="28" t="str">
        <f t="shared" si="5818"/>
        <v/>
      </c>
      <c r="AA10991" s="28" t="str">
        <f t="shared" si="5813"/>
        <v/>
      </c>
      <c r="AB10991" s="28" t="str">
        <f>IF(R10991&lt;T10991,"期末实有头数应大于等于耕役畜","")</f>
        <v/>
      </c>
      <c r="AC10991" s="28" t="str">
        <f>IF(R10991&lt;V10991+W10991,"期末实有头数应大于等于良种+改良种","")</f>
        <v/>
      </c>
    </row>
    <row r="10992" spans="2:29">
      <c r="B10992" s="19"/>
      <c r="C10992" s="30"/>
      <c r="D10992" s="19" t="s">
        <v>42</v>
      </c>
      <c r="E10992" s="20" t="s">
        <v>33</v>
      </c>
      <c r="F10992" s="19">
        <v>8</v>
      </c>
      <c r="R10992" s="21">
        <f t="shared" si="5820"/>
        <v>0</v>
      </c>
      <c r="Y10992" s="28" t="str">
        <f t="shared" si="5817"/>
        <v/>
      </c>
      <c r="Z10992" s="28" t="str">
        <f t="shared" si="5818"/>
        <v/>
      </c>
      <c r="AA10992" s="28" t="str">
        <f t="shared" si="5813"/>
        <v/>
      </c>
      <c r="AB10992" s="28" t="str">
        <f>IF(R10992&lt;T10992,"期末实有头数应大于等于耕役畜","")</f>
        <v/>
      </c>
      <c r="AC10992" s="28" t="str">
        <f>IF(R10992&lt;V10992+W10992,"期末实有头数应大于等于良种+改良种","")</f>
        <v/>
      </c>
    </row>
    <row r="10993" spans="2:29">
      <c r="B10993" s="19"/>
      <c r="C10993" s="30"/>
      <c r="D10993" s="19" t="s">
        <v>43</v>
      </c>
      <c r="E10993" s="20" t="s">
        <v>33</v>
      </c>
      <c r="F10993" s="19">
        <v>9</v>
      </c>
      <c r="R10993" s="21">
        <f t="shared" si="5820"/>
        <v>0</v>
      </c>
      <c r="S10993" s="22" t="s">
        <v>38</v>
      </c>
      <c r="U10993" s="22" t="s">
        <v>38</v>
      </c>
      <c r="V10993" s="22" t="s">
        <v>38</v>
      </c>
      <c r="W10993" s="22" t="s">
        <v>38</v>
      </c>
      <c r="Y10993" s="28" t="str">
        <f t="shared" si="5817"/>
        <v/>
      </c>
      <c r="Z10993" s="28" t="str">
        <f t="shared" si="5818"/>
        <v/>
      </c>
      <c r="AA10993" s="28"/>
      <c r="AB10993" s="28" t="str">
        <f>IF(R10993&lt;T10993,"期末实有头数应大于等于耕役畜","")</f>
        <v/>
      </c>
      <c r="AC10993" s="28"/>
    </row>
    <row r="10994" spans="2:29">
      <c r="B10994" s="19"/>
      <c r="C10994" s="30"/>
      <c r="D10994" s="19" t="s">
        <v>44</v>
      </c>
      <c r="E10994" s="20" t="s">
        <v>45</v>
      </c>
      <c r="F10994" s="19">
        <v>10</v>
      </c>
      <c r="R10994" s="21">
        <f t="shared" si="5820"/>
        <v>0</v>
      </c>
      <c r="Y10994" s="28" t="str">
        <f t="shared" si="5817"/>
        <v/>
      </c>
      <c r="Z10994" s="28" t="str">
        <f t="shared" si="5818"/>
        <v/>
      </c>
      <c r="AA10994" s="28" t="str">
        <f>IF(R10994&lt;S10994+U10994,"期末实有头数应大于等于能繁母畜+种公畜","")</f>
        <v/>
      </c>
      <c r="AB10994" s="28" t="str">
        <f>IF(R10994&lt;T10994,"期末实有头数应大于等于耕役畜","")</f>
        <v/>
      </c>
      <c r="AC10994" s="28" t="str">
        <f>IF(R10994&lt;V10994+W10994,"期末实有头数应大于等于良种+改良种","")</f>
        <v/>
      </c>
    </row>
    <row r="10995" spans="2:29">
      <c r="B10995" s="19"/>
      <c r="C10995" s="30"/>
      <c r="D10995" s="19" t="s">
        <v>46</v>
      </c>
      <c r="E10995" s="20" t="s">
        <v>47</v>
      </c>
      <c r="F10995" s="19">
        <v>11</v>
      </c>
      <c r="G10995" s="21">
        <f t="shared" ref="G10995:S10995" si="5821">G10996+G11000</f>
        <v>0</v>
      </c>
      <c r="H10995" s="21">
        <f t="shared" si="5821"/>
        <v>0</v>
      </c>
      <c r="I10995" s="21">
        <f t="shared" si="5821"/>
        <v>0</v>
      </c>
      <c r="J10995" s="21">
        <f t="shared" si="5821"/>
        <v>0</v>
      </c>
      <c r="K10995" s="21">
        <f t="shared" si="5821"/>
        <v>0</v>
      </c>
      <c r="L10995" s="21">
        <f t="shared" si="5821"/>
        <v>0</v>
      </c>
      <c r="M10995" s="21">
        <f t="shared" si="5821"/>
        <v>0</v>
      </c>
      <c r="N10995" s="21">
        <f t="shared" si="5821"/>
        <v>0</v>
      </c>
      <c r="O10995" s="21">
        <f t="shared" si="5821"/>
        <v>0</v>
      </c>
      <c r="P10995" s="21">
        <f t="shared" si="5821"/>
        <v>0</v>
      </c>
      <c r="Q10995" s="21">
        <f t="shared" si="5821"/>
        <v>0</v>
      </c>
      <c r="R10995" s="23">
        <f t="shared" si="5821"/>
        <v>0</v>
      </c>
      <c r="S10995" s="21">
        <f t="shared" si="5821"/>
        <v>0</v>
      </c>
      <c r="T10995" s="22" t="s">
        <v>38</v>
      </c>
      <c r="U10995" s="21">
        <f>U10996+U11000</f>
        <v>0</v>
      </c>
      <c r="V10995" s="21">
        <f>V10996+V11000</f>
        <v>0</v>
      </c>
      <c r="W10995" s="21">
        <f>W10996+W11000</f>
        <v>0</v>
      </c>
      <c r="Y10995" s="28" t="str">
        <f t="shared" si="5817"/>
        <v/>
      </c>
      <c r="Z10995" s="28" t="str">
        <f t="shared" si="5818"/>
        <v/>
      </c>
      <c r="AA10995" s="28" t="str">
        <f>IF(R10995&lt;S10995+U10995,"期末实有头数应大于等于能繁母畜+种公畜","")</f>
        <v/>
      </c>
      <c r="AB10995" s="28"/>
      <c r="AC10995" s="28" t="str">
        <f>IF(R10995&lt;V10995+W10995,"期末实有头数应大于等于良种+改良种","")</f>
        <v/>
      </c>
    </row>
    <row r="10996" spans="2:29">
      <c r="B10996" s="19"/>
      <c r="C10996" s="30"/>
      <c r="D10996" s="19" t="s">
        <v>48</v>
      </c>
      <c r="E10996" s="20" t="s">
        <v>47</v>
      </c>
      <c r="F10996" s="19">
        <v>12</v>
      </c>
      <c r="R10996" s="21">
        <f>G10996+I10996+J10996+K10996-L10996-M10996-N10996-Q10996</f>
        <v>0</v>
      </c>
      <c r="T10996" s="22" t="s">
        <v>38</v>
      </c>
      <c r="Y10996" s="28" t="str">
        <f t="shared" si="5817"/>
        <v/>
      </c>
      <c r="Z10996" s="28" t="str">
        <f t="shared" si="5818"/>
        <v/>
      </c>
      <c r="AA10996" s="28" t="str">
        <f>IF(R10996&lt;S10996+U10996,"期末实有头数应大于等于能繁母畜+种公畜","")</f>
        <v/>
      </c>
      <c r="AB10996" s="28"/>
      <c r="AC10996" s="28" t="str">
        <f>IF(R10996&lt;V10996+W10996,"期末实有头数应大于等于良种+改良种","")</f>
        <v/>
      </c>
    </row>
    <row r="10997" spans="2:29">
      <c r="B10997" s="19"/>
      <c r="C10997" s="30"/>
      <c r="D10997" s="19" t="s">
        <v>49</v>
      </c>
      <c r="E10997" s="20" t="s">
        <v>47</v>
      </c>
      <c r="F10997" s="19">
        <v>13</v>
      </c>
      <c r="R10997" s="21">
        <f>G10997+I10997+J10997+K10997-L10997-M10997-N10997-Q10997</f>
        <v>0</v>
      </c>
      <c r="T10997" s="22" t="s">
        <v>38</v>
      </c>
      <c r="V10997" s="22" t="s">
        <v>38</v>
      </c>
      <c r="W10997" s="22" t="s">
        <v>38</v>
      </c>
      <c r="Y10997" s="28" t="str">
        <f t="shared" si="5817"/>
        <v/>
      </c>
      <c r="Z10997" s="28" t="str">
        <f t="shared" si="5818"/>
        <v/>
      </c>
      <c r="AA10997" s="28" t="str">
        <f>IF(R10997&lt;S10997+U10997,"期末实有头数应大于等于能繁母畜+种公畜","")</f>
        <v/>
      </c>
      <c r="AB10997" s="28"/>
      <c r="AC10997" s="28"/>
    </row>
    <row r="10998" spans="2:29">
      <c r="B10998" s="19"/>
      <c r="C10998" s="30"/>
      <c r="D10998" s="19" t="s">
        <v>50</v>
      </c>
      <c r="E10998" s="20" t="s">
        <v>47</v>
      </c>
      <c r="F10998" s="19">
        <v>14</v>
      </c>
      <c r="H10998" s="22" t="s">
        <v>38</v>
      </c>
      <c r="I10998" s="22" t="s">
        <v>38</v>
      </c>
      <c r="J10998" s="22" t="s">
        <v>38</v>
      </c>
      <c r="K10998" s="22" t="s">
        <v>38</v>
      </c>
      <c r="L10998" s="22" t="s">
        <v>38</v>
      </c>
      <c r="M10998" s="22" t="s">
        <v>38</v>
      </c>
      <c r="N10998" s="22" t="s">
        <v>38</v>
      </c>
      <c r="O10998" s="22" t="s">
        <v>38</v>
      </c>
      <c r="P10998" s="22" t="s">
        <v>38</v>
      </c>
      <c r="Q10998" s="22" t="s">
        <v>38</v>
      </c>
      <c r="R10998" s="24"/>
      <c r="T10998" s="22" t="s">
        <v>38</v>
      </c>
      <c r="U10998" s="22" t="s">
        <v>38</v>
      </c>
      <c r="V10998" s="22" t="s">
        <v>38</v>
      </c>
      <c r="W10998" s="22" t="s">
        <v>38</v>
      </c>
      <c r="Y10998" s="28" t="str">
        <f t="shared" si="5817"/>
        <v/>
      </c>
      <c r="Z10998" s="28"/>
      <c r="AA10998" s="28"/>
      <c r="AB10998" s="28"/>
      <c r="AC10998" s="28"/>
    </row>
    <row r="10999" spans="2:29">
      <c r="B10999" s="19"/>
      <c r="C10999" s="30"/>
      <c r="D10999" s="19" t="s">
        <v>51</v>
      </c>
      <c r="E10999" s="20" t="s">
        <v>47</v>
      </c>
      <c r="F10999" s="19">
        <v>15</v>
      </c>
      <c r="H10999" s="22" t="s">
        <v>38</v>
      </c>
      <c r="I10999" s="22" t="s">
        <v>38</v>
      </c>
      <c r="J10999" s="22" t="s">
        <v>38</v>
      </c>
      <c r="K10999" s="22" t="s">
        <v>38</v>
      </c>
      <c r="L10999" s="22" t="s">
        <v>38</v>
      </c>
      <c r="M10999" s="22" t="s">
        <v>38</v>
      </c>
      <c r="N10999" s="22" t="s">
        <v>38</v>
      </c>
      <c r="O10999" s="22" t="s">
        <v>38</v>
      </c>
      <c r="P10999" s="22" t="s">
        <v>38</v>
      </c>
      <c r="Q10999" s="22" t="s">
        <v>38</v>
      </c>
      <c r="R10999" s="24"/>
      <c r="T10999" s="22" t="s">
        <v>38</v>
      </c>
      <c r="U10999" s="22" t="s">
        <v>38</v>
      </c>
      <c r="V10999" s="22" t="s">
        <v>38</v>
      </c>
      <c r="W10999" s="22" t="s">
        <v>38</v>
      </c>
      <c r="Y10999" s="28" t="str">
        <f t="shared" si="5817"/>
        <v/>
      </c>
      <c r="Z10999" s="28"/>
      <c r="AA10999" s="28"/>
      <c r="AB10999" s="28"/>
      <c r="AC10999" s="28"/>
    </row>
    <row r="11000" spans="2:29">
      <c r="B11000" s="19"/>
      <c r="C11000" s="30"/>
      <c r="D11000" s="19" t="s">
        <v>52</v>
      </c>
      <c r="E11000" s="20" t="s">
        <v>47</v>
      </c>
      <c r="F11000" s="19">
        <v>16</v>
      </c>
      <c r="R11000" s="21">
        <f>G11000+I11000+J11000+K11000-L11000-M11000-N11000-Q11000</f>
        <v>0</v>
      </c>
      <c r="T11000" s="22" t="s">
        <v>38</v>
      </c>
      <c r="Y11000" s="28" t="str">
        <f t="shared" si="5817"/>
        <v/>
      </c>
      <c r="Z11000" s="28" t="str">
        <f>IF(N11000&lt;O11000+P11000,"出卖应大于等于出卖肉畜+出卖仔畜","")</f>
        <v/>
      </c>
      <c r="AA11000" s="28" t="str">
        <f t="shared" ref="AA11000:AA11009" si="5822">IF(R11000&lt;S11000+U11000,"期末实有头数应大于等于能繁母畜+种公畜","")</f>
        <v/>
      </c>
      <c r="AB11000" s="28"/>
      <c r="AC11000" s="28" t="str">
        <f t="shared" ref="AC11000:AC11005" si="5823">IF(R11000&lt;V11000+W11000,"期末实有头数应大于等于良种+改良种","")</f>
        <v/>
      </c>
    </row>
    <row r="11001" spans="2:29">
      <c r="B11001" s="19"/>
      <c r="C11001" s="30"/>
      <c r="D11001" s="19" t="s">
        <v>53</v>
      </c>
      <c r="E11001" s="18" t="s">
        <v>33</v>
      </c>
      <c r="F11001" s="19">
        <v>17</v>
      </c>
      <c r="R11001" s="21">
        <f>G11001+I11001+J11001+K11001-L11001-M11001-N11001-Q11001</f>
        <v>0</v>
      </c>
      <c r="T11001" s="22" t="s">
        <v>38</v>
      </c>
      <c r="Y11001" s="28" t="str">
        <f t="shared" si="5817"/>
        <v/>
      </c>
      <c r="Z11001" s="28" t="str">
        <f>IF(N11001&lt;O11001+P11001,"出卖应大于等于出卖肉畜+出卖仔畜","")</f>
        <v/>
      </c>
      <c r="AA11001" s="28" t="str">
        <f t="shared" si="5822"/>
        <v/>
      </c>
      <c r="AB11001" s="28"/>
      <c r="AC11001" s="28" t="str">
        <f t="shared" si="5823"/>
        <v/>
      </c>
    </row>
    <row r="11002" spans="2:29">
      <c r="B11002" s="18"/>
      <c r="C11002" s="29"/>
      <c r="D11002" s="19" t="s">
        <v>32</v>
      </c>
      <c r="E11002" s="20" t="s">
        <v>33</v>
      </c>
      <c r="F11002" s="19">
        <v>1</v>
      </c>
      <c r="G11002" s="21">
        <f t="shared" ref="G11002:S11002" si="5824">G11003+G11018</f>
        <v>0</v>
      </c>
      <c r="H11002" s="21">
        <f t="shared" si="5824"/>
        <v>0</v>
      </c>
      <c r="I11002" s="21">
        <f t="shared" si="5824"/>
        <v>0</v>
      </c>
      <c r="J11002" s="21">
        <f t="shared" si="5824"/>
        <v>0</v>
      </c>
      <c r="K11002" s="21">
        <f t="shared" si="5824"/>
        <v>0</v>
      </c>
      <c r="L11002" s="21">
        <f t="shared" si="5824"/>
        <v>0</v>
      </c>
      <c r="M11002" s="21">
        <f t="shared" si="5824"/>
        <v>0</v>
      </c>
      <c r="N11002" s="21">
        <f t="shared" si="5824"/>
        <v>0</v>
      </c>
      <c r="O11002" s="21">
        <f t="shared" si="5824"/>
        <v>0</v>
      </c>
      <c r="P11002" s="21">
        <f t="shared" si="5824"/>
        <v>0</v>
      </c>
      <c r="Q11002" s="21">
        <f t="shared" si="5824"/>
        <v>0</v>
      </c>
      <c r="R11002" s="21">
        <f t="shared" si="5824"/>
        <v>0</v>
      </c>
      <c r="S11002" s="21">
        <f t="shared" si="5824"/>
        <v>0</v>
      </c>
      <c r="T11002" s="21">
        <f>T11003</f>
        <v>0</v>
      </c>
      <c r="U11002" s="21">
        <f>U11003+U11018</f>
        <v>0</v>
      </c>
      <c r="V11002" s="21">
        <f>V11003+V11018</f>
        <v>0</v>
      </c>
      <c r="W11002" s="21">
        <f>W11003+W11018</f>
        <v>0</v>
      </c>
      <c r="Y11002" s="28" t="str">
        <f t="shared" si="5817"/>
        <v/>
      </c>
      <c r="Z11002" s="28" t="str">
        <f>IF(N11002&lt;O11002+P11002,"出卖应大于等于出卖肉畜+出卖仔畜","")</f>
        <v/>
      </c>
      <c r="AA11002" s="28" t="str">
        <f t="shared" si="5822"/>
        <v/>
      </c>
      <c r="AB11002" s="28" t="str">
        <f>IF(R11002&lt;T11002,"期末实有头数应大于等于耕役畜","")</f>
        <v/>
      </c>
      <c r="AC11002" s="28" t="str">
        <f t="shared" si="5823"/>
        <v/>
      </c>
    </row>
    <row r="11003" spans="2:29">
      <c r="B11003" s="19"/>
      <c r="C11003" s="30"/>
      <c r="D11003" s="19" t="s">
        <v>34</v>
      </c>
      <c r="E11003" s="20" t="s">
        <v>33</v>
      </c>
      <c r="F11003" s="19">
        <v>2</v>
      </c>
      <c r="G11003" s="21">
        <f t="shared" ref="G11003:S11003" si="5825">G11004+G11012</f>
        <v>0</v>
      </c>
      <c r="H11003" s="21">
        <f t="shared" si="5825"/>
        <v>0</v>
      </c>
      <c r="I11003" s="21">
        <f t="shared" si="5825"/>
        <v>0</v>
      </c>
      <c r="J11003" s="21">
        <f t="shared" si="5825"/>
        <v>0</v>
      </c>
      <c r="K11003" s="21">
        <f t="shared" si="5825"/>
        <v>0</v>
      </c>
      <c r="L11003" s="21">
        <f t="shared" si="5825"/>
        <v>0</v>
      </c>
      <c r="M11003" s="21">
        <f t="shared" si="5825"/>
        <v>0</v>
      </c>
      <c r="N11003" s="21">
        <f t="shared" si="5825"/>
        <v>0</v>
      </c>
      <c r="O11003" s="21">
        <f t="shared" si="5825"/>
        <v>0</v>
      </c>
      <c r="P11003" s="21">
        <f t="shared" si="5825"/>
        <v>0</v>
      </c>
      <c r="Q11003" s="21">
        <f t="shared" si="5825"/>
        <v>0</v>
      </c>
      <c r="R11003" s="21">
        <f t="shared" si="5825"/>
        <v>0</v>
      </c>
      <c r="S11003" s="21">
        <f t="shared" si="5825"/>
        <v>0</v>
      </c>
      <c r="T11003" s="21">
        <f>T11004</f>
        <v>0</v>
      </c>
      <c r="U11003" s="21">
        <f>U11004+U11012</f>
        <v>0</v>
      </c>
      <c r="V11003" s="21">
        <f>V11004+V11012</f>
        <v>0</v>
      </c>
      <c r="W11003" s="21">
        <f>W11004+W11012</f>
        <v>0</v>
      </c>
      <c r="Y11003" s="28" t="str">
        <f t="shared" ref="Y11003:Y11019" si="5826">IF(H11003&lt;I11003,"繁殖仔畜应大于等于成活","")</f>
        <v/>
      </c>
      <c r="Z11003" s="28" t="str">
        <f t="shared" ref="Z11003:Z11014" si="5827">IF(N11003&lt;O11003+P11003,"出卖应大于等于出卖肉畜+出卖仔畜","")</f>
        <v/>
      </c>
      <c r="AA11003" s="28" t="str">
        <f t="shared" si="5822"/>
        <v/>
      </c>
      <c r="AB11003" s="28" t="str">
        <f>IF(R11003&lt;T11003,"期末实有头数应大于等于耕役畜","")</f>
        <v/>
      </c>
      <c r="AC11003" s="28" t="str">
        <f t="shared" si="5823"/>
        <v/>
      </c>
    </row>
    <row r="11004" spans="2:29">
      <c r="B11004" s="19"/>
      <c r="C11004" s="30"/>
      <c r="D11004" s="19" t="s">
        <v>35</v>
      </c>
      <c r="E11004" s="20" t="s">
        <v>33</v>
      </c>
      <c r="F11004" s="19">
        <v>3</v>
      </c>
      <c r="G11004" s="21">
        <f t="shared" ref="G11004:R11004" si="5828">G11005+G11008+G11009+G11010+G11011</f>
        <v>0</v>
      </c>
      <c r="H11004" s="21">
        <f t="shared" si="5828"/>
        <v>0</v>
      </c>
      <c r="I11004" s="21">
        <f t="shared" si="5828"/>
        <v>0</v>
      </c>
      <c r="J11004" s="21">
        <f t="shared" si="5828"/>
        <v>0</v>
      </c>
      <c r="K11004" s="21">
        <f t="shared" si="5828"/>
        <v>0</v>
      </c>
      <c r="L11004" s="21">
        <f t="shared" si="5828"/>
        <v>0</v>
      </c>
      <c r="M11004" s="21">
        <f t="shared" si="5828"/>
        <v>0</v>
      </c>
      <c r="N11004" s="21">
        <f t="shared" si="5828"/>
        <v>0</v>
      </c>
      <c r="O11004" s="21">
        <f t="shared" si="5828"/>
        <v>0</v>
      </c>
      <c r="P11004" s="21">
        <f t="shared" si="5828"/>
        <v>0</v>
      </c>
      <c r="Q11004" s="21">
        <f t="shared" si="5828"/>
        <v>0</v>
      </c>
      <c r="R11004" s="21">
        <f t="shared" si="5828"/>
        <v>0</v>
      </c>
      <c r="S11004" s="21">
        <f>S11005+S11008+S11009+S11011</f>
        <v>0</v>
      </c>
      <c r="T11004" s="21">
        <f>T11005+T11008+T11009+T11010+T11011</f>
        <v>0</v>
      </c>
      <c r="U11004" s="21">
        <f>U11005+U11008+U11009+U11011</f>
        <v>0</v>
      </c>
      <c r="V11004" s="21">
        <f>V11005+V11008+V11009+V11011</f>
        <v>0</v>
      </c>
      <c r="W11004" s="21">
        <f>W11005+W11008+W11009+W11011</f>
        <v>0</v>
      </c>
      <c r="Y11004" s="28" t="str">
        <f t="shared" si="5826"/>
        <v/>
      </c>
      <c r="Z11004" s="28" t="str">
        <f t="shared" si="5827"/>
        <v/>
      </c>
      <c r="AA11004" s="28" t="str">
        <f t="shared" si="5822"/>
        <v/>
      </c>
      <c r="AB11004" s="28" t="str">
        <f>IF(R11004&lt;T11004,"期末实有头数应大于等于耕役畜","")</f>
        <v/>
      </c>
      <c r="AC11004" s="28" t="str">
        <f t="shared" si="5823"/>
        <v/>
      </c>
    </row>
    <row r="11005" spans="2:29">
      <c r="B11005" s="19"/>
      <c r="C11005" s="30"/>
      <c r="D11005" s="19" t="s">
        <v>36</v>
      </c>
      <c r="E11005" s="20" t="s">
        <v>33</v>
      </c>
      <c r="F11005" s="19">
        <v>4</v>
      </c>
      <c r="R11005" s="21">
        <f>G11005+I11005+J11005+K11005-L11005-M11005-N11005-Q11005</f>
        <v>0</v>
      </c>
      <c r="Y11005" s="28" t="str">
        <f t="shared" si="5826"/>
        <v/>
      </c>
      <c r="Z11005" s="28" t="str">
        <f t="shared" si="5827"/>
        <v/>
      </c>
      <c r="AA11005" s="28" t="str">
        <f t="shared" si="5822"/>
        <v/>
      </c>
      <c r="AB11005" s="28" t="str">
        <f>IF(R11005&lt;T11005,"期末实有头数应大于等于耕役畜","")</f>
        <v/>
      </c>
      <c r="AC11005" s="28" t="str">
        <f t="shared" si="5823"/>
        <v/>
      </c>
    </row>
    <row r="11006" spans="2:29">
      <c r="B11006" s="19"/>
      <c r="C11006" s="30"/>
      <c r="D11006" s="19" t="s">
        <v>37</v>
      </c>
      <c r="E11006" s="20" t="s">
        <v>33</v>
      </c>
      <c r="F11006" s="19">
        <v>5</v>
      </c>
      <c r="R11006" s="21">
        <f t="shared" ref="R11006:R11011" si="5829">G11006+I11006+J11006+K11006-L11006-M11006-N11006-Q11006</f>
        <v>0</v>
      </c>
      <c r="T11006" s="22" t="s">
        <v>38</v>
      </c>
      <c r="V11006" s="22" t="s">
        <v>38</v>
      </c>
      <c r="W11006" s="22" t="s">
        <v>38</v>
      </c>
      <c r="Y11006" s="28" t="str">
        <f t="shared" si="5826"/>
        <v/>
      </c>
      <c r="Z11006" s="28" t="str">
        <f t="shared" si="5827"/>
        <v/>
      </c>
      <c r="AA11006" s="28" t="str">
        <f t="shared" si="5822"/>
        <v/>
      </c>
      <c r="AB11006" s="28"/>
      <c r="AC11006" s="28"/>
    </row>
    <row r="11007" spans="2:29">
      <c r="B11007" s="19"/>
      <c r="C11007" s="30"/>
      <c r="D11007" s="19" t="s">
        <v>39</v>
      </c>
      <c r="E11007" s="20" t="s">
        <v>33</v>
      </c>
      <c r="F11007" s="19">
        <v>6</v>
      </c>
      <c r="R11007" s="21">
        <f t="shared" si="5829"/>
        <v>0</v>
      </c>
      <c r="T11007" s="22" t="s">
        <v>38</v>
      </c>
      <c r="V11007" s="22" t="s">
        <v>38</v>
      </c>
      <c r="W11007" s="22" t="s">
        <v>38</v>
      </c>
      <c r="Y11007" s="28" t="str">
        <f t="shared" si="5826"/>
        <v/>
      </c>
      <c r="Z11007" s="28" t="str">
        <f t="shared" si="5827"/>
        <v/>
      </c>
      <c r="AA11007" s="28" t="str">
        <f t="shared" si="5822"/>
        <v/>
      </c>
      <c r="AB11007" s="28"/>
      <c r="AC11007" s="28"/>
    </row>
    <row r="11008" spans="2:29">
      <c r="B11008" s="19"/>
      <c r="C11008" s="30"/>
      <c r="D11008" s="19" t="s">
        <v>40</v>
      </c>
      <c r="E11008" s="20" t="s">
        <v>41</v>
      </c>
      <c r="F11008" s="19">
        <v>7</v>
      </c>
      <c r="R11008" s="21">
        <f t="shared" si="5829"/>
        <v>0</v>
      </c>
      <c r="Y11008" s="28" t="str">
        <f t="shared" si="5826"/>
        <v/>
      </c>
      <c r="Z11008" s="28" t="str">
        <f t="shared" si="5827"/>
        <v/>
      </c>
      <c r="AA11008" s="28" t="str">
        <f t="shared" si="5822"/>
        <v/>
      </c>
      <c r="AB11008" s="28" t="str">
        <f>IF(R11008&lt;T11008,"期末实有头数应大于等于耕役畜","")</f>
        <v/>
      </c>
      <c r="AC11008" s="28" t="str">
        <f>IF(R11008&lt;V11008+W11008,"期末实有头数应大于等于良种+改良种","")</f>
        <v/>
      </c>
    </row>
    <row r="11009" spans="2:29">
      <c r="B11009" s="19"/>
      <c r="C11009" s="30"/>
      <c r="D11009" s="19" t="s">
        <v>42</v>
      </c>
      <c r="E11009" s="20" t="s">
        <v>33</v>
      </c>
      <c r="F11009" s="19">
        <v>8</v>
      </c>
      <c r="R11009" s="21">
        <f t="shared" si="5829"/>
        <v>0</v>
      </c>
      <c r="Y11009" s="28" t="str">
        <f t="shared" si="5826"/>
        <v/>
      </c>
      <c r="Z11009" s="28" t="str">
        <f t="shared" si="5827"/>
        <v/>
      </c>
      <c r="AA11009" s="28" t="str">
        <f t="shared" si="5822"/>
        <v/>
      </c>
      <c r="AB11009" s="28" t="str">
        <f>IF(R11009&lt;T11009,"期末实有头数应大于等于耕役畜","")</f>
        <v/>
      </c>
      <c r="AC11009" s="28" t="str">
        <f>IF(R11009&lt;V11009+W11009,"期末实有头数应大于等于良种+改良种","")</f>
        <v/>
      </c>
    </row>
    <row r="11010" spans="2:29">
      <c r="B11010" s="19"/>
      <c r="C11010" s="30"/>
      <c r="D11010" s="19" t="s">
        <v>43</v>
      </c>
      <c r="E11010" s="20" t="s">
        <v>33</v>
      </c>
      <c r="F11010" s="19">
        <v>9</v>
      </c>
      <c r="R11010" s="21">
        <f t="shared" si="5829"/>
        <v>0</v>
      </c>
      <c r="S11010" s="22" t="s">
        <v>38</v>
      </c>
      <c r="U11010" s="22" t="s">
        <v>38</v>
      </c>
      <c r="V11010" s="22" t="s">
        <v>38</v>
      </c>
      <c r="W11010" s="22" t="s">
        <v>38</v>
      </c>
      <c r="Y11010" s="28" t="str">
        <f t="shared" si="5826"/>
        <v/>
      </c>
      <c r="Z11010" s="28" t="str">
        <f t="shared" si="5827"/>
        <v/>
      </c>
      <c r="AA11010" s="28"/>
      <c r="AB11010" s="28" t="str">
        <f>IF(R11010&lt;T11010,"期末实有头数应大于等于耕役畜","")</f>
        <v/>
      </c>
      <c r="AC11010" s="28"/>
    </row>
    <row r="11011" spans="2:29">
      <c r="B11011" s="19"/>
      <c r="C11011" s="30"/>
      <c r="D11011" s="19" t="s">
        <v>44</v>
      </c>
      <c r="E11011" s="20" t="s">
        <v>45</v>
      </c>
      <c r="F11011" s="19">
        <v>10</v>
      </c>
      <c r="R11011" s="21">
        <f t="shared" si="5829"/>
        <v>0</v>
      </c>
      <c r="Y11011" s="28" t="str">
        <f t="shared" si="5826"/>
        <v/>
      </c>
      <c r="Z11011" s="28" t="str">
        <f t="shared" si="5827"/>
        <v/>
      </c>
      <c r="AA11011" s="28" t="str">
        <f>IF(R11011&lt;S11011+U11011,"期末实有头数应大于等于能繁母畜+种公畜","")</f>
        <v/>
      </c>
      <c r="AB11011" s="28" t="str">
        <f>IF(R11011&lt;T11011,"期末实有头数应大于等于耕役畜","")</f>
        <v/>
      </c>
      <c r="AC11011" s="28" t="str">
        <f>IF(R11011&lt;V11011+W11011,"期末实有头数应大于等于良种+改良种","")</f>
        <v/>
      </c>
    </row>
    <row r="11012" spans="2:29">
      <c r="B11012" s="19"/>
      <c r="C11012" s="30"/>
      <c r="D11012" s="19" t="s">
        <v>46</v>
      </c>
      <c r="E11012" s="20" t="s">
        <v>47</v>
      </c>
      <c r="F11012" s="19">
        <v>11</v>
      </c>
      <c r="G11012" s="21">
        <f t="shared" ref="G11012:S11012" si="5830">G11013+G11017</f>
        <v>0</v>
      </c>
      <c r="H11012" s="21">
        <f t="shared" si="5830"/>
        <v>0</v>
      </c>
      <c r="I11012" s="21">
        <f t="shared" si="5830"/>
        <v>0</v>
      </c>
      <c r="J11012" s="21">
        <f t="shared" si="5830"/>
        <v>0</v>
      </c>
      <c r="K11012" s="21">
        <f t="shared" si="5830"/>
        <v>0</v>
      </c>
      <c r="L11012" s="21">
        <f t="shared" si="5830"/>
        <v>0</v>
      </c>
      <c r="M11012" s="21">
        <f t="shared" si="5830"/>
        <v>0</v>
      </c>
      <c r="N11012" s="21">
        <f t="shared" si="5830"/>
        <v>0</v>
      </c>
      <c r="O11012" s="21">
        <f t="shared" si="5830"/>
        <v>0</v>
      </c>
      <c r="P11012" s="21">
        <f t="shared" si="5830"/>
        <v>0</v>
      </c>
      <c r="Q11012" s="21">
        <f t="shared" si="5830"/>
        <v>0</v>
      </c>
      <c r="R11012" s="23">
        <f t="shared" si="5830"/>
        <v>0</v>
      </c>
      <c r="S11012" s="21">
        <f t="shared" si="5830"/>
        <v>0</v>
      </c>
      <c r="T11012" s="22" t="s">
        <v>38</v>
      </c>
      <c r="U11012" s="21">
        <f>U11013+U11017</f>
        <v>0</v>
      </c>
      <c r="V11012" s="21">
        <f>V11013+V11017</f>
        <v>0</v>
      </c>
      <c r="W11012" s="21">
        <f>W11013+W11017</f>
        <v>0</v>
      </c>
      <c r="Y11012" s="28" t="str">
        <f t="shared" si="5826"/>
        <v/>
      </c>
      <c r="Z11012" s="28" t="str">
        <f t="shared" si="5827"/>
        <v/>
      </c>
      <c r="AA11012" s="28" t="str">
        <f>IF(R11012&lt;S11012+U11012,"期末实有头数应大于等于能繁母畜+种公畜","")</f>
        <v/>
      </c>
      <c r="AB11012" s="28"/>
      <c r="AC11012" s="28" t="str">
        <f>IF(R11012&lt;V11012+W11012,"期末实有头数应大于等于良种+改良种","")</f>
        <v/>
      </c>
    </row>
    <row r="11013" spans="2:29">
      <c r="B11013" s="19"/>
      <c r="C11013" s="30"/>
      <c r="D11013" s="19" t="s">
        <v>48</v>
      </c>
      <c r="E11013" s="20" t="s">
        <v>47</v>
      </c>
      <c r="F11013" s="19">
        <v>12</v>
      </c>
      <c r="R11013" s="21">
        <f>G11013+I11013+J11013+K11013-L11013-M11013-N11013-Q11013</f>
        <v>0</v>
      </c>
      <c r="T11013" s="22" t="s">
        <v>38</v>
      </c>
      <c r="Y11013" s="28" t="str">
        <f t="shared" si="5826"/>
        <v/>
      </c>
      <c r="Z11013" s="28" t="str">
        <f t="shared" si="5827"/>
        <v/>
      </c>
      <c r="AA11013" s="28" t="str">
        <f>IF(R11013&lt;S11013+U11013,"期末实有头数应大于等于能繁母畜+种公畜","")</f>
        <v/>
      </c>
      <c r="AB11013" s="28"/>
      <c r="AC11013" s="28" t="str">
        <f>IF(R11013&lt;V11013+W11013,"期末实有头数应大于等于良种+改良种","")</f>
        <v/>
      </c>
    </row>
    <row r="11014" spans="2:29">
      <c r="B11014" s="19"/>
      <c r="C11014" s="30"/>
      <c r="D11014" s="19" t="s">
        <v>49</v>
      </c>
      <c r="E11014" s="20" t="s">
        <v>47</v>
      </c>
      <c r="F11014" s="19">
        <v>13</v>
      </c>
      <c r="R11014" s="21">
        <f>G11014+I11014+J11014+K11014-L11014-M11014-N11014-Q11014</f>
        <v>0</v>
      </c>
      <c r="T11014" s="22" t="s">
        <v>38</v>
      </c>
      <c r="V11014" s="22" t="s">
        <v>38</v>
      </c>
      <c r="W11014" s="22" t="s">
        <v>38</v>
      </c>
      <c r="Y11014" s="28" t="str">
        <f t="shared" si="5826"/>
        <v/>
      </c>
      <c r="Z11014" s="28" t="str">
        <f t="shared" si="5827"/>
        <v/>
      </c>
      <c r="AA11014" s="28" t="str">
        <f>IF(R11014&lt;S11014+U11014,"期末实有头数应大于等于能繁母畜+种公畜","")</f>
        <v/>
      </c>
      <c r="AB11014" s="28"/>
      <c r="AC11014" s="28"/>
    </row>
    <row r="11015" spans="2:29">
      <c r="B11015" s="19"/>
      <c r="C11015" s="30"/>
      <c r="D11015" s="19" t="s">
        <v>50</v>
      </c>
      <c r="E11015" s="20" t="s">
        <v>47</v>
      </c>
      <c r="F11015" s="19">
        <v>14</v>
      </c>
      <c r="H11015" s="22" t="s">
        <v>38</v>
      </c>
      <c r="I11015" s="22" t="s">
        <v>38</v>
      </c>
      <c r="J11015" s="22" t="s">
        <v>38</v>
      </c>
      <c r="K11015" s="22" t="s">
        <v>38</v>
      </c>
      <c r="L11015" s="22" t="s">
        <v>38</v>
      </c>
      <c r="M11015" s="22" t="s">
        <v>38</v>
      </c>
      <c r="N11015" s="22" t="s">
        <v>38</v>
      </c>
      <c r="O11015" s="22" t="s">
        <v>38</v>
      </c>
      <c r="P11015" s="22" t="s">
        <v>38</v>
      </c>
      <c r="Q11015" s="22" t="s">
        <v>38</v>
      </c>
      <c r="R11015" s="24"/>
      <c r="T11015" s="22" t="s">
        <v>38</v>
      </c>
      <c r="U11015" s="22" t="s">
        <v>38</v>
      </c>
      <c r="V11015" s="22" t="s">
        <v>38</v>
      </c>
      <c r="W11015" s="22" t="s">
        <v>38</v>
      </c>
      <c r="Y11015" s="28" t="str">
        <f t="shared" si="5826"/>
        <v/>
      </c>
      <c r="Z11015" s="28"/>
      <c r="AA11015" s="28"/>
      <c r="AB11015" s="28"/>
      <c r="AC11015" s="28"/>
    </row>
    <row r="11016" spans="2:29">
      <c r="B11016" s="19"/>
      <c r="C11016" s="30"/>
      <c r="D11016" s="19" t="s">
        <v>51</v>
      </c>
      <c r="E11016" s="20" t="s">
        <v>47</v>
      </c>
      <c r="F11016" s="19">
        <v>15</v>
      </c>
      <c r="H11016" s="22" t="s">
        <v>38</v>
      </c>
      <c r="I11016" s="22" t="s">
        <v>38</v>
      </c>
      <c r="J11016" s="22" t="s">
        <v>38</v>
      </c>
      <c r="K11016" s="22" t="s">
        <v>38</v>
      </c>
      <c r="L11016" s="22" t="s">
        <v>38</v>
      </c>
      <c r="M11016" s="22" t="s">
        <v>38</v>
      </c>
      <c r="N11016" s="22" t="s">
        <v>38</v>
      </c>
      <c r="O11016" s="22" t="s">
        <v>38</v>
      </c>
      <c r="P11016" s="22" t="s">
        <v>38</v>
      </c>
      <c r="Q11016" s="22" t="s">
        <v>38</v>
      </c>
      <c r="R11016" s="24"/>
      <c r="T11016" s="22" t="s">
        <v>38</v>
      </c>
      <c r="U11016" s="22" t="s">
        <v>38</v>
      </c>
      <c r="V11016" s="22" t="s">
        <v>38</v>
      </c>
      <c r="W11016" s="22" t="s">
        <v>38</v>
      </c>
      <c r="Y11016" s="28" t="str">
        <f t="shared" si="5826"/>
        <v/>
      </c>
      <c r="Z11016" s="28"/>
      <c r="AA11016" s="28"/>
      <c r="AB11016" s="28"/>
      <c r="AC11016" s="28"/>
    </row>
    <row r="11017" spans="2:29">
      <c r="B11017" s="19"/>
      <c r="C11017" s="30"/>
      <c r="D11017" s="19" t="s">
        <v>52</v>
      </c>
      <c r="E11017" s="20" t="s">
        <v>47</v>
      </c>
      <c r="F11017" s="19">
        <v>16</v>
      </c>
      <c r="R11017" s="21">
        <f>G11017+I11017+J11017+K11017-L11017-M11017-N11017-Q11017</f>
        <v>0</v>
      </c>
      <c r="T11017" s="22" t="s">
        <v>38</v>
      </c>
      <c r="Y11017" s="28" t="str">
        <f t="shared" si="5826"/>
        <v/>
      </c>
      <c r="Z11017" s="28" t="str">
        <f>IF(N11017&lt;O11017+P11017,"出卖应大于等于出卖肉畜+出卖仔畜","")</f>
        <v/>
      </c>
      <c r="AA11017" s="28" t="str">
        <f t="shared" ref="AA11017:AA11026" si="5831">IF(R11017&lt;S11017+U11017,"期末实有头数应大于等于能繁母畜+种公畜","")</f>
        <v/>
      </c>
      <c r="AB11017" s="28"/>
      <c r="AC11017" s="28" t="str">
        <f t="shared" ref="AC11017:AC11022" si="5832">IF(R11017&lt;V11017+W11017,"期末实有头数应大于等于良种+改良种","")</f>
        <v/>
      </c>
    </row>
    <row r="11018" spans="2:29">
      <c r="B11018" s="19"/>
      <c r="C11018" s="30"/>
      <c r="D11018" s="19" t="s">
        <v>53</v>
      </c>
      <c r="E11018" s="18" t="s">
        <v>33</v>
      </c>
      <c r="F11018" s="19">
        <v>17</v>
      </c>
      <c r="R11018" s="21">
        <f>G11018+I11018+J11018+K11018-L11018-M11018-N11018-Q11018</f>
        <v>0</v>
      </c>
      <c r="T11018" s="22" t="s">
        <v>38</v>
      </c>
      <c r="Y11018" s="28" t="str">
        <f t="shared" si="5826"/>
        <v/>
      </c>
      <c r="Z11018" s="28" t="str">
        <f>IF(N11018&lt;O11018+P11018,"出卖应大于等于出卖肉畜+出卖仔畜","")</f>
        <v/>
      </c>
      <c r="AA11018" s="28" t="str">
        <f t="shared" si="5831"/>
        <v/>
      </c>
      <c r="AB11018" s="28"/>
      <c r="AC11018" s="28" t="str">
        <f t="shared" si="5832"/>
        <v/>
      </c>
    </row>
    <row r="11019" spans="2:29">
      <c r="B11019" s="18"/>
      <c r="C11019" s="29"/>
      <c r="D11019" s="19" t="s">
        <v>32</v>
      </c>
      <c r="E11019" s="20" t="s">
        <v>33</v>
      </c>
      <c r="F11019" s="19">
        <v>1</v>
      </c>
      <c r="G11019" s="21">
        <f t="shared" ref="G11019:S11019" si="5833">G11020+G11035</f>
        <v>0</v>
      </c>
      <c r="H11019" s="21">
        <f t="shared" si="5833"/>
        <v>0</v>
      </c>
      <c r="I11019" s="21">
        <f t="shared" si="5833"/>
        <v>0</v>
      </c>
      <c r="J11019" s="21">
        <f t="shared" si="5833"/>
        <v>0</v>
      </c>
      <c r="K11019" s="21">
        <f t="shared" si="5833"/>
        <v>0</v>
      </c>
      <c r="L11019" s="21">
        <f t="shared" si="5833"/>
        <v>0</v>
      </c>
      <c r="M11019" s="21">
        <f t="shared" si="5833"/>
        <v>0</v>
      </c>
      <c r="N11019" s="21">
        <f t="shared" si="5833"/>
        <v>0</v>
      </c>
      <c r="O11019" s="21">
        <f t="shared" si="5833"/>
        <v>0</v>
      </c>
      <c r="P11019" s="21">
        <f t="shared" si="5833"/>
        <v>0</v>
      </c>
      <c r="Q11019" s="21">
        <f t="shared" si="5833"/>
        <v>0</v>
      </c>
      <c r="R11019" s="21">
        <f t="shared" si="5833"/>
        <v>0</v>
      </c>
      <c r="S11019" s="21">
        <f t="shared" si="5833"/>
        <v>0</v>
      </c>
      <c r="T11019" s="21">
        <f>T11020</f>
        <v>0</v>
      </c>
      <c r="U11019" s="21">
        <f>U11020+U11035</f>
        <v>0</v>
      </c>
      <c r="V11019" s="21">
        <f>V11020+V11035</f>
        <v>0</v>
      </c>
      <c r="W11019" s="21">
        <f>W11020+W11035</f>
        <v>0</v>
      </c>
      <c r="Y11019" s="28" t="str">
        <f t="shared" si="5826"/>
        <v/>
      </c>
      <c r="Z11019" s="28" t="str">
        <f>IF(N11019&lt;O11019+P11019,"出卖应大于等于出卖肉畜+出卖仔畜","")</f>
        <v/>
      </c>
      <c r="AA11019" s="28" t="str">
        <f t="shared" si="5831"/>
        <v/>
      </c>
      <c r="AB11019" s="28" t="str">
        <f>IF(R11019&lt;T11019,"期末实有头数应大于等于耕役畜","")</f>
        <v/>
      </c>
      <c r="AC11019" s="28" t="str">
        <f t="shared" si="5832"/>
        <v/>
      </c>
    </row>
    <row r="11020" spans="2:29">
      <c r="B11020" s="19"/>
      <c r="C11020" s="30"/>
      <c r="D11020" s="19" t="s">
        <v>34</v>
      </c>
      <c r="E11020" s="20" t="s">
        <v>33</v>
      </c>
      <c r="F11020" s="19">
        <v>2</v>
      </c>
      <c r="G11020" s="21">
        <f t="shared" ref="G11020:S11020" si="5834">G11021+G11029</f>
        <v>0</v>
      </c>
      <c r="H11020" s="21">
        <f t="shared" si="5834"/>
        <v>0</v>
      </c>
      <c r="I11020" s="21">
        <f t="shared" si="5834"/>
        <v>0</v>
      </c>
      <c r="J11020" s="21">
        <f t="shared" si="5834"/>
        <v>0</v>
      </c>
      <c r="K11020" s="21">
        <f t="shared" si="5834"/>
        <v>0</v>
      </c>
      <c r="L11020" s="21">
        <f t="shared" si="5834"/>
        <v>0</v>
      </c>
      <c r="M11020" s="21">
        <f t="shared" si="5834"/>
        <v>0</v>
      </c>
      <c r="N11020" s="21">
        <f t="shared" si="5834"/>
        <v>0</v>
      </c>
      <c r="O11020" s="21">
        <f t="shared" si="5834"/>
        <v>0</v>
      </c>
      <c r="P11020" s="21">
        <f t="shared" si="5834"/>
        <v>0</v>
      </c>
      <c r="Q11020" s="21">
        <f t="shared" si="5834"/>
        <v>0</v>
      </c>
      <c r="R11020" s="21">
        <f t="shared" si="5834"/>
        <v>0</v>
      </c>
      <c r="S11020" s="21">
        <f t="shared" si="5834"/>
        <v>0</v>
      </c>
      <c r="T11020" s="21">
        <f>T11021</f>
        <v>0</v>
      </c>
      <c r="U11020" s="21">
        <f>U11021+U11029</f>
        <v>0</v>
      </c>
      <c r="V11020" s="21">
        <f>V11021+V11029</f>
        <v>0</v>
      </c>
      <c r="W11020" s="21">
        <f>W11021+W11029</f>
        <v>0</v>
      </c>
      <c r="Y11020" s="28" t="str">
        <f t="shared" ref="Y11020:Y11036" si="5835">IF(H11020&lt;I11020,"繁殖仔畜应大于等于成活","")</f>
        <v/>
      </c>
      <c r="Z11020" s="28" t="str">
        <f t="shared" ref="Z11020:Z11031" si="5836">IF(N11020&lt;O11020+P11020,"出卖应大于等于出卖肉畜+出卖仔畜","")</f>
        <v/>
      </c>
      <c r="AA11020" s="28" t="str">
        <f t="shared" si="5831"/>
        <v/>
      </c>
      <c r="AB11020" s="28" t="str">
        <f>IF(R11020&lt;T11020,"期末实有头数应大于等于耕役畜","")</f>
        <v/>
      </c>
      <c r="AC11020" s="28" t="str">
        <f t="shared" si="5832"/>
        <v/>
      </c>
    </row>
    <row r="11021" spans="2:29">
      <c r="B11021" s="19"/>
      <c r="C11021" s="30"/>
      <c r="D11021" s="19" t="s">
        <v>35</v>
      </c>
      <c r="E11021" s="20" t="s">
        <v>33</v>
      </c>
      <c r="F11021" s="19">
        <v>3</v>
      </c>
      <c r="G11021" s="21">
        <f t="shared" ref="G11021:R11021" si="5837">G11022+G11025+G11026+G11027+G11028</f>
        <v>0</v>
      </c>
      <c r="H11021" s="21">
        <f t="shared" si="5837"/>
        <v>0</v>
      </c>
      <c r="I11021" s="21">
        <f t="shared" si="5837"/>
        <v>0</v>
      </c>
      <c r="J11021" s="21">
        <f t="shared" si="5837"/>
        <v>0</v>
      </c>
      <c r="K11021" s="21">
        <f t="shared" si="5837"/>
        <v>0</v>
      </c>
      <c r="L11021" s="21">
        <f t="shared" si="5837"/>
        <v>0</v>
      </c>
      <c r="M11021" s="21">
        <f t="shared" si="5837"/>
        <v>0</v>
      </c>
      <c r="N11021" s="21">
        <f t="shared" si="5837"/>
        <v>0</v>
      </c>
      <c r="O11021" s="21">
        <f t="shared" si="5837"/>
        <v>0</v>
      </c>
      <c r="P11021" s="21">
        <f t="shared" si="5837"/>
        <v>0</v>
      </c>
      <c r="Q11021" s="21">
        <f t="shared" si="5837"/>
        <v>0</v>
      </c>
      <c r="R11021" s="21">
        <f t="shared" si="5837"/>
        <v>0</v>
      </c>
      <c r="S11021" s="21">
        <f>S11022+S11025+S11026+S11028</f>
        <v>0</v>
      </c>
      <c r="T11021" s="21">
        <f>T11022+T11025+T11026+T11027+T11028</f>
        <v>0</v>
      </c>
      <c r="U11021" s="21">
        <f>U11022+U11025+U11026+U11028</f>
        <v>0</v>
      </c>
      <c r="V11021" s="21">
        <f>V11022+V11025+V11026+V11028</f>
        <v>0</v>
      </c>
      <c r="W11021" s="21">
        <f>W11022+W11025+W11026+W11028</f>
        <v>0</v>
      </c>
      <c r="Y11021" s="28" t="str">
        <f t="shared" si="5835"/>
        <v/>
      </c>
      <c r="Z11021" s="28" t="str">
        <f t="shared" si="5836"/>
        <v/>
      </c>
      <c r="AA11021" s="28" t="str">
        <f t="shared" si="5831"/>
        <v/>
      </c>
      <c r="AB11021" s="28" t="str">
        <f>IF(R11021&lt;T11021,"期末实有头数应大于等于耕役畜","")</f>
        <v/>
      </c>
      <c r="AC11021" s="28" t="str">
        <f t="shared" si="5832"/>
        <v/>
      </c>
    </row>
    <row r="11022" spans="2:29">
      <c r="B11022" s="19"/>
      <c r="C11022" s="30"/>
      <c r="D11022" s="19" t="s">
        <v>36</v>
      </c>
      <c r="E11022" s="20" t="s">
        <v>33</v>
      </c>
      <c r="F11022" s="19">
        <v>4</v>
      </c>
      <c r="R11022" s="21">
        <f>G11022+I11022+J11022+K11022-L11022-M11022-N11022-Q11022</f>
        <v>0</v>
      </c>
      <c r="Y11022" s="28" t="str">
        <f t="shared" si="5835"/>
        <v/>
      </c>
      <c r="Z11022" s="28" t="str">
        <f t="shared" si="5836"/>
        <v/>
      </c>
      <c r="AA11022" s="28" t="str">
        <f t="shared" si="5831"/>
        <v/>
      </c>
      <c r="AB11022" s="28" t="str">
        <f>IF(R11022&lt;T11022,"期末实有头数应大于等于耕役畜","")</f>
        <v/>
      </c>
      <c r="AC11022" s="28" t="str">
        <f t="shared" si="5832"/>
        <v/>
      </c>
    </row>
    <row r="11023" spans="2:29">
      <c r="B11023" s="19"/>
      <c r="C11023" s="30"/>
      <c r="D11023" s="19" t="s">
        <v>37</v>
      </c>
      <c r="E11023" s="20" t="s">
        <v>33</v>
      </c>
      <c r="F11023" s="19">
        <v>5</v>
      </c>
      <c r="R11023" s="21">
        <f t="shared" ref="R11023:R11028" si="5838">G11023+I11023+J11023+K11023-L11023-M11023-N11023-Q11023</f>
        <v>0</v>
      </c>
      <c r="T11023" s="22" t="s">
        <v>38</v>
      </c>
      <c r="V11023" s="22" t="s">
        <v>38</v>
      </c>
      <c r="W11023" s="22" t="s">
        <v>38</v>
      </c>
      <c r="Y11023" s="28" t="str">
        <f t="shared" si="5835"/>
        <v/>
      </c>
      <c r="Z11023" s="28" t="str">
        <f t="shared" si="5836"/>
        <v/>
      </c>
      <c r="AA11023" s="28" t="str">
        <f t="shared" si="5831"/>
        <v/>
      </c>
      <c r="AB11023" s="28"/>
      <c r="AC11023" s="28"/>
    </row>
    <row r="11024" spans="2:29">
      <c r="B11024" s="19"/>
      <c r="C11024" s="30"/>
      <c r="D11024" s="19" t="s">
        <v>39</v>
      </c>
      <c r="E11024" s="20" t="s">
        <v>33</v>
      </c>
      <c r="F11024" s="19">
        <v>6</v>
      </c>
      <c r="R11024" s="21">
        <f t="shared" si="5838"/>
        <v>0</v>
      </c>
      <c r="T11024" s="22" t="s">
        <v>38</v>
      </c>
      <c r="V11024" s="22" t="s">
        <v>38</v>
      </c>
      <c r="W11024" s="22" t="s">
        <v>38</v>
      </c>
      <c r="Y11024" s="28" t="str">
        <f t="shared" si="5835"/>
        <v/>
      </c>
      <c r="Z11024" s="28" t="str">
        <f t="shared" si="5836"/>
        <v/>
      </c>
      <c r="AA11024" s="28" t="str">
        <f t="shared" si="5831"/>
        <v/>
      </c>
      <c r="AB11024" s="28"/>
      <c r="AC11024" s="28"/>
    </row>
    <row r="11025" spans="2:29">
      <c r="B11025" s="19"/>
      <c r="C11025" s="30"/>
      <c r="D11025" s="19" t="s">
        <v>40</v>
      </c>
      <c r="E11025" s="20" t="s">
        <v>41</v>
      </c>
      <c r="F11025" s="19">
        <v>7</v>
      </c>
      <c r="R11025" s="21">
        <f t="shared" si="5838"/>
        <v>0</v>
      </c>
      <c r="Y11025" s="28" t="str">
        <f t="shared" si="5835"/>
        <v/>
      </c>
      <c r="Z11025" s="28" t="str">
        <f t="shared" si="5836"/>
        <v/>
      </c>
      <c r="AA11025" s="28" t="str">
        <f t="shared" si="5831"/>
        <v/>
      </c>
      <c r="AB11025" s="28" t="str">
        <f>IF(R11025&lt;T11025,"期末实有头数应大于等于耕役畜","")</f>
        <v/>
      </c>
      <c r="AC11025" s="28" t="str">
        <f>IF(R11025&lt;V11025+W11025,"期末实有头数应大于等于良种+改良种","")</f>
        <v/>
      </c>
    </row>
    <row r="11026" spans="2:29">
      <c r="B11026" s="19"/>
      <c r="C11026" s="30"/>
      <c r="D11026" s="19" t="s">
        <v>42</v>
      </c>
      <c r="E11026" s="20" t="s">
        <v>33</v>
      </c>
      <c r="F11026" s="19">
        <v>8</v>
      </c>
      <c r="R11026" s="21">
        <f t="shared" si="5838"/>
        <v>0</v>
      </c>
      <c r="Y11026" s="28" t="str">
        <f t="shared" si="5835"/>
        <v/>
      </c>
      <c r="Z11026" s="28" t="str">
        <f t="shared" si="5836"/>
        <v/>
      </c>
      <c r="AA11026" s="28" t="str">
        <f t="shared" si="5831"/>
        <v/>
      </c>
      <c r="AB11026" s="28" t="str">
        <f>IF(R11026&lt;T11026,"期末实有头数应大于等于耕役畜","")</f>
        <v/>
      </c>
      <c r="AC11026" s="28" t="str">
        <f>IF(R11026&lt;V11026+W11026,"期末实有头数应大于等于良种+改良种","")</f>
        <v/>
      </c>
    </row>
    <row r="11027" spans="2:29">
      <c r="B11027" s="19"/>
      <c r="C11027" s="30"/>
      <c r="D11027" s="19" t="s">
        <v>43</v>
      </c>
      <c r="E11027" s="20" t="s">
        <v>33</v>
      </c>
      <c r="F11027" s="19">
        <v>9</v>
      </c>
      <c r="R11027" s="21">
        <f t="shared" si="5838"/>
        <v>0</v>
      </c>
      <c r="S11027" s="22" t="s">
        <v>38</v>
      </c>
      <c r="U11027" s="22" t="s">
        <v>38</v>
      </c>
      <c r="V11027" s="22" t="s">
        <v>38</v>
      </c>
      <c r="W11027" s="22" t="s">
        <v>38</v>
      </c>
      <c r="Y11027" s="28" t="str">
        <f t="shared" si="5835"/>
        <v/>
      </c>
      <c r="Z11027" s="28" t="str">
        <f t="shared" si="5836"/>
        <v/>
      </c>
      <c r="AA11027" s="28"/>
      <c r="AB11027" s="28" t="str">
        <f>IF(R11027&lt;T11027,"期末实有头数应大于等于耕役畜","")</f>
        <v/>
      </c>
      <c r="AC11027" s="28"/>
    </row>
    <row r="11028" spans="2:29">
      <c r="B11028" s="19"/>
      <c r="C11028" s="30"/>
      <c r="D11028" s="19" t="s">
        <v>44</v>
      </c>
      <c r="E11028" s="20" t="s">
        <v>45</v>
      </c>
      <c r="F11028" s="19">
        <v>10</v>
      </c>
      <c r="R11028" s="21">
        <f t="shared" si="5838"/>
        <v>0</v>
      </c>
      <c r="Y11028" s="28" t="str">
        <f t="shared" si="5835"/>
        <v/>
      </c>
      <c r="Z11028" s="28" t="str">
        <f t="shared" si="5836"/>
        <v/>
      </c>
      <c r="AA11028" s="28" t="str">
        <f>IF(R11028&lt;S11028+U11028,"期末实有头数应大于等于能繁母畜+种公畜","")</f>
        <v/>
      </c>
      <c r="AB11028" s="28" t="str">
        <f>IF(R11028&lt;T11028,"期末实有头数应大于等于耕役畜","")</f>
        <v/>
      </c>
      <c r="AC11028" s="28" t="str">
        <f>IF(R11028&lt;V11028+W11028,"期末实有头数应大于等于良种+改良种","")</f>
        <v/>
      </c>
    </row>
    <row r="11029" spans="2:29">
      <c r="B11029" s="19"/>
      <c r="C11029" s="30"/>
      <c r="D11029" s="19" t="s">
        <v>46</v>
      </c>
      <c r="E11029" s="20" t="s">
        <v>47</v>
      </c>
      <c r="F11029" s="19">
        <v>11</v>
      </c>
      <c r="G11029" s="21">
        <f t="shared" ref="G11029:S11029" si="5839">G11030+G11034</f>
        <v>0</v>
      </c>
      <c r="H11029" s="21">
        <f t="shared" si="5839"/>
        <v>0</v>
      </c>
      <c r="I11029" s="21">
        <f t="shared" si="5839"/>
        <v>0</v>
      </c>
      <c r="J11029" s="21">
        <f t="shared" si="5839"/>
        <v>0</v>
      </c>
      <c r="K11029" s="21">
        <f t="shared" si="5839"/>
        <v>0</v>
      </c>
      <c r="L11029" s="21">
        <f t="shared" si="5839"/>
        <v>0</v>
      </c>
      <c r="M11029" s="21">
        <f t="shared" si="5839"/>
        <v>0</v>
      </c>
      <c r="N11029" s="21">
        <f t="shared" si="5839"/>
        <v>0</v>
      </c>
      <c r="O11029" s="21">
        <f t="shared" si="5839"/>
        <v>0</v>
      </c>
      <c r="P11029" s="21">
        <f t="shared" si="5839"/>
        <v>0</v>
      </c>
      <c r="Q11029" s="21">
        <f t="shared" si="5839"/>
        <v>0</v>
      </c>
      <c r="R11029" s="23">
        <f t="shared" si="5839"/>
        <v>0</v>
      </c>
      <c r="S11029" s="21">
        <f t="shared" si="5839"/>
        <v>0</v>
      </c>
      <c r="T11029" s="22" t="s">
        <v>38</v>
      </c>
      <c r="U11029" s="21">
        <f>U11030+U11034</f>
        <v>0</v>
      </c>
      <c r="V11029" s="21">
        <f>V11030+V11034</f>
        <v>0</v>
      </c>
      <c r="W11029" s="21">
        <f>W11030+W11034</f>
        <v>0</v>
      </c>
      <c r="Y11029" s="28" t="str">
        <f t="shared" si="5835"/>
        <v/>
      </c>
      <c r="Z11029" s="28" t="str">
        <f t="shared" si="5836"/>
        <v/>
      </c>
      <c r="AA11029" s="28" t="str">
        <f>IF(R11029&lt;S11029+U11029,"期末实有头数应大于等于能繁母畜+种公畜","")</f>
        <v/>
      </c>
      <c r="AB11029" s="28"/>
      <c r="AC11029" s="28" t="str">
        <f>IF(R11029&lt;V11029+W11029,"期末实有头数应大于等于良种+改良种","")</f>
        <v/>
      </c>
    </row>
    <row r="11030" spans="2:29">
      <c r="B11030" s="19"/>
      <c r="C11030" s="30"/>
      <c r="D11030" s="19" t="s">
        <v>48</v>
      </c>
      <c r="E11030" s="20" t="s">
        <v>47</v>
      </c>
      <c r="F11030" s="19">
        <v>12</v>
      </c>
      <c r="R11030" s="21">
        <f>G11030+I11030+J11030+K11030-L11030-M11030-N11030-Q11030</f>
        <v>0</v>
      </c>
      <c r="T11030" s="22" t="s">
        <v>38</v>
      </c>
      <c r="Y11030" s="28" t="str">
        <f t="shared" si="5835"/>
        <v/>
      </c>
      <c r="Z11030" s="28" t="str">
        <f t="shared" si="5836"/>
        <v/>
      </c>
      <c r="AA11030" s="28" t="str">
        <f>IF(R11030&lt;S11030+U11030,"期末实有头数应大于等于能繁母畜+种公畜","")</f>
        <v/>
      </c>
      <c r="AB11030" s="28"/>
      <c r="AC11030" s="28" t="str">
        <f>IF(R11030&lt;V11030+W11030,"期末实有头数应大于等于良种+改良种","")</f>
        <v/>
      </c>
    </row>
    <row r="11031" spans="2:29">
      <c r="B11031" s="19"/>
      <c r="C11031" s="30"/>
      <c r="D11031" s="19" t="s">
        <v>49</v>
      </c>
      <c r="E11031" s="20" t="s">
        <v>47</v>
      </c>
      <c r="F11031" s="19">
        <v>13</v>
      </c>
      <c r="R11031" s="21">
        <f>G11031+I11031+J11031+K11031-L11031-M11031-N11031-Q11031</f>
        <v>0</v>
      </c>
      <c r="T11031" s="22" t="s">
        <v>38</v>
      </c>
      <c r="V11031" s="22" t="s">
        <v>38</v>
      </c>
      <c r="W11031" s="22" t="s">
        <v>38</v>
      </c>
      <c r="Y11031" s="28" t="str">
        <f t="shared" si="5835"/>
        <v/>
      </c>
      <c r="Z11031" s="28" t="str">
        <f t="shared" si="5836"/>
        <v/>
      </c>
      <c r="AA11031" s="28" t="str">
        <f>IF(R11031&lt;S11031+U11031,"期末实有头数应大于等于能繁母畜+种公畜","")</f>
        <v/>
      </c>
      <c r="AB11031" s="28"/>
      <c r="AC11031" s="28"/>
    </row>
    <row r="11032" spans="2:29">
      <c r="B11032" s="19"/>
      <c r="C11032" s="30"/>
      <c r="D11032" s="19" t="s">
        <v>50</v>
      </c>
      <c r="E11032" s="20" t="s">
        <v>47</v>
      </c>
      <c r="F11032" s="19">
        <v>14</v>
      </c>
      <c r="H11032" s="22" t="s">
        <v>38</v>
      </c>
      <c r="I11032" s="22" t="s">
        <v>38</v>
      </c>
      <c r="J11032" s="22" t="s">
        <v>38</v>
      </c>
      <c r="K11032" s="22" t="s">
        <v>38</v>
      </c>
      <c r="L11032" s="22" t="s">
        <v>38</v>
      </c>
      <c r="M11032" s="22" t="s">
        <v>38</v>
      </c>
      <c r="N11032" s="22" t="s">
        <v>38</v>
      </c>
      <c r="O11032" s="22" t="s">
        <v>38</v>
      </c>
      <c r="P11032" s="22" t="s">
        <v>38</v>
      </c>
      <c r="Q11032" s="22" t="s">
        <v>38</v>
      </c>
      <c r="R11032" s="24"/>
      <c r="T11032" s="22" t="s">
        <v>38</v>
      </c>
      <c r="U11032" s="22" t="s">
        <v>38</v>
      </c>
      <c r="V11032" s="22" t="s">
        <v>38</v>
      </c>
      <c r="W11032" s="22" t="s">
        <v>38</v>
      </c>
      <c r="Y11032" s="28" t="str">
        <f t="shared" si="5835"/>
        <v/>
      </c>
      <c r="Z11032" s="28"/>
      <c r="AA11032" s="28"/>
      <c r="AB11032" s="28"/>
      <c r="AC11032" s="28"/>
    </row>
    <row r="11033" spans="2:29">
      <c r="B11033" s="19"/>
      <c r="C11033" s="30"/>
      <c r="D11033" s="19" t="s">
        <v>51</v>
      </c>
      <c r="E11033" s="20" t="s">
        <v>47</v>
      </c>
      <c r="F11033" s="19">
        <v>15</v>
      </c>
      <c r="H11033" s="22" t="s">
        <v>38</v>
      </c>
      <c r="I11033" s="22" t="s">
        <v>38</v>
      </c>
      <c r="J11033" s="22" t="s">
        <v>38</v>
      </c>
      <c r="K11033" s="22" t="s">
        <v>38</v>
      </c>
      <c r="L11033" s="22" t="s">
        <v>38</v>
      </c>
      <c r="M11033" s="22" t="s">
        <v>38</v>
      </c>
      <c r="N11033" s="22" t="s">
        <v>38</v>
      </c>
      <c r="O11033" s="22" t="s">
        <v>38</v>
      </c>
      <c r="P11033" s="22" t="s">
        <v>38</v>
      </c>
      <c r="Q11033" s="22" t="s">
        <v>38</v>
      </c>
      <c r="R11033" s="24"/>
      <c r="T11033" s="22" t="s">
        <v>38</v>
      </c>
      <c r="U11033" s="22" t="s">
        <v>38</v>
      </c>
      <c r="V11033" s="22" t="s">
        <v>38</v>
      </c>
      <c r="W11033" s="22" t="s">
        <v>38</v>
      </c>
      <c r="Y11033" s="28" t="str">
        <f t="shared" si="5835"/>
        <v/>
      </c>
      <c r="Z11033" s="28"/>
      <c r="AA11033" s="28"/>
      <c r="AB11033" s="28"/>
      <c r="AC11033" s="28"/>
    </row>
    <row r="11034" spans="2:29">
      <c r="B11034" s="19"/>
      <c r="C11034" s="30"/>
      <c r="D11034" s="19" t="s">
        <v>52</v>
      </c>
      <c r="E11034" s="20" t="s">
        <v>47</v>
      </c>
      <c r="F11034" s="19">
        <v>16</v>
      </c>
      <c r="R11034" s="21">
        <f>G11034+I11034+J11034+K11034-L11034-M11034-N11034-Q11034</f>
        <v>0</v>
      </c>
      <c r="T11034" s="22" t="s">
        <v>38</v>
      </c>
      <c r="Y11034" s="28" t="str">
        <f t="shared" si="5835"/>
        <v/>
      </c>
      <c r="Z11034" s="28" t="str">
        <f>IF(N11034&lt;O11034+P11034,"出卖应大于等于出卖肉畜+出卖仔畜","")</f>
        <v/>
      </c>
      <c r="AA11034" s="28" t="str">
        <f t="shared" ref="AA11034:AA11043" si="5840">IF(R11034&lt;S11034+U11034,"期末实有头数应大于等于能繁母畜+种公畜","")</f>
        <v/>
      </c>
      <c r="AB11034" s="28"/>
      <c r="AC11034" s="28" t="str">
        <f t="shared" ref="AC11034:AC11039" si="5841">IF(R11034&lt;V11034+W11034,"期末实有头数应大于等于良种+改良种","")</f>
        <v/>
      </c>
    </row>
    <row r="11035" spans="2:29">
      <c r="B11035" s="19"/>
      <c r="C11035" s="30"/>
      <c r="D11035" s="19" t="s">
        <v>53</v>
      </c>
      <c r="E11035" s="18" t="s">
        <v>33</v>
      </c>
      <c r="F11035" s="19">
        <v>17</v>
      </c>
      <c r="R11035" s="21">
        <f>G11035+I11035+J11035+K11035-L11035-M11035-N11035-Q11035</f>
        <v>0</v>
      </c>
      <c r="T11035" s="22" t="s">
        <v>38</v>
      </c>
      <c r="Y11035" s="28" t="str">
        <f t="shared" si="5835"/>
        <v/>
      </c>
      <c r="Z11035" s="28" t="str">
        <f>IF(N11035&lt;O11035+P11035,"出卖应大于等于出卖肉畜+出卖仔畜","")</f>
        <v/>
      </c>
      <c r="AA11035" s="28" t="str">
        <f t="shared" si="5840"/>
        <v/>
      </c>
      <c r="AB11035" s="28"/>
      <c r="AC11035" s="28" t="str">
        <f t="shared" si="5841"/>
        <v/>
      </c>
    </row>
    <row r="11036" spans="2:29">
      <c r="B11036" s="18"/>
      <c r="C11036" s="29"/>
      <c r="D11036" s="19" t="s">
        <v>32</v>
      </c>
      <c r="E11036" s="20" t="s">
        <v>33</v>
      </c>
      <c r="F11036" s="19">
        <v>1</v>
      </c>
      <c r="G11036" s="21">
        <f t="shared" ref="G11036:S11036" si="5842">G11037+G11052</f>
        <v>0</v>
      </c>
      <c r="H11036" s="21">
        <f t="shared" si="5842"/>
        <v>0</v>
      </c>
      <c r="I11036" s="21">
        <f t="shared" si="5842"/>
        <v>0</v>
      </c>
      <c r="J11036" s="21">
        <f t="shared" si="5842"/>
        <v>0</v>
      </c>
      <c r="K11036" s="21">
        <f t="shared" si="5842"/>
        <v>0</v>
      </c>
      <c r="L11036" s="21">
        <f t="shared" si="5842"/>
        <v>0</v>
      </c>
      <c r="M11036" s="21">
        <f t="shared" si="5842"/>
        <v>0</v>
      </c>
      <c r="N11036" s="21">
        <f t="shared" si="5842"/>
        <v>0</v>
      </c>
      <c r="O11036" s="21">
        <f t="shared" si="5842"/>
        <v>0</v>
      </c>
      <c r="P11036" s="21">
        <f t="shared" si="5842"/>
        <v>0</v>
      </c>
      <c r="Q11036" s="21">
        <f t="shared" si="5842"/>
        <v>0</v>
      </c>
      <c r="R11036" s="21">
        <f t="shared" si="5842"/>
        <v>0</v>
      </c>
      <c r="S11036" s="21">
        <f t="shared" si="5842"/>
        <v>0</v>
      </c>
      <c r="T11036" s="21">
        <f>T11037</f>
        <v>0</v>
      </c>
      <c r="U11036" s="21">
        <f>U11037+U11052</f>
        <v>0</v>
      </c>
      <c r="V11036" s="21">
        <f>V11037+V11052</f>
        <v>0</v>
      </c>
      <c r="W11036" s="21">
        <f>W11037+W11052</f>
        <v>0</v>
      </c>
      <c r="Y11036" s="28" t="str">
        <f t="shared" si="5835"/>
        <v/>
      </c>
      <c r="Z11036" s="28" t="str">
        <f>IF(N11036&lt;O11036+P11036,"出卖应大于等于出卖肉畜+出卖仔畜","")</f>
        <v/>
      </c>
      <c r="AA11036" s="28" t="str">
        <f t="shared" si="5840"/>
        <v/>
      </c>
      <c r="AB11036" s="28" t="str">
        <f>IF(R11036&lt;T11036,"期末实有头数应大于等于耕役畜","")</f>
        <v/>
      </c>
      <c r="AC11036" s="28" t="str">
        <f t="shared" si="5841"/>
        <v/>
      </c>
    </row>
    <row r="11037" spans="2:29">
      <c r="B11037" s="19"/>
      <c r="C11037" s="30"/>
      <c r="D11037" s="19" t="s">
        <v>34</v>
      </c>
      <c r="E11037" s="20" t="s">
        <v>33</v>
      </c>
      <c r="F11037" s="19">
        <v>2</v>
      </c>
      <c r="G11037" s="21">
        <f t="shared" ref="G11037:S11037" si="5843">G11038+G11046</f>
        <v>0</v>
      </c>
      <c r="H11037" s="21">
        <f t="shared" si="5843"/>
        <v>0</v>
      </c>
      <c r="I11037" s="21">
        <f t="shared" si="5843"/>
        <v>0</v>
      </c>
      <c r="J11037" s="21">
        <f t="shared" si="5843"/>
        <v>0</v>
      </c>
      <c r="K11037" s="21">
        <f t="shared" si="5843"/>
        <v>0</v>
      </c>
      <c r="L11037" s="21">
        <f t="shared" si="5843"/>
        <v>0</v>
      </c>
      <c r="M11037" s="21">
        <f t="shared" si="5843"/>
        <v>0</v>
      </c>
      <c r="N11037" s="21">
        <f t="shared" si="5843"/>
        <v>0</v>
      </c>
      <c r="O11037" s="21">
        <f t="shared" si="5843"/>
        <v>0</v>
      </c>
      <c r="P11037" s="21">
        <f t="shared" si="5843"/>
        <v>0</v>
      </c>
      <c r="Q11037" s="21">
        <f t="shared" si="5843"/>
        <v>0</v>
      </c>
      <c r="R11037" s="21">
        <f t="shared" si="5843"/>
        <v>0</v>
      </c>
      <c r="S11037" s="21">
        <f t="shared" si="5843"/>
        <v>0</v>
      </c>
      <c r="T11037" s="21">
        <f>T11038</f>
        <v>0</v>
      </c>
      <c r="U11037" s="21">
        <f>U11038+U11046</f>
        <v>0</v>
      </c>
      <c r="V11037" s="21">
        <f>V11038+V11046</f>
        <v>0</v>
      </c>
      <c r="W11037" s="21">
        <f>W11038+W11046</f>
        <v>0</v>
      </c>
      <c r="Y11037" s="28" t="str">
        <f t="shared" ref="Y11037:Y11053" si="5844">IF(H11037&lt;I11037,"繁殖仔畜应大于等于成活","")</f>
        <v/>
      </c>
      <c r="Z11037" s="28" t="str">
        <f t="shared" ref="Z11037:Z11048" si="5845">IF(N11037&lt;O11037+P11037,"出卖应大于等于出卖肉畜+出卖仔畜","")</f>
        <v/>
      </c>
      <c r="AA11037" s="28" t="str">
        <f t="shared" si="5840"/>
        <v/>
      </c>
      <c r="AB11037" s="28" t="str">
        <f>IF(R11037&lt;T11037,"期末实有头数应大于等于耕役畜","")</f>
        <v/>
      </c>
      <c r="AC11037" s="28" t="str">
        <f t="shared" si="5841"/>
        <v/>
      </c>
    </row>
    <row r="11038" spans="2:29">
      <c r="B11038" s="19"/>
      <c r="C11038" s="30"/>
      <c r="D11038" s="19" t="s">
        <v>35</v>
      </c>
      <c r="E11038" s="20" t="s">
        <v>33</v>
      </c>
      <c r="F11038" s="19">
        <v>3</v>
      </c>
      <c r="G11038" s="21">
        <f t="shared" ref="G11038:R11038" si="5846">G11039+G11042+G11043+G11044+G11045</f>
        <v>0</v>
      </c>
      <c r="H11038" s="21">
        <f t="shared" si="5846"/>
        <v>0</v>
      </c>
      <c r="I11038" s="21">
        <f t="shared" si="5846"/>
        <v>0</v>
      </c>
      <c r="J11038" s="21">
        <f t="shared" si="5846"/>
        <v>0</v>
      </c>
      <c r="K11038" s="21">
        <f t="shared" si="5846"/>
        <v>0</v>
      </c>
      <c r="L11038" s="21">
        <f t="shared" si="5846"/>
        <v>0</v>
      </c>
      <c r="M11038" s="21">
        <f t="shared" si="5846"/>
        <v>0</v>
      </c>
      <c r="N11038" s="21">
        <f t="shared" si="5846"/>
        <v>0</v>
      </c>
      <c r="O11038" s="21">
        <f t="shared" si="5846"/>
        <v>0</v>
      </c>
      <c r="P11038" s="21">
        <f t="shared" si="5846"/>
        <v>0</v>
      </c>
      <c r="Q11038" s="21">
        <f t="shared" si="5846"/>
        <v>0</v>
      </c>
      <c r="R11038" s="21">
        <f t="shared" si="5846"/>
        <v>0</v>
      </c>
      <c r="S11038" s="21">
        <f>S11039+S11042+S11043+S11045</f>
        <v>0</v>
      </c>
      <c r="T11038" s="21">
        <f>T11039+T11042+T11043+T11044+T11045</f>
        <v>0</v>
      </c>
      <c r="U11038" s="21">
        <f>U11039+U11042+U11043+U11045</f>
        <v>0</v>
      </c>
      <c r="V11038" s="21">
        <f>V11039+V11042+V11043+V11045</f>
        <v>0</v>
      </c>
      <c r="W11038" s="21">
        <f>W11039+W11042+W11043+W11045</f>
        <v>0</v>
      </c>
      <c r="Y11038" s="28" t="str">
        <f t="shared" si="5844"/>
        <v/>
      </c>
      <c r="Z11038" s="28" t="str">
        <f t="shared" si="5845"/>
        <v/>
      </c>
      <c r="AA11038" s="28" t="str">
        <f t="shared" si="5840"/>
        <v/>
      </c>
      <c r="AB11038" s="28" t="str">
        <f>IF(R11038&lt;T11038,"期末实有头数应大于等于耕役畜","")</f>
        <v/>
      </c>
      <c r="AC11038" s="28" t="str">
        <f t="shared" si="5841"/>
        <v/>
      </c>
    </row>
    <row r="11039" spans="2:29">
      <c r="B11039" s="19"/>
      <c r="C11039" s="30"/>
      <c r="D11039" s="19" t="s">
        <v>36</v>
      </c>
      <c r="E11039" s="20" t="s">
        <v>33</v>
      </c>
      <c r="F11039" s="19">
        <v>4</v>
      </c>
      <c r="R11039" s="21">
        <f>G11039+I11039+J11039+K11039-L11039-M11039-N11039-Q11039</f>
        <v>0</v>
      </c>
      <c r="Y11039" s="28" t="str">
        <f t="shared" si="5844"/>
        <v/>
      </c>
      <c r="Z11039" s="28" t="str">
        <f t="shared" si="5845"/>
        <v/>
      </c>
      <c r="AA11039" s="28" t="str">
        <f t="shared" si="5840"/>
        <v/>
      </c>
      <c r="AB11039" s="28" t="str">
        <f>IF(R11039&lt;T11039,"期末实有头数应大于等于耕役畜","")</f>
        <v/>
      </c>
      <c r="AC11039" s="28" t="str">
        <f t="shared" si="5841"/>
        <v/>
      </c>
    </row>
    <row r="11040" spans="2:29">
      <c r="B11040" s="19"/>
      <c r="C11040" s="30"/>
      <c r="D11040" s="19" t="s">
        <v>37</v>
      </c>
      <c r="E11040" s="20" t="s">
        <v>33</v>
      </c>
      <c r="F11040" s="19">
        <v>5</v>
      </c>
      <c r="R11040" s="21">
        <f t="shared" ref="R11040:R11045" si="5847">G11040+I11040+J11040+K11040-L11040-M11040-N11040-Q11040</f>
        <v>0</v>
      </c>
      <c r="T11040" s="22" t="s">
        <v>38</v>
      </c>
      <c r="V11040" s="22" t="s">
        <v>38</v>
      </c>
      <c r="W11040" s="22" t="s">
        <v>38</v>
      </c>
      <c r="Y11040" s="28" t="str">
        <f t="shared" si="5844"/>
        <v/>
      </c>
      <c r="Z11040" s="28" t="str">
        <f t="shared" si="5845"/>
        <v/>
      </c>
      <c r="AA11040" s="28" t="str">
        <f t="shared" si="5840"/>
        <v/>
      </c>
      <c r="AB11040" s="28"/>
      <c r="AC11040" s="28"/>
    </row>
    <row r="11041" spans="2:29">
      <c r="B11041" s="19"/>
      <c r="C11041" s="30"/>
      <c r="D11041" s="19" t="s">
        <v>39</v>
      </c>
      <c r="E11041" s="20" t="s">
        <v>33</v>
      </c>
      <c r="F11041" s="19">
        <v>6</v>
      </c>
      <c r="R11041" s="21">
        <f t="shared" si="5847"/>
        <v>0</v>
      </c>
      <c r="T11041" s="22" t="s">
        <v>38</v>
      </c>
      <c r="V11041" s="22" t="s">
        <v>38</v>
      </c>
      <c r="W11041" s="22" t="s">
        <v>38</v>
      </c>
      <c r="Y11041" s="28" t="str">
        <f t="shared" si="5844"/>
        <v/>
      </c>
      <c r="Z11041" s="28" t="str">
        <f t="shared" si="5845"/>
        <v/>
      </c>
      <c r="AA11041" s="28" t="str">
        <f t="shared" si="5840"/>
        <v/>
      </c>
      <c r="AB11041" s="28"/>
      <c r="AC11041" s="28"/>
    </row>
    <row r="11042" spans="2:29">
      <c r="B11042" s="19"/>
      <c r="C11042" s="30"/>
      <c r="D11042" s="19" t="s">
        <v>40</v>
      </c>
      <c r="E11042" s="20" t="s">
        <v>41</v>
      </c>
      <c r="F11042" s="19">
        <v>7</v>
      </c>
      <c r="R11042" s="21">
        <f t="shared" si="5847"/>
        <v>0</v>
      </c>
      <c r="Y11042" s="28" t="str">
        <f t="shared" si="5844"/>
        <v/>
      </c>
      <c r="Z11042" s="28" t="str">
        <f t="shared" si="5845"/>
        <v/>
      </c>
      <c r="AA11042" s="28" t="str">
        <f t="shared" si="5840"/>
        <v/>
      </c>
      <c r="AB11042" s="28" t="str">
        <f>IF(R11042&lt;T11042,"期末实有头数应大于等于耕役畜","")</f>
        <v/>
      </c>
      <c r="AC11042" s="28" t="str">
        <f>IF(R11042&lt;V11042+W11042,"期末实有头数应大于等于良种+改良种","")</f>
        <v/>
      </c>
    </row>
    <row r="11043" spans="2:29">
      <c r="B11043" s="19"/>
      <c r="C11043" s="30"/>
      <c r="D11043" s="19" t="s">
        <v>42</v>
      </c>
      <c r="E11043" s="20" t="s">
        <v>33</v>
      </c>
      <c r="F11043" s="19">
        <v>8</v>
      </c>
      <c r="R11043" s="21">
        <f t="shared" si="5847"/>
        <v>0</v>
      </c>
      <c r="Y11043" s="28" t="str">
        <f t="shared" si="5844"/>
        <v/>
      </c>
      <c r="Z11043" s="28" t="str">
        <f t="shared" si="5845"/>
        <v/>
      </c>
      <c r="AA11043" s="28" t="str">
        <f t="shared" si="5840"/>
        <v/>
      </c>
      <c r="AB11043" s="28" t="str">
        <f>IF(R11043&lt;T11043,"期末实有头数应大于等于耕役畜","")</f>
        <v/>
      </c>
      <c r="AC11043" s="28" t="str">
        <f>IF(R11043&lt;V11043+W11043,"期末实有头数应大于等于良种+改良种","")</f>
        <v/>
      </c>
    </row>
    <row r="11044" spans="2:29">
      <c r="B11044" s="19"/>
      <c r="C11044" s="30"/>
      <c r="D11044" s="19" t="s">
        <v>43</v>
      </c>
      <c r="E11044" s="20" t="s">
        <v>33</v>
      </c>
      <c r="F11044" s="19">
        <v>9</v>
      </c>
      <c r="R11044" s="21">
        <f t="shared" si="5847"/>
        <v>0</v>
      </c>
      <c r="S11044" s="22" t="s">
        <v>38</v>
      </c>
      <c r="U11044" s="22" t="s">
        <v>38</v>
      </c>
      <c r="V11044" s="22" t="s">
        <v>38</v>
      </c>
      <c r="W11044" s="22" t="s">
        <v>38</v>
      </c>
      <c r="Y11044" s="28" t="str">
        <f t="shared" si="5844"/>
        <v/>
      </c>
      <c r="Z11044" s="28" t="str">
        <f t="shared" si="5845"/>
        <v/>
      </c>
      <c r="AA11044" s="28"/>
      <c r="AB11044" s="28" t="str">
        <f>IF(R11044&lt;T11044,"期末实有头数应大于等于耕役畜","")</f>
        <v/>
      </c>
      <c r="AC11044" s="28"/>
    </row>
    <row r="11045" spans="2:29">
      <c r="B11045" s="19"/>
      <c r="C11045" s="30"/>
      <c r="D11045" s="19" t="s">
        <v>44</v>
      </c>
      <c r="E11045" s="20" t="s">
        <v>45</v>
      </c>
      <c r="F11045" s="19">
        <v>10</v>
      </c>
      <c r="R11045" s="21">
        <f t="shared" si="5847"/>
        <v>0</v>
      </c>
      <c r="Y11045" s="28" t="str">
        <f t="shared" si="5844"/>
        <v/>
      </c>
      <c r="Z11045" s="28" t="str">
        <f t="shared" si="5845"/>
        <v/>
      </c>
      <c r="AA11045" s="28" t="str">
        <f>IF(R11045&lt;S11045+U11045,"期末实有头数应大于等于能繁母畜+种公畜","")</f>
        <v/>
      </c>
      <c r="AB11045" s="28" t="str">
        <f>IF(R11045&lt;T11045,"期末实有头数应大于等于耕役畜","")</f>
        <v/>
      </c>
      <c r="AC11045" s="28" t="str">
        <f>IF(R11045&lt;V11045+W11045,"期末实有头数应大于等于良种+改良种","")</f>
        <v/>
      </c>
    </row>
    <row r="11046" spans="2:29">
      <c r="B11046" s="19"/>
      <c r="C11046" s="30"/>
      <c r="D11046" s="19" t="s">
        <v>46</v>
      </c>
      <c r="E11046" s="20" t="s">
        <v>47</v>
      </c>
      <c r="F11046" s="19">
        <v>11</v>
      </c>
      <c r="G11046" s="21">
        <f t="shared" ref="G11046:S11046" si="5848">G11047+G11051</f>
        <v>0</v>
      </c>
      <c r="H11046" s="21">
        <f t="shared" si="5848"/>
        <v>0</v>
      </c>
      <c r="I11046" s="21">
        <f t="shared" si="5848"/>
        <v>0</v>
      </c>
      <c r="J11046" s="21">
        <f t="shared" si="5848"/>
        <v>0</v>
      </c>
      <c r="K11046" s="21">
        <f t="shared" si="5848"/>
        <v>0</v>
      </c>
      <c r="L11046" s="21">
        <f t="shared" si="5848"/>
        <v>0</v>
      </c>
      <c r="M11046" s="21">
        <f t="shared" si="5848"/>
        <v>0</v>
      </c>
      <c r="N11046" s="21">
        <f t="shared" si="5848"/>
        <v>0</v>
      </c>
      <c r="O11046" s="21">
        <f t="shared" si="5848"/>
        <v>0</v>
      </c>
      <c r="P11046" s="21">
        <f t="shared" si="5848"/>
        <v>0</v>
      </c>
      <c r="Q11046" s="21">
        <f t="shared" si="5848"/>
        <v>0</v>
      </c>
      <c r="R11046" s="23">
        <f t="shared" si="5848"/>
        <v>0</v>
      </c>
      <c r="S11046" s="21">
        <f t="shared" si="5848"/>
        <v>0</v>
      </c>
      <c r="T11046" s="22" t="s">
        <v>38</v>
      </c>
      <c r="U11046" s="21">
        <f>U11047+U11051</f>
        <v>0</v>
      </c>
      <c r="V11046" s="21">
        <f>V11047+V11051</f>
        <v>0</v>
      </c>
      <c r="W11046" s="21">
        <f>W11047+W11051</f>
        <v>0</v>
      </c>
      <c r="Y11046" s="28" t="str">
        <f t="shared" si="5844"/>
        <v/>
      </c>
      <c r="Z11046" s="28" t="str">
        <f t="shared" si="5845"/>
        <v/>
      </c>
      <c r="AA11046" s="28" t="str">
        <f>IF(R11046&lt;S11046+U11046,"期末实有头数应大于等于能繁母畜+种公畜","")</f>
        <v/>
      </c>
      <c r="AB11046" s="28"/>
      <c r="AC11046" s="28" t="str">
        <f>IF(R11046&lt;V11046+W11046,"期末实有头数应大于等于良种+改良种","")</f>
        <v/>
      </c>
    </row>
    <row r="11047" spans="2:29">
      <c r="B11047" s="19"/>
      <c r="C11047" s="30"/>
      <c r="D11047" s="19" t="s">
        <v>48</v>
      </c>
      <c r="E11047" s="20" t="s">
        <v>47</v>
      </c>
      <c r="F11047" s="19">
        <v>12</v>
      </c>
      <c r="R11047" s="21">
        <f>G11047+I11047+J11047+K11047-L11047-M11047-N11047-Q11047</f>
        <v>0</v>
      </c>
      <c r="T11047" s="22" t="s">
        <v>38</v>
      </c>
      <c r="Y11047" s="28" t="str">
        <f t="shared" si="5844"/>
        <v/>
      </c>
      <c r="Z11047" s="28" t="str">
        <f t="shared" si="5845"/>
        <v/>
      </c>
      <c r="AA11047" s="28" t="str">
        <f>IF(R11047&lt;S11047+U11047,"期末实有头数应大于等于能繁母畜+种公畜","")</f>
        <v/>
      </c>
      <c r="AB11047" s="28"/>
      <c r="AC11047" s="28" t="str">
        <f>IF(R11047&lt;V11047+W11047,"期末实有头数应大于等于良种+改良种","")</f>
        <v/>
      </c>
    </row>
    <row r="11048" spans="2:29">
      <c r="B11048" s="19"/>
      <c r="C11048" s="30"/>
      <c r="D11048" s="19" t="s">
        <v>49</v>
      </c>
      <c r="E11048" s="20" t="s">
        <v>47</v>
      </c>
      <c r="F11048" s="19">
        <v>13</v>
      </c>
      <c r="R11048" s="21">
        <f>G11048+I11048+J11048+K11048-L11048-M11048-N11048-Q11048</f>
        <v>0</v>
      </c>
      <c r="T11048" s="22" t="s">
        <v>38</v>
      </c>
      <c r="V11048" s="22" t="s">
        <v>38</v>
      </c>
      <c r="W11048" s="22" t="s">
        <v>38</v>
      </c>
      <c r="Y11048" s="28" t="str">
        <f t="shared" si="5844"/>
        <v/>
      </c>
      <c r="Z11048" s="28" t="str">
        <f t="shared" si="5845"/>
        <v/>
      </c>
      <c r="AA11048" s="28" t="str">
        <f>IF(R11048&lt;S11048+U11048,"期末实有头数应大于等于能繁母畜+种公畜","")</f>
        <v/>
      </c>
      <c r="AB11048" s="28"/>
      <c r="AC11048" s="28"/>
    </row>
    <row r="11049" spans="2:29">
      <c r="B11049" s="19"/>
      <c r="C11049" s="30"/>
      <c r="D11049" s="19" t="s">
        <v>50</v>
      </c>
      <c r="E11049" s="20" t="s">
        <v>47</v>
      </c>
      <c r="F11049" s="19">
        <v>14</v>
      </c>
      <c r="H11049" s="22" t="s">
        <v>38</v>
      </c>
      <c r="I11049" s="22" t="s">
        <v>38</v>
      </c>
      <c r="J11049" s="22" t="s">
        <v>38</v>
      </c>
      <c r="K11049" s="22" t="s">
        <v>38</v>
      </c>
      <c r="L11049" s="22" t="s">
        <v>38</v>
      </c>
      <c r="M11049" s="22" t="s">
        <v>38</v>
      </c>
      <c r="N11049" s="22" t="s">
        <v>38</v>
      </c>
      <c r="O11049" s="22" t="s">
        <v>38</v>
      </c>
      <c r="P11049" s="22" t="s">
        <v>38</v>
      </c>
      <c r="Q11049" s="22" t="s">
        <v>38</v>
      </c>
      <c r="R11049" s="24"/>
      <c r="T11049" s="22" t="s">
        <v>38</v>
      </c>
      <c r="U11049" s="22" t="s">
        <v>38</v>
      </c>
      <c r="V11049" s="22" t="s">
        <v>38</v>
      </c>
      <c r="W11049" s="22" t="s">
        <v>38</v>
      </c>
      <c r="Y11049" s="28" t="str">
        <f t="shared" si="5844"/>
        <v/>
      </c>
      <c r="Z11049" s="28"/>
      <c r="AA11049" s="28"/>
      <c r="AB11049" s="28"/>
      <c r="AC11049" s="28"/>
    </row>
    <row r="11050" spans="2:29">
      <c r="B11050" s="19"/>
      <c r="C11050" s="30"/>
      <c r="D11050" s="19" t="s">
        <v>51</v>
      </c>
      <c r="E11050" s="20" t="s">
        <v>47</v>
      </c>
      <c r="F11050" s="19">
        <v>15</v>
      </c>
      <c r="H11050" s="22" t="s">
        <v>38</v>
      </c>
      <c r="I11050" s="22" t="s">
        <v>38</v>
      </c>
      <c r="J11050" s="22" t="s">
        <v>38</v>
      </c>
      <c r="K11050" s="22" t="s">
        <v>38</v>
      </c>
      <c r="L11050" s="22" t="s">
        <v>38</v>
      </c>
      <c r="M11050" s="22" t="s">
        <v>38</v>
      </c>
      <c r="N11050" s="22" t="s">
        <v>38</v>
      </c>
      <c r="O11050" s="22" t="s">
        <v>38</v>
      </c>
      <c r="P11050" s="22" t="s">
        <v>38</v>
      </c>
      <c r="Q11050" s="22" t="s">
        <v>38</v>
      </c>
      <c r="R11050" s="24"/>
      <c r="T11050" s="22" t="s">
        <v>38</v>
      </c>
      <c r="U11050" s="22" t="s">
        <v>38</v>
      </c>
      <c r="V11050" s="22" t="s">
        <v>38</v>
      </c>
      <c r="W11050" s="22" t="s">
        <v>38</v>
      </c>
      <c r="Y11050" s="28" t="str">
        <f t="shared" si="5844"/>
        <v/>
      </c>
      <c r="Z11050" s="28"/>
      <c r="AA11050" s="28"/>
      <c r="AB11050" s="28"/>
      <c r="AC11050" s="28"/>
    </row>
    <row r="11051" spans="2:29">
      <c r="B11051" s="19"/>
      <c r="C11051" s="30"/>
      <c r="D11051" s="19" t="s">
        <v>52</v>
      </c>
      <c r="E11051" s="20" t="s">
        <v>47</v>
      </c>
      <c r="F11051" s="19">
        <v>16</v>
      </c>
      <c r="R11051" s="21">
        <f>G11051+I11051+J11051+K11051-L11051-M11051-N11051-Q11051</f>
        <v>0</v>
      </c>
      <c r="T11051" s="22" t="s">
        <v>38</v>
      </c>
      <c r="Y11051" s="28" t="str">
        <f t="shared" si="5844"/>
        <v/>
      </c>
      <c r="Z11051" s="28" t="str">
        <f>IF(N11051&lt;O11051+P11051,"出卖应大于等于出卖肉畜+出卖仔畜","")</f>
        <v/>
      </c>
      <c r="AA11051" s="28" t="str">
        <f t="shared" ref="AA11051:AA11060" si="5849">IF(R11051&lt;S11051+U11051,"期末实有头数应大于等于能繁母畜+种公畜","")</f>
        <v/>
      </c>
      <c r="AB11051" s="28"/>
      <c r="AC11051" s="28" t="str">
        <f t="shared" ref="AC11051:AC11056" si="5850">IF(R11051&lt;V11051+W11051,"期末实有头数应大于等于良种+改良种","")</f>
        <v/>
      </c>
    </row>
    <row r="11052" spans="2:29">
      <c r="B11052" s="19"/>
      <c r="C11052" s="30"/>
      <c r="D11052" s="19" t="s">
        <v>53</v>
      </c>
      <c r="E11052" s="18" t="s">
        <v>33</v>
      </c>
      <c r="F11052" s="19">
        <v>17</v>
      </c>
      <c r="R11052" s="21">
        <f>G11052+I11052+J11052+K11052-L11052-M11052-N11052-Q11052</f>
        <v>0</v>
      </c>
      <c r="T11052" s="22" t="s">
        <v>38</v>
      </c>
      <c r="Y11052" s="28" t="str">
        <f t="shared" si="5844"/>
        <v/>
      </c>
      <c r="Z11052" s="28" t="str">
        <f>IF(N11052&lt;O11052+P11052,"出卖应大于等于出卖肉畜+出卖仔畜","")</f>
        <v/>
      </c>
      <c r="AA11052" s="28" t="str">
        <f t="shared" si="5849"/>
        <v/>
      </c>
      <c r="AB11052" s="28"/>
      <c r="AC11052" s="28" t="str">
        <f t="shared" si="5850"/>
        <v/>
      </c>
    </row>
    <row r="11053" spans="2:29">
      <c r="B11053" s="18"/>
      <c r="C11053" s="29"/>
      <c r="D11053" s="19" t="s">
        <v>32</v>
      </c>
      <c r="E11053" s="20" t="s">
        <v>33</v>
      </c>
      <c r="F11053" s="19">
        <v>1</v>
      </c>
      <c r="G11053" s="21">
        <f t="shared" ref="G11053:S11053" si="5851">G11054+G11069</f>
        <v>0</v>
      </c>
      <c r="H11053" s="21">
        <f t="shared" si="5851"/>
        <v>0</v>
      </c>
      <c r="I11053" s="21">
        <f t="shared" si="5851"/>
        <v>0</v>
      </c>
      <c r="J11053" s="21">
        <f t="shared" si="5851"/>
        <v>0</v>
      </c>
      <c r="K11053" s="21">
        <f t="shared" si="5851"/>
        <v>0</v>
      </c>
      <c r="L11053" s="21">
        <f t="shared" si="5851"/>
        <v>0</v>
      </c>
      <c r="M11053" s="21">
        <f t="shared" si="5851"/>
        <v>0</v>
      </c>
      <c r="N11053" s="21">
        <f t="shared" si="5851"/>
        <v>0</v>
      </c>
      <c r="O11053" s="21">
        <f t="shared" si="5851"/>
        <v>0</v>
      </c>
      <c r="P11053" s="21">
        <f t="shared" si="5851"/>
        <v>0</v>
      </c>
      <c r="Q11053" s="21">
        <f t="shared" si="5851"/>
        <v>0</v>
      </c>
      <c r="R11053" s="21">
        <f t="shared" si="5851"/>
        <v>0</v>
      </c>
      <c r="S11053" s="21">
        <f t="shared" si="5851"/>
        <v>0</v>
      </c>
      <c r="T11053" s="21">
        <f>T11054</f>
        <v>0</v>
      </c>
      <c r="U11053" s="21">
        <f>U11054+U11069</f>
        <v>0</v>
      </c>
      <c r="V11053" s="21">
        <f>V11054+V11069</f>
        <v>0</v>
      </c>
      <c r="W11053" s="21">
        <f>W11054+W11069</f>
        <v>0</v>
      </c>
      <c r="Y11053" s="28" t="str">
        <f t="shared" si="5844"/>
        <v/>
      </c>
      <c r="Z11053" s="28" t="str">
        <f>IF(N11053&lt;O11053+P11053,"出卖应大于等于出卖肉畜+出卖仔畜","")</f>
        <v/>
      </c>
      <c r="AA11053" s="28" t="str">
        <f t="shared" si="5849"/>
        <v/>
      </c>
      <c r="AB11053" s="28" t="str">
        <f>IF(R11053&lt;T11053,"期末实有头数应大于等于耕役畜","")</f>
        <v/>
      </c>
      <c r="AC11053" s="28" t="str">
        <f t="shared" si="5850"/>
        <v/>
      </c>
    </row>
    <row r="11054" spans="2:29">
      <c r="B11054" s="19"/>
      <c r="C11054" s="30"/>
      <c r="D11054" s="19" t="s">
        <v>34</v>
      </c>
      <c r="E11054" s="20" t="s">
        <v>33</v>
      </c>
      <c r="F11054" s="19">
        <v>2</v>
      </c>
      <c r="G11054" s="21">
        <f t="shared" ref="G11054:S11054" si="5852">G11055+G11063</f>
        <v>0</v>
      </c>
      <c r="H11054" s="21">
        <f t="shared" si="5852"/>
        <v>0</v>
      </c>
      <c r="I11054" s="21">
        <f t="shared" si="5852"/>
        <v>0</v>
      </c>
      <c r="J11054" s="21">
        <f t="shared" si="5852"/>
        <v>0</v>
      </c>
      <c r="K11054" s="21">
        <f t="shared" si="5852"/>
        <v>0</v>
      </c>
      <c r="L11054" s="21">
        <f t="shared" si="5852"/>
        <v>0</v>
      </c>
      <c r="M11054" s="21">
        <f t="shared" si="5852"/>
        <v>0</v>
      </c>
      <c r="N11054" s="21">
        <f t="shared" si="5852"/>
        <v>0</v>
      </c>
      <c r="O11054" s="21">
        <f t="shared" si="5852"/>
        <v>0</v>
      </c>
      <c r="P11054" s="21">
        <f t="shared" si="5852"/>
        <v>0</v>
      </c>
      <c r="Q11054" s="21">
        <f t="shared" si="5852"/>
        <v>0</v>
      </c>
      <c r="R11054" s="21">
        <f t="shared" si="5852"/>
        <v>0</v>
      </c>
      <c r="S11054" s="21">
        <f t="shared" si="5852"/>
        <v>0</v>
      </c>
      <c r="T11054" s="21">
        <f>T11055</f>
        <v>0</v>
      </c>
      <c r="U11054" s="21">
        <f>U11055+U11063</f>
        <v>0</v>
      </c>
      <c r="V11054" s="21">
        <f>V11055+V11063</f>
        <v>0</v>
      </c>
      <c r="W11054" s="21">
        <f>W11055+W11063</f>
        <v>0</v>
      </c>
      <c r="Y11054" s="28" t="str">
        <f t="shared" ref="Y11054:Y11070" si="5853">IF(H11054&lt;I11054,"繁殖仔畜应大于等于成活","")</f>
        <v/>
      </c>
      <c r="Z11054" s="28" t="str">
        <f t="shared" ref="Z11054:Z11065" si="5854">IF(N11054&lt;O11054+P11054,"出卖应大于等于出卖肉畜+出卖仔畜","")</f>
        <v/>
      </c>
      <c r="AA11054" s="28" t="str">
        <f t="shared" si="5849"/>
        <v/>
      </c>
      <c r="AB11054" s="28" t="str">
        <f>IF(R11054&lt;T11054,"期末实有头数应大于等于耕役畜","")</f>
        <v/>
      </c>
      <c r="AC11054" s="28" t="str">
        <f t="shared" si="5850"/>
        <v/>
      </c>
    </row>
    <row r="11055" spans="2:29">
      <c r="B11055" s="19"/>
      <c r="C11055" s="30"/>
      <c r="D11055" s="19" t="s">
        <v>35</v>
      </c>
      <c r="E11055" s="20" t="s">
        <v>33</v>
      </c>
      <c r="F11055" s="19">
        <v>3</v>
      </c>
      <c r="G11055" s="21">
        <f t="shared" ref="G11055:R11055" si="5855">G11056+G11059+G11060+G11061+G11062</f>
        <v>0</v>
      </c>
      <c r="H11055" s="21">
        <f t="shared" si="5855"/>
        <v>0</v>
      </c>
      <c r="I11055" s="21">
        <f t="shared" si="5855"/>
        <v>0</v>
      </c>
      <c r="J11055" s="21">
        <f t="shared" si="5855"/>
        <v>0</v>
      </c>
      <c r="K11055" s="21">
        <f t="shared" si="5855"/>
        <v>0</v>
      </c>
      <c r="L11055" s="21">
        <f t="shared" si="5855"/>
        <v>0</v>
      </c>
      <c r="M11055" s="21">
        <f t="shared" si="5855"/>
        <v>0</v>
      </c>
      <c r="N11055" s="21">
        <f t="shared" si="5855"/>
        <v>0</v>
      </c>
      <c r="O11055" s="21">
        <f t="shared" si="5855"/>
        <v>0</v>
      </c>
      <c r="P11055" s="21">
        <f t="shared" si="5855"/>
        <v>0</v>
      </c>
      <c r="Q11055" s="21">
        <f t="shared" si="5855"/>
        <v>0</v>
      </c>
      <c r="R11055" s="21">
        <f t="shared" si="5855"/>
        <v>0</v>
      </c>
      <c r="S11055" s="21">
        <f>S11056+S11059+S11060+S11062</f>
        <v>0</v>
      </c>
      <c r="T11055" s="21">
        <f>T11056+T11059+T11060+T11061+T11062</f>
        <v>0</v>
      </c>
      <c r="U11055" s="21">
        <f>U11056+U11059+U11060+U11062</f>
        <v>0</v>
      </c>
      <c r="V11055" s="21">
        <f>V11056+V11059+V11060+V11062</f>
        <v>0</v>
      </c>
      <c r="W11055" s="21">
        <f>W11056+W11059+W11060+W11062</f>
        <v>0</v>
      </c>
      <c r="Y11055" s="28" t="str">
        <f t="shared" si="5853"/>
        <v/>
      </c>
      <c r="Z11055" s="28" t="str">
        <f t="shared" si="5854"/>
        <v/>
      </c>
      <c r="AA11055" s="28" t="str">
        <f t="shared" si="5849"/>
        <v/>
      </c>
      <c r="AB11055" s="28" t="str">
        <f>IF(R11055&lt;T11055,"期末实有头数应大于等于耕役畜","")</f>
        <v/>
      </c>
      <c r="AC11055" s="28" t="str">
        <f t="shared" si="5850"/>
        <v/>
      </c>
    </row>
    <row r="11056" spans="2:29">
      <c r="B11056" s="19"/>
      <c r="C11056" s="30"/>
      <c r="D11056" s="19" t="s">
        <v>36</v>
      </c>
      <c r="E11056" s="20" t="s">
        <v>33</v>
      </c>
      <c r="F11056" s="19">
        <v>4</v>
      </c>
      <c r="R11056" s="21">
        <f>G11056+I11056+J11056+K11056-L11056-M11056-N11056-Q11056</f>
        <v>0</v>
      </c>
      <c r="Y11056" s="28" t="str">
        <f t="shared" si="5853"/>
        <v/>
      </c>
      <c r="Z11056" s="28" t="str">
        <f t="shared" si="5854"/>
        <v/>
      </c>
      <c r="AA11056" s="28" t="str">
        <f t="shared" si="5849"/>
        <v/>
      </c>
      <c r="AB11056" s="28" t="str">
        <f>IF(R11056&lt;T11056,"期末实有头数应大于等于耕役畜","")</f>
        <v/>
      </c>
      <c r="AC11056" s="28" t="str">
        <f t="shared" si="5850"/>
        <v/>
      </c>
    </row>
    <row r="11057" spans="2:29">
      <c r="B11057" s="19"/>
      <c r="C11057" s="30"/>
      <c r="D11057" s="19" t="s">
        <v>37</v>
      </c>
      <c r="E11057" s="20" t="s">
        <v>33</v>
      </c>
      <c r="F11057" s="19">
        <v>5</v>
      </c>
      <c r="R11057" s="21">
        <f t="shared" ref="R11057:R11062" si="5856">G11057+I11057+J11057+K11057-L11057-M11057-N11057-Q11057</f>
        <v>0</v>
      </c>
      <c r="T11057" s="22" t="s">
        <v>38</v>
      </c>
      <c r="V11057" s="22" t="s">
        <v>38</v>
      </c>
      <c r="W11057" s="22" t="s">
        <v>38</v>
      </c>
      <c r="Y11057" s="28" t="str">
        <f t="shared" si="5853"/>
        <v/>
      </c>
      <c r="Z11057" s="28" t="str">
        <f t="shared" si="5854"/>
        <v/>
      </c>
      <c r="AA11057" s="28" t="str">
        <f t="shared" si="5849"/>
        <v/>
      </c>
      <c r="AB11057" s="28"/>
      <c r="AC11057" s="28"/>
    </row>
    <row r="11058" spans="2:29">
      <c r="B11058" s="19"/>
      <c r="C11058" s="30"/>
      <c r="D11058" s="19" t="s">
        <v>39</v>
      </c>
      <c r="E11058" s="20" t="s">
        <v>33</v>
      </c>
      <c r="F11058" s="19">
        <v>6</v>
      </c>
      <c r="R11058" s="21">
        <f t="shared" si="5856"/>
        <v>0</v>
      </c>
      <c r="T11058" s="22" t="s">
        <v>38</v>
      </c>
      <c r="V11058" s="22" t="s">
        <v>38</v>
      </c>
      <c r="W11058" s="22" t="s">
        <v>38</v>
      </c>
      <c r="Y11058" s="28" t="str">
        <f t="shared" si="5853"/>
        <v/>
      </c>
      <c r="Z11058" s="28" t="str">
        <f t="shared" si="5854"/>
        <v/>
      </c>
      <c r="AA11058" s="28" t="str">
        <f t="shared" si="5849"/>
        <v/>
      </c>
      <c r="AB11058" s="28"/>
      <c r="AC11058" s="28"/>
    </row>
    <row r="11059" spans="2:29">
      <c r="B11059" s="19"/>
      <c r="C11059" s="30"/>
      <c r="D11059" s="19" t="s">
        <v>40</v>
      </c>
      <c r="E11059" s="20" t="s">
        <v>41</v>
      </c>
      <c r="F11059" s="19">
        <v>7</v>
      </c>
      <c r="R11059" s="21">
        <f t="shared" si="5856"/>
        <v>0</v>
      </c>
      <c r="Y11059" s="28" t="str">
        <f t="shared" si="5853"/>
        <v/>
      </c>
      <c r="Z11059" s="28" t="str">
        <f t="shared" si="5854"/>
        <v/>
      </c>
      <c r="AA11059" s="28" t="str">
        <f t="shared" si="5849"/>
        <v/>
      </c>
      <c r="AB11059" s="28" t="str">
        <f>IF(R11059&lt;T11059,"期末实有头数应大于等于耕役畜","")</f>
        <v/>
      </c>
      <c r="AC11059" s="28" t="str">
        <f>IF(R11059&lt;V11059+W11059,"期末实有头数应大于等于良种+改良种","")</f>
        <v/>
      </c>
    </row>
    <row r="11060" spans="2:29">
      <c r="B11060" s="19"/>
      <c r="C11060" s="30"/>
      <c r="D11060" s="19" t="s">
        <v>42</v>
      </c>
      <c r="E11060" s="20" t="s">
        <v>33</v>
      </c>
      <c r="F11060" s="19">
        <v>8</v>
      </c>
      <c r="R11060" s="21">
        <f t="shared" si="5856"/>
        <v>0</v>
      </c>
      <c r="Y11060" s="28" t="str">
        <f t="shared" si="5853"/>
        <v/>
      </c>
      <c r="Z11060" s="28" t="str">
        <f t="shared" si="5854"/>
        <v/>
      </c>
      <c r="AA11060" s="28" t="str">
        <f t="shared" si="5849"/>
        <v/>
      </c>
      <c r="AB11060" s="28" t="str">
        <f>IF(R11060&lt;T11060,"期末实有头数应大于等于耕役畜","")</f>
        <v/>
      </c>
      <c r="AC11060" s="28" t="str">
        <f>IF(R11060&lt;V11060+W11060,"期末实有头数应大于等于良种+改良种","")</f>
        <v/>
      </c>
    </row>
    <row r="11061" spans="2:29">
      <c r="B11061" s="19"/>
      <c r="C11061" s="30"/>
      <c r="D11061" s="19" t="s">
        <v>43</v>
      </c>
      <c r="E11061" s="20" t="s">
        <v>33</v>
      </c>
      <c r="F11061" s="19">
        <v>9</v>
      </c>
      <c r="R11061" s="21">
        <f t="shared" si="5856"/>
        <v>0</v>
      </c>
      <c r="S11061" s="22" t="s">
        <v>38</v>
      </c>
      <c r="U11061" s="22" t="s">
        <v>38</v>
      </c>
      <c r="V11061" s="22" t="s">
        <v>38</v>
      </c>
      <c r="W11061" s="22" t="s">
        <v>38</v>
      </c>
      <c r="Y11061" s="28" t="str">
        <f t="shared" si="5853"/>
        <v/>
      </c>
      <c r="Z11061" s="28" t="str">
        <f t="shared" si="5854"/>
        <v/>
      </c>
      <c r="AA11061" s="28"/>
      <c r="AB11061" s="28" t="str">
        <f>IF(R11061&lt;T11061,"期末实有头数应大于等于耕役畜","")</f>
        <v/>
      </c>
      <c r="AC11061" s="28"/>
    </row>
    <row r="11062" spans="2:29">
      <c r="B11062" s="19"/>
      <c r="C11062" s="30"/>
      <c r="D11062" s="19" t="s">
        <v>44</v>
      </c>
      <c r="E11062" s="20" t="s">
        <v>45</v>
      </c>
      <c r="F11062" s="19">
        <v>10</v>
      </c>
      <c r="R11062" s="21">
        <f t="shared" si="5856"/>
        <v>0</v>
      </c>
      <c r="Y11062" s="28" t="str">
        <f t="shared" si="5853"/>
        <v/>
      </c>
      <c r="Z11062" s="28" t="str">
        <f t="shared" si="5854"/>
        <v/>
      </c>
      <c r="AA11062" s="28" t="str">
        <f>IF(R11062&lt;S11062+U11062,"期末实有头数应大于等于能繁母畜+种公畜","")</f>
        <v/>
      </c>
      <c r="AB11062" s="28" t="str">
        <f>IF(R11062&lt;T11062,"期末实有头数应大于等于耕役畜","")</f>
        <v/>
      </c>
      <c r="AC11062" s="28" t="str">
        <f>IF(R11062&lt;V11062+W11062,"期末实有头数应大于等于良种+改良种","")</f>
        <v/>
      </c>
    </row>
    <row r="11063" spans="2:29">
      <c r="B11063" s="19"/>
      <c r="C11063" s="30"/>
      <c r="D11063" s="19" t="s">
        <v>46</v>
      </c>
      <c r="E11063" s="20" t="s">
        <v>47</v>
      </c>
      <c r="F11063" s="19">
        <v>11</v>
      </c>
      <c r="G11063" s="21">
        <f t="shared" ref="G11063:S11063" si="5857">G11064+G11068</f>
        <v>0</v>
      </c>
      <c r="H11063" s="21">
        <f t="shared" si="5857"/>
        <v>0</v>
      </c>
      <c r="I11063" s="21">
        <f t="shared" si="5857"/>
        <v>0</v>
      </c>
      <c r="J11063" s="21">
        <f t="shared" si="5857"/>
        <v>0</v>
      </c>
      <c r="K11063" s="21">
        <f t="shared" si="5857"/>
        <v>0</v>
      </c>
      <c r="L11063" s="21">
        <f t="shared" si="5857"/>
        <v>0</v>
      </c>
      <c r="M11063" s="21">
        <f t="shared" si="5857"/>
        <v>0</v>
      </c>
      <c r="N11063" s="21">
        <f t="shared" si="5857"/>
        <v>0</v>
      </c>
      <c r="O11063" s="21">
        <f t="shared" si="5857"/>
        <v>0</v>
      </c>
      <c r="P11063" s="21">
        <f t="shared" si="5857"/>
        <v>0</v>
      </c>
      <c r="Q11063" s="21">
        <f t="shared" si="5857"/>
        <v>0</v>
      </c>
      <c r="R11063" s="23">
        <f t="shared" si="5857"/>
        <v>0</v>
      </c>
      <c r="S11063" s="21">
        <f t="shared" si="5857"/>
        <v>0</v>
      </c>
      <c r="T11063" s="22" t="s">
        <v>38</v>
      </c>
      <c r="U11063" s="21">
        <f>U11064+U11068</f>
        <v>0</v>
      </c>
      <c r="V11063" s="21">
        <f>V11064+V11068</f>
        <v>0</v>
      </c>
      <c r="W11063" s="21">
        <f>W11064+W11068</f>
        <v>0</v>
      </c>
      <c r="Y11063" s="28" t="str">
        <f t="shared" si="5853"/>
        <v/>
      </c>
      <c r="Z11063" s="28" t="str">
        <f t="shared" si="5854"/>
        <v/>
      </c>
      <c r="AA11063" s="28" t="str">
        <f>IF(R11063&lt;S11063+U11063,"期末实有头数应大于等于能繁母畜+种公畜","")</f>
        <v/>
      </c>
      <c r="AB11063" s="28"/>
      <c r="AC11063" s="28" t="str">
        <f>IF(R11063&lt;V11063+W11063,"期末实有头数应大于等于良种+改良种","")</f>
        <v/>
      </c>
    </row>
    <row r="11064" spans="2:29">
      <c r="B11064" s="19"/>
      <c r="C11064" s="30"/>
      <c r="D11064" s="19" t="s">
        <v>48</v>
      </c>
      <c r="E11064" s="20" t="s">
        <v>47</v>
      </c>
      <c r="F11064" s="19">
        <v>12</v>
      </c>
      <c r="R11064" s="21">
        <f>G11064+I11064+J11064+K11064-L11064-M11064-N11064-Q11064</f>
        <v>0</v>
      </c>
      <c r="T11064" s="22" t="s">
        <v>38</v>
      </c>
      <c r="Y11064" s="28" t="str">
        <f t="shared" si="5853"/>
        <v/>
      </c>
      <c r="Z11064" s="28" t="str">
        <f t="shared" si="5854"/>
        <v/>
      </c>
      <c r="AA11064" s="28" t="str">
        <f>IF(R11064&lt;S11064+U11064,"期末实有头数应大于等于能繁母畜+种公畜","")</f>
        <v/>
      </c>
      <c r="AB11064" s="28"/>
      <c r="AC11064" s="28" t="str">
        <f>IF(R11064&lt;V11064+W11064,"期末实有头数应大于等于良种+改良种","")</f>
        <v/>
      </c>
    </row>
    <row r="11065" spans="2:29">
      <c r="B11065" s="19"/>
      <c r="C11065" s="30"/>
      <c r="D11065" s="19" t="s">
        <v>49</v>
      </c>
      <c r="E11065" s="20" t="s">
        <v>47</v>
      </c>
      <c r="F11065" s="19">
        <v>13</v>
      </c>
      <c r="R11065" s="21">
        <f>G11065+I11065+J11065+K11065-L11065-M11065-N11065-Q11065</f>
        <v>0</v>
      </c>
      <c r="T11065" s="22" t="s">
        <v>38</v>
      </c>
      <c r="V11065" s="22" t="s">
        <v>38</v>
      </c>
      <c r="W11065" s="22" t="s">
        <v>38</v>
      </c>
      <c r="Y11065" s="28" t="str">
        <f t="shared" si="5853"/>
        <v/>
      </c>
      <c r="Z11065" s="28" t="str">
        <f t="shared" si="5854"/>
        <v/>
      </c>
      <c r="AA11065" s="28" t="str">
        <f>IF(R11065&lt;S11065+U11065,"期末实有头数应大于等于能繁母畜+种公畜","")</f>
        <v/>
      </c>
      <c r="AB11065" s="28"/>
      <c r="AC11065" s="28"/>
    </row>
    <row r="11066" spans="2:29">
      <c r="B11066" s="19"/>
      <c r="C11066" s="30"/>
      <c r="D11066" s="19" t="s">
        <v>50</v>
      </c>
      <c r="E11066" s="20" t="s">
        <v>47</v>
      </c>
      <c r="F11066" s="19">
        <v>14</v>
      </c>
      <c r="H11066" s="22" t="s">
        <v>38</v>
      </c>
      <c r="I11066" s="22" t="s">
        <v>38</v>
      </c>
      <c r="J11066" s="22" t="s">
        <v>38</v>
      </c>
      <c r="K11066" s="22" t="s">
        <v>38</v>
      </c>
      <c r="L11066" s="22" t="s">
        <v>38</v>
      </c>
      <c r="M11066" s="22" t="s">
        <v>38</v>
      </c>
      <c r="N11066" s="22" t="s">
        <v>38</v>
      </c>
      <c r="O11066" s="22" t="s">
        <v>38</v>
      </c>
      <c r="P11066" s="22" t="s">
        <v>38</v>
      </c>
      <c r="Q11066" s="22" t="s">
        <v>38</v>
      </c>
      <c r="R11066" s="24"/>
      <c r="T11066" s="22" t="s">
        <v>38</v>
      </c>
      <c r="U11066" s="22" t="s">
        <v>38</v>
      </c>
      <c r="V11066" s="22" t="s">
        <v>38</v>
      </c>
      <c r="W11066" s="22" t="s">
        <v>38</v>
      </c>
      <c r="Y11066" s="28" t="str">
        <f t="shared" si="5853"/>
        <v/>
      </c>
      <c r="Z11066" s="28"/>
      <c r="AA11066" s="28"/>
      <c r="AB11066" s="28"/>
      <c r="AC11066" s="28"/>
    </row>
    <row r="11067" spans="2:29">
      <c r="B11067" s="19"/>
      <c r="C11067" s="30"/>
      <c r="D11067" s="19" t="s">
        <v>51</v>
      </c>
      <c r="E11067" s="20" t="s">
        <v>47</v>
      </c>
      <c r="F11067" s="19">
        <v>15</v>
      </c>
      <c r="H11067" s="22" t="s">
        <v>38</v>
      </c>
      <c r="I11067" s="22" t="s">
        <v>38</v>
      </c>
      <c r="J11067" s="22" t="s">
        <v>38</v>
      </c>
      <c r="K11067" s="22" t="s">
        <v>38</v>
      </c>
      <c r="L11067" s="22" t="s">
        <v>38</v>
      </c>
      <c r="M11067" s="22" t="s">
        <v>38</v>
      </c>
      <c r="N11067" s="22" t="s">
        <v>38</v>
      </c>
      <c r="O11067" s="22" t="s">
        <v>38</v>
      </c>
      <c r="P11067" s="22" t="s">
        <v>38</v>
      </c>
      <c r="Q11067" s="22" t="s">
        <v>38</v>
      </c>
      <c r="R11067" s="24"/>
      <c r="T11067" s="22" t="s">
        <v>38</v>
      </c>
      <c r="U11067" s="22" t="s">
        <v>38</v>
      </c>
      <c r="V11067" s="22" t="s">
        <v>38</v>
      </c>
      <c r="W11067" s="22" t="s">
        <v>38</v>
      </c>
      <c r="Y11067" s="28" t="str">
        <f t="shared" si="5853"/>
        <v/>
      </c>
      <c r="Z11067" s="28"/>
      <c r="AA11067" s="28"/>
      <c r="AB11067" s="28"/>
      <c r="AC11067" s="28"/>
    </row>
    <row r="11068" spans="2:29">
      <c r="B11068" s="19"/>
      <c r="C11068" s="30"/>
      <c r="D11068" s="19" t="s">
        <v>52</v>
      </c>
      <c r="E11068" s="20" t="s">
        <v>47</v>
      </c>
      <c r="F11068" s="19">
        <v>16</v>
      </c>
      <c r="R11068" s="21">
        <f>G11068+I11068+J11068+K11068-L11068-M11068-N11068-Q11068</f>
        <v>0</v>
      </c>
      <c r="T11068" s="22" t="s">
        <v>38</v>
      </c>
      <c r="Y11068" s="28" t="str">
        <f t="shared" si="5853"/>
        <v/>
      </c>
      <c r="Z11068" s="28" t="str">
        <f>IF(N11068&lt;O11068+P11068,"出卖应大于等于出卖肉畜+出卖仔畜","")</f>
        <v/>
      </c>
      <c r="AA11068" s="28" t="str">
        <f t="shared" ref="AA11068:AA11077" si="5858">IF(R11068&lt;S11068+U11068,"期末实有头数应大于等于能繁母畜+种公畜","")</f>
        <v/>
      </c>
      <c r="AB11068" s="28"/>
      <c r="AC11068" s="28" t="str">
        <f t="shared" ref="AC11068:AC11073" si="5859">IF(R11068&lt;V11068+W11068,"期末实有头数应大于等于良种+改良种","")</f>
        <v/>
      </c>
    </row>
    <row r="11069" spans="2:29">
      <c r="B11069" s="19"/>
      <c r="C11069" s="30"/>
      <c r="D11069" s="19" t="s">
        <v>53</v>
      </c>
      <c r="E11069" s="18" t="s">
        <v>33</v>
      </c>
      <c r="F11069" s="19">
        <v>17</v>
      </c>
      <c r="R11069" s="21">
        <f>G11069+I11069+J11069+K11069-L11069-M11069-N11069-Q11069</f>
        <v>0</v>
      </c>
      <c r="T11069" s="22" t="s">
        <v>38</v>
      </c>
      <c r="Y11069" s="28" t="str">
        <f t="shared" si="5853"/>
        <v/>
      </c>
      <c r="Z11069" s="28" t="str">
        <f>IF(N11069&lt;O11069+P11069,"出卖应大于等于出卖肉畜+出卖仔畜","")</f>
        <v/>
      </c>
      <c r="AA11069" s="28" t="str">
        <f t="shared" si="5858"/>
        <v/>
      </c>
      <c r="AB11069" s="28"/>
      <c r="AC11069" s="28" t="str">
        <f t="shared" si="5859"/>
        <v/>
      </c>
    </row>
    <row r="11070" spans="2:29">
      <c r="B11070" s="18"/>
      <c r="C11070" s="29"/>
      <c r="D11070" s="19" t="s">
        <v>32</v>
      </c>
      <c r="E11070" s="20" t="s">
        <v>33</v>
      </c>
      <c r="F11070" s="19">
        <v>1</v>
      </c>
      <c r="G11070" s="21">
        <f t="shared" ref="G11070:S11070" si="5860">G11071+G11086</f>
        <v>0</v>
      </c>
      <c r="H11070" s="21">
        <f t="shared" si="5860"/>
        <v>0</v>
      </c>
      <c r="I11070" s="21">
        <f t="shared" si="5860"/>
        <v>0</v>
      </c>
      <c r="J11070" s="21">
        <f t="shared" si="5860"/>
        <v>0</v>
      </c>
      <c r="K11070" s="21">
        <f t="shared" si="5860"/>
        <v>0</v>
      </c>
      <c r="L11070" s="21">
        <f t="shared" si="5860"/>
        <v>0</v>
      </c>
      <c r="M11070" s="21">
        <f t="shared" si="5860"/>
        <v>0</v>
      </c>
      <c r="N11070" s="21">
        <f t="shared" si="5860"/>
        <v>0</v>
      </c>
      <c r="O11070" s="21">
        <f t="shared" si="5860"/>
        <v>0</v>
      </c>
      <c r="P11070" s="21">
        <f t="shared" si="5860"/>
        <v>0</v>
      </c>
      <c r="Q11070" s="21">
        <f t="shared" si="5860"/>
        <v>0</v>
      </c>
      <c r="R11070" s="21">
        <f t="shared" si="5860"/>
        <v>0</v>
      </c>
      <c r="S11070" s="21">
        <f t="shared" si="5860"/>
        <v>0</v>
      </c>
      <c r="T11070" s="21">
        <f>T11071</f>
        <v>0</v>
      </c>
      <c r="U11070" s="21">
        <f>U11071+U11086</f>
        <v>0</v>
      </c>
      <c r="V11070" s="21">
        <f>V11071+V11086</f>
        <v>0</v>
      </c>
      <c r="W11070" s="21">
        <f>W11071+W11086</f>
        <v>0</v>
      </c>
      <c r="Y11070" s="28" t="str">
        <f t="shared" si="5853"/>
        <v/>
      </c>
      <c r="Z11070" s="28" t="str">
        <f>IF(N11070&lt;O11070+P11070,"出卖应大于等于出卖肉畜+出卖仔畜","")</f>
        <v/>
      </c>
      <c r="AA11070" s="28" t="str">
        <f t="shared" si="5858"/>
        <v/>
      </c>
      <c r="AB11070" s="28" t="str">
        <f>IF(R11070&lt;T11070,"期末实有头数应大于等于耕役畜","")</f>
        <v/>
      </c>
      <c r="AC11070" s="28" t="str">
        <f t="shared" si="5859"/>
        <v/>
      </c>
    </row>
    <row r="11071" spans="2:29">
      <c r="B11071" s="19"/>
      <c r="C11071" s="30"/>
      <c r="D11071" s="19" t="s">
        <v>34</v>
      </c>
      <c r="E11071" s="20" t="s">
        <v>33</v>
      </c>
      <c r="F11071" s="19">
        <v>2</v>
      </c>
      <c r="G11071" s="21">
        <f t="shared" ref="G11071:S11071" si="5861">G11072+G11080</f>
        <v>0</v>
      </c>
      <c r="H11071" s="21">
        <f t="shared" si="5861"/>
        <v>0</v>
      </c>
      <c r="I11071" s="21">
        <f t="shared" si="5861"/>
        <v>0</v>
      </c>
      <c r="J11071" s="21">
        <f t="shared" si="5861"/>
        <v>0</v>
      </c>
      <c r="K11071" s="21">
        <f t="shared" si="5861"/>
        <v>0</v>
      </c>
      <c r="L11071" s="21">
        <f t="shared" si="5861"/>
        <v>0</v>
      </c>
      <c r="M11071" s="21">
        <f t="shared" si="5861"/>
        <v>0</v>
      </c>
      <c r="N11071" s="21">
        <f t="shared" si="5861"/>
        <v>0</v>
      </c>
      <c r="O11071" s="21">
        <f t="shared" si="5861"/>
        <v>0</v>
      </c>
      <c r="P11071" s="21">
        <f t="shared" si="5861"/>
        <v>0</v>
      </c>
      <c r="Q11071" s="21">
        <f t="shared" si="5861"/>
        <v>0</v>
      </c>
      <c r="R11071" s="21">
        <f t="shared" si="5861"/>
        <v>0</v>
      </c>
      <c r="S11071" s="21">
        <f t="shared" si="5861"/>
        <v>0</v>
      </c>
      <c r="T11071" s="21">
        <f>T11072</f>
        <v>0</v>
      </c>
      <c r="U11071" s="21">
        <f>U11072+U11080</f>
        <v>0</v>
      </c>
      <c r="V11071" s="21">
        <f>V11072+V11080</f>
        <v>0</v>
      </c>
      <c r="W11071" s="21">
        <f>W11072+W11080</f>
        <v>0</v>
      </c>
      <c r="Y11071" s="28" t="str">
        <f t="shared" ref="Y11071:Y11087" si="5862">IF(H11071&lt;I11071,"繁殖仔畜应大于等于成活","")</f>
        <v/>
      </c>
      <c r="Z11071" s="28" t="str">
        <f t="shared" ref="Z11071:Z11082" si="5863">IF(N11071&lt;O11071+P11071,"出卖应大于等于出卖肉畜+出卖仔畜","")</f>
        <v/>
      </c>
      <c r="AA11071" s="28" t="str">
        <f t="shared" si="5858"/>
        <v/>
      </c>
      <c r="AB11071" s="28" t="str">
        <f>IF(R11071&lt;T11071,"期末实有头数应大于等于耕役畜","")</f>
        <v/>
      </c>
      <c r="AC11071" s="28" t="str">
        <f t="shared" si="5859"/>
        <v/>
      </c>
    </row>
    <row r="11072" spans="2:29">
      <c r="B11072" s="19"/>
      <c r="C11072" s="30"/>
      <c r="D11072" s="19" t="s">
        <v>35</v>
      </c>
      <c r="E11072" s="20" t="s">
        <v>33</v>
      </c>
      <c r="F11072" s="19">
        <v>3</v>
      </c>
      <c r="G11072" s="21">
        <f t="shared" ref="G11072:R11072" si="5864">G11073+G11076+G11077+G11078+G11079</f>
        <v>0</v>
      </c>
      <c r="H11072" s="21">
        <f t="shared" si="5864"/>
        <v>0</v>
      </c>
      <c r="I11072" s="21">
        <f t="shared" si="5864"/>
        <v>0</v>
      </c>
      <c r="J11072" s="21">
        <f t="shared" si="5864"/>
        <v>0</v>
      </c>
      <c r="K11072" s="21">
        <f t="shared" si="5864"/>
        <v>0</v>
      </c>
      <c r="L11072" s="21">
        <f t="shared" si="5864"/>
        <v>0</v>
      </c>
      <c r="M11072" s="21">
        <f t="shared" si="5864"/>
        <v>0</v>
      </c>
      <c r="N11072" s="21">
        <f t="shared" si="5864"/>
        <v>0</v>
      </c>
      <c r="O11072" s="21">
        <f t="shared" si="5864"/>
        <v>0</v>
      </c>
      <c r="P11072" s="21">
        <f t="shared" si="5864"/>
        <v>0</v>
      </c>
      <c r="Q11072" s="21">
        <f t="shared" si="5864"/>
        <v>0</v>
      </c>
      <c r="R11072" s="21">
        <f t="shared" si="5864"/>
        <v>0</v>
      </c>
      <c r="S11072" s="21">
        <f>S11073+S11076+S11077+S11079</f>
        <v>0</v>
      </c>
      <c r="T11072" s="21">
        <f>T11073+T11076+T11077+T11078+T11079</f>
        <v>0</v>
      </c>
      <c r="U11072" s="21">
        <f>U11073+U11076+U11077+U11079</f>
        <v>0</v>
      </c>
      <c r="V11072" s="21">
        <f>V11073+V11076+V11077+V11079</f>
        <v>0</v>
      </c>
      <c r="W11072" s="21">
        <f>W11073+W11076+W11077+W11079</f>
        <v>0</v>
      </c>
      <c r="Y11072" s="28" t="str">
        <f t="shared" si="5862"/>
        <v/>
      </c>
      <c r="Z11072" s="28" t="str">
        <f t="shared" si="5863"/>
        <v/>
      </c>
      <c r="AA11072" s="28" t="str">
        <f t="shared" si="5858"/>
        <v/>
      </c>
      <c r="AB11072" s="28" t="str">
        <f>IF(R11072&lt;T11072,"期末实有头数应大于等于耕役畜","")</f>
        <v/>
      </c>
      <c r="AC11072" s="28" t="str">
        <f t="shared" si="5859"/>
        <v/>
      </c>
    </row>
    <row r="11073" spans="2:29">
      <c r="B11073" s="19"/>
      <c r="C11073" s="30"/>
      <c r="D11073" s="19" t="s">
        <v>36</v>
      </c>
      <c r="E11073" s="20" t="s">
        <v>33</v>
      </c>
      <c r="F11073" s="19">
        <v>4</v>
      </c>
      <c r="R11073" s="21">
        <f>G11073+I11073+J11073+K11073-L11073-M11073-N11073-Q11073</f>
        <v>0</v>
      </c>
      <c r="Y11073" s="28" t="str">
        <f t="shared" si="5862"/>
        <v/>
      </c>
      <c r="Z11073" s="28" t="str">
        <f t="shared" si="5863"/>
        <v/>
      </c>
      <c r="AA11073" s="28" t="str">
        <f t="shared" si="5858"/>
        <v/>
      </c>
      <c r="AB11073" s="28" t="str">
        <f>IF(R11073&lt;T11073,"期末实有头数应大于等于耕役畜","")</f>
        <v/>
      </c>
      <c r="AC11073" s="28" t="str">
        <f t="shared" si="5859"/>
        <v/>
      </c>
    </row>
    <row r="11074" spans="2:29">
      <c r="B11074" s="19"/>
      <c r="C11074" s="30"/>
      <c r="D11074" s="19" t="s">
        <v>37</v>
      </c>
      <c r="E11074" s="20" t="s">
        <v>33</v>
      </c>
      <c r="F11074" s="19">
        <v>5</v>
      </c>
      <c r="R11074" s="21">
        <f t="shared" ref="R11074:R11079" si="5865">G11074+I11074+J11074+K11074-L11074-M11074-N11074-Q11074</f>
        <v>0</v>
      </c>
      <c r="T11074" s="22" t="s">
        <v>38</v>
      </c>
      <c r="V11074" s="22" t="s">
        <v>38</v>
      </c>
      <c r="W11074" s="22" t="s">
        <v>38</v>
      </c>
      <c r="Y11074" s="28" t="str">
        <f t="shared" si="5862"/>
        <v/>
      </c>
      <c r="Z11074" s="28" t="str">
        <f t="shared" si="5863"/>
        <v/>
      </c>
      <c r="AA11074" s="28" t="str">
        <f t="shared" si="5858"/>
        <v/>
      </c>
      <c r="AB11074" s="28"/>
      <c r="AC11074" s="28"/>
    </row>
    <row r="11075" spans="2:29">
      <c r="B11075" s="19"/>
      <c r="C11075" s="30"/>
      <c r="D11075" s="19" t="s">
        <v>39</v>
      </c>
      <c r="E11075" s="20" t="s">
        <v>33</v>
      </c>
      <c r="F11075" s="19">
        <v>6</v>
      </c>
      <c r="R11075" s="21">
        <f t="shared" si="5865"/>
        <v>0</v>
      </c>
      <c r="T11075" s="22" t="s">
        <v>38</v>
      </c>
      <c r="V11075" s="22" t="s">
        <v>38</v>
      </c>
      <c r="W11075" s="22" t="s">
        <v>38</v>
      </c>
      <c r="Y11075" s="28" t="str">
        <f t="shared" si="5862"/>
        <v/>
      </c>
      <c r="Z11075" s="28" t="str">
        <f t="shared" si="5863"/>
        <v/>
      </c>
      <c r="AA11075" s="28" t="str">
        <f t="shared" si="5858"/>
        <v/>
      </c>
      <c r="AB11075" s="28"/>
      <c r="AC11075" s="28"/>
    </row>
    <row r="11076" spans="2:29">
      <c r="B11076" s="19"/>
      <c r="C11076" s="30"/>
      <c r="D11076" s="19" t="s">
        <v>40</v>
      </c>
      <c r="E11076" s="20" t="s">
        <v>41</v>
      </c>
      <c r="F11076" s="19">
        <v>7</v>
      </c>
      <c r="R11076" s="21">
        <f t="shared" si="5865"/>
        <v>0</v>
      </c>
      <c r="Y11076" s="28" t="str">
        <f t="shared" si="5862"/>
        <v/>
      </c>
      <c r="Z11076" s="28" t="str">
        <f t="shared" si="5863"/>
        <v/>
      </c>
      <c r="AA11076" s="28" t="str">
        <f t="shared" si="5858"/>
        <v/>
      </c>
      <c r="AB11076" s="28" t="str">
        <f>IF(R11076&lt;T11076,"期末实有头数应大于等于耕役畜","")</f>
        <v/>
      </c>
      <c r="AC11076" s="28" t="str">
        <f>IF(R11076&lt;V11076+W11076,"期末实有头数应大于等于良种+改良种","")</f>
        <v/>
      </c>
    </row>
    <row r="11077" spans="2:29">
      <c r="B11077" s="19"/>
      <c r="C11077" s="30"/>
      <c r="D11077" s="19" t="s">
        <v>42</v>
      </c>
      <c r="E11077" s="20" t="s">
        <v>33</v>
      </c>
      <c r="F11077" s="19">
        <v>8</v>
      </c>
      <c r="R11077" s="21">
        <f t="shared" si="5865"/>
        <v>0</v>
      </c>
      <c r="Y11077" s="28" t="str">
        <f t="shared" si="5862"/>
        <v/>
      </c>
      <c r="Z11077" s="28" t="str">
        <f t="shared" si="5863"/>
        <v/>
      </c>
      <c r="AA11077" s="28" t="str">
        <f t="shared" si="5858"/>
        <v/>
      </c>
      <c r="AB11077" s="28" t="str">
        <f>IF(R11077&lt;T11077,"期末实有头数应大于等于耕役畜","")</f>
        <v/>
      </c>
      <c r="AC11077" s="28" t="str">
        <f>IF(R11077&lt;V11077+W11077,"期末实有头数应大于等于良种+改良种","")</f>
        <v/>
      </c>
    </row>
    <row r="11078" spans="2:29">
      <c r="B11078" s="19"/>
      <c r="C11078" s="30"/>
      <c r="D11078" s="19" t="s">
        <v>43</v>
      </c>
      <c r="E11078" s="20" t="s">
        <v>33</v>
      </c>
      <c r="F11078" s="19">
        <v>9</v>
      </c>
      <c r="R11078" s="21">
        <f t="shared" si="5865"/>
        <v>0</v>
      </c>
      <c r="S11078" s="22" t="s">
        <v>38</v>
      </c>
      <c r="U11078" s="22" t="s">
        <v>38</v>
      </c>
      <c r="V11078" s="22" t="s">
        <v>38</v>
      </c>
      <c r="W11078" s="22" t="s">
        <v>38</v>
      </c>
      <c r="Y11078" s="28" t="str">
        <f t="shared" si="5862"/>
        <v/>
      </c>
      <c r="Z11078" s="28" t="str">
        <f t="shared" si="5863"/>
        <v/>
      </c>
      <c r="AA11078" s="28"/>
      <c r="AB11078" s="28" t="str">
        <f>IF(R11078&lt;T11078,"期末实有头数应大于等于耕役畜","")</f>
        <v/>
      </c>
      <c r="AC11078" s="28"/>
    </row>
    <row r="11079" spans="2:29">
      <c r="B11079" s="19"/>
      <c r="C11079" s="30"/>
      <c r="D11079" s="19" t="s">
        <v>44</v>
      </c>
      <c r="E11079" s="20" t="s">
        <v>45</v>
      </c>
      <c r="F11079" s="19">
        <v>10</v>
      </c>
      <c r="R11079" s="21">
        <f t="shared" si="5865"/>
        <v>0</v>
      </c>
      <c r="Y11079" s="28" t="str">
        <f t="shared" si="5862"/>
        <v/>
      </c>
      <c r="Z11079" s="28" t="str">
        <f t="shared" si="5863"/>
        <v/>
      </c>
      <c r="AA11079" s="28" t="str">
        <f>IF(R11079&lt;S11079+U11079,"期末实有头数应大于等于能繁母畜+种公畜","")</f>
        <v/>
      </c>
      <c r="AB11079" s="28" t="str">
        <f>IF(R11079&lt;T11079,"期末实有头数应大于等于耕役畜","")</f>
        <v/>
      </c>
      <c r="AC11079" s="28" t="str">
        <f>IF(R11079&lt;V11079+W11079,"期末实有头数应大于等于良种+改良种","")</f>
        <v/>
      </c>
    </row>
    <row r="11080" spans="2:29">
      <c r="B11080" s="19"/>
      <c r="C11080" s="30"/>
      <c r="D11080" s="19" t="s">
        <v>46</v>
      </c>
      <c r="E11080" s="20" t="s">
        <v>47</v>
      </c>
      <c r="F11080" s="19">
        <v>11</v>
      </c>
      <c r="G11080" s="21">
        <f t="shared" ref="G11080:S11080" si="5866">G11081+G11085</f>
        <v>0</v>
      </c>
      <c r="H11080" s="21">
        <f t="shared" si="5866"/>
        <v>0</v>
      </c>
      <c r="I11080" s="21">
        <f t="shared" si="5866"/>
        <v>0</v>
      </c>
      <c r="J11080" s="21">
        <f t="shared" si="5866"/>
        <v>0</v>
      </c>
      <c r="K11080" s="21">
        <f t="shared" si="5866"/>
        <v>0</v>
      </c>
      <c r="L11080" s="21">
        <f t="shared" si="5866"/>
        <v>0</v>
      </c>
      <c r="M11080" s="21">
        <f t="shared" si="5866"/>
        <v>0</v>
      </c>
      <c r="N11080" s="21">
        <f t="shared" si="5866"/>
        <v>0</v>
      </c>
      <c r="O11080" s="21">
        <f t="shared" si="5866"/>
        <v>0</v>
      </c>
      <c r="P11080" s="21">
        <f t="shared" si="5866"/>
        <v>0</v>
      </c>
      <c r="Q11080" s="21">
        <f t="shared" si="5866"/>
        <v>0</v>
      </c>
      <c r="R11080" s="23">
        <f t="shared" si="5866"/>
        <v>0</v>
      </c>
      <c r="S11080" s="21">
        <f t="shared" si="5866"/>
        <v>0</v>
      </c>
      <c r="T11080" s="22" t="s">
        <v>38</v>
      </c>
      <c r="U11080" s="21">
        <f>U11081+U11085</f>
        <v>0</v>
      </c>
      <c r="V11080" s="21">
        <f>V11081+V11085</f>
        <v>0</v>
      </c>
      <c r="W11080" s="21">
        <f>W11081+W11085</f>
        <v>0</v>
      </c>
      <c r="Y11080" s="28" t="str">
        <f t="shared" si="5862"/>
        <v/>
      </c>
      <c r="Z11080" s="28" t="str">
        <f t="shared" si="5863"/>
        <v/>
      </c>
      <c r="AA11080" s="28" t="str">
        <f>IF(R11080&lt;S11080+U11080,"期末实有头数应大于等于能繁母畜+种公畜","")</f>
        <v/>
      </c>
      <c r="AB11080" s="28"/>
      <c r="AC11080" s="28" t="str">
        <f>IF(R11080&lt;V11080+W11080,"期末实有头数应大于等于良种+改良种","")</f>
        <v/>
      </c>
    </row>
    <row r="11081" spans="2:29">
      <c r="B11081" s="19"/>
      <c r="C11081" s="30"/>
      <c r="D11081" s="19" t="s">
        <v>48</v>
      </c>
      <c r="E11081" s="20" t="s">
        <v>47</v>
      </c>
      <c r="F11081" s="19">
        <v>12</v>
      </c>
      <c r="R11081" s="21">
        <f>G11081+I11081+J11081+K11081-L11081-M11081-N11081-Q11081</f>
        <v>0</v>
      </c>
      <c r="T11081" s="22" t="s">
        <v>38</v>
      </c>
      <c r="Y11081" s="28" t="str">
        <f t="shared" si="5862"/>
        <v/>
      </c>
      <c r="Z11081" s="28" t="str">
        <f t="shared" si="5863"/>
        <v/>
      </c>
      <c r="AA11081" s="28" t="str">
        <f>IF(R11081&lt;S11081+U11081,"期末实有头数应大于等于能繁母畜+种公畜","")</f>
        <v/>
      </c>
      <c r="AB11081" s="28"/>
      <c r="AC11081" s="28" t="str">
        <f>IF(R11081&lt;V11081+W11081,"期末实有头数应大于等于良种+改良种","")</f>
        <v/>
      </c>
    </row>
    <row r="11082" spans="2:29">
      <c r="B11082" s="19"/>
      <c r="C11082" s="30"/>
      <c r="D11082" s="19" t="s">
        <v>49</v>
      </c>
      <c r="E11082" s="20" t="s">
        <v>47</v>
      </c>
      <c r="F11082" s="19">
        <v>13</v>
      </c>
      <c r="R11082" s="21">
        <f>G11082+I11082+J11082+K11082-L11082-M11082-N11082-Q11082</f>
        <v>0</v>
      </c>
      <c r="T11082" s="22" t="s">
        <v>38</v>
      </c>
      <c r="V11082" s="22" t="s">
        <v>38</v>
      </c>
      <c r="W11082" s="22" t="s">
        <v>38</v>
      </c>
      <c r="Y11082" s="28" t="str">
        <f t="shared" si="5862"/>
        <v/>
      </c>
      <c r="Z11082" s="28" t="str">
        <f t="shared" si="5863"/>
        <v/>
      </c>
      <c r="AA11082" s="28" t="str">
        <f>IF(R11082&lt;S11082+U11082,"期末实有头数应大于等于能繁母畜+种公畜","")</f>
        <v/>
      </c>
      <c r="AB11082" s="28"/>
      <c r="AC11082" s="28"/>
    </row>
    <row r="11083" spans="2:29">
      <c r="B11083" s="19"/>
      <c r="C11083" s="30"/>
      <c r="D11083" s="19" t="s">
        <v>50</v>
      </c>
      <c r="E11083" s="20" t="s">
        <v>47</v>
      </c>
      <c r="F11083" s="19">
        <v>14</v>
      </c>
      <c r="H11083" s="22" t="s">
        <v>38</v>
      </c>
      <c r="I11083" s="22" t="s">
        <v>38</v>
      </c>
      <c r="J11083" s="22" t="s">
        <v>38</v>
      </c>
      <c r="K11083" s="22" t="s">
        <v>38</v>
      </c>
      <c r="L11083" s="22" t="s">
        <v>38</v>
      </c>
      <c r="M11083" s="22" t="s">
        <v>38</v>
      </c>
      <c r="N11083" s="22" t="s">
        <v>38</v>
      </c>
      <c r="O11083" s="22" t="s">
        <v>38</v>
      </c>
      <c r="P11083" s="22" t="s">
        <v>38</v>
      </c>
      <c r="Q11083" s="22" t="s">
        <v>38</v>
      </c>
      <c r="R11083" s="24"/>
      <c r="T11083" s="22" t="s">
        <v>38</v>
      </c>
      <c r="U11083" s="22" t="s">
        <v>38</v>
      </c>
      <c r="V11083" s="22" t="s">
        <v>38</v>
      </c>
      <c r="W11083" s="22" t="s">
        <v>38</v>
      </c>
      <c r="Y11083" s="28" t="str">
        <f t="shared" si="5862"/>
        <v/>
      </c>
      <c r="Z11083" s="28"/>
      <c r="AA11083" s="28"/>
      <c r="AB11083" s="28"/>
      <c r="AC11083" s="28"/>
    </row>
    <row r="11084" spans="2:29">
      <c r="B11084" s="19"/>
      <c r="C11084" s="30"/>
      <c r="D11084" s="19" t="s">
        <v>51</v>
      </c>
      <c r="E11084" s="20" t="s">
        <v>47</v>
      </c>
      <c r="F11084" s="19">
        <v>15</v>
      </c>
      <c r="H11084" s="22" t="s">
        <v>38</v>
      </c>
      <c r="I11084" s="22" t="s">
        <v>38</v>
      </c>
      <c r="J11084" s="22" t="s">
        <v>38</v>
      </c>
      <c r="K11084" s="22" t="s">
        <v>38</v>
      </c>
      <c r="L11084" s="22" t="s">
        <v>38</v>
      </c>
      <c r="M11084" s="22" t="s">
        <v>38</v>
      </c>
      <c r="N11084" s="22" t="s">
        <v>38</v>
      </c>
      <c r="O11084" s="22" t="s">
        <v>38</v>
      </c>
      <c r="P11084" s="22" t="s">
        <v>38</v>
      </c>
      <c r="Q11084" s="22" t="s">
        <v>38</v>
      </c>
      <c r="R11084" s="24"/>
      <c r="T11084" s="22" t="s">
        <v>38</v>
      </c>
      <c r="U11084" s="22" t="s">
        <v>38</v>
      </c>
      <c r="V11084" s="22" t="s">
        <v>38</v>
      </c>
      <c r="W11084" s="22" t="s">
        <v>38</v>
      </c>
      <c r="Y11084" s="28" t="str">
        <f t="shared" si="5862"/>
        <v/>
      </c>
      <c r="Z11084" s="28"/>
      <c r="AA11084" s="28"/>
      <c r="AB11084" s="28"/>
      <c r="AC11084" s="28"/>
    </row>
    <row r="11085" spans="2:29">
      <c r="B11085" s="19"/>
      <c r="C11085" s="30"/>
      <c r="D11085" s="19" t="s">
        <v>52</v>
      </c>
      <c r="E11085" s="20" t="s">
        <v>47</v>
      </c>
      <c r="F11085" s="19">
        <v>16</v>
      </c>
      <c r="R11085" s="21">
        <f>G11085+I11085+J11085+K11085-L11085-M11085-N11085-Q11085</f>
        <v>0</v>
      </c>
      <c r="T11085" s="22" t="s">
        <v>38</v>
      </c>
      <c r="Y11085" s="28" t="str">
        <f t="shared" si="5862"/>
        <v/>
      </c>
      <c r="Z11085" s="28" t="str">
        <f>IF(N11085&lt;O11085+P11085,"出卖应大于等于出卖肉畜+出卖仔畜","")</f>
        <v/>
      </c>
      <c r="AA11085" s="28" t="str">
        <f t="shared" ref="AA11085:AA11094" si="5867">IF(R11085&lt;S11085+U11085,"期末实有头数应大于等于能繁母畜+种公畜","")</f>
        <v/>
      </c>
      <c r="AB11085" s="28"/>
      <c r="AC11085" s="28" t="str">
        <f t="shared" ref="AC11085:AC11090" si="5868">IF(R11085&lt;V11085+W11085,"期末实有头数应大于等于良种+改良种","")</f>
        <v/>
      </c>
    </row>
    <row r="11086" spans="2:29">
      <c r="B11086" s="19"/>
      <c r="C11086" s="30"/>
      <c r="D11086" s="19" t="s">
        <v>53</v>
      </c>
      <c r="E11086" s="18" t="s">
        <v>33</v>
      </c>
      <c r="F11086" s="19">
        <v>17</v>
      </c>
      <c r="R11086" s="21">
        <f>G11086+I11086+J11086+K11086-L11086-M11086-N11086-Q11086</f>
        <v>0</v>
      </c>
      <c r="T11086" s="22" t="s">
        <v>38</v>
      </c>
      <c r="Y11086" s="28" t="str">
        <f t="shared" si="5862"/>
        <v/>
      </c>
      <c r="Z11086" s="28" t="str">
        <f>IF(N11086&lt;O11086+P11086,"出卖应大于等于出卖肉畜+出卖仔畜","")</f>
        <v/>
      </c>
      <c r="AA11086" s="28" t="str">
        <f t="shared" si="5867"/>
        <v/>
      </c>
      <c r="AB11086" s="28"/>
      <c r="AC11086" s="28" t="str">
        <f t="shared" si="5868"/>
        <v/>
      </c>
    </row>
    <row r="11087" spans="2:29">
      <c r="B11087" s="18"/>
      <c r="C11087" s="29"/>
      <c r="D11087" s="19" t="s">
        <v>32</v>
      </c>
      <c r="E11087" s="20" t="s">
        <v>33</v>
      </c>
      <c r="F11087" s="19">
        <v>1</v>
      </c>
      <c r="G11087" s="21">
        <f t="shared" ref="G11087:S11087" si="5869">G11088+G11103</f>
        <v>0</v>
      </c>
      <c r="H11087" s="21">
        <f t="shared" si="5869"/>
        <v>0</v>
      </c>
      <c r="I11087" s="21">
        <f t="shared" si="5869"/>
        <v>0</v>
      </c>
      <c r="J11087" s="21">
        <f t="shared" si="5869"/>
        <v>0</v>
      </c>
      <c r="K11087" s="21">
        <f t="shared" si="5869"/>
        <v>0</v>
      </c>
      <c r="L11087" s="21">
        <f t="shared" si="5869"/>
        <v>0</v>
      </c>
      <c r="M11087" s="21">
        <f t="shared" si="5869"/>
        <v>0</v>
      </c>
      <c r="N11087" s="21">
        <f t="shared" si="5869"/>
        <v>0</v>
      </c>
      <c r="O11087" s="21">
        <f t="shared" si="5869"/>
        <v>0</v>
      </c>
      <c r="P11087" s="21">
        <f t="shared" si="5869"/>
        <v>0</v>
      </c>
      <c r="Q11087" s="21">
        <f t="shared" si="5869"/>
        <v>0</v>
      </c>
      <c r="R11087" s="21">
        <f t="shared" si="5869"/>
        <v>0</v>
      </c>
      <c r="S11087" s="21">
        <f t="shared" si="5869"/>
        <v>0</v>
      </c>
      <c r="T11087" s="21">
        <f>T11088</f>
        <v>0</v>
      </c>
      <c r="U11087" s="21">
        <f>U11088+U11103</f>
        <v>0</v>
      </c>
      <c r="V11087" s="21">
        <f>V11088+V11103</f>
        <v>0</v>
      </c>
      <c r="W11087" s="21">
        <f>W11088+W11103</f>
        <v>0</v>
      </c>
      <c r="Y11087" s="28" t="str">
        <f t="shared" si="5862"/>
        <v/>
      </c>
      <c r="Z11087" s="28" t="str">
        <f>IF(N11087&lt;O11087+P11087,"出卖应大于等于出卖肉畜+出卖仔畜","")</f>
        <v/>
      </c>
      <c r="AA11087" s="28" t="str">
        <f t="shared" si="5867"/>
        <v/>
      </c>
      <c r="AB11087" s="28" t="str">
        <f>IF(R11087&lt;T11087,"期末实有头数应大于等于耕役畜","")</f>
        <v/>
      </c>
      <c r="AC11087" s="28" t="str">
        <f t="shared" si="5868"/>
        <v/>
      </c>
    </row>
    <row r="11088" spans="2:29">
      <c r="B11088" s="19"/>
      <c r="C11088" s="30"/>
      <c r="D11088" s="19" t="s">
        <v>34</v>
      </c>
      <c r="E11088" s="20" t="s">
        <v>33</v>
      </c>
      <c r="F11088" s="19">
        <v>2</v>
      </c>
      <c r="G11088" s="21">
        <f t="shared" ref="G11088:S11088" si="5870">G11089+G11097</f>
        <v>0</v>
      </c>
      <c r="H11088" s="21">
        <f t="shared" si="5870"/>
        <v>0</v>
      </c>
      <c r="I11088" s="21">
        <f t="shared" si="5870"/>
        <v>0</v>
      </c>
      <c r="J11088" s="21">
        <f t="shared" si="5870"/>
        <v>0</v>
      </c>
      <c r="K11088" s="21">
        <f t="shared" si="5870"/>
        <v>0</v>
      </c>
      <c r="L11088" s="21">
        <f t="shared" si="5870"/>
        <v>0</v>
      </c>
      <c r="M11088" s="21">
        <f t="shared" si="5870"/>
        <v>0</v>
      </c>
      <c r="N11088" s="21">
        <f t="shared" si="5870"/>
        <v>0</v>
      </c>
      <c r="O11088" s="21">
        <f t="shared" si="5870"/>
        <v>0</v>
      </c>
      <c r="P11088" s="21">
        <f t="shared" si="5870"/>
        <v>0</v>
      </c>
      <c r="Q11088" s="21">
        <f t="shared" si="5870"/>
        <v>0</v>
      </c>
      <c r="R11088" s="21">
        <f t="shared" si="5870"/>
        <v>0</v>
      </c>
      <c r="S11088" s="21">
        <f t="shared" si="5870"/>
        <v>0</v>
      </c>
      <c r="T11088" s="21">
        <f>T11089</f>
        <v>0</v>
      </c>
      <c r="U11088" s="21">
        <f>U11089+U11097</f>
        <v>0</v>
      </c>
      <c r="V11088" s="21">
        <f>V11089+V11097</f>
        <v>0</v>
      </c>
      <c r="W11088" s="21">
        <f>W11089+W11097</f>
        <v>0</v>
      </c>
      <c r="Y11088" s="28" t="str">
        <f t="shared" ref="Y11088:Y11104" si="5871">IF(H11088&lt;I11088,"繁殖仔畜应大于等于成活","")</f>
        <v/>
      </c>
      <c r="Z11088" s="28" t="str">
        <f t="shared" ref="Z11088:Z11099" si="5872">IF(N11088&lt;O11088+P11088,"出卖应大于等于出卖肉畜+出卖仔畜","")</f>
        <v/>
      </c>
      <c r="AA11088" s="28" t="str">
        <f t="shared" si="5867"/>
        <v/>
      </c>
      <c r="AB11088" s="28" t="str">
        <f>IF(R11088&lt;T11088,"期末实有头数应大于等于耕役畜","")</f>
        <v/>
      </c>
      <c r="AC11088" s="28" t="str">
        <f t="shared" si="5868"/>
        <v/>
      </c>
    </row>
    <row r="11089" spans="2:29">
      <c r="B11089" s="19"/>
      <c r="C11089" s="30"/>
      <c r="D11089" s="19" t="s">
        <v>35</v>
      </c>
      <c r="E11089" s="20" t="s">
        <v>33</v>
      </c>
      <c r="F11089" s="19">
        <v>3</v>
      </c>
      <c r="G11089" s="21">
        <f t="shared" ref="G11089:R11089" si="5873">G11090+G11093+G11094+G11095+G11096</f>
        <v>0</v>
      </c>
      <c r="H11089" s="21">
        <f t="shared" si="5873"/>
        <v>0</v>
      </c>
      <c r="I11089" s="21">
        <f t="shared" si="5873"/>
        <v>0</v>
      </c>
      <c r="J11089" s="21">
        <f t="shared" si="5873"/>
        <v>0</v>
      </c>
      <c r="K11089" s="21">
        <f t="shared" si="5873"/>
        <v>0</v>
      </c>
      <c r="L11089" s="21">
        <f t="shared" si="5873"/>
        <v>0</v>
      </c>
      <c r="M11089" s="21">
        <f t="shared" si="5873"/>
        <v>0</v>
      </c>
      <c r="N11089" s="21">
        <f t="shared" si="5873"/>
        <v>0</v>
      </c>
      <c r="O11089" s="21">
        <f t="shared" si="5873"/>
        <v>0</v>
      </c>
      <c r="P11089" s="21">
        <f t="shared" si="5873"/>
        <v>0</v>
      </c>
      <c r="Q11089" s="21">
        <f t="shared" si="5873"/>
        <v>0</v>
      </c>
      <c r="R11089" s="21">
        <f t="shared" si="5873"/>
        <v>0</v>
      </c>
      <c r="S11089" s="21">
        <f>S11090+S11093+S11094+S11096</f>
        <v>0</v>
      </c>
      <c r="T11089" s="21">
        <f>T11090+T11093+T11094+T11095+T11096</f>
        <v>0</v>
      </c>
      <c r="U11089" s="21">
        <f>U11090+U11093+U11094+U11096</f>
        <v>0</v>
      </c>
      <c r="V11089" s="21">
        <f>V11090+V11093+V11094+V11096</f>
        <v>0</v>
      </c>
      <c r="W11089" s="21">
        <f>W11090+W11093+W11094+W11096</f>
        <v>0</v>
      </c>
      <c r="Y11089" s="28" t="str">
        <f t="shared" si="5871"/>
        <v/>
      </c>
      <c r="Z11089" s="28" t="str">
        <f t="shared" si="5872"/>
        <v/>
      </c>
      <c r="AA11089" s="28" t="str">
        <f t="shared" si="5867"/>
        <v/>
      </c>
      <c r="AB11089" s="28" t="str">
        <f>IF(R11089&lt;T11089,"期末实有头数应大于等于耕役畜","")</f>
        <v/>
      </c>
      <c r="AC11089" s="28" t="str">
        <f t="shared" si="5868"/>
        <v/>
      </c>
    </row>
    <row r="11090" spans="2:29">
      <c r="B11090" s="19"/>
      <c r="C11090" s="30"/>
      <c r="D11090" s="19" t="s">
        <v>36</v>
      </c>
      <c r="E11090" s="20" t="s">
        <v>33</v>
      </c>
      <c r="F11090" s="19">
        <v>4</v>
      </c>
      <c r="R11090" s="21">
        <f>G11090+I11090+J11090+K11090-L11090-M11090-N11090-Q11090</f>
        <v>0</v>
      </c>
      <c r="Y11090" s="28" t="str">
        <f t="shared" si="5871"/>
        <v/>
      </c>
      <c r="Z11090" s="28" t="str">
        <f t="shared" si="5872"/>
        <v/>
      </c>
      <c r="AA11090" s="28" t="str">
        <f t="shared" si="5867"/>
        <v/>
      </c>
      <c r="AB11090" s="28" t="str">
        <f>IF(R11090&lt;T11090,"期末实有头数应大于等于耕役畜","")</f>
        <v/>
      </c>
      <c r="AC11090" s="28" t="str">
        <f t="shared" si="5868"/>
        <v/>
      </c>
    </row>
    <row r="11091" spans="2:29">
      <c r="B11091" s="19"/>
      <c r="C11091" s="30"/>
      <c r="D11091" s="19" t="s">
        <v>37</v>
      </c>
      <c r="E11091" s="20" t="s">
        <v>33</v>
      </c>
      <c r="F11091" s="19">
        <v>5</v>
      </c>
      <c r="R11091" s="21">
        <f t="shared" ref="R11091:R11096" si="5874">G11091+I11091+J11091+K11091-L11091-M11091-N11091-Q11091</f>
        <v>0</v>
      </c>
      <c r="T11091" s="22" t="s">
        <v>38</v>
      </c>
      <c r="V11091" s="22" t="s">
        <v>38</v>
      </c>
      <c r="W11091" s="22" t="s">
        <v>38</v>
      </c>
      <c r="Y11091" s="28" t="str">
        <f t="shared" si="5871"/>
        <v/>
      </c>
      <c r="Z11091" s="28" t="str">
        <f t="shared" si="5872"/>
        <v/>
      </c>
      <c r="AA11091" s="28" t="str">
        <f t="shared" si="5867"/>
        <v/>
      </c>
      <c r="AB11091" s="28"/>
      <c r="AC11091" s="28"/>
    </row>
    <row r="11092" spans="2:29">
      <c r="B11092" s="19"/>
      <c r="C11092" s="30"/>
      <c r="D11092" s="19" t="s">
        <v>39</v>
      </c>
      <c r="E11092" s="20" t="s">
        <v>33</v>
      </c>
      <c r="F11092" s="19">
        <v>6</v>
      </c>
      <c r="R11092" s="21">
        <f t="shared" si="5874"/>
        <v>0</v>
      </c>
      <c r="T11092" s="22" t="s">
        <v>38</v>
      </c>
      <c r="V11092" s="22" t="s">
        <v>38</v>
      </c>
      <c r="W11092" s="22" t="s">
        <v>38</v>
      </c>
      <c r="Y11092" s="28" t="str">
        <f t="shared" si="5871"/>
        <v/>
      </c>
      <c r="Z11092" s="28" t="str">
        <f t="shared" si="5872"/>
        <v/>
      </c>
      <c r="AA11092" s="28" t="str">
        <f t="shared" si="5867"/>
        <v/>
      </c>
      <c r="AB11092" s="28"/>
      <c r="AC11092" s="28"/>
    </row>
    <row r="11093" spans="2:29">
      <c r="B11093" s="19"/>
      <c r="C11093" s="30"/>
      <c r="D11093" s="19" t="s">
        <v>40</v>
      </c>
      <c r="E11093" s="20" t="s">
        <v>41</v>
      </c>
      <c r="F11093" s="19">
        <v>7</v>
      </c>
      <c r="R11093" s="21">
        <f t="shared" si="5874"/>
        <v>0</v>
      </c>
      <c r="Y11093" s="28" t="str">
        <f t="shared" si="5871"/>
        <v/>
      </c>
      <c r="Z11093" s="28" t="str">
        <f t="shared" si="5872"/>
        <v/>
      </c>
      <c r="AA11093" s="28" t="str">
        <f t="shared" si="5867"/>
        <v/>
      </c>
      <c r="AB11093" s="28" t="str">
        <f>IF(R11093&lt;T11093,"期末实有头数应大于等于耕役畜","")</f>
        <v/>
      </c>
      <c r="AC11093" s="28" t="str">
        <f>IF(R11093&lt;V11093+W11093,"期末实有头数应大于等于良种+改良种","")</f>
        <v/>
      </c>
    </row>
    <row r="11094" spans="2:29">
      <c r="B11094" s="19"/>
      <c r="C11094" s="30"/>
      <c r="D11094" s="19" t="s">
        <v>42</v>
      </c>
      <c r="E11094" s="20" t="s">
        <v>33</v>
      </c>
      <c r="F11094" s="19">
        <v>8</v>
      </c>
      <c r="R11094" s="21">
        <f t="shared" si="5874"/>
        <v>0</v>
      </c>
      <c r="Y11094" s="28" t="str">
        <f t="shared" si="5871"/>
        <v/>
      </c>
      <c r="Z11094" s="28" t="str">
        <f t="shared" si="5872"/>
        <v/>
      </c>
      <c r="AA11094" s="28" t="str">
        <f t="shared" si="5867"/>
        <v/>
      </c>
      <c r="AB11094" s="28" t="str">
        <f>IF(R11094&lt;T11094,"期末实有头数应大于等于耕役畜","")</f>
        <v/>
      </c>
      <c r="AC11094" s="28" t="str">
        <f>IF(R11094&lt;V11094+W11094,"期末实有头数应大于等于良种+改良种","")</f>
        <v/>
      </c>
    </row>
    <row r="11095" spans="2:29">
      <c r="B11095" s="19"/>
      <c r="C11095" s="30"/>
      <c r="D11095" s="19" t="s">
        <v>43</v>
      </c>
      <c r="E11095" s="20" t="s">
        <v>33</v>
      </c>
      <c r="F11095" s="19">
        <v>9</v>
      </c>
      <c r="R11095" s="21">
        <f t="shared" si="5874"/>
        <v>0</v>
      </c>
      <c r="S11095" s="22" t="s">
        <v>38</v>
      </c>
      <c r="U11095" s="22" t="s">
        <v>38</v>
      </c>
      <c r="V11095" s="22" t="s">
        <v>38</v>
      </c>
      <c r="W11095" s="22" t="s">
        <v>38</v>
      </c>
      <c r="Y11095" s="28" t="str">
        <f t="shared" si="5871"/>
        <v/>
      </c>
      <c r="Z11095" s="28" t="str">
        <f t="shared" si="5872"/>
        <v/>
      </c>
      <c r="AA11095" s="28"/>
      <c r="AB11095" s="28" t="str">
        <f>IF(R11095&lt;T11095,"期末实有头数应大于等于耕役畜","")</f>
        <v/>
      </c>
      <c r="AC11095" s="28"/>
    </row>
    <row r="11096" spans="2:29">
      <c r="B11096" s="19"/>
      <c r="C11096" s="30"/>
      <c r="D11096" s="19" t="s">
        <v>44</v>
      </c>
      <c r="E11096" s="20" t="s">
        <v>45</v>
      </c>
      <c r="F11096" s="19">
        <v>10</v>
      </c>
      <c r="R11096" s="21">
        <f t="shared" si="5874"/>
        <v>0</v>
      </c>
      <c r="Y11096" s="28" t="str">
        <f t="shared" si="5871"/>
        <v/>
      </c>
      <c r="Z11096" s="28" t="str">
        <f t="shared" si="5872"/>
        <v/>
      </c>
      <c r="AA11096" s="28" t="str">
        <f>IF(R11096&lt;S11096+U11096,"期末实有头数应大于等于能繁母畜+种公畜","")</f>
        <v/>
      </c>
      <c r="AB11096" s="28" t="str">
        <f>IF(R11096&lt;T11096,"期末实有头数应大于等于耕役畜","")</f>
        <v/>
      </c>
      <c r="AC11096" s="28" t="str">
        <f>IF(R11096&lt;V11096+W11096,"期末实有头数应大于等于良种+改良种","")</f>
        <v/>
      </c>
    </row>
    <row r="11097" spans="2:29">
      <c r="B11097" s="19"/>
      <c r="C11097" s="30"/>
      <c r="D11097" s="19" t="s">
        <v>46</v>
      </c>
      <c r="E11097" s="20" t="s">
        <v>47</v>
      </c>
      <c r="F11097" s="19">
        <v>11</v>
      </c>
      <c r="G11097" s="21">
        <f t="shared" ref="G11097:S11097" si="5875">G11098+G11102</f>
        <v>0</v>
      </c>
      <c r="H11097" s="21">
        <f t="shared" si="5875"/>
        <v>0</v>
      </c>
      <c r="I11097" s="21">
        <f t="shared" si="5875"/>
        <v>0</v>
      </c>
      <c r="J11097" s="21">
        <f t="shared" si="5875"/>
        <v>0</v>
      </c>
      <c r="K11097" s="21">
        <f t="shared" si="5875"/>
        <v>0</v>
      </c>
      <c r="L11097" s="21">
        <f t="shared" si="5875"/>
        <v>0</v>
      </c>
      <c r="M11097" s="21">
        <f t="shared" si="5875"/>
        <v>0</v>
      </c>
      <c r="N11097" s="21">
        <f t="shared" si="5875"/>
        <v>0</v>
      </c>
      <c r="O11097" s="21">
        <f t="shared" si="5875"/>
        <v>0</v>
      </c>
      <c r="P11097" s="21">
        <f t="shared" si="5875"/>
        <v>0</v>
      </c>
      <c r="Q11097" s="21">
        <f t="shared" si="5875"/>
        <v>0</v>
      </c>
      <c r="R11097" s="23">
        <f t="shared" si="5875"/>
        <v>0</v>
      </c>
      <c r="S11097" s="21">
        <f t="shared" si="5875"/>
        <v>0</v>
      </c>
      <c r="T11097" s="22" t="s">
        <v>38</v>
      </c>
      <c r="U11097" s="21">
        <f>U11098+U11102</f>
        <v>0</v>
      </c>
      <c r="V11097" s="21">
        <f>V11098+V11102</f>
        <v>0</v>
      </c>
      <c r="W11097" s="21">
        <f>W11098+W11102</f>
        <v>0</v>
      </c>
      <c r="Y11097" s="28" t="str">
        <f t="shared" si="5871"/>
        <v/>
      </c>
      <c r="Z11097" s="28" t="str">
        <f t="shared" si="5872"/>
        <v/>
      </c>
      <c r="AA11097" s="28" t="str">
        <f>IF(R11097&lt;S11097+U11097,"期末实有头数应大于等于能繁母畜+种公畜","")</f>
        <v/>
      </c>
      <c r="AB11097" s="28"/>
      <c r="AC11097" s="28" t="str">
        <f>IF(R11097&lt;V11097+W11097,"期末实有头数应大于等于良种+改良种","")</f>
        <v/>
      </c>
    </row>
    <row r="11098" spans="2:29">
      <c r="B11098" s="19"/>
      <c r="C11098" s="30"/>
      <c r="D11098" s="19" t="s">
        <v>48</v>
      </c>
      <c r="E11098" s="20" t="s">
        <v>47</v>
      </c>
      <c r="F11098" s="19">
        <v>12</v>
      </c>
      <c r="R11098" s="21">
        <f>G11098+I11098+J11098+K11098-L11098-M11098-N11098-Q11098</f>
        <v>0</v>
      </c>
      <c r="T11098" s="22" t="s">
        <v>38</v>
      </c>
      <c r="Y11098" s="28" t="str">
        <f t="shared" si="5871"/>
        <v/>
      </c>
      <c r="Z11098" s="28" t="str">
        <f t="shared" si="5872"/>
        <v/>
      </c>
      <c r="AA11098" s="28" t="str">
        <f>IF(R11098&lt;S11098+U11098,"期末实有头数应大于等于能繁母畜+种公畜","")</f>
        <v/>
      </c>
      <c r="AB11098" s="28"/>
      <c r="AC11098" s="28" t="str">
        <f>IF(R11098&lt;V11098+W11098,"期末实有头数应大于等于良种+改良种","")</f>
        <v/>
      </c>
    </row>
    <row r="11099" spans="2:29">
      <c r="B11099" s="19"/>
      <c r="C11099" s="30"/>
      <c r="D11099" s="19" t="s">
        <v>49</v>
      </c>
      <c r="E11099" s="20" t="s">
        <v>47</v>
      </c>
      <c r="F11099" s="19">
        <v>13</v>
      </c>
      <c r="R11099" s="21">
        <f>G11099+I11099+J11099+K11099-L11099-M11099-N11099-Q11099</f>
        <v>0</v>
      </c>
      <c r="T11099" s="22" t="s">
        <v>38</v>
      </c>
      <c r="V11099" s="22" t="s">
        <v>38</v>
      </c>
      <c r="W11099" s="22" t="s">
        <v>38</v>
      </c>
      <c r="Y11099" s="28" t="str">
        <f t="shared" si="5871"/>
        <v/>
      </c>
      <c r="Z11099" s="28" t="str">
        <f t="shared" si="5872"/>
        <v/>
      </c>
      <c r="AA11099" s="28" t="str">
        <f>IF(R11099&lt;S11099+U11099,"期末实有头数应大于等于能繁母畜+种公畜","")</f>
        <v/>
      </c>
      <c r="AB11099" s="28"/>
      <c r="AC11099" s="28"/>
    </row>
    <row r="11100" spans="2:29">
      <c r="B11100" s="19"/>
      <c r="C11100" s="30"/>
      <c r="D11100" s="19" t="s">
        <v>50</v>
      </c>
      <c r="E11100" s="20" t="s">
        <v>47</v>
      </c>
      <c r="F11100" s="19">
        <v>14</v>
      </c>
      <c r="H11100" s="22" t="s">
        <v>38</v>
      </c>
      <c r="I11100" s="22" t="s">
        <v>38</v>
      </c>
      <c r="J11100" s="22" t="s">
        <v>38</v>
      </c>
      <c r="K11100" s="22" t="s">
        <v>38</v>
      </c>
      <c r="L11100" s="22" t="s">
        <v>38</v>
      </c>
      <c r="M11100" s="22" t="s">
        <v>38</v>
      </c>
      <c r="N11100" s="22" t="s">
        <v>38</v>
      </c>
      <c r="O11100" s="22" t="s">
        <v>38</v>
      </c>
      <c r="P11100" s="22" t="s">
        <v>38</v>
      </c>
      <c r="Q11100" s="22" t="s">
        <v>38</v>
      </c>
      <c r="R11100" s="24"/>
      <c r="T11100" s="22" t="s">
        <v>38</v>
      </c>
      <c r="U11100" s="22" t="s">
        <v>38</v>
      </c>
      <c r="V11100" s="22" t="s">
        <v>38</v>
      </c>
      <c r="W11100" s="22" t="s">
        <v>38</v>
      </c>
      <c r="Y11100" s="28" t="str">
        <f t="shared" si="5871"/>
        <v/>
      </c>
      <c r="Z11100" s="28"/>
      <c r="AA11100" s="28"/>
      <c r="AB11100" s="28"/>
      <c r="AC11100" s="28"/>
    </row>
    <row r="11101" spans="2:29">
      <c r="B11101" s="19"/>
      <c r="C11101" s="30"/>
      <c r="D11101" s="19" t="s">
        <v>51</v>
      </c>
      <c r="E11101" s="20" t="s">
        <v>47</v>
      </c>
      <c r="F11101" s="19">
        <v>15</v>
      </c>
      <c r="H11101" s="22" t="s">
        <v>38</v>
      </c>
      <c r="I11101" s="22" t="s">
        <v>38</v>
      </c>
      <c r="J11101" s="22" t="s">
        <v>38</v>
      </c>
      <c r="K11101" s="22" t="s">
        <v>38</v>
      </c>
      <c r="L11101" s="22" t="s">
        <v>38</v>
      </c>
      <c r="M11101" s="22" t="s">
        <v>38</v>
      </c>
      <c r="N11101" s="22" t="s">
        <v>38</v>
      </c>
      <c r="O11101" s="22" t="s">
        <v>38</v>
      </c>
      <c r="P11101" s="22" t="s">
        <v>38</v>
      </c>
      <c r="Q11101" s="22" t="s">
        <v>38</v>
      </c>
      <c r="R11101" s="24"/>
      <c r="T11101" s="22" t="s">
        <v>38</v>
      </c>
      <c r="U11101" s="22" t="s">
        <v>38</v>
      </c>
      <c r="V11101" s="22" t="s">
        <v>38</v>
      </c>
      <c r="W11101" s="22" t="s">
        <v>38</v>
      </c>
      <c r="Y11101" s="28" t="str">
        <f t="shared" si="5871"/>
        <v/>
      </c>
      <c r="Z11101" s="28"/>
      <c r="AA11101" s="28"/>
      <c r="AB11101" s="28"/>
      <c r="AC11101" s="28"/>
    </row>
    <row r="11102" spans="2:29">
      <c r="B11102" s="19"/>
      <c r="C11102" s="30"/>
      <c r="D11102" s="19" t="s">
        <v>52</v>
      </c>
      <c r="E11102" s="20" t="s">
        <v>47</v>
      </c>
      <c r="F11102" s="19">
        <v>16</v>
      </c>
      <c r="R11102" s="21">
        <f>G11102+I11102+J11102+K11102-L11102-M11102-N11102-Q11102</f>
        <v>0</v>
      </c>
      <c r="T11102" s="22" t="s">
        <v>38</v>
      </c>
      <c r="Y11102" s="28" t="str">
        <f t="shared" si="5871"/>
        <v/>
      </c>
      <c r="Z11102" s="28" t="str">
        <f>IF(N11102&lt;O11102+P11102,"出卖应大于等于出卖肉畜+出卖仔畜","")</f>
        <v/>
      </c>
      <c r="AA11102" s="28" t="str">
        <f t="shared" ref="AA11102:AA11111" si="5876">IF(R11102&lt;S11102+U11102,"期末实有头数应大于等于能繁母畜+种公畜","")</f>
        <v/>
      </c>
      <c r="AB11102" s="28"/>
      <c r="AC11102" s="28" t="str">
        <f t="shared" ref="AC11102:AC11107" si="5877">IF(R11102&lt;V11102+W11102,"期末实有头数应大于等于良种+改良种","")</f>
        <v/>
      </c>
    </row>
    <row r="11103" spans="2:29">
      <c r="B11103" s="19"/>
      <c r="C11103" s="30"/>
      <c r="D11103" s="19" t="s">
        <v>53</v>
      </c>
      <c r="E11103" s="18" t="s">
        <v>33</v>
      </c>
      <c r="F11103" s="19">
        <v>17</v>
      </c>
      <c r="R11103" s="21">
        <f>G11103+I11103+J11103+K11103-L11103-M11103-N11103-Q11103</f>
        <v>0</v>
      </c>
      <c r="T11103" s="22" t="s">
        <v>38</v>
      </c>
      <c r="Y11103" s="28" t="str">
        <f t="shared" si="5871"/>
        <v/>
      </c>
      <c r="Z11103" s="28" t="str">
        <f>IF(N11103&lt;O11103+P11103,"出卖应大于等于出卖肉畜+出卖仔畜","")</f>
        <v/>
      </c>
      <c r="AA11103" s="28" t="str">
        <f t="shared" si="5876"/>
        <v/>
      </c>
      <c r="AB11103" s="28"/>
      <c r="AC11103" s="28" t="str">
        <f t="shared" si="5877"/>
        <v/>
      </c>
    </row>
    <row r="11104" spans="2:29">
      <c r="B11104" s="18"/>
      <c r="C11104" s="29"/>
      <c r="D11104" s="19" t="s">
        <v>32</v>
      </c>
      <c r="E11104" s="20" t="s">
        <v>33</v>
      </c>
      <c r="F11104" s="19">
        <v>1</v>
      </c>
      <c r="G11104" s="21">
        <f t="shared" ref="G11104:S11104" si="5878">G11105+G11120</f>
        <v>0</v>
      </c>
      <c r="H11104" s="21">
        <f t="shared" si="5878"/>
        <v>0</v>
      </c>
      <c r="I11104" s="21">
        <f t="shared" si="5878"/>
        <v>0</v>
      </c>
      <c r="J11104" s="21">
        <f t="shared" si="5878"/>
        <v>0</v>
      </c>
      <c r="K11104" s="21">
        <f t="shared" si="5878"/>
        <v>0</v>
      </c>
      <c r="L11104" s="21">
        <f t="shared" si="5878"/>
        <v>0</v>
      </c>
      <c r="M11104" s="21">
        <f t="shared" si="5878"/>
        <v>0</v>
      </c>
      <c r="N11104" s="21">
        <f t="shared" si="5878"/>
        <v>0</v>
      </c>
      <c r="O11104" s="21">
        <f t="shared" si="5878"/>
        <v>0</v>
      </c>
      <c r="P11104" s="21">
        <f t="shared" si="5878"/>
        <v>0</v>
      </c>
      <c r="Q11104" s="21">
        <f t="shared" si="5878"/>
        <v>0</v>
      </c>
      <c r="R11104" s="21">
        <f t="shared" si="5878"/>
        <v>0</v>
      </c>
      <c r="S11104" s="21">
        <f t="shared" si="5878"/>
        <v>0</v>
      </c>
      <c r="T11104" s="21">
        <f>T11105</f>
        <v>0</v>
      </c>
      <c r="U11104" s="21">
        <f>U11105+U11120</f>
        <v>0</v>
      </c>
      <c r="V11104" s="21">
        <f>V11105+V11120</f>
        <v>0</v>
      </c>
      <c r="W11104" s="21">
        <f>W11105+W11120</f>
        <v>0</v>
      </c>
      <c r="Y11104" s="28" t="str">
        <f t="shared" si="5871"/>
        <v/>
      </c>
      <c r="Z11104" s="28" t="str">
        <f>IF(N11104&lt;O11104+P11104,"出卖应大于等于出卖肉畜+出卖仔畜","")</f>
        <v/>
      </c>
      <c r="AA11104" s="28" t="str">
        <f t="shared" si="5876"/>
        <v/>
      </c>
      <c r="AB11104" s="28" t="str">
        <f>IF(R11104&lt;T11104,"期末实有头数应大于等于耕役畜","")</f>
        <v/>
      </c>
      <c r="AC11104" s="28" t="str">
        <f t="shared" si="5877"/>
        <v/>
      </c>
    </row>
    <row r="11105" spans="2:29">
      <c r="B11105" s="19"/>
      <c r="C11105" s="30"/>
      <c r="D11105" s="19" t="s">
        <v>34</v>
      </c>
      <c r="E11105" s="20" t="s">
        <v>33</v>
      </c>
      <c r="F11105" s="19">
        <v>2</v>
      </c>
      <c r="G11105" s="21">
        <f t="shared" ref="G11105:S11105" si="5879">G11106+G11114</f>
        <v>0</v>
      </c>
      <c r="H11105" s="21">
        <f t="shared" si="5879"/>
        <v>0</v>
      </c>
      <c r="I11105" s="21">
        <f t="shared" si="5879"/>
        <v>0</v>
      </c>
      <c r="J11105" s="21">
        <f t="shared" si="5879"/>
        <v>0</v>
      </c>
      <c r="K11105" s="21">
        <f t="shared" si="5879"/>
        <v>0</v>
      </c>
      <c r="L11105" s="21">
        <f t="shared" si="5879"/>
        <v>0</v>
      </c>
      <c r="M11105" s="21">
        <f t="shared" si="5879"/>
        <v>0</v>
      </c>
      <c r="N11105" s="21">
        <f t="shared" si="5879"/>
        <v>0</v>
      </c>
      <c r="O11105" s="21">
        <f t="shared" si="5879"/>
        <v>0</v>
      </c>
      <c r="P11105" s="21">
        <f t="shared" si="5879"/>
        <v>0</v>
      </c>
      <c r="Q11105" s="21">
        <f t="shared" si="5879"/>
        <v>0</v>
      </c>
      <c r="R11105" s="21">
        <f t="shared" si="5879"/>
        <v>0</v>
      </c>
      <c r="S11105" s="21">
        <f t="shared" si="5879"/>
        <v>0</v>
      </c>
      <c r="T11105" s="21">
        <f>T11106</f>
        <v>0</v>
      </c>
      <c r="U11105" s="21">
        <f>U11106+U11114</f>
        <v>0</v>
      </c>
      <c r="V11105" s="21">
        <f>V11106+V11114</f>
        <v>0</v>
      </c>
      <c r="W11105" s="21">
        <f>W11106+W11114</f>
        <v>0</v>
      </c>
      <c r="Y11105" s="28" t="str">
        <f t="shared" ref="Y11105:Y11121" si="5880">IF(H11105&lt;I11105,"繁殖仔畜应大于等于成活","")</f>
        <v/>
      </c>
      <c r="Z11105" s="28" t="str">
        <f t="shared" ref="Z11105:Z11116" si="5881">IF(N11105&lt;O11105+P11105,"出卖应大于等于出卖肉畜+出卖仔畜","")</f>
        <v/>
      </c>
      <c r="AA11105" s="28" t="str">
        <f t="shared" si="5876"/>
        <v/>
      </c>
      <c r="AB11105" s="28" t="str">
        <f>IF(R11105&lt;T11105,"期末实有头数应大于等于耕役畜","")</f>
        <v/>
      </c>
      <c r="AC11105" s="28" t="str">
        <f t="shared" si="5877"/>
        <v/>
      </c>
    </row>
    <row r="11106" spans="2:29">
      <c r="B11106" s="19"/>
      <c r="C11106" s="30"/>
      <c r="D11106" s="19" t="s">
        <v>35</v>
      </c>
      <c r="E11106" s="20" t="s">
        <v>33</v>
      </c>
      <c r="F11106" s="19">
        <v>3</v>
      </c>
      <c r="G11106" s="21">
        <f t="shared" ref="G11106:R11106" si="5882">G11107+G11110+G11111+G11112+G11113</f>
        <v>0</v>
      </c>
      <c r="H11106" s="21">
        <f t="shared" si="5882"/>
        <v>0</v>
      </c>
      <c r="I11106" s="21">
        <f t="shared" si="5882"/>
        <v>0</v>
      </c>
      <c r="J11106" s="21">
        <f t="shared" si="5882"/>
        <v>0</v>
      </c>
      <c r="K11106" s="21">
        <f t="shared" si="5882"/>
        <v>0</v>
      </c>
      <c r="L11106" s="21">
        <f t="shared" si="5882"/>
        <v>0</v>
      </c>
      <c r="M11106" s="21">
        <f t="shared" si="5882"/>
        <v>0</v>
      </c>
      <c r="N11106" s="21">
        <f t="shared" si="5882"/>
        <v>0</v>
      </c>
      <c r="O11106" s="21">
        <f t="shared" si="5882"/>
        <v>0</v>
      </c>
      <c r="P11106" s="21">
        <f t="shared" si="5882"/>
        <v>0</v>
      </c>
      <c r="Q11106" s="21">
        <f t="shared" si="5882"/>
        <v>0</v>
      </c>
      <c r="R11106" s="21">
        <f t="shared" si="5882"/>
        <v>0</v>
      </c>
      <c r="S11106" s="21">
        <f>S11107+S11110+S11111+S11113</f>
        <v>0</v>
      </c>
      <c r="T11106" s="21">
        <f>T11107+T11110+T11111+T11112+T11113</f>
        <v>0</v>
      </c>
      <c r="U11106" s="21">
        <f>U11107+U11110+U11111+U11113</f>
        <v>0</v>
      </c>
      <c r="V11106" s="21">
        <f>V11107+V11110+V11111+V11113</f>
        <v>0</v>
      </c>
      <c r="W11106" s="21">
        <f>W11107+W11110+W11111+W11113</f>
        <v>0</v>
      </c>
      <c r="Y11106" s="28" t="str">
        <f t="shared" si="5880"/>
        <v/>
      </c>
      <c r="Z11106" s="28" t="str">
        <f t="shared" si="5881"/>
        <v/>
      </c>
      <c r="AA11106" s="28" t="str">
        <f t="shared" si="5876"/>
        <v/>
      </c>
      <c r="AB11106" s="28" t="str">
        <f>IF(R11106&lt;T11106,"期末实有头数应大于等于耕役畜","")</f>
        <v/>
      </c>
      <c r="AC11106" s="28" t="str">
        <f t="shared" si="5877"/>
        <v/>
      </c>
    </row>
    <row r="11107" spans="2:29">
      <c r="B11107" s="19"/>
      <c r="C11107" s="30"/>
      <c r="D11107" s="19" t="s">
        <v>36</v>
      </c>
      <c r="E11107" s="20" t="s">
        <v>33</v>
      </c>
      <c r="F11107" s="19">
        <v>4</v>
      </c>
      <c r="R11107" s="21">
        <f>G11107+I11107+J11107+K11107-L11107-M11107-N11107-Q11107</f>
        <v>0</v>
      </c>
      <c r="Y11107" s="28" t="str">
        <f t="shared" si="5880"/>
        <v/>
      </c>
      <c r="Z11107" s="28" t="str">
        <f t="shared" si="5881"/>
        <v/>
      </c>
      <c r="AA11107" s="28" t="str">
        <f t="shared" si="5876"/>
        <v/>
      </c>
      <c r="AB11107" s="28" t="str">
        <f>IF(R11107&lt;T11107,"期末实有头数应大于等于耕役畜","")</f>
        <v/>
      </c>
      <c r="AC11107" s="28" t="str">
        <f t="shared" si="5877"/>
        <v/>
      </c>
    </row>
    <row r="11108" spans="2:29">
      <c r="B11108" s="19"/>
      <c r="C11108" s="30"/>
      <c r="D11108" s="19" t="s">
        <v>37</v>
      </c>
      <c r="E11108" s="20" t="s">
        <v>33</v>
      </c>
      <c r="F11108" s="19">
        <v>5</v>
      </c>
      <c r="R11108" s="21">
        <f t="shared" ref="R11108:R11113" si="5883">G11108+I11108+J11108+K11108-L11108-M11108-N11108-Q11108</f>
        <v>0</v>
      </c>
      <c r="T11108" s="22" t="s">
        <v>38</v>
      </c>
      <c r="V11108" s="22" t="s">
        <v>38</v>
      </c>
      <c r="W11108" s="22" t="s">
        <v>38</v>
      </c>
      <c r="Y11108" s="28" t="str">
        <f t="shared" si="5880"/>
        <v/>
      </c>
      <c r="Z11108" s="28" t="str">
        <f t="shared" si="5881"/>
        <v/>
      </c>
      <c r="AA11108" s="28" t="str">
        <f t="shared" si="5876"/>
        <v/>
      </c>
      <c r="AB11108" s="28"/>
      <c r="AC11108" s="28"/>
    </row>
    <row r="11109" spans="2:29">
      <c r="B11109" s="19"/>
      <c r="C11109" s="30"/>
      <c r="D11109" s="19" t="s">
        <v>39</v>
      </c>
      <c r="E11109" s="20" t="s">
        <v>33</v>
      </c>
      <c r="F11109" s="19">
        <v>6</v>
      </c>
      <c r="R11109" s="21">
        <f t="shared" si="5883"/>
        <v>0</v>
      </c>
      <c r="T11109" s="22" t="s">
        <v>38</v>
      </c>
      <c r="V11109" s="22" t="s">
        <v>38</v>
      </c>
      <c r="W11109" s="22" t="s">
        <v>38</v>
      </c>
      <c r="Y11109" s="28" t="str">
        <f t="shared" si="5880"/>
        <v/>
      </c>
      <c r="Z11109" s="28" t="str">
        <f t="shared" si="5881"/>
        <v/>
      </c>
      <c r="AA11109" s="28" t="str">
        <f t="shared" si="5876"/>
        <v/>
      </c>
      <c r="AB11109" s="28"/>
      <c r="AC11109" s="28"/>
    </row>
    <row r="11110" spans="2:29">
      <c r="B11110" s="19"/>
      <c r="C11110" s="30"/>
      <c r="D11110" s="19" t="s">
        <v>40</v>
      </c>
      <c r="E11110" s="20" t="s">
        <v>41</v>
      </c>
      <c r="F11110" s="19">
        <v>7</v>
      </c>
      <c r="R11110" s="21">
        <f t="shared" si="5883"/>
        <v>0</v>
      </c>
      <c r="Y11110" s="28" t="str">
        <f t="shared" si="5880"/>
        <v/>
      </c>
      <c r="Z11110" s="28" t="str">
        <f t="shared" si="5881"/>
        <v/>
      </c>
      <c r="AA11110" s="28" t="str">
        <f t="shared" si="5876"/>
        <v/>
      </c>
      <c r="AB11110" s="28" t="str">
        <f>IF(R11110&lt;T11110,"期末实有头数应大于等于耕役畜","")</f>
        <v/>
      </c>
      <c r="AC11110" s="28" t="str">
        <f>IF(R11110&lt;V11110+W11110,"期末实有头数应大于等于良种+改良种","")</f>
        <v/>
      </c>
    </row>
    <row r="11111" spans="2:29">
      <c r="B11111" s="19"/>
      <c r="C11111" s="30"/>
      <c r="D11111" s="19" t="s">
        <v>42</v>
      </c>
      <c r="E11111" s="20" t="s">
        <v>33</v>
      </c>
      <c r="F11111" s="19">
        <v>8</v>
      </c>
      <c r="R11111" s="21">
        <f t="shared" si="5883"/>
        <v>0</v>
      </c>
      <c r="Y11111" s="28" t="str">
        <f t="shared" si="5880"/>
        <v/>
      </c>
      <c r="Z11111" s="28" t="str">
        <f t="shared" si="5881"/>
        <v/>
      </c>
      <c r="AA11111" s="28" t="str">
        <f t="shared" si="5876"/>
        <v/>
      </c>
      <c r="AB11111" s="28" t="str">
        <f>IF(R11111&lt;T11111,"期末实有头数应大于等于耕役畜","")</f>
        <v/>
      </c>
      <c r="AC11111" s="28" t="str">
        <f>IF(R11111&lt;V11111+W11111,"期末实有头数应大于等于良种+改良种","")</f>
        <v/>
      </c>
    </row>
    <row r="11112" spans="2:29">
      <c r="B11112" s="19"/>
      <c r="C11112" s="30"/>
      <c r="D11112" s="19" t="s">
        <v>43</v>
      </c>
      <c r="E11112" s="20" t="s">
        <v>33</v>
      </c>
      <c r="F11112" s="19">
        <v>9</v>
      </c>
      <c r="R11112" s="21">
        <f t="shared" si="5883"/>
        <v>0</v>
      </c>
      <c r="S11112" s="22" t="s">
        <v>38</v>
      </c>
      <c r="U11112" s="22" t="s">
        <v>38</v>
      </c>
      <c r="V11112" s="22" t="s">
        <v>38</v>
      </c>
      <c r="W11112" s="22" t="s">
        <v>38</v>
      </c>
      <c r="Y11112" s="28" t="str">
        <f t="shared" si="5880"/>
        <v/>
      </c>
      <c r="Z11112" s="28" t="str">
        <f t="shared" si="5881"/>
        <v/>
      </c>
      <c r="AA11112" s="28"/>
      <c r="AB11112" s="28" t="str">
        <f>IF(R11112&lt;T11112,"期末实有头数应大于等于耕役畜","")</f>
        <v/>
      </c>
      <c r="AC11112" s="28"/>
    </row>
    <row r="11113" spans="2:29">
      <c r="B11113" s="19"/>
      <c r="C11113" s="30"/>
      <c r="D11113" s="19" t="s">
        <v>44</v>
      </c>
      <c r="E11113" s="20" t="s">
        <v>45</v>
      </c>
      <c r="F11113" s="19">
        <v>10</v>
      </c>
      <c r="R11113" s="21">
        <f t="shared" si="5883"/>
        <v>0</v>
      </c>
      <c r="Y11113" s="28" t="str">
        <f t="shared" si="5880"/>
        <v/>
      </c>
      <c r="Z11113" s="28" t="str">
        <f t="shared" si="5881"/>
        <v/>
      </c>
      <c r="AA11113" s="28" t="str">
        <f>IF(R11113&lt;S11113+U11113,"期末实有头数应大于等于能繁母畜+种公畜","")</f>
        <v/>
      </c>
      <c r="AB11113" s="28" t="str">
        <f>IF(R11113&lt;T11113,"期末实有头数应大于等于耕役畜","")</f>
        <v/>
      </c>
      <c r="AC11113" s="28" t="str">
        <f>IF(R11113&lt;V11113+W11113,"期末实有头数应大于等于良种+改良种","")</f>
        <v/>
      </c>
    </row>
    <row r="11114" spans="2:29">
      <c r="B11114" s="19"/>
      <c r="C11114" s="30"/>
      <c r="D11114" s="19" t="s">
        <v>46</v>
      </c>
      <c r="E11114" s="20" t="s">
        <v>47</v>
      </c>
      <c r="F11114" s="19">
        <v>11</v>
      </c>
      <c r="G11114" s="21">
        <f t="shared" ref="G11114:S11114" si="5884">G11115+G11119</f>
        <v>0</v>
      </c>
      <c r="H11114" s="21">
        <f t="shared" si="5884"/>
        <v>0</v>
      </c>
      <c r="I11114" s="21">
        <f t="shared" si="5884"/>
        <v>0</v>
      </c>
      <c r="J11114" s="21">
        <f t="shared" si="5884"/>
        <v>0</v>
      </c>
      <c r="K11114" s="21">
        <f t="shared" si="5884"/>
        <v>0</v>
      </c>
      <c r="L11114" s="21">
        <f t="shared" si="5884"/>
        <v>0</v>
      </c>
      <c r="M11114" s="21">
        <f t="shared" si="5884"/>
        <v>0</v>
      </c>
      <c r="N11114" s="21">
        <f t="shared" si="5884"/>
        <v>0</v>
      </c>
      <c r="O11114" s="21">
        <f t="shared" si="5884"/>
        <v>0</v>
      </c>
      <c r="P11114" s="21">
        <f t="shared" si="5884"/>
        <v>0</v>
      </c>
      <c r="Q11114" s="21">
        <f t="shared" si="5884"/>
        <v>0</v>
      </c>
      <c r="R11114" s="23">
        <f t="shared" si="5884"/>
        <v>0</v>
      </c>
      <c r="S11114" s="21">
        <f t="shared" si="5884"/>
        <v>0</v>
      </c>
      <c r="T11114" s="22" t="s">
        <v>38</v>
      </c>
      <c r="U11114" s="21">
        <f>U11115+U11119</f>
        <v>0</v>
      </c>
      <c r="V11114" s="21">
        <f>V11115+V11119</f>
        <v>0</v>
      </c>
      <c r="W11114" s="21">
        <f>W11115+W11119</f>
        <v>0</v>
      </c>
      <c r="Y11114" s="28" t="str">
        <f t="shared" si="5880"/>
        <v/>
      </c>
      <c r="Z11114" s="28" t="str">
        <f t="shared" si="5881"/>
        <v/>
      </c>
      <c r="AA11114" s="28" t="str">
        <f>IF(R11114&lt;S11114+U11114,"期末实有头数应大于等于能繁母畜+种公畜","")</f>
        <v/>
      </c>
      <c r="AB11114" s="28"/>
      <c r="AC11114" s="28" t="str">
        <f>IF(R11114&lt;V11114+W11114,"期末实有头数应大于等于良种+改良种","")</f>
        <v/>
      </c>
    </row>
    <row r="11115" spans="2:29">
      <c r="B11115" s="19"/>
      <c r="C11115" s="30"/>
      <c r="D11115" s="19" t="s">
        <v>48</v>
      </c>
      <c r="E11115" s="20" t="s">
        <v>47</v>
      </c>
      <c r="F11115" s="19">
        <v>12</v>
      </c>
      <c r="R11115" s="21">
        <f>G11115+I11115+J11115+K11115-L11115-M11115-N11115-Q11115</f>
        <v>0</v>
      </c>
      <c r="T11115" s="22" t="s">
        <v>38</v>
      </c>
      <c r="Y11115" s="28" t="str">
        <f t="shared" si="5880"/>
        <v/>
      </c>
      <c r="Z11115" s="28" t="str">
        <f t="shared" si="5881"/>
        <v/>
      </c>
      <c r="AA11115" s="28" t="str">
        <f>IF(R11115&lt;S11115+U11115,"期末实有头数应大于等于能繁母畜+种公畜","")</f>
        <v/>
      </c>
      <c r="AB11115" s="28"/>
      <c r="AC11115" s="28" t="str">
        <f>IF(R11115&lt;V11115+W11115,"期末实有头数应大于等于良种+改良种","")</f>
        <v/>
      </c>
    </row>
    <row r="11116" spans="2:29">
      <c r="B11116" s="19"/>
      <c r="C11116" s="30"/>
      <c r="D11116" s="19" t="s">
        <v>49</v>
      </c>
      <c r="E11116" s="20" t="s">
        <v>47</v>
      </c>
      <c r="F11116" s="19">
        <v>13</v>
      </c>
      <c r="R11116" s="21">
        <f>G11116+I11116+J11116+K11116-L11116-M11116-N11116-Q11116</f>
        <v>0</v>
      </c>
      <c r="T11116" s="22" t="s">
        <v>38</v>
      </c>
      <c r="V11116" s="22" t="s">
        <v>38</v>
      </c>
      <c r="W11116" s="22" t="s">
        <v>38</v>
      </c>
      <c r="Y11116" s="28" t="str">
        <f t="shared" si="5880"/>
        <v/>
      </c>
      <c r="Z11116" s="28" t="str">
        <f t="shared" si="5881"/>
        <v/>
      </c>
      <c r="AA11116" s="28" t="str">
        <f>IF(R11116&lt;S11116+U11116,"期末实有头数应大于等于能繁母畜+种公畜","")</f>
        <v/>
      </c>
      <c r="AB11116" s="28"/>
      <c r="AC11116" s="28"/>
    </row>
    <row r="11117" spans="2:29">
      <c r="B11117" s="19"/>
      <c r="C11117" s="30"/>
      <c r="D11117" s="19" t="s">
        <v>50</v>
      </c>
      <c r="E11117" s="20" t="s">
        <v>47</v>
      </c>
      <c r="F11117" s="19">
        <v>14</v>
      </c>
      <c r="H11117" s="22" t="s">
        <v>38</v>
      </c>
      <c r="I11117" s="22" t="s">
        <v>38</v>
      </c>
      <c r="J11117" s="22" t="s">
        <v>38</v>
      </c>
      <c r="K11117" s="22" t="s">
        <v>38</v>
      </c>
      <c r="L11117" s="22" t="s">
        <v>38</v>
      </c>
      <c r="M11117" s="22" t="s">
        <v>38</v>
      </c>
      <c r="N11117" s="22" t="s">
        <v>38</v>
      </c>
      <c r="O11117" s="22" t="s">
        <v>38</v>
      </c>
      <c r="P11117" s="22" t="s">
        <v>38</v>
      </c>
      <c r="Q11117" s="22" t="s">
        <v>38</v>
      </c>
      <c r="R11117" s="24"/>
      <c r="T11117" s="22" t="s">
        <v>38</v>
      </c>
      <c r="U11117" s="22" t="s">
        <v>38</v>
      </c>
      <c r="V11117" s="22" t="s">
        <v>38</v>
      </c>
      <c r="W11117" s="22" t="s">
        <v>38</v>
      </c>
      <c r="Y11117" s="28" t="str">
        <f t="shared" si="5880"/>
        <v/>
      </c>
      <c r="Z11117" s="28"/>
      <c r="AA11117" s="28"/>
      <c r="AB11117" s="28"/>
      <c r="AC11117" s="28"/>
    </row>
    <row r="11118" spans="2:29">
      <c r="B11118" s="19"/>
      <c r="C11118" s="30"/>
      <c r="D11118" s="19" t="s">
        <v>51</v>
      </c>
      <c r="E11118" s="20" t="s">
        <v>47</v>
      </c>
      <c r="F11118" s="19">
        <v>15</v>
      </c>
      <c r="H11118" s="22" t="s">
        <v>38</v>
      </c>
      <c r="I11118" s="22" t="s">
        <v>38</v>
      </c>
      <c r="J11118" s="22" t="s">
        <v>38</v>
      </c>
      <c r="K11118" s="22" t="s">
        <v>38</v>
      </c>
      <c r="L11118" s="22" t="s">
        <v>38</v>
      </c>
      <c r="M11118" s="22" t="s">
        <v>38</v>
      </c>
      <c r="N11118" s="22" t="s">
        <v>38</v>
      </c>
      <c r="O11118" s="22" t="s">
        <v>38</v>
      </c>
      <c r="P11118" s="22" t="s">
        <v>38</v>
      </c>
      <c r="Q11118" s="22" t="s">
        <v>38</v>
      </c>
      <c r="R11118" s="24"/>
      <c r="T11118" s="22" t="s">
        <v>38</v>
      </c>
      <c r="U11118" s="22" t="s">
        <v>38</v>
      </c>
      <c r="V11118" s="22" t="s">
        <v>38</v>
      </c>
      <c r="W11118" s="22" t="s">
        <v>38</v>
      </c>
      <c r="Y11118" s="28" t="str">
        <f t="shared" si="5880"/>
        <v/>
      </c>
      <c r="Z11118" s="28"/>
      <c r="AA11118" s="28"/>
      <c r="AB11118" s="28"/>
      <c r="AC11118" s="28"/>
    </row>
    <row r="11119" spans="2:29">
      <c r="B11119" s="19"/>
      <c r="C11119" s="30"/>
      <c r="D11119" s="19" t="s">
        <v>52</v>
      </c>
      <c r="E11119" s="20" t="s">
        <v>47</v>
      </c>
      <c r="F11119" s="19">
        <v>16</v>
      </c>
      <c r="R11119" s="21">
        <f>G11119+I11119+J11119+K11119-L11119-M11119-N11119-Q11119</f>
        <v>0</v>
      </c>
      <c r="T11119" s="22" t="s">
        <v>38</v>
      </c>
      <c r="Y11119" s="28" t="str">
        <f t="shared" si="5880"/>
        <v/>
      </c>
      <c r="Z11119" s="28" t="str">
        <f>IF(N11119&lt;O11119+P11119,"出卖应大于等于出卖肉畜+出卖仔畜","")</f>
        <v/>
      </c>
      <c r="AA11119" s="28" t="str">
        <f t="shared" ref="AA11119:AA11128" si="5885">IF(R11119&lt;S11119+U11119,"期末实有头数应大于等于能繁母畜+种公畜","")</f>
        <v/>
      </c>
      <c r="AB11119" s="28"/>
      <c r="AC11119" s="28" t="str">
        <f t="shared" ref="AC11119:AC11124" si="5886">IF(R11119&lt;V11119+W11119,"期末实有头数应大于等于良种+改良种","")</f>
        <v/>
      </c>
    </row>
    <row r="11120" spans="2:29">
      <c r="B11120" s="19"/>
      <c r="C11120" s="30"/>
      <c r="D11120" s="19" t="s">
        <v>53</v>
      </c>
      <c r="E11120" s="18" t="s">
        <v>33</v>
      </c>
      <c r="F11120" s="19">
        <v>17</v>
      </c>
      <c r="R11120" s="21">
        <f>G11120+I11120+J11120+K11120-L11120-M11120-N11120-Q11120</f>
        <v>0</v>
      </c>
      <c r="T11120" s="22" t="s">
        <v>38</v>
      </c>
      <c r="Y11120" s="28" t="str">
        <f t="shared" si="5880"/>
        <v/>
      </c>
      <c r="Z11120" s="28" t="str">
        <f>IF(N11120&lt;O11120+P11120,"出卖应大于等于出卖肉畜+出卖仔畜","")</f>
        <v/>
      </c>
      <c r="AA11120" s="28" t="str">
        <f t="shared" si="5885"/>
        <v/>
      </c>
      <c r="AB11120" s="28"/>
      <c r="AC11120" s="28" t="str">
        <f t="shared" si="5886"/>
        <v/>
      </c>
    </row>
    <row r="11121" spans="2:29">
      <c r="B11121" s="18"/>
      <c r="C11121" s="29"/>
      <c r="D11121" s="19" t="s">
        <v>32</v>
      </c>
      <c r="E11121" s="20" t="s">
        <v>33</v>
      </c>
      <c r="F11121" s="19">
        <v>1</v>
      </c>
      <c r="G11121" s="21">
        <f t="shared" ref="G11121:S11121" si="5887">G11122+G11137</f>
        <v>0</v>
      </c>
      <c r="H11121" s="21">
        <f t="shared" si="5887"/>
        <v>0</v>
      </c>
      <c r="I11121" s="21">
        <f t="shared" si="5887"/>
        <v>0</v>
      </c>
      <c r="J11121" s="21">
        <f t="shared" si="5887"/>
        <v>0</v>
      </c>
      <c r="K11121" s="21">
        <f t="shared" si="5887"/>
        <v>0</v>
      </c>
      <c r="L11121" s="21">
        <f t="shared" si="5887"/>
        <v>0</v>
      </c>
      <c r="M11121" s="21">
        <f t="shared" si="5887"/>
        <v>0</v>
      </c>
      <c r="N11121" s="21">
        <f t="shared" si="5887"/>
        <v>0</v>
      </c>
      <c r="O11121" s="21">
        <f t="shared" si="5887"/>
        <v>0</v>
      </c>
      <c r="P11121" s="21">
        <f t="shared" si="5887"/>
        <v>0</v>
      </c>
      <c r="Q11121" s="21">
        <f t="shared" si="5887"/>
        <v>0</v>
      </c>
      <c r="R11121" s="21">
        <f t="shared" si="5887"/>
        <v>0</v>
      </c>
      <c r="S11121" s="21">
        <f t="shared" si="5887"/>
        <v>0</v>
      </c>
      <c r="T11121" s="21">
        <f>T11122</f>
        <v>0</v>
      </c>
      <c r="U11121" s="21">
        <f>U11122+U11137</f>
        <v>0</v>
      </c>
      <c r="V11121" s="21">
        <f>V11122+V11137</f>
        <v>0</v>
      </c>
      <c r="W11121" s="21">
        <f>W11122+W11137</f>
        <v>0</v>
      </c>
      <c r="Y11121" s="28" t="str">
        <f t="shared" si="5880"/>
        <v/>
      </c>
      <c r="Z11121" s="28" t="str">
        <f>IF(N11121&lt;O11121+P11121,"出卖应大于等于出卖肉畜+出卖仔畜","")</f>
        <v/>
      </c>
      <c r="AA11121" s="28" t="str">
        <f t="shared" si="5885"/>
        <v/>
      </c>
      <c r="AB11121" s="28" t="str">
        <f>IF(R11121&lt;T11121,"期末实有头数应大于等于耕役畜","")</f>
        <v/>
      </c>
      <c r="AC11121" s="28" t="str">
        <f t="shared" si="5886"/>
        <v/>
      </c>
    </row>
    <row r="11122" spans="2:29">
      <c r="B11122" s="19"/>
      <c r="C11122" s="30"/>
      <c r="D11122" s="19" t="s">
        <v>34</v>
      </c>
      <c r="E11122" s="20" t="s">
        <v>33</v>
      </c>
      <c r="F11122" s="19">
        <v>2</v>
      </c>
      <c r="G11122" s="21">
        <f t="shared" ref="G11122:S11122" si="5888">G11123+G11131</f>
        <v>0</v>
      </c>
      <c r="H11122" s="21">
        <f t="shared" si="5888"/>
        <v>0</v>
      </c>
      <c r="I11122" s="21">
        <f t="shared" si="5888"/>
        <v>0</v>
      </c>
      <c r="J11122" s="21">
        <f t="shared" si="5888"/>
        <v>0</v>
      </c>
      <c r="K11122" s="21">
        <f t="shared" si="5888"/>
        <v>0</v>
      </c>
      <c r="L11122" s="21">
        <f t="shared" si="5888"/>
        <v>0</v>
      </c>
      <c r="M11122" s="21">
        <f t="shared" si="5888"/>
        <v>0</v>
      </c>
      <c r="N11122" s="21">
        <f t="shared" si="5888"/>
        <v>0</v>
      </c>
      <c r="O11122" s="21">
        <f t="shared" si="5888"/>
        <v>0</v>
      </c>
      <c r="P11122" s="21">
        <f t="shared" si="5888"/>
        <v>0</v>
      </c>
      <c r="Q11122" s="21">
        <f t="shared" si="5888"/>
        <v>0</v>
      </c>
      <c r="R11122" s="21">
        <f t="shared" si="5888"/>
        <v>0</v>
      </c>
      <c r="S11122" s="21">
        <f t="shared" si="5888"/>
        <v>0</v>
      </c>
      <c r="T11122" s="21">
        <f>T11123</f>
        <v>0</v>
      </c>
      <c r="U11122" s="21">
        <f>U11123+U11131</f>
        <v>0</v>
      </c>
      <c r="V11122" s="21">
        <f>V11123+V11131</f>
        <v>0</v>
      </c>
      <c r="W11122" s="21">
        <f>W11123+W11131</f>
        <v>0</v>
      </c>
      <c r="Y11122" s="28" t="str">
        <f t="shared" ref="Y11122:Y11138" si="5889">IF(H11122&lt;I11122,"繁殖仔畜应大于等于成活","")</f>
        <v/>
      </c>
      <c r="Z11122" s="28" t="str">
        <f t="shared" ref="Z11122:Z11133" si="5890">IF(N11122&lt;O11122+P11122,"出卖应大于等于出卖肉畜+出卖仔畜","")</f>
        <v/>
      </c>
      <c r="AA11122" s="28" t="str">
        <f t="shared" si="5885"/>
        <v/>
      </c>
      <c r="AB11122" s="28" t="str">
        <f>IF(R11122&lt;T11122,"期末实有头数应大于等于耕役畜","")</f>
        <v/>
      </c>
      <c r="AC11122" s="28" t="str">
        <f t="shared" si="5886"/>
        <v/>
      </c>
    </row>
    <row r="11123" spans="2:29">
      <c r="B11123" s="19"/>
      <c r="C11123" s="30"/>
      <c r="D11123" s="19" t="s">
        <v>35</v>
      </c>
      <c r="E11123" s="20" t="s">
        <v>33</v>
      </c>
      <c r="F11123" s="19">
        <v>3</v>
      </c>
      <c r="G11123" s="21">
        <f t="shared" ref="G11123:R11123" si="5891">G11124+G11127+G11128+G11129+G11130</f>
        <v>0</v>
      </c>
      <c r="H11123" s="21">
        <f t="shared" si="5891"/>
        <v>0</v>
      </c>
      <c r="I11123" s="21">
        <f t="shared" si="5891"/>
        <v>0</v>
      </c>
      <c r="J11123" s="21">
        <f t="shared" si="5891"/>
        <v>0</v>
      </c>
      <c r="K11123" s="21">
        <f t="shared" si="5891"/>
        <v>0</v>
      </c>
      <c r="L11123" s="21">
        <f t="shared" si="5891"/>
        <v>0</v>
      </c>
      <c r="M11123" s="21">
        <f t="shared" si="5891"/>
        <v>0</v>
      </c>
      <c r="N11123" s="21">
        <f t="shared" si="5891"/>
        <v>0</v>
      </c>
      <c r="O11123" s="21">
        <f t="shared" si="5891"/>
        <v>0</v>
      </c>
      <c r="P11123" s="21">
        <f t="shared" si="5891"/>
        <v>0</v>
      </c>
      <c r="Q11123" s="21">
        <f t="shared" si="5891"/>
        <v>0</v>
      </c>
      <c r="R11123" s="21">
        <f t="shared" si="5891"/>
        <v>0</v>
      </c>
      <c r="S11123" s="21">
        <f>S11124+S11127+S11128+S11130</f>
        <v>0</v>
      </c>
      <c r="T11123" s="21">
        <f>T11124+T11127+T11128+T11129+T11130</f>
        <v>0</v>
      </c>
      <c r="U11123" s="21">
        <f>U11124+U11127+U11128+U11130</f>
        <v>0</v>
      </c>
      <c r="V11123" s="21">
        <f>V11124+V11127+V11128+V11130</f>
        <v>0</v>
      </c>
      <c r="W11123" s="21">
        <f>W11124+W11127+W11128+W11130</f>
        <v>0</v>
      </c>
      <c r="Y11123" s="28" t="str">
        <f t="shared" si="5889"/>
        <v/>
      </c>
      <c r="Z11123" s="28" t="str">
        <f t="shared" si="5890"/>
        <v/>
      </c>
      <c r="AA11123" s="28" t="str">
        <f t="shared" si="5885"/>
        <v/>
      </c>
      <c r="AB11123" s="28" t="str">
        <f>IF(R11123&lt;T11123,"期末实有头数应大于等于耕役畜","")</f>
        <v/>
      </c>
      <c r="AC11123" s="28" t="str">
        <f t="shared" si="5886"/>
        <v/>
      </c>
    </row>
    <row r="11124" spans="2:29">
      <c r="B11124" s="19"/>
      <c r="C11124" s="30"/>
      <c r="D11124" s="19" t="s">
        <v>36</v>
      </c>
      <c r="E11124" s="20" t="s">
        <v>33</v>
      </c>
      <c r="F11124" s="19">
        <v>4</v>
      </c>
      <c r="R11124" s="21">
        <f>G11124+I11124+J11124+K11124-L11124-M11124-N11124-Q11124</f>
        <v>0</v>
      </c>
      <c r="Y11124" s="28" t="str">
        <f t="shared" si="5889"/>
        <v/>
      </c>
      <c r="Z11124" s="28" t="str">
        <f t="shared" si="5890"/>
        <v/>
      </c>
      <c r="AA11124" s="28" t="str">
        <f t="shared" si="5885"/>
        <v/>
      </c>
      <c r="AB11124" s="28" t="str">
        <f>IF(R11124&lt;T11124,"期末实有头数应大于等于耕役畜","")</f>
        <v/>
      </c>
      <c r="AC11124" s="28" t="str">
        <f t="shared" si="5886"/>
        <v/>
      </c>
    </row>
    <row r="11125" spans="2:29">
      <c r="B11125" s="19"/>
      <c r="C11125" s="30"/>
      <c r="D11125" s="19" t="s">
        <v>37</v>
      </c>
      <c r="E11125" s="20" t="s">
        <v>33</v>
      </c>
      <c r="F11125" s="19">
        <v>5</v>
      </c>
      <c r="R11125" s="21">
        <f t="shared" ref="R11125:R11130" si="5892">G11125+I11125+J11125+K11125-L11125-M11125-N11125-Q11125</f>
        <v>0</v>
      </c>
      <c r="T11125" s="22" t="s">
        <v>38</v>
      </c>
      <c r="V11125" s="22" t="s">
        <v>38</v>
      </c>
      <c r="W11125" s="22" t="s">
        <v>38</v>
      </c>
      <c r="Y11125" s="28" t="str">
        <f t="shared" si="5889"/>
        <v/>
      </c>
      <c r="Z11125" s="28" t="str">
        <f t="shared" si="5890"/>
        <v/>
      </c>
      <c r="AA11125" s="28" t="str">
        <f t="shared" si="5885"/>
        <v/>
      </c>
      <c r="AB11125" s="28"/>
      <c r="AC11125" s="28"/>
    </row>
    <row r="11126" spans="2:29">
      <c r="B11126" s="19"/>
      <c r="C11126" s="30"/>
      <c r="D11126" s="19" t="s">
        <v>39</v>
      </c>
      <c r="E11126" s="20" t="s">
        <v>33</v>
      </c>
      <c r="F11126" s="19">
        <v>6</v>
      </c>
      <c r="R11126" s="21">
        <f t="shared" si="5892"/>
        <v>0</v>
      </c>
      <c r="T11126" s="22" t="s">
        <v>38</v>
      </c>
      <c r="V11126" s="22" t="s">
        <v>38</v>
      </c>
      <c r="W11126" s="22" t="s">
        <v>38</v>
      </c>
      <c r="Y11126" s="28" t="str">
        <f t="shared" si="5889"/>
        <v/>
      </c>
      <c r="Z11126" s="28" t="str">
        <f t="shared" si="5890"/>
        <v/>
      </c>
      <c r="AA11126" s="28" t="str">
        <f t="shared" si="5885"/>
        <v/>
      </c>
      <c r="AB11126" s="28"/>
      <c r="AC11126" s="28"/>
    </row>
    <row r="11127" spans="2:29">
      <c r="B11127" s="19"/>
      <c r="C11127" s="30"/>
      <c r="D11127" s="19" t="s">
        <v>40</v>
      </c>
      <c r="E11127" s="20" t="s">
        <v>41</v>
      </c>
      <c r="F11127" s="19">
        <v>7</v>
      </c>
      <c r="R11127" s="21">
        <f t="shared" si="5892"/>
        <v>0</v>
      </c>
      <c r="Y11127" s="28" t="str">
        <f t="shared" si="5889"/>
        <v/>
      </c>
      <c r="Z11127" s="28" t="str">
        <f t="shared" si="5890"/>
        <v/>
      </c>
      <c r="AA11127" s="28" t="str">
        <f t="shared" si="5885"/>
        <v/>
      </c>
      <c r="AB11127" s="28" t="str">
        <f>IF(R11127&lt;T11127,"期末实有头数应大于等于耕役畜","")</f>
        <v/>
      </c>
      <c r="AC11127" s="28" t="str">
        <f>IF(R11127&lt;V11127+W11127,"期末实有头数应大于等于良种+改良种","")</f>
        <v/>
      </c>
    </row>
    <row r="11128" spans="2:29">
      <c r="B11128" s="19"/>
      <c r="C11128" s="30"/>
      <c r="D11128" s="19" t="s">
        <v>42</v>
      </c>
      <c r="E11128" s="20" t="s">
        <v>33</v>
      </c>
      <c r="F11128" s="19">
        <v>8</v>
      </c>
      <c r="R11128" s="21">
        <f t="shared" si="5892"/>
        <v>0</v>
      </c>
      <c r="Y11128" s="28" t="str">
        <f t="shared" si="5889"/>
        <v/>
      </c>
      <c r="Z11128" s="28" t="str">
        <f t="shared" si="5890"/>
        <v/>
      </c>
      <c r="AA11128" s="28" t="str">
        <f t="shared" si="5885"/>
        <v/>
      </c>
      <c r="AB11128" s="28" t="str">
        <f>IF(R11128&lt;T11128,"期末实有头数应大于等于耕役畜","")</f>
        <v/>
      </c>
      <c r="AC11128" s="28" t="str">
        <f>IF(R11128&lt;V11128+W11128,"期末实有头数应大于等于良种+改良种","")</f>
        <v/>
      </c>
    </row>
    <row r="11129" spans="2:29">
      <c r="B11129" s="19"/>
      <c r="C11129" s="30"/>
      <c r="D11129" s="19" t="s">
        <v>43</v>
      </c>
      <c r="E11129" s="20" t="s">
        <v>33</v>
      </c>
      <c r="F11129" s="19">
        <v>9</v>
      </c>
      <c r="R11129" s="21">
        <f t="shared" si="5892"/>
        <v>0</v>
      </c>
      <c r="S11129" s="22" t="s">
        <v>38</v>
      </c>
      <c r="U11129" s="22" t="s">
        <v>38</v>
      </c>
      <c r="V11129" s="22" t="s">
        <v>38</v>
      </c>
      <c r="W11129" s="22" t="s">
        <v>38</v>
      </c>
      <c r="Y11129" s="28" t="str">
        <f t="shared" si="5889"/>
        <v/>
      </c>
      <c r="Z11129" s="28" t="str">
        <f t="shared" si="5890"/>
        <v/>
      </c>
      <c r="AA11129" s="28"/>
      <c r="AB11129" s="28" t="str">
        <f>IF(R11129&lt;T11129,"期末实有头数应大于等于耕役畜","")</f>
        <v/>
      </c>
      <c r="AC11129" s="28"/>
    </row>
    <row r="11130" spans="2:29">
      <c r="B11130" s="19"/>
      <c r="C11130" s="30"/>
      <c r="D11130" s="19" t="s">
        <v>44</v>
      </c>
      <c r="E11130" s="20" t="s">
        <v>45</v>
      </c>
      <c r="F11130" s="19">
        <v>10</v>
      </c>
      <c r="R11130" s="21">
        <f t="shared" si="5892"/>
        <v>0</v>
      </c>
      <c r="Y11130" s="28" t="str">
        <f t="shared" si="5889"/>
        <v/>
      </c>
      <c r="Z11130" s="28" t="str">
        <f t="shared" si="5890"/>
        <v/>
      </c>
      <c r="AA11130" s="28" t="str">
        <f>IF(R11130&lt;S11130+U11130,"期末实有头数应大于等于能繁母畜+种公畜","")</f>
        <v/>
      </c>
      <c r="AB11130" s="28" t="str">
        <f>IF(R11130&lt;T11130,"期末实有头数应大于等于耕役畜","")</f>
        <v/>
      </c>
      <c r="AC11130" s="28" t="str">
        <f>IF(R11130&lt;V11130+W11130,"期末实有头数应大于等于良种+改良种","")</f>
        <v/>
      </c>
    </row>
    <row r="11131" spans="2:29">
      <c r="B11131" s="19"/>
      <c r="C11131" s="30"/>
      <c r="D11131" s="19" t="s">
        <v>46</v>
      </c>
      <c r="E11131" s="20" t="s">
        <v>47</v>
      </c>
      <c r="F11131" s="19">
        <v>11</v>
      </c>
      <c r="G11131" s="21">
        <f t="shared" ref="G11131:S11131" si="5893">G11132+G11136</f>
        <v>0</v>
      </c>
      <c r="H11131" s="21">
        <f t="shared" si="5893"/>
        <v>0</v>
      </c>
      <c r="I11131" s="21">
        <f t="shared" si="5893"/>
        <v>0</v>
      </c>
      <c r="J11131" s="21">
        <f t="shared" si="5893"/>
        <v>0</v>
      </c>
      <c r="K11131" s="21">
        <f t="shared" si="5893"/>
        <v>0</v>
      </c>
      <c r="L11131" s="21">
        <f t="shared" si="5893"/>
        <v>0</v>
      </c>
      <c r="M11131" s="21">
        <f t="shared" si="5893"/>
        <v>0</v>
      </c>
      <c r="N11131" s="21">
        <f t="shared" si="5893"/>
        <v>0</v>
      </c>
      <c r="O11131" s="21">
        <f t="shared" si="5893"/>
        <v>0</v>
      </c>
      <c r="P11131" s="21">
        <f t="shared" si="5893"/>
        <v>0</v>
      </c>
      <c r="Q11131" s="21">
        <f t="shared" si="5893"/>
        <v>0</v>
      </c>
      <c r="R11131" s="23">
        <f t="shared" si="5893"/>
        <v>0</v>
      </c>
      <c r="S11131" s="21">
        <f t="shared" si="5893"/>
        <v>0</v>
      </c>
      <c r="T11131" s="22" t="s">
        <v>38</v>
      </c>
      <c r="U11131" s="21">
        <f>U11132+U11136</f>
        <v>0</v>
      </c>
      <c r="V11131" s="21">
        <f>V11132+V11136</f>
        <v>0</v>
      </c>
      <c r="W11131" s="21">
        <f>W11132+W11136</f>
        <v>0</v>
      </c>
      <c r="Y11131" s="28" t="str">
        <f t="shared" si="5889"/>
        <v/>
      </c>
      <c r="Z11131" s="28" t="str">
        <f t="shared" si="5890"/>
        <v/>
      </c>
      <c r="AA11131" s="28" t="str">
        <f>IF(R11131&lt;S11131+U11131,"期末实有头数应大于等于能繁母畜+种公畜","")</f>
        <v/>
      </c>
      <c r="AB11131" s="28"/>
      <c r="AC11131" s="28" t="str">
        <f>IF(R11131&lt;V11131+W11131,"期末实有头数应大于等于良种+改良种","")</f>
        <v/>
      </c>
    </row>
    <row r="11132" spans="2:29">
      <c r="B11132" s="19"/>
      <c r="C11132" s="30"/>
      <c r="D11132" s="19" t="s">
        <v>48</v>
      </c>
      <c r="E11132" s="20" t="s">
        <v>47</v>
      </c>
      <c r="F11132" s="19">
        <v>12</v>
      </c>
      <c r="R11132" s="21">
        <f>G11132+I11132+J11132+K11132-L11132-M11132-N11132-Q11132</f>
        <v>0</v>
      </c>
      <c r="T11132" s="22" t="s">
        <v>38</v>
      </c>
      <c r="Y11132" s="28" t="str">
        <f t="shared" si="5889"/>
        <v/>
      </c>
      <c r="Z11132" s="28" t="str">
        <f t="shared" si="5890"/>
        <v/>
      </c>
      <c r="AA11132" s="28" t="str">
        <f>IF(R11132&lt;S11132+U11132,"期末实有头数应大于等于能繁母畜+种公畜","")</f>
        <v/>
      </c>
      <c r="AB11132" s="28"/>
      <c r="AC11132" s="28" t="str">
        <f>IF(R11132&lt;V11132+W11132,"期末实有头数应大于等于良种+改良种","")</f>
        <v/>
      </c>
    </row>
    <row r="11133" spans="2:29">
      <c r="B11133" s="19"/>
      <c r="C11133" s="30"/>
      <c r="D11133" s="19" t="s">
        <v>49</v>
      </c>
      <c r="E11133" s="20" t="s">
        <v>47</v>
      </c>
      <c r="F11133" s="19">
        <v>13</v>
      </c>
      <c r="R11133" s="21">
        <f>G11133+I11133+J11133+K11133-L11133-M11133-N11133-Q11133</f>
        <v>0</v>
      </c>
      <c r="T11133" s="22" t="s">
        <v>38</v>
      </c>
      <c r="V11133" s="22" t="s">
        <v>38</v>
      </c>
      <c r="W11133" s="22" t="s">
        <v>38</v>
      </c>
      <c r="Y11133" s="28" t="str">
        <f t="shared" si="5889"/>
        <v/>
      </c>
      <c r="Z11133" s="28" t="str">
        <f t="shared" si="5890"/>
        <v/>
      </c>
      <c r="AA11133" s="28" t="str">
        <f>IF(R11133&lt;S11133+U11133,"期末实有头数应大于等于能繁母畜+种公畜","")</f>
        <v/>
      </c>
      <c r="AB11133" s="28"/>
      <c r="AC11133" s="28"/>
    </row>
    <row r="11134" spans="2:29">
      <c r="B11134" s="19"/>
      <c r="C11134" s="30"/>
      <c r="D11134" s="19" t="s">
        <v>50</v>
      </c>
      <c r="E11134" s="20" t="s">
        <v>47</v>
      </c>
      <c r="F11134" s="19">
        <v>14</v>
      </c>
      <c r="H11134" s="22" t="s">
        <v>38</v>
      </c>
      <c r="I11134" s="22" t="s">
        <v>38</v>
      </c>
      <c r="J11134" s="22" t="s">
        <v>38</v>
      </c>
      <c r="K11134" s="22" t="s">
        <v>38</v>
      </c>
      <c r="L11134" s="22" t="s">
        <v>38</v>
      </c>
      <c r="M11134" s="22" t="s">
        <v>38</v>
      </c>
      <c r="N11134" s="22" t="s">
        <v>38</v>
      </c>
      <c r="O11134" s="22" t="s">
        <v>38</v>
      </c>
      <c r="P11134" s="22" t="s">
        <v>38</v>
      </c>
      <c r="Q11134" s="22" t="s">
        <v>38</v>
      </c>
      <c r="R11134" s="24"/>
      <c r="T11134" s="22" t="s">
        <v>38</v>
      </c>
      <c r="U11134" s="22" t="s">
        <v>38</v>
      </c>
      <c r="V11134" s="22" t="s">
        <v>38</v>
      </c>
      <c r="W11134" s="22" t="s">
        <v>38</v>
      </c>
      <c r="Y11134" s="28" t="str">
        <f t="shared" si="5889"/>
        <v/>
      </c>
      <c r="Z11134" s="28"/>
      <c r="AA11134" s="28"/>
      <c r="AB11134" s="28"/>
      <c r="AC11134" s="28"/>
    </row>
    <row r="11135" spans="2:29">
      <c r="B11135" s="19"/>
      <c r="C11135" s="30"/>
      <c r="D11135" s="19" t="s">
        <v>51</v>
      </c>
      <c r="E11135" s="20" t="s">
        <v>47</v>
      </c>
      <c r="F11135" s="19">
        <v>15</v>
      </c>
      <c r="H11135" s="22" t="s">
        <v>38</v>
      </c>
      <c r="I11135" s="22" t="s">
        <v>38</v>
      </c>
      <c r="J11135" s="22" t="s">
        <v>38</v>
      </c>
      <c r="K11135" s="22" t="s">
        <v>38</v>
      </c>
      <c r="L11135" s="22" t="s">
        <v>38</v>
      </c>
      <c r="M11135" s="22" t="s">
        <v>38</v>
      </c>
      <c r="N11135" s="22" t="s">
        <v>38</v>
      </c>
      <c r="O11135" s="22" t="s">
        <v>38</v>
      </c>
      <c r="P11135" s="22" t="s">
        <v>38</v>
      </c>
      <c r="Q11135" s="22" t="s">
        <v>38</v>
      </c>
      <c r="R11135" s="24"/>
      <c r="T11135" s="22" t="s">
        <v>38</v>
      </c>
      <c r="U11135" s="22" t="s">
        <v>38</v>
      </c>
      <c r="V11135" s="22" t="s">
        <v>38</v>
      </c>
      <c r="W11135" s="22" t="s">
        <v>38</v>
      </c>
      <c r="Y11135" s="28" t="str">
        <f t="shared" si="5889"/>
        <v/>
      </c>
      <c r="Z11135" s="28"/>
      <c r="AA11135" s="28"/>
      <c r="AB11135" s="28"/>
      <c r="AC11135" s="28"/>
    </row>
    <row r="11136" spans="2:29">
      <c r="B11136" s="19"/>
      <c r="C11136" s="30"/>
      <c r="D11136" s="19" t="s">
        <v>52</v>
      </c>
      <c r="E11136" s="20" t="s">
        <v>47</v>
      </c>
      <c r="F11136" s="19">
        <v>16</v>
      </c>
      <c r="R11136" s="21">
        <f>G11136+I11136+J11136+K11136-L11136-M11136-N11136-Q11136</f>
        <v>0</v>
      </c>
      <c r="T11136" s="22" t="s">
        <v>38</v>
      </c>
      <c r="Y11136" s="28" t="str">
        <f t="shared" si="5889"/>
        <v/>
      </c>
      <c r="Z11136" s="28" t="str">
        <f>IF(N11136&lt;O11136+P11136,"出卖应大于等于出卖肉畜+出卖仔畜","")</f>
        <v/>
      </c>
      <c r="AA11136" s="28" t="str">
        <f t="shared" ref="AA11136:AA11145" si="5894">IF(R11136&lt;S11136+U11136,"期末实有头数应大于等于能繁母畜+种公畜","")</f>
        <v/>
      </c>
      <c r="AB11136" s="28"/>
      <c r="AC11136" s="28" t="str">
        <f t="shared" ref="AC11136:AC11141" si="5895">IF(R11136&lt;V11136+W11136,"期末实有头数应大于等于良种+改良种","")</f>
        <v/>
      </c>
    </row>
    <row r="11137" spans="2:29">
      <c r="B11137" s="19"/>
      <c r="C11137" s="30"/>
      <c r="D11137" s="19" t="s">
        <v>53</v>
      </c>
      <c r="E11137" s="18" t="s">
        <v>33</v>
      </c>
      <c r="F11137" s="19">
        <v>17</v>
      </c>
      <c r="R11137" s="21">
        <f>G11137+I11137+J11137+K11137-L11137-M11137-N11137-Q11137</f>
        <v>0</v>
      </c>
      <c r="T11137" s="22" t="s">
        <v>38</v>
      </c>
      <c r="Y11137" s="28" t="str">
        <f t="shared" si="5889"/>
        <v/>
      </c>
      <c r="Z11137" s="28" t="str">
        <f>IF(N11137&lt;O11137+P11137,"出卖应大于等于出卖肉畜+出卖仔畜","")</f>
        <v/>
      </c>
      <c r="AA11137" s="28" t="str">
        <f t="shared" si="5894"/>
        <v/>
      </c>
      <c r="AB11137" s="28"/>
      <c r="AC11137" s="28" t="str">
        <f t="shared" si="5895"/>
        <v/>
      </c>
    </row>
    <row r="11138" spans="2:29">
      <c r="B11138" s="18"/>
      <c r="C11138" s="29"/>
      <c r="D11138" s="19" t="s">
        <v>32</v>
      </c>
      <c r="E11138" s="20" t="s">
        <v>33</v>
      </c>
      <c r="F11138" s="19">
        <v>1</v>
      </c>
      <c r="G11138" s="21">
        <f t="shared" ref="G11138:S11138" si="5896">G11139+G11154</f>
        <v>0</v>
      </c>
      <c r="H11138" s="21">
        <f t="shared" si="5896"/>
        <v>0</v>
      </c>
      <c r="I11138" s="21">
        <f t="shared" si="5896"/>
        <v>0</v>
      </c>
      <c r="J11138" s="21">
        <f t="shared" si="5896"/>
        <v>0</v>
      </c>
      <c r="K11138" s="21">
        <f t="shared" si="5896"/>
        <v>0</v>
      </c>
      <c r="L11138" s="21">
        <f t="shared" si="5896"/>
        <v>0</v>
      </c>
      <c r="M11138" s="21">
        <f t="shared" si="5896"/>
        <v>0</v>
      </c>
      <c r="N11138" s="21">
        <f t="shared" si="5896"/>
        <v>0</v>
      </c>
      <c r="O11138" s="21">
        <f t="shared" si="5896"/>
        <v>0</v>
      </c>
      <c r="P11138" s="21">
        <f t="shared" si="5896"/>
        <v>0</v>
      </c>
      <c r="Q11138" s="21">
        <f t="shared" si="5896"/>
        <v>0</v>
      </c>
      <c r="R11138" s="21">
        <f t="shared" si="5896"/>
        <v>0</v>
      </c>
      <c r="S11138" s="21">
        <f t="shared" si="5896"/>
        <v>0</v>
      </c>
      <c r="T11138" s="21">
        <f>T11139</f>
        <v>0</v>
      </c>
      <c r="U11138" s="21">
        <f>U11139+U11154</f>
        <v>0</v>
      </c>
      <c r="V11138" s="21">
        <f>V11139+V11154</f>
        <v>0</v>
      </c>
      <c r="W11138" s="21">
        <f>W11139+W11154</f>
        <v>0</v>
      </c>
      <c r="Y11138" s="28" t="str">
        <f t="shared" si="5889"/>
        <v/>
      </c>
      <c r="Z11138" s="28" t="str">
        <f>IF(N11138&lt;O11138+P11138,"出卖应大于等于出卖肉畜+出卖仔畜","")</f>
        <v/>
      </c>
      <c r="AA11138" s="28" t="str">
        <f t="shared" si="5894"/>
        <v/>
      </c>
      <c r="AB11138" s="28" t="str">
        <f>IF(R11138&lt;T11138,"期末实有头数应大于等于耕役畜","")</f>
        <v/>
      </c>
      <c r="AC11138" s="28" t="str">
        <f t="shared" si="5895"/>
        <v/>
      </c>
    </row>
    <row r="11139" spans="2:29">
      <c r="B11139" s="19"/>
      <c r="C11139" s="30"/>
      <c r="D11139" s="19" t="s">
        <v>34</v>
      </c>
      <c r="E11139" s="20" t="s">
        <v>33</v>
      </c>
      <c r="F11139" s="19">
        <v>2</v>
      </c>
      <c r="G11139" s="21">
        <f t="shared" ref="G11139:S11139" si="5897">G11140+G11148</f>
        <v>0</v>
      </c>
      <c r="H11139" s="21">
        <f t="shared" si="5897"/>
        <v>0</v>
      </c>
      <c r="I11139" s="21">
        <f t="shared" si="5897"/>
        <v>0</v>
      </c>
      <c r="J11139" s="21">
        <f t="shared" si="5897"/>
        <v>0</v>
      </c>
      <c r="K11139" s="21">
        <f t="shared" si="5897"/>
        <v>0</v>
      </c>
      <c r="L11139" s="21">
        <f t="shared" si="5897"/>
        <v>0</v>
      </c>
      <c r="M11139" s="21">
        <f t="shared" si="5897"/>
        <v>0</v>
      </c>
      <c r="N11139" s="21">
        <f t="shared" si="5897"/>
        <v>0</v>
      </c>
      <c r="O11139" s="21">
        <f t="shared" si="5897"/>
        <v>0</v>
      </c>
      <c r="P11139" s="21">
        <f t="shared" si="5897"/>
        <v>0</v>
      </c>
      <c r="Q11139" s="21">
        <f t="shared" si="5897"/>
        <v>0</v>
      </c>
      <c r="R11139" s="21">
        <f t="shared" si="5897"/>
        <v>0</v>
      </c>
      <c r="S11139" s="21">
        <f t="shared" si="5897"/>
        <v>0</v>
      </c>
      <c r="T11139" s="21">
        <f>T11140</f>
        <v>0</v>
      </c>
      <c r="U11139" s="21">
        <f>U11140+U11148</f>
        <v>0</v>
      </c>
      <c r="V11139" s="21">
        <f>V11140+V11148</f>
        <v>0</v>
      </c>
      <c r="W11139" s="21">
        <f>W11140+W11148</f>
        <v>0</v>
      </c>
      <c r="Y11139" s="28" t="str">
        <f t="shared" ref="Y11139:Y11155" si="5898">IF(H11139&lt;I11139,"繁殖仔畜应大于等于成活","")</f>
        <v/>
      </c>
      <c r="Z11139" s="28" t="str">
        <f t="shared" ref="Z11139:Z11150" si="5899">IF(N11139&lt;O11139+P11139,"出卖应大于等于出卖肉畜+出卖仔畜","")</f>
        <v/>
      </c>
      <c r="AA11139" s="28" t="str">
        <f t="shared" si="5894"/>
        <v/>
      </c>
      <c r="AB11139" s="28" t="str">
        <f>IF(R11139&lt;T11139,"期末实有头数应大于等于耕役畜","")</f>
        <v/>
      </c>
      <c r="AC11139" s="28" t="str">
        <f t="shared" si="5895"/>
        <v/>
      </c>
    </row>
    <row r="11140" spans="2:29">
      <c r="B11140" s="19"/>
      <c r="C11140" s="30"/>
      <c r="D11140" s="19" t="s">
        <v>35</v>
      </c>
      <c r="E11140" s="20" t="s">
        <v>33</v>
      </c>
      <c r="F11140" s="19">
        <v>3</v>
      </c>
      <c r="G11140" s="21">
        <f t="shared" ref="G11140:R11140" si="5900">G11141+G11144+G11145+G11146+G11147</f>
        <v>0</v>
      </c>
      <c r="H11140" s="21">
        <f t="shared" si="5900"/>
        <v>0</v>
      </c>
      <c r="I11140" s="21">
        <f t="shared" si="5900"/>
        <v>0</v>
      </c>
      <c r="J11140" s="21">
        <f t="shared" si="5900"/>
        <v>0</v>
      </c>
      <c r="K11140" s="21">
        <f t="shared" si="5900"/>
        <v>0</v>
      </c>
      <c r="L11140" s="21">
        <f t="shared" si="5900"/>
        <v>0</v>
      </c>
      <c r="M11140" s="21">
        <f t="shared" si="5900"/>
        <v>0</v>
      </c>
      <c r="N11140" s="21">
        <f t="shared" si="5900"/>
        <v>0</v>
      </c>
      <c r="O11140" s="21">
        <f t="shared" si="5900"/>
        <v>0</v>
      </c>
      <c r="P11140" s="21">
        <f t="shared" si="5900"/>
        <v>0</v>
      </c>
      <c r="Q11140" s="21">
        <f t="shared" si="5900"/>
        <v>0</v>
      </c>
      <c r="R11140" s="21">
        <f t="shared" si="5900"/>
        <v>0</v>
      </c>
      <c r="S11140" s="21">
        <f>S11141+S11144+S11145+S11147</f>
        <v>0</v>
      </c>
      <c r="T11140" s="21">
        <f>T11141+T11144+T11145+T11146+T11147</f>
        <v>0</v>
      </c>
      <c r="U11140" s="21">
        <f>U11141+U11144+U11145+U11147</f>
        <v>0</v>
      </c>
      <c r="V11140" s="21">
        <f>V11141+V11144+V11145+V11147</f>
        <v>0</v>
      </c>
      <c r="W11140" s="21">
        <f>W11141+W11144+W11145+W11147</f>
        <v>0</v>
      </c>
      <c r="Y11140" s="28" t="str">
        <f t="shared" si="5898"/>
        <v/>
      </c>
      <c r="Z11140" s="28" t="str">
        <f t="shared" si="5899"/>
        <v/>
      </c>
      <c r="AA11140" s="28" t="str">
        <f t="shared" si="5894"/>
        <v/>
      </c>
      <c r="AB11140" s="28" t="str">
        <f>IF(R11140&lt;T11140,"期末实有头数应大于等于耕役畜","")</f>
        <v/>
      </c>
      <c r="AC11140" s="28" t="str">
        <f t="shared" si="5895"/>
        <v/>
      </c>
    </row>
    <row r="11141" spans="2:29">
      <c r="B11141" s="19"/>
      <c r="C11141" s="30"/>
      <c r="D11141" s="19" t="s">
        <v>36</v>
      </c>
      <c r="E11141" s="20" t="s">
        <v>33</v>
      </c>
      <c r="F11141" s="19">
        <v>4</v>
      </c>
      <c r="R11141" s="21">
        <f>G11141+I11141+J11141+K11141-L11141-M11141-N11141-Q11141</f>
        <v>0</v>
      </c>
      <c r="Y11141" s="28" t="str">
        <f t="shared" si="5898"/>
        <v/>
      </c>
      <c r="Z11141" s="28" t="str">
        <f t="shared" si="5899"/>
        <v/>
      </c>
      <c r="AA11141" s="28" t="str">
        <f t="shared" si="5894"/>
        <v/>
      </c>
      <c r="AB11141" s="28" t="str">
        <f>IF(R11141&lt;T11141,"期末实有头数应大于等于耕役畜","")</f>
        <v/>
      </c>
      <c r="AC11141" s="28" t="str">
        <f t="shared" si="5895"/>
        <v/>
      </c>
    </row>
    <row r="11142" spans="2:29">
      <c r="B11142" s="19"/>
      <c r="C11142" s="30"/>
      <c r="D11142" s="19" t="s">
        <v>37</v>
      </c>
      <c r="E11142" s="20" t="s">
        <v>33</v>
      </c>
      <c r="F11142" s="19">
        <v>5</v>
      </c>
      <c r="R11142" s="21">
        <f t="shared" ref="R11142:R11147" si="5901">G11142+I11142+J11142+K11142-L11142-M11142-N11142-Q11142</f>
        <v>0</v>
      </c>
      <c r="T11142" s="22" t="s">
        <v>38</v>
      </c>
      <c r="V11142" s="22" t="s">
        <v>38</v>
      </c>
      <c r="W11142" s="22" t="s">
        <v>38</v>
      </c>
      <c r="Y11142" s="28" t="str">
        <f t="shared" si="5898"/>
        <v/>
      </c>
      <c r="Z11142" s="28" t="str">
        <f t="shared" si="5899"/>
        <v/>
      </c>
      <c r="AA11142" s="28" t="str">
        <f t="shared" si="5894"/>
        <v/>
      </c>
      <c r="AB11142" s="28"/>
      <c r="AC11142" s="28"/>
    </row>
    <row r="11143" spans="2:29">
      <c r="B11143" s="19"/>
      <c r="C11143" s="30"/>
      <c r="D11143" s="19" t="s">
        <v>39</v>
      </c>
      <c r="E11143" s="20" t="s">
        <v>33</v>
      </c>
      <c r="F11143" s="19">
        <v>6</v>
      </c>
      <c r="R11143" s="21">
        <f t="shared" si="5901"/>
        <v>0</v>
      </c>
      <c r="T11143" s="22" t="s">
        <v>38</v>
      </c>
      <c r="V11143" s="22" t="s">
        <v>38</v>
      </c>
      <c r="W11143" s="22" t="s">
        <v>38</v>
      </c>
      <c r="Y11143" s="28" t="str">
        <f t="shared" si="5898"/>
        <v/>
      </c>
      <c r="Z11143" s="28" t="str">
        <f t="shared" si="5899"/>
        <v/>
      </c>
      <c r="AA11143" s="28" t="str">
        <f t="shared" si="5894"/>
        <v/>
      </c>
      <c r="AB11143" s="28"/>
      <c r="AC11143" s="28"/>
    </row>
    <row r="11144" spans="2:29">
      <c r="B11144" s="19"/>
      <c r="C11144" s="30"/>
      <c r="D11144" s="19" t="s">
        <v>40</v>
      </c>
      <c r="E11144" s="20" t="s">
        <v>41</v>
      </c>
      <c r="F11144" s="19">
        <v>7</v>
      </c>
      <c r="R11144" s="21">
        <f t="shared" si="5901"/>
        <v>0</v>
      </c>
      <c r="Y11144" s="28" t="str">
        <f t="shared" si="5898"/>
        <v/>
      </c>
      <c r="Z11144" s="28" t="str">
        <f t="shared" si="5899"/>
        <v/>
      </c>
      <c r="AA11144" s="28" t="str">
        <f t="shared" si="5894"/>
        <v/>
      </c>
      <c r="AB11144" s="28" t="str">
        <f>IF(R11144&lt;T11144,"期末实有头数应大于等于耕役畜","")</f>
        <v/>
      </c>
      <c r="AC11144" s="28" t="str">
        <f>IF(R11144&lt;V11144+W11144,"期末实有头数应大于等于良种+改良种","")</f>
        <v/>
      </c>
    </row>
    <row r="11145" spans="2:29">
      <c r="B11145" s="19"/>
      <c r="C11145" s="30"/>
      <c r="D11145" s="19" t="s">
        <v>42</v>
      </c>
      <c r="E11145" s="20" t="s">
        <v>33</v>
      </c>
      <c r="F11145" s="19">
        <v>8</v>
      </c>
      <c r="R11145" s="21">
        <f t="shared" si="5901"/>
        <v>0</v>
      </c>
      <c r="Y11145" s="28" t="str">
        <f t="shared" si="5898"/>
        <v/>
      </c>
      <c r="Z11145" s="28" t="str">
        <f t="shared" si="5899"/>
        <v/>
      </c>
      <c r="AA11145" s="28" t="str">
        <f t="shared" si="5894"/>
        <v/>
      </c>
      <c r="AB11145" s="28" t="str">
        <f>IF(R11145&lt;T11145,"期末实有头数应大于等于耕役畜","")</f>
        <v/>
      </c>
      <c r="AC11145" s="28" t="str">
        <f>IF(R11145&lt;V11145+W11145,"期末实有头数应大于等于良种+改良种","")</f>
        <v/>
      </c>
    </row>
    <row r="11146" spans="2:29">
      <c r="B11146" s="19"/>
      <c r="C11146" s="30"/>
      <c r="D11146" s="19" t="s">
        <v>43</v>
      </c>
      <c r="E11146" s="20" t="s">
        <v>33</v>
      </c>
      <c r="F11146" s="19">
        <v>9</v>
      </c>
      <c r="R11146" s="21">
        <f t="shared" si="5901"/>
        <v>0</v>
      </c>
      <c r="S11146" s="22" t="s">
        <v>38</v>
      </c>
      <c r="U11146" s="22" t="s">
        <v>38</v>
      </c>
      <c r="V11146" s="22" t="s">
        <v>38</v>
      </c>
      <c r="W11146" s="22" t="s">
        <v>38</v>
      </c>
      <c r="Y11146" s="28" t="str">
        <f t="shared" si="5898"/>
        <v/>
      </c>
      <c r="Z11146" s="28" t="str">
        <f t="shared" si="5899"/>
        <v/>
      </c>
      <c r="AA11146" s="28"/>
      <c r="AB11146" s="28" t="str">
        <f>IF(R11146&lt;T11146,"期末实有头数应大于等于耕役畜","")</f>
        <v/>
      </c>
      <c r="AC11146" s="28"/>
    </row>
    <row r="11147" spans="2:29">
      <c r="B11147" s="19"/>
      <c r="C11147" s="30"/>
      <c r="D11147" s="19" t="s">
        <v>44</v>
      </c>
      <c r="E11147" s="20" t="s">
        <v>45</v>
      </c>
      <c r="F11147" s="19">
        <v>10</v>
      </c>
      <c r="R11147" s="21">
        <f t="shared" si="5901"/>
        <v>0</v>
      </c>
      <c r="Y11147" s="28" t="str">
        <f t="shared" si="5898"/>
        <v/>
      </c>
      <c r="Z11147" s="28" t="str">
        <f t="shared" si="5899"/>
        <v/>
      </c>
      <c r="AA11147" s="28" t="str">
        <f>IF(R11147&lt;S11147+U11147,"期末实有头数应大于等于能繁母畜+种公畜","")</f>
        <v/>
      </c>
      <c r="AB11147" s="28" t="str">
        <f>IF(R11147&lt;T11147,"期末实有头数应大于等于耕役畜","")</f>
        <v/>
      </c>
      <c r="AC11147" s="28" t="str">
        <f>IF(R11147&lt;V11147+W11147,"期末实有头数应大于等于良种+改良种","")</f>
        <v/>
      </c>
    </row>
    <row r="11148" spans="2:29">
      <c r="B11148" s="19"/>
      <c r="C11148" s="30"/>
      <c r="D11148" s="19" t="s">
        <v>46</v>
      </c>
      <c r="E11148" s="20" t="s">
        <v>47</v>
      </c>
      <c r="F11148" s="19">
        <v>11</v>
      </c>
      <c r="G11148" s="21">
        <f t="shared" ref="G11148:S11148" si="5902">G11149+G11153</f>
        <v>0</v>
      </c>
      <c r="H11148" s="21">
        <f t="shared" si="5902"/>
        <v>0</v>
      </c>
      <c r="I11148" s="21">
        <f t="shared" si="5902"/>
        <v>0</v>
      </c>
      <c r="J11148" s="21">
        <f t="shared" si="5902"/>
        <v>0</v>
      </c>
      <c r="K11148" s="21">
        <f t="shared" si="5902"/>
        <v>0</v>
      </c>
      <c r="L11148" s="21">
        <f t="shared" si="5902"/>
        <v>0</v>
      </c>
      <c r="M11148" s="21">
        <f t="shared" si="5902"/>
        <v>0</v>
      </c>
      <c r="N11148" s="21">
        <f t="shared" si="5902"/>
        <v>0</v>
      </c>
      <c r="O11148" s="21">
        <f t="shared" si="5902"/>
        <v>0</v>
      </c>
      <c r="P11148" s="21">
        <f t="shared" si="5902"/>
        <v>0</v>
      </c>
      <c r="Q11148" s="21">
        <f t="shared" si="5902"/>
        <v>0</v>
      </c>
      <c r="R11148" s="23">
        <f t="shared" si="5902"/>
        <v>0</v>
      </c>
      <c r="S11148" s="21">
        <f t="shared" si="5902"/>
        <v>0</v>
      </c>
      <c r="T11148" s="22" t="s">
        <v>38</v>
      </c>
      <c r="U11148" s="21">
        <f>U11149+U11153</f>
        <v>0</v>
      </c>
      <c r="V11148" s="21">
        <f>V11149+V11153</f>
        <v>0</v>
      </c>
      <c r="W11148" s="21">
        <f>W11149+W11153</f>
        <v>0</v>
      </c>
      <c r="Y11148" s="28" t="str">
        <f t="shared" si="5898"/>
        <v/>
      </c>
      <c r="Z11148" s="28" t="str">
        <f t="shared" si="5899"/>
        <v/>
      </c>
      <c r="AA11148" s="28" t="str">
        <f>IF(R11148&lt;S11148+U11148,"期末实有头数应大于等于能繁母畜+种公畜","")</f>
        <v/>
      </c>
      <c r="AB11148" s="28"/>
      <c r="AC11148" s="28" t="str">
        <f>IF(R11148&lt;V11148+W11148,"期末实有头数应大于等于良种+改良种","")</f>
        <v/>
      </c>
    </row>
    <row r="11149" spans="2:29">
      <c r="B11149" s="19"/>
      <c r="C11149" s="30"/>
      <c r="D11149" s="19" t="s">
        <v>48</v>
      </c>
      <c r="E11149" s="20" t="s">
        <v>47</v>
      </c>
      <c r="F11149" s="19">
        <v>12</v>
      </c>
      <c r="R11149" s="21">
        <f>G11149+I11149+J11149+K11149-L11149-M11149-N11149-Q11149</f>
        <v>0</v>
      </c>
      <c r="T11149" s="22" t="s">
        <v>38</v>
      </c>
      <c r="Y11149" s="28" t="str">
        <f t="shared" si="5898"/>
        <v/>
      </c>
      <c r="Z11149" s="28" t="str">
        <f t="shared" si="5899"/>
        <v/>
      </c>
      <c r="AA11149" s="28" t="str">
        <f>IF(R11149&lt;S11149+U11149,"期末实有头数应大于等于能繁母畜+种公畜","")</f>
        <v/>
      </c>
      <c r="AB11149" s="28"/>
      <c r="AC11149" s="28" t="str">
        <f>IF(R11149&lt;V11149+W11149,"期末实有头数应大于等于良种+改良种","")</f>
        <v/>
      </c>
    </row>
    <row r="11150" spans="2:29">
      <c r="B11150" s="19"/>
      <c r="C11150" s="30"/>
      <c r="D11150" s="19" t="s">
        <v>49</v>
      </c>
      <c r="E11150" s="20" t="s">
        <v>47</v>
      </c>
      <c r="F11150" s="19">
        <v>13</v>
      </c>
      <c r="R11150" s="21">
        <f>G11150+I11150+J11150+K11150-L11150-M11150-N11150-Q11150</f>
        <v>0</v>
      </c>
      <c r="T11150" s="22" t="s">
        <v>38</v>
      </c>
      <c r="V11150" s="22" t="s">
        <v>38</v>
      </c>
      <c r="W11150" s="22" t="s">
        <v>38</v>
      </c>
      <c r="Y11150" s="28" t="str">
        <f t="shared" si="5898"/>
        <v/>
      </c>
      <c r="Z11150" s="28" t="str">
        <f t="shared" si="5899"/>
        <v/>
      </c>
      <c r="AA11150" s="28" t="str">
        <f>IF(R11150&lt;S11150+U11150,"期末实有头数应大于等于能繁母畜+种公畜","")</f>
        <v/>
      </c>
      <c r="AB11150" s="28"/>
      <c r="AC11150" s="28"/>
    </row>
    <row r="11151" spans="2:29">
      <c r="B11151" s="19"/>
      <c r="C11151" s="30"/>
      <c r="D11151" s="19" t="s">
        <v>50</v>
      </c>
      <c r="E11151" s="20" t="s">
        <v>47</v>
      </c>
      <c r="F11151" s="19">
        <v>14</v>
      </c>
      <c r="H11151" s="22" t="s">
        <v>38</v>
      </c>
      <c r="I11151" s="22" t="s">
        <v>38</v>
      </c>
      <c r="J11151" s="22" t="s">
        <v>38</v>
      </c>
      <c r="K11151" s="22" t="s">
        <v>38</v>
      </c>
      <c r="L11151" s="22" t="s">
        <v>38</v>
      </c>
      <c r="M11151" s="22" t="s">
        <v>38</v>
      </c>
      <c r="N11151" s="22" t="s">
        <v>38</v>
      </c>
      <c r="O11151" s="22" t="s">
        <v>38</v>
      </c>
      <c r="P11151" s="22" t="s">
        <v>38</v>
      </c>
      <c r="Q11151" s="22" t="s">
        <v>38</v>
      </c>
      <c r="R11151" s="24"/>
      <c r="T11151" s="22" t="s">
        <v>38</v>
      </c>
      <c r="U11151" s="22" t="s">
        <v>38</v>
      </c>
      <c r="V11151" s="22" t="s">
        <v>38</v>
      </c>
      <c r="W11151" s="22" t="s">
        <v>38</v>
      </c>
      <c r="Y11151" s="28" t="str">
        <f t="shared" si="5898"/>
        <v/>
      </c>
      <c r="Z11151" s="28"/>
      <c r="AA11151" s="28"/>
      <c r="AB11151" s="28"/>
      <c r="AC11151" s="28"/>
    </row>
    <row r="11152" spans="2:29">
      <c r="B11152" s="19"/>
      <c r="C11152" s="30"/>
      <c r="D11152" s="19" t="s">
        <v>51</v>
      </c>
      <c r="E11152" s="20" t="s">
        <v>47</v>
      </c>
      <c r="F11152" s="19">
        <v>15</v>
      </c>
      <c r="H11152" s="22" t="s">
        <v>38</v>
      </c>
      <c r="I11152" s="22" t="s">
        <v>38</v>
      </c>
      <c r="J11152" s="22" t="s">
        <v>38</v>
      </c>
      <c r="K11152" s="22" t="s">
        <v>38</v>
      </c>
      <c r="L11152" s="22" t="s">
        <v>38</v>
      </c>
      <c r="M11152" s="22" t="s">
        <v>38</v>
      </c>
      <c r="N11152" s="22" t="s">
        <v>38</v>
      </c>
      <c r="O11152" s="22" t="s">
        <v>38</v>
      </c>
      <c r="P11152" s="22" t="s">
        <v>38</v>
      </c>
      <c r="Q11152" s="22" t="s">
        <v>38</v>
      </c>
      <c r="R11152" s="24"/>
      <c r="T11152" s="22" t="s">
        <v>38</v>
      </c>
      <c r="U11152" s="22" t="s">
        <v>38</v>
      </c>
      <c r="V11152" s="22" t="s">
        <v>38</v>
      </c>
      <c r="W11152" s="22" t="s">
        <v>38</v>
      </c>
      <c r="Y11152" s="28" t="str">
        <f t="shared" si="5898"/>
        <v/>
      </c>
      <c r="Z11152" s="28"/>
      <c r="AA11152" s="28"/>
      <c r="AB11152" s="28"/>
      <c r="AC11152" s="28"/>
    </row>
    <row r="11153" spans="2:29">
      <c r="B11153" s="19"/>
      <c r="C11153" s="30"/>
      <c r="D11153" s="19" t="s">
        <v>52</v>
      </c>
      <c r="E11153" s="20" t="s">
        <v>47</v>
      </c>
      <c r="F11153" s="19">
        <v>16</v>
      </c>
      <c r="R11153" s="21">
        <f>G11153+I11153+J11153+K11153-L11153-M11153-N11153-Q11153</f>
        <v>0</v>
      </c>
      <c r="T11153" s="22" t="s">
        <v>38</v>
      </c>
      <c r="Y11153" s="28" t="str">
        <f t="shared" si="5898"/>
        <v/>
      </c>
      <c r="Z11153" s="28" t="str">
        <f>IF(N11153&lt;O11153+P11153,"出卖应大于等于出卖肉畜+出卖仔畜","")</f>
        <v/>
      </c>
      <c r="AA11153" s="28" t="str">
        <f t="shared" ref="AA11153:AA11162" si="5903">IF(R11153&lt;S11153+U11153,"期末实有头数应大于等于能繁母畜+种公畜","")</f>
        <v/>
      </c>
      <c r="AB11153" s="28"/>
      <c r="AC11153" s="28" t="str">
        <f t="shared" ref="AC11153:AC11158" si="5904">IF(R11153&lt;V11153+W11153,"期末实有头数应大于等于良种+改良种","")</f>
        <v/>
      </c>
    </row>
    <row r="11154" spans="2:29">
      <c r="B11154" s="19"/>
      <c r="C11154" s="30"/>
      <c r="D11154" s="19" t="s">
        <v>53</v>
      </c>
      <c r="E11154" s="18" t="s">
        <v>33</v>
      </c>
      <c r="F11154" s="19">
        <v>17</v>
      </c>
      <c r="R11154" s="21">
        <f>G11154+I11154+J11154+K11154-L11154-M11154-N11154-Q11154</f>
        <v>0</v>
      </c>
      <c r="T11154" s="22" t="s">
        <v>38</v>
      </c>
      <c r="Y11154" s="28" t="str">
        <f t="shared" si="5898"/>
        <v/>
      </c>
      <c r="Z11154" s="28" t="str">
        <f>IF(N11154&lt;O11154+P11154,"出卖应大于等于出卖肉畜+出卖仔畜","")</f>
        <v/>
      </c>
      <c r="AA11154" s="28" t="str">
        <f t="shared" si="5903"/>
        <v/>
      </c>
      <c r="AB11154" s="28"/>
      <c r="AC11154" s="28" t="str">
        <f t="shared" si="5904"/>
        <v/>
      </c>
    </row>
    <row r="11155" spans="2:29">
      <c r="B11155" s="18"/>
      <c r="C11155" s="29"/>
      <c r="D11155" s="19" t="s">
        <v>32</v>
      </c>
      <c r="E11155" s="20" t="s">
        <v>33</v>
      </c>
      <c r="F11155" s="19">
        <v>1</v>
      </c>
      <c r="G11155" s="21">
        <f t="shared" ref="G11155:S11155" si="5905">G11156+G11171</f>
        <v>0</v>
      </c>
      <c r="H11155" s="21">
        <f t="shared" si="5905"/>
        <v>0</v>
      </c>
      <c r="I11155" s="21">
        <f t="shared" si="5905"/>
        <v>0</v>
      </c>
      <c r="J11155" s="21">
        <f t="shared" si="5905"/>
        <v>0</v>
      </c>
      <c r="K11155" s="21">
        <f t="shared" si="5905"/>
        <v>0</v>
      </c>
      <c r="L11155" s="21">
        <f t="shared" si="5905"/>
        <v>0</v>
      </c>
      <c r="M11155" s="21">
        <f t="shared" si="5905"/>
        <v>0</v>
      </c>
      <c r="N11155" s="21">
        <f t="shared" si="5905"/>
        <v>0</v>
      </c>
      <c r="O11155" s="21">
        <f t="shared" si="5905"/>
        <v>0</v>
      </c>
      <c r="P11155" s="21">
        <f t="shared" si="5905"/>
        <v>0</v>
      </c>
      <c r="Q11155" s="21">
        <f t="shared" si="5905"/>
        <v>0</v>
      </c>
      <c r="R11155" s="21">
        <f t="shared" si="5905"/>
        <v>0</v>
      </c>
      <c r="S11155" s="21">
        <f t="shared" si="5905"/>
        <v>0</v>
      </c>
      <c r="T11155" s="21">
        <f>T11156</f>
        <v>0</v>
      </c>
      <c r="U11155" s="21">
        <f>U11156+U11171</f>
        <v>0</v>
      </c>
      <c r="V11155" s="21">
        <f>V11156+V11171</f>
        <v>0</v>
      </c>
      <c r="W11155" s="21">
        <f>W11156+W11171</f>
        <v>0</v>
      </c>
      <c r="Y11155" s="28" t="str">
        <f t="shared" si="5898"/>
        <v/>
      </c>
      <c r="Z11155" s="28" t="str">
        <f>IF(N11155&lt;O11155+P11155,"出卖应大于等于出卖肉畜+出卖仔畜","")</f>
        <v/>
      </c>
      <c r="AA11155" s="28" t="str">
        <f t="shared" si="5903"/>
        <v/>
      </c>
      <c r="AB11155" s="28" t="str">
        <f>IF(R11155&lt;T11155,"期末实有头数应大于等于耕役畜","")</f>
        <v/>
      </c>
      <c r="AC11155" s="28" t="str">
        <f t="shared" si="5904"/>
        <v/>
      </c>
    </row>
    <row r="11156" spans="2:29">
      <c r="B11156" s="19"/>
      <c r="C11156" s="30"/>
      <c r="D11156" s="19" t="s">
        <v>34</v>
      </c>
      <c r="E11156" s="20" t="s">
        <v>33</v>
      </c>
      <c r="F11156" s="19">
        <v>2</v>
      </c>
      <c r="G11156" s="21">
        <f t="shared" ref="G11156:S11156" si="5906">G11157+G11165</f>
        <v>0</v>
      </c>
      <c r="H11156" s="21">
        <f t="shared" si="5906"/>
        <v>0</v>
      </c>
      <c r="I11156" s="21">
        <f t="shared" si="5906"/>
        <v>0</v>
      </c>
      <c r="J11156" s="21">
        <f t="shared" si="5906"/>
        <v>0</v>
      </c>
      <c r="K11156" s="21">
        <f t="shared" si="5906"/>
        <v>0</v>
      </c>
      <c r="L11156" s="21">
        <f t="shared" si="5906"/>
        <v>0</v>
      </c>
      <c r="M11156" s="21">
        <f t="shared" si="5906"/>
        <v>0</v>
      </c>
      <c r="N11156" s="21">
        <f t="shared" si="5906"/>
        <v>0</v>
      </c>
      <c r="O11156" s="21">
        <f t="shared" si="5906"/>
        <v>0</v>
      </c>
      <c r="P11156" s="21">
        <f t="shared" si="5906"/>
        <v>0</v>
      </c>
      <c r="Q11156" s="21">
        <f t="shared" si="5906"/>
        <v>0</v>
      </c>
      <c r="R11156" s="21">
        <f t="shared" si="5906"/>
        <v>0</v>
      </c>
      <c r="S11156" s="21">
        <f t="shared" si="5906"/>
        <v>0</v>
      </c>
      <c r="T11156" s="21">
        <f>T11157</f>
        <v>0</v>
      </c>
      <c r="U11156" s="21">
        <f>U11157+U11165</f>
        <v>0</v>
      </c>
      <c r="V11156" s="21">
        <f>V11157+V11165</f>
        <v>0</v>
      </c>
      <c r="W11156" s="21">
        <f>W11157+W11165</f>
        <v>0</v>
      </c>
      <c r="Y11156" s="28" t="str">
        <f t="shared" ref="Y11156:Y11172" si="5907">IF(H11156&lt;I11156,"繁殖仔畜应大于等于成活","")</f>
        <v/>
      </c>
      <c r="Z11156" s="28" t="str">
        <f t="shared" ref="Z11156:Z11167" si="5908">IF(N11156&lt;O11156+P11156,"出卖应大于等于出卖肉畜+出卖仔畜","")</f>
        <v/>
      </c>
      <c r="AA11156" s="28" t="str">
        <f t="shared" si="5903"/>
        <v/>
      </c>
      <c r="AB11156" s="28" t="str">
        <f>IF(R11156&lt;T11156,"期末实有头数应大于等于耕役畜","")</f>
        <v/>
      </c>
      <c r="AC11156" s="28" t="str">
        <f t="shared" si="5904"/>
        <v/>
      </c>
    </row>
    <row r="11157" spans="2:29">
      <c r="B11157" s="19"/>
      <c r="C11157" s="30"/>
      <c r="D11157" s="19" t="s">
        <v>35</v>
      </c>
      <c r="E11157" s="20" t="s">
        <v>33</v>
      </c>
      <c r="F11157" s="19">
        <v>3</v>
      </c>
      <c r="G11157" s="21">
        <f t="shared" ref="G11157:R11157" si="5909">G11158+G11161+G11162+G11163+G11164</f>
        <v>0</v>
      </c>
      <c r="H11157" s="21">
        <f t="shared" si="5909"/>
        <v>0</v>
      </c>
      <c r="I11157" s="21">
        <f t="shared" si="5909"/>
        <v>0</v>
      </c>
      <c r="J11157" s="21">
        <f t="shared" si="5909"/>
        <v>0</v>
      </c>
      <c r="K11157" s="21">
        <f t="shared" si="5909"/>
        <v>0</v>
      </c>
      <c r="L11157" s="21">
        <f t="shared" si="5909"/>
        <v>0</v>
      </c>
      <c r="M11157" s="21">
        <f t="shared" si="5909"/>
        <v>0</v>
      </c>
      <c r="N11157" s="21">
        <f t="shared" si="5909"/>
        <v>0</v>
      </c>
      <c r="O11157" s="21">
        <f t="shared" si="5909"/>
        <v>0</v>
      </c>
      <c r="P11157" s="21">
        <f t="shared" si="5909"/>
        <v>0</v>
      </c>
      <c r="Q11157" s="21">
        <f t="shared" si="5909"/>
        <v>0</v>
      </c>
      <c r="R11157" s="21">
        <f t="shared" si="5909"/>
        <v>0</v>
      </c>
      <c r="S11157" s="21">
        <f>S11158+S11161+S11162+S11164</f>
        <v>0</v>
      </c>
      <c r="T11157" s="21">
        <f>T11158+T11161+T11162+T11163+T11164</f>
        <v>0</v>
      </c>
      <c r="U11157" s="21">
        <f>U11158+U11161+U11162+U11164</f>
        <v>0</v>
      </c>
      <c r="V11157" s="21">
        <f>V11158+V11161+V11162+V11164</f>
        <v>0</v>
      </c>
      <c r="W11157" s="21">
        <f>W11158+W11161+W11162+W11164</f>
        <v>0</v>
      </c>
      <c r="Y11157" s="28" t="str">
        <f t="shared" si="5907"/>
        <v/>
      </c>
      <c r="Z11157" s="28" t="str">
        <f t="shared" si="5908"/>
        <v/>
      </c>
      <c r="AA11157" s="28" t="str">
        <f t="shared" si="5903"/>
        <v/>
      </c>
      <c r="AB11157" s="28" t="str">
        <f>IF(R11157&lt;T11157,"期末实有头数应大于等于耕役畜","")</f>
        <v/>
      </c>
      <c r="AC11157" s="28" t="str">
        <f t="shared" si="5904"/>
        <v/>
      </c>
    </row>
    <row r="11158" spans="2:29">
      <c r="B11158" s="19"/>
      <c r="C11158" s="30"/>
      <c r="D11158" s="19" t="s">
        <v>36</v>
      </c>
      <c r="E11158" s="20" t="s">
        <v>33</v>
      </c>
      <c r="F11158" s="19">
        <v>4</v>
      </c>
      <c r="R11158" s="21">
        <f>G11158+I11158+J11158+K11158-L11158-M11158-N11158-Q11158</f>
        <v>0</v>
      </c>
      <c r="Y11158" s="28" t="str">
        <f t="shared" si="5907"/>
        <v/>
      </c>
      <c r="Z11158" s="28" t="str">
        <f t="shared" si="5908"/>
        <v/>
      </c>
      <c r="AA11158" s="28" t="str">
        <f t="shared" si="5903"/>
        <v/>
      </c>
      <c r="AB11158" s="28" t="str">
        <f>IF(R11158&lt;T11158,"期末实有头数应大于等于耕役畜","")</f>
        <v/>
      </c>
      <c r="AC11158" s="28" t="str">
        <f t="shared" si="5904"/>
        <v/>
      </c>
    </row>
    <row r="11159" spans="2:29">
      <c r="B11159" s="19"/>
      <c r="C11159" s="30"/>
      <c r="D11159" s="19" t="s">
        <v>37</v>
      </c>
      <c r="E11159" s="20" t="s">
        <v>33</v>
      </c>
      <c r="F11159" s="19">
        <v>5</v>
      </c>
      <c r="R11159" s="21">
        <f t="shared" ref="R11159:R11164" si="5910">G11159+I11159+J11159+K11159-L11159-M11159-N11159-Q11159</f>
        <v>0</v>
      </c>
      <c r="T11159" s="22" t="s">
        <v>38</v>
      </c>
      <c r="V11159" s="22" t="s">
        <v>38</v>
      </c>
      <c r="W11159" s="22" t="s">
        <v>38</v>
      </c>
      <c r="Y11159" s="28" t="str">
        <f t="shared" si="5907"/>
        <v/>
      </c>
      <c r="Z11159" s="28" t="str">
        <f t="shared" si="5908"/>
        <v/>
      </c>
      <c r="AA11159" s="28" t="str">
        <f t="shared" si="5903"/>
        <v/>
      </c>
      <c r="AB11159" s="28"/>
      <c r="AC11159" s="28"/>
    </row>
    <row r="11160" spans="2:29">
      <c r="B11160" s="19"/>
      <c r="C11160" s="30"/>
      <c r="D11160" s="19" t="s">
        <v>39</v>
      </c>
      <c r="E11160" s="20" t="s">
        <v>33</v>
      </c>
      <c r="F11160" s="19">
        <v>6</v>
      </c>
      <c r="R11160" s="21">
        <f t="shared" si="5910"/>
        <v>0</v>
      </c>
      <c r="T11160" s="22" t="s">
        <v>38</v>
      </c>
      <c r="V11160" s="22" t="s">
        <v>38</v>
      </c>
      <c r="W11160" s="22" t="s">
        <v>38</v>
      </c>
      <c r="Y11160" s="28" t="str">
        <f t="shared" si="5907"/>
        <v/>
      </c>
      <c r="Z11160" s="28" t="str">
        <f t="shared" si="5908"/>
        <v/>
      </c>
      <c r="AA11160" s="28" t="str">
        <f t="shared" si="5903"/>
        <v/>
      </c>
      <c r="AB11160" s="28"/>
      <c r="AC11160" s="28"/>
    </row>
    <row r="11161" spans="2:29">
      <c r="B11161" s="19"/>
      <c r="C11161" s="30"/>
      <c r="D11161" s="19" t="s">
        <v>40</v>
      </c>
      <c r="E11161" s="20" t="s">
        <v>41</v>
      </c>
      <c r="F11161" s="19">
        <v>7</v>
      </c>
      <c r="R11161" s="21">
        <f t="shared" si="5910"/>
        <v>0</v>
      </c>
      <c r="Y11161" s="28" t="str">
        <f t="shared" si="5907"/>
        <v/>
      </c>
      <c r="Z11161" s="28" t="str">
        <f t="shared" si="5908"/>
        <v/>
      </c>
      <c r="AA11161" s="28" t="str">
        <f t="shared" si="5903"/>
        <v/>
      </c>
      <c r="AB11161" s="28" t="str">
        <f>IF(R11161&lt;T11161,"期末实有头数应大于等于耕役畜","")</f>
        <v/>
      </c>
      <c r="AC11161" s="28" t="str">
        <f>IF(R11161&lt;V11161+W11161,"期末实有头数应大于等于良种+改良种","")</f>
        <v/>
      </c>
    </row>
    <row r="11162" spans="2:29">
      <c r="B11162" s="19"/>
      <c r="C11162" s="30"/>
      <c r="D11162" s="19" t="s">
        <v>42</v>
      </c>
      <c r="E11162" s="20" t="s">
        <v>33</v>
      </c>
      <c r="F11162" s="19">
        <v>8</v>
      </c>
      <c r="R11162" s="21">
        <f t="shared" si="5910"/>
        <v>0</v>
      </c>
      <c r="Y11162" s="28" t="str">
        <f t="shared" si="5907"/>
        <v/>
      </c>
      <c r="Z11162" s="28" t="str">
        <f t="shared" si="5908"/>
        <v/>
      </c>
      <c r="AA11162" s="28" t="str">
        <f t="shared" si="5903"/>
        <v/>
      </c>
      <c r="AB11162" s="28" t="str">
        <f>IF(R11162&lt;T11162,"期末实有头数应大于等于耕役畜","")</f>
        <v/>
      </c>
      <c r="AC11162" s="28" t="str">
        <f>IF(R11162&lt;V11162+W11162,"期末实有头数应大于等于良种+改良种","")</f>
        <v/>
      </c>
    </row>
    <row r="11163" spans="2:29">
      <c r="B11163" s="19"/>
      <c r="C11163" s="30"/>
      <c r="D11163" s="19" t="s">
        <v>43</v>
      </c>
      <c r="E11163" s="20" t="s">
        <v>33</v>
      </c>
      <c r="F11163" s="19">
        <v>9</v>
      </c>
      <c r="R11163" s="21">
        <f t="shared" si="5910"/>
        <v>0</v>
      </c>
      <c r="S11163" s="22" t="s">
        <v>38</v>
      </c>
      <c r="U11163" s="22" t="s">
        <v>38</v>
      </c>
      <c r="V11163" s="22" t="s">
        <v>38</v>
      </c>
      <c r="W11163" s="22" t="s">
        <v>38</v>
      </c>
      <c r="Y11163" s="28" t="str">
        <f t="shared" si="5907"/>
        <v/>
      </c>
      <c r="Z11163" s="28" t="str">
        <f t="shared" si="5908"/>
        <v/>
      </c>
      <c r="AA11163" s="28"/>
      <c r="AB11163" s="28" t="str">
        <f>IF(R11163&lt;T11163,"期末实有头数应大于等于耕役畜","")</f>
        <v/>
      </c>
      <c r="AC11163" s="28"/>
    </row>
    <row r="11164" spans="2:29">
      <c r="B11164" s="19"/>
      <c r="C11164" s="30"/>
      <c r="D11164" s="19" t="s">
        <v>44</v>
      </c>
      <c r="E11164" s="20" t="s">
        <v>45</v>
      </c>
      <c r="F11164" s="19">
        <v>10</v>
      </c>
      <c r="R11164" s="21">
        <f t="shared" si="5910"/>
        <v>0</v>
      </c>
      <c r="Y11164" s="28" t="str">
        <f t="shared" si="5907"/>
        <v/>
      </c>
      <c r="Z11164" s="28" t="str">
        <f t="shared" si="5908"/>
        <v/>
      </c>
      <c r="AA11164" s="28" t="str">
        <f>IF(R11164&lt;S11164+U11164,"期末实有头数应大于等于能繁母畜+种公畜","")</f>
        <v/>
      </c>
      <c r="AB11164" s="28" t="str">
        <f>IF(R11164&lt;T11164,"期末实有头数应大于等于耕役畜","")</f>
        <v/>
      </c>
      <c r="AC11164" s="28" t="str">
        <f>IF(R11164&lt;V11164+W11164,"期末实有头数应大于等于良种+改良种","")</f>
        <v/>
      </c>
    </row>
    <row r="11165" spans="2:29">
      <c r="B11165" s="19"/>
      <c r="C11165" s="30"/>
      <c r="D11165" s="19" t="s">
        <v>46</v>
      </c>
      <c r="E11165" s="20" t="s">
        <v>47</v>
      </c>
      <c r="F11165" s="19">
        <v>11</v>
      </c>
      <c r="G11165" s="21">
        <f t="shared" ref="G11165:S11165" si="5911">G11166+G11170</f>
        <v>0</v>
      </c>
      <c r="H11165" s="21">
        <f t="shared" si="5911"/>
        <v>0</v>
      </c>
      <c r="I11165" s="21">
        <f t="shared" si="5911"/>
        <v>0</v>
      </c>
      <c r="J11165" s="21">
        <f t="shared" si="5911"/>
        <v>0</v>
      </c>
      <c r="K11165" s="21">
        <f t="shared" si="5911"/>
        <v>0</v>
      </c>
      <c r="L11165" s="21">
        <f t="shared" si="5911"/>
        <v>0</v>
      </c>
      <c r="M11165" s="21">
        <f t="shared" si="5911"/>
        <v>0</v>
      </c>
      <c r="N11165" s="21">
        <f t="shared" si="5911"/>
        <v>0</v>
      </c>
      <c r="O11165" s="21">
        <f t="shared" si="5911"/>
        <v>0</v>
      </c>
      <c r="P11165" s="21">
        <f t="shared" si="5911"/>
        <v>0</v>
      </c>
      <c r="Q11165" s="21">
        <f t="shared" si="5911"/>
        <v>0</v>
      </c>
      <c r="R11165" s="23">
        <f t="shared" si="5911"/>
        <v>0</v>
      </c>
      <c r="S11165" s="21">
        <f t="shared" si="5911"/>
        <v>0</v>
      </c>
      <c r="T11165" s="22" t="s">
        <v>38</v>
      </c>
      <c r="U11165" s="21">
        <f>U11166+U11170</f>
        <v>0</v>
      </c>
      <c r="V11165" s="21">
        <f>V11166+V11170</f>
        <v>0</v>
      </c>
      <c r="W11165" s="21">
        <f>W11166+W11170</f>
        <v>0</v>
      </c>
      <c r="Y11165" s="28" t="str">
        <f t="shared" si="5907"/>
        <v/>
      </c>
      <c r="Z11165" s="28" t="str">
        <f t="shared" si="5908"/>
        <v/>
      </c>
      <c r="AA11165" s="28" t="str">
        <f>IF(R11165&lt;S11165+U11165,"期末实有头数应大于等于能繁母畜+种公畜","")</f>
        <v/>
      </c>
      <c r="AB11165" s="28"/>
      <c r="AC11165" s="28" t="str">
        <f>IF(R11165&lt;V11165+W11165,"期末实有头数应大于等于良种+改良种","")</f>
        <v/>
      </c>
    </row>
    <row r="11166" spans="2:29">
      <c r="B11166" s="19"/>
      <c r="C11166" s="30"/>
      <c r="D11166" s="19" t="s">
        <v>48</v>
      </c>
      <c r="E11166" s="20" t="s">
        <v>47</v>
      </c>
      <c r="F11166" s="19">
        <v>12</v>
      </c>
      <c r="R11166" s="21">
        <f>G11166+I11166+J11166+K11166-L11166-M11166-N11166-Q11166</f>
        <v>0</v>
      </c>
      <c r="T11166" s="22" t="s">
        <v>38</v>
      </c>
      <c r="Y11166" s="28" t="str">
        <f t="shared" si="5907"/>
        <v/>
      </c>
      <c r="Z11166" s="28" t="str">
        <f t="shared" si="5908"/>
        <v/>
      </c>
      <c r="AA11166" s="28" t="str">
        <f>IF(R11166&lt;S11166+U11166,"期末实有头数应大于等于能繁母畜+种公畜","")</f>
        <v/>
      </c>
      <c r="AB11166" s="28"/>
      <c r="AC11166" s="28" t="str">
        <f>IF(R11166&lt;V11166+W11166,"期末实有头数应大于等于良种+改良种","")</f>
        <v/>
      </c>
    </row>
    <row r="11167" spans="2:29">
      <c r="B11167" s="19"/>
      <c r="C11167" s="30"/>
      <c r="D11167" s="19" t="s">
        <v>49</v>
      </c>
      <c r="E11167" s="20" t="s">
        <v>47</v>
      </c>
      <c r="F11167" s="19">
        <v>13</v>
      </c>
      <c r="R11167" s="21">
        <f>G11167+I11167+J11167+K11167-L11167-M11167-N11167-Q11167</f>
        <v>0</v>
      </c>
      <c r="T11167" s="22" t="s">
        <v>38</v>
      </c>
      <c r="V11167" s="22" t="s">
        <v>38</v>
      </c>
      <c r="W11167" s="22" t="s">
        <v>38</v>
      </c>
      <c r="Y11167" s="28" t="str">
        <f t="shared" si="5907"/>
        <v/>
      </c>
      <c r="Z11167" s="28" t="str">
        <f t="shared" si="5908"/>
        <v/>
      </c>
      <c r="AA11167" s="28" t="str">
        <f>IF(R11167&lt;S11167+U11167,"期末实有头数应大于等于能繁母畜+种公畜","")</f>
        <v/>
      </c>
      <c r="AB11167" s="28"/>
      <c r="AC11167" s="28"/>
    </row>
    <row r="11168" spans="2:29">
      <c r="B11168" s="19"/>
      <c r="C11168" s="30"/>
      <c r="D11168" s="19" t="s">
        <v>50</v>
      </c>
      <c r="E11168" s="20" t="s">
        <v>47</v>
      </c>
      <c r="F11168" s="19">
        <v>14</v>
      </c>
      <c r="H11168" s="22" t="s">
        <v>38</v>
      </c>
      <c r="I11168" s="22" t="s">
        <v>38</v>
      </c>
      <c r="J11168" s="22" t="s">
        <v>38</v>
      </c>
      <c r="K11168" s="22" t="s">
        <v>38</v>
      </c>
      <c r="L11168" s="22" t="s">
        <v>38</v>
      </c>
      <c r="M11168" s="22" t="s">
        <v>38</v>
      </c>
      <c r="N11168" s="22" t="s">
        <v>38</v>
      </c>
      <c r="O11168" s="22" t="s">
        <v>38</v>
      </c>
      <c r="P11168" s="22" t="s">
        <v>38</v>
      </c>
      <c r="Q11168" s="22" t="s">
        <v>38</v>
      </c>
      <c r="R11168" s="24"/>
      <c r="T11168" s="22" t="s">
        <v>38</v>
      </c>
      <c r="U11168" s="22" t="s">
        <v>38</v>
      </c>
      <c r="V11168" s="22" t="s">
        <v>38</v>
      </c>
      <c r="W11168" s="22" t="s">
        <v>38</v>
      </c>
      <c r="Y11168" s="28" t="str">
        <f t="shared" si="5907"/>
        <v/>
      </c>
      <c r="Z11168" s="28"/>
      <c r="AA11168" s="28"/>
      <c r="AB11168" s="28"/>
      <c r="AC11168" s="28"/>
    </row>
    <row r="11169" spans="2:29">
      <c r="B11169" s="19"/>
      <c r="C11169" s="30"/>
      <c r="D11169" s="19" t="s">
        <v>51</v>
      </c>
      <c r="E11169" s="20" t="s">
        <v>47</v>
      </c>
      <c r="F11169" s="19">
        <v>15</v>
      </c>
      <c r="H11169" s="22" t="s">
        <v>38</v>
      </c>
      <c r="I11169" s="22" t="s">
        <v>38</v>
      </c>
      <c r="J11169" s="22" t="s">
        <v>38</v>
      </c>
      <c r="K11169" s="22" t="s">
        <v>38</v>
      </c>
      <c r="L11169" s="22" t="s">
        <v>38</v>
      </c>
      <c r="M11169" s="22" t="s">
        <v>38</v>
      </c>
      <c r="N11169" s="22" t="s">
        <v>38</v>
      </c>
      <c r="O11169" s="22" t="s">
        <v>38</v>
      </c>
      <c r="P11169" s="22" t="s">
        <v>38</v>
      </c>
      <c r="Q11169" s="22" t="s">
        <v>38</v>
      </c>
      <c r="R11169" s="24"/>
      <c r="T11169" s="22" t="s">
        <v>38</v>
      </c>
      <c r="U11169" s="22" t="s">
        <v>38</v>
      </c>
      <c r="V11169" s="22" t="s">
        <v>38</v>
      </c>
      <c r="W11169" s="22" t="s">
        <v>38</v>
      </c>
      <c r="Y11169" s="28" t="str">
        <f t="shared" si="5907"/>
        <v/>
      </c>
      <c r="Z11169" s="28"/>
      <c r="AA11169" s="28"/>
      <c r="AB11169" s="28"/>
      <c r="AC11169" s="28"/>
    </row>
    <row r="11170" spans="2:29">
      <c r="B11170" s="19"/>
      <c r="C11170" s="30"/>
      <c r="D11170" s="19" t="s">
        <v>52</v>
      </c>
      <c r="E11170" s="20" t="s">
        <v>47</v>
      </c>
      <c r="F11170" s="19">
        <v>16</v>
      </c>
      <c r="R11170" s="21">
        <f>G11170+I11170+J11170+K11170-L11170-M11170-N11170-Q11170</f>
        <v>0</v>
      </c>
      <c r="T11170" s="22" t="s">
        <v>38</v>
      </c>
      <c r="Y11170" s="28" t="str">
        <f t="shared" si="5907"/>
        <v/>
      </c>
      <c r="Z11170" s="28" t="str">
        <f>IF(N11170&lt;O11170+P11170,"出卖应大于等于出卖肉畜+出卖仔畜","")</f>
        <v/>
      </c>
      <c r="AA11170" s="28" t="str">
        <f t="shared" ref="AA11170:AA11179" si="5912">IF(R11170&lt;S11170+U11170,"期末实有头数应大于等于能繁母畜+种公畜","")</f>
        <v/>
      </c>
      <c r="AB11170" s="28"/>
      <c r="AC11170" s="28" t="str">
        <f t="shared" ref="AC11170:AC11175" si="5913">IF(R11170&lt;V11170+W11170,"期末实有头数应大于等于良种+改良种","")</f>
        <v/>
      </c>
    </row>
    <row r="11171" spans="2:29">
      <c r="B11171" s="19"/>
      <c r="C11171" s="30"/>
      <c r="D11171" s="19" t="s">
        <v>53</v>
      </c>
      <c r="E11171" s="18" t="s">
        <v>33</v>
      </c>
      <c r="F11171" s="19">
        <v>17</v>
      </c>
      <c r="R11171" s="21">
        <f>G11171+I11171+J11171+K11171-L11171-M11171-N11171-Q11171</f>
        <v>0</v>
      </c>
      <c r="T11171" s="22" t="s">
        <v>38</v>
      </c>
      <c r="Y11171" s="28" t="str">
        <f t="shared" si="5907"/>
        <v/>
      </c>
      <c r="Z11171" s="28" t="str">
        <f>IF(N11171&lt;O11171+P11171,"出卖应大于等于出卖肉畜+出卖仔畜","")</f>
        <v/>
      </c>
      <c r="AA11171" s="28" t="str">
        <f t="shared" si="5912"/>
        <v/>
      </c>
      <c r="AB11171" s="28"/>
      <c r="AC11171" s="28" t="str">
        <f t="shared" si="5913"/>
        <v/>
      </c>
    </row>
    <row r="11172" spans="2:29">
      <c r="B11172" s="18"/>
      <c r="C11172" s="29"/>
      <c r="D11172" s="19" t="s">
        <v>32</v>
      </c>
      <c r="E11172" s="20" t="s">
        <v>33</v>
      </c>
      <c r="F11172" s="19">
        <v>1</v>
      </c>
      <c r="G11172" s="21">
        <f t="shared" ref="G11172:S11172" si="5914">G11173+G11188</f>
        <v>0</v>
      </c>
      <c r="H11172" s="21">
        <f t="shared" si="5914"/>
        <v>0</v>
      </c>
      <c r="I11172" s="21">
        <f t="shared" si="5914"/>
        <v>0</v>
      </c>
      <c r="J11172" s="21">
        <f t="shared" si="5914"/>
        <v>0</v>
      </c>
      <c r="K11172" s="21">
        <f t="shared" si="5914"/>
        <v>0</v>
      </c>
      <c r="L11172" s="21">
        <f t="shared" si="5914"/>
        <v>0</v>
      </c>
      <c r="M11172" s="21">
        <f t="shared" si="5914"/>
        <v>0</v>
      </c>
      <c r="N11172" s="21">
        <f t="shared" si="5914"/>
        <v>0</v>
      </c>
      <c r="O11172" s="21">
        <f t="shared" si="5914"/>
        <v>0</v>
      </c>
      <c r="P11172" s="21">
        <f t="shared" si="5914"/>
        <v>0</v>
      </c>
      <c r="Q11172" s="21">
        <f t="shared" si="5914"/>
        <v>0</v>
      </c>
      <c r="R11172" s="21">
        <f t="shared" si="5914"/>
        <v>0</v>
      </c>
      <c r="S11172" s="21">
        <f t="shared" si="5914"/>
        <v>0</v>
      </c>
      <c r="T11172" s="21">
        <f>T11173</f>
        <v>0</v>
      </c>
      <c r="U11172" s="21">
        <f>U11173+U11188</f>
        <v>0</v>
      </c>
      <c r="V11172" s="21">
        <f>V11173+V11188</f>
        <v>0</v>
      </c>
      <c r="W11172" s="21">
        <f>W11173+W11188</f>
        <v>0</v>
      </c>
      <c r="Y11172" s="28" t="str">
        <f t="shared" si="5907"/>
        <v/>
      </c>
      <c r="Z11172" s="28" t="str">
        <f>IF(N11172&lt;O11172+P11172,"出卖应大于等于出卖肉畜+出卖仔畜","")</f>
        <v/>
      </c>
      <c r="AA11172" s="28" t="str">
        <f t="shared" si="5912"/>
        <v/>
      </c>
      <c r="AB11172" s="28" t="str">
        <f>IF(R11172&lt;T11172,"期末实有头数应大于等于耕役畜","")</f>
        <v/>
      </c>
      <c r="AC11172" s="28" t="str">
        <f t="shared" si="5913"/>
        <v/>
      </c>
    </row>
    <row r="11173" spans="2:29">
      <c r="B11173" s="19"/>
      <c r="C11173" s="30"/>
      <c r="D11173" s="19" t="s">
        <v>34</v>
      </c>
      <c r="E11173" s="20" t="s">
        <v>33</v>
      </c>
      <c r="F11173" s="19">
        <v>2</v>
      </c>
      <c r="G11173" s="21">
        <f t="shared" ref="G11173:S11173" si="5915">G11174+G11182</f>
        <v>0</v>
      </c>
      <c r="H11173" s="21">
        <f t="shared" si="5915"/>
        <v>0</v>
      </c>
      <c r="I11173" s="21">
        <f t="shared" si="5915"/>
        <v>0</v>
      </c>
      <c r="J11173" s="21">
        <f t="shared" si="5915"/>
        <v>0</v>
      </c>
      <c r="K11173" s="21">
        <f t="shared" si="5915"/>
        <v>0</v>
      </c>
      <c r="L11173" s="21">
        <f t="shared" si="5915"/>
        <v>0</v>
      </c>
      <c r="M11173" s="21">
        <f t="shared" si="5915"/>
        <v>0</v>
      </c>
      <c r="N11173" s="21">
        <f t="shared" si="5915"/>
        <v>0</v>
      </c>
      <c r="O11173" s="21">
        <f t="shared" si="5915"/>
        <v>0</v>
      </c>
      <c r="P11173" s="21">
        <f t="shared" si="5915"/>
        <v>0</v>
      </c>
      <c r="Q11173" s="21">
        <f t="shared" si="5915"/>
        <v>0</v>
      </c>
      <c r="R11173" s="21">
        <f t="shared" si="5915"/>
        <v>0</v>
      </c>
      <c r="S11173" s="21">
        <f t="shared" si="5915"/>
        <v>0</v>
      </c>
      <c r="T11173" s="21">
        <f>T11174</f>
        <v>0</v>
      </c>
      <c r="U11173" s="21">
        <f>U11174+U11182</f>
        <v>0</v>
      </c>
      <c r="V11173" s="21">
        <f>V11174+V11182</f>
        <v>0</v>
      </c>
      <c r="W11173" s="21">
        <f>W11174+W11182</f>
        <v>0</v>
      </c>
      <c r="Y11173" s="28" t="str">
        <f t="shared" ref="Y11173:Y11189" si="5916">IF(H11173&lt;I11173,"繁殖仔畜应大于等于成活","")</f>
        <v/>
      </c>
      <c r="Z11173" s="28" t="str">
        <f t="shared" ref="Z11173:Z11184" si="5917">IF(N11173&lt;O11173+P11173,"出卖应大于等于出卖肉畜+出卖仔畜","")</f>
        <v/>
      </c>
      <c r="AA11173" s="28" t="str">
        <f t="shared" si="5912"/>
        <v/>
      </c>
      <c r="AB11173" s="28" t="str">
        <f>IF(R11173&lt;T11173,"期末实有头数应大于等于耕役畜","")</f>
        <v/>
      </c>
      <c r="AC11173" s="28" t="str">
        <f t="shared" si="5913"/>
        <v/>
      </c>
    </row>
    <row r="11174" spans="2:29">
      <c r="B11174" s="19"/>
      <c r="C11174" s="30"/>
      <c r="D11174" s="19" t="s">
        <v>35</v>
      </c>
      <c r="E11174" s="20" t="s">
        <v>33</v>
      </c>
      <c r="F11174" s="19">
        <v>3</v>
      </c>
      <c r="G11174" s="21">
        <f t="shared" ref="G11174:R11174" si="5918">G11175+G11178+G11179+G11180+G11181</f>
        <v>0</v>
      </c>
      <c r="H11174" s="21">
        <f t="shared" si="5918"/>
        <v>0</v>
      </c>
      <c r="I11174" s="21">
        <f t="shared" si="5918"/>
        <v>0</v>
      </c>
      <c r="J11174" s="21">
        <f t="shared" si="5918"/>
        <v>0</v>
      </c>
      <c r="K11174" s="21">
        <f t="shared" si="5918"/>
        <v>0</v>
      </c>
      <c r="L11174" s="21">
        <f t="shared" si="5918"/>
        <v>0</v>
      </c>
      <c r="M11174" s="21">
        <f t="shared" si="5918"/>
        <v>0</v>
      </c>
      <c r="N11174" s="21">
        <f t="shared" si="5918"/>
        <v>0</v>
      </c>
      <c r="O11174" s="21">
        <f t="shared" si="5918"/>
        <v>0</v>
      </c>
      <c r="P11174" s="21">
        <f t="shared" si="5918"/>
        <v>0</v>
      </c>
      <c r="Q11174" s="21">
        <f t="shared" si="5918"/>
        <v>0</v>
      </c>
      <c r="R11174" s="21">
        <f t="shared" si="5918"/>
        <v>0</v>
      </c>
      <c r="S11174" s="21">
        <f>S11175+S11178+S11179+S11181</f>
        <v>0</v>
      </c>
      <c r="T11174" s="21">
        <f>T11175+T11178+T11179+T11180+T11181</f>
        <v>0</v>
      </c>
      <c r="U11174" s="21">
        <f>U11175+U11178+U11179+U11181</f>
        <v>0</v>
      </c>
      <c r="V11174" s="21">
        <f>V11175+V11178+V11179+V11181</f>
        <v>0</v>
      </c>
      <c r="W11174" s="21">
        <f>W11175+W11178+W11179+W11181</f>
        <v>0</v>
      </c>
      <c r="Y11174" s="28" t="str">
        <f t="shared" si="5916"/>
        <v/>
      </c>
      <c r="Z11174" s="28" t="str">
        <f t="shared" si="5917"/>
        <v/>
      </c>
      <c r="AA11174" s="28" t="str">
        <f t="shared" si="5912"/>
        <v/>
      </c>
      <c r="AB11174" s="28" t="str">
        <f>IF(R11174&lt;T11174,"期末实有头数应大于等于耕役畜","")</f>
        <v/>
      </c>
      <c r="AC11174" s="28" t="str">
        <f t="shared" si="5913"/>
        <v/>
      </c>
    </row>
    <row r="11175" spans="2:29">
      <c r="B11175" s="19"/>
      <c r="C11175" s="30"/>
      <c r="D11175" s="19" t="s">
        <v>36</v>
      </c>
      <c r="E11175" s="20" t="s">
        <v>33</v>
      </c>
      <c r="F11175" s="19">
        <v>4</v>
      </c>
      <c r="R11175" s="21">
        <f>G11175+I11175+J11175+K11175-L11175-M11175-N11175-Q11175</f>
        <v>0</v>
      </c>
      <c r="Y11175" s="28" t="str">
        <f t="shared" si="5916"/>
        <v/>
      </c>
      <c r="Z11175" s="28" t="str">
        <f t="shared" si="5917"/>
        <v/>
      </c>
      <c r="AA11175" s="28" t="str">
        <f t="shared" si="5912"/>
        <v/>
      </c>
      <c r="AB11175" s="28" t="str">
        <f>IF(R11175&lt;T11175,"期末实有头数应大于等于耕役畜","")</f>
        <v/>
      </c>
      <c r="AC11175" s="28" t="str">
        <f t="shared" si="5913"/>
        <v/>
      </c>
    </row>
    <row r="11176" spans="2:29">
      <c r="B11176" s="19"/>
      <c r="C11176" s="30"/>
      <c r="D11176" s="19" t="s">
        <v>37</v>
      </c>
      <c r="E11176" s="20" t="s">
        <v>33</v>
      </c>
      <c r="F11176" s="19">
        <v>5</v>
      </c>
      <c r="R11176" s="21">
        <f t="shared" ref="R11176:R11181" si="5919">G11176+I11176+J11176+K11176-L11176-M11176-N11176-Q11176</f>
        <v>0</v>
      </c>
      <c r="T11176" s="22" t="s">
        <v>38</v>
      </c>
      <c r="V11176" s="22" t="s">
        <v>38</v>
      </c>
      <c r="W11176" s="22" t="s">
        <v>38</v>
      </c>
      <c r="Y11176" s="28" t="str">
        <f t="shared" si="5916"/>
        <v/>
      </c>
      <c r="Z11176" s="28" t="str">
        <f t="shared" si="5917"/>
        <v/>
      </c>
      <c r="AA11176" s="28" t="str">
        <f t="shared" si="5912"/>
        <v/>
      </c>
      <c r="AB11176" s="28"/>
      <c r="AC11176" s="28"/>
    </row>
    <row r="11177" spans="2:29">
      <c r="B11177" s="19"/>
      <c r="C11177" s="30"/>
      <c r="D11177" s="19" t="s">
        <v>39</v>
      </c>
      <c r="E11177" s="20" t="s">
        <v>33</v>
      </c>
      <c r="F11177" s="19">
        <v>6</v>
      </c>
      <c r="R11177" s="21">
        <f t="shared" si="5919"/>
        <v>0</v>
      </c>
      <c r="T11177" s="22" t="s">
        <v>38</v>
      </c>
      <c r="V11177" s="22" t="s">
        <v>38</v>
      </c>
      <c r="W11177" s="22" t="s">
        <v>38</v>
      </c>
      <c r="Y11177" s="28" t="str">
        <f t="shared" si="5916"/>
        <v/>
      </c>
      <c r="Z11177" s="28" t="str">
        <f t="shared" si="5917"/>
        <v/>
      </c>
      <c r="AA11177" s="28" t="str">
        <f t="shared" si="5912"/>
        <v/>
      </c>
      <c r="AB11177" s="28"/>
      <c r="AC11177" s="28"/>
    </row>
    <row r="11178" spans="2:29">
      <c r="B11178" s="19"/>
      <c r="C11178" s="30"/>
      <c r="D11178" s="19" t="s">
        <v>40</v>
      </c>
      <c r="E11178" s="20" t="s">
        <v>41</v>
      </c>
      <c r="F11178" s="19">
        <v>7</v>
      </c>
      <c r="R11178" s="21">
        <f t="shared" si="5919"/>
        <v>0</v>
      </c>
      <c r="Y11178" s="28" t="str">
        <f t="shared" si="5916"/>
        <v/>
      </c>
      <c r="Z11178" s="28" t="str">
        <f t="shared" si="5917"/>
        <v/>
      </c>
      <c r="AA11178" s="28" t="str">
        <f t="shared" si="5912"/>
        <v/>
      </c>
      <c r="AB11178" s="28" t="str">
        <f>IF(R11178&lt;T11178,"期末实有头数应大于等于耕役畜","")</f>
        <v/>
      </c>
      <c r="AC11178" s="28" t="str">
        <f>IF(R11178&lt;V11178+W11178,"期末实有头数应大于等于良种+改良种","")</f>
        <v/>
      </c>
    </row>
    <row r="11179" spans="2:29">
      <c r="B11179" s="19"/>
      <c r="C11179" s="30"/>
      <c r="D11179" s="19" t="s">
        <v>42</v>
      </c>
      <c r="E11179" s="20" t="s">
        <v>33</v>
      </c>
      <c r="F11179" s="19">
        <v>8</v>
      </c>
      <c r="R11179" s="21">
        <f t="shared" si="5919"/>
        <v>0</v>
      </c>
      <c r="Y11179" s="28" t="str">
        <f t="shared" si="5916"/>
        <v/>
      </c>
      <c r="Z11179" s="28" t="str">
        <f t="shared" si="5917"/>
        <v/>
      </c>
      <c r="AA11179" s="28" t="str">
        <f t="shared" si="5912"/>
        <v/>
      </c>
      <c r="AB11179" s="28" t="str">
        <f>IF(R11179&lt;T11179,"期末实有头数应大于等于耕役畜","")</f>
        <v/>
      </c>
      <c r="AC11179" s="28" t="str">
        <f>IF(R11179&lt;V11179+W11179,"期末实有头数应大于等于良种+改良种","")</f>
        <v/>
      </c>
    </row>
    <row r="11180" spans="2:29">
      <c r="B11180" s="19"/>
      <c r="C11180" s="30"/>
      <c r="D11180" s="19" t="s">
        <v>43</v>
      </c>
      <c r="E11180" s="20" t="s">
        <v>33</v>
      </c>
      <c r="F11180" s="19">
        <v>9</v>
      </c>
      <c r="R11180" s="21">
        <f t="shared" si="5919"/>
        <v>0</v>
      </c>
      <c r="S11180" s="22" t="s">
        <v>38</v>
      </c>
      <c r="U11180" s="22" t="s">
        <v>38</v>
      </c>
      <c r="V11180" s="22" t="s">
        <v>38</v>
      </c>
      <c r="W11180" s="22" t="s">
        <v>38</v>
      </c>
      <c r="Y11180" s="28" t="str">
        <f t="shared" si="5916"/>
        <v/>
      </c>
      <c r="Z11180" s="28" t="str">
        <f t="shared" si="5917"/>
        <v/>
      </c>
      <c r="AA11180" s="28"/>
      <c r="AB11180" s="28" t="str">
        <f>IF(R11180&lt;T11180,"期末实有头数应大于等于耕役畜","")</f>
        <v/>
      </c>
      <c r="AC11180" s="28"/>
    </row>
    <row r="11181" spans="2:29">
      <c r="B11181" s="19"/>
      <c r="C11181" s="30"/>
      <c r="D11181" s="19" t="s">
        <v>44</v>
      </c>
      <c r="E11181" s="20" t="s">
        <v>45</v>
      </c>
      <c r="F11181" s="19">
        <v>10</v>
      </c>
      <c r="R11181" s="21">
        <f t="shared" si="5919"/>
        <v>0</v>
      </c>
      <c r="Y11181" s="28" t="str">
        <f t="shared" si="5916"/>
        <v/>
      </c>
      <c r="Z11181" s="28" t="str">
        <f t="shared" si="5917"/>
        <v/>
      </c>
      <c r="AA11181" s="28" t="str">
        <f>IF(R11181&lt;S11181+U11181,"期末实有头数应大于等于能繁母畜+种公畜","")</f>
        <v/>
      </c>
      <c r="AB11181" s="28" t="str">
        <f>IF(R11181&lt;T11181,"期末实有头数应大于等于耕役畜","")</f>
        <v/>
      </c>
      <c r="AC11181" s="28" t="str">
        <f>IF(R11181&lt;V11181+W11181,"期末实有头数应大于等于良种+改良种","")</f>
        <v/>
      </c>
    </row>
    <row r="11182" spans="2:29">
      <c r="B11182" s="19"/>
      <c r="C11182" s="30"/>
      <c r="D11182" s="19" t="s">
        <v>46</v>
      </c>
      <c r="E11182" s="20" t="s">
        <v>47</v>
      </c>
      <c r="F11182" s="19">
        <v>11</v>
      </c>
      <c r="G11182" s="21">
        <f t="shared" ref="G11182:S11182" si="5920">G11183+G11187</f>
        <v>0</v>
      </c>
      <c r="H11182" s="21">
        <f t="shared" si="5920"/>
        <v>0</v>
      </c>
      <c r="I11182" s="21">
        <f t="shared" si="5920"/>
        <v>0</v>
      </c>
      <c r="J11182" s="21">
        <f t="shared" si="5920"/>
        <v>0</v>
      </c>
      <c r="K11182" s="21">
        <f t="shared" si="5920"/>
        <v>0</v>
      </c>
      <c r="L11182" s="21">
        <f t="shared" si="5920"/>
        <v>0</v>
      </c>
      <c r="M11182" s="21">
        <f t="shared" si="5920"/>
        <v>0</v>
      </c>
      <c r="N11182" s="21">
        <f t="shared" si="5920"/>
        <v>0</v>
      </c>
      <c r="O11182" s="21">
        <f t="shared" si="5920"/>
        <v>0</v>
      </c>
      <c r="P11182" s="21">
        <f t="shared" si="5920"/>
        <v>0</v>
      </c>
      <c r="Q11182" s="21">
        <f t="shared" si="5920"/>
        <v>0</v>
      </c>
      <c r="R11182" s="23">
        <f t="shared" si="5920"/>
        <v>0</v>
      </c>
      <c r="S11182" s="21">
        <f t="shared" si="5920"/>
        <v>0</v>
      </c>
      <c r="T11182" s="22" t="s">
        <v>38</v>
      </c>
      <c r="U11182" s="21">
        <f>U11183+U11187</f>
        <v>0</v>
      </c>
      <c r="V11182" s="21">
        <f>V11183+V11187</f>
        <v>0</v>
      </c>
      <c r="W11182" s="21">
        <f>W11183+W11187</f>
        <v>0</v>
      </c>
      <c r="Y11182" s="28" t="str">
        <f t="shared" si="5916"/>
        <v/>
      </c>
      <c r="Z11182" s="28" t="str">
        <f t="shared" si="5917"/>
        <v/>
      </c>
      <c r="AA11182" s="28" t="str">
        <f>IF(R11182&lt;S11182+U11182,"期末实有头数应大于等于能繁母畜+种公畜","")</f>
        <v/>
      </c>
      <c r="AB11182" s="28"/>
      <c r="AC11182" s="28" t="str">
        <f>IF(R11182&lt;V11182+W11182,"期末实有头数应大于等于良种+改良种","")</f>
        <v/>
      </c>
    </row>
    <row r="11183" spans="2:29">
      <c r="B11183" s="19"/>
      <c r="C11183" s="30"/>
      <c r="D11183" s="19" t="s">
        <v>48</v>
      </c>
      <c r="E11183" s="20" t="s">
        <v>47</v>
      </c>
      <c r="F11183" s="19">
        <v>12</v>
      </c>
      <c r="R11183" s="21">
        <f>G11183+I11183+J11183+K11183-L11183-M11183-N11183-Q11183</f>
        <v>0</v>
      </c>
      <c r="T11183" s="22" t="s">
        <v>38</v>
      </c>
      <c r="Y11183" s="28" t="str">
        <f t="shared" si="5916"/>
        <v/>
      </c>
      <c r="Z11183" s="28" t="str">
        <f t="shared" si="5917"/>
        <v/>
      </c>
      <c r="AA11183" s="28" t="str">
        <f>IF(R11183&lt;S11183+U11183,"期末实有头数应大于等于能繁母畜+种公畜","")</f>
        <v/>
      </c>
      <c r="AB11183" s="28"/>
      <c r="AC11183" s="28" t="str">
        <f>IF(R11183&lt;V11183+W11183,"期末实有头数应大于等于良种+改良种","")</f>
        <v/>
      </c>
    </row>
    <row r="11184" spans="2:29">
      <c r="B11184" s="19"/>
      <c r="C11184" s="30"/>
      <c r="D11184" s="19" t="s">
        <v>49</v>
      </c>
      <c r="E11184" s="20" t="s">
        <v>47</v>
      </c>
      <c r="F11184" s="19">
        <v>13</v>
      </c>
      <c r="R11184" s="21">
        <f>G11184+I11184+J11184+K11184-L11184-M11184-N11184-Q11184</f>
        <v>0</v>
      </c>
      <c r="T11184" s="22" t="s">
        <v>38</v>
      </c>
      <c r="V11184" s="22" t="s">
        <v>38</v>
      </c>
      <c r="W11184" s="22" t="s">
        <v>38</v>
      </c>
      <c r="Y11184" s="28" t="str">
        <f t="shared" si="5916"/>
        <v/>
      </c>
      <c r="Z11184" s="28" t="str">
        <f t="shared" si="5917"/>
        <v/>
      </c>
      <c r="AA11184" s="28" t="str">
        <f>IF(R11184&lt;S11184+U11184,"期末实有头数应大于等于能繁母畜+种公畜","")</f>
        <v/>
      </c>
      <c r="AB11184" s="28"/>
      <c r="AC11184" s="28"/>
    </row>
    <row r="11185" spans="2:29">
      <c r="B11185" s="19"/>
      <c r="C11185" s="30"/>
      <c r="D11185" s="19" t="s">
        <v>50</v>
      </c>
      <c r="E11185" s="20" t="s">
        <v>47</v>
      </c>
      <c r="F11185" s="19">
        <v>14</v>
      </c>
      <c r="H11185" s="22" t="s">
        <v>38</v>
      </c>
      <c r="I11185" s="22" t="s">
        <v>38</v>
      </c>
      <c r="J11185" s="22" t="s">
        <v>38</v>
      </c>
      <c r="K11185" s="22" t="s">
        <v>38</v>
      </c>
      <c r="L11185" s="22" t="s">
        <v>38</v>
      </c>
      <c r="M11185" s="22" t="s">
        <v>38</v>
      </c>
      <c r="N11185" s="22" t="s">
        <v>38</v>
      </c>
      <c r="O11185" s="22" t="s">
        <v>38</v>
      </c>
      <c r="P11185" s="22" t="s">
        <v>38</v>
      </c>
      <c r="Q11185" s="22" t="s">
        <v>38</v>
      </c>
      <c r="R11185" s="24"/>
      <c r="T11185" s="22" t="s">
        <v>38</v>
      </c>
      <c r="U11185" s="22" t="s">
        <v>38</v>
      </c>
      <c r="V11185" s="22" t="s">
        <v>38</v>
      </c>
      <c r="W11185" s="22" t="s">
        <v>38</v>
      </c>
      <c r="Y11185" s="28" t="str">
        <f t="shared" si="5916"/>
        <v/>
      </c>
      <c r="Z11185" s="28"/>
      <c r="AA11185" s="28"/>
      <c r="AB11185" s="28"/>
      <c r="AC11185" s="28"/>
    </row>
    <row r="11186" spans="2:29">
      <c r="B11186" s="19"/>
      <c r="C11186" s="30"/>
      <c r="D11186" s="19" t="s">
        <v>51</v>
      </c>
      <c r="E11186" s="20" t="s">
        <v>47</v>
      </c>
      <c r="F11186" s="19">
        <v>15</v>
      </c>
      <c r="H11186" s="22" t="s">
        <v>38</v>
      </c>
      <c r="I11186" s="22" t="s">
        <v>38</v>
      </c>
      <c r="J11186" s="22" t="s">
        <v>38</v>
      </c>
      <c r="K11186" s="22" t="s">
        <v>38</v>
      </c>
      <c r="L11186" s="22" t="s">
        <v>38</v>
      </c>
      <c r="M11186" s="22" t="s">
        <v>38</v>
      </c>
      <c r="N11186" s="22" t="s">
        <v>38</v>
      </c>
      <c r="O11186" s="22" t="s">
        <v>38</v>
      </c>
      <c r="P11186" s="22" t="s">
        <v>38</v>
      </c>
      <c r="Q11186" s="22" t="s">
        <v>38</v>
      </c>
      <c r="R11186" s="24"/>
      <c r="T11186" s="22" t="s">
        <v>38</v>
      </c>
      <c r="U11186" s="22" t="s">
        <v>38</v>
      </c>
      <c r="V11186" s="22" t="s">
        <v>38</v>
      </c>
      <c r="W11186" s="22" t="s">
        <v>38</v>
      </c>
      <c r="Y11186" s="28" t="str">
        <f t="shared" si="5916"/>
        <v/>
      </c>
      <c r="Z11186" s="28"/>
      <c r="AA11186" s="28"/>
      <c r="AB11186" s="28"/>
      <c r="AC11186" s="28"/>
    </row>
    <row r="11187" spans="2:29">
      <c r="B11187" s="19"/>
      <c r="C11187" s="30"/>
      <c r="D11187" s="19" t="s">
        <v>52</v>
      </c>
      <c r="E11187" s="20" t="s">
        <v>47</v>
      </c>
      <c r="F11187" s="19">
        <v>16</v>
      </c>
      <c r="R11187" s="21">
        <f>G11187+I11187+J11187+K11187-L11187-M11187-N11187-Q11187</f>
        <v>0</v>
      </c>
      <c r="T11187" s="22" t="s">
        <v>38</v>
      </c>
      <c r="Y11187" s="28" t="str">
        <f t="shared" si="5916"/>
        <v/>
      </c>
      <c r="Z11187" s="28" t="str">
        <f>IF(N11187&lt;O11187+P11187,"出卖应大于等于出卖肉畜+出卖仔畜","")</f>
        <v/>
      </c>
      <c r="AA11187" s="28" t="str">
        <f t="shared" ref="AA11187:AA11196" si="5921">IF(R11187&lt;S11187+U11187,"期末实有头数应大于等于能繁母畜+种公畜","")</f>
        <v/>
      </c>
      <c r="AB11187" s="28"/>
      <c r="AC11187" s="28" t="str">
        <f t="shared" ref="AC11187:AC11192" si="5922">IF(R11187&lt;V11187+W11187,"期末实有头数应大于等于良种+改良种","")</f>
        <v/>
      </c>
    </row>
    <row r="11188" spans="2:29">
      <c r="B11188" s="19"/>
      <c r="C11188" s="30"/>
      <c r="D11188" s="19" t="s">
        <v>53</v>
      </c>
      <c r="E11188" s="18" t="s">
        <v>33</v>
      </c>
      <c r="F11188" s="19">
        <v>17</v>
      </c>
      <c r="R11188" s="21">
        <f>G11188+I11188+J11188+K11188-L11188-M11188-N11188-Q11188</f>
        <v>0</v>
      </c>
      <c r="T11188" s="22" t="s">
        <v>38</v>
      </c>
      <c r="Y11188" s="28" t="str">
        <f t="shared" si="5916"/>
        <v/>
      </c>
      <c r="Z11188" s="28" t="str">
        <f>IF(N11188&lt;O11188+P11188,"出卖应大于等于出卖肉畜+出卖仔畜","")</f>
        <v/>
      </c>
      <c r="AA11188" s="28" t="str">
        <f t="shared" si="5921"/>
        <v/>
      </c>
      <c r="AB11188" s="28"/>
      <c r="AC11188" s="28" t="str">
        <f t="shared" si="5922"/>
        <v/>
      </c>
    </row>
    <row r="11189" spans="2:29">
      <c r="B11189" s="18"/>
      <c r="C11189" s="29"/>
      <c r="D11189" s="19" t="s">
        <v>32</v>
      </c>
      <c r="E11189" s="20" t="s">
        <v>33</v>
      </c>
      <c r="F11189" s="19">
        <v>1</v>
      </c>
      <c r="G11189" s="21">
        <f t="shared" ref="G11189:S11189" si="5923">G11190+G11205</f>
        <v>0</v>
      </c>
      <c r="H11189" s="21">
        <f t="shared" si="5923"/>
        <v>0</v>
      </c>
      <c r="I11189" s="21">
        <f t="shared" si="5923"/>
        <v>0</v>
      </c>
      <c r="J11189" s="21">
        <f t="shared" si="5923"/>
        <v>0</v>
      </c>
      <c r="K11189" s="21">
        <f t="shared" si="5923"/>
        <v>0</v>
      </c>
      <c r="L11189" s="21">
        <f t="shared" si="5923"/>
        <v>0</v>
      </c>
      <c r="M11189" s="21">
        <f t="shared" si="5923"/>
        <v>0</v>
      </c>
      <c r="N11189" s="21">
        <f t="shared" si="5923"/>
        <v>0</v>
      </c>
      <c r="O11189" s="21">
        <f t="shared" si="5923"/>
        <v>0</v>
      </c>
      <c r="P11189" s="21">
        <f t="shared" si="5923"/>
        <v>0</v>
      </c>
      <c r="Q11189" s="21">
        <f t="shared" si="5923"/>
        <v>0</v>
      </c>
      <c r="R11189" s="21">
        <f t="shared" si="5923"/>
        <v>0</v>
      </c>
      <c r="S11189" s="21">
        <f t="shared" si="5923"/>
        <v>0</v>
      </c>
      <c r="T11189" s="21">
        <f>T11190</f>
        <v>0</v>
      </c>
      <c r="U11189" s="21">
        <f>U11190+U11205</f>
        <v>0</v>
      </c>
      <c r="V11189" s="21">
        <f>V11190+V11205</f>
        <v>0</v>
      </c>
      <c r="W11189" s="21">
        <f>W11190+W11205</f>
        <v>0</v>
      </c>
      <c r="Y11189" s="28" t="str">
        <f t="shared" si="5916"/>
        <v/>
      </c>
      <c r="Z11189" s="28" t="str">
        <f>IF(N11189&lt;O11189+P11189,"出卖应大于等于出卖肉畜+出卖仔畜","")</f>
        <v/>
      </c>
      <c r="AA11189" s="28" t="str">
        <f t="shared" si="5921"/>
        <v/>
      </c>
      <c r="AB11189" s="28" t="str">
        <f>IF(R11189&lt;T11189,"期末实有头数应大于等于耕役畜","")</f>
        <v/>
      </c>
      <c r="AC11189" s="28" t="str">
        <f t="shared" si="5922"/>
        <v/>
      </c>
    </row>
    <row r="11190" spans="2:29">
      <c r="B11190" s="19"/>
      <c r="C11190" s="30"/>
      <c r="D11190" s="19" t="s">
        <v>34</v>
      </c>
      <c r="E11190" s="20" t="s">
        <v>33</v>
      </c>
      <c r="F11190" s="19">
        <v>2</v>
      </c>
      <c r="G11190" s="21">
        <f t="shared" ref="G11190:S11190" si="5924">G11191+G11199</f>
        <v>0</v>
      </c>
      <c r="H11190" s="21">
        <f t="shared" si="5924"/>
        <v>0</v>
      </c>
      <c r="I11190" s="21">
        <f t="shared" si="5924"/>
        <v>0</v>
      </c>
      <c r="J11190" s="21">
        <f t="shared" si="5924"/>
        <v>0</v>
      </c>
      <c r="K11190" s="21">
        <f t="shared" si="5924"/>
        <v>0</v>
      </c>
      <c r="L11190" s="21">
        <f t="shared" si="5924"/>
        <v>0</v>
      </c>
      <c r="M11190" s="21">
        <f t="shared" si="5924"/>
        <v>0</v>
      </c>
      <c r="N11190" s="21">
        <f t="shared" si="5924"/>
        <v>0</v>
      </c>
      <c r="O11190" s="21">
        <f t="shared" si="5924"/>
        <v>0</v>
      </c>
      <c r="P11190" s="21">
        <f t="shared" si="5924"/>
        <v>0</v>
      </c>
      <c r="Q11190" s="21">
        <f t="shared" si="5924"/>
        <v>0</v>
      </c>
      <c r="R11190" s="21">
        <f t="shared" si="5924"/>
        <v>0</v>
      </c>
      <c r="S11190" s="21">
        <f t="shared" si="5924"/>
        <v>0</v>
      </c>
      <c r="T11190" s="21">
        <f>T11191</f>
        <v>0</v>
      </c>
      <c r="U11190" s="21">
        <f>U11191+U11199</f>
        <v>0</v>
      </c>
      <c r="V11190" s="21">
        <f>V11191+V11199</f>
        <v>0</v>
      </c>
      <c r="W11190" s="21">
        <f>W11191+W11199</f>
        <v>0</v>
      </c>
      <c r="Y11190" s="28" t="str">
        <f t="shared" ref="Y11190:Y11206" si="5925">IF(H11190&lt;I11190,"繁殖仔畜应大于等于成活","")</f>
        <v/>
      </c>
      <c r="Z11190" s="28" t="str">
        <f t="shared" ref="Z11190:Z11201" si="5926">IF(N11190&lt;O11190+P11190,"出卖应大于等于出卖肉畜+出卖仔畜","")</f>
        <v/>
      </c>
      <c r="AA11190" s="28" t="str">
        <f t="shared" si="5921"/>
        <v/>
      </c>
      <c r="AB11190" s="28" t="str">
        <f>IF(R11190&lt;T11190,"期末实有头数应大于等于耕役畜","")</f>
        <v/>
      </c>
      <c r="AC11190" s="28" t="str">
        <f t="shared" si="5922"/>
        <v/>
      </c>
    </row>
    <row r="11191" spans="2:29">
      <c r="B11191" s="19"/>
      <c r="C11191" s="30"/>
      <c r="D11191" s="19" t="s">
        <v>35</v>
      </c>
      <c r="E11191" s="20" t="s">
        <v>33</v>
      </c>
      <c r="F11191" s="19">
        <v>3</v>
      </c>
      <c r="G11191" s="21">
        <f t="shared" ref="G11191:R11191" si="5927">G11192+G11195+G11196+G11197+G11198</f>
        <v>0</v>
      </c>
      <c r="H11191" s="21">
        <f t="shared" si="5927"/>
        <v>0</v>
      </c>
      <c r="I11191" s="21">
        <f t="shared" si="5927"/>
        <v>0</v>
      </c>
      <c r="J11191" s="21">
        <f t="shared" si="5927"/>
        <v>0</v>
      </c>
      <c r="K11191" s="21">
        <f t="shared" si="5927"/>
        <v>0</v>
      </c>
      <c r="L11191" s="21">
        <f t="shared" si="5927"/>
        <v>0</v>
      </c>
      <c r="M11191" s="21">
        <f t="shared" si="5927"/>
        <v>0</v>
      </c>
      <c r="N11191" s="21">
        <f t="shared" si="5927"/>
        <v>0</v>
      </c>
      <c r="O11191" s="21">
        <f t="shared" si="5927"/>
        <v>0</v>
      </c>
      <c r="P11191" s="21">
        <f t="shared" si="5927"/>
        <v>0</v>
      </c>
      <c r="Q11191" s="21">
        <f t="shared" si="5927"/>
        <v>0</v>
      </c>
      <c r="R11191" s="21">
        <f t="shared" si="5927"/>
        <v>0</v>
      </c>
      <c r="S11191" s="21">
        <f>S11192+S11195+S11196+S11198</f>
        <v>0</v>
      </c>
      <c r="T11191" s="21">
        <f>T11192+T11195+T11196+T11197+T11198</f>
        <v>0</v>
      </c>
      <c r="U11191" s="21">
        <f>U11192+U11195+U11196+U11198</f>
        <v>0</v>
      </c>
      <c r="V11191" s="21">
        <f>V11192+V11195+V11196+V11198</f>
        <v>0</v>
      </c>
      <c r="W11191" s="21">
        <f>W11192+W11195+W11196+W11198</f>
        <v>0</v>
      </c>
      <c r="Y11191" s="28" t="str">
        <f t="shared" si="5925"/>
        <v/>
      </c>
      <c r="Z11191" s="28" t="str">
        <f t="shared" si="5926"/>
        <v/>
      </c>
      <c r="AA11191" s="28" t="str">
        <f t="shared" si="5921"/>
        <v/>
      </c>
      <c r="AB11191" s="28" t="str">
        <f>IF(R11191&lt;T11191,"期末实有头数应大于等于耕役畜","")</f>
        <v/>
      </c>
      <c r="AC11191" s="28" t="str">
        <f t="shared" si="5922"/>
        <v/>
      </c>
    </row>
    <row r="11192" spans="2:29">
      <c r="B11192" s="19"/>
      <c r="C11192" s="30"/>
      <c r="D11192" s="19" t="s">
        <v>36</v>
      </c>
      <c r="E11192" s="20" t="s">
        <v>33</v>
      </c>
      <c r="F11192" s="19">
        <v>4</v>
      </c>
      <c r="R11192" s="21">
        <f>G11192+I11192+J11192+K11192-L11192-M11192-N11192-Q11192</f>
        <v>0</v>
      </c>
      <c r="Y11192" s="28" t="str">
        <f t="shared" si="5925"/>
        <v/>
      </c>
      <c r="Z11192" s="28" t="str">
        <f t="shared" si="5926"/>
        <v/>
      </c>
      <c r="AA11192" s="28" t="str">
        <f t="shared" si="5921"/>
        <v/>
      </c>
      <c r="AB11192" s="28" t="str">
        <f>IF(R11192&lt;T11192,"期末实有头数应大于等于耕役畜","")</f>
        <v/>
      </c>
      <c r="AC11192" s="28" t="str">
        <f t="shared" si="5922"/>
        <v/>
      </c>
    </row>
    <row r="11193" spans="2:29">
      <c r="B11193" s="19"/>
      <c r="C11193" s="30"/>
      <c r="D11193" s="19" t="s">
        <v>37</v>
      </c>
      <c r="E11193" s="20" t="s">
        <v>33</v>
      </c>
      <c r="F11193" s="19">
        <v>5</v>
      </c>
      <c r="R11193" s="21">
        <f t="shared" ref="R11193:R11198" si="5928">G11193+I11193+J11193+K11193-L11193-M11193-N11193-Q11193</f>
        <v>0</v>
      </c>
      <c r="T11193" s="22" t="s">
        <v>38</v>
      </c>
      <c r="V11193" s="22" t="s">
        <v>38</v>
      </c>
      <c r="W11193" s="22" t="s">
        <v>38</v>
      </c>
      <c r="Y11193" s="28" t="str">
        <f t="shared" si="5925"/>
        <v/>
      </c>
      <c r="Z11193" s="28" t="str">
        <f t="shared" si="5926"/>
        <v/>
      </c>
      <c r="AA11193" s="28" t="str">
        <f t="shared" si="5921"/>
        <v/>
      </c>
      <c r="AB11193" s="28"/>
      <c r="AC11193" s="28"/>
    </row>
    <row r="11194" spans="2:29">
      <c r="B11194" s="19"/>
      <c r="C11194" s="30"/>
      <c r="D11194" s="19" t="s">
        <v>39</v>
      </c>
      <c r="E11194" s="20" t="s">
        <v>33</v>
      </c>
      <c r="F11194" s="19">
        <v>6</v>
      </c>
      <c r="R11194" s="21">
        <f t="shared" si="5928"/>
        <v>0</v>
      </c>
      <c r="T11194" s="22" t="s">
        <v>38</v>
      </c>
      <c r="V11194" s="22" t="s">
        <v>38</v>
      </c>
      <c r="W11194" s="22" t="s">
        <v>38</v>
      </c>
      <c r="Y11194" s="28" t="str">
        <f t="shared" si="5925"/>
        <v/>
      </c>
      <c r="Z11194" s="28" t="str">
        <f t="shared" si="5926"/>
        <v/>
      </c>
      <c r="AA11194" s="28" t="str">
        <f t="shared" si="5921"/>
        <v/>
      </c>
      <c r="AB11194" s="28"/>
      <c r="AC11194" s="28"/>
    </row>
    <row r="11195" spans="2:29">
      <c r="B11195" s="19"/>
      <c r="C11195" s="30"/>
      <c r="D11195" s="19" t="s">
        <v>40</v>
      </c>
      <c r="E11195" s="20" t="s">
        <v>41</v>
      </c>
      <c r="F11195" s="19">
        <v>7</v>
      </c>
      <c r="R11195" s="21">
        <f t="shared" si="5928"/>
        <v>0</v>
      </c>
      <c r="Y11195" s="28" t="str">
        <f t="shared" si="5925"/>
        <v/>
      </c>
      <c r="Z11195" s="28" t="str">
        <f t="shared" si="5926"/>
        <v/>
      </c>
      <c r="AA11195" s="28" t="str">
        <f t="shared" si="5921"/>
        <v/>
      </c>
      <c r="AB11195" s="28" t="str">
        <f>IF(R11195&lt;T11195,"期末实有头数应大于等于耕役畜","")</f>
        <v/>
      </c>
      <c r="AC11195" s="28" t="str">
        <f>IF(R11195&lt;V11195+W11195,"期末实有头数应大于等于良种+改良种","")</f>
        <v/>
      </c>
    </row>
    <row r="11196" spans="2:29">
      <c r="B11196" s="19"/>
      <c r="C11196" s="30"/>
      <c r="D11196" s="19" t="s">
        <v>42</v>
      </c>
      <c r="E11196" s="20" t="s">
        <v>33</v>
      </c>
      <c r="F11196" s="19">
        <v>8</v>
      </c>
      <c r="R11196" s="21">
        <f t="shared" si="5928"/>
        <v>0</v>
      </c>
      <c r="Y11196" s="28" t="str">
        <f t="shared" si="5925"/>
        <v/>
      </c>
      <c r="Z11196" s="28" t="str">
        <f t="shared" si="5926"/>
        <v/>
      </c>
      <c r="AA11196" s="28" t="str">
        <f t="shared" si="5921"/>
        <v/>
      </c>
      <c r="AB11196" s="28" t="str">
        <f>IF(R11196&lt;T11196,"期末实有头数应大于等于耕役畜","")</f>
        <v/>
      </c>
      <c r="AC11196" s="28" t="str">
        <f>IF(R11196&lt;V11196+W11196,"期末实有头数应大于等于良种+改良种","")</f>
        <v/>
      </c>
    </row>
    <row r="11197" spans="2:29">
      <c r="B11197" s="19"/>
      <c r="C11197" s="30"/>
      <c r="D11197" s="19" t="s">
        <v>43</v>
      </c>
      <c r="E11197" s="20" t="s">
        <v>33</v>
      </c>
      <c r="F11197" s="19">
        <v>9</v>
      </c>
      <c r="R11197" s="21">
        <f t="shared" si="5928"/>
        <v>0</v>
      </c>
      <c r="S11197" s="22" t="s">
        <v>38</v>
      </c>
      <c r="U11197" s="22" t="s">
        <v>38</v>
      </c>
      <c r="V11197" s="22" t="s">
        <v>38</v>
      </c>
      <c r="W11197" s="22" t="s">
        <v>38</v>
      </c>
      <c r="Y11197" s="28" t="str">
        <f t="shared" si="5925"/>
        <v/>
      </c>
      <c r="Z11197" s="28" t="str">
        <f t="shared" si="5926"/>
        <v/>
      </c>
      <c r="AA11197" s="28"/>
      <c r="AB11197" s="28" t="str">
        <f>IF(R11197&lt;T11197,"期末实有头数应大于等于耕役畜","")</f>
        <v/>
      </c>
      <c r="AC11197" s="28"/>
    </row>
    <row r="11198" spans="2:29">
      <c r="B11198" s="19"/>
      <c r="C11198" s="30"/>
      <c r="D11198" s="19" t="s">
        <v>44</v>
      </c>
      <c r="E11198" s="20" t="s">
        <v>45</v>
      </c>
      <c r="F11198" s="19">
        <v>10</v>
      </c>
      <c r="R11198" s="21">
        <f t="shared" si="5928"/>
        <v>0</v>
      </c>
      <c r="Y11198" s="28" t="str">
        <f t="shared" si="5925"/>
        <v/>
      </c>
      <c r="Z11198" s="28" t="str">
        <f t="shared" si="5926"/>
        <v/>
      </c>
      <c r="AA11198" s="28" t="str">
        <f>IF(R11198&lt;S11198+U11198,"期末实有头数应大于等于能繁母畜+种公畜","")</f>
        <v/>
      </c>
      <c r="AB11198" s="28" t="str">
        <f>IF(R11198&lt;T11198,"期末实有头数应大于等于耕役畜","")</f>
        <v/>
      </c>
      <c r="AC11198" s="28" t="str">
        <f>IF(R11198&lt;V11198+W11198,"期末实有头数应大于等于良种+改良种","")</f>
        <v/>
      </c>
    </row>
    <row r="11199" spans="2:29">
      <c r="B11199" s="19"/>
      <c r="C11199" s="30"/>
      <c r="D11199" s="19" t="s">
        <v>46</v>
      </c>
      <c r="E11199" s="20" t="s">
        <v>47</v>
      </c>
      <c r="F11199" s="19">
        <v>11</v>
      </c>
      <c r="G11199" s="21">
        <f t="shared" ref="G11199:S11199" si="5929">G11200+G11204</f>
        <v>0</v>
      </c>
      <c r="H11199" s="21">
        <f t="shared" si="5929"/>
        <v>0</v>
      </c>
      <c r="I11199" s="21">
        <f t="shared" si="5929"/>
        <v>0</v>
      </c>
      <c r="J11199" s="21">
        <f t="shared" si="5929"/>
        <v>0</v>
      </c>
      <c r="K11199" s="21">
        <f t="shared" si="5929"/>
        <v>0</v>
      </c>
      <c r="L11199" s="21">
        <f t="shared" si="5929"/>
        <v>0</v>
      </c>
      <c r="M11199" s="21">
        <f t="shared" si="5929"/>
        <v>0</v>
      </c>
      <c r="N11199" s="21">
        <f t="shared" si="5929"/>
        <v>0</v>
      </c>
      <c r="O11199" s="21">
        <f t="shared" si="5929"/>
        <v>0</v>
      </c>
      <c r="P11199" s="21">
        <f t="shared" si="5929"/>
        <v>0</v>
      </c>
      <c r="Q11199" s="21">
        <f t="shared" si="5929"/>
        <v>0</v>
      </c>
      <c r="R11199" s="23">
        <f t="shared" si="5929"/>
        <v>0</v>
      </c>
      <c r="S11199" s="21">
        <f t="shared" si="5929"/>
        <v>0</v>
      </c>
      <c r="T11199" s="22" t="s">
        <v>38</v>
      </c>
      <c r="U11199" s="21">
        <f>U11200+U11204</f>
        <v>0</v>
      </c>
      <c r="V11199" s="21">
        <f>V11200+V11204</f>
        <v>0</v>
      </c>
      <c r="W11199" s="21">
        <f>W11200+W11204</f>
        <v>0</v>
      </c>
      <c r="Y11199" s="28" t="str">
        <f t="shared" si="5925"/>
        <v/>
      </c>
      <c r="Z11199" s="28" t="str">
        <f t="shared" si="5926"/>
        <v/>
      </c>
      <c r="AA11199" s="28" t="str">
        <f>IF(R11199&lt;S11199+U11199,"期末实有头数应大于等于能繁母畜+种公畜","")</f>
        <v/>
      </c>
      <c r="AB11199" s="28"/>
      <c r="AC11199" s="28" t="str">
        <f>IF(R11199&lt;V11199+W11199,"期末实有头数应大于等于良种+改良种","")</f>
        <v/>
      </c>
    </row>
    <row r="11200" spans="2:29">
      <c r="B11200" s="19"/>
      <c r="C11200" s="30"/>
      <c r="D11200" s="19" t="s">
        <v>48</v>
      </c>
      <c r="E11200" s="20" t="s">
        <v>47</v>
      </c>
      <c r="F11200" s="19">
        <v>12</v>
      </c>
      <c r="R11200" s="21">
        <f>G11200+I11200+J11200+K11200-L11200-M11200-N11200-Q11200</f>
        <v>0</v>
      </c>
      <c r="T11200" s="22" t="s">
        <v>38</v>
      </c>
      <c r="Y11200" s="28" t="str">
        <f t="shared" si="5925"/>
        <v/>
      </c>
      <c r="Z11200" s="28" t="str">
        <f t="shared" si="5926"/>
        <v/>
      </c>
      <c r="AA11200" s="28" t="str">
        <f>IF(R11200&lt;S11200+U11200,"期末实有头数应大于等于能繁母畜+种公畜","")</f>
        <v/>
      </c>
      <c r="AB11200" s="28"/>
      <c r="AC11200" s="28" t="str">
        <f>IF(R11200&lt;V11200+W11200,"期末实有头数应大于等于良种+改良种","")</f>
        <v/>
      </c>
    </row>
    <row r="11201" spans="2:29">
      <c r="B11201" s="19"/>
      <c r="C11201" s="30"/>
      <c r="D11201" s="19" t="s">
        <v>49</v>
      </c>
      <c r="E11201" s="20" t="s">
        <v>47</v>
      </c>
      <c r="F11201" s="19">
        <v>13</v>
      </c>
      <c r="R11201" s="21">
        <f>G11201+I11201+J11201+K11201-L11201-M11201-N11201-Q11201</f>
        <v>0</v>
      </c>
      <c r="T11201" s="22" t="s">
        <v>38</v>
      </c>
      <c r="V11201" s="22" t="s">
        <v>38</v>
      </c>
      <c r="W11201" s="22" t="s">
        <v>38</v>
      </c>
      <c r="Y11201" s="28" t="str">
        <f t="shared" si="5925"/>
        <v/>
      </c>
      <c r="Z11201" s="28" t="str">
        <f t="shared" si="5926"/>
        <v/>
      </c>
      <c r="AA11201" s="28" t="str">
        <f>IF(R11201&lt;S11201+U11201,"期末实有头数应大于等于能繁母畜+种公畜","")</f>
        <v/>
      </c>
      <c r="AB11201" s="28"/>
      <c r="AC11201" s="28"/>
    </row>
    <row r="11202" spans="2:29">
      <c r="B11202" s="19"/>
      <c r="C11202" s="30"/>
      <c r="D11202" s="19" t="s">
        <v>50</v>
      </c>
      <c r="E11202" s="20" t="s">
        <v>47</v>
      </c>
      <c r="F11202" s="19">
        <v>14</v>
      </c>
      <c r="H11202" s="22" t="s">
        <v>38</v>
      </c>
      <c r="I11202" s="22" t="s">
        <v>38</v>
      </c>
      <c r="J11202" s="22" t="s">
        <v>38</v>
      </c>
      <c r="K11202" s="22" t="s">
        <v>38</v>
      </c>
      <c r="L11202" s="22" t="s">
        <v>38</v>
      </c>
      <c r="M11202" s="22" t="s">
        <v>38</v>
      </c>
      <c r="N11202" s="22" t="s">
        <v>38</v>
      </c>
      <c r="O11202" s="22" t="s">
        <v>38</v>
      </c>
      <c r="P11202" s="22" t="s">
        <v>38</v>
      </c>
      <c r="Q11202" s="22" t="s">
        <v>38</v>
      </c>
      <c r="R11202" s="24"/>
      <c r="T11202" s="22" t="s">
        <v>38</v>
      </c>
      <c r="U11202" s="22" t="s">
        <v>38</v>
      </c>
      <c r="V11202" s="22" t="s">
        <v>38</v>
      </c>
      <c r="W11202" s="22" t="s">
        <v>38</v>
      </c>
      <c r="Y11202" s="28" t="str">
        <f t="shared" si="5925"/>
        <v/>
      </c>
      <c r="Z11202" s="28"/>
      <c r="AA11202" s="28"/>
      <c r="AB11202" s="28"/>
      <c r="AC11202" s="28"/>
    </row>
    <row r="11203" spans="2:29">
      <c r="B11203" s="19"/>
      <c r="C11203" s="30"/>
      <c r="D11203" s="19" t="s">
        <v>51</v>
      </c>
      <c r="E11203" s="20" t="s">
        <v>47</v>
      </c>
      <c r="F11203" s="19">
        <v>15</v>
      </c>
      <c r="H11203" s="22" t="s">
        <v>38</v>
      </c>
      <c r="I11203" s="22" t="s">
        <v>38</v>
      </c>
      <c r="J11203" s="22" t="s">
        <v>38</v>
      </c>
      <c r="K11203" s="22" t="s">
        <v>38</v>
      </c>
      <c r="L11203" s="22" t="s">
        <v>38</v>
      </c>
      <c r="M11203" s="22" t="s">
        <v>38</v>
      </c>
      <c r="N11203" s="22" t="s">
        <v>38</v>
      </c>
      <c r="O11203" s="22" t="s">
        <v>38</v>
      </c>
      <c r="P11203" s="22" t="s">
        <v>38</v>
      </c>
      <c r="Q11203" s="22" t="s">
        <v>38</v>
      </c>
      <c r="R11203" s="24"/>
      <c r="T11203" s="22" t="s">
        <v>38</v>
      </c>
      <c r="U11203" s="22" t="s">
        <v>38</v>
      </c>
      <c r="V11203" s="22" t="s">
        <v>38</v>
      </c>
      <c r="W11203" s="22" t="s">
        <v>38</v>
      </c>
      <c r="Y11203" s="28" t="str">
        <f t="shared" si="5925"/>
        <v/>
      </c>
      <c r="Z11203" s="28"/>
      <c r="AA11203" s="28"/>
      <c r="AB11203" s="28"/>
      <c r="AC11203" s="28"/>
    </row>
    <row r="11204" spans="2:29">
      <c r="B11204" s="19"/>
      <c r="C11204" s="30"/>
      <c r="D11204" s="19" t="s">
        <v>52</v>
      </c>
      <c r="E11204" s="20" t="s">
        <v>47</v>
      </c>
      <c r="F11204" s="19">
        <v>16</v>
      </c>
      <c r="R11204" s="21">
        <f>G11204+I11204+J11204+K11204-L11204-M11204-N11204-Q11204</f>
        <v>0</v>
      </c>
      <c r="T11204" s="22" t="s">
        <v>38</v>
      </c>
      <c r="Y11204" s="28" t="str">
        <f t="shared" si="5925"/>
        <v/>
      </c>
      <c r="Z11204" s="28" t="str">
        <f>IF(N11204&lt;O11204+P11204,"出卖应大于等于出卖肉畜+出卖仔畜","")</f>
        <v/>
      </c>
      <c r="AA11204" s="28" t="str">
        <f t="shared" ref="AA11204:AA11213" si="5930">IF(R11204&lt;S11204+U11204,"期末实有头数应大于等于能繁母畜+种公畜","")</f>
        <v/>
      </c>
      <c r="AB11204" s="28"/>
      <c r="AC11204" s="28" t="str">
        <f t="shared" ref="AC11204:AC11209" si="5931">IF(R11204&lt;V11204+W11204,"期末实有头数应大于等于良种+改良种","")</f>
        <v/>
      </c>
    </row>
    <row r="11205" spans="2:29">
      <c r="B11205" s="19"/>
      <c r="C11205" s="30"/>
      <c r="D11205" s="19" t="s">
        <v>53</v>
      </c>
      <c r="E11205" s="18" t="s">
        <v>33</v>
      </c>
      <c r="F11205" s="19">
        <v>17</v>
      </c>
      <c r="R11205" s="21">
        <f>G11205+I11205+J11205+K11205-L11205-M11205-N11205-Q11205</f>
        <v>0</v>
      </c>
      <c r="T11205" s="22" t="s">
        <v>38</v>
      </c>
      <c r="Y11205" s="28" t="str">
        <f t="shared" si="5925"/>
        <v/>
      </c>
      <c r="Z11205" s="28" t="str">
        <f>IF(N11205&lt;O11205+P11205,"出卖应大于等于出卖肉畜+出卖仔畜","")</f>
        <v/>
      </c>
      <c r="AA11205" s="28" t="str">
        <f t="shared" si="5930"/>
        <v/>
      </c>
      <c r="AB11205" s="28"/>
      <c r="AC11205" s="28" t="str">
        <f t="shared" si="5931"/>
        <v/>
      </c>
    </row>
    <row r="11206" spans="2:29">
      <c r="B11206" s="18"/>
      <c r="C11206" s="29"/>
      <c r="D11206" s="19" t="s">
        <v>32</v>
      </c>
      <c r="E11206" s="20" t="s">
        <v>33</v>
      </c>
      <c r="F11206" s="19">
        <v>1</v>
      </c>
      <c r="G11206" s="21">
        <f t="shared" ref="G11206:S11206" si="5932">G11207+G11222</f>
        <v>0</v>
      </c>
      <c r="H11206" s="21">
        <f t="shared" si="5932"/>
        <v>0</v>
      </c>
      <c r="I11206" s="21">
        <f t="shared" si="5932"/>
        <v>0</v>
      </c>
      <c r="J11206" s="21">
        <f t="shared" si="5932"/>
        <v>0</v>
      </c>
      <c r="K11206" s="21">
        <f t="shared" si="5932"/>
        <v>0</v>
      </c>
      <c r="L11206" s="21">
        <f t="shared" si="5932"/>
        <v>0</v>
      </c>
      <c r="M11206" s="21">
        <f t="shared" si="5932"/>
        <v>0</v>
      </c>
      <c r="N11206" s="21">
        <f t="shared" si="5932"/>
        <v>0</v>
      </c>
      <c r="O11206" s="21">
        <f t="shared" si="5932"/>
        <v>0</v>
      </c>
      <c r="P11206" s="21">
        <f t="shared" si="5932"/>
        <v>0</v>
      </c>
      <c r="Q11206" s="21">
        <f t="shared" si="5932"/>
        <v>0</v>
      </c>
      <c r="R11206" s="21">
        <f t="shared" si="5932"/>
        <v>0</v>
      </c>
      <c r="S11206" s="21">
        <f t="shared" si="5932"/>
        <v>0</v>
      </c>
      <c r="T11206" s="21">
        <f>T11207</f>
        <v>0</v>
      </c>
      <c r="U11206" s="21">
        <f>U11207+U11222</f>
        <v>0</v>
      </c>
      <c r="V11206" s="21">
        <f>V11207+V11222</f>
        <v>0</v>
      </c>
      <c r="W11206" s="21">
        <f>W11207+W11222</f>
        <v>0</v>
      </c>
      <c r="Y11206" s="28" t="str">
        <f t="shared" si="5925"/>
        <v/>
      </c>
      <c r="Z11206" s="28" t="str">
        <f>IF(N11206&lt;O11206+P11206,"出卖应大于等于出卖肉畜+出卖仔畜","")</f>
        <v/>
      </c>
      <c r="AA11206" s="28" t="str">
        <f t="shared" si="5930"/>
        <v/>
      </c>
      <c r="AB11206" s="28" t="str">
        <f>IF(R11206&lt;T11206,"期末实有头数应大于等于耕役畜","")</f>
        <v/>
      </c>
      <c r="AC11206" s="28" t="str">
        <f t="shared" si="5931"/>
        <v/>
      </c>
    </row>
    <row r="11207" spans="2:29">
      <c r="B11207" s="19"/>
      <c r="C11207" s="30"/>
      <c r="D11207" s="19" t="s">
        <v>34</v>
      </c>
      <c r="E11207" s="20" t="s">
        <v>33</v>
      </c>
      <c r="F11207" s="19">
        <v>2</v>
      </c>
      <c r="G11207" s="21">
        <f t="shared" ref="G11207:S11207" si="5933">G11208+G11216</f>
        <v>0</v>
      </c>
      <c r="H11207" s="21">
        <f t="shared" si="5933"/>
        <v>0</v>
      </c>
      <c r="I11207" s="21">
        <f t="shared" si="5933"/>
        <v>0</v>
      </c>
      <c r="J11207" s="21">
        <f t="shared" si="5933"/>
        <v>0</v>
      </c>
      <c r="K11207" s="21">
        <f t="shared" si="5933"/>
        <v>0</v>
      </c>
      <c r="L11207" s="21">
        <f t="shared" si="5933"/>
        <v>0</v>
      </c>
      <c r="M11207" s="21">
        <f t="shared" si="5933"/>
        <v>0</v>
      </c>
      <c r="N11207" s="21">
        <f t="shared" si="5933"/>
        <v>0</v>
      </c>
      <c r="O11207" s="21">
        <f t="shared" si="5933"/>
        <v>0</v>
      </c>
      <c r="P11207" s="21">
        <f t="shared" si="5933"/>
        <v>0</v>
      </c>
      <c r="Q11207" s="21">
        <f t="shared" si="5933"/>
        <v>0</v>
      </c>
      <c r="R11207" s="21">
        <f t="shared" si="5933"/>
        <v>0</v>
      </c>
      <c r="S11207" s="21">
        <f t="shared" si="5933"/>
        <v>0</v>
      </c>
      <c r="T11207" s="21">
        <f>T11208</f>
        <v>0</v>
      </c>
      <c r="U11207" s="21">
        <f>U11208+U11216</f>
        <v>0</v>
      </c>
      <c r="V11207" s="21">
        <f>V11208+V11216</f>
        <v>0</v>
      </c>
      <c r="W11207" s="21">
        <f>W11208+W11216</f>
        <v>0</v>
      </c>
      <c r="Y11207" s="28" t="str">
        <f t="shared" ref="Y11207:Y11223" si="5934">IF(H11207&lt;I11207,"繁殖仔畜应大于等于成活","")</f>
        <v/>
      </c>
      <c r="Z11207" s="28" t="str">
        <f t="shared" ref="Z11207:Z11218" si="5935">IF(N11207&lt;O11207+P11207,"出卖应大于等于出卖肉畜+出卖仔畜","")</f>
        <v/>
      </c>
      <c r="AA11207" s="28" t="str">
        <f t="shared" si="5930"/>
        <v/>
      </c>
      <c r="AB11207" s="28" t="str">
        <f>IF(R11207&lt;T11207,"期末实有头数应大于等于耕役畜","")</f>
        <v/>
      </c>
      <c r="AC11207" s="28" t="str">
        <f t="shared" si="5931"/>
        <v/>
      </c>
    </row>
    <row r="11208" spans="2:29">
      <c r="B11208" s="19"/>
      <c r="C11208" s="30"/>
      <c r="D11208" s="19" t="s">
        <v>35</v>
      </c>
      <c r="E11208" s="20" t="s">
        <v>33</v>
      </c>
      <c r="F11208" s="19">
        <v>3</v>
      </c>
      <c r="G11208" s="21">
        <f t="shared" ref="G11208:R11208" si="5936">G11209+G11212+G11213+G11214+G11215</f>
        <v>0</v>
      </c>
      <c r="H11208" s="21">
        <f t="shared" si="5936"/>
        <v>0</v>
      </c>
      <c r="I11208" s="21">
        <f t="shared" si="5936"/>
        <v>0</v>
      </c>
      <c r="J11208" s="21">
        <f t="shared" si="5936"/>
        <v>0</v>
      </c>
      <c r="K11208" s="21">
        <f t="shared" si="5936"/>
        <v>0</v>
      </c>
      <c r="L11208" s="21">
        <f t="shared" si="5936"/>
        <v>0</v>
      </c>
      <c r="M11208" s="21">
        <f t="shared" si="5936"/>
        <v>0</v>
      </c>
      <c r="N11208" s="21">
        <f t="shared" si="5936"/>
        <v>0</v>
      </c>
      <c r="O11208" s="21">
        <f t="shared" si="5936"/>
        <v>0</v>
      </c>
      <c r="P11208" s="21">
        <f t="shared" si="5936"/>
        <v>0</v>
      </c>
      <c r="Q11208" s="21">
        <f t="shared" si="5936"/>
        <v>0</v>
      </c>
      <c r="R11208" s="21">
        <f t="shared" si="5936"/>
        <v>0</v>
      </c>
      <c r="S11208" s="21">
        <f>S11209+S11212+S11213+S11215</f>
        <v>0</v>
      </c>
      <c r="T11208" s="21">
        <f>T11209+T11212+T11213+T11214+T11215</f>
        <v>0</v>
      </c>
      <c r="U11208" s="21">
        <f>U11209+U11212+U11213+U11215</f>
        <v>0</v>
      </c>
      <c r="V11208" s="21">
        <f>V11209+V11212+V11213+V11215</f>
        <v>0</v>
      </c>
      <c r="W11208" s="21">
        <f>W11209+W11212+W11213+W11215</f>
        <v>0</v>
      </c>
      <c r="Y11208" s="28" t="str">
        <f t="shared" si="5934"/>
        <v/>
      </c>
      <c r="Z11208" s="28" t="str">
        <f t="shared" si="5935"/>
        <v/>
      </c>
      <c r="AA11208" s="28" t="str">
        <f t="shared" si="5930"/>
        <v/>
      </c>
      <c r="AB11208" s="28" t="str">
        <f>IF(R11208&lt;T11208,"期末实有头数应大于等于耕役畜","")</f>
        <v/>
      </c>
      <c r="AC11208" s="28" t="str">
        <f t="shared" si="5931"/>
        <v/>
      </c>
    </row>
    <row r="11209" spans="2:29">
      <c r="B11209" s="19"/>
      <c r="C11209" s="30"/>
      <c r="D11209" s="19" t="s">
        <v>36</v>
      </c>
      <c r="E11209" s="20" t="s">
        <v>33</v>
      </c>
      <c r="F11209" s="19">
        <v>4</v>
      </c>
      <c r="R11209" s="21">
        <f>G11209+I11209+J11209+K11209-L11209-M11209-N11209-Q11209</f>
        <v>0</v>
      </c>
      <c r="Y11209" s="28" t="str">
        <f t="shared" si="5934"/>
        <v/>
      </c>
      <c r="Z11209" s="28" t="str">
        <f t="shared" si="5935"/>
        <v/>
      </c>
      <c r="AA11209" s="28" t="str">
        <f t="shared" si="5930"/>
        <v/>
      </c>
      <c r="AB11209" s="28" t="str">
        <f>IF(R11209&lt;T11209,"期末实有头数应大于等于耕役畜","")</f>
        <v/>
      </c>
      <c r="AC11209" s="28" t="str">
        <f t="shared" si="5931"/>
        <v/>
      </c>
    </row>
    <row r="11210" spans="2:29">
      <c r="B11210" s="19"/>
      <c r="C11210" s="30"/>
      <c r="D11210" s="19" t="s">
        <v>37</v>
      </c>
      <c r="E11210" s="20" t="s">
        <v>33</v>
      </c>
      <c r="F11210" s="19">
        <v>5</v>
      </c>
      <c r="R11210" s="21">
        <f t="shared" ref="R11210:R11215" si="5937">G11210+I11210+J11210+K11210-L11210-M11210-N11210-Q11210</f>
        <v>0</v>
      </c>
      <c r="T11210" s="22" t="s">
        <v>38</v>
      </c>
      <c r="V11210" s="22" t="s">
        <v>38</v>
      </c>
      <c r="W11210" s="22" t="s">
        <v>38</v>
      </c>
      <c r="Y11210" s="28" t="str">
        <f t="shared" si="5934"/>
        <v/>
      </c>
      <c r="Z11210" s="28" t="str">
        <f t="shared" si="5935"/>
        <v/>
      </c>
      <c r="AA11210" s="28" t="str">
        <f t="shared" si="5930"/>
        <v/>
      </c>
      <c r="AB11210" s="28"/>
      <c r="AC11210" s="28"/>
    </row>
    <row r="11211" spans="2:29">
      <c r="B11211" s="19"/>
      <c r="C11211" s="30"/>
      <c r="D11211" s="19" t="s">
        <v>39</v>
      </c>
      <c r="E11211" s="20" t="s">
        <v>33</v>
      </c>
      <c r="F11211" s="19">
        <v>6</v>
      </c>
      <c r="R11211" s="21">
        <f t="shared" si="5937"/>
        <v>0</v>
      </c>
      <c r="T11211" s="22" t="s">
        <v>38</v>
      </c>
      <c r="V11211" s="22" t="s">
        <v>38</v>
      </c>
      <c r="W11211" s="22" t="s">
        <v>38</v>
      </c>
      <c r="Y11211" s="28" t="str">
        <f t="shared" si="5934"/>
        <v/>
      </c>
      <c r="Z11211" s="28" t="str">
        <f t="shared" si="5935"/>
        <v/>
      </c>
      <c r="AA11211" s="28" t="str">
        <f t="shared" si="5930"/>
        <v/>
      </c>
      <c r="AB11211" s="28"/>
      <c r="AC11211" s="28"/>
    </row>
    <row r="11212" spans="2:29">
      <c r="B11212" s="19"/>
      <c r="C11212" s="30"/>
      <c r="D11212" s="19" t="s">
        <v>40</v>
      </c>
      <c r="E11212" s="20" t="s">
        <v>41</v>
      </c>
      <c r="F11212" s="19">
        <v>7</v>
      </c>
      <c r="R11212" s="21">
        <f t="shared" si="5937"/>
        <v>0</v>
      </c>
      <c r="Y11212" s="28" t="str">
        <f t="shared" si="5934"/>
        <v/>
      </c>
      <c r="Z11212" s="28" t="str">
        <f t="shared" si="5935"/>
        <v/>
      </c>
      <c r="AA11212" s="28" t="str">
        <f t="shared" si="5930"/>
        <v/>
      </c>
      <c r="AB11212" s="28" t="str">
        <f>IF(R11212&lt;T11212,"期末实有头数应大于等于耕役畜","")</f>
        <v/>
      </c>
      <c r="AC11212" s="28" t="str">
        <f>IF(R11212&lt;V11212+W11212,"期末实有头数应大于等于良种+改良种","")</f>
        <v/>
      </c>
    </row>
    <row r="11213" spans="2:29">
      <c r="B11213" s="19"/>
      <c r="C11213" s="30"/>
      <c r="D11213" s="19" t="s">
        <v>42</v>
      </c>
      <c r="E11213" s="20" t="s">
        <v>33</v>
      </c>
      <c r="F11213" s="19">
        <v>8</v>
      </c>
      <c r="R11213" s="21">
        <f t="shared" si="5937"/>
        <v>0</v>
      </c>
      <c r="Y11213" s="28" t="str">
        <f t="shared" si="5934"/>
        <v/>
      </c>
      <c r="Z11213" s="28" t="str">
        <f t="shared" si="5935"/>
        <v/>
      </c>
      <c r="AA11213" s="28" t="str">
        <f t="shared" si="5930"/>
        <v/>
      </c>
      <c r="AB11213" s="28" t="str">
        <f>IF(R11213&lt;T11213,"期末实有头数应大于等于耕役畜","")</f>
        <v/>
      </c>
      <c r="AC11213" s="28" t="str">
        <f>IF(R11213&lt;V11213+W11213,"期末实有头数应大于等于良种+改良种","")</f>
        <v/>
      </c>
    </row>
    <row r="11214" spans="2:29">
      <c r="B11214" s="19"/>
      <c r="C11214" s="30"/>
      <c r="D11214" s="19" t="s">
        <v>43</v>
      </c>
      <c r="E11214" s="20" t="s">
        <v>33</v>
      </c>
      <c r="F11214" s="19">
        <v>9</v>
      </c>
      <c r="R11214" s="21">
        <f t="shared" si="5937"/>
        <v>0</v>
      </c>
      <c r="S11214" s="22" t="s">
        <v>38</v>
      </c>
      <c r="U11214" s="22" t="s">
        <v>38</v>
      </c>
      <c r="V11214" s="22" t="s">
        <v>38</v>
      </c>
      <c r="W11214" s="22" t="s">
        <v>38</v>
      </c>
      <c r="Y11214" s="28" t="str">
        <f t="shared" si="5934"/>
        <v/>
      </c>
      <c r="Z11214" s="28" t="str">
        <f t="shared" si="5935"/>
        <v/>
      </c>
      <c r="AA11214" s="28"/>
      <c r="AB11214" s="28" t="str">
        <f>IF(R11214&lt;T11214,"期末实有头数应大于等于耕役畜","")</f>
        <v/>
      </c>
      <c r="AC11214" s="28"/>
    </row>
    <row r="11215" spans="2:29">
      <c r="B11215" s="19"/>
      <c r="C11215" s="30"/>
      <c r="D11215" s="19" t="s">
        <v>44</v>
      </c>
      <c r="E11215" s="20" t="s">
        <v>45</v>
      </c>
      <c r="F11215" s="19">
        <v>10</v>
      </c>
      <c r="R11215" s="21">
        <f t="shared" si="5937"/>
        <v>0</v>
      </c>
      <c r="Y11215" s="28" t="str">
        <f t="shared" si="5934"/>
        <v/>
      </c>
      <c r="Z11215" s="28" t="str">
        <f t="shared" si="5935"/>
        <v/>
      </c>
      <c r="AA11215" s="28" t="str">
        <f>IF(R11215&lt;S11215+U11215,"期末实有头数应大于等于能繁母畜+种公畜","")</f>
        <v/>
      </c>
      <c r="AB11215" s="28" t="str">
        <f>IF(R11215&lt;T11215,"期末实有头数应大于等于耕役畜","")</f>
        <v/>
      </c>
      <c r="AC11215" s="28" t="str">
        <f>IF(R11215&lt;V11215+W11215,"期末实有头数应大于等于良种+改良种","")</f>
        <v/>
      </c>
    </row>
    <row r="11216" spans="2:29">
      <c r="B11216" s="19"/>
      <c r="C11216" s="30"/>
      <c r="D11216" s="19" t="s">
        <v>46</v>
      </c>
      <c r="E11216" s="20" t="s">
        <v>47</v>
      </c>
      <c r="F11216" s="19">
        <v>11</v>
      </c>
      <c r="G11216" s="21">
        <f t="shared" ref="G11216:S11216" si="5938">G11217+G11221</f>
        <v>0</v>
      </c>
      <c r="H11216" s="21">
        <f t="shared" si="5938"/>
        <v>0</v>
      </c>
      <c r="I11216" s="21">
        <f t="shared" si="5938"/>
        <v>0</v>
      </c>
      <c r="J11216" s="21">
        <f t="shared" si="5938"/>
        <v>0</v>
      </c>
      <c r="K11216" s="21">
        <f t="shared" si="5938"/>
        <v>0</v>
      </c>
      <c r="L11216" s="21">
        <f t="shared" si="5938"/>
        <v>0</v>
      </c>
      <c r="M11216" s="21">
        <f t="shared" si="5938"/>
        <v>0</v>
      </c>
      <c r="N11216" s="21">
        <f t="shared" si="5938"/>
        <v>0</v>
      </c>
      <c r="O11216" s="21">
        <f t="shared" si="5938"/>
        <v>0</v>
      </c>
      <c r="P11216" s="21">
        <f t="shared" si="5938"/>
        <v>0</v>
      </c>
      <c r="Q11216" s="21">
        <f t="shared" si="5938"/>
        <v>0</v>
      </c>
      <c r="R11216" s="23">
        <f t="shared" si="5938"/>
        <v>0</v>
      </c>
      <c r="S11216" s="21">
        <f t="shared" si="5938"/>
        <v>0</v>
      </c>
      <c r="T11216" s="22" t="s">
        <v>38</v>
      </c>
      <c r="U11216" s="21">
        <f>U11217+U11221</f>
        <v>0</v>
      </c>
      <c r="V11216" s="21">
        <f>V11217+V11221</f>
        <v>0</v>
      </c>
      <c r="W11216" s="21">
        <f>W11217+W11221</f>
        <v>0</v>
      </c>
      <c r="Y11216" s="28" t="str">
        <f t="shared" si="5934"/>
        <v/>
      </c>
      <c r="Z11216" s="28" t="str">
        <f t="shared" si="5935"/>
        <v/>
      </c>
      <c r="AA11216" s="28" t="str">
        <f>IF(R11216&lt;S11216+U11216,"期末实有头数应大于等于能繁母畜+种公畜","")</f>
        <v/>
      </c>
      <c r="AB11216" s="28"/>
      <c r="AC11216" s="28" t="str">
        <f>IF(R11216&lt;V11216+W11216,"期末实有头数应大于等于良种+改良种","")</f>
        <v/>
      </c>
    </row>
    <row r="11217" spans="2:29">
      <c r="B11217" s="19"/>
      <c r="C11217" s="30"/>
      <c r="D11217" s="19" t="s">
        <v>48</v>
      </c>
      <c r="E11217" s="20" t="s">
        <v>47</v>
      </c>
      <c r="F11217" s="19">
        <v>12</v>
      </c>
      <c r="R11217" s="21">
        <f>G11217+I11217+J11217+K11217-L11217-M11217-N11217-Q11217</f>
        <v>0</v>
      </c>
      <c r="T11217" s="22" t="s">
        <v>38</v>
      </c>
      <c r="Y11217" s="28" t="str">
        <f t="shared" si="5934"/>
        <v/>
      </c>
      <c r="Z11217" s="28" t="str">
        <f t="shared" si="5935"/>
        <v/>
      </c>
      <c r="AA11217" s="28" t="str">
        <f>IF(R11217&lt;S11217+U11217,"期末实有头数应大于等于能繁母畜+种公畜","")</f>
        <v/>
      </c>
      <c r="AB11217" s="28"/>
      <c r="AC11217" s="28" t="str">
        <f>IF(R11217&lt;V11217+W11217,"期末实有头数应大于等于良种+改良种","")</f>
        <v/>
      </c>
    </row>
    <row r="11218" spans="2:29">
      <c r="B11218" s="19"/>
      <c r="C11218" s="30"/>
      <c r="D11218" s="19" t="s">
        <v>49</v>
      </c>
      <c r="E11218" s="20" t="s">
        <v>47</v>
      </c>
      <c r="F11218" s="19">
        <v>13</v>
      </c>
      <c r="R11218" s="21">
        <f>G11218+I11218+J11218+K11218-L11218-M11218-N11218-Q11218</f>
        <v>0</v>
      </c>
      <c r="T11218" s="22" t="s">
        <v>38</v>
      </c>
      <c r="V11218" s="22" t="s">
        <v>38</v>
      </c>
      <c r="W11218" s="22" t="s">
        <v>38</v>
      </c>
      <c r="Y11218" s="28" t="str">
        <f t="shared" si="5934"/>
        <v/>
      </c>
      <c r="Z11218" s="28" t="str">
        <f t="shared" si="5935"/>
        <v/>
      </c>
      <c r="AA11218" s="28" t="str">
        <f>IF(R11218&lt;S11218+U11218,"期末实有头数应大于等于能繁母畜+种公畜","")</f>
        <v/>
      </c>
      <c r="AB11218" s="28"/>
      <c r="AC11218" s="28"/>
    </row>
    <row r="11219" spans="2:29">
      <c r="B11219" s="19"/>
      <c r="C11219" s="30"/>
      <c r="D11219" s="19" t="s">
        <v>50</v>
      </c>
      <c r="E11219" s="20" t="s">
        <v>47</v>
      </c>
      <c r="F11219" s="19">
        <v>14</v>
      </c>
      <c r="H11219" s="22" t="s">
        <v>38</v>
      </c>
      <c r="I11219" s="22" t="s">
        <v>38</v>
      </c>
      <c r="J11219" s="22" t="s">
        <v>38</v>
      </c>
      <c r="K11219" s="22" t="s">
        <v>38</v>
      </c>
      <c r="L11219" s="22" t="s">
        <v>38</v>
      </c>
      <c r="M11219" s="22" t="s">
        <v>38</v>
      </c>
      <c r="N11219" s="22" t="s">
        <v>38</v>
      </c>
      <c r="O11219" s="22" t="s">
        <v>38</v>
      </c>
      <c r="P11219" s="22" t="s">
        <v>38</v>
      </c>
      <c r="Q11219" s="22" t="s">
        <v>38</v>
      </c>
      <c r="R11219" s="24"/>
      <c r="T11219" s="22" t="s">
        <v>38</v>
      </c>
      <c r="U11219" s="22" t="s">
        <v>38</v>
      </c>
      <c r="V11219" s="22" t="s">
        <v>38</v>
      </c>
      <c r="W11219" s="22" t="s">
        <v>38</v>
      </c>
      <c r="Y11219" s="28" t="str">
        <f t="shared" si="5934"/>
        <v/>
      </c>
      <c r="Z11219" s="28"/>
      <c r="AA11219" s="28"/>
      <c r="AB11219" s="28"/>
      <c r="AC11219" s="28"/>
    </row>
    <row r="11220" spans="2:29">
      <c r="B11220" s="19"/>
      <c r="C11220" s="30"/>
      <c r="D11220" s="19" t="s">
        <v>51</v>
      </c>
      <c r="E11220" s="20" t="s">
        <v>47</v>
      </c>
      <c r="F11220" s="19">
        <v>15</v>
      </c>
      <c r="H11220" s="22" t="s">
        <v>38</v>
      </c>
      <c r="I11220" s="22" t="s">
        <v>38</v>
      </c>
      <c r="J11220" s="22" t="s">
        <v>38</v>
      </c>
      <c r="K11220" s="22" t="s">
        <v>38</v>
      </c>
      <c r="L11220" s="22" t="s">
        <v>38</v>
      </c>
      <c r="M11220" s="22" t="s">
        <v>38</v>
      </c>
      <c r="N11220" s="22" t="s">
        <v>38</v>
      </c>
      <c r="O11220" s="22" t="s">
        <v>38</v>
      </c>
      <c r="P11220" s="22" t="s">
        <v>38</v>
      </c>
      <c r="Q11220" s="22" t="s">
        <v>38</v>
      </c>
      <c r="R11220" s="24"/>
      <c r="T11220" s="22" t="s">
        <v>38</v>
      </c>
      <c r="U11220" s="22" t="s">
        <v>38</v>
      </c>
      <c r="V11220" s="22" t="s">
        <v>38</v>
      </c>
      <c r="W11220" s="22" t="s">
        <v>38</v>
      </c>
      <c r="Y11220" s="28" t="str">
        <f t="shared" si="5934"/>
        <v/>
      </c>
      <c r="Z11220" s="28"/>
      <c r="AA11220" s="28"/>
      <c r="AB11220" s="28"/>
      <c r="AC11220" s="28"/>
    </row>
    <row r="11221" spans="2:29">
      <c r="B11221" s="19"/>
      <c r="C11221" s="30"/>
      <c r="D11221" s="19" t="s">
        <v>52</v>
      </c>
      <c r="E11221" s="20" t="s">
        <v>47</v>
      </c>
      <c r="F11221" s="19">
        <v>16</v>
      </c>
      <c r="R11221" s="21">
        <f>G11221+I11221+J11221+K11221-L11221-M11221-N11221-Q11221</f>
        <v>0</v>
      </c>
      <c r="T11221" s="22" t="s">
        <v>38</v>
      </c>
      <c r="Y11221" s="28" t="str">
        <f t="shared" si="5934"/>
        <v/>
      </c>
      <c r="Z11221" s="28" t="str">
        <f>IF(N11221&lt;O11221+P11221,"出卖应大于等于出卖肉畜+出卖仔畜","")</f>
        <v/>
      </c>
      <c r="AA11221" s="28" t="str">
        <f t="shared" ref="AA11221:AA11230" si="5939">IF(R11221&lt;S11221+U11221,"期末实有头数应大于等于能繁母畜+种公畜","")</f>
        <v/>
      </c>
      <c r="AB11221" s="28"/>
      <c r="AC11221" s="28" t="str">
        <f t="shared" ref="AC11221:AC11226" si="5940">IF(R11221&lt;V11221+W11221,"期末实有头数应大于等于良种+改良种","")</f>
        <v/>
      </c>
    </row>
    <row r="11222" spans="2:29">
      <c r="B11222" s="19"/>
      <c r="C11222" s="30"/>
      <c r="D11222" s="19" t="s">
        <v>53</v>
      </c>
      <c r="E11222" s="18" t="s">
        <v>33</v>
      </c>
      <c r="F11222" s="19">
        <v>17</v>
      </c>
      <c r="R11222" s="21">
        <f>G11222+I11222+J11222+K11222-L11222-M11222-N11222-Q11222</f>
        <v>0</v>
      </c>
      <c r="T11222" s="22" t="s">
        <v>38</v>
      </c>
      <c r="Y11222" s="28" t="str">
        <f t="shared" si="5934"/>
        <v/>
      </c>
      <c r="Z11222" s="28" t="str">
        <f>IF(N11222&lt;O11222+P11222,"出卖应大于等于出卖肉畜+出卖仔畜","")</f>
        <v/>
      </c>
      <c r="AA11222" s="28" t="str">
        <f t="shared" si="5939"/>
        <v/>
      </c>
      <c r="AB11222" s="28"/>
      <c r="AC11222" s="28" t="str">
        <f t="shared" si="5940"/>
        <v/>
      </c>
    </row>
    <row r="11223" spans="2:29">
      <c r="B11223" s="18"/>
      <c r="C11223" s="29"/>
      <c r="D11223" s="19" t="s">
        <v>32</v>
      </c>
      <c r="E11223" s="20" t="s">
        <v>33</v>
      </c>
      <c r="F11223" s="19">
        <v>1</v>
      </c>
      <c r="G11223" s="21">
        <f t="shared" ref="G11223:S11223" si="5941">G11224+G11239</f>
        <v>0</v>
      </c>
      <c r="H11223" s="21">
        <f t="shared" si="5941"/>
        <v>0</v>
      </c>
      <c r="I11223" s="21">
        <f t="shared" si="5941"/>
        <v>0</v>
      </c>
      <c r="J11223" s="21">
        <f t="shared" si="5941"/>
        <v>0</v>
      </c>
      <c r="K11223" s="21">
        <f t="shared" si="5941"/>
        <v>0</v>
      </c>
      <c r="L11223" s="21">
        <f t="shared" si="5941"/>
        <v>0</v>
      </c>
      <c r="M11223" s="21">
        <f t="shared" si="5941"/>
        <v>0</v>
      </c>
      <c r="N11223" s="21">
        <f t="shared" si="5941"/>
        <v>0</v>
      </c>
      <c r="O11223" s="21">
        <f t="shared" si="5941"/>
        <v>0</v>
      </c>
      <c r="P11223" s="21">
        <f t="shared" si="5941"/>
        <v>0</v>
      </c>
      <c r="Q11223" s="21">
        <f t="shared" si="5941"/>
        <v>0</v>
      </c>
      <c r="R11223" s="21">
        <f t="shared" si="5941"/>
        <v>0</v>
      </c>
      <c r="S11223" s="21">
        <f t="shared" si="5941"/>
        <v>0</v>
      </c>
      <c r="T11223" s="21">
        <f>T11224</f>
        <v>0</v>
      </c>
      <c r="U11223" s="21">
        <f>U11224+U11239</f>
        <v>0</v>
      </c>
      <c r="V11223" s="21">
        <f>V11224+V11239</f>
        <v>0</v>
      </c>
      <c r="W11223" s="21">
        <f>W11224+W11239</f>
        <v>0</v>
      </c>
      <c r="Y11223" s="28" t="str">
        <f t="shared" si="5934"/>
        <v/>
      </c>
      <c r="Z11223" s="28" t="str">
        <f>IF(N11223&lt;O11223+P11223,"出卖应大于等于出卖肉畜+出卖仔畜","")</f>
        <v/>
      </c>
      <c r="AA11223" s="28" t="str">
        <f t="shared" si="5939"/>
        <v/>
      </c>
      <c r="AB11223" s="28" t="str">
        <f>IF(R11223&lt;T11223,"期末实有头数应大于等于耕役畜","")</f>
        <v/>
      </c>
      <c r="AC11223" s="28" t="str">
        <f t="shared" si="5940"/>
        <v/>
      </c>
    </row>
    <row r="11224" spans="2:29">
      <c r="B11224" s="19"/>
      <c r="C11224" s="30"/>
      <c r="D11224" s="19" t="s">
        <v>34</v>
      </c>
      <c r="E11224" s="20" t="s">
        <v>33</v>
      </c>
      <c r="F11224" s="19">
        <v>2</v>
      </c>
      <c r="G11224" s="21">
        <f t="shared" ref="G11224:S11224" si="5942">G11225+G11233</f>
        <v>0</v>
      </c>
      <c r="H11224" s="21">
        <f t="shared" si="5942"/>
        <v>0</v>
      </c>
      <c r="I11224" s="21">
        <f t="shared" si="5942"/>
        <v>0</v>
      </c>
      <c r="J11224" s="21">
        <f t="shared" si="5942"/>
        <v>0</v>
      </c>
      <c r="K11224" s="21">
        <f t="shared" si="5942"/>
        <v>0</v>
      </c>
      <c r="L11224" s="21">
        <f t="shared" si="5942"/>
        <v>0</v>
      </c>
      <c r="M11224" s="21">
        <f t="shared" si="5942"/>
        <v>0</v>
      </c>
      <c r="N11224" s="21">
        <f t="shared" si="5942"/>
        <v>0</v>
      </c>
      <c r="O11224" s="21">
        <f t="shared" si="5942"/>
        <v>0</v>
      </c>
      <c r="P11224" s="21">
        <f t="shared" si="5942"/>
        <v>0</v>
      </c>
      <c r="Q11224" s="21">
        <f t="shared" si="5942"/>
        <v>0</v>
      </c>
      <c r="R11224" s="21">
        <f t="shared" si="5942"/>
        <v>0</v>
      </c>
      <c r="S11224" s="21">
        <f t="shared" si="5942"/>
        <v>0</v>
      </c>
      <c r="T11224" s="21">
        <f>T11225</f>
        <v>0</v>
      </c>
      <c r="U11224" s="21">
        <f>U11225+U11233</f>
        <v>0</v>
      </c>
      <c r="V11224" s="21">
        <f>V11225+V11233</f>
        <v>0</v>
      </c>
      <c r="W11224" s="21">
        <f>W11225+W11233</f>
        <v>0</v>
      </c>
      <c r="Y11224" s="28" t="str">
        <f t="shared" ref="Y11224:Y11240" si="5943">IF(H11224&lt;I11224,"繁殖仔畜应大于等于成活","")</f>
        <v/>
      </c>
      <c r="Z11224" s="28" t="str">
        <f t="shared" ref="Z11224:Z11235" si="5944">IF(N11224&lt;O11224+P11224,"出卖应大于等于出卖肉畜+出卖仔畜","")</f>
        <v/>
      </c>
      <c r="AA11224" s="28" t="str">
        <f t="shared" si="5939"/>
        <v/>
      </c>
      <c r="AB11224" s="28" t="str">
        <f>IF(R11224&lt;T11224,"期末实有头数应大于等于耕役畜","")</f>
        <v/>
      </c>
      <c r="AC11224" s="28" t="str">
        <f t="shared" si="5940"/>
        <v/>
      </c>
    </row>
    <row r="11225" spans="2:29">
      <c r="B11225" s="19"/>
      <c r="C11225" s="30"/>
      <c r="D11225" s="19" t="s">
        <v>35</v>
      </c>
      <c r="E11225" s="20" t="s">
        <v>33</v>
      </c>
      <c r="F11225" s="19">
        <v>3</v>
      </c>
      <c r="G11225" s="21">
        <f t="shared" ref="G11225:R11225" si="5945">G11226+G11229+G11230+G11231+G11232</f>
        <v>0</v>
      </c>
      <c r="H11225" s="21">
        <f t="shared" si="5945"/>
        <v>0</v>
      </c>
      <c r="I11225" s="21">
        <f t="shared" si="5945"/>
        <v>0</v>
      </c>
      <c r="J11225" s="21">
        <f t="shared" si="5945"/>
        <v>0</v>
      </c>
      <c r="K11225" s="21">
        <f t="shared" si="5945"/>
        <v>0</v>
      </c>
      <c r="L11225" s="21">
        <f t="shared" si="5945"/>
        <v>0</v>
      </c>
      <c r="M11225" s="21">
        <f t="shared" si="5945"/>
        <v>0</v>
      </c>
      <c r="N11225" s="21">
        <f t="shared" si="5945"/>
        <v>0</v>
      </c>
      <c r="O11225" s="21">
        <f t="shared" si="5945"/>
        <v>0</v>
      </c>
      <c r="P11225" s="21">
        <f t="shared" si="5945"/>
        <v>0</v>
      </c>
      <c r="Q11225" s="21">
        <f t="shared" si="5945"/>
        <v>0</v>
      </c>
      <c r="R11225" s="21">
        <f t="shared" si="5945"/>
        <v>0</v>
      </c>
      <c r="S11225" s="21">
        <f>S11226+S11229+S11230+S11232</f>
        <v>0</v>
      </c>
      <c r="T11225" s="21">
        <f>T11226+T11229+T11230+T11231+T11232</f>
        <v>0</v>
      </c>
      <c r="U11225" s="21">
        <f>U11226+U11229+U11230+U11232</f>
        <v>0</v>
      </c>
      <c r="V11225" s="21">
        <f>V11226+V11229+V11230+V11232</f>
        <v>0</v>
      </c>
      <c r="W11225" s="21">
        <f>W11226+W11229+W11230+W11232</f>
        <v>0</v>
      </c>
      <c r="Y11225" s="28" t="str">
        <f t="shared" si="5943"/>
        <v/>
      </c>
      <c r="Z11225" s="28" t="str">
        <f t="shared" si="5944"/>
        <v/>
      </c>
      <c r="AA11225" s="28" t="str">
        <f t="shared" si="5939"/>
        <v/>
      </c>
      <c r="AB11225" s="28" t="str">
        <f>IF(R11225&lt;T11225,"期末实有头数应大于等于耕役畜","")</f>
        <v/>
      </c>
      <c r="AC11225" s="28" t="str">
        <f t="shared" si="5940"/>
        <v/>
      </c>
    </row>
    <row r="11226" spans="2:29">
      <c r="B11226" s="19"/>
      <c r="C11226" s="30"/>
      <c r="D11226" s="19" t="s">
        <v>36</v>
      </c>
      <c r="E11226" s="20" t="s">
        <v>33</v>
      </c>
      <c r="F11226" s="19">
        <v>4</v>
      </c>
      <c r="R11226" s="21">
        <f>G11226+I11226+J11226+K11226-L11226-M11226-N11226-Q11226</f>
        <v>0</v>
      </c>
      <c r="Y11226" s="28" t="str">
        <f t="shared" si="5943"/>
        <v/>
      </c>
      <c r="Z11226" s="28" t="str">
        <f t="shared" si="5944"/>
        <v/>
      </c>
      <c r="AA11226" s="28" t="str">
        <f t="shared" si="5939"/>
        <v/>
      </c>
      <c r="AB11226" s="28" t="str">
        <f>IF(R11226&lt;T11226,"期末实有头数应大于等于耕役畜","")</f>
        <v/>
      </c>
      <c r="AC11226" s="28" t="str">
        <f t="shared" si="5940"/>
        <v/>
      </c>
    </row>
    <row r="11227" spans="2:29">
      <c r="B11227" s="19"/>
      <c r="C11227" s="30"/>
      <c r="D11227" s="19" t="s">
        <v>37</v>
      </c>
      <c r="E11227" s="20" t="s">
        <v>33</v>
      </c>
      <c r="F11227" s="19">
        <v>5</v>
      </c>
      <c r="R11227" s="21">
        <f t="shared" ref="R11227:R11232" si="5946">G11227+I11227+J11227+K11227-L11227-M11227-N11227-Q11227</f>
        <v>0</v>
      </c>
      <c r="T11227" s="22" t="s">
        <v>38</v>
      </c>
      <c r="V11227" s="22" t="s">
        <v>38</v>
      </c>
      <c r="W11227" s="22" t="s">
        <v>38</v>
      </c>
      <c r="Y11227" s="28" t="str">
        <f t="shared" si="5943"/>
        <v/>
      </c>
      <c r="Z11227" s="28" t="str">
        <f t="shared" si="5944"/>
        <v/>
      </c>
      <c r="AA11227" s="28" t="str">
        <f t="shared" si="5939"/>
        <v/>
      </c>
      <c r="AB11227" s="28"/>
      <c r="AC11227" s="28"/>
    </row>
    <row r="11228" spans="2:29">
      <c r="B11228" s="19"/>
      <c r="C11228" s="30"/>
      <c r="D11228" s="19" t="s">
        <v>39</v>
      </c>
      <c r="E11228" s="20" t="s">
        <v>33</v>
      </c>
      <c r="F11228" s="19">
        <v>6</v>
      </c>
      <c r="R11228" s="21">
        <f t="shared" si="5946"/>
        <v>0</v>
      </c>
      <c r="T11228" s="22" t="s">
        <v>38</v>
      </c>
      <c r="V11228" s="22" t="s">
        <v>38</v>
      </c>
      <c r="W11228" s="22" t="s">
        <v>38</v>
      </c>
      <c r="Y11228" s="28" t="str">
        <f t="shared" si="5943"/>
        <v/>
      </c>
      <c r="Z11228" s="28" t="str">
        <f t="shared" si="5944"/>
        <v/>
      </c>
      <c r="AA11228" s="28" t="str">
        <f t="shared" si="5939"/>
        <v/>
      </c>
      <c r="AB11228" s="28"/>
      <c r="AC11228" s="28"/>
    </row>
    <row r="11229" spans="2:29">
      <c r="B11229" s="19"/>
      <c r="C11229" s="30"/>
      <c r="D11229" s="19" t="s">
        <v>40</v>
      </c>
      <c r="E11229" s="20" t="s">
        <v>41</v>
      </c>
      <c r="F11229" s="19">
        <v>7</v>
      </c>
      <c r="R11229" s="21">
        <f t="shared" si="5946"/>
        <v>0</v>
      </c>
      <c r="Y11229" s="28" t="str">
        <f t="shared" si="5943"/>
        <v/>
      </c>
      <c r="Z11229" s="28" t="str">
        <f t="shared" si="5944"/>
        <v/>
      </c>
      <c r="AA11229" s="28" t="str">
        <f t="shared" si="5939"/>
        <v/>
      </c>
      <c r="AB11229" s="28" t="str">
        <f>IF(R11229&lt;T11229,"期末实有头数应大于等于耕役畜","")</f>
        <v/>
      </c>
      <c r="AC11229" s="28" t="str">
        <f>IF(R11229&lt;V11229+W11229,"期末实有头数应大于等于良种+改良种","")</f>
        <v/>
      </c>
    </row>
    <row r="11230" spans="2:29">
      <c r="B11230" s="19"/>
      <c r="C11230" s="30"/>
      <c r="D11230" s="19" t="s">
        <v>42</v>
      </c>
      <c r="E11230" s="20" t="s">
        <v>33</v>
      </c>
      <c r="F11230" s="19">
        <v>8</v>
      </c>
      <c r="R11230" s="21">
        <f t="shared" si="5946"/>
        <v>0</v>
      </c>
      <c r="Y11230" s="28" t="str">
        <f t="shared" si="5943"/>
        <v/>
      </c>
      <c r="Z11230" s="28" t="str">
        <f t="shared" si="5944"/>
        <v/>
      </c>
      <c r="AA11230" s="28" t="str">
        <f t="shared" si="5939"/>
        <v/>
      </c>
      <c r="AB11230" s="28" t="str">
        <f>IF(R11230&lt;T11230,"期末实有头数应大于等于耕役畜","")</f>
        <v/>
      </c>
      <c r="AC11230" s="28" t="str">
        <f>IF(R11230&lt;V11230+W11230,"期末实有头数应大于等于良种+改良种","")</f>
        <v/>
      </c>
    </row>
    <row r="11231" spans="2:29">
      <c r="B11231" s="19"/>
      <c r="C11231" s="30"/>
      <c r="D11231" s="19" t="s">
        <v>43</v>
      </c>
      <c r="E11231" s="20" t="s">
        <v>33</v>
      </c>
      <c r="F11231" s="19">
        <v>9</v>
      </c>
      <c r="R11231" s="21">
        <f t="shared" si="5946"/>
        <v>0</v>
      </c>
      <c r="S11231" s="22" t="s">
        <v>38</v>
      </c>
      <c r="U11231" s="22" t="s">
        <v>38</v>
      </c>
      <c r="V11231" s="22" t="s">
        <v>38</v>
      </c>
      <c r="W11231" s="22" t="s">
        <v>38</v>
      </c>
      <c r="Y11231" s="28" t="str">
        <f t="shared" si="5943"/>
        <v/>
      </c>
      <c r="Z11231" s="28" t="str">
        <f t="shared" si="5944"/>
        <v/>
      </c>
      <c r="AA11231" s="28"/>
      <c r="AB11231" s="28" t="str">
        <f>IF(R11231&lt;T11231,"期末实有头数应大于等于耕役畜","")</f>
        <v/>
      </c>
      <c r="AC11231" s="28"/>
    </row>
    <row r="11232" spans="2:29">
      <c r="B11232" s="19"/>
      <c r="C11232" s="30"/>
      <c r="D11232" s="19" t="s">
        <v>44</v>
      </c>
      <c r="E11232" s="20" t="s">
        <v>45</v>
      </c>
      <c r="F11232" s="19">
        <v>10</v>
      </c>
      <c r="R11232" s="21">
        <f t="shared" si="5946"/>
        <v>0</v>
      </c>
      <c r="Y11232" s="28" t="str">
        <f t="shared" si="5943"/>
        <v/>
      </c>
      <c r="Z11232" s="28" t="str">
        <f t="shared" si="5944"/>
        <v/>
      </c>
      <c r="AA11232" s="28" t="str">
        <f>IF(R11232&lt;S11232+U11232,"期末实有头数应大于等于能繁母畜+种公畜","")</f>
        <v/>
      </c>
      <c r="AB11232" s="28" t="str">
        <f>IF(R11232&lt;T11232,"期末实有头数应大于等于耕役畜","")</f>
        <v/>
      </c>
      <c r="AC11232" s="28" t="str">
        <f>IF(R11232&lt;V11232+W11232,"期末实有头数应大于等于良种+改良种","")</f>
        <v/>
      </c>
    </row>
    <row r="11233" spans="2:29">
      <c r="B11233" s="19"/>
      <c r="C11233" s="30"/>
      <c r="D11233" s="19" t="s">
        <v>46</v>
      </c>
      <c r="E11233" s="20" t="s">
        <v>47</v>
      </c>
      <c r="F11233" s="19">
        <v>11</v>
      </c>
      <c r="G11233" s="21">
        <f t="shared" ref="G11233:S11233" si="5947">G11234+G11238</f>
        <v>0</v>
      </c>
      <c r="H11233" s="21">
        <f t="shared" si="5947"/>
        <v>0</v>
      </c>
      <c r="I11233" s="21">
        <f t="shared" si="5947"/>
        <v>0</v>
      </c>
      <c r="J11233" s="21">
        <f t="shared" si="5947"/>
        <v>0</v>
      </c>
      <c r="K11233" s="21">
        <f t="shared" si="5947"/>
        <v>0</v>
      </c>
      <c r="L11233" s="21">
        <f t="shared" si="5947"/>
        <v>0</v>
      </c>
      <c r="M11233" s="21">
        <f t="shared" si="5947"/>
        <v>0</v>
      </c>
      <c r="N11233" s="21">
        <f t="shared" si="5947"/>
        <v>0</v>
      </c>
      <c r="O11233" s="21">
        <f t="shared" si="5947"/>
        <v>0</v>
      </c>
      <c r="P11233" s="21">
        <f t="shared" si="5947"/>
        <v>0</v>
      </c>
      <c r="Q11233" s="21">
        <f t="shared" si="5947"/>
        <v>0</v>
      </c>
      <c r="R11233" s="23">
        <f t="shared" si="5947"/>
        <v>0</v>
      </c>
      <c r="S11233" s="21">
        <f t="shared" si="5947"/>
        <v>0</v>
      </c>
      <c r="T11233" s="22" t="s">
        <v>38</v>
      </c>
      <c r="U11233" s="21">
        <f>U11234+U11238</f>
        <v>0</v>
      </c>
      <c r="V11233" s="21">
        <f>V11234+V11238</f>
        <v>0</v>
      </c>
      <c r="W11233" s="21">
        <f>W11234+W11238</f>
        <v>0</v>
      </c>
      <c r="Y11233" s="28" t="str">
        <f t="shared" si="5943"/>
        <v/>
      </c>
      <c r="Z11233" s="28" t="str">
        <f t="shared" si="5944"/>
        <v/>
      </c>
      <c r="AA11233" s="28" t="str">
        <f>IF(R11233&lt;S11233+U11233,"期末实有头数应大于等于能繁母畜+种公畜","")</f>
        <v/>
      </c>
      <c r="AB11233" s="28"/>
      <c r="AC11233" s="28" t="str">
        <f>IF(R11233&lt;V11233+W11233,"期末实有头数应大于等于良种+改良种","")</f>
        <v/>
      </c>
    </row>
    <row r="11234" spans="2:29">
      <c r="B11234" s="19"/>
      <c r="C11234" s="30"/>
      <c r="D11234" s="19" t="s">
        <v>48</v>
      </c>
      <c r="E11234" s="20" t="s">
        <v>47</v>
      </c>
      <c r="F11234" s="19">
        <v>12</v>
      </c>
      <c r="R11234" s="21">
        <f>G11234+I11234+J11234+K11234-L11234-M11234-N11234-Q11234</f>
        <v>0</v>
      </c>
      <c r="T11234" s="22" t="s">
        <v>38</v>
      </c>
      <c r="Y11234" s="28" t="str">
        <f t="shared" si="5943"/>
        <v/>
      </c>
      <c r="Z11234" s="28" t="str">
        <f t="shared" si="5944"/>
        <v/>
      </c>
      <c r="AA11234" s="28" t="str">
        <f>IF(R11234&lt;S11234+U11234,"期末实有头数应大于等于能繁母畜+种公畜","")</f>
        <v/>
      </c>
      <c r="AB11234" s="28"/>
      <c r="AC11234" s="28" t="str">
        <f>IF(R11234&lt;V11234+W11234,"期末实有头数应大于等于良种+改良种","")</f>
        <v/>
      </c>
    </row>
    <row r="11235" spans="2:29">
      <c r="B11235" s="19"/>
      <c r="C11235" s="30"/>
      <c r="D11235" s="19" t="s">
        <v>49</v>
      </c>
      <c r="E11235" s="20" t="s">
        <v>47</v>
      </c>
      <c r="F11235" s="19">
        <v>13</v>
      </c>
      <c r="R11235" s="21">
        <f>G11235+I11235+J11235+K11235-L11235-M11235-N11235-Q11235</f>
        <v>0</v>
      </c>
      <c r="T11235" s="22" t="s">
        <v>38</v>
      </c>
      <c r="V11235" s="22" t="s">
        <v>38</v>
      </c>
      <c r="W11235" s="22" t="s">
        <v>38</v>
      </c>
      <c r="Y11235" s="28" t="str">
        <f t="shared" si="5943"/>
        <v/>
      </c>
      <c r="Z11235" s="28" t="str">
        <f t="shared" si="5944"/>
        <v/>
      </c>
      <c r="AA11235" s="28" t="str">
        <f>IF(R11235&lt;S11235+U11235,"期末实有头数应大于等于能繁母畜+种公畜","")</f>
        <v/>
      </c>
      <c r="AB11235" s="28"/>
      <c r="AC11235" s="28"/>
    </row>
    <row r="11236" spans="2:29">
      <c r="B11236" s="19"/>
      <c r="C11236" s="30"/>
      <c r="D11236" s="19" t="s">
        <v>50</v>
      </c>
      <c r="E11236" s="20" t="s">
        <v>47</v>
      </c>
      <c r="F11236" s="19">
        <v>14</v>
      </c>
      <c r="H11236" s="22" t="s">
        <v>38</v>
      </c>
      <c r="I11236" s="22" t="s">
        <v>38</v>
      </c>
      <c r="J11236" s="22" t="s">
        <v>38</v>
      </c>
      <c r="K11236" s="22" t="s">
        <v>38</v>
      </c>
      <c r="L11236" s="22" t="s">
        <v>38</v>
      </c>
      <c r="M11236" s="22" t="s">
        <v>38</v>
      </c>
      <c r="N11236" s="22" t="s">
        <v>38</v>
      </c>
      <c r="O11236" s="22" t="s">
        <v>38</v>
      </c>
      <c r="P11236" s="22" t="s">
        <v>38</v>
      </c>
      <c r="Q11236" s="22" t="s">
        <v>38</v>
      </c>
      <c r="R11236" s="24"/>
      <c r="T11236" s="22" t="s">
        <v>38</v>
      </c>
      <c r="U11236" s="22" t="s">
        <v>38</v>
      </c>
      <c r="V11236" s="22" t="s">
        <v>38</v>
      </c>
      <c r="W11236" s="22" t="s">
        <v>38</v>
      </c>
      <c r="Y11236" s="28" t="str">
        <f t="shared" si="5943"/>
        <v/>
      </c>
      <c r="Z11236" s="28"/>
      <c r="AA11236" s="28"/>
      <c r="AB11236" s="28"/>
      <c r="AC11236" s="28"/>
    </row>
    <row r="11237" spans="2:29">
      <c r="B11237" s="19"/>
      <c r="C11237" s="30"/>
      <c r="D11237" s="19" t="s">
        <v>51</v>
      </c>
      <c r="E11237" s="20" t="s">
        <v>47</v>
      </c>
      <c r="F11237" s="19">
        <v>15</v>
      </c>
      <c r="H11237" s="22" t="s">
        <v>38</v>
      </c>
      <c r="I11237" s="22" t="s">
        <v>38</v>
      </c>
      <c r="J11237" s="22" t="s">
        <v>38</v>
      </c>
      <c r="K11237" s="22" t="s">
        <v>38</v>
      </c>
      <c r="L11237" s="22" t="s">
        <v>38</v>
      </c>
      <c r="M11237" s="22" t="s">
        <v>38</v>
      </c>
      <c r="N11237" s="22" t="s">
        <v>38</v>
      </c>
      <c r="O11237" s="22" t="s">
        <v>38</v>
      </c>
      <c r="P11237" s="22" t="s">
        <v>38</v>
      </c>
      <c r="Q11237" s="22" t="s">
        <v>38</v>
      </c>
      <c r="R11237" s="24"/>
      <c r="T11237" s="22" t="s">
        <v>38</v>
      </c>
      <c r="U11237" s="22" t="s">
        <v>38</v>
      </c>
      <c r="V11237" s="22" t="s">
        <v>38</v>
      </c>
      <c r="W11237" s="22" t="s">
        <v>38</v>
      </c>
      <c r="Y11237" s="28" t="str">
        <f t="shared" si="5943"/>
        <v/>
      </c>
      <c r="Z11237" s="28"/>
      <c r="AA11237" s="28"/>
      <c r="AB11237" s="28"/>
      <c r="AC11237" s="28"/>
    </row>
    <row r="11238" spans="2:29">
      <c r="B11238" s="19"/>
      <c r="C11238" s="30"/>
      <c r="D11238" s="19" t="s">
        <v>52</v>
      </c>
      <c r="E11238" s="20" t="s">
        <v>47</v>
      </c>
      <c r="F11238" s="19">
        <v>16</v>
      </c>
      <c r="R11238" s="21">
        <f>G11238+I11238+J11238+K11238-L11238-M11238-N11238-Q11238</f>
        <v>0</v>
      </c>
      <c r="T11238" s="22" t="s">
        <v>38</v>
      </c>
      <c r="Y11238" s="28" t="str">
        <f t="shared" si="5943"/>
        <v/>
      </c>
      <c r="Z11238" s="28" t="str">
        <f>IF(N11238&lt;O11238+P11238,"出卖应大于等于出卖肉畜+出卖仔畜","")</f>
        <v/>
      </c>
      <c r="AA11238" s="28" t="str">
        <f t="shared" ref="AA11238:AA11247" si="5948">IF(R11238&lt;S11238+U11238,"期末实有头数应大于等于能繁母畜+种公畜","")</f>
        <v/>
      </c>
      <c r="AB11238" s="28"/>
      <c r="AC11238" s="28" t="str">
        <f t="shared" ref="AC11238:AC11243" si="5949">IF(R11238&lt;V11238+W11238,"期末实有头数应大于等于良种+改良种","")</f>
        <v/>
      </c>
    </row>
    <row r="11239" spans="2:29">
      <c r="B11239" s="19"/>
      <c r="C11239" s="30"/>
      <c r="D11239" s="19" t="s">
        <v>53</v>
      </c>
      <c r="E11239" s="18" t="s">
        <v>33</v>
      </c>
      <c r="F11239" s="19">
        <v>17</v>
      </c>
      <c r="R11239" s="21">
        <f>G11239+I11239+J11239+K11239-L11239-M11239-N11239-Q11239</f>
        <v>0</v>
      </c>
      <c r="T11239" s="22" t="s">
        <v>38</v>
      </c>
      <c r="Y11239" s="28" t="str">
        <f t="shared" si="5943"/>
        <v/>
      </c>
      <c r="Z11239" s="28" t="str">
        <f>IF(N11239&lt;O11239+P11239,"出卖应大于等于出卖肉畜+出卖仔畜","")</f>
        <v/>
      </c>
      <c r="AA11239" s="28" t="str">
        <f t="shared" si="5948"/>
        <v/>
      </c>
      <c r="AB11239" s="28"/>
      <c r="AC11239" s="28" t="str">
        <f t="shared" si="5949"/>
        <v/>
      </c>
    </row>
    <row r="11240" spans="2:29">
      <c r="B11240" s="18"/>
      <c r="C11240" s="29"/>
      <c r="D11240" s="19" t="s">
        <v>32</v>
      </c>
      <c r="E11240" s="20" t="s">
        <v>33</v>
      </c>
      <c r="F11240" s="19">
        <v>1</v>
      </c>
      <c r="G11240" s="21">
        <f t="shared" ref="G11240:S11240" si="5950">G11241+G11256</f>
        <v>0</v>
      </c>
      <c r="H11240" s="21">
        <f t="shared" si="5950"/>
        <v>0</v>
      </c>
      <c r="I11240" s="21">
        <f t="shared" si="5950"/>
        <v>0</v>
      </c>
      <c r="J11240" s="21">
        <f t="shared" si="5950"/>
        <v>0</v>
      </c>
      <c r="K11240" s="21">
        <f t="shared" si="5950"/>
        <v>0</v>
      </c>
      <c r="L11240" s="21">
        <f t="shared" si="5950"/>
        <v>0</v>
      </c>
      <c r="M11240" s="21">
        <f t="shared" si="5950"/>
        <v>0</v>
      </c>
      <c r="N11240" s="21">
        <f t="shared" si="5950"/>
        <v>0</v>
      </c>
      <c r="O11240" s="21">
        <f t="shared" si="5950"/>
        <v>0</v>
      </c>
      <c r="P11240" s="21">
        <f t="shared" si="5950"/>
        <v>0</v>
      </c>
      <c r="Q11240" s="21">
        <f t="shared" si="5950"/>
        <v>0</v>
      </c>
      <c r="R11240" s="21">
        <f t="shared" si="5950"/>
        <v>0</v>
      </c>
      <c r="S11240" s="21">
        <f t="shared" si="5950"/>
        <v>0</v>
      </c>
      <c r="T11240" s="21">
        <f>T11241</f>
        <v>0</v>
      </c>
      <c r="U11240" s="21">
        <f>U11241+U11256</f>
        <v>0</v>
      </c>
      <c r="V11240" s="21">
        <f>V11241+V11256</f>
        <v>0</v>
      </c>
      <c r="W11240" s="21">
        <f>W11241+W11256</f>
        <v>0</v>
      </c>
      <c r="Y11240" s="28" t="str">
        <f t="shared" si="5943"/>
        <v/>
      </c>
      <c r="Z11240" s="28" t="str">
        <f>IF(N11240&lt;O11240+P11240,"出卖应大于等于出卖肉畜+出卖仔畜","")</f>
        <v/>
      </c>
      <c r="AA11240" s="28" t="str">
        <f t="shared" si="5948"/>
        <v/>
      </c>
      <c r="AB11240" s="28" t="str">
        <f>IF(R11240&lt;T11240,"期末实有头数应大于等于耕役畜","")</f>
        <v/>
      </c>
      <c r="AC11240" s="28" t="str">
        <f t="shared" si="5949"/>
        <v/>
      </c>
    </row>
    <row r="11241" spans="2:29">
      <c r="B11241" s="19"/>
      <c r="C11241" s="30"/>
      <c r="D11241" s="19" t="s">
        <v>34</v>
      </c>
      <c r="E11241" s="20" t="s">
        <v>33</v>
      </c>
      <c r="F11241" s="19">
        <v>2</v>
      </c>
      <c r="G11241" s="21">
        <f t="shared" ref="G11241:S11241" si="5951">G11242+G11250</f>
        <v>0</v>
      </c>
      <c r="H11241" s="21">
        <f t="shared" si="5951"/>
        <v>0</v>
      </c>
      <c r="I11241" s="21">
        <f t="shared" si="5951"/>
        <v>0</v>
      </c>
      <c r="J11241" s="21">
        <f t="shared" si="5951"/>
        <v>0</v>
      </c>
      <c r="K11241" s="21">
        <f t="shared" si="5951"/>
        <v>0</v>
      </c>
      <c r="L11241" s="21">
        <f t="shared" si="5951"/>
        <v>0</v>
      </c>
      <c r="M11241" s="21">
        <f t="shared" si="5951"/>
        <v>0</v>
      </c>
      <c r="N11241" s="21">
        <f t="shared" si="5951"/>
        <v>0</v>
      </c>
      <c r="O11241" s="21">
        <f t="shared" si="5951"/>
        <v>0</v>
      </c>
      <c r="P11241" s="21">
        <f t="shared" si="5951"/>
        <v>0</v>
      </c>
      <c r="Q11241" s="21">
        <f t="shared" si="5951"/>
        <v>0</v>
      </c>
      <c r="R11241" s="21">
        <f t="shared" si="5951"/>
        <v>0</v>
      </c>
      <c r="S11241" s="21">
        <f t="shared" si="5951"/>
        <v>0</v>
      </c>
      <c r="T11241" s="21">
        <f>T11242</f>
        <v>0</v>
      </c>
      <c r="U11241" s="21">
        <f>U11242+U11250</f>
        <v>0</v>
      </c>
      <c r="V11241" s="21">
        <f>V11242+V11250</f>
        <v>0</v>
      </c>
      <c r="W11241" s="21">
        <f>W11242+W11250</f>
        <v>0</v>
      </c>
      <c r="Y11241" s="28" t="str">
        <f t="shared" ref="Y11241:Y11257" si="5952">IF(H11241&lt;I11241,"繁殖仔畜应大于等于成活","")</f>
        <v/>
      </c>
      <c r="Z11241" s="28" t="str">
        <f t="shared" ref="Z11241:Z11252" si="5953">IF(N11241&lt;O11241+P11241,"出卖应大于等于出卖肉畜+出卖仔畜","")</f>
        <v/>
      </c>
      <c r="AA11241" s="28" t="str">
        <f t="shared" si="5948"/>
        <v/>
      </c>
      <c r="AB11241" s="28" t="str">
        <f>IF(R11241&lt;T11241,"期末实有头数应大于等于耕役畜","")</f>
        <v/>
      </c>
      <c r="AC11241" s="28" t="str">
        <f t="shared" si="5949"/>
        <v/>
      </c>
    </row>
    <row r="11242" spans="2:29">
      <c r="B11242" s="19"/>
      <c r="C11242" s="30"/>
      <c r="D11242" s="19" t="s">
        <v>35</v>
      </c>
      <c r="E11242" s="20" t="s">
        <v>33</v>
      </c>
      <c r="F11242" s="19">
        <v>3</v>
      </c>
      <c r="G11242" s="21">
        <f t="shared" ref="G11242:R11242" si="5954">G11243+G11246+G11247+G11248+G11249</f>
        <v>0</v>
      </c>
      <c r="H11242" s="21">
        <f t="shared" si="5954"/>
        <v>0</v>
      </c>
      <c r="I11242" s="21">
        <f t="shared" si="5954"/>
        <v>0</v>
      </c>
      <c r="J11242" s="21">
        <f t="shared" si="5954"/>
        <v>0</v>
      </c>
      <c r="K11242" s="21">
        <f t="shared" si="5954"/>
        <v>0</v>
      </c>
      <c r="L11242" s="21">
        <f t="shared" si="5954"/>
        <v>0</v>
      </c>
      <c r="M11242" s="21">
        <f t="shared" si="5954"/>
        <v>0</v>
      </c>
      <c r="N11242" s="21">
        <f t="shared" si="5954"/>
        <v>0</v>
      </c>
      <c r="O11242" s="21">
        <f t="shared" si="5954"/>
        <v>0</v>
      </c>
      <c r="P11242" s="21">
        <f t="shared" si="5954"/>
        <v>0</v>
      </c>
      <c r="Q11242" s="21">
        <f t="shared" si="5954"/>
        <v>0</v>
      </c>
      <c r="R11242" s="21">
        <f t="shared" si="5954"/>
        <v>0</v>
      </c>
      <c r="S11242" s="21">
        <f>S11243+S11246+S11247+S11249</f>
        <v>0</v>
      </c>
      <c r="T11242" s="21">
        <f>T11243+T11246+T11247+T11248+T11249</f>
        <v>0</v>
      </c>
      <c r="U11242" s="21">
        <f>U11243+U11246+U11247+U11249</f>
        <v>0</v>
      </c>
      <c r="V11242" s="21">
        <f>V11243+V11246+V11247+V11249</f>
        <v>0</v>
      </c>
      <c r="W11242" s="21">
        <f>W11243+W11246+W11247+W11249</f>
        <v>0</v>
      </c>
      <c r="Y11242" s="28" t="str">
        <f t="shared" si="5952"/>
        <v/>
      </c>
      <c r="Z11242" s="28" t="str">
        <f t="shared" si="5953"/>
        <v/>
      </c>
      <c r="AA11242" s="28" t="str">
        <f t="shared" si="5948"/>
        <v/>
      </c>
      <c r="AB11242" s="28" t="str">
        <f>IF(R11242&lt;T11242,"期末实有头数应大于等于耕役畜","")</f>
        <v/>
      </c>
      <c r="AC11242" s="28" t="str">
        <f t="shared" si="5949"/>
        <v/>
      </c>
    </row>
    <row r="11243" spans="2:29">
      <c r="B11243" s="19"/>
      <c r="C11243" s="30"/>
      <c r="D11243" s="19" t="s">
        <v>36</v>
      </c>
      <c r="E11243" s="20" t="s">
        <v>33</v>
      </c>
      <c r="F11243" s="19">
        <v>4</v>
      </c>
      <c r="R11243" s="21">
        <f>G11243+I11243+J11243+K11243-L11243-M11243-N11243-Q11243</f>
        <v>0</v>
      </c>
      <c r="Y11243" s="28" t="str">
        <f t="shared" si="5952"/>
        <v/>
      </c>
      <c r="Z11243" s="28" t="str">
        <f t="shared" si="5953"/>
        <v/>
      </c>
      <c r="AA11243" s="28" t="str">
        <f t="shared" si="5948"/>
        <v/>
      </c>
      <c r="AB11243" s="28" t="str">
        <f>IF(R11243&lt;T11243,"期末实有头数应大于等于耕役畜","")</f>
        <v/>
      </c>
      <c r="AC11243" s="28" t="str">
        <f t="shared" si="5949"/>
        <v/>
      </c>
    </row>
    <row r="11244" spans="2:29">
      <c r="B11244" s="19"/>
      <c r="C11244" s="30"/>
      <c r="D11244" s="19" t="s">
        <v>37</v>
      </c>
      <c r="E11244" s="20" t="s">
        <v>33</v>
      </c>
      <c r="F11244" s="19">
        <v>5</v>
      </c>
      <c r="R11244" s="21">
        <f t="shared" ref="R11244:R11249" si="5955">G11244+I11244+J11244+K11244-L11244-M11244-N11244-Q11244</f>
        <v>0</v>
      </c>
      <c r="T11244" s="22" t="s">
        <v>38</v>
      </c>
      <c r="V11244" s="22" t="s">
        <v>38</v>
      </c>
      <c r="W11244" s="22" t="s">
        <v>38</v>
      </c>
      <c r="Y11244" s="28" t="str">
        <f t="shared" si="5952"/>
        <v/>
      </c>
      <c r="Z11244" s="28" t="str">
        <f t="shared" si="5953"/>
        <v/>
      </c>
      <c r="AA11244" s="28" t="str">
        <f t="shared" si="5948"/>
        <v/>
      </c>
      <c r="AB11244" s="28"/>
      <c r="AC11244" s="28"/>
    </row>
    <row r="11245" spans="2:29">
      <c r="B11245" s="19"/>
      <c r="C11245" s="30"/>
      <c r="D11245" s="19" t="s">
        <v>39</v>
      </c>
      <c r="E11245" s="20" t="s">
        <v>33</v>
      </c>
      <c r="F11245" s="19">
        <v>6</v>
      </c>
      <c r="R11245" s="21">
        <f t="shared" si="5955"/>
        <v>0</v>
      </c>
      <c r="T11245" s="22" t="s">
        <v>38</v>
      </c>
      <c r="V11245" s="22" t="s">
        <v>38</v>
      </c>
      <c r="W11245" s="22" t="s">
        <v>38</v>
      </c>
      <c r="Y11245" s="28" t="str">
        <f t="shared" si="5952"/>
        <v/>
      </c>
      <c r="Z11245" s="28" t="str">
        <f t="shared" si="5953"/>
        <v/>
      </c>
      <c r="AA11245" s="28" t="str">
        <f t="shared" si="5948"/>
        <v/>
      </c>
      <c r="AB11245" s="28"/>
      <c r="AC11245" s="28"/>
    </row>
    <row r="11246" spans="2:29">
      <c r="B11246" s="19"/>
      <c r="C11246" s="30"/>
      <c r="D11246" s="19" t="s">
        <v>40</v>
      </c>
      <c r="E11246" s="20" t="s">
        <v>41</v>
      </c>
      <c r="F11246" s="19">
        <v>7</v>
      </c>
      <c r="R11246" s="21">
        <f t="shared" si="5955"/>
        <v>0</v>
      </c>
      <c r="Y11246" s="28" t="str">
        <f t="shared" si="5952"/>
        <v/>
      </c>
      <c r="Z11246" s="28" t="str">
        <f t="shared" si="5953"/>
        <v/>
      </c>
      <c r="AA11246" s="28" t="str">
        <f t="shared" si="5948"/>
        <v/>
      </c>
      <c r="AB11246" s="28" t="str">
        <f>IF(R11246&lt;T11246,"期末实有头数应大于等于耕役畜","")</f>
        <v/>
      </c>
      <c r="AC11246" s="28" t="str">
        <f>IF(R11246&lt;V11246+W11246,"期末实有头数应大于等于良种+改良种","")</f>
        <v/>
      </c>
    </row>
    <row r="11247" spans="2:29">
      <c r="B11247" s="19"/>
      <c r="C11247" s="30"/>
      <c r="D11247" s="19" t="s">
        <v>42</v>
      </c>
      <c r="E11247" s="20" t="s">
        <v>33</v>
      </c>
      <c r="F11247" s="19">
        <v>8</v>
      </c>
      <c r="R11247" s="21">
        <f t="shared" si="5955"/>
        <v>0</v>
      </c>
      <c r="Y11247" s="28" t="str">
        <f t="shared" si="5952"/>
        <v/>
      </c>
      <c r="Z11247" s="28" t="str">
        <f t="shared" si="5953"/>
        <v/>
      </c>
      <c r="AA11247" s="28" t="str">
        <f t="shared" si="5948"/>
        <v/>
      </c>
      <c r="AB11247" s="28" t="str">
        <f>IF(R11247&lt;T11247,"期末实有头数应大于等于耕役畜","")</f>
        <v/>
      </c>
      <c r="AC11247" s="28" t="str">
        <f>IF(R11247&lt;V11247+W11247,"期末实有头数应大于等于良种+改良种","")</f>
        <v/>
      </c>
    </row>
    <row r="11248" spans="2:29">
      <c r="B11248" s="19"/>
      <c r="C11248" s="30"/>
      <c r="D11248" s="19" t="s">
        <v>43</v>
      </c>
      <c r="E11248" s="20" t="s">
        <v>33</v>
      </c>
      <c r="F11248" s="19">
        <v>9</v>
      </c>
      <c r="R11248" s="21">
        <f t="shared" si="5955"/>
        <v>0</v>
      </c>
      <c r="S11248" s="22" t="s">
        <v>38</v>
      </c>
      <c r="U11248" s="22" t="s">
        <v>38</v>
      </c>
      <c r="V11248" s="22" t="s">
        <v>38</v>
      </c>
      <c r="W11248" s="22" t="s">
        <v>38</v>
      </c>
      <c r="Y11248" s="28" t="str">
        <f t="shared" si="5952"/>
        <v/>
      </c>
      <c r="Z11248" s="28" t="str">
        <f t="shared" si="5953"/>
        <v/>
      </c>
      <c r="AA11248" s="28"/>
      <c r="AB11248" s="28" t="str">
        <f>IF(R11248&lt;T11248,"期末实有头数应大于等于耕役畜","")</f>
        <v/>
      </c>
      <c r="AC11248" s="28"/>
    </row>
    <row r="11249" spans="2:29">
      <c r="B11249" s="19"/>
      <c r="C11249" s="30"/>
      <c r="D11249" s="19" t="s">
        <v>44</v>
      </c>
      <c r="E11249" s="20" t="s">
        <v>45</v>
      </c>
      <c r="F11249" s="19">
        <v>10</v>
      </c>
      <c r="R11249" s="21">
        <f t="shared" si="5955"/>
        <v>0</v>
      </c>
      <c r="Y11249" s="28" t="str">
        <f t="shared" si="5952"/>
        <v/>
      </c>
      <c r="Z11249" s="28" t="str">
        <f t="shared" si="5953"/>
        <v/>
      </c>
      <c r="AA11249" s="28" t="str">
        <f>IF(R11249&lt;S11249+U11249,"期末实有头数应大于等于能繁母畜+种公畜","")</f>
        <v/>
      </c>
      <c r="AB11249" s="28" t="str">
        <f>IF(R11249&lt;T11249,"期末实有头数应大于等于耕役畜","")</f>
        <v/>
      </c>
      <c r="AC11249" s="28" t="str">
        <f>IF(R11249&lt;V11249+W11249,"期末实有头数应大于等于良种+改良种","")</f>
        <v/>
      </c>
    </row>
    <row r="11250" spans="2:29">
      <c r="B11250" s="19"/>
      <c r="C11250" s="30"/>
      <c r="D11250" s="19" t="s">
        <v>46</v>
      </c>
      <c r="E11250" s="20" t="s">
        <v>47</v>
      </c>
      <c r="F11250" s="19">
        <v>11</v>
      </c>
      <c r="G11250" s="21">
        <f t="shared" ref="G11250:S11250" si="5956">G11251+G11255</f>
        <v>0</v>
      </c>
      <c r="H11250" s="21">
        <f t="shared" si="5956"/>
        <v>0</v>
      </c>
      <c r="I11250" s="21">
        <f t="shared" si="5956"/>
        <v>0</v>
      </c>
      <c r="J11250" s="21">
        <f t="shared" si="5956"/>
        <v>0</v>
      </c>
      <c r="K11250" s="21">
        <f t="shared" si="5956"/>
        <v>0</v>
      </c>
      <c r="L11250" s="21">
        <f t="shared" si="5956"/>
        <v>0</v>
      </c>
      <c r="M11250" s="21">
        <f t="shared" si="5956"/>
        <v>0</v>
      </c>
      <c r="N11250" s="21">
        <f t="shared" si="5956"/>
        <v>0</v>
      </c>
      <c r="O11250" s="21">
        <f t="shared" si="5956"/>
        <v>0</v>
      </c>
      <c r="P11250" s="21">
        <f t="shared" si="5956"/>
        <v>0</v>
      </c>
      <c r="Q11250" s="21">
        <f t="shared" si="5956"/>
        <v>0</v>
      </c>
      <c r="R11250" s="23">
        <f t="shared" si="5956"/>
        <v>0</v>
      </c>
      <c r="S11250" s="21">
        <f t="shared" si="5956"/>
        <v>0</v>
      </c>
      <c r="T11250" s="22" t="s">
        <v>38</v>
      </c>
      <c r="U11250" s="21">
        <f>U11251+U11255</f>
        <v>0</v>
      </c>
      <c r="V11250" s="21">
        <f>V11251+V11255</f>
        <v>0</v>
      </c>
      <c r="W11250" s="21">
        <f>W11251+W11255</f>
        <v>0</v>
      </c>
      <c r="Y11250" s="28" t="str">
        <f t="shared" si="5952"/>
        <v/>
      </c>
      <c r="Z11250" s="28" t="str">
        <f t="shared" si="5953"/>
        <v/>
      </c>
      <c r="AA11250" s="28" t="str">
        <f>IF(R11250&lt;S11250+U11250,"期末实有头数应大于等于能繁母畜+种公畜","")</f>
        <v/>
      </c>
      <c r="AB11250" s="28"/>
      <c r="AC11250" s="28" t="str">
        <f>IF(R11250&lt;V11250+W11250,"期末实有头数应大于等于良种+改良种","")</f>
        <v/>
      </c>
    </row>
    <row r="11251" spans="2:29">
      <c r="B11251" s="19"/>
      <c r="C11251" s="30"/>
      <c r="D11251" s="19" t="s">
        <v>48</v>
      </c>
      <c r="E11251" s="20" t="s">
        <v>47</v>
      </c>
      <c r="F11251" s="19">
        <v>12</v>
      </c>
      <c r="R11251" s="21">
        <f>G11251+I11251+J11251+K11251-L11251-M11251-N11251-Q11251</f>
        <v>0</v>
      </c>
      <c r="T11251" s="22" t="s">
        <v>38</v>
      </c>
      <c r="Y11251" s="28" t="str">
        <f t="shared" si="5952"/>
        <v/>
      </c>
      <c r="Z11251" s="28" t="str">
        <f t="shared" si="5953"/>
        <v/>
      </c>
      <c r="AA11251" s="28" t="str">
        <f>IF(R11251&lt;S11251+U11251,"期末实有头数应大于等于能繁母畜+种公畜","")</f>
        <v/>
      </c>
      <c r="AB11251" s="28"/>
      <c r="AC11251" s="28" t="str">
        <f>IF(R11251&lt;V11251+W11251,"期末实有头数应大于等于良种+改良种","")</f>
        <v/>
      </c>
    </row>
    <row r="11252" spans="2:29">
      <c r="B11252" s="19"/>
      <c r="C11252" s="30"/>
      <c r="D11252" s="19" t="s">
        <v>49</v>
      </c>
      <c r="E11252" s="20" t="s">
        <v>47</v>
      </c>
      <c r="F11252" s="19">
        <v>13</v>
      </c>
      <c r="R11252" s="21">
        <f>G11252+I11252+J11252+K11252-L11252-M11252-N11252-Q11252</f>
        <v>0</v>
      </c>
      <c r="T11252" s="22" t="s">
        <v>38</v>
      </c>
      <c r="V11252" s="22" t="s">
        <v>38</v>
      </c>
      <c r="W11252" s="22" t="s">
        <v>38</v>
      </c>
      <c r="Y11252" s="28" t="str">
        <f t="shared" si="5952"/>
        <v/>
      </c>
      <c r="Z11252" s="28" t="str">
        <f t="shared" si="5953"/>
        <v/>
      </c>
      <c r="AA11252" s="28" t="str">
        <f>IF(R11252&lt;S11252+U11252,"期末实有头数应大于等于能繁母畜+种公畜","")</f>
        <v/>
      </c>
      <c r="AB11252" s="28"/>
      <c r="AC11252" s="28"/>
    </row>
    <row r="11253" spans="2:29">
      <c r="B11253" s="19"/>
      <c r="C11253" s="30"/>
      <c r="D11253" s="19" t="s">
        <v>50</v>
      </c>
      <c r="E11253" s="20" t="s">
        <v>47</v>
      </c>
      <c r="F11253" s="19">
        <v>14</v>
      </c>
      <c r="H11253" s="22" t="s">
        <v>38</v>
      </c>
      <c r="I11253" s="22" t="s">
        <v>38</v>
      </c>
      <c r="J11253" s="22" t="s">
        <v>38</v>
      </c>
      <c r="K11253" s="22" t="s">
        <v>38</v>
      </c>
      <c r="L11253" s="22" t="s">
        <v>38</v>
      </c>
      <c r="M11253" s="22" t="s">
        <v>38</v>
      </c>
      <c r="N11253" s="22" t="s">
        <v>38</v>
      </c>
      <c r="O11253" s="22" t="s">
        <v>38</v>
      </c>
      <c r="P11253" s="22" t="s">
        <v>38</v>
      </c>
      <c r="Q11253" s="22" t="s">
        <v>38</v>
      </c>
      <c r="R11253" s="24"/>
      <c r="T11253" s="22" t="s">
        <v>38</v>
      </c>
      <c r="U11253" s="22" t="s">
        <v>38</v>
      </c>
      <c r="V11253" s="22" t="s">
        <v>38</v>
      </c>
      <c r="W11253" s="22" t="s">
        <v>38</v>
      </c>
      <c r="Y11253" s="28" t="str">
        <f t="shared" si="5952"/>
        <v/>
      </c>
      <c r="Z11253" s="28"/>
      <c r="AA11253" s="28"/>
      <c r="AB11253" s="28"/>
      <c r="AC11253" s="28"/>
    </row>
    <row r="11254" spans="2:29">
      <c r="B11254" s="19"/>
      <c r="C11254" s="30"/>
      <c r="D11254" s="19" t="s">
        <v>51</v>
      </c>
      <c r="E11254" s="20" t="s">
        <v>47</v>
      </c>
      <c r="F11254" s="19">
        <v>15</v>
      </c>
      <c r="H11254" s="22" t="s">
        <v>38</v>
      </c>
      <c r="I11254" s="22" t="s">
        <v>38</v>
      </c>
      <c r="J11254" s="22" t="s">
        <v>38</v>
      </c>
      <c r="K11254" s="22" t="s">
        <v>38</v>
      </c>
      <c r="L11254" s="22" t="s">
        <v>38</v>
      </c>
      <c r="M11254" s="22" t="s">
        <v>38</v>
      </c>
      <c r="N11254" s="22" t="s">
        <v>38</v>
      </c>
      <c r="O11254" s="22" t="s">
        <v>38</v>
      </c>
      <c r="P11254" s="22" t="s">
        <v>38</v>
      </c>
      <c r="Q11254" s="22" t="s">
        <v>38</v>
      </c>
      <c r="R11254" s="24"/>
      <c r="T11254" s="22" t="s">
        <v>38</v>
      </c>
      <c r="U11254" s="22" t="s">
        <v>38</v>
      </c>
      <c r="V11254" s="22" t="s">
        <v>38</v>
      </c>
      <c r="W11254" s="22" t="s">
        <v>38</v>
      </c>
      <c r="Y11254" s="28" t="str">
        <f t="shared" si="5952"/>
        <v/>
      </c>
      <c r="Z11254" s="28"/>
      <c r="AA11254" s="28"/>
      <c r="AB11254" s="28"/>
      <c r="AC11254" s="28"/>
    </row>
    <row r="11255" spans="2:29">
      <c r="B11255" s="19"/>
      <c r="C11255" s="30"/>
      <c r="D11255" s="19" t="s">
        <v>52</v>
      </c>
      <c r="E11255" s="20" t="s">
        <v>47</v>
      </c>
      <c r="F11255" s="19">
        <v>16</v>
      </c>
      <c r="R11255" s="21">
        <f>G11255+I11255+J11255+K11255-L11255-M11255-N11255-Q11255</f>
        <v>0</v>
      </c>
      <c r="T11255" s="22" t="s">
        <v>38</v>
      </c>
      <c r="Y11255" s="28" t="str">
        <f t="shared" si="5952"/>
        <v/>
      </c>
      <c r="Z11255" s="28" t="str">
        <f>IF(N11255&lt;O11255+P11255,"出卖应大于等于出卖肉畜+出卖仔畜","")</f>
        <v/>
      </c>
      <c r="AA11255" s="28" t="str">
        <f t="shared" ref="AA11255:AA11264" si="5957">IF(R11255&lt;S11255+U11255,"期末实有头数应大于等于能繁母畜+种公畜","")</f>
        <v/>
      </c>
      <c r="AB11255" s="28"/>
      <c r="AC11255" s="28" t="str">
        <f t="shared" ref="AC11255:AC11260" si="5958">IF(R11255&lt;V11255+W11255,"期末实有头数应大于等于良种+改良种","")</f>
        <v/>
      </c>
    </row>
    <row r="11256" spans="2:29">
      <c r="B11256" s="19"/>
      <c r="C11256" s="30"/>
      <c r="D11256" s="19" t="s">
        <v>53</v>
      </c>
      <c r="E11256" s="18" t="s">
        <v>33</v>
      </c>
      <c r="F11256" s="19">
        <v>17</v>
      </c>
      <c r="R11256" s="21">
        <f>G11256+I11256+J11256+K11256-L11256-M11256-N11256-Q11256</f>
        <v>0</v>
      </c>
      <c r="T11256" s="22" t="s">
        <v>38</v>
      </c>
      <c r="Y11256" s="28" t="str">
        <f t="shared" si="5952"/>
        <v/>
      </c>
      <c r="Z11256" s="28" t="str">
        <f>IF(N11256&lt;O11256+P11256,"出卖应大于等于出卖肉畜+出卖仔畜","")</f>
        <v/>
      </c>
      <c r="AA11256" s="28" t="str">
        <f t="shared" si="5957"/>
        <v/>
      </c>
      <c r="AB11256" s="28"/>
      <c r="AC11256" s="28" t="str">
        <f t="shared" si="5958"/>
        <v/>
      </c>
    </row>
    <row r="11257" spans="2:29">
      <c r="B11257" s="18"/>
      <c r="C11257" s="29"/>
      <c r="D11257" s="19" t="s">
        <v>32</v>
      </c>
      <c r="E11257" s="20" t="s">
        <v>33</v>
      </c>
      <c r="F11257" s="19">
        <v>1</v>
      </c>
      <c r="G11257" s="21">
        <f t="shared" ref="G11257:S11257" si="5959">G11258+G11273</f>
        <v>0</v>
      </c>
      <c r="H11257" s="21">
        <f t="shared" si="5959"/>
        <v>0</v>
      </c>
      <c r="I11257" s="21">
        <f t="shared" si="5959"/>
        <v>0</v>
      </c>
      <c r="J11257" s="21">
        <f t="shared" si="5959"/>
        <v>0</v>
      </c>
      <c r="K11257" s="21">
        <f t="shared" si="5959"/>
        <v>0</v>
      </c>
      <c r="L11257" s="21">
        <f t="shared" si="5959"/>
        <v>0</v>
      </c>
      <c r="M11257" s="21">
        <f t="shared" si="5959"/>
        <v>0</v>
      </c>
      <c r="N11257" s="21">
        <f t="shared" si="5959"/>
        <v>0</v>
      </c>
      <c r="O11257" s="21">
        <f t="shared" si="5959"/>
        <v>0</v>
      </c>
      <c r="P11257" s="21">
        <f t="shared" si="5959"/>
        <v>0</v>
      </c>
      <c r="Q11257" s="21">
        <f t="shared" si="5959"/>
        <v>0</v>
      </c>
      <c r="R11257" s="21">
        <f t="shared" si="5959"/>
        <v>0</v>
      </c>
      <c r="S11257" s="21">
        <f t="shared" si="5959"/>
        <v>0</v>
      </c>
      <c r="T11257" s="21">
        <f>T11258</f>
        <v>0</v>
      </c>
      <c r="U11257" s="21">
        <f>U11258+U11273</f>
        <v>0</v>
      </c>
      <c r="V11257" s="21">
        <f>V11258+V11273</f>
        <v>0</v>
      </c>
      <c r="W11257" s="21">
        <f>W11258+W11273</f>
        <v>0</v>
      </c>
      <c r="Y11257" s="28" t="str">
        <f t="shared" si="5952"/>
        <v/>
      </c>
      <c r="Z11257" s="28" t="str">
        <f>IF(N11257&lt;O11257+P11257,"出卖应大于等于出卖肉畜+出卖仔畜","")</f>
        <v/>
      </c>
      <c r="AA11257" s="28" t="str">
        <f t="shared" si="5957"/>
        <v/>
      </c>
      <c r="AB11257" s="28" t="str">
        <f>IF(R11257&lt;T11257,"期末实有头数应大于等于耕役畜","")</f>
        <v/>
      </c>
      <c r="AC11257" s="28" t="str">
        <f t="shared" si="5958"/>
        <v/>
      </c>
    </row>
    <row r="11258" spans="2:29">
      <c r="B11258" s="19"/>
      <c r="C11258" s="30"/>
      <c r="D11258" s="19" t="s">
        <v>34</v>
      </c>
      <c r="E11258" s="20" t="s">
        <v>33</v>
      </c>
      <c r="F11258" s="19">
        <v>2</v>
      </c>
      <c r="G11258" s="21">
        <f t="shared" ref="G11258:S11258" si="5960">G11259+G11267</f>
        <v>0</v>
      </c>
      <c r="H11258" s="21">
        <f t="shared" si="5960"/>
        <v>0</v>
      </c>
      <c r="I11258" s="21">
        <f t="shared" si="5960"/>
        <v>0</v>
      </c>
      <c r="J11258" s="21">
        <f t="shared" si="5960"/>
        <v>0</v>
      </c>
      <c r="K11258" s="21">
        <f t="shared" si="5960"/>
        <v>0</v>
      </c>
      <c r="L11258" s="21">
        <f t="shared" si="5960"/>
        <v>0</v>
      </c>
      <c r="M11258" s="21">
        <f t="shared" si="5960"/>
        <v>0</v>
      </c>
      <c r="N11258" s="21">
        <f t="shared" si="5960"/>
        <v>0</v>
      </c>
      <c r="O11258" s="21">
        <f t="shared" si="5960"/>
        <v>0</v>
      </c>
      <c r="P11258" s="21">
        <f t="shared" si="5960"/>
        <v>0</v>
      </c>
      <c r="Q11258" s="21">
        <f t="shared" si="5960"/>
        <v>0</v>
      </c>
      <c r="R11258" s="21">
        <f t="shared" si="5960"/>
        <v>0</v>
      </c>
      <c r="S11258" s="21">
        <f t="shared" si="5960"/>
        <v>0</v>
      </c>
      <c r="T11258" s="21">
        <f>T11259</f>
        <v>0</v>
      </c>
      <c r="U11258" s="21">
        <f>U11259+U11267</f>
        <v>0</v>
      </c>
      <c r="V11258" s="21">
        <f>V11259+V11267</f>
        <v>0</v>
      </c>
      <c r="W11258" s="21">
        <f>W11259+W11267</f>
        <v>0</v>
      </c>
      <c r="Y11258" s="28" t="str">
        <f t="shared" ref="Y11258:Y11274" si="5961">IF(H11258&lt;I11258,"繁殖仔畜应大于等于成活","")</f>
        <v/>
      </c>
      <c r="Z11258" s="28" t="str">
        <f t="shared" ref="Z11258:Z11269" si="5962">IF(N11258&lt;O11258+P11258,"出卖应大于等于出卖肉畜+出卖仔畜","")</f>
        <v/>
      </c>
      <c r="AA11258" s="28" t="str">
        <f t="shared" si="5957"/>
        <v/>
      </c>
      <c r="AB11258" s="28" t="str">
        <f>IF(R11258&lt;T11258,"期末实有头数应大于等于耕役畜","")</f>
        <v/>
      </c>
      <c r="AC11258" s="28" t="str">
        <f t="shared" si="5958"/>
        <v/>
      </c>
    </row>
    <row r="11259" spans="2:29">
      <c r="B11259" s="19"/>
      <c r="C11259" s="30"/>
      <c r="D11259" s="19" t="s">
        <v>35</v>
      </c>
      <c r="E11259" s="20" t="s">
        <v>33</v>
      </c>
      <c r="F11259" s="19">
        <v>3</v>
      </c>
      <c r="G11259" s="21">
        <f t="shared" ref="G11259:R11259" si="5963">G11260+G11263+G11264+G11265+G11266</f>
        <v>0</v>
      </c>
      <c r="H11259" s="21">
        <f t="shared" si="5963"/>
        <v>0</v>
      </c>
      <c r="I11259" s="21">
        <f t="shared" si="5963"/>
        <v>0</v>
      </c>
      <c r="J11259" s="21">
        <f t="shared" si="5963"/>
        <v>0</v>
      </c>
      <c r="K11259" s="21">
        <f t="shared" si="5963"/>
        <v>0</v>
      </c>
      <c r="L11259" s="21">
        <f t="shared" si="5963"/>
        <v>0</v>
      </c>
      <c r="M11259" s="21">
        <f t="shared" si="5963"/>
        <v>0</v>
      </c>
      <c r="N11259" s="21">
        <f t="shared" si="5963"/>
        <v>0</v>
      </c>
      <c r="O11259" s="21">
        <f t="shared" si="5963"/>
        <v>0</v>
      </c>
      <c r="P11259" s="21">
        <f t="shared" si="5963"/>
        <v>0</v>
      </c>
      <c r="Q11259" s="21">
        <f t="shared" si="5963"/>
        <v>0</v>
      </c>
      <c r="R11259" s="21">
        <f t="shared" si="5963"/>
        <v>0</v>
      </c>
      <c r="S11259" s="21">
        <f>S11260+S11263+S11264+S11266</f>
        <v>0</v>
      </c>
      <c r="T11259" s="21">
        <f>T11260+T11263+T11264+T11265+T11266</f>
        <v>0</v>
      </c>
      <c r="U11259" s="21">
        <f>U11260+U11263+U11264+U11266</f>
        <v>0</v>
      </c>
      <c r="V11259" s="21">
        <f>V11260+V11263+V11264+V11266</f>
        <v>0</v>
      </c>
      <c r="W11259" s="21">
        <f>W11260+W11263+W11264+W11266</f>
        <v>0</v>
      </c>
      <c r="Y11259" s="28" t="str">
        <f t="shared" si="5961"/>
        <v/>
      </c>
      <c r="Z11259" s="28" t="str">
        <f t="shared" si="5962"/>
        <v/>
      </c>
      <c r="AA11259" s="28" t="str">
        <f t="shared" si="5957"/>
        <v/>
      </c>
      <c r="AB11259" s="28" t="str">
        <f>IF(R11259&lt;T11259,"期末实有头数应大于等于耕役畜","")</f>
        <v/>
      </c>
      <c r="AC11259" s="28" t="str">
        <f t="shared" si="5958"/>
        <v/>
      </c>
    </row>
    <row r="11260" spans="2:29">
      <c r="B11260" s="19"/>
      <c r="C11260" s="30"/>
      <c r="D11260" s="19" t="s">
        <v>36</v>
      </c>
      <c r="E11260" s="20" t="s">
        <v>33</v>
      </c>
      <c r="F11260" s="19">
        <v>4</v>
      </c>
      <c r="R11260" s="21">
        <f>G11260+I11260+J11260+K11260-L11260-M11260-N11260-Q11260</f>
        <v>0</v>
      </c>
      <c r="Y11260" s="28" t="str">
        <f t="shared" si="5961"/>
        <v/>
      </c>
      <c r="Z11260" s="28" t="str">
        <f t="shared" si="5962"/>
        <v/>
      </c>
      <c r="AA11260" s="28" t="str">
        <f t="shared" si="5957"/>
        <v/>
      </c>
      <c r="AB11260" s="28" t="str">
        <f>IF(R11260&lt;T11260,"期末实有头数应大于等于耕役畜","")</f>
        <v/>
      </c>
      <c r="AC11260" s="28" t="str">
        <f t="shared" si="5958"/>
        <v/>
      </c>
    </row>
    <row r="11261" spans="2:29">
      <c r="B11261" s="19"/>
      <c r="C11261" s="30"/>
      <c r="D11261" s="19" t="s">
        <v>37</v>
      </c>
      <c r="E11261" s="20" t="s">
        <v>33</v>
      </c>
      <c r="F11261" s="19">
        <v>5</v>
      </c>
      <c r="R11261" s="21">
        <f t="shared" ref="R11261:R11266" si="5964">G11261+I11261+J11261+K11261-L11261-M11261-N11261-Q11261</f>
        <v>0</v>
      </c>
      <c r="T11261" s="22" t="s">
        <v>38</v>
      </c>
      <c r="V11261" s="22" t="s">
        <v>38</v>
      </c>
      <c r="W11261" s="22" t="s">
        <v>38</v>
      </c>
      <c r="Y11261" s="28" t="str">
        <f t="shared" si="5961"/>
        <v/>
      </c>
      <c r="Z11261" s="28" t="str">
        <f t="shared" si="5962"/>
        <v/>
      </c>
      <c r="AA11261" s="28" t="str">
        <f t="shared" si="5957"/>
        <v/>
      </c>
      <c r="AB11261" s="28"/>
      <c r="AC11261" s="28"/>
    </row>
    <row r="11262" spans="2:29">
      <c r="B11262" s="19"/>
      <c r="C11262" s="30"/>
      <c r="D11262" s="19" t="s">
        <v>39</v>
      </c>
      <c r="E11262" s="20" t="s">
        <v>33</v>
      </c>
      <c r="F11262" s="19">
        <v>6</v>
      </c>
      <c r="R11262" s="21">
        <f t="shared" si="5964"/>
        <v>0</v>
      </c>
      <c r="T11262" s="22" t="s">
        <v>38</v>
      </c>
      <c r="V11262" s="22" t="s">
        <v>38</v>
      </c>
      <c r="W11262" s="22" t="s">
        <v>38</v>
      </c>
      <c r="Y11262" s="28" t="str">
        <f t="shared" si="5961"/>
        <v/>
      </c>
      <c r="Z11262" s="28" t="str">
        <f t="shared" si="5962"/>
        <v/>
      </c>
      <c r="AA11262" s="28" t="str">
        <f t="shared" si="5957"/>
        <v/>
      </c>
      <c r="AB11262" s="28"/>
      <c r="AC11262" s="28"/>
    </row>
    <row r="11263" spans="2:29">
      <c r="B11263" s="19"/>
      <c r="C11263" s="30"/>
      <c r="D11263" s="19" t="s">
        <v>40</v>
      </c>
      <c r="E11263" s="20" t="s">
        <v>41</v>
      </c>
      <c r="F11263" s="19">
        <v>7</v>
      </c>
      <c r="R11263" s="21">
        <f t="shared" si="5964"/>
        <v>0</v>
      </c>
      <c r="Y11263" s="28" t="str">
        <f t="shared" si="5961"/>
        <v/>
      </c>
      <c r="Z11263" s="28" t="str">
        <f t="shared" si="5962"/>
        <v/>
      </c>
      <c r="AA11263" s="28" t="str">
        <f t="shared" si="5957"/>
        <v/>
      </c>
      <c r="AB11263" s="28" t="str">
        <f>IF(R11263&lt;T11263,"期末实有头数应大于等于耕役畜","")</f>
        <v/>
      </c>
      <c r="AC11263" s="28" t="str">
        <f>IF(R11263&lt;V11263+W11263,"期末实有头数应大于等于良种+改良种","")</f>
        <v/>
      </c>
    </row>
    <row r="11264" spans="2:29">
      <c r="B11264" s="19"/>
      <c r="C11264" s="30"/>
      <c r="D11264" s="19" t="s">
        <v>42</v>
      </c>
      <c r="E11264" s="20" t="s">
        <v>33</v>
      </c>
      <c r="F11264" s="19">
        <v>8</v>
      </c>
      <c r="R11264" s="21">
        <f t="shared" si="5964"/>
        <v>0</v>
      </c>
      <c r="Y11264" s="28" t="str">
        <f t="shared" si="5961"/>
        <v/>
      </c>
      <c r="Z11264" s="28" t="str">
        <f t="shared" si="5962"/>
        <v/>
      </c>
      <c r="AA11264" s="28" t="str">
        <f t="shared" si="5957"/>
        <v/>
      </c>
      <c r="AB11264" s="28" t="str">
        <f>IF(R11264&lt;T11264,"期末实有头数应大于等于耕役畜","")</f>
        <v/>
      </c>
      <c r="AC11264" s="28" t="str">
        <f>IF(R11264&lt;V11264+W11264,"期末实有头数应大于等于良种+改良种","")</f>
        <v/>
      </c>
    </row>
    <row r="11265" spans="2:29">
      <c r="B11265" s="19"/>
      <c r="C11265" s="30"/>
      <c r="D11265" s="19" t="s">
        <v>43</v>
      </c>
      <c r="E11265" s="20" t="s">
        <v>33</v>
      </c>
      <c r="F11265" s="19">
        <v>9</v>
      </c>
      <c r="R11265" s="21">
        <f t="shared" si="5964"/>
        <v>0</v>
      </c>
      <c r="S11265" s="22" t="s">
        <v>38</v>
      </c>
      <c r="U11265" s="22" t="s">
        <v>38</v>
      </c>
      <c r="V11265" s="22" t="s">
        <v>38</v>
      </c>
      <c r="W11265" s="22" t="s">
        <v>38</v>
      </c>
      <c r="Y11265" s="28" t="str">
        <f t="shared" si="5961"/>
        <v/>
      </c>
      <c r="Z11265" s="28" t="str">
        <f t="shared" si="5962"/>
        <v/>
      </c>
      <c r="AA11265" s="28"/>
      <c r="AB11265" s="28" t="str">
        <f>IF(R11265&lt;T11265,"期末实有头数应大于等于耕役畜","")</f>
        <v/>
      </c>
      <c r="AC11265" s="28"/>
    </row>
    <row r="11266" spans="2:29">
      <c r="B11266" s="19"/>
      <c r="C11266" s="30"/>
      <c r="D11266" s="19" t="s">
        <v>44</v>
      </c>
      <c r="E11266" s="20" t="s">
        <v>45</v>
      </c>
      <c r="F11266" s="19">
        <v>10</v>
      </c>
      <c r="R11266" s="21">
        <f t="shared" si="5964"/>
        <v>0</v>
      </c>
      <c r="Y11266" s="28" t="str">
        <f t="shared" si="5961"/>
        <v/>
      </c>
      <c r="Z11266" s="28" t="str">
        <f t="shared" si="5962"/>
        <v/>
      </c>
      <c r="AA11266" s="28" t="str">
        <f>IF(R11266&lt;S11266+U11266,"期末实有头数应大于等于能繁母畜+种公畜","")</f>
        <v/>
      </c>
      <c r="AB11266" s="28" t="str">
        <f>IF(R11266&lt;T11266,"期末实有头数应大于等于耕役畜","")</f>
        <v/>
      </c>
      <c r="AC11266" s="28" t="str">
        <f>IF(R11266&lt;V11266+W11266,"期末实有头数应大于等于良种+改良种","")</f>
        <v/>
      </c>
    </row>
    <row r="11267" spans="2:29">
      <c r="B11267" s="19"/>
      <c r="C11267" s="30"/>
      <c r="D11267" s="19" t="s">
        <v>46</v>
      </c>
      <c r="E11267" s="20" t="s">
        <v>47</v>
      </c>
      <c r="F11267" s="19">
        <v>11</v>
      </c>
      <c r="G11267" s="21">
        <f t="shared" ref="G11267:S11267" si="5965">G11268+G11272</f>
        <v>0</v>
      </c>
      <c r="H11267" s="21">
        <f t="shared" si="5965"/>
        <v>0</v>
      </c>
      <c r="I11267" s="21">
        <f t="shared" si="5965"/>
        <v>0</v>
      </c>
      <c r="J11267" s="21">
        <f t="shared" si="5965"/>
        <v>0</v>
      </c>
      <c r="K11267" s="21">
        <f t="shared" si="5965"/>
        <v>0</v>
      </c>
      <c r="L11267" s="21">
        <f t="shared" si="5965"/>
        <v>0</v>
      </c>
      <c r="M11267" s="21">
        <f t="shared" si="5965"/>
        <v>0</v>
      </c>
      <c r="N11267" s="21">
        <f t="shared" si="5965"/>
        <v>0</v>
      </c>
      <c r="O11267" s="21">
        <f t="shared" si="5965"/>
        <v>0</v>
      </c>
      <c r="P11267" s="21">
        <f t="shared" si="5965"/>
        <v>0</v>
      </c>
      <c r="Q11267" s="21">
        <f t="shared" si="5965"/>
        <v>0</v>
      </c>
      <c r="R11267" s="23">
        <f t="shared" si="5965"/>
        <v>0</v>
      </c>
      <c r="S11267" s="21">
        <f t="shared" si="5965"/>
        <v>0</v>
      </c>
      <c r="T11267" s="22" t="s">
        <v>38</v>
      </c>
      <c r="U11267" s="21">
        <f>U11268+U11272</f>
        <v>0</v>
      </c>
      <c r="V11267" s="21">
        <f>V11268+V11272</f>
        <v>0</v>
      </c>
      <c r="W11267" s="21">
        <f>W11268+W11272</f>
        <v>0</v>
      </c>
      <c r="Y11267" s="28" t="str">
        <f t="shared" si="5961"/>
        <v/>
      </c>
      <c r="Z11267" s="28" t="str">
        <f t="shared" si="5962"/>
        <v/>
      </c>
      <c r="AA11267" s="28" t="str">
        <f>IF(R11267&lt;S11267+U11267,"期末实有头数应大于等于能繁母畜+种公畜","")</f>
        <v/>
      </c>
      <c r="AB11267" s="28"/>
      <c r="AC11267" s="28" t="str">
        <f>IF(R11267&lt;V11267+W11267,"期末实有头数应大于等于良种+改良种","")</f>
        <v/>
      </c>
    </row>
    <row r="11268" spans="2:29">
      <c r="B11268" s="19"/>
      <c r="C11268" s="30"/>
      <c r="D11268" s="19" t="s">
        <v>48</v>
      </c>
      <c r="E11268" s="20" t="s">
        <v>47</v>
      </c>
      <c r="F11268" s="19">
        <v>12</v>
      </c>
      <c r="R11268" s="21">
        <f>G11268+I11268+J11268+K11268-L11268-M11268-N11268-Q11268</f>
        <v>0</v>
      </c>
      <c r="T11268" s="22" t="s">
        <v>38</v>
      </c>
      <c r="Y11268" s="28" t="str">
        <f t="shared" si="5961"/>
        <v/>
      </c>
      <c r="Z11268" s="28" t="str">
        <f t="shared" si="5962"/>
        <v/>
      </c>
      <c r="AA11268" s="28" t="str">
        <f>IF(R11268&lt;S11268+U11268,"期末实有头数应大于等于能繁母畜+种公畜","")</f>
        <v/>
      </c>
      <c r="AB11268" s="28"/>
      <c r="AC11268" s="28" t="str">
        <f>IF(R11268&lt;V11268+W11268,"期末实有头数应大于等于良种+改良种","")</f>
        <v/>
      </c>
    </row>
    <row r="11269" spans="2:29">
      <c r="B11269" s="19"/>
      <c r="C11269" s="30"/>
      <c r="D11269" s="19" t="s">
        <v>49</v>
      </c>
      <c r="E11269" s="20" t="s">
        <v>47</v>
      </c>
      <c r="F11269" s="19">
        <v>13</v>
      </c>
      <c r="R11269" s="21">
        <f>G11269+I11269+J11269+K11269-L11269-M11269-N11269-Q11269</f>
        <v>0</v>
      </c>
      <c r="T11269" s="22" t="s">
        <v>38</v>
      </c>
      <c r="V11269" s="22" t="s">
        <v>38</v>
      </c>
      <c r="W11269" s="22" t="s">
        <v>38</v>
      </c>
      <c r="Y11269" s="28" t="str">
        <f t="shared" si="5961"/>
        <v/>
      </c>
      <c r="Z11269" s="28" t="str">
        <f t="shared" si="5962"/>
        <v/>
      </c>
      <c r="AA11269" s="28" t="str">
        <f>IF(R11269&lt;S11269+U11269,"期末实有头数应大于等于能繁母畜+种公畜","")</f>
        <v/>
      </c>
      <c r="AB11269" s="28"/>
      <c r="AC11269" s="28"/>
    </row>
    <row r="11270" spans="2:29">
      <c r="B11270" s="19"/>
      <c r="C11270" s="30"/>
      <c r="D11270" s="19" t="s">
        <v>50</v>
      </c>
      <c r="E11270" s="20" t="s">
        <v>47</v>
      </c>
      <c r="F11270" s="19">
        <v>14</v>
      </c>
      <c r="H11270" s="22" t="s">
        <v>38</v>
      </c>
      <c r="I11270" s="22" t="s">
        <v>38</v>
      </c>
      <c r="J11270" s="22" t="s">
        <v>38</v>
      </c>
      <c r="K11270" s="22" t="s">
        <v>38</v>
      </c>
      <c r="L11270" s="22" t="s">
        <v>38</v>
      </c>
      <c r="M11270" s="22" t="s">
        <v>38</v>
      </c>
      <c r="N11270" s="22" t="s">
        <v>38</v>
      </c>
      <c r="O11270" s="22" t="s">
        <v>38</v>
      </c>
      <c r="P11270" s="22" t="s">
        <v>38</v>
      </c>
      <c r="Q11270" s="22" t="s">
        <v>38</v>
      </c>
      <c r="R11270" s="24"/>
      <c r="T11270" s="22" t="s">
        <v>38</v>
      </c>
      <c r="U11270" s="22" t="s">
        <v>38</v>
      </c>
      <c r="V11270" s="22" t="s">
        <v>38</v>
      </c>
      <c r="W11270" s="22" t="s">
        <v>38</v>
      </c>
      <c r="Y11270" s="28" t="str">
        <f t="shared" si="5961"/>
        <v/>
      </c>
      <c r="Z11270" s="28"/>
      <c r="AA11270" s="28"/>
      <c r="AB11270" s="28"/>
      <c r="AC11270" s="28"/>
    </row>
    <row r="11271" spans="2:29">
      <c r="B11271" s="19"/>
      <c r="C11271" s="30"/>
      <c r="D11271" s="19" t="s">
        <v>51</v>
      </c>
      <c r="E11271" s="20" t="s">
        <v>47</v>
      </c>
      <c r="F11271" s="19">
        <v>15</v>
      </c>
      <c r="H11271" s="22" t="s">
        <v>38</v>
      </c>
      <c r="I11271" s="22" t="s">
        <v>38</v>
      </c>
      <c r="J11271" s="22" t="s">
        <v>38</v>
      </c>
      <c r="K11271" s="22" t="s">
        <v>38</v>
      </c>
      <c r="L11271" s="22" t="s">
        <v>38</v>
      </c>
      <c r="M11271" s="22" t="s">
        <v>38</v>
      </c>
      <c r="N11271" s="22" t="s">
        <v>38</v>
      </c>
      <c r="O11271" s="22" t="s">
        <v>38</v>
      </c>
      <c r="P11271" s="22" t="s">
        <v>38</v>
      </c>
      <c r="Q11271" s="22" t="s">
        <v>38</v>
      </c>
      <c r="R11271" s="24"/>
      <c r="T11271" s="22" t="s">
        <v>38</v>
      </c>
      <c r="U11271" s="22" t="s">
        <v>38</v>
      </c>
      <c r="V11271" s="22" t="s">
        <v>38</v>
      </c>
      <c r="W11271" s="22" t="s">
        <v>38</v>
      </c>
      <c r="Y11271" s="28" t="str">
        <f t="shared" si="5961"/>
        <v/>
      </c>
      <c r="Z11271" s="28"/>
      <c r="AA11271" s="28"/>
      <c r="AB11271" s="28"/>
      <c r="AC11271" s="28"/>
    </row>
    <row r="11272" spans="2:29">
      <c r="B11272" s="19"/>
      <c r="C11272" s="30"/>
      <c r="D11272" s="19" t="s">
        <v>52</v>
      </c>
      <c r="E11272" s="20" t="s">
        <v>47</v>
      </c>
      <c r="F11272" s="19">
        <v>16</v>
      </c>
      <c r="R11272" s="21">
        <f>G11272+I11272+J11272+K11272-L11272-M11272-N11272-Q11272</f>
        <v>0</v>
      </c>
      <c r="T11272" s="22" t="s">
        <v>38</v>
      </c>
      <c r="Y11272" s="28" t="str">
        <f t="shared" si="5961"/>
        <v/>
      </c>
      <c r="Z11272" s="28" t="str">
        <f>IF(N11272&lt;O11272+P11272,"出卖应大于等于出卖肉畜+出卖仔畜","")</f>
        <v/>
      </c>
      <c r="AA11272" s="28" t="str">
        <f t="shared" ref="AA11272:AA11281" si="5966">IF(R11272&lt;S11272+U11272,"期末实有头数应大于等于能繁母畜+种公畜","")</f>
        <v/>
      </c>
      <c r="AB11272" s="28"/>
      <c r="AC11272" s="28" t="str">
        <f t="shared" ref="AC11272:AC11277" si="5967">IF(R11272&lt;V11272+W11272,"期末实有头数应大于等于良种+改良种","")</f>
        <v/>
      </c>
    </row>
    <row r="11273" spans="2:29">
      <c r="B11273" s="19"/>
      <c r="C11273" s="30"/>
      <c r="D11273" s="19" t="s">
        <v>53</v>
      </c>
      <c r="E11273" s="18" t="s">
        <v>33</v>
      </c>
      <c r="F11273" s="19">
        <v>17</v>
      </c>
      <c r="R11273" s="21">
        <f>G11273+I11273+J11273+K11273-L11273-M11273-N11273-Q11273</f>
        <v>0</v>
      </c>
      <c r="T11273" s="22" t="s">
        <v>38</v>
      </c>
      <c r="Y11273" s="28" t="str">
        <f t="shared" si="5961"/>
        <v/>
      </c>
      <c r="Z11273" s="28" t="str">
        <f>IF(N11273&lt;O11273+P11273,"出卖应大于等于出卖肉畜+出卖仔畜","")</f>
        <v/>
      </c>
      <c r="AA11273" s="28" t="str">
        <f t="shared" si="5966"/>
        <v/>
      </c>
      <c r="AB11273" s="28"/>
      <c r="AC11273" s="28" t="str">
        <f t="shared" si="5967"/>
        <v/>
      </c>
    </row>
    <row r="11274" spans="2:29">
      <c r="B11274" s="18"/>
      <c r="C11274" s="29"/>
      <c r="D11274" s="19" t="s">
        <v>32</v>
      </c>
      <c r="E11274" s="20" t="s">
        <v>33</v>
      </c>
      <c r="F11274" s="19">
        <v>1</v>
      </c>
      <c r="G11274" s="21">
        <f t="shared" ref="G11274:S11274" si="5968">G11275+G11290</f>
        <v>0</v>
      </c>
      <c r="H11274" s="21">
        <f t="shared" si="5968"/>
        <v>0</v>
      </c>
      <c r="I11274" s="21">
        <f t="shared" si="5968"/>
        <v>0</v>
      </c>
      <c r="J11274" s="21">
        <f t="shared" si="5968"/>
        <v>0</v>
      </c>
      <c r="K11274" s="21">
        <f t="shared" si="5968"/>
        <v>0</v>
      </c>
      <c r="L11274" s="21">
        <f t="shared" si="5968"/>
        <v>0</v>
      </c>
      <c r="M11274" s="21">
        <f t="shared" si="5968"/>
        <v>0</v>
      </c>
      <c r="N11274" s="21">
        <f t="shared" si="5968"/>
        <v>0</v>
      </c>
      <c r="O11274" s="21">
        <f t="shared" si="5968"/>
        <v>0</v>
      </c>
      <c r="P11274" s="21">
        <f t="shared" si="5968"/>
        <v>0</v>
      </c>
      <c r="Q11274" s="21">
        <f t="shared" si="5968"/>
        <v>0</v>
      </c>
      <c r="R11274" s="21">
        <f t="shared" si="5968"/>
        <v>0</v>
      </c>
      <c r="S11274" s="21">
        <f t="shared" si="5968"/>
        <v>0</v>
      </c>
      <c r="T11274" s="21">
        <f>T11275</f>
        <v>0</v>
      </c>
      <c r="U11274" s="21">
        <f>U11275+U11290</f>
        <v>0</v>
      </c>
      <c r="V11274" s="21">
        <f>V11275+V11290</f>
        <v>0</v>
      </c>
      <c r="W11274" s="21">
        <f>W11275+W11290</f>
        <v>0</v>
      </c>
      <c r="Y11274" s="28" t="str">
        <f t="shared" si="5961"/>
        <v/>
      </c>
      <c r="Z11274" s="28" t="str">
        <f>IF(N11274&lt;O11274+P11274,"出卖应大于等于出卖肉畜+出卖仔畜","")</f>
        <v/>
      </c>
      <c r="AA11274" s="28" t="str">
        <f t="shared" si="5966"/>
        <v/>
      </c>
      <c r="AB11274" s="28" t="str">
        <f>IF(R11274&lt;T11274,"期末实有头数应大于等于耕役畜","")</f>
        <v/>
      </c>
      <c r="AC11274" s="28" t="str">
        <f t="shared" si="5967"/>
        <v/>
      </c>
    </row>
    <row r="11275" spans="2:29">
      <c r="B11275" s="19"/>
      <c r="C11275" s="30"/>
      <c r="D11275" s="19" t="s">
        <v>34</v>
      </c>
      <c r="E11275" s="20" t="s">
        <v>33</v>
      </c>
      <c r="F11275" s="19">
        <v>2</v>
      </c>
      <c r="G11275" s="21">
        <f t="shared" ref="G11275:S11275" si="5969">G11276+G11284</f>
        <v>0</v>
      </c>
      <c r="H11275" s="21">
        <f t="shared" si="5969"/>
        <v>0</v>
      </c>
      <c r="I11275" s="21">
        <f t="shared" si="5969"/>
        <v>0</v>
      </c>
      <c r="J11275" s="21">
        <f t="shared" si="5969"/>
        <v>0</v>
      </c>
      <c r="K11275" s="21">
        <f t="shared" si="5969"/>
        <v>0</v>
      </c>
      <c r="L11275" s="21">
        <f t="shared" si="5969"/>
        <v>0</v>
      </c>
      <c r="M11275" s="21">
        <f t="shared" si="5969"/>
        <v>0</v>
      </c>
      <c r="N11275" s="21">
        <f t="shared" si="5969"/>
        <v>0</v>
      </c>
      <c r="O11275" s="21">
        <f t="shared" si="5969"/>
        <v>0</v>
      </c>
      <c r="P11275" s="21">
        <f t="shared" si="5969"/>
        <v>0</v>
      </c>
      <c r="Q11275" s="21">
        <f t="shared" si="5969"/>
        <v>0</v>
      </c>
      <c r="R11275" s="21">
        <f t="shared" si="5969"/>
        <v>0</v>
      </c>
      <c r="S11275" s="21">
        <f t="shared" si="5969"/>
        <v>0</v>
      </c>
      <c r="T11275" s="21">
        <f>T11276</f>
        <v>0</v>
      </c>
      <c r="U11275" s="21">
        <f>U11276+U11284</f>
        <v>0</v>
      </c>
      <c r="V11275" s="21">
        <f>V11276+V11284</f>
        <v>0</v>
      </c>
      <c r="W11275" s="21">
        <f>W11276+W11284</f>
        <v>0</v>
      </c>
      <c r="Y11275" s="28" t="str">
        <f t="shared" ref="Y11275:Y11291" si="5970">IF(H11275&lt;I11275,"繁殖仔畜应大于等于成活","")</f>
        <v/>
      </c>
      <c r="Z11275" s="28" t="str">
        <f t="shared" ref="Z11275:Z11286" si="5971">IF(N11275&lt;O11275+P11275,"出卖应大于等于出卖肉畜+出卖仔畜","")</f>
        <v/>
      </c>
      <c r="AA11275" s="28" t="str">
        <f t="shared" si="5966"/>
        <v/>
      </c>
      <c r="AB11275" s="28" t="str">
        <f>IF(R11275&lt;T11275,"期末实有头数应大于等于耕役畜","")</f>
        <v/>
      </c>
      <c r="AC11275" s="28" t="str">
        <f t="shared" si="5967"/>
        <v/>
      </c>
    </row>
    <row r="11276" spans="2:29">
      <c r="B11276" s="19"/>
      <c r="C11276" s="30"/>
      <c r="D11276" s="19" t="s">
        <v>35</v>
      </c>
      <c r="E11276" s="20" t="s">
        <v>33</v>
      </c>
      <c r="F11276" s="19">
        <v>3</v>
      </c>
      <c r="G11276" s="21">
        <f t="shared" ref="G11276:R11276" si="5972">G11277+G11280+G11281+G11282+G11283</f>
        <v>0</v>
      </c>
      <c r="H11276" s="21">
        <f t="shared" si="5972"/>
        <v>0</v>
      </c>
      <c r="I11276" s="21">
        <f t="shared" si="5972"/>
        <v>0</v>
      </c>
      <c r="J11276" s="21">
        <f t="shared" si="5972"/>
        <v>0</v>
      </c>
      <c r="K11276" s="21">
        <f t="shared" si="5972"/>
        <v>0</v>
      </c>
      <c r="L11276" s="21">
        <f t="shared" si="5972"/>
        <v>0</v>
      </c>
      <c r="M11276" s="21">
        <f t="shared" si="5972"/>
        <v>0</v>
      </c>
      <c r="N11276" s="21">
        <f t="shared" si="5972"/>
        <v>0</v>
      </c>
      <c r="O11276" s="21">
        <f t="shared" si="5972"/>
        <v>0</v>
      </c>
      <c r="P11276" s="21">
        <f t="shared" si="5972"/>
        <v>0</v>
      </c>
      <c r="Q11276" s="21">
        <f t="shared" si="5972"/>
        <v>0</v>
      </c>
      <c r="R11276" s="21">
        <f t="shared" si="5972"/>
        <v>0</v>
      </c>
      <c r="S11276" s="21">
        <f>S11277+S11280+S11281+S11283</f>
        <v>0</v>
      </c>
      <c r="T11276" s="21">
        <f>T11277+T11280+T11281+T11282+T11283</f>
        <v>0</v>
      </c>
      <c r="U11276" s="21">
        <f>U11277+U11280+U11281+U11283</f>
        <v>0</v>
      </c>
      <c r="V11276" s="21">
        <f>V11277+V11280+V11281+V11283</f>
        <v>0</v>
      </c>
      <c r="W11276" s="21">
        <f>W11277+W11280+W11281+W11283</f>
        <v>0</v>
      </c>
      <c r="Y11276" s="28" t="str">
        <f t="shared" si="5970"/>
        <v/>
      </c>
      <c r="Z11276" s="28" t="str">
        <f t="shared" si="5971"/>
        <v/>
      </c>
      <c r="AA11276" s="28" t="str">
        <f t="shared" si="5966"/>
        <v/>
      </c>
      <c r="AB11276" s="28" t="str">
        <f>IF(R11276&lt;T11276,"期末实有头数应大于等于耕役畜","")</f>
        <v/>
      </c>
      <c r="AC11276" s="28" t="str">
        <f t="shared" si="5967"/>
        <v/>
      </c>
    </row>
    <row r="11277" spans="2:29">
      <c r="B11277" s="19"/>
      <c r="C11277" s="30"/>
      <c r="D11277" s="19" t="s">
        <v>36</v>
      </c>
      <c r="E11277" s="20" t="s">
        <v>33</v>
      </c>
      <c r="F11277" s="19">
        <v>4</v>
      </c>
      <c r="R11277" s="21">
        <f>G11277+I11277+J11277+K11277-L11277-M11277-N11277-Q11277</f>
        <v>0</v>
      </c>
      <c r="Y11277" s="28" t="str">
        <f t="shared" si="5970"/>
        <v/>
      </c>
      <c r="Z11277" s="28" t="str">
        <f t="shared" si="5971"/>
        <v/>
      </c>
      <c r="AA11277" s="28" t="str">
        <f t="shared" si="5966"/>
        <v/>
      </c>
      <c r="AB11277" s="28" t="str">
        <f>IF(R11277&lt;T11277,"期末实有头数应大于等于耕役畜","")</f>
        <v/>
      </c>
      <c r="AC11277" s="28" t="str">
        <f t="shared" si="5967"/>
        <v/>
      </c>
    </row>
    <row r="11278" spans="2:29">
      <c r="B11278" s="19"/>
      <c r="C11278" s="30"/>
      <c r="D11278" s="19" t="s">
        <v>37</v>
      </c>
      <c r="E11278" s="20" t="s">
        <v>33</v>
      </c>
      <c r="F11278" s="19">
        <v>5</v>
      </c>
      <c r="R11278" s="21">
        <f t="shared" ref="R11278:R11283" si="5973">G11278+I11278+J11278+K11278-L11278-M11278-N11278-Q11278</f>
        <v>0</v>
      </c>
      <c r="T11278" s="22" t="s">
        <v>38</v>
      </c>
      <c r="V11278" s="22" t="s">
        <v>38</v>
      </c>
      <c r="W11278" s="22" t="s">
        <v>38</v>
      </c>
      <c r="Y11278" s="28" t="str">
        <f t="shared" si="5970"/>
        <v/>
      </c>
      <c r="Z11278" s="28" t="str">
        <f t="shared" si="5971"/>
        <v/>
      </c>
      <c r="AA11278" s="28" t="str">
        <f t="shared" si="5966"/>
        <v/>
      </c>
      <c r="AB11278" s="28"/>
      <c r="AC11278" s="28"/>
    </row>
    <row r="11279" spans="2:29">
      <c r="B11279" s="19"/>
      <c r="C11279" s="30"/>
      <c r="D11279" s="19" t="s">
        <v>39</v>
      </c>
      <c r="E11279" s="20" t="s">
        <v>33</v>
      </c>
      <c r="F11279" s="19">
        <v>6</v>
      </c>
      <c r="R11279" s="21">
        <f t="shared" si="5973"/>
        <v>0</v>
      </c>
      <c r="T11279" s="22" t="s">
        <v>38</v>
      </c>
      <c r="V11279" s="22" t="s">
        <v>38</v>
      </c>
      <c r="W11279" s="22" t="s">
        <v>38</v>
      </c>
      <c r="Y11279" s="28" t="str">
        <f t="shared" si="5970"/>
        <v/>
      </c>
      <c r="Z11279" s="28" t="str">
        <f t="shared" si="5971"/>
        <v/>
      </c>
      <c r="AA11279" s="28" t="str">
        <f t="shared" si="5966"/>
        <v/>
      </c>
      <c r="AB11279" s="28"/>
      <c r="AC11279" s="28"/>
    </row>
    <row r="11280" spans="2:29">
      <c r="B11280" s="19"/>
      <c r="C11280" s="30"/>
      <c r="D11280" s="19" t="s">
        <v>40</v>
      </c>
      <c r="E11280" s="20" t="s">
        <v>41</v>
      </c>
      <c r="F11280" s="19">
        <v>7</v>
      </c>
      <c r="R11280" s="21">
        <f t="shared" si="5973"/>
        <v>0</v>
      </c>
      <c r="Y11280" s="28" t="str">
        <f t="shared" si="5970"/>
        <v/>
      </c>
      <c r="Z11280" s="28" t="str">
        <f t="shared" si="5971"/>
        <v/>
      </c>
      <c r="AA11280" s="28" t="str">
        <f t="shared" si="5966"/>
        <v/>
      </c>
      <c r="AB11280" s="28" t="str">
        <f>IF(R11280&lt;T11280,"期末实有头数应大于等于耕役畜","")</f>
        <v/>
      </c>
      <c r="AC11280" s="28" t="str">
        <f>IF(R11280&lt;V11280+W11280,"期末实有头数应大于等于良种+改良种","")</f>
        <v/>
      </c>
    </row>
    <row r="11281" spans="2:29">
      <c r="B11281" s="19"/>
      <c r="C11281" s="30"/>
      <c r="D11281" s="19" t="s">
        <v>42</v>
      </c>
      <c r="E11281" s="20" t="s">
        <v>33</v>
      </c>
      <c r="F11281" s="19">
        <v>8</v>
      </c>
      <c r="R11281" s="21">
        <f t="shared" si="5973"/>
        <v>0</v>
      </c>
      <c r="Y11281" s="28" t="str">
        <f t="shared" si="5970"/>
        <v/>
      </c>
      <c r="Z11281" s="28" t="str">
        <f t="shared" si="5971"/>
        <v/>
      </c>
      <c r="AA11281" s="28" t="str">
        <f t="shared" si="5966"/>
        <v/>
      </c>
      <c r="AB11281" s="28" t="str">
        <f>IF(R11281&lt;T11281,"期末实有头数应大于等于耕役畜","")</f>
        <v/>
      </c>
      <c r="AC11281" s="28" t="str">
        <f>IF(R11281&lt;V11281+W11281,"期末实有头数应大于等于良种+改良种","")</f>
        <v/>
      </c>
    </row>
    <row r="11282" spans="2:29">
      <c r="B11282" s="19"/>
      <c r="C11282" s="30"/>
      <c r="D11282" s="19" t="s">
        <v>43</v>
      </c>
      <c r="E11282" s="20" t="s">
        <v>33</v>
      </c>
      <c r="F11282" s="19">
        <v>9</v>
      </c>
      <c r="R11282" s="21">
        <f t="shared" si="5973"/>
        <v>0</v>
      </c>
      <c r="S11282" s="22" t="s">
        <v>38</v>
      </c>
      <c r="U11282" s="22" t="s">
        <v>38</v>
      </c>
      <c r="V11282" s="22" t="s">
        <v>38</v>
      </c>
      <c r="W11282" s="22" t="s">
        <v>38</v>
      </c>
      <c r="Y11282" s="28" t="str">
        <f t="shared" si="5970"/>
        <v/>
      </c>
      <c r="Z11282" s="28" t="str">
        <f t="shared" si="5971"/>
        <v/>
      </c>
      <c r="AA11282" s="28"/>
      <c r="AB11282" s="28" t="str">
        <f>IF(R11282&lt;T11282,"期末实有头数应大于等于耕役畜","")</f>
        <v/>
      </c>
      <c r="AC11282" s="28"/>
    </row>
    <row r="11283" spans="2:29">
      <c r="B11283" s="19"/>
      <c r="C11283" s="30"/>
      <c r="D11283" s="19" t="s">
        <v>44</v>
      </c>
      <c r="E11283" s="20" t="s">
        <v>45</v>
      </c>
      <c r="F11283" s="19">
        <v>10</v>
      </c>
      <c r="R11283" s="21">
        <f t="shared" si="5973"/>
        <v>0</v>
      </c>
      <c r="Y11283" s="28" t="str">
        <f t="shared" si="5970"/>
        <v/>
      </c>
      <c r="Z11283" s="28" t="str">
        <f t="shared" si="5971"/>
        <v/>
      </c>
      <c r="AA11283" s="28" t="str">
        <f>IF(R11283&lt;S11283+U11283,"期末实有头数应大于等于能繁母畜+种公畜","")</f>
        <v/>
      </c>
      <c r="AB11283" s="28" t="str">
        <f>IF(R11283&lt;T11283,"期末实有头数应大于等于耕役畜","")</f>
        <v/>
      </c>
      <c r="AC11283" s="28" t="str">
        <f>IF(R11283&lt;V11283+W11283,"期末实有头数应大于等于良种+改良种","")</f>
        <v/>
      </c>
    </row>
    <row r="11284" spans="2:29">
      <c r="B11284" s="19"/>
      <c r="C11284" s="30"/>
      <c r="D11284" s="19" t="s">
        <v>46</v>
      </c>
      <c r="E11284" s="20" t="s">
        <v>47</v>
      </c>
      <c r="F11284" s="19">
        <v>11</v>
      </c>
      <c r="G11284" s="21">
        <f t="shared" ref="G11284:S11284" si="5974">G11285+G11289</f>
        <v>0</v>
      </c>
      <c r="H11284" s="21">
        <f t="shared" si="5974"/>
        <v>0</v>
      </c>
      <c r="I11284" s="21">
        <f t="shared" si="5974"/>
        <v>0</v>
      </c>
      <c r="J11284" s="21">
        <f t="shared" si="5974"/>
        <v>0</v>
      </c>
      <c r="K11284" s="21">
        <f t="shared" si="5974"/>
        <v>0</v>
      </c>
      <c r="L11284" s="21">
        <f t="shared" si="5974"/>
        <v>0</v>
      </c>
      <c r="M11284" s="21">
        <f t="shared" si="5974"/>
        <v>0</v>
      </c>
      <c r="N11284" s="21">
        <f t="shared" si="5974"/>
        <v>0</v>
      </c>
      <c r="O11284" s="21">
        <f t="shared" si="5974"/>
        <v>0</v>
      </c>
      <c r="P11284" s="21">
        <f t="shared" si="5974"/>
        <v>0</v>
      </c>
      <c r="Q11284" s="21">
        <f t="shared" si="5974"/>
        <v>0</v>
      </c>
      <c r="R11284" s="23">
        <f t="shared" si="5974"/>
        <v>0</v>
      </c>
      <c r="S11284" s="21">
        <f t="shared" si="5974"/>
        <v>0</v>
      </c>
      <c r="T11284" s="22" t="s">
        <v>38</v>
      </c>
      <c r="U11284" s="21">
        <f>U11285+U11289</f>
        <v>0</v>
      </c>
      <c r="V11284" s="21">
        <f>V11285+V11289</f>
        <v>0</v>
      </c>
      <c r="W11284" s="21">
        <f>W11285+W11289</f>
        <v>0</v>
      </c>
      <c r="Y11284" s="28" t="str">
        <f t="shared" si="5970"/>
        <v/>
      </c>
      <c r="Z11284" s="28" t="str">
        <f t="shared" si="5971"/>
        <v/>
      </c>
      <c r="AA11284" s="28" t="str">
        <f>IF(R11284&lt;S11284+U11284,"期末实有头数应大于等于能繁母畜+种公畜","")</f>
        <v/>
      </c>
      <c r="AB11284" s="28"/>
      <c r="AC11284" s="28" t="str">
        <f>IF(R11284&lt;V11284+W11284,"期末实有头数应大于等于良种+改良种","")</f>
        <v/>
      </c>
    </row>
    <row r="11285" spans="2:29">
      <c r="B11285" s="19"/>
      <c r="C11285" s="30"/>
      <c r="D11285" s="19" t="s">
        <v>48</v>
      </c>
      <c r="E11285" s="20" t="s">
        <v>47</v>
      </c>
      <c r="F11285" s="19">
        <v>12</v>
      </c>
      <c r="R11285" s="21">
        <f>G11285+I11285+J11285+K11285-L11285-M11285-N11285-Q11285</f>
        <v>0</v>
      </c>
      <c r="T11285" s="22" t="s">
        <v>38</v>
      </c>
      <c r="Y11285" s="28" t="str">
        <f t="shared" si="5970"/>
        <v/>
      </c>
      <c r="Z11285" s="28" t="str">
        <f t="shared" si="5971"/>
        <v/>
      </c>
      <c r="AA11285" s="28" t="str">
        <f>IF(R11285&lt;S11285+U11285,"期末实有头数应大于等于能繁母畜+种公畜","")</f>
        <v/>
      </c>
      <c r="AB11285" s="28"/>
      <c r="AC11285" s="28" t="str">
        <f>IF(R11285&lt;V11285+W11285,"期末实有头数应大于等于良种+改良种","")</f>
        <v/>
      </c>
    </row>
    <row r="11286" spans="2:29">
      <c r="B11286" s="19"/>
      <c r="C11286" s="30"/>
      <c r="D11286" s="19" t="s">
        <v>49</v>
      </c>
      <c r="E11286" s="20" t="s">
        <v>47</v>
      </c>
      <c r="F11286" s="19">
        <v>13</v>
      </c>
      <c r="R11286" s="21">
        <f>G11286+I11286+J11286+K11286-L11286-M11286-N11286-Q11286</f>
        <v>0</v>
      </c>
      <c r="T11286" s="22" t="s">
        <v>38</v>
      </c>
      <c r="V11286" s="22" t="s">
        <v>38</v>
      </c>
      <c r="W11286" s="22" t="s">
        <v>38</v>
      </c>
      <c r="Y11286" s="28" t="str">
        <f t="shared" si="5970"/>
        <v/>
      </c>
      <c r="Z11286" s="28" t="str">
        <f t="shared" si="5971"/>
        <v/>
      </c>
      <c r="AA11286" s="28" t="str">
        <f>IF(R11286&lt;S11286+U11286,"期末实有头数应大于等于能繁母畜+种公畜","")</f>
        <v/>
      </c>
      <c r="AB11286" s="28"/>
      <c r="AC11286" s="28"/>
    </row>
    <row r="11287" spans="2:29">
      <c r="B11287" s="19"/>
      <c r="C11287" s="30"/>
      <c r="D11287" s="19" t="s">
        <v>50</v>
      </c>
      <c r="E11287" s="20" t="s">
        <v>47</v>
      </c>
      <c r="F11287" s="19">
        <v>14</v>
      </c>
      <c r="H11287" s="22" t="s">
        <v>38</v>
      </c>
      <c r="I11287" s="22" t="s">
        <v>38</v>
      </c>
      <c r="J11287" s="22" t="s">
        <v>38</v>
      </c>
      <c r="K11287" s="22" t="s">
        <v>38</v>
      </c>
      <c r="L11287" s="22" t="s">
        <v>38</v>
      </c>
      <c r="M11287" s="22" t="s">
        <v>38</v>
      </c>
      <c r="N11287" s="22" t="s">
        <v>38</v>
      </c>
      <c r="O11287" s="22" t="s">
        <v>38</v>
      </c>
      <c r="P11287" s="22" t="s">
        <v>38</v>
      </c>
      <c r="Q11287" s="22" t="s">
        <v>38</v>
      </c>
      <c r="R11287" s="24"/>
      <c r="T11287" s="22" t="s">
        <v>38</v>
      </c>
      <c r="U11287" s="22" t="s">
        <v>38</v>
      </c>
      <c r="V11287" s="22" t="s">
        <v>38</v>
      </c>
      <c r="W11287" s="22" t="s">
        <v>38</v>
      </c>
      <c r="Y11287" s="28" t="str">
        <f t="shared" si="5970"/>
        <v/>
      </c>
      <c r="Z11287" s="28"/>
      <c r="AA11287" s="28"/>
      <c r="AB11287" s="28"/>
      <c r="AC11287" s="28"/>
    </row>
    <row r="11288" spans="2:29">
      <c r="B11288" s="19"/>
      <c r="C11288" s="30"/>
      <c r="D11288" s="19" t="s">
        <v>51</v>
      </c>
      <c r="E11288" s="20" t="s">
        <v>47</v>
      </c>
      <c r="F11288" s="19">
        <v>15</v>
      </c>
      <c r="H11288" s="22" t="s">
        <v>38</v>
      </c>
      <c r="I11288" s="22" t="s">
        <v>38</v>
      </c>
      <c r="J11288" s="22" t="s">
        <v>38</v>
      </c>
      <c r="K11288" s="22" t="s">
        <v>38</v>
      </c>
      <c r="L11288" s="22" t="s">
        <v>38</v>
      </c>
      <c r="M11288" s="22" t="s">
        <v>38</v>
      </c>
      <c r="N11288" s="22" t="s">
        <v>38</v>
      </c>
      <c r="O11288" s="22" t="s">
        <v>38</v>
      </c>
      <c r="P11288" s="22" t="s">
        <v>38</v>
      </c>
      <c r="Q11288" s="22" t="s">
        <v>38</v>
      </c>
      <c r="R11288" s="24"/>
      <c r="T11288" s="22" t="s">
        <v>38</v>
      </c>
      <c r="U11288" s="22" t="s">
        <v>38</v>
      </c>
      <c r="V11288" s="22" t="s">
        <v>38</v>
      </c>
      <c r="W11288" s="22" t="s">
        <v>38</v>
      </c>
      <c r="Y11288" s="28" t="str">
        <f t="shared" si="5970"/>
        <v/>
      </c>
      <c r="Z11288" s="28"/>
      <c r="AA11288" s="28"/>
      <c r="AB11288" s="28"/>
      <c r="AC11288" s="28"/>
    </row>
    <row r="11289" spans="2:29">
      <c r="B11289" s="19"/>
      <c r="C11289" s="30"/>
      <c r="D11289" s="19" t="s">
        <v>52</v>
      </c>
      <c r="E11289" s="20" t="s">
        <v>47</v>
      </c>
      <c r="F11289" s="19">
        <v>16</v>
      </c>
      <c r="R11289" s="21">
        <f>G11289+I11289+J11289+K11289-L11289-M11289-N11289-Q11289</f>
        <v>0</v>
      </c>
      <c r="T11289" s="22" t="s">
        <v>38</v>
      </c>
      <c r="Y11289" s="28" t="str">
        <f t="shared" si="5970"/>
        <v/>
      </c>
      <c r="Z11289" s="28" t="str">
        <f>IF(N11289&lt;O11289+P11289,"出卖应大于等于出卖肉畜+出卖仔畜","")</f>
        <v/>
      </c>
      <c r="AA11289" s="28" t="str">
        <f t="shared" ref="AA11289:AA11298" si="5975">IF(R11289&lt;S11289+U11289,"期末实有头数应大于等于能繁母畜+种公畜","")</f>
        <v/>
      </c>
      <c r="AB11289" s="28"/>
      <c r="AC11289" s="28" t="str">
        <f t="shared" ref="AC11289:AC11294" si="5976">IF(R11289&lt;V11289+W11289,"期末实有头数应大于等于良种+改良种","")</f>
        <v/>
      </c>
    </row>
    <row r="11290" spans="2:29">
      <c r="B11290" s="19"/>
      <c r="C11290" s="30"/>
      <c r="D11290" s="19" t="s">
        <v>53</v>
      </c>
      <c r="E11290" s="18" t="s">
        <v>33</v>
      </c>
      <c r="F11290" s="19">
        <v>17</v>
      </c>
      <c r="R11290" s="21">
        <f>G11290+I11290+J11290+K11290-L11290-M11290-N11290-Q11290</f>
        <v>0</v>
      </c>
      <c r="T11290" s="22" t="s">
        <v>38</v>
      </c>
      <c r="Y11290" s="28" t="str">
        <f t="shared" si="5970"/>
        <v/>
      </c>
      <c r="Z11290" s="28" t="str">
        <f>IF(N11290&lt;O11290+P11290,"出卖应大于等于出卖肉畜+出卖仔畜","")</f>
        <v/>
      </c>
      <c r="AA11290" s="28" t="str">
        <f t="shared" si="5975"/>
        <v/>
      </c>
      <c r="AB11290" s="28"/>
      <c r="AC11290" s="28" t="str">
        <f t="shared" si="5976"/>
        <v/>
      </c>
    </row>
    <row r="11291" spans="2:29">
      <c r="B11291" s="18"/>
      <c r="C11291" s="29"/>
      <c r="D11291" s="19" t="s">
        <v>32</v>
      </c>
      <c r="E11291" s="20" t="s">
        <v>33</v>
      </c>
      <c r="F11291" s="19">
        <v>1</v>
      </c>
      <c r="G11291" s="21">
        <f t="shared" ref="G11291:S11291" si="5977">G11292+G11307</f>
        <v>0</v>
      </c>
      <c r="H11291" s="21">
        <f t="shared" si="5977"/>
        <v>0</v>
      </c>
      <c r="I11291" s="21">
        <f t="shared" si="5977"/>
        <v>0</v>
      </c>
      <c r="J11291" s="21">
        <f t="shared" si="5977"/>
        <v>0</v>
      </c>
      <c r="K11291" s="21">
        <f t="shared" si="5977"/>
        <v>0</v>
      </c>
      <c r="L11291" s="21">
        <f t="shared" si="5977"/>
        <v>0</v>
      </c>
      <c r="M11291" s="21">
        <f t="shared" si="5977"/>
        <v>0</v>
      </c>
      <c r="N11291" s="21">
        <f t="shared" si="5977"/>
        <v>0</v>
      </c>
      <c r="O11291" s="21">
        <f t="shared" si="5977"/>
        <v>0</v>
      </c>
      <c r="P11291" s="21">
        <f t="shared" si="5977"/>
        <v>0</v>
      </c>
      <c r="Q11291" s="21">
        <f t="shared" si="5977"/>
        <v>0</v>
      </c>
      <c r="R11291" s="21">
        <f t="shared" si="5977"/>
        <v>0</v>
      </c>
      <c r="S11291" s="21">
        <f t="shared" si="5977"/>
        <v>0</v>
      </c>
      <c r="T11291" s="21">
        <f>T11292</f>
        <v>0</v>
      </c>
      <c r="U11291" s="21">
        <f>U11292+U11307</f>
        <v>0</v>
      </c>
      <c r="V11291" s="21">
        <f>V11292+V11307</f>
        <v>0</v>
      </c>
      <c r="W11291" s="21">
        <f>W11292+W11307</f>
        <v>0</v>
      </c>
      <c r="Y11291" s="28" t="str">
        <f t="shared" si="5970"/>
        <v/>
      </c>
      <c r="Z11291" s="28" t="str">
        <f>IF(N11291&lt;O11291+P11291,"出卖应大于等于出卖肉畜+出卖仔畜","")</f>
        <v/>
      </c>
      <c r="AA11291" s="28" t="str">
        <f t="shared" si="5975"/>
        <v/>
      </c>
      <c r="AB11291" s="28" t="str">
        <f>IF(R11291&lt;T11291,"期末实有头数应大于等于耕役畜","")</f>
        <v/>
      </c>
      <c r="AC11291" s="28" t="str">
        <f t="shared" si="5976"/>
        <v/>
      </c>
    </row>
    <row r="11292" spans="2:29">
      <c r="B11292" s="19"/>
      <c r="C11292" s="30"/>
      <c r="D11292" s="19" t="s">
        <v>34</v>
      </c>
      <c r="E11292" s="20" t="s">
        <v>33</v>
      </c>
      <c r="F11292" s="19">
        <v>2</v>
      </c>
      <c r="G11292" s="21">
        <f t="shared" ref="G11292:S11292" si="5978">G11293+G11301</f>
        <v>0</v>
      </c>
      <c r="H11292" s="21">
        <f t="shared" si="5978"/>
        <v>0</v>
      </c>
      <c r="I11292" s="21">
        <f t="shared" si="5978"/>
        <v>0</v>
      </c>
      <c r="J11292" s="21">
        <f t="shared" si="5978"/>
        <v>0</v>
      </c>
      <c r="K11292" s="21">
        <f t="shared" si="5978"/>
        <v>0</v>
      </c>
      <c r="L11292" s="21">
        <f t="shared" si="5978"/>
        <v>0</v>
      </c>
      <c r="M11292" s="21">
        <f t="shared" si="5978"/>
        <v>0</v>
      </c>
      <c r="N11292" s="21">
        <f t="shared" si="5978"/>
        <v>0</v>
      </c>
      <c r="O11292" s="21">
        <f t="shared" si="5978"/>
        <v>0</v>
      </c>
      <c r="P11292" s="21">
        <f t="shared" si="5978"/>
        <v>0</v>
      </c>
      <c r="Q11292" s="21">
        <f t="shared" si="5978"/>
        <v>0</v>
      </c>
      <c r="R11292" s="21">
        <f t="shared" si="5978"/>
        <v>0</v>
      </c>
      <c r="S11292" s="21">
        <f t="shared" si="5978"/>
        <v>0</v>
      </c>
      <c r="T11292" s="21">
        <f>T11293</f>
        <v>0</v>
      </c>
      <c r="U11292" s="21">
        <f>U11293+U11301</f>
        <v>0</v>
      </c>
      <c r="V11292" s="21">
        <f>V11293+V11301</f>
        <v>0</v>
      </c>
      <c r="W11292" s="21">
        <f>W11293+W11301</f>
        <v>0</v>
      </c>
      <c r="Y11292" s="28" t="str">
        <f t="shared" ref="Y11292:Y11308" si="5979">IF(H11292&lt;I11292,"繁殖仔畜应大于等于成活","")</f>
        <v/>
      </c>
      <c r="Z11292" s="28" t="str">
        <f t="shared" ref="Z11292:Z11303" si="5980">IF(N11292&lt;O11292+P11292,"出卖应大于等于出卖肉畜+出卖仔畜","")</f>
        <v/>
      </c>
      <c r="AA11292" s="28" t="str">
        <f t="shared" si="5975"/>
        <v/>
      </c>
      <c r="AB11292" s="28" t="str">
        <f>IF(R11292&lt;T11292,"期末实有头数应大于等于耕役畜","")</f>
        <v/>
      </c>
      <c r="AC11292" s="28" t="str">
        <f t="shared" si="5976"/>
        <v/>
      </c>
    </row>
    <row r="11293" spans="2:29">
      <c r="B11293" s="19"/>
      <c r="C11293" s="30"/>
      <c r="D11293" s="19" t="s">
        <v>35</v>
      </c>
      <c r="E11293" s="20" t="s">
        <v>33</v>
      </c>
      <c r="F11293" s="19">
        <v>3</v>
      </c>
      <c r="G11293" s="21">
        <f t="shared" ref="G11293:R11293" si="5981">G11294+G11297+G11298+G11299+G11300</f>
        <v>0</v>
      </c>
      <c r="H11293" s="21">
        <f t="shared" si="5981"/>
        <v>0</v>
      </c>
      <c r="I11293" s="21">
        <f t="shared" si="5981"/>
        <v>0</v>
      </c>
      <c r="J11293" s="21">
        <f t="shared" si="5981"/>
        <v>0</v>
      </c>
      <c r="K11293" s="21">
        <f t="shared" si="5981"/>
        <v>0</v>
      </c>
      <c r="L11293" s="21">
        <f t="shared" si="5981"/>
        <v>0</v>
      </c>
      <c r="M11293" s="21">
        <f t="shared" si="5981"/>
        <v>0</v>
      </c>
      <c r="N11293" s="21">
        <f t="shared" si="5981"/>
        <v>0</v>
      </c>
      <c r="O11293" s="21">
        <f t="shared" si="5981"/>
        <v>0</v>
      </c>
      <c r="P11293" s="21">
        <f t="shared" si="5981"/>
        <v>0</v>
      </c>
      <c r="Q11293" s="21">
        <f t="shared" si="5981"/>
        <v>0</v>
      </c>
      <c r="R11293" s="21">
        <f t="shared" si="5981"/>
        <v>0</v>
      </c>
      <c r="S11293" s="21">
        <f>S11294+S11297+S11298+S11300</f>
        <v>0</v>
      </c>
      <c r="T11293" s="21">
        <f>T11294+T11297+T11298+T11299+T11300</f>
        <v>0</v>
      </c>
      <c r="U11293" s="21">
        <f>U11294+U11297+U11298+U11300</f>
        <v>0</v>
      </c>
      <c r="V11293" s="21">
        <f>V11294+V11297+V11298+V11300</f>
        <v>0</v>
      </c>
      <c r="W11293" s="21">
        <f>W11294+W11297+W11298+W11300</f>
        <v>0</v>
      </c>
      <c r="Y11293" s="28" t="str">
        <f t="shared" si="5979"/>
        <v/>
      </c>
      <c r="Z11293" s="28" t="str">
        <f t="shared" si="5980"/>
        <v/>
      </c>
      <c r="AA11293" s="28" t="str">
        <f t="shared" si="5975"/>
        <v/>
      </c>
      <c r="AB11293" s="28" t="str">
        <f>IF(R11293&lt;T11293,"期末实有头数应大于等于耕役畜","")</f>
        <v/>
      </c>
      <c r="AC11293" s="28" t="str">
        <f t="shared" si="5976"/>
        <v/>
      </c>
    </row>
    <row r="11294" spans="2:29">
      <c r="B11294" s="19"/>
      <c r="C11294" s="30"/>
      <c r="D11294" s="19" t="s">
        <v>36</v>
      </c>
      <c r="E11294" s="20" t="s">
        <v>33</v>
      </c>
      <c r="F11294" s="19">
        <v>4</v>
      </c>
      <c r="R11294" s="21">
        <f>G11294+I11294+J11294+K11294-L11294-M11294-N11294-Q11294</f>
        <v>0</v>
      </c>
      <c r="Y11294" s="28" t="str">
        <f t="shared" si="5979"/>
        <v/>
      </c>
      <c r="Z11294" s="28" t="str">
        <f t="shared" si="5980"/>
        <v/>
      </c>
      <c r="AA11294" s="28" t="str">
        <f t="shared" si="5975"/>
        <v/>
      </c>
      <c r="AB11294" s="28" t="str">
        <f>IF(R11294&lt;T11294,"期末实有头数应大于等于耕役畜","")</f>
        <v/>
      </c>
      <c r="AC11294" s="28" t="str">
        <f t="shared" si="5976"/>
        <v/>
      </c>
    </row>
    <row r="11295" spans="2:29">
      <c r="B11295" s="19"/>
      <c r="C11295" s="30"/>
      <c r="D11295" s="19" t="s">
        <v>37</v>
      </c>
      <c r="E11295" s="20" t="s">
        <v>33</v>
      </c>
      <c r="F11295" s="19">
        <v>5</v>
      </c>
      <c r="R11295" s="21">
        <f t="shared" ref="R11295:R11300" si="5982">G11295+I11295+J11295+K11295-L11295-M11295-N11295-Q11295</f>
        <v>0</v>
      </c>
      <c r="T11295" s="22" t="s">
        <v>38</v>
      </c>
      <c r="V11295" s="22" t="s">
        <v>38</v>
      </c>
      <c r="W11295" s="22" t="s">
        <v>38</v>
      </c>
      <c r="Y11295" s="28" t="str">
        <f t="shared" si="5979"/>
        <v/>
      </c>
      <c r="Z11295" s="28" t="str">
        <f t="shared" si="5980"/>
        <v/>
      </c>
      <c r="AA11295" s="28" t="str">
        <f t="shared" si="5975"/>
        <v/>
      </c>
      <c r="AB11295" s="28"/>
      <c r="AC11295" s="28"/>
    </row>
    <row r="11296" spans="2:29">
      <c r="B11296" s="19"/>
      <c r="C11296" s="30"/>
      <c r="D11296" s="19" t="s">
        <v>39</v>
      </c>
      <c r="E11296" s="20" t="s">
        <v>33</v>
      </c>
      <c r="F11296" s="19">
        <v>6</v>
      </c>
      <c r="R11296" s="21">
        <f t="shared" si="5982"/>
        <v>0</v>
      </c>
      <c r="T11296" s="22" t="s">
        <v>38</v>
      </c>
      <c r="V11296" s="22" t="s">
        <v>38</v>
      </c>
      <c r="W11296" s="22" t="s">
        <v>38</v>
      </c>
      <c r="Y11296" s="28" t="str">
        <f t="shared" si="5979"/>
        <v/>
      </c>
      <c r="Z11296" s="28" t="str">
        <f t="shared" si="5980"/>
        <v/>
      </c>
      <c r="AA11296" s="28" t="str">
        <f t="shared" si="5975"/>
        <v/>
      </c>
      <c r="AB11296" s="28"/>
      <c r="AC11296" s="28"/>
    </row>
    <row r="11297" spans="2:29">
      <c r="B11297" s="19"/>
      <c r="C11297" s="30"/>
      <c r="D11297" s="19" t="s">
        <v>40</v>
      </c>
      <c r="E11297" s="20" t="s">
        <v>41</v>
      </c>
      <c r="F11297" s="19">
        <v>7</v>
      </c>
      <c r="R11297" s="21">
        <f t="shared" si="5982"/>
        <v>0</v>
      </c>
      <c r="Y11297" s="28" t="str">
        <f t="shared" si="5979"/>
        <v/>
      </c>
      <c r="Z11297" s="28" t="str">
        <f t="shared" si="5980"/>
        <v/>
      </c>
      <c r="AA11297" s="28" t="str">
        <f t="shared" si="5975"/>
        <v/>
      </c>
      <c r="AB11297" s="28" t="str">
        <f>IF(R11297&lt;T11297,"期末实有头数应大于等于耕役畜","")</f>
        <v/>
      </c>
      <c r="AC11297" s="28" t="str">
        <f>IF(R11297&lt;V11297+W11297,"期末实有头数应大于等于良种+改良种","")</f>
        <v/>
      </c>
    </row>
    <row r="11298" spans="2:29">
      <c r="B11298" s="19"/>
      <c r="C11298" s="30"/>
      <c r="D11298" s="19" t="s">
        <v>42</v>
      </c>
      <c r="E11298" s="20" t="s">
        <v>33</v>
      </c>
      <c r="F11298" s="19">
        <v>8</v>
      </c>
      <c r="R11298" s="21">
        <f t="shared" si="5982"/>
        <v>0</v>
      </c>
      <c r="Y11298" s="28" t="str">
        <f t="shared" si="5979"/>
        <v/>
      </c>
      <c r="Z11298" s="28" t="str">
        <f t="shared" si="5980"/>
        <v/>
      </c>
      <c r="AA11298" s="28" t="str">
        <f t="shared" si="5975"/>
        <v/>
      </c>
      <c r="AB11298" s="28" t="str">
        <f>IF(R11298&lt;T11298,"期末实有头数应大于等于耕役畜","")</f>
        <v/>
      </c>
      <c r="AC11298" s="28" t="str">
        <f>IF(R11298&lt;V11298+W11298,"期末实有头数应大于等于良种+改良种","")</f>
        <v/>
      </c>
    </row>
    <row r="11299" spans="2:29">
      <c r="B11299" s="19"/>
      <c r="C11299" s="30"/>
      <c r="D11299" s="19" t="s">
        <v>43</v>
      </c>
      <c r="E11299" s="20" t="s">
        <v>33</v>
      </c>
      <c r="F11299" s="19">
        <v>9</v>
      </c>
      <c r="R11299" s="21">
        <f t="shared" si="5982"/>
        <v>0</v>
      </c>
      <c r="S11299" s="22" t="s">
        <v>38</v>
      </c>
      <c r="U11299" s="22" t="s">
        <v>38</v>
      </c>
      <c r="V11299" s="22" t="s">
        <v>38</v>
      </c>
      <c r="W11299" s="22" t="s">
        <v>38</v>
      </c>
      <c r="Y11299" s="28" t="str">
        <f t="shared" si="5979"/>
        <v/>
      </c>
      <c r="Z11299" s="28" t="str">
        <f t="shared" si="5980"/>
        <v/>
      </c>
      <c r="AA11299" s="28"/>
      <c r="AB11299" s="28" t="str">
        <f>IF(R11299&lt;T11299,"期末实有头数应大于等于耕役畜","")</f>
        <v/>
      </c>
      <c r="AC11299" s="28"/>
    </row>
    <row r="11300" spans="2:29">
      <c r="B11300" s="19"/>
      <c r="C11300" s="30"/>
      <c r="D11300" s="19" t="s">
        <v>44</v>
      </c>
      <c r="E11300" s="20" t="s">
        <v>45</v>
      </c>
      <c r="F11300" s="19">
        <v>10</v>
      </c>
      <c r="R11300" s="21">
        <f t="shared" si="5982"/>
        <v>0</v>
      </c>
      <c r="Y11300" s="28" t="str">
        <f t="shared" si="5979"/>
        <v/>
      </c>
      <c r="Z11300" s="28" t="str">
        <f t="shared" si="5980"/>
        <v/>
      </c>
      <c r="AA11300" s="28" t="str">
        <f>IF(R11300&lt;S11300+U11300,"期末实有头数应大于等于能繁母畜+种公畜","")</f>
        <v/>
      </c>
      <c r="AB11300" s="28" t="str">
        <f>IF(R11300&lt;T11300,"期末实有头数应大于等于耕役畜","")</f>
        <v/>
      </c>
      <c r="AC11300" s="28" t="str">
        <f>IF(R11300&lt;V11300+W11300,"期末实有头数应大于等于良种+改良种","")</f>
        <v/>
      </c>
    </row>
    <row r="11301" spans="2:29">
      <c r="B11301" s="19"/>
      <c r="C11301" s="30"/>
      <c r="D11301" s="19" t="s">
        <v>46</v>
      </c>
      <c r="E11301" s="20" t="s">
        <v>47</v>
      </c>
      <c r="F11301" s="19">
        <v>11</v>
      </c>
      <c r="G11301" s="21">
        <f t="shared" ref="G11301:S11301" si="5983">G11302+G11306</f>
        <v>0</v>
      </c>
      <c r="H11301" s="21">
        <f t="shared" si="5983"/>
        <v>0</v>
      </c>
      <c r="I11301" s="21">
        <f t="shared" si="5983"/>
        <v>0</v>
      </c>
      <c r="J11301" s="21">
        <f t="shared" si="5983"/>
        <v>0</v>
      </c>
      <c r="K11301" s="21">
        <f t="shared" si="5983"/>
        <v>0</v>
      </c>
      <c r="L11301" s="21">
        <f t="shared" si="5983"/>
        <v>0</v>
      </c>
      <c r="M11301" s="21">
        <f t="shared" si="5983"/>
        <v>0</v>
      </c>
      <c r="N11301" s="21">
        <f t="shared" si="5983"/>
        <v>0</v>
      </c>
      <c r="O11301" s="21">
        <f t="shared" si="5983"/>
        <v>0</v>
      </c>
      <c r="P11301" s="21">
        <f t="shared" si="5983"/>
        <v>0</v>
      </c>
      <c r="Q11301" s="21">
        <f t="shared" si="5983"/>
        <v>0</v>
      </c>
      <c r="R11301" s="23">
        <f t="shared" si="5983"/>
        <v>0</v>
      </c>
      <c r="S11301" s="21">
        <f t="shared" si="5983"/>
        <v>0</v>
      </c>
      <c r="T11301" s="22" t="s">
        <v>38</v>
      </c>
      <c r="U11301" s="21">
        <f>U11302+U11306</f>
        <v>0</v>
      </c>
      <c r="V11301" s="21">
        <f>V11302+V11306</f>
        <v>0</v>
      </c>
      <c r="W11301" s="21">
        <f>W11302+W11306</f>
        <v>0</v>
      </c>
      <c r="Y11301" s="28" t="str">
        <f t="shared" si="5979"/>
        <v/>
      </c>
      <c r="Z11301" s="28" t="str">
        <f t="shared" si="5980"/>
        <v/>
      </c>
      <c r="AA11301" s="28" t="str">
        <f>IF(R11301&lt;S11301+U11301,"期末实有头数应大于等于能繁母畜+种公畜","")</f>
        <v/>
      </c>
      <c r="AB11301" s="28"/>
      <c r="AC11301" s="28" t="str">
        <f>IF(R11301&lt;V11301+W11301,"期末实有头数应大于等于良种+改良种","")</f>
        <v/>
      </c>
    </row>
    <row r="11302" spans="2:29">
      <c r="B11302" s="19"/>
      <c r="C11302" s="30"/>
      <c r="D11302" s="19" t="s">
        <v>48</v>
      </c>
      <c r="E11302" s="20" t="s">
        <v>47</v>
      </c>
      <c r="F11302" s="19">
        <v>12</v>
      </c>
      <c r="R11302" s="21">
        <f>G11302+I11302+J11302+K11302-L11302-M11302-N11302-Q11302</f>
        <v>0</v>
      </c>
      <c r="T11302" s="22" t="s">
        <v>38</v>
      </c>
      <c r="Y11302" s="28" t="str">
        <f t="shared" si="5979"/>
        <v/>
      </c>
      <c r="Z11302" s="28" t="str">
        <f t="shared" si="5980"/>
        <v/>
      </c>
      <c r="AA11302" s="28" t="str">
        <f>IF(R11302&lt;S11302+U11302,"期末实有头数应大于等于能繁母畜+种公畜","")</f>
        <v/>
      </c>
      <c r="AB11302" s="28"/>
      <c r="AC11302" s="28" t="str">
        <f>IF(R11302&lt;V11302+W11302,"期末实有头数应大于等于良种+改良种","")</f>
        <v/>
      </c>
    </row>
    <row r="11303" spans="2:29">
      <c r="B11303" s="19"/>
      <c r="C11303" s="30"/>
      <c r="D11303" s="19" t="s">
        <v>49</v>
      </c>
      <c r="E11303" s="20" t="s">
        <v>47</v>
      </c>
      <c r="F11303" s="19">
        <v>13</v>
      </c>
      <c r="R11303" s="21">
        <f>G11303+I11303+J11303+K11303-L11303-M11303-N11303-Q11303</f>
        <v>0</v>
      </c>
      <c r="T11303" s="22" t="s">
        <v>38</v>
      </c>
      <c r="V11303" s="22" t="s">
        <v>38</v>
      </c>
      <c r="W11303" s="22" t="s">
        <v>38</v>
      </c>
      <c r="Y11303" s="28" t="str">
        <f t="shared" si="5979"/>
        <v/>
      </c>
      <c r="Z11303" s="28" t="str">
        <f t="shared" si="5980"/>
        <v/>
      </c>
      <c r="AA11303" s="28" t="str">
        <f>IF(R11303&lt;S11303+U11303,"期末实有头数应大于等于能繁母畜+种公畜","")</f>
        <v/>
      </c>
      <c r="AB11303" s="28"/>
      <c r="AC11303" s="28"/>
    </row>
    <row r="11304" spans="2:29">
      <c r="B11304" s="19"/>
      <c r="C11304" s="30"/>
      <c r="D11304" s="19" t="s">
        <v>50</v>
      </c>
      <c r="E11304" s="20" t="s">
        <v>47</v>
      </c>
      <c r="F11304" s="19">
        <v>14</v>
      </c>
      <c r="H11304" s="22" t="s">
        <v>38</v>
      </c>
      <c r="I11304" s="22" t="s">
        <v>38</v>
      </c>
      <c r="J11304" s="22" t="s">
        <v>38</v>
      </c>
      <c r="K11304" s="22" t="s">
        <v>38</v>
      </c>
      <c r="L11304" s="22" t="s">
        <v>38</v>
      </c>
      <c r="M11304" s="22" t="s">
        <v>38</v>
      </c>
      <c r="N11304" s="22" t="s">
        <v>38</v>
      </c>
      <c r="O11304" s="22" t="s">
        <v>38</v>
      </c>
      <c r="P11304" s="22" t="s">
        <v>38</v>
      </c>
      <c r="Q11304" s="22" t="s">
        <v>38</v>
      </c>
      <c r="R11304" s="24"/>
      <c r="T11304" s="22" t="s">
        <v>38</v>
      </c>
      <c r="U11304" s="22" t="s">
        <v>38</v>
      </c>
      <c r="V11304" s="22" t="s">
        <v>38</v>
      </c>
      <c r="W11304" s="22" t="s">
        <v>38</v>
      </c>
      <c r="Y11304" s="28" t="str">
        <f t="shared" si="5979"/>
        <v/>
      </c>
      <c r="Z11304" s="28"/>
      <c r="AA11304" s="28"/>
      <c r="AB11304" s="28"/>
      <c r="AC11304" s="28"/>
    </row>
    <row r="11305" spans="2:29">
      <c r="B11305" s="19"/>
      <c r="C11305" s="30"/>
      <c r="D11305" s="19" t="s">
        <v>51</v>
      </c>
      <c r="E11305" s="20" t="s">
        <v>47</v>
      </c>
      <c r="F11305" s="19">
        <v>15</v>
      </c>
      <c r="H11305" s="22" t="s">
        <v>38</v>
      </c>
      <c r="I11305" s="22" t="s">
        <v>38</v>
      </c>
      <c r="J11305" s="22" t="s">
        <v>38</v>
      </c>
      <c r="K11305" s="22" t="s">
        <v>38</v>
      </c>
      <c r="L11305" s="22" t="s">
        <v>38</v>
      </c>
      <c r="M11305" s="22" t="s">
        <v>38</v>
      </c>
      <c r="N11305" s="22" t="s">
        <v>38</v>
      </c>
      <c r="O11305" s="22" t="s">
        <v>38</v>
      </c>
      <c r="P11305" s="22" t="s">
        <v>38</v>
      </c>
      <c r="Q11305" s="22" t="s">
        <v>38</v>
      </c>
      <c r="R11305" s="24"/>
      <c r="T11305" s="22" t="s">
        <v>38</v>
      </c>
      <c r="U11305" s="22" t="s">
        <v>38</v>
      </c>
      <c r="V11305" s="22" t="s">
        <v>38</v>
      </c>
      <c r="W11305" s="22" t="s">
        <v>38</v>
      </c>
      <c r="Y11305" s="28" t="str">
        <f t="shared" si="5979"/>
        <v/>
      </c>
      <c r="Z11305" s="28"/>
      <c r="AA11305" s="28"/>
      <c r="AB11305" s="28"/>
      <c r="AC11305" s="28"/>
    </row>
    <row r="11306" spans="2:29">
      <c r="B11306" s="19"/>
      <c r="C11306" s="30"/>
      <c r="D11306" s="19" t="s">
        <v>52</v>
      </c>
      <c r="E11306" s="20" t="s">
        <v>47</v>
      </c>
      <c r="F11306" s="19">
        <v>16</v>
      </c>
      <c r="R11306" s="21">
        <f>G11306+I11306+J11306+K11306-L11306-M11306-N11306-Q11306</f>
        <v>0</v>
      </c>
      <c r="T11306" s="22" t="s">
        <v>38</v>
      </c>
      <c r="Y11306" s="28" t="str">
        <f t="shared" si="5979"/>
        <v/>
      </c>
      <c r="Z11306" s="28" t="str">
        <f>IF(N11306&lt;O11306+P11306,"出卖应大于等于出卖肉畜+出卖仔畜","")</f>
        <v/>
      </c>
      <c r="AA11306" s="28" t="str">
        <f t="shared" ref="AA11306:AA11315" si="5984">IF(R11306&lt;S11306+U11306,"期末实有头数应大于等于能繁母畜+种公畜","")</f>
        <v/>
      </c>
      <c r="AB11306" s="28"/>
      <c r="AC11306" s="28" t="str">
        <f t="shared" ref="AC11306:AC11311" si="5985">IF(R11306&lt;V11306+W11306,"期末实有头数应大于等于良种+改良种","")</f>
        <v/>
      </c>
    </row>
    <row r="11307" spans="2:29">
      <c r="B11307" s="19"/>
      <c r="C11307" s="30"/>
      <c r="D11307" s="19" t="s">
        <v>53</v>
      </c>
      <c r="E11307" s="18" t="s">
        <v>33</v>
      </c>
      <c r="F11307" s="19">
        <v>17</v>
      </c>
      <c r="R11307" s="21">
        <f>G11307+I11307+J11307+K11307-L11307-M11307-N11307-Q11307</f>
        <v>0</v>
      </c>
      <c r="T11307" s="22" t="s">
        <v>38</v>
      </c>
      <c r="Y11307" s="28" t="str">
        <f t="shared" si="5979"/>
        <v/>
      </c>
      <c r="Z11307" s="28" t="str">
        <f>IF(N11307&lt;O11307+P11307,"出卖应大于等于出卖肉畜+出卖仔畜","")</f>
        <v/>
      </c>
      <c r="AA11307" s="28" t="str">
        <f t="shared" si="5984"/>
        <v/>
      </c>
      <c r="AB11307" s="28"/>
      <c r="AC11307" s="28" t="str">
        <f t="shared" si="5985"/>
        <v/>
      </c>
    </row>
    <row r="11308" spans="2:29">
      <c r="B11308" s="18"/>
      <c r="C11308" s="29"/>
      <c r="D11308" s="19" t="s">
        <v>32</v>
      </c>
      <c r="E11308" s="20" t="s">
        <v>33</v>
      </c>
      <c r="F11308" s="19">
        <v>1</v>
      </c>
      <c r="G11308" s="21">
        <f t="shared" ref="G11308:S11308" si="5986">G11309+G11324</f>
        <v>0</v>
      </c>
      <c r="H11308" s="21">
        <f t="shared" si="5986"/>
        <v>0</v>
      </c>
      <c r="I11308" s="21">
        <f t="shared" si="5986"/>
        <v>0</v>
      </c>
      <c r="J11308" s="21">
        <f t="shared" si="5986"/>
        <v>0</v>
      </c>
      <c r="K11308" s="21">
        <f t="shared" si="5986"/>
        <v>0</v>
      </c>
      <c r="L11308" s="21">
        <f t="shared" si="5986"/>
        <v>0</v>
      </c>
      <c r="M11308" s="21">
        <f t="shared" si="5986"/>
        <v>0</v>
      </c>
      <c r="N11308" s="21">
        <f t="shared" si="5986"/>
        <v>0</v>
      </c>
      <c r="O11308" s="21">
        <f t="shared" si="5986"/>
        <v>0</v>
      </c>
      <c r="P11308" s="21">
        <f t="shared" si="5986"/>
        <v>0</v>
      </c>
      <c r="Q11308" s="21">
        <f t="shared" si="5986"/>
        <v>0</v>
      </c>
      <c r="R11308" s="21">
        <f t="shared" si="5986"/>
        <v>0</v>
      </c>
      <c r="S11308" s="21">
        <f t="shared" si="5986"/>
        <v>0</v>
      </c>
      <c r="T11308" s="21">
        <f>T11309</f>
        <v>0</v>
      </c>
      <c r="U11308" s="21">
        <f>U11309+U11324</f>
        <v>0</v>
      </c>
      <c r="V11308" s="21">
        <f>V11309+V11324</f>
        <v>0</v>
      </c>
      <c r="W11308" s="21">
        <f>W11309+W11324</f>
        <v>0</v>
      </c>
      <c r="Y11308" s="28" t="str">
        <f t="shared" si="5979"/>
        <v/>
      </c>
      <c r="Z11308" s="28" t="str">
        <f>IF(N11308&lt;O11308+P11308,"出卖应大于等于出卖肉畜+出卖仔畜","")</f>
        <v/>
      </c>
      <c r="AA11308" s="28" t="str">
        <f t="shared" si="5984"/>
        <v/>
      </c>
      <c r="AB11308" s="28" t="str">
        <f>IF(R11308&lt;T11308,"期末实有头数应大于等于耕役畜","")</f>
        <v/>
      </c>
      <c r="AC11308" s="28" t="str">
        <f t="shared" si="5985"/>
        <v/>
      </c>
    </row>
    <row r="11309" spans="2:29">
      <c r="B11309" s="19"/>
      <c r="C11309" s="30"/>
      <c r="D11309" s="19" t="s">
        <v>34</v>
      </c>
      <c r="E11309" s="20" t="s">
        <v>33</v>
      </c>
      <c r="F11309" s="19">
        <v>2</v>
      </c>
      <c r="G11309" s="21">
        <f t="shared" ref="G11309:S11309" si="5987">G11310+G11318</f>
        <v>0</v>
      </c>
      <c r="H11309" s="21">
        <f t="shared" si="5987"/>
        <v>0</v>
      </c>
      <c r="I11309" s="21">
        <f t="shared" si="5987"/>
        <v>0</v>
      </c>
      <c r="J11309" s="21">
        <f t="shared" si="5987"/>
        <v>0</v>
      </c>
      <c r="K11309" s="21">
        <f t="shared" si="5987"/>
        <v>0</v>
      </c>
      <c r="L11309" s="21">
        <f t="shared" si="5987"/>
        <v>0</v>
      </c>
      <c r="M11309" s="21">
        <f t="shared" si="5987"/>
        <v>0</v>
      </c>
      <c r="N11309" s="21">
        <f t="shared" si="5987"/>
        <v>0</v>
      </c>
      <c r="O11309" s="21">
        <f t="shared" si="5987"/>
        <v>0</v>
      </c>
      <c r="P11309" s="21">
        <f t="shared" si="5987"/>
        <v>0</v>
      </c>
      <c r="Q11309" s="21">
        <f t="shared" si="5987"/>
        <v>0</v>
      </c>
      <c r="R11309" s="21">
        <f t="shared" si="5987"/>
        <v>0</v>
      </c>
      <c r="S11309" s="21">
        <f t="shared" si="5987"/>
        <v>0</v>
      </c>
      <c r="T11309" s="21">
        <f>T11310</f>
        <v>0</v>
      </c>
      <c r="U11309" s="21">
        <f>U11310+U11318</f>
        <v>0</v>
      </c>
      <c r="V11309" s="21">
        <f>V11310+V11318</f>
        <v>0</v>
      </c>
      <c r="W11309" s="21">
        <f>W11310+W11318</f>
        <v>0</v>
      </c>
      <c r="Y11309" s="28" t="str">
        <f t="shared" ref="Y11309:Y11325" si="5988">IF(H11309&lt;I11309,"繁殖仔畜应大于等于成活","")</f>
        <v/>
      </c>
      <c r="Z11309" s="28" t="str">
        <f t="shared" ref="Z11309:Z11320" si="5989">IF(N11309&lt;O11309+P11309,"出卖应大于等于出卖肉畜+出卖仔畜","")</f>
        <v/>
      </c>
      <c r="AA11309" s="28" t="str">
        <f t="shared" si="5984"/>
        <v/>
      </c>
      <c r="AB11309" s="28" t="str">
        <f>IF(R11309&lt;T11309,"期末实有头数应大于等于耕役畜","")</f>
        <v/>
      </c>
      <c r="AC11309" s="28" t="str">
        <f t="shared" si="5985"/>
        <v/>
      </c>
    </row>
    <row r="11310" spans="2:29">
      <c r="B11310" s="19"/>
      <c r="C11310" s="30"/>
      <c r="D11310" s="19" t="s">
        <v>35</v>
      </c>
      <c r="E11310" s="20" t="s">
        <v>33</v>
      </c>
      <c r="F11310" s="19">
        <v>3</v>
      </c>
      <c r="G11310" s="21">
        <f t="shared" ref="G11310:R11310" si="5990">G11311+G11314+G11315+G11316+G11317</f>
        <v>0</v>
      </c>
      <c r="H11310" s="21">
        <f t="shared" si="5990"/>
        <v>0</v>
      </c>
      <c r="I11310" s="21">
        <f t="shared" si="5990"/>
        <v>0</v>
      </c>
      <c r="J11310" s="21">
        <f t="shared" si="5990"/>
        <v>0</v>
      </c>
      <c r="K11310" s="21">
        <f t="shared" si="5990"/>
        <v>0</v>
      </c>
      <c r="L11310" s="21">
        <f t="shared" si="5990"/>
        <v>0</v>
      </c>
      <c r="M11310" s="21">
        <f t="shared" si="5990"/>
        <v>0</v>
      </c>
      <c r="N11310" s="21">
        <f t="shared" si="5990"/>
        <v>0</v>
      </c>
      <c r="O11310" s="21">
        <f t="shared" si="5990"/>
        <v>0</v>
      </c>
      <c r="P11310" s="21">
        <f t="shared" si="5990"/>
        <v>0</v>
      </c>
      <c r="Q11310" s="21">
        <f t="shared" si="5990"/>
        <v>0</v>
      </c>
      <c r="R11310" s="21">
        <f t="shared" si="5990"/>
        <v>0</v>
      </c>
      <c r="S11310" s="21">
        <f>S11311+S11314+S11315+S11317</f>
        <v>0</v>
      </c>
      <c r="T11310" s="21">
        <f>T11311+T11314+T11315+T11316+T11317</f>
        <v>0</v>
      </c>
      <c r="U11310" s="21">
        <f>U11311+U11314+U11315+U11317</f>
        <v>0</v>
      </c>
      <c r="V11310" s="21">
        <f>V11311+V11314+V11315+V11317</f>
        <v>0</v>
      </c>
      <c r="W11310" s="21">
        <f>W11311+W11314+W11315+W11317</f>
        <v>0</v>
      </c>
      <c r="Y11310" s="28" t="str">
        <f t="shared" si="5988"/>
        <v/>
      </c>
      <c r="Z11310" s="28" t="str">
        <f t="shared" si="5989"/>
        <v/>
      </c>
      <c r="AA11310" s="28" t="str">
        <f t="shared" si="5984"/>
        <v/>
      </c>
      <c r="AB11310" s="28" t="str">
        <f>IF(R11310&lt;T11310,"期末实有头数应大于等于耕役畜","")</f>
        <v/>
      </c>
      <c r="AC11310" s="28" t="str">
        <f t="shared" si="5985"/>
        <v/>
      </c>
    </row>
    <row r="11311" spans="2:29">
      <c r="B11311" s="19"/>
      <c r="C11311" s="30"/>
      <c r="D11311" s="19" t="s">
        <v>36</v>
      </c>
      <c r="E11311" s="20" t="s">
        <v>33</v>
      </c>
      <c r="F11311" s="19">
        <v>4</v>
      </c>
      <c r="R11311" s="21">
        <f>G11311+I11311+J11311+K11311-L11311-M11311-N11311-Q11311</f>
        <v>0</v>
      </c>
      <c r="Y11311" s="28" t="str">
        <f t="shared" si="5988"/>
        <v/>
      </c>
      <c r="Z11311" s="28" t="str">
        <f t="shared" si="5989"/>
        <v/>
      </c>
      <c r="AA11311" s="28" t="str">
        <f t="shared" si="5984"/>
        <v/>
      </c>
      <c r="AB11311" s="28" t="str">
        <f>IF(R11311&lt;T11311,"期末实有头数应大于等于耕役畜","")</f>
        <v/>
      </c>
      <c r="AC11311" s="28" t="str">
        <f t="shared" si="5985"/>
        <v/>
      </c>
    </row>
    <row r="11312" spans="2:29">
      <c r="B11312" s="19"/>
      <c r="C11312" s="30"/>
      <c r="D11312" s="19" t="s">
        <v>37</v>
      </c>
      <c r="E11312" s="20" t="s">
        <v>33</v>
      </c>
      <c r="F11312" s="19">
        <v>5</v>
      </c>
      <c r="R11312" s="21">
        <f t="shared" ref="R11312:R11317" si="5991">G11312+I11312+J11312+K11312-L11312-M11312-N11312-Q11312</f>
        <v>0</v>
      </c>
      <c r="T11312" s="22" t="s">
        <v>38</v>
      </c>
      <c r="V11312" s="22" t="s">
        <v>38</v>
      </c>
      <c r="W11312" s="22" t="s">
        <v>38</v>
      </c>
      <c r="Y11312" s="28" t="str">
        <f t="shared" si="5988"/>
        <v/>
      </c>
      <c r="Z11312" s="28" t="str">
        <f t="shared" si="5989"/>
        <v/>
      </c>
      <c r="AA11312" s="28" t="str">
        <f t="shared" si="5984"/>
        <v/>
      </c>
      <c r="AB11312" s="28"/>
      <c r="AC11312" s="28"/>
    </row>
    <row r="11313" spans="2:29">
      <c r="B11313" s="19"/>
      <c r="C11313" s="30"/>
      <c r="D11313" s="19" t="s">
        <v>39</v>
      </c>
      <c r="E11313" s="20" t="s">
        <v>33</v>
      </c>
      <c r="F11313" s="19">
        <v>6</v>
      </c>
      <c r="R11313" s="21">
        <f t="shared" si="5991"/>
        <v>0</v>
      </c>
      <c r="T11313" s="22" t="s">
        <v>38</v>
      </c>
      <c r="V11313" s="22" t="s">
        <v>38</v>
      </c>
      <c r="W11313" s="22" t="s">
        <v>38</v>
      </c>
      <c r="Y11313" s="28" t="str">
        <f t="shared" si="5988"/>
        <v/>
      </c>
      <c r="Z11313" s="28" t="str">
        <f t="shared" si="5989"/>
        <v/>
      </c>
      <c r="AA11313" s="28" t="str">
        <f t="shared" si="5984"/>
        <v/>
      </c>
      <c r="AB11313" s="28"/>
      <c r="AC11313" s="28"/>
    </row>
    <row r="11314" spans="2:29">
      <c r="B11314" s="19"/>
      <c r="C11314" s="30"/>
      <c r="D11314" s="19" t="s">
        <v>40</v>
      </c>
      <c r="E11314" s="20" t="s">
        <v>41</v>
      </c>
      <c r="F11314" s="19">
        <v>7</v>
      </c>
      <c r="R11314" s="21">
        <f t="shared" si="5991"/>
        <v>0</v>
      </c>
      <c r="Y11314" s="28" t="str">
        <f t="shared" si="5988"/>
        <v/>
      </c>
      <c r="Z11314" s="28" t="str">
        <f t="shared" si="5989"/>
        <v/>
      </c>
      <c r="AA11314" s="28" t="str">
        <f t="shared" si="5984"/>
        <v/>
      </c>
      <c r="AB11314" s="28" t="str">
        <f>IF(R11314&lt;T11314,"期末实有头数应大于等于耕役畜","")</f>
        <v/>
      </c>
      <c r="AC11314" s="28" t="str">
        <f>IF(R11314&lt;V11314+W11314,"期末实有头数应大于等于良种+改良种","")</f>
        <v/>
      </c>
    </row>
    <row r="11315" spans="2:29">
      <c r="B11315" s="19"/>
      <c r="C11315" s="30"/>
      <c r="D11315" s="19" t="s">
        <v>42</v>
      </c>
      <c r="E11315" s="20" t="s">
        <v>33</v>
      </c>
      <c r="F11315" s="19">
        <v>8</v>
      </c>
      <c r="R11315" s="21">
        <f t="shared" si="5991"/>
        <v>0</v>
      </c>
      <c r="Y11315" s="28" t="str">
        <f t="shared" si="5988"/>
        <v/>
      </c>
      <c r="Z11315" s="28" t="str">
        <f t="shared" si="5989"/>
        <v/>
      </c>
      <c r="AA11315" s="28" t="str">
        <f t="shared" si="5984"/>
        <v/>
      </c>
      <c r="AB11315" s="28" t="str">
        <f>IF(R11315&lt;T11315,"期末实有头数应大于等于耕役畜","")</f>
        <v/>
      </c>
      <c r="AC11315" s="28" t="str">
        <f>IF(R11315&lt;V11315+W11315,"期末实有头数应大于等于良种+改良种","")</f>
        <v/>
      </c>
    </row>
    <row r="11316" spans="2:29">
      <c r="B11316" s="19"/>
      <c r="C11316" s="30"/>
      <c r="D11316" s="19" t="s">
        <v>43</v>
      </c>
      <c r="E11316" s="20" t="s">
        <v>33</v>
      </c>
      <c r="F11316" s="19">
        <v>9</v>
      </c>
      <c r="R11316" s="21">
        <f t="shared" si="5991"/>
        <v>0</v>
      </c>
      <c r="S11316" s="22" t="s">
        <v>38</v>
      </c>
      <c r="U11316" s="22" t="s">
        <v>38</v>
      </c>
      <c r="V11316" s="22" t="s">
        <v>38</v>
      </c>
      <c r="W11316" s="22" t="s">
        <v>38</v>
      </c>
      <c r="Y11316" s="28" t="str">
        <f t="shared" si="5988"/>
        <v/>
      </c>
      <c r="Z11316" s="28" t="str">
        <f t="shared" si="5989"/>
        <v/>
      </c>
      <c r="AA11316" s="28"/>
      <c r="AB11316" s="28" t="str">
        <f>IF(R11316&lt;T11316,"期末实有头数应大于等于耕役畜","")</f>
        <v/>
      </c>
      <c r="AC11316" s="28"/>
    </row>
    <row r="11317" spans="2:29">
      <c r="B11317" s="19"/>
      <c r="C11317" s="30"/>
      <c r="D11317" s="19" t="s">
        <v>44</v>
      </c>
      <c r="E11317" s="20" t="s">
        <v>45</v>
      </c>
      <c r="F11317" s="19">
        <v>10</v>
      </c>
      <c r="R11317" s="21">
        <f t="shared" si="5991"/>
        <v>0</v>
      </c>
      <c r="Y11317" s="28" t="str">
        <f t="shared" si="5988"/>
        <v/>
      </c>
      <c r="Z11317" s="28" t="str">
        <f t="shared" si="5989"/>
        <v/>
      </c>
      <c r="AA11317" s="28" t="str">
        <f>IF(R11317&lt;S11317+U11317,"期末实有头数应大于等于能繁母畜+种公畜","")</f>
        <v/>
      </c>
      <c r="AB11317" s="28" t="str">
        <f>IF(R11317&lt;T11317,"期末实有头数应大于等于耕役畜","")</f>
        <v/>
      </c>
      <c r="AC11317" s="28" t="str">
        <f>IF(R11317&lt;V11317+W11317,"期末实有头数应大于等于良种+改良种","")</f>
        <v/>
      </c>
    </row>
    <row r="11318" spans="2:29">
      <c r="B11318" s="19"/>
      <c r="C11318" s="30"/>
      <c r="D11318" s="19" t="s">
        <v>46</v>
      </c>
      <c r="E11318" s="20" t="s">
        <v>47</v>
      </c>
      <c r="F11318" s="19">
        <v>11</v>
      </c>
      <c r="G11318" s="21">
        <f t="shared" ref="G11318:S11318" si="5992">G11319+G11323</f>
        <v>0</v>
      </c>
      <c r="H11318" s="21">
        <f t="shared" si="5992"/>
        <v>0</v>
      </c>
      <c r="I11318" s="21">
        <f t="shared" si="5992"/>
        <v>0</v>
      </c>
      <c r="J11318" s="21">
        <f t="shared" si="5992"/>
        <v>0</v>
      </c>
      <c r="K11318" s="21">
        <f t="shared" si="5992"/>
        <v>0</v>
      </c>
      <c r="L11318" s="21">
        <f t="shared" si="5992"/>
        <v>0</v>
      </c>
      <c r="M11318" s="21">
        <f t="shared" si="5992"/>
        <v>0</v>
      </c>
      <c r="N11318" s="21">
        <f t="shared" si="5992"/>
        <v>0</v>
      </c>
      <c r="O11318" s="21">
        <f t="shared" si="5992"/>
        <v>0</v>
      </c>
      <c r="P11318" s="21">
        <f t="shared" si="5992"/>
        <v>0</v>
      </c>
      <c r="Q11318" s="21">
        <f t="shared" si="5992"/>
        <v>0</v>
      </c>
      <c r="R11318" s="23">
        <f t="shared" si="5992"/>
        <v>0</v>
      </c>
      <c r="S11318" s="21">
        <f t="shared" si="5992"/>
        <v>0</v>
      </c>
      <c r="T11318" s="22" t="s">
        <v>38</v>
      </c>
      <c r="U11318" s="21">
        <f>U11319+U11323</f>
        <v>0</v>
      </c>
      <c r="V11318" s="21">
        <f>V11319+V11323</f>
        <v>0</v>
      </c>
      <c r="W11318" s="21">
        <f>W11319+W11323</f>
        <v>0</v>
      </c>
      <c r="Y11318" s="28" t="str">
        <f t="shared" si="5988"/>
        <v/>
      </c>
      <c r="Z11318" s="28" t="str">
        <f t="shared" si="5989"/>
        <v/>
      </c>
      <c r="AA11318" s="28" t="str">
        <f>IF(R11318&lt;S11318+U11318,"期末实有头数应大于等于能繁母畜+种公畜","")</f>
        <v/>
      </c>
      <c r="AB11318" s="28"/>
      <c r="AC11318" s="28" t="str">
        <f>IF(R11318&lt;V11318+W11318,"期末实有头数应大于等于良种+改良种","")</f>
        <v/>
      </c>
    </row>
    <row r="11319" spans="2:29">
      <c r="B11319" s="19"/>
      <c r="C11319" s="30"/>
      <c r="D11319" s="19" t="s">
        <v>48</v>
      </c>
      <c r="E11319" s="20" t="s">
        <v>47</v>
      </c>
      <c r="F11319" s="19">
        <v>12</v>
      </c>
      <c r="R11319" s="21">
        <f>G11319+I11319+J11319+K11319-L11319-M11319-N11319-Q11319</f>
        <v>0</v>
      </c>
      <c r="T11319" s="22" t="s">
        <v>38</v>
      </c>
      <c r="Y11319" s="28" t="str">
        <f t="shared" si="5988"/>
        <v/>
      </c>
      <c r="Z11319" s="28" t="str">
        <f t="shared" si="5989"/>
        <v/>
      </c>
      <c r="AA11319" s="28" t="str">
        <f>IF(R11319&lt;S11319+U11319,"期末实有头数应大于等于能繁母畜+种公畜","")</f>
        <v/>
      </c>
      <c r="AB11319" s="28"/>
      <c r="AC11319" s="28" t="str">
        <f>IF(R11319&lt;V11319+W11319,"期末实有头数应大于等于良种+改良种","")</f>
        <v/>
      </c>
    </row>
    <row r="11320" spans="2:29">
      <c r="B11320" s="19"/>
      <c r="C11320" s="30"/>
      <c r="D11320" s="19" t="s">
        <v>49</v>
      </c>
      <c r="E11320" s="20" t="s">
        <v>47</v>
      </c>
      <c r="F11320" s="19">
        <v>13</v>
      </c>
      <c r="R11320" s="21">
        <f>G11320+I11320+J11320+K11320-L11320-M11320-N11320-Q11320</f>
        <v>0</v>
      </c>
      <c r="T11320" s="22" t="s">
        <v>38</v>
      </c>
      <c r="V11320" s="22" t="s">
        <v>38</v>
      </c>
      <c r="W11320" s="22" t="s">
        <v>38</v>
      </c>
      <c r="Y11320" s="28" t="str">
        <f t="shared" si="5988"/>
        <v/>
      </c>
      <c r="Z11320" s="28" t="str">
        <f t="shared" si="5989"/>
        <v/>
      </c>
      <c r="AA11320" s="28" t="str">
        <f>IF(R11320&lt;S11320+U11320,"期末实有头数应大于等于能繁母畜+种公畜","")</f>
        <v/>
      </c>
      <c r="AB11320" s="28"/>
      <c r="AC11320" s="28"/>
    </row>
    <row r="11321" spans="2:29">
      <c r="B11321" s="19"/>
      <c r="C11321" s="30"/>
      <c r="D11321" s="19" t="s">
        <v>50</v>
      </c>
      <c r="E11321" s="20" t="s">
        <v>47</v>
      </c>
      <c r="F11321" s="19">
        <v>14</v>
      </c>
      <c r="H11321" s="22" t="s">
        <v>38</v>
      </c>
      <c r="I11321" s="22" t="s">
        <v>38</v>
      </c>
      <c r="J11321" s="22" t="s">
        <v>38</v>
      </c>
      <c r="K11321" s="22" t="s">
        <v>38</v>
      </c>
      <c r="L11321" s="22" t="s">
        <v>38</v>
      </c>
      <c r="M11321" s="22" t="s">
        <v>38</v>
      </c>
      <c r="N11321" s="22" t="s">
        <v>38</v>
      </c>
      <c r="O11321" s="22" t="s">
        <v>38</v>
      </c>
      <c r="P11321" s="22" t="s">
        <v>38</v>
      </c>
      <c r="Q11321" s="22" t="s">
        <v>38</v>
      </c>
      <c r="R11321" s="24"/>
      <c r="T11321" s="22" t="s">
        <v>38</v>
      </c>
      <c r="U11321" s="22" t="s">
        <v>38</v>
      </c>
      <c r="V11321" s="22" t="s">
        <v>38</v>
      </c>
      <c r="W11321" s="22" t="s">
        <v>38</v>
      </c>
      <c r="Y11321" s="28" t="str">
        <f t="shared" si="5988"/>
        <v/>
      </c>
      <c r="Z11321" s="28"/>
      <c r="AA11321" s="28"/>
      <c r="AB11321" s="28"/>
      <c r="AC11321" s="28"/>
    </row>
    <row r="11322" spans="2:29">
      <c r="B11322" s="19"/>
      <c r="C11322" s="30"/>
      <c r="D11322" s="19" t="s">
        <v>51</v>
      </c>
      <c r="E11322" s="20" t="s">
        <v>47</v>
      </c>
      <c r="F11322" s="19">
        <v>15</v>
      </c>
      <c r="H11322" s="22" t="s">
        <v>38</v>
      </c>
      <c r="I11322" s="22" t="s">
        <v>38</v>
      </c>
      <c r="J11322" s="22" t="s">
        <v>38</v>
      </c>
      <c r="K11322" s="22" t="s">
        <v>38</v>
      </c>
      <c r="L11322" s="22" t="s">
        <v>38</v>
      </c>
      <c r="M11322" s="22" t="s">
        <v>38</v>
      </c>
      <c r="N11322" s="22" t="s">
        <v>38</v>
      </c>
      <c r="O11322" s="22" t="s">
        <v>38</v>
      </c>
      <c r="P11322" s="22" t="s">
        <v>38</v>
      </c>
      <c r="Q11322" s="22" t="s">
        <v>38</v>
      </c>
      <c r="R11322" s="24"/>
      <c r="T11322" s="22" t="s">
        <v>38</v>
      </c>
      <c r="U11322" s="22" t="s">
        <v>38</v>
      </c>
      <c r="V11322" s="22" t="s">
        <v>38</v>
      </c>
      <c r="W11322" s="22" t="s">
        <v>38</v>
      </c>
      <c r="Y11322" s="28" t="str">
        <f t="shared" si="5988"/>
        <v/>
      </c>
      <c r="Z11322" s="28"/>
      <c r="AA11322" s="28"/>
      <c r="AB11322" s="28"/>
      <c r="AC11322" s="28"/>
    </row>
    <row r="11323" spans="2:29">
      <c r="B11323" s="19"/>
      <c r="C11323" s="30"/>
      <c r="D11323" s="19" t="s">
        <v>52</v>
      </c>
      <c r="E11323" s="20" t="s">
        <v>47</v>
      </c>
      <c r="F11323" s="19">
        <v>16</v>
      </c>
      <c r="R11323" s="21">
        <f>G11323+I11323+J11323+K11323-L11323-M11323-N11323-Q11323</f>
        <v>0</v>
      </c>
      <c r="T11323" s="22" t="s">
        <v>38</v>
      </c>
      <c r="Y11323" s="28" t="str">
        <f t="shared" si="5988"/>
        <v/>
      </c>
      <c r="Z11323" s="28" t="str">
        <f>IF(N11323&lt;O11323+P11323,"出卖应大于等于出卖肉畜+出卖仔畜","")</f>
        <v/>
      </c>
      <c r="AA11323" s="28" t="str">
        <f t="shared" ref="AA11323:AA11332" si="5993">IF(R11323&lt;S11323+U11323,"期末实有头数应大于等于能繁母畜+种公畜","")</f>
        <v/>
      </c>
      <c r="AB11323" s="28"/>
      <c r="AC11323" s="28" t="str">
        <f t="shared" ref="AC11323:AC11328" si="5994">IF(R11323&lt;V11323+W11323,"期末实有头数应大于等于良种+改良种","")</f>
        <v/>
      </c>
    </row>
    <row r="11324" spans="2:29">
      <c r="B11324" s="19"/>
      <c r="C11324" s="30"/>
      <c r="D11324" s="19" t="s">
        <v>53</v>
      </c>
      <c r="E11324" s="18" t="s">
        <v>33</v>
      </c>
      <c r="F11324" s="19">
        <v>17</v>
      </c>
      <c r="R11324" s="21">
        <f>G11324+I11324+J11324+K11324-L11324-M11324-N11324-Q11324</f>
        <v>0</v>
      </c>
      <c r="T11324" s="22" t="s">
        <v>38</v>
      </c>
      <c r="Y11324" s="28" t="str">
        <f t="shared" si="5988"/>
        <v/>
      </c>
      <c r="Z11324" s="28" t="str">
        <f>IF(N11324&lt;O11324+P11324,"出卖应大于等于出卖肉畜+出卖仔畜","")</f>
        <v/>
      </c>
      <c r="AA11324" s="28" t="str">
        <f t="shared" si="5993"/>
        <v/>
      </c>
      <c r="AB11324" s="28"/>
      <c r="AC11324" s="28" t="str">
        <f t="shared" si="5994"/>
        <v/>
      </c>
    </row>
    <row r="11325" spans="2:29">
      <c r="B11325" s="18"/>
      <c r="C11325" s="29"/>
      <c r="D11325" s="19" t="s">
        <v>32</v>
      </c>
      <c r="E11325" s="20" t="s">
        <v>33</v>
      </c>
      <c r="F11325" s="19">
        <v>1</v>
      </c>
      <c r="G11325" s="21">
        <f t="shared" ref="G11325:S11325" si="5995">G11326+G11341</f>
        <v>0</v>
      </c>
      <c r="H11325" s="21">
        <f t="shared" si="5995"/>
        <v>0</v>
      </c>
      <c r="I11325" s="21">
        <f t="shared" si="5995"/>
        <v>0</v>
      </c>
      <c r="J11325" s="21">
        <f t="shared" si="5995"/>
        <v>0</v>
      </c>
      <c r="K11325" s="21">
        <f t="shared" si="5995"/>
        <v>0</v>
      </c>
      <c r="L11325" s="21">
        <f t="shared" si="5995"/>
        <v>0</v>
      </c>
      <c r="M11325" s="21">
        <f t="shared" si="5995"/>
        <v>0</v>
      </c>
      <c r="N11325" s="21">
        <f t="shared" si="5995"/>
        <v>0</v>
      </c>
      <c r="O11325" s="21">
        <f t="shared" si="5995"/>
        <v>0</v>
      </c>
      <c r="P11325" s="21">
        <f t="shared" si="5995"/>
        <v>0</v>
      </c>
      <c r="Q11325" s="21">
        <f t="shared" si="5995"/>
        <v>0</v>
      </c>
      <c r="R11325" s="21">
        <f t="shared" si="5995"/>
        <v>0</v>
      </c>
      <c r="S11325" s="21">
        <f t="shared" si="5995"/>
        <v>0</v>
      </c>
      <c r="T11325" s="21">
        <f>T11326</f>
        <v>0</v>
      </c>
      <c r="U11325" s="21">
        <f>U11326+U11341</f>
        <v>0</v>
      </c>
      <c r="V11325" s="21">
        <f>V11326+V11341</f>
        <v>0</v>
      </c>
      <c r="W11325" s="21">
        <f>W11326+W11341</f>
        <v>0</v>
      </c>
      <c r="Y11325" s="28" t="str">
        <f t="shared" si="5988"/>
        <v/>
      </c>
      <c r="Z11325" s="28" t="str">
        <f>IF(N11325&lt;O11325+P11325,"出卖应大于等于出卖肉畜+出卖仔畜","")</f>
        <v/>
      </c>
      <c r="AA11325" s="28" t="str">
        <f t="shared" si="5993"/>
        <v/>
      </c>
      <c r="AB11325" s="28" t="str">
        <f>IF(R11325&lt;T11325,"期末实有头数应大于等于耕役畜","")</f>
        <v/>
      </c>
      <c r="AC11325" s="28" t="str">
        <f t="shared" si="5994"/>
        <v/>
      </c>
    </row>
    <row r="11326" spans="2:29">
      <c r="B11326" s="19"/>
      <c r="C11326" s="30"/>
      <c r="D11326" s="19" t="s">
        <v>34</v>
      </c>
      <c r="E11326" s="20" t="s">
        <v>33</v>
      </c>
      <c r="F11326" s="19">
        <v>2</v>
      </c>
      <c r="G11326" s="21">
        <f t="shared" ref="G11326:S11326" si="5996">G11327+G11335</f>
        <v>0</v>
      </c>
      <c r="H11326" s="21">
        <f t="shared" si="5996"/>
        <v>0</v>
      </c>
      <c r="I11326" s="21">
        <f t="shared" si="5996"/>
        <v>0</v>
      </c>
      <c r="J11326" s="21">
        <f t="shared" si="5996"/>
        <v>0</v>
      </c>
      <c r="K11326" s="21">
        <f t="shared" si="5996"/>
        <v>0</v>
      </c>
      <c r="L11326" s="21">
        <f t="shared" si="5996"/>
        <v>0</v>
      </c>
      <c r="M11326" s="21">
        <f t="shared" si="5996"/>
        <v>0</v>
      </c>
      <c r="N11326" s="21">
        <f t="shared" si="5996"/>
        <v>0</v>
      </c>
      <c r="O11326" s="21">
        <f t="shared" si="5996"/>
        <v>0</v>
      </c>
      <c r="P11326" s="21">
        <f t="shared" si="5996"/>
        <v>0</v>
      </c>
      <c r="Q11326" s="21">
        <f t="shared" si="5996"/>
        <v>0</v>
      </c>
      <c r="R11326" s="21">
        <f t="shared" si="5996"/>
        <v>0</v>
      </c>
      <c r="S11326" s="21">
        <f t="shared" si="5996"/>
        <v>0</v>
      </c>
      <c r="T11326" s="21">
        <f>T11327</f>
        <v>0</v>
      </c>
      <c r="U11326" s="21">
        <f>U11327+U11335</f>
        <v>0</v>
      </c>
      <c r="V11326" s="21">
        <f>V11327+V11335</f>
        <v>0</v>
      </c>
      <c r="W11326" s="21">
        <f>W11327+W11335</f>
        <v>0</v>
      </c>
      <c r="Y11326" s="28" t="str">
        <f t="shared" ref="Y11326:Y11342" si="5997">IF(H11326&lt;I11326,"繁殖仔畜应大于等于成活","")</f>
        <v/>
      </c>
      <c r="Z11326" s="28" t="str">
        <f t="shared" ref="Z11326:Z11337" si="5998">IF(N11326&lt;O11326+P11326,"出卖应大于等于出卖肉畜+出卖仔畜","")</f>
        <v/>
      </c>
      <c r="AA11326" s="28" t="str">
        <f t="shared" si="5993"/>
        <v/>
      </c>
      <c r="AB11326" s="28" t="str">
        <f>IF(R11326&lt;T11326,"期末实有头数应大于等于耕役畜","")</f>
        <v/>
      </c>
      <c r="AC11326" s="28" t="str">
        <f t="shared" si="5994"/>
        <v/>
      </c>
    </row>
    <row r="11327" spans="2:29">
      <c r="B11327" s="19"/>
      <c r="C11327" s="30"/>
      <c r="D11327" s="19" t="s">
        <v>35</v>
      </c>
      <c r="E11327" s="20" t="s">
        <v>33</v>
      </c>
      <c r="F11327" s="19">
        <v>3</v>
      </c>
      <c r="G11327" s="21">
        <f t="shared" ref="G11327:R11327" si="5999">G11328+G11331+G11332+G11333+G11334</f>
        <v>0</v>
      </c>
      <c r="H11327" s="21">
        <f t="shared" si="5999"/>
        <v>0</v>
      </c>
      <c r="I11327" s="21">
        <f t="shared" si="5999"/>
        <v>0</v>
      </c>
      <c r="J11327" s="21">
        <f t="shared" si="5999"/>
        <v>0</v>
      </c>
      <c r="K11327" s="21">
        <f t="shared" si="5999"/>
        <v>0</v>
      </c>
      <c r="L11327" s="21">
        <f t="shared" si="5999"/>
        <v>0</v>
      </c>
      <c r="M11327" s="21">
        <f t="shared" si="5999"/>
        <v>0</v>
      </c>
      <c r="N11327" s="21">
        <f t="shared" si="5999"/>
        <v>0</v>
      </c>
      <c r="O11327" s="21">
        <f t="shared" si="5999"/>
        <v>0</v>
      </c>
      <c r="P11327" s="21">
        <f t="shared" si="5999"/>
        <v>0</v>
      </c>
      <c r="Q11327" s="21">
        <f t="shared" si="5999"/>
        <v>0</v>
      </c>
      <c r="R11327" s="21">
        <f t="shared" si="5999"/>
        <v>0</v>
      </c>
      <c r="S11327" s="21">
        <f>S11328+S11331+S11332+S11334</f>
        <v>0</v>
      </c>
      <c r="T11327" s="21">
        <f>T11328+T11331+T11332+T11333+T11334</f>
        <v>0</v>
      </c>
      <c r="U11327" s="21">
        <f>U11328+U11331+U11332+U11334</f>
        <v>0</v>
      </c>
      <c r="V11327" s="21">
        <f>V11328+V11331+V11332+V11334</f>
        <v>0</v>
      </c>
      <c r="W11327" s="21">
        <f>W11328+W11331+W11332+W11334</f>
        <v>0</v>
      </c>
      <c r="Y11327" s="28" t="str">
        <f t="shared" si="5997"/>
        <v/>
      </c>
      <c r="Z11327" s="28" t="str">
        <f t="shared" si="5998"/>
        <v/>
      </c>
      <c r="AA11327" s="28" t="str">
        <f t="shared" si="5993"/>
        <v/>
      </c>
      <c r="AB11327" s="28" t="str">
        <f>IF(R11327&lt;T11327,"期末实有头数应大于等于耕役畜","")</f>
        <v/>
      </c>
      <c r="AC11327" s="28" t="str">
        <f t="shared" si="5994"/>
        <v/>
      </c>
    </row>
    <row r="11328" spans="2:29">
      <c r="B11328" s="19"/>
      <c r="C11328" s="30"/>
      <c r="D11328" s="19" t="s">
        <v>36</v>
      </c>
      <c r="E11328" s="20" t="s">
        <v>33</v>
      </c>
      <c r="F11328" s="19">
        <v>4</v>
      </c>
      <c r="R11328" s="21">
        <f>G11328+I11328+J11328+K11328-L11328-M11328-N11328-Q11328</f>
        <v>0</v>
      </c>
      <c r="Y11328" s="28" t="str">
        <f t="shared" si="5997"/>
        <v/>
      </c>
      <c r="Z11328" s="28" t="str">
        <f t="shared" si="5998"/>
        <v/>
      </c>
      <c r="AA11328" s="28" t="str">
        <f t="shared" si="5993"/>
        <v/>
      </c>
      <c r="AB11328" s="28" t="str">
        <f>IF(R11328&lt;T11328,"期末实有头数应大于等于耕役畜","")</f>
        <v/>
      </c>
      <c r="AC11328" s="28" t="str">
        <f t="shared" si="5994"/>
        <v/>
      </c>
    </row>
    <row r="11329" spans="2:29">
      <c r="B11329" s="19"/>
      <c r="C11329" s="30"/>
      <c r="D11329" s="19" t="s">
        <v>37</v>
      </c>
      <c r="E11329" s="20" t="s">
        <v>33</v>
      </c>
      <c r="F11329" s="19">
        <v>5</v>
      </c>
      <c r="R11329" s="21">
        <f t="shared" ref="R11329:R11334" si="6000">G11329+I11329+J11329+K11329-L11329-M11329-N11329-Q11329</f>
        <v>0</v>
      </c>
      <c r="T11329" s="22" t="s">
        <v>38</v>
      </c>
      <c r="V11329" s="22" t="s">
        <v>38</v>
      </c>
      <c r="W11329" s="22" t="s">
        <v>38</v>
      </c>
      <c r="Y11329" s="28" t="str">
        <f t="shared" si="5997"/>
        <v/>
      </c>
      <c r="Z11329" s="28" t="str">
        <f t="shared" si="5998"/>
        <v/>
      </c>
      <c r="AA11329" s="28" t="str">
        <f t="shared" si="5993"/>
        <v/>
      </c>
      <c r="AB11329" s="28"/>
      <c r="AC11329" s="28"/>
    </row>
    <row r="11330" spans="2:29">
      <c r="B11330" s="19"/>
      <c r="C11330" s="30"/>
      <c r="D11330" s="19" t="s">
        <v>39</v>
      </c>
      <c r="E11330" s="20" t="s">
        <v>33</v>
      </c>
      <c r="F11330" s="19">
        <v>6</v>
      </c>
      <c r="R11330" s="21">
        <f t="shared" si="6000"/>
        <v>0</v>
      </c>
      <c r="T11330" s="22" t="s">
        <v>38</v>
      </c>
      <c r="V11330" s="22" t="s">
        <v>38</v>
      </c>
      <c r="W11330" s="22" t="s">
        <v>38</v>
      </c>
      <c r="Y11330" s="28" t="str">
        <f t="shared" si="5997"/>
        <v/>
      </c>
      <c r="Z11330" s="28" t="str">
        <f t="shared" si="5998"/>
        <v/>
      </c>
      <c r="AA11330" s="28" t="str">
        <f t="shared" si="5993"/>
        <v/>
      </c>
      <c r="AB11330" s="28"/>
      <c r="AC11330" s="28"/>
    </row>
    <row r="11331" spans="2:29">
      <c r="B11331" s="19"/>
      <c r="C11331" s="30"/>
      <c r="D11331" s="19" t="s">
        <v>40</v>
      </c>
      <c r="E11331" s="20" t="s">
        <v>41</v>
      </c>
      <c r="F11331" s="19">
        <v>7</v>
      </c>
      <c r="R11331" s="21">
        <f t="shared" si="6000"/>
        <v>0</v>
      </c>
      <c r="Y11331" s="28" t="str">
        <f t="shared" si="5997"/>
        <v/>
      </c>
      <c r="Z11331" s="28" t="str">
        <f t="shared" si="5998"/>
        <v/>
      </c>
      <c r="AA11331" s="28" t="str">
        <f t="shared" si="5993"/>
        <v/>
      </c>
      <c r="AB11331" s="28" t="str">
        <f>IF(R11331&lt;T11331,"期末实有头数应大于等于耕役畜","")</f>
        <v/>
      </c>
      <c r="AC11331" s="28" t="str">
        <f>IF(R11331&lt;V11331+W11331,"期末实有头数应大于等于良种+改良种","")</f>
        <v/>
      </c>
    </row>
    <row r="11332" spans="2:29">
      <c r="B11332" s="19"/>
      <c r="C11332" s="30"/>
      <c r="D11332" s="19" t="s">
        <v>42</v>
      </c>
      <c r="E11332" s="20" t="s">
        <v>33</v>
      </c>
      <c r="F11332" s="19">
        <v>8</v>
      </c>
      <c r="R11332" s="21">
        <f t="shared" si="6000"/>
        <v>0</v>
      </c>
      <c r="Y11332" s="28" t="str">
        <f t="shared" si="5997"/>
        <v/>
      </c>
      <c r="Z11332" s="28" t="str">
        <f t="shared" si="5998"/>
        <v/>
      </c>
      <c r="AA11332" s="28" t="str">
        <f t="shared" si="5993"/>
        <v/>
      </c>
      <c r="AB11332" s="28" t="str">
        <f>IF(R11332&lt;T11332,"期末实有头数应大于等于耕役畜","")</f>
        <v/>
      </c>
      <c r="AC11332" s="28" t="str">
        <f>IF(R11332&lt;V11332+W11332,"期末实有头数应大于等于良种+改良种","")</f>
        <v/>
      </c>
    </row>
    <row r="11333" spans="2:29">
      <c r="B11333" s="19"/>
      <c r="C11333" s="30"/>
      <c r="D11333" s="19" t="s">
        <v>43</v>
      </c>
      <c r="E11333" s="20" t="s">
        <v>33</v>
      </c>
      <c r="F11333" s="19">
        <v>9</v>
      </c>
      <c r="R11333" s="21">
        <f t="shared" si="6000"/>
        <v>0</v>
      </c>
      <c r="S11333" s="22" t="s">
        <v>38</v>
      </c>
      <c r="U11333" s="22" t="s">
        <v>38</v>
      </c>
      <c r="V11333" s="22" t="s">
        <v>38</v>
      </c>
      <c r="W11333" s="22" t="s">
        <v>38</v>
      </c>
      <c r="Y11333" s="28" t="str">
        <f t="shared" si="5997"/>
        <v/>
      </c>
      <c r="Z11333" s="28" t="str">
        <f t="shared" si="5998"/>
        <v/>
      </c>
      <c r="AA11333" s="28"/>
      <c r="AB11333" s="28" t="str">
        <f>IF(R11333&lt;T11333,"期末实有头数应大于等于耕役畜","")</f>
        <v/>
      </c>
      <c r="AC11333" s="28"/>
    </row>
    <row r="11334" spans="2:29">
      <c r="B11334" s="19"/>
      <c r="C11334" s="30"/>
      <c r="D11334" s="19" t="s">
        <v>44</v>
      </c>
      <c r="E11334" s="20" t="s">
        <v>45</v>
      </c>
      <c r="F11334" s="19">
        <v>10</v>
      </c>
      <c r="R11334" s="21">
        <f t="shared" si="6000"/>
        <v>0</v>
      </c>
      <c r="Y11334" s="28" t="str">
        <f t="shared" si="5997"/>
        <v/>
      </c>
      <c r="Z11334" s="28" t="str">
        <f t="shared" si="5998"/>
        <v/>
      </c>
      <c r="AA11334" s="28" t="str">
        <f>IF(R11334&lt;S11334+U11334,"期末实有头数应大于等于能繁母畜+种公畜","")</f>
        <v/>
      </c>
      <c r="AB11334" s="28" t="str">
        <f>IF(R11334&lt;T11334,"期末实有头数应大于等于耕役畜","")</f>
        <v/>
      </c>
      <c r="AC11334" s="28" t="str">
        <f>IF(R11334&lt;V11334+W11334,"期末实有头数应大于等于良种+改良种","")</f>
        <v/>
      </c>
    </row>
    <row r="11335" spans="2:29">
      <c r="B11335" s="19"/>
      <c r="C11335" s="30"/>
      <c r="D11335" s="19" t="s">
        <v>46</v>
      </c>
      <c r="E11335" s="20" t="s">
        <v>47</v>
      </c>
      <c r="F11335" s="19">
        <v>11</v>
      </c>
      <c r="G11335" s="21">
        <f t="shared" ref="G11335:S11335" si="6001">G11336+G11340</f>
        <v>0</v>
      </c>
      <c r="H11335" s="21">
        <f t="shared" si="6001"/>
        <v>0</v>
      </c>
      <c r="I11335" s="21">
        <f t="shared" si="6001"/>
        <v>0</v>
      </c>
      <c r="J11335" s="21">
        <f t="shared" si="6001"/>
        <v>0</v>
      </c>
      <c r="K11335" s="21">
        <f t="shared" si="6001"/>
        <v>0</v>
      </c>
      <c r="L11335" s="21">
        <f t="shared" si="6001"/>
        <v>0</v>
      </c>
      <c r="M11335" s="21">
        <f t="shared" si="6001"/>
        <v>0</v>
      </c>
      <c r="N11335" s="21">
        <f t="shared" si="6001"/>
        <v>0</v>
      </c>
      <c r="O11335" s="21">
        <f t="shared" si="6001"/>
        <v>0</v>
      </c>
      <c r="P11335" s="21">
        <f t="shared" si="6001"/>
        <v>0</v>
      </c>
      <c r="Q11335" s="21">
        <f t="shared" si="6001"/>
        <v>0</v>
      </c>
      <c r="R11335" s="23">
        <f t="shared" si="6001"/>
        <v>0</v>
      </c>
      <c r="S11335" s="21">
        <f t="shared" si="6001"/>
        <v>0</v>
      </c>
      <c r="T11335" s="22" t="s">
        <v>38</v>
      </c>
      <c r="U11335" s="21">
        <f>U11336+U11340</f>
        <v>0</v>
      </c>
      <c r="V11335" s="21">
        <f>V11336+V11340</f>
        <v>0</v>
      </c>
      <c r="W11335" s="21">
        <f>W11336+W11340</f>
        <v>0</v>
      </c>
      <c r="Y11335" s="28" t="str">
        <f t="shared" si="5997"/>
        <v/>
      </c>
      <c r="Z11335" s="28" t="str">
        <f t="shared" si="5998"/>
        <v/>
      </c>
      <c r="AA11335" s="28" t="str">
        <f>IF(R11335&lt;S11335+U11335,"期末实有头数应大于等于能繁母畜+种公畜","")</f>
        <v/>
      </c>
      <c r="AB11335" s="28"/>
      <c r="AC11335" s="28" t="str">
        <f>IF(R11335&lt;V11335+W11335,"期末实有头数应大于等于良种+改良种","")</f>
        <v/>
      </c>
    </row>
    <row r="11336" spans="2:29">
      <c r="B11336" s="19"/>
      <c r="C11336" s="30"/>
      <c r="D11336" s="19" t="s">
        <v>48</v>
      </c>
      <c r="E11336" s="20" t="s">
        <v>47</v>
      </c>
      <c r="F11336" s="19">
        <v>12</v>
      </c>
      <c r="R11336" s="21">
        <f>G11336+I11336+J11336+K11336-L11336-M11336-N11336-Q11336</f>
        <v>0</v>
      </c>
      <c r="T11336" s="22" t="s">
        <v>38</v>
      </c>
      <c r="Y11336" s="28" t="str">
        <f t="shared" si="5997"/>
        <v/>
      </c>
      <c r="Z11336" s="28" t="str">
        <f t="shared" si="5998"/>
        <v/>
      </c>
      <c r="AA11336" s="28" t="str">
        <f>IF(R11336&lt;S11336+U11336,"期末实有头数应大于等于能繁母畜+种公畜","")</f>
        <v/>
      </c>
      <c r="AB11336" s="28"/>
      <c r="AC11336" s="28" t="str">
        <f>IF(R11336&lt;V11336+W11336,"期末实有头数应大于等于良种+改良种","")</f>
        <v/>
      </c>
    </row>
    <row r="11337" spans="2:29">
      <c r="B11337" s="19"/>
      <c r="C11337" s="30"/>
      <c r="D11337" s="19" t="s">
        <v>49</v>
      </c>
      <c r="E11337" s="20" t="s">
        <v>47</v>
      </c>
      <c r="F11337" s="19">
        <v>13</v>
      </c>
      <c r="R11337" s="21">
        <f>G11337+I11337+J11337+K11337-L11337-M11337-N11337-Q11337</f>
        <v>0</v>
      </c>
      <c r="T11337" s="22" t="s">
        <v>38</v>
      </c>
      <c r="V11337" s="22" t="s">
        <v>38</v>
      </c>
      <c r="W11337" s="22" t="s">
        <v>38</v>
      </c>
      <c r="Y11337" s="28" t="str">
        <f t="shared" si="5997"/>
        <v/>
      </c>
      <c r="Z11337" s="28" t="str">
        <f t="shared" si="5998"/>
        <v/>
      </c>
      <c r="AA11337" s="28" t="str">
        <f>IF(R11337&lt;S11337+U11337,"期末实有头数应大于等于能繁母畜+种公畜","")</f>
        <v/>
      </c>
      <c r="AB11337" s="28"/>
      <c r="AC11337" s="28"/>
    </row>
    <row r="11338" spans="2:29">
      <c r="B11338" s="19"/>
      <c r="C11338" s="30"/>
      <c r="D11338" s="19" t="s">
        <v>50</v>
      </c>
      <c r="E11338" s="20" t="s">
        <v>47</v>
      </c>
      <c r="F11338" s="19">
        <v>14</v>
      </c>
      <c r="H11338" s="22" t="s">
        <v>38</v>
      </c>
      <c r="I11338" s="22" t="s">
        <v>38</v>
      </c>
      <c r="J11338" s="22" t="s">
        <v>38</v>
      </c>
      <c r="K11338" s="22" t="s">
        <v>38</v>
      </c>
      <c r="L11338" s="22" t="s">
        <v>38</v>
      </c>
      <c r="M11338" s="22" t="s">
        <v>38</v>
      </c>
      <c r="N11338" s="22" t="s">
        <v>38</v>
      </c>
      <c r="O11338" s="22" t="s">
        <v>38</v>
      </c>
      <c r="P11338" s="22" t="s">
        <v>38</v>
      </c>
      <c r="Q11338" s="22" t="s">
        <v>38</v>
      </c>
      <c r="R11338" s="24"/>
      <c r="T11338" s="22" t="s">
        <v>38</v>
      </c>
      <c r="U11338" s="22" t="s">
        <v>38</v>
      </c>
      <c r="V11338" s="22" t="s">
        <v>38</v>
      </c>
      <c r="W11338" s="22" t="s">
        <v>38</v>
      </c>
      <c r="Y11338" s="28" t="str">
        <f t="shared" si="5997"/>
        <v/>
      </c>
      <c r="Z11338" s="28"/>
      <c r="AA11338" s="28"/>
      <c r="AB11338" s="28"/>
      <c r="AC11338" s="28"/>
    </row>
    <row r="11339" spans="2:29">
      <c r="B11339" s="19"/>
      <c r="C11339" s="30"/>
      <c r="D11339" s="19" t="s">
        <v>51</v>
      </c>
      <c r="E11339" s="20" t="s">
        <v>47</v>
      </c>
      <c r="F11339" s="19">
        <v>15</v>
      </c>
      <c r="H11339" s="22" t="s">
        <v>38</v>
      </c>
      <c r="I11339" s="22" t="s">
        <v>38</v>
      </c>
      <c r="J11339" s="22" t="s">
        <v>38</v>
      </c>
      <c r="K11339" s="22" t="s">
        <v>38</v>
      </c>
      <c r="L11339" s="22" t="s">
        <v>38</v>
      </c>
      <c r="M11339" s="22" t="s">
        <v>38</v>
      </c>
      <c r="N11339" s="22" t="s">
        <v>38</v>
      </c>
      <c r="O11339" s="22" t="s">
        <v>38</v>
      </c>
      <c r="P11339" s="22" t="s">
        <v>38</v>
      </c>
      <c r="Q11339" s="22" t="s">
        <v>38</v>
      </c>
      <c r="R11339" s="24"/>
      <c r="T11339" s="22" t="s">
        <v>38</v>
      </c>
      <c r="U11339" s="22" t="s">
        <v>38</v>
      </c>
      <c r="V11339" s="22" t="s">
        <v>38</v>
      </c>
      <c r="W11339" s="22" t="s">
        <v>38</v>
      </c>
      <c r="Y11339" s="28" t="str">
        <f t="shared" si="5997"/>
        <v/>
      </c>
      <c r="Z11339" s="28"/>
      <c r="AA11339" s="28"/>
      <c r="AB11339" s="28"/>
      <c r="AC11339" s="28"/>
    </row>
    <row r="11340" spans="2:29">
      <c r="B11340" s="19"/>
      <c r="C11340" s="30"/>
      <c r="D11340" s="19" t="s">
        <v>52</v>
      </c>
      <c r="E11340" s="20" t="s">
        <v>47</v>
      </c>
      <c r="F11340" s="19">
        <v>16</v>
      </c>
      <c r="R11340" s="21">
        <f>G11340+I11340+J11340+K11340-L11340-M11340-N11340-Q11340</f>
        <v>0</v>
      </c>
      <c r="T11340" s="22" t="s">
        <v>38</v>
      </c>
      <c r="Y11340" s="28" t="str">
        <f t="shared" si="5997"/>
        <v/>
      </c>
      <c r="Z11340" s="28" t="str">
        <f>IF(N11340&lt;O11340+P11340,"出卖应大于等于出卖肉畜+出卖仔畜","")</f>
        <v/>
      </c>
      <c r="AA11340" s="28" t="str">
        <f t="shared" ref="AA11340:AA11349" si="6002">IF(R11340&lt;S11340+U11340,"期末实有头数应大于等于能繁母畜+种公畜","")</f>
        <v/>
      </c>
      <c r="AB11340" s="28"/>
      <c r="AC11340" s="28" t="str">
        <f t="shared" ref="AC11340:AC11345" si="6003">IF(R11340&lt;V11340+W11340,"期末实有头数应大于等于良种+改良种","")</f>
        <v/>
      </c>
    </row>
    <row r="11341" spans="2:29">
      <c r="B11341" s="19"/>
      <c r="C11341" s="30"/>
      <c r="D11341" s="19" t="s">
        <v>53</v>
      </c>
      <c r="E11341" s="18" t="s">
        <v>33</v>
      </c>
      <c r="F11341" s="19">
        <v>17</v>
      </c>
      <c r="R11341" s="21">
        <f>G11341+I11341+J11341+K11341-L11341-M11341-N11341-Q11341</f>
        <v>0</v>
      </c>
      <c r="T11341" s="22" t="s">
        <v>38</v>
      </c>
      <c r="Y11341" s="28" t="str">
        <f t="shared" si="5997"/>
        <v/>
      </c>
      <c r="Z11341" s="28" t="str">
        <f>IF(N11341&lt;O11341+P11341,"出卖应大于等于出卖肉畜+出卖仔畜","")</f>
        <v/>
      </c>
      <c r="AA11341" s="28" t="str">
        <f t="shared" si="6002"/>
        <v/>
      </c>
      <c r="AB11341" s="28"/>
      <c r="AC11341" s="28" t="str">
        <f t="shared" si="6003"/>
        <v/>
      </c>
    </row>
    <row r="11342" spans="2:29">
      <c r="B11342" s="18"/>
      <c r="C11342" s="29"/>
      <c r="D11342" s="19" t="s">
        <v>32</v>
      </c>
      <c r="E11342" s="20" t="s">
        <v>33</v>
      </c>
      <c r="F11342" s="19">
        <v>1</v>
      </c>
      <c r="G11342" s="21">
        <f t="shared" ref="G11342:S11342" si="6004">G11343+G11358</f>
        <v>0</v>
      </c>
      <c r="H11342" s="21">
        <f t="shared" si="6004"/>
        <v>0</v>
      </c>
      <c r="I11342" s="21">
        <f t="shared" si="6004"/>
        <v>0</v>
      </c>
      <c r="J11342" s="21">
        <f t="shared" si="6004"/>
        <v>0</v>
      </c>
      <c r="K11342" s="21">
        <f t="shared" si="6004"/>
        <v>0</v>
      </c>
      <c r="L11342" s="21">
        <f t="shared" si="6004"/>
        <v>0</v>
      </c>
      <c r="M11342" s="21">
        <f t="shared" si="6004"/>
        <v>0</v>
      </c>
      <c r="N11342" s="21">
        <f t="shared" si="6004"/>
        <v>0</v>
      </c>
      <c r="O11342" s="21">
        <f t="shared" si="6004"/>
        <v>0</v>
      </c>
      <c r="P11342" s="21">
        <f t="shared" si="6004"/>
        <v>0</v>
      </c>
      <c r="Q11342" s="21">
        <f t="shared" si="6004"/>
        <v>0</v>
      </c>
      <c r="R11342" s="21">
        <f t="shared" si="6004"/>
        <v>0</v>
      </c>
      <c r="S11342" s="21">
        <f t="shared" si="6004"/>
        <v>0</v>
      </c>
      <c r="T11342" s="21">
        <f>T11343</f>
        <v>0</v>
      </c>
      <c r="U11342" s="21">
        <f>U11343+U11358</f>
        <v>0</v>
      </c>
      <c r="V11342" s="21">
        <f>V11343+V11358</f>
        <v>0</v>
      </c>
      <c r="W11342" s="21">
        <f>W11343+W11358</f>
        <v>0</v>
      </c>
      <c r="Y11342" s="28" t="str">
        <f t="shared" si="5997"/>
        <v/>
      </c>
      <c r="Z11342" s="28" t="str">
        <f>IF(N11342&lt;O11342+P11342,"出卖应大于等于出卖肉畜+出卖仔畜","")</f>
        <v/>
      </c>
      <c r="AA11342" s="28" t="str">
        <f t="shared" si="6002"/>
        <v/>
      </c>
      <c r="AB11342" s="28" t="str">
        <f>IF(R11342&lt;T11342,"期末实有头数应大于等于耕役畜","")</f>
        <v/>
      </c>
      <c r="AC11342" s="28" t="str">
        <f t="shared" si="6003"/>
        <v/>
      </c>
    </row>
    <row r="11343" spans="2:29">
      <c r="B11343" s="19"/>
      <c r="C11343" s="30"/>
      <c r="D11343" s="19" t="s">
        <v>34</v>
      </c>
      <c r="E11343" s="20" t="s">
        <v>33</v>
      </c>
      <c r="F11343" s="19">
        <v>2</v>
      </c>
      <c r="G11343" s="21">
        <f t="shared" ref="G11343:S11343" si="6005">G11344+G11352</f>
        <v>0</v>
      </c>
      <c r="H11343" s="21">
        <f t="shared" si="6005"/>
        <v>0</v>
      </c>
      <c r="I11343" s="21">
        <f t="shared" si="6005"/>
        <v>0</v>
      </c>
      <c r="J11343" s="21">
        <f t="shared" si="6005"/>
        <v>0</v>
      </c>
      <c r="K11343" s="21">
        <f t="shared" si="6005"/>
        <v>0</v>
      </c>
      <c r="L11343" s="21">
        <f t="shared" si="6005"/>
        <v>0</v>
      </c>
      <c r="M11343" s="21">
        <f t="shared" si="6005"/>
        <v>0</v>
      </c>
      <c r="N11343" s="21">
        <f t="shared" si="6005"/>
        <v>0</v>
      </c>
      <c r="O11343" s="21">
        <f t="shared" si="6005"/>
        <v>0</v>
      </c>
      <c r="P11343" s="21">
        <f t="shared" si="6005"/>
        <v>0</v>
      </c>
      <c r="Q11343" s="21">
        <f t="shared" si="6005"/>
        <v>0</v>
      </c>
      <c r="R11343" s="21">
        <f t="shared" si="6005"/>
        <v>0</v>
      </c>
      <c r="S11343" s="21">
        <f t="shared" si="6005"/>
        <v>0</v>
      </c>
      <c r="T11343" s="21">
        <f>T11344</f>
        <v>0</v>
      </c>
      <c r="U11343" s="21">
        <f>U11344+U11352</f>
        <v>0</v>
      </c>
      <c r="V11343" s="21">
        <f>V11344+V11352</f>
        <v>0</v>
      </c>
      <c r="W11343" s="21">
        <f>W11344+W11352</f>
        <v>0</v>
      </c>
      <c r="Y11343" s="28" t="str">
        <f t="shared" ref="Y11343:Y11359" si="6006">IF(H11343&lt;I11343,"繁殖仔畜应大于等于成活","")</f>
        <v/>
      </c>
      <c r="Z11343" s="28" t="str">
        <f t="shared" ref="Z11343:Z11354" si="6007">IF(N11343&lt;O11343+P11343,"出卖应大于等于出卖肉畜+出卖仔畜","")</f>
        <v/>
      </c>
      <c r="AA11343" s="28" t="str">
        <f t="shared" si="6002"/>
        <v/>
      </c>
      <c r="AB11343" s="28" t="str">
        <f>IF(R11343&lt;T11343,"期末实有头数应大于等于耕役畜","")</f>
        <v/>
      </c>
      <c r="AC11343" s="28" t="str">
        <f t="shared" si="6003"/>
        <v/>
      </c>
    </row>
    <row r="11344" spans="2:29">
      <c r="B11344" s="19"/>
      <c r="C11344" s="30"/>
      <c r="D11344" s="19" t="s">
        <v>35</v>
      </c>
      <c r="E11344" s="20" t="s">
        <v>33</v>
      </c>
      <c r="F11344" s="19">
        <v>3</v>
      </c>
      <c r="G11344" s="21">
        <f t="shared" ref="G11344:R11344" si="6008">G11345+G11348+G11349+G11350+G11351</f>
        <v>0</v>
      </c>
      <c r="H11344" s="21">
        <f t="shared" si="6008"/>
        <v>0</v>
      </c>
      <c r="I11344" s="21">
        <f t="shared" si="6008"/>
        <v>0</v>
      </c>
      <c r="J11344" s="21">
        <f t="shared" si="6008"/>
        <v>0</v>
      </c>
      <c r="K11344" s="21">
        <f t="shared" si="6008"/>
        <v>0</v>
      </c>
      <c r="L11344" s="21">
        <f t="shared" si="6008"/>
        <v>0</v>
      </c>
      <c r="M11344" s="21">
        <f t="shared" si="6008"/>
        <v>0</v>
      </c>
      <c r="N11344" s="21">
        <f t="shared" si="6008"/>
        <v>0</v>
      </c>
      <c r="O11344" s="21">
        <f t="shared" si="6008"/>
        <v>0</v>
      </c>
      <c r="P11344" s="21">
        <f t="shared" si="6008"/>
        <v>0</v>
      </c>
      <c r="Q11344" s="21">
        <f t="shared" si="6008"/>
        <v>0</v>
      </c>
      <c r="R11344" s="21">
        <f t="shared" si="6008"/>
        <v>0</v>
      </c>
      <c r="S11344" s="21">
        <f>S11345+S11348+S11349+S11351</f>
        <v>0</v>
      </c>
      <c r="T11344" s="21">
        <f>T11345+T11348+T11349+T11350+T11351</f>
        <v>0</v>
      </c>
      <c r="U11344" s="21">
        <f>U11345+U11348+U11349+U11351</f>
        <v>0</v>
      </c>
      <c r="V11344" s="21">
        <f>V11345+V11348+V11349+V11351</f>
        <v>0</v>
      </c>
      <c r="W11344" s="21">
        <f>W11345+W11348+W11349+W11351</f>
        <v>0</v>
      </c>
      <c r="Y11344" s="28" t="str">
        <f t="shared" si="6006"/>
        <v/>
      </c>
      <c r="Z11344" s="28" t="str">
        <f t="shared" si="6007"/>
        <v/>
      </c>
      <c r="AA11344" s="28" t="str">
        <f t="shared" si="6002"/>
        <v/>
      </c>
      <c r="AB11344" s="28" t="str">
        <f>IF(R11344&lt;T11344,"期末实有头数应大于等于耕役畜","")</f>
        <v/>
      </c>
      <c r="AC11344" s="28" t="str">
        <f t="shared" si="6003"/>
        <v/>
      </c>
    </row>
    <row r="11345" spans="2:29">
      <c r="B11345" s="19"/>
      <c r="C11345" s="30"/>
      <c r="D11345" s="19" t="s">
        <v>36</v>
      </c>
      <c r="E11345" s="20" t="s">
        <v>33</v>
      </c>
      <c r="F11345" s="19">
        <v>4</v>
      </c>
      <c r="R11345" s="21">
        <f>G11345+I11345+J11345+K11345-L11345-M11345-N11345-Q11345</f>
        <v>0</v>
      </c>
      <c r="Y11345" s="28" t="str">
        <f t="shared" si="6006"/>
        <v/>
      </c>
      <c r="Z11345" s="28" t="str">
        <f t="shared" si="6007"/>
        <v/>
      </c>
      <c r="AA11345" s="28" t="str">
        <f t="shared" si="6002"/>
        <v/>
      </c>
      <c r="AB11345" s="28" t="str">
        <f>IF(R11345&lt;T11345,"期末实有头数应大于等于耕役畜","")</f>
        <v/>
      </c>
      <c r="AC11345" s="28" t="str">
        <f t="shared" si="6003"/>
        <v/>
      </c>
    </row>
    <row r="11346" spans="2:29">
      <c r="B11346" s="19"/>
      <c r="C11346" s="30"/>
      <c r="D11346" s="19" t="s">
        <v>37</v>
      </c>
      <c r="E11346" s="20" t="s">
        <v>33</v>
      </c>
      <c r="F11346" s="19">
        <v>5</v>
      </c>
      <c r="R11346" s="21">
        <f t="shared" ref="R11346:R11351" si="6009">G11346+I11346+J11346+K11346-L11346-M11346-N11346-Q11346</f>
        <v>0</v>
      </c>
      <c r="T11346" s="22" t="s">
        <v>38</v>
      </c>
      <c r="V11346" s="22" t="s">
        <v>38</v>
      </c>
      <c r="W11346" s="22" t="s">
        <v>38</v>
      </c>
      <c r="Y11346" s="28" t="str">
        <f t="shared" si="6006"/>
        <v/>
      </c>
      <c r="Z11346" s="28" t="str">
        <f t="shared" si="6007"/>
        <v/>
      </c>
      <c r="AA11346" s="28" t="str">
        <f t="shared" si="6002"/>
        <v/>
      </c>
      <c r="AB11346" s="28"/>
      <c r="AC11346" s="28"/>
    </row>
    <row r="11347" spans="2:29">
      <c r="B11347" s="19"/>
      <c r="C11347" s="30"/>
      <c r="D11347" s="19" t="s">
        <v>39</v>
      </c>
      <c r="E11347" s="20" t="s">
        <v>33</v>
      </c>
      <c r="F11347" s="19">
        <v>6</v>
      </c>
      <c r="R11347" s="21">
        <f t="shared" si="6009"/>
        <v>0</v>
      </c>
      <c r="T11347" s="22" t="s">
        <v>38</v>
      </c>
      <c r="V11347" s="22" t="s">
        <v>38</v>
      </c>
      <c r="W11347" s="22" t="s">
        <v>38</v>
      </c>
      <c r="Y11347" s="28" t="str">
        <f t="shared" si="6006"/>
        <v/>
      </c>
      <c r="Z11347" s="28" t="str">
        <f t="shared" si="6007"/>
        <v/>
      </c>
      <c r="AA11347" s="28" t="str">
        <f t="shared" si="6002"/>
        <v/>
      </c>
      <c r="AB11347" s="28"/>
      <c r="AC11347" s="28"/>
    </row>
    <row r="11348" spans="2:29">
      <c r="B11348" s="19"/>
      <c r="C11348" s="30"/>
      <c r="D11348" s="19" t="s">
        <v>40</v>
      </c>
      <c r="E11348" s="20" t="s">
        <v>41</v>
      </c>
      <c r="F11348" s="19">
        <v>7</v>
      </c>
      <c r="R11348" s="21">
        <f t="shared" si="6009"/>
        <v>0</v>
      </c>
      <c r="Y11348" s="28" t="str">
        <f t="shared" si="6006"/>
        <v/>
      </c>
      <c r="Z11348" s="28" t="str">
        <f t="shared" si="6007"/>
        <v/>
      </c>
      <c r="AA11348" s="28" t="str">
        <f t="shared" si="6002"/>
        <v/>
      </c>
      <c r="AB11348" s="28" t="str">
        <f>IF(R11348&lt;T11348,"期末实有头数应大于等于耕役畜","")</f>
        <v/>
      </c>
      <c r="AC11348" s="28" t="str">
        <f>IF(R11348&lt;V11348+W11348,"期末实有头数应大于等于良种+改良种","")</f>
        <v/>
      </c>
    </row>
    <row r="11349" spans="2:29">
      <c r="B11349" s="19"/>
      <c r="C11349" s="30"/>
      <c r="D11349" s="19" t="s">
        <v>42</v>
      </c>
      <c r="E11349" s="20" t="s">
        <v>33</v>
      </c>
      <c r="F11349" s="19">
        <v>8</v>
      </c>
      <c r="R11349" s="21">
        <f t="shared" si="6009"/>
        <v>0</v>
      </c>
      <c r="Y11349" s="28" t="str">
        <f t="shared" si="6006"/>
        <v/>
      </c>
      <c r="Z11349" s="28" t="str">
        <f t="shared" si="6007"/>
        <v/>
      </c>
      <c r="AA11349" s="28" t="str">
        <f t="shared" si="6002"/>
        <v/>
      </c>
      <c r="AB11349" s="28" t="str">
        <f>IF(R11349&lt;T11349,"期末实有头数应大于等于耕役畜","")</f>
        <v/>
      </c>
      <c r="AC11349" s="28" t="str">
        <f>IF(R11349&lt;V11349+W11349,"期末实有头数应大于等于良种+改良种","")</f>
        <v/>
      </c>
    </row>
    <row r="11350" spans="2:29">
      <c r="B11350" s="19"/>
      <c r="C11350" s="30"/>
      <c r="D11350" s="19" t="s">
        <v>43</v>
      </c>
      <c r="E11350" s="20" t="s">
        <v>33</v>
      </c>
      <c r="F11350" s="19">
        <v>9</v>
      </c>
      <c r="R11350" s="21">
        <f t="shared" si="6009"/>
        <v>0</v>
      </c>
      <c r="S11350" s="22" t="s">
        <v>38</v>
      </c>
      <c r="U11350" s="22" t="s">
        <v>38</v>
      </c>
      <c r="V11350" s="22" t="s">
        <v>38</v>
      </c>
      <c r="W11350" s="22" t="s">
        <v>38</v>
      </c>
      <c r="Y11350" s="28" t="str">
        <f t="shared" si="6006"/>
        <v/>
      </c>
      <c r="Z11350" s="28" t="str">
        <f t="shared" si="6007"/>
        <v/>
      </c>
      <c r="AA11350" s="28"/>
      <c r="AB11350" s="28" t="str">
        <f>IF(R11350&lt;T11350,"期末实有头数应大于等于耕役畜","")</f>
        <v/>
      </c>
      <c r="AC11350" s="28"/>
    </row>
    <row r="11351" spans="2:29">
      <c r="B11351" s="19"/>
      <c r="C11351" s="30"/>
      <c r="D11351" s="19" t="s">
        <v>44</v>
      </c>
      <c r="E11351" s="20" t="s">
        <v>45</v>
      </c>
      <c r="F11351" s="19">
        <v>10</v>
      </c>
      <c r="R11351" s="21">
        <f t="shared" si="6009"/>
        <v>0</v>
      </c>
      <c r="Y11351" s="28" t="str">
        <f t="shared" si="6006"/>
        <v/>
      </c>
      <c r="Z11351" s="28" t="str">
        <f t="shared" si="6007"/>
        <v/>
      </c>
      <c r="AA11351" s="28" t="str">
        <f>IF(R11351&lt;S11351+U11351,"期末实有头数应大于等于能繁母畜+种公畜","")</f>
        <v/>
      </c>
      <c r="AB11351" s="28" t="str">
        <f>IF(R11351&lt;T11351,"期末实有头数应大于等于耕役畜","")</f>
        <v/>
      </c>
      <c r="AC11351" s="28" t="str">
        <f>IF(R11351&lt;V11351+W11351,"期末实有头数应大于等于良种+改良种","")</f>
        <v/>
      </c>
    </row>
    <row r="11352" spans="2:29">
      <c r="B11352" s="19"/>
      <c r="C11352" s="30"/>
      <c r="D11352" s="19" t="s">
        <v>46</v>
      </c>
      <c r="E11352" s="20" t="s">
        <v>47</v>
      </c>
      <c r="F11352" s="19">
        <v>11</v>
      </c>
      <c r="G11352" s="21">
        <f t="shared" ref="G11352:S11352" si="6010">G11353+G11357</f>
        <v>0</v>
      </c>
      <c r="H11352" s="21">
        <f t="shared" si="6010"/>
        <v>0</v>
      </c>
      <c r="I11352" s="21">
        <f t="shared" si="6010"/>
        <v>0</v>
      </c>
      <c r="J11352" s="21">
        <f t="shared" si="6010"/>
        <v>0</v>
      </c>
      <c r="K11352" s="21">
        <f t="shared" si="6010"/>
        <v>0</v>
      </c>
      <c r="L11352" s="21">
        <f t="shared" si="6010"/>
        <v>0</v>
      </c>
      <c r="M11352" s="21">
        <f t="shared" si="6010"/>
        <v>0</v>
      </c>
      <c r="N11352" s="21">
        <f t="shared" si="6010"/>
        <v>0</v>
      </c>
      <c r="O11352" s="21">
        <f t="shared" si="6010"/>
        <v>0</v>
      </c>
      <c r="P11352" s="21">
        <f t="shared" si="6010"/>
        <v>0</v>
      </c>
      <c r="Q11352" s="21">
        <f t="shared" si="6010"/>
        <v>0</v>
      </c>
      <c r="R11352" s="23">
        <f t="shared" si="6010"/>
        <v>0</v>
      </c>
      <c r="S11352" s="21">
        <f t="shared" si="6010"/>
        <v>0</v>
      </c>
      <c r="T11352" s="22" t="s">
        <v>38</v>
      </c>
      <c r="U11352" s="21">
        <f>U11353+U11357</f>
        <v>0</v>
      </c>
      <c r="V11352" s="21">
        <f>V11353+V11357</f>
        <v>0</v>
      </c>
      <c r="W11352" s="21">
        <f>W11353+W11357</f>
        <v>0</v>
      </c>
      <c r="Y11352" s="28" t="str">
        <f t="shared" si="6006"/>
        <v/>
      </c>
      <c r="Z11352" s="28" t="str">
        <f t="shared" si="6007"/>
        <v/>
      </c>
      <c r="AA11352" s="28" t="str">
        <f>IF(R11352&lt;S11352+U11352,"期末实有头数应大于等于能繁母畜+种公畜","")</f>
        <v/>
      </c>
      <c r="AB11352" s="28"/>
      <c r="AC11352" s="28" t="str">
        <f>IF(R11352&lt;V11352+W11352,"期末实有头数应大于等于良种+改良种","")</f>
        <v/>
      </c>
    </row>
    <row r="11353" spans="2:29">
      <c r="B11353" s="19"/>
      <c r="C11353" s="30"/>
      <c r="D11353" s="19" t="s">
        <v>48</v>
      </c>
      <c r="E11353" s="20" t="s">
        <v>47</v>
      </c>
      <c r="F11353" s="19">
        <v>12</v>
      </c>
      <c r="R11353" s="21">
        <f>G11353+I11353+J11353+K11353-L11353-M11353-N11353-Q11353</f>
        <v>0</v>
      </c>
      <c r="T11353" s="22" t="s">
        <v>38</v>
      </c>
      <c r="Y11353" s="28" t="str">
        <f t="shared" si="6006"/>
        <v/>
      </c>
      <c r="Z11353" s="28" t="str">
        <f t="shared" si="6007"/>
        <v/>
      </c>
      <c r="AA11353" s="28" t="str">
        <f>IF(R11353&lt;S11353+U11353,"期末实有头数应大于等于能繁母畜+种公畜","")</f>
        <v/>
      </c>
      <c r="AB11353" s="28"/>
      <c r="AC11353" s="28" t="str">
        <f>IF(R11353&lt;V11353+W11353,"期末实有头数应大于等于良种+改良种","")</f>
        <v/>
      </c>
    </row>
    <row r="11354" spans="2:29">
      <c r="B11354" s="19"/>
      <c r="C11354" s="30"/>
      <c r="D11354" s="19" t="s">
        <v>49</v>
      </c>
      <c r="E11354" s="20" t="s">
        <v>47</v>
      </c>
      <c r="F11354" s="19">
        <v>13</v>
      </c>
      <c r="R11354" s="21">
        <f>G11354+I11354+J11354+K11354-L11354-M11354-N11354-Q11354</f>
        <v>0</v>
      </c>
      <c r="T11354" s="22" t="s">
        <v>38</v>
      </c>
      <c r="V11354" s="22" t="s">
        <v>38</v>
      </c>
      <c r="W11354" s="22" t="s">
        <v>38</v>
      </c>
      <c r="Y11354" s="28" t="str">
        <f t="shared" si="6006"/>
        <v/>
      </c>
      <c r="Z11354" s="28" t="str">
        <f t="shared" si="6007"/>
        <v/>
      </c>
      <c r="AA11354" s="28" t="str">
        <f>IF(R11354&lt;S11354+U11354,"期末实有头数应大于等于能繁母畜+种公畜","")</f>
        <v/>
      </c>
      <c r="AB11354" s="28"/>
      <c r="AC11354" s="28"/>
    </row>
    <row r="11355" spans="2:29">
      <c r="B11355" s="19"/>
      <c r="C11355" s="30"/>
      <c r="D11355" s="19" t="s">
        <v>50</v>
      </c>
      <c r="E11355" s="20" t="s">
        <v>47</v>
      </c>
      <c r="F11355" s="19">
        <v>14</v>
      </c>
      <c r="H11355" s="22" t="s">
        <v>38</v>
      </c>
      <c r="I11355" s="22" t="s">
        <v>38</v>
      </c>
      <c r="J11355" s="22" t="s">
        <v>38</v>
      </c>
      <c r="K11355" s="22" t="s">
        <v>38</v>
      </c>
      <c r="L11355" s="22" t="s">
        <v>38</v>
      </c>
      <c r="M11355" s="22" t="s">
        <v>38</v>
      </c>
      <c r="N11355" s="22" t="s">
        <v>38</v>
      </c>
      <c r="O11355" s="22" t="s">
        <v>38</v>
      </c>
      <c r="P11355" s="22" t="s">
        <v>38</v>
      </c>
      <c r="Q11355" s="22" t="s">
        <v>38</v>
      </c>
      <c r="R11355" s="24"/>
      <c r="T11355" s="22" t="s">
        <v>38</v>
      </c>
      <c r="U11355" s="22" t="s">
        <v>38</v>
      </c>
      <c r="V11355" s="22" t="s">
        <v>38</v>
      </c>
      <c r="W11355" s="22" t="s">
        <v>38</v>
      </c>
      <c r="Y11355" s="28" t="str">
        <f t="shared" si="6006"/>
        <v/>
      </c>
      <c r="Z11355" s="28"/>
      <c r="AA11355" s="28"/>
      <c r="AB11355" s="28"/>
      <c r="AC11355" s="28"/>
    </row>
    <row r="11356" spans="2:29">
      <c r="B11356" s="19"/>
      <c r="C11356" s="30"/>
      <c r="D11356" s="19" t="s">
        <v>51</v>
      </c>
      <c r="E11356" s="20" t="s">
        <v>47</v>
      </c>
      <c r="F11356" s="19">
        <v>15</v>
      </c>
      <c r="H11356" s="22" t="s">
        <v>38</v>
      </c>
      <c r="I11356" s="22" t="s">
        <v>38</v>
      </c>
      <c r="J11356" s="22" t="s">
        <v>38</v>
      </c>
      <c r="K11356" s="22" t="s">
        <v>38</v>
      </c>
      <c r="L11356" s="22" t="s">
        <v>38</v>
      </c>
      <c r="M11356" s="22" t="s">
        <v>38</v>
      </c>
      <c r="N11356" s="22" t="s">
        <v>38</v>
      </c>
      <c r="O11356" s="22" t="s">
        <v>38</v>
      </c>
      <c r="P11356" s="22" t="s">
        <v>38</v>
      </c>
      <c r="Q11356" s="22" t="s">
        <v>38</v>
      </c>
      <c r="R11356" s="24"/>
      <c r="T11356" s="22" t="s">
        <v>38</v>
      </c>
      <c r="U11356" s="22" t="s">
        <v>38</v>
      </c>
      <c r="V11356" s="22" t="s">
        <v>38</v>
      </c>
      <c r="W11356" s="22" t="s">
        <v>38</v>
      </c>
      <c r="Y11356" s="28" t="str">
        <f t="shared" si="6006"/>
        <v/>
      </c>
      <c r="Z11356" s="28"/>
      <c r="AA11356" s="28"/>
      <c r="AB11356" s="28"/>
      <c r="AC11356" s="28"/>
    </row>
    <row r="11357" spans="2:29">
      <c r="B11357" s="19"/>
      <c r="C11357" s="30"/>
      <c r="D11357" s="19" t="s">
        <v>52</v>
      </c>
      <c r="E11357" s="20" t="s">
        <v>47</v>
      </c>
      <c r="F11357" s="19">
        <v>16</v>
      </c>
      <c r="R11357" s="21">
        <f>G11357+I11357+J11357+K11357-L11357-M11357-N11357-Q11357</f>
        <v>0</v>
      </c>
      <c r="T11357" s="22" t="s">
        <v>38</v>
      </c>
      <c r="Y11357" s="28" t="str">
        <f t="shared" si="6006"/>
        <v/>
      </c>
      <c r="Z11357" s="28" t="str">
        <f>IF(N11357&lt;O11357+P11357,"出卖应大于等于出卖肉畜+出卖仔畜","")</f>
        <v/>
      </c>
      <c r="AA11357" s="28" t="str">
        <f t="shared" ref="AA11357:AA11366" si="6011">IF(R11357&lt;S11357+U11357,"期末实有头数应大于等于能繁母畜+种公畜","")</f>
        <v/>
      </c>
      <c r="AB11357" s="28"/>
      <c r="AC11357" s="28" t="str">
        <f t="shared" ref="AC11357:AC11362" si="6012">IF(R11357&lt;V11357+W11357,"期末实有头数应大于等于良种+改良种","")</f>
        <v/>
      </c>
    </row>
    <row r="11358" spans="2:29">
      <c r="B11358" s="19"/>
      <c r="C11358" s="30"/>
      <c r="D11358" s="19" t="s">
        <v>53</v>
      </c>
      <c r="E11358" s="18" t="s">
        <v>33</v>
      </c>
      <c r="F11358" s="19">
        <v>17</v>
      </c>
      <c r="R11358" s="21">
        <f>G11358+I11358+J11358+K11358-L11358-M11358-N11358-Q11358</f>
        <v>0</v>
      </c>
      <c r="T11358" s="22" t="s">
        <v>38</v>
      </c>
      <c r="Y11358" s="28" t="str">
        <f t="shared" si="6006"/>
        <v/>
      </c>
      <c r="Z11358" s="28" t="str">
        <f>IF(N11358&lt;O11358+P11358,"出卖应大于等于出卖肉畜+出卖仔畜","")</f>
        <v/>
      </c>
      <c r="AA11358" s="28" t="str">
        <f t="shared" si="6011"/>
        <v/>
      </c>
      <c r="AB11358" s="28"/>
      <c r="AC11358" s="28" t="str">
        <f t="shared" si="6012"/>
        <v/>
      </c>
    </row>
    <row r="11359" spans="2:29">
      <c r="B11359" s="18"/>
      <c r="C11359" s="29"/>
      <c r="D11359" s="19" t="s">
        <v>32</v>
      </c>
      <c r="E11359" s="20" t="s">
        <v>33</v>
      </c>
      <c r="F11359" s="19">
        <v>1</v>
      </c>
      <c r="G11359" s="21">
        <f t="shared" ref="G11359:S11359" si="6013">G11360+G11375</f>
        <v>0</v>
      </c>
      <c r="H11359" s="21">
        <f t="shared" si="6013"/>
        <v>0</v>
      </c>
      <c r="I11359" s="21">
        <f t="shared" si="6013"/>
        <v>0</v>
      </c>
      <c r="J11359" s="21">
        <f t="shared" si="6013"/>
        <v>0</v>
      </c>
      <c r="K11359" s="21">
        <f t="shared" si="6013"/>
        <v>0</v>
      </c>
      <c r="L11359" s="21">
        <f t="shared" si="6013"/>
        <v>0</v>
      </c>
      <c r="M11359" s="21">
        <f t="shared" si="6013"/>
        <v>0</v>
      </c>
      <c r="N11359" s="21">
        <f t="shared" si="6013"/>
        <v>0</v>
      </c>
      <c r="O11359" s="21">
        <f t="shared" si="6013"/>
        <v>0</v>
      </c>
      <c r="P11359" s="21">
        <f t="shared" si="6013"/>
        <v>0</v>
      </c>
      <c r="Q11359" s="21">
        <f t="shared" si="6013"/>
        <v>0</v>
      </c>
      <c r="R11359" s="21">
        <f t="shared" si="6013"/>
        <v>0</v>
      </c>
      <c r="S11359" s="21">
        <f t="shared" si="6013"/>
        <v>0</v>
      </c>
      <c r="T11359" s="21">
        <f>T11360</f>
        <v>0</v>
      </c>
      <c r="U11359" s="21">
        <f>U11360+U11375</f>
        <v>0</v>
      </c>
      <c r="V11359" s="21">
        <f>V11360+V11375</f>
        <v>0</v>
      </c>
      <c r="W11359" s="21">
        <f>W11360+W11375</f>
        <v>0</v>
      </c>
      <c r="Y11359" s="28" t="str">
        <f t="shared" si="6006"/>
        <v/>
      </c>
      <c r="Z11359" s="28" t="str">
        <f>IF(N11359&lt;O11359+P11359,"出卖应大于等于出卖肉畜+出卖仔畜","")</f>
        <v/>
      </c>
      <c r="AA11359" s="28" t="str">
        <f t="shared" si="6011"/>
        <v/>
      </c>
      <c r="AB11359" s="28" t="str">
        <f>IF(R11359&lt;T11359,"期末实有头数应大于等于耕役畜","")</f>
        <v/>
      </c>
      <c r="AC11359" s="28" t="str">
        <f t="shared" si="6012"/>
        <v/>
      </c>
    </row>
    <row r="11360" spans="2:29">
      <c r="B11360" s="19"/>
      <c r="C11360" s="30"/>
      <c r="D11360" s="19" t="s">
        <v>34</v>
      </c>
      <c r="E11360" s="20" t="s">
        <v>33</v>
      </c>
      <c r="F11360" s="19">
        <v>2</v>
      </c>
      <c r="G11360" s="21">
        <f t="shared" ref="G11360:S11360" si="6014">G11361+G11369</f>
        <v>0</v>
      </c>
      <c r="H11360" s="21">
        <f t="shared" si="6014"/>
        <v>0</v>
      </c>
      <c r="I11360" s="21">
        <f t="shared" si="6014"/>
        <v>0</v>
      </c>
      <c r="J11360" s="21">
        <f t="shared" si="6014"/>
        <v>0</v>
      </c>
      <c r="K11360" s="21">
        <f t="shared" si="6014"/>
        <v>0</v>
      </c>
      <c r="L11360" s="21">
        <f t="shared" si="6014"/>
        <v>0</v>
      </c>
      <c r="M11360" s="21">
        <f t="shared" si="6014"/>
        <v>0</v>
      </c>
      <c r="N11360" s="21">
        <f t="shared" si="6014"/>
        <v>0</v>
      </c>
      <c r="O11360" s="21">
        <f t="shared" si="6014"/>
        <v>0</v>
      </c>
      <c r="P11360" s="21">
        <f t="shared" si="6014"/>
        <v>0</v>
      </c>
      <c r="Q11360" s="21">
        <f t="shared" si="6014"/>
        <v>0</v>
      </c>
      <c r="R11360" s="21">
        <f t="shared" si="6014"/>
        <v>0</v>
      </c>
      <c r="S11360" s="21">
        <f t="shared" si="6014"/>
        <v>0</v>
      </c>
      <c r="T11360" s="21">
        <f>T11361</f>
        <v>0</v>
      </c>
      <c r="U11360" s="21">
        <f>U11361+U11369</f>
        <v>0</v>
      </c>
      <c r="V11360" s="21">
        <f>V11361+V11369</f>
        <v>0</v>
      </c>
      <c r="W11360" s="21">
        <f>W11361+W11369</f>
        <v>0</v>
      </c>
      <c r="Y11360" s="28" t="str">
        <f t="shared" ref="Y11360:Y11376" si="6015">IF(H11360&lt;I11360,"繁殖仔畜应大于等于成活","")</f>
        <v/>
      </c>
      <c r="Z11360" s="28" t="str">
        <f t="shared" ref="Z11360:Z11371" si="6016">IF(N11360&lt;O11360+P11360,"出卖应大于等于出卖肉畜+出卖仔畜","")</f>
        <v/>
      </c>
      <c r="AA11360" s="28" t="str">
        <f t="shared" si="6011"/>
        <v/>
      </c>
      <c r="AB11360" s="28" t="str">
        <f>IF(R11360&lt;T11360,"期末实有头数应大于等于耕役畜","")</f>
        <v/>
      </c>
      <c r="AC11360" s="28" t="str">
        <f t="shared" si="6012"/>
        <v/>
      </c>
    </row>
    <row r="11361" spans="2:29">
      <c r="B11361" s="19"/>
      <c r="C11361" s="30"/>
      <c r="D11361" s="19" t="s">
        <v>35</v>
      </c>
      <c r="E11361" s="20" t="s">
        <v>33</v>
      </c>
      <c r="F11361" s="19">
        <v>3</v>
      </c>
      <c r="G11361" s="21">
        <f t="shared" ref="G11361:R11361" si="6017">G11362+G11365+G11366+G11367+G11368</f>
        <v>0</v>
      </c>
      <c r="H11361" s="21">
        <f t="shared" si="6017"/>
        <v>0</v>
      </c>
      <c r="I11361" s="21">
        <f t="shared" si="6017"/>
        <v>0</v>
      </c>
      <c r="J11361" s="21">
        <f t="shared" si="6017"/>
        <v>0</v>
      </c>
      <c r="K11361" s="21">
        <f t="shared" si="6017"/>
        <v>0</v>
      </c>
      <c r="L11361" s="21">
        <f t="shared" si="6017"/>
        <v>0</v>
      </c>
      <c r="M11361" s="21">
        <f t="shared" si="6017"/>
        <v>0</v>
      </c>
      <c r="N11361" s="21">
        <f t="shared" si="6017"/>
        <v>0</v>
      </c>
      <c r="O11361" s="21">
        <f t="shared" si="6017"/>
        <v>0</v>
      </c>
      <c r="P11361" s="21">
        <f t="shared" si="6017"/>
        <v>0</v>
      </c>
      <c r="Q11361" s="21">
        <f t="shared" si="6017"/>
        <v>0</v>
      </c>
      <c r="R11361" s="21">
        <f t="shared" si="6017"/>
        <v>0</v>
      </c>
      <c r="S11361" s="21">
        <f>S11362+S11365+S11366+S11368</f>
        <v>0</v>
      </c>
      <c r="T11361" s="21">
        <f>T11362+T11365+T11366+T11367+T11368</f>
        <v>0</v>
      </c>
      <c r="U11361" s="21">
        <f>U11362+U11365+U11366+U11368</f>
        <v>0</v>
      </c>
      <c r="V11361" s="21">
        <f>V11362+V11365+V11366+V11368</f>
        <v>0</v>
      </c>
      <c r="W11361" s="21">
        <f>W11362+W11365+W11366+W11368</f>
        <v>0</v>
      </c>
      <c r="Y11361" s="28" t="str">
        <f t="shared" si="6015"/>
        <v/>
      </c>
      <c r="Z11361" s="28" t="str">
        <f t="shared" si="6016"/>
        <v/>
      </c>
      <c r="AA11361" s="28" t="str">
        <f t="shared" si="6011"/>
        <v/>
      </c>
      <c r="AB11361" s="28" t="str">
        <f>IF(R11361&lt;T11361,"期末实有头数应大于等于耕役畜","")</f>
        <v/>
      </c>
      <c r="AC11361" s="28" t="str">
        <f t="shared" si="6012"/>
        <v/>
      </c>
    </row>
    <row r="11362" spans="2:29">
      <c r="B11362" s="19"/>
      <c r="C11362" s="30"/>
      <c r="D11362" s="19" t="s">
        <v>36</v>
      </c>
      <c r="E11362" s="20" t="s">
        <v>33</v>
      </c>
      <c r="F11362" s="19">
        <v>4</v>
      </c>
      <c r="R11362" s="21">
        <f>G11362+I11362+J11362+K11362-L11362-M11362-N11362-Q11362</f>
        <v>0</v>
      </c>
      <c r="Y11362" s="28" t="str">
        <f t="shared" si="6015"/>
        <v/>
      </c>
      <c r="Z11362" s="28" t="str">
        <f t="shared" si="6016"/>
        <v/>
      </c>
      <c r="AA11362" s="28" t="str">
        <f t="shared" si="6011"/>
        <v/>
      </c>
      <c r="AB11362" s="28" t="str">
        <f>IF(R11362&lt;T11362,"期末实有头数应大于等于耕役畜","")</f>
        <v/>
      </c>
      <c r="AC11362" s="28" t="str">
        <f t="shared" si="6012"/>
        <v/>
      </c>
    </row>
    <row r="11363" spans="2:29">
      <c r="B11363" s="19"/>
      <c r="C11363" s="30"/>
      <c r="D11363" s="19" t="s">
        <v>37</v>
      </c>
      <c r="E11363" s="20" t="s">
        <v>33</v>
      </c>
      <c r="F11363" s="19">
        <v>5</v>
      </c>
      <c r="R11363" s="21">
        <f t="shared" ref="R11363:R11368" si="6018">G11363+I11363+J11363+K11363-L11363-M11363-N11363-Q11363</f>
        <v>0</v>
      </c>
      <c r="T11363" s="22" t="s">
        <v>38</v>
      </c>
      <c r="V11363" s="22" t="s">
        <v>38</v>
      </c>
      <c r="W11363" s="22" t="s">
        <v>38</v>
      </c>
      <c r="Y11363" s="28" t="str">
        <f t="shared" si="6015"/>
        <v/>
      </c>
      <c r="Z11363" s="28" t="str">
        <f t="shared" si="6016"/>
        <v/>
      </c>
      <c r="AA11363" s="28" t="str">
        <f t="shared" si="6011"/>
        <v/>
      </c>
      <c r="AB11363" s="28"/>
      <c r="AC11363" s="28"/>
    </row>
    <row r="11364" spans="2:29">
      <c r="B11364" s="19"/>
      <c r="C11364" s="30"/>
      <c r="D11364" s="19" t="s">
        <v>39</v>
      </c>
      <c r="E11364" s="20" t="s">
        <v>33</v>
      </c>
      <c r="F11364" s="19">
        <v>6</v>
      </c>
      <c r="R11364" s="21">
        <f t="shared" si="6018"/>
        <v>0</v>
      </c>
      <c r="T11364" s="22" t="s">
        <v>38</v>
      </c>
      <c r="V11364" s="22" t="s">
        <v>38</v>
      </c>
      <c r="W11364" s="22" t="s">
        <v>38</v>
      </c>
      <c r="Y11364" s="28" t="str">
        <f t="shared" si="6015"/>
        <v/>
      </c>
      <c r="Z11364" s="28" t="str">
        <f t="shared" si="6016"/>
        <v/>
      </c>
      <c r="AA11364" s="28" t="str">
        <f t="shared" si="6011"/>
        <v/>
      </c>
      <c r="AB11364" s="28"/>
      <c r="AC11364" s="28"/>
    </row>
    <row r="11365" spans="2:29">
      <c r="B11365" s="19"/>
      <c r="C11365" s="30"/>
      <c r="D11365" s="19" t="s">
        <v>40</v>
      </c>
      <c r="E11365" s="20" t="s">
        <v>41</v>
      </c>
      <c r="F11365" s="19">
        <v>7</v>
      </c>
      <c r="R11365" s="21">
        <f t="shared" si="6018"/>
        <v>0</v>
      </c>
      <c r="Y11365" s="28" t="str">
        <f t="shared" si="6015"/>
        <v/>
      </c>
      <c r="Z11365" s="28" t="str">
        <f t="shared" si="6016"/>
        <v/>
      </c>
      <c r="AA11365" s="28" t="str">
        <f t="shared" si="6011"/>
        <v/>
      </c>
      <c r="AB11365" s="28" t="str">
        <f>IF(R11365&lt;T11365,"期末实有头数应大于等于耕役畜","")</f>
        <v/>
      </c>
      <c r="AC11365" s="28" t="str">
        <f>IF(R11365&lt;V11365+W11365,"期末实有头数应大于等于良种+改良种","")</f>
        <v/>
      </c>
    </row>
    <row r="11366" spans="2:29">
      <c r="B11366" s="19"/>
      <c r="C11366" s="30"/>
      <c r="D11366" s="19" t="s">
        <v>42</v>
      </c>
      <c r="E11366" s="20" t="s">
        <v>33</v>
      </c>
      <c r="F11366" s="19">
        <v>8</v>
      </c>
      <c r="R11366" s="21">
        <f t="shared" si="6018"/>
        <v>0</v>
      </c>
      <c r="Y11366" s="28" t="str">
        <f t="shared" si="6015"/>
        <v/>
      </c>
      <c r="Z11366" s="28" t="str">
        <f t="shared" si="6016"/>
        <v/>
      </c>
      <c r="AA11366" s="28" t="str">
        <f t="shared" si="6011"/>
        <v/>
      </c>
      <c r="AB11366" s="28" t="str">
        <f>IF(R11366&lt;T11366,"期末实有头数应大于等于耕役畜","")</f>
        <v/>
      </c>
      <c r="AC11366" s="28" t="str">
        <f>IF(R11366&lt;V11366+W11366,"期末实有头数应大于等于良种+改良种","")</f>
        <v/>
      </c>
    </row>
    <row r="11367" spans="2:29">
      <c r="B11367" s="19"/>
      <c r="C11367" s="30"/>
      <c r="D11367" s="19" t="s">
        <v>43</v>
      </c>
      <c r="E11367" s="20" t="s">
        <v>33</v>
      </c>
      <c r="F11367" s="19">
        <v>9</v>
      </c>
      <c r="R11367" s="21">
        <f t="shared" si="6018"/>
        <v>0</v>
      </c>
      <c r="S11367" s="22" t="s">
        <v>38</v>
      </c>
      <c r="U11367" s="22" t="s">
        <v>38</v>
      </c>
      <c r="V11367" s="22" t="s">
        <v>38</v>
      </c>
      <c r="W11367" s="22" t="s">
        <v>38</v>
      </c>
      <c r="Y11367" s="28" t="str">
        <f t="shared" si="6015"/>
        <v/>
      </c>
      <c r="Z11367" s="28" t="str">
        <f t="shared" si="6016"/>
        <v/>
      </c>
      <c r="AA11367" s="28"/>
      <c r="AB11367" s="28" t="str">
        <f>IF(R11367&lt;T11367,"期末实有头数应大于等于耕役畜","")</f>
        <v/>
      </c>
      <c r="AC11367" s="28"/>
    </row>
    <row r="11368" spans="2:29">
      <c r="B11368" s="19"/>
      <c r="C11368" s="30"/>
      <c r="D11368" s="19" t="s">
        <v>44</v>
      </c>
      <c r="E11368" s="20" t="s">
        <v>45</v>
      </c>
      <c r="F11368" s="19">
        <v>10</v>
      </c>
      <c r="R11368" s="21">
        <f t="shared" si="6018"/>
        <v>0</v>
      </c>
      <c r="Y11368" s="28" t="str">
        <f t="shared" si="6015"/>
        <v/>
      </c>
      <c r="Z11368" s="28" t="str">
        <f t="shared" si="6016"/>
        <v/>
      </c>
      <c r="AA11368" s="28" t="str">
        <f>IF(R11368&lt;S11368+U11368,"期末实有头数应大于等于能繁母畜+种公畜","")</f>
        <v/>
      </c>
      <c r="AB11368" s="28" t="str">
        <f>IF(R11368&lt;T11368,"期末实有头数应大于等于耕役畜","")</f>
        <v/>
      </c>
      <c r="AC11368" s="28" t="str">
        <f>IF(R11368&lt;V11368+W11368,"期末实有头数应大于等于良种+改良种","")</f>
        <v/>
      </c>
    </row>
    <row r="11369" spans="2:29">
      <c r="B11369" s="19"/>
      <c r="C11369" s="30"/>
      <c r="D11369" s="19" t="s">
        <v>46</v>
      </c>
      <c r="E11369" s="20" t="s">
        <v>47</v>
      </c>
      <c r="F11369" s="19">
        <v>11</v>
      </c>
      <c r="G11369" s="21">
        <f t="shared" ref="G11369:S11369" si="6019">G11370+G11374</f>
        <v>0</v>
      </c>
      <c r="H11369" s="21">
        <f t="shared" si="6019"/>
        <v>0</v>
      </c>
      <c r="I11369" s="21">
        <f t="shared" si="6019"/>
        <v>0</v>
      </c>
      <c r="J11369" s="21">
        <f t="shared" si="6019"/>
        <v>0</v>
      </c>
      <c r="K11369" s="21">
        <f t="shared" si="6019"/>
        <v>0</v>
      </c>
      <c r="L11369" s="21">
        <f t="shared" si="6019"/>
        <v>0</v>
      </c>
      <c r="M11369" s="21">
        <f t="shared" si="6019"/>
        <v>0</v>
      </c>
      <c r="N11369" s="21">
        <f t="shared" si="6019"/>
        <v>0</v>
      </c>
      <c r="O11369" s="21">
        <f t="shared" si="6019"/>
        <v>0</v>
      </c>
      <c r="P11369" s="21">
        <f t="shared" si="6019"/>
        <v>0</v>
      </c>
      <c r="Q11369" s="21">
        <f t="shared" si="6019"/>
        <v>0</v>
      </c>
      <c r="R11369" s="23">
        <f t="shared" si="6019"/>
        <v>0</v>
      </c>
      <c r="S11369" s="21">
        <f t="shared" si="6019"/>
        <v>0</v>
      </c>
      <c r="T11369" s="22" t="s">
        <v>38</v>
      </c>
      <c r="U11369" s="21">
        <f>U11370+U11374</f>
        <v>0</v>
      </c>
      <c r="V11369" s="21">
        <f>V11370+V11374</f>
        <v>0</v>
      </c>
      <c r="W11369" s="21">
        <f>W11370+W11374</f>
        <v>0</v>
      </c>
      <c r="Y11369" s="28" t="str">
        <f t="shared" si="6015"/>
        <v/>
      </c>
      <c r="Z11369" s="28" t="str">
        <f t="shared" si="6016"/>
        <v/>
      </c>
      <c r="AA11369" s="28" t="str">
        <f>IF(R11369&lt;S11369+U11369,"期末实有头数应大于等于能繁母畜+种公畜","")</f>
        <v/>
      </c>
      <c r="AB11369" s="28"/>
      <c r="AC11369" s="28" t="str">
        <f>IF(R11369&lt;V11369+W11369,"期末实有头数应大于等于良种+改良种","")</f>
        <v/>
      </c>
    </row>
    <row r="11370" spans="2:29">
      <c r="B11370" s="19"/>
      <c r="C11370" s="30"/>
      <c r="D11370" s="19" t="s">
        <v>48</v>
      </c>
      <c r="E11370" s="20" t="s">
        <v>47</v>
      </c>
      <c r="F11370" s="19">
        <v>12</v>
      </c>
      <c r="R11370" s="21">
        <f>G11370+I11370+J11370+K11370-L11370-M11370-N11370-Q11370</f>
        <v>0</v>
      </c>
      <c r="T11370" s="22" t="s">
        <v>38</v>
      </c>
      <c r="Y11370" s="28" t="str">
        <f t="shared" si="6015"/>
        <v/>
      </c>
      <c r="Z11370" s="28" t="str">
        <f t="shared" si="6016"/>
        <v/>
      </c>
      <c r="AA11370" s="28" t="str">
        <f>IF(R11370&lt;S11370+U11370,"期末实有头数应大于等于能繁母畜+种公畜","")</f>
        <v/>
      </c>
      <c r="AB11370" s="28"/>
      <c r="AC11370" s="28" t="str">
        <f>IF(R11370&lt;V11370+W11370,"期末实有头数应大于等于良种+改良种","")</f>
        <v/>
      </c>
    </row>
    <row r="11371" spans="2:29">
      <c r="B11371" s="19"/>
      <c r="C11371" s="30"/>
      <c r="D11371" s="19" t="s">
        <v>49</v>
      </c>
      <c r="E11371" s="20" t="s">
        <v>47</v>
      </c>
      <c r="F11371" s="19">
        <v>13</v>
      </c>
      <c r="R11371" s="21">
        <f>G11371+I11371+J11371+K11371-L11371-M11371-N11371-Q11371</f>
        <v>0</v>
      </c>
      <c r="T11371" s="22" t="s">
        <v>38</v>
      </c>
      <c r="V11371" s="22" t="s">
        <v>38</v>
      </c>
      <c r="W11371" s="22" t="s">
        <v>38</v>
      </c>
      <c r="Y11371" s="28" t="str">
        <f t="shared" si="6015"/>
        <v/>
      </c>
      <c r="Z11371" s="28" t="str">
        <f t="shared" si="6016"/>
        <v/>
      </c>
      <c r="AA11371" s="28" t="str">
        <f>IF(R11371&lt;S11371+U11371,"期末实有头数应大于等于能繁母畜+种公畜","")</f>
        <v/>
      </c>
      <c r="AB11371" s="28"/>
      <c r="AC11371" s="28"/>
    </row>
    <row r="11372" spans="2:29">
      <c r="B11372" s="19"/>
      <c r="C11372" s="30"/>
      <c r="D11372" s="19" t="s">
        <v>50</v>
      </c>
      <c r="E11372" s="20" t="s">
        <v>47</v>
      </c>
      <c r="F11372" s="19">
        <v>14</v>
      </c>
      <c r="H11372" s="22" t="s">
        <v>38</v>
      </c>
      <c r="I11372" s="22" t="s">
        <v>38</v>
      </c>
      <c r="J11372" s="22" t="s">
        <v>38</v>
      </c>
      <c r="K11372" s="22" t="s">
        <v>38</v>
      </c>
      <c r="L11372" s="22" t="s">
        <v>38</v>
      </c>
      <c r="M11372" s="22" t="s">
        <v>38</v>
      </c>
      <c r="N11372" s="22" t="s">
        <v>38</v>
      </c>
      <c r="O11372" s="22" t="s">
        <v>38</v>
      </c>
      <c r="P11372" s="22" t="s">
        <v>38</v>
      </c>
      <c r="Q11372" s="22" t="s">
        <v>38</v>
      </c>
      <c r="R11372" s="24"/>
      <c r="T11372" s="22" t="s">
        <v>38</v>
      </c>
      <c r="U11372" s="22" t="s">
        <v>38</v>
      </c>
      <c r="V11372" s="22" t="s">
        <v>38</v>
      </c>
      <c r="W11372" s="22" t="s">
        <v>38</v>
      </c>
      <c r="Y11372" s="28" t="str">
        <f t="shared" si="6015"/>
        <v/>
      </c>
      <c r="Z11372" s="28"/>
      <c r="AA11372" s="28"/>
      <c r="AB11372" s="28"/>
      <c r="AC11372" s="28"/>
    </row>
    <row r="11373" spans="2:29">
      <c r="B11373" s="19"/>
      <c r="C11373" s="30"/>
      <c r="D11373" s="19" t="s">
        <v>51</v>
      </c>
      <c r="E11373" s="20" t="s">
        <v>47</v>
      </c>
      <c r="F11373" s="19">
        <v>15</v>
      </c>
      <c r="H11373" s="22" t="s">
        <v>38</v>
      </c>
      <c r="I11373" s="22" t="s">
        <v>38</v>
      </c>
      <c r="J11373" s="22" t="s">
        <v>38</v>
      </c>
      <c r="K11373" s="22" t="s">
        <v>38</v>
      </c>
      <c r="L11373" s="22" t="s">
        <v>38</v>
      </c>
      <c r="M11373" s="22" t="s">
        <v>38</v>
      </c>
      <c r="N11373" s="22" t="s">
        <v>38</v>
      </c>
      <c r="O11373" s="22" t="s">
        <v>38</v>
      </c>
      <c r="P11373" s="22" t="s">
        <v>38</v>
      </c>
      <c r="Q11373" s="22" t="s">
        <v>38</v>
      </c>
      <c r="R11373" s="24"/>
      <c r="T11373" s="22" t="s">
        <v>38</v>
      </c>
      <c r="U11373" s="22" t="s">
        <v>38</v>
      </c>
      <c r="V11373" s="22" t="s">
        <v>38</v>
      </c>
      <c r="W11373" s="22" t="s">
        <v>38</v>
      </c>
      <c r="Y11373" s="28" t="str">
        <f t="shared" si="6015"/>
        <v/>
      </c>
      <c r="Z11373" s="28"/>
      <c r="AA11373" s="28"/>
      <c r="AB11373" s="28"/>
      <c r="AC11373" s="28"/>
    </row>
    <row r="11374" spans="2:29">
      <c r="B11374" s="19"/>
      <c r="C11374" s="30"/>
      <c r="D11374" s="19" t="s">
        <v>52</v>
      </c>
      <c r="E11374" s="20" t="s">
        <v>47</v>
      </c>
      <c r="F11374" s="19">
        <v>16</v>
      </c>
      <c r="R11374" s="21">
        <f>G11374+I11374+J11374+K11374-L11374-M11374-N11374-Q11374</f>
        <v>0</v>
      </c>
      <c r="T11374" s="22" t="s">
        <v>38</v>
      </c>
      <c r="Y11374" s="28" t="str">
        <f t="shared" si="6015"/>
        <v/>
      </c>
      <c r="Z11374" s="28" t="str">
        <f>IF(N11374&lt;O11374+P11374,"出卖应大于等于出卖肉畜+出卖仔畜","")</f>
        <v/>
      </c>
      <c r="AA11374" s="28" t="str">
        <f t="shared" ref="AA11374:AA11383" si="6020">IF(R11374&lt;S11374+U11374,"期末实有头数应大于等于能繁母畜+种公畜","")</f>
        <v/>
      </c>
      <c r="AB11374" s="28"/>
      <c r="AC11374" s="28" t="str">
        <f t="shared" ref="AC11374:AC11379" si="6021">IF(R11374&lt;V11374+W11374,"期末实有头数应大于等于良种+改良种","")</f>
        <v/>
      </c>
    </row>
    <row r="11375" spans="2:29">
      <c r="B11375" s="19"/>
      <c r="C11375" s="30"/>
      <c r="D11375" s="19" t="s">
        <v>53</v>
      </c>
      <c r="E11375" s="18" t="s">
        <v>33</v>
      </c>
      <c r="F11375" s="19">
        <v>17</v>
      </c>
      <c r="R11375" s="21">
        <f>G11375+I11375+J11375+K11375-L11375-M11375-N11375-Q11375</f>
        <v>0</v>
      </c>
      <c r="T11375" s="22" t="s">
        <v>38</v>
      </c>
      <c r="Y11375" s="28" t="str">
        <f t="shared" si="6015"/>
        <v/>
      </c>
      <c r="Z11375" s="28" t="str">
        <f>IF(N11375&lt;O11375+P11375,"出卖应大于等于出卖肉畜+出卖仔畜","")</f>
        <v/>
      </c>
      <c r="AA11375" s="28" t="str">
        <f t="shared" si="6020"/>
        <v/>
      </c>
      <c r="AB11375" s="28"/>
      <c r="AC11375" s="28" t="str">
        <f t="shared" si="6021"/>
        <v/>
      </c>
    </row>
    <row r="11376" spans="2:29">
      <c r="B11376" s="18"/>
      <c r="C11376" s="29"/>
      <c r="D11376" s="19" t="s">
        <v>32</v>
      </c>
      <c r="E11376" s="20" t="s">
        <v>33</v>
      </c>
      <c r="F11376" s="19">
        <v>1</v>
      </c>
      <c r="G11376" s="21">
        <f t="shared" ref="G11376:S11376" si="6022">G11377+G11392</f>
        <v>0</v>
      </c>
      <c r="H11376" s="21">
        <f t="shared" si="6022"/>
        <v>0</v>
      </c>
      <c r="I11376" s="21">
        <f t="shared" si="6022"/>
        <v>0</v>
      </c>
      <c r="J11376" s="21">
        <f t="shared" si="6022"/>
        <v>0</v>
      </c>
      <c r="K11376" s="21">
        <f t="shared" si="6022"/>
        <v>0</v>
      </c>
      <c r="L11376" s="21">
        <f t="shared" si="6022"/>
        <v>0</v>
      </c>
      <c r="M11376" s="21">
        <f t="shared" si="6022"/>
        <v>0</v>
      </c>
      <c r="N11376" s="21">
        <f t="shared" si="6022"/>
        <v>0</v>
      </c>
      <c r="O11376" s="21">
        <f t="shared" si="6022"/>
        <v>0</v>
      </c>
      <c r="P11376" s="21">
        <f t="shared" si="6022"/>
        <v>0</v>
      </c>
      <c r="Q11376" s="21">
        <f t="shared" si="6022"/>
        <v>0</v>
      </c>
      <c r="R11376" s="21">
        <f t="shared" si="6022"/>
        <v>0</v>
      </c>
      <c r="S11376" s="21">
        <f t="shared" si="6022"/>
        <v>0</v>
      </c>
      <c r="T11376" s="21">
        <f>T11377</f>
        <v>0</v>
      </c>
      <c r="U11376" s="21">
        <f>U11377+U11392</f>
        <v>0</v>
      </c>
      <c r="V11376" s="21">
        <f>V11377+V11392</f>
        <v>0</v>
      </c>
      <c r="W11376" s="21">
        <f>W11377+W11392</f>
        <v>0</v>
      </c>
      <c r="Y11376" s="28" t="str">
        <f t="shared" si="6015"/>
        <v/>
      </c>
      <c r="Z11376" s="28" t="str">
        <f>IF(N11376&lt;O11376+P11376,"出卖应大于等于出卖肉畜+出卖仔畜","")</f>
        <v/>
      </c>
      <c r="AA11376" s="28" t="str">
        <f t="shared" si="6020"/>
        <v/>
      </c>
      <c r="AB11376" s="28" t="str">
        <f>IF(R11376&lt;T11376,"期末实有头数应大于等于耕役畜","")</f>
        <v/>
      </c>
      <c r="AC11376" s="28" t="str">
        <f t="shared" si="6021"/>
        <v/>
      </c>
    </row>
    <row r="11377" spans="2:29">
      <c r="B11377" s="19"/>
      <c r="C11377" s="30"/>
      <c r="D11377" s="19" t="s">
        <v>34</v>
      </c>
      <c r="E11377" s="20" t="s">
        <v>33</v>
      </c>
      <c r="F11377" s="19">
        <v>2</v>
      </c>
      <c r="G11377" s="21">
        <f t="shared" ref="G11377:S11377" si="6023">G11378+G11386</f>
        <v>0</v>
      </c>
      <c r="H11377" s="21">
        <f t="shared" si="6023"/>
        <v>0</v>
      </c>
      <c r="I11377" s="21">
        <f t="shared" si="6023"/>
        <v>0</v>
      </c>
      <c r="J11377" s="21">
        <f t="shared" si="6023"/>
        <v>0</v>
      </c>
      <c r="K11377" s="21">
        <f t="shared" si="6023"/>
        <v>0</v>
      </c>
      <c r="L11377" s="21">
        <f t="shared" si="6023"/>
        <v>0</v>
      </c>
      <c r="M11377" s="21">
        <f t="shared" si="6023"/>
        <v>0</v>
      </c>
      <c r="N11377" s="21">
        <f t="shared" si="6023"/>
        <v>0</v>
      </c>
      <c r="O11377" s="21">
        <f t="shared" si="6023"/>
        <v>0</v>
      </c>
      <c r="P11377" s="21">
        <f t="shared" si="6023"/>
        <v>0</v>
      </c>
      <c r="Q11377" s="21">
        <f t="shared" si="6023"/>
        <v>0</v>
      </c>
      <c r="R11377" s="21">
        <f t="shared" si="6023"/>
        <v>0</v>
      </c>
      <c r="S11377" s="21">
        <f t="shared" si="6023"/>
        <v>0</v>
      </c>
      <c r="T11377" s="21">
        <f>T11378</f>
        <v>0</v>
      </c>
      <c r="U11377" s="21">
        <f>U11378+U11386</f>
        <v>0</v>
      </c>
      <c r="V11377" s="21">
        <f>V11378+V11386</f>
        <v>0</v>
      </c>
      <c r="W11377" s="21">
        <f>W11378+W11386</f>
        <v>0</v>
      </c>
      <c r="Y11377" s="28" t="str">
        <f t="shared" ref="Y11377:Y11393" si="6024">IF(H11377&lt;I11377,"繁殖仔畜应大于等于成活","")</f>
        <v/>
      </c>
      <c r="Z11377" s="28" t="str">
        <f t="shared" ref="Z11377:Z11388" si="6025">IF(N11377&lt;O11377+P11377,"出卖应大于等于出卖肉畜+出卖仔畜","")</f>
        <v/>
      </c>
      <c r="AA11377" s="28" t="str">
        <f t="shared" si="6020"/>
        <v/>
      </c>
      <c r="AB11377" s="28" t="str">
        <f>IF(R11377&lt;T11377,"期末实有头数应大于等于耕役畜","")</f>
        <v/>
      </c>
      <c r="AC11377" s="28" t="str">
        <f t="shared" si="6021"/>
        <v/>
      </c>
    </row>
    <row r="11378" spans="2:29">
      <c r="B11378" s="19"/>
      <c r="C11378" s="30"/>
      <c r="D11378" s="19" t="s">
        <v>35</v>
      </c>
      <c r="E11378" s="20" t="s">
        <v>33</v>
      </c>
      <c r="F11378" s="19">
        <v>3</v>
      </c>
      <c r="G11378" s="21">
        <f t="shared" ref="G11378:R11378" si="6026">G11379+G11382+G11383+G11384+G11385</f>
        <v>0</v>
      </c>
      <c r="H11378" s="21">
        <f t="shared" si="6026"/>
        <v>0</v>
      </c>
      <c r="I11378" s="21">
        <f t="shared" si="6026"/>
        <v>0</v>
      </c>
      <c r="J11378" s="21">
        <f t="shared" si="6026"/>
        <v>0</v>
      </c>
      <c r="K11378" s="21">
        <f t="shared" si="6026"/>
        <v>0</v>
      </c>
      <c r="L11378" s="21">
        <f t="shared" si="6026"/>
        <v>0</v>
      </c>
      <c r="M11378" s="21">
        <f t="shared" si="6026"/>
        <v>0</v>
      </c>
      <c r="N11378" s="21">
        <f t="shared" si="6026"/>
        <v>0</v>
      </c>
      <c r="O11378" s="21">
        <f t="shared" si="6026"/>
        <v>0</v>
      </c>
      <c r="P11378" s="21">
        <f t="shared" si="6026"/>
        <v>0</v>
      </c>
      <c r="Q11378" s="21">
        <f t="shared" si="6026"/>
        <v>0</v>
      </c>
      <c r="R11378" s="21">
        <f t="shared" si="6026"/>
        <v>0</v>
      </c>
      <c r="S11378" s="21">
        <f>S11379+S11382+S11383+S11385</f>
        <v>0</v>
      </c>
      <c r="T11378" s="21">
        <f>T11379+T11382+T11383+T11384+T11385</f>
        <v>0</v>
      </c>
      <c r="U11378" s="21">
        <f>U11379+U11382+U11383+U11385</f>
        <v>0</v>
      </c>
      <c r="V11378" s="21">
        <f>V11379+V11382+V11383+V11385</f>
        <v>0</v>
      </c>
      <c r="W11378" s="21">
        <f>W11379+W11382+W11383+W11385</f>
        <v>0</v>
      </c>
      <c r="Y11378" s="28" t="str">
        <f t="shared" si="6024"/>
        <v/>
      </c>
      <c r="Z11378" s="28" t="str">
        <f t="shared" si="6025"/>
        <v/>
      </c>
      <c r="AA11378" s="28" t="str">
        <f t="shared" si="6020"/>
        <v/>
      </c>
      <c r="AB11378" s="28" t="str">
        <f>IF(R11378&lt;T11378,"期末实有头数应大于等于耕役畜","")</f>
        <v/>
      </c>
      <c r="AC11378" s="28" t="str">
        <f t="shared" si="6021"/>
        <v/>
      </c>
    </row>
    <row r="11379" spans="2:29">
      <c r="B11379" s="19"/>
      <c r="C11379" s="30"/>
      <c r="D11379" s="19" t="s">
        <v>36</v>
      </c>
      <c r="E11379" s="20" t="s">
        <v>33</v>
      </c>
      <c r="F11379" s="19">
        <v>4</v>
      </c>
      <c r="R11379" s="21">
        <f>G11379+I11379+J11379+K11379-L11379-M11379-N11379-Q11379</f>
        <v>0</v>
      </c>
      <c r="Y11379" s="28" t="str">
        <f t="shared" si="6024"/>
        <v/>
      </c>
      <c r="Z11379" s="28" t="str">
        <f t="shared" si="6025"/>
        <v/>
      </c>
      <c r="AA11379" s="28" t="str">
        <f t="shared" si="6020"/>
        <v/>
      </c>
      <c r="AB11379" s="28" t="str">
        <f>IF(R11379&lt;T11379,"期末实有头数应大于等于耕役畜","")</f>
        <v/>
      </c>
      <c r="AC11379" s="28" t="str">
        <f t="shared" si="6021"/>
        <v/>
      </c>
    </row>
    <row r="11380" spans="2:29">
      <c r="B11380" s="19"/>
      <c r="C11380" s="30"/>
      <c r="D11380" s="19" t="s">
        <v>37</v>
      </c>
      <c r="E11380" s="20" t="s">
        <v>33</v>
      </c>
      <c r="F11380" s="19">
        <v>5</v>
      </c>
      <c r="R11380" s="21">
        <f t="shared" ref="R11380:R11385" si="6027">G11380+I11380+J11380+K11380-L11380-M11380-N11380-Q11380</f>
        <v>0</v>
      </c>
      <c r="T11380" s="22" t="s">
        <v>38</v>
      </c>
      <c r="V11380" s="22" t="s">
        <v>38</v>
      </c>
      <c r="W11380" s="22" t="s">
        <v>38</v>
      </c>
      <c r="Y11380" s="28" t="str">
        <f t="shared" si="6024"/>
        <v/>
      </c>
      <c r="Z11380" s="28" t="str">
        <f t="shared" si="6025"/>
        <v/>
      </c>
      <c r="AA11380" s="28" t="str">
        <f t="shared" si="6020"/>
        <v/>
      </c>
      <c r="AB11380" s="28"/>
      <c r="AC11380" s="28"/>
    </row>
    <row r="11381" spans="2:29">
      <c r="B11381" s="19"/>
      <c r="C11381" s="30"/>
      <c r="D11381" s="19" t="s">
        <v>39</v>
      </c>
      <c r="E11381" s="20" t="s">
        <v>33</v>
      </c>
      <c r="F11381" s="19">
        <v>6</v>
      </c>
      <c r="R11381" s="21">
        <f t="shared" si="6027"/>
        <v>0</v>
      </c>
      <c r="T11381" s="22" t="s">
        <v>38</v>
      </c>
      <c r="V11381" s="22" t="s">
        <v>38</v>
      </c>
      <c r="W11381" s="22" t="s">
        <v>38</v>
      </c>
      <c r="Y11381" s="28" t="str">
        <f t="shared" si="6024"/>
        <v/>
      </c>
      <c r="Z11381" s="28" t="str">
        <f t="shared" si="6025"/>
        <v/>
      </c>
      <c r="AA11381" s="28" t="str">
        <f t="shared" si="6020"/>
        <v/>
      </c>
      <c r="AB11381" s="28"/>
      <c r="AC11381" s="28"/>
    </row>
    <row r="11382" spans="2:29">
      <c r="B11382" s="19"/>
      <c r="C11382" s="30"/>
      <c r="D11382" s="19" t="s">
        <v>40</v>
      </c>
      <c r="E11382" s="20" t="s">
        <v>41</v>
      </c>
      <c r="F11382" s="19">
        <v>7</v>
      </c>
      <c r="R11382" s="21">
        <f t="shared" si="6027"/>
        <v>0</v>
      </c>
      <c r="Y11382" s="28" t="str">
        <f t="shared" si="6024"/>
        <v/>
      </c>
      <c r="Z11382" s="28" t="str">
        <f t="shared" si="6025"/>
        <v/>
      </c>
      <c r="AA11382" s="28" t="str">
        <f t="shared" si="6020"/>
        <v/>
      </c>
      <c r="AB11382" s="28" t="str">
        <f>IF(R11382&lt;T11382,"期末实有头数应大于等于耕役畜","")</f>
        <v/>
      </c>
      <c r="AC11382" s="28" t="str">
        <f>IF(R11382&lt;V11382+W11382,"期末实有头数应大于等于良种+改良种","")</f>
        <v/>
      </c>
    </row>
    <row r="11383" spans="2:29">
      <c r="B11383" s="19"/>
      <c r="C11383" s="30"/>
      <c r="D11383" s="19" t="s">
        <v>42</v>
      </c>
      <c r="E11383" s="20" t="s">
        <v>33</v>
      </c>
      <c r="F11383" s="19">
        <v>8</v>
      </c>
      <c r="R11383" s="21">
        <f t="shared" si="6027"/>
        <v>0</v>
      </c>
      <c r="Y11383" s="28" t="str">
        <f t="shared" si="6024"/>
        <v/>
      </c>
      <c r="Z11383" s="28" t="str">
        <f t="shared" si="6025"/>
        <v/>
      </c>
      <c r="AA11383" s="28" t="str">
        <f t="shared" si="6020"/>
        <v/>
      </c>
      <c r="AB11383" s="28" t="str">
        <f>IF(R11383&lt;T11383,"期末实有头数应大于等于耕役畜","")</f>
        <v/>
      </c>
      <c r="AC11383" s="28" t="str">
        <f>IF(R11383&lt;V11383+W11383,"期末实有头数应大于等于良种+改良种","")</f>
        <v/>
      </c>
    </row>
    <row r="11384" spans="2:29">
      <c r="B11384" s="19"/>
      <c r="C11384" s="30"/>
      <c r="D11384" s="19" t="s">
        <v>43</v>
      </c>
      <c r="E11384" s="20" t="s">
        <v>33</v>
      </c>
      <c r="F11384" s="19">
        <v>9</v>
      </c>
      <c r="R11384" s="21">
        <f t="shared" si="6027"/>
        <v>0</v>
      </c>
      <c r="S11384" s="22" t="s">
        <v>38</v>
      </c>
      <c r="U11384" s="22" t="s">
        <v>38</v>
      </c>
      <c r="V11384" s="22" t="s">
        <v>38</v>
      </c>
      <c r="W11384" s="22" t="s">
        <v>38</v>
      </c>
      <c r="Y11384" s="28" t="str">
        <f t="shared" si="6024"/>
        <v/>
      </c>
      <c r="Z11384" s="28" t="str">
        <f t="shared" si="6025"/>
        <v/>
      </c>
      <c r="AA11384" s="28"/>
      <c r="AB11384" s="28" t="str">
        <f>IF(R11384&lt;T11384,"期末实有头数应大于等于耕役畜","")</f>
        <v/>
      </c>
      <c r="AC11384" s="28"/>
    </row>
    <row r="11385" spans="2:29">
      <c r="B11385" s="19"/>
      <c r="C11385" s="30"/>
      <c r="D11385" s="19" t="s">
        <v>44</v>
      </c>
      <c r="E11385" s="20" t="s">
        <v>45</v>
      </c>
      <c r="F11385" s="19">
        <v>10</v>
      </c>
      <c r="R11385" s="21">
        <f t="shared" si="6027"/>
        <v>0</v>
      </c>
      <c r="Y11385" s="28" t="str">
        <f t="shared" si="6024"/>
        <v/>
      </c>
      <c r="Z11385" s="28" t="str">
        <f t="shared" si="6025"/>
        <v/>
      </c>
      <c r="AA11385" s="28" t="str">
        <f>IF(R11385&lt;S11385+U11385,"期末实有头数应大于等于能繁母畜+种公畜","")</f>
        <v/>
      </c>
      <c r="AB11385" s="28" t="str">
        <f>IF(R11385&lt;T11385,"期末实有头数应大于等于耕役畜","")</f>
        <v/>
      </c>
      <c r="AC11385" s="28" t="str">
        <f>IF(R11385&lt;V11385+W11385,"期末实有头数应大于等于良种+改良种","")</f>
        <v/>
      </c>
    </row>
    <row r="11386" spans="2:29">
      <c r="B11386" s="19"/>
      <c r="C11386" s="30"/>
      <c r="D11386" s="19" t="s">
        <v>46</v>
      </c>
      <c r="E11386" s="20" t="s">
        <v>47</v>
      </c>
      <c r="F11386" s="19">
        <v>11</v>
      </c>
      <c r="G11386" s="21">
        <f t="shared" ref="G11386:S11386" si="6028">G11387+G11391</f>
        <v>0</v>
      </c>
      <c r="H11386" s="21">
        <f t="shared" si="6028"/>
        <v>0</v>
      </c>
      <c r="I11386" s="21">
        <f t="shared" si="6028"/>
        <v>0</v>
      </c>
      <c r="J11386" s="21">
        <f t="shared" si="6028"/>
        <v>0</v>
      </c>
      <c r="K11386" s="21">
        <f t="shared" si="6028"/>
        <v>0</v>
      </c>
      <c r="L11386" s="21">
        <f t="shared" si="6028"/>
        <v>0</v>
      </c>
      <c r="M11386" s="21">
        <f t="shared" si="6028"/>
        <v>0</v>
      </c>
      <c r="N11386" s="21">
        <f t="shared" si="6028"/>
        <v>0</v>
      </c>
      <c r="O11386" s="21">
        <f t="shared" si="6028"/>
        <v>0</v>
      </c>
      <c r="P11386" s="21">
        <f t="shared" si="6028"/>
        <v>0</v>
      </c>
      <c r="Q11386" s="21">
        <f t="shared" si="6028"/>
        <v>0</v>
      </c>
      <c r="R11386" s="23">
        <f t="shared" si="6028"/>
        <v>0</v>
      </c>
      <c r="S11386" s="21">
        <f t="shared" si="6028"/>
        <v>0</v>
      </c>
      <c r="T11386" s="22" t="s">
        <v>38</v>
      </c>
      <c r="U11386" s="21">
        <f>U11387+U11391</f>
        <v>0</v>
      </c>
      <c r="V11386" s="21">
        <f>V11387+V11391</f>
        <v>0</v>
      </c>
      <c r="W11386" s="21">
        <f>W11387+W11391</f>
        <v>0</v>
      </c>
      <c r="Y11386" s="28" t="str">
        <f t="shared" si="6024"/>
        <v/>
      </c>
      <c r="Z11386" s="28" t="str">
        <f t="shared" si="6025"/>
        <v/>
      </c>
      <c r="AA11386" s="28" t="str">
        <f>IF(R11386&lt;S11386+U11386,"期末实有头数应大于等于能繁母畜+种公畜","")</f>
        <v/>
      </c>
      <c r="AB11386" s="28"/>
      <c r="AC11386" s="28" t="str">
        <f>IF(R11386&lt;V11386+W11386,"期末实有头数应大于等于良种+改良种","")</f>
        <v/>
      </c>
    </row>
    <row r="11387" spans="2:29">
      <c r="B11387" s="19"/>
      <c r="C11387" s="30"/>
      <c r="D11387" s="19" t="s">
        <v>48</v>
      </c>
      <c r="E11387" s="20" t="s">
        <v>47</v>
      </c>
      <c r="F11387" s="19">
        <v>12</v>
      </c>
      <c r="R11387" s="21">
        <f>G11387+I11387+J11387+K11387-L11387-M11387-N11387-Q11387</f>
        <v>0</v>
      </c>
      <c r="T11387" s="22" t="s">
        <v>38</v>
      </c>
      <c r="Y11387" s="28" t="str">
        <f t="shared" si="6024"/>
        <v/>
      </c>
      <c r="Z11387" s="28" t="str">
        <f t="shared" si="6025"/>
        <v/>
      </c>
      <c r="AA11387" s="28" t="str">
        <f>IF(R11387&lt;S11387+U11387,"期末实有头数应大于等于能繁母畜+种公畜","")</f>
        <v/>
      </c>
      <c r="AB11387" s="28"/>
      <c r="AC11387" s="28" t="str">
        <f>IF(R11387&lt;V11387+W11387,"期末实有头数应大于等于良种+改良种","")</f>
        <v/>
      </c>
    </row>
    <row r="11388" spans="2:29">
      <c r="B11388" s="19"/>
      <c r="C11388" s="30"/>
      <c r="D11388" s="19" t="s">
        <v>49</v>
      </c>
      <c r="E11388" s="20" t="s">
        <v>47</v>
      </c>
      <c r="F11388" s="19">
        <v>13</v>
      </c>
      <c r="R11388" s="21">
        <f>G11388+I11388+J11388+K11388-L11388-M11388-N11388-Q11388</f>
        <v>0</v>
      </c>
      <c r="T11388" s="22" t="s">
        <v>38</v>
      </c>
      <c r="V11388" s="22" t="s">
        <v>38</v>
      </c>
      <c r="W11388" s="22" t="s">
        <v>38</v>
      </c>
      <c r="Y11388" s="28" t="str">
        <f t="shared" si="6024"/>
        <v/>
      </c>
      <c r="Z11388" s="28" t="str">
        <f t="shared" si="6025"/>
        <v/>
      </c>
      <c r="AA11388" s="28" t="str">
        <f>IF(R11388&lt;S11388+U11388,"期末实有头数应大于等于能繁母畜+种公畜","")</f>
        <v/>
      </c>
      <c r="AB11388" s="28"/>
      <c r="AC11388" s="28"/>
    </row>
    <row r="11389" spans="2:29">
      <c r="B11389" s="19"/>
      <c r="C11389" s="30"/>
      <c r="D11389" s="19" t="s">
        <v>50</v>
      </c>
      <c r="E11389" s="20" t="s">
        <v>47</v>
      </c>
      <c r="F11389" s="19">
        <v>14</v>
      </c>
      <c r="H11389" s="22" t="s">
        <v>38</v>
      </c>
      <c r="I11389" s="22" t="s">
        <v>38</v>
      </c>
      <c r="J11389" s="22" t="s">
        <v>38</v>
      </c>
      <c r="K11389" s="22" t="s">
        <v>38</v>
      </c>
      <c r="L11389" s="22" t="s">
        <v>38</v>
      </c>
      <c r="M11389" s="22" t="s">
        <v>38</v>
      </c>
      <c r="N11389" s="22" t="s">
        <v>38</v>
      </c>
      <c r="O11389" s="22" t="s">
        <v>38</v>
      </c>
      <c r="P11389" s="22" t="s">
        <v>38</v>
      </c>
      <c r="Q11389" s="22" t="s">
        <v>38</v>
      </c>
      <c r="R11389" s="24"/>
      <c r="T11389" s="22" t="s">
        <v>38</v>
      </c>
      <c r="U11389" s="22" t="s">
        <v>38</v>
      </c>
      <c r="V11389" s="22" t="s">
        <v>38</v>
      </c>
      <c r="W11389" s="22" t="s">
        <v>38</v>
      </c>
      <c r="Y11389" s="28" t="str">
        <f t="shared" si="6024"/>
        <v/>
      </c>
      <c r="Z11389" s="28"/>
      <c r="AA11389" s="28"/>
      <c r="AB11389" s="28"/>
      <c r="AC11389" s="28"/>
    </row>
    <row r="11390" spans="2:29">
      <c r="B11390" s="19"/>
      <c r="C11390" s="30"/>
      <c r="D11390" s="19" t="s">
        <v>51</v>
      </c>
      <c r="E11390" s="20" t="s">
        <v>47</v>
      </c>
      <c r="F11390" s="19">
        <v>15</v>
      </c>
      <c r="H11390" s="22" t="s">
        <v>38</v>
      </c>
      <c r="I11390" s="22" t="s">
        <v>38</v>
      </c>
      <c r="J11390" s="22" t="s">
        <v>38</v>
      </c>
      <c r="K11390" s="22" t="s">
        <v>38</v>
      </c>
      <c r="L11390" s="22" t="s">
        <v>38</v>
      </c>
      <c r="M11390" s="22" t="s">
        <v>38</v>
      </c>
      <c r="N11390" s="22" t="s">
        <v>38</v>
      </c>
      <c r="O11390" s="22" t="s">
        <v>38</v>
      </c>
      <c r="P11390" s="22" t="s">
        <v>38</v>
      </c>
      <c r="Q11390" s="22" t="s">
        <v>38</v>
      </c>
      <c r="R11390" s="24"/>
      <c r="T11390" s="22" t="s">
        <v>38</v>
      </c>
      <c r="U11390" s="22" t="s">
        <v>38</v>
      </c>
      <c r="V11390" s="22" t="s">
        <v>38</v>
      </c>
      <c r="W11390" s="22" t="s">
        <v>38</v>
      </c>
      <c r="Y11390" s="28" t="str">
        <f t="shared" si="6024"/>
        <v/>
      </c>
      <c r="Z11390" s="28"/>
      <c r="AA11390" s="28"/>
      <c r="AB11390" s="28"/>
      <c r="AC11390" s="28"/>
    </row>
    <row r="11391" spans="2:29">
      <c r="B11391" s="19"/>
      <c r="C11391" s="30"/>
      <c r="D11391" s="19" t="s">
        <v>52</v>
      </c>
      <c r="E11391" s="20" t="s">
        <v>47</v>
      </c>
      <c r="F11391" s="19">
        <v>16</v>
      </c>
      <c r="R11391" s="21">
        <f>G11391+I11391+J11391+K11391-L11391-M11391-N11391-Q11391</f>
        <v>0</v>
      </c>
      <c r="T11391" s="22" t="s">
        <v>38</v>
      </c>
      <c r="Y11391" s="28" t="str">
        <f t="shared" si="6024"/>
        <v/>
      </c>
      <c r="Z11391" s="28" t="str">
        <f>IF(N11391&lt;O11391+P11391,"出卖应大于等于出卖肉畜+出卖仔畜","")</f>
        <v/>
      </c>
      <c r="AA11391" s="28" t="str">
        <f t="shared" ref="AA11391:AA11400" si="6029">IF(R11391&lt;S11391+U11391,"期末实有头数应大于等于能繁母畜+种公畜","")</f>
        <v/>
      </c>
      <c r="AB11391" s="28"/>
      <c r="AC11391" s="28" t="str">
        <f t="shared" ref="AC11391:AC11396" si="6030">IF(R11391&lt;V11391+W11391,"期末实有头数应大于等于良种+改良种","")</f>
        <v/>
      </c>
    </row>
    <row r="11392" spans="2:29">
      <c r="B11392" s="19"/>
      <c r="C11392" s="30"/>
      <c r="D11392" s="19" t="s">
        <v>53</v>
      </c>
      <c r="E11392" s="18" t="s">
        <v>33</v>
      </c>
      <c r="F11392" s="19">
        <v>17</v>
      </c>
      <c r="R11392" s="21">
        <f>G11392+I11392+J11392+K11392-L11392-M11392-N11392-Q11392</f>
        <v>0</v>
      </c>
      <c r="T11392" s="22" t="s">
        <v>38</v>
      </c>
      <c r="Y11392" s="28" t="str">
        <f t="shared" si="6024"/>
        <v/>
      </c>
      <c r="Z11392" s="28" t="str">
        <f>IF(N11392&lt;O11392+P11392,"出卖应大于等于出卖肉畜+出卖仔畜","")</f>
        <v/>
      </c>
      <c r="AA11392" s="28" t="str">
        <f t="shared" si="6029"/>
        <v/>
      </c>
      <c r="AB11392" s="28"/>
      <c r="AC11392" s="28" t="str">
        <f t="shared" si="6030"/>
        <v/>
      </c>
    </row>
    <row r="11393" spans="2:29">
      <c r="B11393" s="18"/>
      <c r="C11393" s="29"/>
      <c r="D11393" s="19" t="s">
        <v>32</v>
      </c>
      <c r="E11393" s="20" t="s">
        <v>33</v>
      </c>
      <c r="F11393" s="19">
        <v>1</v>
      </c>
      <c r="G11393" s="21">
        <f t="shared" ref="G11393:S11393" si="6031">G11394+G11409</f>
        <v>0</v>
      </c>
      <c r="H11393" s="21">
        <f t="shared" si="6031"/>
        <v>0</v>
      </c>
      <c r="I11393" s="21">
        <f t="shared" si="6031"/>
        <v>0</v>
      </c>
      <c r="J11393" s="21">
        <f t="shared" si="6031"/>
        <v>0</v>
      </c>
      <c r="K11393" s="21">
        <f t="shared" si="6031"/>
        <v>0</v>
      </c>
      <c r="L11393" s="21">
        <f t="shared" si="6031"/>
        <v>0</v>
      </c>
      <c r="M11393" s="21">
        <f t="shared" si="6031"/>
        <v>0</v>
      </c>
      <c r="N11393" s="21">
        <f t="shared" si="6031"/>
        <v>0</v>
      </c>
      <c r="O11393" s="21">
        <f t="shared" si="6031"/>
        <v>0</v>
      </c>
      <c r="P11393" s="21">
        <f t="shared" si="6031"/>
        <v>0</v>
      </c>
      <c r="Q11393" s="21">
        <f t="shared" si="6031"/>
        <v>0</v>
      </c>
      <c r="R11393" s="21">
        <f t="shared" si="6031"/>
        <v>0</v>
      </c>
      <c r="S11393" s="21">
        <f t="shared" si="6031"/>
        <v>0</v>
      </c>
      <c r="T11393" s="21">
        <f>T11394</f>
        <v>0</v>
      </c>
      <c r="U11393" s="21">
        <f>U11394+U11409</f>
        <v>0</v>
      </c>
      <c r="V11393" s="21">
        <f>V11394+V11409</f>
        <v>0</v>
      </c>
      <c r="W11393" s="21">
        <f>W11394+W11409</f>
        <v>0</v>
      </c>
      <c r="Y11393" s="28" t="str">
        <f t="shared" si="6024"/>
        <v/>
      </c>
      <c r="Z11393" s="28" t="str">
        <f>IF(N11393&lt;O11393+P11393,"出卖应大于等于出卖肉畜+出卖仔畜","")</f>
        <v/>
      </c>
      <c r="AA11393" s="28" t="str">
        <f t="shared" si="6029"/>
        <v/>
      </c>
      <c r="AB11393" s="28" t="str">
        <f>IF(R11393&lt;T11393,"期末实有头数应大于等于耕役畜","")</f>
        <v/>
      </c>
      <c r="AC11393" s="28" t="str">
        <f t="shared" si="6030"/>
        <v/>
      </c>
    </row>
    <row r="11394" spans="2:29">
      <c r="B11394" s="19"/>
      <c r="C11394" s="30"/>
      <c r="D11394" s="19" t="s">
        <v>34</v>
      </c>
      <c r="E11394" s="20" t="s">
        <v>33</v>
      </c>
      <c r="F11394" s="19">
        <v>2</v>
      </c>
      <c r="G11394" s="21">
        <f t="shared" ref="G11394:S11394" si="6032">G11395+G11403</f>
        <v>0</v>
      </c>
      <c r="H11394" s="21">
        <f t="shared" si="6032"/>
        <v>0</v>
      </c>
      <c r="I11394" s="21">
        <f t="shared" si="6032"/>
        <v>0</v>
      </c>
      <c r="J11394" s="21">
        <f t="shared" si="6032"/>
        <v>0</v>
      </c>
      <c r="K11394" s="21">
        <f t="shared" si="6032"/>
        <v>0</v>
      </c>
      <c r="L11394" s="21">
        <f t="shared" si="6032"/>
        <v>0</v>
      </c>
      <c r="M11394" s="21">
        <f t="shared" si="6032"/>
        <v>0</v>
      </c>
      <c r="N11394" s="21">
        <f t="shared" si="6032"/>
        <v>0</v>
      </c>
      <c r="O11394" s="21">
        <f t="shared" si="6032"/>
        <v>0</v>
      </c>
      <c r="P11394" s="21">
        <f t="shared" si="6032"/>
        <v>0</v>
      </c>
      <c r="Q11394" s="21">
        <f t="shared" si="6032"/>
        <v>0</v>
      </c>
      <c r="R11394" s="21">
        <f t="shared" si="6032"/>
        <v>0</v>
      </c>
      <c r="S11394" s="21">
        <f t="shared" si="6032"/>
        <v>0</v>
      </c>
      <c r="T11394" s="21">
        <f>T11395</f>
        <v>0</v>
      </c>
      <c r="U11394" s="21">
        <f>U11395+U11403</f>
        <v>0</v>
      </c>
      <c r="V11394" s="21">
        <f>V11395+V11403</f>
        <v>0</v>
      </c>
      <c r="W11394" s="21">
        <f>W11395+W11403</f>
        <v>0</v>
      </c>
      <c r="Y11394" s="28" t="str">
        <f t="shared" ref="Y11394:Y11410" si="6033">IF(H11394&lt;I11394,"繁殖仔畜应大于等于成活","")</f>
        <v/>
      </c>
      <c r="Z11394" s="28" t="str">
        <f t="shared" ref="Z11394:Z11405" si="6034">IF(N11394&lt;O11394+P11394,"出卖应大于等于出卖肉畜+出卖仔畜","")</f>
        <v/>
      </c>
      <c r="AA11394" s="28" t="str">
        <f t="shared" si="6029"/>
        <v/>
      </c>
      <c r="AB11394" s="28" t="str">
        <f>IF(R11394&lt;T11394,"期末实有头数应大于等于耕役畜","")</f>
        <v/>
      </c>
      <c r="AC11394" s="28" t="str">
        <f t="shared" si="6030"/>
        <v/>
      </c>
    </row>
    <row r="11395" spans="2:29">
      <c r="B11395" s="19"/>
      <c r="C11395" s="30"/>
      <c r="D11395" s="19" t="s">
        <v>35</v>
      </c>
      <c r="E11395" s="20" t="s">
        <v>33</v>
      </c>
      <c r="F11395" s="19">
        <v>3</v>
      </c>
      <c r="G11395" s="21">
        <f t="shared" ref="G11395:R11395" si="6035">G11396+G11399+G11400+G11401+G11402</f>
        <v>0</v>
      </c>
      <c r="H11395" s="21">
        <f t="shared" si="6035"/>
        <v>0</v>
      </c>
      <c r="I11395" s="21">
        <f t="shared" si="6035"/>
        <v>0</v>
      </c>
      <c r="J11395" s="21">
        <f t="shared" si="6035"/>
        <v>0</v>
      </c>
      <c r="K11395" s="21">
        <f t="shared" si="6035"/>
        <v>0</v>
      </c>
      <c r="L11395" s="21">
        <f t="shared" si="6035"/>
        <v>0</v>
      </c>
      <c r="M11395" s="21">
        <f t="shared" si="6035"/>
        <v>0</v>
      </c>
      <c r="N11395" s="21">
        <f t="shared" si="6035"/>
        <v>0</v>
      </c>
      <c r="O11395" s="21">
        <f t="shared" si="6035"/>
        <v>0</v>
      </c>
      <c r="P11395" s="21">
        <f t="shared" si="6035"/>
        <v>0</v>
      </c>
      <c r="Q11395" s="21">
        <f t="shared" si="6035"/>
        <v>0</v>
      </c>
      <c r="R11395" s="21">
        <f t="shared" si="6035"/>
        <v>0</v>
      </c>
      <c r="S11395" s="21">
        <f>S11396+S11399+S11400+S11402</f>
        <v>0</v>
      </c>
      <c r="T11395" s="21">
        <f>T11396+T11399+T11400+T11401+T11402</f>
        <v>0</v>
      </c>
      <c r="U11395" s="21">
        <f>U11396+U11399+U11400+U11402</f>
        <v>0</v>
      </c>
      <c r="V11395" s="21">
        <f>V11396+V11399+V11400+V11402</f>
        <v>0</v>
      </c>
      <c r="W11395" s="21">
        <f>W11396+W11399+W11400+W11402</f>
        <v>0</v>
      </c>
      <c r="Y11395" s="28" t="str">
        <f t="shared" si="6033"/>
        <v/>
      </c>
      <c r="Z11395" s="28" t="str">
        <f t="shared" si="6034"/>
        <v/>
      </c>
      <c r="AA11395" s="28" t="str">
        <f t="shared" si="6029"/>
        <v/>
      </c>
      <c r="AB11395" s="28" t="str">
        <f>IF(R11395&lt;T11395,"期末实有头数应大于等于耕役畜","")</f>
        <v/>
      </c>
      <c r="AC11395" s="28" t="str">
        <f t="shared" si="6030"/>
        <v/>
      </c>
    </row>
    <row r="11396" spans="2:29">
      <c r="B11396" s="19"/>
      <c r="C11396" s="30"/>
      <c r="D11396" s="19" t="s">
        <v>36</v>
      </c>
      <c r="E11396" s="20" t="s">
        <v>33</v>
      </c>
      <c r="F11396" s="19">
        <v>4</v>
      </c>
      <c r="R11396" s="21">
        <f>G11396+I11396+J11396+K11396-L11396-M11396-N11396-Q11396</f>
        <v>0</v>
      </c>
      <c r="Y11396" s="28" t="str">
        <f t="shared" si="6033"/>
        <v/>
      </c>
      <c r="Z11396" s="28" t="str">
        <f t="shared" si="6034"/>
        <v/>
      </c>
      <c r="AA11396" s="28" t="str">
        <f t="shared" si="6029"/>
        <v/>
      </c>
      <c r="AB11396" s="28" t="str">
        <f>IF(R11396&lt;T11396,"期末实有头数应大于等于耕役畜","")</f>
        <v/>
      </c>
      <c r="AC11396" s="28" t="str">
        <f t="shared" si="6030"/>
        <v/>
      </c>
    </row>
    <row r="11397" spans="2:29">
      <c r="B11397" s="19"/>
      <c r="C11397" s="30"/>
      <c r="D11397" s="19" t="s">
        <v>37</v>
      </c>
      <c r="E11397" s="20" t="s">
        <v>33</v>
      </c>
      <c r="F11397" s="19">
        <v>5</v>
      </c>
      <c r="R11397" s="21">
        <f t="shared" ref="R11397:R11402" si="6036">G11397+I11397+J11397+K11397-L11397-M11397-N11397-Q11397</f>
        <v>0</v>
      </c>
      <c r="T11397" s="22" t="s">
        <v>38</v>
      </c>
      <c r="V11397" s="22" t="s">
        <v>38</v>
      </c>
      <c r="W11397" s="22" t="s">
        <v>38</v>
      </c>
      <c r="Y11397" s="28" t="str">
        <f t="shared" si="6033"/>
        <v/>
      </c>
      <c r="Z11397" s="28" t="str">
        <f t="shared" si="6034"/>
        <v/>
      </c>
      <c r="AA11397" s="28" t="str">
        <f t="shared" si="6029"/>
        <v/>
      </c>
      <c r="AB11397" s="28"/>
      <c r="AC11397" s="28"/>
    </row>
    <row r="11398" spans="2:29">
      <c r="B11398" s="19"/>
      <c r="C11398" s="30"/>
      <c r="D11398" s="19" t="s">
        <v>39</v>
      </c>
      <c r="E11398" s="20" t="s">
        <v>33</v>
      </c>
      <c r="F11398" s="19">
        <v>6</v>
      </c>
      <c r="R11398" s="21">
        <f t="shared" si="6036"/>
        <v>0</v>
      </c>
      <c r="T11398" s="22" t="s">
        <v>38</v>
      </c>
      <c r="V11398" s="22" t="s">
        <v>38</v>
      </c>
      <c r="W11398" s="22" t="s">
        <v>38</v>
      </c>
      <c r="Y11398" s="28" t="str">
        <f t="shared" si="6033"/>
        <v/>
      </c>
      <c r="Z11398" s="28" t="str">
        <f t="shared" si="6034"/>
        <v/>
      </c>
      <c r="AA11398" s="28" t="str">
        <f t="shared" si="6029"/>
        <v/>
      </c>
      <c r="AB11398" s="28"/>
      <c r="AC11398" s="28"/>
    </row>
    <row r="11399" spans="2:29">
      <c r="B11399" s="19"/>
      <c r="C11399" s="30"/>
      <c r="D11399" s="19" t="s">
        <v>40</v>
      </c>
      <c r="E11399" s="20" t="s">
        <v>41</v>
      </c>
      <c r="F11399" s="19">
        <v>7</v>
      </c>
      <c r="R11399" s="21">
        <f t="shared" si="6036"/>
        <v>0</v>
      </c>
      <c r="Y11399" s="28" t="str">
        <f t="shared" si="6033"/>
        <v/>
      </c>
      <c r="Z11399" s="28" t="str">
        <f t="shared" si="6034"/>
        <v/>
      </c>
      <c r="AA11399" s="28" t="str">
        <f t="shared" si="6029"/>
        <v/>
      </c>
      <c r="AB11399" s="28" t="str">
        <f>IF(R11399&lt;T11399,"期末实有头数应大于等于耕役畜","")</f>
        <v/>
      </c>
      <c r="AC11399" s="28" t="str">
        <f>IF(R11399&lt;V11399+W11399,"期末实有头数应大于等于良种+改良种","")</f>
        <v/>
      </c>
    </row>
    <row r="11400" spans="2:29">
      <c r="B11400" s="19"/>
      <c r="C11400" s="30"/>
      <c r="D11400" s="19" t="s">
        <v>42</v>
      </c>
      <c r="E11400" s="20" t="s">
        <v>33</v>
      </c>
      <c r="F11400" s="19">
        <v>8</v>
      </c>
      <c r="R11400" s="21">
        <f t="shared" si="6036"/>
        <v>0</v>
      </c>
      <c r="Y11400" s="28" t="str">
        <f t="shared" si="6033"/>
        <v/>
      </c>
      <c r="Z11400" s="28" t="str">
        <f t="shared" si="6034"/>
        <v/>
      </c>
      <c r="AA11400" s="28" t="str">
        <f t="shared" si="6029"/>
        <v/>
      </c>
      <c r="AB11400" s="28" t="str">
        <f>IF(R11400&lt;T11400,"期末实有头数应大于等于耕役畜","")</f>
        <v/>
      </c>
      <c r="AC11400" s="28" t="str">
        <f>IF(R11400&lt;V11400+W11400,"期末实有头数应大于等于良种+改良种","")</f>
        <v/>
      </c>
    </row>
    <row r="11401" spans="2:29">
      <c r="B11401" s="19"/>
      <c r="C11401" s="30"/>
      <c r="D11401" s="19" t="s">
        <v>43</v>
      </c>
      <c r="E11401" s="20" t="s">
        <v>33</v>
      </c>
      <c r="F11401" s="19">
        <v>9</v>
      </c>
      <c r="R11401" s="21">
        <f t="shared" si="6036"/>
        <v>0</v>
      </c>
      <c r="S11401" s="22" t="s">
        <v>38</v>
      </c>
      <c r="U11401" s="22" t="s">
        <v>38</v>
      </c>
      <c r="V11401" s="22" t="s">
        <v>38</v>
      </c>
      <c r="W11401" s="22" t="s">
        <v>38</v>
      </c>
      <c r="Y11401" s="28" t="str">
        <f t="shared" si="6033"/>
        <v/>
      </c>
      <c r="Z11401" s="28" t="str">
        <f t="shared" si="6034"/>
        <v/>
      </c>
      <c r="AA11401" s="28"/>
      <c r="AB11401" s="28" t="str">
        <f>IF(R11401&lt;T11401,"期末实有头数应大于等于耕役畜","")</f>
        <v/>
      </c>
      <c r="AC11401" s="28"/>
    </row>
    <row r="11402" spans="2:29">
      <c r="B11402" s="19"/>
      <c r="C11402" s="30"/>
      <c r="D11402" s="19" t="s">
        <v>44</v>
      </c>
      <c r="E11402" s="20" t="s">
        <v>45</v>
      </c>
      <c r="F11402" s="19">
        <v>10</v>
      </c>
      <c r="R11402" s="21">
        <f t="shared" si="6036"/>
        <v>0</v>
      </c>
      <c r="Y11402" s="28" t="str">
        <f t="shared" si="6033"/>
        <v/>
      </c>
      <c r="Z11402" s="28" t="str">
        <f t="shared" si="6034"/>
        <v/>
      </c>
      <c r="AA11402" s="28" t="str">
        <f>IF(R11402&lt;S11402+U11402,"期末实有头数应大于等于能繁母畜+种公畜","")</f>
        <v/>
      </c>
      <c r="AB11402" s="28" t="str">
        <f>IF(R11402&lt;T11402,"期末实有头数应大于等于耕役畜","")</f>
        <v/>
      </c>
      <c r="AC11402" s="28" t="str">
        <f>IF(R11402&lt;V11402+W11402,"期末实有头数应大于等于良种+改良种","")</f>
        <v/>
      </c>
    </row>
    <row r="11403" spans="2:29">
      <c r="B11403" s="19"/>
      <c r="C11403" s="30"/>
      <c r="D11403" s="19" t="s">
        <v>46</v>
      </c>
      <c r="E11403" s="20" t="s">
        <v>47</v>
      </c>
      <c r="F11403" s="19">
        <v>11</v>
      </c>
      <c r="G11403" s="21">
        <f t="shared" ref="G11403:S11403" si="6037">G11404+G11408</f>
        <v>0</v>
      </c>
      <c r="H11403" s="21">
        <f t="shared" si="6037"/>
        <v>0</v>
      </c>
      <c r="I11403" s="21">
        <f t="shared" si="6037"/>
        <v>0</v>
      </c>
      <c r="J11403" s="21">
        <f t="shared" si="6037"/>
        <v>0</v>
      </c>
      <c r="K11403" s="21">
        <f t="shared" si="6037"/>
        <v>0</v>
      </c>
      <c r="L11403" s="21">
        <f t="shared" si="6037"/>
        <v>0</v>
      </c>
      <c r="M11403" s="21">
        <f t="shared" si="6037"/>
        <v>0</v>
      </c>
      <c r="N11403" s="21">
        <f t="shared" si="6037"/>
        <v>0</v>
      </c>
      <c r="O11403" s="21">
        <f t="shared" si="6037"/>
        <v>0</v>
      </c>
      <c r="P11403" s="21">
        <f t="shared" si="6037"/>
        <v>0</v>
      </c>
      <c r="Q11403" s="21">
        <f t="shared" si="6037"/>
        <v>0</v>
      </c>
      <c r="R11403" s="23">
        <f t="shared" si="6037"/>
        <v>0</v>
      </c>
      <c r="S11403" s="21">
        <f t="shared" si="6037"/>
        <v>0</v>
      </c>
      <c r="T11403" s="22" t="s">
        <v>38</v>
      </c>
      <c r="U11403" s="21">
        <f>U11404+U11408</f>
        <v>0</v>
      </c>
      <c r="V11403" s="21">
        <f>V11404+V11408</f>
        <v>0</v>
      </c>
      <c r="W11403" s="21">
        <f>W11404+W11408</f>
        <v>0</v>
      </c>
      <c r="Y11403" s="28" t="str">
        <f t="shared" si="6033"/>
        <v/>
      </c>
      <c r="Z11403" s="28" t="str">
        <f t="shared" si="6034"/>
        <v/>
      </c>
      <c r="AA11403" s="28" t="str">
        <f>IF(R11403&lt;S11403+U11403,"期末实有头数应大于等于能繁母畜+种公畜","")</f>
        <v/>
      </c>
      <c r="AB11403" s="28"/>
      <c r="AC11403" s="28" t="str">
        <f>IF(R11403&lt;V11403+W11403,"期末实有头数应大于等于良种+改良种","")</f>
        <v/>
      </c>
    </row>
    <row r="11404" spans="2:29">
      <c r="B11404" s="19"/>
      <c r="C11404" s="30"/>
      <c r="D11404" s="19" t="s">
        <v>48</v>
      </c>
      <c r="E11404" s="20" t="s">
        <v>47</v>
      </c>
      <c r="F11404" s="19">
        <v>12</v>
      </c>
      <c r="R11404" s="21">
        <f>G11404+I11404+J11404+K11404-L11404-M11404-N11404-Q11404</f>
        <v>0</v>
      </c>
      <c r="T11404" s="22" t="s">
        <v>38</v>
      </c>
      <c r="Y11404" s="28" t="str">
        <f t="shared" si="6033"/>
        <v/>
      </c>
      <c r="Z11404" s="28" t="str">
        <f t="shared" si="6034"/>
        <v/>
      </c>
      <c r="AA11404" s="28" t="str">
        <f>IF(R11404&lt;S11404+U11404,"期末实有头数应大于等于能繁母畜+种公畜","")</f>
        <v/>
      </c>
      <c r="AB11404" s="28"/>
      <c r="AC11404" s="28" t="str">
        <f>IF(R11404&lt;V11404+W11404,"期末实有头数应大于等于良种+改良种","")</f>
        <v/>
      </c>
    </row>
    <row r="11405" spans="2:29">
      <c r="B11405" s="19"/>
      <c r="C11405" s="30"/>
      <c r="D11405" s="19" t="s">
        <v>49</v>
      </c>
      <c r="E11405" s="20" t="s">
        <v>47</v>
      </c>
      <c r="F11405" s="19">
        <v>13</v>
      </c>
      <c r="R11405" s="21">
        <f>G11405+I11405+J11405+K11405-L11405-M11405-N11405-Q11405</f>
        <v>0</v>
      </c>
      <c r="T11405" s="22" t="s">
        <v>38</v>
      </c>
      <c r="V11405" s="22" t="s">
        <v>38</v>
      </c>
      <c r="W11405" s="22" t="s">
        <v>38</v>
      </c>
      <c r="Y11405" s="28" t="str">
        <f t="shared" si="6033"/>
        <v/>
      </c>
      <c r="Z11405" s="28" t="str">
        <f t="shared" si="6034"/>
        <v/>
      </c>
      <c r="AA11405" s="28" t="str">
        <f>IF(R11405&lt;S11405+U11405,"期末实有头数应大于等于能繁母畜+种公畜","")</f>
        <v/>
      </c>
      <c r="AB11405" s="28"/>
      <c r="AC11405" s="28"/>
    </row>
    <row r="11406" spans="2:29">
      <c r="B11406" s="19"/>
      <c r="C11406" s="30"/>
      <c r="D11406" s="19" t="s">
        <v>50</v>
      </c>
      <c r="E11406" s="20" t="s">
        <v>47</v>
      </c>
      <c r="F11406" s="19">
        <v>14</v>
      </c>
      <c r="H11406" s="22" t="s">
        <v>38</v>
      </c>
      <c r="I11406" s="22" t="s">
        <v>38</v>
      </c>
      <c r="J11406" s="22" t="s">
        <v>38</v>
      </c>
      <c r="K11406" s="22" t="s">
        <v>38</v>
      </c>
      <c r="L11406" s="22" t="s">
        <v>38</v>
      </c>
      <c r="M11406" s="22" t="s">
        <v>38</v>
      </c>
      <c r="N11406" s="22" t="s">
        <v>38</v>
      </c>
      <c r="O11406" s="22" t="s">
        <v>38</v>
      </c>
      <c r="P11406" s="22" t="s">
        <v>38</v>
      </c>
      <c r="Q11406" s="22" t="s">
        <v>38</v>
      </c>
      <c r="R11406" s="24"/>
      <c r="T11406" s="22" t="s">
        <v>38</v>
      </c>
      <c r="U11406" s="22" t="s">
        <v>38</v>
      </c>
      <c r="V11406" s="22" t="s">
        <v>38</v>
      </c>
      <c r="W11406" s="22" t="s">
        <v>38</v>
      </c>
      <c r="Y11406" s="28" t="str">
        <f t="shared" si="6033"/>
        <v/>
      </c>
      <c r="Z11406" s="28"/>
      <c r="AA11406" s="28"/>
      <c r="AB11406" s="28"/>
      <c r="AC11406" s="28"/>
    </row>
    <row r="11407" spans="2:29">
      <c r="B11407" s="19"/>
      <c r="C11407" s="30"/>
      <c r="D11407" s="19" t="s">
        <v>51</v>
      </c>
      <c r="E11407" s="20" t="s">
        <v>47</v>
      </c>
      <c r="F11407" s="19">
        <v>15</v>
      </c>
      <c r="H11407" s="22" t="s">
        <v>38</v>
      </c>
      <c r="I11407" s="22" t="s">
        <v>38</v>
      </c>
      <c r="J11407" s="22" t="s">
        <v>38</v>
      </c>
      <c r="K11407" s="22" t="s">
        <v>38</v>
      </c>
      <c r="L11407" s="22" t="s">
        <v>38</v>
      </c>
      <c r="M11407" s="22" t="s">
        <v>38</v>
      </c>
      <c r="N11407" s="22" t="s">
        <v>38</v>
      </c>
      <c r="O11407" s="22" t="s">
        <v>38</v>
      </c>
      <c r="P11407" s="22" t="s">
        <v>38</v>
      </c>
      <c r="Q11407" s="22" t="s">
        <v>38</v>
      </c>
      <c r="R11407" s="24"/>
      <c r="T11407" s="22" t="s">
        <v>38</v>
      </c>
      <c r="U11407" s="22" t="s">
        <v>38</v>
      </c>
      <c r="V11407" s="22" t="s">
        <v>38</v>
      </c>
      <c r="W11407" s="22" t="s">
        <v>38</v>
      </c>
      <c r="Y11407" s="28" t="str">
        <f t="shared" si="6033"/>
        <v/>
      </c>
      <c r="Z11407" s="28"/>
      <c r="AA11407" s="28"/>
      <c r="AB11407" s="28"/>
      <c r="AC11407" s="28"/>
    </row>
    <row r="11408" spans="2:29">
      <c r="B11408" s="19"/>
      <c r="C11408" s="30"/>
      <c r="D11408" s="19" t="s">
        <v>52</v>
      </c>
      <c r="E11408" s="20" t="s">
        <v>47</v>
      </c>
      <c r="F11408" s="19">
        <v>16</v>
      </c>
      <c r="R11408" s="21">
        <f>G11408+I11408+J11408+K11408-L11408-M11408-N11408-Q11408</f>
        <v>0</v>
      </c>
      <c r="T11408" s="22" t="s">
        <v>38</v>
      </c>
      <c r="Y11408" s="28" t="str">
        <f t="shared" si="6033"/>
        <v/>
      </c>
      <c r="Z11408" s="28" t="str">
        <f>IF(N11408&lt;O11408+P11408,"出卖应大于等于出卖肉畜+出卖仔畜","")</f>
        <v/>
      </c>
      <c r="AA11408" s="28" t="str">
        <f t="shared" ref="AA11408:AA11417" si="6038">IF(R11408&lt;S11408+U11408,"期末实有头数应大于等于能繁母畜+种公畜","")</f>
        <v/>
      </c>
      <c r="AB11408" s="28"/>
      <c r="AC11408" s="28" t="str">
        <f t="shared" ref="AC11408:AC11413" si="6039">IF(R11408&lt;V11408+W11408,"期末实有头数应大于等于良种+改良种","")</f>
        <v/>
      </c>
    </row>
    <row r="11409" spans="2:29">
      <c r="B11409" s="19"/>
      <c r="C11409" s="30"/>
      <c r="D11409" s="19" t="s">
        <v>53</v>
      </c>
      <c r="E11409" s="18" t="s">
        <v>33</v>
      </c>
      <c r="F11409" s="19">
        <v>17</v>
      </c>
      <c r="R11409" s="21">
        <f>G11409+I11409+J11409+K11409-L11409-M11409-N11409-Q11409</f>
        <v>0</v>
      </c>
      <c r="T11409" s="22" t="s">
        <v>38</v>
      </c>
      <c r="Y11409" s="28" t="str">
        <f t="shared" si="6033"/>
        <v/>
      </c>
      <c r="Z11409" s="28" t="str">
        <f>IF(N11409&lt;O11409+P11409,"出卖应大于等于出卖肉畜+出卖仔畜","")</f>
        <v/>
      </c>
      <c r="AA11409" s="28" t="str">
        <f t="shared" si="6038"/>
        <v/>
      </c>
      <c r="AB11409" s="28"/>
      <c r="AC11409" s="28" t="str">
        <f t="shared" si="6039"/>
        <v/>
      </c>
    </row>
    <row r="11410" spans="2:29">
      <c r="B11410" s="18"/>
      <c r="C11410" s="29"/>
      <c r="D11410" s="19" t="s">
        <v>32</v>
      </c>
      <c r="E11410" s="20" t="s">
        <v>33</v>
      </c>
      <c r="F11410" s="19">
        <v>1</v>
      </c>
      <c r="G11410" s="21">
        <f t="shared" ref="G11410:S11410" si="6040">G11411+G11426</f>
        <v>0</v>
      </c>
      <c r="H11410" s="21">
        <f t="shared" si="6040"/>
        <v>0</v>
      </c>
      <c r="I11410" s="21">
        <f t="shared" si="6040"/>
        <v>0</v>
      </c>
      <c r="J11410" s="21">
        <f t="shared" si="6040"/>
        <v>0</v>
      </c>
      <c r="K11410" s="21">
        <f t="shared" si="6040"/>
        <v>0</v>
      </c>
      <c r="L11410" s="21">
        <f t="shared" si="6040"/>
        <v>0</v>
      </c>
      <c r="M11410" s="21">
        <f t="shared" si="6040"/>
        <v>0</v>
      </c>
      <c r="N11410" s="21">
        <f t="shared" si="6040"/>
        <v>0</v>
      </c>
      <c r="O11410" s="21">
        <f t="shared" si="6040"/>
        <v>0</v>
      </c>
      <c r="P11410" s="21">
        <f t="shared" si="6040"/>
        <v>0</v>
      </c>
      <c r="Q11410" s="21">
        <f t="shared" si="6040"/>
        <v>0</v>
      </c>
      <c r="R11410" s="21">
        <f t="shared" si="6040"/>
        <v>0</v>
      </c>
      <c r="S11410" s="21">
        <f t="shared" si="6040"/>
        <v>0</v>
      </c>
      <c r="T11410" s="21">
        <f>T11411</f>
        <v>0</v>
      </c>
      <c r="U11410" s="21">
        <f>U11411+U11426</f>
        <v>0</v>
      </c>
      <c r="V11410" s="21">
        <f>V11411+V11426</f>
        <v>0</v>
      </c>
      <c r="W11410" s="21">
        <f>W11411+W11426</f>
        <v>0</v>
      </c>
      <c r="Y11410" s="28" t="str">
        <f t="shared" si="6033"/>
        <v/>
      </c>
      <c r="Z11410" s="28" t="str">
        <f>IF(N11410&lt;O11410+P11410,"出卖应大于等于出卖肉畜+出卖仔畜","")</f>
        <v/>
      </c>
      <c r="AA11410" s="28" t="str">
        <f t="shared" si="6038"/>
        <v/>
      </c>
      <c r="AB11410" s="28" t="str">
        <f>IF(R11410&lt;T11410,"期末实有头数应大于等于耕役畜","")</f>
        <v/>
      </c>
      <c r="AC11410" s="28" t="str">
        <f t="shared" si="6039"/>
        <v/>
      </c>
    </row>
    <row r="11411" spans="2:29">
      <c r="B11411" s="19"/>
      <c r="C11411" s="30"/>
      <c r="D11411" s="19" t="s">
        <v>34</v>
      </c>
      <c r="E11411" s="20" t="s">
        <v>33</v>
      </c>
      <c r="F11411" s="19">
        <v>2</v>
      </c>
      <c r="G11411" s="21">
        <f t="shared" ref="G11411:S11411" si="6041">G11412+G11420</f>
        <v>0</v>
      </c>
      <c r="H11411" s="21">
        <f t="shared" si="6041"/>
        <v>0</v>
      </c>
      <c r="I11411" s="21">
        <f t="shared" si="6041"/>
        <v>0</v>
      </c>
      <c r="J11411" s="21">
        <f t="shared" si="6041"/>
        <v>0</v>
      </c>
      <c r="K11411" s="21">
        <f t="shared" si="6041"/>
        <v>0</v>
      </c>
      <c r="L11411" s="21">
        <f t="shared" si="6041"/>
        <v>0</v>
      </c>
      <c r="M11411" s="21">
        <f t="shared" si="6041"/>
        <v>0</v>
      </c>
      <c r="N11411" s="21">
        <f t="shared" si="6041"/>
        <v>0</v>
      </c>
      <c r="O11411" s="21">
        <f t="shared" si="6041"/>
        <v>0</v>
      </c>
      <c r="P11411" s="21">
        <f t="shared" si="6041"/>
        <v>0</v>
      </c>
      <c r="Q11411" s="21">
        <f t="shared" si="6041"/>
        <v>0</v>
      </c>
      <c r="R11411" s="21">
        <f t="shared" si="6041"/>
        <v>0</v>
      </c>
      <c r="S11411" s="21">
        <f t="shared" si="6041"/>
        <v>0</v>
      </c>
      <c r="T11411" s="21">
        <f>T11412</f>
        <v>0</v>
      </c>
      <c r="U11411" s="21">
        <f>U11412+U11420</f>
        <v>0</v>
      </c>
      <c r="V11411" s="21">
        <f>V11412+V11420</f>
        <v>0</v>
      </c>
      <c r="W11411" s="21">
        <f>W11412+W11420</f>
        <v>0</v>
      </c>
      <c r="Y11411" s="28" t="str">
        <f t="shared" ref="Y11411:Y11427" si="6042">IF(H11411&lt;I11411,"繁殖仔畜应大于等于成活","")</f>
        <v/>
      </c>
      <c r="Z11411" s="28" t="str">
        <f t="shared" ref="Z11411:Z11422" si="6043">IF(N11411&lt;O11411+P11411,"出卖应大于等于出卖肉畜+出卖仔畜","")</f>
        <v/>
      </c>
      <c r="AA11411" s="28" t="str">
        <f t="shared" si="6038"/>
        <v/>
      </c>
      <c r="AB11411" s="28" t="str">
        <f>IF(R11411&lt;T11411,"期末实有头数应大于等于耕役畜","")</f>
        <v/>
      </c>
      <c r="AC11411" s="28" t="str">
        <f t="shared" si="6039"/>
        <v/>
      </c>
    </row>
    <row r="11412" spans="2:29">
      <c r="B11412" s="19"/>
      <c r="C11412" s="30"/>
      <c r="D11412" s="19" t="s">
        <v>35</v>
      </c>
      <c r="E11412" s="20" t="s">
        <v>33</v>
      </c>
      <c r="F11412" s="19">
        <v>3</v>
      </c>
      <c r="G11412" s="21">
        <f t="shared" ref="G11412:R11412" si="6044">G11413+G11416+G11417+G11418+G11419</f>
        <v>0</v>
      </c>
      <c r="H11412" s="21">
        <f t="shared" si="6044"/>
        <v>0</v>
      </c>
      <c r="I11412" s="21">
        <f t="shared" si="6044"/>
        <v>0</v>
      </c>
      <c r="J11412" s="21">
        <f t="shared" si="6044"/>
        <v>0</v>
      </c>
      <c r="K11412" s="21">
        <f t="shared" si="6044"/>
        <v>0</v>
      </c>
      <c r="L11412" s="21">
        <f t="shared" si="6044"/>
        <v>0</v>
      </c>
      <c r="M11412" s="21">
        <f t="shared" si="6044"/>
        <v>0</v>
      </c>
      <c r="N11412" s="21">
        <f t="shared" si="6044"/>
        <v>0</v>
      </c>
      <c r="O11412" s="21">
        <f t="shared" si="6044"/>
        <v>0</v>
      </c>
      <c r="P11412" s="21">
        <f t="shared" si="6044"/>
        <v>0</v>
      </c>
      <c r="Q11412" s="21">
        <f t="shared" si="6044"/>
        <v>0</v>
      </c>
      <c r="R11412" s="21">
        <f t="shared" si="6044"/>
        <v>0</v>
      </c>
      <c r="S11412" s="21">
        <f>S11413+S11416+S11417+S11419</f>
        <v>0</v>
      </c>
      <c r="T11412" s="21">
        <f>T11413+T11416+T11417+T11418+T11419</f>
        <v>0</v>
      </c>
      <c r="U11412" s="21">
        <f>U11413+U11416+U11417+U11419</f>
        <v>0</v>
      </c>
      <c r="V11412" s="21">
        <f>V11413+V11416+V11417+V11419</f>
        <v>0</v>
      </c>
      <c r="W11412" s="21">
        <f>W11413+W11416+W11417+W11419</f>
        <v>0</v>
      </c>
      <c r="Y11412" s="28" t="str">
        <f t="shared" si="6042"/>
        <v/>
      </c>
      <c r="Z11412" s="28" t="str">
        <f t="shared" si="6043"/>
        <v/>
      </c>
      <c r="AA11412" s="28" t="str">
        <f t="shared" si="6038"/>
        <v/>
      </c>
      <c r="AB11412" s="28" t="str">
        <f>IF(R11412&lt;T11412,"期末实有头数应大于等于耕役畜","")</f>
        <v/>
      </c>
      <c r="AC11412" s="28" t="str">
        <f t="shared" si="6039"/>
        <v/>
      </c>
    </row>
    <row r="11413" spans="2:29">
      <c r="B11413" s="19"/>
      <c r="C11413" s="30"/>
      <c r="D11413" s="19" t="s">
        <v>36</v>
      </c>
      <c r="E11413" s="20" t="s">
        <v>33</v>
      </c>
      <c r="F11413" s="19">
        <v>4</v>
      </c>
      <c r="R11413" s="21">
        <f>G11413+I11413+J11413+K11413-L11413-M11413-N11413-Q11413</f>
        <v>0</v>
      </c>
      <c r="Y11413" s="28" t="str">
        <f t="shared" si="6042"/>
        <v/>
      </c>
      <c r="Z11413" s="28" t="str">
        <f t="shared" si="6043"/>
        <v/>
      </c>
      <c r="AA11413" s="28" t="str">
        <f t="shared" si="6038"/>
        <v/>
      </c>
      <c r="AB11413" s="28" t="str">
        <f>IF(R11413&lt;T11413,"期末实有头数应大于等于耕役畜","")</f>
        <v/>
      </c>
      <c r="AC11413" s="28" t="str">
        <f t="shared" si="6039"/>
        <v/>
      </c>
    </row>
    <row r="11414" spans="2:29">
      <c r="B11414" s="19"/>
      <c r="C11414" s="30"/>
      <c r="D11414" s="19" t="s">
        <v>37</v>
      </c>
      <c r="E11414" s="20" t="s">
        <v>33</v>
      </c>
      <c r="F11414" s="19">
        <v>5</v>
      </c>
      <c r="R11414" s="21">
        <f t="shared" ref="R11414:R11419" si="6045">G11414+I11414+J11414+K11414-L11414-M11414-N11414-Q11414</f>
        <v>0</v>
      </c>
      <c r="T11414" s="22" t="s">
        <v>38</v>
      </c>
      <c r="V11414" s="22" t="s">
        <v>38</v>
      </c>
      <c r="W11414" s="22" t="s">
        <v>38</v>
      </c>
      <c r="Y11414" s="28" t="str">
        <f t="shared" si="6042"/>
        <v/>
      </c>
      <c r="Z11414" s="28" t="str">
        <f t="shared" si="6043"/>
        <v/>
      </c>
      <c r="AA11414" s="28" t="str">
        <f t="shared" si="6038"/>
        <v/>
      </c>
      <c r="AB11414" s="28"/>
      <c r="AC11414" s="28"/>
    </row>
    <row r="11415" spans="2:29">
      <c r="B11415" s="19"/>
      <c r="C11415" s="30"/>
      <c r="D11415" s="19" t="s">
        <v>39</v>
      </c>
      <c r="E11415" s="20" t="s">
        <v>33</v>
      </c>
      <c r="F11415" s="19">
        <v>6</v>
      </c>
      <c r="R11415" s="21">
        <f t="shared" si="6045"/>
        <v>0</v>
      </c>
      <c r="T11415" s="22" t="s">
        <v>38</v>
      </c>
      <c r="V11415" s="22" t="s">
        <v>38</v>
      </c>
      <c r="W11415" s="22" t="s">
        <v>38</v>
      </c>
      <c r="Y11415" s="28" t="str">
        <f t="shared" si="6042"/>
        <v/>
      </c>
      <c r="Z11415" s="28" t="str">
        <f t="shared" si="6043"/>
        <v/>
      </c>
      <c r="AA11415" s="28" t="str">
        <f t="shared" si="6038"/>
        <v/>
      </c>
      <c r="AB11415" s="28"/>
      <c r="AC11415" s="28"/>
    </row>
    <row r="11416" spans="2:29">
      <c r="B11416" s="19"/>
      <c r="C11416" s="30"/>
      <c r="D11416" s="19" t="s">
        <v>40</v>
      </c>
      <c r="E11416" s="20" t="s">
        <v>41</v>
      </c>
      <c r="F11416" s="19">
        <v>7</v>
      </c>
      <c r="R11416" s="21">
        <f t="shared" si="6045"/>
        <v>0</v>
      </c>
      <c r="Y11416" s="28" t="str">
        <f t="shared" si="6042"/>
        <v/>
      </c>
      <c r="Z11416" s="28" t="str">
        <f t="shared" si="6043"/>
        <v/>
      </c>
      <c r="AA11416" s="28" t="str">
        <f t="shared" si="6038"/>
        <v/>
      </c>
      <c r="AB11416" s="28" t="str">
        <f>IF(R11416&lt;T11416,"期末实有头数应大于等于耕役畜","")</f>
        <v/>
      </c>
      <c r="AC11416" s="28" t="str">
        <f>IF(R11416&lt;V11416+W11416,"期末实有头数应大于等于良种+改良种","")</f>
        <v/>
      </c>
    </row>
    <row r="11417" spans="2:29">
      <c r="B11417" s="19"/>
      <c r="C11417" s="30"/>
      <c r="D11417" s="19" t="s">
        <v>42</v>
      </c>
      <c r="E11417" s="20" t="s">
        <v>33</v>
      </c>
      <c r="F11417" s="19">
        <v>8</v>
      </c>
      <c r="R11417" s="21">
        <f t="shared" si="6045"/>
        <v>0</v>
      </c>
      <c r="Y11417" s="28" t="str">
        <f t="shared" si="6042"/>
        <v/>
      </c>
      <c r="Z11417" s="28" t="str">
        <f t="shared" si="6043"/>
        <v/>
      </c>
      <c r="AA11417" s="28" t="str">
        <f t="shared" si="6038"/>
        <v/>
      </c>
      <c r="AB11417" s="28" t="str">
        <f>IF(R11417&lt;T11417,"期末实有头数应大于等于耕役畜","")</f>
        <v/>
      </c>
      <c r="AC11417" s="28" t="str">
        <f>IF(R11417&lt;V11417+W11417,"期末实有头数应大于等于良种+改良种","")</f>
        <v/>
      </c>
    </row>
    <row r="11418" spans="2:29">
      <c r="B11418" s="19"/>
      <c r="C11418" s="30"/>
      <c r="D11418" s="19" t="s">
        <v>43</v>
      </c>
      <c r="E11418" s="20" t="s">
        <v>33</v>
      </c>
      <c r="F11418" s="19">
        <v>9</v>
      </c>
      <c r="R11418" s="21">
        <f t="shared" si="6045"/>
        <v>0</v>
      </c>
      <c r="S11418" s="22" t="s">
        <v>38</v>
      </c>
      <c r="U11418" s="22" t="s">
        <v>38</v>
      </c>
      <c r="V11418" s="22" t="s">
        <v>38</v>
      </c>
      <c r="W11418" s="22" t="s">
        <v>38</v>
      </c>
      <c r="Y11418" s="28" t="str">
        <f t="shared" si="6042"/>
        <v/>
      </c>
      <c r="Z11418" s="28" t="str">
        <f t="shared" si="6043"/>
        <v/>
      </c>
      <c r="AA11418" s="28"/>
      <c r="AB11418" s="28" t="str">
        <f>IF(R11418&lt;T11418,"期末实有头数应大于等于耕役畜","")</f>
        <v/>
      </c>
      <c r="AC11418" s="28"/>
    </row>
    <row r="11419" spans="2:29">
      <c r="B11419" s="19"/>
      <c r="C11419" s="30"/>
      <c r="D11419" s="19" t="s">
        <v>44</v>
      </c>
      <c r="E11419" s="20" t="s">
        <v>45</v>
      </c>
      <c r="F11419" s="19">
        <v>10</v>
      </c>
      <c r="R11419" s="21">
        <f t="shared" si="6045"/>
        <v>0</v>
      </c>
      <c r="Y11419" s="28" t="str">
        <f t="shared" si="6042"/>
        <v/>
      </c>
      <c r="Z11419" s="28" t="str">
        <f t="shared" si="6043"/>
        <v/>
      </c>
      <c r="AA11419" s="28" t="str">
        <f>IF(R11419&lt;S11419+U11419,"期末实有头数应大于等于能繁母畜+种公畜","")</f>
        <v/>
      </c>
      <c r="AB11419" s="28" t="str">
        <f>IF(R11419&lt;T11419,"期末实有头数应大于等于耕役畜","")</f>
        <v/>
      </c>
      <c r="AC11419" s="28" t="str">
        <f>IF(R11419&lt;V11419+W11419,"期末实有头数应大于等于良种+改良种","")</f>
        <v/>
      </c>
    </row>
    <row r="11420" spans="2:29">
      <c r="B11420" s="19"/>
      <c r="C11420" s="30"/>
      <c r="D11420" s="19" t="s">
        <v>46</v>
      </c>
      <c r="E11420" s="20" t="s">
        <v>47</v>
      </c>
      <c r="F11420" s="19">
        <v>11</v>
      </c>
      <c r="G11420" s="21">
        <f t="shared" ref="G11420:S11420" si="6046">G11421+G11425</f>
        <v>0</v>
      </c>
      <c r="H11420" s="21">
        <f t="shared" si="6046"/>
        <v>0</v>
      </c>
      <c r="I11420" s="21">
        <f t="shared" si="6046"/>
        <v>0</v>
      </c>
      <c r="J11420" s="21">
        <f t="shared" si="6046"/>
        <v>0</v>
      </c>
      <c r="K11420" s="21">
        <f t="shared" si="6046"/>
        <v>0</v>
      </c>
      <c r="L11420" s="21">
        <f t="shared" si="6046"/>
        <v>0</v>
      </c>
      <c r="M11420" s="21">
        <f t="shared" si="6046"/>
        <v>0</v>
      </c>
      <c r="N11420" s="21">
        <f t="shared" si="6046"/>
        <v>0</v>
      </c>
      <c r="O11420" s="21">
        <f t="shared" si="6046"/>
        <v>0</v>
      </c>
      <c r="P11420" s="21">
        <f t="shared" si="6046"/>
        <v>0</v>
      </c>
      <c r="Q11420" s="21">
        <f t="shared" si="6046"/>
        <v>0</v>
      </c>
      <c r="R11420" s="23">
        <f t="shared" si="6046"/>
        <v>0</v>
      </c>
      <c r="S11420" s="21">
        <f t="shared" si="6046"/>
        <v>0</v>
      </c>
      <c r="T11420" s="22" t="s">
        <v>38</v>
      </c>
      <c r="U11420" s="21">
        <f>U11421+U11425</f>
        <v>0</v>
      </c>
      <c r="V11420" s="21">
        <f>V11421+V11425</f>
        <v>0</v>
      </c>
      <c r="W11420" s="21">
        <f>W11421+W11425</f>
        <v>0</v>
      </c>
      <c r="Y11420" s="28" t="str">
        <f t="shared" si="6042"/>
        <v/>
      </c>
      <c r="Z11420" s="28" t="str">
        <f t="shared" si="6043"/>
        <v/>
      </c>
      <c r="AA11420" s="28" t="str">
        <f>IF(R11420&lt;S11420+U11420,"期末实有头数应大于等于能繁母畜+种公畜","")</f>
        <v/>
      </c>
      <c r="AB11420" s="28"/>
      <c r="AC11420" s="28" t="str">
        <f>IF(R11420&lt;V11420+W11420,"期末实有头数应大于等于良种+改良种","")</f>
        <v/>
      </c>
    </row>
    <row r="11421" spans="2:29">
      <c r="B11421" s="19"/>
      <c r="C11421" s="30"/>
      <c r="D11421" s="19" t="s">
        <v>48</v>
      </c>
      <c r="E11421" s="20" t="s">
        <v>47</v>
      </c>
      <c r="F11421" s="19">
        <v>12</v>
      </c>
      <c r="R11421" s="21">
        <f>G11421+I11421+J11421+K11421-L11421-M11421-N11421-Q11421</f>
        <v>0</v>
      </c>
      <c r="T11421" s="22" t="s">
        <v>38</v>
      </c>
      <c r="Y11421" s="28" t="str">
        <f t="shared" si="6042"/>
        <v/>
      </c>
      <c r="Z11421" s="28" t="str">
        <f t="shared" si="6043"/>
        <v/>
      </c>
      <c r="AA11421" s="28" t="str">
        <f>IF(R11421&lt;S11421+U11421,"期末实有头数应大于等于能繁母畜+种公畜","")</f>
        <v/>
      </c>
      <c r="AB11421" s="28"/>
      <c r="AC11421" s="28" t="str">
        <f>IF(R11421&lt;V11421+W11421,"期末实有头数应大于等于良种+改良种","")</f>
        <v/>
      </c>
    </row>
    <row r="11422" spans="2:29">
      <c r="B11422" s="19"/>
      <c r="C11422" s="30"/>
      <c r="D11422" s="19" t="s">
        <v>49</v>
      </c>
      <c r="E11422" s="20" t="s">
        <v>47</v>
      </c>
      <c r="F11422" s="19">
        <v>13</v>
      </c>
      <c r="R11422" s="21">
        <f>G11422+I11422+J11422+K11422-L11422-M11422-N11422-Q11422</f>
        <v>0</v>
      </c>
      <c r="T11422" s="22" t="s">
        <v>38</v>
      </c>
      <c r="V11422" s="22" t="s">
        <v>38</v>
      </c>
      <c r="W11422" s="22" t="s">
        <v>38</v>
      </c>
      <c r="Y11422" s="28" t="str">
        <f t="shared" si="6042"/>
        <v/>
      </c>
      <c r="Z11422" s="28" t="str">
        <f t="shared" si="6043"/>
        <v/>
      </c>
      <c r="AA11422" s="28" t="str">
        <f>IF(R11422&lt;S11422+U11422,"期末实有头数应大于等于能繁母畜+种公畜","")</f>
        <v/>
      </c>
      <c r="AB11422" s="28"/>
      <c r="AC11422" s="28"/>
    </row>
    <row r="11423" spans="2:29">
      <c r="B11423" s="19"/>
      <c r="C11423" s="30"/>
      <c r="D11423" s="19" t="s">
        <v>50</v>
      </c>
      <c r="E11423" s="20" t="s">
        <v>47</v>
      </c>
      <c r="F11423" s="19">
        <v>14</v>
      </c>
      <c r="H11423" s="22" t="s">
        <v>38</v>
      </c>
      <c r="I11423" s="22" t="s">
        <v>38</v>
      </c>
      <c r="J11423" s="22" t="s">
        <v>38</v>
      </c>
      <c r="K11423" s="22" t="s">
        <v>38</v>
      </c>
      <c r="L11423" s="22" t="s">
        <v>38</v>
      </c>
      <c r="M11423" s="22" t="s">
        <v>38</v>
      </c>
      <c r="N11423" s="22" t="s">
        <v>38</v>
      </c>
      <c r="O11423" s="22" t="s">
        <v>38</v>
      </c>
      <c r="P11423" s="22" t="s">
        <v>38</v>
      </c>
      <c r="Q11423" s="22" t="s">
        <v>38</v>
      </c>
      <c r="R11423" s="24"/>
      <c r="T11423" s="22" t="s">
        <v>38</v>
      </c>
      <c r="U11423" s="22" t="s">
        <v>38</v>
      </c>
      <c r="V11423" s="22" t="s">
        <v>38</v>
      </c>
      <c r="W11423" s="22" t="s">
        <v>38</v>
      </c>
      <c r="Y11423" s="28" t="str">
        <f t="shared" si="6042"/>
        <v/>
      </c>
      <c r="Z11423" s="28"/>
      <c r="AA11423" s="28"/>
      <c r="AB11423" s="28"/>
      <c r="AC11423" s="28"/>
    </row>
    <row r="11424" spans="2:29">
      <c r="B11424" s="19"/>
      <c r="C11424" s="30"/>
      <c r="D11424" s="19" t="s">
        <v>51</v>
      </c>
      <c r="E11424" s="20" t="s">
        <v>47</v>
      </c>
      <c r="F11424" s="19">
        <v>15</v>
      </c>
      <c r="H11424" s="22" t="s">
        <v>38</v>
      </c>
      <c r="I11424" s="22" t="s">
        <v>38</v>
      </c>
      <c r="J11424" s="22" t="s">
        <v>38</v>
      </c>
      <c r="K11424" s="22" t="s">
        <v>38</v>
      </c>
      <c r="L11424" s="22" t="s">
        <v>38</v>
      </c>
      <c r="M11424" s="22" t="s">
        <v>38</v>
      </c>
      <c r="N11424" s="22" t="s">
        <v>38</v>
      </c>
      <c r="O11424" s="22" t="s">
        <v>38</v>
      </c>
      <c r="P11424" s="22" t="s">
        <v>38</v>
      </c>
      <c r="Q11424" s="22" t="s">
        <v>38</v>
      </c>
      <c r="R11424" s="24"/>
      <c r="T11424" s="22" t="s">
        <v>38</v>
      </c>
      <c r="U11424" s="22" t="s">
        <v>38</v>
      </c>
      <c r="V11424" s="22" t="s">
        <v>38</v>
      </c>
      <c r="W11424" s="22" t="s">
        <v>38</v>
      </c>
      <c r="Y11424" s="28" t="str">
        <f t="shared" si="6042"/>
        <v/>
      </c>
      <c r="Z11424" s="28"/>
      <c r="AA11424" s="28"/>
      <c r="AB11424" s="28"/>
      <c r="AC11424" s="28"/>
    </row>
    <row r="11425" spans="2:29">
      <c r="B11425" s="19"/>
      <c r="C11425" s="30"/>
      <c r="D11425" s="19" t="s">
        <v>52</v>
      </c>
      <c r="E11425" s="20" t="s">
        <v>47</v>
      </c>
      <c r="F11425" s="19">
        <v>16</v>
      </c>
      <c r="R11425" s="21">
        <f>G11425+I11425+J11425+K11425-L11425-M11425-N11425-Q11425</f>
        <v>0</v>
      </c>
      <c r="T11425" s="22" t="s">
        <v>38</v>
      </c>
      <c r="Y11425" s="28" t="str">
        <f t="shared" si="6042"/>
        <v/>
      </c>
      <c r="Z11425" s="28" t="str">
        <f>IF(N11425&lt;O11425+P11425,"出卖应大于等于出卖肉畜+出卖仔畜","")</f>
        <v/>
      </c>
      <c r="AA11425" s="28" t="str">
        <f t="shared" ref="AA11425:AA11434" si="6047">IF(R11425&lt;S11425+U11425,"期末实有头数应大于等于能繁母畜+种公畜","")</f>
        <v/>
      </c>
      <c r="AB11425" s="28"/>
      <c r="AC11425" s="28" t="str">
        <f t="shared" ref="AC11425:AC11430" si="6048">IF(R11425&lt;V11425+W11425,"期末实有头数应大于等于良种+改良种","")</f>
        <v/>
      </c>
    </row>
    <row r="11426" spans="2:29">
      <c r="B11426" s="19"/>
      <c r="C11426" s="30"/>
      <c r="D11426" s="19" t="s">
        <v>53</v>
      </c>
      <c r="E11426" s="18" t="s">
        <v>33</v>
      </c>
      <c r="F11426" s="19">
        <v>17</v>
      </c>
      <c r="R11426" s="21">
        <f>G11426+I11426+J11426+K11426-L11426-M11426-N11426-Q11426</f>
        <v>0</v>
      </c>
      <c r="T11426" s="22" t="s">
        <v>38</v>
      </c>
      <c r="Y11426" s="28" t="str">
        <f t="shared" si="6042"/>
        <v/>
      </c>
      <c r="Z11426" s="28" t="str">
        <f>IF(N11426&lt;O11426+P11426,"出卖应大于等于出卖肉畜+出卖仔畜","")</f>
        <v/>
      </c>
      <c r="AA11426" s="28" t="str">
        <f t="shared" si="6047"/>
        <v/>
      </c>
      <c r="AB11426" s="28"/>
      <c r="AC11426" s="28" t="str">
        <f t="shared" si="6048"/>
        <v/>
      </c>
    </row>
    <row r="11427" spans="2:29">
      <c r="B11427" s="18"/>
      <c r="C11427" s="29"/>
      <c r="D11427" s="19" t="s">
        <v>32</v>
      </c>
      <c r="E11427" s="20" t="s">
        <v>33</v>
      </c>
      <c r="F11427" s="19">
        <v>1</v>
      </c>
      <c r="G11427" s="21">
        <f t="shared" ref="G11427:S11427" si="6049">G11428+G11443</f>
        <v>0</v>
      </c>
      <c r="H11427" s="21">
        <f t="shared" si="6049"/>
        <v>0</v>
      </c>
      <c r="I11427" s="21">
        <f t="shared" si="6049"/>
        <v>0</v>
      </c>
      <c r="J11427" s="21">
        <f t="shared" si="6049"/>
        <v>0</v>
      </c>
      <c r="K11427" s="21">
        <f t="shared" si="6049"/>
        <v>0</v>
      </c>
      <c r="L11427" s="21">
        <f t="shared" si="6049"/>
        <v>0</v>
      </c>
      <c r="M11427" s="21">
        <f t="shared" si="6049"/>
        <v>0</v>
      </c>
      <c r="N11427" s="21">
        <f t="shared" si="6049"/>
        <v>0</v>
      </c>
      <c r="O11427" s="21">
        <f t="shared" si="6049"/>
        <v>0</v>
      </c>
      <c r="P11427" s="21">
        <f t="shared" si="6049"/>
        <v>0</v>
      </c>
      <c r="Q11427" s="21">
        <f t="shared" si="6049"/>
        <v>0</v>
      </c>
      <c r="R11427" s="21">
        <f t="shared" si="6049"/>
        <v>0</v>
      </c>
      <c r="S11427" s="21">
        <f t="shared" si="6049"/>
        <v>0</v>
      </c>
      <c r="T11427" s="21">
        <f>T11428</f>
        <v>0</v>
      </c>
      <c r="U11427" s="21">
        <f>U11428+U11443</f>
        <v>0</v>
      </c>
      <c r="V11427" s="21">
        <f>V11428+V11443</f>
        <v>0</v>
      </c>
      <c r="W11427" s="21">
        <f>W11428+W11443</f>
        <v>0</v>
      </c>
      <c r="Y11427" s="28" t="str">
        <f t="shared" si="6042"/>
        <v/>
      </c>
      <c r="Z11427" s="28" t="str">
        <f>IF(N11427&lt;O11427+P11427,"出卖应大于等于出卖肉畜+出卖仔畜","")</f>
        <v/>
      </c>
      <c r="AA11427" s="28" t="str">
        <f t="shared" si="6047"/>
        <v/>
      </c>
      <c r="AB11427" s="28" t="str">
        <f>IF(R11427&lt;T11427,"期末实有头数应大于等于耕役畜","")</f>
        <v/>
      </c>
      <c r="AC11427" s="28" t="str">
        <f t="shared" si="6048"/>
        <v/>
      </c>
    </row>
    <row r="11428" spans="2:29">
      <c r="B11428" s="19"/>
      <c r="C11428" s="30"/>
      <c r="D11428" s="19" t="s">
        <v>34</v>
      </c>
      <c r="E11428" s="20" t="s">
        <v>33</v>
      </c>
      <c r="F11428" s="19">
        <v>2</v>
      </c>
      <c r="G11428" s="21">
        <f t="shared" ref="G11428:S11428" si="6050">G11429+G11437</f>
        <v>0</v>
      </c>
      <c r="H11428" s="21">
        <f t="shared" si="6050"/>
        <v>0</v>
      </c>
      <c r="I11428" s="21">
        <f t="shared" si="6050"/>
        <v>0</v>
      </c>
      <c r="J11428" s="21">
        <f t="shared" si="6050"/>
        <v>0</v>
      </c>
      <c r="K11428" s="21">
        <f t="shared" si="6050"/>
        <v>0</v>
      </c>
      <c r="L11428" s="21">
        <f t="shared" si="6050"/>
        <v>0</v>
      </c>
      <c r="M11428" s="21">
        <f t="shared" si="6050"/>
        <v>0</v>
      </c>
      <c r="N11428" s="21">
        <f t="shared" si="6050"/>
        <v>0</v>
      </c>
      <c r="O11428" s="21">
        <f t="shared" si="6050"/>
        <v>0</v>
      </c>
      <c r="P11428" s="21">
        <f t="shared" si="6050"/>
        <v>0</v>
      </c>
      <c r="Q11428" s="21">
        <f t="shared" si="6050"/>
        <v>0</v>
      </c>
      <c r="R11428" s="21">
        <f t="shared" si="6050"/>
        <v>0</v>
      </c>
      <c r="S11428" s="21">
        <f t="shared" si="6050"/>
        <v>0</v>
      </c>
      <c r="T11428" s="21">
        <f>T11429</f>
        <v>0</v>
      </c>
      <c r="U11428" s="21">
        <f>U11429+U11437</f>
        <v>0</v>
      </c>
      <c r="V11428" s="21">
        <f>V11429+V11437</f>
        <v>0</v>
      </c>
      <c r="W11428" s="21">
        <f>W11429+W11437</f>
        <v>0</v>
      </c>
      <c r="Y11428" s="28" t="str">
        <f t="shared" ref="Y11428:Y11444" si="6051">IF(H11428&lt;I11428,"繁殖仔畜应大于等于成活","")</f>
        <v/>
      </c>
      <c r="Z11428" s="28" t="str">
        <f t="shared" ref="Z11428:Z11439" si="6052">IF(N11428&lt;O11428+P11428,"出卖应大于等于出卖肉畜+出卖仔畜","")</f>
        <v/>
      </c>
      <c r="AA11428" s="28" t="str">
        <f t="shared" si="6047"/>
        <v/>
      </c>
      <c r="AB11428" s="28" t="str">
        <f>IF(R11428&lt;T11428,"期末实有头数应大于等于耕役畜","")</f>
        <v/>
      </c>
      <c r="AC11428" s="28" t="str">
        <f t="shared" si="6048"/>
        <v/>
      </c>
    </row>
    <row r="11429" spans="2:29">
      <c r="B11429" s="19"/>
      <c r="C11429" s="30"/>
      <c r="D11429" s="19" t="s">
        <v>35</v>
      </c>
      <c r="E11429" s="20" t="s">
        <v>33</v>
      </c>
      <c r="F11429" s="19">
        <v>3</v>
      </c>
      <c r="G11429" s="21">
        <f t="shared" ref="G11429:R11429" si="6053">G11430+G11433+G11434+G11435+G11436</f>
        <v>0</v>
      </c>
      <c r="H11429" s="21">
        <f t="shared" si="6053"/>
        <v>0</v>
      </c>
      <c r="I11429" s="21">
        <f t="shared" si="6053"/>
        <v>0</v>
      </c>
      <c r="J11429" s="21">
        <f t="shared" si="6053"/>
        <v>0</v>
      </c>
      <c r="K11429" s="21">
        <f t="shared" si="6053"/>
        <v>0</v>
      </c>
      <c r="L11429" s="21">
        <f t="shared" si="6053"/>
        <v>0</v>
      </c>
      <c r="M11429" s="21">
        <f t="shared" si="6053"/>
        <v>0</v>
      </c>
      <c r="N11429" s="21">
        <f t="shared" si="6053"/>
        <v>0</v>
      </c>
      <c r="O11429" s="21">
        <f t="shared" si="6053"/>
        <v>0</v>
      </c>
      <c r="P11429" s="21">
        <f t="shared" si="6053"/>
        <v>0</v>
      </c>
      <c r="Q11429" s="21">
        <f t="shared" si="6053"/>
        <v>0</v>
      </c>
      <c r="R11429" s="21">
        <f t="shared" si="6053"/>
        <v>0</v>
      </c>
      <c r="S11429" s="21">
        <f>S11430+S11433+S11434+S11436</f>
        <v>0</v>
      </c>
      <c r="T11429" s="21">
        <f>T11430+T11433+T11434+T11435+T11436</f>
        <v>0</v>
      </c>
      <c r="U11429" s="21">
        <f>U11430+U11433+U11434+U11436</f>
        <v>0</v>
      </c>
      <c r="V11429" s="21">
        <f>V11430+V11433+V11434+V11436</f>
        <v>0</v>
      </c>
      <c r="W11429" s="21">
        <f>W11430+W11433+W11434+W11436</f>
        <v>0</v>
      </c>
      <c r="Y11429" s="28" t="str">
        <f t="shared" si="6051"/>
        <v/>
      </c>
      <c r="Z11429" s="28" t="str">
        <f t="shared" si="6052"/>
        <v/>
      </c>
      <c r="AA11429" s="28" t="str">
        <f t="shared" si="6047"/>
        <v/>
      </c>
      <c r="AB11429" s="28" t="str">
        <f>IF(R11429&lt;T11429,"期末实有头数应大于等于耕役畜","")</f>
        <v/>
      </c>
      <c r="AC11429" s="28" t="str">
        <f t="shared" si="6048"/>
        <v/>
      </c>
    </row>
    <row r="11430" spans="2:29">
      <c r="B11430" s="19"/>
      <c r="C11430" s="30"/>
      <c r="D11430" s="19" t="s">
        <v>36</v>
      </c>
      <c r="E11430" s="20" t="s">
        <v>33</v>
      </c>
      <c r="F11430" s="19">
        <v>4</v>
      </c>
      <c r="R11430" s="21">
        <f>G11430+I11430+J11430+K11430-L11430-M11430-N11430-Q11430</f>
        <v>0</v>
      </c>
      <c r="Y11430" s="28" t="str">
        <f t="shared" si="6051"/>
        <v/>
      </c>
      <c r="Z11430" s="28" t="str">
        <f t="shared" si="6052"/>
        <v/>
      </c>
      <c r="AA11430" s="28" t="str">
        <f t="shared" si="6047"/>
        <v/>
      </c>
      <c r="AB11430" s="28" t="str">
        <f>IF(R11430&lt;T11430,"期末实有头数应大于等于耕役畜","")</f>
        <v/>
      </c>
      <c r="AC11430" s="28" t="str">
        <f t="shared" si="6048"/>
        <v/>
      </c>
    </row>
    <row r="11431" spans="2:29">
      <c r="B11431" s="19"/>
      <c r="C11431" s="30"/>
      <c r="D11431" s="19" t="s">
        <v>37</v>
      </c>
      <c r="E11431" s="20" t="s">
        <v>33</v>
      </c>
      <c r="F11431" s="19">
        <v>5</v>
      </c>
      <c r="R11431" s="21">
        <f t="shared" ref="R11431:R11436" si="6054">G11431+I11431+J11431+K11431-L11431-M11431-N11431-Q11431</f>
        <v>0</v>
      </c>
      <c r="T11431" s="22" t="s">
        <v>38</v>
      </c>
      <c r="V11431" s="22" t="s">
        <v>38</v>
      </c>
      <c r="W11431" s="22" t="s">
        <v>38</v>
      </c>
      <c r="Y11431" s="28" t="str">
        <f t="shared" si="6051"/>
        <v/>
      </c>
      <c r="Z11431" s="28" t="str">
        <f t="shared" si="6052"/>
        <v/>
      </c>
      <c r="AA11431" s="28" t="str">
        <f t="shared" si="6047"/>
        <v/>
      </c>
      <c r="AB11431" s="28"/>
      <c r="AC11431" s="28"/>
    </row>
    <row r="11432" spans="2:29">
      <c r="B11432" s="19"/>
      <c r="C11432" s="30"/>
      <c r="D11432" s="19" t="s">
        <v>39</v>
      </c>
      <c r="E11432" s="20" t="s">
        <v>33</v>
      </c>
      <c r="F11432" s="19">
        <v>6</v>
      </c>
      <c r="R11432" s="21">
        <f t="shared" si="6054"/>
        <v>0</v>
      </c>
      <c r="T11432" s="22" t="s">
        <v>38</v>
      </c>
      <c r="V11432" s="22" t="s">
        <v>38</v>
      </c>
      <c r="W11432" s="22" t="s">
        <v>38</v>
      </c>
      <c r="Y11432" s="28" t="str">
        <f t="shared" si="6051"/>
        <v/>
      </c>
      <c r="Z11432" s="28" t="str">
        <f t="shared" si="6052"/>
        <v/>
      </c>
      <c r="AA11432" s="28" t="str">
        <f t="shared" si="6047"/>
        <v/>
      </c>
      <c r="AB11432" s="28"/>
      <c r="AC11432" s="28"/>
    </row>
    <row r="11433" spans="2:29">
      <c r="B11433" s="19"/>
      <c r="C11433" s="30"/>
      <c r="D11433" s="19" t="s">
        <v>40</v>
      </c>
      <c r="E11433" s="20" t="s">
        <v>41</v>
      </c>
      <c r="F11433" s="19">
        <v>7</v>
      </c>
      <c r="R11433" s="21">
        <f t="shared" si="6054"/>
        <v>0</v>
      </c>
      <c r="Y11433" s="28" t="str">
        <f t="shared" si="6051"/>
        <v/>
      </c>
      <c r="Z11433" s="28" t="str">
        <f t="shared" si="6052"/>
        <v/>
      </c>
      <c r="AA11433" s="28" t="str">
        <f t="shared" si="6047"/>
        <v/>
      </c>
      <c r="AB11433" s="28" t="str">
        <f>IF(R11433&lt;T11433,"期末实有头数应大于等于耕役畜","")</f>
        <v/>
      </c>
      <c r="AC11433" s="28" t="str">
        <f>IF(R11433&lt;V11433+W11433,"期末实有头数应大于等于良种+改良种","")</f>
        <v/>
      </c>
    </row>
    <row r="11434" spans="2:29">
      <c r="B11434" s="19"/>
      <c r="C11434" s="30"/>
      <c r="D11434" s="19" t="s">
        <v>42</v>
      </c>
      <c r="E11434" s="20" t="s">
        <v>33</v>
      </c>
      <c r="F11434" s="19">
        <v>8</v>
      </c>
      <c r="R11434" s="21">
        <f t="shared" si="6054"/>
        <v>0</v>
      </c>
      <c r="Y11434" s="28" t="str">
        <f t="shared" si="6051"/>
        <v/>
      </c>
      <c r="Z11434" s="28" t="str">
        <f t="shared" si="6052"/>
        <v/>
      </c>
      <c r="AA11434" s="28" t="str">
        <f t="shared" si="6047"/>
        <v/>
      </c>
      <c r="AB11434" s="28" t="str">
        <f>IF(R11434&lt;T11434,"期末实有头数应大于等于耕役畜","")</f>
        <v/>
      </c>
      <c r="AC11434" s="28" t="str">
        <f>IF(R11434&lt;V11434+W11434,"期末实有头数应大于等于良种+改良种","")</f>
        <v/>
      </c>
    </row>
    <row r="11435" spans="2:29">
      <c r="B11435" s="19"/>
      <c r="C11435" s="30"/>
      <c r="D11435" s="19" t="s">
        <v>43</v>
      </c>
      <c r="E11435" s="20" t="s">
        <v>33</v>
      </c>
      <c r="F11435" s="19">
        <v>9</v>
      </c>
      <c r="R11435" s="21">
        <f t="shared" si="6054"/>
        <v>0</v>
      </c>
      <c r="S11435" s="22" t="s">
        <v>38</v>
      </c>
      <c r="U11435" s="22" t="s">
        <v>38</v>
      </c>
      <c r="V11435" s="22" t="s">
        <v>38</v>
      </c>
      <c r="W11435" s="22" t="s">
        <v>38</v>
      </c>
      <c r="Y11435" s="28" t="str">
        <f t="shared" si="6051"/>
        <v/>
      </c>
      <c r="Z11435" s="28" t="str">
        <f t="shared" si="6052"/>
        <v/>
      </c>
      <c r="AA11435" s="28"/>
      <c r="AB11435" s="28" t="str">
        <f>IF(R11435&lt;T11435,"期末实有头数应大于等于耕役畜","")</f>
        <v/>
      </c>
      <c r="AC11435" s="28"/>
    </row>
    <row r="11436" spans="2:29">
      <c r="B11436" s="19"/>
      <c r="C11436" s="30"/>
      <c r="D11436" s="19" t="s">
        <v>44</v>
      </c>
      <c r="E11436" s="20" t="s">
        <v>45</v>
      </c>
      <c r="F11436" s="19">
        <v>10</v>
      </c>
      <c r="R11436" s="21">
        <f t="shared" si="6054"/>
        <v>0</v>
      </c>
      <c r="Y11436" s="28" t="str">
        <f t="shared" si="6051"/>
        <v/>
      </c>
      <c r="Z11436" s="28" t="str">
        <f t="shared" si="6052"/>
        <v/>
      </c>
      <c r="AA11436" s="28" t="str">
        <f>IF(R11436&lt;S11436+U11436,"期末实有头数应大于等于能繁母畜+种公畜","")</f>
        <v/>
      </c>
      <c r="AB11436" s="28" t="str">
        <f>IF(R11436&lt;T11436,"期末实有头数应大于等于耕役畜","")</f>
        <v/>
      </c>
      <c r="AC11436" s="28" t="str">
        <f>IF(R11436&lt;V11436+W11436,"期末实有头数应大于等于良种+改良种","")</f>
        <v/>
      </c>
    </row>
    <row r="11437" spans="2:29">
      <c r="B11437" s="19"/>
      <c r="C11437" s="30"/>
      <c r="D11437" s="19" t="s">
        <v>46</v>
      </c>
      <c r="E11437" s="20" t="s">
        <v>47</v>
      </c>
      <c r="F11437" s="19">
        <v>11</v>
      </c>
      <c r="G11437" s="21">
        <f t="shared" ref="G11437:S11437" si="6055">G11438+G11442</f>
        <v>0</v>
      </c>
      <c r="H11437" s="21">
        <f t="shared" si="6055"/>
        <v>0</v>
      </c>
      <c r="I11437" s="21">
        <f t="shared" si="6055"/>
        <v>0</v>
      </c>
      <c r="J11437" s="21">
        <f t="shared" si="6055"/>
        <v>0</v>
      </c>
      <c r="K11437" s="21">
        <f t="shared" si="6055"/>
        <v>0</v>
      </c>
      <c r="L11437" s="21">
        <f t="shared" si="6055"/>
        <v>0</v>
      </c>
      <c r="M11437" s="21">
        <f t="shared" si="6055"/>
        <v>0</v>
      </c>
      <c r="N11437" s="21">
        <f t="shared" si="6055"/>
        <v>0</v>
      </c>
      <c r="O11437" s="21">
        <f t="shared" si="6055"/>
        <v>0</v>
      </c>
      <c r="P11437" s="21">
        <f t="shared" si="6055"/>
        <v>0</v>
      </c>
      <c r="Q11437" s="21">
        <f t="shared" si="6055"/>
        <v>0</v>
      </c>
      <c r="R11437" s="23">
        <f t="shared" si="6055"/>
        <v>0</v>
      </c>
      <c r="S11437" s="21">
        <f t="shared" si="6055"/>
        <v>0</v>
      </c>
      <c r="T11437" s="22" t="s">
        <v>38</v>
      </c>
      <c r="U11437" s="21">
        <f>U11438+U11442</f>
        <v>0</v>
      </c>
      <c r="V11437" s="21">
        <f>V11438+V11442</f>
        <v>0</v>
      </c>
      <c r="W11437" s="21">
        <f>W11438+W11442</f>
        <v>0</v>
      </c>
      <c r="Y11437" s="28" t="str">
        <f t="shared" si="6051"/>
        <v/>
      </c>
      <c r="Z11437" s="28" t="str">
        <f t="shared" si="6052"/>
        <v/>
      </c>
      <c r="AA11437" s="28" t="str">
        <f>IF(R11437&lt;S11437+U11437,"期末实有头数应大于等于能繁母畜+种公畜","")</f>
        <v/>
      </c>
      <c r="AB11437" s="28"/>
      <c r="AC11437" s="28" t="str">
        <f>IF(R11437&lt;V11437+W11437,"期末实有头数应大于等于良种+改良种","")</f>
        <v/>
      </c>
    </row>
    <row r="11438" spans="2:29">
      <c r="B11438" s="19"/>
      <c r="C11438" s="30"/>
      <c r="D11438" s="19" t="s">
        <v>48</v>
      </c>
      <c r="E11438" s="20" t="s">
        <v>47</v>
      </c>
      <c r="F11438" s="19">
        <v>12</v>
      </c>
      <c r="R11438" s="21">
        <f>G11438+I11438+J11438+K11438-L11438-M11438-N11438-Q11438</f>
        <v>0</v>
      </c>
      <c r="T11438" s="22" t="s">
        <v>38</v>
      </c>
      <c r="Y11438" s="28" t="str">
        <f t="shared" si="6051"/>
        <v/>
      </c>
      <c r="Z11438" s="28" t="str">
        <f t="shared" si="6052"/>
        <v/>
      </c>
      <c r="AA11438" s="28" t="str">
        <f>IF(R11438&lt;S11438+U11438,"期末实有头数应大于等于能繁母畜+种公畜","")</f>
        <v/>
      </c>
      <c r="AB11438" s="28"/>
      <c r="AC11438" s="28" t="str">
        <f>IF(R11438&lt;V11438+W11438,"期末实有头数应大于等于良种+改良种","")</f>
        <v/>
      </c>
    </row>
    <row r="11439" spans="2:29">
      <c r="B11439" s="19"/>
      <c r="C11439" s="30"/>
      <c r="D11439" s="19" t="s">
        <v>49</v>
      </c>
      <c r="E11439" s="20" t="s">
        <v>47</v>
      </c>
      <c r="F11439" s="19">
        <v>13</v>
      </c>
      <c r="R11439" s="21">
        <f>G11439+I11439+J11439+K11439-L11439-M11439-N11439-Q11439</f>
        <v>0</v>
      </c>
      <c r="T11439" s="22" t="s">
        <v>38</v>
      </c>
      <c r="V11439" s="22" t="s">
        <v>38</v>
      </c>
      <c r="W11439" s="22" t="s">
        <v>38</v>
      </c>
      <c r="Y11439" s="28" t="str">
        <f t="shared" si="6051"/>
        <v/>
      </c>
      <c r="Z11439" s="28" t="str">
        <f t="shared" si="6052"/>
        <v/>
      </c>
      <c r="AA11439" s="28" t="str">
        <f>IF(R11439&lt;S11439+U11439,"期末实有头数应大于等于能繁母畜+种公畜","")</f>
        <v/>
      </c>
      <c r="AB11439" s="28"/>
      <c r="AC11439" s="28"/>
    </row>
    <row r="11440" spans="2:29">
      <c r="B11440" s="19"/>
      <c r="C11440" s="30"/>
      <c r="D11440" s="19" t="s">
        <v>50</v>
      </c>
      <c r="E11440" s="20" t="s">
        <v>47</v>
      </c>
      <c r="F11440" s="19">
        <v>14</v>
      </c>
      <c r="H11440" s="22" t="s">
        <v>38</v>
      </c>
      <c r="I11440" s="22" t="s">
        <v>38</v>
      </c>
      <c r="J11440" s="22" t="s">
        <v>38</v>
      </c>
      <c r="K11440" s="22" t="s">
        <v>38</v>
      </c>
      <c r="L11440" s="22" t="s">
        <v>38</v>
      </c>
      <c r="M11440" s="22" t="s">
        <v>38</v>
      </c>
      <c r="N11440" s="22" t="s">
        <v>38</v>
      </c>
      <c r="O11440" s="22" t="s">
        <v>38</v>
      </c>
      <c r="P11440" s="22" t="s">
        <v>38</v>
      </c>
      <c r="Q11440" s="22" t="s">
        <v>38</v>
      </c>
      <c r="R11440" s="24"/>
      <c r="T11440" s="22" t="s">
        <v>38</v>
      </c>
      <c r="U11440" s="22" t="s">
        <v>38</v>
      </c>
      <c r="V11440" s="22" t="s">
        <v>38</v>
      </c>
      <c r="W11440" s="22" t="s">
        <v>38</v>
      </c>
      <c r="Y11440" s="28" t="str">
        <f t="shared" si="6051"/>
        <v/>
      </c>
      <c r="Z11440" s="28"/>
      <c r="AA11440" s="28"/>
      <c r="AB11440" s="28"/>
      <c r="AC11440" s="28"/>
    </row>
    <row r="11441" spans="2:29">
      <c r="B11441" s="19"/>
      <c r="C11441" s="30"/>
      <c r="D11441" s="19" t="s">
        <v>51</v>
      </c>
      <c r="E11441" s="20" t="s">
        <v>47</v>
      </c>
      <c r="F11441" s="19">
        <v>15</v>
      </c>
      <c r="H11441" s="22" t="s">
        <v>38</v>
      </c>
      <c r="I11441" s="22" t="s">
        <v>38</v>
      </c>
      <c r="J11441" s="22" t="s">
        <v>38</v>
      </c>
      <c r="K11441" s="22" t="s">
        <v>38</v>
      </c>
      <c r="L11441" s="22" t="s">
        <v>38</v>
      </c>
      <c r="M11441" s="22" t="s">
        <v>38</v>
      </c>
      <c r="N11441" s="22" t="s">
        <v>38</v>
      </c>
      <c r="O11441" s="22" t="s">
        <v>38</v>
      </c>
      <c r="P11441" s="22" t="s">
        <v>38</v>
      </c>
      <c r="Q11441" s="22" t="s">
        <v>38</v>
      </c>
      <c r="R11441" s="24"/>
      <c r="T11441" s="22" t="s">
        <v>38</v>
      </c>
      <c r="U11441" s="22" t="s">
        <v>38</v>
      </c>
      <c r="V11441" s="22" t="s">
        <v>38</v>
      </c>
      <c r="W11441" s="22" t="s">
        <v>38</v>
      </c>
      <c r="Y11441" s="28" t="str">
        <f t="shared" si="6051"/>
        <v/>
      </c>
      <c r="Z11441" s="28"/>
      <c r="AA11441" s="28"/>
      <c r="AB11441" s="28"/>
      <c r="AC11441" s="28"/>
    </row>
    <row r="11442" spans="2:29">
      <c r="B11442" s="19"/>
      <c r="C11442" s="30"/>
      <c r="D11442" s="19" t="s">
        <v>52</v>
      </c>
      <c r="E11442" s="20" t="s">
        <v>47</v>
      </c>
      <c r="F11442" s="19">
        <v>16</v>
      </c>
      <c r="R11442" s="21">
        <f>G11442+I11442+J11442+K11442-L11442-M11442-N11442-Q11442</f>
        <v>0</v>
      </c>
      <c r="T11442" s="22" t="s">
        <v>38</v>
      </c>
      <c r="Y11442" s="28" t="str">
        <f t="shared" si="6051"/>
        <v/>
      </c>
      <c r="Z11442" s="28" t="str">
        <f>IF(N11442&lt;O11442+P11442,"出卖应大于等于出卖肉畜+出卖仔畜","")</f>
        <v/>
      </c>
      <c r="AA11442" s="28" t="str">
        <f t="shared" ref="AA11442:AA11451" si="6056">IF(R11442&lt;S11442+U11442,"期末实有头数应大于等于能繁母畜+种公畜","")</f>
        <v/>
      </c>
      <c r="AB11442" s="28"/>
      <c r="AC11442" s="28" t="str">
        <f t="shared" ref="AC11442:AC11447" si="6057">IF(R11442&lt;V11442+W11442,"期末实有头数应大于等于良种+改良种","")</f>
        <v/>
      </c>
    </row>
    <row r="11443" spans="2:29">
      <c r="B11443" s="19"/>
      <c r="C11443" s="30"/>
      <c r="D11443" s="19" t="s">
        <v>53</v>
      </c>
      <c r="E11443" s="18" t="s">
        <v>33</v>
      </c>
      <c r="F11443" s="19">
        <v>17</v>
      </c>
      <c r="R11443" s="21">
        <f>G11443+I11443+J11443+K11443-L11443-M11443-N11443-Q11443</f>
        <v>0</v>
      </c>
      <c r="T11443" s="22" t="s">
        <v>38</v>
      </c>
      <c r="Y11443" s="28" t="str">
        <f t="shared" si="6051"/>
        <v/>
      </c>
      <c r="Z11443" s="28" t="str">
        <f>IF(N11443&lt;O11443+P11443,"出卖应大于等于出卖肉畜+出卖仔畜","")</f>
        <v/>
      </c>
      <c r="AA11443" s="28" t="str">
        <f t="shared" si="6056"/>
        <v/>
      </c>
      <c r="AB11443" s="28"/>
      <c r="AC11443" s="28" t="str">
        <f t="shared" si="6057"/>
        <v/>
      </c>
    </row>
    <row r="11444" spans="2:29">
      <c r="B11444" s="18"/>
      <c r="C11444" s="29"/>
      <c r="D11444" s="19" t="s">
        <v>32</v>
      </c>
      <c r="E11444" s="20" t="s">
        <v>33</v>
      </c>
      <c r="F11444" s="19">
        <v>1</v>
      </c>
      <c r="G11444" s="21">
        <f t="shared" ref="G11444:S11444" si="6058">G11445+G11460</f>
        <v>0</v>
      </c>
      <c r="H11444" s="21">
        <f t="shared" si="6058"/>
        <v>0</v>
      </c>
      <c r="I11444" s="21">
        <f t="shared" si="6058"/>
        <v>0</v>
      </c>
      <c r="J11444" s="21">
        <f t="shared" si="6058"/>
        <v>0</v>
      </c>
      <c r="K11444" s="21">
        <f t="shared" si="6058"/>
        <v>0</v>
      </c>
      <c r="L11444" s="21">
        <f t="shared" si="6058"/>
        <v>0</v>
      </c>
      <c r="M11444" s="21">
        <f t="shared" si="6058"/>
        <v>0</v>
      </c>
      <c r="N11444" s="21">
        <f t="shared" si="6058"/>
        <v>0</v>
      </c>
      <c r="O11444" s="21">
        <f t="shared" si="6058"/>
        <v>0</v>
      </c>
      <c r="P11444" s="21">
        <f t="shared" si="6058"/>
        <v>0</v>
      </c>
      <c r="Q11444" s="21">
        <f t="shared" si="6058"/>
        <v>0</v>
      </c>
      <c r="R11444" s="21">
        <f t="shared" si="6058"/>
        <v>0</v>
      </c>
      <c r="S11444" s="21">
        <f t="shared" si="6058"/>
        <v>0</v>
      </c>
      <c r="T11444" s="21">
        <f>T11445</f>
        <v>0</v>
      </c>
      <c r="U11444" s="21">
        <f>U11445+U11460</f>
        <v>0</v>
      </c>
      <c r="V11444" s="21">
        <f>V11445+V11460</f>
        <v>0</v>
      </c>
      <c r="W11444" s="21">
        <f>W11445+W11460</f>
        <v>0</v>
      </c>
      <c r="Y11444" s="28" t="str">
        <f t="shared" si="6051"/>
        <v/>
      </c>
      <c r="Z11444" s="28" t="str">
        <f>IF(N11444&lt;O11444+P11444,"出卖应大于等于出卖肉畜+出卖仔畜","")</f>
        <v/>
      </c>
      <c r="AA11444" s="28" t="str">
        <f t="shared" si="6056"/>
        <v/>
      </c>
      <c r="AB11444" s="28" t="str">
        <f>IF(R11444&lt;T11444,"期末实有头数应大于等于耕役畜","")</f>
        <v/>
      </c>
      <c r="AC11444" s="28" t="str">
        <f t="shared" si="6057"/>
        <v/>
      </c>
    </row>
    <row r="11445" spans="2:29">
      <c r="B11445" s="19"/>
      <c r="C11445" s="30"/>
      <c r="D11445" s="19" t="s">
        <v>34</v>
      </c>
      <c r="E11445" s="20" t="s">
        <v>33</v>
      </c>
      <c r="F11445" s="19">
        <v>2</v>
      </c>
      <c r="G11445" s="21">
        <f t="shared" ref="G11445:S11445" si="6059">G11446+G11454</f>
        <v>0</v>
      </c>
      <c r="H11445" s="21">
        <f t="shared" si="6059"/>
        <v>0</v>
      </c>
      <c r="I11445" s="21">
        <f t="shared" si="6059"/>
        <v>0</v>
      </c>
      <c r="J11445" s="21">
        <f t="shared" si="6059"/>
        <v>0</v>
      </c>
      <c r="K11445" s="21">
        <f t="shared" si="6059"/>
        <v>0</v>
      </c>
      <c r="L11445" s="21">
        <f t="shared" si="6059"/>
        <v>0</v>
      </c>
      <c r="M11445" s="21">
        <f t="shared" si="6059"/>
        <v>0</v>
      </c>
      <c r="N11445" s="21">
        <f t="shared" si="6059"/>
        <v>0</v>
      </c>
      <c r="O11445" s="21">
        <f t="shared" si="6059"/>
        <v>0</v>
      </c>
      <c r="P11445" s="21">
        <f t="shared" si="6059"/>
        <v>0</v>
      </c>
      <c r="Q11445" s="21">
        <f t="shared" si="6059"/>
        <v>0</v>
      </c>
      <c r="R11445" s="21">
        <f t="shared" si="6059"/>
        <v>0</v>
      </c>
      <c r="S11445" s="21">
        <f t="shared" si="6059"/>
        <v>0</v>
      </c>
      <c r="T11445" s="21">
        <f>T11446</f>
        <v>0</v>
      </c>
      <c r="U11445" s="21">
        <f>U11446+U11454</f>
        <v>0</v>
      </c>
      <c r="V11445" s="21">
        <f>V11446+V11454</f>
        <v>0</v>
      </c>
      <c r="W11445" s="21">
        <f>W11446+W11454</f>
        <v>0</v>
      </c>
      <c r="Y11445" s="28" t="str">
        <f t="shared" ref="Y11445:Y11461" si="6060">IF(H11445&lt;I11445,"繁殖仔畜应大于等于成活","")</f>
        <v/>
      </c>
      <c r="Z11445" s="28" t="str">
        <f t="shared" ref="Z11445:Z11456" si="6061">IF(N11445&lt;O11445+P11445,"出卖应大于等于出卖肉畜+出卖仔畜","")</f>
        <v/>
      </c>
      <c r="AA11445" s="28" t="str">
        <f t="shared" si="6056"/>
        <v/>
      </c>
      <c r="AB11445" s="28" t="str">
        <f>IF(R11445&lt;T11445,"期末实有头数应大于等于耕役畜","")</f>
        <v/>
      </c>
      <c r="AC11445" s="28" t="str">
        <f t="shared" si="6057"/>
        <v/>
      </c>
    </row>
    <row r="11446" spans="2:29">
      <c r="B11446" s="19"/>
      <c r="C11446" s="30"/>
      <c r="D11446" s="19" t="s">
        <v>35</v>
      </c>
      <c r="E11446" s="20" t="s">
        <v>33</v>
      </c>
      <c r="F11446" s="19">
        <v>3</v>
      </c>
      <c r="G11446" s="21">
        <f t="shared" ref="G11446:R11446" si="6062">G11447+G11450+G11451+G11452+G11453</f>
        <v>0</v>
      </c>
      <c r="H11446" s="21">
        <f t="shared" si="6062"/>
        <v>0</v>
      </c>
      <c r="I11446" s="21">
        <f t="shared" si="6062"/>
        <v>0</v>
      </c>
      <c r="J11446" s="21">
        <f t="shared" si="6062"/>
        <v>0</v>
      </c>
      <c r="K11446" s="21">
        <f t="shared" si="6062"/>
        <v>0</v>
      </c>
      <c r="L11446" s="21">
        <f t="shared" si="6062"/>
        <v>0</v>
      </c>
      <c r="M11446" s="21">
        <f t="shared" si="6062"/>
        <v>0</v>
      </c>
      <c r="N11446" s="21">
        <f t="shared" si="6062"/>
        <v>0</v>
      </c>
      <c r="O11446" s="21">
        <f t="shared" si="6062"/>
        <v>0</v>
      </c>
      <c r="P11446" s="21">
        <f t="shared" si="6062"/>
        <v>0</v>
      </c>
      <c r="Q11446" s="21">
        <f t="shared" si="6062"/>
        <v>0</v>
      </c>
      <c r="R11446" s="21">
        <f t="shared" si="6062"/>
        <v>0</v>
      </c>
      <c r="S11446" s="21">
        <f>S11447+S11450+S11451+S11453</f>
        <v>0</v>
      </c>
      <c r="T11446" s="21">
        <f>T11447+T11450+T11451+T11452+T11453</f>
        <v>0</v>
      </c>
      <c r="U11446" s="21">
        <f>U11447+U11450+U11451+U11453</f>
        <v>0</v>
      </c>
      <c r="V11446" s="21">
        <f>V11447+V11450+V11451+V11453</f>
        <v>0</v>
      </c>
      <c r="W11446" s="21">
        <f>W11447+W11450+W11451+W11453</f>
        <v>0</v>
      </c>
      <c r="Y11446" s="28" t="str">
        <f t="shared" si="6060"/>
        <v/>
      </c>
      <c r="Z11446" s="28" t="str">
        <f t="shared" si="6061"/>
        <v/>
      </c>
      <c r="AA11446" s="28" t="str">
        <f t="shared" si="6056"/>
        <v/>
      </c>
      <c r="AB11446" s="28" t="str">
        <f>IF(R11446&lt;T11446,"期末实有头数应大于等于耕役畜","")</f>
        <v/>
      </c>
      <c r="AC11446" s="28" t="str">
        <f t="shared" si="6057"/>
        <v/>
      </c>
    </row>
    <row r="11447" spans="2:29">
      <c r="B11447" s="19"/>
      <c r="C11447" s="30"/>
      <c r="D11447" s="19" t="s">
        <v>36</v>
      </c>
      <c r="E11447" s="20" t="s">
        <v>33</v>
      </c>
      <c r="F11447" s="19">
        <v>4</v>
      </c>
      <c r="R11447" s="21">
        <f>G11447+I11447+J11447+K11447-L11447-M11447-N11447-Q11447</f>
        <v>0</v>
      </c>
      <c r="Y11447" s="28" t="str">
        <f t="shared" si="6060"/>
        <v/>
      </c>
      <c r="Z11447" s="28" t="str">
        <f t="shared" si="6061"/>
        <v/>
      </c>
      <c r="AA11447" s="28" t="str">
        <f t="shared" si="6056"/>
        <v/>
      </c>
      <c r="AB11447" s="28" t="str">
        <f>IF(R11447&lt;T11447,"期末实有头数应大于等于耕役畜","")</f>
        <v/>
      </c>
      <c r="AC11447" s="28" t="str">
        <f t="shared" si="6057"/>
        <v/>
      </c>
    </row>
    <row r="11448" spans="2:29">
      <c r="B11448" s="19"/>
      <c r="C11448" s="30"/>
      <c r="D11448" s="19" t="s">
        <v>37</v>
      </c>
      <c r="E11448" s="20" t="s">
        <v>33</v>
      </c>
      <c r="F11448" s="19">
        <v>5</v>
      </c>
      <c r="R11448" s="21">
        <f t="shared" ref="R11448:R11453" si="6063">G11448+I11448+J11448+K11448-L11448-M11448-N11448-Q11448</f>
        <v>0</v>
      </c>
      <c r="T11448" s="22" t="s">
        <v>38</v>
      </c>
      <c r="V11448" s="22" t="s">
        <v>38</v>
      </c>
      <c r="W11448" s="22" t="s">
        <v>38</v>
      </c>
      <c r="Y11448" s="28" t="str">
        <f t="shared" si="6060"/>
        <v/>
      </c>
      <c r="Z11448" s="28" t="str">
        <f t="shared" si="6061"/>
        <v/>
      </c>
      <c r="AA11448" s="28" t="str">
        <f t="shared" si="6056"/>
        <v/>
      </c>
      <c r="AB11448" s="28"/>
      <c r="AC11448" s="28"/>
    </row>
    <row r="11449" spans="2:29">
      <c r="B11449" s="19"/>
      <c r="C11449" s="30"/>
      <c r="D11449" s="19" t="s">
        <v>39</v>
      </c>
      <c r="E11449" s="20" t="s">
        <v>33</v>
      </c>
      <c r="F11449" s="19">
        <v>6</v>
      </c>
      <c r="R11449" s="21">
        <f t="shared" si="6063"/>
        <v>0</v>
      </c>
      <c r="T11449" s="22" t="s">
        <v>38</v>
      </c>
      <c r="V11449" s="22" t="s">
        <v>38</v>
      </c>
      <c r="W11449" s="22" t="s">
        <v>38</v>
      </c>
      <c r="Y11449" s="28" t="str">
        <f t="shared" si="6060"/>
        <v/>
      </c>
      <c r="Z11449" s="28" t="str">
        <f t="shared" si="6061"/>
        <v/>
      </c>
      <c r="AA11449" s="28" t="str">
        <f t="shared" si="6056"/>
        <v/>
      </c>
      <c r="AB11449" s="28"/>
      <c r="AC11449" s="28"/>
    </row>
    <row r="11450" spans="2:29">
      <c r="B11450" s="19"/>
      <c r="C11450" s="30"/>
      <c r="D11450" s="19" t="s">
        <v>40</v>
      </c>
      <c r="E11450" s="20" t="s">
        <v>41</v>
      </c>
      <c r="F11450" s="19">
        <v>7</v>
      </c>
      <c r="R11450" s="21">
        <f t="shared" si="6063"/>
        <v>0</v>
      </c>
      <c r="Y11450" s="28" t="str">
        <f t="shared" si="6060"/>
        <v/>
      </c>
      <c r="Z11450" s="28" t="str">
        <f t="shared" si="6061"/>
        <v/>
      </c>
      <c r="AA11450" s="28" t="str">
        <f t="shared" si="6056"/>
        <v/>
      </c>
      <c r="AB11450" s="28" t="str">
        <f>IF(R11450&lt;T11450,"期末实有头数应大于等于耕役畜","")</f>
        <v/>
      </c>
      <c r="AC11450" s="28" t="str">
        <f>IF(R11450&lt;V11450+W11450,"期末实有头数应大于等于良种+改良种","")</f>
        <v/>
      </c>
    </row>
    <row r="11451" spans="2:29">
      <c r="B11451" s="19"/>
      <c r="C11451" s="30"/>
      <c r="D11451" s="19" t="s">
        <v>42</v>
      </c>
      <c r="E11451" s="20" t="s">
        <v>33</v>
      </c>
      <c r="F11451" s="19">
        <v>8</v>
      </c>
      <c r="R11451" s="21">
        <f t="shared" si="6063"/>
        <v>0</v>
      </c>
      <c r="Y11451" s="28" t="str">
        <f t="shared" si="6060"/>
        <v/>
      </c>
      <c r="Z11451" s="28" t="str">
        <f t="shared" si="6061"/>
        <v/>
      </c>
      <c r="AA11451" s="28" t="str">
        <f t="shared" si="6056"/>
        <v/>
      </c>
      <c r="AB11451" s="28" t="str">
        <f>IF(R11451&lt;T11451,"期末实有头数应大于等于耕役畜","")</f>
        <v/>
      </c>
      <c r="AC11451" s="28" t="str">
        <f>IF(R11451&lt;V11451+W11451,"期末实有头数应大于等于良种+改良种","")</f>
        <v/>
      </c>
    </row>
    <row r="11452" spans="2:29">
      <c r="B11452" s="19"/>
      <c r="C11452" s="30"/>
      <c r="D11452" s="19" t="s">
        <v>43</v>
      </c>
      <c r="E11452" s="20" t="s">
        <v>33</v>
      </c>
      <c r="F11452" s="19">
        <v>9</v>
      </c>
      <c r="R11452" s="21">
        <f t="shared" si="6063"/>
        <v>0</v>
      </c>
      <c r="S11452" s="22" t="s">
        <v>38</v>
      </c>
      <c r="U11452" s="22" t="s">
        <v>38</v>
      </c>
      <c r="V11452" s="22" t="s">
        <v>38</v>
      </c>
      <c r="W11452" s="22" t="s">
        <v>38</v>
      </c>
      <c r="Y11452" s="28" t="str">
        <f t="shared" si="6060"/>
        <v/>
      </c>
      <c r="Z11452" s="28" t="str">
        <f t="shared" si="6061"/>
        <v/>
      </c>
      <c r="AA11452" s="28"/>
      <c r="AB11452" s="28" t="str">
        <f>IF(R11452&lt;T11452,"期末实有头数应大于等于耕役畜","")</f>
        <v/>
      </c>
      <c r="AC11452" s="28"/>
    </row>
    <row r="11453" spans="2:29">
      <c r="B11453" s="19"/>
      <c r="C11453" s="30"/>
      <c r="D11453" s="19" t="s">
        <v>44</v>
      </c>
      <c r="E11453" s="20" t="s">
        <v>45</v>
      </c>
      <c r="F11453" s="19">
        <v>10</v>
      </c>
      <c r="R11453" s="21">
        <f t="shared" si="6063"/>
        <v>0</v>
      </c>
      <c r="Y11453" s="28" t="str">
        <f t="shared" si="6060"/>
        <v/>
      </c>
      <c r="Z11453" s="28" t="str">
        <f t="shared" si="6061"/>
        <v/>
      </c>
      <c r="AA11453" s="28" t="str">
        <f>IF(R11453&lt;S11453+U11453,"期末实有头数应大于等于能繁母畜+种公畜","")</f>
        <v/>
      </c>
      <c r="AB11453" s="28" t="str">
        <f>IF(R11453&lt;T11453,"期末实有头数应大于等于耕役畜","")</f>
        <v/>
      </c>
      <c r="AC11453" s="28" t="str">
        <f>IF(R11453&lt;V11453+W11453,"期末实有头数应大于等于良种+改良种","")</f>
        <v/>
      </c>
    </row>
    <row r="11454" spans="2:29">
      <c r="B11454" s="19"/>
      <c r="C11454" s="30"/>
      <c r="D11454" s="19" t="s">
        <v>46</v>
      </c>
      <c r="E11454" s="20" t="s">
        <v>47</v>
      </c>
      <c r="F11454" s="19">
        <v>11</v>
      </c>
      <c r="G11454" s="21">
        <f t="shared" ref="G11454:S11454" si="6064">G11455+G11459</f>
        <v>0</v>
      </c>
      <c r="H11454" s="21">
        <f t="shared" si="6064"/>
        <v>0</v>
      </c>
      <c r="I11454" s="21">
        <f t="shared" si="6064"/>
        <v>0</v>
      </c>
      <c r="J11454" s="21">
        <f t="shared" si="6064"/>
        <v>0</v>
      </c>
      <c r="K11454" s="21">
        <f t="shared" si="6064"/>
        <v>0</v>
      </c>
      <c r="L11454" s="21">
        <f t="shared" si="6064"/>
        <v>0</v>
      </c>
      <c r="M11454" s="21">
        <f t="shared" si="6064"/>
        <v>0</v>
      </c>
      <c r="N11454" s="21">
        <f t="shared" si="6064"/>
        <v>0</v>
      </c>
      <c r="O11454" s="21">
        <f t="shared" si="6064"/>
        <v>0</v>
      </c>
      <c r="P11454" s="21">
        <f t="shared" si="6064"/>
        <v>0</v>
      </c>
      <c r="Q11454" s="21">
        <f t="shared" si="6064"/>
        <v>0</v>
      </c>
      <c r="R11454" s="23">
        <f t="shared" si="6064"/>
        <v>0</v>
      </c>
      <c r="S11454" s="21">
        <f t="shared" si="6064"/>
        <v>0</v>
      </c>
      <c r="T11454" s="22" t="s">
        <v>38</v>
      </c>
      <c r="U11454" s="21">
        <f>U11455+U11459</f>
        <v>0</v>
      </c>
      <c r="V11454" s="21">
        <f>V11455+V11459</f>
        <v>0</v>
      </c>
      <c r="W11454" s="21">
        <f>W11455+W11459</f>
        <v>0</v>
      </c>
      <c r="Y11454" s="28" t="str">
        <f t="shared" si="6060"/>
        <v/>
      </c>
      <c r="Z11454" s="28" t="str">
        <f t="shared" si="6061"/>
        <v/>
      </c>
      <c r="AA11454" s="28" t="str">
        <f>IF(R11454&lt;S11454+U11454,"期末实有头数应大于等于能繁母畜+种公畜","")</f>
        <v/>
      </c>
      <c r="AB11454" s="28"/>
      <c r="AC11454" s="28" t="str">
        <f>IF(R11454&lt;V11454+W11454,"期末实有头数应大于等于良种+改良种","")</f>
        <v/>
      </c>
    </row>
    <row r="11455" spans="2:29">
      <c r="B11455" s="19"/>
      <c r="C11455" s="30"/>
      <c r="D11455" s="19" t="s">
        <v>48</v>
      </c>
      <c r="E11455" s="20" t="s">
        <v>47</v>
      </c>
      <c r="F11455" s="19">
        <v>12</v>
      </c>
      <c r="R11455" s="21">
        <f>G11455+I11455+J11455+K11455-L11455-M11455-N11455-Q11455</f>
        <v>0</v>
      </c>
      <c r="T11455" s="22" t="s">
        <v>38</v>
      </c>
      <c r="Y11455" s="28" t="str">
        <f t="shared" si="6060"/>
        <v/>
      </c>
      <c r="Z11455" s="28" t="str">
        <f t="shared" si="6061"/>
        <v/>
      </c>
      <c r="AA11455" s="28" t="str">
        <f>IF(R11455&lt;S11455+U11455,"期末实有头数应大于等于能繁母畜+种公畜","")</f>
        <v/>
      </c>
      <c r="AB11455" s="28"/>
      <c r="AC11455" s="28" t="str">
        <f>IF(R11455&lt;V11455+W11455,"期末实有头数应大于等于良种+改良种","")</f>
        <v/>
      </c>
    </row>
    <row r="11456" spans="2:29">
      <c r="B11456" s="19"/>
      <c r="C11456" s="30"/>
      <c r="D11456" s="19" t="s">
        <v>49</v>
      </c>
      <c r="E11456" s="20" t="s">
        <v>47</v>
      </c>
      <c r="F11456" s="19">
        <v>13</v>
      </c>
      <c r="R11456" s="21">
        <f>G11456+I11456+J11456+K11456-L11456-M11456-N11456-Q11456</f>
        <v>0</v>
      </c>
      <c r="T11456" s="22" t="s">
        <v>38</v>
      </c>
      <c r="V11456" s="22" t="s">
        <v>38</v>
      </c>
      <c r="W11456" s="22" t="s">
        <v>38</v>
      </c>
      <c r="Y11456" s="28" t="str">
        <f t="shared" si="6060"/>
        <v/>
      </c>
      <c r="Z11456" s="28" t="str">
        <f t="shared" si="6061"/>
        <v/>
      </c>
      <c r="AA11456" s="28" t="str">
        <f>IF(R11456&lt;S11456+U11456,"期末实有头数应大于等于能繁母畜+种公畜","")</f>
        <v/>
      </c>
      <c r="AB11456" s="28"/>
      <c r="AC11456" s="28"/>
    </row>
    <row r="11457" spans="2:29">
      <c r="B11457" s="19"/>
      <c r="C11457" s="30"/>
      <c r="D11457" s="19" t="s">
        <v>50</v>
      </c>
      <c r="E11457" s="20" t="s">
        <v>47</v>
      </c>
      <c r="F11457" s="19">
        <v>14</v>
      </c>
      <c r="H11457" s="22" t="s">
        <v>38</v>
      </c>
      <c r="I11457" s="22" t="s">
        <v>38</v>
      </c>
      <c r="J11457" s="22" t="s">
        <v>38</v>
      </c>
      <c r="K11457" s="22" t="s">
        <v>38</v>
      </c>
      <c r="L11457" s="22" t="s">
        <v>38</v>
      </c>
      <c r="M11457" s="22" t="s">
        <v>38</v>
      </c>
      <c r="N11457" s="22" t="s">
        <v>38</v>
      </c>
      <c r="O11457" s="22" t="s">
        <v>38</v>
      </c>
      <c r="P11457" s="22" t="s">
        <v>38</v>
      </c>
      <c r="Q11457" s="22" t="s">
        <v>38</v>
      </c>
      <c r="R11457" s="24"/>
      <c r="T11457" s="22" t="s">
        <v>38</v>
      </c>
      <c r="U11457" s="22" t="s">
        <v>38</v>
      </c>
      <c r="V11457" s="22" t="s">
        <v>38</v>
      </c>
      <c r="W11457" s="22" t="s">
        <v>38</v>
      </c>
      <c r="Y11457" s="28" t="str">
        <f t="shared" si="6060"/>
        <v/>
      </c>
      <c r="Z11457" s="28"/>
      <c r="AA11457" s="28"/>
      <c r="AB11457" s="28"/>
      <c r="AC11457" s="28"/>
    </row>
    <row r="11458" spans="2:29">
      <c r="B11458" s="19"/>
      <c r="C11458" s="30"/>
      <c r="D11458" s="19" t="s">
        <v>51</v>
      </c>
      <c r="E11458" s="20" t="s">
        <v>47</v>
      </c>
      <c r="F11458" s="19">
        <v>15</v>
      </c>
      <c r="H11458" s="22" t="s">
        <v>38</v>
      </c>
      <c r="I11458" s="22" t="s">
        <v>38</v>
      </c>
      <c r="J11458" s="22" t="s">
        <v>38</v>
      </c>
      <c r="K11458" s="22" t="s">
        <v>38</v>
      </c>
      <c r="L11458" s="22" t="s">
        <v>38</v>
      </c>
      <c r="M11458" s="22" t="s">
        <v>38</v>
      </c>
      <c r="N11458" s="22" t="s">
        <v>38</v>
      </c>
      <c r="O11458" s="22" t="s">
        <v>38</v>
      </c>
      <c r="P11458" s="22" t="s">
        <v>38</v>
      </c>
      <c r="Q11458" s="22" t="s">
        <v>38</v>
      </c>
      <c r="R11458" s="24"/>
      <c r="T11458" s="22" t="s">
        <v>38</v>
      </c>
      <c r="U11458" s="22" t="s">
        <v>38</v>
      </c>
      <c r="V11458" s="22" t="s">
        <v>38</v>
      </c>
      <c r="W11458" s="22" t="s">
        <v>38</v>
      </c>
      <c r="Y11458" s="28" t="str">
        <f t="shared" si="6060"/>
        <v/>
      </c>
      <c r="Z11458" s="28"/>
      <c r="AA11458" s="28"/>
      <c r="AB11458" s="28"/>
      <c r="AC11458" s="28"/>
    </row>
    <row r="11459" spans="2:29">
      <c r="B11459" s="19"/>
      <c r="C11459" s="30"/>
      <c r="D11459" s="19" t="s">
        <v>52</v>
      </c>
      <c r="E11459" s="20" t="s">
        <v>47</v>
      </c>
      <c r="F11459" s="19">
        <v>16</v>
      </c>
      <c r="R11459" s="21">
        <f>G11459+I11459+J11459+K11459-L11459-M11459-N11459-Q11459</f>
        <v>0</v>
      </c>
      <c r="T11459" s="22" t="s">
        <v>38</v>
      </c>
      <c r="Y11459" s="28" t="str">
        <f t="shared" si="6060"/>
        <v/>
      </c>
      <c r="Z11459" s="28" t="str">
        <f>IF(N11459&lt;O11459+P11459,"出卖应大于等于出卖肉畜+出卖仔畜","")</f>
        <v/>
      </c>
      <c r="AA11459" s="28" t="str">
        <f t="shared" ref="AA11459:AA11468" si="6065">IF(R11459&lt;S11459+U11459,"期末实有头数应大于等于能繁母畜+种公畜","")</f>
        <v/>
      </c>
      <c r="AB11459" s="28"/>
      <c r="AC11459" s="28" t="str">
        <f t="shared" ref="AC11459:AC11464" si="6066">IF(R11459&lt;V11459+W11459,"期末实有头数应大于等于良种+改良种","")</f>
        <v/>
      </c>
    </row>
    <row r="11460" spans="2:29">
      <c r="B11460" s="19"/>
      <c r="C11460" s="30"/>
      <c r="D11460" s="19" t="s">
        <v>53</v>
      </c>
      <c r="E11460" s="18" t="s">
        <v>33</v>
      </c>
      <c r="F11460" s="19">
        <v>17</v>
      </c>
      <c r="R11460" s="21">
        <f>G11460+I11460+J11460+K11460-L11460-M11460-N11460-Q11460</f>
        <v>0</v>
      </c>
      <c r="T11460" s="22" t="s">
        <v>38</v>
      </c>
      <c r="Y11460" s="28" t="str">
        <f t="shared" si="6060"/>
        <v/>
      </c>
      <c r="Z11460" s="28" t="str">
        <f>IF(N11460&lt;O11460+P11460,"出卖应大于等于出卖肉畜+出卖仔畜","")</f>
        <v/>
      </c>
      <c r="AA11460" s="28" t="str">
        <f t="shared" si="6065"/>
        <v/>
      </c>
      <c r="AB11460" s="28"/>
      <c r="AC11460" s="28" t="str">
        <f t="shared" si="6066"/>
        <v/>
      </c>
    </row>
    <row r="11461" spans="2:29">
      <c r="B11461" s="18"/>
      <c r="C11461" s="29"/>
      <c r="D11461" s="19" t="s">
        <v>32</v>
      </c>
      <c r="E11461" s="20" t="s">
        <v>33</v>
      </c>
      <c r="F11461" s="19">
        <v>1</v>
      </c>
      <c r="G11461" s="21">
        <f t="shared" ref="G11461:S11461" si="6067">G11462+G11477</f>
        <v>0</v>
      </c>
      <c r="H11461" s="21">
        <f t="shared" si="6067"/>
        <v>0</v>
      </c>
      <c r="I11461" s="21">
        <f t="shared" si="6067"/>
        <v>0</v>
      </c>
      <c r="J11461" s="21">
        <f t="shared" si="6067"/>
        <v>0</v>
      </c>
      <c r="K11461" s="21">
        <f t="shared" si="6067"/>
        <v>0</v>
      </c>
      <c r="L11461" s="21">
        <f t="shared" si="6067"/>
        <v>0</v>
      </c>
      <c r="M11461" s="21">
        <f t="shared" si="6067"/>
        <v>0</v>
      </c>
      <c r="N11461" s="21">
        <f t="shared" si="6067"/>
        <v>0</v>
      </c>
      <c r="O11461" s="21">
        <f t="shared" si="6067"/>
        <v>0</v>
      </c>
      <c r="P11461" s="21">
        <f t="shared" si="6067"/>
        <v>0</v>
      </c>
      <c r="Q11461" s="21">
        <f t="shared" si="6067"/>
        <v>0</v>
      </c>
      <c r="R11461" s="21">
        <f t="shared" si="6067"/>
        <v>0</v>
      </c>
      <c r="S11461" s="21">
        <f t="shared" si="6067"/>
        <v>0</v>
      </c>
      <c r="T11461" s="21">
        <f>T11462</f>
        <v>0</v>
      </c>
      <c r="U11461" s="21">
        <f>U11462+U11477</f>
        <v>0</v>
      </c>
      <c r="V11461" s="21">
        <f>V11462+V11477</f>
        <v>0</v>
      </c>
      <c r="W11461" s="21">
        <f>W11462+W11477</f>
        <v>0</v>
      </c>
      <c r="Y11461" s="28" t="str">
        <f t="shared" si="6060"/>
        <v/>
      </c>
      <c r="Z11461" s="28" t="str">
        <f>IF(N11461&lt;O11461+P11461,"出卖应大于等于出卖肉畜+出卖仔畜","")</f>
        <v/>
      </c>
      <c r="AA11461" s="28" t="str">
        <f t="shared" si="6065"/>
        <v/>
      </c>
      <c r="AB11461" s="28" t="str">
        <f>IF(R11461&lt;T11461,"期末实有头数应大于等于耕役畜","")</f>
        <v/>
      </c>
      <c r="AC11461" s="28" t="str">
        <f t="shared" si="6066"/>
        <v/>
      </c>
    </row>
    <row r="11462" spans="2:29">
      <c r="B11462" s="19"/>
      <c r="C11462" s="30"/>
      <c r="D11462" s="19" t="s">
        <v>34</v>
      </c>
      <c r="E11462" s="20" t="s">
        <v>33</v>
      </c>
      <c r="F11462" s="19">
        <v>2</v>
      </c>
      <c r="G11462" s="21">
        <f t="shared" ref="G11462:S11462" si="6068">G11463+G11471</f>
        <v>0</v>
      </c>
      <c r="H11462" s="21">
        <f t="shared" si="6068"/>
        <v>0</v>
      </c>
      <c r="I11462" s="21">
        <f t="shared" si="6068"/>
        <v>0</v>
      </c>
      <c r="J11462" s="21">
        <f t="shared" si="6068"/>
        <v>0</v>
      </c>
      <c r="K11462" s="21">
        <f t="shared" si="6068"/>
        <v>0</v>
      </c>
      <c r="L11462" s="21">
        <f t="shared" si="6068"/>
        <v>0</v>
      </c>
      <c r="M11462" s="21">
        <f t="shared" si="6068"/>
        <v>0</v>
      </c>
      <c r="N11462" s="21">
        <f t="shared" si="6068"/>
        <v>0</v>
      </c>
      <c r="O11462" s="21">
        <f t="shared" si="6068"/>
        <v>0</v>
      </c>
      <c r="P11462" s="21">
        <f t="shared" si="6068"/>
        <v>0</v>
      </c>
      <c r="Q11462" s="21">
        <f t="shared" si="6068"/>
        <v>0</v>
      </c>
      <c r="R11462" s="21">
        <f t="shared" si="6068"/>
        <v>0</v>
      </c>
      <c r="S11462" s="21">
        <f t="shared" si="6068"/>
        <v>0</v>
      </c>
      <c r="T11462" s="21">
        <f>T11463</f>
        <v>0</v>
      </c>
      <c r="U11462" s="21">
        <f>U11463+U11471</f>
        <v>0</v>
      </c>
      <c r="V11462" s="21">
        <f>V11463+V11471</f>
        <v>0</v>
      </c>
      <c r="W11462" s="21">
        <f>W11463+W11471</f>
        <v>0</v>
      </c>
      <c r="Y11462" s="28" t="str">
        <f t="shared" ref="Y11462:Y11478" si="6069">IF(H11462&lt;I11462,"繁殖仔畜应大于等于成活","")</f>
        <v/>
      </c>
      <c r="Z11462" s="28" t="str">
        <f t="shared" ref="Z11462:Z11473" si="6070">IF(N11462&lt;O11462+P11462,"出卖应大于等于出卖肉畜+出卖仔畜","")</f>
        <v/>
      </c>
      <c r="AA11462" s="28" t="str">
        <f t="shared" si="6065"/>
        <v/>
      </c>
      <c r="AB11462" s="28" t="str">
        <f>IF(R11462&lt;T11462,"期末实有头数应大于等于耕役畜","")</f>
        <v/>
      </c>
      <c r="AC11462" s="28" t="str">
        <f t="shared" si="6066"/>
        <v/>
      </c>
    </row>
    <row r="11463" spans="2:29">
      <c r="B11463" s="19"/>
      <c r="C11463" s="30"/>
      <c r="D11463" s="19" t="s">
        <v>35</v>
      </c>
      <c r="E11463" s="20" t="s">
        <v>33</v>
      </c>
      <c r="F11463" s="19">
        <v>3</v>
      </c>
      <c r="G11463" s="21">
        <f t="shared" ref="G11463:R11463" si="6071">G11464+G11467+G11468+G11469+G11470</f>
        <v>0</v>
      </c>
      <c r="H11463" s="21">
        <f t="shared" si="6071"/>
        <v>0</v>
      </c>
      <c r="I11463" s="21">
        <f t="shared" si="6071"/>
        <v>0</v>
      </c>
      <c r="J11463" s="21">
        <f t="shared" si="6071"/>
        <v>0</v>
      </c>
      <c r="K11463" s="21">
        <f t="shared" si="6071"/>
        <v>0</v>
      </c>
      <c r="L11463" s="21">
        <f t="shared" si="6071"/>
        <v>0</v>
      </c>
      <c r="M11463" s="21">
        <f t="shared" si="6071"/>
        <v>0</v>
      </c>
      <c r="N11463" s="21">
        <f t="shared" si="6071"/>
        <v>0</v>
      </c>
      <c r="O11463" s="21">
        <f t="shared" si="6071"/>
        <v>0</v>
      </c>
      <c r="P11463" s="21">
        <f t="shared" si="6071"/>
        <v>0</v>
      </c>
      <c r="Q11463" s="21">
        <f t="shared" si="6071"/>
        <v>0</v>
      </c>
      <c r="R11463" s="21">
        <f t="shared" si="6071"/>
        <v>0</v>
      </c>
      <c r="S11463" s="21">
        <f>S11464+S11467+S11468+S11470</f>
        <v>0</v>
      </c>
      <c r="T11463" s="21">
        <f>T11464+T11467+T11468+T11469+T11470</f>
        <v>0</v>
      </c>
      <c r="U11463" s="21">
        <f>U11464+U11467+U11468+U11470</f>
        <v>0</v>
      </c>
      <c r="V11463" s="21">
        <f>V11464+V11467+V11468+V11470</f>
        <v>0</v>
      </c>
      <c r="W11463" s="21">
        <f>W11464+W11467+W11468+W11470</f>
        <v>0</v>
      </c>
      <c r="Y11463" s="28" t="str">
        <f t="shared" si="6069"/>
        <v/>
      </c>
      <c r="Z11463" s="28" t="str">
        <f t="shared" si="6070"/>
        <v/>
      </c>
      <c r="AA11463" s="28" t="str">
        <f t="shared" si="6065"/>
        <v/>
      </c>
      <c r="AB11463" s="28" t="str">
        <f>IF(R11463&lt;T11463,"期末实有头数应大于等于耕役畜","")</f>
        <v/>
      </c>
      <c r="AC11463" s="28" t="str">
        <f t="shared" si="6066"/>
        <v/>
      </c>
    </row>
    <row r="11464" spans="2:29">
      <c r="B11464" s="19"/>
      <c r="C11464" s="30"/>
      <c r="D11464" s="19" t="s">
        <v>36</v>
      </c>
      <c r="E11464" s="20" t="s">
        <v>33</v>
      </c>
      <c r="F11464" s="19">
        <v>4</v>
      </c>
      <c r="R11464" s="21">
        <f>G11464+I11464+J11464+K11464-L11464-M11464-N11464-Q11464</f>
        <v>0</v>
      </c>
      <c r="Y11464" s="28" t="str">
        <f t="shared" si="6069"/>
        <v/>
      </c>
      <c r="Z11464" s="28" t="str">
        <f t="shared" si="6070"/>
        <v/>
      </c>
      <c r="AA11464" s="28" t="str">
        <f t="shared" si="6065"/>
        <v/>
      </c>
      <c r="AB11464" s="28" t="str">
        <f>IF(R11464&lt;T11464,"期末实有头数应大于等于耕役畜","")</f>
        <v/>
      </c>
      <c r="AC11464" s="28" t="str">
        <f t="shared" si="6066"/>
        <v/>
      </c>
    </row>
    <row r="11465" spans="2:29">
      <c r="B11465" s="19"/>
      <c r="C11465" s="30"/>
      <c r="D11465" s="19" t="s">
        <v>37</v>
      </c>
      <c r="E11465" s="20" t="s">
        <v>33</v>
      </c>
      <c r="F11465" s="19">
        <v>5</v>
      </c>
      <c r="R11465" s="21">
        <f t="shared" ref="R11465:R11470" si="6072">G11465+I11465+J11465+K11465-L11465-M11465-N11465-Q11465</f>
        <v>0</v>
      </c>
      <c r="T11465" s="22" t="s">
        <v>38</v>
      </c>
      <c r="V11465" s="22" t="s">
        <v>38</v>
      </c>
      <c r="W11465" s="22" t="s">
        <v>38</v>
      </c>
      <c r="Y11465" s="28" t="str">
        <f t="shared" si="6069"/>
        <v/>
      </c>
      <c r="Z11465" s="28" t="str">
        <f t="shared" si="6070"/>
        <v/>
      </c>
      <c r="AA11465" s="28" t="str">
        <f t="shared" si="6065"/>
        <v/>
      </c>
      <c r="AB11465" s="28"/>
      <c r="AC11465" s="28"/>
    </row>
    <row r="11466" spans="2:29">
      <c r="B11466" s="19"/>
      <c r="C11466" s="30"/>
      <c r="D11466" s="19" t="s">
        <v>39</v>
      </c>
      <c r="E11466" s="20" t="s">
        <v>33</v>
      </c>
      <c r="F11466" s="19">
        <v>6</v>
      </c>
      <c r="R11466" s="21">
        <f t="shared" si="6072"/>
        <v>0</v>
      </c>
      <c r="T11466" s="22" t="s">
        <v>38</v>
      </c>
      <c r="V11466" s="22" t="s">
        <v>38</v>
      </c>
      <c r="W11466" s="22" t="s">
        <v>38</v>
      </c>
      <c r="Y11466" s="28" t="str">
        <f t="shared" si="6069"/>
        <v/>
      </c>
      <c r="Z11466" s="28" t="str">
        <f t="shared" si="6070"/>
        <v/>
      </c>
      <c r="AA11466" s="28" t="str">
        <f t="shared" si="6065"/>
        <v/>
      </c>
      <c r="AB11466" s="28"/>
      <c r="AC11466" s="28"/>
    </row>
    <row r="11467" spans="2:29">
      <c r="B11467" s="19"/>
      <c r="C11467" s="30"/>
      <c r="D11467" s="19" t="s">
        <v>40</v>
      </c>
      <c r="E11467" s="20" t="s">
        <v>41</v>
      </c>
      <c r="F11467" s="19">
        <v>7</v>
      </c>
      <c r="R11467" s="21">
        <f t="shared" si="6072"/>
        <v>0</v>
      </c>
      <c r="Y11467" s="28" t="str">
        <f t="shared" si="6069"/>
        <v/>
      </c>
      <c r="Z11467" s="28" t="str">
        <f t="shared" si="6070"/>
        <v/>
      </c>
      <c r="AA11467" s="28" t="str">
        <f t="shared" si="6065"/>
        <v/>
      </c>
      <c r="AB11467" s="28" t="str">
        <f>IF(R11467&lt;T11467,"期末实有头数应大于等于耕役畜","")</f>
        <v/>
      </c>
      <c r="AC11467" s="28" t="str">
        <f>IF(R11467&lt;V11467+W11467,"期末实有头数应大于等于良种+改良种","")</f>
        <v/>
      </c>
    </row>
    <row r="11468" spans="2:29">
      <c r="B11468" s="19"/>
      <c r="C11468" s="30"/>
      <c r="D11468" s="19" t="s">
        <v>42</v>
      </c>
      <c r="E11468" s="20" t="s">
        <v>33</v>
      </c>
      <c r="F11468" s="19">
        <v>8</v>
      </c>
      <c r="R11468" s="21">
        <f t="shared" si="6072"/>
        <v>0</v>
      </c>
      <c r="Y11468" s="28" t="str">
        <f t="shared" si="6069"/>
        <v/>
      </c>
      <c r="Z11468" s="28" t="str">
        <f t="shared" si="6070"/>
        <v/>
      </c>
      <c r="AA11468" s="28" t="str">
        <f t="shared" si="6065"/>
        <v/>
      </c>
      <c r="AB11468" s="28" t="str">
        <f>IF(R11468&lt;T11468,"期末实有头数应大于等于耕役畜","")</f>
        <v/>
      </c>
      <c r="AC11468" s="28" t="str">
        <f>IF(R11468&lt;V11468+W11468,"期末实有头数应大于等于良种+改良种","")</f>
        <v/>
      </c>
    </row>
    <row r="11469" spans="2:29">
      <c r="B11469" s="19"/>
      <c r="C11469" s="30"/>
      <c r="D11469" s="19" t="s">
        <v>43</v>
      </c>
      <c r="E11469" s="20" t="s">
        <v>33</v>
      </c>
      <c r="F11469" s="19">
        <v>9</v>
      </c>
      <c r="R11469" s="21">
        <f t="shared" si="6072"/>
        <v>0</v>
      </c>
      <c r="S11469" s="22" t="s">
        <v>38</v>
      </c>
      <c r="U11469" s="22" t="s">
        <v>38</v>
      </c>
      <c r="V11469" s="22" t="s">
        <v>38</v>
      </c>
      <c r="W11469" s="22" t="s">
        <v>38</v>
      </c>
      <c r="Y11469" s="28" t="str">
        <f t="shared" si="6069"/>
        <v/>
      </c>
      <c r="Z11469" s="28" t="str">
        <f t="shared" si="6070"/>
        <v/>
      </c>
      <c r="AA11469" s="28"/>
      <c r="AB11469" s="28" t="str">
        <f>IF(R11469&lt;T11469,"期末实有头数应大于等于耕役畜","")</f>
        <v/>
      </c>
      <c r="AC11469" s="28"/>
    </row>
    <row r="11470" spans="2:29">
      <c r="B11470" s="19"/>
      <c r="C11470" s="30"/>
      <c r="D11470" s="19" t="s">
        <v>44</v>
      </c>
      <c r="E11470" s="20" t="s">
        <v>45</v>
      </c>
      <c r="F11470" s="19">
        <v>10</v>
      </c>
      <c r="R11470" s="21">
        <f t="shared" si="6072"/>
        <v>0</v>
      </c>
      <c r="Y11470" s="28" t="str">
        <f t="shared" si="6069"/>
        <v/>
      </c>
      <c r="Z11470" s="28" t="str">
        <f t="shared" si="6070"/>
        <v/>
      </c>
      <c r="AA11470" s="28" t="str">
        <f>IF(R11470&lt;S11470+U11470,"期末实有头数应大于等于能繁母畜+种公畜","")</f>
        <v/>
      </c>
      <c r="AB11470" s="28" t="str">
        <f>IF(R11470&lt;T11470,"期末实有头数应大于等于耕役畜","")</f>
        <v/>
      </c>
      <c r="AC11470" s="28" t="str">
        <f>IF(R11470&lt;V11470+W11470,"期末实有头数应大于等于良种+改良种","")</f>
        <v/>
      </c>
    </row>
    <row r="11471" spans="2:29">
      <c r="B11471" s="19"/>
      <c r="C11471" s="30"/>
      <c r="D11471" s="19" t="s">
        <v>46</v>
      </c>
      <c r="E11471" s="20" t="s">
        <v>47</v>
      </c>
      <c r="F11471" s="19">
        <v>11</v>
      </c>
      <c r="G11471" s="21">
        <f t="shared" ref="G11471:S11471" si="6073">G11472+G11476</f>
        <v>0</v>
      </c>
      <c r="H11471" s="21">
        <f t="shared" si="6073"/>
        <v>0</v>
      </c>
      <c r="I11471" s="21">
        <f t="shared" si="6073"/>
        <v>0</v>
      </c>
      <c r="J11471" s="21">
        <f t="shared" si="6073"/>
        <v>0</v>
      </c>
      <c r="K11471" s="21">
        <f t="shared" si="6073"/>
        <v>0</v>
      </c>
      <c r="L11471" s="21">
        <f t="shared" si="6073"/>
        <v>0</v>
      </c>
      <c r="M11471" s="21">
        <f t="shared" si="6073"/>
        <v>0</v>
      </c>
      <c r="N11471" s="21">
        <f t="shared" si="6073"/>
        <v>0</v>
      </c>
      <c r="O11471" s="21">
        <f t="shared" si="6073"/>
        <v>0</v>
      </c>
      <c r="P11471" s="21">
        <f t="shared" si="6073"/>
        <v>0</v>
      </c>
      <c r="Q11471" s="21">
        <f t="shared" si="6073"/>
        <v>0</v>
      </c>
      <c r="R11471" s="23">
        <f t="shared" si="6073"/>
        <v>0</v>
      </c>
      <c r="S11471" s="21">
        <f t="shared" si="6073"/>
        <v>0</v>
      </c>
      <c r="T11471" s="22" t="s">
        <v>38</v>
      </c>
      <c r="U11471" s="21">
        <f>U11472+U11476</f>
        <v>0</v>
      </c>
      <c r="V11471" s="21">
        <f>V11472+V11476</f>
        <v>0</v>
      </c>
      <c r="W11471" s="21">
        <f>W11472+W11476</f>
        <v>0</v>
      </c>
      <c r="Y11471" s="28" t="str">
        <f t="shared" si="6069"/>
        <v/>
      </c>
      <c r="Z11471" s="28" t="str">
        <f t="shared" si="6070"/>
        <v/>
      </c>
      <c r="AA11471" s="28" t="str">
        <f>IF(R11471&lt;S11471+U11471,"期末实有头数应大于等于能繁母畜+种公畜","")</f>
        <v/>
      </c>
      <c r="AB11471" s="28"/>
      <c r="AC11471" s="28" t="str">
        <f>IF(R11471&lt;V11471+W11471,"期末实有头数应大于等于良种+改良种","")</f>
        <v/>
      </c>
    </row>
    <row r="11472" spans="2:29">
      <c r="B11472" s="19"/>
      <c r="C11472" s="30"/>
      <c r="D11472" s="19" t="s">
        <v>48</v>
      </c>
      <c r="E11472" s="20" t="s">
        <v>47</v>
      </c>
      <c r="F11472" s="19">
        <v>12</v>
      </c>
      <c r="R11472" s="21">
        <f>G11472+I11472+J11472+K11472-L11472-M11472-N11472-Q11472</f>
        <v>0</v>
      </c>
      <c r="T11472" s="22" t="s">
        <v>38</v>
      </c>
      <c r="Y11472" s="28" t="str">
        <f t="shared" si="6069"/>
        <v/>
      </c>
      <c r="Z11472" s="28" t="str">
        <f t="shared" si="6070"/>
        <v/>
      </c>
      <c r="AA11472" s="28" t="str">
        <f>IF(R11472&lt;S11472+U11472,"期末实有头数应大于等于能繁母畜+种公畜","")</f>
        <v/>
      </c>
      <c r="AB11472" s="28"/>
      <c r="AC11472" s="28" t="str">
        <f>IF(R11472&lt;V11472+W11472,"期末实有头数应大于等于良种+改良种","")</f>
        <v/>
      </c>
    </row>
    <row r="11473" spans="2:29">
      <c r="B11473" s="19"/>
      <c r="C11473" s="30"/>
      <c r="D11473" s="19" t="s">
        <v>49</v>
      </c>
      <c r="E11473" s="20" t="s">
        <v>47</v>
      </c>
      <c r="F11473" s="19">
        <v>13</v>
      </c>
      <c r="R11473" s="21">
        <f>G11473+I11473+J11473+K11473-L11473-M11473-N11473-Q11473</f>
        <v>0</v>
      </c>
      <c r="T11473" s="22" t="s">
        <v>38</v>
      </c>
      <c r="V11473" s="22" t="s">
        <v>38</v>
      </c>
      <c r="W11473" s="22" t="s">
        <v>38</v>
      </c>
      <c r="Y11473" s="28" t="str">
        <f t="shared" si="6069"/>
        <v/>
      </c>
      <c r="Z11473" s="28" t="str">
        <f t="shared" si="6070"/>
        <v/>
      </c>
      <c r="AA11473" s="28" t="str">
        <f>IF(R11473&lt;S11473+U11473,"期末实有头数应大于等于能繁母畜+种公畜","")</f>
        <v/>
      </c>
      <c r="AB11473" s="28"/>
      <c r="AC11473" s="28"/>
    </row>
    <row r="11474" spans="2:29">
      <c r="B11474" s="19"/>
      <c r="C11474" s="30"/>
      <c r="D11474" s="19" t="s">
        <v>50</v>
      </c>
      <c r="E11474" s="20" t="s">
        <v>47</v>
      </c>
      <c r="F11474" s="19">
        <v>14</v>
      </c>
      <c r="H11474" s="22" t="s">
        <v>38</v>
      </c>
      <c r="I11474" s="22" t="s">
        <v>38</v>
      </c>
      <c r="J11474" s="22" t="s">
        <v>38</v>
      </c>
      <c r="K11474" s="22" t="s">
        <v>38</v>
      </c>
      <c r="L11474" s="22" t="s">
        <v>38</v>
      </c>
      <c r="M11474" s="22" t="s">
        <v>38</v>
      </c>
      <c r="N11474" s="22" t="s">
        <v>38</v>
      </c>
      <c r="O11474" s="22" t="s">
        <v>38</v>
      </c>
      <c r="P11474" s="22" t="s">
        <v>38</v>
      </c>
      <c r="Q11474" s="22" t="s">
        <v>38</v>
      </c>
      <c r="R11474" s="24"/>
      <c r="T11474" s="22" t="s">
        <v>38</v>
      </c>
      <c r="U11474" s="22" t="s">
        <v>38</v>
      </c>
      <c r="V11474" s="22" t="s">
        <v>38</v>
      </c>
      <c r="W11474" s="22" t="s">
        <v>38</v>
      </c>
      <c r="Y11474" s="28" t="str">
        <f t="shared" si="6069"/>
        <v/>
      </c>
      <c r="Z11474" s="28"/>
      <c r="AA11474" s="28"/>
      <c r="AB11474" s="28"/>
      <c r="AC11474" s="28"/>
    </row>
    <row r="11475" spans="2:29">
      <c r="B11475" s="19"/>
      <c r="C11475" s="30"/>
      <c r="D11475" s="19" t="s">
        <v>51</v>
      </c>
      <c r="E11475" s="20" t="s">
        <v>47</v>
      </c>
      <c r="F11475" s="19">
        <v>15</v>
      </c>
      <c r="H11475" s="22" t="s">
        <v>38</v>
      </c>
      <c r="I11475" s="22" t="s">
        <v>38</v>
      </c>
      <c r="J11475" s="22" t="s">
        <v>38</v>
      </c>
      <c r="K11475" s="22" t="s">
        <v>38</v>
      </c>
      <c r="L11475" s="22" t="s">
        <v>38</v>
      </c>
      <c r="M11475" s="22" t="s">
        <v>38</v>
      </c>
      <c r="N11475" s="22" t="s">
        <v>38</v>
      </c>
      <c r="O11475" s="22" t="s">
        <v>38</v>
      </c>
      <c r="P11475" s="22" t="s">
        <v>38</v>
      </c>
      <c r="Q11475" s="22" t="s">
        <v>38</v>
      </c>
      <c r="R11475" s="24"/>
      <c r="T11475" s="22" t="s">
        <v>38</v>
      </c>
      <c r="U11475" s="22" t="s">
        <v>38</v>
      </c>
      <c r="V11475" s="22" t="s">
        <v>38</v>
      </c>
      <c r="W11475" s="22" t="s">
        <v>38</v>
      </c>
      <c r="Y11475" s="28" t="str">
        <f t="shared" si="6069"/>
        <v/>
      </c>
      <c r="Z11475" s="28"/>
      <c r="AA11475" s="28"/>
      <c r="AB11475" s="28"/>
      <c r="AC11475" s="28"/>
    </row>
    <row r="11476" spans="2:29">
      <c r="B11476" s="19"/>
      <c r="C11476" s="30"/>
      <c r="D11476" s="19" t="s">
        <v>52</v>
      </c>
      <c r="E11476" s="20" t="s">
        <v>47</v>
      </c>
      <c r="F11476" s="19">
        <v>16</v>
      </c>
      <c r="R11476" s="21">
        <f>G11476+I11476+J11476+K11476-L11476-M11476-N11476-Q11476</f>
        <v>0</v>
      </c>
      <c r="T11476" s="22" t="s">
        <v>38</v>
      </c>
      <c r="Y11476" s="28" t="str">
        <f t="shared" si="6069"/>
        <v/>
      </c>
      <c r="Z11476" s="28" t="str">
        <f>IF(N11476&lt;O11476+P11476,"出卖应大于等于出卖肉畜+出卖仔畜","")</f>
        <v/>
      </c>
      <c r="AA11476" s="28" t="str">
        <f t="shared" ref="AA11476:AA11485" si="6074">IF(R11476&lt;S11476+U11476,"期末实有头数应大于等于能繁母畜+种公畜","")</f>
        <v/>
      </c>
      <c r="AB11476" s="28"/>
      <c r="AC11476" s="28" t="str">
        <f t="shared" ref="AC11476:AC11481" si="6075">IF(R11476&lt;V11476+W11476,"期末实有头数应大于等于良种+改良种","")</f>
        <v/>
      </c>
    </row>
    <row r="11477" spans="2:29">
      <c r="B11477" s="19"/>
      <c r="C11477" s="30"/>
      <c r="D11477" s="19" t="s">
        <v>53</v>
      </c>
      <c r="E11477" s="18" t="s">
        <v>33</v>
      </c>
      <c r="F11477" s="19">
        <v>17</v>
      </c>
      <c r="R11477" s="21">
        <f>G11477+I11477+J11477+K11477-L11477-M11477-N11477-Q11477</f>
        <v>0</v>
      </c>
      <c r="T11477" s="22" t="s">
        <v>38</v>
      </c>
      <c r="Y11477" s="28" t="str">
        <f t="shared" si="6069"/>
        <v/>
      </c>
      <c r="Z11477" s="28" t="str">
        <f>IF(N11477&lt;O11477+P11477,"出卖应大于等于出卖肉畜+出卖仔畜","")</f>
        <v/>
      </c>
      <c r="AA11477" s="28" t="str">
        <f t="shared" si="6074"/>
        <v/>
      </c>
      <c r="AB11477" s="28"/>
      <c r="AC11477" s="28" t="str">
        <f t="shared" si="6075"/>
        <v/>
      </c>
    </row>
    <row r="11478" spans="2:29">
      <c r="B11478" s="18"/>
      <c r="C11478" s="29"/>
      <c r="D11478" s="19" t="s">
        <v>32</v>
      </c>
      <c r="E11478" s="20" t="s">
        <v>33</v>
      </c>
      <c r="F11478" s="19">
        <v>1</v>
      </c>
      <c r="G11478" s="21">
        <f t="shared" ref="G11478:S11478" si="6076">G11479+G11494</f>
        <v>0</v>
      </c>
      <c r="H11478" s="21">
        <f t="shared" si="6076"/>
        <v>0</v>
      </c>
      <c r="I11478" s="21">
        <f t="shared" si="6076"/>
        <v>0</v>
      </c>
      <c r="J11478" s="21">
        <f t="shared" si="6076"/>
        <v>0</v>
      </c>
      <c r="K11478" s="21">
        <f t="shared" si="6076"/>
        <v>0</v>
      </c>
      <c r="L11478" s="21">
        <f t="shared" si="6076"/>
        <v>0</v>
      </c>
      <c r="M11478" s="21">
        <f t="shared" si="6076"/>
        <v>0</v>
      </c>
      <c r="N11478" s="21">
        <f t="shared" si="6076"/>
        <v>0</v>
      </c>
      <c r="O11478" s="21">
        <f t="shared" si="6076"/>
        <v>0</v>
      </c>
      <c r="P11478" s="21">
        <f t="shared" si="6076"/>
        <v>0</v>
      </c>
      <c r="Q11478" s="21">
        <f t="shared" si="6076"/>
        <v>0</v>
      </c>
      <c r="R11478" s="21">
        <f t="shared" si="6076"/>
        <v>0</v>
      </c>
      <c r="S11478" s="21">
        <f t="shared" si="6076"/>
        <v>0</v>
      </c>
      <c r="T11478" s="21">
        <f>T11479</f>
        <v>0</v>
      </c>
      <c r="U11478" s="21">
        <f>U11479+U11494</f>
        <v>0</v>
      </c>
      <c r="V11478" s="21">
        <f>V11479+V11494</f>
        <v>0</v>
      </c>
      <c r="W11478" s="21">
        <f>W11479+W11494</f>
        <v>0</v>
      </c>
      <c r="Y11478" s="28" t="str">
        <f t="shared" si="6069"/>
        <v/>
      </c>
      <c r="Z11478" s="28" t="str">
        <f>IF(N11478&lt;O11478+P11478,"出卖应大于等于出卖肉畜+出卖仔畜","")</f>
        <v/>
      </c>
      <c r="AA11478" s="28" t="str">
        <f t="shared" si="6074"/>
        <v/>
      </c>
      <c r="AB11478" s="28" t="str">
        <f>IF(R11478&lt;T11478,"期末实有头数应大于等于耕役畜","")</f>
        <v/>
      </c>
      <c r="AC11478" s="28" t="str">
        <f t="shared" si="6075"/>
        <v/>
      </c>
    </row>
    <row r="11479" spans="2:29">
      <c r="B11479" s="19"/>
      <c r="C11479" s="30"/>
      <c r="D11479" s="19" t="s">
        <v>34</v>
      </c>
      <c r="E11479" s="20" t="s">
        <v>33</v>
      </c>
      <c r="F11479" s="19">
        <v>2</v>
      </c>
      <c r="G11479" s="21">
        <f t="shared" ref="G11479:S11479" si="6077">G11480+G11488</f>
        <v>0</v>
      </c>
      <c r="H11479" s="21">
        <f t="shared" si="6077"/>
        <v>0</v>
      </c>
      <c r="I11479" s="21">
        <f t="shared" si="6077"/>
        <v>0</v>
      </c>
      <c r="J11479" s="21">
        <f t="shared" si="6077"/>
        <v>0</v>
      </c>
      <c r="K11479" s="21">
        <f t="shared" si="6077"/>
        <v>0</v>
      </c>
      <c r="L11479" s="21">
        <f t="shared" si="6077"/>
        <v>0</v>
      </c>
      <c r="M11479" s="21">
        <f t="shared" si="6077"/>
        <v>0</v>
      </c>
      <c r="N11479" s="21">
        <f t="shared" si="6077"/>
        <v>0</v>
      </c>
      <c r="O11479" s="21">
        <f t="shared" si="6077"/>
        <v>0</v>
      </c>
      <c r="P11479" s="21">
        <f t="shared" si="6077"/>
        <v>0</v>
      </c>
      <c r="Q11479" s="21">
        <f t="shared" si="6077"/>
        <v>0</v>
      </c>
      <c r="R11479" s="21">
        <f t="shared" si="6077"/>
        <v>0</v>
      </c>
      <c r="S11479" s="21">
        <f t="shared" si="6077"/>
        <v>0</v>
      </c>
      <c r="T11479" s="21">
        <f>T11480</f>
        <v>0</v>
      </c>
      <c r="U11479" s="21">
        <f>U11480+U11488</f>
        <v>0</v>
      </c>
      <c r="V11479" s="21">
        <f>V11480+V11488</f>
        <v>0</v>
      </c>
      <c r="W11479" s="21">
        <f>W11480+W11488</f>
        <v>0</v>
      </c>
      <c r="Y11479" s="28" t="str">
        <f t="shared" ref="Y11479:Y11495" si="6078">IF(H11479&lt;I11479,"繁殖仔畜应大于等于成活","")</f>
        <v/>
      </c>
      <c r="Z11479" s="28" t="str">
        <f t="shared" ref="Z11479:Z11490" si="6079">IF(N11479&lt;O11479+P11479,"出卖应大于等于出卖肉畜+出卖仔畜","")</f>
        <v/>
      </c>
      <c r="AA11479" s="28" t="str">
        <f t="shared" si="6074"/>
        <v/>
      </c>
      <c r="AB11479" s="28" t="str">
        <f>IF(R11479&lt;T11479,"期末实有头数应大于等于耕役畜","")</f>
        <v/>
      </c>
      <c r="AC11479" s="28" t="str">
        <f t="shared" si="6075"/>
        <v/>
      </c>
    </row>
    <row r="11480" spans="2:29">
      <c r="B11480" s="19"/>
      <c r="C11480" s="30"/>
      <c r="D11480" s="19" t="s">
        <v>35</v>
      </c>
      <c r="E11480" s="20" t="s">
        <v>33</v>
      </c>
      <c r="F11480" s="19">
        <v>3</v>
      </c>
      <c r="G11480" s="21">
        <f t="shared" ref="G11480:R11480" si="6080">G11481+G11484+G11485+G11486+G11487</f>
        <v>0</v>
      </c>
      <c r="H11480" s="21">
        <f t="shared" si="6080"/>
        <v>0</v>
      </c>
      <c r="I11480" s="21">
        <f t="shared" si="6080"/>
        <v>0</v>
      </c>
      <c r="J11480" s="21">
        <f t="shared" si="6080"/>
        <v>0</v>
      </c>
      <c r="K11480" s="21">
        <f t="shared" si="6080"/>
        <v>0</v>
      </c>
      <c r="L11480" s="21">
        <f t="shared" si="6080"/>
        <v>0</v>
      </c>
      <c r="M11480" s="21">
        <f t="shared" si="6080"/>
        <v>0</v>
      </c>
      <c r="N11480" s="21">
        <f t="shared" si="6080"/>
        <v>0</v>
      </c>
      <c r="O11480" s="21">
        <f t="shared" si="6080"/>
        <v>0</v>
      </c>
      <c r="P11480" s="21">
        <f t="shared" si="6080"/>
        <v>0</v>
      </c>
      <c r="Q11480" s="21">
        <f t="shared" si="6080"/>
        <v>0</v>
      </c>
      <c r="R11480" s="21">
        <f t="shared" si="6080"/>
        <v>0</v>
      </c>
      <c r="S11480" s="21">
        <f>S11481+S11484+S11485+S11487</f>
        <v>0</v>
      </c>
      <c r="T11480" s="21">
        <f>T11481+T11484+T11485+T11486+T11487</f>
        <v>0</v>
      </c>
      <c r="U11480" s="21">
        <f>U11481+U11484+U11485+U11487</f>
        <v>0</v>
      </c>
      <c r="V11480" s="21">
        <f>V11481+V11484+V11485+V11487</f>
        <v>0</v>
      </c>
      <c r="W11480" s="21">
        <f>W11481+W11484+W11485+W11487</f>
        <v>0</v>
      </c>
      <c r="Y11480" s="28" t="str">
        <f t="shared" si="6078"/>
        <v/>
      </c>
      <c r="Z11480" s="28" t="str">
        <f t="shared" si="6079"/>
        <v/>
      </c>
      <c r="AA11480" s="28" t="str">
        <f t="shared" si="6074"/>
        <v/>
      </c>
      <c r="AB11480" s="28" t="str">
        <f>IF(R11480&lt;T11480,"期末实有头数应大于等于耕役畜","")</f>
        <v/>
      </c>
      <c r="AC11480" s="28" t="str">
        <f t="shared" si="6075"/>
        <v/>
      </c>
    </row>
    <row r="11481" spans="2:29">
      <c r="B11481" s="19"/>
      <c r="C11481" s="30"/>
      <c r="D11481" s="19" t="s">
        <v>36</v>
      </c>
      <c r="E11481" s="20" t="s">
        <v>33</v>
      </c>
      <c r="F11481" s="19">
        <v>4</v>
      </c>
      <c r="R11481" s="21">
        <f>G11481+I11481+J11481+K11481-L11481-M11481-N11481-Q11481</f>
        <v>0</v>
      </c>
      <c r="Y11481" s="28" t="str">
        <f t="shared" si="6078"/>
        <v/>
      </c>
      <c r="Z11481" s="28" t="str">
        <f t="shared" si="6079"/>
        <v/>
      </c>
      <c r="AA11481" s="28" t="str">
        <f t="shared" si="6074"/>
        <v/>
      </c>
      <c r="AB11481" s="28" t="str">
        <f>IF(R11481&lt;T11481,"期末实有头数应大于等于耕役畜","")</f>
        <v/>
      </c>
      <c r="AC11481" s="28" t="str">
        <f t="shared" si="6075"/>
        <v/>
      </c>
    </row>
    <row r="11482" spans="2:29">
      <c r="B11482" s="19"/>
      <c r="C11482" s="30"/>
      <c r="D11482" s="19" t="s">
        <v>37</v>
      </c>
      <c r="E11482" s="20" t="s">
        <v>33</v>
      </c>
      <c r="F11482" s="19">
        <v>5</v>
      </c>
      <c r="R11482" s="21">
        <f t="shared" ref="R11482:R11487" si="6081">G11482+I11482+J11482+K11482-L11482-M11482-N11482-Q11482</f>
        <v>0</v>
      </c>
      <c r="T11482" s="22" t="s">
        <v>38</v>
      </c>
      <c r="V11482" s="22" t="s">
        <v>38</v>
      </c>
      <c r="W11482" s="22" t="s">
        <v>38</v>
      </c>
      <c r="Y11482" s="28" t="str">
        <f t="shared" si="6078"/>
        <v/>
      </c>
      <c r="Z11482" s="28" t="str">
        <f t="shared" si="6079"/>
        <v/>
      </c>
      <c r="AA11482" s="28" t="str">
        <f t="shared" si="6074"/>
        <v/>
      </c>
      <c r="AB11482" s="28"/>
      <c r="AC11482" s="28"/>
    </row>
    <row r="11483" spans="2:29">
      <c r="B11483" s="19"/>
      <c r="C11483" s="30"/>
      <c r="D11483" s="19" t="s">
        <v>39</v>
      </c>
      <c r="E11483" s="20" t="s">
        <v>33</v>
      </c>
      <c r="F11483" s="19">
        <v>6</v>
      </c>
      <c r="R11483" s="21">
        <f t="shared" si="6081"/>
        <v>0</v>
      </c>
      <c r="T11483" s="22" t="s">
        <v>38</v>
      </c>
      <c r="V11483" s="22" t="s">
        <v>38</v>
      </c>
      <c r="W11483" s="22" t="s">
        <v>38</v>
      </c>
      <c r="Y11483" s="28" t="str">
        <f t="shared" si="6078"/>
        <v/>
      </c>
      <c r="Z11483" s="28" t="str">
        <f t="shared" si="6079"/>
        <v/>
      </c>
      <c r="AA11483" s="28" t="str">
        <f t="shared" si="6074"/>
        <v/>
      </c>
      <c r="AB11483" s="28"/>
      <c r="AC11483" s="28"/>
    </row>
    <row r="11484" spans="2:29">
      <c r="B11484" s="19"/>
      <c r="C11484" s="30"/>
      <c r="D11484" s="19" t="s">
        <v>40</v>
      </c>
      <c r="E11484" s="20" t="s">
        <v>41</v>
      </c>
      <c r="F11484" s="19">
        <v>7</v>
      </c>
      <c r="R11484" s="21">
        <f t="shared" si="6081"/>
        <v>0</v>
      </c>
      <c r="Y11484" s="28" t="str">
        <f t="shared" si="6078"/>
        <v/>
      </c>
      <c r="Z11484" s="28" t="str">
        <f t="shared" si="6079"/>
        <v/>
      </c>
      <c r="AA11484" s="28" t="str">
        <f t="shared" si="6074"/>
        <v/>
      </c>
      <c r="AB11484" s="28" t="str">
        <f>IF(R11484&lt;T11484,"期末实有头数应大于等于耕役畜","")</f>
        <v/>
      </c>
      <c r="AC11484" s="28" t="str">
        <f>IF(R11484&lt;V11484+W11484,"期末实有头数应大于等于良种+改良种","")</f>
        <v/>
      </c>
    </row>
    <row r="11485" spans="2:29">
      <c r="B11485" s="19"/>
      <c r="C11485" s="30"/>
      <c r="D11485" s="19" t="s">
        <v>42</v>
      </c>
      <c r="E11485" s="20" t="s">
        <v>33</v>
      </c>
      <c r="F11485" s="19">
        <v>8</v>
      </c>
      <c r="R11485" s="21">
        <f t="shared" si="6081"/>
        <v>0</v>
      </c>
      <c r="Y11485" s="28" t="str">
        <f t="shared" si="6078"/>
        <v/>
      </c>
      <c r="Z11485" s="28" t="str">
        <f t="shared" si="6079"/>
        <v/>
      </c>
      <c r="AA11485" s="28" t="str">
        <f t="shared" si="6074"/>
        <v/>
      </c>
      <c r="AB11485" s="28" t="str">
        <f>IF(R11485&lt;T11485,"期末实有头数应大于等于耕役畜","")</f>
        <v/>
      </c>
      <c r="AC11485" s="28" t="str">
        <f>IF(R11485&lt;V11485+W11485,"期末实有头数应大于等于良种+改良种","")</f>
        <v/>
      </c>
    </row>
    <row r="11486" spans="2:29">
      <c r="B11486" s="19"/>
      <c r="C11486" s="30"/>
      <c r="D11486" s="19" t="s">
        <v>43</v>
      </c>
      <c r="E11486" s="20" t="s">
        <v>33</v>
      </c>
      <c r="F11486" s="19">
        <v>9</v>
      </c>
      <c r="R11486" s="21">
        <f t="shared" si="6081"/>
        <v>0</v>
      </c>
      <c r="S11486" s="22" t="s">
        <v>38</v>
      </c>
      <c r="U11486" s="22" t="s">
        <v>38</v>
      </c>
      <c r="V11486" s="22" t="s">
        <v>38</v>
      </c>
      <c r="W11486" s="22" t="s">
        <v>38</v>
      </c>
      <c r="Y11486" s="28" t="str">
        <f t="shared" si="6078"/>
        <v/>
      </c>
      <c r="Z11486" s="28" t="str">
        <f t="shared" si="6079"/>
        <v/>
      </c>
      <c r="AA11486" s="28"/>
      <c r="AB11486" s="28" t="str">
        <f>IF(R11486&lt;T11486,"期末实有头数应大于等于耕役畜","")</f>
        <v/>
      </c>
      <c r="AC11486" s="28"/>
    </row>
    <row r="11487" spans="2:29">
      <c r="B11487" s="19"/>
      <c r="C11487" s="30"/>
      <c r="D11487" s="19" t="s">
        <v>44</v>
      </c>
      <c r="E11487" s="20" t="s">
        <v>45</v>
      </c>
      <c r="F11487" s="19">
        <v>10</v>
      </c>
      <c r="R11487" s="21">
        <f t="shared" si="6081"/>
        <v>0</v>
      </c>
      <c r="Y11487" s="28" t="str">
        <f t="shared" si="6078"/>
        <v/>
      </c>
      <c r="Z11487" s="28" t="str">
        <f t="shared" si="6079"/>
        <v/>
      </c>
      <c r="AA11487" s="28" t="str">
        <f>IF(R11487&lt;S11487+U11487,"期末实有头数应大于等于能繁母畜+种公畜","")</f>
        <v/>
      </c>
      <c r="AB11487" s="28" t="str">
        <f>IF(R11487&lt;T11487,"期末实有头数应大于等于耕役畜","")</f>
        <v/>
      </c>
      <c r="AC11487" s="28" t="str">
        <f>IF(R11487&lt;V11487+W11487,"期末实有头数应大于等于良种+改良种","")</f>
        <v/>
      </c>
    </row>
    <row r="11488" spans="2:29">
      <c r="B11488" s="19"/>
      <c r="C11488" s="30"/>
      <c r="D11488" s="19" t="s">
        <v>46</v>
      </c>
      <c r="E11488" s="20" t="s">
        <v>47</v>
      </c>
      <c r="F11488" s="19">
        <v>11</v>
      </c>
      <c r="G11488" s="21">
        <f t="shared" ref="G11488:S11488" si="6082">G11489+G11493</f>
        <v>0</v>
      </c>
      <c r="H11488" s="21">
        <f t="shared" si="6082"/>
        <v>0</v>
      </c>
      <c r="I11488" s="21">
        <f t="shared" si="6082"/>
        <v>0</v>
      </c>
      <c r="J11488" s="21">
        <f t="shared" si="6082"/>
        <v>0</v>
      </c>
      <c r="K11488" s="21">
        <f t="shared" si="6082"/>
        <v>0</v>
      </c>
      <c r="L11488" s="21">
        <f t="shared" si="6082"/>
        <v>0</v>
      </c>
      <c r="M11488" s="21">
        <f t="shared" si="6082"/>
        <v>0</v>
      </c>
      <c r="N11488" s="21">
        <f t="shared" si="6082"/>
        <v>0</v>
      </c>
      <c r="O11488" s="21">
        <f t="shared" si="6082"/>
        <v>0</v>
      </c>
      <c r="P11488" s="21">
        <f t="shared" si="6082"/>
        <v>0</v>
      </c>
      <c r="Q11488" s="21">
        <f t="shared" si="6082"/>
        <v>0</v>
      </c>
      <c r="R11488" s="23">
        <f t="shared" si="6082"/>
        <v>0</v>
      </c>
      <c r="S11488" s="21">
        <f t="shared" si="6082"/>
        <v>0</v>
      </c>
      <c r="T11488" s="22" t="s">
        <v>38</v>
      </c>
      <c r="U11488" s="21">
        <f>U11489+U11493</f>
        <v>0</v>
      </c>
      <c r="V11488" s="21">
        <f>V11489+V11493</f>
        <v>0</v>
      </c>
      <c r="W11488" s="21">
        <f>W11489+W11493</f>
        <v>0</v>
      </c>
      <c r="Y11488" s="28" t="str">
        <f t="shared" si="6078"/>
        <v/>
      </c>
      <c r="Z11488" s="28" t="str">
        <f t="shared" si="6079"/>
        <v/>
      </c>
      <c r="AA11488" s="28" t="str">
        <f>IF(R11488&lt;S11488+U11488,"期末实有头数应大于等于能繁母畜+种公畜","")</f>
        <v/>
      </c>
      <c r="AB11488" s="28"/>
      <c r="AC11488" s="28" t="str">
        <f>IF(R11488&lt;V11488+W11488,"期末实有头数应大于等于良种+改良种","")</f>
        <v/>
      </c>
    </row>
    <row r="11489" spans="2:29">
      <c r="B11489" s="19"/>
      <c r="C11489" s="30"/>
      <c r="D11489" s="19" t="s">
        <v>48</v>
      </c>
      <c r="E11489" s="20" t="s">
        <v>47</v>
      </c>
      <c r="F11489" s="19">
        <v>12</v>
      </c>
      <c r="R11489" s="21">
        <f>G11489+I11489+J11489+K11489-L11489-M11489-N11489-Q11489</f>
        <v>0</v>
      </c>
      <c r="T11489" s="22" t="s">
        <v>38</v>
      </c>
      <c r="Y11489" s="28" t="str">
        <f t="shared" si="6078"/>
        <v/>
      </c>
      <c r="Z11489" s="28" t="str">
        <f t="shared" si="6079"/>
        <v/>
      </c>
      <c r="AA11489" s="28" t="str">
        <f>IF(R11489&lt;S11489+U11489,"期末实有头数应大于等于能繁母畜+种公畜","")</f>
        <v/>
      </c>
      <c r="AB11489" s="28"/>
      <c r="AC11489" s="28" t="str">
        <f>IF(R11489&lt;V11489+W11489,"期末实有头数应大于等于良种+改良种","")</f>
        <v/>
      </c>
    </row>
    <row r="11490" spans="2:29">
      <c r="B11490" s="19"/>
      <c r="C11490" s="30"/>
      <c r="D11490" s="19" t="s">
        <v>49</v>
      </c>
      <c r="E11490" s="20" t="s">
        <v>47</v>
      </c>
      <c r="F11490" s="19">
        <v>13</v>
      </c>
      <c r="R11490" s="21">
        <f>G11490+I11490+J11490+K11490-L11490-M11490-N11490-Q11490</f>
        <v>0</v>
      </c>
      <c r="T11490" s="22" t="s">
        <v>38</v>
      </c>
      <c r="V11490" s="22" t="s">
        <v>38</v>
      </c>
      <c r="W11490" s="22" t="s">
        <v>38</v>
      </c>
      <c r="Y11490" s="28" t="str">
        <f t="shared" si="6078"/>
        <v/>
      </c>
      <c r="Z11490" s="28" t="str">
        <f t="shared" si="6079"/>
        <v/>
      </c>
      <c r="AA11490" s="28" t="str">
        <f>IF(R11490&lt;S11490+U11490,"期末实有头数应大于等于能繁母畜+种公畜","")</f>
        <v/>
      </c>
      <c r="AB11490" s="28"/>
      <c r="AC11490" s="28"/>
    </row>
    <row r="11491" spans="2:29">
      <c r="B11491" s="19"/>
      <c r="C11491" s="30"/>
      <c r="D11491" s="19" t="s">
        <v>50</v>
      </c>
      <c r="E11491" s="20" t="s">
        <v>47</v>
      </c>
      <c r="F11491" s="19">
        <v>14</v>
      </c>
      <c r="H11491" s="22" t="s">
        <v>38</v>
      </c>
      <c r="I11491" s="22" t="s">
        <v>38</v>
      </c>
      <c r="J11491" s="22" t="s">
        <v>38</v>
      </c>
      <c r="K11491" s="22" t="s">
        <v>38</v>
      </c>
      <c r="L11491" s="22" t="s">
        <v>38</v>
      </c>
      <c r="M11491" s="22" t="s">
        <v>38</v>
      </c>
      <c r="N11491" s="22" t="s">
        <v>38</v>
      </c>
      <c r="O11491" s="22" t="s">
        <v>38</v>
      </c>
      <c r="P11491" s="22" t="s">
        <v>38</v>
      </c>
      <c r="Q11491" s="22" t="s">
        <v>38</v>
      </c>
      <c r="R11491" s="24"/>
      <c r="T11491" s="22" t="s">
        <v>38</v>
      </c>
      <c r="U11491" s="22" t="s">
        <v>38</v>
      </c>
      <c r="V11491" s="22" t="s">
        <v>38</v>
      </c>
      <c r="W11491" s="22" t="s">
        <v>38</v>
      </c>
      <c r="Y11491" s="28" t="str">
        <f t="shared" si="6078"/>
        <v/>
      </c>
      <c r="Z11491" s="28"/>
      <c r="AA11491" s="28"/>
      <c r="AB11491" s="28"/>
      <c r="AC11491" s="28"/>
    </row>
    <row r="11492" spans="2:29">
      <c r="B11492" s="19"/>
      <c r="C11492" s="30"/>
      <c r="D11492" s="19" t="s">
        <v>51</v>
      </c>
      <c r="E11492" s="20" t="s">
        <v>47</v>
      </c>
      <c r="F11492" s="19">
        <v>15</v>
      </c>
      <c r="H11492" s="22" t="s">
        <v>38</v>
      </c>
      <c r="I11492" s="22" t="s">
        <v>38</v>
      </c>
      <c r="J11492" s="22" t="s">
        <v>38</v>
      </c>
      <c r="K11492" s="22" t="s">
        <v>38</v>
      </c>
      <c r="L11492" s="22" t="s">
        <v>38</v>
      </c>
      <c r="M11492" s="22" t="s">
        <v>38</v>
      </c>
      <c r="N11492" s="22" t="s">
        <v>38</v>
      </c>
      <c r="O11492" s="22" t="s">
        <v>38</v>
      </c>
      <c r="P11492" s="22" t="s">
        <v>38</v>
      </c>
      <c r="Q11492" s="22" t="s">
        <v>38</v>
      </c>
      <c r="R11492" s="24"/>
      <c r="T11492" s="22" t="s">
        <v>38</v>
      </c>
      <c r="U11492" s="22" t="s">
        <v>38</v>
      </c>
      <c r="V11492" s="22" t="s">
        <v>38</v>
      </c>
      <c r="W11492" s="22" t="s">
        <v>38</v>
      </c>
      <c r="Y11492" s="28" t="str">
        <f t="shared" si="6078"/>
        <v/>
      </c>
      <c r="Z11492" s="28"/>
      <c r="AA11492" s="28"/>
      <c r="AB11492" s="28"/>
      <c r="AC11492" s="28"/>
    </row>
    <row r="11493" spans="2:29">
      <c r="B11493" s="19"/>
      <c r="C11493" s="30"/>
      <c r="D11493" s="19" t="s">
        <v>52</v>
      </c>
      <c r="E11493" s="20" t="s">
        <v>47</v>
      </c>
      <c r="F11493" s="19">
        <v>16</v>
      </c>
      <c r="R11493" s="21">
        <f>G11493+I11493+J11493+K11493-L11493-M11493-N11493-Q11493</f>
        <v>0</v>
      </c>
      <c r="T11493" s="22" t="s">
        <v>38</v>
      </c>
      <c r="Y11493" s="28" t="str">
        <f t="shared" si="6078"/>
        <v/>
      </c>
      <c r="Z11493" s="28" t="str">
        <f>IF(N11493&lt;O11493+P11493,"出卖应大于等于出卖肉畜+出卖仔畜","")</f>
        <v/>
      </c>
      <c r="AA11493" s="28" t="str">
        <f t="shared" ref="AA11493:AA11502" si="6083">IF(R11493&lt;S11493+U11493,"期末实有头数应大于等于能繁母畜+种公畜","")</f>
        <v/>
      </c>
      <c r="AB11493" s="28"/>
      <c r="AC11493" s="28" t="str">
        <f t="shared" ref="AC11493:AC11498" si="6084">IF(R11493&lt;V11493+W11493,"期末实有头数应大于等于良种+改良种","")</f>
        <v/>
      </c>
    </row>
    <row r="11494" spans="2:29">
      <c r="B11494" s="19"/>
      <c r="C11494" s="30"/>
      <c r="D11494" s="19" t="s">
        <v>53</v>
      </c>
      <c r="E11494" s="18" t="s">
        <v>33</v>
      </c>
      <c r="F11494" s="19">
        <v>17</v>
      </c>
      <c r="R11494" s="21">
        <f>G11494+I11494+J11494+K11494-L11494-M11494-N11494-Q11494</f>
        <v>0</v>
      </c>
      <c r="T11494" s="22" t="s">
        <v>38</v>
      </c>
      <c r="Y11494" s="28" t="str">
        <f t="shared" si="6078"/>
        <v/>
      </c>
      <c r="Z11494" s="28" t="str">
        <f>IF(N11494&lt;O11494+P11494,"出卖应大于等于出卖肉畜+出卖仔畜","")</f>
        <v/>
      </c>
      <c r="AA11494" s="28" t="str">
        <f t="shared" si="6083"/>
        <v/>
      </c>
      <c r="AB11494" s="28"/>
      <c r="AC11494" s="28" t="str">
        <f t="shared" si="6084"/>
        <v/>
      </c>
    </row>
    <row r="11495" spans="2:29">
      <c r="B11495" s="18"/>
      <c r="C11495" s="29"/>
      <c r="D11495" s="19" t="s">
        <v>32</v>
      </c>
      <c r="E11495" s="20" t="s">
        <v>33</v>
      </c>
      <c r="F11495" s="19">
        <v>1</v>
      </c>
      <c r="G11495" s="21">
        <f t="shared" ref="G11495:S11495" si="6085">G11496+G11511</f>
        <v>0</v>
      </c>
      <c r="H11495" s="21">
        <f t="shared" si="6085"/>
        <v>0</v>
      </c>
      <c r="I11495" s="21">
        <f t="shared" si="6085"/>
        <v>0</v>
      </c>
      <c r="J11495" s="21">
        <f t="shared" si="6085"/>
        <v>0</v>
      </c>
      <c r="K11495" s="21">
        <f t="shared" si="6085"/>
        <v>0</v>
      </c>
      <c r="L11495" s="21">
        <f t="shared" si="6085"/>
        <v>0</v>
      </c>
      <c r="M11495" s="21">
        <f t="shared" si="6085"/>
        <v>0</v>
      </c>
      <c r="N11495" s="21">
        <f t="shared" si="6085"/>
        <v>0</v>
      </c>
      <c r="O11495" s="21">
        <f t="shared" si="6085"/>
        <v>0</v>
      </c>
      <c r="P11495" s="21">
        <f t="shared" si="6085"/>
        <v>0</v>
      </c>
      <c r="Q11495" s="21">
        <f t="shared" si="6085"/>
        <v>0</v>
      </c>
      <c r="R11495" s="21">
        <f t="shared" si="6085"/>
        <v>0</v>
      </c>
      <c r="S11495" s="21">
        <f t="shared" si="6085"/>
        <v>0</v>
      </c>
      <c r="T11495" s="21">
        <f>T11496</f>
        <v>0</v>
      </c>
      <c r="U11495" s="21">
        <f>U11496+U11511</f>
        <v>0</v>
      </c>
      <c r="V11495" s="21">
        <f>V11496+V11511</f>
        <v>0</v>
      </c>
      <c r="W11495" s="21">
        <f>W11496+W11511</f>
        <v>0</v>
      </c>
      <c r="Y11495" s="28" t="str">
        <f t="shared" si="6078"/>
        <v/>
      </c>
      <c r="Z11495" s="28" t="str">
        <f>IF(N11495&lt;O11495+P11495,"出卖应大于等于出卖肉畜+出卖仔畜","")</f>
        <v/>
      </c>
      <c r="AA11495" s="28" t="str">
        <f t="shared" si="6083"/>
        <v/>
      </c>
      <c r="AB11495" s="28" t="str">
        <f>IF(R11495&lt;T11495,"期末实有头数应大于等于耕役畜","")</f>
        <v/>
      </c>
      <c r="AC11495" s="28" t="str">
        <f t="shared" si="6084"/>
        <v/>
      </c>
    </row>
    <row r="11496" spans="2:29">
      <c r="B11496" s="19"/>
      <c r="C11496" s="30"/>
      <c r="D11496" s="19" t="s">
        <v>34</v>
      </c>
      <c r="E11496" s="20" t="s">
        <v>33</v>
      </c>
      <c r="F11496" s="19">
        <v>2</v>
      </c>
      <c r="G11496" s="21">
        <f t="shared" ref="G11496:S11496" si="6086">G11497+G11505</f>
        <v>0</v>
      </c>
      <c r="H11496" s="21">
        <f t="shared" si="6086"/>
        <v>0</v>
      </c>
      <c r="I11496" s="21">
        <f t="shared" si="6086"/>
        <v>0</v>
      </c>
      <c r="J11496" s="21">
        <f t="shared" si="6086"/>
        <v>0</v>
      </c>
      <c r="K11496" s="21">
        <f t="shared" si="6086"/>
        <v>0</v>
      </c>
      <c r="L11496" s="21">
        <f t="shared" si="6086"/>
        <v>0</v>
      </c>
      <c r="M11496" s="21">
        <f t="shared" si="6086"/>
        <v>0</v>
      </c>
      <c r="N11496" s="21">
        <f t="shared" si="6086"/>
        <v>0</v>
      </c>
      <c r="O11496" s="21">
        <f t="shared" si="6086"/>
        <v>0</v>
      </c>
      <c r="P11496" s="21">
        <f t="shared" si="6086"/>
        <v>0</v>
      </c>
      <c r="Q11496" s="21">
        <f t="shared" si="6086"/>
        <v>0</v>
      </c>
      <c r="R11496" s="21">
        <f t="shared" si="6086"/>
        <v>0</v>
      </c>
      <c r="S11496" s="21">
        <f t="shared" si="6086"/>
        <v>0</v>
      </c>
      <c r="T11496" s="21">
        <f>T11497</f>
        <v>0</v>
      </c>
      <c r="U11496" s="21">
        <f>U11497+U11505</f>
        <v>0</v>
      </c>
      <c r="V11496" s="21">
        <f>V11497+V11505</f>
        <v>0</v>
      </c>
      <c r="W11496" s="21">
        <f>W11497+W11505</f>
        <v>0</v>
      </c>
      <c r="Y11496" s="28" t="str">
        <f t="shared" ref="Y11496:Y11512" si="6087">IF(H11496&lt;I11496,"繁殖仔畜应大于等于成活","")</f>
        <v/>
      </c>
      <c r="Z11496" s="28" t="str">
        <f t="shared" ref="Z11496:Z11507" si="6088">IF(N11496&lt;O11496+P11496,"出卖应大于等于出卖肉畜+出卖仔畜","")</f>
        <v/>
      </c>
      <c r="AA11496" s="28" t="str">
        <f t="shared" si="6083"/>
        <v/>
      </c>
      <c r="AB11496" s="28" t="str">
        <f>IF(R11496&lt;T11496,"期末实有头数应大于等于耕役畜","")</f>
        <v/>
      </c>
      <c r="AC11496" s="28" t="str">
        <f t="shared" si="6084"/>
        <v/>
      </c>
    </row>
    <row r="11497" spans="2:29">
      <c r="B11497" s="19"/>
      <c r="C11497" s="30"/>
      <c r="D11497" s="19" t="s">
        <v>35</v>
      </c>
      <c r="E11497" s="20" t="s">
        <v>33</v>
      </c>
      <c r="F11497" s="19">
        <v>3</v>
      </c>
      <c r="G11497" s="21">
        <f t="shared" ref="G11497:R11497" si="6089">G11498+G11501+G11502+G11503+G11504</f>
        <v>0</v>
      </c>
      <c r="H11497" s="21">
        <f t="shared" si="6089"/>
        <v>0</v>
      </c>
      <c r="I11497" s="21">
        <f t="shared" si="6089"/>
        <v>0</v>
      </c>
      <c r="J11497" s="21">
        <f t="shared" si="6089"/>
        <v>0</v>
      </c>
      <c r="K11497" s="21">
        <f t="shared" si="6089"/>
        <v>0</v>
      </c>
      <c r="L11497" s="21">
        <f t="shared" si="6089"/>
        <v>0</v>
      </c>
      <c r="M11497" s="21">
        <f t="shared" si="6089"/>
        <v>0</v>
      </c>
      <c r="N11497" s="21">
        <f t="shared" si="6089"/>
        <v>0</v>
      </c>
      <c r="O11497" s="21">
        <f t="shared" si="6089"/>
        <v>0</v>
      </c>
      <c r="P11497" s="21">
        <f t="shared" si="6089"/>
        <v>0</v>
      </c>
      <c r="Q11497" s="21">
        <f t="shared" si="6089"/>
        <v>0</v>
      </c>
      <c r="R11497" s="21">
        <f t="shared" si="6089"/>
        <v>0</v>
      </c>
      <c r="S11497" s="21">
        <f>S11498+S11501+S11502+S11504</f>
        <v>0</v>
      </c>
      <c r="T11497" s="21">
        <f>T11498+T11501+T11502+T11503+T11504</f>
        <v>0</v>
      </c>
      <c r="U11497" s="21">
        <f>U11498+U11501+U11502+U11504</f>
        <v>0</v>
      </c>
      <c r="V11497" s="21">
        <f>V11498+V11501+V11502+V11504</f>
        <v>0</v>
      </c>
      <c r="W11497" s="21">
        <f>W11498+W11501+W11502+W11504</f>
        <v>0</v>
      </c>
      <c r="Y11497" s="28" t="str">
        <f t="shared" si="6087"/>
        <v/>
      </c>
      <c r="Z11497" s="28" t="str">
        <f t="shared" si="6088"/>
        <v/>
      </c>
      <c r="AA11497" s="28" t="str">
        <f t="shared" si="6083"/>
        <v/>
      </c>
      <c r="AB11497" s="28" t="str">
        <f>IF(R11497&lt;T11497,"期末实有头数应大于等于耕役畜","")</f>
        <v/>
      </c>
      <c r="AC11497" s="28" t="str">
        <f t="shared" si="6084"/>
        <v/>
      </c>
    </row>
    <row r="11498" spans="2:29">
      <c r="B11498" s="19"/>
      <c r="C11498" s="30"/>
      <c r="D11498" s="19" t="s">
        <v>36</v>
      </c>
      <c r="E11498" s="20" t="s">
        <v>33</v>
      </c>
      <c r="F11498" s="19">
        <v>4</v>
      </c>
      <c r="R11498" s="21">
        <f>G11498+I11498+J11498+K11498-L11498-M11498-N11498-Q11498</f>
        <v>0</v>
      </c>
      <c r="Y11498" s="28" t="str">
        <f t="shared" si="6087"/>
        <v/>
      </c>
      <c r="Z11498" s="28" t="str">
        <f t="shared" si="6088"/>
        <v/>
      </c>
      <c r="AA11498" s="28" t="str">
        <f t="shared" si="6083"/>
        <v/>
      </c>
      <c r="AB11498" s="28" t="str">
        <f>IF(R11498&lt;T11498,"期末实有头数应大于等于耕役畜","")</f>
        <v/>
      </c>
      <c r="AC11498" s="28" t="str">
        <f t="shared" si="6084"/>
        <v/>
      </c>
    </row>
    <row r="11499" spans="2:29">
      <c r="B11499" s="19"/>
      <c r="C11499" s="30"/>
      <c r="D11499" s="19" t="s">
        <v>37</v>
      </c>
      <c r="E11499" s="20" t="s">
        <v>33</v>
      </c>
      <c r="F11499" s="19">
        <v>5</v>
      </c>
      <c r="R11499" s="21">
        <f t="shared" ref="R11499:R11504" si="6090">G11499+I11499+J11499+K11499-L11499-M11499-N11499-Q11499</f>
        <v>0</v>
      </c>
      <c r="T11499" s="22" t="s">
        <v>38</v>
      </c>
      <c r="V11499" s="22" t="s">
        <v>38</v>
      </c>
      <c r="W11499" s="22" t="s">
        <v>38</v>
      </c>
      <c r="Y11499" s="28" t="str">
        <f t="shared" si="6087"/>
        <v/>
      </c>
      <c r="Z11499" s="28" t="str">
        <f t="shared" si="6088"/>
        <v/>
      </c>
      <c r="AA11499" s="28" t="str">
        <f t="shared" si="6083"/>
        <v/>
      </c>
      <c r="AB11499" s="28"/>
      <c r="AC11499" s="28"/>
    </row>
    <row r="11500" spans="2:29">
      <c r="B11500" s="19"/>
      <c r="C11500" s="30"/>
      <c r="D11500" s="19" t="s">
        <v>39</v>
      </c>
      <c r="E11500" s="20" t="s">
        <v>33</v>
      </c>
      <c r="F11500" s="19">
        <v>6</v>
      </c>
      <c r="R11500" s="21">
        <f t="shared" si="6090"/>
        <v>0</v>
      </c>
      <c r="T11500" s="22" t="s">
        <v>38</v>
      </c>
      <c r="V11500" s="22" t="s">
        <v>38</v>
      </c>
      <c r="W11500" s="22" t="s">
        <v>38</v>
      </c>
      <c r="Y11500" s="28" t="str">
        <f t="shared" si="6087"/>
        <v/>
      </c>
      <c r="Z11500" s="28" t="str">
        <f t="shared" si="6088"/>
        <v/>
      </c>
      <c r="AA11500" s="28" t="str">
        <f t="shared" si="6083"/>
        <v/>
      </c>
      <c r="AB11500" s="28"/>
      <c r="AC11500" s="28"/>
    </row>
    <row r="11501" spans="2:29">
      <c r="B11501" s="19"/>
      <c r="C11501" s="30"/>
      <c r="D11501" s="19" t="s">
        <v>40</v>
      </c>
      <c r="E11501" s="20" t="s">
        <v>41</v>
      </c>
      <c r="F11501" s="19">
        <v>7</v>
      </c>
      <c r="R11501" s="21">
        <f t="shared" si="6090"/>
        <v>0</v>
      </c>
      <c r="Y11501" s="28" t="str">
        <f t="shared" si="6087"/>
        <v/>
      </c>
      <c r="Z11501" s="28" t="str">
        <f t="shared" si="6088"/>
        <v/>
      </c>
      <c r="AA11501" s="28" t="str">
        <f t="shared" si="6083"/>
        <v/>
      </c>
      <c r="AB11501" s="28" t="str">
        <f>IF(R11501&lt;T11501,"期末实有头数应大于等于耕役畜","")</f>
        <v/>
      </c>
      <c r="AC11501" s="28" t="str">
        <f>IF(R11501&lt;V11501+W11501,"期末实有头数应大于等于良种+改良种","")</f>
        <v/>
      </c>
    </row>
    <row r="11502" spans="2:29">
      <c r="B11502" s="19"/>
      <c r="C11502" s="30"/>
      <c r="D11502" s="19" t="s">
        <v>42</v>
      </c>
      <c r="E11502" s="20" t="s">
        <v>33</v>
      </c>
      <c r="F11502" s="19">
        <v>8</v>
      </c>
      <c r="R11502" s="21">
        <f t="shared" si="6090"/>
        <v>0</v>
      </c>
      <c r="Y11502" s="28" t="str">
        <f t="shared" si="6087"/>
        <v/>
      </c>
      <c r="Z11502" s="28" t="str">
        <f t="shared" si="6088"/>
        <v/>
      </c>
      <c r="AA11502" s="28" t="str">
        <f t="shared" si="6083"/>
        <v/>
      </c>
      <c r="AB11502" s="28" t="str">
        <f>IF(R11502&lt;T11502,"期末实有头数应大于等于耕役畜","")</f>
        <v/>
      </c>
      <c r="AC11502" s="28" t="str">
        <f>IF(R11502&lt;V11502+W11502,"期末实有头数应大于等于良种+改良种","")</f>
        <v/>
      </c>
    </row>
    <row r="11503" spans="2:29">
      <c r="B11503" s="19"/>
      <c r="C11503" s="30"/>
      <c r="D11503" s="19" t="s">
        <v>43</v>
      </c>
      <c r="E11503" s="20" t="s">
        <v>33</v>
      </c>
      <c r="F11503" s="19">
        <v>9</v>
      </c>
      <c r="R11503" s="21">
        <f t="shared" si="6090"/>
        <v>0</v>
      </c>
      <c r="S11503" s="22" t="s">
        <v>38</v>
      </c>
      <c r="U11503" s="22" t="s">
        <v>38</v>
      </c>
      <c r="V11503" s="22" t="s">
        <v>38</v>
      </c>
      <c r="W11503" s="22" t="s">
        <v>38</v>
      </c>
      <c r="Y11503" s="28" t="str">
        <f t="shared" si="6087"/>
        <v/>
      </c>
      <c r="Z11503" s="28" t="str">
        <f t="shared" si="6088"/>
        <v/>
      </c>
      <c r="AA11503" s="28"/>
      <c r="AB11503" s="28" t="str">
        <f>IF(R11503&lt;T11503,"期末实有头数应大于等于耕役畜","")</f>
        <v/>
      </c>
      <c r="AC11503" s="28"/>
    </row>
    <row r="11504" spans="2:29">
      <c r="B11504" s="19"/>
      <c r="C11504" s="30"/>
      <c r="D11504" s="19" t="s">
        <v>44</v>
      </c>
      <c r="E11504" s="20" t="s">
        <v>45</v>
      </c>
      <c r="F11504" s="19">
        <v>10</v>
      </c>
      <c r="R11504" s="21">
        <f t="shared" si="6090"/>
        <v>0</v>
      </c>
      <c r="Y11504" s="28" t="str">
        <f t="shared" si="6087"/>
        <v/>
      </c>
      <c r="Z11504" s="28" t="str">
        <f t="shared" si="6088"/>
        <v/>
      </c>
      <c r="AA11504" s="28" t="str">
        <f>IF(R11504&lt;S11504+U11504,"期末实有头数应大于等于能繁母畜+种公畜","")</f>
        <v/>
      </c>
      <c r="AB11504" s="28" t="str">
        <f>IF(R11504&lt;T11504,"期末实有头数应大于等于耕役畜","")</f>
        <v/>
      </c>
      <c r="AC11504" s="28" t="str">
        <f>IF(R11504&lt;V11504+W11504,"期末实有头数应大于等于良种+改良种","")</f>
        <v/>
      </c>
    </row>
    <row r="11505" spans="2:29">
      <c r="B11505" s="19"/>
      <c r="C11505" s="30"/>
      <c r="D11505" s="19" t="s">
        <v>46</v>
      </c>
      <c r="E11505" s="20" t="s">
        <v>47</v>
      </c>
      <c r="F11505" s="19">
        <v>11</v>
      </c>
      <c r="G11505" s="21">
        <f t="shared" ref="G11505:S11505" si="6091">G11506+G11510</f>
        <v>0</v>
      </c>
      <c r="H11505" s="21">
        <f t="shared" si="6091"/>
        <v>0</v>
      </c>
      <c r="I11505" s="21">
        <f t="shared" si="6091"/>
        <v>0</v>
      </c>
      <c r="J11505" s="21">
        <f t="shared" si="6091"/>
        <v>0</v>
      </c>
      <c r="K11505" s="21">
        <f t="shared" si="6091"/>
        <v>0</v>
      </c>
      <c r="L11505" s="21">
        <f t="shared" si="6091"/>
        <v>0</v>
      </c>
      <c r="M11505" s="21">
        <f t="shared" si="6091"/>
        <v>0</v>
      </c>
      <c r="N11505" s="21">
        <f t="shared" si="6091"/>
        <v>0</v>
      </c>
      <c r="O11505" s="21">
        <f t="shared" si="6091"/>
        <v>0</v>
      </c>
      <c r="P11505" s="21">
        <f t="shared" si="6091"/>
        <v>0</v>
      </c>
      <c r="Q11505" s="21">
        <f t="shared" si="6091"/>
        <v>0</v>
      </c>
      <c r="R11505" s="23">
        <f t="shared" si="6091"/>
        <v>0</v>
      </c>
      <c r="S11505" s="21">
        <f t="shared" si="6091"/>
        <v>0</v>
      </c>
      <c r="T11505" s="22" t="s">
        <v>38</v>
      </c>
      <c r="U11505" s="21">
        <f>U11506+U11510</f>
        <v>0</v>
      </c>
      <c r="V11505" s="21">
        <f>V11506+V11510</f>
        <v>0</v>
      </c>
      <c r="W11505" s="21">
        <f>W11506+W11510</f>
        <v>0</v>
      </c>
      <c r="Y11505" s="28" t="str">
        <f t="shared" si="6087"/>
        <v/>
      </c>
      <c r="Z11505" s="28" t="str">
        <f t="shared" si="6088"/>
        <v/>
      </c>
      <c r="AA11505" s="28" t="str">
        <f>IF(R11505&lt;S11505+U11505,"期末实有头数应大于等于能繁母畜+种公畜","")</f>
        <v/>
      </c>
      <c r="AB11505" s="28"/>
      <c r="AC11505" s="28" t="str">
        <f>IF(R11505&lt;V11505+W11505,"期末实有头数应大于等于良种+改良种","")</f>
        <v/>
      </c>
    </row>
    <row r="11506" spans="2:29">
      <c r="B11506" s="19"/>
      <c r="C11506" s="30"/>
      <c r="D11506" s="19" t="s">
        <v>48</v>
      </c>
      <c r="E11506" s="20" t="s">
        <v>47</v>
      </c>
      <c r="F11506" s="19">
        <v>12</v>
      </c>
      <c r="R11506" s="21">
        <f>G11506+I11506+J11506+K11506-L11506-M11506-N11506-Q11506</f>
        <v>0</v>
      </c>
      <c r="T11506" s="22" t="s">
        <v>38</v>
      </c>
      <c r="Y11506" s="28" t="str">
        <f t="shared" si="6087"/>
        <v/>
      </c>
      <c r="Z11506" s="28" t="str">
        <f t="shared" si="6088"/>
        <v/>
      </c>
      <c r="AA11506" s="28" t="str">
        <f>IF(R11506&lt;S11506+U11506,"期末实有头数应大于等于能繁母畜+种公畜","")</f>
        <v/>
      </c>
      <c r="AB11506" s="28"/>
      <c r="AC11506" s="28" t="str">
        <f>IF(R11506&lt;V11506+W11506,"期末实有头数应大于等于良种+改良种","")</f>
        <v/>
      </c>
    </row>
    <row r="11507" spans="2:29">
      <c r="B11507" s="19"/>
      <c r="C11507" s="30"/>
      <c r="D11507" s="19" t="s">
        <v>49</v>
      </c>
      <c r="E11507" s="20" t="s">
        <v>47</v>
      </c>
      <c r="F11507" s="19">
        <v>13</v>
      </c>
      <c r="R11507" s="21">
        <f>G11507+I11507+J11507+K11507-L11507-M11507-N11507-Q11507</f>
        <v>0</v>
      </c>
      <c r="T11507" s="22" t="s">
        <v>38</v>
      </c>
      <c r="V11507" s="22" t="s">
        <v>38</v>
      </c>
      <c r="W11507" s="22" t="s">
        <v>38</v>
      </c>
      <c r="Y11507" s="28" t="str">
        <f t="shared" si="6087"/>
        <v/>
      </c>
      <c r="Z11507" s="28" t="str">
        <f t="shared" si="6088"/>
        <v/>
      </c>
      <c r="AA11507" s="28" t="str">
        <f>IF(R11507&lt;S11507+U11507,"期末实有头数应大于等于能繁母畜+种公畜","")</f>
        <v/>
      </c>
      <c r="AB11507" s="28"/>
      <c r="AC11507" s="28"/>
    </row>
    <row r="11508" spans="2:29">
      <c r="B11508" s="19"/>
      <c r="C11508" s="30"/>
      <c r="D11508" s="19" t="s">
        <v>50</v>
      </c>
      <c r="E11508" s="20" t="s">
        <v>47</v>
      </c>
      <c r="F11508" s="19">
        <v>14</v>
      </c>
      <c r="H11508" s="22" t="s">
        <v>38</v>
      </c>
      <c r="I11508" s="22" t="s">
        <v>38</v>
      </c>
      <c r="J11508" s="22" t="s">
        <v>38</v>
      </c>
      <c r="K11508" s="22" t="s">
        <v>38</v>
      </c>
      <c r="L11508" s="22" t="s">
        <v>38</v>
      </c>
      <c r="M11508" s="22" t="s">
        <v>38</v>
      </c>
      <c r="N11508" s="22" t="s">
        <v>38</v>
      </c>
      <c r="O11508" s="22" t="s">
        <v>38</v>
      </c>
      <c r="P11508" s="22" t="s">
        <v>38</v>
      </c>
      <c r="Q11508" s="22" t="s">
        <v>38</v>
      </c>
      <c r="R11508" s="24"/>
      <c r="T11508" s="22" t="s">
        <v>38</v>
      </c>
      <c r="U11508" s="22" t="s">
        <v>38</v>
      </c>
      <c r="V11508" s="22" t="s">
        <v>38</v>
      </c>
      <c r="W11508" s="22" t="s">
        <v>38</v>
      </c>
      <c r="Y11508" s="28" t="str">
        <f t="shared" si="6087"/>
        <v/>
      </c>
      <c r="Z11508" s="28"/>
      <c r="AA11508" s="28"/>
      <c r="AB11508" s="28"/>
      <c r="AC11508" s="28"/>
    </row>
    <row r="11509" spans="2:29">
      <c r="B11509" s="19"/>
      <c r="C11509" s="30"/>
      <c r="D11509" s="19" t="s">
        <v>51</v>
      </c>
      <c r="E11509" s="20" t="s">
        <v>47</v>
      </c>
      <c r="F11509" s="19">
        <v>15</v>
      </c>
      <c r="H11509" s="22" t="s">
        <v>38</v>
      </c>
      <c r="I11509" s="22" t="s">
        <v>38</v>
      </c>
      <c r="J11509" s="22" t="s">
        <v>38</v>
      </c>
      <c r="K11509" s="22" t="s">
        <v>38</v>
      </c>
      <c r="L11509" s="22" t="s">
        <v>38</v>
      </c>
      <c r="M11509" s="22" t="s">
        <v>38</v>
      </c>
      <c r="N11509" s="22" t="s">
        <v>38</v>
      </c>
      <c r="O11509" s="22" t="s">
        <v>38</v>
      </c>
      <c r="P11509" s="22" t="s">
        <v>38</v>
      </c>
      <c r="Q11509" s="22" t="s">
        <v>38</v>
      </c>
      <c r="R11509" s="24"/>
      <c r="T11509" s="22" t="s">
        <v>38</v>
      </c>
      <c r="U11509" s="22" t="s">
        <v>38</v>
      </c>
      <c r="V11509" s="22" t="s">
        <v>38</v>
      </c>
      <c r="W11509" s="22" t="s">
        <v>38</v>
      </c>
      <c r="Y11509" s="28" t="str">
        <f t="shared" si="6087"/>
        <v/>
      </c>
      <c r="Z11509" s="28"/>
      <c r="AA11509" s="28"/>
      <c r="AB11509" s="28"/>
      <c r="AC11509" s="28"/>
    </row>
    <row r="11510" spans="2:29">
      <c r="B11510" s="19"/>
      <c r="C11510" s="30"/>
      <c r="D11510" s="19" t="s">
        <v>52</v>
      </c>
      <c r="E11510" s="20" t="s">
        <v>47</v>
      </c>
      <c r="F11510" s="19">
        <v>16</v>
      </c>
      <c r="R11510" s="21">
        <f>G11510+I11510+J11510+K11510-L11510-M11510-N11510-Q11510</f>
        <v>0</v>
      </c>
      <c r="T11510" s="22" t="s">
        <v>38</v>
      </c>
      <c r="Y11510" s="28" t="str">
        <f t="shared" si="6087"/>
        <v/>
      </c>
      <c r="Z11510" s="28" t="str">
        <f>IF(N11510&lt;O11510+P11510,"出卖应大于等于出卖肉畜+出卖仔畜","")</f>
        <v/>
      </c>
      <c r="AA11510" s="28" t="str">
        <f t="shared" ref="AA11510:AA11519" si="6092">IF(R11510&lt;S11510+U11510,"期末实有头数应大于等于能繁母畜+种公畜","")</f>
        <v/>
      </c>
      <c r="AB11510" s="28"/>
      <c r="AC11510" s="28" t="str">
        <f t="shared" ref="AC11510:AC11515" si="6093">IF(R11510&lt;V11510+W11510,"期末实有头数应大于等于良种+改良种","")</f>
        <v/>
      </c>
    </row>
    <row r="11511" spans="2:29">
      <c r="B11511" s="19"/>
      <c r="C11511" s="30"/>
      <c r="D11511" s="19" t="s">
        <v>53</v>
      </c>
      <c r="E11511" s="18" t="s">
        <v>33</v>
      </c>
      <c r="F11511" s="19">
        <v>17</v>
      </c>
      <c r="R11511" s="21">
        <f>G11511+I11511+J11511+K11511-L11511-M11511-N11511-Q11511</f>
        <v>0</v>
      </c>
      <c r="T11511" s="22" t="s">
        <v>38</v>
      </c>
      <c r="Y11511" s="28" t="str">
        <f t="shared" si="6087"/>
        <v/>
      </c>
      <c r="Z11511" s="28" t="str">
        <f>IF(N11511&lt;O11511+P11511,"出卖应大于等于出卖肉畜+出卖仔畜","")</f>
        <v/>
      </c>
      <c r="AA11511" s="28" t="str">
        <f t="shared" si="6092"/>
        <v/>
      </c>
      <c r="AB11511" s="28"/>
      <c r="AC11511" s="28" t="str">
        <f t="shared" si="6093"/>
        <v/>
      </c>
    </row>
    <row r="11512" spans="2:29">
      <c r="B11512" s="18"/>
      <c r="C11512" s="29"/>
      <c r="D11512" s="19" t="s">
        <v>32</v>
      </c>
      <c r="E11512" s="20" t="s">
        <v>33</v>
      </c>
      <c r="F11512" s="19">
        <v>1</v>
      </c>
      <c r="G11512" s="21">
        <f t="shared" ref="G11512:S11512" si="6094">G11513+G11528</f>
        <v>0</v>
      </c>
      <c r="H11512" s="21">
        <f t="shared" si="6094"/>
        <v>0</v>
      </c>
      <c r="I11512" s="21">
        <f t="shared" si="6094"/>
        <v>0</v>
      </c>
      <c r="J11512" s="21">
        <f t="shared" si="6094"/>
        <v>0</v>
      </c>
      <c r="K11512" s="21">
        <f t="shared" si="6094"/>
        <v>0</v>
      </c>
      <c r="L11512" s="21">
        <f t="shared" si="6094"/>
        <v>0</v>
      </c>
      <c r="M11512" s="21">
        <f t="shared" si="6094"/>
        <v>0</v>
      </c>
      <c r="N11512" s="21">
        <f t="shared" si="6094"/>
        <v>0</v>
      </c>
      <c r="O11512" s="21">
        <f t="shared" si="6094"/>
        <v>0</v>
      </c>
      <c r="P11512" s="21">
        <f t="shared" si="6094"/>
        <v>0</v>
      </c>
      <c r="Q11512" s="21">
        <f t="shared" si="6094"/>
        <v>0</v>
      </c>
      <c r="R11512" s="21">
        <f t="shared" si="6094"/>
        <v>0</v>
      </c>
      <c r="S11512" s="21">
        <f t="shared" si="6094"/>
        <v>0</v>
      </c>
      <c r="T11512" s="21">
        <f>T11513</f>
        <v>0</v>
      </c>
      <c r="U11512" s="21">
        <f>U11513+U11528</f>
        <v>0</v>
      </c>
      <c r="V11512" s="21">
        <f>V11513+V11528</f>
        <v>0</v>
      </c>
      <c r="W11512" s="21">
        <f>W11513+W11528</f>
        <v>0</v>
      </c>
      <c r="Y11512" s="28" t="str">
        <f t="shared" si="6087"/>
        <v/>
      </c>
      <c r="Z11512" s="28" t="str">
        <f>IF(N11512&lt;O11512+P11512,"出卖应大于等于出卖肉畜+出卖仔畜","")</f>
        <v/>
      </c>
      <c r="AA11512" s="28" t="str">
        <f t="shared" si="6092"/>
        <v/>
      </c>
      <c r="AB11512" s="28" t="str">
        <f>IF(R11512&lt;T11512,"期末实有头数应大于等于耕役畜","")</f>
        <v/>
      </c>
      <c r="AC11512" s="28" t="str">
        <f t="shared" si="6093"/>
        <v/>
      </c>
    </row>
    <row r="11513" spans="2:29">
      <c r="B11513" s="19"/>
      <c r="C11513" s="30"/>
      <c r="D11513" s="19" t="s">
        <v>34</v>
      </c>
      <c r="E11513" s="20" t="s">
        <v>33</v>
      </c>
      <c r="F11513" s="19">
        <v>2</v>
      </c>
      <c r="G11513" s="21">
        <f t="shared" ref="G11513:S11513" si="6095">G11514+G11522</f>
        <v>0</v>
      </c>
      <c r="H11513" s="21">
        <f t="shared" si="6095"/>
        <v>0</v>
      </c>
      <c r="I11513" s="21">
        <f t="shared" si="6095"/>
        <v>0</v>
      </c>
      <c r="J11513" s="21">
        <f t="shared" si="6095"/>
        <v>0</v>
      </c>
      <c r="K11513" s="21">
        <f t="shared" si="6095"/>
        <v>0</v>
      </c>
      <c r="L11513" s="21">
        <f t="shared" si="6095"/>
        <v>0</v>
      </c>
      <c r="M11513" s="21">
        <f t="shared" si="6095"/>
        <v>0</v>
      </c>
      <c r="N11513" s="21">
        <f t="shared" si="6095"/>
        <v>0</v>
      </c>
      <c r="O11513" s="21">
        <f t="shared" si="6095"/>
        <v>0</v>
      </c>
      <c r="P11513" s="21">
        <f t="shared" si="6095"/>
        <v>0</v>
      </c>
      <c r="Q11513" s="21">
        <f t="shared" si="6095"/>
        <v>0</v>
      </c>
      <c r="R11513" s="21">
        <f t="shared" si="6095"/>
        <v>0</v>
      </c>
      <c r="S11513" s="21">
        <f t="shared" si="6095"/>
        <v>0</v>
      </c>
      <c r="T11513" s="21">
        <f>T11514</f>
        <v>0</v>
      </c>
      <c r="U11513" s="21">
        <f>U11514+U11522</f>
        <v>0</v>
      </c>
      <c r="V11513" s="21">
        <f>V11514+V11522</f>
        <v>0</v>
      </c>
      <c r="W11513" s="21">
        <f>W11514+W11522</f>
        <v>0</v>
      </c>
      <c r="Y11513" s="28" t="str">
        <f t="shared" ref="Y11513:Y11529" si="6096">IF(H11513&lt;I11513,"繁殖仔畜应大于等于成活","")</f>
        <v/>
      </c>
      <c r="Z11513" s="28" t="str">
        <f t="shared" ref="Z11513:Z11524" si="6097">IF(N11513&lt;O11513+P11513,"出卖应大于等于出卖肉畜+出卖仔畜","")</f>
        <v/>
      </c>
      <c r="AA11513" s="28" t="str">
        <f t="shared" si="6092"/>
        <v/>
      </c>
      <c r="AB11513" s="28" t="str">
        <f>IF(R11513&lt;T11513,"期末实有头数应大于等于耕役畜","")</f>
        <v/>
      </c>
      <c r="AC11513" s="28" t="str">
        <f t="shared" si="6093"/>
        <v/>
      </c>
    </row>
    <row r="11514" spans="2:29">
      <c r="B11514" s="19"/>
      <c r="C11514" s="30"/>
      <c r="D11514" s="19" t="s">
        <v>35</v>
      </c>
      <c r="E11514" s="20" t="s">
        <v>33</v>
      </c>
      <c r="F11514" s="19">
        <v>3</v>
      </c>
      <c r="G11514" s="21">
        <f t="shared" ref="G11514:R11514" si="6098">G11515+G11518+G11519+G11520+G11521</f>
        <v>0</v>
      </c>
      <c r="H11514" s="21">
        <f t="shared" si="6098"/>
        <v>0</v>
      </c>
      <c r="I11514" s="21">
        <f t="shared" si="6098"/>
        <v>0</v>
      </c>
      <c r="J11514" s="21">
        <f t="shared" si="6098"/>
        <v>0</v>
      </c>
      <c r="K11514" s="21">
        <f t="shared" si="6098"/>
        <v>0</v>
      </c>
      <c r="L11514" s="21">
        <f t="shared" si="6098"/>
        <v>0</v>
      </c>
      <c r="M11514" s="21">
        <f t="shared" si="6098"/>
        <v>0</v>
      </c>
      <c r="N11514" s="21">
        <f t="shared" si="6098"/>
        <v>0</v>
      </c>
      <c r="O11514" s="21">
        <f t="shared" si="6098"/>
        <v>0</v>
      </c>
      <c r="P11514" s="21">
        <f t="shared" si="6098"/>
        <v>0</v>
      </c>
      <c r="Q11514" s="21">
        <f t="shared" si="6098"/>
        <v>0</v>
      </c>
      <c r="R11514" s="21">
        <f t="shared" si="6098"/>
        <v>0</v>
      </c>
      <c r="S11514" s="21">
        <f>S11515+S11518+S11519+S11521</f>
        <v>0</v>
      </c>
      <c r="T11514" s="21">
        <f>T11515+T11518+T11519+T11520+T11521</f>
        <v>0</v>
      </c>
      <c r="U11514" s="21">
        <f>U11515+U11518+U11519+U11521</f>
        <v>0</v>
      </c>
      <c r="V11514" s="21">
        <f>V11515+V11518+V11519+V11521</f>
        <v>0</v>
      </c>
      <c r="W11514" s="21">
        <f>W11515+W11518+W11519+W11521</f>
        <v>0</v>
      </c>
      <c r="Y11514" s="28" t="str">
        <f t="shared" si="6096"/>
        <v/>
      </c>
      <c r="Z11514" s="28" t="str">
        <f t="shared" si="6097"/>
        <v/>
      </c>
      <c r="AA11514" s="28" t="str">
        <f t="shared" si="6092"/>
        <v/>
      </c>
      <c r="AB11514" s="28" t="str">
        <f>IF(R11514&lt;T11514,"期末实有头数应大于等于耕役畜","")</f>
        <v/>
      </c>
      <c r="AC11514" s="28" t="str">
        <f t="shared" si="6093"/>
        <v/>
      </c>
    </row>
    <row r="11515" spans="2:29">
      <c r="B11515" s="19"/>
      <c r="C11515" s="30"/>
      <c r="D11515" s="19" t="s">
        <v>36</v>
      </c>
      <c r="E11515" s="20" t="s">
        <v>33</v>
      </c>
      <c r="F11515" s="19">
        <v>4</v>
      </c>
      <c r="R11515" s="21">
        <f>G11515+I11515+J11515+K11515-L11515-M11515-N11515-Q11515</f>
        <v>0</v>
      </c>
      <c r="Y11515" s="28" t="str">
        <f t="shared" si="6096"/>
        <v/>
      </c>
      <c r="Z11515" s="28" t="str">
        <f t="shared" si="6097"/>
        <v/>
      </c>
      <c r="AA11515" s="28" t="str">
        <f t="shared" si="6092"/>
        <v/>
      </c>
      <c r="AB11515" s="28" t="str">
        <f>IF(R11515&lt;T11515,"期末实有头数应大于等于耕役畜","")</f>
        <v/>
      </c>
      <c r="AC11515" s="28" t="str">
        <f t="shared" si="6093"/>
        <v/>
      </c>
    </row>
    <row r="11516" spans="2:29">
      <c r="B11516" s="19"/>
      <c r="C11516" s="30"/>
      <c r="D11516" s="19" t="s">
        <v>37</v>
      </c>
      <c r="E11516" s="20" t="s">
        <v>33</v>
      </c>
      <c r="F11516" s="19">
        <v>5</v>
      </c>
      <c r="R11516" s="21">
        <f t="shared" ref="R11516:R11521" si="6099">G11516+I11516+J11516+K11516-L11516-M11516-N11516-Q11516</f>
        <v>0</v>
      </c>
      <c r="T11516" s="22" t="s">
        <v>38</v>
      </c>
      <c r="V11516" s="22" t="s">
        <v>38</v>
      </c>
      <c r="W11516" s="22" t="s">
        <v>38</v>
      </c>
      <c r="Y11516" s="28" t="str">
        <f t="shared" si="6096"/>
        <v/>
      </c>
      <c r="Z11516" s="28" t="str">
        <f t="shared" si="6097"/>
        <v/>
      </c>
      <c r="AA11516" s="28" t="str">
        <f t="shared" si="6092"/>
        <v/>
      </c>
      <c r="AB11516" s="28"/>
      <c r="AC11516" s="28"/>
    </row>
    <row r="11517" spans="2:29">
      <c r="B11517" s="19"/>
      <c r="C11517" s="30"/>
      <c r="D11517" s="19" t="s">
        <v>39</v>
      </c>
      <c r="E11517" s="20" t="s">
        <v>33</v>
      </c>
      <c r="F11517" s="19">
        <v>6</v>
      </c>
      <c r="R11517" s="21">
        <f t="shared" si="6099"/>
        <v>0</v>
      </c>
      <c r="T11517" s="22" t="s">
        <v>38</v>
      </c>
      <c r="V11517" s="22" t="s">
        <v>38</v>
      </c>
      <c r="W11517" s="22" t="s">
        <v>38</v>
      </c>
      <c r="Y11517" s="28" t="str">
        <f t="shared" si="6096"/>
        <v/>
      </c>
      <c r="Z11517" s="28" t="str">
        <f t="shared" si="6097"/>
        <v/>
      </c>
      <c r="AA11517" s="28" t="str">
        <f t="shared" si="6092"/>
        <v/>
      </c>
      <c r="AB11517" s="28"/>
      <c r="AC11517" s="28"/>
    </row>
    <row r="11518" spans="2:29">
      <c r="B11518" s="19"/>
      <c r="C11518" s="30"/>
      <c r="D11518" s="19" t="s">
        <v>40</v>
      </c>
      <c r="E11518" s="20" t="s">
        <v>41</v>
      </c>
      <c r="F11518" s="19">
        <v>7</v>
      </c>
      <c r="R11518" s="21">
        <f t="shared" si="6099"/>
        <v>0</v>
      </c>
      <c r="Y11518" s="28" t="str">
        <f t="shared" si="6096"/>
        <v/>
      </c>
      <c r="Z11518" s="28" t="str">
        <f t="shared" si="6097"/>
        <v/>
      </c>
      <c r="AA11518" s="28" t="str">
        <f t="shared" si="6092"/>
        <v/>
      </c>
      <c r="AB11518" s="28" t="str">
        <f>IF(R11518&lt;T11518,"期末实有头数应大于等于耕役畜","")</f>
        <v/>
      </c>
      <c r="AC11518" s="28" t="str">
        <f>IF(R11518&lt;V11518+W11518,"期末实有头数应大于等于良种+改良种","")</f>
        <v/>
      </c>
    </row>
    <row r="11519" spans="2:29">
      <c r="B11519" s="19"/>
      <c r="C11519" s="30"/>
      <c r="D11519" s="19" t="s">
        <v>42</v>
      </c>
      <c r="E11519" s="20" t="s">
        <v>33</v>
      </c>
      <c r="F11519" s="19">
        <v>8</v>
      </c>
      <c r="R11519" s="21">
        <f t="shared" si="6099"/>
        <v>0</v>
      </c>
      <c r="Y11519" s="28" t="str">
        <f t="shared" si="6096"/>
        <v/>
      </c>
      <c r="Z11519" s="28" t="str">
        <f t="shared" si="6097"/>
        <v/>
      </c>
      <c r="AA11519" s="28" t="str">
        <f t="shared" si="6092"/>
        <v/>
      </c>
      <c r="AB11519" s="28" t="str">
        <f>IF(R11519&lt;T11519,"期末实有头数应大于等于耕役畜","")</f>
        <v/>
      </c>
      <c r="AC11519" s="28" t="str">
        <f>IF(R11519&lt;V11519+W11519,"期末实有头数应大于等于良种+改良种","")</f>
        <v/>
      </c>
    </row>
    <row r="11520" spans="2:29">
      <c r="B11520" s="19"/>
      <c r="C11520" s="30"/>
      <c r="D11520" s="19" t="s">
        <v>43</v>
      </c>
      <c r="E11520" s="20" t="s">
        <v>33</v>
      </c>
      <c r="F11520" s="19">
        <v>9</v>
      </c>
      <c r="R11520" s="21">
        <f t="shared" si="6099"/>
        <v>0</v>
      </c>
      <c r="S11520" s="22" t="s">
        <v>38</v>
      </c>
      <c r="U11520" s="22" t="s">
        <v>38</v>
      </c>
      <c r="V11520" s="22" t="s">
        <v>38</v>
      </c>
      <c r="W11520" s="22" t="s">
        <v>38</v>
      </c>
      <c r="Y11520" s="28" t="str">
        <f t="shared" si="6096"/>
        <v/>
      </c>
      <c r="Z11520" s="28" t="str">
        <f t="shared" si="6097"/>
        <v/>
      </c>
      <c r="AA11520" s="28"/>
      <c r="AB11520" s="28" t="str">
        <f>IF(R11520&lt;T11520,"期末实有头数应大于等于耕役畜","")</f>
        <v/>
      </c>
      <c r="AC11520" s="28"/>
    </row>
    <row r="11521" spans="2:29">
      <c r="B11521" s="19"/>
      <c r="C11521" s="30"/>
      <c r="D11521" s="19" t="s">
        <v>44</v>
      </c>
      <c r="E11521" s="20" t="s">
        <v>45</v>
      </c>
      <c r="F11521" s="19">
        <v>10</v>
      </c>
      <c r="R11521" s="21">
        <f t="shared" si="6099"/>
        <v>0</v>
      </c>
      <c r="Y11521" s="28" t="str">
        <f t="shared" si="6096"/>
        <v/>
      </c>
      <c r="Z11521" s="28" t="str">
        <f t="shared" si="6097"/>
        <v/>
      </c>
      <c r="AA11521" s="28" t="str">
        <f>IF(R11521&lt;S11521+U11521,"期末实有头数应大于等于能繁母畜+种公畜","")</f>
        <v/>
      </c>
      <c r="AB11521" s="28" t="str">
        <f>IF(R11521&lt;T11521,"期末实有头数应大于等于耕役畜","")</f>
        <v/>
      </c>
      <c r="AC11521" s="28" t="str">
        <f>IF(R11521&lt;V11521+W11521,"期末实有头数应大于等于良种+改良种","")</f>
        <v/>
      </c>
    </row>
    <row r="11522" spans="2:29">
      <c r="B11522" s="19"/>
      <c r="C11522" s="30"/>
      <c r="D11522" s="19" t="s">
        <v>46</v>
      </c>
      <c r="E11522" s="20" t="s">
        <v>47</v>
      </c>
      <c r="F11522" s="19">
        <v>11</v>
      </c>
      <c r="G11522" s="21">
        <f t="shared" ref="G11522:S11522" si="6100">G11523+G11527</f>
        <v>0</v>
      </c>
      <c r="H11522" s="21">
        <f t="shared" si="6100"/>
        <v>0</v>
      </c>
      <c r="I11522" s="21">
        <f t="shared" si="6100"/>
        <v>0</v>
      </c>
      <c r="J11522" s="21">
        <f t="shared" si="6100"/>
        <v>0</v>
      </c>
      <c r="K11522" s="21">
        <f t="shared" si="6100"/>
        <v>0</v>
      </c>
      <c r="L11522" s="21">
        <f t="shared" si="6100"/>
        <v>0</v>
      </c>
      <c r="M11522" s="21">
        <f t="shared" si="6100"/>
        <v>0</v>
      </c>
      <c r="N11522" s="21">
        <f t="shared" si="6100"/>
        <v>0</v>
      </c>
      <c r="O11522" s="21">
        <f t="shared" si="6100"/>
        <v>0</v>
      </c>
      <c r="P11522" s="21">
        <f t="shared" si="6100"/>
        <v>0</v>
      </c>
      <c r="Q11522" s="21">
        <f t="shared" si="6100"/>
        <v>0</v>
      </c>
      <c r="R11522" s="23">
        <f t="shared" si="6100"/>
        <v>0</v>
      </c>
      <c r="S11522" s="21">
        <f t="shared" si="6100"/>
        <v>0</v>
      </c>
      <c r="T11522" s="22" t="s">
        <v>38</v>
      </c>
      <c r="U11522" s="21">
        <f>U11523+U11527</f>
        <v>0</v>
      </c>
      <c r="V11522" s="21">
        <f>V11523+V11527</f>
        <v>0</v>
      </c>
      <c r="W11522" s="21">
        <f>W11523+W11527</f>
        <v>0</v>
      </c>
      <c r="Y11522" s="28" t="str">
        <f t="shared" si="6096"/>
        <v/>
      </c>
      <c r="Z11522" s="28" t="str">
        <f t="shared" si="6097"/>
        <v/>
      </c>
      <c r="AA11522" s="28" t="str">
        <f>IF(R11522&lt;S11522+U11522,"期末实有头数应大于等于能繁母畜+种公畜","")</f>
        <v/>
      </c>
      <c r="AB11522" s="28"/>
      <c r="AC11522" s="28" t="str">
        <f>IF(R11522&lt;V11522+W11522,"期末实有头数应大于等于良种+改良种","")</f>
        <v/>
      </c>
    </row>
    <row r="11523" spans="2:29">
      <c r="B11523" s="19"/>
      <c r="C11523" s="30"/>
      <c r="D11523" s="19" t="s">
        <v>48</v>
      </c>
      <c r="E11523" s="20" t="s">
        <v>47</v>
      </c>
      <c r="F11523" s="19">
        <v>12</v>
      </c>
      <c r="R11523" s="21">
        <f>G11523+I11523+J11523+K11523-L11523-M11523-N11523-Q11523</f>
        <v>0</v>
      </c>
      <c r="T11523" s="22" t="s">
        <v>38</v>
      </c>
      <c r="Y11523" s="28" t="str">
        <f t="shared" si="6096"/>
        <v/>
      </c>
      <c r="Z11523" s="28" t="str">
        <f t="shared" si="6097"/>
        <v/>
      </c>
      <c r="AA11523" s="28" t="str">
        <f>IF(R11523&lt;S11523+U11523,"期末实有头数应大于等于能繁母畜+种公畜","")</f>
        <v/>
      </c>
      <c r="AB11523" s="28"/>
      <c r="AC11523" s="28" t="str">
        <f>IF(R11523&lt;V11523+W11523,"期末实有头数应大于等于良种+改良种","")</f>
        <v/>
      </c>
    </row>
    <row r="11524" spans="2:29">
      <c r="B11524" s="19"/>
      <c r="C11524" s="30"/>
      <c r="D11524" s="19" t="s">
        <v>49</v>
      </c>
      <c r="E11524" s="20" t="s">
        <v>47</v>
      </c>
      <c r="F11524" s="19">
        <v>13</v>
      </c>
      <c r="R11524" s="21">
        <f>G11524+I11524+J11524+K11524-L11524-M11524-N11524-Q11524</f>
        <v>0</v>
      </c>
      <c r="T11524" s="22" t="s">
        <v>38</v>
      </c>
      <c r="V11524" s="22" t="s">
        <v>38</v>
      </c>
      <c r="W11524" s="22" t="s">
        <v>38</v>
      </c>
      <c r="Y11524" s="28" t="str">
        <f t="shared" si="6096"/>
        <v/>
      </c>
      <c r="Z11524" s="28" t="str">
        <f t="shared" si="6097"/>
        <v/>
      </c>
      <c r="AA11524" s="28" t="str">
        <f>IF(R11524&lt;S11524+U11524,"期末实有头数应大于等于能繁母畜+种公畜","")</f>
        <v/>
      </c>
      <c r="AB11524" s="28"/>
      <c r="AC11524" s="28"/>
    </row>
    <row r="11525" spans="2:29">
      <c r="B11525" s="19"/>
      <c r="C11525" s="30"/>
      <c r="D11525" s="19" t="s">
        <v>50</v>
      </c>
      <c r="E11525" s="20" t="s">
        <v>47</v>
      </c>
      <c r="F11525" s="19">
        <v>14</v>
      </c>
      <c r="H11525" s="22" t="s">
        <v>38</v>
      </c>
      <c r="I11525" s="22" t="s">
        <v>38</v>
      </c>
      <c r="J11525" s="22" t="s">
        <v>38</v>
      </c>
      <c r="K11525" s="22" t="s">
        <v>38</v>
      </c>
      <c r="L11525" s="22" t="s">
        <v>38</v>
      </c>
      <c r="M11525" s="22" t="s">
        <v>38</v>
      </c>
      <c r="N11525" s="22" t="s">
        <v>38</v>
      </c>
      <c r="O11525" s="22" t="s">
        <v>38</v>
      </c>
      <c r="P11525" s="22" t="s">
        <v>38</v>
      </c>
      <c r="Q11525" s="22" t="s">
        <v>38</v>
      </c>
      <c r="R11525" s="24"/>
      <c r="T11525" s="22" t="s">
        <v>38</v>
      </c>
      <c r="U11525" s="22" t="s">
        <v>38</v>
      </c>
      <c r="V11525" s="22" t="s">
        <v>38</v>
      </c>
      <c r="W11525" s="22" t="s">
        <v>38</v>
      </c>
      <c r="Y11525" s="28" t="str">
        <f t="shared" si="6096"/>
        <v/>
      </c>
      <c r="Z11525" s="28"/>
      <c r="AA11525" s="28"/>
      <c r="AB11525" s="28"/>
      <c r="AC11525" s="28"/>
    </row>
    <row r="11526" spans="2:29">
      <c r="B11526" s="19"/>
      <c r="C11526" s="30"/>
      <c r="D11526" s="19" t="s">
        <v>51</v>
      </c>
      <c r="E11526" s="20" t="s">
        <v>47</v>
      </c>
      <c r="F11526" s="19">
        <v>15</v>
      </c>
      <c r="H11526" s="22" t="s">
        <v>38</v>
      </c>
      <c r="I11526" s="22" t="s">
        <v>38</v>
      </c>
      <c r="J11526" s="22" t="s">
        <v>38</v>
      </c>
      <c r="K11526" s="22" t="s">
        <v>38</v>
      </c>
      <c r="L11526" s="22" t="s">
        <v>38</v>
      </c>
      <c r="M11526" s="22" t="s">
        <v>38</v>
      </c>
      <c r="N11526" s="22" t="s">
        <v>38</v>
      </c>
      <c r="O11526" s="22" t="s">
        <v>38</v>
      </c>
      <c r="P11526" s="22" t="s">
        <v>38</v>
      </c>
      <c r="Q11526" s="22" t="s">
        <v>38</v>
      </c>
      <c r="R11526" s="24"/>
      <c r="T11526" s="22" t="s">
        <v>38</v>
      </c>
      <c r="U11526" s="22" t="s">
        <v>38</v>
      </c>
      <c r="V11526" s="22" t="s">
        <v>38</v>
      </c>
      <c r="W11526" s="22" t="s">
        <v>38</v>
      </c>
      <c r="Y11526" s="28" t="str">
        <f t="shared" si="6096"/>
        <v/>
      </c>
      <c r="Z11526" s="28"/>
      <c r="AA11526" s="28"/>
      <c r="AB11526" s="28"/>
      <c r="AC11526" s="28"/>
    </row>
    <row r="11527" spans="2:29">
      <c r="B11527" s="19"/>
      <c r="C11527" s="30"/>
      <c r="D11527" s="19" t="s">
        <v>52</v>
      </c>
      <c r="E11527" s="20" t="s">
        <v>47</v>
      </c>
      <c r="F11527" s="19">
        <v>16</v>
      </c>
      <c r="R11527" s="21">
        <f>G11527+I11527+J11527+K11527-L11527-M11527-N11527-Q11527</f>
        <v>0</v>
      </c>
      <c r="T11527" s="22" t="s">
        <v>38</v>
      </c>
      <c r="Y11527" s="28" t="str">
        <f t="shared" si="6096"/>
        <v/>
      </c>
      <c r="Z11527" s="28" t="str">
        <f>IF(N11527&lt;O11527+P11527,"出卖应大于等于出卖肉畜+出卖仔畜","")</f>
        <v/>
      </c>
      <c r="AA11527" s="28" t="str">
        <f t="shared" ref="AA11527:AA11536" si="6101">IF(R11527&lt;S11527+U11527,"期末实有头数应大于等于能繁母畜+种公畜","")</f>
        <v/>
      </c>
      <c r="AB11527" s="28"/>
      <c r="AC11527" s="28" t="str">
        <f t="shared" ref="AC11527:AC11532" si="6102">IF(R11527&lt;V11527+W11527,"期末实有头数应大于等于良种+改良种","")</f>
        <v/>
      </c>
    </row>
    <row r="11528" spans="2:29">
      <c r="B11528" s="19"/>
      <c r="C11528" s="30"/>
      <c r="D11528" s="19" t="s">
        <v>53</v>
      </c>
      <c r="E11528" s="18" t="s">
        <v>33</v>
      </c>
      <c r="F11528" s="19">
        <v>17</v>
      </c>
      <c r="R11528" s="21">
        <f>G11528+I11528+J11528+K11528-L11528-M11528-N11528-Q11528</f>
        <v>0</v>
      </c>
      <c r="T11528" s="22" t="s">
        <v>38</v>
      </c>
      <c r="Y11528" s="28" t="str">
        <f t="shared" si="6096"/>
        <v/>
      </c>
      <c r="Z11528" s="28" t="str">
        <f>IF(N11528&lt;O11528+P11528,"出卖应大于等于出卖肉畜+出卖仔畜","")</f>
        <v/>
      </c>
      <c r="AA11528" s="28" t="str">
        <f t="shared" si="6101"/>
        <v/>
      </c>
      <c r="AB11528" s="28"/>
      <c r="AC11528" s="28" t="str">
        <f t="shared" si="6102"/>
        <v/>
      </c>
    </row>
    <row r="11529" spans="2:29">
      <c r="B11529" s="18"/>
      <c r="C11529" s="29"/>
      <c r="D11529" s="19" t="s">
        <v>32</v>
      </c>
      <c r="E11529" s="20" t="s">
        <v>33</v>
      </c>
      <c r="F11529" s="19">
        <v>1</v>
      </c>
      <c r="G11529" s="21">
        <f t="shared" ref="G11529:S11529" si="6103">G11530+G11545</f>
        <v>0</v>
      </c>
      <c r="H11529" s="21">
        <f t="shared" si="6103"/>
        <v>0</v>
      </c>
      <c r="I11529" s="21">
        <f t="shared" si="6103"/>
        <v>0</v>
      </c>
      <c r="J11529" s="21">
        <f t="shared" si="6103"/>
        <v>0</v>
      </c>
      <c r="K11529" s="21">
        <f t="shared" si="6103"/>
        <v>0</v>
      </c>
      <c r="L11529" s="21">
        <f t="shared" si="6103"/>
        <v>0</v>
      </c>
      <c r="M11529" s="21">
        <f t="shared" si="6103"/>
        <v>0</v>
      </c>
      <c r="N11529" s="21">
        <f t="shared" si="6103"/>
        <v>0</v>
      </c>
      <c r="O11529" s="21">
        <f t="shared" si="6103"/>
        <v>0</v>
      </c>
      <c r="P11529" s="21">
        <f t="shared" si="6103"/>
        <v>0</v>
      </c>
      <c r="Q11529" s="21">
        <f t="shared" si="6103"/>
        <v>0</v>
      </c>
      <c r="R11529" s="21">
        <f t="shared" si="6103"/>
        <v>0</v>
      </c>
      <c r="S11529" s="21">
        <f t="shared" si="6103"/>
        <v>0</v>
      </c>
      <c r="T11529" s="21">
        <f>T11530</f>
        <v>0</v>
      </c>
      <c r="U11529" s="21">
        <f>U11530+U11545</f>
        <v>0</v>
      </c>
      <c r="V11529" s="21">
        <f>V11530+V11545</f>
        <v>0</v>
      </c>
      <c r="W11529" s="21">
        <f>W11530+W11545</f>
        <v>0</v>
      </c>
      <c r="Y11529" s="28" t="str">
        <f t="shared" si="6096"/>
        <v/>
      </c>
      <c r="Z11529" s="28" t="str">
        <f>IF(N11529&lt;O11529+P11529,"出卖应大于等于出卖肉畜+出卖仔畜","")</f>
        <v/>
      </c>
      <c r="AA11529" s="28" t="str">
        <f t="shared" si="6101"/>
        <v/>
      </c>
      <c r="AB11529" s="28" t="str">
        <f>IF(R11529&lt;T11529,"期末实有头数应大于等于耕役畜","")</f>
        <v/>
      </c>
      <c r="AC11529" s="28" t="str">
        <f t="shared" si="6102"/>
        <v/>
      </c>
    </row>
    <row r="11530" spans="2:29">
      <c r="B11530" s="19"/>
      <c r="C11530" s="30"/>
      <c r="D11530" s="19" t="s">
        <v>34</v>
      </c>
      <c r="E11530" s="20" t="s">
        <v>33</v>
      </c>
      <c r="F11530" s="19">
        <v>2</v>
      </c>
      <c r="G11530" s="21">
        <f t="shared" ref="G11530:S11530" si="6104">G11531+G11539</f>
        <v>0</v>
      </c>
      <c r="H11530" s="21">
        <f t="shared" si="6104"/>
        <v>0</v>
      </c>
      <c r="I11530" s="21">
        <f t="shared" si="6104"/>
        <v>0</v>
      </c>
      <c r="J11530" s="21">
        <f t="shared" si="6104"/>
        <v>0</v>
      </c>
      <c r="K11530" s="21">
        <f t="shared" si="6104"/>
        <v>0</v>
      </c>
      <c r="L11530" s="21">
        <f t="shared" si="6104"/>
        <v>0</v>
      </c>
      <c r="M11530" s="21">
        <f t="shared" si="6104"/>
        <v>0</v>
      </c>
      <c r="N11530" s="21">
        <f t="shared" si="6104"/>
        <v>0</v>
      </c>
      <c r="O11530" s="21">
        <f t="shared" si="6104"/>
        <v>0</v>
      </c>
      <c r="P11530" s="21">
        <f t="shared" si="6104"/>
        <v>0</v>
      </c>
      <c r="Q11530" s="21">
        <f t="shared" si="6104"/>
        <v>0</v>
      </c>
      <c r="R11530" s="21">
        <f t="shared" si="6104"/>
        <v>0</v>
      </c>
      <c r="S11530" s="21">
        <f t="shared" si="6104"/>
        <v>0</v>
      </c>
      <c r="T11530" s="21">
        <f>T11531</f>
        <v>0</v>
      </c>
      <c r="U11530" s="21">
        <f>U11531+U11539</f>
        <v>0</v>
      </c>
      <c r="V11530" s="21">
        <f>V11531+V11539</f>
        <v>0</v>
      </c>
      <c r="W11530" s="21">
        <f>W11531+W11539</f>
        <v>0</v>
      </c>
      <c r="Y11530" s="28" t="str">
        <f t="shared" ref="Y11530:Y11546" si="6105">IF(H11530&lt;I11530,"繁殖仔畜应大于等于成活","")</f>
        <v/>
      </c>
      <c r="Z11530" s="28" t="str">
        <f t="shared" ref="Z11530:Z11541" si="6106">IF(N11530&lt;O11530+P11530,"出卖应大于等于出卖肉畜+出卖仔畜","")</f>
        <v/>
      </c>
      <c r="AA11530" s="28" t="str">
        <f t="shared" si="6101"/>
        <v/>
      </c>
      <c r="AB11530" s="28" t="str">
        <f>IF(R11530&lt;T11530,"期末实有头数应大于等于耕役畜","")</f>
        <v/>
      </c>
      <c r="AC11530" s="28" t="str">
        <f t="shared" si="6102"/>
        <v/>
      </c>
    </row>
    <row r="11531" spans="2:29">
      <c r="B11531" s="19"/>
      <c r="C11531" s="30"/>
      <c r="D11531" s="19" t="s">
        <v>35</v>
      </c>
      <c r="E11531" s="20" t="s">
        <v>33</v>
      </c>
      <c r="F11531" s="19">
        <v>3</v>
      </c>
      <c r="G11531" s="21">
        <f t="shared" ref="G11531:R11531" si="6107">G11532+G11535+G11536+G11537+G11538</f>
        <v>0</v>
      </c>
      <c r="H11531" s="21">
        <f t="shared" si="6107"/>
        <v>0</v>
      </c>
      <c r="I11531" s="21">
        <f t="shared" si="6107"/>
        <v>0</v>
      </c>
      <c r="J11531" s="21">
        <f t="shared" si="6107"/>
        <v>0</v>
      </c>
      <c r="K11531" s="21">
        <f t="shared" si="6107"/>
        <v>0</v>
      </c>
      <c r="L11531" s="21">
        <f t="shared" si="6107"/>
        <v>0</v>
      </c>
      <c r="M11531" s="21">
        <f t="shared" si="6107"/>
        <v>0</v>
      </c>
      <c r="N11531" s="21">
        <f t="shared" si="6107"/>
        <v>0</v>
      </c>
      <c r="O11531" s="21">
        <f t="shared" si="6107"/>
        <v>0</v>
      </c>
      <c r="P11531" s="21">
        <f t="shared" si="6107"/>
        <v>0</v>
      </c>
      <c r="Q11531" s="21">
        <f t="shared" si="6107"/>
        <v>0</v>
      </c>
      <c r="R11531" s="21">
        <f t="shared" si="6107"/>
        <v>0</v>
      </c>
      <c r="S11531" s="21">
        <f>S11532+S11535+S11536+S11538</f>
        <v>0</v>
      </c>
      <c r="T11531" s="21">
        <f>T11532+T11535+T11536+T11537+T11538</f>
        <v>0</v>
      </c>
      <c r="U11531" s="21">
        <f>U11532+U11535+U11536+U11538</f>
        <v>0</v>
      </c>
      <c r="V11531" s="21">
        <f>V11532+V11535+V11536+V11538</f>
        <v>0</v>
      </c>
      <c r="W11531" s="21">
        <f>W11532+W11535+W11536+W11538</f>
        <v>0</v>
      </c>
      <c r="Y11531" s="28" t="str">
        <f t="shared" si="6105"/>
        <v/>
      </c>
      <c r="Z11531" s="28" t="str">
        <f t="shared" si="6106"/>
        <v/>
      </c>
      <c r="AA11531" s="28" t="str">
        <f t="shared" si="6101"/>
        <v/>
      </c>
      <c r="AB11531" s="28" t="str">
        <f>IF(R11531&lt;T11531,"期末实有头数应大于等于耕役畜","")</f>
        <v/>
      </c>
      <c r="AC11531" s="28" t="str">
        <f t="shared" si="6102"/>
        <v/>
      </c>
    </row>
    <row r="11532" spans="2:29">
      <c r="B11532" s="19"/>
      <c r="C11532" s="30"/>
      <c r="D11532" s="19" t="s">
        <v>36</v>
      </c>
      <c r="E11532" s="20" t="s">
        <v>33</v>
      </c>
      <c r="F11532" s="19">
        <v>4</v>
      </c>
      <c r="R11532" s="21">
        <f>G11532+I11532+J11532+K11532-L11532-M11532-N11532-Q11532</f>
        <v>0</v>
      </c>
      <c r="Y11532" s="28" t="str">
        <f t="shared" si="6105"/>
        <v/>
      </c>
      <c r="Z11532" s="28" t="str">
        <f t="shared" si="6106"/>
        <v/>
      </c>
      <c r="AA11532" s="28" t="str">
        <f t="shared" si="6101"/>
        <v/>
      </c>
      <c r="AB11532" s="28" t="str">
        <f>IF(R11532&lt;T11532,"期末实有头数应大于等于耕役畜","")</f>
        <v/>
      </c>
      <c r="AC11532" s="28" t="str">
        <f t="shared" si="6102"/>
        <v/>
      </c>
    </row>
    <row r="11533" spans="2:29">
      <c r="B11533" s="19"/>
      <c r="C11533" s="30"/>
      <c r="D11533" s="19" t="s">
        <v>37</v>
      </c>
      <c r="E11533" s="20" t="s">
        <v>33</v>
      </c>
      <c r="F11533" s="19">
        <v>5</v>
      </c>
      <c r="R11533" s="21">
        <f t="shared" ref="R11533:R11538" si="6108">G11533+I11533+J11533+K11533-L11533-M11533-N11533-Q11533</f>
        <v>0</v>
      </c>
      <c r="T11533" s="22" t="s">
        <v>38</v>
      </c>
      <c r="V11533" s="22" t="s">
        <v>38</v>
      </c>
      <c r="W11533" s="22" t="s">
        <v>38</v>
      </c>
      <c r="Y11533" s="28" t="str">
        <f t="shared" si="6105"/>
        <v/>
      </c>
      <c r="Z11533" s="28" t="str">
        <f t="shared" si="6106"/>
        <v/>
      </c>
      <c r="AA11533" s="28" t="str">
        <f t="shared" si="6101"/>
        <v/>
      </c>
      <c r="AB11533" s="28"/>
      <c r="AC11533" s="28"/>
    </row>
    <row r="11534" spans="2:29">
      <c r="B11534" s="19"/>
      <c r="C11534" s="30"/>
      <c r="D11534" s="19" t="s">
        <v>39</v>
      </c>
      <c r="E11534" s="20" t="s">
        <v>33</v>
      </c>
      <c r="F11534" s="19">
        <v>6</v>
      </c>
      <c r="R11534" s="21">
        <f t="shared" si="6108"/>
        <v>0</v>
      </c>
      <c r="T11534" s="22" t="s">
        <v>38</v>
      </c>
      <c r="V11534" s="22" t="s">
        <v>38</v>
      </c>
      <c r="W11534" s="22" t="s">
        <v>38</v>
      </c>
      <c r="Y11534" s="28" t="str">
        <f t="shared" si="6105"/>
        <v/>
      </c>
      <c r="Z11534" s="28" t="str">
        <f t="shared" si="6106"/>
        <v/>
      </c>
      <c r="AA11534" s="28" t="str">
        <f t="shared" si="6101"/>
        <v/>
      </c>
      <c r="AB11534" s="28"/>
      <c r="AC11534" s="28"/>
    </row>
    <row r="11535" spans="2:29">
      <c r="B11535" s="19"/>
      <c r="C11535" s="30"/>
      <c r="D11535" s="19" t="s">
        <v>40</v>
      </c>
      <c r="E11535" s="20" t="s">
        <v>41</v>
      </c>
      <c r="F11535" s="19">
        <v>7</v>
      </c>
      <c r="R11535" s="21">
        <f t="shared" si="6108"/>
        <v>0</v>
      </c>
      <c r="Y11535" s="28" t="str">
        <f t="shared" si="6105"/>
        <v/>
      </c>
      <c r="Z11535" s="28" t="str">
        <f t="shared" si="6106"/>
        <v/>
      </c>
      <c r="AA11535" s="28" t="str">
        <f t="shared" si="6101"/>
        <v/>
      </c>
      <c r="AB11535" s="28" t="str">
        <f>IF(R11535&lt;T11535,"期末实有头数应大于等于耕役畜","")</f>
        <v/>
      </c>
      <c r="AC11535" s="28" t="str">
        <f>IF(R11535&lt;V11535+W11535,"期末实有头数应大于等于良种+改良种","")</f>
        <v/>
      </c>
    </row>
    <row r="11536" spans="2:29">
      <c r="B11536" s="19"/>
      <c r="C11536" s="30"/>
      <c r="D11536" s="19" t="s">
        <v>42</v>
      </c>
      <c r="E11536" s="20" t="s">
        <v>33</v>
      </c>
      <c r="F11536" s="19">
        <v>8</v>
      </c>
      <c r="R11536" s="21">
        <f t="shared" si="6108"/>
        <v>0</v>
      </c>
      <c r="Y11536" s="28" t="str">
        <f t="shared" si="6105"/>
        <v/>
      </c>
      <c r="Z11536" s="28" t="str">
        <f t="shared" si="6106"/>
        <v/>
      </c>
      <c r="AA11536" s="28" t="str">
        <f t="shared" si="6101"/>
        <v/>
      </c>
      <c r="AB11536" s="28" t="str">
        <f>IF(R11536&lt;T11536,"期末实有头数应大于等于耕役畜","")</f>
        <v/>
      </c>
      <c r="AC11536" s="28" t="str">
        <f>IF(R11536&lt;V11536+W11536,"期末实有头数应大于等于良种+改良种","")</f>
        <v/>
      </c>
    </row>
    <row r="11537" spans="2:29">
      <c r="B11537" s="19"/>
      <c r="C11537" s="30"/>
      <c r="D11537" s="19" t="s">
        <v>43</v>
      </c>
      <c r="E11537" s="20" t="s">
        <v>33</v>
      </c>
      <c r="F11537" s="19">
        <v>9</v>
      </c>
      <c r="R11537" s="21">
        <f t="shared" si="6108"/>
        <v>0</v>
      </c>
      <c r="S11537" s="22" t="s">
        <v>38</v>
      </c>
      <c r="U11537" s="22" t="s">
        <v>38</v>
      </c>
      <c r="V11537" s="22" t="s">
        <v>38</v>
      </c>
      <c r="W11537" s="22" t="s">
        <v>38</v>
      </c>
      <c r="Y11537" s="28" t="str">
        <f t="shared" si="6105"/>
        <v/>
      </c>
      <c r="Z11537" s="28" t="str">
        <f t="shared" si="6106"/>
        <v/>
      </c>
      <c r="AA11537" s="28"/>
      <c r="AB11537" s="28" t="str">
        <f>IF(R11537&lt;T11537,"期末实有头数应大于等于耕役畜","")</f>
        <v/>
      </c>
      <c r="AC11537" s="28"/>
    </row>
    <row r="11538" spans="2:29">
      <c r="B11538" s="19"/>
      <c r="C11538" s="30"/>
      <c r="D11538" s="19" t="s">
        <v>44</v>
      </c>
      <c r="E11538" s="20" t="s">
        <v>45</v>
      </c>
      <c r="F11538" s="19">
        <v>10</v>
      </c>
      <c r="R11538" s="21">
        <f t="shared" si="6108"/>
        <v>0</v>
      </c>
      <c r="Y11538" s="28" t="str">
        <f t="shared" si="6105"/>
        <v/>
      </c>
      <c r="Z11538" s="28" t="str">
        <f t="shared" si="6106"/>
        <v/>
      </c>
      <c r="AA11538" s="28" t="str">
        <f>IF(R11538&lt;S11538+U11538,"期末实有头数应大于等于能繁母畜+种公畜","")</f>
        <v/>
      </c>
      <c r="AB11538" s="28" t="str">
        <f>IF(R11538&lt;T11538,"期末实有头数应大于等于耕役畜","")</f>
        <v/>
      </c>
      <c r="AC11538" s="28" t="str">
        <f>IF(R11538&lt;V11538+W11538,"期末实有头数应大于等于良种+改良种","")</f>
        <v/>
      </c>
    </row>
    <row r="11539" spans="2:29">
      <c r="B11539" s="19"/>
      <c r="C11539" s="30"/>
      <c r="D11539" s="19" t="s">
        <v>46</v>
      </c>
      <c r="E11539" s="20" t="s">
        <v>47</v>
      </c>
      <c r="F11539" s="19">
        <v>11</v>
      </c>
      <c r="G11539" s="21">
        <f t="shared" ref="G11539:S11539" si="6109">G11540+G11544</f>
        <v>0</v>
      </c>
      <c r="H11539" s="21">
        <f t="shared" si="6109"/>
        <v>0</v>
      </c>
      <c r="I11539" s="21">
        <f t="shared" si="6109"/>
        <v>0</v>
      </c>
      <c r="J11539" s="21">
        <f t="shared" si="6109"/>
        <v>0</v>
      </c>
      <c r="K11539" s="21">
        <f t="shared" si="6109"/>
        <v>0</v>
      </c>
      <c r="L11539" s="21">
        <f t="shared" si="6109"/>
        <v>0</v>
      </c>
      <c r="M11539" s="21">
        <f t="shared" si="6109"/>
        <v>0</v>
      </c>
      <c r="N11539" s="21">
        <f t="shared" si="6109"/>
        <v>0</v>
      </c>
      <c r="O11539" s="21">
        <f t="shared" si="6109"/>
        <v>0</v>
      </c>
      <c r="P11539" s="21">
        <f t="shared" si="6109"/>
        <v>0</v>
      </c>
      <c r="Q11539" s="21">
        <f t="shared" si="6109"/>
        <v>0</v>
      </c>
      <c r="R11539" s="23">
        <f t="shared" si="6109"/>
        <v>0</v>
      </c>
      <c r="S11539" s="21">
        <f t="shared" si="6109"/>
        <v>0</v>
      </c>
      <c r="T11539" s="22" t="s">
        <v>38</v>
      </c>
      <c r="U11539" s="21">
        <f>U11540+U11544</f>
        <v>0</v>
      </c>
      <c r="V11539" s="21">
        <f>V11540+V11544</f>
        <v>0</v>
      </c>
      <c r="W11539" s="21">
        <f>W11540+W11544</f>
        <v>0</v>
      </c>
      <c r="Y11539" s="28" t="str">
        <f t="shared" si="6105"/>
        <v/>
      </c>
      <c r="Z11539" s="28" t="str">
        <f t="shared" si="6106"/>
        <v/>
      </c>
      <c r="AA11539" s="28" t="str">
        <f>IF(R11539&lt;S11539+U11539,"期末实有头数应大于等于能繁母畜+种公畜","")</f>
        <v/>
      </c>
      <c r="AB11539" s="28"/>
      <c r="AC11539" s="28" t="str">
        <f>IF(R11539&lt;V11539+W11539,"期末实有头数应大于等于良种+改良种","")</f>
        <v/>
      </c>
    </row>
    <row r="11540" spans="2:29">
      <c r="B11540" s="19"/>
      <c r="C11540" s="30"/>
      <c r="D11540" s="19" t="s">
        <v>48</v>
      </c>
      <c r="E11540" s="20" t="s">
        <v>47</v>
      </c>
      <c r="F11540" s="19">
        <v>12</v>
      </c>
      <c r="R11540" s="21">
        <f>G11540+I11540+J11540+K11540-L11540-M11540-N11540-Q11540</f>
        <v>0</v>
      </c>
      <c r="T11540" s="22" t="s">
        <v>38</v>
      </c>
      <c r="Y11540" s="28" t="str">
        <f t="shared" si="6105"/>
        <v/>
      </c>
      <c r="Z11540" s="28" t="str">
        <f t="shared" si="6106"/>
        <v/>
      </c>
      <c r="AA11540" s="28" t="str">
        <f>IF(R11540&lt;S11540+U11540,"期末实有头数应大于等于能繁母畜+种公畜","")</f>
        <v/>
      </c>
      <c r="AB11540" s="28"/>
      <c r="AC11540" s="28" t="str">
        <f>IF(R11540&lt;V11540+W11540,"期末实有头数应大于等于良种+改良种","")</f>
        <v/>
      </c>
    </row>
    <row r="11541" spans="2:29">
      <c r="B11541" s="19"/>
      <c r="C11541" s="30"/>
      <c r="D11541" s="19" t="s">
        <v>49</v>
      </c>
      <c r="E11541" s="20" t="s">
        <v>47</v>
      </c>
      <c r="F11541" s="19">
        <v>13</v>
      </c>
      <c r="R11541" s="21">
        <f>G11541+I11541+J11541+K11541-L11541-M11541-N11541-Q11541</f>
        <v>0</v>
      </c>
      <c r="T11541" s="22" t="s">
        <v>38</v>
      </c>
      <c r="V11541" s="22" t="s">
        <v>38</v>
      </c>
      <c r="W11541" s="22" t="s">
        <v>38</v>
      </c>
      <c r="Y11541" s="28" t="str">
        <f t="shared" si="6105"/>
        <v/>
      </c>
      <c r="Z11541" s="28" t="str">
        <f t="shared" si="6106"/>
        <v/>
      </c>
      <c r="AA11541" s="28" t="str">
        <f>IF(R11541&lt;S11541+U11541,"期末实有头数应大于等于能繁母畜+种公畜","")</f>
        <v/>
      </c>
      <c r="AB11541" s="28"/>
      <c r="AC11541" s="28"/>
    </row>
    <row r="11542" spans="2:29">
      <c r="B11542" s="19"/>
      <c r="C11542" s="30"/>
      <c r="D11542" s="19" t="s">
        <v>50</v>
      </c>
      <c r="E11542" s="20" t="s">
        <v>47</v>
      </c>
      <c r="F11542" s="19">
        <v>14</v>
      </c>
      <c r="H11542" s="22" t="s">
        <v>38</v>
      </c>
      <c r="I11542" s="22" t="s">
        <v>38</v>
      </c>
      <c r="J11542" s="22" t="s">
        <v>38</v>
      </c>
      <c r="K11542" s="22" t="s">
        <v>38</v>
      </c>
      <c r="L11542" s="22" t="s">
        <v>38</v>
      </c>
      <c r="M11542" s="22" t="s">
        <v>38</v>
      </c>
      <c r="N11542" s="22" t="s">
        <v>38</v>
      </c>
      <c r="O11542" s="22" t="s">
        <v>38</v>
      </c>
      <c r="P11542" s="22" t="s">
        <v>38</v>
      </c>
      <c r="Q11542" s="22" t="s">
        <v>38</v>
      </c>
      <c r="R11542" s="24"/>
      <c r="T11542" s="22" t="s">
        <v>38</v>
      </c>
      <c r="U11542" s="22" t="s">
        <v>38</v>
      </c>
      <c r="V11542" s="22" t="s">
        <v>38</v>
      </c>
      <c r="W11542" s="22" t="s">
        <v>38</v>
      </c>
      <c r="Y11542" s="28" t="str">
        <f t="shared" si="6105"/>
        <v/>
      </c>
      <c r="Z11542" s="28"/>
      <c r="AA11542" s="28"/>
      <c r="AB11542" s="28"/>
      <c r="AC11542" s="28"/>
    </row>
    <row r="11543" spans="2:29">
      <c r="B11543" s="19"/>
      <c r="C11543" s="30"/>
      <c r="D11543" s="19" t="s">
        <v>51</v>
      </c>
      <c r="E11543" s="20" t="s">
        <v>47</v>
      </c>
      <c r="F11543" s="19">
        <v>15</v>
      </c>
      <c r="H11543" s="22" t="s">
        <v>38</v>
      </c>
      <c r="I11543" s="22" t="s">
        <v>38</v>
      </c>
      <c r="J11543" s="22" t="s">
        <v>38</v>
      </c>
      <c r="K11543" s="22" t="s">
        <v>38</v>
      </c>
      <c r="L11543" s="22" t="s">
        <v>38</v>
      </c>
      <c r="M11543" s="22" t="s">
        <v>38</v>
      </c>
      <c r="N11543" s="22" t="s">
        <v>38</v>
      </c>
      <c r="O11543" s="22" t="s">
        <v>38</v>
      </c>
      <c r="P11543" s="22" t="s">
        <v>38</v>
      </c>
      <c r="Q11543" s="22" t="s">
        <v>38</v>
      </c>
      <c r="R11543" s="24"/>
      <c r="T11543" s="22" t="s">
        <v>38</v>
      </c>
      <c r="U11543" s="22" t="s">
        <v>38</v>
      </c>
      <c r="V11543" s="22" t="s">
        <v>38</v>
      </c>
      <c r="W11543" s="22" t="s">
        <v>38</v>
      </c>
      <c r="Y11543" s="28" t="str">
        <f t="shared" si="6105"/>
        <v/>
      </c>
      <c r="Z11543" s="28"/>
      <c r="AA11543" s="28"/>
      <c r="AB11543" s="28"/>
      <c r="AC11543" s="28"/>
    </row>
    <row r="11544" spans="2:29">
      <c r="B11544" s="19"/>
      <c r="C11544" s="30"/>
      <c r="D11544" s="19" t="s">
        <v>52</v>
      </c>
      <c r="E11544" s="20" t="s">
        <v>47</v>
      </c>
      <c r="F11544" s="19">
        <v>16</v>
      </c>
      <c r="R11544" s="21">
        <f>G11544+I11544+J11544+K11544-L11544-M11544-N11544-Q11544</f>
        <v>0</v>
      </c>
      <c r="T11544" s="22" t="s">
        <v>38</v>
      </c>
      <c r="Y11544" s="28" t="str">
        <f t="shared" si="6105"/>
        <v/>
      </c>
      <c r="Z11544" s="28" t="str">
        <f>IF(N11544&lt;O11544+P11544,"出卖应大于等于出卖肉畜+出卖仔畜","")</f>
        <v/>
      </c>
      <c r="AA11544" s="28" t="str">
        <f t="shared" ref="AA11544:AA11553" si="6110">IF(R11544&lt;S11544+U11544,"期末实有头数应大于等于能繁母畜+种公畜","")</f>
        <v/>
      </c>
      <c r="AB11544" s="28"/>
      <c r="AC11544" s="28" t="str">
        <f t="shared" ref="AC11544:AC11549" si="6111">IF(R11544&lt;V11544+W11544,"期末实有头数应大于等于良种+改良种","")</f>
        <v/>
      </c>
    </row>
    <row r="11545" spans="2:29">
      <c r="B11545" s="19"/>
      <c r="C11545" s="30"/>
      <c r="D11545" s="19" t="s">
        <v>53</v>
      </c>
      <c r="E11545" s="18" t="s">
        <v>33</v>
      </c>
      <c r="F11545" s="19">
        <v>17</v>
      </c>
      <c r="R11545" s="21">
        <f>G11545+I11545+J11545+K11545-L11545-M11545-N11545-Q11545</f>
        <v>0</v>
      </c>
      <c r="T11545" s="22" t="s">
        <v>38</v>
      </c>
      <c r="Y11545" s="28" t="str">
        <f t="shared" si="6105"/>
        <v/>
      </c>
      <c r="Z11545" s="28" t="str">
        <f>IF(N11545&lt;O11545+P11545,"出卖应大于等于出卖肉畜+出卖仔畜","")</f>
        <v/>
      </c>
      <c r="AA11545" s="28" t="str">
        <f t="shared" si="6110"/>
        <v/>
      </c>
      <c r="AB11545" s="28"/>
      <c r="AC11545" s="28" t="str">
        <f t="shared" si="6111"/>
        <v/>
      </c>
    </row>
    <row r="11546" spans="2:29">
      <c r="B11546" s="18"/>
      <c r="C11546" s="29"/>
      <c r="D11546" s="19" t="s">
        <v>32</v>
      </c>
      <c r="E11546" s="20" t="s">
        <v>33</v>
      </c>
      <c r="F11546" s="19">
        <v>1</v>
      </c>
      <c r="G11546" s="21">
        <f t="shared" ref="G11546:S11546" si="6112">G11547+G11562</f>
        <v>0</v>
      </c>
      <c r="H11546" s="21">
        <f t="shared" si="6112"/>
        <v>0</v>
      </c>
      <c r="I11546" s="21">
        <f t="shared" si="6112"/>
        <v>0</v>
      </c>
      <c r="J11546" s="21">
        <f t="shared" si="6112"/>
        <v>0</v>
      </c>
      <c r="K11546" s="21">
        <f t="shared" si="6112"/>
        <v>0</v>
      </c>
      <c r="L11546" s="21">
        <f t="shared" si="6112"/>
        <v>0</v>
      </c>
      <c r="M11546" s="21">
        <f t="shared" si="6112"/>
        <v>0</v>
      </c>
      <c r="N11546" s="21">
        <f t="shared" si="6112"/>
        <v>0</v>
      </c>
      <c r="O11546" s="21">
        <f t="shared" si="6112"/>
        <v>0</v>
      </c>
      <c r="P11546" s="21">
        <f t="shared" si="6112"/>
        <v>0</v>
      </c>
      <c r="Q11546" s="21">
        <f t="shared" si="6112"/>
        <v>0</v>
      </c>
      <c r="R11546" s="21">
        <f t="shared" si="6112"/>
        <v>0</v>
      </c>
      <c r="S11546" s="21">
        <f t="shared" si="6112"/>
        <v>0</v>
      </c>
      <c r="T11546" s="21">
        <f>T11547</f>
        <v>0</v>
      </c>
      <c r="U11546" s="21">
        <f>U11547+U11562</f>
        <v>0</v>
      </c>
      <c r="V11546" s="21">
        <f>V11547+V11562</f>
        <v>0</v>
      </c>
      <c r="W11546" s="21">
        <f>W11547+W11562</f>
        <v>0</v>
      </c>
      <c r="Y11546" s="28" t="str">
        <f t="shared" si="6105"/>
        <v/>
      </c>
      <c r="Z11546" s="28" t="str">
        <f>IF(N11546&lt;O11546+P11546,"出卖应大于等于出卖肉畜+出卖仔畜","")</f>
        <v/>
      </c>
      <c r="AA11546" s="28" t="str">
        <f t="shared" si="6110"/>
        <v/>
      </c>
      <c r="AB11546" s="28" t="str">
        <f>IF(R11546&lt;T11546,"期末实有头数应大于等于耕役畜","")</f>
        <v/>
      </c>
      <c r="AC11546" s="28" t="str">
        <f t="shared" si="6111"/>
        <v/>
      </c>
    </row>
    <row r="11547" spans="2:29">
      <c r="B11547" s="19"/>
      <c r="C11547" s="30"/>
      <c r="D11547" s="19" t="s">
        <v>34</v>
      </c>
      <c r="E11547" s="20" t="s">
        <v>33</v>
      </c>
      <c r="F11547" s="19">
        <v>2</v>
      </c>
      <c r="G11547" s="21">
        <f t="shared" ref="G11547:S11547" si="6113">G11548+G11556</f>
        <v>0</v>
      </c>
      <c r="H11547" s="21">
        <f t="shared" si="6113"/>
        <v>0</v>
      </c>
      <c r="I11547" s="21">
        <f t="shared" si="6113"/>
        <v>0</v>
      </c>
      <c r="J11547" s="21">
        <f t="shared" si="6113"/>
        <v>0</v>
      </c>
      <c r="K11547" s="21">
        <f t="shared" si="6113"/>
        <v>0</v>
      </c>
      <c r="L11547" s="21">
        <f t="shared" si="6113"/>
        <v>0</v>
      </c>
      <c r="M11547" s="21">
        <f t="shared" si="6113"/>
        <v>0</v>
      </c>
      <c r="N11547" s="21">
        <f t="shared" si="6113"/>
        <v>0</v>
      </c>
      <c r="O11547" s="21">
        <f t="shared" si="6113"/>
        <v>0</v>
      </c>
      <c r="P11547" s="21">
        <f t="shared" si="6113"/>
        <v>0</v>
      </c>
      <c r="Q11547" s="21">
        <f t="shared" si="6113"/>
        <v>0</v>
      </c>
      <c r="R11547" s="21">
        <f t="shared" si="6113"/>
        <v>0</v>
      </c>
      <c r="S11547" s="21">
        <f t="shared" si="6113"/>
        <v>0</v>
      </c>
      <c r="T11547" s="21">
        <f>T11548</f>
        <v>0</v>
      </c>
      <c r="U11547" s="21">
        <f>U11548+U11556</f>
        <v>0</v>
      </c>
      <c r="V11547" s="21">
        <f>V11548+V11556</f>
        <v>0</v>
      </c>
      <c r="W11547" s="21">
        <f>W11548+W11556</f>
        <v>0</v>
      </c>
      <c r="Y11547" s="28" t="str">
        <f t="shared" ref="Y11547:Y11563" si="6114">IF(H11547&lt;I11547,"繁殖仔畜应大于等于成活","")</f>
        <v/>
      </c>
      <c r="Z11547" s="28" t="str">
        <f t="shared" ref="Z11547:Z11558" si="6115">IF(N11547&lt;O11547+P11547,"出卖应大于等于出卖肉畜+出卖仔畜","")</f>
        <v/>
      </c>
      <c r="AA11547" s="28" t="str">
        <f t="shared" si="6110"/>
        <v/>
      </c>
      <c r="AB11547" s="28" t="str">
        <f>IF(R11547&lt;T11547,"期末实有头数应大于等于耕役畜","")</f>
        <v/>
      </c>
      <c r="AC11547" s="28" t="str">
        <f t="shared" si="6111"/>
        <v/>
      </c>
    </row>
    <row r="11548" spans="2:29">
      <c r="B11548" s="19"/>
      <c r="C11548" s="30"/>
      <c r="D11548" s="19" t="s">
        <v>35</v>
      </c>
      <c r="E11548" s="20" t="s">
        <v>33</v>
      </c>
      <c r="F11548" s="19">
        <v>3</v>
      </c>
      <c r="G11548" s="21">
        <f t="shared" ref="G11548:R11548" si="6116">G11549+G11552+G11553+G11554+G11555</f>
        <v>0</v>
      </c>
      <c r="H11548" s="21">
        <f t="shared" si="6116"/>
        <v>0</v>
      </c>
      <c r="I11548" s="21">
        <f t="shared" si="6116"/>
        <v>0</v>
      </c>
      <c r="J11548" s="21">
        <f t="shared" si="6116"/>
        <v>0</v>
      </c>
      <c r="K11548" s="21">
        <f t="shared" si="6116"/>
        <v>0</v>
      </c>
      <c r="L11548" s="21">
        <f t="shared" si="6116"/>
        <v>0</v>
      </c>
      <c r="M11548" s="21">
        <f t="shared" si="6116"/>
        <v>0</v>
      </c>
      <c r="N11548" s="21">
        <f t="shared" si="6116"/>
        <v>0</v>
      </c>
      <c r="O11548" s="21">
        <f t="shared" si="6116"/>
        <v>0</v>
      </c>
      <c r="P11548" s="21">
        <f t="shared" si="6116"/>
        <v>0</v>
      </c>
      <c r="Q11548" s="21">
        <f t="shared" si="6116"/>
        <v>0</v>
      </c>
      <c r="R11548" s="21">
        <f t="shared" si="6116"/>
        <v>0</v>
      </c>
      <c r="S11548" s="21">
        <f>S11549+S11552+S11553+S11555</f>
        <v>0</v>
      </c>
      <c r="T11548" s="21">
        <f>T11549+T11552+T11553+T11554+T11555</f>
        <v>0</v>
      </c>
      <c r="U11548" s="21">
        <f>U11549+U11552+U11553+U11555</f>
        <v>0</v>
      </c>
      <c r="V11548" s="21">
        <f>V11549+V11552+V11553+V11555</f>
        <v>0</v>
      </c>
      <c r="W11548" s="21">
        <f>W11549+W11552+W11553+W11555</f>
        <v>0</v>
      </c>
      <c r="Y11548" s="28" t="str">
        <f t="shared" si="6114"/>
        <v/>
      </c>
      <c r="Z11548" s="28" t="str">
        <f t="shared" si="6115"/>
        <v/>
      </c>
      <c r="AA11548" s="28" t="str">
        <f t="shared" si="6110"/>
        <v/>
      </c>
      <c r="AB11548" s="28" t="str">
        <f>IF(R11548&lt;T11548,"期末实有头数应大于等于耕役畜","")</f>
        <v/>
      </c>
      <c r="AC11548" s="28" t="str">
        <f t="shared" si="6111"/>
        <v/>
      </c>
    </row>
    <row r="11549" spans="2:29">
      <c r="B11549" s="19"/>
      <c r="C11549" s="30"/>
      <c r="D11549" s="19" t="s">
        <v>36</v>
      </c>
      <c r="E11549" s="20" t="s">
        <v>33</v>
      </c>
      <c r="F11549" s="19">
        <v>4</v>
      </c>
      <c r="R11549" s="21">
        <f>G11549+I11549+J11549+K11549-L11549-M11549-N11549-Q11549</f>
        <v>0</v>
      </c>
      <c r="Y11549" s="28" t="str">
        <f t="shared" si="6114"/>
        <v/>
      </c>
      <c r="Z11549" s="28" t="str">
        <f t="shared" si="6115"/>
        <v/>
      </c>
      <c r="AA11549" s="28" t="str">
        <f t="shared" si="6110"/>
        <v/>
      </c>
      <c r="AB11549" s="28" t="str">
        <f>IF(R11549&lt;T11549,"期末实有头数应大于等于耕役畜","")</f>
        <v/>
      </c>
      <c r="AC11549" s="28" t="str">
        <f t="shared" si="6111"/>
        <v/>
      </c>
    </row>
    <row r="11550" spans="2:29">
      <c r="B11550" s="19"/>
      <c r="C11550" s="30"/>
      <c r="D11550" s="19" t="s">
        <v>37</v>
      </c>
      <c r="E11550" s="20" t="s">
        <v>33</v>
      </c>
      <c r="F11550" s="19">
        <v>5</v>
      </c>
      <c r="R11550" s="21">
        <f t="shared" ref="R11550:R11555" si="6117">G11550+I11550+J11550+K11550-L11550-M11550-N11550-Q11550</f>
        <v>0</v>
      </c>
      <c r="T11550" s="22" t="s">
        <v>38</v>
      </c>
      <c r="V11550" s="22" t="s">
        <v>38</v>
      </c>
      <c r="W11550" s="22" t="s">
        <v>38</v>
      </c>
      <c r="Y11550" s="28" t="str">
        <f t="shared" si="6114"/>
        <v/>
      </c>
      <c r="Z11550" s="28" t="str">
        <f t="shared" si="6115"/>
        <v/>
      </c>
      <c r="AA11550" s="28" t="str">
        <f t="shared" si="6110"/>
        <v/>
      </c>
      <c r="AB11550" s="28"/>
      <c r="AC11550" s="28"/>
    </row>
    <row r="11551" spans="2:29">
      <c r="B11551" s="19"/>
      <c r="C11551" s="30"/>
      <c r="D11551" s="19" t="s">
        <v>39</v>
      </c>
      <c r="E11551" s="20" t="s">
        <v>33</v>
      </c>
      <c r="F11551" s="19">
        <v>6</v>
      </c>
      <c r="R11551" s="21">
        <f t="shared" si="6117"/>
        <v>0</v>
      </c>
      <c r="T11551" s="22" t="s">
        <v>38</v>
      </c>
      <c r="V11551" s="22" t="s">
        <v>38</v>
      </c>
      <c r="W11551" s="22" t="s">
        <v>38</v>
      </c>
      <c r="Y11551" s="28" t="str">
        <f t="shared" si="6114"/>
        <v/>
      </c>
      <c r="Z11551" s="28" t="str">
        <f t="shared" si="6115"/>
        <v/>
      </c>
      <c r="AA11551" s="28" t="str">
        <f t="shared" si="6110"/>
        <v/>
      </c>
      <c r="AB11551" s="28"/>
      <c r="AC11551" s="28"/>
    </row>
    <row r="11552" spans="2:29">
      <c r="B11552" s="19"/>
      <c r="C11552" s="30"/>
      <c r="D11552" s="19" t="s">
        <v>40</v>
      </c>
      <c r="E11552" s="20" t="s">
        <v>41</v>
      </c>
      <c r="F11552" s="19">
        <v>7</v>
      </c>
      <c r="R11552" s="21">
        <f t="shared" si="6117"/>
        <v>0</v>
      </c>
      <c r="Y11552" s="28" t="str">
        <f t="shared" si="6114"/>
        <v/>
      </c>
      <c r="Z11552" s="28" t="str">
        <f t="shared" si="6115"/>
        <v/>
      </c>
      <c r="AA11552" s="28" t="str">
        <f t="shared" si="6110"/>
        <v/>
      </c>
      <c r="AB11552" s="28" t="str">
        <f>IF(R11552&lt;T11552,"期末实有头数应大于等于耕役畜","")</f>
        <v/>
      </c>
      <c r="AC11552" s="28" t="str">
        <f>IF(R11552&lt;V11552+W11552,"期末实有头数应大于等于良种+改良种","")</f>
        <v/>
      </c>
    </row>
    <row r="11553" spans="2:29">
      <c r="B11553" s="19"/>
      <c r="C11553" s="30"/>
      <c r="D11553" s="19" t="s">
        <v>42</v>
      </c>
      <c r="E11553" s="20" t="s">
        <v>33</v>
      </c>
      <c r="F11553" s="19">
        <v>8</v>
      </c>
      <c r="R11553" s="21">
        <f t="shared" si="6117"/>
        <v>0</v>
      </c>
      <c r="Y11553" s="28" t="str">
        <f t="shared" si="6114"/>
        <v/>
      </c>
      <c r="Z11553" s="28" t="str">
        <f t="shared" si="6115"/>
        <v/>
      </c>
      <c r="AA11553" s="28" t="str">
        <f t="shared" si="6110"/>
        <v/>
      </c>
      <c r="AB11553" s="28" t="str">
        <f>IF(R11553&lt;T11553,"期末实有头数应大于等于耕役畜","")</f>
        <v/>
      </c>
      <c r="AC11553" s="28" t="str">
        <f>IF(R11553&lt;V11553+W11553,"期末实有头数应大于等于良种+改良种","")</f>
        <v/>
      </c>
    </row>
    <row r="11554" spans="2:29">
      <c r="B11554" s="19"/>
      <c r="C11554" s="30"/>
      <c r="D11554" s="19" t="s">
        <v>43</v>
      </c>
      <c r="E11554" s="20" t="s">
        <v>33</v>
      </c>
      <c r="F11554" s="19">
        <v>9</v>
      </c>
      <c r="R11554" s="21">
        <f t="shared" si="6117"/>
        <v>0</v>
      </c>
      <c r="S11554" s="22" t="s">
        <v>38</v>
      </c>
      <c r="U11554" s="22" t="s">
        <v>38</v>
      </c>
      <c r="V11554" s="22" t="s">
        <v>38</v>
      </c>
      <c r="W11554" s="22" t="s">
        <v>38</v>
      </c>
      <c r="Y11554" s="28" t="str">
        <f t="shared" si="6114"/>
        <v/>
      </c>
      <c r="Z11554" s="28" t="str">
        <f t="shared" si="6115"/>
        <v/>
      </c>
      <c r="AA11554" s="28"/>
      <c r="AB11554" s="28" t="str">
        <f>IF(R11554&lt;T11554,"期末实有头数应大于等于耕役畜","")</f>
        <v/>
      </c>
      <c r="AC11554" s="28"/>
    </row>
    <row r="11555" spans="2:29">
      <c r="B11555" s="19"/>
      <c r="C11555" s="30"/>
      <c r="D11555" s="19" t="s">
        <v>44</v>
      </c>
      <c r="E11555" s="20" t="s">
        <v>45</v>
      </c>
      <c r="F11555" s="19">
        <v>10</v>
      </c>
      <c r="R11555" s="21">
        <f t="shared" si="6117"/>
        <v>0</v>
      </c>
      <c r="Y11555" s="28" t="str">
        <f t="shared" si="6114"/>
        <v/>
      </c>
      <c r="Z11555" s="28" t="str">
        <f t="shared" si="6115"/>
        <v/>
      </c>
      <c r="AA11555" s="28" t="str">
        <f>IF(R11555&lt;S11555+U11555,"期末实有头数应大于等于能繁母畜+种公畜","")</f>
        <v/>
      </c>
      <c r="AB11555" s="28" t="str">
        <f>IF(R11555&lt;T11555,"期末实有头数应大于等于耕役畜","")</f>
        <v/>
      </c>
      <c r="AC11555" s="28" t="str">
        <f>IF(R11555&lt;V11555+W11555,"期末实有头数应大于等于良种+改良种","")</f>
        <v/>
      </c>
    </row>
    <row r="11556" spans="2:29">
      <c r="B11556" s="19"/>
      <c r="C11556" s="30"/>
      <c r="D11556" s="19" t="s">
        <v>46</v>
      </c>
      <c r="E11556" s="20" t="s">
        <v>47</v>
      </c>
      <c r="F11556" s="19">
        <v>11</v>
      </c>
      <c r="G11556" s="21">
        <f t="shared" ref="G11556:S11556" si="6118">G11557+G11561</f>
        <v>0</v>
      </c>
      <c r="H11556" s="21">
        <f t="shared" si="6118"/>
        <v>0</v>
      </c>
      <c r="I11556" s="21">
        <f t="shared" si="6118"/>
        <v>0</v>
      </c>
      <c r="J11556" s="21">
        <f t="shared" si="6118"/>
        <v>0</v>
      </c>
      <c r="K11556" s="21">
        <f t="shared" si="6118"/>
        <v>0</v>
      </c>
      <c r="L11556" s="21">
        <f t="shared" si="6118"/>
        <v>0</v>
      </c>
      <c r="M11556" s="21">
        <f t="shared" si="6118"/>
        <v>0</v>
      </c>
      <c r="N11556" s="21">
        <f t="shared" si="6118"/>
        <v>0</v>
      </c>
      <c r="O11556" s="21">
        <f t="shared" si="6118"/>
        <v>0</v>
      </c>
      <c r="P11556" s="21">
        <f t="shared" si="6118"/>
        <v>0</v>
      </c>
      <c r="Q11556" s="21">
        <f t="shared" si="6118"/>
        <v>0</v>
      </c>
      <c r="R11556" s="23">
        <f t="shared" si="6118"/>
        <v>0</v>
      </c>
      <c r="S11556" s="21">
        <f t="shared" si="6118"/>
        <v>0</v>
      </c>
      <c r="T11556" s="22" t="s">
        <v>38</v>
      </c>
      <c r="U11556" s="21">
        <f>U11557+U11561</f>
        <v>0</v>
      </c>
      <c r="V11556" s="21">
        <f>V11557+V11561</f>
        <v>0</v>
      </c>
      <c r="W11556" s="21">
        <f>W11557+W11561</f>
        <v>0</v>
      </c>
      <c r="Y11556" s="28" t="str">
        <f t="shared" si="6114"/>
        <v/>
      </c>
      <c r="Z11556" s="28" t="str">
        <f t="shared" si="6115"/>
        <v/>
      </c>
      <c r="AA11556" s="28" t="str">
        <f>IF(R11556&lt;S11556+U11556,"期末实有头数应大于等于能繁母畜+种公畜","")</f>
        <v/>
      </c>
      <c r="AB11556" s="28"/>
      <c r="AC11556" s="28" t="str">
        <f>IF(R11556&lt;V11556+W11556,"期末实有头数应大于等于良种+改良种","")</f>
        <v/>
      </c>
    </row>
    <row r="11557" spans="2:29">
      <c r="B11557" s="19"/>
      <c r="C11557" s="30"/>
      <c r="D11557" s="19" t="s">
        <v>48</v>
      </c>
      <c r="E11557" s="20" t="s">
        <v>47</v>
      </c>
      <c r="F11557" s="19">
        <v>12</v>
      </c>
      <c r="R11557" s="21">
        <f>G11557+I11557+J11557+K11557-L11557-M11557-N11557-Q11557</f>
        <v>0</v>
      </c>
      <c r="T11557" s="22" t="s">
        <v>38</v>
      </c>
      <c r="Y11557" s="28" t="str">
        <f t="shared" si="6114"/>
        <v/>
      </c>
      <c r="Z11557" s="28" t="str">
        <f t="shared" si="6115"/>
        <v/>
      </c>
      <c r="AA11557" s="28" t="str">
        <f>IF(R11557&lt;S11557+U11557,"期末实有头数应大于等于能繁母畜+种公畜","")</f>
        <v/>
      </c>
      <c r="AB11557" s="28"/>
      <c r="AC11557" s="28" t="str">
        <f>IF(R11557&lt;V11557+W11557,"期末实有头数应大于等于良种+改良种","")</f>
        <v/>
      </c>
    </row>
    <row r="11558" spans="2:29">
      <c r="B11558" s="19"/>
      <c r="C11558" s="30"/>
      <c r="D11558" s="19" t="s">
        <v>49</v>
      </c>
      <c r="E11558" s="20" t="s">
        <v>47</v>
      </c>
      <c r="F11558" s="19">
        <v>13</v>
      </c>
      <c r="R11558" s="21">
        <f>G11558+I11558+J11558+K11558-L11558-M11558-N11558-Q11558</f>
        <v>0</v>
      </c>
      <c r="T11558" s="22" t="s">
        <v>38</v>
      </c>
      <c r="V11558" s="22" t="s">
        <v>38</v>
      </c>
      <c r="W11558" s="22" t="s">
        <v>38</v>
      </c>
      <c r="Y11558" s="28" t="str">
        <f t="shared" si="6114"/>
        <v/>
      </c>
      <c r="Z11558" s="28" t="str">
        <f t="shared" si="6115"/>
        <v/>
      </c>
      <c r="AA11558" s="28" t="str">
        <f>IF(R11558&lt;S11558+U11558,"期末实有头数应大于等于能繁母畜+种公畜","")</f>
        <v/>
      </c>
      <c r="AB11558" s="28"/>
      <c r="AC11558" s="28"/>
    </row>
    <row r="11559" spans="2:29">
      <c r="B11559" s="19"/>
      <c r="C11559" s="30"/>
      <c r="D11559" s="19" t="s">
        <v>50</v>
      </c>
      <c r="E11559" s="20" t="s">
        <v>47</v>
      </c>
      <c r="F11559" s="19">
        <v>14</v>
      </c>
      <c r="H11559" s="22" t="s">
        <v>38</v>
      </c>
      <c r="I11559" s="22" t="s">
        <v>38</v>
      </c>
      <c r="J11559" s="22" t="s">
        <v>38</v>
      </c>
      <c r="K11559" s="22" t="s">
        <v>38</v>
      </c>
      <c r="L11559" s="22" t="s">
        <v>38</v>
      </c>
      <c r="M11559" s="22" t="s">
        <v>38</v>
      </c>
      <c r="N11559" s="22" t="s">
        <v>38</v>
      </c>
      <c r="O11559" s="22" t="s">
        <v>38</v>
      </c>
      <c r="P11559" s="22" t="s">
        <v>38</v>
      </c>
      <c r="Q11559" s="22" t="s">
        <v>38</v>
      </c>
      <c r="R11559" s="24"/>
      <c r="T11559" s="22" t="s">
        <v>38</v>
      </c>
      <c r="U11559" s="22" t="s">
        <v>38</v>
      </c>
      <c r="V11559" s="22" t="s">
        <v>38</v>
      </c>
      <c r="W11559" s="22" t="s">
        <v>38</v>
      </c>
      <c r="Y11559" s="28" t="str">
        <f t="shared" si="6114"/>
        <v/>
      </c>
      <c r="Z11559" s="28"/>
      <c r="AA11559" s="28"/>
      <c r="AB11559" s="28"/>
      <c r="AC11559" s="28"/>
    </row>
    <row r="11560" spans="2:29">
      <c r="B11560" s="19"/>
      <c r="C11560" s="30"/>
      <c r="D11560" s="19" t="s">
        <v>51</v>
      </c>
      <c r="E11560" s="20" t="s">
        <v>47</v>
      </c>
      <c r="F11560" s="19">
        <v>15</v>
      </c>
      <c r="H11560" s="22" t="s">
        <v>38</v>
      </c>
      <c r="I11560" s="22" t="s">
        <v>38</v>
      </c>
      <c r="J11560" s="22" t="s">
        <v>38</v>
      </c>
      <c r="K11560" s="22" t="s">
        <v>38</v>
      </c>
      <c r="L11560" s="22" t="s">
        <v>38</v>
      </c>
      <c r="M11560" s="22" t="s">
        <v>38</v>
      </c>
      <c r="N11560" s="22" t="s">
        <v>38</v>
      </c>
      <c r="O11560" s="22" t="s">
        <v>38</v>
      </c>
      <c r="P11560" s="22" t="s">
        <v>38</v>
      </c>
      <c r="Q11560" s="22" t="s">
        <v>38</v>
      </c>
      <c r="R11560" s="24"/>
      <c r="T11560" s="22" t="s">
        <v>38</v>
      </c>
      <c r="U11560" s="22" t="s">
        <v>38</v>
      </c>
      <c r="V11560" s="22" t="s">
        <v>38</v>
      </c>
      <c r="W11560" s="22" t="s">
        <v>38</v>
      </c>
      <c r="Y11560" s="28" t="str">
        <f t="shared" si="6114"/>
        <v/>
      </c>
      <c r="Z11560" s="28"/>
      <c r="AA11560" s="28"/>
      <c r="AB11560" s="28"/>
      <c r="AC11560" s="28"/>
    </row>
    <row r="11561" spans="2:29">
      <c r="B11561" s="19"/>
      <c r="C11561" s="30"/>
      <c r="D11561" s="19" t="s">
        <v>52</v>
      </c>
      <c r="E11561" s="20" t="s">
        <v>47</v>
      </c>
      <c r="F11561" s="19">
        <v>16</v>
      </c>
      <c r="R11561" s="21">
        <f>G11561+I11561+J11561+K11561-L11561-M11561-N11561-Q11561</f>
        <v>0</v>
      </c>
      <c r="T11561" s="22" t="s">
        <v>38</v>
      </c>
      <c r="Y11561" s="28" t="str">
        <f t="shared" si="6114"/>
        <v/>
      </c>
      <c r="Z11561" s="28" t="str">
        <f>IF(N11561&lt;O11561+P11561,"出卖应大于等于出卖肉畜+出卖仔畜","")</f>
        <v/>
      </c>
      <c r="AA11561" s="28" t="str">
        <f t="shared" ref="AA11561:AA11570" si="6119">IF(R11561&lt;S11561+U11561,"期末实有头数应大于等于能繁母畜+种公畜","")</f>
        <v/>
      </c>
      <c r="AB11561" s="28"/>
      <c r="AC11561" s="28" t="str">
        <f t="shared" ref="AC11561:AC11566" si="6120">IF(R11561&lt;V11561+W11561,"期末实有头数应大于等于良种+改良种","")</f>
        <v/>
      </c>
    </row>
    <row r="11562" spans="2:29">
      <c r="B11562" s="19"/>
      <c r="C11562" s="30"/>
      <c r="D11562" s="19" t="s">
        <v>53</v>
      </c>
      <c r="E11562" s="18" t="s">
        <v>33</v>
      </c>
      <c r="F11562" s="19">
        <v>17</v>
      </c>
      <c r="R11562" s="21">
        <f>G11562+I11562+J11562+K11562-L11562-M11562-N11562-Q11562</f>
        <v>0</v>
      </c>
      <c r="T11562" s="22" t="s">
        <v>38</v>
      </c>
      <c r="Y11562" s="28" t="str">
        <f t="shared" si="6114"/>
        <v/>
      </c>
      <c r="Z11562" s="28" t="str">
        <f>IF(N11562&lt;O11562+P11562,"出卖应大于等于出卖肉畜+出卖仔畜","")</f>
        <v/>
      </c>
      <c r="AA11562" s="28" t="str">
        <f t="shared" si="6119"/>
        <v/>
      </c>
      <c r="AB11562" s="28"/>
      <c r="AC11562" s="28" t="str">
        <f t="shared" si="6120"/>
        <v/>
      </c>
    </row>
    <row r="11563" spans="2:29">
      <c r="B11563" s="18"/>
      <c r="C11563" s="29"/>
      <c r="D11563" s="19" t="s">
        <v>32</v>
      </c>
      <c r="E11563" s="20" t="s">
        <v>33</v>
      </c>
      <c r="F11563" s="19">
        <v>1</v>
      </c>
      <c r="G11563" s="21">
        <f t="shared" ref="G11563:S11563" si="6121">G11564+G11579</f>
        <v>0</v>
      </c>
      <c r="H11563" s="21">
        <f t="shared" si="6121"/>
        <v>0</v>
      </c>
      <c r="I11563" s="21">
        <f t="shared" si="6121"/>
        <v>0</v>
      </c>
      <c r="J11563" s="21">
        <f t="shared" si="6121"/>
        <v>0</v>
      </c>
      <c r="K11563" s="21">
        <f t="shared" si="6121"/>
        <v>0</v>
      </c>
      <c r="L11563" s="21">
        <f t="shared" si="6121"/>
        <v>0</v>
      </c>
      <c r="M11563" s="21">
        <f t="shared" si="6121"/>
        <v>0</v>
      </c>
      <c r="N11563" s="21">
        <f t="shared" si="6121"/>
        <v>0</v>
      </c>
      <c r="O11563" s="21">
        <f t="shared" si="6121"/>
        <v>0</v>
      </c>
      <c r="P11563" s="21">
        <f t="shared" si="6121"/>
        <v>0</v>
      </c>
      <c r="Q11563" s="21">
        <f t="shared" si="6121"/>
        <v>0</v>
      </c>
      <c r="R11563" s="21">
        <f t="shared" si="6121"/>
        <v>0</v>
      </c>
      <c r="S11563" s="21">
        <f t="shared" si="6121"/>
        <v>0</v>
      </c>
      <c r="T11563" s="21">
        <f>T11564</f>
        <v>0</v>
      </c>
      <c r="U11563" s="21">
        <f>U11564+U11579</f>
        <v>0</v>
      </c>
      <c r="V11563" s="21">
        <f>V11564+V11579</f>
        <v>0</v>
      </c>
      <c r="W11563" s="21">
        <f>W11564+W11579</f>
        <v>0</v>
      </c>
      <c r="Y11563" s="28" t="str">
        <f t="shared" si="6114"/>
        <v/>
      </c>
      <c r="Z11563" s="28" t="str">
        <f>IF(N11563&lt;O11563+P11563,"出卖应大于等于出卖肉畜+出卖仔畜","")</f>
        <v/>
      </c>
      <c r="AA11563" s="28" t="str">
        <f t="shared" si="6119"/>
        <v/>
      </c>
      <c r="AB11563" s="28" t="str">
        <f>IF(R11563&lt;T11563,"期末实有头数应大于等于耕役畜","")</f>
        <v/>
      </c>
      <c r="AC11563" s="28" t="str">
        <f t="shared" si="6120"/>
        <v/>
      </c>
    </row>
    <row r="11564" spans="2:29">
      <c r="B11564" s="19"/>
      <c r="C11564" s="30"/>
      <c r="D11564" s="19" t="s">
        <v>34</v>
      </c>
      <c r="E11564" s="20" t="s">
        <v>33</v>
      </c>
      <c r="F11564" s="19">
        <v>2</v>
      </c>
      <c r="G11564" s="21">
        <f t="shared" ref="G11564:S11564" si="6122">G11565+G11573</f>
        <v>0</v>
      </c>
      <c r="H11564" s="21">
        <f t="shared" si="6122"/>
        <v>0</v>
      </c>
      <c r="I11564" s="21">
        <f t="shared" si="6122"/>
        <v>0</v>
      </c>
      <c r="J11564" s="21">
        <f t="shared" si="6122"/>
        <v>0</v>
      </c>
      <c r="K11564" s="21">
        <f t="shared" si="6122"/>
        <v>0</v>
      </c>
      <c r="L11564" s="21">
        <f t="shared" si="6122"/>
        <v>0</v>
      </c>
      <c r="M11564" s="21">
        <f t="shared" si="6122"/>
        <v>0</v>
      </c>
      <c r="N11564" s="21">
        <f t="shared" si="6122"/>
        <v>0</v>
      </c>
      <c r="O11564" s="21">
        <f t="shared" si="6122"/>
        <v>0</v>
      </c>
      <c r="P11564" s="21">
        <f t="shared" si="6122"/>
        <v>0</v>
      </c>
      <c r="Q11564" s="21">
        <f t="shared" si="6122"/>
        <v>0</v>
      </c>
      <c r="R11564" s="21">
        <f t="shared" si="6122"/>
        <v>0</v>
      </c>
      <c r="S11564" s="21">
        <f t="shared" si="6122"/>
        <v>0</v>
      </c>
      <c r="T11564" s="21">
        <f>T11565</f>
        <v>0</v>
      </c>
      <c r="U11564" s="21">
        <f>U11565+U11573</f>
        <v>0</v>
      </c>
      <c r="V11564" s="21">
        <f>V11565+V11573</f>
        <v>0</v>
      </c>
      <c r="W11564" s="21">
        <f>W11565+W11573</f>
        <v>0</v>
      </c>
      <c r="Y11564" s="28" t="str">
        <f t="shared" ref="Y11564:Y11580" si="6123">IF(H11564&lt;I11564,"繁殖仔畜应大于等于成活","")</f>
        <v/>
      </c>
      <c r="Z11564" s="28" t="str">
        <f t="shared" ref="Z11564:Z11575" si="6124">IF(N11564&lt;O11564+P11564,"出卖应大于等于出卖肉畜+出卖仔畜","")</f>
        <v/>
      </c>
      <c r="AA11564" s="28" t="str">
        <f t="shared" si="6119"/>
        <v/>
      </c>
      <c r="AB11564" s="28" t="str">
        <f>IF(R11564&lt;T11564,"期末实有头数应大于等于耕役畜","")</f>
        <v/>
      </c>
      <c r="AC11564" s="28" t="str">
        <f t="shared" si="6120"/>
        <v/>
      </c>
    </row>
    <row r="11565" spans="2:29">
      <c r="B11565" s="19"/>
      <c r="C11565" s="30"/>
      <c r="D11565" s="19" t="s">
        <v>35</v>
      </c>
      <c r="E11565" s="20" t="s">
        <v>33</v>
      </c>
      <c r="F11565" s="19">
        <v>3</v>
      </c>
      <c r="G11565" s="21">
        <f t="shared" ref="G11565:R11565" si="6125">G11566+G11569+G11570+G11571+G11572</f>
        <v>0</v>
      </c>
      <c r="H11565" s="21">
        <f t="shared" si="6125"/>
        <v>0</v>
      </c>
      <c r="I11565" s="21">
        <f t="shared" si="6125"/>
        <v>0</v>
      </c>
      <c r="J11565" s="21">
        <f t="shared" si="6125"/>
        <v>0</v>
      </c>
      <c r="K11565" s="21">
        <f t="shared" si="6125"/>
        <v>0</v>
      </c>
      <c r="L11565" s="21">
        <f t="shared" si="6125"/>
        <v>0</v>
      </c>
      <c r="M11565" s="21">
        <f t="shared" si="6125"/>
        <v>0</v>
      </c>
      <c r="N11565" s="21">
        <f t="shared" si="6125"/>
        <v>0</v>
      </c>
      <c r="O11565" s="21">
        <f t="shared" si="6125"/>
        <v>0</v>
      </c>
      <c r="P11565" s="21">
        <f t="shared" si="6125"/>
        <v>0</v>
      </c>
      <c r="Q11565" s="21">
        <f t="shared" si="6125"/>
        <v>0</v>
      </c>
      <c r="R11565" s="21">
        <f t="shared" si="6125"/>
        <v>0</v>
      </c>
      <c r="S11565" s="21">
        <f>S11566+S11569+S11570+S11572</f>
        <v>0</v>
      </c>
      <c r="T11565" s="21">
        <f>T11566+T11569+T11570+T11571+T11572</f>
        <v>0</v>
      </c>
      <c r="U11565" s="21">
        <f>U11566+U11569+U11570+U11572</f>
        <v>0</v>
      </c>
      <c r="V11565" s="21">
        <f>V11566+V11569+V11570+V11572</f>
        <v>0</v>
      </c>
      <c r="W11565" s="21">
        <f>W11566+W11569+W11570+W11572</f>
        <v>0</v>
      </c>
      <c r="Y11565" s="28" t="str">
        <f t="shared" si="6123"/>
        <v/>
      </c>
      <c r="Z11565" s="28" t="str">
        <f t="shared" si="6124"/>
        <v/>
      </c>
      <c r="AA11565" s="28" t="str">
        <f t="shared" si="6119"/>
        <v/>
      </c>
      <c r="AB11565" s="28" t="str">
        <f>IF(R11565&lt;T11565,"期末实有头数应大于等于耕役畜","")</f>
        <v/>
      </c>
      <c r="AC11565" s="28" t="str">
        <f t="shared" si="6120"/>
        <v/>
      </c>
    </row>
    <row r="11566" spans="2:29">
      <c r="B11566" s="19"/>
      <c r="C11566" s="30"/>
      <c r="D11566" s="19" t="s">
        <v>36</v>
      </c>
      <c r="E11566" s="20" t="s">
        <v>33</v>
      </c>
      <c r="F11566" s="19">
        <v>4</v>
      </c>
      <c r="R11566" s="21">
        <f>G11566+I11566+J11566+K11566-L11566-M11566-N11566-Q11566</f>
        <v>0</v>
      </c>
      <c r="Y11566" s="28" t="str">
        <f t="shared" si="6123"/>
        <v/>
      </c>
      <c r="Z11566" s="28" t="str">
        <f t="shared" si="6124"/>
        <v/>
      </c>
      <c r="AA11566" s="28" t="str">
        <f t="shared" si="6119"/>
        <v/>
      </c>
      <c r="AB11566" s="28" t="str">
        <f>IF(R11566&lt;T11566,"期末实有头数应大于等于耕役畜","")</f>
        <v/>
      </c>
      <c r="AC11566" s="28" t="str">
        <f t="shared" si="6120"/>
        <v/>
      </c>
    </row>
    <row r="11567" spans="2:29">
      <c r="B11567" s="19"/>
      <c r="C11567" s="30"/>
      <c r="D11567" s="19" t="s">
        <v>37</v>
      </c>
      <c r="E11567" s="20" t="s">
        <v>33</v>
      </c>
      <c r="F11567" s="19">
        <v>5</v>
      </c>
      <c r="R11567" s="21">
        <f t="shared" ref="R11567:R11572" si="6126">G11567+I11567+J11567+K11567-L11567-M11567-N11567-Q11567</f>
        <v>0</v>
      </c>
      <c r="T11567" s="22" t="s">
        <v>38</v>
      </c>
      <c r="V11567" s="22" t="s">
        <v>38</v>
      </c>
      <c r="W11567" s="22" t="s">
        <v>38</v>
      </c>
      <c r="Y11567" s="28" t="str">
        <f t="shared" si="6123"/>
        <v/>
      </c>
      <c r="Z11567" s="28" t="str">
        <f t="shared" si="6124"/>
        <v/>
      </c>
      <c r="AA11567" s="28" t="str">
        <f t="shared" si="6119"/>
        <v/>
      </c>
      <c r="AB11567" s="28"/>
      <c r="AC11567" s="28"/>
    </row>
    <row r="11568" spans="2:29">
      <c r="B11568" s="19"/>
      <c r="C11568" s="30"/>
      <c r="D11568" s="19" t="s">
        <v>39</v>
      </c>
      <c r="E11568" s="20" t="s">
        <v>33</v>
      </c>
      <c r="F11568" s="19">
        <v>6</v>
      </c>
      <c r="R11568" s="21">
        <f t="shared" si="6126"/>
        <v>0</v>
      </c>
      <c r="T11568" s="22" t="s">
        <v>38</v>
      </c>
      <c r="V11568" s="22" t="s">
        <v>38</v>
      </c>
      <c r="W11568" s="22" t="s">
        <v>38</v>
      </c>
      <c r="Y11568" s="28" t="str">
        <f t="shared" si="6123"/>
        <v/>
      </c>
      <c r="Z11568" s="28" t="str">
        <f t="shared" si="6124"/>
        <v/>
      </c>
      <c r="AA11568" s="28" t="str">
        <f t="shared" si="6119"/>
        <v/>
      </c>
      <c r="AB11568" s="28"/>
      <c r="AC11568" s="28"/>
    </row>
    <row r="11569" spans="2:29">
      <c r="B11569" s="19"/>
      <c r="C11569" s="30"/>
      <c r="D11569" s="19" t="s">
        <v>40</v>
      </c>
      <c r="E11569" s="20" t="s">
        <v>41</v>
      </c>
      <c r="F11569" s="19">
        <v>7</v>
      </c>
      <c r="R11569" s="21">
        <f t="shared" si="6126"/>
        <v>0</v>
      </c>
      <c r="Y11569" s="28" t="str">
        <f t="shared" si="6123"/>
        <v/>
      </c>
      <c r="Z11569" s="28" t="str">
        <f t="shared" si="6124"/>
        <v/>
      </c>
      <c r="AA11569" s="28" t="str">
        <f t="shared" si="6119"/>
        <v/>
      </c>
      <c r="AB11569" s="28" t="str">
        <f>IF(R11569&lt;T11569,"期末实有头数应大于等于耕役畜","")</f>
        <v/>
      </c>
      <c r="AC11569" s="28" t="str">
        <f>IF(R11569&lt;V11569+W11569,"期末实有头数应大于等于良种+改良种","")</f>
        <v/>
      </c>
    </row>
    <row r="11570" spans="2:29">
      <c r="B11570" s="19"/>
      <c r="C11570" s="30"/>
      <c r="D11570" s="19" t="s">
        <v>42</v>
      </c>
      <c r="E11570" s="20" t="s">
        <v>33</v>
      </c>
      <c r="F11570" s="19">
        <v>8</v>
      </c>
      <c r="R11570" s="21">
        <f t="shared" si="6126"/>
        <v>0</v>
      </c>
      <c r="Y11570" s="28" t="str">
        <f t="shared" si="6123"/>
        <v/>
      </c>
      <c r="Z11570" s="28" t="str">
        <f t="shared" si="6124"/>
        <v/>
      </c>
      <c r="AA11570" s="28" t="str">
        <f t="shared" si="6119"/>
        <v/>
      </c>
      <c r="AB11570" s="28" t="str">
        <f>IF(R11570&lt;T11570,"期末实有头数应大于等于耕役畜","")</f>
        <v/>
      </c>
      <c r="AC11570" s="28" t="str">
        <f>IF(R11570&lt;V11570+W11570,"期末实有头数应大于等于良种+改良种","")</f>
        <v/>
      </c>
    </row>
    <row r="11571" spans="2:29">
      <c r="B11571" s="19"/>
      <c r="C11571" s="30"/>
      <c r="D11571" s="19" t="s">
        <v>43</v>
      </c>
      <c r="E11571" s="20" t="s">
        <v>33</v>
      </c>
      <c r="F11571" s="19">
        <v>9</v>
      </c>
      <c r="R11571" s="21">
        <f t="shared" si="6126"/>
        <v>0</v>
      </c>
      <c r="S11571" s="22" t="s">
        <v>38</v>
      </c>
      <c r="U11571" s="22" t="s">
        <v>38</v>
      </c>
      <c r="V11571" s="22" t="s">
        <v>38</v>
      </c>
      <c r="W11571" s="22" t="s">
        <v>38</v>
      </c>
      <c r="Y11571" s="28" t="str">
        <f t="shared" si="6123"/>
        <v/>
      </c>
      <c r="Z11571" s="28" t="str">
        <f t="shared" si="6124"/>
        <v/>
      </c>
      <c r="AA11571" s="28"/>
      <c r="AB11571" s="28" t="str">
        <f>IF(R11571&lt;T11571,"期末实有头数应大于等于耕役畜","")</f>
        <v/>
      </c>
      <c r="AC11571" s="28"/>
    </row>
    <row r="11572" spans="2:29">
      <c r="B11572" s="19"/>
      <c r="C11572" s="30"/>
      <c r="D11572" s="19" t="s">
        <v>44</v>
      </c>
      <c r="E11572" s="20" t="s">
        <v>45</v>
      </c>
      <c r="F11572" s="19">
        <v>10</v>
      </c>
      <c r="R11572" s="21">
        <f t="shared" si="6126"/>
        <v>0</v>
      </c>
      <c r="Y11572" s="28" t="str">
        <f t="shared" si="6123"/>
        <v/>
      </c>
      <c r="Z11572" s="28" t="str">
        <f t="shared" si="6124"/>
        <v/>
      </c>
      <c r="AA11572" s="28" t="str">
        <f>IF(R11572&lt;S11572+U11572,"期末实有头数应大于等于能繁母畜+种公畜","")</f>
        <v/>
      </c>
      <c r="AB11572" s="28" t="str">
        <f>IF(R11572&lt;T11572,"期末实有头数应大于等于耕役畜","")</f>
        <v/>
      </c>
      <c r="AC11572" s="28" t="str">
        <f>IF(R11572&lt;V11572+W11572,"期末实有头数应大于等于良种+改良种","")</f>
        <v/>
      </c>
    </row>
    <row r="11573" spans="2:29">
      <c r="B11573" s="19"/>
      <c r="C11573" s="30"/>
      <c r="D11573" s="19" t="s">
        <v>46</v>
      </c>
      <c r="E11573" s="20" t="s">
        <v>47</v>
      </c>
      <c r="F11573" s="19">
        <v>11</v>
      </c>
      <c r="G11573" s="21">
        <f t="shared" ref="G11573:S11573" si="6127">G11574+G11578</f>
        <v>0</v>
      </c>
      <c r="H11573" s="21">
        <f t="shared" si="6127"/>
        <v>0</v>
      </c>
      <c r="I11573" s="21">
        <f t="shared" si="6127"/>
        <v>0</v>
      </c>
      <c r="J11573" s="21">
        <f t="shared" si="6127"/>
        <v>0</v>
      </c>
      <c r="K11573" s="21">
        <f t="shared" si="6127"/>
        <v>0</v>
      </c>
      <c r="L11573" s="21">
        <f t="shared" si="6127"/>
        <v>0</v>
      </c>
      <c r="M11573" s="21">
        <f t="shared" si="6127"/>
        <v>0</v>
      </c>
      <c r="N11573" s="21">
        <f t="shared" si="6127"/>
        <v>0</v>
      </c>
      <c r="O11573" s="21">
        <f t="shared" si="6127"/>
        <v>0</v>
      </c>
      <c r="P11573" s="21">
        <f t="shared" si="6127"/>
        <v>0</v>
      </c>
      <c r="Q11573" s="21">
        <f t="shared" si="6127"/>
        <v>0</v>
      </c>
      <c r="R11573" s="23">
        <f t="shared" si="6127"/>
        <v>0</v>
      </c>
      <c r="S11573" s="21">
        <f t="shared" si="6127"/>
        <v>0</v>
      </c>
      <c r="T11573" s="22" t="s">
        <v>38</v>
      </c>
      <c r="U11573" s="21">
        <f>U11574+U11578</f>
        <v>0</v>
      </c>
      <c r="V11573" s="21">
        <f>V11574+V11578</f>
        <v>0</v>
      </c>
      <c r="W11573" s="21">
        <f>W11574+W11578</f>
        <v>0</v>
      </c>
      <c r="Y11573" s="28" t="str">
        <f t="shared" si="6123"/>
        <v/>
      </c>
      <c r="Z11573" s="28" t="str">
        <f t="shared" si="6124"/>
        <v/>
      </c>
      <c r="AA11573" s="28" t="str">
        <f>IF(R11573&lt;S11573+U11573,"期末实有头数应大于等于能繁母畜+种公畜","")</f>
        <v/>
      </c>
      <c r="AB11573" s="28"/>
      <c r="AC11573" s="28" t="str">
        <f>IF(R11573&lt;V11573+W11573,"期末实有头数应大于等于良种+改良种","")</f>
        <v/>
      </c>
    </row>
    <row r="11574" spans="2:29">
      <c r="B11574" s="19"/>
      <c r="C11574" s="30"/>
      <c r="D11574" s="19" t="s">
        <v>48</v>
      </c>
      <c r="E11574" s="20" t="s">
        <v>47</v>
      </c>
      <c r="F11574" s="19">
        <v>12</v>
      </c>
      <c r="R11574" s="21">
        <f>G11574+I11574+J11574+K11574-L11574-M11574-N11574-Q11574</f>
        <v>0</v>
      </c>
      <c r="T11574" s="22" t="s">
        <v>38</v>
      </c>
      <c r="Y11574" s="28" t="str">
        <f t="shared" si="6123"/>
        <v/>
      </c>
      <c r="Z11574" s="28" t="str">
        <f t="shared" si="6124"/>
        <v/>
      </c>
      <c r="AA11574" s="28" t="str">
        <f>IF(R11574&lt;S11574+U11574,"期末实有头数应大于等于能繁母畜+种公畜","")</f>
        <v/>
      </c>
      <c r="AB11574" s="28"/>
      <c r="AC11574" s="28" t="str">
        <f>IF(R11574&lt;V11574+W11574,"期末实有头数应大于等于良种+改良种","")</f>
        <v/>
      </c>
    </row>
    <row r="11575" spans="2:29">
      <c r="B11575" s="19"/>
      <c r="C11575" s="30"/>
      <c r="D11575" s="19" t="s">
        <v>49</v>
      </c>
      <c r="E11575" s="20" t="s">
        <v>47</v>
      </c>
      <c r="F11575" s="19">
        <v>13</v>
      </c>
      <c r="R11575" s="21">
        <f>G11575+I11575+J11575+K11575-L11575-M11575-N11575-Q11575</f>
        <v>0</v>
      </c>
      <c r="T11575" s="22" t="s">
        <v>38</v>
      </c>
      <c r="V11575" s="22" t="s">
        <v>38</v>
      </c>
      <c r="W11575" s="22" t="s">
        <v>38</v>
      </c>
      <c r="Y11575" s="28" t="str">
        <f t="shared" si="6123"/>
        <v/>
      </c>
      <c r="Z11575" s="28" t="str">
        <f t="shared" si="6124"/>
        <v/>
      </c>
      <c r="AA11575" s="28" t="str">
        <f>IF(R11575&lt;S11575+U11575,"期末实有头数应大于等于能繁母畜+种公畜","")</f>
        <v/>
      </c>
      <c r="AB11575" s="28"/>
      <c r="AC11575" s="28"/>
    </row>
    <row r="11576" spans="2:29">
      <c r="B11576" s="19"/>
      <c r="C11576" s="30"/>
      <c r="D11576" s="19" t="s">
        <v>50</v>
      </c>
      <c r="E11576" s="20" t="s">
        <v>47</v>
      </c>
      <c r="F11576" s="19">
        <v>14</v>
      </c>
      <c r="H11576" s="22" t="s">
        <v>38</v>
      </c>
      <c r="I11576" s="22" t="s">
        <v>38</v>
      </c>
      <c r="J11576" s="22" t="s">
        <v>38</v>
      </c>
      <c r="K11576" s="22" t="s">
        <v>38</v>
      </c>
      <c r="L11576" s="22" t="s">
        <v>38</v>
      </c>
      <c r="M11576" s="22" t="s">
        <v>38</v>
      </c>
      <c r="N11576" s="22" t="s">
        <v>38</v>
      </c>
      <c r="O11576" s="22" t="s">
        <v>38</v>
      </c>
      <c r="P11576" s="22" t="s">
        <v>38</v>
      </c>
      <c r="Q11576" s="22" t="s">
        <v>38</v>
      </c>
      <c r="R11576" s="24"/>
      <c r="T11576" s="22" t="s">
        <v>38</v>
      </c>
      <c r="U11576" s="22" t="s">
        <v>38</v>
      </c>
      <c r="V11576" s="22" t="s">
        <v>38</v>
      </c>
      <c r="W11576" s="22" t="s">
        <v>38</v>
      </c>
      <c r="Y11576" s="28" t="str">
        <f t="shared" si="6123"/>
        <v/>
      </c>
      <c r="Z11576" s="28"/>
      <c r="AA11576" s="28"/>
      <c r="AB11576" s="28"/>
      <c r="AC11576" s="28"/>
    </row>
    <row r="11577" spans="2:29">
      <c r="B11577" s="19"/>
      <c r="C11577" s="30"/>
      <c r="D11577" s="19" t="s">
        <v>51</v>
      </c>
      <c r="E11577" s="20" t="s">
        <v>47</v>
      </c>
      <c r="F11577" s="19">
        <v>15</v>
      </c>
      <c r="H11577" s="22" t="s">
        <v>38</v>
      </c>
      <c r="I11577" s="22" t="s">
        <v>38</v>
      </c>
      <c r="J11577" s="22" t="s">
        <v>38</v>
      </c>
      <c r="K11577" s="22" t="s">
        <v>38</v>
      </c>
      <c r="L11577" s="22" t="s">
        <v>38</v>
      </c>
      <c r="M11577" s="22" t="s">
        <v>38</v>
      </c>
      <c r="N11577" s="22" t="s">
        <v>38</v>
      </c>
      <c r="O11577" s="22" t="s">
        <v>38</v>
      </c>
      <c r="P11577" s="22" t="s">
        <v>38</v>
      </c>
      <c r="Q11577" s="22" t="s">
        <v>38</v>
      </c>
      <c r="R11577" s="24"/>
      <c r="T11577" s="22" t="s">
        <v>38</v>
      </c>
      <c r="U11577" s="22" t="s">
        <v>38</v>
      </c>
      <c r="V11577" s="22" t="s">
        <v>38</v>
      </c>
      <c r="W11577" s="22" t="s">
        <v>38</v>
      </c>
      <c r="Y11577" s="28" t="str">
        <f t="shared" si="6123"/>
        <v/>
      </c>
      <c r="Z11577" s="28"/>
      <c r="AA11577" s="28"/>
      <c r="AB11577" s="28"/>
      <c r="AC11577" s="28"/>
    </row>
    <row r="11578" spans="2:29">
      <c r="B11578" s="19"/>
      <c r="C11578" s="30"/>
      <c r="D11578" s="19" t="s">
        <v>52</v>
      </c>
      <c r="E11578" s="20" t="s">
        <v>47</v>
      </c>
      <c r="F11578" s="19">
        <v>16</v>
      </c>
      <c r="R11578" s="21">
        <f>G11578+I11578+J11578+K11578-L11578-M11578-N11578-Q11578</f>
        <v>0</v>
      </c>
      <c r="T11578" s="22" t="s">
        <v>38</v>
      </c>
      <c r="Y11578" s="28" t="str">
        <f t="shared" si="6123"/>
        <v/>
      </c>
      <c r="Z11578" s="28" t="str">
        <f>IF(N11578&lt;O11578+P11578,"出卖应大于等于出卖肉畜+出卖仔畜","")</f>
        <v/>
      </c>
      <c r="AA11578" s="28" t="str">
        <f t="shared" ref="AA11578:AA11587" si="6128">IF(R11578&lt;S11578+U11578,"期末实有头数应大于等于能繁母畜+种公畜","")</f>
        <v/>
      </c>
      <c r="AB11578" s="28"/>
      <c r="AC11578" s="28" t="str">
        <f t="shared" ref="AC11578:AC11583" si="6129">IF(R11578&lt;V11578+W11578,"期末实有头数应大于等于良种+改良种","")</f>
        <v/>
      </c>
    </row>
    <row r="11579" spans="2:29">
      <c r="B11579" s="19"/>
      <c r="C11579" s="30"/>
      <c r="D11579" s="19" t="s">
        <v>53</v>
      </c>
      <c r="E11579" s="18" t="s">
        <v>33</v>
      </c>
      <c r="F11579" s="19">
        <v>17</v>
      </c>
      <c r="R11579" s="21">
        <f>G11579+I11579+J11579+K11579-L11579-M11579-N11579-Q11579</f>
        <v>0</v>
      </c>
      <c r="T11579" s="22" t="s">
        <v>38</v>
      </c>
      <c r="Y11579" s="28" t="str">
        <f t="shared" si="6123"/>
        <v/>
      </c>
      <c r="Z11579" s="28" t="str">
        <f>IF(N11579&lt;O11579+P11579,"出卖应大于等于出卖肉畜+出卖仔畜","")</f>
        <v/>
      </c>
      <c r="AA11579" s="28" t="str">
        <f t="shared" si="6128"/>
        <v/>
      </c>
      <c r="AB11579" s="28"/>
      <c r="AC11579" s="28" t="str">
        <f t="shared" si="6129"/>
        <v/>
      </c>
    </row>
    <row r="11580" spans="2:29">
      <c r="B11580" s="18"/>
      <c r="C11580" s="29"/>
      <c r="D11580" s="19" t="s">
        <v>32</v>
      </c>
      <c r="E11580" s="20" t="s">
        <v>33</v>
      </c>
      <c r="F11580" s="19">
        <v>1</v>
      </c>
      <c r="G11580" s="21">
        <f t="shared" ref="G11580:S11580" si="6130">G11581+G11596</f>
        <v>0</v>
      </c>
      <c r="H11580" s="21">
        <f t="shared" si="6130"/>
        <v>0</v>
      </c>
      <c r="I11580" s="21">
        <f t="shared" si="6130"/>
        <v>0</v>
      </c>
      <c r="J11580" s="21">
        <f t="shared" si="6130"/>
        <v>0</v>
      </c>
      <c r="K11580" s="21">
        <f t="shared" si="6130"/>
        <v>0</v>
      </c>
      <c r="L11580" s="21">
        <f t="shared" si="6130"/>
        <v>0</v>
      </c>
      <c r="M11580" s="21">
        <f t="shared" si="6130"/>
        <v>0</v>
      </c>
      <c r="N11580" s="21">
        <f t="shared" si="6130"/>
        <v>0</v>
      </c>
      <c r="O11580" s="21">
        <f t="shared" si="6130"/>
        <v>0</v>
      </c>
      <c r="P11580" s="21">
        <f t="shared" si="6130"/>
        <v>0</v>
      </c>
      <c r="Q11580" s="21">
        <f t="shared" si="6130"/>
        <v>0</v>
      </c>
      <c r="R11580" s="21">
        <f t="shared" si="6130"/>
        <v>0</v>
      </c>
      <c r="S11580" s="21">
        <f t="shared" si="6130"/>
        <v>0</v>
      </c>
      <c r="T11580" s="21">
        <f>T11581</f>
        <v>0</v>
      </c>
      <c r="U11580" s="21">
        <f>U11581+U11596</f>
        <v>0</v>
      </c>
      <c r="V11580" s="21">
        <f>V11581+V11596</f>
        <v>0</v>
      </c>
      <c r="W11580" s="21">
        <f>W11581+W11596</f>
        <v>0</v>
      </c>
      <c r="Y11580" s="28" t="str">
        <f t="shared" si="6123"/>
        <v/>
      </c>
      <c r="Z11580" s="28" t="str">
        <f>IF(N11580&lt;O11580+P11580,"出卖应大于等于出卖肉畜+出卖仔畜","")</f>
        <v/>
      </c>
      <c r="AA11580" s="28" t="str">
        <f t="shared" si="6128"/>
        <v/>
      </c>
      <c r="AB11580" s="28" t="str">
        <f>IF(R11580&lt;T11580,"期末实有头数应大于等于耕役畜","")</f>
        <v/>
      </c>
      <c r="AC11580" s="28" t="str">
        <f t="shared" si="6129"/>
        <v/>
      </c>
    </row>
    <row r="11581" spans="2:29">
      <c r="B11581" s="19"/>
      <c r="C11581" s="30"/>
      <c r="D11581" s="19" t="s">
        <v>34</v>
      </c>
      <c r="E11581" s="20" t="s">
        <v>33</v>
      </c>
      <c r="F11581" s="19">
        <v>2</v>
      </c>
      <c r="G11581" s="21">
        <f t="shared" ref="G11581:S11581" si="6131">G11582+G11590</f>
        <v>0</v>
      </c>
      <c r="H11581" s="21">
        <f t="shared" si="6131"/>
        <v>0</v>
      </c>
      <c r="I11581" s="21">
        <f t="shared" si="6131"/>
        <v>0</v>
      </c>
      <c r="J11581" s="21">
        <f t="shared" si="6131"/>
        <v>0</v>
      </c>
      <c r="K11581" s="21">
        <f t="shared" si="6131"/>
        <v>0</v>
      </c>
      <c r="L11581" s="21">
        <f t="shared" si="6131"/>
        <v>0</v>
      </c>
      <c r="M11581" s="21">
        <f t="shared" si="6131"/>
        <v>0</v>
      </c>
      <c r="N11581" s="21">
        <f t="shared" si="6131"/>
        <v>0</v>
      </c>
      <c r="O11581" s="21">
        <f t="shared" si="6131"/>
        <v>0</v>
      </c>
      <c r="P11581" s="21">
        <f t="shared" si="6131"/>
        <v>0</v>
      </c>
      <c r="Q11581" s="21">
        <f t="shared" si="6131"/>
        <v>0</v>
      </c>
      <c r="R11581" s="21">
        <f t="shared" si="6131"/>
        <v>0</v>
      </c>
      <c r="S11581" s="21">
        <f t="shared" si="6131"/>
        <v>0</v>
      </c>
      <c r="T11581" s="21">
        <f>T11582</f>
        <v>0</v>
      </c>
      <c r="U11581" s="21">
        <f>U11582+U11590</f>
        <v>0</v>
      </c>
      <c r="V11581" s="21">
        <f>V11582+V11590</f>
        <v>0</v>
      </c>
      <c r="W11581" s="21">
        <f>W11582+W11590</f>
        <v>0</v>
      </c>
      <c r="Y11581" s="28" t="str">
        <f t="shared" ref="Y11581:Y11597" si="6132">IF(H11581&lt;I11581,"繁殖仔畜应大于等于成活","")</f>
        <v/>
      </c>
      <c r="Z11581" s="28" t="str">
        <f t="shared" ref="Z11581:Z11592" si="6133">IF(N11581&lt;O11581+P11581,"出卖应大于等于出卖肉畜+出卖仔畜","")</f>
        <v/>
      </c>
      <c r="AA11581" s="28" t="str">
        <f t="shared" si="6128"/>
        <v/>
      </c>
      <c r="AB11581" s="28" t="str">
        <f>IF(R11581&lt;T11581,"期末实有头数应大于等于耕役畜","")</f>
        <v/>
      </c>
      <c r="AC11581" s="28" t="str">
        <f t="shared" si="6129"/>
        <v/>
      </c>
    </row>
    <row r="11582" spans="2:29">
      <c r="B11582" s="19"/>
      <c r="C11582" s="30"/>
      <c r="D11582" s="19" t="s">
        <v>35</v>
      </c>
      <c r="E11582" s="20" t="s">
        <v>33</v>
      </c>
      <c r="F11582" s="19">
        <v>3</v>
      </c>
      <c r="G11582" s="21">
        <f t="shared" ref="G11582:R11582" si="6134">G11583+G11586+G11587+G11588+G11589</f>
        <v>0</v>
      </c>
      <c r="H11582" s="21">
        <f t="shared" si="6134"/>
        <v>0</v>
      </c>
      <c r="I11582" s="21">
        <f t="shared" si="6134"/>
        <v>0</v>
      </c>
      <c r="J11582" s="21">
        <f t="shared" si="6134"/>
        <v>0</v>
      </c>
      <c r="K11582" s="21">
        <f t="shared" si="6134"/>
        <v>0</v>
      </c>
      <c r="L11582" s="21">
        <f t="shared" si="6134"/>
        <v>0</v>
      </c>
      <c r="M11582" s="21">
        <f t="shared" si="6134"/>
        <v>0</v>
      </c>
      <c r="N11582" s="21">
        <f t="shared" si="6134"/>
        <v>0</v>
      </c>
      <c r="O11582" s="21">
        <f t="shared" si="6134"/>
        <v>0</v>
      </c>
      <c r="P11582" s="21">
        <f t="shared" si="6134"/>
        <v>0</v>
      </c>
      <c r="Q11582" s="21">
        <f t="shared" si="6134"/>
        <v>0</v>
      </c>
      <c r="R11582" s="21">
        <f t="shared" si="6134"/>
        <v>0</v>
      </c>
      <c r="S11582" s="21">
        <f>S11583+S11586+S11587+S11589</f>
        <v>0</v>
      </c>
      <c r="T11582" s="21">
        <f>T11583+T11586+T11587+T11588+T11589</f>
        <v>0</v>
      </c>
      <c r="U11582" s="21">
        <f>U11583+U11586+U11587+U11589</f>
        <v>0</v>
      </c>
      <c r="V11582" s="21">
        <f>V11583+V11586+V11587+V11589</f>
        <v>0</v>
      </c>
      <c r="W11582" s="21">
        <f>W11583+W11586+W11587+W11589</f>
        <v>0</v>
      </c>
      <c r="Y11582" s="28" t="str">
        <f t="shared" si="6132"/>
        <v/>
      </c>
      <c r="Z11582" s="28" t="str">
        <f t="shared" si="6133"/>
        <v/>
      </c>
      <c r="AA11582" s="28" t="str">
        <f t="shared" si="6128"/>
        <v/>
      </c>
      <c r="AB11582" s="28" t="str">
        <f>IF(R11582&lt;T11582,"期末实有头数应大于等于耕役畜","")</f>
        <v/>
      </c>
      <c r="AC11582" s="28" t="str">
        <f t="shared" si="6129"/>
        <v/>
      </c>
    </row>
    <row r="11583" spans="2:29">
      <c r="B11583" s="19"/>
      <c r="C11583" s="30"/>
      <c r="D11583" s="19" t="s">
        <v>36</v>
      </c>
      <c r="E11583" s="20" t="s">
        <v>33</v>
      </c>
      <c r="F11583" s="19">
        <v>4</v>
      </c>
      <c r="R11583" s="21">
        <f>G11583+I11583+J11583+K11583-L11583-M11583-N11583-Q11583</f>
        <v>0</v>
      </c>
      <c r="Y11583" s="28" t="str">
        <f t="shared" si="6132"/>
        <v/>
      </c>
      <c r="Z11583" s="28" t="str">
        <f t="shared" si="6133"/>
        <v/>
      </c>
      <c r="AA11583" s="28" t="str">
        <f t="shared" si="6128"/>
        <v/>
      </c>
      <c r="AB11583" s="28" t="str">
        <f>IF(R11583&lt;T11583,"期末实有头数应大于等于耕役畜","")</f>
        <v/>
      </c>
      <c r="AC11583" s="28" t="str">
        <f t="shared" si="6129"/>
        <v/>
      </c>
    </row>
    <row r="11584" spans="2:29">
      <c r="B11584" s="19"/>
      <c r="C11584" s="30"/>
      <c r="D11584" s="19" t="s">
        <v>37</v>
      </c>
      <c r="E11584" s="20" t="s">
        <v>33</v>
      </c>
      <c r="F11584" s="19">
        <v>5</v>
      </c>
      <c r="R11584" s="21">
        <f t="shared" ref="R11584:R11589" si="6135">G11584+I11584+J11584+K11584-L11584-M11584-N11584-Q11584</f>
        <v>0</v>
      </c>
      <c r="T11584" s="22" t="s">
        <v>38</v>
      </c>
      <c r="V11584" s="22" t="s">
        <v>38</v>
      </c>
      <c r="W11584" s="22" t="s">
        <v>38</v>
      </c>
      <c r="Y11584" s="28" t="str">
        <f t="shared" si="6132"/>
        <v/>
      </c>
      <c r="Z11584" s="28" t="str">
        <f t="shared" si="6133"/>
        <v/>
      </c>
      <c r="AA11584" s="28" t="str">
        <f t="shared" si="6128"/>
        <v/>
      </c>
      <c r="AB11584" s="28"/>
      <c r="AC11584" s="28"/>
    </row>
    <row r="11585" spans="2:29">
      <c r="B11585" s="19"/>
      <c r="C11585" s="30"/>
      <c r="D11585" s="19" t="s">
        <v>39</v>
      </c>
      <c r="E11585" s="20" t="s">
        <v>33</v>
      </c>
      <c r="F11585" s="19">
        <v>6</v>
      </c>
      <c r="R11585" s="21">
        <f t="shared" si="6135"/>
        <v>0</v>
      </c>
      <c r="T11585" s="22" t="s">
        <v>38</v>
      </c>
      <c r="V11585" s="22" t="s">
        <v>38</v>
      </c>
      <c r="W11585" s="22" t="s">
        <v>38</v>
      </c>
      <c r="Y11585" s="28" t="str">
        <f t="shared" si="6132"/>
        <v/>
      </c>
      <c r="Z11585" s="28" t="str">
        <f t="shared" si="6133"/>
        <v/>
      </c>
      <c r="AA11585" s="28" t="str">
        <f t="shared" si="6128"/>
        <v/>
      </c>
      <c r="AB11585" s="28"/>
      <c r="AC11585" s="28"/>
    </row>
    <row r="11586" spans="2:29">
      <c r="B11586" s="19"/>
      <c r="C11586" s="30"/>
      <c r="D11586" s="19" t="s">
        <v>40</v>
      </c>
      <c r="E11586" s="20" t="s">
        <v>41</v>
      </c>
      <c r="F11586" s="19">
        <v>7</v>
      </c>
      <c r="R11586" s="21">
        <f t="shared" si="6135"/>
        <v>0</v>
      </c>
      <c r="Y11586" s="28" t="str">
        <f t="shared" si="6132"/>
        <v/>
      </c>
      <c r="Z11586" s="28" t="str">
        <f t="shared" si="6133"/>
        <v/>
      </c>
      <c r="AA11586" s="28" t="str">
        <f t="shared" si="6128"/>
        <v/>
      </c>
      <c r="AB11586" s="28" t="str">
        <f>IF(R11586&lt;T11586,"期末实有头数应大于等于耕役畜","")</f>
        <v/>
      </c>
      <c r="AC11586" s="28" t="str">
        <f>IF(R11586&lt;V11586+W11586,"期末实有头数应大于等于良种+改良种","")</f>
        <v/>
      </c>
    </row>
    <row r="11587" spans="2:29">
      <c r="B11587" s="19"/>
      <c r="C11587" s="30"/>
      <c r="D11587" s="19" t="s">
        <v>42</v>
      </c>
      <c r="E11587" s="20" t="s">
        <v>33</v>
      </c>
      <c r="F11587" s="19">
        <v>8</v>
      </c>
      <c r="R11587" s="21">
        <f t="shared" si="6135"/>
        <v>0</v>
      </c>
      <c r="Y11587" s="28" t="str">
        <f t="shared" si="6132"/>
        <v/>
      </c>
      <c r="Z11587" s="28" t="str">
        <f t="shared" si="6133"/>
        <v/>
      </c>
      <c r="AA11587" s="28" t="str">
        <f t="shared" si="6128"/>
        <v/>
      </c>
      <c r="AB11587" s="28" t="str">
        <f>IF(R11587&lt;T11587,"期末实有头数应大于等于耕役畜","")</f>
        <v/>
      </c>
      <c r="AC11587" s="28" t="str">
        <f>IF(R11587&lt;V11587+W11587,"期末实有头数应大于等于良种+改良种","")</f>
        <v/>
      </c>
    </row>
    <row r="11588" spans="2:29">
      <c r="B11588" s="19"/>
      <c r="C11588" s="30"/>
      <c r="D11588" s="19" t="s">
        <v>43</v>
      </c>
      <c r="E11588" s="20" t="s">
        <v>33</v>
      </c>
      <c r="F11588" s="19">
        <v>9</v>
      </c>
      <c r="R11588" s="21">
        <f t="shared" si="6135"/>
        <v>0</v>
      </c>
      <c r="S11588" s="22" t="s">
        <v>38</v>
      </c>
      <c r="U11588" s="22" t="s">
        <v>38</v>
      </c>
      <c r="V11588" s="22" t="s">
        <v>38</v>
      </c>
      <c r="W11588" s="22" t="s">
        <v>38</v>
      </c>
      <c r="Y11588" s="28" t="str">
        <f t="shared" si="6132"/>
        <v/>
      </c>
      <c r="Z11588" s="28" t="str">
        <f t="shared" si="6133"/>
        <v/>
      </c>
      <c r="AA11588" s="28"/>
      <c r="AB11588" s="28" t="str">
        <f>IF(R11588&lt;T11588,"期末实有头数应大于等于耕役畜","")</f>
        <v/>
      </c>
      <c r="AC11588" s="28"/>
    </row>
    <row r="11589" spans="2:29">
      <c r="B11589" s="19"/>
      <c r="C11589" s="30"/>
      <c r="D11589" s="19" t="s">
        <v>44</v>
      </c>
      <c r="E11589" s="20" t="s">
        <v>45</v>
      </c>
      <c r="F11589" s="19">
        <v>10</v>
      </c>
      <c r="R11589" s="21">
        <f t="shared" si="6135"/>
        <v>0</v>
      </c>
      <c r="Y11589" s="28" t="str">
        <f t="shared" si="6132"/>
        <v/>
      </c>
      <c r="Z11589" s="28" t="str">
        <f t="shared" si="6133"/>
        <v/>
      </c>
      <c r="AA11589" s="28" t="str">
        <f>IF(R11589&lt;S11589+U11589,"期末实有头数应大于等于能繁母畜+种公畜","")</f>
        <v/>
      </c>
      <c r="AB11589" s="28" t="str">
        <f>IF(R11589&lt;T11589,"期末实有头数应大于等于耕役畜","")</f>
        <v/>
      </c>
      <c r="AC11589" s="28" t="str">
        <f>IF(R11589&lt;V11589+W11589,"期末实有头数应大于等于良种+改良种","")</f>
        <v/>
      </c>
    </row>
    <row r="11590" spans="2:29">
      <c r="B11590" s="19"/>
      <c r="C11590" s="30"/>
      <c r="D11590" s="19" t="s">
        <v>46</v>
      </c>
      <c r="E11590" s="20" t="s">
        <v>47</v>
      </c>
      <c r="F11590" s="19">
        <v>11</v>
      </c>
      <c r="G11590" s="21">
        <f t="shared" ref="G11590:S11590" si="6136">G11591+G11595</f>
        <v>0</v>
      </c>
      <c r="H11590" s="21">
        <f t="shared" si="6136"/>
        <v>0</v>
      </c>
      <c r="I11590" s="21">
        <f t="shared" si="6136"/>
        <v>0</v>
      </c>
      <c r="J11590" s="21">
        <f t="shared" si="6136"/>
        <v>0</v>
      </c>
      <c r="K11590" s="21">
        <f t="shared" si="6136"/>
        <v>0</v>
      </c>
      <c r="L11590" s="21">
        <f t="shared" si="6136"/>
        <v>0</v>
      </c>
      <c r="M11590" s="21">
        <f t="shared" si="6136"/>
        <v>0</v>
      </c>
      <c r="N11590" s="21">
        <f t="shared" si="6136"/>
        <v>0</v>
      </c>
      <c r="O11590" s="21">
        <f t="shared" si="6136"/>
        <v>0</v>
      </c>
      <c r="P11590" s="21">
        <f t="shared" si="6136"/>
        <v>0</v>
      </c>
      <c r="Q11590" s="21">
        <f t="shared" si="6136"/>
        <v>0</v>
      </c>
      <c r="R11590" s="23">
        <f t="shared" si="6136"/>
        <v>0</v>
      </c>
      <c r="S11590" s="21">
        <f t="shared" si="6136"/>
        <v>0</v>
      </c>
      <c r="T11590" s="22" t="s">
        <v>38</v>
      </c>
      <c r="U11590" s="21">
        <f>U11591+U11595</f>
        <v>0</v>
      </c>
      <c r="V11590" s="21">
        <f>V11591+V11595</f>
        <v>0</v>
      </c>
      <c r="W11590" s="21">
        <f>W11591+W11595</f>
        <v>0</v>
      </c>
      <c r="Y11590" s="28" t="str">
        <f t="shared" si="6132"/>
        <v/>
      </c>
      <c r="Z11590" s="28" t="str">
        <f t="shared" si="6133"/>
        <v/>
      </c>
      <c r="AA11590" s="28" t="str">
        <f>IF(R11590&lt;S11590+U11590,"期末实有头数应大于等于能繁母畜+种公畜","")</f>
        <v/>
      </c>
      <c r="AB11590" s="28"/>
      <c r="AC11590" s="28" t="str">
        <f>IF(R11590&lt;V11590+W11590,"期末实有头数应大于等于良种+改良种","")</f>
        <v/>
      </c>
    </row>
    <row r="11591" spans="2:29">
      <c r="B11591" s="19"/>
      <c r="C11591" s="30"/>
      <c r="D11591" s="19" t="s">
        <v>48</v>
      </c>
      <c r="E11591" s="20" t="s">
        <v>47</v>
      </c>
      <c r="F11591" s="19">
        <v>12</v>
      </c>
      <c r="R11591" s="21">
        <f>G11591+I11591+J11591+K11591-L11591-M11591-N11591-Q11591</f>
        <v>0</v>
      </c>
      <c r="T11591" s="22" t="s">
        <v>38</v>
      </c>
      <c r="Y11591" s="28" t="str">
        <f t="shared" si="6132"/>
        <v/>
      </c>
      <c r="Z11591" s="28" t="str">
        <f t="shared" si="6133"/>
        <v/>
      </c>
      <c r="AA11591" s="28" t="str">
        <f>IF(R11591&lt;S11591+U11591,"期末实有头数应大于等于能繁母畜+种公畜","")</f>
        <v/>
      </c>
      <c r="AB11591" s="28"/>
      <c r="AC11591" s="28" t="str">
        <f>IF(R11591&lt;V11591+W11591,"期末实有头数应大于等于良种+改良种","")</f>
        <v/>
      </c>
    </row>
    <row r="11592" spans="2:29">
      <c r="B11592" s="19"/>
      <c r="C11592" s="30"/>
      <c r="D11592" s="19" t="s">
        <v>49</v>
      </c>
      <c r="E11592" s="20" t="s">
        <v>47</v>
      </c>
      <c r="F11592" s="19">
        <v>13</v>
      </c>
      <c r="R11592" s="21">
        <f>G11592+I11592+J11592+K11592-L11592-M11592-N11592-Q11592</f>
        <v>0</v>
      </c>
      <c r="T11592" s="22" t="s">
        <v>38</v>
      </c>
      <c r="V11592" s="22" t="s">
        <v>38</v>
      </c>
      <c r="W11592" s="22" t="s">
        <v>38</v>
      </c>
      <c r="Y11592" s="28" t="str">
        <f t="shared" si="6132"/>
        <v/>
      </c>
      <c r="Z11592" s="28" t="str">
        <f t="shared" si="6133"/>
        <v/>
      </c>
      <c r="AA11592" s="28" t="str">
        <f>IF(R11592&lt;S11592+U11592,"期末实有头数应大于等于能繁母畜+种公畜","")</f>
        <v/>
      </c>
      <c r="AB11592" s="28"/>
      <c r="AC11592" s="28"/>
    </row>
    <row r="11593" spans="2:29">
      <c r="B11593" s="19"/>
      <c r="C11593" s="30"/>
      <c r="D11593" s="19" t="s">
        <v>50</v>
      </c>
      <c r="E11593" s="20" t="s">
        <v>47</v>
      </c>
      <c r="F11593" s="19">
        <v>14</v>
      </c>
      <c r="H11593" s="22" t="s">
        <v>38</v>
      </c>
      <c r="I11593" s="22" t="s">
        <v>38</v>
      </c>
      <c r="J11593" s="22" t="s">
        <v>38</v>
      </c>
      <c r="K11593" s="22" t="s">
        <v>38</v>
      </c>
      <c r="L11593" s="22" t="s">
        <v>38</v>
      </c>
      <c r="M11593" s="22" t="s">
        <v>38</v>
      </c>
      <c r="N11593" s="22" t="s">
        <v>38</v>
      </c>
      <c r="O11593" s="22" t="s">
        <v>38</v>
      </c>
      <c r="P11593" s="22" t="s">
        <v>38</v>
      </c>
      <c r="Q11593" s="22" t="s">
        <v>38</v>
      </c>
      <c r="R11593" s="24"/>
      <c r="T11593" s="22" t="s">
        <v>38</v>
      </c>
      <c r="U11593" s="22" t="s">
        <v>38</v>
      </c>
      <c r="V11593" s="22" t="s">
        <v>38</v>
      </c>
      <c r="W11593" s="22" t="s">
        <v>38</v>
      </c>
      <c r="Y11593" s="28" t="str">
        <f t="shared" si="6132"/>
        <v/>
      </c>
      <c r="Z11593" s="28"/>
      <c r="AA11593" s="28"/>
      <c r="AB11593" s="28"/>
      <c r="AC11593" s="28"/>
    </row>
    <row r="11594" spans="2:29">
      <c r="B11594" s="19"/>
      <c r="C11594" s="30"/>
      <c r="D11594" s="19" t="s">
        <v>51</v>
      </c>
      <c r="E11594" s="20" t="s">
        <v>47</v>
      </c>
      <c r="F11594" s="19">
        <v>15</v>
      </c>
      <c r="H11594" s="22" t="s">
        <v>38</v>
      </c>
      <c r="I11594" s="22" t="s">
        <v>38</v>
      </c>
      <c r="J11594" s="22" t="s">
        <v>38</v>
      </c>
      <c r="K11594" s="22" t="s">
        <v>38</v>
      </c>
      <c r="L11594" s="22" t="s">
        <v>38</v>
      </c>
      <c r="M11594" s="22" t="s">
        <v>38</v>
      </c>
      <c r="N11594" s="22" t="s">
        <v>38</v>
      </c>
      <c r="O11594" s="22" t="s">
        <v>38</v>
      </c>
      <c r="P11594" s="22" t="s">
        <v>38</v>
      </c>
      <c r="Q11594" s="22" t="s">
        <v>38</v>
      </c>
      <c r="R11594" s="24"/>
      <c r="T11594" s="22" t="s">
        <v>38</v>
      </c>
      <c r="U11594" s="22" t="s">
        <v>38</v>
      </c>
      <c r="V11594" s="22" t="s">
        <v>38</v>
      </c>
      <c r="W11594" s="22" t="s">
        <v>38</v>
      </c>
      <c r="Y11594" s="28" t="str">
        <f t="shared" si="6132"/>
        <v/>
      </c>
      <c r="Z11594" s="28"/>
      <c r="AA11594" s="28"/>
      <c r="AB11594" s="28"/>
      <c r="AC11594" s="28"/>
    </row>
    <row r="11595" spans="2:29">
      <c r="B11595" s="19"/>
      <c r="C11595" s="30"/>
      <c r="D11595" s="19" t="s">
        <v>52</v>
      </c>
      <c r="E11595" s="20" t="s">
        <v>47</v>
      </c>
      <c r="F11595" s="19">
        <v>16</v>
      </c>
      <c r="R11595" s="21">
        <f>G11595+I11595+J11595+K11595-L11595-M11595-N11595-Q11595</f>
        <v>0</v>
      </c>
      <c r="T11595" s="22" t="s">
        <v>38</v>
      </c>
      <c r="Y11595" s="28" t="str">
        <f t="shared" si="6132"/>
        <v/>
      </c>
      <c r="Z11595" s="28" t="str">
        <f>IF(N11595&lt;O11595+P11595,"出卖应大于等于出卖肉畜+出卖仔畜","")</f>
        <v/>
      </c>
      <c r="AA11595" s="28" t="str">
        <f t="shared" ref="AA11595:AA11604" si="6137">IF(R11595&lt;S11595+U11595,"期末实有头数应大于等于能繁母畜+种公畜","")</f>
        <v/>
      </c>
      <c r="AB11595" s="28"/>
      <c r="AC11595" s="28" t="str">
        <f t="shared" ref="AC11595:AC11600" si="6138">IF(R11595&lt;V11595+W11595,"期末实有头数应大于等于良种+改良种","")</f>
        <v/>
      </c>
    </row>
    <row r="11596" spans="2:29">
      <c r="B11596" s="19"/>
      <c r="C11596" s="30"/>
      <c r="D11596" s="19" t="s">
        <v>53</v>
      </c>
      <c r="E11596" s="18" t="s">
        <v>33</v>
      </c>
      <c r="F11596" s="19">
        <v>17</v>
      </c>
      <c r="R11596" s="21">
        <f>G11596+I11596+J11596+K11596-L11596-M11596-N11596-Q11596</f>
        <v>0</v>
      </c>
      <c r="T11596" s="22" t="s">
        <v>38</v>
      </c>
      <c r="Y11596" s="28" t="str">
        <f t="shared" si="6132"/>
        <v/>
      </c>
      <c r="Z11596" s="28" t="str">
        <f>IF(N11596&lt;O11596+P11596,"出卖应大于等于出卖肉畜+出卖仔畜","")</f>
        <v/>
      </c>
      <c r="AA11596" s="28" t="str">
        <f t="shared" si="6137"/>
        <v/>
      </c>
      <c r="AB11596" s="28"/>
      <c r="AC11596" s="28" t="str">
        <f t="shared" si="6138"/>
        <v/>
      </c>
    </row>
    <row r="11597" spans="2:29">
      <c r="B11597" s="18"/>
      <c r="C11597" s="29"/>
      <c r="D11597" s="19" t="s">
        <v>32</v>
      </c>
      <c r="E11597" s="20" t="s">
        <v>33</v>
      </c>
      <c r="F11597" s="19">
        <v>1</v>
      </c>
      <c r="G11597" s="21">
        <f t="shared" ref="G11597:S11597" si="6139">G11598+G11613</f>
        <v>0</v>
      </c>
      <c r="H11597" s="21">
        <f t="shared" si="6139"/>
        <v>0</v>
      </c>
      <c r="I11597" s="21">
        <f t="shared" si="6139"/>
        <v>0</v>
      </c>
      <c r="J11597" s="21">
        <f t="shared" si="6139"/>
        <v>0</v>
      </c>
      <c r="K11597" s="21">
        <f t="shared" si="6139"/>
        <v>0</v>
      </c>
      <c r="L11597" s="21">
        <f t="shared" si="6139"/>
        <v>0</v>
      </c>
      <c r="M11597" s="21">
        <f t="shared" si="6139"/>
        <v>0</v>
      </c>
      <c r="N11597" s="21">
        <f t="shared" si="6139"/>
        <v>0</v>
      </c>
      <c r="O11597" s="21">
        <f t="shared" si="6139"/>
        <v>0</v>
      </c>
      <c r="P11597" s="21">
        <f t="shared" si="6139"/>
        <v>0</v>
      </c>
      <c r="Q11597" s="21">
        <f t="shared" si="6139"/>
        <v>0</v>
      </c>
      <c r="R11597" s="21">
        <f t="shared" si="6139"/>
        <v>0</v>
      </c>
      <c r="S11597" s="21">
        <f t="shared" si="6139"/>
        <v>0</v>
      </c>
      <c r="T11597" s="21">
        <f>T11598</f>
        <v>0</v>
      </c>
      <c r="U11597" s="21">
        <f>U11598+U11613</f>
        <v>0</v>
      </c>
      <c r="V11597" s="21">
        <f>V11598+V11613</f>
        <v>0</v>
      </c>
      <c r="W11597" s="21">
        <f>W11598+W11613</f>
        <v>0</v>
      </c>
      <c r="Y11597" s="28" t="str">
        <f t="shared" si="6132"/>
        <v/>
      </c>
      <c r="Z11597" s="28" t="str">
        <f>IF(N11597&lt;O11597+P11597,"出卖应大于等于出卖肉畜+出卖仔畜","")</f>
        <v/>
      </c>
      <c r="AA11597" s="28" t="str">
        <f t="shared" si="6137"/>
        <v/>
      </c>
      <c r="AB11597" s="28" t="str">
        <f>IF(R11597&lt;T11597,"期末实有头数应大于等于耕役畜","")</f>
        <v/>
      </c>
      <c r="AC11597" s="28" t="str">
        <f t="shared" si="6138"/>
        <v/>
      </c>
    </row>
    <row r="11598" spans="2:29">
      <c r="B11598" s="19"/>
      <c r="C11598" s="30"/>
      <c r="D11598" s="19" t="s">
        <v>34</v>
      </c>
      <c r="E11598" s="20" t="s">
        <v>33</v>
      </c>
      <c r="F11598" s="19">
        <v>2</v>
      </c>
      <c r="G11598" s="21">
        <f t="shared" ref="G11598:S11598" si="6140">G11599+G11607</f>
        <v>0</v>
      </c>
      <c r="H11598" s="21">
        <f t="shared" si="6140"/>
        <v>0</v>
      </c>
      <c r="I11598" s="21">
        <f t="shared" si="6140"/>
        <v>0</v>
      </c>
      <c r="J11598" s="21">
        <f t="shared" si="6140"/>
        <v>0</v>
      </c>
      <c r="K11598" s="21">
        <f t="shared" si="6140"/>
        <v>0</v>
      </c>
      <c r="L11598" s="21">
        <f t="shared" si="6140"/>
        <v>0</v>
      </c>
      <c r="M11598" s="21">
        <f t="shared" si="6140"/>
        <v>0</v>
      </c>
      <c r="N11598" s="21">
        <f t="shared" si="6140"/>
        <v>0</v>
      </c>
      <c r="O11598" s="21">
        <f t="shared" si="6140"/>
        <v>0</v>
      </c>
      <c r="P11598" s="21">
        <f t="shared" si="6140"/>
        <v>0</v>
      </c>
      <c r="Q11598" s="21">
        <f t="shared" si="6140"/>
        <v>0</v>
      </c>
      <c r="R11598" s="21">
        <f t="shared" si="6140"/>
        <v>0</v>
      </c>
      <c r="S11598" s="21">
        <f t="shared" si="6140"/>
        <v>0</v>
      </c>
      <c r="T11598" s="21">
        <f>T11599</f>
        <v>0</v>
      </c>
      <c r="U11598" s="21">
        <f>U11599+U11607</f>
        <v>0</v>
      </c>
      <c r="V11598" s="21">
        <f>V11599+V11607</f>
        <v>0</v>
      </c>
      <c r="W11598" s="21">
        <f>W11599+W11607</f>
        <v>0</v>
      </c>
      <c r="Y11598" s="28" t="str">
        <f t="shared" ref="Y11598:Y11614" si="6141">IF(H11598&lt;I11598,"繁殖仔畜应大于等于成活","")</f>
        <v/>
      </c>
      <c r="Z11598" s="28" t="str">
        <f t="shared" ref="Z11598:Z11609" si="6142">IF(N11598&lt;O11598+P11598,"出卖应大于等于出卖肉畜+出卖仔畜","")</f>
        <v/>
      </c>
      <c r="AA11598" s="28" t="str">
        <f t="shared" si="6137"/>
        <v/>
      </c>
      <c r="AB11598" s="28" t="str">
        <f>IF(R11598&lt;T11598,"期末实有头数应大于等于耕役畜","")</f>
        <v/>
      </c>
      <c r="AC11598" s="28" t="str">
        <f t="shared" si="6138"/>
        <v/>
      </c>
    </row>
    <row r="11599" spans="2:29">
      <c r="B11599" s="19"/>
      <c r="C11599" s="30"/>
      <c r="D11599" s="19" t="s">
        <v>35</v>
      </c>
      <c r="E11599" s="20" t="s">
        <v>33</v>
      </c>
      <c r="F11599" s="19">
        <v>3</v>
      </c>
      <c r="G11599" s="21">
        <f t="shared" ref="G11599:R11599" si="6143">G11600+G11603+G11604+G11605+G11606</f>
        <v>0</v>
      </c>
      <c r="H11599" s="21">
        <f t="shared" si="6143"/>
        <v>0</v>
      </c>
      <c r="I11599" s="21">
        <f t="shared" si="6143"/>
        <v>0</v>
      </c>
      <c r="J11599" s="21">
        <f t="shared" si="6143"/>
        <v>0</v>
      </c>
      <c r="K11599" s="21">
        <f t="shared" si="6143"/>
        <v>0</v>
      </c>
      <c r="L11599" s="21">
        <f t="shared" si="6143"/>
        <v>0</v>
      </c>
      <c r="M11599" s="21">
        <f t="shared" si="6143"/>
        <v>0</v>
      </c>
      <c r="N11599" s="21">
        <f t="shared" si="6143"/>
        <v>0</v>
      </c>
      <c r="O11599" s="21">
        <f t="shared" si="6143"/>
        <v>0</v>
      </c>
      <c r="P11599" s="21">
        <f t="shared" si="6143"/>
        <v>0</v>
      </c>
      <c r="Q11599" s="21">
        <f t="shared" si="6143"/>
        <v>0</v>
      </c>
      <c r="R11599" s="21">
        <f t="shared" si="6143"/>
        <v>0</v>
      </c>
      <c r="S11599" s="21">
        <f>S11600+S11603+S11604+S11606</f>
        <v>0</v>
      </c>
      <c r="T11599" s="21">
        <f>T11600+T11603+T11604+T11605+T11606</f>
        <v>0</v>
      </c>
      <c r="U11599" s="21">
        <f>U11600+U11603+U11604+U11606</f>
        <v>0</v>
      </c>
      <c r="V11599" s="21">
        <f>V11600+V11603+V11604+V11606</f>
        <v>0</v>
      </c>
      <c r="W11599" s="21">
        <f>W11600+W11603+W11604+W11606</f>
        <v>0</v>
      </c>
      <c r="Y11599" s="28" t="str">
        <f t="shared" si="6141"/>
        <v/>
      </c>
      <c r="Z11599" s="28" t="str">
        <f t="shared" si="6142"/>
        <v/>
      </c>
      <c r="AA11599" s="28" t="str">
        <f t="shared" si="6137"/>
        <v/>
      </c>
      <c r="AB11599" s="28" t="str">
        <f>IF(R11599&lt;T11599,"期末实有头数应大于等于耕役畜","")</f>
        <v/>
      </c>
      <c r="AC11599" s="28" t="str">
        <f t="shared" si="6138"/>
        <v/>
      </c>
    </row>
    <row r="11600" spans="2:29">
      <c r="B11600" s="19"/>
      <c r="C11600" s="30"/>
      <c r="D11600" s="19" t="s">
        <v>36</v>
      </c>
      <c r="E11600" s="20" t="s">
        <v>33</v>
      </c>
      <c r="F11600" s="19">
        <v>4</v>
      </c>
      <c r="R11600" s="21">
        <f>G11600+I11600+J11600+K11600-L11600-M11600-N11600-Q11600</f>
        <v>0</v>
      </c>
      <c r="Y11600" s="28" t="str">
        <f t="shared" si="6141"/>
        <v/>
      </c>
      <c r="Z11600" s="28" t="str">
        <f t="shared" si="6142"/>
        <v/>
      </c>
      <c r="AA11600" s="28" t="str">
        <f t="shared" si="6137"/>
        <v/>
      </c>
      <c r="AB11600" s="28" t="str">
        <f>IF(R11600&lt;T11600,"期末实有头数应大于等于耕役畜","")</f>
        <v/>
      </c>
      <c r="AC11600" s="28" t="str">
        <f t="shared" si="6138"/>
        <v/>
      </c>
    </row>
    <row r="11601" spans="2:29">
      <c r="B11601" s="19"/>
      <c r="C11601" s="30"/>
      <c r="D11601" s="19" t="s">
        <v>37</v>
      </c>
      <c r="E11601" s="20" t="s">
        <v>33</v>
      </c>
      <c r="F11601" s="19">
        <v>5</v>
      </c>
      <c r="R11601" s="21">
        <f t="shared" ref="R11601:R11606" si="6144">G11601+I11601+J11601+K11601-L11601-M11601-N11601-Q11601</f>
        <v>0</v>
      </c>
      <c r="T11601" s="22" t="s">
        <v>38</v>
      </c>
      <c r="V11601" s="22" t="s">
        <v>38</v>
      </c>
      <c r="W11601" s="22" t="s">
        <v>38</v>
      </c>
      <c r="Y11601" s="28" t="str">
        <f t="shared" si="6141"/>
        <v/>
      </c>
      <c r="Z11601" s="28" t="str">
        <f t="shared" si="6142"/>
        <v/>
      </c>
      <c r="AA11601" s="28" t="str">
        <f t="shared" si="6137"/>
        <v/>
      </c>
      <c r="AB11601" s="28"/>
      <c r="AC11601" s="28"/>
    </row>
    <row r="11602" spans="2:29">
      <c r="B11602" s="19"/>
      <c r="C11602" s="30"/>
      <c r="D11602" s="19" t="s">
        <v>39</v>
      </c>
      <c r="E11602" s="20" t="s">
        <v>33</v>
      </c>
      <c r="F11602" s="19">
        <v>6</v>
      </c>
      <c r="R11602" s="21">
        <f t="shared" si="6144"/>
        <v>0</v>
      </c>
      <c r="T11602" s="22" t="s">
        <v>38</v>
      </c>
      <c r="V11602" s="22" t="s">
        <v>38</v>
      </c>
      <c r="W11602" s="22" t="s">
        <v>38</v>
      </c>
      <c r="Y11602" s="28" t="str">
        <f t="shared" si="6141"/>
        <v/>
      </c>
      <c r="Z11602" s="28" t="str">
        <f t="shared" si="6142"/>
        <v/>
      </c>
      <c r="AA11602" s="28" t="str">
        <f t="shared" si="6137"/>
        <v/>
      </c>
      <c r="AB11602" s="28"/>
      <c r="AC11602" s="28"/>
    </row>
    <row r="11603" spans="2:29">
      <c r="B11603" s="19"/>
      <c r="C11603" s="30"/>
      <c r="D11603" s="19" t="s">
        <v>40</v>
      </c>
      <c r="E11603" s="20" t="s">
        <v>41</v>
      </c>
      <c r="F11603" s="19">
        <v>7</v>
      </c>
      <c r="R11603" s="21">
        <f t="shared" si="6144"/>
        <v>0</v>
      </c>
      <c r="Y11603" s="28" t="str">
        <f t="shared" si="6141"/>
        <v/>
      </c>
      <c r="Z11603" s="28" t="str">
        <f t="shared" si="6142"/>
        <v/>
      </c>
      <c r="AA11603" s="28" t="str">
        <f t="shared" si="6137"/>
        <v/>
      </c>
      <c r="AB11603" s="28" t="str">
        <f>IF(R11603&lt;T11603,"期末实有头数应大于等于耕役畜","")</f>
        <v/>
      </c>
      <c r="AC11603" s="28" t="str">
        <f>IF(R11603&lt;V11603+W11603,"期末实有头数应大于等于良种+改良种","")</f>
        <v/>
      </c>
    </row>
    <row r="11604" spans="2:29">
      <c r="B11604" s="19"/>
      <c r="C11604" s="30"/>
      <c r="D11604" s="19" t="s">
        <v>42</v>
      </c>
      <c r="E11604" s="20" t="s">
        <v>33</v>
      </c>
      <c r="F11604" s="19">
        <v>8</v>
      </c>
      <c r="R11604" s="21">
        <f t="shared" si="6144"/>
        <v>0</v>
      </c>
      <c r="Y11604" s="28" t="str">
        <f t="shared" si="6141"/>
        <v/>
      </c>
      <c r="Z11604" s="28" t="str">
        <f t="shared" si="6142"/>
        <v/>
      </c>
      <c r="AA11604" s="28" t="str">
        <f t="shared" si="6137"/>
        <v/>
      </c>
      <c r="AB11604" s="28" t="str">
        <f>IF(R11604&lt;T11604,"期末实有头数应大于等于耕役畜","")</f>
        <v/>
      </c>
      <c r="AC11604" s="28" t="str">
        <f>IF(R11604&lt;V11604+W11604,"期末实有头数应大于等于良种+改良种","")</f>
        <v/>
      </c>
    </row>
    <row r="11605" spans="2:29">
      <c r="B11605" s="19"/>
      <c r="C11605" s="30"/>
      <c r="D11605" s="19" t="s">
        <v>43</v>
      </c>
      <c r="E11605" s="20" t="s">
        <v>33</v>
      </c>
      <c r="F11605" s="19">
        <v>9</v>
      </c>
      <c r="R11605" s="21">
        <f t="shared" si="6144"/>
        <v>0</v>
      </c>
      <c r="S11605" s="22" t="s">
        <v>38</v>
      </c>
      <c r="U11605" s="22" t="s">
        <v>38</v>
      </c>
      <c r="V11605" s="22" t="s">
        <v>38</v>
      </c>
      <c r="W11605" s="22" t="s">
        <v>38</v>
      </c>
      <c r="Y11605" s="28" t="str">
        <f t="shared" si="6141"/>
        <v/>
      </c>
      <c r="Z11605" s="28" t="str">
        <f t="shared" si="6142"/>
        <v/>
      </c>
      <c r="AA11605" s="28"/>
      <c r="AB11605" s="28" t="str">
        <f>IF(R11605&lt;T11605,"期末实有头数应大于等于耕役畜","")</f>
        <v/>
      </c>
      <c r="AC11605" s="28"/>
    </row>
    <row r="11606" spans="2:29">
      <c r="B11606" s="19"/>
      <c r="C11606" s="30"/>
      <c r="D11606" s="19" t="s">
        <v>44</v>
      </c>
      <c r="E11606" s="20" t="s">
        <v>45</v>
      </c>
      <c r="F11606" s="19">
        <v>10</v>
      </c>
      <c r="R11606" s="21">
        <f t="shared" si="6144"/>
        <v>0</v>
      </c>
      <c r="Y11606" s="28" t="str">
        <f t="shared" si="6141"/>
        <v/>
      </c>
      <c r="Z11606" s="28" t="str">
        <f t="shared" si="6142"/>
        <v/>
      </c>
      <c r="AA11606" s="28" t="str">
        <f>IF(R11606&lt;S11606+U11606,"期末实有头数应大于等于能繁母畜+种公畜","")</f>
        <v/>
      </c>
      <c r="AB11606" s="28" t="str">
        <f>IF(R11606&lt;T11606,"期末实有头数应大于等于耕役畜","")</f>
        <v/>
      </c>
      <c r="AC11606" s="28" t="str">
        <f>IF(R11606&lt;V11606+W11606,"期末实有头数应大于等于良种+改良种","")</f>
        <v/>
      </c>
    </row>
    <row r="11607" spans="2:29">
      <c r="B11607" s="19"/>
      <c r="C11607" s="30"/>
      <c r="D11607" s="19" t="s">
        <v>46</v>
      </c>
      <c r="E11607" s="20" t="s">
        <v>47</v>
      </c>
      <c r="F11607" s="19">
        <v>11</v>
      </c>
      <c r="G11607" s="21">
        <f t="shared" ref="G11607:S11607" si="6145">G11608+G11612</f>
        <v>0</v>
      </c>
      <c r="H11607" s="21">
        <f t="shared" si="6145"/>
        <v>0</v>
      </c>
      <c r="I11607" s="21">
        <f t="shared" si="6145"/>
        <v>0</v>
      </c>
      <c r="J11607" s="21">
        <f t="shared" si="6145"/>
        <v>0</v>
      </c>
      <c r="K11607" s="21">
        <f t="shared" si="6145"/>
        <v>0</v>
      </c>
      <c r="L11607" s="21">
        <f t="shared" si="6145"/>
        <v>0</v>
      </c>
      <c r="M11607" s="21">
        <f t="shared" si="6145"/>
        <v>0</v>
      </c>
      <c r="N11607" s="21">
        <f t="shared" si="6145"/>
        <v>0</v>
      </c>
      <c r="O11607" s="21">
        <f t="shared" si="6145"/>
        <v>0</v>
      </c>
      <c r="P11607" s="21">
        <f t="shared" si="6145"/>
        <v>0</v>
      </c>
      <c r="Q11607" s="21">
        <f t="shared" si="6145"/>
        <v>0</v>
      </c>
      <c r="R11607" s="23">
        <f t="shared" si="6145"/>
        <v>0</v>
      </c>
      <c r="S11607" s="21">
        <f t="shared" si="6145"/>
        <v>0</v>
      </c>
      <c r="T11607" s="22" t="s">
        <v>38</v>
      </c>
      <c r="U11607" s="21">
        <f>U11608+U11612</f>
        <v>0</v>
      </c>
      <c r="V11607" s="21">
        <f>V11608+V11612</f>
        <v>0</v>
      </c>
      <c r="W11607" s="21">
        <f>W11608+W11612</f>
        <v>0</v>
      </c>
      <c r="Y11607" s="28" t="str">
        <f t="shared" si="6141"/>
        <v/>
      </c>
      <c r="Z11607" s="28" t="str">
        <f t="shared" si="6142"/>
        <v/>
      </c>
      <c r="AA11607" s="28" t="str">
        <f>IF(R11607&lt;S11607+U11607,"期末实有头数应大于等于能繁母畜+种公畜","")</f>
        <v/>
      </c>
      <c r="AB11607" s="28"/>
      <c r="AC11607" s="28" t="str">
        <f>IF(R11607&lt;V11607+W11607,"期末实有头数应大于等于良种+改良种","")</f>
        <v/>
      </c>
    </row>
    <row r="11608" spans="2:29">
      <c r="B11608" s="19"/>
      <c r="C11608" s="30"/>
      <c r="D11608" s="19" t="s">
        <v>48</v>
      </c>
      <c r="E11608" s="20" t="s">
        <v>47</v>
      </c>
      <c r="F11608" s="19">
        <v>12</v>
      </c>
      <c r="R11608" s="21">
        <f>G11608+I11608+J11608+K11608-L11608-M11608-N11608-Q11608</f>
        <v>0</v>
      </c>
      <c r="T11608" s="22" t="s">
        <v>38</v>
      </c>
      <c r="Y11608" s="28" t="str">
        <f t="shared" si="6141"/>
        <v/>
      </c>
      <c r="Z11608" s="28" t="str">
        <f t="shared" si="6142"/>
        <v/>
      </c>
      <c r="AA11608" s="28" t="str">
        <f>IF(R11608&lt;S11608+U11608,"期末实有头数应大于等于能繁母畜+种公畜","")</f>
        <v/>
      </c>
      <c r="AB11608" s="28"/>
      <c r="AC11608" s="28" t="str">
        <f>IF(R11608&lt;V11608+W11608,"期末实有头数应大于等于良种+改良种","")</f>
        <v/>
      </c>
    </row>
    <row r="11609" spans="2:29">
      <c r="B11609" s="19"/>
      <c r="C11609" s="30"/>
      <c r="D11609" s="19" t="s">
        <v>49</v>
      </c>
      <c r="E11609" s="20" t="s">
        <v>47</v>
      </c>
      <c r="F11609" s="19">
        <v>13</v>
      </c>
      <c r="R11609" s="21">
        <f>G11609+I11609+J11609+K11609-L11609-M11609-N11609-Q11609</f>
        <v>0</v>
      </c>
      <c r="T11609" s="22" t="s">
        <v>38</v>
      </c>
      <c r="V11609" s="22" t="s">
        <v>38</v>
      </c>
      <c r="W11609" s="22" t="s">
        <v>38</v>
      </c>
      <c r="Y11609" s="28" t="str">
        <f t="shared" si="6141"/>
        <v/>
      </c>
      <c r="Z11609" s="28" t="str">
        <f t="shared" si="6142"/>
        <v/>
      </c>
      <c r="AA11609" s="28" t="str">
        <f>IF(R11609&lt;S11609+U11609,"期末实有头数应大于等于能繁母畜+种公畜","")</f>
        <v/>
      </c>
      <c r="AB11609" s="28"/>
      <c r="AC11609" s="28"/>
    </row>
    <row r="11610" spans="2:29">
      <c r="B11610" s="19"/>
      <c r="C11610" s="30"/>
      <c r="D11610" s="19" t="s">
        <v>50</v>
      </c>
      <c r="E11610" s="20" t="s">
        <v>47</v>
      </c>
      <c r="F11610" s="19">
        <v>14</v>
      </c>
      <c r="H11610" s="22" t="s">
        <v>38</v>
      </c>
      <c r="I11610" s="22" t="s">
        <v>38</v>
      </c>
      <c r="J11610" s="22" t="s">
        <v>38</v>
      </c>
      <c r="K11610" s="22" t="s">
        <v>38</v>
      </c>
      <c r="L11610" s="22" t="s">
        <v>38</v>
      </c>
      <c r="M11610" s="22" t="s">
        <v>38</v>
      </c>
      <c r="N11610" s="22" t="s">
        <v>38</v>
      </c>
      <c r="O11610" s="22" t="s">
        <v>38</v>
      </c>
      <c r="P11610" s="22" t="s">
        <v>38</v>
      </c>
      <c r="Q11610" s="22" t="s">
        <v>38</v>
      </c>
      <c r="R11610" s="24"/>
      <c r="T11610" s="22" t="s">
        <v>38</v>
      </c>
      <c r="U11610" s="22" t="s">
        <v>38</v>
      </c>
      <c r="V11610" s="22" t="s">
        <v>38</v>
      </c>
      <c r="W11610" s="22" t="s">
        <v>38</v>
      </c>
      <c r="Y11610" s="28" t="str">
        <f t="shared" si="6141"/>
        <v/>
      </c>
      <c r="Z11610" s="28"/>
      <c r="AA11610" s="28"/>
      <c r="AB11610" s="28"/>
      <c r="AC11610" s="28"/>
    </row>
    <row r="11611" spans="2:29">
      <c r="B11611" s="19"/>
      <c r="C11611" s="30"/>
      <c r="D11611" s="19" t="s">
        <v>51</v>
      </c>
      <c r="E11611" s="20" t="s">
        <v>47</v>
      </c>
      <c r="F11611" s="19">
        <v>15</v>
      </c>
      <c r="H11611" s="22" t="s">
        <v>38</v>
      </c>
      <c r="I11611" s="22" t="s">
        <v>38</v>
      </c>
      <c r="J11611" s="22" t="s">
        <v>38</v>
      </c>
      <c r="K11611" s="22" t="s">
        <v>38</v>
      </c>
      <c r="L11611" s="22" t="s">
        <v>38</v>
      </c>
      <c r="M11611" s="22" t="s">
        <v>38</v>
      </c>
      <c r="N11611" s="22" t="s">
        <v>38</v>
      </c>
      <c r="O11611" s="22" t="s">
        <v>38</v>
      </c>
      <c r="P11611" s="22" t="s">
        <v>38</v>
      </c>
      <c r="Q11611" s="22" t="s">
        <v>38</v>
      </c>
      <c r="R11611" s="24"/>
      <c r="T11611" s="22" t="s">
        <v>38</v>
      </c>
      <c r="U11611" s="22" t="s">
        <v>38</v>
      </c>
      <c r="V11611" s="22" t="s">
        <v>38</v>
      </c>
      <c r="W11611" s="22" t="s">
        <v>38</v>
      </c>
      <c r="Y11611" s="28" t="str">
        <f t="shared" si="6141"/>
        <v/>
      </c>
      <c r="Z11611" s="28"/>
      <c r="AA11611" s="28"/>
      <c r="AB11611" s="28"/>
      <c r="AC11611" s="28"/>
    </row>
    <row r="11612" spans="2:29">
      <c r="B11612" s="19"/>
      <c r="C11612" s="30"/>
      <c r="D11612" s="19" t="s">
        <v>52</v>
      </c>
      <c r="E11612" s="20" t="s">
        <v>47</v>
      </c>
      <c r="F11612" s="19">
        <v>16</v>
      </c>
      <c r="R11612" s="21">
        <f>G11612+I11612+J11612+K11612-L11612-M11612-N11612-Q11612</f>
        <v>0</v>
      </c>
      <c r="T11612" s="22" t="s">
        <v>38</v>
      </c>
      <c r="Y11612" s="28" t="str">
        <f t="shared" si="6141"/>
        <v/>
      </c>
      <c r="Z11612" s="28" t="str">
        <f>IF(N11612&lt;O11612+P11612,"出卖应大于等于出卖肉畜+出卖仔畜","")</f>
        <v/>
      </c>
      <c r="AA11612" s="28" t="str">
        <f t="shared" ref="AA11612:AA11621" si="6146">IF(R11612&lt;S11612+U11612,"期末实有头数应大于等于能繁母畜+种公畜","")</f>
        <v/>
      </c>
      <c r="AB11612" s="28"/>
      <c r="AC11612" s="28" t="str">
        <f t="shared" ref="AC11612:AC11617" si="6147">IF(R11612&lt;V11612+W11612,"期末实有头数应大于等于良种+改良种","")</f>
        <v/>
      </c>
    </row>
    <row r="11613" spans="2:29">
      <c r="B11613" s="19"/>
      <c r="C11613" s="30"/>
      <c r="D11613" s="19" t="s">
        <v>53</v>
      </c>
      <c r="E11613" s="18" t="s">
        <v>33</v>
      </c>
      <c r="F11613" s="19">
        <v>17</v>
      </c>
      <c r="R11613" s="21">
        <f>G11613+I11613+J11613+K11613-L11613-M11613-N11613-Q11613</f>
        <v>0</v>
      </c>
      <c r="T11613" s="22" t="s">
        <v>38</v>
      </c>
      <c r="Y11613" s="28" t="str">
        <f t="shared" si="6141"/>
        <v/>
      </c>
      <c r="Z11613" s="28" t="str">
        <f>IF(N11613&lt;O11613+P11613,"出卖应大于等于出卖肉畜+出卖仔畜","")</f>
        <v/>
      </c>
      <c r="AA11613" s="28" t="str">
        <f t="shared" si="6146"/>
        <v/>
      </c>
      <c r="AB11613" s="28"/>
      <c r="AC11613" s="28" t="str">
        <f t="shared" si="6147"/>
        <v/>
      </c>
    </row>
    <row r="11614" spans="2:29">
      <c r="B11614" s="18"/>
      <c r="C11614" s="29"/>
      <c r="D11614" s="19" t="s">
        <v>32</v>
      </c>
      <c r="E11614" s="20" t="s">
        <v>33</v>
      </c>
      <c r="F11614" s="19">
        <v>1</v>
      </c>
      <c r="G11614" s="21">
        <f t="shared" ref="G11614:S11614" si="6148">G11615+G11630</f>
        <v>0</v>
      </c>
      <c r="H11614" s="21">
        <f t="shared" si="6148"/>
        <v>0</v>
      </c>
      <c r="I11614" s="21">
        <f t="shared" si="6148"/>
        <v>0</v>
      </c>
      <c r="J11614" s="21">
        <f t="shared" si="6148"/>
        <v>0</v>
      </c>
      <c r="K11614" s="21">
        <f t="shared" si="6148"/>
        <v>0</v>
      </c>
      <c r="L11614" s="21">
        <f t="shared" si="6148"/>
        <v>0</v>
      </c>
      <c r="M11614" s="21">
        <f t="shared" si="6148"/>
        <v>0</v>
      </c>
      <c r="N11614" s="21">
        <f t="shared" si="6148"/>
        <v>0</v>
      </c>
      <c r="O11614" s="21">
        <f t="shared" si="6148"/>
        <v>0</v>
      </c>
      <c r="P11614" s="21">
        <f t="shared" si="6148"/>
        <v>0</v>
      </c>
      <c r="Q11614" s="21">
        <f t="shared" si="6148"/>
        <v>0</v>
      </c>
      <c r="R11614" s="21">
        <f t="shared" si="6148"/>
        <v>0</v>
      </c>
      <c r="S11614" s="21">
        <f t="shared" si="6148"/>
        <v>0</v>
      </c>
      <c r="T11614" s="21">
        <f>T11615</f>
        <v>0</v>
      </c>
      <c r="U11614" s="21">
        <f>U11615+U11630</f>
        <v>0</v>
      </c>
      <c r="V11614" s="21">
        <f>V11615+V11630</f>
        <v>0</v>
      </c>
      <c r="W11614" s="21">
        <f>W11615+W11630</f>
        <v>0</v>
      </c>
      <c r="Y11614" s="28" t="str">
        <f t="shared" si="6141"/>
        <v/>
      </c>
      <c r="Z11614" s="28" t="str">
        <f>IF(N11614&lt;O11614+P11614,"出卖应大于等于出卖肉畜+出卖仔畜","")</f>
        <v/>
      </c>
      <c r="AA11614" s="28" t="str">
        <f t="shared" si="6146"/>
        <v/>
      </c>
      <c r="AB11614" s="28" t="str">
        <f>IF(R11614&lt;T11614,"期末实有头数应大于等于耕役畜","")</f>
        <v/>
      </c>
      <c r="AC11614" s="28" t="str">
        <f t="shared" si="6147"/>
        <v/>
      </c>
    </row>
    <row r="11615" spans="2:29">
      <c r="B11615" s="19"/>
      <c r="C11615" s="30"/>
      <c r="D11615" s="19" t="s">
        <v>34</v>
      </c>
      <c r="E11615" s="20" t="s">
        <v>33</v>
      </c>
      <c r="F11615" s="19">
        <v>2</v>
      </c>
      <c r="G11615" s="21">
        <f t="shared" ref="G11615:S11615" si="6149">G11616+G11624</f>
        <v>0</v>
      </c>
      <c r="H11615" s="21">
        <f t="shared" si="6149"/>
        <v>0</v>
      </c>
      <c r="I11615" s="21">
        <f t="shared" si="6149"/>
        <v>0</v>
      </c>
      <c r="J11615" s="21">
        <f t="shared" si="6149"/>
        <v>0</v>
      </c>
      <c r="K11615" s="21">
        <f t="shared" si="6149"/>
        <v>0</v>
      </c>
      <c r="L11615" s="21">
        <f t="shared" si="6149"/>
        <v>0</v>
      </c>
      <c r="M11615" s="21">
        <f t="shared" si="6149"/>
        <v>0</v>
      </c>
      <c r="N11615" s="21">
        <f t="shared" si="6149"/>
        <v>0</v>
      </c>
      <c r="O11615" s="21">
        <f t="shared" si="6149"/>
        <v>0</v>
      </c>
      <c r="P11615" s="21">
        <f t="shared" si="6149"/>
        <v>0</v>
      </c>
      <c r="Q11615" s="21">
        <f t="shared" si="6149"/>
        <v>0</v>
      </c>
      <c r="R11615" s="21">
        <f t="shared" si="6149"/>
        <v>0</v>
      </c>
      <c r="S11615" s="21">
        <f t="shared" si="6149"/>
        <v>0</v>
      </c>
      <c r="T11615" s="21">
        <f>T11616</f>
        <v>0</v>
      </c>
      <c r="U11615" s="21">
        <f>U11616+U11624</f>
        <v>0</v>
      </c>
      <c r="V11615" s="21">
        <f>V11616+V11624</f>
        <v>0</v>
      </c>
      <c r="W11615" s="21">
        <f>W11616+W11624</f>
        <v>0</v>
      </c>
      <c r="Y11615" s="28" t="str">
        <f t="shared" ref="Y11615:Y11631" si="6150">IF(H11615&lt;I11615,"繁殖仔畜应大于等于成活","")</f>
        <v/>
      </c>
      <c r="Z11615" s="28" t="str">
        <f t="shared" ref="Z11615:Z11626" si="6151">IF(N11615&lt;O11615+P11615,"出卖应大于等于出卖肉畜+出卖仔畜","")</f>
        <v/>
      </c>
      <c r="AA11615" s="28" t="str">
        <f t="shared" si="6146"/>
        <v/>
      </c>
      <c r="AB11615" s="28" t="str">
        <f>IF(R11615&lt;T11615,"期末实有头数应大于等于耕役畜","")</f>
        <v/>
      </c>
      <c r="AC11615" s="28" t="str">
        <f t="shared" si="6147"/>
        <v/>
      </c>
    </row>
    <row r="11616" spans="2:29">
      <c r="B11616" s="19"/>
      <c r="C11616" s="30"/>
      <c r="D11616" s="19" t="s">
        <v>35</v>
      </c>
      <c r="E11616" s="20" t="s">
        <v>33</v>
      </c>
      <c r="F11616" s="19">
        <v>3</v>
      </c>
      <c r="G11616" s="21">
        <f t="shared" ref="G11616:R11616" si="6152">G11617+G11620+G11621+G11622+G11623</f>
        <v>0</v>
      </c>
      <c r="H11616" s="21">
        <f t="shared" si="6152"/>
        <v>0</v>
      </c>
      <c r="I11616" s="21">
        <f t="shared" si="6152"/>
        <v>0</v>
      </c>
      <c r="J11616" s="21">
        <f t="shared" si="6152"/>
        <v>0</v>
      </c>
      <c r="K11616" s="21">
        <f t="shared" si="6152"/>
        <v>0</v>
      </c>
      <c r="L11616" s="21">
        <f t="shared" si="6152"/>
        <v>0</v>
      </c>
      <c r="M11616" s="21">
        <f t="shared" si="6152"/>
        <v>0</v>
      </c>
      <c r="N11616" s="21">
        <f t="shared" si="6152"/>
        <v>0</v>
      </c>
      <c r="O11616" s="21">
        <f t="shared" si="6152"/>
        <v>0</v>
      </c>
      <c r="P11616" s="21">
        <f t="shared" si="6152"/>
        <v>0</v>
      </c>
      <c r="Q11616" s="21">
        <f t="shared" si="6152"/>
        <v>0</v>
      </c>
      <c r="R11616" s="21">
        <f t="shared" si="6152"/>
        <v>0</v>
      </c>
      <c r="S11616" s="21">
        <f>S11617+S11620+S11621+S11623</f>
        <v>0</v>
      </c>
      <c r="T11616" s="21">
        <f>T11617+T11620+T11621+T11622+T11623</f>
        <v>0</v>
      </c>
      <c r="U11616" s="21">
        <f>U11617+U11620+U11621+U11623</f>
        <v>0</v>
      </c>
      <c r="V11616" s="21">
        <f>V11617+V11620+V11621+V11623</f>
        <v>0</v>
      </c>
      <c r="W11616" s="21">
        <f>W11617+W11620+W11621+W11623</f>
        <v>0</v>
      </c>
      <c r="Y11616" s="28" t="str">
        <f t="shared" si="6150"/>
        <v/>
      </c>
      <c r="Z11616" s="28" t="str">
        <f t="shared" si="6151"/>
        <v/>
      </c>
      <c r="AA11616" s="28" t="str">
        <f t="shared" si="6146"/>
        <v/>
      </c>
      <c r="AB11616" s="28" t="str">
        <f>IF(R11616&lt;T11616,"期末实有头数应大于等于耕役畜","")</f>
        <v/>
      </c>
      <c r="AC11616" s="28" t="str">
        <f t="shared" si="6147"/>
        <v/>
      </c>
    </row>
    <row r="11617" spans="2:29">
      <c r="B11617" s="19"/>
      <c r="C11617" s="30"/>
      <c r="D11617" s="19" t="s">
        <v>36</v>
      </c>
      <c r="E11617" s="20" t="s">
        <v>33</v>
      </c>
      <c r="F11617" s="19">
        <v>4</v>
      </c>
      <c r="R11617" s="21">
        <f>G11617+I11617+J11617+K11617-L11617-M11617-N11617-Q11617</f>
        <v>0</v>
      </c>
      <c r="Y11617" s="28" t="str">
        <f t="shared" si="6150"/>
        <v/>
      </c>
      <c r="Z11617" s="28" t="str">
        <f t="shared" si="6151"/>
        <v/>
      </c>
      <c r="AA11617" s="28" t="str">
        <f t="shared" si="6146"/>
        <v/>
      </c>
      <c r="AB11617" s="28" t="str">
        <f>IF(R11617&lt;T11617,"期末实有头数应大于等于耕役畜","")</f>
        <v/>
      </c>
      <c r="AC11617" s="28" t="str">
        <f t="shared" si="6147"/>
        <v/>
      </c>
    </row>
    <row r="11618" spans="2:29">
      <c r="B11618" s="19"/>
      <c r="C11618" s="30"/>
      <c r="D11618" s="19" t="s">
        <v>37</v>
      </c>
      <c r="E11618" s="20" t="s">
        <v>33</v>
      </c>
      <c r="F11618" s="19">
        <v>5</v>
      </c>
      <c r="R11618" s="21">
        <f t="shared" ref="R11618:R11623" si="6153">G11618+I11618+J11618+K11618-L11618-M11618-N11618-Q11618</f>
        <v>0</v>
      </c>
      <c r="T11618" s="22" t="s">
        <v>38</v>
      </c>
      <c r="V11618" s="22" t="s">
        <v>38</v>
      </c>
      <c r="W11618" s="22" t="s">
        <v>38</v>
      </c>
      <c r="Y11618" s="28" t="str">
        <f t="shared" si="6150"/>
        <v/>
      </c>
      <c r="Z11618" s="28" t="str">
        <f t="shared" si="6151"/>
        <v/>
      </c>
      <c r="AA11618" s="28" t="str">
        <f t="shared" si="6146"/>
        <v/>
      </c>
      <c r="AB11618" s="28"/>
      <c r="AC11618" s="28"/>
    </row>
    <row r="11619" spans="2:29">
      <c r="B11619" s="19"/>
      <c r="C11619" s="30"/>
      <c r="D11619" s="19" t="s">
        <v>39</v>
      </c>
      <c r="E11619" s="20" t="s">
        <v>33</v>
      </c>
      <c r="F11619" s="19">
        <v>6</v>
      </c>
      <c r="R11619" s="21">
        <f t="shared" si="6153"/>
        <v>0</v>
      </c>
      <c r="T11619" s="22" t="s">
        <v>38</v>
      </c>
      <c r="V11619" s="22" t="s">
        <v>38</v>
      </c>
      <c r="W11619" s="22" t="s">
        <v>38</v>
      </c>
      <c r="Y11619" s="28" t="str">
        <f t="shared" si="6150"/>
        <v/>
      </c>
      <c r="Z11619" s="28" t="str">
        <f t="shared" si="6151"/>
        <v/>
      </c>
      <c r="AA11619" s="28" t="str">
        <f t="shared" si="6146"/>
        <v/>
      </c>
      <c r="AB11619" s="28"/>
      <c r="AC11619" s="28"/>
    </row>
    <row r="11620" spans="2:29">
      <c r="B11620" s="19"/>
      <c r="C11620" s="30"/>
      <c r="D11620" s="19" t="s">
        <v>40</v>
      </c>
      <c r="E11620" s="20" t="s">
        <v>41</v>
      </c>
      <c r="F11620" s="19">
        <v>7</v>
      </c>
      <c r="R11620" s="21">
        <f t="shared" si="6153"/>
        <v>0</v>
      </c>
      <c r="Y11620" s="28" t="str">
        <f t="shared" si="6150"/>
        <v/>
      </c>
      <c r="Z11620" s="28" t="str">
        <f t="shared" si="6151"/>
        <v/>
      </c>
      <c r="AA11620" s="28" t="str">
        <f t="shared" si="6146"/>
        <v/>
      </c>
      <c r="AB11620" s="28" t="str">
        <f>IF(R11620&lt;T11620,"期末实有头数应大于等于耕役畜","")</f>
        <v/>
      </c>
      <c r="AC11620" s="28" t="str">
        <f>IF(R11620&lt;V11620+W11620,"期末实有头数应大于等于良种+改良种","")</f>
        <v/>
      </c>
    </row>
    <row r="11621" spans="2:29">
      <c r="B11621" s="19"/>
      <c r="C11621" s="30"/>
      <c r="D11621" s="19" t="s">
        <v>42</v>
      </c>
      <c r="E11621" s="20" t="s">
        <v>33</v>
      </c>
      <c r="F11621" s="19">
        <v>8</v>
      </c>
      <c r="R11621" s="21">
        <f t="shared" si="6153"/>
        <v>0</v>
      </c>
      <c r="Y11621" s="28" t="str">
        <f t="shared" si="6150"/>
        <v/>
      </c>
      <c r="Z11621" s="28" t="str">
        <f t="shared" si="6151"/>
        <v/>
      </c>
      <c r="AA11621" s="28" t="str">
        <f t="shared" si="6146"/>
        <v/>
      </c>
      <c r="AB11621" s="28" t="str">
        <f>IF(R11621&lt;T11621,"期末实有头数应大于等于耕役畜","")</f>
        <v/>
      </c>
      <c r="AC11621" s="28" t="str">
        <f>IF(R11621&lt;V11621+W11621,"期末实有头数应大于等于良种+改良种","")</f>
        <v/>
      </c>
    </row>
    <row r="11622" spans="2:29">
      <c r="B11622" s="19"/>
      <c r="C11622" s="30"/>
      <c r="D11622" s="19" t="s">
        <v>43</v>
      </c>
      <c r="E11622" s="20" t="s">
        <v>33</v>
      </c>
      <c r="F11622" s="19">
        <v>9</v>
      </c>
      <c r="R11622" s="21">
        <f t="shared" si="6153"/>
        <v>0</v>
      </c>
      <c r="S11622" s="22" t="s">
        <v>38</v>
      </c>
      <c r="U11622" s="22" t="s">
        <v>38</v>
      </c>
      <c r="V11622" s="22" t="s">
        <v>38</v>
      </c>
      <c r="W11622" s="22" t="s">
        <v>38</v>
      </c>
      <c r="Y11622" s="28" t="str">
        <f t="shared" si="6150"/>
        <v/>
      </c>
      <c r="Z11622" s="28" t="str">
        <f t="shared" si="6151"/>
        <v/>
      </c>
      <c r="AA11622" s="28"/>
      <c r="AB11622" s="28" t="str">
        <f>IF(R11622&lt;T11622,"期末实有头数应大于等于耕役畜","")</f>
        <v/>
      </c>
      <c r="AC11622" s="28"/>
    </row>
    <row r="11623" spans="2:29">
      <c r="B11623" s="19"/>
      <c r="C11623" s="30"/>
      <c r="D11623" s="19" t="s">
        <v>44</v>
      </c>
      <c r="E11623" s="20" t="s">
        <v>45</v>
      </c>
      <c r="F11623" s="19">
        <v>10</v>
      </c>
      <c r="R11623" s="21">
        <f t="shared" si="6153"/>
        <v>0</v>
      </c>
      <c r="Y11623" s="28" t="str">
        <f t="shared" si="6150"/>
        <v/>
      </c>
      <c r="Z11623" s="28" t="str">
        <f t="shared" si="6151"/>
        <v/>
      </c>
      <c r="AA11623" s="28" t="str">
        <f>IF(R11623&lt;S11623+U11623,"期末实有头数应大于等于能繁母畜+种公畜","")</f>
        <v/>
      </c>
      <c r="AB11623" s="28" t="str">
        <f>IF(R11623&lt;T11623,"期末实有头数应大于等于耕役畜","")</f>
        <v/>
      </c>
      <c r="AC11623" s="28" t="str">
        <f>IF(R11623&lt;V11623+W11623,"期末实有头数应大于等于良种+改良种","")</f>
        <v/>
      </c>
    </row>
    <row r="11624" spans="2:29">
      <c r="B11624" s="19"/>
      <c r="C11624" s="30"/>
      <c r="D11624" s="19" t="s">
        <v>46</v>
      </c>
      <c r="E11624" s="20" t="s">
        <v>47</v>
      </c>
      <c r="F11624" s="19">
        <v>11</v>
      </c>
      <c r="G11624" s="21">
        <f t="shared" ref="G11624:S11624" si="6154">G11625+G11629</f>
        <v>0</v>
      </c>
      <c r="H11624" s="21">
        <f t="shared" si="6154"/>
        <v>0</v>
      </c>
      <c r="I11624" s="21">
        <f t="shared" si="6154"/>
        <v>0</v>
      </c>
      <c r="J11624" s="21">
        <f t="shared" si="6154"/>
        <v>0</v>
      </c>
      <c r="K11624" s="21">
        <f t="shared" si="6154"/>
        <v>0</v>
      </c>
      <c r="L11624" s="21">
        <f t="shared" si="6154"/>
        <v>0</v>
      </c>
      <c r="M11624" s="21">
        <f t="shared" si="6154"/>
        <v>0</v>
      </c>
      <c r="N11624" s="21">
        <f t="shared" si="6154"/>
        <v>0</v>
      </c>
      <c r="O11624" s="21">
        <f t="shared" si="6154"/>
        <v>0</v>
      </c>
      <c r="P11624" s="21">
        <f t="shared" si="6154"/>
        <v>0</v>
      </c>
      <c r="Q11624" s="21">
        <f t="shared" si="6154"/>
        <v>0</v>
      </c>
      <c r="R11624" s="23">
        <f t="shared" si="6154"/>
        <v>0</v>
      </c>
      <c r="S11624" s="21">
        <f t="shared" si="6154"/>
        <v>0</v>
      </c>
      <c r="T11624" s="22" t="s">
        <v>38</v>
      </c>
      <c r="U11624" s="21">
        <f>U11625+U11629</f>
        <v>0</v>
      </c>
      <c r="V11624" s="21">
        <f>V11625+V11629</f>
        <v>0</v>
      </c>
      <c r="W11624" s="21">
        <f>W11625+W11629</f>
        <v>0</v>
      </c>
      <c r="Y11624" s="28" t="str">
        <f t="shared" si="6150"/>
        <v/>
      </c>
      <c r="Z11624" s="28" t="str">
        <f t="shared" si="6151"/>
        <v/>
      </c>
      <c r="AA11624" s="28" t="str">
        <f>IF(R11624&lt;S11624+U11624,"期末实有头数应大于等于能繁母畜+种公畜","")</f>
        <v/>
      </c>
      <c r="AB11624" s="28"/>
      <c r="AC11624" s="28" t="str">
        <f>IF(R11624&lt;V11624+W11624,"期末实有头数应大于等于良种+改良种","")</f>
        <v/>
      </c>
    </row>
    <row r="11625" spans="2:29">
      <c r="B11625" s="19"/>
      <c r="C11625" s="30"/>
      <c r="D11625" s="19" t="s">
        <v>48</v>
      </c>
      <c r="E11625" s="20" t="s">
        <v>47</v>
      </c>
      <c r="F11625" s="19">
        <v>12</v>
      </c>
      <c r="R11625" s="21">
        <f>G11625+I11625+J11625+K11625-L11625-M11625-N11625-Q11625</f>
        <v>0</v>
      </c>
      <c r="T11625" s="22" t="s">
        <v>38</v>
      </c>
      <c r="Y11625" s="28" t="str">
        <f t="shared" si="6150"/>
        <v/>
      </c>
      <c r="Z11625" s="28" t="str">
        <f t="shared" si="6151"/>
        <v/>
      </c>
      <c r="AA11625" s="28" t="str">
        <f>IF(R11625&lt;S11625+U11625,"期末实有头数应大于等于能繁母畜+种公畜","")</f>
        <v/>
      </c>
      <c r="AB11625" s="28"/>
      <c r="AC11625" s="28" t="str">
        <f>IF(R11625&lt;V11625+W11625,"期末实有头数应大于等于良种+改良种","")</f>
        <v/>
      </c>
    </row>
    <row r="11626" spans="2:29">
      <c r="B11626" s="19"/>
      <c r="C11626" s="30"/>
      <c r="D11626" s="19" t="s">
        <v>49</v>
      </c>
      <c r="E11626" s="20" t="s">
        <v>47</v>
      </c>
      <c r="F11626" s="19">
        <v>13</v>
      </c>
      <c r="R11626" s="21">
        <f>G11626+I11626+J11626+K11626-L11626-M11626-N11626-Q11626</f>
        <v>0</v>
      </c>
      <c r="T11626" s="22" t="s">
        <v>38</v>
      </c>
      <c r="V11626" s="22" t="s">
        <v>38</v>
      </c>
      <c r="W11626" s="22" t="s">
        <v>38</v>
      </c>
      <c r="Y11626" s="28" t="str">
        <f t="shared" si="6150"/>
        <v/>
      </c>
      <c r="Z11626" s="28" t="str">
        <f t="shared" si="6151"/>
        <v/>
      </c>
      <c r="AA11626" s="28" t="str">
        <f>IF(R11626&lt;S11626+U11626,"期末实有头数应大于等于能繁母畜+种公畜","")</f>
        <v/>
      </c>
      <c r="AB11626" s="28"/>
      <c r="AC11626" s="28"/>
    </row>
    <row r="11627" spans="2:29">
      <c r="B11627" s="19"/>
      <c r="C11627" s="30"/>
      <c r="D11627" s="19" t="s">
        <v>50</v>
      </c>
      <c r="E11627" s="20" t="s">
        <v>47</v>
      </c>
      <c r="F11627" s="19">
        <v>14</v>
      </c>
      <c r="H11627" s="22" t="s">
        <v>38</v>
      </c>
      <c r="I11627" s="22" t="s">
        <v>38</v>
      </c>
      <c r="J11627" s="22" t="s">
        <v>38</v>
      </c>
      <c r="K11627" s="22" t="s">
        <v>38</v>
      </c>
      <c r="L11627" s="22" t="s">
        <v>38</v>
      </c>
      <c r="M11627" s="22" t="s">
        <v>38</v>
      </c>
      <c r="N11627" s="22" t="s">
        <v>38</v>
      </c>
      <c r="O11627" s="22" t="s">
        <v>38</v>
      </c>
      <c r="P11627" s="22" t="s">
        <v>38</v>
      </c>
      <c r="Q11627" s="22" t="s">
        <v>38</v>
      </c>
      <c r="R11627" s="24"/>
      <c r="T11627" s="22" t="s">
        <v>38</v>
      </c>
      <c r="U11627" s="22" t="s">
        <v>38</v>
      </c>
      <c r="V11627" s="22" t="s">
        <v>38</v>
      </c>
      <c r="W11627" s="22" t="s">
        <v>38</v>
      </c>
      <c r="Y11627" s="28" t="str">
        <f t="shared" si="6150"/>
        <v/>
      </c>
      <c r="Z11627" s="28"/>
      <c r="AA11627" s="28"/>
      <c r="AB11627" s="28"/>
      <c r="AC11627" s="28"/>
    </row>
    <row r="11628" spans="2:29">
      <c r="B11628" s="19"/>
      <c r="C11628" s="30"/>
      <c r="D11628" s="19" t="s">
        <v>51</v>
      </c>
      <c r="E11628" s="20" t="s">
        <v>47</v>
      </c>
      <c r="F11628" s="19">
        <v>15</v>
      </c>
      <c r="H11628" s="22" t="s">
        <v>38</v>
      </c>
      <c r="I11628" s="22" t="s">
        <v>38</v>
      </c>
      <c r="J11628" s="22" t="s">
        <v>38</v>
      </c>
      <c r="K11628" s="22" t="s">
        <v>38</v>
      </c>
      <c r="L11628" s="22" t="s">
        <v>38</v>
      </c>
      <c r="M11628" s="22" t="s">
        <v>38</v>
      </c>
      <c r="N11628" s="22" t="s">
        <v>38</v>
      </c>
      <c r="O11628" s="22" t="s">
        <v>38</v>
      </c>
      <c r="P11628" s="22" t="s">
        <v>38</v>
      </c>
      <c r="Q11628" s="22" t="s">
        <v>38</v>
      </c>
      <c r="R11628" s="24"/>
      <c r="T11628" s="22" t="s">
        <v>38</v>
      </c>
      <c r="U11628" s="22" t="s">
        <v>38</v>
      </c>
      <c r="V11628" s="22" t="s">
        <v>38</v>
      </c>
      <c r="W11628" s="22" t="s">
        <v>38</v>
      </c>
      <c r="Y11628" s="28" t="str">
        <f t="shared" si="6150"/>
        <v/>
      </c>
      <c r="Z11628" s="28"/>
      <c r="AA11628" s="28"/>
      <c r="AB11628" s="28"/>
      <c r="AC11628" s="28"/>
    </row>
    <row r="11629" spans="2:29">
      <c r="B11629" s="19"/>
      <c r="C11629" s="30"/>
      <c r="D11629" s="19" t="s">
        <v>52</v>
      </c>
      <c r="E11629" s="20" t="s">
        <v>47</v>
      </c>
      <c r="F11629" s="19">
        <v>16</v>
      </c>
      <c r="R11629" s="21">
        <f>G11629+I11629+J11629+K11629-L11629-M11629-N11629-Q11629</f>
        <v>0</v>
      </c>
      <c r="T11629" s="22" t="s">
        <v>38</v>
      </c>
      <c r="Y11629" s="28" t="str">
        <f t="shared" si="6150"/>
        <v/>
      </c>
      <c r="Z11629" s="28" t="str">
        <f>IF(N11629&lt;O11629+P11629,"出卖应大于等于出卖肉畜+出卖仔畜","")</f>
        <v/>
      </c>
      <c r="AA11629" s="28" t="str">
        <f t="shared" ref="AA11629:AA11638" si="6155">IF(R11629&lt;S11629+U11629,"期末实有头数应大于等于能繁母畜+种公畜","")</f>
        <v/>
      </c>
      <c r="AB11629" s="28"/>
      <c r="AC11629" s="28" t="str">
        <f t="shared" ref="AC11629:AC11634" si="6156">IF(R11629&lt;V11629+W11629,"期末实有头数应大于等于良种+改良种","")</f>
        <v/>
      </c>
    </row>
    <row r="11630" spans="2:29">
      <c r="B11630" s="19"/>
      <c r="C11630" s="30"/>
      <c r="D11630" s="19" t="s">
        <v>53</v>
      </c>
      <c r="E11630" s="18" t="s">
        <v>33</v>
      </c>
      <c r="F11630" s="19">
        <v>17</v>
      </c>
      <c r="R11630" s="21">
        <f>G11630+I11630+J11630+K11630-L11630-M11630-N11630-Q11630</f>
        <v>0</v>
      </c>
      <c r="T11630" s="22" t="s">
        <v>38</v>
      </c>
      <c r="Y11630" s="28" t="str">
        <f t="shared" si="6150"/>
        <v/>
      </c>
      <c r="Z11630" s="28" t="str">
        <f>IF(N11630&lt;O11630+P11630,"出卖应大于等于出卖肉畜+出卖仔畜","")</f>
        <v/>
      </c>
      <c r="AA11630" s="28" t="str">
        <f t="shared" si="6155"/>
        <v/>
      </c>
      <c r="AB11630" s="28"/>
      <c r="AC11630" s="28" t="str">
        <f t="shared" si="6156"/>
        <v/>
      </c>
    </row>
    <row r="11631" spans="2:29">
      <c r="B11631" s="18"/>
      <c r="C11631" s="29"/>
      <c r="D11631" s="19" t="s">
        <v>32</v>
      </c>
      <c r="E11631" s="20" t="s">
        <v>33</v>
      </c>
      <c r="F11631" s="19">
        <v>1</v>
      </c>
      <c r="G11631" s="21">
        <f t="shared" ref="G11631:S11631" si="6157">G11632+G11647</f>
        <v>0</v>
      </c>
      <c r="H11631" s="21">
        <f t="shared" si="6157"/>
        <v>0</v>
      </c>
      <c r="I11631" s="21">
        <f t="shared" si="6157"/>
        <v>0</v>
      </c>
      <c r="J11631" s="21">
        <f t="shared" si="6157"/>
        <v>0</v>
      </c>
      <c r="K11631" s="21">
        <f t="shared" si="6157"/>
        <v>0</v>
      </c>
      <c r="L11631" s="21">
        <f t="shared" si="6157"/>
        <v>0</v>
      </c>
      <c r="M11631" s="21">
        <f t="shared" si="6157"/>
        <v>0</v>
      </c>
      <c r="N11631" s="21">
        <f t="shared" si="6157"/>
        <v>0</v>
      </c>
      <c r="O11631" s="21">
        <f t="shared" si="6157"/>
        <v>0</v>
      </c>
      <c r="P11631" s="21">
        <f t="shared" si="6157"/>
        <v>0</v>
      </c>
      <c r="Q11631" s="21">
        <f t="shared" si="6157"/>
        <v>0</v>
      </c>
      <c r="R11631" s="21">
        <f t="shared" si="6157"/>
        <v>0</v>
      </c>
      <c r="S11631" s="21">
        <f t="shared" si="6157"/>
        <v>0</v>
      </c>
      <c r="T11631" s="21">
        <f>T11632</f>
        <v>0</v>
      </c>
      <c r="U11631" s="21">
        <f>U11632+U11647</f>
        <v>0</v>
      </c>
      <c r="V11631" s="21">
        <f>V11632+V11647</f>
        <v>0</v>
      </c>
      <c r="W11631" s="21">
        <f>W11632+W11647</f>
        <v>0</v>
      </c>
      <c r="Y11631" s="28" t="str">
        <f t="shared" si="6150"/>
        <v/>
      </c>
      <c r="Z11631" s="28" t="str">
        <f>IF(N11631&lt;O11631+P11631,"出卖应大于等于出卖肉畜+出卖仔畜","")</f>
        <v/>
      </c>
      <c r="AA11631" s="28" t="str">
        <f t="shared" si="6155"/>
        <v/>
      </c>
      <c r="AB11631" s="28" t="str">
        <f>IF(R11631&lt;T11631,"期末实有头数应大于等于耕役畜","")</f>
        <v/>
      </c>
      <c r="AC11631" s="28" t="str">
        <f t="shared" si="6156"/>
        <v/>
      </c>
    </row>
    <row r="11632" spans="2:29">
      <c r="B11632" s="19"/>
      <c r="C11632" s="30"/>
      <c r="D11632" s="19" t="s">
        <v>34</v>
      </c>
      <c r="E11632" s="20" t="s">
        <v>33</v>
      </c>
      <c r="F11632" s="19">
        <v>2</v>
      </c>
      <c r="G11632" s="21">
        <f t="shared" ref="G11632:S11632" si="6158">G11633+G11641</f>
        <v>0</v>
      </c>
      <c r="H11632" s="21">
        <f t="shared" si="6158"/>
        <v>0</v>
      </c>
      <c r="I11632" s="21">
        <f t="shared" si="6158"/>
        <v>0</v>
      </c>
      <c r="J11632" s="21">
        <f t="shared" si="6158"/>
        <v>0</v>
      </c>
      <c r="K11632" s="21">
        <f t="shared" si="6158"/>
        <v>0</v>
      </c>
      <c r="L11632" s="21">
        <f t="shared" si="6158"/>
        <v>0</v>
      </c>
      <c r="M11632" s="21">
        <f t="shared" si="6158"/>
        <v>0</v>
      </c>
      <c r="N11632" s="21">
        <f t="shared" si="6158"/>
        <v>0</v>
      </c>
      <c r="O11632" s="21">
        <f t="shared" si="6158"/>
        <v>0</v>
      </c>
      <c r="P11632" s="21">
        <f t="shared" si="6158"/>
        <v>0</v>
      </c>
      <c r="Q11632" s="21">
        <f t="shared" si="6158"/>
        <v>0</v>
      </c>
      <c r="R11632" s="21">
        <f t="shared" si="6158"/>
        <v>0</v>
      </c>
      <c r="S11632" s="21">
        <f t="shared" si="6158"/>
        <v>0</v>
      </c>
      <c r="T11632" s="21">
        <f>T11633</f>
        <v>0</v>
      </c>
      <c r="U11632" s="21">
        <f>U11633+U11641</f>
        <v>0</v>
      </c>
      <c r="V11632" s="21">
        <f>V11633+V11641</f>
        <v>0</v>
      </c>
      <c r="W11632" s="21">
        <f>W11633+W11641</f>
        <v>0</v>
      </c>
      <c r="Y11632" s="28" t="str">
        <f t="shared" ref="Y11632:Y11648" si="6159">IF(H11632&lt;I11632,"繁殖仔畜应大于等于成活","")</f>
        <v/>
      </c>
      <c r="Z11632" s="28" t="str">
        <f t="shared" ref="Z11632:Z11643" si="6160">IF(N11632&lt;O11632+P11632,"出卖应大于等于出卖肉畜+出卖仔畜","")</f>
        <v/>
      </c>
      <c r="AA11632" s="28" t="str">
        <f t="shared" si="6155"/>
        <v/>
      </c>
      <c r="AB11632" s="28" t="str">
        <f>IF(R11632&lt;T11632,"期末实有头数应大于等于耕役畜","")</f>
        <v/>
      </c>
      <c r="AC11632" s="28" t="str">
        <f t="shared" si="6156"/>
        <v/>
      </c>
    </row>
    <row r="11633" spans="2:29">
      <c r="B11633" s="19"/>
      <c r="C11633" s="30"/>
      <c r="D11633" s="19" t="s">
        <v>35</v>
      </c>
      <c r="E11633" s="20" t="s">
        <v>33</v>
      </c>
      <c r="F11633" s="19">
        <v>3</v>
      </c>
      <c r="G11633" s="21">
        <f t="shared" ref="G11633:R11633" si="6161">G11634+G11637+G11638+G11639+G11640</f>
        <v>0</v>
      </c>
      <c r="H11633" s="21">
        <f t="shared" si="6161"/>
        <v>0</v>
      </c>
      <c r="I11633" s="21">
        <f t="shared" si="6161"/>
        <v>0</v>
      </c>
      <c r="J11633" s="21">
        <f t="shared" si="6161"/>
        <v>0</v>
      </c>
      <c r="K11633" s="21">
        <f t="shared" si="6161"/>
        <v>0</v>
      </c>
      <c r="L11633" s="21">
        <f t="shared" si="6161"/>
        <v>0</v>
      </c>
      <c r="M11633" s="21">
        <f t="shared" si="6161"/>
        <v>0</v>
      </c>
      <c r="N11633" s="21">
        <f t="shared" si="6161"/>
        <v>0</v>
      </c>
      <c r="O11633" s="21">
        <f t="shared" si="6161"/>
        <v>0</v>
      </c>
      <c r="P11633" s="21">
        <f t="shared" si="6161"/>
        <v>0</v>
      </c>
      <c r="Q11633" s="21">
        <f t="shared" si="6161"/>
        <v>0</v>
      </c>
      <c r="R11633" s="21">
        <f t="shared" si="6161"/>
        <v>0</v>
      </c>
      <c r="S11633" s="21">
        <f>S11634+S11637+S11638+S11640</f>
        <v>0</v>
      </c>
      <c r="T11633" s="21">
        <f>T11634+T11637+T11638+T11639+T11640</f>
        <v>0</v>
      </c>
      <c r="U11633" s="21">
        <f>U11634+U11637+U11638+U11640</f>
        <v>0</v>
      </c>
      <c r="V11633" s="21">
        <f>V11634+V11637+V11638+V11640</f>
        <v>0</v>
      </c>
      <c r="W11633" s="21">
        <f>W11634+W11637+W11638+W11640</f>
        <v>0</v>
      </c>
      <c r="Y11633" s="28" t="str">
        <f t="shared" si="6159"/>
        <v/>
      </c>
      <c r="Z11633" s="28" t="str">
        <f t="shared" si="6160"/>
        <v/>
      </c>
      <c r="AA11633" s="28" t="str">
        <f t="shared" si="6155"/>
        <v/>
      </c>
      <c r="AB11633" s="28" t="str">
        <f>IF(R11633&lt;T11633,"期末实有头数应大于等于耕役畜","")</f>
        <v/>
      </c>
      <c r="AC11633" s="28" t="str">
        <f t="shared" si="6156"/>
        <v/>
      </c>
    </row>
    <row r="11634" spans="2:29">
      <c r="B11634" s="19"/>
      <c r="C11634" s="30"/>
      <c r="D11634" s="19" t="s">
        <v>36</v>
      </c>
      <c r="E11634" s="20" t="s">
        <v>33</v>
      </c>
      <c r="F11634" s="19">
        <v>4</v>
      </c>
      <c r="R11634" s="21">
        <f>G11634+I11634+J11634+K11634-L11634-M11634-N11634-Q11634</f>
        <v>0</v>
      </c>
      <c r="Y11634" s="28" t="str">
        <f t="shared" si="6159"/>
        <v/>
      </c>
      <c r="Z11634" s="28" t="str">
        <f t="shared" si="6160"/>
        <v/>
      </c>
      <c r="AA11634" s="28" t="str">
        <f t="shared" si="6155"/>
        <v/>
      </c>
      <c r="AB11634" s="28" t="str">
        <f>IF(R11634&lt;T11634,"期末实有头数应大于等于耕役畜","")</f>
        <v/>
      </c>
      <c r="AC11634" s="28" t="str">
        <f t="shared" si="6156"/>
        <v/>
      </c>
    </row>
    <row r="11635" spans="2:29">
      <c r="B11635" s="19"/>
      <c r="C11635" s="30"/>
      <c r="D11635" s="19" t="s">
        <v>37</v>
      </c>
      <c r="E11635" s="20" t="s">
        <v>33</v>
      </c>
      <c r="F11635" s="19">
        <v>5</v>
      </c>
      <c r="R11635" s="21">
        <f t="shared" ref="R11635:R11640" si="6162">G11635+I11635+J11635+K11635-L11635-M11635-N11635-Q11635</f>
        <v>0</v>
      </c>
      <c r="T11635" s="22" t="s">
        <v>38</v>
      </c>
      <c r="V11635" s="22" t="s">
        <v>38</v>
      </c>
      <c r="W11635" s="22" t="s">
        <v>38</v>
      </c>
      <c r="Y11635" s="28" t="str">
        <f t="shared" si="6159"/>
        <v/>
      </c>
      <c r="Z11635" s="28" t="str">
        <f t="shared" si="6160"/>
        <v/>
      </c>
      <c r="AA11635" s="28" t="str">
        <f t="shared" si="6155"/>
        <v/>
      </c>
      <c r="AB11635" s="28"/>
      <c r="AC11635" s="28"/>
    </row>
    <row r="11636" spans="2:29">
      <c r="B11636" s="19"/>
      <c r="C11636" s="30"/>
      <c r="D11636" s="19" t="s">
        <v>39</v>
      </c>
      <c r="E11636" s="20" t="s">
        <v>33</v>
      </c>
      <c r="F11636" s="19">
        <v>6</v>
      </c>
      <c r="R11636" s="21">
        <f t="shared" si="6162"/>
        <v>0</v>
      </c>
      <c r="T11636" s="22" t="s">
        <v>38</v>
      </c>
      <c r="V11636" s="22" t="s">
        <v>38</v>
      </c>
      <c r="W11636" s="22" t="s">
        <v>38</v>
      </c>
      <c r="Y11636" s="28" t="str">
        <f t="shared" si="6159"/>
        <v/>
      </c>
      <c r="Z11636" s="28" t="str">
        <f t="shared" si="6160"/>
        <v/>
      </c>
      <c r="AA11636" s="28" t="str">
        <f t="shared" si="6155"/>
        <v/>
      </c>
      <c r="AB11636" s="28"/>
      <c r="AC11636" s="28"/>
    </row>
    <row r="11637" spans="2:29">
      <c r="B11637" s="19"/>
      <c r="C11637" s="30"/>
      <c r="D11637" s="19" t="s">
        <v>40</v>
      </c>
      <c r="E11637" s="20" t="s">
        <v>41</v>
      </c>
      <c r="F11637" s="19">
        <v>7</v>
      </c>
      <c r="R11637" s="21">
        <f t="shared" si="6162"/>
        <v>0</v>
      </c>
      <c r="Y11637" s="28" t="str">
        <f t="shared" si="6159"/>
        <v/>
      </c>
      <c r="Z11637" s="28" t="str">
        <f t="shared" si="6160"/>
        <v/>
      </c>
      <c r="AA11637" s="28" t="str">
        <f t="shared" si="6155"/>
        <v/>
      </c>
      <c r="AB11637" s="28" t="str">
        <f>IF(R11637&lt;T11637,"期末实有头数应大于等于耕役畜","")</f>
        <v/>
      </c>
      <c r="AC11637" s="28" t="str">
        <f>IF(R11637&lt;V11637+W11637,"期末实有头数应大于等于良种+改良种","")</f>
        <v/>
      </c>
    </row>
    <row r="11638" spans="2:29">
      <c r="B11638" s="19"/>
      <c r="C11638" s="30"/>
      <c r="D11638" s="19" t="s">
        <v>42</v>
      </c>
      <c r="E11638" s="20" t="s">
        <v>33</v>
      </c>
      <c r="F11638" s="19">
        <v>8</v>
      </c>
      <c r="R11638" s="21">
        <f t="shared" si="6162"/>
        <v>0</v>
      </c>
      <c r="Y11638" s="28" t="str">
        <f t="shared" si="6159"/>
        <v/>
      </c>
      <c r="Z11638" s="28" t="str">
        <f t="shared" si="6160"/>
        <v/>
      </c>
      <c r="AA11638" s="28" t="str">
        <f t="shared" si="6155"/>
        <v/>
      </c>
      <c r="AB11638" s="28" t="str">
        <f>IF(R11638&lt;T11638,"期末实有头数应大于等于耕役畜","")</f>
        <v/>
      </c>
      <c r="AC11638" s="28" t="str">
        <f>IF(R11638&lt;V11638+W11638,"期末实有头数应大于等于良种+改良种","")</f>
        <v/>
      </c>
    </row>
    <row r="11639" spans="2:29">
      <c r="B11639" s="19"/>
      <c r="C11639" s="30"/>
      <c r="D11639" s="19" t="s">
        <v>43</v>
      </c>
      <c r="E11639" s="20" t="s">
        <v>33</v>
      </c>
      <c r="F11639" s="19">
        <v>9</v>
      </c>
      <c r="R11639" s="21">
        <f t="shared" si="6162"/>
        <v>0</v>
      </c>
      <c r="S11639" s="22" t="s">
        <v>38</v>
      </c>
      <c r="U11639" s="22" t="s">
        <v>38</v>
      </c>
      <c r="V11639" s="22" t="s">
        <v>38</v>
      </c>
      <c r="W11639" s="22" t="s">
        <v>38</v>
      </c>
      <c r="Y11639" s="28" t="str">
        <f t="shared" si="6159"/>
        <v/>
      </c>
      <c r="Z11639" s="28" t="str">
        <f t="shared" si="6160"/>
        <v/>
      </c>
      <c r="AA11639" s="28"/>
      <c r="AB11639" s="28" t="str">
        <f>IF(R11639&lt;T11639,"期末实有头数应大于等于耕役畜","")</f>
        <v/>
      </c>
      <c r="AC11639" s="28"/>
    </row>
    <row r="11640" spans="2:29">
      <c r="B11640" s="19"/>
      <c r="C11640" s="30"/>
      <c r="D11640" s="19" t="s">
        <v>44</v>
      </c>
      <c r="E11640" s="20" t="s">
        <v>45</v>
      </c>
      <c r="F11640" s="19">
        <v>10</v>
      </c>
      <c r="R11640" s="21">
        <f t="shared" si="6162"/>
        <v>0</v>
      </c>
      <c r="Y11640" s="28" t="str">
        <f t="shared" si="6159"/>
        <v/>
      </c>
      <c r="Z11640" s="28" t="str">
        <f t="shared" si="6160"/>
        <v/>
      </c>
      <c r="AA11640" s="28" t="str">
        <f>IF(R11640&lt;S11640+U11640,"期末实有头数应大于等于能繁母畜+种公畜","")</f>
        <v/>
      </c>
      <c r="AB11640" s="28" t="str">
        <f>IF(R11640&lt;T11640,"期末实有头数应大于等于耕役畜","")</f>
        <v/>
      </c>
      <c r="AC11640" s="28" t="str">
        <f>IF(R11640&lt;V11640+W11640,"期末实有头数应大于等于良种+改良种","")</f>
        <v/>
      </c>
    </row>
    <row r="11641" spans="2:29">
      <c r="B11641" s="19"/>
      <c r="C11641" s="30"/>
      <c r="D11641" s="19" t="s">
        <v>46</v>
      </c>
      <c r="E11641" s="20" t="s">
        <v>47</v>
      </c>
      <c r="F11641" s="19">
        <v>11</v>
      </c>
      <c r="G11641" s="21">
        <f t="shared" ref="G11641:S11641" si="6163">G11642+G11646</f>
        <v>0</v>
      </c>
      <c r="H11641" s="21">
        <f t="shared" si="6163"/>
        <v>0</v>
      </c>
      <c r="I11641" s="21">
        <f t="shared" si="6163"/>
        <v>0</v>
      </c>
      <c r="J11641" s="21">
        <f t="shared" si="6163"/>
        <v>0</v>
      </c>
      <c r="K11641" s="21">
        <f t="shared" si="6163"/>
        <v>0</v>
      </c>
      <c r="L11641" s="21">
        <f t="shared" si="6163"/>
        <v>0</v>
      </c>
      <c r="M11641" s="21">
        <f t="shared" si="6163"/>
        <v>0</v>
      </c>
      <c r="N11641" s="21">
        <f t="shared" si="6163"/>
        <v>0</v>
      </c>
      <c r="O11641" s="21">
        <f t="shared" si="6163"/>
        <v>0</v>
      </c>
      <c r="P11641" s="21">
        <f t="shared" si="6163"/>
        <v>0</v>
      </c>
      <c r="Q11641" s="21">
        <f t="shared" si="6163"/>
        <v>0</v>
      </c>
      <c r="R11641" s="23">
        <f t="shared" si="6163"/>
        <v>0</v>
      </c>
      <c r="S11641" s="21">
        <f t="shared" si="6163"/>
        <v>0</v>
      </c>
      <c r="T11641" s="22" t="s">
        <v>38</v>
      </c>
      <c r="U11641" s="21">
        <f>U11642+U11646</f>
        <v>0</v>
      </c>
      <c r="V11641" s="21">
        <f>V11642+V11646</f>
        <v>0</v>
      </c>
      <c r="W11641" s="21">
        <f>W11642+W11646</f>
        <v>0</v>
      </c>
      <c r="Y11641" s="28" t="str">
        <f t="shared" si="6159"/>
        <v/>
      </c>
      <c r="Z11641" s="28" t="str">
        <f t="shared" si="6160"/>
        <v/>
      </c>
      <c r="AA11641" s="28" t="str">
        <f>IF(R11641&lt;S11641+U11641,"期末实有头数应大于等于能繁母畜+种公畜","")</f>
        <v/>
      </c>
      <c r="AB11641" s="28"/>
      <c r="AC11641" s="28" t="str">
        <f>IF(R11641&lt;V11641+W11641,"期末实有头数应大于等于良种+改良种","")</f>
        <v/>
      </c>
    </row>
    <row r="11642" spans="2:29">
      <c r="B11642" s="19"/>
      <c r="C11642" s="30"/>
      <c r="D11642" s="19" t="s">
        <v>48</v>
      </c>
      <c r="E11642" s="20" t="s">
        <v>47</v>
      </c>
      <c r="F11642" s="19">
        <v>12</v>
      </c>
      <c r="R11642" s="21">
        <f>G11642+I11642+J11642+K11642-L11642-M11642-N11642-Q11642</f>
        <v>0</v>
      </c>
      <c r="T11642" s="22" t="s">
        <v>38</v>
      </c>
      <c r="Y11642" s="28" t="str">
        <f t="shared" si="6159"/>
        <v/>
      </c>
      <c r="Z11642" s="28" t="str">
        <f t="shared" si="6160"/>
        <v/>
      </c>
      <c r="AA11642" s="28" t="str">
        <f>IF(R11642&lt;S11642+U11642,"期末实有头数应大于等于能繁母畜+种公畜","")</f>
        <v/>
      </c>
      <c r="AB11642" s="28"/>
      <c r="AC11642" s="28" t="str">
        <f>IF(R11642&lt;V11642+W11642,"期末实有头数应大于等于良种+改良种","")</f>
        <v/>
      </c>
    </row>
    <row r="11643" spans="2:29">
      <c r="B11643" s="19"/>
      <c r="C11643" s="30"/>
      <c r="D11643" s="19" t="s">
        <v>49</v>
      </c>
      <c r="E11643" s="20" t="s">
        <v>47</v>
      </c>
      <c r="F11643" s="19">
        <v>13</v>
      </c>
      <c r="R11643" s="21">
        <f>G11643+I11643+J11643+K11643-L11643-M11643-N11643-Q11643</f>
        <v>0</v>
      </c>
      <c r="T11643" s="22" t="s">
        <v>38</v>
      </c>
      <c r="V11643" s="22" t="s">
        <v>38</v>
      </c>
      <c r="W11643" s="22" t="s">
        <v>38</v>
      </c>
      <c r="Y11643" s="28" t="str">
        <f t="shared" si="6159"/>
        <v/>
      </c>
      <c r="Z11643" s="28" t="str">
        <f t="shared" si="6160"/>
        <v/>
      </c>
      <c r="AA11643" s="28" t="str">
        <f>IF(R11643&lt;S11643+U11643,"期末实有头数应大于等于能繁母畜+种公畜","")</f>
        <v/>
      </c>
      <c r="AB11643" s="28"/>
      <c r="AC11643" s="28"/>
    </row>
    <row r="11644" spans="2:29">
      <c r="B11644" s="19"/>
      <c r="C11644" s="30"/>
      <c r="D11644" s="19" t="s">
        <v>50</v>
      </c>
      <c r="E11644" s="20" t="s">
        <v>47</v>
      </c>
      <c r="F11644" s="19">
        <v>14</v>
      </c>
      <c r="H11644" s="22" t="s">
        <v>38</v>
      </c>
      <c r="I11644" s="22" t="s">
        <v>38</v>
      </c>
      <c r="J11644" s="22" t="s">
        <v>38</v>
      </c>
      <c r="K11644" s="22" t="s">
        <v>38</v>
      </c>
      <c r="L11644" s="22" t="s">
        <v>38</v>
      </c>
      <c r="M11644" s="22" t="s">
        <v>38</v>
      </c>
      <c r="N11644" s="22" t="s">
        <v>38</v>
      </c>
      <c r="O11644" s="22" t="s">
        <v>38</v>
      </c>
      <c r="P11644" s="22" t="s">
        <v>38</v>
      </c>
      <c r="Q11644" s="22" t="s">
        <v>38</v>
      </c>
      <c r="R11644" s="24"/>
      <c r="T11644" s="22" t="s">
        <v>38</v>
      </c>
      <c r="U11644" s="22" t="s">
        <v>38</v>
      </c>
      <c r="V11644" s="22" t="s">
        <v>38</v>
      </c>
      <c r="W11644" s="22" t="s">
        <v>38</v>
      </c>
      <c r="Y11644" s="28" t="str">
        <f t="shared" si="6159"/>
        <v/>
      </c>
      <c r="Z11644" s="28"/>
      <c r="AA11644" s="28"/>
      <c r="AB11644" s="28"/>
      <c r="AC11644" s="28"/>
    </row>
    <row r="11645" spans="2:29">
      <c r="B11645" s="19"/>
      <c r="C11645" s="30"/>
      <c r="D11645" s="19" t="s">
        <v>51</v>
      </c>
      <c r="E11645" s="20" t="s">
        <v>47</v>
      </c>
      <c r="F11645" s="19">
        <v>15</v>
      </c>
      <c r="H11645" s="22" t="s">
        <v>38</v>
      </c>
      <c r="I11645" s="22" t="s">
        <v>38</v>
      </c>
      <c r="J11645" s="22" t="s">
        <v>38</v>
      </c>
      <c r="K11645" s="22" t="s">
        <v>38</v>
      </c>
      <c r="L11645" s="22" t="s">
        <v>38</v>
      </c>
      <c r="M11645" s="22" t="s">
        <v>38</v>
      </c>
      <c r="N11645" s="22" t="s">
        <v>38</v>
      </c>
      <c r="O11645" s="22" t="s">
        <v>38</v>
      </c>
      <c r="P11645" s="22" t="s">
        <v>38</v>
      </c>
      <c r="Q11645" s="22" t="s">
        <v>38</v>
      </c>
      <c r="R11645" s="24"/>
      <c r="T11645" s="22" t="s">
        <v>38</v>
      </c>
      <c r="U11645" s="22" t="s">
        <v>38</v>
      </c>
      <c r="V11645" s="22" t="s">
        <v>38</v>
      </c>
      <c r="W11645" s="22" t="s">
        <v>38</v>
      </c>
      <c r="Y11645" s="28" t="str">
        <f t="shared" si="6159"/>
        <v/>
      </c>
      <c r="Z11645" s="28"/>
      <c r="AA11645" s="28"/>
      <c r="AB11645" s="28"/>
      <c r="AC11645" s="28"/>
    </row>
    <row r="11646" spans="2:29">
      <c r="B11646" s="19"/>
      <c r="C11646" s="30"/>
      <c r="D11646" s="19" t="s">
        <v>52</v>
      </c>
      <c r="E11646" s="20" t="s">
        <v>47</v>
      </c>
      <c r="F11646" s="19">
        <v>16</v>
      </c>
      <c r="R11646" s="21">
        <f>G11646+I11646+J11646+K11646-L11646-M11646-N11646-Q11646</f>
        <v>0</v>
      </c>
      <c r="T11646" s="22" t="s">
        <v>38</v>
      </c>
      <c r="Y11646" s="28" t="str">
        <f t="shared" si="6159"/>
        <v/>
      </c>
      <c r="Z11646" s="28" t="str">
        <f>IF(N11646&lt;O11646+P11646,"出卖应大于等于出卖肉畜+出卖仔畜","")</f>
        <v/>
      </c>
      <c r="AA11646" s="28" t="str">
        <f t="shared" ref="AA11646:AA11655" si="6164">IF(R11646&lt;S11646+U11646,"期末实有头数应大于等于能繁母畜+种公畜","")</f>
        <v/>
      </c>
      <c r="AB11646" s="28"/>
      <c r="AC11646" s="28" t="str">
        <f t="shared" ref="AC11646:AC11651" si="6165">IF(R11646&lt;V11646+W11646,"期末实有头数应大于等于良种+改良种","")</f>
        <v/>
      </c>
    </row>
    <row r="11647" spans="2:29">
      <c r="B11647" s="19"/>
      <c r="C11647" s="30"/>
      <c r="D11647" s="19" t="s">
        <v>53</v>
      </c>
      <c r="E11647" s="18" t="s">
        <v>33</v>
      </c>
      <c r="F11647" s="19">
        <v>17</v>
      </c>
      <c r="R11647" s="21">
        <f>G11647+I11647+J11647+K11647-L11647-M11647-N11647-Q11647</f>
        <v>0</v>
      </c>
      <c r="T11647" s="22" t="s">
        <v>38</v>
      </c>
      <c r="Y11647" s="28" t="str">
        <f t="shared" si="6159"/>
        <v/>
      </c>
      <c r="Z11647" s="28" t="str">
        <f>IF(N11647&lt;O11647+P11647,"出卖应大于等于出卖肉畜+出卖仔畜","")</f>
        <v/>
      </c>
      <c r="AA11647" s="28" t="str">
        <f t="shared" si="6164"/>
        <v/>
      </c>
      <c r="AB11647" s="28"/>
      <c r="AC11647" s="28" t="str">
        <f t="shared" si="6165"/>
        <v/>
      </c>
    </row>
    <row r="11648" spans="2:29">
      <c r="B11648" s="18"/>
      <c r="C11648" s="29"/>
      <c r="D11648" s="19" t="s">
        <v>32</v>
      </c>
      <c r="E11648" s="20" t="s">
        <v>33</v>
      </c>
      <c r="F11648" s="19">
        <v>1</v>
      </c>
      <c r="G11648" s="21">
        <f t="shared" ref="G11648:S11648" si="6166">G11649+G11664</f>
        <v>0</v>
      </c>
      <c r="H11648" s="21">
        <f t="shared" si="6166"/>
        <v>0</v>
      </c>
      <c r="I11648" s="21">
        <f t="shared" si="6166"/>
        <v>0</v>
      </c>
      <c r="J11648" s="21">
        <f t="shared" si="6166"/>
        <v>0</v>
      </c>
      <c r="K11648" s="21">
        <f t="shared" si="6166"/>
        <v>0</v>
      </c>
      <c r="L11648" s="21">
        <f t="shared" si="6166"/>
        <v>0</v>
      </c>
      <c r="M11648" s="21">
        <f t="shared" si="6166"/>
        <v>0</v>
      </c>
      <c r="N11648" s="21">
        <f t="shared" si="6166"/>
        <v>0</v>
      </c>
      <c r="O11648" s="21">
        <f t="shared" si="6166"/>
        <v>0</v>
      </c>
      <c r="P11648" s="21">
        <f t="shared" si="6166"/>
        <v>0</v>
      </c>
      <c r="Q11648" s="21">
        <f t="shared" si="6166"/>
        <v>0</v>
      </c>
      <c r="R11648" s="21">
        <f t="shared" si="6166"/>
        <v>0</v>
      </c>
      <c r="S11648" s="21">
        <f t="shared" si="6166"/>
        <v>0</v>
      </c>
      <c r="T11648" s="21">
        <f>T11649</f>
        <v>0</v>
      </c>
      <c r="U11648" s="21">
        <f>U11649+U11664</f>
        <v>0</v>
      </c>
      <c r="V11648" s="21">
        <f>V11649+V11664</f>
        <v>0</v>
      </c>
      <c r="W11648" s="21">
        <f>W11649+W11664</f>
        <v>0</v>
      </c>
      <c r="Y11648" s="28" t="str">
        <f t="shared" si="6159"/>
        <v/>
      </c>
      <c r="Z11648" s="28" t="str">
        <f>IF(N11648&lt;O11648+P11648,"出卖应大于等于出卖肉畜+出卖仔畜","")</f>
        <v/>
      </c>
      <c r="AA11648" s="28" t="str">
        <f t="shared" si="6164"/>
        <v/>
      </c>
      <c r="AB11648" s="28" t="str">
        <f>IF(R11648&lt;T11648,"期末实有头数应大于等于耕役畜","")</f>
        <v/>
      </c>
      <c r="AC11648" s="28" t="str">
        <f t="shared" si="6165"/>
        <v/>
      </c>
    </row>
    <row r="11649" spans="2:29">
      <c r="B11649" s="19"/>
      <c r="C11649" s="30"/>
      <c r="D11649" s="19" t="s">
        <v>34</v>
      </c>
      <c r="E11649" s="20" t="s">
        <v>33</v>
      </c>
      <c r="F11649" s="19">
        <v>2</v>
      </c>
      <c r="G11649" s="21">
        <f t="shared" ref="G11649:S11649" si="6167">G11650+G11658</f>
        <v>0</v>
      </c>
      <c r="H11649" s="21">
        <f t="shared" si="6167"/>
        <v>0</v>
      </c>
      <c r="I11649" s="21">
        <f t="shared" si="6167"/>
        <v>0</v>
      </c>
      <c r="J11649" s="21">
        <f t="shared" si="6167"/>
        <v>0</v>
      </c>
      <c r="K11649" s="21">
        <f t="shared" si="6167"/>
        <v>0</v>
      </c>
      <c r="L11649" s="21">
        <f t="shared" si="6167"/>
        <v>0</v>
      </c>
      <c r="M11649" s="21">
        <f t="shared" si="6167"/>
        <v>0</v>
      </c>
      <c r="N11649" s="21">
        <f t="shared" si="6167"/>
        <v>0</v>
      </c>
      <c r="O11649" s="21">
        <f t="shared" si="6167"/>
        <v>0</v>
      </c>
      <c r="P11649" s="21">
        <f t="shared" si="6167"/>
        <v>0</v>
      </c>
      <c r="Q11649" s="21">
        <f t="shared" si="6167"/>
        <v>0</v>
      </c>
      <c r="R11649" s="21">
        <f t="shared" si="6167"/>
        <v>0</v>
      </c>
      <c r="S11649" s="21">
        <f t="shared" si="6167"/>
        <v>0</v>
      </c>
      <c r="T11649" s="21">
        <f>T11650</f>
        <v>0</v>
      </c>
      <c r="U11649" s="21">
        <f>U11650+U11658</f>
        <v>0</v>
      </c>
      <c r="V11649" s="21">
        <f>V11650+V11658</f>
        <v>0</v>
      </c>
      <c r="W11649" s="21">
        <f>W11650+W11658</f>
        <v>0</v>
      </c>
      <c r="Y11649" s="28" t="str">
        <f t="shared" ref="Y11649:Y11665" si="6168">IF(H11649&lt;I11649,"繁殖仔畜应大于等于成活","")</f>
        <v/>
      </c>
      <c r="Z11649" s="28" t="str">
        <f t="shared" ref="Z11649:Z11660" si="6169">IF(N11649&lt;O11649+P11649,"出卖应大于等于出卖肉畜+出卖仔畜","")</f>
        <v/>
      </c>
      <c r="AA11649" s="28" t="str">
        <f t="shared" si="6164"/>
        <v/>
      </c>
      <c r="AB11649" s="28" t="str">
        <f>IF(R11649&lt;T11649,"期末实有头数应大于等于耕役畜","")</f>
        <v/>
      </c>
      <c r="AC11649" s="28" t="str">
        <f t="shared" si="6165"/>
        <v/>
      </c>
    </row>
    <row r="11650" spans="2:29">
      <c r="B11650" s="19"/>
      <c r="C11650" s="30"/>
      <c r="D11650" s="19" t="s">
        <v>35</v>
      </c>
      <c r="E11650" s="20" t="s">
        <v>33</v>
      </c>
      <c r="F11650" s="19">
        <v>3</v>
      </c>
      <c r="G11650" s="21">
        <f t="shared" ref="G11650:R11650" si="6170">G11651+G11654+G11655+G11656+G11657</f>
        <v>0</v>
      </c>
      <c r="H11650" s="21">
        <f t="shared" si="6170"/>
        <v>0</v>
      </c>
      <c r="I11650" s="21">
        <f t="shared" si="6170"/>
        <v>0</v>
      </c>
      <c r="J11650" s="21">
        <f t="shared" si="6170"/>
        <v>0</v>
      </c>
      <c r="K11650" s="21">
        <f t="shared" si="6170"/>
        <v>0</v>
      </c>
      <c r="L11650" s="21">
        <f t="shared" si="6170"/>
        <v>0</v>
      </c>
      <c r="M11650" s="21">
        <f t="shared" si="6170"/>
        <v>0</v>
      </c>
      <c r="N11650" s="21">
        <f t="shared" si="6170"/>
        <v>0</v>
      </c>
      <c r="O11650" s="21">
        <f t="shared" si="6170"/>
        <v>0</v>
      </c>
      <c r="P11650" s="21">
        <f t="shared" si="6170"/>
        <v>0</v>
      </c>
      <c r="Q11650" s="21">
        <f t="shared" si="6170"/>
        <v>0</v>
      </c>
      <c r="R11650" s="21">
        <f t="shared" si="6170"/>
        <v>0</v>
      </c>
      <c r="S11650" s="21">
        <f>S11651+S11654+S11655+S11657</f>
        <v>0</v>
      </c>
      <c r="T11650" s="21">
        <f>T11651+T11654+T11655+T11656+T11657</f>
        <v>0</v>
      </c>
      <c r="U11650" s="21">
        <f>U11651+U11654+U11655+U11657</f>
        <v>0</v>
      </c>
      <c r="V11650" s="21">
        <f>V11651+V11654+V11655+V11657</f>
        <v>0</v>
      </c>
      <c r="W11650" s="21">
        <f>W11651+W11654+W11655+W11657</f>
        <v>0</v>
      </c>
      <c r="Y11650" s="28" t="str">
        <f t="shared" si="6168"/>
        <v/>
      </c>
      <c r="Z11650" s="28" t="str">
        <f t="shared" si="6169"/>
        <v/>
      </c>
      <c r="AA11650" s="28" t="str">
        <f t="shared" si="6164"/>
        <v/>
      </c>
      <c r="AB11650" s="28" t="str">
        <f>IF(R11650&lt;T11650,"期末实有头数应大于等于耕役畜","")</f>
        <v/>
      </c>
      <c r="AC11650" s="28" t="str">
        <f t="shared" si="6165"/>
        <v/>
      </c>
    </row>
    <row r="11651" spans="2:29">
      <c r="B11651" s="19"/>
      <c r="C11651" s="30"/>
      <c r="D11651" s="19" t="s">
        <v>36</v>
      </c>
      <c r="E11651" s="20" t="s">
        <v>33</v>
      </c>
      <c r="F11651" s="19">
        <v>4</v>
      </c>
      <c r="R11651" s="21">
        <f>G11651+I11651+J11651+K11651-L11651-M11651-N11651-Q11651</f>
        <v>0</v>
      </c>
      <c r="Y11651" s="28" t="str">
        <f t="shared" si="6168"/>
        <v/>
      </c>
      <c r="Z11651" s="28" t="str">
        <f t="shared" si="6169"/>
        <v/>
      </c>
      <c r="AA11651" s="28" t="str">
        <f t="shared" si="6164"/>
        <v/>
      </c>
      <c r="AB11651" s="28" t="str">
        <f>IF(R11651&lt;T11651,"期末实有头数应大于等于耕役畜","")</f>
        <v/>
      </c>
      <c r="AC11651" s="28" t="str">
        <f t="shared" si="6165"/>
        <v/>
      </c>
    </row>
    <row r="11652" spans="2:29">
      <c r="B11652" s="19"/>
      <c r="C11652" s="30"/>
      <c r="D11652" s="19" t="s">
        <v>37</v>
      </c>
      <c r="E11652" s="20" t="s">
        <v>33</v>
      </c>
      <c r="F11652" s="19">
        <v>5</v>
      </c>
      <c r="R11652" s="21">
        <f t="shared" ref="R11652:R11657" si="6171">G11652+I11652+J11652+K11652-L11652-M11652-N11652-Q11652</f>
        <v>0</v>
      </c>
      <c r="T11652" s="22" t="s">
        <v>38</v>
      </c>
      <c r="V11652" s="22" t="s">
        <v>38</v>
      </c>
      <c r="W11652" s="22" t="s">
        <v>38</v>
      </c>
      <c r="Y11652" s="28" t="str">
        <f t="shared" si="6168"/>
        <v/>
      </c>
      <c r="Z11652" s="28" t="str">
        <f t="shared" si="6169"/>
        <v/>
      </c>
      <c r="AA11652" s="28" t="str">
        <f t="shared" si="6164"/>
        <v/>
      </c>
      <c r="AB11652" s="28"/>
      <c r="AC11652" s="28"/>
    </row>
    <row r="11653" spans="2:29">
      <c r="B11653" s="19"/>
      <c r="C11653" s="30"/>
      <c r="D11653" s="19" t="s">
        <v>39</v>
      </c>
      <c r="E11653" s="20" t="s">
        <v>33</v>
      </c>
      <c r="F11653" s="19">
        <v>6</v>
      </c>
      <c r="R11653" s="21">
        <f t="shared" si="6171"/>
        <v>0</v>
      </c>
      <c r="T11653" s="22" t="s">
        <v>38</v>
      </c>
      <c r="V11653" s="22" t="s">
        <v>38</v>
      </c>
      <c r="W11653" s="22" t="s">
        <v>38</v>
      </c>
      <c r="Y11653" s="28" t="str">
        <f t="shared" si="6168"/>
        <v/>
      </c>
      <c r="Z11653" s="28" t="str">
        <f t="shared" si="6169"/>
        <v/>
      </c>
      <c r="AA11653" s="28" t="str">
        <f t="shared" si="6164"/>
        <v/>
      </c>
      <c r="AB11653" s="28"/>
      <c r="AC11653" s="28"/>
    </row>
    <row r="11654" spans="2:29">
      <c r="B11654" s="19"/>
      <c r="C11654" s="30"/>
      <c r="D11654" s="19" t="s">
        <v>40</v>
      </c>
      <c r="E11654" s="20" t="s">
        <v>41</v>
      </c>
      <c r="F11654" s="19">
        <v>7</v>
      </c>
      <c r="R11654" s="21">
        <f t="shared" si="6171"/>
        <v>0</v>
      </c>
      <c r="Y11654" s="28" t="str">
        <f t="shared" si="6168"/>
        <v/>
      </c>
      <c r="Z11654" s="28" t="str">
        <f t="shared" si="6169"/>
        <v/>
      </c>
      <c r="AA11654" s="28" t="str">
        <f t="shared" si="6164"/>
        <v/>
      </c>
      <c r="AB11654" s="28" t="str">
        <f>IF(R11654&lt;T11654,"期末实有头数应大于等于耕役畜","")</f>
        <v/>
      </c>
      <c r="AC11654" s="28" t="str">
        <f>IF(R11654&lt;V11654+W11654,"期末实有头数应大于等于良种+改良种","")</f>
        <v/>
      </c>
    </row>
    <row r="11655" spans="2:29">
      <c r="B11655" s="19"/>
      <c r="C11655" s="30"/>
      <c r="D11655" s="19" t="s">
        <v>42</v>
      </c>
      <c r="E11655" s="20" t="s">
        <v>33</v>
      </c>
      <c r="F11655" s="19">
        <v>8</v>
      </c>
      <c r="R11655" s="21">
        <f t="shared" si="6171"/>
        <v>0</v>
      </c>
      <c r="Y11655" s="28" t="str">
        <f t="shared" si="6168"/>
        <v/>
      </c>
      <c r="Z11655" s="28" t="str">
        <f t="shared" si="6169"/>
        <v/>
      </c>
      <c r="AA11655" s="28" t="str">
        <f t="shared" si="6164"/>
        <v/>
      </c>
      <c r="AB11655" s="28" t="str">
        <f>IF(R11655&lt;T11655,"期末实有头数应大于等于耕役畜","")</f>
        <v/>
      </c>
      <c r="AC11655" s="28" t="str">
        <f>IF(R11655&lt;V11655+W11655,"期末实有头数应大于等于良种+改良种","")</f>
        <v/>
      </c>
    </row>
    <row r="11656" spans="2:29">
      <c r="B11656" s="19"/>
      <c r="C11656" s="30"/>
      <c r="D11656" s="19" t="s">
        <v>43</v>
      </c>
      <c r="E11656" s="20" t="s">
        <v>33</v>
      </c>
      <c r="F11656" s="19">
        <v>9</v>
      </c>
      <c r="R11656" s="21">
        <f t="shared" si="6171"/>
        <v>0</v>
      </c>
      <c r="S11656" s="22" t="s">
        <v>38</v>
      </c>
      <c r="U11656" s="22" t="s">
        <v>38</v>
      </c>
      <c r="V11656" s="22" t="s">
        <v>38</v>
      </c>
      <c r="W11656" s="22" t="s">
        <v>38</v>
      </c>
      <c r="Y11656" s="28" t="str">
        <f t="shared" si="6168"/>
        <v/>
      </c>
      <c r="Z11656" s="28" t="str">
        <f t="shared" si="6169"/>
        <v/>
      </c>
      <c r="AA11656" s="28"/>
      <c r="AB11656" s="28" t="str">
        <f>IF(R11656&lt;T11656,"期末实有头数应大于等于耕役畜","")</f>
        <v/>
      </c>
      <c r="AC11656" s="28"/>
    </row>
    <row r="11657" spans="2:29">
      <c r="B11657" s="19"/>
      <c r="C11657" s="30"/>
      <c r="D11657" s="19" t="s">
        <v>44</v>
      </c>
      <c r="E11657" s="20" t="s">
        <v>45</v>
      </c>
      <c r="F11657" s="19">
        <v>10</v>
      </c>
      <c r="R11657" s="21">
        <f t="shared" si="6171"/>
        <v>0</v>
      </c>
      <c r="Y11657" s="28" t="str">
        <f t="shared" si="6168"/>
        <v/>
      </c>
      <c r="Z11657" s="28" t="str">
        <f t="shared" si="6169"/>
        <v/>
      </c>
      <c r="AA11657" s="28" t="str">
        <f>IF(R11657&lt;S11657+U11657,"期末实有头数应大于等于能繁母畜+种公畜","")</f>
        <v/>
      </c>
      <c r="AB11657" s="28" t="str">
        <f>IF(R11657&lt;T11657,"期末实有头数应大于等于耕役畜","")</f>
        <v/>
      </c>
      <c r="AC11657" s="28" t="str">
        <f>IF(R11657&lt;V11657+W11657,"期末实有头数应大于等于良种+改良种","")</f>
        <v/>
      </c>
    </row>
    <row r="11658" spans="2:29">
      <c r="B11658" s="19"/>
      <c r="C11658" s="30"/>
      <c r="D11658" s="19" t="s">
        <v>46</v>
      </c>
      <c r="E11658" s="20" t="s">
        <v>47</v>
      </c>
      <c r="F11658" s="19">
        <v>11</v>
      </c>
      <c r="G11658" s="21">
        <f t="shared" ref="G11658:S11658" si="6172">G11659+G11663</f>
        <v>0</v>
      </c>
      <c r="H11658" s="21">
        <f t="shared" si="6172"/>
        <v>0</v>
      </c>
      <c r="I11658" s="21">
        <f t="shared" si="6172"/>
        <v>0</v>
      </c>
      <c r="J11658" s="21">
        <f t="shared" si="6172"/>
        <v>0</v>
      </c>
      <c r="K11658" s="21">
        <f t="shared" si="6172"/>
        <v>0</v>
      </c>
      <c r="L11658" s="21">
        <f t="shared" si="6172"/>
        <v>0</v>
      </c>
      <c r="M11658" s="21">
        <f t="shared" si="6172"/>
        <v>0</v>
      </c>
      <c r="N11658" s="21">
        <f t="shared" si="6172"/>
        <v>0</v>
      </c>
      <c r="O11658" s="21">
        <f t="shared" si="6172"/>
        <v>0</v>
      </c>
      <c r="P11658" s="21">
        <f t="shared" si="6172"/>
        <v>0</v>
      </c>
      <c r="Q11658" s="21">
        <f t="shared" si="6172"/>
        <v>0</v>
      </c>
      <c r="R11658" s="23">
        <f t="shared" si="6172"/>
        <v>0</v>
      </c>
      <c r="S11658" s="21">
        <f t="shared" si="6172"/>
        <v>0</v>
      </c>
      <c r="T11658" s="22" t="s">
        <v>38</v>
      </c>
      <c r="U11658" s="21">
        <f>U11659+U11663</f>
        <v>0</v>
      </c>
      <c r="V11658" s="21">
        <f>V11659+V11663</f>
        <v>0</v>
      </c>
      <c r="W11658" s="21">
        <f>W11659+W11663</f>
        <v>0</v>
      </c>
      <c r="Y11658" s="28" t="str">
        <f t="shared" si="6168"/>
        <v/>
      </c>
      <c r="Z11658" s="28" t="str">
        <f t="shared" si="6169"/>
        <v/>
      </c>
      <c r="AA11658" s="28" t="str">
        <f>IF(R11658&lt;S11658+U11658,"期末实有头数应大于等于能繁母畜+种公畜","")</f>
        <v/>
      </c>
      <c r="AB11658" s="28"/>
      <c r="AC11658" s="28" t="str">
        <f>IF(R11658&lt;V11658+W11658,"期末实有头数应大于等于良种+改良种","")</f>
        <v/>
      </c>
    </row>
    <row r="11659" spans="2:29">
      <c r="B11659" s="19"/>
      <c r="C11659" s="30"/>
      <c r="D11659" s="19" t="s">
        <v>48</v>
      </c>
      <c r="E11659" s="20" t="s">
        <v>47</v>
      </c>
      <c r="F11659" s="19">
        <v>12</v>
      </c>
      <c r="R11659" s="21">
        <f>G11659+I11659+J11659+K11659-L11659-M11659-N11659-Q11659</f>
        <v>0</v>
      </c>
      <c r="T11659" s="22" t="s">
        <v>38</v>
      </c>
      <c r="Y11659" s="28" t="str">
        <f t="shared" si="6168"/>
        <v/>
      </c>
      <c r="Z11659" s="28" t="str">
        <f t="shared" si="6169"/>
        <v/>
      </c>
      <c r="AA11659" s="28" t="str">
        <f>IF(R11659&lt;S11659+U11659,"期末实有头数应大于等于能繁母畜+种公畜","")</f>
        <v/>
      </c>
      <c r="AB11659" s="28"/>
      <c r="AC11659" s="28" t="str">
        <f>IF(R11659&lt;V11659+W11659,"期末实有头数应大于等于良种+改良种","")</f>
        <v/>
      </c>
    </row>
    <row r="11660" spans="2:29">
      <c r="B11660" s="19"/>
      <c r="C11660" s="30"/>
      <c r="D11660" s="19" t="s">
        <v>49</v>
      </c>
      <c r="E11660" s="20" t="s">
        <v>47</v>
      </c>
      <c r="F11660" s="19">
        <v>13</v>
      </c>
      <c r="R11660" s="21">
        <f>G11660+I11660+J11660+K11660-L11660-M11660-N11660-Q11660</f>
        <v>0</v>
      </c>
      <c r="T11660" s="22" t="s">
        <v>38</v>
      </c>
      <c r="V11660" s="22" t="s">
        <v>38</v>
      </c>
      <c r="W11660" s="22" t="s">
        <v>38</v>
      </c>
      <c r="Y11660" s="28" t="str">
        <f t="shared" si="6168"/>
        <v/>
      </c>
      <c r="Z11660" s="28" t="str">
        <f t="shared" si="6169"/>
        <v/>
      </c>
      <c r="AA11660" s="28" t="str">
        <f>IF(R11660&lt;S11660+U11660,"期末实有头数应大于等于能繁母畜+种公畜","")</f>
        <v/>
      </c>
      <c r="AB11660" s="28"/>
      <c r="AC11660" s="28"/>
    </row>
    <row r="11661" spans="2:29">
      <c r="B11661" s="19"/>
      <c r="C11661" s="30"/>
      <c r="D11661" s="19" t="s">
        <v>50</v>
      </c>
      <c r="E11661" s="20" t="s">
        <v>47</v>
      </c>
      <c r="F11661" s="19">
        <v>14</v>
      </c>
      <c r="H11661" s="22" t="s">
        <v>38</v>
      </c>
      <c r="I11661" s="22" t="s">
        <v>38</v>
      </c>
      <c r="J11661" s="22" t="s">
        <v>38</v>
      </c>
      <c r="K11661" s="22" t="s">
        <v>38</v>
      </c>
      <c r="L11661" s="22" t="s">
        <v>38</v>
      </c>
      <c r="M11661" s="22" t="s">
        <v>38</v>
      </c>
      <c r="N11661" s="22" t="s">
        <v>38</v>
      </c>
      <c r="O11661" s="22" t="s">
        <v>38</v>
      </c>
      <c r="P11661" s="22" t="s">
        <v>38</v>
      </c>
      <c r="Q11661" s="22" t="s">
        <v>38</v>
      </c>
      <c r="R11661" s="24"/>
      <c r="T11661" s="22" t="s">
        <v>38</v>
      </c>
      <c r="U11661" s="22" t="s">
        <v>38</v>
      </c>
      <c r="V11661" s="22" t="s">
        <v>38</v>
      </c>
      <c r="W11661" s="22" t="s">
        <v>38</v>
      </c>
      <c r="Y11661" s="28" t="str">
        <f t="shared" si="6168"/>
        <v/>
      </c>
      <c r="Z11661" s="28"/>
      <c r="AA11661" s="28"/>
      <c r="AB11661" s="28"/>
      <c r="AC11661" s="28"/>
    </row>
    <row r="11662" spans="2:29">
      <c r="B11662" s="19"/>
      <c r="C11662" s="30"/>
      <c r="D11662" s="19" t="s">
        <v>51</v>
      </c>
      <c r="E11662" s="20" t="s">
        <v>47</v>
      </c>
      <c r="F11662" s="19">
        <v>15</v>
      </c>
      <c r="H11662" s="22" t="s">
        <v>38</v>
      </c>
      <c r="I11662" s="22" t="s">
        <v>38</v>
      </c>
      <c r="J11662" s="22" t="s">
        <v>38</v>
      </c>
      <c r="K11662" s="22" t="s">
        <v>38</v>
      </c>
      <c r="L11662" s="22" t="s">
        <v>38</v>
      </c>
      <c r="M11662" s="22" t="s">
        <v>38</v>
      </c>
      <c r="N11662" s="22" t="s">
        <v>38</v>
      </c>
      <c r="O11662" s="22" t="s">
        <v>38</v>
      </c>
      <c r="P11662" s="22" t="s">
        <v>38</v>
      </c>
      <c r="Q11662" s="22" t="s">
        <v>38</v>
      </c>
      <c r="R11662" s="24"/>
      <c r="T11662" s="22" t="s">
        <v>38</v>
      </c>
      <c r="U11662" s="22" t="s">
        <v>38</v>
      </c>
      <c r="V11662" s="22" t="s">
        <v>38</v>
      </c>
      <c r="W11662" s="22" t="s">
        <v>38</v>
      </c>
      <c r="Y11662" s="28" t="str">
        <f t="shared" si="6168"/>
        <v/>
      </c>
      <c r="Z11662" s="28"/>
      <c r="AA11662" s="28"/>
      <c r="AB11662" s="28"/>
      <c r="AC11662" s="28"/>
    </row>
    <row r="11663" spans="2:29">
      <c r="B11663" s="19"/>
      <c r="C11663" s="30"/>
      <c r="D11663" s="19" t="s">
        <v>52</v>
      </c>
      <c r="E11663" s="20" t="s">
        <v>47</v>
      </c>
      <c r="F11663" s="19">
        <v>16</v>
      </c>
      <c r="R11663" s="21">
        <f>G11663+I11663+J11663+K11663-L11663-M11663-N11663-Q11663</f>
        <v>0</v>
      </c>
      <c r="T11663" s="22" t="s">
        <v>38</v>
      </c>
      <c r="Y11663" s="28" t="str">
        <f t="shared" si="6168"/>
        <v/>
      </c>
      <c r="Z11663" s="28" t="str">
        <f>IF(N11663&lt;O11663+P11663,"出卖应大于等于出卖肉畜+出卖仔畜","")</f>
        <v/>
      </c>
      <c r="AA11663" s="28" t="str">
        <f t="shared" ref="AA11663:AA11672" si="6173">IF(R11663&lt;S11663+U11663,"期末实有头数应大于等于能繁母畜+种公畜","")</f>
        <v/>
      </c>
      <c r="AB11663" s="28"/>
      <c r="AC11663" s="28" t="str">
        <f t="shared" ref="AC11663:AC11668" si="6174">IF(R11663&lt;V11663+W11663,"期末实有头数应大于等于良种+改良种","")</f>
        <v/>
      </c>
    </row>
    <row r="11664" spans="2:29">
      <c r="B11664" s="19"/>
      <c r="C11664" s="30"/>
      <c r="D11664" s="19" t="s">
        <v>53</v>
      </c>
      <c r="E11664" s="18" t="s">
        <v>33</v>
      </c>
      <c r="F11664" s="19">
        <v>17</v>
      </c>
      <c r="R11664" s="21">
        <f>G11664+I11664+J11664+K11664-L11664-M11664-N11664-Q11664</f>
        <v>0</v>
      </c>
      <c r="T11664" s="22" t="s">
        <v>38</v>
      </c>
      <c r="Y11664" s="28" t="str">
        <f t="shared" si="6168"/>
        <v/>
      </c>
      <c r="Z11664" s="28" t="str">
        <f>IF(N11664&lt;O11664+P11664,"出卖应大于等于出卖肉畜+出卖仔畜","")</f>
        <v/>
      </c>
      <c r="AA11664" s="28" t="str">
        <f t="shared" si="6173"/>
        <v/>
      </c>
      <c r="AB11664" s="28"/>
      <c r="AC11664" s="28" t="str">
        <f t="shared" si="6174"/>
        <v/>
      </c>
    </row>
    <row r="11665" spans="2:29">
      <c r="B11665" s="18"/>
      <c r="C11665" s="29"/>
      <c r="D11665" s="19" t="s">
        <v>32</v>
      </c>
      <c r="E11665" s="20" t="s">
        <v>33</v>
      </c>
      <c r="F11665" s="19">
        <v>1</v>
      </c>
      <c r="G11665" s="21">
        <f t="shared" ref="G11665:S11665" si="6175">G11666+G11681</f>
        <v>0</v>
      </c>
      <c r="H11665" s="21">
        <f t="shared" si="6175"/>
        <v>0</v>
      </c>
      <c r="I11665" s="21">
        <f t="shared" si="6175"/>
        <v>0</v>
      </c>
      <c r="J11665" s="21">
        <f t="shared" si="6175"/>
        <v>0</v>
      </c>
      <c r="K11665" s="21">
        <f t="shared" si="6175"/>
        <v>0</v>
      </c>
      <c r="L11665" s="21">
        <f t="shared" si="6175"/>
        <v>0</v>
      </c>
      <c r="M11665" s="21">
        <f t="shared" si="6175"/>
        <v>0</v>
      </c>
      <c r="N11665" s="21">
        <f t="shared" si="6175"/>
        <v>0</v>
      </c>
      <c r="O11665" s="21">
        <f t="shared" si="6175"/>
        <v>0</v>
      </c>
      <c r="P11665" s="21">
        <f t="shared" si="6175"/>
        <v>0</v>
      </c>
      <c r="Q11665" s="21">
        <f t="shared" si="6175"/>
        <v>0</v>
      </c>
      <c r="R11665" s="21">
        <f t="shared" si="6175"/>
        <v>0</v>
      </c>
      <c r="S11665" s="21">
        <f t="shared" si="6175"/>
        <v>0</v>
      </c>
      <c r="T11665" s="21">
        <f>T11666</f>
        <v>0</v>
      </c>
      <c r="U11665" s="21">
        <f>U11666+U11681</f>
        <v>0</v>
      </c>
      <c r="V11665" s="21">
        <f>V11666+V11681</f>
        <v>0</v>
      </c>
      <c r="W11665" s="21">
        <f>W11666+W11681</f>
        <v>0</v>
      </c>
      <c r="Y11665" s="28" t="str">
        <f t="shared" si="6168"/>
        <v/>
      </c>
      <c r="Z11665" s="28" t="str">
        <f>IF(N11665&lt;O11665+P11665,"出卖应大于等于出卖肉畜+出卖仔畜","")</f>
        <v/>
      </c>
      <c r="AA11665" s="28" t="str">
        <f t="shared" si="6173"/>
        <v/>
      </c>
      <c r="AB11665" s="28" t="str">
        <f>IF(R11665&lt;T11665,"期末实有头数应大于等于耕役畜","")</f>
        <v/>
      </c>
      <c r="AC11665" s="28" t="str">
        <f t="shared" si="6174"/>
        <v/>
      </c>
    </row>
    <row r="11666" spans="2:29">
      <c r="B11666" s="19"/>
      <c r="C11666" s="30"/>
      <c r="D11666" s="19" t="s">
        <v>34</v>
      </c>
      <c r="E11666" s="20" t="s">
        <v>33</v>
      </c>
      <c r="F11666" s="19">
        <v>2</v>
      </c>
      <c r="G11666" s="21">
        <f t="shared" ref="G11666:S11666" si="6176">G11667+G11675</f>
        <v>0</v>
      </c>
      <c r="H11666" s="21">
        <f t="shared" si="6176"/>
        <v>0</v>
      </c>
      <c r="I11666" s="21">
        <f t="shared" si="6176"/>
        <v>0</v>
      </c>
      <c r="J11666" s="21">
        <f t="shared" si="6176"/>
        <v>0</v>
      </c>
      <c r="K11666" s="21">
        <f t="shared" si="6176"/>
        <v>0</v>
      </c>
      <c r="L11666" s="21">
        <f t="shared" si="6176"/>
        <v>0</v>
      </c>
      <c r="M11666" s="21">
        <f t="shared" si="6176"/>
        <v>0</v>
      </c>
      <c r="N11666" s="21">
        <f t="shared" si="6176"/>
        <v>0</v>
      </c>
      <c r="O11666" s="21">
        <f t="shared" si="6176"/>
        <v>0</v>
      </c>
      <c r="P11666" s="21">
        <f t="shared" si="6176"/>
        <v>0</v>
      </c>
      <c r="Q11666" s="21">
        <f t="shared" si="6176"/>
        <v>0</v>
      </c>
      <c r="R11666" s="21">
        <f t="shared" si="6176"/>
        <v>0</v>
      </c>
      <c r="S11666" s="21">
        <f t="shared" si="6176"/>
        <v>0</v>
      </c>
      <c r="T11666" s="21">
        <f>T11667</f>
        <v>0</v>
      </c>
      <c r="U11666" s="21">
        <f>U11667+U11675</f>
        <v>0</v>
      </c>
      <c r="V11666" s="21">
        <f>V11667+V11675</f>
        <v>0</v>
      </c>
      <c r="W11666" s="21">
        <f>W11667+W11675</f>
        <v>0</v>
      </c>
      <c r="Y11666" s="28" t="str">
        <f t="shared" ref="Y11666:Y11682" si="6177">IF(H11666&lt;I11666,"繁殖仔畜应大于等于成活","")</f>
        <v/>
      </c>
      <c r="Z11666" s="28" t="str">
        <f t="shared" ref="Z11666:Z11677" si="6178">IF(N11666&lt;O11666+P11666,"出卖应大于等于出卖肉畜+出卖仔畜","")</f>
        <v/>
      </c>
      <c r="AA11666" s="28" t="str">
        <f t="shared" si="6173"/>
        <v/>
      </c>
      <c r="AB11666" s="28" t="str">
        <f>IF(R11666&lt;T11666,"期末实有头数应大于等于耕役畜","")</f>
        <v/>
      </c>
      <c r="AC11666" s="28" t="str">
        <f t="shared" si="6174"/>
        <v/>
      </c>
    </row>
    <row r="11667" spans="2:29">
      <c r="B11667" s="19"/>
      <c r="C11667" s="30"/>
      <c r="D11667" s="19" t="s">
        <v>35</v>
      </c>
      <c r="E11667" s="20" t="s">
        <v>33</v>
      </c>
      <c r="F11667" s="19">
        <v>3</v>
      </c>
      <c r="G11667" s="21">
        <f t="shared" ref="G11667:R11667" si="6179">G11668+G11671+G11672+G11673+G11674</f>
        <v>0</v>
      </c>
      <c r="H11667" s="21">
        <f t="shared" si="6179"/>
        <v>0</v>
      </c>
      <c r="I11667" s="21">
        <f t="shared" si="6179"/>
        <v>0</v>
      </c>
      <c r="J11667" s="21">
        <f t="shared" si="6179"/>
        <v>0</v>
      </c>
      <c r="K11667" s="21">
        <f t="shared" si="6179"/>
        <v>0</v>
      </c>
      <c r="L11667" s="21">
        <f t="shared" si="6179"/>
        <v>0</v>
      </c>
      <c r="M11667" s="21">
        <f t="shared" si="6179"/>
        <v>0</v>
      </c>
      <c r="N11667" s="21">
        <f t="shared" si="6179"/>
        <v>0</v>
      </c>
      <c r="O11667" s="21">
        <f t="shared" si="6179"/>
        <v>0</v>
      </c>
      <c r="P11667" s="21">
        <f t="shared" si="6179"/>
        <v>0</v>
      </c>
      <c r="Q11667" s="21">
        <f t="shared" si="6179"/>
        <v>0</v>
      </c>
      <c r="R11667" s="21">
        <f t="shared" si="6179"/>
        <v>0</v>
      </c>
      <c r="S11667" s="21">
        <f>S11668+S11671+S11672+S11674</f>
        <v>0</v>
      </c>
      <c r="T11667" s="21">
        <f>T11668+T11671+T11672+T11673+T11674</f>
        <v>0</v>
      </c>
      <c r="U11667" s="21">
        <f>U11668+U11671+U11672+U11674</f>
        <v>0</v>
      </c>
      <c r="V11667" s="21">
        <f>V11668+V11671+V11672+V11674</f>
        <v>0</v>
      </c>
      <c r="W11667" s="21">
        <f>W11668+W11671+W11672+W11674</f>
        <v>0</v>
      </c>
      <c r="Y11667" s="28" t="str">
        <f t="shared" si="6177"/>
        <v/>
      </c>
      <c r="Z11667" s="28" t="str">
        <f t="shared" si="6178"/>
        <v/>
      </c>
      <c r="AA11667" s="28" t="str">
        <f t="shared" si="6173"/>
        <v/>
      </c>
      <c r="AB11667" s="28" t="str">
        <f>IF(R11667&lt;T11667,"期末实有头数应大于等于耕役畜","")</f>
        <v/>
      </c>
      <c r="AC11667" s="28" t="str">
        <f t="shared" si="6174"/>
        <v/>
      </c>
    </row>
    <row r="11668" spans="2:29">
      <c r="B11668" s="19"/>
      <c r="C11668" s="30"/>
      <c r="D11668" s="19" t="s">
        <v>36</v>
      </c>
      <c r="E11668" s="20" t="s">
        <v>33</v>
      </c>
      <c r="F11668" s="19">
        <v>4</v>
      </c>
      <c r="R11668" s="21">
        <f>G11668+I11668+J11668+K11668-L11668-M11668-N11668-Q11668</f>
        <v>0</v>
      </c>
      <c r="Y11668" s="28" t="str">
        <f t="shared" si="6177"/>
        <v/>
      </c>
      <c r="Z11668" s="28" t="str">
        <f t="shared" si="6178"/>
        <v/>
      </c>
      <c r="AA11668" s="28" t="str">
        <f t="shared" si="6173"/>
        <v/>
      </c>
      <c r="AB11668" s="28" t="str">
        <f>IF(R11668&lt;T11668,"期末实有头数应大于等于耕役畜","")</f>
        <v/>
      </c>
      <c r="AC11668" s="28" t="str">
        <f t="shared" si="6174"/>
        <v/>
      </c>
    </row>
    <row r="11669" spans="2:29">
      <c r="B11669" s="19"/>
      <c r="C11669" s="30"/>
      <c r="D11669" s="19" t="s">
        <v>37</v>
      </c>
      <c r="E11669" s="20" t="s">
        <v>33</v>
      </c>
      <c r="F11669" s="19">
        <v>5</v>
      </c>
      <c r="R11669" s="21">
        <f t="shared" ref="R11669:R11674" si="6180">G11669+I11669+J11669+K11669-L11669-M11669-N11669-Q11669</f>
        <v>0</v>
      </c>
      <c r="T11669" s="22" t="s">
        <v>38</v>
      </c>
      <c r="V11669" s="22" t="s">
        <v>38</v>
      </c>
      <c r="W11669" s="22" t="s">
        <v>38</v>
      </c>
      <c r="Y11669" s="28" t="str">
        <f t="shared" si="6177"/>
        <v/>
      </c>
      <c r="Z11669" s="28" t="str">
        <f t="shared" si="6178"/>
        <v/>
      </c>
      <c r="AA11669" s="28" t="str">
        <f t="shared" si="6173"/>
        <v/>
      </c>
      <c r="AB11669" s="28"/>
      <c r="AC11669" s="28"/>
    </row>
    <row r="11670" spans="2:29">
      <c r="B11670" s="19"/>
      <c r="C11670" s="30"/>
      <c r="D11670" s="19" t="s">
        <v>39</v>
      </c>
      <c r="E11670" s="20" t="s">
        <v>33</v>
      </c>
      <c r="F11670" s="19">
        <v>6</v>
      </c>
      <c r="R11670" s="21">
        <f t="shared" si="6180"/>
        <v>0</v>
      </c>
      <c r="T11670" s="22" t="s">
        <v>38</v>
      </c>
      <c r="V11670" s="22" t="s">
        <v>38</v>
      </c>
      <c r="W11670" s="22" t="s">
        <v>38</v>
      </c>
      <c r="Y11670" s="28" t="str">
        <f t="shared" si="6177"/>
        <v/>
      </c>
      <c r="Z11670" s="28" t="str">
        <f t="shared" si="6178"/>
        <v/>
      </c>
      <c r="AA11670" s="28" t="str">
        <f t="shared" si="6173"/>
        <v/>
      </c>
      <c r="AB11670" s="28"/>
      <c r="AC11670" s="28"/>
    </row>
    <row r="11671" spans="2:29">
      <c r="B11671" s="19"/>
      <c r="C11671" s="30"/>
      <c r="D11671" s="19" t="s">
        <v>40</v>
      </c>
      <c r="E11671" s="20" t="s">
        <v>41</v>
      </c>
      <c r="F11671" s="19">
        <v>7</v>
      </c>
      <c r="R11671" s="21">
        <f t="shared" si="6180"/>
        <v>0</v>
      </c>
      <c r="Y11671" s="28" t="str">
        <f t="shared" si="6177"/>
        <v/>
      </c>
      <c r="Z11671" s="28" t="str">
        <f t="shared" si="6178"/>
        <v/>
      </c>
      <c r="AA11671" s="28" t="str">
        <f t="shared" si="6173"/>
        <v/>
      </c>
      <c r="AB11671" s="28" t="str">
        <f>IF(R11671&lt;T11671,"期末实有头数应大于等于耕役畜","")</f>
        <v/>
      </c>
      <c r="AC11671" s="28" t="str">
        <f>IF(R11671&lt;V11671+W11671,"期末实有头数应大于等于良种+改良种","")</f>
        <v/>
      </c>
    </row>
    <row r="11672" spans="2:29">
      <c r="B11672" s="19"/>
      <c r="C11672" s="30"/>
      <c r="D11672" s="19" t="s">
        <v>42</v>
      </c>
      <c r="E11672" s="20" t="s">
        <v>33</v>
      </c>
      <c r="F11672" s="19">
        <v>8</v>
      </c>
      <c r="R11672" s="21">
        <f t="shared" si="6180"/>
        <v>0</v>
      </c>
      <c r="Y11672" s="28" t="str">
        <f t="shared" si="6177"/>
        <v/>
      </c>
      <c r="Z11672" s="28" t="str">
        <f t="shared" si="6178"/>
        <v/>
      </c>
      <c r="AA11672" s="28" t="str">
        <f t="shared" si="6173"/>
        <v/>
      </c>
      <c r="AB11672" s="28" t="str">
        <f>IF(R11672&lt;T11672,"期末实有头数应大于等于耕役畜","")</f>
        <v/>
      </c>
      <c r="AC11672" s="28" t="str">
        <f>IF(R11672&lt;V11672+W11672,"期末实有头数应大于等于良种+改良种","")</f>
        <v/>
      </c>
    </row>
    <row r="11673" spans="2:29">
      <c r="B11673" s="19"/>
      <c r="C11673" s="30"/>
      <c r="D11673" s="19" t="s">
        <v>43</v>
      </c>
      <c r="E11673" s="20" t="s">
        <v>33</v>
      </c>
      <c r="F11673" s="19">
        <v>9</v>
      </c>
      <c r="R11673" s="21">
        <f t="shared" si="6180"/>
        <v>0</v>
      </c>
      <c r="S11673" s="22" t="s">
        <v>38</v>
      </c>
      <c r="U11673" s="22" t="s">
        <v>38</v>
      </c>
      <c r="V11673" s="22" t="s">
        <v>38</v>
      </c>
      <c r="W11673" s="22" t="s">
        <v>38</v>
      </c>
      <c r="Y11673" s="28" t="str">
        <f t="shared" si="6177"/>
        <v/>
      </c>
      <c r="Z11673" s="28" t="str">
        <f t="shared" si="6178"/>
        <v/>
      </c>
      <c r="AA11673" s="28"/>
      <c r="AB11673" s="28" t="str">
        <f>IF(R11673&lt;T11673,"期末实有头数应大于等于耕役畜","")</f>
        <v/>
      </c>
      <c r="AC11673" s="28"/>
    </row>
    <row r="11674" spans="2:29">
      <c r="B11674" s="19"/>
      <c r="C11674" s="30"/>
      <c r="D11674" s="19" t="s">
        <v>44</v>
      </c>
      <c r="E11674" s="20" t="s">
        <v>45</v>
      </c>
      <c r="F11674" s="19">
        <v>10</v>
      </c>
      <c r="R11674" s="21">
        <f t="shared" si="6180"/>
        <v>0</v>
      </c>
      <c r="Y11674" s="28" t="str">
        <f t="shared" si="6177"/>
        <v/>
      </c>
      <c r="Z11674" s="28" t="str">
        <f t="shared" si="6178"/>
        <v/>
      </c>
      <c r="AA11674" s="28" t="str">
        <f>IF(R11674&lt;S11674+U11674,"期末实有头数应大于等于能繁母畜+种公畜","")</f>
        <v/>
      </c>
      <c r="AB11674" s="28" t="str">
        <f>IF(R11674&lt;T11674,"期末实有头数应大于等于耕役畜","")</f>
        <v/>
      </c>
      <c r="AC11674" s="28" t="str">
        <f>IF(R11674&lt;V11674+W11674,"期末实有头数应大于等于良种+改良种","")</f>
        <v/>
      </c>
    </row>
    <row r="11675" spans="2:29">
      <c r="B11675" s="19"/>
      <c r="C11675" s="30"/>
      <c r="D11675" s="19" t="s">
        <v>46</v>
      </c>
      <c r="E11675" s="20" t="s">
        <v>47</v>
      </c>
      <c r="F11675" s="19">
        <v>11</v>
      </c>
      <c r="G11675" s="21">
        <f t="shared" ref="G11675:S11675" si="6181">G11676+G11680</f>
        <v>0</v>
      </c>
      <c r="H11675" s="21">
        <f t="shared" si="6181"/>
        <v>0</v>
      </c>
      <c r="I11675" s="21">
        <f t="shared" si="6181"/>
        <v>0</v>
      </c>
      <c r="J11675" s="21">
        <f t="shared" si="6181"/>
        <v>0</v>
      </c>
      <c r="K11675" s="21">
        <f t="shared" si="6181"/>
        <v>0</v>
      </c>
      <c r="L11675" s="21">
        <f t="shared" si="6181"/>
        <v>0</v>
      </c>
      <c r="M11675" s="21">
        <f t="shared" si="6181"/>
        <v>0</v>
      </c>
      <c r="N11675" s="21">
        <f t="shared" si="6181"/>
        <v>0</v>
      </c>
      <c r="O11675" s="21">
        <f t="shared" si="6181"/>
        <v>0</v>
      </c>
      <c r="P11675" s="21">
        <f t="shared" si="6181"/>
        <v>0</v>
      </c>
      <c r="Q11675" s="21">
        <f t="shared" si="6181"/>
        <v>0</v>
      </c>
      <c r="R11675" s="23">
        <f t="shared" si="6181"/>
        <v>0</v>
      </c>
      <c r="S11675" s="21">
        <f t="shared" si="6181"/>
        <v>0</v>
      </c>
      <c r="T11675" s="22" t="s">
        <v>38</v>
      </c>
      <c r="U11675" s="21">
        <f>U11676+U11680</f>
        <v>0</v>
      </c>
      <c r="V11675" s="21">
        <f>V11676+V11680</f>
        <v>0</v>
      </c>
      <c r="W11675" s="21">
        <f>W11676+W11680</f>
        <v>0</v>
      </c>
      <c r="Y11675" s="28" t="str">
        <f t="shared" si="6177"/>
        <v/>
      </c>
      <c r="Z11675" s="28" t="str">
        <f t="shared" si="6178"/>
        <v/>
      </c>
      <c r="AA11675" s="28" t="str">
        <f>IF(R11675&lt;S11675+U11675,"期末实有头数应大于等于能繁母畜+种公畜","")</f>
        <v/>
      </c>
      <c r="AB11675" s="28"/>
      <c r="AC11675" s="28" t="str">
        <f>IF(R11675&lt;V11675+W11675,"期末实有头数应大于等于良种+改良种","")</f>
        <v/>
      </c>
    </row>
    <row r="11676" spans="2:29">
      <c r="B11676" s="19"/>
      <c r="C11676" s="30"/>
      <c r="D11676" s="19" t="s">
        <v>48</v>
      </c>
      <c r="E11676" s="20" t="s">
        <v>47</v>
      </c>
      <c r="F11676" s="19">
        <v>12</v>
      </c>
      <c r="R11676" s="21">
        <f>G11676+I11676+J11676+K11676-L11676-M11676-N11676-Q11676</f>
        <v>0</v>
      </c>
      <c r="T11676" s="22" t="s">
        <v>38</v>
      </c>
      <c r="Y11676" s="28" t="str">
        <f t="shared" si="6177"/>
        <v/>
      </c>
      <c r="Z11676" s="28" t="str">
        <f t="shared" si="6178"/>
        <v/>
      </c>
      <c r="AA11676" s="28" t="str">
        <f>IF(R11676&lt;S11676+U11676,"期末实有头数应大于等于能繁母畜+种公畜","")</f>
        <v/>
      </c>
      <c r="AB11676" s="28"/>
      <c r="AC11676" s="28" t="str">
        <f>IF(R11676&lt;V11676+W11676,"期末实有头数应大于等于良种+改良种","")</f>
        <v/>
      </c>
    </row>
    <row r="11677" spans="2:29">
      <c r="B11677" s="19"/>
      <c r="C11677" s="30"/>
      <c r="D11677" s="19" t="s">
        <v>49</v>
      </c>
      <c r="E11677" s="20" t="s">
        <v>47</v>
      </c>
      <c r="F11677" s="19">
        <v>13</v>
      </c>
      <c r="R11677" s="21">
        <f>G11677+I11677+J11677+K11677-L11677-M11677-N11677-Q11677</f>
        <v>0</v>
      </c>
      <c r="T11677" s="22" t="s">
        <v>38</v>
      </c>
      <c r="V11677" s="22" t="s">
        <v>38</v>
      </c>
      <c r="W11677" s="22" t="s">
        <v>38</v>
      </c>
      <c r="Y11677" s="28" t="str">
        <f t="shared" si="6177"/>
        <v/>
      </c>
      <c r="Z11677" s="28" t="str">
        <f t="shared" si="6178"/>
        <v/>
      </c>
      <c r="AA11677" s="28" t="str">
        <f>IF(R11677&lt;S11677+U11677,"期末实有头数应大于等于能繁母畜+种公畜","")</f>
        <v/>
      </c>
      <c r="AB11677" s="28"/>
      <c r="AC11677" s="28"/>
    </row>
    <row r="11678" spans="2:29">
      <c r="B11678" s="19"/>
      <c r="C11678" s="30"/>
      <c r="D11678" s="19" t="s">
        <v>50</v>
      </c>
      <c r="E11678" s="20" t="s">
        <v>47</v>
      </c>
      <c r="F11678" s="19">
        <v>14</v>
      </c>
      <c r="H11678" s="22" t="s">
        <v>38</v>
      </c>
      <c r="I11678" s="22" t="s">
        <v>38</v>
      </c>
      <c r="J11678" s="22" t="s">
        <v>38</v>
      </c>
      <c r="K11678" s="22" t="s">
        <v>38</v>
      </c>
      <c r="L11678" s="22" t="s">
        <v>38</v>
      </c>
      <c r="M11678" s="22" t="s">
        <v>38</v>
      </c>
      <c r="N11678" s="22" t="s">
        <v>38</v>
      </c>
      <c r="O11678" s="22" t="s">
        <v>38</v>
      </c>
      <c r="P11678" s="22" t="s">
        <v>38</v>
      </c>
      <c r="Q11678" s="22" t="s">
        <v>38</v>
      </c>
      <c r="R11678" s="24"/>
      <c r="T11678" s="22" t="s">
        <v>38</v>
      </c>
      <c r="U11678" s="22" t="s">
        <v>38</v>
      </c>
      <c r="V11678" s="22" t="s">
        <v>38</v>
      </c>
      <c r="W11678" s="22" t="s">
        <v>38</v>
      </c>
      <c r="Y11678" s="28" t="str">
        <f t="shared" si="6177"/>
        <v/>
      </c>
      <c r="Z11678" s="28"/>
      <c r="AA11678" s="28"/>
      <c r="AB11678" s="28"/>
      <c r="AC11678" s="28"/>
    </row>
    <row r="11679" spans="2:29">
      <c r="B11679" s="19"/>
      <c r="C11679" s="30"/>
      <c r="D11679" s="19" t="s">
        <v>51</v>
      </c>
      <c r="E11679" s="20" t="s">
        <v>47</v>
      </c>
      <c r="F11679" s="19">
        <v>15</v>
      </c>
      <c r="H11679" s="22" t="s">
        <v>38</v>
      </c>
      <c r="I11679" s="22" t="s">
        <v>38</v>
      </c>
      <c r="J11679" s="22" t="s">
        <v>38</v>
      </c>
      <c r="K11679" s="22" t="s">
        <v>38</v>
      </c>
      <c r="L11679" s="22" t="s">
        <v>38</v>
      </c>
      <c r="M11679" s="22" t="s">
        <v>38</v>
      </c>
      <c r="N11679" s="22" t="s">
        <v>38</v>
      </c>
      <c r="O11679" s="22" t="s">
        <v>38</v>
      </c>
      <c r="P11679" s="22" t="s">
        <v>38</v>
      </c>
      <c r="Q11679" s="22" t="s">
        <v>38</v>
      </c>
      <c r="R11679" s="24"/>
      <c r="T11679" s="22" t="s">
        <v>38</v>
      </c>
      <c r="U11679" s="22" t="s">
        <v>38</v>
      </c>
      <c r="V11679" s="22" t="s">
        <v>38</v>
      </c>
      <c r="W11679" s="22" t="s">
        <v>38</v>
      </c>
      <c r="Y11679" s="28" t="str">
        <f t="shared" si="6177"/>
        <v/>
      </c>
      <c r="Z11679" s="28"/>
      <c r="AA11679" s="28"/>
      <c r="AB11679" s="28"/>
      <c r="AC11679" s="28"/>
    </row>
    <row r="11680" spans="2:29">
      <c r="B11680" s="19"/>
      <c r="C11680" s="30"/>
      <c r="D11680" s="19" t="s">
        <v>52</v>
      </c>
      <c r="E11680" s="20" t="s">
        <v>47</v>
      </c>
      <c r="F11680" s="19">
        <v>16</v>
      </c>
      <c r="R11680" s="21">
        <f>G11680+I11680+J11680+K11680-L11680-M11680-N11680-Q11680</f>
        <v>0</v>
      </c>
      <c r="T11680" s="22" t="s">
        <v>38</v>
      </c>
      <c r="Y11680" s="28" t="str">
        <f t="shared" si="6177"/>
        <v/>
      </c>
      <c r="Z11680" s="28" t="str">
        <f>IF(N11680&lt;O11680+P11680,"出卖应大于等于出卖肉畜+出卖仔畜","")</f>
        <v/>
      </c>
      <c r="AA11680" s="28" t="str">
        <f t="shared" ref="AA11680:AA11689" si="6182">IF(R11680&lt;S11680+U11680,"期末实有头数应大于等于能繁母畜+种公畜","")</f>
        <v/>
      </c>
      <c r="AB11680" s="28"/>
      <c r="AC11680" s="28" t="str">
        <f t="shared" ref="AC11680:AC11685" si="6183">IF(R11680&lt;V11680+W11680,"期末实有头数应大于等于良种+改良种","")</f>
        <v/>
      </c>
    </row>
    <row r="11681" spans="2:29">
      <c r="B11681" s="19"/>
      <c r="C11681" s="30"/>
      <c r="D11681" s="19" t="s">
        <v>53</v>
      </c>
      <c r="E11681" s="18" t="s">
        <v>33</v>
      </c>
      <c r="F11681" s="19">
        <v>17</v>
      </c>
      <c r="R11681" s="21">
        <f>G11681+I11681+J11681+K11681-L11681-M11681-N11681-Q11681</f>
        <v>0</v>
      </c>
      <c r="T11681" s="22" t="s">
        <v>38</v>
      </c>
      <c r="Y11681" s="28" t="str">
        <f t="shared" si="6177"/>
        <v/>
      </c>
      <c r="Z11681" s="28" t="str">
        <f>IF(N11681&lt;O11681+P11681,"出卖应大于等于出卖肉畜+出卖仔畜","")</f>
        <v/>
      </c>
      <c r="AA11681" s="28" t="str">
        <f t="shared" si="6182"/>
        <v/>
      </c>
      <c r="AB11681" s="28"/>
      <c r="AC11681" s="28" t="str">
        <f t="shared" si="6183"/>
        <v/>
      </c>
    </row>
    <row r="11682" spans="2:29">
      <c r="B11682" s="18"/>
      <c r="C11682" s="29"/>
      <c r="D11682" s="19" t="s">
        <v>32</v>
      </c>
      <c r="E11682" s="20" t="s">
        <v>33</v>
      </c>
      <c r="F11682" s="19">
        <v>1</v>
      </c>
      <c r="G11682" s="21">
        <f t="shared" ref="G11682:S11682" si="6184">G11683+G11698</f>
        <v>0</v>
      </c>
      <c r="H11682" s="21">
        <f t="shared" si="6184"/>
        <v>0</v>
      </c>
      <c r="I11682" s="21">
        <f t="shared" si="6184"/>
        <v>0</v>
      </c>
      <c r="J11682" s="21">
        <f t="shared" si="6184"/>
        <v>0</v>
      </c>
      <c r="K11682" s="21">
        <f t="shared" si="6184"/>
        <v>0</v>
      </c>
      <c r="L11682" s="21">
        <f t="shared" si="6184"/>
        <v>0</v>
      </c>
      <c r="M11682" s="21">
        <f t="shared" si="6184"/>
        <v>0</v>
      </c>
      <c r="N11682" s="21">
        <f t="shared" si="6184"/>
        <v>0</v>
      </c>
      <c r="O11682" s="21">
        <f t="shared" si="6184"/>
        <v>0</v>
      </c>
      <c r="P11682" s="21">
        <f t="shared" si="6184"/>
        <v>0</v>
      </c>
      <c r="Q11682" s="21">
        <f t="shared" si="6184"/>
        <v>0</v>
      </c>
      <c r="R11682" s="21">
        <f t="shared" si="6184"/>
        <v>0</v>
      </c>
      <c r="S11682" s="21">
        <f t="shared" si="6184"/>
        <v>0</v>
      </c>
      <c r="T11682" s="21">
        <f>T11683</f>
        <v>0</v>
      </c>
      <c r="U11682" s="21">
        <f>U11683+U11698</f>
        <v>0</v>
      </c>
      <c r="V11682" s="21">
        <f>V11683+V11698</f>
        <v>0</v>
      </c>
      <c r="W11682" s="21">
        <f>W11683+W11698</f>
        <v>0</v>
      </c>
      <c r="Y11682" s="28" t="str">
        <f t="shared" si="6177"/>
        <v/>
      </c>
      <c r="Z11682" s="28" t="str">
        <f>IF(N11682&lt;O11682+P11682,"出卖应大于等于出卖肉畜+出卖仔畜","")</f>
        <v/>
      </c>
      <c r="AA11682" s="28" t="str">
        <f t="shared" si="6182"/>
        <v/>
      </c>
      <c r="AB11682" s="28" t="str">
        <f>IF(R11682&lt;T11682,"期末实有头数应大于等于耕役畜","")</f>
        <v/>
      </c>
      <c r="AC11682" s="28" t="str">
        <f t="shared" si="6183"/>
        <v/>
      </c>
    </row>
    <row r="11683" spans="2:29">
      <c r="B11683" s="19"/>
      <c r="C11683" s="30"/>
      <c r="D11683" s="19" t="s">
        <v>34</v>
      </c>
      <c r="E11683" s="20" t="s">
        <v>33</v>
      </c>
      <c r="F11683" s="19">
        <v>2</v>
      </c>
      <c r="G11683" s="21">
        <f t="shared" ref="G11683:S11683" si="6185">G11684+G11692</f>
        <v>0</v>
      </c>
      <c r="H11683" s="21">
        <f t="shared" si="6185"/>
        <v>0</v>
      </c>
      <c r="I11683" s="21">
        <f t="shared" si="6185"/>
        <v>0</v>
      </c>
      <c r="J11683" s="21">
        <f t="shared" si="6185"/>
        <v>0</v>
      </c>
      <c r="K11683" s="21">
        <f t="shared" si="6185"/>
        <v>0</v>
      </c>
      <c r="L11683" s="21">
        <f t="shared" si="6185"/>
        <v>0</v>
      </c>
      <c r="M11683" s="21">
        <f t="shared" si="6185"/>
        <v>0</v>
      </c>
      <c r="N11683" s="21">
        <f t="shared" si="6185"/>
        <v>0</v>
      </c>
      <c r="O11683" s="21">
        <f t="shared" si="6185"/>
        <v>0</v>
      </c>
      <c r="P11683" s="21">
        <f t="shared" si="6185"/>
        <v>0</v>
      </c>
      <c r="Q11683" s="21">
        <f t="shared" si="6185"/>
        <v>0</v>
      </c>
      <c r="R11683" s="21">
        <f t="shared" si="6185"/>
        <v>0</v>
      </c>
      <c r="S11683" s="21">
        <f t="shared" si="6185"/>
        <v>0</v>
      </c>
      <c r="T11683" s="21">
        <f>T11684</f>
        <v>0</v>
      </c>
      <c r="U11683" s="21">
        <f>U11684+U11692</f>
        <v>0</v>
      </c>
      <c r="V11683" s="21">
        <f>V11684+V11692</f>
        <v>0</v>
      </c>
      <c r="W11683" s="21">
        <f>W11684+W11692</f>
        <v>0</v>
      </c>
      <c r="Y11683" s="28" t="str">
        <f t="shared" ref="Y11683:Y11699" si="6186">IF(H11683&lt;I11683,"繁殖仔畜应大于等于成活","")</f>
        <v/>
      </c>
      <c r="Z11683" s="28" t="str">
        <f t="shared" ref="Z11683:Z11694" si="6187">IF(N11683&lt;O11683+P11683,"出卖应大于等于出卖肉畜+出卖仔畜","")</f>
        <v/>
      </c>
      <c r="AA11683" s="28" t="str">
        <f t="shared" si="6182"/>
        <v/>
      </c>
      <c r="AB11683" s="28" t="str">
        <f>IF(R11683&lt;T11683,"期末实有头数应大于等于耕役畜","")</f>
        <v/>
      </c>
      <c r="AC11683" s="28" t="str">
        <f t="shared" si="6183"/>
        <v/>
      </c>
    </row>
    <row r="11684" spans="2:29">
      <c r="B11684" s="19"/>
      <c r="C11684" s="30"/>
      <c r="D11684" s="19" t="s">
        <v>35</v>
      </c>
      <c r="E11684" s="20" t="s">
        <v>33</v>
      </c>
      <c r="F11684" s="19">
        <v>3</v>
      </c>
      <c r="G11684" s="21">
        <f t="shared" ref="G11684:R11684" si="6188">G11685+G11688+G11689+G11690+G11691</f>
        <v>0</v>
      </c>
      <c r="H11684" s="21">
        <f t="shared" si="6188"/>
        <v>0</v>
      </c>
      <c r="I11684" s="21">
        <f t="shared" si="6188"/>
        <v>0</v>
      </c>
      <c r="J11684" s="21">
        <f t="shared" si="6188"/>
        <v>0</v>
      </c>
      <c r="K11684" s="21">
        <f t="shared" si="6188"/>
        <v>0</v>
      </c>
      <c r="L11684" s="21">
        <f t="shared" si="6188"/>
        <v>0</v>
      </c>
      <c r="M11684" s="21">
        <f t="shared" si="6188"/>
        <v>0</v>
      </c>
      <c r="N11684" s="21">
        <f t="shared" si="6188"/>
        <v>0</v>
      </c>
      <c r="O11684" s="21">
        <f t="shared" si="6188"/>
        <v>0</v>
      </c>
      <c r="P11684" s="21">
        <f t="shared" si="6188"/>
        <v>0</v>
      </c>
      <c r="Q11684" s="21">
        <f t="shared" si="6188"/>
        <v>0</v>
      </c>
      <c r="R11684" s="21">
        <f t="shared" si="6188"/>
        <v>0</v>
      </c>
      <c r="S11684" s="21">
        <f>S11685+S11688+S11689+S11691</f>
        <v>0</v>
      </c>
      <c r="T11684" s="21">
        <f>T11685+T11688+T11689+T11690+T11691</f>
        <v>0</v>
      </c>
      <c r="U11684" s="21">
        <f>U11685+U11688+U11689+U11691</f>
        <v>0</v>
      </c>
      <c r="V11684" s="21">
        <f>V11685+V11688+V11689+V11691</f>
        <v>0</v>
      </c>
      <c r="W11684" s="21">
        <f>W11685+W11688+W11689+W11691</f>
        <v>0</v>
      </c>
      <c r="Y11684" s="28" t="str">
        <f t="shared" si="6186"/>
        <v/>
      </c>
      <c r="Z11684" s="28" t="str">
        <f t="shared" si="6187"/>
        <v/>
      </c>
      <c r="AA11684" s="28" t="str">
        <f t="shared" si="6182"/>
        <v/>
      </c>
      <c r="AB11684" s="28" t="str">
        <f>IF(R11684&lt;T11684,"期末实有头数应大于等于耕役畜","")</f>
        <v/>
      </c>
      <c r="AC11684" s="28" t="str">
        <f t="shared" si="6183"/>
        <v/>
      </c>
    </row>
    <row r="11685" spans="2:29">
      <c r="B11685" s="19"/>
      <c r="C11685" s="30"/>
      <c r="D11685" s="19" t="s">
        <v>36</v>
      </c>
      <c r="E11685" s="20" t="s">
        <v>33</v>
      </c>
      <c r="F11685" s="19">
        <v>4</v>
      </c>
      <c r="R11685" s="21">
        <f>G11685+I11685+J11685+K11685-L11685-M11685-N11685-Q11685</f>
        <v>0</v>
      </c>
      <c r="Y11685" s="28" t="str">
        <f t="shared" si="6186"/>
        <v/>
      </c>
      <c r="Z11685" s="28" t="str">
        <f t="shared" si="6187"/>
        <v/>
      </c>
      <c r="AA11685" s="28" t="str">
        <f t="shared" si="6182"/>
        <v/>
      </c>
      <c r="AB11685" s="28" t="str">
        <f>IF(R11685&lt;T11685,"期末实有头数应大于等于耕役畜","")</f>
        <v/>
      </c>
      <c r="AC11685" s="28" t="str">
        <f t="shared" si="6183"/>
        <v/>
      </c>
    </row>
    <row r="11686" spans="2:29">
      <c r="B11686" s="19"/>
      <c r="C11686" s="30"/>
      <c r="D11686" s="19" t="s">
        <v>37</v>
      </c>
      <c r="E11686" s="20" t="s">
        <v>33</v>
      </c>
      <c r="F11686" s="19">
        <v>5</v>
      </c>
      <c r="R11686" s="21">
        <f t="shared" ref="R11686:R11691" si="6189">G11686+I11686+J11686+K11686-L11686-M11686-N11686-Q11686</f>
        <v>0</v>
      </c>
      <c r="T11686" s="22" t="s">
        <v>38</v>
      </c>
      <c r="V11686" s="22" t="s">
        <v>38</v>
      </c>
      <c r="W11686" s="22" t="s">
        <v>38</v>
      </c>
      <c r="Y11686" s="28" t="str">
        <f t="shared" si="6186"/>
        <v/>
      </c>
      <c r="Z11686" s="28" t="str">
        <f t="shared" si="6187"/>
        <v/>
      </c>
      <c r="AA11686" s="28" t="str">
        <f t="shared" si="6182"/>
        <v/>
      </c>
      <c r="AB11686" s="28"/>
      <c r="AC11686" s="28"/>
    </row>
    <row r="11687" spans="2:29">
      <c r="B11687" s="19"/>
      <c r="C11687" s="30"/>
      <c r="D11687" s="19" t="s">
        <v>39</v>
      </c>
      <c r="E11687" s="20" t="s">
        <v>33</v>
      </c>
      <c r="F11687" s="19">
        <v>6</v>
      </c>
      <c r="R11687" s="21">
        <f t="shared" si="6189"/>
        <v>0</v>
      </c>
      <c r="T11687" s="22" t="s">
        <v>38</v>
      </c>
      <c r="V11687" s="22" t="s">
        <v>38</v>
      </c>
      <c r="W11687" s="22" t="s">
        <v>38</v>
      </c>
      <c r="Y11687" s="28" t="str">
        <f t="shared" si="6186"/>
        <v/>
      </c>
      <c r="Z11687" s="28" t="str">
        <f t="shared" si="6187"/>
        <v/>
      </c>
      <c r="AA11687" s="28" t="str">
        <f t="shared" si="6182"/>
        <v/>
      </c>
      <c r="AB11687" s="28"/>
      <c r="AC11687" s="28"/>
    </row>
    <row r="11688" spans="2:29">
      <c r="B11688" s="19"/>
      <c r="C11688" s="30"/>
      <c r="D11688" s="19" t="s">
        <v>40</v>
      </c>
      <c r="E11688" s="20" t="s">
        <v>41</v>
      </c>
      <c r="F11688" s="19">
        <v>7</v>
      </c>
      <c r="R11688" s="21">
        <f t="shared" si="6189"/>
        <v>0</v>
      </c>
      <c r="Y11688" s="28" t="str">
        <f t="shared" si="6186"/>
        <v/>
      </c>
      <c r="Z11688" s="28" t="str">
        <f t="shared" si="6187"/>
        <v/>
      </c>
      <c r="AA11688" s="28" t="str">
        <f t="shared" si="6182"/>
        <v/>
      </c>
      <c r="AB11688" s="28" t="str">
        <f>IF(R11688&lt;T11688,"期末实有头数应大于等于耕役畜","")</f>
        <v/>
      </c>
      <c r="AC11688" s="28" t="str">
        <f>IF(R11688&lt;V11688+W11688,"期末实有头数应大于等于良种+改良种","")</f>
        <v/>
      </c>
    </row>
    <row r="11689" spans="2:29">
      <c r="B11689" s="19"/>
      <c r="C11689" s="30"/>
      <c r="D11689" s="19" t="s">
        <v>42</v>
      </c>
      <c r="E11689" s="20" t="s">
        <v>33</v>
      </c>
      <c r="F11689" s="19">
        <v>8</v>
      </c>
      <c r="R11689" s="21">
        <f t="shared" si="6189"/>
        <v>0</v>
      </c>
      <c r="Y11689" s="28" t="str">
        <f t="shared" si="6186"/>
        <v/>
      </c>
      <c r="Z11689" s="28" t="str">
        <f t="shared" si="6187"/>
        <v/>
      </c>
      <c r="AA11689" s="28" t="str">
        <f t="shared" si="6182"/>
        <v/>
      </c>
      <c r="AB11689" s="28" t="str">
        <f>IF(R11689&lt;T11689,"期末实有头数应大于等于耕役畜","")</f>
        <v/>
      </c>
      <c r="AC11689" s="28" t="str">
        <f>IF(R11689&lt;V11689+W11689,"期末实有头数应大于等于良种+改良种","")</f>
        <v/>
      </c>
    </row>
    <row r="11690" spans="2:29">
      <c r="B11690" s="19"/>
      <c r="C11690" s="30"/>
      <c r="D11690" s="19" t="s">
        <v>43</v>
      </c>
      <c r="E11690" s="20" t="s">
        <v>33</v>
      </c>
      <c r="F11690" s="19">
        <v>9</v>
      </c>
      <c r="R11690" s="21">
        <f t="shared" si="6189"/>
        <v>0</v>
      </c>
      <c r="S11690" s="22" t="s">
        <v>38</v>
      </c>
      <c r="U11690" s="22" t="s">
        <v>38</v>
      </c>
      <c r="V11690" s="22" t="s">
        <v>38</v>
      </c>
      <c r="W11690" s="22" t="s">
        <v>38</v>
      </c>
      <c r="Y11690" s="28" t="str">
        <f t="shared" si="6186"/>
        <v/>
      </c>
      <c r="Z11690" s="28" t="str">
        <f t="shared" si="6187"/>
        <v/>
      </c>
      <c r="AA11690" s="28"/>
      <c r="AB11690" s="28" t="str">
        <f>IF(R11690&lt;T11690,"期末实有头数应大于等于耕役畜","")</f>
        <v/>
      </c>
      <c r="AC11690" s="28"/>
    </row>
    <row r="11691" spans="2:29">
      <c r="B11691" s="19"/>
      <c r="C11691" s="30"/>
      <c r="D11691" s="19" t="s">
        <v>44</v>
      </c>
      <c r="E11691" s="20" t="s">
        <v>45</v>
      </c>
      <c r="F11691" s="19">
        <v>10</v>
      </c>
      <c r="R11691" s="21">
        <f t="shared" si="6189"/>
        <v>0</v>
      </c>
      <c r="Y11691" s="28" t="str">
        <f t="shared" si="6186"/>
        <v/>
      </c>
      <c r="Z11691" s="28" t="str">
        <f t="shared" si="6187"/>
        <v/>
      </c>
      <c r="AA11691" s="28" t="str">
        <f>IF(R11691&lt;S11691+U11691,"期末实有头数应大于等于能繁母畜+种公畜","")</f>
        <v/>
      </c>
      <c r="AB11691" s="28" t="str">
        <f>IF(R11691&lt;T11691,"期末实有头数应大于等于耕役畜","")</f>
        <v/>
      </c>
      <c r="AC11691" s="28" t="str">
        <f>IF(R11691&lt;V11691+W11691,"期末实有头数应大于等于良种+改良种","")</f>
        <v/>
      </c>
    </row>
    <row r="11692" spans="2:29">
      <c r="B11692" s="19"/>
      <c r="C11692" s="30"/>
      <c r="D11692" s="19" t="s">
        <v>46</v>
      </c>
      <c r="E11692" s="20" t="s">
        <v>47</v>
      </c>
      <c r="F11692" s="19">
        <v>11</v>
      </c>
      <c r="G11692" s="21">
        <f t="shared" ref="G11692:S11692" si="6190">G11693+G11697</f>
        <v>0</v>
      </c>
      <c r="H11692" s="21">
        <f t="shared" si="6190"/>
        <v>0</v>
      </c>
      <c r="I11692" s="21">
        <f t="shared" si="6190"/>
        <v>0</v>
      </c>
      <c r="J11692" s="21">
        <f t="shared" si="6190"/>
        <v>0</v>
      </c>
      <c r="K11692" s="21">
        <f t="shared" si="6190"/>
        <v>0</v>
      </c>
      <c r="L11692" s="21">
        <f t="shared" si="6190"/>
        <v>0</v>
      </c>
      <c r="M11692" s="21">
        <f t="shared" si="6190"/>
        <v>0</v>
      </c>
      <c r="N11692" s="21">
        <f t="shared" si="6190"/>
        <v>0</v>
      </c>
      <c r="O11692" s="21">
        <f t="shared" si="6190"/>
        <v>0</v>
      </c>
      <c r="P11692" s="21">
        <f t="shared" si="6190"/>
        <v>0</v>
      </c>
      <c r="Q11692" s="21">
        <f t="shared" si="6190"/>
        <v>0</v>
      </c>
      <c r="R11692" s="23">
        <f t="shared" si="6190"/>
        <v>0</v>
      </c>
      <c r="S11692" s="21">
        <f t="shared" si="6190"/>
        <v>0</v>
      </c>
      <c r="T11692" s="22" t="s">
        <v>38</v>
      </c>
      <c r="U11692" s="21">
        <f>U11693+U11697</f>
        <v>0</v>
      </c>
      <c r="V11692" s="21">
        <f>V11693+V11697</f>
        <v>0</v>
      </c>
      <c r="W11692" s="21">
        <f>W11693+W11697</f>
        <v>0</v>
      </c>
      <c r="Y11692" s="28" t="str">
        <f t="shared" si="6186"/>
        <v/>
      </c>
      <c r="Z11692" s="28" t="str">
        <f t="shared" si="6187"/>
        <v/>
      </c>
      <c r="AA11692" s="28" t="str">
        <f>IF(R11692&lt;S11692+U11692,"期末实有头数应大于等于能繁母畜+种公畜","")</f>
        <v/>
      </c>
      <c r="AB11692" s="28"/>
      <c r="AC11692" s="28" t="str">
        <f>IF(R11692&lt;V11692+W11692,"期末实有头数应大于等于良种+改良种","")</f>
        <v/>
      </c>
    </row>
    <row r="11693" spans="2:29">
      <c r="B11693" s="19"/>
      <c r="C11693" s="30"/>
      <c r="D11693" s="19" t="s">
        <v>48</v>
      </c>
      <c r="E11693" s="20" t="s">
        <v>47</v>
      </c>
      <c r="F11693" s="19">
        <v>12</v>
      </c>
      <c r="R11693" s="21">
        <f>G11693+I11693+J11693+K11693-L11693-M11693-N11693-Q11693</f>
        <v>0</v>
      </c>
      <c r="T11693" s="22" t="s">
        <v>38</v>
      </c>
      <c r="Y11693" s="28" t="str">
        <f t="shared" si="6186"/>
        <v/>
      </c>
      <c r="Z11693" s="28" t="str">
        <f t="shared" si="6187"/>
        <v/>
      </c>
      <c r="AA11693" s="28" t="str">
        <f>IF(R11693&lt;S11693+U11693,"期末实有头数应大于等于能繁母畜+种公畜","")</f>
        <v/>
      </c>
      <c r="AB11693" s="28"/>
      <c r="AC11693" s="28" t="str">
        <f>IF(R11693&lt;V11693+W11693,"期末实有头数应大于等于良种+改良种","")</f>
        <v/>
      </c>
    </row>
    <row r="11694" spans="2:29">
      <c r="B11694" s="19"/>
      <c r="C11694" s="30"/>
      <c r="D11694" s="19" t="s">
        <v>49</v>
      </c>
      <c r="E11694" s="20" t="s">
        <v>47</v>
      </c>
      <c r="F11694" s="19">
        <v>13</v>
      </c>
      <c r="R11694" s="21">
        <f>G11694+I11694+J11694+K11694-L11694-M11694-N11694-Q11694</f>
        <v>0</v>
      </c>
      <c r="T11694" s="22" t="s">
        <v>38</v>
      </c>
      <c r="V11694" s="22" t="s">
        <v>38</v>
      </c>
      <c r="W11694" s="22" t="s">
        <v>38</v>
      </c>
      <c r="Y11694" s="28" t="str">
        <f t="shared" si="6186"/>
        <v/>
      </c>
      <c r="Z11694" s="28" t="str">
        <f t="shared" si="6187"/>
        <v/>
      </c>
      <c r="AA11694" s="28" t="str">
        <f>IF(R11694&lt;S11694+U11694,"期末实有头数应大于等于能繁母畜+种公畜","")</f>
        <v/>
      </c>
      <c r="AB11694" s="28"/>
      <c r="AC11694" s="28"/>
    </row>
    <row r="11695" spans="2:29">
      <c r="B11695" s="19"/>
      <c r="C11695" s="30"/>
      <c r="D11695" s="19" t="s">
        <v>50</v>
      </c>
      <c r="E11695" s="20" t="s">
        <v>47</v>
      </c>
      <c r="F11695" s="19">
        <v>14</v>
      </c>
      <c r="H11695" s="22" t="s">
        <v>38</v>
      </c>
      <c r="I11695" s="22" t="s">
        <v>38</v>
      </c>
      <c r="J11695" s="22" t="s">
        <v>38</v>
      </c>
      <c r="K11695" s="22" t="s">
        <v>38</v>
      </c>
      <c r="L11695" s="22" t="s">
        <v>38</v>
      </c>
      <c r="M11695" s="22" t="s">
        <v>38</v>
      </c>
      <c r="N11695" s="22" t="s">
        <v>38</v>
      </c>
      <c r="O11695" s="22" t="s">
        <v>38</v>
      </c>
      <c r="P11695" s="22" t="s">
        <v>38</v>
      </c>
      <c r="Q11695" s="22" t="s">
        <v>38</v>
      </c>
      <c r="R11695" s="24"/>
      <c r="T11695" s="22" t="s">
        <v>38</v>
      </c>
      <c r="U11695" s="22" t="s">
        <v>38</v>
      </c>
      <c r="V11695" s="22" t="s">
        <v>38</v>
      </c>
      <c r="W11695" s="22" t="s">
        <v>38</v>
      </c>
      <c r="Y11695" s="28" t="str">
        <f t="shared" si="6186"/>
        <v/>
      </c>
      <c r="Z11695" s="28"/>
      <c r="AA11695" s="28"/>
      <c r="AB11695" s="28"/>
      <c r="AC11695" s="28"/>
    </row>
    <row r="11696" spans="2:29">
      <c r="B11696" s="19"/>
      <c r="C11696" s="30"/>
      <c r="D11696" s="19" t="s">
        <v>51</v>
      </c>
      <c r="E11696" s="20" t="s">
        <v>47</v>
      </c>
      <c r="F11696" s="19">
        <v>15</v>
      </c>
      <c r="H11696" s="22" t="s">
        <v>38</v>
      </c>
      <c r="I11696" s="22" t="s">
        <v>38</v>
      </c>
      <c r="J11696" s="22" t="s">
        <v>38</v>
      </c>
      <c r="K11696" s="22" t="s">
        <v>38</v>
      </c>
      <c r="L11696" s="22" t="s">
        <v>38</v>
      </c>
      <c r="M11696" s="22" t="s">
        <v>38</v>
      </c>
      <c r="N11696" s="22" t="s">
        <v>38</v>
      </c>
      <c r="O11696" s="22" t="s">
        <v>38</v>
      </c>
      <c r="P11696" s="22" t="s">
        <v>38</v>
      </c>
      <c r="Q11696" s="22" t="s">
        <v>38</v>
      </c>
      <c r="R11696" s="24"/>
      <c r="T11696" s="22" t="s">
        <v>38</v>
      </c>
      <c r="U11696" s="22" t="s">
        <v>38</v>
      </c>
      <c r="V11696" s="22" t="s">
        <v>38</v>
      </c>
      <c r="W11696" s="22" t="s">
        <v>38</v>
      </c>
      <c r="Y11696" s="28" t="str">
        <f t="shared" si="6186"/>
        <v/>
      </c>
      <c r="Z11696" s="28"/>
      <c r="AA11696" s="28"/>
      <c r="AB11696" s="28"/>
      <c r="AC11696" s="28"/>
    </row>
    <row r="11697" spans="2:29">
      <c r="B11697" s="19"/>
      <c r="C11697" s="30"/>
      <c r="D11697" s="19" t="s">
        <v>52</v>
      </c>
      <c r="E11697" s="20" t="s">
        <v>47</v>
      </c>
      <c r="F11697" s="19">
        <v>16</v>
      </c>
      <c r="R11697" s="21">
        <f>G11697+I11697+J11697+K11697-L11697-M11697-N11697-Q11697</f>
        <v>0</v>
      </c>
      <c r="T11697" s="22" t="s">
        <v>38</v>
      </c>
      <c r="Y11697" s="28" t="str">
        <f t="shared" si="6186"/>
        <v/>
      </c>
      <c r="Z11697" s="28" t="str">
        <f>IF(N11697&lt;O11697+P11697,"出卖应大于等于出卖肉畜+出卖仔畜","")</f>
        <v/>
      </c>
      <c r="AA11697" s="28" t="str">
        <f t="shared" ref="AA11697:AA11706" si="6191">IF(R11697&lt;S11697+U11697,"期末实有头数应大于等于能繁母畜+种公畜","")</f>
        <v/>
      </c>
      <c r="AB11697" s="28"/>
      <c r="AC11697" s="28" t="str">
        <f t="shared" ref="AC11697:AC11702" si="6192">IF(R11697&lt;V11697+W11697,"期末实有头数应大于等于良种+改良种","")</f>
        <v/>
      </c>
    </row>
    <row r="11698" spans="2:29">
      <c r="B11698" s="19"/>
      <c r="C11698" s="30"/>
      <c r="D11698" s="19" t="s">
        <v>53</v>
      </c>
      <c r="E11698" s="18" t="s">
        <v>33</v>
      </c>
      <c r="F11698" s="19">
        <v>17</v>
      </c>
      <c r="R11698" s="21">
        <f>G11698+I11698+J11698+K11698-L11698-M11698-N11698-Q11698</f>
        <v>0</v>
      </c>
      <c r="T11698" s="22" t="s">
        <v>38</v>
      </c>
      <c r="Y11698" s="28" t="str">
        <f t="shared" si="6186"/>
        <v/>
      </c>
      <c r="Z11698" s="28" t="str">
        <f>IF(N11698&lt;O11698+P11698,"出卖应大于等于出卖肉畜+出卖仔畜","")</f>
        <v/>
      </c>
      <c r="AA11698" s="28" t="str">
        <f t="shared" si="6191"/>
        <v/>
      </c>
      <c r="AB11698" s="28"/>
      <c r="AC11698" s="28" t="str">
        <f t="shared" si="6192"/>
        <v/>
      </c>
    </row>
    <row r="11699" spans="2:29">
      <c r="B11699" s="18"/>
      <c r="C11699" s="29"/>
      <c r="D11699" s="19" t="s">
        <v>32</v>
      </c>
      <c r="E11699" s="20" t="s">
        <v>33</v>
      </c>
      <c r="F11699" s="19">
        <v>1</v>
      </c>
      <c r="G11699" s="21">
        <f t="shared" ref="G11699:S11699" si="6193">G11700+G11715</f>
        <v>0</v>
      </c>
      <c r="H11699" s="21">
        <f t="shared" si="6193"/>
        <v>0</v>
      </c>
      <c r="I11699" s="21">
        <f t="shared" si="6193"/>
        <v>0</v>
      </c>
      <c r="J11699" s="21">
        <f t="shared" si="6193"/>
        <v>0</v>
      </c>
      <c r="K11699" s="21">
        <f t="shared" si="6193"/>
        <v>0</v>
      </c>
      <c r="L11699" s="21">
        <f t="shared" si="6193"/>
        <v>0</v>
      </c>
      <c r="M11699" s="21">
        <f t="shared" si="6193"/>
        <v>0</v>
      </c>
      <c r="N11699" s="21">
        <f t="shared" si="6193"/>
        <v>0</v>
      </c>
      <c r="O11699" s="21">
        <f t="shared" si="6193"/>
        <v>0</v>
      </c>
      <c r="P11699" s="21">
        <f t="shared" si="6193"/>
        <v>0</v>
      </c>
      <c r="Q11699" s="21">
        <f t="shared" si="6193"/>
        <v>0</v>
      </c>
      <c r="R11699" s="21">
        <f t="shared" si="6193"/>
        <v>0</v>
      </c>
      <c r="S11699" s="21">
        <f t="shared" si="6193"/>
        <v>0</v>
      </c>
      <c r="T11699" s="21">
        <f>T11700</f>
        <v>0</v>
      </c>
      <c r="U11699" s="21">
        <f>U11700+U11715</f>
        <v>0</v>
      </c>
      <c r="V11699" s="21">
        <f>V11700+V11715</f>
        <v>0</v>
      </c>
      <c r="W11699" s="21">
        <f>W11700+W11715</f>
        <v>0</v>
      </c>
      <c r="Y11699" s="28" t="str">
        <f t="shared" si="6186"/>
        <v/>
      </c>
      <c r="Z11699" s="28" t="str">
        <f>IF(N11699&lt;O11699+P11699,"出卖应大于等于出卖肉畜+出卖仔畜","")</f>
        <v/>
      </c>
      <c r="AA11699" s="28" t="str">
        <f t="shared" si="6191"/>
        <v/>
      </c>
      <c r="AB11699" s="28" t="str">
        <f>IF(R11699&lt;T11699,"期末实有头数应大于等于耕役畜","")</f>
        <v/>
      </c>
      <c r="AC11699" s="28" t="str">
        <f t="shared" si="6192"/>
        <v/>
      </c>
    </row>
    <row r="11700" spans="2:29">
      <c r="B11700" s="19"/>
      <c r="C11700" s="30"/>
      <c r="D11700" s="19" t="s">
        <v>34</v>
      </c>
      <c r="E11700" s="20" t="s">
        <v>33</v>
      </c>
      <c r="F11700" s="19">
        <v>2</v>
      </c>
      <c r="G11700" s="21">
        <f t="shared" ref="G11700:S11700" si="6194">G11701+G11709</f>
        <v>0</v>
      </c>
      <c r="H11700" s="21">
        <f t="shared" si="6194"/>
        <v>0</v>
      </c>
      <c r="I11700" s="21">
        <f t="shared" si="6194"/>
        <v>0</v>
      </c>
      <c r="J11700" s="21">
        <f t="shared" si="6194"/>
        <v>0</v>
      </c>
      <c r="K11700" s="21">
        <f t="shared" si="6194"/>
        <v>0</v>
      </c>
      <c r="L11700" s="21">
        <f t="shared" si="6194"/>
        <v>0</v>
      </c>
      <c r="M11700" s="21">
        <f t="shared" si="6194"/>
        <v>0</v>
      </c>
      <c r="N11700" s="21">
        <f t="shared" si="6194"/>
        <v>0</v>
      </c>
      <c r="O11700" s="21">
        <f t="shared" si="6194"/>
        <v>0</v>
      </c>
      <c r="P11700" s="21">
        <f t="shared" si="6194"/>
        <v>0</v>
      </c>
      <c r="Q11700" s="21">
        <f t="shared" si="6194"/>
        <v>0</v>
      </c>
      <c r="R11700" s="21">
        <f t="shared" si="6194"/>
        <v>0</v>
      </c>
      <c r="S11700" s="21">
        <f t="shared" si="6194"/>
        <v>0</v>
      </c>
      <c r="T11700" s="21">
        <f>T11701</f>
        <v>0</v>
      </c>
      <c r="U11700" s="21">
        <f>U11701+U11709</f>
        <v>0</v>
      </c>
      <c r="V11700" s="21">
        <f>V11701+V11709</f>
        <v>0</v>
      </c>
      <c r="W11700" s="21">
        <f>W11701+W11709</f>
        <v>0</v>
      </c>
      <c r="Y11700" s="28" t="str">
        <f t="shared" ref="Y11700:Y11716" si="6195">IF(H11700&lt;I11700,"繁殖仔畜应大于等于成活","")</f>
        <v/>
      </c>
      <c r="Z11700" s="28" t="str">
        <f t="shared" ref="Z11700:Z11711" si="6196">IF(N11700&lt;O11700+P11700,"出卖应大于等于出卖肉畜+出卖仔畜","")</f>
        <v/>
      </c>
      <c r="AA11700" s="28" t="str">
        <f t="shared" si="6191"/>
        <v/>
      </c>
      <c r="AB11700" s="28" t="str">
        <f>IF(R11700&lt;T11700,"期末实有头数应大于等于耕役畜","")</f>
        <v/>
      </c>
      <c r="AC11700" s="28" t="str">
        <f t="shared" si="6192"/>
        <v/>
      </c>
    </row>
    <row r="11701" spans="2:29">
      <c r="B11701" s="19"/>
      <c r="C11701" s="30"/>
      <c r="D11701" s="19" t="s">
        <v>35</v>
      </c>
      <c r="E11701" s="20" t="s">
        <v>33</v>
      </c>
      <c r="F11701" s="19">
        <v>3</v>
      </c>
      <c r="G11701" s="21">
        <f t="shared" ref="G11701:R11701" si="6197">G11702+G11705+G11706+G11707+G11708</f>
        <v>0</v>
      </c>
      <c r="H11701" s="21">
        <f t="shared" si="6197"/>
        <v>0</v>
      </c>
      <c r="I11701" s="21">
        <f t="shared" si="6197"/>
        <v>0</v>
      </c>
      <c r="J11701" s="21">
        <f t="shared" si="6197"/>
        <v>0</v>
      </c>
      <c r="K11701" s="21">
        <f t="shared" si="6197"/>
        <v>0</v>
      </c>
      <c r="L11701" s="21">
        <f t="shared" si="6197"/>
        <v>0</v>
      </c>
      <c r="M11701" s="21">
        <f t="shared" si="6197"/>
        <v>0</v>
      </c>
      <c r="N11701" s="21">
        <f t="shared" si="6197"/>
        <v>0</v>
      </c>
      <c r="O11701" s="21">
        <f t="shared" si="6197"/>
        <v>0</v>
      </c>
      <c r="P11701" s="21">
        <f t="shared" si="6197"/>
        <v>0</v>
      </c>
      <c r="Q11701" s="21">
        <f t="shared" si="6197"/>
        <v>0</v>
      </c>
      <c r="R11701" s="21">
        <f t="shared" si="6197"/>
        <v>0</v>
      </c>
      <c r="S11701" s="21">
        <f>S11702+S11705+S11706+S11708</f>
        <v>0</v>
      </c>
      <c r="T11701" s="21">
        <f>T11702+T11705+T11706+T11707+T11708</f>
        <v>0</v>
      </c>
      <c r="U11701" s="21">
        <f>U11702+U11705+U11706+U11708</f>
        <v>0</v>
      </c>
      <c r="V11701" s="21">
        <f>V11702+V11705+V11706+V11708</f>
        <v>0</v>
      </c>
      <c r="W11701" s="21">
        <f>W11702+W11705+W11706+W11708</f>
        <v>0</v>
      </c>
      <c r="Y11701" s="28" t="str">
        <f t="shared" si="6195"/>
        <v/>
      </c>
      <c r="Z11701" s="28" t="str">
        <f t="shared" si="6196"/>
        <v/>
      </c>
      <c r="AA11701" s="28" t="str">
        <f t="shared" si="6191"/>
        <v/>
      </c>
      <c r="AB11701" s="28" t="str">
        <f>IF(R11701&lt;T11701,"期末实有头数应大于等于耕役畜","")</f>
        <v/>
      </c>
      <c r="AC11701" s="28" t="str">
        <f t="shared" si="6192"/>
        <v/>
      </c>
    </row>
    <row r="11702" spans="2:29">
      <c r="B11702" s="19"/>
      <c r="C11702" s="30"/>
      <c r="D11702" s="19" t="s">
        <v>36</v>
      </c>
      <c r="E11702" s="20" t="s">
        <v>33</v>
      </c>
      <c r="F11702" s="19">
        <v>4</v>
      </c>
      <c r="R11702" s="21">
        <f>G11702+I11702+J11702+K11702-L11702-M11702-N11702-Q11702</f>
        <v>0</v>
      </c>
      <c r="Y11702" s="28" t="str">
        <f t="shared" si="6195"/>
        <v/>
      </c>
      <c r="Z11702" s="28" t="str">
        <f t="shared" si="6196"/>
        <v/>
      </c>
      <c r="AA11702" s="28" t="str">
        <f t="shared" si="6191"/>
        <v/>
      </c>
      <c r="AB11702" s="28" t="str">
        <f>IF(R11702&lt;T11702,"期末实有头数应大于等于耕役畜","")</f>
        <v/>
      </c>
      <c r="AC11702" s="28" t="str">
        <f t="shared" si="6192"/>
        <v/>
      </c>
    </row>
    <row r="11703" spans="2:29">
      <c r="B11703" s="19"/>
      <c r="C11703" s="30"/>
      <c r="D11703" s="19" t="s">
        <v>37</v>
      </c>
      <c r="E11703" s="20" t="s">
        <v>33</v>
      </c>
      <c r="F11703" s="19">
        <v>5</v>
      </c>
      <c r="R11703" s="21">
        <f t="shared" ref="R11703:R11708" si="6198">G11703+I11703+J11703+K11703-L11703-M11703-N11703-Q11703</f>
        <v>0</v>
      </c>
      <c r="T11703" s="22" t="s">
        <v>38</v>
      </c>
      <c r="V11703" s="22" t="s">
        <v>38</v>
      </c>
      <c r="W11703" s="22" t="s">
        <v>38</v>
      </c>
      <c r="Y11703" s="28" t="str">
        <f t="shared" si="6195"/>
        <v/>
      </c>
      <c r="Z11703" s="28" t="str">
        <f t="shared" si="6196"/>
        <v/>
      </c>
      <c r="AA11703" s="28" t="str">
        <f t="shared" si="6191"/>
        <v/>
      </c>
      <c r="AB11703" s="28"/>
      <c r="AC11703" s="28"/>
    </row>
    <row r="11704" spans="2:29">
      <c r="B11704" s="19"/>
      <c r="C11704" s="30"/>
      <c r="D11704" s="19" t="s">
        <v>39</v>
      </c>
      <c r="E11704" s="20" t="s">
        <v>33</v>
      </c>
      <c r="F11704" s="19">
        <v>6</v>
      </c>
      <c r="R11704" s="21">
        <f t="shared" si="6198"/>
        <v>0</v>
      </c>
      <c r="T11704" s="22" t="s">
        <v>38</v>
      </c>
      <c r="V11704" s="22" t="s">
        <v>38</v>
      </c>
      <c r="W11704" s="22" t="s">
        <v>38</v>
      </c>
      <c r="Y11704" s="28" t="str">
        <f t="shared" si="6195"/>
        <v/>
      </c>
      <c r="Z11704" s="28" t="str">
        <f t="shared" si="6196"/>
        <v/>
      </c>
      <c r="AA11704" s="28" t="str">
        <f t="shared" si="6191"/>
        <v/>
      </c>
      <c r="AB11704" s="28"/>
      <c r="AC11704" s="28"/>
    </row>
    <row r="11705" spans="2:29">
      <c r="B11705" s="19"/>
      <c r="C11705" s="30"/>
      <c r="D11705" s="19" t="s">
        <v>40</v>
      </c>
      <c r="E11705" s="20" t="s">
        <v>41</v>
      </c>
      <c r="F11705" s="19">
        <v>7</v>
      </c>
      <c r="R11705" s="21">
        <f t="shared" si="6198"/>
        <v>0</v>
      </c>
      <c r="Y11705" s="28" t="str">
        <f t="shared" si="6195"/>
        <v/>
      </c>
      <c r="Z11705" s="28" t="str">
        <f t="shared" si="6196"/>
        <v/>
      </c>
      <c r="AA11705" s="28" t="str">
        <f t="shared" si="6191"/>
        <v/>
      </c>
      <c r="AB11705" s="28" t="str">
        <f>IF(R11705&lt;T11705,"期末实有头数应大于等于耕役畜","")</f>
        <v/>
      </c>
      <c r="AC11705" s="28" t="str">
        <f>IF(R11705&lt;V11705+W11705,"期末实有头数应大于等于良种+改良种","")</f>
        <v/>
      </c>
    </row>
    <row r="11706" spans="2:29">
      <c r="B11706" s="19"/>
      <c r="C11706" s="30"/>
      <c r="D11706" s="19" t="s">
        <v>42</v>
      </c>
      <c r="E11706" s="20" t="s">
        <v>33</v>
      </c>
      <c r="F11706" s="19">
        <v>8</v>
      </c>
      <c r="R11706" s="21">
        <f t="shared" si="6198"/>
        <v>0</v>
      </c>
      <c r="Y11706" s="28" t="str">
        <f t="shared" si="6195"/>
        <v/>
      </c>
      <c r="Z11706" s="28" t="str">
        <f t="shared" si="6196"/>
        <v/>
      </c>
      <c r="AA11706" s="28" t="str">
        <f t="shared" si="6191"/>
        <v/>
      </c>
      <c r="AB11706" s="28" t="str">
        <f>IF(R11706&lt;T11706,"期末实有头数应大于等于耕役畜","")</f>
        <v/>
      </c>
      <c r="AC11706" s="28" t="str">
        <f>IF(R11706&lt;V11706+W11706,"期末实有头数应大于等于良种+改良种","")</f>
        <v/>
      </c>
    </row>
    <row r="11707" spans="2:29">
      <c r="B11707" s="19"/>
      <c r="C11707" s="30"/>
      <c r="D11707" s="19" t="s">
        <v>43</v>
      </c>
      <c r="E11707" s="20" t="s">
        <v>33</v>
      </c>
      <c r="F11707" s="19">
        <v>9</v>
      </c>
      <c r="R11707" s="21">
        <f t="shared" si="6198"/>
        <v>0</v>
      </c>
      <c r="S11707" s="22" t="s">
        <v>38</v>
      </c>
      <c r="U11707" s="22" t="s">
        <v>38</v>
      </c>
      <c r="V11707" s="22" t="s">
        <v>38</v>
      </c>
      <c r="W11707" s="22" t="s">
        <v>38</v>
      </c>
      <c r="Y11707" s="28" t="str">
        <f t="shared" si="6195"/>
        <v/>
      </c>
      <c r="Z11707" s="28" t="str">
        <f t="shared" si="6196"/>
        <v/>
      </c>
      <c r="AA11707" s="28"/>
      <c r="AB11707" s="28" t="str">
        <f>IF(R11707&lt;T11707,"期末实有头数应大于等于耕役畜","")</f>
        <v/>
      </c>
      <c r="AC11707" s="28"/>
    </row>
    <row r="11708" spans="2:29">
      <c r="B11708" s="19"/>
      <c r="C11708" s="30"/>
      <c r="D11708" s="19" t="s">
        <v>44</v>
      </c>
      <c r="E11708" s="20" t="s">
        <v>45</v>
      </c>
      <c r="F11708" s="19">
        <v>10</v>
      </c>
      <c r="R11708" s="21">
        <f t="shared" si="6198"/>
        <v>0</v>
      </c>
      <c r="Y11708" s="28" t="str">
        <f t="shared" si="6195"/>
        <v/>
      </c>
      <c r="Z11708" s="28" t="str">
        <f t="shared" si="6196"/>
        <v/>
      </c>
      <c r="AA11708" s="28" t="str">
        <f>IF(R11708&lt;S11708+U11708,"期末实有头数应大于等于能繁母畜+种公畜","")</f>
        <v/>
      </c>
      <c r="AB11708" s="28" t="str">
        <f>IF(R11708&lt;T11708,"期末实有头数应大于等于耕役畜","")</f>
        <v/>
      </c>
      <c r="AC11708" s="28" t="str">
        <f>IF(R11708&lt;V11708+W11708,"期末实有头数应大于等于良种+改良种","")</f>
        <v/>
      </c>
    </row>
    <row r="11709" spans="2:29">
      <c r="B11709" s="19"/>
      <c r="C11709" s="30"/>
      <c r="D11709" s="19" t="s">
        <v>46</v>
      </c>
      <c r="E11709" s="20" t="s">
        <v>47</v>
      </c>
      <c r="F11709" s="19">
        <v>11</v>
      </c>
      <c r="G11709" s="21">
        <f t="shared" ref="G11709:S11709" si="6199">G11710+G11714</f>
        <v>0</v>
      </c>
      <c r="H11709" s="21">
        <f t="shared" si="6199"/>
        <v>0</v>
      </c>
      <c r="I11709" s="21">
        <f t="shared" si="6199"/>
        <v>0</v>
      </c>
      <c r="J11709" s="21">
        <f t="shared" si="6199"/>
        <v>0</v>
      </c>
      <c r="K11709" s="21">
        <f t="shared" si="6199"/>
        <v>0</v>
      </c>
      <c r="L11709" s="21">
        <f t="shared" si="6199"/>
        <v>0</v>
      </c>
      <c r="M11709" s="21">
        <f t="shared" si="6199"/>
        <v>0</v>
      </c>
      <c r="N11709" s="21">
        <f t="shared" si="6199"/>
        <v>0</v>
      </c>
      <c r="O11709" s="21">
        <f t="shared" si="6199"/>
        <v>0</v>
      </c>
      <c r="P11709" s="21">
        <f t="shared" si="6199"/>
        <v>0</v>
      </c>
      <c r="Q11709" s="21">
        <f t="shared" si="6199"/>
        <v>0</v>
      </c>
      <c r="R11709" s="23">
        <f t="shared" si="6199"/>
        <v>0</v>
      </c>
      <c r="S11709" s="21">
        <f t="shared" si="6199"/>
        <v>0</v>
      </c>
      <c r="T11709" s="22" t="s">
        <v>38</v>
      </c>
      <c r="U11709" s="21">
        <f>U11710+U11714</f>
        <v>0</v>
      </c>
      <c r="V11709" s="21">
        <f>V11710+V11714</f>
        <v>0</v>
      </c>
      <c r="W11709" s="21">
        <f>W11710+W11714</f>
        <v>0</v>
      </c>
      <c r="Y11709" s="28" t="str">
        <f t="shared" si="6195"/>
        <v/>
      </c>
      <c r="Z11709" s="28" t="str">
        <f t="shared" si="6196"/>
        <v/>
      </c>
      <c r="AA11709" s="28" t="str">
        <f>IF(R11709&lt;S11709+U11709,"期末实有头数应大于等于能繁母畜+种公畜","")</f>
        <v/>
      </c>
      <c r="AB11709" s="28"/>
      <c r="AC11709" s="28" t="str">
        <f>IF(R11709&lt;V11709+W11709,"期末实有头数应大于等于良种+改良种","")</f>
        <v/>
      </c>
    </row>
    <row r="11710" spans="2:29">
      <c r="B11710" s="19"/>
      <c r="C11710" s="30"/>
      <c r="D11710" s="19" t="s">
        <v>48</v>
      </c>
      <c r="E11710" s="20" t="s">
        <v>47</v>
      </c>
      <c r="F11710" s="19">
        <v>12</v>
      </c>
      <c r="R11710" s="21">
        <f>G11710+I11710+J11710+K11710-L11710-M11710-N11710-Q11710</f>
        <v>0</v>
      </c>
      <c r="T11710" s="22" t="s">
        <v>38</v>
      </c>
      <c r="Y11710" s="28" t="str">
        <f t="shared" si="6195"/>
        <v/>
      </c>
      <c r="Z11710" s="28" t="str">
        <f t="shared" si="6196"/>
        <v/>
      </c>
      <c r="AA11710" s="28" t="str">
        <f>IF(R11710&lt;S11710+U11710,"期末实有头数应大于等于能繁母畜+种公畜","")</f>
        <v/>
      </c>
      <c r="AB11710" s="28"/>
      <c r="AC11710" s="28" t="str">
        <f>IF(R11710&lt;V11710+W11710,"期末实有头数应大于等于良种+改良种","")</f>
        <v/>
      </c>
    </row>
    <row r="11711" spans="2:29">
      <c r="B11711" s="19"/>
      <c r="C11711" s="30"/>
      <c r="D11711" s="19" t="s">
        <v>49</v>
      </c>
      <c r="E11711" s="20" t="s">
        <v>47</v>
      </c>
      <c r="F11711" s="19">
        <v>13</v>
      </c>
      <c r="R11711" s="21">
        <f>G11711+I11711+J11711+K11711-L11711-M11711-N11711-Q11711</f>
        <v>0</v>
      </c>
      <c r="T11711" s="22" t="s">
        <v>38</v>
      </c>
      <c r="V11711" s="22" t="s">
        <v>38</v>
      </c>
      <c r="W11711" s="22" t="s">
        <v>38</v>
      </c>
      <c r="Y11711" s="28" t="str">
        <f t="shared" si="6195"/>
        <v/>
      </c>
      <c r="Z11711" s="28" t="str">
        <f t="shared" si="6196"/>
        <v/>
      </c>
      <c r="AA11711" s="28" t="str">
        <f>IF(R11711&lt;S11711+U11711,"期末实有头数应大于等于能繁母畜+种公畜","")</f>
        <v/>
      </c>
      <c r="AB11711" s="28"/>
      <c r="AC11711" s="28"/>
    </row>
    <row r="11712" spans="2:29">
      <c r="B11712" s="19"/>
      <c r="C11712" s="30"/>
      <c r="D11712" s="19" t="s">
        <v>50</v>
      </c>
      <c r="E11712" s="20" t="s">
        <v>47</v>
      </c>
      <c r="F11712" s="19">
        <v>14</v>
      </c>
      <c r="H11712" s="22" t="s">
        <v>38</v>
      </c>
      <c r="I11712" s="22" t="s">
        <v>38</v>
      </c>
      <c r="J11712" s="22" t="s">
        <v>38</v>
      </c>
      <c r="K11712" s="22" t="s">
        <v>38</v>
      </c>
      <c r="L11712" s="22" t="s">
        <v>38</v>
      </c>
      <c r="M11712" s="22" t="s">
        <v>38</v>
      </c>
      <c r="N11712" s="22" t="s">
        <v>38</v>
      </c>
      <c r="O11712" s="22" t="s">
        <v>38</v>
      </c>
      <c r="P11712" s="22" t="s">
        <v>38</v>
      </c>
      <c r="Q11712" s="22" t="s">
        <v>38</v>
      </c>
      <c r="R11712" s="24"/>
      <c r="T11712" s="22" t="s">
        <v>38</v>
      </c>
      <c r="U11712" s="22" t="s">
        <v>38</v>
      </c>
      <c r="V11712" s="22" t="s">
        <v>38</v>
      </c>
      <c r="W11712" s="22" t="s">
        <v>38</v>
      </c>
      <c r="Y11712" s="28" t="str">
        <f t="shared" si="6195"/>
        <v/>
      </c>
      <c r="Z11712" s="28"/>
      <c r="AA11712" s="28"/>
      <c r="AB11712" s="28"/>
      <c r="AC11712" s="28"/>
    </row>
    <row r="11713" spans="2:29">
      <c r="B11713" s="19"/>
      <c r="C11713" s="30"/>
      <c r="D11713" s="19" t="s">
        <v>51</v>
      </c>
      <c r="E11713" s="20" t="s">
        <v>47</v>
      </c>
      <c r="F11713" s="19">
        <v>15</v>
      </c>
      <c r="H11713" s="22" t="s">
        <v>38</v>
      </c>
      <c r="I11713" s="22" t="s">
        <v>38</v>
      </c>
      <c r="J11713" s="22" t="s">
        <v>38</v>
      </c>
      <c r="K11713" s="22" t="s">
        <v>38</v>
      </c>
      <c r="L11713" s="22" t="s">
        <v>38</v>
      </c>
      <c r="M11713" s="22" t="s">
        <v>38</v>
      </c>
      <c r="N11713" s="22" t="s">
        <v>38</v>
      </c>
      <c r="O11713" s="22" t="s">
        <v>38</v>
      </c>
      <c r="P11713" s="22" t="s">
        <v>38</v>
      </c>
      <c r="Q11713" s="22" t="s">
        <v>38</v>
      </c>
      <c r="R11713" s="24"/>
      <c r="T11713" s="22" t="s">
        <v>38</v>
      </c>
      <c r="U11713" s="22" t="s">
        <v>38</v>
      </c>
      <c r="V11713" s="22" t="s">
        <v>38</v>
      </c>
      <c r="W11713" s="22" t="s">
        <v>38</v>
      </c>
      <c r="Y11713" s="28" t="str">
        <f t="shared" si="6195"/>
        <v/>
      </c>
      <c r="Z11713" s="28"/>
      <c r="AA11713" s="28"/>
      <c r="AB11713" s="28"/>
      <c r="AC11713" s="28"/>
    </row>
    <row r="11714" spans="2:29">
      <c r="B11714" s="19"/>
      <c r="C11714" s="30"/>
      <c r="D11714" s="19" t="s">
        <v>52</v>
      </c>
      <c r="E11714" s="20" t="s">
        <v>47</v>
      </c>
      <c r="F11714" s="19">
        <v>16</v>
      </c>
      <c r="R11714" s="21">
        <f>G11714+I11714+J11714+K11714-L11714-M11714-N11714-Q11714</f>
        <v>0</v>
      </c>
      <c r="T11714" s="22" t="s">
        <v>38</v>
      </c>
      <c r="Y11714" s="28" t="str">
        <f t="shared" si="6195"/>
        <v/>
      </c>
      <c r="Z11714" s="28" t="str">
        <f>IF(N11714&lt;O11714+P11714,"出卖应大于等于出卖肉畜+出卖仔畜","")</f>
        <v/>
      </c>
      <c r="AA11714" s="28" t="str">
        <f t="shared" ref="AA11714:AA11723" si="6200">IF(R11714&lt;S11714+U11714,"期末实有头数应大于等于能繁母畜+种公畜","")</f>
        <v/>
      </c>
      <c r="AB11714" s="28"/>
      <c r="AC11714" s="28" t="str">
        <f t="shared" ref="AC11714:AC11719" si="6201">IF(R11714&lt;V11714+W11714,"期末实有头数应大于等于良种+改良种","")</f>
        <v/>
      </c>
    </row>
    <row r="11715" spans="2:29">
      <c r="B11715" s="19"/>
      <c r="C11715" s="30"/>
      <c r="D11715" s="19" t="s">
        <v>53</v>
      </c>
      <c r="E11715" s="18" t="s">
        <v>33</v>
      </c>
      <c r="F11715" s="19">
        <v>17</v>
      </c>
      <c r="R11715" s="21">
        <f>G11715+I11715+J11715+K11715-L11715-M11715-N11715-Q11715</f>
        <v>0</v>
      </c>
      <c r="T11715" s="22" t="s">
        <v>38</v>
      </c>
      <c r="Y11715" s="28" t="str">
        <f t="shared" si="6195"/>
        <v/>
      </c>
      <c r="Z11715" s="28" t="str">
        <f>IF(N11715&lt;O11715+P11715,"出卖应大于等于出卖肉畜+出卖仔畜","")</f>
        <v/>
      </c>
      <c r="AA11715" s="28" t="str">
        <f t="shared" si="6200"/>
        <v/>
      </c>
      <c r="AB11715" s="28"/>
      <c r="AC11715" s="28" t="str">
        <f t="shared" si="6201"/>
        <v/>
      </c>
    </row>
    <row r="11716" spans="2:29">
      <c r="B11716" s="18"/>
      <c r="C11716" s="29"/>
      <c r="D11716" s="19" t="s">
        <v>32</v>
      </c>
      <c r="E11716" s="20" t="s">
        <v>33</v>
      </c>
      <c r="F11716" s="19">
        <v>1</v>
      </c>
      <c r="G11716" s="21">
        <f t="shared" ref="G11716:S11716" si="6202">G11717+G11732</f>
        <v>0</v>
      </c>
      <c r="H11716" s="21">
        <f t="shared" si="6202"/>
        <v>0</v>
      </c>
      <c r="I11716" s="21">
        <f t="shared" si="6202"/>
        <v>0</v>
      </c>
      <c r="J11716" s="21">
        <f t="shared" si="6202"/>
        <v>0</v>
      </c>
      <c r="K11716" s="21">
        <f t="shared" si="6202"/>
        <v>0</v>
      </c>
      <c r="L11716" s="21">
        <f t="shared" si="6202"/>
        <v>0</v>
      </c>
      <c r="M11716" s="21">
        <f t="shared" si="6202"/>
        <v>0</v>
      </c>
      <c r="N11716" s="21">
        <f t="shared" si="6202"/>
        <v>0</v>
      </c>
      <c r="O11716" s="21">
        <f t="shared" si="6202"/>
        <v>0</v>
      </c>
      <c r="P11716" s="21">
        <f t="shared" si="6202"/>
        <v>0</v>
      </c>
      <c r="Q11716" s="21">
        <f t="shared" si="6202"/>
        <v>0</v>
      </c>
      <c r="R11716" s="21">
        <f t="shared" si="6202"/>
        <v>0</v>
      </c>
      <c r="S11716" s="21">
        <f t="shared" si="6202"/>
        <v>0</v>
      </c>
      <c r="T11716" s="21">
        <f>T11717</f>
        <v>0</v>
      </c>
      <c r="U11716" s="21">
        <f>U11717+U11732</f>
        <v>0</v>
      </c>
      <c r="V11716" s="21">
        <f>V11717+V11732</f>
        <v>0</v>
      </c>
      <c r="W11716" s="21">
        <f>W11717+W11732</f>
        <v>0</v>
      </c>
      <c r="Y11716" s="28" t="str">
        <f t="shared" si="6195"/>
        <v/>
      </c>
      <c r="Z11716" s="28" t="str">
        <f>IF(N11716&lt;O11716+P11716,"出卖应大于等于出卖肉畜+出卖仔畜","")</f>
        <v/>
      </c>
      <c r="AA11716" s="28" t="str">
        <f t="shared" si="6200"/>
        <v/>
      </c>
      <c r="AB11716" s="28" t="str">
        <f>IF(R11716&lt;T11716,"期末实有头数应大于等于耕役畜","")</f>
        <v/>
      </c>
      <c r="AC11716" s="28" t="str">
        <f t="shared" si="6201"/>
        <v/>
      </c>
    </row>
    <row r="11717" spans="2:29">
      <c r="B11717" s="19"/>
      <c r="C11717" s="30"/>
      <c r="D11717" s="19" t="s">
        <v>34</v>
      </c>
      <c r="E11717" s="20" t="s">
        <v>33</v>
      </c>
      <c r="F11717" s="19">
        <v>2</v>
      </c>
      <c r="G11717" s="21">
        <f t="shared" ref="G11717:S11717" si="6203">G11718+G11726</f>
        <v>0</v>
      </c>
      <c r="H11717" s="21">
        <f t="shared" si="6203"/>
        <v>0</v>
      </c>
      <c r="I11717" s="21">
        <f t="shared" si="6203"/>
        <v>0</v>
      </c>
      <c r="J11717" s="21">
        <f t="shared" si="6203"/>
        <v>0</v>
      </c>
      <c r="K11717" s="21">
        <f t="shared" si="6203"/>
        <v>0</v>
      </c>
      <c r="L11717" s="21">
        <f t="shared" si="6203"/>
        <v>0</v>
      </c>
      <c r="M11717" s="21">
        <f t="shared" si="6203"/>
        <v>0</v>
      </c>
      <c r="N11717" s="21">
        <f t="shared" si="6203"/>
        <v>0</v>
      </c>
      <c r="O11717" s="21">
        <f t="shared" si="6203"/>
        <v>0</v>
      </c>
      <c r="P11717" s="21">
        <f t="shared" si="6203"/>
        <v>0</v>
      </c>
      <c r="Q11717" s="21">
        <f t="shared" si="6203"/>
        <v>0</v>
      </c>
      <c r="R11717" s="21">
        <f t="shared" si="6203"/>
        <v>0</v>
      </c>
      <c r="S11717" s="21">
        <f t="shared" si="6203"/>
        <v>0</v>
      </c>
      <c r="T11717" s="21">
        <f>T11718</f>
        <v>0</v>
      </c>
      <c r="U11717" s="21">
        <f>U11718+U11726</f>
        <v>0</v>
      </c>
      <c r="V11717" s="21">
        <f>V11718+V11726</f>
        <v>0</v>
      </c>
      <c r="W11717" s="21">
        <f>W11718+W11726</f>
        <v>0</v>
      </c>
      <c r="Y11717" s="28" t="str">
        <f t="shared" ref="Y11717:Y11733" si="6204">IF(H11717&lt;I11717,"繁殖仔畜应大于等于成活","")</f>
        <v/>
      </c>
      <c r="Z11717" s="28" t="str">
        <f t="shared" ref="Z11717:Z11728" si="6205">IF(N11717&lt;O11717+P11717,"出卖应大于等于出卖肉畜+出卖仔畜","")</f>
        <v/>
      </c>
      <c r="AA11717" s="28" t="str">
        <f t="shared" si="6200"/>
        <v/>
      </c>
      <c r="AB11717" s="28" t="str">
        <f>IF(R11717&lt;T11717,"期末实有头数应大于等于耕役畜","")</f>
        <v/>
      </c>
      <c r="AC11717" s="28" t="str">
        <f t="shared" si="6201"/>
        <v/>
      </c>
    </row>
    <row r="11718" spans="2:29">
      <c r="B11718" s="19"/>
      <c r="C11718" s="30"/>
      <c r="D11718" s="19" t="s">
        <v>35</v>
      </c>
      <c r="E11718" s="20" t="s">
        <v>33</v>
      </c>
      <c r="F11718" s="19">
        <v>3</v>
      </c>
      <c r="G11718" s="21">
        <f t="shared" ref="G11718:R11718" si="6206">G11719+G11722+G11723+G11724+G11725</f>
        <v>0</v>
      </c>
      <c r="H11718" s="21">
        <f t="shared" si="6206"/>
        <v>0</v>
      </c>
      <c r="I11718" s="21">
        <f t="shared" si="6206"/>
        <v>0</v>
      </c>
      <c r="J11718" s="21">
        <f t="shared" si="6206"/>
        <v>0</v>
      </c>
      <c r="K11718" s="21">
        <f t="shared" si="6206"/>
        <v>0</v>
      </c>
      <c r="L11718" s="21">
        <f t="shared" si="6206"/>
        <v>0</v>
      </c>
      <c r="M11718" s="21">
        <f t="shared" si="6206"/>
        <v>0</v>
      </c>
      <c r="N11718" s="21">
        <f t="shared" si="6206"/>
        <v>0</v>
      </c>
      <c r="O11718" s="21">
        <f t="shared" si="6206"/>
        <v>0</v>
      </c>
      <c r="P11718" s="21">
        <f t="shared" si="6206"/>
        <v>0</v>
      </c>
      <c r="Q11718" s="21">
        <f t="shared" si="6206"/>
        <v>0</v>
      </c>
      <c r="R11718" s="21">
        <f t="shared" si="6206"/>
        <v>0</v>
      </c>
      <c r="S11718" s="21">
        <f>S11719+S11722+S11723+S11725</f>
        <v>0</v>
      </c>
      <c r="T11718" s="21">
        <f>T11719+T11722+T11723+T11724+T11725</f>
        <v>0</v>
      </c>
      <c r="U11718" s="21">
        <f>U11719+U11722+U11723+U11725</f>
        <v>0</v>
      </c>
      <c r="V11718" s="21">
        <f>V11719+V11722+V11723+V11725</f>
        <v>0</v>
      </c>
      <c r="W11718" s="21">
        <f>W11719+W11722+W11723+W11725</f>
        <v>0</v>
      </c>
      <c r="Y11718" s="28" t="str">
        <f t="shared" si="6204"/>
        <v/>
      </c>
      <c r="Z11718" s="28" t="str">
        <f t="shared" si="6205"/>
        <v/>
      </c>
      <c r="AA11718" s="28" t="str">
        <f t="shared" si="6200"/>
        <v/>
      </c>
      <c r="AB11718" s="28" t="str">
        <f>IF(R11718&lt;T11718,"期末实有头数应大于等于耕役畜","")</f>
        <v/>
      </c>
      <c r="AC11718" s="28" t="str">
        <f t="shared" si="6201"/>
        <v/>
      </c>
    </row>
    <row r="11719" spans="2:29">
      <c r="B11719" s="19"/>
      <c r="C11719" s="30"/>
      <c r="D11719" s="19" t="s">
        <v>36</v>
      </c>
      <c r="E11719" s="20" t="s">
        <v>33</v>
      </c>
      <c r="F11719" s="19">
        <v>4</v>
      </c>
      <c r="R11719" s="21">
        <f>G11719+I11719+J11719+K11719-L11719-M11719-N11719-Q11719</f>
        <v>0</v>
      </c>
      <c r="Y11719" s="28" t="str">
        <f t="shared" si="6204"/>
        <v/>
      </c>
      <c r="Z11719" s="28" t="str">
        <f t="shared" si="6205"/>
        <v/>
      </c>
      <c r="AA11719" s="28" t="str">
        <f t="shared" si="6200"/>
        <v/>
      </c>
      <c r="AB11719" s="28" t="str">
        <f>IF(R11719&lt;T11719,"期末实有头数应大于等于耕役畜","")</f>
        <v/>
      </c>
      <c r="AC11719" s="28" t="str">
        <f t="shared" si="6201"/>
        <v/>
      </c>
    </row>
    <row r="11720" spans="2:29">
      <c r="B11720" s="19"/>
      <c r="C11720" s="30"/>
      <c r="D11720" s="19" t="s">
        <v>37</v>
      </c>
      <c r="E11720" s="20" t="s">
        <v>33</v>
      </c>
      <c r="F11720" s="19">
        <v>5</v>
      </c>
      <c r="R11720" s="21">
        <f t="shared" ref="R11720:R11725" si="6207">G11720+I11720+J11720+K11720-L11720-M11720-N11720-Q11720</f>
        <v>0</v>
      </c>
      <c r="T11720" s="22" t="s">
        <v>38</v>
      </c>
      <c r="V11720" s="22" t="s">
        <v>38</v>
      </c>
      <c r="W11720" s="22" t="s">
        <v>38</v>
      </c>
      <c r="Y11720" s="28" t="str">
        <f t="shared" si="6204"/>
        <v/>
      </c>
      <c r="Z11720" s="28" t="str">
        <f t="shared" si="6205"/>
        <v/>
      </c>
      <c r="AA11720" s="28" t="str">
        <f t="shared" si="6200"/>
        <v/>
      </c>
      <c r="AB11720" s="28"/>
      <c r="AC11720" s="28"/>
    </row>
    <row r="11721" spans="2:29">
      <c r="B11721" s="19"/>
      <c r="C11721" s="30"/>
      <c r="D11721" s="19" t="s">
        <v>39</v>
      </c>
      <c r="E11721" s="20" t="s">
        <v>33</v>
      </c>
      <c r="F11721" s="19">
        <v>6</v>
      </c>
      <c r="R11721" s="21">
        <f t="shared" si="6207"/>
        <v>0</v>
      </c>
      <c r="T11721" s="22" t="s">
        <v>38</v>
      </c>
      <c r="V11721" s="22" t="s">
        <v>38</v>
      </c>
      <c r="W11721" s="22" t="s">
        <v>38</v>
      </c>
      <c r="Y11721" s="28" t="str">
        <f t="shared" si="6204"/>
        <v/>
      </c>
      <c r="Z11721" s="28" t="str">
        <f t="shared" si="6205"/>
        <v/>
      </c>
      <c r="AA11721" s="28" t="str">
        <f t="shared" si="6200"/>
        <v/>
      </c>
      <c r="AB11721" s="28"/>
      <c r="AC11721" s="28"/>
    </row>
    <row r="11722" spans="2:29">
      <c r="B11722" s="19"/>
      <c r="C11722" s="30"/>
      <c r="D11722" s="19" t="s">
        <v>40</v>
      </c>
      <c r="E11722" s="20" t="s">
        <v>41</v>
      </c>
      <c r="F11722" s="19">
        <v>7</v>
      </c>
      <c r="R11722" s="21">
        <f t="shared" si="6207"/>
        <v>0</v>
      </c>
      <c r="Y11722" s="28" t="str">
        <f t="shared" si="6204"/>
        <v/>
      </c>
      <c r="Z11722" s="28" t="str">
        <f t="shared" si="6205"/>
        <v/>
      </c>
      <c r="AA11722" s="28" t="str">
        <f t="shared" si="6200"/>
        <v/>
      </c>
      <c r="AB11722" s="28" t="str">
        <f>IF(R11722&lt;T11722,"期末实有头数应大于等于耕役畜","")</f>
        <v/>
      </c>
      <c r="AC11722" s="28" t="str">
        <f>IF(R11722&lt;V11722+W11722,"期末实有头数应大于等于良种+改良种","")</f>
        <v/>
      </c>
    </row>
    <row r="11723" spans="2:29">
      <c r="B11723" s="19"/>
      <c r="C11723" s="30"/>
      <c r="D11723" s="19" t="s">
        <v>42</v>
      </c>
      <c r="E11723" s="20" t="s">
        <v>33</v>
      </c>
      <c r="F11723" s="19">
        <v>8</v>
      </c>
      <c r="R11723" s="21">
        <f t="shared" si="6207"/>
        <v>0</v>
      </c>
      <c r="Y11723" s="28" t="str">
        <f t="shared" si="6204"/>
        <v/>
      </c>
      <c r="Z11723" s="28" t="str">
        <f t="shared" si="6205"/>
        <v/>
      </c>
      <c r="AA11723" s="28" t="str">
        <f t="shared" si="6200"/>
        <v/>
      </c>
      <c r="AB11723" s="28" t="str">
        <f>IF(R11723&lt;T11723,"期末实有头数应大于等于耕役畜","")</f>
        <v/>
      </c>
      <c r="AC11723" s="28" t="str">
        <f>IF(R11723&lt;V11723+W11723,"期末实有头数应大于等于良种+改良种","")</f>
        <v/>
      </c>
    </row>
    <row r="11724" spans="2:29">
      <c r="B11724" s="19"/>
      <c r="C11724" s="30"/>
      <c r="D11724" s="19" t="s">
        <v>43</v>
      </c>
      <c r="E11724" s="20" t="s">
        <v>33</v>
      </c>
      <c r="F11724" s="19">
        <v>9</v>
      </c>
      <c r="R11724" s="21">
        <f t="shared" si="6207"/>
        <v>0</v>
      </c>
      <c r="S11724" s="22" t="s">
        <v>38</v>
      </c>
      <c r="U11724" s="22" t="s">
        <v>38</v>
      </c>
      <c r="V11724" s="22" t="s">
        <v>38</v>
      </c>
      <c r="W11724" s="22" t="s">
        <v>38</v>
      </c>
      <c r="Y11724" s="28" t="str">
        <f t="shared" si="6204"/>
        <v/>
      </c>
      <c r="Z11724" s="28" t="str">
        <f t="shared" si="6205"/>
        <v/>
      </c>
      <c r="AA11724" s="28"/>
      <c r="AB11724" s="28" t="str">
        <f>IF(R11724&lt;T11724,"期末实有头数应大于等于耕役畜","")</f>
        <v/>
      </c>
      <c r="AC11724" s="28"/>
    </row>
    <row r="11725" spans="2:29">
      <c r="B11725" s="19"/>
      <c r="C11725" s="30"/>
      <c r="D11725" s="19" t="s">
        <v>44</v>
      </c>
      <c r="E11725" s="20" t="s">
        <v>45</v>
      </c>
      <c r="F11725" s="19">
        <v>10</v>
      </c>
      <c r="R11725" s="21">
        <f t="shared" si="6207"/>
        <v>0</v>
      </c>
      <c r="Y11725" s="28" t="str">
        <f t="shared" si="6204"/>
        <v/>
      </c>
      <c r="Z11725" s="28" t="str">
        <f t="shared" si="6205"/>
        <v/>
      </c>
      <c r="AA11725" s="28" t="str">
        <f>IF(R11725&lt;S11725+U11725,"期末实有头数应大于等于能繁母畜+种公畜","")</f>
        <v/>
      </c>
      <c r="AB11725" s="28" t="str">
        <f>IF(R11725&lt;T11725,"期末实有头数应大于等于耕役畜","")</f>
        <v/>
      </c>
      <c r="AC11725" s="28" t="str">
        <f>IF(R11725&lt;V11725+W11725,"期末实有头数应大于等于良种+改良种","")</f>
        <v/>
      </c>
    </row>
    <row r="11726" spans="2:29">
      <c r="B11726" s="19"/>
      <c r="C11726" s="30"/>
      <c r="D11726" s="19" t="s">
        <v>46</v>
      </c>
      <c r="E11726" s="20" t="s">
        <v>47</v>
      </c>
      <c r="F11726" s="19">
        <v>11</v>
      </c>
      <c r="G11726" s="21">
        <f t="shared" ref="G11726:S11726" si="6208">G11727+G11731</f>
        <v>0</v>
      </c>
      <c r="H11726" s="21">
        <f t="shared" si="6208"/>
        <v>0</v>
      </c>
      <c r="I11726" s="21">
        <f t="shared" si="6208"/>
        <v>0</v>
      </c>
      <c r="J11726" s="21">
        <f t="shared" si="6208"/>
        <v>0</v>
      </c>
      <c r="K11726" s="21">
        <f t="shared" si="6208"/>
        <v>0</v>
      </c>
      <c r="L11726" s="21">
        <f t="shared" si="6208"/>
        <v>0</v>
      </c>
      <c r="M11726" s="21">
        <f t="shared" si="6208"/>
        <v>0</v>
      </c>
      <c r="N11726" s="21">
        <f t="shared" si="6208"/>
        <v>0</v>
      </c>
      <c r="O11726" s="21">
        <f t="shared" si="6208"/>
        <v>0</v>
      </c>
      <c r="P11726" s="21">
        <f t="shared" si="6208"/>
        <v>0</v>
      </c>
      <c r="Q11726" s="21">
        <f t="shared" si="6208"/>
        <v>0</v>
      </c>
      <c r="R11726" s="23">
        <f t="shared" si="6208"/>
        <v>0</v>
      </c>
      <c r="S11726" s="21">
        <f t="shared" si="6208"/>
        <v>0</v>
      </c>
      <c r="T11726" s="22" t="s">
        <v>38</v>
      </c>
      <c r="U11726" s="21">
        <f>U11727+U11731</f>
        <v>0</v>
      </c>
      <c r="V11726" s="21">
        <f>V11727+V11731</f>
        <v>0</v>
      </c>
      <c r="W11726" s="21">
        <f>W11727+W11731</f>
        <v>0</v>
      </c>
      <c r="Y11726" s="28" t="str">
        <f t="shared" si="6204"/>
        <v/>
      </c>
      <c r="Z11726" s="28" t="str">
        <f t="shared" si="6205"/>
        <v/>
      </c>
      <c r="AA11726" s="28" t="str">
        <f>IF(R11726&lt;S11726+U11726,"期末实有头数应大于等于能繁母畜+种公畜","")</f>
        <v/>
      </c>
      <c r="AB11726" s="28"/>
      <c r="AC11726" s="28" t="str">
        <f>IF(R11726&lt;V11726+W11726,"期末实有头数应大于等于良种+改良种","")</f>
        <v/>
      </c>
    </row>
    <row r="11727" spans="2:29">
      <c r="B11727" s="19"/>
      <c r="C11727" s="30"/>
      <c r="D11727" s="19" t="s">
        <v>48</v>
      </c>
      <c r="E11727" s="20" t="s">
        <v>47</v>
      </c>
      <c r="F11727" s="19">
        <v>12</v>
      </c>
      <c r="R11727" s="21">
        <f>G11727+I11727+J11727+K11727-L11727-M11727-N11727-Q11727</f>
        <v>0</v>
      </c>
      <c r="T11727" s="22" t="s">
        <v>38</v>
      </c>
      <c r="Y11727" s="28" t="str">
        <f t="shared" si="6204"/>
        <v/>
      </c>
      <c r="Z11727" s="28" t="str">
        <f t="shared" si="6205"/>
        <v/>
      </c>
      <c r="AA11727" s="28" t="str">
        <f>IF(R11727&lt;S11727+U11727,"期末实有头数应大于等于能繁母畜+种公畜","")</f>
        <v/>
      </c>
      <c r="AB11727" s="28"/>
      <c r="AC11727" s="28" t="str">
        <f>IF(R11727&lt;V11727+W11727,"期末实有头数应大于等于良种+改良种","")</f>
        <v/>
      </c>
    </row>
    <row r="11728" spans="2:29">
      <c r="B11728" s="19"/>
      <c r="C11728" s="30"/>
      <c r="D11728" s="19" t="s">
        <v>49</v>
      </c>
      <c r="E11728" s="20" t="s">
        <v>47</v>
      </c>
      <c r="F11728" s="19">
        <v>13</v>
      </c>
      <c r="R11728" s="21">
        <f>G11728+I11728+J11728+K11728-L11728-M11728-N11728-Q11728</f>
        <v>0</v>
      </c>
      <c r="T11728" s="22" t="s">
        <v>38</v>
      </c>
      <c r="V11728" s="22" t="s">
        <v>38</v>
      </c>
      <c r="W11728" s="22" t="s">
        <v>38</v>
      </c>
      <c r="Y11728" s="28" t="str">
        <f t="shared" si="6204"/>
        <v/>
      </c>
      <c r="Z11728" s="28" t="str">
        <f t="shared" si="6205"/>
        <v/>
      </c>
      <c r="AA11728" s="28" t="str">
        <f>IF(R11728&lt;S11728+U11728,"期末实有头数应大于等于能繁母畜+种公畜","")</f>
        <v/>
      </c>
      <c r="AB11728" s="28"/>
      <c r="AC11728" s="28"/>
    </row>
    <row r="11729" spans="2:29">
      <c r="B11729" s="19"/>
      <c r="C11729" s="30"/>
      <c r="D11729" s="19" t="s">
        <v>50</v>
      </c>
      <c r="E11729" s="20" t="s">
        <v>47</v>
      </c>
      <c r="F11729" s="19">
        <v>14</v>
      </c>
      <c r="H11729" s="22" t="s">
        <v>38</v>
      </c>
      <c r="I11729" s="22" t="s">
        <v>38</v>
      </c>
      <c r="J11729" s="22" t="s">
        <v>38</v>
      </c>
      <c r="K11729" s="22" t="s">
        <v>38</v>
      </c>
      <c r="L11729" s="22" t="s">
        <v>38</v>
      </c>
      <c r="M11729" s="22" t="s">
        <v>38</v>
      </c>
      <c r="N11729" s="22" t="s">
        <v>38</v>
      </c>
      <c r="O11729" s="22" t="s">
        <v>38</v>
      </c>
      <c r="P11729" s="22" t="s">
        <v>38</v>
      </c>
      <c r="Q11729" s="22" t="s">
        <v>38</v>
      </c>
      <c r="R11729" s="24"/>
      <c r="T11729" s="22" t="s">
        <v>38</v>
      </c>
      <c r="U11729" s="22" t="s">
        <v>38</v>
      </c>
      <c r="V11729" s="22" t="s">
        <v>38</v>
      </c>
      <c r="W11729" s="22" t="s">
        <v>38</v>
      </c>
      <c r="Y11729" s="28" t="str">
        <f t="shared" si="6204"/>
        <v/>
      </c>
      <c r="Z11729" s="28"/>
      <c r="AA11729" s="28"/>
      <c r="AB11729" s="28"/>
      <c r="AC11729" s="28"/>
    </row>
    <row r="11730" spans="2:29">
      <c r="B11730" s="19"/>
      <c r="C11730" s="30"/>
      <c r="D11730" s="19" t="s">
        <v>51</v>
      </c>
      <c r="E11730" s="20" t="s">
        <v>47</v>
      </c>
      <c r="F11730" s="19">
        <v>15</v>
      </c>
      <c r="H11730" s="22" t="s">
        <v>38</v>
      </c>
      <c r="I11730" s="22" t="s">
        <v>38</v>
      </c>
      <c r="J11730" s="22" t="s">
        <v>38</v>
      </c>
      <c r="K11730" s="22" t="s">
        <v>38</v>
      </c>
      <c r="L11730" s="22" t="s">
        <v>38</v>
      </c>
      <c r="M11730" s="22" t="s">
        <v>38</v>
      </c>
      <c r="N11730" s="22" t="s">
        <v>38</v>
      </c>
      <c r="O11730" s="22" t="s">
        <v>38</v>
      </c>
      <c r="P11730" s="22" t="s">
        <v>38</v>
      </c>
      <c r="Q11730" s="22" t="s">
        <v>38</v>
      </c>
      <c r="R11730" s="24"/>
      <c r="T11730" s="22" t="s">
        <v>38</v>
      </c>
      <c r="U11730" s="22" t="s">
        <v>38</v>
      </c>
      <c r="V11730" s="22" t="s">
        <v>38</v>
      </c>
      <c r="W11730" s="22" t="s">
        <v>38</v>
      </c>
      <c r="Y11730" s="28" t="str">
        <f t="shared" si="6204"/>
        <v/>
      </c>
      <c r="Z11730" s="28"/>
      <c r="AA11730" s="28"/>
      <c r="AB11730" s="28"/>
      <c r="AC11730" s="28"/>
    </row>
    <row r="11731" spans="2:29">
      <c r="B11731" s="19"/>
      <c r="C11731" s="30"/>
      <c r="D11731" s="19" t="s">
        <v>52</v>
      </c>
      <c r="E11731" s="20" t="s">
        <v>47</v>
      </c>
      <c r="F11731" s="19">
        <v>16</v>
      </c>
      <c r="R11731" s="21">
        <f>G11731+I11731+J11731+K11731-L11731-M11731-N11731-Q11731</f>
        <v>0</v>
      </c>
      <c r="T11731" s="22" t="s">
        <v>38</v>
      </c>
      <c r="Y11731" s="28" t="str">
        <f t="shared" si="6204"/>
        <v/>
      </c>
      <c r="Z11731" s="28" t="str">
        <f>IF(N11731&lt;O11731+P11731,"出卖应大于等于出卖肉畜+出卖仔畜","")</f>
        <v/>
      </c>
      <c r="AA11731" s="28" t="str">
        <f t="shared" ref="AA11731:AA11740" si="6209">IF(R11731&lt;S11731+U11731,"期末实有头数应大于等于能繁母畜+种公畜","")</f>
        <v/>
      </c>
      <c r="AB11731" s="28"/>
      <c r="AC11731" s="28" t="str">
        <f t="shared" ref="AC11731:AC11736" si="6210">IF(R11731&lt;V11731+W11731,"期末实有头数应大于等于良种+改良种","")</f>
        <v/>
      </c>
    </row>
    <row r="11732" spans="2:29">
      <c r="B11732" s="19"/>
      <c r="C11732" s="30"/>
      <c r="D11732" s="19" t="s">
        <v>53</v>
      </c>
      <c r="E11732" s="18" t="s">
        <v>33</v>
      </c>
      <c r="F11732" s="19">
        <v>17</v>
      </c>
      <c r="R11732" s="21">
        <f>G11732+I11732+J11732+K11732-L11732-M11732-N11732-Q11732</f>
        <v>0</v>
      </c>
      <c r="T11732" s="22" t="s">
        <v>38</v>
      </c>
      <c r="Y11732" s="28" t="str">
        <f t="shared" si="6204"/>
        <v/>
      </c>
      <c r="Z11732" s="28" t="str">
        <f>IF(N11732&lt;O11732+P11732,"出卖应大于等于出卖肉畜+出卖仔畜","")</f>
        <v/>
      </c>
      <c r="AA11732" s="28" t="str">
        <f t="shared" si="6209"/>
        <v/>
      </c>
      <c r="AB11732" s="28"/>
      <c r="AC11732" s="28" t="str">
        <f t="shared" si="6210"/>
        <v/>
      </c>
    </row>
    <row r="11733" spans="2:29">
      <c r="B11733" s="18"/>
      <c r="C11733" s="29"/>
      <c r="D11733" s="19" t="s">
        <v>32</v>
      </c>
      <c r="E11733" s="20" t="s">
        <v>33</v>
      </c>
      <c r="F11733" s="19">
        <v>1</v>
      </c>
      <c r="G11733" s="21">
        <f t="shared" ref="G11733:S11733" si="6211">G11734+G11749</f>
        <v>0</v>
      </c>
      <c r="H11733" s="21">
        <f t="shared" si="6211"/>
        <v>0</v>
      </c>
      <c r="I11733" s="21">
        <f t="shared" si="6211"/>
        <v>0</v>
      </c>
      <c r="J11733" s="21">
        <f t="shared" si="6211"/>
        <v>0</v>
      </c>
      <c r="K11733" s="21">
        <f t="shared" si="6211"/>
        <v>0</v>
      </c>
      <c r="L11733" s="21">
        <f t="shared" si="6211"/>
        <v>0</v>
      </c>
      <c r="M11733" s="21">
        <f t="shared" si="6211"/>
        <v>0</v>
      </c>
      <c r="N11733" s="21">
        <f t="shared" si="6211"/>
        <v>0</v>
      </c>
      <c r="O11733" s="21">
        <f t="shared" si="6211"/>
        <v>0</v>
      </c>
      <c r="P11733" s="21">
        <f t="shared" si="6211"/>
        <v>0</v>
      </c>
      <c r="Q11733" s="21">
        <f t="shared" si="6211"/>
        <v>0</v>
      </c>
      <c r="R11733" s="21">
        <f t="shared" si="6211"/>
        <v>0</v>
      </c>
      <c r="S11733" s="21">
        <f t="shared" si="6211"/>
        <v>0</v>
      </c>
      <c r="T11733" s="21">
        <f>T11734</f>
        <v>0</v>
      </c>
      <c r="U11733" s="21">
        <f>U11734+U11749</f>
        <v>0</v>
      </c>
      <c r="V11733" s="21">
        <f>V11734+V11749</f>
        <v>0</v>
      </c>
      <c r="W11733" s="21">
        <f>W11734+W11749</f>
        <v>0</v>
      </c>
      <c r="Y11733" s="28" t="str">
        <f t="shared" si="6204"/>
        <v/>
      </c>
      <c r="Z11733" s="28" t="str">
        <f>IF(N11733&lt;O11733+P11733,"出卖应大于等于出卖肉畜+出卖仔畜","")</f>
        <v/>
      </c>
      <c r="AA11733" s="28" t="str">
        <f t="shared" si="6209"/>
        <v/>
      </c>
      <c r="AB11733" s="28" t="str">
        <f>IF(R11733&lt;T11733,"期末实有头数应大于等于耕役畜","")</f>
        <v/>
      </c>
      <c r="AC11733" s="28" t="str">
        <f t="shared" si="6210"/>
        <v/>
      </c>
    </row>
    <row r="11734" spans="2:29">
      <c r="B11734" s="19"/>
      <c r="C11734" s="30"/>
      <c r="D11734" s="19" t="s">
        <v>34</v>
      </c>
      <c r="E11734" s="20" t="s">
        <v>33</v>
      </c>
      <c r="F11734" s="19">
        <v>2</v>
      </c>
      <c r="G11734" s="21">
        <f t="shared" ref="G11734:S11734" si="6212">G11735+G11743</f>
        <v>0</v>
      </c>
      <c r="H11734" s="21">
        <f t="shared" si="6212"/>
        <v>0</v>
      </c>
      <c r="I11734" s="21">
        <f t="shared" si="6212"/>
        <v>0</v>
      </c>
      <c r="J11734" s="21">
        <f t="shared" si="6212"/>
        <v>0</v>
      </c>
      <c r="K11734" s="21">
        <f t="shared" si="6212"/>
        <v>0</v>
      </c>
      <c r="L11734" s="21">
        <f t="shared" si="6212"/>
        <v>0</v>
      </c>
      <c r="M11734" s="21">
        <f t="shared" si="6212"/>
        <v>0</v>
      </c>
      <c r="N11734" s="21">
        <f t="shared" si="6212"/>
        <v>0</v>
      </c>
      <c r="O11734" s="21">
        <f t="shared" si="6212"/>
        <v>0</v>
      </c>
      <c r="P11734" s="21">
        <f t="shared" si="6212"/>
        <v>0</v>
      </c>
      <c r="Q11734" s="21">
        <f t="shared" si="6212"/>
        <v>0</v>
      </c>
      <c r="R11734" s="21">
        <f t="shared" si="6212"/>
        <v>0</v>
      </c>
      <c r="S11734" s="21">
        <f t="shared" si="6212"/>
        <v>0</v>
      </c>
      <c r="T11734" s="21">
        <f>T11735</f>
        <v>0</v>
      </c>
      <c r="U11734" s="21">
        <f>U11735+U11743</f>
        <v>0</v>
      </c>
      <c r="V11734" s="21">
        <f>V11735+V11743</f>
        <v>0</v>
      </c>
      <c r="W11734" s="21">
        <f>W11735+W11743</f>
        <v>0</v>
      </c>
      <c r="Y11734" s="28" t="str">
        <f t="shared" ref="Y11734:Y11750" si="6213">IF(H11734&lt;I11734,"繁殖仔畜应大于等于成活","")</f>
        <v/>
      </c>
      <c r="Z11734" s="28" t="str">
        <f t="shared" ref="Z11734:Z11745" si="6214">IF(N11734&lt;O11734+P11734,"出卖应大于等于出卖肉畜+出卖仔畜","")</f>
        <v/>
      </c>
      <c r="AA11734" s="28" t="str">
        <f t="shared" si="6209"/>
        <v/>
      </c>
      <c r="AB11734" s="28" t="str">
        <f>IF(R11734&lt;T11734,"期末实有头数应大于等于耕役畜","")</f>
        <v/>
      </c>
      <c r="AC11734" s="28" t="str">
        <f t="shared" si="6210"/>
        <v/>
      </c>
    </row>
    <row r="11735" spans="2:29">
      <c r="B11735" s="19"/>
      <c r="C11735" s="30"/>
      <c r="D11735" s="19" t="s">
        <v>35</v>
      </c>
      <c r="E11735" s="20" t="s">
        <v>33</v>
      </c>
      <c r="F11735" s="19">
        <v>3</v>
      </c>
      <c r="G11735" s="21">
        <f t="shared" ref="G11735:R11735" si="6215">G11736+G11739+G11740+G11741+G11742</f>
        <v>0</v>
      </c>
      <c r="H11735" s="21">
        <f t="shared" si="6215"/>
        <v>0</v>
      </c>
      <c r="I11735" s="21">
        <f t="shared" si="6215"/>
        <v>0</v>
      </c>
      <c r="J11735" s="21">
        <f t="shared" si="6215"/>
        <v>0</v>
      </c>
      <c r="K11735" s="21">
        <f t="shared" si="6215"/>
        <v>0</v>
      </c>
      <c r="L11735" s="21">
        <f t="shared" si="6215"/>
        <v>0</v>
      </c>
      <c r="M11735" s="21">
        <f t="shared" si="6215"/>
        <v>0</v>
      </c>
      <c r="N11735" s="21">
        <f t="shared" si="6215"/>
        <v>0</v>
      </c>
      <c r="O11735" s="21">
        <f t="shared" si="6215"/>
        <v>0</v>
      </c>
      <c r="P11735" s="21">
        <f t="shared" si="6215"/>
        <v>0</v>
      </c>
      <c r="Q11735" s="21">
        <f t="shared" si="6215"/>
        <v>0</v>
      </c>
      <c r="R11735" s="21">
        <f t="shared" si="6215"/>
        <v>0</v>
      </c>
      <c r="S11735" s="21">
        <f>S11736+S11739+S11740+S11742</f>
        <v>0</v>
      </c>
      <c r="T11735" s="21">
        <f>T11736+T11739+T11740+T11741+T11742</f>
        <v>0</v>
      </c>
      <c r="U11735" s="21">
        <f>U11736+U11739+U11740+U11742</f>
        <v>0</v>
      </c>
      <c r="V11735" s="21">
        <f>V11736+V11739+V11740+V11742</f>
        <v>0</v>
      </c>
      <c r="W11735" s="21">
        <f>W11736+W11739+W11740+W11742</f>
        <v>0</v>
      </c>
      <c r="Y11735" s="28" t="str">
        <f t="shared" si="6213"/>
        <v/>
      </c>
      <c r="Z11735" s="28" t="str">
        <f t="shared" si="6214"/>
        <v/>
      </c>
      <c r="AA11735" s="28" t="str">
        <f t="shared" si="6209"/>
        <v/>
      </c>
      <c r="AB11735" s="28" t="str">
        <f>IF(R11735&lt;T11735,"期末实有头数应大于等于耕役畜","")</f>
        <v/>
      </c>
      <c r="AC11735" s="28" t="str">
        <f t="shared" si="6210"/>
        <v/>
      </c>
    </row>
    <row r="11736" spans="2:29">
      <c r="B11736" s="19"/>
      <c r="C11736" s="30"/>
      <c r="D11736" s="19" t="s">
        <v>36</v>
      </c>
      <c r="E11736" s="20" t="s">
        <v>33</v>
      </c>
      <c r="F11736" s="19">
        <v>4</v>
      </c>
      <c r="R11736" s="21">
        <f>G11736+I11736+J11736+K11736-L11736-M11736-N11736-Q11736</f>
        <v>0</v>
      </c>
      <c r="Y11736" s="28" t="str">
        <f t="shared" si="6213"/>
        <v/>
      </c>
      <c r="Z11736" s="28" t="str">
        <f t="shared" si="6214"/>
        <v/>
      </c>
      <c r="AA11736" s="28" t="str">
        <f t="shared" si="6209"/>
        <v/>
      </c>
      <c r="AB11736" s="28" t="str">
        <f>IF(R11736&lt;T11736,"期末实有头数应大于等于耕役畜","")</f>
        <v/>
      </c>
      <c r="AC11736" s="28" t="str">
        <f t="shared" si="6210"/>
        <v/>
      </c>
    </row>
    <row r="11737" spans="2:29">
      <c r="B11737" s="19"/>
      <c r="C11737" s="30"/>
      <c r="D11737" s="19" t="s">
        <v>37</v>
      </c>
      <c r="E11737" s="20" t="s">
        <v>33</v>
      </c>
      <c r="F11737" s="19">
        <v>5</v>
      </c>
      <c r="R11737" s="21">
        <f t="shared" ref="R11737:R11742" si="6216">G11737+I11737+J11737+K11737-L11737-M11737-N11737-Q11737</f>
        <v>0</v>
      </c>
      <c r="T11737" s="22" t="s">
        <v>38</v>
      </c>
      <c r="V11737" s="22" t="s">
        <v>38</v>
      </c>
      <c r="W11737" s="22" t="s">
        <v>38</v>
      </c>
      <c r="Y11737" s="28" t="str">
        <f t="shared" si="6213"/>
        <v/>
      </c>
      <c r="Z11737" s="28" t="str">
        <f t="shared" si="6214"/>
        <v/>
      </c>
      <c r="AA11737" s="28" t="str">
        <f t="shared" si="6209"/>
        <v/>
      </c>
      <c r="AB11737" s="28"/>
      <c r="AC11737" s="28"/>
    </row>
    <row r="11738" spans="2:29">
      <c r="B11738" s="19"/>
      <c r="C11738" s="30"/>
      <c r="D11738" s="19" t="s">
        <v>39</v>
      </c>
      <c r="E11738" s="20" t="s">
        <v>33</v>
      </c>
      <c r="F11738" s="19">
        <v>6</v>
      </c>
      <c r="R11738" s="21">
        <f t="shared" si="6216"/>
        <v>0</v>
      </c>
      <c r="T11738" s="22" t="s">
        <v>38</v>
      </c>
      <c r="V11738" s="22" t="s">
        <v>38</v>
      </c>
      <c r="W11738" s="22" t="s">
        <v>38</v>
      </c>
      <c r="Y11738" s="28" t="str">
        <f t="shared" si="6213"/>
        <v/>
      </c>
      <c r="Z11738" s="28" t="str">
        <f t="shared" si="6214"/>
        <v/>
      </c>
      <c r="AA11738" s="28" t="str">
        <f t="shared" si="6209"/>
        <v/>
      </c>
      <c r="AB11738" s="28"/>
      <c r="AC11738" s="28"/>
    </row>
    <row r="11739" spans="2:29">
      <c r="B11739" s="19"/>
      <c r="C11739" s="30"/>
      <c r="D11739" s="19" t="s">
        <v>40</v>
      </c>
      <c r="E11739" s="20" t="s">
        <v>41</v>
      </c>
      <c r="F11739" s="19">
        <v>7</v>
      </c>
      <c r="R11739" s="21">
        <f t="shared" si="6216"/>
        <v>0</v>
      </c>
      <c r="Y11739" s="28" t="str">
        <f t="shared" si="6213"/>
        <v/>
      </c>
      <c r="Z11739" s="28" t="str">
        <f t="shared" si="6214"/>
        <v/>
      </c>
      <c r="AA11739" s="28" t="str">
        <f t="shared" si="6209"/>
        <v/>
      </c>
      <c r="AB11739" s="28" t="str">
        <f>IF(R11739&lt;T11739,"期末实有头数应大于等于耕役畜","")</f>
        <v/>
      </c>
      <c r="AC11739" s="28" t="str">
        <f>IF(R11739&lt;V11739+W11739,"期末实有头数应大于等于良种+改良种","")</f>
        <v/>
      </c>
    </row>
    <row r="11740" spans="2:29">
      <c r="B11740" s="19"/>
      <c r="C11740" s="30"/>
      <c r="D11740" s="19" t="s">
        <v>42</v>
      </c>
      <c r="E11740" s="20" t="s">
        <v>33</v>
      </c>
      <c r="F11740" s="19">
        <v>8</v>
      </c>
      <c r="R11740" s="21">
        <f t="shared" si="6216"/>
        <v>0</v>
      </c>
      <c r="Y11740" s="28" t="str">
        <f t="shared" si="6213"/>
        <v/>
      </c>
      <c r="Z11740" s="28" t="str">
        <f t="shared" si="6214"/>
        <v/>
      </c>
      <c r="AA11740" s="28" t="str">
        <f t="shared" si="6209"/>
        <v/>
      </c>
      <c r="AB11740" s="28" t="str">
        <f>IF(R11740&lt;T11740,"期末实有头数应大于等于耕役畜","")</f>
        <v/>
      </c>
      <c r="AC11740" s="28" t="str">
        <f>IF(R11740&lt;V11740+W11740,"期末实有头数应大于等于良种+改良种","")</f>
        <v/>
      </c>
    </row>
    <row r="11741" spans="2:29">
      <c r="B11741" s="19"/>
      <c r="C11741" s="30"/>
      <c r="D11741" s="19" t="s">
        <v>43</v>
      </c>
      <c r="E11741" s="20" t="s">
        <v>33</v>
      </c>
      <c r="F11741" s="19">
        <v>9</v>
      </c>
      <c r="R11741" s="21">
        <f t="shared" si="6216"/>
        <v>0</v>
      </c>
      <c r="S11741" s="22" t="s">
        <v>38</v>
      </c>
      <c r="U11741" s="22" t="s">
        <v>38</v>
      </c>
      <c r="V11741" s="22" t="s">
        <v>38</v>
      </c>
      <c r="W11741" s="22" t="s">
        <v>38</v>
      </c>
      <c r="Y11741" s="28" t="str">
        <f t="shared" si="6213"/>
        <v/>
      </c>
      <c r="Z11741" s="28" t="str">
        <f t="shared" si="6214"/>
        <v/>
      </c>
      <c r="AA11741" s="28"/>
      <c r="AB11741" s="28" t="str">
        <f>IF(R11741&lt;T11741,"期末实有头数应大于等于耕役畜","")</f>
        <v/>
      </c>
      <c r="AC11741" s="28"/>
    </row>
    <row r="11742" spans="2:29">
      <c r="B11742" s="19"/>
      <c r="C11742" s="30"/>
      <c r="D11742" s="19" t="s">
        <v>44</v>
      </c>
      <c r="E11742" s="20" t="s">
        <v>45</v>
      </c>
      <c r="F11742" s="19">
        <v>10</v>
      </c>
      <c r="R11742" s="21">
        <f t="shared" si="6216"/>
        <v>0</v>
      </c>
      <c r="Y11742" s="28" t="str">
        <f t="shared" si="6213"/>
        <v/>
      </c>
      <c r="Z11742" s="28" t="str">
        <f t="shared" si="6214"/>
        <v/>
      </c>
      <c r="AA11742" s="28" t="str">
        <f>IF(R11742&lt;S11742+U11742,"期末实有头数应大于等于能繁母畜+种公畜","")</f>
        <v/>
      </c>
      <c r="AB11742" s="28" t="str">
        <f>IF(R11742&lt;T11742,"期末实有头数应大于等于耕役畜","")</f>
        <v/>
      </c>
      <c r="AC11742" s="28" t="str">
        <f>IF(R11742&lt;V11742+W11742,"期末实有头数应大于等于良种+改良种","")</f>
        <v/>
      </c>
    </row>
    <row r="11743" spans="2:29">
      <c r="B11743" s="19"/>
      <c r="C11743" s="30"/>
      <c r="D11743" s="19" t="s">
        <v>46</v>
      </c>
      <c r="E11743" s="20" t="s">
        <v>47</v>
      </c>
      <c r="F11743" s="19">
        <v>11</v>
      </c>
      <c r="G11743" s="21">
        <f t="shared" ref="G11743:S11743" si="6217">G11744+G11748</f>
        <v>0</v>
      </c>
      <c r="H11743" s="21">
        <f t="shared" si="6217"/>
        <v>0</v>
      </c>
      <c r="I11743" s="21">
        <f t="shared" si="6217"/>
        <v>0</v>
      </c>
      <c r="J11743" s="21">
        <f t="shared" si="6217"/>
        <v>0</v>
      </c>
      <c r="K11743" s="21">
        <f t="shared" si="6217"/>
        <v>0</v>
      </c>
      <c r="L11743" s="21">
        <f t="shared" si="6217"/>
        <v>0</v>
      </c>
      <c r="M11743" s="21">
        <f t="shared" si="6217"/>
        <v>0</v>
      </c>
      <c r="N11743" s="21">
        <f t="shared" si="6217"/>
        <v>0</v>
      </c>
      <c r="O11743" s="21">
        <f t="shared" si="6217"/>
        <v>0</v>
      </c>
      <c r="P11743" s="21">
        <f t="shared" si="6217"/>
        <v>0</v>
      </c>
      <c r="Q11743" s="21">
        <f t="shared" si="6217"/>
        <v>0</v>
      </c>
      <c r="R11743" s="23">
        <f t="shared" si="6217"/>
        <v>0</v>
      </c>
      <c r="S11743" s="21">
        <f t="shared" si="6217"/>
        <v>0</v>
      </c>
      <c r="T11743" s="22" t="s">
        <v>38</v>
      </c>
      <c r="U11743" s="21">
        <f>U11744+U11748</f>
        <v>0</v>
      </c>
      <c r="V11743" s="21">
        <f>V11744+V11748</f>
        <v>0</v>
      </c>
      <c r="W11743" s="21">
        <f>W11744+W11748</f>
        <v>0</v>
      </c>
      <c r="Y11743" s="28" t="str">
        <f t="shared" si="6213"/>
        <v/>
      </c>
      <c r="Z11743" s="28" t="str">
        <f t="shared" si="6214"/>
        <v/>
      </c>
      <c r="AA11743" s="28" t="str">
        <f>IF(R11743&lt;S11743+U11743,"期末实有头数应大于等于能繁母畜+种公畜","")</f>
        <v/>
      </c>
      <c r="AB11743" s="28"/>
      <c r="AC11743" s="28" t="str">
        <f>IF(R11743&lt;V11743+W11743,"期末实有头数应大于等于良种+改良种","")</f>
        <v/>
      </c>
    </row>
    <row r="11744" spans="2:29">
      <c r="B11744" s="19"/>
      <c r="C11744" s="30"/>
      <c r="D11744" s="19" t="s">
        <v>48</v>
      </c>
      <c r="E11744" s="20" t="s">
        <v>47</v>
      </c>
      <c r="F11744" s="19">
        <v>12</v>
      </c>
      <c r="R11744" s="21">
        <f>G11744+I11744+J11744+K11744-L11744-M11744-N11744-Q11744</f>
        <v>0</v>
      </c>
      <c r="T11744" s="22" t="s">
        <v>38</v>
      </c>
      <c r="Y11744" s="28" t="str">
        <f t="shared" si="6213"/>
        <v/>
      </c>
      <c r="Z11744" s="28" t="str">
        <f t="shared" si="6214"/>
        <v/>
      </c>
      <c r="AA11744" s="28" t="str">
        <f>IF(R11744&lt;S11744+U11744,"期末实有头数应大于等于能繁母畜+种公畜","")</f>
        <v/>
      </c>
      <c r="AB11744" s="28"/>
      <c r="AC11744" s="28" t="str">
        <f>IF(R11744&lt;V11744+W11744,"期末实有头数应大于等于良种+改良种","")</f>
        <v/>
      </c>
    </row>
    <row r="11745" spans="2:29">
      <c r="B11745" s="19"/>
      <c r="C11745" s="30"/>
      <c r="D11745" s="19" t="s">
        <v>49</v>
      </c>
      <c r="E11745" s="20" t="s">
        <v>47</v>
      </c>
      <c r="F11745" s="19">
        <v>13</v>
      </c>
      <c r="R11745" s="21">
        <f>G11745+I11745+J11745+K11745-L11745-M11745-N11745-Q11745</f>
        <v>0</v>
      </c>
      <c r="T11745" s="22" t="s">
        <v>38</v>
      </c>
      <c r="V11745" s="22" t="s">
        <v>38</v>
      </c>
      <c r="W11745" s="22" t="s">
        <v>38</v>
      </c>
      <c r="Y11745" s="28" t="str">
        <f t="shared" si="6213"/>
        <v/>
      </c>
      <c r="Z11745" s="28" t="str">
        <f t="shared" si="6214"/>
        <v/>
      </c>
      <c r="AA11745" s="28" t="str">
        <f>IF(R11745&lt;S11745+U11745,"期末实有头数应大于等于能繁母畜+种公畜","")</f>
        <v/>
      </c>
      <c r="AB11745" s="28"/>
      <c r="AC11745" s="28"/>
    </row>
    <row r="11746" spans="2:29">
      <c r="B11746" s="19"/>
      <c r="C11746" s="30"/>
      <c r="D11746" s="19" t="s">
        <v>50</v>
      </c>
      <c r="E11746" s="20" t="s">
        <v>47</v>
      </c>
      <c r="F11746" s="19">
        <v>14</v>
      </c>
      <c r="H11746" s="22" t="s">
        <v>38</v>
      </c>
      <c r="I11746" s="22" t="s">
        <v>38</v>
      </c>
      <c r="J11746" s="22" t="s">
        <v>38</v>
      </c>
      <c r="K11746" s="22" t="s">
        <v>38</v>
      </c>
      <c r="L11746" s="22" t="s">
        <v>38</v>
      </c>
      <c r="M11746" s="22" t="s">
        <v>38</v>
      </c>
      <c r="N11746" s="22" t="s">
        <v>38</v>
      </c>
      <c r="O11746" s="22" t="s">
        <v>38</v>
      </c>
      <c r="P11746" s="22" t="s">
        <v>38</v>
      </c>
      <c r="Q11746" s="22" t="s">
        <v>38</v>
      </c>
      <c r="R11746" s="24"/>
      <c r="T11746" s="22" t="s">
        <v>38</v>
      </c>
      <c r="U11746" s="22" t="s">
        <v>38</v>
      </c>
      <c r="V11746" s="22" t="s">
        <v>38</v>
      </c>
      <c r="W11746" s="22" t="s">
        <v>38</v>
      </c>
      <c r="Y11746" s="28" t="str">
        <f t="shared" si="6213"/>
        <v/>
      </c>
      <c r="Z11746" s="28"/>
      <c r="AA11746" s="28"/>
      <c r="AB11746" s="28"/>
      <c r="AC11746" s="28"/>
    </row>
    <row r="11747" spans="2:29">
      <c r="B11747" s="19"/>
      <c r="C11747" s="30"/>
      <c r="D11747" s="19" t="s">
        <v>51</v>
      </c>
      <c r="E11747" s="20" t="s">
        <v>47</v>
      </c>
      <c r="F11747" s="19">
        <v>15</v>
      </c>
      <c r="H11747" s="22" t="s">
        <v>38</v>
      </c>
      <c r="I11747" s="22" t="s">
        <v>38</v>
      </c>
      <c r="J11747" s="22" t="s">
        <v>38</v>
      </c>
      <c r="K11747" s="22" t="s">
        <v>38</v>
      </c>
      <c r="L11747" s="22" t="s">
        <v>38</v>
      </c>
      <c r="M11747" s="22" t="s">
        <v>38</v>
      </c>
      <c r="N11747" s="22" t="s">
        <v>38</v>
      </c>
      <c r="O11747" s="22" t="s">
        <v>38</v>
      </c>
      <c r="P11747" s="22" t="s">
        <v>38</v>
      </c>
      <c r="Q11747" s="22" t="s">
        <v>38</v>
      </c>
      <c r="R11747" s="24"/>
      <c r="T11747" s="22" t="s">
        <v>38</v>
      </c>
      <c r="U11747" s="22" t="s">
        <v>38</v>
      </c>
      <c r="V11747" s="22" t="s">
        <v>38</v>
      </c>
      <c r="W11747" s="22" t="s">
        <v>38</v>
      </c>
      <c r="Y11747" s="28" t="str">
        <f t="shared" si="6213"/>
        <v/>
      </c>
      <c r="Z11747" s="28"/>
      <c r="AA11747" s="28"/>
      <c r="AB11747" s="28"/>
      <c r="AC11747" s="28"/>
    </row>
    <row r="11748" spans="2:29">
      <c r="B11748" s="19"/>
      <c r="C11748" s="30"/>
      <c r="D11748" s="19" t="s">
        <v>52</v>
      </c>
      <c r="E11748" s="20" t="s">
        <v>47</v>
      </c>
      <c r="F11748" s="19">
        <v>16</v>
      </c>
      <c r="R11748" s="21">
        <f>G11748+I11748+J11748+K11748-L11748-M11748-N11748-Q11748</f>
        <v>0</v>
      </c>
      <c r="T11748" s="22" t="s">
        <v>38</v>
      </c>
      <c r="Y11748" s="28" t="str">
        <f t="shared" si="6213"/>
        <v/>
      </c>
      <c r="Z11748" s="28" t="str">
        <f>IF(N11748&lt;O11748+P11748,"出卖应大于等于出卖肉畜+出卖仔畜","")</f>
        <v/>
      </c>
      <c r="AA11748" s="28" t="str">
        <f t="shared" ref="AA11748:AA11757" si="6218">IF(R11748&lt;S11748+U11748,"期末实有头数应大于等于能繁母畜+种公畜","")</f>
        <v/>
      </c>
      <c r="AB11748" s="28"/>
      <c r="AC11748" s="28" t="str">
        <f t="shared" ref="AC11748:AC11753" si="6219">IF(R11748&lt;V11748+W11748,"期末实有头数应大于等于良种+改良种","")</f>
        <v/>
      </c>
    </row>
    <row r="11749" spans="2:29">
      <c r="B11749" s="19"/>
      <c r="C11749" s="30"/>
      <c r="D11749" s="19" t="s">
        <v>53</v>
      </c>
      <c r="E11749" s="18" t="s">
        <v>33</v>
      </c>
      <c r="F11749" s="19">
        <v>17</v>
      </c>
      <c r="R11749" s="21">
        <f>G11749+I11749+J11749+K11749-L11749-M11749-N11749-Q11749</f>
        <v>0</v>
      </c>
      <c r="T11749" s="22" t="s">
        <v>38</v>
      </c>
      <c r="Y11749" s="28" t="str">
        <f t="shared" si="6213"/>
        <v/>
      </c>
      <c r="Z11749" s="28" t="str">
        <f>IF(N11749&lt;O11749+P11749,"出卖应大于等于出卖肉畜+出卖仔畜","")</f>
        <v/>
      </c>
      <c r="AA11749" s="28" t="str">
        <f t="shared" si="6218"/>
        <v/>
      </c>
      <c r="AB11749" s="28"/>
      <c r="AC11749" s="28" t="str">
        <f t="shared" si="6219"/>
        <v/>
      </c>
    </row>
    <row r="11750" spans="2:29">
      <c r="B11750" s="18"/>
      <c r="C11750" s="29"/>
      <c r="D11750" s="19" t="s">
        <v>32</v>
      </c>
      <c r="E11750" s="20" t="s">
        <v>33</v>
      </c>
      <c r="F11750" s="19">
        <v>1</v>
      </c>
      <c r="G11750" s="21">
        <f t="shared" ref="G11750:S11750" si="6220">G11751+G11766</f>
        <v>0</v>
      </c>
      <c r="H11750" s="21">
        <f t="shared" si="6220"/>
        <v>0</v>
      </c>
      <c r="I11750" s="21">
        <f t="shared" si="6220"/>
        <v>0</v>
      </c>
      <c r="J11750" s="21">
        <f t="shared" si="6220"/>
        <v>0</v>
      </c>
      <c r="K11750" s="21">
        <f t="shared" si="6220"/>
        <v>0</v>
      </c>
      <c r="L11750" s="21">
        <f t="shared" si="6220"/>
        <v>0</v>
      </c>
      <c r="M11750" s="21">
        <f t="shared" si="6220"/>
        <v>0</v>
      </c>
      <c r="N11750" s="21">
        <f t="shared" si="6220"/>
        <v>0</v>
      </c>
      <c r="O11750" s="21">
        <f t="shared" si="6220"/>
        <v>0</v>
      </c>
      <c r="P11750" s="21">
        <f t="shared" si="6220"/>
        <v>0</v>
      </c>
      <c r="Q11750" s="21">
        <f t="shared" si="6220"/>
        <v>0</v>
      </c>
      <c r="R11750" s="21">
        <f t="shared" si="6220"/>
        <v>0</v>
      </c>
      <c r="S11750" s="21">
        <f t="shared" si="6220"/>
        <v>0</v>
      </c>
      <c r="T11750" s="21">
        <f>T11751</f>
        <v>0</v>
      </c>
      <c r="U11750" s="21">
        <f>U11751+U11766</f>
        <v>0</v>
      </c>
      <c r="V11750" s="21">
        <f>V11751+V11766</f>
        <v>0</v>
      </c>
      <c r="W11750" s="21">
        <f>W11751+W11766</f>
        <v>0</v>
      </c>
      <c r="Y11750" s="28" t="str">
        <f t="shared" si="6213"/>
        <v/>
      </c>
      <c r="Z11750" s="28" t="str">
        <f>IF(N11750&lt;O11750+P11750,"出卖应大于等于出卖肉畜+出卖仔畜","")</f>
        <v/>
      </c>
      <c r="AA11750" s="28" t="str">
        <f t="shared" si="6218"/>
        <v/>
      </c>
      <c r="AB11750" s="28" t="str">
        <f>IF(R11750&lt;T11750,"期末实有头数应大于等于耕役畜","")</f>
        <v/>
      </c>
      <c r="AC11750" s="28" t="str">
        <f t="shared" si="6219"/>
        <v/>
      </c>
    </row>
    <row r="11751" spans="2:29">
      <c r="B11751" s="19"/>
      <c r="C11751" s="30"/>
      <c r="D11751" s="19" t="s">
        <v>34</v>
      </c>
      <c r="E11751" s="20" t="s">
        <v>33</v>
      </c>
      <c r="F11751" s="19">
        <v>2</v>
      </c>
      <c r="G11751" s="21">
        <f t="shared" ref="G11751:S11751" si="6221">G11752+G11760</f>
        <v>0</v>
      </c>
      <c r="H11751" s="21">
        <f t="shared" si="6221"/>
        <v>0</v>
      </c>
      <c r="I11751" s="21">
        <f t="shared" si="6221"/>
        <v>0</v>
      </c>
      <c r="J11751" s="21">
        <f t="shared" si="6221"/>
        <v>0</v>
      </c>
      <c r="K11751" s="21">
        <f t="shared" si="6221"/>
        <v>0</v>
      </c>
      <c r="L11751" s="21">
        <f t="shared" si="6221"/>
        <v>0</v>
      </c>
      <c r="M11751" s="21">
        <f t="shared" si="6221"/>
        <v>0</v>
      </c>
      <c r="N11751" s="21">
        <f t="shared" si="6221"/>
        <v>0</v>
      </c>
      <c r="O11751" s="21">
        <f t="shared" si="6221"/>
        <v>0</v>
      </c>
      <c r="P11751" s="21">
        <f t="shared" si="6221"/>
        <v>0</v>
      </c>
      <c r="Q11751" s="21">
        <f t="shared" si="6221"/>
        <v>0</v>
      </c>
      <c r="R11751" s="21">
        <f t="shared" si="6221"/>
        <v>0</v>
      </c>
      <c r="S11751" s="21">
        <f t="shared" si="6221"/>
        <v>0</v>
      </c>
      <c r="T11751" s="21">
        <f>T11752</f>
        <v>0</v>
      </c>
      <c r="U11751" s="21">
        <f>U11752+U11760</f>
        <v>0</v>
      </c>
      <c r="V11751" s="21">
        <f>V11752+V11760</f>
        <v>0</v>
      </c>
      <c r="W11751" s="21">
        <f>W11752+W11760</f>
        <v>0</v>
      </c>
      <c r="Y11751" s="28" t="str">
        <f t="shared" ref="Y11751:Y11767" si="6222">IF(H11751&lt;I11751,"繁殖仔畜应大于等于成活","")</f>
        <v/>
      </c>
      <c r="Z11751" s="28" t="str">
        <f t="shared" ref="Z11751:Z11762" si="6223">IF(N11751&lt;O11751+P11751,"出卖应大于等于出卖肉畜+出卖仔畜","")</f>
        <v/>
      </c>
      <c r="AA11751" s="28" t="str">
        <f t="shared" si="6218"/>
        <v/>
      </c>
      <c r="AB11751" s="28" t="str">
        <f>IF(R11751&lt;T11751,"期末实有头数应大于等于耕役畜","")</f>
        <v/>
      </c>
      <c r="AC11751" s="28" t="str">
        <f t="shared" si="6219"/>
        <v/>
      </c>
    </row>
    <row r="11752" spans="2:29">
      <c r="B11752" s="19"/>
      <c r="C11752" s="30"/>
      <c r="D11752" s="19" t="s">
        <v>35</v>
      </c>
      <c r="E11752" s="20" t="s">
        <v>33</v>
      </c>
      <c r="F11752" s="19">
        <v>3</v>
      </c>
      <c r="G11752" s="21">
        <f t="shared" ref="G11752:R11752" si="6224">G11753+G11756+G11757+G11758+G11759</f>
        <v>0</v>
      </c>
      <c r="H11752" s="21">
        <f t="shared" si="6224"/>
        <v>0</v>
      </c>
      <c r="I11752" s="21">
        <f t="shared" si="6224"/>
        <v>0</v>
      </c>
      <c r="J11752" s="21">
        <f t="shared" si="6224"/>
        <v>0</v>
      </c>
      <c r="K11752" s="21">
        <f t="shared" si="6224"/>
        <v>0</v>
      </c>
      <c r="L11752" s="21">
        <f t="shared" si="6224"/>
        <v>0</v>
      </c>
      <c r="M11752" s="21">
        <f t="shared" si="6224"/>
        <v>0</v>
      </c>
      <c r="N11752" s="21">
        <f t="shared" si="6224"/>
        <v>0</v>
      </c>
      <c r="O11752" s="21">
        <f t="shared" si="6224"/>
        <v>0</v>
      </c>
      <c r="P11752" s="21">
        <f t="shared" si="6224"/>
        <v>0</v>
      </c>
      <c r="Q11752" s="21">
        <f t="shared" si="6224"/>
        <v>0</v>
      </c>
      <c r="R11752" s="21">
        <f t="shared" si="6224"/>
        <v>0</v>
      </c>
      <c r="S11752" s="21">
        <f>S11753+S11756+S11757+S11759</f>
        <v>0</v>
      </c>
      <c r="T11752" s="21">
        <f>T11753+T11756+T11757+T11758+T11759</f>
        <v>0</v>
      </c>
      <c r="U11752" s="21">
        <f>U11753+U11756+U11757+U11759</f>
        <v>0</v>
      </c>
      <c r="V11752" s="21">
        <f>V11753+V11756+V11757+V11759</f>
        <v>0</v>
      </c>
      <c r="W11752" s="21">
        <f>W11753+W11756+W11757+W11759</f>
        <v>0</v>
      </c>
      <c r="Y11752" s="28" t="str">
        <f t="shared" si="6222"/>
        <v/>
      </c>
      <c r="Z11752" s="28" t="str">
        <f t="shared" si="6223"/>
        <v/>
      </c>
      <c r="AA11752" s="28" t="str">
        <f t="shared" si="6218"/>
        <v/>
      </c>
      <c r="AB11752" s="28" t="str">
        <f>IF(R11752&lt;T11752,"期末实有头数应大于等于耕役畜","")</f>
        <v/>
      </c>
      <c r="AC11752" s="28" t="str">
        <f t="shared" si="6219"/>
        <v/>
      </c>
    </row>
    <row r="11753" spans="2:29">
      <c r="B11753" s="19"/>
      <c r="C11753" s="30"/>
      <c r="D11753" s="19" t="s">
        <v>36</v>
      </c>
      <c r="E11753" s="20" t="s">
        <v>33</v>
      </c>
      <c r="F11753" s="19">
        <v>4</v>
      </c>
      <c r="R11753" s="21">
        <f>G11753+I11753+J11753+K11753-L11753-M11753-N11753-Q11753</f>
        <v>0</v>
      </c>
      <c r="Y11753" s="28" t="str">
        <f t="shared" si="6222"/>
        <v/>
      </c>
      <c r="Z11753" s="28" t="str">
        <f t="shared" si="6223"/>
        <v/>
      </c>
      <c r="AA11753" s="28" t="str">
        <f t="shared" si="6218"/>
        <v/>
      </c>
      <c r="AB11753" s="28" t="str">
        <f>IF(R11753&lt;T11753,"期末实有头数应大于等于耕役畜","")</f>
        <v/>
      </c>
      <c r="AC11753" s="28" t="str">
        <f t="shared" si="6219"/>
        <v/>
      </c>
    </row>
    <row r="11754" spans="2:29">
      <c r="B11754" s="19"/>
      <c r="C11754" s="30"/>
      <c r="D11754" s="19" t="s">
        <v>37</v>
      </c>
      <c r="E11754" s="20" t="s">
        <v>33</v>
      </c>
      <c r="F11754" s="19">
        <v>5</v>
      </c>
      <c r="R11754" s="21">
        <f t="shared" ref="R11754:R11759" si="6225">G11754+I11754+J11754+K11754-L11754-M11754-N11754-Q11754</f>
        <v>0</v>
      </c>
      <c r="T11754" s="22" t="s">
        <v>38</v>
      </c>
      <c r="V11754" s="22" t="s">
        <v>38</v>
      </c>
      <c r="W11754" s="22" t="s">
        <v>38</v>
      </c>
      <c r="Y11754" s="28" t="str">
        <f t="shared" si="6222"/>
        <v/>
      </c>
      <c r="Z11754" s="28" t="str">
        <f t="shared" si="6223"/>
        <v/>
      </c>
      <c r="AA11754" s="28" t="str">
        <f t="shared" si="6218"/>
        <v/>
      </c>
      <c r="AB11754" s="28"/>
      <c r="AC11754" s="28"/>
    </row>
    <row r="11755" spans="2:29">
      <c r="B11755" s="19"/>
      <c r="C11755" s="30"/>
      <c r="D11755" s="19" t="s">
        <v>39</v>
      </c>
      <c r="E11755" s="20" t="s">
        <v>33</v>
      </c>
      <c r="F11755" s="19">
        <v>6</v>
      </c>
      <c r="R11755" s="21">
        <f t="shared" si="6225"/>
        <v>0</v>
      </c>
      <c r="T11755" s="22" t="s">
        <v>38</v>
      </c>
      <c r="V11755" s="22" t="s">
        <v>38</v>
      </c>
      <c r="W11755" s="22" t="s">
        <v>38</v>
      </c>
      <c r="Y11755" s="28" t="str">
        <f t="shared" si="6222"/>
        <v/>
      </c>
      <c r="Z11755" s="28" t="str">
        <f t="shared" si="6223"/>
        <v/>
      </c>
      <c r="AA11755" s="28" t="str">
        <f t="shared" si="6218"/>
        <v/>
      </c>
      <c r="AB11755" s="28"/>
      <c r="AC11755" s="28"/>
    </row>
    <row r="11756" spans="2:29">
      <c r="B11756" s="19"/>
      <c r="C11756" s="30"/>
      <c r="D11756" s="19" t="s">
        <v>40</v>
      </c>
      <c r="E11756" s="20" t="s">
        <v>41</v>
      </c>
      <c r="F11756" s="19">
        <v>7</v>
      </c>
      <c r="R11756" s="21">
        <f t="shared" si="6225"/>
        <v>0</v>
      </c>
      <c r="Y11756" s="28" t="str">
        <f t="shared" si="6222"/>
        <v/>
      </c>
      <c r="Z11756" s="28" t="str">
        <f t="shared" si="6223"/>
        <v/>
      </c>
      <c r="AA11756" s="28" t="str">
        <f t="shared" si="6218"/>
        <v/>
      </c>
      <c r="AB11756" s="28" t="str">
        <f>IF(R11756&lt;T11756,"期末实有头数应大于等于耕役畜","")</f>
        <v/>
      </c>
      <c r="AC11756" s="28" t="str">
        <f>IF(R11756&lt;V11756+W11756,"期末实有头数应大于等于良种+改良种","")</f>
        <v/>
      </c>
    </row>
    <row r="11757" spans="2:29">
      <c r="B11757" s="19"/>
      <c r="C11757" s="30"/>
      <c r="D11757" s="19" t="s">
        <v>42</v>
      </c>
      <c r="E11757" s="20" t="s">
        <v>33</v>
      </c>
      <c r="F11757" s="19">
        <v>8</v>
      </c>
      <c r="R11757" s="21">
        <f t="shared" si="6225"/>
        <v>0</v>
      </c>
      <c r="Y11757" s="28" t="str">
        <f t="shared" si="6222"/>
        <v/>
      </c>
      <c r="Z11757" s="28" t="str">
        <f t="shared" si="6223"/>
        <v/>
      </c>
      <c r="AA11757" s="28" t="str">
        <f t="shared" si="6218"/>
        <v/>
      </c>
      <c r="AB11757" s="28" t="str">
        <f>IF(R11757&lt;T11757,"期末实有头数应大于等于耕役畜","")</f>
        <v/>
      </c>
      <c r="AC11757" s="28" t="str">
        <f>IF(R11757&lt;V11757+W11757,"期末实有头数应大于等于良种+改良种","")</f>
        <v/>
      </c>
    </row>
    <row r="11758" spans="2:29">
      <c r="B11758" s="19"/>
      <c r="C11758" s="30"/>
      <c r="D11758" s="19" t="s">
        <v>43</v>
      </c>
      <c r="E11758" s="20" t="s">
        <v>33</v>
      </c>
      <c r="F11758" s="19">
        <v>9</v>
      </c>
      <c r="R11758" s="21">
        <f t="shared" si="6225"/>
        <v>0</v>
      </c>
      <c r="S11758" s="22" t="s">
        <v>38</v>
      </c>
      <c r="U11758" s="22" t="s">
        <v>38</v>
      </c>
      <c r="V11758" s="22" t="s">
        <v>38</v>
      </c>
      <c r="W11758" s="22" t="s">
        <v>38</v>
      </c>
      <c r="Y11758" s="28" t="str">
        <f t="shared" si="6222"/>
        <v/>
      </c>
      <c r="Z11758" s="28" t="str">
        <f t="shared" si="6223"/>
        <v/>
      </c>
      <c r="AA11758" s="28"/>
      <c r="AB11758" s="28" t="str">
        <f>IF(R11758&lt;T11758,"期末实有头数应大于等于耕役畜","")</f>
        <v/>
      </c>
      <c r="AC11758" s="28"/>
    </row>
    <row r="11759" spans="2:29">
      <c r="B11759" s="19"/>
      <c r="C11759" s="30"/>
      <c r="D11759" s="19" t="s">
        <v>44</v>
      </c>
      <c r="E11759" s="20" t="s">
        <v>45</v>
      </c>
      <c r="F11759" s="19">
        <v>10</v>
      </c>
      <c r="R11759" s="21">
        <f t="shared" si="6225"/>
        <v>0</v>
      </c>
      <c r="Y11759" s="28" t="str">
        <f t="shared" si="6222"/>
        <v/>
      </c>
      <c r="Z11759" s="28" t="str">
        <f t="shared" si="6223"/>
        <v/>
      </c>
      <c r="AA11759" s="28" t="str">
        <f>IF(R11759&lt;S11759+U11759,"期末实有头数应大于等于能繁母畜+种公畜","")</f>
        <v/>
      </c>
      <c r="AB11759" s="28" t="str">
        <f>IF(R11759&lt;T11759,"期末实有头数应大于等于耕役畜","")</f>
        <v/>
      </c>
      <c r="AC11759" s="28" t="str">
        <f>IF(R11759&lt;V11759+W11759,"期末实有头数应大于等于良种+改良种","")</f>
        <v/>
      </c>
    </row>
    <row r="11760" spans="2:29">
      <c r="B11760" s="19"/>
      <c r="C11760" s="30"/>
      <c r="D11760" s="19" t="s">
        <v>46</v>
      </c>
      <c r="E11760" s="20" t="s">
        <v>47</v>
      </c>
      <c r="F11760" s="19">
        <v>11</v>
      </c>
      <c r="G11760" s="21">
        <f t="shared" ref="G11760:S11760" si="6226">G11761+G11765</f>
        <v>0</v>
      </c>
      <c r="H11760" s="21">
        <f t="shared" si="6226"/>
        <v>0</v>
      </c>
      <c r="I11760" s="21">
        <f t="shared" si="6226"/>
        <v>0</v>
      </c>
      <c r="J11760" s="21">
        <f t="shared" si="6226"/>
        <v>0</v>
      </c>
      <c r="K11760" s="21">
        <f t="shared" si="6226"/>
        <v>0</v>
      </c>
      <c r="L11760" s="21">
        <f t="shared" si="6226"/>
        <v>0</v>
      </c>
      <c r="M11760" s="21">
        <f t="shared" si="6226"/>
        <v>0</v>
      </c>
      <c r="N11760" s="21">
        <f t="shared" si="6226"/>
        <v>0</v>
      </c>
      <c r="O11760" s="21">
        <f t="shared" si="6226"/>
        <v>0</v>
      </c>
      <c r="P11760" s="21">
        <f t="shared" si="6226"/>
        <v>0</v>
      </c>
      <c r="Q11760" s="21">
        <f t="shared" si="6226"/>
        <v>0</v>
      </c>
      <c r="R11760" s="23">
        <f t="shared" si="6226"/>
        <v>0</v>
      </c>
      <c r="S11760" s="21">
        <f t="shared" si="6226"/>
        <v>0</v>
      </c>
      <c r="T11760" s="22" t="s">
        <v>38</v>
      </c>
      <c r="U11760" s="21">
        <f>U11761+U11765</f>
        <v>0</v>
      </c>
      <c r="V11760" s="21">
        <f>V11761+V11765</f>
        <v>0</v>
      </c>
      <c r="W11760" s="21">
        <f>W11761+W11765</f>
        <v>0</v>
      </c>
      <c r="Y11760" s="28" t="str">
        <f t="shared" si="6222"/>
        <v/>
      </c>
      <c r="Z11760" s="28" t="str">
        <f t="shared" si="6223"/>
        <v/>
      </c>
      <c r="AA11760" s="28" t="str">
        <f>IF(R11760&lt;S11760+U11760,"期末实有头数应大于等于能繁母畜+种公畜","")</f>
        <v/>
      </c>
      <c r="AB11760" s="28"/>
      <c r="AC11760" s="28" t="str">
        <f>IF(R11760&lt;V11760+W11760,"期末实有头数应大于等于良种+改良种","")</f>
        <v/>
      </c>
    </row>
    <row r="11761" spans="2:29">
      <c r="B11761" s="19"/>
      <c r="C11761" s="30"/>
      <c r="D11761" s="19" t="s">
        <v>48</v>
      </c>
      <c r="E11761" s="20" t="s">
        <v>47</v>
      </c>
      <c r="F11761" s="19">
        <v>12</v>
      </c>
      <c r="R11761" s="21">
        <f>G11761+I11761+J11761+K11761-L11761-M11761-N11761-Q11761</f>
        <v>0</v>
      </c>
      <c r="T11761" s="22" t="s">
        <v>38</v>
      </c>
      <c r="Y11761" s="28" t="str">
        <f t="shared" si="6222"/>
        <v/>
      </c>
      <c r="Z11761" s="28" t="str">
        <f t="shared" si="6223"/>
        <v/>
      </c>
      <c r="AA11761" s="28" t="str">
        <f>IF(R11761&lt;S11761+U11761,"期末实有头数应大于等于能繁母畜+种公畜","")</f>
        <v/>
      </c>
      <c r="AB11761" s="28"/>
      <c r="AC11761" s="28" t="str">
        <f>IF(R11761&lt;V11761+W11761,"期末实有头数应大于等于良种+改良种","")</f>
        <v/>
      </c>
    </row>
    <row r="11762" spans="2:29">
      <c r="B11762" s="19"/>
      <c r="C11762" s="30"/>
      <c r="D11762" s="19" t="s">
        <v>49</v>
      </c>
      <c r="E11762" s="20" t="s">
        <v>47</v>
      </c>
      <c r="F11762" s="19">
        <v>13</v>
      </c>
      <c r="R11762" s="21">
        <f>G11762+I11762+J11762+K11762-L11762-M11762-N11762-Q11762</f>
        <v>0</v>
      </c>
      <c r="T11762" s="22" t="s">
        <v>38</v>
      </c>
      <c r="V11762" s="22" t="s">
        <v>38</v>
      </c>
      <c r="W11762" s="22" t="s">
        <v>38</v>
      </c>
      <c r="Y11762" s="28" t="str">
        <f t="shared" si="6222"/>
        <v/>
      </c>
      <c r="Z11762" s="28" t="str">
        <f t="shared" si="6223"/>
        <v/>
      </c>
      <c r="AA11762" s="28" t="str">
        <f>IF(R11762&lt;S11762+U11762,"期末实有头数应大于等于能繁母畜+种公畜","")</f>
        <v/>
      </c>
      <c r="AB11762" s="28"/>
      <c r="AC11762" s="28"/>
    </row>
    <row r="11763" spans="2:29">
      <c r="B11763" s="19"/>
      <c r="C11763" s="30"/>
      <c r="D11763" s="19" t="s">
        <v>50</v>
      </c>
      <c r="E11763" s="20" t="s">
        <v>47</v>
      </c>
      <c r="F11763" s="19">
        <v>14</v>
      </c>
      <c r="H11763" s="22" t="s">
        <v>38</v>
      </c>
      <c r="I11763" s="22" t="s">
        <v>38</v>
      </c>
      <c r="J11763" s="22" t="s">
        <v>38</v>
      </c>
      <c r="K11763" s="22" t="s">
        <v>38</v>
      </c>
      <c r="L11763" s="22" t="s">
        <v>38</v>
      </c>
      <c r="M11763" s="22" t="s">
        <v>38</v>
      </c>
      <c r="N11763" s="22" t="s">
        <v>38</v>
      </c>
      <c r="O11763" s="22" t="s">
        <v>38</v>
      </c>
      <c r="P11763" s="22" t="s">
        <v>38</v>
      </c>
      <c r="Q11763" s="22" t="s">
        <v>38</v>
      </c>
      <c r="R11763" s="24"/>
      <c r="T11763" s="22" t="s">
        <v>38</v>
      </c>
      <c r="U11763" s="22" t="s">
        <v>38</v>
      </c>
      <c r="V11763" s="22" t="s">
        <v>38</v>
      </c>
      <c r="W11763" s="22" t="s">
        <v>38</v>
      </c>
      <c r="Y11763" s="28" t="str">
        <f t="shared" si="6222"/>
        <v/>
      </c>
      <c r="Z11763" s="28"/>
      <c r="AA11763" s="28"/>
      <c r="AB11763" s="28"/>
      <c r="AC11763" s="28"/>
    </row>
    <row r="11764" spans="2:29">
      <c r="B11764" s="19"/>
      <c r="C11764" s="30"/>
      <c r="D11764" s="19" t="s">
        <v>51</v>
      </c>
      <c r="E11764" s="20" t="s">
        <v>47</v>
      </c>
      <c r="F11764" s="19">
        <v>15</v>
      </c>
      <c r="H11764" s="22" t="s">
        <v>38</v>
      </c>
      <c r="I11764" s="22" t="s">
        <v>38</v>
      </c>
      <c r="J11764" s="22" t="s">
        <v>38</v>
      </c>
      <c r="K11764" s="22" t="s">
        <v>38</v>
      </c>
      <c r="L11764" s="22" t="s">
        <v>38</v>
      </c>
      <c r="M11764" s="22" t="s">
        <v>38</v>
      </c>
      <c r="N11764" s="22" t="s">
        <v>38</v>
      </c>
      <c r="O11764" s="22" t="s">
        <v>38</v>
      </c>
      <c r="P11764" s="22" t="s">
        <v>38</v>
      </c>
      <c r="Q11764" s="22" t="s">
        <v>38</v>
      </c>
      <c r="R11764" s="24"/>
      <c r="T11764" s="22" t="s">
        <v>38</v>
      </c>
      <c r="U11764" s="22" t="s">
        <v>38</v>
      </c>
      <c r="V11764" s="22" t="s">
        <v>38</v>
      </c>
      <c r="W11764" s="22" t="s">
        <v>38</v>
      </c>
      <c r="Y11764" s="28" t="str">
        <f t="shared" si="6222"/>
        <v/>
      </c>
      <c r="Z11764" s="28"/>
      <c r="AA11764" s="28"/>
      <c r="AB11764" s="28"/>
      <c r="AC11764" s="28"/>
    </row>
    <row r="11765" spans="2:29">
      <c r="B11765" s="19"/>
      <c r="C11765" s="30"/>
      <c r="D11765" s="19" t="s">
        <v>52</v>
      </c>
      <c r="E11765" s="20" t="s">
        <v>47</v>
      </c>
      <c r="F11765" s="19">
        <v>16</v>
      </c>
      <c r="R11765" s="21">
        <f>G11765+I11765+J11765+K11765-L11765-M11765-N11765-Q11765</f>
        <v>0</v>
      </c>
      <c r="T11765" s="22" t="s">
        <v>38</v>
      </c>
      <c r="Y11765" s="28" t="str">
        <f t="shared" si="6222"/>
        <v/>
      </c>
      <c r="Z11765" s="28" t="str">
        <f>IF(N11765&lt;O11765+P11765,"出卖应大于等于出卖肉畜+出卖仔畜","")</f>
        <v/>
      </c>
      <c r="AA11765" s="28" t="str">
        <f t="shared" ref="AA11765:AA11774" si="6227">IF(R11765&lt;S11765+U11765,"期末实有头数应大于等于能繁母畜+种公畜","")</f>
        <v/>
      </c>
      <c r="AB11765" s="28"/>
      <c r="AC11765" s="28" t="str">
        <f t="shared" ref="AC11765:AC11770" si="6228">IF(R11765&lt;V11765+W11765,"期末实有头数应大于等于良种+改良种","")</f>
        <v/>
      </c>
    </row>
    <row r="11766" spans="2:29">
      <c r="B11766" s="19"/>
      <c r="C11766" s="30"/>
      <c r="D11766" s="19" t="s">
        <v>53</v>
      </c>
      <c r="E11766" s="18" t="s">
        <v>33</v>
      </c>
      <c r="F11766" s="19">
        <v>17</v>
      </c>
      <c r="R11766" s="21">
        <f>G11766+I11766+J11766+K11766-L11766-M11766-N11766-Q11766</f>
        <v>0</v>
      </c>
      <c r="T11766" s="22" t="s">
        <v>38</v>
      </c>
      <c r="Y11766" s="28" t="str">
        <f t="shared" si="6222"/>
        <v/>
      </c>
      <c r="Z11766" s="28" t="str">
        <f>IF(N11766&lt;O11766+P11766,"出卖应大于等于出卖肉畜+出卖仔畜","")</f>
        <v/>
      </c>
      <c r="AA11766" s="28" t="str">
        <f t="shared" si="6227"/>
        <v/>
      </c>
      <c r="AB11766" s="28"/>
      <c r="AC11766" s="28" t="str">
        <f t="shared" si="6228"/>
        <v/>
      </c>
    </row>
    <row r="11767" spans="2:29">
      <c r="B11767" s="18"/>
      <c r="C11767" s="29"/>
      <c r="D11767" s="19" t="s">
        <v>32</v>
      </c>
      <c r="E11767" s="20" t="s">
        <v>33</v>
      </c>
      <c r="F11767" s="19">
        <v>1</v>
      </c>
      <c r="G11767" s="21">
        <f t="shared" ref="G11767:S11767" si="6229">G11768+G11783</f>
        <v>0</v>
      </c>
      <c r="H11767" s="21">
        <f t="shared" si="6229"/>
        <v>0</v>
      </c>
      <c r="I11767" s="21">
        <f t="shared" si="6229"/>
        <v>0</v>
      </c>
      <c r="J11767" s="21">
        <f t="shared" si="6229"/>
        <v>0</v>
      </c>
      <c r="K11767" s="21">
        <f t="shared" si="6229"/>
        <v>0</v>
      </c>
      <c r="L11767" s="21">
        <f t="shared" si="6229"/>
        <v>0</v>
      </c>
      <c r="M11767" s="21">
        <f t="shared" si="6229"/>
        <v>0</v>
      </c>
      <c r="N11767" s="21">
        <f t="shared" si="6229"/>
        <v>0</v>
      </c>
      <c r="O11767" s="21">
        <f t="shared" si="6229"/>
        <v>0</v>
      </c>
      <c r="P11767" s="21">
        <f t="shared" si="6229"/>
        <v>0</v>
      </c>
      <c r="Q11767" s="21">
        <f t="shared" si="6229"/>
        <v>0</v>
      </c>
      <c r="R11767" s="21">
        <f t="shared" si="6229"/>
        <v>0</v>
      </c>
      <c r="S11767" s="21">
        <f t="shared" si="6229"/>
        <v>0</v>
      </c>
      <c r="T11767" s="21">
        <f>T11768</f>
        <v>0</v>
      </c>
      <c r="U11767" s="21">
        <f>U11768+U11783</f>
        <v>0</v>
      </c>
      <c r="V11767" s="21">
        <f>V11768+V11783</f>
        <v>0</v>
      </c>
      <c r="W11767" s="21">
        <f>W11768+W11783</f>
        <v>0</v>
      </c>
      <c r="Y11767" s="28" t="str">
        <f t="shared" si="6222"/>
        <v/>
      </c>
      <c r="Z11767" s="28" t="str">
        <f>IF(N11767&lt;O11767+P11767,"出卖应大于等于出卖肉畜+出卖仔畜","")</f>
        <v/>
      </c>
      <c r="AA11767" s="28" t="str">
        <f t="shared" si="6227"/>
        <v/>
      </c>
      <c r="AB11767" s="28" t="str">
        <f>IF(R11767&lt;T11767,"期末实有头数应大于等于耕役畜","")</f>
        <v/>
      </c>
      <c r="AC11767" s="28" t="str">
        <f t="shared" si="6228"/>
        <v/>
      </c>
    </row>
    <row r="11768" spans="2:29">
      <c r="B11768" s="19"/>
      <c r="C11768" s="30"/>
      <c r="D11768" s="19" t="s">
        <v>34</v>
      </c>
      <c r="E11768" s="20" t="s">
        <v>33</v>
      </c>
      <c r="F11768" s="19">
        <v>2</v>
      </c>
      <c r="G11768" s="21">
        <f t="shared" ref="G11768:S11768" si="6230">G11769+G11777</f>
        <v>0</v>
      </c>
      <c r="H11768" s="21">
        <f t="shared" si="6230"/>
        <v>0</v>
      </c>
      <c r="I11768" s="21">
        <f t="shared" si="6230"/>
        <v>0</v>
      </c>
      <c r="J11768" s="21">
        <f t="shared" si="6230"/>
        <v>0</v>
      </c>
      <c r="K11768" s="21">
        <f t="shared" si="6230"/>
        <v>0</v>
      </c>
      <c r="L11768" s="21">
        <f t="shared" si="6230"/>
        <v>0</v>
      </c>
      <c r="M11768" s="21">
        <f t="shared" si="6230"/>
        <v>0</v>
      </c>
      <c r="N11768" s="21">
        <f t="shared" si="6230"/>
        <v>0</v>
      </c>
      <c r="O11768" s="21">
        <f t="shared" si="6230"/>
        <v>0</v>
      </c>
      <c r="P11768" s="21">
        <f t="shared" si="6230"/>
        <v>0</v>
      </c>
      <c r="Q11768" s="21">
        <f t="shared" si="6230"/>
        <v>0</v>
      </c>
      <c r="R11768" s="21">
        <f t="shared" si="6230"/>
        <v>0</v>
      </c>
      <c r="S11768" s="21">
        <f t="shared" si="6230"/>
        <v>0</v>
      </c>
      <c r="T11768" s="21">
        <f>T11769</f>
        <v>0</v>
      </c>
      <c r="U11768" s="21">
        <f>U11769+U11777</f>
        <v>0</v>
      </c>
      <c r="V11768" s="21">
        <f>V11769+V11777</f>
        <v>0</v>
      </c>
      <c r="W11768" s="21">
        <f>W11769+W11777</f>
        <v>0</v>
      </c>
      <c r="Y11768" s="28" t="str">
        <f t="shared" ref="Y11768:Y11784" si="6231">IF(H11768&lt;I11768,"繁殖仔畜应大于等于成活","")</f>
        <v/>
      </c>
      <c r="Z11768" s="28" t="str">
        <f t="shared" ref="Z11768:Z11779" si="6232">IF(N11768&lt;O11768+P11768,"出卖应大于等于出卖肉畜+出卖仔畜","")</f>
        <v/>
      </c>
      <c r="AA11768" s="28" t="str">
        <f t="shared" si="6227"/>
        <v/>
      </c>
      <c r="AB11768" s="28" t="str">
        <f>IF(R11768&lt;T11768,"期末实有头数应大于等于耕役畜","")</f>
        <v/>
      </c>
      <c r="AC11768" s="28" t="str">
        <f t="shared" si="6228"/>
        <v/>
      </c>
    </row>
    <row r="11769" spans="2:29">
      <c r="B11769" s="19"/>
      <c r="C11769" s="30"/>
      <c r="D11769" s="19" t="s">
        <v>35</v>
      </c>
      <c r="E11769" s="20" t="s">
        <v>33</v>
      </c>
      <c r="F11769" s="19">
        <v>3</v>
      </c>
      <c r="G11769" s="21">
        <f t="shared" ref="G11769:R11769" si="6233">G11770+G11773+G11774+G11775+G11776</f>
        <v>0</v>
      </c>
      <c r="H11769" s="21">
        <f t="shared" si="6233"/>
        <v>0</v>
      </c>
      <c r="I11769" s="21">
        <f t="shared" si="6233"/>
        <v>0</v>
      </c>
      <c r="J11769" s="21">
        <f t="shared" si="6233"/>
        <v>0</v>
      </c>
      <c r="K11769" s="21">
        <f t="shared" si="6233"/>
        <v>0</v>
      </c>
      <c r="L11769" s="21">
        <f t="shared" si="6233"/>
        <v>0</v>
      </c>
      <c r="M11769" s="21">
        <f t="shared" si="6233"/>
        <v>0</v>
      </c>
      <c r="N11769" s="21">
        <f t="shared" si="6233"/>
        <v>0</v>
      </c>
      <c r="O11769" s="21">
        <f t="shared" si="6233"/>
        <v>0</v>
      </c>
      <c r="P11769" s="21">
        <f t="shared" si="6233"/>
        <v>0</v>
      </c>
      <c r="Q11769" s="21">
        <f t="shared" si="6233"/>
        <v>0</v>
      </c>
      <c r="R11769" s="21">
        <f t="shared" si="6233"/>
        <v>0</v>
      </c>
      <c r="S11769" s="21">
        <f>S11770+S11773+S11774+S11776</f>
        <v>0</v>
      </c>
      <c r="T11769" s="21">
        <f>T11770+T11773+T11774+T11775+T11776</f>
        <v>0</v>
      </c>
      <c r="U11769" s="21">
        <f>U11770+U11773+U11774+U11776</f>
        <v>0</v>
      </c>
      <c r="V11769" s="21">
        <f>V11770+V11773+V11774+V11776</f>
        <v>0</v>
      </c>
      <c r="W11769" s="21">
        <f>W11770+W11773+W11774+W11776</f>
        <v>0</v>
      </c>
      <c r="Y11769" s="28" t="str">
        <f t="shared" si="6231"/>
        <v/>
      </c>
      <c r="Z11769" s="28" t="str">
        <f t="shared" si="6232"/>
        <v/>
      </c>
      <c r="AA11769" s="28" t="str">
        <f t="shared" si="6227"/>
        <v/>
      </c>
      <c r="AB11769" s="28" t="str">
        <f>IF(R11769&lt;T11769,"期末实有头数应大于等于耕役畜","")</f>
        <v/>
      </c>
      <c r="AC11769" s="28" t="str">
        <f t="shared" si="6228"/>
        <v/>
      </c>
    </row>
    <row r="11770" spans="2:29">
      <c r="B11770" s="19"/>
      <c r="C11770" s="30"/>
      <c r="D11770" s="19" t="s">
        <v>36</v>
      </c>
      <c r="E11770" s="20" t="s">
        <v>33</v>
      </c>
      <c r="F11770" s="19">
        <v>4</v>
      </c>
      <c r="R11770" s="21">
        <f>G11770+I11770+J11770+K11770-L11770-M11770-N11770-Q11770</f>
        <v>0</v>
      </c>
      <c r="Y11770" s="28" t="str">
        <f t="shared" si="6231"/>
        <v/>
      </c>
      <c r="Z11770" s="28" t="str">
        <f t="shared" si="6232"/>
        <v/>
      </c>
      <c r="AA11770" s="28" t="str">
        <f t="shared" si="6227"/>
        <v/>
      </c>
      <c r="AB11770" s="28" t="str">
        <f>IF(R11770&lt;T11770,"期末实有头数应大于等于耕役畜","")</f>
        <v/>
      </c>
      <c r="AC11770" s="28" t="str">
        <f t="shared" si="6228"/>
        <v/>
      </c>
    </row>
    <row r="11771" spans="2:29">
      <c r="B11771" s="19"/>
      <c r="C11771" s="30"/>
      <c r="D11771" s="19" t="s">
        <v>37</v>
      </c>
      <c r="E11771" s="20" t="s">
        <v>33</v>
      </c>
      <c r="F11771" s="19">
        <v>5</v>
      </c>
      <c r="R11771" s="21">
        <f t="shared" ref="R11771:R11776" si="6234">G11771+I11771+J11771+K11771-L11771-M11771-N11771-Q11771</f>
        <v>0</v>
      </c>
      <c r="T11771" s="22" t="s">
        <v>38</v>
      </c>
      <c r="V11771" s="22" t="s">
        <v>38</v>
      </c>
      <c r="W11771" s="22" t="s">
        <v>38</v>
      </c>
      <c r="Y11771" s="28" t="str">
        <f t="shared" si="6231"/>
        <v/>
      </c>
      <c r="Z11771" s="28" t="str">
        <f t="shared" si="6232"/>
        <v/>
      </c>
      <c r="AA11771" s="28" t="str">
        <f t="shared" si="6227"/>
        <v/>
      </c>
      <c r="AB11771" s="28"/>
      <c r="AC11771" s="28"/>
    </row>
    <row r="11772" spans="2:29">
      <c r="B11772" s="19"/>
      <c r="C11772" s="30"/>
      <c r="D11772" s="19" t="s">
        <v>39</v>
      </c>
      <c r="E11772" s="20" t="s">
        <v>33</v>
      </c>
      <c r="F11772" s="19">
        <v>6</v>
      </c>
      <c r="R11772" s="21">
        <f t="shared" si="6234"/>
        <v>0</v>
      </c>
      <c r="T11772" s="22" t="s">
        <v>38</v>
      </c>
      <c r="V11772" s="22" t="s">
        <v>38</v>
      </c>
      <c r="W11772" s="22" t="s">
        <v>38</v>
      </c>
      <c r="Y11772" s="28" t="str">
        <f t="shared" si="6231"/>
        <v/>
      </c>
      <c r="Z11772" s="28" t="str">
        <f t="shared" si="6232"/>
        <v/>
      </c>
      <c r="AA11772" s="28" t="str">
        <f t="shared" si="6227"/>
        <v/>
      </c>
      <c r="AB11772" s="28"/>
      <c r="AC11772" s="28"/>
    </row>
    <row r="11773" spans="2:29">
      <c r="B11773" s="19"/>
      <c r="C11773" s="30"/>
      <c r="D11773" s="19" t="s">
        <v>40</v>
      </c>
      <c r="E11773" s="20" t="s">
        <v>41</v>
      </c>
      <c r="F11773" s="19">
        <v>7</v>
      </c>
      <c r="R11773" s="21">
        <f t="shared" si="6234"/>
        <v>0</v>
      </c>
      <c r="Y11773" s="28" t="str">
        <f t="shared" si="6231"/>
        <v/>
      </c>
      <c r="Z11773" s="28" t="str">
        <f t="shared" si="6232"/>
        <v/>
      </c>
      <c r="AA11773" s="28" t="str">
        <f t="shared" si="6227"/>
        <v/>
      </c>
      <c r="AB11773" s="28" t="str">
        <f>IF(R11773&lt;T11773,"期末实有头数应大于等于耕役畜","")</f>
        <v/>
      </c>
      <c r="AC11773" s="28" t="str">
        <f>IF(R11773&lt;V11773+W11773,"期末实有头数应大于等于良种+改良种","")</f>
        <v/>
      </c>
    </row>
    <row r="11774" spans="2:29">
      <c r="B11774" s="19"/>
      <c r="C11774" s="30"/>
      <c r="D11774" s="19" t="s">
        <v>42</v>
      </c>
      <c r="E11774" s="20" t="s">
        <v>33</v>
      </c>
      <c r="F11774" s="19">
        <v>8</v>
      </c>
      <c r="R11774" s="21">
        <f t="shared" si="6234"/>
        <v>0</v>
      </c>
      <c r="Y11774" s="28" t="str">
        <f t="shared" si="6231"/>
        <v/>
      </c>
      <c r="Z11774" s="28" t="str">
        <f t="shared" si="6232"/>
        <v/>
      </c>
      <c r="AA11774" s="28" t="str">
        <f t="shared" si="6227"/>
        <v/>
      </c>
      <c r="AB11774" s="28" t="str">
        <f>IF(R11774&lt;T11774,"期末实有头数应大于等于耕役畜","")</f>
        <v/>
      </c>
      <c r="AC11774" s="28" t="str">
        <f>IF(R11774&lt;V11774+W11774,"期末实有头数应大于等于良种+改良种","")</f>
        <v/>
      </c>
    </row>
    <row r="11775" spans="2:29">
      <c r="B11775" s="19"/>
      <c r="C11775" s="30"/>
      <c r="D11775" s="19" t="s">
        <v>43</v>
      </c>
      <c r="E11775" s="20" t="s">
        <v>33</v>
      </c>
      <c r="F11775" s="19">
        <v>9</v>
      </c>
      <c r="R11775" s="21">
        <f t="shared" si="6234"/>
        <v>0</v>
      </c>
      <c r="S11775" s="22" t="s">
        <v>38</v>
      </c>
      <c r="U11775" s="22" t="s">
        <v>38</v>
      </c>
      <c r="V11775" s="22" t="s">
        <v>38</v>
      </c>
      <c r="W11775" s="22" t="s">
        <v>38</v>
      </c>
      <c r="Y11775" s="28" t="str">
        <f t="shared" si="6231"/>
        <v/>
      </c>
      <c r="Z11775" s="28" t="str">
        <f t="shared" si="6232"/>
        <v/>
      </c>
      <c r="AA11775" s="28"/>
      <c r="AB11775" s="28" t="str">
        <f>IF(R11775&lt;T11775,"期末实有头数应大于等于耕役畜","")</f>
        <v/>
      </c>
      <c r="AC11775" s="28"/>
    </row>
    <row r="11776" spans="2:29">
      <c r="B11776" s="19"/>
      <c r="C11776" s="30"/>
      <c r="D11776" s="19" t="s">
        <v>44</v>
      </c>
      <c r="E11776" s="20" t="s">
        <v>45</v>
      </c>
      <c r="F11776" s="19">
        <v>10</v>
      </c>
      <c r="R11776" s="21">
        <f t="shared" si="6234"/>
        <v>0</v>
      </c>
      <c r="Y11776" s="28" t="str">
        <f t="shared" si="6231"/>
        <v/>
      </c>
      <c r="Z11776" s="28" t="str">
        <f t="shared" si="6232"/>
        <v/>
      </c>
      <c r="AA11776" s="28" t="str">
        <f>IF(R11776&lt;S11776+U11776,"期末实有头数应大于等于能繁母畜+种公畜","")</f>
        <v/>
      </c>
      <c r="AB11776" s="28" t="str">
        <f>IF(R11776&lt;T11776,"期末实有头数应大于等于耕役畜","")</f>
        <v/>
      </c>
      <c r="AC11776" s="28" t="str">
        <f>IF(R11776&lt;V11776+W11776,"期末实有头数应大于等于良种+改良种","")</f>
        <v/>
      </c>
    </row>
    <row r="11777" spans="2:29">
      <c r="B11777" s="19"/>
      <c r="C11777" s="30"/>
      <c r="D11777" s="19" t="s">
        <v>46</v>
      </c>
      <c r="E11777" s="20" t="s">
        <v>47</v>
      </c>
      <c r="F11777" s="19">
        <v>11</v>
      </c>
      <c r="G11777" s="21">
        <f t="shared" ref="G11777:S11777" si="6235">G11778+G11782</f>
        <v>0</v>
      </c>
      <c r="H11777" s="21">
        <f t="shared" si="6235"/>
        <v>0</v>
      </c>
      <c r="I11777" s="21">
        <f t="shared" si="6235"/>
        <v>0</v>
      </c>
      <c r="J11777" s="21">
        <f t="shared" si="6235"/>
        <v>0</v>
      </c>
      <c r="K11777" s="21">
        <f t="shared" si="6235"/>
        <v>0</v>
      </c>
      <c r="L11777" s="21">
        <f t="shared" si="6235"/>
        <v>0</v>
      </c>
      <c r="M11777" s="21">
        <f t="shared" si="6235"/>
        <v>0</v>
      </c>
      <c r="N11777" s="21">
        <f t="shared" si="6235"/>
        <v>0</v>
      </c>
      <c r="O11777" s="21">
        <f t="shared" si="6235"/>
        <v>0</v>
      </c>
      <c r="P11777" s="21">
        <f t="shared" si="6235"/>
        <v>0</v>
      </c>
      <c r="Q11777" s="21">
        <f t="shared" si="6235"/>
        <v>0</v>
      </c>
      <c r="R11777" s="23">
        <f t="shared" si="6235"/>
        <v>0</v>
      </c>
      <c r="S11777" s="21">
        <f t="shared" si="6235"/>
        <v>0</v>
      </c>
      <c r="T11777" s="22" t="s">
        <v>38</v>
      </c>
      <c r="U11777" s="21">
        <f>U11778+U11782</f>
        <v>0</v>
      </c>
      <c r="V11777" s="21">
        <f>V11778+V11782</f>
        <v>0</v>
      </c>
      <c r="W11777" s="21">
        <f>W11778+W11782</f>
        <v>0</v>
      </c>
      <c r="Y11777" s="28" t="str">
        <f t="shared" si="6231"/>
        <v/>
      </c>
      <c r="Z11777" s="28" t="str">
        <f t="shared" si="6232"/>
        <v/>
      </c>
      <c r="AA11777" s="28" t="str">
        <f>IF(R11777&lt;S11777+U11777,"期末实有头数应大于等于能繁母畜+种公畜","")</f>
        <v/>
      </c>
      <c r="AB11777" s="28"/>
      <c r="AC11777" s="28" t="str">
        <f>IF(R11777&lt;V11777+W11777,"期末实有头数应大于等于良种+改良种","")</f>
        <v/>
      </c>
    </row>
    <row r="11778" spans="2:29">
      <c r="B11778" s="19"/>
      <c r="C11778" s="30"/>
      <c r="D11778" s="19" t="s">
        <v>48</v>
      </c>
      <c r="E11778" s="20" t="s">
        <v>47</v>
      </c>
      <c r="F11778" s="19">
        <v>12</v>
      </c>
      <c r="R11778" s="21">
        <f>G11778+I11778+J11778+K11778-L11778-M11778-N11778-Q11778</f>
        <v>0</v>
      </c>
      <c r="T11778" s="22" t="s">
        <v>38</v>
      </c>
      <c r="Y11778" s="28" t="str">
        <f t="shared" si="6231"/>
        <v/>
      </c>
      <c r="Z11778" s="28" t="str">
        <f t="shared" si="6232"/>
        <v/>
      </c>
      <c r="AA11778" s="28" t="str">
        <f>IF(R11778&lt;S11778+U11778,"期末实有头数应大于等于能繁母畜+种公畜","")</f>
        <v/>
      </c>
      <c r="AB11778" s="28"/>
      <c r="AC11778" s="28" t="str">
        <f>IF(R11778&lt;V11778+W11778,"期末实有头数应大于等于良种+改良种","")</f>
        <v/>
      </c>
    </row>
    <row r="11779" spans="2:29">
      <c r="B11779" s="19"/>
      <c r="C11779" s="30"/>
      <c r="D11779" s="19" t="s">
        <v>49</v>
      </c>
      <c r="E11779" s="20" t="s">
        <v>47</v>
      </c>
      <c r="F11779" s="19">
        <v>13</v>
      </c>
      <c r="R11779" s="21">
        <f>G11779+I11779+J11779+K11779-L11779-M11779-N11779-Q11779</f>
        <v>0</v>
      </c>
      <c r="T11779" s="22" t="s">
        <v>38</v>
      </c>
      <c r="V11779" s="22" t="s">
        <v>38</v>
      </c>
      <c r="W11779" s="22" t="s">
        <v>38</v>
      </c>
      <c r="Y11779" s="28" t="str">
        <f t="shared" si="6231"/>
        <v/>
      </c>
      <c r="Z11779" s="28" t="str">
        <f t="shared" si="6232"/>
        <v/>
      </c>
      <c r="AA11779" s="28" t="str">
        <f>IF(R11779&lt;S11779+U11779,"期末实有头数应大于等于能繁母畜+种公畜","")</f>
        <v/>
      </c>
      <c r="AB11779" s="28"/>
      <c r="AC11779" s="28"/>
    </row>
    <row r="11780" spans="2:29">
      <c r="B11780" s="19"/>
      <c r="C11780" s="30"/>
      <c r="D11780" s="19" t="s">
        <v>50</v>
      </c>
      <c r="E11780" s="20" t="s">
        <v>47</v>
      </c>
      <c r="F11780" s="19">
        <v>14</v>
      </c>
      <c r="H11780" s="22" t="s">
        <v>38</v>
      </c>
      <c r="I11780" s="22" t="s">
        <v>38</v>
      </c>
      <c r="J11780" s="22" t="s">
        <v>38</v>
      </c>
      <c r="K11780" s="22" t="s">
        <v>38</v>
      </c>
      <c r="L11780" s="22" t="s">
        <v>38</v>
      </c>
      <c r="M11780" s="22" t="s">
        <v>38</v>
      </c>
      <c r="N11780" s="22" t="s">
        <v>38</v>
      </c>
      <c r="O11780" s="22" t="s">
        <v>38</v>
      </c>
      <c r="P11780" s="22" t="s">
        <v>38</v>
      </c>
      <c r="Q11780" s="22" t="s">
        <v>38</v>
      </c>
      <c r="R11780" s="24"/>
      <c r="T11780" s="22" t="s">
        <v>38</v>
      </c>
      <c r="U11780" s="22" t="s">
        <v>38</v>
      </c>
      <c r="V11780" s="22" t="s">
        <v>38</v>
      </c>
      <c r="W11780" s="22" t="s">
        <v>38</v>
      </c>
      <c r="Y11780" s="28" t="str">
        <f t="shared" si="6231"/>
        <v/>
      </c>
      <c r="Z11780" s="28"/>
      <c r="AA11780" s="28"/>
      <c r="AB11780" s="28"/>
      <c r="AC11780" s="28"/>
    </row>
    <row r="11781" spans="2:29">
      <c r="B11781" s="19"/>
      <c r="C11781" s="30"/>
      <c r="D11781" s="19" t="s">
        <v>51</v>
      </c>
      <c r="E11781" s="20" t="s">
        <v>47</v>
      </c>
      <c r="F11781" s="19">
        <v>15</v>
      </c>
      <c r="H11781" s="22" t="s">
        <v>38</v>
      </c>
      <c r="I11781" s="22" t="s">
        <v>38</v>
      </c>
      <c r="J11781" s="22" t="s">
        <v>38</v>
      </c>
      <c r="K11781" s="22" t="s">
        <v>38</v>
      </c>
      <c r="L11781" s="22" t="s">
        <v>38</v>
      </c>
      <c r="M11781" s="22" t="s">
        <v>38</v>
      </c>
      <c r="N11781" s="22" t="s">
        <v>38</v>
      </c>
      <c r="O11781" s="22" t="s">
        <v>38</v>
      </c>
      <c r="P11781" s="22" t="s">
        <v>38</v>
      </c>
      <c r="Q11781" s="22" t="s">
        <v>38</v>
      </c>
      <c r="R11781" s="24"/>
      <c r="T11781" s="22" t="s">
        <v>38</v>
      </c>
      <c r="U11781" s="22" t="s">
        <v>38</v>
      </c>
      <c r="V11781" s="22" t="s">
        <v>38</v>
      </c>
      <c r="W11781" s="22" t="s">
        <v>38</v>
      </c>
      <c r="Y11781" s="28" t="str">
        <f t="shared" si="6231"/>
        <v/>
      </c>
      <c r="Z11781" s="28"/>
      <c r="AA11781" s="28"/>
      <c r="AB11781" s="28"/>
      <c r="AC11781" s="28"/>
    </row>
    <row r="11782" spans="2:29">
      <c r="B11782" s="19"/>
      <c r="C11782" s="30"/>
      <c r="D11782" s="19" t="s">
        <v>52</v>
      </c>
      <c r="E11782" s="20" t="s">
        <v>47</v>
      </c>
      <c r="F11782" s="19">
        <v>16</v>
      </c>
      <c r="R11782" s="21">
        <f>G11782+I11782+J11782+K11782-L11782-M11782-N11782-Q11782</f>
        <v>0</v>
      </c>
      <c r="T11782" s="22" t="s">
        <v>38</v>
      </c>
      <c r="Y11782" s="28" t="str">
        <f t="shared" si="6231"/>
        <v/>
      </c>
      <c r="Z11782" s="28" t="str">
        <f>IF(N11782&lt;O11782+P11782,"出卖应大于等于出卖肉畜+出卖仔畜","")</f>
        <v/>
      </c>
      <c r="AA11782" s="28" t="str">
        <f t="shared" ref="AA11782:AA11791" si="6236">IF(R11782&lt;S11782+U11782,"期末实有头数应大于等于能繁母畜+种公畜","")</f>
        <v/>
      </c>
      <c r="AB11782" s="28"/>
      <c r="AC11782" s="28" t="str">
        <f t="shared" ref="AC11782:AC11787" si="6237">IF(R11782&lt;V11782+W11782,"期末实有头数应大于等于良种+改良种","")</f>
        <v/>
      </c>
    </row>
    <row r="11783" spans="2:29">
      <c r="B11783" s="19"/>
      <c r="C11783" s="30"/>
      <c r="D11783" s="19" t="s">
        <v>53</v>
      </c>
      <c r="E11783" s="18" t="s">
        <v>33</v>
      </c>
      <c r="F11783" s="19">
        <v>17</v>
      </c>
      <c r="R11783" s="21">
        <f>G11783+I11783+J11783+K11783-L11783-M11783-N11783-Q11783</f>
        <v>0</v>
      </c>
      <c r="T11783" s="22" t="s">
        <v>38</v>
      </c>
      <c r="Y11783" s="28" t="str">
        <f t="shared" si="6231"/>
        <v/>
      </c>
      <c r="Z11783" s="28" t="str">
        <f>IF(N11783&lt;O11783+P11783,"出卖应大于等于出卖肉畜+出卖仔畜","")</f>
        <v/>
      </c>
      <c r="AA11783" s="28" t="str">
        <f t="shared" si="6236"/>
        <v/>
      </c>
      <c r="AB11783" s="28"/>
      <c r="AC11783" s="28" t="str">
        <f t="shared" si="6237"/>
        <v/>
      </c>
    </row>
    <row r="11784" spans="2:29">
      <c r="B11784" s="18"/>
      <c r="C11784" s="29"/>
      <c r="D11784" s="19" t="s">
        <v>32</v>
      </c>
      <c r="E11784" s="20" t="s">
        <v>33</v>
      </c>
      <c r="F11784" s="19">
        <v>1</v>
      </c>
      <c r="G11784" s="21">
        <f t="shared" ref="G11784:S11784" si="6238">G11785+G11800</f>
        <v>0</v>
      </c>
      <c r="H11784" s="21">
        <f t="shared" si="6238"/>
        <v>0</v>
      </c>
      <c r="I11784" s="21">
        <f t="shared" si="6238"/>
        <v>0</v>
      </c>
      <c r="J11784" s="21">
        <f t="shared" si="6238"/>
        <v>0</v>
      </c>
      <c r="K11784" s="21">
        <f t="shared" si="6238"/>
        <v>0</v>
      </c>
      <c r="L11784" s="21">
        <f t="shared" si="6238"/>
        <v>0</v>
      </c>
      <c r="M11784" s="21">
        <f t="shared" si="6238"/>
        <v>0</v>
      </c>
      <c r="N11784" s="21">
        <f t="shared" si="6238"/>
        <v>0</v>
      </c>
      <c r="O11784" s="21">
        <f t="shared" si="6238"/>
        <v>0</v>
      </c>
      <c r="P11784" s="21">
        <f t="shared" si="6238"/>
        <v>0</v>
      </c>
      <c r="Q11784" s="21">
        <f t="shared" si="6238"/>
        <v>0</v>
      </c>
      <c r="R11784" s="21">
        <f t="shared" si="6238"/>
        <v>0</v>
      </c>
      <c r="S11784" s="21">
        <f t="shared" si="6238"/>
        <v>0</v>
      </c>
      <c r="T11784" s="21">
        <f>T11785</f>
        <v>0</v>
      </c>
      <c r="U11784" s="21">
        <f>U11785+U11800</f>
        <v>0</v>
      </c>
      <c r="V11784" s="21">
        <f>V11785+V11800</f>
        <v>0</v>
      </c>
      <c r="W11784" s="21">
        <f>W11785+W11800</f>
        <v>0</v>
      </c>
      <c r="Y11784" s="28" t="str">
        <f t="shared" si="6231"/>
        <v/>
      </c>
      <c r="Z11784" s="28" t="str">
        <f>IF(N11784&lt;O11784+P11784,"出卖应大于等于出卖肉畜+出卖仔畜","")</f>
        <v/>
      </c>
      <c r="AA11784" s="28" t="str">
        <f t="shared" si="6236"/>
        <v/>
      </c>
      <c r="AB11784" s="28" t="str">
        <f>IF(R11784&lt;T11784,"期末实有头数应大于等于耕役畜","")</f>
        <v/>
      </c>
      <c r="AC11784" s="28" t="str">
        <f t="shared" si="6237"/>
        <v/>
      </c>
    </row>
    <row r="11785" spans="2:29">
      <c r="B11785" s="19"/>
      <c r="C11785" s="30"/>
      <c r="D11785" s="19" t="s">
        <v>34</v>
      </c>
      <c r="E11785" s="20" t="s">
        <v>33</v>
      </c>
      <c r="F11785" s="19">
        <v>2</v>
      </c>
      <c r="G11785" s="21">
        <f t="shared" ref="G11785:S11785" si="6239">G11786+G11794</f>
        <v>0</v>
      </c>
      <c r="H11785" s="21">
        <f t="shared" si="6239"/>
        <v>0</v>
      </c>
      <c r="I11785" s="21">
        <f t="shared" si="6239"/>
        <v>0</v>
      </c>
      <c r="J11785" s="21">
        <f t="shared" si="6239"/>
        <v>0</v>
      </c>
      <c r="K11785" s="21">
        <f t="shared" si="6239"/>
        <v>0</v>
      </c>
      <c r="L11785" s="21">
        <f t="shared" si="6239"/>
        <v>0</v>
      </c>
      <c r="M11785" s="21">
        <f t="shared" si="6239"/>
        <v>0</v>
      </c>
      <c r="N11785" s="21">
        <f t="shared" si="6239"/>
        <v>0</v>
      </c>
      <c r="O11785" s="21">
        <f t="shared" si="6239"/>
        <v>0</v>
      </c>
      <c r="P11785" s="21">
        <f t="shared" si="6239"/>
        <v>0</v>
      </c>
      <c r="Q11785" s="21">
        <f t="shared" si="6239"/>
        <v>0</v>
      </c>
      <c r="R11785" s="21">
        <f t="shared" si="6239"/>
        <v>0</v>
      </c>
      <c r="S11785" s="21">
        <f t="shared" si="6239"/>
        <v>0</v>
      </c>
      <c r="T11785" s="21">
        <f>T11786</f>
        <v>0</v>
      </c>
      <c r="U11785" s="21">
        <f>U11786+U11794</f>
        <v>0</v>
      </c>
      <c r="V11785" s="21">
        <f>V11786+V11794</f>
        <v>0</v>
      </c>
      <c r="W11785" s="21">
        <f>W11786+W11794</f>
        <v>0</v>
      </c>
      <c r="Y11785" s="28" t="str">
        <f t="shared" ref="Y11785:Y11801" si="6240">IF(H11785&lt;I11785,"繁殖仔畜应大于等于成活","")</f>
        <v/>
      </c>
      <c r="Z11785" s="28" t="str">
        <f t="shared" ref="Z11785:Z11796" si="6241">IF(N11785&lt;O11785+P11785,"出卖应大于等于出卖肉畜+出卖仔畜","")</f>
        <v/>
      </c>
      <c r="AA11785" s="28" t="str">
        <f t="shared" si="6236"/>
        <v/>
      </c>
      <c r="AB11785" s="28" t="str">
        <f>IF(R11785&lt;T11785,"期末实有头数应大于等于耕役畜","")</f>
        <v/>
      </c>
      <c r="AC11785" s="28" t="str">
        <f t="shared" si="6237"/>
        <v/>
      </c>
    </row>
    <row r="11786" spans="2:29">
      <c r="B11786" s="19"/>
      <c r="C11786" s="30"/>
      <c r="D11786" s="19" t="s">
        <v>35</v>
      </c>
      <c r="E11786" s="20" t="s">
        <v>33</v>
      </c>
      <c r="F11786" s="19">
        <v>3</v>
      </c>
      <c r="G11786" s="21">
        <f t="shared" ref="G11786:R11786" si="6242">G11787+G11790+G11791+G11792+G11793</f>
        <v>0</v>
      </c>
      <c r="H11786" s="21">
        <f t="shared" si="6242"/>
        <v>0</v>
      </c>
      <c r="I11786" s="21">
        <f t="shared" si="6242"/>
        <v>0</v>
      </c>
      <c r="J11786" s="21">
        <f t="shared" si="6242"/>
        <v>0</v>
      </c>
      <c r="K11786" s="21">
        <f t="shared" si="6242"/>
        <v>0</v>
      </c>
      <c r="L11786" s="21">
        <f t="shared" si="6242"/>
        <v>0</v>
      </c>
      <c r="M11786" s="21">
        <f t="shared" si="6242"/>
        <v>0</v>
      </c>
      <c r="N11786" s="21">
        <f t="shared" si="6242"/>
        <v>0</v>
      </c>
      <c r="O11786" s="21">
        <f t="shared" si="6242"/>
        <v>0</v>
      </c>
      <c r="P11786" s="21">
        <f t="shared" si="6242"/>
        <v>0</v>
      </c>
      <c r="Q11786" s="21">
        <f t="shared" si="6242"/>
        <v>0</v>
      </c>
      <c r="R11786" s="21">
        <f t="shared" si="6242"/>
        <v>0</v>
      </c>
      <c r="S11786" s="21">
        <f>S11787+S11790+S11791+S11793</f>
        <v>0</v>
      </c>
      <c r="T11786" s="21">
        <f>T11787+T11790+T11791+T11792+T11793</f>
        <v>0</v>
      </c>
      <c r="U11786" s="21">
        <f>U11787+U11790+U11791+U11793</f>
        <v>0</v>
      </c>
      <c r="V11786" s="21">
        <f>V11787+V11790+V11791+V11793</f>
        <v>0</v>
      </c>
      <c r="W11786" s="21">
        <f>W11787+W11790+W11791+W11793</f>
        <v>0</v>
      </c>
      <c r="Y11786" s="28" t="str">
        <f t="shared" si="6240"/>
        <v/>
      </c>
      <c r="Z11786" s="28" t="str">
        <f t="shared" si="6241"/>
        <v/>
      </c>
      <c r="AA11786" s="28" t="str">
        <f t="shared" si="6236"/>
        <v/>
      </c>
      <c r="AB11786" s="28" t="str">
        <f>IF(R11786&lt;T11786,"期末实有头数应大于等于耕役畜","")</f>
        <v/>
      </c>
      <c r="AC11786" s="28" t="str">
        <f t="shared" si="6237"/>
        <v/>
      </c>
    </row>
    <row r="11787" spans="2:29">
      <c r="B11787" s="19"/>
      <c r="C11787" s="30"/>
      <c r="D11787" s="19" t="s">
        <v>36</v>
      </c>
      <c r="E11787" s="20" t="s">
        <v>33</v>
      </c>
      <c r="F11787" s="19">
        <v>4</v>
      </c>
      <c r="R11787" s="21">
        <f>G11787+I11787+J11787+K11787-L11787-M11787-N11787-Q11787</f>
        <v>0</v>
      </c>
      <c r="Y11787" s="28" t="str">
        <f t="shared" si="6240"/>
        <v/>
      </c>
      <c r="Z11787" s="28" t="str">
        <f t="shared" si="6241"/>
        <v/>
      </c>
      <c r="AA11787" s="28" t="str">
        <f t="shared" si="6236"/>
        <v/>
      </c>
      <c r="AB11787" s="28" t="str">
        <f>IF(R11787&lt;T11787,"期末实有头数应大于等于耕役畜","")</f>
        <v/>
      </c>
      <c r="AC11787" s="28" t="str">
        <f t="shared" si="6237"/>
        <v/>
      </c>
    </row>
    <row r="11788" spans="2:29">
      <c r="B11788" s="19"/>
      <c r="C11788" s="30"/>
      <c r="D11788" s="19" t="s">
        <v>37</v>
      </c>
      <c r="E11788" s="20" t="s">
        <v>33</v>
      </c>
      <c r="F11788" s="19">
        <v>5</v>
      </c>
      <c r="R11788" s="21">
        <f t="shared" ref="R11788:R11793" si="6243">G11788+I11788+J11788+K11788-L11788-M11788-N11788-Q11788</f>
        <v>0</v>
      </c>
      <c r="T11788" s="22" t="s">
        <v>38</v>
      </c>
      <c r="V11788" s="22" t="s">
        <v>38</v>
      </c>
      <c r="W11788" s="22" t="s">
        <v>38</v>
      </c>
      <c r="Y11788" s="28" t="str">
        <f t="shared" si="6240"/>
        <v/>
      </c>
      <c r="Z11788" s="28" t="str">
        <f t="shared" si="6241"/>
        <v/>
      </c>
      <c r="AA11788" s="28" t="str">
        <f t="shared" si="6236"/>
        <v/>
      </c>
      <c r="AB11788" s="28"/>
      <c r="AC11788" s="28"/>
    </row>
    <row r="11789" spans="2:29">
      <c r="B11789" s="19"/>
      <c r="C11789" s="30"/>
      <c r="D11789" s="19" t="s">
        <v>39</v>
      </c>
      <c r="E11789" s="20" t="s">
        <v>33</v>
      </c>
      <c r="F11789" s="19">
        <v>6</v>
      </c>
      <c r="R11789" s="21">
        <f t="shared" si="6243"/>
        <v>0</v>
      </c>
      <c r="T11789" s="22" t="s">
        <v>38</v>
      </c>
      <c r="V11789" s="22" t="s">
        <v>38</v>
      </c>
      <c r="W11789" s="22" t="s">
        <v>38</v>
      </c>
      <c r="Y11789" s="28" t="str">
        <f t="shared" si="6240"/>
        <v/>
      </c>
      <c r="Z11789" s="28" t="str">
        <f t="shared" si="6241"/>
        <v/>
      </c>
      <c r="AA11789" s="28" t="str">
        <f t="shared" si="6236"/>
        <v/>
      </c>
      <c r="AB11789" s="28"/>
      <c r="AC11789" s="28"/>
    </row>
    <row r="11790" spans="2:29">
      <c r="B11790" s="19"/>
      <c r="C11790" s="30"/>
      <c r="D11790" s="19" t="s">
        <v>40</v>
      </c>
      <c r="E11790" s="20" t="s">
        <v>41</v>
      </c>
      <c r="F11790" s="19">
        <v>7</v>
      </c>
      <c r="R11790" s="21">
        <f t="shared" si="6243"/>
        <v>0</v>
      </c>
      <c r="Y11790" s="28" t="str">
        <f t="shared" si="6240"/>
        <v/>
      </c>
      <c r="Z11790" s="28" t="str">
        <f t="shared" si="6241"/>
        <v/>
      </c>
      <c r="AA11790" s="28" t="str">
        <f t="shared" si="6236"/>
        <v/>
      </c>
      <c r="AB11790" s="28" t="str">
        <f>IF(R11790&lt;T11790,"期末实有头数应大于等于耕役畜","")</f>
        <v/>
      </c>
      <c r="AC11790" s="28" t="str">
        <f>IF(R11790&lt;V11790+W11790,"期末实有头数应大于等于良种+改良种","")</f>
        <v/>
      </c>
    </row>
    <row r="11791" spans="2:29">
      <c r="B11791" s="19"/>
      <c r="C11791" s="30"/>
      <c r="D11791" s="19" t="s">
        <v>42</v>
      </c>
      <c r="E11791" s="20" t="s">
        <v>33</v>
      </c>
      <c r="F11791" s="19">
        <v>8</v>
      </c>
      <c r="R11791" s="21">
        <f t="shared" si="6243"/>
        <v>0</v>
      </c>
      <c r="Y11791" s="28" t="str">
        <f t="shared" si="6240"/>
        <v/>
      </c>
      <c r="Z11791" s="28" t="str">
        <f t="shared" si="6241"/>
        <v/>
      </c>
      <c r="AA11791" s="28" t="str">
        <f t="shared" si="6236"/>
        <v/>
      </c>
      <c r="AB11791" s="28" t="str">
        <f>IF(R11791&lt;T11791,"期末实有头数应大于等于耕役畜","")</f>
        <v/>
      </c>
      <c r="AC11791" s="28" t="str">
        <f>IF(R11791&lt;V11791+W11791,"期末实有头数应大于等于良种+改良种","")</f>
        <v/>
      </c>
    </row>
    <row r="11792" spans="2:29">
      <c r="B11792" s="19"/>
      <c r="C11792" s="30"/>
      <c r="D11792" s="19" t="s">
        <v>43</v>
      </c>
      <c r="E11792" s="20" t="s">
        <v>33</v>
      </c>
      <c r="F11792" s="19">
        <v>9</v>
      </c>
      <c r="R11792" s="21">
        <f t="shared" si="6243"/>
        <v>0</v>
      </c>
      <c r="S11792" s="22" t="s">
        <v>38</v>
      </c>
      <c r="U11792" s="22" t="s">
        <v>38</v>
      </c>
      <c r="V11792" s="22" t="s">
        <v>38</v>
      </c>
      <c r="W11792" s="22" t="s">
        <v>38</v>
      </c>
      <c r="Y11792" s="28" t="str">
        <f t="shared" si="6240"/>
        <v/>
      </c>
      <c r="Z11792" s="28" t="str">
        <f t="shared" si="6241"/>
        <v/>
      </c>
      <c r="AA11792" s="28"/>
      <c r="AB11792" s="28" t="str">
        <f>IF(R11792&lt;T11792,"期末实有头数应大于等于耕役畜","")</f>
        <v/>
      </c>
      <c r="AC11792" s="28"/>
    </row>
    <row r="11793" spans="2:29">
      <c r="B11793" s="19"/>
      <c r="C11793" s="30"/>
      <c r="D11793" s="19" t="s">
        <v>44</v>
      </c>
      <c r="E11793" s="20" t="s">
        <v>45</v>
      </c>
      <c r="F11793" s="19">
        <v>10</v>
      </c>
      <c r="R11793" s="21">
        <f t="shared" si="6243"/>
        <v>0</v>
      </c>
      <c r="Y11793" s="28" t="str">
        <f t="shared" si="6240"/>
        <v/>
      </c>
      <c r="Z11793" s="28" t="str">
        <f t="shared" si="6241"/>
        <v/>
      </c>
      <c r="AA11793" s="28" t="str">
        <f>IF(R11793&lt;S11793+U11793,"期末实有头数应大于等于能繁母畜+种公畜","")</f>
        <v/>
      </c>
      <c r="AB11793" s="28" t="str">
        <f>IF(R11793&lt;T11793,"期末实有头数应大于等于耕役畜","")</f>
        <v/>
      </c>
      <c r="AC11793" s="28" t="str">
        <f>IF(R11793&lt;V11793+W11793,"期末实有头数应大于等于良种+改良种","")</f>
        <v/>
      </c>
    </row>
    <row r="11794" spans="2:29">
      <c r="B11794" s="19"/>
      <c r="C11794" s="30"/>
      <c r="D11794" s="19" t="s">
        <v>46</v>
      </c>
      <c r="E11794" s="20" t="s">
        <v>47</v>
      </c>
      <c r="F11794" s="19">
        <v>11</v>
      </c>
      <c r="G11794" s="21">
        <f t="shared" ref="G11794:S11794" si="6244">G11795+G11799</f>
        <v>0</v>
      </c>
      <c r="H11794" s="21">
        <f t="shared" si="6244"/>
        <v>0</v>
      </c>
      <c r="I11794" s="21">
        <f t="shared" si="6244"/>
        <v>0</v>
      </c>
      <c r="J11794" s="21">
        <f t="shared" si="6244"/>
        <v>0</v>
      </c>
      <c r="K11794" s="21">
        <f t="shared" si="6244"/>
        <v>0</v>
      </c>
      <c r="L11794" s="21">
        <f t="shared" si="6244"/>
        <v>0</v>
      </c>
      <c r="M11794" s="21">
        <f t="shared" si="6244"/>
        <v>0</v>
      </c>
      <c r="N11794" s="21">
        <f t="shared" si="6244"/>
        <v>0</v>
      </c>
      <c r="O11794" s="21">
        <f t="shared" si="6244"/>
        <v>0</v>
      </c>
      <c r="P11794" s="21">
        <f t="shared" si="6244"/>
        <v>0</v>
      </c>
      <c r="Q11794" s="21">
        <f t="shared" si="6244"/>
        <v>0</v>
      </c>
      <c r="R11794" s="23">
        <f t="shared" si="6244"/>
        <v>0</v>
      </c>
      <c r="S11794" s="21">
        <f t="shared" si="6244"/>
        <v>0</v>
      </c>
      <c r="T11794" s="22" t="s">
        <v>38</v>
      </c>
      <c r="U11794" s="21">
        <f>U11795+U11799</f>
        <v>0</v>
      </c>
      <c r="V11794" s="21">
        <f>V11795+V11799</f>
        <v>0</v>
      </c>
      <c r="W11794" s="21">
        <f>W11795+W11799</f>
        <v>0</v>
      </c>
      <c r="Y11794" s="28" t="str">
        <f t="shared" si="6240"/>
        <v/>
      </c>
      <c r="Z11794" s="28" t="str">
        <f t="shared" si="6241"/>
        <v/>
      </c>
      <c r="AA11794" s="28" t="str">
        <f>IF(R11794&lt;S11794+U11794,"期末实有头数应大于等于能繁母畜+种公畜","")</f>
        <v/>
      </c>
      <c r="AB11794" s="28"/>
      <c r="AC11794" s="28" t="str">
        <f>IF(R11794&lt;V11794+W11794,"期末实有头数应大于等于良种+改良种","")</f>
        <v/>
      </c>
    </row>
    <row r="11795" spans="2:29">
      <c r="B11795" s="19"/>
      <c r="C11795" s="30"/>
      <c r="D11795" s="19" t="s">
        <v>48</v>
      </c>
      <c r="E11795" s="20" t="s">
        <v>47</v>
      </c>
      <c r="F11795" s="19">
        <v>12</v>
      </c>
      <c r="R11795" s="21">
        <f>G11795+I11795+J11795+K11795-L11795-M11795-N11795-Q11795</f>
        <v>0</v>
      </c>
      <c r="T11795" s="22" t="s">
        <v>38</v>
      </c>
      <c r="Y11795" s="28" t="str">
        <f t="shared" si="6240"/>
        <v/>
      </c>
      <c r="Z11795" s="28" t="str">
        <f t="shared" si="6241"/>
        <v/>
      </c>
      <c r="AA11795" s="28" t="str">
        <f>IF(R11795&lt;S11795+U11795,"期末实有头数应大于等于能繁母畜+种公畜","")</f>
        <v/>
      </c>
      <c r="AB11795" s="28"/>
      <c r="AC11795" s="28" t="str">
        <f>IF(R11795&lt;V11795+W11795,"期末实有头数应大于等于良种+改良种","")</f>
        <v/>
      </c>
    </row>
    <row r="11796" spans="2:29">
      <c r="B11796" s="19"/>
      <c r="C11796" s="30"/>
      <c r="D11796" s="19" t="s">
        <v>49</v>
      </c>
      <c r="E11796" s="20" t="s">
        <v>47</v>
      </c>
      <c r="F11796" s="19">
        <v>13</v>
      </c>
      <c r="R11796" s="21">
        <f>G11796+I11796+J11796+K11796-L11796-M11796-N11796-Q11796</f>
        <v>0</v>
      </c>
      <c r="T11796" s="22" t="s">
        <v>38</v>
      </c>
      <c r="V11796" s="22" t="s">
        <v>38</v>
      </c>
      <c r="W11796" s="22" t="s">
        <v>38</v>
      </c>
      <c r="Y11796" s="28" t="str">
        <f t="shared" si="6240"/>
        <v/>
      </c>
      <c r="Z11796" s="28" t="str">
        <f t="shared" si="6241"/>
        <v/>
      </c>
      <c r="AA11796" s="28" t="str">
        <f>IF(R11796&lt;S11796+U11796,"期末实有头数应大于等于能繁母畜+种公畜","")</f>
        <v/>
      </c>
      <c r="AB11796" s="28"/>
      <c r="AC11796" s="28"/>
    </row>
    <row r="11797" spans="2:29">
      <c r="B11797" s="19"/>
      <c r="C11797" s="30"/>
      <c r="D11797" s="19" t="s">
        <v>50</v>
      </c>
      <c r="E11797" s="20" t="s">
        <v>47</v>
      </c>
      <c r="F11797" s="19">
        <v>14</v>
      </c>
      <c r="H11797" s="22" t="s">
        <v>38</v>
      </c>
      <c r="I11797" s="22" t="s">
        <v>38</v>
      </c>
      <c r="J11797" s="22" t="s">
        <v>38</v>
      </c>
      <c r="K11797" s="22" t="s">
        <v>38</v>
      </c>
      <c r="L11797" s="22" t="s">
        <v>38</v>
      </c>
      <c r="M11797" s="22" t="s">
        <v>38</v>
      </c>
      <c r="N11797" s="22" t="s">
        <v>38</v>
      </c>
      <c r="O11797" s="22" t="s">
        <v>38</v>
      </c>
      <c r="P11797" s="22" t="s">
        <v>38</v>
      </c>
      <c r="Q11797" s="22" t="s">
        <v>38</v>
      </c>
      <c r="R11797" s="24"/>
      <c r="T11797" s="22" t="s">
        <v>38</v>
      </c>
      <c r="U11797" s="22" t="s">
        <v>38</v>
      </c>
      <c r="V11797" s="22" t="s">
        <v>38</v>
      </c>
      <c r="W11797" s="22" t="s">
        <v>38</v>
      </c>
      <c r="Y11797" s="28" t="str">
        <f t="shared" si="6240"/>
        <v/>
      </c>
      <c r="Z11797" s="28"/>
      <c r="AA11797" s="28"/>
      <c r="AB11797" s="28"/>
      <c r="AC11797" s="28"/>
    </row>
    <row r="11798" spans="2:29">
      <c r="B11798" s="19"/>
      <c r="C11798" s="30"/>
      <c r="D11798" s="19" t="s">
        <v>51</v>
      </c>
      <c r="E11798" s="20" t="s">
        <v>47</v>
      </c>
      <c r="F11798" s="19">
        <v>15</v>
      </c>
      <c r="H11798" s="22" t="s">
        <v>38</v>
      </c>
      <c r="I11798" s="22" t="s">
        <v>38</v>
      </c>
      <c r="J11798" s="22" t="s">
        <v>38</v>
      </c>
      <c r="K11798" s="22" t="s">
        <v>38</v>
      </c>
      <c r="L11798" s="22" t="s">
        <v>38</v>
      </c>
      <c r="M11798" s="22" t="s">
        <v>38</v>
      </c>
      <c r="N11798" s="22" t="s">
        <v>38</v>
      </c>
      <c r="O11798" s="22" t="s">
        <v>38</v>
      </c>
      <c r="P11798" s="22" t="s">
        <v>38</v>
      </c>
      <c r="Q11798" s="22" t="s">
        <v>38</v>
      </c>
      <c r="R11798" s="24"/>
      <c r="T11798" s="22" t="s">
        <v>38</v>
      </c>
      <c r="U11798" s="22" t="s">
        <v>38</v>
      </c>
      <c r="V11798" s="22" t="s">
        <v>38</v>
      </c>
      <c r="W11798" s="22" t="s">
        <v>38</v>
      </c>
      <c r="Y11798" s="28" t="str">
        <f t="shared" si="6240"/>
        <v/>
      </c>
      <c r="Z11798" s="28"/>
      <c r="AA11798" s="28"/>
      <c r="AB11798" s="28"/>
      <c r="AC11798" s="28"/>
    </row>
    <row r="11799" spans="2:29">
      <c r="B11799" s="19"/>
      <c r="C11799" s="30"/>
      <c r="D11799" s="19" t="s">
        <v>52</v>
      </c>
      <c r="E11799" s="20" t="s">
        <v>47</v>
      </c>
      <c r="F11799" s="19">
        <v>16</v>
      </c>
      <c r="R11799" s="21">
        <f>G11799+I11799+J11799+K11799-L11799-M11799-N11799-Q11799</f>
        <v>0</v>
      </c>
      <c r="T11799" s="22" t="s">
        <v>38</v>
      </c>
      <c r="Y11799" s="28" t="str">
        <f t="shared" si="6240"/>
        <v/>
      </c>
      <c r="Z11799" s="28" t="str">
        <f>IF(N11799&lt;O11799+P11799,"出卖应大于等于出卖肉畜+出卖仔畜","")</f>
        <v/>
      </c>
      <c r="AA11799" s="28" t="str">
        <f t="shared" ref="AA11799:AA11808" si="6245">IF(R11799&lt;S11799+U11799,"期末实有头数应大于等于能繁母畜+种公畜","")</f>
        <v/>
      </c>
      <c r="AB11799" s="28"/>
      <c r="AC11799" s="28" t="str">
        <f t="shared" ref="AC11799:AC11804" si="6246">IF(R11799&lt;V11799+W11799,"期末实有头数应大于等于良种+改良种","")</f>
        <v/>
      </c>
    </row>
    <row r="11800" spans="2:29">
      <c r="B11800" s="19"/>
      <c r="C11800" s="30"/>
      <c r="D11800" s="19" t="s">
        <v>53</v>
      </c>
      <c r="E11800" s="18" t="s">
        <v>33</v>
      </c>
      <c r="F11800" s="19">
        <v>17</v>
      </c>
      <c r="R11800" s="21">
        <f>G11800+I11800+J11800+K11800-L11800-M11800-N11800-Q11800</f>
        <v>0</v>
      </c>
      <c r="T11800" s="22" t="s">
        <v>38</v>
      </c>
      <c r="Y11800" s="28" t="str">
        <f t="shared" si="6240"/>
        <v/>
      </c>
      <c r="Z11800" s="28" t="str">
        <f>IF(N11800&lt;O11800+P11800,"出卖应大于等于出卖肉畜+出卖仔畜","")</f>
        <v/>
      </c>
      <c r="AA11800" s="28" t="str">
        <f t="shared" si="6245"/>
        <v/>
      </c>
      <c r="AB11800" s="28"/>
      <c r="AC11800" s="28" t="str">
        <f t="shared" si="6246"/>
        <v/>
      </c>
    </row>
    <row r="11801" spans="2:29">
      <c r="B11801" s="18"/>
      <c r="C11801" s="29"/>
      <c r="D11801" s="19" t="s">
        <v>32</v>
      </c>
      <c r="E11801" s="20" t="s">
        <v>33</v>
      </c>
      <c r="F11801" s="19">
        <v>1</v>
      </c>
      <c r="G11801" s="21">
        <f t="shared" ref="G11801:S11801" si="6247">G11802+G11817</f>
        <v>0</v>
      </c>
      <c r="H11801" s="21">
        <f t="shared" si="6247"/>
        <v>0</v>
      </c>
      <c r="I11801" s="21">
        <f t="shared" si="6247"/>
        <v>0</v>
      </c>
      <c r="J11801" s="21">
        <f t="shared" si="6247"/>
        <v>0</v>
      </c>
      <c r="K11801" s="21">
        <f t="shared" si="6247"/>
        <v>0</v>
      </c>
      <c r="L11801" s="21">
        <f t="shared" si="6247"/>
        <v>0</v>
      </c>
      <c r="M11801" s="21">
        <f t="shared" si="6247"/>
        <v>0</v>
      </c>
      <c r="N11801" s="21">
        <f t="shared" si="6247"/>
        <v>0</v>
      </c>
      <c r="O11801" s="21">
        <f t="shared" si="6247"/>
        <v>0</v>
      </c>
      <c r="P11801" s="21">
        <f t="shared" si="6247"/>
        <v>0</v>
      </c>
      <c r="Q11801" s="21">
        <f t="shared" si="6247"/>
        <v>0</v>
      </c>
      <c r="R11801" s="21">
        <f t="shared" si="6247"/>
        <v>0</v>
      </c>
      <c r="S11801" s="21">
        <f t="shared" si="6247"/>
        <v>0</v>
      </c>
      <c r="T11801" s="21">
        <f>T11802</f>
        <v>0</v>
      </c>
      <c r="U11801" s="21">
        <f>U11802+U11817</f>
        <v>0</v>
      </c>
      <c r="V11801" s="21">
        <f>V11802+V11817</f>
        <v>0</v>
      </c>
      <c r="W11801" s="21">
        <f>W11802+W11817</f>
        <v>0</v>
      </c>
      <c r="Y11801" s="28" t="str">
        <f t="shared" si="6240"/>
        <v/>
      </c>
      <c r="Z11801" s="28" t="str">
        <f>IF(N11801&lt;O11801+P11801,"出卖应大于等于出卖肉畜+出卖仔畜","")</f>
        <v/>
      </c>
      <c r="AA11801" s="28" t="str">
        <f t="shared" si="6245"/>
        <v/>
      </c>
      <c r="AB11801" s="28" t="str">
        <f>IF(R11801&lt;T11801,"期末实有头数应大于等于耕役畜","")</f>
        <v/>
      </c>
      <c r="AC11801" s="28" t="str">
        <f t="shared" si="6246"/>
        <v/>
      </c>
    </row>
    <row r="11802" spans="2:29">
      <c r="B11802" s="19"/>
      <c r="C11802" s="30"/>
      <c r="D11802" s="19" t="s">
        <v>34</v>
      </c>
      <c r="E11802" s="20" t="s">
        <v>33</v>
      </c>
      <c r="F11802" s="19">
        <v>2</v>
      </c>
      <c r="G11802" s="21">
        <f t="shared" ref="G11802:S11802" si="6248">G11803+G11811</f>
        <v>0</v>
      </c>
      <c r="H11802" s="21">
        <f t="shared" si="6248"/>
        <v>0</v>
      </c>
      <c r="I11802" s="21">
        <f t="shared" si="6248"/>
        <v>0</v>
      </c>
      <c r="J11802" s="21">
        <f t="shared" si="6248"/>
        <v>0</v>
      </c>
      <c r="K11802" s="21">
        <f t="shared" si="6248"/>
        <v>0</v>
      </c>
      <c r="L11802" s="21">
        <f t="shared" si="6248"/>
        <v>0</v>
      </c>
      <c r="M11802" s="21">
        <f t="shared" si="6248"/>
        <v>0</v>
      </c>
      <c r="N11802" s="21">
        <f t="shared" si="6248"/>
        <v>0</v>
      </c>
      <c r="O11802" s="21">
        <f t="shared" si="6248"/>
        <v>0</v>
      </c>
      <c r="P11802" s="21">
        <f t="shared" si="6248"/>
        <v>0</v>
      </c>
      <c r="Q11802" s="21">
        <f t="shared" si="6248"/>
        <v>0</v>
      </c>
      <c r="R11802" s="21">
        <f t="shared" si="6248"/>
        <v>0</v>
      </c>
      <c r="S11802" s="21">
        <f t="shared" si="6248"/>
        <v>0</v>
      </c>
      <c r="T11802" s="21">
        <f>T11803</f>
        <v>0</v>
      </c>
      <c r="U11802" s="21">
        <f>U11803+U11811</f>
        <v>0</v>
      </c>
      <c r="V11802" s="21">
        <f>V11803+V11811</f>
        <v>0</v>
      </c>
      <c r="W11802" s="21">
        <f>W11803+W11811</f>
        <v>0</v>
      </c>
      <c r="Y11802" s="28" t="str">
        <f t="shared" ref="Y11802:Y11818" si="6249">IF(H11802&lt;I11802,"繁殖仔畜应大于等于成活","")</f>
        <v/>
      </c>
      <c r="Z11802" s="28" t="str">
        <f t="shared" ref="Z11802:Z11813" si="6250">IF(N11802&lt;O11802+P11802,"出卖应大于等于出卖肉畜+出卖仔畜","")</f>
        <v/>
      </c>
      <c r="AA11802" s="28" t="str">
        <f t="shared" si="6245"/>
        <v/>
      </c>
      <c r="AB11802" s="28" t="str">
        <f>IF(R11802&lt;T11802,"期末实有头数应大于等于耕役畜","")</f>
        <v/>
      </c>
      <c r="AC11802" s="28" t="str">
        <f t="shared" si="6246"/>
        <v/>
      </c>
    </row>
    <row r="11803" spans="2:29">
      <c r="B11803" s="19"/>
      <c r="C11803" s="30"/>
      <c r="D11803" s="19" t="s">
        <v>35</v>
      </c>
      <c r="E11803" s="20" t="s">
        <v>33</v>
      </c>
      <c r="F11803" s="19">
        <v>3</v>
      </c>
      <c r="G11803" s="21">
        <f t="shared" ref="G11803:R11803" si="6251">G11804+G11807+G11808+G11809+G11810</f>
        <v>0</v>
      </c>
      <c r="H11803" s="21">
        <f t="shared" si="6251"/>
        <v>0</v>
      </c>
      <c r="I11803" s="21">
        <f t="shared" si="6251"/>
        <v>0</v>
      </c>
      <c r="J11803" s="21">
        <f t="shared" si="6251"/>
        <v>0</v>
      </c>
      <c r="K11803" s="21">
        <f t="shared" si="6251"/>
        <v>0</v>
      </c>
      <c r="L11803" s="21">
        <f t="shared" si="6251"/>
        <v>0</v>
      </c>
      <c r="M11803" s="21">
        <f t="shared" si="6251"/>
        <v>0</v>
      </c>
      <c r="N11803" s="21">
        <f t="shared" si="6251"/>
        <v>0</v>
      </c>
      <c r="O11803" s="21">
        <f t="shared" si="6251"/>
        <v>0</v>
      </c>
      <c r="P11803" s="21">
        <f t="shared" si="6251"/>
        <v>0</v>
      </c>
      <c r="Q11803" s="21">
        <f t="shared" si="6251"/>
        <v>0</v>
      </c>
      <c r="R11803" s="21">
        <f t="shared" si="6251"/>
        <v>0</v>
      </c>
      <c r="S11803" s="21">
        <f>S11804+S11807+S11808+S11810</f>
        <v>0</v>
      </c>
      <c r="T11803" s="21">
        <f>T11804+T11807+T11808+T11809+T11810</f>
        <v>0</v>
      </c>
      <c r="U11803" s="21">
        <f>U11804+U11807+U11808+U11810</f>
        <v>0</v>
      </c>
      <c r="V11803" s="21">
        <f>V11804+V11807+V11808+V11810</f>
        <v>0</v>
      </c>
      <c r="W11803" s="21">
        <f>W11804+W11807+W11808+W11810</f>
        <v>0</v>
      </c>
      <c r="Y11803" s="28" t="str">
        <f t="shared" si="6249"/>
        <v/>
      </c>
      <c r="Z11803" s="28" t="str">
        <f t="shared" si="6250"/>
        <v/>
      </c>
      <c r="AA11803" s="28" t="str">
        <f t="shared" si="6245"/>
        <v/>
      </c>
      <c r="AB11803" s="28" t="str">
        <f>IF(R11803&lt;T11803,"期末实有头数应大于等于耕役畜","")</f>
        <v/>
      </c>
      <c r="AC11803" s="28" t="str">
        <f t="shared" si="6246"/>
        <v/>
      </c>
    </row>
    <row r="11804" spans="2:29">
      <c r="B11804" s="19"/>
      <c r="C11804" s="30"/>
      <c r="D11804" s="19" t="s">
        <v>36</v>
      </c>
      <c r="E11804" s="20" t="s">
        <v>33</v>
      </c>
      <c r="F11804" s="19">
        <v>4</v>
      </c>
      <c r="R11804" s="21">
        <f>G11804+I11804+J11804+K11804-L11804-M11804-N11804-Q11804</f>
        <v>0</v>
      </c>
      <c r="Y11804" s="28" t="str">
        <f t="shared" si="6249"/>
        <v/>
      </c>
      <c r="Z11804" s="28" t="str">
        <f t="shared" si="6250"/>
        <v/>
      </c>
      <c r="AA11804" s="28" t="str">
        <f t="shared" si="6245"/>
        <v/>
      </c>
      <c r="AB11804" s="28" t="str">
        <f>IF(R11804&lt;T11804,"期末实有头数应大于等于耕役畜","")</f>
        <v/>
      </c>
      <c r="AC11804" s="28" t="str">
        <f t="shared" si="6246"/>
        <v/>
      </c>
    </row>
    <row r="11805" spans="2:29">
      <c r="B11805" s="19"/>
      <c r="C11805" s="30"/>
      <c r="D11805" s="19" t="s">
        <v>37</v>
      </c>
      <c r="E11805" s="20" t="s">
        <v>33</v>
      </c>
      <c r="F11805" s="19">
        <v>5</v>
      </c>
      <c r="R11805" s="21">
        <f t="shared" ref="R11805:R11810" si="6252">G11805+I11805+J11805+K11805-L11805-M11805-N11805-Q11805</f>
        <v>0</v>
      </c>
      <c r="T11805" s="22" t="s">
        <v>38</v>
      </c>
      <c r="V11805" s="22" t="s">
        <v>38</v>
      </c>
      <c r="W11805" s="22" t="s">
        <v>38</v>
      </c>
      <c r="Y11805" s="28" t="str">
        <f t="shared" si="6249"/>
        <v/>
      </c>
      <c r="Z11805" s="28" t="str">
        <f t="shared" si="6250"/>
        <v/>
      </c>
      <c r="AA11805" s="28" t="str">
        <f t="shared" si="6245"/>
        <v/>
      </c>
      <c r="AB11805" s="28"/>
      <c r="AC11805" s="28"/>
    </row>
    <row r="11806" spans="2:29">
      <c r="B11806" s="19"/>
      <c r="C11806" s="30"/>
      <c r="D11806" s="19" t="s">
        <v>39</v>
      </c>
      <c r="E11806" s="20" t="s">
        <v>33</v>
      </c>
      <c r="F11806" s="19">
        <v>6</v>
      </c>
      <c r="R11806" s="21">
        <f t="shared" si="6252"/>
        <v>0</v>
      </c>
      <c r="T11806" s="22" t="s">
        <v>38</v>
      </c>
      <c r="V11806" s="22" t="s">
        <v>38</v>
      </c>
      <c r="W11806" s="22" t="s">
        <v>38</v>
      </c>
      <c r="Y11806" s="28" t="str">
        <f t="shared" si="6249"/>
        <v/>
      </c>
      <c r="Z11806" s="28" t="str">
        <f t="shared" si="6250"/>
        <v/>
      </c>
      <c r="AA11806" s="28" t="str">
        <f t="shared" si="6245"/>
        <v/>
      </c>
      <c r="AB11806" s="28"/>
      <c r="AC11806" s="28"/>
    </row>
    <row r="11807" spans="2:29">
      <c r="B11807" s="19"/>
      <c r="C11807" s="30"/>
      <c r="D11807" s="19" t="s">
        <v>40</v>
      </c>
      <c r="E11807" s="20" t="s">
        <v>41</v>
      </c>
      <c r="F11807" s="19">
        <v>7</v>
      </c>
      <c r="R11807" s="21">
        <f t="shared" si="6252"/>
        <v>0</v>
      </c>
      <c r="Y11807" s="28" t="str">
        <f t="shared" si="6249"/>
        <v/>
      </c>
      <c r="Z11807" s="28" t="str">
        <f t="shared" si="6250"/>
        <v/>
      </c>
      <c r="AA11807" s="28" t="str">
        <f t="shared" si="6245"/>
        <v/>
      </c>
      <c r="AB11807" s="28" t="str">
        <f>IF(R11807&lt;T11807,"期末实有头数应大于等于耕役畜","")</f>
        <v/>
      </c>
      <c r="AC11807" s="28" t="str">
        <f>IF(R11807&lt;V11807+W11807,"期末实有头数应大于等于良种+改良种","")</f>
        <v/>
      </c>
    </row>
    <row r="11808" spans="2:29">
      <c r="B11808" s="19"/>
      <c r="C11808" s="30"/>
      <c r="D11808" s="19" t="s">
        <v>42</v>
      </c>
      <c r="E11808" s="20" t="s">
        <v>33</v>
      </c>
      <c r="F11808" s="19">
        <v>8</v>
      </c>
      <c r="R11808" s="21">
        <f t="shared" si="6252"/>
        <v>0</v>
      </c>
      <c r="Y11808" s="28" t="str">
        <f t="shared" si="6249"/>
        <v/>
      </c>
      <c r="Z11808" s="28" t="str">
        <f t="shared" si="6250"/>
        <v/>
      </c>
      <c r="AA11808" s="28" t="str">
        <f t="shared" si="6245"/>
        <v/>
      </c>
      <c r="AB11808" s="28" t="str">
        <f>IF(R11808&lt;T11808,"期末实有头数应大于等于耕役畜","")</f>
        <v/>
      </c>
      <c r="AC11808" s="28" t="str">
        <f>IF(R11808&lt;V11808+W11808,"期末实有头数应大于等于良种+改良种","")</f>
        <v/>
      </c>
    </row>
    <row r="11809" spans="2:29">
      <c r="B11809" s="19"/>
      <c r="C11809" s="30"/>
      <c r="D11809" s="19" t="s">
        <v>43</v>
      </c>
      <c r="E11809" s="20" t="s">
        <v>33</v>
      </c>
      <c r="F11809" s="19">
        <v>9</v>
      </c>
      <c r="R11809" s="21">
        <f t="shared" si="6252"/>
        <v>0</v>
      </c>
      <c r="S11809" s="22" t="s">
        <v>38</v>
      </c>
      <c r="U11809" s="22" t="s">
        <v>38</v>
      </c>
      <c r="V11809" s="22" t="s">
        <v>38</v>
      </c>
      <c r="W11809" s="22" t="s">
        <v>38</v>
      </c>
      <c r="Y11809" s="28" t="str">
        <f t="shared" si="6249"/>
        <v/>
      </c>
      <c r="Z11809" s="28" t="str">
        <f t="shared" si="6250"/>
        <v/>
      </c>
      <c r="AA11809" s="28"/>
      <c r="AB11809" s="28" t="str">
        <f>IF(R11809&lt;T11809,"期末实有头数应大于等于耕役畜","")</f>
        <v/>
      </c>
      <c r="AC11809" s="28"/>
    </row>
    <row r="11810" spans="2:29">
      <c r="B11810" s="19"/>
      <c r="C11810" s="30"/>
      <c r="D11810" s="19" t="s">
        <v>44</v>
      </c>
      <c r="E11810" s="20" t="s">
        <v>45</v>
      </c>
      <c r="F11810" s="19">
        <v>10</v>
      </c>
      <c r="R11810" s="21">
        <f t="shared" si="6252"/>
        <v>0</v>
      </c>
      <c r="Y11810" s="28" t="str">
        <f t="shared" si="6249"/>
        <v/>
      </c>
      <c r="Z11810" s="28" t="str">
        <f t="shared" si="6250"/>
        <v/>
      </c>
      <c r="AA11810" s="28" t="str">
        <f>IF(R11810&lt;S11810+U11810,"期末实有头数应大于等于能繁母畜+种公畜","")</f>
        <v/>
      </c>
      <c r="AB11810" s="28" t="str">
        <f>IF(R11810&lt;T11810,"期末实有头数应大于等于耕役畜","")</f>
        <v/>
      </c>
      <c r="AC11810" s="28" t="str">
        <f>IF(R11810&lt;V11810+W11810,"期末实有头数应大于等于良种+改良种","")</f>
        <v/>
      </c>
    </row>
    <row r="11811" spans="2:29">
      <c r="B11811" s="19"/>
      <c r="C11811" s="30"/>
      <c r="D11811" s="19" t="s">
        <v>46</v>
      </c>
      <c r="E11811" s="20" t="s">
        <v>47</v>
      </c>
      <c r="F11811" s="19">
        <v>11</v>
      </c>
      <c r="G11811" s="21">
        <f t="shared" ref="G11811:S11811" si="6253">G11812+G11816</f>
        <v>0</v>
      </c>
      <c r="H11811" s="21">
        <f t="shared" si="6253"/>
        <v>0</v>
      </c>
      <c r="I11811" s="21">
        <f t="shared" si="6253"/>
        <v>0</v>
      </c>
      <c r="J11811" s="21">
        <f t="shared" si="6253"/>
        <v>0</v>
      </c>
      <c r="K11811" s="21">
        <f t="shared" si="6253"/>
        <v>0</v>
      </c>
      <c r="L11811" s="21">
        <f t="shared" si="6253"/>
        <v>0</v>
      </c>
      <c r="M11811" s="21">
        <f t="shared" si="6253"/>
        <v>0</v>
      </c>
      <c r="N11811" s="21">
        <f t="shared" si="6253"/>
        <v>0</v>
      </c>
      <c r="O11811" s="21">
        <f t="shared" si="6253"/>
        <v>0</v>
      </c>
      <c r="P11811" s="21">
        <f t="shared" si="6253"/>
        <v>0</v>
      </c>
      <c r="Q11811" s="21">
        <f t="shared" si="6253"/>
        <v>0</v>
      </c>
      <c r="R11811" s="23">
        <f t="shared" si="6253"/>
        <v>0</v>
      </c>
      <c r="S11811" s="21">
        <f t="shared" si="6253"/>
        <v>0</v>
      </c>
      <c r="T11811" s="22" t="s">
        <v>38</v>
      </c>
      <c r="U11811" s="21">
        <f>U11812+U11816</f>
        <v>0</v>
      </c>
      <c r="V11811" s="21">
        <f>V11812+V11816</f>
        <v>0</v>
      </c>
      <c r="W11811" s="21">
        <f>W11812+W11816</f>
        <v>0</v>
      </c>
      <c r="Y11811" s="28" t="str">
        <f t="shared" si="6249"/>
        <v/>
      </c>
      <c r="Z11811" s="28" t="str">
        <f t="shared" si="6250"/>
        <v/>
      </c>
      <c r="AA11811" s="28" t="str">
        <f>IF(R11811&lt;S11811+U11811,"期末实有头数应大于等于能繁母畜+种公畜","")</f>
        <v/>
      </c>
      <c r="AB11811" s="28"/>
      <c r="AC11811" s="28" t="str">
        <f>IF(R11811&lt;V11811+W11811,"期末实有头数应大于等于良种+改良种","")</f>
        <v/>
      </c>
    </row>
    <row r="11812" spans="2:29">
      <c r="B11812" s="19"/>
      <c r="C11812" s="30"/>
      <c r="D11812" s="19" t="s">
        <v>48</v>
      </c>
      <c r="E11812" s="20" t="s">
        <v>47</v>
      </c>
      <c r="F11812" s="19">
        <v>12</v>
      </c>
      <c r="R11812" s="21">
        <f>G11812+I11812+J11812+K11812-L11812-M11812-N11812-Q11812</f>
        <v>0</v>
      </c>
      <c r="T11812" s="22" t="s">
        <v>38</v>
      </c>
      <c r="Y11812" s="28" t="str">
        <f t="shared" si="6249"/>
        <v/>
      </c>
      <c r="Z11812" s="28" t="str">
        <f t="shared" si="6250"/>
        <v/>
      </c>
      <c r="AA11812" s="28" t="str">
        <f>IF(R11812&lt;S11812+U11812,"期末实有头数应大于等于能繁母畜+种公畜","")</f>
        <v/>
      </c>
      <c r="AB11812" s="28"/>
      <c r="AC11812" s="28" t="str">
        <f>IF(R11812&lt;V11812+W11812,"期末实有头数应大于等于良种+改良种","")</f>
        <v/>
      </c>
    </row>
    <row r="11813" spans="2:29">
      <c r="B11813" s="19"/>
      <c r="C11813" s="30"/>
      <c r="D11813" s="19" t="s">
        <v>49</v>
      </c>
      <c r="E11813" s="20" t="s">
        <v>47</v>
      </c>
      <c r="F11813" s="19">
        <v>13</v>
      </c>
      <c r="R11813" s="21">
        <f>G11813+I11813+J11813+K11813-L11813-M11813-N11813-Q11813</f>
        <v>0</v>
      </c>
      <c r="T11813" s="22" t="s">
        <v>38</v>
      </c>
      <c r="V11813" s="22" t="s">
        <v>38</v>
      </c>
      <c r="W11813" s="22" t="s">
        <v>38</v>
      </c>
      <c r="Y11813" s="28" t="str">
        <f t="shared" si="6249"/>
        <v/>
      </c>
      <c r="Z11813" s="28" t="str">
        <f t="shared" si="6250"/>
        <v/>
      </c>
      <c r="AA11813" s="28" t="str">
        <f>IF(R11813&lt;S11813+U11813,"期末实有头数应大于等于能繁母畜+种公畜","")</f>
        <v/>
      </c>
      <c r="AB11813" s="28"/>
      <c r="AC11813" s="28"/>
    </row>
    <row r="11814" spans="2:29">
      <c r="B11814" s="19"/>
      <c r="C11814" s="30"/>
      <c r="D11814" s="19" t="s">
        <v>50</v>
      </c>
      <c r="E11814" s="20" t="s">
        <v>47</v>
      </c>
      <c r="F11814" s="19">
        <v>14</v>
      </c>
      <c r="H11814" s="22" t="s">
        <v>38</v>
      </c>
      <c r="I11814" s="22" t="s">
        <v>38</v>
      </c>
      <c r="J11814" s="22" t="s">
        <v>38</v>
      </c>
      <c r="K11814" s="22" t="s">
        <v>38</v>
      </c>
      <c r="L11814" s="22" t="s">
        <v>38</v>
      </c>
      <c r="M11814" s="22" t="s">
        <v>38</v>
      </c>
      <c r="N11814" s="22" t="s">
        <v>38</v>
      </c>
      <c r="O11814" s="22" t="s">
        <v>38</v>
      </c>
      <c r="P11814" s="22" t="s">
        <v>38</v>
      </c>
      <c r="Q11814" s="22" t="s">
        <v>38</v>
      </c>
      <c r="R11814" s="24"/>
      <c r="T11814" s="22" t="s">
        <v>38</v>
      </c>
      <c r="U11814" s="22" t="s">
        <v>38</v>
      </c>
      <c r="V11814" s="22" t="s">
        <v>38</v>
      </c>
      <c r="W11814" s="22" t="s">
        <v>38</v>
      </c>
      <c r="Y11814" s="28" t="str">
        <f t="shared" si="6249"/>
        <v/>
      </c>
      <c r="Z11814" s="28"/>
      <c r="AA11814" s="28"/>
      <c r="AB11814" s="28"/>
      <c r="AC11814" s="28"/>
    </row>
    <row r="11815" spans="2:29">
      <c r="B11815" s="19"/>
      <c r="C11815" s="30"/>
      <c r="D11815" s="19" t="s">
        <v>51</v>
      </c>
      <c r="E11815" s="20" t="s">
        <v>47</v>
      </c>
      <c r="F11815" s="19">
        <v>15</v>
      </c>
      <c r="H11815" s="22" t="s">
        <v>38</v>
      </c>
      <c r="I11815" s="22" t="s">
        <v>38</v>
      </c>
      <c r="J11815" s="22" t="s">
        <v>38</v>
      </c>
      <c r="K11815" s="22" t="s">
        <v>38</v>
      </c>
      <c r="L11815" s="22" t="s">
        <v>38</v>
      </c>
      <c r="M11815" s="22" t="s">
        <v>38</v>
      </c>
      <c r="N11815" s="22" t="s">
        <v>38</v>
      </c>
      <c r="O11815" s="22" t="s">
        <v>38</v>
      </c>
      <c r="P11815" s="22" t="s">
        <v>38</v>
      </c>
      <c r="Q11815" s="22" t="s">
        <v>38</v>
      </c>
      <c r="R11815" s="24"/>
      <c r="T11815" s="22" t="s">
        <v>38</v>
      </c>
      <c r="U11815" s="22" t="s">
        <v>38</v>
      </c>
      <c r="V11815" s="22" t="s">
        <v>38</v>
      </c>
      <c r="W11815" s="22" t="s">
        <v>38</v>
      </c>
      <c r="Y11815" s="28" t="str">
        <f t="shared" si="6249"/>
        <v/>
      </c>
      <c r="Z11815" s="28"/>
      <c r="AA11815" s="28"/>
      <c r="AB11815" s="28"/>
      <c r="AC11815" s="28"/>
    </row>
    <row r="11816" spans="2:29">
      <c r="B11816" s="19"/>
      <c r="C11816" s="30"/>
      <c r="D11816" s="19" t="s">
        <v>52</v>
      </c>
      <c r="E11816" s="20" t="s">
        <v>47</v>
      </c>
      <c r="F11816" s="19">
        <v>16</v>
      </c>
      <c r="R11816" s="21">
        <f>G11816+I11816+J11816+K11816-L11816-M11816-N11816-Q11816</f>
        <v>0</v>
      </c>
      <c r="T11816" s="22" t="s">
        <v>38</v>
      </c>
      <c r="Y11816" s="28" t="str">
        <f t="shared" si="6249"/>
        <v/>
      </c>
      <c r="Z11816" s="28" t="str">
        <f>IF(N11816&lt;O11816+P11816,"出卖应大于等于出卖肉畜+出卖仔畜","")</f>
        <v/>
      </c>
      <c r="AA11816" s="28" t="str">
        <f t="shared" ref="AA11816:AA11825" si="6254">IF(R11816&lt;S11816+U11816,"期末实有头数应大于等于能繁母畜+种公畜","")</f>
        <v/>
      </c>
      <c r="AB11816" s="28"/>
      <c r="AC11816" s="28" t="str">
        <f t="shared" ref="AC11816:AC11821" si="6255">IF(R11816&lt;V11816+W11816,"期末实有头数应大于等于良种+改良种","")</f>
        <v/>
      </c>
    </row>
    <row r="11817" spans="2:29">
      <c r="B11817" s="19"/>
      <c r="C11817" s="30"/>
      <c r="D11817" s="19" t="s">
        <v>53</v>
      </c>
      <c r="E11817" s="18" t="s">
        <v>33</v>
      </c>
      <c r="F11817" s="19">
        <v>17</v>
      </c>
      <c r="R11817" s="21">
        <f>G11817+I11817+J11817+K11817-L11817-M11817-N11817-Q11817</f>
        <v>0</v>
      </c>
      <c r="T11817" s="22" t="s">
        <v>38</v>
      </c>
      <c r="Y11817" s="28" t="str">
        <f t="shared" si="6249"/>
        <v/>
      </c>
      <c r="Z11817" s="28" t="str">
        <f>IF(N11817&lt;O11817+P11817,"出卖应大于等于出卖肉畜+出卖仔畜","")</f>
        <v/>
      </c>
      <c r="AA11817" s="28" t="str">
        <f t="shared" si="6254"/>
        <v/>
      </c>
      <c r="AB11817" s="28"/>
      <c r="AC11817" s="28" t="str">
        <f t="shared" si="6255"/>
        <v/>
      </c>
    </row>
    <row r="11818" spans="2:29">
      <c r="B11818" s="18"/>
      <c r="C11818" s="29"/>
      <c r="D11818" s="19" t="s">
        <v>32</v>
      </c>
      <c r="E11818" s="20" t="s">
        <v>33</v>
      </c>
      <c r="F11818" s="19">
        <v>1</v>
      </c>
      <c r="G11818" s="21">
        <f t="shared" ref="G11818:S11818" si="6256">G11819+G11834</f>
        <v>0</v>
      </c>
      <c r="H11818" s="21">
        <f t="shared" si="6256"/>
        <v>0</v>
      </c>
      <c r="I11818" s="21">
        <f t="shared" si="6256"/>
        <v>0</v>
      </c>
      <c r="J11818" s="21">
        <f t="shared" si="6256"/>
        <v>0</v>
      </c>
      <c r="K11818" s="21">
        <f t="shared" si="6256"/>
        <v>0</v>
      </c>
      <c r="L11818" s="21">
        <f t="shared" si="6256"/>
        <v>0</v>
      </c>
      <c r="M11818" s="21">
        <f t="shared" si="6256"/>
        <v>0</v>
      </c>
      <c r="N11818" s="21">
        <f t="shared" si="6256"/>
        <v>0</v>
      </c>
      <c r="O11818" s="21">
        <f t="shared" si="6256"/>
        <v>0</v>
      </c>
      <c r="P11818" s="21">
        <f t="shared" si="6256"/>
        <v>0</v>
      </c>
      <c r="Q11818" s="21">
        <f t="shared" si="6256"/>
        <v>0</v>
      </c>
      <c r="R11818" s="21">
        <f t="shared" si="6256"/>
        <v>0</v>
      </c>
      <c r="S11818" s="21">
        <f t="shared" si="6256"/>
        <v>0</v>
      </c>
      <c r="T11818" s="21">
        <f>T11819</f>
        <v>0</v>
      </c>
      <c r="U11818" s="21">
        <f>U11819+U11834</f>
        <v>0</v>
      </c>
      <c r="V11818" s="21">
        <f>V11819+V11834</f>
        <v>0</v>
      </c>
      <c r="W11818" s="21">
        <f>W11819+W11834</f>
        <v>0</v>
      </c>
      <c r="Y11818" s="28" t="str">
        <f t="shared" si="6249"/>
        <v/>
      </c>
      <c r="Z11818" s="28" t="str">
        <f>IF(N11818&lt;O11818+P11818,"出卖应大于等于出卖肉畜+出卖仔畜","")</f>
        <v/>
      </c>
      <c r="AA11818" s="28" t="str">
        <f t="shared" si="6254"/>
        <v/>
      </c>
      <c r="AB11818" s="28" t="str">
        <f>IF(R11818&lt;T11818,"期末实有头数应大于等于耕役畜","")</f>
        <v/>
      </c>
      <c r="AC11818" s="28" t="str">
        <f t="shared" si="6255"/>
        <v/>
      </c>
    </row>
    <row r="11819" spans="2:29">
      <c r="B11819" s="19"/>
      <c r="C11819" s="30"/>
      <c r="D11819" s="19" t="s">
        <v>34</v>
      </c>
      <c r="E11819" s="20" t="s">
        <v>33</v>
      </c>
      <c r="F11819" s="19">
        <v>2</v>
      </c>
      <c r="G11819" s="21">
        <f t="shared" ref="G11819:S11819" si="6257">G11820+G11828</f>
        <v>0</v>
      </c>
      <c r="H11819" s="21">
        <f t="shared" si="6257"/>
        <v>0</v>
      </c>
      <c r="I11819" s="21">
        <f t="shared" si="6257"/>
        <v>0</v>
      </c>
      <c r="J11819" s="21">
        <f t="shared" si="6257"/>
        <v>0</v>
      </c>
      <c r="K11819" s="21">
        <f t="shared" si="6257"/>
        <v>0</v>
      </c>
      <c r="L11819" s="21">
        <f t="shared" si="6257"/>
        <v>0</v>
      </c>
      <c r="M11819" s="21">
        <f t="shared" si="6257"/>
        <v>0</v>
      </c>
      <c r="N11819" s="21">
        <f t="shared" si="6257"/>
        <v>0</v>
      </c>
      <c r="O11819" s="21">
        <f t="shared" si="6257"/>
        <v>0</v>
      </c>
      <c r="P11819" s="21">
        <f t="shared" si="6257"/>
        <v>0</v>
      </c>
      <c r="Q11819" s="21">
        <f t="shared" si="6257"/>
        <v>0</v>
      </c>
      <c r="R11819" s="21">
        <f t="shared" si="6257"/>
        <v>0</v>
      </c>
      <c r="S11819" s="21">
        <f t="shared" si="6257"/>
        <v>0</v>
      </c>
      <c r="T11819" s="21">
        <f>T11820</f>
        <v>0</v>
      </c>
      <c r="U11819" s="21">
        <f>U11820+U11828</f>
        <v>0</v>
      </c>
      <c r="V11819" s="21">
        <f>V11820+V11828</f>
        <v>0</v>
      </c>
      <c r="W11819" s="21">
        <f>W11820+W11828</f>
        <v>0</v>
      </c>
      <c r="Y11819" s="28" t="str">
        <f t="shared" ref="Y11819:Y11835" si="6258">IF(H11819&lt;I11819,"繁殖仔畜应大于等于成活","")</f>
        <v/>
      </c>
      <c r="Z11819" s="28" t="str">
        <f t="shared" ref="Z11819:Z11830" si="6259">IF(N11819&lt;O11819+P11819,"出卖应大于等于出卖肉畜+出卖仔畜","")</f>
        <v/>
      </c>
      <c r="AA11819" s="28" t="str">
        <f t="shared" si="6254"/>
        <v/>
      </c>
      <c r="AB11819" s="28" t="str">
        <f>IF(R11819&lt;T11819,"期末实有头数应大于等于耕役畜","")</f>
        <v/>
      </c>
      <c r="AC11819" s="28" t="str">
        <f t="shared" si="6255"/>
        <v/>
      </c>
    </row>
    <row r="11820" spans="2:29">
      <c r="B11820" s="19"/>
      <c r="C11820" s="30"/>
      <c r="D11820" s="19" t="s">
        <v>35</v>
      </c>
      <c r="E11820" s="20" t="s">
        <v>33</v>
      </c>
      <c r="F11820" s="19">
        <v>3</v>
      </c>
      <c r="G11820" s="21">
        <f t="shared" ref="G11820:R11820" si="6260">G11821+G11824+G11825+G11826+G11827</f>
        <v>0</v>
      </c>
      <c r="H11820" s="21">
        <f t="shared" si="6260"/>
        <v>0</v>
      </c>
      <c r="I11820" s="21">
        <f t="shared" si="6260"/>
        <v>0</v>
      </c>
      <c r="J11820" s="21">
        <f t="shared" si="6260"/>
        <v>0</v>
      </c>
      <c r="K11820" s="21">
        <f t="shared" si="6260"/>
        <v>0</v>
      </c>
      <c r="L11820" s="21">
        <f t="shared" si="6260"/>
        <v>0</v>
      </c>
      <c r="M11820" s="21">
        <f t="shared" si="6260"/>
        <v>0</v>
      </c>
      <c r="N11820" s="21">
        <f t="shared" si="6260"/>
        <v>0</v>
      </c>
      <c r="O11820" s="21">
        <f t="shared" si="6260"/>
        <v>0</v>
      </c>
      <c r="P11820" s="21">
        <f t="shared" si="6260"/>
        <v>0</v>
      </c>
      <c r="Q11820" s="21">
        <f t="shared" si="6260"/>
        <v>0</v>
      </c>
      <c r="R11820" s="21">
        <f t="shared" si="6260"/>
        <v>0</v>
      </c>
      <c r="S11820" s="21">
        <f>S11821+S11824+S11825+S11827</f>
        <v>0</v>
      </c>
      <c r="T11820" s="21">
        <f>T11821+T11824+T11825+T11826+T11827</f>
        <v>0</v>
      </c>
      <c r="U11820" s="21">
        <f>U11821+U11824+U11825+U11827</f>
        <v>0</v>
      </c>
      <c r="V11820" s="21">
        <f>V11821+V11824+V11825+V11827</f>
        <v>0</v>
      </c>
      <c r="W11820" s="21">
        <f>W11821+W11824+W11825+W11827</f>
        <v>0</v>
      </c>
      <c r="Y11820" s="28" t="str">
        <f t="shared" si="6258"/>
        <v/>
      </c>
      <c r="Z11820" s="28" t="str">
        <f t="shared" si="6259"/>
        <v/>
      </c>
      <c r="AA11820" s="28" t="str">
        <f t="shared" si="6254"/>
        <v/>
      </c>
      <c r="AB11820" s="28" t="str">
        <f>IF(R11820&lt;T11820,"期末实有头数应大于等于耕役畜","")</f>
        <v/>
      </c>
      <c r="AC11820" s="28" t="str">
        <f t="shared" si="6255"/>
        <v/>
      </c>
    </row>
    <row r="11821" spans="2:29">
      <c r="B11821" s="19"/>
      <c r="C11821" s="30"/>
      <c r="D11821" s="19" t="s">
        <v>36</v>
      </c>
      <c r="E11821" s="20" t="s">
        <v>33</v>
      </c>
      <c r="F11821" s="19">
        <v>4</v>
      </c>
      <c r="R11821" s="21">
        <f>G11821+I11821+J11821+K11821-L11821-M11821-N11821-Q11821</f>
        <v>0</v>
      </c>
      <c r="Y11821" s="28" t="str">
        <f t="shared" si="6258"/>
        <v/>
      </c>
      <c r="Z11821" s="28" t="str">
        <f t="shared" si="6259"/>
        <v/>
      </c>
      <c r="AA11821" s="28" t="str">
        <f t="shared" si="6254"/>
        <v/>
      </c>
      <c r="AB11821" s="28" t="str">
        <f>IF(R11821&lt;T11821,"期末实有头数应大于等于耕役畜","")</f>
        <v/>
      </c>
      <c r="AC11821" s="28" t="str">
        <f t="shared" si="6255"/>
        <v/>
      </c>
    </row>
    <row r="11822" spans="2:29">
      <c r="B11822" s="19"/>
      <c r="C11822" s="30"/>
      <c r="D11822" s="19" t="s">
        <v>37</v>
      </c>
      <c r="E11822" s="20" t="s">
        <v>33</v>
      </c>
      <c r="F11822" s="19">
        <v>5</v>
      </c>
      <c r="R11822" s="21">
        <f t="shared" ref="R11822:R11827" si="6261">G11822+I11822+J11822+K11822-L11822-M11822-N11822-Q11822</f>
        <v>0</v>
      </c>
      <c r="T11822" s="22" t="s">
        <v>38</v>
      </c>
      <c r="V11822" s="22" t="s">
        <v>38</v>
      </c>
      <c r="W11822" s="22" t="s">
        <v>38</v>
      </c>
      <c r="Y11822" s="28" t="str">
        <f t="shared" si="6258"/>
        <v/>
      </c>
      <c r="Z11822" s="28" t="str">
        <f t="shared" si="6259"/>
        <v/>
      </c>
      <c r="AA11822" s="28" t="str">
        <f t="shared" si="6254"/>
        <v/>
      </c>
      <c r="AB11822" s="28"/>
      <c r="AC11822" s="28"/>
    </row>
    <row r="11823" spans="2:29">
      <c r="B11823" s="19"/>
      <c r="C11823" s="30"/>
      <c r="D11823" s="19" t="s">
        <v>39</v>
      </c>
      <c r="E11823" s="20" t="s">
        <v>33</v>
      </c>
      <c r="F11823" s="19">
        <v>6</v>
      </c>
      <c r="R11823" s="21">
        <f t="shared" si="6261"/>
        <v>0</v>
      </c>
      <c r="T11823" s="22" t="s">
        <v>38</v>
      </c>
      <c r="V11823" s="22" t="s">
        <v>38</v>
      </c>
      <c r="W11823" s="22" t="s">
        <v>38</v>
      </c>
      <c r="Y11823" s="28" t="str">
        <f t="shared" si="6258"/>
        <v/>
      </c>
      <c r="Z11823" s="28" t="str">
        <f t="shared" si="6259"/>
        <v/>
      </c>
      <c r="AA11823" s="28" t="str">
        <f t="shared" si="6254"/>
        <v/>
      </c>
      <c r="AB11823" s="28"/>
      <c r="AC11823" s="28"/>
    </row>
    <row r="11824" spans="2:29">
      <c r="B11824" s="19"/>
      <c r="C11824" s="30"/>
      <c r="D11824" s="19" t="s">
        <v>40</v>
      </c>
      <c r="E11824" s="20" t="s">
        <v>41</v>
      </c>
      <c r="F11824" s="19">
        <v>7</v>
      </c>
      <c r="R11824" s="21">
        <f t="shared" si="6261"/>
        <v>0</v>
      </c>
      <c r="Y11824" s="28" t="str">
        <f t="shared" si="6258"/>
        <v/>
      </c>
      <c r="Z11824" s="28" t="str">
        <f t="shared" si="6259"/>
        <v/>
      </c>
      <c r="AA11824" s="28" t="str">
        <f t="shared" si="6254"/>
        <v/>
      </c>
      <c r="AB11824" s="28" t="str">
        <f>IF(R11824&lt;T11824,"期末实有头数应大于等于耕役畜","")</f>
        <v/>
      </c>
      <c r="AC11824" s="28" t="str">
        <f>IF(R11824&lt;V11824+W11824,"期末实有头数应大于等于良种+改良种","")</f>
        <v/>
      </c>
    </row>
    <row r="11825" spans="2:29">
      <c r="B11825" s="19"/>
      <c r="C11825" s="30"/>
      <c r="D11825" s="19" t="s">
        <v>42</v>
      </c>
      <c r="E11825" s="20" t="s">
        <v>33</v>
      </c>
      <c r="F11825" s="19">
        <v>8</v>
      </c>
      <c r="R11825" s="21">
        <f t="shared" si="6261"/>
        <v>0</v>
      </c>
      <c r="Y11825" s="28" t="str">
        <f t="shared" si="6258"/>
        <v/>
      </c>
      <c r="Z11825" s="28" t="str">
        <f t="shared" si="6259"/>
        <v/>
      </c>
      <c r="AA11825" s="28" t="str">
        <f t="shared" si="6254"/>
        <v/>
      </c>
      <c r="AB11825" s="28" t="str">
        <f>IF(R11825&lt;T11825,"期末实有头数应大于等于耕役畜","")</f>
        <v/>
      </c>
      <c r="AC11825" s="28" t="str">
        <f>IF(R11825&lt;V11825+W11825,"期末实有头数应大于等于良种+改良种","")</f>
        <v/>
      </c>
    </row>
    <row r="11826" spans="2:29">
      <c r="B11826" s="19"/>
      <c r="C11826" s="30"/>
      <c r="D11826" s="19" t="s">
        <v>43</v>
      </c>
      <c r="E11826" s="20" t="s">
        <v>33</v>
      </c>
      <c r="F11826" s="19">
        <v>9</v>
      </c>
      <c r="R11826" s="21">
        <f t="shared" si="6261"/>
        <v>0</v>
      </c>
      <c r="S11826" s="22" t="s">
        <v>38</v>
      </c>
      <c r="U11826" s="22" t="s">
        <v>38</v>
      </c>
      <c r="V11826" s="22" t="s">
        <v>38</v>
      </c>
      <c r="W11826" s="22" t="s">
        <v>38</v>
      </c>
      <c r="Y11826" s="28" t="str">
        <f t="shared" si="6258"/>
        <v/>
      </c>
      <c r="Z11826" s="28" t="str">
        <f t="shared" si="6259"/>
        <v/>
      </c>
      <c r="AA11826" s="28"/>
      <c r="AB11826" s="28" t="str">
        <f>IF(R11826&lt;T11826,"期末实有头数应大于等于耕役畜","")</f>
        <v/>
      </c>
      <c r="AC11826" s="28"/>
    </row>
    <row r="11827" spans="2:29">
      <c r="B11827" s="19"/>
      <c r="C11827" s="30"/>
      <c r="D11827" s="19" t="s">
        <v>44</v>
      </c>
      <c r="E11827" s="20" t="s">
        <v>45</v>
      </c>
      <c r="F11827" s="19">
        <v>10</v>
      </c>
      <c r="R11827" s="21">
        <f t="shared" si="6261"/>
        <v>0</v>
      </c>
      <c r="Y11827" s="28" t="str">
        <f t="shared" si="6258"/>
        <v/>
      </c>
      <c r="Z11827" s="28" t="str">
        <f t="shared" si="6259"/>
        <v/>
      </c>
      <c r="AA11827" s="28" t="str">
        <f>IF(R11827&lt;S11827+U11827,"期末实有头数应大于等于能繁母畜+种公畜","")</f>
        <v/>
      </c>
      <c r="AB11827" s="28" t="str">
        <f>IF(R11827&lt;T11827,"期末实有头数应大于等于耕役畜","")</f>
        <v/>
      </c>
      <c r="AC11827" s="28" t="str">
        <f>IF(R11827&lt;V11827+W11827,"期末实有头数应大于等于良种+改良种","")</f>
        <v/>
      </c>
    </row>
    <row r="11828" spans="2:29">
      <c r="B11828" s="19"/>
      <c r="C11828" s="30"/>
      <c r="D11828" s="19" t="s">
        <v>46</v>
      </c>
      <c r="E11828" s="20" t="s">
        <v>47</v>
      </c>
      <c r="F11828" s="19">
        <v>11</v>
      </c>
      <c r="G11828" s="21">
        <f t="shared" ref="G11828:S11828" si="6262">G11829+G11833</f>
        <v>0</v>
      </c>
      <c r="H11828" s="21">
        <f t="shared" si="6262"/>
        <v>0</v>
      </c>
      <c r="I11828" s="21">
        <f t="shared" si="6262"/>
        <v>0</v>
      </c>
      <c r="J11828" s="21">
        <f t="shared" si="6262"/>
        <v>0</v>
      </c>
      <c r="K11828" s="21">
        <f t="shared" si="6262"/>
        <v>0</v>
      </c>
      <c r="L11828" s="21">
        <f t="shared" si="6262"/>
        <v>0</v>
      </c>
      <c r="M11828" s="21">
        <f t="shared" si="6262"/>
        <v>0</v>
      </c>
      <c r="N11828" s="21">
        <f t="shared" si="6262"/>
        <v>0</v>
      </c>
      <c r="O11828" s="21">
        <f t="shared" si="6262"/>
        <v>0</v>
      </c>
      <c r="P11828" s="21">
        <f t="shared" si="6262"/>
        <v>0</v>
      </c>
      <c r="Q11828" s="21">
        <f t="shared" si="6262"/>
        <v>0</v>
      </c>
      <c r="R11828" s="23">
        <f t="shared" si="6262"/>
        <v>0</v>
      </c>
      <c r="S11828" s="21">
        <f t="shared" si="6262"/>
        <v>0</v>
      </c>
      <c r="T11828" s="22" t="s">
        <v>38</v>
      </c>
      <c r="U11828" s="21">
        <f>U11829+U11833</f>
        <v>0</v>
      </c>
      <c r="V11828" s="21">
        <f>V11829+V11833</f>
        <v>0</v>
      </c>
      <c r="W11828" s="21">
        <f>W11829+W11833</f>
        <v>0</v>
      </c>
      <c r="Y11828" s="28" t="str">
        <f t="shared" si="6258"/>
        <v/>
      </c>
      <c r="Z11828" s="28" t="str">
        <f t="shared" si="6259"/>
        <v/>
      </c>
      <c r="AA11828" s="28" t="str">
        <f>IF(R11828&lt;S11828+U11828,"期末实有头数应大于等于能繁母畜+种公畜","")</f>
        <v/>
      </c>
      <c r="AB11828" s="28"/>
      <c r="AC11828" s="28" t="str">
        <f>IF(R11828&lt;V11828+W11828,"期末实有头数应大于等于良种+改良种","")</f>
        <v/>
      </c>
    </row>
    <row r="11829" spans="2:29">
      <c r="B11829" s="19"/>
      <c r="C11829" s="30"/>
      <c r="D11829" s="19" t="s">
        <v>48</v>
      </c>
      <c r="E11829" s="20" t="s">
        <v>47</v>
      </c>
      <c r="F11829" s="19">
        <v>12</v>
      </c>
      <c r="R11829" s="21">
        <f>G11829+I11829+J11829+K11829-L11829-M11829-N11829-Q11829</f>
        <v>0</v>
      </c>
      <c r="T11829" s="22" t="s">
        <v>38</v>
      </c>
      <c r="Y11829" s="28" t="str">
        <f t="shared" si="6258"/>
        <v/>
      </c>
      <c r="Z11829" s="28" t="str">
        <f t="shared" si="6259"/>
        <v/>
      </c>
      <c r="AA11829" s="28" t="str">
        <f>IF(R11829&lt;S11829+U11829,"期末实有头数应大于等于能繁母畜+种公畜","")</f>
        <v/>
      </c>
      <c r="AB11829" s="28"/>
      <c r="AC11829" s="28" t="str">
        <f>IF(R11829&lt;V11829+W11829,"期末实有头数应大于等于良种+改良种","")</f>
        <v/>
      </c>
    </row>
    <row r="11830" spans="2:29">
      <c r="B11830" s="19"/>
      <c r="C11830" s="30"/>
      <c r="D11830" s="19" t="s">
        <v>49</v>
      </c>
      <c r="E11830" s="20" t="s">
        <v>47</v>
      </c>
      <c r="F11830" s="19">
        <v>13</v>
      </c>
      <c r="R11830" s="21">
        <f>G11830+I11830+J11830+K11830-L11830-M11830-N11830-Q11830</f>
        <v>0</v>
      </c>
      <c r="T11830" s="22" t="s">
        <v>38</v>
      </c>
      <c r="V11830" s="22" t="s">
        <v>38</v>
      </c>
      <c r="W11830" s="22" t="s">
        <v>38</v>
      </c>
      <c r="Y11830" s="28" t="str">
        <f t="shared" si="6258"/>
        <v/>
      </c>
      <c r="Z11830" s="28" t="str">
        <f t="shared" si="6259"/>
        <v/>
      </c>
      <c r="AA11830" s="28" t="str">
        <f>IF(R11830&lt;S11830+U11830,"期末实有头数应大于等于能繁母畜+种公畜","")</f>
        <v/>
      </c>
      <c r="AB11830" s="28"/>
      <c r="AC11830" s="28"/>
    </row>
    <row r="11831" spans="2:29">
      <c r="B11831" s="19"/>
      <c r="C11831" s="30"/>
      <c r="D11831" s="19" t="s">
        <v>50</v>
      </c>
      <c r="E11831" s="20" t="s">
        <v>47</v>
      </c>
      <c r="F11831" s="19">
        <v>14</v>
      </c>
      <c r="H11831" s="22" t="s">
        <v>38</v>
      </c>
      <c r="I11831" s="22" t="s">
        <v>38</v>
      </c>
      <c r="J11831" s="22" t="s">
        <v>38</v>
      </c>
      <c r="K11831" s="22" t="s">
        <v>38</v>
      </c>
      <c r="L11831" s="22" t="s">
        <v>38</v>
      </c>
      <c r="M11831" s="22" t="s">
        <v>38</v>
      </c>
      <c r="N11831" s="22" t="s">
        <v>38</v>
      </c>
      <c r="O11831" s="22" t="s">
        <v>38</v>
      </c>
      <c r="P11831" s="22" t="s">
        <v>38</v>
      </c>
      <c r="Q11831" s="22" t="s">
        <v>38</v>
      </c>
      <c r="R11831" s="24"/>
      <c r="T11831" s="22" t="s">
        <v>38</v>
      </c>
      <c r="U11831" s="22" t="s">
        <v>38</v>
      </c>
      <c r="V11831" s="22" t="s">
        <v>38</v>
      </c>
      <c r="W11831" s="22" t="s">
        <v>38</v>
      </c>
      <c r="Y11831" s="28" t="str">
        <f t="shared" si="6258"/>
        <v/>
      </c>
      <c r="Z11831" s="28"/>
      <c r="AA11831" s="28"/>
      <c r="AB11831" s="28"/>
      <c r="AC11831" s="28"/>
    </row>
    <row r="11832" spans="2:29">
      <c r="B11832" s="19"/>
      <c r="C11832" s="30"/>
      <c r="D11832" s="19" t="s">
        <v>51</v>
      </c>
      <c r="E11832" s="20" t="s">
        <v>47</v>
      </c>
      <c r="F11832" s="19">
        <v>15</v>
      </c>
      <c r="H11832" s="22" t="s">
        <v>38</v>
      </c>
      <c r="I11832" s="22" t="s">
        <v>38</v>
      </c>
      <c r="J11832" s="22" t="s">
        <v>38</v>
      </c>
      <c r="K11832" s="22" t="s">
        <v>38</v>
      </c>
      <c r="L11832" s="22" t="s">
        <v>38</v>
      </c>
      <c r="M11832" s="22" t="s">
        <v>38</v>
      </c>
      <c r="N11832" s="22" t="s">
        <v>38</v>
      </c>
      <c r="O11832" s="22" t="s">
        <v>38</v>
      </c>
      <c r="P11832" s="22" t="s">
        <v>38</v>
      </c>
      <c r="Q11832" s="22" t="s">
        <v>38</v>
      </c>
      <c r="R11832" s="24"/>
      <c r="T11832" s="22" t="s">
        <v>38</v>
      </c>
      <c r="U11832" s="22" t="s">
        <v>38</v>
      </c>
      <c r="V11832" s="22" t="s">
        <v>38</v>
      </c>
      <c r="W11832" s="22" t="s">
        <v>38</v>
      </c>
      <c r="Y11832" s="28" t="str">
        <f t="shared" si="6258"/>
        <v/>
      </c>
      <c r="Z11832" s="28"/>
      <c r="AA11832" s="28"/>
      <c r="AB11832" s="28"/>
      <c r="AC11832" s="28"/>
    </row>
    <row r="11833" spans="2:29">
      <c r="B11833" s="19"/>
      <c r="C11833" s="30"/>
      <c r="D11833" s="19" t="s">
        <v>52</v>
      </c>
      <c r="E11833" s="20" t="s">
        <v>47</v>
      </c>
      <c r="F11833" s="19">
        <v>16</v>
      </c>
      <c r="R11833" s="21">
        <f>G11833+I11833+J11833+K11833-L11833-M11833-N11833-Q11833</f>
        <v>0</v>
      </c>
      <c r="T11833" s="22" t="s">
        <v>38</v>
      </c>
      <c r="Y11833" s="28" t="str">
        <f t="shared" si="6258"/>
        <v/>
      </c>
      <c r="Z11833" s="28" t="str">
        <f>IF(N11833&lt;O11833+P11833,"出卖应大于等于出卖肉畜+出卖仔畜","")</f>
        <v/>
      </c>
      <c r="AA11833" s="28" t="str">
        <f t="shared" ref="AA11833:AA11842" si="6263">IF(R11833&lt;S11833+U11833,"期末实有头数应大于等于能繁母畜+种公畜","")</f>
        <v/>
      </c>
      <c r="AB11833" s="28"/>
      <c r="AC11833" s="28" t="str">
        <f t="shared" ref="AC11833:AC11838" si="6264">IF(R11833&lt;V11833+W11833,"期末实有头数应大于等于良种+改良种","")</f>
        <v/>
      </c>
    </row>
    <row r="11834" spans="2:29">
      <c r="B11834" s="19"/>
      <c r="C11834" s="30"/>
      <c r="D11834" s="19" t="s">
        <v>53</v>
      </c>
      <c r="E11834" s="18" t="s">
        <v>33</v>
      </c>
      <c r="F11834" s="19">
        <v>17</v>
      </c>
      <c r="R11834" s="21">
        <f>G11834+I11834+J11834+K11834-L11834-M11834-N11834-Q11834</f>
        <v>0</v>
      </c>
      <c r="T11834" s="22" t="s">
        <v>38</v>
      </c>
      <c r="Y11834" s="28" t="str">
        <f t="shared" si="6258"/>
        <v/>
      </c>
      <c r="Z11834" s="28" t="str">
        <f>IF(N11834&lt;O11834+P11834,"出卖应大于等于出卖肉畜+出卖仔畜","")</f>
        <v/>
      </c>
      <c r="AA11834" s="28" t="str">
        <f t="shared" si="6263"/>
        <v/>
      </c>
      <c r="AB11834" s="28"/>
      <c r="AC11834" s="28" t="str">
        <f t="shared" si="6264"/>
        <v/>
      </c>
    </row>
    <row r="11835" spans="2:29">
      <c r="B11835" s="18"/>
      <c r="C11835" s="29"/>
      <c r="D11835" s="19" t="s">
        <v>32</v>
      </c>
      <c r="E11835" s="20" t="s">
        <v>33</v>
      </c>
      <c r="F11835" s="19">
        <v>1</v>
      </c>
      <c r="G11835" s="21">
        <f t="shared" ref="G11835:S11835" si="6265">G11836+G11851</f>
        <v>0</v>
      </c>
      <c r="H11835" s="21">
        <f t="shared" si="6265"/>
        <v>0</v>
      </c>
      <c r="I11835" s="21">
        <f t="shared" si="6265"/>
        <v>0</v>
      </c>
      <c r="J11835" s="21">
        <f t="shared" si="6265"/>
        <v>0</v>
      </c>
      <c r="K11835" s="21">
        <f t="shared" si="6265"/>
        <v>0</v>
      </c>
      <c r="L11835" s="21">
        <f t="shared" si="6265"/>
        <v>0</v>
      </c>
      <c r="M11835" s="21">
        <f t="shared" si="6265"/>
        <v>0</v>
      </c>
      <c r="N11835" s="21">
        <f t="shared" si="6265"/>
        <v>0</v>
      </c>
      <c r="O11835" s="21">
        <f t="shared" si="6265"/>
        <v>0</v>
      </c>
      <c r="P11835" s="21">
        <f t="shared" si="6265"/>
        <v>0</v>
      </c>
      <c r="Q11835" s="21">
        <f t="shared" si="6265"/>
        <v>0</v>
      </c>
      <c r="R11835" s="21">
        <f t="shared" si="6265"/>
        <v>0</v>
      </c>
      <c r="S11835" s="21">
        <f t="shared" si="6265"/>
        <v>0</v>
      </c>
      <c r="T11835" s="21">
        <f>T11836</f>
        <v>0</v>
      </c>
      <c r="U11835" s="21">
        <f>U11836+U11851</f>
        <v>0</v>
      </c>
      <c r="V11835" s="21">
        <f>V11836+V11851</f>
        <v>0</v>
      </c>
      <c r="W11835" s="21">
        <f>W11836+W11851</f>
        <v>0</v>
      </c>
      <c r="Y11835" s="28" t="str">
        <f t="shared" si="6258"/>
        <v/>
      </c>
      <c r="Z11835" s="28" t="str">
        <f>IF(N11835&lt;O11835+P11835,"出卖应大于等于出卖肉畜+出卖仔畜","")</f>
        <v/>
      </c>
      <c r="AA11835" s="28" t="str">
        <f t="shared" si="6263"/>
        <v/>
      </c>
      <c r="AB11835" s="28" t="str">
        <f>IF(R11835&lt;T11835,"期末实有头数应大于等于耕役畜","")</f>
        <v/>
      </c>
      <c r="AC11835" s="28" t="str">
        <f t="shared" si="6264"/>
        <v/>
      </c>
    </row>
    <row r="11836" spans="2:29">
      <c r="B11836" s="19"/>
      <c r="C11836" s="30"/>
      <c r="D11836" s="19" t="s">
        <v>34</v>
      </c>
      <c r="E11836" s="20" t="s">
        <v>33</v>
      </c>
      <c r="F11836" s="19">
        <v>2</v>
      </c>
      <c r="G11836" s="21">
        <f t="shared" ref="G11836:S11836" si="6266">G11837+G11845</f>
        <v>0</v>
      </c>
      <c r="H11836" s="21">
        <f t="shared" si="6266"/>
        <v>0</v>
      </c>
      <c r="I11836" s="21">
        <f t="shared" si="6266"/>
        <v>0</v>
      </c>
      <c r="J11836" s="21">
        <f t="shared" si="6266"/>
        <v>0</v>
      </c>
      <c r="K11836" s="21">
        <f t="shared" si="6266"/>
        <v>0</v>
      </c>
      <c r="L11836" s="21">
        <f t="shared" si="6266"/>
        <v>0</v>
      </c>
      <c r="M11836" s="21">
        <f t="shared" si="6266"/>
        <v>0</v>
      </c>
      <c r="N11836" s="21">
        <f t="shared" si="6266"/>
        <v>0</v>
      </c>
      <c r="O11836" s="21">
        <f t="shared" si="6266"/>
        <v>0</v>
      </c>
      <c r="P11836" s="21">
        <f t="shared" si="6266"/>
        <v>0</v>
      </c>
      <c r="Q11836" s="21">
        <f t="shared" si="6266"/>
        <v>0</v>
      </c>
      <c r="R11836" s="21">
        <f t="shared" si="6266"/>
        <v>0</v>
      </c>
      <c r="S11836" s="21">
        <f t="shared" si="6266"/>
        <v>0</v>
      </c>
      <c r="T11836" s="21">
        <f>T11837</f>
        <v>0</v>
      </c>
      <c r="U11836" s="21">
        <f>U11837+U11845</f>
        <v>0</v>
      </c>
      <c r="V11836" s="21">
        <f>V11837+V11845</f>
        <v>0</v>
      </c>
      <c r="W11836" s="21">
        <f>W11837+W11845</f>
        <v>0</v>
      </c>
      <c r="Y11836" s="28" t="str">
        <f t="shared" ref="Y11836:Y11852" si="6267">IF(H11836&lt;I11836,"繁殖仔畜应大于等于成活","")</f>
        <v/>
      </c>
      <c r="Z11836" s="28" t="str">
        <f t="shared" ref="Z11836:Z11847" si="6268">IF(N11836&lt;O11836+P11836,"出卖应大于等于出卖肉畜+出卖仔畜","")</f>
        <v/>
      </c>
      <c r="AA11836" s="28" t="str">
        <f t="shared" si="6263"/>
        <v/>
      </c>
      <c r="AB11836" s="28" t="str">
        <f>IF(R11836&lt;T11836,"期末实有头数应大于等于耕役畜","")</f>
        <v/>
      </c>
      <c r="AC11836" s="28" t="str">
        <f t="shared" si="6264"/>
        <v/>
      </c>
    </row>
    <row r="11837" spans="2:29">
      <c r="B11837" s="19"/>
      <c r="C11837" s="30"/>
      <c r="D11837" s="19" t="s">
        <v>35</v>
      </c>
      <c r="E11837" s="20" t="s">
        <v>33</v>
      </c>
      <c r="F11837" s="19">
        <v>3</v>
      </c>
      <c r="G11837" s="21">
        <f t="shared" ref="G11837:R11837" si="6269">G11838+G11841+G11842+G11843+G11844</f>
        <v>0</v>
      </c>
      <c r="H11837" s="21">
        <f t="shared" si="6269"/>
        <v>0</v>
      </c>
      <c r="I11837" s="21">
        <f t="shared" si="6269"/>
        <v>0</v>
      </c>
      <c r="J11837" s="21">
        <f t="shared" si="6269"/>
        <v>0</v>
      </c>
      <c r="K11837" s="21">
        <f t="shared" si="6269"/>
        <v>0</v>
      </c>
      <c r="L11837" s="21">
        <f t="shared" si="6269"/>
        <v>0</v>
      </c>
      <c r="M11837" s="21">
        <f t="shared" si="6269"/>
        <v>0</v>
      </c>
      <c r="N11837" s="21">
        <f t="shared" si="6269"/>
        <v>0</v>
      </c>
      <c r="O11837" s="21">
        <f t="shared" si="6269"/>
        <v>0</v>
      </c>
      <c r="P11837" s="21">
        <f t="shared" si="6269"/>
        <v>0</v>
      </c>
      <c r="Q11837" s="21">
        <f t="shared" si="6269"/>
        <v>0</v>
      </c>
      <c r="R11837" s="21">
        <f t="shared" si="6269"/>
        <v>0</v>
      </c>
      <c r="S11837" s="21">
        <f>S11838+S11841+S11842+S11844</f>
        <v>0</v>
      </c>
      <c r="T11837" s="21">
        <f>T11838+T11841+T11842+T11843+T11844</f>
        <v>0</v>
      </c>
      <c r="U11837" s="21">
        <f>U11838+U11841+U11842+U11844</f>
        <v>0</v>
      </c>
      <c r="V11837" s="21">
        <f>V11838+V11841+V11842+V11844</f>
        <v>0</v>
      </c>
      <c r="W11837" s="21">
        <f>W11838+W11841+W11842+W11844</f>
        <v>0</v>
      </c>
      <c r="Y11837" s="28" t="str">
        <f t="shared" si="6267"/>
        <v/>
      </c>
      <c r="Z11837" s="28" t="str">
        <f t="shared" si="6268"/>
        <v/>
      </c>
      <c r="AA11837" s="28" t="str">
        <f t="shared" si="6263"/>
        <v/>
      </c>
      <c r="AB11837" s="28" t="str">
        <f>IF(R11837&lt;T11837,"期末实有头数应大于等于耕役畜","")</f>
        <v/>
      </c>
      <c r="AC11837" s="28" t="str">
        <f t="shared" si="6264"/>
        <v/>
      </c>
    </row>
    <row r="11838" spans="2:29">
      <c r="B11838" s="19"/>
      <c r="C11838" s="30"/>
      <c r="D11838" s="19" t="s">
        <v>36</v>
      </c>
      <c r="E11838" s="20" t="s">
        <v>33</v>
      </c>
      <c r="F11838" s="19">
        <v>4</v>
      </c>
      <c r="R11838" s="21">
        <f>G11838+I11838+J11838+K11838-L11838-M11838-N11838-Q11838</f>
        <v>0</v>
      </c>
      <c r="Y11838" s="28" t="str">
        <f t="shared" si="6267"/>
        <v/>
      </c>
      <c r="Z11838" s="28" t="str">
        <f t="shared" si="6268"/>
        <v/>
      </c>
      <c r="AA11838" s="28" t="str">
        <f t="shared" si="6263"/>
        <v/>
      </c>
      <c r="AB11838" s="28" t="str">
        <f>IF(R11838&lt;T11838,"期末实有头数应大于等于耕役畜","")</f>
        <v/>
      </c>
      <c r="AC11838" s="28" t="str">
        <f t="shared" si="6264"/>
        <v/>
      </c>
    </row>
    <row r="11839" spans="2:29">
      <c r="B11839" s="19"/>
      <c r="C11839" s="30"/>
      <c r="D11839" s="19" t="s">
        <v>37</v>
      </c>
      <c r="E11839" s="20" t="s">
        <v>33</v>
      </c>
      <c r="F11839" s="19">
        <v>5</v>
      </c>
      <c r="R11839" s="21">
        <f t="shared" ref="R11839:R11844" si="6270">G11839+I11839+J11839+K11839-L11839-M11839-N11839-Q11839</f>
        <v>0</v>
      </c>
      <c r="T11839" s="22" t="s">
        <v>38</v>
      </c>
      <c r="V11839" s="22" t="s">
        <v>38</v>
      </c>
      <c r="W11839" s="22" t="s">
        <v>38</v>
      </c>
      <c r="Y11839" s="28" t="str">
        <f t="shared" si="6267"/>
        <v/>
      </c>
      <c r="Z11839" s="28" t="str">
        <f t="shared" si="6268"/>
        <v/>
      </c>
      <c r="AA11839" s="28" t="str">
        <f t="shared" si="6263"/>
        <v/>
      </c>
      <c r="AB11839" s="28"/>
      <c r="AC11839" s="28"/>
    </row>
    <row r="11840" spans="2:29">
      <c r="B11840" s="19"/>
      <c r="C11840" s="30"/>
      <c r="D11840" s="19" t="s">
        <v>39</v>
      </c>
      <c r="E11840" s="20" t="s">
        <v>33</v>
      </c>
      <c r="F11840" s="19">
        <v>6</v>
      </c>
      <c r="R11840" s="21">
        <f t="shared" si="6270"/>
        <v>0</v>
      </c>
      <c r="T11840" s="22" t="s">
        <v>38</v>
      </c>
      <c r="V11840" s="22" t="s">
        <v>38</v>
      </c>
      <c r="W11840" s="22" t="s">
        <v>38</v>
      </c>
      <c r="Y11840" s="28" t="str">
        <f t="shared" si="6267"/>
        <v/>
      </c>
      <c r="Z11840" s="28" t="str">
        <f t="shared" si="6268"/>
        <v/>
      </c>
      <c r="AA11840" s="28" t="str">
        <f t="shared" si="6263"/>
        <v/>
      </c>
      <c r="AB11840" s="28"/>
      <c r="AC11840" s="28"/>
    </row>
    <row r="11841" spans="2:29">
      <c r="B11841" s="19"/>
      <c r="C11841" s="30"/>
      <c r="D11841" s="19" t="s">
        <v>40</v>
      </c>
      <c r="E11841" s="20" t="s">
        <v>41</v>
      </c>
      <c r="F11841" s="19">
        <v>7</v>
      </c>
      <c r="R11841" s="21">
        <f t="shared" si="6270"/>
        <v>0</v>
      </c>
      <c r="Y11841" s="28" t="str">
        <f t="shared" si="6267"/>
        <v/>
      </c>
      <c r="Z11841" s="28" t="str">
        <f t="shared" si="6268"/>
        <v/>
      </c>
      <c r="AA11841" s="28" t="str">
        <f t="shared" si="6263"/>
        <v/>
      </c>
      <c r="AB11841" s="28" t="str">
        <f>IF(R11841&lt;T11841,"期末实有头数应大于等于耕役畜","")</f>
        <v/>
      </c>
      <c r="AC11841" s="28" t="str">
        <f>IF(R11841&lt;V11841+W11841,"期末实有头数应大于等于良种+改良种","")</f>
        <v/>
      </c>
    </row>
    <row r="11842" spans="2:29">
      <c r="B11842" s="19"/>
      <c r="C11842" s="30"/>
      <c r="D11842" s="19" t="s">
        <v>42</v>
      </c>
      <c r="E11842" s="20" t="s">
        <v>33</v>
      </c>
      <c r="F11842" s="19">
        <v>8</v>
      </c>
      <c r="R11842" s="21">
        <f t="shared" si="6270"/>
        <v>0</v>
      </c>
      <c r="Y11842" s="28" t="str">
        <f t="shared" si="6267"/>
        <v/>
      </c>
      <c r="Z11842" s="28" t="str">
        <f t="shared" si="6268"/>
        <v/>
      </c>
      <c r="AA11842" s="28" t="str">
        <f t="shared" si="6263"/>
        <v/>
      </c>
      <c r="AB11842" s="28" t="str">
        <f>IF(R11842&lt;T11842,"期末实有头数应大于等于耕役畜","")</f>
        <v/>
      </c>
      <c r="AC11842" s="28" t="str">
        <f>IF(R11842&lt;V11842+W11842,"期末实有头数应大于等于良种+改良种","")</f>
        <v/>
      </c>
    </row>
    <row r="11843" spans="2:29">
      <c r="B11843" s="19"/>
      <c r="C11843" s="30"/>
      <c r="D11843" s="19" t="s">
        <v>43</v>
      </c>
      <c r="E11843" s="20" t="s">
        <v>33</v>
      </c>
      <c r="F11843" s="19">
        <v>9</v>
      </c>
      <c r="R11843" s="21">
        <f t="shared" si="6270"/>
        <v>0</v>
      </c>
      <c r="S11843" s="22" t="s">
        <v>38</v>
      </c>
      <c r="U11843" s="22" t="s">
        <v>38</v>
      </c>
      <c r="V11843" s="22" t="s">
        <v>38</v>
      </c>
      <c r="W11843" s="22" t="s">
        <v>38</v>
      </c>
      <c r="Y11843" s="28" t="str">
        <f t="shared" si="6267"/>
        <v/>
      </c>
      <c r="Z11843" s="28" t="str">
        <f t="shared" si="6268"/>
        <v/>
      </c>
      <c r="AA11843" s="28"/>
      <c r="AB11843" s="28" t="str">
        <f>IF(R11843&lt;T11843,"期末实有头数应大于等于耕役畜","")</f>
        <v/>
      </c>
      <c r="AC11843" s="28"/>
    </row>
    <row r="11844" spans="2:29">
      <c r="B11844" s="19"/>
      <c r="C11844" s="30"/>
      <c r="D11844" s="19" t="s">
        <v>44</v>
      </c>
      <c r="E11844" s="20" t="s">
        <v>45</v>
      </c>
      <c r="F11844" s="19">
        <v>10</v>
      </c>
      <c r="R11844" s="21">
        <f t="shared" si="6270"/>
        <v>0</v>
      </c>
      <c r="Y11844" s="28" t="str">
        <f t="shared" si="6267"/>
        <v/>
      </c>
      <c r="Z11844" s="28" t="str">
        <f t="shared" si="6268"/>
        <v/>
      </c>
      <c r="AA11844" s="28" t="str">
        <f>IF(R11844&lt;S11844+U11844,"期末实有头数应大于等于能繁母畜+种公畜","")</f>
        <v/>
      </c>
      <c r="AB11844" s="28" t="str">
        <f>IF(R11844&lt;T11844,"期末实有头数应大于等于耕役畜","")</f>
        <v/>
      </c>
      <c r="AC11844" s="28" t="str">
        <f>IF(R11844&lt;V11844+W11844,"期末实有头数应大于等于良种+改良种","")</f>
        <v/>
      </c>
    </row>
    <row r="11845" spans="2:29">
      <c r="B11845" s="19"/>
      <c r="C11845" s="30"/>
      <c r="D11845" s="19" t="s">
        <v>46</v>
      </c>
      <c r="E11845" s="20" t="s">
        <v>47</v>
      </c>
      <c r="F11845" s="19">
        <v>11</v>
      </c>
      <c r="G11845" s="21">
        <f t="shared" ref="G11845:S11845" si="6271">G11846+G11850</f>
        <v>0</v>
      </c>
      <c r="H11845" s="21">
        <f t="shared" si="6271"/>
        <v>0</v>
      </c>
      <c r="I11845" s="21">
        <f t="shared" si="6271"/>
        <v>0</v>
      </c>
      <c r="J11845" s="21">
        <f t="shared" si="6271"/>
        <v>0</v>
      </c>
      <c r="K11845" s="21">
        <f t="shared" si="6271"/>
        <v>0</v>
      </c>
      <c r="L11845" s="21">
        <f t="shared" si="6271"/>
        <v>0</v>
      </c>
      <c r="M11845" s="21">
        <f t="shared" si="6271"/>
        <v>0</v>
      </c>
      <c r="N11845" s="21">
        <f t="shared" si="6271"/>
        <v>0</v>
      </c>
      <c r="O11845" s="21">
        <f t="shared" si="6271"/>
        <v>0</v>
      </c>
      <c r="P11845" s="21">
        <f t="shared" si="6271"/>
        <v>0</v>
      </c>
      <c r="Q11845" s="21">
        <f t="shared" si="6271"/>
        <v>0</v>
      </c>
      <c r="R11845" s="23">
        <f t="shared" si="6271"/>
        <v>0</v>
      </c>
      <c r="S11845" s="21">
        <f t="shared" si="6271"/>
        <v>0</v>
      </c>
      <c r="T11845" s="22" t="s">
        <v>38</v>
      </c>
      <c r="U11845" s="21">
        <f>U11846+U11850</f>
        <v>0</v>
      </c>
      <c r="V11845" s="21">
        <f>V11846+V11850</f>
        <v>0</v>
      </c>
      <c r="W11845" s="21">
        <f>W11846+W11850</f>
        <v>0</v>
      </c>
      <c r="Y11845" s="28" t="str">
        <f t="shared" si="6267"/>
        <v/>
      </c>
      <c r="Z11845" s="28" t="str">
        <f t="shared" si="6268"/>
        <v/>
      </c>
      <c r="AA11845" s="28" t="str">
        <f>IF(R11845&lt;S11845+U11845,"期末实有头数应大于等于能繁母畜+种公畜","")</f>
        <v/>
      </c>
      <c r="AB11845" s="28"/>
      <c r="AC11845" s="28" t="str">
        <f>IF(R11845&lt;V11845+W11845,"期末实有头数应大于等于良种+改良种","")</f>
        <v/>
      </c>
    </row>
    <row r="11846" spans="2:29">
      <c r="B11846" s="19"/>
      <c r="C11846" s="30"/>
      <c r="D11846" s="19" t="s">
        <v>48</v>
      </c>
      <c r="E11846" s="20" t="s">
        <v>47</v>
      </c>
      <c r="F11846" s="19">
        <v>12</v>
      </c>
      <c r="R11846" s="21">
        <f>G11846+I11846+J11846+K11846-L11846-M11846-N11846-Q11846</f>
        <v>0</v>
      </c>
      <c r="T11846" s="22" t="s">
        <v>38</v>
      </c>
      <c r="Y11846" s="28" t="str">
        <f t="shared" si="6267"/>
        <v/>
      </c>
      <c r="Z11846" s="28" t="str">
        <f t="shared" si="6268"/>
        <v/>
      </c>
      <c r="AA11846" s="28" t="str">
        <f>IF(R11846&lt;S11846+U11846,"期末实有头数应大于等于能繁母畜+种公畜","")</f>
        <v/>
      </c>
      <c r="AB11846" s="28"/>
      <c r="AC11846" s="28" t="str">
        <f>IF(R11846&lt;V11846+W11846,"期末实有头数应大于等于良种+改良种","")</f>
        <v/>
      </c>
    </row>
    <row r="11847" spans="2:29">
      <c r="B11847" s="19"/>
      <c r="C11847" s="30"/>
      <c r="D11847" s="19" t="s">
        <v>49</v>
      </c>
      <c r="E11847" s="20" t="s">
        <v>47</v>
      </c>
      <c r="F11847" s="19">
        <v>13</v>
      </c>
      <c r="R11847" s="21">
        <f>G11847+I11847+J11847+K11847-L11847-M11847-N11847-Q11847</f>
        <v>0</v>
      </c>
      <c r="T11847" s="22" t="s">
        <v>38</v>
      </c>
      <c r="V11847" s="22" t="s">
        <v>38</v>
      </c>
      <c r="W11847" s="22" t="s">
        <v>38</v>
      </c>
      <c r="Y11847" s="28" t="str">
        <f t="shared" si="6267"/>
        <v/>
      </c>
      <c r="Z11847" s="28" t="str">
        <f t="shared" si="6268"/>
        <v/>
      </c>
      <c r="AA11847" s="28" t="str">
        <f>IF(R11847&lt;S11847+U11847,"期末实有头数应大于等于能繁母畜+种公畜","")</f>
        <v/>
      </c>
      <c r="AB11847" s="28"/>
      <c r="AC11847" s="28"/>
    </row>
    <row r="11848" spans="2:29">
      <c r="B11848" s="19"/>
      <c r="C11848" s="30"/>
      <c r="D11848" s="19" t="s">
        <v>50</v>
      </c>
      <c r="E11848" s="20" t="s">
        <v>47</v>
      </c>
      <c r="F11848" s="19">
        <v>14</v>
      </c>
      <c r="H11848" s="22" t="s">
        <v>38</v>
      </c>
      <c r="I11848" s="22" t="s">
        <v>38</v>
      </c>
      <c r="J11848" s="22" t="s">
        <v>38</v>
      </c>
      <c r="K11848" s="22" t="s">
        <v>38</v>
      </c>
      <c r="L11848" s="22" t="s">
        <v>38</v>
      </c>
      <c r="M11848" s="22" t="s">
        <v>38</v>
      </c>
      <c r="N11848" s="22" t="s">
        <v>38</v>
      </c>
      <c r="O11848" s="22" t="s">
        <v>38</v>
      </c>
      <c r="P11848" s="22" t="s">
        <v>38</v>
      </c>
      <c r="Q11848" s="22" t="s">
        <v>38</v>
      </c>
      <c r="R11848" s="24"/>
      <c r="T11848" s="22" t="s">
        <v>38</v>
      </c>
      <c r="U11848" s="22" t="s">
        <v>38</v>
      </c>
      <c r="V11848" s="22" t="s">
        <v>38</v>
      </c>
      <c r="W11848" s="22" t="s">
        <v>38</v>
      </c>
      <c r="Y11848" s="28" t="str">
        <f t="shared" si="6267"/>
        <v/>
      </c>
      <c r="Z11848" s="28"/>
      <c r="AA11848" s="28"/>
      <c r="AB11848" s="28"/>
      <c r="AC11848" s="28"/>
    </row>
    <row r="11849" spans="2:29">
      <c r="B11849" s="19"/>
      <c r="C11849" s="30"/>
      <c r="D11849" s="19" t="s">
        <v>51</v>
      </c>
      <c r="E11849" s="20" t="s">
        <v>47</v>
      </c>
      <c r="F11849" s="19">
        <v>15</v>
      </c>
      <c r="H11849" s="22" t="s">
        <v>38</v>
      </c>
      <c r="I11849" s="22" t="s">
        <v>38</v>
      </c>
      <c r="J11849" s="22" t="s">
        <v>38</v>
      </c>
      <c r="K11849" s="22" t="s">
        <v>38</v>
      </c>
      <c r="L11849" s="22" t="s">
        <v>38</v>
      </c>
      <c r="M11849" s="22" t="s">
        <v>38</v>
      </c>
      <c r="N11849" s="22" t="s">
        <v>38</v>
      </c>
      <c r="O11849" s="22" t="s">
        <v>38</v>
      </c>
      <c r="P11849" s="22" t="s">
        <v>38</v>
      </c>
      <c r="Q11849" s="22" t="s">
        <v>38</v>
      </c>
      <c r="R11849" s="24"/>
      <c r="T11849" s="22" t="s">
        <v>38</v>
      </c>
      <c r="U11849" s="22" t="s">
        <v>38</v>
      </c>
      <c r="V11849" s="22" t="s">
        <v>38</v>
      </c>
      <c r="W11849" s="22" t="s">
        <v>38</v>
      </c>
      <c r="Y11849" s="28" t="str">
        <f t="shared" si="6267"/>
        <v/>
      </c>
      <c r="Z11849" s="28"/>
      <c r="AA11849" s="28"/>
      <c r="AB11849" s="28"/>
      <c r="AC11849" s="28"/>
    </row>
    <row r="11850" spans="2:29">
      <c r="B11850" s="19"/>
      <c r="C11850" s="30"/>
      <c r="D11850" s="19" t="s">
        <v>52</v>
      </c>
      <c r="E11850" s="20" t="s">
        <v>47</v>
      </c>
      <c r="F11850" s="19">
        <v>16</v>
      </c>
      <c r="R11850" s="21">
        <f>G11850+I11850+J11850+K11850-L11850-M11850-N11850-Q11850</f>
        <v>0</v>
      </c>
      <c r="T11850" s="22" t="s">
        <v>38</v>
      </c>
      <c r="Y11850" s="28" t="str">
        <f t="shared" si="6267"/>
        <v/>
      </c>
      <c r="Z11850" s="28" t="str">
        <f>IF(N11850&lt;O11850+P11850,"出卖应大于等于出卖肉畜+出卖仔畜","")</f>
        <v/>
      </c>
      <c r="AA11850" s="28" t="str">
        <f t="shared" ref="AA11850:AA11859" si="6272">IF(R11850&lt;S11850+U11850,"期末实有头数应大于等于能繁母畜+种公畜","")</f>
        <v/>
      </c>
      <c r="AB11850" s="28"/>
      <c r="AC11850" s="28" t="str">
        <f t="shared" ref="AC11850:AC11855" si="6273">IF(R11850&lt;V11850+W11850,"期末实有头数应大于等于良种+改良种","")</f>
        <v/>
      </c>
    </row>
    <row r="11851" spans="2:29">
      <c r="B11851" s="19"/>
      <c r="C11851" s="30"/>
      <c r="D11851" s="19" t="s">
        <v>53</v>
      </c>
      <c r="E11851" s="18" t="s">
        <v>33</v>
      </c>
      <c r="F11851" s="19">
        <v>17</v>
      </c>
      <c r="R11851" s="21">
        <f>G11851+I11851+J11851+K11851-L11851-M11851-N11851-Q11851</f>
        <v>0</v>
      </c>
      <c r="T11851" s="22" t="s">
        <v>38</v>
      </c>
      <c r="Y11851" s="28" t="str">
        <f t="shared" si="6267"/>
        <v/>
      </c>
      <c r="Z11851" s="28" t="str">
        <f>IF(N11851&lt;O11851+P11851,"出卖应大于等于出卖肉畜+出卖仔畜","")</f>
        <v/>
      </c>
      <c r="AA11851" s="28" t="str">
        <f t="shared" si="6272"/>
        <v/>
      </c>
      <c r="AB11851" s="28"/>
      <c r="AC11851" s="28" t="str">
        <f t="shared" si="6273"/>
        <v/>
      </c>
    </row>
    <row r="11852" spans="2:29">
      <c r="B11852" s="18"/>
      <c r="C11852" s="29"/>
      <c r="D11852" s="19" t="s">
        <v>32</v>
      </c>
      <c r="E11852" s="20" t="s">
        <v>33</v>
      </c>
      <c r="F11852" s="19">
        <v>1</v>
      </c>
      <c r="G11852" s="21">
        <f t="shared" ref="G11852:S11852" si="6274">G11853+G11868</f>
        <v>0</v>
      </c>
      <c r="H11852" s="21">
        <f t="shared" si="6274"/>
        <v>0</v>
      </c>
      <c r="I11852" s="21">
        <f t="shared" si="6274"/>
        <v>0</v>
      </c>
      <c r="J11852" s="21">
        <f t="shared" si="6274"/>
        <v>0</v>
      </c>
      <c r="K11852" s="21">
        <f t="shared" si="6274"/>
        <v>0</v>
      </c>
      <c r="L11852" s="21">
        <f t="shared" si="6274"/>
        <v>0</v>
      </c>
      <c r="M11852" s="21">
        <f t="shared" si="6274"/>
        <v>0</v>
      </c>
      <c r="N11852" s="21">
        <f t="shared" si="6274"/>
        <v>0</v>
      </c>
      <c r="O11852" s="21">
        <f t="shared" si="6274"/>
        <v>0</v>
      </c>
      <c r="P11852" s="21">
        <f t="shared" si="6274"/>
        <v>0</v>
      </c>
      <c r="Q11852" s="21">
        <f t="shared" si="6274"/>
        <v>0</v>
      </c>
      <c r="R11852" s="21">
        <f t="shared" si="6274"/>
        <v>0</v>
      </c>
      <c r="S11852" s="21">
        <f t="shared" si="6274"/>
        <v>0</v>
      </c>
      <c r="T11852" s="21">
        <f>T11853</f>
        <v>0</v>
      </c>
      <c r="U11852" s="21">
        <f>U11853+U11868</f>
        <v>0</v>
      </c>
      <c r="V11852" s="21">
        <f>V11853+V11868</f>
        <v>0</v>
      </c>
      <c r="W11852" s="21">
        <f>W11853+W11868</f>
        <v>0</v>
      </c>
      <c r="Y11852" s="28" t="str">
        <f t="shared" si="6267"/>
        <v/>
      </c>
      <c r="Z11852" s="28" t="str">
        <f>IF(N11852&lt;O11852+P11852,"出卖应大于等于出卖肉畜+出卖仔畜","")</f>
        <v/>
      </c>
      <c r="AA11852" s="28" t="str">
        <f t="shared" si="6272"/>
        <v/>
      </c>
      <c r="AB11852" s="28" t="str">
        <f>IF(R11852&lt;T11852,"期末实有头数应大于等于耕役畜","")</f>
        <v/>
      </c>
      <c r="AC11852" s="28" t="str">
        <f t="shared" si="6273"/>
        <v/>
      </c>
    </row>
    <row r="11853" spans="2:29">
      <c r="B11853" s="19"/>
      <c r="C11853" s="30"/>
      <c r="D11853" s="19" t="s">
        <v>34</v>
      </c>
      <c r="E11853" s="20" t="s">
        <v>33</v>
      </c>
      <c r="F11853" s="19">
        <v>2</v>
      </c>
      <c r="G11853" s="21">
        <f t="shared" ref="G11853:S11853" si="6275">G11854+G11862</f>
        <v>0</v>
      </c>
      <c r="H11853" s="21">
        <f t="shared" si="6275"/>
        <v>0</v>
      </c>
      <c r="I11853" s="21">
        <f t="shared" si="6275"/>
        <v>0</v>
      </c>
      <c r="J11853" s="21">
        <f t="shared" si="6275"/>
        <v>0</v>
      </c>
      <c r="K11853" s="21">
        <f t="shared" si="6275"/>
        <v>0</v>
      </c>
      <c r="L11853" s="21">
        <f t="shared" si="6275"/>
        <v>0</v>
      </c>
      <c r="M11853" s="21">
        <f t="shared" si="6275"/>
        <v>0</v>
      </c>
      <c r="N11853" s="21">
        <f t="shared" si="6275"/>
        <v>0</v>
      </c>
      <c r="O11853" s="21">
        <f t="shared" si="6275"/>
        <v>0</v>
      </c>
      <c r="P11853" s="21">
        <f t="shared" si="6275"/>
        <v>0</v>
      </c>
      <c r="Q11853" s="21">
        <f t="shared" si="6275"/>
        <v>0</v>
      </c>
      <c r="R11853" s="21">
        <f t="shared" si="6275"/>
        <v>0</v>
      </c>
      <c r="S11853" s="21">
        <f t="shared" si="6275"/>
        <v>0</v>
      </c>
      <c r="T11853" s="21">
        <f>T11854</f>
        <v>0</v>
      </c>
      <c r="U11853" s="21">
        <f>U11854+U11862</f>
        <v>0</v>
      </c>
      <c r="V11853" s="21">
        <f>V11854+V11862</f>
        <v>0</v>
      </c>
      <c r="W11853" s="21">
        <f>W11854+W11862</f>
        <v>0</v>
      </c>
      <c r="Y11853" s="28" t="str">
        <f t="shared" ref="Y11853:Y11869" si="6276">IF(H11853&lt;I11853,"繁殖仔畜应大于等于成活","")</f>
        <v/>
      </c>
      <c r="Z11853" s="28" t="str">
        <f t="shared" ref="Z11853:Z11864" si="6277">IF(N11853&lt;O11853+P11853,"出卖应大于等于出卖肉畜+出卖仔畜","")</f>
        <v/>
      </c>
      <c r="AA11853" s="28" t="str">
        <f t="shared" si="6272"/>
        <v/>
      </c>
      <c r="AB11853" s="28" t="str">
        <f>IF(R11853&lt;T11853,"期末实有头数应大于等于耕役畜","")</f>
        <v/>
      </c>
      <c r="AC11853" s="28" t="str">
        <f t="shared" si="6273"/>
        <v/>
      </c>
    </row>
    <row r="11854" spans="2:29">
      <c r="B11854" s="19"/>
      <c r="C11854" s="30"/>
      <c r="D11854" s="19" t="s">
        <v>35</v>
      </c>
      <c r="E11854" s="20" t="s">
        <v>33</v>
      </c>
      <c r="F11854" s="19">
        <v>3</v>
      </c>
      <c r="G11854" s="21">
        <f t="shared" ref="G11854:R11854" si="6278">G11855+G11858+G11859+G11860+G11861</f>
        <v>0</v>
      </c>
      <c r="H11854" s="21">
        <f t="shared" si="6278"/>
        <v>0</v>
      </c>
      <c r="I11854" s="21">
        <f t="shared" si="6278"/>
        <v>0</v>
      </c>
      <c r="J11854" s="21">
        <f t="shared" si="6278"/>
        <v>0</v>
      </c>
      <c r="K11854" s="21">
        <f t="shared" si="6278"/>
        <v>0</v>
      </c>
      <c r="L11854" s="21">
        <f t="shared" si="6278"/>
        <v>0</v>
      </c>
      <c r="M11854" s="21">
        <f t="shared" si="6278"/>
        <v>0</v>
      </c>
      <c r="N11854" s="21">
        <f t="shared" si="6278"/>
        <v>0</v>
      </c>
      <c r="O11854" s="21">
        <f t="shared" si="6278"/>
        <v>0</v>
      </c>
      <c r="P11854" s="21">
        <f t="shared" si="6278"/>
        <v>0</v>
      </c>
      <c r="Q11854" s="21">
        <f t="shared" si="6278"/>
        <v>0</v>
      </c>
      <c r="R11854" s="21">
        <f t="shared" si="6278"/>
        <v>0</v>
      </c>
      <c r="S11854" s="21">
        <f>S11855+S11858+S11859+S11861</f>
        <v>0</v>
      </c>
      <c r="T11854" s="21">
        <f>T11855+T11858+T11859+T11860+T11861</f>
        <v>0</v>
      </c>
      <c r="U11854" s="21">
        <f>U11855+U11858+U11859+U11861</f>
        <v>0</v>
      </c>
      <c r="V11854" s="21">
        <f>V11855+V11858+V11859+V11861</f>
        <v>0</v>
      </c>
      <c r="W11854" s="21">
        <f>W11855+W11858+W11859+W11861</f>
        <v>0</v>
      </c>
      <c r="Y11854" s="28" t="str">
        <f t="shared" si="6276"/>
        <v/>
      </c>
      <c r="Z11854" s="28" t="str">
        <f t="shared" si="6277"/>
        <v/>
      </c>
      <c r="AA11854" s="28" t="str">
        <f t="shared" si="6272"/>
        <v/>
      </c>
      <c r="AB11854" s="28" t="str">
        <f>IF(R11854&lt;T11854,"期末实有头数应大于等于耕役畜","")</f>
        <v/>
      </c>
      <c r="AC11854" s="28" t="str">
        <f t="shared" si="6273"/>
        <v/>
      </c>
    </row>
    <row r="11855" spans="2:29">
      <c r="B11855" s="19"/>
      <c r="C11855" s="30"/>
      <c r="D11855" s="19" t="s">
        <v>36</v>
      </c>
      <c r="E11855" s="20" t="s">
        <v>33</v>
      </c>
      <c r="F11855" s="19">
        <v>4</v>
      </c>
      <c r="R11855" s="21">
        <f>G11855+I11855+J11855+K11855-L11855-M11855-N11855-Q11855</f>
        <v>0</v>
      </c>
      <c r="Y11855" s="28" t="str">
        <f t="shared" si="6276"/>
        <v/>
      </c>
      <c r="Z11855" s="28" t="str">
        <f t="shared" si="6277"/>
        <v/>
      </c>
      <c r="AA11855" s="28" t="str">
        <f t="shared" si="6272"/>
        <v/>
      </c>
      <c r="AB11855" s="28" t="str">
        <f>IF(R11855&lt;T11855,"期末实有头数应大于等于耕役畜","")</f>
        <v/>
      </c>
      <c r="AC11855" s="28" t="str">
        <f t="shared" si="6273"/>
        <v/>
      </c>
    </row>
    <row r="11856" spans="2:29">
      <c r="B11856" s="19"/>
      <c r="C11856" s="30"/>
      <c r="D11856" s="19" t="s">
        <v>37</v>
      </c>
      <c r="E11856" s="20" t="s">
        <v>33</v>
      </c>
      <c r="F11856" s="19">
        <v>5</v>
      </c>
      <c r="R11856" s="21">
        <f t="shared" ref="R11856:R11861" si="6279">G11856+I11856+J11856+K11856-L11856-M11856-N11856-Q11856</f>
        <v>0</v>
      </c>
      <c r="T11856" s="22" t="s">
        <v>38</v>
      </c>
      <c r="V11856" s="22" t="s">
        <v>38</v>
      </c>
      <c r="W11856" s="22" t="s">
        <v>38</v>
      </c>
      <c r="Y11856" s="28" t="str">
        <f t="shared" si="6276"/>
        <v/>
      </c>
      <c r="Z11856" s="28" t="str">
        <f t="shared" si="6277"/>
        <v/>
      </c>
      <c r="AA11856" s="28" t="str">
        <f t="shared" si="6272"/>
        <v/>
      </c>
      <c r="AB11856" s="28"/>
      <c r="AC11856" s="28"/>
    </row>
    <row r="11857" spans="2:29">
      <c r="B11857" s="19"/>
      <c r="C11857" s="30"/>
      <c r="D11857" s="19" t="s">
        <v>39</v>
      </c>
      <c r="E11857" s="20" t="s">
        <v>33</v>
      </c>
      <c r="F11857" s="19">
        <v>6</v>
      </c>
      <c r="R11857" s="21">
        <f t="shared" si="6279"/>
        <v>0</v>
      </c>
      <c r="T11857" s="22" t="s">
        <v>38</v>
      </c>
      <c r="V11857" s="22" t="s">
        <v>38</v>
      </c>
      <c r="W11857" s="22" t="s">
        <v>38</v>
      </c>
      <c r="Y11857" s="28" t="str">
        <f t="shared" si="6276"/>
        <v/>
      </c>
      <c r="Z11857" s="28" t="str">
        <f t="shared" si="6277"/>
        <v/>
      </c>
      <c r="AA11857" s="28" t="str">
        <f t="shared" si="6272"/>
        <v/>
      </c>
      <c r="AB11857" s="28"/>
      <c r="AC11857" s="28"/>
    </row>
    <row r="11858" spans="2:29">
      <c r="B11858" s="19"/>
      <c r="C11858" s="30"/>
      <c r="D11858" s="19" t="s">
        <v>40</v>
      </c>
      <c r="E11858" s="20" t="s">
        <v>41</v>
      </c>
      <c r="F11858" s="19">
        <v>7</v>
      </c>
      <c r="R11858" s="21">
        <f t="shared" si="6279"/>
        <v>0</v>
      </c>
      <c r="Y11858" s="28" t="str">
        <f t="shared" si="6276"/>
        <v/>
      </c>
      <c r="Z11858" s="28" t="str">
        <f t="shared" si="6277"/>
        <v/>
      </c>
      <c r="AA11858" s="28" t="str">
        <f t="shared" si="6272"/>
        <v/>
      </c>
      <c r="AB11858" s="28" t="str">
        <f>IF(R11858&lt;T11858,"期末实有头数应大于等于耕役畜","")</f>
        <v/>
      </c>
      <c r="AC11858" s="28" t="str">
        <f>IF(R11858&lt;V11858+W11858,"期末实有头数应大于等于良种+改良种","")</f>
        <v/>
      </c>
    </row>
    <row r="11859" spans="2:29">
      <c r="B11859" s="19"/>
      <c r="C11859" s="30"/>
      <c r="D11859" s="19" t="s">
        <v>42</v>
      </c>
      <c r="E11859" s="20" t="s">
        <v>33</v>
      </c>
      <c r="F11859" s="19">
        <v>8</v>
      </c>
      <c r="R11859" s="21">
        <f t="shared" si="6279"/>
        <v>0</v>
      </c>
      <c r="Y11859" s="28" t="str">
        <f t="shared" si="6276"/>
        <v/>
      </c>
      <c r="Z11859" s="28" t="str">
        <f t="shared" si="6277"/>
        <v/>
      </c>
      <c r="AA11859" s="28" t="str">
        <f t="shared" si="6272"/>
        <v/>
      </c>
      <c r="AB11859" s="28" t="str">
        <f>IF(R11859&lt;T11859,"期末实有头数应大于等于耕役畜","")</f>
        <v/>
      </c>
      <c r="AC11859" s="28" t="str">
        <f>IF(R11859&lt;V11859+W11859,"期末实有头数应大于等于良种+改良种","")</f>
        <v/>
      </c>
    </row>
    <row r="11860" spans="2:29">
      <c r="B11860" s="19"/>
      <c r="C11860" s="30"/>
      <c r="D11860" s="19" t="s">
        <v>43</v>
      </c>
      <c r="E11860" s="20" t="s">
        <v>33</v>
      </c>
      <c r="F11860" s="19">
        <v>9</v>
      </c>
      <c r="R11860" s="21">
        <f t="shared" si="6279"/>
        <v>0</v>
      </c>
      <c r="S11860" s="22" t="s">
        <v>38</v>
      </c>
      <c r="U11860" s="22" t="s">
        <v>38</v>
      </c>
      <c r="V11860" s="22" t="s">
        <v>38</v>
      </c>
      <c r="W11860" s="22" t="s">
        <v>38</v>
      </c>
      <c r="Y11860" s="28" t="str">
        <f t="shared" si="6276"/>
        <v/>
      </c>
      <c r="Z11860" s="28" t="str">
        <f t="shared" si="6277"/>
        <v/>
      </c>
      <c r="AA11860" s="28"/>
      <c r="AB11860" s="28" t="str">
        <f>IF(R11860&lt;T11860,"期末实有头数应大于等于耕役畜","")</f>
        <v/>
      </c>
      <c r="AC11860" s="28"/>
    </row>
    <row r="11861" spans="2:29">
      <c r="B11861" s="19"/>
      <c r="C11861" s="30"/>
      <c r="D11861" s="19" t="s">
        <v>44</v>
      </c>
      <c r="E11861" s="20" t="s">
        <v>45</v>
      </c>
      <c r="F11861" s="19">
        <v>10</v>
      </c>
      <c r="R11861" s="21">
        <f t="shared" si="6279"/>
        <v>0</v>
      </c>
      <c r="Y11861" s="28" t="str">
        <f t="shared" si="6276"/>
        <v/>
      </c>
      <c r="Z11861" s="28" t="str">
        <f t="shared" si="6277"/>
        <v/>
      </c>
      <c r="AA11861" s="28" t="str">
        <f>IF(R11861&lt;S11861+U11861,"期末实有头数应大于等于能繁母畜+种公畜","")</f>
        <v/>
      </c>
      <c r="AB11861" s="28" t="str">
        <f>IF(R11861&lt;T11861,"期末实有头数应大于等于耕役畜","")</f>
        <v/>
      </c>
      <c r="AC11861" s="28" t="str">
        <f>IF(R11861&lt;V11861+W11861,"期末实有头数应大于等于良种+改良种","")</f>
        <v/>
      </c>
    </row>
    <row r="11862" spans="2:29">
      <c r="B11862" s="19"/>
      <c r="C11862" s="30"/>
      <c r="D11862" s="19" t="s">
        <v>46</v>
      </c>
      <c r="E11862" s="20" t="s">
        <v>47</v>
      </c>
      <c r="F11862" s="19">
        <v>11</v>
      </c>
      <c r="G11862" s="21">
        <f t="shared" ref="G11862:S11862" si="6280">G11863+G11867</f>
        <v>0</v>
      </c>
      <c r="H11862" s="21">
        <f t="shared" si="6280"/>
        <v>0</v>
      </c>
      <c r="I11862" s="21">
        <f t="shared" si="6280"/>
        <v>0</v>
      </c>
      <c r="J11862" s="21">
        <f t="shared" si="6280"/>
        <v>0</v>
      </c>
      <c r="K11862" s="21">
        <f t="shared" si="6280"/>
        <v>0</v>
      </c>
      <c r="L11862" s="21">
        <f t="shared" si="6280"/>
        <v>0</v>
      </c>
      <c r="M11862" s="21">
        <f t="shared" si="6280"/>
        <v>0</v>
      </c>
      <c r="N11862" s="21">
        <f t="shared" si="6280"/>
        <v>0</v>
      </c>
      <c r="O11862" s="21">
        <f t="shared" si="6280"/>
        <v>0</v>
      </c>
      <c r="P11862" s="21">
        <f t="shared" si="6280"/>
        <v>0</v>
      </c>
      <c r="Q11862" s="21">
        <f t="shared" si="6280"/>
        <v>0</v>
      </c>
      <c r="R11862" s="23">
        <f t="shared" si="6280"/>
        <v>0</v>
      </c>
      <c r="S11862" s="21">
        <f t="shared" si="6280"/>
        <v>0</v>
      </c>
      <c r="T11862" s="22" t="s">
        <v>38</v>
      </c>
      <c r="U11862" s="21">
        <f>U11863+U11867</f>
        <v>0</v>
      </c>
      <c r="V11862" s="21">
        <f>V11863+V11867</f>
        <v>0</v>
      </c>
      <c r="W11862" s="21">
        <f>W11863+W11867</f>
        <v>0</v>
      </c>
      <c r="Y11862" s="28" t="str">
        <f t="shared" si="6276"/>
        <v/>
      </c>
      <c r="Z11862" s="28" t="str">
        <f t="shared" si="6277"/>
        <v/>
      </c>
      <c r="AA11862" s="28" t="str">
        <f>IF(R11862&lt;S11862+U11862,"期末实有头数应大于等于能繁母畜+种公畜","")</f>
        <v/>
      </c>
      <c r="AB11862" s="28"/>
      <c r="AC11862" s="28" t="str">
        <f>IF(R11862&lt;V11862+W11862,"期末实有头数应大于等于良种+改良种","")</f>
        <v/>
      </c>
    </row>
    <row r="11863" spans="2:29">
      <c r="B11863" s="19"/>
      <c r="C11863" s="30"/>
      <c r="D11863" s="19" t="s">
        <v>48</v>
      </c>
      <c r="E11863" s="20" t="s">
        <v>47</v>
      </c>
      <c r="F11863" s="19">
        <v>12</v>
      </c>
      <c r="R11863" s="21">
        <f>G11863+I11863+J11863+K11863-L11863-M11863-N11863-Q11863</f>
        <v>0</v>
      </c>
      <c r="T11863" s="22" t="s">
        <v>38</v>
      </c>
      <c r="Y11863" s="28" t="str">
        <f t="shared" si="6276"/>
        <v/>
      </c>
      <c r="Z11863" s="28" t="str">
        <f t="shared" si="6277"/>
        <v/>
      </c>
      <c r="AA11863" s="28" t="str">
        <f>IF(R11863&lt;S11863+U11863,"期末实有头数应大于等于能繁母畜+种公畜","")</f>
        <v/>
      </c>
      <c r="AB11863" s="28"/>
      <c r="AC11863" s="28" t="str">
        <f>IF(R11863&lt;V11863+W11863,"期末实有头数应大于等于良种+改良种","")</f>
        <v/>
      </c>
    </row>
    <row r="11864" spans="2:29">
      <c r="B11864" s="19"/>
      <c r="C11864" s="30"/>
      <c r="D11864" s="19" t="s">
        <v>49</v>
      </c>
      <c r="E11864" s="20" t="s">
        <v>47</v>
      </c>
      <c r="F11864" s="19">
        <v>13</v>
      </c>
      <c r="R11864" s="21">
        <f>G11864+I11864+J11864+K11864-L11864-M11864-N11864-Q11864</f>
        <v>0</v>
      </c>
      <c r="T11864" s="22" t="s">
        <v>38</v>
      </c>
      <c r="V11864" s="22" t="s">
        <v>38</v>
      </c>
      <c r="W11864" s="22" t="s">
        <v>38</v>
      </c>
      <c r="Y11864" s="28" t="str">
        <f t="shared" si="6276"/>
        <v/>
      </c>
      <c r="Z11864" s="28" t="str">
        <f t="shared" si="6277"/>
        <v/>
      </c>
      <c r="AA11864" s="28" t="str">
        <f>IF(R11864&lt;S11864+U11864,"期末实有头数应大于等于能繁母畜+种公畜","")</f>
        <v/>
      </c>
      <c r="AB11864" s="28"/>
      <c r="AC11864" s="28"/>
    </row>
    <row r="11865" spans="2:29">
      <c r="B11865" s="19"/>
      <c r="C11865" s="30"/>
      <c r="D11865" s="19" t="s">
        <v>50</v>
      </c>
      <c r="E11865" s="20" t="s">
        <v>47</v>
      </c>
      <c r="F11865" s="19">
        <v>14</v>
      </c>
      <c r="H11865" s="22" t="s">
        <v>38</v>
      </c>
      <c r="I11865" s="22" t="s">
        <v>38</v>
      </c>
      <c r="J11865" s="22" t="s">
        <v>38</v>
      </c>
      <c r="K11865" s="22" t="s">
        <v>38</v>
      </c>
      <c r="L11865" s="22" t="s">
        <v>38</v>
      </c>
      <c r="M11865" s="22" t="s">
        <v>38</v>
      </c>
      <c r="N11865" s="22" t="s">
        <v>38</v>
      </c>
      <c r="O11865" s="22" t="s">
        <v>38</v>
      </c>
      <c r="P11865" s="22" t="s">
        <v>38</v>
      </c>
      <c r="Q11865" s="22" t="s">
        <v>38</v>
      </c>
      <c r="R11865" s="24"/>
      <c r="T11865" s="22" t="s">
        <v>38</v>
      </c>
      <c r="U11865" s="22" t="s">
        <v>38</v>
      </c>
      <c r="V11865" s="22" t="s">
        <v>38</v>
      </c>
      <c r="W11865" s="22" t="s">
        <v>38</v>
      </c>
      <c r="Y11865" s="28" t="str">
        <f t="shared" si="6276"/>
        <v/>
      </c>
      <c r="Z11865" s="28"/>
      <c r="AA11865" s="28"/>
      <c r="AB11865" s="28"/>
      <c r="AC11865" s="28"/>
    </row>
    <row r="11866" spans="2:29">
      <c r="B11866" s="19"/>
      <c r="C11866" s="30"/>
      <c r="D11866" s="19" t="s">
        <v>51</v>
      </c>
      <c r="E11866" s="20" t="s">
        <v>47</v>
      </c>
      <c r="F11866" s="19">
        <v>15</v>
      </c>
      <c r="H11866" s="22" t="s">
        <v>38</v>
      </c>
      <c r="I11866" s="22" t="s">
        <v>38</v>
      </c>
      <c r="J11866" s="22" t="s">
        <v>38</v>
      </c>
      <c r="K11866" s="22" t="s">
        <v>38</v>
      </c>
      <c r="L11866" s="22" t="s">
        <v>38</v>
      </c>
      <c r="M11866" s="22" t="s">
        <v>38</v>
      </c>
      <c r="N11866" s="22" t="s">
        <v>38</v>
      </c>
      <c r="O11866" s="22" t="s">
        <v>38</v>
      </c>
      <c r="P11866" s="22" t="s">
        <v>38</v>
      </c>
      <c r="Q11866" s="22" t="s">
        <v>38</v>
      </c>
      <c r="R11866" s="24"/>
      <c r="T11866" s="22" t="s">
        <v>38</v>
      </c>
      <c r="U11866" s="22" t="s">
        <v>38</v>
      </c>
      <c r="V11866" s="22" t="s">
        <v>38</v>
      </c>
      <c r="W11866" s="22" t="s">
        <v>38</v>
      </c>
      <c r="Y11866" s="28" t="str">
        <f t="shared" si="6276"/>
        <v/>
      </c>
      <c r="Z11866" s="28"/>
      <c r="AA11866" s="28"/>
      <c r="AB11866" s="28"/>
      <c r="AC11866" s="28"/>
    </row>
    <row r="11867" spans="2:29">
      <c r="B11867" s="19"/>
      <c r="C11867" s="30"/>
      <c r="D11867" s="19" t="s">
        <v>52</v>
      </c>
      <c r="E11867" s="20" t="s">
        <v>47</v>
      </c>
      <c r="F11867" s="19">
        <v>16</v>
      </c>
      <c r="R11867" s="21">
        <f>G11867+I11867+J11867+K11867-L11867-M11867-N11867-Q11867</f>
        <v>0</v>
      </c>
      <c r="T11867" s="22" t="s">
        <v>38</v>
      </c>
      <c r="Y11867" s="28" t="str">
        <f t="shared" si="6276"/>
        <v/>
      </c>
      <c r="Z11867" s="28" t="str">
        <f>IF(N11867&lt;O11867+P11867,"出卖应大于等于出卖肉畜+出卖仔畜","")</f>
        <v/>
      </c>
      <c r="AA11867" s="28" t="str">
        <f t="shared" ref="AA11867:AA11876" si="6281">IF(R11867&lt;S11867+U11867,"期末实有头数应大于等于能繁母畜+种公畜","")</f>
        <v/>
      </c>
      <c r="AB11867" s="28"/>
      <c r="AC11867" s="28" t="str">
        <f t="shared" ref="AC11867:AC11872" si="6282">IF(R11867&lt;V11867+W11867,"期末实有头数应大于等于良种+改良种","")</f>
        <v/>
      </c>
    </row>
    <row r="11868" spans="2:29">
      <c r="B11868" s="19"/>
      <c r="C11868" s="30"/>
      <c r="D11868" s="19" t="s">
        <v>53</v>
      </c>
      <c r="E11868" s="18" t="s">
        <v>33</v>
      </c>
      <c r="F11868" s="19">
        <v>17</v>
      </c>
      <c r="R11868" s="21">
        <f>G11868+I11868+J11868+K11868-L11868-M11868-N11868-Q11868</f>
        <v>0</v>
      </c>
      <c r="T11868" s="22" t="s">
        <v>38</v>
      </c>
      <c r="Y11868" s="28" t="str">
        <f t="shared" si="6276"/>
        <v/>
      </c>
      <c r="Z11868" s="28" t="str">
        <f>IF(N11868&lt;O11868+P11868,"出卖应大于等于出卖肉畜+出卖仔畜","")</f>
        <v/>
      </c>
      <c r="AA11868" s="28" t="str">
        <f t="shared" si="6281"/>
        <v/>
      </c>
      <c r="AB11868" s="28"/>
      <c r="AC11868" s="28" t="str">
        <f t="shared" si="6282"/>
        <v/>
      </c>
    </row>
    <row r="11869" spans="2:29">
      <c r="B11869" s="18"/>
      <c r="C11869" s="29"/>
      <c r="D11869" s="19" t="s">
        <v>32</v>
      </c>
      <c r="E11869" s="20" t="s">
        <v>33</v>
      </c>
      <c r="F11869" s="19">
        <v>1</v>
      </c>
      <c r="G11869" s="21">
        <f t="shared" ref="G11869:S11869" si="6283">G11870+G11885</f>
        <v>0</v>
      </c>
      <c r="H11869" s="21">
        <f t="shared" si="6283"/>
        <v>0</v>
      </c>
      <c r="I11869" s="21">
        <f t="shared" si="6283"/>
        <v>0</v>
      </c>
      <c r="J11869" s="21">
        <f t="shared" si="6283"/>
        <v>0</v>
      </c>
      <c r="K11869" s="21">
        <f t="shared" si="6283"/>
        <v>0</v>
      </c>
      <c r="L11869" s="21">
        <f t="shared" si="6283"/>
        <v>0</v>
      </c>
      <c r="M11869" s="21">
        <f t="shared" si="6283"/>
        <v>0</v>
      </c>
      <c r="N11869" s="21">
        <f t="shared" si="6283"/>
        <v>0</v>
      </c>
      <c r="O11869" s="21">
        <f t="shared" si="6283"/>
        <v>0</v>
      </c>
      <c r="P11869" s="21">
        <f t="shared" si="6283"/>
        <v>0</v>
      </c>
      <c r="Q11869" s="21">
        <f t="shared" si="6283"/>
        <v>0</v>
      </c>
      <c r="R11869" s="21">
        <f t="shared" si="6283"/>
        <v>0</v>
      </c>
      <c r="S11869" s="21">
        <f t="shared" si="6283"/>
        <v>0</v>
      </c>
      <c r="T11869" s="21">
        <f>T11870</f>
        <v>0</v>
      </c>
      <c r="U11869" s="21">
        <f>U11870+U11885</f>
        <v>0</v>
      </c>
      <c r="V11869" s="21">
        <f>V11870+V11885</f>
        <v>0</v>
      </c>
      <c r="W11869" s="21">
        <f>W11870+W11885</f>
        <v>0</v>
      </c>
      <c r="Y11869" s="28" t="str">
        <f t="shared" si="6276"/>
        <v/>
      </c>
      <c r="Z11869" s="28" t="str">
        <f>IF(N11869&lt;O11869+P11869,"出卖应大于等于出卖肉畜+出卖仔畜","")</f>
        <v/>
      </c>
      <c r="AA11869" s="28" t="str">
        <f t="shared" si="6281"/>
        <v/>
      </c>
      <c r="AB11869" s="28" t="str">
        <f>IF(R11869&lt;T11869,"期末实有头数应大于等于耕役畜","")</f>
        <v/>
      </c>
      <c r="AC11869" s="28" t="str">
        <f t="shared" si="6282"/>
        <v/>
      </c>
    </row>
    <row r="11870" spans="2:29">
      <c r="B11870" s="19"/>
      <c r="C11870" s="30"/>
      <c r="D11870" s="19" t="s">
        <v>34</v>
      </c>
      <c r="E11870" s="20" t="s">
        <v>33</v>
      </c>
      <c r="F11870" s="19">
        <v>2</v>
      </c>
      <c r="G11870" s="21">
        <f t="shared" ref="G11870:S11870" si="6284">G11871+G11879</f>
        <v>0</v>
      </c>
      <c r="H11870" s="21">
        <f t="shared" si="6284"/>
        <v>0</v>
      </c>
      <c r="I11870" s="21">
        <f t="shared" si="6284"/>
        <v>0</v>
      </c>
      <c r="J11870" s="21">
        <f t="shared" si="6284"/>
        <v>0</v>
      </c>
      <c r="K11870" s="21">
        <f t="shared" si="6284"/>
        <v>0</v>
      </c>
      <c r="L11870" s="21">
        <f t="shared" si="6284"/>
        <v>0</v>
      </c>
      <c r="M11870" s="21">
        <f t="shared" si="6284"/>
        <v>0</v>
      </c>
      <c r="N11870" s="21">
        <f t="shared" si="6284"/>
        <v>0</v>
      </c>
      <c r="O11870" s="21">
        <f t="shared" si="6284"/>
        <v>0</v>
      </c>
      <c r="P11870" s="21">
        <f t="shared" si="6284"/>
        <v>0</v>
      </c>
      <c r="Q11870" s="21">
        <f t="shared" si="6284"/>
        <v>0</v>
      </c>
      <c r="R11870" s="21">
        <f t="shared" si="6284"/>
        <v>0</v>
      </c>
      <c r="S11870" s="21">
        <f t="shared" si="6284"/>
        <v>0</v>
      </c>
      <c r="T11870" s="21">
        <f>T11871</f>
        <v>0</v>
      </c>
      <c r="U11870" s="21">
        <f>U11871+U11879</f>
        <v>0</v>
      </c>
      <c r="V11870" s="21">
        <f>V11871+V11879</f>
        <v>0</v>
      </c>
      <c r="W11870" s="21">
        <f>W11871+W11879</f>
        <v>0</v>
      </c>
      <c r="Y11870" s="28" t="str">
        <f t="shared" ref="Y11870:Y11886" si="6285">IF(H11870&lt;I11870,"繁殖仔畜应大于等于成活","")</f>
        <v/>
      </c>
      <c r="Z11870" s="28" t="str">
        <f t="shared" ref="Z11870:Z11881" si="6286">IF(N11870&lt;O11870+P11870,"出卖应大于等于出卖肉畜+出卖仔畜","")</f>
        <v/>
      </c>
      <c r="AA11870" s="28" t="str">
        <f t="shared" si="6281"/>
        <v/>
      </c>
      <c r="AB11870" s="28" t="str">
        <f>IF(R11870&lt;T11870,"期末实有头数应大于等于耕役畜","")</f>
        <v/>
      </c>
      <c r="AC11870" s="28" t="str">
        <f t="shared" si="6282"/>
        <v/>
      </c>
    </row>
    <row r="11871" spans="2:29">
      <c r="B11871" s="19"/>
      <c r="C11871" s="30"/>
      <c r="D11871" s="19" t="s">
        <v>35</v>
      </c>
      <c r="E11871" s="20" t="s">
        <v>33</v>
      </c>
      <c r="F11871" s="19">
        <v>3</v>
      </c>
      <c r="G11871" s="21">
        <f t="shared" ref="G11871:R11871" si="6287">G11872+G11875+G11876+G11877+G11878</f>
        <v>0</v>
      </c>
      <c r="H11871" s="21">
        <f t="shared" si="6287"/>
        <v>0</v>
      </c>
      <c r="I11871" s="21">
        <f t="shared" si="6287"/>
        <v>0</v>
      </c>
      <c r="J11871" s="21">
        <f t="shared" si="6287"/>
        <v>0</v>
      </c>
      <c r="K11871" s="21">
        <f t="shared" si="6287"/>
        <v>0</v>
      </c>
      <c r="L11871" s="21">
        <f t="shared" si="6287"/>
        <v>0</v>
      </c>
      <c r="M11871" s="21">
        <f t="shared" si="6287"/>
        <v>0</v>
      </c>
      <c r="N11871" s="21">
        <f t="shared" si="6287"/>
        <v>0</v>
      </c>
      <c r="O11871" s="21">
        <f t="shared" si="6287"/>
        <v>0</v>
      </c>
      <c r="P11871" s="21">
        <f t="shared" si="6287"/>
        <v>0</v>
      </c>
      <c r="Q11871" s="21">
        <f t="shared" si="6287"/>
        <v>0</v>
      </c>
      <c r="R11871" s="21">
        <f t="shared" si="6287"/>
        <v>0</v>
      </c>
      <c r="S11871" s="21">
        <f>S11872+S11875+S11876+S11878</f>
        <v>0</v>
      </c>
      <c r="T11871" s="21">
        <f>T11872+T11875+T11876+T11877+T11878</f>
        <v>0</v>
      </c>
      <c r="U11871" s="21">
        <f>U11872+U11875+U11876+U11878</f>
        <v>0</v>
      </c>
      <c r="V11871" s="21">
        <f>V11872+V11875+V11876+V11878</f>
        <v>0</v>
      </c>
      <c r="W11871" s="21">
        <f>W11872+W11875+W11876+W11878</f>
        <v>0</v>
      </c>
      <c r="Y11871" s="28" t="str">
        <f t="shared" si="6285"/>
        <v/>
      </c>
      <c r="Z11871" s="28" t="str">
        <f t="shared" si="6286"/>
        <v/>
      </c>
      <c r="AA11871" s="28" t="str">
        <f t="shared" si="6281"/>
        <v/>
      </c>
      <c r="AB11871" s="28" t="str">
        <f>IF(R11871&lt;T11871,"期末实有头数应大于等于耕役畜","")</f>
        <v/>
      </c>
      <c r="AC11871" s="28" t="str">
        <f t="shared" si="6282"/>
        <v/>
      </c>
    </row>
    <row r="11872" spans="2:29">
      <c r="B11872" s="19"/>
      <c r="C11872" s="30"/>
      <c r="D11872" s="19" t="s">
        <v>36</v>
      </c>
      <c r="E11872" s="20" t="s">
        <v>33</v>
      </c>
      <c r="F11872" s="19">
        <v>4</v>
      </c>
      <c r="R11872" s="21">
        <f>G11872+I11872+J11872+K11872-L11872-M11872-N11872-Q11872</f>
        <v>0</v>
      </c>
      <c r="Y11872" s="28" t="str">
        <f t="shared" si="6285"/>
        <v/>
      </c>
      <c r="Z11872" s="28" t="str">
        <f t="shared" si="6286"/>
        <v/>
      </c>
      <c r="AA11872" s="28" t="str">
        <f t="shared" si="6281"/>
        <v/>
      </c>
      <c r="AB11872" s="28" t="str">
        <f>IF(R11872&lt;T11872,"期末实有头数应大于等于耕役畜","")</f>
        <v/>
      </c>
      <c r="AC11872" s="28" t="str">
        <f t="shared" si="6282"/>
        <v/>
      </c>
    </row>
    <row r="11873" spans="2:29">
      <c r="B11873" s="19"/>
      <c r="C11873" s="30"/>
      <c r="D11873" s="19" t="s">
        <v>37</v>
      </c>
      <c r="E11873" s="20" t="s">
        <v>33</v>
      </c>
      <c r="F11873" s="19">
        <v>5</v>
      </c>
      <c r="R11873" s="21">
        <f t="shared" ref="R11873:R11878" si="6288">G11873+I11873+J11873+K11873-L11873-M11873-N11873-Q11873</f>
        <v>0</v>
      </c>
      <c r="T11873" s="22" t="s">
        <v>38</v>
      </c>
      <c r="V11873" s="22" t="s">
        <v>38</v>
      </c>
      <c r="W11873" s="22" t="s">
        <v>38</v>
      </c>
      <c r="Y11873" s="28" t="str">
        <f t="shared" si="6285"/>
        <v/>
      </c>
      <c r="Z11873" s="28" t="str">
        <f t="shared" si="6286"/>
        <v/>
      </c>
      <c r="AA11873" s="28" t="str">
        <f t="shared" si="6281"/>
        <v/>
      </c>
      <c r="AB11873" s="28"/>
      <c r="AC11873" s="28"/>
    </row>
    <row r="11874" spans="2:29">
      <c r="B11874" s="19"/>
      <c r="C11874" s="30"/>
      <c r="D11874" s="19" t="s">
        <v>39</v>
      </c>
      <c r="E11874" s="20" t="s">
        <v>33</v>
      </c>
      <c r="F11874" s="19">
        <v>6</v>
      </c>
      <c r="R11874" s="21">
        <f t="shared" si="6288"/>
        <v>0</v>
      </c>
      <c r="T11874" s="22" t="s">
        <v>38</v>
      </c>
      <c r="V11874" s="22" t="s">
        <v>38</v>
      </c>
      <c r="W11874" s="22" t="s">
        <v>38</v>
      </c>
      <c r="Y11874" s="28" t="str">
        <f t="shared" si="6285"/>
        <v/>
      </c>
      <c r="Z11874" s="28" t="str">
        <f t="shared" si="6286"/>
        <v/>
      </c>
      <c r="AA11874" s="28" t="str">
        <f t="shared" si="6281"/>
        <v/>
      </c>
      <c r="AB11874" s="28"/>
      <c r="AC11874" s="28"/>
    </row>
    <row r="11875" spans="2:29">
      <c r="B11875" s="19"/>
      <c r="C11875" s="30"/>
      <c r="D11875" s="19" t="s">
        <v>40</v>
      </c>
      <c r="E11875" s="20" t="s">
        <v>41</v>
      </c>
      <c r="F11875" s="19">
        <v>7</v>
      </c>
      <c r="R11875" s="21">
        <f t="shared" si="6288"/>
        <v>0</v>
      </c>
      <c r="Y11875" s="28" t="str">
        <f t="shared" si="6285"/>
        <v/>
      </c>
      <c r="Z11875" s="28" t="str">
        <f t="shared" si="6286"/>
        <v/>
      </c>
      <c r="AA11875" s="28" t="str">
        <f t="shared" si="6281"/>
        <v/>
      </c>
      <c r="AB11875" s="28" t="str">
        <f>IF(R11875&lt;T11875,"期末实有头数应大于等于耕役畜","")</f>
        <v/>
      </c>
      <c r="AC11875" s="28" t="str">
        <f>IF(R11875&lt;V11875+W11875,"期末实有头数应大于等于良种+改良种","")</f>
        <v/>
      </c>
    </row>
    <row r="11876" spans="2:29">
      <c r="B11876" s="19"/>
      <c r="C11876" s="30"/>
      <c r="D11876" s="19" t="s">
        <v>42</v>
      </c>
      <c r="E11876" s="20" t="s">
        <v>33</v>
      </c>
      <c r="F11876" s="19">
        <v>8</v>
      </c>
      <c r="R11876" s="21">
        <f t="shared" si="6288"/>
        <v>0</v>
      </c>
      <c r="Y11876" s="28" t="str">
        <f t="shared" si="6285"/>
        <v/>
      </c>
      <c r="Z11876" s="28" t="str">
        <f t="shared" si="6286"/>
        <v/>
      </c>
      <c r="AA11876" s="28" t="str">
        <f t="shared" si="6281"/>
        <v/>
      </c>
      <c r="AB11876" s="28" t="str">
        <f>IF(R11876&lt;T11876,"期末实有头数应大于等于耕役畜","")</f>
        <v/>
      </c>
      <c r="AC11876" s="28" t="str">
        <f>IF(R11876&lt;V11876+W11876,"期末实有头数应大于等于良种+改良种","")</f>
        <v/>
      </c>
    </row>
    <row r="11877" spans="2:29">
      <c r="B11877" s="19"/>
      <c r="C11877" s="30"/>
      <c r="D11877" s="19" t="s">
        <v>43</v>
      </c>
      <c r="E11877" s="20" t="s">
        <v>33</v>
      </c>
      <c r="F11877" s="19">
        <v>9</v>
      </c>
      <c r="R11877" s="21">
        <f t="shared" si="6288"/>
        <v>0</v>
      </c>
      <c r="S11877" s="22" t="s">
        <v>38</v>
      </c>
      <c r="U11877" s="22" t="s">
        <v>38</v>
      </c>
      <c r="V11877" s="22" t="s">
        <v>38</v>
      </c>
      <c r="W11877" s="22" t="s">
        <v>38</v>
      </c>
      <c r="Y11877" s="28" t="str">
        <f t="shared" si="6285"/>
        <v/>
      </c>
      <c r="Z11877" s="28" t="str">
        <f t="shared" si="6286"/>
        <v/>
      </c>
      <c r="AA11877" s="28"/>
      <c r="AB11877" s="28" t="str">
        <f>IF(R11877&lt;T11877,"期末实有头数应大于等于耕役畜","")</f>
        <v/>
      </c>
      <c r="AC11877" s="28"/>
    </row>
    <row r="11878" spans="2:29">
      <c r="B11878" s="19"/>
      <c r="C11878" s="30"/>
      <c r="D11878" s="19" t="s">
        <v>44</v>
      </c>
      <c r="E11878" s="20" t="s">
        <v>45</v>
      </c>
      <c r="F11878" s="19">
        <v>10</v>
      </c>
      <c r="R11878" s="21">
        <f t="shared" si="6288"/>
        <v>0</v>
      </c>
      <c r="Y11878" s="28" t="str">
        <f t="shared" si="6285"/>
        <v/>
      </c>
      <c r="Z11878" s="28" t="str">
        <f t="shared" si="6286"/>
        <v/>
      </c>
      <c r="AA11878" s="28" t="str">
        <f>IF(R11878&lt;S11878+U11878,"期末实有头数应大于等于能繁母畜+种公畜","")</f>
        <v/>
      </c>
      <c r="AB11878" s="28" t="str">
        <f>IF(R11878&lt;T11878,"期末实有头数应大于等于耕役畜","")</f>
        <v/>
      </c>
      <c r="AC11878" s="28" t="str">
        <f>IF(R11878&lt;V11878+W11878,"期末实有头数应大于等于良种+改良种","")</f>
        <v/>
      </c>
    </row>
    <row r="11879" spans="2:29">
      <c r="B11879" s="19"/>
      <c r="C11879" s="30"/>
      <c r="D11879" s="19" t="s">
        <v>46</v>
      </c>
      <c r="E11879" s="20" t="s">
        <v>47</v>
      </c>
      <c r="F11879" s="19">
        <v>11</v>
      </c>
      <c r="G11879" s="21">
        <f t="shared" ref="G11879:S11879" si="6289">G11880+G11884</f>
        <v>0</v>
      </c>
      <c r="H11879" s="21">
        <f t="shared" si="6289"/>
        <v>0</v>
      </c>
      <c r="I11879" s="21">
        <f t="shared" si="6289"/>
        <v>0</v>
      </c>
      <c r="J11879" s="21">
        <f t="shared" si="6289"/>
        <v>0</v>
      </c>
      <c r="K11879" s="21">
        <f t="shared" si="6289"/>
        <v>0</v>
      </c>
      <c r="L11879" s="21">
        <f t="shared" si="6289"/>
        <v>0</v>
      </c>
      <c r="M11879" s="21">
        <f t="shared" si="6289"/>
        <v>0</v>
      </c>
      <c r="N11879" s="21">
        <f t="shared" si="6289"/>
        <v>0</v>
      </c>
      <c r="O11879" s="21">
        <f t="shared" si="6289"/>
        <v>0</v>
      </c>
      <c r="P11879" s="21">
        <f t="shared" si="6289"/>
        <v>0</v>
      </c>
      <c r="Q11879" s="21">
        <f t="shared" si="6289"/>
        <v>0</v>
      </c>
      <c r="R11879" s="23">
        <f t="shared" si="6289"/>
        <v>0</v>
      </c>
      <c r="S11879" s="21">
        <f t="shared" si="6289"/>
        <v>0</v>
      </c>
      <c r="T11879" s="22" t="s">
        <v>38</v>
      </c>
      <c r="U11879" s="21">
        <f>U11880+U11884</f>
        <v>0</v>
      </c>
      <c r="V11879" s="21">
        <f>V11880+V11884</f>
        <v>0</v>
      </c>
      <c r="W11879" s="21">
        <f>W11880+W11884</f>
        <v>0</v>
      </c>
      <c r="Y11879" s="28" t="str">
        <f t="shared" si="6285"/>
        <v/>
      </c>
      <c r="Z11879" s="28" t="str">
        <f t="shared" si="6286"/>
        <v/>
      </c>
      <c r="AA11879" s="28" t="str">
        <f>IF(R11879&lt;S11879+U11879,"期末实有头数应大于等于能繁母畜+种公畜","")</f>
        <v/>
      </c>
      <c r="AB11879" s="28"/>
      <c r="AC11879" s="28" t="str">
        <f>IF(R11879&lt;V11879+W11879,"期末实有头数应大于等于良种+改良种","")</f>
        <v/>
      </c>
    </row>
    <row r="11880" spans="2:29">
      <c r="B11880" s="19"/>
      <c r="C11880" s="30"/>
      <c r="D11880" s="19" t="s">
        <v>48</v>
      </c>
      <c r="E11880" s="20" t="s">
        <v>47</v>
      </c>
      <c r="F11880" s="19">
        <v>12</v>
      </c>
      <c r="R11880" s="21">
        <f>G11880+I11880+J11880+K11880-L11880-M11880-N11880-Q11880</f>
        <v>0</v>
      </c>
      <c r="T11880" s="22" t="s">
        <v>38</v>
      </c>
      <c r="Y11880" s="28" t="str">
        <f t="shared" si="6285"/>
        <v/>
      </c>
      <c r="Z11880" s="28" t="str">
        <f t="shared" si="6286"/>
        <v/>
      </c>
      <c r="AA11880" s="28" t="str">
        <f>IF(R11880&lt;S11880+U11880,"期末实有头数应大于等于能繁母畜+种公畜","")</f>
        <v/>
      </c>
      <c r="AB11880" s="28"/>
      <c r="AC11880" s="28" t="str">
        <f>IF(R11880&lt;V11880+W11880,"期末实有头数应大于等于良种+改良种","")</f>
        <v/>
      </c>
    </row>
    <row r="11881" spans="2:29">
      <c r="B11881" s="19"/>
      <c r="C11881" s="30"/>
      <c r="D11881" s="19" t="s">
        <v>49</v>
      </c>
      <c r="E11881" s="20" t="s">
        <v>47</v>
      </c>
      <c r="F11881" s="19">
        <v>13</v>
      </c>
      <c r="R11881" s="21">
        <f>G11881+I11881+J11881+K11881-L11881-M11881-N11881-Q11881</f>
        <v>0</v>
      </c>
      <c r="T11881" s="22" t="s">
        <v>38</v>
      </c>
      <c r="V11881" s="22" t="s">
        <v>38</v>
      </c>
      <c r="W11881" s="22" t="s">
        <v>38</v>
      </c>
      <c r="Y11881" s="28" t="str">
        <f t="shared" si="6285"/>
        <v/>
      </c>
      <c r="Z11881" s="28" t="str">
        <f t="shared" si="6286"/>
        <v/>
      </c>
      <c r="AA11881" s="28" t="str">
        <f>IF(R11881&lt;S11881+U11881,"期末实有头数应大于等于能繁母畜+种公畜","")</f>
        <v/>
      </c>
      <c r="AB11881" s="28"/>
      <c r="AC11881" s="28"/>
    </row>
    <row r="11882" spans="2:29">
      <c r="B11882" s="19"/>
      <c r="C11882" s="30"/>
      <c r="D11882" s="19" t="s">
        <v>50</v>
      </c>
      <c r="E11882" s="20" t="s">
        <v>47</v>
      </c>
      <c r="F11882" s="19">
        <v>14</v>
      </c>
      <c r="H11882" s="22" t="s">
        <v>38</v>
      </c>
      <c r="I11882" s="22" t="s">
        <v>38</v>
      </c>
      <c r="J11882" s="22" t="s">
        <v>38</v>
      </c>
      <c r="K11882" s="22" t="s">
        <v>38</v>
      </c>
      <c r="L11882" s="22" t="s">
        <v>38</v>
      </c>
      <c r="M11882" s="22" t="s">
        <v>38</v>
      </c>
      <c r="N11882" s="22" t="s">
        <v>38</v>
      </c>
      <c r="O11882" s="22" t="s">
        <v>38</v>
      </c>
      <c r="P11882" s="22" t="s">
        <v>38</v>
      </c>
      <c r="Q11882" s="22" t="s">
        <v>38</v>
      </c>
      <c r="R11882" s="24"/>
      <c r="T11882" s="22" t="s">
        <v>38</v>
      </c>
      <c r="U11882" s="22" t="s">
        <v>38</v>
      </c>
      <c r="V11882" s="22" t="s">
        <v>38</v>
      </c>
      <c r="W11882" s="22" t="s">
        <v>38</v>
      </c>
      <c r="Y11882" s="28" t="str">
        <f t="shared" si="6285"/>
        <v/>
      </c>
      <c r="Z11882" s="28"/>
      <c r="AA11882" s="28"/>
      <c r="AB11882" s="28"/>
      <c r="AC11882" s="28"/>
    </row>
    <row r="11883" spans="2:29">
      <c r="B11883" s="19"/>
      <c r="C11883" s="30"/>
      <c r="D11883" s="19" t="s">
        <v>51</v>
      </c>
      <c r="E11883" s="20" t="s">
        <v>47</v>
      </c>
      <c r="F11883" s="19">
        <v>15</v>
      </c>
      <c r="H11883" s="22" t="s">
        <v>38</v>
      </c>
      <c r="I11883" s="22" t="s">
        <v>38</v>
      </c>
      <c r="J11883" s="22" t="s">
        <v>38</v>
      </c>
      <c r="K11883" s="22" t="s">
        <v>38</v>
      </c>
      <c r="L11883" s="22" t="s">
        <v>38</v>
      </c>
      <c r="M11883" s="22" t="s">
        <v>38</v>
      </c>
      <c r="N11883" s="22" t="s">
        <v>38</v>
      </c>
      <c r="O11883" s="22" t="s">
        <v>38</v>
      </c>
      <c r="P11883" s="22" t="s">
        <v>38</v>
      </c>
      <c r="Q11883" s="22" t="s">
        <v>38</v>
      </c>
      <c r="R11883" s="24"/>
      <c r="T11883" s="22" t="s">
        <v>38</v>
      </c>
      <c r="U11883" s="22" t="s">
        <v>38</v>
      </c>
      <c r="V11883" s="22" t="s">
        <v>38</v>
      </c>
      <c r="W11883" s="22" t="s">
        <v>38</v>
      </c>
      <c r="Y11883" s="28" t="str">
        <f t="shared" si="6285"/>
        <v/>
      </c>
      <c r="Z11883" s="28"/>
      <c r="AA11883" s="28"/>
      <c r="AB11883" s="28"/>
      <c r="AC11883" s="28"/>
    </row>
    <row r="11884" spans="2:29">
      <c r="B11884" s="19"/>
      <c r="C11884" s="30"/>
      <c r="D11884" s="19" t="s">
        <v>52</v>
      </c>
      <c r="E11884" s="20" t="s">
        <v>47</v>
      </c>
      <c r="F11884" s="19">
        <v>16</v>
      </c>
      <c r="R11884" s="21">
        <f>G11884+I11884+J11884+K11884-L11884-M11884-N11884-Q11884</f>
        <v>0</v>
      </c>
      <c r="T11884" s="22" t="s">
        <v>38</v>
      </c>
      <c r="Y11884" s="28" t="str">
        <f t="shared" si="6285"/>
        <v/>
      </c>
      <c r="Z11884" s="28" t="str">
        <f>IF(N11884&lt;O11884+P11884,"出卖应大于等于出卖肉畜+出卖仔畜","")</f>
        <v/>
      </c>
      <c r="AA11884" s="28" t="str">
        <f t="shared" ref="AA11884:AA11893" si="6290">IF(R11884&lt;S11884+U11884,"期末实有头数应大于等于能繁母畜+种公畜","")</f>
        <v/>
      </c>
      <c r="AB11884" s="28"/>
      <c r="AC11884" s="28" t="str">
        <f t="shared" ref="AC11884:AC11889" si="6291">IF(R11884&lt;V11884+W11884,"期末实有头数应大于等于良种+改良种","")</f>
        <v/>
      </c>
    </row>
    <row r="11885" spans="2:29">
      <c r="B11885" s="19"/>
      <c r="C11885" s="30"/>
      <c r="D11885" s="19" t="s">
        <v>53</v>
      </c>
      <c r="E11885" s="18" t="s">
        <v>33</v>
      </c>
      <c r="F11885" s="19">
        <v>17</v>
      </c>
      <c r="R11885" s="21">
        <f>G11885+I11885+J11885+K11885-L11885-M11885-N11885-Q11885</f>
        <v>0</v>
      </c>
      <c r="T11885" s="22" t="s">
        <v>38</v>
      </c>
      <c r="Y11885" s="28" t="str">
        <f t="shared" si="6285"/>
        <v/>
      </c>
      <c r="Z11885" s="28" t="str">
        <f>IF(N11885&lt;O11885+P11885,"出卖应大于等于出卖肉畜+出卖仔畜","")</f>
        <v/>
      </c>
      <c r="AA11885" s="28" t="str">
        <f t="shared" si="6290"/>
        <v/>
      </c>
      <c r="AB11885" s="28"/>
      <c r="AC11885" s="28" t="str">
        <f t="shared" si="6291"/>
        <v/>
      </c>
    </row>
    <row r="11886" spans="2:29">
      <c r="B11886" s="18"/>
      <c r="C11886" s="29"/>
      <c r="D11886" s="19" t="s">
        <v>32</v>
      </c>
      <c r="E11886" s="20" t="s">
        <v>33</v>
      </c>
      <c r="F11886" s="19">
        <v>1</v>
      </c>
      <c r="G11886" s="21">
        <f t="shared" ref="G11886:S11886" si="6292">G11887+G11902</f>
        <v>0</v>
      </c>
      <c r="H11886" s="21">
        <f t="shared" si="6292"/>
        <v>0</v>
      </c>
      <c r="I11886" s="21">
        <f t="shared" si="6292"/>
        <v>0</v>
      </c>
      <c r="J11886" s="21">
        <f t="shared" si="6292"/>
        <v>0</v>
      </c>
      <c r="K11886" s="21">
        <f t="shared" si="6292"/>
        <v>0</v>
      </c>
      <c r="L11886" s="21">
        <f t="shared" si="6292"/>
        <v>0</v>
      </c>
      <c r="M11886" s="21">
        <f t="shared" si="6292"/>
        <v>0</v>
      </c>
      <c r="N11886" s="21">
        <f t="shared" si="6292"/>
        <v>0</v>
      </c>
      <c r="O11886" s="21">
        <f t="shared" si="6292"/>
        <v>0</v>
      </c>
      <c r="P11886" s="21">
        <f t="shared" si="6292"/>
        <v>0</v>
      </c>
      <c r="Q11886" s="21">
        <f t="shared" si="6292"/>
        <v>0</v>
      </c>
      <c r="R11886" s="21">
        <f t="shared" si="6292"/>
        <v>0</v>
      </c>
      <c r="S11886" s="21">
        <f t="shared" si="6292"/>
        <v>0</v>
      </c>
      <c r="T11886" s="21">
        <f>T11887</f>
        <v>0</v>
      </c>
      <c r="U11886" s="21">
        <f>U11887+U11902</f>
        <v>0</v>
      </c>
      <c r="V11886" s="21">
        <f>V11887+V11902</f>
        <v>0</v>
      </c>
      <c r="W11886" s="21">
        <f>W11887+W11902</f>
        <v>0</v>
      </c>
      <c r="Y11886" s="28" t="str">
        <f t="shared" si="6285"/>
        <v/>
      </c>
      <c r="Z11886" s="28" t="str">
        <f>IF(N11886&lt;O11886+P11886,"出卖应大于等于出卖肉畜+出卖仔畜","")</f>
        <v/>
      </c>
      <c r="AA11886" s="28" t="str">
        <f t="shared" si="6290"/>
        <v/>
      </c>
      <c r="AB11886" s="28" t="str">
        <f>IF(R11886&lt;T11886,"期末实有头数应大于等于耕役畜","")</f>
        <v/>
      </c>
      <c r="AC11886" s="28" t="str">
        <f t="shared" si="6291"/>
        <v/>
      </c>
    </row>
    <row r="11887" spans="2:29">
      <c r="B11887" s="19"/>
      <c r="C11887" s="30"/>
      <c r="D11887" s="19" t="s">
        <v>34</v>
      </c>
      <c r="E11887" s="20" t="s">
        <v>33</v>
      </c>
      <c r="F11887" s="19">
        <v>2</v>
      </c>
      <c r="G11887" s="21">
        <f t="shared" ref="G11887:S11887" si="6293">G11888+G11896</f>
        <v>0</v>
      </c>
      <c r="H11887" s="21">
        <f t="shared" si="6293"/>
        <v>0</v>
      </c>
      <c r="I11887" s="21">
        <f t="shared" si="6293"/>
        <v>0</v>
      </c>
      <c r="J11887" s="21">
        <f t="shared" si="6293"/>
        <v>0</v>
      </c>
      <c r="K11887" s="21">
        <f t="shared" si="6293"/>
        <v>0</v>
      </c>
      <c r="L11887" s="21">
        <f t="shared" si="6293"/>
        <v>0</v>
      </c>
      <c r="M11887" s="21">
        <f t="shared" si="6293"/>
        <v>0</v>
      </c>
      <c r="N11887" s="21">
        <f t="shared" si="6293"/>
        <v>0</v>
      </c>
      <c r="O11887" s="21">
        <f t="shared" si="6293"/>
        <v>0</v>
      </c>
      <c r="P11887" s="21">
        <f t="shared" si="6293"/>
        <v>0</v>
      </c>
      <c r="Q11887" s="21">
        <f t="shared" si="6293"/>
        <v>0</v>
      </c>
      <c r="R11887" s="21">
        <f t="shared" si="6293"/>
        <v>0</v>
      </c>
      <c r="S11887" s="21">
        <f t="shared" si="6293"/>
        <v>0</v>
      </c>
      <c r="T11887" s="21">
        <f>T11888</f>
        <v>0</v>
      </c>
      <c r="U11887" s="21">
        <f>U11888+U11896</f>
        <v>0</v>
      </c>
      <c r="V11887" s="21">
        <f>V11888+V11896</f>
        <v>0</v>
      </c>
      <c r="W11887" s="21">
        <f>W11888+W11896</f>
        <v>0</v>
      </c>
      <c r="Y11887" s="28" t="str">
        <f t="shared" ref="Y11887:Y11903" si="6294">IF(H11887&lt;I11887,"繁殖仔畜应大于等于成活","")</f>
        <v/>
      </c>
      <c r="Z11887" s="28" t="str">
        <f t="shared" ref="Z11887:Z11898" si="6295">IF(N11887&lt;O11887+P11887,"出卖应大于等于出卖肉畜+出卖仔畜","")</f>
        <v/>
      </c>
      <c r="AA11887" s="28" t="str">
        <f t="shared" si="6290"/>
        <v/>
      </c>
      <c r="AB11887" s="28" t="str">
        <f>IF(R11887&lt;T11887,"期末实有头数应大于等于耕役畜","")</f>
        <v/>
      </c>
      <c r="AC11887" s="28" t="str">
        <f t="shared" si="6291"/>
        <v/>
      </c>
    </row>
    <row r="11888" spans="2:29">
      <c r="B11888" s="19"/>
      <c r="C11888" s="30"/>
      <c r="D11888" s="19" t="s">
        <v>35</v>
      </c>
      <c r="E11888" s="20" t="s">
        <v>33</v>
      </c>
      <c r="F11888" s="19">
        <v>3</v>
      </c>
      <c r="G11888" s="21">
        <f t="shared" ref="G11888:R11888" si="6296">G11889+G11892+G11893+G11894+G11895</f>
        <v>0</v>
      </c>
      <c r="H11888" s="21">
        <f t="shared" si="6296"/>
        <v>0</v>
      </c>
      <c r="I11888" s="21">
        <f t="shared" si="6296"/>
        <v>0</v>
      </c>
      <c r="J11888" s="21">
        <f t="shared" si="6296"/>
        <v>0</v>
      </c>
      <c r="K11888" s="21">
        <f t="shared" si="6296"/>
        <v>0</v>
      </c>
      <c r="L11888" s="21">
        <f t="shared" si="6296"/>
        <v>0</v>
      </c>
      <c r="M11888" s="21">
        <f t="shared" si="6296"/>
        <v>0</v>
      </c>
      <c r="N11888" s="21">
        <f t="shared" si="6296"/>
        <v>0</v>
      </c>
      <c r="O11888" s="21">
        <f t="shared" si="6296"/>
        <v>0</v>
      </c>
      <c r="P11888" s="21">
        <f t="shared" si="6296"/>
        <v>0</v>
      </c>
      <c r="Q11888" s="21">
        <f t="shared" si="6296"/>
        <v>0</v>
      </c>
      <c r="R11888" s="21">
        <f t="shared" si="6296"/>
        <v>0</v>
      </c>
      <c r="S11888" s="21">
        <f>S11889+S11892+S11893+S11895</f>
        <v>0</v>
      </c>
      <c r="T11888" s="21">
        <f>T11889+T11892+T11893+T11894+T11895</f>
        <v>0</v>
      </c>
      <c r="U11888" s="21">
        <f>U11889+U11892+U11893+U11895</f>
        <v>0</v>
      </c>
      <c r="V11888" s="21">
        <f>V11889+V11892+V11893+V11895</f>
        <v>0</v>
      </c>
      <c r="W11888" s="21">
        <f>W11889+W11892+W11893+W11895</f>
        <v>0</v>
      </c>
      <c r="Y11888" s="28" t="str">
        <f t="shared" si="6294"/>
        <v/>
      </c>
      <c r="Z11888" s="28" t="str">
        <f t="shared" si="6295"/>
        <v/>
      </c>
      <c r="AA11888" s="28" t="str">
        <f t="shared" si="6290"/>
        <v/>
      </c>
      <c r="AB11888" s="28" t="str">
        <f>IF(R11888&lt;T11888,"期末实有头数应大于等于耕役畜","")</f>
        <v/>
      </c>
      <c r="AC11888" s="28" t="str">
        <f t="shared" si="6291"/>
        <v/>
      </c>
    </row>
    <row r="11889" spans="2:29">
      <c r="B11889" s="19"/>
      <c r="C11889" s="30"/>
      <c r="D11889" s="19" t="s">
        <v>36</v>
      </c>
      <c r="E11889" s="20" t="s">
        <v>33</v>
      </c>
      <c r="F11889" s="19">
        <v>4</v>
      </c>
      <c r="R11889" s="21">
        <f>G11889+I11889+J11889+K11889-L11889-M11889-N11889-Q11889</f>
        <v>0</v>
      </c>
      <c r="Y11889" s="28" t="str">
        <f t="shared" si="6294"/>
        <v/>
      </c>
      <c r="Z11889" s="28" t="str">
        <f t="shared" si="6295"/>
        <v/>
      </c>
      <c r="AA11889" s="28" t="str">
        <f t="shared" si="6290"/>
        <v/>
      </c>
      <c r="AB11889" s="28" t="str">
        <f>IF(R11889&lt;T11889,"期末实有头数应大于等于耕役畜","")</f>
        <v/>
      </c>
      <c r="AC11889" s="28" t="str">
        <f t="shared" si="6291"/>
        <v/>
      </c>
    </row>
    <row r="11890" spans="2:29">
      <c r="B11890" s="19"/>
      <c r="C11890" s="30"/>
      <c r="D11890" s="19" t="s">
        <v>37</v>
      </c>
      <c r="E11890" s="20" t="s">
        <v>33</v>
      </c>
      <c r="F11890" s="19">
        <v>5</v>
      </c>
      <c r="R11890" s="21">
        <f t="shared" ref="R11890:R11895" si="6297">G11890+I11890+J11890+K11890-L11890-M11890-N11890-Q11890</f>
        <v>0</v>
      </c>
      <c r="T11890" s="22" t="s">
        <v>38</v>
      </c>
      <c r="V11890" s="22" t="s">
        <v>38</v>
      </c>
      <c r="W11890" s="22" t="s">
        <v>38</v>
      </c>
      <c r="Y11890" s="28" t="str">
        <f t="shared" si="6294"/>
        <v/>
      </c>
      <c r="Z11890" s="28" t="str">
        <f t="shared" si="6295"/>
        <v/>
      </c>
      <c r="AA11890" s="28" t="str">
        <f t="shared" si="6290"/>
        <v/>
      </c>
      <c r="AB11890" s="28"/>
      <c r="AC11890" s="28"/>
    </row>
    <row r="11891" spans="2:29">
      <c r="B11891" s="19"/>
      <c r="C11891" s="30"/>
      <c r="D11891" s="19" t="s">
        <v>39</v>
      </c>
      <c r="E11891" s="20" t="s">
        <v>33</v>
      </c>
      <c r="F11891" s="19">
        <v>6</v>
      </c>
      <c r="R11891" s="21">
        <f t="shared" si="6297"/>
        <v>0</v>
      </c>
      <c r="T11891" s="22" t="s">
        <v>38</v>
      </c>
      <c r="V11891" s="22" t="s">
        <v>38</v>
      </c>
      <c r="W11891" s="22" t="s">
        <v>38</v>
      </c>
      <c r="Y11891" s="28" t="str">
        <f t="shared" si="6294"/>
        <v/>
      </c>
      <c r="Z11891" s="28" t="str">
        <f t="shared" si="6295"/>
        <v/>
      </c>
      <c r="AA11891" s="28" t="str">
        <f t="shared" si="6290"/>
        <v/>
      </c>
      <c r="AB11891" s="28"/>
      <c r="AC11891" s="28"/>
    </row>
    <row r="11892" spans="2:29">
      <c r="B11892" s="19"/>
      <c r="C11892" s="30"/>
      <c r="D11892" s="19" t="s">
        <v>40</v>
      </c>
      <c r="E11892" s="20" t="s">
        <v>41</v>
      </c>
      <c r="F11892" s="19">
        <v>7</v>
      </c>
      <c r="R11892" s="21">
        <f t="shared" si="6297"/>
        <v>0</v>
      </c>
      <c r="Y11892" s="28" t="str">
        <f t="shared" si="6294"/>
        <v/>
      </c>
      <c r="Z11892" s="28" t="str">
        <f t="shared" si="6295"/>
        <v/>
      </c>
      <c r="AA11892" s="28" t="str">
        <f t="shared" si="6290"/>
        <v/>
      </c>
      <c r="AB11892" s="28" t="str">
        <f>IF(R11892&lt;T11892,"期末实有头数应大于等于耕役畜","")</f>
        <v/>
      </c>
      <c r="AC11892" s="28" t="str">
        <f>IF(R11892&lt;V11892+W11892,"期末实有头数应大于等于良种+改良种","")</f>
        <v/>
      </c>
    </row>
    <row r="11893" spans="2:29">
      <c r="B11893" s="19"/>
      <c r="C11893" s="30"/>
      <c r="D11893" s="19" t="s">
        <v>42</v>
      </c>
      <c r="E11893" s="20" t="s">
        <v>33</v>
      </c>
      <c r="F11893" s="19">
        <v>8</v>
      </c>
      <c r="R11893" s="21">
        <f t="shared" si="6297"/>
        <v>0</v>
      </c>
      <c r="Y11893" s="28" t="str">
        <f t="shared" si="6294"/>
        <v/>
      </c>
      <c r="Z11893" s="28" t="str">
        <f t="shared" si="6295"/>
        <v/>
      </c>
      <c r="AA11893" s="28" t="str">
        <f t="shared" si="6290"/>
        <v/>
      </c>
      <c r="AB11893" s="28" t="str">
        <f>IF(R11893&lt;T11893,"期末实有头数应大于等于耕役畜","")</f>
        <v/>
      </c>
      <c r="AC11893" s="28" t="str">
        <f>IF(R11893&lt;V11893+W11893,"期末实有头数应大于等于良种+改良种","")</f>
        <v/>
      </c>
    </row>
    <row r="11894" spans="2:29">
      <c r="B11894" s="19"/>
      <c r="C11894" s="30"/>
      <c r="D11894" s="19" t="s">
        <v>43</v>
      </c>
      <c r="E11894" s="20" t="s">
        <v>33</v>
      </c>
      <c r="F11894" s="19">
        <v>9</v>
      </c>
      <c r="R11894" s="21">
        <f t="shared" si="6297"/>
        <v>0</v>
      </c>
      <c r="S11894" s="22" t="s">
        <v>38</v>
      </c>
      <c r="U11894" s="22" t="s">
        <v>38</v>
      </c>
      <c r="V11894" s="22" t="s">
        <v>38</v>
      </c>
      <c r="W11894" s="22" t="s">
        <v>38</v>
      </c>
      <c r="Y11894" s="28" t="str">
        <f t="shared" si="6294"/>
        <v/>
      </c>
      <c r="Z11894" s="28" t="str">
        <f t="shared" si="6295"/>
        <v/>
      </c>
      <c r="AA11894" s="28"/>
      <c r="AB11894" s="28" t="str">
        <f>IF(R11894&lt;T11894,"期末实有头数应大于等于耕役畜","")</f>
        <v/>
      </c>
      <c r="AC11894" s="28"/>
    </row>
    <row r="11895" spans="2:29">
      <c r="B11895" s="19"/>
      <c r="C11895" s="30"/>
      <c r="D11895" s="19" t="s">
        <v>44</v>
      </c>
      <c r="E11895" s="20" t="s">
        <v>45</v>
      </c>
      <c r="F11895" s="19">
        <v>10</v>
      </c>
      <c r="R11895" s="21">
        <f t="shared" si="6297"/>
        <v>0</v>
      </c>
      <c r="Y11895" s="28" t="str">
        <f t="shared" si="6294"/>
        <v/>
      </c>
      <c r="Z11895" s="28" t="str">
        <f t="shared" si="6295"/>
        <v/>
      </c>
      <c r="AA11895" s="28" t="str">
        <f>IF(R11895&lt;S11895+U11895,"期末实有头数应大于等于能繁母畜+种公畜","")</f>
        <v/>
      </c>
      <c r="AB11895" s="28" t="str">
        <f>IF(R11895&lt;T11895,"期末实有头数应大于等于耕役畜","")</f>
        <v/>
      </c>
      <c r="AC11895" s="28" t="str">
        <f>IF(R11895&lt;V11895+W11895,"期末实有头数应大于等于良种+改良种","")</f>
        <v/>
      </c>
    </row>
    <row r="11896" spans="2:29">
      <c r="B11896" s="19"/>
      <c r="C11896" s="30"/>
      <c r="D11896" s="19" t="s">
        <v>46</v>
      </c>
      <c r="E11896" s="20" t="s">
        <v>47</v>
      </c>
      <c r="F11896" s="19">
        <v>11</v>
      </c>
      <c r="G11896" s="21">
        <f t="shared" ref="G11896:S11896" si="6298">G11897+G11901</f>
        <v>0</v>
      </c>
      <c r="H11896" s="21">
        <f t="shared" si="6298"/>
        <v>0</v>
      </c>
      <c r="I11896" s="21">
        <f t="shared" si="6298"/>
        <v>0</v>
      </c>
      <c r="J11896" s="21">
        <f t="shared" si="6298"/>
        <v>0</v>
      </c>
      <c r="K11896" s="21">
        <f t="shared" si="6298"/>
        <v>0</v>
      </c>
      <c r="L11896" s="21">
        <f t="shared" si="6298"/>
        <v>0</v>
      </c>
      <c r="M11896" s="21">
        <f t="shared" si="6298"/>
        <v>0</v>
      </c>
      <c r="N11896" s="21">
        <f t="shared" si="6298"/>
        <v>0</v>
      </c>
      <c r="O11896" s="21">
        <f t="shared" si="6298"/>
        <v>0</v>
      </c>
      <c r="P11896" s="21">
        <f t="shared" si="6298"/>
        <v>0</v>
      </c>
      <c r="Q11896" s="21">
        <f t="shared" si="6298"/>
        <v>0</v>
      </c>
      <c r="R11896" s="23">
        <f t="shared" si="6298"/>
        <v>0</v>
      </c>
      <c r="S11896" s="21">
        <f t="shared" si="6298"/>
        <v>0</v>
      </c>
      <c r="T11896" s="22" t="s">
        <v>38</v>
      </c>
      <c r="U11896" s="21">
        <f>U11897+U11901</f>
        <v>0</v>
      </c>
      <c r="V11896" s="21">
        <f>V11897+V11901</f>
        <v>0</v>
      </c>
      <c r="W11896" s="21">
        <f>W11897+W11901</f>
        <v>0</v>
      </c>
      <c r="Y11896" s="28" t="str">
        <f t="shared" si="6294"/>
        <v/>
      </c>
      <c r="Z11896" s="28" t="str">
        <f t="shared" si="6295"/>
        <v/>
      </c>
      <c r="AA11896" s="28" t="str">
        <f>IF(R11896&lt;S11896+U11896,"期末实有头数应大于等于能繁母畜+种公畜","")</f>
        <v/>
      </c>
      <c r="AB11896" s="28"/>
      <c r="AC11896" s="28" t="str">
        <f>IF(R11896&lt;V11896+W11896,"期末实有头数应大于等于良种+改良种","")</f>
        <v/>
      </c>
    </row>
    <row r="11897" spans="2:29">
      <c r="B11897" s="19"/>
      <c r="C11897" s="30"/>
      <c r="D11897" s="19" t="s">
        <v>48</v>
      </c>
      <c r="E11897" s="20" t="s">
        <v>47</v>
      </c>
      <c r="F11897" s="19">
        <v>12</v>
      </c>
      <c r="R11897" s="21">
        <f>G11897+I11897+J11897+K11897-L11897-M11897-N11897-Q11897</f>
        <v>0</v>
      </c>
      <c r="T11897" s="22" t="s">
        <v>38</v>
      </c>
      <c r="Y11897" s="28" t="str">
        <f t="shared" si="6294"/>
        <v/>
      </c>
      <c r="Z11897" s="28" t="str">
        <f t="shared" si="6295"/>
        <v/>
      </c>
      <c r="AA11897" s="28" t="str">
        <f>IF(R11897&lt;S11897+U11897,"期末实有头数应大于等于能繁母畜+种公畜","")</f>
        <v/>
      </c>
      <c r="AB11897" s="28"/>
      <c r="AC11897" s="28" t="str">
        <f>IF(R11897&lt;V11897+W11897,"期末实有头数应大于等于良种+改良种","")</f>
        <v/>
      </c>
    </row>
    <row r="11898" spans="2:29">
      <c r="B11898" s="19"/>
      <c r="C11898" s="30"/>
      <c r="D11898" s="19" t="s">
        <v>49</v>
      </c>
      <c r="E11898" s="20" t="s">
        <v>47</v>
      </c>
      <c r="F11898" s="19">
        <v>13</v>
      </c>
      <c r="R11898" s="21">
        <f>G11898+I11898+J11898+K11898-L11898-M11898-N11898-Q11898</f>
        <v>0</v>
      </c>
      <c r="T11898" s="22" t="s">
        <v>38</v>
      </c>
      <c r="V11898" s="22" t="s">
        <v>38</v>
      </c>
      <c r="W11898" s="22" t="s">
        <v>38</v>
      </c>
      <c r="Y11898" s="28" t="str">
        <f t="shared" si="6294"/>
        <v/>
      </c>
      <c r="Z11898" s="28" t="str">
        <f t="shared" si="6295"/>
        <v/>
      </c>
      <c r="AA11898" s="28" t="str">
        <f>IF(R11898&lt;S11898+U11898,"期末实有头数应大于等于能繁母畜+种公畜","")</f>
        <v/>
      </c>
      <c r="AB11898" s="28"/>
      <c r="AC11898" s="28"/>
    </row>
    <row r="11899" spans="2:29">
      <c r="B11899" s="19"/>
      <c r="C11899" s="30"/>
      <c r="D11899" s="19" t="s">
        <v>50</v>
      </c>
      <c r="E11899" s="20" t="s">
        <v>47</v>
      </c>
      <c r="F11899" s="19">
        <v>14</v>
      </c>
      <c r="H11899" s="22" t="s">
        <v>38</v>
      </c>
      <c r="I11899" s="22" t="s">
        <v>38</v>
      </c>
      <c r="J11899" s="22" t="s">
        <v>38</v>
      </c>
      <c r="K11899" s="22" t="s">
        <v>38</v>
      </c>
      <c r="L11899" s="22" t="s">
        <v>38</v>
      </c>
      <c r="M11899" s="22" t="s">
        <v>38</v>
      </c>
      <c r="N11899" s="22" t="s">
        <v>38</v>
      </c>
      <c r="O11899" s="22" t="s">
        <v>38</v>
      </c>
      <c r="P11899" s="22" t="s">
        <v>38</v>
      </c>
      <c r="Q11899" s="22" t="s">
        <v>38</v>
      </c>
      <c r="R11899" s="24"/>
      <c r="T11899" s="22" t="s">
        <v>38</v>
      </c>
      <c r="U11899" s="22" t="s">
        <v>38</v>
      </c>
      <c r="V11899" s="22" t="s">
        <v>38</v>
      </c>
      <c r="W11899" s="22" t="s">
        <v>38</v>
      </c>
      <c r="Y11899" s="28" t="str">
        <f t="shared" si="6294"/>
        <v/>
      </c>
      <c r="Z11899" s="28"/>
      <c r="AA11899" s="28"/>
      <c r="AB11899" s="28"/>
      <c r="AC11899" s="28"/>
    </row>
    <row r="11900" spans="2:29">
      <c r="B11900" s="19"/>
      <c r="C11900" s="30"/>
      <c r="D11900" s="19" t="s">
        <v>51</v>
      </c>
      <c r="E11900" s="20" t="s">
        <v>47</v>
      </c>
      <c r="F11900" s="19">
        <v>15</v>
      </c>
      <c r="H11900" s="22" t="s">
        <v>38</v>
      </c>
      <c r="I11900" s="22" t="s">
        <v>38</v>
      </c>
      <c r="J11900" s="22" t="s">
        <v>38</v>
      </c>
      <c r="K11900" s="22" t="s">
        <v>38</v>
      </c>
      <c r="L11900" s="22" t="s">
        <v>38</v>
      </c>
      <c r="M11900" s="22" t="s">
        <v>38</v>
      </c>
      <c r="N11900" s="22" t="s">
        <v>38</v>
      </c>
      <c r="O11900" s="22" t="s">
        <v>38</v>
      </c>
      <c r="P11900" s="22" t="s">
        <v>38</v>
      </c>
      <c r="Q11900" s="22" t="s">
        <v>38</v>
      </c>
      <c r="R11900" s="24"/>
      <c r="T11900" s="22" t="s">
        <v>38</v>
      </c>
      <c r="U11900" s="22" t="s">
        <v>38</v>
      </c>
      <c r="V11900" s="22" t="s">
        <v>38</v>
      </c>
      <c r="W11900" s="22" t="s">
        <v>38</v>
      </c>
      <c r="Y11900" s="28" t="str">
        <f t="shared" si="6294"/>
        <v/>
      </c>
      <c r="Z11900" s="28"/>
      <c r="AA11900" s="28"/>
      <c r="AB11900" s="28"/>
      <c r="AC11900" s="28"/>
    </row>
    <row r="11901" spans="2:29">
      <c r="B11901" s="19"/>
      <c r="C11901" s="30"/>
      <c r="D11901" s="19" t="s">
        <v>52</v>
      </c>
      <c r="E11901" s="20" t="s">
        <v>47</v>
      </c>
      <c r="F11901" s="19">
        <v>16</v>
      </c>
      <c r="R11901" s="21">
        <f>G11901+I11901+J11901+K11901-L11901-M11901-N11901-Q11901</f>
        <v>0</v>
      </c>
      <c r="T11901" s="22" t="s">
        <v>38</v>
      </c>
      <c r="Y11901" s="28" t="str">
        <f t="shared" si="6294"/>
        <v/>
      </c>
      <c r="Z11901" s="28" t="str">
        <f>IF(N11901&lt;O11901+P11901,"出卖应大于等于出卖肉畜+出卖仔畜","")</f>
        <v/>
      </c>
      <c r="AA11901" s="28" t="str">
        <f t="shared" ref="AA11901:AA11910" si="6299">IF(R11901&lt;S11901+U11901,"期末实有头数应大于等于能繁母畜+种公畜","")</f>
        <v/>
      </c>
      <c r="AB11901" s="28"/>
      <c r="AC11901" s="28" t="str">
        <f t="shared" ref="AC11901:AC11906" si="6300">IF(R11901&lt;V11901+W11901,"期末实有头数应大于等于良种+改良种","")</f>
        <v/>
      </c>
    </row>
    <row r="11902" spans="2:29">
      <c r="B11902" s="19"/>
      <c r="C11902" s="30"/>
      <c r="D11902" s="19" t="s">
        <v>53</v>
      </c>
      <c r="E11902" s="18" t="s">
        <v>33</v>
      </c>
      <c r="F11902" s="19">
        <v>17</v>
      </c>
      <c r="R11902" s="21">
        <f>G11902+I11902+J11902+K11902-L11902-M11902-N11902-Q11902</f>
        <v>0</v>
      </c>
      <c r="T11902" s="22" t="s">
        <v>38</v>
      </c>
      <c r="Y11902" s="28" t="str">
        <f t="shared" si="6294"/>
        <v/>
      </c>
      <c r="Z11902" s="28" t="str">
        <f>IF(N11902&lt;O11902+P11902,"出卖应大于等于出卖肉畜+出卖仔畜","")</f>
        <v/>
      </c>
      <c r="AA11902" s="28" t="str">
        <f t="shared" si="6299"/>
        <v/>
      </c>
      <c r="AB11902" s="28"/>
      <c r="AC11902" s="28" t="str">
        <f t="shared" si="6300"/>
        <v/>
      </c>
    </row>
    <row r="11903" spans="2:29">
      <c r="B11903" s="18"/>
      <c r="C11903" s="29"/>
      <c r="D11903" s="19" t="s">
        <v>32</v>
      </c>
      <c r="E11903" s="20" t="s">
        <v>33</v>
      </c>
      <c r="F11903" s="19">
        <v>1</v>
      </c>
      <c r="G11903" s="21">
        <f t="shared" ref="G11903:S11903" si="6301">G11904+G11919</f>
        <v>0</v>
      </c>
      <c r="H11903" s="21">
        <f t="shared" si="6301"/>
        <v>0</v>
      </c>
      <c r="I11903" s="21">
        <f t="shared" si="6301"/>
        <v>0</v>
      </c>
      <c r="J11903" s="21">
        <f t="shared" si="6301"/>
        <v>0</v>
      </c>
      <c r="K11903" s="21">
        <f t="shared" si="6301"/>
        <v>0</v>
      </c>
      <c r="L11903" s="21">
        <f t="shared" si="6301"/>
        <v>0</v>
      </c>
      <c r="M11903" s="21">
        <f t="shared" si="6301"/>
        <v>0</v>
      </c>
      <c r="N11903" s="21">
        <f t="shared" si="6301"/>
        <v>0</v>
      </c>
      <c r="O11903" s="21">
        <f t="shared" si="6301"/>
        <v>0</v>
      </c>
      <c r="P11903" s="21">
        <f t="shared" si="6301"/>
        <v>0</v>
      </c>
      <c r="Q11903" s="21">
        <f t="shared" si="6301"/>
        <v>0</v>
      </c>
      <c r="R11903" s="21">
        <f t="shared" si="6301"/>
        <v>0</v>
      </c>
      <c r="S11903" s="21">
        <f t="shared" si="6301"/>
        <v>0</v>
      </c>
      <c r="T11903" s="21">
        <f>T11904</f>
        <v>0</v>
      </c>
      <c r="U11903" s="21">
        <f>U11904+U11919</f>
        <v>0</v>
      </c>
      <c r="V11903" s="21">
        <f>V11904+V11919</f>
        <v>0</v>
      </c>
      <c r="W11903" s="21">
        <f>W11904+W11919</f>
        <v>0</v>
      </c>
      <c r="Y11903" s="28" t="str">
        <f t="shared" si="6294"/>
        <v/>
      </c>
      <c r="Z11903" s="28" t="str">
        <f>IF(N11903&lt;O11903+P11903,"出卖应大于等于出卖肉畜+出卖仔畜","")</f>
        <v/>
      </c>
      <c r="AA11903" s="28" t="str">
        <f t="shared" si="6299"/>
        <v/>
      </c>
      <c r="AB11903" s="28" t="str">
        <f>IF(R11903&lt;T11903,"期末实有头数应大于等于耕役畜","")</f>
        <v/>
      </c>
      <c r="AC11903" s="28" t="str">
        <f t="shared" si="6300"/>
        <v/>
      </c>
    </row>
    <row r="11904" spans="2:29">
      <c r="B11904" s="19"/>
      <c r="C11904" s="30"/>
      <c r="D11904" s="19" t="s">
        <v>34</v>
      </c>
      <c r="E11904" s="20" t="s">
        <v>33</v>
      </c>
      <c r="F11904" s="19">
        <v>2</v>
      </c>
      <c r="G11904" s="21">
        <f t="shared" ref="G11904:S11904" si="6302">G11905+G11913</f>
        <v>0</v>
      </c>
      <c r="H11904" s="21">
        <f t="shared" si="6302"/>
        <v>0</v>
      </c>
      <c r="I11904" s="21">
        <f t="shared" si="6302"/>
        <v>0</v>
      </c>
      <c r="J11904" s="21">
        <f t="shared" si="6302"/>
        <v>0</v>
      </c>
      <c r="K11904" s="21">
        <f t="shared" si="6302"/>
        <v>0</v>
      </c>
      <c r="L11904" s="21">
        <f t="shared" si="6302"/>
        <v>0</v>
      </c>
      <c r="M11904" s="21">
        <f t="shared" si="6302"/>
        <v>0</v>
      </c>
      <c r="N11904" s="21">
        <f t="shared" si="6302"/>
        <v>0</v>
      </c>
      <c r="O11904" s="21">
        <f t="shared" si="6302"/>
        <v>0</v>
      </c>
      <c r="P11904" s="21">
        <f t="shared" si="6302"/>
        <v>0</v>
      </c>
      <c r="Q11904" s="21">
        <f t="shared" si="6302"/>
        <v>0</v>
      </c>
      <c r="R11904" s="21">
        <f t="shared" si="6302"/>
        <v>0</v>
      </c>
      <c r="S11904" s="21">
        <f t="shared" si="6302"/>
        <v>0</v>
      </c>
      <c r="T11904" s="21">
        <f>T11905</f>
        <v>0</v>
      </c>
      <c r="U11904" s="21">
        <f>U11905+U11913</f>
        <v>0</v>
      </c>
      <c r="V11904" s="21">
        <f>V11905+V11913</f>
        <v>0</v>
      </c>
      <c r="W11904" s="21">
        <f>W11905+W11913</f>
        <v>0</v>
      </c>
      <c r="Y11904" s="28" t="str">
        <f t="shared" ref="Y11904:Y11920" si="6303">IF(H11904&lt;I11904,"繁殖仔畜应大于等于成活","")</f>
        <v/>
      </c>
      <c r="Z11904" s="28" t="str">
        <f t="shared" ref="Z11904:Z11915" si="6304">IF(N11904&lt;O11904+P11904,"出卖应大于等于出卖肉畜+出卖仔畜","")</f>
        <v/>
      </c>
      <c r="AA11904" s="28" t="str">
        <f t="shared" si="6299"/>
        <v/>
      </c>
      <c r="AB11904" s="28" t="str">
        <f>IF(R11904&lt;T11904,"期末实有头数应大于等于耕役畜","")</f>
        <v/>
      </c>
      <c r="AC11904" s="28" t="str">
        <f t="shared" si="6300"/>
        <v/>
      </c>
    </row>
    <row r="11905" spans="2:29">
      <c r="B11905" s="19"/>
      <c r="C11905" s="30"/>
      <c r="D11905" s="19" t="s">
        <v>35</v>
      </c>
      <c r="E11905" s="20" t="s">
        <v>33</v>
      </c>
      <c r="F11905" s="19">
        <v>3</v>
      </c>
      <c r="G11905" s="21">
        <f t="shared" ref="G11905:R11905" si="6305">G11906+G11909+G11910+G11911+G11912</f>
        <v>0</v>
      </c>
      <c r="H11905" s="21">
        <f t="shared" si="6305"/>
        <v>0</v>
      </c>
      <c r="I11905" s="21">
        <f t="shared" si="6305"/>
        <v>0</v>
      </c>
      <c r="J11905" s="21">
        <f t="shared" si="6305"/>
        <v>0</v>
      </c>
      <c r="K11905" s="21">
        <f t="shared" si="6305"/>
        <v>0</v>
      </c>
      <c r="L11905" s="21">
        <f t="shared" si="6305"/>
        <v>0</v>
      </c>
      <c r="M11905" s="21">
        <f t="shared" si="6305"/>
        <v>0</v>
      </c>
      <c r="N11905" s="21">
        <f t="shared" si="6305"/>
        <v>0</v>
      </c>
      <c r="O11905" s="21">
        <f t="shared" si="6305"/>
        <v>0</v>
      </c>
      <c r="P11905" s="21">
        <f t="shared" si="6305"/>
        <v>0</v>
      </c>
      <c r="Q11905" s="21">
        <f t="shared" si="6305"/>
        <v>0</v>
      </c>
      <c r="R11905" s="21">
        <f t="shared" si="6305"/>
        <v>0</v>
      </c>
      <c r="S11905" s="21">
        <f>S11906+S11909+S11910+S11912</f>
        <v>0</v>
      </c>
      <c r="T11905" s="21">
        <f>T11906+T11909+T11910+T11911+T11912</f>
        <v>0</v>
      </c>
      <c r="U11905" s="21">
        <f>U11906+U11909+U11910+U11912</f>
        <v>0</v>
      </c>
      <c r="V11905" s="21">
        <f>V11906+V11909+V11910+V11912</f>
        <v>0</v>
      </c>
      <c r="W11905" s="21">
        <f>W11906+W11909+W11910+W11912</f>
        <v>0</v>
      </c>
      <c r="Y11905" s="28" t="str">
        <f t="shared" si="6303"/>
        <v/>
      </c>
      <c r="Z11905" s="28" t="str">
        <f t="shared" si="6304"/>
        <v/>
      </c>
      <c r="AA11905" s="28" t="str">
        <f t="shared" si="6299"/>
        <v/>
      </c>
      <c r="AB11905" s="28" t="str">
        <f>IF(R11905&lt;T11905,"期末实有头数应大于等于耕役畜","")</f>
        <v/>
      </c>
      <c r="AC11905" s="28" t="str">
        <f t="shared" si="6300"/>
        <v/>
      </c>
    </row>
    <row r="11906" spans="2:29">
      <c r="B11906" s="19"/>
      <c r="C11906" s="30"/>
      <c r="D11906" s="19" t="s">
        <v>36</v>
      </c>
      <c r="E11906" s="20" t="s">
        <v>33</v>
      </c>
      <c r="F11906" s="19">
        <v>4</v>
      </c>
      <c r="R11906" s="21">
        <f>G11906+I11906+J11906+K11906-L11906-M11906-N11906-Q11906</f>
        <v>0</v>
      </c>
      <c r="Y11906" s="28" t="str">
        <f t="shared" si="6303"/>
        <v/>
      </c>
      <c r="Z11906" s="28" t="str">
        <f t="shared" si="6304"/>
        <v/>
      </c>
      <c r="AA11906" s="28" t="str">
        <f t="shared" si="6299"/>
        <v/>
      </c>
      <c r="AB11906" s="28" t="str">
        <f>IF(R11906&lt;T11906,"期末实有头数应大于等于耕役畜","")</f>
        <v/>
      </c>
      <c r="AC11906" s="28" t="str">
        <f t="shared" si="6300"/>
        <v/>
      </c>
    </row>
    <row r="11907" spans="2:29">
      <c r="B11907" s="19"/>
      <c r="C11907" s="30"/>
      <c r="D11907" s="19" t="s">
        <v>37</v>
      </c>
      <c r="E11907" s="20" t="s">
        <v>33</v>
      </c>
      <c r="F11907" s="19">
        <v>5</v>
      </c>
      <c r="R11907" s="21">
        <f t="shared" ref="R11907:R11912" si="6306">G11907+I11907+J11907+K11907-L11907-M11907-N11907-Q11907</f>
        <v>0</v>
      </c>
      <c r="T11907" s="22" t="s">
        <v>38</v>
      </c>
      <c r="V11907" s="22" t="s">
        <v>38</v>
      </c>
      <c r="W11907" s="22" t="s">
        <v>38</v>
      </c>
      <c r="Y11907" s="28" t="str">
        <f t="shared" si="6303"/>
        <v/>
      </c>
      <c r="Z11907" s="28" t="str">
        <f t="shared" si="6304"/>
        <v/>
      </c>
      <c r="AA11907" s="28" t="str">
        <f t="shared" si="6299"/>
        <v/>
      </c>
      <c r="AB11907" s="28"/>
      <c r="AC11907" s="28"/>
    </row>
    <row r="11908" spans="2:29">
      <c r="B11908" s="19"/>
      <c r="C11908" s="30"/>
      <c r="D11908" s="19" t="s">
        <v>39</v>
      </c>
      <c r="E11908" s="20" t="s">
        <v>33</v>
      </c>
      <c r="F11908" s="19">
        <v>6</v>
      </c>
      <c r="R11908" s="21">
        <f t="shared" si="6306"/>
        <v>0</v>
      </c>
      <c r="T11908" s="22" t="s">
        <v>38</v>
      </c>
      <c r="V11908" s="22" t="s">
        <v>38</v>
      </c>
      <c r="W11908" s="22" t="s">
        <v>38</v>
      </c>
      <c r="Y11908" s="28" t="str">
        <f t="shared" si="6303"/>
        <v/>
      </c>
      <c r="Z11908" s="28" t="str">
        <f t="shared" si="6304"/>
        <v/>
      </c>
      <c r="AA11908" s="28" t="str">
        <f t="shared" si="6299"/>
        <v/>
      </c>
      <c r="AB11908" s="28"/>
      <c r="AC11908" s="28"/>
    </row>
    <row r="11909" spans="2:29">
      <c r="B11909" s="19"/>
      <c r="C11909" s="30"/>
      <c r="D11909" s="19" t="s">
        <v>40</v>
      </c>
      <c r="E11909" s="20" t="s">
        <v>41</v>
      </c>
      <c r="F11909" s="19">
        <v>7</v>
      </c>
      <c r="R11909" s="21">
        <f t="shared" si="6306"/>
        <v>0</v>
      </c>
      <c r="Y11909" s="28" t="str">
        <f t="shared" si="6303"/>
        <v/>
      </c>
      <c r="Z11909" s="28" t="str">
        <f t="shared" si="6304"/>
        <v/>
      </c>
      <c r="AA11909" s="28" t="str">
        <f t="shared" si="6299"/>
        <v/>
      </c>
      <c r="AB11909" s="28" t="str">
        <f>IF(R11909&lt;T11909,"期末实有头数应大于等于耕役畜","")</f>
        <v/>
      </c>
      <c r="AC11909" s="28" t="str">
        <f>IF(R11909&lt;V11909+W11909,"期末实有头数应大于等于良种+改良种","")</f>
        <v/>
      </c>
    </row>
    <row r="11910" spans="2:29">
      <c r="B11910" s="19"/>
      <c r="C11910" s="30"/>
      <c r="D11910" s="19" t="s">
        <v>42</v>
      </c>
      <c r="E11910" s="20" t="s">
        <v>33</v>
      </c>
      <c r="F11910" s="19">
        <v>8</v>
      </c>
      <c r="R11910" s="21">
        <f t="shared" si="6306"/>
        <v>0</v>
      </c>
      <c r="Y11910" s="28" t="str">
        <f t="shared" si="6303"/>
        <v/>
      </c>
      <c r="Z11910" s="28" t="str">
        <f t="shared" si="6304"/>
        <v/>
      </c>
      <c r="AA11910" s="28" t="str">
        <f t="shared" si="6299"/>
        <v/>
      </c>
      <c r="AB11910" s="28" t="str">
        <f>IF(R11910&lt;T11910,"期末实有头数应大于等于耕役畜","")</f>
        <v/>
      </c>
      <c r="AC11910" s="28" t="str">
        <f>IF(R11910&lt;V11910+W11910,"期末实有头数应大于等于良种+改良种","")</f>
        <v/>
      </c>
    </row>
    <row r="11911" spans="2:29">
      <c r="B11911" s="19"/>
      <c r="C11911" s="30"/>
      <c r="D11911" s="19" t="s">
        <v>43</v>
      </c>
      <c r="E11911" s="20" t="s">
        <v>33</v>
      </c>
      <c r="F11911" s="19">
        <v>9</v>
      </c>
      <c r="R11911" s="21">
        <f t="shared" si="6306"/>
        <v>0</v>
      </c>
      <c r="S11911" s="22" t="s">
        <v>38</v>
      </c>
      <c r="U11911" s="22" t="s">
        <v>38</v>
      </c>
      <c r="V11911" s="22" t="s">
        <v>38</v>
      </c>
      <c r="W11911" s="22" t="s">
        <v>38</v>
      </c>
      <c r="Y11911" s="28" t="str">
        <f t="shared" si="6303"/>
        <v/>
      </c>
      <c r="Z11911" s="28" t="str">
        <f t="shared" si="6304"/>
        <v/>
      </c>
      <c r="AA11911" s="28"/>
      <c r="AB11911" s="28" t="str">
        <f>IF(R11911&lt;T11911,"期末实有头数应大于等于耕役畜","")</f>
        <v/>
      </c>
      <c r="AC11911" s="28"/>
    </row>
    <row r="11912" spans="2:29">
      <c r="B11912" s="19"/>
      <c r="C11912" s="30"/>
      <c r="D11912" s="19" t="s">
        <v>44</v>
      </c>
      <c r="E11912" s="20" t="s">
        <v>45</v>
      </c>
      <c r="F11912" s="19">
        <v>10</v>
      </c>
      <c r="R11912" s="21">
        <f t="shared" si="6306"/>
        <v>0</v>
      </c>
      <c r="Y11912" s="28" t="str">
        <f t="shared" si="6303"/>
        <v/>
      </c>
      <c r="Z11912" s="28" t="str">
        <f t="shared" si="6304"/>
        <v/>
      </c>
      <c r="AA11912" s="28" t="str">
        <f>IF(R11912&lt;S11912+U11912,"期末实有头数应大于等于能繁母畜+种公畜","")</f>
        <v/>
      </c>
      <c r="AB11912" s="28" t="str">
        <f>IF(R11912&lt;T11912,"期末实有头数应大于等于耕役畜","")</f>
        <v/>
      </c>
      <c r="AC11912" s="28" t="str">
        <f>IF(R11912&lt;V11912+W11912,"期末实有头数应大于等于良种+改良种","")</f>
        <v/>
      </c>
    </row>
    <row r="11913" spans="2:29">
      <c r="B11913" s="19"/>
      <c r="C11913" s="30"/>
      <c r="D11913" s="19" t="s">
        <v>46</v>
      </c>
      <c r="E11913" s="20" t="s">
        <v>47</v>
      </c>
      <c r="F11913" s="19">
        <v>11</v>
      </c>
      <c r="G11913" s="21">
        <f t="shared" ref="G11913:S11913" si="6307">G11914+G11918</f>
        <v>0</v>
      </c>
      <c r="H11913" s="21">
        <f t="shared" si="6307"/>
        <v>0</v>
      </c>
      <c r="I11913" s="21">
        <f t="shared" si="6307"/>
        <v>0</v>
      </c>
      <c r="J11913" s="21">
        <f t="shared" si="6307"/>
        <v>0</v>
      </c>
      <c r="K11913" s="21">
        <f t="shared" si="6307"/>
        <v>0</v>
      </c>
      <c r="L11913" s="21">
        <f t="shared" si="6307"/>
        <v>0</v>
      </c>
      <c r="M11913" s="21">
        <f t="shared" si="6307"/>
        <v>0</v>
      </c>
      <c r="N11913" s="21">
        <f t="shared" si="6307"/>
        <v>0</v>
      </c>
      <c r="O11913" s="21">
        <f t="shared" si="6307"/>
        <v>0</v>
      </c>
      <c r="P11913" s="21">
        <f t="shared" si="6307"/>
        <v>0</v>
      </c>
      <c r="Q11913" s="21">
        <f t="shared" si="6307"/>
        <v>0</v>
      </c>
      <c r="R11913" s="23">
        <f t="shared" si="6307"/>
        <v>0</v>
      </c>
      <c r="S11913" s="21">
        <f t="shared" si="6307"/>
        <v>0</v>
      </c>
      <c r="T11913" s="22" t="s">
        <v>38</v>
      </c>
      <c r="U11913" s="21">
        <f>U11914+U11918</f>
        <v>0</v>
      </c>
      <c r="V11913" s="21">
        <f>V11914+V11918</f>
        <v>0</v>
      </c>
      <c r="W11913" s="21">
        <f>W11914+W11918</f>
        <v>0</v>
      </c>
      <c r="Y11913" s="28" t="str">
        <f t="shared" si="6303"/>
        <v/>
      </c>
      <c r="Z11913" s="28" t="str">
        <f t="shared" si="6304"/>
        <v/>
      </c>
      <c r="AA11913" s="28" t="str">
        <f>IF(R11913&lt;S11913+U11913,"期末实有头数应大于等于能繁母畜+种公畜","")</f>
        <v/>
      </c>
      <c r="AB11913" s="28"/>
      <c r="AC11913" s="28" t="str">
        <f>IF(R11913&lt;V11913+W11913,"期末实有头数应大于等于良种+改良种","")</f>
        <v/>
      </c>
    </row>
    <row r="11914" spans="2:29">
      <c r="B11914" s="19"/>
      <c r="C11914" s="30"/>
      <c r="D11914" s="19" t="s">
        <v>48</v>
      </c>
      <c r="E11914" s="20" t="s">
        <v>47</v>
      </c>
      <c r="F11914" s="19">
        <v>12</v>
      </c>
      <c r="R11914" s="21">
        <f>G11914+I11914+J11914+K11914-L11914-M11914-N11914-Q11914</f>
        <v>0</v>
      </c>
      <c r="T11914" s="22" t="s">
        <v>38</v>
      </c>
      <c r="Y11914" s="28" t="str">
        <f t="shared" si="6303"/>
        <v/>
      </c>
      <c r="Z11914" s="28" t="str">
        <f t="shared" si="6304"/>
        <v/>
      </c>
      <c r="AA11914" s="28" t="str">
        <f>IF(R11914&lt;S11914+U11914,"期末实有头数应大于等于能繁母畜+种公畜","")</f>
        <v/>
      </c>
      <c r="AB11914" s="28"/>
      <c r="AC11914" s="28" t="str">
        <f>IF(R11914&lt;V11914+W11914,"期末实有头数应大于等于良种+改良种","")</f>
        <v/>
      </c>
    </row>
    <row r="11915" spans="2:29">
      <c r="B11915" s="19"/>
      <c r="C11915" s="30"/>
      <c r="D11915" s="19" t="s">
        <v>49</v>
      </c>
      <c r="E11915" s="20" t="s">
        <v>47</v>
      </c>
      <c r="F11915" s="19">
        <v>13</v>
      </c>
      <c r="R11915" s="21">
        <f>G11915+I11915+J11915+K11915-L11915-M11915-N11915-Q11915</f>
        <v>0</v>
      </c>
      <c r="T11915" s="22" t="s">
        <v>38</v>
      </c>
      <c r="V11915" s="22" t="s">
        <v>38</v>
      </c>
      <c r="W11915" s="22" t="s">
        <v>38</v>
      </c>
      <c r="Y11915" s="28" t="str">
        <f t="shared" si="6303"/>
        <v/>
      </c>
      <c r="Z11915" s="28" t="str">
        <f t="shared" si="6304"/>
        <v/>
      </c>
      <c r="AA11915" s="28" t="str">
        <f>IF(R11915&lt;S11915+U11915,"期末实有头数应大于等于能繁母畜+种公畜","")</f>
        <v/>
      </c>
      <c r="AB11915" s="28"/>
      <c r="AC11915" s="28"/>
    </row>
    <row r="11916" spans="2:29">
      <c r="B11916" s="19"/>
      <c r="C11916" s="30"/>
      <c r="D11916" s="19" t="s">
        <v>50</v>
      </c>
      <c r="E11916" s="20" t="s">
        <v>47</v>
      </c>
      <c r="F11916" s="19">
        <v>14</v>
      </c>
      <c r="H11916" s="22" t="s">
        <v>38</v>
      </c>
      <c r="I11916" s="22" t="s">
        <v>38</v>
      </c>
      <c r="J11916" s="22" t="s">
        <v>38</v>
      </c>
      <c r="K11916" s="22" t="s">
        <v>38</v>
      </c>
      <c r="L11916" s="22" t="s">
        <v>38</v>
      </c>
      <c r="M11916" s="22" t="s">
        <v>38</v>
      </c>
      <c r="N11916" s="22" t="s">
        <v>38</v>
      </c>
      <c r="O11916" s="22" t="s">
        <v>38</v>
      </c>
      <c r="P11916" s="22" t="s">
        <v>38</v>
      </c>
      <c r="Q11916" s="22" t="s">
        <v>38</v>
      </c>
      <c r="R11916" s="24"/>
      <c r="T11916" s="22" t="s">
        <v>38</v>
      </c>
      <c r="U11916" s="22" t="s">
        <v>38</v>
      </c>
      <c r="V11916" s="22" t="s">
        <v>38</v>
      </c>
      <c r="W11916" s="22" t="s">
        <v>38</v>
      </c>
      <c r="Y11916" s="28" t="str">
        <f t="shared" si="6303"/>
        <v/>
      </c>
      <c r="Z11916" s="28"/>
      <c r="AA11916" s="28"/>
      <c r="AB11916" s="28"/>
      <c r="AC11916" s="28"/>
    </row>
    <row r="11917" spans="2:29">
      <c r="B11917" s="19"/>
      <c r="C11917" s="30"/>
      <c r="D11917" s="19" t="s">
        <v>51</v>
      </c>
      <c r="E11917" s="20" t="s">
        <v>47</v>
      </c>
      <c r="F11917" s="19">
        <v>15</v>
      </c>
      <c r="H11917" s="22" t="s">
        <v>38</v>
      </c>
      <c r="I11917" s="22" t="s">
        <v>38</v>
      </c>
      <c r="J11917" s="22" t="s">
        <v>38</v>
      </c>
      <c r="K11917" s="22" t="s">
        <v>38</v>
      </c>
      <c r="L11917" s="22" t="s">
        <v>38</v>
      </c>
      <c r="M11917" s="22" t="s">
        <v>38</v>
      </c>
      <c r="N11917" s="22" t="s">
        <v>38</v>
      </c>
      <c r="O11917" s="22" t="s">
        <v>38</v>
      </c>
      <c r="P11917" s="22" t="s">
        <v>38</v>
      </c>
      <c r="Q11917" s="22" t="s">
        <v>38</v>
      </c>
      <c r="R11917" s="24"/>
      <c r="T11917" s="22" t="s">
        <v>38</v>
      </c>
      <c r="U11917" s="22" t="s">
        <v>38</v>
      </c>
      <c r="V11917" s="22" t="s">
        <v>38</v>
      </c>
      <c r="W11917" s="22" t="s">
        <v>38</v>
      </c>
      <c r="Y11917" s="28" t="str">
        <f t="shared" si="6303"/>
        <v/>
      </c>
      <c r="Z11917" s="28"/>
      <c r="AA11917" s="28"/>
      <c r="AB11917" s="28"/>
      <c r="AC11917" s="28"/>
    </row>
    <row r="11918" spans="2:29">
      <c r="B11918" s="19"/>
      <c r="C11918" s="30"/>
      <c r="D11918" s="19" t="s">
        <v>52</v>
      </c>
      <c r="E11918" s="20" t="s">
        <v>47</v>
      </c>
      <c r="F11918" s="19">
        <v>16</v>
      </c>
      <c r="R11918" s="21">
        <f>G11918+I11918+J11918+K11918-L11918-M11918-N11918-Q11918</f>
        <v>0</v>
      </c>
      <c r="T11918" s="22" t="s">
        <v>38</v>
      </c>
      <c r="Y11918" s="28" t="str">
        <f t="shared" si="6303"/>
        <v/>
      </c>
      <c r="Z11918" s="28" t="str">
        <f>IF(N11918&lt;O11918+P11918,"出卖应大于等于出卖肉畜+出卖仔畜","")</f>
        <v/>
      </c>
      <c r="AA11918" s="28" t="str">
        <f t="shared" ref="AA11918:AA11927" si="6308">IF(R11918&lt;S11918+U11918,"期末实有头数应大于等于能繁母畜+种公畜","")</f>
        <v/>
      </c>
      <c r="AB11918" s="28"/>
      <c r="AC11918" s="28" t="str">
        <f t="shared" ref="AC11918:AC11923" si="6309">IF(R11918&lt;V11918+W11918,"期末实有头数应大于等于良种+改良种","")</f>
        <v/>
      </c>
    </row>
    <row r="11919" spans="2:29">
      <c r="B11919" s="19"/>
      <c r="C11919" s="30"/>
      <c r="D11919" s="19" t="s">
        <v>53</v>
      </c>
      <c r="E11919" s="18" t="s">
        <v>33</v>
      </c>
      <c r="F11919" s="19">
        <v>17</v>
      </c>
      <c r="R11919" s="21">
        <f>G11919+I11919+J11919+K11919-L11919-M11919-N11919-Q11919</f>
        <v>0</v>
      </c>
      <c r="T11919" s="22" t="s">
        <v>38</v>
      </c>
      <c r="Y11919" s="28" t="str">
        <f t="shared" si="6303"/>
        <v/>
      </c>
      <c r="Z11919" s="28" t="str">
        <f>IF(N11919&lt;O11919+P11919,"出卖应大于等于出卖肉畜+出卖仔畜","")</f>
        <v/>
      </c>
      <c r="AA11919" s="28" t="str">
        <f t="shared" si="6308"/>
        <v/>
      </c>
      <c r="AB11919" s="28"/>
      <c r="AC11919" s="28" t="str">
        <f t="shared" si="6309"/>
        <v/>
      </c>
    </row>
    <row r="11920" spans="2:29">
      <c r="B11920" s="18"/>
      <c r="C11920" s="29"/>
      <c r="D11920" s="19" t="s">
        <v>32</v>
      </c>
      <c r="E11920" s="20" t="s">
        <v>33</v>
      </c>
      <c r="F11920" s="19">
        <v>1</v>
      </c>
      <c r="G11920" s="21">
        <f t="shared" ref="G11920:S11920" si="6310">G11921+G11936</f>
        <v>0</v>
      </c>
      <c r="H11920" s="21">
        <f t="shared" si="6310"/>
        <v>0</v>
      </c>
      <c r="I11920" s="21">
        <f t="shared" si="6310"/>
        <v>0</v>
      </c>
      <c r="J11920" s="21">
        <f t="shared" si="6310"/>
        <v>0</v>
      </c>
      <c r="K11920" s="21">
        <f t="shared" si="6310"/>
        <v>0</v>
      </c>
      <c r="L11920" s="21">
        <f t="shared" si="6310"/>
        <v>0</v>
      </c>
      <c r="M11920" s="21">
        <f t="shared" si="6310"/>
        <v>0</v>
      </c>
      <c r="N11920" s="21">
        <f t="shared" si="6310"/>
        <v>0</v>
      </c>
      <c r="O11920" s="21">
        <f t="shared" si="6310"/>
        <v>0</v>
      </c>
      <c r="P11920" s="21">
        <f t="shared" si="6310"/>
        <v>0</v>
      </c>
      <c r="Q11920" s="21">
        <f t="shared" si="6310"/>
        <v>0</v>
      </c>
      <c r="R11920" s="21">
        <f t="shared" si="6310"/>
        <v>0</v>
      </c>
      <c r="S11920" s="21">
        <f t="shared" si="6310"/>
        <v>0</v>
      </c>
      <c r="T11920" s="21">
        <f>T11921</f>
        <v>0</v>
      </c>
      <c r="U11920" s="21">
        <f>U11921+U11936</f>
        <v>0</v>
      </c>
      <c r="V11920" s="21">
        <f>V11921+V11936</f>
        <v>0</v>
      </c>
      <c r="W11920" s="21">
        <f>W11921+W11936</f>
        <v>0</v>
      </c>
      <c r="Y11920" s="28" t="str">
        <f t="shared" si="6303"/>
        <v/>
      </c>
      <c r="Z11920" s="28" t="str">
        <f>IF(N11920&lt;O11920+P11920,"出卖应大于等于出卖肉畜+出卖仔畜","")</f>
        <v/>
      </c>
      <c r="AA11920" s="28" t="str">
        <f t="shared" si="6308"/>
        <v/>
      </c>
      <c r="AB11920" s="28" t="str">
        <f>IF(R11920&lt;T11920,"期末实有头数应大于等于耕役畜","")</f>
        <v/>
      </c>
      <c r="AC11920" s="28" t="str">
        <f t="shared" si="6309"/>
        <v/>
      </c>
    </row>
    <row r="11921" spans="2:29">
      <c r="B11921" s="19"/>
      <c r="C11921" s="30"/>
      <c r="D11921" s="19" t="s">
        <v>34</v>
      </c>
      <c r="E11921" s="20" t="s">
        <v>33</v>
      </c>
      <c r="F11921" s="19">
        <v>2</v>
      </c>
      <c r="G11921" s="21">
        <f t="shared" ref="G11921:S11921" si="6311">G11922+G11930</f>
        <v>0</v>
      </c>
      <c r="H11921" s="21">
        <f t="shared" si="6311"/>
        <v>0</v>
      </c>
      <c r="I11921" s="21">
        <f t="shared" si="6311"/>
        <v>0</v>
      </c>
      <c r="J11921" s="21">
        <f t="shared" si="6311"/>
        <v>0</v>
      </c>
      <c r="K11921" s="21">
        <f t="shared" si="6311"/>
        <v>0</v>
      </c>
      <c r="L11921" s="21">
        <f t="shared" si="6311"/>
        <v>0</v>
      </c>
      <c r="M11921" s="21">
        <f t="shared" si="6311"/>
        <v>0</v>
      </c>
      <c r="N11921" s="21">
        <f t="shared" si="6311"/>
        <v>0</v>
      </c>
      <c r="O11921" s="21">
        <f t="shared" si="6311"/>
        <v>0</v>
      </c>
      <c r="P11921" s="21">
        <f t="shared" si="6311"/>
        <v>0</v>
      </c>
      <c r="Q11921" s="21">
        <f t="shared" si="6311"/>
        <v>0</v>
      </c>
      <c r="R11921" s="21">
        <f t="shared" si="6311"/>
        <v>0</v>
      </c>
      <c r="S11921" s="21">
        <f t="shared" si="6311"/>
        <v>0</v>
      </c>
      <c r="T11921" s="21">
        <f>T11922</f>
        <v>0</v>
      </c>
      <c r="U11921" s="21">
        <f>U11922+U11930</f>
        <v>0</v>
      </c>
      <c r="V11921" s="21">
        <f>V11922+V11930</f>
        <v>0</v>
      </c>
      <c r="W11921" s="21">
        <f>W11922+W11930</f>
        <v>0</v>
      </c>
      <c r="Y11921" s="28" t="str">
        <f t="shared" ref="Y11921:Y11937" si="6312">IF(H11921&lt;I11921,"繁殖仔畜应大于等于成活","")</f>
        <v/>
      </c>
      <c r="Z11921" s="28" t="str">
        <f t="shared" ref="Z11921:Z11932" si="6313">IF(N11921&lt;O11921+P11921,"出卖应大于等于出卖肉畜+出卖仔畜","")</f>
        <v/>
      </c>
      <c r="AA11921" s="28" t="str">
        <f t="shared" si="6308"/>
        <v/>
      </c>
      <c r="AB11921" s="28" t="str">
        <f>IF(R11921&lt;T11921,"期末实有头数应大于等于耕役畜","")</f>
        <v/>
      </c>
      <c r="AC11921" s="28" t="str">
        <f t="shared" si="6309"/>
        <v/>
      </c>
    </row>
    <row r="11922" spans="2:29">
      <c r="B11922" s="19"/>
      <c r="C11922" s="30"/>
      <c r="D11922" s="19" t="s">
        <v>35</v>
      </c>
      <c r="E11922" s="20" t="s">
        <v>33</v>
      </c>
      <c r="F11922" s="19">
        <v>3</v>
      </c>
      <c r="G11922" s="21">
        <f t="shared" ref="G11922:R11922" si="6314">G11923+G11926+G11927+G11928+G11929</f>
        <v>0</v>
      </c>
      <c r="H11922" s="21">
        <f t="shared" si="6314"/>
        <v>0</v>
      </c>
      <c r="I11922" s="21">
        <f t="shared" si="6314"/>
        <v>0</v>
      </c>
      <c r="J11922" s="21">
        <f t="shared" si="6314"/>
        <v>0</v>
      </c>
      <c r="K11922" s="21">
        <f t="shared" si="6314"/>
        <v>0</v>
      </c>
      <c r="L11922" s="21">
        <f t="shared" si="6314"/>
        <v>0</v>
      </c>
      <c r="M11922" s="21">
        <f t="shared" si="6314"/>
        <v>0</v>
      </c>
      <c r="N11922" s="21">
        <f t="shared" si="6314"/>
        <v>0</v>
      </c>
      <c r="O11922" s="21">
        <f t="shared" si="6314"/>
        <v>0</v>
      </c>
      <c r="P11922" s="21">
        <f t="shared" si="6314"/>
        <v>0</v>
      </c>
      <c r="Q11922" s="21">
        <f t="shared" si="6314"/>
        <v>0</v>
      </c>
      <c r="R11922" s="21">
        <f t="shared" si="6314"/>
        <v>0</v>
      </c>
      <c r="S11922" s="21">
        <f>S11923+S11926+S11927+S11929</f>
        <v>0</v>
      </c>
      <c r="T11922" s="21">
        <f>T11923+T11926+T11927+T11928+T11929</f>
        <v>0</v>
      </c>
      <c r="U11922" s="21">
        <f>U11923+U11926+U11927+U11929</f>
        <v>0</v>
      </c>
      <c r="V11922" s="21">
        <f>V11923+V11926+V11927+V11929</f>
        <v>0</v>
      </c>
      <c r="W11922" s="21">
        <f>W11923+W11926+W11927+W11929</f>
        <v>0</v>
      </c>
      <c r="Y11922" s="28" t="str">
        <f t="shared" si="6312"/>
        <v/>
      </c>
      <c r="Z11922" s="28" t="str">
        <f t="shared" si="6313"/>
        <v/>
      </c>
      <c r="AA11922" s="28" t="str">
        <f t="shared" si="6308"/>
        <v/>
      </c>
      <c r="AB11922" s="28" t="str">
        <f>IF(R11922&lt;T11922,"期末实有头数应大于等于耕役畜","")</f>
        <v/>
      </c>
      <c r="AC11922" s="28" t="str">
        <f t="shared" si="6309"/>
        <v/>
      </c>
    </row>
    <row r="11923" spans="2:29">
      <c r="B11923" s="19"/>
      <c r="C11923" s="30"/>
      <c r="D11923" s="19" t="s">
        <v>36</v>
      </c>
      <c r="E11923" s="20" t="s">
        <v>33</v>
      </c>
      <c r="F11923" s="19">
        <v>4</v>
      </c>
      <c r="R11923" s="21">
        <f>G11923+I11923+J11923+K11923-L11923-M11923-N11923-Q11923</f>
        <v>0</v>
      </c>
      <c r="Y11923" s="28" t="str">
        <f t="shared" si="6312"/>
        <v/>
      </c>
      <c r="Z11923" s="28" t="str">
        <f t="shared" si="6313"/>
        <v/>
      </c>
      <c r="AA11923" s="28" t="str">
        <f t="shared" si="6308"/>
        <v/>
      </c>
      <c r="AB11923" s="28" t="str">
        <f>IF(R11923&lt;T11923,"期末实有头数应大于等于耕役畜","")</f>
        <v/>
      </c>
      <c r="AC11923" s="28" t="str">
        <f t="shared" si="6309"/>
        <v/>
      </c>
    </row>
    <row r="11924" spans="2:29">
      <c r="B11924" s="19"/>
      <c r="C11924" s="30"/>
      <c r="D11924" s="19" t="s">
        <v>37</v>
      </c>
      <c r="E11924" s="20" t="s">
        <v>33</v>
      </c>
      <c r="F11924" s="19">
        <v>5</v>
      </c>
      <c r="R11924" s="21">
        <f t="shared" ref="R11924:R11929" si="6315">G11924+I11924+J11924+K11924-L11924-M11924-N11924-Q11924</f>
        <v>0</v>
      </c>
      <c r="T11924" s="22" t="s">
        <v>38</v>
      </c>
      <c r="V11924" s="22" t="s">
        <v>38</v>
      </c>
      <c r="W11924" s="22" t="s">
        <v>38</v>
      </c>
      <c r="Y11924" s="28" t="str">
        <f t="shared" si="6312"/>
        <v/>
      </c>
      <c r="Z11924" s="28" t="str">
        <f t="shared" si="6313"/>
        <v/>
      </c>
      <c r="AA11924" s="28" t="str">
        <f t="shared" si="6308"/>
        <v/>
      </c>
      <c r="AB11924" s="28"/>
      <c r="AC11924" s="28"/>
    </row>
    <row r="11925" spans="2:29">
      <c r="B11925" s="19"/>
      <c r="C11925" s="30"/>
      <c r="D11925" s="19" t="s">
        <v>39</v>
      </c>
      <c r="E11925" s="20" t="s">
        <v>33</v>
      </c>
      <c r="F11925" s="19">
        <v>6</v>
      </c>
      <c r="R11925" s="21">
        <f t="shared" si="6315"/>
        <v>0</v>
      </c>
      <c r="T11925" s="22" t="s">
        <v>38</v>
      </c>
      <c r="V11925" s="22" t="s">
        <v>38</v>
      </c>
      <c r="W11925" s="22" t="s">
        <v>38</v>
      </c>
      <c r="Y11925" s="28" t="str">
        <f t="shared" si="6312"/>
        <v/>
      </c>
      <c r="Z11925" s="28" t="str">
        <f t="shared" si="6313"/>
        <v/>
      </c>
      <c r="AA11925" s="28" t="str">
        <f t="shared" si="6308"/>
        <v/>
      </c>
      <c r="AB11925" s="28"/>
      <c r="AC11925" s="28"/>
    </row>
    <row r="11926" spans="2:29">
      <c r="B11926" s="19"/>
      <c r="C11926" s="30"/>
      <c r="D11926" s="19" t="s">
        <v>40</v>
      </c>
      <c r="E11926" s="20" t="s">
        <v>41</v>
      </c>
      <c r="F11926" s="19">
        <v>7</v>
      </c>
      <c r="R11926" s="21">
        <f t="shared" si="6315"/>
        <v>0</v>
      </c>
      <c r="Y11926" s="28" t="str">
        <f t="shared" si="6312"/>
        <v/>
      </c>
      <c r="Z11926" s="28" t="str">
        <f t="shared" si="6313"/>
        <v/>
      </c>
      <c r="AA11926" s="28" t="str">
        <f t="shared" si="6308"/>
        <v/>
      </c>
      <c r="AB11926" s="28" t="str">
        <f>IF(R11926&lt;T11926,"期末实有头数应大于等于耕役畜","")</f>
        <v/>
      </c>
      <c r="AC11926" s="28" t="str">
        <f>IF(R11926&lt;V11926+W11926,"期末实有头数应大于等于良种+改良种","")</f>
        <v/>
      </c>
    </row>
    <row r="11927" spans="2:29">
      <c r="B11927" s="19"/>
      <c r="C11927" s="30"/>
      <c r="D11927" s="19" t="s">
        <v>42</v>
      </c>
      <c r="E11927" s="20" t="s">
        <v>33</v>
      </c>
      <c r="F11927" s="19">
        <v>8</v>
      </c>
      <c r="R11927" s="21">
        <f t="shared" si="6315"/>
        <v>0</v>
      </c>
      <c r="Y11927" s="28" t="str">
        <f t="shared" si="6312"/>
        <v/>
      </c>
      <c r="Z11927" s="28" t="str">
        <f t="shared" si="6313"/>
        <v/>
      </c>
      <c r="AA11927" s="28" t="str">
        <f t="shared" si="6308"/>
        <v/>
      </c>
      <c r="AB11927" s="28" t="str">
        <f>IF(R11927&lt;T11927,"期末实有头数应大于等于耕役畜","")</f>
        <v/>
      </c>
      <c r="AC11927" s="28" t="str">
        <f>IF(R11927&lt;V11927+W11927,"期末实有头数应大于等于良种+改良种","")</f>
        <v/>
      </c>
    </row>
    <row r="11928" spans="2:29">
      <c r="B11928" s="19"/>
      <c r="C11928" s="30"/>
      <c r="D11928" s="19" t="s">
        <v>43</v>
      </c>
      <c r="E11928" s="20" t="s">
        <v>33</v>
      </c>
      <c r="F11928" s="19">
        <v>9</v>
      </c>
      <c r="R11928" s="21">
        <f t="shared" si="6315"/>
        <v>0</v>
      </c>
      <c r="S11928" s="22" t="s">
        <v>38</v>
      </c>
      <c r="U11928" s="22" t="s">
        <v>38</v>
      </c>
      <c r="V11928" s="22" t="s">
        <v>38</v>
      </c>
      <c r="W11928" s="22" t="s">
        <v>38</v>
      </c>
      <c r="Y11928" s="28" t="str">
        <f t="shared" si="6312"/>
        <v/>
      </c>
      <c r="Z11928" s="28" t="str">
        <f t="shared" si="6313"/>
        <v/>
      </c>
      <c r="AA11928" s="28"/>
      <c r="AB11928" s="28" t="str">
        <f>IF(R11928&lt;T11928,"期末实有头数应大于等于耕役畜","")</f>
        <v/>
      </c>
      <c r="AC11928" s="28"/>
    </row>
    <row r="11929" spans="2:29">
      <c r="B11929" s="19"/>
      <c r="C11929" s="30"/>
      <c r="D11929" s="19" t="s">
        <v>44</v>
      </c>
      <c r="E11929" s="20" t="s">
        <v>45</v>
      </c>
      <c r="F11929" s="19">
        <v>10</v>
      </c>
      <c r="R11929" s="21">
        <f t="shared" si="6315"/>
        <v>0</v>
      </c>
      <c r="Y11929" s="28" t="str">
        <f t="shared" si="6312"/>
        <v/>
      </c>
      <c r="Z11929" s="28" t="str">
        <f t="shared" si="6313"/>
        <v/>
      </c>
      <c r="AA11929" s="28" t="str">
        <f>IF(R11929&lt;S11929+U11929,"期末实有头数应大于等于能繁母畜+种公畜","")</f>
        <v/>
      </c>
      <c r="AB11929" s="28" t="str">
        <f>IF(R11929&lt;T11929,"期末实有头数应大于等于耕役畜","")</f>
        <v/>
      </c>
      <c r="AC11929" s="28" t="str">
        <f>IF(R11929&lt;V11929+W11929,"期末实有头数应大于等于良种+改良种","")</f>
        <v/>
      </c>
    </row>
    <row r="11930" spans="2:29">
      <c r="B11930" s="19"/>
      <c r="C11930" s="30"/>
      <c r="D11930" s="19" t="s">
        <v>46</v>
      </c>
      <c r="E11930" s="20" t="s">
        <v>47</v>
      </c>
      <c r="F11930" s="19">
        <v>11</v>
      </c>
      <c r="G11930" s="21">
        <f t="shared" ref="G11930:S11930" si="6316">G11931+G11935</f>
        <v>0</v>
      </c>
      <c r="H11930" s="21">
        <f t="shared" si="6316"/>
        <v>0</v>
      </c>
      <c r="I11930" s="21">
        <f t="shared" si="6316"/>
        <v>0</v>
      </c>
      <c r="J11930" s="21">
        <f t="shared" si="6316"/>
        <v>0</v>
      </c>
      <c r="K11930" s="21">
        <f t="shared" si="6316"/>
        <v>0</v>
      </c>
      <c r="L11930" s="21">
        <f t="shared" si="6316"/>
        <v>0</v>
      </c>
      <c r="M11930" s="21">
        <f t="shared" si="6316"/>
        <v>0</v>
      </c>
      <c r="N11930" s="21">
        <f t="shared" si="6316"/>
        <v>0</v>
      </c>
      <c r="O11930" s="21">
        <f t="shared" si="6316"/>
        <v>0</v>
      </c>
      <c r="P11930" s="21">
        <f t="shared" si="6316"/>
        <v>0</v>
      </c>
      <c r="Q11930" s="21">
        <f t="shared" si="6316"/>
        <v>0</v>
      </c>
      <c r="R11930" s="23">
        <f t="shared" si="6316"/>
        <v>0</v>
      </c>
      <c r="S11930" s="21">
        <f t="shared" si="6316"/>
        <v>0</v>
      </c>
      <c r="T11930" s="22" t="s">
        <v>38</v>
      </c>
      <c r="U11930" s="21">
        <f>U11931+U11935</f>
        <v>0</v>
      </c>
      <c r="V11930" s="21">
        <f>V11931+V11935</f>
        <v>0</v>
      </c>
      <c r="W11930" s="21">
        <f>W11931+W11935</f>
        <v>0</v>
      </c>
      <c r="Y11930" s="28" t="str">
        <f t="shared" si="6312"/>
        <v/>
      </c>
      <c r="Z11930" s="28" t="str">
        <f t="shared" si="6313"/>
        <v/>
      </c>
      <c r="AA11930" s="28" t="str">
        <f>IF(R11930&lt;S11930+U11930,"期末实有头数应大于等于能繁母畜+种公畜","")</f>
        <v/>
      </c>
      <c r="AB11930" s="28"/>
      <c r="AC11930" s="28" t="str">
        <f>IF(R11930&lt;V11930+W11930,"期末实有头数应大于等于良种+改良种","")</f>
        <v/>
      </c>
    </row>
    <row r="11931" spans="2:29">
      <c r="B11931" s="19"/>
      <c r="C11931" s="30"/>
      <c r="D11931" s="19" t="s">
        <v>48</v>
      </c>
      <c r="E11931" s="20" t="s">
        <v>47</v>
      </c>
      <c r="F11931" s="19">
        <v>12</v>
      </c>
      <c r="R11931" s="21">
        <f>G11931+I11931+J11931+K11931-L11931-M11931-N11931-Q11931</f>
        <v>0</v>
      </c>
      <c r="T11931" s="22" t="s">
        <v>38</v>
      </c>
      <c r="Y11931" s="28" t="str">
        <f t="shared" si="6312"/>
        <v/>
      </c>
      <c r="Z11931" s="28" t="str">
        <f t="shared" si="6313"/>
        <v/>
      </c>
      <c r="AA11931" s="28" t="str">
        <f>IF(R11931&lt;S11931+U11931,"期末实有头数应大于等于能繁母畜+种公畜","")</f>
        <v/>
      </c>
      <c r="AB11931" s="28"/>
      <c r="AC11931" s="28" t="str">
        <f>IF(R11931&lt;V11931+W11931,"期末实有头数应大于等于良种+改良种","")</f>
        <v/>
      </c>
    </row>
    <row r="11932" spans="2:29">
      <c r="B11932" s="19"/>
      <c r="C11932" s="30"/>
      <c r="D11932" s="19" t="s">
        <v>49</v>
      </c>
      <c r="E11932" s="20" t="s">
        <v>47</v>
      </c>
      <c r="F11932" s="19">
        <v>13</v>
      </c>
      <c r="R11932" s="21">
        <f>G11932+I11932+J11932+K11932-L11932-M11932-N11932-Q11932</f>
        <v>0</v>
      </c>
      <c r="T11932" s="22" t="s">
        <v>38</v>
      </c>
      <c r="V11932" s="22" t="s">
        <v>38</v>
      </c>
      <c r="W11932" s="22" t="s">
        <v>38</v>
      </c>
      <c r="Y11932" s="28" t="str">
        <f t="shared" si="6312"/>
        <v/>
      </c>
      <c r="Z11932" s="28" t="str">
        <f t="shared" si="6313"/>
        <v/>
      </c>
      <c r="AA11932" s="28" t="str">
        <f>IF(R11932&lt;S11932+U11932,"期末实有头数应大于等于能繁母畜+种公畜","")</f>
        <v/>
      </c>
      <c r="AB11932" s="28"/>
      <c r="AC11932" s="28"/>
    </row>
    <row r="11933" spans="2:29">
      <c r="B11933" s="19"/>
      <c r="C11933" s="30"/>
      <c r="D11933" s="19" t="s">
        <v>50</v>
      </c>
      <c r="E11933" s="20" t="s">
        <v>47</v>
      </c>
      <c r="F11933" s="19">
        <v>14</v>
      </c>
      <c r="H11933" s="22" t="s">
        <v>38</v>
      </c>
      <c r="I11933" s="22" t="s">
        <v>38</v>
      </c>
      <c r="J11933" s="22" t="s">
        <v>38</v>
      </c>
      <c r="K11933" s="22" t="s">
        <v>38</v>
      </c>
      <c r="L11933" s="22" t="s">
        <v>38</v>
      </c>
      <c r="M11933" s="22" t="s">
        <v>38</v>
      </c>
      <c r="N11933" s="22" t="s">
        <v>38</v>
      </c>
      <c r="O11933" s="22" t="s">
        <v>38</v>
      </c>
      <c r="P11933" s="22" t="s">
        <v>38</v>
      </c>
      <c r="Q11933" s="22" t="s">
        <v>38</v>
      </c>
      <c r="R11933" s="24"/>
      <c r="T11933" s="22" t="s">
        <v>38</v>
      </c>
      <c r="U11933" s="22" t="s">
        <v>38</v>
      </c>
      <c r="V11933" s="22" t="s">
        <v>38</v>
      </c>
      <c r="W11933" s="22" t="s">
        <v>38</v>
      </c>
      <c r="Y11933" s="28" t="str">
        <f t="shared" si="6312"/>
        <v/>
      </c>
      <c r="Z11933" s="28"/>
      <c r="AA11933" s="28"/>
      <c r="AB11933" s="28"/>
      <c r="AC11933" s="28"/>
    </row>
    <row r="11934" spans="2:29">
      <c r="B11934" s="19"/>
      <c r="C11934" s="30"/>
      <c r="D11934" s="19" t="s">
        <v>51</v>
      </c>
      <c r="E11934" s="20" t="s">
        <v>47</v>
      </c>
      <c r="F11934" s="19">
        <v>15</v>
      </c>
      <c r="H11934" s="22" t="s">
        <v>38</v>
      </c>
      <c r="I11934" s="22" t="s">
        <v>38</v>
      </c>
      <c r="J11934" s="22" t="s">
        <v>38</v>
      </c>
      <c r="K11934" s="22" t="s">
        <v>38</v>
      </c>
      <c r="L11934" s="22" t="s">
        <v>38</v>
      </c>
      <c r="M11934" s="22" t="s">
        <v>38</v>
      </c>
      <c r="N11934" s="22" t="s">
        <v>38</v>
      </c>
      <c r="O11934" s="22" t="s">
        <v>38</v>
      </c>
      <c r="P11934" s="22" t="s">
        <v>38</v>
      </c>
      <c r="Q11934" s="22" t="s">
        <v>38</v>
      </c>
      <c r="R11934" s="24"/>
      <c r="T11934" s="22" t="s">
        <v>38</v>
      </c>
      <c r="U11934" s="22" t="s">
        <v>38</v>
      </c>
      <c r="V11934" s="22" t="s">
        <v>38</v>
      </c>
      <c r="W11934" s="22" t="s">
        <v>38</v>
      </c>
      <c r="Y11934" s="28" t="str">
        <f t="shared" si="6312"/>
        <v/>
      </c>
      <c r="Z11934" s="28"/>
      <c r="AA11934" s="28"/>
      <c r="AB11934" s="28"/>
      <c r="AC11934" s="28"/>
    </row>
    <row r="11935" spans="2:29">
      <c r="B11935" s="19"/>
      <c r="C11935" s="30"/>
      <c r="D11935" s="19" t="s">
        <v>52</v>
      </c>
      <c r="E11935" s="20" t="s">
        <v>47</v>
      </c>
      <c r="F11935" s="19">
        <v>16</v>
      </c>
      <c r="R11935" s="21">
        <f>G11935+I11935+J11935+K11935-L11935-M11935-N11935-Q11935</f>
        <v>0</v>
      </c>
      <c r="T11935" s="22" t="s">
        <v>38</v>
      </c>
      <c r="Y11935" s="28" t="str">
        <f t="shared" si="6312"/>
        <v/>
      </c>
      <c r="Z11935" s="28" t="str">
        <f>IF(N11935&lt;O11935+P11935,"出卖应大于等于出卖肉畜+出卖仔畜","")</f>
        <v/>
      </c>
      <c r="AA11935" s="28" t="str">
        <f t="shared" ref="AA11935:AA11944" si="6317">IF(R11935&lt;S11935+U11935,"期末实有头数应大于等于能繁母畜+种公畜","")</f>
        <v/>
      </c>
      <c r="AB11935" s="28"/>
      <c r="AC11935" s="28" t="str">
        <f t="shared" ref="AC11935:AC11940" si="6318">IF(R11935&lt;V11935+W11935,"期末实有头数应大于等于良种+改良种","")</f>
        <v/>
      </c>
    </row>
    <row r="11936" spans="2:29">
      <c r="B11936" s="19"/>
      <c r="C11936" s="30"/>
      <c r="D11936" s="19" t="s">
        <v>53</v>
      </c>
      <c r="E11936" s="18" t="s">
        <v>33</v>
      </c>
      <c r="F11936" s="19">
        <v>17</v>
      </c>
      <c r="R11936" s="21">
        <f>G11936+I11936+J11936+K11936-L11936-M11936-N11936-Q11936</f>
        <v>0</v>
      </c>
      <c r="T11936" s="22" t="s">
        <v>38</v>
      </c>
      <c r="Y11936" s="28" t="str">
        <f t="shared" si="6312"/>
        <v/>
      </c>
      <c r="Z11936" s="28" t="str">
        <f>IF(N11936&lt;O11936+P11936,"出卖应大于等于出卖肉畜+出卖仔畜","")</f>
        <v/>
      </c>
      <c r="AA11936" s="28" t="str">
        <f t="shared" si="6317"/>
        <v/>
      </c>
      <c r="AB11936" s="28"/>
      <c r="AC11936" s="28" t="str">
        <f t="shared" si="6318"/>
        <v/>
      </c>
    </row>
    <row r="11937" spans="2:29">
      <c r="B11937" s="18"/>
      <c r="C11937" s="29"/>
      <c r="D11937" s="19" t="s">
        <v>32</v>
      </c>
      <c r="E11937" s="20" t="s">
        <v>33</v>
      </c>
      <c r="F11937" s="19">
        <v>1</v>
      </c>
      <c r="G11937" s="21">
        <f t="shared" ref="G11937:S11937" si="6319">G11938+G11953</f>
        <v>0</v>
      </c>
      <c r="H11937" s="21">
        <f t="shared" si="6319"/>
        <v>0</v>
      </c>
      <c r="I11937" s="21">
        <f t="shared" si="6319"/>
        <v>0</v>
      </c>
      <c r="J11937" s="21">
        <f t="shared" si="6319"/>
        <v>0</v>
      </c>
      <c r="K11937" s="21">
        <f t="shared" si="6319"/>
        <v>0</v>
      </c>
      <c r="L11937" s="21">
        <f t="shared" si="6319"/>
        <v>0</v>
      </c>
      <c r="M11937" s="21">
        <f t="shared" si="6319"/>
        <v>0</v>
      </c>
      <c r="N11937" s="21">
        <f t="shared" si="6319"/>
        <v>0</v>
      </c>
      <c r="O11937" s="21">
        <f t="shared" si="6319"/>
        <v>0</v>
      </c>
      <c r="P11937" s="21">
        <f t="shared" si="6319"/>
        <v>0</v>
      </c>
      <c r="Q11937" s="21">
        <f t="shared" si="6319"/>
        <v>0</v>
      </c>
      <c r="R11937" s="21">
        <f t="shared" si="6319"/>
        <v>0</v>
      </c>
      <c r="S11937" s="21">
        <f t="shared" si="6319"/>
        <v>0</v>
      </c>
      <c r="T11937" s="21">
        <f>T11938</f>
        <v>0</v>
      </c>
      <c r="U11937" s="21">
        <f>U11938+U11953</f>
        <v>0</v>
      </c>
      <c r="V11937" s="21">
        <f>V11938+V11953</f>
        <v>0</v>
      </c>
      <c r="W11937" s="21">
        <f>W11938+W11953</f>
        <v>0</v>
      </c>
      <c r="Y11937" s="28" t="str">
        <f t="shared" si="6312"/>
        <v/>
      </c>
      <c r="Z11937" s="28" t="str">
        <f>IF(N11937&lt;O11937+P11937,"出卖应大于等于出卖肉畜+出卖仔畜","")</f>
        <v/>
      </c>
      <c r="AA11937" s="28" t="str">
        <f t="shared" si="6317"/>
        <v/>
      </c>
      <c r="AB11937" s="28" t="str">
        <f>IF(R11937&lt;T11937,"期末实有头数应大于等于耕役畜","")</f>
        <v/>
      </c>
      <c r="AC11937" s="28" t="str">
        <f t="shared" si="6318"/>
        <v/>
      </c>
    </row>
    <row r="11938" spans="2:29">
      <c r="B11938" s="19"/>
      <c r="C11938" s="30"/>
      <c r="D11938" s="19" t="s">
        <v>34</v>
      </c>
      <c r="E11938" s="20" t="s">
        <v>33</v>
      </c>
      <c r="F11938" s="19">
        <v>2</v>
      </c>
      <c r="G11938" s="21">
        <f t="shared" ref="G11938:S11938" si="6320">G11939+G11947</f>
        <v>0</v>
      </c>
      <c r="H11938" s="21">
        <f t="shared" si="6320"/>
        <v>0</v>
      </c>
      <c r="I11938" s="21">
        <f t="shared" si="6320"/>
        <v>0</v>
      </c>
      <c r="J11938" s="21">
        <f t="shared" si="6320"/>
        <v>0</v>
      </c>
      <c r="K11938" s="21">
        <f t="shared" si="6320"/>
        <v>0</v>
      </c>
      <c r="L11938" s="21">
        <f t="shared" si="6320"/>
        <v>0</v>
      </c>
      <c r="M11938" s="21">
        <f t="shared" si="6320"/>
        <v>0</v>
      </c>
      <c r="N11938" s="21">
        <f t="shared" si="6320"/>
        <v>0</v>
      </c>
      <c r="O11938" s="21">
        <f t="shared" si="6320"/>
        <v>0</v>
      </c>
      <c r="P11938" s="21">
        <f t="shared" si="6320"/>
        <v>0</v>
      </c>
      <c r="Q11938" s="21">
        <f t="shared" si="6320"/>
        <v>0</v>
      </c>
      <c r="R11938" s="21">
        <f t="shared" si="6320"/>
        <v>0</v>
      </c>
      <c r="S11938" s="21">
        <f t="shared" si="6320"/>
        <v>0</v>
      </c>
      <c r="T11938" s="21">
        <f>T11939</f>
        <v>0</v>
      </c>
      <c r="U11938" s="21">
        <f>U11939+U11947</f>
        <v>0</v>
      </c>
      <c r="V11938" s="21">
        <f>V11939+V11947</f>
        <v>0</v>
      </c>
      <c r="W11938" s="21">
        <f>W11939+W11947</f>
        <v>0</v>
      </c>
      <c r="Y11938" s="28" t="str">
        <f t="shared" ref="Y11938:Y11954" si="6321">IF(H11938&lt;I11938,"繁殖仔畜应大于等于成活","")</f>
        <v/>
      </c>
      <c r="Z11938" s="28" t="str">
        <f t="shared" ref="Z11938:Z11949" si="6322">IF(N11938&lt;O11938+P11938,"出卖应大于等于出卖肉畜+出卖仔畜","")</f>
        <v/>
      </c>
      <c r="AA11938" s="28" t="str">
        <f t="shared" si="6317"/>
        <v/>
      </c>
      <c r="AB11938" s="28" t="str">
        <f>IF(R11938&lt;T11938,"期末实有头数应大于等于耕役畜","")</f>
        <v/>
      </c>
      <c r="AC11938" s="28" t="str">
        <f t="shared" si="6318"/>
        <v/>
      </c>
    </row>
    <row r="11939" spans="2:29">
      <c r="B11939" s="19"/>
      <c r="C11939" s="30"/>
      <c r="D11939" s="19" t="s">
        <v>35</v>
      </c>
      <c r="E11939" s="20" t="s">
        <v>33</v>
      </c>
      <c r="F11939" s="19">
        <v>3</v>
      </c>
      <c r="G11939" s="21">
        <f t="shared" ref="G11939:R11939" si="6323">G11940+G11943+G11944+G11945+G11946</f>
        <v>0</v>
      </c>
      <c r="H11939" s="21">
        <f t="shared" si="6323"/>
        <v>0</v>
      </c>
      <c r="I11939" s="21">
        <f t="shared" si="6323"/>
        <v>0</v>
      </c>
      <c r="J11939" s="21">
        <f t="shared" si="6323"/>
        <v>0</v>
      </c>
      <c r="K11939" s="21">
        <f t="shared" si="6323"/>
        <v>0</v>
      </c>
      <c r="L11939" s="21">
        <f t="shared" si="6323"/>
        <v>0</v>
      </c>
      <c r="M11939" s="21">
        <f t="shared" si="6323"/>
        <v>0</v>
      </c>
      <c r="N11939" s="21">
        <f t="shared" si="6323"/>
        <v>0</v>
      </c>
      <c r="O11939" s="21">
        <f t="shared" si="6323"/>
        <v>0</v>
      </c>
      <c r="P11939" s="21">
        <f t="shared" si="6323"/>
        <v>0</v>
      </c>
      <c r="Q11939" s="21">
        <f t="shared" si="6323"/>
        <v>0</v>
      </c>
      <c r="R11939" s="21">
        <f t="shared" si="6323"/>
        <v>0</v>
      </c>
      <c r="S11939" s="21">
        <f>S11940+S11943+S11944+S11946</f>
        <v>0</v>
      </c>
      <c r="T11939" s="21">
        <f>T11940+T11943+T11944+T11945+T11946</f>
        <v>0</v>
      </c>
      <c r="U11939" s="21">
        <f>U11940+U11943+U11944+U11946</f>
        <v>0</v>
      </c>
      <c r="V11939" s="21">
        <f>V11940+V11943+V11944+V11946</f>
        <v>0</v>
      </c>
      <c r="W11939" s="21">
        <f>W11940+W11943+W11944+W11946</f>
        <v>0</v>
      </c>
      <c r="Y11939" s="28" t="str">
        <f t="shared" si="6321"/>
        <v/>
      </c>
      <c r="Z11939" s="28" t="str">
        <f t="shared" si="6322"/>
        <v/>
      </c>
      <c r="AA11939" s="28" t="str">
        <f t="shared" si="6317"/>
        <v/>
      </c>
      <c r="AB11939" s="28" t="str">
        <f>IF(R11939&lt;T11939,"期末实有头数应大于等于耕役畜","")</f>
        <v/>
      </c>
      <c r="AC11939" s="28" t="str">
        <f t="shared" si="6318"/>
        <v/>
      </c>
    </row>
    <row r="11940" spans="2:29">
      <c r="B11940" s="19"/>
      <c r="C11940" s="30"/>
      <c r="D11940" s="19" t="s">
        <v>36</v>
      </c>
      <c r="E11940" s="20" t="s">
        <v>33</v>
      </c>
      <c r="F11940" s="19">
        <v>4</v>
      </c>
      <c r="R11940" s="21">
        <f>G11940+I11940+J11940+K11940-L11940-M11940-N11940-Q11940</f>
        <v>0</v>
      </c>
      <c r="Y11940" s="28" t="str">
        <f t="shared" si="6321"/>
        <v/>
      </c>
      <c r="Z11940" s="28" t="str">
        <f t="shared" si="6322"/>
        <v/>
      </c>
      <c r="AA11940" s="28" t="str">
        <f t="shared" si="6317"/>
        <v/>
      </c>
      <c r="AB11940" s="28" t="str">
        <f>IF(R11940&lt;T11940,"期末实有头数应大于等于耕役畜","")</f>
        <v/>
      </c>
      <c r="AC11940" s="28" t="str">
        <f t="shared" si="6318"/>
        <v/>
      </c>
    </row>
    <row r="11941" spans="2:29">
      <c r="B11941" s="19"/>
      <c r="C11941" s="30"/>
      <c r="D11941" s="19" t="s">
        <v>37</v>
      </c>
      <c r="E11941" s="20" t="s">
        <v>33</v>
      </c>
      <c r="F11941" s="19">
        <v>5</v>
      </c>
      <c r="R11941" s="21">
        <f t="shared" ref="R11941:R11946" si="6324">G11941+I11941+J11941+K11941-L11941-M11941-N11941-Q11941</f>
        <v>0</v>
      </c>
      <c r="T11941" s="22" t="s">
        <v>38</v>
      </c>
      <c r="V11941" s="22" t="s">
        <v>38</v>
      </c>
      <c r="W11941" s="22" t="s">
        <v>38</v>
      </c>
      <c r="Y11941" s="28" t="str">
        <f t="shared" si="6321"/>
        <v/>
      </c>
      <c r="Z11941" s="28" t="str">
        <f t="shared" si="6322"/>
        <v/>
      </c>
      <c r="AA11941" s="28" t="str">
        <f t="shared" si="6317"/>
        <v/>
      </c>
      <c r="AB11941" s="28"/>
      <c r="AC11941" s="28"/>
    </row>
    <row r="11942" spans="2:29">
      <c r="B11942" s="19"/>
      <c r="C11942" s="30"/>
      <c r="D11942" s="19" t="s">
        <v>39</v>
      </c>
      <c r="E11942" s="20" t="s">
        <v>33</v>
      </c>
      <c r="F11942" s="19">
        <v>6</v>
      </c>
      <c r="R11942" s="21">
        <f t="shared" si="6324"/>
        <v>0</v>
      </c>
      <c r="T11942" s="22" t="s">
        <v>38</v>
      </c>
      <c r="V11942" s="22" t="s">
        <v>38</v>
      </c>
      <c r="W11942" s="22" t="s">
        <v>38</v>
      </c>
      <c r="Y11942" s="28" t="str">
        <f t="shared" si="6321"/>
        <v/>
      </c>
      <c r="Z11942" s="28" t="str">
        <f t="shared" si="6322"/>
        <v/>
      </c>
      <c r="AA11942" s="28" t="str">
        <f t="shared" si="6317"/>
        <v/>
      </c>
      <c r="AB11942" s="28"/>
      <c r="AC11942" s="28"/>
    </row>
    <row r="11943" spans="2:29">
      <c r="B11943" s="19"/>
      <c r="C11943" s="30"/>
      <c r="D11943" s="19" t="s">
        <v>40</v>
      </c>
      <c r="E11943" s="20" t="s">
        <v>41</v>
      </c>
      <c r="F11943" s="19">
        <v>7</v>
      </c>
      <c r="R11943" s="21">
        <f t="shared" si="6324"/>
        <v>0</v>
      </c>
      <c r="Y11943" s="28" t="str">
        <f t="shared" si="6321"/>
        <v/>
      </c>
      <c r="Z11943" s="28" t="str">
        <f t="shared" si="6322"/>
        <v/>
      </c>
      <c r="AA11943" s="28" t="str">
        <f t="shared" si="6317"/>
        <v/>
      </c>
      <c r="AB11943" s="28" t="str">
        <f>IF(R11943&lt;T11943,"期末实有头数应大于等于耕役畜","")</f>
        <v/>
      </c>
      <c r="AC11943" s="28" t="str">
        <f>IF(R11943&lt;V11943+W11943,"期末实有头数应大于等于良种+改良种","")</f>
        <v/>
      </c>
    </row>
    <row r="11944" spans="2:29">
      <c r="B11944" s="19"/>
      <c r="C11944" s="30"/>
      <c r="D11944" s="19" t="s">
        <v>42</v>
      </c>
      <c r="E11944" s="20" t="s">
        <v>33</v>
      </c>
      <c r="F11944" s="19">
        <v>8</v>
      </c>
      <c r="R11944" s="21">
        <f t="shared" si="6324"/>
        <v>0</v>
      </c>
      <c r="Y11944" s="28" t="str">
        <f t="shared" si="6321"/>
        <v/>
      </c>
      <c r="Z11944" s="28" t="str">
        <f t="shared" si="6322"/>
        <v/>
      </c>
      <c r="AA11944" s="28" t="str">
        <f t="shared" si="6317"/>
        <v/>
      </c>
      <c r="AB11944" s="28" t="str">
        <f>IF(R11944&lt;T11944,"期末实有头数应大于等于耕役畜","")</f>
        <v/>
      </c>
      <c r="AC11944" s="28" t="str">
        <f>IF(R11944&lt;V11944+W11944,"期末实有头数应大于等于良种+改良种","")</f>
        <v/>
      </c>
    </row>
    <row r="11945" spans="2:29">
      <c r="B11945" s="19"/>
      <c r="C11945" s="30"/>
      <c r="D11945" s="19" t="s">
        <v>43</v>
      </c>
      <c r="E11945" s="20" t="s">
        <v>33</v>
      </c>
      <c r="F11945" s="19">
        <v>9</v>
      </c>
      <c r="R11945" s="21">
        <f t="shared" si="6324"/>
        <v>0</v>
      </c>
      <c r="S11945" s="22" t="s">
        <v>38</v>
      </c>
      <c r="U11945" s="22" t="s">
        <v>38</v>
      </c>
      <c r="V11945" s="22" t="s">
        <v>38</v>
      </c>
      <c r="W11945" s="22" t="s">
        <v>38</v>
      </c>
      <c r="Y11945" s="28" t="str">
        <f t="shared" si="6321"/>
        <v/>
      </c>
      <c r="Z11945" s="28" t="str">
        <f t="shared" si="6322"/>
        <v/>
      </c>
      <c r="AA11945" s="28"/>
      <c r="AB11945" s="28" t="str">
        <f>IF(R11945&lt;T11945,"期末实有头数应大于等于耕役畜","")</f>
        <v/>
      </c>
      <c r="AC11945" s="28"/>
    </row>
    <row r="11946" spans="2:29">
      <c r="B11946" s="19"/>
      <c r="C11946" s="30"/>
      <c r="D11946" s="19" t="s">
        <v>44</v>
      </c>
      <c r="E11946" s="20" t="s">
        <v>45</v>
      </c>
      <c r="F11946" s="19">
        <v>10</v>
      </c>
      <c r="R11946" s="21">
        <f t="shared" si="6324"/>
        <v>0</v>
      </c>
      <c r="Y11946" s="28" t="str">
        <f t="shared" si="6321"/>
        <v/>
      </c>
      <c r="Z11946" s="28" t="str">
        <f t="shared" si="6322"/>
        <v/>
      </c>
      <c r="AA11946" s="28" t="str">
        <f>IF(R11946&lt;S11946+U11946,"期末实有头数应大于等于能繁母畜+种公畜","")</f>
        <v/>
      </c>
      <c r="AB11946" s="28" t="str">
        <f>IF(R11946&lt;T11946,"期末实有头数应大于等于耕役畜","")</f>
        <v/>
      </c>
      <c r="AC11946" s="28" t="str">
        <f>IF(R11946&lt;V11946+W11946,"期末实有头数应大于等于良种+改良种","")</f>
        <v/>
      </c>
    </row>
    <row r="11947" spans="2:29">
      <c r="B11947" s="19"/>
      <c r="C11947" s="30"/>
      <c r="D11947" s="19" t="s">
        <v>46</v>
      </c>
      <c r="E11947" s="20" t="s">
        <v>47</v>
      </c>
      <c r="F11947" s="19">
        <v>11</v>
      </c>
      <c r="G11947" s="21">
        <f t="shared" ref="G11947:S11947" si="6325">G11948+G11952</f>
        <v>0</v>
      </c>
      <c r="H11947" s="21">
        <f t="shared" si="6325"/>
        <v>0</v>
      </c>
      <c r="I11947" s="21">
        <f t="shared" si="6325"/>
        <v>0</v>
      </c>
      <c r="J11947" s="21">
        <f t="shared" si="6325"/>
        <v>0</v>
      </c>
      <c r="K11947" s="21">
        <f t="shared" si="6325"/>
        <v>0</v>
      </c>
      <c r="L11947" s="21">
        <f t="shared" si="6325"/>
        <v>0</v>
      </c>
      <c r="M11947" s="21">
        <f t="shared" si="6325"/>
        <v>0</v>
      </c>
      <c r="N11947" s="21">
        <f t="shared" si="6325"/>
        <v>0</v>
      </c>
      <c r="O11947" s="21">
        <f t="shared" si="6325"/>
        <v>0</v>
      </c>
      <c r="P11947" s="21">
        <f t="shared" si="6325"/>
        <v>0</v>
      </c>
      <c r="Q11947" s="21">
        <f t="shared" si="6325"/>
        <v>0</v>
      </c>
      <c r="R11947" s="23">
        <f t="shared" si="6325"/>
        <v>0</v>
      </c>
      <c r="S11947" s="21">
        <f t="shared" si="6325"/>
        <v>0</v>
      </c>
      <c r="T11947" s="22" t="s">
        <v>38</v>
      </c>
      <c r="U11947" s="21">
        <f>U11948+U11952</f>
        <v>0</v>
      </c>
      <c r="V11947" s="21">
        <f>V11948+V11952</f>
        <v>0</v>
      </c>
      <c r="W11947" s="21">
        <f>W11948+W11952</f>
        <v>0</v>
      </c>
      <c r="Y11947" s="28" t="str">
        <f t="shared" si="6321"/>
        <v/>
      </c>
      <c r="Z11947" s="28" t="str">
        <f t="shared" si="6322"/>
        <v/>
      </c>
      <c r="AA11947" s="28" t="str">
        <f>IF(R11947&lt;S11947+U11947,"期末实有头数应大于等于能繁母畜+种公畜","")</f>
        <v/>
      </c>
      <c r="AB11947" s="28"/>
      <c r="AC11947" s="28" t="str">
        <f>IF(R11947&lt;V11947+W11947,"期末实有头数应大于等于良种+改良种","")</f>
        <v/>
      </c>
    </row>
    <row r="11948" spans="2:29">
      <c r="B11948" s="19"/>
      <c r="C11948" s="30"/>
      <c r="D11948" s="19" t="s">
        <v>48</v>
      </c>
      <c r="E11948" s="20" t="s">
        <v>47</v>
      </c>
      <c r="F11948" s="19">
        <v>12</v>
      </c>
      <c r="R11948" s="21">
        <f>G11948+I11948+J11948+K11948-L11948-M11948-N11948-Q11948</f>
        <v>0</v>
      </c>
      <c r="T11948" s="22" t="s">
        <v>38</v>
      </c>
      <c r="Y11948" s="28" t="str">
        <f t="shared" si="6321"/>
        <v/>
      </c>
      <c r="Z11948" s="28" t="str">
        <f t="shared" si="6322"/>
        <v/>
      </c>
      <c r="AA11948" s="28" t="str">
        <f>IF(R11948&lt;S11948+U11948,"期末实有头数应大于等于能繁母畜+种公畜","")</f>
        <v/>
      </c>
      <c r="AB11948" s="28"/>
      <c r="AC11948" s="28" t="str">
        <f>IF(R11948&lt;V11948+W11948,"期末实有头数应大于等于良种+改良种","")</f>
        <v/>
      </c>
    </row>
    <row r="11949" spans="2:29">
      <c r="B11949" s="19"/>
      <c r="C11949" s="30"/>
      <c r="D11949" s="19" t="s">
        <v>49</v>
      </c>
      <c r="E11949" s="20" t="s">
        <v>47</v>
      </c>
      <c r="F11949" s="19">
        <v>13</v>
      </c>
      <c r="R11949" s="21">
        <f>G11949+I11949+J11949+K11949-L11949-M11949-N11949-Q11949</f>
        <v>0</v>
      </c>
      <c r="T11949" s="22" t="s">
        <v>38</v>
      </c>
      <c r="V11949" s="22" t="s">
        <v>38</v>
      </c>
      <c r="W11949" s="22" t="s">
        <v>38</v>
      </c>
      <c r="Y11949" s="28" t="str">
        <f t="shared" si="6321"/>
        <v/>
      </c>
      <c r="Z11949" s="28" t="str">
        <f t="shared" si="6322"/>
        <v/>
      </c>
      <c r="AA11949" s="28" t="str">
        <f>IF(R11949&lt;S11949+U11949,"期末实有头数应大于等于能繁母畜+种公畜","")</f>
        <v/>
      </c>
      <c r="AB11949" s="28"/>
      <c r="AC11949" s="28"/>
    </row>
    <row r="11950" spans="2:29">
      <c r="B11950" s="19"/>
      <c r="C11950" s="30"/>
      <c r="D11950" s="19" t="s">
        <v>50</v>
      </c>
      <c r="E11950" s="20" t="s">
        <v>47</v>
      </c>
      <c r="F11950" s="19">
        <v>14</v>
      </c>
      <c r="H11950" s="22" t="s">
        <v>38</v>
      </c>
      <c r="I11950" s="22" t="s">
        <v>38</v>
      </c>
      <c r="J11950" s="22" t="s">
        <v>38</v>
      </c>
      <c r="K11950" s="22" t="s">
        <v>38</v>
      </c>
      <c r="L11950" s="22" t="s">
        <v>38</v>
      </c>
      <c r="M11950" s="22" t="s">
        <v>38</v>
      </c>
      <c r="N11950" s="22" t="s">
        <v>38</v>
      </c>
      <c r="O11950" s="22" t="s">
        <v>38</v>
      </c>
      <c r="P11950" s="22" t="s">
        <v>38</v>
      </c>
      <c r="Q11950" s="22" t="s">
        <v>38</v>
      </c>
      <c r="R11950" s="24"/>
      <c r="T11950" s="22" t="s">
        <v>38</v>
      </c>
      <c r="U11950" s="22" t="s">
        <v>38</v>
      </c>
      <c r="V11950" s="22" t="s">
        <v>38</v>
      </c>
      <c r="W11950" s="22" t="s">
        <v>38</v>
      </c>
      <c r="Y11950" s="28" t="str">
        <f t="shared" si="6321"/>
        <v/>
      </c>
      <c r="Z11950" s="28"/>
      <c r="AA11950" s="28"/>
      <c r="AB11950" s="28"/>
      <c r="AC11950" s="28"/>
    </row>
    <row r="11951" spans="2:29">
      <c r="B11951" s="19"/>
      <c r="C11951" s="30"/>
      <c r="D11951" s="19" t="s">
        <v>51</v>
      </c>
      <c r="E11951" s="20" t="s">
        <v>47</v>
      </c>
      <c r="F11951" s="19">
        <v>15</v>
      </c>
      <c r="H11951" s="22" t="s">
        <v>38</v>
      </c>
      <c r="I11951" s="22" t="s">
        <v>38</v>
      </c>
      <c r="J11951" s="22" t="s">
        <v>38</v>
      </c>
      <c r="K11951" s="22" t="s">
        <v>38</v>
      </c>
      <c r="L11951" s="22" t="s">
        <v>38</v>
      </c>
      <c r="M11951" s="22" t="s">
        <v>38</v>
      </c>
      <c r="N11951" s="22" t="s">
        <v>38</v>
      </c>
      <c r="O11951" s="22" t="s">
        <v>38</v>
      </c>
      <c r="P11951" s="22" t="s">
        <v>38</v>
      </c>
      <c r="Q11951" s="22" t="s">
        <v>38</v>
      </c>
      <c r="R11951" s="24"/>
      <c r="T11951" s="22" t="s">
        <v>38</v>
      </c>
      <c r="U11951" s="22" t="s">
        <v>38</v>
      </c>
      <c r="V11951" s="22" t="s">
        <v>38</v>
      </c>
      <c r="W11951" s="22" t="s">
        <v>38</v>
      </c>
      <c r="Y11951" s="28" t="str">
        <f t="shared" si="6321"/>
        <v/>
      </c>
      <c r="Z11951" s="28"/>
      <c r="AA11951" s="28"/>
      <c r="AB11951" s="28"/>
      <c r="AC11951" s="28"/>
    </row>
    <row r="11952" spans="2:29">
      <c r="B11952" s="19"/>
      <c r="C11952" s="30"/>
      <c r="D11952" s="19" t="s">
        <v>52</v>
      </c>
      <c r="E11952" s="20" t="s">
        <v>47</v>
      </c>
      <c r="F11952" s="19">
        <v>16</v>
      </c>
      <c r="R11952" s="21">
        <f>G11952+I11952+J11952+K11952-L11952-M11952-N11952-Q11952</f>
        <v>0</v>
      </c>
      <c r="T11952" s="22" t="s">
        <v>38</v>
      </c>
      <c r="Y11952" s="28" t="str">
        <f t="shared" si="6321"/>
        <v/>
      </c>
      <c r="Z11952" s="28" t="str">
        <f>IF(N11952&lt;O11952+P11952,"出卖应大于等于出卖肉畜+出卖仔畜","")</f>
        <v/>
      </c>
      <c r="AA11952" s="28" t="str">
        <f t="shared" ref="AA11952:AA11961" si="6326">IF(R11952&lt;S11952+U11952,"期末实有头数应大于等于能繁母畜+种公畜","")</f>
        <v/>
      </c>
      <c r="AB11952" s="28"/>
      <c r="AC11952" s="28" t="str">
        <f t="shared" ref="AC11952:AC11957" si="6327">IF(R11952&lt;V11952+W11952,"期末实有头数应大于等于良种+改良种","")</f>
        <v/>
      </c>
    </row>
    <row r="11953" spans="2:29">
      <c r="B11953" s="19"/>
      <c r="C11953" s="30"/>
      <c r="D11953" s="19" t="s">
        <v>53</v>
      </c>
      <c r="E11953" s="18" t="s">
        <v>33</v>
      </c>
      <c r="F11953" s="19">
        <v>17</v>
      </c>
      <c r="R11953" s="21">
        <f>G11953+I11953+J11953+K11953-L11953-M11953-N11953-Q11953</f>
        <v>0</v>
      </c>
      <c r="T11953" s="22" t="s">
        <v>38</v>
      </c>
      <c r="Y11953" s="28" t="str">
        <f t="shared" si="6321"/>
        <v/>
      </c>
      <c r="Z11953" s="28" t="str">
        <f>IF(N11953&lt;O11953+P11953,"出卖应大于等于出卖肉畜+出卖仔畜","")</f>
        <v/>
      </c>
      <c r="AA11953" s="28" t="str">
        <f t="shared" si="6326"/>
        <v/>
      </c>
      <c r="AB11953" s="28"/>
      <c r="AC11953" s="28" t="str">
        <f t="shared" si="6327"/>
        <v/>
      </c>
    </row>
    <row r="11954" spans="2:29">
      <c r="B11954" s="18"/>
      <c r="C11954" s="29"/>
      <c r="D11954" s="19" t="s">
        <v>32</v>
      </c>
      <c r="E11954" s="20" t="s">
        <v>33</v>
      </c>
      <c r="F11954" s="19">
        <v>1</v>
      </c>
      <c r="G11954" s="21">
        <f t="shared" ref="G11954:S11954" si="6328">G11955+G11970</f>
        <v>0</v>
      </c>
      <c r="H11954" s="21">
        <f t="shared" si="6328"/>
        <v>0</v>
      </c>
      <c r="I11954" s="21">
        <f t="shared" si="6328"/>
        <v>0</v>
      </c>
      <c r="J11954" s="21">
        <f t="shared" si="6328"/>
        <v>0</v>
      </c>
      <c r="K11954" s="21">
        <f t="shared" si="6328"/>
        <v>0</v>
      </c>
      <c r="L11954" s="21">
        <f t="shared" si="6328"/>
        <v>0</v>
      </c>
      <c r="M11954" s="21">
        <f t="shared" si="6328"/>
        <v>0</v>
      </c>
      <c r="N11954" s="21">
        <f t="shared" si="6328"/>
        <v>0</v>
      </c>
      <c r="O11954" s="21">
        <f t="shared" si="6328"/>
        <v>0</v>
      </c>
      <c r="P11954" s="21">
        <f t="shared" si="6328"/>
        <v>0</v>
      </c>
      <c r="Q11954" s="21">
        <f t="shared" si="6328"/>
        <v>0</v>
      </c>
      <c r="R11954" s="21">
        <f t="shared" si="6328"/>
        <v>0</v>
      </c>
      <c r="S11954" s="21">
        <f t="shared" si="6328"/>
        <v>0</v>
      </c>
      <c r="T11954" s="21">
        <f>T11955</f>
        <v>0</v>
      </c>
      <c r="U11954" s="21">
        <f>U11955+U11970</f>
        <v>0</v>
      </c>
      <c r="V11954" s="21">
        <f>V11955+V11970</f>
        <v>0</v>
      </c>
      <c r="W11954" s="21">
        <f>W11955+W11970</f>
        <v>0</v>
      </c>
      <c r="Y11954" s="28" t="str">
        <f t="shared" si="6321"/>
        <v/>
      </c>
      <c r="Z11954" s="28" t="str">
        <f>IF(N11954&lt;O11954+P11954,"出卖应大于等于出卖肉畜+出卖仔畜","")</f>
        <v/>
      </c>
      <c r="AA11954" s="28" t="str">
        <f t="shared" si="6326"/>
        <v/>
      </c>
      <c r="AB11954" s="28" t="str">
        <f>IF(R11954&lt;T11954,"期末实有头数应大于等于耕役畜","")</f>
        <v/>
      </c>
      <c r="AC11954" s="28" t="str">
        <f t="shared" si="6327"/>
        <v/>
      </c>
    </row>
    <row r="11955" spans="2:29">
      <c r="B11955" s="19"/>
      <c r="C11955" s="30"/>
      <c r="D11955" s="19" t="s">
        <v>34</v>
      </c>
      <c r="E11955" s="20" t="s">
        <v>33</v>
      </c>
      <c r="F11955" s="19">
        <v>2</v>
      </c>
      <c r="G11955" s="21">
        <f t="shared" ref="G11955:S11955" si="6329">G11956+G11964</f>
        <v>0</v>
      </c>
      <c r="H11955" s="21">
        <f t="shared" si="6329"/>
        <v>0</v>
      </c>
      <c r="I11955" s="21">
        <f t="shared" si="6329"/>
        <v>0</v>
      </c>
      <c r="J11955" s="21">
        <f t="shared" si="6329"/>
        <v>0</v>
      </c>
      <c r="K11955" s="21">
        <f t="shared" si="6329"/>
        <v>0</v>
      </c>
      <c r="L11955" s="21">
        <f t="shared" si="6329"/>
        <v>0</v>
      </c>
      <c r="M11955" s="21">
        <f t="shared" si="6329"/>
        <v>0</v>
      </c>
      <c r="N11955" s="21">
        <f t="shared" si="6329"/>
        <v>0</v>
      </c>
      <c r="O11955" s="21">
        <f t="shared" si="6329"/>
        <v>0</v>
      </c>
      <c r="P11955" s="21">
        <f t="shared" si="6329"/>
        <v>0</v>
      </c>
      <c r="Q11955" s="21">
        <f t="shared" si="6329"/>
        <v>0</v>
      </c>
      <c r="R11955" s="21">
        <f t="shared" si="6329"/>
        <v>0</v>
      </c>
      <c r="S11955" s="21">
        <f t="shared" si="6329"/>
        <v>0</v>
      </c>
      <c r="T11955" s="21">
        <f>T11956</f>
        <v>0</v>
      </c>
      <c r="U11955" s="21">
        <f>U11956+U11964</f>
        <v>0</v>
      </c>
      <c r="V11955" s="21">
        <f>V11956+V11964</f>
        <v>0</v>
      </c>
      <c r="W11955" s="21">
        <f>W11956+W11964</f>
        <v>0</v>
      </c>
      <c r="Y11955" s="28" t="str">
        <f t="shared" ref="Y11955:Y11971" si="6330">IF(H11955&lt;I11955,"繁殖仔畜应大于等于成活","")</f>
        <v/>
      </c>
      <c r="Z11955" s="28" t="str">
        <f t="shared" ref="Z11955:Z11966" si="6331">IF(N11955&lt;O11955+P11955,"出卖应大于等于出卖肉畜+出卖仔畜","")</f>
        <v/>
      </c>
      <c r="AA11955" s="28" t="str">
        <f t="shared" si="6326"/>
        <v/>
      </c>
      <c r="AB11955" s="28" t="str">
        <f>IF(R11955&lt;T11955,"期末实有头数应大于等于耕役畜","")</f>
        <v/>
      </c>
      <c r="AC11955" s="28" t="str">
        <f t="shared" si="6327"/>
        <v/>
      </c>
    </row>
    <row r="11956" spans="2:29">
      <c r="B11956" s="19"/>
      <c r="C11956" s="30"/>
      <c r="D11956" s="19" t="s">
        <v>35</v>
      </c>
      <c r="E11956" s="20" t="s">
        <v>33</v>
      </c>
      <c r="F11956" s="19">
        <v>3</v>
      </c>
      <c r="G11956" s="21">
        <f t="shared" ref="G11956:R11956" si="6332">G11957+G11960+G11961+G11962+G11963</f>
        <v>0</v>
      </c>
      <c r="H11956" s="21">
        <f t="shared" si="6332"/>
        <v>0</v>
      </c>
      <c r="I11956" s="21">
        <f t="shared" si="6332"/>
        <v>0</v>
      </c>
      <c r="J11956" s="21">
        <f t="shared" si="6332"/>
        <v>0</v>
      </c>
      <c r="K11956" s="21">
        <f t="shared" si="6332"/>
        <v>0</v>
      </c>
      <c r="L11956" s="21">
        <f t="shared" si="6332"/>
        <v>0</v>
      </c>
      <c r="M11956" s="21">
        <f t="shared" si="6332"/>
        <v>0</v>
      </c>
      <c r="N11956" s="21">
        <f t="shared" si="6332"/>
        <v>0</v>
      </c>
      <c r="O11956" s="21">
        <f t="shared" si="6332"/>
        <v>0</v>
      </c>
      <c r="P11956" s="21">
        <f t="shared" si="6332"/>
        <v>0</v>
      </c>
      <c r="Q11956" s="21">
        <f t="shared" si="6332"/>
        <v>0</v>
      </c>
      <c r="R11956" s="21">
        <f t="shared" si="6332"/>
        <v>0</v>
      </c>
      <c r="S11956" s="21">
        <f>S11957+S11960+S11961+S11963</f>
        <v>0</v>
      </c>
      <c r="T11956" s="21">
        <f>T11957+T11960+T11961+T11962+T11963</f>
        <v>0</v>
      </c>
      <c r="U11956" s="21">
        <f>U11957+U11960+U11961+U11963</f>
        <v>0</v>
      </c>
      <c r="V11956" s="21">
        <f>V11957+V11960+V11961+V11963</f>
        <v>0</v>
      </c>
      <c r="W11956" s="21">
        <f>W11957+W11960+W11961+W11963</f>
        <v>0</v>
      </c>
      <c r="Y11956" s="28" t="str">
        <f t="shared" si="6330"/>
        <v/>
      </c>
      <c r="Z11956" s="28" t="str">
        <f t="shared" si="6331"/>
        <v/>
      </c>
      <c r="AA11956" s="28" t="str">
        <f t="shared" si="6326"/>
        <v/>
      </c>
      <c r="AB11956" s="28" t="str">
        <f>IF(R11956&lt;T11956,"期末实有头数应大于等于耕役畜","")</f>
        <v/>
      </c>
      <c r="AC11956" s="28" t="str">
        <f t="shared" si="6327"/>
        <v/>
      </c>
    </row>
    <row r="11957" spans="2:29">
      <c r="B11957" s="19"/>
      <c r="C11957" s="30"/>
      <c r="D11957" s="19" t="s">
        <v>36</v>
      </c>
      <c r="E11957" s="20" t="s">
        <v>33</v>
      </c>
      <c r="F11957" s="19">
        <v>4</v>
      </c>
      <c r="R11957" s="21">
        <f>G11957+I11957+J11957+K11957-L11957-M11957-N11957-Q11957</f>
        <v>0</v>
      </c>
      <c r="Y11957" s="28" t="str">
        <f t="shared" si="6330"/>
        <v/>
      </c>
      <c r="Z11957" s="28" t="str">
        <f t="shared" si="6331"/>
        <v/>
      </c>
      <c r="AA11957" s="28" t="str">
        <f t="shared" si="6326"/>
        <v/>
      </c>
      <c r="AB11957" s="28" t="str">
        <f>IF(R11957&lt;T11957,"期末实有头数应大于等于耕役畜","")</f>
        <v/>
      </c>
      <c r="AC11957" s="28" t="str">
        <f t="shared" si="6327"/>
        <v/>
      </c>
    </row>
    <row r="11958" spans="2:29">
      <c r="B11958" s="19"/>
      <c r="C11958" s="30"/>
      <c r="D11958" s="19" t="s">
        <v>37</v>
      </c>
      <c r="E11958" s="20" t="s">
        <v>33</v>
      </c>
      <c r="F11958" s="19">
        <v>5</v>
      </c>
      <c r="R11958" s="21">
        <f t="shared" ref="R11958:R11963" si="6333">G11958+I11958+J11958+K11958-L11958-M11958-N11958-Q11958</f>
        <v>0</v>
      </c>
      <c r="T11958" s="22" t="s">
        <v>38</v>
      </c>
      <c r="V11958" s="22" t="s">
        <v>38</v>
      </c>
      <c r="W11958" s="22" t="s">
        <v>38</v>
      </c>
      <c r="Y11958" s="28" t="str">
        <f t="shared" si="6330"/>
        <v/>
      </c>
      <c r="Z11958" s="28" t="str">
        <f t="shared" si="6331"/>
        <v/>
      </c>
      <c r="AA11958" s="28" t="str">
        <f t="shared" si="6326"/>
        <v/>
      </c>
      <c r="AB11958" s="28"/>
      <c r="AC11958" s="28"/>
    </row>
    <row r="11959" spans="2:29">
      <c r="B11959" s="19"/>
      <c r="C11959" s="30"/>
      <c r="D11959" s="19" t="s">
        <v>39</v>
      </c>
      <c r="E11959" s="20" t="s">
        <v>33</v>
      </c>
      <c r="F11959" s="19">
        <v>6</v>
      </c>
      <c r="R11959" s="21">
        <f t="shared" si="6333"/>
        <v>0</v>
      </c>
      <c r="T11959" s="22" t="s">
        <v>38</v>
      </c>
      <c r="V11959" s="22" t="s">
        <v>38</v>
      </c>
      <c r="W11959" s="22" t="s">
        <v>38</v>
      </c>
      <c r="Y11959" s="28" t="str">
        <f t="shared" si="6330"/>
        <v/>
      </c>
      <c r="Z11959" s="28" t="str">
        <f t="shared" si="6331"/>
        <v/>
      </c>
      <c r="AA11959" s="28" t="str">
        <f t="shared" si="6326"/>
        <v/>
      </c>
      <c r="AB11959" s="28"/>
      <c r="AC11959" s="28"/>
    </row>
    <row r="11960" spans="2:29">
      <c r="B11960" s="19"/>
      <c r="C11960" s="30"/>
      <c r="D11960" s="19" t="s">
        <v>40</v>
      </c>
      <c r="E11960" s="20" t="s">
        <v>41</v>
      </c>
      <c r="F11960" s="19">
        <v>7</v>
      </c>
      <c r="R11960" s="21">
        <f t="shared" si="6333"/>
        <v>0</v>
      </c>
      <c r="Y11960" s="28" t="str">
        <f t="shared" si="6330"/>
        <v/>
      </c>
      <c r="Z11960" s="28" t="str">
        <f t="shared" si="6331"/>
        <v/>
      </c>
      <c r="AA11960" s="28" t="str">
        <f t="shared" si="6326"/>
        <v/>
      </c>
      <c r="AB11960" s="28" t="str">
        <f>IF(R11960&lt;T11960,"期末实有头数应大于等于耕役畜","")</f>
        <v/>
      </c>
      <c r="AC11960" s="28" t="str">
        <f>IF(R11960&lt;V11960+W11960,"期末实有头数应大于等于良种+改良种","")</f>
        <v/>
      </c>
    </row>
    <row r="11961" spans="2:29">
      <c r="B11961" s="19"/>
      <c r="C11961" s="30"/>
      <c r="D11961" s="19" t="s">
        <v>42</v>
      </c>
      <c r="E11961" s="20" t="s">
        <v>33</v>
      </c>
      <c r="F11961" s="19">
        <v>8</v>
      </c>
      <c r="R11961" s="21">
        <f t="shared" si="6333"/>
        <v>0</v>
      </c>
      <c r="Y11961" s="28" t="str">
        <f t="shared" si="6330"/>
        <v/>
      </c>
      <c r="Z11961" s="28" t="str">
        <f t="shared" si="6331"/>
        <v/>
      </c>
      <c r="AA11961" s="28" t="str">
        <f t="shared" si="6326"/>
        <v/>
      </c>
      <c r="AB11961" s="28" t="str">
        <f>IF(R11961&lt;T11961,"期末实有头数应大于等于耕役畜","")</f>
        <v/>
      </c>
      <c r="AC11961" s="28" t="str">
        <f>IF(R11961&lt;V11961+W11961,"期末实有头数应大于等于良种+改良种","")</f>
        <v/>
      </c>
    </row>
    <row r="11962" spans="2:29">
      <c r="B11962" s="19"/>
      <c r="C11962" s="30"/>
      <c r="D11962" s="19" t="s">
        <v>43</v>
      </c>
      <c r="E11962" s="20" t="s">
        <v>33</v>
      </c>
      <c r="F11962" s="19">
        <v>9</v>
      </c>
      <c r="R11962" s="21">
        <f t="shared" si="6333"/>
        <v>0</v>
      </c>
      <c r="S11962" s="22" t="s">
        <v>38</v>
      </c>
      <c r="U11962" s="22" t="s">
        <v>38</v>
      </c>
      <c r="V11962" s="22" t="s">
        <v>38</v>
      </c>
      <c r="W11962" s="22" t="s">
        <v>38</v>
      </c>
      <c r="Y11962" s="28" t="str">
        <f t="shared" si="6330"/>
        <v/>
      </c>
      <c r="Z11962" s="28" t="str">
        <f t="shared" si="6331"/>
        <v/>
      </c>
      <c r="AA11962" s="28"/>
      <c r="AB11962" s="28" t="str">
        <f>IF(R11962&lt;T11962,"期末实有头数应大于等于耕役畜","")</f>
        <v/>
      </c>
      <c r="AC11962" s="28"/>
    </row>
    <row r="11963" spans="2:29">
      <c r="B11963" s="19"/>
      <c r="C11963" s="30"/>
      <c r="D11963" s="19" t="s">
        <v>44</v>
      </c>
      <c r="E11963" s="20" t="s">
        <v>45</v>
      </c>
      <c r="F11963" s="19">
        <v>10</v>
      </c>
      <c r="R11963" s="21">
        <f t="shared" si="6333"/>
        <v>0</v>
      </c>
      <c r="Y11963" s="28" t="str">
        <f t="shared" si="6330"/>
        <v/>
      </c>
      <c r="Z11963" s="28" t="str">
        <f t="shared" si="6331"/>
        <v/>
      </c>
      <c r="AA11963" s="28" t="str">
        <f>IF(R11963&lt;S11963+U11963,"期末实有头数应大于等于能繁母畜+种公畜","")</f>
        <v/>
      </c>
      <c r="AB11963" s="28" t="str">
        <f>IF(R11963&lt;T11963,"期末实有头数应大于等于耕役畜","")</f>
        <v/>
      </c>
      <c r="AC11963" s="28" t="str">
        <f>IF(R11963&lt;V11963+W11963,"期末实有头数应大于等于良种+改良种","")</f>
        <v/>
      </c>
    </row>
    <row r="11964" spans="2:29">
      <c r="B11964" s="19"/>
      <c r="C11964" s="30"/>
      <c r="D11964" s="19" t="s">
        <v>46</v>
      </c>
      <c r="E11964" s="20" t="s">
        <v>47</v>
      </c>
      <c r="F11964" s="19">
        <v>11</v>
      </c>
      <c r="G11964" s="21">
        <f t="shared" ref="G11964:S11964" si="6334">G11965+G11969</f>
        <v>0</v>
      </c>
      <c r="H11964" s="21">
        <f t="shared" si="6334"/>
        <v>0</v>
      </c>
      <c r="I11964" s="21">
        <f t="shared" si="6334"/>
        <v>0</v>
      </c>
      <c r="J11964" s="21">
        <f t="shared" si="6334"/>
        <v>0</v>
      </c>
      <c r="K11964" s="21">
        <f t="shared" si="6334"/>
        <v>0</v>
      </c>
      <c r="L11964" s="21">
        <f t="shared" si="6334"/>
        <v>0</v>
      </c>
      <c r="M11964" s="21">
        <f t="shared" si="6334"/>
        <v>0</v>
      </c>
      <c r="N11964" s="21">
        <f t="shared" si="6334"/>
        <v>0</v>
      </c>
      <c r="O11964" s="21">
        <f t="shared" si="6334"/>
        <v>0</v>
      </c>
      <c r="P11964" s="21">
        <f t="shared" si="6334"/>
        <v>0</v>
      </c>
      <c r="Q11964" s="21">
        <f t="shared" si="6334"/>
        <v>0</v>
      </c>
      <c r="R11964" s="23">
        <f t="shared" si="6334"/>
        <v>0</v>
      </c>
      <c r="S11964" s="21">
        <f t="shared" si="6334"/>
        <v>0</v>
      </c>
      <c r="T11964" s="22" t="s">
        <v>38</v>
      </c>
      <c r="U11964" s="21">
        <f>U11965+U11969</f>
        <v>0</v>
      </c>
      <c r="V11964" s="21">
        <f>V11965+V11969</f>
        <v>0</v>
      </c>
      <c r="W11964" s="21">
        <f>W11965+W11969</f>
        <v>0</v>
      </c>
      <c r="Y11964" s="28" t="str">
        <f t="shared" si="6330"/>
        <v/>
      </c>
      <c r="Z11964" s="28" t="str">
        <f t="shared" si="6331"/>
        <v/>
      </c>
      <c r="AA11964" s="28" t="str">
        <f>IF(R11964&lt;S11964+U11964,"期末实有头数应大于等于能繁母畜+种公畜","")</f>
        <v/>
      </c>
      <c r="AB11964" s="28"/>
      <c r="AC11964" s="28" t="str">
        <f>IF(R11964&lt;V11964+W11964,"期末实有头数应大于等于良种+改良种","")</f>
        <v/>
      </c>
    </row>
    <row r="11965" spans="2:29">
      <c r="B11965" s="19"/>
      <c r="C11965" s="30"/>
      <c r="D11965" s="19" t="s">
        <v>48</v>
      </c>
      <c r="E11965" s="20" t="s">
        <v>47</v>
      </c>
      <c r="F11965" s="19">
        <v>12</v>
      </c>
      <c r="R11965" s="21">
        <f>G11965+I11965+J11965+K11965-L11965-M11965-N11965-Q11965</f>
        <v>0</v>
      </c>
      <c r="T11965" s="22" t="s">
        <v>38</v>
      </c>
      <c r="Y11965" s="28" t="str">
        <f t="shared" si="6330"/>
        <v/>
      </c>
      <c r="Z11965" s="28" t="str">
        <f t="shared" si="6331"/>
        <v/>
      </c>
      <c r="AA11965" s="28" t="str">
        <f>IF(R11965&lt;S11965+U11965,"期末实有头数应大于等于能繁母畜+种公畜","")</f>
        <v/>
      </c>
      <c r="AB11965" s="28"/>
      <c r="AC11965" s="28" t="str">
        <f>IF(R11965&lt;V11965+W11965,"期末实有头数应大于等于良种+改良种","")</f>
        <v/>
      </c>
    </row>
    <row r="11966" spans="2:29">
      <c r="B11966" s="19"/>
      <c r="C11966" s="30"/>
      <c r="D11966" s="19" t="s">
        <v>49</v>
      </c>
      <c r="E11966" s="20" t="s">
        <v>47</v>
      </c>
      <c r="F11966" s="19">
        <v>13</v>
      </c>
      <c r="R11966" s="21">
        <f>G11966+I11966+J11966+K11966-L11966-M11966-N11966-Q11966</f>
        <v>0</v>
      </c>
      <c r="T11966" s="22" t="s">
        <v>38</v>
      </c>
      <c r="V11966" s="22" t="s">
        <v>38</v>
      </c>
      <c r="W11966" s="22" t="s">
        <v>38</v>
      </c>
      <c r="Y11966" s="28" t="str">
        <f t="shared" si="6330"/>
        <v/>
      </c>
      <c r="Z11966" s="28" t="str">
        <f t="shared" si="6331"/>
        <v/>
      </c>
      <c r="AA11966" s="28" t="str">
        <f>IF(R11966&lt;S11966+U11966,"期末实有头数应大于等于能繁母畜+种公畜","")</f>
        <v/>
      </c>
      <c r="AB11966" s="28"/>
      <c r="AC11966" s="28"/>
    </row>
    <row r="11967" spans="2:29">
      <c r="B11967" s="19"/>
      <c r="C11967" s="30"/>
      <c r="D11967" s="19" t="s">
        <v>50</v>
      </c>
      <c r="E11967" s="20" t="s">
        <v>47</v>
      </c>
      <c r="F11967" s="19">
        <v>14</v>
      </c>
      <c r="H11967" s="22" t="s">
        <v>38</v>
      </c>
      <c r="I11967" s="22" t="s">
        <v>38</v>
      </c>
      <c r="J11967" s="22" t="s">
        <v>38</v>
      </c>
      <c r="K11967" s="22" t="s">
        <v>38</v>
      </c>
      <c r="L11967" s="22" t="s">
        <v>38</v>
      </c>
      <c r="M11967" s="22" t="s">
        <v>38</v>
      </c>
      <c r="N11967" s="22" t="s">
        <v>38</v>
      </c>
      <c r="O11967" s="22" t="s">
        <v>38</v>
      </c>
      <c r="P11967" s="22" t="s">
        <v>38</v>
      </c>
      <c r="Q11967" s="22" t="s">
        <v>38</v>
      </c>
      <c r="R11967" s="24"/>
      <c r="T11967" s="22" t="s">
        <v>38</v>
      </c>
      <c r="U11967" s="22" t="s">
        <v>38</v>
      </c>
      <c r="V11967" s="22" t="s">
        <v>38</v>
      </c>
      <c r="W11967" s="22" t="s">
        <v>38</v>
      </c>
      <c r="Y11967" s="28" t="str">
        <f t="shared" si="6330"/>
        <v/>
      </c>
      <c r="Z11967" s="28"/>
      <c r="AA11967" s="28"/>
      <c r="AB11967" s="28"/>
      <c r="AC11967" s="28"/>
    </row>
    <row r="11968" spans="2:29">
      <c r="B11968" s="19"/>
      <c r="C11968" s="30"/>
      <c r="D11968" s="19" t="s">
        <v>51</v>
      </c>
      <c r="E11968" s="20" t="s">
        <v>47</v>
      </c>
      <c r="F11968" s="19">
        <v>15</v>
      </c>
      <c r="H11968" s="22" t="s">
        <v>38</v>
      </c>
      <c r="I11968" s="22" t="s">
        <v>38</v>
      </c>
      <c r="J11968" s="22" t="s">
        <v>38</v>
      </c>
      <c r="K11968" s="22" t="s">
        <v>38</v>
      </c>
      <c r="L11968" s="22" t="s">
        <v>38</v>
      </c>
      <c r="M11968" s="22" t="s">
        <v>38</v>
      </c>
      <c r="N11968" s="22" t="s">
        <v>38</v>
      </c>
      <c r="O11968" s="22" t="s">
        <v>38</v>
      </c>
      <c r="P11968" s="22" t="s">
        <v>38</v>
      </c>
      <c r="Q11968" s="22" t="s">
        <v>38</v>
      </c>
      <c r="R11968" s="24"/>
      <c r="T11968" s="22" t="s">
        <v>38</v>
      </c>
      <c r="U11968" s="22" t="s">
        <v>38</v>
      </c>
      <c r="V11968" s="22" t="s">
        <v>38</v>
      </c>
      <c r="W11968" s="22" t="s">
        <v>38</v>
      </c>
      <c r="Y11968" s="28" t="str">
        <f t="shared" si="6330"/>
        <v/>
      </c>
      <c r="Z11968" s="28"/>
      <c r="AA11968" s="28"/>
      <c r="AB11968" s="28"/>
      <c r="AC11968" s="28"/>
    </row>
    <row r="11969" spans="2:29">
      <c r="B11969" s="19"/>
      <c r="C11969" s="30"/>
      <c r="D11969" s="19" t="s">
        <v>52</v>
      </c>
      <c r="E11969" s="20" t="s">
        <v>47</v>
      </c>
      <c r="F11969" s="19">
        <v>16</v>
      </c>
      <c r="R11969" s="21">
        <f>G11969+I11969+J11969+K11969-L11969-M11969-N11969-Q11969</f>
        <v>0</v>
      </c>
      <c r="T11969" s="22" t="s">
        <v>38</v>
      </c>
      <c r="Y11969" s="28" t="str">
        <f t="shared" si="6330"/>
        <v/>
      </c>
      <c r="Z11969" s="28" t="str">
        <f>IF(N11969&lt;O11969+P11969,"出卖应大于等于出卖肉畜+出卖仔畜","")</f>
        <v/>
      </c>
      <c r="AA11969" s="28" t="str">
        <f t="shared" ref="AA11969:AA11978" si="6335">IF(R11969&lt;S11969+U11969,"期末实有头数应大于等于能繁母畜+种公畜","")</f>
        <v/>
      </c>
      <c r="AB11969" s="28"/>
      <c r="AC11969" s="28" t="str">
        <f t="shared" ref="AC11969:AC11974" si="6336">IF(R11969&lt;V11969+W11969,"期末实有头数应大于等于良种+改良种","")</f>
        <v/>
      </c>
    </row>
    <row r="11970" spans="2:29">
      <c r="B11970" s="19"/>
      <c r="C11970" s="30"/>
      <c r="D11970" s="19" t="s">
        <v>53</v>
      </c>
      <c r="E11970" s="18" t="s">
        <v>33</v>
      </c>
      <c r="F11970" s="19">
        <v>17</v>
      </c>
      <c r="R11970" s="21">
        <f>G11970+I11970+J11970+K11970-L11970-M11970-N11970-Q11970</f>
        <v>0</v>
      </c>
      <c r="T11970" s="22" t="s">
        <v>38</v>
      </c>
      <c r="Y11970" s="28" t="str">
        <f t="shared" si="6330"/>
        <v/>
      </c>
      <c r="Z11970" s="28" t="str">
        <f>IF(N11970&lt;O11970+P11970,"出卖应大于等于出卖肉畜+出卖仔畜","")</f>
        <v/>
      </c>
      <c r="AA11970" s="28" t="str">
        <f t="shared" si="6335"/>
        <v/>
      </c>
      <c r="AB11970" s="28"/>
      <c r="AC11970" s="28" t="str">
        <f t="shared" si="6336"/>
        <v/>
      </c>
    </row>
    <row r="11971" spans="2:29">
      <c r="B11971" s="18"/>
      <c r="C11971" s="29"/>
      <c r="D11971" s="19" t="s">
        <v>32</v>
      </c>
      <c r="E11971" s="20" t="s">
        <v>33</v>
      </c>
      <c r="F11971" s="19">
        <v>1</v>
      </c>
      <c r="G11971" s="21">
        <f t="shared" ref="G11971:S11971" si="6337">G11972+G11987</f>
        <v>0</v>
      </c>
      <c r="H11971" s="21">
        <f t="shared" si="6337"/>
        <v>0</v>
      </c>
      <c r="I11971" s="21">
        <f t="shared" si="6337"/>
        <v>0</v>
      </c>
      <c r="J11971" s="21">
        <f t="shared" si="6337"/>
        <v>0</v>
      </c>
      <c r="K11971" s="21">
        <f t="shared" si="6337"/>
        <v>0</v>
      </c>
      <c r="L11971" s="21">
        <f t="shared" si="6337"/>
        <v>0</v>
      </c>
      <c r="M11971" s="21">
        <f t="shared" si="6337"/>
        <v>0</v>
      </c>
      <c r="N11971" s="21">
        <f t="shared" si="6337"/>
        <v>0</v>
      </c>
      <c r="O11971" s="21">
        <f t="shared" si="6337"/>
        <v>0</v>
      </c>
      <c r="P11971" s="21">
        <f t="shared" si="6337"/>
        <v>0</v>
      </c>
      <c r="Q11971" s="21">
        <f t="shared" si="6337"/>
        <v>0</v>
      </c>
      <c r="R11971" s="21">
        <f t="shared" si="6337"/>
        <v>0</v>
      </c>
      <c r="S11971" s="21">
        <f t="shared" si="6337"/>
        <v>0</v>
      </c>
      <c r="T11971" s="21">
        <f>T11972</f>
        <v>0</v>
      </c>
      <c r="U11971" s="21">
        <f>U11972+U11987</f>
        <v>0</v>
      </c>
      <c r="V11971" s="21">
        <f>V11972+V11987</f>
        <v>0</v>
      </c>
      <c r="W11971" s="21">
        <f>W11972+W11987</f>
        <v>0</v>
      </c>
      <c r="Y11971" s="28" t="str">
        <f t="shared" si="6330"/>
        <v/>
      </c>
      <c r="Z11971" s="28" t="str">
        <f>IF(N11971&lt;O11971+P11971,"出卖应大于等于出卖肉畜+出卖仔畜","")</f>
        <v/>
      </c>
      <c r="AA11971" s="28" t="str">
        <f t="shared" si="6335"/>
        <v/>
      </c>
      <c r="AB11971" s="28" t="str">
        <f>IF(R11971&lt;T11971,"期末实有头数应大于等于耕役畜","")</f>
        <v/>
      </c>
      <c r="AC11971" s="28" t="str">
        <f t="shared" si="6336"/>
        <v/>
      </c>
    </row>
    <row r="11972" spans="2:29">
      <c r="B11972" s="19"/>
      <c r="C11972" s="30"/>
      <c r="D11972" s="19" t="s">
        <v>34</v>
      </c>
      <c r="E11972" s="20" t="s">
        <v>33</v>
      </c>
      <c r="F11972" s="19">
        <v>2</v>
      </c>
      <c r="G11972" s="21">
        <f t="shared" ref="G11972:S11972" si="6338">G11973+G11981</f>
        <v>0</v>
      </c>
      <c r="H11972" s="21">
        <f t="shared" si="6338"/>
        <v>0</v>
      </c>
      <c r="I11972" s="21">
        <f t="shared" si="6338"/>
        <v>0</v>
      </c>
      <c r="J11972" s="21">
        <f t="shared" si="6338"/>
        <v>0</v>
      </c>
      <c r="K11972" s="21">
        <f t="shared" si="6338"/>
        <v>0</v>
      </c>
      <c r="L11972" s="21">
        <f t="shared" si="6338"/>
        <v>0</v>
      </c>
      <c r="M11972" s="21">
        <f t="shared" si="6338"/>
        <v>0</v>
      </c>
      <c r="N11972" s="21">
        <f t="shared" si="6338"/>
        <v>0</v>
      </c>
      <c r="O11972" s="21">
        <f t="shared" si="6338"/>
        <v>0</v>
      </c>
      <c r="P11972" s="21">
        <f t="shared" si="6338"/>
        <v>0</v>
      </c>
      <c r="Q11972" s="21">
        <f t="shared" si="6338"/>
        <v>0</v>
      </c>
      <c r="R11972" s="21">
        <f t="shared" si="6338"/>
        <v>0</v>
      </c>
      <c r="S11972" s="21">
        <f t="shared" si="6338"/>
        <v>0</v>
      </c>
      <c r="T11972" s="21">
        <f>T11973</f>
        <v>0</v>
      </c>
      <c r="U11972" s="21">
        <f>U11973+U11981</f>
        <v>0</v>
      </c>
      <c r="V11972" s="21">
        <f>V11973+V11981</f>
        <v>0</v>
      </c>
      <c r="W11972" s="21">
        <f>W11973+W11981</f>
        <v>0</v>
      </c>
      <c r="Y11972" s="28" t="str">
        <f t="shared" ref="Y11972:Y11988" si="6339">IF(H11972&lt;I11972,"繁殖仔畜应大于等于成活","")</f>
        <v/>
      </c>
      <c r="Z11972" s="28" t="str">
        <f t="shared" ref="Z11972:Z11983" si="6340">IF(N11972&lt;O11972+P11972,"出卖应大于等于出卖肉畜+出卖仔畜","")</f>
        <v/>
      </c>
      <c r="AA11972" s="28" t="str">
        <f t="shared" si="6335"/>
        <v/>
      </c>
      <c r="AB11972" s="28" t="str">
        <f>IF(R11972&lt;T11972,"期末实有头数应大于等于耕役畜","")</f>
        <v/>
      </c>
      <c r="AC11972" s="28" t="str">
        <f t="shared" si="6336"/>
        <v/>
      </c>
    </row>
    <row r="11973" spans="2:29">
      <c r="B11973" s="19"/>
      <c r="C11973" s="30"/>
      <c r="D11973" s="19" t="s">
        <v>35</v>
      </c>
      <c r="E11973" s="20" t="s">
        <v>33</v>
      </c>
      <c r="F11973" s="19">
        <v>3</v>
      </c>
      <c r="G11973" s="21">
        <f t="shared" ref="G11973:R11973" si="6341">G11974+G11977+G11978+G11979+G11980</f>
        <v>0</v>
      </c>
      <c r="H11973" s="21">
        <f t="shared" si="6341"/>
        <v>0</v>
      </c>
      <c r="I11973" s="21">
        <f t="shared" si="6341"/>
        <v>0</v>
      </c>
      <c r="J11973" s="21">
        <f t="shared" si="6341"/>
        <v>0</v>
      </c>
      <c r="K11973" s="21">
        <f t="shared" si="6341"/>
        <v>0</v>
      </c>
      <c r="L11973" s="21">
        <f t="shared" si="6341"/>
        <v>0</v>
      </c>
      <c r="M11973" s="21">
        <f t="shared" si="6341"/>
        <v>0</v>
      </c>
      <c r="N11973" s="21">
        <f t="shared" si="6341"/>
        <v>0</v>
      </c>
      <c r="O11973" s="21">
        <f t="shared" si="6341"/>
        <v>0</v>
      </c>
      <c r="P11973" s="21">
        <f t="shared" si="6341"/>
        <v>0</v>
      </c>
      <c r="Q11973" s="21">
        <f t="shared" si="6341"/>
        <v>0</v>
      </c>
      <c r="R11973" s="21">
        <f t="shared" si="6341"/>
        <v>0</v>
      </c>
      <c r="S11973" s="21">
        <f>S11974+S11977+S11978+S11980</f>
        <v>0</v>
      </c>
      <c r="T11973" s="21">
        <f>T11974+T11977+T11978+T11979+T11980</f>
        <v>0</v>
      </c>
      <c r="U11973" s="21">
        <f>U11974+U11977+U11978+U11980</f>
        <v>0</v>
      </c>
      <c r="V11973" s="21">
        <f>V11974+V11977+V11978+V11980</f>
        <v>0</v>
      </c>
      <c r="W11973" s="21">
        <f>W11974+W11977+W11978+W11980</f>
        <v>0</v>
      </c>
      <c r="Y11973" s="28" t="str">
        <f t="shared" si="6339"/>
        <v/>
      </c>
      <c r="Z11973" s="28" t="str">
        <f t="shared" si="6340"/>
        <v/>
      </c>
      <c r="AA11973" s="28" t="str">
        <f t="shared" si="6335"/>
        <v/>
      </c>
      <c r="AB11973" s="28" t="str">
        <f>IF(R11973&lt;T11973,"期末实有头数应大于等于耕役畜","")</f>
        <v/>
      </c>
      <c r="AC11973" s="28" t="str">
        <f t="shared" si="6336"/>
        <v/>
      </c>
    </row>
    <row r="11974" spans="2:29">
      <c r="B11974" s="19"/>
      <c r="C11974" s="30"/>
      <c r="D11974" s="19" t="s">
        <v>36</v>
      </c>
      <c r="E11974" s="20" t="s">
        <v>33</v>
      </c>
      <c r="F11974" s="19">
        <v>4</v>
      </c>
      <c r="R11974" s="21">
        <f>G11974+I11974+J11974+K11974-L11974-M11974-N11974-Q11974</f>
        <v>0</v>
      </c>
      <c r="Y11974" s="28" t="str">
        <f t="shared" si="6339"/>
        <v/>
      </c>
      <c r="Z11974" s="28" t="str">
        <f t="shared" si="6340"/>
        <v/>
      </c>
      <c r="AA11974" s="28" t="str">
        <f t="shared" si="6335"/>
        <v/>
      </c>
      <c r="AB11974" s="28" t="str">
        <f>IF(R11974&lt;T11974,"期末实有头数应大于等于耕役畜","")</f>
        <v/>
      </c>
      <c r="AC11974" s="28" t="str">
        <f t="shared" si="6336"/>
        <v/>
      </c>
    </row>
    <row r="11975" spans="2:29">
      <c r="B11975" s="19"/>
      <c r="C11975" s="30"/>
      <c r="D11975" s="19" t="s">
        <v>37</v>
      </c>
      <c r="E11975" s="20" t="s">
        <v>33</v>
      </c>
      <c r="F11975" s="19">
        <v>5</v>
      </c>
      <c r="R11975" s="21">
        <f t="shared" ref="R11975:R11980" si="6342">G11975+I11975+J11975+K11975-L11975-M11975-N11975-Q11975</f>
        <v>0</v>
      </c>
      <c r="T11975" s="22" t="s">
        <v>38</v>
      </c>
      <c r="V11975" s="22" t="s">
        <v>38</v>
      </c>
      <c r="W11975" s="22" t="s">
        <v>38</v>
      </c>
      <c r="Y11975" s="28" t="str">
        <f t="shared" si="6339"/>
        <v/>
      </c>
      <c r="Z11975" s="28" t="str">
        <f t="shared" si="6340"/>
        <v/>
      </c>
      <c r="AA11975" s="28" t="str">
        <f t="shared" si="6335"/>
        <v/>
      </c>
      <c r="AB11975" s="28"/>
      <c r="AC11975" s="28"/>
    </row>
    <row r="11976" spans="2:29">
      <c r="B11976" s="19"/>
      <c r="C11976" s="30"/>
      <c r="D11976" s="19" t="s">
        <v>39</v>
      </c>
      <c r="E11976" s="20" t="s">
        <v>33</v>
      </c>
      <c r="F11976" s="19">
        <v>6</v>
      </c>
      <c r="R11976" s="21">
        <f t="shared" si="6342"/>
        <v>0</v>
      </c>
      <c r="T11976" s="22" t="s">
        <v>38</v>
      </c>
      <c r="V11976" s="22" t="s">
        <v>38</v>
      </c>
      <c r="W11976" s="22" t="s">
        <v>38</v>
      </c>
      <c r="Y11976" s="28" t="str">
        <f t="shared" si="6339"/>
        <v/>
      </c>
      <c r="Z11976" s="28" t="str">
        <f t="shared" si="6340"/>
        <v/>
      </c>
      <c r="AA11976" s="28" t="str">
        <f t="shared" si="6335"/>
        <v/>
      </c>
      <c r="AB11976" s="28"/>
      <c r="AC11976" s="28"/>
    </row>
    <row r="11977" spans="2:29">
      <c r="B11977" s="19"/>
      <c r="C11977" s="30"/>
      <c r="D11977" s="19" t="s">
        <v>40</v>
      </c>
      <c r="E11977" s="20" t="s">
        <v>41</v>
      </c>
      <c r="F11977" s="19">
        <v>7</v>
      </c>
      <c r="R11977" s="21">
        <f t="shared" si="6342"/>
        <v>0</v>
      </c>
      <c r="Y11977" s="28" t="str">
        <f t="shared" si="6339"/>
        <v/>
      </c>
      <c r="Z11977" s="28" t="str">
        <f t="shared" si="6340"/>
        <v/>
      </c>
      <c r="AA11977" s="28" t="str">
        <f t="shared" si="6335"/>
        <v/>
      </c>
      <c r="AB11977" s="28" t="str">
        <f>IF(R11977&lt;T11977,"期末实有头数应大于等于耕役畜","")</f>
        <v/>
      </c>
      <c r="AC11977" s="28" t="str">
        <f>IF(R11977&lt;V11977+W11977,"期末实有头数应大于等于良种+改良种","")</f>
        <v/>
      </c>
    </row>
    <row r="11978" spans="2:29">
      <c r="B11978" s="19"/>
      <c r="C11978" s="30"/>
      <c r="D11978" s="19" t="s">
        <v>42</v>
      </c>
      <c r="E11978" s="20" t="s">
        <v>33</v>
      </c>
      <c r="F11978" s="19">
        <v>8</v>
      </c>
      <c r="R11978" s="21">
        <f t="shared" si="6342"/>
        <v>0</v>
      </c>
      <c r="Y11978" s="28" t="str">
        <f t="shared" si="6339"/>
        <v/>
      </c>
      <c r="Z11978" s="28" t="str">
        <f t="shared" si="6340"/>
        <v/>
      </c>
      <c r="AA11978" s="28" t="str">
        <f t="shared" si="6335"/>
        <v/>
      </c>
      <c r="AB11978" s="28" t="str">
        <f>IF(R11978&lt;T11978,"期末实有头数应大于等于耕役畜","")</f>
        <v/>
      </c>
      <c r="AC11978" s="28" t="str">
        <f>IF(R11978&lt;V11978+W11978,"期末实有头数应大于等于良种+改良种","")</f>
        <v/>
      </c>
    </row>
    <row r="11979" spans="2:29">
      <c r="B11979" s="19"/>
      <c r="C11979" s="30"/>
      <c r="D11979" s="19" t="s">
        <v>43</v>
      </c>
      <c r="E11979" s="20" t="s">
        <v>33</v>
      </c>
      <c r="F11979" s="19">
        <v>9</v>
      </c>
      <c r="R11979" s="21">
        <f t="shared" si="6342"/>
        <v>0</v>
      </c>
      <c r="S11979" s="22" t="s">
        <v>38</v>
      </c>
      <c r="U11979" s="22" t="s">
        <v>38</v>
      </c>
      <c r="V11979" s="22" t="s">
        <v>38</v>
      </c>
      <c r="W11979" s="22" t="s">
        <v>38</v>
      </c>
      <c r="Y11979" s="28" t="str">
        <f t="shared" si="6339"/>
        <v/>
      </c>
      <c r="Z11979" s="28" t="str">
        <f t="shared" si="6340"/>
        <v/>
      </c>
      <c r="AA11979" s="28"/>
      <c r="AB11979" s="28" t="str">
        <f>IF(R11979&lt;T11979,"期末实有头数应大于等于耕役畜","")</f>
        <v/>
      </c>
      <c r="AC11979" s="28"/>
    </row>
    <row r="11980" spans="2:29">
      <c r="B11980" s="19"/>
      <c r="C11980" s="30"/>
      <c r="D11980" s="19" t="s">
        <v>44</v>
      </c>
      <c r="E11980" s="20" t="s">
        <v>45</v>
      </c>
      <c r="F11980" s="19">
        <v>10</v>
      </c>
      <c r="R11980" s="21">
        <f t="shared" si="6342"/>
        <v>0</v>
      </c>
      <c r="Y11980" s="28" t="str">
        <f t="shared" si="6339"/>
        <v/>
      </c>
      <c r="Z11980" s="28" t="str">
        <f t="shared" si="6340"/>
        <v/>
      </c>
      <c r="AA11980" s="28" t="str">
        <f>IF(R11980&lt;S11980+U11980,"期末实有头数应大于等于能繁母畜+种公畜","")</f>
        <v/>
      </c>
      <c r="AB11980" s="28" t="str">
        <f>IF(R11980&lt;T11980,"期末实有头数应大于等于耕役畜","")</f>
        <v/>
      </c>
      <c r="AC11980" s="28" t="str">
        <f>IF(R11980&lt;V11980+W11980,"期末实有头数应大于等于良种+改良种","")</f>
        <v/>
      </c>
    </row>
    <row r="11981" spans="2:29">
      <c r="B11981" s="19"/>
      <c r="C11981" s="30"/>
      <c r="D11981" s="19" t="s">
        <v>46</v>
      </c>
      <c r="E11981" s="20" t="s">
        <v>47</v>
      </c>
      <c r="F11981" s="19">
        <v>11</v>
      </c>
      <c r="G11981" s="21">
        <f t="shared" ref="G11981:S11981" si="6343">G11982+G11986</f>
        <v>0</v>
      </c>
      <c r="H11981" s="21">
        <f t="shared" si="6343"/>
        <v>0</v>
      </c>
      <c r="I11981" s="21">
        <f t="shared" si="6343"/>
        <v>0</v>
      </c>
      <c r="J11981" s="21">
        <f t="shared" si="6343"/>
        <v>0</v>
      </c>
      <c r="K11981" s="21">
        <f t="shared" si="6343"/>
        <v>0</v>
      </c>
      <c r="L11981" s="21">
        <f t="shared" si="6343"/>
        <v>0</v>
      </c>
      <c r="M11981" s="21">
        <f t="shared" si="6343"/>
        <v>0</v>
      </c>
      <c r="N11981" s="21">
        <f t="shared" si="6343"/>
        <v>0</v>
      </c>
      <c r="O11981" s="21">
        <f t="shared" si="6343"/>
        <v>0</v>
      </c>
      <c r="P11981" s="21">
        <f t="shared" si="6343"/>
        <v>0</v>
      </c>
      <c r="Q11981" s="21">
        <f t="shared" si="6343"/>
        <v>0</v>
      </c>
      <c r="R11981" s="23">
        <f t="shared" si="6343"/>
        <v>0</v>
      </c>
      <c r="S11981" s="21">
        <f t="shared" si="6343"/>
        <v>0</v>
      </c>
      <c r="T11981" s="22" t="s">
        <v>38</v>
      </c>
      <c r="U11981" s="21">
        <f>U11982+U11986</f>
        <v>0</v>
      </c>
      <c r="V11981" s="21">
        <f>V11982+V11986</f>
        <v>0</v>
      </c>
      <c r="W11981" s="21">
        <f>W11982+W11986</f>
        <v>0</v>
      </c>
      <c r="Y11981" s="28" t="str">
        <f t="shared" si="6339"/>
        <v/>
      </c>
      <c r="Z11981" s="28" t="str">
        <f t="shared" si="6340"/>
        <v/>
      </c>
      <c r="AA11981" s="28" t="str">
        <f>IF(R11981&lt;S11981+U11981,"期末实有头数应大于等于能繁母畜+种公畜","")</f>
        <v/>
      </c>
      <c r="AB11981" s="28"/>
      <c r="AC11981" s="28" t="str">
        <f>IF(R11981&lt;V11981+W11981,"期末实有头数应大于等于良种+改良种","")</f>
        <v/>
      </c>
    </row>
    <row r="11982" spans="2:29">
      <c r="B11982" s="19"/>
      <c r="C11982" s="30"/>
      <c r="D11982" s="19" t="s">
        <v>48</v>
      </c>
      <c r="E11982" s="20" t="s">
        <v>47</v>
      </c>
      <c r="F11982" s="19">
        <v>12</v>
      </c>
      <c r="R11982" s="21">
        <f>G11982+I11982+J11982+K11982-L11982-M11982-N11982-Q11982</f>
        <v>0</v>
      </c>
      <c r="T11982" s="22" t="s">
        <v>38</v>
      </c>
      <c r="Y11982" s="28" t="str">
        <f t="shared" si="6339"/>
        <v/>
      </c>
      <c r="Z11982" s="28" t="str">
        <f t="shared" si="6340"/>
        <v/>
      </c>
      <c r="AA11982" s="28" t="str">
        <f>IF(R11982&lt;S11982+U11982,"期末实有头数应大于等于能繁母畜+种公畜","")</f>
        <v/>
      </c>
      <c r="AB11982" s="28"/>
      <c r="AC11982" s="28" t="str">
        <f>IF(R11982&lt;V11982+W11982,"期末实有头数应大于等于良种+改良种","")</f>
        <v/>
      </c>
    </row>
    <row r="11983" spans="2:29">
      <c r="B11983" s="19"/>
      <c r="C11983" s="30"/>
      <c r="D11983" s="19" t="s">
        <v>49</v>
      </c>
      <c r="E11983" s="20" t="s">
        <v>47</v>
      </c>
      <c r="F11983" s="19">
        <v>13</v>
      </c>
      <c r="R11983" s="21">
        <f>G11983+I11983+J11983+K11983-L11983-M11983-N11983-Q11983</f>
        <v>0</v>
      </c>
      <c r="T11983" s="22" t="s">
        <v>38</v>
      </c>
      <c r="V11983" s="22" t="s">
        <v>38</v>
      </c>
      <c r="W11983" s="22" t="s">
        <v>38</v>
      </c>
      <c r="Y11983" s="28" t="str">
        <f t="shared" si="6339"/>
        <v/>
      </c>
      <c r="Z11983" s="28" t="str">
        <f t="shared" si="6340"/>
        <v/>
      </c>
      <c r="AA11983" s="28" t="str">
        <f>IF(R11983&lt;S11983+U11983,"期末实有头数应大于等于能繁母畜+种公畜","")</f>
        <v/>
      </c>
      <c r="AB11983" s="28"/>
      <c r="AC11983" s="28"/>
    </row>
    <row r="11984" spans="2:29">
      <c r="B11984" s="19"/>
      <c r="C11984" s="30"/>
      <c r="D11984" s="19" t="s">
        <v>50</v>
      </c>
      <c r="E11984" s="20" t="s">
        <v>47</v>
      </c>
      <c r="F11984" s="19">
        <v>14</v>
      </c>
      <c r="H11984" s="22" t="s">
        <v>38</v>
      </c>
      <c r="I11984" s="22" t="s">
        <v>38</v>
      </c>
      <c r="J11984" s="22" t="s">
        <v>38</v>
      </c>
      <c r="K11984" s="22" t="s">
        <v>38</v>
      </c>
      <c r="L11984" s="22" t="s">
        <v>38</v>
      </c>
      <c r="M11984" s="22" t="s">
        <v>38</v>
      </c>
      <c r="N11984" s="22" t="s">
        <v>38</v>
      </c>
      <c r="O11984" s="22" t="s">
        <v>38</v>
      </c>
      <c r="P11984" s="22" t="s">
        <v>38</v>
      </c>
      <c r="Q11984" s="22" t="s">
        <v>38</v>
      </c>
      <c r="R11984" s="24"/>
      <c r="T11984" s="22" t="s">
        <v>38</v>
      </c>
      <c r="U11984" s="22" t="s">
        <v>38</v>
      </c>
      <c r="V11984" s="22" t="s">
        <v>38</v>
      </c>
      <c r="W11984" s="22" t="s">
        <v>38</v>
      </c>
      <c r="Y11984" s="28" t="str">
        <f t="shared" si="6339"/>
        <v/>
      </c>
      <c r="Z11984" s="28"/>
      <c r="AA11984" s="28"/>
      <c r="AB11984" s="28"/>
      <c r="AC11984" s="28"/>
    </row>
    <row r="11985" spans="2:29">
      <c r="B11985" s="19"/>
      <c r="C11985" s="30"/>
      <c r="D11985" s="19" t="s">
        <v>51</v>
      </c>
      <c r="E11985" s="20" t="s">
        <v>47</v>
      </c>
      <c r="F11985" s="19">
        <v>15</v>
      </c>
      <c r="H11985" s="22" t="s">
        <v>38</v>
      </c>
      <c r="I11985" s="22" t="s">
        <v>38</v>
      </c>
      <c r="J11985" s="22" t="s">
        <v>38</v>
      </c>
      <c r="K11985" s="22" t="s">
        <v>38</v>
      </c>
      <c r="L11985" s="22" t="s">
        <v>38</v>
      </c>
      <c r="M11985" s="22" t="s">
        <v>38</v>
      </c>
      <c r="N11985" s="22" t="s">
        <v>38</v>
      </c>
      <c r="O11985" s="22" t="s">
        <v>38</v>
      </c>
      <c r="P11985" s="22" t="s">
        <v>38</v>
      </c>
      <c r="Q11985" s="22" t="s">
        <v>38</v>
      </c>
      <c r="R11985" s="24"/>
      <c r="T11985" s="22" t="s">
        <v>38</v>
      </c>
      <c r="U11985" s="22" t="s">
        <v>38</v>
      </c>
      <c r="V11985" s="22" t="s">
        <v>38</v>
      </c>
      <c r="W11985" s="22" t="s">
        <v>38</v>
      </c>
      <c r="Y11985" s="28" t="str">
        <f t="shared" si="6339"/>
        <v/>
      </c>
      <c r="Z11985" s="28"/>
      <c r="AA11985" s="28"/>
      <c r="AB11985" s="28"/>
      <c r="AC11985" s="28"/>
    </row>
    <row r="11986" spans="2:29">
      <c r="B11986" s="19"/>
      <c r="C11986" s="30"/>
      <c r="D11986" s="19" t="s">
        <v>52</v>
      </c>
      <c r="E11986" s="20" t="s">
        <v>47</v>
      </c>
      <c r="F11986" s="19">
        <v>16</v>
      </c>
      <c r="R11986" s="21">
        <f>G11986+I11986+J11986+K11986-L11986-M11986-N11986-Q11986</f>
        <v>0</v>
      </c>
      <c r="T11986" s="22" t="s">
        <v>38</v>
      </c>
      <c r="Y11986" s="28" t="str">
        <f t="shared" si="6339"/>
        <v/>
      </c>
      <c r="Z11986" s="28" t="str">
        <f>IF(N11986&lt;O11986+P11986,"出卖应大于等于出卖肉畜+出卖仔畜","")</f>
        <v/>
      </c>
      <c r="AA11986" s="28" t="str">
        <f t="shared" ref="AA11986:AA11995" si="6344">IF(R11986&lt;S11986+U11986,"期末实有头数应大于等于能繁母畜+种公畜","")</f>
        <v/>
      </c>
      <c r="AB11986" s="28"/>
      <c r="AC11986" s="28" t="str">
        <f t="shared" ref="AC11986:AC11991" si="6345">IF(R11986&lt;V11986+W11986,"期末实有头数应大于等于良种+改良种","")</f>
        <v/>
      </c>
    </row>
    <row r="11987" spans="2:29">
      <c r="B11987" s="19"/>
      <c r="C11987" s="30"/>
      <c r="D11987" s="19" t="s">
        <v>53</v>
      </c>
      <c r="E11987" s="18" t="s">
        <v>33</v>
      </c>
      <c r="F11987" s="19">
        <v>17</v>
      </c>
      <c r="R11987" s="21">
        <f>G11987+I11987+J11987+K11987-L11987-M11987-N11987-Q11987</f>
        <v>0</v>
      </c>
      <c r="T11987" s="22" t="s">
        <v>38</v>
      </c>
      <c r="Y11987" s="28" t="str">
        <f t="shared" si="6339"/>
        <v/>
      </c>
      <c r="Z11987" s="28" t="str">
        <f>IF(N11987&lt;O11987+P11987,"出卖应大于等于出卖肉畜+出卖仔畜","")</f>
        <v/>
      </c>
      <c r="AA11987" s="28" t="str">
        <f t="shared" si="6344"/>
        <v/>
      </c>
      <c r="AB11987" s="28"/>
      <c r="AC11987" s="28" t="str">
        <f t="shared" si="6345"/>
        <v/>
      </c>
    </row>
    <row r="11988" spans="2:29">
      <c r="B11988" s="18"/>
      <c r="C11988" s="29"/>
      <c r="D11988" s="19" t="s">
        <v>32</v>
      </c>
      <c r="E11988" s="20" t="s">
        <v>33</v>
      </c>
      <c r="F11988" s="19">
        <v>1</v>
      </c>
      <c r="G11988" s="21">
        <f t="shared" ref="G11988:S11988" si="6346">G11989+G12004</f>
        <v>0</v>
      </c>
      <c r="H11988" s="21">
        <f t="shared" si="6346"/>
        <v>0</v>
      </c>
      <c r="I11988" s="21">
        <f t="shared" si="6346"/>
        <v>0</v>
      </c>
      <c r="J11988" s="21">
        <f t="shared" si="6346"/>
        <v>0</v>
      </c>
      <c r="K11988" s="21">
        <f t="shared" si="6346"/>
        <v>0</v>
      </c>
      <c r="L11988" s="21">
        <f t="shared" si="6346"/>
        <v>0</v>
      </c>
      <c r="M11988" s="21">
        <f t="shared" si="6346"/>
        <v>0</v>
      </c>
      <c r="N11988" s="21">
        <f t="shared" si="6346"/>
        <v>0</v>
      </c>
      <c r="O11988" s="21">
        <f t="shared" si="6346"/>
        <v>0</v>
      </c>
      <c r="P11988" s="21">
        <f t="shared" si="6346"/>
        <v>0</v>
      </c>
      <c r="Q11988" s="21">
        <f t="shared" si="6346"/>
        <v>0</v>
      </c>
      <c r="R11988" s="21">
        <f t="shared" si="6346"/>
        <v>0</v>
      </c>
      <c r="S11988" s="21">
        <f t="shared" si="6346"/>
        <v>0</v>
      </c>
      <c r="T11988" s="21">
        <f>T11989</f>
        <v>0</v>
      </c>
      <c r="U11988" s="21">
        <f>U11989+U12004</f>
        <v>0</v>
      </c>
      <c r="V11988" s="21">
        <f>V11989+V12004</f>
        <v>0</v>
      </c>
      <c r="W11988" s="21">
        <f>W11989+W12004</f>
        <v>0</v>
      </c>
      <c r="Y11988" s="28" t="str">
        <f t="shared" si="6339"/>
        <v/>
      </c>
      <c r="Z11988" s="28" t="str">
        <f>IF(N11988&lt;O11988+P11988,"出卖应大于等于出卖肉畜+出卖仔畜","")</f>
        <v/>
      </c>
      <c r="AA11988" s="28" t="str">
        <f t="shared" si="6344"/>
        <v/>
      </c>
      <c r="AB11988" s="28" t="str">
        <f>IF(R11988&lt;T11988,"期末实有头数应大于等于耕役畜","")</f>
        <v/>
      </c>
      <c r="AC11988" s="28" t="str">
        <f t="shared" si="6345"/>
        <v/>
      </c>
    </row>
    <row r="11989" spans="2:29">
      <c r="B11989" s="19"/>
      <c r="C11989" s="30"/>
      <c r="D11989" s="19" t="s">
        <v>34</v>
      </c>
      <c r="E11989" s="20" t="s">
        <v>33</v>
      </c>
      <c r="F11989" s="19">
        <v>2</v>
      </c>
      <c r="G11989" s="21">
        <f t="shared" ref="G11989:S11989" si="6347">G11990+G11998</f>
        <v>0</v>
      </c>
      <c r="H11989" s="21">
        <f t="shared" si="6347"/>
        <v>0</v>
      </c>
      <c r="I11989" s="21">
        <f t="shared" si="6347"/>
        <v>0</v>
      </c>
      <c r="J11989" s="21">
        <f t="shared" si="6347"/>
        <v>0</v>
      </c>
      <c r="K11989" s="21">
        <f t="shared" si="6347"/>
        <v>0</v>
      </c>
      <c r="L11989" s="21">
        <f t="shared" si="6347"/>
        <v>0</v>
      </c>
      <c r="M11989" s="21">
        <f t="shared" si="6347"/>
        <v>0</v>
      </c>
      <c r="N11989" s="21">
        <f t="shared" si="6347"/>
        <v>0</v>
      </c>
      <c r="O11989" s="21">
        <f t="shared" si="6347"/>
        <v>0</v>
      </c>
      <c r="P11989" s="21">
        <f t="shared" si="6347"/>
        <v>0</v>
      </c>
      <c r="Q11989" s="21">
        <f t="shared" si="6347"/>
        <v>0</v>
      </c>
      <c r="R11989" s="21">
        <f t="shared" si="6347"/>
        <v>0</v>
      </c>
      <c r="S11989" s="21">
        <f t="shared" si="6347"/>
        <v>0</v>
      </c>
      <c r="T11989" s="21">
        <f>T11990</f>
        <v>0</v>
      </c>
      <c r="U11989" s="21">
        <f>U11990+U11998</f>
        <v>0</v>
      </c>
      <c r="V11989" s="21">
        <f>V11990+V11998</f>
        <v>0</v>
      </c>
      <c r="W11989" s="21">
        <f>W11990+W11998</f>
        <v>0</v>
      </c>
      <c r="Y11989" s="28" t="str">
        <f t="shared" ref="Y11989:Y12005" si="6348">IF(H11989&lt;I11989,"繁殖仔畜应大于等于成活","")</f>
        <v/>
      </c>
      <c r="Z11989" s="28" t="str">
        <f t="shared" ref="Z11989:Z12000" si="6349">IF(N11989&lt;O11989+P11989,"出卖应大于等于出卖肉畜+出卖仔畜","")</f>
        <v/>
      </c>
      <c r="AA11989" s="28" t="str">
        <f t="shared" si="6344"/>
        <v/>
      </c>
      <c r="AB11989" s="28" t="str">
        <f>IF(R11989&lt;T11989,"期末实有头数应大于等于耕役畜","")</f>
        <v/>
      </c>
      <c r="AC11989" s="28" t="str">
        <f t="shared" si="6345"/>
        <v/>
      </c>
    </row>
    <row r="11990" spans="2:29">
      <c r="B11990" s="19"/>
      <c r="C11990" s="30"/>
      <c r="D11990" s="19" t="s">
        <v>35</v>
      </c>
      <c r="E11990" s="20" t="s">
        <v>33</v>
      </c>
      <c r="F11990" s="19">
        <v>3</v>
      </c>
      <c r="G11990" s="21">
        <f t="shared" ref="G11990:R11990" si="6350">G11991+G11994+G11995+G11996+G11997</f>
        <v>0</v>
      </c>
      <c r="H11990" s="21">
        <f t="shared" si="6350"/>
        <v>0</v>
      </c>
      <c r="I11990" s="21">
        <f t="shared" si="6350"/>
        <v>0</v>
      </c>
      <c r="J11990" s="21">
        <f t="shared" si="6350"/>
        <v>0</v>
      </c>
      <c r="K11990" s="21">
        <f t="shared" si="6350"/>
        <v>0</v>
      </c>
      <c r="L11990" s="21">
        <f t="shared" si="6350"/>
        <v>0</v>
      </c>
      <c r="M11990" s="21">
        <f t="shared" si="6350"/>
        <v>0</v>
      </c>
      <c r="N11990" s="21">
        <f t="shared" si="6350"/>
        <v>0</v>
      </c>
      <c r="O11990" s="21">
        <f t="shared" si="6350"/>
        <v>0</v>
      </c>
      <c r="P11990" s="21">
        <f t="shared" si="6350"/>
        <v>0</v>
      </c>
      <c r="Q11990" s="21">
        <f t="shared" si="6350"/>
        <v>0</v>
      </c>
      <c r="R11990" s="21">
        <f t="shared" si="6350"/>
        <v>0</v>
      </c>
      <c r="S11990" s="21">
        <f>S11991+S11994+S11995+S11997</f>
        <v>0</v>
      </c>
      <c r="T11990" s="21">
        <f>T11991+T11994+T11995+T11996+T11997</f>
        <v>0</v>
      </c>
      <c r="U11990" s="21">
        <f>U11991+U11994+U11995+U11997</f>
        <v>0</v>
      </c>
      <c r="V11990" s="21">
        <f>V11991+V11994+V11995+V11997</f>
        <v>0</v>
      </c>
      <c r="W11990" s="21">
        <f>W11991+W11994+W11995+W11997</f>
        <v>0</v>
      </c>
      <c r="Y11990" s="28" t="str">
        <f t="shared" si="6348"/>
        <v/>
      </c>
      <c r="Z11990" s="28" t="str">
        <f t="shared" si="6349"/>
        <v/>
      </c>
      <c r="AA11990" s="28" t="str">
        <f t="shared" si="6344"/>
        <v/>
      </c>
      <c r="AB11990" s="28" t="str">
        <f>IF(R11990&lt;T11990,"期末实有头数应大于等于耕役畜","")</f>
        <v/>
      </c>
      <c r="AC11990" s="28" t="str">
        <f t="shared" si="6345"/>
        <v/>
      </c>
    </row>
    <row r="11991" spans="2:29">
      <c r="B11991" s="19"/>
      <c r="C11991" s="30"/>
      <c r="D11991" s="19" t="s">
        <v>36</v>
      </c>
      <c r="E11991" s="20" t="s">
        <v>33</v>
      </c>
      <c r="F11991" s="19">
        <v>4</v>
      </c>
      <c r="R11991" s="21">
        <f>G11991+I11991+J11991+K11991-L11991-M11991-N11991-Q11991</f>
        <v>0</v>
      </c>
      <c r="Y11991" s="28" t="str">
        <f t="shared" si="6348"/>
        <v/>
      </c>
      <c r="Z11991" s="28" t="str">
        <f t="shared" si="6349"/>
        <v/>
      </c>
      <c r="AA11991" s="28" t="str">
        <f t="shared" si="6344"/>
        <v/>
      </c>
      <c r="AB11991" s="28" t="str">
        <f>IF(R11991&lt;T11991,"期末实有头数应大于等于耕役畜","")</f>
        <v/>
      </c>
      <c r="AC11991" s="28" t="str">
        <f t="shared" si="6345"/>
        <v/>
      </c>
    </row>
    <row r="11992" spans="2:29">
      <c r="B11992" s="19"/>
      <c r="C11992" s="30"/>
      <c r="D11992" s="19" t="s">
        <v>37</v>
      </c>
      <c r="E11992" s="20" t="s">
        <v>33</v>
      </c>
      <c r="F11992" s="19">
        <v>5</v>
      </c>
      <c r="R11992" s="21">
        <f t="shared" ref="R11992:R11997" si="6351">G11992+I11992+J11992+K11992-L11992-M11992-N11992-Q11992</f>
        <v>0</v>
      </c>
      <c r="T11992" s="22" t="s">
        <v>38</v>
      </c>
      <c r="V11992" s="22" t="s">
        <v>38</v>
      </c>
      <c r="W11992" s="22" t="s">
        <v>38</v>
      </c>
      <c r="Y11992" s="28" t="str">
        <f t="shared" si="6348"/>
        <v/>
      </c>
      <c r="Z11992" s="28" t="str">
        <f t="shared" si="6349"/>
        <v/>
      </c>
      <c r="AA11992" s="28" t="str">
        <f t="shared" si="6344"/>
        <v/>
      </c>
      <c r="AB11992" s="28"/>
      <c r="AC11992" s="28"/>
    </row>
    <row r="11993" spans="2:29">
      <c r="B11993" s="19"/>
      <c r="C11993" s="30"/>
      <c r="D11993" s="19" t="s">
        <v>39</v>
      </c>
      <c r="E11993" s="20" t="s">
        <v>33</v>
      </c>
      <c r="F11993" s="19">
        <v>6</v>
      </c>
      <c r="R11993" s="21">
        <f t="shared" si="6351"/>
        <v>0</v>
      </c>
      <c r="T11993" s="22" t="s">
        <v>38</v>
      </c>
      <c r="V11993" s="22" t="s">
        <v>38</v>
      </c>
      <c r="W11993" s="22" t="s">
        <v>38</v>
      </c>
      <c r="Y11993" s="28" t="str">
        <f t="shared" si="6348"/>
        <v/>
      </c>
      <c r="Z11993" s="28" t="str">
        <f t="shared" si="6349"/>
        <v/>
      </c>
      <c r="AA11993" s="28" t="str">
        <f t="shared" si="6344"/>
        <v/>
      </c>
      <c r="AB11993" s="28"/>
      <c r="AC11993" s="28"/>
    </row>
    <row r="11994" spans="2:29">
      <c r="B11994" s="19"/>
      <c r="C11994" s="30"/>
      <c r="D11994" s="19" t="s">
        <v>40</v>
      </c>
      <c r="E11994" s="20" t="s">
        <v>41</v>
      </c>
      <c r="F11994" s="19">
        <v>7</v>
      </c>
      <c r="R11994" s="21">
        <f t="shared" si="6351"/>
        <v>0</v>
      </c>
      <c r="Y11994" s="28" t="str">
        <f t="shared" si="6348"/>
        <v/>
      </c>
      <c r="Z11994" s="28" t="str">
        <f t="shared" si="6349"/>
        <v/>
      </c>
      <c r="AA11994" s="28" t="str">
        <f t="shared" si="6344"/>
        <v/>
      </c>
      <c r="AB11994" s="28" t="str">
        <f>IF(R11994&lt;T11994,"期末实有头数应大于等于耕役畜","")</f>
        <v/>
      </c>
      <c r="AC11994" s="28" t="str">
        <f>IF(R11994&lt;V11994+W11994,"期末实有头数应大于等于良种+改良种","")</f>
        <v/>
      </c>
    </row>
    <row r="11995" spans="2:29">
      <c r="B11995" s="19"/>
      <c r="C11995" s="30"/>
      <c r="D11995" s="19" t="s">
        <v>42</v>
      </c>
      <c r="E11995" s="20" t="s">
        <v>33</v>
      </c>
      <c r="F11995" s="19">
        <v>8</v>
      </c>
      <c r="R11995" s="21">
        <f t="shared" si="6351"/>
        <v>0</v>
      </c>
      <c r="Y11995" s="28" t="str">
        <f t="shared" si="6348"/>
        <v/>
      </c>
      <c r="Z11995" s="28" t="str">
        <f t="shared" si="6349"/>
        <v/>
      </c>
      <c r="AA11995" s="28" t="str">
        <f t="shared" si="6344"/>
        <v/>
      </c>
      <c r="AB11995" s="28" t="str">
        <f>IF(R11995&lt;T11995,"期末实有头数应大于等于耕役畜","")</f>
        <v/>
      </c>
      <c r="AC11995" s="28" t="str">
        <f>IF(R11995&lt;V11995+W11995,"期末实有头数应大于等于良种+改良种","")</f>
        <v/>
      </c>
    </row>
    <row r="11996" spans="2:29">
      <c r="B11996" s="19"/>
      <c r="C11996" s="30"/>
      <c r="D11996" s="19" t="s">
        <v>43</v>
      </c>
      <c r="E11996" s="20" t="s">
        <v>33</v>
      </c>
      <c r="F11996" s="19">
        <v>9</v>
      </c>
      <c r="R11996" s="21">
        <f t="shared" si="6351"/>
        <v>0</v>
      </c>
      <c r="S11996" s="22" t="s">
        <v>38</v>
      </c>
      <c r="U11996" s="22" t="s">
        <v>38</v>
      </c>
      <c r="V11996" s="22" t="s">
        <v>38</v>
      </c>
      <c r="W11996" s="22" t="s">
        <v>38</v>
      </c>
      <c r="Y11996" s="28" t="str">
        <f t="shared" si="6348"/>
        <v/>
      </c>
      <c r="Z11996" s="28" t="str">
        <f t="shared" si="6349"/>
        <v/>
      </c>
      <c r="AA11996" s="28"/>
      <c r="AB11996" s="28" t="str">
        <f>IF(R11996&lt;T11996,"期末实有头数应大于等于耕役畜","")</f>
        <v/>
      </c>
      <c r="AC11996" s="28"/>
    </row>
    <row r="11997" spans="2:29">
      <c r="B11997" s="19"/>
      <c r="C11997" s="30"/>
      <c r="D11997" s="19" t="s">
        <v>44</v>
      </c>
      <c r="E11997" s="20" t="s">
        <v>45</v>
      </c>
      <c r="F11997" s="19">
        <v>10</v>
      </c>
      <c r="R11997" s="21">
        <f t="shared" si="6351"/>
        <v>0</v>
      </c>
      <c r="Y11997" s="28" t="str">
        <f t="shared" si="6348"/>
        <v/>
      </c>
      <c r="Z11997" s="28" t="str">
        <f t="shared" si="6349"/>
        <v/>
      </c>
      <c r="AA11997" s="28" t="str">
        <f>IF(R11997&lt;S11997+U11997,"期末实有头数应大于等于能繁母畜+种公畜","")</f>
        <v/>
      </c>
      <c r="AB11997" s="28" t="str">
        <f>IF(R11997&lt;T11997,"期末实有头数应大于等于耕役畜","")</f>
        <v/>
      </c>
      <c r="AC11997" s="28" t="str">
        <f>IF(R11997&lt;V11997+W11997,"期末实有头数应大于等于良种+改良种","")</f>
        <v/>
      </c>
    </row>
    <row r="11998" spans="2:29">
      <c r="B11998" s="19"/>
      <c r="C11998" s="30"/>
      <c r="D11998" s="19" t="s">
        <v>46</v>
      </c>
      <c r="E11998" s="20" t="s">
        <v>47</v>
      </c>
      <c r="F11998" s="19">
        <v>11</v>
      </c>
      <c r="G11998" s="21">
        <f t="shared" ref="G11998:S11998" si="6352">G11999+G12003</f>
        <v>0</v>
      </c>
      <c r="H11998" s="21">
        <f t="shared" si="6352"/>
        <v>0</v>
      </c>
      <c r="I11998" s="21">
        <f t="shared" si="6352"/>
        <v>0</v>
      </c>
      <c r="J11998" s="21">
        <f t="shared" si="6352"/>
        <v>0</v>
      </c>
      <c r="K11998" s="21">
        <f t="shared" si="6352"/>
        <v>0</v>
      </c>
      <c r="L11998" s="21">
        <f t="shared" si="6352"/>
        <v>0</v>
      </c>
      <c r="M11998" s="21">
        <f t="shared" si="6352"/>
        <v>0</v>
      </c>
      <c r="N11998" s="21">
        <f t="shared" si="6352"/>
        <v>0</v>
      </c>
      <c r="O11998" s="21">
        <f t="shared" si="6352"/>
        <v>0</v>
      </c>
      <c r="P11998" s="21">
        <f t="shared" si="6352"/>
        <v>0</v>
      </c>
      <c r="Q11998" s="21">
        <f t="shared" si="6352"/>
        <v>0</v>
      </c>
      <c r="R11998" s="23">
        <f t="shared" si="6352"/>
        <v>0</v>
      </c>
      <c r="S11998" s="21">
        <f t="shared" si="6352"/>
        <v>0</v>
      </c>
      <c r="T11998" s="22" t="s">
        <v>38</v>
      </c>
      <c r="U11998" s="21">
        <f>U11999+U12003</f>
        <v>0</v>
      </c>
      <c r="V11998" s="21">
        <f>V11999+V12003</f>
        <v>0</v>
      </c>
      <c r="W11998" s="21">
        <f>W11999+W12003</f>
        <v>0</v>
      </c>
      <c r="Y11998" s="28" t="str">
        <f t="shared" si="6348"/>
        <v/>
      </c>
      <c r="Z11998" s="28" t="str">
        <f t="shared" si="6349"/>
        <v/>
      </c>
      <c r="AA11998" s="28" t="str">
        <f>IF(R11998&lt;S11998+U11998,"期末实有头数应大于等于能繁母畜+种公畜","")</f>
        <v/>
      </c>
      <c r="AB11998" s="28"/>
      <c r="AC11998" s="28" t="str">
        <f>IF(R11998&lt;V11998+W11998,"期末实有头数应大于等于良种+改良种","")</f>
        <v/>
      </c>
    </row>
    <row r="11999" spans="2:29">
      <c r="B11999" s="19"/>
      <c r="C11999" s="30"/>
      <c r="D11999" s="19" t="s">
        <v>48</v>
      </c>
      <c r="E11999" s="20" t="s">
        <v>47</v>
      </c>
      <c r="F11999" s="19">
        <v>12</v>
      </c>
      <c r="R11999" s="21">
        <f>G11999+I11999+J11999+K11999-L11999-M11999-N11999-Q11999</f>
        <v>0</v>
      </c>
      <c r="T11999" s="22" t="s">
        <v>38</v>
      </c>
      <c r="Y11999" s="28" t="str">
        <f t="shared" si="6348"/>
        <v/>
      </c>
      <c r="Z11999" s="28" t="str">
        <f t="shared" si="6349"/>
        <v/>
      </c>
      <c r="AA11999" s="28" t="str">
        <f>IF(R11999&lt;S11999+U11999,"期末实有头数应大于等于能繁母畜+种公畜","")</f>
        <v/>
      </c>
      <c r="AB11999" s="28"/>
      <c r="AC11999" s="28" t="str">
        <f>IF(R11999&lt;V11999+W11999,"期末实有头数应大于等于良种+改良种","")</f>
        <v/>
      </c>
    </row>
    <row r="12000" spans="2:29">
      <c r="B12000" s="19"/>
      <c r="C12000" s="30"/>
      <c r="D12000" s="19" t="s">
        <v>49</v>
      </c>
      <c r="E12000" s="20" t="s">
        <v>47</v>
      </c>
      <c r="F12000" s="19">
        <v>13</v>
      </c>
      <c r="R12000" s="21">
        <f>G12000+I12000+J12000+K12000-L12000-M12000-N12000-Q12000</f>
        <v>0</v>
      </c>
      <c r="T12000" s="22" t="s">
        <v>38</v>
      </c>
      <c r="V12000" s="22" t="s">
        <v>38</v>
      </c>
      <c r="W12000" s="22" t="s">
        <v>38</v>
      </c>
      <c r="Y12000" s="28" t="str">
        <f t="shared" si="6348"/>
        <v/>
      </c>
      <c r="Z12000" s="28" t="str">
        <f t="shared" si="6349"/>
        <v/>
      </c>
      <c r="AA12000" s="28" t="str">
        <f>IF(R12000&lt;S12000+U12000,"期末实有头数应大于等于能繁母畜+种公畜","")</f>
        <v/>
      </c>
      <c r="AB12000" s="28"/>
      <c r="AC12000" s="28"/>
    </row>
    <row r="12001" spans="2:29">
      <c r="B12001" s="19"/>
      <c r="C12001" s="30"/>
      <c r="D12001" s="19" t="s">
        <v>50</v>
      </c>
      <c r="E12001" s="20" t="s">
        <v>47</v>
      </c>
      <c r="F12001" s="19">
        <v>14</v>
      </c>
      <c r="H12001" s="22" t="s">
        <v>38</v>
      </c>
      <c r="I12001" s="22" t="s">
        <v>38</v>
      </c>
      <c r="J12001" s="22" t="s">
        <v>38</v>
      </c>
      <c r="K12001" s="22" t="s">
        <v>38</v>
      </c>
      <c r="L12001" s="22" t="s">
        <v>38</v>
      </c>
      <c r="M12001" s="22" t="s">
        <v>38</v>
      </c>
      <c r="N12001" s="22" t="s">
        <v>38</v>
      </c>
      <c r="O12001" s="22" t="s">
        <v>38</v>
      </c>
      <c r="P12001" s="22" t="s">
        <v>38</v>
      </c>
      <c r="Q12001" s="22" t="s">
        <v>38</v>
      </c>
      <c r="R12001" s="24"/>
      <c r="T12001" s="22" t="s">
        <v>38</v>
      </c>
      <c r="U12001" s="22" t="s">
        <v>38</v>
      </c>
      <c r="V12001" s="22" t="s">
        <v>38</v>
      </c>
      <c r="W12001" s="22" t="s">
        <v>38</v>
      </c>
      <c r="Y12001" s="28" t="str">
        <f t="shared" si="6348"/>
        <v/>
      </c>
      <c r="Z12001" s="28"/>
      <c r="AA12001" s="28"/>
      <c r="AB12001" s="28"/>
      <c r="AC12001" s="28"/>
    </row>
    <row r="12002" spans="2:29">
      <c r="B12002" s="19"/>
      <c r="C12002" s="30"/>
      <c r="D12002" s="19" t="s">
        <v>51</v>
      </c>
      <c r="E12002" s="20" t="s">
        <v>47</v>
      </c>
      <c r="F12002" s="19">
        <v>15</v>
      </c>
      <c r="H12002" s="22" t="s">
        <v>38</v>
      </c>
      <c r="I12002" s="22" t="s">
        <v>38</v>
      </c>
      <c r="J12002" s="22" t="s">
        <v>38</v>
      </c>
      <c r="K12002" s="22" t="s">
        <v>38</v>
      </c>
      <c r="L12002" s="22" t="s">
        <v>38</v>
      </c>
      <c r="M12002" s="22" t="s">
        <v>38</v>
      </c>
      <c r="N12002" s="22" t="s">
        <v>38</v>
      </c>
      <c r="O12002" s="22" t="s">
        <v>38</v>
      </c>
      <c r="P12002" s="22" t="s">
        <v>38</v>
      </c>
      <c r="Q12002" s="22" t="s">
        <v>38</v>
      </c>
      <c r="R12002" s="24"/>
      <c r="T12002" s="22" t="s">
        <v>38</v>
      </c>
      <c r="U12002" s="22" t="s">
        <v>38</v>
      </c>
      <c r="V12002" s="22" t="s">
        <v>38</v>
      </c>
      <c r="W12002" s="22" t="s">
        <v>38</v>
      </c>
      <c r="Y12002" s="28" t="str">
        <f t="shared" si="6348"/>
        <v/>
      </c>
      <c r="Z12002" s="28"/>
      <c r="AA12002" s="28"/>
      <c r="AB12002" s="28"/>
      <c r="AC12002" s="28"/>
    </row>
    <row r="12003" spans="2:29">
      <c r="B12003" s="19"/>
      <c r="C12003" s="30"/>
      <c r="D12003" s="19" t="s">
        <v>52</v>
      </c>
      <c r="E12003" s="20" t="s">
        <v>47</v>
      </c>
      <c r="F12003" s="19">
        <v>16</v>
      </c>
      <c r="R12003" s="21">
        <f>G12003+I12003+J12003+K12003-L12003-M12003-N12003-Q12003</f>
        <v>0</v>
      </c>
      <c r="T12003" s="22" t="s">
        <v>38</v>
      </c>
      <c r="Y12003" s="28" t="str">
        <f t="shared" si="6348"/>
        <v/>
      </c>
      <c r="Z12003" s="28" t="str">
        <f>IF(N12003&lt;O12003+P12003,"出卖应大于等于出卖肉畜+出卖仔畜","")</f>
        <v/>
      </c>
      <c r="AA12003" s="28" t="str">
        <f t="shared" ref="AA12003:AA12012" si="6353">IF(R12003&lt;S12003+U12003,"期末实有头数应大于等于能繁母畜+种公畜","")</f>
        <v/>
      </c>
      <c r="AB12003" s="28"/>
      <c r="AC12003" s="28" t="str">
        <f t="shared" ref="AC12003:AC12008" si="6354">IF(R12003&lt;V12003+W12003,"期末实有头数应大于等于良种+改良种","")</f>
        <v/>
      </c>
    </row>
    <row r="12004" spans="2:29">
      <c r="B12004" s="19"/>
      <c r="C12004" s="30"/>
      <c r="D12004" s="19" t="s">
        <v>53</v>
      </c>
      <c r="E12004" s="18" t="s">
        <v>33</v>
      </c>
      <c r="F12004" s="19">
        <v>17</v>
      </c>
      <c r="R12004" s="21">
        <f>G12004+I12004+J12004+K12004-L12004-M12004-N12004-Q12004</f>
        <v>0</v>
      </c>
      <c r="T12004" s="22" t="s">
        <v>38</v>
      </c>
      <c r="Y12004" s="28" t="str">
        <f t="shared" si="6348"/>
        <v/>
      </c>
      <c r="Z12004" s="28" t="str">
        <f>IF(N12004&lt;O12004+P12004,"出卖应大于等于出卖肉畜+出卖仔畜","")</f>
        <v/>
      </c>
      <c r="AA12004" s="28" t="str">
        <f t="shared" si="6353"/>
        <v/>
      </c>
      <c r="AB12004" s="28"/>
      <c r="AC12004" s="28" t="str">
        <f t="shared" si="6354"/>
        <v/>
      </c>
    </row>
    <row r="12005" spans="2:29">
      <c r="B12005" s="18"/>
      <c r="C12005" s="29"/>
      <c r="D12005" s="19" t="s">
        <v>32</v>
      </c>
      <c r="E12005" s="20" t="s">
        <v>33</v>
      </c>
      <c r="F12005" s="19">
        <v>1</v>
      </c>
      <c r="G12005" s="21">
        <f t="shared" ref="G12005:S12005" si="6355">G12006+G12021</f>
        <v>0</v>
      </c>
      <c r="H12005" s="21">
        <f t="shared" si="6355"/>
        <v>0</v>
      </c>
      <c r="I12005" s="21">
        <f t="shared" si="6355"/>
        <v>0</v>
      </c>
      <c r="J12005" s="21">
        <f t="shared" si="6355"/>
        <v>0</v>
      </c>
      <c r="K12005" s="21">
        <f t="shared" si="6355"/>
        <v>0</v>
      </c>
      <c r="L12005" s="21">
        <f t="shared" si="6355"/>
        <v>0</v>
      </c>
      <c r="M12005" s="21">
        <f t="shared" si="6355"/>
        <v>0</v>
      </c>
      <c r="N12005" s="21">
        <f t="shared" si="6355"/>
        <v>0</v>
      </c>
      <c r="O12005" s="21">
        <f t="shared" si="6355"/>
        <v>0</v>
      </c>
      <c r="P12005" s="21">
        <f t="shared" si="6355"/>
        <v>0</v>
      </c>
      <c r="Q12005" s="21">
        <f t="shared" si="6355"/>
        <v>0</v>
      </c>
      <c r="R12005" s="21">
        <f t="shared" si="6355"/>
        <v>0</v>
      </c>
      <c r="S12005" s="21">
        <f t="shared" si="6355"/>
        <v>0</v>
      </c>
      <c r="T12005" s="21">
        <f>T12006</f>
        <v>0</v>
      </c>
      <c r="U12005" s="21">
        <f>U12006+U12021</f>
        <v>0</v>
      </c>
      <c r="V12005" s="21">
        <f>V12006+V12021</f>
        <v>0</v>
      </c>
      <c r="W12005" s="21">
        <f>W12006+W12021</f>
        <v>0</v>
      </c>
      <c r="Y12005" s="28" t="str">
        <f t="shared" si="6348"/>
        <v/>
      </c>
      <c r="Z12005" s="28" t="str">
        <f>IF(N12005&lt;O12005+P12005,"出卖应大于等于出卖肉畜+出卖仔畜","")</f>
        <v/>
      </c>
      <c r="AA12005" s="28" t="str">
        <f t="shared" si="6353"/>
        <v/>
      </c>
      <c r="AB12005" s="28" t="str">
        <f>IF(R12005&lt;T12005,"期末实有头数应大于等于耕役畜","")</f>
        <v/>
      </c>
      <c r="AC12005" s="28" t="str">
        <f t="shared" si="6354"/>
        <v/>
      </c>
    </row>
    <row r="12006" spans="2:29">
      <c r="B12006" s="19"/>
      <c r="C12006" s="30"/>
      <c r="D12006" s="19" t="s">
        <v>34</v>
      </c>
      <c r="E12006" s="20" t="s">
        <v>33</v>
      </c>
      <c r="F12006" s="19">
        <v>2</v>
      </c>
      <c r="G12006" s="21">
        <f t="shared" ref="G12006:S12006" si="6356">G12007+G12015</f>
        <v>0</v>
      </c>
      <c r="H12006" s="21">
        <f t="shared" si="6356"/>
        <v>0</v>
      </c>
      <c r="I12006" s="21">
        <f t="shared" si="6356"/>
        <v>0</v>
      </c>
      <c r="J12006" s="21">
        <f t="shared" si="6356"/>
        <v>0</v>
      </c>
      <c r="K12006" s="21">
        <f t="shared" si="6356"/>
        <v>0</v>
      </c>
      <c r="L12006" s="21">
        <f t="shared" si="6356"/>
        <v>0</v>
      </c>
      <c r="M12006" s="21">
        <f t="shared" si="6356"/>
        <v>0</v>
      </c>
      <c r="N12006" s="21">
        <f t="shared" si="6356"/>
        <v>0</v>
      </c>
      <c r="O12006" s="21">
        <f t="shared" si="6356"/>
        <v>0</v>
      </c>
      <c r="P12006" s="21">
        <f t="shared" si="6356"/>
        <v>0</v>
      </c>
      <c r="Q12006" s="21">
        <f t="shared" si="6356"/>
        <v>0</v>
      </c>
      <c r="R12006" s="21">
        <f t="shared" si="6356"/>
        <v>0</v>
      </c>
      <c r="S12006" s="21">
        <f t="shared" si="6356"/>
        <v>0</v>
      </c>
      <c r="T12006" s="21">
        <f>T12007</f>
        <v>0</v>
      </c>
      <c r="U12006" s="21">
        <f>U12007+U12015</f>
        <v>0</v>
      </c>
      <c r="V12006" s="21">
        <f>V12007+V12015</f>
        <v>0</v>
      </c>
      <c r="W12006" s="21">
        <f>W12007+W12015</f>
        <v>0</v>
      </c>
      <c r="Y12006" s="28" t="str">
        <f t="shared" ref="Y12006:Y12022" si="6357">IF(H12006&lt;I12006,"繁殖仔畜应大于等于成活","")</f>
        <v/>
      </c>
      <c r="Z12006" s="28" t="str">
        <f t="shared" ref="Z12006:Z12017" si="6358">IF(N12006&lt;O12006+P12006,"出卖应大于等于出卖肉畜+出卖仔畜","")</f>
        <v/>
      </c>
      <c r="AA12006" s="28" t="str">
        <f t="shared" si="6353"/>
        <v/>
      </c>
      <c r="AB12006" s="28" t="str">
        <f>IF(R12006&lt;T12006,"期末实有头数应大于等于耕役畜","")</f>
        <v/>
      </c>
      <c r="AC12006" s="28" t="str">
        <f t="shared" si="6354"/>
        <v/>
      </c>
    </row>
    <row r="12007" spans="2:29">
      <c r="B12007" s="19"/>
      <c r="C12007" s="30"/>
      <c r="D12007" s="19" t="s">
        <v>35</v>
      </c>
      <c r="E12007" s="20" t="s">
        <v>33</v>
      </c>
      <c r="F12007" s="19">
        <v>3</v>
      </c>
      <c r="G12007" s="21">
        <f t="shared" ref="G12007:R12007" si="6359">G12008+G12011+G12012+G12013+G12014</f>
        <v>0</v>
      </c>
      <c r="H12007" s="21">
        <f t="shared" si="6359"/>
        <v>0</v>
      </c>
      <c r="I12007" s="21">
        <f t="shared" si="6359"/>
        <v>0</v>
      </c>
      <c r="J12007" s="21">
        <f t="shared" si="6359"/>
        <v>0</v>
      </c>
      <c r="K12007" s="21">
        <f t="shared" si="6359"/>
        <v>0</v>
      </c>
      <c r="L12007" s="21">
        <f t="shared" si="6359"/>
        <v>0</v>
      </c>
      <c r="M12007" s="21">
        <f t="shared" si="6359"/>
        <v>0</v>
      </c>
      <c r="N12007" s="21">
        <f t="shared" si="6359"/>
        <v>0</v>
      </c>
      <c r="O12007" s="21">
        <f t="shared" si="6359"/>
        <v>0</v>
      </c>
      <c r="P12007" s="21">
        <f t="shared" si="6359"/>
        <v>0</v>
      </c>
      <c r="Q12007" s="21">
        <f t="shared" si="6359"/>
        <v>0</v>
      </c>
      <c r="R12007" s="21">
        <f t="shared" si="6359"/>
        <v>0</v>
      </c>
      <c r="S12007" s="21">
        <f>S12008+S12011+S12012+S12014</f>
        <v>0</v>
      </c>
      <c r="T12007" s="21">
        <f>T12008+T12011+T12012+T12013+T12014</f>
        <v>0</v>
      </c>
      <c r="U12007" s="21">
        <f>U12008+U12011+U12012+U12014</f>
        <v>0</v>
      </c>
      <c r="V12007" s="21">
        <f>V12008+V12011+V12012+V12014</f>
        <v>0</v>
      </c>
      <c r="W12007" s="21">
        <f>W12008+W12011+W12012+W12014</f>
        <v>0</v>
      </c>
      <c r="Y12007" s="28" t="str">
        <f t="shared" si="6357"/>
        <v/>
      </c>
      <c r="Z12007" s="28" t="str">
        <f t="shared" si="6358"/>
        <v/>
      </c>
      <c r="AA12007" s="28" t="str">
        <f t="shared" si="6353"/>
        <v/>
      </c>
      <c r="AB12007" s="28" t="str">
        <f>IF(R12007&lt;T12007,"期末实有头数应大于等于耕役畜","")</f>
        <v/>
      </c>
      <c r="AC12007" s="28" t="str">
        <f t="shared" si="6354"/>
        <v/>
      </c>
    </row>
    <row r="12008" spans="2:29">
      <c r="B12008" s="19"/>
      <c r="C12008" s="30"/>
      <c r="D12008" s="19" t="s">
        <v>36</v>
      </c>
      <c r="E12008" s="20" t="s">
        <v>33</v>
      </c>
      <c r="F12008" s="19">
        <v>4</v>
      </c>
      <c r="R12008" s="21">
        <f>G12008+I12008+J12008+K12008-L12008-M12008-N12008-Q12008</f>
        <v>0</v>
      </c>
      <c r="Y12008" s="28" t="str">
        <f t="shared" si="6357"/>
        <v/>
      </c>
      <c r="Z12008" s="28" t="str">
        <f t="shared" si="6358"/>
        <v/>
      </c>
      <c r="AA12008" s="28" t="str">
        <f t="shared" si="6353"/>
        <v/>
      </c>
      <c r="AB12008" s="28" t="str">
        <f>IF(R12008&lt;T12008,"期末实有头数应大于等于耕役畜","")</f>
        <v/>
      </c>
      <c r="AC12008" s="28" t="str">
        <f t="shared" si="6354"/>
        <v/>
      </c>
    </row>
    <row r="12009" spans="2:29">
      <c r="B12009" s="19"/>
      <c r="C12009" s="30"/>
      <c r="D12009" s="19" t="s">
        <v>37</v>
      </c>
      <c r="E12009" s="20" t="s">
        <v>33</v>
      </c>
      <c r="F12009" s="19">
        <v>5</v>
      </c>
      <c r="R12009" s="21">
        <f t="shared" ref="R12009:R12014" si="6360">G12009+I12009+J12009+K12009-L12009-M12009-N12009-Q12009</f>
        <v>0</v>
      </c>
      <c r="T12009" s="22" t="s">
        <v>38</v>
      </c>
      <c r="V12009" s="22" t="s">
        <v>38</v>
      </c>
      <c r="W12009" s="22" t="s">
        <v>38</v>
      </c>
      <c r="Y12009" s="28" t="str">
        <f t="shared" si="6357"/>
        <v/>
      </c>
      <c r="Z12009" s="28" t="str">
        <f t="shared" si="6358"/>
        <v/>
      </c>
      <c r="AA12009" s="28" t="str">
        <f t="shared" si="6353"/>
        <v/>
      </c>
      <c r="AB12009" s="28"/>
      <c r="AC12009" s="28"/>
    </row>
    <row r="12010" spans="2:29">
      <c r="B12010" s="19"/>
      <c r="C12010" s="30"/>
      <c r="D12010" s="19" t="s">
        <v>39</v>
      </c>
      <c r="E12010" s="20" t="s">
        <v>33</v>
      </c>
      <c r="F12010" s="19">
        <v>6</v>
      </c>
      <c r="R12010" s="21">
        <f t="shared" si="6360"/>
        <v>0</v>
      </c>
      <c r="T12010" s="22" t="s">
        <v>38</v>
      </c>
      <c r="V12010" s="22" t="s">
        <v>38</v>
      </c>
      <c r="W12010" s="22" t="s">
        <v>38</v>
      </c>
      <c r="Y12010" s="28" t="str">
        <f t="shared" si="6357"/>
        <v/>
      </c>
      <c r="Z12010" s="28" t="str">
        <f t="shared" si="6358"/>
        <v/>
      </c>
      <c r="AA12010" s="28" t="str">
        <f t="shared" si="6353"/>
        <v/>
      </c>
      <c r="AB12010" s="28"/>
      <c r="AC12010" s="28"/>
    </row>
    <row r="12011" spans="2:29">
      <c r="B12011" s="19"/>
      <c r="C12011" s="30"/>
      <c r="D12011" s="19" t="s">
        <v>40</v>
      </c>
      <c r="E12011" s="20" t="s">
        <v>41</v>
      </c>
      <c r="F12011" s="19">
        <v>7</v>
      </c>
      <c r="R12011" s="21">
        <f t="shared" si="6360"/>
        <v>0</v>
      </c>
      <c r="Y12011" s="28" t="str">
        <f t="shared" si="6357"/>
        <v/>
      </c>
      <c r="Z12011" s="28" t="str">
        <f t="shared" si="6358"/>
        <v/>
      </c>
      <c r="AA12011" s="28" t="str">
        <f t="shared" si="6353"/>
        <v/>
      </c>
      <c r="AB12011" s="28" t="str">
        <f>IF(R12011&lt;T12011,"期末实有头数应大于等于耕役畜","")</f>
        <v/>
      </c>
      <c r="AC12011" s="28" t="str">
        <f>IF(R12011&lt;V12011+W12011,"期末实有头数应大于等于良种+改良种","")</f>
        <v/>
      </c>
    </row>
    <row r="12012" spans="2:29">
      <c r="B12012" s="19"/>
      <c r="C12012" s="30"/>
      <c r="D12012" s="19" t="s">
        <v>42</v>
      </c>
      <c r="E12012" s="20" t="s">
        <v>33</v>
      </c>
      <c r="F12012" s="19">
        <v>8</v>
      </c>
      <c r="R12012" s="21">
        <f t="shared" si="6360"/>
        <v>0</v>
      </c>
      <c r="Y12012" s="28" t="str">
        <f t="shared" si="6357"/>
        <v/>
      </c>
      <c r="Z12012" s="28" t="str">
        <f t="shared" si="6358"/>
        <v/>
      </c>
      <c r="AA12012" s="28" t="str">
        <f t="shared" si="6353"/>
        <v/>
      </c>
      <c r="AB12012" s="28" t="str">
        <f>IF(R12012&lt;T12012,"期末实有头数应大于等于耕役畜","")</f>
        <v/>
      </c>
      <c r="AC12012" s="28" t="str">
        <f>IF(R12012&lt;V12012+W12012,"期末实有头数应大于等于良种+改良种","")</f>
        <v/>
      </c>
    </row>
    <row r="12013" spans="2:29">
      <c r="B12013" s="19"/>
      <c r="C12013" s="30"/>
      <c r="D12013" s="19" t="s">
        <v>43</v>
      </c>
      <c r="E12013" s="20" t="s">
        <v>33</v>
      </c>
      <c r="F12013" s="19">
        <v>9</v>
      </c>
      <c r="R12013" s="21">
        <f t="shared" si="6360"/>
        <v>0</v>
      </c>
      <c r="S12013" s="22" t="s">
        <v>38</v>
      </c>
      <c r="U12013" s="22" t="s">
        <v>38</v>
      </c>
      <c r="V12013" s="22" t="s">
        <v>38</v>
      </c>
      <c r="W12013" s="22" t="s">
        <v>38</v>
      </c>
      <c r="Y12013" s="28" t="str">
        <f t="shared" si="6357"/>
        <v/>
      </c>
      <c r="Z12013" s="28" t="str">
        <f t="shared" si="6358"/>
        <v/>
      </c>
      <c r="AA12013" s="28"/>
      <c r="AB12013" s="28" t="str">
        <f>IF(R12013&lt;T12013,"期末实有头数应大于等于耕役畜","")</f>
        <v/>
      </c>
      <c r="AC12013" s="28"/>
    </row>
    <row r="12014" spans="2:29">
      <c r="B12014" s="19"/>
      <c r="C12014" s="30"/>
      <c r="D12014" s="19" t="s">
        <v>44</v>
      </c>
      <c r="E12014" s="20" t="s">
        <v>45</v>
      </c>
      <c r="F12014" s="19">
        <v>10</v>
      </c>
      <c r="R12014" s="21">
        <f t="shared" si="6360"/>
        <v>0</v>
      </c>
      <c r="Y12014" s="28" t="str">
        <f t="shared" si="6357"/>
        <v/>
      </c>
      <c r="Z12014" s="28" t="str">
        <f t="shared" si="6358"/>
        <v/>
      </c>
      <c r="AA12014" s="28" t="str">
        <f>IF(R12014&lt;S12014+U12014,"期末实有头数应大于等于能繁母畜+种公畜","")</f>
        <v/>
      </c>
      <c r="AB12014" s="28" t="str">
        <f>IF(R12014&lt;T12014,"期末实有头数应大于等于耕役畜","")</f>
        <v/>
      </c>
      <c r="AC12014" s="28" t="str">
        <f>IF(R12014&lt;V12014+W12014,"期末实有头数应大于等于良种+改良种","")</f>
        <v/>
      </c>
    </row>
    <row r="12015" spans="2:29">
      <c r="B12015" s="19"/>
      <c r="C12015" s="30"/>
      <c r="D12015" s="19" t="s">
        <v>46</v>
      </c>
      <c r="E12015" s="20" t="s">
        <v>47</v>
      </c>
      <c r="F12015" s="19">
        <v>11</v>
      </c>
      <c r="G12015" s="21">
        <f t="shared" ref="G12015:S12015" si="6361">G12016+G12020</f>
        <v>0</v>
      </c>
      <c r="H12015" s="21">
        <f t="shared" si="6361"/>
        <v>0</v>
      </c>
      <c r="I12015" s="21">
        <f t="shared" si="6361"/>
        <v>0</v>
      </c>
      <c r="J12015" s="21">
        <f t="shared" si="6361"/>
        <v>0</v>
      </c>
      <c r="K12015" s="21">
        <f t="shared" si="6361"/>
        <v>0</v>
      </c>
      <c r="L12015" s="21">
        <f t="shared" si="6361"/>
        <v>0</v>
      </c>
      <c r="M12015" s="21">
        <f t="shared" si="6361"/>
        <v>0</v>
      </c>
      <c r="N12015" s="21">
        <f t="shared" si="6361"/>
        <v>0</v>
      </c>
      <c r="O12015" s="21">
        <f t="shared" si="6361"/>
        <v>0</v>
      </c>
      <c r="P12015" s="21">
        <f t="shared" si="6361"/>
        <v>0</v>
      </c>
      <c r="Q12015" s="21">
        <f t="shared" si="6361"/>
        <v>0</v>
      </c>
      <c r="R12015" s="23">
        <f t="shared" si="6361"/>
        <v>0</v>
      </c>
      <c r="S12015" s="21">
        <f t="shared" si="6361"/>
        <v>0</v>
      </c>
      <c r="T12015" s="22" t="s">
        <v>38</v>
      </c>
      <c r="U12015" s="21">
        <f>U12016+U12020</f>
        <v>0</v>
      </c>
      <c r="V12015" s="21">
        <f>V12016+V12020</f>
        <v>0</v>
      </c>
      <c r="W12015" s="21">
        <f>W12016+W12020</f>
        <v>0</v>
      </c>
      <c r="Y12015" s="28" t="str">
        <f t="shared" si="6357"/>
        <v/>
      </c>
      <c r="Z12015" s="28" t="str">
        <f t="shared" si="6358"/>
        <v/>
      </c>
      <c r="AA12015" s="28" t="str">
        <f>IF(R12015&lt;S12015+U12015,"期末实有头数应大于等于能繁母畜+种公畜","")</f>
        <v/>
      </c>
      <c r="AB12015" s="28"/>
      <c r="AC12015" s="28" t="str">
        <f>IF(R12015&lt;V12015+W12015,"期末实有头数应大于等于良种+改良种","")</f>
        <v/>
      </c>
    </row>
    <row r="12016" spans="2:29">
      <c r="B12016" s="19"/>
      <c r="C12016" s="30"/>
      <c r="D12016" s="19" t="s">
        <v>48</v>
      </c>
      <c r="E12016" s="20" t="s">
        <v>47</v>
      </c>
      <c r="F12016" s="19">
        <v>12</v>
      </c>
      <c r="R12016" s="21">
        <f>G12016+I12016+J12016+K12016-L12016-M12016-N12016-Q12016</f>
        <v>0</v>
      </c>
      <c r="T12016" s="22" t="s">
        <v>38</v>
      </c>
      <c r="Y12016" s="28" t="str">
        <f t="shared" si="6357"/>
        <v/>
      </c>
      <c r="Z12016" s="28" t="str">
        <f t="shared" si="6358"/>
        <v/>
      </c>
      <c r="AA12016" s="28" t="str">
        <f>IF(R12016&lt;S12016+U12016,"期末实有头数应大于等于能繁母畜+种公畜","")</f>
        <v/>
      </c>
      <c r="AB12016" s="28"/>
      <c r="AC12016" s="28" t="str">
        <f>IF(R12016&lt;V12016+W12016,"期末实有头数应大于等于良种+改良种","")</f>
        <v/>
      </c>
    </row>
    <row r="12017" spans="2:29">
      <c r="B12017" s="19"/>
      <c r="C12017" s="30"/>
      <c r="D12017" s="19" t="s">
        <v>49</v>
      </c>
      <c r="E12017" s="20" t="s">
        <v>47</v>
      </c>
      <c r="F12017" s="19">
        <v>13</v>
      </c>
      <c r="R12017" s="21">
        <f>G12017+I12017+J12017+K12017-L12017-M12017-N12017-Q12017</f>
        <v>0</v>
      </c>
      <c r="T12017" s="22" t="s">
        <v>38</v>
      </c>
      <c r="V12017" s="22" t="s">
        <v>38</v>
      </c>
      <c r="W12017" s="22" t="s">
        <v>38</v>
      </c>
      <c r="Y12017" s="28" t="str">
        <f t="shared" si="6357"/>
        <v/>
      </c>
      <c r="Z12017" s="28" t="str">
        <f t="shared" si="6358"/>
        <v/>
      </c>
      <c r="AA12017" s="28" t="str">
        <f>IF(R12017&lt;S12017+U12017,"期末实有头数应大于等于能繁母畜+种公畜","")</f>
        <v/>
      </c>
      <c r="AB12017" s="28"/>
      <c r="AC12017" s="28"/>
    </row>
    <row r="12018" spans="2:29">
      <c r="B12018" s="19"/>
      <c r="C12018" s="30"/>
      <c r="D12018" s="19" t="s">
        <v>50</v>
      </c>
      <c r="E12018" s="20" t="s">
        <v>47</v>
      </c>
      <c r="F12018" s="19">
        <v>14</v>
      </c>
      <c r="H12018" s="22" t="s">
        <v>38</v>
      </c>
      <c r="I12018" s="22" t="s">
        <v>38</v>
      </c>
      <c r="J12018" s="22" t="s">
        <v>38</v>
      </c>
      <c r="K12018" s="22" t="s">
        <v>38</v>
      </c>
      <c r="L12018" s="22" t="s">
        <v>38</v>
      </c>
      <c r="M12018" s="22" t="s">
        <v>38</v>
      </c>
      <c r="N12018" s="22" t="s">
        <v>38</v>
      </c>
      <c r="O12018" s="22" t="s">
        <v>38</v>
      </c>
      <c r="P12018" s="22" t="s">
        <v>38</v>
      </c>
      <c r="Q12018" s="22" t="s">
        <v>38</v>
      </c>
      <c r="R12018" s="24"/>
      <c r="T12018" s="22" t="s">
        <v>38</v>
      </c>
      <c r="U12018" s="22" t="s">
        <v>38</v>
      </c>
      <c r="V12018" s="22" t="s">
        <v>38</v>
      </c>
      <c r="W12018" s="22" t="s">
        <v>38</v>
      </c>
      <c r="Y12018" s="28" t="str">
        <f t="shared" si="6357"/>
        <v/>
      </c>
      <c r="Z12018" s="28"/>
      <c r="AA12018" s="28"/>
      <c r="AB12018" s="28"/>
      <c r="AC12018" s="28"/>
    </row>
    <row r="12019" spans="2:29">
      <c r="B12019" s="19"/>
      <c r="C12019" s="30"/>
      <c r="D12019" s="19" t="s">
        <v>51</v>
      </c>
      <c r="E12019" s="20" t="s">
        <v>47</v>
      </c>
      <c r="F12019" s="19">
        <v>15</v>
      </c>
      <c r="H12019" s="22" t="s">
        <v>38</v>
      </c>
      <c r="I12019" s="22" t="s">
        <v>38</v>
      </c>
      <c r="J12019" s="22" t="s">
        <v>38</v>
      </c>
      <c r="K12019" s="22" t="s">
        <v>38</v>
      </c>
      <c r="L12019" s="22" t="s">
        <v>38</v>
      </c>
      <c r="M12019" s="22" t="s">
        <v>38</v>
      </c>
      <c r="N12019" s="22" t="s">
        <v>38</v>
      </c>
      <c r="O12019" s="22" t="s">
        <v>38</v>
      </c>
      <c r="P12019" s="22" t="s">
        <v>38</v>
      </c>
      <c r="Q12019" s="22" t="s">
        <v>38</v>
      </c>
      <c r="R12019" s="24"/>
      <c r="T12019" s="22" t="s">
        <v>38</v>
      </c>
      <c r="U12019" s="22" t="s">
        <v>38</v>
      </c>
      <c r="V12019" s="22" t="s">
        <v>38</v>
      </c>
      <c r="W12019" s="22" t="s">
        <v>38</v>
      </c>
      <c r="Y12019" s="28" t="str">
        <f t="shared" si="6357"/>
        <v/>
      </c>
      <c r="Z12019" s="28"/>
      <c r="AA12019" s="28"/>
      <c r="AB12019" s="28"/>
      <c r="AC12019" s="28"/>
    </row>
    <row r="12020" spans="2:29">
      <c r="B12020" s="19"/>
      <c r="C12020" s="30"/>
      <c r="D12020" s="19" t="s">
        <v>52</v>
      </c>
      <c r="E12020" s="20" t="s">
        <v>47</v>
      </c>
      <c r="F12020" s="19">
        <v>16</v>
      </c>
      <c r="R12020" s="21">
        <f>G12020+I12020+J12020+K12020-L12020-M12020-N12020-Q12020</f>
        <v>0</v>
      </c>
      <c r="T12020" s="22" t="s">
        <v>38</v>
      </c>
      <c r="Y12020" s="28" t="str">
        <f t="shared" si="6357"/>
        <v/>
      </c>
      <c r="Z12020" s="28" t="str">
        <f>IF(N12020&lt;O12020+P12020,"出卖应大于等于出卖肉畜+出卖仔畜","")</f>
        <v/>
      </c>
      <c r="AA12020" s="28" t="str">
        <f t="shared" ref="AA12020:AA12029" si="6362">IF(R12020&lt;S12020+U12020,"期末实有头数应大于等于能繁母畜+种公畜","")</f>
        <v/>
      </c>
      <c r="AB12020" s="28"/>
      <c r="AC12020" s="28" t="str">
        <f t="shared" ref="AC12020:AC12025" si="6363">IF(R12020&lt;V12020+W12020,"期末实有头数应大于等于良种+改良种","")</f>
        <v/>
      </c>
    </row>
    <row r="12021" spans="2:29">
      <c r="B12021" s="19"/>
      <c r="C12021" s="30"/>
      <c r="D12021" s="19" t="s">
        <v>53</v>
      </c>
      <c r="E12021" s="18" t="s">
        <v>33</v>
      </c>
      <c r="F12021" s="19">
        <v>17</v>
      </c>
      <c r="R12021" s="21">
        <f>G12021+I12021+J12021+K12021-L12021-M12021-N12021-Q12021</f>
        <v>0</v>
      </c>
      <c r="T12021" s="22" t="s">
        <v>38</v>
      </c>
      <c r="Y12021" s="28" t="str">
        <f t="shared" si="6357"/>
        <v/>
      </c>
      <c r="Z12021" s="28" t="str">
        <f>IF(N12021&lt;O12021+P12021,"出卖应大于等于出卖肉畜+出卖仔畜","")</f>
        <v/>
      </c>
      <c r="AA12021" s="28" t="str">
        <f t="shared" si="6362"/>
        <v/>
      </c>
      <c r="AB12021" s="28"/>
      <c r="AC12021" s="28" t="str">
        <f t="shared" si="6363"/>
        <v/>
      </c>
    </row>
    <row r="12022" spans="2:29">
      <c r="B12022" s="18"/>
      <c r="C12022" s="29"/>
      <c r="D12022" s="19" t="s">
        <v>32</v>
      </c>
      <c r="E12022" s="20" t="s">
        <v>33</v>
      </c>
      <c r="F12022" s="19">
        <v>1</v>
      </c>
      <c r="G12022" s="21">
        <f t="shared" ref="G12022:S12022" si="6364">G12023+G12038</f>
        <v>0</v>
      </c>
      <c r="H12022" s="21">
        <f t="shared" si="6364"/>
        <v>0</v>
      </c>
      <c r="I12022" s="21">
        <f t="shared" si="6364"/>
        <v>0</v>
      </c>
      <c r="J12022" s="21">
        <f t="shared" si="6364"/>
        <v>0</v>
      </c>
      <c r="K12022" s="21">
        <f t="shared" si="6364"/>
        <v>0</v>
      </c>
      <c r="L12022" s="21">
        <f t="shared" si="6364"/>
        <v>0</v>
      </c>
      <c r="M12022" s="21">
        <f t="shared" si="6364"/>
        <v>0</v>
      </c>
      <c r="N12022" s="21">
        <f t="shared" si="6364"/>
        <v>0</v>
      </c>
      <c r="O12022" s="21">
        <f t="shared" si="6364"/>
        <v>0</v>
      </c>
      <c r="P12022" s="21">
        <f t="shared" si="6364"/>
        <v>0</v>
      </c>
      <c r="Q12022" s="21">
        <f t="shared" si="6364"/>
        <v>0</v>
      </c>
      <c r="R12022" s="21">
        <f t="shared" si="6364"/>
        <v>0</v>
      </c>
      <c r="S12022" s="21">
        <f t="shared" si="6364"/>
        <v>0</v>
      </c>
      <c r="T12022" s="21">
        <f>T12023</f>
        <v>0</v>
      </c>
      <c r="U12022" s="21">
        <f>U12023+U12038</f>
        <v>0</v>
      </c>
      <c r="V12022" s="21">
        <f>V12023+V12038</f>
        <v>0</v>
      </c>
      <c r="W12022" s="21">
        <f>W12023+W12038</f>
        <v>0</v>
      </c>
      <c r="Y12022" s="28" t="str">
        <f t="shared" si="6357"/>
        <v/>
      </c>
      <c r="Z12022" s="28" t="str">
        <f>IF(N12022&lt;O12022+P12022,"出卖应大于等于出卖肉畜+出卖仔畜","")</f>
        <v/>
      </c>
      <c r="AA12022" s="28" t="str">
        <f t="shared" si="6362"/>
        <v/>
      </c>
      <c r="AB12022" s="28" t="str">
        <f>IF(R12022&lt;T12022,"期末实有头数应大于等于耕役畜","")</f>
        <v/>
      </c>
      <c r="AC12022" s="28" t="str">
        <f t="shared" si="6363"/>
        <v/>
      </c>
    </row>
    <row r="12023" spans="2:29">
      <c r="B12023" s="19"/>
      <c r="C12023" s="30"/>
      <c r="D12023" s="19" t="s">
        <v>34</v>
      </c>
      <c r="E12023" s="20" t="s">
        <v>33</v>
      </c>
      <c r="F12023" s="19">
        <v>2</v>
      </c>
      <c r="G12023" s="21">
        <f t="shared" ref="G12023:S12023" si="6365">G12024+G12032</f>
        <v>0</v>
      </c>
      <c r="H12023" s="21">
        <f t="shared" si="6365"/>
        <v>0</v>
      </c>
      <c r="I12023" s="21">
        <f t="shared" si="6365"/>
        <v>0</v>
      </c>
      <c r="J12023" s="21">
        <f t="shared" si="6365"/>
        <v>0</v>
      </c>
      <c r="K12023" s="21">
        <f t="shared" si="6365"/>
        <v>0</v>
      </c>
      <c r="L12023" s="21">
        <f t="shared" si="6365"/>
        <v>0</v>
      </c>
      <c r="M12023" s="21">
        <f t="shared" si="6365"/>
        <v>0</v>
      </c>
      <c r="N12023" s="21">
        <f t="shared" si="6365"/>
        <v>0</v>
      </c>
      <c r="O12023" s="21">
        <f t="shared" si="6365"/>
        <v>0</v>
      </c>
      <c r="P12023" s="21">
        <f t="shared" si="6365"/>
        <v>0</v>
      </c>
      <c r="Q12023" s="21">
        <f t="shared" si="6365"/>
        <v>0</v>
      </c>
      <c r="R12023" s="21">
        <f t="shared" si="6365"/>
        <v>0</v>
      </c>
      <c r="S12023" s="21">
        <f t="shared" si="6365"/>
        <v>0</v>
      </c>
      <c r="T12023" s="21">
        <f>T12024</f>
        <v>0</v>
      </c>
      <c r="U12023" s="21">
        <f>U12024+U12032</f>
        <v>0</v>
      </c>
      <c r="V12023" s="21">
        <f>V12024+V12032</f>
        <v>0</v>
      </c>
      <c r="W12023" s="21">
        <f>W12024+W12032</f>
        <v>0</v>
      </c>
      <c r="Y12023" s="28" t="str">
        <f t="shared" ref="Y12023:Y12039" si="6366">IF(H12023&lt;I12023,"繁殖仔畜应大于等于成活","")</f>
        <v/>
      </c>
      <c r="Z12023" s="28" t="str">
        <f t="shared" ref="Z12023:Z12034" si="6367">IF(N12023&lt;O12023+P12023,"出卖应大于等于出卖肉畜+出卖仔畜","")</f>
        <v/>
      </c>
      <c r="AA12023" s="28" t="str">
        <f t="shared" si="6362"/>
        <v/>
      </c>
      <c r="AB12023" s="28" t="str">
        <f>IF(R12023&lt;T12023,"期末实有头数应大于等于耕役畜","")</f>
        <v/>
      </c>
      <c r="AC12023" s="28" t="str">
        <f t="shared" si="6363"/>
        <v/>
      </c>
    </row>
    <row r="12024" spans="2:29">
      <c r="B12024" s="19"/>
      <c r="C12024" s="30"/>
      <c r="D12024" s="19" t="s">
        <v>35</v>
      </c>
      <c r="E12024" s="20" t="s">
        <v>33</v>
      </c>
      <c r="F12024" s="19">
        <v>3</v>
      </c>
      <c r="G12024" s="21">
        <f t="shared" ref="G12024:R12024" si="6368">G12025+G12028+G12029+G12030+G12031</f>
        <v>0</v>
      </c>
      <c r="H12024" s="21">
        <f t="shared" si="6368"/>
        <v>0</v>
      </c>
      <c r="I12024" s="21">
        <f t="shared" si="6368"/>
        <v>0</v>
      </c>
      <c r="J12024" s="21">
        <f t="shared" si="6368"/>
        <v>0</v>
      </c>
      <c r="K12024" s="21">
        <f t="shared" si="6368"/>
        <v>0</v>
      </c>
      <c r="L12024" s="21">
        <f t="shared" si="6368"/>
        <v>0</v>
      </c>
      <c r="M12024" s="21">
        <f t="shared" si="6368"/>
        <v>0</v>
      </c>
      <c r="N12024" s="21">
        <f t="shared" si="6368"/>
        <v>0</v>
      </c>
      <c r="O12024" s="21">
        <f t="shared" si="6368"/>
        <v>0</v>
      </c>
      <c r="P12024" s="21">
        <f t="shared" si="6368"/>
        <v>0</v>
      </c>
      <c r="Q12024" s="21">
        <f t="shared" si="6368"/>
        <v>0</v>
      </c>
      <c r="R12024" s="21">
        <f t="shared" si="6368"/>
        <v>0</v>
      </c>
      <c r="S12024" s="21">
        <f>S12025+S12028+S12029+S12031</f>
        <v>0</v>
      </c>
      <c r="T12024" s="21">
        <f>T12025+T12028+T12029+T12030+T12031</f>
        <v>0</v>
      </c>
      <c r="U12024" s="21">
        <f>U12025+U12028+U12029+U12031</f>
        <v>0</v>
      </c>
      <c r="V12024" s="21">
        <f>V12025+V12028+V12029+V12031</f>
        <v>0</v>
      </c>
      <c r="W12024" s="21">
        <f>W12025+W12028+W12029+W12031</f>
        <v>0</v>
      </c>
      <c r="Y12024" s="28" t="str">
        <f t="shared" si="6366"/>
        <v/>
      </c>
      <c r="Z12024" s="28" t="str">
        <f t="shared" si="6367"/>
        <v/>
      </c>
      <c r="AA12024" s="28" t="str">
        <f t="shared" si="6362"/>
        <v/>
      </c>
      <c r="AB12024" s="28" t="str">
        <f>IF(R12024&lt;T12024,"期末实有头数应大于等于耕役畜","")</f>
        <v/>
      </c>
      <c r="AC12024" s="28" t="str">
        <f t="shared" si="6363"/>
        <v/>
      </c>
    </row>
    <row r="12025" spans="2:29">
      <c r="B12025" s="19"/>
      <c r="C12025" s="30"/>
      <c r="D12025" s="19" t="s">
        <v>36</v>
      </c>
      <c r="E12025" s="20" t="s">
        <v>33</v>
      </c>
      <c r="F12025" s="19">
        <v>4</v>
      </c>
      <c r="R12025" s="21">
        <f>G12025+I12025+J12025+K12025-L12025-M12025-N12025-Q12025</f>
        <v>0</v>
      </c>
      <c r="Y12025" s="28" t="str">
        <f t="shared" si="6366"/>
        <v/>
      </c>
      <c r="Z12025" s="28" t="str">
        <f t="shared" si="6367"/>
        <v/>
      </c>
      <c r="AA12025" s="28" t="str">
        <f t="shared" si="6362"/>
        <v/>
      </c>
      <c r="AB12025" s="28" t="str">
        <f>IF(R12025&lt;T12025,"期末实有头数应大于等于耕役畜","")</f>
        <v/>
      </c>
      <c r="AC12025" s="28" t="str">
        <f t="shared" si="6363"/>
        <v/>
      </c>
    </row>
    <row r="12026" spans="2:29">
      <c r="B12026" s="19"/>
      <c r="C12026" s="30"/>
      <c r="D12026" s="19" t="s">
        <v>37</v>
      </c>
      <c r="E12026" s="20" t="s">
        <v>33</v>
      </c>
      <c r="F12026" s="19">
        <v>5</v>
      </c>
      <c r="R12026" s="21">
        <f t="shared" ref="R12026:R12031" si="6369">G12026+I12026+J12026+K12026-L12026-M12026-N12026-Q12026</f>
        <v>0</v>
      </c>
      <c r="T12026" s="22" t="s">
        <v>38</v>
      </c>
      <c r="V12026" s="22" t="s">
        <v>38</v>
      </c>
      <c r="W12026" s="22" t="s">
        <v>38</v>
      </c>
      <c r="Y12026" s="28" t="str">
        <f t="shared" si="6366"/>
        <v/>
      </c>
      <c r="Z12026" s="28" t="str">
        <f t="shared" si="6367"/>
        <v/>
      </c>
      <c r="AA12026" s="28" t="str">
        <f t="shared" si="6362"/>
        <v/>
      </c>
      <c r="AB12026" s="28"/>
      <c r="AC12026" s="28"/>
    </row>
    <row r="12027" spans="2:29">
      <c r="B12027" s="19"/>
      <c r="C12027" s="30"/>
      <c r="D12027" s="19" t="s">
        <v>39</v>
      </c>
      <c r="E12027" s="20" t="s">
        <v>33</v>
      </c>
      <c r="F12027" s="19">
        <v>6</v>
      </c>
      <c r="R12027" s="21">
        <f t="shared" si="6369"/>
        <v>0</v>
      </c>
      <c r="T12027" s="22" t="s">
        <v>38</v>
      </c>
      <c r="V12027" s="22" t="s">
        <v>38</v>
      </c>
      <c r="W12027" s="22" t="s">
        <v>38</v>
      </c>
      <c r="Y12027" s="28" t="str">
        <f t="shared" si="6366"/>
        <v/>
      </c>
      <c r="Z12027" s="28" t="str">
        <f t="shared" si="6367"/>
        <v/>
      </c>
      <c r="AA12027" s="28" t="str">
        <f t="shared" si="6362"/>
        <v/>
      </c>
      <c r="AB12027" s="28"/>
      <c r="AC12027" s="28"/>
    </row>
    <row r="12028" spans="2:29">
      <c r="B12028" s="19"/>
      <c r="C12028" s="30"/>
      <c r="D12028" s="19" t="s">
        <v>40</v>
      </c>
      <c r="E12028" s="20" t="s">
        <v>41</v>
      </c>
      <c r="F12028" s="19">
        <v>7</v>
      </c>
      <c r="R12028" s="21">
        <f t="shared" si="6369"/>
        <v>0</v>
      </c>
      <c r="Y12028" s="28" t="str">
        <f t="shared" si="6366"/>
        <v/>
      </c>
      <c r="Z12028" s="28" t="str">
        <f t="shared" si="6367"/>
        <v/>
      </c>
      <c r="AA12028" s="28" t="str">
        <f t="shared" si="6362"/>
        <v/>
      </c>
      <c r="AB12028" s="28" t="str">
        <f>IF(R12028&lt;T12028,"期末实有头数应大于等于耕役畜","")</f>
        <v/>
      </c>
      <c r="AC12028" s="28" t="str">
        <f>IF(R12028&lt;V12028+W12028,"期末实有头数应大于等于良种+改良种","")</f>
        <v/>
      </c>
    </row>
    <row r="12029" spans="2:29">
      <c r="B12029" s="19"/>
      <c r="C12029" s="30"/>
      <c r="D12029" s="19" t="s">
        <v>42</v>
      </c>
      <c r="E12029" s="20" t="s">
        <v>33</v>
      </c>
      <c r="F12029" s="19">
        <v>8</v>
      </c>
      <c r="R12029" s="21">
        <f t="shared" si="6369"/>
        <v>0</v>
      </c>
      <c r="Y12029" s="28" t="str">
        <f t="shared" si="6366"/>
        <v/>
      </c>
      <c r="Z12029" s="28" t="str">
        <f t="shared" si="6367"/>
        <v/>
      </c>
      <c r="AA12029" s="28" t="str">
        <f t="shared" si="6362"/>
        <v/>
      </c>
      <c r="AB12029" s="28" t="str">
        <f>IF(R12029&lt;T12029,"期末实有头数应大于等于耕役畜","")</f>
        <v/>
      </c>
      <c r="AC12029" s="28" t="str">
        <f>IF(R12029&lt;V12029+W12029,"期末实有头数应大于等于良种+改良种","")</f>
        <v/>
      </c>
    </row>
    <row r="12030" spans="2:29">
      <c r="B12030" s="19"/>
      <c r="C12030" s="30"/>
      <c r="D12030" s="19" t="s">
        <v>43</v>
      </c>
      <c r="E12030" s="20" t="s">
        <v>33</v>
      </c>
      <c r="F12030" s="19">
        <v>9</v>
      </c>
      <c r="R12030" s="21">
        <f t="shared" si="6369"/>
        <v>0</v>
      </c>
      <c r="S12030" s="22" t="s">
        <v>38</v>
      </c>
      <c r="U12030" s="22" t="s">
        <v>38</v>
      </c>
      <c r="V12030" s="22" t="s">
        <v>38</v>
      </c>
      <c r="W12030" s="22" t="s">
        <v>38</v>
      </c>
      <c r="Y12030" s="28" t="str">
        <f t="shared" si="6366"/>
        <v/>
      </c>
      <c r="Z12030" s="28" t="str">
        <f t="shared" si="6367"/>
        <v/>
      </c>
      <c r="AA12030" s="28"/>
      <c r="AB12030" s="28" t="str">
        <f>IF(R12030&lt;T12030,"期末实有头数应大于等于耕役畜","")</f>
        <v/>
      </c>
      <c r="AC12030" s="28"/>
    </row>
    <row r="12031" spans="2:29">
      <c r="B12031" s="19"/>
      <c r="C12031" s="30"/>
      <c r="D12031" s="19" t="s">
        <v>44</v>
      </c>
      <c r="E12031" s="20" t="s">
        <v>45</v>
      </c>
      <c r="F12031" s="19">
        <v>10</v>
      </c>
      <c r="R12031" s="21">
        <f t="shared" si="6369"/>
        <v>0</v>
      </c>
      <c r="Y12031" s="28" t="str">
        <f t="shared" si="6366"/>
        <v/>
      </c>
      <c r="Z12031" s="28" t="str">
        <f t="shared" si="6367"/>
        <v/>
      </c>
      <c r="AA12031" s="28" t="str">
        <f>IF(R12031&lt;S12031+U12031,"期末实有头数应大于等于能繁母畜+种公畜","")</f>
        <v/>
      </c>
      <c r="AB12031" s="28" t="str">
        <f>IF(R12031&lt;T12031,"期末实有头数应大于等于耕役畜","")</f>
        <v/>
      </c>
      <c r="AC12031" s="28" t="str">
        <f>IF(R12031&lt;V12031+W12031,"期末实有头数应大于等于良种+改良种","")</f>
        <v/>
      </c>
    </row>
    <row r="12032" spans="2:29">
      <c r="B12032" s="19"/>
      <c r="C12032" s="30"/>
      <c r="D12032" s="19" t="s">
        <v>46</v>
      </c>
      <c r="E12032" s="20" t="s">
        <v>47</v>
      </c>
      <c r="F12032" s="19">
        <v>11</v>
      </c>
      <c r="G12032" s="21">
        <f t="shared" ref="G12032:S12032" si="6370">G12033+G12037</f>
        <v>0</v>
      </c>
      <c r="H12032" s="21">
        <f t="shared" si="6370"/>
        <v>0</v>
      </c>
      <c r="I12032" s="21">
        <f t="shared" si="6370"/>
        <v>0</v>
      </c>
      <c r="J12032" s="21">
        <f t="shared" si="6370"/>
        <v>0</v>
      </c>
      <c r="K12032" s="21">
        <f t="shared" si="6370"/>
        <v>0</v>
      </c>
      <c r="L12032" s="21">
        <f t="shared" si="6370"/>
        <v>0</v>
      </c>
      <c r="M12032" s="21">
        <f t="shared" si="6370"/>
        <v>0</v>
      </c>
      <c r="N12032" s="21">
        <f t="shared" si="6370"/>
        <v>0</v>
      </c>
      <c r="O12032" s="21">
        <f t="shared" si="6370"/>
        <v>0</v>
      </c>
      <c r="P12032" s="21">
        <f t="shared" si="6370"/>
        <v>0</v>
      </c>
      <c r="Q12032" s="21">
        <f t="shared" si="6370"/>
        <v>0</v>
      </c>
      <c r="R12032" s="23">
        <f t="shared" si="6370"/>
        <v>0</v>
      </c>
      <c r="S12032" s="21">
        <f t="shared" si="6370"/>
        <v>0</v>
      </c>
      <c r="T12032" s="22" t="s">
        <v>38</v>
      </c>
      <c r="U12032" s="21">
        <f>U12033+U12037</f>
        <v>0</v>
      </c>
      <c r="V12032" s="21">
        <f>V12033+V12037</f>
        <v>0</v>
      </c>
      <c r="W12032" s="21">
        <f>W12033+W12037</f>
        <v>0</v>
      </c>
      <c r="Y12032" s="28" t="str">
        <f t="shared" si="6366"/>
        <v/>
      </c>
      <c r="Z12032" s="28" t="str">
        <f t="shared" si="6367"/>
        <v/>
      </c>
      <c r="AA12032" s="28" t="str">
        <f>IF(R12032&lt;S12032+U12032,"期末实有头数应大于等于能繁母畜+种公畜","")</f>
        <v/>
      </c>
      <c r="AB12032" s="28"/>
      <c r="AC12032" s="28" t="str">
        <f>IF(R12032&lt;V12032+W12032,"期末实有头数应大于等于良种+改良种","")</f>
        <v/>
      </c>
    </row>
    <row r="12033" spans="2:29">
      <c r="B12033" s="19"/>
      <c r="C12033" s="30"/>
      <c r="D12033" s="19" t="s">
        <v>48</v>
      </c>
      <c r="E12033" s="20" t="s">
        <v>47</v>
      </c>
      <c r="F12033" s="19">
        <v>12</v>
      </c>
      <c r="R12033" s="21">
        <f>G12033+I12033+J12033+K12033-L12033-M12033-N12033-Q12033</f>
        <v>0</v>
      </c>
      <c r="T12033" s="22" t="s">
        <v>38</v>
      </c>
      <c r="Y12033" s="28" t="str">
        <f t="shared" si="6366"/>
        <v/>
      </c>
      <c r="Z12033" s="28" t="str">
        <f t="shared" si="6367"/>
        <v/>
      </c>
      <c r="AA12033" s="28" t="str">
        <f>IF(R12033&lt;S12033+U12033,"期末实有头数应大于等于能繁母畜+种公畜","")</f>
        <v/>
      </c>
      <c r="AB12033" s="28"/>
      <c r="AC12033" s="28" t="str">
        <f>IF(R12033&lt;V12033+W12033,"期末实有头数应大于等于良种+改良种","")</f>
        <v/>
      </c>
    </row>
    <row r="12034" spans="2:29">
      <c r="B12034" s="19"/>
      <c r="C12034" s="30"/>
      <c r="D12034" s="19" t="s">
        <v>49</v>
      </c>
      <c r="E12034" s="20" t="s">
        <v>47</v>
      </c>
      <c r="F12034" s="19">
        <v>13</v>
      </c>
      <c r="R12034" s="21">
        <f>G12034+I12034+J12034+K12034-L12034-M12034-N12034-Q12034</f>
        <v>0</v>
      </c>
      <c r="T12034" s="22" t="s">
        <v>38</v>
      </c>
      <c r="V12034" s="22" t="s">
        <v>38</v>
      </c>
      <c r="W12034" s="22" t="s">
        <v>38</v>
      </c>
      <c r="Y12034" s="28" t="str">
        <f t="shared" si="6366"/>
        <v/>
      </c>
      <c r="Z12034" s="28" t="str">
        <f t="shared" si="6367"/>
        <v/>
      </c>
      <c r="AA12034" s="28" t="str">
        <f>IF(R12034&lt;S12034+U12034,"期末实有头数应大于等于能繁母畜+种公畜","")</f>
        <v/>
      </c>
      <c r="AB12034" s="28"/>
      <c r="AC12034" s="28"/>
    </row>
    <row r="12035" spans="2:29">
      <c r="B12035" s="19"/>
      <c r="C12035" s="30"/>
      <c r="D12035" s="19" t="s">
        <v>50</v>
      </c>
      <c r="E12035" s="20" t="s">
        <v>47</v>
      </c>
      <c r="F12035" s="19">
        <v>14</v>
      </c>
      <c r="H12035" s="22" t="s">
        <v>38</v>
      </c>
      <c r="I12035" s="22" t="s">
        <v>38</v>
      </c>
      <c r="J12035" s="22" t="s">
        <v>38</v>
      </c>
      <c r="K12035" s="22" t="s">
        <v>38</v>
      </c>
      <c r="L12035" s="22" t="s">
        <v>38</v>
      </c>
      <c r="M12035" s="22" t="s">
        <v>38</v>
      </c>
      <c r="N12035" s="22" t="s">
        <v>38</v>
      </c>
      <c r="O12035" s="22" t="s">
        <v>38</v>
      </c>
      <c r="P12035" s="22" t="s">
        <v>38</v>
      </c>
      <c r="Q12035" s="22" t="s">
        <v>38</v>
      </c>
      <c r="R12035" s="24"/>
      <c r="T12035" s="22" t="s">
        <v>38</v>
      </c>
      <c r="U12035" s="22" t="s">
        <v>38</v>
      </c>
      <c r="V12035" s="22" t="s">
        <v>38</v>
      </c>
      <c r="W12035" s="22" t="s">
        <v>38</v>
      </c>
      <c r="Y12035" s="28" t="str">
        <f t="shared" si="6366"/>
        <v/>
      </c>
      <c r="Z12035" s="28"/>
      <c r="AA12035" s="28"/>
      <c r="AB12035" s="28"/>
      <c r="AC12035" s="28"/>
    </row>
    <row r="12036" spans="2:29">
      <c r="B12036" s="19"/>
      <c r="C12036" s="30"/>
      <c r="D12036" s="19" t="s">
        <v>51</v>
      </c>
      <c r="E12036" s="20" t="s">
        <v>47</v>
      </c>
      <c r="F12036" s="19">
        <v>15</v>
      </c>
      <c r="H12036" s="22" t="s">
        <v>38</v>
      </c>
      <c r="I12036" s="22" t="s">
        <v>38</v>
      </c>
      <c r="J12036" s="22" t="s">
        <v>38</v>
      </c>
      <c r="K12036" s="22" t="s">
        <v>38</v>
      </c>
      <c r="L12036" s="22" t="s">
        <v>38</v>
      </c>
      <c r="M12036" s="22" t="s">
        <v>38</v>
      </c>
      <c r="N12036" s="22" t="s">
        <v>38</v>
      </c>
      <c r="O12036" s="22" t="s">
        <v>38</v>
      </c>
      <c r="P12036" s="22" t="s">
        <v>38</v>
      </c>
      <c r="Q12036" s="22" t="s">
        <v>38</v>
      </c>
      <c r="R12036" s="24"/>
      <c r="T12036" s="22" t="s">
        <v>38</v>
      </c>
      <c r="U12036" s="22" t="s">
        <v>38</v>
      </c>
      <c r="V12036" s="22" t="s">
        <v>38</v>
      </c>
      <c r="W12036" s="22" t="s">
        <v>38</v>
      </c>
      <c r="Y12036" s="28" t="str">
        <f t="shared" si="6366"/>
        <v/>
      </c>
      <c r="Z12036" s="28"/>
      <c r="AA12036" s="28"/>
      <c r="AB12036" s="28"/>
      <c r="AC12036" s="28"/>
    </row>
    <row r="12037" spans="2:29">
      <c r="B12037" s="19"/>
      <c r="C12037" s="30"/>
      <c r="D12037" s="19" t="s">
        <v>52</v>
      </c>
      <c r="E12037" s="20" t="s">
        <v>47</v>
      </c>
      <c r="F12037" s="19">
        <v>16</v>
      </c>
      <c r="R12037" s="21">
        <f>G12037+I12037+J12037+K12037-L12037-M12037-N12037-Q12037</f>
        <v>0</v>
      </c>
      <c r="T12037" s="22" t="s">
        <v>38</v>
      </c>
      <c r="Y12037" s="28" t="str">
        <f t="shared" si="6366"/>
        <v/>
      </c>
      <c r="Z12037" s="28" t="str">
        <f>IF(N12037&lt;O12037+P12037,"出卖应大于等于出卖肉畜+出卖仔畜","")</f>
        <v/>
      </c>
      <c r="AA12037" s="28" t="str">
        <f t="shared" ref="AA12037:AA12046" si="6371">IF(R12037&lt;S12037+U12037,"期末实有头数应大于等于能繁母畜+种公畜","")</f>
        <v/>
      </c>
      <c r="AB12037" s="28"/>
      <c r="AC12037" s="28" t="str">
        <f t="shared" ref="AC12037:AC12042" si="6372">IF(R12037&lt;V12037+W12037,"期末实有头数应大于等于良种+改良种","")</f>
        <v/>
      </c>
    </row>
    <row r="12038" spans="2:29">
      <c r="B12038" s="19"/>
      <c r="C12038" s="30"/>
      <c r="D12038" s="19" t="s">
        <v>53</v>
      </c>
      <c r="E12038" s="18" t="s">
        <v>33</v>
      </c>
      <c r="F12038" s="19">
        <v>17</v>
      </c>
      <c r="R12038" s="21">
        <f>G12038+I12038+J12038+K12038-L12038-M12038-N12038-Q12038</f>
        <v>0</v>
      </c>
      <c r="T12038" s="22" t="s">
        <v>38</v>
      </c>
      <c r="Y12038" s="28" t="str">
        <f t="shared" si="6366"/>
        <v/>
      </c>
      <c r="Z12038" s="28" t="str">
        <f>IF(N12038&lt;O12038+P12038,"出卖应大于等于出卖肉畜+出卖仔畜","")</f>
        <v/>
      </c>
      <c r="AA12038" s="28" t="str">
        <f t="shared" si="6371"/>
        <v/>
      </c>
      <c r="AB12038" s="28"/>
      <c r="AC12038" s="28" t="str">
        <f t="shared" si="6372"/>
        <v/>
      </c>
    </row>
    <row r="12039" spans="2:29">
      <c r="B12039" s="18"/>
      <c r="C12039" s="29"/>
      <c r="D12039" s="19" t="s">
        <v>32</v>
      </c>
      <c r="E12039" s="20" t="s">
        <v>33</v>
      </c>
      <c r="F12039" s="19">
        <v>1</v>
      </c>
      <c r="G12039" s="21">
        <f t="shared" ref="G12039:S12039" si="6373">G12040+G12055</f>
        <v>0</v>
      </c>
      <c r="H12039" s="21">
        <f t="shared" si="6373"/>
        <v>0</v>
      </c>
      <c r="I12039" s="21">
        <f t="shared" si="6373"/>
        <v>0</v>
      </c>
      <c r="J12039" s="21">
        <f t="shared" si="6373"/>
        <v>0</v>
      </c>
      <c r="K12039" s="21">
        <f t="shared" si="6373"/>
        <v>0</v>
      </c>
      <c r="L12039" s="21">
        <f t="shared" si="6373"/>
        <v>0</v>
      </c>
      <c r="M12039" s="21">
        <f t="shared" si="6373"/>
        <v>0</v>
      </c>
      <c r="N12039" s="21">
        <f t="shared" si="6373"/>
        <v>0</v>
      </c>
      <c r="O12039" s="21">
        <f t="shared" si="6373"/>
        <v>0</v>
      </c>
      <c r="P12039" s="21">
        <f t="shared" si="6373"/>
        <v>0</v>
      </c>
      <c r="Q12039" s="21">
        <f t="shared" si="6373"/>
        <v>0</v>
      </c>
      <c r="R12039" s="21">
        <f t="shared" si="6373"/>
        <v>0</v>
      </c>
      <c r="S12039" s="21">
        <f t="shared" si="6373"/>
        <v>0</v>
      </c>
      <c r="T12039" s="21">
        <f>T12040</f>
        <v>0</v>
      </c>
      <c r="U12039" s="21">
        <f>U12040+U12055</f>
        <v>0</v>
      </c>
      <c r="V12039" s="21">
        <f>V12040+V12055</f>
        <v>0</v>
      </c>
      <c r="W12039" s="21">
        <f>W12040+W12055</f>
        <v>0</v>
      </c>
      <c r="Y12039" s="28" t="str">
        <f t="shared" si="6366"/>
        <v/>
      </c>
      <c r="Z12039" s="28" t="str">
        <f>IF(N12039&lt;O12039+P12039,"出卖应大于等于出卖肉畜+出卖仔畜","")</f>
        <v/>
      </c>
      <c r="AA12039" s="28" t="str">
        <f t="shared" si="6371"/>
        <v/>
      </c>
      <c r="AB12039" s="28" t="str">
        <f>IF(R12039&lt;T12039,"期末实有头数应大于等于耕役畜","")</f>
        <v/>
      </c>
      <c r="AC12039" s="28" t="str">
        <f t="shared" si="6372"/>
        <v/>
      </c>
    </row>
    <row r="12040" spans="2:29">
      <c r="B12040" s="19"/>
      <c r="C12040" s="30"/>
      <c r="D12040" s="19" t="s">
        <v>34</v>
      </c>
      <c r="E12040" s="20" t="s">
        <v>33</v>
      </c>
      <c r="F12040" s="19">
        <v>2</v>
      </c>
      <c r="G12040" s="21">
        <f t="shared" ref="G12040:S12040" si="6374">G12041+G12049</f>
        <v>0</v>
      </c>
      <c r="H12040" s="21">
        <f t="shared" si="6374"/>
        <v>0</v>
      </c>
      <c r="I12040" s="21">
        <f t="shared" si="6374"/>
        <v>0</v>
      </c>
      <c r="J12040" s="21">
        <f t="shared" si="6374"/>
        <v>0</v>
      </c>
      <c r="K12040" s="21">
        <f t="shared" si="6374"/>
        <v>0</v>
      </c>
      <c r="L12040" s="21">
        <f t="shared" si="6374"/>
        <v>0</v>
      </c>
      <c r="M12040" s="21">
        <f t="shared" si="6374"/>
        <v>0</v>
      </c>
      <c r="N12040" s="21">
        <f t="shared" si="6374"/>
        <v>0</v>
      </c>
      <c r="O12040" s="21">
        <f t="shared" si="6374"/>
        <v>0</v>
      </c>
      <c r="P12040" s="21">
        <f t="shared" si="6374"/>
        <v>0</v>
      </c>
      <c r="Q12040" s="21">
        <f t="shared" si="6374"/>
        <v>0</v>
      </c>
      <c r="R12040" s="21">
        <f t="shared" si="6374"/>
        <v>0</v>
      </c>
      <c r="S12040" s="21">
        <f t="shared" si="6374"/>
        <v>0</v>
      </c>
      <c r="T12040" s="21">
        <f>T12041</f>
        <v>0</v>
      </c>
      <c r="U12040" s="21">
        <f>U12041+U12049</f>
        <v>0</v>
      </c>
      <c r="V12040" s="21">
        <f>V12041+V12049</f>
        <v>0</v>
      </c>
      <c r="W12040" s="21">
        <f>W12041+W12049</f>
        <v>0</v>
      </c>
      <c r="Y12040" s="28" t="str">
        <f t="shared" ref="Y12040:Y12056" si="6375">IF(H12040&lt;I12040,"繁殖仔畜应大于等于成活","")</f>
        <v/>
      </c>
      <c r="Z12040" s="28" t="str">
        <f t="shared" ref="Z12040:Z12051" si="6376">IF(N12040&lt;O12040+P12040,"出卖应大于等于出卖肉畜+出卖仔畜","")</f>
        <v/>
      </c>
      <c r="AA12040" s="28" t="str">
        <f t="shared" si="6371"/>
        <v/>
      </c>
      <c r="AB12040" s="28" t="str">
        <f>IF(R12040&lt;T12040,"期末实有头数应大于等于耕役畜","")</f>
        <v/>
      </c>
      <c r="AC12040" s="28" t="str">
        <f t="shared" si="6372"/>
        <v/>
      </c>
    </row>
    <row r="12041" spans="2:29">
      <c r="B12041" s="19"/>
      <c r="C12041" s="30"/>
      <c r="D12041" s="19" t="s">
        <v>35</v>
      </c>
      <c r="E12041" s="20" t="s">
        <v>33</v>
      </c>
      <c r="F12041" s="19">
        <v>3</v>
      </c>
      <c r="G12041" s="21">
        <f t="shared" ref="G12041:R12041" si="6377">G12042+G12045+G12046+G12047+G12048</f>
        <v>0</v>
      </c>
      <c r="H12041" s="21">
        <f t="shared" si="6377"/>
        <v>0</v>
      </c>
      <c r="I12041" s="21">
        <f t="shared" si="6377"/>
        <v>0</v>
      </c>
      <c r="J12041" s="21">
        <f t="shared" si="6377"/>
        <v>0</v>
      </c>
      <c r="K12041" s="21">
        <f t="shared" si="6377"/>
        <v>0</v>
      </c>
      <c r="L12041" s="21">
        <f t="shared" si="6377"/>
        <v>0</v>
      </c>
      <c r="M12041" s="21">
        <f t="shared" si="6377"/>
        <v>0</v>
      </c>
      <c r="N12041" s="21">
        <f t="shared" si="6377"/>
        <v>0</v>
      </c>
      <c r="O12041" s="21">
        <f t="shared" si="6377"/>
        <v>0</v>
      </c>
      <c r="P12041" s="21">
        <f t="shared" si="6377"/>
        <v>0</v>
      </c>
      <c r="Q12041" s="21">
        <f t="shared" si="6377"/>
        <v>0</v>
      </c>
      <c r="R12041" s="21">
        <f t="shared" si="6377"/>
        <v>0</v>
      </c>
      <c r="S12041" s="21">
        <f>S12042+S12045+S12046+S12048</f>
        <v>0</v>
      </c>
      <c r="T12041" s="21">
        <f>T12042+T12045+T12046+T12047+T12048</f>
        <v>0</v>
      </c>
      <c r="U12041" s="21">
        <f>U12042+U12045+U12046+U12048</f>
        <v>0</v>
      </c>
      <c r="V12041" s="21">
        <f>V12042+V12045+V12046+V12048</f>
        <v>0</v>
      </c>
      <c r="W12041" s="21">
        <f>W12042+W12045+W12046+W12048</f>
        <v>0</v>
      </c>
      <c r="Y12041" s="28" t="str">
        <f t="shared" si="6375"/>
        <v/>
      </c>
      <c r="Z12041" s="28" t="str">
        <f t="shared" si="6376"/>
        <v/>
      </c>
      <c r="AA12041" s="28" t="str">
        <f t="shared" si="6371"/>
        <v/>
      </c>
      <c r="AB12041" s="28" t="str">
        <f>IF(R12041&lt;T12041,"期末实有头数应大于等于耕役畜","")</f>
        <v/>
      </c>
      <c r="AC12041" s="28" t="str">
        <f t="shared" si="6372"/>
        <v/>
      </c>
    </row>
    <row r="12042" spans="2:29">
      <c r="B12042" s="19"/>
      <c r="C12042" s="30"/>
      <c r="D12042" s="19" t="s">
        <v>36</v>
      </c>
      <c r="E12042" s="20" t="s">
        <v>33</v>
      </c>
      <c r="F12042" s="19">
        <v>4</v>
      </c>
      <c r="R12042" s="21">
        <f>G12042+I12042+J12042+K12042-L12042-M12042-N12042-Q12042</f>
        <v>0</v>
      </c>
      <c r="Y12042" s="28" t="str">
        <f t="shared" si="6375"/>
        <v/>
      </c>
      <c r="Z12042" s="28" t="str">
        <f t="shared" si="6376"/>
        <v/>
      </c>
      <c r="AA12042" s="28" t="str">
        <f t="shared" si="6371"/>
        <v/>
      </c>
      <c r="AB12042" s="28" t="str">
        <f>IF(R12042&lt;T12042,"期末实有头数应大于等于耕役畜","")</f>
        <v/>
      </c>
      <c r="AC12042" s="28" t="str">
        <f t="shared" si="6372"/>
        <v/>
      </c>
    </row>
    <row r="12043" spans="2:29">
      <c r="B12043" s="19"/>
      <c r="C12043" s="30"/>
      <c r="D12043" s="19" t="s">
        <v>37</v>
      </c>
      <c r="E12043" s="20" t="s">
        <v>33</v>
      </c>
      <c r="F12043" s="19">
        <v>5</v>
      </c>
      <c r="R12043" s="21">
        <f t="shared" ref="R12043:R12048" si="6378">G12043+I12043+J12043+K12043-L12043-M12043-N12043-Q12043</f>
        <v>0</v>
      </c>
      <c r="T12043" s="22" t="s">
        <v>38</v>
      </c>
      <c r="V12043" s="22" t="s">
        <v>38</v>
      </c>
      <c r="W12043" s="22" t="s">
        <v>38</v>
      </c>
      <c r="Y12043" s="28" t="str">
        <f t="shared" si="6375"/>
        <v/>
      </c>
      <c r="Z12043" s="28" t="str">
        <f t="shared" si="6376"/>
        <v/>
      </c>
      <c r="AA12043" s="28" t="str">
        <f t="shared" si="6371"/>
        <v/>
      </c>
      <c r="AB12043" s="28"/>
      <c r="AC12043" s="28"/>
    </row>
    <row r="12044" spans="2:29">
      <c r="B12044" s="19"/>
      <c r="C12044" s="30"/>
      <c r="D12044" s="19" t="s">
        <v>39</v>
      </c>
      <c r="E12044" s="20" t="s">
        <v>33</v>
      </c>
      <c r="F12044" s="19">
        <v>6</v>
      </c>
      <c r="R12044" s="21">
        <f t="shared" si="6378"/>
        <v>0</v>
      </c>
      <c r="T12044" s="22" t="s">
        <v>38</v>
      </c>
      <c r="V12044" s="22" t="s">
        <v>38</v>
      </c>
      <c r="W12044" s="22" t="s">
        <v>38</v>
      </c>
      <c r="Y12044" s="28" t="str">
        <f t="shared" si="6375"/>
        <v/>
      </c>
      <c r="Z12044" s="28" t="str">
        <f t="shared" si="6376"/>
        <v/>
      </c>
      <c r="AA12044" s="28" t="str">
        <f t="shared" si="6371"/>
        <v/>
      </c>
      <c r="AB12044" s="28"/>
      <c r="AC12044" s="28"/>
    </row>
    <row r="12045" spans="2:29">
      <c r="B12045" s="19"/>
      <c r="C12045" s="30"/>
      <c r="D12045" s="19" t="s">
        <v>40</v>
      </c>
      <c r="E12045" s="20" t="s">
        <v>41</v>
      </c>
      <c r="F12045" s="19">
        <v>7</v>
      </c>
      <c r="R12045" s="21">
        <f t="shared" si="6378"/>
        <v>0</v>
      </c>
      <c r="Y12045" s="28" t="str">
        <f t="shared" si="6375"/>
        <v/>
      </c>
      <c r="Z12045" s="28" t="str">
        <f t="shared" si="6376"/>
        <v/>
      </c>
      <c r="AA12045" s="28" t="str">
        <f t="shared" si="6371"/>
        <v/>
      </c>
      <c r="AB12045" s="28" t="str">
        <f>IF(R12045&lt;T12045,"期末实有头数应大于等于耕役畜","")</f>
        <v/>
      </c>
      <c r="AC12045" s="28" t="str">
        <f>IF(R12045&lt;V12045+W12045,"期末实有头数应大于等于良种+改良种","")</f>
        <v/>
      </c>
    </row>
    <row r="12046" spans="2:29">
      <c r="B12046" s="19"/>
      <c r="C12046" s="30"/>
      <c r="D12046" s="19" t="s">
        <v>42</v>
      </c>
      <c r="E12046" s="20" t="s">
        <v>33</v>
      </c>
      <c r="F12046" s="19">
        <v>8</v>
      </c>
      <c r="R12046" s="21">
        <f t="shared" si="6378"/>
        <v>0</v>
      </c>
      <c r="Y12046" s="28" t="str">
        <f t="shared" si="6375"/>
        <v/>
      </c>
      <c r="Z12046" s="28" t="str">
        <f t="shared" si="6376"/>
        <v/>
      </c>
      <c r="AA12046" s="28" t="str">
        <f t="shared" si="6371"/>
        <v/>
      </c>
      <c r="AB12046" s="28" t="str">
        <f>IF(R12046&lt;T12046,"期末实有头数应大于等于耕役畜","")</f>
        <v/>
      </c>
      <c r="AC12046" s="28" t="str">
        <f>IF(R12046&lt;V12046+W12046,"期末实有头数应大于等于良种+改良种","")</f>
        <v/>
      </c>
    </row>
    <row r="12047" spans="2:29">
      <c r="B12047" s="19"/>
      <c r="C12047" s="30"/>
      <c r="D12047" s="19" t="s">
        <v>43</v>
      </c>
      <c r="E12047" s="20" t="s">
        <v>33</v>
      </c>
      <c r="F12047" s="19">
        <v>9</v>
      </c>
      <c r="R12047" s="21">
        <f t="shared" si="6378"/>
        <v>0</v>
      </c>
      <c r="S12047" s="22" t="s">
        <v>38</v>
      </c>
      <c r="U12047" s="22" t="s">
        <v>38</v>
      </c>
      <c r="V12047" s="22" t="s">
        <v>38</v>
      </c>
      <c r="W12047" s="22" t="s">
        <v>38</v>
      </c>
      <c r="Y12047" s="28" t="str">
        <f t="shared" si="6375"/>
        <v/>
      </c>
      <c r="Z12047" s="28" t="str">
        <f t="shared" si="6376"/>
        <v/>
      </c>
      <c r="AA12047" s="28"/>
      <c r="AB12047" s="28" t="str">
        <f>IF(R12047&lt;T12047,"期末实有头数应大于等于耕役畜","")</f>
        <v/>
      </c>
      <c r="AC12047" s="28"/>
    </row>
    <row r="12048" spans="2:29">
      <c r="B12048" s="19"/>
      <c r="C12048" s="30"/>
      <c r="D12048" s="19" t="s">
        <v>44</v>
      </c>
      <c r="E12048" s="20" t="s">
        <v>45</v>
      </c>
      <c r="F12048" s="19">
        <v>10</v>
      </c>
      <c r="R12048" s="21">
        <f t="shared" si="6378"/>
        <v>0</v>
      </c>
      <c r="Y12048" s="28" t="str">
        <f t="shared" si="6375"/>
        <v/>
      </c>
      <c r="Z12048" s="28" t="str">
        <f t="shared" si="6376"/>
        <v/>
      </c>
      <c r="AA12048" s="28" t="str">
        <f>IF(R12048&lt;S12048+U12048,"期末实有头数应大于等于能繁母畜+种公畜","")</f>
        <v/>
      </c>
      <c r="AB12048" s="28" t="str">
        <f>IF(R12048&lt;T12048,"期末实有头数应大于等于耕役畜","")</f>
        <v/>
      </c>
      <c r="AC12048" s="28" t="str">
        <f>IF(R12048&lt;V12048+W12048,"期末实有头数应大于等于良种+改良种","")</f>
        <v/>
      </c>
    </row>
    <row r="12049" spans="2:29">
      <c r="B12049" s="19"/>
      <c r="C12049" s="30"/>
      <c r="D12049" s="19" t="s">
        <v>46</v>
      </c>
      <c r="E12049" s="20" t="s">
        <v>47</v>
      </c>
      <c r="F12049" s="19">
        <v>11</v>
      </c>
      <c r="G12049" s="21">
        <f t="shared" ref="G12049:S12049" si="6379">G12050+G12054</f>
        <v>0</v>
      </c>
      <c r="H12049" s="21">
        <f t="shared" si="6379"/>
        <v>0</v>
      </c>
      <c r="I12049" s="21">
        <f t="shared" si="6379"/>
        <v>0</v>
      </c>
      <c r="J12049" s="21">
        <f t="shared" si="6379"/>
        <v>0</v>
      </c>
      <c r="K12049" s="21">
        <f t="shared" si="6379"/>
        <v>0</v>
      </c>
      <c r="L12049" s="21">
        <f t="shared" si="6379"/>
        <v>0</v>
      </c>
      <c r="M12049" s="21">
        <f t="shared" si="6379"/>
        <v>0</v>
      </c>
      <c r="N12049" s="21">
        <f t="shared" si="6379"/>
        <v>0</v>
      </c>
      <c r="O12049" s="21">
        <f t="shared" si="6379"/>
        <v>0</v>
      </c>
      <c r="P12049" s="21">
        <f t="shared" si="6379"/>
        <v>0</v>
      </c>
      <c r="Q12049" s="21">
        <f t="shared" si="6379"/>
        <v>0</v>
      </c>
      <c r="R12049" s="23">
        <f t="shared" si="6379"/>
        <v>0</v>
      </c>
      <c r="S12049" s="21">
        <f t="shared" si="6379"/>
        <v>0</v>
      </c>
      <c r="T12049" s="22" t="s">
        <v>38</v>
      </c>
      <c r="U12049" s="21">
        <f>U12050+U12054</f>
        <v>0</v>
      </c>
      <c r="V12049" s="21">
        <f>V12050+V12054</f>
        <v>0</v>
      </c>
      <c r="W12049" s="21">
        <f>W12050+W12054</f>
        <v>0</v>
      </c>
      <c r="Y12049" s="28" t="str">
        <f t="shared" si="6375"/>
        <v/>
      </c>
      <c r="Z12049" s="28" t="str">
        <f t="shared" si="6376"/>
        <v/>
      </c>
      <c r="AA12049" s="28" t="str">
        <f>IF(R12049&lt;S12049+U12049,"期末实有头数应大于等于能繁母畜+种公畜","")</f>
        <v/>
      </c>
      <c r="AB12049" s="28"/>
      <c r="AC12049" s="28" t="str">
        <f>IF(R12049&lt;V12049+W12049,"期末实有头数应大于等于良种+改良种","")</f>
        <v/>
      </c>
    </row>
    <row r="12050" spans="2:29">
      <c r="B12050" s="19"/>
      <c r="C12050" s="30"/>
      <c r="D12050" s="19" t="s">
        <v>48</v>
      </c>
      <c r="E12050" s="20" t="s">
        <v>47</v>
      </c>
      <c r="F12050" s="19">
        <v>12</v>
      </c>
      <c r="R12050" s="21">
        <f>G12050+I12050+J12050+K12050-L12050-M12050-N12050-Q12050</f>
        <v>0</v>
      </c>
      <c r="T12050" s="22" t="s">
        <v>38</v>
      </c>
      <c r="Y12050" s="28" t="str">
        <f t="shared" si="6375"/>
        <v/>
      </c>
      <c r="Z12050" s="28" t="str">
        <f t="shared" si="6376"/>
        <v/>
      </c>
      <c r="AA12050" s="28" t="str">
        <f>IF(R12050&lt;S12050+U12050,"期末实有头数应大于等于能繁母畜+种公畜","")</f>
        <v/>
      </c>
      <c r="AB12050" s="28"/>
      <c r="AC12050" s="28" t="str">
        <f>IF(R12050&lt;V12050+W12050,"期末实有头数应大于等于良种+改良种","")</f>
        <v/>
      </c>
    </row>
    <row r="12051" spans="2:29">
      <c r="B12051" s="19"/>
      <c r="C12051" s="30"/>
      <c r="D12051" s="19" t="s">
        <v>49</v>
      </c>
      <c r="E12051" s="20" t="s">
        <v>47</v>
      </c>
      <c r="F12051" s="19">
        <v>13</v>
      </c>
      <c r="R12051" s="21">
        <f>G12051+I12051+J12051+K12051-L12051-M12051-N12051-Q12051</f>
        <v>0</v>
      </c>
      <c r="T12051" s="22" t="s">
        <v>38</v>
      </c>
      <c r="V12051" s="22" t="s">
        <v>38</v>
      </c>
      <c r="W12051" s="22" t="s">
        <v>38</v>
      </c>
      <c r="Y12051" s="28" t="str">
        <f t="shared" si="6375"/>
        <v/>
      </c>
      <c r="Z12051" s="28" t="str">
        <f t="shared" si="6376"/>
        <v/>
      </c>
      <c r="AA12051" s="28" t="str">
        <f>IF(R12051&lt;S12051+U12051,"期末实有头数应大于等于能繁母畜+种公畜","")</f>
        <v/>
      </c>
      <c r="AB12051" s="28"/>
      <c r="AC12051" s="28"/>
    </row>
    <row r="12052" spans="2:29">
      <c r="B12052" s="19"/>
      <c r="C12052" s="30"/>
      <c r="D12052" s="19" t="s">
        <v>50</v>
      </c>
      <c r="E12052" s="20" t="s">
        <v>47</v>
      </c>
      <c r="F12052" s="19">
        <v>14</v>
      </c>
      <c r="H12052" s="22" t="s">
        <v>38</v>
      </c>
      <c r="I12052" s="22" t="s">
        <v>38</v>
      </c>
      <c r="J12052" s="22" t="s">
        <v>38</v>
      </c>
      <c r="K12052" s="22" t="s">
        <v>38</v>
      </c>
      <c r="L12052" s="22" t="s">
        <v>38</v>
      </c>
      <c r="M12052" s="22" t="s">
        <v>38</v>
      </c>
      <c r="N12052" s="22" t="s">
        <v>38</v>
      </c>
      <c r="O12052" s="22" t="s">
        <v>38</v>
      </c>
      <c r="P12052" s="22" t="s">
        <v>38</v>
      </c>
      <c r="Q12052" s="22" t="s">
        <v>38</v>
      </c>
      <c r="R12052" s="24"/>
      <c r="T12052" s="22" t="s">
        <v>38</v>
      </c>
      <c r="U12052" s="22" t="s">
        <v>38</v>
      </c>
      <c r="V12052" s="22" t="s">
        <v>38</v>
      </c>
      <c r="W12052" s="22" t="s">
        <v>38</v>
      </c>
      <c r="Y12052" s="28" t="str">
        <f t="shared" si="6375"/>
        <v/>
      </c>
      <c r="Z12052" s="28"/>
      <c r="AA12052" s="28"/>
      <c r="AB12052" s="28"/>
      <c r="AC12052" s="28"/>
    </row>
    <row r="12053" spans="2:29">
      <c r="B12053" s="19"/>
      <c r="C12053" s="30"/>
      <c r="D12053" s="19" t="s">
        <v>51</v>
      </c>
      <c r="E12053" s="20" t="s">
        <v>47</v>
      </c>
      <c r="F12053" s="19">
        <v>15</v>
      </c>
      <c r="H12053" s="22" t="s">
        <v>38</v>
      </c>
      <c r="I12053" s="22" t="s">
        <v>38</v>
      </c>
      <c r="J12053" s="22" t="s">
        <v>38</v>
      </c>
      <c r="K12053" s="22" t="s">
        <v>38</v>
      </c>
      <c r="L12053" s="22" t="s">
        <v>38</v>
      </c>
      <c r="M12053" s="22" t="s">
        <v>38</v>
      </c>
      <c r="N12053" s="22" t="s">
        <v>38</v>
      </c>
      <c r="O12053" s="22" t="s">
        <v>38</v>
      </c>
      <c r="P12053" s="22" t="s">
        <v>38</v>
      </c>
      <c r="Q12053" s="22" t="s">
        <v>38</v>
      </c>
      <c r="R12053" s="24"/>
      <c r="T12053" s="22" t="s">
        <v>38</v>
      </c>
      <c r="U12053" s="22" t="s">
        <v>38</v>
      </c>
      <c r="V12053" s="22" t="s">
        <v>38</v>
      </c>
      <c r="W12053" s="22" t="s">
        <v>38</v>
      </c>
      <c r="Y12053" s="28" t="str">
        <f t="shared" si="6375"/>
        <v/>
      </c>
      <c r="Z12053" s="28"/>
      <c r="AA12053" s="28"/>
      <c r="AB12053" s="28"/>
      <c r="AC12053" s="28"/>
    </row>
    <row r="12054" spans="2:29">
      <c r="B12054" s="19"/>
      <c r="C12054" s="30"/>
      <c r="D12054" s="19" t="s">
        <v>52</v>
      </c>
      <c r="E12054" s="20" t="s">
        <v>47</v>
      </c>
      <c r="F12054" s="19">
        <v>16</v>
      </c>
      <c r="R12054" s="21">
        <f>G12054+I12054+J12054+K12054-L12054-M12054-N12054-Q12054</f>
        <v>0</v>
      </c>
      <c r="T12054" s="22" t="s">
        <v>38</v>
      </c>
      <c r="Y12054" s="28" t="str">
        <f t="shared" si="6375"/>
        <v/>
      </c>
      <c r="Z12054" s="28" t="str">
        <f>IF(N12054&lt;O12054+P12054,"出卖应大于等于出卖肉畜+出卖仔畜","")</f>
        <v/>
      </c>
      <c r="AA12054" s="28" t="str">
        <f t="shared" ref="AA12054:AA12063" si="6380">IF(R12054&lt;S12054+U12054,"期末实有头数应大于等于能繁母畜+种公畜","")</f>
        <v/>
      </c>
      <c r="AB12054" s="28"/>
      <c r="AC12054" s="28" t="str">
        <f t="shared" ref="AC12054:AC12059" si="6381">IF(R12054&lt;V12054+W12054,"期末实有头数应大于等于良种+改良种","")</f>
        <v/>
      </c>
    </row>
    <row r="12055" spans="2:29">
      <c r="B12055" s="19"/>
      <c r="C12055" s="30"/>
      <c r="D12055" s="19" t="s">
        <v>53</v>
      </c>
      <c r="E12055" s="18" t="s">
        <v>33</v>
      </c>
      <c r="F12055" s="19">
        <v>17</v>
      </c>
      <c r="R12055" s="21">
        <f>G12055+I12055+J12055+K12055-L12055-M12055-N12055-Q12055</f>
        <v>0</v>
      </c>
      <c r="T12055" s="22" t="s">
        <v>38</v>
      </c>
      <c r="Y12055" s="28" t="str">
        <f t="shared" si="6375"/>
        <v/>
      </c>
      <c r="Z12055" s="28" t="str">
        <f>IF(N12055&lt;O12055+P12055,"出卖应大于等于出卖肉畜+出卖仔畜","")</f>
        <v/>
      </c>
      <c r="AA12055" s="28" t="str">
        <f t="shared" si="6380"/>
        <v/>
      </c>
      <c r="AB12055" s="28"/>
      <c r="AC12055" s="28" t="str">
        <f t="shared" si="6381"/>
        <v/>
      </c>
    </row>
    <row r="12056" spans="2:29">
      <c r="B12056" s="18"/>
      <c r="C12056" s="29"/>
      <c r="D12056" s="19" t="s">
        <v>32</v>
      </c>
      <c r="E12056" s="20" t="s">
        <v>33</v>
      </c>
      <c r="F12056" s="19">
        <v>1</v>
      </c>
      <c r="G12056" s="21">
        <f t="shared" ref="G12056:S12056" si="6382">G12057+G12072</f>
        <v>0</v>
      </c>
      <c r="H12056" s="21">
        <f t="shared" si="6382"/>
        <v>0</v>
      </c>
      <c r="I12056" s="21">
        <f t="shared" si="6382"/>
        <v>0</v>
      </c>
      <c r="J12056" s="21">
        <f t="shared" si="6382"/>
        <v>0</v>
      </c>
      <c r="K12056" s="21">
        <f t="shared" si="6382"/>
        <v>0</v>
      </c>
      <c r="L12056" s="21">
        <f t="shared" si="6382"/>
        <v>0</v>
      </c>
      <c r="M12056" s="21">
        <f t="shared" si="6382"/>
        <v>0</v>
      </c>
      <c r="N12056" s="21">
        <f t="shared" si="6382"/>
        <v>0</v>
      </c>
      <c r="O12056" s="21">
        <f t="shared" si="6382"/>
        <v>0</v>
      </c>
      <c r="P12056" s="21">
        <f t="shared" si="6382"/>
        <v>0</v>
      </c>
      <c r="Q12056" s="21">
        <f t="shared" si="6382"/>
        <v>0</v>
      </c>
      <c r="R12056" s="21">
        <f t="shared" si="6382"/>
        <v>0</v>
      </c>
      <c r="S12056" s="21">
        <f t="shared" si="6382"/>
        <v>0</v>
      </c>
      <c r="T12056" s="21">
        <f>T12057</f>
        <v>0</v>
      </c>
      <c r="U12056" s="21">
        <f>U12057+U12072</f>
        <v>0</v>
      </c>
      <c r="V12056" s="21">
        <f>V12057+V12072</f>
        <v>0</v>
      </c>
      <c r="W12056" s="21">
        <f>W12057+W12072</f>
        <v>0</v>
      </c>
      <c r="Y12056" s="28" t="str">
        <f t="shared" si="6375"/>
        <v/>
      </c>
      <c r="Z12056" s="28" t="str">
        <f>IF(N12056&lt;O12056+P12056,"出卖应大于等于出卖肉畜+出卖仔畜","")</f>
        <v/>
      </c>
      <c r="AA12056" s="28" t="str">
        <f t="shared" si="6380"/>
        <v/>
      </c>
      <c r="AB12056" s="28" t="str">
        <f>IF(R12056&lt;T12056,"期末实有头数应大于等于耕役畜","")</f>
        <v/>
      </c>
      <c r="AC12056" s="28" t="str">
        <f t="shared" si="6381"/>
        <v/>
      </c>
    </row>
    <row r="12057" spans="2:29">
      <c r="B12057" s="19"/>
      <c r="C12057" s="30"/>
      <c r="D12057" s="19" t="s">
        <v>34</v>
      </c>
      <c r="E12057" s="20" t="s">
        <v>33</v>
      </c>
      <c r="F12057" s="19">
        <v>2</v>
      </c>
      <c r="G12057" s="21">
        <f t="shared" ref="G12057:S12057" si="6383">G12058+G12066</f>
        <v>0</v>
      </c>
      <c r="H12057" s="21">
        <f t="shared" si="6383"/>
        <v>0</v>
      </c>
      <c r="I12057" s="21">
        <f t="shared" si="6383"/>
        <v>0</v>
      </c>
      <c r="J12057" s="21">
        <f t="shared" si="6383"/>
        <v>0</v>
      </c>
      <c r="K12057" s="21">
        <f t="shared" si="6383"/>
        <v>0</v>
      </c>
      <c r="L12057" s="21">
        <f t="shared" si="6383"/>
        <v>0</v>
      </c>
      <c r="M12057" s="21">
        <f t="shared" si="6383"/>
        <v>0</v>
      </c>
      <c r="N12057" s="21">
        <f t="shared" si="6383"/>
        <v>0</v>
      </c>
      <c r="O12057" s="21">
        <f t="shared" si="6383"/>
        <v>0</v>
      </c>
      <c r="P12057" s="21">
        <f t="shared" si="6383"/>
        <v>0</v>
      </c>
      <c r="Q12057" s="21">
        <f t="shared" si="6383"/>
        <v>0</v>
      </c>
      <c r="R12057" s="21">
        <f t="shared" si="6383"/>
        <v>0</v>
      </c>
      <c r="S12057" s="21">
        <f t="shared" si="6383"/>
        <v>0</v>
      </c>
      <c r="T12057" s="21">
        <f>T12058</f>
        <v>0</v>
      </c>
      <c r="U12057" s="21">
        <f>U12058+U12066</f>
        <v>0</v>
      </c>
      <c r="V12057" s="21">
        <f>V12058+V12066</f>
        <v>0</v>
      </c>
      <c r="W12057" s="21">
        <f>W12058+W12066</f>
        <v>0</v>
      </c>
      <c r="Y12057" s="28" t="str">
        <f t="shared" ref="Y12057:Y12073" si="6384">IF(H12057&lt;I12057,"繁殖仔畜应大于等于成活","")</f>
        <v/>
      </c>
      <c r="Z12057" s="28" t="str">
        <f t="shared" ref="Z12057:Z12068" si="6385">IF(N12057&lt;O12057+P12057,"出卖应大于等于出卖肉畜+出卖仔畜","")</f>
        <v/>
      </c>
      <c r="AA12057" s="28" t="str">
        <f t="shared" si="6380"/>
        <v/>
      </c>
      <c r="AB12057" s="28" t="str">
        <f>IF(R12057&lt;T12057,"期末实有头数应大于等于耕役畜","")</f>
        <v/>
      </c>
      <c r="AC12057" s="28" t="str">
        <f t="shared" si="6381"/>
        <v/>
      </c>
    </row>
    <row r="12058" spans="2:29">
      <c r="B12058" s="19"/>
      <c r="C12058" s="30"/>
      <c r="D12058" s="19" t="s">
        <v>35</v>
      </c>
      <c r="E12058" s="20" t="s">
        <v>33</v>
      </c>
      <c r="F12058" s="19">
        <v>3</v>
      </c>
      <c r="G12058" s="21">
        <f t="shared" ref="G12058:R12058" si="6386">G12059+G12062+G12063+G12064+G12065</f>
        <v>0</v>
      </c>
      <c r="H12058" s="21">
        <f t="shared" si="6386"/>
        <v>0</v>
      </c>
      <c r="I12058" s="21">
        <f t="shared" si="6386"/>
        <v>0</v>
      </c>
      <c r="J12058" s="21">
        <f t="shared" si="6386"/>
        <v>0</v>
      </c>
      <c r="K12058" s="21">
        <f t="shared" si="6386"/>
        <v>0</v>
      </c>
      <c r="L12058" s="21">
        <f t="shared" si="6386"/>
        <v>0</v>
      </c>
      <c r="M12058" s="21">
        <f t="shared" si="6386"/>
        <v>0</v>
      </c>
      <c r="N12058" s="21">
        <f t="shared" si="6386"/>
        <v>0</v>
      </c>
      <c r="O12058" s="21">
        <f t="shared" si="6386"/>
        <v>0</v>
      </c>
      <c r="P12058" s="21">
        <f t="shared" si="6386"/>
        <v>0</v>
      </c>
      <c r="Q12058" s="21">
        <f t="shared" si="6386"/>
        <v>0</v>
      </c>
      <c r="R12058" s="21">
        <f t="shared" si="6386"/>
        <v>0</v>
      </c>
      <c r="S12058" s="21">
        <f>S12059+S12062+S12063+S12065</f>
        <v>0</v>
      </c>
      <c r="T12058" s="21">
        <f>T12059+T12062+T12063+T12064+T12065</f>
        <v>0</v>
      </c>
      <c r="U12058" s="21">
        <f>U12059+U12062+U12063+U12065</f>
        <v>0</v>
      </c>
      <c r="V12058" s="21">
        <f>V12059+V12062+V12063+V12065</f>
        <v>0</v>
      </c>
      <c r="W12058" s="21">
        <f>W12059+W12062+W12063+W12065</f>
        <v>0</v>
      </c>
      <c r="Y12058" s="28" t="str">
        <f t="shared" si="6384"/>
        <v/>
      </c>
      <c r="Z12058" s="28" t="str">
        <f t="shared" si="6385"/>
        <v/>
      </c>
      <c r="AA12058" s="28" t="str">
        <f t="shared" si="6380"/>
        <v/>
      </c>
      <c r="AB12058" s="28" t="str">
        <f>IF(R12058&lt;T12058,"期末实有头数应大于等于耕役畜","")</f>
        <v/>
      </c>
      <c r="AC12058" s="28" t="str">
        <f t="shared" si="6381"/>
        <v/>
      </c>
    </row>
    <row r="12059" spans="2:29">
      <c r="B12059" s="19"/>
      <c r="C12059" s="30"/>
      <c r="D12059" s="19" t="s">
        <v>36</v>
      </c>
      <c r="E12059" s="20" t="s">
        <v>33</v>
      </c>
      <c r="F12059" s="19">
        <v>4</v>
      </c>
      <c r="R12059" s="21">
        <f>G12059+I12059+J12059+K12059-L12059-M12059-N12059-Q12059</f>
        <v>0</v>
      </c>
      <c r="Y12059" s="28" t="str">
        <f t="shared" si="6384"/>
        <v/>
      </c>
      <c r="Z12059" s="28" t="str">
        <f t="shared" si="6385"/>
        <v/>
      </c>
      <c r="AA12059" s="28" t="str">
        <f t="shared" si="6380"/>
        <v/>
      </c>
      <c r="AB12059" s="28" t="str">
        <f>IF(R12059&lt;T12059,"期末实有头数应大于等于耕役畜","")</f>
        <v/>
      </c>
      <c r="AC12059" s="28" t="str">
        <f t="shared" si="6381"/>
        <v/>
      </c>
    </row>
    <row r="12060" spans="2:29">
      <c r="B12060" s="19"/>
      <c r="C12060" s="30"/>
      <c r="D12060" s="19" t="s">
        <v>37</v>
      </c>
      <c r="E12060" s="20" t="s">
        <v>33</v>
      </c>
      <c r="F12060" s="19">
        <v>5</v>
      </c>
      <c r="R12060" s="21">
        <f t="shared" ref="R12060:R12065" si="6387">G12060+I12060+J12060+K12060-L12060-M12060-N12060-Q12060</f>
        <v>0</v>
      </c>
      <c r="T12060" s="22" t="s">
        <v>38</v>
      </c>
      <c r="V12060" s="22" t="s">
        <v>38</v>
      </c>
      <c r="W12060" s="22" t="s">
        <v>38</v>
      </c>
      <c r="Y12060" s="28" t="str">
        <f t="shared" si="6384"/>
        <v/>
      </c>
      <c r="Z12060" s="28" t="str">
        <f t="shared" si="6385"/>
        <v/>
      </c>
      <c r="AA12060" s="28" t="str">
        <f t="shared" si="6380"/>
        <v/>
      </c>
      <c r="AB12060" s="28"/>
      <c r="AC12060" s="28"/>
    </row>
    <row r="12061" spans="2:29">
      <c r="B12061" s="19"/>
      <c r="C12061" s="30"/>
      <c r="D12061" s="19" t="s">
        <v>39</v>
      </c>
      <c r="E12061" s="20" t="s">
        <v>33</v>
      </c>
      <c r="F12061" s="19">
        <v>6</v>
      </c>
      <c r="R12061" s="21">
        <f t="shared" si="6387"/>
        <v>0</v>
      </c>
      <c r="T12061" s="22" t="s">
        <v>38</v>
      </c>
      <c r="V12061" s="22" t="s">
        <v>38</v>
      </c>
      <c r="W12061" s="22" t="s">
        <v>38</v>
      </c>
      <c r="Y12061" s="28" t="str">
        <f t="shared" si="6384"/>
        <v/>
      </c>
      <c r="Z12061" s="28" t="str">
        <f t="shared" si="6385"/>
        <v/>
      </c>
      <c r="AA12061" s="28" t="str">
        <f t="shared" si="6380"/>
        <v/>
      </c>
      <c r="AB12061" s="28"/>
      <c r="AC12061" s="28"/>
    </row>
    <row r="12062" spans="2:29">
      <c r="B12062" s="19"/>
      <c r="C12062" s="30"/>
      <c r="D12062" s="19" t="s">
        <v>40</v>
      </c>
      <c r="E12062" s="20" t="s">
        <v>41</v>
      </c>
      <c r="F12062" s="19">
        <v>7</v>
      </c>
      <c r="R12062" s="21">
        <f t="shared" si="6387"/>
        <v>0</v>
      </c>
      <c r="Y12062" s="28" t="str">
        <f t="shared" si="6384"/>
        <v/>
      </c>
      <c r="Z12062" s="28" t="str">
        <f t="shared" si="6385"/>
        <v/>
      </c>
      <c r="AA12062" s="28" t="str">
        <f t="shared" si="6380"/>
        <v/>
      </c>
      <c r="AB12062" s="28" t="str">
        <f>IF(R12062&lt;T12062,"期末实有头数应大于等于耕役畜","")</f>
        <v/>
      </c>
      <c r="AC12062" s="28" t="str">
        <f>IF(R12062&lt;V12062+W12062,"期末实有头数应大于等于良种+改良种","")</f>
        <v/>
      </c>
    </row>
    <row r="12063" spans="2:29">
      <c r="B12063" s="19"/>
      <c r="C12063" s="30"/>
      <c r="D12063" s="19" t="s">
        <v>42</v>
      </c>
      <c r="E12063" s="20" t="s">
        <v>33</v>
      </c>
      <c r="F12063" s="19">
        <v>8</v>
      </c>
      <c r="R12063" s="21">
        <f t="shared" si="6387"/>
        <v>0</v>
      </c>
      <c r="Y12063" s="28" t="str">
        <f t="shared" si="6384"/>
        <v/>
      </c>
      <c r="Z12063" s="28" t="str">
        <f t="shared" si="6385"/>
        <v/>
      </c>
      <c r="AA12063" s="28" t="str">
        <f t="shared" si="6380"/>
        <v/>
      </c>
      <c r="AB12063" s="28" t="str">
        <f>IF(R12063&lt;T12063,"期末实有头数应大于等于耕役畜","")</f>
        <v/>
      </c>
      <c r="AC12063" s="28" t="str">
        <f>IF(R12063&lt;V12063+W12063,"期末实有头数应大于等于良种+改良种","")</f>
        <v/>
      </c>
    </row>
    <row r="12064" spans="2:29">
      <c r="B12064" s="19"/>
      <c r="C12064" s="30"/>
      <c r="D12064" s="19" t="s">
        <v>43</v>
      </c>
      <c r="E12064" s="20" t="s">
        <v>33</v>
      </c>
      <c r="F12064" s="19">
        <v>9</v>
      </c>
      <c r="R12064" s="21">
        <f t="shared" si="6387"/>
        <v>0</v>
      </c>
      <c r="S12064" s="22" t="s">
        <v>38</v>
      </c>
      <c r="U12064" s="22" t="s">
        <v>38</v>
      </c>
      <c r="V12064" s="22" t="s">
        <v>38</v>
      </c>
      <c r="W12064" s="22" t="s">
        <v>38</v>
      </c>
      <c r="Y12064" s="28" t="str">
        <f t="shared" si="6384"/>
        <v/>
      </c>
      <c r="Z12064" s="28" t="str">
        <f t="shared" si="6385"/>
        <v/>
      </c>
      <c r="AA12064" s="28"/>
      <c r="AB12064" s="28" t="str">
        <f>IF(R12064&lt;T12064,"期末实有头数应大于等于耕役畜","")</f>
        <v/>
      </c>
      <c r="AC12064" s="28"/>
    </row>
    <row r="12065" spans="2:29">
      <c r="B12065" s="19"/>
      <c r="C12065" s="30"/>
      <c r="D12065" s="19" t="s">
        <v>44</v>
      </c>
      <c r="E12065" s="20" t="s">
        <v>45</v>
      </c>
      <c r="F12065" s="19">
        <v>10</v>
      </c>
      <c r="R12065" s="21">
        <f t="shared" si="6387"/>
        <v>0</v>
      </c>
      <c r="Y12065" s="28" t="str">
        <f t="shared" si="6384"/>
        <v/>
      </c>
      <c r="Z12065" s="28" t="str">
        <f t="shared" si="6385"/>
        <v/>
      </c>
      <c r="AA12065" s="28" t="str">
        <f>IF(R12065&lt;S12065+U12065,"期末实有头数应大于等于能繁母畜+种公畜","")</f>
        <v/>
      </c>
      <c r="AB12065" s="28" t="str">
        <f>IF(R12065&lt;T12065,"期末实有头数应大于等于耕役畜","")</f>
        <v/>
      </c>
      <c r="AC12065" s="28" t="str">
        <f>IF(R12065&lt;V12065+W12065,"期末实有头数应大于等于良种+改良种","")</f>
        <v/>
      </c>
    </row>
    <row r="12066" spans="2:29">
      <c r="B12066" s="19"/>
      <c r="C12066" s="30"/>
      <c r="D12066" s="19" t="s">
        <v>46</v>
      </c>
      <c r="E12066" s="20" t="s">
        <v>47</v>
      </c>
      <c r="F12066" s="19">
        <v>11</v>
      </c>
      <c r="G12066" s="21">
        <f t="shared" ref="G12066:S12066" si="6388">G12067+G12071</f>
        <v>0</v>
      </c>
      <c r="H12066" s="21">
        <f t="shared" si="6388"/>
        <v>0</v>
      </c>
      <c r="I12066" s="21">
        <f t="shared" si="6388"/>
        <v>0</v>
      </c>
      <c r="J12066" s="21">
        <f t="shared" si="6388"/>
        <v>0</v>
      </c>
      <c r="K12066" s="21">
        <f t="shared" si="6388"/>
        <v>0</v>
      </c>
      <c r="L12066" s="21">
        <f t="shared" si="6388"/>
        <v>0</v>
      </c>
      <c r="M12066" s="21">
        <f t="shared" si="6388"/>
        <v>0</v>
      </c>
      <c r="N12066" s="21">
        <f t="shared" si="6388"/>
        <v>0</v>
      </c>
      <c r="O12066" s="21">
        <f t="shared" si="6388"/>
        <v>0</v>
      </c>
      <c r="P12066" s="21">
        <f t="shared" si="6388"/>
        <v>0</v>
      </c>
      <c r="Q12066" s="21">
        <f t="shared" si="6388"/>
        <v>0</v>
      </c>
      <c r="R12066" s="23">
        <f t="shared" si="6388"/>
        <v>0</v>
      </c>
      <c r="S12066" s="21">
        <f t="shared" si="6388"/>
        <v>0</v>
      </c>
      <c r="T12066" s="22" t="s">
        <v>38</v>
      </c>
      <c r="U12066" s="21">
        <f>U12067+U12071</f>
        <v>0</v>
      </c>
      <c r="V12066" s="21">
        <f>V12067+V12071</f>
        <v>0</v>
      </c>
      <c r="W12066" s="21">
        <f>W12067+W12071</f>
        <v>0</v>
      </c>
      <c r="Y12066" s="28" t="str">
        <f t="shared" si="6384"/>
        <v/>
      </c>
      <c r="Z12066" s="28" t="str">
        <f t="shared" si="6385"/>
        <v/>
      </c>
      <c r="AA12066" s="28" t="str">
        <f>IF(R12066&lt;S12066+U12066,"期末实有头数应大于等于能繁母畜+种公畜","")</f>
        <v/>
      </c>
      <c r="AB12066" s="28"/>
      <c r="AC12066" s="28" t="str">
        <f>IF(R12066&lt;V12066+W12066,"期末实有头数应大于等于良种+改良种","")</f>
        <v/>
      </c>
    </row>
    <row r="12067" spans="2:29">
      <c r="B12067" s="19"/>
      <c r="C12067" s="30"/>
      <c r="D12067" s="19" t="s">
        <v>48</v>
      </c>
      <c r="E12067" s="20" t="s">
        <v>47</v>
      </c>
      <c r="F12067" s="19">
        <v>12</v>
      </c>
      <c r="R12067" s="21">
        <f>G12067+I12067+J12067+K12067-L12067-M12067-N12067-Q12067</f>
        <v>0</v>
      </c>
      <c r="T12067" s="22" t="s">
        <v>38</v>
      </c>
      <c r="Y12067" s="28" t="str">
        <f t="shared" si="6384"/>
        <v/>
      </c>
      <c r="Z12067" s="28" t="str">
        <f t="shared" si="6385"/>
        <v/>
      </c>
      <c r="AA12067" s="28" t="str">
        <f>IF(R12067&lt;S12067+U12067,"期末实有头数应大于等于能繁母畜+种公畜","")</f>
        <v/>
      </c>
      <c r="AB12067" s="28"/>
      <c r="AC12067" s="28" t="str">
        <f>IF(R12067&lt;V12067+W12067,"期末实有头数应大于等于良种+改良种","")</f>
        <v/>
      </c>
    </row>
    <row r="12068" spans="2:29">
      <c r="B12068" s="19"/>
      <c r="C12068" s="30"/>
      <c r="D12068" s="19" t="s">
        <v>49</v>
      </c>
      <c r="E12068" s="20" t="s">
        <v>47</v>
      </c>
      <c r="F12068" s="19">
        <v>13</v>
      </c>
      <c r="R12068" s="21">
        <f>G12068+I12068+J12068+K12068-L12068-M12068-N12068-Q12068</f>
        <v>0</v>
      </c>
      <c r="T12068" s="22" t="s">
        <v>38</v>
      </c>
      <c r="V12068" s="22" t="s">
        <v>38</v>
      </c>
      <c r="W12068" s="22" t="s">
        <v>38</v>
      </c>
      <c r="Y12068" s="28" t="str">
        <f t="shared" si="6384"/>
        <v/>
      </c>
      <c r="Z12068" s="28" t="str">
        <f t="shared" si="6385"/>
        <v/>
      </c>
      <c r="AA12068" s="28" t="str">
        <f>IF(R12068&lt;S12068+U12068,"期末实有头数应大于等于能繁母畜+种公畜","")</f>
        <v/>
      </c>
      <c r="AB12068" s="28"/>
      <c r="AC12068" s="28"/>
    </row>
    <row r="12069" spans="2:29">
      <c r="B12069" s="19"/>
      <c r="C12069" s="30"/>
      <c r="D12069" s="19" t="s">
        <v>50</v>
      </c>
      <c r="E12069" s="20" t="s">
        <v>47</v>
      </c>
      <c r="F12069" s="19">
        <v>14</v>
      </c>
      <c r="H12069" s="22" t="s">
        <v>38</v>
      </c>
      <c r="I12069" s="22" t="s">
        <v>38</v>
      </c>
      <c r="J12069" s="22" t="s">
        <v>38</v>
      </c>
      <c r="K12069" s="22" t="s">
        <v>38</v>
      </c>
      <c r="L12069" s="22" t="s">
        <v>38</v>
      </c>
      <c r="M12069" s="22" t="s">
        <v>38</v>
      </c>
      <c r="N12069" s="22" t="s">
        <v>38</v>
      </c>
      <c r="O12069" s="22" t="s">
        <v>38</v>
      </c>
      <c r="P12069" s="22" t="s">
        <v>38</v>
      </c>
      <c r="Q12069" s="22" t="s">
        <v>38</v>
      </c>
      <c r="R12069" s="24"/>
      <c r="T12069" s="22" t="s">
        <v>38</v>
      </c>
      <c r="U12069" s="22" t="s">
        <v>38</v>
      </c>
      <c r="V12069" s="22" t="s">
        <v>38</v>
      </c>
      <c r="W12069" s="22" t="s">
        <v>38</v>
      </c>
      <c r="Y12069" s="28" t="str">
        <f t="shared" si="6384"/>
        <v/>
      </c>
      <c r="Z12069" s="28"/>
      <c r="AA12069" s="28"/>
      <c r="AB12069" s="28"/>
      <c r="AC12069" s="28"/>
    </row>
    <row r="12070" spans="2:29">
      <c r="B12070" s="19"/>
      <c r="C12070" s="30"/>
      <c r="D12070" s="19" t="s">
        <v>51</v>
      </c>
      <c r="E12070" s="20" t="s">
        <v>47</v>
      </c>
      <c r="F12070" s="19">
        <v>15</v>
      </c>
      <c r="H12070" s="22" t="s">
        <v>38</v>
      </c>
      <c r="I12070" s="22" t="s">
        <v>38</v>
      </c>
      <c r="J12070" s="22" t="s">
        <v>38</v>
      </c>
      <c r="K12070" s="22" t="s">
        <v>38</v>
      </c>
      <c r="L12070" s="22" t="s">
        <v>38</v>
      </c>
      <c r="M12070" s="22" t="s">
        <v>38</v>
      </c>
      <c r="N12070" s="22" t="s">
        <v>38</v>
      </c>
      <c r="O12070" s="22" t="s">
        <v>38</v>
      </c>
      <c r="P12070" s="22" t="s">
        <v>38</v>
      </c>
      <c r="Q12070" s="22" t="s">
        <v>38</v>
      </c>
      <c r="R12070" s="24"/>
      <c r="T12070" s="22" t="s">
        <v>38</v>
      </c>
      <c r="U12070" s="22" t="s">
        <v>38</v>
      </c>
      <c r="V12070" s="22" t="s">
        <v>38</v>
      </c>
      <c r="W12070" s="22" t="s">
        <v>38</v>
      </c>
      <c r="Y12070" s="28" t="str">
        <f t="shared" si="6384"/>
        <v/>
      </c>
      <c r="Z12070" s="28"/>
      <c r="AA12070" s="28"/>
      <c r="AB12070" s="28"/>
      <c r="AC12070" s="28"/>
    </row>
    <row r="12071" spans="2:29">
      <c r="B12071" s="19"/>
      <c r="C12071" s="30"/>
      <c r="D12071" s="19" t="s">
        <v>52</v>
      </c>
      <c r="E12071" s="20" t="s">
        <v>47</v>
      </c>
      <c r="F12071" s="19">
        <v>16</v>
      </c>
      <c r="R12071" s="21">
        <f>G12071+I12071+J12071+K12071-L12071-M12071-N12071-Q12071</f>
        <v>0</v>
      </c>
      <c r="T12071" s="22" t="s">
        <v>38</v>
      </c>
      <c r="Y12071" s="28" t="str">
        <f t="shared" si="6384"/>
        <v/>
      </c>
      <c r="Z12071" s="28" t="str">
        <f>IF(N12071&lt;O12071+P12071,"出卖应大于等于出卖肉畜+出卖仔畜","")</f>
        <v/>
      </c>
      <c r="AA12071" s="28" t="str">
        <f t="shared" ref="AA12071:AA12080" si="6389">IF(R12071&lt;S12071+U12071,"期末实有头数应大于等于能繁母畜+种公畜","")</f>
        <v/>
      </c>
      <c r="AB12071" s="28"/>
      <c r="AC12071" s="28" t="str">
        <f t="shared" ref="AC12071:AC12076" si="6390">IF(R12071&lt;V12071+W12071,"期末实有头数应大于等于良种+改良种","")</f>
        <v/>
      </c>
    </row>
    <row r="12072" spans="2:29">
      <c r="B12072" s="19"/>
      <c r="C12072" s="30"/>
      <c r="D12072" s="19" t="s">
        <v>53</v>
      </c>
      <c r="E12072" s="18" t="s">
        <v>33</v>
      </c>
      <c r="F12072" s="19">
        <v>17</v>
      </c>
      <c r="R12072" s="21">
        <f>G12072+I12072+J12072+K12072-L12072-M12072-N12072-Q12072</f>
        <v>0</v>
      </c>
      <c r="T12072" s="22" t="s">
        <v>38</v>
      </c>
      <c r="Y12072" s="28" t="str">
        <f t="shared" si="6384"/>
        <v/>
      </c>
      <c r="Z12072" s="28" t="str">
        <f>IF(N12072&lt;O12072+P12072,"出卖应大于等于出卖肉畜+出卖仔畜","")</f>
        <v/>
      </c>
      <c r="AA12072" s="28" t="str">
        <f t="shared" si="6389"/>
        <v/>
      </c>
      <c r="AB12072" s="28"/>
      <c r="AC12072" s="28" t="str">
        <f t="shared" si="6390"/>
        <v/>
      </c>
    </row>
    <row r="12073" spans="2:29">
      <c r="B12073" s="18"/>
      <c r="C12073" s="29"/>
      <c r="D12073" s="19" t="s">
        <v>32</v>
      </c>
      <c r="E12073" s="20" t="s">
        <v>33</v>
      </c>
      <c r="F12073" s="19">
        <v>1</v>
      </c>
      <c r="G12073" s="21">
        <f t="shared" ref="G12073:S12073" si="6391">G12074+G12089</f>
        <v>0</v>
      </c>
      <c r="H12073" s="21">
        <f t="shared" si="6391"/>
        <v>0</v>
      </c>
      <c r="I12073" s="21">
        <f t="shared" si="6391"/>
        <v>0</v>
      </c>
      <c r="J12073" s="21">
        <f t="shared" si="6391"/>
        <v>0</v>
      </c>
      <c r="K12073" s="21">
        <f t="shared" si="6391"/>
        <v>0</v>
      </c>
      <c r="L12073" s="21">
        <f t="shared" si="6391"/>
        <v>0</v>
      </c>
      <c r="M12073" s="21">
        <f t="shared" si="6391"/>
        <v>0</v>
      </c>
      <c r="N12073" s="21">
        <f t="shared" si="6391"/>
        <v>0</v>
      </c>
      <c r="O12073" s="21">
        <f t="shared" si="6391"/>
        <v>0</v>
      </c>
      <c r="P12073" s="21">
        <f t="shared" si="6391"/>
        <v>0</v>
      </c>
      <c r="Q12073" s="21">
        <f t="shared" si="6391"/>
        <v>0</v>
      </c>
      <c r="R12073" s="21">
        <f t="shared" si="6391"/>
        <v>0</v>
      </c>
      <c r="S12073" s="21">
        <f t="shared" si="6391"/>
        <v>0</v>
      </c>
      <c r="T12073" s="21">
        <f>T12074</f>
        <v>0</v>
      </c>
      <c r="U12073" s="21">
        <f>U12074+U12089</f>
        <v>0</v>
      </c>
      <c r="V12073" s="21">
        <f>V12074+V12089</f>
        <v>0</v>
      </c>
      <c r="W12073" s="21">
        <f>W12074+W12089</f>
        <v>0</v>
      </c>
      <c r="Y12073" s="28" t="str">
        <f t="shared" si="6384"/>
        <v/>
      </c>
      <c r="Z12073" s="28" t="str">
        <f>IF(N12073&lt;O12073+P12073,"出卖应大于等于出卖肉畜+出卖仔畜","")</f>
        <v/>
      </c>
      <c r="AA12073" s="28" t="str">
        <f t="shared" si="6389"/>
        <v/>
      </c>
      <c r="AB12073" s="28" t="str">
        <f>IF(R12073&lt;T12073,"期末实有头数应大于等于耕役畜","")</f>
        <v/>
      </c>
      <c r="AC12073" s="28" t="str">
        <f t="shared" si="6390"/>
        <v/>
      </c>
    </row>
    <row r="12074" spans="2:29">
      <c r="B12074" s="19"/>
      <c r="C12074" s="30"/>
      <c r="D12074" s="19" t="s">
        <v>34</v>
      </c>
      <c r="E12074" s="20" t="s">
        <v>33</v>
      </c>
      <c r="F12074" s="19">
        <v>2</v>
      </c>
      <c r="G12074" s="21">
        <f t="shared" ref="G12074:S12074" si="6392">G12075+G12083</f>
        <v>0</v>
      </c>
      <c r="H12074" s="21">
        <f t="shared" si="6392"/>
        <v>0</v>
      </c>
      <c r="I12074" s="21">
        <f t="shared" si="6392"/>
        <v>0</v>
      </c>
      <c r="J12074" s="21">
        <f t="shared" si="6392"/>
        <v>0</v>
      </c>
      <c r="K12074" s="21">
        <f t="shared" si="6392"/>
        <v>0</v>
      </c>
      <c r="L12074" s="21">
        <f t="shared" si="6392"/>
        <v>0</v>
      </c>
      <c r="M12074" s="21">
        <f t="shared" si="6392"/>
        <v>0</v>
      </c>
      <c r="N12074" s="21">
        <f t="shared" si="6392"/>
        <v>0</v>
      </c>
      <c r="O12074" s="21">
        <f t="shared" si="6392"/>
        <v>0</v>
      </c>
      <c r="P12074" s="21">
        <f t="shared" si="6392"/>
        <v>0</v>
      </c>
      <c r="Q12074" s="21">
        <f t="shared" si="6392"/>
        <v>0</v>
      </c>
      <c r="R12074" s="21">
        <f t="shared" si="6392"/>
        <v>0</v>
      </c>
      <c r="S12074" s="21">
        <f t="shared" si="6392"/>
        <v>0</v>
      </c>
      <c r="T12074" s="21">
        <f>T12075</f>
        <v>0</v>
      </c>
      <c r="U12074" s="21">
        <f>U12075+U12083</f>
        <v>0</v>
      </c>
      <c r="V12074" s="21">
        <f>V12075+V12083</f>
        <v>0</v>
      </c>
      <c r="W12074" s="21">
        <f>W12075+W12083</f>
        <v>0</v>
      </c>
      <c r="Y12074" s="28" t="str">
        <f t="shared" ref="Y12074:Y12090" si="6393">IF(H12074&lt;I12074,"繁殖仔畜应大于等于成活","")</f>
        <v/>
      </c>
      <c r="Z12074" s="28" t="str">
        <f t="shared" ref="Z12074:Z12085" si="6394">IF(N12074&lt;O12074+P12074,"出卖应大于等于出卖肉畜+出卖仔畜","")</f>
        <v/>
      </c>
      <c r="AA12074" s="28" t="str">
        <f t="shared" si="6389"/>
        <v/>
      </c>
      <c r="AB12074" s="28" t="str">
        <f>IF(R12074&lt;T12074,"期末实有头数应大于等于耕役畜","")</f>
        <v/>
      </c>
      <c r="AC12074" s="28" t="str">
        <f t="shared" si="6390"/>
        <v/>
      </c>
    </row>
    <row r="12075" spans="2:29">
      <c r="B12075" s="19"/>
      <c r="C12075" s="30"/>
      <c r="D12075" s="19" t="s">
        <v>35</v>
      </c>
      <c r="E12075" s="20" t="s">
        <v>33</v>
      </c>
      <c r="F12075" s="19">
        <v>3</v>
      </c>
      <c r="G12075" s="21">
        <f t="shared" ref="G12075:R12075" si="6395">G12076+G12079+G12080+G12081+G12082</f>
        <v>0</v>
      </c>
      <c r="H12075" s="21">
        <f t="shared" si="6395"/>
        <v>0</v>
      </c>
      <c r="I12075" s="21">
        <f t="shared" si="6395"/>
        <v>0</v>
      </c>
      <c r="J12075" s="21">
        <f t="shared" si="6395"/>
        <v>0</v>
      </c>
      <c r="K12075" s="21">
        <f t="shared" si="6395"/>
        <v>0</v>
      </c>
      <c r="L12075" s="21">
        <f t="shared" si="6395"/>
        <v>0</v>
      </c>
      <c r="M12075" s="21">
        <f t="shared" si="6395"/>
        <v>0</v>
      </c>
      <c r="N12075" s="21">
        <f t="shared" si="6395"/>
        <v>0</v>
      </c>
      <c r="O12075" s="21">
        <f t="shared" si="6395"/>
        <v>0</v>
      </c>
      <c r="P12075" s="21">
        <f t="shared" si="6395"/>
        <v>0</v>
      </c>
      <c r="Q12075" s="21">
        <f t="shared" si="6395"/>
        <v>0</v>
      </c>
      <c r="R12075" s="21">
        <f t="shared" si="6395"/>
        <v>0</v>
      </c>
      <c r="S12075" s="21">
        <f>S12076+S12079+S12080+S12082</f>
        <v>0</v>
      </c>
      <c r="T12075" s="21">
        <f>T12076+T12079+T12080+T12081+T12082</f>
        <v>0</v>
      </c>
      <c r="U12075" s="21">
        <f>U12076+U12079+U12080+U12082</f>
        <v>0</v>
      </c>
      <c r="V12075" s="21">
        <f>V12076+V12079+V12080+V12082</f>
        <v>0</v>
      </c>
      <c r="W12075" s="21">
        <f>W12076+W12079+W12080+W12082</f>
        <v>0</v>
      </c>
      <c r="Y12075" s="28" t="str">
        <f t="shared" si="6393"/>
        <v/>
      </c>
      <c r="Z12075" s="28" t="str">
        <f t="shared" si="6394"/>
        <v/>
      </c>
      <c r="AA12075" s="28" t="str">
        <f t="shared" si="6389"/>
        <v/>
      </c>
      <c r="AB12075" s="28" t="str">
        <f>IF(R12075&lt;T12075,"期末实有头数应大于等于耕役畜","")</f>
        <v/>
      </c>
      <c r="AC12075" s="28" t="str">
        <f t="shared" si="6390"/>
        <v/>
      </c>
    </row>
    <row r="12076" spans="2:29">
      <c r="B12076" s="19"/>
      <c r="C12076" s="30"/>
      <c r="D12076" s="19" t="s">
        <v>36</v>
      </c>
      <c r="E12076" s="20" t="s">
        <v>33</v>
      </c>
      <c r="F12076" s="19">
        <v>4</v>
      </c>
      <c r="R12076" s="21">
        <f>G12076+I12076+J12076+K12076-L12076-M12076-N12076-Q12076</f>
        <v>0</v>
      </c>
      <c r="Y12076" s="28" t="str">
        <f t="shared" si="6393"/>
        <v/>
      </c>
      <c r="Z12076" s="28" t="str">
        <f t="shared" si="6394"/>
        <v/>
      </c>
      <c r="AA12076" s="28" t="str">
        <f t="shared" si="6389"/>
        <v/>
      </c>
      <c r="AB12076" s="28" t="str">
        <f>IF(R12076&lt;T12076,"期末实有头数应大于等于耕役畜","")</f>
        <v/>
      </c>
      <c r="AC12076" s="28" t="str">
        <f t="shared" si="6390"/>
        <v/>
      </c>
    </row>
    <row r="12077" spans="2:29">
      <c r="B12077" s="19"/>
      <c r="C12077" s="30"/>
      <c r="D12077" s="19" t="s">
        <v>37</v>
      </c>
      <c r="E12077" s="20" t="s">
        <v>33</v>
      </c>
      <c r="F12077" s="19">
        <v>5</v>
      </c>
      <c r="R12077" s="21">
        <f t="shared" ref="R12077:R12082" si="6396">G12077+I12077+J12077+K12077-L12077-M12077-N12077-Q12077</f>
        <v>0</v>
      </c>
      <c r="T12077" s="22" t="s">
        <v>38</v>
      </c>
      <c r="V12077" s="22" t="s">
        <v>38</v>
      </c>
      <c r="W12077" s="22" t="s">
        <v>38</v>
      </c>
      <c r="Y12077" s="28" t="str">
        <f t="shared" si="6393"/>
        <v/>
      </c>
      <c r="Z12077" s="28" t="str">
        <f t="shared" si="6394"/>
        <v/>
      </c>
      <c r="AA12077" s="28" t="str">
        <f t="shared" si="6389"/>
        <v/>
      </c>
      <c r="AB12077" s="28"/>
      <c r="AC12077" s="28"/>
    </row>
    <row r="12078" spans="2:29">
      <c r="B12078" s="19"/>
      <c r="C12078" s="30"/>
      <c r="D12078" s="19" t="s">
        <v>39</v>
      </c>
      <c r="E12078" s="20" t="s">
        <v>33</v>
      </c>
      <c r="F12078" s="19">
        <v>6</v>
      </c>
      <c r="R12078" s="21">
        <f t="shared" si="6396"/>
        <v>0</v>
      </c>
      <c r="T12078" s="22" t="s">
        <v>38</v>
      </c>
      <c r="V12078" s="22" t="s">
        <v>38</v>
      </c>
      <c r="W12078" s="22" t="s">
        <v>38</v>
      </c>
      <c r="Y12078" s="28" t="str">
        <f t="shared" si="6393"/>
        <v/>
      </c>
      <c r="Z12078" s="28" t="str">
        <f t="shared" si="6394"/>
        <v/>
      </c>
      <c r="AA12078" s="28" t="str">
        <f t="shared" si="6389"/>
        <v/>
      </c>
      <c r="AB12078" s="28"/>
      <c r="AC12078" s="28"/>
    </row>
    <row r="12079" spans="2:29">
      <c r="B12079" s="19"/>
      <c r="C12079" s="30"/>
      <c r="D12079" s="19" t="s">
        <v>40</v>
      </c>
      <c r="E12079" s="20" t="s">
        <v>41</v>
      </c>
      <c r="F12079" s="19">
        <v>7</v>
      </c>
      <c r="R12079" s="21">
        <f t="shared" si="6396"/>
        <v>0</v>
      </c>
      <c r="Y12079" s="28" t="str">
        <f t="shared" si="6393"/>
        <v/>
      </c>
      <c r="Z12079" s="28" t="str">
        <f t="shared" si="6394"/>
        <v/>
      </c>
      <c r="AA12079" s="28" t="str">
        <f t="shared" si="6389"/>
        <v/>
      </c>
      <c r="AB12079" s="28" t="str">
        <f>IF(R12079&lt;T12079,"期末实有头数应大于等于耕役畜","")</f>
        <v/>
      </c>
      <c r="AC12079" s="28" t="str">
        <f>IF(R12079&lt;V12079+W12079,"期末实有头数应大于等于良种+改良种","")</f>
        <v/>
      </c>
    </row>
    <row r="12080" spans="2:29">
      <c r="B12080" s="19"/>
      <c r="C12080" s="30"/>
      <c r="D12080" s="19" t="s">
        <v>42</v>
      </c>
      <c r="E12080" s="20" t="s">
        <v>33</v>
      </c>
      <c r="F12080" s="19">
        <v>8</v>
      </c>
      <c r="R12080" s="21">
        <f t="shared" si="6396"/>
        <v>0</v>
      </c>
      <c r="Y12080" s="28" t="str">
        <f t="shared" si="6393"/>
        <v/>
      </c>
      <c r="Z12080" s="28" t="str">
        <f t="shared" si="6394"/>
        <v/>
      </c>
      <c r="AA12080" s="28" t="str">
        <f t="shared" si="6389"/>
        <v/>
      </c>
      <c r="AB12080" s="28" t="str">
        <f>IF(R12080&lt;T12080,"期末实有头数应大于等于耕役畜","")</f>
        <v/>
      </c>
      <c r="AC12080" s="28" t="str">
        <f>IF(R12080&lt;V12080+W12080,"期末实有头数应大于等于良种+改良种","")</f>
        <v/>
      </c>
    </row>
    <row r="12081" spans="2:29">
      <c r="B12081" s="19"/>
      <c r="C12081" s="30"/>
      <c r="D12081" s="19" t="s">
        <v>43</v>
      </c>
      <c r="E12081" s="20" t="s">
        <v>33</v>
      </c>
      <c r="F12081" s="19">
        <v>9</v>
      </c>
      <c r="R12081" s="21">
        <f t="shared" si="6396"/>
        <v>0</v>
      </c>
      <c r="S12081" s="22" t="s">
        <v>38</v>
      </c>
      <c r="U12081" s="22" t="s">
        <v>38</v>
      </c>
      <c r="V12081" s="22" t="s">
        <v>38</v>
      </c>
      <c r="W12081" s="22" t="s">
        <v>38</v>
      </c>
      <c r="Y12081" s="28" t="str">
        <f t="shared" si="6393"/>
        <v/>
      </c>
      <c r="Z12081" s="28" t="str">
        <f t="shared" si="6394"/>
        <v/>
      </c>
      <c r="AA12081" s="28"/>
      <c r="AB12081" s="28" t="str">
        <f>IF(R12081&lt;T12081,"期末实有头数应大于等于耕役畜","")</f>
        <v/>
      </c>
      <c r="AC12081" s="28"/>
    </row>
    <row r="12082" spans="2:29">
      <c r="B12082" s="19"/>
      <c r="C12082" s="30"/>
      <c r="D12082" s="19" t="s">
        <v>44</v>
      </c>
      <c r="E12082" s="20" t="s">
        <v>45</v>
      </c>
      <c r="F12082" s="19">
        <v>10</v>
      </c>
      <c r="R12082" s="21">
        <f t="shared" si="6396"/>
        <v>0</v>
      </c>
      <c r="Y12082" s="28" t="str">
        <f t="shared" si="6393"/>
        <v/>
      </c>
      <c r="Z12082" s="28" t="str">
        <f t="shared" si="6394"/>
        <v/>
      </c>
      <c r="AA12082" s="28" t="str">
        <f>IF(R12082&lt;S12082+U12082,"期末实有头数应大于等于能繁母畜+种公畜","")</f>
        <v/>
      </c>
      <c r="AB12082" s="28" t="str">
        <f>IF(R12082&lt;T12082,"期末实有头数应大于等于耕役畜","")</f>
        <v/>
      </c>
      <c r="AC12082" s="28" t="str">
        <f>IF(R12082&lt;V12082+W12082,"期末实有头数应大于等于良种+改良种","")</f>
        <v/>
      </c>
    </row>
    <row r="12083" spans="2:29">
      <c r="B12083" s="19"/>
      <c r="C12083" s="30"/>
      <c r="D12083" s="19" t="s">
        <v>46</v>
      </c>
      <c r="E12083" s="20" t="s">
        <v>47</v>
      </c>
      <c r="F12083" s="19">
        <v>11</v>
      </c>
      <c r="G12083" s="21">
        <f t="shared" ref="G12083:S12083" si="6397">G12084+G12088</f>
        <v>0</v>
      </c>
      <c r="H12083" s="21">
        <f t="shared" si="6397"/>
        <v>0</v>
      </c>
      <c r="I12083" s="21">
        <f t="shared" si="6397"/>
        <v>0</v>
      </c>
      <c r="J12083" s="21">
        <f t="shared" si="6397"/>
        <v>0</v>
      </c>
      <c r="K12083" s="21">
        <f t="shared" si="6397"/>
        <v>0</v>
      </c>
      <c r="L12083" s="21">
        <f t="shared" si="6397"/>
        <v>0</v>
      </c>
      <c r="M12083" s="21">
        <f t="shared" si="6397"/>
        <v>0</v>
      </c>
      <c r="N12083" s="21">
        <f t="shared" si="6397"/>
        <v>0</v>
      </c>
      <c r="O12083" s="21">
        <f t="shared" si="6397"/>
        <v>0</v>
      </c>
      <c r="P12083" s="21">
        <f t="shared" si="6397"/>
        <v>0</v>
      </c>
      <c r="Q12083" s="21">
        <f t="shared" si="6397"/>
        <v>0</v>
      </c>
      <c r="R12083" s="23">
        <f t="shared" si="6397"/>
        <v>0</v>
      </c>
      <c r="S12083" s="21">
        <f t="shared" si="6397"/>
        <v>0</v>
      </c>
      <c r="T12083" s="22" t="s">
        <v>38</v>
      </c>
      <c r="U12083" s="21">
        <f>U12084+U12088</f>
        <v>0</v>
      </c>
      <c r="V12083" s="21">
        <f>V12084+V12088</f>
        <v>0</v>
      </c>
      <c r="W12083" s="21">
        <f>W12084+W12088</f>
        <v>0</v>
      </c>
      <c r="Y12083" s="28" t="str">
        <f t="shared" si="6393"/>
        <v/>
      </c>
      <c r="Z12083" s="28" t="str">
        <f t="shared" si="6394"/>
        <v/>
      </c>
      <c r="AA12083" s="28" t="str">
        <f>IF(R12083&lt;S12083+U12083,"期末实有头数应大于等于能繁母畜+种公畜","")</f>
        <v/>
      </c>
      <c r="AB12083" s="28"/>
      <c r="AC12083" s="28" t="str">
        <f>IF(R12083&lt;V12083+W12083,"期末实有头数应大于等于良种+改良种","")</f>
        <v/>
      </c>
    </row>
    <row r="12084" spans="2:29">
      <c r="B12084" s="19"/>
      <c r="C12084" s="30"/>
      <c r="D12084" s="19" t="s">
        <v>48</v>
      </c>
      <c r="E12084" s="20" t="s">
        <v>47</v>
      </c>
      <c r="F12084" s="19">
        <v>12</v>
      </c>
      <c r="R12084" s="21">
        <f>G12084+I12084+J12084+K12084-L12084-M12084-N12084-Q12084</f>
        <v>0</v>
      </c>
      <c r="T12084" s="22" t="s">
        <v>38</v>
      </c>
      <c r="Y12084" s="28" t="str">
        <f t="shared" si="6393"/>
        <v/>
      </c>
      <c r="Z12084" s="28" t="str">
        <f t="shared" si="6394"/>
        <v/>
      </c>
      <c r="AA12084" s="28" t="str">
        <f>IF(R12084&lt;S12084+U12084,"期末实有头数应大于等于能繁母畜+种公畜","")</f>
        <v/>
      </c>
      <c r="AB12084" s="28"/>
      <c r="AC12084" s="28" t="str">
        <f>IF(R12084&lt;V12084+W12084,"期末实有头数应大于等于良种+改良种","")</f>
        <v/>
      </c>
    </row>
    <row r="12085" spans="2:29">
      <c r="B12085" s="19"/>
      <c r="C12085" s="30"/>
      <c r="D12085" s="19" t="s">
        <v>49</v>
      </c>
      <c r="E12085" s="20" t="s">
        <v>47</v>
      </c>
      <c r="F12085" s="19">
        <v>13</v>
      </c>
      <c r="R12085" s="21">
        <f>G12085+I12085+J12085+K12085-L12085-M12085-N12085-Q12085</f>
        <v>0</v>
      </c>
      <c r="T12085" s="22" t="s">
        <v>38</v>
      </c>
      <c r="V12085" s="22" t="s">
        <v>38</v>
      </c>
      <c r="W12085" s="22" t="s">
        <v>38</v>
      </c>
      <c r="Y12085" s="28" t="str">
        <f t="shared" si="6393"/>
        <v/>
      </c>
      <c r="Z12085" s="28" t="str">
        <f t="shared" si="6394"/>
        <v/>
      </c>
      <c r="AA12085" s="28" t="str">
        <f>IF(R12085&lt;S12085+U12085,"期末实有头数应大于等于能繁母畜+种公畜","")</f>
        <v/>
      </c>
      <c r="AB12085" s="28"/>
      <c r="AC12085" s="28"/>
    </row>
    <row r="12086" spans="2:29">
      <c r="B12086" s="19"/>
      <c r="C12086" s="30"/>
      <c r="D12086" s="19" t="s">
        <v>50</v>
      </c>
      <c r="E12086" s="20" t="s">
        <v>47</v>
      </c>
      <c r="F12086" s="19">
        <v>14</v>
      </c>
      <c r="H12086" s="22" t="s">
        <v>38</v>
      </c>
      <c r="I12086" s="22" t="s">
        <v>38</v>
      </c>
      <c r="J12086" s="22" t="s">
        <v>38</v>
      </c>
      <c r="K12086" s="22" t="s">
        <v>38</v>
      </c>
      <c r="L12086" s="22" t="s">
        <v>38</v>
      </c>
      <c r="M12086" s="22" t="s">
        <v>38</v>
      </c>
      <c r="N12086" s="22" t="s">
        <v>38</v>
      </c>
      <c r="O12086" s="22" t="s">
        <v>38</v>
      </c>
      <c r="P12086" s="22" t="s">
        <v>38</v>
      </c>
      <c r="Q12086" s="22" t="s">
        <v>38</v>
      </c>
      <c r="R12086" s="24"/>
      <c r="T12086" s="22" t="s">
        <v>38</v>
      </c>
      <c r="U12086" s="22" t="s">
        <v>38</v>
      </c>
      <c r="V12086" s="22" t="s">
        <v>38</v>
      </c>
      <c r="W12086" s="22" t="s">
        <v>38</v>
      </c>
      <c r="Y12086" s="28" t="str">
        <f t="shared" si="6393"/>
        <v/>
      </c>
      <c r="Z12086" s="28"/>
      <c r="AA12086" s="28"/>
      <c r="AB12086" s="28"/>
      <c r="AC12086" s="28"/>
    </row>
    <row r="12087" spans="2:29">
      <c r="B12087" s="19"/>
      <c r="C12087" s="30"/>
      <c r="D12087" s="19" t="s">
        <v>51</v>
      </c>
      <c r="E12087" s="20" t="s">
        <v>47</v>
      </c>
      <c r="F12087" s="19">
        <v>15</v>
      </c>
      <c r="H12087" s="22" t="s">
        <v>38</v>
      </c>
      <c r="I12087" s="22" t="s">
        <v>38</v>
      </c>
      <c r="J12087" s="22" t="s">
        <v>38</v>
      </c>
      <c r="K12087" s="22" t="s">
        <v>38</v>
      </c>
      <c r="L12087" s="22" t="s">
        <v>38</v>
      </c>
      <c r="M12087" s="22" t="s">
        <v>38</v>
      </c>
      <c r="N12087" s="22" t="s">
        <v>38</v>
      </c>
      <c r="O12087" s="22" t="s">
        <v>38</v>
      </c>
      <c r="P12087" s="22" t="s">
        <v>38</v>
      </c>
      <c r="Q12087" s="22" t="s">
        <v>38</v>
      </c>
      <c r="R12087" s="24"/>
      <c r="T12087" s="22" t="s">
        <v>38</v>
      </c>
      <c r="U12087" s="22" t="s">
        <v>38</v>
      </c>
      <c r="V12087" s="22" t="s">
        <v>38</v>
      </c>
      <c r="W12087" s="22" t="s">
        <v>38</v>
      </c>
      <c r="Y12087" s="28" t="str">
        <f t="shared" si="6393"/>
        <v/>
      </c>
      <c r="Z12087" s="28"/>
      <c r="AA12087" s="28"/>
      <c r="AB12087" s="28"/>
      <c r="AC12087" s="28"/>
    </row>
    <row r="12088" spans="2:29">
      <c r="B12088" s="19"/>
      <c r="C12088" s="30"/>
      <c r="D12088" s="19" t="s">
        <v>52</v>
      </c>
      <c r="E12088" s="20" t="s">
        <v>47</v>
      </c>
      <c r="F12088" s="19">
        <v>16</v>
      </c>
      <c r="R12088" s="21">
        <f>G12088+I12088+J12088+K12088-L12088-M12088-N12088-Q12088</f>
        <v>0</v>
      </c>
      <c r="T12088" s="22" t="s">
        <v>38</v>
      </c>
      <c r="Y12088" s="28" t="str">
        <f t="shared" si="6393"/>
        <v/>
      </c>
      <c r="Z12088" s="28" t="str">
        <f>IF(N12088&lt;O12088+P12088,"出卖应大于等于出卖肉畜+出卖仔畜","")</f>
        <v/>
      </c>
      <c r="AA12088" s="28" t="str">
        <f t="shared" ref="AA12088:AA12097" si="6398">IF(R12088&lt;S12088+U12088,"期末实有头数应大于等于能繁母畜+种公畜","")</f>
        <v/>
      </c>
      <c r="AB12088" s="28"/>
      <c r="AC12088" s="28" t="str">
        <f t="shared" ref="AC12088:AC12093" si="6399">IF(R12088&lt;V12088+W12088,"期末实有头数应大于等于良种+改良种","")</f>
        <v/>
      </c>
    </row>
    <row r="12089" spans="2:29">
      <c r="B12089" s="19"/>
      <c r="C12089" s="30"/>
      <c r="D12089" s="19" t="s">
        <v>53</v>
      </c>
      <c r="E12089" s="18" t="s">
        <v>33</v>
      </c>
      <c r="F12089" s="19">
        <v>17</v>
      </c>
      <c r="R12089" s="21">
        <f>G12089+I12089+J12089+K12089-L12089-M12089-N12089-Q12089</f>
        <v>0</v>
      </c>
      <c r="T12089" s="22" t="s">
        <v>38</v>
      </c>
      <c r="Y12089" s="28" t="str">
        <f t="shared" si="6393"/>
        <v/>
      </c>
      <c r="Z12089" s="28" t="str">
        <f>IF(N12089&lt;O12089+P12089,"出卖应大于等于出卖肉畜+出卖仔畜","")</f>
        <v/>
      </c>
      <c r="AA12089" s="28" t="str">
        <f t="shared" si="6398"/>
        <v/>
      </c>
      <c r="AB12089" s="28"/>
      <c r="AC12089" s="28" t="str">
        <f t="shared" si="6399"/>
        <v/>
      </c>
    </row>
    <row r="12090" spans="2:29">
      <c r="B12090" s="18"/>
      <c r="C12090" s="29"/>
      <c r="D12090" s="19" t="s">
        <v>32</v>
      </c>
      <c r="E12090" s="20" t="s">
        <v>33</v>
      </c>
      <c r="F12090" s="19">
        <v>1</v>
      </c>
      <c r="G12090" s="21">
        <f t="shared" ref="G12090:S12090" si="6400">G12091+G12106</f>
        <v>0</v>
      </c>
      <c r="H12090" s="21">
        <f t="shared" si="6400"/>
        <v>0</v>
      </c>
      <c r="I12090" s="21">
        <f t="shared" si="6400"/>
        <v>0</v>
      </c>
      <c r="J12090" s="21">
        <f t="shared" si="6400"/>
        <v>0</v>
      </c>
      <c r="K12090" s="21">
        <f t="shared" si="6400"/>
        <v>0</v>
      </c>
      <c r="L12090" s="21">
        <f t="shared" si="6400"/>
        <v>0</v>
      </c>
      <c r="M12090" s="21">
        <f t="shared" si="6400"/>
        <v>0</v>
      </c>
      <c r="N12090" s="21">
        <f t="shared" si="6400"/>
        <v>0</v>
      </c>
      <c r="O12090" s="21">
        <f t="shared" si="6400"/>
        <v>0</v>
      </c>
      <c r="P12090" s="21">
        <f t="shared" si="6400"/>
        <v>0</v>
      </c>
      <c r="Q12090" s="21">
        <f t="shared" si="6400"/>
        <v>0</v>
      </c>
      <c r="R12090" s="21">
        <f t="shared" si="6400"/>
        <v>0</v>
      </c>
      <c r="S12090" s="21">
        <f t="shared" si="6400"/>
        <v>0</v>
      </c>
      <c r="T12090" s="21">
        <f>T12091</f>
        <v>0</v>
      </c>
      <c r="U12090" s="21">
        <f>U12091+U12106</f>
        <v>0</v>
      </c>
      <c r="V12090" s="21">
        <f>V12091+V12106</f>
        <v>0</v>
      </c>
      <c r="W12090" s="21">
        <f>W12091+W12106</f>
        <v>0</v>
      </c>
      <c r="Y12090" s="28" t="str">
        <f t="shared" si="6393"/>
        <v/>
      </c>
      <c r="Z12090" s="28" t="str">
        <f>IF(N12090&lt;O12090+P12090,"出卖应大于等于出卖肉畜+出卖仔畜","")</f>
        <v/>
      </c>
      <c r="AA12090" s="28" t="str">
        <f t="shared" si="6398"/>
        <v/>
      </c>
      <c r="AB12090" s="28" t="str">
        <f>IF(R12090&lt;T12090,"期末实有头数应大于等于耕役畜","")</f>
        <v/>
      </c>
      <c r="AC12090" s="28" t="str">
        <f t="shared" si="6399"/>
        <v/>
      </c>
    </row>
    <row r="12091" spans="2:29">
      <c r="B12091" s="19"/>
      <c r="C12091" s="30"/>
      <c r="D12091" s="19" t="s">
        <v>34</v>
      </c>
      <c r="E12091" s="20" t="s">
        <v>33</v>
      </c>
      <c r="F12091" s="19">
        <v>2</v>
      </c>
      <c r="G12091" s="21">
        <f t="shared" ref="G12091:S12091" si="6401">G12092+G12100</f>
        <v>0</v>
      </c>
      <c r="H12091" s="21">
        <f t="shared" si="6401"/>
        <v>0</v>
      </c>
      <c r="I12091" s="21">
        <f t="shared" si="6401"/>
        <v>0</v>
      </c>
      <c r="J12091" s="21">
        <f t="shared" si="6401"/>
        <v>0</v>
      </c>
      <c r="K12091" s="21">
        <f t="shared" si="6401"/>
        <v>0</v>
      </c>
      <c r="L12091" s="21">
        <f t="shared" si="6401"/>
        <v>0</v>
      </c>
      <c r="M12091" s="21">
        <f t="shared" si="6401"/>
        <v>0</v>
      </c>
      <c r="N12091" s="21">
        <f t="shared" si="6401"/>
        <v>0</v>
      </c>
      <c r="O12091" s="21">
        <f t="shared" si="6401"/>
        <v>0</v>
      </c>
      <c r="P12091" s="21">
        <f t="shared" si="6401"/>
        <v>0</v>
      </c>
      <c r="Q12091" s="21">
        <f t="shared" si="6401"/>
        <v>0</v>
      </c>
      <c r="R12091" s="21">
        <f t="shared" si="6401"/>
        <v>0</v>
      </c>
      <c r="S12091" s="21">
        <f t="shared" si="6401"/>
        <v>0</v>
      </c>
      <c r="T12091" s="21">
        <f>T12092</f>
        <v>0</v>
      </c>
      <c r="U12091" s="21">
        <f>U12092+U12100</f>
        <v>0</v>
      </c>
      <c r="V12091" s="21">
        <f>V12092+V12100</f>
        <v>0</v>
      </c>
      <c r="W12091" s="21">
        <f>W12092+W12100</f>
        <v>0</v>
      </c>
      <c r="Y12091" s="28" t="str">
        <f t="shared" ref="Y12091:Y12107" si="6402">IF(H12091&lt;I12091,"繁殖仔畜应大于等于成活","")</f>
        <v/>
      </c>
      <c r="Z12091" s="28" t="str">
        <f t="shared" ref="Z12091:Z12102" si="6403">IF(N12091&lt;O12091+P12091,"出卖应大于等于出卖肉畜+出卖仔畜","")</f>
        <v/>
      </c>
      <c r="AA12091" s="28" t="str">
        <f t="shared" si="6398"/>
        <v/>
      </c>
      <c r="AB12091" s="28" t="str">
        <f>IF(R12091&lt;T12091,"期末实有头数应大于等于耕役畜","")</f>
        <v/>
      </c>
      <c r="AC12091" s="28" t="str">
        <f t="shared" si="6399"/>
        <v/>
      </c>
    </row>
    <row r="12092" spans="2:29">
      <c r="B12092" s="19"/>
      <c r="C12092" s="30"/>
      <c r="D12092" s="19" t="s">
        <v>35</v>
      </c>
      <c r="E12092" s="20" t="s">
        <v>33</v>
      </c>
      <c r="F12092" s="19">
        <v>3</v>
      </c>
      <c r="G12092" s="21">
        <f t="shared" ref="G12092:R12092" si="6404">G12093+G12096+G12097+G12098+G12099</f>
        <v>0</v>
      </c>
      <c r="H12092" s="21">
        <f t="shared" si="6404"/>
        <v>0</v>
      </c>
      <c r="I12092" s="21">
        <f t="shared" si="6404"/>
        <v>0</v>
      </c>
      <c r="J12092" s="21">
        <f t="shared" si="6404"/>
        <v>0</v>
      </c>
      <c r="K12092" s="21">
        <f t="shared" si="6404"/>
        <v>0</v>
      </c>
      <c r="L12092" s="21">
        <f t="shared" si="6404"/>
        <v>0</v>
      </c>
      <c r="M12092" s="21">
        <f t="shared" si="6404"/>
        <v>0</v>
      </c>
      <c r="N12092" s="21">
        <f t="shared" si="6404"/>
        <v>0</v>
      </c>
      <c r="O12092" s="21">
        <f t="shared" si="6404"/>
        <v>0</v>
      </c>
      <c r="P12092" s="21">
        <f t="shared" si="6404"/>
        <v>0</v>
      </c>
      <c r="Q12092" s="21">
        <f t="shared" si="6404"/>
        <v>0</v>
      </c>
      <c r="R12092" s="21">
        <f t="shared" si="6404"/>
        <v>0</v>
      </c>
      <c r="S12092" s="21">
        <f>S12093+S12096+S12097+S12099</f>
        <v>0</v>
      </c>
      <c r="T12092" s="21">
        <f>T12093+T12096+T12097+T12098+T12099</f>
        <v>0</v>
      </c>
      <c r="U12092" s="21">
        <f>U12093+U12096+U12097+U12099</f>
        <v>0</v>
      </c>
      <c r="V12092" s="21">
        <f>V12093+V12096+V12097+V12099</f>
        <v>0</v>
      </c>
      <c r="W12092" s="21">
        <f>W12093+W12096+W12097+W12099</f>
        <v>0</v>
      </c>
      <c r="Y12092" s="28" t="str">
        <f t="shared" si="6402"/>
        <v/>
      </c>
      <c r="Z12092" s="28" t="str">
        <f t="shared" si="6403"/>
        <v/>
      </c>
      <c r="AA12092" s="28" t="str">
        <f t="shared" si="6398"/>
        <v/>
      </c>
      <c r="AB12092" s="28" t="str">
        <f>IF(R12092&lt;T12092,"期末实有头数应大于等于耕役畜","")</f>
        <v/>
      </c>
      <c r="AC12092" s="28" t="str">
        <f t="shared" si="6399"/>
        <v/>
      </c>
    </row>
    <row r="12093" spans="2:29">
      <c r="B12093" s="19"/>
      <c r="C12093" s="30"/>
      <c r="D12093" s="19" t="s">
        <v>36</v>
      </c>
      <c r="E12093" s="20" t="s">
        <v>33</v>
      </c>
      <c r="F12093" s="19">
        <v>4</v>
      </c>
      <c r="R12093" s="21">
        <f>G12093+I12093+J12093+K12093-L12093-M12093-N12093-Q12093</f>
        <v>0</v>
      </c>
      <c r="Y12093" s="28" t="str">
        <f t="shared" si="6402"/>
        <v/>
      </c>
      <c r="Z12093" s="28" t="str">
        <f t="shared" si="6403"/>
        <v/>
      </c>
      <c r="AA12093" s="28" t="str">
        <f t="shared" si="6398"/>
        <v/>
      </c>
      <c r="AB12093" s="28" t="str">
        <f>IF(R12093&lt;T12093,"期末实有头数应大于等于耕役畜","")</f>
        <v/>
      </c>
      <c r="AC12093" s="28" t="str">
        <f t="shared" si="6399"/>
        <v/>
      </c>
    </row>
    <row r="12094" spans="2:29">
      <c r="B12094" s="19"/>
      <c r="C12094" s="30"/>
      <c r="D12094" s="19" t="s">
        <v>37</v>
      </c>
      <c r="E12094" s="20" t="s">
        <v>33</v>
      </c>
      <c r="F12094" s="19">
        <v>5</v>
      </c>
      <c r="R12094" s="21">
        <f t="shared" ref="R12094:R12099" si="6405">G12094+I12094+J12094+K12094-L12094-M12094-N12094-Q12094</f>
        <v>0</v>
      </c>
      <c r="T12094" s="22" t="s">
        <v>38</v>
      </c>
      <c r="V12094" s="22" t="s">
        <v>38</v>
      </c>
      <c r="W12094" s="22" t="s">
        <v>38</v>
      </c>
      <c r="Y12094" s="28" t="str">
        <f t="shared" si="6402"/>
        <v/>
      </c>
      <c r="Z12094" s="28" t="str">
        <f t="shared" si="6403"/>
        <v/>
      </c>
      <c r="AA12094" s="28" t="str">
        <f t="shared" si="6398"/>
        <v/>
      </c>
      <c r="AB12094" s="28"/>
      <c r="AC12094" s="28"/>
    </row>
    <row r="12095" spans="2:29">
      <c r="B12095" s="19"/>
      <c r="C12095" s="30"/>
      <c r="D12095" s="19" t="s">
        <v>39</v>
      </c>
      <c r="E12095" s="20" t="s">
        <v>33</v>
      </c>
      <c r="F12095" s="19">
        <v>6</v>
      </c>
      <c r="R12095" s="21">
        <f t="shared" si="6405"/>
        <v>0</v>
      </c>
      <c r="T12095" s="22" t="s">
        <v>38</v>
      </c>
      <c r="V12095" s="22" t="s">
        <v>38</v>
      </c>
      <c r="W12095" s="22" t="s">
        <v>38</v>
      </c>
      <c r="Y12095" s="28" t="str">
        <f t="shared" si="6402"/>
        <v/>
      </c>
      <c r="Z12095" s="28" t="str">
        <f t="shared" si="6403"/>
        <v/>
      </c>
      <c r="AA12095" s="28" t="str">
        <f t="shared" si="6398"/>
        <v/>
      </c>
      <c r="AB12095" s="28"/>
      <c r="AC12095" s="28"/>
    </row>
    <row r="12096" spans="2:29">
      <c r="B12096" s="19"/>
      <c r="C12096" s="30"/>
      <c r="D12096" s="19" t="s">
        <v>40</v>
      </c>
      <c r="E12096" s="20" t="s">
        <v>41</v>
      </c>
      <c r="F12096" s="19">
        <v>7</v>
      </c>
      <c r="R12096" s="21">
        <f t="shared" si="6405"/>
        <v>0</v>
      </c>
      <c r="Y12096" s="28" t="str">
        <f t="shared" si="6402"/>
        <v/>
      </c>
      <c r="Z12096" s="28" t="str">
        <f t="shared" si="6403"/>
        <v/>
      </c>
      <c r="AA12096" s="28" t="str">
        <f t="shared" si="6398"/>
        <v/>
      </c>
      <c r="AB12096" s="28" t="str">
        <f>IF(R12096&lt;T12096,"期末实有头数应大于等于耕役畜","")</f>
        <v/>
      </c>
      <c r="AC12096" s="28" t="str">
        <f>IF(R12096&lt;V12096+W12096,"期末实有头数应大于等于良种+改良种","")</f>
        <v/>
      </c>
    </row>
    <row r="12097" spans="2:29">
      <c r="B12097" s="19"/>
      <c r="C12097" s="30"/>
      <c r="D12097" s="19" t="s">
        <v>42</v>
      </c>
      <c r="E12097" s="20" t="s">
        <v>33</v>
      </c>
      <c r="F12097" s="19">
        <v>8</v>
      </c>
      <c r="R12097" s="21">
        <f t="shared" si="6405"/>
        <v>0</v>
      </c>
      <c r="Y12097" s="28" t="str">
        <f t="shared" si="6402"/>
        <v/>
      </c>
      <c r="Z12097" s="28" t="str">
        <f t="shared" si="6403"/>
        <v/>
      </c>
      <c r="AA12097" s="28" t="str">
        <f t="shared" si="6398"/>
        <v/>
      </c>
      <c r="AB12097" s="28" t="str">
        <f>IF(R12097&lt;T12097,"期末实有头数应大于等于耕役畜","")</f>
        <v/>
      </c>
      <c r="AC12097" s="28" t="str">
        <f>IF(R12097&lt;V12097+W12097,"期末实有头数应大于等于良种+改良种","")</f>
        <v/>
      </c>
    </row>
    <row r="12098" spans="2:29">
      <c r="B12098" s="19"/>
      <c r="C12098" s="30"/>
      <c r="D12098" s="19" t="s">
        <v>43</v>
      </c>
      <c r="E12098" s="20" t="s">
        <v>33</v>
      </c>
      <c r="F12098" s="19">
        <v>9</v>
      </c>
      <c r="R12098" s="21">
        <f t="shared" si="6405"/>
        <v>0</v>
      </c>
      <c r="S12098" s="22" t="s">
        <v>38</v>
      </c>
      <c r="U12098" s="22" t="s">
        <v>38</v>
      </c>
      <c r="V12098" s="22" t="s">
        <v>38</v>
      </c>
      <c r="W12098" s="22" t="s">
        <v>38</v>
      </c>
      <c r="Y12098" s="28" t="str">
        <f t="shared" si="6402"/>
        <v/>
      </c>
      <c r="Z12098" s="28" t="str">
        <f t="shared" si="6403"/>
        <v/>
      </c>
      <c r="AA12098" s="28"/>
      <c r="AB12098" s="28" t="str">
        <f>IF(R12098&lt;T12098,"期末实有头数应大于等于耕役畜","")</f>
        <v/>
      </c>
      <c r="AC12098" s="28"/>
    </row>
    <row r="12099" spans="2:29">
      <c r="B12099" s="19"/>
      <c r="C12099" s="30"/>
      <c r="D12099" s="19" t="s">
        <v>44</v>
      </c>
      <c r="E12099" s="20" t="s">
        <v>45</v>
      </c>
      <c r="F12099" s="19">
        <v>10</v>
      </c>
      <c r="R12099" s="21">
        <f t="shared" si="6405"/>
        <v>0</v>
      </c>
      <c r="Y12099" s="28" t="str">
        <f t="shared" si="6402"/>
        <v/>
      </c>
      <c r="Z12099" s="28" t="str">
        <f t="shared" si="6403"/>
        <v/>
      </c>
      <c r="AA12099" s="28" t="str">
        <f>IF(R12099&lt;S12099+U12099,"期末实有头数应大于等于能繁母畜+种公畜","")</f>
        <v/>
      </c>
      <c r="AB12099" s="28" t="str">
        <f>IF(R12099&lt;T12099,"期末实有头数应大于等于耕役畜","")</f>
        <v/>
      </c>
      <c r="AC12099" s="28" t="str">
        <f>IF(R12099&lt;V12099+W12099,"期末实有头数应大于等于良种+改良种","")</f>
        <v/>
      </c>
    </row>
    <row r="12100" spans="2:29">
      <c r="B12100" s="19"/>
      <c r="C12100" s="30"/>
      <c r="D12100" s="19" t="s">
        <v>46</v>
      </c>
      <c r="E12100" s="20" t="s">
        <v>47</v>
      </c>
      <c r="F12100" s="19">
        <v>11</v>
      </c>
      <c r="G12100" s="21">
        <f t="shared" ref="G12100:S12100" si="6406">G12101+G12105</f>
        <v>0</v>
      </c>
      <c r="H12100" s="21">
        <f t="shared" si="6406"/>
        <v>0</v>
      </c>
      <c r="I12100" s="21">
        <f t="shared" si="6406"/>
        <v>0</v>
      </c>
      <c r="J12100" s="21">
        <f t="shared" si="6406"/>
        <v>0</v>
      </c>
      <c r="K12100" s="21">
        <f t="shared" si="6406"/>
        <v>0</v>
      </c>
      <c r="L12100" s="21">
        <f t="shared" si="6406"/>
        <v>0</v>
      </c>
      <c r="M12100" s="21">
        <f t="shared" si="6406"/>
        <v>0</v>
      </c>
      <c r="N12100" s="21">
        <f t="shared" si="6406"/>
        <v>0</v>
      </c>
      <c r="O12100" s="21">
        <f t="shared" si="6406"/>
        <v>0</v>
      </c>
      <c r="P12100" s="21">
        <f t="shared" si="6406"/>
        <v>0</v>
      </c>
      <c r="Q12100" s="21">
        <f t="shared" si="6406"/>
        <v>0</v>
      </c>
      <c r="R12100" s="23">
        <f t="shared" si="6406"/>
        <v>0</v>
      </c>
      <c r="S12100" s="21">
        <f t="shared" si="6406"/>
        <v>0</v>
      </c>
      <c r="T12100" s="22" t="s">
        <v>38</v>
      </c>
      <c r="U12100" s="21">
        <f>U12101+U12105</f>
        <v>0</v>
      </c>
      <c r="V12100" s="21">
        <f>V12101+V12105</f>
        <v>0</v>
      </c>
      <c r="W12100" s="21">
        <f>W12101+W12105</f>
        <v>0</v>
      </c>
      <c r="Y12100" s="28" t="str">
        <f t="shared" si="6402"/>
        <v/>
      </c>
      <c r="Z12100" s="28" t="str">
        <f t="shared" si="6403"/>
        <v/>
      </c>
      <c r="AA12100" s="28" t="str">
        <f>IF(R12100&lt;S12100+U12100,"期末实有头数应大于等于能繁母畜+种公畜","")</f>
        <v/>
      </c>
      <c r="AB12100" s="28"/>
      <c r="AC12100" s="28" t="str">
        <f>IF(R12100&lt;V12100+W12100,"期末实有头数应大于等于良种+改良种","")</f>
        <v/>
      </c>
    </row>
    <row r="12101" spans="2:29">
      <c r="B12101" s="19"/>
      <c r="C12101" s="30"/>
      <c r="D12101" s="19" t="s">
        <v>48</v>
      </c>
      <c r="E12101" s="20" t="s">
        <v>47</v>
      </c>
      <c r="F12101" s="19">
        <v>12</v>
      </c>
      <c r="R12101" s="21">
        <f>G12101+I12101+J12101+K12101-L12101-M12101-N12101-Q12101</f>
        <v>0</v>
      </c>
      <c r="T12101" s="22" t="s">
        <v>38</v>
      </c>
      <c r="Y12101" s="28" t="str">
        <f t="shared" si="6402"/>
        <v/>
      </c>
      <c r="Z12101" s="28" t="str">
        <f t="shared" si="6403"/>
        <v/>
      </c>
      <c r="AA12101" s="28" t="str">
        <f>IF(R12101&lt;S12101+U12101,"期末实有头数应大于等于能繁母畜+种公畜","")</f>
        <v/>
      </c>
      <c r="AB12101" s="28"/>
      <c r="AC12101" s="28" t="str">
        <f>IF(R12101&lt;V12101+W12101,"期末实有头数应大于等于良种+改良种","")</f>
        <v/>
      </c>
    </row>
    <row r="12102" spans="2:29">
      <c r="B12102" s="19"/>
      <c r="C12102" s="30"/>
      <c r="D12102" s="19" t="s">
        <v>49</v>
      </c>
      <c r="E12102" s="20" t="s">
        <v>47</v>
      </c>
      <c r="F12102" s="19">
        <v>13</v>
      </c>
      <c r="R12102" s="21">
        <f>G12102+I12102+J12102+K12102-L12102-M12102-N12102-Q12102</f>
        <v>0</v>
      </c>
      <c r="T12102" s="22" t="s">
        <v>38</v>
      </c>
      <c r="V12102" s="22" t="s">
        <v>38</v>
      </c>
      <c r="W12102" s="22" t="s">
        <v>38</v>
      </c>
      <c r="Y12102" s="28" t="str">
        <f t="shared" si="6402"/>
        <v/>
      </c>
      <c r="Z12102" s="28" t="str">
        <f t="shared" si="6403"/>
        <v/>
      </c>
      <c r="AA12102" s="28" t="str">
        <f>IF(R12102&lt;S12102+U12102,"期末实有头数应大于等于能繁母畜+种公畜","")</f>
        <v/>
      </c>
      <c r="AB12102" s="28"/>
      <c r="AC12102" s="28"/>
    </row>
    <row r="12103" spans="2:29">
      <c r="B12103" s="19"/>
      <c r="C12103" s="30"/>
      <c r="D12103" s="19" t="s">
        <v>50</v>
      </c>
      <c r="E12103" s="20" t="s">
        <v>47</v>
      </c>
      <c r="F12103" s="19">
        <v>14</v>
      </c>
      <c r="H12103" s="22" t="s">
        <v>38</v>
      </c>
      <c r="I12103" s="22" t="s">
        <v>38</v>
      </c>
      <c r="J12103" s="22" t="s">
        <v>38</v>
      </c>
      <c r="K12103" s="22" t="s">
        <v>38</v>
      </c>
      <c r="L12103" s="22" t="s">
        <v>38</v>
      </c>
      <c r="M12103" s="22" t="s">
        <v>38</v>
      </c>
      <c r="N12103" s="22" t="s">
        <v>38</v>
      </c>
      <c r="O12103" s="22" t="s">
        <v>38</v>
      </c>
      <c r="P12103" s="22" t="s">
        <v>38</v>
      </c>
      <c r="Q12103" s="22" t="s">
        <v>38</v>
      </c>
      <c r="R12103" s="24"/>
      <c r="T12103" s="22" t="s">
        <v>38</v>
      </c>
      <c r="U12103" s="22" t="s">
        <v>38</v>
      </c>
      <c r="V12103" s="22" t="s">
        <v>38</v>
      </c>
      <c r="W12103" s="22" t="s">
        <v>38</v>
      </c>
      <c r="Y12103" s="28" t="str">
        <f t="shared" si="6402"/>
        <v/>
      </c>
      <c r="Z12103" s="28"/>
      <c r="AA12103" s="28"/>
      <c r="AB12103" s="28"/>
      <c r="AC12103" s="28"/>
    </row>
    <row r="12104" spans="2:29">
      <c r="B12104" s="19"/>
      <c r="C12104" s="30"/>
      <c r="D12104" s="19" t="s">
        <v>51</v>
      </c>
      <c r="E12104" s="20" t="s">
        <v>47</v>
      </c>
      <c r="F12104" s="19">
        <v>15</v>
      </c>
      <c r="H12104" s="22" t="s">
        <v>38</v>
      </c>
      <c r="I12104" s="22" t="s">
        <v>38</v>
      </c>
      <c r="J12104" s="22" t="s">
        <v>38</v>
      </c>
      <c r="K12104" s="22" t="s">
        <v>38</v>
      </c>
      <c r="L12104" s="22" t="s">
        <v>38</v>
      </c>
      <c r="M12104" s="22" t="s">
        <v>38</v>
      </c>
      <c r="N12104" s="22" t="s">
        <v>38</v>
      </c>
      <c r="O12104" s="22" t="s">
        <v>38</v>
      </c>
      <c r="P12104" s="22" t="s">
        <v>38</v>
      </c>
      <c r="Q12104" s="22" t="s">
        <v>38</v>
      </c>
      <c r="R12104" s="24"/>
      <c r="T12104" s="22" t="s">
        <v>38</v>
      </c>
      <c r="U12104" s="22" t="s">
        <v>38</v>
      </c>
      <c r="V12104" s="22" t="s">
        <v>38</v>
      </c>
      <c r="W12104" s="22" t="s">
        <v>38</v>
      </c>
      <c r="Y12104" s="28" t="str">
        <f t="shared" si="6402"/>
        <v/>
      </c>
      <c r="Z12104" s="28"/>
      <c r="AA12104" s="28"/>
      <c r="AB12104" s="28"/>
      <c r="AC12104" s="28"/>
    </row>
    <row r="12105" spans="2:29">
      <c r="B12105" s="19"/>
      <c r="C12105" s="30"/>
      <c r="D12105" s="19" t="s">
        <v>52</v>
      </c>
      <c r="E12105" s="20" t="s">
        <v>47</v>
      </c>
      <c r="F12105" s="19">
        <v>16</v>
      </c>
      <c r="R12105" s="21">
        <f>G12105+I12105+J12105+K12105-L12105-M12105-N12105-Q12105</f>
        <v>0</v>
      </c>
      <c r="T12105" s="22" t="s">
        <v>38</v>
      </c>
      <c r="Y12105" s="28" t="str">
        <f t="shared" si="6402"/>
        <v/>
      </c>
      <c r="Z12105" s="28" t="str">
        <f>IF(N12105&lt;O12105+P12105,"出卖应大于等于出卖肉畜+出卖仔畜","")</f>
        <v/>
      </c>
      <c r="AA12105" s="28" t="str">
        <f t="shared" ref="AA12105:AA12114" si="6407">IF(R12105&lt;S12105+U12105,"期末实有头数应大于等于能繁母畜+种公畜","")</f>
        <v/>
      </c>
      <c r="AB12105" s="28"/>
      <c r="AC12105" s="28" t="str">
        <f t="shared" ref="AC12105:AC12110" si="6408">IF(R12105&lt;V12105+W12105,"期末实有头数应大于等于良种+改良种","")</f>
        <v/>
      </c>
    </row>
    <row r="12106" spans="2:29">
      <c r="B12106" s="19"/>
      <c r="C12106" s="30"/>
      <c r="D12106" s="19" t="s">
        <v>53</v>
      </c>
      <c r="E12106" s="18" t="s">
        <v>33</v>
      </c>
      <c r="F12106" s="19">
        <v>17</v>
      </c>
      <c r="R12106" s="21">
        <f>G12106+I12106+J12106+K12106-L12106-M12106-N12106-Q12106</f>
        <v>0</v>
      </c>
      <c r="T12106" s="22" t="s">
        <v>38</v>
      </c>
      <c r="Y12106" s="28" t="str">
        <f t="shared" si="6402"/>
        <v/>
      </c>
      <c r="Z12106" s="28" t="str">
        <f>IF(N12106&lt;O12106+P12106,"出卖应大于等于出卖肉畜+出卖仔畜","")</f>
        <v/>
      </c>
      <c r="AA12106" s="28" t="str">
        <f t="shared" si="6407"/>
        <v/>
      </c>
      <c r="AB12106" s="28"/>
      <c r="AC12106" s="28" t="str">
        <f t="shared" si="6408"/>
        <v/>
      </c>
    </row>
    <row r="12107" spans="2:29">
      <c r="B12107" s="18"/>
      <c r="C12107" s="29"/>
      <c r="D12107" s="19" t="s">
        <v>32</v>
      </c>
      <c r="E12107" s="20" t="s">
        <v>33</v>
      </c>
      <c r="F12107" s="19">
        <v>1</v>
      </c>
      <c r="G12107" s="21">
        <f t="shared" ref="G12107:S12107" si="6409">G12108+G12123</f>
        <v>0</v>
      </c>
      <c r="H12107" s="21">
        <f t="shared" si="6409"/>
        <v>0</v>
      </c>
      <c r="I12107" s="21">
        <f t="shared" si="6409"/>
        <v>0</v>
      </c>
      <c r="J12107" s="21">
        <f t="shared" si="6409"/>
        <v>0</v>
      </c>
      <c r="K12107" s="21">
        <f t="shared" si="6409"/>
        <v>0</v>
      </c>
      <c r="L12107" s="21">
        <f t="shared" si="6409"/>
        <v>0</v>
      </c>
      <c r="M12107" s="21">
        <f t="shared" si="6409"/>
        <v>0</v>
      </c>
      <c r="N12107" s="21">
        <f t="shared" si="6409"/>
        <v>0</v>
      </c>
      <c r="O12107" s="21">
        <f t="shared" si="6409"/>
        <v>0</v>
      </c>
      <c r="P12107" s="21">
        <f t="shared" si="6409"/>
        <v>0</v>
      </c>
      <c r="Q12107" s="21">
        <f t="shared" si="6409"/>
        <v>0</v>
      </c>
      <c r="R12107" s="21">
        <f t="shared" si="6409"/>
        <v>0</v>
      </c>
      <c r="S12107" s="21">
        <f t="shared" si="6409"/>
        <v>0</v>
      </c>
      <c r="T12107" s="21">
        <f>T12108</f>
        <v>0</v>
      </c>
      <c r="U12107" s="21">
        <f>U12108+U12123</f>
        <v>0</v>
      </c>
      <c r="V12107" s="21">
        <f>V12108+V12123</f>
        <v>0</v>
      </c>
      <c r="W12107" s="21">
        <f>W12108+W12123</f>
        <v>0</v>
      </c>
      <c r="Y12107" s="28" t="str">
        <f t="shared" si="6402"/>
        <v/>
      </c>
      <c r="Z12107" s="28" t="str">
        <f>IF(N12107&lt;O12107+P12107,"出卖应大于等于出卖肉畜+出卖仔畜","")</f>
        <v/>
      </c>
      <c r="AA12107" s="28" t="str">
        <f t="shared" si="6407"/>
        <v/>
      </c>
      <c r="AB12107" s="28" t="str">
        <f>IF(R12107&lt;T12107,"期末实有头数应大于等于耕役畜","")</f>
        <v/>
      </c>
      <c r="AC12107" s="28" t="str">
        <f t="shared" si="6408"/>
        <v/>
      </c>
    </row>
    <row r="12108" spans="2:29">
      <c r="B12108" s="19"/>
      <c r="C12108" s="30"/>
      <c r="D12108" s="19" t="s">
        <v>34</v>
      </c>
      <c r="E12108" s="20" t="s">
        <v>33</v>
      </c>
      <c r="F12108" s="19">
        <v>2</v>
      </c>
      <c r="G12108" s="21">
        <f t="shared" ref="G12108:S12108" si="6410">G12109+G12117</f>
        <v>0</v>
      </c>
      <c r="H12108" s="21">
        <f t="shared" si="6410"/>
        <v>0</v>
      </c>
      <c r="I12108" s="21">
        <f t="shared" si="6410"/>
        <v>0</v>
      </c>
      <c r="J12108" s="21">
        <f t="shared" si="6410"/>
        <v>0</v>
      </c>
      <c r="K12108" s="21">
        <f t="shared" si="6410"/>
        <v>0</v>
      </c>
      <c r="L12108" s="21">
        <f t="shared" si="6410"/>
        <v>0</v>
      </c>
      <c r="M12108" s="21">
        <f t="shared" si="6410"/>
        <v>0</v>
      </c>
      <c r="N12108" s="21">
        <f t="shared" si="6410"/>
        <v>0</v>
      </c>
      <c r="O12108" s="21">
        <f t="shared" si="6410"/>
        <v>0</v>
      </c>
      <c r="P12108" s="21">
        <f t="shared" si="6410"/>
        <v>0</v>
      </c>
      <c r="Q12108" s="21">
        <f t="shared" si="6410"/>
        <v>0</v>
      </c>
      <c r="R12108" s="21">
        <f t="shared" si="6410"/>
        <v>0</v>
      </c>
      <c r="S12108" s="21">
        <f t="shared" si="6410"/>
        <v>0</v>
      </c>
      <c r="T12108" s="21">
        <f>T12109</f>
        <v>0</v>
      </c>
      <c r="U12108" s="21">
        <f>U12109+U12117</f>
        <v>0</v>
      </c>
      <c r="V12108" s="21">
        <f>V12109+V12117</f>
        <v>0</v>
      </c>
      <c r="W12108" s="21">
        <f>W12109+W12117</f>
        <v>0</v>
      </c>
      <c r="Y12108" s="28" t="str">
        <f t="shared" ref="Y12108:Y12124" si="6411">IF(H12108&lt;I12108,"繁殖仔畜应大于等于成活","")</f>
        <v/>
      </c>
      <c r="Z12108" s="28" t="str">
        <f t="shared" ref="Z12108:Z12119" si="6412">IF(N12108&lt;O12108+P12108,"出卖应大于等于出卖肉畜+出卖仔畜","")</f>
        <v/>
      </c>
      <c r="AA12108" s="28" t="str">
        <f t="shared" si="6407"/>
        <v/>
      </c>
      <c r="AB12108" s="28" t="str">
        <f>IF(R12108&lt;T12108,"期末实有头数应大于等于耕役畜","")</f>
        <v/>
      </c>
      <c r="AC12108" s="28" t="str">
        <f t="shared" si="6408"/>
        <v/>
      </c>
    </row>
    <row r="12109" spans="2:29">
      <c r="B12109" s="19"/>
      <c r="C12109" s="30"/>
      <c r="D12109" s="19" t="s">
        <v>35</v>
      </c>
      <c r="E12109" s="20" t="s">
        <v>33</v>
      </c>
      <c r="F12109" s="19">
        <v>3</v>
      </c>
      <c r="G12109" s="21">
        <f t="shared" ref="G12109:R12109" si="6413">G12110+G12113+G12114+G12115+G12116</f>
        <v>0</v>
      </c>
      <c r="H12109" s="21">
        <f t="shared" si="6413"/>
        <v>0</v>
      </c>
      <c r="I12109" s="21">
        <f t="shared" si="6413"/>
        <v>0</v>
      </c>
      <c r="J12109" s="21">
        <f t="shared" si="6413"/>
        <v>0</v>
      </c>
      <c r="K12109" s="21">
        <f t="shared" si="6413"/>
        <v>0</v>
      </c>
      <c r="L12109" s="21">
        <f t="shared" si="6413"/>
        <v>0</v>
      </c>
      <c r="M12109" s="21">
        <f t="shared" si="6413"/>
        <v>0</v>
      </c>
      <c r="N12109" s="21">
        <f t="shared" si="6413"/>
        <v>0</v>
      </c>
      <c r="O12109" s="21">
        <f t="shared" si="6413"/>
        <v>0</v>
      </c>
      <c r="P12109" s="21">
        <f t="shared" si="6413"/>
        <v>0</v>
      </c>
      <c r="Q12109" s="21">
        <f t="shared" si="6413"/>
        <v>0</v>
      </c>
      <c r="R12109" s="21">
        <f t="shared" si="6413"/>
        <v>0</v>
      </c>
      <c r="S12109" s="21">
        <f>S12110+S12113+S12114+S12116</f>
        <v>0</v>
      </c>
      <c r="T12109" s="21">
        <f>T12110+T12113+T12114+T12115+T12116</f>
        <v>0</v>
      </c>
      <c r="U12109" s="21">
        <f>U12110+U12113+U12114+U12116</f>
        <v>0</v>
      </c>
      <c r="V12109" s="21">
        <f>V12110+V12113+V12114+V12116</f>
        <v>0</v>
      </c>
      <c r="W12109" s="21">
        <f>W12110+W12113+W12114+W12116</f>
        <v>0</v>
      </c>
      <c r="Y12109" s="28" t="str">
        <f t="shared" si="6411"/>
        <v/>
      </c>
      <c r="Z12109" s="28" t="str">
        <f t="shared" si="6412"/>
        <v/>
      </c>
      <c r="AA12109" s="28" t="str">
        <f t="shared" si="6407"/>
        <v/>
      </c>
      <c r="AB12109" s="28" t="str">
        <f>IF(R12109&lt;T12109,"期末实有头数应大于等于耕役畜","")</f>
        <v/>
      </c>
      <c r="AC12109" s="28" t="str">
        <f t="shared" si="6408"/>
        <v/>
      </c>
    </row>
    <row r="12110" spans="2:29">
      <c r="B12110" s="19"/>
      <c r="C12110" s="30"/>
      <c r="D12110" s="19" t="s">
        <v>36</v>
      </c>
      <c r="E12110" s="20" t="s">
        <v>33</v>
      </c>
      <c r="F12110" s="19">
        <v>4</v>
      </c>
      <c r="R12110" s="21">
        <f>G12110+I12110+J12110+K12110-L12110-M12110-N12110-Q12110</f>
        <v>0</v>
      </c>
      <c r="Y12110" s="28" t="str">
        <f t="shared" si="6411"/>
        <v/>
      </c>
      <c r="Z12110" s="28" t="str">
        <f t="shared" si="6412"/>
        <v/>
      </c>
      <c r="AA12110" s="28" t="str">
        <f t="shared" si="6407"/>
        <v/>
      </c>
      <c r="AB12110" s="28" t="str">
        <f>IF(R12110&lt;T12110,"期末实有头数应大于等于耕役畜","")</f>
        <v/>
      </c>
      <c r="AC12110" s="28" t="str">
        <f t="shared" si="6408"/>
        <v/>
      </c>
    </row>
    <row r="12111" spans="2:29">
      <c r="B12111" s="19"/>
      <c r="C12111" s="30"/>
      <c r="D12111" s="19" t="s">
        <v>37</v>
      </c>
      <c r="E12111" s="20" t="s">
        <v>33</v>
      </c>
      <c r="F12111" s="19">
        <v>5</v>
      </c>
      <c r="R12111" s="21">
        <f t="shared" ref="R12111:R12116" si="6414">G12111+I12111+J12111+K12111-L12111-M12111-N12111-Q12111</f>
        <v>0</v>
      </c>
      <c r="T12111" s="22" t="s">
        <v>38</v>
      </c>
      <c r="V12111" s="22" t="s">
        <v>38</v>
      </c>
      <c r="W12111" s="22" t="s">
        <v>38</v>
      </c>
      <c r="Y12111" s="28" t="str">
        <f t="shared" si="6411"/>
        <v/>
      </c>
      <c r="Z12111" s="28" t="str">
        <f t="shared" si="6412"/>
        <v/>
      </c>
      <c r="AA12111" s="28" t="str">
        <f t="shared" si="6407"/>
        <v/>
      </c>
      <c r="AB12111" s="28"/>
      <c r="AC12111" s="28"/>
    </row>
    <row r="12112" spans="2:29">
      <c r="B12112" s="19"/>
      <c r="C12112" s="30"/>
      <c r="D12112" s="19" t="s">
        <v>39</v>
      </c>
      <c r="E12112" s="20" t="s">
        <v>33</v>
      </c>
      <c r="F12112" s="19">
        <v>6</v>
      </c>
      <c r="R12112" s="21">
        <f t="shared" si="6414"/>
        <v>0</v>
      </c>
      <c r="T12112" s="22" t="s">
        <v>38</v>
      </c>
      <c r="V12112" s="22" t="s">
        <v>38</v>
      </c>
      <c r="W12112" s="22" t="s">
        <v>38</v>
      </c>
      <c r="Y12112" s="28" t="str">
        <f t="shared" si="6411"/>
        <v/>
      </c>
      <c r="Z12112" s="28" t="str">
        <f t="shared" si="6412"/>
        <v/>
      </c>
      <c r="AA12112" s="28" t="str">
        <f t="shared" si="6407"/>
        <v/>
      </c>
      <c r="AB12112" s="28"/>
      <c r="AC12112" s="28"/>
    </row>
    <row r="12113" spans="2:29">
      <c r="B12113" s="19"/>
      <c r="C12113" s="30"/>
      <c r="D12113" s="19" t="s">
        <v>40</v>
      </c>
      <c r="E12113" s="20" t="s">
        <v>41</v>
      </c>
      <c r="F12113" s="19">
        <v>7</v>
      </c>
      <c r="R12113" s="21">
        <f t="shared" si="6414"/>
        <v>0</v>
      </c>
      <c r="Y12113" s="28" t="str">
        <f t="shared" si="6411"/>
        <v/>
      </c>
      <c r="Z12113" s="28" t="str">
        <f t="shared" si="6412"/>
        <v/>
      </c>
      <c r="AA12113" s="28" t="str">
        <f t="shared" si="6407"/>
        <v/>
      </c>
      <c r="AB12113" s="28" t="str">
        <f>IF(R12113&lt;T12113,"期末实有头数应大于等于耕役畜","")</f>
        <v/>
      </c>
      <c r="AC12113" s="28" t="str">
        <f>IF(R12113&lt;V12113+W12113,"期末实有头数应大于等于良种+改良种","")</f>
        <v/>
      </c>
    </row>
    <row r="12114" spans="2:29">
      <c r="B12114" s="19"/>
      <c r="C12114" s="30"/>
      <c r="D12114" s="19" t="s">
        <v>42</v>
      </c>
      <c r="E12114" s="20" t="s">
        <v>33</v>
      </c>
      <c r="F12114" s="19">
        <v>8</v>
      </c>
      <c r="R12114" s="21">
        <f t="shared" si="6414"/>
        <v>0</v>
      </c>
      <c r="Y12114" s="28" t="str">
        <f t="shared" si="6411"/>
        <v/>
      </c>
      <c r="Z12114" s="28" t="str">
        <f t="shared" si="6412"/>
        <v/>
      </c>
      <c r="AA12114" s="28" t="str">
        <f t="shared" si="6407"/>
        <v/>
      </c>
      <c r="AB12114" s="28" t="str">
        <f>IF(R12114&lt;T12114,"期末实有头数应大于等于耕役畜","")</f>
        <v/>
      </c>
      <c r="AC12114" s="28" t="str">
        <f>IF(R12114&lt;V12114+W12114,"期末实有头数应大于等于良种+改良种","")</f>
        <v/>
      </c>
    </row>
    <row r="12115" spans="2:29">
      <c r="B12115" s="19"/>
      <c r="C12115" s="30"/>
      <c r="D12115" s="19" t="s">
        <v>43</v>
      </c>
      <c r="E12115" s="20" t="s">
        <v>33</v>
      </c>
      <c r="F12115" s="19">
        <v>9</v>
      </c>
      <c r="R12115" s="21">
        <f t="shared" si="6414"/>
        <v>0</v>
      </c>
      <c r="S12115" s="22" t="s">
        <v>38</v>
      </c>
      <c r="U12115" s="22" t="s">
        <v>38</v>
      </c>
      <c r="V12115" s="22" t="s">
        <v>38</v>
      </c>
      <c r="W12115" s="22" t="s">
        <v>38</v>
      </c>
      <c r="Y12115" s="28" t="str">
        <f t="shared" si="6411"/>
        <v/>
      </c>
      <c r="Z12115" s="28" t="str">
        <f t="shared" si="6412"/>
        <v/>
      </c>
      <c r="AA12115" s="28"/>
      <c r="AB12115" s="28" t="str">
        <f>IF(R12115&lt;T12115,"期末实有头数应大于等于耕役畜","")</f>
        <v/>
      </c>
      <c r="AC12115" s="28"/>
    </row>
    <row r="12116" spans="2:29">
      <c r="B12116" s="19"/>
      <c r="C12116" s="30"/>
      <c r="D12116" s="19" t="s">
        <v>44</v>
      </c>
      <c r="E12116" s="20" t="s">
        <v>45</v>
      </c>
      <c r="F12116" s="19">
        <v>10</v>
      </c>
      <c r="R12116" s="21">
        <f t="shared" si="6414"/>
        <v>0</v>
      </c>
      <c r="Y12116" s="28" t="str">
        <f t="shared" si="6411"/>
        <v/>
      </c>
      <c r="Z12116" s="28" t="str">
        <f t="shared" si="6412"/>
        <v/>
      </c>
      <c r="AA12116" s="28" t="str">
        <f>IF(R12116&lt;S12116+U12116,"期末实有头数应大于等于能繁母畜+种公畜","")</f>
        <v/>
      </c>
      <c r="AB12116" s="28" t="str">
        <f>IF(R12116&lt;T12116,"期末实有头数应大于等于耕役畜","")</f>
        <v/>
      </c>
      <c r="AC12116" s="28" t="str">
        <f>IF(R12116&lt;V12116+W12116,"期末实有头数应大于等于良种+改良种","")</f>
        <v/>
      </c>
    </row>
    <row r="12117" spans="2:29">
      <c r="B12117" s="19"/>
      <c r="C12117" s="30"/>
      <c r="D12117" s="19" t="s">
        <v>46</v>
      </c>
      <c r="E12117" s="20" t="s">
        <v>47</v>
      </c>
      <c r="F12117" s="19">
        <v>11</v>
      </c>
      <c r="G12117" s="21">
        <f t="shared" ref="G12117:S12117" si="6415">G12118+G12122</f>
        <v>0</v>
      </c>
      <c r="H12117" s="21">
        <f t="shared" si="6415"/>
        <v>0</v>
      </c>
      <c r="I12117" s="21">
        <f t="shared" si="6415"/>
        <v>0</v>
      </c>
      <c r="J12117" s="21">
        <f t="shared" si="6415"/>
        <v>0</v>
      </c>
      <c r="K12117" s="21">
        <f t="shared" si="6415"/>
        <v>0</v>
      </c>
      <c r="L12117" s="21">
        <f t="shared" si="6415"/>
        <v>0</v>
      </c>
      <c r="M12117" s="21">
        <f t="shared" si="6415"/>
        <v>0</v>
      </c>
      <c r="N12117" s="21">
        <f t="shared" si="6415"/>
        <v>0</v>
      </c>
      <c r="O12117" s="21">
        <f t="shared" si="6415"/>
        <v>0</v>
      </c>
      <c r="P12117" s="21">
        <f t="shared" si="6415"/>
        <v>0</v>
      </c>
      <c r="Q12117" s="21">
        <f t="shared" si="6415"/>
        <v>0</v>
      </c>
      <c r="R12117" s="23">
        <f t="shared" si="6415"/>
        <v>0</v>
      </c>
      <c r="S12117" s="21">
        <f t="shared" si="6415"/>
        <v>0</v>
      </c>
      <c r="T12117" s="22" t="s">
        <v>38</v>
      </c>
      <c r="U12117" s="21">
        <f>U12118+U12122</f>
        <v>0</v>
      </c>
      <c r="V12117" s="21">
        <f>V12118+V12122</f>
        <v>0</v>
      </c>
      <c r="W12117" s="21">
        <f>W12118+W12122</f>
        <v>0</v>
      </c>
      <c r="Y12117" s="28" t="str">
        <f t="shared" si="6411"/>
        <v/>
      </c>
      <c r="Z12117" s="28" t="str">
        <f t="shared" si="6412"/>
        <v/>
      </c>
      <c r="AA12117" s="28" t="str">
        <f>IF(R12117&lt;S12117+U12117,"期末实有头数应大于等于能繁母畜+种公畜","")</f>
        <v/>
      </c>
      <c r="AB12117" s="28"/>
      <c r="AC12117" s="28" t="str">
        <f>IF(R12117&lt;V12117+W12117,"期末实有头数应大于等于良种+改良种","")</f>
        <v/>
      </c>
    </row>
    <row r="12118" spans="2:29">
      <c r="B12118" s="19"/>
      <c r="C12118" s="30"/>
      <c r="D12118" s="19" t="s">
        <v>48</v>
      </c>
      <c r="E12118" s="20" t="s">
        <v>47</v>
      </c>
      <c r="F12118" s="19">
        <v>12</v>
      </c>
      <c r="R12118" s="21">
        <f>G12118+I12118+J12118+K12118-L12118-M12118-N12118-Q12118</f>
        <v>0</v>
      </c>
      <c r="T12118" s="22" t="s">
        <v>38</v>
      </c>
      <c r="Y12118" s="28" t="str">
        <f t="shared" si="6411"/>
        <v/>
      </c>
      <c r="Z12118" s="28" t="str">
        <f t="shared" si="6412"/>
        <v/>
      </c>
      <c r="AA12118" s="28" t="str">
        <f>IF(R12118&lt;S12118+U12118,"期末实有头数应大于等于能繁母畜+种公畜","")</f>
        <v/>
      </c>
      <c r="AB12118" s="28"/>
      <c r="AC12118" s="28" t="str">
        <f>IF(R12118&lt;V12118+W12118,"期末实有头数应大于等于良种+改良种","")</f>
        <v/>
      </c>
    </row>
    <row r="12119" spans="2:29">
      <c r="B12119" s="19"/>
      <c r="C12119" s="30"/>
      <c r="D12119" s="19" t="s">
        <v>49</v>
      </c>
      <c r="E12119" s="20" t="s">
        <v>47</v>
      </c>
      <c r="F12119" s="19">
        <v>13</v>
      </c>
      <c r="R12119" s="21">
        <f>G12119+I12119+J12119+K12119-L12119-M12119-N12119-Q12119</f>
        <v>0</v>
      </c>
      <c r="T12119" s="22" t="s">
        <v>38</v>
      </c>
      <c r="V12119" s="22" t="s">
        <v>38</v>
      </c>
      <c r="W12119" s="22" t="s">
        <v>38</v>
      </c>
      <c r="Y12119" s="28" t="str">
        <f t="shared" si="6411"/>
        <v/>
      </c>
      <c r="Z12119" s="28" t="str">
        <f t="shared" si="6412"/>
        <v/>
      </c>
      <c r="AA12119" s="28" t="str">
        <f>IF(R12119&lt;S12119+U12119,"期末实有头数应大于等于能繁母畜+种公畜","")</f>
        <v/>
      </c>
      <c r="AB12119" s="28"/>
      <c r="AC12119" s="28"/>
    </row>
    <row r="12120" spans="2:29">
      <c r="B12120" s="19"/>
      <c r="C12120" s="30"/>
      <c r="D12120" s="19" t="s">
        <v>50</v>
      </c>
      <c r="E12120" s="20" t="s">
        <v>47</v>
      </c>
      <c r="F12120" s="19">
        <v>14</v>
      </c>
      <c r="H12120" s="22" t="s">
        <v>38</v>
      </c>
      <c r="I12120" s="22" t="s">
        <v>38</v>
      </c>
      <c r="J12120" s="22" t="s">
        <v>38</v>
      </c>
      <c r="K12120" s="22" t="s">
        <v>38</v>
      </c>
      <c r="L12120" s="22" t="s">
        <v>38</v>
      </c>
      <c r="M12120" s="22" t="s">
        <v>38</v>
      </c>
      <c r="N12120" s="22" t="s">
        <v>38</v>
      </c>
      <c r="O12120" s="22" t="s">
        <v>38</v>
      </c>
      <c r="P12120" s="22" t="s">
        <v>38</v>
      </c>
      <c r="Q12120" s="22" t="s">
        <v>38</v>
      </c>
      <c r="R12120" s="24"/>
      <c r="T12120" s="22" t="s">
        <v>38</v>
      </c>
      <c r="U12120" s="22" t="s">
        <v>38</v>
      </c>
      <c r="V12120" s="22" t="s">
        <v>38</v>
      </c>
      <c r="W12120" s="22" t="s">
        <v>38</v>
      </c>
      <c r="Y12120" s="28" t="str">
        <f t="shared" si="6411"/>
        <v/>
      </c>
      <c r="Z12120" s="28"/>
      <c r="AA12120" s="28"/>
      <c r="AB12120" s="28"/>
      <c r="AC12120" s="28"/>
    </row>
    <row r="12121" spans="2:29">
      <c r="B12121" s="19"/>
      <c r="C12121" s="30"/>
      <c r="D12121" s="19" t="s">
        <v>51</v>
      </c>
      <c r="E12121" s="20" t="s">
        <v>47</v>
      </c>
      <c r="F12121" s="19">
        <v>15</v>
      </c>
      <c r="H12121" s="22" t="s">
        <v>38</v>
      </c>
      <c r="I12121" s="22" t="s">
        <v>38</v>
      </c>
      <c r="J12121" s="22" t="s">
        <v>38</v>
      </c>
      <c r="K12121" s="22" t="s">
        <v>38</v>
      </c>
      <c r="L12121" s="22" t="s">
        <v>38</v>
      </c>
      <c r="M12121" s="22" t="s">
        <v>38</v>
      </c>
      <c r="N12121" s="22" t="s">
        <v>38</v>
      </c>
      <c r="O12121" s="22" t="s">
        <v>38</v>
      </c>
      <c r="P12121" s="22" t="s">
        <v>38</v>
      </c>
      <c r="Q12121" s="22" t="s">
        <v>38</v>
      </c>
      <c r="R12121" s="24"/>
      <c r="T12121" s="22" t="s">
        <v>38</v>
      </c>
      <c r="U12121" s="22" t="s">
        <v>38</v>
      </c>
      <c r="V12121" s="22" t="s">
        <v>38</v>
      </c>
      <c r="W12121" s="22" t="s">
        <v>38</v>
      </c>
      <c r="Y12121" s="28" t="str">
        <f t="shared" si="6411"/>
        <v/>
      </c>
      <c r="Z12121" s="28"/>
      <c r="AA12121" s="28"/>
      <c r="AB12121" s="28"/>
      <c r="AC12121" s="28"/>
    </row>
    <row r="12122" spans="2:29">
      <c r="B12122" s="19"/>
      <c r="C12122" s="30"/>
      <c r="D12122" s="19" t="s">
        <v>52</v>
      </c>
      <c r="E12122" s="20" t="s">
        <v>47</v>
      </c>
      <c r="F12122" s="19">
        <v>16</v>
      </c>
      <c r="R12122" s="21">
        <f>G12122+I12122+J12122+K12122-L12122-M12122-N12122-Q12122</f>
        <v>0</v>
      </c>
      <c r="T12122" s="22" t="s">
        <v>38</v>
      </c>
      <c r="Y12122" s="28" t="str">
        <f t="shared" si="6411"/>
        <v/>
      </c>
      <c r="Z12122" s="28" t="str">
        <f>IF(N12122&lt;O12122+P12122,"出卖应大于等于出卖肉畜+出卖仔畜","")</f>
        <v/>
      </c>
      <c r="AA12122" s="28" t="str">
        <f t="shared" ref="AA12122:AA12131" si="6416">IF(R12122&lt;S12122+U12122,"期末实有头数应大于等于能繁母畜+种公畜","")</f>
        <v/>
      </c>
      <c r="AB12122" s="28"/>
      <c r="AC12122" s="28" t="str">
        <f t="shared" ref="AC12122:AC12127" si="6417">IF(R12122&lt;V12122+W12122,"期末实有头数应大于等于良种+改良种","")</f>
        <v/>
      </c>
    </row>
    <row r="12123" spans="2:29">
      <c r="B12123" s="19"/>
      <c r="C12123" s="30"/>
      <c r="D12123" s="19" t="s">
        <v>53</v>
      </c>
      <c r="E12123" s="18" t="s">
        <v>33</v>
      </c>
      <c r="F12123" s="19">
        <v>17</v>
      </c>
      <c r="R12123" s="21">
        <f>G12123+I12123+J12123+K12123-L12123-M12123-N12123-Q12123</f>
        <v>0</v>
      </c>
      <c r="T12123" s="22" t="s">
        <v>38</v>
      </c>
      <c r="Y12123" s="28" t="str">
        <f t="shared" si="6411"/>
        <v/>
      </c>
      <c r="Z12123" s="28" t="str">
        <f>IF(N12123&lt;O12123+P12123,"出卖应大于等于出卖肉畜+出卖仔畜","")</f>
        <v/>
      </c>
      <c r="AA12123" s="28" t="str">
        <f t="shared" si="6416"/>
        <v/>
      </c>
      <c r="AB12123" s="28"/>
      <c r="AC12123" s="28" t="str">
        <f t="shared" si="6417"/>
        <v/>
      </c>
    </row>
    <row r="12124" spans="2:29">
      <c r="B12124" s="18"/>
      <c r="C12124" s="29"/>
      <c r="D12124" s="19" t="s">
        <v>32</v>
      </c>
      <c r="E12124" s="20" t="s">
        <v>33</v>
      </c>
      <c r="F12124" s="19">
        <v>1</v>
      </c>
      <c r="G12124" s="21">
        <f t="shared" ref="G12124:S12124" si="6418">G12125+G12140</f>
        <v>0</v>
      </c>
      <c r="H12124" s="21">
        <f t="shared" si="6418"/>
        <v>0</v>
      </c>
      <c r="I12124" s="21">
        <f t="shared" si="6418"/>
        <v>0</v>
      </c>
      <c r="J12124" s="21">
        <f t="shared" si="6418"/>
        <v>0</v>
      </c>
      <c r="K12124" s="21">
        <f t="shared" si="6418"/>
        <v>0</v>
      </c>
      <c r="L12124" s="21">
        <f t="shared" si="6418"/>
        <v>0</v>
      </c>
      <c r="M12124" s="21">
        <f t="shared" si="6418"/>
        <v>0</v>
      </c>
      <c r="N12124" s="21">
        <f t="shared" si="6418"/>
        <v>0</v>
      </c>
      <c r="O12124" s="21">
        <f t="shared" si="6418"/>
        <v>0</v>
      </c>
      <c r="P12124" s="21">
        <f t="shared" si="6418"/>
        <v>0</v>
      </c>
      <c r="Q12124" s="21">
        <f t="shared" si="6418"/>
        <v>0</v>
      </c>
      <c r="R12124" s="21">
        <f t="shared" si="6418"/>
        <v>0</v>
      </c>
      <c r="S12124" s="21">
        <f t="shared" si="6418"/>
        <v>0</v>
      </c>
      <c r="T12124" s="21">
        <f>T12125</f>
        <v>0</v>
      </c>
      <c r="U12124" s="21">
        <f>U12125+U12140</f>
        <v>0</v>
      </c>
      <c r="V12124" s="21">
        <f>V12125+V12140</f>
        <v>0</v>
      </c>
      <c r="W12124" s="21">
        <f>W12125+W12140</f>
        <v>0</v>
      </c>
      <c r="Y12124" s="28" t="str">
        <f t="shared" si="6411"/>
        <v/>
      </c>
      <c r="Z12124" s="28" t="str">
        <f>IF(N12124&lt;O12124+P12124,"出卖应大于等于出卖肉畜+出卖仔畜","")</f>
        <v/>
      </c>
      <c r="AA12124" s="28" t="str">
        <f t="shared" si="6416"/>
        <v/>
      </c>
      <c r="AB12124" s="28" t="str">
        <f>IF(R12124&lt;T12124,"期末实有头数应大于等于耕役畜","")</f>
        <v/>
      </c>
      <c r="AC12124" s="28" t="str">
        <f t="shared" si="6417"/>
        <v/>
      </c>
    </row>
    <row r="12125" spans="2:29">
      <c r="B12125" s="19"/>
      <c r="C12125" s="30"/>
      <c r="D12125" s="19" t="s">
        <v>34</v>
      </c>
      <c r="E12125" s="20" t="s">
        <v>33</v>
      </c>
      <c r="F12125" s="19">
        <v>2</v>
      </c>
      <c r="G12125" s="21">
        <f t="shared" ref="G12125:S12125" si="6419">G12126+G12134</f>
        <v>0</v>
      </c>
      <c r="H12125" s="21">
        <f t="shared" si="6419"/>
        <v>0</v>
      </c>
      <c r="I12125" s="21">
        <f t="shared" si="6419"/>
        <v>0</v>
      </c>
      <c r="J12125" s="21">
        <f t="shared" si="6419"/>
        <v>0</v>
      </c>
      <c r="K12125" s="21">
        <f t="shared" si="6419"/>
        <v>0</v>
      </c>
      <c r="L12125" s="21">
        <f t="shared" si="6419"/>
        <v>0</v>
      </c>
      <c r="M12125" s="21">
        <f t="shared" si="6419"/>
        <v>0</v>
      </c>
      <c r="N12125" s="21">
        <f t="shared" si="6419"/>
        <v>0</v>
      </c>
      <c r="O12125" s="21">
        <f t="shared" si="6419"/>
        <v>0</v>
      </c>
      <c r="P12125" s="21">
        <f t="shared" si="6419"/>
        <v>0</v>
      </c>
      <c r="Q12125" s="21">
        <f t="shared" si="6419"/>
        <v>0</v>
      </c>
      <c r="R12125" s="21">
        <f t="shared" si="6419"/>
        <v>0</v>
      </c>
      <c r="S12125" s="21">
        <f t="shared" si="6419"/>
        <v>0</v>
      </c>
      <c r="T12125" s="21">
        <f>T12126</f>
        <v>0</v>
      </c>
      <c r="U12125" s="21">
        <f>U12126+U12134</f>
        <v>0</v>
      </c>
      <c r="V12125" s="21">
        <f>V12126+V12134</f>
        <v>0</v>
      </c>
      <c r="W12125" s="21">
        <f>W12126+W12134</f>
        <v>0</v>
      </c>
      <c r="Y12125" s="28" t="str">
        <f t="shared" ref="Y12125:Y12141" si="6420">IF(H12125&lt;I12125,"繁殖仔畜应大于等于成活","")</f>
        <v/>
      </c>
      <c r="Z12125" s="28" t="str">
        <f t="shared" ref="Z12125:Z12136" si="6421">IF(N12125&lt;O12125+P12125,"出卖应大于等于出卖肉畜+出卖仔畜","")</f>
        <v/>
      </c>
      <c r="AA12125" s="28" t="str">
        <f t="shared" si="6416"/>
        <v/>
      </c>
      <c r="AB12125" s="28" t="str">
        <f>IF(R12125&lt;T12125,"期末实有头数应大于等于耕役畜","")</f>
        <v/>
      </c>
      <c r="AC12125" s="28" t="str">
        <f t="shared" si="6417"/>
        <v/>
      </c>
    </row>
    <row r="12126" spans="2:29">
      <c r="B12126" s="19"/>
      <c r="C12126" s="30"/>
      <c r="D12126" s="19" t="s">
        <v>35</v>
      </c>
      <c r="E12126" s="20" t="s">
        <v>33</v>
      </c>
      <c r="F12126" s="19">
        <v>3</v>
      </c>
      <c r="G12126" s="21">
        <f t="shared" ref="G12126:R12126" si="6422">G12127+G12130+G12131+G12132+G12133</f>
        <v>0</v>
      </c>
      <c r="H12126" s="21">
        <f t="shared" si="6422"/>
        <v>0</v>
      </c>
      <c r="I12126" s="21">
        <f t="shared" si="6422"/>
        <v>0</v>
      </c>
      <c r="J12126" s="21">
        <f t="shared" si="6422"/>
        <v>0</v>
      </c>
      <c r="K12126" s="21">
        <f t="shared" si="6422"/>
        <v>0</v>
      </c>
      <c r="L12126" s="21">
        <f t="shared" si="6422"/>
        <v>0</v>
      </c>
      <c r="M12126" s="21">
        <f t="shared" si="6422"/>
        <v>0</v>
      </c>
      <c r="N12126" s="21">
        <f t="shared" si="6422"/>
        <v>0</v>
      </c>
      <c r="O12126" s="21">
        <f t="shared" si="6422"/>
        <v>0</v>
      </c>
      <c r="P12126" s="21">
        <f t="shared" si="6422"/>
        <v>0</v>
      </c>
      <c r="Q12126" s="21">
        <f t="shared" si="6422"/>
        <v>0</v>
      </c>
      <c r="R12126" s="21">
        <f t="shared" si="6422"/>
        <v>0</v>
      </c>
      <c r="S12126" s="21">
        <f>S12127+S12130+S12131+S12133</f>
        <v>0</v>
      </c>
      <c r="T12126" s="21">
        <f>T12127+T12130+T12131+T12132+T12133</f>
        <v>0</v>
      </c>
      <c r="U12126" s="21">
        <f>U12127+U12130+U12131+U12133</f>
        <v>0</v>
      </c>
      <c r="V12126" s="21">
        <f>V12127+V12130+V12131+V12133</f>
        <v>0</v>
      </c>
      <c r="W12126" s="21">
        <f>W12127+W12130+W12131+W12133</f>
        <v>0</v>
      </c>
      <c r="Y12126" s="28" t="str">
        <f t="shared" si="6420"/>
        <v/>
      </c>
      <c r="Z12126" s="28" t="str">
        <f t="shared" si="6421"/>
        <v/>
      </c>
      <c r="AA12126" s="28" t="str">
        <f t="shared" si="6416"/>
        <v/>
      </c>
      <c r="AB12126" s="28" t="str">
        <f>IF(R12126&lt;T12126,"期末实有头数应大于等于耕役畜","")</f>
        <v/>
      </c>
      <c r="AC12126" s="28" t="str">
        <f t="shared" si="6417"/>
        <v/>
      </c>
    </row>
    <row r="12127" spans="2:29">
      <c r="B12127" s="19"/>
      <c r="C12127" s="30"/>
      <c r="D12127" s="19" t="s">
        <v>36</v>
      </c>
      <c r="E12127" s="20" t="s">
        <v>33</v>
      </c>
      <c r="F12127" s="19">
        <v>4</v>
      </c>
      <c r="R12127" s="21">
        <f>G12127+I12127+J12127+K12127-L12127-M12127-N12127-Q12127</f>
        <v>0</v>
      </c>
      <c r="Y12127" s="28" t="str">
        <f t="shared" si="6420"/>
        <v/>
      </c>
      <c r="Z12127" s="28" t="str">
        <f t="shared" si="6421"/>
        <v/>
      </c>
      <c r="AA12127" s="28" t="str">
        <f t="shared" si="6416"/>
        <v/>
      </c>
      <c r="AB12127" s="28" t="str">
        <f>IF(R12127&lt;T12127,"期末实有头数应大于等于耕役畜","")</f>
        <v/>
      </c>
      <c r="AC12127" s="28" t="str">
        <f t="shared" si="6417"/>
        <v/>
      </c>
    </row>
    <row r="12128" spans="2:29">
      <c r="B12128" s="19"/>
      <c r="C12128" s="30"/>
      <c r="D12128" s="19" t="s">
        <v>37</v>
      </c>
      <c r="E12128" s="20" t="s">
        <v>33</v>
      </c>
      <c r="F12128" s="19">
        <v>5</v>
      </c>
      <c r="R12128" s="21">
        <f t="shared" ref="R12128:R12133" si="6423">G12128+I12128+J12128+K12128-L12128-M12128-N12128-Q12128</f>
        <v>0</v>
      </c>
      <c r="T12128" s="22" t="s">
        <v>38</v>
      </c>
      <c r="V12128" s="22" t="s">
        <v>38</v>
      </c>
      <c r="W12128" s="22" t="s">
        <v>38</v>
      </c>
      <c r="Y12128" s="28" t="str">
        <f t="shared" si="6420"/>
        <v/>
      </c>
      <c r="Z12128" s="28" t="str">
        <f t="shared" si="6421"/>
        <v/>
      </c>
      <c r="AA12128" s="28" t="str">
        <f t="shared" si="6416"/>
        <v/>
      </c>
      <c r="AB12128" s="28"/>
      <c r="AC12128" s="28"/>
    </row>
    <row r="12129" spans="2:29">
      <c r="B12129" s="19"/>
      <c r="C12129" s="30"/>
      <c r="D12129" s="19" t="s">
        <v>39</v>
      </c>
      <c r="E12129" s="20" t="s">
        <v>33</v>
      </c>
      <c r="F12129" s="19">
        <v>6</v>
      </c>
      <c r="R12129" s="21">
        <f t="shared" si="6423"/>
        <v>0</v>
      </c>
      <c r="T12129" s="22" t="s">
        <v>38</v>
      </c>
      <c r="V12129" s="22" t="s">
        <v>38</v>
      </c>
      <c r="W12129" s="22" t="s">
        <v>38</v>
      </c>
      <c r="Y12129" s="28" t="str">
        <f t="shared" si="6420"/>
        <v/>
      </c>
      <c r="Z12129" s="28" t="str">
        <f t="shared" si="6421"/>
        <v/>
      </c>
      <c r="AA12129" s="28" t="str">
        <f t="shared" si="6416"/>
        <v/>
      </c>
      <c r="AB12129" s="28"/>
      <c r="AC12129" s="28"/>
    </row>
    <row r="12130" spans="2:29">
      <c r="B12130" s="19"/>
      <c r="C12130" s="30"/>
      <c r="D12130" s="19" t="s">
        <v>40</v>
      </c>
      <c r="E12130" s="20" t="s">
        <v>41</v>
      </c>
      <c r="F12130" s="19">
        <v>7</v>
      </c>
      <c r="R12130" s="21">
        <f t="shared" si="6423"/>
        <v>0</v>
      </c>
      <c r="Y12130" s="28" t="str">
        <f t="shared" si="6420"/>
        <v/>
      </c>
      <c r="Z12130" s="28" t="str">
        <f t="shared" si="6421"/>
        <v/>
      </c>
      <c r="AA12130" s="28" t="str">
        <f t="shared" si="6416"/>
        <v/>
      </c>
      <c r="AB12130" s="28" t="str">
        <f>IF(R12130&lt;T12130,"期末实有头数应大于等于耕役畜","")</f>
        <v/>
      </c>
      <c r="AC12130" s="28" t="str">
        <f>IF(R12130&lt;V12130+W12130,"期末实有头数应大于等于良种+改良种","")</f>
        <v/>
      </c>
    </row>
    <row r="12131" spans="2:29">
      <c r="B12131" s="19"/>
      <c r="C12131" s="30"/>
      <c r="D12131" s="19" t="s">
        <v>42</v>
      </c>
      <c r="E12131" s="20" t="s">
        <v>33</v>
      </c>
      <c r="F12131" s="19">
        <v>8</v>
      </c>
      <c r="R12131" s="21">
        <f t="shared" si="6423"/>
        <v>0</v>
      </c>
      <c r="Y12131" s="28" t="str">
        <f t="shared" si="6420"/>
        <v/>
      </c>
      <c r="Z12131" s="28" t="str">
        <f t="shared" si="6421"/>
        <v/>
      </c>
      <c r="AA12131" s="28" t="str">
        <f t="shared" si="6416"/>
        <v/>
      </c>
      <c r="AB12131" s="28" t="str">
        <f>IF(R12131&lt;T12131,"期末实有头数应大于等于耕役畜","")</f>
        <v/>
      </c>
      <c r="AC12131" s="28" t="str">
        <f>IF(R12131&lt;V12131+W12131,"期末实有头数应大于等于良种+改良种","")</f>
        <v/>
      </c>
    </row>
    <row r="12132" spans="2:29">
      <c r="B12132" s="19"/>
      <c r="C12132" s="30"/>
      <c r="D12132" s="19" t="s">
        <v>43</v>
      </c>
      <c r="E12132" s="20" t="s">
        <v>33</v>
      </c>
      <c r="F12132" s="19">
        <v>9</v>
      </c>
      <c r="R12132" s="21">
        <f t="shared" si="6423"/>
        <v>0</v>
      </c>
      <c r="S12132" s="22" t="s">
        <v>38</v>
      </c>
      <c r="U12132" s="22" t="s">
        <v>38</v>
      </c>
      <c r="V12132" s="22" t="s">
        <v>38</v>
      </c>
      <c r="W12132" s="22" t="s">
        <v>38</v>
      </c>
      <c r="Y12132" s="28" t="str">
        <f t="shared" si="6420"/>
        <v/>
      </c>
      <c r="Z12132" s="28" t="str">
        <f t="shared" si="6421"/>
        <v/>
      </c>
      <c r="AA12132" s="28"/>
      <c r="AB12132" s="28" t="str">
        <f>IF(R12132&lt;T12132,"期末实有头数应大于等于耕役畜","")</f>
        <v/>
      </c>
      <c r="AC12132" s="28"/>
    </row>
    <row r="12133" spans="2:29">
      <c r="B12133" s="19"/>
      <c r="C12133" s="30"/>
      <c r="D12133" s="19" t="s">
        <v>44</v>
      </c>
      <c r="E12133" s="20" t="s">
        <v>45</v>
      </c>
      <c r="F12133" s="19">
        <v>10</v>
      </c>
      <c r="R12133" s="21">
        <f t="shared" si="6423"/>
        <v>0</v>
      </c>
      <c r="Y12133" s="28" t="str">
        <f t="shared" si="6420"/>
        <v/>
      </c>
      <c r="Z12133" s="28" t="str">
        <f t="shared" si="6421"/>
        <v/>
      </c>
      <c r="AA12133" s="28" t="str">
        <f>IF(R12133&lt;S12133+U12133,"期末实有头数应大于等于能繁母畜+种公畜","")</f>
        <v/>
      </c>
      <c r="AB12133" s="28" t="str">
        <f>IF(R12133&lt;T12133,"期末实有头数应大于等于耕役畜","")</f>
        <v/>
      </c>
      <c r="AC12133" s="28" t="str">
        <f>IF(R12133&lt;V12133+W12133,"期末实有头数应大于等于良种+改良种","")</f>
        <v/>
      </c>
    </row>
    <row r="12134" spans="2:29">
      <c r="B12134" s="19"/>
      <c r="C12134" s="30"/>
      <c r="D12134" s="19" t="s">
        <v>46</v>
      </c>
      <c r="E12134" s="20" t="s">
        <v>47</v>
      </c>
      <c r="F12134" s="19">
        <v>11</v>
      </c>
      <c r="G12134" s="21">
        <f t="shared" ref="G12134:S12134" si="6424">G12135+G12139</f>
        <v>0</v>
      </c>
      <c r="H12134" s="21">
        <f t="shared" si="6424"/>
        <v>0</v>
      </c>
      <c r="I12134" s="21">
        <f t="shared" si="6424"/>
        <v>0</v>
      </c>
      <c r="J12134" s="21">
        <f t="shared" si="6424"/>
        <v>0</v>
      </c>
      <c r="K12134" s="21">
        <f t="shared" si="6424"/>
        <v>0</v>
      </c>
      <c r="L12134" s="21">
        <f t="shared" si="6424"/>
        <v>0</v>
      </c>
      <c r="M12134" s="21">
        <f t="shared" si="6424"/>
        <v>0</v>
      </c>
      <c r="N12134" s="21">
        <f t="shared" si="6424"/>
        <v>0</v>
      </c>
      <c r="O12134" s="21">
        <f t="shared" si="6424"/>
        <v>0</v>
      </c>
      <c r="P12134" s="21">
        <f t="shared" si="6424"/>
        <v>0</v>
      </c>
      <c r="Q12134" s="21">
        <f t="shared" si="6424"/>
        <v>0</v>
      </c>
      <c r="R12134" s="23">
        <f t="shared" si="6424"/>
        <v>0</v>
      </c>
      <c r="S12134" s="21">
        <f t="shared" si="6424"/>
        <v>0</v>
      </c>
      <c r="T12134" s="22" t="s">
        <v>38</v>
      </c>
      <c r="U12134" s="21">
        <f>U12135+U12139</f>
        <v>0</v>
      </c>
      <c r="V12134" s="21">
        <f>V12135+V12139</f>
        <v>0</v>
      </c>
      <c r="W12134" s="21">
        <f>W12135+W12139</f>
        <v>0</v>
      </c>
      <c r="Y12134" s="28" t="str">
        <f t="shared" si="6420"/>
        <v/>
      </c>
      <c r="Z12134" s="28" t="str">
        <f t="shared" si="6421"/>
        <v/>
      </c>
      <c r="AA12134" s="28" t="str">
        <f>IF(R12134&lt;S12134+U12134,"期末实有头数应大于等于能繁母畜+种公畜","")</f>
        <v/>
      </c>
      <c r="AB12134" s="28"/>
      <c r="AC12134" s="28" t="str">
        <f>IF(R12134&lt;V12134+W12134,"期末实有头数应大于等于良种+改良种","")</f>
        <v/>
      </c>
    </row>
    <row r="12135" spans="2:29">
      <c r="B12135" s="19"/>
      <c r="C12135" s="30"/>
      <c r="D12135" s="19" t="s">
        <v>48</v>
      </c>
      <c r="E12135" s="20" t="s">
        <v>47</v>
      </c>
      <c r="F12135" s="19">
        <v>12</v>
      </c>
      <c r="R12135" s="21">
        <f>G12135+I12135+J12135+K12135-L12135-M12135-N12135-Q12135</f>
        <v>0</v>
      </c>
      <c r="T12135" s="22" t="s">
        <v>38</v>
      </c>
      <c r="Y12135" s="28" t="str">
        <f t="shared" si="6420"/>
        <v/>
      </c>
      <c r="Z12135" s="28" t="str">
        <f t="shared" si="6421"/>
        <v/>
      </c>
      <c r="AA12135" s="28" t="str">
        <f>IF(R12135&lt;S12135+U12135,"期末实有头数应大于等于能繁母畜+种公畜","")</f>
        <v/>
      </c>
      <c r="AB12135" s="28"/>
      <c r="AC12135" s="28" t="str">
        <f>IF(R12135&lt;V12135+W12135,"期末实有头数应大于等于良种+改良种","")</f>
        <v/>
      </c>
    </row>
    <row r="12136" spans="2:29">
      <c r="B12136" s="19"/>
      <c r="C12136" s="30"/>
      <c r="D12136" s="19" t="s">
        <v>49</v>
      </c>
      <c r="E12136" s="20" t="s">
        <v>47</v>
      </c>
      <c r="F12136" s="19">
        <v>13</v>
      </c>
      <c r="R12136" s="21">
        <f>G12136+I12136+J12136+K12136-L12136-M12136-N12136-Q12136</f>
        <v>0</v>
      </c>
      <c r="T12136" s="22" t="s">
        <v>38</v>
      </c>
      <c r="V12136" s="22" t="s">
        <v>38</v>
      </c>
      <c r="W12136" s="22" t="s">
        <v>38</v>
      </c>
      <c r="Y12136" s="28" t="str">
        <f t="shared" si="6420"/>
        <v/>
      </c>
      <c r="Z12136" s="28" t="str">
        <f t="shared" si="6421"/>
        <v/>
      </c>
      <c r="AA12136" s="28" t="str">
        <f>IF(R12136&lt;S12136+U12136,"期末实有头数应大于等于能繁母畜+种公畜","")</f>
        <v/>
      </c>
      <c r="AB12136" s="28"/>
      <c r="AC12136" s="28"/>
    </row>
    <row r="12137" spans="2:29">
      <c r="B12137" s="19"/>
      <c r="C12137" s="30"/>
      <c r="D12137" s="19" t="s">
        <v>50</v>
      </c>
      <c r="E12137" s="20" t="s">
        <v>47</v>
      </c>
      <c r="F12137" s="19">
        <v>14</v>
      </c>
      <c r="H12137" s="22" t="s">
        <v>38</v>
      </c>
      <c r="I12137" s="22" t="s">
        <v>38</v>
      </c>
      <c r="J12137" s="22" t="s">
        <v>38</v>
      </c>
      <c r="K12137" s="22" t="s">
        <v>38</v>
      </c>
      <c r="L12137" s="22" t="s">
        <v>38</v>
      </c>
      <c r="M12137" s="22" t="s">
        <v>38</v>
      </c>
      <c r="N12137" s="22" t="s">
        <v>38</v>
      </c>
      <c r="O12137" s="22" t="s">
        <v>38</v>
      </c>
      <c r="P12137" s="22" t="s">
        <v>38</v>
      </c>
      <c r="Q12137" s="22" t="s">
        <v>38</v>
      </c>
      <c r="R12137" s="24"/>
      <c r="T12137" s="22" t="s">
        <v>38</v>
      </c>
      <c r="U12137" s="22" t="s">
        <v>38</v>
      </c>
      <c r="V12137" s="22" t="s">
        <v>38</v>
      </c>
      <c r="W12137" s="22" t="s">
        <v>38</v>
      </c>
      <c r="Y12137" s="28" t="str">
        <f t="shared" si="6420"/>
        <v/>
      </c>
      <c r="Z12137" s="28"/>
      <c r="AA12137" s="28"/>
      <c r="AB12137" s="28"/>
      <c r="AC12137" s="28"/>
    </row>
    <row r="12138" spans="2:29">
      <c r="B12138" s="19"/>
      <c r="C12138" s="30"/>
      <c r="D12138" s="19" t="s">
        <v>51</v>
      </c>
      <c r="E12138" s="20" t="s">
        <v>47</v>
      </c>
      <c r="F12138" s="19">
        <v>15</v>
      </c>
      <c r="H12138" s="22" t="s">
        <v>38</v>
      </c>
      <c r="I12138" s="22" t="s">
        <v>38</v>
      </c>
      <c r="J12138" s="22" t="s">
        <v>38</v>
      </c>
      <c r="K12138" s="22" t="s">
        <v>38</v>
      </c>
      <c r="L12138" s="22" t="s">
        <v>38</v>
      </c>
      <c r="M12138" s="22" t="s">
        <v>38</v>
      </c>
      <c r="N12138" s="22" t="s">
        <v>38</v>
      </c>
      <c r="O12138" s="22" t="s">
        <v>38</v>
      </c>
      <c r="P12138" s="22" t="s">
        <v>38</v>
      </c>
      <c r="Q12138" s="22" t="s">
        <v>38</v>
      </c>
      <c r="R12138" s="24"/>
      <c r="T12138" s="22" t="s">
        <v>38</v>
      </c>
      <c r="U12138" s="22" t="s">
        <v>38</v>
      </c>
      <c r="V12138" s="22" t="s">
        <v>38</v>
      </c>
      <c r="W12138" s="22" t="s">
        <v>38</v>
      </c>
      <c r="Y12138" s="28" t="str">
        <f t="shared" si="6420"/>
        <v/>
      </c>
      <c r="Z12138" s="28"/>
      <c r="AA12138" s="28"/>
      <c r="AB12138" s="28"/>
      <c r="AC12138" s="28"/>
    </row>
    <row r="12139" spans="2:29">
      <c r="B12139" s="19"/>
      <c r="C12139" s="30"/>
      <c r="D12139" s="19" t="s">
        <v>52</v>
      </c>
      <c r="E12139" s="20" t="s">
        <v>47</v>
      </c>
      <c r="F12139" s="19">
        <v>16</v>
      </c>
      <c r="R12139" s="21">
        <f>G12139+I12139+J12139+K12139-L12139-M12139-N12139-Q12139</f>
        <v>0</v>
      </c>
      <c r="T12139" s="22" t="s">
        <v>38</v>
      </c>
      <c r="Y12139" s="28" t="str">
        <f t="shared" si="6420"/>
        <v/>
      </c>
      <c r="Z12139" s="28" t="str">
        <f>IF(N12139&lt;O12139+P12139,"出卖应大于等于出卖肉畜+出卖仔畜","")</f>
        <v/>
      </c>
      <c r="AA12139" s="28" t="str">
        <f t="shared" ref="AA12139:AA12148" si="6425">IF(R12139&lt;S12139+U12139,"期末实有头数应大于等于能繁母畜+种公畜","")</f>
        <v/>
      </c>
      <c r="AB12139" s="28"/>
      <c r="AC12139" s="28" t="str">
        <f t="shared" ref="AC12139:AC12144" si="6426">IF(R12139&lt;V12139+W12139,"期末实有头数应大于等于良种+改良种","")</f>
        <v/>
      </c>
    </row>
    <row r="12140" spans="2:29">
      <c r="B12140" s="19"/>
      <c r="C12140" s="30"/>
      <c r="D12140" s="19" t="s">
        <v>53</v>
      </c>
      <c r="E12140" s="18" t="s">
        <v>33</v>
      </c>
      <c r="F12140" s="19">
        <v>17</v>
      </c>
      <c r="R12140" s="21">
        <f>G12140+I12140+J12140+K12140-L12140-M12140-N12140-Q12140</f>
        <v>0</v>
      </c>
      <c r="T12140" s="22" t="s">
        <v>38</v>
      </c>
      <c r="Y12140" s="28" t="str">
        <f t="shared" si="6420"/>
        <v/>
      </c>
      <c r="Z12140" s="28" t="str">
        <f>IF(N12140&lt;O12140+P12140,"出卖应大于等于出卖肉畜+出卖仔畜","")</f>
        <v/>
      </c>
      <c r="AA12140" s="28" t="str">
        <f t="shared" si="6425"/>
        <v/>
      </c>
      <c r="AB12140" s="28"/>
      <c r="AC12140" s="28" t="str">
        <f t="shared" si="6426"/>
        <v/>
      </c>
    </row>
    <row r="12141" spans="2:29">
      <c r="B12141" s="18"/>
      <c r="C12141" s="29"/>
      <c r="D12141" s="19" t="s">
        <v>32</v>
      </c>
      <c r="E12141" s="20" t="s">
        <v>33</v>
      </c>
      <c r="F12141" s="19">
        <v>1</v>
      </c>
      <c r="G12141" s="21">
        <f t="shared" ref="G12141:S12141" si="6427">G12142+G12157</f>
        <v>0</v>
      </c>
      <c r="H12141" s="21">
        <f t="shared" si="6427"/>
        <v>0</v>
      </c>
      <c r="I12141" s="21">
        <f t="shared" si="6427"/>
        <v>0</v>
      </c>
      <c r="J12141" s="21">
        <f t="shared" si="6427"/>
        <v>0</v>
      </c>
      <c r="K12141" s="21">
        <f t="shared" si="6427"/>
        <v>0</v>
      </c>
      <c r="L12141" s="21">
        <f t="shared" si="6427"/>
        <v>0</v>
      </c>
      <c r="M12141" s="21">
        <f t="shared" si="6427"/>
        <v>0</v>
      </c>
      <c r="N12141" s="21">
        <f t="shared" si="6427"/>
        <v>0</v>
      </c>
      <c r="O12141" s="21">
        <f t="shared" si="6427"/>
        <v>0</v>
      </c>
      <c r="P12141" s="21">
        <f t="shared" si="6427"/>
        <v>0</v>
      </c>
      <c r="Q12141" s="21">
        <f t="shared" si="6427"/>
        <v>0</v>
      </c>
      <c r="R12141" s="21">
        <f t="shared" si="6427"/>
        <v>0</v>
      </c>
      <c r="S12141" s="21">
        <f t="shared" si="6427"/>
        <v>0</v>
      </c>
      <c r="T12141" s="21">
        <f>T12142</f>
        <v>0</v>
      </c>
      <c r="U12141" s="21">
        <f>U12142+U12157</f>
        <v>0</v>
      </c>
      <c r="V12141" s="21">
        <f>V12142+V12157</f>
        <v>0</v>
      </c>
      <c r="W12141" s="21">
        <f>W12142+W12157</f>
        <v>0</v>
      </c>
      <c r="Y12141" s="28" t="str">
        <f t="shared" si="6420"/>
        <v/>
      </c>
      <c r="Z12141" s="28" t="str">
        <f>IF(N12141&lt;O12141+P12141,"出卖应大于等于出卖肉畜+出卖仔畜","")</f>
        <v/>
      </c>
      <c r="AA12141" s="28" t="str">
        <f t="shared" si="6425"/>
        <v/>
      </c>
      <c r="AB12141" s="28" t="str">
        <f>IF(R12141&lt;T12141,"期末实有头数应大于等于耕役畜","")</f>
        <v/>
      </c>
      <c r="AC12141" s="28" t="str">
        <f t="shared" si="6426"/>
        <v/>
      </c>
    </row>
    <row r="12142" spans="2:29">
      <c r="B12142" s="19"/>
      <c r="C12142" s="30"/>
      <c r="D12142" s="19" t="s">
        <v>34</v>
      </c>
      <c r="E12142" s="20" t="s">
        <v>33</v>
      </c>
      <c r="F12142" s="19">
        <v>2</v>
      </c>
      <c r="G12142" s="21">
        <f t="shared" ref="G12142:S12142" si="6428">G12143+G12151</f>
        <v>0</v>
      </c>
      <c r="H12142" s="21">
        <f t="shared" si="6428"/>
        <v>0</v>
      </c>
      <c r="I12142" s="21">
        <f t="shared" si="6428"/>
        <v>0</v>
      </c>
      <c r="J12142" s="21">
        <f t="shared" si="6428"/>
        <v>0</v>
      </c>
      <c r="K12142" s="21">
        <f t="shared" si="6428"/>
        <v>0</v>
      </c>
      <c r="L12142" s="21">
        <f t="shared" si="6428"/>
        <v>0</v>
      </c>
      <c r="M12142" s="21">
        <f t="shared" si="6428"/>
        <v>0</v>
      </c>
      <c r="N12142" s="21">
        <f t="shared" si="6428"/>
        <v>0</v>
      </c>
      <c r="O12142" s="21">
        <f t="shared" si="6428"/>
        <v>0</v>
      </c>
      <c r="P12142" s="21">
        <f t="shared" si="6428"/>
        <v>0</v>
      </c>
      <c r="Q12142" s="21">
        <f t="shared" si="6428"/>
        <v>0</v>
      </c>
      <c r="R12142" s="21">
        <f t="shared" si="6428"/>
        <v>0</v>
      </c>
      <c r="S12142" s="21">
        <f t="shared" si="6428"/>
        <v>0</v>
      </c>
      <c r="T12142" s="21">
        <f>T12143</f>
        <v>0</v>
      </c>
      <c r="U12142" s="21">
        <f>U12143+U12151</f>
        <v>0</v>
      </c>
      <c r="V12142" s="21">
        <f>V12143+V12151</f>
        <v>0</v>
      </c>
      <c r="W12142" s="21">
        <f>W12143+W12151</f>
        <v>0</v>
      </c>
      <c r="Y12142" s="28" t="str">
        <f t="shared" ref="Y12142:Y12158" si="6429">IF(H12142&lt;I12142,"繁殖仔畜应大于等于成活","")</f>
        <v/>
      </c>
      <c r="Z12142" s="28" t="str">
        <f t="shared" ref="Z12142:Z12153" si="6430">IF(N12142&lt;O12142+P12142,"出卖应大于等于出卖肉畜+出卖仔畜","")</f>
        <v/>
      </c>
      <c r="AA12142" s="28" t="str">
        <f t="shared" si="6425"/>
        <v/>
      </c>
      <c r="AB12142" s="28" t="str">
        <f>IF(R12142&lt;T12142,"期末实有头数应大于等于耕役畜","")</f>
        <v/>
      </c>
      <c r="AC12142" s="28" t="str">
        <f t="shared" si="6426"/>
        <v/>
      </c>
    </row>
    <row r="12143" spans="2:29">
      <c r="B12143" s="19"/>
      <c r="C12143" s="30"/>
      <c r="D12143" s="19" t="s">
        <v>35</v>
      </c>
      <c r="E12143" s="20" t="s">
        <v>33</v>
      </c>
      <c r="F12143" s="19">
        <v>3</v>
      </c>
      <c r="G12143" s="21">
        <f t="shared" ref="G12143:R12143" si="6431">G12144+G12147+G12148+G12149+G12150</f>
        <v>0</v>
      </c>
      <c r="H12143" s="21">
        <f t="shared" si="6431"/>
        <v>0</v>
      </c>
      <c r="I12143" s="21">
        <f t="shared" si="6431"/>
        <v>0</v>
      </c>
      <c r="J12143" s="21">
        <f t="shared" si="6431"/>
        <v>0</v>
      </c>
      <c r="K12143" s="21">
        <f t="shared" si="6431"/>
        <v>0</v>
      </c>
      <c r="L12143" s="21">
        <f t="shared" si="6431"/>
        <v>0</v>
      </c>
      <c r="M12143" s="21">
        <f t="shared" si="6431"/>
        <v>0</v>
      </c>
      <c r="N12143" s="21">
        <f t="shared" si="6431"/>
        <v>0</v>
      </c>
      <c r="O12143" s="21">
        <f t="shared" si="6431"/>
        <v>0</v>
      </c>
      <c r="P12143" s="21">
        <f t="shared" si="6431"/>
        <v>0</v>
      </c>
      <c r="Q12143" s="21">
        <f t="shared" si="6431"/>
        <v>0</v>
      </c>
      <c r="R12143" s="21">
        <f t="shared" si="6431"/>
        <v>0</v>
      </c>
      <c r="S12143" s="21">
        <f>S12144+S12147+S12148+S12150</f>
        <v>0</v>
      </c>
      <c r="T12143" s="21">
        <f>T12144+T12147+T12148+T12149+T12150</f>
        <v>0</v>
      </c>
      <c r="U12143" s="21">
        <f>U12144+U12147+U12148+U12150</f>
        <v>0</v>
      </c>
      <c r="V12143" s="21">
        <f>V12144+V12147+V12148+V12150</f>
        <v>0</v>
      </c>
      <c r="W12143" s="21">
        <f>W12144+W12147+W12148+W12150</f>
        <v>0</v>
      </c>
      <c r="Y12143" s="28" t="str">
        <f t="shared" si="6429"/>
        <v/>
      </c>
      <c r="Z12143" s="28" t="str">
        <f t="shared" si="6430"/>
        <v/>
      </c>
      <c r="AA12143" s="28" t="str">
        <f t="shared" si="6425"/>
        <v/>
      </c>
      <c r="AB12143" s="28" t="str">
        <f>IF(R12143&lt;T12143,"期末实有头数应大于等于耕役畜","")</f>
        <v/>
      </c>
      <c r="AC12143" s="28" t="str">
        <f t="shared" si="6426"/>
        <v/>
      </c>
    </row>
    <row r="12144" spans="2:29">
      <c r="B12144" s="19"/>
      <c r="C12144" s="30"/>
      <c r="D12144" s="19" t="s">
        <v>36</v>
      </c>
      <c r="E12144" s="20" t="s">
        <v>33</v>
      </c>
      <c r="F12144" s="19">
        <v>4</v>
      </c>
      <c r="R12144" s="21">
        <f>G12144+I12144+J12144+K12144-L12144-M12144-N12144-Q12144</f>
        <v>0</v>
      </c>
      <c r="Y12144" s="28" t="str">
        <f t="shared" si="6429"/>
        <v/>
      </c>
      <c r="Z12144" s="28" t="str">
        <f t="shared" si="6430"/>
        <v/>
      </c>
      <c r="AA12144" s="28" t="str">
        <f t="shared" si="6425"/>
        <v/>
      </c>
      <c r="AB12144" s="28" t="str">
        <f>IF(R12144&lt;T12144,"期末实有头数应大于等于耕役畜","")</f>
        <v/>
      </c>
      <c r="AC12144" s="28" t="str">
        <f t="shared" si="6426"/>
        <v/>
      </c>
    </row>
    <row r="12145" spans="2:29">
      <c r="B12145" s="19"/>
      <c r="C12145" s="30"/>
      <c r="D12145" s="19" t="s">
        <v>37</v>
      </c>
      <c r="E12145" s="20" t="s">
        <v>33</v>
      </c>
      <c r="F12145" s="19">
        <v>5</v>
      </c>
      <c r="R12145" s="21">
        <f t="shared" ref="R12145:R12150" si="6432">G12145+I12145+J12145+K12145-L12145-M12145-N12145-Q12145</f>
        <v>0</v>
      </c>
      <c r="T12145" s="22" t="s">
        <v>38</v>
      </c>
      <c r="V12145" s="22" t="s">
        <v>38</v>
      </c>
      <c r="W12145" s="22" t="s">
        <v>38</v>
      </c>
      <c r="Y12145" s="28" t="str">
        <f t="shared" si="6429"/>
        <v/>
      </c>
      <c r="Z12145" s="28" t="str">
        <f t="shared" si="6430"/>
        <v/>
      </c>
      <c r="AA12145" s="28" t="str">
        <f t="shared" si="6425"/>
        <v/>
      </c>
      <c r="AB12145" s="28"/>
      <c r="AC12145" s="28"/>
    </row>
    <row r="12146" spans="2:29">
      <c r="B12146" s="19"/>
      <c r="C12146" s="30"/>
      <c r="D12146" s="19" t="s">
        <v>39</v>
      </c>
      <c r="E12146" s="20" t="s">
        <v>33</v>
      </c>
      <c r="F12146" s="19">
        <v>6</v>
      </c>
      <c r="R12146" s="21">
        <f t="shared" si="6432"/>
        <v>0</v>
      </c>
      <c r="T12146" s="22" t="s">
        <v>38</v>
      </c>
      <c r="V12146" s="22" t="s">
        <v>38</v>
      </c>
      <c r="W12146" s="22" t="s">
        <v>38</v>
      </c>
      <c r="Y12146" s="28" t="str">
        <f t="shared" si="6429"/>
        <v/>
      </c>
      <c r="Z12146" s="28" t="str">
        <f t="shared" si="6430"/>
        <v/>
      </c>
      <c r="AA12146" s="28" t="str">
        <f t="shared" si="6425"/>
        <v/>
      </c>
      <c r="AB12146" s="28"/>
      <c r="AC12146" s="28"/>
    </row>
    <row r="12147" spans="2:29">
      <c r="B12147" s="19"/>
      <c r="C12147" s="30"/>
      <c r="D12147" s="19" t="s">
        <v>40</v>
      </c>
      <c r="E12147" s="20" t="s">
        <v>41</v>
      </c>
      <c r="F12147" s="19">
        <v>7</v>
      </c>
      <c r="R12147" s="21">
        <f t="shared" si="6432"/>
        <v>0</v>
      </c>
      <c r="Y12147" s="28" t="str">
        <f t="shared" si="6429"/>
        <v/>
      </c>
      <c r="Z12147" s="28" t="str">
        <f t="shared" si="6430"/>
        <v/>
      </c>
      <c r="AA12147" s="28" t="str">
        <f t="shared" si="6425"/>
        <v/>
      </c>
      <c r="AB12147" s="28" t="str">
        <f>IF(R12147&lt;T12147,"期末实有头数应大于等于耕役畜","")</f>
        <v/>
      </c>
      <c r="AC12147" s="28" t="str">
        <f>IF(R12147&lt;V12147+W12147,"期末实有头数应大于等于良种+改良种","")</f>
        <v/>
      </c>
    </row>
    <row r="12148" spans="2:29">
      <c r="B12148" s="19"/>
      <c r="C12148" s="30"/>
      <c r="D12148" s="19" t="s">
        <v>42</v>
      </c>
      <c r="E12148" s="20" t="s">
        <v>33</v>
      </c>
      <c r="F12148" s="19">
        <v>8</v>
      </c>
      <c r="R12148" s="21">
        <f t="shared" si="6432"/>
        <v>0</v>
      </c>
      <c r="Y12148" s="28" t="str">
        <f t="shared" si="6429"/>
        <v/>
      </c>
      <c r="Z12148" s="28" t="str">
        <f t="shared" si="6430"/>
        <v/>
      </c>
      <c r="AA12148" s="28" t="str">
        <f t="shared" si="6425"/>
        <v/>
      </c>
      <c r="AB12148" s="28" t="str">
        <f>IF(R12148&lt;T12148,"期末实有头数应大于等于耕役畜","")</f>
        <v/>
      </c>
      <c r="AC12148" s="28" t="str">
        <f>IF(R12148&lt;V12148+W12148,"期末实有头数应大于等于良种+改良种","")</f>
        <v/>
      </c>
    </row>
    <row r="12149" spans="2:29">
      <c r="B12149" s="19"/>
      <c r="C12149" s="30"/>
      <c r="D12149" s="19" t="s">
        <v>43</v>
      </c>
      <c r="E12149" s="20" t="s">
        <v>33</v>
      </c>
      <c r="F12149" s="19">
        <v>9</v>
      </c>
      <c r="R12149" s="21">
        <f t="shared" si="6432"/>
        <v>0</v>
      </c>
      <c r="S12149" s="22" t="s">
        <v>38</v>
      </c>
      <c r="U12149" s="22" t="s">
        <v>38</v>
      </c>
      <c r="V12149" s="22" t="s">
        <v>38</v>
      </c>
      <c r="W12149" s="22" t="s">
        <v>38</v>
      </c>
      <c r="Y12149" s="28" t="str">
        <f t="shared" si="6429"/>
        <v/>
      </c>
      <c r="Z12149" s="28" t="str">
        <f t="shared" si="6430"/>
        <v/>
      </c>
      <c r="AA12149" s="28"/>
      <c r="AB12149" s="28" t="str">
        <f>IF(R12149&lt;T12149,"期末实有头数应大于等于耕役畜","")</f>
        <v/>
      </c>
      <c r="AC12149" s="28"/>
    </row>
    <row r="12150" spans="2:29">
      <c r="B12150" s="19"/>
      <c r="C12150" s="30"/>
      <c r="D12150" s="19" t="s">
        <v>44</v>
      </c>
      <c r="E12150" s="20" t="s">
        <v>45</v>
      </c>
      <c r="F12150" s="19">
        <v>10</v>
      </c>
      <c r="R12150" s="21">
        <f t="shared" si="6432"/>
        <v>0</v>
      </c>
      <c r="Y12150" s="28" t="str">
        <f t="shared" si="6429"/>
        <v/>
      </c>
      <c r="Z12150" s="28" t="str">
        <f t="shared" si="6430"/>
        <v/>
      </c>
      <c r="AA12150" s="28" t="str">
        <f>IF(R12150&lt;S12150+U12150,"期末实有头数应大于等于能繁母畜+种公畜","")</f>
        <v/>
      </c>
      <c r="AB12150" s="28" t="str">
        <f>IF(R12150&lt;T12150,"期末实有头数应大于等于耕役畜","")</f>
        <v/>
      </c>
      <c r="AC12150" s="28" t="str">
        <f>IF(R12150&lt;V12150+W12150,"期末实有头数应大于等于良种+改良种","")</f>
        <v/>
      </c>
    </row>
    <row r="12151" spans="2:29">
      <c r="B12151" s="19"/>
      <c r="C12151" s="30"/>
      <c r="D12151" s="19" t="s">
        <v>46</v>
      </c>
      <c r="E12151" s="20" t="s">
        <v>47</v>
      </c>
      <c r="F12151" s="19">
        <v>11</v>
      </c>
      <c r="G12151" s="21">
        <f t="shared" ref="G12151:S12151" si="6433">G12152+G12156</f>
        <v>0</v>
      </c>
      <c r="H12151" s="21">
        <f t="shared" si="6433"/>
        <v>0</v>
      </c>
      <c r="I12151" s="21">
        <f t="shared" si="6433"/>
        <v>0</v>
      </c>
      <c r="J12151" s="21">
        <f t="shared" si="6433"/>
        <v>0</v>
      </c>
      <c r="K12151" s="21">
        <f t="shared" si="6433"/>
        <v>0</v>
      </c>
      <c r="L12151" s="21">
        <f t="shared" si="6433"/>
        <v>0</v>
      </c>
      <c r="M12151" s="21">
        <f t="shared" si="6433"/>
        <v>0</v>
      </c>
      <c r="N12151" s="21">
        <f t="shared" si="6433"/>
        <v>0</v>
      </c>
      <c r="O12151" s="21">
        <f t="shared" si="6433"/>
        <v>0</v>
      </c>
      <c r="P12151" s="21">
        <f t="shared" si="6433"/>
        <v>0</v>
      </c>
      <c r="Q12151" s="21">
        <f t="shared" si="6433"/>
        <v>0</v>
      </c>
      <c r="R12151" s="23">
        <f t="shared" si="6433"/>
        <v>0</v>
      </c>
      <c r="S12151" s="21">
        <f t="shared" si="6433"/>
        <v>0</v>
      </c>
      <c r="T12151" s="22" t="s">
        <v>38</v>
      </c>
      <c r="U12151" s="21">
        <f>U12152+U12156</f>
        <v>0</v>
      </c>
      <c r="V12151" s="21">
        <f>V12152+V12156</f>
        <v>0</v>
      </c>
      <c r="W12151" s="21">
        <f>W12152+W12156</f>
        <v>0</v>
      </c>
      <c r="Y12151" s="28" t="str">
        <f t="shared" si="6429"/>
        <v/>
      </c>
      <c r="Z12151" s="28" t="str">
        <f t="shared" si="6430"/>
        <v/>
      </c>
      <c r="AA12151" s="28" t="str">
        <f>IF(R12151&lt;S12151+U12151,"期末实有头数应大于等于能繁母畜+种公畜","")</f>
        <v/>
      </c>
      <c r="AB12151" s="28"/>
      <c r="AC12151" s="28" t="str">
        <f>IF(R12151&lt;V12151+W12151,"期末实有头数应大于等于良种+改良种","")</f>
        <v/>
      </c>
    </row>
    <row r="12152" spans="2:29">
      <c r="B12152" s="19"/>
      <c r="C12152" s="30"/>
      <c r="D12152" s="19" t="s">
        <v>48</v>
      </c>
      <c r="E12152" s="20" t="s">
        <v>47</v>
      </c>
      <c r="F12152" s="19">
        <v>12</v>
      </c>
      <c r="R12152" s="21">
        <f>G12152+I12152+J12152+K12152-L12152-M12152-N12152-Q12152</f>
        <v>0</v>
      </c>
      <c r="T12152" s="22" t="s">
        <v>38</v>
      </c>
      <c r="Y12152" s="28" t="str">
        <f t="shared" si="6429"/>
        <v/>
      </c>
      <c r="Z12152" s="28" t="str">
        <f t="shared" si="6430"/>
        <v/>
      </c>
      <c r="AA12152" s="28" t="str">
        <f>IF(R12152&lt;S12152+U12152,"期末实有头数应大于等于能繁母畜+种公畜","")</f>
        <v/>
      </c>
      <c r="AB12152" s="28"/>
      <c r="AC12152" s="28" t="str">
        <f>IF(R12152&lt;V12152+W12152,"期末实有头数应大于等于良种+改良种","")</f>
        <v/>
      </c>
    </row>
    <row r="12153" spans="2:29">
      <c r="B12153" s="19"/>
      <c r="C12153" s="30"/>
      <c r="D12153" s="19" t="s">
        <v>49</v>
      </c>
      <c r="E12153" s="20" t="s">
        <v>47</v>
      </c>
      <c r="F12153" s="19">
        <v>13</v>
      </c>
      <c r="R12153" s="21">
        <f>G12153+I12153+J12153+K12153-L12153-M12153-N12153-Q12153</f>
        <v>0</v>
      </c>
      <c r="T12153" s="22" t="s">
        <v>38</v>
      </c>
      <c r="V12153" s="22" t="s">
        <v>38</v>
      </c>
      <c r="W12153" s="22" t="s">
        <v>38</v>
      </c>
      <c r="Y12153" s="28" t="str">
        <f t="shared" si="6429"/>
        <v/>
      </c>
      <c r="Z12153" s="28" t="str">
        <f t="shared" si="6430"/>
        <v/>
      </c>
      <c r="AA12153" s="28" t="str">
        <f>IF(R12153&lt;S12153+U12153,"期末实有头数应大于等于能繁母畜+种公畜","")</f>
        <v/>
      </c>
      <c r="AB12153" s="28"/>
      <c r="AC12153" s="28"/>
    </row>
    <row r="12154" spans="2:29">
      <c r="B12154" s="19"/>
      <c r="C12154" s="30"/>
      <c r="D12154" s="19" t="s">
        <v>50</v>
      </c>
      <c r="E12154" s="20" t="s">
        <v>47</v>
      </c>
      <c r="F12154" s="19">
        <v>14</v>
      </c>
      <c r="H12154" s="22" t="s">
        <v>38</v>
      </c>
      <c r="I12154" s="22" t="s">
        <v>38</v>
      </c>
      <c r="J12154" s="22" t="s">
        <v>38</v>
      </c>
      <c r="K12154" s="22" t="s">
        <v>38</v>
      </c>
      <c r="L12154" s="22" t="s">
        <v>38</v>
      </c>
      <c r="M12154" s="22" t="s">
        <v>38</v>
      </c>
      <c r="N12154" s="22" t="s">
        <v>38</v>
      </c>
      <c r="O12154" s="22" t="s">
        <v>38</v>
      </c>
      <c r="P12154" s="22" t="s">
        <v>38</v>
      </c>
      <c r="Q12154" s="22" t="s">
        <v>38</v>
      </c>
      <c r="R12154" s="24"/>
      <c r="T12154" s="22" t="s">
        <v>38</v>
      </c>
      <c r="U12154" s="22" t="s">
        <v>38</v>
      </c>
      <c r="V12154" s="22" t="s">
        <v>38</v>
      </c>
      <c r="W12154" s="22" t="s">
        <v>38</v>
      </c>
      <c r="Y12154" s="28" t="str">
        <f t="shared" si="6429"/>
        <v/>
      </c>
      <c r="Z12154" s="28"/>
      <c r="AA12154" s="28"/>
      <c r="AB12154" s="28"/>
      <c r="AC12154" s="28"/>
    </row>
    <row r="12155" spans="2:29">
      <c r="B12155" s="19"/>
      <c r="C12155" s="30"/>
      <c r="D12155" s="19" t="s">
        <v>51</v>
      </c>
      <c r="E12155" s="20" t="s">
        <v>47</v>
      </c>
      <c r="F12155" s="19">
        <v>15</v>
      </c>
      <c r="H12155" s="22" t="s">
        <v>38</v>
      </c>
      <c r="I12155" s="22" t="s">
        <v>38</v>
      </c>
      <c r="J12155" s="22" t="s">
        <v>38</v>
      </c>
      <c r="K12155" s="22" t="s">
        <v>38</v>
      </c>
      <c r="L12155" s="22" t="s">
        <v>38</v>
      </c>
      <c r="M12155" s="22" t="s">
        <v>38</v>
      </c>
      <c r="N12155" s="22" t="s">
        <v>38</v>
      </c>
      <c r="O12155" s="22" t="s">
        <v>38</v>
      </c>
      <c r="P12155" s="22" t="s">
        <v>38</v>
      </c>
      <c r="Q12155" s="22" t="s">
        <v>38</v>
      </c>
      <c r="R12155" s="24"/>
      <c r="T12155" s="22" t="s">
        <v>38</v>
      </c>
      <c r="U12155" s="22" t="s">
        <v>38</v>
      </c>
      <c r="V12155" s="22" t="s">
        <v>38</v>
      </c>
      <c r="W12155" s="22" t="s">
        <v>38</v>
      </c>
      <c r="Y12155" s="28" t="str">
        <f t="shared" si="6429"/>
        <v/>
      </c>
      <c r="Z12155" s="28"/>
      <c r="AA12155" s="28"/>
      <c r="AB12155" s="28"/>
      <c r="AC12155" s="28"/>
    </row>
    <row r="12156" spans="2:29">
      <c r="B12156" s="19"/>
      <c r="C12156" s="30"/>
      <c r="D12156" s="19" t="s">
        <v>52</v>
      </c>
      <c r="E12156" s="20" t="s">
        <v>47</v>
      </c>
      <c r="F12156" s="19">
        <v>16</v>
      </c>
      <c r="R12156" s="21">
        <f>G12156+I12156+J12156+K12156-L12156-M12156-N12156-Q12156</f>
        <v>0</v>
      </c>
      <c r="T12156" s="22" t="s">
        <v>38</v>
      </c>
      <c r="Y12156" s="28" t="str">
        <f t="shared" si="6429"/>
        <v/>
      </c>
      <c r="Z12156" s="28" t="str">
        <f>IF(N12156&lt;O12156+P12156,"出卖应大于等于出卖肉畜+出卖仔畜","")</f>
        <v/>
      </c>
      <c r="AA12156" s="28" t="str">
        <f t="shared" ref="AA12156:AA12165" si="6434">IF(R12156&lt;S12156+U12156,"期末实有头数应大于等于能繁母畜+种公畜","")</f>
        <v/>
      </c>
      <c r="AB12156" s="28"/>
      <c r="AC12156" s="28" t="str">
        <f t="shared" ref="AC12156:AC12161" si="6435">IF(R12156&lt;V12156+W12156,"期末实有头数应大于等于良种+改良种","")</f>
        <v/>
      </c>
    </row>
    <row r="12157" spans="2:29">
      <c r="B12157" s="19"/>
      <c r="C12157" s="30"/>
      <c r="D12157" s="19" t="s">
        <v>53</v>
      </c>
      <c r="E12157" s="18" t="s">
        <v>33</v>
      </c>
      <c r="F12157" s="19">
        <v>17</v>
      </c>
      <c r="R12157" s="21">
        <f>G12157+I12157+J12157+K12157-L12157-M12157-N12157-Q12157</f>
        <v>0</v>
      </c>
      <c r="T12157" s="22" t="s">
        <v>38</v>
      </c>
      <c r="Y12157" s="28" t="str">
        <f t="shared" si="6429"/>
        <v/>
      </c>
      <c r="Z12157" s="28" t="str">
        <f>IF(N12157&lt;O12157+P12157,"出卖应大于等于出卖肉畜+出卖仔畜","")</f>
        <v/>
      </c>
      <c r="AA12157" s="28" t="str">
        <f t="shared" si="6434"/>
        <v/>
      </c>
      <c r="AB12157" s="28"/>
      <c r="AC12157" s="28" t="str">
        <f t="shared" si="6435"/>
        <v/>
      </c>
    </row>
    <row r="12158" spans="2:29">
      <c r="B12158" s="18"/>
      <c r="C12158" s="29"/>
      <c r="D12158" s="19" t="s">
        <v>32</v>
      </c>
      <c r="E12158" s="20" t="s">
        <v>33</v>
      </c>
      <c r="F12158" s="19">
        <v>1</v>
      </c>
      <c r="G12158" s="21">
        <f t="shared" ref="G12158:S12158" si="6436">G12159+G12174</f>
        <v>0</v>
      </c>
      <c r="H12158" s="21">
        <f t="shared" si="6436"/>
        <v>0</v>
      </c>
      <c r="I12158" s="21">
        <f t="shared" si="6436"/>
        <v>0</v>
      </c>
      <c r="J12158" s="21">
        <f t="shared" si="6436"/>
        <v>0</v>
      </c>
      <c r="K12158" s="21">
        <f t="shared" si="6436"/>
        <v>0</v>
      </c>
      <c r="L12158" s="21">
        <f t="shared" si="6436"/>
        <v>0</v>
      </c>
      <c r="M12158" s="21">
        <f t="shared" si="6436"/>
        <v>0</v>
      </c>
      <c r="N12158" s="21">
        <f t="shared" si="6436"/>
        <v>0</v>
      </c>
      <c r="O12158" s="21">
        <f t="shared" si="6436"/>
        <v>0</v>
      </c>
      <c r="P12158" s="21">
        <f t="shared" si="6436"/>
        <v>0</v>
      </c>
      <c r="Q12158" s="21">
        <f t="shared" si="6436"/>
        <v>0</v>
      </c>
      <c r="R12158" s="21">
        <f t="shared" si="6436"/>
        <v>0</v>
      </c>
      <c r="S12158" s="21">
        <f t="shared" si="6436"/>
        <v>0</v>
      </c>
      <c r="T12158" s="21">
        <f>T12159</f>
        <v>0</v>
      </c>
      <c r="U12158" s="21">
        <f>U12159+U12174</f>
        <v>0</v>
      </c>
      <c r="V12158" s="21">
        <f>V12159+V12174</f>
        <v>0</v>
      </c>
      <c r="W12158" s="21">
        <f>W12159+W12174</f>
        <v>0</v>
      </c>
      <c r="Y12158" s="28" t="str">
        <f t="shared" si="6429"/>
        <v/>
      </c>
      <c r="Z12158" s="28" t="str">
        <f>IF(N12158&lt;O12158+P12158,"出卖应大于等于出卖肉畜+出卖仔畜","")</f>
        <v/>
      </c>
      <c r="AA12158" s="28" t="str">
        <f t="shared" si="6434"/>
        <v/>
      </c>
      <c r="AB12158" s="28" t="str">
        <f>IF(R12158&lt;T12158,"期末实有头数应大于等于耕役畜","")</f>
        <v/>
      </c>
      <c r="AC12158" s="28" t="str">
        <f t="shared" si="6435"/>
        <v/>
      </c>
    </row>
    <row r="12159" spans="2:29">
      <c r="B12159" s="19"/>
      <c r="C12159" s="30"/>
      <c r="D12159" s="19" t="s">
        <v>34</v>
      </c>
      <c r="E12159" s="20" t="s">
        <v>33</v>
      </c>
      <c r="F12159" s="19">
        <v>2</v>
      </c>
      <c r="G12159" s="21">
        <f t="shared" ref="G12159:S12159" si="6437">G12160+G12168</f>
        <v>0</v>
      </c>
      <c r="H12159" s="21">
        <f t="shared" si="6437"/>
        <v>0</v>
      </c>
      <c r="I12159" s="21">
        <f t="shared" si="6437"/>
        <v>0</v>
      </c>
      <c r="J12159" s="21">
        <f t="shared" si="6437"/>
        <v>0</v>
      </c>
      <c r="K12159" s="21">
        <f t="shared" si="6437"/>
        <v>0</v>
      </c>
      <c r="L12159" s="21">
        <f t="shared" si="6437"/>
        <v>0</v>
      </c>
      <c r="M12159" s="21">
        <f t="shared" si="6437"/>
        <v>0</v>
      </c>
      <c r="N12159" s="21">
        <f t="shared" si="6437"/>
        <v>0</v>
      </c>
      <c r="O12159" s="21">
        <f t="shared" si="6437"/>
        <v>0</v>
      </c>
      <c r="P12159" s="21">
        <f t="shared" si="6437"/>
        <v>0</v>
      </c>
      <c r="Q12159" s="21">
        <f t="shared" si="6437"/>
        <v>0</v>
      </c>
      <c r="R12159" s="21">
        <f t="shared" si="6437"/>
        <v>0</v>
      </c>
      <c r="S12159" s="21">
        <f t="shared" si="6437"/>
        <v>0</v>
      </c>
      <c r="T12159" s="21">
        <f>T12160</f>
        <v>0</v>
      </c>
      <c r="U12159" s="21">
        <f>U12160+U12168</f>
        <v>0</v>
      </c>
      <c r="V12159" s="21">
        <f>V12160+V12168</f>
        <v>0</v>
      </c>
      <c r="W12159" s="21">
        <f>W12160+W12168</f>
        <v>0</v>
      </c>
      <c r="Y12159" s="28" t="str">
        <f t="shared" ref="Y12159:Y12175" si="6438">IF(H12159&lt;I12159,"繁殖仔畜应大于等于成活","")</f>
        <v/>
      </c>
      <c r="Z12159" s="28" t="str">
        <f t="shared" ref="Z12159:Z12170" si="6439">IF(N12159&lt;O12159+P12159,"出卖应大于等于出卖肉畜+出卖仔畜","")</f>
        <v/>
      </c>
      <c r="AA12159" s="28" t="str">
        <f t="shared" si="6434"/>
        <v/>
      </c>
      <c r="AB12159" s="28" t="str">
        <f>IF(R12159&lt;T12159,"期末实有头数应大于等于耕役畜","")</f>
        <v/>
      </c>
      <c r="AC12159" s="28" t="str">
        <f t="shared" si="6435"/>
        <v/>
      </c>
    </row>
    <row r="12160" spans="2:29">
      <c r="B12160" s="19"/>
      <c r="C12160" s="30"/>
      <c r="D12160" s="19" t="s">
        <v>35</v>
      </c>
      <c r="E12160" s="20" t="s">
        <v>33</v>
      </c>
      <c r="F12160" s="19">
        <v>3</v>
      </c>
      <c r="G12160" s="21">
        <f t="shared" ref="G12160:R12160" si="6440">G12161+G12164+G12165+G12166+G12167</f>
        <v>0</v>
      </c>
      <c r="H12160" s="21">
        <f t="shared" si="6440"/>
        <v>0</v>
      </c>
      <c r="I12160" s="21">
        <f t="shared" si="6440"/>
        <v>0</v>
      </c>
      <c r="J12160" s="21">
        <f t="shared" si="6440"/>
        <v>0</v>
      </c>
      <c r="K12160" s="21">
        <f t="shared" si="6440"/>
        <v>0</v>
      </c>
      <c r="L12160" s="21">
        <f t="shared" si="6440"/>
        <v>0</v>
      </c>
      <c r="M12160" s="21">
        <f t="shared" si="6440"/>
        <v>0</v>
      </c>
      <c r="N12160" s="21">
        <f t="shared" si="6440"/>
        <v>0</v>
      </c>
      <c r="O12160" s="21">
        <f t="shared" si="6440"/>
        <v>0</v>
      </c>
      <c r="P12160" s="21">
        <f t="shared" si="6440"/>
        <v>0</v>
      </c>
      <c r="Q12160" s="21">
        <f t="shared" si="6440"/>
        <v>0</v>
      </c>
      <c r="R12160" s="21">
        <f t="shared" si="6440"/>
        <v>0</v>
      </c>
      <c r="S12160" s="21">
        <f>S12161+S12164+S12165+S12167</f>
        <v>0</v>
      </c>
      <c r="T12160" s="21">
        <f>T12161+T12164+T12165+T12166+T12167</f>
        <v>0</v>
      </c>
      <c r="U12160" s="21">
        <f>U12161+U12164+U12165+U12167</f>
        <v>0</v>
      </c>
      <c r="V12160" s="21">
        <f>V12161+V12164+V12165+V12167</f>
        <v>0</v>
      </c>
      <c r="W12160" s="21">
        <f>W12161+W12164+W12165+W12167</f>
        <v>0</v>
      </c>
      <c r="Y12160" s="28" t="str">
        <f t="shared" si="6438"/>
        <v/>
      </c>
      <c r="Z12160" s="28" t="str">
        <f t="shared" si="6439"/>
        <v/>
      </c>
      <c r="AA12160" s="28" t="str">
        <f t="shared" si="6434"/>
        <v/>
      </c>
      <c r="AB12160" s="28" t="str">
        <f>IF(R12160&lt;T12160,"期末实有头数应大于等于耕役畜","")</f>
        <v/>
      </c>
      <c r="AC12160" s="28" t="str">
        <f t="shared" si="6435"/>
        <v/>
      </c>
    </row>
    <row r="12161" spans="2:29">
      <c r="B12161" s="19"/>
      <c r="C12161" s="30"/>
      <c r="D12161" s="19" t="s">
        <v>36</v>
      </c>
      <c r="E12161" s="20" t="s">
        <v>33</v>
      </c>
      <c r="F12161" s="19">
        <v>4</v>
      </c>
      <c r="R12161" s="21">
        <f>G12161+I12161+J12161+K12161-L12161-M12161-N12161-Q12161</f>
        <v>0</v>
      </c>
      <c r="Y12161" s="28" t="str">
        <f t="shared" si="6438"/>
        <v/>
      </c>
      <c r="Z12161" s="28" t="str">
        <f t="shared" si="6439"/>
        <v/>
      </c>
      <c r="AA12161" s="28" t="str">
        <f t="shared" si="6434"/>
        <v/>
      </c>
      <c r="AB12161" s="28" t="str">
        <f>IF(R12161&lt;T12161,"期末实有头数应大于等于耕役畜","")</f>
        <v/>
      </c>
      <c r="AC12161" s="28" t="str">
        <f t="shared" si="6435"/>
        <v/>
      </c>
    </row>
    <row r="12162" spans="2:29">
      <c r="B12162" s="19"/>
      <c r="C12162" s="30"/>
      <c r="D12162" s="19" t="s">
        <v>37</v>
      </c>
      <c r="E12162" s="20" t="s">
        <v>33</v>
      </c>
      <c r="F12162" s="19">
        <v>5</v>
      </c>
      <c r="R12162" s="21">
        <f t="shared" ref="R12162:R12167" si="6441">G12162+I12162+J12162+K12162-L12162-M12162-N12162-Q12162</f>
        <v>0</v>
      </c>
      <c r="T12162" s="22" t="s">
        <v>38</v>
      </c>
      <c r="V12162" s="22" t="s">
        <v>38</v>
      </c>
      <c r="W12162" s="22" t="s">
        <v>38</v>
      </c>
      <c r="Y12162" s="28" t="str">
        <f t="shared" si="6438"/>
        <v/>
      </c>
      <c r="Z12162" s="28" t="str">
        <f t="shared" si="6439"/>
        <v/>
      </c>
      <c r="AA12162" s="28" t="str">
        <f t="shared" si="6434"/>
        <v/>
      </c>
      <c r="AB12162" s="28"/>
      <c r="AC12162" s="28"/>
    </row>
    <row r="12163" spans="2:29">
      <c r="B12163" s="19"/>
      <c r="C12163" s="30"/>
      <c r="D12163" s="19" t="s">
        <v>39</v>
      </c>
      <c r="E12163" s="20" t="s">
        <v>33</v>
      </c>
      <c r="F12163" s="19">
        <v>6</v>
      </c>
      <c r="R12163" s="21">
        <f t="shared" si="6441"/>
        <v>0</v>
      </c>
      <c r="T12163" s="22" t="s">
        <v>38</v>
      </c>
      <c r="V12163" s="22" t="s">
        <v>38</v>
      </c>
      <c r="W12163" s="22" t="s">
        <v>38</v>
      </c>
      <c r="Y12163" s="28" t="str">
        <f t="shared" si="6438"/>
        <v/>
      </c>
      <c r="Z12163" s="28" t="str">
        <f t="shared" si="6439"/>
        <v/>
      </c>
      <c r="AA12163" s="28" t="str">
        <f t="shared" si="6434"/>
        <v/>
      </c>
      <c r="AB12163" s="28"/>
      <c r="AC12163" s="28"/>
    </row>
    <row r="12164" spans="2:29">
      <c r="B12164" s="19"/>
      <c r="C12164" s="30"/>
      <c r="D12164" s="19" t="s">
        <v>40</v>
      </c>
      <c r="E12164" s="20" t="s">
        <v>41</v>
      </c>
      <c r="F12164" s="19">
        <v>7</v>
      </c>
      <c r="R12164" s="21">
        <f t="shared" si="6441"/>
        <v>0</v>
      </c>
      <c r="Y12164" s="28" t="str">
        <f t="shared" si="6438"/>
        <v/>
      </c>
      <c r="Z12164" s="28" t="str">
        <f t="shared" si="6439"/>
        <v/>
      </c>
      <c r="AA12164" s="28" t="str">
        <f t="shared" si="6434"/>
        <v/>
      </c>
      <c r="AB12164" s="28" t="str">
        <f>IF(R12164&lt;T12164,"期末实有头数应大于等于耕役畜","")</f>
        <v/>
      </c>
      <c r="AC12164" s="28" t="str">
        <f>IF(R12164&lt;V12164+W12164,"期末实有头数应大于等于良种+改良种","")</f>
        <v/>
      </c>
    </row>
    <row r="12165" spans="2:29">
      <c r="B12165" s="19"/>
      <c r="C12165" s="30"/>
      <c r="D12165" s="19" t="s">
        <v>42</v>
      </c>
      <c r="E12165" s="20" t="s">
        <v>33</v>
      </c>
      <c r="F12165" s="19">
        <v>8</v>
      </c>
      <c r="R12165" s="21">
        <f t="shared" si="6441"/>
        <v>0</v>
      </c>
      <c r="Y12165" s="28" t="str">
        <f t="shared" si="6438"/>
        <v/>
      </c>
      <c r="Z12165" s="28" t="str">
        <f t="shared" si="6439"/>
        <v/>
      </c>
      <c r="AA12165" s="28" t="str">
        <f t="shared" si="6434"/>
        <v/>
      </c>
      <c r="AB12165" s="28" t="str">
        <f>IF(R12165&lt;T12165,"期末实有头数应大于等于耕役畜","")</f>
        <v/>
      </c>
      <c r="AC12165" s="28" t="str">
        <f>IF(R12165&lt;V12165+W12165,"期末实有头数应大于等于良种+改良种","")</f>
        <v/>
      </c>
    </row>
    <row r="12166" spans="2:29">
      <c r="B12166" s="19"/>
      <c r="C12166" s="30"/>
      <c r="D12166" s="19" t="s">
        <v>43</v>
      </c>
      <c r="E12166" s="20" t="s">
        <v>33</v>
      </c>
      <c r="F12166" s="19">
        <v>9</v>
      </c>
      <c r="R12166" s="21">
        <f t="shared" si="6441"/>
        <v>0</v>
      </c>
      <c r="S12166" s="22" t="s">
        <v>38</v>
      </c>
      <c r="U12166" s="22" t="s">
        <v>38</v>
      </c>
      <c r="V12166" s="22" t="s">
        <v>38</v>
      </c>
      <c r="W12166" s="22" t="s">
        <v>38</v>
      </c>
      <c r="Y12166" s="28" t="str">
        <f t="shared" si="6438"/>
        <v/>
      </c>
      <c r="Z12166" s="28" t="str">
        <f t="shared" si="6439"/>
        <v/>
      </c>
      <c r="AA12166" s="28"/>
      <c r="AB12166" s="28" t="str">
        <f>IF(R12166&lt;T12166,"期末实有头数应大于等于耕役畜","")</f>
        <v/>
      </c>
      <c r="AC12166" s="28"/>
    </row>
    <row r="12167" spans="2:29">
      <c r="B12167" s="19"/>
      <c r="C12167" s="30"/>
      <c r="D12167" s="19" t="s">
        <v>44</v>
      </c>
      <c r="E12167" s="20" t="s">
        <v>45</v>
      </c>
      <c r="F12167" s="19">
        <v>10</v>
      </c>
      <c r="R12167" s="21">
        <f t="shared" si="6441"/>
        <v>0</v>
      </c>
      <c r="Y12167" s="28" t="str">
        <f t="shared" si="6438"/>
        <v/>
      </c>
      <c r="Z12167" s="28" t="str">
        <f t="shared" si="6439"/>
        <v/>
      </c>
      <c r="AA12167" s="28" t="str">
        <f>IF(R12167&lt;S12167+U12167,"期末实有头数应大于等于能繁母畜+种公畜","")</f>
        <v/>
      </c>
      <c r="AB12167" s="28" t="str">
        <f>IF(R12167&lt;T12167,"期末实有头数应大于等于耕役畜","")</f>
        <v/>
      </c>
      <c r="AC12167" s="28" t="str">
        <f>IF(R12167&lt;V12167+W12167,"期末实有头数应大于等于良种+改良种","")</f>
        <v/>
      </c>
    </row>
    <row r="12168" spans="2:29">
      <c r="B12168" s="19"/>
      <c r="C12168" s="30"/>
      <c r="D12168" s="19" t="s">
        <v>46</v>
      </c>
      <c r="E12168" s="20" t="s">
        <v>47</v>
      </c>
      <c r="F12168" s="19">
        <v>11</v>
      </c>
      <c r="G12168" s="21">
        <f t="shared" ref="G12168:S12168" si="6442">G12169+G12173</f>
        <v>0</v>
      </c>
      <c r="H12168" s="21">
        <f t="shared" si="6442"/>
        <v>0</v>
      </c>
      <c r="I12168" s="21">
        <f t="shared" si="6442"/>
        <v>0</v>
      </c>
      <c r="J12168" s="21">
        <f t="shared" si="6442"/>
        <v>0</v>
      </c>
      <c r="K12168" s="21">
        <f t="shared" si="6442"/>
        <v>0</v>
      </c>
      <c r="L12168" s="21">
        <f t="shared" si="6442"/>
        <v>0</v>
      </c>
      <c r="M12168" s="21">
        <f t="shared" si="6442"/>
        <v>0</v>
      </c>
      <c r="N12168" s="21">
        <f t="shared" si="6442"/>
        <v>0</v>
      </c>
      <c r="O12168" s="21">
        <f t="shared" si="6442"/>
        <v>0</v>
      </c>
      <c r="P12168" s="21">
        <f t="shared" si="6442"/>
        <v>0</v>
      </c>
      <c r="Q12168" s="21">
        <f t="shared" si="6442"/>
        <v>0</v>
      </c>
      <c r="R12168" s="23">
        <f t="shared" si="6442"/>
        <v>0</v>
      </c>
      <c r="S12168" s="21">
        <f t="shared" si="6442"/>
        <v>0</v>
      </c>
      <c r="T12168" s="22" t="s">
        <v>38</v>
      </c>
      <c r="U12168" s="21">
        <f>U12169+U12173</f>
        <v>0</v>
      </c>
      <c r="V12168" s="21">
        <f>V12169+V12173</f>
        <v>0</v>
      </c>
      <c r="W12168" s="21">
        <f>W12169+W12173</f>
        <v>0</v>
      </c>
      <c r="Y12168" s="28" t="str">
        <f t="shared" si="6438"/>
        <v/>
      </c>
      <c r="Z12168" s="28" t="str">
        <f t="shared" si="6439"/>
        <v/>
      </c>
      <c r="AA12168" s="28" t="str">
        <f>IF(R12168&lt;S12168+U12168,"期末实有头数应大于等于能繁母畜+种公畜","")</f>
        <v/>
      </c>
      <c r="AB12168" s="28"/>
      <c r="AC12168" s="28" t="str">
        <f>IF(R12168&lt;V12168+W12168,"期末实有头数应大于等于良种+改良种","")</f>
        <v/>
      </c>
    </row>
    <row r="12169" spans="2:29">
      <c r="B12169" s="19"/>
      <c r="C12169" s="30"/>
      <c r="D12169" s="19" t="s">
        <v>48</v>
      </c>
      <c r="E12169" s="20" t="s">
        <v>47</v>
      </c>
      <c r="F12169" s="19">
        <v>12</v>
      </c>
      <c r="R12169" s="21">
        <f>G12169+I12169+J12169+K12169-L12169-M12169-N12169-Q12169</f>
        <v>0</v>
      </c>
      <c r="T12169" s="22" t="s">
        <v>38</v>
      </c>
      <c r="Y12169" s="28" t="str">
        <f t="shared" si="6438"/>
        <v/>
      </c>
      <c r="Z12169" s="28" t="str">
        <f t="shared" si="6439"/>
        <v/>
      </c>
      <c r="AA12169" s="28" t="str">
        <f>IF(R12169&lt;S12169+U12169,"期末实有头数应大于等于能繁母畜+种公畜","")</f>
        <v/>
      </c>
      <c r="AB12169" s="28"/>
      <c r="AC12169" s="28" t="str">
        <f>IF(R12169&lt;V12169+W12169,"期末实有头数应大于等于良种+改良种","")</f>
        <v/>
      </c>
    </row>
    <row r="12170" spans="2:29">
      <c r="B12170" s="19"/>
      <c r="C12170" s="30"/>
      <c r="D12170" s="19" t="s">
        <v>49</v>
      </c>
      <c r="E12170" s="20" t="s">
        <v>47</v>
      </c>
      <c r="F12170" s="19">
        <v>13</v>
      </c>
      <c r="R12170" s="21">
        <f>G12170+I12170+J12170+K12170-L12170-M12170-N12170-Q12170</f>
        <v>0</v>
      </c>
      <c r="T12170" s="22" t="s">
        <v>38</v>
      </c>
      <c r="V12170" s="22" t="s">
        <v>38</v>
      </c>
      <c r="W12170" s="22" t="s">
        <v>38</v>
      </c>
      <c r="Y12170" s="28" t="str">
        <f t="shared" si="6438"/>
        <v/>
      </c>
      <c r="Z12170" s="28" t="str">
        <f t="shared" si="6439"/>
        <v/>
      </c>
      <c r="AA12170" s="28" t="str">
        <f>IF(R12170&lt;S12170+U12170,"期末实有头数应大于等于能繁母畜+种公畜","")</f>
        <v/>
      </c>
      <c r="AB12170" s="28"/>
      <c r="AC12170" s="28"/>
    </row>
    <row r="12171" spans="2:29">
      <c r="B12171" s="19"/>
      <c r="C12171" s="30"/>
      <c r="D12171" s="19" t="s">
        <v>50</v>
      </c>
      <c r="E12171" s="20" t="s">
        <v>47</v>
      </c>
      <c r="F12171" s="19">
        <v>14</v>
      </c>
      <c r="H12171" s="22" t="s">
        <v>38</v>
      </c>
      <c r="I12171" s="22" t="s">
        <v>38</v>
      </c>
      <c r="J12171" s="22" t="s">
        <v>38</v>
      </c>
      <c r="K12171" s="22" t="s">
        <v>38</v>
      </c>
      <c r="L12171" s="22" t="s">
        <v>38</v>
      </c>
      <c r="M12171" s="22" t="s">
        <v>38</v>
      </c>
      <c r="N12171" s="22" t="s">
        <v>38</v>
      </c>
      <c r="O12171" s="22" t="s">
        <v>38</v>
      </c>
      <c r="P12171" s="22" t="s">
        <v>38</v>
      </c>
      <c r="Q12171" s="22" t="s">
        <v>38</v>
      </c>
      <c r="R12171" s="24"/>
      <c r="T12171" s="22" t="s">
        <v>38</v>
      </c>
      <c r="U12171" s="22" t="s">
        <v>38</v>
      </c>
      <c r="V12171" s="22" t="s">
        <v>38</v>
      </c>
      <c r="W12171" s="22" t="s">
        <v>38</v>
      </c>
      <c r="Y12171" s="28" t="str">
        <f t="shared" si="6438"/>
        <v/>
      </c>
      <c r="Z12171" s="28"/>
      <c r="AA12171" s="28"/>
      <c r="AB12171" s="28"/>
      <c r="AC12171" s="28"/>
    </row>
    <row r="12172" spans="2:29">
      <c r="B12172" s="19"/>
      <c r="C12172" s="30"/>
      <c r="D12172" s="19" t="s">
        <v>51</v>
      </c>
      <c r="E12172" s="20" t="s">
        <v>47</v>
      </c>
      <c r="F12172" s="19">
        <v>15</v>
      </c>
      <c r="H12172" s="22" t="s">
        <v>38</v>
      </c>
      <c r="I12172" s="22" t="s">
        <v>38</v>
      </c>
      <c r="J12172" s="22" t="s">
        <v>38</v>
      </c>
      <c r="K12172" s="22" t="s">
        <v>38</v>
      </c>
      <c r="L12172" s="22" t="s">
        <v>38</v>
      </c>
      <c r="M12172" s="22" t="s">
        <v>38</v>
      </c>
      <c r="N12172" s="22" t="s">
        <v>38</v>
      </c>
      <c r="O12172" s="22" t="s">
        <v>38</v>
      </c>
      <c r="P12172" s="22" t="s">
        <v>38</v>
      </c>
      <c r="Q12172" s="22" t="s">
        <v>38</v>
      </c>
      <c r="R12172" s="24"/>
      <c r="T12172" s="22" t="s">
        <v>38</v>
      </c>
      <c r="U12172" s="22" t="s">
        <v>38</v>
      </c>
      <c r="V12172" s="22" t="s">
        <v>38</v>
      </c>
      <c r="W12172" s="22" t="s">
        <v>38</v>
      </c>
      <c r="Y12172" s="28" t="str">
        <f t="shared" si="6438"/>
        <v/>
      </c>
      <c r="Z12172" s="28"/>
      <c r="AA12172" s="28"/>
      <c r="AB12172" s="28"/>
      <c r="AC12172" s="28"/>
    </row>
    <row r="12173" spans="2:29">
      <c r="B12173" s="19"/>
      <c r="C12173" s="30"/>
      <c r="D12173" s="19" t="s">
        <v>52</v>
      </c>
      <c r="E12173" s="20" t="s">
        <v>47</v>
      </c>
      <c r="F12173" s="19">
        <v>16</v>
      </c>
      <c r="R12173" s="21">
        <f>G12173+I12173+J12173+K12173-L12173-M12173-N12173-Q12173</f>
        <v>0</v>
      </c>
      <c r="T12173" s="22" t="s">
        <v>38</v>
      </c>
      <c r="Y12173" s="28" t="str">
        <f t="shared" si="6438"/>
        <v/>
      </c>
      <c r="Z12173" s="28" t="str">
        <f>IF(N12173&lt;O12173+P12173,"出卖应大于等于出卖肉畜+出卖仔畜","")</f>
        <v/>
      </c>
      <c r="AA12173" s="28" t="str">
        <f t="shared" ref="AA12173:AA12182" si="6443">IF(R12173&lt;S12173+U12173,"期末实有头数应大于等于能繁母畜+种公畜","")</f>
        <v/>
      </c>
      <c r="AB12173" s="28"/>
      <c r="AC12173" s="28" t="str">
        <f t="shared" ref="AC12173:AC12178" si="6444">IF(R12173&lt;V12173+W12173,"期末实有头数应大于等于良种+改良种","")</f>
        <v/>
      </c>
    </row>
    <row r="12174" spans="2:29">
      <c r="B12174" s="19"/>
      <c r="C12174" s="30"/>
      <c r="D12174" s="19" t="s">
        <v>53</v>
      </c>
      <c r="E12174" s="18" t="s">
        <v>33</v>
      </c>
      <c r="F12174" s="19">
        <v>17</v>
      </c>
      <c r="R12174" s="21">
        <f>G12174+I12174+J12174+K12174-L12174-M12174-N12174-Q12174</f>
        <v>0</v>
      </c>
      <c r="T12174" s="22" t="s">
        <v>38</v>
      </c>
      <c r="Y12174" s="28" t="str">
        <f t="shared" si="6438"/>
        <v/>
      </c>
      <c r="Z12174" s="28" t="str">
        <f>IF(N12174&lt;O12174+P12174,"出卖应大于等于出卖肉畜+出卖仔畜","")</f>
        <v/>
      </c>
      <c r="AA12174" s="28" t="str">
        <f t="shared" si="6443"/>
        <v/>
      </c>
      <c r="AB12174" s="28"/>
      <c r="AC12174" s="28" t="str">
        <f t="shared" si="6444"/>
        <v/>
      </c>
    </row>
    <row r="12175" spans="2:29">
      <c r="B12175" s="18"/>
      <c r="C12175" s="29"/>
      <c r="D12175" s="19" t="s">
        <v>32</v>
      </c>
      <c r="E12175" s="20" t="s">
        <v>33</v>
      </c>
      <c r="F12175" s="19">
        <v>1</v>
      </c>
      <c r="G12175" s="21">
        <f t="shared" ref="G12175:S12175" si="6445">G12176+G12191</f>
        <v>0</v>
      </c>
      <c r="H12175" s="21">
        <f t="shared" si="6445"/>
        <v>0</v>
      </c>
      <c r="I12175" s="21">
        <f t="shared" si="6445"/>
        <v>0</v>
      </c>
      <c r="J12175" s="21">
        <f t="shared" si="6445"/>
        <v>0</v>
      </c>
      <c r="K12175" s="21">
        <f t="shared" si="6445"/>
        <v>0</v>
      </c>
      <c r="L12175" s="21">
        <f t="shared" si="6445"/>
        <v>0</v>
      </c>
      <c r="M12175" s="21">
        <f t="shared" si="6445"/>
        <v>0</v>
      </c>
      <c r="N12175" s="21">
        <f t="shared" si="6445"/>
        <v>0</v>
      </c>
      <c r="O12175" s="21">
        <f t="shared" si="6445"/>
        <v>0</v>
      </c>
      <c r="P12175" s="21">
        <f t="shared" si="6445"/>
        <v>0</v>
      </c>
      <c r="Q12175" s="21">
        <f t="shared" si="6445"/>
        <v>0</v>
      </c>
      <c r="R12175" s="21">
        <f t="shared" si="6445"/>
        <v>0</v>
      </c>
      <c r="S12175" s="21">
        <f t="shared" si="6445"/>
        <v>0</v>
      </c>
      <c r="T12175" s="21">
        <f>T12176</f>
        <v>0</v>
      </c>
      <c r="U12175" s="21">
        <f>U12176+U12191</f>
        <v>0</v>
      </c>
      <c r="V12175" s="21">
        <f>V12176+V12191</f>
        <v>0</v>
      </c>
      <c r="W12175" s="21">
        <f>W12176+W12191</f>
        <v>0</v>
      </c>
      <c r="Y12175" s="28" t="str">
        <f t="shared" si="6438"/>
        <v/>
      </c>
      <c r="Z12175" s="28" t="str">
        <f>IF(N12175&lt;O12175+P12175,"出卖应大于等于出卖肉畜+出卖仔畜","")</f>
        <v/>
      </c>
      <c r="AA12175" s="28" t="str">
        <f t="shared" si="6443"/>
        <v/>
      </c>
      <c r="AB12175" s="28" t="str">
        <f>IF(R12175&lt;T12175,"期末实有头数应大于等于耕役畜","")</f>
        <v/>
      </c>
      <c r="AC12175" s="28" t="str">
        <f t="shared" si="6444"/>
        <v/>
      </c>
    </row>
    <row r="12176" spans="2:29">
      <c r="B12176" s="19"/>
      <c r="C12176" s="30"/>
      <c r="D12176" s="19" t="s">
        <v>34</v>
      </c>
      <c r="E12176" s="20" t="s">
        <v>33</v>
      </c>
      <c r="F12176" s="19">
        <v>2</v>
      </c>
      <c r="G12176" s="21">
        <f t="shared" ref="G12176:S12176" si="6446">G12177+G12185</f>
        <v>0</v>
      </c>
      <c r="H12176" s="21">
        <f t="shared" si="6446"/>
        <v>0</v>
      </c>
      <c r="I12176" s="21">
        <f t="shared" si="6446"/>
        <v>0</v>
      </c>
      <c r="J12176" s="21">
        <f t="shared" si="6446"/>
        <v>0</v>
      </c>
      <c r="K12176" s="21">
        <f t="shared" si="6446"/>
        <v>0</v>
      </c>
      <c r="L12176" s="21">
        <f t="shared" si="6446"/>
        <v>0</v>
      </c>
      <c r="M12176" s="21">
        <f t="shared" si="6446"/>
        <v>0</v>
      </c>
      <c r="N12176" s="21">
        <f t="shared" si="6446"/>
        <v>0</v>
      </c>
      <c r="O12176" s="21">
        <f t="shared" si="6446"/>
        <v>0</v>
      </c>
      <c r="P12176" s="21">
        <f t="shared" si="6446"/>
        <v>0</v>
      </c>
      <c r="Q12176" s="21">
        <f t="shared" si="6446"/>
        <v>0</v>
      </c>
      <c r="R12176" s="21">
        <f t="shared" si="6446"/>
        <v>0</v>
      </c>
      <c r="S12176" s="21">
        <f t="shared" si="6446"/>
        <v>0</v>
      </c>
      <c r="T12176" s="21">
        <f>T12177</f>
        <v>0</v>
      </c>
      <c r="U12176" s="21">
        <f>U12177+U12185</f>
        <v>0</v>
      </c>
      <c r="V12176" s="21">
        <f>V12177+V12185</f>
        <v>0</v>
      </c>
      <c r="W12176" s="21">
        <f>W12177+W12185</f>
        <v>0</v>
      </c>
      <c r="Y12176" s="28" t="str">
        <f t="shared" ref="Y12176:Y12192" si="6447">IF(H12176&lt;I12176,"繁殖仔畜应大于等于成活","")</f>
        <v/>
      </c>
      <c r="Z12176" s="28" t="str">
        <f t="shared" ref="Z12176:Z12187" si="6448">IF(N12176&lt;O12176+P12176,"出卖应大于等于出卖肉畜+出卖仔畜","")</f>
        <v/>
      </c>
      <c r="AA12176" s="28" t="str">
        <f t="shared" si="6443"/>
        <v/>
      </c>
      <c r="AB12176" s="28" t="str">
        <f>IF(R12176&lt;T12176,"期末实有头数应大于等于耕役畜","")</f>
        <v/>
      </c>
      <c r="AC12176" s="28" t="str">
        <f t="shared" si="6444"/>
        <v/>
      </c>
    </row>
    <row r="12177" spans="2:29">
      <c r="B12177" s="19"/>
      <c r="C12177" s="30"/>
      <c r="D12177" s="19" t="s">
        <v>35</v>
      </c>
      <c r="E12177" s="20" t="s">
        <v>33</v>
      </c>
      <c r="F12177" s="19">
        <v>3</v>
      </c>
      <c r="G12177" s="21">
        <f t="shared" ref="G12177:R12177" si="6449">G12178+G12181+G12182+G12183+G12184</f>
        <v>0</v>
      </c>
      <c r="H12177" s="21">
        <f t="shared" si="6449"/>
        <v>0</v>
      </c>
      <c r="I12177" s="21">
        <f t="shared" si="6449"/>
        <v>0</v>
      </c>
      <c r="J12177" s="21">
        <f t="shared" si="6449"/>
        <v>0</v>
      </c>
      <c r="K12177" s="21">
        <f t="shared" si="6449"/>
        <v>0</v>
      </c>
      <c r="L12177" s="21">
        <f t="shared" si="6449"/>
        <v>0</v>
      </c>
      <c r="M12177" s="21">
        <f t="shared" si="6449"/>
        <v>0</v>
      </c>
      <c r="N12177" s="21">
        <f t="shared" si="6449"/>
        <v>0</v>
      </c>
      <c r="O12177" s="21">
        <f t="shared" si="6449"/>
        <v>0</v>
      </c>
      <c r="P12177" s="21">
        <f t="shared" si="6449"/>
        <v>0</v>
      </c>
      <c r="Q12177" s="21">
        <f t="shared" si="6449"/>
        <v>0</v>
      </c>
      <c r="R12177" s="21">
        <f t="shared" si="6449"/>
        <v>0</v>
      </c>
      <c r="S12177" s="21">
        <f>S12178+S12181+S12182+S12184</f>
        <v>0</v>
      </c>
      <c r="T12177" s="21">
        <f>T12178+T12181+T12182+T12183+T12184</f>
        <v>0</v>
      </c>
      <c r="U12177" s="21">
        <f>U12178+U12181+U12182+U12184</f>
        <v>0</v>
      </c>
      <c r="V12177" s="21">
        <f>V12178+V12181+V12182+V12184</f>
        <v>0</v>
      </c>
      <c r="W12177" s="21">
        <f>W12178+W12181+W12182+W12184</f>
        <v>0</v>
      </c>
      <c r="Y12177" s="28" t="str">
        <f t="shared" si="6447"/>
        <v/>
      </c>
      <c r="Z12177" s="28" t="str">
        <f t="shared" si="6448"/>
        <v/>
      </c>
      <c r="AA12177" s="28" t="str">
        <f t="shared" si="6443"/>
        <v/>
      </c>
      <c r="AB12177" s="28" t="str">
        <f>IF(R12177&lt;T12177,"期末实有头数应大于等于耕役畜","")</f>
        <v/>
      </c>
      <c r="AC12177" s="28" t="str">
        <f t="shared" si="6444"/>
        <v/>
      </c>
    </row>
    <row r="12178" spans="2:29">
      <c r="B12178" s="19"/>
      <c r="C12178" s="30"/>
      <c r="D12178" s="19" t="s">
        <v>36</v>
      </c>
      <c r="E12178" s="20" t="s">
        <v>33</v>
      </c>
      <c r="F12178" s="19">
        <v>4</v>
      </c>
      <c r="R12178" s="21">
        <f>G12178+I12178+J12178+K12178-L12178-M12178-N12178-Q12178</f>
        <v>0</v>
      </c>
      <c r="Y12178" s="28" t="str">
        <f t="shared" si="6447"/>
        <v/>
      </c>
      <c r="Z12178" s="28" t="str">
        <f t="shared" si="6448"/>
        <v/>
      </c>
      <c r="AA12178" s="28" t="str">
        <f t="shared" si="6443"/>
        <v/>
      </c>
      <c r="AB12178" s="28" t="str">
        <f>IF(R12178&lt;T12178,"期末实有头数应大于等于耕役畜","")</f>
        <v/>
      </c>
      <c r="AC12178" s="28" t="str">
        <f t="shared" si="6444"/>
        <v/>
      </c>
    </row>
    <row r="12179" spans="2:29">
      <c r="B12179" s="19"/>
      <c r="C12179" s="30"/>
      <c r="D12179" s="19" t="s">
        <v>37</v>
      </c>
      <c r="E12179" s="20" t="s">
        <v>33</v>
      </c>
      <c r="F12179" s="19">
        <v>5</v>
      </c>
      <c r="R12179" s="21">
        <f t="shared" ref="R12179:R12184" si="6450">G12179+I12179+J12179+K12179-L12179-M12179-N12179-Q12179</f>
        <v>0</v>
      </c>
      <c r="T12179" s="22" t="s">
        <v>38</v>
      </c>
      <c r="V12179" s="22" t="s">
        <v>38</v>
      </c>
      <c r="W12179" s="22" t="s">
        <v>38</v>
      </c>
      <c r="Y12179" s="28" t="str">
        <f t="shared" si="6447"/>
        <v/>
      </c>
      <c r="Z12179" s="28" t="str">
        <f t="shared" si="6448"/>
        <v/>
      </c>
      <c r="AA12179" s="28" t="str">
        <f t="shared" si="6443"/>
        <v/>
      </c>
      <c r="AB12179" s="28"/>
      <c r="AC12179" s="28"/>
    </row>
    <row r="12180" spans="2:29">
      <c r="B12180" s="19"/>
      <c r="C12180" s="30"/>
      <c r="D12180" s="19" t="s">
        <v>39</v>
      </c>
      <c r="E12180" s="20" t="s">
        <v>33</v>
      </c>
      <c r="F12180" s="19">
        <v>6</v>
      </c>
      <c r="R12180" s="21">
        <f t="shared" si="6450"/>
        <v>0</v>
      </c>
      <c r="T12180" s="22" t="s">
        <v>38</v>
      </c>
      <c r="V12180" s="22" t="s">
        <v>38</v>
      </c>
      <c r="W12180" s="22" t="s">
        <v>38</v>
      </c>
      <c r="Y12180" s="28" t="str">
        <f t="shared" si="6447"/>
        <v/>
      </c>
      <c r="Z12180" s="28" t="str">
        <f t="shared" si="6448"/>
        <v/>
      </c>
      <c r="AA12180" s="28" t="str">
        <f t="shared" si="6443"/>
        <v/>
      </c>
      <c r="AB12180" s="28"/>
      <c r="AC12180" s="28"/>
    </row>
    <row r="12181" spans="2:29">
      <c r="B12181" s="19"/>
      <c r="C12181" s="30"/>
      <c r="D12181" s="19" t="s">
        <v>40</v>
      </c>
      <c r="E12181" s="20" t="s">
        <v>41</v>
      </c>
      <c r="F12181" s="19">
        <v>7</v>
      </c>
      <c r="R12181" s="21">
        <f t="shared" si="6450"/>
        <v>0</v>
      </c>
      <c r="Y12181" s="28" t="str">
        <f t="shared" si="6447"/>
        <v/>
      </c>
      <c r="Z12181" s="28" t="str">
        <f t="shared" si="6448"/>
        <v/>
      </c>
      <c r="AA12181" s="28" t="str">
        <f t="shared" si="6443"/>
        <v/>
      </c>
      <c r="AB12181" s="28" t="str">
        <f>IF(R12181&lt;T12181,"期末实有头数应大于等于耕役畜","")</f>
        <v/>
      </c>
      <c r="AC12181" s="28" t="str">
        <f>IF(R12181&lt;V12181+W12181,"期末实有头数应大于等于良种+改良种","")</f>
        <v/>
      </c>
    </row>
    <row r="12182" spans="2:29">
      <c r="B12182" s="19"/>
      <c r="C12182" s="30"/>
      <c r="D12182" s="19" t="s">
        <v>42</v>
      </c>
      <c r="E12182" s="20" t="s">
        <v>33</v>
      </c>
      <c r="F12182" s="19">
        <v>8</v>
      </c>
      <c r="R12182" s="21">
        <f t="shared" si="6450"/>
        <v>0</v>
      </c>
      <c r="Y12182" s="28" t="str">
        <f t="shared" si="6447"/>
        <v/>
      </c>
      <c r="Z12182" s="28" t="str">
        <f t="shared" si="6448"/>
        <v/>
      </c>
      <c r="AA12182" s="28" t="str">
        <f t="shared" si="6443"/>
        <v/>
      </c>
      <c r="AB12182" s="28" t="str">
        <f>IF(R12182&lt;T12182,"期末实有头数应大于等于耕役畜","")</f>
        <v/>
      </c>
      <c r="AC12182" s="28" t="str">
        <f>IF(R12182&lt;V12182+W12182,"期末实有头数应大于等于良种+改良种","")</f>
        <v/>
      </c>
    </row>
    <row r="12183" spans="2:29">
      <c r="B12183" s="19"/>
      <c r="C12183" s="30"/>
      <c r="D12183" s="19" t="s">
        <v>43</v>
      </c>
      <c r="E12183" s="20" t="s">
        <v>33</v>
      </c>
      <c r="F12183" s="19">
        <v>9</v>
      </c>
      <c r="R12183" s="21">
        <f t="shared" si="6450"/>
        <v>0</v>
      </c>
      <c r="S12183" s="22" t="s">
        <v>38</v>
      </c>
      <c r="U12183" s="22" t="s">
        <v>38</v>
      </c>
      <c r="V12183" s="22" t="s">
        <v>38</v>
      </c>
      <c r="W12183" s="22" t="s">
        <v>38</v>
      </c>
      <c r="Y12183" s="28" t="str">
        <f t="shared" si="6447"/>
        <v/>
      </c>
      <c r="Z12183" s="28" t="str">
        <f t="shared" si="6448"/>
        <v/>
      </c>
      <c r="AA12183" s="28"/>
      <c r="AB12183" s="28" t="str">
        <f>IF(R12183&lt;T12183,"期末实有头数应大于等于耕役畜","")</f>
        <v/>
      </c>
      <c r="AC12183" s="28"/>
    </row>
    <row r="12184" spans="2:29">
      <c r="B12184" s="19"/>
      <c r="C12184" s="30"/>
      <c r="D12184" s="19" t="s">
        <v>44</v>
      </c>
      <c r="E12184" s="20" t="s">
        <v>45</v>
      </c>
      <c r="F12184" s="19">
        <v>10</v>
      </c>
      <c r="R12184" s="21">
        <f t="shared" si="6450"/>
        <v>0</v>
      </c>
      <c r="Y12184" s="28" t="str">
        <f t="shared" si="6447"/>
        <v/>
      </c>
      <c r="Z12184" s="28" t="str">
        <f t="shared" si="6448"/>
        <v/>
      </c>
      <c r="AA12184" s="28" t="str">
        <f>IF(R12184&lt;S12184+U12184,"期末实有头数应大于等于能繁母畜+种公畜","")</f>
        <v/>
      </c>
      <c r="AB12184" s="28" t="str">
        <f>IF(R12184&lt;T12184,"期末实有头数应大于等于耕役畜","")</f>
        <v/>
      </c>
      <c r="AC12184" s="28" t="str">
        <f>IF(R12184&lt;V12184+W12184,"期末实有头数应大于等于良种+改良种","")</f>
        <v/>
      </c>
    </row>
    <row r="12185" spans="2:29">
      <c r="B12185" s="19"/>
      <c r="C12185" s="30"/>
      <c r="D12185" s="19" t="s">
        <v>46</v>
      </c>
      <c r="E12185" s="20" t="s">
        <v>47</v>
      </c>
      <c r="F12185" s="19">
        <v>11</v>
      </c>
      <c r="G12185" s="21">
        <f t="shared" ref="G12185:S12185" si="6451">G12186+G12190</f>
        <v>0</v>
      </c>
      <c r="H12185" s="21">
        <f t="shared" si="6451"/>
        <v>0</v>
      </c>
      <c r="I12185" s="21">
        <f t="shared" si="6451"/>
        <v>0</v>
      </c>
      <c r="J12185" s="21">
        <f t="shared" si="6451"/>
        <v>0</v>
      </c>
      <c r="K12185" s="21">
        <f t="shared" si="6451"/>
        <v>0</v>
      </c>
      <c r="L12185" s="21">
        <f t="shared" si="6451"/>
        <v>0</v>
      </c>
      <c r="M12185" s="21">
        <f t="shared" si="6451"/>
        <v>0</v>
      </c>
      <c r="N12185" s="21">
        <f t="shared" si="6451"/>
        <v>0</v>
      </c>
      <c r="O12185" s="21">
        <f t="shared" si="6451"/>
        <v>0</v>
      </c>
      <c r="P12185" s="21">
        <f t="shared" si="6451"/>
        <v>0</v>
      </c>
      <c r="Q12185" s="21">
        <f t="shared" si="6451"/>
        <v>0</v>
      </c>
      <c r="R12185" s="23">
        <f t="shared" si="6451"/>
        <v>0</v>
      </c>
      <c r="S12185" s="21">
        <f t="shared" si="6451"/>
        <v>0</v>
      </c>
      <c r="T12185" s="22" t="s">
        <v>38</v>
      </c>
      <c r="U12185" s="21">
        <f>U12186+U12190</f>
        <v>0</v>
      </c>
      <c r="V12185" s="21">
        <f>V12186+V12190</f>
        <v>0</v>
      </c>
      <c r="W12185" s="21">
        <f>W12186+W12190</f>
        <v>0</v>
      </c>
      <c r="Y12185" s="28" t="str">
        <f t="shared" si="6447"/>
        <v/>
      </c>
      <c r="Z12185" s="28" t="str">
        <f t="shared" si="6448"/>
        <v/>
      </c>
      <c r="AA12185" s="28" t="str">
        <f>IF(R12185&lt;S12185+U12185,"期末实有头数应大于等于能繁母畜+种公畜","")</f>
        <v/>
      </c>
      <c r="AB12185" s="28"/>
      <c r="AC12185" s="28" t="str">
        <f>IF(R12185&lt;V12185+W12185,"期末实有头数应大于等于良种+改良种","")</f>
        <v/>
      </c>
    </row>
    <row r="12186" spans="2:29">
      <c r="B12186" s="19"/>
      <c r="C12186" s="30"/>
      <c r="D12186" s="19" t="s">
        <v>48</v>
      </c>
      <c r="E12186" s="20" t="s">
        <v>47</v>
      </c>
      <c r="F12186" s="19">
        <v>12</v>
      </c>
      <c r="R12186" s="21">
        <f>G12186+I12186+J12186+K12186-L12186-M12186-N12186-Q12186</f>
        <v>0</v>
      </c>
      <c r="T12186" s="22" t="s">
        <v>38</v>
      </c>
      <c r="Y12186" s="28" t="str">
        <f t="shared" si="6447"/>
        <v/>
      </c>
      <c r="Z12186" s="28" t="str">
        <f t="shared" si="6448"/>
        <v/>
      </c>
      <c r="AA12186" s="28" t="str">
        <f>IF(R12186&lt;S12186+U12186,"期末实有头数应大于等于能繁母畜+种公畜","")</f>
        <v/>
      </c>
      <c r="AB12186" s="28"/>
      <c r="AC12186" s="28" t="str">
        <f>IF(R12186&lt;V12186+W12186,"期末实有头数应大于等于良种+改良种","")</f>
        <v/>
      </c>
    </row>
    <row r="12187" spans="2:29">
      <c r="B12187" s="19"/>
      <c r="C12187" s="30"/>
      <c r="D12187" s="19" t="s">
        <v>49</v>
      </c>
      <c r="E12187" s="20" t="s">
        <v>47</v>
      </c>
      <c r="F12187" s="19">
        <v>13</v>
      </c>
      <c r="R12187" s="21">
        <f>G12187+I12187+J12187+K12187-L12187-M12187-N12187-Q12187</f>
        <v>0</v>
      </c>
      <c r="T12187" s="22" t="s">
        <v>38</v>
      </c>
      <c r="V12187" s="22" t="s">
        <v>38</v>
      </c>
      <c r="W12187" s="22" t="s">
        <v>38</v>
      </c>
      <c r="Y12187" s="28" t="str">
        <f t="shared" si="6447"/>
        <v/>
      </c>
      <c r="Z12187" s="28" t="str">
        <f t="shared" si="6448"/>
        <v/>
      </c>
      <c r="AA12187" s="28" t="str">
        <f>IF(R12187&lt;S12187+U12187,"期末实有头数应大于等于能繁母畜+种公畜","")</f>
        <v/>
      </c>
      <c r="AB12187" s="28"/>
      <c r="AC12187" s="28"/>
    </row>
    <row r="12188" spans="2:29">
      <c r="B12188" s="19"/>
      <c r="C12188" s="30"/>
      <c r="D12188" s="19" t="s">
        <v>50</v>
      </c>
      <c r="E12188" s="20" t="s">
        <v>47</v>
      </c>
      <c r="F12188" s="19">
        <v>14</v>
      </c>
      <c r="H12188" s="22" t="s">
        <v>38</v>
      </c>
      <c r="I12188" s="22" t="s">
        <v>38</v>
      </c>
      <c r="J12188" s="22" t="s">
        <v>38</v>
      </c>
      <c r="K12188" s="22" t="s">
        <v>38</v>
      </c>
      <c r="L12188" s="22" t="s">
        <v>38</v>
      </c>
      <c r="M12188" s="22" t="s">
        <v>38</v>
      </c>
      <c r="N12188" s="22" t="s">
        <v>38</v>
      </c>
      <c r="O12188" s="22" t="s">
        <v>38</v>
      </c>
      <c r="P12188" s="22" t="s">
        <v>38</v>
      </c>
      <c r="Q12188" s="22" t="s">
        <v>38</v>
      </c>
      <c r="R12188" s="24"/>
      <c r="T12188" s="22" t="s">
        <v>38</v>
      </c>
      <c r="U12188" s="22" t="s">
        <v>38</v>
      </c>
      <c r="V12188" s="22" t="s">
        <v>38</v>
      </c>
      <c r="W12188" s="22" t="s">
        <v>38</v>
      </c>
      <c r="Y12188" s="28" t="str">
        <f t="shared" si="6447"/>
        <v/>
      </c>
      <c r="Z12188" s="28"/>
      <c r="AA12188" s="28"/>
      <c r="AB12188" s="28"/>
      <c r="AC12188" s="28"/>
    </row>
    <row r="12189" spans="2:29">
      <c r="B12189" s="19"/>
      <c r="C12189" s="30"/>
      <c r="D12189" s="19" t="s">
        <v>51</v>
      </c>
      <c r="E12189" s="20" t="s">
        <v>47</v>
      </c>
      <c r="F12189" s="19">
        <v>15</v>
      </c>
      <c r="H12189" s="22" t="s">
        <v>38</v>
      </c>
      <c r="I12189" s="22" t="s">
        <v>38</v>
      </c>
      <c r="J12189" s="22" t="s">
        <v>38</v>
      </c>
      <c r="K12189" s="22" t="s">
        <v>38</v>
      </c>
      <c r="L12189" s="22" t="s">
        <v>38</v>
      </c>
      <c r="M12189" s="22" t="s">
        <v>38</v>
      </c>
      <c r="N12189" s="22" t="s">
        <v>38</v>
      </c>
      <c r="O12189" s="22" t="s">
        <v>38</v>
      </c>
      <c r="P12189" s="22" t="s">
        <v>38</v>
      </c>
      <c r="Q12189" s="22" t="s">
        <v>38</v>
      </c>
      <c r="R12189" s="24"/>
      <c r="T12189" s="22" t="s">
        <v>38</v>
      </c>
      <c r="U12189" s="22" t="s">
        <v>38</v>
      </c>
      <c r="V12189" s="22" t="s">
        <v>38</v>
      </c>
      <c r="W12189" s="22" t="s">
        <v>38</v>
      </c>
      <c r="Y12189" s="28" t="str">
        <f t="shared" si="6447"/>
        <v/>
      </c>
      <c r="Z12189" s="28"/>
      <c r="AA12189" s="28"/>
      <c r="AB12189" s="28"/>
      <c r="AC12189" s="28"/>
    </row>
    <row r="12190" spans="2:29">
      <c r="B12190" s="19"/>
      <c r="C12190" s="30"/>
      <c r="D12190" s="19" t="s">
        <v>52</v>
      </c>
      <c r="E12190" s="20" t="s">
        <v>47</v>
      </c>
      <c r="F12190" s="19">
        <v>16</v>
      </c>
      <c r="R12190" s="21">
        <f>G12190+I12190+J12190+K12190-L12190-M12190-N12190-Q12190</f>
        <v>0</v>
      </c>
      <c r="T12190" s="22" t="s">
        <v>38</v>
      </c>
      <c r="Y12190" s="28" t="str">
        <f t="shared" si="6447"/>
        <v/>
      </c>
      <c r="Z12190" s="28" t="str">
        <f>IF(N12190&lt;O12190+P12190,"出卖应大于等于出卖肉畜+出卖仔畜","")</f>
        <v/>
      </c>
      <c r="AA12190" s="28" t="str">
        <f t="shared" ref="AA12190:AA12199" si="6452">IF(R12190&lt;S12190+U12190,"期末实有头数应大于等于能繁母畜+种公畜","")</f>
        <v/>
      </c>
      <c r="AB12190" s="28"/>
      <c r="AC12190" s="28" t="str">
        <f t="shared" ref="AC12190:AC12195" si="6453">IF(R12190&lt;V12190+W12190,"期末实有头数应大于等于良种+改良种","")</f>
        <v/>
      </c>
    </row>
    <row r="12191" spans="2:29">
      <c r="B12191" s="19"/>
      <c r="C12191" s="30"/>
      <c r="D12191" s="19" t="s">
        <v>53</v>
      </c>
      <c r="E12191" s="18" t="s">
        <v>33</v>
      </c>
      <c r="F12191" s="19">
        <v>17</v>
      </c>
      <c r="R12191" s="21">
        <f>G12191+I12191+J12191+K12191-L12191-M12191-N12191-Q12191</f>
        <v>0</v>
      </c>
      <c r="T12191" s="22" t="s">
        <v>38</v>
      </c>
      <c r="Y12191" s="28" t="str">
        <f t="shared" si="6447"/>
        <v/>
      </c>
      <c r="Z12191" s="28" t="str">
        <f>IF(N12191&lt;O12191+P12191,"出卖应大于等于出卖肉畜+出卖仔畜","")</f>
        <v/>
      </c>
      <c r="AA12191" s="28" t="str">
        <f t="shared" si="6452"/>
        <v/>
      </c>
      <c r="AB12191" s="28"/>
      <c r="AC12191" s="28" t="str">
        <f t="shared" si="6453"/>
        <v/>
      </c>
    </row>
    <row r="12192" spans="2:29">
      <c r="B12192" s="18"/>
      <c r="C12192" s="29"/>
      <c r="D12192" s="19" t="s">
        <v>32</v>
      </c>
      <c r="E12192" s="20" t="s">
        <v>33</v>
      </c>
      <c r="F12192" s="19">
        <v>1</v>
      </c>
      <c r="G12192" s="21">
        <f t="shared" ref="G12192:S12192" si="6454">G12193+G12208</f>
        <v>0</v>
      </c>
      <c r="H12192" s="21">
        <f t="shared" si="6454"/>
        <v>0</v>
      </c>
      <c r="I12192" s="21">
        <f t="shared" si="6454"/>
        <v>0</v>
      </c>
      <c r="J12192" s="21">
        <f t="shared" si="6454"/>
        <v>0</v>
      </c>
      <c r="K12192" s="21">
        <f t="shared" si="6454"/>
        <v>0</v>
      </c>
      <c r="L12192" s="21">
        <f t="shared" si="6454"/>
        <v>0</v>
      </c>
      <c r="M12192" s="21">
        <f t="shared" si="6454"/>
        <v>0</v>
      </c>
      <c r="N12192" s="21">
        <f t="shared" si="6454"/>
        <v>0</v>
      </c>
      <c r="O12192" s="21">
        <f t="shared" si="6454"/>
        <v>0</v>
      </c>
      <c r="P12192" s="21">
        <f t="shared" si="6454"/>
        <v>0</v>
      </c>
      <c r="Q12192" s="21">
        <f t="shared" si="6454"/>
        <v>0</v>
      </c>
      <c r="R12192" s="21">
        <f t="shared" si="6454"/>
        <v>0</v>
      </c>
      <c r="S12192" s="21">
        <f t="shared" si="6454"/>
        <v>0</v>
      </c>
      <c r="T12192" s="21">
        <f>T12193</f>
        <v>0</v>
      </c>
      <c r="U12192" s="21">
        <f>U12193+U12208</f>
        <v>0</v>
      </c>
      <c r="V12192" s="21">
        <f>V12193+V12208</f>
        <v>0</v>
      </c>
      <c r="W12192" s="21">
        <f>W12193+W12208</f>
        <v>0</v>
      </c>
      <c r="Y12192" s="28" t="str">
        <f t="shared" si="6447"/>
        <v/>
      </c>
      <c r="Z12192" s="28" t="str">
        <f>IF(N12192&lt;O12192+P12192,"出卖应大于等于出卖肉畜+出卖仔畜","")</f>
        <v/>
      </c>
      <c r="AA12192" s="28" t="str">
        <f t="shared" si="6452"/>
        <v/>
      </c>
      <c r="AB12192" s="28" t="str">
        <f>IF(R12192&lt;T12192,"期末实有头数应大于等于耕役畜","")</f>
        <v/>
      </c>
      <c r="AC12192" s="28" t="str">
        <f t="shared" si="6453"/>
        <v/>
      </c>
    </row>
    <row r="12193" spans="2:29">
      <c r="B12193" s="19"/>
      <c r="C12193" s="30"/>
      <c r="D12193" s="19" t="s">
        <v>34</v>
      </c>
      <c r="E12193" s="20" t="s">
        <v>33</v>
      </c>
      <c r="F12193" s="19">
        <v>2</v>
      </c>
      <c r="G12193" s="21">
        <f t="shared" ref="G12193:S12193" si="6455">G12194+G12202</f>
        <v>0</v>
      </c>
      <c r="H12193" s="21">
        <f t="shared" si="6455"/>
        <v>0</v>
      </c>
      <c r="I12193" s="21">
        <f t="shared" si="6455"/>
        <v>0</v>
      </c>
      <c r="J12193" s="21">
        <f t="shared" si="6455"/>
        <v>0</v>
      </c>
      <c r="K12193" s="21">
        <f t="shared" si="6455"/>
        <v>0</v>
      </c>
      <c r="L12193" s="21">
        <f t="shared" si="6455"/>
        <v>0</v>
      </c>
      <c r="M12193" s="21">
        <f t="shared" si="6455"/>
        <v>0</v>
      </c>
      <c r="N12193" s="21">
        <f t="shared" si="6455"/>
        <v>0</v>
      </c>
      <c r="O12193" s="21">
        <f t="shared" si="6455"/>
        <v>0</v>
      </c>
      <c r="P12193" s="21">
        <f t="shared" si="6455"/>
        <v>0</v>
      </c>
      <c r="Q12193" s="21">
        <f t="shared" si="6455"/>
        <v>0</v>
      </c>
      <c r="R12193" s="21">
        <f t="shared" si="6455"/>
        <v>0</v>
      </c>
      <c r="S12193" s="21">
        <f t="shared" si="6455"/>
        <v>0</v>
      </c>
      <c r="T12193" s="21">
        <f>T12194</f>
        <v>0</v>
      </c>
      <c r="U12193" s="21">
        <f>U12194+U12202</f>
        <v>0</v>
      </c>
      <c r="V12193" s="21">
        <f>V12194+V12202</f>
        <v>0</v>
      </c>
      <c r="W12193" s="21">
        <f>W12194+W12202</f>
        <v>0</v>
      </c>
      <c r="Y12193" s="28" t="str">
        <f t="shared" ref="Y12193:Y12209" si="6456">IF(H12193&lt;I12193,"繁殖仔畜应大于等于成活","")</f>
        <v/>
      </c>
      <c r="Z12193" s="28" t="str">
        <f t="shared" ref="Z12193:Z12204" si="6457">IF(N12193&lt;O12193+P12193,"出卖应大于等于出卖肉畜+出卖仔畜","")</f>
        <v/>
      </c>
      <c r="AA12193" s="28" t="str">
        <f t="shared" si="6452"/>
        <v/>
      </c>
      <c r="AB12193" s="28" t="str">
        <f>IF(R12193&lt;T12193,"期末实有头数应大于等于耕役畜","")</f>
        <v/>
      </c>
      <c r="AC12193" s="28" t="str">
        <f t="shared" si="6453"/>
        <v/>
      </c>
    </row>
    <row r="12194" spans="2:29">
      <c r="B12194" s="19"/>
      <c r="C12194" s="30"/>
      <c r="D12194" s="19" t="s">
        <v>35</v>
      </c>
      <c r="E12194" s="20" t="s">
        <v>33</v>
      </c>
      <c r="F12194" s="19">
        <v>3</v>
      </c>
      <c r="G12194" s="21">
        <f t="shared" ref="G12194:R12194" si="6458">G12195+G12198+G12199+G12200+G12201</f>
        <v>0</v>
      </c>
      <c r="H12194" s="21">
        <f t="shared" si="6458"/>
        <v>0</v>
      </c>
      <c r="I12194" s="21">
        <f t="shared" si="6458"/>
        <v>0</v>
      </c>
      <c r="J12194" s="21">
        <f t="shared" si="6458"/>
        <v>0</v>
      </c>
      <c r="K12194" s="21">
        <f t="shared" si="6458"/>
        <v>0</v>
      </c>
      <c r="L12194" s="21">
        <f t="shared" si="6458"/>
        <v>0</v>
      </c>
      <c r="M12194" s="21">
        <f t="shared" si="6458"/>
        <v>0</v>
      </c>
      <c r="N12194" s="21">
        <f t="shared" si="6458"/>
        <v>0</v>
      </c>
      <c r="O12194" s="21">
        <f t="shared" si="6458"/>
        <v>0</v>
      </c>
      <c r="P12194" s="21">
        <f t="shared" si="6458"/>
        <v>0</v>
      </c>
      <c r="Q12194" s="21">
        <f t="shared" si="6458"/>
        <v>0</v>
      </c>
      <c r="R12194" s="21">
        <f t="shared" si="6458"/>
        <v>0</v>
      </c>
      <c r="S12194" s="21">
        <f>S12195+S12198+S12199+S12201</f>
        <v>0</v>
      </c>
      <c r="T12194" s="21">
        <f>T12195+T12198+T12199+T12200+T12201</f>
        <v>0</v>
      </c>
      <c r="U12194" s="21">
        <f>U12195+U12198+U12199+U12201</f>
        <v>0</v>
      </c>
      <c r="V12194" s="21">
        <f>V12195+V12198+V12199+V12201</f>
        <v>0</v>
      </c>
      <c r="W12194" s="21">
        <f>W12195+W12198+W12199+W12201</f>
        <v>0</v>
      </c>
      <c r="Y12194" s="28" t="str">
        <f t="shared" si="6456"/>
        <v/>
      </c>
      <c r="Z12194" s="28" t="str">
        <f t="shared" si="6457"/>
        <v/>
      </c>
      <c r="AA12194" s="28" t="str">
        <f t="shared" si="6452"/>
        <v/>
      </c>
      <c r="AB12194" s="28" t="str">
        <f>IF(R12194&lt;T12194,"期末实有头数应大于等于耕役畜","")</f>
        <v/>
      </c>
      <c r="AC12194" s="28" t="str">
        <f t="shared" si="6453"/>
        <v/>
      </c>
    </row>
    <row r="12195" spans="2:29">
      <c r="B12195" s="19"/>
      <c r="C12195" s="30"/>
      <c r="D12195" s="19" t="s">
        <v>36</v>
      </c>
      <c r="E12195" s="20" t="s">
        <v>33</v>
      </c>
      <c r="F12195" s="19">
        <v>4</v>
      </c>
      <c r="R12195" s="21">
        <f>G12195+I12195+J12195+K12195-L12195-M12195-N12195-Q12195</f>
        <v>0</v>
      </c>
      <c r="Y12195" s="28" t="str">
        <f t="shared" si="6456"/>
        <v/>
      </c>
      <c r="Z12195" s="28" t="str">
        <f t="shared" si="6457"/>
        <v/>
      </c>
      <c r="AA12195" s="28" t="str">
        <f t="shared" si="6452"/>
        <v/>
      </c>
      <c r="AB12195" s="28" t="str">
        <f>IF(R12195&lt;T12195,"期末实有头数应大于等于耕役畜","")</f>
        <v/>
      </c>
      <c r="AC12195" s="28" t="str">
        <f t="shared" si="6453"/>
        <v/>
      </c>
    </row>
    <row r="12196" spans="2:29">
      <c r="B12196" s="19"/>
      <c r="C12196" s="30"/>
      <c r="D12196" s="19" t="s">
        <v>37</v>
      </c>
      <c r="E12196" s="20" t="s">
        <v>33</v>
      </c>
      <c r="F12196" s="19">
        <v>5</v>
      </c>
      <c r="R12196" s="21">
        <f t="shared" ref="R12196:R12201" si="6459">G12196+I12196+J12196+K12196-L12196-M12196-N12196-Q12196</f>
        <v>0</v>
      </c>
      <c r="T12196" s="22" t="s">
        <v>38</v>
      </c>
      <c r="V12196" s="22" t="s">
        <v>38</v>
      </c>
      <c r="W12196" s="22" t="s">
        <v>38</v>
      </c>
      <c r="Y12196" s="28" t="str">
        <f t="shared" si="6456"/>
        <v/>
      </c>
      <c r="Z12196" s="28" t="str">
        <f t="shared" si="6457"/>
        <v/>
      </c>
      <c r="AA12196" s="28" t="str">
        <f t="shared" si="6452"/>
        <v/>
      </c>
      <c r="AB12196" s="28"/>
      <c r="AC12196" s="28"/>
    </row>
    <row r="12197" spans="2:29">
      <c r="B12197" s="19"/>
      <c r="C12197" s="30"/>
      <c r="D12197" s="19" t="s">
        <v>39</v>
      </c>
      <c r="E12197" s="20" t="s">
        <v>33</v>
      </c>
      <c r="F12197" s="19">
        <v>6</v>
      </c>
      <c r="R12197" s="21">
        <f t="shared" si="6459"/>
        <v>0</v>
      </c>
      <c r="T12197" s="22" t="s">
        <v>38</v>
      </c>
      <c r="V12197" s="22" t="s">
        <v>38</v>
      </c>
      <c r="W12197" s="22" t="s">
        <v>38</v>
      </c>
      <c r="Y12197" s="28" t="str">
        <f t="shared" si="6456"/>
        <v/>
      </c>
      <c r="Z12197" s="28" t="str">
        <f t="shared" si="6457"/>
        <v/>
      </c>
      <c r="AA12197" s="28" t="str">
        <f t="shared" si="6452"/>
        <v/>
      </c>
      <c r="AB12197" s="28"/>
      <c r="AC12197" s="28"/>
    </row>
    <row r="12198" spans="2:29">
      <c r="B12198" s="19"/>
      <c r="C12198" s="30"/>
      <c r="D12198" s="19" t="s">
        <v>40</v>
      </c>
      <c r="E12198" s="20" t="s">
        <v>41</v>
      </c>
      <c r="F12198" s="19">
        <v>7</v>
      </c>
      <c r="R12198" s="21">
        <f t="shared" si="6459"/>
        <v>0</v>
      </c>
      <c r="Y12198" s="28" t="str">
        <f t="shared" si="6456"/>
        <v/>
      </c>
      <c r="Z12198" s="28" t="str">
        <f t="shared" si="6457"/>
        <v/>
      </c>
      <c r="AA12198" s="28" t="str">
        <f t="shared" si="6452"/>
        <v/>
      </c>
      <c r="AB12198" s="28" t="str">
        <f>IF(R12198&lt;T12198,"期末实有头数应大于等于耕役畜","")</f>
        <v/>
      </c>
      <c r="AC12198" s="28" t="str">
        <f>IF(R12198&lt;V12198+W12198,"期末实有头数应大于等于良种+改良种","")</f>
        <v/>
      </c>
    </row>
    <row r="12199" spans="2:29">
      <c r="B12199" s="19"/>
      <c r="C12199" s="30"/>
      <c r="D12199" s="19" t="s">
        <v>42</v>
      </c>
      <c r="E12199" s="20" t="s">
        <v>33</v>
      </c>
      <c r="F12199" s="19">
        <v>8</v>
      </c>
      <c r="R12199" s="21">
        <f t="shared" si="6459"/>
        <v>0</v>
      </c>
      <c r="Y12199" s="28" t="str">
        <f t="shared" si="6456"/>
        <v/>
      </c>
      <c r="Z12199" s="28" t="str">
        <f t="shared" si="6457"/>
        <v/>
      </c>
      <c r="AA12199" s="28" t="str">
        <f t="shared" si="6452"/>
        <v/>
      </c>
      <c r="AB12199" s="28" t="str">
        <f>IF(R12199&lt;T12199,"期末实有头数应大于等于耕役畜","")</f>
        <v/>
      </c>
      <c r="AC12199" s="28" t="str">
        <f>IF(R12199&lt;V12199+W12199,"期末实有头数应大于等于良种+改良种","")</f>
        <v/>
      </c>
    </row>
    <row r="12200" spans="2:29">
      <c r="B12200" s="19"/>
      <c r="C12200" s="30"/>
      <c r="D12200" s="19" t="s">
        <v>43</v>
      </c>
      <c r="E12200" s="20" t="s">
        <v>33</v>
      </c>
      <c r="F12200" s="19">
        <v>9</v>
      </c>
      <c r="R12200" s="21">
        <f t="shared" si="6459"/>
        <v>0</v>
      </c>
      <c r="S12200" s="22" t="s">
        <v>38</v>
      </c>
      <c r="U12200" s="22" t="s">
        <v>38</v>
      </c>
      <c r="V12200" s="22" t="s">
        <v>38</v>
      </c>
      <c r="W12200" s="22" t="s">
        <v>38</v>
      </c>
      <c r="Y12200" s="28" t="str">
        <f t="shared" si="6456"/>
        <v/>
      </c>
      <c r="Z12200" s="28" t="str">
        <f t="shared" si="6457"/>
        <v/>
      </c>
      <c r="AA12200" s="28"/>
      <c r="AB12200" s="28" t="str">
        <f>IF(R12200&lt;T12200,"期末实有头数应大于等于耕役畜","")</f>
        <v/>
      </c>
      <c r="AC12200" s="28"/>
    </row>
    <row r="12201" spans="2:29">
      <c r="B12201" s="19"/>
      <c r="C12201" s="30"/>
      <c r="D12201" s="19" t="s">
        <v>44</v>
      </c>
      <c r="E12201" s="20" t="s">
        <v>45</v>
      </c>
      <c r="F12201" s="19">
        <v>10</v>
      </c>
      <c r="R12201" s="21">
        <f t="shared" si="6459"/>
        <v>0</v>
      </c>
      <c r="Y12201" s="28" t="str">
        <f t="shared" si="6456"/>
        <v/>
      </c>
      <c r="Z12201" s="28" t="str">
        <f t="shared" si="6457"/>
        <v/>
      </c>
      <c r="AA12201" s="28" t="str">
        <f>IF(R12201&lt;S12201+U12201,"期末实有头数应大于等于能繁母畜+种公畜","")</f>
        <v/>
      </c>
      <c r="AB12201" s="28" t="str">
        <f>IF(R12201&lt;T12201,"期末实有头数应大于等于耕役畜","")</f>
        <v/>
      </c>
      <c r="AC12201" s="28" t="str">
        <f>IF(R12201&lt;V12201+W12201,"期末实有头数应大于等于良种+改良种","")</f>
        <v/>
      </c>
    </row>
    <row r="12202" spans="2:29">
      <c r="B12202" s="19"/>
      <c r="C12202" s="30"/>
      <c r="D12202" s="19" t="s">
        <v>46</v>
      </c>
      <c r="E12202" s="20" t="s">
        <v>47</v>
      </c>
      <c r="F12202" s="19">
        <v>11</v>
      </c>
      <c r="G12202" s="21">
        <f t="shared" ref="G12202:S12202" si="6460">G12203+G12207</f>
        <v>0</v>
      </c>
      <c r="H12202" s="21">
        <f t="shared" si="6460"/>
        <v>0</v>
      </c>
      <c r="I12202" s="21">
        <f t="shared" si="6460"/>
        <v>0</v>
      </c>
      <c r="J12202" s="21">
        <f t="shared" si="6460"/>
        <v>0</v>
      </c>
      <c r="K12202" s="21">
        <f t="shared" si="6460"/>
        <v>0</v>
      </c>
      <c r="L12202" s="21">
        <f t="shared" si="6460"/>
        <v>0</v>
      </c>
      <c r="M12202" s="21">
        <f t="shared" si="6460"/>
        <v>0</v>
      </c>
      <c r="N12202" s="21">
        <f t="shared" si="6460"/>
        <v>0</v>
      </c>
      <c r="O12202" s="21">
        <f t="shared" si="6460"/>
        <v>0</v>
      </c>
      <c r="P12202" s="21">
        <f t="shared" si="6460"/>
        <v>0</v>
      </c>
      <c r="Q12202" s="21">
        <f t="shared" si="6460"/>
        <v>0</v>
      </c>
      <c r="R12202" s="23">
        <f t="shared" si="6460"/>
        <v>0</v>
      </c>
      <c r="S12202" s="21">
        <f t="shared" si="6460"/>
        <v>0</v>
      </c>
      <c r="T12202" s="22" t="s">
        <v>38</v>
      </c>
      <c r="U12202" s="21">
        <f>U12203+U12207</f>
        <v>0</v>
      </c>
      <c r="V12202" s="21">
        <f>V12203+V12207</f>
        <v>0</v>
      </c>
      <c r="W12202" s="21">
        <f>W12203+W12207</f>
        <v>0</v>
      </c>
      <c r="Y12202" s="28" t="str">
        <f t="shared" si="6456"/>
        <v/>
      </c>
      <c r="Z12202" s="28" t="str">
        <f t="shared" si="6457"/>
        <v/>
      </c>
      <c r="AA12202" s="28" t="str">
        <f>IF(R12202&lt;S12202+U12202,"期末实有头数应大于等于能繁母畜+种公畜","")</f>
        <v/>
      </c>
      <c r="AB12202" s="28"/>
      <c r="AC12202" s="28" t="str">
        <f>IF(R12202&lt;V12202+W12202,"期末实有头数应大于等于良种+改良种","")</f>
        <v/>
      </c>
    </row>
    <row r="12203" spans="2:29">
      <c r="B12203" s="19"/>
      <c r="C12203" s="30"/>
      <c r="D12203" s="19" t="s">
        <v>48</v>
      </c>
      <c r="E12203" s="20" t="s">
        <v>47</v>
      </c>
      <c r="F12203" s="19">
        <v>12</v>
      </c>
      <c r="R12203" s="21">
        <f>G12203+I12203+J12203+K12203-L12203-M12203-N12203-Q12203</f>
        <v>0</v>
      </c>
      <c r="T12203" s="22" t="s">
        <v>38</v>
      </c>
      <c r="Y12203" s="28" t="str">
        <f t="shared" si="6456"/>
        <v/>
      </c>
      <c r="Z12203" s="28" t="str">
        <f t="shared" si="6457"/>
        <v/>
      </c>
      <c r="AA12203" s="28" t="str">
        <f>IF(R12203&lt;S12203+U12203,"期末实有头数应大于等于能繁母畜+种公畜","")</f>
        <v/>
      </c>
      <c r="AB12203" s="28"/>
      <c r="AC12203" s="28" t="str">
        <f>IF(R12203&lt;V12203+W12203,"期末实有头数应大于等于良种+改良种","")</f>
        <v/>
      </c>
    </row>
    <row r="12204" spans="2:29">
      <c r="B12204" s="19"/>
      <c r="C12204" s="30"/>
      <c r="D12204" s="19" t="s">
        <v>49</v>
      </c>
      <c r="E12204" s="20" t="s">
        <v>47</v>
      </c>
      <c r="F12204" s="19">
        <v>13</v>
      </c>
      <c r="R12204" s="21">
        <f>G12204+I12204+J12204+K12204-L12204-M12204-N12204-Q12204</f>
        <v>0</v>
      </c>
      <c r="T12204" s="22" t="s">
        <v>38</v>
      </c>
      <c r="V12204" s="22" t="s">
        <v>38</v>
      </c>
      <c r="W12204" s="22" t="s">
        <v>38</v>
      </c>
      <c r="Y12204" s="28" t="str">
        <f t="shared" si="6456"/>
        <v/>
      </c>
      <c r="Z12204" s="28" t="str">
        <f t="shared" si="6457"/>
        <v/>
      </c>
      <c r="AA12204" s="28" t="str">
        <f>IF(R12204&lt;S12204+U12204,"期末实有头数应大于等于能繁母畜+种公畜","")</f>
        <v/>
      </c>
      <c r="AB12204" s="28"/>
      <c r="AC12204" s="28"/>
    </row>
    <row r="12205" spans="2:29">
      <c r="B12205" s="19"/>
      <c r="C12205" s="30"/>
      <c r="D12205" s="19" t="s">
        <v>50</v>
      </c>
      <c r="E12205" s="20" t="s">
        <v>47</v>
      </c>
      <c r="F12205" s="19">
        <v>14</v>
      </c>
      <c r="H12205" s="22" t="s">
        <v>38</v>
      </c>
      <c r="I12205" s="22" t="s">
        <v>38</v>
      </c>
      <c r="J12205" s="22" t="s">
        <v>38</v>
      </c>
      <c r="K12205" s="22" t="s">
        <v>38</v>
      </c>
      <c r="L12205" s="22" t="s">
        <v>38</v>
      </c>
      <c r="M12205" s="22" t="s">
        <v>38</v>
      </c>
      <c r="N12205" s="22" t="s">
        <v>38</v>
      </c>
      <c r="O12205" s="22" t="s">
        <v>38</v>
      </c>
      <c r="P12205" s="22" t="s">
        <v>38</v>
      </c>
      <c r="Q12205" s="22" t="s">
        <v>38</v>
      </c>
      <c r="R12205" s="24"/>
      <c r="T12205" s="22" t="s">
        <v>38</v>
      </c>
      <c r="U12205" s="22" t="s">
        <v>38</v>
      </c>
      <c r="V12205" s="22" t="s">
        <v>38</v>
      </c>
      <c r="W12205" s="22" t="s">
        <v>38</v>
      </c>
      <c r="Y12205" s="28" t="str">
        <f t="shared" si="6456"/>
        <v/>
      </c>
      <c r="Z12205" s="28"/>
      <c r="AA12205" s="28"/>
      <c r="AB12205" s="28"/>
      <c r="AC12205" s="28"/>
    </row>
    <row r="12206" spans="2:29">
      <c r="B12206" s="19"/>
      <c r="C12206" s="30"/>
      <c r="D12206" s="19" t="s">
        <v>51</v>
      </c>
      <c r="E12206" s="20" t="s">
        <v>47</v>
      </c>
      <c r="F12206" s="19">
        <v>15</v>
      </c>
      <c r="H12206" s="22" t="s">
        <v>38</v>
      </c>
      <c r="I12206" s="22" t="s">
        <v>38</v>
      </c>
      <c r="J12206" s="22" t="s">
        <v>38</v>
      </c>
      <c r="K12206" s="22" t="s">
        <v>38</v>
      </c>
      <c r="L12206" s="22" t="s">
        <v>38</v>
      </c>
      <c r="M12206" s="22" t="s">
        <v>38</v>
      </c>
      <c r="N12206" s="22" t="s">
        <v>38</v>
      </c>
      <c r="O12206" s="22" t="s">
        <v>38</v>
      </c>
      <c r="P12206" s="22" t="s">
        <v>38</v>
      </c>
      <c r="Q12206" s="22" t="s">
        <v>38</v>
      </c>
      <c r="R12206" s="24"/>
      <c r="T12206" s="22" t="s">
        <v>38</v>
      </c>
      <c r="U12206" s="22" t="s">
        <v>38</v>
      </c>
      <c r="V12206" s="22" t="s">
        <v>38</v>
      </c>
      <c r="W12206" s="22" t="s">
        <v>38</v>
      </c>
      <c r="Y12206" s="28" t="str">
        <f t="shared" si="6456"/>
        <v/>
      </c>
      <c r="Z12206" s="28"/>
      <c r="AA12206" s="28"/>
      <c r="AB12206" s="28"/>
      <c r="AC12206" s="28"/>
    </row>
    <row r="12207" spans="2:29">
      <c r="B12207" s="19"/>
      <c r="C12207" s="30"/>
      <c r="D12207" s="19" t="s">
        <v>52</v>
      </c>
      <c r="E12207" s="20" t="s">
        <v>47</v>
      </c>
      <c r="F12207" s="19">
        <v>16</v>
      </c>
      <c r="R12207" s="21">
        <f>G12207+I12207+J12207+K12207-L12207-M12207-N12207-Q12207</f>
        <v>0</v>
      </c>
      <c r="T12207" s="22" t="s">
        <v>38</v>
      </c>
      <c r="Y12207" s="28" t="str">
        <f t="shared" si="6456"/>
        <v/>
      </c>
      <c r="Z12207" s="28" t="str">
        <f>IF(N12207&lt;O12207+P12207,"出卖应大于等于出卖肉畜+出卖仔畜","")</f>
        <v/>
      </c>
      <c r="AA12207" s="28" t="str">
        <f t="shared" ref="AA12207:AA12216" si="6461">IF(R12207&lt;S12207+U12207,"期末实有头数应大于等于能繁母畜+种公畜","")</f>
        <v/>
      </c>
      <c r="AB12207" s="28"/>
      <c r="AC12207" s="28" t="str">
        <f t="shared" ref="AC12207:AC12212" si="6462">IF(R12207&lt;V12207+W12207,"期末实有头数应大于等于良种+改良种","")</f>
        <v/>
      </c>
    </row>
    <row r="12208" spans="2:29">
      <c r="B12208" s="19"/>
      <c r="C12208" s="30"/>
      <c r="D12208" s="19" t="s">
        <v>53</v>
      </c>
      <c r="E12208" s="18" t="s">
        <v>33</v>
      </c>
      <c r="F12208" s="19">
        <v>17</v>
      </c>
      <c r="R12208" s="21">
        <f>G12208+I12208+J12208+K12208-L12208-M12208-N12208-Q12208</f>
        <v>0</v>
      </c>
      <c r="T12208" s="22" t="s">
        <v>38</v>
      </c>
      <c r="Y12208" s="28" t="str">
        <f t="shared" si="6456"/>
        <v/>
      </c>
      <c r="Z12208" s="28" t="str">
        <f>IF(N12208&lt;O12208+P12208,"出卖应大于等于出卖肉畜+出卖仔畜","")</f>
        <v/>
      </c>
      <c r="AA12208" s="28" t="str">
        <f t="shared" si="6461"/>
        <v/>
      </c>
      <c r="AB12208" s="28"/>
      <c r="AC12208" s="28" t="str">
        <f t="shared" si="6462"/>
        <v/>
      </c>
    </row>
    <row r="12209" spans="2:29">
      <c r="B12209" s="18"/>
      <c r="C12209" s="29"/>
      <c r="D12209" s="19" t="s">
        <v>32</v>
      </c>
      <c r="E12209" s="20" t="s">
        <v>33</v>
      </c>
      <c r="F12209" s="19">
        <v>1</v>
      </c>
      <c r="G12209" s="21">
        <f t="shared" ref="G12209:S12209" si="6463">G12210+G12225</f>
        <v>0</v>
      </c>
      <c r="H12209" s="21">
        <f t="shared" si="6463"/>
        <v>0</v>
      </c>
      <c r="I12209" s="21">
        <f t="shared" si="6463"/>
        <v>0</v>
      </c>
      <c r="J12209" s="21">
        <f t="shared" si="6463"/>
        <v>0</v>
      </c>
      <c r="K12209" s="21">
        <f t="shared" si="6463"/>
        <v>0</v>
      </c>
      <c r="L12209" s="21">
        <f t="shared" si="6463"/>
        <v>0</v>
      </c>
      <c r="M12209" s="21">
        <f t="shared" si="6463"/>
        <v>0</v>
      </c>
      <c r="N12209" s="21">
        <f t="shared" si="6463"/>
        <v>0</v>
      </c>
      <c r="O12209" s="21">
        <f t="shared" si="6463"/>
        <v>0</v>
      </c>
      <c r="P12209" s="21">
        <f t="shared" si="6463"/>
        <v>0</v>
      </c>
      <c r="Q12209" s="21">
        <f t="shared" si="6463"/>
        <v>0</v>
      </c>
      <c r="R12209" s="21">
        <f t="shared" si="6463"/>
        <v>0</v>
      </c>
      <c r="S12209" s="21">
        <f t="shared" si="6463"/>
        <v>0</v>
      </c>
      <c r="T12209" s="21">
        <f>T12210</f>
        <v>0</v>
      </c>
      <c r="U12209" s="21">
        <f>U12210+U12225</f>
        <v>0</v>
      </c>
      <c r="V12209" s="21">
        <f>V12210+V12225</f>
        <v>0</v>
      </c>
      <c r="W12209" s="21">
        <f>W12210+W12225</f>
        <v>0</v>
      </c>
      <c r="Y12209" s="28" t="str">
        <f t="shared" si="6456"/>
        <v/>
      </c>
      <c r="Z12209" s="28" t="str">
        <f>IF(N12209&lt;O12209+P12209,"出卖应大于等于出卖肉畜+出卖仔畜","")</f>
        <v/>
      </c>
      <c r="AA12209" s="28" t="str">
        <f t="shared" si="6461"/>
        <v/>
      </c>
      <c r="AB12209" s="28" t="str">
        <f>IF(R12209&lt;T12209,"期末实有头数应大于等于耕役畜","")</f>
        <v/>
      </c>
      <c r="AC12209" s="28" t="str">
        <f t="shared" si="6462"/>
        <v/>
      </c>
    </row>
    <row r="12210" spans="2:29">
      <c r="B12210" s="19"/>
      <c r="C12210" s="30"/>
      <c r="D12210" s="19" t="s">
        <v>34</v>
      </c>
      <c r="E12210" s="20" t="s">
        <v>33</v>
      </c>
      <c r="F12210" s="19">
        <v>2</v>
      </c>
      <c r="G12210" s="21">
        <f t="shared" ref="G12210:S12210" si="6464">G12211+G12219</f>
        <v>0</v>
      </c>
      <c r="H12210" s="21">
        <f t="shared" si="6464"/>
        <v>0</v>
      </c>
      <c r="I12210" s="21">
        <f t="shared" si="6464"/>
        <v>0</v>
      </c>
      <c r="J12210" s="21">
        <f t="shared" si="6464"/>
        <v>0</v>
      </c>
      <c r="K12210" s="21">
        <f t="shared" si="6464"/>
        <v>0</v>
      </c>
      <c r="L12210" s="21">
        <f t="shared" si="6464"/>
        <v>0</v>
      </c>
      <c r="M12210" s="21">
        <f t="shared" si="6464"/>
        <v>0</v>
      </c>
      <c r="N12210" s="21">
        <f t="shared" si="6464"/>
        <v>0</v>
      </c>
      <c r="O12210" s="21">
        <f t="shared" si="6464"/>
        <v>0</v>
      </c>
      <c r="P12210" s="21">
        <f t="shared" si="6464"/>
        <v>0</v>
      </c>
      <c r="Q12210" s="21">
        <f t="shared" si="6464"/>
        <v>0</v>
      </c>
      <c r="R12210" s="21">
        <f t="shared" si="6464"/>
        <v>0</v>
      </c>
      <c r="S12210" s="21">
        <f t="shared" si="6464"/>
        <v>0</v>
      </c>
      <c r="T12210" s="21">
        <f>T12211</f>
        <v>0</v>
      </c>
      <c r="U12210" s="21">
        <f>U12211+U12219</f>
        <v>0</v>
      </c>
      <c r="V12210" s="21">
        <f>V12211+V12219</f>
        <v>0</v>
      </c>
      <c r="W12210" s="21">
        <f>W12211+W12219</f>
        <v>0</v>
      </c>
      <c r="Y12210" s="28" t="str">
        <f t="shared" ref="Y12210:Y12226" si="6465">IF(H12210&lt;I12210,"繁殖仔畜应大于等于成活","")</f>
        <v/>
      </c>
      <c r="Z12210" s="28" t="str">
        <f t="shared" ref="Z12210:Z12221" si="6466">IF(N12210&lt;O12210+P12210,"出卖应大于等于出卖肉畜+出卖仔畜","")</f>
        <v/>
      </c>
      <c r="AA12210" s="28" t="str">
        <f t="shared" si="6461"/>
        <v/>
      </c>
      <c r="AB12210" s="28" t="str">
        <f>IF(R12210&lt;T12210,"期末实有头数应大于等于耕役畜","")</f>
        <v/>
      </c>
      <c r="AC12210" s="28" t="str">
        <f t="shared" si="6462"/>
        <v/>
      </c>
    </row>
    <row r="12211" spans="2:29">
      <c r="B12211" s="19"/>
      <c r="C12211" s="30"/>
      <c r="D12211" s="19" t="s">
        <v>35</v>
      </c>
      <c r="E12211" s="20" t="s">
        <v>33</v>
      </c>
      <c r="F12211" s="19">
        <v>3</v>
      </c>
      <c r="G12211" s="21">
        <f t="shared" ref="G12211:R12211" si="6467">G12212+G12215+G12216+G12217+G12218</f>
        <v>0</v>
      </c>
      <c r="H12211" s="21">
        <f t="shared" si="6467"/>
        <v>0</v>
      </c>
      <c r="I12211" s="21">
        <f t="shared" si="6467"/>
        <v>0</v>
      </c>
      <c r="J12211" s="21">
        <f t="shared" si="6467"/>
        <v>0</v>
      </c>
      <c r="K12211" s="21">
        <f t="shared" si="6467"/>
        <v>0</v>
      </c>
      <c r="L12211" s="21">
        <f t="shared" si="6467"/>
        <v>0</v>
      </c>
      <c r="M12211" s="21">
        <f t="shared" si="6467"/>
        <v>0</v>
      </c>
      <c r="N12211" s="21">
        <f t="shared" si="6467"/>
        <v>0</v>
      </c>
      <c r="O12211" s="21">
        <f t="shared" si="6467"/>
        <v>0</v>
      </c>
      <c r="P12211" s="21">
        <f t="shared" si="6467"/>
        <v>0</v>
      </c>
      <c r="Q12211" s="21">
        <f t="shared" si="6467"/>
        <v>0</v>
      </c>
      <c r="R12211" s="21">
        <f t="shared" si="6467"/>
        <v>0</v>
      </c>
      <c r="S12211" s="21">
        <f>S12212+S12215+S12216+S12218</f>
        <v>0</v>
      </c>
      <c r="T12211" s="21">
        <f>T12212+T12215+T12216+T12217+T12218</f>
        <v>0</v>
      </c>
      <c r="U12211" s="21">
        <f>U12212+U12215+U12216+U12218</f>
        <v>0</v>
      </c>
      <c r="V12211" s="21">
        <f>V12212+V12215+V12216+V12218</f>
        <v>0</v>
      </c>
      <c r="W12211" s="21">
        <f>W12212+W12215+W12216+W12218</f>
        <v>0</v>
      </c>
      <c r="Y12211" s="28" t="str">
        <f t="shared" si="6465"/>
        <v/>
      </c>
      <c r="Z12211" s="28" t="str">
        <f t="shared" si="6466"/>
        <v/>
      </c>
      <c r="AA12211" s="28" t="str">
        <f t="shared" si="6461"/>
        <v/>
      </c>
      <c r="AB12211" s="28" t="str">
        <f>IF(R12211&lt;T12211,"期末实有头数应大于等于耕役畜","")</f>
        <v/>
      </c>
      <c r="AC12211" s="28" t="str">
        <f t="shared" si="6462"/>
        <v/>
      </c>
    </row>
    <row r="12212" spans="2:29">
      <c r="B12212" s="19"/>
      <c r="C12212" s="30"/>
      <c r="D12212" s="19" t="s">
        <v>36</v>
      </c>
      <c r="E12212" s="20" t="s">
        <v>33</v>
      </c>
      <c r="F12212" s="19">
        <v>4</v>
      </c>
      <c r="R12212" s="21">
        <f>G12212+I12212+J12212+K12212-L12212-M12212-N12212-Q12212</f>
        <v>0</v>
      </c>
      <c r="Y12212" s="28" t="str">
        <f t="shared" si="6465"/>
        <v/>
      </c>
      <c r="Z12212" s="28" t="str">
        <f t="shared" si="6466"/>
        <v/>
      </c>
      <c r="AA12212" s="28" t="str">
        <f t="shared" si="6461"/>
        <v/>
      </c>
      <c r="AB12212" s="28" t="str">
        <f>IF(R12212&lt;T12212,"期末实有头数应大于等于耕役畜","")</f>
        <v/>
      </c>
      <c r="AC12212" s="28" t="str">
        <f t="shared" si="6462"/>
        <v/>
      </c>
    </row>
    <row r="12213" spans="2:29">
      <c r="B12213" s="19"/>
      <c r="C12213" s="30"/>
      <c r="D12213" s="19" t="s">
        <v>37</v>
      </c>
      <c r="E12213" s="20" t="s">
        <v>33</v>
      </c>
      <c r="F12213" s="19">
        <v>5</v>
      </c>
      <c r="R12213" s="21">
        <f t="shared" ref="R12213:R12218" si="6468">G12213+I12213+J12213+K12213-L12213-M12213-N12213-Q12213</f>
        <v>0</v>
      </c>
      <c r="T12213" s="22" t="s">
        <v>38</v>
      </c>
      <c r="V12213" s="22" t="s">
        <v>38</v>
      </c>
      <c r="W12213" s="22" t="s">
        <v>38</v>
      </c>
      <c r="Y12213" s="28" t="str">
        <f t="shared" si="6465"/>
        <v/>
      </c>
      <c r="Z12213" s="28" t="str">
        <f t="shared" si="6466"/>
        <v/>
      </c>
      <c r="AA12213" s="28" t="str">
        <f t="shared" si="6461"/>
        <v/>
      </c>
      <c r="AB12213" s="28"/>
      <c r="AC12213" s="28"/>
    </row>
    <row r="12214" spans="2:29">
      <c r="B12214" s="19"/>
      <c r="C12214" s="30"/>
      <c r="D12214" s="19" t="s">
        <v>39</v>
      </c>
      <c r="E12214" s="20" t="s">
        <v>33</v>
      </c>
      <c r="F12214" s="19">
        <v>6</v>
      </c>
      <c r="R12214" s="21">
        <f t="shared" si="6468"/>
        <v>0</v>
      </c>
      <c r="T12214" s="22" t="s">
        <v>38</v>
      </c>
      <c r="V12214" s="22" t="s">
        <v>38</v>
      </c>
      <c r="W12214" s="22" t="s">
        <v>38</v>
      </c>
      <c r="Y12214" s="28" t="str">
        <f t="shared" si="6465"/>
        <v/>
      </c>
      <c r="Z12214" s="28" t="str">
        <f t="shared" si="6466"/>
        <v/>
      </c>
      <c r="AA12214" s="28" t="str">
        <f t="shared" si="6461"/>
        <v/>
      </c>
      <c r="AB12214" s="28"/>
      <c r="AC12214" s="28"/>
    </row>
    <row r="12215" spans="2:29">
      <c r="B12215" s="19"/>
      <c r="C12215" s="30"/>
      <c r="D12215" s="19" t="s">
        <v>40</v>
      </c>
      <c r="E12215" s="20" t="s">
        <v>41</v>
      </c>
      <c r="F12215" s="19">
        <v>7</v>
      </c>
      <c r="R12215" s="21">
        <f t="shared" si="6468"/>
        <v>0</v>
      </c>
      <c r="Y12215" s="28" t="str">
        <f t="shared" si="6465"/>
        <v/>
      </c>
      <c r="Z12215" s="28" t="str">
        <f t="shared" si="6466"/>
        <v/>
      </c>
      <c r="AA12215" s="28" t="str">
        <f t="shared" si="6461"/>
        <v/>
      </c>
      <c r="AB12215" s="28" t="str">
        <f>IF(R12215&lt;T12215,"期末实有头数应大于等于耕役畜","")</f>
        <v/>
      </c>
      <c r="AC12215" s="28" t="str">
        <f>IF(R12215&lt;V12215+W12215,"期末实有头数应大于等于良种+改良种","")</f>
        <v/>
      </c>
    </row>
    <row r="12216" spans="2:29">
      <c r="B12216" s="19"/>
      <c r="C12216" s="30"/>
      <c r="D12216" s="19" t="s">
        <v>42</v>
      </c>
      <c r="E12216" s="20" t="s">
        <v>33</v>
      </c>
      <c r="F12216" s="19">
        <v>8</v>
      </c>
      <c r="R12216" s="21">
        <f t="shared" si="6468"/>
        <v>0</v>
      </c>
      <c r="Y12216" s="28" t="str">
        <f t="shared" si="6465"/>
        <v/>
      </c>
      <c r="Z12216" s="28" t="str">
        <f t="shared" si="6466"/>
        <v/>
      </c>
      <c r="AA12216" s="28" t="str">
        <f t="shared" si="6461"/>
        <v/>
      </c>
      <c r="AB12216" s="28" t="str">
        <f>IF(R12216&lt;T12216,"期末实有头数应大于等于耕役畜","")</f>
        <v/>
      </c>
      <c r="AC12216" s="28" t="str">
        <f>IF(R12216&lt;V12216+W12216,"期末实有头数应大于等于良种+改良种","")</f>
        <v/>
      </c>
    </row>
    <row r="12217" spans="2:29">
      <c r="B12217" s="19"/>
      <c r="C12217" s="30"/>
      <c r="D12217" s="19" t="s">
        <v>43</v>
      </c>
      <c r="E12217" s="20" t="s">
        <v>33</v>
      </c>
      <c r="F12217" s="19">
        <v>9</v>
      </c>
      <c r="R12217" s="21">
        <f t="shared" si="6468"/>
        <v>0</v>
      </c>
      <c r="S12217" s="22" t="s">
        <v>38</v>
      </c>
      <c r="U12217" s="22" t="s">
        <v>38</v>
      </c>
      <c r="V12217" s="22" t="s">
        <v>38</v>
      </c>
      <c r="W12217" s="22" t="s">
        <v>38</v>
      </c>
      <c r="Y12217" s="28" t="str">
        <f t="shared" si="6465"/>
        <v/>
      </c>
      <c r="Z12217" s="28" t="str">
        <f t="shared" si="6466"/>
        <v/>
      </c>
      <c r="AA12217" s="28"/>
      <c r="AB12217" s="28" t="str">
        <f>IF(R12217&lt;T12217,"期末实有头数应大于等于耕役畜","")</f>
        <v/>
      </c>
      <c r="AC12217" s="28"/>
    </row>
    <row r="12218" spans="2:29">
      <c r="B12218" s="19"/>
      <c r="C12218" s="30"/>
      <c r="D12218" s="19" t="s">
        <v>44</v>
      </c>
      <c r="E12218" s="20" t="s">
        <v>45</v>
      </c>
      <c r="F12218" s="19">
        <v>10</v>
      </c>
      <c r="R12218" s="21">
        <f t="shared" si="6468"/>
        <v>0</v>
      </c>
      <c r="Y12218" s="28" t="str">
        <f t="shared" si="6465"/>
        <v/>
      </c>
      <c r="Z12218" s="28" t="str">
        <f t="shared" si="6466"/>
        <v/>
      </c>
      <c r="AA12218" s="28" t="str">
        <f>IF(R12218&lt;S12218+U12218,"期末实有头数应大于等于能繁母畜+种公畜","")</f>
        <v/>
      </c>
      <c r="AB12218" s="28" t="str">
        <f>IF(R12218&lt;T12218,"期末实有头数应大于等于耕役畜","")</f>
        <v/>
      </c>
      <c r="AC12218" s="28" t="str">
        <f>IF(R12218&lt;V12218+W12218,"期末实有头数应大于等于良种+改良种","")</f>
        <v/>
      </c>
    </row>
    <row r="12219" spans="2:29">
      <c r="B12219" s="19"/>
      <c r="C12219" s="30"/>
      <c r="D12219" s="19" t="s">
        <v>46</v>
      </c>
      <c r="E12219" s="20" t="s">
        <v>47</v>
      </c>
      <c r="F12219" s="19">
        <v>11</v>
      </c>
      <c r="G12219" s="21">
        <f t="shared" ref="G12219:S12219" si="6469">G12220+G12224</f>
        <v>0</v>
      </c>
      <c r="H12219" s="21">
        <f t="shared" si="6469"/>
        <v>0</v>
      </c>
      <c r="I12219" s="21">
        <f t="shared" si="6469"/>
        <v>0</v>
      </c>
      <c r="J12219" s="21">
        <f t="shared" si="6469"/>
        <v>0</v>
      </c>
      <c r="K12219" s="21">
        <f t="shared" si="6469"/>
        <v>0</v>
      </c>
      <c r="L12219" s="21">
        <f t="shared" si="6469"/>
        <v>0</v>
      </c>
      <c r="M12219" s="21">
        <f t="shared" si="6469"/>
        <v>0</v>
      </c>
      <c r="N12219" s="21">
        <f t="shared" si="6469"/>
        <v>0</v>
      </c>
      <c r="O12219" s="21">
        <f t="shared" si="6469"/>
        <v>0</v>
      </c>
      <c r="P12219" s="21">
        <f t="shared" si="6469"/>
        <v>0</v>
      </c>
      <c r="Q12219" s="21">
        <f t="shared" si="6469"/>
        <v>0</v>
      </c>
      <c r="R12219" s="23">
        <f t="shared" si="6469"/>
        <v>0</v>
      </c>
      <c r="S12219" s="21">
        <f t="shared" si="6469"/>
        <v>0</v>
      </c>
      <c r="T12219" s="22" t="s">
        <v>38</v>
      </c>
      <c r="U12219" s="21">
        <f>U12220+U12224</f>
        <v>0</v>
      </c>
      <c r="V12219" s="21">
        <f>V12220+V12224</f>
        <v>0</v>
      </c>
      <c r="W12219" s="21">
        <f>W12220+W12224</f>
        <v>0</v>
      </c>
      <c r="Y12219" s="28" t="str">
        <f t="shared" si="6465"/>
        <v/>
      </c>
      <c r="Z12219" s="28" t="str">
        <f t="shared" si="6466"/>
        <v/>
      </c>
      <c r="AA12219" s="28" t="str">
        <f>IF(R12219&lt;S12219+U12219,"期末实有头数应大于等于能繁母畜+种公畜","")</f>
        <v/>
      </c>
      <c r="AB12219" s="28"/>
      <c r="AC12219" s="28" t="str">
        <f>IF(R12219&lt;V12219+W12219,"期末实有头数应大于等于良种+改良种","")</f>
        <v/>
      </c>
    </row>
    <row r="12220" spans="2:29">
      <c r="B12220" s="19"/>
      <c r="C12220" s="30"/>
      <c r="D12220" s="19" t="s">
        <v>48</v>
      </c>
      <c r="E12220" s="20" t="s">
        <v>47</v>
      </c>
      <c r="F12220" s="19">
        <v>12</v>
      </c>
      <c r="R12220" s="21">
        <f>G12220+I12220+J12220+K12220-L12220-M12220-N12220-Q12220</f>
        <v>0</v>
      </c>
      <c r="T12220" s="22" t="s">
        <v>38</v>
      </c>
      <c r="Y12220" s="28" t="str">
        <f t="shared" si="6465"/>
        <v/>
      </c>
      <c r="Z12220" s="28" t="str">
        <f t="shared" si="6466"/>
        <v/>
      </c>
      <c r="AA12220" s="28" t="str">
        <f>IF(R12220&lt;S12220+U12220,"期末实有头数应大于等于能繁母畜+种公畜","")</f>
        <v/>
      </c>
      <c r="AB12220" s="28"/>
      <c r="AC12220" s="28" t="str">
        <f>IF(R12220&lt;V12220+W12220,"期末实有头数应大于等于良种+改良种","")</f>
        <v/>
      </c>
    </row>
    <row r="12221" spans="2:29">
      <c r="B12221" s="19"/>
      <c r="C12221" s="30"/>
      <c r="D12221" s="19" t="s">
        <v>49</v>
      </c>
      <c r="E12221" s="20" t="s">
        <v>47</v>
      </c>
      <c r="F12221" s="19">
        <v>13</v>
      </c>
      <c r="R12221" s="21">
        <f>G12221+I12221+J12221+K12221-L12221-M12221-N12221-Q12221</f>
        <v>0</v>
      </c>
      <c r="T12221" s="22" t="s">
        <v>38</v>
      </c>
      <c r="V12221" s="22" t="s">
        <v>38</v>
      </c>
      <c r="W12221" s="22" t="s">
        <v>38</v>
      </c>
      <c r="Y12221" s="28" t="str">
        <f t="shared" si="6465"/>
        <v/>
      </c>
      <c r="Z12221" s="28" t="str">
        <f t="shared" si="6466"/>
        <v/>
      </c>
      <c r="AA12221" s="28" t="str">
        <f>IF(R12221&lt;S12221+U12221,"期末实有头数应大于等于能繁母畜+种公畜","")</f>
        <v/>
      </c>
      <c r="AB12221" s="28"/>
      <c r="AC12221" s="28"/>
    </row>
    <row r="12222" spans="2:29">
      <c r="B12222" s="19"/>
      <c r="C12222" s="30"/>
      <c r="D12222" s="19" t="s">
        <v>50</v>
      </c>
      <c r="E12222" s="20" t="s">
        <v>47</v>
      </c>
      <c r="F12222" s="19">
        <v>14</v>
      </c>
      <c r="H12222" s="22" t="s">
        <v>38</v>
      </c>
      <c r="I12222" s="22" t="s">
        <v>38</v>
      </c>
      <c r="J12222" s="22" t="s">
        <v>38</v>
      </c>
      <c r="K12222" s="22" t="s">
        <v>38</v>
      </c>
      <c r="L12222" s="22" t="s">
        <v>38</v>
      </c>
      <c r="M12222" s="22" t="s">
        <v>38</v>
      </c>
      <c r="N12222" s="22" t="s">
        <v>38</v>
      </c>
      <c r="O12222" s="22" t="s">
        <v>38</v>
      </c>
      <c r="P12222" s="22" t="s">
        <v>38</v>
      </c>
      <c r="Q12222" s="22" t="s">
        <v>38</v>
      </c>
      <c r="R12222" s="24"/>
      <c r="T12222" s="22" t="s">
        <v>38</v>
      </c>
      <c r="U12222" s="22" t="s">
        <v>38</v>
      </c>
      <c r="V12222" s="22" t="s">
        <v>38</v>
      </c>
      <c r="W12222" s="22" t="s">
        <v>38</v>
      </c>
      <c r="Y12222" s="28" t="str">
        <f t="shared" si="6465"/>
        <v/>
      </c>
      <c r="Z12222" s="28"/>
      <c r="AA12222" s="28"/>
      <c r="AB12222" s="28"/>
      <c r="AC12222" s="28"/>
    </row>
    <row r="12223" spans="2:29">
      <c r="B12223" s="19"/>
      <c r="C12223" s="30"/>
      <c r="D12223" s="19" t="s">
        <v>51</v>
      </c>
      <c r="E12223" s="20" t="s">
        <v>47</v>
      </c>
      <c r="F12223" s="19">
        <v>15</v>
      </c>
      <c r="H12223" s="22" t="s">
        <v>38</v>
      </c>
      <c r="I12223" s="22" t="s">
        <v>38</v>
      </c>
      <c r="J12223" s="22" t="s">
        <v>38</v>
      </c>
      <c r="K12223" s="22" t="s">
        <v>38</v>
      </c>
      <c r="L12223" s="22" t="s">
        <v>38</v>
      </c>
      <c r="M12223" s="22" t="s">
        <v>38</v>
      </c>
      <c r="N12223" s="22" t="s">
        <v>38</v>
      </c>
      <c r="O12223" s="22" t="s">
        <v>38</v>
      </c>
      <c r="P12223" s="22" t="s">
        <v>38</v>
      </c>
      <c r="Q12223" s="22" t="s">
        <v>38</v>
      </c>
      <c r="R12223" s="24"/>
      <c r="T12223" s="22" t="s">
        <v>38</v>
      </c>
      <c r="U12223" s="22" t="s">
        <v>38</v>
      </c>
      <c r="V12223" s="22" t="s">
        <v>38</v>
      </c>
      <c r="W12223" s="22" t="s">
        <v>38</v>
      </c>
      <c r="Y12223" s="28" t="str">
        <f t="shared" si="6465"/>
        <v/>
      </c>
      <c r="Z12223" s="28"/>
      <c r="AA12223" s="28"/>
      <c r="AB12223" s="28"/>
      <c r="AC12223" s="28"/>
    </row>
    <row r="12224" spans="2:29">
      <c r="B12224" s="19"/>
      <c r="C12224" s="30"/>
      <c r="D12224" s="19" t="s">
        <v>52</v>
      </c>
      <c r="E12224" s="20" t="s">
        <v>47</v>
      </c>
      <c r="F12224" s="19">
        <v>16</v>
      </c>
      <c r="R12224" s="21">
        <f>G12224+I12224+J12224+K12224-L12224-M12224-N12224-Q12224</f>
        <v>0</v>
      </c>
      <c r="T12224" s="22" t="s">
        <v>38</v>
      </c>
      <c r="Y12224" s="28" t="str">
        <f t="shared" si="6465"/>
        <v/>
      </c>
      <c r="Z12224" s="28" t="str">
        <f>IF(N12224&lt;O12224+P12224,"出卖应大于等于出卖肉畜+出卖仔畜","")</f>
        <v/>
      </c>
      <c r="AA12224" s="28" t="str">
        <f t="shared" ref="AA12224:AA12233" si="6470">IF(R12224&lt;S12224+U12224,"期末实有头数应大于等于能繁母畜+种公畜","")</f>
        <v/>
      </c>
      <c r="AB12224" s="28"/>
      <c r="AC12224" s="28" t="str">
        <f t="shared" ref="AC12224:AC12229" si="6471">IF(R12224&lt;V12224+W12224,"期末实有头数应大于等于良种+改良种","")</f>
        <v/>
      </c>
    </row>
    <row r="12225" spans="2:29">
      <c r="B12225" s="19"/>
      <c r="C12225" s="30"/>
      <c r="D12225" s="19" t="s">
        <v>53</v>
      </c>
      <c r="E12225" s="18" t="s">
        <v>33</v>
      </c>
      <c r="F12225" s="19">
        <v>17</v>
      </c>
      <c r="R12225" s="21">
        <f>G12225+I12225+J12225+K12225-L12225-M12225-N12225-Q12225</f>
        <v>0</v>
      </c>
      <c r="T12225" s="22" t="s">
        <v>38</v>
      </c>
      <c r="Y12225" s="28" t="str">
        <f t="shared" si="6465"/>
        <v/>
      </c>
      <c r="Z12225" s="28" t="str">
        <f>IF(N12225&lt;O12225+P12225,"出卖应大于等于出卖肉畜+出卖仔畜","")</f>
        <v/>
      </c>
      <c r="AA12225" s="28" t="str">
        <f t="shared" si="6470"/>
        <v/>
      </c>
      <c r="AB12225" s="28"/>
      <c r="AC12225" s="28" t="str">
        <f t="shared" si="6471"/>
        <v/>
      </c>
    </row>
    <row r="12226" spans="2:29">
      <c r="B12226" s="18"/>
      <c r="C12226" s="29"/>
      <c r="D12226" s="19" t="s">
        <v>32</v>
      </c>
      <c r="E12226" s="20" t="s">
        <v>33</v>
      </c>
      <c r="F12226" s="19">
        <v>1</v>
      </c>
      <c r="G12226" s="21">
        <f t="shared" ref="G12226:S12226" si="6472">G12227+G12242</f>
        <v>0</v>
      </c>
      <c r="H12226" s="21">
        <f t="shared" si="6472"/>
        <v>0</v>
      </c>
      <c r="I12226" s="21">
        <f t="shared" si="6472"/>
        <v>0</v>
      </c>
      <c r="J12226" s="21">
        <f t="shared" si="6472"/>
        <v>0</v>
      </c>
      <c r="K12226" s="21">
        <f t="shared" si="6472"/>
        <v>0</v>
      </c>
      <c r="L12226" s="21">
        <f t="shared" si="6472"/>
        <v>0</v>
      </c>
      <c r="M12226" s="21">
        <f t="shared" si="6472"/>
        <v>0</v>
      </c>
      <c r="N12226" s="21">
        <f t="shared" si="6472"/>
        <v>0</v>
      </c>
      <c r="O12226" s="21">
        <f t="shared" si="6472"/>
        <v>0</v>
      </c>
      <c r="P12226" s="21">
        <f t="shared" si="6472"/>
        <v>0</v>
      </c>
      <c r="Q12226" s="21">
        <f t="shared" si="6472"/>
        <v>0</v>
      </c>
      <c r="R12226" s="21">
        <f t="shared" si="6472"/>
        <v>0</v>
      </c>
      <c r="S12226" s="21">
        <f t="shared" si="6472"/>
        <v>0</v>
      </c>
      <c r="T12226" s="21">
        <f>T12227</f>
        <v>0</v>
      </c>
      <c r="U12226" s="21">
        <f>U12227+U12242</f>
        <v>0</v>
      </c>
      <c r="V12226" s="21">
        <f>V12227+V12242</f>
        <v>0</v>
      </c>
      <c r="W12226" s="21">
        <f>W12227+W12242</f>
        <v>0</v>
      </c>
      <c r="Y12226" s="28" t="str">
        <f t="shared" si="6465"/>
        <v/>
      </c>
      <c r="Z12226" s="28" t="str">
        <f>IF(N12226&lt;O12226+P12226,"出卖应大于等于出卖肉畜+出卖仔畜","")</f>
        <v/>
      </c>
      <c r="AA12226" s="28" t="str">
        <f t="shared" si="6470"/>
        <v/>
      </c>
      <c r="AB12226" s="28" t="str">
        <f>IF(R12226&lt;T12226,"期末实有头数应大于等于耕役畜","")</f>
        <v/>
      </c>
      <c r="AC12226" s="28" t="str">
        <f t="shared" si="6471"/>
        <v/>
      </c>
    </row>
    <row r="12227" spans="2:29">
      <c r="B12227" s="19"/>
      <c r="C12227" s="30"/>
      <c r="D12227" s="19" t="s">
        <v>34</v>
      </c>
      <c r="E12227" s="20" t="s">
        <v>33</v>
      </c>
      <c r="F12227" s="19">
        <v>2</v>
      </c>
      <c r="G12227" s="21">
        <f t="shared" ref="G12227:S12227" si="6473">G12228+G12236</f>
        <v>0</v>
      </c>
      <c r="H12227" s="21">
        <f t="shared" si="6473"/>
        <v>0</v>
      </c>
      <c r="I12227" s="21">
        <f t="shared" si="6473"/>
        <v>0</v>
      </c>
      <c r="J12227" s="21">
        <f t="shared" si="6473"/>
        <v>0</v>
      </c>
      <c r="K12227" s="21">
        <f t="shared" si="6473"/>
        <v>0</v>
      </c>
      <c r="L12227" s="21">
        <f t="shared" si="6473"/>
        <v>0</v>
      </c>
      <c r="M12227" s="21">
        <f t="shared" si="6473"/>
        <v>0</v>
      </c>
      <c r="N12227" s="21">
        <f t="shared" si="6473"/>
        <v>0</v>
      </c>
      <c r="O12227" s="21">
        <f t="shared" si="6473"/>
        <v>0</v>
      </c>
      <c r="P12227" s="21">
        <f t="shared" si="6473"/>
        <v>0</v>
      </c>
      <c r="Q12227" s="21">
        <f t="shared" si="6473"/>
        <v>0</v>
      </c>
      <c r="R12227" s="21">
        <f t="shared" si="6473"/>
        <v>0</v>
      </c>
      <c r="S12227" s="21">
        <f t="shared" si="6473"/>
        <v>0</v>
      </c>
      <c r="T12227" s="21">
        <f>T12228</f>
        <v>0</v>
      </c>
      <c r="U12227" s="21">
        <f>U12228+U12236</f>
        <v>0</v>
      </c>
      <c r="V12227" s="21">
        <f>V12228+V12236</f>
        <v>0</v>
      </c>
      <c r="W12227" s="21">
        <f>W12228+W12236</f>
        <v>0</v>
      </c>
      <c r="Y12227" s="28" t="str">
        <f t="shared" ref="Y12227:Y12243" si="6474">IF(H12227&lt;I12227,"繁殖仔畜应大于等于成活","")</f>
        <v/>
      </c>
      <c r="Z12227" s="28" t="str">
        <f t="shared" ref="Z12227:Z12238" si="6475">IF(N12227&lt;O12227+P12227,"出卖应大于等于出卖肉畜+出卖仔畜","")</f>
        <v/>
      </c>
      <c r="AA12227" s="28" t="str">
        <f t="shared" si="6470"/>
        <v/>
      </c>
      <c r="AB12227" s="28" t="str">
        <f>IF(R12227&lt;T12227,"期末实有头数应大于等于耕役畜","")</f>
        <v/>
      </c>
      <c r="AC12227" s="28" t="str">
        <f t="shared" si="6471"/>
        <v/>
      </c>
    </row>
    <row r="12228" spans="2:29">
      <c r="B12228" s="19"/>
      <c r="C12228" s="30"/>
      <c r="D12228" s="19" t="s">
        <v>35</v>
      </c>
      <c r="E12228" s="20" t="s">
        <v>33</v>
      </c>
      <c r="F12228" s="19">
        <v>3</v>
      </c>
      <c r="G12228" s="21">
        <f t="shared" ref="G12228:R12228" si="6476">G12229+G12232+G12233+G12234+G12235</f>
        <v>0</v>
      </c>
      <c r="H12228" s="21">
        <f t="shared" si="6476"/>
        <v>0</v>
      </c>
      <c r="I12228" s="21">
        <f t="shared" si="6476"/>
        <v>0</v>
      </c>
      <c r="J12228" s="21">
        <f t="shared" si="6476"/>
        <v>0</v>
      </c>
      <c r="K12228" s="21">
        <f t="shared" si="6476"/>
        <v>0</v>
      </c>
      <c r="L12228" s="21">
        <f t="shared" si="6476"/>
        <v>0</v>
      </c>
      <c r="M12228" s="21">
        <f t="shared" si="6476"/>
        <v>0</v>
      </c>
      <c r="N12228" s="21">
        <f t="shared" si="6476"/>
        <v>0</v>
      </c>
      <c r="O12228" s="21">
        <f t="shared" si="6476"/>
        <v>0</v>
      </c>
      <c r="P12228" s="21">
        <f t="shared" si="6476"/>
        <v>0</v>
      </c>
      <c r="Q12228" s="21">
        <f t="shared" si="6476"/>
        <v>0</v>
      </c>
      <c r="R12228" s="21">
        <f t="shared" si="6476"/>
        <v>0</v>
      </c>
      <c r="S12228" s="21">
        <f>S12229+S12232+S12233+S12235</f>
        <v>0</v>
      </c>
      <c r="T12228" s="21">
        <f>T12229+T12232+T12233+T12234+T12235</f>
        <v>0</v>
      </c>
      <c r="U12228" s="21">
        <f>U12229+U12232+U12233+U12235</f>
        <v>0</v>
      </c>
      <c r="V12228" s="21">
        <f>V12229+V12232+V12233+V12235</f>
        <v>0</v>
      </c>
      <c r="W12228" s="21">
        <f>W12229+W12232+W12233+W12235</f>
        <v>0</v>
      </c>
      <c r="Y12228" s="28" t="str">
        <f t="shared" si="6474"/>
        <v/>
      </c>
      <c r="Z12228" s="28" t="str">
        <f t="shared" si="6475"/>
        <v/>
      </c>
      <c r="AA12228" s="28" t="str">
        <f t="shared" si="6470"/>
        <v/>
      </c>
      <c r="AB12228" s="28" t="str">
        <f>IF(R12228&lt;T12228,"期末实有头数应大于等于耕役畜","")</f>
        <v/>
      </c>
      <c r="AC12228" s="28" t="str">
        <f t="shared" si="6471"/>
        <v/>
      </c>
    </row>
    <row r="12229" spans="2:29">
      <c r="B12229" s="19"/>
      <c r="C12229" s="30"/>
      <c r="D12229" s="19" t="s">
        <v>36</v>
      </c>
      <c r="E12229" s="20" t="s">
        <v>33</v>
      </c>
      <c r="F12229" s="19">
        <v>4</v>
      </c>
      <c r="R12229" s="21">
        <f>G12229+I12229+J12229+K12229-L12229-M12229-N12229-Q12229</f>
        <v>0</v>
      </c>
      <c r="Y12229" s="28" t="str">
        <f t="shared" si="6474"/>
        <v/>
      </c>
      <c r="Z12229" s="28" t="str">
        <f t="shared" si="6475"/>
        <v/>
      </c>
      <c r="AA12229" s="28" t="str">
        <f t="shared" si="6470"/>
        <v/>
      </c>
      <c r="AB12229" s="28" t="str">
        <f>IF(R12229&lt;T12229,"期末实有头数应大于等于耕役畜","")</f>
        <v/>
      </c>
      <c r="AC12229" s="28" t="str">
        <f t="shared" si="6471"/>
        <v/>
      </c>
    </row>
    <row r="12230" spans="2:29">
      <c r="B12230" s="19"/>
      <c r="C12230" s="30"/>
      <c r="D12230" s="19" t="s">
        <v>37</v>
      </c>
      <c r="E12230" s="20" t="s">
        <v>33</v>
      </c>
      <c r="F12230" s="19">
        <v>5</v>
      </c>
      <c r="R12230" s="21">
        <f t="shared" ref="R12230:R12235" si="6477">G12230+I12230+J12230+K12230-L12230-M12230-N12230-Q12230</f>
        <v>0</v>
      </c>
      <c r="T12230" s="22" t="s">
        <v>38</v>
      </c>
      <c r="V12230" s="22" t="s">
        <v>38</v>
      </c>
      <c r="W12230" s="22" t="s">
        <v>38</v>
      </c>
      <c r="Y12230" s="28" t="str">
        <f t="shared" si="6474"/>
        <v/>
      </c>
      <c r="Z12230" s="28" t="str">
        <f t="shared" si="6475"/>
        <v/>
      </c>
      <c r="AA12230" s="28" t="str">
        <f t="shared" si="6470"/>
        <v/>
      </c>
      <c r="AB12230" s="28"/>
      <c r="AC12230" s="28"/>
    </row>
    <row r="12231" spans="2:29">
      <c r="B12231" s="19"/>
      <c r="C12231" s="30"/>
      <c r="D12231" s="19" t="s">
        <v>39</v>
      </c>
      <c r="E12231" s="20" t="s">
        <v>33</v>
      </c>
      <c r="F12231" s="19">
        <v>6</v>
      </c>
      <c r="R12231" s="21">
        <f t="shared" si="6477"/>
        <v>0</v>
      </c>
      <c r="T12231" s="22" t="s">
        <v>38</v>
      </c>
      <c r="V12231" s="22" t="s">
        <v>38</v>
      </c>
      <c r="W12231" s="22" t="s">
        <v>38</v>
      </c>
      <c r="Y12231" s="28" t="str">
        <f t="shared" si="6474"/>
        <v/>
      </c>
      <c r="Z12231" s="28" t="str">
        <f t="shared" si="6475"/>
        <v/>
      </c>
      <c r="AA12231" s="28" t="str">
        <f t="shared" si="6470"/>
        <v/>
      </c>
      <c r="AB12231" s="28"/>
      <c r="AC12231" s="28"/>
    </row>
    <row r="12232" spans="2:29">
      <c r="B12232" s="19"/>
      <c r="C12232" s="30"/>
      <c r="D12232" s="19" t="s">
        <v>40</v>
      </c>
      <c r="E12232" s="20" t="s">
        <v>41</v>
      </c>
      <c r="F12232" s="19">
        <v>7</v>
      </c>
      <c r="R12232" s="21">
        <f t="shared" si="6477"/>
        <v>0</v>
      </c>
      <c r="Y12232" s="28" t="str">
        <f t="shared" si="6474"/>
        <v/>
      </c>
      <c r="Z12232" s="28" t="str">
        <f t="shared" si="6475"/>
        <v/>
      </c>
      <c r="AA12232" s="28" t="str">
        <f t="shared" si="6470"/>
        <v/>
      </c>
      <c r="AB12232" s="28" t="str">
        <f>IF(R12232&lt;T12232,"期末实有头数应大于等于耕役畜","")</f>
        <v/>
      </c>
      <c r="AC12232" s="28" t="str">
        <f>IF(R12232&lt;V12232+W12232,"期末实有头数应大于等于良种+改良种","")</f>
        <v/>
      </c>
    </row>
    <row r="12233" spans="2:29">
      <c r="B12233" s="19"/>
      <c r="C12233" s="30"/>
      <c r="D12233" s="19" t="s">
        <v>42</v>
      </c>
      <c r="E12233" s="20" t="s">
        <v>33</v>
      </c>
      <c r="F12233" s="19">
        <v>8</v>
      </c>
      <c r="R12233" s="21">
        <f t="shared" si="6477"/>
        <v>0</v>
      </c>
      <c r="Y12233" s="28" t="str">
        <f t="shared" si="6474"/>
        <v/>
      </c>
      <c r="Z12233" s="28" t="str">
        <f t="shared" si="6475"/>
        <v/>
      </c>
      <c r="AA12233" s="28" t="str">
        <f t="shared" si="6470"/>
        <v/>
      </c>
      <c r="AB12233" s="28" t="str">
        <f>IF(R12233&lt;T12233,"期末实有头数应大于等于耕役畜","")</f>
        <v/>
      </c>
      <c r="AC12233" s="28" t="str">
        <f>IF(R12233&lt;V12233+W12233,"期末实有头数应大于等于良种+改良种","")</f>
        <v/>
      </c>
    </row>
    <row r="12234" spans="2:29">
      <c r="B12234" s="19"/>
      <c r="C12234" s="30"/>
      <c r="D12234" s="19" t="s">
        <v>43</v>
      </c>
      <c r="E12234" s="20" t="s">
        <v>33</v>
      </c>
      <c r="F12234" s="19">
        <v>9</v>
      </c>
      <c r="R12234" s="21">
        <f t="shared" si="6477"/>
        <v>0</v>
      </c>
      <c r="S12234" s="22" t="s">
        <v>38</v>
      </c>
      <c r="U12234" s="22" t="s">
        <v>38</v>
      </c>
      <c r="V12234" s="22" t="s">
        <v>38</v>
      </c>
      <c r="W12234" s="22" t="s">
        <v>38</v>
      </c>
      <c r="Y12234" s="28" t="str">
        <f t="shared" si="6474"/>
        <v/>
      </c>
      <c r="Z12234" s="28" t="str">
        <f t="shared" si="6475"/>
        <v/>
      </c>
      <c r="AA12234" s="28"/>
      <c r="AB12234" s="28" t="str">
        <f>IF(R12234&lt;T12234,"期末实有头数应大于等于耕役畜","")</f>
        <v/>
      </c>
      <c r="AC12234" s="28"/>
    </row>
    <row r="12235" spans="2:29">
      <c r="B12235" s="19"/>
      <c r="C12235" s="30"/>
      <c r="D12235" s="19" t="s">
        <v>44</v>
      </c>
      <c r="E12235" s="20" t="s">
        <v>45</v>
      </c>
      <c r="F12235" s="19">
        <v>10</v>
      </c>
      <c r="R12235" s="21">
        <f t="shared" si="6477"/>
        <v>0</v>
      </c>
      <c r="Y12235" s="28" t="str">
        <f t="shared" si="6474"/>
        <v/>
      </c>
      <c r="Z12235" s="28" t="str">
        <f t="shared" si="6475"/>
        <v/>
      </c>
      <c r="AA12235" s="28" t="str">
        <f>IF(R12235&lt;S12235+U12235,"期末实有头数应大于等于能繁母畜+种公畜","")</f>
        <v/>
      </c>
      <c r="AB12235" s="28" t="str">
        <f>IF(R12235&lt;T12235,"期末实有头数应大于等于耕役畜","")</f>
        <v/>
      </c>
      <c r="AC12235" s="28" t="str">
        <f>IF(R12235&lt;V12235+W12235,"期末实有头数应大于等于良种+改良种","")</f>
        <v/>
      </c>
    </row>
    <row r="12236" spans="2:29">
      <c r="B12236" s="19"/>
      <c r="C12236" s="30"/>
      <c r="D12236" s="19" t="s">
        <v>46</v>
      </c>
      <c r="E12236" s="20" t="s">
        <v>47</v>
      </c>
      <c r="F12236" s="19">
        <v>11</v>
      </c>
      <c r="G12236" s="21">
        <f t="shared" ref="G12236:S12236" si="6478">G12237+G12241</f>
        <v>0</v>
      </c>
      <c r="H12236" s="21">
        <f t="shared" si="6478"/>
        <v>0</v>
      </c>
      <c r="I12236" s="21">
        <f t="shared" si="6478"/>
        <v>0</v>
      </c>
      <c r="J12236" s="21">
        <f t="shared" si="6478"/>
        <v>0</v>
      </c>
      <c r="K12236" s="21">
        <f t="shared" si="6478"/>
        <v>0</v>
      </c>
      <c r="L12236" s="21">
        <f t="shared" si="6478"/>
        <v>0</v>
      </c>
      <c r="M12236" s="21">
        <f t="shared" si="6478"/>
        <v>0</v>
      </c>
      <c r="N12236" s="21">
        <f t="shared" si="6478"/>
        <v>0</v>
      </c>
      <c r="O12236" s="21">
        <f t="shared" si="6478"/>
        <v>0</v>
      </c>
      <c r="P12236" s="21">
        <f t="shared" si="6478"/>
        <v>0</v>
      </c>
      <c r="Q12236" s="21">
        <f t="shared" si="6478"/>
        <v>0</v>
      </c>
      <c r="R12236" s="23">
        <f t="shared" si="6478"/>
        <v>0</v>
      </c>
      <c r="S12236" s="21">
        <f t="shared" si="6478"/>
        <v>0</v>
      </c>
      <c r="T12236" s="22" t="s">
        <v>38</v>
      </c>
      <c r="U12236" s="21">
        <f>U12237+U12241</f>
        <v>0</v>
      </c>
      <c r="V12236" s="21">
        <f>V12237+V12241</f>
        <v>0</v>
      </c>
      <c r="W12236" s="21">
        <f>W12237+W12241</f>
        <v>0</v>
      </c>
      <c r="Y12236" s="28" t="str">
        <f t="shared" si="6474"/>
        <v/>
      </c>
      <c r="Z12236" s="28" t="str">
        <f t="shared" si="6475"/>
        <v/>
      </c>
      <c r="AA12236" s="28" t="str">
        <f>IF(R12236&lt;S12236+U12236,"期末实有头数应大于等于能繁母畜+种公畜","")</f>
        <v/>
      </c>
      <c r="AB12236" s="28"/>
      <c r="AC12236" s="28" t="str">
        <f>IF(R12236&lt;V12236+W12236,"期末实有头数应大于等于良种+改良种","")</f>
        <v/>
      </c>
    </row>
    <row r="12237" spans="2:29">
      <c r="B12237" s="19"/>
      <c r="C12237" s="30"/>
      <c r="D12237" s="19" t="s">
        <v>48</v>
      </c>
      <c r="E12237" s="20" t="s">
        <v>47</v>
      </c>
      <c r="F12237" s="19">
        <v>12</v>
      </c>
      <c r="R12237" s="21">
        <f>G12237+I12237+J12237+K12237-L12237-M12237-N12237-Q12237</f>
        <v>0</v>
      </c>
      <c r="T12237" s="22" t="s">
        <v>38</v>
      </c>
      <c r="Y12237" s="28" t="str">
        <f t="shared" si="6474"/>
        <v/>
      </c>
      <c r="Z12237" s="28" t="str">
        <f t="shared" si="6475"/>
        <v/>
      </c>
      <c r="AA12237" s="28" t="str">
        <f>IF(R12237&lt;S12237+U12237,"期末实有头数应大于等于能繁母畜+种公畜","")</f>
        <v/>
      </c>
      <c r="AB12237" s="28"/>
      <c r="AC12237" s="28" t="str">
        <f>IF(R12237&lt;V12237+W12237,"期末实有头数应大于等于良种+改良种","")</f>
        <v/>
      </c>
    </row>
    <row r="12238" spans="2:29">
      <c r="B12238" s="19"/>
      <c r="C12238" s="30"/>
      <c r="D12238" s="19" t="s">
        <v>49</v>
      </c>
      <c r="E12238" s="20" t="s">
        <v>47</v>
      </c>
      <c r="F12238" s="19">
        <v>13</v>
      </c>
      <c r="R12238" s="21">
        <f>G12238+I12238+J12238+K12238-L12238-M12238-N12238-Q12238</f>
        <v>0</v>
      </c>
      <c r="T12238" s="22" t="s">
        <v>38</v>
      </c>
      <c r="V12238" s="22" t="s">
        <v>38</v>
      </c>
      <c r="W12238" s="22" t="s">
        <v>38</v>
      </c>
      <c r="Y12238" s="28" t="str">
        <f t="shared" si="6474"/>
        <v/>
      </c>
      <c r="Z12238" s="28" t="str">
        <f t="shared" si="6475"/>
        <v/>
      </c>
      <c r="AA12238" s="28" t="str">
        <f>IF(R12238&lt;S12238+U12238,"期末实有头数应大于等于能繁母畜+种公畜","")</f>
        <v/>
      </c>
      <c r="AB12238" s="28"/>
      <c r="AC12238" s="28"/>
    </row>
    <row r="12239" spans="2:29">
      <c r="B12239" s="19"/>
      <c r="C12239" s="30"/>
      <c r="D12239" s="19" t="s">
        <v>50</v>
      </c>
      <c r="E12239" s="20" t="s">
        <v>47</v>
      </c>
      <c r="F12239" s="19">
        <v>14</v>
      </c>
      <c r="H12239" s="22" t="s">
        <v>38</v>
      </c>
      <c r="I12239" s="22" t="s">
        <v>38</v>
      </c>
      <c r="J12239" s="22" t="s">
        <v>38</v>
      </c>
      <c r="K12239" s="22" t="s">
        <v>38</v>
      </c>
      <c r="L12239" s="22" t="s">
        <v>38</v>
      </c>
      <c r="M12239" s="22" t="s">
        <v>38</v>
      </c>
      <c r="N12239" s="22" t="s">
        <v>38</v>
      </c>
      <c r="O12239" s="22" t="s">
        <v>38</v>
      </c>
      <c r="P12239" s="22" t="s">
        <v>38</v>
      </c>
      <c r="Q12239" s="22" t="s">
        <v>38</v>
      </c>
      <c r="R12239" s="24"/>
      <c r="T12239" s="22" t="s">
        <v>38</v>
      </c>
      <c r="U12239" s="22" t="s">
        <v>38</v>
      </c>
      <c r="V12239" s="22" t="s">
        <v>38</v>
      </c>
      <c r="W12239" s="22" t="s">
        <v>38</v>
      </c>
      <c r="Y12239" s="28" t="str">
        <f t="shared" si="6474"/>
        <v/>
      </c>
      <c r="Z12239" s="28"/>
      <c r="AA12239" s="28"/>
      <c r="AB12239" s="28"/>
      <c r="AC12239" s="28"/>
    </row>
    <row r="12240" spans="2:29">
      <c r="B12240" s="19"/>
      <c r="C12240" s="30"/>
      <c r="D12240" s="19" t="s">
        <v>51</v>
      </c>
      <c r="E12240" s="20" t="s">
        <v>47</v>
      </c>
      <c r="F12240" s="19">
        <v>15</v>
      </c>
      <c r="H12240" s="22" t="s">
        <v>38</v>
      </c>
      <c r="I12240" s="22" t="s">
        <v>38</v>
      </c>
      <c r="J12240" s="22" t="s">
        <v>38</v>
      </c>
      <c r="K12240" s="22" t="s">
        <v>38</v>
      </c>
      <c r="L12240" s="22" t="s">
        <v>38</v>
      </c>
      <c r="M12240" s="22" t="s">
        <v>38</v>
      </c>
      <c r="N12240" s="22" t="s">
        <v>38</v>
      </c>
      <c r="O12240" s="22" t="s">
        <v>38</v>
      </c>
      <c r="P12240" s="22" t="s">
        <v>38</v>
      </c>
      <c r="Q12240" s="22" t="s">
        <v>38</v>
      </c>
      <c r="R12240" s="24"/>
      <c r="T12240" s="22" t="s">
        <v>38</v>
      </c>
      <c r="U12240" s="22" t="s">
        <v>38</v>
      </c>
      <c r="V12240" s="22" t="s">
        <v>38</v>
      </c>
      <c r="W12240" s="22" t="s">
        <v>38</v>
      </c>
      <c r="Y12240" s="28" t="str">
        <f t="shared" si="6474"/>
        <v/>
      </c>
      <c r="Z12240" s="28"/>
      <c r="AA12240" s="28"/>
      <c r="AB12240" s="28"/>
      <c r="AC12240" s="28"/>
    </row>
    <row r="12241" spans="2:29">
      <c r="B12241" s="19"/>
      <c r="C12241" s="30"/>
      <c r="D12241" s="19" t="s">
        <v>52</v>
      </c>
      <c r="E12241" s="20" t="s">
        <v>47</v>
      </c>
      <c r="F12241" s="19">
        <v>16</v>
      </c>
      <c r="R12241" s="21">
        <f>G12241+I12241+J12241+K12241-L12241-M12241-N12241-Q12241</f>
        <v>0</v>
      </c>
      <c r="T12241" s="22" t="s">
        <v>38</v>
      </c>
      <c r="Y12241" s="28" t="str">
        <f t="shared" si="6474"/>
        <v/>
      </c>
      <c r="Z12241" s="28" t="str">
        <f>IF(N12241&lt;O12241+P12241,"出卖应大于等于出卖肉畜+出卖仔畜","")</f>
        <v/>
      </c>
      <c r="AA12241" s="28" t="str">
        <f t="shared" ref="AA12241:AA12250" si="6479">IF(R12241&lt;S12241+U12241,"期末实有头数应大于等于能繁母畜+种公畜","")</f>
        <v/>
      </c>
      <c r="AB12241" s="28"/>
      <c r="AC12241" s="28" t="str">
        <f t="shared" ref="AC12241:AC12246" si="6480">IF(R12241&lt;V12241+W12241,"期末实有头数应大于等于良种+改良种","")</f>
        <v/>
      </c>
    </row>
    <row r="12242" spans="2:29">
      <c r="B12242" s="19"/>
      <c r="C12242" s="30"/>
      <c r="D12242" s="19" t="s">
        <v>53</v>
      </c>
      <c r="E12242" s="18" t="s">
        <v>33</v>
      </c>
      <c r="F12242" s="19">
        <v>17</v>
      </c>
      <c r="R12242" s="21">
        <f>G12242+I12242+J12242+K12242-L12242-M12242-N12242-Q12242</f>
        <v>0</v>
      </c>
      <c r="T12242" s="22" t="s">
        <v>38</v>
      </c>
      <c r="Y12242" s="28" t="str">
        <f t="shared" si="6474"/>
        <v/>
      </c>
      <c r="Z12242" s="28" t="str">
        <f>IF(N12242&lt;O12242+P12242,"出卖应大于等于出卖肉畜+出卖仔畜","")</f>
        <v/>
      </c>
      <c r="AA12242" s="28" t="str">
        <f t="shared" si="6479"/>
        <v/>
      </c>
      <c r="AB12242" s="28"/>
      <c r="AC12242" s="28" t="str">
        <f t="shared" si="6480"/>
        <v/>
      </c>
    </row>
    <row r="12243" spans="2:29">
      <c r="B12243" s="18"/>
      <c r="C12243" s="29"/>
      <c r="D12243" s="19" t="s">
        <v>32</v>
      </c>
      <c r="E12243" s="20" t="s">
        <v>33</v>
      </c>
      <c r="F12243" s="19">
        <v>1</v>
      </c>
      <c r="G12243" s="21">
        <f t="shared" ref="G12243:S12243" si="6481">G12244+G12259</f>
        <v>0</v>
      </c>
      <c r="H12243" s="21">
        <f t="shared" si="6481"/>
        <v>0</v>
      </c>
      <c r="I12243" s="21">
        <f t="shared" si="6481"/>
        <v>0</v>
      </c>
      <c r="J12243" s="21">
        <f t="shared" si="6481"/>
        <v>0</v>
      </c>
      <c r="K12243" s="21">
        <f t="shared" si="6481"/>
        <v>0</v>
      </c>
      <c r="L12243" s="21">
        <f t="shared" si="6481"/>
        <v>0</v>
      </c>
      <c r="M12243" s="21">
        <f t="shared" si="6481"/>
        <v>0</v>
      </c>
      <c r="N12243" s="21">
        <f t="shared" si="6481"/>
        <v>0</v>
      </c>
      <c r="O12243" s="21">
        <f t="shared" si="6481"/>
        <v>0</v>
      </c>
      <c r="P12243" s="21">
        <f t="shared" si="6481"/>
        <v>0</v>
      </c>
      <c r="Q12243" s="21">
        <f t="shared" si="6481"/>
        <v>0</v>
      </c>
      <c r="R12243" s="21">
        <f t="shared" si="6481"/>
        <v>0</v>
      </c>
      <c r="S12243" s="21">
        <f t="shared" si="6481"/>
        <v>0</v>
      </c>
      <c r="T12243" s="21">
        <f>T12244</f>
        <v>0</v>
      </c>
      <c r="U12243" s="21">
        <f>U12244+U12259</f>
        <v>0</v>
      </c>
      <c r="V12243" s="21">
        <f>V12244+V12259</f>
        <v>0</v>
      </c>
      <c r="W12243" s="21">
        <f>W12244+W12259</f>
        <v>0</v>
      </c>
      <c r="Y12243" s="28" t="str">
        <f t="shared" si="6474"/>
        <v/>
      </c>
      <c r="Z12243" s="28" t="str">
        <f>IF(N12243&lt;O12243+P12243,"出卖应大于等于出卖肉畜+出卖仔畜","")</f>
        <v/>
      </c>
      <c r="AA12243" s="28" t="str">
        <f t="shared" si="6479"/>
        <v/>
      </c>
      <c r="AB12243" s="28" t="str">
        <f>IF(R12243&lt;T12243,"期末实有头数应大于等于耕役畜","")</f>
        <v/>
      </c>
      <c r="AC12243" s="28" t="str">
        <f t="shared" si="6480"/>
        <v/>
      </c>
    </row>
    <row r="12244" spans="2:29">
      <c r="B12244" s="19"/>
      <c r="C12244" s="30"/>
      <c r="D12244" s="19" t="s">
        <v>34</v>
      </c>
      <c r="E12244" s="20" t="s">
        <v>33</v>
      </c>
      <c r="F12244" s="19">
        <v>2</v>
      </c>
      <c r="G12244" s="21">
        <f t="shared" ref="G12244:S12244" si="6482">G12245+G12253</f>
        <v>0</v>
      </c>
      <c r="H12244" s="21">
        <f t="shared" si="6482"/>
        <v>0</v>
      </c>
      <c r="I12244" s="21">
        <f t="shared" si="6482"/>
        <v>0</v>
      </c>
      <c r="J12244" s="21">
        <f t="shared" si="6482"/>
        <v>0</v>
      </c>
      <c r="K12244" s="21">
        <f t="shared" si="6482"/>
        <v>0</v>
      </c>
      <c r="L12244" s="21">
        <f t="shared" si="6482"/>
        <v>0</v>
      </c>
      <c r="M12244" s="21">
        <f t="shared" si="6482"/>
        <v>0</v>
      </c>
      <c r="N12244" s="21">
        <f t="shared" si="6482"/>
        <v>0</v>
      </c>
      <c r="O12244" s="21">
        <f t="shared" si="6482"/>
        <v>0</v>
      </c>
      <c r="P12244" s="21">
        <f t="shared" si="6482"/>
        <v>0</v>
      </c>
      <c r="Q12244" s="21">
        <f t="shared" si="6482"/>
        <v>0</v>
      </c>
      <c r="R12244" s="21">
        <f t="shared" si="6482"/>
        <v>0</v>
      </c>
      <c r="S12244" s="21">
        <f t="shared" si="6482"/>
        <v>0</v>
      </c>
      <c r="T12244" s="21">
        <f>T12245</f>
        <v>0</v>
      </c>
      <c r="U12244" s="21">
        <f>U12245+U12253</f>
        <v>0</v>
      </c>
      <c r="V12244" s="21">
        <f>V12245+V12253</f>
        <v>0</v>
      </c>
      <c r="W12244" s="21">
        <f>W12245+W12253</f>
        <v>0</v>
      </c>
      <c r="Y12244" s="28" t="str">
        <f t="shared" ref="Y12244:Y12260" si="6483">IF(H12244&lt;I12244,"繁殖仔畜应大于等于成活","")</f>
        <v/>
      </c>
      <c r="Z12244" s="28" t="str">
        <f t="shared" ref="Z12244:Z12255" si="6484">IF(N12244&lt;O12244+P12244,"出卖应大于等于出卖肉畜+出卖仔畜","")</f>
        <v/>
      </c>
      <c r="AA12244" s="28" t="str">
        <f t="shared" si="6479"/>
        <v/>
      </c>
      <c r="AB12244" s="28" t="str">
        <f>IF(R12244&lt;T12244,"期末实有头数应大于等于耕役畜","")</f>
        <v/>
      </c>
      <c r="AC12244" s="28" t="str">
        <f t="shared" si="6480"/>
        <v/>
      </c>
    </row>
    <row r="12245" spans="2:29">
      <c r="B12245" s="19"/>
      <c r="C12245" s="30"/>
      <c r="D12245" s="19" t="s">
        <v>35</v>
      </c>
      <c r="E12245" s="20" t="s">
        <v>33</v>
      </c>
      <c r="F12245" s="19">
        <v>3</v>
      </c>
      <c r="G12245" s="21">
        <f t="shared" ref="G12245:R12245" si="6485">G12246+G12249+G12250+G12251+G12252</f>
        <v>0</v>
      </c>
      <c r="H12245" s="21">
        <f t="shared" si="6485"/>
        <v>0</v>
      </c>
      <c r="I12245" s="21">
        <f t="shared" si="6485"/>
        <v>0</v>
      </c>
      <c r="J12245" s="21">
        <f t="shared" si="6485"/>
        <v>0</v>
      </c>
      <c r="K12245" s="21">
        <f t="shared" si="6485"/>
        <v>0</v>
      </c>
      <c r="L12245" s="21">
        <f t="shared" si="6485"/>
        <v>0</v>
      </c>
      <c r="M12245" s="21">
        <f t="shared" si="6485"/>
        <v>0</v>
      </c>
      <c r="N12245" s="21">
        <f t="shared" si="6485"/>
        <v>0</v>
      </c>
      <c r="O12245" s="21">
        <f t="shared" si="6485"/>
        <v>0</v>
      </c>
      <c r="P12245" s="21">
        <f t="shared" si="6485"/>
        <v>0</v>
      </c>
      <c r="Q12245" s="21">
        <f t="shared" si="6485"/>
        <v>0</v>
      </c>
      <c r="R12245" s="21">
        <f t="shared" si="6485"/>
        <v>0</v>
      </c>
      <c r="S12245" s="21">
        <f>S12246+S12249+S12250+S12252</f>
        <v>0</v>
      </c>
      <c r="T12245" s="21">
        <f>T12246+T12249+T12250+T12251+T12252</f>
        <v>0</v>
      </c>
      <c r="U12245" s="21">
        <f>U12246+U12249+U12250+U12252</f>
        <v>0</v>
      </c>
      <c r="V12245" s="21">
        <f>V12246+V12249+V12250+V12252</f>
        <v>0</v>
      </c>
      <c r="W12245" s="21">
        <f>W12246+W12249+W12250+W12252</f>
        <v>0</v>
      </c>
      <c r="Y12245" s="28" t="str">
        <f t="shared" si="6483"/>
        <v/>
      </c>
      <c r="Z12245" s="28" t="str">
        <f t="shared" si="6484"/>
        <v/>
      </c>
      <c r="AA12245" s="28" t="str">
        <f t="shared" si="6479"/>
        <v/>
      </c>
      <c r="AB12245" s="28" t="str">
        <f>IF(R12245&lt;T12245,"期末实有头数应大于等于耕役畜","")</f>
        <v/>
      </c>
      <c r="AC12245" s="28" t="str">
        <f t="shared" si="6480"/>
        <v/>
      </c>
    </row>
    <row r="12246" spans="2:29">
      <c r="B12246" s="19"/>
      <c r="C12246" s="30"/>
      <c r="D12246" s="19" t="s">
        <v>36</v>
      </c>
      <c r="E12246" s="20" t="s">
        <v>33</v>
      </c>
      <c r="F12246" s="19">
        <v>4</v>
      </c>
      <c r="R12246" s="21">
        <f>G12246+I12246+J12246+K12246-L12246-M12246-N12246-Q12246</f>
        <v>0</v>
      </c>
      <c r="Y12246" s="28" t="str">
        <f t="shared" si="6483"/>
        <v/>
      </c>
      <c r="Z12246" s="28" t="str">
        <f t="shared" si="6484"/>
        <v/>
      </c>
      <c r="AA12246" s="28" t="str">
        <f t="shared" si="6479"/>
        <v/>
      </c>
      <c r="AB12246" s="28" t="str">
        <f>IF(R12246&lt;T12246,"期末实有头数应大于等于耕役畜","")</f>
        <v/>
      </c>
      <c r="AC12246" s="28" t="str">
        <f t="shared" si="6480"/>
        <v/>
      </c>
    </row>
    <row r="12247" spans="2:29">
      <c r="B12247" s="19"/>
      <c r="C12247" s="30"/>
      <c r="D12247" s="19" t="s">
        <v>37</v>
      </c>
      <c r="E12247" s="20" t="s">
        <v>33</v>
      </c>
      <c r="F12247" s="19">
        <v>5</v>
      </c>
      <c r="R12247" s="21">
        <f t="shared" ref="R12247:R12252" si="6486">G12247+I12247+J12247+K12247-L12247-M12247-N12247-Q12247</f>
        <v>0</v>
      </c>
      <c r="T12247" s="22" t="s">
        <v>38</v>
      </c>
      <c r="V12247" s="22" t="s">
        <v>38</v>
      </c>
      <c r="W12247" s="22" t="s">
        <v>38</v>
      </c>
      <c r="Y12247" s="28" t="str">
        <f t="shared" si="6483"/>
        <v/>
      </c>
      <c r="Z12247" s="28" t="str">
        <f t="shared" si="6484"/>
        <v/>
      </c>
      <c r="AA12247" s="28" t="str">
        <f t="shared" si="6479"/>
        <v/>
      </c>
      <c r="AB12247" s="28"/>
      <c r="AC12247" s="28"/>
    </row>
    <row r="12248" spans="2:29">
      <c r="B12248" s="19"/>
      <c r="C12248" s="30"/>
      <c r="D12248" s="19" t="s">
        <v>39</v>
      </c>
      <c r="E12248" s="20" t="s">
        <v>33</v>
      </c>
      <c r="F12248" s="19">
        <v>6</v>
      </c>
      <c r="R12248" s="21">
        <f t="shared" si="6486"/>
        <v>0</v>
      </c>
      <c r="T12248" s="22" t="s">
        <v>38</v>
      </c>
      <c r="V12248" s="22" t="s">
        <v>38</v>
      </c>
      <c r="W12248" s="22" t="s">
        <v>38</v>
      </c>
      <c r="Y12248" s="28" t="str">
        <f t="shared" si="6483"/>
        <v/>
      </c>
      <c r="Z12248" s="28" t="str">
        <f t="shared" si="6484"/>
        <v/>
      </c>
      <c r="AA12248" s="28" t="str">
        <f t="shared" si="6479"/>
        <v/>
      </c>
      <c r="AB12248" s="28"/>
      <c r="AC12248" s="28"/>
    </row>
    <row r="12249" spans="2:29">
      <c r="B12249" s="19"/>
      <c r="C12249" s="30"/>
      <c r="D12249" s="19" t="s">
        <v>40</v>
      </c>
      <c r="E12249" s="20" t="s">
        <v>41</v>
      </c>
      <c r="F12249" s="19">
        <v>7</v>
      </c>
      <c r="R12249" s="21">
        <f t="shared" si="6486"/>
        <v>0</v>
      </c>
      <c r="Y12249" s="28" t="str">
        <f t="shared" si="6483"/>
        <v/>
      </c>
      <c r="Z12249" s="28" t="str">
        <f t="shared" si="6484"/>
        <v/>
      </c>
      <c r="AA12249" s="28" t="str">
        <f t="shared" si="6479"/>
        <v/>
      </c>
      <c r="AB12249" s="28" t="str">
        <f>IF(R12249&lt;T12249,"期末实有头数应大于等于耕役畜","")</f>
        <v/>
      </c>
      <c r="AC12249" s="28" t="str">
        <f>IF(R12249&lt;V12249+W12249,"期末实有头数应大于等于良种+改良种","")</f>
        <v/>
      </c>
    </row>
    <row r="12250" spans="2:29">
      <c r="B12250" s="19"/>
      <c r="C12250" s="30"/>
      <c r="D12250" s="19" t="s">
        <v>42</v>
      </c>
      <c r="E12250" s="20" t="s">
        <v>33</v>
      </c>
      <c r="F12250" s="19">
        <v>8</v>
      </c>
      <c r="R12250" s="21">
        <f t="shared" si="6486"/>
        <v>0</v>
      </c>
      <c r="Y12250" s="28" t="str">
        <f t="shared" si="6483"/>
        <v/>
      </c>
      <c r="Z12250" s="28" t="str">
        <f t="shared" si="6484"/>
        <v/>
      </c>
      <c r="AA12250" s="28" t="str">
        <f t="shared" si="6479"/>
        <v/>
      </c>
      <c r="AB12250" s="28" t="str">
        <f>IF(R12250&lt;T12250,"期末实有头数应大于等于耕役畜","")</f>
        <v/>
      </c>
      <c r="AC12250" s="28" t="str">
        <f>IF(R12250&lt;V12250+W12250,"期末实有头数应大于等于良种+改良种","")</f>
        <v/>
      </c>
    </row>
    <row r="12251" spans="2:29">
      <c r="B12251" s="19"/>
      <c r="C12251" s="30"/>
      <c r="D12251" s="19" t="s">
        <v>43</v>
      </c>
      <c r="E12251" s="20" t="s">
        <v>33</v>
      </c>
      <c r="F12251" s="19">
        <v>9</v>
      </c>
      <c r="R12251" s="21">
        <f t="shared" si="6486"/>
        <v>0</v>
      </c>
      <c r="S12251" s="22" t="s">
        <v>38</v>
      </c>
      <c r="U12251" s="22" t="s">
        <v>38</v>
      </c>
      <c r="V12251" s="22" t="s">
        <v>38</v>
      </c>
      <c r="W12251" s="22" t="s">
        <v>38</v>
      </c>
      <c r="Y12251" s="28" t="str">
        <f t="shared" si="6483"/>
        <v/>
      </c>
      <c r="Z12251" s="28" t="str">
        <f t="shared" si="6484"/>
        <v/>
      </c>
      <c r="AA12251" s="28"/>
      <c r="AB12251" s="28" t="str">
        <f>IF(R12251&lt;T12251,"期末实有头数应大于等于耕役畜","")</f>
        <v/>
      </c>
      <c r="AC12251" s="28"/>
    </row>
    <row r="12252" spans="2:29">
      <c r="B12252" s="19"/>
      <c r="C12252" s="30"/>
      <c r="D12252" s="19" t="s">
        <v>44</v>
      </c>
      <c r="E12252" s="20" t="s">
        <v>45</v>
      </c>
      <c r="F12252" s="19">
        <v>10</v>
      </c>
      <c r="R12252" s="21">
        <f t="shared" si="6486"/>
        <v>0</v>
      </c>
      <c r="Y12252" s="28" t="str">
        <f t="shared" si="6483"/>
        <v/>
      </c>
      <c r="Z12252" s="28" t="str">
        <f t="shared" si="6484"/>
        <v/>
      </c>
      <c r="AA12252" s="28" t="str">
        <f>IF(R12252&lt;S12252+U12252,"期末实有头数应大于等于能繁母畜+种公畜","")</f>
        <v/>
      </c>
      <c r="AB12252" s="28" t="str">
        <f>IF(R12252&lt;T12252,"期末实有头数应大于等于耕役畜","")</f>
        <v/>
      </c>
      <c r="AC12252" s="28" t="str">
        <f>IF(R12252&lt;V12252+W12252,"期末实有头数应大于等于良种+改良种","")</f>
        <v/>
      </c>
    </row>
    <row r="12253" spans="2:29">
      <c r="B12253" s="19"/>
      <c r="C12253" s="30"/>
      <c r="D12253" s="19" t="s">
        <v>46</v>
      </c>
      <c r="E12253" s="20" t="s">
        <v>47</v>
      </c>
      <c r="F12253" s="19">
        <v>11</v>
      </c>
      <c r="G12253" s="21">
        <f t="shared" ref="G12253:S12253" si="6487">G12254+G12258</f>
        <v>0</v>
      </c>
      <c r="H12253" s="21">
        <f t="shared" si="6487"/>
        <v>0</v>
      </c>
      <c r="I12253" s="21">
        <f t="shared" si="6487"/>
        <v>0</v>
      </c>
      <c r="J12253" s="21">
        <f t="shared" si="6487"/>
        <v>0</v>
      </c>
      <c r="K12253" s="21">
        <f t="shared" si="6487"/>
        <v>0</v>
      </c>
      <c r="L12253" s="21">
        <f t="shared" si="6487"/>
        <v>0</v>
      </c>
      <c r="M12253" s="21">
        <f t="shared" si="6487"/>
        <v>0</v>
      </c>
      <c r="N12253" s="21">
        <f t="shared" si="6487"/>
        <v>0</v>
      </c>
      <c r="O12253" s="21">
        <f t="shared" si="6487"/>
        <v>0</v>
      </c>
      <c r="P12253" s="21">
        <f t="shared" si="6487"/>
        <v>0</v>
      </c>
      <c r="Q12253" s="21">
        <f t="shared" si="6487"/>
        <v>0</v>
      </c>
      <c r="R12253" s="23">
        <f t="shared" si="6487"/>
        <v>0</v>
      </c>
      <c r="S12253" s="21">
        <f t="shared" si="6487"/>
        <v>0</v>
      </c>
      <c r="T12253" s="22" t="s">
        <v>38</v>
      </c>
      <c r="U12253" s="21">
        <f>U12254+U12258</f>
        <v>0</v>
      </c>
      <c r="V12253" s="21">
        <f>V12254+V12258</f>
        <v>0</v>
      </c>
      <c r="W12253" s="21">
        <f>W12254+W12258</f>
        <v>0</v>
      </c>
      <c r="Y12253" s="28" t="str">
        <f t="shared" si="6483"/>
        <v/>
      </c>
      <c r="Z12253" s="28" t="str">
        <f t="shared" si="6484"/>
        <v/>
      </c>
      <c r="AA12253" s="28" t="str">
        <f>IF(R12253&lt;S12253+U12253,"期末实有头数应大于等于能繁母畜+种公畜","")</f>
        <v/>
      </c>
      <c r="AB12253" s="28"/>
      <c r="AC12253" s="28" t="str">
        <f>IF(R12253&lt;V12253+W12253,"期末实有头数应大于等于良种+改良种","")</f>
        <v/>
      </c>
    </row>
    <row r="12254" spans="2:29">
      <c r="B12254" s="19"/>
      <c r="C12254" s="30"/>
      <c r="D12254" s="19" t="s">
        <v>48</v>
      </c>
      <c r="E12254" s="20" t="s">
        <v>47</v>
      </c>
      <c r="F12254" s="19">
        <v>12</v>
      </c>
      <c r="R12254" s="21">
        <f>G12254+I12254+J12254+K12254-L12254-M12254-N12254-Q12254</f>
        <v>0</v>
      </c>
      <c r="T12254" s="22" t="s">
        <v>38</v>
      </c>
      <c r="Y12254" s="28" t="str">
        <f t="shared" si="6483"/>
        <v/>
      </c>
      <c r="Z12254" s="28" t="str">
        <f t="shared" si="6484"/>
        <v/>
      </c>
      <c r="AA12254" s="28" t="str">
        <f>IF(R12254&lt;S12254+U12254,"期末实有头数应大于等于能繁母畜+种公畜","")</f>
        <v/>
      </c>
      <c r="AB12254" s="28"/>
      <c r="AC12254" s="28" t="str">
        <f>IF(R12254&lt;V12254+W12254,"期末实有头数应大于等于良种+改良种","")</f>
        <v/>
      </c>
    </row>
    <row r="12255" spans="2:29">
      <c r="B12255" s="19"/>
      <c r="C12255" s="30"/>
      <c r="D12255" s="19" t="s">
        <v>49</v>
      </c>
      <c r="E12255" s="20" t="s">
        <v>47</v>
      </c>
      <c r="F12255" s="19">
        <v>13</v>
      </c>
      <c r="R12255" s="21">
        <f>G12255+I12255+J12255+K12255-L12255-M12255-N12255-Q12255</f>
        <v>0</v>
      </c>
      <c r="T12255" s="22" t="s">
        <v>38</v>
      </c>
      <c r="V12255" s="22" t="s">
        <v>38</v>
      </c>
      <c r="W12255" s="22" t="s">
        <v>38</v>
      </c>
      <c r="Y12255" s="28" t="str">
        <f t="shared" si="6483"/>
        <v/>
      </c>
      <c r="Z12255" s="28" t="str">
        <f t="shared" si="6484"/>
        <v/>
      </c>
      <c r="AA12255" s="28" t="str">
        <f>IF(R12255&lt;S12255+U12255,"期末实有头数应大于等于能繁母畜+种公畜","")</f>
        <v/>
      </c>
      <c r="AB12255" s="28"/>
      <c r="AC12255" s="28"/>
    </row>
    <row r="12256" spans="2:29">
      <c r="B12256" s="19"/>
      <c r="C12256" s="30"/>
      <c r="D12256" s="19" t="s">
        <v>50</v>
      </c>
      <c r="E12256" s="20" t="s">
        <v>47</v>
      </c>
      <c r="F12256" s="19">
        <v>14</v>
      </c>
      <c r="H12256" s="22" t="s">
        <v>38</v>
      </c>
      <c r="I12256" s="22" t="s">
        <v>38</v>
      </c>
      <c r="J12256" s="22" t="s">
        <v>38</v>
      </c>
      <c r="K12256" s="22" t="s">
        <v>38</v>
      </c>
      <c r="L12256" s="22" t="s">
        <v>38</v>
      </c>
      <c r="M12256" s="22" t="s">
        <v>38</v>
      </c>
      <c r="N12256" s="22" t="s">
        <v>38</v>
      </c>
      <c r="O12256" s="22" t="s">
        <v>38</v>
      </c>
      <c r="P12256" s="22" t="s">
        <v>38</v>
      </c>
      <c r="Q12256" s="22" t="s">
        <v>38</v>
      </c>
      <c r="R12256" s="24"/>
      <c r="T12256" s="22" t="s">
        <v>38</v>
      </c>
      <c r="U12256" s="22" t="s">
        <v>38</v>
      </c>
      <c r="V12256" s="22" t="s">
        <v>38</v>
      </c>
      <c r="W12256" s="22" t="s">
        <v>38</v>
      </c>
      <c r="Y12256" s="28" t="str">
        <f t="shared" si="6483"/>
        <v/>
      </c>
      <c r="Z12256" s="28"/>
      <c r="AA12256" s="28"/>
      <c r="AB12256" s="28"/>
      <c r="AC12256" s="28"/>
    </row>
    <row r="12257" spans="2:29">
      <c r="B12257" s="19"/>
      <c r="C12257" s="30"/>
      <c r="D12257" s="19" t="s">
        <v>51</v>
      </c>
      <c r="E12257" s="20" t="s">
        <v>47</v>
      </c>
      <c r="F12257" s="19">
        <v>15</v>
      </c>
      <c r="H12257" s="22" t="s">
        <v>38</v>
      </c>
      <c r="I12257" s="22" t="s">
        <v>38</v>
      </c>
      <c r="J12257" s="22" t="s">
        <v>38</v>
      </c>
      <c r="K12257" s="22" t="s">
        <v>38</v>
      </c>
      <c r="L12257" s="22" t="s">
        <v>38</v>
      </c>
      <c r="M12257" s="22" t="s">
        <v>38</v>
      </c>
      <c r="N12257" s="22" t="s">
        <v>38</v>
      </c>
      <c r="O12257" s="22" t="s">
        <v>38</v>
      </c>
      <c r="P12257" s="22" t="s">
        <v>38</v>
      </c>
      <c r="Q12257" s="22" t="s">
        <v>38</v>
      </c>
      <c r="R12257" s="24"/>
      <c r="T12257" s="22" t="s">
        <v>38</v>
      </c>
      <c r="U12257" s="22" t="s">
        <v>38</v>
      </c>
      <c r="V12257" s="22" t="s">
        <v>38</v>
      </c>
      <c r="W12257" s="22" t="s">
        <v>38</v>
      </c>
      <c r="Y12257" s="28" t="str">
        <f t="shared" si="6483"/>
        <v/>
      </c>
      <c r="Z12257" s="28"/>
      <c r="AA12257" s="28"/>
      <c r="AB12257" s="28"/>
      <c r="AC12257" s="28"/>
    </row>
    <row r="12258" spans="2:29">
      <c r="B12258" s="19"/>
      <c r="C12258" s="30"/>
      <c r="D12258" s="19" t="s">
        <v>52</v>
      </c>
      <c r="E12258" s="20" t="s">
        <v>47</v>
      </c>
      <c r="F12258" s="19">
        <v>16</v>
      </c>
      <c r="R12258" s="21">
        <f>G12258+I12258+J12258+K12258-L12258-M12258-N12258-Q12258</f>
        <v>0</v>
      </c>
      <c r="T12258" s="22" t="s">
        <v>38</v>
      </c>
      <c r="Y12258" s="28" t="str">
        <f t="shared" si="6483"/>
        <v/>
      </c>
      <c r="Z12258" s="28" t="str">
        <f>IF(N12258&lt;O12258+P12258,"出卖应大于等于出卖肉畜+出卖仔畜","")</f>
        <v/>
      </c>
      <c r="AA12258" s="28" t="str">
        <f t="shared" ref="AA12258:AA12267" si="6488">IF(R12258&lt;S12258+U12258,"期末实有头数应大于等于能繁母畜+种公畜","")</f>
        <v/>
      </c>
      <c r="AB12258" s="28"/>
      <c r="AC12258" s="28" t="str">
        <f t="shared" ref="AC12258:AC12263" si="6489">IF(R12258&lt;V12258+W12258,"期末实有头数应大于等于良种+改良种","")</f>
        <v/>
      </c>
    </row>
    <row r="12259" spans="2:29">
      <c r="B12259" s="19"/>
      <c r="C12259" s="30"/>
      <c r="D12259" s="19" t="s">
        <v>53</v>
      </c>
      <c r="E12259" s="18" t="s">
        <v>33</v>
      </c>
      <c r="F12259" s="19">
        <v>17</v>
      </c>
      <c r="R12259" s="21">
        <f>G12259+I12259+J12259+K12259-L12259-M12259-N12259-Q12259</f>
        <v>0</v>
      </c>
      <c r="T12259" s="22" t="s">
        <v>38</v>
      </c>
      <c r="Y12259" s="28" t="str">
        <f t="shared" si="6483"/>
        <v/>
      </c>
      <c r="Z12259" s="28" t="str">
        <f>IF(N12259&lt;O12259+P12259,"出卖应大于等于出卖肉畜+出卖仔畜","")</f>
        <v/>
      </c>
      <c r="AA12259" s="28" t="str">
        <f t="shared" si="6488"/>
        <v/>
      </c>
      <c r="AB12259" s="28"/>
      <c r="AC12259" s="28" t="str">
        <f t="shared" si="6489"/>
        <v/>
      </c>
    </row>
    <row r="12260" spans="2:29">
      <c r="B12260" s="18"/>
      <c r="C12260" s="29"/>
      <c r="D12260" s="19" t="s">
        <v>32</v>
      </c>
      <c r="E12260" s="20" t="s">
        <v>33</v>
      </c>
      <c r="F12260" s="19">
        <v>1</v>
      </c>
      <c r="G12260" s="21">
        <f t="shared" ref="G12260:S12260" si="6490">G12261+G12276</f>
        <v>0</v>
      </c>
      <c r="H12260" s="21">
        <f t="shared" si="6490"/>
        <v>0</v>
      </c>
      <c r="I12260" s="21">
        <f t="shared" si="6490"/>
        <v>0</v>
      </c>
      <c r="J12260" s="21">
        <f t="shared" si="6490"/>
        <v>0</v>
      </c>
      <c r="K12260" s="21">
        <f t="shared" si="6490"/>
        <v>0</v>
      </c>
      <c r="L12260" s="21">
        <f t="shared" si="6490"/>
        <v>0</v>
      </c>
      <c r="M12260" s="21">
        <f t="shared" si="6490"/>
        <v>0</v>
      </c>
      <c r="N12260" s="21">
        <f t="shared" si="6490"/>
        <v>0</v>
      </c>
      <c r="O12260" s="21">
        <f t="shared" si="6490"/>
        <v>0</v>
      </c>
      <c r="P12260" s="21">
        <f t="shared" si="6490"/>
        <v>0</v>
      </c>
      <c r="Q12260" s="21">
        <f t="shared" si="6490"/>
        <v>0</v>
      </c>
      <c r="R12260" s="21">
        <f t="shared" si="6490"/>
        <v>0</v>
      </c>
      <c r="S12260" s="21">
        <f t="shared" si="6490"/>
        <v>0</v>
      </c>
      <c r="T12260" s="21">
        <f>T12261</f>
        <v>0</v>
      </c>
      <c r="U12260" s="21">
        <f>U12261+U12276</f>
        <v>0</v>
      </c>
      <c r="V12260" s="21">
        <f>V12261+V12276</f>
        <v>0</v>
      </c>
      <c r="W12260" s="21">
        <f>W12261+W12276</f>
        <v>0</v>
      </c>
      <c r="Y12260" s="28" t="str">
        <f t="shared" si="6483"/>
        <v/>
      </c>
      <c r="Z12260" s="28" t="str">
        <f>IF(N12260&lt;O12260+P12260,"出卖应大于等于出卖肉畜+出卖仔畜","")</f>
        <v/>
      </c>
      <c r="AA12260" s="28" t="str">
        <f t="shared" si="6488"/>
        <v/>
      </c>
      <c r="AB12260" s="28" t="str">
        <f>IF(R12260&lt;T12260,"期末实有头数应大于等于耕役畜","")</f>
        <v/>
      </c>
      <c r="AC12260" s="28" t="str">
        <f t="shared" si="6489"/>
        <v/>
      </c>
    </row>
    <row r="12261" spans="2:29">
      <c r="B12261" s="19"/>
      <c r="C12261" s="30"/>
      <c r="D12261" s="19" t="s">
        <v>34</v>
      </c>
      <c r="E12261" s="20" t="s">
        <v>33</v>
      </c>
      <c r="F12261" s="19">
        <v>2</v>
      </c>
      <c r="G12261" s="21">
        <f t="shared" ref="G12261:S12261" si="6491">G12262+G12270</f>
        <v>0</v>
      </c>
      <c r="H12261" s="21">
        <f t="shared" si="6491"/>
        <v>0</v>
      </c>
      <c r="I12261" s="21">
        <f t="shared" si="6491"/>
        <v>0</v>
      </c>
      <c r="J12261" s="21">
        <f t="shared" si="6491"/>
        <v>0</v>
      </c>
      <c r="K12261" s="21">
        <f t="shared" si="6491"/>
        <v>0</v>
      </c>
      <c r="L12261" s="21">
        <f t="shared" si="6491"/>
        <v>0</v>
      </c>
      <c r="M12261" s="21">
        <f t="shared" si="6491"/>
        <v>0</v>
      </c>
      <c r="N12261" s="21">
        <f t="shared" si="6491"/>
        <v>0</v>
      </c>
      <c r="O12261" s="21">
        <f t="shared" si="6491"/>
        <v>0</v>
      </c>
      <c r="P12261" s="21">
        <f t="shared" si="6491"/>
        <v>0</v>
      </c>
      <c r="Q12261" s="21">
        <f t="shared" si="6491"/>
        <v>0</v>
      </c>
      <c r="R12261" s="21">
        <f t="shared" si="6491"/>
        <v>0</v>
      </c>
      <c r="S12261" s="21">
        <f t="shared" si="6491"/>
        <v>0</v>
      </c>
      <c r="T12261" s="21">
        <f>T12262</f>
        <v>0</v>
      </c>
      <c r="U12261" s="21">
        <f>U12262+U12270</f>
        <v>0</v>
      </c>
      <c r="V12261" s="21">
        <f>V12262+V12270</f>
        <v>0</v>
      </c>
      <c r="W12261" s="21">
        <f>W12262+W12270</f>
        <v>0</v>
      </c>
      <c r="Y12261" s="28" t="str">
        <f t="shared" ref="Y12261:Y12277" si="6492">IF(H12261&lt;I12261,"繁殖仔畜应大于等于成活","")</f>
        <v/>
      </c>
      <c r="Z12261" s="28" t="str">
        <f t="shared" ref="Z12261:Z12272" si="6493">IF(N12261&lt;O12261+P12261,"出卖应大于等于出卖肉畜+出卖仔畜","")</f>
        <v/>
      </c>
      <c r="AA12261" s="28" t="str">
        <f t="shared" si="6488"/>
        <v/>
      </c>
      <c r="AB12261" s="28" t="str">
        <f>IF(R12261&lt;T12261,"期末实有头数应大于等于耕役畜","")</f>
        <v/>
      </c>
      <c r="AC12261" s="28" t="str">
        <f t="shared" si="6489"/>
        <v/>
      </c>
    </row>
    <row r="12262" spans="2:29">
      <c r="B12262" s="19"/>
      <c r="C12262" s="30"/>
      <c r="D12262" s="19" t="s">
        <v>35</v>
      </c>
      <c r="E12262" s="20" t="s">
        <v>33</v>
      </c>
      <c r="F12262" s="19">
        <v>3</v>
      </c>
      <c r="G12262" s="21">
        <f t="shared" ref="G12262:R12262" si="6494">G12263+G12266+G12267+G12268+G12269</f>
        <v>0</v>
      </c>
      <c r="H12262" s="21">
        <f t="shared" si="6494"/>
        <v>0</v>
      </c>
      <c r="I12262" s="21">
        <f t="shared" si="6494"/>
        <v>0</v>
      </c>
      <c r="J12262" s="21">
        <f t="shared" si="6494"/>
        <v>0</v>
      </c>
      <c r="K12262" s="21">
        <f t="shared" si="6494"/>
        <v>0</v>
      </c>
      <c r="L12262" s="21">
        <f t="shared" si="6494"/>
        <v>0</v>
      </c>
      <c r="M12262" s="21">
        <f t="shared" si="6494"/>
        <v>0</v>
      </c>
      <c r="N12262" s="21">
        <f t="shared" si="6494"/>
        <v>0</v>
      </c>
      <c r="O12262" s="21">
        <f t="shared" si="6494"/>
        <v>0</v>
      </c>
      <c r="P12262" s="21">
        <f t="shared" si="6494"/>
        <v>0</v>
      </c>
      <c r="Q12262" s="21">
        <f t="shared" si="6494"/>
        <v>0</v>
      </c>
      <c r="R12262" s="21">
        <f t="shared" si="6494"/>
        <v>0</v>
      </c>
      <c r="S12262" s="21">
        <f>S12263+S12266+S12267+S12269</f>
        <v>0</v>
      </c>
      <c r="T12262" s="21">
        <f>T12263+T12266+T12267+T12268+T12269</f>
        <v>0</v>
      </c>
      <c r="U12262" s="21">
        <f>U12263+U12266+U12267+U12269</f>
        <v>0</v>
      </c>
      <c r="V12262" s="21">
        <f>V12263+V12266+V12267+V12269</f>
        <v>0</v>
      </c>
      <c r="W12262" s="21">
        <f>W12263+W12266+W12267+W12269</f>
        <v>0</v>
      </c>
      <c r="Y12262" s="28" t="str">
        <f t="shared" si="6492"/>
        <v/>
      </c>
      <c r="Z12262" s="28" t="str">
        <f t="shared" si="6493"/>
        <v/>
      </c>
      <c r="AA12262" s="28" t="str">
        <f t="shared" si="6488"/>
        <v/>
      </c>
      <c r="AB12262" s="28" t="str">
        <f>IF(R12262&lt;T12262,"期末实有头数应大于等于耕役畜","")</f>
        <v/>
      </c>
      <c r="AC12262" s="28" t="str">
        <f t="shared" si="6489"/>
        <v/>
      </c>
    </row>
    <row r="12263" spans="2:29">
      <c r="B12263" s="19"/>
      <c r="C12263" s="30"/>
      <c r="D12263" s="19" t="s">
        <v>36</v>
      </c>
      <c r="E12263" s="20" t="s">
        <v>33</v>
      </c>
      <c r="F12263" s="19">
        <v>4</v>
      </c>
      <c r="R12263" s="21">
        <f>G12263+I12263+J12263+K12263-L12263-M12263-N12263-Q12263</f>
        <v>0</v>
      </c>
      <c r="Y12263" s="28" t="str">
        <f t="shared" si="6492"/>
        <v/>
      </c>
      <c r="Z12263" s="28" t="str">
        <f t="shared" si="6493"/>
        <v/>
      </c>
      <c r="AA12263" s="28" t="str">
        <f t="shared" si="6488"/>
        <v/>
      </c>
      <c r="AB12263" s="28" t="str">
        <f>IF(R12263&lt;T12263,"期末实有头数应大于等于耕役畜","")</f>
        <v/>
      </c>
      <c r="AC12263" s="28" t="str">
        <f t="shared" si="6489"/>
        <v/>
      </c>
    </row>
    <row r="12264" spans="2:29">
      <c r="B12264" s="19"/>
      <c r="C12264" s="30"/>
      <c r="D12264" s="19" t="s">
        <v>37</v>
      </c>
      <c r="E12264" s="20" t="s">
        <v>33</v>
      </c>
      <c r="F12264" s="19">
        <v>5</v>
      </c>
      <c r="R12264" s="21">
        <f t="shared" ref="R12264:R12269" si="6495">G12264+I12264+J12264+K12264-L12264-M12264-N12264-Q12264</f>
        <v>0</v>
      </c>
      <c r="T12264" s="22" t="s">
        <v>38</v>
      </c>
      <c r="V12264" s="22" t="s">
        <v>38</v>
      </c>
      <c r="W12264" s="22" t="s">
        <v>38</v>
      </c>
      <c r="Y12264" s="28" t="str">
        <f t="shared" si="6492"/>
        <v/>
      </c>
      <c r="Z12264" s="28" t="str">
        <f t="shared" si="6493"/>
        <v/>
      </c>
      <c r="AA12264" s="28" t="str">
        <f t="shared" si="6488"/>
        <v/>
      </c>
      <c r="AB12264" s="28"/>
      <c r="AC12264" s="28"/>
    </row>
    <row r="12265" spans="2:29">
      <c r="B12265" s="19"/>
      <c r="C12265" s="30"/>
      <c r="D12265" s="19" t="s">
        <v>39</v>
      </c>
      <c r="E12265" s="20" t="s">
        <v>33</v>
      </c>
      <c r="F12265" s="19">
        <v>6</v>
      </c>
      <c r="R12265" s="21">
        <f t="shared" si="6495"/>
        <v>0</v>
      </c>
      <c r="T12265" s="22" t="s">
        <v>38</v>
      </c>
      <c r="V12265" s="22" t="s">
        <v>38</v>
      </c>
      <c r="W12265" s="22" t="s">
        <v>38</v>
      </c>
      <c r="Y12265" s="28" t="str">
        <f t="shared" si="6492"/>
        <v/>
      </c>
      <c r="Z12265" s="28" t="str">
        <f t="shared" si="6493"/>
        <v/>
      </c>
      <c r="AA12265" s="28" t="str">
        <f t="shared" si="6488"/>
        <v/>
      </c>
      <c r="AB12265" s="28"/>
      <c r="AC12265" s="28"/>
    </row>
    <row r="12266" spans="2:29">
      <c r="B12266" s="19"/>
      <c r="C12266" s="30"/>
      <c r="D12266" s="19" t="s">
        <v>40</v>
      </c>
      <c r="E12266" s="20" t="s">
        <v>41</v>
      </c>
      <c r="F12266" s="19">
        <v>7</v>
      </c>
      <c r="R12266" s="21">
        <f t="shared" si="6495"/>
        <v>0</v>
      </c>
      <c r="Y12266" s="28" t="str">
        <f t="shared" si="6492"/>
        <v/>
      </c>
      <c r="Z12266" s="28" t="str">
        <f t="shared" si="6493"/>
        <v/>
      </c>
      <c r="AA12266" s="28" t="str">
        <f t="shared" si="6488"/>
        <v/>
      </c>
      <c r="AB12266" s="28" t="str">
        <f>IF(R12266&lt;T12266,"期末实有头数应大于等于耕役畜","")</f>
        <v/>
      </c>
      <c r="AC12266" s="28" t="str">
        <f>IF(R12266&lt;V12266+W12266,"期末实有头数应大于等于良种+改良种","")</f>
        <v/>
      </c>
    </row>
    <row r="12267" spans="2:29">
      <c r="B12267" s="19"/>
      <c r="C12267" s="30"/>
      <c r="D12267" s="19" t="s">
        <v>42</v>
      </c>
      <c r="E12267" s="20" t="s">
        <v>33</v>
      </c>
      <c r="F12267" s="19">
        <v>8</v>
      </c>
      <c r="R12267" s="21">
        <f t="shared" si="6495"/>
        <v>0</v>
      </c>
      <c r="Y12267" s="28" t="str">
        <f t="shared" si="6492"/>
        <v/>
      </c>
      <c r="Z12267" s="28" t="str">
        <f t="shared" si="6493"/>
        <v/>
      </c>
      <c r="AA12267" s="28" t="str">
        <f t="shared" si="6488"/>
        <v/>
      </c>
      <c r="AB12267" s="28" t="str">
        <f>IF(R12267&lt;T12267,"期末实有头数应大于等于耕役畜","")</f>
        <v/>
      </c>
      <c r="AC12267" s="28" t="str">
        <f>IF(R12267&lt;V12267+W12267,"期末实有头数应大于等于良种+改良种","")</f>
        <v/>
      </c>
    </row>
    <row r="12268" spans="2:29">
      <c r="B12268" s="19"/>
      <c r="C12268" s="30"/>
      <c r="D12268" s="19" t="s">
        <v>43</v>
      </c>
      <c r="E12268" s="20" t="s">
        <v>33</v>
      </c>
      <c r="F12268" s="19">
        <v>9</v>
      </c>
      <c r="R12268" s="21">
        <f t="shared" si="6495"/>
        <v>0</v>
      </c>
      <c r="S12268" s="22" t="s">
        <v>38</v>
      </c>
      <c r="U12268" s="22" t="s">
        <v>38</v>
      </c>
      <c r="V12268" s="22" t="s">
        <v>38</v>
      </c>
      <c r="W12268" s="22" t="s">
        <v>38</v>
      </c>
      <c r="Y12268" s="28" t="str">
        <f t="shared" si="6492"/>
        <v/>
      </c>
      <c r="Z12268" s="28" t="str">
        <f t="shared" si="6493"/>
        <v/>
      </c>
      <c r="AA12268" s="28"/>
      <c r="AB12268" s="28" t="str">
        <f>IF(R12268&lt;T12268,"期末实有头数应大于等于耕役畜","")</f>
        <v/>
      </c>
      <c r="AC12268" s="28"/>
    </row>
    <row r="12269" spans="2:29">
      <c r="B12269" s="19"/>
      <c r="C12269" s="30"/>
      <c r="D12269" s="19" t="s">
        <v>44</v>
      </c>
      <c r="E12269" s="20" t="s">
        <v>45</v>
      </c>
      <c r="F12269" s="19">
        <v>10</v>
      </c>
      <c r="R12269" s="21">
        <f t="shared" si="6495"/>
        <v>0</v>
      </c>
      <c r="Y12269" s="28" t="str">
        <f t="shared" si="6492"/>
        <v/>
      </c>
      <c r="Z12269" s="28" t="str">
        <f t="shared" si="6493"/>
        <v/>
      </c>
      <c r="AA12269" s="28" t="str">
        <f>IF(R12269&lt;S12269+U12269,"期末实有头数应大于等于能繁母畜+种公畜","")</f>
        <v/>
      </c>
      <c r="AB12269" s="28" t="str">
        <f>IF(R12269&lt;T12269,"期末实有头数应大于等于耕役畜","")</f>
        <v/>
      </c>
      <c r="AC12269" s="28" t="str">
        <f>IF(R12269&lt;V12269+W12269,"期末实有头数应大于等于良种+改良种","")</f>
        <v/>
      </c>
    </row>
    <row r="12270" spans="2:29">
      <c r="B12270" s="19"/>
      <c r="C12270" s="30"/>
      <c r="D12270" s="19" t="s">
        <v>46</v>
      </c>
      <c r="E12270" s="20" t="s">
        <v>47</v>
      </c>
      <c r="F12270" s="19">
        <v>11</v>
      </c>
      <c r="G12270" s="21">
        <f t="shared" ref="G12270:S12270" si="6496">G12271+G12275</f>
        <v>0</v>
      </c>
      <c r="H12270" s="21">
        <f t="shared" si="6496"/>
        <v>0</v>
      </c>
      <c r="I12270" s="21">
        <f t="shared" si="6496"/>
        <v>0</v>
      </c>
      <c r="J12270" s="21">
        <f t="shared" si="6496"/>
        <v>0</v>
      </c>
      <c r="K12270" s="21">
        <f t="shared" si="6496"/>
        <v>0</v>
      </c>
      <c r="L12270" s="21">
        <f t="shared" si="6496"/>
        <v>0</v>
      </c>
      <c r="M12270" s="21">
        <f t="shared" si="6496"/>
        <v>0</v>
      </c>
      <c r="N12270" s="21">
        <f t="shared" si="6496"/>
        <v>0</v>
      </c>
      <c r="O12270" s="21">
        <f t="shared" si="6496"/>
        <v>0</v>
      </c>
      <c r="P12270" s="21">
        <f t="shared" si="6496"/>
        <v>0</v>
      </c>
      <c r="Q12270" s="21">
        <f t="shared" si="6496"/>
        <v>0</v>
      </c>
      <c r="R12270" s="23">
        <f t="shared" si="6496"/>
        <v>0</v>
      </c>
      <c r="S12270" s="21">
        <f t="shared" si="6496"/>
        <v>0</v>
      </c>
      <c r="T12270" s="22" t="s">
        <v>38</v>
      </c>
      <c r="U12270" s="21">
        <f>U12271+U12275</f>
        <v>0</v>
      </c>
      <c r="V12270" s="21">
        <f>V12271+V12275</f>
        <v>0</v>
      </c>
      <c r="W12270" s="21">
        <f>W12271+W12275</f>
        <v>0</v>
      </c>
      <c r="Y12270" s="28" t="str">
        <f t="shared" si="6492"/>
        <v/>
      </c>
      <c r="Z12270" s="28" t="str">
        <f t="shared" si="6493"/>
        <v/>
      </c>
      <c r="AA12270" s="28" t="str">
        <f>IF(R12270&lt;S12270+U12270,"期末实有头数应大于等于能繁母畜+种公畜","")</f>
        <v/>
      </c>
      <c r="AB12270" s="28"/>
      <c r="AC12270" s="28" t="str">
        <f>IF(R12270&lt;V12270+W12270,"期末实有头数应大于等于良种+改良种","")</f>
        <v/>
      </c>
    </row>
    <row r="12271" spans="2:29">
      <c r="B12271" s="19"/>
      <c r="C12271" s="30"/>
      <c r="D12271" s="19" t="s">
        <v>48</v>
      </c>
      <c r="E12271" s="20" t="s">
        <v>47</v>
      </c>
      <c r="F12271" s="19">
        <v>12</v>
      </c>
      <c r="R12271" s="21">
        <f>G12271+I12271+J12271+K12271-L12271-M12271-N12271-Q12271</f>
        <v>0</v>
      </c>
      <c r="T12271" s="22" t="s">
        <v>38</v>
      </c>
      <c r="Y12271" s="28" t="str">
        <f t="shared" si="6492"/>
        <v/>
      </c>
      <c r="Z12271" s="28" t="str">
        <f t="shared" si="6493"/>
        <v/>
      </c>
      <c r="AA12271" s="28" t="str">
        <f>IF(R12271&lt;S12271+U12271,"期末实有头数应大于等于能繁母畜+种公畜","")</f>
        <v/>
      </c>
      <c r="AB12271" s="28"/>
      <c r="AC12271" s="28" t="str">
        <f>IF(R12271&lt;V12271+W12271,"期末实有头数应大于等于良种+改良种","")</f>
        <v/>
      </c>
    </row>
    <row r="12272" spans="2:29">
      <c r="B12272" s="19"/>
      <c r="C12272" s="30"/>
      <c r="D12272" s="19" t="s">
        <v>49</v>
      </c>
      <c r="E12272" s="20" t="s">
        <v>47</v>
      </c>
      <c r="F12272" s="19">
        <v>13</v>
      </c>
      <c r="R12272" s="21">
        <f>G12272+I12272+J12272+K12272-L12272-M12272-N12272-Q12272</f>
        <v>0</v>
      </c>
      <c r="T12272" s="22" t="s">
        <v>38</v>
      </c>
      <c r="V12272" s="22" t="s">
        <v>38</v>
      </c>
      <c r="W12272" s="22" t="s">
        <v>38</v>
      </c>
      <c r="Y12272" s="28" t="str">
        <f t="shared" si="6492"/>
        <v/>
      </c>
      <c r="Z12272" s="28" t="str">
        <f t="shared" si="6493"/>
        <v/>
      </c>
      <c r="AA12272" s="28" t="str">
        <f>IF(R12272&lt;S12272+U12272,"期末实有头数应大于等于能繁母畜+种公畜","")</f>
        <v/>
      </c>
      <c r="AB12272" s="28"/>
      <c r="AC12272" s="28"/>
    </row>
    <row r="12273" spans="2:29">
      <c r="B12273" s="19"/>
      <c r="C12273" s="30"/>
      <c r="D12273" s="19" t="s">
        <v>50</v>
      </c>
      <c r="E12273" s="20" t="s">
        <v>47</v>
      </c>
      <c r="F12273" s="19">
        <v>14</v>
      </c>
      <c r="H12273" s="22" t="s">
        <v>38</v>
      </c>
      <c r="I12273" s="22" t="s">
        <v>38</v>
      </c>
      <c r="J12273" s="22" t="s">
        <v>38</v>
      </c>
      <c r="K12273" s="22" t="s">
        <v>38</v>
      </c>
      <c r="L12273" s="22" t="s">
        <v>38</v>
      </c>
      <c r="M12273" s="22" t="s">
        <v>38</v>
      </c>
      <c r="N12273" s="22" t="s">
        <v>38</v>
      </c>
      <c r="O12273" s="22" t="s">
        <v>38</v>
      </c>
      <c r="P12273" s="22" t="s">
        <v>38</v>
      </c>
      <c r="Q12273" s="22" t="s">
        <v>38</v>
      </c>
      <c r="R12273" s="24"/>
      <c r="T12273" s="22" t="s">
        <v>38</v>
      </c>
      <c r="U12273" s="22" t="s">
        <v>38</v>
      </c>
      <c r="V12273" s="22" t="s">
        <v>38</v>
      </c>
      <c r="W12273" s="22" t="s">
        <v>38</v>
      </c>
      <c r="Y12273" s="28" t="str">
        <f t="shared" si="6492"/>
        <v/>
      </c>
      <c r="Z12273" s="28"/>
      <c r="AA12273" s="28"/>
      <c r="AB12273" s="28"/>
      <c r="AC12273" s="28"/>
    </row>
    <row r="12274" spans="2:29">
      <c r="B12274" s="19"/>
      <c r="C12274" s="30"/>
      <c r="D12274" s="19" t="s">
        <v>51</v>
      </c>
      <c r="E12274" s="20" t="s">
        <v>47</v>
      </c>
      <c r="F12274" s="19">
        <v>15</v>
      </c>
      <c r="H12274" s="22" t="s">
        <v>38</v>
      </c>
      <c r="I12274" s="22" t="s">
        <v>38</v>
      </c>
      <c r="J12274" s="22" t="s">
        <v>38</v>
      </c>
      <c r="K12274" s="22" t="s">
        <v>38</v>
      </c>
      <c r="L12274" s="22" t="s">
        <v>38</v>
      </c>
      <c r="M12274" s="22" t="s">
        <v>38</v>
      </c>
      <c r="N12274" s="22" t="s">
        <v>38</v>
      </c>
      <c r="O12274" s="22" t="s">
        <v>38</v>
      </c>
      <c r="P12274" s="22" t="s">
        <v>38</v>
      </c>
      <c r="Q12274" s="22" t="s">
        <v>38</v>
      </c>
      <c r="R12274" s="24"/>
      <c r="T12274" s="22" t="s">
        <v>38</v>
      </c>
      <c r="U12274" s="22" t="s">
        <v>38</v>
      </c>
      <c r="V12274" s="22" t="s">
        <v>38</v>
      </c>
      <c r="W12274" s="22" t="s">
        <v>38</v>
      </c>
      <c r="Y12274" s="28" t="str">
        <f t="shared" si="6492"/>
        <v/>
      </c>
      <c r="Z12274" s="28"/>
      <c r="AA12274" s="28"/>
      <c r="AB12274" s="28"/>
      <c r="AC12274" s="28"/>
    </row>
    <row r="12275" spans="2:29">
      <c r="B12275" s="19"/>
      <c r="C12275" s="30"/>
      <c r="D12275" s="19" t="s">
        <v>52</v>
      </c>
      <c r="E12275" s="20" t="s">
        <v>47</v>
      </c>
      <c r="F12275" s="19">
        <v>16</v>
      </c>
      <c r="R12275" s="21">
        <f>G12275+I12275+J12275+K12275-L12275-M12275-N12275-Q12275</f>
        <v>0</v>
      </c>
      <c r="T12275" s="22" t="s">
        <v>38</v>
      </c>
      <c r="Y12275" s="28" t="str">
        <f t="shared" si="6492"/>
        <v/>
      </c>
      <c r="Z12275" s="28" t="str">
        <f>IF(N12275&lt;O12275+P12275,"出卖应大于等于出卖肉畜+出卖仔畜","")</f>
        <v/>
      </c>
      <c r="AA12275" s="28" t="str">
        <f t="shared" ref="AA12275:AA12284" si="6497">IF(R12275&lt;S12275+U12275,"期末实有头数应大于等于能繁母畜+种公畜","")</f>
        <v/>
      </c>
      <c r="AB12275" s="28"/>
      <c r="AC12275" s="28" t="str">
        <f t="shared" ref="AC12275:AC12280" si="6498">IF(R12275&lt;V12275+W12275,"期末实有头数应大于等于良种+改良种","")</f>
        <v/>
      </c>
    </row>
    <row r="12276" spans="2:29">
      <c r="B12276" s="19"/>
      <c r="C12276" s="30"/>
      <c r="D12276" s="19" t="s">
        <v>53</v>
      </c>
      <c r="E12276" s="18" t="s">
        <v>33</v>
      </c>
      <c r="F12276" s="19">
        <v>17</v>
      </c>
      <c r="R12276" s="21">
        <f>G12276+I12276+J12276+K12276-L12276-M12276-N12276-Q12276</f>
        <v>0</v>
      </c>
      <c r="T12276" s="22" t="s">
        <v>38</v>
      </c>
      <c r="Y12276" s="28" t="str">
        <f t="shared" si="6492"/>
        <v/>
      </c>
      <c r="Z12276" s="28" t="str">
        <f>IF(N12276&lt;O12276+P12276,"出卖应大于等于出卖肉畜+出卖仔畜","")</f>
        <v/>
      </c>
      <c r="AA12276" s="28" t="str">
        <f t="shared" si="6497"/>
        <v/>
      </c>
      <c r="AB12276" s="28"/>
      <c r="AC12276" s="28" t="str">
        <f t="shared" si="6498"/>
        <v/>
      </c>
    </row>
    <row r="12277" spans="2:29">
      <c r="B12277" s="18"/>
      <c r="C12277" s="29"/>
      <c r="D12277" s="19" t="s">
        <v>32</v>
      </c>
      <c r="E12277" s="20" t="s">
        <v>33</v>
      </c>
      <c r="F12277" s="19">
        <v>1</v>
      </c>
      <c r="G12277" s="21">
        <f t="shared" ref="G12277:S12277" si="6499">G12278+G12293</f>
        <v>0</v>
      </c>
      <c r="H12277" s="21">
        <f t="shared" si="6499"/>
        <v>0</v>
      </c>
      <c r="I12277" s="21">
        <f t="shared" si="6499"/>
        <v>0</v>
      </c>
      <c r="J12277" s="21">
        <f t="shared" si="6499"/>
        <v>0</v>
      </c>
      <c r="K12277" s="21">
        <f t="shared" si="6499"/>
        <v>0</v>
      </c>
      <c r="L12277" s="21">
        <f t="shared" si="6499"/>
        <v>0</v>
      </c>
      <c r="M12277" s="21">
        <f t="shared" si="6499"/>
        <v>0</v>
      </c>
      <c r="N12277" s="21">
        <f t="shared" si="6499"/>
        <v>0</v>
      </c>
      <c r="O12277" s="21">
        <f t="shared" si="6499"/>
        <v>0</v>
      </c>
      <c r="P12277" s="21">
        <f t="shared" si="6499"/>
        <v>0</v>
      </c>
      <c r="Q12277" s="21">
        <f t="shared" si="6499"/>
        <v>0</v>
      </c>
      <c r="R12277" s="21">
        <f t="shared" si="6499"/>
        <v>0</v>
      </c>
      <c r="S12277" s="21">
        <f t="shared" si="6499"/>
        <v>0</v>
      </c>
      <c r="T12277" s="21">
        <f>T12278</f>
        <v>0</v>
      </c>
      <c r="U12277" s="21">
        <f>U12278+U12293</f>
        <v>0</v>
      </c>
      <c r="V12277" s="21">
        <f>V12278+V12293</f>
        <v>0</v>
      </c>
      <c r="W12277" s="21">
        <f>W12278+W12293</f>
        <v>0</v>
      </c>
      <c r="Y12277" s="28" t="str">
        <f t="shared" si="6492"/>
        <v/>
      </c>
      <c r="Z12277" s="28" t="str">
        <f>IF(N12277&lt;O12277+P12277,"出卖应大于等于出卖肉畜+出卖仔畜","")</f>
        <v/>
      </c>
      <c r="AA12277" s="28" t="str">
        <f t="shared" si="6497"/>
        <v/>
      </c>
      <c r="AB12277" s="28" t="str">
        <f>IF(R12277&lt;T12277,"期末实有头数应大于等于耕役畜","")</f>
        <v/>
      </c>
      <c r="AC12277" s="28" t="str">
        <f t="shared" si="6498"/>
        <v/>
      </c>
    </row>
    <row r="12278" spans="2:29">
      <c r="B12278" s="19"/>
      <c r="C12278" s="30"/>
      <c r="D12278" s="19" t="s">
        <v>34</v>
      </c>
      <c r="E12278" s="20" t="s">
        <v>33</v>
      </c>
      <c r="F12278" s="19">
        <v>2</v>
      </c>
      <c r="G12278" s="21">
        <f t="shared" ref="G12278:S12278" si="6500">G12279+G12287</f>
        <v>0</v>
      </c>
      <c r="H12278" s="21">
        <f t="shared" si="6500"/>
        <v>0</v>
      </c>
      <c r="I12278" s="21">
        <f t="shared" si="6500"/>
        <v>0</v>
      </c>
      <c r="J12278" s="21">
        <f t="shared" si="6500"/>
        <v>0</v>
      </c>
      <c r="K12278" s="21">
        <f t="shared" si="6500"/>
        <v>0</v>
      </c>
      <c r="L12278" s="21">
        <f t="shared" si="6500"/>
        <v>0</v>
      </c>
      <c r="M12278" s="21">
        <f t="shared" si="6500"/>
        <v>0</v>
      </c>
      <c r="N12278" s="21">
        <f t="shared" si="6500"/>
        <v>0</v>
      </c>
      <c r="O12278" s="21">
        <f t="shared" si="6500"/>
        <v>0</v>
      </c>
      <c r="P12278" s="21">
        <f t="shared" si="6500"/>
        <v>0</v>
      </c>
      <c r="Q12278" s="21">
        <f t="shared" si="6500"/>
        <v>0</v>
      </c>
      <c r="R12278" s="21">
        <f t="shared" si="6500"/>
        <v>0</v>
      </c>
      <c r="S12278" s="21">
        <f t="shared" si="6500"/>
        <v>0</v>
      </c>
      <c r="T12278" s="21">
        <f>T12279</f>
        <v>0</v>
      </c>
      <c r="U12278" s="21">
        <f>U12279+U12287</f>
        <v>0</v>
      </c>
      <c r="V12278" s="21">
        <f>V12279+V12287</f>
        <v>0</v>
      </c>
      <c r="W12278" s="21">
        <f>W12279+W12287</f>
        <v>0</v>
      </c>
      <c r="Y12278" s="28" t="str">
        <f t="shared" ref="Y12278:Y12294" si="6501">IF(H12278&lt;I12278,"繁殖仔畜应大于等于成活","")</f>
        <v/>
      </c>
      <c r="Z12278" s="28" t="str">
        <f t="shared" ref="Z12278:Z12289" si="6502">IF(N12278&lt;O12278+P12278,"出卖应大于等于出卖肉畜+出卖仔畜","")</f>
        <v/>
      </c>
      <c r="AA12278" s="28" t="str">
        <f t="shared" si="6497"/>
        <v/>
      </c>
      <c r="AB12278" s="28" t="str">
        <f>IF(R12278&lt;T12278,"期末实有头数应大于等于耕役畜","")</f>
        <v/>
      </c>
      <c r="AC12278" s="28" t="str">
        <f t="shared" si="6498"/>
        <v/>
      </c>
    </row>
    <row r="12279" spans="2:29">
      <c r="B12279" s="19"/>
      <c r="C12279" s="30"/>
      <c r="D12279" s="19" t="s">
        <v>35</v>
      </c>
      <c r="E12279" s="20" t="s">
        <v>33</v>
      </c>
      <c r="F12279" s="19">
        <v>3</v>
      </c>
      <c r="G12279" s="21">
        <f t="shared" ref="G12279:R12279" si="6503">G12280+G12283+G12284+G12285+G12286</f>
        <v>0</v>
      </c>
      <c r="H12279" s="21">
        <f t="shared" si="6503"/>
        <v>0</v>
      </c>
      <c r="I12279" s="21">
        <f t="shared" si="6503"/>
        <v>0</v>
      </c>
      <c r="J12279" s="21">
        <f t="shared" si="6503"/>
        <v>0</v>
      </c>
      <c r="K12279" s="21">
        <f t="shared" si="6503"/>
        <v>0</v>
      </c>
      <c r="L12279" s="21">
        <f t="shared" si="6503"/>
        <v>0</v>
      </c>
      <c r="M12279" s="21">
        <f t="shared" si="6503"/>
        <v>0</v>
      </c>
      <c r="N12279" s="21">
        <f t="shared" si="6503"/>
        <v>0</v>
      </c>
      <c r="O12279" s="21">
        <f t="shared" si="6503"/>
        <v>0</v>
      </c>
      <c r="P12279" s="21">
        <f t="shared" si="6503"/>
        <v>0</v>
      </c>
      <c r="Q12279" s="21">
        <f t="shared" si="6503"/>
        <v>0</v>
      </c>
      <c r="R12279" s="21">
        <f t="shared" si="6503"/>
        <v>0</v>
      </c>
      <c r="S12279" s="21">
        <f>S12280+S12283+S12284+S12286</f>
        <v>0</v>
      </c>
      <c r="T12279" s="21">
        <f>T12280+T12283+T12284+T12285+T12286</f>
        <v>0</v>
      </c>
      <c r="U12279" s="21">
        <f>U12280+U12283+U12284+U12286</f>
        <v>0</v>
      </c>
      <c r="V12279" s="21">
        <f>V12280+V12283+V12284+V12286</f>
        <v>0</v>
      </c>
      <c r="W12279" s="21">
        <f>W12280+W12283+W12284+W12286</f>
        <v>0</v>
      </c>
      <c r="Y12279" s="28" t="str">
        <f t="shared" si="6501"/>
        <v/>
      </c>
      <c r="Z12279" s="28" t="str">
        <f t="shared" si="6502"/>
        <v/>
      </c>
      <c r="AA12279" s="28" t="str">
        <f t="shared" si="6497"/>
        <v/>
      </c>
      <c r="AB12279" s="28" t="str">
        <f>IF(R12279&lt;T12279,"期末实有头数应大于等于耕役畜","")</f>
        <v/>
      </c>
      <c r="AC12279" s="28" t="str">
        <f t="shared" si="6498"/>
        <v/>
      </c>
    </row>
    <row r="12280" spans="2:29">
      <c r="B12280" s="19"/>
      <c r="C12280" s="30"/>
      <c r="D12280" s="19" t="s">
        <v>36</v>
      </c>
      <c r="E12280" s="20" t="s">
        <v>33</v>
      </c>
      <c r="F12280" s="19">
        <v>4</v>
      </c>
      <c r="R12280" s="21">
        <f>G12280+I12280+J12280+K12280-L12280-M12280-N12280-Q12280</f>
        <v>0</v>
      </c>
      <c r="Y12280" s="28" t="str">
        <f t="shared" si="6501"/>
        <v/>
      </c>
      <c r="Z12280" s="28" t="str">
        <f t="shared" si="6502"/>
        <v/>
      </c>
      <c r="AA12280" s="28" t="str">
        <f t="shared" si="6497"/>
        <v/>
      </c>
      <c r="AB12280" s="28" t="str">
        <f>IF(R12280&lt;T12280,"期末实有头数应大于等于耕役畜","")</f>
        <v/>
      </c>
      <c r="AC12280" s="28" t="str">
        <f t="shared" si="6498"/>
        <v/>
      </c>
    </row>
    <row r="12281" spans="2:29">
      <c r="B12281" s="19"/>
      <c r="C12281" s="30"/>
      <c r="D12281" s="19" t="s">
        <v>37</v>
      </c>
      <c r="E12281" s="20" t="s">
        <v>33</v>
      </c>
      <c r="F12281" s="19">
        <v>5</v>
      </c>
      <c r="R12281" s="21">
        <f t="shared" ref="R12281:R12286" si="6504">G12281+I12281+J12281+K12281-L12281-M12281-N12281-Q12281</f>
        <v>0</v>
      </c>
      <c r="T12281" s="22" t="s">
        <v>38</v>
      </c>
      <c r="V12281" s="22" t="s">
        <v>38</v>
      </c>
      <c r="W12281" s="22" t="s">
        <v>38</v>
      </c>
      <c r="Y12281" s="28" t="str">
        <f t="shared" si="6501"/>
        <v/>
      </c>
      <c r="Z12281" s="28" t="str">
        <f t="shared" si="6502"/>
        <v/>
      </c>
      <c r="AA12281" s="28" t="str">
        <f t="shared" si="6497"/>
        <v/>
      </c>
      <c r="AB12281" s="28"/>
      <c r="AC12281" s="28"/>
    </row>
    <row r="12282" spans="2:29">
      <c r="B12282" s="19"/>
      <c r="C12282" s="30"/>
      <c r="D12282" s="19" t="s">
        <v>39</v>
      </c>
      <c r="E12282" s="20" t="s">
        <v>33</v>
      </c>
      <c r="F12282" s="19">
        <v>6</v>
      </c>
      <c r="R12282" s="21">
        <f t="shared" si="6504"/>
        <v>0</v>
      </c>
      <c r="T12282" s="22" t="s">
        <v>38</v>
      </c>
      <c r="V12282" s="22" t="s">
        <v>38</v>
      </c>
      <c r="W12282" s="22" t="s">
        <v>38</v>
      </c>
      <c r="Y12282" s="28" t="str">
        <f t="shared" si="6501"/>
        <v/>
      </c>
      <c r="Z12282" s="28" t="str">
        <f t="shared" si="6502"/>
        <v/>
      </c>
      <c r="AA12282" s="28" t="str">
        <f t="shared" si="6497"/>
        <v/>
      </c>
      <c r="AB12282" s="28"/>
      <c r="AC12282" s="28"/>
    </row>
    <row r="12283" spans="2:29">
      <c r="B12283" s="19"/>
      <c r="C12283" s="30"/>
      <c r="D12283" s="19" t="s">
        <v>40</v>
      </c>
      <c r="E12283" s="20" t="s">
        <v>41</v>
      </c>
      <c r="F12283" s="19">
        <v>7</v>
      </c>
      <c r="R12283" s="21">
        <f t="shared" si="6504"/>
        <v>0</v>
      </c>
      <c r="Y12283" s="28" t="str">
        <f t="shared" si="6501"/>
        <v/>
      </c>
      <c r="Z12283" s="28" t="str">
        <f t="shared" si="6502"/>
        <v/>
      </c>
      <c r="AA12283" s="28" t="str">
        <f t="shared" si="6497"/>
        <v/>
      </c>
      <c r="AB12283" s="28" t="str">
        <f>IF(R12283&lt;T12283,"期末实有头数应大于等于耕役畜","")</f>
        <v/>
      </c>
      <c r="AC12283" s="28" t="str">
        <f>IF(R12283&lt;V12283+W12283,"期末实有头数应大于等于良种+改良种","")</f>
        <v/>
      </c>
    </row>
    <row r="12284" spans="2:29">
      <c r="B12284" s="19"/>
      <c r="C12284" s="30"/>
      <c r="D12284" s="19" t="s">
        <v>42</v>
      </c>
      <c r="E12284" s="20" t="s">
        <v>33</v>
      </c>
      <c r="F12284" s="19">
        <v>8</v>
      </c>
      <c r="R12284" s="21">
        <f t="shared" si="6504"/>
        <v>0</v>
      </c>
      <c r="Y12284" s="28" t="str">
        <f t="shared" si="6501"/>
        <v/>
      </c>
      <c r="Z12284" s="28" t="str">
        <f t="shared" si="6502"/>
        <v/>
      </c>
      <c r="AA12284" s="28" t="str">
        <f t="shared" si="6497"/>
        <v/>
      </c>
      <c r="AB12284" s="28" t="str">
        <f>IF(R12284&lt;T12284,"期末实有头数应大于等于耕役畜","")</f>
        <v/>
      </c>
      <c r="AC12284" s="28" t="str">
        <f>IF(R12284&lt;V12284+W12284,"期末实有头数应大于等于良种+改良种","")</f>
        <v/>
      </c>
    </row>
    <row r="12285" spans="2:29">
      <c r="B12285" s="19"/>
      <c r="C12285" s="30"/>
      <c r="D12285" s="19" t="s">
        <v>43</v>
      </c>
      <c r="E12285" s="20" t="s">
        <v>33</v>
      </c>
      <c r="F12285" s="19">
        <v>9</v>
      </c>
      <c r="R12285" s="21">
        <f t="shared" si="6504"/>
        <v>0</v>
      </c>
      <c r="S12285" s="22" t="s">
        <v>38</v>
      </c>
      <c r="U12285" s="22" t="s">
        <v>38</v>
      </c>
      <c r="V12285" s="22" t="s">
        <v>38</v>
      </c>
      <c r="W12285" s="22" t="s">
        <v>38</v>
      </c>
      <c r="Y12285" s="28" t="str">
        <f t="shared" si="6501"/>
        <v/>
      </c>
      <c r="Z12285" s="28" t="str">
        <f t="shared" si="6502"/>
        <v/>
      </c>
      <c r="AA12285" s="28"/>
      <c r="AB12285" s="28" t="str">
        <f>IF(R12285&lt;T12285,"期末实有头数应大于等于耕役畜","")</f>
        <v/>
      </c>
      <c r="AC12285" s="28"/>
    </row>
    <row r="12286" spans="2:29">
      <c r="B12286" s="19"/>
      <c r="C12286" s="30"/>
      <c r="D12286" s="19" t="s">
        <v>44</v>
      </c>
      <c r="E12286" s="20" t="s">
        <v>45</v>
      </c>
      <c r="F12286" s="19">
        <v>10</v>
      </c>
      <c r="R12286" s="21">
        <f t="shared" si="6504"/>
        <v>0</v>
      </c>
      <c r="Y12286" s="28" t="str">
        <f t="shared" si="6501"/>
        <v/>
      </c>
      <c r="Z12286" s="28" t="str">
        <f t="shared" si="6502"/>
        <v/>
      </c>
      <c r="AA12286" s="28" t="str">
        <f>IF(R12286&lt;S12286+U12286,"期末实有头数应大于等于能繁母畜+种公畜","")</f>
        <v/>
      </c>
      <c r="AB12286" s="28" t="str">
        <f>IF(R12286&lt;T12286,"期末实有头数应大于等于耕役畜","")</f>
        <v/>
      </c>
      <c r="AC12286" s="28" t="str">
        <f>IF(R12286&lt;V12286+W12286,"期末实有头数应大于等于良种+改良种","")</f>
        <v/>
      </c>
    </row>
    <row r="12287" spans="2:29">
      <c r="B12287" s="19"/>
      <c r="C12287" s="30"/>
      <c r="D12287" s="19" t="s">
        <v>46</v>
      </c>
      <c r="E12287" s="20" t="s">
        <v>47</v>
      </c>
      <c r="F12287" s="19">
        <v>11</v>
      </c>
      <c r="G12287" s="21">
        <f t="shared" ref="G12287:S12287" si="6505">G12288+G12292</f>
        <v>0</v>
      </c>
      <c r="H12287" s="21">
        <f t="shared" si="6505"/>
        <v>0</v>
      </c>
      <c r="I12287" s="21">
        <f t="shared" si="6505"/>
        <v>0</v>
      </c>
      <c r="J12287" s="21">
        <f t="shared" si="6505"/>
        <v>0</v>
      </c>
      <c r="K12287" s="21">
        <f t="shared" si="6505"/>
        <v>0</v>
      </c>
      <c r="L12287" s="21">
        <f t="shared" si="6505"/>
        <v>0</v>
      </c>
      <c r="M12287" s="21">
        <f t="shared" si="6505"/>
        <v>0</v>
      </c>
      <c r="N12287" s="21">
        <f t="shared" si="6505"/>
        <v>0</v>
      </c>
      <c r="O12287" s="21">
        <f t="shared" si="6505"/>
        <v>0</v>
      </c>
      <c r="P12287" s="21">
        <f t="shared" si="6505"/>
        <v>0</v>
      </c>
      <c r="Q12287" s="21">
        <f t="shared" si="6505"/>
        <v>0</v>
      </c>
      <c r="R12287" s="23">
        <f t="shared" si="6505"/>
        <v>0</v>
      </c>
      <c r="S12287" s="21">
        <f t="shared" si="6505"/>
        <v>0</v>
      </c>
      <c r="T12287" s="22" t="s">
        <v>38</v>
      </c>
      <c r="U12287" s="21">
        <f>U12288+U12292</f>
        <v>0</v>
      </c>
      <c r="V12287" s="21">
        <f>V12288+V12292</f>
        <v>0</v>
      </c>
      <c r="W12287" s="21">
        <f>W12288+W12292</f>
        <v>0</v>
      </c>
      <c r="Y12287" s="28" t="str">
        <f t="shared" si="6501"/>
        <v/>
      </c>
      <c r="Z12287" s="28" t="str">
        <f t="shared" si="6502"/>
        <v/>
      </c>
      <c r="AA12287" s="28" t="str">
        <f>IF(R12287&lt;S12287+U12287,"期末实有头数应大于等于能繁母畜+种公畜","")</f>
        <v/>
      </c>
      <c r="AB12287" s="28"/>
      <c r="AC12287" s="28" t="str">
        <f>IF(R12287&lt;V12287+W12287,"期末实有头数应大于等于良种+改良种","")</f>
        <v/>
      </c>
    </row>
    <row r="12288" spans="2:29">
      <c r="B12288" s="19"/>
      <c r="C12288" s="30"/>
      <c r="D12288" s="19" t="s">
        <v>48</v>
      </c>
      <c r="E12288" s="20" t="s">
        <v>47</v>
      </c>
      <c r="F12288" s="19">
        <v>12</v>
      </c>
      <c r="R12288" s="21">
        <f>G12288+I12288+J12288+K12288-L12288-M12288-N12288-Q12288</f>
        <v>0</v>
      </c>
      <c r="T12288" s="22" t="s">
        <v>38</v>
      </c>
      <c r="Y12288" s="28" t="str">
        <f t="shared" si="6501"/>
        <v/>
      </c>
      <c r="Z12288" s="28" t="str">
        <f t="shared" si="6502"/>
        <v/>
      </c>
      <c r="AA12288" s="28" t="str">
        <f>IF(R12288&lt;S12288+U12288,"期末实有头数应大于等于能繁母畜+种公畜","")</f>
        <v/>
      </c>
      <c r="AB12288" s="28"/>
      <c r="AC12288" s="28" t="str">
        <f>IF(R12288&lt;V12288+W12288,"期末实有头数应大于等于良种+改良种","")</f>
        <v/>
      </c>
    </row>
    <row r="12289" spans="2:29">
      <c r="B12289" s="19"/>
      <c r="C12289" s="30"/>
      <c r="D12289" s="19" t="s">
        <v>49</v>
      </c>
      <c r="E12289" s="20" t="s">
        <v>47</v>
      </c>
      <c r="F12289" s="19">
        <v>13</v>
      </c>
      <c r="R12289" s="21">
        <f>G12289+I12289+J12289+K12289-L12289-M12289-N12289-Q12289</f>
        <v>0</v>
      </c>
      <c r="T12289" s="22" t="s">
        <v>38</v>
      </c>
      <c r="V12289" s="22" t="s">
        <v>38</v>
      </c>
      <c r="W12289" s="22" t="s">
        <v>38</v>
      </c>
      <c r="Y12289" s="28" t="str">
        <f t="shared" si="6501"/>
        <v/>
      </c>
      <c r="Z12289" s="28" t="str">
        <f t="shared" si="6502"/>
        <v/>
      </c>
      <c r="AA12289" s="28" t="str">
        <f>IF(R12289&lt;S12289+U12289,"期末实有头数应大于等于能繁母畜+种公畜","")</f>
        <v/>
      </c>
      <c r="AB12289" s="28"/>
      <c r="AC12289" s="28"/>
    </row>
    <row r="12290" spans="2:29">
      <c r="B12290" s="19"/>
      <c r="C12290" s="30"/>
      <c r="D12290" s="19" t="s">
        <v>50</v>
      </c>
      <c r="E12290" s="20" t="s">
        <v>47</v>
      </c>
      <c r="F12290" s="19">
        <v>14</v>
      </c>
      <c r="H12290" s="22" t="s">
        <v>38</v>
      </c>
      <c r="I12290" s="22" t="s">
        <v>38</v>
      </c>
      <c r="J12290" s="22" t="s">
        <v>38</v>
      </c>
      <c r="K12290" s="22" t="s">
        <v>38</v>
      </c>
      <c r="L12290" s="22" t="s">
        <v>38</v>
      </c>
      <c r="M12290" s="22" t="s">
        <v>38</v>
      </c>
      <c r="N12290" s="22" t="s">
        <v>38</v>
      </c>
      <c r="O12290" s="22" t="s">
        <v>38</v>
      </c>
      <c r="P12290" s="22" t="s">
        <v>38</v>
      </c>
      <c r="Q12290" s="22" t="s">
        <v>38</v>
      </c>
      <c r="R12290" s="24"/>
      <c r="T12290" s="22" t="s">
        <v>38</v>
      </c>
      <c r="U12290" s="22" t="s">
        <v>38</v>
      </c>
      <c r="V12290" s="22" t="s">
        <v>38</v>
      </c>
      <c r="W12290" s="22" t="s">
        <v>38</v>
      </c>
      <c r="Y12290" s="28" t="str">
        <f t="shared" si="6501"/>
        <v/>
      </c>
      <c r="Z12290" s="28"/>
      <c r="AA12290" s="28"/>
      <c r="AB12290" s="28"/>
      <c r="AC12290" s="28"/>
    </row>
    <row r="12291" spans="2:29">
      <c r="B12291" s="19"/>
      <c r="C12291" s="30"/>
      <c r="D12291" s="19" t="s">
        <v>51</v>
      </c>
      <c r="E12291" s="20" t="s">
        <v>47</v>
      </c>
      <c r="F12291" s="19">
        <v>15</v>
      </c>
      <c r="H12291" s="22" t="s">
        <v>38</v>
      </c>
      <c r="I12291" s="22" t="s">
        <v>38</v>
      </c>
      <c r="J12291" s="22" t="s">
        <v>38</v>
      </c>
      <c r="K12291" s="22" t="s">
        <v>38</v>
      </c>
      <c r="L12291" s="22" t="s">
        <v>38</v>
      </c>
      <c r="M12291" s="22" t="s">
        <v>38</v>
      </c>
      <c r="N12291" s="22" t="s">
        <v>38</v>
      </c>
      <c r="O12291" s="22" t="s">
        <v>38</v>
      </c>
      <c r="P12291" s="22" t="s">
        <v>38</v>
      </c>
      <c r="Q12291" s="22" t="s">
        <v>38</v>
      </c>
      <c r="R12291" s="24"/>
      <c r="T12291" s="22" t="s">
        <v>38</v>
      </c>
      <c r="U12291" s="22" t="s">
        <v>38</v>
      </c>
      <c r="V12291" s="22" t="s">
        <v>38</v>
      </c>
      <c r="W12291" s="22" t="s">
        <v>38</v>
      </c>
      <c r="Y12291" s="28" t="str">
        <f t="shared" si="6501"/>
        <v/>
      </c>
      <c r="Z12291" s="28"/>
      <c r="AA12291" s="28"/>
      <c r="AB12291" s="28"/>
      <c r="AC12291" s="28"/>
    </row>
    <row r="12292" spans="2:29">
      <c r="B12292" s="19"/>
      <c r="C12292" s="30"/>
      <c r="D12292" s="19" t="s">
        <v>52</v>
      </c>
      <c r="E12292" s="20" t="s">
        <v>47</v>
      </c>
      <c r="F12292" s="19">
        <v>16</v>
      </c>
      <c r="R12292" s="21">
        <f>G12292+I12292+J12292+K12292-L12292-M12292-N12292-Q12292</f>
        <v>0</v>
      </c>
      <c r="T12292" s="22" t="s">
        <v>38</v>
      </c>
      <c r="Y12292" s="28" t="str">
        <f t="shared" si="6501"/>
        <v/>
      </c>
      <c r="Z12292" s="28" t="str">
        <f>IF(N12292&lt;O12292+P12292,"出卖应大于等于出卖肉畜+出卖仔畜","")</f>
        <v/>
      </c>
      <c r="AA12292" s="28" t="str">
        <f t="shared" ref="AA12292:AA12301" si="6506">IF(R12292&lt;S12292+U12292,"期末实有头数应大于等于能繁母畜+种公畜","")</f>
        <v/>
      </c>
      <c r="AB12292" s="28"/>
      <c r="AC12292" s="28" t="str">
        <f t="shared" ref="AC12292:AC12297" si="6507">IF(R12292&lt;V12292+W12292,"期末实有头数应大于等于良种+改良种","")</f>
        <v/>
      </c>
    </row>
    <row r="12293" spans="2:29">
      <c r="B12293" s="19"/>
      <c r="C12293" s="30"/>
      <c r="D12293" s="19" t="s">
        <v>53</v>
      </c>
      <c r="E12293" s="18" t="s">
        <v>33</v>
      </c>
      <c r="F12293" s="19">
        <v>17</v>
      </c>
      <c r="R12293" s="21">
        <f>G12293+I12293+J12293+K12293-L12293-M12293-N12293-Q12293</f>
        <v>0</v>
      </c>
      <c r="T12293" s="22" t="s">
        <v>38</v>
      </c>
      <c r="Y12293" s="28" t="str">
        <f t="shared" si="6501"/>
        <v/>
      </c>
      <c r="Z12293" s="28" t="str">
        <f>IF(N12293&lt;O12293+P12293,"出卖应大于等于出卖肉畜+出卖仔畜","")</f>
        <v/>
      </c>
      <c r="AA12293" s="28" t="str">
        <f t="shared" si="6506"/>
        <v/>
      </c>
      <c r="AB12293" s="28"/>
      <c r="AC12293" s="28" t="str">
        <f t="shared" si="6507"/>
        <v/>
      </c>
    </row>
    <row r="12294" spans="2:29">
      <c r="B12294" s="18"/>
      <c r="C12294" s="29"/>
      <c r="D12294" s="19" t="s">
        <v>32</v>
      </c>
      <c r="E12294" s="20" t="s">
        <v>33</v>
      </c>
      <c r="F12294" s="19">
        <v>1</v>
      </c>
      <c r="G12294" s="21">
        <f t="shared" ref="G12294:S12294" si="6508">G12295+G12310</f>
        <v>0</v>
      </c>
      <c r="H12294" s="21">
        <f t="shared" si="6508"/>
        <v>0</v>
      </c>
      <c r="I12294" s="21">
        <f t="shared" si="6508"/>
        <v>0</v>
      </c>
      <c r="J12294" s="21">
        <f t="shared" si="6508"/>
        <v>0</v>
      </c>
      <c r="K12294" s="21">
        <f t="shared" si="6508"/>
        <v>0</v>
      </c>
      <c r="L12294" s="21">
        <f t="shared" si="6508"/>
        <v>0</v>
      </c>
      <c r="M12294" s="21">
        <f t="shared" si="6508"/>
        <v>0</v>
      </c>
      <c r="N12294" s="21">
        <f t="shared" si="6508"/>
        <v>0</v>
      </c>
      <c r="O12294" s="21">
        <f t="shared" si="6508"/>
        <v>0</v>
      </c>
      <c r="P12294" s="21">
        <f t="shared" si="6508"/>
        <v>0</v>
      </c>
      <c r="Q12294" s="21">
        <f t="shared" si="6508"/>
        <v>0</v>
      </c>
      <c r="R12294" s="21">
        <f t="shared" si="6508"/>
        <v>0</v>
      </c>
      <c r="S12294" s="21">
        <f t="shared" si="6508"/>
        <v>0</v>
      </c>
      <c r="T12294" s="21">
        <f>T12295</f>
        <v>0</v>
      </c>
      <c r="U12294" s="21">
        <f>U12295+U12310</f>
        <v>0</v>
      </c>
      <c r="V12294" s="21">
        <f>V12295+V12310</f>
        <v>0</v>
      </c>
      <c r="W12294" s="21">
        <f>W12295+W12310</f>
        <v>0</v>
      </c>
      <c r="Y12294" s="28" t="str">
        <f t="shared" si="6501"/>
        <v/>
      </c>
      <c r="Z12294" s="28" t="str">
        <f>IF(N12294&lt;O12294+P12294,"出卖应大于等于出卖肉畜+出卖仔畜","")</f>
        <v/>
      </c>
      <c r="AA12294" s="28" t="str">
        <f t="shared" si="6506"/>
        <v/>
      </c>
      <c r="AB12294" s="28" t="str">
        <f>IF(R12294&lt;T12294,"期末实有头数应大于等于耕役畜","")</f>
        <v/>
      </c>
      <c r="AC12294" s="28" t="str">
        <f t="shared" si="6507"/>
        <v/>
      </c>
    </row>
    <row r="12295" spans="2:29">
      <c r="B12295" s="19"/>
      <c r="C12295" s="30"/>
      <c r="D12295" s="19" t="s">
        <v>34</v>
      </c>
      <c r="E12295" s="20" t="s">
        <v>33</v>
      </c>
      <c r="F12295" s="19">
        <v>2</v>
      </c>
      <c r="G12295" s="21">
        <f t="shared" ref="G12295:S12295" si="6509">G12296+G12304</f>
        <v>0</v>
      </c>
      <c r="H12295" s="21">
        <f t="shared" si="6509"/>
        <v>0</v>
      </c>
      <c r="I12295" s="21">
        <f t="shared" si="6509"/>
        <v>0</v>
      </c>
      <c r="J12295" s="21">
        <f t="shared" si="6509"/>
        <v>0</v>
      </c>
      <c r="K12295" s="21">
        <f t="shared" si="6509"/>
        <v>0</v>
      </c>
      <c r="L12295" s="21">
        <f t="shared" si="6509"/>
        <v>0</v>
      </c>
      <c r="M12295" s="21">
        <f t="shared" si="6509"/>
        <v>0</v>
      </c>
      <c r="N12295" s="21">
        <f t="shared" si="6509"/>
        <v>0</v>
      </c>
      <c r="O12295" s="21">
        <f t="shared" si="6509"/>
        <v>0</v>
      </c>
      <c r="P12295" s="21">
        <f t="shared" si="6509"/>
        <v>0</v>
      </c>
      <c r="Q12295" s="21">
        <f t="shared" si="6509"/>
        <v>0</v>
      </c>
      <c r="R12295" s="21">
        <f t="shared" si="6509"/>
        <v>0</v>
      </c>
      <c r="S12295" s="21">
        <f t="shared" si="6509"/>
        <v>0</v>
      </c>
      <c r="T12295" s="21">
        <f>T12296</f>
        <v>0</v>
      </c>
      <c r="U12295" s="21">
        <f>U12296+U12304</f>
        <v>0</v>
      </c>
      <c r="V12295" s="21">
        <f>V12296+V12304</f>
        <v>0</v>
      </c>
      <c r="W12295" s="21">
        <f>W12296+W12304</f>
        <v>0</v>
      </c>
      <c r="Y12295" s="28" t="str">
        <f t="shared" ref="Y12295:Y12311" si="6510">IF(H12295&lt;I12295,"繁殖仔畜应大于等于成活","")</f>
        <v/>
      </c>
      <c r="Z12295" s="28" t="str">
        <f t="shared" ref="Z12295:Z12306" si="6511">IF(N12295&lt;O12295+P12295,"出卖应大于等于出卖肉畜+出卖仔畜","")</f>
        <v/>
      </c>
      <c r="AA12295" s="28" t="str">
        <f t="shared" si="6506"/>
        <v/>
      </c>
      <c r="AB12295" s="28" t="str">
        <f>IF(R12295&lt;T12295,"期末实有头数应大于等于耕役畜","")</f>
        <v/>
      </c>
      <c r="AC12295" s="28" t="str">
        <f t="shared" si="6507"/>
        <v/>
      </c>
    </row>
    <row r="12296" spans="2:29">
      <c r="B12296" s="19"/>
      <c r="C12296" s="30"/>
      <c r="D12296" s="19" t="s">
        <v>35</v>
      </c>
      <c r="E12296" s="20" t="s">
        <v>33</v>
      </c>
      <c r="F12296" s="19">
        <v>3</v>
      </c>
      <c r="G12296" s="21">
        <f t="shared" ref="G12296:R12296" si="6512">G12297+G12300+G12301+G12302+G12303</f>
        <v>0</v>
      </c>
      <c r="H12296" s="21">
        <f t="shared" si="6512"/>
        <v>0</v>
      </c>
      <c r="I12296" s="21">
        <f t="shared" si="6512"/>
        <v>0</v>
      </c>
      <c r="J12296" s="21">
        <f t="shared" si="6512"/>
        <v>0</v>
      </c>
      <c r="K12296" s="21">
        <f t="shared" si="6512"/>
        <v>0</v>
      </c>
      <c r="L12296" s="21">
        <f t="shared" si="6512"/>
        <v>0</v>
      </c>
      <c r="M12296" s="21">
        <f t="shared" si="6512"/>
        <v>0</v>
      </c>
      <c r="N12296" s="21">
        <f t="shared" si="6512"/>
        <v>0</v>
      </c>
      <c r="O12296" s="21">
        <f t="shared" si="6512"/>
        <v>0</v>
      </c>
      <c r="P12296" s="21">
        <f t="shared" si="6512"/>
        <v>0</v>
      </c>
      <c r="Q12296" s="21">
        <f t="shared" si="6512"/>
        <v>0</v>
      </c>
      <c r="R12296" s="21">
        <f t="shared" si="6512"/>
        <v>0</v>
      </c>
      <c r="S12296" s="21">
        <f>S12297+S12300+S12301+S12303</f>
        <v>0</v>
      </c>
      <c r="T12296" s="21">
        <f>T12297+T12300+T12301+T12302+T12303</f>
        <v>0</v>
      </c>
      <c r="U12296" s="21">
        <f>U12297+U12300+U12301+U12303</f>
        <v>0</v>
      </c>
      <c r="V12296" s="21">
        <f>V12297+V12300+V12301+V12303</f>
        <v>0</v>
      </c>
      <c r="W12296" s="21">
        <f>W12297+W12300+W12301+W12303</f>
        <v>0</v>
      </c>
      <c r="Y12296" s="28" t="str">
        <f t="shared" si="6510"/>
        <v/>
      </c>
      <c r="Z12296" s="28" t="str">
        <f t="shared" si="6511"/>
        <v/>
      </c>
      <c r="AA12296" s="28" t="str">
        <f t="shared" si="6506"/>
        <v/>
      </c>
      <c r="AB12296" s="28" t="str">
        <f>IF(R12296&lt;T12296,"期末实有头数应大于等于耕役畜","")</f>
        <v/>
      </c>
      <c r="AC12296" s="28" t="str">
        <f t="shared" si="6507"/>
        <v/>
      </c>
    </row>
    <row r="12297" spans="2:29">
      <c r="B12297" s="19"/>
      <c r="C12297" s="30"/>
      <c r="D12297" s="19" t="s">
        <v>36</v>
      </c>
      <c r="E12297" s="20" t="s">
        <v>33</v>
      </c>
      <c r="F12297" s="19">
        <v>4</v>
      </c>
      <c r="R12297" s="21">
        <f>G12297+I12297+J12297+K12297-L12297-M12297-N12297-Q12297</f>
        <v>0</v>
      </c>
      <c r="Y12297" s="28" t="str">
        <f t="shared" si="6510"/>
        <v/>
      </c>
      <c r="Z12297" s="28" t="str">
        <f t="shared" si="6511"/>
        <v/>
      </c>
      <c r="AA12297" s="28" t="str">
        <f t="shared" si="6506"/>
        <v/>
      </c>
      <c r="AB12297" s="28" t="str">
        <f>IF(R12297&lt;T12297,"期末实有头数应大于等于耕役畜","")</f>
        <v/>
      </c>
      <c r="AC12297" s="28" t="str">
        <f t="shared" si="6507"/>
        <v/>
      </c>
    </row>
    <row r="12298" spans="2:29">
      <c r="B12298" s="19"/>
      <c r="C12298" s="30"/>
      <c r="D12298" s="19" t="s">
        <v>37</v>
      </c>
      <c r="E12298" s="20" t="s">
        <v>33</v>
      </c>
      <c r="F12298" s="19">
        <v>5</v>
      </c>
      <c r="R12298" s="21">
        <f t="shared" ref="R12298:R12303" si="6513">G12298+I12298+J12298+K12298-L12298-M12298-N12298-Q12298</f>
        <v>0</v>
      </c>
      <c r="T12298" s="22" t="s">
        <v>38</v>
      </c>
      <c r="V12298" s="22" t="s">
        <v>38</v>
      </c>
      <c r="W12298" s="22" t="s">
        <v>38</v>
      </c>
      <c r="Y12298" s="28" t="str">
        <f t="shared" si="6510"/>
        <v/>
      </c>
      <c r="Z12298" s="28" t="str">
        <f t="shared" si="6511"/>
        <v/>
      </c>
      <c r="AA12298" s="28" t="str">
        <f t="shared" si="6506"/>
        <v/>
      </c>
      <c r="AB12298" s="28"/>
      <c r="AC12298" s="28"/>
    </row>
    <row r="12299" spans="2:29">
      <c r="B12299" s="19"/>
      <c r="C12299" s="30"/>
      <c r="D12299" s="19" t="s">
        <v>39</v>
      </c>
      <c r="E12299" s="20" t="s">
        <v>33</v>
      </c>
      <c r="F12299" s="19">
        <v>6</v>
      </c>
      <c r="R12299" s="21">
        <f t="shared" si="6513"/>
        <v>0</v>
      </c>
      <c r="T12299" s="22" t="s">
        <v>38</v>
      </c>
      <c r="V12299" s="22" t="s">
        <v>38</v>
      </c>
      <c r="W12299" s="22" t="s">
        <v>38</v>
      </c>
      <c r="Y12299" s="28" t="str">
        <f t="shared" si="6510"/>
        <v/>
      </c>
      <c r="Z12299" s="28" t="str">
        <f t="shared" si="6511"/>
        <v/>
      </c>
      <c r="AA12299" s="28" t="str">
        <f t="shared" si="6506"/>
        <v/>
      </c>
      <c r="AB12299" s="28"/>
      <c r="AC12299" s="28"/>
    </row>
    <row r="12300" spans="2:29">
      <c r="B12300" s="19"/>
      <c r="C12300" s="30"/>
      <c r="D12300" s="19" t="s">
        <v>40</v>
      </c>
      <c r="E12300" s="20" t="s">
        <v>41</v>
      </c>
      <c r="F12300" s="19">
        <v>7</v>
      </c>
      <c r="R12300" s="21">
        <f t="shared" si="6513"/>
        <v>0</v>
      </c>
      <c r="Y12300" s="28" t="str">
        <f t="shared" si="6510"/>
        <v/>
      </c>
      <c r="Z12300" s="28" t="str">
        <f t="shared" si="6511"/>
        <v/>
      </c>
      <c r="AA12300" s="28" t="str">
        <f t="shared" si="6506"/>
        <v/>
      </c>
      <c r="AB12300" s="28" t="str">
        <f>IF(R12300&lt;T12300,"期末实有头数应大于等于耕役畜","")</f>
        <v/>
      </c>
      <c r="AC12300" s="28" t="str">
        <f>IF(R12300&lt;V12300+W12300,"期末实有头数应大于等于良种+改良种","")</f>
        <v/>
      </c>
    </row>
    <row r="12301" spans="2:29">
      <c r="B12301" s="19"/>
      <c r="C12301" s="30"/>
      <c r="D12301" s="19" t="s">
        <v>42</v>
      </c>
      <c r="E12301" s="20" t="s">
        <v>33</v>
      </c>
      <c r="F12301" s="19">
        <v>8</v>
      </c>
      <c r="R12301" s="21">
        <f t="shared" si="6513"/>
        <v>0</v>
      </c>
      <c r="Y12301" s="28" t="str">
        <f t="shared" si="6510"/>
        <v/>
      </c>
      <c r="Z12301" s="28" t="str">
        <f t="shared" si="6511"/>
        <v/>
      </c>
      <c r="AA12301" s="28" t="str">
        <f t="shared" si="6506"/>
        <v/>
      </c>
      <c r="AB12301" s="28" t="str">
        <f>IF(R12301&lt;T12301,"期末实有头数应大于等于耕役畜","")</f>
        <v/>
      </c>
      <c r="AC12301" s="28" t="str">
        <f>IF(R12301&lt;V12301+W12301,"期末实有头数应大于等于良种+改良种","")</f>
        <v/>
      </c>
    </row>
    <row r="12302" spans="2:29">
      <c r="B12302" s="19"/>
      <c r="C12302" s="30"/>
      <c r="D12302" s="19" t="s">
        <v>43</v>
      </c>
      <c r="E12302" s="20" t="s">
        <v>33</v>
      </c>
      <c r="F12302" s="19">
        <v>9</v>
      </c>
      <c r="R12302" s="21">
        <f t="shared" si="6513"/>
        <v>0</v>
      </c>
      <c r="S12302" s="22" t="s">
        <v>38</v>
      </c>
      <c r="U12302" s="22" t="s">
        <v>38</v>
      </c>
      <c r="V12302" s="22" t="s">
        <v>38</v>
      </c>
      <c r="W12302" s="22" t="s">
        <v>38</v>
      </c>
      <c r="Y12302" s="28" t="str">
        <f t="shared" si="6510"/>
        <v/>
      </c>
      <c r="Z12302" s="28" t="str">
        <f t="shared" si="6511"/>
        <v/>
      </c>
      <c r="AA12302" s="28"/>
      <c r="AB12302" s="28" t="str">
        <f>IF(R12302&lt;T12302,"期末实有头数应大于等于耕役畜","")</f>
        <v/>
      </c>
      <c r="AC12302" s="28"/>
    </row>
    <row r="12303" spans="2:29">
      <c r="B12303" s="19"/>
      <c r="C12303" s="30"/>
      <c r="D12303" s="19" t="s">
        <v>44</v>
      </c>
      <c r="E12303" s="20" t="s">
        <v>45</v>
      </c>
      <c r="F12303" s="19">
        <v>10</v>
      </c>
      <c r="R12303" s="21">
        <f t="shared" si="6513"/>
        <v>0</v>
      </c>
      <c r="Y12303" s="28" t="str">
        <f t="shared" si="6510"/>
        <v/>
      </c>
      <c r="Z12303" s="28" t="str">
        <f t="shared" si="6511"/>
        <v/>
      </c>
      <c r="AA12303" s="28" t="str">
        <f>IF(R12303&lt;S12303+U12303,"期末实有头数应大于等于能繁母畜+种公畜","")</f>
        <v/>
      </c>
      <c r="AB12303" s="28" t="str">
        <f>IF(R12303&lt;T12303,"期末实有头数应大于等于耕役畜","")</f>
        <v/>
      </c>
      <c r="AC12303" s="28" t="str">
        <f>IF(R12303&lt;V12303+W12303,"期末实有头数应大于等于良种+改良种","")</f>
        <v/>
      </c>
    </row>
    <row r="12304" spans="2:29">
      <c r="B12304" s="19"/>
      <c r="C12304" s="30"/>
      <c r="D12304" s="19" t="s">
        <v>46</v>
      </c>
      <c r="E12304" s="20" t="s">
        <v>47</v>
      </c>
      <c r="F12304" s="19">
        <v>11</v>
      </c>
      <c r="G12304" s="21">
        <f t="shared" ref="G12304:S12304" si="6514">G12305+G12309</f>
        <v>0</v>
      </c>
      <c r="H12304" s="21">
        <f t="shared" si="6514"/>
        <v>0</v>
      </c>
      <c r="I12304" s="21">
        <f t="shared" si="6514"/>
        <v>0</v>
      </c>
      <c r="J12304" s="21">
        <f t="shared" si="6514"/>
        <v>0</v>
      </c>
      <c r="K12304" s="21">
        <f t="shared" si="6514"/>
        <v>0</v>
      </c>
      <c r="L12304" s="21">
        <f t="shared" si="6514"/>
        <v>0</v>
      </c>
      <c r="M12304" s="21">
        <f t="shared" si="6514"/>
        <v>0</v>
      </c>
      <c r="N12304" s="21">
        <f t="shared" si="6514"/>
        <v>0</v>
      </c>
      <c r="O12304" s="21">
        <f t="shared" si="6514"/>
        <v>0</v>
      </c>
      <c r="P12304" s="21">
        <f t="shared" si="6514"/>
        <v>0</v>
      </c>
      <c r="Q12304" s="21">
        <f t="shared" si="6514"/>
        <v>0</v>
      </c>
      <c r="R12304" s="23">
        <f t="shared" si="6514"/>
        <v>0</v>
      </c>
      <c r="S12304" s="21">
        <f t="shared" si="6514"/>
        <v>0</v>
      </c>
      <c r="T12304" s="22" t="s">
        <v>38</v>
      </c>
      <c r="U12304" s="21">
        <f>U12305+U12309</f>
        <v>0</v>
      </c>
      <c r="V12304" s="21">
        <f>V12305+V12309</f>
        <v>0</v>
      </c>
      <c r="W12304" s="21">
        <f>W12305+W12309</f>
        <v>0</v>
      </c>
      <c r="Y12304" s="28" t="str">
        <f t="shared" si="6510"/>
        <v/>
      </c>
      <c r="Z12304" s="28" t="str">
        <f t="shared" si="6511"/>
        <v/>
      </c>
      <c r="AA12304" s="28" t="str">
        <f>IF(R12304&lt;S12304+U12304,"期末实有头数应大于等于能繁母畜+种公畜","")</f>
        <v/>
      </c>
      <c r="AB12304" s="28"/>
      <c r="AC12304" s="28" t="str">
        <f>IF(R12304&lt;V12304+W12304,"期末实有头数应大于等于良种+改良种","")</f>
        <v/>
      </c>
    </row>
    <row r="12305" spans="2:29">
      <c r="B12305" s="19"/>
      <c r="C12305" s="30"/>
      <c r="D12305" s="19" t="s">
        <v>48</v>
      </c>
      <c r="E12305" s="20" t="s">
        <v>47</v>
      </c>
      <c r="F12305" s="19">
        <v>12</v>
      </c>
      <c r="R12305" s="21">
        <f>G12305+I12305+J12305+K12305-L12305-M12305-N12305-Q12305</f>
        <v>0</v>
      </c>
      <c r="T12305" s="22" t="s">
        <v>38</v>
      </c>
      <c r="Y12305" s="28" t="str">
        <f t="shared" si="6510"/>
        <v/>
      </c>
      <c r="Z12305" s="28" t="str">
        <f t="shared" si="6511"/>
        <v/>
      </c>
      <c r="AA12305" s="28" t="str">
        <f>IF(R12305&lt;S12305+U12305,"期末实有头数应大于等于能繁母畜+种公畜","")</f>
        <v/>
      </c>
      <c r="AB12305" s="28"/>
      <c r="AC12305" s="28" t="str">
        <f>IF(R12305&lt;V12305+W12305,"期末实有头数应大于等于良种+改良种","")</f>
        <v/>
      </c>
    </row>
    <row r="12306" spans="2:29">
      <c r="B12306" s="19"/>
      <c r="C12306" s="30"/>
      <c r="D12306" s="19" t="s">
        <v>49</v>
      </c>
      <c r="E12306" s="20" t="s">
        <v>47</v>
      </c>
      <c r="F12306" s="19">
        <v>13</v>
      </c>
      <c r="R12306" s="21">
        <f>G12306+I12306+J12306+K12306-L12306-M12306-N12306-Q12306</f>
        <v>0</v>
      </c>
      <c r="T12306" s="22" t="s">
        <v>38</v>
      </c>
      <c r="V12306" s="22" t="s">
        <v>38</v>
      </c>
      <c r="W12306" s="22" t="s">
        <v>38</v>
      </c>
      <c r="Y12306" s="28" t="str">
        <f t="shared" si="6510"/>
        <v/>
      </c>
      <c r="Z12306" s="28" t="str">
        <f t="shared" si="6511"/>
        <v/>
      </c>
      <c r="AA12306" s="28" t="str">
        <f>IF(R12306&lt;S12306+U12306,"期末实有头数应大于等于能繁母畜+种公畜","")</f>
        <v/>
      </c>
      <c r="AB12306" s="28"/>
      <c r="AC12306" s="28"/>
    </row>
    <row r="12307" spans="2:29">
      <c r="B12307" s="19"/>
      <c r="C12307" s="30"/>
      <c r="D12307" s="19" t="s">
        <v>50</v>
      </c>
      <c r="E12307" s="20" t="s">
        <v>47</v>
      </c>
      <c r="F12307" s="19">
        <v>14</v>
      </c>
      <c r="H12307" s="22" t="s">
        <v>38</v>
      </c>
      <c r="I12307" s="22" t="s">
        <v>38</v>
      </c>
      <c r="J12307" s="22" t="s">
        <v>38</v>
      </c>
      <c r="K12307" s="22" t="s">
        <v>38</v>
      </c>
      <c r="L12307" s="22" t="s">
        <v>38</v>
      </c>
      <c r="M12307" s="22" t="s">
        <v>38</v>
      </c>
      <c r="N12307" s="22" t="s">
        <v>38</v>
      </c>
      <c r="O12307" s="22" t="s">
        <v>38</v>
      </c>
      <c r="P12307" s="22" t="s">
        <v>38</v>
      </c>
      <c r="Q12307" s="22" t="s">
        <v>38</v>
      </c>
      <c r="R12307" s="24"/>
      <c r="T12307" s="22" t="s">
        <v>38</v>
      </c>
      <c r="U12307" s="22" t="s">
        <v>38</v>
      </c>
      <c r="V12307" s="22" t="s">
        <v>38</v>
      </c>
      <c r="W12307" s="22" t="s">
        <v>38</v>
      </c>
      <c r="Y12307" s="28" t="str">
        <f t="shared" si="6510"/>
        <v/>
      </c>
      <c r="Z12307" s="28"/>
      <c r="AA12307" s="28"/>
      <c r="AB12307" s="28"/>
      <c r="AC12307" s="28"/>
    </row>
    <row r="12308" spans="2:29">
      <c r="B12308" s="19"/>
      <c r="C12308" s="30"/>
      <c r="D12308" s="19" t="s">
        <v>51</v>
      </c>
      <c r="E12308" s="20" t="s">
        <v>47</v>
      </c>
      <c r="F12308" s="19">
        <v>15</v>
      </c>
      <c r="H12308" s="22" t="s">
        <v>38</v>
      </c>
      <c r="I12308" s="22" t="s">
        <v>38</v>
      </c>
      <c r="J12308" s="22" t="s">
        <v>38</v>
      </c>
      <c r="K12308" s="22" t="s">
        <v>38</v>
      </c>
      <c r="L12308" s="22" t="s">
        <v>38</v>
      </c>
      <c r="M12308" s="22" t="s">
        <v>38</v>
      </c>
      <c r="N12308" s="22" t="s">
        <v>38</v>
      </c>
      <c r="O12308" s="22" t="s">
        <v>38</v>
      </c>
      <c r="P12308" s="22" t="s">
        <v>38</v>
      </c>
      <c r="Q12308" s="22" t="s">
        <v>38</v>
      </c>
      <c r="R12308" s="24"/>
      <c r="T12308" s="22" t="s">
        <v>38</v>
      </c>
      <c r="U12308" s="22" t="s">
        <v>38</v>
      </c>
      <c r="V12308" s="22" t="s">
        <v>38</v>
      </c>
      <c r="W12308" s="22" t="s">
        <v>38</v>
      </c>
      <c r="Y12308" s="28" t="str">
        <f t="shared" si="6510"/>
        <v/>
      </c>
      <c r="Z12308" s="28"/>
      <c r="AA12308" s="28"/>
      <c r="AB12308" s="28"/>
      <c r="AC12308" s="28"/>
    </row>
    <row r="12309" spans="2:29">
      <c r="B12309" s="19"/>
      <c r="C12309" s="30"/>
      <c r="D12309" s="19" t="s">
        <v>52</v>
      </c>
      <c r="E12309" s="20" t="s">
        <v>47</v>
      </c>
      <c r="F12309" s="19">
        <v>16</v>
      </c>
      <c r="R12309" s="21">
        <f>G12309+I12309+J12309+K12309-L12309-M12309-N12309-Q12309</f>
        <v>0</v>
      </c>
      <c r="T12309" s="22" t="s">
        <v>38</v>
      </c>
      <c r="Y12309" s="28" t="str">
        <f t="shared" si="6510"/>
        <v/>
      </c>
      <c r="Z12309" s="28" t="str">
        <f>IF(N12309&lt;O12309+P12309,"出卖应大于等于出卖肉畜+出卖仔畜","")</f>
        <v/>
      </c>
      <c r="AA12309" s="28" t="str">
        <f t="shared" ref="AA12309:AA12318" si="6515">IF(R12309&lt;S12309+U12309,"期末实有头数应大于等于能繁母畜+种公畜","")</f>
        <v/>
      </c>
      <c r="AB12309" s="28"/>
      <c r="AC12309" s="28" t="str">
        <f t="shared" ref="AC12309:AC12314" si="6516">IF(R12309&lt;V12309+W12309,"期末实有头数应大于等于良种+改良种","")</f>
        <v/>
      </c>
    </row>
    <row r="12310" spans="2:29">
      <c r="B12310" s="19"/>
      <c r="C12310" s="30"/>
      <c r="D12310" s="19" t="s">
        <v>53</v>
      </c>
      <c r="E12310" s="18" t="s">
        <v>33</v>
      </c>
      <c r="F12310" s="19">
        <v>17</v>
      </c>
      <c r="R12310" s="21">
        <f>G12310+I12310+J12310+K12310-L12310-M12310-N12310-Q12310</f>
        <v>0</v>
      </c>
      <c r="T12310" s="22" t="s">
        <v>38</v>
      </c>
      <c r="Y12310" s="28" t="str">
        <f t="shared" si="6510"/>
        <v/>
      </c>
      <c r="Z12310" s="28" t="str">
        <f>IF(N12310&lt;O12310+P12310,"出卖应大于等于出卖肉畜+出卖仔畜","")</f>
        <v/>
      </c>
      <c r="AA12310" s="28" t="str">
        <f t="shared" si="6515"/>
        <v/>
      </c>
      <c r="AB12310" s="28"/>
      <c r="AC12310" s="28" t="str">
        <f t="shared" si="6516"/>
        <v/>
      </c>
    </row>
    <row r="12311" spans="2:29">
      <c r="B12311" s="18"/>
      <c r="C12311" s="29"/>
      <c r="D12311" s="19" t="s">
        <v>32</v>
      </c>
      <c r="E12311" s="20" t="s">
        <v>33</v>
      </c>
      <c r="F12311" s="19">
        <v>1</v>
      </c>
      <c r="G12311" s="21">
        <f t="shared" ref="G12311:S12311" si="6517">G12312+G12327</f>
        <v>0</v>
      </c>
      <c r="H12311" s="21">
        <f t="shared" si="6517"/>
        <v>0</v>
      </c>
      <c r="I12311" s="21">
        <f t="shared" si="6517"/>
        <v>0</v>
      </c>
      <c r="J12311" s="21">
        <f t="shared" si="6517"/>
        <v>0</v>
      </c>
      <c r="K12311" s="21">
        <f t="shared" si="6517"/>
        <v>0</v>
      </c>
      <c r="L12311" s="21">
        <f t="shared" si="6517"/>
        <v>0</v>
      </c>
      <c r="M12311" s="21">
        <f t="shared" si="6517"/>
        <v>0</v>
      </c>
      <c r="N12311" s="21">
        <f t="shared" si="6517"/>
        <v>0</v>
      </c>
      <c r="O12311" s="21">
        <f t="shared" si="6517"/>
        <v>0</v>
      </c>
      <c r="P12311" s="21">
        <f t="shared" si="6517"/>
        <v>0</v>
      </c>
      <c r="Q12311" s="21">
        <f t="shared" si="6517"/>
        <v>0</v>
      </c>
      <c r="R12311" s="21">
        <f t="shared" si="6517"/>
        <v>0</v>
      </c>
      <c r="S12311" s="21">
        <f t="shared" si="6517"/>
        <v>0</v>
      </c>
      <c r="T12311" s="21">
        <f>T12312</f>
        <v>0</v>
      </c>
      <c r="U12311" s="21">
        <f>U12312+U12327</f>
        <v>0</v>
      </c>
      <c r="V12311" s="21">
        <f>V12312+V12327</f>
        <v>0</v>
      </c>
      <c r="W12311" s="21">
        <f>W12312+W12327</f>
        <v>0</v>
      </c>
      <c r="Y12311" s="28" t="str">
        <f t="shared" si="6510"/>
        <v/>
      </c>
      <c r="Z12311" s="28" t="str">
        <f>IF(N12311&lt;O12311+P12311,"出卖应大于等于出卖肉畜+出卖仔畜","")</f>
        <v/>
      </c>
      <c r="AA12311" s="28" t="str">
        <f t="shared" si="6515"/>
        <v/>
      </c>
      <c r="AB12311" s="28" t="str">
        <f>IF(R12311&lt;T12311,"期末实有头数应大于等于耕役畜","")</f>
        <v/>
      </c>
      <c r="AC12311" s="28" t="str">
        <f t="shared" si="6516"/>
        <v/>
      </c>
    </row>
    <row r="12312" spans="2:29">
      <c r="B12312" s="19"/>
      <c r="C12312" s="30"/>
      <c r="D12312" s="19" t="s">
        <v>34</v>
      </c>
      <c r="E12312" s="20" t="s">
        <v>33</v>
      </c>
      <c r="F12312" s="19">
        <v>2</v>
      </c>
      <c r="G12312" s="21">
        <f t="shared" ref="G12312:S12312" si="6518">G12313+G12321</f>
        <v>0</v>
      </c>
      <c r="H12312" s="21">
        <f t="shared" si="6518"/>
        <v>0</v>
      </c>
      <c r="I12312" s="21">
        <f t="shared" si="6518"/>
        <v>0</v>
      </c>
      <c r="J12312" s="21">
        <f t="shared" si="6518"/>
        <v>0</v>
      </c>
      <c r="K12312" s="21">
        <f t="shared" si="6518"/>
        <v>0</v>
      </c>
      <c r="L12312" s="21">
        <f t="shared" si="6518"/>
        <v>0</v>
      </c>
      <c r="M12312" s="21">
        <f t="shared" si="6518"/>
        <v>0</v>
      </c>
      <c r="N12312" s="21">
        <f t="shared" si="6518"/>
        <v>0</v>
      </c>
      <c r="O12312" s="21">
        <f t="shared" si="6518"/>
        <v>0</v>
      </c>
      <c r="P12312" s="21">
        <f t="shared" si="6518"/>
        <v>0</v>
      </c>
      <c r="Q12312" s="21">
        <f t="shared" si="6518"/>
        <v>0</v>
      </c>
      <c r="R12312" s="21">
        <f t="shared" si="6518"/>
        <v>0</v>
      </c>
      <c r="S12312" s="21">
        <f t="shared" si="6518"/>
        <v>0</v>
      </c>
      <c r="T12312" s="21">
        <f>T12313</f>
        <v>0</v>
      </c>
      <c r="U12312" s="21">
        <f>U12313+U12321</f>
        <v>0</v>
      </c>
      <c r="V12312" s="21">
        <f>V12313+V12321</f>
        <v>0</v>
      </c>
      <c r="W12312" s="21">
        <f>W12313+W12321</f>
        <v>0</v>
      </c>
      <c r="Y12312" s="28" t="str">
        <f t="shared" ref="Y12312:Y12328" si="6519">IF(H12312&lt;I12312,"繁殖仔畜应大于等于成活","")</f>
        <v/>
      </c>
      <c r="Z12312" s="28" t="str">
        <f t="shared" ref="Z12312:Z12323" si="6520">IF(N12312&lt;O12312+P12312,"出卖应大于等于出卖肉畜+出卖仔畜","")</f>
        <v/>
      </c>
      <c r="AA12312" s="28" t="str">
        <f t="shared" si="6515"/>
        <v/>
      </c>
      <c r="AB12312" s="28" t="str">
        <f>IF(R12312&lt;T12312,"期末实有头数应大于等于耕役畜","")</f>
        <v/>
      </c>
      <c r="AC12312" s="28" t="str">
        <f t="shared" si="6516"/>
        <v/>
      </c>
    </row>
    <row r="12313" spans="2:29">
      <c r="B12313" s="19"/>
      <c r="C12313" s="30"/>
      <c r="D12313" s="19" t="s">
        <v>35</v>
      </c>
      <c r="E12313" s="20" t="s">
        <v>33</v>
      </c>
      <c r="F12313" s="19">
        <v>3</v>
      </c>
      <c r="G12313" s="21">
        <f t="shared" ref="G12313:R12313" si="6521">G12314+G12317+G12318+G12319+G12320</f>
        <v>0</v>
      </c>
      <c r="H12313" s="21">
        <f t="shared" si="6521"/>
        <v>0</v>
      </c>
      <c r="I12313" s="21">
        <f t="shared" si="6521"/>
        <v>0</v>
      </c>
      <c r="J12313" s="21">
        <f t="shared" si="6521"/>
        <v>0</v>
      </c>
      <c r="K12313" s="21">
        <f t="shared" si="6521"/>
        <v>0</v>
      </c>
      <c r="L12313" s="21">
        <f t="shared" si="6521"/>
        <v>0</v>
      </c>
      <c r="M12313" s="21">
        <f t="shared" si="6521"/>
        <v>0</v>
      </c>
      <c r="N12313" s="21">
        <f t="shared" si="6521"/>
        <v>0</v>
      </c>
      <c r="O12313" s="21">
        <f t="shared" si="6521"/>
        <v>0</v>
      </c>
      <c r="P12313" s="21">
        <f t="shared" si="6521"/>
        <v>0</v>
      </c>
      <c r="Q12313" s="21">
        <f t="shared" si="6521"/>
        <v>0</v>
      </c>
      <c r="R12313" s="21">
        <f t="shared" si="6521"/>
        <v>0</v>
      </c>
      <c r="S12313" s="21">
        <f>S12314+S12317+S12318+S12320</f>
        <v>0</v>
      </c>
      <c r="T12313" s="21">
        <f>T12314+T12317+T12318+T12319+T12320</f>
        <v>0</v>
      </c>
      <c r="U12313" s="21">
        <f>U12314+U12317+U12318+U12320</f>
        <v>0</v>
      </c>
      <c r="V12313" s="21">
        <f>V12314+V12317+V12318+V12320</f>
        <v>0</v>
      </c>
      <c r="W12313" s="21">
        <f>W12314+W12317+W12318+W12320</f>
        <v>0</v>
      </c>
      <c r="Y12313" s="28" t="str">
        <f t="shared" si="6519"/>
        <v/>
      </c>
      <c r="Z12313" s="28" t="str">
        <f t="shared" si="6520"/>
        <v/>
      </c>
      <c r="AA12313" s="28" t="str">
        <f t="shared" si="6515"/>
        <v/>
      </c>
      <c r="AB12313" s="28" t="str">
        <f>IF(R12313&lt;T12313,"期末实有头数应大于等于耕役畜","")</f>
        <v/>
      </c>
      <c r="AC12313" s="28" t="str">
        <f t="shared" si="6516"/>
        <v/>
      </c>
    </row>
    <row r="12314" spans="2:29">
      <c r="B12314" s="19"/>
      <c r="C12314" s="30"/>
      <c r="D12314" s="19" t="s">
        <v>36</v>
      </c>
      <c r="E12314" s="20" t="s">
        <v>33</v>
      </c>
      <c r="F12314" s="19">
        <v>4</v>
      </c>
      <c r="R12314" s="21">
        <f>G12314+I12314+J12314+K12314-L12314-M12314-N12314-Q12314</f>
        <v>0</v>
      </c>
      <c r="Y12314" s="28" t="str">
        <f t="shared" si="6519"/>
        <v/>
      </c>
      <c r="Z12314" s="28" t="str">
        <f t="shared" si="6520"/>
        <v/>
      </c>
      <c r="AA12314" s="28" t="str">
        <f t="shared" si="6515"/>
        <v/>
      </c>
      <c r="AB12314" s="28" t="str">
        <f>IF(R12314&lt;T12314,"期末实有头数应大于等于耕役畜","")</f>
        <v/>
      </c>
      <c r="AC12314" s="28" t="str">
        <f t="shared" si="6516"/>
        <v/>
      </c>
    </row>
    <row r="12315" spans="2:29">
      <c r="B12315" s="19"/>
      <c r="C12315" s="30"/>
      <c r="D12315" s="19" t="s">
        <v>37</v>
      </c>
      <c r="E12315" s="20" t="s">
        <v>33</v>
      </c>
      <c r="F12315" s="19">
        <v>5</v>
      </c>
      <c r="R12315" s="21">
        <f t="shared" ref="R12315:R12320" si="6522">G12315+I12315+J12315+K12315-L12315-M12315-N12315-Q12315</f>
        <v>0</v>
      </c>
      <c r="T12315" s="22" t="s">
        <v>38</v>
      </c>
      <c r="V12315" s="22" t="s">
        <v>38</v>
      </c>
      <c r="W12315" s="22" t="s">
        <v>38</v>
      </c>
      <c r="Y12315" s="28" t="str">
        <f t="shared" si="6519"/>
        <v/>
      </c>
      <c r="Z12315" s="28" t="str">
        <f t="shared" si="6520"/>
        <v/>
      </c>
      <c r="AA12315" s="28" t="str">
        <f t="shared" si="6515"/>
        <v/>
      </c>
      <c r="AB12315" s="28"/>
      <c r="AC12315" s="28"/>
    </row>
    <row r="12316" spans="2:29">
      <c r="B12316" s="19"/>
      <c r="C12316" s="30"/>
      <c r="D12316" s="19" t="s">
        <v>39</v>
      </c>
      <c r="E12316" s="20" t="s">
        <v>33</v>
      </c>
      <c r="F12316" s="19">
        <v>6</v>
      </c>
      <c r="R12316" s="21">
        <f t="shared" si="6522"/>
        <v>0</v>
      </c>
      <c r="T12316" s="22" t="s">
        <v>38</v>
      </c>
      <c r="V12316" s="22" t="s">
        <v>38</v>
      </c>
      <c r="W12316" s="22" t="s">
        <v>38</v>
      </c>
      <c r="Y12316" s="28" t="str">
        <f t="shared" si="6519"/>
        <v/>
      </c>
      <c r="Z12316" s="28" t="str">
        <f t="shared" si="6520"/>
        <v/>
      </c>
      <c r="AA12316" s="28" t="str">
        <f t="shared" si="6515"/>
        <v/>
      </c>
      <c r="AB12316" s="28"/>
      <c r="AC12316" s="28"/>
    </row>
    <row r="12317" spans="2:29">
      <c r="B12317" s="19"/>
      <c r="C12317" s="30"/>
      <c r="D12317" s="19" t="s">
        <v>40</v>
      </c>
      <c r="E12317" s="20" t="s">
        <v>41</v>
      </c>
      <c r="F12317" s="19">
        <v>7</v>
      </c>
      <c r="R12317" s="21">
        <f t="shared" si="6522"/>
        <v>0</v>
      </c>
      <c r="Y12317" s="28" t="str">
        <f t="shared" si="6519"/>
        <v/>
      </c>
      <c r="Z12317" s="28" t="str">
        <f t="shared" si="6520"/>
        <v/>
      </c>
      <c r="AA12317" s="28" t="str">
        <f t="shared" si="6515"/>
        <v/>
      </c>
      <c r="AB12317" s="28" t="str">
        <f>IF(R12317&lt;T12317,"期末实有头数应大于等于耕役畜","")</f>
        <v/>
      </c>
      <c r="AC12317" s="28" t="str">
        <f>IF(R12317&lt;V12317+W12317,"期末实有头数应大于等于良种+改良种","")</f>
        <v/>
      </c>
    </row>
    <row r="12318" spans="2:29">
      <c r="B12318" s="19"/>
      <c r="C12318" s="30"/>
      <c r="D12318" s="19" t="s">
        <v>42</v>
      </c>
      <c r="E12318" s="20" t="s">
        <v>33</v>
      </c>
      <c r="F12318" s="19">
        <v>8</v>
      </c>
      <c r="R12318" s="21">
        <f t="shared" si="6522"/>
        <v>0</v>
      </c>
      <c r="Y12318" s="28" t="str">
        <f t="shared" si="6519"/>
        <v/>
      </c>
      <c r="Z12318" s="28" t="str">
        <f t="shared" si="6520"/>
        <v/>
      </c>
      <c r="AA12318" s="28" t="str">
        <f t="shared" si="6515"/>
        <v/>
      </c>
      <c r="AB12318" s="28" t="str">
        <f>IF(R12318&lt;T12318,"期末实有头数应大于等于耕役畜","")</f>
        <v/>
      </c>
      <c r="AC12318" s="28" t="str">
        <f>IF(R12318&lt;V12318+W12318,"期末实有头数应大于等于良种+改良种","")</f>
        <v/>
      </c>
    </row>
    <row r="12319" spans="2:29">
      <c r="B12319" s="19"/>
      <c r="C12319" s="30"/>
      <c r="D12319" s="19" t="s">
        <v>43</v>
      </c>
      <c r="E12319" s="20" t="s">
        <v>33</v>
      </c>
      <c r="F12319" s="19">
        <v>9</v>
      </c>
      <c r="R12319" s="21">
        <f t="shared" si="6522"/>
        <v>0</v>
      </c>
      <c r="S12319" s="22" t="s">
        <v>38</v>
      </c>
      <c r="U12319" s="22" t="s">
        <v>38</v>
      </c>
      <c r="V12319" s="22" t="s">
        <v>38</v>
      </c>
      <c r="W12319" s="22" t="s">
        <v>38</v>
      </c>
      <c r="Y12319" s="28" t="str">
        <f t="shared" si="6519"/>
        <v/>
      </c>
      <c r="Z12319" s="28" t="str">
        <f t="shared" si="6520"/>
        <v/>
      </c>
      <c r="AA12319" s="28"/>
      <c r="AB12319" s="28" t="str">
        <f>IF(R12319&lt;T12319,"期末实有头数应大于等于耕役畜","")</f>
        <v/>
      </c>
      <c r="AC12319" s="28"/>
    </row>
    <row r="12320" spans="2:29">
      <c r="B12320" s="19"/>
      <c r="C12320" s="30"/>
      <c r="D12320" s="19" t="s">
        <v>44</v>
      </c>
      <c r="E12320" s="20" t="s">
        <v>45</v>
      </c>
      <c r="F12320" s="19">
        <v>10</v>
      </c>
      <c r="R12320" s="21">
        <f t="shared" si="6522"/>
        <v>0</v>
      </c>
      <c r="Y12320" s="28" t="str">
        <f t="shared" si="6519"/>
        <v/>
      </c>
      <c r="Z12320" s="28" t="str">
        <f t="shared" si="6520"/>
        <v/>
      </c>
      <c r="AA12320" s="28" t="str">
        <f>IF(R12320&lt;S12320+U12320,"期末实有头数应大于等于能繁母畜+种公畜","")</f>
        <v/>
      </c>
      <c r="AB12320" s="28" t="str">
        <f>IF(R12320&lt;T12320,"期末实有头数应大于等于耕役畜","")</f>
        <v/>
      </c>
      <c r="AC12320" s="28" t="str">
        <f>IF(R12320&lt;V12320+W12320,"期末实有头数应大于等于良种+改良种","")</f>
        <v/>
      </c>
    </row>
    <row r="12321" spans="2:29">
      <c r="B12321" s="19"/>
      <c r="C12321" s="30"/>
      <c r="D12321" s="19" t="s">
        <v>46</v>
      </c>
      <c r="E12321" s="20" t="s">
        <v>47</v>
      </c>
      <c r="F12321" s="19">
        <v>11</v>
      </c>
      <c r="G12321" s="21">
        <f t="shared" ref="G12321:S12321" si="6523">G12322+G12326</f>
        <v>0</v>
      </c>
      <c r="H12321" s="21">
        <f t="shared" si="6523"/>
        <v>0</v>
      </c>
      <c r="I12321" s="21">
        <f t="shared" si="6523"/>
        <v>0</v>
      </c>
      <c r="J12321" s="21">
        <f t="shared" si="6523"/>
        <v>0</v>
      </c>
      <c r="K12321" s="21">
        <f t="shared" si="6523"/>
        <v>0</v>
      </c>
      <c r="L12321" s="21">
        <f t="shared" si="6523"/>
        <v>0</v>
      </c>
      <c r="M12321" s="21">
        <f t="shared" si="6523"/>
        <v>0</v>
      </c>
      <c r="N12321" s="21">
        <f t="shared" si="6523"/>
        <v>0</v>
      </c>
      <c r="O12321" s="21">
        <f t="shared" si="6523"/>
        <v>0</v>
      </c>
      <c r="P12321" s="21">
        <f t="shared" si="6523"/>
        <v>0</v>
      </c>
      <c r="Q12321" s="21">
        <f t="shared" si="6523"/>
        <v>0</v>
      </c>
      <c r="R12321" s="23">
        <f t="shared" si="6523"/>
        <v>0</v>
      </c>
      <c r="S12321" s="21">
        <f t="shared" si="6523"/>
        <v>0</v>
      </c>
      <c r="T12321" s="22" t="s">
        <v>38</v>
      </c>
      <c r="U12321" s="21">
        <f>U12322+U12326</f>
        <v>0</v>
      </c>
      <c r="V12321" s="21">
        <f>V12322+V12326</f>
        <v>0</v>
      </c>
      <c r="W12321" s="21">
        <f>W12322+W12326</f>
        <v>0</v>
      </c>
      <c r="Y12321" s="28" t="str">
        <f t="shared" si="6519"/>
        <v/>
      </c>
      <c r="Z12321" s="28" t="str">
        <f t="shared" si="6520"/>
        <v/>
      </c>
      <c r="AA12321" s="28" t="str">
        <f>IF(R12321&lt;S12321+U12321,"期末实有头数应大于等于能繁母畜+种公畜","")</f>
        <v/>
      </c>
      <c r="AB12321" s="28"/>
      <c r="AC12321" s="28" t="str">
        <f>IF(R12321&lt;V12321+W12321,"期末实有头数应大于等于良种+改良种","")</f>
        <v/>
      </c>
    </row>
    <row r="12322" spans="2:29">
      <c r="B12322" s="19"/>
      <c r="C12322" s="30"/>
      <c r="D12322" s="19" t="s">
        <v>48</v>
      </c>
      <c r="E12322" s="20" t="s">
        <v>47</v>
      </c>
      <c r="F12322" s="19">
        <v>12</v>
      </c>
      <c r="R12322" s="21">
        <f>G12322+I12322+J12322+K12322-L12322-M12322-N12322-Q12322</f>
        <v>0</v>
      </c>
      <c r="T12322" s="22" t="s">
        <v>38</v>
      </c>
      <c r="Y12322" s="28" t="str">
        <f t="shared" si="6519"/>
        <v/>
      </c>
      <c r="Z12322" s="28" t="str">
        <f t="shared" si="6520"/>
        <v/>
      </c>
      <c r="AA12322" s="28" t="str">
        <f>IF(R12322&lt;S12322+U12322,"期末实有头数应大于等于能繁母畜+种公畜","")</f>
        <v/>
      </c>
      <c r="AB12322" s="28"/>
      <c r="AC12322" s="28" t="str">
        <f>IF(R12322&lt;V12322+W12322,"期末实有头数应大于等于良种+改良种","")</f>
        <v/>
      </c>
    </row>
    <row r="12323" spans="2:29">
      <c r="B12323" s="19"/>
      <c r="C12323" s="30"/>
      <c r="D12323" s="19" t="s">
        <v>49</v>
      </c>
      <c r="E12323" s="20" t="s">
        <v>47</v>
      </c>
      <c r="F12323" s="19">
        <v>13</v>
      </c>
      <c r="R12323" s="21">
        <f>G12323+I12323+J12323+K12323-L12323-M12323-N12323-Q12323</f>
        <v>0</v>
      </c>
      <c r="T12323" s="22" t="s">
        <v>38</v>
      </c>
      <c r="V12323" s="22" t="s">
        <v>38</v>
      </c>
      <c r="W12323" s="22" t="s">
        <v>38</v>
      </c>
      <c r="Y12323" s="28" t="str">
        <f t="shared" si="6519"/>
        <v/>
      </c>
      <c r="Z12323" s="28" t="str">
        <f t="shared" si="6520"/>
        <v/>
      </c>
      <c r="AA12323" s="28" t="str">
        <f>IF(R12323&lt;S12323+U12323,"期末实有头数应大于等于能繁母畜+种公畜","")</f>
        <v/>
      </c>
      <c r="AB12323" s="28"/>
      <c r="AC12323" s="28"/>
    </row>
    <row r="12324" spans="2:29">
      <c r="B12324" s="19"/>
      <c r="C12324" s="30"/>
      <c r="D12324" s="19" t="s">
        <v>50</v>
      </c>
      <c r="E12324" s="20" t="s">
        <v>47</v>
      </c>
      <c r="F12324" s="19">
        <v>14</v>
      </c>
      <c r="H12324" s="22" t="s">
        <v>38</v>
      </c>
      <c r="I12324" s="22" t="s">
        <v>38</v>
      </c>
      <c r="J12324" s="22" t="s">
        <v>38</v>
      </c>
      <c r="K12324" s="22" t="s">
        <v>38</v>
      </c>
      <c r="L12324" s="22" t="s">
        <v>38</v>
      </c>
      <c r="M12324" s="22" t="s">
        <v>38</v>
      </c>
      <c r="N12324" s="22" t="s">
        <v>38</v>
      </c>
      <c r="O12324" s="22" t="s">
        <v>38</v>
      </c>
      <c r="P12324" s="22" t="s">
        <v>38</v>
      </c>
      <c r="Q12324" s="22" t="s">
        <v>38</v>
      </c>
      <c r="R12324" s="24"/>
      <c r="T12324" s="22" t="s">
        <v>38</v>
      </c>
      <c r="U12324" s="22" t="s">
        <v>38</v>
      </c>
      <c r="V12324" s="22" t="s">
        <v>38</v>
      </c>
      <c r="W12324" s="22" t="s">
        <v>38</v>
      </c>
      <c r="Y12324" s="28" t="str">
        <f t="shared" si="6519"/>
        <v/>
      </c>
      <c r="Z12324" s="28"/>
      <c r="AA12324" s="28"/>
      <c r="AB12324" s="28"/>
      <c r="AC12324" s="28"/>
    </row>
    <row r="12325" spans="2:29">
      <c r="B12325" s="19"/>
      <c r="C12325" s="30"/>
      <c r="D12325" s="19" t="s">
        <v>51</v>
      </c>
      <c r="E12325" s="20" t="s">
        <v>47</v>
      </c>
      <c r="F12325" s="19">
        <v>15</v>
      </c>
      <c r="H12325" s="22" t="s">
        <v>38</v>
      </c>
      <c r="I12325" s="22" t="s">
        <v>38</v>
      </c>
      <c r="J12325" s="22" t="s">
        <v>38</v>
      </c>
      <c r="K12325" s="22" t="s">
        <v>38</v>
      </c>
      <c r="L12325" s="22" t="s">
        <v>38</v>
      </c>
      <c r="M12325" s="22" t="s">
        <v>38</v>
      </c>
      <c r="N12325" s="22" t="s">
        <v>38</v>
      </c>
      <c r="O12325" s="22" t="s">
        <v>38</v>
      </c>
      <c r="P12325" s="22" t="s">
        <v>38</v>
      </c>
      <c r="Q12325" s="22" t="s">
        <v>38</v>
      </c>
      <c r="R12325" s="24"/>
      <c r="T12325" s="22" t="s">
        <v>38</v>
      </c>
      <c r="U12325" s="22" t="s">
        <v>38</v>
      </c>
      <c r="V12325" s="22" t="s">
        <v>38</v>
      </c>
      <c r="W12325" s="22" t="s">
        <v>38</v>
      </c>
      <c r="Y12325" s="28" t="str">
        <f t="shared" si="6519"/>
        <v/>
      </c>
      <c r="Z12325" s="28"/>
      <c r="AA12325" s="28"/>
      <c r="AB12325" s="28"/>
      <c r="AC12325" s="28"/>
    </row>
    <row r="12326" spans="2:29">
      <c r="B12326" s="19"/>
      <c r="C12326" s="30"/>
      <c r="D12326" s="19" t="s">
        <v>52</v>
      </c>
      <c r="E12326" s="20" t="s">
        <v>47</v>
      </c>
      <c r="F12326" s="19">
        <v>16</v>
      </c>
      <c r="R12326" s="21">
        <f>G12326+I12326+J12326+K12326-L12326-M12326-N12326-Q12326</f>
        <v>0</v>
      </c>
      <c r="T12326" s="22" t="s">
        <v>38</v>
      </c>
      <c r="Y12326" s="28" t="str">
        <f t="shared" si="6519"/>
        <v/>
      </c>
      <c r="Z12326" s="28" t="str">
        <f>IF(N12326&lt;O12326+P12326,"出卖应大于等于出卖肉畜+出卖仔畜","")</f>
        <v/>
      </c>
      <c r="AA12326" s="28" t="str">
        <f t="shared" ref="AA12326:AA12335" si="6524">IF(R12326&lt;S12326+U12326,"期末实有头数应大于等于能繁母畜+种公畜","")</f>
        <v/>
      </c>
      <c r="AB12326" s="28"/>
      <c r="AC12326" s="28" t="str">
        <f t="shared" ref="AC12326:AC12331" si="6525">IF(R12326&lt;V12326+W12326,"期末实有头数应大于等于良种+改良种","")</f>
        <v/>
      </c>
    </row>
    <row r="12327" spans="2:29">
      <c r="B12327" s="19"/>
      <c r="C12327" s="30"/>
      <c r="D12327" s="19" t="s">
        <v>53</v>
      </c>
      <c r="E12327" s="18" t="s">
        <v>33</v>
      </c>
      <c r="F12327" s="19">
        <v>17</v>
      </c>
      <c r="R12327" s="21">
        <f>G12327+I12327+J12327+K12327-L12327-M12327-N12327-Q12327</f>
        <v>0</v>
      </c>
      <c r="T12327" s="22" t="s">
        <v>38</v>
      </c>
      <c r="Y12327" s="28" t="str">
        <f t="shared" si="6519"/>
        <v/>
      </c>
      <c r="Z12327" s="28" t="str">
        <f>IF(N12327&lt;O12327+P12327,"出卖应大于等于出卖肉畜+出卖仔畜","")</f>
        <v/>
      </c>
      <c r="AA12327" s="28" t="str">
        <f t="shared" si="6524"/>
        <v/>
      </c>
      <c r="AB12327" s="28"/>
      <c r="AC12327" s="28" t="str">
        <f t="shared" si="6525"/>
        <v/>
      </c>
    </row>
    <row r="12328" spans="2:29">
      <c r="B12328" s="18"/>
      <c r="C12328" s="29"/>
      <c r="D12328" s="19" t="s">
        <v>32</v>
      </c>
      <c r="E12328" s="20" t="s">
        <v>33</v>
      </c>
      <c r="F12328" s="19">
        <v>1</v>
      </c>
      <c r="G12328" s="21">
        <f t="shared" ref="G12328:S12328" si="6526">G12329+G12344</f>
        <v>0</v>
      </c>
      <c r="H12328" s="21">
        <f t="shared" si="6526"/>
        <v>0</v>
      </c>
      <c r="I12328" s="21">
        <f t="shared" si="6526"/>
        <v>0</v>
      </c>
      <c r="J12328" s="21">
        <f t="shared" si="6526"/>
        <v>0</v>
      </c>
      <c r="K12328" s="21">
        <f t="shared" si="6526"/>
        <v>0</v>
      </c>
      <c r="L12328" s="21">
        <f t="shared" si="6526"/>
        <v>0</v>
      </c>
      <c r="M12328" s="21">
        <f t="shared" si="6526"/>
        <v>0</v>
      </c>
      <c r="N12328" s="21">
        <f t="shared" si="6526"/>
        <v>0</v>
      </c>
      <c r="O12328" s="21">
        <f t="shared" si="6526"/>
        <v>0</v>
      </c>
      <c r="P12328" s="21">
        <f t="shared" si="6526"/>
        <v>0</v>
      </c>
      <c r="Q12328" s="21">
        <f t="shared" si="6526"/>
        <v>0</v>
      </c>
      <c r="R12328" s="21">
        <f t="shared" si="6526"/>
        <v>0</v>
      </c>
      <c r="S12328" s="21">
        <f t="shared" si="6526"/>
        <v>0</v>
      </c>
      <c r="T12328" s="21">
        <f>T12329</f>
        <v>0</v>
      </c>
      <c r="U12328" s="21">
        <f>U12329+U12344</f>
        <v>0</v>
      </c>
      <c r="V12328" s="21">
        <f>V12329+V12344</f>
        <v>0</v>
      </c>
      <c r="W12328" s="21">
        <f>W12329+W12344</f>
        <v>0</v>
      </c>
      <c r="Y12328" s="28" t="str">
        <f t="shared" si="6519"/>
        <v/>
      </c>
      <c r="Z12328" s="28" t="str">
        <f>IF(N12328&lt;O12328+P12328,"出卖应大于等于出卖肉畜+出卖仔畜","")</f>
        <v/>
      </c>
      <c r="AA12328" s="28" t="str">
        <f t="shared" si="6524"/>
        <v/>
      </c>
      <c r="AB12328" s="28" t="str">
        <f>IF(R12328&lt;T12328,"期末实有头数应大于等于耕役畜","")</f>
        <v/>
      </c>
      <c r="AC12328" s="28" t="str">
        <f t="shared" si="6525"/>
        <v/>
      </c>
    </row>
    <row r="12329" spans="2:29">
      <c r="B12329" s="19"/>
      <c r="C12329" s="30"/>
      <c r="D12329" s="19" t="s">
        <v>34</v>
      </c>
      <c r="E12329" s="20" t="s">
        <v>33</v>
      </c>
      <c r="F12329" s="19">
        <v>2</v>
      </c>
      <c r="G12329" s="21">
        <f t="shared" ref="G12329:S12329" si="6527">G12330+G12338</f>
        <v>0</v>
      </c>
      <c r="H12329" s="21">
        <f t="shared" si="6527"/>
        <v>0</v>
      </c>
      <c r="I12329" s="21">
        <f t="shared" si="6527"/>
        <v>0</v>
      </c>
      <c r="J12329" s="21">
        <f t="shared" si="6527"/>
        <v>0</v>
      </c>
      <c r="K12329" s="21">
        <f t="shared" si="6527"/>
        <v>0</v>
      </c>
      <c r="L12329" s="21">
        <f t="shared" si="6527"/>
        <v>0</v>
      </c>
      <c r="M12329" s="21">
        <f t="shared" si="6527"/>
        <v>0</v>
      </c>
      <c r="N12329" s="21">
        <f t="shared" si="6527"/>
        <v>0</v>
      </c>
      <c r="O12329" s="21">
        <f t="shared" si="6527"/>
        <v>0</v>
      </c>
      <c r="P12329" s="21">
        <f t="shared" si="6527"/>
        <v>0</v>
      </c>
      <c r="Q12329" s="21">
        <f t="shared" si="6527"/>
        <v>0</v>
      </c>
      <c r="R12329" s="21">
        <f t="shared" si="6527"/>
        <v>0</v>
      </c>
      <c r="S12329" s="21">
        <f t="shared" si="6527"/>
        <v>0</v>
      </c>
      <c r="T12329" s="21">
        <f>T12330</f>
        <v>0</v>
      </c>
      <c r="U12329" s="21">
        <f>U12330+U12338</f>
        <v>0</v>
      </c>
      <c r="V12329" s="21">
        <f>V12330+V12338</f>
        <v>0</v>
      </c>
      <c r="W12329" s="21">
        <f>W12330+W12338</f>
        <v>0</v>
      </c>
      <c r="Y12329" s="28" t="str">
        <f t="shared" ref="Y12329:Y12345" si="6528">IF(H12329&lt;I12329,"繁殖仔畜应大于等于成活","")</f>
        <v/>
      </c>
      <c r="Z12329" s="28" t="str">
        <f t="shared" ref="Z12329:Z12340" si="6529">IF(N12329&lt;O12329+P12329,"出卖应大于等于出卖肉畜+出卖仔畜","")</f>
        <v/>
      </c>
      <c r="AA12329" s="28" t="str">
        <f t="shared" si="6524"/>
        <v/>
      </c>
      <c r="AB12329" s="28" t="str">
        <f>IF(R12329&lt;T12329,"期末实有头数应大于等于耕役畜","")</f>
        <v/>
      </c>
      <c r="AC12329" s="28" t="str">
        <f t="shared" si="6525"/>
        <v/>
      </c>
    </row>
    <row r="12330" spans="2:29">
      <c r="B12330" s="19"/>
      <c r="C12330" s="30"/>
      <c r="D12330" s="19" t="s">
        <v>35</v>
      </c>
      <c r="E12330" s="20" t="s">
        <v>33</v>
      </c>
      <c r="F12330" s="19">
        <v>3</v>
      </c>
      <c r="G12330" s="21">
        <f t="shared" ref="G12330:R12330" si="6530">G12331+G12334+G12335+G12336+G12337</f>
        <v>0</v>
      </c>
      <c r="H12330" s="21">
        <f t="shared" si="6530"/>
        <v>0</v>
      </c>
      <c r="I12330" s="21">
        <f t="shared" si="6530"/>
        <v>0</v>
      </c>
      <c r="J12330" s="21">
        <f t="shared" si="6530"/>
        <v>0</v>
      </c>
      <c r="K12330" s="21">
        <f t="shared" si="6530"/>
        <v>0</v>
      </c>
      <c r="L12330" s="21">
        <f t="shared" si="6530"/>
        <v>0</v>
      </c>
      <c r="M12330" s="21">
        <f t="shared" si="6530"/>
        <v>0</v>
      </c>
      <c r="N12330" s="21">
        <f t="shared" si="6530"/>
        <v>0</v>
      </c>
      <c r="O12330" s="21">
        <f t="shared" si="6530"/>
        <v>0</v>
      </c>
      <c r="P12330" s="21">
        <f t="shared" si="6530"/>
        <v>0</v>
      </c>
      <c r="Q12330" s="21">
        <f t="shared" si="6530"/>
        <v>0</v>
      </c>
      <c r="R12330" s="21">
        <f t="shared" si="6530"/>
        <v>0</v>
      </c>
      <c r="S12330" s="21">
        <f>S12331+S12334+S12335+S12337</f>
        <v>0</v>
      </c>
      <c r="T12330" s="21">
        <f>T12331+T12334+T12335+T12336+T12337</f>
        <v>0</v>
      </c>
      <c r="U12330" s="21">
        <f>U12331+U12334+U12335+U12337</f>
        <v>0</v>
      </c>
      <c r="V12330" s="21">
        <f>V12331+V12334+V12335+V12337</f>
        <v>0</v>
      </c>
      <c r="W12330" s="21">
        <f>W12331+W12334+W12335+W12337</f>
        <v>0</v>
      </c>
      <c r="Y12330" s="28" t="str">
        <f t="shared" si="6528"/>
        <v/>
      </c>
      <c r="Z12330" s="28" t="str">
        <f t="shared" si="6529"/>
        <v/>
      </c>
      <c r="AA12330" s="28" t="str">
        <f t="shared" si="6524"/>
        <v/>
      </c>
      <c r="AB12330" s="28" t="str">
        <f>IF(R12330&lt;T12330,"期末实有头数应大于等于耕役畜","")</f>
        <v/>
      </c>
      <c r="AC12330" s="28" t="str">
        <f t="shared" si="6525"/>
        <v/>
      </c>
    </row>
    <row r="12331" spans="2:29">
      <c r="B12331" s="19"/>
      <c r="C12331" s="30"/>
      <c r="D12331" s="19" t="s">
        <v>36</v>
      </c>
      <c r="E12331" s="20" t="s">
        <v>33</v>
      </c>
      <c r="F12331" s="19">
        <v>4</v>
      </c>
      <c r="R12331" s="21">
        <f>G12331+I12331+J12331+K12331-L12331-M12331-N12331-Q12331</f>
        <v>0</v>
      </c>
      <c r="Y12331" s="28" t="str">
        <f t="shared" si="6528"/>
        <v/>
      </c>
      <c r="Z12331" s="28" t="str">
        <f t="shared" si="6529"/>
        <v/>
      </c>
      <c r="AA12331" s="28" t="str">
        <f t="shared" si="6524"/>
        <v/>
      </c>
      <c r="AB12331" s="28" t="str">
        <f>IF(R12331&lt;T12331,"期末实有头数应大于等于耕役畜","")</f>
        <v/>
      </c>
      <c r="AC12331" s="28" t="str">
        <f t="shared" si="6525"/>
        <v/>
      </c>
    </row>
    <row r="12332" spans="2:29">
      <c r="B12332" s="19"/>
      <c r="C12332" s="30"/>
      <c r="D12332" s="19" t="s">
        <v>37</v>
      </c>
      <c r="E12332" s="20" t="s">
        <v>33</v>
      </c>
      <c r="F12332" s="19">
        <v>5</v>
      </c>
      <c r="R12332" s="21">
        <f t="shared" ref="R12332:R12337" si="6531">G12332+I12332+J12332+K12332-L12332-M12332-N12332-Q12332</f>
        <v>0</v>
      </c>
      <c r="T12332" s="22" t="s">
        <v>38</v>
      </c>
      <c r="V12332" s="22" t="s">
        <v>38</v>
      </c>
      <c r="W12332" s="22" t="s">
        <v>38</v>
      </c>
      <c r="Y12332" s="28" t="str">
        <f t="shared" si="6528"/>
        <v/>
      </c>
      <c r="Z12332" s="28" t="str">
        <f t="shared" si="6529"/>
        <v/>
      </c>
      <c r="AA12332" s="28" t="str">
        <f t="shared" si="6524"/>
        <v/>
      </c>
      <c r="AB12332" s="28"/>
      <c r="AC12332" s="28"/>
    </row>
    <row r="12333" spans="2:29">
      <c r="B12333" s="19"/>
      <c r="C12333" s="30"/>
      <c r="D12333" s="19" t="s">
        <v>39</v>
      </c>
      <c r="E12333" s="20" t="s">
        <v>33</v>
      </c>
      <c r="F12333" s="19">
        <v>6</v>
      </c>
      <c r="R12333" s="21">
        <f t="shared" si="6531"/>
        <v>0</v>
      </c>
      <c r="T12333" s="22" t="s">
        <v>38</v>
      </c>
      <c r="V12333" s="22" t="s">
        <v>38</v>
      </c>
      <c r="W12333" s="22" t="s">
        <v>38</v>
      </c>
      <c r="Y12333" s="28" t="str">
        <f t="shared" si="6528"/>
        <v/>
      </c>
      <c r="Z12333" s="28" t="str">
        <f t="shared" si="6529"/>
        <v/>
      </c>
      <c r="AA12333" s="28" t="str">
        <f t="shared" si="6524"/>
        <v/>
      </c>
      <c r="AB12333" s="28"/>
      <c r="AC12333" s="28"/>
    </row>
    <row r="12334" spans="2:29">
      <c r="B12334" s="19"/>
      <c r="C12334" s="30"/>
      <c r="D12334" s="19" t="s">
        <v>40</v>
      </c>
      <c r="E12334" s="20" t="s">
        <v>41</v>
      </c>
      <c r="F12334" s="19">
        <v>7</v>
      </c>
      <c r="R12334" s="21">
        <f t="shared" si="6531"/>
        <v>0</v>
      </c>
      <c r="Y12334" s="28" t="str">
        <f t="shared" si="6528"/>
        <v/>
      </c>
      <c r="Z12334" s="28" t="str">
        <f t="shared" si="6529"/>
        <v/>
      </c>
      <c r="AA12334" s="28" t="str">
        <f t="shared" si="6524"/>
        <v/>
      </c>
      <c r="AB12334" s="28" t="str">
        <f>IF(R12334&lt;T12334,"期末实有头数应大于等于耕役畜","")</f>
        <v/>
      </c>
      <c r="AC12334" s="28" t="str">
        <f>IF(R12334&lt;V12334+W12334,"期末实有头数应大于等于良种+改良种","")</f>
        <v/>
      </c>
    </row>
    <row r="12335" spans="2:29">
      <c r="B12335" s="19"/>
      <c r="C12335" s="30"/>
      <c r="D12335" s="19" t="s">
        <v>42</v>
      </c>
      <c r="E12335" s="20" t="s">
        <v>33</v>
      </c>
      <c r="F12335" s="19">
        <v>8</v>
      </c>
      <c r="R12335" s="21">
        <f t="shared" si="6531"/>
        <v>0</v>
      </c>
      <c r="Y12335" s="28" t="str">
        <f t="shared" si="6528"/>
        <v/>
      </c>
      <c r="Z12335" s="28" t="str">
        <f t="shared" si="6529"/>
        <v/>
      </c>
      <c r="AA12335" s="28" t="str">
        <f t="shared" si="6524"/>
        <v/>
      </c>
      <c r="AB12335" s="28" t="str">
        <f>IF(R12335&lt;T12335,"期末实有头数应大于等于耕役畜","")</f>
        <v/>
      </c>
      <c r="AC12335" s="28" t="str">
        <f>IF(R12335&lt;V12335+W12335,"期末实有头数应大于等于良种+改良种","")</f>
        <v/>
      </c>
    </row>
    <row r="12336" spans="2:29">
      <c r="B12336" s="19"/>
      <c r="C12336" s="30"/>
      <c r="D12336" s="19" t="s">
        <v>43</v>
      </c>
      <c r="E12336" s="20" t="s">
        <v>33</v>
      </c>
      <c r="F12336" s="19">
        <v>9</v>
      </c>
      <c r="R12336" s="21">
        <f t="shared" si="6531"/>
        <v>0</v>
      </c>
      <c r="S12336" s="22" t="s">
        <v>38</v>
      </c>
      <c r="U12336" s="22" t="s">
        <v>38</v>
      </c>
      <c r="V12336" s="22" t="s">
        <v>38</v>
      </c>
      <c r="W12336" s="22" t="s">
        <v>38</v>
      </c>
      <c r="Y12336" s="28" t="str">
        <f t="shared" si="6528"/>
        <v/>
      </c>
      <c r="Z12336" s="28" t="str">
        <f t="shared" si="6529"/>
        <v/>
      </c>
      <c r="AA12336" s="28"/>
      <c r="AB12336" s="28" t="str">
        <f>IF(R12336&lt;T12336,"期末实有头数应大于等于耕役畜","")</f>
        <v/>
      </c>
      <c r="AC12336" s="28"/>
    </row>
    <row r="12337" spans="2:29">
      <c r="B12337" s="19"/>
      <c r="C12337" s="30"/>
      <c r="D12337" s="19" t="s">
        <v>44</v>
      </c>
      <c r="E12337" s="20" t="s">
        <v>45</v>
      </c>
      <c r="F12337" s="19">
        <v>10</v>
      </c>
      <c r="R12337" s="21">
        <f t="shared" si="6531"/>
        <v>0</v>
      </c>
      <c r="Y12337" s="28" t="str">
        <f t="shared" si="6528"/>
        <v/>
      </c>
      <c r="Z12337" s="28" t="str">
        <f t="shared" si="6529"/>
        <v/>
      </c>
      <c r="AA12337" s="28" t="str">
        <f>IF(R12337&lt;S12337+U12337,"期末实有头数应大于等于能繁母畜+种公畜","")</f>
        <v/>
      </c>
      <c r="AB12337" s="28" t="str">
        <f>IF(R12337&lt;T12337,"期末实有头数应大于等于耕役畜","")</f>
        <v/>
      </c>
      <c r="AC12337" s="28" t="str">
        <f>IF(R12337&lt;V12337+W12337,"期末实有头数应大于等于良种+改良种","")</f>
        <v/>
      </c>
    </row>
    <row r="12338" spans="2:29">
      <c r="B12338" s="19"/>
      <c r="C12338" s="30"/>
      <c r="D12338" s="19" t="s">
        <v>46</v>
      </c>
      <c r="E12338" s="20" t="s">
        <v>47</v>
      </c>
      <c r="F12338" s="19">
        <v>11</v>
      </c>
      <c r="G12338" s="21">
        <f t="shared" ref="G12338:S12338" si="6532">G12339+G12343</f>
        <v>0</v>
      </c>
      <c r="H12338" s="21">
        <f t="shared" si="6532"/>
        <v>0</v>
      </c>
      <c r="I12338" s="21">
        <f t="shared" si="6532"/>
        <v>0</v>
      </c>
      <c r="J12338" s="21">
        <f t="shared" si="6532"/>
        <v>0</v>
      </c>
      <c r="K12338" s="21">
        <f t="shared" si="6532"/>
        <v>0</v>
      </c>
      <c r="L12338" s="21">
        <f t="shared" si="6532"/>
        <v>0</v>
      </c>
      <c r="M12338" s="21">
        <f t="shared" si="6532"/>
        <v>0</v>
      </c>
      <c r="N12338" s="21">
        <f t="shared" si="6532"/>
        <v>0</v>
      </c>
      <c r="O12338" s="21">
        <f t="shared" si="6532"/>
        <v>0</v>
      </c>
      <c r="P12338" s="21">
        <f t="shared" si="6532"/>
        <v>0</v>
      </c>
      <c r="Q12338" s="21">
        <f t="shared" si="6532"/>
        <v>0</v>
      </c>
      <c r="R12338" s="23">
        <f t="shared" si="6532"/>
        <v>0</v>
      </c>
      <c r="S12338" s="21">
        <f t="shared" si="6532"/>
        <v>0</v>
      </c>
      <c r="T12338" s="22" t="s">
        <v>38</v>
      </c>
      <c r="U12338" s="21">
        <f>U12339+U12343</f>
        <v>0</v>
      </c>
      <c r="V12338" s="21">
        <f>V12339+V12343</f>
        <v>0</v>
      </c>
      <c r="W12338" s="21">
        <f>W12339+W12343</f>
        <v>0</v>
      </c>
      <c r="Y12338" s="28" t="str">
        <f t="shared" si="6528"/>
        <v/>
      </c>
      <c r="Z12338" s="28" t="str">
        <f t="shared" si="6529"/>
        <v/>
      </c>
      <c r="AA12338" s="28" t="str">
        <f>IF(R12338&lt;S12338+U12338,"期末实有头数应大于等于能繁母畜+种公畜","")</f>
        <v/>
      </c>
      <c r="AB12338" s="28"/>
      <c r="AC12338" s="28" t="str">
        <f>IF(R12338&lt;V12338+W12338,"期末实有头数应大于等于良种+改良种","")</f>
        <v/>
      </c>
    </row>
    <row r="12339" spans="2:29">
      <c r="B12339" s="19"/>
      <c r="C12339" s="30"/>
      <c r="D12339" s="19" t="s">
        <v>48</v>
      </c>
      <c r="E12339" s="20" t="s">
        <v>47</v>
      </c>
      <c r="F12339" s="19">
        <v>12</v>
      </c>
      <c r="R12339" s="21">
        <f>G12339+I12339+J12339+K12339-L12339-M12339-N12339-Q12339</f>
        <v>0</v>
      </c>
      <c r="T12339" s="22" t="s">
        <v>38</v>
      </c>
      <c r="Y12339" s="28" t="str">
        <f t="shared" si="6528"/>
        <v/>
      </c>
      <c r="Z12339" s="28" t="str">
        <f t="shared" si="6529"/>
        <v/>
      </c>
      <c r="AA12339" s="28" t="str">
        <f>IF(R12339&lt;S12339+U12339,"期末实有头数应大于等于能繁母畜+种公畜","")</f>
        <v/>
      </c>
      <c r="AB12339" s="28"/>
      <c r="AC12339" s="28" t="str">
        <f>IF(R12339&lt;V12339+W12339,"期末实有头数应大于等于良种+改良种","")</f>
        <v/>
      </c>
    </row>
    <row r="12340" spans="2:29">
      <c r="B12340" s="19"/>
      <c r="C12340" s="30"/>
      <c r="D12340" s="19" t="s">
        <v>49</v>
      </c>
      <c r="E12340" s="20" t="s">
        <v>47</v>
      </c>
      <c r="F12340" s="19">
        <v>13</v>
      </c>
      <c r="R12340" s="21">
        <f>G12340+I12340+J12340+K12340-L12340-M12340-N12340-Q12340</f>
        <v>0</v>
      </c>
      <c r="T12340" s="22" t="s">
        <v>38</v>
      </c>
      <c r="V12340" s="22" t="s">
        <v>38</v>
      </c>
      <c r="W12340" s="22" t="s">
        <v>38</v>
      </c>
      <c r="Y12340" s="28" t="str">
        <f t="shared" si="6528"/>
        <v/>
      </c>
      <c r="Z12340" s="28" t="str">
        <f t="shared" si="6529"/>
        <v/>
      </c>
      <c r="AA12340" s="28" t="str">
        <f>IF(R12340&lt;S12340+U12340,"期末实有头数应大于等于能繁母畜+种公畜","")</f>
        <v/>
      </c>
      <c r="AB12340" s="28"/>
      <c r="AC12340" s="28"/>
    </row>
    <row r="12341" spans="2:29">
      <c r="B12341" s="19"/>
      <c r="C12341" s="30"/>
      <c r="D12341" s="19" t="s">
        <v>50</v>
      </c>
      <c r="E12341" s="20" t="s">
        <v>47</v>
      </c>
      <c r="F12341" s="19">
        <v>14</v>
      </c>
      <c r="H12341" s="22" t="s">
        <v>38</v>
      </c>
      <c r="I12341" s="22" t="s">
        <v>38</v>
      </c>
      <c r="J12341" s="22" t="s">
        <v>38</v>
      </c>
      <c r="K12341" s="22" t="s">
        <v>38</v>
      </c>
      <c r="L12341" s="22" t="s">
        <v>38</v>
      </c>
      <c r="M12341" s="22" t="s">
        <v>38</v>
      </c>
      <c r="N12341" s="22" t="s">
        <v>38</v>
      </c>
      <c r="O12341" s="22" t="s">
        <v>38</v>
      </c>
      <c r="P12341" s="22" t="s">
        <v>38</v>
      </c>
      <c r="Q12341" s="22" t="s">
        <v>38</v>
      </c>
      <c r="R12341" s="24"/>
      <c r="T12341" s="22" t="s">
        <v>38</v>
      </c>
      <c r="U12341" s="22" t="s">
        <v>38</v>
      </c>
      <c r="V12341" s="22" t="s">
        <v>38</v>
      </c>
      <c r="W12341" s="22" t="s">
        <v>38</v>
      </c>
      <c r="Y12341" s="28" t="str">
        <f t="shared" si="6528"/>
        <v/>
      </c>
      <c r="Z12341" s="28"/>
      <c r="AA12341" s="28"/>
      <c r="AB12341" s="28"/>
      <c r="AC12341" s="28"/>
    </row>
    <row r="12342" spans="2:29">
      <c r="B12342" s="19"/>
      <c r="C12342" s="30"/>
      <c r="D12342" s="19" t="s">
        <v>51</v>
      </c>
      <c r="E12342" s="20" t="s">
        <v>47</v>
      </c>
      <c r="F12342" s="19">
        <v>15</v>
      </c>
      <c r="H12342" s="22" t="s">
        <v>38</v>
      </c>
      <c r="I12342" s="22" t="s">
        <v>38</v>
      </c>
      <c r="J12342" s="22" t="s">
        <v>38</v>
      </c>
      <c r="K12342" s="22" t="s">
        <v>38</v>
      </c>
      <c r="L12342" s="22" t="s">
        <v>38</v>
      </c>
      <c r="M12342" s="22" t="s">
        <v>38</v>
      </c>
      <c r="N12342" s="22" t="s">
        <v>38</v>
      </c>
      <c r="O12342" s="22" t="s">
        <v>38</v>
      </c>
      <c r="P12342" s="22" t="s">
        <v>38</v>
      </c>
      <c r="Q12342" s="22" t="s">
        <v>38</v>
      </c>
      <c r="R12342" s="24"/>
      <c r="T12342" s="22" t="s">
        <v>38</v>
      </c>
      <c r="U12342" s="22" t="s">
        <v>38</v>
      </c>
      <c r="V12342" s="22" t="s">
        <v>38</v>
      </c>
      <c r="W12342" s="22" t="s">
        <v>38</v>
      </c>
      <c r="Y12342" s="28" t="str">
        <f t="shared" si="6528"/>
        <v/>
      </c>
      <c r="Z12342" s="28"/>
      <c r="AA12342" s="28"/>
      <c r="AB12342" s="28"/>
      <c r="AC12342" s="28"/>
    </row>
    <row r="12343" spans="2:29">
      <c r="B12343" s="19"/>
      <c r="C12343" s="30"/>
      <c r="D12343" s="19" t="s">
        <v>52</v>
      </c>
      <c r="E12343" s="20" t="s">
        <v>47</v>
      </c>
      <c r="F12343" s="19">
        <v>16</v>
      </c>
      <c r="R12343" s="21">
        <f>G12343+I12343+J12343+K12343-L12343-M12343-N12343-Q12343</f>
        <v>0</v>
      </c>
      <c r="T12343" s="22" t="s">
        <v>38</v>
      </c>
      <c r="Y12343" s="28" t="str">
        <f t="shared" si="6528"/>
        <v/>
      </c>
      <c r="Z12343" s="28" t="str">
        <f>IF(N12343&lt;O12343+P12343,"出卖应大于等于出卖肉畜+出卖仔畜","")</f>
        <v/>
      </c>
      <c r="AA12343" s="28" t="str">
        <f t="shared" ref="AA12343:AA12352" si="6533">IF(R12343&lt;S12343+U12343,"期末实有头数应大于等于能繁母畜+种公畜","")</f>
        <v/>
      </c>
      <c r="AB12343" s="28"/>
      <c r="AC12343" s="28" t="str">
        <f t="shared" ref="AC12343:AC12348" si="6534">IF(R12343&lt;V12343+W12343,"期末实有头数应大于等于良种+改良种","")</f>
        <v/>
      </c>
    </row>
    <row r="12344" spans="2:29">
      <c r="B12344" s="19"/>
      <c r="C12344" s="30"/>
      <c r="D12344" s="19" t="s">
        <v>53</v>
      </c>
      <c r="E12344" s="18" t="s">
        <v>33</v>
      </c>
      <c r="F12344" s="19">
        <v>17</v>
      </c>
      <c r="R12344" s="21">
        <f>G12344+I12344+J12344+K12344-L12344-M12344-N12344-Q12344</f>
        <v>0</v>
      </c>
      <c r="T12344" s="22" t="s">
        <v>38</v>
      </c>
      <c r="Y12344" s="28" t="str">
        <f t="shared" si="6528"/>
        <v/>
      </c>
      <c r="Z12344" s="28" t="str">
        <f>IF(N12344&lt;O12344+P12344,"出卖应大于等于出卖肉畜+出卖仔畜","")</f>
        <v/>
      </c>
      <c r="AA12344" s="28" t="str">
        <f t="shared" si="6533"/>
        <v/>
      </c>
      <c r="AB12344" s="28"/>
      <c r="AC12344" s="28" t="str">
        <f t="shared" si="6534"/>
        <v/>
      </c>
    </row>
    <row r="12345" spans="2:29">
      <c r="B12345" s="18"/>
      <c r="C12345" s="29"/>
      <c r="D12345" s="19" t="s">
        <v>32</v>
      </c>
      <c r="E12345" s="20" t="s">
        <v>33</v>
      </c>
      <c r="F12345" s="19">
        <v>1</v>
      </c>
      <c r="G12345" s="21">
        <f t="shared" ref="G12345:S12345" si="6535">G12346+G12361</f>
        <v>0</v>
      </c>
      <c r="H12345" s="21">
        <f t="shared" si="6535"/>
        <v>0</v>
      </c>
      <c r="I12345" s="21">
        <f t="shared" si="6535"/>
        <v>0</v>
      </c>
      <c r="J12345" s="21">
        <f t="shared" si="6535"/>
        <v>0</v>
      </c>
      <c r="K12345" s="21">
        <f t="shared" si="6535"/>
        <v>0</v>
      </c>
      <c r="L12345" s="21">
        <f t="shared" si="6535"/>
        <v>0</v>
      </c>
      <c r="M12345" s="21">
        <f t="shared" si="6535"/>
        <v>0</v>
      </c>
      <c r="N12345" s="21">
        <f t="shared" si="6535"/>
        <v>0</v>
      </c>
      <c r="O12345" s="21">
        <f t="shared" si="6535"/>
        <v>0</v>
      </c>
      <c r="P12345" s="21">
        <f t="shared" si="6535"/>
        <v>0</v>
      </c>
      <c r="Q12345" s="21">
        <f t="shared" si="6535"/>
        <v>0</v>
      </c>
      <c r="R12345" s="21">
        <f t="shared" si="6535"/>
        <v>0</v>
      </c>
      <c r="S12345" s="21">
        <f t="shared" si="6535"/>
        <v>0</v>
      </c>
      <c r="T12345" s="21">
        <f>T12346</f>
        <v>0</v>
      </c>
      <c r="U12345" s="21">
        <f>U12346+U12361</f>
        <v>0</v>
      </c>
      <c r="V12345" s="21">
        <f>V12346+V12361</f>
        <v>0</v>
      </c>
      <c r="W12345" s="21">
        <f>W12346+W12361</f>
        <v>0</v>
      </c>
      <c r="Y12345" s="28" t="str">
        <f t="shared" si="6528"/>
        <v/>
      </c>
      <c r="Z12345" s="28" t="str">
        <f>IF(N12345&lt;O12345+P12345,"出卖应大于等于出卖肉畜+出卖仔畜","")</f>
        <v/>
      </c>
      <c r="AA12345" s="28" t="str">
        <f t="shared" si="6533"/>
        <v/>
      </c>
      <c r="AB12345" s="28" t="str">
        <f>IF(R12345&lt;T12345,"期末实有头数应大于等于耕役畜","")</f>
        <v/>
      </c>
      <c r="AC12345" s="28" t="str">
        <f t="shared" si="6534"/>
        <v/>
      </c>
    </row>
    <row r="12346" spans="2:29">
      <c r="B12346" s="19"/>
      <c r="C12346" s="30"/>
      <c r="D12346" s="19" t="s">
        <v>34</v>
      </c>
      <c r="E12346" s="20" t="s">
        <v>33</v>
      </c>
      <c r="F12346" s="19">
        <v>2</v>
      </c>
      <c r="G12346" s="21">
        <f t="shared" ref="G12346:S12346" si="6536">G12347+G12355</f>
        <v>0</v>
      </c>
      <c r="H12346" s="21">
        <f t="shared" si="6536"/>
        <v>0</v>
      </c>
      <c r="I12346" s="21">
        <f t="shared" si="6536"/>
        <v>0</v>
      </c>
      <c r="J12346" s="21">
        <f t="shared" si="6536"/>
        <v>0</v>
      </c>
      <c r="K12346" s="21">
        <f t="shared" si="6536"/>
        <v>0</v>
      </c>
      <c r="L12346" s="21">
        <f t="shared" si="6536"/>
        <v>0</v>
      </c>
      <c r="M12346" s="21">
        <f t="shared" si="6536"/>
        <v>0</v>
      </c>
      <c r="N12346" s="21">
        <f t="shared" si="6536"/>
        <v>0</v>
      </c>
      <c r="O12346" s="21">
        <f t="shared" si="6536"/>
        <v>0</v>
      </c>
      <c r="P12346" s="21">
        <f t="shared" si="6536"/>
        <v>0</v>
      </c>
      <c r="Q12346" s="21">
        <f t="shared" si="6536"/>
        <v>0</v>
      </c>
      <c r="R12346" s="21">
        <f t="shared" si="6536"/>
        <v>0</v>
      </c>
      <c r="S12346" s="21">
        <f t="shared" si="6536"/>
        <v>0</v>
      </c>
      <c r="T12346" s="21">
        <f>T12347</f>
        <v>0</v>
      </c>
      <c r="U12346" s="21">
        <f>U12347+U12355</f>
        <v>0</v>
      </c>
      <c r="V12346" s="21">
        <f>V12347+V12355</f>
        <v>0</v>
      </c>
      <c r="W12346" s="21">
        <f>W12347+W12355</f>
        <v>0</v>
      </c>
      <c r="Y12346" s="28" t="str">
        <f t="shared" ref="Y12346:Y12362" si="6537">IF(H12346&lt;I12346,"繁殖仔畜应大于等于成活","")</f>
        <v/>
      </c>
      <c r="Z12346" s="28" t="str">
        <f t="shared" ref="Z12346:Z12357" si="6538">IF(N12346&lt;O12346+P12346,"出卖应大于等于出卖肉畜+出卖仔畜","")</f>
        <v/>
      </c>
      <c r="AA12346" s="28" t="str">
        <f t="shared" si="6533"/>
        <v/>
      </c>
      <c r="AB12346" s="28" t="str">
        <f>IF(R12346&lt;T12346,"期末实有头数应大于等于耕役畜","")</f>
        <v/>
      </c>
      <c r="AC12346" s="28" t="str">
        <f t="shared" si="6534"/>
        <v/>
      </c>
    </row>
    <row r="12347" spans="2:29">
      <c r="B12347" s="19"/>
      <c r="C12347" s="30"/>
      <c r="D12347" s="19" t="s">
        <v>35</v>
      </c>
      <c r="E12347" s="20" t="s">
        <v>33</v>
      </c>
      <c r="F12347" s="19">
        <v>3</v>
      </c>
      <c r="G12347" s="21">
        <f t="shared" ref="G12347:R12347" si="6539">G12348+G12351+G12352+G12353+G12354</f>
        <v>0</v>
      </c>
      <c r="H12347" s="21">
        <f t="shared" si="6539"/>
        <v>0</v>
      </c>
      <c r="I12347" s="21">
        <f t="shared" si="6539"/>
        <v>0</v>
      </c>
      <c r="J12347" s="21">
        <f t="shared" si="6539"/>
        <v>0</v>
      </c>
      <c r="K12347" s="21">
        <f t="shared" si="6539"/>
        <v>0</v>
      </c>
      <c r="L12347" s="21">
        <f t="shared" si="6539"/>
        <v>0</v>
      </c>
      <c r="M12347" s="21">
        <f t="shared" si="6539"/>
        <v>0</v>
      </c>
      <c r="N12347" s="21">
        <f t="shared" si="6539"/>
        <v>0</v>
      </c>
      <c r="O12347" s="21">
        <f t="shared" si="6539"/>
        <v>0</v>
      </c>
      <c r="P12347" s="21">
        <f t="shared" si="6539"/>
        <v>0</v>
      </c>
      <c r="Q12347" s="21">
        <f t="shared" si="6539"/>
        <v>0</v>
      </c>
      <c r="R12347" s="21">
        <f t="shared" si="6539"/>
        <v>0</v>
      </c>
      <c r="S12347" s="21">
        <f>S12348+S12351+S12352+S12354</f>
        <v>0</v>
      </c>
      <c r="T12347" s="21">
        <f>T12348+T12351+T12352+T12353+T12354</f>
        <v>0</v>
      </c>
      <c r="U12347" s="21">
        <f>U12348+U12351+U12352+U12354</f>
        <v>0</v>
      </c>
      <c r="V12347" s="21">
        <f>V12348+V12351+V12352+V12354</f>
        <v>0</v>
      </c>
      <c r="W12347" s="21">
        <f>W12348+W12351+W12352+W12354</f>
        <v>0</v>
      </c>
      <c r="Y12347" s="28" t="str">
        <f t="shared" si="6537"/>
        <v/>
      </c>
      <c r="Z12347" s="28" t="str">
        <f t="shared" si="6538"/>
        <v/>
      </c>
      <c r="AA12347" s="28" t="str">
        <f t="shared" si="6533"/>
        <v/>
      </c>
      <c r="AB12347" s="28" t="str">
        <f>IF(R12347&lt;T12347,"期末实有头数应大于等于耕役畜","")</f>
        <v/>
      </c>
      <c r="AC12347" s="28" t="str">
        <f t="shared" si="6534"/>
        <v/>
      </c>
    </row>
    <row r="12348" spans="2:29">
      <c r="B12348" s="19"/>
      <c r="C12348" s="30"/>
      <c r="D12348" s="19" t="s">
        <v>36</v>
      </c>
      <c r="E12348" s="20" t="s">
        <v>33</v>
      </c>
      <c r="F12348" s="19">
        <v>4</v>
      </c>
      <c r="R12348" s="21">
        <f>G12348+I12348+J12348+K12348-L12348-M12348-N12348-Q12348</f>
        <v>0</v>
      </c>
      <c r="Y12348" s="28" t="str">
        <f t="shared" si="6537"/>
        <v/>
      </c>
      <c r="Z12348" s="28" t="str">
        <f t="shared" si="6538"/>
        <v/>
      </c>
      <c r="AA12348" s="28" t="str">
        <f t="shared" si="6533"/>
        <v/>
      </c>
      <c r="AB12348" s="28" t="str">
        <f>IF(R12348&lt;T12348,"期末实有头数应大于等于耕役畜","")</f>
        <v/>
      </c>
      <c r="AC12348" s="28" t="str">
        <f t="shared" si="6534"/>
        <v/>
      </c>
    </row>
    <row r="12349" spans="2:29">
      <c r="B12349" s="19"/>
      <c r="C12349" s="30"/>
      <c r="D12349" s="19" t="s">
        <v>37</v>
      </c>
      <c r="E12349" s="20" t="s">
        <v>33</v>
      </c>
      <c r="F12349" s="19">
        <v>5</v>
      </c>
      <c r="R12349" s="21">
        <f t="shared" ref="R12349:R12354" si="6540">G12349+I12349+J12349+K12349-L12349-M12349-N12349-Q12349</f>
        <v>0</v>
      </c>
      <c r="T12349" s="22" t="s">
        <v>38</v>
      </c>
      <c r="V12349" s="22" t="s">
        <v>38</v>
      </c>
      <c r="W12349" s="22" t="s">
        <v>38</v>
      </c>
      <c r="Y12349" s="28" t="str">
        <f t="shared" si="6537"/>
        <v/>
      </c>
      <c r="Z12349" s="28" t="str">
        <f t="shared" si="6538"/>
        <v/>
      </c>
      <c r="AA12349" s="28" t="str">
        <f t="shared" si="6533"/>
        <v/>
      </c>
      <c r="AB12349" s="28"/>
      <c r="AC12349" s="28"/>
    </row>
    <row r="12350" spans="2:29">
      <c r="B12350" s="19"/>
      <c r="C12350" s="30"/>
      <c r="D12350" s="19" t="s">
        <v>39</v>
      </c>
      <c r="E12350" s="20" t="s">
        <v>33</v>
      </c>
      <c r="F12350" s="19">
        <v>6</v>
      </c>
      <c r="R12350" s="21">
        <f t="shared" si="6540"/>
        <v>0</v>
      </c>
      <c r="T12350" s="22" t="s">
        <v>38</v>
      </c>
      <c r="V12350" s="22" t="s">
        <v>38</v>
      </c>
      <c r="W12350" s="22" t="s">
        <v>38</v>
      </c>
      <c r="Y12350" s="28" t="str">
        <f t="shared" si="6537"/>
        <v/>
      </c>
      <c r="Z12350" s="28" t="str">
        <f t="shared" si="6538"/>
        <v/>
      </c>
      <c r="AA12350" s="28" t="str">
        <f t="shared" si="6533"/>
        <v/>
      </c>
      <c r="AB12350" s="28"/>
      <c r="AC12350" s="28"/>
    </row>
    <row r="12351" spans="2:29">
      <c r="B12351" s="19"/>
      <c r="C12351" s="30"/>
      <c r="D12351" s="19" t="s">
        <v>40</v>
      </c>
      <c r="E12351" s="20" t="s">
        <v>41</v>
      </c>
      <c r="F12351" s="19">
        <v>7</v>
      </c>
      <c r="R12351" s="21">
        <f t="shared" si="6540"/>
        <v>0</v>
      </c>
      <c r="Y12351" s="28" t="str">
        <f t="shared" si="6537"/>
        <v/>
      </c>
      <c r="Z12351" s="28" t="str">
        <f t="shared" si="6538"/>
        <v/>
      </c>
      <c r="AA12351" s="28" t="str">
        <f t="shared" si="6533"/>
        <v/>
      </c>
      <c r="AB12351" s="28" t="str">
        <f>IF(R12351&lt;T12351,"期末实有头数应大于等于耕役畜","")</f>
        <v/>
      </c>
      <c r="AC12351" s="28" t="str">
        <f>IF(R12351&lt;V12351+W12351,"期末实有头数应大于等于良种+改良种","")</f>
        <v/>
      </c>
    </row>
    <row r="12352" spans="2:29">
      <c r="B12352" s="19"/>
      <c r="C12352" s="30"/>
      <c r="D12352" s="19" t="s">
        <v>42</v>
      </c>
      <c r="E12352" s="20" t="s">
        <v>33</v>
      </c>
      <c r="F12352" s="19">
        <v>8</v>
      </c>
      <c r="R12352" s="21">
        <f t="shared" si="6540"/>
        <v>0</v>
      </c>
      <c r="Y12352" s="28" t="str">
        <f t="shared" si="6537"/>
        <v/>
      </c>
      <c r="Z12352" s="28" t="str">
        <f t="shared" si="6538"/>
        <v/>
      </c>
      <c r="AA12352" s="28" t="str">
        <f t="shared" si="6533"/>
        <v/>
      </c>
      <c r="AB12352" s="28" t="str">
        <f>IF(R12352&lt;T12352,"期末实有头数应大于等于耕役畜","")</f>
        <v/>
      </c>
      <c r="AC12352" s="28" t="str">
        <f>IF(R12352&lt;V12352+W12352,"期末实有头数应大于等于良种+改良种","")</f>
        <v/>
      </c>
    </row>
    <row r="12353" spans="2:29">
      <c r="B12353" s="19"/>
      <c r="C12353" s="30"/>
      <c r="D12353" s="19" t="s">
        <v>43</v>
      </c>
      <c r="E12353" s="20" t="s">
        <v>33</v>
      </c>
      <c r="F12353" s="19">
        <v>9</v>
      </c>
      <c r="R12353" s="21">
        <f t="shared" si="6540"/>
        <v>0</v>
      </c>
      <c r="S12353" s="22" t="s">
        <v>38</v>
      </c>
      <c r="U12353" s="22" t="s">
        <v>38</v>
      </c>
      <c r="V12353" s="22" t="s">
        <v>38</v>
      </c>
      <c r="W12353" s="22" t="s">
        <v>38</v>
      </c>
      <c r="Y12353" s="28" t="str">
        <f t="shared" si="6537"/>
        <v/>
      </c>
      <c r="Z12353" s="28" t="str">
        <f t="shared" si="6538"/>
        <v/>
      </c>
      <c r="AA12353" s="28"/>
      <c r="AB12353" s="28" t="str">
        <f>IF(R12353&lt;T12353,"期末实有头数应大于等于耕役畜","")</f>
        <v/>
      </c>
      <c r="AC12353" s="28"/>
    </row>
    <row r="12354" spans="2:29">
      <c r="B12354" s="19"/>
      <c r="C12354" s="30"/>
      <c r="D12354" s="19" t="s">
        <v>44</v>
      </c>
      <c r="E12354" s="20" t="s">
        <v>45</v>
      </c>
      <c r="F12354" s="19">
        <v>10</v>
      </c>
      <c r="R12354" s="21">
        <f t="shared" si="6540"/>
        <v>0</v>
      </c>
      <c r="Y12354" s="28" t="str">
        <f t="shared" si="6537"/>
        <v/>
      </c>
      <c r="Z12354" s="28" t="str">
        <f t="shared" si="6538"/>
        <v/>
      </c>
      <c r="AA12354" s="28" t="str">
        <f>IF(R12354&lt;S12354+U12354,"期末实有头数应大于等于能繁母畜+种公畜","")</f>
        <v/>
      </c>
      <c r="AB12354" s="28" t="str">
        <f>IF(R12354&lt;T12354,"期末实有头数应大于等于耕役畜","")</f>
        <v/>
      </c>
      <c r="AC12354" s="28" t="str">
        <f>IF(R12354&lt;V12354+W12354,"期末实有头数应大于等于良种+改良种","")</f>
        <v/>
      </c>
    </row>
    <row r="12355" spans="2:29">
      <c r="B12355" s="19"/>
      <c r="C12355" s="30"/>
      <c r="D12355" s="19" t="s">
        <v>46</v>
      </c>
      <c r="E12355" s="20" t="s">
        <v>47</v>
      </c>
      <c r="F12355" s="19">
        <v>11</v>
      </c>
      <c r="G12355" s="21">
        <f t="shared" ref="G12355:S12355" si="6541">G12356+G12360</f>
        <v>0</v>
      </c>
      <c r="H12355" s="21">
        <f t="shared" si="6541"/>
        <v>0</v>
      </c>
      <c r="I12355" s="21">
        <f t="shared" si="6541"/>
        <v>0</v>
      </c>
      <c r="J12355" s="21">
        <f t="shared" si="6541"/>
        <v>0</v>
      </c>
      <c r="K12355" s="21">
        <f t="shared" si="6541"/>
        <v>0</v>
      </c>
      <c r="L12355" s="21">
        <f t="shared" si="6541"/>
        <v>0</v>
      </c>
      <c r="M12355" s="21">
        <f t="shared" si="6541"/>
        <v>0</v>
      </c>
      <c r="N12355" s="21">
        <f t="shared" si="6541"/>
        <v>0</v>
      </c>
      <c r="O12355" s="21">
        <f t="shared" si="6541"/>
        <v>0</v>
      </c>
      <c r="P12355" s="21">
        <f t="shared" si="6541"/>
        <v>0</v>
      </c>
      <c r="Q12355" s="21">
        <f t="shared" si="6541"/>
        <v>0</v>
      </c>
      <c r="R12355" s="23">
        <f t="shared" si="6541"/>
        <v>0</v>
      </c>
      <c r="S12355" s="21">
        <f t="shared" si="6541"/>
        <v>0</v>
      </c>
      <c r="T12355" s="22" t="s">
        <v>38</v>
      </c>
      <c r="U12355" s="21">
        <f>U12356+U12360</f>
        <v>0</v>
      </c>
      <c r="V12355" s="21">
        <f>V12356+V12360</f>
        <v>0</v>
      </c>
      <c r="W12355" s="21">
        <f>W12356+W12360</f>
        <v>0</v>
      </c>
      <c r="Y12355" s="28" t="str">
        <f t="shared" si="6537"/>
        <v/>
      </c>
      <c r="Z12355" s="28" t="str">
        <f t="shared" si="6538"/>
        <v/>
      </c>
      <c r="AA12355" s="28" t="str">
        <f>IF(R12355&lt;S12355+U12355,"期末实有头数应大于等于能繁母畜+种公畜","")</f>
        <v/>
      </c>
      <c r="AB12355" s="28"/>
      <c r="AC12355" s="28" t="str">
        <f>IF(R12355&lt;V12355+W12355,"期末实有头数应大于等于良种+改良种","")</f>
        <v/>
      </c>
    </row>
    <row r="12356" spans="2:29">
      <c r="B12356" s="19"/>
      <c r="C12356" s="30"/>
      <c r="D12356" s="19" t="s">
        <v>48</v>
      </c>
      <c r="E12356" s="20" t="s">
        <v>47</v>
      </c>
      <c r="F12356" s="19">
        <v>12</v>
      </c>
      <c r="R12356" s="21">
        <f>G12356+I12356+J12356+K12356-L12356-M12356-N12356-Q12356</f>
        <v>0</v>
      </c>
      <c r="T12356" s="22" t="s">
        <v>38</v>
      </c>
      <c r="Y12356" s="28" t="str">
        <f t="shared" si="6537"/>
        <v/>
      </c>
      <c r="Z12356" s="28" t="str">
        <f t="shared" si="6538"/>
        <v/>
      </c>
      <c r="AA12356" s="28" t="str">
        <f>IF(R12356&lt;S12356+U12356,"期末实有头数应大于等于能繁母畜+种公畜","")</f>
        <v/>
      </c>
      <c r="AB12356" s="28"/>
      <c r="AC12356" s="28" t="str">
        <f>IF(R12356&lt;V12356+W12356,"期末实有头数应大于等于良种+改良种","")</f>
        <v/>
      </c>
    </row>
    <row r="12357" spans="2:29">
      <c r="B12357" s="19"/>
      <c r="C12357" s="30"/>
      <c r="D12357" s="19" t="s">
        <v>49</v>
      </c>
      <c r="E12357" s="20" t="s">
        <v>47</v>
      </c>
      <c r="F12357" s="19">
        <v>13</v>
      </c>
      <c r="R12357" s="21">
        <f>G12357+I12357+J12357+K12357-L12357-M12357-N12357-Q12357</f>
        <v>0</v>
      </c>
      <c r="T12357" s="22" t="s">
        <v>38</v>
      </c>
      <c r="V12357" s="22" t="s">
        <v>38</v>
      </c>
      <c r="W12357" s="22" t="s">
        <v>38</v>
      </c>
      <c r="Y12357" s="28" t="str">
        <f t="shared" si="6537"/>
        <v/>
      </c>
      <c r="Z12357" s="28" t="str">
        <f t="shared" si="6538"/>
        <v/>
      </c>
      <c r="AA12357" s="28" t="str">
        <f>IF(R12357&lt;S12357+U12357,"期末实有头数应大于等于能繁母畜+种公畜","")</f>
        <v/>
      </c>
      <c r="AB12357" s="28"/>
      <c r="AC12357" s="28"/>
    </row>
    <row r="12358" spans="2:29">
      <c r="B12358" s="19"/>
      <c r="C12358" s="30"/>
      <c r="D12358" s="19" t="s">
        <v>50</v>
      </c>
      <c r="E12358" s="20" t="s">
        <v>47</v>
      </c>
      <c r="F12358" s="19">
        <v>14</v>
      </c>
      <c r="H12358" s="22" t="s">
        <v>38</v>
      </c>
      <c r="I12358" s="22" t="s">
        <v>38</v>
      </c>
      <c r="J12358" s="22" t="s">
        <v>38</v>
      </c>
      <c r="K12358" s="22" t="s">
        <v>38</v>
      </c>
      <c r="L12358" s="22" t="s">
        <v>38</v>
      </c>
      <c r="M12358" s="22" t="s">
        <v>38</v>
      </c>
      <c r="N12358" s="22" t="s">
        <v>38</v>
      </c>
      <c r="O12358" s="22" t="s">
        <v>38</v>
      </c>
      <c r="P12358" s="22" t="s">
        <v>38</v>
      </c>
      <c r="Q12358" s="22" t="s">
        <v>38</v>
      </c>
      <c r="R12358" s="24"/>
      <c r="T12358" s="22" t="s">
        <v>38</v>
      </c>
      <c r="U12358" s="22" t="s">
        <v>38</v>
      </c>
      <c r="V12358" s="22" t="s">
        <v>38</v>
      </c>
      <c r="W12358" s="22" t="s">
        <v>38</v>
      </c>
      <c r="Y12358" s="28" t="str">
        <f t="shared" si="6537"/>
        <v/>
      </c>
      <c r="Z12358" s="28"/>
      <c r="AA12358" s="28"/>
      <c r="AB12358" s="28"/>
      <c r="AC12358" s="28"/>
    </row>
    <row r="12359" spans="2:29">
      <c r="B12359" s="19"/>
      <c r="C12359" s="30"/>
      <c r="D12359" s="19" t="s">
        <v>51</v>
      </c>
      <c r="E12359" s="20" t="s">
        <v>47</v>
      </c>
      <c r="F12359" s="19">
        <v>15</v>
      </c>
      <c r="H12359" s="22" t="s">
        <v>38</v>
      </c>
      <c r="I12359" s="22" t="s">
        <v>38</v>
      </c>
      <c r="J12359" s="22" t="s">
        <v>38</v>
      </c>
      <c r="K12359" s="22" t="s">
        <v>38</v>
      </c>
      <c r="L12359" s="22" t="s">
        <v>38</v>
      </c>
      <c r="M12359" s="22" t="s">
        <v>38</v>
      </c>
      <c r="N12359" s="22" t="s">
        <v>38</v>
      </c>
      <c r="O12359" s="22" t="s">
        <v>38</v>
      </c>
      <c r="P12359" s="22" t="s">
        <v>38</v>
      </c>
      <c r="Q12359" s="22" t="s">
        <v>38</v>
      </c>
      <c r="R12359" s="24"/>
      <c r="T12359" s="22" t="s">
        <v>38</v>
      </c>
      <c r="U12359" s="22" t="s">
        <v>38</v>
      </c>
      <c r="V12359" s="22" t="s">
        <v>38</v>
      </c>
      <c r="W12359" s="22" t="s">
        <v>38</v>
      </c>
      <c r="Y12359" s="28" t="str">
        <f t="shared" si="6537"/>
        <v/>
      </c>
      <c r="Z12359" s="28"/>
      <c r="AA12359" s="28"/>
      <c r="AB12359" s="28"/>
      <c r="AC12359" s="28"/>
    </row>
    <row r="12360" spans="2:29">
      <c r="B12360" s="19"/>
      <c r="C12360" s="30"/>
      <c r="D12360" s="19" t="s">
        <v>52</v>
      </c>
      <c r="E12360" s="20" t="s">
        <v>47</v>
      </c>
      <c r="F12360" s="19">
        <v>16</v>
      </c>
      <c r="R12360" s="21">
        <f>G12360+I12360+J12360+K12360-L12360-M12360-N12360-Q12360</f>
        <v>0</v>
      </c>
      <c r="T12360" s="22" t="s">
        <v>38</v>
      </c>
      <c r="Y12360" s="28" t="str">
        <f t="shared" si="6537"/>
        <v/>
      </c>
      <c r="Z12360" s="28" t="str">
        <f>IF(N12360&lt;O12360+P12360,"出卖应大于等于出卖肉畜+出卖仔畜","")</f>
        <v/>
      </c>
      <c r="AA12360" s="28" t="str">
        <f t="shared" ref="AA12360:AA12369" si="6542">IF(R12360&lt;S12360+U12360,"期末实有头数应大于等于能繁母畜+种公畜","")</f>
        <v/>
      </c>
      <c r="AB12360" s="28"/>
      <c r="AC12360" s="28" t="str">
        <f t="shared" ref="AC12360:AC12365" si="6543">IF(R12360&lt;V12360+W12360,"期末实有头数应大于等于良种+改良种","")</f>
        <v/>
      </c>
    </row>
    <row r="12361" spans="2:29">
      <c r="B12361" s="19"/>
      <c r="C12361" s="30"/>
      <c r="D12361" s="19" t="s">
        <v>53</v>
      </c>
      <c r="E12361" s="18" t="s">
        <v>33</v>
      </c>
      <c r="F12361" s="19">
        <v>17</v>
      </c>
      <c r="R12361" s="21">
        <f>G12361+I12361+J12361+K12361-L12361-M12361-N12361-Q12361</f>
        <v>0</v>
      </c>
      <c r="T12361" s="22" t="s">
        <v>38</v>
      </c>
      <c r="Y12361" s="28" t="str">
        <f t="shared" si="6537"/>
        <v/>
      </c>
      <c r="Z12361" s="28" t="str">
        <f>IF(N12361&lt;O12361+P12361,"出卖应大于等于出卖肉畜+出卖仔畜","")</f>
        <v/>
      </c>
      <c r="AA12361" s="28" t="str">
        <f t="shared" si="6542"/>
        <v/>
      </c>
      <c r="AB12361" s="28"/>
      <c r="AC12361" s="28" t="str">
        <f t="shared" si="6543"/>
        <v/>
      </c>
    </row>
    <row r="12362" spans="2:29">
      <c r="B12362" s="18"/>
      <c r="C12362" s="29"/>
      <c r="D12362" s="19" t="s">
        <v>32</v>
      </c>
      <c r="E12362" s="20" t="s">
        <v>33</v>
      </c>
      <c r="F12362" s="19">
        <v>1</v>
      </c>
      <c r="G12362" s="21">
        <f t="shared" ref="G12362:S12362" si="6544">G12363+G12378</f>
        <v>0</v>
      </c>
      <c r="H12362" s="21">
        <f t="shared" si="6544"/>
        <v>0</v>
      </c>
      <c r="I12362" s="21">
        <f t="shared" si="6544"/>
        <v>0</v>
      </c>
      <c r="J12362" s="21">
        <f t="shared" si="6544"/>
        <v>0</v>
      </c>
      <c r="K12362" s="21">
        <f t="shared" si="6544"/>
        <v>0</v>
      </c>
      <c r="L12362" s="21">
        <f t="shared" si="6544"/>
        <v>0</v>
      </c>
      <c r="M12362" s="21">
        <f t="shared" si="6544"/>
        <v>0</v>
      </c>
      <c r="N12362" s="21">
        <f t="shared" si="6544"/>
        <v>0</v>
      </c>
      <c r="O12362" s="21">
        <f t="shared" si="6544"/>
        <v>0</v>
      </c>
      <c r="P12362" s="21">
        <f t="shared" si="6544"/>
        <v>0</v>
      </c>
      <c r="Q12362" s="21">
        <f t="shared" si="6544"/>
        <v>0</v>
      </c>
      <c r="R12362" s="21">
        <f t="shared" si="6544"/>
        <v>0</v>
      </c>
      <c r="S12362" s="21">
        <f t="shared" si="6544"/>
        <v>0</v>
      </c>
      <c r="T12362" s="21">
        <f>T12363</f>
        <v>0</v>
      </c>
      <c r="U12362" s="21">
        <f>U12363+U12378</f>
        <v>0</v>
      </c>
      <c r="V12362" s="21">
        <f>V12363+V12378</f>
        <v>0</v>
      </c>
      <c r="W12362" s="21">
        <f>W12363+W12378</f>
        <v>0</v>
      </c>
      <c r="Y12362" s="28" t="str">
        <f t="shared" si="6537"/>
        <v/>
      </c>
      <c r="Z12362" s="28" t="str">
        <f>IF(N12362&lt;O12362+P12362,"出卖应大于等于出卖肉畜+出卖仔畜","")</f>
        <v/>
      </c>
      <c r="AA12362" s="28" t="str">
        <f t="shared" si="6542"/>
        <v/>
      </c>
      <c r="AB12362" s="28" t="str">
        <f>IF(R12362&lt;T12362,"期末实有头数应大于等于耕役畜","")</f>
        <v/>
      </c>
      <c r="AC12362" s="28" t="str">
        <f t="shared" si="6543"/>
        <v/>
      </c>
    </row>
    <row r="12363" spans="2:29">
      <c r="B12363" s="19"/>
      <c r="C12363" s="30"/>
      <c r="D12363" s="19" t="s">
        <v>34</v>
      </c>
      <c r="E12363" s="20" t="s">
        <v>33</v>
      </c>
      <c r="F12363" s="19">
        <v>2</v>
      </c>
      <c r="G12363" s="21">
        <f t="shared" ref="G12363:S12363" si="6545">G12364+G12372</f>
        <v>0</v>
      </c>
      <c r="H12363" s="21">
        <f t="shared" si="6545"/>
        <v>0</v>
      </c>
      <c r="I12363" s="21">
        <f t="shared" si="6545"/>
        <v>0</v>
      </c>
      <c r="J12363" s="21">
        <f t="shared" si="6545"/>
        <v>0</v>
      </c>
      <c r="K12363" s="21">
        <f t="shared" si="6545"/>
        <v>0</v>
      </c>
      <c r="L12363" s="21">
        <f t="shared" si="6545"/>
        <v>0</v>
      </c>
      <c r="M12363" s="21">
        <f t="shared" si="6545"/>
        <v>0</v>
      </c>
      <c r="N12363" s="21">
        <f t="shared" si="6545"/>
        <v>0</v>
      </c>
      <c r="O12363" s="21">
        <f t="shared" si="6545"/>
        <v>0</v>
      </c>
      <c r="P12363" s="21">
        <f t="shared" si="6545"/>
        <v>0</v>
      </c>
      <c r="Q12363" s="21">
        <f t="shared" si="6545"/>
        <v>0</v>
      </c>
      <c r="R12363" s="21">
        <f t="shared" si="6545"/>
        <v>0</v>
      </c>
      <c r="S12363" s="21">
        <f t="shared" si="6545"/>
        <v>0</v>
      </c>
      <c r="T12363" s="21">
        <f>T12364</f>
        <v>0</v>
      </c>
      <c r="U12363" s="21">
        <f>U12364+U12372</f>
        <v>0</v>
      </c>
      <c r="V12363" s="21">
        <f>V12364+V12372</f>
        <v>0</v>
      </c>
      <c r="W12363" s="21">
        <f>W12364+W12372</f>
        <v>0</v>
      </c>
      <c r="Y12363" s="28" t="str">
        <f t="shared" ref="Y12363:Y12379" si="6546">IF(H12363&lt;I12363,"繁殖仔畜应大于等于成活","")</f>
        <v/>
      </c>
      <c r="Z12363" s="28" t="str">
        <f t="shared" ref="Z12363:Z12374" si="6547">IF(N12363&lt;O12363+P12363,"出卖应大于等于出卖肉畜+出卖仔畜","")</f>
        <v/>
      </c>
      <c r="AA12363" s="28" t="str">
        <f t="shared" si="6542"/>
        <v/>
      </c>
      <c r="AB12363" s="28" t="str">
        <f>IF(R12363&lt;T12363,"期末实有头数应大于等于耕役畜","")</f>
        <v/>
      </c>
      <c r="AC12363" s="28" t="str">
        <f t="shared" si="6543"/>
        <v/>
      </c>
    </row>
    <row r="12364" spans="2:29">
      <c r="B12364" s="19"/>
      <c r="C12364" s="30"/>
      <c r="D12364" s="19" t="s">
        <v>35</v>
      </c>
      <c r="E12364" s="20" t="s">
        <v>33</v>
      </c>
      <c r="F12364" s="19">
        <v>3</v>
      </c>
      <c r="G12364" s="21">
        <f t="shared" ref="G12364:R12364" si="6548">G12365+G12368+G12369+G12370+G12371</f>
        <v>0</v>
      </c>
      <c r="H12364" s="21">
        <f t="shared" si="6548"/>
        <v>0</v>
      </c>
      <c r="I12364" s="21">
        <f t="shared" si="6548"/>
        <v>0</v>
      </c>
      <c r="J12364" s="21">
        <f t="shared" si="6548"/>
        <v>0</v>
      </c>
      <c r="K12364" s="21">
        <f t="shared" si="6548"/>
        <v>0</v>
      </c>
      <c r="L12364" s="21">
        <f t="shared" si="6548"/>
        <v>0</v>
      </c>
      <c r="M12364" s="21">
        <f t="shared" si="6548"/>
        <v>0</v>
      </c>
      <c r="N12364" s="21">
        <f t="shared" si="6548"/>
        <v>0</v>
      </c>
      <c r="O12364" s="21">
        <f t="shared" si="6548"/>
        <v>0</v>
      </c>
      <c r="P12364" s="21">
        <f t="shared" si="6548"/>
        <v>0</v>
      </c>
      <c r="Q12364" s="21">
        <f t="shared" si="6548"/>
        <v>0</v>
      </c>
      <c r="R12364" s="21">
        <f t="shared" si="6548"/>
        <v>0</v>
      </c>
      <c r="S12364" s="21">
        <f>S12365+S12368+S12369+S12371</f>
        <v>0</v>
      </c>
      <c r="T12364" s="21">
        <f>T12365+T12368+T12369+T12370+T12371</f>
        <v>0</v>
      </c>
      <c r="U12364" s="21">
        <f>U12365+U12368+U12369+U12371</f>
        <v>0</v>
      </c>
      <c r="V12364" s="21">
        <f>V12365+V12368+V12369+V12371</f>
        <v>0</v>
      </c>
      <c r="W12364" s="21">
        <f>W12365+W12368+W12369+W12371</f>
        <v>0</v>
      </c>
      <c r="Y12364" s="28" t="str">
        <f t="shared" si="6546"/>
        <v/>
      </c>
      <c r="Z12364" s="28" t="str">
        <f t="shared" si="6547"/>
        <v/>
      </c>
      <c r="AA12364" s="28" t="str">
        <f t="shared" si="6542"/>
        <v/>
      </c>
      <c r="AB12364" s="28" t="str">
        <f>IF(R12364&lt;T12364,"期末实有头数应大于等于耕役畜","")</f>
        <v/>
      </c>
      <c r="AC12364" s="28" t="str">
        <f t="shared" si="6543"/>
        <v/>
      </c>
    </row>
    <row r="12365" spans="2:29">
      <c r="B12365" s="19"/>
      <c r="C12365" s="30"/>
      <c r="D12365" s="19" t="s">
        <v>36</v>
      </c>
      <c r="E12365" s="20" t="s">
        <v>33</v>
      </c>
      <c r="F12365" s="19">
        <v>4</v>
      </c>
      <c r="R12365" s="21">
        <f>G12365+I12365+J12365+K12365-L12365-M12365-N12365-Q12365</f>
        <v>0</v>
      </c>
      <c r="Y12365" s="28" t="str">
        <f t="shared" si="6546"/>
        <v/>
      </c>
      <c r="Z12365" s="28" t="str">
        <f t="shared" si="6547"/>
        <v/>
      </c>
      <c r="AA12365" s="28" t="str">
        <f t="shared" si="6542"/>
        <v/>
      </c>
      <c r="AB12365" s="28" t="str">
        <f>IF(R12365&lt;T12365,"期末实有头数应大于等于耕役畜","")</f>
        <v/>
      </c>
      <c r="AC12365" s="28" t="str">
        <f t="shared" si="6543"/>
        <v/>
      </c>
    </row>
    <row r="12366" spans="2:29">
      <c r="B12366" s="19"/>
      <c r="C12366" s="30"/>
      <c r="D12366" s="19" t="s">
        <v>37</v>
      </c>
      <c r="E12366" s="20" t="s">
        <v>33</v>
      </c>
      <c r="F12366" s="19">
        <v>5</v>
      </c>
      <c r="R12366" s="21">
        <f t="shared" ref="R12366:R12371" si="6549">G12366+I12366+J12366+K12366-L12366-M12366-N12366-Q12366</f>
        <v>0</v>
      </c>
      <c r="T12366" s="22" t="s">
        <v>38</v>
      </c>
      <c r="V12366" s="22" t="s">
        <v>38</v>
      </c>
      <c r="W12366" s="22" t="s">
        <v>38</v>
      </c>
      <c r="Y12366" s="28" t="str">
        <f t="shared" si="6546"/>
        <v/>
      </c>
      <c r="Z12366" s="28" t="str">
        <f t="shared" si="6547"/>
        <v/>
      </c>
      <c r="AA12366" s="28" t="str">
        <f t="shared" si="6542"/>
        <v/>
      </c>
      <c r="AB12366" s="28"/>
      <c r="AC12366" s="28"/>
    </row>
    <row r="12367" spans="2:29">
      <c r="B12367" s="19"/>
      <c r="C12367" s="30"/>
      <c r="D12367" s="19" t="s">
        <v>39</v>
      </c>
      <c r="E12367" s="20" t="s">
        <v>33</v>
      </c>
      <c r="F12367" s="19">
        <v>6</v>
      </c>
      <c r="R12367" s="21">
        <f t="shared" si="6549"/>
        <v>0</v>
      </c>
      <c r="T12367" s="22" t="s">
        <v>38</v>
      </c>
      <c r="V12367" s="22" t="s">
        <v>38</v>
      </c>
      <c r="W12367" s="22" t="s">
        <v>38</v>
      </c>
      <c r="Y12367" s="28" t="str">
        <f t="shared" si="6546"/>
        <v/>
      </c>
      <c r="Z12367" s="28" t="str">
        <f t="shared" si="6547"/>
        <v/>
      </c>
      <c r="AA12367" s="28" t="str">
        <f t="shared" si="6542"/>
        <v/>
      </c>
      <c r="AB12367" s="28"/>
      <c r="AC12367" s="28"/>
    </row>
    <row r="12368" spans="2:29">
      <c r="B12368" s="19"/>
      <c r="C12368" s="30"/>
      <c r="D12368" s="19" t="s">
        <v>40</v>
      </c>
      <c r="E12368" s="20" t="s">
        <v>41</v>
      </c>
      <c r="F12368" s="19">
        <v>7</v>
      </c>
      <c r="R12368" s="21">
        <f t="shared" si="6549"/>
        <v>0</v>
      </c>
      <c r="Y12368" s="28" t="str">
        <f t="shared" si="6546"/>
        <v/>
      </c>
      <c r="Z12368" s="28" t="str">
        <f t="shared" si="6547"/>
        <v/>
      </c>
      <c r="AA12368" s="28" t="str">
        <f t="shared" si="6542"/>
        <v/>
      </c>
      <c r="AB12368" s="28" t="str">
        <f>IF(R12368&lt;T12368,"期末实有头数应大于等于耕役畜","")</f>
        <v/>
      </c>
      <c r="AC12368" s="28" t="str">
        <f>IF(R12368&lt;V12368+W12368,"期末实有头数应大于等于良种+改良种","")</f>
        <v/>
      </c>
    </row>
    <row r="12369" spans="2:29">
      <c r="B12369" s="19"/>
      <c r="C12369" s="30"/>
      <c r="D12369" s="19" t="s">
        <v>42</v>
      </c>
      <c r="E12369" s="20" t="s">
        <v>33</v>
      </c>
      <c r="F12369" s="19">
        <v>8</v>
      </c>
      <c r="R12369" s="21">
        <f t="shared" si="6549"/>
        <v>0</v>
      </c>
      <c r="Y12369" s="28" t="str">
        <f t="shared" si="6546"/>
        <v/>
      </c>
      <c r="Z12369" s="28" t="str">
        <f t="shared" si="6547"/>
        <v/>
      </c>
      <c r="AA12369" s="28" t="str">
        <f t="shared" si="6542"/>
        <v/>
      </c>
      <c r="AB12369" s="28" t="str">
        <f>IF(R12369&lt;T12369,"期末实有头数应大于等于耕役畜","")</f>
        <v/>
      </c>
      <c r="AC12369" s="28" t="str">
        <f>IF(R12369&lt;V12369+W12369,"期末实有头数应大于等于良种+改良种","")</f>
        <v/>
      </c>
    </row>
    <row r="12370" spans="2:29">
      <c r="B12370" s="19"/>
      <c r="C12370" s="30"/>
      <c r="D12370" s="19" t="s">
        <v>43</v>
      </c>
      <c r="E12370" s="20" t="s">
        <v>33</v>
      </c>
      <c r="F12370" s="19">
        <v>9</v>
      </c>
      <c r="R12370" s="21">
        <f t="shared" si="6549"/>
        <v>0</v>
      </c>
      <c r="S12370" s="22" t="s">
        <v>38</v>
      </c>
      <c r="U12370" s="22" t="s">
        <v>38</v>
      </c>
      <c r="V12370" s="22" t="s">
        <v>38</v>
      </c>
      <c r="W12370" s="22" t="s">
        <v>38</v>
      </c>
      <c r="Y12370" s="28" t="str">
        <f t="shared" si="6546"/>
        <v/>
      </c>
      <c r="Z12370" s="28" t="str">
        <f t="shared" si="6547"/>
        <v/>
      </c>
      <c r="AA12370" s="28"/>
      <c r="AB12370" s="28" t="str">
        <f>IF(R12370&lt;T12370,"期末实有头数应大于等于耕役畜","")</f>
        <v/>
      </c>
      <c r="AC12370" s="28"/>
    </row>
    <row r="12371" spans="2:29">
      <c r="B12371" s="19"/>
      <c r="C12371" s="30"/>
      <c r="D12371" s="19" t="s">
        <v>44</v>
      </c>
      <c r="E12371" s="20" t="s">
        <v>45</v>
      </c>
      <c r="F12371" s="19">
        <v>10</v>
      </c>
      <c r="R12371" s="21">
        <f t="shared" si="6549"/>
        <v>0</v>
      </c>
      <c r="Y12371" s="28" t="str">
        <f t="shared" si="6546"/>
        <v/>
      </c>
      <c r="Z12371" s="28" t="str">
        <f t="shared" si="6547"/>
        <v/>
      </c>
      <c r="AA12371" s="28" t="str">
        <f>IF(R12371&lt;S12371+U12371,"期末实有头数应大于等于能繁母畜+种公畜","")</f>
        <v/>
      </c>
      <c r="AB12371" s="28" t="str">
        <f>IF(R12371&lt;T12371,"期末实有头数应大于等于耕役畜","")</f>
        <v/>
      </c>
      <c r="AC12371" s="28" t="str">
        <f>IF(R12371&lt;V12371+W12371,"期末实有头数应大于等于良种+改良种","")</f>
        <v/>
      </c>
    </row>
    <row r="12372" spans="2:29">
      <c r="B12372" s="19"/>
      <c r="C12372" s="30"/>
      <c r="D12372" s="19" t="s">
        <v>46</v>
      </c>
      <c r="E12372" s="20" t="s">
        <v>47</v>
      </c>
      <c r="F12372" s="19">
        <v>11</v>
      </c>
      <c r="G12372" s="21">
        <f t="shared" ref="G12372:S12372" si="6550">G12373+G12377</f>
        <v>0</v>
      </c>
      <c r="H12372" s="21">
        <f t="shared" si="6550"/>
        <v>0</v>
      </c>
      <c r="I12372" s="21">
        <f t="shared" si="6550"/>
        <v>0</v>
      </c>
      <c r="J12372" s="21">
        <f t="shared" si="6550"/>
        <v>0</v>
      </c>
      <c r="K12372" s="21">
        <f t="shared" si="6550"/>
        <v>0</v>
      </c>
      <c r="L12372" s="21">
        <f t="shared" si="6550"/>
        <v>0</v>
      </c>
      <c r="M12372" s="21">
        <f t="shared" si="6550"/>
        <v>0</v>
      </c>
      <c r="N12372" s="21">
        <f t="shared" si="6550"/>
        <v>0</v>
      </c>
      <c r="O12372" s="21">
        <f t="shared" si="6550"/>
        <v>0</v>
      </c>
      <c r="P12372" s="21">
        <f t="shared" si="6550"/>
        <v>0</v>
      </c>
      <c r="Q12372" s="21">
        <f t="shared" si="6550"/>
        <v>0</v>
      </c>
      <c r="R12372" s="23">
        <f t="shared" si="6550"/>
        <v>0</v>
      </c>
      <c r="S12372" s="21">
        <f t="shared" si="6550"/>
        <v>0</v>
      </c>
      <c r="T12372" s="22" t="s">
        <v>38</v>
      </c>
      <c r="U12372" s="21">
        <f>U12373+U12377</f>
        <v>0</v>
      </c>
      <c r="V12372" s="21">
        <f>V12373+V12377</f>
        <v>0</v>
      </c>
      <c r="W12372" s="21">
        <f>W12373+W12377</f>
        <v>0</v>
      </c>
      <c r="Y12372" s="28" t="str">
        <f t="shared" si="6546"/>
        <v/>
      </c>
      <c r="Z12372" s="28" t="str">
        <f t="shared" si="6547"/>
        <v/>
      </c>
      <c r="AA12372" s="28" t="str">
        <f>IF(R12372&lt;S12372+U12372,"期末实有头数应大于等于能繁母畜+种公畜","")</f>
        <v/>
      </c>
      <c r="AB12372" s="28"/>
      <c r="AC12372" s="28" t="str">
        <f>IF(R12372&lt;V12372+W12372,"期末实有头数应大于等于良种+改良种","")</f>
        <v/>
      </c>
    </row>
    <row r="12373" spans="2:29">
      <c r="B12373" s="19"/>
      <c r="C12373" s="30"/>
      <c r="D12373" s="19" t="s">
        <v>48</v>
      </c>
      <c r="E12373" s="20" t="s">
        <v>47</v>
      </c>
      <c r="F12373" s="19">
        <v>12</v>
      </c>
      <c r="R12373" s="21">
        <f>G12373+I12373+J12373+K12373-L12373-M12373-N12373-Q12373</f>
        <v>0</v>
      </c>
      <c r="T12373" s="22" t="s">
        <v>38</v>
      </c>
      <c r="Y12373" s="28" t="str">
        <f t="shared" si="6546"/>
        <v/>
      </c>
      <c r="Z12373" s="28" t="str">
        <f t="shared" si="6547"/>
        <v/>
      </c>
      <c r="AA12373" s="28" t="str">
        <f>IF(R12373&lt;S12373+U12373,"期末实有头数应大于等于能繁母畜+种公畜","")</f>
        <v/>
      </c>
      <c r="AB12373" s="28"/>
      <c r="AC12373" s="28" t="str">
        <f>IF(R12373&lt;V12373+W12373,"期末实有头数应大于等于良种+改良种","")</f>
        <v/>
      </c>
    </row>
    <row r="12374" spans="2:29">
      <c r="B12374" s="19"/>
      <c r="C12374" s="30"/>
      <c r="D12374" s="19" t="s">
        <v>49</v>
      </c>
      <c r="E12374" s="20" t="s">
        <v>47</v>
      </c>
      <c r="F12374" s="19">
        <v>13</v>
      </c>
      <c r="R12374" s="21">
        <f>G12374+I12374+J12374+K12374-L12374-M12374-N12374-Q12374</f>
        <v>0</v>
      </c>
      <c r="T12374" s="22" t="s">
        <v>38</v>
      </c>
      <c r="V12374" s="22" t="s">
        <v>38</v>
      </c>
      <c r="W12374" s="22" t="s">
        <v>38</v>
      </c>
      <c r="Y12374" s="28" t="str">
        <f t="shared" si="6546"/>
        <v/>
      </c>
      <c r="Z12374" s="28" t="str">
        <f t="shared" si="6547"/>
        <v/>
      </c>
      <c r="AA12374" s="28" t="str">
        <f>IF(R12374&lt;S12374+U12374,"期末实有头数应大于等于能繁母畜+种公畜","")</f>
        <v/>
      </c>
      <c r="AB12374" s="28"/>
      <c r="AC12374" s="28"/>
    </row>
    <row r="12375" spans="2:29">
      <c r="B12375" s="19"/>
      <c r="C12375" s="30"/>
      <c r="D12375" s="19" t="s">
        <v>50</v>
      </c>
      <c r="E12375" s="20" t="s">
        <v>47</v>
      </c>
      <c r="F12375" s="19">
        <v>14</v>
      </c>
      <c r="H12375" s="22" t="s">
        <v>38</v>
      </c>
      <c r="I12375" s="22" t="s">
        <v>38</v>
      </c>
      <c r="J12375" s="22" t="s">
        <v>38</v>
      </c>
      <c r="K12375" s="22" t="s">
        <v>38</v>
      </c>
      <c r="L12375" s="22" t="s">
        <v>38</v>
      </c>
      <c r="M12375" s="22" t="s">
        <v>38</v>
      </c>
      <c r="N12375" s="22" t="s">
        <v>38</v>
      </c>
      <c r="O12375" s="22" t="s">
        <v>38</v>
      </c>
      <c r="P12375" s="22" t="s">
        <v>38</v>
      </c>
      <c r="Q12375" s="22" t="s">
        <v>38</v>
      </c>
      <c r="R12375" s="24"/>
      <c r="T12375" s="22" t="s">
        <v>38</v>
      </c>
      <c r="U12375" s="22" t="s">
        <v>38</v>
      </c>
      <c r="V12375" s="22" t="s">
        <v>38</v>
      </c>
      <c r="W12375" s="22" t="s">
        <v>38</v>
      </c>
      <c r="Y12375" s="28" t="str">
        <f t="shared" si="6546"/>
        <v/>
      </c>
      <c r="Z12375" s="28"/>
      <c r="AA12375" s="28"/>
      <c r="AB12375" s="28"/>
      <c r="AC12375" s="28"/>
    </row>
    <row r="12376" spans="2:29">
      <c r="B12376" s="19"/>
      <c r="C12376" s="30"/>
      <c r="D12376" s="19" t="s">
        <v>51</v>
      </c>
      <c r="E12376" s="20" t="s">
        <v>47</v>
      </c>
      <c r="F12376" s="19">
        <v>15</v>
      </c>
      <c r="H12376" s="22" t="s">
        <v>38</v>
      </c>
      <c r="I12376" s="22" t="s">
        <v>38</v>
      </c>
      <c r="J12376" s="22" t="s">
        <v>38</v>
      </c>
      <c r="K12376" s="22" t="s">
        <v>38</v>
      </c>
      <c r="L12376" s="22" t="s">
        <v>38</v>
      </c>
      <c r="M12376" s="22" t="s">
        <v>38</v>
      </c>
      <c r="N12376" s="22" t="s">
        <v>38</v>
      </c>
      <c r="O12376" s="22" t="s">
        <v>38</v>
      </c>
      <c r="P12376" s="22" t="s">
        <v>38</v>
      </c>
      <c r="Q12376" s="22" t="s">
        <v>38</v>
      </c>
      <c r="R12376" s="24"/>
      <c r="T12376" s="22" t="s">
        <v>38</v>
      </c>
      <c r="U12376" s="22" t="s">
        <v>38</v>
      </c>
      <c r="V12376" s="22" t="s">
        <v>38</v>
      </c>
      <c r="W12376" s="22" t="s">
        <v>38</v>
      </c>
      <c r="Y12376" s="28" t="str">
        <f t="shared" si="6546"/>
        <v/>
      </c>
      <c r="Z12376" s="28"/>
      <c r="AA12376" s="28"/>
      <c r="AB12376" s="28"/>
      <c r="AC12376" s="28"/>
    </row>
    <row r="12377" spans="2:29">
      <c r="B12377" s="19"/>
      <c r="C12377" s="30"/>
      <c r="D12377" s="19" t="s">
        <v>52</v>
      </c>
      <c r="E12377" s="20" t="s">
        <v>47</v>
      </c>
      <c r="F12377" s="19">
        <v>16</v>
      </c>
      <c r="R12377" s="21">
        <f>G12377+I12377+J12377+K12377-L12377-M12377-N12377-Q12377</f>
        <v>0</v>
      </c>
      <c r="T12377" s="22" t="s">
        <v>38</v>
      </c>
      <c r="Y12377" s="28" t="str">
        <f t="shared" si="6546"/>
        <v/>
      </c>
      <c r="Z12377" s="28" t="str">
        <f>IF(N12377&lt;O12377+P12377,"出卖应大于等于出卖肉畜+出卖仔畜","")</f>
        <v/>
      </c>
      <c r="AA12377" s="28" t="str">
        <f t="shared" ref="AA12377:AA12386" si="6551">IF(R12377&lt;S12377+U12377,"期末实有头数应大于等于能繁母畜+种公畜","")</f>
        <v/>
      </c>
      <c r="AB12377" s="28"/>
      <c r="AC12377" s="28" t="str">
        <f t="shared" ref="AC12377:AC12382" si="6552">IF(R12377&lt;V12377+W12377,"期末实有头数应大于等于良种+改良种","")</f>
        <v/>
      </c>
    </row>
    <row r="12378" spans="2:29">
      <c r="B12378" s="19"/>
      <c r="C12378" s="30"/>
      <c r="D12378" s="19" t="s">
        <v>53</v>
      </c>
      <c r="E12378" s="18" t="s">
        <v>33</v>
      </c>
      <c r="F12378" s="19">
        <v>17</v>
      </c>
      <c r="R12378" s="21">
        <f>G12378+I12378+J12378+K12378-L12378-M12378-N12378-Q12378</f>
        <v>0</v>
      </c>
      <c r="T12378" s="22" t="s">
        <v>38</v>
      </c>
      <c r="Y12378" s="28" t="str">
        <f t="shared" si="6546"/>
        <v/>
      </c>
      <c r="Z12378" s="28" t="str">
        <f>IF(N12378&lt;O12378+P12378,"出卖应大于等于出卖肉畜+出卖仔畜","")</f>
        <v/>
      </c>
      <c r="AA12378" s="28" t="str">
        <f t="shared" si="6551"/>
        <v/>
      </c>
      <c r="AB12378" s="28"/>
      <c r="AC12378" s="28" t="str">
        <f t="shared" si="6552"/>
        <v/>
      </c>
    </row>
    <row r="12379" spans="2:29">
      <c r="B12379" s="18"/>
      <c r="C12379" s="29"/>
      <c r="D12379" s="19" t="s">
        <v>32</v>
      </c>
      <c r="E12379" s="20" t="s">
        <v>33</v>
      </c>
      <c r="F12379" s="19">
        <v>1</v>
      </c>
      <c r="G12379" s="21">
        <f t="shared" ref="G12379:S12379" si="6553">G12380+G12395</f>
        <v>0</v>
      </c>
      <c r="H12379" s="21">
        <f t="shared" si="6553"/>
        <v>0</v>
      </c>
      <c r="I12379" s="21">
        <f t="shared" si="6553"/>
        <v>0</v>
      </c>
      <c r="J12379" s="21">
        <f t="shared" si="6553"/>
        <v>0</v>
      </c>
      <c r="K12379" s="21">
        <f t="shared" si="6553"/>
        <v>0</v>
      </c>
      <c r="L12379" s="21">
        <f t="shared" si="6553"/>
        <v>0</v>
      </c>
      <c r="M12379" s="21">
        <f t="shared" si="6553"/>
        <v>0</v>
      </c>
      <c r="N12379" s="21">
        <f t="shared" si="6553"/>
        <v>0</v>
      </c>
      <c r="O12379" s="21">
        <f t="shared" si="6553"/>
        <v>0</v>
      </c>
      <c r="P12379" s="21">
        <f t="shared" si="6553"/>
        <v>0</v>
      </c>
      <c r="Q12379" s="21">
        <f t="shared" si="6553"/>
        <v>0</v>
      </c>
      <c r="R12379" s="21">
        <f t="shared" si="6553"/>
        <v>0</v>
      </c>
      <c r="S12379" s="21">
        <f t="shared" si="6553"/>
        <v>0</v>
      </c>
      <c r="T12379" s="21">
        <f>T12380</f>
        <v>0</v>
      </c>
      <c r="U12379" s="21">
        <f>U12380+U12395</f>
        <v>0</v>
      </c>
      <c r="V12379" s="21">
        <f>V12380+V12395</f>
        <v>0</v>
      </c>
      <c r="W12379" s="21">
        <f>W12380+W12395</f>
        <v>0</v>
      </c>
      <c r="Y12379" s="28" t="str">
        <f t="shared" si="6546"/>
        <v/>
      </c>
      <c r="Z12379" s="28" t="str">
        <f>IF(N12379&lt;O12379+P12379,"出卖应大于等于出卖肉畜+出卖仔畜","")</f>
        <v/>
      </c>
      <c r="AA12379" s="28" t="str">
        <f t="shared" si="6551"/>
        <v/>
      </c>
      <c r="AB12379" s="28" t="str">
        <f>IF(R12379&lt;T12379,"期末实有头数应大于等于耕役畜","")</f>
        <v/>
      </c>
      <c r="AC12379" s="28" t="str">
        <f t="shared" si="6552"/>
        <v/>
      </c>
    </row>
    <row r="12380" spans="2:29">
      <c r="B12380" s="19"/>
      <c r="C12380" s="30"/>
      <c r="D12380" s="19" t="s">
        <v>34</v>
      </c>
      <c r="E12380" s="20" t="s">
        <v>33</v>
      </c>
      <c r="F12380" s="19">
        <v>2</v>
      </c>
      <c r="G12380" s="21">
        <f t="shared" ref="G12380:S12380" si="6554">G12381+G12389</f>
        <v>0</v>
      </c>
      <c r="H12380" s="21">
        <f t="shared" si="6554"/>
        <v>0</v>
      </c>
      <c r="I12380" s="21">
        <f t="shared" si="6554"/>
        <v>0</v>
      </c>
      <c r="J12380" s="21">
        <f t="shared" si="6554"/>
        <v>0</v>
      </c>
      <c r="K12380" s="21">
        <f t="shared" si="6554"/>
        <v>0</v>
      </c>
      <c r="L12380" s="21">
        <f t="shared" si="6554"/>
        <v>0</v>
      </c>
      <c r="M12380" s="21">
        <f t="shared" si="6554"/>
        <v>0</v>
      </c>
      <c r="N12380" s="21">
        <f t="shared" si="6554"/>
        <v>0</v>
      </c>
      <c r="O12380" s="21">
        <f t="shared" si="6554"/>
        <v>0</v>
      </c>
      <c r="P12380" s="21">
        <f t="shared" si="6554"/>
        <v>0</v>
      </c>
      <c r="Q12380" s="21">
        <f t="shared" si="6554"/>
        <v>0</v>
      </c>
      <c r="R12380" s="21">
        <f t="shared" si="6554"/>
        <v>0</v>
      </c>
      <c r="S12380" s="21">
        <f t="shared" si="6554"/>
        <v>0</v>
      </c>
      <c r="T12380" s="21">
        <f>T12381</f>
        <v>0</v>
      </c>
      <c r="U12380" s="21">
        <f>U12381+U12389</f>
        <v>0</v>
      </c>
      <c r="V12380" s="21">
        <f>V12381+V12389</f>
        <v>0</v>
      </c>
      <c r="W12380" s="21">
        <f>W12381+W12389</f>
        <v>0</v>
      </c>
      <c r="Y12380" s="28" t="str">
        <f t="shared" ref="Y12380:Y12396" si="6555">IF(H12380&lt;I12380,"繁殖仔畜应大于等于成活","")</f>
        <v/>
      </c>
      <c r="Z12380" s="28" t="str">
        <f t="shared" ref="Z12380:Z12391" si="6556">IF(N12380&lt;O12380+P12380,"出卖应大于等于出卖肉畜+出卖仔畜","")</f>
        <v/>
      </c>
      <c r="AA12380" s="28" t="str">
        <f t="shared" si="6551"/>
        <v/>
      </c>
      <c r="AB12380" s="28" t="str">
        <f>IF(R12380&lt;T12380,"期末实有头数应大于等于耕役畜","")</f>
        <v/>
      </c>
      <c r="AC12380" s="28" t="str">
        <f t="shared" si="6552"/>
        <v/>
      </c>
    </row>
    <row r="12381" spans="2:29">
      <c r="B12381" s="19"/>
      <c r="C12381" s="30"/>
      <c r="D12381" s="19" t="s">
        <v>35</v>
      </c>
      <c r="E12381" s="20" t="s">
        <v>33</v>
      </c>
      <c r="F12381" s="19">
        <v>3</v>
      </c>
      <c r="G12381" s="21">
        <f t="shared" ref="G12381:R12381" si="6557">G12382+G12385+G12386+G12387+G12388</f>
        <v>0</v>
      </c>
      <c r="H12381" s="21">
        <f t="shared" si="6557"/>
        <v>0</v>
      </c>
      <c r="I12381" s="21">
        <f t="shared" si="6557"/>
        <v>0</v>
      </c>
      <c r="J12381" s="21">
        <f t="shared" si="6557"/>
        <v>0</v>
      </c>
      <c r="K12381" s="21">
        <f t="shared" si="6557"/>
        <v>0</v>
      </c>
      <c r="L12381" s="21">
        <f t="shared" si="6557"/>
        <v>0</v>
      </c>
      <c r="M12381" s="21">
        <f t="shared" si="6557"/>
        <v>0</v>
      </c>
      <c r="N12381" s="21">
        <f t="shared" si="6557"/>
        <v>0</v>
      </c>
      <c r="O12381" s="21">
        <f t="shared" si="6557"/>
        <v>0</v>
      </c>
      <c r="P12381" s="21">
        <f t="shared" si="6557"/>
        <v>0</v>
      </c>
      <c r="Q12381" s="21">
        <f t="shared" si="6557"/>
        <v>0</v>
      </c>
      <c r="R12381" s="21">
        <f t="shared" si="6557"/>
        <v>0</v>
      </c>
      <c r="S12381" s="21">
        <f>S12382+S12385+S12386+S12388</f>
        <v>0</v>
      </c>
      <c r="T12381" s="21">
        <f>T12382+T12385+T12386+T12387+T12388</f>
        <v>0</v>
      </c>
      <c r="U12381" s="21">
        <f>U12382+U12385+U12386+U12388</f>
        <v>0</v>
      </c>
      <c r="V12381" s="21">
        <f>V12382+V12385+V12386+V12388</f>
        <v>0</v>
      </c>
      <c r="W12381" s="21">
        <f>W12382+W12385+W12386+W12388</f>
        <v>0</v>
      </c>
      <c r="Y12381" s="28" t="str">
        <f t="shared" si="6555"/>
        <v/>
      </c>
      <c r="Z12381" s="28" t="str">
        <f t="shared" si="6556"/>
        <v/>
      </c>
      <c r="AA12381" s="28" t="str">
        <f t="shared" si="6551"/>
        <v/>
      </c>
      <c r="AB12381" s="28" t="str">
        <f>IF(R12381&lt;T12381,"期末实有头数应大于等于耕役畜","")</f>
        <v/>
      </c>
      <c r="AC12381" s="28" t="str">
        <f t="shared" si="6552"/>
        <v/>
      </c>
    </row>
    <row r="12382" spans="2:29">
      <c r="B12382" s="19"/>
      <c r="C12382" s="30"/>
      <c r="D12382" s="19" t="s">
        <v>36</v>
      </c>
      <c r="E12382" s="20" t="s">
        <v>33</v>
      </c>
      <c r="F12382" s="19">
        <v>4</v>
      </c>
      <c r="R12382" s="21">
        <f>G12382+I12382+J12382+K12382-L12382-M12382-N12382-Q12382</f>
        <v>0</v>
      </c>
      <c r="Y12382" s="28" t="str">
        <f t="shared" si="6555"/>
        <v/>
      </c>
      <c r="Z12382" s="28" t="str">
        <f t="shared" si="6556"/>
        <v/>
      </c>
      <c r="AA12382" s="28" t="str">
        <f t="shared" si="6551"/>
        <v/>
      </c>
      <c r="AB12382" s="28" t="str">
        <f>IF(R12382&lt;T12382,"期末实有头数应大于等于耕役畜","")</f>
        <v/>
      </c>
      <c r="AC12382" s="28" t="str">
        <f t="shared" si="6552"/>
        <v/>
      </c>
    </row>
    <row r="12383" spans="2:29">
      <c r="B12383" s="19"/>
      <c r="C12383" s="30"/>
      <c r="D12383" s="19" t="s">
        <v>37</v>
      </c>
      <c r="E12383" s="20" t="s">
        <v>33</v>
      </c>
      <c r="F12383" s="19">
        <v>5</v>
      </c>
      <c r="R12383" s="21">
        <f t="shared" ref="R12383:R12388" si="6558">G12383+I12383+J12383+K12383-L12383-M12383-N12383-Q12383</f>
        <v>0</v>
      </c>
      <c r="T12383" s="22" t="s">
        <v>38</v>
      </c>
      <c r="V12383" s="22" t="s">
        <v>38</v>
      </c>
      <c r="W12383" s="22" t="s">
        <v>38</v>
      </c>
      <c r="Y12383" s="28" t="str">
        <f t="shared" si="6555"/>
        <v/>
      </c>
      <c r="Z12383" s="28" t="str">
        <f t="shared" si="6556"/>
        <v/>
      </c>
      <c r="AA12383" s="28" t="str">
        <f t="shared" si="6551"/>
        <v/>
      </c>
      <c r="AB12383" s="28"/>
      <c r="AC12383" s="28"/>
    </row>
    <row r="12384" spans="2:29">
      <c r="B12384" s="19"/>
      <c r="C12384" s="30"/>
      <c r="D12384" s="19" t="s">
        <v>39</v>
      </c>
      <c r="E12384" s="20" t="s">
        <v>33</v>
      </c>
      <c r="F12384" s="19">
        <v>6</v>
      </c>
      <c r="R12384" s="21">
        <f t="shared" si="6558"/>
        <v>0</v>
      </c>
      <c r="T12384" s="22" t="s">
        <v>38</v>
      </c>
      <c r="V12384" s="22" t="s">
        <v>38</v>
      </c>
      <c r="W12384" s="22" t="s">
        <v>38</v>
      </c>
      <c r="Y12384" s="28" t="str">
        <f t="shared" si="6555"/>
        <v/>
      </c>
      <c r="Z12384" s="28" t="str">
        <f t="shared" si="6556"/>
        <v/>
      </c>
      <c r="AA12384" s="28" t="str">
        <f t="shared" si="6551"/>
        <v/>
      </c>
      <c r="AB12384" s="28"/>
      <c r="AC12384" s="28"/>
    </row>
    <row r="12385" spans="2:29">
      <c r="B12385" s="19"/>
      <c r="C12385" s="30"/>
      <c r="D12385" s="19" t="s">
        <v>40</v>
      </c>
      <c r="E12385" s="20" t="s">
        <v>41</v>
      </c>
      <c r="F12385" s="19">
        <v>7</v>
      </c>
      <c r="R12385" s="21">
        <f t="shared" si="6558"/>
        <v>0</v>
      </c>
      <c r="Y12385" s="28" t="str">
        <f t="shared" si="6555"/>
        <v/>
      </c>
      <c r="Z12385" s="28" t="str">
        <f t="shared" si="6556"/>
        <v/>
      </c>
      <c r="AA12385" s="28" t="str">
        <f t="shared" si="6551"/>
        <v/>
      </c>
      <c r="AB12385" s="28" t="str">
        <f>IF(R12385&lt;T12385,"期末实有头数应大于等于耕役畜","")</f>
        <v/>
      </c>
      <c r="AC12385" s="28" t="str">
        <f>IF(R12385&lt;V12385+W12385,"期末实有头数应大于等于良种+改良种","")</f>
        <v/>
      </c>
    </row>
    <row r="12386" spans="2:29">
      <c r="B12386" s="19"/>
      <c r="C12386" s="30"/>
      <c r="D12386" s="19" t="s">
        <v>42</v>
      </c>
      <c r="E12386" s="20" t="s">
        <v>33</v>
      </c>
      <c r="F12386" s="19">
        <v>8</v>
      </c>
      <c r="R12386" s="21">
        <f t="shared" si="6558"/>
        <v>0</v>
      </c>
      <c r="Y12386" s="28" t="str">
        <f t="shared" si="6555"/>
        <v/>
      </c>
      <c r="Z12386" s="28" t="str">
        <f t="shared" si="6556"/>
        <v/>
      </c>
      <c r="AA12386" s="28" t="str">
        <f t="shared" si="6551"/>
        <v/>
      </c>
      <c r="AB12386" s="28" t="str">
        <f>IF(R12386&lt;T12386,"期末实有头数应大于等于耕役畜","")</f>
        <v/>
      </c>
      <c r="AC12386" s="28" t="str">
        <f>IF(R12386&lt;V12386+W12386,"期末实有头数应大于等于良种+改良种","")</f>
        <v/>
      </c>
    </row>
    <row r="12387" spans="2:29">
      <c r="B12387" s="19"/>
      <c r="C12387" s="30"/>
      <c r="D12387" s="19" t="s">
        <v>43</v>
      </c>
      <c r="E12387" s="20" t="s">
        <v>33</v>
      </c>
      <c r="F12387" s="19">
        <v>9</v>
      </c>
      <c r="R12387" s="21">
        <f t="shared" si="6558"/>
        <v>0</v>
      </c>
      <c r="S12387" s="22" t="s">
        <v>38</v>
      </c>
      <c r="U12387" s="22" t="s">
        <v>38</v>
      </c>
      <c r="V12387" s="22" t="s">
        <v>38</v>
      </c>
      <c r="W12387" s="22" t="s">
        <v>38</v>
      </c>
      <c r="Y12387" s="28" t="str">
        <f t="shared" si="6555"/>
        <v/>
      </c>
      <c r="Z12387" s="28" t="str">
        <f t="shared" si="6556"/>
        <v/>
      </c>
      <c r="AA12387" s="28"/>
      <c r="AB12387" s="28" t="str">
        <f>IF(R12387&lt;T12387,"期末实有头数应大于等于耕役畜","")</f>
        <v/>
      </c>
      <c r="AC12387" s="28"/>
    </row>
    <row r="12388" spans="2:29">
      <c r="B12388" s="19"/>
      <c r="C12388" s="30"/>
      <c r="D12388" s="19" t="s">
        <v>44</v>
      </c>
      <c r="E12388" s="20" t="s">
        <v>45</v>
      </c>
      <c r="F12388" s="19">
        <v>10</v>
      </c>
      <c r="R12388" s="21">
        <f t="shared" si="6558"/>
        <v>0</v>
      </c>
      <c r="Y12388" s="28" t="str">
        <f t="shared" si="6555"/>
        <v/>
      </c>
      <c r="Z12388" s="28" t="str">
        <f t="shared" si="6556"/>
        <v/>
      </c>
      <c r="AA12388" s="28" t="str">
        <f>IF(R12388&lt;S12388+U12388,"期末实有头数应大于等于能繁母畜+种公畜","")</f>
        <v/>
      </c>
      <c r="AB12388" s="28" t="str">
        <f>IF(R12388&lt;T12388,"期末实有头数应大于等于耕役畜","")</f>
        <v/>
      </c>
      <c r="AC12388" s="28" t="str">
        <f>IF(R12388&lt;V12388+W12388,"期末实有头数应大于等于良种+改良种","")</f>
        <v/>
      </c>
    </row>
    <row r="12389" spans="2:29">
      <c r="B12389" s="19"/>
      <c r="C12389" s="30"/>
      <c r="D12389" s="19" t="s">
        <v>46</v>
      </c>
      <c r="E12389" s="20" t="s">
        <v>47</v>
      </c>
      <c r="F12389" s="19">
        <v>11</v>
      </c>
      <c r="G12389" s="21">
        <f t="shared" ref="G12389:S12389" si="6559">G12390+G12394</f>
        <v>0</v>
      </c>
      <c r="H12389" s="21">
        <f t="shared" si="6559"/>
        <v>0</v>
      </c>
      <c r="I12389" s="21">
        <f t="shared" si="6559"/>
        <v>0</v>
      </c>
      <c r="J12389" s="21">
        <f t="shared" si="6559"/>
        <v>0</v>
      </c>
      <c r="K12389" s="21">
        <f t="shared" si="6559"/>
        <v>0</v>
      </c>
      <c r="L12389" s="21">
        <f t="shared" si="6559"/>
        <v>0</v>
      </c>
      <c r="M12389" s="21">
        <f t="shared" si="6559"/>
        <v>0</v>
      </c>
      <c r="N12389" s="21">
        <f t="shared" si="6559"/>
        <v>0</v>
      </c>
      <c r="O12389" s="21">
        <f t="shared" si="6559"/>
        <v>0</v>
      </c>
      <c r="P12389" s="21">
        <f t="shared" si="6559"/>
        <v>0</v>
      </c>
      <c r="Q12389" s="21">
        <f t="shared" si="6559"/>
        <v>0</v>
      </c>
      <c r="R12389" s="23">
        <f t="shared" si="6559"/>
        <v>0</v>
      </c>
      <c r="S12389" s="21">
        <f t="shared" si="6559"/>
        <v>0</v>
      </c>
      <c r="T12389" s="22" t="s">
        <v>38</v>
      </c>
      <c r="U12389" s="21">
        <f>U12390+U12394</f>
        <v>0</v>
      </c>
      <c r="V12389" s="21">
        <f>V12390+V12394</f>
        <v>0</v>
      </c>
      <c r="W12389" s="21">
        <f>W12390+W12394</f>
        <v>0</v>
      </c>
      <c r="Y12389" s="28" t="str">
        <f t="shared" si="6555"/>
        <v/>
      </c>
      <c r="Z12389" s="28" t="str">
        <f t="shared" si="6556"/>
        <v/>
      </c>
      <c r="AA12389" s="28" t="str">
        <f>IF(R12389&lt;S12389+U12389,"期末实有头数应大于等于能繁母畜+种公畜","")</f>
        <v/>
      </c>
      <c r="AB12389" s="28"/>
      <c r="AC12389" s="28" t="str">
        <f>IF(R12389&lt;V12389+W12389,"期末实有头数应大于等于良种+改良种","")</f>
        <v/>
      </c>
    </row>
    <row r="12390" spans="2:29">
      <c r="B12390" s="19"/>
      <c r="C12390" s="30"/>
      <c r="D12390" s="19" t="s">
        <v>48</v>
      </c>
      <c r="E12390" s="20" t="s">
        <v>47</v>
      </c>
      <c r="F12390" s="19">
        <v>12</v>
      </c>
      <c r="R12390" s="21">
        <f>G12390+I12390+J12390+K12390-L12390-M12390-N12390-Q12390</f>
        <v>0</v>
      </c>
      <c r="T12390" s="22" t="s">
        <v>38</v>
      </c>
      <c r="Y12390" s="28" t="str">
        <f t="shared" si="6555"/>
        <v/>
      </c>
      <c r="Z12390" s="28" t="str">
        <f t="shared" si="6556"/>
        <v/>
      </c>
      <c r="AA12390" s="28" t="str">
        <f>IF(R12390&lt;S12390+U12390,"期末实有头数应大于等于能繁母畜+种公畜","")</f>
        <v/>
      </c>
      <c r="AB12390" s="28"/>
      <c r="AC12390" s="28" t="str">
        <f>IF(R12390&lt;V12390+W12390,"期末实有头数应大于等于良种+改良种","")</f>
        <v/>
      </c>
    </row>
    <row r="12391" spans="2:29">
      <c r="B12391" s="19"/>
      <c r="C12391" s="30"/>
      <c r="D12391" s="19" t="s">
        <v>49</v>
      </c>
      <c r="E12391" s="20" t="s">
        <v>47</v>
      </c>
      <c r="F12391" s="19">
        <v>13</v>
      </c>
      <c r="R12391" s="21">
        <f>G12391+I12391+J12391+K12391-L12391-M12391-N12391-Q12391</f>
        <v>0</v>
      </c>
      <c r="T12391" s="22" t="s">
        <v>38</v>
      </c>
      <c r="V12391" s="22" t="s">
        <v>38</v>
      </c>
      <c r="W12391" s="22" t="s">
        <v>38</v>
      </c>
      <c r="Y12391" s="28" t="str">
        <f t="shared" si="6555"/>
        <v/>
      </c>
      <c r="Z12391" s="28" t="str">
        <f t="shared" si="6556"/>
        <v/>
      </c>
      <c r="AA12391" s="28" t="str">
        <f>IF(R12391&lt;S12391+U12391,"期末实有头数应大于等于能繁母畜+种公畜","")</f>
        <v/>
      </c>
      <c r="AB12391" s="28"/>
      <c r="AC12391" s="28"/>
    </row>
    <row r="12392" spans="2:29">
      <c r="B12392" s="19"/>
      <c r="C12392" s="30"/>
      <c r="D12392" s="19" t="s">
        <v>50</v>
      </c>
      <c r="E12392" s="20" t="s">
        <v>47</v>
      </c>
      <c r="F12392" s="19">
        <v>14</v>
      </c>
      <c r="H12392" s="22" t="s">
        <v>38</v>
      </c>
      <c r="I12392" s="22" t="s">
        <v>38</v>
      </c>
      <c r="J12392" s="22" t="s">
        <v>38</v>
      </c>
      <c r="K12392" s="22" t="s">
        <v>38</v>
      </c>
      <c r="L12392" s="22" t="s">
        <v>38</v>
      </c>
      <c r="M12392" s="22" t="s">
        <v>38</v>
      </c>
      <c r="N12392" s="22" t="s">
        <v>38</v>
      </c>
      <c r="O12392" s="22" t="s">
        <v>38</v>
      </c>
      <c r="P12392" s="22" t="s">
        <v>38</v>
      </c>
      <c r="Q12392" s="22" t="s">
        <v>38</v>
      </c>
      <c r="R12392" s="24"/>
      <c r="T12392" s="22" t="s">
        <v>38</v>
      </c>
      <c r="U12392" s="22" t="s">
        <v>38</v>
      </c>
      <c r="V12392" s="22" t="s">
        <v>38</v>
      </c>
      <c r="W12392" s="22" t="s">
        <v>38</v>
      </c>
      <c r="Y12392" s="28" t="str">
        <f t="shared" si="6555"/>
        <v/>
      </c>
      <c r="Z12392" s="28"/>
      <c r="AA12392" s="28"/>
      <c r="AB12392" s="28"/>
      <c r="AC12392" s="28"/>
    </row>
    <row r="12393" spans="2:29">
      <c r="B12393" s="19"/>
      <c r="C12393" s="30"/>
      <c r="D12393" s="19" t="s">
        <v>51</v>
      </c>
      <c r="E12393" s="20" t="s">
        <v>47</v>
      </c>
      <c r="F12393" s="19">
        <v>15</v>
      </c>
      <c r="H12393" s="22" t="s">
        <v>38</v>
      </c>
      <c r="I12393" s="22" t="s">
        <v>38</v>
      </c>
      <c r="J12393" s="22" t="s">
        <v>38</v>
      </c>
      <c r="K12393" s="22" t="s">
        <v>38</v>
      </c>
      <c r="L12393" s="22" t="s">
        <v>38</v>
      </c>
      <c r="M12393" s="22" t="s">
        <v>38</v>
      </c>
      <c r="N12393" s="22" t="s">
        <v>38</v>
      </c>
      <c r="O12393" s="22" t="s">
        <v>38</v>
      </c>
      <c r="P12393" s="22" t="s">
        <v>38</v>
      </c>
      <c r="Q12393" s="22" t="s">
        <v>38</v>
      </c>
      <c r="R12393" s="24"/>
      <c r="T12393" s="22" t="s">
        <v>38</v>
      </c>
      <c r="U12393" s="22" t="s">
        <v>38</v>
      </c>
      <c r="V12393" s="22" t="s">
        <v>38</v>
      </c>
      <c r="W12393" s="22" t="s">
        <v>38</v>
      </c>
      <c r="Y12393" s="28" t="str">
        <f t="shared" si="6555"/>
        <v/>
      </c>
      <c r="Z12393" s="28"/>
      <c r="AA12393" s="28"/>
      <c r="AB12393" s="28"/>
      <c r="AC12393" s="28"/>
    </row>
    <row r="12394" spans="2:29">
      <c r="B12394" s="19"/>
      <c r="C12394" s="30"/>
      <c r="D12394" s="19" t="s">
        <v>52</v>
      </c>
      <c r="E12394" s="20" t="s">
        <v>47</v>
      </c>
      <c r="F12394" s="19">
        <v>16</v>
      </c>
      <c r="R12394" s="21">
        <f>G12394+I12394+J12394+K12394-L12394-M12394-N12394-Q12394</f>
        <v>0</v>
      </c>
      <c r="T12394" s="22" t="s">
        <v>38</v>
      </c>
      <c r="Y12394" s="28" t="str">
        <f t="shared" si="6555"/>
        <v/>
      </c>
      <c r="Z12394" s="28" t="str">
        <f>IF(N12394&lt;O12394+P12394,"出卖应大于等于出卖肉畜+出卖仔畜","")</f>
        <v/>
      </c>
      <c r="AA12394" s="28" t="str">
        <f t="shared" ref="AA12394:AA12403" si="6560">IF(R12394&lt;S12394+U12394,"期末实有头数应大于等于能繁母畜+种公畜","")</f>
        <v/>
      </c>
      <c r="AB12394" s="28"/>
      <c r="AC12394" s="28" t="str">
        <f t="shared" ref="AC12394:AC12399" si="6561">IF(R12394&lt;V12394+W12394,"期末实有头数应大于等于良种+改良种","")</f>
        <v/>
      </c>
    </row>
    <row r="12395" spans="2:29">
      <c r="B12395" s="19"/>
      <c r="C12395" s="30"/>
      <c r="D12395" s="19" t="s">
        <v>53</v>
      </c>
      <c r="E12395" s="18" t="s">
        <v>33</v>
      </c>
      <c r="F12395" s="19">
        <v>17</v>
      </c>
      <c r="R12395" s="21">
        <f>G12395+I12395+J12395+K12395-L12395-M12395-N12395-Q12395</f>
        <v>0</v>
      </c>
      <c r="T12395" s="22" t="s">
        <v>38</v>
      </c>
      <c r="Y12395" s="28" t="str">
        <f t="shared" si="6555"/>
        <v/>
      </c>
      <c r="Z12395" s="28" t="str">
        <f>IF(N12395&lt;O12395+P12395,"出卖应大于等于出卖肉畜+出卖仔畜","")</f>
        <v/>
      </c>
      <c r="AA12395" s="28" t="str">
        <f t="shared" si="6560"/>
        <v/>
      </c>
      <c r="AB12395" s="28"/>
      <c r="AC12395" s="28" t="str">
        <f t="shared" si="6561"/>
        <v/>
      </c>
    </row>
    <row r="12396" spans="2:29">
      <c r="B12396" s="18"/>
      <c r="C12396" s="29"/>
      <c r="D12396" s="19" t="s">
        <v>32</v>
      </c>
      <c r="E12396" s="20" t="s">
        <v>33</v>
      </c>
      <c r="F12396" s="19">
        <v>1</v>
      </c>
      <c r="G12396" s="21">
        <f t="shared" ref="G12396:S12396" si="6562">G12397+G12412</f>
        <v>0</v>
      </c>
      <c r="H12396" s="21">
        <f t="shared" si="6562"/>
        <v>0</v>
      </c>
      <c r="I12396" s="21">
        <f t="shared" si="6562"/>
        <v>0</v>
      </c>
      <c r="J12396" s="21">
        <f t="shared" si="6562"/>
        <v>0</v>
      </c>
      <c r="K12396" s="21">
        <f t="shared" si="6562"/>
        <v>0</v>
      </c>
      <c r="L12396" s="21">
        <f t="shared" si="6562"/>
        <v>0</v>
      </c>
      <c r="M12396" s="21">
        <f t="shared" si="6562"/>
        <v>0</v>
      </c>
      <c r="N12396" s="21">
        <f t="shared" si="6562"/>
        <v>0</v>
      </c>
      <c r="O12396" s="21">
        <f t="shared" si="6562"/>
        <v>0</v>
      </c>
      <c r="P12396" s="21">
        <f t="shared" si="6562"/>
        <v>0</v>
      </c>
      <c r="Q12396" s="21">
        <f t="shared" si="6562"/>
        <v>0</v>
      </c>
      <c r="R12396" s="21">
        <f t="shared" si="6562"/>
        <v>0</v>
      </c>
      <c r="S12396" s="21">
        <f t="shared" si="6562"/>
        <v>0</v>
      </c>
      <c r="T12396" s="21">
        <f>T12397</f>
        <v>0</v>
      </c>
      <c r="U12396" s="21">
        <f>U12397+U12412</f>
        <v>0</v>
      </c>
      <c r="V12396" s="21">
        <f>V12397+V12412</f>
        <v>0</v>
      </c>
      <c r="W12396" s="21">
        <f>W12397+W12412</f>
        <v>0</v>
      </c>
      <c r="Y12396" s="28" t="str">
        <f t="shared" si="6555"/>
        <v/>
      </c>
      <c r="Z12396" s="28" t="str">
        <f>IF(N12396&lt;O12396+P12396,"出卖应大于等于出卖肉畜+出卖仔畜","")</f>
        <v/>
      </c>
      <c r="AA12396" s="28" t="str">
        <f t="shared" si="6560"/>
        <v/>
      </c>
      <c r="AB12396" s="28" t="str">
        <f>IF(R12396&lt;T12396,"期末实有头数应大于等于耕役畜","")</f>
        <v/>
      </c>
      <c r="AC12396" s="28" t="str">
        <f t="shared" si="6561"/>
        <v/>
      </c>
    </row>
    <row r="12397" spans="2:29">
      <c r="B12397" s="19"/>
      <c r="C12397" s="30"/>
      <c r="D12397" s="19" t="s">
        <v>34</v>
      </c>
      <c r="E12397" s="20" t="s">
        <v>33</v>
      </c>
      <c r="F12397" s="19">
        <v>2</v>
      </c>
      <c r="G12397" s="21">
        <f t="shared" ref="G12397:S12397" si="6563">G12398+G12406</f>
        <v>0</v>
      </c>
      <c r="H12397" s="21">
        <f t="shared" si="6563"/>
        <v>0</v>
      </c>
      <c r="I12397" s="21">
        <f t="shared" si="6563"/>
        <v>0</v>
      </c>
      <c r="J12397" s="21">
        <f t="shared" si="6563"/>
        <v>0</v>
      </c>
      <c r="K12397" s="21">
        <f t="shared" si="6563"/>
        <v>0</v>
      </c>
      <c r="L12397" s="21">
        <f t="shared" si="6563"/>
        <v>0</v>
      </c>
      <c r="M12397" s="21">
        <f t="shared" si="6563"/>
        <v>0</v>
      </c>
      <c r="N12397" s="21">
        <f t="shared" si="6563"/>
        <v>0</v>
      </c>
      <c r="O12397" s="21">
        <f t="shared" si="6563"/>
        <v>0</v>
      </c>
      <c r="P12397" s="21">
        <f t="shared" si="6563"/>
        <v>0</v>
      </c>
      <c r="Q12397" s="21">
        <f t="shared" si="6563"/>
        <v>0</v>
      </c>
      <c r="R12397" s="21">
        <f t="shared" si="6563"/>
        <v>0</v>
      </c>
      <c r="S12397" s="21">
        <f t="shared" si="6563"/>
        <v>0</v>
      </c>
      <c r="T12397" s="21">
        <f>T12398</f>
        <v>0</v>
      </c>
      <c r="U12397" s="21">
        <f>U12398+U12406</f>
        <v>0</v>
      </c>
      <c r="V12397" s="21">
        <f>V12398+V12406</f>
        <v>0</v>
      </c>
      <c r="W12397" s="21">
        <f>W12398+W12406</f>
        <v>0</v>
      </c>
      <c r="Y12397" s="28" t="str">
        <f t="shared" ref="Y12397:Y12413" si="6564">IF(H12397&lt;I12397,"繁殖仔畜应大于等于成活","")</f>
        <v/>
      </c>
      <c r="Z12397" s="28" t="str">
        <f t="shared" ref="Z12397:Z12408" si="6565">IF(N12397&lt;O12397+P12397,"出卖应大于等于出卖肉畜+出卖仔畜","")</f>
        <v/>
      </c>
      <c r="AA12397" s="28" t="str">
        <f t="shared" si="6560"/>
        <v/>
      </c>
      <c r="AB12397" s="28" t="str">
        <f>IF(R12397&lt;T12397,"期末实有头数应大于等于耕役畜","")</f>
        <v/>
      </c>
      <c r="AC12397" s="28" t="str">
        <f t="shared" si="6561"/>
        <v/>
      </c>
    </row>
    <row r="12398" spans="2:29">
      <c r="B12398" s="19"/>
      <c r="C12398" s="30"/>
      <c r="D12398" s="19" t="s">
        <v>35</v>
      </c>
      <c r="E12398" s="20" t="s">
        <v>33</v>
      </c>
      <c r="F12398" s="19">
        <v>3</v>
      </c>
      <c r="G12398" s="21">
        <f t="shared" ref="G12398:R12398" si="6566">G12399+G12402+G12403+G12404+G12405</f>
        <v>0</v>
      </c>
      <c r="H12398" s="21">
        <f t="shared" si="6566"/>
        <v>0</v>
      </c>
      <c r="I12398" s="21">
        <f t="shared" si="6566"/>
        <v>0</v>
      </c>
      <c r="J12398" s="21">
        <f t="shared" si="6566"/>
        <v>0</v>
      </c>
      <c r="K12398" s="21">
        <f t="shared" si="6566"/>
        <v>0</v>
      </c>
      <c r="L12398" s="21">
        <f t="shared" si="6566"/>
        <v>0</v>
      </c>
      <c r="M12398" s="21">
        <f t="shared" si="6566"/>
        <v>0</v>
      </c>
      <c r="N12398" s="21">
        <f t="shared" si="6566"/>
        <v>0</v>
      </c>
      <c r="O12398" s="21">
        <f t="shared" si="6566"/>
        <v>0</v>
      </c>
      <c r="P12398" s="21">
        <f t="shared" si="6566"/>
        <v>0</v>
      </c>
      <c r="Q12398" s="21">
        <f t="shared" si="6566"/>
        <v>0</v>
      </c>
      <c r="R12398" s="21">
        <f t="shared" si="6566"/>
        <v>0</v>
      </c>
      <c r="S12398" s="21">
        <f>S12399+S12402+S12403+S12405</f>
        <v>0</v>
      </c>
      <c r="T12398" s="21">
        <f>T12399+T12402+T12403+T12404+T12405</f>
        <v>0</v>
      </c>
      <c r="U12398" s="21">
        <f>U12399+U12402+U12403+U12405</f>
        <v>0</v>
      </c>
      <c r="V12398" s="21">
        <f>V12399+V12402+V12403+V12405</f>
        <v>0</v>
      </c>
      <c r="W12398" s="21">
        <f>W12399+W12402+W12403+W12405</f>
        <v>0</v>
      </c>
      <c r="Y12398" s="28" t="str">
        <f t="shared" si="6564"/>
        <v/>
      </c>
      <c r="Z12398" s="28" t="str">
        <f t="shared" si="6565"/>
        <v/>
      </c>
      <c r="AA12398" s="28" t="str">
        <f t="shared" si="6560"/>
        <v/>
      </c>
      <c r="AB12398" s="28" t="str">
        <f>IF(R12398&lt;T12398,"期末实有头数应大于等于耕役畜","")</f>
        <v/>
      </c>
      <c r="AC12398" s="28" t="str">
        <f t="shared" si="6561"/>
        <v/>
      </c>
    </row>
    <row r="12399" spans="2:29">
      <c r="B12399" s="19"/>
      <c r="C12399" s="30"/>
      <c r="D12399" s="19" t="s">
        <v>36</v>
      </c>
      <c r="E12399" s="20" t="s">
        <v>33</v>
      </c>
      <c r="F12399" s="19">
        <v>4</v>
      </c>
      <c r="R12399" s="21">
        <f>G12399+I12399+J12399+K12399-L12399-M12399-N12399-Q12399</f>
        <v>0</v>
      </c>
      <c r="Y12399" s="28" t="str">
        <f t="shared" si="6564"/>
        <v/>
      </c>
      <c r="Z12399" s="28" t="str">
        <f t="shared" si="6565"/>
        <v/>
      </c>
      <c r="AA12399" s="28" t="str">
        <f t="shared" si="6560"/>
        <v/>
      </c>
      <c r="AB12399" s="28" t="str">
        <f>IF(R12399&lt;T12399,"期末实有头数应大于等于耕役畜","")</f>
        <v/>
      </c>
      <c r="AC12399" s="28" t="str">
        <f t="shared" si="6561"/>
        <v/>
      </c>
    </row>
    <row r="12400" spans="2:29">
      <c r="B12400" s="19"/>
      <c r="C12400" s="30"/>
      <c r="D12400" s="19" t="s">
        <v>37</v>
      </c>
      <c r="E12400" s="20" t="s">
        <v>33</v>
      </c>
      <c r="F12400" s="19">
        <v>5</v>
      </c>
      <c r="R12400" s="21">
        <f t="shared" ref="R12400:R12405" si="6567">G12400+I12400+J12400+K12400-L12400-M12400-N12400-Q12400</f>
        <v>0</v>
      </c>
      <c r="T12400" s="22" t="s">
        <v>38</v>
      </c>
      <c r="V12400" s="22" t="s">
        <v>38</v>
      </c>
      <c r="W12400" s="22" t="s">
        <v>38</v>
      </c>
      <c r="Y12400" s="28" t="str">
        <f t="shared" si="6564"/>
        <v/>
      </c>
      <c r="Z12400" s="28" t="str">
        <f t="shared" si="6565"/>
        <v/>
      </c>
      <c r="AA12400" s="28" t="str">
        <f t="shared" si="6560"/>
        <v/>
      </c>
      <c r="AB12400" s="28"/>
      <c r="AC12400" s="28"/>
    </row>
    <row r="12401" spans="2:29">
      <c r="B12401" s="19"/>
      <c r="C12401" s="30"/>
      <c r="D12401" s="19" t="s">
        <v>39</v>
      </c>
      <c r="E12401" s="20" t="s">
        <v>33</v>
      </c>
      <c r="F12401" s="19">
        <v>6</v>
      </c>
      <c r="R12401" s="21">
        <f t="shared" si="6567"/>
        <v>0</v>
      </c>
      <c r="T12401" s="22" t="s">
        <v>38</v>
      </c>
      <c r="V12401" s="22" t="s">
        <v>38</v>
      </c>
      <c r="W12401" s="22" t="s">
        <v>38</v>
      </c>
      <c r="Y12401" s="28" t="str">
        <f t="shared" si="6564"/>
        <v/>
      </c>
      <c r="Z12401" s="28" t="str">
        <f t="shared" si="6565"/>
        <v/>
      </c>
      <c r="AA12401" s="28" t="str">
        <f t="shared" si="6560"/>
        <v/>
      </c>
      <c r="AB12401" s="28"/>
      <c r="AC12401" s="28"/>
    </row>
    <row r="12402" spans="2:29">
      <c r="B12402" s="19"/>
      <c r="C12402" s="30"/>
      <c r="D12402" s="19" t="s">
        <v>40</v>
      </c>
      <c r="E12402" s="20" t="s">
        <v>41</v>
      </c>
      <c r="F12402" s="19">
        <v>7</v>
      </c>
      <c r="R12402" s="21">
        <f t="shared" si="6567"/>
        <v>0</v>
      </c>
      <c r="Y12402" s="28" t="str">
        <f t="shared" si="6564"/>
        <v/>
      </c>
      <c r="Z12402" s="28" t="str">
        <f t="shared" si="6565"/>
        <v/>
      </c>
      <c r="AA12402" s="28" t="str">
        <f t="shared" si="6560"/>
        <v/>
      </c>
      <c r="AB12402" s="28" t="str">
        <f>IF(R12402&lt;T12402,"期末实有头数应大于等于耕役畜","")</f>
        <v/>
      </c>
      <c r="AC12402" s="28" t="str">
        <f>IF(R12402&lt;V12402+W12402,"期末实有头数应大于等于良种+改良种","")</f>
        <v/>
      </c>
    </row>
    <row r="12403" spans="2:29">
      <c r="B12403" s="19"/>
      <c r="C12403" s="30"/>
      <c r="D12403" s="19" t="s">
        <v>42</v>
      </c>
      <c r="E12403" s="20" t="s">
        <v>33</v>
      </c>
      <c r="F12403" s="19">
        <v>8</v>
      </c>
      <c r="R12403" s="21">
        <f t="shared" si="6567"/>
        <v>0</v>
      </c>
      <c r="Y12403" s="28" t="str">
        <f t="shared" si="6564"/>
        <v/>
      </c>
      <c r="Z12403" s="28" t="str">
        <f t="shared" si="6565"/>
        <v/>
      </c>
      <c r="AA12403" s="28" t="str">
        <f t="shared" si="6560"/>
        <v/>
      </c>
      <c r="AB12403" s="28" t="str">
        <f>IF(R12403&lt;T12403,"期末实有头数应大于等于耕役畜","")</f>
        <v/>
      </c>
      <c r="AC12403" s="28" t="str">
        <f>IF(R12403&lt;V12403+W12403,"期末实有头数应大于等于良种+改良种","")</f>
        <v/>
      </c>
    </row>
    <row r="12404" spans="2:29">
      <c r="B12404" s="19"/>
      <c r="C12404" s="30"/>
      <c r="D12404" s="19" t="s">
        <v>43</v>
      </c>
      <c r="E12404" s="20" t="s">
        <v>33</v>
      </c>
      <c r="F12404" s="19">
        <v>9</v>
      </c>
      <c r="R12404" s="21">
        <f t="shared" si="6567"/>
        <v>0</v>
      </c>
      <c r="S12404" s="22" t="s">
        <v>38</v>
      </c>
      <c r="U12404" s="22" t="s">
        <v>38</v>
      </c>
      <c r="V12404" s="22" t="s">
        <v>38</v>
      </c>
      <c r="W12404" s="22" t="s">
        <v>38</v>
      </c>
      <c r="Y12404" s="28" t="str">
        <f t="shared" si="6564"/>
        <v/>
      </c>
      <c r="Z12404" s="28" t="str">
        <f t="shared" si="6565"/>
        <v/>
      </c>
      <c r="AA12404" s="28"/>
      <c r="AB12404" s="28" t="str">
        <f>IF(R12404&lt;T12404,"期末实有头数应大于等于耕役畜","")</f>
        <v/>
      </c>
      <c r="AC12404" s="28"/>
    </row>
    <row r="12405" spans="2:29">
      <c r="B12405" s="19"/>
      <c r="C12405" s="30"/>
      <c r="D12405" s="19" t="s">
        <v>44</v>
      </c>
      <c r="E12405" s="20" t="s">
        <v>45</v>
      </c>
      <c r="F12405" s="19">
        <v>10</v>
      </c>
      <c r="R12405" s="21">
        <f t="shared" si="6567"/>
        <v>0</v>
      </c>
      <c r="Y12405" s="28" t="str">
        <f t="shared" si="6564"/>
        <v/>
      </c>
      <c r="Z12405" s="28" t="str">
        <f t="shared" si="6565"/>
        <v/>
      </c>
      <c r="AA12405" s="28" t="str">
        <f>IF(R12405&lt;S12405+U12405,"期末实有头数应大于等于能繁母畜+种公畜","")</f>
        <v/>
      </c>
      <c r="AB12405" s="28" t="str">
        <f>IF(R12405&lt;T12405,"期末实有头数应大于等于耕役畜","")</f>
        <v/>
      </c>
      <c r="AC12405" s="28" t="str">
        <f>IF(R12405&lt;V12405+W12405,"期末实有头数应大于等于良种+改良种","")</f>
        <v/>
      </c>
    </row>
    <row r="12406" spans="2:29">
      <c r="B12406" s="19"/>
      <c r="C12406" s="30"/>
      <c r="D12406" s="19" t="s">
        <v>46</v>
      </c>
      <c r="E12406" s="20" t="s">
        <v>47</v>
      </c>
      <c r="F12406" s="19">
        <v>11</v>
      </c>
      <c r="G12406" s="21">
        <f t="shared" ref="G12406:S12406" si="6568">G12407+G12411</f>
        <v>0</v>
      </c>
      <c r="H12406" s="21">
        <f t="shared" si="6568"/>
        <v>0</v>
      </c>
      <c r="I12406" s="21">
        <f t="shared" si="6568"/>
        <v>0</v>
      </c>
      <c r="J12406" s="21">
        <f t="shared" si="6568"/>
        <v>0</v>
      </c>
      <c r="K12406" s="21">
        <f t="shared" si="6568"/>
        <v>0</v>
      </c>
      <c r="L12406" s="21">
        <f t="shared" si="6568"/>
        <v>0</v>
      </c>
      <c r="M12406" s="21">
        <f t="shared" si="6568"/>
        <v>0</v>
      </c>
      <c r="N12406" s="21">
        <f t="shared" si="6568"/>
        <v>0</v>
      </c>
      <c r="O12406" s="21">
        <f t="shared" si="6568"/>
        <v>0</v>
      </c>
      <c r="P12406" s="21">
        <f t="shared" si="6568"/>
        <v>0</v>
      </c>
      <c r="Q12406" s="21">
        <f t="shared" si="6568"/>
        <v>0</v>
      </c>
      <c r="R12406" s="23">
        <f t="shared" si="6568"/>
        <v>0</v>
      </c>
      <c r="S12406" s="21">
        <f t="shared" si="6568"/>
        <v>0</v>
      </c>
      <c r="T12406" s="22" t="s">
        <v>38</v>
      </c>
      <c r="U12406" s="21">
        <f>U12407+U12411</f>
        <v>0</v>
      </c>
      <c r="V12406" s="21">
        <f>V12407+V12411</f>
        <v>0</v>
      </c>
      <c r="W12406" s="21">
        <f>W12407+W12411</f>
        <v>0</v>
      </c>
      <c r="Y12406" s="28" t="str">
        <f t="shared" si="6564"/>
        <v/>
      </c>
      <c r="Z12406" s="28" t="str">
        <f t="shared" si="6565"/>
        <v/>
      </c>
      <c r="AA12406" s="28" t="str">
        <f>IF(R12406&lt;S12406+U12406,"期末实有头数应大于等于能繁母畜+种公畜","")</f>
        <v/>
      </c>
      <c r="AB12406" s="28"/>
      <c r="AC12406" s="28" t="str">
        <f>IF(R12406&lt;V12406+W12406,"期末实有头数应大于等于良种+改良种","")</f>
        <v/>
      </c>
    </row>
    <row r="12407" spans="2:29">
      <c r="B12407" s="19"/>
      <c r="C12407" s="30"/>
      <c r="D12407" s="19" t="s">
        <v>48</v>
      </c>
      <c r="E12407" s="20" t="s">
        <v>47</v>
      </c>
      <c r="F12407" s="19">
        <v>12</v>
      </c>
      <c r="R12407" s="21">
        <f>G12407+I12407+J12407+K12407-L12407-M12407-N12407-Q12407</f>
        <v>0</v>
      </c>
      <c r="T12407" s="22" t="s">
        <v>38</v>
      </c>
      <c r="Y12407" s="28" t="str">
        <f t="shared" si="6564"/>
        <v/>
      </c>
      <c r="Z12407" s="28" t="str">
        <f t="shared" si="6565"/>
        <v/>
      </c>
      <c r="AA12407" s="28" t="str">
        <f>IF(R12407&lt;S12407+U12407,"期末实有头数应大于等于能繁母畜+种公畜","")</f>
        <v/>
      </c>
      <c r="AB12407" s="28"/>
      <c r="AC12407" s="28" t="str">
        <f>IF(R12407&lt;V12407+W12407,"期末实有头数应大于等于良种+改良种","")</f>
        <v/>
      </c>
    </row>
    <row r="12408" spans="2:29">
      <c r="B12408" s="19"/>
      <c r="C12408" s="30"/>
      <c r="D12408" s="19" t="s">
        <v>49</v>
      </c>
      <c r="E12408" s="20" t="s">
        <v>47</v>
      </c>
      <c r="F12408" s="19">
        <v>13</v>
      </c>
      <c r="R12408" s="21">
        <f>G12408+I12408+J12408+K12408-L12408-M12408-N12408-Q12408</f>
        <v>0</v>
      </c>
      <c r="T12408" s="22" t="s">
        <v>38</v>
      </c>
      <c r="V12408" s="22" t="s">
        <v>38</v>
      </c>
      <c r="W12408" s="22" t="s">
        <v>38</v>
      </c>
      <c r="Y12408" s="28" t="str">
        <f t="shared" si="6564"/>
        <v/>
      </c>
      <c r="Z12408" s="28" t="str">
        <f t="shared" si="6565"/>
        <v/>
      </c>
      <c r="AA12408" s="28" t="str">
        <f>IF(R12408&lt;S12408+U12408,"期末实有头数应大于等于能繁母畜+种公畜","")</f>
        <v/>
      </c>
      <c r="AB12408" s="28"/>
      <c r="AC12408" s="28"/>
    </row>
    <row r="12409" spans="2:29">
      <c r="B12409" s="19"/>
      <c r="C12409" s="30"/>
      <c r="D12409" s="19" t="s">
        <v>50</v>
      </c>
      <c r="E12409" s="20" t="s">
        <v>47</v>
      </c>
      <c r="F12409" s="19">
        <v>14</v>
      </c>
      <c r="H12409" s="22" t="s">
        <v>38</v>
      </c>
      <c r="I12409" s="22" t="s">
        <v>38</v>
      </c>
      <c r="J12409" s="22" t="s">
        <v>38</v>
      </c>
      <c r="K12409" s="22" t="s">
        <v>38</v>
      </c>
      <c r="L12409" s="22" t="s">
        <v>38</v>
      </c>
      <c r="M12409" s="22" t="s">
        <v>38</v>
      </c>
      <c r="N12409" s="22" t="s">
        <v>38</v>
      </c>
      <c r="O12409" s="22" t="s">
        <v>38</v>
      </c>
      <c r="P12409" s="22" t="s">
        <v>38</v>
      </c>
      <c r="Q12409" s="22" t="s">
        <v>38</v>
      </c>
      <c r="R12409" s="24"/>
      <c r="T12409" s="22" t="s">
        <v>38</v>
      </c>
      <c r="U12409" s="22" t="s">
        <v>38</v>
      </c>
      <c r="V12409" s="22" t="s">
        <v>38</v>
      </c>
      <c r="W12409" s="22" t="s">
        <v>38</v>
      </c>
      <c r="Y12409" s="28" t="str">
        <f t="shared" si="6564"/>
        <v/>
      </c>
      <c r="Z12409" s="28"/>
      <c r="AA12409" s="28"/>
      <c r="AB12409" s="28"/>
      <c r="AC12409" s="28"/>
    </row>
    <row r="12410" spans="2:29">
      <c r="B12410" s="19"/>
      <c r="C12410" s="30"/>
      <c r="D12410" s="19" t="s">
        <v>51</v>
      </c>
      <c r="E12410" s="20" t="s">
        <v>47</v>
      </c>
      <c r="F12410" s="19">
        <v>15</v>
      </c>
      <c r="H12410" s="22" t="s">
        <v>38</v>
      </c>
      <c r="I12410" s="22" t="s">
        <v>38</v>
      </c>
      <c r="J12410" s="22" t="s">
        <v>38</v>
      </c>
      <c r="K12410" s="22" t="s">
        <v>38</v>
      </c>
      <c r="L12410" s="22" t="s">
        <v>38</v>
      </c>
      <c r="M12410" s="22" t="s">
        <v>38</v>
      </c>
      <c r="N12410" s="22" t="s">
        <v>38</v>
      </c>
      <c r="O12410" s="22" t="s">
        <v>38</v>
      </c>
      <c r="P12410" s="22" t="s">
        <v>38</v>
      </c>
      <c r="Q12410" s="22" t="s">
        <v>38</v>
      </c>
      <c r="R12410" s="24"/>
      <c r="T12410" s="22" t="s">
        <v>38</v>
      </c>
      <c r="U12410" s="22" t="s">
        <v>38</v>
      </c>
      <c r="V12410" s="22" t="s">
        <v>38</v>
      </c>
      <c r="W12410" s="22" t="s">
        <v>38</v>
      </c>
      <c r="Y12410" s="28" t="str">
        <f t="shared" si="6564"/>
        <v/>
      </c>
      <c r="Z12410" s="28"/>
      <c r="AA12410" s="28"/>
      <c r="AB12410" s="28"/>
      <c r="AC12410" s="28"/>
    </row>
    <row r="12411" spans="2:29">
      <c r="B12411" s="19"/>
      <c r="C12411" s="30"/>
      <c r="D12411" s="19" t="s">
        <v>52</v>
      </c>
      <c r="E12411" s="20" t="s">
        <v>47</v>
      </c>
      <c r="F12411" s="19">
        <v>16</v>
      </c>
      <c r="R12411" s="21">
        <f>G12411+I12411+J12411+K12411-L12411-M12411-N12411-Q12411</f>
        <v>0</v>
      </c>
      <c r="T12411" s="22" t="s">
        <v>38</v>
      </c>
      <c r="Y12411" s="28" t="str">
        <f t="shared" si="6564"/>
        <v/>
      </c>
      <c r="Z12411" s="28" t="str">
        <f>IF(N12411&lt;O12411+P12411,"出卖应大于等于出卖肉畜+出卖仔畜","")</f>
        <v/>
      </c>
      <c r="AA12411" s="28" t="str">
        <f t="shared" ref="AA12411:AA12420" si="6569">IF(R12411&lt;S12411+U12411,"期末实有头数应大于等于能繁母畜+种公畜","")</f>
        <v/>
      </c>
      <c r="AB12411" s="28"/>
      <c r="AC12411" s="28" t="str">
        <f t="shared" ref="AC12411:AC12416" si="6570">IF(R12411&lt;V12411+W12411,"期末实有头数应大于等于良种+改良种","")</f>
        <v/>
      </c>
    </row>
    <row r="12412" spans="2:29">
      <c r="B12412" s="19"/>
      <c r="C12412" s="30"/>
      <c r="D12412" s="19" t="s">
        <v>53</v>
      </c>
      <c r="E12412" s="18" t="s">
        <v>33</v>
      </c>
      <c r="F12412" s="19">
        <v>17</v>
      </c>
      <c r="R12412" s="21">
        <f>G12412+I12412+J12412+K12412-L12412-M12412-N12412-Q12412</f>
        <v>0</v>
      </c>
      <c r="T12412" s="22" t="s">
        <v>38</v>
      </c>
      <c r="Y12412" s="28" t="str">
        <f t="shared" si="6564"/>
        <v/>
      </c>
      <c r="Z12412" s="28" t="str">
        <f>IF(N12412&lt;O12412+P12412,"出卖应大于等于出卖肉畜+出卖仔畜","")</f>
        <v/>
      </c>
      <c r="AA12412" s="28" t="str">
        <f t="shared" si="6569"/>
        <v/>
      </c>
      <c r="AB12412" s="28"/>
      <c r="AC12412" s="28" t="str">
        <f t="shared" si="6570"/>
        <v/>
      </c>
    </row>
    <row r="12413" spans="2:29">
      <c r="B12413" s="18"/>
      <c r="C12413" s="29"/>
      <c r="D12413" s="19" t="s">
        <v>32</v>
      </c>
      <c r="E12413" s="20" t="s">
        <v>33</v>
      </c>
      <c r="F12413" s="19">
        <v>1</v>
      </c>
      <c r="G12413" s="21">
        <f t="shared" ref="G12413:S12413" si="6571">G12414+G12429</f>
        <v>0</v>
      </c>
      <c r="H12413" s="21">
        <f t="shared" si="6571"/>
        <v>0</v>
      </c>
      <c r="I12413" s="21">
        <f t="shared" si="6571"/>
        <v>0</v>
      </c>
      <c r="J12413" s="21">
        <f t="shared" si="6571"/>
        <v>0</v>
      </c>
      <c r="K12413" s="21">
        <f t="shared" si="6571"/>
        <v>0</v>
      </c>
      <c r="L12413" s="21">
        <f t="shared" si="6571"/>
        <v>0</v>
      </c>
      <c r="M12413" s="21">
        <f t="shared" si="6571"/>
        <v>0</v>
      </c>
      <c r="N12413" s="21">
        <f t="shared" si="6571"/>
        <v>0</v>
      </c>
      <c r="O12413" s="21">
        <f t="shared" si="6571"/>
        <v>0</v>
      </c>
      <c r="P12413" s="21">
        <f t="shared" si="6571"/>
        <v>0</v>
      </c>
      <c r="Q12413" s="21">
        <f t="shared" si="6571"/>
        <v>0</v>
      </c>
      <c r="R12413" s="21">
        <f t="shared" si="6571"/>
        <v>0</v>
      </c>
      <c r="S12413" s="21">
        <f t="shared" si="6571"/>
        <v>0</v>
      </c>
      <c r="T12413" s="21">
        <f>T12414</f>
        <v>0</v>
      </c>
      <c r="U12413" s="21">
        <f>U12414+U12429</f>
        <v>0</v>
      </c>
      <c r="V12413" s="21">
        <f>V12414+V12429</f>
        <v>0</v>
      </c>
      <c r="W12413" s="21">
        <f>W12414+W12429</f>
        <v>0</v>
      </c>
      <c r="Y12413" s="28" t="str">
        <f t="shared" si="6564"/>
        <v/>
      </c>
      <c r="Z12413" s="28" t="str">
        <f>IF(N12413&lt;O12413+P12413,"出卖应大于等于出卖肉畜+出卖仔畜","")</f>
        <v/>
      </c>
      <c r="AA12413" s="28" t="str">
        <f t="shared" si="6569"/>
        <v/>
      </c>
      <c r="AB12413" s="28" t="str">
        <f>IF(R12413&lt;T12413,"期末实有头数应大于等于耕役畜","")</f>
        <v/>
      </c>
      <c r="AC12413" s="28" t="str">
        <f t="shared" si="6570"/>
        <v/>
      </c>
    </row>
    <row r="12414" spans="2:29">
      <c r="B12414" s="19"/>
      <c r="C12414" s="30"/>
      <c r="D12414" s="19" t="s">
        <v>34</v>
      </c>
      <c r="E12414" s="20" t="s">
        <v>33</v>
      </c>
      <c r="F12414" s="19">
        <v>2</v>
      </c>
      <c r="G12414" s="21">
        <f t="shared" ref="G12414:S12414" si="6572">G12415+G12423</f>
        <v>0</v>
      </c>
      <c r="H12414" s="21">
        <f t="shared" si="6572"/>
        <v>0</v>
      </c>
      <c r="I12414" s="21">
        <f t="shared" si="6572"/>
        <v>0</v>
      </c>
      <c r="J12414" s="21">
        <f t="shared" si="6572"/>
        <v>0</v>
      </c>
      <c r="K12414" s="21">
        <f t="shared" si="6572"/>
        <v>0</v>
      </c>
      <c r="L12414" s="21">
        <f t="shared" si="6572"/>
        <v>0</v>
      </c>
      <c r="M12414" s="21">
        <f t="shared" si="6572"/>
        <v>0</v>
      </c>
      <c r="N12414" s="21">
        <f t="shared" si="6572"/>
        <v>0</v>
      </c>
      <c r="O12414" s="21">
        <f t="shared" si="6572"/>
        <v>0</v>
      </c>
      <c r="P12414" s="21">
        <f t="shared" si="6572"/>
        <v>0</v>
      </c>
      <c r="Q12414" s="21">
        <f t="shared" si="6572"/>
        <v>0</v>
      </c>
      <c r="R12414" s="21">
        <f t="shared" si="6572"/>
        <v>0</v>
      </c>
      <c r="S12414" s="21">
        <f t="shared" si="6572"/>
        <v>0</v>
      </c>
      <c r="T12414" s="21">
        <f>T12415</f>
        <v>0</v>
      </c>
      <c r="U12414" s="21">
        <f>U12415+U12423</f>
        <v>0</v>
      </c>
      <c r="V12414" s="21">
        <f>V12415+V12423</f>
        <v>0</v>
      </c>
      <c r="W12414" s="21">
        <f>W12415+W12423</f>
        <v>0</v>
      </c>
      <c r="Y12414" s="28" t="str">
        <f t="shared" ref="Y12414:Y12430" si="6573">IF(H12414&lt;I12414,"繁殖仔畜应大于等于成活","")</f>
        <v/>
      </c>
      <c r="Z12414" s="28" t="str">
        <f t="shared" ref="Z12414:Z12425" si="6574">IF(N12414&lt;O12414+P12414,"出卖应大于等于出卖肉畜+出卖仔畜","")</f>
        <v/>
      </c>
      <c r="AA12414" s="28" t="str">
        <f t="shared" si="6569"/>
        <v/>
      </c>
      <c r="AB12414" s="28" t="str">
        <f>IF(R12414&lt;T12414,"期末实有头数应大于等于耕役畜","")</f>
        <v/>
      </c>
      <c r="AC12414" s="28" t="str">
        <f t="shared" si="6570"/>
        <v/>
      </c>
    </row>
    <row r="12415" spans="2:29">
      <c r="B12415" s="19"/>
      <c r="C12415" s="30"/>
      <c r="D12415" s="19" t="s">
        <v>35</v>
      </c>
      <c r="E12415" s="20" t="s">
        <v>33</v>
      </c>
      <c r="F12415" s="19">
        <v>3</v>
      </c>
      <c r="G12415" s="21">
        <f t="shared" ref="G12415:R12415" si="6575">G12416+G12419+G12420+G12421+G12422</f>
        <v>0</v>
      </c>
      <c r="H12415" s="21">
        <f t="shared" si="6575"/>
        <v>0</v>
      </c>
      <c r="I12415" s="21">
        <f t="shared" si="6575"/>
        <v>0</v>
      </c>
      <c r="J12415" s="21">
        <f t="shared" si="6575"/>
        <v>0</v>
      </c>
      <c r="K12415" s="21">
        <f t="shared" si="6575"/>
        <v>0</v>
      </c>
      <c r="L12415" s="21">
        <f t="shared" si="6575"/>
        <v>0</v>
      </c>
      <c r="M12415" s="21">
        <f t="shared" si="6575"/>
        <v>0</v>
      </c>
      <c r="N12415" s="21">
        <f t="shared" si="6575"/>
        <v>0</v>
      </c>
      <c r="O12415" s="21">
        <f t="shared" si="6575"/>
        <v>0</v>
      </c>
      <c r="P12415" s="21">
        <f t="shared" si="6575"/>
        <v>0</v>
      </c>
      <c r="Q12415" s="21">
        <f t="shared" si="6575"/>
        <v>0</v>
      </c>
      <c r="R12415" s="21">
        <f t="shared" si="6575"/>
        <v>0</v>
      </c>
      <c r="S12415" s="21">
        <f>S12416+S12419+S12420+S12422</f>
        <v>0</v>
      </c>
      <c r="T12415" s="21">
        <f>T12416+T12419+T12420+T12421+T12422</f>
        <v>0</v>
      </c>
      <c r="U12415" s="21">
        <f>U12416+U12419+U12420+U12422</f>
        <v>0</v>
      </c>
      <c r="V12415" s="21">
        <f>V12416+V12419+V12420+V12422</f>
        <v>0</v>
      </c>
      <c r="W12415" s="21">
        <f>W12416+W12419+W12420+W12422</f>
        <v>0</v>
      </c>
      <c r="Y12415" s="28" t="str">
        <f t="shared" si="6573"/>
        <v/>
      </c>
      <c r="Z12415" s="28" t="str">
        <f t="shared" si="6574"/>
        <v/>
      </c>
      <c r="AA12415" s="28" t="str">
        <f t="shared" si="6569"/>
        <v/>
      </c>
      <c r="AB12415" s="28" t="str">
        <f>IF(R12415&lt;T12415,"期末实有头数应大于等于耕役畜","")</f>
        <v/>
      </c>
      <c r="AC12415" s="28" t="str">
        <f t="shared" si="6570"/>
        <v/>
      </c>
    </row>
    <row r="12416" spans="2:29">
      <c r="B12416" s="19"/>
      <c r="C12416" s="30"/>
      <c r="D12416" s="19" t="s">
        <v>36</v>
      </c>
      <c r="E12416" s="20" t="s">
        <v>33</v>
      </c>
      <c r="F12416" s="19">
        <v>4</v>
      </c>
      <c r="R12416" s="21">
        <f>G12416+I12416+J12416+K12416-L12416-M12416-N12416-Q12416</f>
        <v>0</v>
      </c>
      <c r="Y12416" s="28" t="str">
        <f t="shared" si="6573"/>
        <v/>
      </c>
      <c r="Z12416" s="28" t="str">
        <f t="shared" si="6574"/>
        <v/>
      </c>
      <c r="AA12416" s="28" t="str">
        <f t="shared" si="6569"/>
        <v/>
      </c>
      <c r="AB12416" s="28" t="str">
        <f>IF(R12416&lt;T12416,"期末实有头数应大于等于耕役畜","")</f>
        <v/>
      </c>
      <c r="AC12416" s="28" t="str">
        <f t="shared" si="6570"/>
        <v/>
      </c>
    </row>
    <row r="12417" spans="2:29">
      <c r="B12417" s="19"/>
      <c r="C12417" s="30"/>
      <c r="D12417" s="19" t="s">
        <v>37</v>
      </c>
      <c r="E12417" s="20" t="s">
        <v>33</v>
      </c>
      <c r="F12417" s="19">
        <v>5</v>
      </c>
      <c r="R12417" s="21">
        <f t="shared" ref="R12417:R12422" si="6576">G12417+I12417+J12417+K12417-L12417-M12417-N12417-Q12417</f>
        <v>0</v>
      </c>
      <c r="T12417" s="22" t="s">
        <v>38</v>
      </c>
      <c r="V12417" s="22" t="s">
        <v>38</v>
      </c>
      <c r="W12417" s="22" t="s">
        <v>38</v>
      </c>
      <c r="Y12417" s="28" t="str">
        <f t="shared" si="6573"/>
        <v/>
      </c>
      <c r="Z12417" s="28" t="str">
        <f t="shared" si="6574"/>
        <v/>
      </c>
      <c r="AA12417" s="28" t="str">
        <f t="shared" si="6569"/>
        <v/>
      </c>
      <c r="AB12417" s="28"/>
      <c r="AC12417" s="28"/>
    </row>
    <row r="12418" spans="2:29">
      <c r="B12418" s="19"/>
      <c r="C12418" s="30"/>
      <c r="D12418" s="19" t="s">
        <v>39</v>
      </c>
      <c r="E12418" s="20" t="s">
        <v>33</v>
      </c>
      <c r="F12418" s="19">
        <v>6</v>
      </c>
      <c r="R12418" s="21">
        <f t="shared" si="6576"/>
        <v>0</v>
      </c>
      <c r="T12418" s="22" t="s">
        <v>38</v>
      </c>
      <c r="V12418" s="22" t="s">
        <v>38</v>
      </c>
      <c r="W12418" s="22" t="s">
        <v>38</v>
      </c>
      <c r="Y12418" s="28" t="str">
        <f t="shared" si="6573"/>
        <v/>
      </c>
      <c r="Z12418" s="28" t="str">
        <f t="shared" si="6574"/>
        <v/>
      </c>
      <c r="AA12418" s="28" t="str">
        <f t="shared" si="6569"/>
        <v/>
      </c>
      <c r="AB12418" s="28"/>
      <c r="AC12418" s="28"/>
    </row>
    <row r="12419" spans="2:29">
      <c r="B12419" s="19"/>
      <c r="C12419" s="30"/>
      <c r="D12419" s="19" t="s">
        <v>40</v>
      </c>
      <c r="E12419" s="20" t="s">
        <v>41</v>
      </c>
      <c r="F12419" s="19">
        <v>7</v>
      </c>
      <c r="R12419" s="21">
        <f t="shared" si="6576"/>
        <v>0</v>
      </c>
      <c r="Y12419" s="28" t="str">
        <f t="shared" si="6573"/>
        <v/>
      </c>
      <c r="Z12419" s="28" t="str">
        <f t="shared" si="6574"/>
        <v/>
      </c>
      <c r="AA12419" s="28" t="str">
        <f t="shared" si="6569"/>
        <v/>
      </c>
      <c r="AB12419" s="28" t="str">
        <f>IF(R12419&lt;T12419,"期末实有头数应大于等于耕役畜","")</f>
        <v/>
      </c>
      <c r="AC12419" s="28" t="str">
        <f>IF(R12419&lt;V12419+W12419,"期末实有头数应大于等于良种+改良种","")</f>
        <v/>
      </c>
    </row>
    <row r="12420" spans="2:29">
      <c r="B12420" s="19"/>
      <c r="C12420" s="30"/>
      <c r="D12420" s="19" t="s">
        <v>42</v>
      </c>
      <c r="E12420" s="20" t="s">
        <v>33</v>
      </c>
      <c r="F12420" s="19">
        <v>8</v>
      </c>
      <c r="R12420" s="21">
        <f t="shared" si="6576"/>
        <v>0</v>
      </c>
      <c r="Y12420" s="28" t="str">
        <f t="shared" si="6573"/>
        <v/>
      </c>
      <c r="Z12420" s="28" t="str">
        <f t="shared" si="6574"/>
        <v/>
      </c>
      <c r="AA12420" s="28" t="str">
        <f t="shared" si="6569"/>
        <v/>
      </c>
      <c r="AB12420" s="28" t="str">
        <f>IF(R12420&lt;T12420,"期末实有头数应大于等于耕役畜","")</f>
        <v/>
      </c>
      <c r="AC12420" s="28" t="str">
        <f>IF(R12420&lt;V12420+W12420,"期末实有头数应大于等于良种+改良种","")</f>
        <v/>
      </c>
    </row>
    <row r="12421" spans="2:29">
      <c r="B12421" s="19"/>
      <c r="C12421" s="30"/>
      <c r="D12421" s="19" t="s">
        <v>43</v>
      </c>
      <c r="E12421" s="20" t="s">
        <v>33</v>
      </c>
      <c r="F12421" s="19">
        <v>9</v>
      </c>
      <c r="R12421" s="21">
        <f t="shared" si="6576"/>
        <v>0</v>
      </c>
      <c r="S12421" s="22" t="s">
        <v>38</v>
      </c>
      <c r="U12421" s="22" t="s">
        <v>38</v>
      </c>
      <c r="V12421" s="22" t="s">
        <v>38</v>
      </c>
      <c r="W12421" s="22" t="s">
        <v>38</v>
      </c>
      <c r="Y12421" s="28" t="str">
        <f t="shared" si="6573"/>
        <v/>
      </c>
      <c r="Z12421" s="28" t="str">
        <f t="shared" si="6574"/>
        <v/>
      </c>
      <c r="AA12421" s="28"/>
      <c r="AB12421" s="28" t="str">
        <f>IF(R12421&lt;T12421,"期末实有头数应大于等于耕役畜","")</f>
        <v/>
      </c>
      <c r="AC12421" s="28"/>
    </row>
    <row r="12422" spans="2:29">
      <c r="B12422" s="19"/>
      <c r="C12422" s="30"/>
      <c r="D12422" s="19" t="s">
        <v>44</v>
      </c>
      <c r="E12422" s="20" t="s">
        <v>45</v>
      </c>
      <c r="F12422" s="19">
        <v>10</v>
      </c>
      <c r="R12422" s="21">
        <f t="shared" si="6576"/>
        <v>0</v>
      </c>
      <c r="Y12422" s="28" t="str">
        <f t="shared" si="6573"/>
        <v/>
      </c>
      <c r="Z12422" s="28" t="str">
        <f t="shared" si="6574"/>
        <v/>
      </c>
      <c r="AA12422" s="28" t="str">
        <f>IF(R12422&lt;S12422+U12422,"期末实有头数应大于等于能繁母畜+种公畜","")</f>
        <v/>
      </c>
      <c r="AB12422" s="28" t="str">
        <f>IF(R12422&lt;T12422,"期末实有头数应大于等于耕役畜","")</f>
        <v/>
      </c>
      <c r="AC12422" s="28" t="str">
        <f>IF(R12422&lt;V12422+W12422,"期末实有头数应大于等于良种+改良种","")</f>
        <v/>
      </c>
    </row>
    <row r="12423" spans="2:29">
      <c r="B12423" s="19"/>
      <c r="C12423" s="30"/>
      <c r="D12423" s="19" t="s">
        <v>46</v>
      </c>
      <c r="E12423" s="20" t="s">
        <v>47</v>
      </c>
      <c r="F12423" s="19">
        <v>11</v>
      </c>
      <c r="G12423" s="21">
        <f t="shared" ref="G12423:S12423" si="6577">G12424+G12428</f>
        <v>0</v>
      </c>
      <c r="H12423" s="21">
        <f t="shared" si="6577"/>
        <v>0</v>
      </c>
      <c r="I12423" s="21">
        <f t="shared" si="6577"/>
        <v>0</v>
      </c>
      <c r="J12423" s="21">
        <f t="shared" si="6577"/>
        <v>0</v>
      </c>
      <c r="K12423" s="21">
        <f t="shared" si="6577"/>
        <v>0</v>
      </c>
      <c r="L12423" s="21">
        <f t="shared" si="6577"/>
        <v>0</v>
      </c>
      <c r="M12423" s="21">
        <f t="shared" si="6577"/>
        <v>0</v>
      </c>
      <c r="N12423" s="21">
        <f t="shared" si="6577"/>
        <v>0</v>
      </c>
      <c r="O12423" s="21">
        <f t="shared" si="6577"/>
        <v>0</v>
      </c>
      <c r="P12423" s="21">
        <f t="shared" si="6577"/>
        <v>0</v>
      </c>
      <c r="Q12423" s="21">
        <f t="shared" si="6577"/>
        <v>0</v>
      </c>
      <c r="R12423" s="23">
        <f t="shared" si="6577"/>
        <v>0</v>
      </c>
      <c r="S12423" s="21">
        <f t="shared" si="6577"/>
        <v>0</v>
      </c>
      <c r="T12423" s="22" t="s">
        <v>38</v>
      </c>
      <c r="U12423" s="21">
        <f>U12424+U12428</f>
        <v>0</v>
      </c>
      <c r="V12423" s="21">
        <f>V12424+V12428</f>
        <v>0</v>
      </c>
      <c r="W12423" s="21">
        <f>W12424+W12428</f>
        <v>0</v>
      </c>
      <c r="Y12423" s="28" t="str">
        <f t="shared" si="6573"/>
        <v/>
      </c>
      <c r="Z12423" s="28" t="str">
        <f t="shared" si="6574"/>
        <v/>
      </c>
      <c r="AA12423" s="28" t="str">
        <f>IF(R12423&lt;S12423+U12423,"期末实有头数应大于等于能繁母畜+种公畜","")</f>
        <v/>
      </c>
      <c r="AB12423" s="28"/>
      <c r="AC12423" s="28" t="str">
        <f>IF(R12423&lt;V12423+W12423,"期末实有头数应大于等于良种+改良种","")</f>
        <v/>
      </c>
    </row>
    <row r="12424" spans="2:29">
      <c r="B12424" s="19"/>
      <c r="C12424" s="30"/>
      <c r="D12424" s="19" t="s">
        <v>48</v>
      </c>
      <c r="E12424" s="20" t="s">
        <v>47</v>
      </c>
      <c r="F12424" s="19">
        <v>12</v>
      </c>
      <c r="R12424" s="21">
        <f>G12424+I12424+J12424+K12424-L12424-M12424-N12424-Q12424</f>
        <v>0</v>
      </c>
      <c r="T12424" s="22" t="s">
        <v>38</v>
      </c>
      <c r="Y12424" s="28" t="str">
        <f t="shared" si="6573"/>
        <v/>
      </c>
      <c r="Z12424" s="28" t="str">
        <f t="shared" si="6574"/>
        <v/>
      </c>
      <c r="AA12424" s="28" t="str">
        <f>IF(R12424&lt;S12424+U12424,"期末实有头数应大于等于能繁母畜+种公畜","")</f>
        <v/>
      </c>
      <c r="AB12424" s="28"/>
      <c r="AC12424" s="28" t="str">
        <f>IF(R12424&lt;V12424+W12424,"期末实有头数应大于等于良种+改良种","")</f>
        <v/>
      </c>
    </row>
    <row r="12425" spans="2:29">
      <c r="B12425" s="19"/>
      <c r="C12425" s="30"/>
      <c r="D12425" s="19" t="s">
        <v>49</v>
      </c>
      <c r="E12425" s="20" t="s">
        <v>47</v>
      </c>
      <c r="F12425" s="19">
        <v>13</v>
      </c>
      <c r="R12425" s="21">
        <f>G12425+I12425+J12425+K12425-L12425-M12425-N12425-Q12425</f>
        <v>0</v>
      </c>
      <c r="T12425" s="22" t="s">
        <v>38</v>
      </c>
      <c r="V12425" s="22" t="s">
        <v>38</v>
      </c>
      <c r="W12425" s="22" t="s">
        <v>38</v>
      </c>
      <c r="Y12425" s="28" t="str">
        <f t="shared" si="6573"/>
        <v/>
      </c>
      <c r="Z12425" s="28" t="str">
        <f t="shared" si="6574"/>
        <v/>
      </c>
      <c r="AA12425" s="28" t="str">
        <f>IF(R12425&lt;S12425+U12425,"期末实有头数应大于等于能繁母畜+种公畜","")</f>
        <v/>
      </c>
      <c r="AB12425" s="28"/>
      <c r="AC12425" s="28"/>
    </row>
    <row r="12426" spans="2:29">
      <c r="B12426" s="19"/>
      <c r="C12426" s="30"/>
      <c r="D12426" s="19" t="s">
        <v>50</v>
      </c>
      <c r="E12426" s="20" t="s">
        <v>47</v>
      </c>
      <c r="F12426" s="19">
        <v>14</v>
      </c>
      <c r="H12426" s="22" t="s">
        <v>38</v>
      </c>
      <c r="I12426" s="22" t="s">
        <v>38</v>
      </c>
      <c r="J12426" s="22" t="s">
        <v>38</v>
      </c>
      <c r="K12426" s="22" t="s">
        <v>38</v>
      </c>
      <c r="L12426" s="22" t="s">
        <v>38</v>
      </c>
      <c r="M12426" s="22" t="s">
        <v>38</v>
      </c>
      <c r="N12426" s="22" t="s">
        <v>38</v>
      </c>
      <c r="O12426" s="22" t="s">
        <v>38</v>
      </c>
      <c r="P12426" s="22" t="s">
        <v>38</v>
      </c>
      <c r="Q12426" s="22" t="s">
        <v>38</v>
      </c>
      <c r="R12426" s="24"/>
      <c r="T12426" s="22" t="s">
        <v>38</v>
      </c>
      <c r="U12426" s="22" t="s">
        <v>38</v>
      </c>
      <c r="V12426" s="22" t="s">
        <v>38</v>
      </c>
      <c r="W12426" s="22" t="s">
        <v>38</v>
      </c>
      <c r="Y12426" s="28" t="str">
        <f t="shared" si="6573"/>
        <v/>
      </c>
      <c r="Z12426" s="28"/>
      <c r="AA12426" s="28"/>
      <c r="AB12426" s="28"/>
      <c r="AC12426" s="28"/>
    </row>
    <row r="12427" spans="2:29">
      <c r="B12427" s="19"/>
      <c r="C12427" s="30"/>
      <c r="D12427" s="19" t="s">
        <v>51</v>
      </c>
      <c r="E12427" s="20" t="s">
        <v>47</v>
      </c>
      <c r="F12427" s="19">
        <v>15</v>
      </c>
      <c r="H12427" s="22" t="s">
        <v>38</v>
      </c>
      <c r="I12427" s="22" t="s">
        <v>38</v>
      </c>
      <c r="J12427" s="22" t="s">
        <v>38</v>
      </c>
      <c r="K12427" s="22" t="s">
        <v>38</v>
      </c>
      <c r="L12427" s="22" t="s">
        <v>38</v>
      </c>
      <c r="M12427" s="22" t="s">
        <v>38</v>
      </c>
      <c r="N12427" s="22" t="s">
        <v>38</v>
      </c>
      <c r="O12427" s="22" t="s">
        <v>38</v>
      </c>
      <c r="P12427" s="22" t="s">
        <v>38</v>
      </c>
      <c r="Q12427" s="22" t="s">
        <v>38</v>
      </c>
      <c r="R12427" s="24"/>
      <c r="T12427" s="22" t="s">
        <v>38</v>
      </c>
      <c r="U12427" s="22" t="s">
        <v>38</v>
      </c>
      <c r="V12427" s="22" t="s">
        <v>38</v>
      </c>
      <c r="W12427" s="22" t="s">
        <v>38</v>
      </c>
      <c r="Y12427" s="28" t="str">
        <f t="shared" si="6573"/>
        <v/>
      </c>
      <c r="Z12427" s="28"/>
      <c r="AA12427" s="28"/>
      <c r="AB12427" s="28"/>
      <c r="AC12427" s="28"/>
    </row>
    <row r="12428" spans="2:29">
      <c r="B12428" s="19"/>
      <c r="C12428" s="30"/>
      <c r="D12428" s="19" t="s">
        <v>52</v>
      </c>
      <c r="E12428" s="20" t="s">
        <v>47</v>
      </c>
      <c r="F12428" s="19">
        <v>16</v>
      </c>
      <c r="R12428" s="21">
        <f>G12428+I12428+J12428+K12428-L12428-M12428-N12428-Q12428</f>
        <v>0</v>
      </c>
      <c r="T12428" s="22" t="s">
        <v>38</v>
      </c>
      <c r="Y12428" s="28" t="str">
        <f t="shared" si="6573"/>
        <v/>
      </c>
      <c r="Z12428" s="28" t="str">
        <f>IF(N12428&lt;O12428+P12428,"出卖应大于等于出卖肉畜+出卖仔畜","")</f>
        <v/>
      </c>
      <c r="AA12428" s="28" t="str">
        <f t="shared" ref="AA12428:AA12437" si="6578">IF(R12428&lt;S12428+U12428,"期末实有头数应大于等于能繁母畜+种公畜","")</f>
        <v/>
      </c>
      <c r="AB12428" s="28"/>
      <c r="AC12428" s="28" t="str">
        <f t="shared" ref="AC12428:AC12433" si="6579">IF(R12428&lt;V12428+W12428,"期末实有头数应大于等于良种+改良种","")</f>
        <v/>
      </c>
    </row>
    <row r="12429" spans="2:29">
      <c r="B12429" s="19"/>
      <c r="C12429" s="30"/>
      <c r="D12429" s="19" t="s">
        <v>53</v>
      </c>
      <c r="E12429" s="18" t="s">
        <v>33</v>
      </c>
      <c r="F12429" s="19">
        <v>17</v>
      </c>
      <c r="R12429" s="21">
        <f>G12429+I12429+J12429+K12429-L12429-M12429-N12429-Q12429</f>
        <v>0</v>
      </c>
      <c r="T12429" s="22" t="s">
        <v>38</v>
      </c>
      <c r="Y12429" s="28" t="str">
        <f t="shared" si="6573"/>
        <v/>
      </c>
      <c r="Z12429" s="28" t="str">
        <f>IF(N12429&lt;O12429+P12429,"出卖应大于等于出卖肉畜+出卖仔畜","")</f>
        <v/>
      </c>
      <c r="AA12429" s="28" t="str">
        <f t="shared" si="6578"/>
        <v/>
      </c>
      <c r="AB12429" s="28"/>
      <c r="AC12429" s="28" t="str">
        <f t="shared" si="6579"/>
        <v/>
      </c>
    </row>
    <row r="12430" spans="2:29">
      <c r="B12430" s="18"/>
      <c r="C12430" s="29"/>
      <c r="D12430" s="19" t="s">
        <v>32</v>
      </c>
      <c r="E12430" s="20" t="s">
        <v>33</v>
      </c>
      <c r="F12430" s="19">
        <v>1</v>
      </c>
      <c r="G12430" s="21">
        <f t="shared" ref="G12430:S12430" si="6580">G12431+G12446</f>
        <v>0</v>
      </c>
      <c r="H12430" s="21">
        <f t="shared" si="6580"/>
        <v>0</v>
      </c>
      <c r="I12430" s="21">
        <f t="shared" si="6580"/>
        <v>0</v>
      </c>
      <c r="J12430" s="21">
        <f t="shared" si="6580"/>
        <v>0</v>
      </c>
      <c r="K12430" s="21">
        <f t="shared" si="6580"/>
        <v>0</v>
      </c>
      <c r="L12430" s="21">
        <f t="shared" si="6580"/>
        <v>0</v>
      </c>
      <c r="M12430" s="21">
        <f t="shared" si="6580"/>
        <v>0</v>
      </c>
      <c r="N12430" s="21">
        <f t="shared" si="6580"/>
        <v>0</v>
      </c>
      <c r="O12430" s="21">
        <f t="shared" si="6580"/>
        <v>0</v>
      </c>
      <c r="P12430" s="21">
        <f t="shared" si="6580"/>
        <v>0</v>
      </c>
      <c r="Q12430" s="21">
        <f t="shared" si="6580"/>
        <v>0</v>
      </c>
      <c r="R12430" s="21">
        <f t="shared" si="6580"/>
        <v>0</v>
      </c>
      <c r="S12430" s="21">
        <f t="shared" si="6580"/>
        <v>0</v>
      </c>
      <c r="T12430" s="21">
        <f>T12431</f>
        <v>0</v>
      </c>
      <c r="U12430" s="21">
        <f>U12431+U12446</f>
        <v>0</v>
      </c>
      <c r="V12430" s="21">
        <f>V12431+V12446</f>
        <v>0</v>
      </c>
      <c r="W12430" s="21">
        <f>W12431+W12446</f>
        <v>0</v>
      </c>
      <c r="Y12430" s="28" t="str">
        <f t="shared" si="6573"/>
        <v/>
      </c>
      <c r="Z12430" s="28" t="str">
        <f>IF(N12430&lt;O12430+P12430,"出卖应大于等于出卖肉畜+出卖仔畜","")</f>
        <v/>
      </c>
      <c r="AA12430" s="28" t="str">
        <f t="shared" si="6578"/>
        <v/>
      </c>
      <c r="AB12430" s="28" t="str">
        <f>IF(R12430&lt;T12430,"期末实有头数应大于等于耕役畜","")</f>
        <v/>
      </c>
      <c r="AC12430" s="28" t="str">
        <f t="shared" si="6579"/>
        <v/>
      </c>
    </row>
    <row r="12431" spans="2:29">
      <c r="B12431" s="19"/>
      <c r="C12431" s="30"/>
      <c r="D12431" s="19" t="s">
        <v>34</v>
      </c>
      <c r="E12431" s="20" t="s">
        <v>33</v>
      </c>
      <c r="F12431" s="19">
        <v>2</v>
      </c>
      <c r="G12431" s="21">
        <f t="shared" ref="G12431:S12431" si="6581">G12432+G12440</f>
        <v>0</v>
      </c>
      <c r="H12431" s="21">
        <f t="shared" si="6581"/>
        <v>0</v>
      </c>
      <c r="I12431" s="21">
        <f t="shared" si="6581"/>
        <v>0</v>
      </c>
      <c r="J12431" s="21">
        <f t="shared" si="6581"/>
        <v>0</v>
      </c>
      <c r="K12431" s="21">
        <f t="shared" si="6581"/>
        <v>0</v>
      </c>
      <c r="L12431" s="21">
        <f t="shared" si="6581"/>
        <v>0</v>
      </c>
      <c r="M12431" s="21">
        <f t="shared" si="6581"/>
        <v>0</v>
      </c>
      <c r="N12431" s="21">
        <f t="shared" si="6581"/>
        <v>0</v>
      </c>
      <c r="O12431" s="21">
        <f t="shared" si="6581"/>
        <v>0</v>
      </c>
      <c r="P12431" s="21">
        <f t="shared" si="6581"/>
        <v>0</v>
      </c>
      <c r="Q12431" s="21">
        <f t="shared" si="6581"/>
        <v>0</v>
      </c>
      <c r="R12431" s="21">
        <f t="shared" si="6581"/>
        <v>0</v>
      </c>
      <c r="S12431" s="21">
        <f t="shared" si="6581"/>
        <v>0</v>
      </c>
      <c r="T12431" s="21">
        <f>T12432</f>
        <v>0</v>
      </c>
      <c r="U12431" s="21">
        <f>U12432+U12440</f>
        <v>0</v>
      </c>
      <c r="V12431" s="21">
        <f>V12432+V12440</f>
        <v>0</v>
      </c>
      <c r="W12431" s="21">
        <f>W12432+W12440</f>
        <v>0</v>
      </c>
      <c r="Y12431" s="28" t="str">
        <f t="shared" ref="Y12431:Y12447" si="6582">IF(H12431&lt;I12431,"繁殖仔畜应大于等于成活","")</f>
        <v/>
      </c>
      <c r="Z12431" s="28" t="str">
        <f t="shared" ref="Z12431:Z12442" si="6583">IF(N12431&lt;O12431+P12431,"出卖应大于等于出卖肉畜+出卖仔畜","")</f>
        <v/>
      </c>
      <c r="AA12431" s="28" t="str">
        <f t="shared" si="6578"/>
        <v/>
      </c>
      <c r="AB12431" s="28" t="str">
        <f>IF(R12431&lt;T12431,"期末实有头数应大于等于耕役畜","")</f>
        <v/>
      </c>
      <c r="AC12431" s="28" t="str">
        <f t="shared" si="6579"/>
        <v/>
      </c>
    </row>
    <row r="12432" spans="2:29">
      <c r="B12432" s="19"/>
      <c r="C12432" s="30"/>
      <c r="D12432" s="19" t="s">
        <v>35</v>
      </c>
      <c r="E12432" s="20" t="s">
        <v>33</v>
      </c>
      <c r="F12432" s="19">
        <v>3</v>
      </c>
      <c r="G12432" s="21">
        <f t="shared" ref="G12432:R12432" si="6584">G12433+G12436+G12437+G12438+G12439</f>
        <v>0</v>
      </c>
      <c r="H12432" s="21">
        <f t="shared" si="6584"/>
        <v>0</v>
      </c>
      <c r="I12432" s="21">
        <f t="shared" si="6584"/>
        <v>0</v>
      </c>
      <c r="J12432" s="21">
        <f t="shared" si="6584"/>
        <v>0</v>
      </c>
      <c r="K12432" s="21">
        <f t="shared" si="6584"/>
        <v>0</v>
      </c>
      <c r="L12432" s="21">
        <f t="shared" si="6584"/>
        <v>0</v>
      </c>
      <c r="M12432" s="21">
        <f t="shared" si="6584"/>
        <v>0</v>
      </c>
      <c r="N12432" s="21">
        <f t="shared" si="6584"/>
        <v>0</v>
      </c>
      <c r="O12432" s="21">
        <f t="shared" si="6584"/>
        <v>0</v>
      </c>
      <c r="P12432" s="21">
        <f t="shared" si="6584"/>
        <v>0</v>
      </c>
      <c r="Q12432" s="21">
        <f t="shared" si="6584"/>
        <v>0</v>
      </c>
      <c r="R12432" s="21">
        <f t="shared" si="6584"/>
        <v>0</v>
      </c>
      <c r="S12432" s="21">
        <f>S12433+S12436+S12437+S12439</f>
        <v>0</v>
      </c>
      <c r="T12432" s="21">
        <f>T12433+T12436+T12437+T12438+T12439</f>
        <v>0</v>
      </c>
      <c r="U12432" s="21">
        <f>U12433+U12436+U12437+U12439</f>
        <v>0</v>
      </c>
      <c r="V12432" s="21">
        <f>V12433+V12436+V12437+V12439</f>
        <v>0</v>
      </c>
      <c r="W12432" s="21">
        <f>W12433+W12436+W12437+W12439</f>
        <v>0</v>
      </c>
      <c r="Y12432" s="28" t="str">
        <f t="shared" si="6582"/>
        <v/>
      </c>
      <c r="Z12432" s="28" t="str">
        <f t="shared" si="6583"/>
        <v/>
      </c>
      <c r="AA12432" s="28" t="str">
        <f t="shared" si="6578"/>
        <v/>
      </c>
      <c r="AB12432" s="28" t="str">
        <f>IF(R12432&lt;T12432,"期末实有头数应大于等于耕役畜","")</f>
        <v/>
      </c>
      <c r="AC12432" s="28" t="str">
        <f t="shared" si="6579"/>
        <v/>
      </c>
    </row>
    <row r="12433" spans="2:29">
      <c r="B12433" s="19"/>
      <c r="C12433" s="30"/>
      <c r="D12433" s="19" t="s">
        <v>36</v>
      </c>
      <c r="E12433" s="20" t="s">
        <v>33</v>
      </c>
      <c r="F12433" s="19">
        <v>4</v>
      </c>
      <c r="R12433" s="21">
        <f>G12433+I12433+J12433+K12433-L12433-M12433-N12433-Q12433</f>
        <v>0</v>
      </c>
      <c r="Y12433" s="28" t="str">
        <f t="shared" si="6582"/>
        <v/>
      </c>
      <c r="Z12433" s="28" t="str">
        <f t="shared" si="6583"/>
        <v/>
      </c>
      <c r="AA12433" s="28" t="str">
        <f t="shared" si="6578"/>
        <v/>
      </c>
      <c r="AB12433" s="28" t="str">
        <f>IF(R12433&lt;T12433,"期末实有头数应大于等于耕役畜","")</f>
        <v/>
      </c>
      <c r="AC12433" s="28" t="str">
        <f t="shared" si="6579"/>
        <v/>
      </c>
    </row>
    <row r="12434" spans="2:29">
      <c r="B12434" s="19"/>
      <c r="C12434" s="30"/>
      <c r="D12434" s="19" t="s">
        <v>37</v>
      </c>
      <c r="E12434" s="20" t="s">
        <v>33</v>
      </c>
      <c r="F12434" s="19">
        <v>5</v>
      </c>
      <c r="R12434" s="21">
        <f t="shared" ref="R12434:R12439" si="6585">G12434+I12434+J12434+K12434-L12434-M12434-N12434-Q12434</f>
        <v>0</v>
      </c>
      <c r="T12434" s="22" t="s">
        <v>38</v>
      </c>
      <c r="V12434" s="22" t="s">
        <v>38</v>
      </c>
      <c r="W12434" s="22" t="s">
        <v>38</v>
      </c>
      <c r="Y12434" s="28" t="str">
        <f t="shared" si="6582"/>
        <v/>
      </c>
      <c r="Z12434" s="28" t="str">
        <f t="shared" si="6583"/>
        <v/>
      </c>
      <c r="AA12434" s="28" t="str">
        <f t="shared" si="6578"/>
        <v/>
      </c>
      <c r="AB12434" s="28"/>
      <c r="AC12434" s="28"/>
    </row>
    <row r="12435" spans="2:29">
      <c r="B12435" s="19"/>
      <c r="C12435" s="30"/>
      <c r="D12435" s="19" t="s">
        <v>39</v>
      </c>
      <c r="E12435" s="20" t="s">
        <v>33</v>
      </c>
      <c r="F12435" s="19">
        <v>6</v>
      </c>
      <c r="R12435" s="21">
        <f t="shared" si="6585"/>
        <v>0</v>
      </c>
      <c r="T12435" s="22" t="s">
        <v>38</v>
      </c>
      <c r="V12435" s="22" t="s">
        <v>38</v>
      </c>
      <c r="W12435" s="22" t="s">
        <v>38</v>
      </c>
      <c r="Y12435" s="28" t="str">
        <f t="shared" si="6582"/>
        <v/>
      </c>
      <c r="Z12435" s="28" t="str">
        <f t="shared" si="6583"/>
        <v/>
      </c>
      <c r="AA12435" s="28" t="str">
        <f t="shared" si="6578"/>
        <v/>
      </c>
      <c r="AB12435" s="28"/>
      <c r="AC12435" s="28"/>
    </row>
    <row r="12436" spans="2:29">
      <c r="B12436" s="19"/>
      <c r="C12436" s="30"/>
      <c r="D12436" s="19" t="s">
        <v>40</v>
      </c>
      <c r="E12436" s="20" t="s">
        <v>41</v>
      </c>
      <c r="F12436" s="19">
        <v>7</v>
      </c>
      <c r="R12436" s="21">
        <f t="shared" si="6585"/>
        <v>0</v>
      </c>
      <c r="Y12436" s="28" t="str">
        <f t="shared" si="6582"/>
        <v/>
      </c>
      <c r="Z12436" s="28" t="str">
        <f t="shared" si="6583"/>
        <v/>
      </c>
      <c r="AA12436" s="28" t="str">
        <f t="shared" si="6578"/>
        <v/>
      </c>
      <c r="AB12436" s="28" t="str">
        <f>IF(R12436&lt;T12436,"期末实有头数应大于等于耕役畜","")</f>
        <v/>
      </c>
      <c r="AC12436" s="28" t="str">
        <f>IF(R12436&lt;V12436+W12436,"期末实有头数应大于等于良种+改良种","")</f>
        <v/>
      </c>
    </row>
    <row r="12437" spans="2:29">
      <c r="B12437" s="19"/>
      <c r="C12437" s="30"/>
      <c r="D12437" s="19" t="s">
        <v>42</v>
      </c>
      <c r="E12437" s="20" t="s">
        <v>33</v>
      </c>
      <c r="F12437" s="19">
        <v>8</v>
      </c>
      <c r="R12437" s="21">
        <f t="shared" si="6585"/>
        <v>0</v>
      </c>
      <c r="Y12437" s="28" t="str">
        <f t="shared" si="6582"/>
        <v/>
      </c>
      <c r="Z12437" s="28" t="str">
        <f t="shared" si="6583"/>
        <v/>
      </c>
      <c r="AA12437" s="28" t="str">
        <f t="shared" si="6578"/>
        <v/>
      </c>
      <c r="AB12437" s="28" t="str">
        <f>IF(R12437&lt;T12437,"期末实有头数应大于等于耕役畜","")</f>
        <v/>
      </c>
      <c r="AC12437" s="28" t="str">
        <f>IF(R12437&lt;V12437+W12437,"期末实有头数应大于等于良种+改良种","")</f>
        <v/>
      </c>
    </row>
    <row r="12438" spans="2:29">
      <c r="B12438" s="19"/>
      <c r="C12438" s="30"/>
      <c r="D12438" s="19" t="s">
        <v>43</v>
      </c>
      <c r="E12438" s="20" t="s">
        <v>33</v>
      </c>
      <c r="F12438" s="19">
        <v>9</v>
      </c>
      <c r="R12438" s="21">
        <f t="shared" si="6585"/>
        <v>0</v>
      </c>
      <c r="S12438" s="22" t="s">
        <v>38</v>
      </c>
      <c r="U12438" s="22" t="s">
        <v>38</v>
      </c>
      <c r="V12438" s="22" t="s">
        <v>38</v>
      </c>
      <c r="W12438" s="22" t="s">
        <v>38</v>
      </c>
      <c r="Y12438" s="28" t="str">
        <f t="shared" si="6582"/>
        <v/>
      </c>
      <c r="Z12438" s="28" t="str">
        <f t="shared" si="6583"/>
        <v/>
      </c>
      <c r="AA12438" s="28"/>
      <c r="AB12438" s="28" t="str">
        <f>IF(R12438&lt;T12438,"期末实有头数应大于等于耕役畜","")</f>
        <v/>
      </c>
      <c r="AC12438" s="28"/>
    </row>
    <row r="12439" spans="2:29">
      <c r="B12439" s="19"/>
      <c r="C12439" s="30"/>
      <c r="D12439" s="19" t="s">
        <v>44</v>
      </c>
      <c r="E12439" s="20" t="s">
        <v>45</v>
      </c>
      <c r="F12439" s="19">
        <v>10</v>
      </c>
      <c r="R12439" s="21">
        <f t="shared" si="6585"/>
        <v>0</v>
      </c>
      <c r="Y12439" s="28" t="str">
        <f t="shared" si="6582"/>
        <v/>
      </c>
      <c r="Z12439" s="28" t="str">
        <f t="shared" si="6583"/>
        <v/>
      </c>
      <c r="AA12439" s="28" t="str">
        <f>IF(R12439&lt;S12439+U12439,"期末实有头数应大于等于能繁母畜+种公畜","")</f>
        <v/>
      </c>
      <c r="AB12439" s="28" t="str">
        <f>IF(R12439&lt;T12439,"期末实有头数应大于等于耕役畜","")</f>
        <v/>
      </c>
      <c r="AC12439" s="28" t="str">
        <f>IF(R12439&lt;V12439+W12439,"期末实有头数应大于等于良种+改良种","")</f>
        <v/>
      </c>
    </row>
    <row r="12440" spans="2:29">
      <c r="B12440" s="19"/>
      <c r="C12440" s="30"/>
      <c r="D12440" s="19" t="s">
        <v>46</v>
      </c>
      <c r="E12440" s="20" t="s">
        <v>47</v>
      </c>
      <c r="F12440" s="19">
        <v>11</v>
      </c>
      <c r="G12440" s="21">
        <f t="shared" ref="G12440:S12440" si="6586">G12441+G12445</f>
        <v>0</v>
      </c>
      <c r="H12440" s="21">
        <f t="shared" si="6586"/>
        <v>0</v>
      </c>
      <c r="I12440" s="21">
        <f t="shared" si="6586"/>
        <v>0</v>
      </c>
      <c r="J12440" s="21">
        <f t="shared" si="6586"/>
        <v>0</v>
      </c>
      <c r="K12440" s="21">
        <f t="shared" si="6586"/>
        <v>0</v>
      </c>
      <c r="L12440" s="21">
        <f t="shared" si="6586"/>
        <v>0</v>
      </c>
      <c r="M12440" s="21">
        <f t="shared" si="6586"/>
        <v>0</v>
      </c>
      <c r="N12440" s="21">
        <f t="shared" si="6586"/>
        <v>0</v>
      </c>
      <c r="O12440" s="21">
        <f t="shared" si="6586"/>
        <v>0</v>
      </c>
      <c r="P12440" s="21">
        <f t="shared" si="6586"/>
        <v>0</v>
      </c>
      <c r="Q12440" s="21">
        <f t="shared" si="6586"/>
        <v>0</v>
      </c>
      <c r="R12440" s="23">
        <f t="shared" si="6586"/>
        <v>0</v>
      </c>
      <c r="S12440" s="21">
        <f t="shared" si="6586"/>
        <v>0</v>
      </c>
      <c r="T12440" s="22" t="s">
        <v>38</v>
      </c>
      <c r="U12440" s="21">
        <f>U12441+U12445</f>
        <v>0</v>
      </c>
      <c r="V12440" s="21">
        <f>V12441+V12445</f>
        <v>0</v>
      </c>
      <c r="W12440" s="21">
        <f>W12441+W12445</f>
        <v>0</v>
      </c>
      <c r="Y12440" s="28" t="str">
        <f t="shared" si="6582"/>
        <v/>
      </c>
      <c r="Z12440" s="28" t="str">
        <f t="shared" si="6583"/>
        <v/>
      </c>
      <c r="AA12440" s="28" t="str">
        <f>IF(R12440&lt;S12440+U12440,"期末实有头数应大于等于能繁母畜+种公畜","")</f>
        <v/>
      </c>
      <c r="AB12440" s="28"/>
      <c r="AC12440" s="28" t="str">
        <f>IF(R12440&lt;V12440+W12440,"期末实有头数应大于等于良种+改良种","")</f>
        <v/>
      </c>
    </row>
    <row r="12441" spans="2:29">
      <c r="B12441" s="19"/>
      <c r="C12441" s="30"/>
      <c r="D12441" s="19" t="s">
        <v>48</v>
      </c>
      <c r="E12441" s="20" t="s">
        <v>47</v>
      </c>
      <c r="F12441" s="19">
        <v>12</v>
      </c>
      <c r="R12441" s="21">
        <f>G12441+I12441+J12441+K12441-L12441-M12441-N12441-Q12441</f>
        <v>0</v>
      </c>
      <c r="T12441" s="22" t="s">
        <v>38</v>
      </c>
      <c r="Y12441" s="28" t="str">
        <f t="shared" si="6582"/>
        <v/>
      </c>
      <c r="Z12441" s="28" t="str">
        <f t="shared" si="6583"/>
        <v/>
      </c>
      <c r="AA12441" s="28" t="str">
        <f>IF(R12441&lt;S12441+U12441,"期末实有头数应大于等于能繁母畜+种公畜","")</f>
        <v/>
      </c>
      <c r="AB12441" s="28"/>
      <c r="AC12441" s="28" t="str">
        <f>IF(R12441&lt;V12441+W12441,"期末实有头数应大于等于良种+改良种","")</f>
        <v/>
      </c>
    </row>
    <row r="12442" spans="2:29">
      <c r="B12442" s="19"/>
      <c r="C12442" s="30"/>
      <c r="D12442" s="19" t="s">
        <v>49</v>
      </c>
      <c r="E12442" s="20" t="s">
        <v>47</v>
      </c>
      <c r="F12442" s="19">
        <v>13</v>
      </c>
      <c r="R12442" s="21">
        <f>G12442+I12442+J12442+K12442-L12442-M12442-N12442-Q12442</f>
        <v>0</v>
      </c>
      <c r="T12442" s="22" t="s">
        <v>38</v>
      </c>
      <c r="V12442" s="22" t="s">
        <v>38</v>
      </c>
      <c r="W12442" s="22" t="s">
        <v>38</v>
      </c>
      <c r="Y12442" s="28" t="str">
        <f t="shared" si="6582"/>
        <v/>
      </c>
      <c r="Z12442" s="28" t="str">
        <f t="shared" si="6583"/>
        <v/>
      </c>
      <c r="AA12442" s="28" t="str">
        <f>IF(R12442&lt;S12442+U12442,"期末实有头数应大于等于能繁母畜+种公畜","")</f>
        <v/>
      </c>
      <c r="AB12442" s="28"/>
      <c r="AC12442" s="28"/>
    </row>
    <row r="12443" spans="2:29">
      <c r="B12443" s="19"/>
      <c r="C12443" s="30"/>
      <c r="D12443" s="19" t="s">
        <v>50</v>
      </c>
      <c r="E12443" s="20" t="s">
        <v>47</v>
      </c>
      <c r="F12443" s="19">
        <v>14</v>
      </c>
      <c r="H12443" s="22" t="s">
        <v>38</v>
      </c>
      <c r="I12443" s="22" t="s">
        <v>38</v>
      </c>
      <c r="J12443" s="22" t="s">
        <v>38</v>
      </c>
      <c r="K12443" s="22" t="s">
        <v>38</v>
      </c>
      <c r="L12443" s="22" t="s">
        <v>38</v>
      </c>
      <c r="M12443" s="22" t="s">
        <v>38</v>
      </c>
      <c r="N12443" s="22" t="s">
        <v>38</v>
      </c>
      <c r="O12443" s="22" t="s">
        <v>38</v>
      </c>
      <c r="P12443" s="22" t="s">
        <v>38</v>
      </c>
      <c r="Q12443" s="22" t="s">
        <v>38</v>
      </c>
      <c r="R12443" s="24"/>
      <c r="T12443" s="22" t="s">
        <v>38</v>
      </c>
      <c r="U12443" s="22" t="s">
        <v>38</v>
      </c>
      <c r="V12443" s="22" t="s">
        <v>38</v>
      </c>
      <c r="W12443" s="22" t="s">
        <v>38</v>
      </c>
      <c r="Y12443" s="28" t="str">
        <f t="shared" si="6582"/>
        <v/>
      </c>
      <c r="Z12443" s="28"/>
      <c r="AA12443" s="28"/>
      <c r="AB12443" s="28"/>
      <c r="AC12443" s="28"/>
    </row>
    <row r="12444" spans="2:29">
      <c r="B12444" s="19"/>
      <c r="C12444" s="30"/>
      <c r="D12444" s="19" t="s">
        <v>51</v>
      </c>
      <c r="E12444" s="20" t="s">
        <v>47</v>
      </c>
      <c r="F12444" s="19">
        <v>15</v>
      </c>
      <c r="H12444" s="22" t="s">
        <v>38</v>
      </c>
      <c r="I12444" s="22" t="s">
        <v>38</v>
      </c>
      <c r="J12444" s="22" t="s">
        <v>38</v>
      </c>
      <c r="K12444" s="22" t="s">
        <v>38</v>
      </c>
      <c r="L12444" s="22" t="s">
        <v>38</v>
      </c>
      <c r="M12444" s="22" t="s">
        <v>38</v>
      </c>
      <c r="N12444" s="22" t="s">
        <v>38</v>
      </c>
      <c r="O12444" s="22" t="s">
        <v>38</v>
      </c>
      <c r="P12444" s="22" t="s">
        <v>38</v>
      </c>
      <c r="Q12444" s="22" t="s">
        <v>38</v>
      </c>
      <c r="R12444" s="24"/>
      <c r="T12444" s="22" t="s">
        <v>38</v>
      </c>
      <c r="U12444" s="22" t="s">
        <v>38</v>
      </c>
      <c r="V12444" s="22" t="s">
        <v>38</v>
      </c>
      <c r="W12444" s="22" t="s">
        <v>38</v>
      </c>
      <c r="Y12444" s="28" t="str">
        <f t="shared" si="6582"/>
        <v/>
      </c>
      <c r="Z12444" s="28"/>
      <c r="AA12444" s="28"/>
      <c r="AB12444" s="28"/>
      <c r="AC12444" s="28"/>
    </row>
    <row r="12445" spans="2:29">
      <c r="B12445" s="19"/>
      <c r="C12445" s="30"/>
      <c r="D12445" s="19" t="s">
        <v>52</v>
      </c>
      <c r="E12445" s="20" t="s">
        <v>47</v>
      </c>
      <c r="F12445" s="19">
        <v>16</v>
      </c>
      <c r="R12445" s="21">
        <f>G12445+I12445+J12445+K12445-L12445-M12445-N12445-Q12445</f>
        <v>0</v>
      </c>
      <c r="T12445" s="22" t="s">
        <v>38</v>
      </c>
      <c r="Y12445" s="28" t="str">
        <f t="shared" si="6582"/>
        <v/>
      </c>
      <c r="Z12445" s="28" t="str">
        <f>IF(N12445&lt;O12445+P12445,"出卖应大于等于出卖肉畜+出卖仔畜","")</f>
        <v/>
      </c>
      <c r="AA12445" s="28" t="str">
        <f t="shared" ref="AA12445:AA12454" si="6587">IF(R12445&lt;S12445+U12445,"期末实有头数应大于等于能繁母畜+种公畜","")</f>
        <v/>
      </c>
      <c r="AB12445" s="28"/>
      <c r="AC12445" s="28" t="str">
        <f t="shared" ref="AC12445:AC12450" si="6588">IF(R12445&lt;V12445+W12445,"期末实有头数应大于等于良种+改良种","")</f>
        <v/>
      </c>
    </row>
    <row r="12446" spans="2:29">
      <c r="B12446" s="19"/>
      <c r="C12446" s="30"/>
      <c r="D12446" s="19" t="s">
        <v>53</v>
      </c>
      <c r="E12446" s="18" t="s">
        <v>33</v>
      </c>
      <c r="F12446" s="19">
        <v>17</v>
      </c>
      <c r="R12446" s="21">
        <f>G12446+I12446+J12446+K12446-L12446-M12446-N12446-Q12446</f>
        <v>0</v>
      </c>
      <c r="T12446" s="22" t="s">
        <v>38</v>
      </c>
      <c r="Y12446" s="28" t="str">
        <f t="shared" si="6582"/>
        <v/>
      </c>
      <c r="Z12446" s="28" t="str">
        <f>IF(N12446&lt;O12446+P12446,"出卖应大于等于出卖肉畜+出卖仔畜","")</f>
        <v/>
      </c>
      <c r="AA12446" s="28" t="str">
        <f t="shared" si="6587"/>
        <v/>
      </c>
      <c r="AB12446" s="28"/>
      <c r="AC12446" s="28" t="str">
        <f t="shared" si="6588"/>
        <v/>
      </c>
    </row>
    <row r="12447" spans="2:29">
      <c r="B12447" s="18"/>
      <c r="C12447" s="29"/>
      <c r="D12447" s="19" t="s">
        <v>32</v>
      </c>
      <c r="E12447" s="20" t="s">
        <v>33</v>
      </c>
      <c r="F12447" s="19">
        <v>1</v>
      </c>
      <c r="G12447" s="21">
        <f t="shared" ref="G12447:S12447" si="6589">G12448+G12463</f>
        <v>0</v>
      </c>
      <c r="H12447" s="21">
        <f t="shared" si="6589"/>
        <v>0</v>
      </c>
      <c r="I12447" s="21">
        <f t="shared" si="6589"/>
        <v>0</v>
      </c>
      <c r="J12447" s="21">
        <f t="shared" si="6589"/>
        <v>0</v>
      </c>
      <c r="K12447" s="21">
        <f t="shared" si="6589"/>
        <v>0</v>
      </c>
      <c r="L12447" s="21">
        <f t="shared" si="6589"/>
        <v>0</v>
      </c>
      <c r="M12447" s="21">
        <f t="shared" si="6589"/>
        <v>0</v>
      </c>
      <c r="N12447" s="21">
        <f t="shared" si="6589"/>
        <v>0</v>
      </c>
      <c r="O12447" s="21">
        <f t="shared" si="6589"/>
        <v>0</v>
      </c>
      <c r="P12447" s="21">
        <f t="shared" si="6589"/>
        <v>0</v>
      </c>
      <c r="Q12447" s="21">
        <f t="shared" si="6589"/>
        <v>0</v>
      </c>
      <c r="R12447" s="21">
        <f t="shared" si="6589"/>
        <v>0</v>
      </c>
      <c r="S12447" s="21">
        <f t="shared" si="6589"/>
        <v>0</v>
      </c>
      <c r="T12447" s="21">
        <f>T12448</f>
        <v>0</v>
      </c>
      <c r="U12447" s="21">
        <f>U12448+U12463</f>
        <v>0</v>
      </c>
      <c r="V12447" s="21">
        <f>V12448+V12463</f>
        <v>0</v>
      </c>
      <c r="W12447" s="21">
        <f>W12448+W12463</f>
        <v>0</v>
      </c>
      <c r="Y12447" s="28" t="str">
        <f t="shared" si="6582"/>
        <v/>
      </c>
      <c r="Z12447" s="28" t="str">
        <f>IF(N12447&lt;O12447+P12447,"出卖应大于等于出卖肉畜+出卖仔畜","")</f>
        <v/>
      </c>
      <c r="AA12447" s="28" t="str">
        <f t="shared" si="6587"/>
        <v/>
      </c>
      <c r="AB12447" s="28" t="str">
        <f>IF(R12447&lt;T12447,"期末实有头数应大于等于耕役畜","")</f>
        <v/>
      </c>
      <c r="AC12447" s="28" t="str">
        <f t="shared" si="6588"/>
        <v/>
      </c>
    </row>
    <row r="12448" spans="2:29">
      <c r="B12448" s="19"/>
      <c r="C12448" s="30"/>
      <c r="D12448" s="19" t="s">
        <v>34</v>
      </c>
      <c r="E12448" s="20" t="s">
        <v>33</v>
      </c>
      <c r="F12448" s="19">
        <v>2</v>
      </c>
      <c r="G12448" s="21">
        <f t="shared" ref="G12448:S12448" si="6590">G12449+G12457</f>
        <v>0</v>
      </c>
      <c r="H12448" s="21">
        <f t="shared" si="6590"/>
        <v>0</v>
      </c>
      <c r="I12448" s="21">
        <f t="shared" si="6590"/>
        <v>0</v>
      </c>
      <c r="J12448" s="21">
        <f t="shared" si="6590"/>
        <v>0</v>
      </c>
      <c r="K12448" s="21">
        <f t="shared" si="6590"/>
        <v>0</v>
      </c>
      <c r="L12448" s="21">
        <f t="shared" si="6590"/>
        <v>0</v>
      </c>
      <c r="M12448" s="21">
        <f t="shared" si="6590"/>
        <v>0</v>
      </c>
      <c r="N12448" s="21">
        <f t="shared" si="6590"/>
        <v>0</v>
      </c>
      <c r="O12448" s="21">
        <f t="shared" si="6590"/>
        <v>0</v>
      </c>
      <c r="P12448" s="21">
        <f t="shared" si="6590"/>
        <v>0</v>
      </c>
      <c r="Q12448" s="21">
        <f t="shared" si="6590"/>
        <v>0</v>
      </c>
      <c r="R12448" s="21">
        <f t="shared" si="6590"/>
        <v>0</v>
      </c>
      <c r="S12448" s="21">
        <f t="shared" si="6590"/>
        <v>0</v>
      </c>
      <c r="T12448" s="21">
        <f>T12449</f>
        <v>0</v>
      </c>
      <c r="U12448" s="21">
        <f>U12449+U12457</f>
        <v>0</v>
      </c>
      <c r="V12448" s="21">
        <f>V12449+V12457</f>
        <v>0</v>
      </c>
      <c r="W12448" s="21">
        <f>W12449+W12457</f>
        <v>0</v>
      </c>
      <c r="Y12448" s="28" t="str">
        <f t="shared" ref="Y12448:Y12464" si="6591">IF(H12448&lt;I12448,"繁殖仔畜应大于等于成活","")</f>
        <v/>
      </c>
      <c r="Z12448" s="28" t="str">
        <f t="shared" ref="Z12448:Z12459" si="6592">IF(N12448&lt;O12448+P12448,"出卖应大于等于出卖肉畜+出卖仔畜","")</f>
        <v/>
      </c>
      <c r="AA12448" s="28" t="str">
        <f t="shared" si="6587"/>
        <v/>
      </c>
      <c r="AB12448" s="28" t="str">
        <f>IF(R12448&lt;T12448,"期末实有头数应大于等于耕役畜","")</f>
        <v/>
      </c>
      <c r="AC12448" s="28" t="str">
        <f t="shared" si="6588"/>
        <v/>
      </c>
    </row>
    <row r="12449" spans="2:29">
      <c r="B12449" s="19"/>
      <c r="C12449" s="30"/>
      <c r="D12449" s="19" t="s">
        <v>35</v>
      </c>
      <c r="E12449" s="20" t="s">
        <v>33</v>
      </c>
      <c r="F12449" s="19">
        <v>3</v>
      </c>
      <c r="G12449" s="21">
        <f t="shared" ref="G12449:R12449" si="6593">G12450+G12453+G12454+G12455+G12456</f>
        <v>0</v>
      </c>
      <c r="H12449" s="21">
        <f t="shared" si="6593"/>
        <v>0</v>
      </c>
      <c r="I12449" s="21">
        <f t="shared" si="6593"/>
        <v>0</v>
      </c>
      <c r="J12449" s="21">
        <f t="shared" si="6593"/>
        <v>0</v>
      </c>
      <c r="K12449" s="21">
        <f t="shared" si="6593"/>
        <v>0</v>
      </c>
      <c r="L12449" s="21">
        <f t="shared" si="6593"/>
        <v>0</v>
      </c>
      <c r="M12449" s="21">
        <f t="shared" si="6593"/>
        <v>0</v>
      </c>
      <c r="N12449" s="21">
        <f t="shared" si="6593"/>
        <v>0</v>
      </c>
      <c r="O12449" s="21">
        <f t="shared" si="6593"/>
        <v>0</v>
      </c>
      <c r="P12449" s="21">
        <f t="shared" si="6593"/>
        <v>0</v>
      </c>
      <c r="Q12449" s="21">
        <f t="shared" si="6593"/>
        <v>0</v>
      </c>
      <c r="R12449" s="21">
        <f t="shared" si="6593"/>
        <v>0</v>
      </c>
      <c r="S12449" s="21">
        <f>S12450+S12453+S12454+S12456</f>
        <v>0</v>
      </c>
      <c r="T12449" s="21">
        <f>T12450+T12453+T12454+T12455+T12456</f>
        <v>0</v>
      </c>
      <c r="U12449" s="21">
        <f>U12450+U12453+U12454+U12456</f>
        <v>0</v>
      </c>
      <c r="V12449" s="21">
        <f>V12450+V12453+V12454+V12456</f>
        <v>0</v>
      </c>
      <c r="W12449" s="21">
        <f>W12450+W12453+W12454+W12456</f>
        <v>0</v>
      </c>
      <c r="Y12449" s="28" t="str">
        <f t="shared" si="6591"/>
        <v/>
      </c>
      <c r="Z12449" s="28" t="str">
        <f t="shared" si="6592"/>
        <v/>
      </c>
      <c r="AA12449" s="28" t="str">
        <f t="shared" si="6587"/>
        <v/>
      </c>
      <c r="AB12449" s="28" t="str">
        <f>IF(R12449&lt;T12449,"期末实有头数应大于等于耕役畜","")</f>
        <v/>
      </c>
      <c r="AC12449" s="28" t="str">
        <f t="shared" si="6588"/>
        <v/>
      </c>
    </row>
    <row r="12450" spans="2:29">
      <c r="B12450" s="19"/>
      <c r="C12450" s="30"/>
      <c r="D12450" s="19" t="s">
        <v>36</v>
      </c>
      <c r="E12450" s="20" t="s">
        <v>33</v>
      </c>
      <c r="F12450" s="19">
        <v>4</v>
      </c>
      <c r="R12450" s="21">
        <f>G12450+I12450+J12450+K12450-L12450-M12450-N12450-Q12450</f>
        <v>0</v>
      </c>
      <c r="Y12450" s="28" t="str">
        <f t="shared" si="6591"/>
        <v/>
      </c>
      <c r="Z12450" s="28" t="str">
        <f t="shared" si="6592"/>
        <v/>
      </c>
      <c r="AA12450" s="28" t="str">
        <f t="shared" si="6587"/>
        <v/>
      </c>
      <c r="AB12450" s="28" t="str">
        <f>IF(R12450&lt;T12450,"期末实有头数应大于等于耕役畜","")</f>
        <v/>
      </c>
      <c r="AC12450" s="28" t="str">
        <f t="shared" si="6588"/>
        <v/>
      </c>
    </row>
    <row r="12451" spans="2:29">
      <c r="B12451" s="19"/>
      <c r="C12451" s="30"/>
      <c r="D12451" s="19" t="s">
        <v>37</v>
      </c>
      <c r="E12451" s="20" t="s">
        <v>33</v>
      </c>
      <c r="F12451" s="19">
        <v>5</v>
      </c>
      <c r="R12451" s="21">
        <f t="shared" ref="R12451:R12456" si="6594">G12451+I12451+J12451+K12451-L12451-M12451-N12451-Q12451</f>
        <v>0</v>
      </c>
      <c r="T12451" s="22" t="s">
        <v>38</v>
      </c>
      <c r="V12451" s="22" t="s">
        <v>38</v>
      </c>
      <c r="W12451" s="22" t="s">
        <v>38</v>
      </c>
      <c r="Y12451" s="28" t="str">
        <f t="shared" si="6591"/>
        <v/>
      </c>
      <c r="Z12451" s="28" t="str">
        <f t="shared" si="6592"/>
        <v/>
      </c>
      <c r="AA12451" s="28" t="str">
        <f t="shared" si="6587"/>
        <v/>
      </c>
      <c r="AB12451" s="28"/>
      <c r="AC12451" s="28"/>
    </row>
    <row r="12452" spans="2:29">
      <c r="B12452" s="19"/>
      <c r="C12452" s="30"/>
      <c r="D12452" s="19" t="s">
        <v>39</v>
      </c>
      <c r="E12452" s="20" t="s">
        <v>33</v>
      </c>
      <c r="F12452" s="19">
        <v>6</v>
      </c>
      <c r="R12452" s="21">
        <f t="shared" si="6594"/>
        <v>0</v>
      </c>
      <c r="T12452" s="22" t="s">
        <v>38</v>
      </c>
      <c r="V12452" s="22" t="s">
        <v>38</v>
      </c>
      <c r="W12452" s="22" t="s">
        <v>38</v>
      </c>
      <c r="Y12452" s="28" t="str">
        <f t="shared" si="6591"/>
        <v/>
      </c>
      <c r="Z12452" s="28" t="str">
        <f t="shared" si="6592"/>
        <v/>
      </c>
      <c r="AA12452" s="28" t="str">
        <f t="shared" si="6587"/>
        <v/>
      </c>
      <c r="AB12452" s="28"/>
      <c r="AC12452" s="28"/>
    </row>
    <row r="12453" spans="2:29">
      <c r="B12453" s="19"/>
      <c r="C12453" s="30"/>
      <c r="D12453" s="19" t="s">
        <v>40</v>
      </c>
      <c r="E12453" s="20" t="s">
        <v>41</v>
      </c>
      <c r="F12453" s="19">
        <v>7</v>
      </c>
      <c r="R12453" s="21">
        <f t="shared" si="6594"/>
        <v>0</v>
      </c>
      <c r="Y12453" s="28" t="str">
        <f t="shared" si="6591"/>
        <v/>
      </c>
      <c r="Z12453" s="28" t="str">
        <f t="shared" si="6592"/>
        <v/>
      </c>
      <c r="AA12453" s="28" t="str">
        <f t="shared" si="6587"/>
        <v/>
      </c>
      <c r="AB12453" s="28" t="str">
        <f>IF(R12453&lt;T12453,"期末实有头数应大于等于耕役畜","")</f>
        <v/>
      </c>
      <c r="AC12453" s="28" t="str">
        <f>IF(R12453&lt;V12453+W12453,"期末实有头数应大于等于良种+改良种","")</f>
        <v/>
      </c>
    </row>
    <row r="12454" spans="2:29">
      <c r="B12454" s="19"/>
      <c r="C12454" s="30"/>
      <c r="D12454" s="19" t="s">
        <v>42</v>
      </c>
      <c r="E12454" s="20" t="s">
        <v>33</v>
      </c>
      <c r="F12454" s="19">
        <v>8</v>
      </c>
      <c r="R12454" s="21">
        <f t="shared" si="6594"/>
        <v>0</v>
      </c>
      <c r="Y12454" s="28" t="str">
        <f t="shared" si="6591"/>
        <v/>
      </c>
      <c r="Z12454" s="28" t="str">
        <f t="shared" si="6592"/>
        <v/>
      </c>
      <c r="AA12454" s="28" t="str">
        <f t="shared" si="6587"/>
        <v/>
      </c>
      <c r="AB12454" s="28" t="str">
        <f>IF(R12454&lt;T12454,"期末实有头数应大于等于耕役畜","")</f>
        <v/>
      </c>
      <c r="AC12454" s="28" t="str">
        <f>IF(R12454&lt;V12454+W12454,"期末实有头数应大于等于良种+改良种","")</f>
        <v/>
      </c>
    </row>
    <row r="12455" spans="2:29">
      <c r="B12455" s="19"/>
      <c r="C12455" s="30"/>
      <c r="D12455" s="19" t="s">
        <v>43</v>
      </c>
      <c r="E12455" s="20" t="s">
        <v>33</v>
      </c>
      <c r="F12455" s="19">
        <v>9</v>
      </c>
      <c r="R12455" s="21">
        <f t="shared" si="6594"/>
        <v>0</v>
      </c>
      <c r="S12455" s="22" t="s">
        <v>38</v>
      </c>
      <c r="U12455" s="22" t="s">
        <v>38</v>
      </c>
      <c r="V12455" s="22" t="s">
        <v>38</v>
      </c>
      <c r="W12455" s="22" t="s">
        <v>38</v>
      </c>
      <c r="Y12455" s="28" t="str">
        <f t="shared" si="6591"/>
        <v/>
      </c>
      <c r="Z12455" s="28" t="str">
        <f t="shared" si="6592"/>
        <v/>
      </c>
      <c r="AA12455" s="28"/>
      <c r="AB12455" s="28" t="str">
        <f>IF(R12455&lt;T12455,"期末实有头数应大于等于耕役畜","")</f>
        <v/>
      </c>
      <c r="AC12455" s="28"/>
    </row>
    <row r="12456" spans="2:29">
      <c r="B12456" s="19"/>
      <c r="C12456" s="30"/>
      <c r="D12456" s="19" t="s">
        <v>44</v>
      </c>
      <c r="E12456" s="20" t="s">
        <v>45</v>
      </c>
      <c r="F12456" s="19">
        <v>10</v>
      </c>
      <c r="R12456" s="21">
        <f t="shared" si="6594"/>
        <v>0</v>
      </c>
      <c r="Y12456" s="28" t="str">
        <f t="shared" si="6591"/>
        <v/>
      </c>
      <c r="Z12456" s="28" t="str">
        <f t="shared" si="6592"/>
        <v/>
      </c>
      <c r="AA12456" s="28" t="str">
        <f>IF(R12456&lt;S12456+U12456,"期末实有头数应大于等于能繁母畜+种公畜","")</f>
        <v/>
      </c>
      <c r="AB12456" s="28" t="str">
        <f>IF(R12456&lt;T12456,"期末实有头数应大于等于耕役畜","")</f>
        <v/>
      </c>
      <c r="AC12456" s="28" t="str">
        <f>IF(R12456&lt;V12456+W12456,"期末实有头数应大于等于良种+改良种","")</f>
        <v/>
      </c>
    </row>
    <row r="12457" spans="2:29">
      <c r="B12457" s="19"/>
      <c r="C12457" s="30"/>
      <c r="D12457" s="19" t="s">
        <v>46</v>
      </c>
      <c r="E12457" s="20" t="s">
        <v>47</v>
      </c>
      <c r="F12457" s="19">
        <v>11</v>
      </c>
      <c r="G12457" s="21">
        <f t="shared" ref="G12457:S12457" si="6595">G12458+G12462</f>
        <v>0</v>
      </c>
      <c r="H12457" s="21">
        <f t="shared" si="6595"/>
        <v>0</v>
      </c>
      <c r="I12457" s="21">
        <f t="shared" si="6595"/>
        <v>0</v>
      </c>
      <c r="J12457" s="21">
        <f t="shared" si="6595"/>
        <v>0</v>
      </c>
      <c r="K12457" s="21">
        <f t="shared" si="6595"/>
        <v>0</v>
      </c>
      <c r="L12457" s="21">
        <f t="shared" si="6595"/>
        <v>0</v>
      </c>
      <c r="M12457" s="21">
        <f t="shared" si="6595"/>
        <v>0</v>
      </c>
      <c r="N12457" s="21">
        <f t="shared" si="6595"/>
        <v>0</v>
      </c>
      <c r="O12457" s="21">
        <f t="shared" si="6595"/>
        <v>0</v>
      </c>
      <c r="P12457" s="21">
        <f t="shared" si="6595"/>
        <v>0</v>
      </c>
      <c r="Q12457" s="21">
        <f t="shared" si="6595"/>
        <v>0</v>
      </c>
      <c r="R12457" s="23">
        <f t="shared" si="6595"/>
        <v>0</v>
      </c>
      <c r="S12457" s="21">
        <f t="shared" si="6595"/>
        <v>0</v>
      </c>
      <c r="T12457" s="22" t="s">
        <v>38</v>
      </c>
      <c r="U12457" s="21">
        <f>U12458+U12462</f>
        <v>0</v>
      </c>
      <c r="V12457" s="21">
        <f>V12458+V12462</f>
        <v>0</v>
      </c>
      <c r="W12457" s="21">
        <f>W12458+W12462</f>
        <v>0</v>
      </c>
      <c r="Y12457" s="28" t="str">
        <f t="shared" si="6591"/>
        <v/>
      </c>
      <c r="Z12457" s="28" t="str">
        <f t="shared" si="6592"/>
        <v/>
      </c>
      <c r="AA12457" s="28" t="str">
        <f>IF(R12457&lt;S12457+U12457,"期末实有头数应大于等于能繁母畜+种公畜","")</f>
        <v/>
      </c>
      <c r="AB12457" s="28"/>
      <c r="AC12457" s="28" t="str">
        <f>IF(R12457&lt;V12457+W12457,"期末实有头数应大于等于良种+改良种","")</f>
        <v/>
      </c>
    </row>
    <row r="12458" spans="2:29">
      <c r="B12458" s="19"/>
      <c r="C12458" s="30"/>
      <c r="D12458" s="19" t="s">
        <v>48</v>
      </c>
      <c r="E12458" s="20" t="s">
        <v>47</v>
      </c>
      <c r="F12458" s="19">
        <v>12</v>
      </c>
      <c r="R12458" s="21">
        <f>G12458+I12458+J12458+K12458-L12458-M12458-N12458-Q12458</f>
        <v>0</v>
      </c>
      <c r="T12458" s="22" t="s">
        <v>38</v>
      </c>
      <c r="Y12458" s="28" t="str">
        <f t="shared" si="6591"/>
        <v/>
      </c>
      <c r="Z12458" s="28" t="str">
        <f t="shared" si="6592"/>
        <v/>
      </c>
      <c r="AA12458" s="28" t="str">
        <f>IF(R12458&lt;S12458+U12458,"期末实有头数应大于等于能繁母畜+种公畜","")</f>
        <v/>
      </c>
      <c r="AB12458" s="28"/>
      <c r="AC12458" s="28" t="str">
        <f>IF(R12458&lt;V12458+W12458,"期末实有头数应大于等于良种+改良种","")</f>
        <v/>
      </c>
    </row>
    <row r="12459" spans="2:29">
      <c r="B12459" s="19"/>
      <c r="C12459" s="30"/>
      <c r="D12459" s="19" t="s">
        <v>49</v>
      </c>
      <c r="E12459" s="20" t="s">
        <v>47</v>
      </c>
      <c r="F12459" s="19">
        <v>13</v>
      </c>
      <c r="R12459" s="21">
        <f>G12459+I12459+J12459+K12459-L12459-M12459-N12459-Q12459</f>
        <v>0</v>
      </c>
      <c r="T12459" s="22" t="s">
        <v>38</v>
      </c>
      <c r="V12459" s="22" t="s">
        <v>38</v>
      </c>
      <c r="W12459" s="22" t="s">
        <v>38</v>
      </c>
      <c r="Y12459" s="28" t="str">
        <f t="shared" si="6591"/>
        <v/>
      </c>
      <c r="Z12459" s="28" t="str">
        <f t="shared" si="6592"/>
        <v/>
      </c>
      <c r="AA12459" s="28" t="str">
        <f>IF(R12459&lt;S12459+U12459,"期末实有头数应大于等于能繁母畜+种公畜","")</f>
        <v/>
      </c>
      <c r="AB12459" s="28"/>
      <c r="AC12459" s="28"/>
    </row>
    <row r="12460" spans="2:29">
      <c r="B12460" s="19"/>
      <c r="C12460" s="30"/>
      <c r="D12460" s="19" t="s">
        <v>50</v>
      </c>
      <c r="E12460" s="20" t="s">
        <v>47</v>
      </c>
      <c r="F12460" s="19">
        <v>14</v>
      </c>
      <c r="H12460" s="22" t="s">
        <v>38</v>
      </c>
      <c r="I12460" s="22" t="s">
        <v>38</v>
      </c>
      <c r="J12460" s="22" t="s">
        <v>38</v>
      </c>
      <c r="K12460" s="22" t="s">
        <v>38</v>
      </c>
      <c r="L12460" s="22" t="s">
        <v>38</v>
      </c>
      <c r="M12460" s="22" t="s">
        <v>38</v>
      </c>
      <c r="N12460" s="22" t="s">
        <v>38</v>
      </c>
      <c r="O12460" s="22" t="s">
        <v>38</v>
      </c>
      <c r="P12460" s="22" t="s">
        <v>38</v>
      </c>
      <c r="Q12460" s="22" t="s">
        <v>38</v>
      </c>
      <c r="R12460" s="24"/>
      <c r="T12460" s="22" t="s">
        <v>38</v>
      </c>
      <c r="U12460" s="22" t="s">
        <v>38</v>
      </c>
      <c r="V12460" s="22" t="s">
        <v>38</v>
      </c>
      <c r="W12460" s="22" t="s">
        <v>38</v>
      </c>
      <c r="Y12460" s="28" t="str">
        <f t="shared" si="6591"/>
        <v/>
      </c>
      <c r="Z12460" s="28"/>
      <c r="AA12460" s="28"/>
      <c r="AB12460" s="28"/>
      <c r="AC12460" s="28"/>
    </row>
    <row r="12461" spans="2:29">
      <c r="B12461" s="19"/>
      <c r="C12461" s="30"/>
      <c r="D12461" s="19" t="s">
        <v>51</v>
      </c>
      <c r="E12461" s="20" t="s">
        <v>47</v>
      </c>
      <c r="F12461" s="19">
        <v>15</v>
      </c>
      <c r="H12461" s="22" t="s">
        <v>38</v>
      </c>
      <c r="I12461" s="22" t="s">
        <v>38</v>
      </c>
      <c r="J12461" s="22" t="s">
        <v>38</v>
      </c>
      <c r="K12461" s="22" t="s">
        <v>38</v>
      </c>
      <c r="L12461" s="22" t="s">
        <v>38</v>
      </c>
      <c r="M12461" s="22" t="s">
        <v>38</v>
      </c>
      <c r="N12461" s="22" t="s">
        <v>38</v>
      </c>
      <c r="O12461" s="22" t="s">
        <v>38</v>
      </c>
      <c r="P12461" s="22" t="s">
        <v>38</v>
      </c>
      <c r="Q12461" s="22" t="s">
        <v>38</v>
      </c>
      <c r="R12461" s="24"/>
      <c r="T12461" s="22" t="s">
        <v>38</v>
      </c>
      <c r="U12461" s="22" t="s">
        <v>38</v>
      </c>
      <c r="V12461" s="22" t="s">
        <v>38</v>
      </c>
      <c r="W12461" s="22" t="s">
        <v>38</v>
      </c>
      <c r="Y12461" s="28" t="str">
        <f t="shared" si="6591"/>
        <v/>
      </c>
      <c r="Z12461" s="28"/>
      <c r="AA12461" s="28"/>
      <c r="AB12461" s="28"/>
      <c r="AC12461" s="28"/>
    </row>
    <row r="12462" spans="2:29">
      <c r="B12462" s="19"/>
      <c r="C12462" s="30"/>
      <c r="D12462" s="19" t="s">
        <v>52</v>
      </c>
      <c r="E12462" s="20" t="s">
        <v>47</v>
      </c>
      <c r="F12462" s="19">
        <v>16</v>
      </c>
      <c r="R12462" s="21">
        <f>G12462+I12462+J12462+K12462-L12462-M12462-N12462-Q12462</f>
        <v>0</v>
      </c>
      <c r="T12462" s="22" t="s">
        <v>38</v>
      </c>
      <c r="Y12462" s="28" t="str">
        <f t="shared" si="6591"/>
        <v/>
      </c>
      <c r="Z12462" s="28" t="str">
        <f>IF(N12462&lt;O12462+P12462,"出卖应大于等于出卖肉畜+出卖仔畜","")</f>
        <v/>
      </c>
      <c r="AA12462" s="28" t="str">
        <f t="shared" ref="AA12462:AA12471" si="6596">IF(R12462&lt;S12462+U12462,"期末实有头数应大于等于能繁母畜+种公畜","")</f>
        <v/>
      </c>
      <c r="AB12462" s="28"/>
      <c r="AC12462" s="28" t="str">
        <f t="shared" ref="AC12462:AC12467" si="6597">IF(R12462&lt;V12462+W12462,"期末实有头数应大于等于良种+改良种","")</f>
        <v/>
      </c>
    </row>
    <row r="12463" spans="2:29">
      <c r="B12463" s="19"/>
      <c r="C12463" s="30"/>
      <c r="D12463" s="19" t="s">
        <v>53</v>
      </c>
      <c r="E12463" s="18" t="s">
        <v>33</v>
      </c>
      <c r="F12463" s="19">
        <v>17</v>
      </c>
      <c r="R12463" s="21">
        <f>G12463+I12463+J12463+K12463-L12463-M12463-N12463-Q12463</f>
        <v>0</v>
      </c>
      <c r="T12463" s="22" t="s">
        <v>38</v>
      </c>
      <c r="Y12463" s="28" t="str">
        <f t="shared" si="6591"/>
        <v/>
      </c>
      <c r="Z12463" s="28" t="str">
        <f>IF(N12463&lt;O12463+P12463,"出卖应大于等于出卖肉畜+出卖仔畜","")</f>
        <v/>
      </c>
      <c r="AA12463" s="28" t="str">
        <f t="shared" si="6596"/>
        <v/>
      </c>
      <c r="AB12463" s="28"/>
      <c r="AC12463" s="28" t="str">
        <f t="shared" si="6597"/>
        <v/>
      </c>
    </row>
    <row r="12464" spans="2:29">
      <c r="B12464" s="18"/>
      <c r="C12464" s="29"/>
      <c r="D12464" s="19" t="s">
        <v>32</v>
      </c>
      <c r="E12464" s="20" t="s">
        <v>33</v>
      </c>
      <c r="F12464" s="19">
        <v>1</v>
      </c>
      <c r="G12464" s="21">
        <f t="shared" ref="G12464:S12464" si="6598">G12465+G12480</f>
        <v>0</v>
      </c>
      <c r="H12464" s="21">
        <f t="shared" si="6598"/>
        <v>0</v>
      </c>
      <c r="I12464" s="21">
        <f t="shared" si="6598"/>
        <v>0</v>
      </c>
      <c r="J12464" s="21">
        <f t="shared" si="6598"/>
        <v>0</v>
      </c>
      <c r="K12464" s="21">
        <f t="shared" si="6598"/>
        <v>0</v>
      </c>
      <c r="L12464" s="21">
        <f t="shared" si="6598"/>
        <v>0</v>
      </c>
      <c r="M12464" s="21">
        <f t="shared" si="6598"/>
        <v>0</v>
      </c>
      <c r="N12464" s="21">
        <f t="shared" si="6598"/>
        <v>0</v>
      </c>
      <c r="O12464" s="21">
        <f t="shared" si="6598"/>
        <v>0</v>
      </c>
      <c r="P12464" s="21">
        <f t="shared" si="6598"/>
        <v>0</v>
      </c>
      <c r="Q12464" s="21">
        <f t="shared" si="6598"/>
        <v>0</v>
      </c>
      <c r="R12464" s="21">
        <f t="shared" si="6598"/>
        <v>0</v>
      </c>
      <c r="S12464" s="21">
        <f t="shared" si="6598"/>
        <v>0</v>
      </c>
      <c r="T12464" s="21">
        <f>T12465</f>
        <v>0</v>
      </c>
      <c r="U12464" s="21">
        <f>U12465+U12480</f>
        <v>0</v>
      </c>
      <c r="V12464" s="21">
        <f>V12465+V12480</f>
        <v>0</v>
      </c>
      <c r="W12464" s="21">
        <f>W12465+W12480</f>
        <v>0</v>
      </c>
      <c r="Y12464" s="28" t="str">
        <f t="shared" si="6591"/>
        <v/>
      </c>
      <c r="Z12464" s="28" t="str">
        <f>IF(N12464&lt;O12464+P12464,"出卖应大于等于出卖肉畜+出卖仔畜","")</f>
        <v/>
      </c>
      <c r="AA12464" s="28" t="str">
        <f t="shared" si="6596"/>
        <v/>
      </c>
      <c r="AB12464" s="28" t="str">
        <f>IF(R12464&lt;T12464,"期末实有头数应大于等于耕役畜","")</f>
        <v/>
      </c>
      <c r="AC12464" s="28" t="str">
        <f t="shared" si="6597"/>
        <v/>
      </c>
    </row>
    <row r="12465" spans="2:29">
      <c r="B12465" s="19"/>
      <c r="C12465" s="30"/>
      <c r="D12465" s="19" t="s">
        <v>34</v>
      </c>
      <c r="E12465" s="20" t="s">
        <v>33</v>
      </c>
      <c r="F12465" s="19">
        <v>2</v>
      </c>
      <c r="G12465" s="21">
        <f t="shared" ref="G12465:S12465" si="6599">G12466+G12474</f>
        <v>0</v>
      </c>
      <c r="H12465" s="21">
        <f t="shared" si="6599"/>
        <v>0</v>
      </c>
      <c r="I12465" s="21">
        <f t="shared" si="6599"/>
        <v>0</v>
      </c>
      <c r="J12465" s="21">
        <f t="shared" si="6599"/>
        <v>0</v>
      </c>
      <c r="K12465" s="21">
        <f t="shared" si="6599"/>
        <v>0</v>
      </c>
      <c r="L12465" s="21">
        <f t="shared" si="6599"/>
        <v>0</v>
      </c>
      <c r="M12465" s="21">
        <f t="shared" si="6599"/>
        <v>0</v>
      </c>
      <c r="N12465" s="21">
        <f t="shared" si="6599"/>
        <v>0</v>
      </c>
      <c r="O12465" s="21">
        <f t="shared" si="6599"/>
        <v>0</v>
      </c>
      <c r="P12465" s="21">
        <f t="shared" si="6599"/>
        <v>0</v>
      </c>
      <c r="Q12465" s="21">
        <f t="shared" si="6599"/>
        <v>0</v>
      </c>
      <c r="R12465" s="21">
        <f t="shared" si="6599"/>
        <v>0</v>
      </c>
      <c r="S12465" s="21">
        <f t="shared" si="6599"/>
        <v>0</v>
      </c>
      <c r="T12465" s="21">
        <f>T12466</f>
        <v>0</v>
      </c>
      <c r="U12465" s="21">
        <f>U12466+U12474</f>
        <v>0</v>
      </c>
      <c r="V12465" s="21">
        <f>V12466+V12474</f>
        <v>0</v>
      </c>
      <c r="W12465" s="21">
        <f>W12466+W12474</f>
        <v>0</v>
      </c>
      <c r="Y12465" s="28" t="str">
        <f t="shared" ref="Y12465:Y12481" si="6600">IF(H12465&lt;I12465,"繁殖仔畜应大于等于成活","")</f>
        <v/>
      </c>
      <c r="Z12465" s="28" t="str">
        <f t="shared" ref="Z12465:Z12476" si="6601">IF(N12465&lt;O12465+P12465,"出卖应大于等于出卖肉畜+出卖仔畜","")</f>
        <v/>
      </c>
      <c r="AA12465" s="28" t="str">
        <f t="shared" si="6596"/>
        <v/>
      </c>
      <c r="AB12465" s="28" t="str">
        <f>IF(R12465&lt;T12465,"期末实有头数应大于等于耕役畜","")</f>
        <v/>
      </c>
      <c r="AC12465" s="28" t="str">
        <f t="shared" si="6597"/>
        <v/>
      </c>
    </row>
    <row r="12466" spans="2:29">
      <c r="B12466" s="19"/>
      <c r="C12466" s="30"/>
      <c r="D12466" s="19" t="s">
        <v>35</v>
      </c>
      <c r="E12466" s="20" t="s">
        <v>33</v>
      </c>
      <c r="F12466" s="19">
        <v>3</v>
      </c>
      <c r="G12466" s="21">
        <f t="shared" ref="G12466:R12466" si="6602">G12467+G12470+G12471+G12472+G12473</f>
        <v>0</v>
      </c>
      <c r="H12466" s="21">
        <f t="shared" si="6602"/>
        <v>0</v>
      </c>
      <c r="I12466" s="21">
        <f t="shared" si="6602"/>
        <v>0</v>
      </c>
      <c r="J12466" s="21">
        <f t="shared" si="6602"/>
        <v>0</v>
      </c>
      <c r="K12466" s="21">
        <f t="shared" si="6602"/>
        <v>0</v>
      </c>
      <c r="L12466" s="21">
        <f t="shared" si="6602"/>
        <v>0</v>
      </c>
      <c r="M12466" s="21">
        <f t="shared" si="6602"/>
        <v>0</v>
      </c>
      <c r="N12466" s="21">
        <f t="shared" si="6602"/>
        <v>0</v>
      </c>
      <c r="O12466" s="21">
        <f t="shared" si="6602"/>
        <v>0</v>
      </c>
      <c r="P12466" s="21">
        <f t="shared" si="6602"/>
        <v>0</v>
      </c>
      <c r="Q12466" s="21">
        <f t="shared" si="6602"/>
        <v>0</v>
      </c>
      <c r="R12466" s="21">
        <f t="shared" si="6602"/>
        <v>0</v>
      </c>
      <c r="S12466" s="21">
        <f>S12467+S12470+S12471+S12473</f>
        <v>0</v>
      </c>
      <c r="T12466" s="21">
        <f>T12467+T12470+T12471+T12472+T12473</f>
        <v>0</v>
      </c>
      <c r="U12466" s="21">
        <f>U12467+U12470+U12471+U12473</f>
        <v>0</v>
      </c>
      <c r="V12466" s="21">
        <f>V12467+V12470+V12471+V12473</f>
        <v>0</v>
      </c>
      <c r="W12466" s="21">
        <f>W12467+W12470+W12471+W12473</f>
        <v>0</v>
      </c>
      <c r="Y12466" s="28" t="str">
        <f t="shared" si="6600"/>
        <v/>
      </c>
      <c r="Z12466" s="28" t="str">
        <f t="shared" si="6601"/>
        <v/>
      </c>
      <c r="AA12466" s="28" t="str">
        <f t="shared" si="6596"/>
        <v/>
      </c>
      <c r="AB12466" s="28" t="str">
        <f>IF(R12466&lt;T12466,"期末实有头数应大于等于耕役畜","")</f>
        <v/>
      </c>
      <c r="AC12466" s="28" t="str">
        <f t="shared" si="6597"/>
        <v/>
      </c>
    </row>
    <row r="12467" spans="2:29">
      <c r="B12467" s="19"/>
      <c r="C12467" s="30"/>
      <c r="D12467" s="19" t="s">
        <v>36</v>
      </c>
      <c r="E12467" s="20" t="s">
        <v>33</v>
      </c>
      <c r="F12467" s="19">
        <v>4</v>
      </c>
      <c r="R12467" s="21">
        <f>G12467+I12467+J12467+K12467-L12467-M12467-N12467-Q12467</f>
        <v>0</v>
      </c>
      <c r="Y12467" s="28" t="str">
        <f t="shared" si="6600"/>
        <v/>
      </c>
      <c r="Z12467" s="28" t="str">
        <f t="shared" si="6601"/>
        <v/>
      </c>
      <c r="AA12467" s="28" t="str">
        <f t="shared" si="6596"/>
        <v/>
      </c>
      <c r="AB12467" s="28" t="str">
        <f>IF(R12467&lt;T12467,"期末实有头数应大于等于耕役畜","")</f>
        <v/>
      </c>
      <c r="AC12467" s="28" t="str">
        <f t="shared" si="6597"/>
        <v/>
      </c>
    </row>
    <row r="12468" spans="2:29">
      <c r="B12468" s="19"/>
      <c r="C12468" s="30"/>
      <c r="D12468" s="19" t="s">
        <v>37</v>
      </c>
      <c r="E12468" s="20" t="s">
        <v>33</v>
      </c>
      <c r="F12468" s="19">
        <v>5</v>
      </c>
      <c r="R12468" s="21">
        <f t="shared" ref="R12468:R12473" si="6603">G12468+I12468+J12468+K12468-L12468-M12468-N12468-Q12468</f>
        <v>0</v>
      </c>
      <c r="T12468" s="22" t="s">
        <v>38</v>
      </c>
      <c r="V12468" s="22" t="s">
        <v>38</v>
      </c>
      <c r="W12468" s="22" t="s">
        <v>38</v>
      </c>
      <c r="Y12468" s="28" t="str">
        <f t="shared" si="6600"/>
        <v/>
      </c>
      <c r="Z12468" s="28" t="str">
        <f t="shared" si="6601"/>
        <v/>
      </c>
      <c r="AA12468" s="28" t="str">
        <f t="shared" si="6596"/>
        <v/>
      </c>
      <c r="AB12468" s="28"/>
      <c r="AC12468" s="28"/>
    </row>
    <row r="12469" spans="2:29">
      <c r="B12469" s="19"/>
      <c r="C12469" s="30"/>
      <c r="D12469" s="19" t="s">
        <v>39</v>
      </c>
      <c r="E12469" s="20" t="s">
        <v>33</v>
      </c>
      <c r="F12469" s="19">
        <v>6</v>
      </c>
      <c r="R12469" s="21">
        <f t="shared" si="6603"/>
        <v>0</v>
      </c>
      <c r="T12469" s="22" t="s">
        <v>38</v>
      </c>
      <c r="V12469" s="22" t="s">
        <v>38</v>
      </c>
      <c r="W12469" s="22" t="s">
        <v>38</v>
      </c>
      <c r="Y12469" s="28" t="str">
        <f t="shared" si="6600"/>
        <v/>
      </c>
      <c r="Z12469" s="28" t="str">
        <f t="shared" si="6601"/>
        <v/>
      </c>
      <c r="AA12469" s="28" t="str">
        <f t="shared" si="6596"/>
        <v/>
      </c>
      <c r="AB12469" s="28"/>
      <c r="AC12469" s="28"/>
    </row>
    <row r="12470" spans="2:29">
      <c r="B12470" s="19"/>
      <c r="C12470" s="30"/>
      <c r="D12470" s="19" t="s">
        <v>40</v>
      </c>
      <c r="E12470" s="20" t="s">
        <v>41</v>
      </c>
      <c r="F12470" s="19">
        <v>7</v>
      </c>
      <c r="R12470" s="21">
        <f t="shared" si="6603"/>
        <v>0</v>
      </c>
      <c r="Y12470" s="28" t="str">
        <f t="shared" si="6600"/>
        <v/>
      </c>
      <c r="Z12470" s="28" t="str">
        <f t="shared" si="6601"/>
        <v/>
      </c>
      <c r="AA12470" s="28" t="str">
        <f t="shared" si="6596"/>
        <v/>
      </c>
      <c r="AB12470" s="28" t="str">
        <f>IF(R12470&lt;T12470,"期末实有头数应大于等于耕役畜","")</f>
        <v/>
      </c>
      <c r="AC12470" s="28" t="str">
        <f>IF(R12470&lt;V12470+W12470,"期末实有头数应大于等于良种+改良种","")</f>
        <v/>
      </c>
    </row>
    <row r="12471" spans="2:29">
      <c r="B12471" s="19"/>
      <c r="C12471" s="30"/>
      <c r="D12471" s="19" t="s">
        <v>42</v>
      </c>
      <c r="E12471" s="20" t="s">
        <v>33</v>
      </c>
      <c r="F12471" s="19">
        <v>8</v>
      </c>
      <c r="R12471" s="21">
        <f t="shared" si="6603"/>
        <v>0</v>
      </c>
      <c r="Y12471" s="28" t="str">
        <f t="shared" si="6600"/>
        <v/>
      </c>
      <c r="Z12471" s="28" t="str">
        <f t="shared" si="6601"/>
        <v/>
      </c>
      <c r="AA12471" s="28" t="str">
        <f t="shared" si="6596"/>
        <v/>
      </c>
      <c r="AB12471" s="28" t="str">
        <f>IF(R12471&lt;T12471,"期末实有头数应大于等于耕役畜","")</f>
        <v/>
      </c>
      <c r="AC12471" s="28" t="str">
        <f>IF(R12471&lt;V12471+W12471,"期末实有头数应大于等于良种+改良种","")</f>
        <v/>
      </c>
    </row>
    <row r="12472" spans="2:29">
      <c r="B12472" s="19"/>
      <c r="C12472" s="30"/>
      <c r="D12472" s="19" t="s">
        <v>43</v>
      </c>
      <c r="E12472" s="20" t="s">
        <v>33</v>
      </c>
      <c r="F12472" s="19">
        <v>9</v>
      </c>
      <c r="R12472" s="21">
        <f t="shared" si="6603"/>
        <v>0</v>
      </c>
      <c r="S12472" s="22" t="s">
        <v>38</v>
      </c>
      <c r="U12472" s="22" t="s">
        <v>38</v>
      </c>
      <c r="V12472" s="22" t="s">
        <v>38</v>
      </c>
      <c r="W12472" s="22" t="s">
        <v>38</v>
      </c>
      <c r="Y12472" s="28" t="str">
        <f t="shared" si="6600"/>
        <v/>
      </c>
      <c r="Z12472" s="28" t="str">
        <f t="shared" si="6601"/>
        <v/>
      </c>
      <c r="AA12472" s="28"/>
      <c r="AB12472" s="28" t="str">
        <f>IF(R12472&lt;T12472,"期末实有头数应大于等于耕役畜","")</f>
        <v/>
      </c>
      <c r="AC12472" s="28"/>
    </row>
    <row r="12473" spans="2:29">
      <c r="B12473" s="19"/>
      <c r="C12473" s="30"/>
      <c r="D12473" s="19" t="s">
        <v>44</v>
      </c>
      <c r="E12473" s="20" t="s">
        <v>45</v>
      </c>
      <c r="F12473" s="19">
        <v>10</v>
      </c>
      <c r="R12473" s="21">
        <f t="shared" si="6603"/>
        <v>0</v>
      </c>
      <c r="Y12473" s="28" t="str">
        <f t="shared" si="6600"/>
        <v/>
      </c>
      <c r="Z12473" s="28" t="str">
        <f t="shared" si="6601"/>
        <v/>
      </c>
      <c r="AA12473" s="28" t="str">
        <f>IF(R12473&lt;S12473+U12473,"期末实有头数应大于等于能繁母畜+种公畜","")</f>
        <v/>
      </c>
      <c r="AB12473" s="28" t="str">
        <f>IF(R12473&lt;T12473,"期末实有头数应大于等于耕役畜","")</f>
        <v/>
      </c>
      <c r="AC12473" s="28" t="str">
        <f>IF(R12473&lt;V12473+W12473,"期末实有头数应大于等于良种+改良种","")</f>
        <v/>
      </c>
    </row>
    <row r="12474" spans="2:29">
      <c r="B12474" s="19"/>
      <c r="C12474" s="30"/>
      <c r="D12474" s="19" t="s">
        <v>46</v>
      </c>
      <c r="E12474" s="20" t="s">
        <v>47</v>
      </c>
      <c r="F12474" s="19">
        <v>11</v>
      </c>
      <c r="G12474" s="21">
        <f t="shared" ref="G12474:S12474" si="6604">G12475+G12479</f>
        <v>0</v>
      </c>
      <c r="H12474" s="21">
        <f t="shared" si="6604"/>
        <v>0</v>
      </c>
      <c r="I12474" s="21">
        <f t="shared" si="6604"/>
        <v>0</v>
      </c>
      <c r="J12474" s="21">
        <f t="shared" si="6604"/>
        <v>0</v>
      </c>
      <c r="K12474" s="21">
        <f t="shared" si="6604"/>
        <v>0</v>
      </c>
      <c r="L12474" s="21">
        <f t="shared" si="6604"/>
        <v>0</v>
      </c>
      <c r="M12474" s="21">
        <f t="shared" si="6604"/>
        <v>0</v>
      </c>
      <c r="N12474" s="21">
        <f t="shared" si="6604"/>
        <v>0</v>
      </c>
      <c r="O12474" s="21">
        <f t="shared" si="6604"/>
        <v>0</v>
      </c>
      <c r="P12474" s="21">
        <f t="shared" si="6604"/>
        <v>0</v>
      </c>
      <c r="Q12474" s="21">
        <f t="shared" si="6604"/>
        <v>0</v>
      </c>
      <c r="R12474" s="23">
        <f t="shared" si="6604"/>
        <v>0</v>
      </c>
      <c r="S12474" s="21">
        <f t="shared" si="6604"/>
        <v>0</v>
      </c>
      <c r="T12474" s="22" t="s">
        <v>38</v>
      </c>
      <c r="U12474" s="21">
        <f>U12475+U12479</f>
        <v>0</v>
      </c>
      <c r="V12474" s="21">
        <f>V12475+V12479</f>
        <v>0</v>
      </c>
      <c r="W12474" s="21">
        <f>W12475+W12479</f>
        <v>0</v>
      </c>
      <c r="Y12474" s="28" t="str">
        <f t="shared" si="6600"/>
        <v/>
      </c>
      <c r="Z12474" s="28" t="str">
        <f t="shared" si="6601"/>
        <v/>
      </c>
      <c r="AA12474" s="28" t="str">
        <f>IF(R12474&lt;S12474+U12474,"期末实有头数应大于等于能繁母畜+种公畜","")</f>
        <v/>
      </c>
      <c r="AB12474" s="28"/>
      <c r="AC12474" s="28" t="str">
        <f>IF(R12474&lt;V12474+W12474,"期末实有头数应大于等于良种+改良种","")</f>
        <v/>
      </c>
    </row>
    <row r="12475" spans="2:29">
      <c r="B12475" s="19"/>
      <c r="C12475" s="30"/>
      <c r="D12475" s="19" t="s">
        <v>48</v>
      </c>
      <c r="E12475" s="20" t="s">
        <v>47</v>
      </c>
      <c r="F12475" s="19">
        <v>12</v>
      </c>
      <c r="R12475" s="21">
        <f>G12475+I12475+J12475+K12475-L12475-M12475-N12475-Q12475</f>
        <v>0</v>
      </c>
      <c r="T12475" s="22" t="s">
        <v>38</v>
      </c>
      <c r="Y12475" s="28" t="str">
        <f t="shared" si="6600"/>
        <v/>
      </c>
      <c r="Z12475" s="28" t="str">
        <f t="shared" si="6601"/>
        <v/>
      </c>
      <c r="AA12475" s="28" t="str">
        <f>IF(R12475&lt;S12475+U12475,"期末实有头数应大于等于能繁母畜+种公畜","")</f>
        <v/>
      </c>
      <c r="AB12475" s="28"/>
      <c r="AC12475" s="28" t="str">
        <f>IF(R12475&lt;V12475+W12475,"期末实有头数应大于等于良种+改良种","")</f>
        <v/>
      </c>
    </row>
    <row r="12476" spans="2:29">
      <c r="B12476" s="19"/>
      <c r="C12476" s="30"/>
      <c r="D12476" s="19" t="s">
        <v>49</v>
      </c>
      <c r="E12476" s="20" t="s">
        <v>47</v>
      </c>
      <c r="F12476" s="19">
        <v>13</v>
      </c>
      <c r="R12476" s="21">
        <f>G12476+I12476+J12476+K12476-L12476-M12476-N12476-Q12476</f>
        <v>0</v>
      </c>
      <c r="T12476" s="22" t="s">
        <v>38</v>
      </c>
      <c r="V12476" s="22" t="s">
        <v>38</v>
      </c>
      <c r="W12476" s="22" t="s">
        <v>38</v>
      </c>
      <c r="Y12476" s="28" t="str">
        <f t="shared" si="6600"/>
        <v/>
      </c>
      <c r="Z12476" s="28" t="str">
        <f t="shared" si="6601"/>
        <v/>
      </c>
      <c r="AA12476" s="28" t="str">
        <f>IF(R12476&lt;S12476+U12476,"期末实有头数应大于等于能繁母畜+种公畜","")</f>
        <v/>
      </c>
      <c r="AB12476" s="28"/>
      <c r="AC12476" s="28"/>
    </row>
    <row r="12477" spans="2:29">
      <c r="B12477" s="19"/>
      <c r="C12477" s="30"/>
      <c r="D12477" s="19" t="s">
        <v>50</v>
      </c>
      <c r="E12477" s="20" t="s">
        <v>47</v>
      </c>
      <c r="F12477" s="19">
        <v>14</v>
      </c>
      <c r="H12477" s="22" t="s">
        <v>38</v>
      </c>
      <c r="I12477" s="22" t="s">
        <v>38</v>
      </c>
      <c r="J12477" s="22" t="s">
        <v>38</v>
      </c>
      <c r="K12477" s="22" t="s">
        <v>38</v>
      </c>
      <c r="L12477" s="22" t="s">
        <v>38</v>
      </c>
      <c r="M12477" s="22" t="s">
        <v>38</v>
      </c>
      <c r="N12477" s="22" t="s">
        <v>38</v>
      </c>
      <c r="O12477" s="22" t="s">
        <v>38</v>
      </c>
      <c r="P12477" s="22" t="s">
        <v>38</v>
      </c>
      <c r="Q12477" s="22" t="s">
        <v>38</v>
      </c>
      <c r="R12477" s="24"/>
      <c r="T12477" s="22" t="s">
        <v>38</v>
      </c>
      <c r="U12477" s="22" t="s">
        <v>38</v>
      </c>
      <c r="V12477" s="22" t="s">
        <v>38</v>
      </c>
      <c r="W12477" s="22" t="s">
        <v>38</v>
      </c>
      <c r="Y12477" s="28" t="str">
        <f t="shared" si="6600"/>
        <v/>
      </c>
      <c r="Z12477" s="28"/>
      <c r="AA12477" s="28"/>
      <c r="AB12477" s="28"/>
      <c r="AC12477" s="28"/>
    </row>
    <row r="12478" spans="2:29">
      <c r="B12478" s="19"/>
      <c r="C12478" s="30"/>
      <c r="D12478" s="19" t="s">
        <v>51</v>
      </c>
      <c r="E12478" s="20" t="s">
        <v>47</v>
      </c>
      <c r="F12478" s="19">
        <v>15</v>
      </c>
      <c r="H12478" s="22" t="s">
        <v>38</v>
      </c>
      <c r="I12478" s="22" t="s">
        <v>38</v>
      </c>
      <c r="J12478" s="22" t="s">
        <v>38</v>
      </c>
      <c r="K12478" s="22" t="s">
        <v>38</v>
      </c>
      <c r="L12478" s="22" t="s">
        <v>38</v>
      </c>
      <c r="M12478" s="22" t="s">
        <v>38</v>
      </c>
      <c r="N12478" s="22" t="s">
        <v>38</v>
      </c>
      <c r="O12478" s="22" t="s">
        <v>38</v>
      </c>
      <c r="P12478" s="22" t="s">
        <v>38</v>
      </c>
      <c r="Q12478" s="22" t="s">
        <v>38</v>
      </c>
      <c r="R12478" s="24"/>
      <c r="T12478" s="22" t="s">
        <v>38</v>
      </c>
      <c r="U12478" s="22" t="s">
        <v>38</v>
      </c>
      <c r="V12478" s="22" t="s">
        <v>38</v>
      </c>
      <c r="W12478" s="22" t="s">
        <v>38</v>
      </c>
      <c r="Y12478" s="28" t="str">
        <f t="shared" si="6600"/>
        <v/>
      </c>
      <c r="Z12478" s="28"/>
      <c r="AA12478" s="28"/>
      <c r="AB12478" s="28"/>
      <c r="AC12478" s="28"/>
    </row>
    <row r="12479" spans="2:29">
      <c r="B12479" s="19"/>
      <c r="C12479" s="30"/>
      <c r="D12479" s="19" t="s">
        <v>52</v>
      </c>
      <c r="E12479" s="20" t="s">
        <v>47</v>
      </c>
      <c r="F12479" s="19">
        <v>16</v>
      </c>
      <c r="R12479" s="21">
        <f>G12479+I12479+J12479+K12479-L12479-M12479-N12479-Q12479</f>
        <v>0</v>
      </c>
      <c r="T12479" s="22" t="s">
        <v>38</v>
      </c>
      <c r="Y12479" s="28" t="str">
        <f t="shared" si="6600"/>
        <v/>
      </c>
      <c r="Z12479" s="28" t="str">
        <f>IF(N12479&lt;O12479+P12479,"出卖应大于等于出卖肉畜+出卖仔畜","")</f>
        <v/>
      </c>
      <c r="AA12479" s="28" t="str">
        <f t="shared" ref="AA12479:AA12488" si="6605">IF(R12479&lt;S12479+U12479,"期末实有头数应大于等于能繁母畜+种公畜","")</f>
        <v/>
      </c>
      <c r="AB12479" s="28"/>
      <c r="AC12479" s="28" t="str">
        <f t="shared" ref="AC12479:AC12484" si="6606">IF(R12479&lt;V12479+W12479,"期末实有头数应大于等于良种+改良种","")</f>
        <v/>
      </c>
    </row>
    <row r="12480" spans="2:29">
      <c r="B12480" s="19"/>
      <c r="C12480" s="30"/>
      <c r="D12480" s="19" t="s">
        <v>53</v>
      </c>
      <c r="E12480" s="18" t="s">
        <v>33</v>
      </c>
      <c r="F12480" s="19">
        <v>17</v>
      </c>
      <c r="R12480" s="21">
        <f>G12480+I12480+J12480+K12480-L12480-M12480-N12480-Q12480</f>
        <v>0</v>
      </c>
      <c r="T12480" s="22" t="s">
        <v>38</v>
      </c>
      <c r="Y12480" s="28" t="str">
        <f t="shared" si="6600"/>
        <v/>
      </c>
      <c r="Z12480" s="28" t="str">
        <f>IF(N12480&lt;O12480+P12480,"出卖应大于等于出卖肉畜+出卖仔畜","")</f>
        <v/>
      </c>
      <c r="AA12480" s="28" t="str">
        <f t="shared" si="6605"/>
        <v/>
      </c>
      <c r="AB12480" s="28"/>
      <c r="AC12480" s="28" t="str">
        <f t="shared" si="6606"/>
        <v/>
      </c>
    </row>
    <row r="12481" spans="2:29">
      <c r="B12481" s="18"/>
      <c r="C12481" s="29"/>
      <c r="D12481" s="19" t="s">
        <v>32</v>
      </c>
      <c r="E12481" s="20" t="s">
        <v>33</v>
      </c>
      <c r="F12481" s="19">
        <v>1</v>
      </c>
      <c r="G12481" s="21">
        <f t="shared" ref="G12481:S12481" si="6607">G12482+G12497</f>
        <v>0</v>
      </c>
      <c r="H12481" s="21">
        <f t="shared" si="6607"/>
        <v>0</v>
      </c>
      <c r="I12481" s="21">
        <f t="shared" si="6607"/>
        <v>0</v>
      </c>
      <c r="J12481" s="21">
        <f t="shared" si="6607"/>
        <v>0</v>
      </c>
      <c r="K12481" s="21">
        <f t="shared" si="6607"/>
        <v>0</v>
      </c>
      <c r="L12481" s="21">
        <f t="shared" si="6607"/>
        <v>0</v>
      </c>
      <c r="M12481" s="21">
        <f t="shared" si="6607"/>
        <v>0</v>
      </c>
      <c r="N12481" s="21">
        <f t="shared" si="6607"/>
        <v>0</v>
      </c>
      <c r="O12481" s="21">
        <f t="shared" si="6607"/>
        <v>0</v>
      </c>
      <c r="P12481" s="21">
        <f t="shared" si="6607"/>
        <v>0</v>
      </c>
      <c r="Q12481" s="21">
        <f t="shared" si="6607"/>
        <v>0</v>
      </c>
      <c r="R12481" s="21">
        <f t="shared" si="6607"/>
        <v>0</v>
      </c>
      <c r="S12481" s="21">
        <f t="shared" si="6607"/>
        <v>0</v>
      </c>
      <c r="T12481" s="21">
        <f>T12482</f>
        <v>0</v>
      </c>
      <c r="U12481" s="21">
        <f>U12482+U12497</f>
        <v>0</v>
      </c>
      <c r="V12481" s="21">
        <f>V12482+V12497</f>
        <v>0</v>
      </c>
      <c r="W12481" s="21">
        <f>W12482+W12497</f>
        <v>0</v>
      </c>
      <c r="Y12481" s="28" t="str">
        <f t="shared" si="6600"/>
        <v/>
      </c>
      <c r="Z12481" s="28" t="str">
        <f>IF(N12481&lt;O12481+P12481,"出卖应大于等于出卖肉畜+出卖仔畜","")</f>
        <v/>
      </c>
      <c r="AA12481" s="28" t="str">
        <f t="shared" si="6605"/>
        <v/>
      </c>
      <c r="AB12481" s="28" t="str">
        <f>IF(R12481&lt;T12481,"期末实有头数应大于等于耕役畜","")</f>
        <v/>
      </c>
      <c r="AC12481" s="28" t="str">
        <f t="shared" si="6606"/>
        <v/>
      </c>
    </row>
    <row r="12482" spans="2:29">
      <c r="B12482" s="19"/>
      <c r="C12482" s="30"/>
      <c r="D12482" s="19" t="s">
        <v>34</v>
      </c>
      <c r="E12482" s="20" t="s">
        <v>33</v>
      </c>
      <c r="F12482" s="19">
        <v>2</v>
      </c>
      <c r="G12482" s="21">
        <f t="shared" ref="G12482:S12482" si="6608">G12483+G12491</f>
        <v>0</v>
      </c>
      <c r="H12482" s="21">
        <f t="shared" si="6608"/>
        <v>0</v>
      </c>
      <c r="I12482" s="21">
        <f t="shared" si="6608"/>
        <v>0</v>
      </c>
      <c r="J12482" s="21">
        <f t="shared" si="6608"/>
        <v>0</v>
      </c>
      <c r="K12482" s="21">
        <f t="shared" si="6608"/>
        <v>0</v>
      </c>
      <c r="L12482" s="21">
        <f t="shared" si="6608"/>
        <v>0</v>
      </c>
      <c r="M12482" s="21">
        <f t="shared" si="6608"/>
        <v>0</v>
      </c>
      <c r="N12482" s="21">
        <f t="shared" si="6608"/>
        <v>0</v>
      </c>
      <c r="O12482" s="21">
        <f t="shared" si="6608"/>
        <v>0</v>
      </c>
      <c r="P12482" s="21">
        <f t="shared" si="6608"/>
        <v>0</v>
      </c>
      <c r="Q12482" s="21">
        <f t="shared" si="6608"/>
        <v>0</v>
      </c>
      <c r="R12482" s="21">
        <f t="shared" si="6608"/>
        <v>0</v>
      </c>
      <c r="S12482" s="21">
        <f t="shared" si="6608"/>
        <v>0</v>
      </c>
      <c r="T12482" s="21">
        <f>T12483</f>
        <v>0</v>
      </c>
      <c r="U12482" s="21">
        <f>U12483+U12491</f>
        <v>0</v>
      </c>
      <c r="V12482" s="21">
        <f>V12483+V12491</f>
        <v>0</v>
      </c>
      <c r="W12482" s="21">
        <f>W12483+W12491</f>
        <v>0</v>
      </c>
      <c r="Y12482" s="28" t="str">
        <f t="shared" ref="Y12482:Y12498" si="6609">IF(H12482&lt;I12482,"繁殖仔畜应大于等于成活","")</f>
        <v/>
      </c>
      <c r="Z12482" s="28" t="str">
        <f t="shared" ref="Z12482:Z12493" si="6610">IF(N12482&lt;O12482+P12482,"出卖应大于等于出卖肉畜+出卖仔畜","")</f>
        <v/>
      </c>
      <c r="AA12482" s="28" t="str">
        <f t="shared" si="6605"/>
        <v/>
      </c>
      <c r="AB12482" s="28" t="str">
        <f>IF(R12482&lt;T12482,"期末实有头数应大于等于耕役畜","")</f>
        <v/>
      </c>
      <c r="AC12482" s="28" t="str">
        <f t="shared" si="6606"/>
        <v/>
      </c>
    </row>
    <row r="12483" spans="2:29">
      <c r="B12483" s="19"/>
      <c r="C12483" s="30"/>
      <c r="D12483" s="19" t="s">
        <v>35</v>
      </c>
      <c r="E12483" s="20" t="s">
        <v>33</v>
      </c>
      <c r="F12483" s="19">
        <v>3</v>
      </c>
      <c r="G12483" s="21">
        <f t="shared" ref="G12483:R12483" si="6611">G12484+G12487+G12488+G12489+G12490</f>
        <v>0</v>
      </c>
      <c r="H12483" s="21">
        <f t="shared" si="6611"/>
        <v>0</v>
      </c>
      <c r="I12483" s="21">
        <f t="shared" si="6611"/>
        <v>0</v>
      </c>
      <c r="J12483" s="21">
        <f t="shared" si="6611"/>
        <v>0</v>
      </c>
      <c r="K12483" s="21">
        <f t="shared" si="6611"/>
        <v>0</v>
      </c>
      <c r="L12483" s="21">
        <f t="shared" si="6611"/>
        <v>0</v>
      </c>
      <c r="M12483" s="21">
        <f t="shared" si="6611"/>
        <v>0</v>
      </c>
      <c r="N12483" s="21">
        <f t="shared" si="6611"/>
        <v>0</v>
      </c>
      <c r="O12483" s="21">
        <f t="shared" si="6611"/>
        <v>0</v>
      </c>
      <c r="P12483" s="21">
        <f t="shared" si="6611"/>
        <v>0</v>
      </c>
      <c r="Q12483" s="21">
        <f t="shared" si="6611"/>
        <v>0</v>
      </c>
      <c r="R12483" s="21">
        <f t="shared" si="6611"/>
        <v>0</v>
      </c>
      <c r="S12483" s="21">
        <f>S12484+S12487+S12488+S12490</f>
        <v>0</v>
      </c>
      <c r="T12483" s="21">
        <f>T12484+T12487+T12488+T12489+T12490</f>
        <v>0</v>
      </c>
      <c r="U12483" s="21">
        <f>U12484+U12487+U12488+U12490</f>
        <v>0</v>
      </c>
      <c r="V12483" s="21">
        <f>V12484+V12487+V12488+V12490</f>
        <v>0</v>
      </c>
      <c r="W12483" s="21">
        <f>W12484+W12487+W12488+W12490</f>
        <v>0</v>
      </c>
      <c r="Y12483" s="28" t="str">
        <f t="shared" si="6609"/>
        <v/>
      </c>
      <c r="Z12483" s="28" t="str">
        <f t="shared" si="6610"/>
        <v/>
      </c>
      <c r="AA12483" s="28" t="str">
        <f t="shared" si="6605"/>
        <v/>
      </c>
      <c r="AB12483" s="28" t="str">
        <f>IF(R12483&lt;T12483,"期末实有头数应大于等于耕役畜","")</f>
        <v/>
      </c>
      <c r="AC12483" s="28" t="str">
        <f t="shared" si="6606"/>
        <v/>
      </c>
    </row>
    <row r="12484" spans="2:29">
      <c r="B12484" s="19"/>
      <c r="C12484" s="30"/>
      <c r="D12484" s="19" t="s">
        <v>36</v>
      </c>
      <c r="E12484" s="20" t="s">
        <v>33</v>
      </c>
      <c r="F12484" s="19">
        <v>4</v>
      </c>
      <c r="R12484" s="21">
        <f>G12484+I12484+J12484+K12484-L12484-M12484-N12484-Q12484</f>
        <v>0</v>
      </c>
      <c r="Y12484" s="28" t="str">
        <f t="shared" si="6609"/>
        <v/>
      </c>
      <c r="Z12484" s="28" t="str">
        <f t="shared" si="6610"/>
        <v/>
      </c>
      <c r="AA12484" s="28" t="str">
        <f t="shared" si="6605"/>
        <v/>
      </c>
      <c r="AB12484" s="28" t="str">
        <f>IF(R12484&lt;T12484,"期末实有头数应大于等于耕役畜","")</f>
        <v/>
      </c>
      <c r="AC12484" s="28" t="str">
        <f t="shared" si="6606"/>
        <v/>
      </c>
    </row>
    <row r="12485" spans="2:29">
      <c r="B12485" s="19"/>
      <c r="C12485" s="30"/>
      <c r="D12485" s="19" t="s">
        <v>37</v>
      </c>
      <c r="E12485" s="20" t="s">
        <v>33</v>
      </c>
      <c r="F12485" s="19">
        <v>5</v>
      </c>
      <c r="R12485" s="21">
        <f t="shared" ref="R12485:R12490" si="6612">G12485+I12485+J12485+K12485-L12485-M12485-N12485-Q12485</f>
        <v>0</v>
      </c>
      <c r="T12485" s="22" t="s">
        <v>38</v>
      </c>
      <c r="V12485" s="22" t="s">
        <v>38</v>
      </c>
      <c r="W12485" s="22" t="s">
        <v>38</v>
      </c>
      <c r="Y12485" s="28" t="str">
        <f t="shared" si="6609"/>
        <v/>
      </c>
      <c r="Z12485" s="28" t="str">
        <f t="shared" si="6610"/>
        <v/>
      </c>
      <c r="AA12485" s="28" t="str">
        <f t="shared" si="6605"/>
        <v/>
      </c>
      <c r="AB12485" s="28"/>
      <c r="AC12485" s="28"/>
    </row>
    <row r="12486" spans="2:29">
      <c r="B12486" s="19"/>
      <c r="C12486" s="30"/>
      <c r="D12486" s="19" t="s">
        <v>39</v>
      </c>
      <c r="E12486" s="20" t="s">
        <v>33</v>
      </c>
      <c r="F12486" s="19">
        <v>6</v>
      </c>
      <c r="R12486" s="21">
        <f t="shared" si="6612"/>
        <v>0</v>
      </c>
      <c r="T12486" s="22" t="s">
        <v>38</v>
      </c>
      <c r="V12486" s="22" t="s">
        <v>38</v>
      </c>
      <c r="W12486" s="22" t="s">
        <v>38</v>
      </c>
      <c r="Y12486" s="28" t="str">
        <f t="shared" si="6609"/>
        <v/>
      </c>
      <c r="Z12486" s="28" t="str">
        <f t="shared" si="6610"/>
        <v/>
      </c>
      <c r="AA12486" s="28" t="str">
        <f t="shared" si="6605"/>
        <v/>
      </c>
      <c r="AB12486" s="28"/>
      <c r="AC12486" s="28"/>
    </row>
    <row r="12487" spans="2:29">
      <c r="B12487" s="19"/>
      <c r="C12487" s="30"/>
      <c r="D12487" s="19" t="s">
        <v>40</v>
      </c>
      <c r="E12487" s="20" t="s">
        <v>41</v>
      </c>
      <c r="F12487" s="19">
        <v>7</v>
      </c>
      <c r="R12487" s="21">
        <f t="shared" si="6612"/>
        <v>0</v>
      </c>
      <c r="Y12487" s="28" t="str">
        <f t="shared" si="6609"/>
        <v/>
      </c>
      <c r="Z12487" s="28" t="str">
        <f t="shared" si="6610"/>
        <v/>
      </c>
      <c r="AA12487" s="28" t="str">
        <f t="shared" si="6605"/>
        <v/>
      </c>
      <c r="AB12487" s="28" t="str">
        <f>IF(R12487&lt;T12487,"期末实有头数应大于等于耕役畜","")</f>
        <v/>
      </c>
      <c r="AC12487" s="28" t="str">
        <f>IF(R12487&lt;V12487+W12487,"期末实有头数应大于等于良种+改良种","")</f>
        <v/>
      </c>
    </row>
    <row r="12488" spans="2:29">
      <c r="B12488" s="19"/>
      <c r="C12488" s="30"/>
      <c r="D12488" s="19" t="s">
        <v>42</v>
      </c>
      <c r="E12488" s="20" t="s">
        <v>33</v>
      </c>
      <c r="F12488" s="19">
        <v>8</v>
      </c>
      <c r="R12488" s="21">
        <f t="shared" si="6612"/>
        <v>0</v>
      </c>
      <c r="Y12488" s="28" t="str">
        <f t="shared" si="6609"/>
        <v/>
      </c>
      <c r="Z12488" s="28" t="str">
        <f t="shared" si="6610"/>
        <v/>
      </c>
      <c r="AA12488" s="28" t="str">
        <f t="shared" si="6605"/>
        <v/>
      </c>
      <c r="AB12488" s="28" t="str">
        <f>IF(R12488&lt;T12488,"期末实有头数应大于等于耕役畜","")</f>
        <v/>
      </c>
      <c r="AC12488" s="28" t="str">
        <f>IF(R12488&lt;V12488+W12488,"期末实有头数应大于等于良种+改良种","")</f>
        <v/>
      </c>
    </row>
    <row r="12489" spans="2:29">
      <c r="B12489" s="19"/>
      <c r="C12489" s="30"/>
      <c r="D12489" s="19" t="s">
        <v>43</v>
      </c>
      <c r="E12489" s="20" t="s">
        <v>33</v>
      </c>
      <c r="F12489" s="19">
        <v>9</v>
      </c>
      <c r="R12489" s="21">
        <f t="shared" si="6612"/>
        <v>0</v>
      </c>
      <c r="S12489" s="22" t="s">
        <v>38</v>
      </c>
      <c r="U12489" s="22" t="s">
        <v>38</v>
      </c>
      <c r="V12489" s="22" t="s">
        <v>38</v>
      </c>
      <c r="W12489" s="22" t="s">
        <v>38</v>
      </c>
      <c r="Y12489" s="28" t="str">
        <f t="shared" si="6609"/>
        <v/>
      </c>
      <c r="Z12489" s="28" t="str">
        <f t="shared" si="6610"/>
        <v/>
      </c>
      <c r="AA12489" s="28"/>
      <c r="AB12489" s="28" t="str">
        <f>IF(R12489&lt;T12489,"期末实有头数应大于等于耕役畜","")</f>
        <v/>
      </c>
      <c r="AC12489" s="28"/>
    </row>
    <row r="12490" spans="2:29">
      <c r="B12490" s="19"/>
      <c r="C12490" s="30"/>
      <c r="D12490" s="19" t="s">
        <v>44</v>
      </c>
      <c r="E12490" s="20" t="s">
        <v>45</v>
      </c>
      <c r="F12490" s="19">
        <v>10</v>
      </c>
      <c r="R12490" s="21">
        <f t="shared" si="6612"/>
        <v>0</v>
      </c>
      <c r="Y12490" s="28" t="str">
        <f t="shared" si="6609"/>
        <v/>
      </c>
      <c r="Z12490" s="28" t="str">
        <f t="shared" si="6610"/>
        <v/>
      </c>
      <c r="AA12490" s="28" t="str">
        <f>IF(R12490&lt;S12490+U12490,"期末实有头数应大于等于能繁母畜+种公畜","")</f>
        <v/>
      </c>
      <c r="AB12490" s="28" t="str">
        <f>IF(R12490&lt;T12490,"期末实有头数应大于等于耕役畜","")</f>
        <v/>
      </c>
      <c r="AC12490" s="28" t="str">
        <f>IF(R12490&lt;V12490+W12490,"期末实有头数应大于等于良种+改良种","")</f>
        <v/>
      </c>
    </row>
    <row r="12491" spans="2:29">
      <c r="B12491" s="19"/>
      <c r="C12491" s="30"/>
      <c r="D12491" s="19" t="s">
        <v>46</v>
      </c>
      <c r="E12491" s="20" t="s">
        <v>47</v>
      </c>
      <c r="F12491" s="19">
        <v>11</v>
      </c>
      <c r="G12491" s="21">
        <f t="shared" ref="G12491:S12491" si="6613">G12492+G12496</f>
        <v>0</v>
      </c>
      <c r="H12491" s="21">
        <f t="shared" si="6613"/>
        <v>0</v>
      </c>
      <c r="I12491" s="21">
        <f t="shared" si="6613"/>
        <v>0</v>
      </c>
      <c r="J12491" s="21">
        <f t="shared" si="6613"/>
        <v>0</v>
      </c>
      <c r="K12491" s="21">
        <f t="shared" si="6613"/>
        <v>0</v>
      </c>
      <c r="L12491" s="21">
        <f t="shared" si="6613"/>
        <v>0</v>
      </c>
      <c r="M12491" s="21">
        <f t="shared" si="6613"/>
        <v>0</v>
      </c>
      <c r="N12491" s="21">
        <f t="shared" si="6613"/>
        <v>0</v>
      </c>
      <c r="O12491" s="21">
        <f t="shared" si="6613"/>
        <v>0</v>
      </c>
      <c r="P12491" s="21">
        <f t="shared" si="6613"/>
        <v>0</v>
      </c>
      <c r="Q12491" s="21">
        <f t="shared" si="6613"/>
        <v>0</v>
      </c>
      <c r="R12491" s="23">
        <f t="shared" si="6613"/>
        <v>0</v>
      </c>
      <c r="S12491" s="21">
        <f t="shared" si="6613"/>
        <v>0</v>
      </c>
      <c r="T12491" s="22" t="s">
        <v>38</v>
      </c>
      <c r="U12491" s="21">
        <f>U12492+U12496</f>
        <v>0</v>
      </c>
      <c r="V12491" s="21">
        <f>V12492+V12496</f>
        <v>0</v>
      </c>
      <c r="W12491" s="21">
        <f>W12492+W12496</f>
        <v>0</v>
      </c>
      <c r="Y12491" s="28" t="str">
        <f t="shared" si="6609"/>
        <v/>
      </c>
      <c r="Z12491" s="28" t="str">
        <f t="shared" si="6610"/>
        <v/>
      </c>
      <c r="AA12491" s="28" t="str">
        <f>IF(R12491&lt;S12491+U12491,"期末实有头数应大于等于能繁母畜+种公畜","")</f>
        <v/>
      </c>
      <c r="AB12491" s="28"/>
      <c r="AC12491" s="28" t="str">
        <f>IF(R12491&lt;V12491+W12491,"期末实有头数应大于等于良种+改良种","")</f>
        <v/>
      </c>
    </row>
    <row r="12492" spans="2:29">
      <c r="B12492" s="19"/>
      <c r="C12492" s="30"/>
      <c r="D12492" s="19" t="s">
        <v>48</v>
      </c>
      <c r="E12492" s="20" t="s">
        <v>47</v>
      </c>
      <c r="F12492" s="19">
        <v>12</v>
      </c>
      <c r="R12492" s="21">
        <f>G12492+I12492+J12492+K12492-L12492-M12492-N12492-Q12492</f>
        <v>0</v>
      </c>
      <c r="T12492" s="22" t="s">
        <v>38</v>
      </c>
      <c r="Y12492" s="28" t="str">
        <f t="shared" si="6609"/>
        <v/>
      </c>
      <c r="Z12492" s="28" t="str">
        <f t="shared" si="6610"/>
        <v/>
      </c>
      <c r="AA12492" s="28" t="str">
        <f>IF(R12492&lt;S12492+U12492,"期末实有头数应大于等于能繁母畜+种公畜","")</f>
        <v/>
      </c>
      <c r="AB12492" s="28"/>
      <c r="AC12492" s="28" t="str">
        <f>IF(R12492&lt;V12492+W12492,"期末实有头数应大于等于良种+改良种","")</f>
        <v/>
      </c>
    </row>
    <row r="12493" spans="2:29">
      <c r="B12493" s="19"/>
      <c r="C12493" s="30"/>
      <c r="D12493" s="19" t="s">
        <v>49</v>
      </c>
      <c r="E12493" s="20" t="s">
        <v>47</v>
      </c>
      <c r="F12493" s="19">
        <v>13</v>
      </c>
      <c r="R12493" s="21">
        <f>G12493+I12493+J12493+K12493-L12493-M12493-N12493-Q12493</f>
        <v>0</v>
      </c>
      <c r="T12493" s="22" t="s">
        <v>38</v>
      </c>
      <c r="V12493" s="22" t="s">
        <v>38</v>
      </c>
      <c r="W12493" s="22" t="s">
        <v>38</v>
      </c>
      <c r="Y12493" s="28" t="str">
        <f t="shared" si="6609"/>
        <v/>
      </c>
      <c r="Z12493" s="28" t="str">
        <f t="shared" si="6610"/>
        <v/>
      </c>
      <c r="AA12493" s="28" t="str">
        <f>IF(R12493&lt;S12493+U12493,"期末实有头数应大于等于能繁母畜+种公畜","")</f>
        <v/>
      </c>
      <c r="AB12493" s="28"/>
      <c r="AC12493" s="28"/>
    </row>
    <row r="12494" spans="2:29">
      <c r="B12494" s="19"/>
      <c r="C12494" s="30"/>
      <c r="D12494" s="19" t="s">
        <v>50</v>
      </c>
      <c r="E12494" s="20" t="s">
        <v>47</v>
      </c>
      <c r="F12494" s="19">
        <v>14</v>
      </c>
      <c r="H12494" s="22" t="s">
        <v>38</v>
      </c>
      <c r="I12494" s="22" t="s">
        <v>38</v>
      </c>
      <c r="J12494" s="22" t="s">
        <v>38</v>
      </c>
      <c r="K12494" s="22" t="s">
        <v>38</v>
      </c>
      <c r="L12494" s="22" t="s">
        <v>38</v>
      </c>
      <c r="M12494" s="22" t="s">
        <v>38</v>
      </c>
      <c r="N12494" s="22" t="s">
        <v>38</v>
      </c>
      <c r="O12494" s="22" t="s">
        <v>38</v>
      </c>
      <c r="P12494" s="22" t="s">
        <v>38</v>
      </c>
      <c r="Q12494" s="22" t="s">
        <v>38</v>
      </c>
      <c r="R12494" s="24"/>
      <c r="T12494" s="22" t="s">
        <v>38</v>
      </c>
      <c r="U12494" s="22" t="s">
        <v>38</v>
      </c>
      <c r="V12494" s="22" t="s">
        <v>38</v>
      </c>
      <c r="W12494" s="22" t="s">
        <v>38</v>
      </c>
      <c r="Y12494" s="28" t="str">
        <f t="shared" si="6609"/>
        <v/>
      </c>
      <c r="Z12494" s="28"/>
      <c r="AA12494" s="28"/>
      <c r="AB12494" s="28"/>
      <c r="AC12494" s="28"/>
    </row>
    <row r="12495" spans="2:29">
      <c r="B12495" s="19"/>
      <c r="C12495" s="30"/>
      <c r="D12495" s="19" t="s">
        <v>51</v>
      </c>
      <c r="E12495" s="20" t="s">
        <v>47</v>
      </c>
      <c r="F12495" s="19">
        <v>15</v>
      </c>
      <c r="H12495" s="22" t="s">
        <v>38</v>
      </c>
      <c r="I12495" s="22" t="s">
        <v>38</v>
      </c>
      <c r="J12495" s="22" t="s">
        <v>38</v>
      </c>
      <c r="K12495" s="22" t="s">
        <v>38</v>
      </c>
      <c r="L12495" s="22" t="s">
        <v>38</v>
      </c>
      <c r="M12495" s="22" t="s">
        <v>38</v>
      </c>
      <c r="N12495" s="22" t="s">
        <v>38</v>
      </c>
      <c r="O12495" s="22" t="s">
        <v>38</v>
      </c>
      <c r="P12495" s="22" t="s">
        <v>38</v>
      </c>
      <c r="Q12495" s="22" t="s">
        <v>38</v>
      </c>
      <c r="R12495" s="24"/>
      <c r="T12495" s="22" t="s">
        <v>38</v>
      </c>
      <c r="U12495" s="22" t="s">
        <v>38</v>
      </c>
      <c r="V12495" s="22" t="s">
        <v>38</v>
      </c>
      <c r="W12495" s="22" t="s">
        <v>38</v>
      </c>
      <c r="Y12495" s="28" t="str">
        <f t="shared" si="6609"/>
        <v/>
      </c>
      <c r="Z12495" s="28"/>
      <c r="AA12495" s="28"/>
      <c r="AB12495" s="28"/>
      <c r="AC12495" s="28"/>
    </row>
    <row r="12496" spans="2:29">
      <c r="B12496" s="19"/>
      <c r="C12496" s="30"/>
      <c r="D12496" s="19" t="s">
        <v>52</v>
      </c>
      <c r="E12496" s="20" t="s">
        <v>47</v>
      </c>
      <c r="F12496" s="19">
        <v>16</v>
      </c>
      <c r="R12496" s="21">
        <f>G12496+I12496+J12496+K12496-L12496-M12496-N12496-Q12496</f>
        <v>0</v>
      </c>
      <c r="T12496" s="22" t="s">
        <v>38</v>
      </c>
      <c r="Y12496" s="28" t="str">
        <f t="shared" si="6609"/>
        <v/>
      </c>
      <c r="Z12496" s="28" t="str">
        <f>IF(N12496&lt;O12496+P12496,"出卖应大于等于出卖肉畜+出卖仔畜","")</f>
        <v/>
      </c>
      <c r="AA12496" s="28" t="str">
        <f t="shared" ref="AA12496:AA12505" si="6614">IF(R12496&lt;S12496+U12496,"期末实有头数应大于等于能繁母畜+种公畜","")</f>
        <v/>
      </c>
      <c r="AB12496" s="28"/>
      <c r="AC12496" s="28" t="str">
        <f t="shared" ref="AC12496:AC12501" si="6615">IF(R12496&lt;V12496+W12496,"期末实有头数应大于等于良种+改良种","")</f>
        <v/>
      </c>
    </row>
    <row r="12497" spans="2:29">
      <c r="B12497" s="19"/>
      <c r="C12497" s="30"/>
      <c r="D12497" s="19" t="s">
        <v>53</v>
      </c>
      <c r="E12497" s="18" t="s">
        <v>33</v>
      </c>
      <c r="F12497" s="19">
        <v>17</v>
      </c>
      <c r="R12497" s="21">
        <f>G12497+I12497+J12497+K12497-L12497-M12497-N12497-Q12497</f>
        <v>0</v>
      </c>
      <c r="T12497" s="22" t="s">
        <v>38</v>
      </c>
      <c r="Y12497" s="28" t="str">
        <f t="shared" si="6609"/>
        <v/>
      </c>
      <c r="Z12497" s="28" t="str">
        <f>IF(N12497&lt;O12497+P12497,"出卖应大于等于出卖肉畜+出卖仔畜","")</f>
        <v/>
      </c>
      <c r="AA12497" s="28" t="str">
        <f t="shared" si="6614"/>
        <v/>
      </c>
      <c r="AB12497" s="28"/>
      <c r="AC12497" s="28" t="str">
        <f t="shared" si="6615"/>
        <v/>
      </c>
    </row>
    <row r="12498" spans="2:29">
      <c r="B12498" s="18"/>
      <c r="C12498" s="29"/>
      <c r="D12498" s="19" t="s">
        <v>32</v>
      </c>
      <c r="E12498" s="20" t="s">
        <v>33</v>
      </c>
      <c r="F12498" s="19">
        <v>1</v>
      </c>
      <c r="G12498" s="21">
        <f t="shared" ref="G12498:S12498" si="6616">G12499+G12514</f>
        <v>0</v>
      </c>
      <c r="H12498" s="21">
        <f t="shared" si="6616"/>
        <v>0</v>
      </c>
      <c r="I12498" s="21">
        <f t="shared" si="6616"/>
        <v>0</v>
      </c>
      <c r="J12498" s="21">
        <f t="shared" si="6616"/>
        <v>0</v>
      </c>
      <c r="K12498" s="21">
        <f t="shared" si="6616"/>
        <v>0</v>
      </c>
      <c r="L12498" s="21">
        <f t="shared" si="6616"/>
        <v>0</v>
      </c>
      <c r="M12498" s="21">
        <f t="shared" si="6616"/>
        <v>0</v>
      </c>
      <c r="N12498" s="21">
        <f t="shared" si="6616"/>
        <v>0</v>
      </c>
      <c r="O12498" s="21">
        <f t="shared" si="6616"/>
        <v>0</v>
      </c>
      <c r="P12498" s="21">
        <f t="shared" si="6616"/>
        <v>0</v>
      </c>
      <c r="Q12498" s="21">
        <f t="shared" si="6616"/>
        <v>0</v>
      </c>
      <c r="R12498" s="21">
        <f t="shared" si="6616"/>
        <v>0</v>
      </c>
      <c r="S12498" s="21">
        <f t="shared" si="6616"/>
        <v>0</v>
      </c>
      <c r="T12498" s="21">
        <f>T12499</f>
        <v>0</v>
      </c>
      <c r="U12498" s="21">
        <f>U12499+U12514</f>
        <v>0</v>
      </c>
      <c r="V12498" s="21">
        <f>V12499+V12514</f>
        <v>0</v>
      </c>
      <c r="W12498" s="21">
        <f>W12499+W12514</f>
        <v>0</v>
      </c>
      <c r="Y12498" s="28" t="str">
        <f t="shared" si="6609"/>
        <v/>
      </c>
      <c r="Z12498" s="28" t="str">
        <f>IF(N12498&lt;O12498+P12498,"出卖应大于等于出卖肉畜+出卖仔畜","")</f>
        <v/>
      </c>
      <c r="AA12498" s="28" t="str">
        <f t="shared" si="6614"/>
        <v/>
      </c>
      <c r="AB12498" s="28" t="str">
        <f>IF(R12498&lt;T12498,"期末实有头数应大于等于耕役畜","")</f>
        <v/>
      </c>
      <c r="AC12498" s="28" t="str">
        <f t="shared" si="6615"/>
        <v/>
      </c>
    </row>
    <row r="12499" spans="2:29">
      <c r="B12499" s="19"/>
      <c r="C12499" s="30"/>
      <c r="D12499" s="19" t="s">
        <v>34</v>
      </c>
      <c r="E12499" s="20" t="s">
        <v>33</v>
      </c>
      <c r="F12499" s="19">
        <v>2</v>
      </c>
      <c r="G12499" s="21">
        <f t="shared" ref="G12499:S12499" si="6617">G12500+G12508</f>
        <v>0</v>
      </c>
      <c r="H12499" s="21">
        <f t="shared" si="6617"/>
        <v>0</v>
      </c>
      <c r="I12499" s="21">
        <f t="shared" si="6617"/>
        <v>0</v>
      </c>
      <c r="J12499" s="21">
        <f t="shared" si="6617"/>
        <v>0</v>
      </c>
      <c r="K12499" s="21">
        <f t="shared" si="6617"/>
        <v>0</v>
      </c>
      <c r="L12499" s="21">
        <f t="shared" si="6617"/>
        <v>0</v>
      </c>
      <c r="M12499" s="21">
        <f t="shared" si="6617"/>
        <v>0</v>
      </c>
      <c r="N12499" s="21">
        <f t="shared" si="6617"/>
        <v>0</v>
      </c>
      <c r="O12499" s="21">
        <f t="shared" si="6617"/>
        <v>0</v>
      </c>
      <c r="P12499" s="21">
        <f t="shared" si="6617"/>
        <v>0</v>
      </c>
      <c r="Q12499" s="21">
        <f t="shared" si="6617"/>
        <v>0</v>
      </c>
      <c r="R12499" s="21">
        <f t="shared" si="6617"/>
        <v>0</v>
      </c>
      <c r="S12499" s="21">
        <f t="shared" si="6617"/>
        <v>0</v>
      </c>
      <c r="T12499" s="21">
        <f>T12500</f>
        <v>0</v>
      </c>
      <c r="U12499" s="21">
        <f>U12500+U12508</f>
        <v>0</v>
      </c>
      <c r="V12499" s="21">
        <f>V12500+V12508</f>
        <v>0</v>
      </c>
      <c r="W12499" s="21">
        <f>W12500+W12508</f>
        <v>0</v>
      </c>
      <c r="Y12499" s="28" t="str">
        <f t="shared" ref="Y12499:Y12515" si="6618">IF(H12499&lt;I12499,"繁殖仔畜应大于等于成活","")</f>
        <v/>
      </c>
      <c r="Z12499" s="28" t="str">
        <f t="shared" ref="Z12499:Z12510" si="6619">IF(N12499&lt;O12499+P12499,"出卖应大于等于出卖肉畜+出卖仔畜","")</f>
        <v/>
      </c>
      <c r="AA12499" s="28" t="str">
        <f t="shared" si="6614"/>
        <v/>
      </c>
      <c r="AB12499" s="28" t="str">
        <f>IF(R12499&lt;T12499,"期末实有头数应大于等于耕役畜","")</f>
        <v/>
      </c>
      <c r="AC12499" s="28" t="str">
        <f t="shared" si="6615"/>
        <v/>
      </c>
    </row>
    <row r="12500" spans="2:29">
      <c r="B12500" s="19"/>
      <c r="C12500" s="30"/>
      <c r="D12500" s="19" t="s">
        <v>35</v>
      </c>
      <c r="E12500" s="20" t="s">
        <v>33</v>
      </c>
      <c r="F12500" s="19">
        <v>3</v>
      </c>
      <c r="G12500" s="21">
        <f t="shared" ref="G12500:R12500" si="6620">G12501+G12504+G12505+G12506+G12507</f>
        <v>0</v>
      </c>
      <c r="H12500" s="21">
        <f t="shared" si="6620"/>
        <v>0</v>
      </c>
      <c r="I12500" s="21">
        <f t="shared" si="6620"/>
        <v>0</v>
      </c>
      <c r="J12500" s="21">
        <f t="shared" si="6620"/>
        <v>0</v>
      </c>
      <c r="K12500" s="21">
        <f t="shared" si="6620"/>
        <v>0</v>
      </c>
      <c r="L12500" s="21">
        <f t="shared" si="6620"/>
        <v>0</v>
      </c>
      <c r="M12500" s="21">
        <f t="shared" si="6620"/>
        <v>0</v>
      </c>
      <c r="N12500" s="21">
        <f t="shared" si="6620"/>
        <v>0</v>
      </c>
      <c r="O12500" s="21">
        <f t="shared" si="6620"/>
        <v>0</v>
      </c>
      <c r="P12500" s="21">
        <f t="shared" si="6620"/>
        <v>0</v>
      </c>
      <c r="Q12500" s="21">
        <f t="shared" si="6620"/>
        <v>0</v>
      </c>
      <c r="R12500" s="21">
        <f t="shared" si="6620"/>
        <v>0</v>
      </c>
      <c r="S12500" s="21">
        <f>S12501+S12504+S12505+S12507</f>
        <v>0</v>
      </c>
      <c r="T12500" s="21">
        <f>T12501+T12504+T12505+T12506+T12507</f>
        <v>0</v>
      </c>
      <c r="U12500" s="21">
        <f>U12501+U12504+U12505+U12507</f>
        <v>0</v>
      </c>
      <c r="V12500" s="21">
        <f>V12501+V12504+V12505+V12507</f>
        <v>0</v>
      </c>
      <c r="W12500" s="21">
        <f>W12501+W12504+W12505+W12507</f>
        <v>0</v>
      </c>
      <c r="Y12500" s="28" t="str">
        <f t="shared" si="6618"/>
        <v/>
      </c>
      <c r="Z12500" s="28" t="str">
        <f t="shared" si="6619"/>
        <v/>
      </c>
      <c r="AA12500" s="28" t="str">
        <f t="shared" si="6614"/>
        <v/>
      </c>
      <c r="AB12500" s="28" t="str">
        <f>IF(R12500&lt;T12500,"期末实有头数应大于等于耕役畜","")</f>
        <v/>
      </c>
      <c r="AC12500" s="28" t="str">
        <f t="shared" si="6615"/>
        <v/>
      </c>
    </row>
    <row r="12501" spans="2:29">
      <c r="B12501" s="19"/>
      <c r="C12501" s="30"/>
      <c r="D12501" s="19" t="s">
        <v>36</v>
      </c>
      <c r="E12501" s="20" t="s">
        <v>33</v>
      </c>
      <c r="F12501" s="19">
        <v>4</v>
      </c>
      <c r="R12501" s="21">
        <f>G12501+I12501+J12501+K12501-L12501-M12501-N12501-Q12501</f>
        <v>0</v>
      </c>
      <c r="Y12501" s="28" t="str">
        <f t="shared" si="6618"/>
        <v/>
      </c>
      <c r="Z12501" s="28" t="str">
        <f t="shared" si="6619"/>
        <v/>
      </c>
      <c r="AA12501" s="28" t="str">
        <f t="shared" si="6614"/>
        <v/>
      </c>
      <c r="AB12501" s="28" t="str">
        <f>IF(R12501&lt;T12501,"期末实有头数应大于等于耕役畜","")</f>
        <v/>
      </c>
      <c r="AC12501" s="28" t="str">
        <f t="shared" si="6615"/>
        <v/>
      </c>
    </row>
    <row r="12502" spans="2:29">
      <c r="B12502" s="19"/>
      <c r="C12502" s="30"/>
      <c r="D12502" s="19" t="s">
        <v>37</v>
      </c>
      <c r="E12502" s="20" t="s">
        <v>33</v>
      </c>
      <c r="F12502" s="19">
        <v>5</v>
      </c>
      <c r="R12502" s="21">
        <f t="shared" ref="R12502:R12507" si="6621">G12502+I12502+J12502+K12502-L12502-M12502-N12502-Q12502</f>
        <v>0</v>
      </c>
      <c r="T12502" s="22" t="s">
        <v>38</v>
      </c>
      <c r="V12502" s="22" t="s">
        <v>38</v>
      </c>
      <c r="W12502" s="22" t="s">
        <v>38</v>
      </c>
      <c r="Y12502" s="28" t="str">
        <f t="shared" si="6618"/>
        <v/>
      </c>
      <c r="Z12502" s="28" t="str">
        <f t="shared" si="6619"/>
        <v/>
      </c>
      <c r="AA12502" s="28" t="str">
        <f t="shared" si="6614"/>
        <v/>
      </c>
      <c r="AB12502" s="28"/>
      <c r="AC12502" s="28"/>
    </row>
    <row r="12503" spans="2:29">
      <c r="B12503" s="19"/>
      <c r="C12503" s="30"/>
      <c r="D12503" s="19" t="s">
        <v>39</v>
      </c>
      <c r="E12503" s="20" t="s">
        <v>33</v>
      </c>
      <c r="F12503" s="19">
        <v>6</v>
      </c>
      <c r="R12503" s="21">
        <f t="shared" si="6621"/>
        <v>0</v>
      </c>
      <c r="T12503" s="22" t="s">
        <v>38</v>
      </c>
      <c r="V12503" s="22" t="s">
        <v>38</v>
      </c>
      <c r="W12503" s="22" t="s">
        <v>38</v>
      </c>
      <c r="Y12503" s="28" t="str">
        <f t="shared" si="6618"/>
        <v/>
      </c>
      <c r="Z12503" s="28" t="str">
        <f t="shared" si="6619"/>
        <v/>
      </c>
      <c r="AA12503" s="28" t="str">
        <f t="shared" si="6614"/>
        <v/>
      </c>
      <c r="AB12503" s="28"/>
      <c r="AC12503" s="28"/>
    </row>
    <row r="12504" spans="2:29">
      <c r="B12504" s="19"/>
      <c r="C12504" s="30"/>
      <c r="D12504" s="19" t="s">
        <v>40</v>
      </c>
      <c r="E12504" s="20" t="s">
        <v>41</v>
      </c>
      <c r="F12504" s="19">
        <v>7</v>
      </c>
      <c r="R12504" s="21">
        <f t="shared" si="6621"/>
        <v>0</v>
      </c>
      <c r="Y12504" s="28" t="str">
        <f t="shared" si="6618"/>
        <v/>
      </c>
      <c r="Z12504" s="28" t="str">
        <f t="shared" si="6619"/>
        <v/>
      </c>
      <c r="AA12504" s="28" t="str">
        <f t="shared" si="6614"/>
        <v/>
      </c>
      <c r="AB12504" s="28" t="str">
        <f>IF(R12504&lt;T12504,"期末实有头数应大于等于耕役畜","")</f>
        <v/>
      </c>
      <c r="AC12504" s="28" t="str">
        <f>IF(R12504&lt;V12504+W12504,"期末实有头数应大于等于良种+改良种","")</f>
        <v/>
      </c>
    </row>
    <row r="12505" spans="2:29">
      <c r="B12505" s="19"/>
      <c r="C12505" s="30"/>
      <c r="D12505" s="19" t="s">
        <v>42</v>
      </c>
      <c r="E12505" s="20" t="s">
        <v>33</v>
      </c>
      <c r="F12505" s="19">
        <v>8</v>
      </c>
      <c r="R12505" s="21">
        <f t="shared" si="6621"/>
        <v>0</v>
      </c>
      <c r="Y12505" s="28" t="str">
        <f t="shared" si="6618"/>
        <v/>
      </c>
      <c r="Z12505" s="28" t="str">
        <f t="shared" si="6619"/>
        <v/>
      </c>
      <c r="AA12505" s="28" t="str">
        <f t="shared" si="6614"/>
        <v/>
      </c>
      <c r="AB12505" s="28" t="str">
        <f>IF(R12505&lt;T12505,"期末实有头数应大于等于耕役畜","")</f>
        <v/>
      </c>
      <c r="AC12505" s="28" t="str">
        <f>IF(R12505&lt;V12505+W12505,"期末实有头数应大于等于良种+改良种","")</f>
        <v/>
      </c>
    </row>
    <row r="12506" spans="2:29">
      <c r="B12506" s="19"/>
      <c r="C12506" s="30"/>
      <c r="D12506" s="19" t="s">
        <v>43</v>
      </c>
      <c r="E12506" s="20" t="s">
        <v>33</v>
      </c>
      <c r="F12506" s="19">
        <v>9</v>
      </c>
      <c r="R12506" s="21">
        <f t="shared" si="6621"/>
        <v>0</v>
      </c>
      <c r="S12506" s="22" t="s">
        <v>38</v>
      </c>
      <c r="U12506" s="22" t="s">
        <v>38</v>
      </c>
      <c r="V12506" s="22" t="s">
        <v>38</v>
      </c>
      <c r="W12506" s="22" t="s">
        <v>38</v>
      </c>
      <c r="Y12506" s="28" t="str">
        <f t="shared" si="6618"/>
        <v/>
      </c>
      <c r="Z12506" s="28" t="str">
        <f t="shared" si="6619"/>
        <v/>
      </c>
      <c r="AA12506" s="28"/>
      <c r="AB12506" s="28" t="str">
        <f>IF(R12506&lt;T12506,"期末实有头数应大于等于耕役畜","")</f>
        <v/>
      </c>
      <c r="AC12506" s="28"/>
    </row>
    <row r="12507" spans="2:29">
      <c r="B12507" s="19"/>
      <c r="C12507" s="30"/>
      <c r="D12507" s="19" t="s">
        <v>44</v>
      </c>
      <c r="E12507" s="20" t="s">
        <v>45</v>
      </c>
      <c r="F12507" s="19">
        <v>10</v>
      </c>
      <c r="R12507" s="21">
        <f t="shared" si="6621"/>
        <v>0</v>
      </c>
      <c r="Y12507" s="28" t="str">
        <f t="shared" si="6618"/>
        <v/>
      </c>
      <c r="Z12507" s="28" t="str">
        <f t="shared" si="6619"/>
        <v/>
      </c>
      <c r="AA12507" s="28" t="str">
        <f>IF(R12507&lt;S12507+U12507,"期末实有头数应大于等于能繁母畜+种公畜","")</f>
        <v/>
      </c>
      <c r="AB12507" s="28" t="str">
        <f>IF(R12507&lt;T12507,"期末实有头数应大于等于耕役畜","")</f>
        <v/>
      </c>
      <c r="AC12507" s="28" t="str">
        <f>IF(R12507&lt;V12507+W12507,"期末实有头数应大于等于良种+改良种","")</f>
        <v/>
      </c>
    </row>
    <row r="12508" spans="2:29">
      <c r="B12508" s="19"/>
      <c r="C12508" s="30"/>
      <c r="D12508" s="19" t="s">
        <v>46</v>
      </c>
      <c r="E12508" s="20" t="s">
        <v>47</v>
      </c>
      <c r="F12508" s="19">
        <v>11</v>
      </c>
      <c r="G12508" s="21">
        <f t="shared" ref="G12508:S12508" si="6622">G12509+G12513</f>
        <v>0</v>
      </c>
      <c r="H12508" s="21">
        <f t="shared" si="6622"/>
        <v>0</v>
      </c>
      <c r="I12508" s="21">
        <f t="shared" si="6622"/>
        <v>0</v>
      </c>
      <c r="J12508" s="21">
        <f t="shared" si="6622"/>
        <v>0</v>
      </c>
      <c r="K12508" s="21">
        <f t="shared" si="6622"/>
        <v>0</v>
      </c>
      <c r="L12508" s="21">
        <f t="shared" si="6622"/>
        <v>0</v>
      </c>
      <c r="M12508" s="21">
        <f t="shared" si="6622"/>
        <v>0</v>
      </c>
      <c r="N12508" s="21">
        <f t="shared" si="6622"/>
        <v>0</v>
      </c>
      <c r="O12508" s="21">
        <f t="shared" si="6622"/>
        <v>0</v>
      </c>
      <c r="P12508" s="21">
        <f t="shared" si="6622"/>
        <v>0</v>
      </c>
      <c r="Q12508" s="21">
        <f t="shared" si="6622"/>
        <v>0</v>
      </c>
      <c r="R12508" s="23">
        <f t="shared" si="6622"/>
        <v>0</v>
      </c>
      <c r="S12508" s="21">
        <f t="shared" si="6622"/>
        <v>0</v>
      </c>
      <c r="T12508" s="22" t="s">
        <v>38</v>
      </c>
      <c r="U12508" s="21">
        <f>U12509+U12513</f>
        <v>0</v>
      </c>
      <c r="V12508" s="21">
        <f>V12509+V12513</f>
        <v>0</v>
      </c>
      <c r="W12508" s="21">
        <f>W12509+W12513</f>
        <v>0</v>
      </c>
      <c r="Y12508" s="28" t="str">
        <f t="shared" si="6618"/>
        <v/>
      </c>
      <c r="Z12508" s="28" t="str">
        <f t="shared" si="6619"/>
        <v/>
      </c>
      <c r="AA12508" s="28" t="str">
        <f>IF(R12508&lt;S12508+U12508,"期末实有头数应大于等于能繁母畜+种公畜","")</f>
        <v/>
      </c>
      <c r="AB12508" s="28"/>
      <c r="AC12508" s="28" t="str">
        <f>IF(R12508&lt;V12508+W12508,"期末实有头数应大于等于良种+改良种","")</f>
        <v/>
      </c>
    </row>
    <row r="12509" spans="2:29">
      <c r="B12509" s="19"/>
      <c r="C12509" s="30"/>
      <c r="D12509" s="19" t="s">
        <v>48</v>
      </c>
      <c r="E12509" s="20" t="s">
        <v>47</v>
      </c>
      <c r="F12509" s="19">
        <v>12</v>
      </c>
      <c r="R12509" s="21">
        <f>G12509+I12509+J12509+K12509-L12509-M12509-N12509-Q12509</f>
        <v>0</v>
      </c>
      <c r="T12509" s="22" t="s">
        <v>38</v>
      </c>
      <c r="Y12509" s="28" t="str">
        <f t="shared" si="6618"/>
        <v/>
      </c>
      <c r="Z12509" s="28" t="str">
        <f t="shared" si="6619"/>
        <v/>
      </c>
      <c r="AA12509" s="28" t="str">
        <f>IF(R12509&lt;S12509+U12509,"期末实有头数应大于等于能繁母畜+种公畜","")</f>
        <v/>
      </c>
      <c r="AB12509" s="28"/>
      <c r="AC12509" s="28" t="str">
        <f>IF(R12509&lt;V12509+W12509,"期末实有头数应大于等于良种+改良种","")</f>
        <v/>
      </c>
    </row>
    <row r="12510" spans="2:29">
      <c r="B12510" s="19"/>
      <c r="C12510" s="30"/>
      <c r="D12510" s="19" t="s">
        <v>49</v>
      </c>
      <c r="E12510" s="20" t="s">
        <v>47</v>
      </c>
      <c r="F12510" s="19">
        <v>13</v>
      </c>
      <c r="R12510" s="21">
        <f>G12510+I12510+J12510+K12510-L12510-M12510-N12510-Q12510</f>
        <v>0</v>
      </c>
      <c r="T12510" s="22" t="s">
        <v>38</v>
      </c>
      <c r="V12510" s="22" t="s">
        <v>38</v>
      </c>
      <c r="W12510" s="22" t="s">
        <v>38</v>
      </c>
      <c r="Y12510" s="28" t="str">
        <f t="shared" si="6618"/>
        <v/>
      </c>
      <c r="Z12510" s="28" t="str">
        <f t="shared" si="6619"/>
        <v/>
      </c>
      <c r="AA12510" s="28" t="str">
        <f>IF(R12510&lt;S12510+U12510,"期末实有头数应大于等于能繁母畜+种公畜","")</f>
        <v/>
      </c>
      <c r="AB12510" s="28"/>
      <c r="AC12510" s="28"/>
    </row>
    <row r="12511" spans="2:29">
      <c r="B12511" s="19"/>
      <c r="C12511" s="30"/>
      <c r="D12511" s="19" t="s">
        <v>50</v>
      </c>
      <c r="E12511" s="20" t="s">
        <v>47</v>
      </c>
      <c r="F12511" s="19">
        <v>14</v>
      </c>
      <c r="H12511" s="22" t="s">
        <v>38</v>
      </c>
      <c r="I12511" s="22" t="s">
        <v>38</v>
      </c>
      <c r="J12511" s="22" t="s">
        <v>38</v>
      </c>
      <c r="K12511" s="22" t="s">
        <v>38</v>
      </c>
      <c r="L12511" s="22" t="s">
        <v>38</v>
      </c>
      <c r="M12511" s="22" t="s">
        <v>38</v>
      </c>
      <c r="N12511" s="22" t="s">
        <v>38</v>
      </c>
      <c r="O12511" s="22" t="s">
        <v>38</v>
      </c>
      <c r="P12511" s="22" t="s">
        <v>38</v>
      </c>
      <c r="Q12511" s="22" t="s">
        <v>38</v>
      </c>
      <c r="R12511" s="24"/>
      <c r="T12511" s="22" t="s">
        <v>38</v>
      </c>
      <c r="U12511" s="22" t="s">
        <v>38</v>
      </c>
      <c r="V12511" s="22" t="s">
        <v>38</v>
      </c>
      <c r="W12511" s="22" t="s">
        <v>38</v>
      </c>
      <c r="Y12511" s="28" t="str">
        <f t="shared" si="6618"/>
        <v/>
      </c>
      <c r="Z12511" s="28"/>
      <c r="AA12511" s="28"/>
      <c r="AB12511" s="28"/>
      <c r="AC12511" s="28"/>
    </row>
    <row r="12512" spans="2:29">
      <c r="B12512" s="19"/>
      <c r="C12512" s="30"/>
      <c r="D12512" s="19" t="s">
        <v>51</v>
      </c>
      <c r="E12512" s="20" t="s">
        <v>47</v>
      </c>
      <c r="F12512" s="19">
        <v>15</v>
      </c>
      <c r="H12512" s="22" t="s">
        <v>38</v>
      </c>
      <c r="I12512" s="22" t="s">
        <v>38</v>
      </c>
      <c r="J12512" s="22" t="s">
        <v>38</v>
      </c>
      <c r="K12512" s="22" t="s">
        <v>38</v>
      </c>
      <c r="L12512" s="22" t="s">
        <v>38</v>
      </c>
      <c r="M12512" s="22" t="s">
        <v>38</v>
      </c>
      <c r="N12512" s="22" t="s">
        <v>38</v>
      </c>
      <c r="O12512" s="22" t="s">
        <v>38</v>
      </c>
      <c r="P12512" s="22" t="s">
        <v>38</v>
      </c>
      <c r="Q12512" s="22" t="s">
        <v>38</v>
      </c>
      <c r="R12512" s="24"/>
      <c r="T12512" s="22" t="s">
        <v>38</v>
      </c>
      <c r="U12512" s="22" t="s">
        <v>38</v>
      </c>
      <c r="V12512" s="22" t="s">
        <v>38</v>
      </c>
      <c r="W12512" s="22" t="s">
        <v>38</v>
      </c>
      <c r="Y12512" s="28" t="str">
        <f t="shared" si="6618"/>
        <v/>
      </c>
      <c r="Z12512" s="28"/>
      <c r="AA12512" s="28"/>
      <c r="AB12512" s="28"/>
      <c r="AC12512" s="28"/>
    </row>
    <row r="12513" spans="2:29">
      <c r="B12513" s="19"/>
      <c r="C12513" s="30"/>
      <c r="D12513" s="19" t="s">
        <v>52</v>
      </c>
      <c r="E12513" s="20" t="s">
        <v>47</v>
      </c>
      <c r="F12513" s="19">
        <v>16</v>
      </c>
      <c r="R12513" s="21">
        <f>G12513+I12513+J12513+K12513-L12513-M12513-N12513-Q12513</f>
        <v>0</v>
      </c>
      <c r="T12513" s="22" t="s">
        <v>38</v>
      </c>
      <c r="Y12513" s="28" t="str">
        <f t="shared" si="6618"/>
        <v/>
      </c>
      <c r="Z12513" s="28" t="str">
        <f>IF(N12513&lt;O12513+P12513,"出卖应大于等于出卖肉畜+出卖仔畜","")</f>
        <v/>
      </c>
      <c r="AA12513" s="28" t="str">
        <f t="shared" ref="AA12513:AA12522" si="6623">IF(R12513&lt;S12513+U12513,"期末实有头数应大于等于能繁母畜+种公畜","")</f>
        <v/>
      </c>
      <c r="AB12513" s="28"/>
      <c r="AC12513" s="28" t="str">
        <f t="shared" ref="AC12513:AC12518" si="6624">IF(R12513&lt;V12513+W12513,"期末实有头数应大于等于良种+改良种","")</f>
        <v/>
      </c>
    </row>
    <row r="12514" spans="2:29">
      <c r="B12514" s="19"/>
      <c r="C12514" s="30"/>
      <c r="D12514" s="19" t="s">
        <v>53</v>
      </c>
      <c r="E12514" s="18" t="s">
        <v>33</v>
      </c>
      <c r="F12514" s="19">
        <v>17</v>
      </c>
      <c r="R12514" s="21">
        <f>G12514+I12514+J12514+K12514-L12514-M12514-N12514-Q12514</f>
        <v>0</v>
      </c>
      <c r="T12514" s="22" t="s">
        <v>38</v>
      </c>
      <c r="Y12514" s="28" t="str">
        <f t="shared" si="6618"/>
        <v/>
      </c>
      <c r="Z12514" s="28" t="str">
        <f>IF(N12514&lt;O12514+P12514,"出卖应大于等于出卖肉畜+出卖仔畜","")</f>
        <v/>
      </c>
      <c r="AA12514" s="28" t="str">
        <f t="shared" si="6623"/>
        <v/>
      </c>
      <c r="AB12514" s="28"/>
      <c r="AC12514" s="28" t="str">
        <f t="shared" si="6624"/>
        <v/>
      </c>
    </row>
    <row r="12515" spans="2:29">
      <c r="B12515" s="18"/>
      <c r="C12515" s="29"/>
      <c r="D12515" s="19" t="s">
        <v>32</v>
      </c>
      <c r="E12515" s="20" t="s">
        <v>33</v>
      </c>
      <c r="F12515" s="19">
        <v>1</v>
      </c>
      <c r="G12515" s="21">
        <f t="shared" ref="G12515:S12515" si="6625">G12516+G12531</f>
        <v>0</v>
      </c>
      <c r="H12515" s="21">
        <f t="shared" si="6625"/>
        <v>0</v>
      </c>
      <c r="I12515" s="21">
        <f t="shared" si="6625"/>
        <v>0</v>
      </c>
      <c r="J12515" s="21">
        <f t="shared" si="6625"/>
        <v>0</v>
      </c>
      <c r="K12515" s="21">
        <f t="shared" si="6625"/>
        <v>0</v>
      </c>
      <c r="L12515" s="21">
        <f t="shared" si="6625"/>
        <v>0</v>
      </c>
      <c r="M12515" s="21">
        <f t="shared" si="6625"/>
        <v>0</v>
      </c>
      <c r="N12515" s="21">
        <f t="shared" si="6625"/>
        <v>0</v>
      </c>
      <c r="O12515" s="21">
        <f t="shared" si="6625"/>
        <v>0</v>
      </c>
      <c r="P12515" s="21">
        <f t="shared" si="6625"/>
        <v>0</v>
      </c>
      <c r="Q12515" s="21">
        <f t="shared" si="6625"/>
        <v>0</v>
      </c>
      <c r="R12515" s="21">
        <f t="shared" si="6625"/>
        <v>0</v>
      </c>
      <c r="S12515" s="21">
        <f t="shared" si="6625"/>
        <v>0</v>
      </c>
      <c r="T12515" s="21">
        <f>T12516</f>
        <v>0</v>
      </c>
      <c r="U12515" s="21">
        <f>U12516+U12531</f>
        <v>0</v>
      </c>
      <c r="V12515" s="21">
        <f>V12516+V12531</f>
        <v>0</v>
      </c>
      <c r="W12515" s="21">
        <f>W12516+W12531</f>
        <v>0</v>
      </c>
      <c r="Y12515" s="28" t="str">
        <f t="shared" si="6618"/>
        <v/>
      </c>
      <c r="Z12515" s="28" t="str">
        <f>IF(N12515&lt;O12515+P12515,"出卖应大于等于出卖肉畜+出卖仔畜","")</f>
        <v/>
      </c>
      <c r="AA12515" s="28" t="str">
        <f t="shared" si="6623"/>
        <v/>
      </c>
      <c r="AB12515" s="28" t="str">
        <f>IF(R12515&lt;T12515,"期末实有头数应大于等于耕役畜","")</f>
        <v/>
      </c>
      <c r="AC12515" s="28" t="str">
        <f t="shared" si="6624"/>
        <v/>
      </c>
    </row>
    <row r="12516" spans="2:29">
      <c r="B12516" s="19"/>
      <c r="C12516" s="30"/>
      <c r="D12516" s="19" t="s">
        <v>34</v>
      </c>
      <c r="E12516" s="20" t="s">
        <v>33</v>
      </c>
      <c r="F12516" s="19">
        <v>2</v>
      </c>
      <c r="G12516" s="21">
        <f t="shared" ref="G12516:S12516" si="6626">G12517+G12525</f>
        <v>0</v>
      </c>
      <c r="H12516" s="21">
        <f t="shared" si="6626"/>
        <v>0</v>
      </c>
      <c r="I12516" s="21">
        <f t="shared" si="6626"/>
        <v>0</v>
      </c>
      <c r="J12516" s="21">
        <f t="shared" si="6626"/>
        <v>0</v>
      </c>
      <c r="K12516" s="21">
        <f t="shared" si="6626"/>
        <v>0</v>
      </c>
      <c r="L12516" s="21">
        <f t="shared" si="6626"/>
        <v>0</v>
      </c>
      <c r="M12516" s="21">
        <f t="shared" si="6626"/>
        <v>0</v>
      </c>
      <c r="N12516" s="21">
        <f t="shared" si="6626"/>
        <v>0</v>
      </c>
      <c r="O12516" s="21">
        <f t="shared" si="6626"/>
        <v>0</v>
      </c>
      <c r="P12516" s="21">
        <f t="shared" si="6626"/>
        <v>0</v>
      </c>
      <c r="Q12516" s="21">
        <f t="shared" si="6626"/>
        <v>0</v>
      </c>
      <c r="R12516" s="21">
        <f t="shared" si="6626"/>
        <v>0</v>
      </c>
      <c r="S12516" s="21">
        <f t="shared" si="6626"/>
        <v>0</v>
      </c>
      <c r="T12516" s="21">
        <f>T12517</f>
        <v>0</v>
      </c>
      <c r="U12516" s="21">
        <f>U12517+U12525</f>
        <v>0</v>
      </c>
      <c r="V12516" s="21">
        <f>V12517+V12525</f>
        <v>0</v>
      </c>
      <c r="W12516" s="21">
        <f>W12517+W12525</f>
        <v>0</v>
      </c>
      <c r="Y12516" s="28" t="str">
        <f t="shared" ref="Y12516:Y12532" si="6627">IF(H12516&lt;I12516,"繁殖仔畜应大于等于成活","")</f>
        <v/>
      </c>
      <c r="Z12516" s="28" t="str">
        <f t="shared" ref="Z12516:Z12527" si="6628">IF(N12516&lt;O12516+P12516,"出卖应大于等于出卖肉畜+出卖仔畜","")</f>
        <v/>
      </c>
      <c r="AA12516" s="28" t="str">
        <f t="shared" si="6623"/>
        <v/>
      </c>
      <c r="AB12516" s="28" t="str">
        <f>IF(R12516&lt;T12516,"期末实有头数应大于等于耕役畜","")</f>
        <v/>
      </c>
      <c r="AC12516" s="28" t="str">
        <f t="shared" si="6624"/>
        <v/>
      </c>
    </row>
    <row r="12517" spans="2:29">
      <c r="B12517" s="19"/>
      <c r="C12517" s="30"/>
      <c r="D12517" s="19" t="s">
        <v>35</v>
      </c>
      <c r="E12517" s="20" t="s">
        <v>33</v>
      </c>
      <c r="F12517" s="19">
        <v>3</v>
      </c>
      <c r="G12517" s="21">
        <f t="shared" ref="G12517:R12517" si="6629">G12518+G12521+G12522+G12523+G12524</f>
        <v>0</v>
      </c>
      <c r="H12517" s="21">
        <f t="shared" si="6629"/>
        <v>0</v>
      </c>
      <c r="I12517" s="21">
        <f t="shared" si="6629"/>
        <v>0</v>
      </c>
      <c r="J12517" s="21">
        <f t="shared" si="6629"/>
        <v>0</v>
      </c>
      <c r="K12517" s="21">
        <f t="shared" si="6629"/>
        <v>0</v>
      </c>
      <c r="L12517" s="21">
        <f t="shared" si="6629"/>
        <v>0</v>
      </c>
      <c r="M12517" s="21">
        <f t="shared" si="6629"/>
        <v>0</v>
      </c>
      <c r="N12517" s="21">
        <f t="shared" si="6629"/>
        <v>0</v>
      </c>
      <c r="O12517" s="21">
        <f t="shared" si="6629"/>
        <v>0</v>
      </c>
      <c r="P12517" s="21">
        <f t="shared" si="6629"/>
        <v>0</v>
      </c>
      <c r="Q12517" s="21">
        <f t="shared" si="6629"/>
        <v>0</v>
      </c>
      <c r="R12517" s="21">
        <f t="shared" si="6629"/>
        <v>0</v>
      </c>
      <c r="S12517" s="21">
        <f>S12518+S12521+S12522+S12524</f>
        <v>0</v>
      </c>
      <c r="T12517" s="21">
        <f>T12518+T12521+T12522+T12523+T12524</f>
        <v>0</v>
      </c>
      <c r="U12517" s="21">
        <f>U12518+U12521+U12522+U12524</f>
        <v>0</v>
      </c>
      <c r="V12517" s="21">
        <f>V12518+V12521+V12522+V12524</f>
        <v>0</v>
      </c>
      <c r="W12517" s="21">
        <f>W12518+W12521+W12522+W12524</f>
        <v>0</v>
      </c>
      <c r="Y12517" s="28" t="str">
        <f t="shared" si="6627"/>
        <v/>
      </c>
      <c r="Z12517" s="28" t="str">
        <f t="shared" si="6628"/>
        <v/>
      </c>
      <c r="AA12517" s="28" t="str">
        <f t="shared" si="6623"/>
        <v/>
      </c>
      <c r="AB12517" s="28" t="str">
        <f>IF(R12517&lt;T12517,"期末实有头数应大于等于耕役畜","")</f>
        <v/>
      </c>
      <c r="AC12517" s="28" t="str">
        <f t="shared" si="6624"/>
        <v/>
      </c>
    </row>
    <row r="12518" spans="2:29">
      <c r="B12518" s="19"/>
      <c r="C12518" s="30"/>
      <c r="D12518" s="19" t="s">
        <v>36</v>
      </c>
      <c r="E12518" s="20" t="s">
        <v>33</v>
      </c>
      <c r="F12518" s="19">
        <v>4</v>
      </c>
      <c r="R12518" s="21">
        <f>G12518+I12518+J12518+K12518-L12518-M12518-N12518-Q12518</f>
        <v>0</v>
      </c>
      <c r="Y12518" s="28" t="str">
        <f t="shared" si="6627"/>
        <v/>
      </c>
      <c r="Z12518" s="28" t="str">
        <f t="shared" si="6628"/>
        <v/>
      </c>
      <c r="AA12518" s="28" t="str">
        <f t="shared" si="6623"/>
        <v/>
      </c>
      <c r="AB12518" s="28" t="str">
        <f>IF(R12518&lt;T12518,"期末实有头数应大于等于耕役畜","")</f>
        <v/>
      </c>
      <c r="AC12518" s="28" t="str">
        <f t="shared" si="6624"/>
        <v/>
      </c>
    </row>
    <row r="12519" spans="2:29">
      <c r="B12519" s="19"/>
      <c r="C12519" s="30"/>
      <c r="D12519" s="19" t="s">
        <v>37</v>
      </c>
      <c r="E12519" s="20" t="s">
        <v>33</v>
      </c>
      <c r="F12519" s="19">
        <v>5</v>
      </c>
      <c r="R12519" s="21">
        <f t="shared" ref="R12519:R12524" si="6630">G12519+I12519+J12519+K12519-L12519-M12519-N12519-Q12519</f>
        <v>0</v>
      </c>
      <c r="T12519" s="22" t="s">
        <v>38</v>
      </c>
      <c r="V12519" s="22" t="s">
        <v>38</v>
      </c>
      <c r="W12519" s="22" t="s">
        <v>38</v>
      </c>
      <c r="Y12519" s="28" t="str">
        <f t="shared" si="6627"/>
        <v/>
      </c>
      <c r="Z12519" s="28" t="str">
        <f t="shared" si="6628"/>
        <v/>
      </c>
      <c r="AA12519" s="28" t="str">
        <f t="shared" si="6623"/>
        <v/>
      </c>
      <c r="AB12519" s="28"/>
      <c r="AC12519" s="28"/>
    </row>
    <row r="12520" spans="2:29">
      <c r="B12520" s="19"/>
      <c r="C12520" s="30"/>
      <c r="D12520" s="19" t="s">
        <v>39</v>
      </c>
      <c r="E12520" s="20" t="s">
        <v>33</v>
      </c>
      <c r="F12520" s="19">
        <v>6</v>
      </c>
      <c r="R12520" s="21">
        <f t="shared" si="6630"/>
        <v>0</v>
      </c>
      <c r="T12520" s="22" t="s">
        <v>38</v>
      </c>
      <c r="V12520" s="22" t="s">
        <v>38</v>
      </c>
      <c r="W12520" s="22" t="s">
        <v>38</v>
      </c>
      <c r="Y12520" s="28" t="str">
        <f t="shared" si="6627"/>
        <v/>
      </c>
      <c r="Z12520" s="28" t="str">
        <f t="shared" si="6628"/>
        <v/>
      </c>
      <c r="AA12520" s="28" t="str">
        <f t="shared" si="6623"/>
        <v/>
      </c>
      <c r="AB12520" s="28"/>
      <c r="AC12520" s="28"/>
    </row>
    <row r="12521" spans="2:29">
      <c r="B12521" s="19"/>
      <c r="C12521" s="30"/>
      <c r="D12521" s="19" t="s">
        <v>40</v>
      </c>
      <c r="E12521" s="20" t="s">
        <v>41</v>
      </c>
      <c r="F12521" s="19">
        <v>7</v>
      </c>
      <c r="R12521" s="21">
        <f t="shared" si="6630"/>
        <v>0</v>
      </c>
      <c r="Y12521" s="28" t="str">
        <f t="shared" si="6627"/>
        <v/>
      </c>
      <c r="Z12521" s="28" t="str">
        <f t="shared" si="6628"/>
        <v/>
      </c>
      <c r="AA12521" s="28" t="str">
        <f t="shared" si="6623"/>
        <v/>
      </c>
      <c r="AB12521" s="28" t="str">
        <f>IF(R12521&lt;T12521,"期末实有头数应大于等于耕役畜","")</f>
        <v/>
      </c>
      <c r="AC12521" s="28" t="str">
        <f>IF(R12521&lt;V12521+W12521,"期末实有头数应大于等于良种+改良种","")</f>
        <v/>
      </c>
    </row>
    <row r="12522" spans="2:29">
      <c r="B12522" s="19"/>
      <c r="C12522" s="30"/>
      <c r="D12522" s="19" t="s">
        <v>42</v>
      </c>
      <c r="E12522" s="20" t="s">
        <v>33</v>
      </c>
      <c r="F12522" s="19">
        <v>8</v>
      </c>
      <c r="R12522" s="21">
        <f t="shared" si="6630"/>
        <v>0</v>
      </c>
      <c r="Y12522" s="28" t="str">
        <f t="shared" si="6627"/>
        <v/>
      </c>
      <c r="Z12522" s="28" t="str">
        <f t="shared" si="6628"/>
        <v/>
      </c>
      <c r="AA12522" s="28" t="str">
        <f t="shared" si="6623"/>
        <v/>
      </c>
      <c r="AB12522" s="28" t="str">
        <f>IF(R12522&lt;T12522,"期末实有头数应大于等于耕役畜","")</f>
        <v/>
      </c>
      <c r="AC12522" s="28" t="str">
        <f>IF(R12522&lt;V12522+W12522,"期末实有头数应大于等于良种+改良种","")</f>
        <v/>
      </c>
    </row>
    <row r="12523" spans="2:29">
      <c r="B12523" s="19"/>
      <c r="C12523" s="30"/>
      <c r="D12523" s="19" t="s">
        <v>43</v>
      </c>
      <c r="E12523" s="20" t="s">
        <v>33</v>
      </c>
      <c r="F12523" s="19">
        <v>9</v>
      </c>
      <c r="R12523" s="21">
        <f t="shared" si="6630"/>
        <v>0</v>
      </c>
      <c r="S12523" s="22" t="s">
        <v>38</v>
      </c>
      <c r="U12523" s="22" t="s">
        <v>38</v>
      </c>
      <c r="V12523" s="22" t="s">
        <v>38</v>
      </c>
      <c r="W12523" s="22" t="s">
        <v>38</v>
      </c>
      <c r="Y12523" s="28" t="str">
        <f t="shared" si="6627"/>
        <v/>
      </c>
      <c r="Z12523" s="28" t="str">
        <f t="shared" si="6628"/>
        <v/>
      </c>
      <c r="AA12523" s="28"/>
      <c r="AB12523" s="28" t="str">
        <f>IF(R12523&lt;T12523,"期末实有头数应大于等于耕役畜","")</f>
        <v/>
      </c>
      <c r="AC12523" s="28"/>
    </row>
    <row r="12524" spans="2:29">
      <c r="B12524" s="19"/>
      <c r="C12524" s="30"/>
      <c r="D12524" s="19" t="s">
        <v>44</v>
      </c>
      <c r="E12524" s="20" t="s">
        <v>45</v>
      </c>
      <c r="F12524" s="19">
        <v>10</v>
      </c>
      <c r="R12524" s="21">
        <f t="shared" si="6630"/>
        <v>0</v>
      </c>
      <c r="Y12524" s="28" t="str">
        <f t="shared" si="6627"/>
        <v/>
      </c>
      <c r="Z12524" s="28" t="str">
        <f t="shared" si="6628"/>
        <v/>
      </c>
      <c r="AA12524" s="28" t="str">
        <f>IF(R12524&lt;S12524+U12524,"期末实有头数应大于等于能繁母畜+种公畜","")</f>
        <v/>
      </c>
      <c r="AB12524" s="28" t="str">
        <f>IF(R12524&lt;T12524,"期末实有头数应大于等于耕役畜","")</f>
        <v/>
      </c>
      <c r="AC12524" s="28" t="str">
        <f>IF(R12524&lt;V12524+W12524,"期末实有头数应大于等于良种+改良种","")</f>
        <v/>
      </c>
    </row>
    <row r="12525" spans="2:29">
      <c r="B12525" s="19"/>
      <c r="C12525" s="30"/>
      <c r="D12525" s="19" t="s">
        <v>46</v>
      </c>
      <c r="E12525" s="20" t="s">
        <v>47</v>
      </c>
      <c r="F12525" s="19">
        <v>11</v>
      </c>
      <c r="G12525" s="21">
        <f t="shared" ref="G12525:S12525" si="6631">G12526+G12530</f>
        <v>0</v>
      </c>
      <c r="H12525" s="21">
        <f t="shared" si="6631"/>
        <v>0</v>
      </c>
      <c r="I12525" s="21">
        <f t="shared" si="6631"/>
        <v>0</v>
      </c>
      <c r="J12525" s="21">
        <f t="shared" si="6631"/>
        <v>0</v>
      </c>
      <c r="K12525" s="21">
        <f t="shared" si="6631"/>
        <v>0</v>
      </c>
      <c r="L12525" s="21">
        <f t="shared" si="6631"/>
        <v>0</v>
      </c>
      <c r="M12525" s="21">
        <f t="shared" si="6631"/>
        <v>0</v>
      </c>
      <c r="N12525" s="21">
        <f t="shared" si="6631"/>
        <v>0</v>
      </c>
      <c r="O12525" s="21">
        <f t="shared" si="6631"/>
        <v>0</v>
      </c>
      <c r="P12525" s="21">
        <f t="shared" si="6631"/>
        <v>0</v>
      </c>
      <c r="Q12525" s="21">
        <f t="shared" si="6631"/>
        <v>0</v>
      </c>
      <c r="R12525" s="23">
        <f t="shared" si="6631"/>
        <v>0</v>
      </c>
      <c r="S12525" s="21">
        <f t="shared" si="6631"/>
        <v>0</v>
      </c>
      <c r="T12525" s="22" t="s">
        <v>38</v>
      </c>
      <c r="U12525" s="21">
        <f>U12526+U12530</f>
        <v>0</v>
      </c>
      <c r="V12525" s="21">
        <f>V12526+V12530</f>
        <v>0</v>
      </c>
      <c r="W12525" s="21">
        <f>W12526+W12530</f>
        <v>0</v>
      </c>
      <c r="Y12525" s="28" t="str">
        <f t="shared" si="6627"/>
        <v/>
      </c>
      <c r="Z12525" s="28" t="str">
        <f t="shared" si="6628"/>
        <v/>
      </c>
      <c r="AA12525" s="28" t="str">
        <f>IF(R12525&lt;S12525+U12525,"期末实有头数应大于等于能繁母畜+种公畜","")</f>
        <v/>
      </c>
      <c r="AB12525" s="28"/>
      <c r="AC12525" s="28" t="str">
        <f>IF(R12525&lt;V12525+W12525,"期末实有头数应大于等于良种+改良种","")</f>
        <v/>
      </c>
    </row>
    <row r="12526" spans="2:29">
      <c r="B12526" s="19"/>
      <c r="C12526" s="30"/>
      <c r="D12526" s="19" t="s">
        <v>48</v>
      </c>
      <c r="E12526" s="20" t="s">
        <v>47</v>
      </c>
      <c r="F12526" s="19">
        <v>12</v>
      </c>
      <c r="R12526" s="21">
        <f>G12526+I12526+J12526+K12526-L12526-M12526-N12526-Q12526</f>
        <v>0</v>
      </c>
      <c r="T12526" s="22" t="s">
        <v>38</v>
      </c>
      <c r="Y12526" s="28" t="str">
        <f t="shared" si="6627"/>
        <v/>
      </c>
      <c r="Z12526" s="28" t="str">
        <f t="shared" si="6628"/>
        <v/>
      </c>
      <c r="AA12526" s="28" t="str">
        <f>IF(R12526&lt;S12526+U12526,"期末实有头数应大于等于能繁母畜+种公畜","")</f>
        <v/>
      </c>
      <c r="AB12526" s="28"/>
      <c r="AC12526" s="28" t="str">
        <f>IF(R12526&lt;V12526+W12526,"期末实有头数应大于等于良种+改良种","")</f>
        <v/>
      </c>
    </row>
    <row r="12527" spans="2:29">
      <c r="B12527" s="19"/>
      <c r="C12527" s="30"/>
      <c r="D12527" s="19" t="s">
        <v>49</v>
      </c>
      <c r="E12527" s="20" t="s">
        <v>47</v>
      </c>
      <c r="F12527" s="19">
        <v>13</v>
      </c>
      <c r="R12527" s="21">
        <f>G12527+I12527+J12527+K12527-L12527-M12527-N12527-Q12527</f>
        <v>0</v>
      </c>
      <c r="T12527" s="22" t="s">
        <v>38</v>
      </c>
      <c r="V12527" s="22" t="s">
        <v>38</v>
      </c>
      <c r="W12527" s="22" t="s">
        <v>38</v>
      </c>
      <c r="Y12527" s="28" t="str">
        <f t="shared" si="6627"/>
        <v/>
      </c>
      <c r="Z12527" s="28" t="str">
        <f t="shared" si="6628"/>
        <v/>
      </c>
      <c r="AA12527" s="28" t="str">
        <f>IF(R12527&lt;S12527+U12527,"期末实有头数应大于等于能繁母畜+种公畜","")</f>
        <v/>
      </c>
      <c r="AB12527" s="28"/>
      <c r="AC12527" s="28"/>
    </row>
    <row r="12528" spans="2:29">
      <c r="B12528" s="19"/>
      <c r="C12528" s="30"/>
      <c r="D12528" s="19" t="s">
        <v>50</v>
      </c>
      <c r="E12528" s="20" t="s">
        <v>47</v>
      </c>
      <c r="F12528" s="19">
        <v>14</v>
      </c>
      <c r="H12528" s="22" t="s">
        <v>38</v>
      </c>
      <c r="I12528" s="22" t="s">
        <v>38</v>
      </c>
      <c r="J12528" s="22" t="s">
        <v>38</v>
      </c>
      <c r="K12528" s="22" t="s">
        <v>38</v>
      </c>
      <c r="L12528" s="22" t="s">
        <v>38</v>
      </c>
      <c r="M12528" s="22" t="s">
        <v>38</v>
      </c>
      <c r="N12528" s="22" t="s">
        <v>38</v>
      </c>
      <c r="O12528" s="22" t="s">
        <v>38</v>
      </c>
      <c r="P12528" s="22" t="s">
        <v>38</v>
      </c>
      <c r="Q12528" s="22" t="s">
        <v>38</v>
      </c>
      <c r="R12528" s="24"/>
      <c r="T12528" s="22" t="s">
        <v>38</v>
      </c>
      <c r="U12528" s="22" t="s">
        <v>38</v>
      </c>
      <c r="V12528" s="22" t="s">
        <v>38</v>
      </c>
      <c r="W12528" s="22" t="s">
        <v>38</v>
      </c>
      <c r="Y12528" s="28" t="str">
        <f t="shared" si="6627"/>
        <v/>
      </c>
      <c r="Z12528" s="28"/>
      <c r="AA12528" s="28"/>
      <c r="AB12528" s="28"/>
      <c r="AC12528" s="28"/>
    </row>
    <row r="12529" spans="2:29">
      <c r="B12529" s="19"/>
      <c r="C12529" s="30"/>
      <c r="D12529" s="19" t="s">
        <v>51</v>
      </c>
      <c r="E12529" s="20" t="s">
        <v>47</v>
      </c>
      <c r="F12529" s="19">
        <v>15</v>
      </c>
      <c r="H12529" s="22" t="s">
        <v>38</v>
      </c>
      <c r="I12529" s="22" t="s">
        <v>38</v>
      </c>
      <c r="J12529" s="22" t="s">
        <v>38</v>
      </c>
      <c r="K12529" s="22" t="s">
        <v>38</v>
      </c>
      <c r="L12529" s="22" t="s">
        <v>38</v>
      </c>
      <c r="M12529" s="22" t="s">
        <v>38</v>
      </c>
      <c r="N12529" s="22" t="s">
        <v>38</v>
      </c>
      <c r="O12529" s="22" t="s">
        <v>38</v>
      </c>
      <c r="P12529" s="22" t="s">
        <v>38</v>
      </c>
      <c r="Q12529" s="22" t="s">
        <v>38</v>
      </c>
      <c r="R12529" s="24"/>
      <c r="T12529" s="22" t="s">
        <v>38</v>
      </c>
      <c r="U12529" s="22" t="s">
        <v>38</v>
      </c>
      <c r="V12529" s="22" t="s">
        <v>38</v>
      </c>
      <c r="W12529" s="22" t="s">
        <v>38</v>
      </c>
      <c r="Y12529" s="28" t="str">
        <f t="shared" si="6627"/>
        <v/>
      </c>
      <c r="Z12529" s="28"/>
      <c r="AA12529" s="28"/>
      <c r="AB12529" s="28"/>
      <c r="AC12529" s="28"/>
    </row>
    <row r="12530" spans="2:29">
      <c r="B12530" s="19"/>
      <c r="C12530" s="30"/>
      <c r="D12530" s="19" t="s">
        <v>52</v>
      </c>
      <c r="E12530" s="20" t="s">
        <v>47</v>
      </c>
      <c r="F12530" s="19">
        <v>16</v>
      </c>
      <c r="R12530" s="21">
        <f>G12530+I12530+J12530+K12530-L12530-M12530-N12530-Q12530</f>
        <v>0</v>
      </c>
      <c r="T12530" s="22" t="s">
        <v>38</v>
      </c>
      <c r="Y12530" s="28" t="str">
        <f t="shared" si="6627"/>
        <v/>
      </c>
      <c r="Z12530" s="28" t="str">
        <f>IF(N12530&lt;O12530+P12530,"出卖应大于等于出卖肉畜+出卖仔畜","")</f>
        <v/>
      </c>
      <c r="AA12530" s="28" t="str">
        <f t="shared" ref="AA12530:AA12539" si="6632">IF(R12530&lt;S12530+U12530,"期末实有头数应大于等于能繁母畜+种公畜","")</f>
        <v/>
      </c>
      <c r="AB12530" s="28"/>
      <c r="AC12530" s="28" t="str">
        <f t="shared" ref="AC12530:AC12535" si="6633">IF(R12530&lt;V12530+W12530,"期末实有头数应大于等于良种+改良种","")</f>
        <v/>
      </c>
    </row>
    <row r="12531" spans="2:29">
      <c r="B12531" s="19"/>
      <c r="C12531" s="30"/>
      <c r="D12531" s="19" t="s">
        <v>53</v>
      </c>
      <c r="E12531" s="18" t="s">
        <v>33</v>
      </c>
      <c r="F12531" s="19">
        <v>17</v>
      </c>
      <c r="R12531" s="21">
        <f>G12531+I12531+J12531+K12531-L12531-M12531-N12531-Q12531</f>
        <v>0</v>
      </c>
      <c r="T12531" s="22" t="s">
        <v>38</v>
      </c>
      <c r="Y12531" s="28" t="str">
        <f t="shared" si="6627"/>
        <v/>
      </c>
      <c r="Z12531" s="28" t="str">
        <f>IF(N12531&lt;O12531+P12531,"出卖应大于等于出卖肉畜+出卖仔畜","")</f>
        <v/>
      </c>
      <c r="AA12531" s="28" t="str">
        <f t="shared" si="6632"/>
        <v/>
      </c>
      <c r="AB12531" s="28"/>
      <c r="AC12531" s="28" t="str">
        <f t="shared" si="6633"/>
        <v/>
      </c>
    </row>
    <row r="12532" spans="2:29">
      <c r="B12532" s="18"/>
      <c r="C12532" s="29"/>
      <c r="D12532" s="19" t="s">
        <v>32</v>
      </c>
      <c r="E12532" s="20" t="s">
        <v>33</v>
      </c>
      <c r="F12532" s="19">
        <v>1</v>
      </c>
      <c r="G12532" s="21">
        <f t="shared" ref="G12532:S12532" si="6634">G12533+G12548</f>
        <v>0</v>
      </c>
      <c r="H12532" s="21">
        <f t="shared" si="6634"/>
        <v>0</v>
      </c>
      <c r="I12532" s="21">
        <f t="shared" si="6634"/>
        <v>0</v>
      </c>
      <c r="J12532" s="21">
        <f t="shared" si="6634"/>
        <v>0</v>
      </c>
      <c r="K12532" s="21">
        <f t="shared" si="6634"/>
        <v>0</v>
      </c>
      <c r="L12532" s="21">
        <f t="shared" si="6634"/>
        <v>0</v>
      </c>
      <c r="M12532" s="21">
        <f t="shared" si="6634"/>
        <v>0</v>
      </c>
      <c r="N12532" s="21">
        <f t="shared" si="6634"/>
        <v>0</v>
      </c>
      <c r="O12532" s="21">
        <f t="shared" si="6634"/>
        <v>0</v>
      </c>
      <c r="P12532" s="21">
        <f t="shared" si="6634"/>
        <v>0</v>
      </c>
      <c r="Q12532" s="21">
        <f t="shared" si="6634"/>
        <v>0</v>
      </c>
      <c r="R12532" s="21">
        <f t="shared" si="6634"/>
        <v>0</v>
      </c>
      <c r="S12532" s="21">
        <f t="shared" si="6634"/>
        <v>0</v>
      </c>
      <c r="T12532" s="21">
        <f>T12533</f>
        <v>0</v>
      </c>
      <c r="U12532" s="21">
        <f>U12533+U12548</f>
        <v>0</v>
      </c>
      <c r="V12532" s="21">
        <f>V12533+V12548</f>
        <v>0</v>
      </c>
      <c r="W12532" s="21">
        <f>W12533+W12548</f>
        <v>0</v>
      </c>
      <c r="Y12532" s="28" t="str">
        <f t="shared" si="6627"/>
        <v/>
      </c>
      <c r="Z12532" s="28" t="str">
        <f>IF(N12532&lt;O12532+P12532,"出卖应大于等于出卖肉畜+出卖仔畜","")</f>
        <v/>
      </c>
      <c r="AA12532" s="28" t="str">
        <f t="shared" si="6632"/>
        <v/>
      </c>
      <c r="AB12532" s="28" t="str">
        <f>IF(R12532&lt;T12532,"期末实有头数应大于等于耕役畜","")</f>
        <v/>
      </c>
      <c r="AC12532" s="28" t="str">
        <f t="shared" si="6633"/>
        <v/>
      </c>
    </row>
    <row r="12533" spans="2:29">
      <c r="B12533" s="19"/>
      <c r="C12533" s="30"/>
      <c r="D12533" s="19" t="s">
        <v>34</v>
      </c>
      <c r="E12533" s="20" t="s">
        <v>33</v>
      </c>
      <c r="F12533" s="19">
        <v>2</v>
      </c>
      <c r="G12533" s="21">
        <f t="shared" ref="G12533:S12533" si="6635">G12534+G12542</f>
        <v>0</v>
      </c>
      <c r="H12533" s="21">
        <f t="shared" si="6635"/>
        <v>0</v>
      </c>
      <c r="I12533" s="21">
        <f t="shared" si="6635"/>
        <v>0</v>
      </c>
      <c r="J12533" s="21">
        <f t="shared" si="6635"/>
        <v>0</v>
      </c>
      <c r="K12533" s="21">
        <f t="shared" si="6635"/>
        <v>0</v>
      </c>
      <c r="L12533" s="21">
        <f t="shared" si="6635"/>
        <v>0</v>
      </c>
      <c r="M12533" s="21">
        <f t="shared" si="6635"/>
        <v>0</v>
      </c>
      <c r="N12533" s="21">
        <f t="shared" si="6635"/>
        <v>0</v>
      </c>
      <c r="O12533" s="21">
        <f t="shared" si="6635"/>
        <v>0</v>
      </c>
      <c r="P12533" s="21">
        <f t="shared" si="6635"/>
        <v>0</v>
      </c>
      <c r="Q12533" s="21">
        <f t="shared" si="6635"/>
        <v>0</v>
      </c>
      <c r="R12533" s="21">
        <f t="shared" si="6635"/>
        <v>0</v>
      </c>
      <c r="S12533" s="21">
        <f t="shared" si="6635"/>
        <v>0</v>
      </c>
      <c r="T12533" s="21">
        <f>T12534</f>
        <v>0</v>
      </c>
      <c r="U12533" s="21">
        <f>U12534+U12542</f>
        <v>0</v>
      </c>
      <c r="V12533" s="21">
        <f>V12534+V12542</f>
        <v>0</v>
      </c>
      <c r="W12533" s="21">
        <f>W12534+W12542</f>
        <v>0</v>
      </c>
      <c r="Y12533" s="28" t="str">
        <f t="shared" ref="Y12533:Y12549" si="6636">IF(H12533&lt;I12533,"繁殖仔畜应大于等于成活","")</f>
        <v/>
      </c>
      <c r="Z12533" s="28" t="str">
        <f t="shared" ref="Z12533:Z12544" si="6637">IF(N12533&lt;O12533+P12533,"出卖应大于等于出卖肉畜+出卖仔畜","")</f>
        <v/>
      </c>
      <c r="AA12533" s="28" t="str">
        <f t="shared" si="6632"/>
        <v/>
      </c>
      <c r="AB12533" s="28" t="str">
        <f>IF(R12533&lt;T12533,"期末实有头数应大于等于耕役畜","")</f>
        <v/>
      </c>
      <c r="AC12533" s="28" t="str">
        <f t="shared" si="6633"/>
        <v/>
      </c>
    </row>
    <row r="12534" spans="2:29">
      <c r="B12534" s="19"/>
      <c r="C12534" s="30"/>
      <c r="D12534" s="19" t="s">
        <v>35</v>
      </c>
      <c r="E12534" s="20" t="s">
        <v>33</v>
      </c>
      <c r="F12534" s="19">
        <v>3</v>
      </c>
      <c r="G12534" s="21">
        <f t="shared" ref="G12534:R12534" si="6638">G12535+G12538+G12539+G12540+G12541</f>
        <v>0</v>
      </c>
      <c r="H12534" s="21">
        <f t="shared" si="6638"/>
        <v>0</v>
      </c>
      <c r="I12534" s="21">
        <f t="shared" si="6638"/>
        <v>0</v>
      </c>
      <c r="J12534" s="21">
        <f t="shared" si="6638"/>
        <v>0</v>
      </c>
      <c r="K12534" s="21">
        <f t="shared" si="6638"/>
        <v>0</v>
      </c>
      <c r="L12534" s="21">
        <f t="shared" si="6638"/>
        <v>0</v>
      </c>
      <c r="M12534" s="21">
        <f t="shared" si="6638"/>
        <v>0</v>
      </c>
      <c r="N12534" s="21">
        <f t="shared" si="6638"/>
        <v>0</v>
      </c>
      <c r="O12534" s="21">
        <f t="shared" si="6638"/>
        <v>0</v>
      </c>
      <c r="P12534" s="21">
        <f t="shared" si="6638"/>
        <v>0</v>
      </c>
      <c r="Q12534" s="21">
        <f t="shared" si="6638"/>
        <v>0</v>
      </c>
      <c r="R12534" s="21">
        <f t="shared" si="6638"/>
        <v>0</v>
      </c>
      <c r="S12534" s="21">
        <f>S12535+S12538+S12539+S12541</f>
        <v>0</v>
      </c>
      <c r="T12534" s="21">
        <f>T12535+T12538+T12539+T12540+T12541</f>
        <v>0</v>
      </c>
      <c r="U12534" s="21">
        <f>U12535+U12538+U12539+U12541</f>
        <v>0</v>
      </c>
      <c r="V12534" s="21">
        <f>V12535+V12538+V12539+V12541</f>
        <v>0</v>
      </c>
      <c r="W12534" s="21">
        <f>W12535+W12538+W12539+W12541</f>
        <v>0</v>
      </c>
      <c r="Y12534" s="28" t="str">
        <f t="shared" si="6636"/>
        <v/>
      </c>
      <c r="Z12534" s="28" t="str">
        <f t="shared" si="6637"/>
        <v/>
      </c>
      <c r="AA12534" s="28" t="str">
        <f t="shared" si="6632"/>
        <v/>
      </c>
      <c r="AB12534" s="28" t="str">
        <f>IF(R12534&lt;T12534,"期末实有头数应大于等于耕役畜","")</f>
        <v/>
      </c>
      <c r="AC12534" s="28" t="str">
        <f t="shared" si="6633"/>
        <v/>
      </c>
    </row>
    <row r="12535" spans="2:29">
      <c r="B12535" s="19"/>
      <c r="C12535" s="30"/>
      <c r="D12535" s="19" t="s">
        <v>36</v>
      </c>
      <c r="E12535" s="20" t="s">
        <v>33</v>
      </c>
      <c r="F12535" s="19">
        <v>4</v>
      </c>
      <c r="R12535" s="21">
        <f>G12535+I12535+J12535+K12535-L12535-M12535-N12535-Q12535</f>
        <v>0</v>
      </c>
      <c r="Y12535" s="28" t="str">
        <f t="shared" si="6636"/>
        <v/>
      </c>
      <c r="Z12535" s="28" t="str">
        <f t="shared" si="6637"/>
        <v/>
      </c>
      <c r="AA12535" s="28" t="str">
        <f t="shared" si="6632"/>
        <v/>
      </c>
      <c r="AB12535" s="28" t="str">
        <f>IF(R12535&lt;T12535,"期末实有头数应大于等于耕役畜","")</f>
        <v/>
      </c>
      <c r="AC12535" s="28" t="str">
        <f t="shared" si="6633"/>
        <v/>
      </c>
    </row>
    <row r="12536" spans="2:29">
      <c r="B12536" s="19"/>
      <c r="C12536" s="30"/>
      <c r="D12536" s="19" t="s">
        <v>37</v>
      </c>
      <c r="E12536" s="20" t="s">
        <v>33</v>
      </c>
      <c r="F12536" s="19">
        <v>5</v>
      </c>
      <c r="R12536" s="21">
        <f t="shared" ref="R12536:R12541" si="6639">G12536+I12536+J12536+K12536-L12536-M12536-N12536-Q12536</f>
        <v>0</v>
      </c>
      <c r="T12536" s="22" t="s">
        <v>38</v>
      </c>
      <c r="V12536" s="22" t="s">
        <v>38</v>
      </c>
      <c r="W12536" s="22" t="s">
        <v>38</v>
      </c>
      <c r="Y12536" s="28" t="str">
        <f t="shared" si="6636"/>
        <v/>
      </c>
      <c r="Z12536" s="28" t="str">
        <f t="shared" si="6637"/>
        <v/>
      </c>
      <c r="AA12536" s="28" t="str">
        <f t="shared" si="6632"/>
        <v/>
      </c>
      <c r="AB12536" s="28"/>
      <c r="AC12536" s="28"/>
    </row>
    <row r="12537" spans="2:29">
      <c r="B12537" s="19"/>
      <c r="C12537" s="30"/>
      <c r="D12537" s="19" t="s">
        <v>39</v>
      </c>
      <c r="E12537" s="20" t="s">
        <v>33</v>
      </c>
      <c r="F12537" s="19">
        <v>6</v>
      </c>
      <c r="R12537" s="21">
        <f t="shared" si="6639"/>
        <v>0</v>
      </c>
      <c r="T12537" s="22" t="s">
        <v>38</v>
      </c>
      <c r="V12537" s="22" t="s">
        <v>38</v>
      </c>
      <c r="W12537" s="22" t="s">
        <v>38</v>
      </c>
      <c r="Y12537" s="28" t="str">
        <f t="shared" si="6636"/>
        <v/>
      </c>
      <c r="Z12537" s="28" t="str">
        <f t="shared" si="6637"/>
        <v/>
      </c>
      <c r="AA12537" s="28" t="str">
        <f t="shared" si="6632"/>
        <v/>
      </c>
      <c r="AB12537" s="28"/>
      <c r="AC12537" s="28"/>
    </row>
    <row r="12538" spans="2:29">
      <c r="B12538" s="19"/>
      <c r="C12538" s="30"/>
      <c r="D12538" s="19" t="s">
        <v>40</v>
      </c>
      <c r="E12538" s="20" t="s">
        <v>41</v>
      </c>
      <c r="F12538" s="19">
        <v>7</v>
      </c>
      <c r="R12538" s="21">
        <f t="shared" si="6639"/>
        <v>0</v>
      </c>
      <c r="Y12538" s="28" t="str">
        <f t="shared" si="6636"/>
        <v/>
      </c>
      <c r="Z12538" s="28" t="str">
        <f t="shared" si="6637"/>
        <v/>
      </c>
      <c r="AA12538" s="28" t="str">
        <f t="shared" si="6632"/>
        <v/>
      </c>
      <c r="AB12538" s="28" t="str">
        <f>IF(R12538&lt;T12538,"期末实有头数应大于等于耕役畜","")</f>
        <v/>
      </c>
      <c r="AC12538" s="28" t="str">
        <f>IF(R12538&lt;V12538+W12538,"期末实有头数应大于等于良种+改良种","")</f>
        <v/>
      </c>
    </row>
    <row r="12539" spans="2:29">
      <c r="B12539" s="19"/>
      <c r="C12539" s="30"/>
      <c r="D12539" s="19" t="s">
        <v>42</v>
      </c>
      <c r="E12539" s="20" t="s">
        <v>33</v>
      </c>
      <c r="F12539" s="19">
        <v>8</v>
      </c>
      <c r="R12539" s="21">
        <f t="shared" si="6639"/>
        <v>0</v>
      </c>
      <c r="Y12539" s="28" t="str">
        <f t="shared" si="6636"/>
        <v/>
      </c>
      <c r="Z12539" s="28" t="str">
        <f t="shared" si="6637"/>
        <v/>
      </c>
      <c r="AA12539" s="28" t="str">
        <f t="shared" si="6632"/>
        <v/>
      </c>
      <c r="AB12539" s="28" t="str">
        <f>IF(R12539&lt;T12539,"期末实有头数应大于等于耕役畜","")</f>
        <v/>
      </c>
      <c r="AC12539" s="28" t="str">
        <f>IF(R12539&lt;V12539+W12539,"期末实有头数应大于等于良种+改良种","")</f>
        <v/>
      </c>
    </row>
    <row r="12540" spans="2:29">
      <c r="B12540" s="19"/>
      <c r="C12540" s="30"/>
      <c r="D12540" s="19" t="s">
        <v>43</v>
      </c>
      <c r="E12540" s="20" t="s">
        <v>33</v>
      </c>
      <c r="F12540" s="19">
        <v>9</v>
      </c>
      <c r="R12540" s="21">
        <f t="shared" si="6639"/>
        <v>0</v>
      </c>
      <c r="S12540" s="22" t="s">
        <v>38</v>
      </c>
      <c r="U12540" s="22" t="s">
        <v>38</v>
      </c>
      <c r="V12540" s="22" t="s">
        <v>38</v>
      </c>
      <c r="W12540" s="22" t="s">
        <v>38</v>
      </c>
      <c r="Y12540" s="28" t="str">
        <f t="shared" si="6636"/>
        <v/>
      </c>
      <c r="Z12540" s="28" t="str">
        <f t="shared" si="6637"/>
        <v/>
      </c>
      <c r="AA12540" s="28"/>
      <c r="AB12540" s="28" t="str">
        <f>IF(R12540&lt;T12540,"期末实有头数应大于等于耕役畜","")</f>
        <v/>
      </c>
      <c r="AC12540" s="28"/>
    </row>
    <row r="12541" spans="2:29">
      <c r="B12541" s="19"/>
      <c r="C12541" s="30"/>
      <c r="D12541" s="19" t="s">
        <v>44</v>
      </c>
      <c r="E12541" s="20" t="s">
        <v>45</v>
      </c>
      <c r="F12541" s="19">
        <v>10</v>
      </c>
      <c r="R12541" s="21">
        <f t="shared" si="6639"/>
        <v>0</v>
      </c>
      <c r="Y12541" s="28" t="str">
        <f t="shared" si="6636"/>
        <v/>
      </c>
      <c r="Z12541" s="28" t="str">
        <f t="shared" si="6637"/>
        <v/>
      </c>
      <c r="AA12541" s="28" t="str">
        <f>IF(R12541&lt;S12541+U12541,"期末实有头数应大于等于能繁母畜+种公畜","")</f>
        <v/>
      </c>
      <c r="AB12541" s="28" t="str">
        <f>IF(R12541&lt;T12541,"期末实有头数应大于等于耕役畜","")</f>
        <v/>
      </c>
      <c r="AC12541" s="28" t="str">
        <f>IF(R12541&lt;V12541+W12541,"期末实有头数应大于等于良种+改良种","")</f>
        <v/>
      </c>
    </row>
    <row r="12542" spans="2:29">
      <c r="B12542" s="19"/>
      <c r="C12542" s="30"/>
      <c r="D12542" s="19" t="s">
        <v>46</v>
      </c>
      <c r="E12542" s="20" t="s">
        <v>47</v>
      </c>
      <c r="F12542" s="19">
        <v>11</v>
      </c>
      <c r="G12542" s="21">
        <f t="shared" ref="G12542:S12542" si="6640">G12543+G12547</f>
        <v>0</v>
      </c>
      <c r="H12542" s="21">
        <f t="shared" si="6640"/>
        <v>0</v>
      </c>
      <c r="I12542" s="21">
        <f t="shared" si="6640"/>
        <v>0</v>
      </c>
      <c r="J12542" s="21">
        <f t="shared" si="6640"/>
        <v>0</v>
      </c>
      <c r="K12542" s="21">
        <f t="shared" si="6640"/>
        <v>0</v>
      </c>
      <c r="L12542" s="21">
        <f t="shared" si="6640"/>
        <v>0</v>
      </c>
      <c r="M12542" s="21">
        <f t="shared" si="6640"/>
        <v>0</v>
      </c>
      <c r="N12542" s="21">
        <f t="shared" si="6640"/>
        <v>0</v>
      </c>
      <c r="O12542" s="21">
        <f t="shared" si="6640"/>
        <v>0</v>
      </c>
      <c r="P12542" s="21">
        <f t="shared" si="6640"/>
        <v>0</v>
      </c>
      <c r="Q12542" s="21">
        <f t="shared" si="6640"/>
        <v>0</v>
      </c>
      <c r="R12542" s="23">
        <f t="shared" si="6640"/>
        <v>0</v>
      </c>
      <c r="S12542" s="21">
        <f t="shared" si="6640"/>
        <v>0</v>
      </c>
      <c r="T12542" s="22" t="s">
        <v>38</v>
      </c>
      <c r="U12542" s="21">
        <f>U12543+U12547</f>
        <v>0</v>
      </c>
      <c r="V12542" s="21">
        <f>V12543+V12547</f>
        <v>0</v>
      </c>
      <c r="W12542" s="21">
        <f>W12543+W12547</f>
        <v>0</v>
      </c>
      <c r="Y12542" s="28" t="str">
        <f t="shared" si="6636"/>
        <v/>
      </c>
      <c r="Z12542" s="28" t="str">
        <f t="shared" si="6637"/>
        <v/>
      </c>
      <c r="AA12542" s="28" t="str">
        <f>IF(R12542&lt;S12542+U12542,"期末实有头数应大于等于能繁母畜+种公畜","")</f>
        <v/>
      </c>
      <c r="AB12542" s="28"/>
      <c r="AC12542" s="28" t="str">
        <f>IF(R12542&lt;V12542+W12542,"期末实有头数应大于等于良种+改良种","")</f>
        <v/>
      </c>
    </row>
    <row r="12543" spans="2:29">
      <c r="B12543" s="19"/>
      <c r="C12543" s="30"/>
      <c r="D12543" s="19" t="s">
        <v>48</v>
      </c>
      <c r="E12543" s="20" t="s">
        <v>47</v>
      </c>
      <c r="F12543" s="19">
        <v>12</v>
      </c>
      <c r="R12543" s="21">
        <f>G12543+I12543+J12543+K12543-L12543-M12543-N12543-Q12543</f>
        <v>0</v>
      </c>
      <c r="T12543" s="22" t="s">
        <v>38</v>
      </c>
      <c r="Y12543" s="28" t="str">
        <f t="shared" si="6636"/>
        <v/>
      </c>
      <c r="Z12543" s="28" t="str">
        <f t="shared" si="6637"/>
        <v/>
      </c>
      <c r="AA12543" s="28" t="str">
        <f>IF(R12543&lt;S12543+U12543,"期末实有头数应大于等于能繁母畜+种公畜","")</f>
        <v/>
      </c>
      <c r="AB12543" s="28"/>
      <c r="AC12543" s="28" t="str">
        <f>IF(R12543&lt;V12543+W12543,"期末实有头数应大于等于良种+改良种","")</f>
        <v/>
      </c>
    </row>
    <row r="12544" spans="2:29">
      <c r="B12544" s="19"/>
      <c r="C12544" s="30"/>
      <c r="D12544" s="19" t="s">
        <v>49</v>
      </c>
      <c r="E12544" s="20" t="s">
        <v>47</v>
      </c>
      <c r="F12544" s="19">
        <v>13</v>
      </c>
      <c r="R12544" s="21">
        <f>G12544+I12544+J12544+K12544-L12544-M12544-N12544-Q12544</f>
        <v>0</v>
      </c>
      <c r="T12544" s="22" t="s">
        <v>38</v>
      </c>
      <c r="V12544" s="22" t="s">
        <v>38</v>
      </c>
      <c r="W12544" s="22" t="s">
        <v>38</v>
      </c>
      <c r="Y12544" s="28" t="str">
        <f t="shared" si="6636"/>
        <v/>
      </c>
      <c r="Z12544" s="28" t="str">
        <f t="shared" si="6637"/>
        <v/>
      </c>
      <c r="AA12544" s="28" t="str">
        <f>IF(R12544&lt;S12544+U12544,"期末实有头数应大于等于能繁母畜+种公畜","")</f>
        <v/>
      </c>
      <c r="AB12544" s="28"/>
      <c r="AC12544" s="28"/>
    </row>
    <row r="12545" spans="2:29">
      <c r="B12545" s="19"/>
      <c r="C12545" s="30"/>
      <c r="D12545" s="19" t="s">
        <v>50</v>
      </c>
      <c r="E12545" s="20" t="s">
        <v>47</v>
      </c>
      <c r="F12545" s="19">
        <v>14</v>
      </c>
      <c r="H12545" s="22" t="s">
        <v>38</v>
      </c>
      <c r="I12545" s="22" t="s">
        <v>38</v>
      </c>
      <c r="J12545" s="22" t="s">
        <v>38</v>
      </c>
      <c r="K12545" s="22" t="s">
        <v>38</v>
      </c>
      <c r="L12545" s="22" t="s">
        <v>38</v>
      </c>
      <c r="M12545" s="22" t="s">
        <v>38</v>
      </c>
      <c r="N12545" s="22" t="s">
        <v>38</v>
      </c>
      <c r="O12545" s="22" t="s">
        <v>38</v>
      </c>
      <c r="P12545" s="22" t="s">
        <v>38</v>
      </c>
      <c r="Q12545" s="22" t="s">
        <v>38</v>
      </c>
      <c r="R12545" s="24"/>
      <c r="T12545" s="22" t="s">
        <v>38</v>
      </c>
      <c r="U12545" s="22" t="s">
        <v>38</v>
      </c>
      <c r="V12545" s="22" t="s">
        <v>38</v>
      </c>
      <c r="W12545" s="22" t="s">
        <v>38</v>
      </c>
      <c r="Y12545" s="28" t="str">
        <f t="shared" si="6636"/>
        <v/>
      </c>
      <c r="Z12545" s="28"/>
      <c r="AA12545" s="28"/>
      <c r="AB12545" s="28"/>
      <c r="AC12545" s="28"/>
    </row>
    <row r="12546" spans="2:29">
      <c r="B12546" s="19"/>
      <c r="C12546" s="30"/>
      <c r="D12546" s="19" t="s">
        <v>51</v>
      </c>
      <c r="E12546" s="20" t="s">
        <v>47</v>
      </c>
      <c r="F12546" s="19">
        <v>15</v>
      </c>
      <c r="H12546" s="22" t="s">
        <v>38</v>
      </c>
      <c r="I12546" s="22" t="s">
        <v>38</v>
      </c>
      <c r="J12546" s="22" t="s">
        <v>38</v>
      </c>
      <c r="K12546" s="22" t="s">
        <v>38</v>
      </c>
      <c r="L12546" s="22" t="s">
        <v>38</v>
      </c>
      <c r="M12546" s="22" t="s">
        <v>38</v>
      </c>
      <c r="N12546" s="22" t="s">
        <v>38</v>
      </c>
      <c r="O12546" s="22" t="s">
        <v>38</v>
      </c>
      <c r="P12546" s="22" t="s">
        <v>38</v>
      </c>
      <c r="Q12546" s="22" t="s">
        <v>38</v>
      </c>
      <c r="R12546" s="24"/>
      <c r="T12546" s="22" t="s">
        <v>38</v>
      </c>
      <c r="U12546" s="22" t="s">
        <v>38</v>
      </c>
      <c r="V12546" s="22" t="s">
        <v>38</v>
      </c>
      <c r="W12546" s="22" t="s">
        <v>38</v>
      </c>
      <c r="Y12546" s="28" t="str">
        <f t="shared" si="6636"/>
        <v/>
      </c>
      <c r="Z12546" s="28"/>
      <c r="AA12546" s="28"/>
      <c r="AB12546" s="28"/>
      <c r="AC12546" s="28"/>
    </row>
    <row r="12547" spans="2:29">
      <c r="B12547" s="19"/>
      <c r="C12547" s="30"/>
      <c r="D12547" s="19" t="s">
        <v>52</v>
      </c>
      <c r="E12547" s="20" t="s">
        <v>47</v>
      </c>
      <c r="F12547" s="19">
        <v>16</v>
      </c>
      <c r="R12547" s="21">
        <f>G12547+I12547+J12547+K12547-L12547-M12547-N12547-Q12547</f>
        <v>0</v>
      </c>
      <c r="T12547" s="22" t="s">
        <v>38</v>
      </c>
      <c r="Y12547" s="28" t="str">
        <f t="shared" si="6636"/>
        <v/>
      </c>
      <c r="Z12547" s="28" t="str">
        <f>IF(N12547&lt;O12547+P12547,"出卖应大于等于出卖肉畜+出卖仔畜","")</f>
        <v/>
      </c>
      <c r="AA12547" s="28" t="str">
        <f t="shared" ref="AA12547:AA12556" si="6641">IF(R12547&lt;S12547+U12547,"期末实有头数应大于等于能繁母畜+种公畜","")</f>
        <v/>
      </c>
      <c r="AB12547" s="28"/>
      <c r="AC12547" s="28" t="str">
        <f t="shared" ref="AC12547:AC12552" si="6642">IF(R12547&lt;V12547+W12547,"期末实有头数应大于等于良种+改良种","")</f>
        <v/>
      </c>
    </row>
    <row r="12548" spans="2:29">
      <c r="B12548" s="19"/>
      <c r="C12548" s="30"/>
      <c r="D12548" s="19" t="s">
        <v>53</v>
      </c>
      <c r="E12548" s="18" t="s">
        <v>33</v>
      </c>
      <c r="F12548" s="19">
        <v>17</v>
      </c>
      <c r="R12548" s="21">
        <f>G12548+I12548+J12548+K12548-L12548-M12548-N12548-Q12548</f>
        <v>0</v>
      </c>
      <c r="T12548" s="22" t="s">
        <v>38</v>
      </c>
      <c r="Y12548" s="28" t="str">
        <f t="shared" si="6636"/>
        <v/>
      </c>
      <c r="Z12548" s="28" t="str">
        <f>IF(N12548&lt;O12548+P12548,"出卖应大于等于出卖肉畜+出卖仔畜","")</f>
        <v/>
      </c>
      <c r="AA12548" s="28" t="str">
        <f t="shared" si="6641"/>
        <v/>
      </c>
      <c r="AB12548" s="28"/>
      <c r="AC12548" s="28" t="str">
        <f t="shared" si="6642"/>
        <v/>
      </c>
    </row>
    <row r="12549" spans="2:29">
      <c r="B12549" s="18"/>
      <c r="C12549" s="29"/>
      <c r="D12549" s="19" t="s">
        <v>32</v>
      </c>
      <c r="E12549" s="20" t="s">
        <v>33</v>
      </c>
      <c r="F12549" s="19">
        <v>1</v>
      </c>
      <c r="G12549" s="21">
        <f t="shared" ref="G12549:S12549" si="6643">G12550+G12565</f>
        <v>0</v>
      </c>
      <c r="H12549" s="21">
        <f t="shared" si="6643"/>
        <v>0</v>
      </c>
      <c r="I12549" s="21">
        <f t="shared" si="6643"/>
        <v>0</v>
      </c>
      <c r="J12549" s="21">
        <f t="shared" si="6643"/>
        <v>0</v>
      </c>
      <c r="K12549" s="21">
        <f t="shared" si="6643"/>
        <v>0</v>
      </c>
      <c r="L12549" s="21">
        <f t="shared" si="6643"/>
        <v>0</v>
      </c>
      <c r="M12549" s="21">
        <f t="shared" si="6643"/>
        <v>0</v>
      </c>
      <c r="N12549" s="21">
        <f t="shared" si="6643"/>
        <v>0</v>
      </c>
      <c r="O12549" s="21">
        <f t="shared" si="6643"/>
        <v>0</v>
      </c>
      <c r="P12549" s="21">
        <f t="shared" si="6643"/>
        <v>0</v>
      </c>
      <c r="Q12549" s="21">
        <f t="shared" si="6643"/>
        <v>0</v>
      </c>
      <c r="R12549" s="21">
        <f t="shared" si="6643"/>
        <v>0</v>
      </c>
      <c r="S12549" s="21">
        <f t="shared" si="6643"/>
        <v>0</v>
      </c>
      <c r="T12549" s="21">
        <f>T12550</f>
        <v>0</v>
      </c>
      <c r="U12549" s="21">
        <f>U12550+U12565</f>
        <v>0</v>
      </c>
      <c r="V12549" s="21">
        <f>V12550+V12565</f>
        <v>0</v>
      </c>
      <c r="W12549" s="21">
        <f>W12550+W12565</f>
        <v>0</v>
      </c>
      <c r="Y12549" s="28" t="str">
        <f t="shared" si="6636"/>
        <v/>
      </c>
      <c r="Z12549" s="28" t="str">
        <f>IF(N12549&lt;O12549+P12549,"出卖应大于等于出卖肉畜+出卖仔畜","")</f>
        <v/>
      </c>
      <c r="AA12549" s="28" t="str">
        <f t="shared" si="6641"/>
        <v/>
      </c>
      <c r="AB12549" s="28" t="str">
        <f>IF(R12549&lt;T12549,"期末实有头数应大于等于耕役畜","")</f>
        <v/>
      </c>
      <c r="AC12549" s="28" t="str">
        <f t="shared" si="6642"/>
        <v/>
      </c>
    </row>
    <row r="12550" spans="2:29">
      <c r="B12550" s="19"/>
      <c r="C12550" s="30"/>
      <c r="D12550" s="19" t="s">
        <v>34</v>
      </c>
      <c r="E12550" s="20" t="s">
        <v>33</v>
      </c>
      <c r="F12550" s="19">
        <v>2</v>
      </c>
      <c r="G12550" s="21">
        <f t="shared" ref="G12550:S12550" si="6644">G12551+G12559</f>
        <v>0</v>
      </c>
      <c r="H12550" s="21">
        <f t="shared" si="6644"/>
        <v>0</v>
      </c>
      <c r="I12550" s="21">
        <f t="shared" si="6644"/>
        <v>0</v>
      </c>
      <c r="J12550" s="21">
        <f t="shared" si="6644"/>
        <v>0</v>
      </c>
      <c r="K12550" s="21">
        <f t="shared" si="6644"/>
        <v>0</v>
      </c>
      <c r="L12550" s="21">
        <f t="shared" si="6644"/>
        <v>0</v>
      </c>
      <c r="M12550" s="21">
        <f t="shared" si="6644"/>
        <v>0</v>
      </c>
      <c r="N12550" s="21">
        <f t="shared" si="6644"/>
        <v>0</v>
      </c>
      <c r="O12550" s="21">
        <f t="shared" si="6644"/>
        <v>0</v>
      </c>
      <c r="P12550" s="21">
        <f t="shared" si="6644"/>
        <v>0</v>
      </c>
      <c r="Q12550" s="21">
        <f t="shared" si="6644"/>
        <v>0</v>
      </c>
      <c r="R12550" s="21">
        <f t="shared" si="6644"/>
        <v>0</v>
      </c>
      <c r="S12550" s="21">
        <f t="shared" si="6644"/>
        <v>0</v>
      </c>
      <c r="T12550" s="21">
        <f>T12551</f>
        <v>0</v>
      </c>
      <c r="U12550" s="21">
        <f>U12551+U12559</f>
        <v>0</v>
      </c>
      <c r="V12550" s="21">
        <f>V12551+V12559</f>
        <v>0</v>
      </c>
      <c r="W12550" s="21">
        <f>W12551+W12559</f>
        <v>0</v>
      </c>
      <c r="Y12550" s="28" t="str">
        <f t="shared" ref="Y12550:Y12566" si="6645">IF(H12550&lt;I12550,"繁殖仔畜应大于等于成活","")</f>
        <v/>
      </c>
      <c r="Z12550" s="28" t="str">
        <f t="shared" ref="Z12550:Z12561" si="6646">IF(N12550&lt;O12550+P12550,"出卖应大于等于出卖肉畜+出卖仔畜","")</f>
        <v/>
      </c>
      <c r="AA12550" s="28" t="str">
        <f t="shared" si="6641"/>
        <v/>
      </c>
      <c r="AB12550" s="28" t="str">
        <f>IF(R12550&lt;T12550,"期末实有头数应大于等于耕役畜","")</f>
        <v/>
      </c>
      <c r="AC12550" s="28" t="str">
        <f t="shared" si="6642"/>
        <v/>
      </c>
    </row>
    <row r="12551" spans="2:29">
      <c r="B12551" s="19"/>
      <c r="C12551" s="30"/>
      <c r="D12551" s="19" t="s">
        <v>35</v>
      </c>
      <c r="E12551" s="20" t="s">
        <v>33</v>
      </c>
      <c r="F12551" s="19">
        <v>3</v>
      </c>
      <c r="G12551" s="21">
        <f t="shared" ref="G12551:R12551" si="6647">G12552+G12555+G12556+G12557+G12558</f>
        <v>0</v>
      </c>
      <c r="H12551" s="21">
        <f t="shared" si="6647"/>
        <v>0</v>
      </c>
      <c r="I12551" s="21">
        <f t="shared" si="6647"/>
        <v>0</v>
      </c>
      <c r="J12551" s="21">
        <f t="shared" si="6647"/>
        <v>0</v>
      </c>
      <c r="K12551" s="21">
        <f t="shared" si="6647"/>
        <v>0</v>
      </c>
      <c r="L12551" s="21">
        <f t="shared" si="6647"/>
        <v>0</v>
      </c>
      <c r="M12551" s="21">
        <f t="shared" si="6647"/>
        <v>0</v>
      </c>
      <c r="N12551" s="21">
        <f t="shared" si="6647"/>
        <v>0</v>
      </c>
      <c r="O12551" s="21">
        <f t="shared" si="6647"/>
        <v>0</v>
      </c>
      <c r="P12551" s="21">
        <f t="shared" si="6647"/>
        <v>0</v>
      </c>
      <c r="Q12551" s="21">
        <f t="shared" si="6647"/>
        <v>0</v>
      </c>
      <c r="R12551" s="21">
        <f t="shared" si="6647"/>
        <v>0</v>
      </c>
      <c r="S12551" s="21">
        <f>S12552+S12555+S12556+S12558</f>
        <v>0</v>
      </c>
      <c r="T12551" s="21">
        <f>T12552+T12555+T12556+T12557+T12558</f>
        <v>0</v>
      </c>
      <c r="U12551" s="21">
        <f>U12552+U12555+U12556+U12558</f>
        <v>0</v>
      </c>
      <c r="V12551" s="21">
        <f>V12552+V12555+V12556+V12558</f>
        <v>0</v>
      </c>
      <c r="W12551" s="21">
        <f>W12552+W12555+W12556+W12558</f>
        <v>0</v>
      </c>
      <c r="Y12551" s="28" t="str">
        <f t="shared" si="6645"/>
        <v/>
      </c>
      <c r="Z12551" s="28" t="str">
        <f t="shared" si="6646"/>
        <v/>
      </c>
      <c r="AA12551" s="28" t="str">
        <f t="shared" si="6641"/>
        <v/>
      </c>
      <c r="AB12551" s="28" t="str">
        <f>IF(R12551&lt;T12551,"期末实有头数应大于等于耕役畜","")</f>
        <v/>
      </c>
      <c r="AC12551" s="28" t="str">
        <f t="shared" si="6642"/>
        <v/>
      </c>
    </row>
    <row r="12552" spans="2:29">
      <c r="B12552" s="19"/>
      <c r="C12552" s="30"/>
      <c r="D12552" s="19" t="s">
        <v>36</v>
      </c>
      <c r="E12552" s="20" t="s">
        <v>33</v>
      </c>
      <c r="F12552" s="19">
        <v>4</v>
      </c>
      <c r="R12552" s="21">
        <f>G12552+I12552+J12552+K12552-L12552-M12552-N12552-Q12552</f>
        <v>0</v>
      </c>
      <c r="Y12552" s="28" t="str">
        <f t="shared" si="6645"/>
        <v/>
      </c>
      <c r="Z12552" s="28" t="str">
        <f t="shared" si="6646"/>
        <v/>
      </c>
      <c r="AA12552" s="28" t="str">
        <f t="shared" si="6641"/>
        <v/>
      </c>
      <c r="AB12552" s="28" t="str">
        <f>IF(R12552&lt;T12552,"期末实有头数应大于等于耕役畜","")</f>
        <v/>
      </c>
      <c r="AC12552" s="28" t="str">
        <f t="shared" si="6642"/>
        <v/>
      </c>
    </row>
    <row r="12553" spans="2:29">
      <c r="B12553" s="19"/>
      <c r="C12553" s="30"/>
      <c r="D12553" s="19" t="s">
        <v>37</v>
      </c>
      <c r="E12553" s="20" t="s">
        <v>33</v>
      </c>
      <c r="F12553" s="19">
        <v>5</v>
      </c>
      <c r="R12553" s="21">
        <f t="shared" ref="R12553:R12558" si="6648">G12553+I12553+J12553+K12553-L12553-M12553-N12553-Q12553</f>
        <v>0</v>
      </c>
      <c r="T12553" s="22" t="s">
        <v>38</v>
      </c>
      <c r="V12553" s="22" t="s">
        <v>38</v>
      </c>
      <c r="W12553" s="22" t="s">
        <v>38</v>
      </c>
      <c r="Y12553" s="28" t="str">
        <f t="shared" si="6645"/>
        <v/>
      </c>
      <c r="Z12553" s="28" t="str">
        <f t="shared" si="6646"/>
        <v/>
      </c>
      <c r="AA12553" s="28" t="str">
        <f t="shared" si="6641"/>
        <v/>
      </c>
      <c r="AB12553" s="28"/>
      <c r="AC12553" s="28"/>
    </row>
    <row r="12554" spans="2:29">
      <c r="B12554" s="19"/>
      <c r="C12554" s="30"/>
      <c r="D12554" s="19" t="s">
        <v>39</v>
      </c>
      <c r="E12554" s="20" t="s">
        <v>33</v>
      </c>
      <c r="F12554" s="19">
        <v>6</v>
      </c>
      <c r="R12554" s="21">
        <f t="shared" si="6648"/>
        <v>0</v>
      </c>
      <c r="T12554" s="22" t="s">
        <v>38</v>
      </c>
      <c r="V12554" s="22" t="s">
        <v>38</v>
      </c>
      <c r="W12554" s="22" t="s">
        <v>38</v>
      </c>
      <c r="Y12554" s="28" t="str">
        <f t="shared" si="6645"/>
        <v/>
      </c>
      <c r="Z12554" s="28" t="str">
        <f t="shared" si="6646"/>
        <v/>
      </c>
      <c r="AA12554" s="28" t="str">
        <f t="shared" si="6641"/>
        <v/>
      </c>
      <c r="AB12554" s="28"/>
      <c r="AC12554" s="28"/>
    </row>
    <row r="12555" spans="2:29">
      <c r="B12555" s="19"/>
      <c r="C12555" s="30"/>
      <c r="D12555" s="19" t="s">
        <v>40</v>
      </c>
      <c r="E12555" s="20" t="s">
        <v>41</v>
      </c>
      <c r="F12555" s="19">
        <v>7</v>
      </c>
      <c r="R12555" s="21">
        <f t="shared" si="6648"/>
        <v>0</v>
      </c>
      <c r="Y12555" s="28" t="str">
        <f t="shared" si="6645"/>
        <v/>
      </c>
      <c r="Z12555" s="28" t="str">
        <f t="shared" si="6646"/>
        <v/>
      </c>
      <c r="AA12555" s="28" t="str">
        <f t="shared" si="6641"/>
        <v/>
      </c>
      <c r="AB12555" s="28" t="str">
        <f>IF(R12555&lt;T12555,"期末实有头数应大于等于耕役畜","")</f>
        <v/>
      </c>
      <c r="AC12555" s="28" t="str">
        <f>IF(R12555&lt;V12555+W12555,"期末实有头数应大于等于良种+改良种","")</f>
        <v/>
      </c>
    </row>
    <row r="12556" spans="2:29">
      <c r="B12556" s="19"/>
      <c r="C12556" s="30"/>
      <c r="D12556" s="19" t="s">
        <v>42</v>
      </c>
      <c r="E12556" s="20" t="s">
        <v>33</v>
      </c>
      <c r="F12556" s="19">
        <v>8</v>
      </c>
      <c r="R12556" s="21">
        <f t="shared" si="6648"/>
        <v>0</v>
      </c>
      <c r="Y12556" s="28" t="str">
        <f t="shared" si="6645"/>
        <v/>
      </c>
      <c r="Z12556" s="28" t="str">
        <f t="shared" si="6646"/>
        <v/>
      </c>
      <c r="AA12556" s="28" t="str">
        <f t="shared" si="6641"/>
        <v/>
      </c>
      <c r="AB12556" s="28" t="str">
        <f>IF(R12556&lt;T12556,"期末实有头数应大于等于耕役畜","")</f>
        <v/>
      </c>
      <c r="AC12556" s="28" t="str">
        <f>IF(R12556&lt;V12556+W12556,"期末实有头数应大于等于良种+改良种","")</f>
        <v/>
      </c>
    </row>
    <row r="12557" spans="2:29">
      <c r="B12557" s="19"/>
      <c r="C12557" s="30"/>
      <c r="D12557" s="19" t="s">
        <v>43</v>
      </c>
      <c r="E12557" s="20" t="s">
        <v>33</v>
      </c>
      <c r="F12557" s="19">
        <v>9</v>
      </c>
      <c r="R12557" s="21">
        <f t="shared" si="6648"/>
        <v>0</v>
      </c>
      <c r="S12557" s="22" t="s">
        <v>38</v>
      </c>
      <c r="U12557" s="22" t="s">
        <v>38</v>
      </c>
      <c r="V12557" s="22" t="s">
        <v>38</v>
      </c>
      <c r="W12557" s="22" t="s">
        <v>38</v>
      </c>
      <c r="Y12557" s="28" t="str">
        <f t="shared" si="6645"/>
        <v/>
      </c>
      <c r="Z12557" s="28" t="str">
        <f t="shared" si="6646"/>
        <v/>
      </c>
      <c r="AA12557" s="28"/>
      <c r="AB12557" s="28" t="str">
        <f>IF(R12557&lt;T12557,"期末实有头数应大于等于耕役畜","")</f>
        <v/>
      </c>
      <c r="AC12557" s="28"/>
    </row>
    <row r="12558" spans="2:29">
      <c r="B12558" s="19"/>
      <c r="C12558" s="30"/>
      <c r="D12558" s="19" t="s">
        <v>44</v>
      </c>
      <c r="E12558" s="20" t="s">
        <v>45</v>
      </c>
      <c r="F12558" s="19">
        <v>10</v>
      </c>
      <c r="R12558" s="21">
        <f t="shared" si="6648"/>
        <v>0</v>
      </c>
      <c r="Y12558" s="28" t="str">
        <f t="shared" si="6645"/>
        <v/>
      </c>
      <c r="Z12558" s="28" t="str">
        <f t="shared" si="6646"/>
        <v/>
      </c>
      <c r="AA12558" s="28" t="str">
        <f>IF(R12558&lt;S12558+U12558,"期末实有头数应大于等于能繁母畜+种公畜","")</f>
        <v/>
      </c>
      <c r="AB12558" s="28" t="str">
        <f>IF(R12558&lt;T12558,"期末实有头数应大于等于耕役畜","")</f>
        <v/>
      </c>
      <c r="AC12558" s="28" t="str">
        <f>IF(R12558&lt;V12558+W12558,"期末实有头数应大于等于良种+改良种","")</f>
        <v/>
      </c>
    </row>
    <row r="12559" spans="2:29">
      <c r="B12559" s="19"/>
      <c r="C12559" s="30"/>
      <c r="D12559" s="19" t="s">
        <v>46</v>
      </c>
      <c r="E12559" s="20" t="s">
        <v>47</v>
      </c>
      <c r="F12559" s="19">
        <v>11</v>
      </c>
      <c r="G12559" s="21">
        <f t="shared" ref="G12559:S12559" si="6649">G12560+G12564</f>
        <v>0</v>
      </c>
      <c r="H12559" s="21">
        <f t="shared" si="6649"/>
        <v>0</v>
      </c>
      <c r="I12559" s="21">
        <f t="shared" si="6649"/>
        <v>0</v>
      </c>
      <c r="J12559" s="21">
        <f t="shared" si="6649"/>
        <v>0</v>
      </c>
      <c r="K12559" s="21">
        <f t="shared" si="6649"/>
        <v>0</v>
      </c>
      <c r="L12559" s="21">
        <f t="shared" si="6649"/>
        <v>0</v>
      </c>
      <c r="M12559" s="21">
        <f t="shared" si="6649"/>
        <v>0</v>
      </c>
      <c r="N12559" s="21">
        <f t="shared" si="6649"/>
        <v>0</v>
      </c>
      <c r="O12559" s="21">
        <f t="shared" si="6649"/>
        <v>0</v>
      </c>
      <c r="P12559" s="21">
        <f t="shared" si="6649"/>
        <v>0</v>
      </c>
      <c r="Q12559" s="21">
        <f t="shared" si="6649"/>
        <v>0</v>
      </c>
      <c r="R12559" s="23">
        <f t="shared" si="6649"/>
        <v>0</v>
      </c>
      <c r="S12559" s="21">
        <f t="shared" si="6649"/>
        <v>0</v>
      </c>
      <c r="T12559" s="22" t="s">
        <v>38</v>
      </c>
      <c r="U12559" s="21">
        <f>U12560+U12564</f>
        <v>0</v>
      </c>
      <c r="V12559" s="21">
        <f>V12560+V12564</f>
        <v>0</v>
      </c>
      <c r="W12559" s="21">
        <f>W12560+W12564</f>
        <v>0</v>
      </c>
      <c r="Y12559" s="28" t="str">
        <f t="shared" si="6645"/>
        <v/>
      </c>
      <c r="Z12559" s="28" t="str">
        <f t="shared" si="6646"/>
        <v/>
      </c>
      <c r="AA12559" s="28" t="str">
        <f>IF(R12559&lt;S12559+U12559,"期末实有头数应大于等于能繁母畜+种公畜","")</f>
        <v/>
      </c>
      <c r="AB12559" s="28"/>
      <c r="AC12559" s="28" t="str">
        <f>IF(R12559&lt;V12559+W12559,"期末实有头数应大于等于良种+改良种","")</f>
        <v/>
      </c>
    </row>
    <row r="12560" spans="2:29">
      <c r="B12560" s="19"/>
      <c r="C12560" s="30"/>
      <c r="D12560" s="19" t="s">
        <v>48</v>
      </c>
      <c r="E12560" s="20" t="s">
        <v>47</v>
      </c>
      <c r="F12560" s="19">
        <v>12</v>
      </c>
      <c r="R12560" s="21">
        <f>G12560+I12560+J12560+K12560-L12560-M12560-N12560-Q12560</f>
        <v>0</v>
      </c>
      <c r="T12560" s="22" t="s">
        <v>38</v>
      </c>
      <c r="Y12560" s="28" t="str">
        <f t="shared" si="6645"/>
        <v/>
      </c>
      <c r="Z12560" s="28" t="str">
        <f t="shared" si="6646"/>
        <v/>
      </c>
      <c r="AA12560" s="28" t="str">
        <f>IF(R12560&lt;S12560+U12560,"期末实有头数应大于等于能繁母畜+种公畜","")</f>
        <v/>
      </c>
      <c r="AB12560" s="28"/>
      <c r="AC12560" s="28" t="str">
        <f>IF(R12560&lt;V12560+W12560,"期末实有头数应大于等于良种+改良种","")</f>
        <v/>
      </c>
    </row>
    <row r="12561" spans="2:29">
      <c r="B12561" s="19"/>
      <c r="C12561" s="30"/>
      <c r="D12561" s="19" t="s">
        <v>49</v>
      </c>
      <c r="E12561" s="20" t="s">
        <v>47</v>
      </c>
      <c r="F12561" s="19">
        <v>13</v>
      </c>
      <c r="R12561" s="21">
        <f>G12561+I12561+J12561+K12561-L12561-M12561-N12561-Q12561</f>
        <v>0</v>
      </c>
      <c r="T12561" s="22" t="s">
        <v>38</v>
      </c>
      <c r="V12561" s="22" t="s">
        <v>38</v>
      </c>
      <c r="W12561" s="22" t="s">
        <v>38</v>
      </c>
      <c r="Y12561" s="28" t="str">
        <f t="shared" si="6645"/>
        <v/>
      </c>
      <c r="Z12561" s="28" t="str">
        <f t="shared" si="6646"/>
        <v/>
      </c>
      <c r="AA12561" s="28" t="str">
        <f>IF(R12561&lt;S12561+U12561,"期末实有头数应大于等于能繁母畜+种公畜","")</f>
        <v/>
      </c>
      <c r="AB12561" s="28"/>
      <c r="AC12561" s="28"/>
    </row>
    <row r="12562" spans="2:29">
      <c r="B12562" s="19"/>
      <c r="C12562" s="30"/>
      <c r="D12562" s="19" t="s">
        <v>50</v>
      </c>
      <c r="E12562" s="20" t="s">
        <v>47</v>
      </c>
      <c r="F12562" s="19">
        <v>14</v>
      </c>
      <c r="H12562" s="22" t="s">
        <v>38</v>
      </c>
      <c r="I12562" s="22" t="s">
        <v>38</v>
      </c>
      <c r="J12562" s="22" t="s">
        <v>38</v>
      </c>
      <c r="K12562" s="22" t="s">
        <v>38</v>
      </c>
      <c r="L12562" s="22" t="s">
        <v>38</v>
      </c>
      <c r="M12562" s="22" t="s">
        <v>38</v>
      </c>
      <c r="N12562" s="22" t="s">
        <v>38</v>
      </c>
      <c r="O12562" s="22" t="s">
        <v>38</v>
      </c>
      <c r="P12562" s="22" t="s">
        <v>38</v>
      </c>
      <c r="Q12562" s="22" t="s">
        <v>38</v>
      </c>
      <c r="R12562" s="24"/>
      <c r="T12562" s="22" t="s">
        <v>38</v>
      </c>
      <c r="U12562" s="22" t="s">
        <v>38</v>
      </c>
      <c r="V12562" s="22" t="s">
        <v>38</v>
      </c>
      <c r="W12562" s="22" t="s">
        <v>38</v>
      </c>
      <c r="Y12562" s="28" t="str">
        <f t="shared" si="6645"/>
        <v/>
      </c>
      <c r="Z12562" s="28"/>
      <c r="AA12562" s="28"/>
      <c r="AB12562" s="28"/>
      <c r="AC12562" s="28"/>
    </row>
    <row r="12563" spans="2:29">
      <c r="B12563" s="19"/>
      <c r="C12563" s="30"/>
      <c r="D12563" s="19" t="s">
        <v>51</v>
      </c>
      <c r="E12563" s="20" t="s">
        <v>47</v>
      </c>
      <c r="F12563" s="19">
        <v>15</v>
      </c>
      <c r="H12563" s="22" t="s">
        <v>38</v>
      </c>
      <c r="I12563" s="22" t="s">
        <v>38</v>
      </c>
      <c r="J12563" s="22" t="s">
        <v>38</v>
      </c>
      <c r="K12563" s="22" t="s">
        <v>38</v>
      </c>
      <c r="L12563" s="22" t="s">
        <v>38</v>
      </c>
      <c r="M12563" s="22" t="s">
        <v>38</v>
      </c>
      <c r="N12563" s="22" t="s">
        <v>38</v>
      </c>
      <c r="O12563" s="22" t="s">
        <v>38</v>
      </c>
      <c r="P12563" s="22" t="s">
        <v>38</v>
      </c>
      <c r="Q12563" s="22" t="s">
        <v>38</v>
      </c>
      <c r="R12563" s="24"/>
      <c r="T12563" s="22" t="s">
        <v>38</v>
      </c>
      <c r="U12563" s="22" t="s">
        <v>38</v>
      </c>
      <c r="V12563" s="22" t="s">
        <v>38</v>
      </c>
      <c r="W12563" s="22" t="s">
        <v>38</v>
      </c>
      <c r="Y12563" s="28" t="str">
        <f t="shared" si="6645"/>
        <v/>
      </c>
      <c r="Z12563" s="28"/>
      <c r="AA12563" s="28"/>
      <c r="AB12563" s="28"/>
      <c r="AC12563" s="28"/>
    </row>
    <row r="12564" spans="2:29">
      <c r="B12564" s="19"/>
      <c r="C12564" s="30"/>
      <c r="D12564" s="19" t="s">
        <v>52</v>
      </c>
      <c r="E12564" s="20" t="s">
        <v>47</v>
      </c>
      <c r="F12564" s="19">
        <v>16</v>
      </c>
      <c r="R12564" s="21">
        <f>G12564+I12564+J12564+K12564-L12564-M12564-N12564-Q12564</f>
        <v>0</v>
      </c>
      <c r="T12564" s="22" t="s">
        <v>38</v>
      </c>
      <c r="Y12564" s="28" t="str">
        <f t="shared" si="6645"/>
        <v/>
      </c>
      <c r="Z12564" s="28" t="str">
        <f>IF(N12564&lt;O12564+P12564,"出卖应大于等于出卖肉畜+出卖仔畜","")</f>
        <v/>
      </c>
      <c r="AA12564" s="28" t="str">
        <f t="shared" ref="AA12564:AA12573" si="6650">IF(R12564&lt;S12564+U12564,"期末实有头数应大于等于能繁母畜+种公畜","")</f>
        <v/>
      </c>
      <c r="AB12564" s="28"/>
      <c r="AC12564" s="28" t="str">
        <f t="shared" ref="AC12564:AC12569" si="6651">IF(R12564&lt;V12564+W12564,"期末实有头数应大于等于良种+改良种","")</f>
        <v/>
      </c>
    </row>
    <row r="12565" spans="2:29">
      <c r="B12565" s="19"/>
      <c r="C12565" s="30"/>
      <c r="D12565" s="19" t="s">
        <v>53</v>
      </c>
      <c r="E12565" s="18" t="s">
        <v>33</v>
      </c>
      <c r="F12565" s="19">
        <v>17</v>
      </c>
      <c r="R12565" s="21">
        <f>G12565+I12565+J12565+K12565-L12565-M12565-N12565-Q12565</f>
        <v>0</v>
      </c>
      <c r="T12565" s="22" t="s">
        <v>38</v>
      </c>
      <c r="Y12565" s="28" t="str">
        <f t="shared" si="6645"/>
        <v/>
      </c>
      <c r="Z12565" s="28" t="str">
        <f>IF(N12565&lt;O12565+P12565,"出卖应大于等于出卖肉畜+出卖仔畜","")</f>
        <v/>
      </c>
      <c r="AA12565" s="28" t="str">
        <f t="shared" si="6650"/>
        <v/>
      </c>
      <c r="AB12565" s="28"/>
      <c r="AC12565" s="28" t="str">
        <f t="shared" si="6651"/>
        <v/>
      </c>
    </row>
    <row r="12566" spans="2:29">
      <c r="B12566" s="18"/>
      <c r="C12566" s="29"/>
      <c r="D12566" s="19" t="s">
        <v>32</v>
      </c>
      <c r="E12566" s="20" t="s">
        <v>33</v>
      </c>
      <c r="F12566" s="19">
        <v>1</v>
      </c>
      <c r="G12566" s="21">
        <f t="shared" ref="G12566:S12566" si="6652">G12567+G12582</f>
        <v>0</v>
      </c>
      <c r="H12566" s="21">
        <f t="shared" si="6652"/>
        <v>0</v>
      </c>
      <c r="I12566" s="21">
        <f t="shared" si="6652"/>
        <v>0</v>
      </c>
      <c r="J12566" s="21">
        <f t="shared" si="6652"/>
        <v>0</v>
      </c>
      <c r="K12566" s="21">
        <f t="shared" si="6652"/>
        <v>0</v>
      </c>
      <c r="L12566" s="21">
        <f t="shared" si="6652"/>
        <v>0</v>
      </c>
      <c r="M12566" s="21">
        <f t="shared" si="6652"/>
        <v>0</v>
      </c>
      <c r="N12566" s="21">
        <f t="shared" si="6652"/>
        <v>0</v>
      </c>
      <c r="O12566" s="21">
        <f t="shared" si="6652"/>
        <v>0</v>
      </c>
      <c r="P12566" s="21">
        <f t="shared" si="6652"/>
        <v>0</v>
      </c>
      <c r="Q12566" s="21">
        <f t="shared" si="6652"/>
        <v>0</v>
      </c>
      <c r="R12566" s="21">
        <f t="shared" si="6652"/>
        <v>0</v>
      </c>
      <c r="S12566" s="21">
        <f t="shared" si="6652"/>
        <v>0</v>
      </c>
      <c r="T12566" s="21">
        <f>T12567</f>
        <v>0</v>
      </c>
      <c r="U12566" s="21">
        <f>U12567+U12582</f>
        <v>0</v>
      </c>
      <c r="V12566" s="21">
        <f>V12567+V12582</f>
        <v>0</v>
      </c>
      <c r="W12566" s="21">
        <f>W12567+W12582</f>
        <v>0</v>
      </c>
      <c r="Y12566" s="28" t="str">
        <f t="shared" si="6645"/>
        <v/>
      </c>
      <c r="Z12566" s="28" t="str">
        <f>IF(N12566&lt;O12566+P12566,"出卖应大于等于出卖肉畜+出卖仔畜","")</f>
        <v/>
      </c>
      <c r="AA12566" s="28" t="str">
        <f t="shared" si="6650"/>
        <v/>
      </c>
      <c r="AB12566" s="28" t="str">
        <f>IF(R12566&lt;T12566,"期末实有头数应大于等于耕役畜","")</f>
        <v/>
      </c>
      <c r="AC12566" s="28" t="str">
        <f t="shared" si="6651"/>
        <v/>
      </c>
    </row>
    <row r="12567" spans="2:29">
      <c r="B12567" s="19"/>
      <c r="C12567" s="30"/>
      <c r="D12567" s="19" t="s">
        <v>34</v>
      </c>
      <c r="E12567" s="20" t="s">
        <v>33</v>
      </c>
      <c r="F12567" s="19">
        <v>2</v>
      </c>
      <c r="G12567" s="21">
        <f t="shared" ref="G12567:S12567" si="6653">G12568+G12576</f>
        <v>0</v>
      </c>
      <c r="H12567" s="21">
        <f t="shared" si="6653"/>
        <v>0</v>
      </c>
      <c r="I12567" s="21">
        <f t="shared" si="6653"/>
        <v>0</v>
      </c>
      <c r="J12567" s="21">
        <f t="shared" si="6653"/>
        <v>0</v>
      </c>
      <c r="K12567" s="21">
        <f t="shared" si="6653"/>
        <v>0</v>
      </c>
      <c r="L12567" s="21">
        <f t="shared" si="6653"/>
        <v>0</v>
      </c>
      <c r="M12567" s="21">
        <f t="shared" si="6653"/>
        <v>0</v>
      </c>
      <c r="N12567" s="21">
        <f t="shared" si="6653"/>
        <v>0</v>
      </c>
      <c r="O12567" s="21">
        <f t="shared" si="6653"/>
        <v>0</v>
      </c>
      <c r="P12567" s="21">
        <f t="shared" si="6653"/>
        <v>0</v>
      </c>
      <c r="Q12567" s="21">
        <f t="shared" si="6653"/>
        <v>0</v>
      </c>
      <c r="R12567" s="21">
        <f t="shared" si="6653"/>
        <v>0</v>
      </c>
      <c r="S12567" s="21">
        <f t="shared" si="6653"/>
        <v>0</v>
      </c>
      <c r="T12567" s="21">
        <f>T12568</f>
        <v>0</v>
      </c>
      <c r="U12567" s="21">
        <f>U12568+U12576</f>
        <v>0</v>
      </c>
      <c r="V12567" s="21">
        <f>V12568+V12576</f>
        <v>0</v>
      </c>
      <c r="W12567" s="21">
        <f>W12568+W12576</f>
        <v>0</v>
      </c>
      <c r="Y12567" s="28" t="str">
        <f t="shared" ref="Y12567:Y12583" si="6654">IF(H12567&lt;I12567,"繁殖仔畜应大于等于成活","")</f>
        <v/>
      </c>
      <c r="Z12567" s="28" t="str">
        <f t="shared" ref="Z12567:Z12578" si="6655">IF(N12567&lt;O12567+P12567,"出卖应大于等于出卖肉畜+出卖仔畜","")</f>
        <v/>
      </c>
      <c r="AA12567" s="28" t="str">
        <f t="shared" si="6650"/>
        <v/>
      </c>
      <c r="AB12567" s="28" t="str">
        <f>IF(R12567&lt;T12567,"期末实有头数应大于等于耕役畜","")</f>
        <v/>
      </c>
      <c r="AC12567" s="28" t="str">
        <f t="shared" si="6651"/>
        <v/>
      </c>
    </row>
    <row r="12568" spans="2:29">
      <c r="B12568" s="19"/>
      <c r="C12568" s="30"/>
      <c r="D12568" s="19" t="s">
        <v>35</v>
      </c>
      <c r="E12568" s="20" t="s">
        <v>33</v>
      </c>
      <c r="F12568" s="19">
        <v>3</v>
      </c>
      <c r="G12568" s="21">
        <f t="shared" ref="G12568:R12568" si="6656">G12569+G12572+G12573+G12574+G12575</f>
        <v>0</v>
      </c>
      <c r="H12568" s="21">
        <f t="shared" si="6656"/>
        <v>0</v>
      </c>
      <c r="I12568" s="21">
        <f t="shared" si="6656"/>
        <v>0</v>
      </c>
      <c r="J12568" s="21">
        <f t="shared" si="6656"/>
        <v>0</v>
      </c>
      <c r="K12568" s="21">
        <f t="shared" si="6656"/>
        <v>0</v>
      </c>
      <c r="L12568" s="21">
        <f t="shared" si="6656"/>
        <v>0</v>
      </c>
      <c r="M12568" s="21">
        <f t="shared" si="6656"/>
        <v>0</v>
      </c>
      <c r="N12568" s="21">
        <f t="shared" si="6656"/>
        <v>0</v>
      </c>
      <c r="O12568" s="21">
        <f t="shared" si="6656"/>
        <v>0</v>
      </c>
      <c r="P12568" s="21">
        <f t="shared" si="6656"/>
        <v>0</v>
      </c>
      <c r="Q12568" s="21">
        <f t="shared" si="6656"/>
        <v>0</v>
      </c>
      <c r="R12568" s="21">
        <f t="shared" si="6656"/>
        <v>0</v>
      </c>
      <c r="S12568" s="21">
        <f>S12569+S12572+S12573+S12575</f>
        <v>0</v>
      </c>
      <c r="T12568" s="21">
        <f>T12569+T12572+T12573+T12574+T12575</f>
        <v>0</v>
      </c>
      <c r="U12568" s="21">
        <f>U12569+U12572+U12573+U12575</f>
        <v>0</v>
      </c>
      <c r="V12568" s="21">
        <f>V12569+V12572+V12573+V12575</f>
        <v>0</v>
      </c>
      <c r="W12568" s="21">
        <f>W12569+W12572+W12573+W12575</f>
        <v>0</v>
      </c>
      <c r="Y12568" s="28" t="str">
        <f t="shared" si="6654"/>
        <v/>
      </c>
      <c r="Z12568" s="28" t="str">
        <f t="shared" si="6655"/>
        <v/>
      </c>
      <c r="AA12568" s="28" t="str">
        <f t="shared" si="6650"/>
        <v/>
      </c>
      <c r="AB12568" s="28" t="str">
        <f>IF(R12568&lt;T12568,"期末实有头数应大于等于耕役畜","")</f>
        <v/>
      </c>
      <c r="AC12568" s="28" t="str">
        <f t="shared" si="6651"/>
        <v/>
      </c>
    </row>
    <row r="12569" spans="2:29">
      <c r="B12569" s="19"/>
      <c r="C12569" s="30"/>
      <c r="D12569" s="19" t="s">
        <v>36</v>
      </c>
      <c r="E12569" s="20" t="s">
        <v>33</v>
      </c>
      <c r="F12569" s="19">
        <v>4</v>
      </c>
      <c r="R12569" s="21">
        <f>G12569+I12569+J12569+K12569-L12569-M12569-N12569-Q12569</f>
        <v>0</v>
      </c>
      <c r="Y12569" s="28" t="str">
        <f t="shared" si="6654"/>
        <v/>
      </c>
      <c r="Z12569" s="28" t="str">
        <f t="shared" si="6655"/>
        <v/>
      </c>
      <c r="AA12569" s="28" t="str">
        <f t="shared" si="6650"/>
        <v/>
      </c>
      <c r="AB12569" s="28" t="str">
        <f>IF(R12569&lt;T12569,"期末实有头数应大于等于耕役畜","")</f>
        <v/>
      </c>
      <c r="AC12569" s="28" t="str">
        <f t="shared" si="6651"/>
        <v/>
      </c>
    </row>
    <row r="12570" spans="2:29">
      <c r="B12570" s="19"/>
      <c r="C12570" s="30"/>
      <c r="D12570" s="19" t="s">
        <v>37</v>
      </c>
      <c r="E12570" s="20" t="s">
        <v>33</v>
      </c>
      <c r="F12570" s="19">
        <v>5</v>
      </c>
      <c r="R12570" s="21">
        <f t="shared" ref="R12570:R12575" si="6657">G12570+I12570+J12570+K12570-L12570-M12570-N12570-Q12570</f>
        <v>0</v>
      </c>
      <c r="T12570" s="22" t="s">
        <v>38</v>
      </c>
      <c r="V12570" s="22" t="s">
        <v>38</v>
      </c>
      <c r="W12570" s="22" t="s">
        <v>38</v>
      </c>
      <c r="Y12570" s="28" t="str">
        <f t="shared" si="6654"/>
        <v/>
      </c>
      <c r="Z12570" s="28" t="str">
        <f t="shared" si="6655"/>
        <v/>
      </c>
      <c r="AA12570" s="28" t="str">
        <f t="shared" si="6650"/>
        <v/>
      </c>
      <c r="AB12570" s="28"/>
      <c r="AC12570" s="28"/>
    </row>
    <row r="12571" spans="2:29">
      <c r="B12571" s="19"/>
      <c r="C12571" s="30"/>
      <c r="D12571" s="19" t="s">
        <v>39</v>
      </c>
      <c r="E12571" s="20" t="s">
        <v>33</v>
      </c>
      <c r="F12571" s="19">
        <v>6</v>
      </c>
      <c r="R12571" s="21">
        <f t="shared" si="6657"/>
        <v>0</v>
      </c>
      <c r="T12571" s="22" t="s">
        <v>38</v>
      </c>
      <c r="V12571" s="22" t="s">
        <v>38</v>
      </c>
      <c r="W12571" s="22" t="s">
        <v>38</v>
      </c>
      <c r="Y12571" s="28" t="str">
        <f t="shared" si="6654"/>
        <v/>
      </c>
      <c r="Z12571" s="28" t="str">
        <f t="shared" si="6655"/>
        <v/>
      </c>
      <c r="AA12571" s="28" t="str">
        <f t="shared" si="6650"/>
        <v/>
      </c>
      <c r="AB12571" s="28"/>
      <c r="AC12571" s="28"/>
    </row>
    <row r="12572" spans="2:29">
      <c r="B12572" s="19"/>
      <c r="C12572" s="30"/>
      <c r="D12572" s="19" t="s">
        <v>40</v>
      </c>
      <c r="E12572" s="20" t="s">
        <v>41</v>
      </c>
      <c r="F12572" s="19">
        <v>7</v>
      </c>
      <c r="R12572" s="21">
        <f t="shared" si="6657"/>
        <v>0</v>
      </c>
      <c r="Y12572" s="28" t="str">
        <f t="shared" si="6654"/>
        <v/>
      </c>
      <c r="Z12572" s="28" t="str">
        <f t="shared" si="6655"/>
        <v/>
      </c>
      <c r="AA12572" s="28" t="str">
        <f t="shared" si="6650"/>
        <v/>
      </c>
      <c r="AB12572" s="28" t="str">
        <f>IF(R12572&lt;T12572,"期末实有头数应大于等于耕役畜","")</f>
        <v/>
      </c>
      <c r="AC12572" s="28" t="str">
        <f>IF(R12572&lt;V12572+W12572,"期末实有头数应大于等于良种+改良种","")</f>
        <v/>
      </c>
    </row>
    <row r="12573" spans="2:29">
      <c r="B12573" s="19"/>
      <c r="C12573" s="30"/>
      <c r="D12573" s="19" t="s">
        <v>42</v>
      </c>
      <c r="E12573" s="20" t="s">
        <v>33</v>
      </c>
      <c r="F12573" s="19">
        <v>8</v>
      </c>
      <c r="R12573" s="21">
        <f t="shared" si="6657"/>
        <v>0</v>
      </c>
      <c r="Y12573" s="28" t="str">
        <f t="shared" si="6654"/>
        <v/>
      </c>
      <c r="Z12573" s="28" t="str">
        <f t="shared" si="6655"/>
        <v/>
      </c>
      <c r="AA12573" s="28" t="str">
        <f t="shared" si="6650"/>
        <v/>
      </c>
      <c r="AB12573" s="28" t="str">
        <f>IF(R12573&lt;T12573,"期末实有头数应大于等于耕役畜","")</f>
        <v/>
      </c>
      <c r="AC12573" s="28" t="str">
        <f>IF(R12573&lt;V12573+W12573,"期末实有头数应大于等于良种+改良种","")</f>
        <v/>
      </c>
    </row>
    <row r="12574" spans="2:29">
      <c r="B12574" s="19"/>
      <c r="C12574" s="30"/>
      <c r="D12574" s="19" t="s">
        <v>43</v>
      </c>
      <c r="E12574" s="20" t="s">
        <v>33</v>
      </c>
      <c r="F12574" s="19">
        <v>9</v>
      </c>
      <c r="R12574" s="21">
        <f t="shared" si="6657"/>
        <v>0</v>
      </c>
      <c r="S12574" s="22" t="s">
        <v>38</v>
      </c>
      <c r="U12574" s="22" t="s">
        <v>38</v>
      </c>
      <c r="V12574" s="22" t="s">
        <v>38</v>
      </c>
      <c r="W12574" s="22" t="s">
        <v>38</v>
      </c>
      <c r="Y12574" s="28" t="str">
        <f t="shared" si="6654"/>
        <v/>
      </c>
      <c r="Z12574" s="28" t="str">
        <f t="shared" si="6655"/>
        <v/>
      </c>
      <c r="AA12574" s="28"/>
      <c r="AB12574" s="28" t="str">
        <f>IF(R12574&lt;T12574,"期末实有头数应大于等于耕役畜","")</f>
        <v/>
      </c>
      <c r="AC12574" s="28"/>
    </row>
    <row r="12575" spans="2:29">
      <c r="B12575" s="19"/>
      <c r="C12575" s="30"/>
      <c r="D12575" s="19" t="s">
        <v>44</v>
      </c>
      <c r="E12575" s="20" t="s">
        <v>45</v>
      </c>
      <c r="F12575" s="19">
        <v>10</v>
      </c>
      <c r="R12575" s="21">
        <f t="shared" si="6657"/>
        <v>0</v>
      </c>
      <c r="Y12575" s="28" t="str">
        <f t="shared" si="6654"/>
        <v/>
      </c>
      <c r="Z12575" s="28" t="str">
        <f t="shared" si="6655"/>
        <v/>
      </c>
      <c r="AA12575" s="28" t="str">
        <f>IF(R12575&lt;S12575+U12575,"期末实有头数应大于等于能繁母畜+种公畜","")</f>
        <v/>
      </c>
      <c r="AB12575" s="28" t="str">
        <f>IF(R12575&lt;T12575,"期末实有头数应大于等于耕役畜","")</f>
        <v/>
      </c>
      <c r="AC12575" s="28" t="str">
        <f>IF(R12575&lt;V12575+W12575,"期末实有头数应大于等于良种+改良种","")</f>
        <v/>
      </c>
    </row>
    <row r="12576" spans="2:29">
      <c r="B12576" s="19"/>
      <c r="C12576" s="30"/>
      <c r="D12576" s="19" t="s">
        <v>46</v>
      </c>
      <c r="E12576" s="20" t="s">
        <v>47</v>
      </c>
      <c r="F12576" s="19">
        <v>11</v>
      </c>
      <c r="G12576" s="21">
        <f t="shared" ref="G12576:S12576" si="6658">G12577+G12581</f>
        <v>0</v>
      </c>
      <c r="H12576" s="21">
        <f t="shared" si="6658"/>
        <v>0</v>
      </c>
      <c r="I12576" s="21">
        <f t="shared" si="6658"/>
        <v>0</v>
      </c>
      <c r="J12576" s="21">
        <f t="shared" si="6658"/>
        <v>0</v>
      </c>
      <c r="K12576" s="21">
        <f t="shared" si="6658"/>
        <v>0</v>
      </c>
      <c r="L12576" s="21">
        <f t="shared" si="6658"/>
        <v>0</v>
      </c>
      <c r="M12576" s="21">
        <f t="shared" si="6658"/>
        <v>0</v>
      </c>
      <c r="N12576" s="21">
        <f t="shared" si="6658"/>
        <v>0</v>
      </c>
      <c r="O12576" s="21">
        <f t="shared" si="6658"/>
        <v>0</v>
      </c>
      <c r="P12576" s="21">
        <f t="shared" si="6658"/>
        <v>0</v>
      </c>
      <c r="Q12576" s="21">
        <f t="shared" si="6658"/>
        <v>0</v>
      </c>
      <c r="R12576" s="23">
        <f t="shared" si="6658"/>
        <v>0</v>
      </c>
      <c r="S12576" s="21">
        <f t="shared" si="6658"/>
        <v>0</v>
      </c>
      <c r="T12576" s="22" t="s">
        <v>38</v>
      </c>
      <c r="U12576" s="21">
        <f>U12577+U12581</f>
        <v>0</v>
      </c>
      <c r="V12576" s="21">
        <f>V12577+V12581</f>
        <v>0</v>
      </c>
      <c r="W12576" s="21">
        <f>W12577+W12581</f>
        <v>0</v>
      </c>
      <c r="Y12576" s="28" t="str">
        <f t="shared" si="6654"/>
        <v/>
      </c>
      <c r="Z12576" s="28" t="str">
        <f t="shared" si="6655"/>
        <v/>
      </c>
      <c r="AA12576" s="28" t="str">
        <f>IF(R12576&lt;S12576+U12576,"期末实有头数应大于等于能繁母畜+种公畜","")</f>
        <v/>
      </c>
      <c r="AB12576" s="28"/>
      <c r="AC12576" s="28" t="str">
        <f>IF(R12576&lt;V12576+W12576,"期末实有头数应大于等于良种+改良种","")</f>
        <v/>
      </c>
    </row>
    <row r="12577" spans="2:29">
      <c r="B12577" s="19"/>
      <c r="C12577" s="30"/>
      <c r="D12577" s="19" t="s">
        <v>48</v>
      </c>
      <c r="E12577" s="20" t="s">
        <v>47</v>
      </c>
      <c r="F12577" s="19">
        <v>12</v>
      </c>
      <c r="R12577" s="21">
        <f>G12577+I12577+J12577+K12577-L12577-M12577-N12577-Q12577</f>
        <v>0</v>
      </c>
      <c r="T12577" s="22" t="s">
        <v>38</v>
      </c>
      <c r="Y12577" s="28" t="str">
        <f t="shared" si="6654"/>
        <v/>
      </c>
      <c r="Z12577" s="28" t="str">
        <f t="shared" si="6655"/>
        <v/>
      </c>
      <c r="AA12577" s="28" t="str">
        <f>IF(R12577&lt;S12577+U12577,"期末实有头数应大于等于能繁母畜+种公畜","")</f>
        <v/>
      </c>
      <c r="AB12577" s="28"/>
      <c r="AC12577" s="28" t="str">
        <f>IF(R12577&lt;V12577+W12577,"期末实有头数应大于等于良种+改良种","")</f>
        <v/>
      </c>
    </row>
    <row r="12578" spans="2:29">
      <c r="B12578" s="19"/>
      <c r="C12578" s="30"/>
      <c r="D12578" s="19" t="s">
        <v>49</v>
      </c>
      <c r="E12578" s="20" t="s">
        <v>47</v>
      </c>
      <c r="F12578" s="19">
        <v>13</v>
      </c>
      <c r="R12578" s="21">
        <f>G12578+I12578+J12578+K12578-L12578-M12578-N12578-Q12578</f>
        <v>0</v>
      </c>
      <c r="T12578" s="22" t="s">
        <v>38</v>
      </c>
      <c r="V12578" s="22" t="s">
        <v>38</v>
      </c>
      <c r="W12578" s="22" t="s">
        <v>38</v>
      </c>
      <c r="Y12578" s="28" t="str">
        <f t="shared" si="6654"/>
        <v/>
      </c>
      <c r="Z12578" s="28" t="str">
        <f t="shared" si="6655"/>
        <v/>
      </c>
      <c r="AA12578" s="28" t="str">
        <f>IF(R12578&lt;S12578+U12578,"期末实有头数应大于等于能繁母畜+种公畜","")</f>
        <v/>
      </c>
      <c r="AB12578" s="28"/>
      <c r="AC12578" s="28"/>
    </row>
    <row r="12579" spans="2:29">
      <c r="B12579" s="19"/>
      <c r="C12579" s="30"/>
      <c r="D12579" s="19" t="s">
        <v>50</v>
      </c>
      <c r="E12579" s="20" t="s">
        <v>47</v>
      </c>
      <c r="F12579" s="19">
        <v>14</v>
      </c>
      <c r="H12579" s="22" t="s">
        <v>38</v>
      </c>
      <c r="I12579" s="22" t="s">
        <v>38</v>
      </c>
      <c r="J12579" s="22" t="s">
        <v>38</v>
      </c>
      <c r="K12579" s="22" t="s">
        <v>38</v>
      </c>
      <c r="L12579" s="22" t="s">
        <v>38</v>
      </c>
      <c r="M12579" s="22" t="s">
        <v>38</v>
      </c>
      <c r="N12579" s="22" t="s">
        <v>38</v>
      </c>
      <c r="O12579" s="22" t="s">
        <v>38</v>
      </c>
      <c r="P12579" s="22" t="s">
        <v>38</v>
      </c>
      <c r="Q12579" s="22" t="s">
        <v>38</v>
      </c>
      <c r="R12579" s="24"/>
      <c r="T12579" s="22" t="s">
        <v>38</v>
      </c>
      <c r="U12579" s="22" t="s">
        <v>38</v>
      </c>
      <c r="V12579" s="22" t="s">
        <v>38</v>
      </c>
      <c r="W12579" s="22" t="s">
        <v>38</v>
      </c>
      <c r="Y12579" s="28" t="str">
        <f t="shared" si="6654"/>
        <v/>
      </c>
      <c r="Z12579" s="28"/>
      <c r="AA12579" s="28"/>
      <c r="AB12579" s="28"/>
      <c r="AC12579" s="28"/>
    </row>
    <row r="12580" spans="2:29">
      <c r="B12580" s="19"/>
      <c r="C12580" s="30"/>
      <c r="D12580" s="19" t="s">
        <v>51</v>
      </c>
      <c r="E12580" s="20" t="s">
        <v>47</v>
      </c>
      <c r="F12580" s="19">
        <v>15</v>
      </c>
      <c r="H12580" s="22" t="s">
        <v>38</v>
      </c>
      <c r="I12580" s="22" t="s">
        <v>38</v>
      </c>
      <c r="J12580" s="22" t="s">
        <v>38</v>
      </c>
      <c r="K12580" s="22" t="s">
        <v>38</v>
      </c>
      <c r="L12580" s="22" t="s">
        <v>38</v>
      </c>
      <c r="M12580" s="22" t="s">
        <v>38</v>
      </c>
      <c r="N12580" s="22" t="s">
        <v>38</v>
      </c>
      <c r="O12580" s="22" t="s">
        <v>38</v>
      </c>
      <c r="P12580" s="22" t="s">
        <v>38</v>
      </c>
      <c r="Q12580" s="22" t="s">
        <v>38</v>
      </c>
      <c r="R12580" s="24"/>
      <c r="T12580" s="22" t="s">
        <v>38</v>
      </c>
      <c r="U12580" s="22" t="s">
        <v>38</v>
      </c>
      <c r="V12580" s="22" t="s">
        <v>38</v>
      </c>
      <c r="W12580" s="22" t="s">
        <v>38</v>
      </c>
      <c r="Y12580" s="28" t="str">
        <f t="shared" si="6654"/>
        <v/>
      </c>
      <c r="Z12580" s="28"/>
      <c r="AA12580" s="28"/>
      <c r="AB12580" s="28"/>
      <c r="AC12580" s="28"/>
    </row>
    <row r="12581" spans="2:29">
      <c r="B12581" s="19"/>
      <c r="C12581" s="30"/>
      <c r="D12581" s="19" t="s">
        <v>52</v>
      </c>
      <c r="E12581" s="20" t="s">
        <v>47</v>
      </c>
      <c r="F12581" s="19">
        <v>16</v>
      </c>
      <c r="R12581" s="21">
        <f>G12581+I12581+J12581+K12581-L12581-M12581-N12581-Q12581</f>
        <v>0</v>
      </c>
      <c r="T12581" s="22" t="s">
        <v>38</v>
      </c>
      <c r="Y12581" s="28" t="str">
        <f t="shared" si="6654"/>
        <v/>
      </c>
      <c r="Z12581" s="28" t="str">
        <f>IF(N12581&lt;O12581+P12581,"出卖应大于等于出卖肉畜+出卖仔畜","")</f>
        <v/>
      </c>
      <c r="AA12581" s="28" t="str">
        <f t="shared" ref="AA12581:AA12590" si="6659">IF(R12581&lt;S12581+U12581,"期末实有头数应大于等于能繁母畜+种公畜","")</f>
        <v/>
      </c>
      <c r="AB12581" s="28"/>
      <c r="AC12581" s="28" t="str">
        <f t="shared" ref="AC12581:AC12586" si="6660">IF(R12581&lt;V12581+W12581,"期末实有头数应大于等于良种+改良种","")</f>
        <v/>
      </c>
    </row>
    <row r="12582" spans="2:29">
      <c r="B12582" s="19"/>
      <c r="C12582" s="30"/>
      <c r="D12582" s="19" t="s">
        <v>53</v>
      </c>
      <c r="E12582" s="18" t="s">
        <v>33</v>
      </c>
      <c r="F12582" s="19">
        <v>17</v>
      </c>
      <c r="R12582" s="21">
        <f>G12582+I12582+J12582+K12582-L12582-M12582-N12582-Q12582</f>
        <v>0</v>
      </c>
      <c r="T12582" s="22" t="s">
        <v>38</v>
      </c>
      <c r="Y12582" s="28" t="str">
        <f t="shared" si="6654"/>
        <v/>
      </c>
      <c r="Z12582" s="28" t="str">
        <f>IF(N12582&lt;O12582+P12582,"出卖应大于等于出卖肉畜+出卖仔畜","")</f>
        <v/>
      </c>
      <c r="AA12582" s="28" t="str">
        <f t="shared" si="6659"/>
        <v/>
      </c>
      <c r="AB12582" s="28"/>
      <c r="AC12582" s="28" t="str">
        <f t="shared" si="6660"/>
        <v/>
      </c>
    </row>
    <row r="12583" spans="2:29">
      <c r="B12583" s="18"/>
      <c r="C12583" s="29"/>
      <c r="D12583" s="19" t="s">
        <v>32</v>
      </c>
      <c r="E12583" s="20" t="s">
        <v>33</v>
      </c>
      <c r="F12583" s="19">
        <v>1</v>
      </c>
      <c r="G12583" s="21">
        <f t="shared" ref="G12583:S12583" si="6661">G12584+G12599</f>
        <v>0</v>
      </c>
      <c r="H12583" s="21">
        <f t="shared" si="6661"/>
        <v>0</v>
      </c>
      <c r="I12583" s="21">
        <f t="shared" si="6661"/>
        <v>0</v>
      </c>
      <c r="J12583" s="21">
        <f t="shared" si="6661"/>
        <v>0</v>
      </c>
      <c r="K12583" s="21">
        <f t="shared" si="6661"/>
        <v>0</v>
      </c>
      <c r="L12583" s="21">
        <f t="shared" si="6661"/>
        <v>0</v>
      </c>
      <c r="M12583" s="21">
        <f t="shared" si="6661"/>
        <v>0</v>
      </c>
      <c r="N12583" s="21">
        <f t="shared" si="6661"/>
        <v>0</v>
      </c>
      <c r="O12583" s="21">
        <f t="shared" si="6661"/>
        <v>0</v>
      </c>
      <c r="P12583" s="21">
        <f t="shared" si="6661"/>
        <v>0</v>
      </c>
      <c r="Q12583" s="21">
        <f t="shared" si="6661"/>
        <v>0</v>
      </c>
      <c r="R12583" s="21">
        <f t="shared" si="6661"/>
        <v>0</v>
      </c>
      <c r="S12583" s="21">
        <f t="shared" si="6661"/>
        <v>0</v>
      </c>
      <c r="T12583" s="21">
        <f>T12584</f>
        <v>0</v>
      </c>
      <c r="U12583" s="21">
        <f>U12584+U12599</f>
        <v>0</v>
      </c>
      <c r="V12583" s="21">
        <f>V12584+V12599</f>
        <v>0</v>
      </c>
      <c r="W12583" s="21">
        <f>W12584+W12599</f>
        <v>0</v>
      </c>
      <c r="Y12583" s="28" t="str">
        <f t="shared" si="6654"/>
        <v/>
      </c>
      <c r="Z12583" s="28" t="str">
        <f>IF(N12583&lt;O12583+P12583,"出卖应大于等于出卖肉畜+出卖仔畜","")</f>
        <v/>
      </c>
      <c r="AA12583" s="28" t="str">
        <f t="shared" si="6659"/>
        <v/>
      </c>
      <c r="AB12583" s="28" t="str">
        <f>IF(R12583&lt;T12583,"期末实有头数应大于等于耕役畜","")</f>
        <v/>
      </c>
      <c r="AC12583" s="28" t="str">
        <f t="shared" si="6660"/>
        <v/>
      </c>
    </row>
    <row r="12584" spans="2:29">
      <c r="B12584" s="19"/>
      <c r="C12584" s="30"/>
      <c r="D12584" s="19" t="s">
        <v>34</v>
      </c>
      <c r="E12584" s="20" t="s">
        <v>33</v>
      </c>
      <c r="F12584" s="19">
        <v>2</v>
      </c>
      <c r="G12584" s="21">
        <f t="shared" ref="G12584:S12584" si="6662">G12585+G12593</f>
        <v>0</v>
      </c>
      <c r="H12584" s="21">
        <f t="shared" si="6662"/>
        <v>0</v>
      </c>
      <c r="I12584" s="21">
        <f t="shared" si="6662"/>
        <v>0</v>
      </c>
      <c r="J12584" s="21">
        <f t="shared" si="6662"/>
        <v>0</v>
      </c>
      <c r="K12584" s="21">
        <f t="shared" si="6662"/>
        <v>0</v>
      </c>
      <c r="L12584" s="21">
        <f t="shared" si="6662"/>
        <v>0</v>
      </c>
      <c r="M12584" s="21">
        <f t="shared" si="6662"/>
        <v>0</v>
      </c>
      <c r="N12584" s="21">
        <f t="shared" si="6662"/>
        <v>0</v>
      </c>
      <c r="O12584" s="21">
        <f t="shared" si="6662"/>
        <v>0</v>
      </c>
      <c r="P12584" s="21">
        <f t="shared" si="6662"/>
        <v>0</v>
      </c>
      <c r="Q12584" s="21">
        <f t="shared" si="6662"/>
        <v>0</v>
      </c>
      <c r="R12584" s="21">
        <f t="shared" si="6662"/>
        <v>0</v>
      </c>
      <c r="S12584" s="21">
        <f t="shared" si="6662"/>
        <v>0</v>
      </c>
      <c r="T12584" s="21">
        <f>T12585</f>
        <v>0</v>
      </c>
      <c r="U12584" s="21">
        <f>U12585+U12593</f>
        <v>0</v>
      </c>
      <c r="V12584" s="21">
        <f>V12585+V12593</f>
        <v>0</v>
      </c>
      <c r="W12584" s="21">
        <f>W12585+W12593</f>
        <v>0</v>
      </c>
      <c r="Y12584" s="28" t="str">
        <f t="shared" ref="Y12584:Y12600" si="6663">IF(H12584&lt;I12584,"繁殖仔畜应大于等于成活","")</f>
        <v/>
      </c>
      <c r="Z12584" s="28" t="str">
        <f t="shared" ref="Z12584:Z12595" si="6664">IF(N12584&lt;O12584+P12584,"出卖应大于等于出卖肉畜+出卖仔畜","")</f>
        <v/>
      </c>
      <c r="AA12584" s="28" t="str">
        <f t="shared" si="6659"/>
        <v/>
      </c>
      <c r="AB12584" s="28" t="str">
        <f>IF(R12584&lt;T12584,"期末实有头数应大于等于耕役畜","")</f>
        <v/>
      </c>
      <c r="AC12584" s="28" t="str">
        <f t="shared" si="6660"/>
        <v/>
      </c>
    </row>
    <row r="12585" spans="2:29">
      <c r="B12585" s="19"/>
      <c r="C12585" s="30"/>
      <c r="D12585" s="19" t="s">
        <v>35</v>
      </c>
      <c r="E12585" s="20" t="s">
        <v>33</v>
      </c>
      <c r="F12585" s="19">
        <v>3</v>
      </c>
      <c r="G12585" s="21">
        <f t="shared" ref="G12585:R12585" si="6665">G12586+G12589+G12590+G12591+G12592</f>
        <v>0</v>
      </c>
      <c r="H12585" s="21">
        <f t="shared" si="6665"/>
        <v>0</v>
      </c>
      <c r="I12585" s="21">
        <f t="shared" si="6665"/>
        <v>0</v>
      </c>
      <c r="J12585" s="21">
        <f t="shared" si="6665"/>
        <v>0</v>
      </c>
      <c r="K12585" s="21">
        <f t="shared" si="6665"/>
        <v>0</v>
      </c>
      <c r="L12585" s="21">
        <f t="shared" si="6665"/>
        <v>0</v>
      </c>
      <c r="M12585" s="21">
        <f t="shared" si="6665"/>
        <v>0</v>
      </c>
      <c r="N12585" s="21">
        <f t="shared" si="6665"/>
        <v>0</v>
      </c>
      <c r="O12585" s="21">
        <f t="shared" si="6665"/>
        <v>0</v>
      </c>
      <c r="P12585" s="21">
        <f t="shared" si="6665"/>
        <v>0</v>
      </c>
      <c r="Q12585" s="21">
        <f t="shared" si="6665"/>
        <v>0</v>
      </c>
      <c r="R12585" s="21">
        <f t="shared" si="6665"/>
        <v>0</v>
      </c>
      <c r="S12585" s="21">
        <f>S12586+S12589+S12590+S12592</f>
        <v>0</v>
      </c>
      <c r="T12585" s="21">
        <f>T12586+T12589+T12590+T12591+T12592</f>
        <v>0</v>
      </c>
      <c r="U12585" s="21">
        <f>U12586+U12589+U12590+U12592</f>
        <v>0</v>
      </c>
      <c r="V12585" s="21">
        <f>V12586+V12589+V12590+V12592</f>
        <v>0</v>
      </c>
      <c r="W12585" s="21">
        <f>W12586+W12589+W12590+W12592</f>
        <v>0</v>
      </c>
      <c r="Y12585" s="28" t="str">
        <f t="shared" si="6663"/>
        <v/>
      </c>
      <c r="Z12585" s="28" t="str">
        <f t="shared" si="6664"/>
        <v/>
      </c>
      <c r="AA12585" s="28" t="str">
        <f t="shared" si="6659"/>
        <v/>
      </c>
      <c r="AB12585" s="28" t="str">
        <f>IF(R12585&lt;T12585,"期末实有头数应大于等于耕役畜","")</f>
        <v/>
      </c>
      <c r="AC12585" s="28" t="str">
        <f t="shared" si="6660"/>
        <v/>
      </c>
    </row>
    <row r="12586" spans="2:29">
      <c r="B12586" s="19"/>
      <c r="C12586" s="30"/>
      <c r="D12586" s="19" t="s">
        <v>36</v>
      </c>
      <c r="E12586" s="20" t="s">
        <v>33</v>
      </c>
      <c r="F12586" s="19">
        <v>4</v>
      </c>
      <c r="R12586" s="21">
        <f>G12586+I12586+J12586+K12586-L12586-M12586-N12586-Q12586</f>
        <v>0</v>
      </c>
      <c r="Y12586" s="28" t="str">
        <f t="shared" si="6663"/>
        <v/>
      </c>
      <c r="Z12586" s="28" t="str">
        <f t="shared" si="6664"/>
        <v/>
      </c>
      <c r="AA12586" s="28" t="str">
        <f t="shared" si="6659"/>
        <v/>
      </c>
      <c r="AB12586" s="28" t="str">
        <f>IF(R12586&lt;T12586,"期末实有头数应大于等于耕役畜","")</f>
        <v/>
      </c>
      <c r="AC12586" s="28" t="str">
        <f t="shared" si="6660"/>
        <v/>
      </c>
    </row>
    <row r="12587" spans="2:29">
      <c r="B12587" s="19"/>
      <c r="C12587" s="30"/>
      <c r="D12587" s="19" t="s">
        <v>37</v>
      </c>
      <c r="E12587" s="20" t="s">
        <v>33</v>
      </c>
      <c r="F12587" s="19">
        <v>5</v>
      </c>
      <c r="R12587" s="21">
        <f t="shared" ref="R12587:R12592" si="6666">G12587+I12587+J12587+K12587-L12587-M12587-N12587-Q12587</f>
        <v>0</v>
      </c>
      <c r="T12587" s="22" t="s">
        <v>38</v>
      </c>
      <c r="V12587" s="22" t="s">
        <v>38</v>
      </c>
      <c r="W12587" s="22" t="s">
        <v>38</v>
      </c>
      <c r="Y12587" s="28" t="str">
        <f t="shared" si="6663"/>
        <v/>
      </c>
      <c r="Z12587" s="28" t="str">
        <f t="shared" si="6664"/>
        <v/>
      </c>
      <c r="AA12587" s="28" t="str">
        <f t="shared" si="6659"/>
        <v/>
      </c>
      <c r="AB12587" s="28"/>
      <c r="AC12587" s="28"/>
    </row>
    <row r="12588" spans="2:29">
      <c r="B12588" s="19"/>
      <c r="C12588" s="30"/>
      <c r="D12588" s="19" t="s">
        <v>39</v>
      </c>
      <c r="E12588" s="20" t="s">
        <v>33</v>
      </c>
      <c r="F12588" s="19">
        <v>6</v>
      </c>
      <c r="R12588" s="21">
        <f t="shared" si="6666"/>
        <v>0</v>
      </c>
      <c r="T12588" s="22" t="s">
        <v>38</v>
      </c>
      <c r="V12588" s="22" t="s">
        <v>38</v>
      </c>
      <c r="W12588" s="22" t="s">
        <v>38</v>
      </c>
      <c r="Y12588" s="28" t="str">
        <f t="shared" si="6663"/>
        <v/>
      </c>
      <c r="Z12588" s="28" t="str">
        <f t="shared" si="6664"/>
        <v/>
      </c>
      <c r="AA12588" s="28" t="str">
        <f t="shared" si="6659"/>
        <v/>
      </c>
      <c r="AB12588" s="28"/>
      <c r="AC12588" s="28"/>
    </row>
    <row r="12589" spans="2:29">
      <c r="B12589" s="19"/>
      <c r="C12589" s="30"/>
      <c r="D12589" s="19" t="s">
        <v>40</v>
      </c>
      <c r="E12589" s="20" t="s">
        <v>41</v>
      </c>
      <c r="F12589" s="19">
        <v>7</v>
      </c>
      <c r="R12589" s="21">
        <f t="shared" si="6666"/>
        <v>0</v>
      </c>
      <c r="Y12589" s="28" t="str">
        <f t="shared" si="6663"/>
        <v/>
      </c>
      <c r="Z12589" s="28" t="str">
        <f t="shared" si="6664"/>
        <v/>
      </c>
      <c r="AA12589" s="28" t="str">
        <f t="shared" si="6659"/>
        <v/>
      </c>
      <c r="AB12589" s="28" t="str">
        <f>IF(R12589&lt;T12589,"期末实有头数应大于等于耕役畜","")</f>
        <v/>
      </c>
      <c r="AC12589" s="28" t="str">
        <f>IF(R12589&lt;V12589+W12589,"期末实有头数应大于等于良种+改良种","")</f>
        <v/>
      </c>
    </row>
    <row r="12590" spans="2:29">
      <c r="B12590" s="19"/>
      <c r="C12590" s="30"/>
      <c r="D12590" s="19" t="s">
        <v>42</v>
      </c>
      <c r="E12590" s="20" t="s">
        <v>33</v>
      </c>
      <c r="F12590" s="19">
        <v>8</v>
      </c>
      <c r="R12590" s="21">
        <f t="shared" si="6666"/>
        <v>0</v>
      </c>
      <c r="Y12590" s="28" t="str">
        <f t="shared" si="6663"/>
        <v/>
      </c>
      <c r="Z12590" s="28" t="str">
        <f t="shared" si="6664"/>
        <v/>
      </c>
      <c r="AA12590" s="28" t="str">
        <f t="shared" si="6659"/>
        <v/>
      </c>
      <c r="AB12590" s="28" t="str">
        <f>IF(R12590&lt;T12590,"期末实有头数应大于等于耕役畜","")</f>
        <v/>
      </c>
      <c r="AC12590" s="28" t="str">
        <f>IF(R12590&lt;V12590+W12590,"期末实有头数应大于等于良种+改良种","")</f>
        <v/>
      </c>
    </row>
    <row r="12591" spans="2:29">
      <c r="B12591" s="19"/>
      <c r="C12591" s="30"/>
      <c r="D12591" s="19" t="s">
        <v>43</v>
      </c>
      <c r="E12591" s="20" t="s">
        <v>33</v>
      </c>
      <c r="F12591" s="19">
        <v>9</v>
      </c>
      <c r="R12591" s="21">
        <f t="shared" si="6666"/>
        <v>0</v>
      </c>
      <c r="S12591" s="22" t="s">
        <v>38</v>
      </c>
      <c r="U12591" s="22" t="s">
        <v>38</v>
      </c>
      <c r="V12591" s="22" t="s">
        <v>38</v>
      </c>
      <c r="W12591" s="22" t="s">
        <v>38</v>
      </c>
      <c r="Y12591" s="28" t="str">
        <f t="shared" si="6663"/>
        <v/>
      </c>
      <c r="Z12591" s="28" t="str">
        <f t="shared" si="6664"/>
        <v/>
      </c>
      <c r="AA12591" s="28"/>
      <c r="AB12591" s="28" t="str">
        <f>IF(R12591&lt;T12591,"期末实有头数应大于等于耕役畜","")</f>
        <v/>
      </c>
      <c r="AC12591" s="28"/>
    </row>
    <row r="12592" spans="2:29">
      <c r="B12592" s="19"/>
      <c r="C12592" s="30"/>
      <c r="D12592" s="19" t="s">
        <v>44</v>
      </c>
      <c r="E12592" s="20" t="s">
        <v>45</v>
      </c>
      <c r="F12592" s="19">
        <v>10</v>
      </c>
      <c r="R12592" s="21">
        <f t="shared" si="6666"/>
        <v>0</v>
      </c>
      <c r="Y12592" s="28" t="str">
        <f t="shared" si="6663"/>
        <v/>
      </c>
      <c r="Z12592" s="28" t="str">
        <f t="shared" si="6664"/>
        <v/>
      </c>
      <c r="AA12592" s="28" t="str">
        <f>IF(R12592&lt;S12592+U12592,"期末实有头数应大于等于能繁母畜+种公畜","")</f>
        <v/>
      </c>
      <c r="AB12592" s="28" t="str">
        <f>IF(R12592&lt;T12592,"期末实有头数应大于等于耕役畜","")</f>
        <v/>
      </c>
      <c r="AC12592" s="28" t="str">
        <f>IF(R12592&lt;V12592+W12592,"期末实有头数应大于等于良种+改良种","")</f>
        <v/>
      </c>
    </row>
    <row r="12593" spans="2:29">
      <c r="B12593" s="19"/>
      <c r="C12593" s="30"/>
      <c r="D12593" s="19" t="s">
        <v>46</v>
      </c>
      <c r="E12593" s="20" t="s">
        <v>47</v>
      </c>
      <c r="F12593" s="19">
        <v>11</v>
      </c>
      <c r="G12593" s="21">
        <f t="shared" ref="G12593:S12593" si="6667">G12594+G12598</f>
        <v>0</v>
      </c>
      <c r="H12593" s="21">
        <f t="shared" si="6667"/>
        <v>0</v>
      </c>
      <c r="I12593" s="21">
        <f t="shared" si="6667"/>
        <v>0</v>
      </c>
      <c r="J12593" s="21">
        <f t="shared" si="6667"/>
        <v>0</v>
      </c>
      <c r="K12593" s="21">
        <f t="shared" si="6667"/>
        <v>0</v>
      </c>
      <c r="L12593" s="21">
        <f t="shared" si="6667"/>
        <v>0</v>
      </c>
      <c r="M12593" s="21">
        <f t="shared" si="6667"/>
        <v>0</v>
      </c>
      <c r="N12593" s="21">
        <f t="shared" si="6667"/>
        <v>0</v>
      </c>
      <c r="O12593" s="21">
        <f t="shared" si="6667"/>
        <v>0</v>
      </c>
      <c r="P12593" s="21">
        <f t="shared" si="6667"/>
        <v>0</v>
      </c>
      <c r="Q12593" s="21">
        <f t="shared" si="6667"/>
        <v>0</v>
      </c>
      <c r="R12593" s="23">
        <f t="shared" si="6667"/>
        <v>0</v>
      </c>
      <c r="S12593" s="21">
        <f t="shared" si="6667"/>
        <v>0</v>
      </c>
      <c r="T12593" s="22" t="s">
        <v>38</v>
      </c>
      <c r="U12593" s="21">
        <f>U12594+U12598</f>
        <v>0</v>
      </c>
      <c r="V12593" s="21">
        <f>V12594+V12598</f>
        <v>0</v>
      </c>
      <c r="W12593" s="21">
        <f>W12594+W12598</f>
        <v>0</v>
      </c>
      <c r="Y12593" s="28" t="str">
        <f t="shared" si="6663"/>
        <v/>
      </c>
      <c r="Z12593" s="28" t="str">
        <f t="shared" si="6664"/>
        <v/>
      </c>
      <c r="AA12593" s="28" t="str">
        <f>IF(R12593&lt;S12593+U12593,"期末实有头数应大于等于能繁母畜+种公畜","")</f>
        <v/>
      </c>
      <c r="AB12593" s="28"/>
      <c r="AC12593" s="28" t="str">
        <f>IF(R12593&lt;V12593+W12593,"期末实有头数应大于等于良种+改良种","")</f>
        <v/>
      </c>
    </row>
    <row r="12594" spans="2:29">
      <c r="B12594" s="19"/>
      <c r="C12594" s="30"/>
      <c r="D12594" s="19" t="s">
        <v>48</v>
      </c>
      <c r="E12594" s="20" t="s">
        <v>47</v>
      </c>
      <c r="F12594" s="19">
        <v>12</v>
      </c>
      <c r="R12594" s="21">
        <f>G12594+I12594+J12594+K12594-L12594-M12594-N12594-Q12594</f>
        <v>0</v>
      </c>
      <c r="T12594" s="22" t="s">
        <v>38</v>
      </c>
      <c r="Y12594" s="28" t="str">
        <f t="shared" si="6663"/>
        <v/>
      </c>
      <c r="Z12594" s="28" t="str">
        <f t="shared" si="6664"/>
        <v/>
      </c>
      <c r="AA12594" s="28" t="str">
        <f>IF(R12594&lt;S12594+U12594,"期末实有头数应大于等于能繁母畜+种公畜","")</f>
        <v/>
      </c>
      <c r="AB12594" s="28"/>
      <c r="AC12594" s="28" t="str">
        <f>IF(R12594&lt;V12594+W12594,"期末实有头数应大于等于良种+改良种","")</f>
        <v/>
      </c>
    </row>
    <row r="12595" spans="2:29">
      <c r="B12595" s="19"/>
      <c r="C12595" s="30"/>
      <c r="D12595" s="19" t="s">
        <v>49</v>
      </c>
      <c r="E12595" s="20" t="s">
        <v>47</v>
      </c>
      <c r="F12595" s="19">
        <v>13</v>
      </c>
      <c r="R12595" s="21">
        <f>G12595+I12595+J12595+K12595-L12595-M12595-N12595-Q12595</f>
        <v>0</v>
      </c>
      <c r="T12595" s="22" t="s">
        <v>38</v>
      </c>
      <c r="V12595" s="22" t="s">
        <v>38</v>
      </c>
      <c r="W12595" s="22" t="s">
        <v>38</v>
      </c>
      <c r="Y12595" s="28" t="str">
        <f t="shared" si="6663"/>
        <v/>
      </c>
      <c r="Z12595" s="28" t="str">
        <f t="shared" si="6664"/>
        <v/>
      </c>
      <c r="AA12595" s="28" t="str">
        <f>IF(R12595&lt;S12595+U12595,"期末实有头数应大于等于能繁母畜+种公畜","")</f>
        <v/>
      </c>
      <c r="AB12595" s="28"/>
      <c r="AC12595" s="28"/>
    </row>
    <row r="12596" spans="2:29">
      <c r="B12596" s="19"/>
      <c r="C12596" s="30"/>
      <c r="D12596" s="19" t="s">
        <v>50</v>
      </c>
      <c r="E12596" s="20" t="s">
        <v>47</v>
      </c>
      <c r="F12596" s="19">
        <v>14</v>
      </c>
      <c r="H12596" s="22" t="s">
        <v>38</v>
      </c>
      <c r="I12596" s="22" t="s">
        <v>38</v>
      </c>
      <c r="J12596" s="22" t="s">
        <v>38</v>
      </c>
      <c r="K12596" s="22" t="s">
        <v>38</v>
      </c>
      <c r="L12596" s="22" t="s">
        <v>38</v>
      </c>
      <c r="M12596" s="22" t="s">
        <v>38</v>
      </c>
      <c r="N12596" s="22" t="s">
        <v>38</v>
      </c>
      <c r="O12596" s="22" t="s">
        <v>38</v>
      </c>
      <c r="P12596" s="22" t="s">
        <v>38</v>
      </c>
      <c r="Q12596" s="22" t="s">
        <v>38</v>
      </c>
      <c r="R12596" s="24"/>
      <c r="T12596" s="22" t="s">
        <v>38</v>
      </c>
      <c r="U12596" s="22" t="s">
        <v>38</v>
      </c>
      <c r="V12596" s="22" t="s">
        <v>38</v>
      </c>
      <c r="W12596" s="22" t="s">
        <v>38</v>
      </c>
      <c r="Y12596" s="28" t="str">
        <f t="shared" si="6663"/>
        <v/>
      </c>
      <c r="Z12596" s="28"/>
      <c r="AA12596" s="28"/>
      <c r="AB12596" s="28"/>
      <c r="AC12596" s="28"/>
    </row>
    <row r="12597" spans="2:29">
      <c r="B12597" s="19"/>
      <c r="C12597" s="30"/>
      <c r="D12597" s="19" t="s">
        <v>51</v>
      </c>
      <c r="E12597" s="20" t="s">
        <v>47</v>
      </c>
      <c r="F12597" s="19">
        <v>15</v>
      </c>
      <c r="H12597" s="22" t="s">
        <v>38</v>
      </c>
      <c r="I12597" s="22" t="s">
        <v>38</v>
      </c>
      <c r="J12597" s="22" t="s">
        <v>38</v>
      </c>
      <c r="K12597" s="22" t="s">
        <v>38</v>
      </c>
      <c r="L12597" s="22" t="s">
        <v>38</v>
      </c>
      <c r="M12597" s="22" t="s">
        <v>38</v>
      </c>
      <c r="N12597" s="22" t="s">
        <v>38</v>
      </c>
      <c r="O12597" s="22" t="s">
        <v>38</v>
      </c>
      <c r="P12597" s="22" t="s">
        <v>38</v>
      </c>
      <c r="Q12597" s="22" t="s">
        <v>38</v>
      </c>
      <c r="R12597" s="24"/>
      <c r="T12597" s="22" t="s">
        <v>38</v>
      </c>
      <c r="U12597" s="22" t="s">
        <v>38</v>
      </c>
      <c r="V12597" s="22" t="s">
        <v>38</v>
      </c>
      <c r="W12597" s="22" t="s">
        <v>38</v>
      </c>
      <c r="Y12597" s="28" t="str">
        <f t="shared" si="6663"/>
        <v/>
      </c>
      <c r="Z12597" s="28"/>
      <c r="AA12597" s="28"/>
      <c r="AB12597" s="28"/>
      <c r="AC12597" s="28"/>
    </row>
    <row r="12598" spans="2:29">
      <c r="B12598" s="19"/>
      <c r="C12598" s="30"/>
      <c r="D12598" s="19" t="s">
        <v>52</v>
      </c>
      <c r="E12598" s="20" t="s">
        <v>47</v>
      </c>
      <c r="F12598" s="19">
        <v>16</v>
      </c>
      <c r="R12598" s="21">
        <f>G12598+I12598+J12598+K12598-L12598-M12598-N12598-Q12598</f>
        <v>0</v>
      </c>
      <c r="T12598" s="22" t="s">
        <v>38</v>
      </c>
      <c r="Y12598" s="28" t="str">
        <f t="shared" si="6663"/>
        <v/>
      </c>
      <c r="Z12598" s="28" t="str">
        <f>IF(N12598&lt;O12598+P12598,"出卖应大于等于出卖肉畜+出卖仔畜","")</f>
        <v/>
      </c>
      <c r="AA12598" s="28" t="str">
        <f t="shared" ref="AA12598:AA12607" si="6668">IF(R12598&lt;S12598+U12598,"期末实有头数应大于等于能繁母畜+种公畜","")</f>
        <v/>
      </c>
      <c r="AB12598" s="28"/>
      <c r="AC12598" s="28" t="str">
        <f t="shared" ref="AC12598:AC12603" si="6669">IF(R12598&lt;V12598+W12598,"期末实有头数应大于等于良种+改良种","")</f>
        <v/>
      </c>
    </row>
    <row r="12599" spans="2:29">
      <c r="B12599" s="19"/>
      <c r="C12599" s="30"/>
      <c r="D12599" s="19" t="s">
        <v>53</v>
      </c>
      <c r="E12599" s="18" t="s">
        <v>33</v>
      </c>
      <c r="F12599" s="19">
        <v>17</v>
      </c>
      <c r="R12599" s="21">
        <f>G12599+I12599+J12599+K12599-L12599-M12599-N12599-Q12599</f>
        <v>0</v>
      </c>
      <c r="T12599" s="22" t="s">
        <v>38</v>
      </c>
      <c r="Y12599" s="28" t="str">
        <f t="shared" si="6663"/>
        <v/>
      </c>
      <c r="Z12599" s="28" t="str">
        <f>IF(N12599&lt;O12599+P12599,"出卖应大于等于出卖肉畜+出卖仔畜","")</f>
        <v/>
      </c>
      <c r="AA12599" s="28" t="str">
        <f t="shared" si="6668"/>
        <v/>
      </c>
      <c r="AB12599" s="28"/>
      <c r="AC12599" s="28" t="str">
        <f t="shared" si="6669"/>
        <v/>
      </c>
    </row>
    <row r="12600" spans="2:29">
      <c r="B12600" s="18"/>
      <c r="C12600" s="29"/>
      <c r="D12600" s="19" t="s">
        <v>32</v>
      </c>
      <c r="E12600" s="20" t="s">
        <v>33</v>
      </c>
      <c r="F12600" s="19">
        <v>1</v>
      </c>
      <c r="G12600" s="21">
        <f t="shared" ref="G12600:S12600" si="6670">G12601+G12616</f>
        <v>0</v>
      </c>
      <c r="H12600" s="21">
        <f t="shared" si="6670"/>
        <v>0</v>
      </c>
      <c r="I12600" s="21">
        <f t="shared" si="6670"/>
        <v>0</v>
      </c>
      <c r="J12600" s="21">
        <f t="shared" si="6670"/>
        <v>0</v>
      </c>
      <c r="K12600" s="21">
        <f t="shared" si="6670"/>
        <v>0</v>
      </c>
      <c r="L12600" s="21">
        <f t="shared" si="6670"/>
        <v>0</v>
      </c>
      <c r="M12600" s="21">
        <f t="shared" si="6670"/>
        <v>0</v>
      </c>
      <c r="N12600" s="21">
        <f t="shared" si="6670"/>
        <v>0</v>
      </c>
      <c r="O12600" s="21">
        <f t="shared" si="6670"/>
        <v>0</v>
      </c>
      <c r="P12600" s="21">
        <f t="shared" si="6670"/>
        <v>0</v>
      </c>
      <c r="Q12600" s="21">
        <f t="shared" si="6670"/>
        <v>0</v>
      </c>
      <c r="R12600" s="21">
        <f t="shared" si="6670"/>
        <v>0</v>
      </c>
      <c r="S12600" s="21">
        <f t="shared" si="6670"/>
        <v>0</v>
      </c>
      <c r="T12600" s="21">
        <f>T12601</f>
        <v>0</v>
      </c>
      <c r="U12600" s="21">
        <f>U12601+U12616</f>
        <v>0</v>
      </c>
      <c r="V12600" s="21">
        <f>V12601+V12616</f>
        <v>0</v>
      </c>
      <c r="W12600" s="21">
        <f>W12601+W12616</f>
        <v>0</v>
      </c>
      <c r="Y12600" s="28" t="str">
        <f t="shared" si="6663"/>
        <v/>
      </c>
      <c r="Z12600" s="28" t="str">
        <f>IF(N12600&lt;O12600+P12600,"出卖应大于等于出卖肉畜+出卖仔畜","")</f>
        <v/>
      </c>
      <c r="AA12600" s="28" t="str">
        <f t="shared" si="6668"/>
        <v/>
      </c>
      <c r="AB12600" s="28" t="str">
        <f>IF(R12600&lt;T12600,"期末实有头数应大于等于耕役畜","")</f>
        <v/>
      </c>
      <c r="AC12600" s="28" t="str">
        <f t="shared" si="6669"/>
        <v/>
      </c>
    </row>
    <row r="12601" spans="2:29">
      <c r="B12601" s="19"/>
      <c r="C12601" s="30"/>
      <c r="D12601" s="19" t="s">
        <v>34</v>
      </c>
      <c r="E12601" s="20" t="s">
        <v>33</v>
      </c>
      <c r="F12601" s="19">
        <v>2</v>
      </c>
      <c r="G12601" s="21">
        <f t="shared" ref="G12601:S12601" si="6671">G12602+G12610</f>
        <v>0</v>
      </c>
      <c r="H12601" s="21">
        <f t="shared" si="6671"/>
        <v>0</v>
      </c>
      <c r="I12601" s="21">
        <f t="shared" si="6671"/>
        <v>0</v>
      </c>
      <c r="J12601" s="21">
        <f t="shared" si="6671"/>
        <v>0</v>
      </c>
      <c r="K12601" s="21">
        <f t="shared" si="6671"/>
        <v>0</v>
      </c>
      <c r="L12601" s="21">
        <f t="shared" si="6671"/>
        <v>0</v>
      </c>
      <c r="M12601" s="21">
        <f t="shared" si="6671"/>
        <v>0</v>
      </c>
      <c r="N12601" s="21">
        <f t="shared" si="6671"/>
        <v>0</v>
      </c>
      <c r="O12601" s="21">
        <f t="shared" si="6671"/>
        <v>0</v>
      </c>
      <c r="P12601" s="21">
        <f t="shared" si="6671"/>
        <v>0</v>
      </c>
      <c r="Q12601" s="21">
        <f t="shared" si="6671"/>
        <v>0</v>
      </c>
      <c r="R12601" s="21">
        <f t="shared" si="6671"/>
        <v>0</v>
      </c>
      <c r="S12601" s="21">
        <f t="shared" si="6671"/>
        <v>0</v>
      </c>
      <c r="T12601" s="21">
        <f>T12602</f>
        <v>0</v>
      </c>
      <c r="U12601" s="21">
        <f>U12602+U12610</f>
        <v>0</v>
      </c>
      <c r="V12601" s="21">
        <f>V12602+V12610</f>
        <v>0</v>
      </c>
      <c r="W12601" s="21">
        <f>W12602+W12610</f>
        <v>0</v>
      </c>
      <c r="Y12601" s="28" t="str">
        <f t="shared" ref="Y12601:Y12617" si="6672">IF(H12601&lt;I12601,"繁殖仔畜应大于等于成活","")</f>
        <v/>
      </c>
      <c r="Z12601" s="28" t="str">
        <f t="shared" ref="Z12601:Z12612" si="6673">IF(N12601&lt;O12601+P12601,"出卖应大于等于出卖肉畜+出卖仔畜","")</f>
        <v/>
      </c>
      <c r="AA12601" s="28" t="str">
        <f t="shared" si="6668"/>
        <v/>
      </c>
      <c r="AB12601" s="28" t="str">
        <f>IF(R12601&lt;T12601,"期末实有头数应大于等于耕役畜","")</f>
        <v/>
      </c>
      <c r="AC12601" s="28" t="str">
        <f t="shared" si="6669"/>
        <v/>
      </c>
    </row>
    <row r="12602" spans="2:29">
      <c r="B12602" s="19"/>
      <c r="C12602" s="30"/>
      <c r="D12602" s="19" t="s">
        <v>35</v>
      </c>
      <c r="E12602" s="20" t="s">
        <v>33</v>
      </c>
      <c r="F12602" s="19">
        <v>3</v>
      </c>
      <c r="G12602" s="21">
        <f t="shared" ref="G12602:R12602" si="6674">G12603+G12606+G12607+G12608+G12609</f>
        <v>0</v>
      </c>
      <c r="H12602" s="21">
        <f t="shared" si="6674"/>
        <v>0</v>
      </c>
      <c r="I12602" s="21">
        <f t="shared" si="6674"/>
        <v>0</v>
      </c>
      <c r="J12602" s="21">
        <f t="shared" si="6674"/>
        <v>0</v>
      </c>
      <c r="K12602" s="21">
        <f t="shared" si="6674"/>
        <v>0</v>
      </c>
      <c r="L12602" s="21">
        <f t="shared" si="6674"/>
        <v>0</v>
      </c>
      <c r="M12602" s="21">
        <f t="shared" si="6674"/>
        <v>0</v>
      </c>
      <c r="N12602" s="21">
        <f t="shared" si="6674"/>
        <v>0</v>
      </c>
      <c r="O12602" s="21">
        <f t="shared" si="6674"/>
        <v>0</v>
      </c>
      <c r="P12602" s="21">
        <f t="shared" si="6674"/>
        <v>0</v>
      </c>
      <c r="Q12602" s="21">
        <f t="shared" si="6674"/>
        <v>0</v>
      </c>
      <c r="R12602" s="21">
        <f t="shared" si="6674"/>
        <v>0</v>
      </c>
      <c r="S12602" s="21">
        <f>S12603+S12606+S12607+S12609</f>
        <v>0</v>
      </c>
      <c r="T12602" s="21">
        <f>T12603+T12606+T12607+T12608+T12609</f>
        <v>0</v>
      </c>
      <c r="U12602" s="21">
        <f>U12603+U12606+U12607+U12609</f>
        <v>0</v>
      </c>
      <c r="V12602" s="21">
        <f>V12603+V12606+V12607+V12609</f>
        <v>0</v>
      </c>
      <c r="W12602" s="21">
        <f>W12603+W12606+W12607+W12609</f>
        <v>0</v>
      </c>
      <c r="Y12602" s="28" t="str">
        <f t="shared" si="6672"/>
        <v/>
      </c>
      <c r="Z12602" s="28" t="str">
        <f t="shared" si="6673"/>
        <v/>
      </c>
      <c r="AA12602" s="28" t="str">
        <f t="shared" si="6668"/>
        <v/>
      </c>
      <c r="AB12602" s="28" t="str">
        <f>IF(R12602&lt;T12602,"期末实有头数应大于等于耕役畜","")</f>
        <v/>
      </c>
      <c r="AC12602" s="28" t="str">
        <f t="shared" si="6669"/>
        <v/>
      </c>
    </row>
    <row r="12603" spans="2:29">
      <c r="B12603" s="19"/>
      <c r="C12603" s="30"/>
      <c r="D12603" s="19" t="s">
        <v>36</v>
      </c>
      <c r="E12603" s="20" t="s">
        <v>33</v>
      </c>
      <c r="F12603" s="19">
        <v>4</v>
      </c>
      <c r="R12603" s="21">
        <f>G12603+I12603+J12603+K12603-L12603-M12603-N12603-Q12603</f>
        <v>0</v>
      </c>
      <c r="Y12603" s="28" t="str">
        <f t="shared" si="6672"/>
        <v/>
      </c>
      <c r="Z12603" s="28" t="str">
        <f t="shared" si="6673"/>
        <v/>
      </c>
      <c r="AA12603" s="28" t="str">
        <f t="shared" si="6668"/>
        <v/>
      </c>
      <c r="AB12603" s="28" t="str">
        <f>IF(R12603&lt;T12603,"期末实有头数应大于等于耕役畜","")</f>
        <v/>
      </c>
      <c r="AC12603" s="28" t="str">
        <f t="shared" si="6669"/>
        <v/>
      </c>
    </row>
    <row r="12604" spans="2:29">
      <c r="B12604" s="19"/>
      <c r="C12604" s="30"/>
      <c r="D12604" s="19" t="s">
        <v>37</v>
      </c>
      <c r="E12604" s="20" t="s">
        <v>33</v>
      </c>
      <c r="F12604" s="19">
        <v>5</v>
      </c>
      <c r="R12604" s="21">
        <f t="shared" ref="R12604:R12609" si="6675">G12604+I12604+J12604+K12604-L12604-M12604-N12604-Q12604</f>
        <v>0</v>
      </c>
      <c r="T12604" s="22" t="s">
        <v>38</v>
      </c>
      <c r="V12604" s="22" t="s">
        <v>38</v>
      </c>
      <c r="W12604" s="22" t="s">
        <v>38</v>
      </c>
      <c r="Y12604" s="28" t="str">
        <f t="shared" si="6672"/>
        <v/>
      </c>
      <c r="Z12604" s="28" t="str">
        <f t="shared" si="6673"/>
        <v/>
      </c>
      <c r="AA12604" s="28" t="str">
        <f t="shared" si="6668"/>
        <v/>
      </c>
      <c r="AB12604" s="28"/>
      <c r="AC12604" s="28"/>
    </row>
    <row r="12605" spans="2:29">
      <c r="B12605" s="19"/>
      <c r="C12605" s="30"/>
      <c r="D12605" s="19" t="s">
        <v>39</v>
      </c>
      <c r="E12605" s="20" t="s">
        <v>33</v>
      </c>
      <c r="F12605" s="19">
        <v>6</v>
      </c>
      <c r="R12605" s="21">
        <f t="shared" si="6675"/>
        <v>0</v>
      </c>
      <c r="T12605" s="22" t="s">
        <v>38</v>
      </c>
      <c r="V12605" s="22" t="s">
        <v>38</v>
      </c>
      <c r="W12605" s="22" t="s">
        <v>38</v>
      </c>
      <c r="Y12605" s="28" t="str">
        <f t="shared" si="6672"/>
        <v/>
      </c>
      <c r="Z12605" s="28" t="str">
        <f t="shared" si="6673"/>
        <v/>
      </c>
      <c r="AA12605" s="28" t="str">
        <f t="shared" si="6668"/>
        <v/>
      </c>
      <c r="AB12605" s="28"/>
      <c r="AC12605" s="28"/>
    </row>
    <row r="12606" spans="2:29">
      <c r="B12606" s="19"/>
      <c r="C12606" s="30"/>
      <c r="D12606" s="19" t="s">
        <v>40</v>
      </c>
      <c r="E12606" s="20" t="s">
        <v>41</v>
      </c>
      <c r="F12606" s="19">
        <v>7</v>
      </c>
      <c r="R12606" s="21">
        <f t="shared" si="6675"/>
        <v>0</v>
      </c>
      <c r="Y12606" s="28" t="str">
        <f t="shared" si="6672"/>
        <v/>
      </c>
      <c r="Z12606" s="28" t="str">
        <f t="shared" si="6673"/>
        <v/>
      </c>
      <c r="AA12606" s="28" t="str">
        <f t="shared" si="6668"/>
        <v/>
      </c>
      <c r="AB12606" s="28" t="str">
        <f>IF(R12606&lt;T12606,"期末实有头数应大于等于耕役畜","")</f>
        <v/>
      </c>
      <c r="AC12606" s="28" t="str">
        <f>IF(R12606&lt;V12606+W12606,"期末实有头数应大于等于良种+改良种","")</f>
        <v/>
      </c>
    </row>
    <row r="12607" spans="2:29">
      <c r="B12607" s="19"/>
      <c r="C12607" s="30"/>
      <c r="D12607" s="19" t="s">
        <v>42</v>
      </c>
      <c r="E12607" s="20" t="s">
        <v>33</v>
      </c>
      <c r="F12607" s="19">
        <v>8</v>
      </c>
      <c r="R12607" s="21">
        <f t="shared" si="6675"/>
        <v>0</v>
      </c>
      <c r="Y12607" s="28" t="str">
        <f t="shared" si="6672"/>
        <v/>
      </c>
      <c r="Z12607" s="28" t="str">
        <f t="shared" si="6673"/>
        <v/>
      </c>
      <c r="AA12607" s="28" t="str">
        <f t="shared" si="6668"/>
        <v/>
      </c>
      <c r="AB12607" s="28" t="str">
        <f>IF(R12607&lt;T12607,"期末实有头数应大于等于耕役畜","")</f>
        <v/>
      </c>
      <c r="AC12607" s="28" t="str">
        <f>IF(R12607&lt;V12607+W12607,"期末实有头数应大于等于良种+改良种","")</f>
        <v/>
      </c>
    </row>
    <row r="12608" spans="2:29">
      <c r="B12608" s="19"/>
      <c r="C12608" s="30"/>
      <c r="D12608" s="19" t="s">
        <v>43</v>
      </c>
      <c r="E12608" s="20" t="s">
        <v>33</v>
      </c>
      <c r="F12608" s="19">
        <v>9</v>
      </c>
      <c r="R12608" s="21">
        <f t="shared" si="6675"/>
        <v>0</v>
      </c>
      <c r="S12608" s="22" t="s">
        <v>38</v>
      </c>
      <c r="U12608" s="22" t="s">
        <v>38</v>
      </c>
      <c r="V12608" s="22" t="s">
        <v>38</v>
      </c>
      <c r="W12608" s="22" t="s">
        <v>38</v>
      </c>
      <c r="Y12608" s="28" t="str">
        <f t="shared" si="6672"/>
        <v/>
      </c>
      <c r="Z12608" s="28" t="str">
        <f t="shared" si="6673"/>
        <v/>
      </c>
      <c r="AA12608" s="28"/>
      <c r="AB12608" s="28" t="str">
        <f>IF(R12608&lt;T12608,"期末实有头数应大于等于耕役畜","")</f>
        <v/>
      </c>
      <c r="AC12608" s="28"/>
    </row>
    <row r="12609" spans="2:29">
      <c r="B12609" s="19"/>
      <c r="C12609" s="30"/>
      <c r="D12609" s="19" t="s">
        <v>44</v>
      </c>
      <c r="E12609" s="20" t="s">
        <v>45</v>
      </c>
      <c r="F12609" s="19">
        <v>10</v>
      </c>
      <c r="R12609" s="21">
        <f t="shared" si="6675"/>
        <v>0</v>
      </c>
      <c r="Y12609" s="28" t="str">
        <f t="shared" si="6672"/>
        <v/>
      </c>
      <c r="Z12609" s="28" t="str">
        <f t="shared" si="6673"/>
        <v/>
      </c>
      <c r="AA12609" s="28" t="str">
        <f>IF(R12609&lt;S12609+U12609,"期末实有头数应大于等于能繁母畜+种公畜","")</f>
        <v/>
      </c>
      <c r="AB12609" s="28" t="str">
        <f>IF(R12609&lt;T12609,"期末实有头数应大于等于耕役畜","")</f>
        <v/>
      </c>
      <c r="AC12609" s="28" t="str">
        <f>IF(R12609&lt;V12609+W12609,"期末实有头数应大于等于良种+改良种","")</f>
        <v/>
      </c>
    </row>
    <row r="12610" spans="2:29">
      <c r="B12610" s="19"/>
      <c r="C12610" s="30"/>
      <c r="D12610" s="19" t="s">
        <v>46</v>
      </c>
      <c r="E12610" s="20" t="s">
        <v>47</v>
      </c>
      <c r="F12610" s="19">
        <v>11</v>
      </c>
      <c r="G12610" s="21">
        <f t="shared" ref="G12610:S12610" si="6676">G12611+G12615</f>
        <v>0</v>
      </c>
      <c r="H12610" s="21">
        <f t="shared" si="6676"/>
        <v>0</v>
      </c>
      <c r="I12610" s="21">
        <f t="shared" si="6676"/>
        <v>0</v>
      </c>
      <c r="J12610" s="21">
        <f t="shared" si="6676"/>
        <v>0</v>
      </c>
      <c r="K12610" s="21">
        <f t="shared" si="6676"/>
        <v>0</v>
      </c>
      <c r="L12610" s="21">
        <f t="shared" si="6676"/>
        <v>0</v>
      </c>
      <c r="M12610" s="21">
        <f t="shared" si="6676"/>
        <v>0</v>
      </c>
      <c r="N12610" s="21">
        <f t="shared" si="6676"/>
        <v>0</v>
      </c>
      <c r="O12610" s="21">
        <f t="shared" si="6676"/>
        <v>0</v>
      </c>
      <c r="P12610" s="21">
        <f t="shared" si="6676"/>
        <v>0</v>
      </c>
      <c r="Q12610" s="21">
        <f t="shared" si="6676"/>
        <v>0</v>
      </c>
      <c r="R12610" s="23">
        <f t="shared" si="6676"/>
        <v>0</v>
      </c>
      <c r="S12610" s="21">
        <f t="shared" si="6676"/>
        <v>0</v>
      </c>
      <c r="T12610" s="22" t="s">
        <v>38</v>
      </c>
      <c r="U12610" s="21">
        <f>U12611+U12615</f>
        <v>0</v>
      </c>
      <c r="V12610" s="21">
        <f>V12611+V12615</f>
        <v>0</v>
      </c>
      <c r="W12610" s="21">
        <f>W12611+W12615</f>
        <v>0</v>
      </c>
      <c r="Y12610" s="28" t="str">
        <f t="shared" si="6672"/>
        <v/>
      </c>
      <c r="Z12610" s="28" t="str">
        <f t="shared" si="6673"/>
        <v/>
      </c>
      <c r="AA12610" s="28" t="str">
        <f>IF(R12610&lt;S12610+U12610,"期末实有头数应大于等于能繁母畜+种公畜","")</f>
        <v/>
      </c>
      <c r="AB12610" s="28"/>
      <c r="AC12610" s="28" t="str">
        <f>IF(R12610&lt;V12610+W12610,"期末实有头数应大于等于良种+改良种","")</f>
        <v/>
      </c>
    </row>
    <row r="12611" spans="2:29">
      <c r="B12611" s="19"/>
      <c r="C12611" s="30"/>
      <c r="D12611" s="19" t="s">
        <v>48</v>
      </c>
      <c r="E12611" s="20" t="s">
        <v>47</v>
      </c>
      <c r="F12611" s="19">
        <v>12</v>
      </c>
      <c r="R12611" s="21">
        <f>G12611+I12611+J12611+K12611-L12611-M12611-N12611-Q12611</f>
        <v>0</v>
      </c>
      <c r="T12611" s="22" t="s">
        <v>38</v>
      </c>
      <c r="Y12611" s="28" t="str">
        <f t="shared" si="6672"/>
        <v/>
      </c>
      <c r="Z12611" s="28" t="str">
        <f t="shared" si="6673"/>
        <v/>
      </c>
      <c r="AA12611" s="28" t="str">
        <f>IF(R12611&lt;S12611+U12611,"期末实有头数应大于等于能繁母畜+种公畜","")</f>
        <v/>
      </c>
      <c r="AB12611" s="28"/>
      <c r="AC12611" s="28" t="str">
        <f>IF(R12611&lt;V12611+W12611,"期末实有头数应大于等于良种+改良种","")</f>
        <v/>
      </c>
    </row>
    <row r="12612" spans="2:29">
      <c r="B12612" s="19"/>
      <c r="C12612" s="30"/>
      <c r="D12612" s="19" t="s">
        <v>49</v>
      </c>
      <c r="E12612" s="20" t="s">
        <v>47</v>
      </c>
      <c r="F12612" s="19">
        <v>13</v>
      </c>
      <c r="R12612" s="21">
        <f>G12612+I12612+J12612+K12612-L12612-M12612-N12612-Q12612</f>
        <v>0</v>
      </c>
      <c r="T12612" s="22" t="s">
        <v>38</v>
      </c>
      <c r="V12612" s="22" t="s">
        <v>38</v>
      </c>
      <c r="W12612" s="22" t="s">
        <v>38</v>
      </c>
      <c r="Y12612" s="28" t="str">
        <f t="shared" si="6672"/>
        <v/>
      </c>
      <c r="Z12612" s="28" t="str">
        <f t="shared" si="6673"/>
        <v/>
      </c>
      <c r="AA12612" s="28" t="str">
        <f>IF(R12612&lt;S12612+U12612,"期末实有头数应大于等于能繁母畜+种公畜","")</f>
        <v/>
      </c>
      <c r="AB12612" s="28"/>
      <c r="AC12612" s="28"/>
    </row>
    <row r="12613" spans="2:29">
      <c r="B12613" s="19"/>
      <c r="C12613" s="30"/>
      <c r="D12613" s="19" t="s">
        <v>50</v>
      </c>
      <c r="E12613" s="20" t="s">
        <v>47</v>
      </c>
      <c r="F12613" s="19">
        <v>14</v>
      </c>
      <c r="H12613" s="22" t="s">
        <v>38</v>
      </c>
      <c r="I12613" s="22" t="s">
        <v>38</v>
      </c>
      <c r="J12613" s="22" t="s">
        <v>38</v>
      </c>
      <c r="K12613" s="22" t="s">
        <v>38</v>
      </c>
      <c r="L12613" s="22" t="s">
        <v>38</v>
      </c>
      <c r="M12613" s="22" t="s">
        <v>38</v>
      </c>
      <c r="N12613" s="22" t="s">
        <v>38</v>
      </c>
      <c r="O12613" s="22" t="s">
        <v>38</v>
      </c>
      <c r="P12613" s="22" t="s">
        <v>38</v>
      </c>
      <c r="Q12613" s="22" t="s">
        <v>38</v>
      </c>
      <c r="R12613" s="24"/>
      <c r="T12613" s="22" t="s">
        <v>38</v>
      </c>
      <c r="U12613" s="22" t="s">
        <v>38</v>
      </c>
      <c r="V12613" s="22" t="s">
        <v>38</v>
      </c>
      <c r="W12613" s="22" t="s">
        <v>38</v>
      </c>
      <c r="Y12613" s="28" t="str">
        <f t="shared" si="6672"/>
        <v/>
      </c>
      <c r="Z12613" s="28"/>
      <c r="AA12613" s="28"/>
      <c r="AB12613" s="28"/>
      <c r="AC12613" s="28"/>
    </row>
    <row r="12614" spans="2:29">
      <c r="B12614" s="19"/>
      <c r="C12614" s="30"/>
      <c r="D12614" s="19" t="s">
        <v>51</v>
      </c>
      <c r="E12614" s="20" t="s">
        <v>47</v>
      </c>
      <c r="F12614" s="19">
        <v>15</v>
      </c>
      <c r="H12614" s="22" t="s">
        <v>38</v>
      </c>
      <c r="I12614" s="22" t="s">
        <v>38</v>
      </c>
      <c r="J12614" s="22" t="s">
        <v>38</v>
      </c>
      <c r="K12614" s="22" t="s">
        <v>38</v>
      </c>
      <c r="L12614" s="22" t="s">
        <v>38</v>
      </c>
      <c r="M12614" s="22" t="s">
        <v>38</v>
      </c>
      <c r="N12614" s="22" t="s">
        <v>38</v>
      </c>
      <c r="O12614" s="22" t="s">
        <v>38</v>
      </c>
      <c r="P12614" s="22" t="s">
        <v>38</v>
      </c>
      <c r="Q12614" s="22" t="s">
        <v>38</v>
      </c>
      <c r="R12614" s="24"/>
      <c r="T12614" s="22" t="s">
        <v>38</v>
      </c>
      <c r="U12614" s="22" t="s">
        <v>38</v>
      </c>
      <c r="V12614" s="22" t="s">
        <v>38</v>
      </c>
      <c r="W12614" s="22" t="s">
        <v>38</v>
      </c>
      <c r="Y12614" s="28" t="str">
        <f t="shared" si="6672"/>
        <v/>
      </c>
      <c r="Z12614" s="28"/>
      <c r="AA12614" s="28"/>
      <c r="AB12614" s="28"/>
      <c r="AC12614" s="28"/>
    </row>
    <row r="12615" spans="2:29">
      <c r="B12615" s="19"/>
      <c r="C12615" s="30"/>
      <c r="D12615" s="19" t="s">
        <v>52</v>
      </c>
      <c r="E12615" s="20" t="s">
        <v>47</v>
      </c>
      <c r="F12615" s="19">
        <v>16</v>
      </c>
      <c r="R12615" s="21">
        <f>G12615+I12615+J12615+K12615-L12615-M12615-N12615-Q12615</f>
        <v>0</v>
      </c>
      <c r="T12615" s="22" t="s">
        <v>38</v>
      </c>
      <c r="Y12615" s="28" t="str">
        <f t="shared" si="6672"/>
        <v/>
      </c>
      <c r="Z12615" s="28" t="str">
        <f>IF(N12615&lt;O12615+P12615,"出卖应大于等于出卖肉畜+出卖仔畜","")</f>
        <v/>
      </c>
      <c r="AA12615" s="28" t="str">
        <f t="shared" ref="AA12615:AA12624" si="6677">IF(R12615&lt;S12615+U12615,"期末实有头数应大于等于能繁母畜+种公畜","")</f>
        <v/>
      </c>
      <c r="AB12615" s="28"/>
      <c r="AC12615" s="28" t="str">
        <f t="shared" ref="AC12615:AC12620" si="6678">IF(R12615&lt;V12615+W12615,"期末实有头数应大于等于良种+改良种","")</f>
        <v/>
      </c>
    </row>
    <row r="12616" spans="2:29">
      <c r="B12616" s="19"/>
      <c r="C12616" s="30"/>
      <c r="D12616" s="19" t="s">
        <v>53</v>
      </c>
      <c r="E12616" s="18" t="s">
        <v>33</v>
      </c>
      <c r="F12616" s="19">
        <v>17</v>
      </c>
      <c r="R12616" s="21">
        <f>G12616+I12616+J12616+K12616-L12616-M12616-N12616-Q12616</f>
        <v>0</v>
      </c>
      <c r="T12616" s="22" t="s">
        <v>38</v>
      </c>
      <c r="Y12616" s="28" t="str">
        <f t="shared" si="6672"/>
        <v/>
      </c>
      <c r="Z12616" s="28" t="str">
        <f>IF(N12616&lt;O12616+P12616,"出卖应大于等于出卖肉畜+出卖仔畜","")</f>
        <v/>
      </c>
      <c r="AA12616" s="28" t="str">
        <f t="shared" si="6677"/>
        <v/>
      </c>
      <c r="AB12616" s="28"/>
      <c r="AC12616" s="28" t="str">
        <f t="shared" si="6678"/>
        <v/>
      </c>
    </row>
    <row r="12617" spans="2:29">
      <c r="B12617" s="18"/>
      <c r="C12617" s="29"/>
      <c r="D12617" s="19" t="s">
        <v>32</v>
      </c>
      <c r="E12617" s="20" t="s">
        <v>33</v>
      </c>
      <c r="F12617" s="19">
        <v>1</v>
      </c>
      <c r="G12617" s="21">
        <f t="shared" ref="G12617:S12617" si="6679">G12618+G12633</f>
        <v>0</v>
      </c>
      <c r="H12617" s="21">
        <f t="shared" si="6679"/>
        <v>0</v>
      </c>
      <c r="I12617" s="21">
        <f t="shared" si="6679"/>
        <v>0</v>
      </c>
      <c r="J12617" s="21">
        <f t="shared" si="6679"/>
        <v>0</v>
      </c>
      <c r="K12617" s="21">
        <f t="shared" si="6679"/>
        <v>0</v>
      </c>
      <c r="L12617" s="21">
        <f t="shared" si="6679"/>
        <v>0</v>
      </c>
      <c r="M12617" s="21">
        <f t="shared" si="6679"/>
        <v>0</v>
      </c>
      <c r="N12617" s="21">
        <f t="shared" si="6679"/>
        <v>0</v>
      </c>
      <c r="O12617" s="21">
        <f t="shared" si="6679"/>
        <v>0</v>
      </c>
      <c r="P12617" s="21">
        <f t="shared" si="6679"/>
        <v>0</v>
      </c>
      <c r="Q12617" s="21">
        <f t="shared" si="6679"/>
        <v>0</v>
      </c>
      <c r="R12617" s="21">
        <f t="shared" si="6679"/>
        <v>0</v>
      </c>
      <c r="S12617" s="21">
        <f t="shared" si="6679"/>
        <v>0</v>
      </c>
      <c r="T12617" s="21">
        <f>T12618</f>
        <v>0</v>
      </c>
      <c r="U12617" s="21">
        <f>U12618+U12633</f>
        <v>0</v>
      </c>
      <c r="V12617" s="21">
        <f>V12618+V12633</f>
        <v>0</v>
      </c>
      <c r="W12617" s="21">
        <f>W12618+W12633</f>
        <v>0</v>
      </c>
      <c r="Y12617" s="28" t="str">
        <f t="shared" si="6672"/>
        <v/>
      </c>
      <c r="Z12617" s="28" t="str">
        <f>IF(N12617&lt;O12617+P12617,"出卖应大于等于出卖肉畜+出卖仔畜","")</f>
        <v/>
      </c>
      <c r="AA12617" s="28" t="str">
        <f t="shared" si="6677"/>
        <v/>
      </c>
      <c r="AB12617" s="28" t="str">
        <f>IF(R12617&lt;T12617,"期末实有头数应大于等于耕役畜","")</f>
        <v/>
      </c>
      <c r="AC12617" s="28" t="str">
        <f t="shared" si="6678"/>
        <v/>
      </c>
    </row>
    <row r="12618" spans="2:29">
      <c r="B12618" s="19"/>
      <c r="C12618" s="30"/>
      <c r="D12618" s="19" t="s">
        <v>34</v>
      </c>
      <c r="E12618" s="20" t="s">
        <v>33</v>
      </c>
      <c r="F12618" s="19">
        <v>2</v>
      </c>
      <c r="G12618" s="21">
        <f t="shared" ref="G12618:S12618" si="6680">G12619+G12627</f>
        <v>0</v>
      </c>
      <c r="H12618" s="21">
        <f t="shared" si="6680"/>
        <v>0</v>
      </c>
      <c r="I12618" s="21">
        <f t="shared" si="6680"/>
        <v>0</v>
      </c>
      <c r="J12618" s="21">
        <f t="shared" si="6680"/>
        <v>0</v>
      </c>
      <c r="K12618" s="21">
        <f t="shared" si="6680"/>
        <v>0</v>
      </c>
      <c r="L12618" s="21">
        <f t="shared" si="6680"/>
        <v>0</v>
      </c>
      <c r="M12618" s="21">
        <f t="shared" si="6680"/>
        <v>0</v>
      </c>
      <c r="N12618" s="21">
        <f t="shared" si="6680"/>
        <v>0</v>
      </c>
      <c r="O12618" s="21">
        <f t="shared" si="6680"/>
        <v>0</v>
      </c>
      <c r="P12618" s="21">
        <f t="shared" si="6680"/>
        <v>0</v>
      </c>
      <c r="Q12618" s="21">
        <f t="shared" si="6680"/>
        <v>0</v>
      </c>
      <c r="R12618" s="21">
        <f t="shared" si="6680"/>
        <v>0</v>
      </c>
      <c r="S12618" s="21">
        <f t="shared" si="6680"/>
        <v>0</v>
      </c>
      <c r="T12618" s="21">
        <f>T12619</f>
        <v>0</v>
      </c>
      <c r="U12618" s="21">
        <f>U12619+U12627</f>
        <v>0</v>
      </c>
      <c r="V12618" s="21">
        <f>V12619+V12627</f>
        <v>0</v>
      </c>
      <c r="W12618" s="21">
        <f>W12619+W12627</f>
        <v>0</v>
      </c>
      <c r="Y12618" s="28" t="str">
        <f t="shared" ref="Y12618:Y12634" si="6681">IF(H12618&lt;I12618,"繁殖仔畜应大于等于成活","")</f>
        <v/>
      </c>
      <c r="Z12618" s="28" t="str">
        <f t="shared" ref="Z12618:Z12629" si="6682">IF(N12618&lt;O12618+P12618,"出卖应大于等于出卖肉畜+出卖仔畜","")</f>
        <v/>
      </c>
      <c r="AA12618" s="28" t="str">
        <f t="shared" si="6677"/>
        <v/>
      </c>
      <c r="AB12618" s="28" t="str">
        <f>IF(R12618&lt;T12618,"期末实有头数应大于等于耕役畜","")</f>
        <v/>
      </c>
      <c r="AC12618" s="28" t="str">
        <f t="shared" si="6678"/>
        <v/>
      </c>
    </row>
    <row r="12619" spans="2:29">
      <c r="B12619" s="19"/>
      <c r="C12619" s="30"/>
      <c r="D12619" s="19" t="s">
        <v>35</v>
      </c>
      <c r="E12619" s="20" t="s">
        <v>33</v>
      </c>
      <c r="F12619" s="19">
        <v>3</v>
      </c>
      <c r="G12619" s="21">
        <f t="shared" ref="G12619:R12619" si="6683">G12620+G12623+G12624+G12625+G12626</f>
        <v>0</v>
      </c>
      <c r="H12619" s="21">
        <f t="shared" si="6683"/>
        <v>0</v>
      </c>
      <c r="I12619" s="21">
        <f t="shared" si="6683"/>
        <v>0</v>
      </c>
      <c r="J12619" s="21">
        <f t="shared" si="6683"/>
        <v>0</v>
      </c>
      <c r="K12619" s="21">
        <f t="shared" si="6683"/>
        <v>0</v>
      </c>
      <c r="L12619" s="21">
        <f t="shared" si="6683"/>
        <v>0</v>
      </c>
      <c r="M12619" s="21">
        <f t="shared" si="6683"/>
        <v>0</v>
      </c>
      <c r="N12619" s="21">
        <f t="shared" si="6683"/>
        <v>0</v>
      </c>
      <c r="O12619" s="21">
        <f t="shared" si="6683"/>
        <v>0</v>
      </c>
      <c r="P12619" s="21">
        <f t="shared" si="6683"/>
        <v>0</v>
      </c>
      <c r="Q12619" s="21">
        <f t="shared" si="6683"/>
        <v>0</v>
      </c>
      <c r="R12619" s="21">
        <f t="shared" si="6683"/>
        <v>0</v>
      </c>
      <c r="S12619" s="21">
        <f>S12620+S12623+S12624+S12626</f>
        <v>0</v>
      </c>
      <c r="T12619" s="21">
        <f>T12620+T12623+T12624+T12625+T12626</f>
        <v>0</v>
      </c>
      <c r="U12619" s="21">
        <f>U12620+U12623+U12624+U12626</f>
        <v>0</v>
      </c>
      <c r="V12619" s="21">
        <f>V12620+V12623+V12624+V12626</f>
        <v>0</v>
      </c>
      <c r="W12619" s="21">
        <f>W12620+W12623+W12624+W12626</f>
        <v>0</v>
      </c>
      <c r="Y12619" s="28" t="str">
        <f t="shared" si="6681"/>
        <v/>
      </c>
      <c r="Z12619" s="28" t="str">
        <f t="shared" si="6682"/>
        <v/>
      </c>
      <c r="AA12619" s="28" t="str">
        <f t="shared" si="6677"/>
        <v/>
      </c>
      <c r="AB12619" s="28" t="str">
        <f>IF(R12619&lt;T12619,"期末实有头数应大于等于耕役畜","")</f>
        <v/>
      </c>
      <c r="AC12619" s="28" t="str">
        <f t="shared" si="6678"/>
        <v/>
      </c>
    </row>
    <row r="12620" spans="2:29">
      <c r="B12620" s="19"/>
      <c r="C12620" s="30"/>
      <c r="D12620" s="19" t="s">
        <v>36</v>
      </c>
      <c r="E12620" s="20" t="s">
        <v>33</v>
      </c>
      <c r="F12620" s="19">
        <v>4</v>
      </c>
      <c r="R12620" s="21">
        <f>G12620+I12620+J12620+K12620-L12620-M12620-N12620-Q12620</f>
        <v>0</v>
      </c>
      <c r="Y12620" s="28" t="str">
        <f t="shared" si="6681"/>
        <v/>
      </c>
      <c r="Z12620" s="28" t="str">
        <f t="shared" si="6682"/>
        <v/>
      </c>
      <c r="AA12620" s="28" t="str">
        <f t="shared" si="6677"/>
        <v/>
      </c>
      <c r="AB12620" s="28" t="str">
        <f>IF(R12620&lt;T12620,"期末实有头数应大于等于耕役畜","")</f>
        <v/>
      </c>
      <c r="AC12620" s="28" t="str">
        <f t="shared" si="6678"/>
        <v/>
      </c>
    </row>
    <row r="12621" spans="2:29">
      <c r="B12621" s="19"/>
      <c r="C12621" s="30"/>
      <c r="D12621" s="19" t="s">
        <v>37</v>
      </c>
      <c r="E12621" s="20" t="s">
        <v>33</v>
      </c>
      <c r="F12621" s="19">
        <v>5</v>
      </c>
      <c r="R12621" s="21">
        <f t="shared" ref="R12621:R12626" si="6684">G12621+I12621+J12621+K12621-L12621-M12621-N12621-Q12621</f>
        <v>0</v>
      </c>
      <c r="T12621" s="22" t="s">
        <v>38</v>
      </c>
      <c r="V12621" s="22" t="s">
        <v>38</v>
      </c>
      <c r="W12621" s="22" t="s">
        <v>38</v>
      </c>
      <c r="Y12621" s="28" t="str">
        <f t="shared" si="6681"/>
        <v/>
      </c>
      <c r="Z12621" s="28" t="str">
        <f t="shared" si="6682"/>
        <v/>
      </c>
      <c r="AA12621" s="28" t="str">
        <f t="shared" si="6677"/>
        <v/>
      </c>
      <c r="AB12621" s="28"/>
      <c r="AC12621" s="28"/>
    </row>
    <row r="12622" spans="2:29">
      <c r="B12622" s="19"/>
      <c r="C12622" s="30"/>
      <c r="D12622" s="19" t="s">
        <v>39</v>
      </c>
      <c r="E12622" s="20" t="s">
        <v>33</v>
      </c>
      <c r="F12622" s="19">
        <v>6</v>
      </c>
      <c r="R12622" s="21">
        <f t="shared" si="6684"/>
        <v>0</v>
      </c>
      <c r="T12622" s="22" t="s">
        <v>38</v>
      </c>
      <c r="V12622" s="22" t="s">
        <v>38</v>
      </c>
      <c r="W12622" s="22" t="s">
        <v>38</v>
      </c>
      <c r="Y12622" s="28" t="str">
        <f t="shared" si="6681"/>
        <v/>
      </c>
      <c r="Z12622" s="28" t="str">
        <f t="shared" si="6682"/>
        <v/>
      </c>
      <c r="AA12622" s="28" t="str">
        <f t="shared" si="6677"/>
        <v/>
      </c>
      <c r="AB12622" s="28"/>
      <c r="AC12622" s="28"/>
    </row>
    <row r="12623" spans="2:29">
      <c r="B12623" s="19"/>
      <c r="C12623" s="30"/>
      <c r="D12623" s="19" t="s">
        <v>40</v>
      </c>
      <c r="E12623" s="20" t="s">
        <v>41</v>
      </c>
      <c r="F12623" s="19">
        <v>7</v>
      </c>
      <c r="R12623" s="21">
        <f t="shared" si="6684"/>
        <v>0</v>
      </c>
      <c r="Y12623" s="28" t="str">
        <f t="shared" si="6681"/>
        <v/>
      </c>
      <c r="Z12623" s="28" t="str">
        <f t="shared" si="6682"/>
        <v/>
      </c>
      <c r="AA12623" s="28" t="str">
        <f t="shared" si="6677"/>
        <v/>
      </c>
      <c r="AB12623" s="28" t="str">
        <f>IF(R12623&lt;T12623,"期末实有头数应大于等于耕役畜","")</f>
        <v/>
      </c>
      <c r="AC12623" s="28" t="str">
        <f>IF(R12623&lt;V12623+W12623,"期末实有头数应大于等于良种+改良种","")</f>
        <v/>
      </c>
    </row>
    <row r="12624" spans="2:29">
      <c r="B12624" s="19"/>
      <c r="C12624" s="30"/>
      <c r="D12624" s="19" t="s">
        <v>42</v>
      </c>
      <c r="E12624" s="20" t="s">
        <v>33</v>
      </c>
      <c r="F12624" s="19">
        <v>8</v>
      </c>
      <c r="R12624" s="21">
        <f t="shared" si="6684"/>
        <v>0</v>
      </c>
      <c r="Y12624" s="28" t="str">
        <f t="shared" si="6681"/>
        <v/>
      </c>
      <c r="Z12624" s="28" t="str">
        <f t="shared" si="6682"/>
        <v/>
      </c>
      <c r="AA12624" s="28" t="str">
        <f t="shared" si="6677"/>
        <v/>
      </c>
      <c r="AB12624" s="28" t="str">
        <f>IF(R12624&lt;T12624,"期末实有头数应大于等于耕役畜","")</f>
        <v/>
      </c>
      <c r="AC12624" s="28" t="str">
        <f>IF(R12624&lt;V12624+W12624,"期末实有头数应大于等于良种+改良种","")</f>
        <v/>
      </c>
    </row>
    <row r="12625" spans="2:29">
      <c r="B12625" s="19"/>
      <c r="C12625" s="30"/>
      <c r="D12625" s="19" t="s">
        <v>43</v>
      </c>
      <c r="E12625" s="20" t="s">
        <v>33</v>
      </c>
      <c r="F12625" s="19">
        <v>9</v>
      </c>
      <c r="R12625" s="21">
        <f t="shared" si="6684"/>
        <v>0</v>
      </c>
      <c r="S12625" s="22" t="s">
        <v>38</v>
      </c>
      <c r="U12625" s="22" t="s">
        <v>38</v>
      </c>
      <c r="V12625" s="22" t="s">
        <v>38</v>
      </c>
      <c r="W12625" s="22" t="s">
        <v>38</v>
      </c>
      <c r="Y12625" s="28" t="str">
        <f t="shared" si="6681"/>
        <v/>
      </c>
      <c r="Z12625" s="28" t="str">
        <f t="shared" si="6682"/>
        <v/>
      </c>
      <c r="AA12625" s="28"/>
      <c r="AB12625" s="28" t="str">
        <f>IF(R12625&lt;T12625,"期末实有头数应大于等于耕役畜","")</f>
        <v/>
      </c>
      <c r="AC12625" s="28"/>
    </row>
    <row r="12626" spans="2:29">
      <c r="B12626" s="19"/>
      <c r="C12626" s="30"/>
      <c r="D12626" s="19" t="s">
        <v>44</v>
      </c>
      <c r="E12626" s="20" t="s">
        <v>45</v>
      </c>
      <c r="F12626" s="19">
        <v>10</v>
      </c>
      <c r="R12626" s="21">
        <f t="shared" si="6684"/>
        <v>0</v>
      </c>
      <c r="Y12626" s="28" t="str">
        <f t="shared" si="6681"/>
        <v/>
      </c>
      <c r="Z12626" s="28" t="str">
        <f t="shared" si="6682"/>
        <v/>
      </c>
      <c r="AA12626" s="28" t="str">
        <f>IF(R12626&lt;S12626+U12626,"期末实有头数应大于等于能繁母畜+种公畜","")</f>
        <v/>
      </c>
      <c r="AB12626" s="28" t="str">
        <f>IF(R12626&lt;T12626,"期末实有头数应大于等于耕役畜","")</f>
        <v/>
      </c>
      <c r="AC12626" s="28" t="str">
        <f>IF(R12626&lt;V12626+W12626,"期末实有头数应大于等于良种+改良种","")</f>
        <v/>
      </c>
    </row>
    <row r="12627" spans="2:29">
      <c r="B12627" s="19"/>
      <c r="C12627" s="30"/>
      <c r="D12627" s="19" t="s">
        <v>46</v>
      </c>
      <c r="E12627" s="20" t="s">
        <v>47</v>
      </c>
      <c r="F12627" s="19">
        <v>11</v>
      </c>
      <c r="G12627" s="21">
        <f t="shared" ref="G12627:S12627" si="6685">G12628+G12632</f>
        <v>0</v>
      </c>
      <c r="H12627" s="21">
        <f t="shared" si="6685"/>
        <v>0</v>
      </c>
      <c r="I12627" s="21">
        <f t="shared" si="6685"/>
        <v>0</v>
      </c>
      <c r="J12627" s="21">
        <f t="shared" si="6685"/>
        <v>0</v>
      </c>
      <c r="K12627" s="21">
        <f t="shared" si="6685"/>
        <v>0</v>
      </c>
      <c r="L12627" s="21">
        <f t="shared" si="6685"/>
        <v>0</v>
      </c>
      <c r="M12627" s="21">
        <f t="shared" si="6685"/>
        <v>0</v>
      </c>
      <c r="N12627" s="21">
        <f t="shared" si="6685"/>
        <v>0</v>
      </c>
      <c r="O12627" s="21">
        <f t="shared" si="6685"/>
        <v>0</v>
      </c>
      <c r="P12627" s="21">
        <f t="shared" si="6685"/>
        <v>0</v>
      </c>
      <c r="Q12627" s="21">
        <f t="shared" si="6685"/>
        <v>0</v>
      </c>
      <c r="R12627" s="23">
        <f t="shared" si="6685"/>
        <v>0</v>
      </c>
      <c r="S12627" s="21">
        <f t="shared" si="6685"/>
        <v>0</v>
      </c>
      <c r="T12627" s="22" t="s">
        <v>38</v>
      </c>
      <c r="U12627" s="21">
        <f>U12628+U12632</f>
        <v>0</v>
      </c>
      <c r="V12627" s="21">
        <f>V12628+V12632</f>
        <v>0</v>
      </c>
      <c r="W12627" s="21">
        <f>W12628+W12632</f>
        <v>0</v>
      </c>
      <c r="Y12627" s="28" t="str">
        <f t="shared" si="6681"/>
        <v/>
      </c>
      <c r="Z12627" s="28" t="str">
        <f t="shared" si="6682"/>
        <v/>
      </c>
      <c r="AA12627" s="28" t="str">
        <f>IF(R12627&lt;S12627+U12627,"期末实有头数应大于等于能繁母畜+种公畜","")</f>
        <v/>
      </c>
      <c r="AB12627" s="28"/>
      <c r="AC12627" s="28" t="str">
        <f>IF(R12627&lt;V12627+W12627,"期末实有头数应大于等于良种+改良种","")</f>
        <v/>
      </c>
    </row>
    <row r="12628" spans="2:29">
      <c r="B12628" s="19"/>
      <c r="C12628" s="30"/>
      <c r="D12628" s="19" t="s">
        <v>48</v>
      </c>
      <c r="E12628" s="20" t="s">
        <v>47</v>
      </c>
      <c r="F12628" s="19">
        <v>12</v>
      </c>
      <c r="R12628" s="21">
        <f>G12628+I12628+J12628+K12628-L12628-M12628-N12628-Q12628</f>
        <v>0</v>
      </c>
      <c r="T12628" s="22" t="s">
        <v>38</v>
      </c>
      <c r="Y12628" s="28" t="str">
        <f t="shared" si="6681"/>
        <v/>
      </c>
      <c r="Z12628" s="28" t="str">
        <f t="shared" si="6682"/>
        <v/>
      </c>
      <c r="AA12628" s="28" t="str">
        <f>IF(R12628&lt;S12628+U12628,"期末实有头数应大于等于能繁母畜+种公畜","")</f>
        <v/>
      </c>
      <c r="AB12628" s="28"/>
      <c r="AC12628" s="28" t="str">
        <f>IF(R12628&lt;V12628+W12628,"期末实有头数应大于等于良种+改良种","")</f>
        <v/>
      </c>
    </row>
    <row r="12629" spans="2:29">
      <c r="B12629" s="19"/>
      <c r="C12629" s="30"/>
      <c r="D12629" s="19" t="s">
        <v>49</v>
      </c>
      <c r="E12629" s="20" t="s">
        <v>47</v>
      </c>
      <c r="F12629" s="19">
        <v>13</v>
      </c>
      <c r="R12629" s="21">
        <f>G12629+I12629+J12629+K12629-L12629-M12629-N12629-Q12629</f>
        <v>0</v>
      </c>
      <c r="T12629" s="22" t="s">
        <v>38</v>
      </c>
      <c r="V12629" s="22" t="s">
        <v>38</v>
      </c>
      <c r="W12629" s="22" t="s">
        <v>38</v>
      </c>
      <c r="Y12629" s="28" t="str">
        <f t="shared" si="6681"/>
        <v/>
      </c>
      <c r="Z12629" s="28" t="str">
        <f t="shared" si="6682"/>
        <v/>
      </c>
      <c r="AA12629" s="28" t="str">
        <f>IF(R12629&lt;S12629+U12629,"期末实有头数应大于等于能繁母畜+种公畜","")</f>
        <v/>
      </c>
      <c r="AB12629" s="28"/>
      <c r="AC12629" s="28"/>
    </row>
    <row r="12630" spans="2:29">
      <c r="B12630" s="19"/>
      <c r="C12630" s="30"/>
      <c r="D12630" s="19" t="s">
        <v>50</v>
      </c>
      <c r="E12630" s="20" t="s">
        <v>47</v>
      </c>
      <c r="F12630" s="19">
        <v>14</v>
      </c>
      <c r="H12630" s="22" t="s">
        <v>38</v>
      </c>
      <c r="I12630" s="22" t="s">
        <v>38</v>
      </c>
      <c r="J12630" s="22" t="s">
        <v>38</v>
      </c>
      <c r="K12630" s="22" t="s">
        <v>38</v>
      </c>
      <c r="L12630" s="22" t="s">
        <v>38</v>
      </c>
      <c r="M12630" s="22" t="s">
        <v>38</v>
      </c>
      <c r="N12630" s="22" t="s">
        <v>38</v>
      </c>
      <c r="O12630" s="22" t="s">
        <v>38</v>
      </c>
      <c r="P12630" s="22" t="s">
        <v>38</v>
      </c>
      <c r="Q12630" s="22" t="s">
        <v>38</v>
      </c>
      <c r="R12630" s="24"/>
      <c r="T12630" s="22" t="s">
        <v>38</v>
      </c>
      <c r="U12630" s="22" t="s">
        <v>38</v>
      </c>
      <c r="V12630" s="22" t="s">
        <v>38</v>
      </c>
      <c r="W12630" s="22" t="s">
        <v>38</v>
      </c>
      <c r="Y12630" s="28" t="str">
        <f t="shared" si="6681"/>
        <v/>
      </c>
      <c r="Z12630" s="28"/>
      <c r="AA12630" s="28"/>
      <c r="AB12630" s="28"/>
      <c r="AC12630" s="28"/>
    </row>
    <row r="12631" spans="2:29">
      <c r="B12631" s="19"/>
      <c r="C12631" s="30"/>
      <c r="D12631" s="19" t="s">
        <v>51</v>
      </c>
      <c r="E12631" s="20" t="s">
        <v>47</v>
      </c>
      <c r="F12631" s="19">
        <v>15</v>
      </c>
      <c r="H12631" s="22" t="s">
        <v>38</v>
      </c>
      <c r="I12631" s="22" t="s">
        <v>38</v>
      </c>
      <c r="J12631" s="22" t="s">
        <v>38</v>
      </c>
      <c r="K12631" s="22" t="s">
        <v>38</v>
      </c>
      <c r="L12631" s="22" t="s">
        <v>38</v>
      </c>
      <c r="M12631" s="22" t="s">
        <v>38</v>
      </c>
      <c r="N12631" s="22" t="s">
        <v>38</v>
      </c>
      <c r="O12631" s="22" t="s">
        <v>38</v>
      </c>
      <c r="P12631" s="22" t="s">
        <v>38</v>
      </c>
      <c r="Q12631" s="22" t="s">
        <v>38</v>
      </c>
      <c r="R12631" s="24"/>
      <c r="T12631" s="22" t="s">
        <v>38</v>
      </c>
      <c r="U12631" s="22" t="s">
        <v>38</v>
      </c>
      <c r="V12631" s="22" t="s">
        <v>38</v>
      </c>
      <c r="W12631" s="22" t="s">
        <v>38</v>
      </c>
      <c r="Y12631" s="28" t="str">
        <f t="shared" si="6681"/>
        <v/>
      </c>
      <c r="Z12631" s="28"/>
      <c r="AA12631" s="28"/>
      <c r="AB12631" s="28"/>
      <c r="AC12631" s="28"/>
    </row>
    <row r="12632" spans="2:29">
      <c r="B12632" s="19"/>
      <c r="C12632" s="30"/>
      <c r="D12632" s="19" t="s">
        <v>52</v>
      </c>
      <c r="E12632" s="20" t="s">
        <v>47</v>
      </c>
      <c r="F12632" s="19">
        <v>16</v>
      </c>
      <c r="R12632" s="21">
        <f>G12632+I12632+J12632+K12632-L12632-M12632-N12632-Q12632</f>
        <v>0</v>
      </c>
      <c r="T12632" s="22" t="s">
        <v>38</v>
      </c>
      <c r="Y12632" s="28" t="str">
        <f t="shared" si="6681"/>
        <v/>
      </c>
      <c r="Z12632" s="28" t="str">
        <f>IF(N12632&lt;O12632+P12632,"出卖应大于等于出卖肉畜+出卖仔畜","")</f>
        <v/>
      </c>
      <c r="AA12632" s="28" t="str">
        <f t="shared" ref="AA12632:AA12641" si="6686">IF(R12632&lt;S12632+U12632,"期末实有头数应大于等于能繁母畜+种公畜","")</f>
        <v/>
      </c>
      <c r="AB12632" s="28"/>
      <c r="AC12632" s="28" t="str">
        <f t="shared" ref="AC12632:AC12637" si="6687">IF(R12632&lt;V12632+W12632,"期末实有头数应大于等于良种+改良种","")</f>
        <v/>
      </c>
    </row>
    <row r="12633" spans="2:29">
      <c r="B12633" s="19"/>
      <c r="C12633" s="30"/>
      <c r="D12633" s="19" t="s">
        <v>53</v>
      </c>
      <c r="E12633" s="18" t="s">
        <v>33</v>
      </c>
      <c r="F12633" s="19">
        <v>17</v>
      </c>
      <c r="R12633" s="21">
        <f>G12633+I12633+J12633+K12633-L12633-M12633-N12633-Q12633</f>
        <v>0</v>
      </c>
      <c r="T12633" s="22" t="s">
        <v>38</v>
      </c>
      <c r="Y12633" s="28" t="str">
        <f t="shared" si="6681"/>
        <v/>
      </c>
      <c r="Z12633" s="28" t="str">
        <f>IF(N12633&lt;O12633+P12633,"出卖应大于等于出卖肉畜+出卖仔畜","")</f>
        <v/>
      </c>
      <c r="AA12633" s="28" t="str">
        <f t="shared" si="6686"/>
        <v/>
      </c>
      <c r="AB12633" s="28"/>
      <c r="AC12633" s="28" t="str">
        <f t="shared" si="6687"/>
        <v/>
      </c>
    </row>
    <row r="12634" spans="2:29">
      <c r="B12634" s="18"/>
      <c r="C12634" s="29"/>
      <c r="D12634" s="19" t="s">
        <v>32</v>
      </c>
      <c r="E12634" s="20" t="s">
        <v>33</v>
      </c>
      <c r="F12634" s="19">
        <v>1</v>
      </c>
      <c r="G12634" s="21">
        <f t="shared" ref="G12634:S12634" si="6688">G12635+G12650</f>
        <v>0</v>
      </c>
      <c r="H12634" s="21">
        <f t="shared" si="6688"/>
        <v>0</v>
      </c>
      <c r="I12634" s="21">
        <f t="shared" si="6688"/>
        <v>0</v>
      </c>
      <c r="J12634" s="21">
        <f t="shared" si="6688"/>
        <v>0</v>
      </c>
      <c r="K12634" s="21">
        <f t="shared" si="6688"/>
        <v>0</v>
      </c>
      <c r="L12634" s="21">
        <f t="shared" si="6688"/>
        <v>0</v>
      </c>
      <c r="M12634" s="21">
        <f t="shared" si="6688"/>
        <v>0</v>
      </c>
      <c r="N12634" s="21">
        <f t="shared" si="6688"/>
        <v>0</v>
      </c>
      <c r="O12634" s="21">
        <f t="shared" si="6688"/>
        <v>0</v>
      </c>
      <c r="P12634" s="21">
        <f t="shared" si="6688"/>
        <v>0</v>
      </c>
      <c r="Q12634" s="21">
        <f t="shared" si="6688"/>
        <v>0</v>
      </c>
      <c r="R12634" s="21">
        <f t="shared" si="6688"/>
        <v>0</v>
      </c>
      <c r="S12634" s="21">
        <f t="shared" si="6688"/>
        <v>0</v>
      </c>
      <c r="T12634" s="21">
        <f>T12635</f>
        <v>0</v>
      </c>
      <c r="U12634" s="21">
        <f>U12635+U12650</f>
        <v>0</v>
      </c>
      <c r="V12634" s="21">
        <f>V12635+V12650</f>
        <v>0</v>
      </c>
      <c r="W12634" s="21">
        <f>W12635+W12650</f>
        <v>0</v>
      </c>
      <c r="Y12634" s="28" t="str">
        <f t="shared" si="6681"/>
        <v/>
      </c>
      <c r="Z12634" s="28" t="str">
        <f>IF(N12634&lt;O12634+P12634,"出卖应大于等于出卖肉畜+出卖仔畜","")</f>
        <v/>
      </c>
      <c r="AA12634" s="28" t="str">
        <f t="shared" si="6686"/>
        <v/>
      </c>
      <c r="AB12634" s="28" t="str">
        <f>IF(R12634&lt;T12634,"期末实有头数应大于等于耕役畜","")</f>
        <v/>
      </c>
      <c r="AC12634" s="28" t="str">
        <f t="shared" si="6687"/>
        <v/>
      </c>
    </row>
    <row r="12635" spans="2:29">
      <c r="B12635" s="19"/>
      <c r="C12635" s="30"/>
      <c r="D12635" s="19" t="s">
        <v>34</v>
      </c>
      <c r="E12635" s="20" t="s">
        <v>33</v>
      </c>
      <c r="F12635" s="19">
        <v>2</v>
      </c>
      <c r="G12635" s="21">
        <f t="shared" ref="G12635:S12635" si="6689">G12636+G12644</f>
        <v>0</v>
      </c>
      <c r="H12635" s="21">
        <f t="shared" si="6689"/>
        <v>0</v>
      </c>
      <c r="I12635" s="21">
        <f t="shared" si="6689"/>
        <v>0</v>
      </c>
      <c r="J12635" s="21">
        <f t="shared" si="6689"/>
        <v>0</v>
      </c>
      <c r="K12635" s="21">
        <f t="shared" si="6689"/>
        <v>0</v>
      </c>
      <c r="L12635" s="21">
        <f t="shared" si="6689"/>
        <v>0</v>
      </c>
      <c r="M12635" s="21">
        <f t="shared" si="6689"/>
        <v>0</v>
      </c>
      <c r="N12635" s="21">
        <f t="shared" si="6689"/>
        <v>0</v>
      </c>
      <c r="O12635" s="21">
        <f t="shared" si="6689"/>
        <v>0</v>
      </c>
      <c r="P12635" s="21">
        <f t="shared" si="6689"/>
        <v>0</v>
      </c>
      <c r="Q12635" s="21">
        <f t="shared" si="6689"/>
        <v>0</v>
      </c>
      <c r="R12635" s="21">
        <f t="shared" si="6689"/>
        <v>0</v>
      </c>
      <c r="S12635" s="21">
        <f t="shared" si="6689"/>
        <v>0</v>
      </c>
      <c r="T12635" s="21">
        <f>T12636</f>
        <v>0</v>
      </c>
      <c r="U12635" s="21">
        <f>U12636+U12644</f>
        <v>0</v>
      </c>
      <c r="V12635" s="21">
        <f>V12636+V12644</f>
        <v>0</v>
      </c>
      <c r="W12635" s="21">
        <f>W12636+W12644</f>
        <v>0</v>
      </c>
      <c r="Y12635" s="28" t="str">
        <f t="shared" ref="Y12635:Y12651" si="6690">IF(H12635&lt;I12635,"繁殖仔畜应大于等于成活","")</f>
        <v/>
      </c>
      <c r="Z12635" s="28" t="str">
        <f t="shared" ref="Z12635:Z12646" si="6691">IF(N12635&lt;O12635+P12635,"出卖应大于等于出卖肉畜+出卖仔畜","")</f>
        <v/>
      </c>
      <c r="AA12635" s="28" t="str">
        <f t="shared" si="6686"/>
        <v/>
      </c>
      <c r="AB12635" s="28" t="str">
        <f>IF(R12635&lt;T12635,"期末实有头数应大于等于耕役畜","")</f>
        <v/>
      </c>
      <c r="AC12635" s="28" t="str">
        <f t="shared" si="6687"/>
        <v/>
      </c>
    </row>
    <row r="12636" spans="2:29">
      <c r="B12636" s="19"/>
      <c r="C12636" s="30"/>
      <c r="D12636" s="19" t="s">
        <v>35</v>
      </c>
      <c r="E12636" s="20" t="s">
        <v>33</v>
      </c>
      <c r="F12636" s="19">
        <v>3</v>
      </c>
      <c r="G12636" s="21">
        <f t="shared" ref="G12636:R12636" si="6692">G12637+G12640+G12641+G12642+G12643</f>
        <v>0</v>
      </c>
      <c r="H12636" s="21">
        <f t="shared" si="6692"/>
        <v>0</v>
      </c>
      <c r="I12636" s="21">
        <f t="shared" si="6692"/>
        <v>0</v>
      </c>
      <c r="J12636" s="21">
        <f t="shared" si="6692"/>
        <v>0</v>
      </c>
      <c r="K12636" s="21">
        <f t="shared" si="6692"/>
        <v>0</v>
      </c>
      <c r="L12636" s="21">
        <f t="shared" si="6692"/>
        <v>0</v>
      </c>
      <c r="M12636" s="21">
        <f t="shared" si="6692"/>
        <v>0</v>
      </c>
      <c r="N12636" s="21">
        <f t="shared" si="6692"/>
        <v>0</v>
      </c>
      <c r="O12636" s="21">
        <f t="shared" si="6692"/>
        <v>0</v>
      </c>
      <c r="P12636" s="21">
        <f t="shared" si="6692"/>
        <v>0</v>
      </c>
      <c r="Q12636" s="21">
        <f t="shared" si="6692"/>
        <v>0</v>
      </c>
      <c r="R12636" s="21">
        <f t="shared" si="6692"/>
        <v>0</v>
      </c>
      <c r="S12636" s="21">
        <f>S12637+S12640+S12641+S12643</f>
        <v>0</v>
      </c>
      <c r="T12636" s="21">
        <f>T12637+T12640+T12641+T12642+T12643</f>
        <v>0</v>
      </c>
      <c r="U12636" s="21">
        <f>U12637+U12640+U12641+U12643</f>
        <v>0</v>
      </c>
      <c r="V12636" s="21">
        <f>V12637+V12640+V12641+V12643</f>
        <v>0</v>
      </c>
      <c r="W12636" s="21">
        <f>W12637+W12640+W12641+W12643</f>
        <v>0</v>
      </c>
      <c r="Y12636" s="28" t="str">
        <f t="shared" si="6690"/>
        <v/>
      </c>
      <c r="Z12636" s="28" t="str">
        <f t="shared" si="6691"/>
        <v/>
      </c>
      <c r="AA12636" s="28" t="str">
        <f t="shared" si="6686"/>
        <v/>
      </c>
      <c r="AB12636" s="28" t="str">
        <f>IF(R12636&lt;T12636,"期末实有头数应大于等于耕役畜","")</f>
        <v/>
      </c>
      <c r="AC12636" s="28" t="str">
        <f t="shared" si="6687"/>
        <v/>
      </c>
    </row>
    <row r="12637" spans="2:29">
      <c r="B12637" s="19"/>
      <c r="C12637" s="30"/>
      <c r="D12637" s="19" t="s">
        <v>36</v>
      </c>
      <c r="E12637" s="20" t="s">
        <v>33</v>
      </c>
      <c r="F12637" s="19">
        <v>4</v>
      </c>
      <c r="R12637" s="21">
        <f>G12637+I12637+J12637+K12637-L12637-M12637-N12637-Q12637</f>
        <v>0</v>
      </c>
      <c r="Y12637" s="28" t="str">
        <f t="shared" si="6690"/>
        <v/>
      </c>
      <c r="Z12637" s="28" t="str">
        <f t="shared" si="6691"/>
        <v/>
      </c>
      <c r="AA12637" s="28" t="str">
        <f t="shared" si="6686"/>
        <v/>
      </c>
      <c r="AB12637" s="28" t="str">
        <f>IF(R12637&lt;T12637,"期末实有头数应大于等于耕役畜","")</f>
        <v/>
      </c>
      <c r="AC12637" s="28" t="str">
        <f t="shared" si="6687"/>
        <v/>
      </c>
    </row>
    <row r="12638" spans="2:29">
      <c r="B12638" s="19"/>
      <c r="C12638" s="30"/>
      <c r="D12638" s="19" t="s">
        <v>37</v>
      </c>
      <c r="E12638" s="20" t="s">
        <v>33</v>
      </c>
      <c r="F12638" s="19">
        <v>5</v>
      </c>
      <c r="R12638" s="21">
        <f t="shared" ref="R12638:R12643" si="6693">G12638+I12638+J12638+K12638-L12638-M12638-N12638-Q12638</f>
        <v>0</v>
      </c>
      <c r="T12638" s="22" t="s">
        <v>38</v>
      </c>
      <c r="V12638" s="22" t="s">
        <v>38</v>
      </c>
      <c r="W12638" s="22" t="s">
        <v>38</v>
      </c>
      <c r="Y12638" s="28" t="str">
        <f t="shared" si="6690"/>
        <v/>
      </c>
      <c r="Z12638" s="28" t="str">
        <f t="shared" si="6691"/>
        <v/>
      </c>
      <c r="AA12638" s="28" t="str">
        <f t="shared" si="6686"/>
        <v/>
      </c>
      <c r="AB12638" s="28"/>
      <c r="AC12638" s="28"/>
    </row>
    <row r="12639" spans="2:29">
      <c r="B12639" s="19"/>
      <c r="C12639" s="30"/>
      <c r="D12639" s="19" t="s">
        <v>39</v>
      </c>
      <c r="E12639" s="20" t="s">
        <v>33</v>
      </c>
      <c r="F12639" s="19">
        <v>6</v>
      </c>
      <c r="R12639" s="21">
        <f t="shared" si="6693"/>
        <v>0</v>
      </c>
      <c r="T12639" s="22" t="s">
        <v>38</v>
      </c>
      <c r="V12639" s="22" t="s">
        <v>38</v>
      </c>
      <c r="W12639" s="22" t="s">
        <v>38</v>
      </c>
      <c r="Y12639" s="28" t="str">
        <f t="shared" si="6690"/>
        <v/>
      </c>
      <c r="Z12639" s="28" t="str">
        <f t="shared" si="6691"/>
        <v/>
      </c>
      <c r="AA12639" s="28" t="str">
        <f t="shared" si="6686"/>
        <v/>
      </c>
      <c r="AB12639" s="28"/>
      <c r="AC12639" s="28"/>
    </row>
    <row r="12640" spans="2:29">
      <c r="B12640" s="19"/>
      <c r="C12640" s="30"/>
      <c r="D12640" s="19" t="s">
        <v>40</v>
      </c>
      <c r="E12640" s="20" t="s">
        <v>41</v>
      </c>
      <c r="F12640" s="19">
        <v>7</v>
      </c>
      <c r="R12640" s="21">
        <f t="shared" si="6693"/>
        <v>0</v>
      </c>
      <c r="Y12640" s="28" t="str">
        <f t="shared" si="6690"/>
        <v/>
      </c>
      <c r="Z12640" s="28" t="str">
        <f t="shared" si="6691"/>
        <v/>
      </c>
      <c r="AA12640" s="28" t="str">
        <f t="shared" si="6686"/>
        <v/>
      </c>
      <c r="AB12640" s="28" t="str">
        <f>IF(R12640&lt;T12640,"期末实有头数应大于等于耕役畜","")</f>
        <v/>
      </c>
      <c r="AC12640" s="28" t="str">
        <f>IF(R12640&lt;V12640+W12640,"期末实有头数应大于等于良种+改良种","")</f>
        <v/>
      </c>
    </row>
    <row r="12641" spans="2:29">
      <c r="B12641" s="19"/>
      <c r="C12641" s="30"/>
      <c r="D12641" s="19" t="s">
        <v>42</v>
      </c>
      <c r="E12641" s="20" t="s">
        <v>33</v>
      </c>
      <c r="F12641" s="19">
        <v>8</v>
      </c>
      <c r="R12641" s="21">
        <f t="shared" si="6693"/>
        <v>0</v>
      </c>
      <c r="Y12641" s="28" t="str">
        <f t="shared" si="6690"/>
        <v/>
      </c>
      <c r="Z12641" s="28" t="str">
        <f t="shared" si="6691"/>
        <v/>
      </c>
      <c r="AA12641" s="28" t="str">
        <f t="shared" si="6686"/>
        <v/>
      </c>
      <c r="AB12641" s="28" t="str">
        <f>IF(R12641&lt;T12641,"期末实有头数应大于等于耕役畜","")</f>
        <v/>
      </c>
      <c r="AC12641" s="28" t="str">
        <f>IF(R12641&lt;V12641+W12641,"期末实有头数应大于等于良种+改良种","")</f>
        <v/>
      </c>
    </row>
    <row r="12642" spans="2:29">
      <c r="B12642" s="19"/>
      <c r="C12642" s="30"/>
      <c r="D12642" s="19" t="s">
        <v>43</v>
      </c>
      <c r="E12642" s="20" t="s">
        <v>33</v>
      </c>
      <c r="F12642" s="19">
        <v>9</v>
      </c>
      <c r="R12642" s="21">
        <f t="shared" si="6693"/>
        <v>0</v>
      </c>
      <c r="S12642" s="22" t="s">
        <v>38</v>
      </c>
      <c r="U12642" s="22" t="s">
        <v>38</v>
      </c>
      <c r="V12642" s="22" t="s">
        <v>38</v>
      </c>
      <c r="W12642" s="22" t="s">
        <v>38</v>
      </c>
      <c r="Y12642" s="28" t="str">
        <f t="shared" si="6690"/>
        <v/>
      </c>
      <c r="Z12642" s="28" t="str">
        <f t="shared" si="6691"/>
        <v/>
      </c>
      <c r="AA12642" s="28"/>
      <c r="AB12642" s="28" t="str">
        <f>IF(R12642&lt;T12642,"期末实有头数应大于等于耕役畜","")</f>
        <v/>
      </c>
      <c r="AC12642" s="28"/>
    </row>
    <row r="12643" spans="2:29">
      <c r="B12643" s="19"/>
      <c r="C12643" s="30"/>
      <c r="D12643" s="19" t="s">
        <v>44</v>
      </c>
      <c r="E12643" s="20" t="s">
        <v>45</v>
      </c>
      <c r="F12643" s="19">
        <v>10</v>
      </c>
      <c r="R12643" s="21">
        <f t="shared" si="6693"/>
        <v>0</v>
      </c>
      <c r="Y12643" s="28" t="str">
        <f t="shared" si="6690"/>
        <v/>
      </c>
      <c r="Z12643" s="28" t="str">
        <f t="shared" si="6691"/>
        <v/>
      </c>
      <c r="AA12643" s="28" t="str">
        <f>IF(R12643&lt;S12643+U12643,"期末实有头数应大于等于能繁母畜+种公畜","")</f>
        <v/>
      </c>
      <c r="AB12643" s="28" t="str">
        <f>IF(R12643&lt;T12643,"期末实有头数应大于等于耕役畜","")</f>
        <v/>
      </c>
      <c r="AC12643" s="28" t="str">
        <f>IF(R12643&lt;V12643+W12643,"期末实有头数应大于等于良种+改良种","")</f>
        <v/>
      </c>
    </row>
    <row r="12644" spans="2:29">
      <c r="B12644" s="19"/>
      <c r="C12644" s="30"/>
      <c r="D12644" s="19" t="s">
        <v>46</v>
      </c>
      <c r="E12644" s="20" t="s">
        <v>47</v>
      </c>
      <c r="F12644" s="19">
        <v>11</v>
      </c>
      <c r="G12644" s="21">
        <f t="shared" ref="G12644:S12644" si="6694">G12645+G12649</f>
        <v>0</v>
      </c>
      <c r="H12644" s="21">
        <f t="shared" si="6694"/>
        <v>0</v>
      </c>
      <c r="I12644" s="21">
        <f t="shared" si="6694"/>
        <v>0</v>
      </c>
      <c r="J12644" s="21">
        <f t="shared" si="6694"/>
        <v>0</v>
      </c>
      <c r="K12644" s="21">
        <f t="shared" si="6694"/>
        <v>0</v>
      </c>
      <c r="L12644" s="21">
        <f t="shared" si="6694"/>
        <v>0</v>
      </c>
      <c r="M12644" s="21">
        <f t="shared" si="6694"/>
        <v>0</v>
      </c>
      <c r="N12644" s="21">
        <f t="shared" si="6694"/>
        <v>0</v>
      </c>
      <c r="O12644" s="21">
        <f t="shared" si="6694"/>
        <v>0</v>
      </c>
      <c r="P12644" s="21">
        <f t="shared" si="6694"/>
        <v>0</v>
      </c>
      <c r="Q12644" s="21">
        <f t="shared" si="6694"/>
        <v>0</v>
      </c>
      <c r="R12644" s="23">
        <f t="shared" si="6694"/>
        <v>0</v>
      </c>
      <c r="S12644" s="21">
        <f t="shared" si="6694"/>
        <v>0</v>
      </c>
      <c r="T12644" s="22" t="s">
        <v>38</v>
      </c>
      <c r="U12644" s="21">
        <f>U12645+U12649</f>
        <v>0</v>
      </c>
      <c r="V12644" s="21">
        <f>V12645+V12649</f>
        <v>0</v>
      </c>
      <c r="W12644" s="21">
        <f>W12645+W12649</f>
        <v>0</v>
      </c>
      <c r="Y12644" s="28" t="str">
        <f t="shared" si="6690"/>
        <v/>
      </c>
      <c r="Z12644" s="28" t="str">
        <f t="shared" si="6691"/>
        <v/>
      </c>
      <c r="AA12644" s="28" t="str">
        <f>IF(R12644&lt;S12644+U12644,"期末实有头数应大于等于能繁母畜+种公畜","")</f>
        <v/>
      </c>
      <c r="AB12644" s="28"/>
      <c r="AC12644" s="28" t="str">
        <f>IF(R12644&lt;V12644+W12644,"期末实有头数应大于等于良种+改良种","")</f>
        <v/>
      </c>
    </row>
    <row r="12645" spans="2:29">
      <c r="B12645" s="19"/>
      <c r="C12645" s="30"/>
      <c r="D12645" s="19" t="s">
        <v>48</v>
      </c>
      <c r="E12645" s="20" t="s">
        <v>47</v>
      </c>
      <c r="F12645" s="19">
        <v>12</v>
      </c>
      <c r="R12645" s="21">
        <f>G12645+I12645+J12645+K12645-L12645-M12645-N12645-Q12645</f>
        <v>0</v>
      </c>
      <c r="T12645" s="22" t="s">
        <v>38</v>
      </c>
      <c r="Y12645" s="28" t="str">
        <f t="shared" si="6690"/>
        <v/>
      </c>
      <c r="Z12645" s="28" t="str">
        <f t="shared" si="6691"/>
        <v/>
      </c>
      <c r="AA12645" s="28" t="str">
        <f>IF(R12645&lt;S12645+U12645,"期末实有头数应大于等于能繁母畜+种公畜","")</f>
        <v/>
      </c>
      <c r="AB12645" s="28"/>
      <c r="AC12645" s="28" t="str">
        <f>IF(R12645&lt;V12645+W12645,"期末实有头数应大于等于良种+改良种","")</f>
        <v/>
      </c>
    </row>
    <row r="12646" spans="2:29">
      <c r="B12646" s="19"/>
      <c r="C12646" s="30"/>
      <c r="D12646" s="19" t="s">
        <v>49</v>
      </c>
      <c r="E12646" s="20" t="s">
        <v>47</v>
      </c>
      <c r="F12646" s="19">
        <v>13</v>
      </c>
      <c r="R12646" s="21">
        <f>G12646+I12646+J12646+K12646-L12646-M12646-N12646-Q12646</f>
        <v>0</v>
      </c>
      <c r="T12646" s="22" t="s">
        <v>38</v>
      </c>
      <c r="V12646" s="22" t="s">
        <v>38</v>
      </c>
      <c r="W12646" s="22" t="s">
        <v>38</v>
      </c>
      <c r="Y12646" s="28" t="str">
        <f t="shared" si="6690"/>
        <v/>
      </c>
      <c r="Z12646" s="28" t="str">
        <f t="shared" si="6691"/>
        <v/>
      </c>
      <c r="AA12646" s="28" t="str">
        <f>IF(R12646&lt;S12646+U12646,"期末实有头数应大于等于能繁母畜+种公畜","")</f>
        <v/>
      </c>
      <c r="AB12646" s="28"/>
      <c r="AC12646" s="28"/>
    </row>
    <row r="12647" spans="2:29">
      <c r="B12647" s="19"/>
      <c r="C12647" s="30"/>
      <c r="D12647" s="19" t="s">
        <v>50</v>
      </c>
      <c r="E12647" s="20" t="s">
        <v>47</v>
      </c>
      <c r="F12647" s="19">
        <v>14</v>
      </c>
      <c r="H12647" s="22" t="s">
        <v>38</v>
      </c>
      <c r="I12647" s="22" t="s">
        <v>38</v>
      </c>
      <c r="J12647" s="22" t="s">
        <v>38</v>
      </c>
      <c r="K12647" s="22" t="s">
        <v>38</v>
      </c>
      <c r="L12647" s="22" t="s">
        <v>38</v>
      </c>
      <c r="M12647" s="22" t="s">
        <v>38</v>
      </c>
      <c r="N12647" s="22" t="s">
        <v>38</v>
      </c>
      <c r="O12647" s="22" t="s">
        <v>38</v>
      </c>
      <c r="P12647" s="22" t="s">
        <v>38</v>
      </c>
      <c r="Q12647" s="22" t="s">
        <v>38</v>
      </c>
      <c r="R12647" s="24"/>
      <c r="T12647" s="22" t="s">
        <v>38</v>
      </c>
      <c r="U12647" s="22" t="s">
        <v>38</v>
      </c>
      <c r="V12647" s="22" t="s">
        <v>38</v>
      </c>
      <c r="W12647" s="22" t="s">
        <v>38</v>
      </c>
      <c r="Y12647" s="28" t="str">
        <f t="shared" si="6690"/>
        <v/>
      </c>
      <c r="Z12647" s="28"/>
      <c r="AA12647" s="28"/>
      <c r="AB12647" s="28"/>
      <c r="AC12647" s="28"/>
    </row>
    <row r="12648" spans="2:29">
      <c r="B12648" s="19"/>
      <c r="C12648" s="30"/>
      <c r="D12648" s="19" t="s">
        <v>51</v>
      </c>
      <c r="E12648" s="20" t="s">
        <v>47</v>
      </c>
      <c r="F12648" s="19">
        <v>15</v>
      </c>
      <c r="H12648" s="22" t="s">
        <v>38</v>
      </c>
      <c r="I12648" s="22" t="s">
        <v>38</v>
      </c>
      <c r="J12648" s="22" t="s">
        <v>38</v>
      </c>
      <c r="K12648" s="22" t="s">
        <v>38</v>
      </c>
      <c r="L12648" s="22" t="s">
        <v>38</v>
      </c>
      <c r="M12648" s="22" t="s">
        <v>38</v>
      </c>
      <c r="N12648" s="22" t="s">
        <v>38</v>
      </c>
      <c r="O12648" s="22" t="s">
        <v>38</v>
      </c>
      <c r="P12648" s="22" t="s">
        <v>38</v>
      </c>
      <c r="Q12648" s="22" t="s">
        <v>38</v>
      </c>
      <c r="R12648" s="24"/>
      <c r="T12648" s="22" t="s">
        <v>38</v>
      </c>
      <c r="U12648" s="22" t="s">
        <v>38</v>
      </c>
      <c r="V12648" s="22" t="s">
        <v>38</v>
      </c>
      <c r="W12648" s="22" t="s">
        <v>38</v>
      </c>
      <c r="Y12648" s="28" t="str">
        <f t="shared" si="6690"/>
        <v/>
      </c>
      <c r="Z12648" s="28"/>
      <c r="AA12648" s="28"/>
      <c r="AB12648" s="28"/>
      <c r="AC12648" s="28"/>
    </row>
    <row r="12649" spans="2:29">
      <c r="B12649" s="19"/>
      <c r="C12649" s="30"/>
      <c r="D12649" s="19" t="s">
        <v>52</v>
      </c>
      <c r="E12649" s="20" t="s">
        <v>47</v>
      </c>
      <c r="F12649" s="19">
        <v>16</v>
      </c>
      <c r="R12649" s="21">
        <f>G12649+I12649+J12649+K12649-L12649-M12649-N12649-Q12649</f>
        <v>0</v>
      </c>
      <c r="T12649" s="22" t="s">
        <v>38</v>
      </c>
      <c r="Y12649" s="28" t="str">
        <f t="shared" si="6690"/>
        <v/>
      </c>
      <c r="Z12649" s="28" t="str">
        <f>IF(N12649&lt;O12649+P12649,"出卖应大于等于出卖肉畜+出卖仔畜","")</f>
        <v/>
      </c>
      <c r="AA12649" s="28" t="str">
        <f t="shared" ref="AA12649:AA12658" si="6695">IF(R12649&lt;S12649+U12649,"期末实有头数应大于等于能繁母畜+种公畜","")</f>
        <v/>
      </c>
      <c r="AB12649" s="28"/>
      <c r="AC12649" s="28" t="str">
        <f t="shared" ref="AC12649:AC12654" si="6696">IF(R12649&lt;V12649+W12649,"期末实有头数应大于等于良种+改良种","")</f>
        <v/>
      </c>
    </row>
    <row r="12650" spans="2:29">
      <c r="B12650" s="19"/>
      <c r="C12650" s="30"/>
      <c r="D12650" s="19" t="s">
        <v>53</v>
      </c>
      <c r="E12650" s="18" t="s">
        <v>33</v>
      </c>
      <c r="F12650" s="19">
        <v>17</v>
      </c>
      <c r="R12650" s="21">
        <f>G12650+I12650+J12650+K12650-L12650-M12650-N12650-Q12650</f>
        <v>0</v>
      </c>
      <c r="T12650" s="22" t="s">
        <v>38</v>
      </c>
      <c r="Y12650" s="28" t="str">
        <f t="shared" si="6690"/>
        <v/>
      </c>
      <c r="Z12650" s="28" t="str">
        <f>IF(N12650&lt;O12650+P12650,"出卖应大于等于出卖肉畜+出卖仔畜","")</f>
        <v/>
      </c>
      <c r="AA12650" s="28" t="str">
        <f t="shared" si="6695"/>
        <v/>
      </c>
      <c r="AB12650" s="28"/>
      <c r="AC12650" s="28" t="str">
        <f t="shared" si="6696"/>
        <v/>
      </c>
    </row>
    <row r="12651" spans="2:29">
      <c r="B12651" s="18"/>
      <c r="C12651" s="29"/>
      <c r="D12651" s="19" t="s">
        <v>32</v>
      </c>
      <c r="E12651" s="20" t="s">
        <v>33</v>
      </c>
      <c r="F12651" s="19">
        <v>1</v>
      </c>
      <c r="G12651" s="21">
        <f t="shared" ref="G12651:S12651" si="6697">G12652+G12667</f>
        <v>0</v>
      </c>
      <c r="H12651" s="21">
        <f t="shared" si="6697"/>
        <v>0</v>
      </c>
      <c r="I12651" s="21">
        <f t="shared" si="6697"/>
        <v>0</v>
      </c>
      <c r="J12651" s="21">
        <f t="shared" si="6697"/>
        <v>0</v>
      </c>
      <c r="K12651" s="21">
        <f t="shared" si="6697"/>
        <v>0</v>
      </c>
      <c r="L12651" s="21">
        <f t="shared" si="6697"/>
        <v>0</v>
      </c>
      <c r="M12651" s="21">
        <f t="shared" si="6697"/>
        <v>0</v>
      </c>
      <c r="N12651" s="21">
        <f t="shared" si="6697"/>
        <v>0</v>
      </c>
      <c r="O12651" s="21">
        <f t="shared" si="6697"/>
        <v>0</v>
      </c>
      <c r="P12651" s="21">
        <f t="shared" si="6697"/>
        <v>0</v>
      </c>
      <c r="Q12651" s="21">
        <f t="shared" si="6697"/>
        <v>0</v>
      </c>
      <c r="R12651" s="21">
        <f t="shared" si="6697"/>
        <v>0</v>
      </c>
      <c r="S12651" s="21">
        <f t="shared" si="6697"/>
        <v>0</v>
      </c>
      <c r="T12651" s="21">
        <f>T12652</f>
        <v>0</v>
      </c>
      <c r="U12651" s="21">
        <f>U12652+U12667</f>
        <v>0</v>
      </c>
      <c r="V12651" s="21">
        <f>V12652+V12667</f>
        <v>0</v>
      </c>
      <c r="W12651" s="21">
        <f>W12652+W12667</f>
        <v>0</v>
      </c>
      <c r="Y12651" s="28" t="str">
        <f t="shared" si="6690"/>
        <v/>
      </c>
      <c r="Z12651" s="28" t="str">
        <f>IF(N12651&lt;O12651+P12651,"出卖应大于等于出卖肉畜+出卖仔畜","")</f>
        <v/>
      </c>
      <c r="AA12651" s="28" t="str">
        <f t="shared" si="6695"/>
        <v/>
      </c>
      <c r="AB12651" s="28" t="str">
        <f>IF(R12651&lt;T12651,"期末实有头数应大于等于耕役畜","")</f>
        <v/>
      </c>
      <c r="AC12651" s="28" t="str">
        <f t="shared" si="6696"/>
        <v/>
      </c>
    </row>
    <row r="12652" spans="2:29">
      <c r="B12652" s="19"/>
      <c r="C12652" s="30"/>
      <c r="D12652" s="19" t="s">
        <v>34</v>
      </c>
      <c r="E12652" s="20" t="s">
        <v>33</v>
      </c>
      <c r="F12652" s="19">
        <v>2</v>
      </c>
      <c r="G12652" s="21">
        <f t="shared" ref="G12652:S12652" si="6698">G12653+G12661</f>
        <v>0</v>
      </c>
      <c r="H12652" s="21">
        <f t="shared" si="6698"/>
        <v>0</v>
      </c>
      <c r="I12652" s="21">
        <f t="shared" si="6698"/>
        <v>0</v>
      </c>
      <c r="J12652" s="21">
        <f t="shared" si="6698"/>
        <v>0</v>
      </c>
      <c r="K12652" s="21">
        <f t="shared" si="6698"/>
        <v>0</v>
      </c>
      <c r="L12652" s="21">
        <f t="shared" si="6698"/>
        <v>0</v>
      </c>
      <c r="M12652" s="21">
        <f t="shared" si="6698"/>
        <v>0</v>
      </c>
      <c r="N12652" s="21">
        <f t="shared" si="6698"/>
        <v>0</v>
      </c>
      <c r="O12652" s="21">
        <f t="shared" si="6698"/>
        <v>0</v>
      </c>
      <c r="P12652" s="21">
        <f t="shared" si="6698"/>
        <v>0</v>
      </c>
      <c r="Q12652" s="21">
        <f t="shared" si="6698"/>
        <v>0</v>
      </c>
      <c r="R12652" s="21">
        <f t="shared" si="6698"/>
        <v>0</v>
      </c>
      <c r="S12652" s="21">
        <f t="shared" si="6698"/>
        <v>0</v>
      </c>
      <c r="T12652" s="21">
        <f>T12653</f>
        <v>0</v>
      </c>
      <c r="U12652" s="21">
        <f>U12653+U12661</f>
        <v>0</v>
      </c>
      <c r="V12652" s="21">
        <f>V12653+V12661</f>
        <v>0</v>
      </c>
      <c r="W12652" s="21">
        <f>W12653+W12661</f>
        <v>0</v>
      </c>
      <c r="Y12652" s="28" t="str">
        <f t="shared" ref="Y12652:Y12668" si="6699">IF(H12652&lt;I12652,"繁殖仔畜应大于等于成活","")</f>
        <v/>
      </c>
      <c r="Z12652" s="28" t="str">
        <f t="shared" ref="Z12652:Z12663" si="6700">IF(N12652&lt;O12652+P12652,"出卖应大于等于出卖肉畜+出卖仔畜","")</f>
        <v/>
      </c>
      <c r="AA12652" s="28" t="str">
        <f t="shared" si="6695"/>
        <v/>
      </c>
      <c r="AB12652" s="28" t="str">
        <f>IF(R12652&lt;T12652,"期末实有头数应大于等于耕役畜","")</f>
        <v/>
      </c>
      <c r="AC12652" s="28" t="str">
        <f t="shared" si="6696"/>
        <v/>
      </c>
    </row>
    <row r="12653" spans="2:29">
      <c r="B12653" s="19"/>
      <c r="C12653" s="30"/>
      <c r="D12653" s="19" t="s">
        <v>35</v>
      </c>
      <c r="E12653" s="20" t="s">
        <v>33</v>
      </c>
      <c r="F12653" s="19">
        <v>3</v>
      </c>
      <c r="G12653" s="21">
        <f t="shared" ref="G12653:R12653" si="6701">G12654+G12657+G12658+G12659+G12660</f>
        <v>0</v>
      </c>
      <c r="H12653" s="21">
        <f t="shared" si="6701"/>
        <v>0</v>
      </c>
      <c r="I12653" s="21">
        <f t="shared" si="6701"/>
        <v>0</v>
      </c>
      <c r="J12653" s="21">
        <f t="shared" si="6701"/>
        <v>0</v>
      </c>
      <c r="K12653" s="21">
        <f t="shared" si="6701"/>
        <v>0</v>
      </c>
      <c r="L12653" s="21">
        <f t="shared" si="6701"/>
        <v>0</v>
      </c>
      <c r="M12653" s="21">
        <f t="shared" si="6701"/>
        <v>0</v>
      </c>
      <c r="N12653" s="21">
        <f t="shared" si="6701"/>
        <v>0</v>
      </c>
      <c r="O12653" s="21">
        <f t="shared" si="6701"/>
        <v>0</v>
      </c>
      <c r="P12653" s="21">
        <f t="shared" si="6701"/>
        <v>0</v>
      </c>
      <c r="Q12653" s="21">
        <f t="shared" si="6701"/>
        <v>0</v>
      </c>
      <c r="R12653" s="21">
        <f t="shared" si="6701"/>
        <v>0</v>
      </c>
      <c r="S12653" s="21">
        <f>S12654+S12657+S12658+S12660</f>
        <v>0</v>
      </c>
      <c r="T12653" s="21">
        <f>T12654+T12657+T12658+T12659+T12660</f>
        <v>0</v>
      </c>
      <c r="U12653" s="21">
        <f>U12654+U12657+U12658+U12660</f>
        <v>0</v>
      </c>
      <c r="V12653" s="21">
        <f>V12654+V12657+V12658+V12660</f>
        <v>0</v>
      </c>
      <c r="W12653" s="21">
        <f>W12654+W12657+W12658+W12660</f>
        <v>0</v>
      </c>
      <c r="Y12653" s="28" t="str">
        <f t="shared" si="6699"/>
        <v/>
      </c>
      <c r="Z12653" s="28" t="str">
        <f t="shared" si="6700"/>
        <v/>
      </c>
      <c r="AA12653" s="28" t="str">
        <f t="shared" si="6695"/>
        <v/>
      </c>
      <c r="AB12653" s="28" t="str">
        <f>IF(R12653&lt;T12653,"期末实有头数应大于等于耕役畜","")</f>
        <v/>
      </c>
      <c r="AC12653" s="28" t="str">
        <f t="shared" si="6696"/>
        <v/>
      </c>
    </row>
    <row r="12654" spans="2:29">
      <c r="B12654" s="19"/>
      <c r="C12654" s="30"/>
      <c r="D12654" s="19" t="s">
        <v>36</v>
      </c>
      <c r="E12654" s="20" t="s">
        <v>33</v>
      </c>
      <c r="F12654" s="19">
        <v>4</v>
      </c>
      <c r="R12654" s="21">
        <f>G12654+I12654+J12654+K12654-L12654-M12654-N12654-Q12654</f>
        <v>0</v>
      </c>
      <c r="Y12654" s="28" t="str">
        <f t="shared" si="6699"/>
        <v/>
      </c>
      <c r="Z12654" s="28" t="str">
        <f t="shared" si="6700"/>
        <v/>
      </c>
      <c r="AA12654" s="28" t="str">
        <f t="shared" si="6695"/>
        <v/>
      </c>
      <c r="AB12654" s="28" t="str">
        <f>IF(R12654&lt;T12654,"期末实有头数应大于等于耕役畜","")</f>
        <v/>
      </c>
      <c r="AC12654" s="28" t="str">
        <f t="shared" si="6696"/>
        <v/>
      </c>
    </row>
    <row r="12655" spans="2:29">
      <c r="B12655" s="19"/>
      <c r="C12655" s="30"/>
      <c r="D12655" s="19" t="s">
        <v>37</v>
      </c>
      <c r="E12655" s="20" t="s">
        <v>33</v>
      </c>
      <c r="F12655" s="19">
        <v>5</v>
      </c>
      <c r="R12655" s="21">
        <f t="shared" ref="R12655:R12660" si="6702">G12655+I12655+J12655+K12655-L12655-M12655-N12655-Q12655</f>
        <v>0</v>
      </c>
      <c r="T12655" s="22" t="s">
        <v>38</v>
      </c>
      <c r="V12655" s="22" t="s">
        <v>38</v>
      </c>
      <c r="W12655" s="22" t="s">
        <v>38</v>
      </c>
      <c r="Y12655" s="28" t="str">
        <f t="shared" si="6699"/>
        <v/>
      </c>
      <c r="Z12655" s="28" t="str">
        <f t="shared" si="6700"/>
        <v/>
      </c>
      <c r="AA12655" s="28" t="str">
        <f t="shared" si="6695"/>
        <v/>
      </c>
      <c r="AB12655" s="28"/>
      <c r="AC12655" s="28"/>
    </row>
    <row r="12656" spans="2:29">
      <c r="B12656" s="19"/>
      <c r="C12656" s="30"/>
      <c r="D12656" s="19" t="s">
        <v>39</v>
      </c>
      <c r="E12656" s="20" t="s">
        <v>33</v>
      </c>
      <c r="F12656" s="19">
        <v>6</v>
      </c>
      <c r="R12656" s="21">
        <f t="shared" si="6702"/>
        <v>0</v>
      </c>
      <c r="T12656" s="22" t="s">
        <v>38</v>
      </c>
      <c r="V12656" s="22" t="s">
        <v>38</v>
      </c>
      <c r="W12656" s="22" t="s">
        <v>38</v>
      </c>
      <c r="Y12656" s="28" t="str">
        <f t="shared" si="6699"/>
        <v/>
      </c>
      <c r="Z12656" s="28" t="str">
        <f t="shared" si="6700"/>
        <v/>
      </c>
      <c r="AA12656" s="28" t="str">
        <f t="shared" si="6695"/>
        <v/>
      </c>
      <c r="AB12656" s="28"/>
      <c r="AC12656" s="28"/>
    </row>
    <row r="12657" spans="2:29">
      <c r="B12657" s="19"/>
      <c r="C12657" s="30"/>
      <c r="D12657" s="19" t="s">
        <v>40</v>
      </c>
      <c r="E12657" s="20" t="s">
        <v>41</v>
      </c>
      <c r="F12657" s="19">
        <v>7</v>
      </c>
      <c r="R12657" s="21">
        <f t="shared" si="6702"/>
        <v>0</v>
      </c>
      <c r="Y12657" s="28" t="str">
        <f t="shared" si="6699"/>
        <v/>
      </c>
      <c r="Z12657" s="28" t="str">
        <f t="shared" si="6700"/>
        <v/>
      </c>
      <c r="AA12657" s="28" t="str">
        <f t="shared" si="6695"/>
        <v/>
      </c>
      <c r="AB12657" s="28" t="str">
        <f>IF(R12657&lt;T12657,"期末实有头数应大于等于耕役畜","")</f>
        <v/>
      </c>
      <c r="AC12657" s="28" t="str">
        <f>IF(R12657&lt;V12657+W12657,"期末实有头数应大于等于良种+改良种","")</f>
        <v/>
      </c>
    </row>
    <row r="12658" spans="2:29">
      <c r="B12658" s="19"/>
      <c r="C12658" s="30"/>
      <c r="D12658" s="19" t="s">
        <v>42</v>
      </c>
      <c r="E12658" s="20" t="s">
        <v>33</v>
      </c>
      <c r="F12658" s="19">
        <v>8</v>
      </c>
      <c r="R12658" s="21">
        <f t="shared" si="6702"/>
        <v>0</v>
      </c>
      <c r="Y12658" s="28" t="str">
        <f t="shared" si="6699"/>
        <v/>
      </c>
      <c r="Z12658" s="28" t="str">
        <f t="shared" si="6700"/>
        <v/>
      </c>
      <c r="AA12658" s="28" t="str">
        <f t="shared" si="6695"/>
        <v/>
      </c>
      <c r="AB12658" s="28" t="str">
        <f>IF(R12658&lt;T12658,"期末实有头数应大于等于耕役畜","")</f>
        <v/>
      </c>
      <c r="AC12658" s="28" t="str">
        <f>IF(R12658&lt;V12658+W12658,"期末实有头数应大于等于良种+改良种","")</f>
        <v/>
      </c>
    </row>
    <row r="12659" spans="2:29">
      <c r="B12659" s="19"/>
      <c r="C12659" s="30"/>
      <c r="D12659" s="19" t="s">
        <v>43</v>
      </c>
      <c r="E12659" s="20" t="s">
        <v>33</v>
      </c>
      <c r="F12659" s="19">
        <v>9</v>
      </c>
      <c r="R12659" s="21">
        <f t="shared" si="6702"/>
        <v>0</v>
      </c>
      <c r="S12659" s="22" t="s">
        <v>38</v>
      </c>
      <c r="U12659" s="22" t="s">
        <v>38</v>
      </c>
      <c r="V12659" s="22" t="s">
        <v>38</v>
      </c>
      <c r="W12659" s="22" t="s">
        <v>38</v>
      </c>
      <c r="Y12659" s="28" t="str">
        <f t="shared" si="6699"/>
        <v/>
      </c>
      <c r="Z12659" s="28" t="str">
        <f t="shared" si="6700"/>
        <v/>
      </c>
      <c r="AA12659" s="28"/>
      <c r="AB12659" s="28" t="str">
        <f>IF(R12659&lt;T12659,"期末实有头数应大于等于耕役畜","")</f>
        <v/>
      </c>
      <c r="AC12659" s="28"/>
    </row>
    <row r="12660" spans="2:29">
      <c r="B12660" s="19"/>
      <c r="C12660" s="30"/>
      <c r="D12660" s="19" t="s">
        <v>44</v>
      </c>
      <c r="E12660" s="20" t="s">
        <v>45</v>
      </c>
      <c r="F12660" s="19">
        <v>10</v>
      </c>
      <c r="R12660" s="21">
        <f t="shared" si="6702"/>
        <v>0</v>
      </c>
      <c r="Y12660" s="28" t="str">
        <f t="shared" si="6699"/>
        <v/>
      </c>
      <c r="Z12660" s="28" t="str">
        <f t="shared" si="6700"/>
        <v/>
      </c>
      <c r="AA12660" s="28" t="str">
        <f>IF(R12660&lt;S12660+U12660,"期末实有头数应大于等于能繁母畜+种公畜","")</f>
        <v/>
      </c>
      <c r="AB12660" s="28" t="str">
        <f>IF(R12660&lt;T12660,"期末实有头数应大于等于耕役畜","")</f>
        <v/>
      </c>
      <c r="AC12660" s="28" t="str">
        <f>IF(R12660&lt;V12660+W12660,"期末实有头数应大于等于良种+改良种","")</f>
        <v/>
      </c>
    </row>
    <row r="12661" spans="2:29">
      <c r="B12661" s="19"/>
      <c r="C12661" s="30"/>
      <c r="D12661" s="19" t="s">
        <v>46</v>
      </c>
      <c r="E12661" s="20" t="s">
        <v>47</v>
      </c>
      <c r="F12661" s="19">
        <v>11</v>
      </c>
      <c r="G12661" s="21">
        <f t="shared" ref="G12661:S12661" si="6703">G12662+G12666</f>
        <v>0</v>
      </c>
      <c r="H12661" s="21">
        <f t="shared" si="6703"/>
        <v>0</v>
      </c>
      <c r="I12661" s="21">
        <f t="shared" si="6703"/>
        <v>0</v>
      </c>
      <c r="J12661" s="21">
        <f t="shared" si="6703"/>
        <v>0</v>
      </c>
      <c r="K12661" s="21">
        <f t="shared" si="6703"/>
        <v>0</v>
      </c>
      <c r="L12661" s="21">
        <f t="shared" si="6703"/>
        <v>0</v>
      </c>
      <c r="M12661" s="21">
        <f t="shared" si="6703"/>
        <v>0</v>
      </c>
      <c r="N12661" s="21">
        <f t="shared" si="6703"/>
        <v>0</v>
      </c>
      <c r="O12661" s="21">
        <f t="shared" si="6703"/>
        <v>0</v>
      </c>
      <c r="P12661" s="21">
        <f t="shared" si="6703"/>
        <v>0</v>
      </c>
      <c r="Q12661" s="21">
        <f t="shared" si="6703"/>
        <v>0</v>
      </c>
      <c r="R12661" s="23">
        <f t="shared" si="6703"/>
        <v>0</v>
      </c>
      <c r="S12661" s="21">
        <f t="shared" si="6703"/>
        <v>0</v>
      </c>
      <c r="T12661" s="22" t="s">
        <v>38</v>
      </c>
      <c r="U12661" s="21">
        <f>U12662+U12666</f>
        <v>0</v>
      </c>
      <c r="V12661" s="21">
        <f>V12662+V12666</f>
        <v>0</v>
      </c>
      <c r="W12661" s="21">
        <f>W12662+W12666</f>
        <v>0</v>
      </c>
      <c r="Y12661" s="28" t="str">
        <f t="shared" si="6699"/>
        <v/>
      </c>
      <c r="Z12661" s="28" t="str">
        <f t="shared" si="6700"/>
        <v/>
      </c>
      <c r="AA12661" s="28" t="str">
        <f>IF(R12661&lt;S12661+U12661,"期末实有头数应大于等于能繁母畜+种公畜","")</f>
        <v/>
      </c>
      <c r="AB12661" s="28"/>
      <c r="AC12661" s="28" t="str">
        <f>IF(R12661&lt;V12661+W12661,"期末实有头数应大于等于良种+改良种","")</f>
        <v/>
      </c>
    </row>
    <row r="12662" spans="2:29">
      <c r="B12662" s="19"/>
      <c r="C12662" s="30"/>
      <c r="D12662" s="19" t="s">
        <v>48</v>
      </c>
      <c r="E12662" s="20" t="s">
        <v>47</v>
      </c>
      <c r="F12662" s="19">
        <v>12</v>
      </c>
      <c r="R12662" s="21">
        <f>G12662+I12662+J12662+K12662-L12662-M12662-N12662-Q12662</f>
        <v>0</v>
      </c>
      <c r="T12662" s="22" t="s">
        <v>38</v>
      </c>
      <c r="Y12662" s="28" t="str">
        <f t="shared" si="6699"/>
        <v/>
      </c>
      <c r="Z12662" s="28" t="str">
        <f t="shared" si="6700"/>
        <v/>
      </c>
      <c r="AA12662" s="28" t="str">
        <f>IF(R12662&lt;S12662+U12662,"期末实有头数应大于等于能繁母畜+种公畜","")</f>
        <v/>
      </c>
      <c r="AB12662" s="28"/>
      <c r="AC12662" s="28" t="str">
        <f>IF(R12662&lt;V12662+W12662,"期末实有头数应大于等于良种+改良种","")</f>
        <v/>
      </c>
    </row>
    <row r="12663" spans="2:29">
      <c r="B12663" s="19"/>
      <c r="C12663" s="30"/>
      <c r="D12663" s="19" t="s">
        <v>49</v>
      </c>
      <c r="E12663" s="20" t="s">
        <v>47</v>
      </c>
      <c r="F12663" s="19">
        <v>13</v>
      </c>
      <c r="R12663" s="21">
        <f>G12663+I12663+J12663+K12663-L12663-M12663-N12663-Q12663</f>
        <v>0</v>
      </c>
      <c r="T12663" s="22" t="s">
        <v>38</v>
      </c>
      <c r="V12663" s="22" t="s">
        <v>38</v>
      </c>
      <c r="W12663" s="22" t="s">
        <v>38</v>
      </c>
      <c r="Y12663" s="28" t="str">
        <f t="shared" si="6699"/>
        <v/>
      </c>
      <c r="Z12663" s="28" t="str">
        <f t="shared" si="6700"/>
        <v/>
      </c>
      <c r="AA12663" s="28" t="str">
        <f>IF(R12663&lt;S12663+U12663,"期末实有头数应大于等于能繁母畜+种公畜","")</f>
        <v/>
      </c>
      <c r="AB12663" s="28"/>
      <c r="AC12663" s="28"/>
    </row>
    <row r="12664" spans="2:29">
      <c r="B12664" s="19"/>
      <c r="C12664" s="30"/>
      <c r="D12664" s="19" t="s">
        <v>50</v>
      </c>
      <c r="E12664" s="20" t="s">
        <v>47</v>
      </c>
      <c r="F12664" s="19">
        <v>14</v>
      </c>
      <c r="H12664" s="22" t="s">
        <v>38</v>
      </c>
      <c r="I12664" s="22" t="s">
        <v>38</v>
      </c>
      <c r="J12664" s="22" t="s">
        <v>38</v>
      </c>
      <c r="K12664" s="22" t="s">
        <v>38</v>
      </c>
      <c r="L12664" s="22" t="s">
        <v>38</v>
      </c>
      <c r="M12664" s="22" t="s">
        <v>38</v>
      </c>
      <c r="N12664" s="22" t="s">
        <v>38</v>
      </c>
      <c r="O12664" s="22" t="s">
        <v>38</v>
      </c>
      <c r="P12664" s="22" t="s">
        <v>38</v>
      </c>
      <c r="Q12664" s="22" t="s">
        <v>38</v>
      </c>
      <c r="R12664" s="24"/>
      <c r="T12664" s="22" t="s">
        <v>38</v>
      </c>
      <c r="U12664" s="22" t="s">
        <v>38</v>
      </c>
      <c r="V12664" s="22" t="s">
        <v>38</v>
      </c>
      <c r="W12664" s="22" t="s">
        <v>38</v>
      </c>
      <c r="Y12664" s="28" t="str">
        <f t="shared" si="6699"/>
        <v/>
      </c>
      <c r="Z12664" s="28"/>
      <c r="AA12664" s="28"/>
      <c r="AB12664" s="28"/>
      <c r="AC12664" s="28"/>
    </row>
    <row r="12665" spans="2:29">
      <c r="B12665" s="19"/>
      <c r="C12665" s="30"/>
      <c r="D12665" s="19" t="s">
        <v>51</v>
      </c>
      <c r="E12665" s="20" t="s">
        <v>47</v>
      </c>
      <c r="F12665" s="19">
        <v>15</v>
      </c>
      <c r="H12665" s="22" t="s">
        <v>38</v>
      </c>
      <c r="I12665" s="22" t="s">
        <v>38</v>
      </c>
      <c r="J12665" s="22" t="s">
        <v>38</v>
      </c>
      <c r="K12665" s="22" t="s">
        <v>38</v>
      </c>
      <c r="L12665" s="22" t="s">
        <v>38</v>
      </c>
      <c r="M12665" s="22" t="s">
        <v>38</v>
      </c>
      <c r="N12665" s="22" t="s">
        <v>38</v>
      </c>
      <c r="O12665" s="22" t="s">
        <v>38</v>
      </c>
      <c r="P12665" s="22" t="s">
        <v>38</v>
      </c>
      <c r="Q12665" s="22" t="s">
        <v>38</v>
      </c>
      <c r="R12665" s="24"/>
      <c r="T12665" s="22" t="s">
        <v>38</v>
      </c>
      <c r="U12665" s="22" t="s">
        <v>38</v>
      </c>
      <c r="V12665" s="22" t="s">
        <v>38</v>
      </c>
      <c r="W12665" s="22" t="s">
        <v>38</v>
      </c>
      <c r="Y12665" s="28" t="str">
        <f t="shared" si="6699"/>
        <v/>
      </c>
      <c r="Z12665" s="28"/>
      <c r="AA12665" s="28"/>
      <c r="AB12665" s="28"/>
      <c r="AC12665" s="28"/>
    </row>
    <row r="12666" spans="2:29">
      <c r="B12666" s="19"/>
      <c r="C12666" s="30"/>
      <c r="D12666" s="19" t="s">
        <v>52</v>
      </c>
      <c r="E12666" s="20" t="s">
        <v>47</v>
      </c>
      <c r="F12666" s="19">
        <v>16</v>
      </c>
      <c r="R12666" s="21">
        <f>G12666+I12666+J12666+K12666-L12666-M12666-N12666-Q12666</f>
        <v>0</v>
      </c>
      <c r="T12666" s="22" t="s">
        <v>38</v>
      </c>
      <c r="Y12666" s="28" t="str">
        <f t="shared" si="6699"/>
        <v/>
      </c>
      <c r="Z12666" s="28" t="str">
        <f>IF(N12666&lt;O12666+P12666,"出卖应大于等于出卖肉畜+出卖仔畜","")</f>
        <v/>
      </c>
      <c r="AA12666" s="28" t="str">
        <f t="shared" ref="AA12666:AA12675" si="6704">IF(R12666&lt;S12666+U12666,"期末实有头数应大于等于能繁母畜+种公畜","")</f>
        <v/>
      </c>
      <c r="AB12666" s="28"/>
      <c r="AC12666" s="28" t="str">
        <f t="shared" ref="AC12666:AC12671" si="6705">IF(R12666&lt;V12666+W12666,"期末实有头数应大于等于良种+改良种","")</f>
        <v/>
      </c>
    </row>
    <row r="12667" spans="2:29">
      <c r="B12667" s="19"/>
      <c r="C12667" s="30"/>
      <c r="D12667" s="19" t="s">
        <v>53</v>
      </c>
      <c r="E12667" s="18" t="s">
        <v>33</v>
      </c>
      <c r="F12667" s="19">
        <v>17</v>
      </c>
      <c r="R12667" s="21">
        <f>G12667+I12667+J12667+K12667-L12667-M12667-N12667-Q12667</f>
        <v>0</v>
      </c>
      <c r="T12667" s="22" t="s">
        <v>38</v>
      </c>
      <c r="Y12667" s="28" t="str">
        <f t="shared" si="6699"/>
        <v/>
      </c>
      <c r="Z12667" s="28" t="str">
        <f>IF(N12667&lt;O12667+P12667,"出卖应大于等于出卖肉畜+出卖仔畜","")</f>
        <v/>
      </c>
      <c r="AA12667" s="28" t="str">
        <f t="shared" si="6704"/>
        <v/>
      </c>
      <c r="AB12667" s="28"/>
      <c r="AC12667" s="28" t="str">
        <f t="shared" si="6705"/>
        <v/>
      </c>
    </row>
    <row r="12668" spans="2:29">
      <c r="B12668" s="18"/>
      <c r="C12668" s="29"/>
      <c r="D12668" s="19" t="s">
        <v>32</v>
      </c>
      <c r="E12668" s="20" t="s">
        <v>33</v>
      </c>
      <c r="F12668" s="19">
        <v>1</v>
      </c>
      <c r="G12668" s="21">
        <f t="shared" ref="G12668:S12668" si="6706">G12669+G12684</f>
        <v>0</v>
      </c>
      <c r="H12668" s="21">
        <f t="shared" si="6706"/>
        <v>0</v>
      </c>
      <c r="I12668" s="21">
        <f t="shared" si="6706"/>
        <v>0</v>
      </c>
      <c r="J12668" s="21">
        <f t="shared" si="6706"/>
        <v>0</v>
      </c>
      <c r="K12668" s="21">
        <f t="shared" si="6706"/>
        <v>0</v>
      </c>
      <c r="L12668" s="21">
        <f t="shared" si="6706"/>
        <v>0</v>
      </c>
      <c r="M12668" s="21">
        <f t="shared" si="6706"/>
        <v>0</v>
      </c>
      <c r="N12668" s="21">
        <f t="shared" si="6706"/>
        <v>0</v>
      </c>
      <c r="O12668" s="21">
        <f t="shared" si="6706"/>
        <v>0</v>
      </c>
      <c r="P12668" s="21">
        <f t="shared" si="6706"/>
        <v>0</v>
      </c>
      <c r="Q12668" s="21">
        <f t="shared" si="6706"/>
        <v>0</v>
      </c>
      <c r="R12668" s="21">
        <f t="shared" si="6706"/>
        <v>0</v>
      </c>
      <c r="S12668" s="21">
        <f t="shared" si="6706"/>
        <v>0</v>
      </c>
      <c r="T12668" s="21">
        <f>T12669</f>
        <v>0</v>
      </c>
      <c r="U12668" s="21">
        <f>U12669+U12684</f>
        <v>0</v>
      </c>
      <c r="V12668" s="21">
        <f>V12669+V12684</f>
        <v>0</v>
      </c>
      <c r="W12668" s="21">
        <f>W12669+W12684</f>
        <v>0</v>
      </c>
      <c r="Y12668" s="28" t="str">
        <f t="shared" si="6699"/>
        <v/>
      </c>
      <c r="Z12668" s="28" t="str">
        <f>IF(N12668&lt;O12668+P12668,"出卖应大于等于出卖肉畜+出卖仔畜","")</f>
        <v/>
      </c>
      <c r="AA12668" s="28" t="str">
        <f t="shared" si="6704"/>
        <v/>
      </c>
      <c r="AB12668" s="28" t="str">
        <f>IF(R12668&lt;T12668,"期末实有头数应大于等于耕役畜","")</f>
        <v/>
      </c>
      <c r="AC12668" s="28" t="str">
        <f t="shared" si="6705"/>
        <v/>
      </c>
    </row>
    <row r="12669" spans="2:29">
      <c r="B12669" s="19"/>
      <c r="C12669" s="30"/>
      <c r="D12669" s="19" t="s">
        <v>34</v>
      </c>
      <c r="E12669" s="20" t="s">
        <v>33</v>
      </c>
      <c r="F12669" s="19">
        <v>2</v>
      </c>
      <c r="G12669" s="21">
        <f t="shared" ref="G12669:S12669" si="6707">G12670+G12678</f>
        <v>0</v>
      </c>
      <c r="H12669" s="21">
        <f t="shared" si="6707"/>
        <v>0</v>
      </c>
      <c r="I12669" s="21">
        <f t="shared" si="6707"/>
        <v>0</v>
      </c>
      <c r="J12669" s="21">
        <f t="shared" si="6707"/>
        <v>0</v>
      </c>
      <c r="K12669" s="21">
        <f t="shared" si="6707"/>
        <v>0</v>
      </c>
      <c r="L12669" s="21">
        <f t="shared" si="6707"/>
        <v>0</v>
      </c>
      <c r="M12669" s="21">
        <f t="shared" si="6707"/>
        <v>0</v>
      </c>
      <c r="N12669" s="21">
        <f t="shared" si="6707"/>
        <v>0</v>
      </c>
      <c r="O12669" s="21">
        <f t="shared" si="6707"/>
        <v>0</v>
      </c>
      <c r="P12669" s="21">
        <f t="shared" si="6707"/>
        <v>0</v>
      </c>
      <c r="Q12669" s="21">
        <f t="shared" si="6707"/>
        <v>0</v>
      </c>
      <c r="R12669" s="21">
        <f t="shared" si="6707"/>
        <v>0</v>
      </c>
      <c r="S12669" s="21">
        <f t="shared" si="6707"/>
        <v>0</v>
      </c>
      <c r="T12669" s="21">
        <f>T12670</f>
        <v>0</v>
      </c>
      <c r="U12669" s="21">
        <f>U12670+U12678</f>
        <v>0</v>
      </c>
      <c r="V12669" s="21">
        <f>V12670+V12678</f>
        <v>0</v>
      </c>
      <c r="W12669" s="21">
        <f>W12670+W12678</f>
        <v>0</v>
      </c>
      <c r="Y12669" s="28" t="str">
        <f t="shared" ref="Y12669:Y12685" si="6708">IF(H12669&lt;I12669,"繁殖仔畜应大于等于成活","")</f>
        <v/>
      </c>
      <c r="Z12669" s="28" t="str">
        <f t="shared" ref="Z12669:Z12680" si="6709">IF(N12669&lt;O12669+P12669,"出卖应大于等于出卖肉畜+出卖仔畜","")</f>
        <v/>
      </c>
      <c r="AA12669" s="28" t="str">
        <f t="shared" si="6704"/>
        <v/>
      </c>
      <c r="AB12669" s="28" t="str">
        <f>IF(R12669&lt;T12669,"期末实有头数应大于等于耕役畜","")</f>
        <v/>
      </c>
      <c r="AC12669" s="28" t="str">
        <f t="shared" si="6705"/>
        <v/>
      </c>
    </row>
    <row r="12670" spans="2:29">
      <c r="B12670" s="19"/>
      <c r="C12670" s="30"/>
      <c r="D12670" s="19" t="s">
        <v>35</v>
      </c>
      <c r="E12670" s="20" t="s">
        <v>33</v>
      </c>
      <c r="F12670" s="19">
        <v>3</v>
      </c>
      <c r="G12670" s="21">
        <f t="shared" ref="G12670:R12670" si="6710">G12671+G12674+G12675+G12676+G12677</f>
        <v>0</v>
      </c>
      <c r="H12670" s="21">
        <f t="shared" si="6710"/>
        <v>0</v>
      </c>
      <c r="I12670" s="21">
        <f t="shared" si="6710"/>
        <v>0</v>
      </c>
      <c r="J12670" s="21">
        <f t="shared" si="6710"/>
        <v>0</v>
      </c>
      <c r="K12670" s="21">
        <f t="shared" si="6710"/>
        <v>0</v>
      </c>
      <c r="L12670" s="21">
        <f t="shared" si="6710"/>
        <v>0</v>
      </c>
      <c r="M12670" s="21">
        <f t="shared" si="6710"/>
        <v>0</v>
      </c>
      <c r="N12670" s="21">
        <f t="shared" si="6710"/>
        <v>0</v>
      </c>
      <c r="O12670" s="21">
        <f t="shared" si="6710"/>
        <v>0</v>
      </c>
      <c r="P12670" s="21">
        <f t="shared" si="6710"/>
        <v>0</v>
      </c>
      <c r="Q12670" s="21">
        <f t="shared" si="6710"/>
        <v>0</v>
      </c>
      <c r="R12670" s="21">
        <f t="shared" si="6710"/>
        <v>0</v>
      </c>
      <c r="S12670" s="21">
        <f>S12671+S12674+S12675+S12677</f>
        <v>0</v>
      </c>
      <c r="T12670" s="21">
        <f>T12671+T12674+T12675+T12676+T12677</f>
        <v>0</v>
      </c>
      <c r="U12670" s="21">
        <f>U12671+U12674+U12675+U12677</f>
        <v>0</v>
      </c>
      <c r="V12670" s="21">
        <f>V12671+V12674+V12675+V12677</f>
        <v>0</v>
      </c>
      <c r="W12670" s="21">
        <f>W12671+W12674+W12675+W12677</f>
        <v>0</v>
      </c>
      <c r="Y12670" s="28" t="str">
        <f t="shared" si="6708"/>
        <v/>
      </c>
      <c r="Z12670" s="28" t="str">
        <f t="shared" si="6709"/>
        <v/>
      </c>
      <c r="AA12670" s="28" t="str">
        <f t="shared" si="6704"/>
        <v/>
      </c>
      <c r="AB12670" s="28" t="str">
        <f>IF(R12670&lt;T12670,"期末实有头数应大于等于耕役畜","")</f>
        <v/>
      </c>
      <c r="AC12670" s="28" t="str">
        <f t="shared" si="6705"/>
        <v/>
      </c>
    </row>
    <row r="12671" spans="2:29">
      <c r="B12671" s="19"/>
      <c r="C12671" s="30"/>
      <c r="D12671" s="19" t="s">
        <v>36</v>
      </c>
      <c r="E12671" s="20" t="s">
        <v>33</v>
      </c>
      <c r="F12671" s="19">
        <v>4</v>
      </c>
      <c r="R12671" s="21">
        <f>G12671+I12671+J12671+K12671-L12671-M12671-N12671-Q12671</f>
        <v>0</v>
      </c>
      <c r="Y12671" s="28" t="str">
        <f t="shared" si="6708"/>
        <v/>
      </c>
      <c r="Z12671" s="28" t="str">
        <f t="shared" si="6709"/>
        <v/>
      </c>
      <c r="AA12671" s="28" t="str">
        <f t="shared" si="6704"/>
        <v/>
      </c>
      <c r="AB12671" s="28" t="str">
        <f>IF(R12671&lt;T12671,"期末实有头数应大于等于耕役畜","")</f>
        <v/>
      </c>
      <c r="AC12671" s="28" t="str">
        <f t="shared" si="6705"/>
        <v/>
      </c>
    </row>
    <row r="12672" spans="2:29">
      <c r="B12672" s="19"/>
      <c r="C12672" s="30"/>
      <c r="D12672" s="19" t="s">
        <v>37</v>
      </c>
      <c r="E12672" s="20" t="s">
        <v>33</v>
      </c>
      <c r="F12672" s="19">
        <v>5</v>
      </c>
      <c r="R12672" s="21">
        <f t="shared" ref="R12672:R12677" si="6711">G12672+I12672+J12672+K12672-L12672-M12672-N12672-Q12672</f>
        <v>0</v>
      </c>
      <c r="T12672" s="22" t="s">
        <v>38</v>
      </c>
      <c r="V12672" s="22" t="s">
        <v>38</v>
      </c>
      <c r="W12672" s="22" t="s">
        <v>38</v>
      </c>
      <c r="Y12672" s="28" t="str">
        <f t="shared" si="6708"/>
        <v/>
      </c>
      <c r="Z12672" s="28" t="str">
        <f t="shared" si="6709"/>
        <v/>
      </c>
      <c r="AA12672" s="28" t="str">
        <f t="shared" si="6704"/>
        <v/>
      </c>
      <c r="AB12672" s="28"/>
      <c r="AC12672" s="28"/>
    </row>
    <row r="12673" spans="2:29">
      <c r="B12673" s="19"/>
      <c r="C12673" s="30"/>
      <c r="D12673" s="19" t="s">
        <v>39</v>
      </c>
      <c r="E12673" s="20" t="s">
        <v>33</v>
      </c>
      <c r="F12673" s="19">
        <v>6</v>
      </c>
      <c r="R12673" s="21">
        <f t="shared" si="6711"/>
        <v>0</v>
      </c>
      <c r="T12673" s="22" t="s">
        <v>38</v>
      </c>
      <c r="V12673" s="22" t="s">
        <v>38</v>
      </c>
      <c r="W12673" s="22" t="s">
        <v>38</v>
      </c>
      <c r="Y12673" s="28" t="str">
        <f t="shared" si="6708"/>
        <v/>
      </c>
      <c r="Z12673" s="28" t="str">
        <f t="shared" si="6709"/>
        <v/>
      </c>
      <c r="AA12673" s="28" t="str">
        <f t="shared" si="6704"/>
        <v/>
      </c>
      <c r="AB12673" s="28"/>
      <c r="AC12673" s="28"/>
    </row>
    <row r="12674" spans="2:29">
      <c r="B12674" s="19"/>
      <c r="C12674" s="30"/>
      <c r="D12674" s="19" t="s">
        <v>40</v>
      </c>
      <c r="E12674" s="20" t="s">
        <v>41</v>
      </c>
      <c r="F12674" s="19">
        <v>7</v>
      </c>
      <c r="R12674" s="21">
        <f t="shared" si="6711"/>
        <v>0</v>
      </c>
      <c r="Y12674" s="28" t="str">
        <f t="shared" si="6708"/>
        <v/>
      </c>
      <c r="Z12674" s="28" t="str">
        <f t="shared" si="6709"/>
        <v/>
      </c>
      <c r="AA12674" s="28" t="str">
        <f t="shared" si="6704"/>
        <v/>
      </c>
      <c r="AB12674" s="28" t="str">
        <f>IF(R12674&lt;T12674,"期末实有头数应大于等于耕役畜","")</f>
        <v/>
      </c>
      <c r="AC12674" s="28" t="str">
        <f>IF(R12674&lt;V12674+W12674,"期末实有头数应大于等于良种+改良种","")</f>
        <v/>
      </c>
    </row>
    <row r="12675" spans="2:29">
      <c r="B12675" s="19"/>
      <c r="C12675" s="30"/>
      <c r="D12675" s="19" t="s">
        <v>42</v>
      </c>
      <c r="E12675" s="20" t="s">
        <v>33</v>
      </c>
      <c r="F12675" s="19">
        <v>8</v>
      </c>
      <c r="R12675" s="21">
        <f t="shared" si="6711"/>
        <v>0</v>
      </c>
      <c r="Y12675" s="28" t="str">
        <f t="shared" si="6708"/>
        <v/>
      </c>
      <c r="Z12675" s="28" t="str">
        <f t="shared" si="6709"/>
        <v/>
      </c>
      <c r="AA12675" s="28" t="str">
        <f t="shared" si="6704"/>
        <v/>
      </c>
      <c r="AB12675" s="28" t="str">
        <f>IF(R12675&lt;T12675,"期末实有头数应大于等于耕役畜","")</f>
        <v/>
      </c>
      <c r="AC12675" s="28" t="str">
        <f>IF(R12675&lt;V12675+W12675,"期末实有头数应大于等于良种+改良种","")</f>
        <v/>
      </c>
    </row>
    <row r="12676" spans="2:29">
      <c r="B12676" s="19"/>
      <c r="C12676" s="30"/>
      <c r="D12676" s="19" t="s">
        <v>43</v>
      </c>
      <c r="E12676" s="20" t="s">
        <v>33</v>
      </c>
      <c r="F12676" s="19">
        <v>9</v>
      </c>
      <c r="R12676" s="21">
        <f t="shared" si="6711"/>
        <v>0</v>
      </c>
      <c r="S12676" s="22" t="s">
        <v>38</v>
      </c>
      <c r="U12676" s="22" t="s">
        <v>38</v>
      </c>
      <c r="V12676" s="22" t="s">
        <v>38</v>
      </c>
      <c r="W12676" s="22" t="s">
        <v>38</v>
      </c>
      <c r="Y12676" s="28" t="str">
        <f t="shared" si="6708"/>
        <v/>
      </c>
      <c r="Z12676" s="28" t="str">
        <f t="shared" si="6709"/>
        <v/>
      </c>
      <c r="AA12676" s="28"/>
      <c r="AB12676" s="28" t="str">
        <f>IF(R12676&lt;T12676,"期末实有头数应大于等于耕役畜","")</f>
        <v/>
      </c>
      <c r="AC12676" s="28"/>
    </row>
    <row r="12677" spans="2:29">
      <c r="B12677" s="19"/>
      <c r="C12677" s="30"/>
      <c r="D12677" s="19" t="s">
        <v>44</v>
      </c>
      <c r="E12677" s="20" t="s">
        <v>45</v>
      </c>
      <c r="F12677" s="19">
        <v>10</v>
      </c>
      <c r="R12677" s="21">
        <f t="shared" si="6711"/>
        <v>0</v>
      </c>
      <c r="Y12677" s="28" t="str">
        <f t="shared" si="6708"/>
        <v/>
      </c>
      <c r="Z12677" s="28" t="str">
        <f t="shared" si="6709"/>
        <v/>
      </c>
      <c r="AA12677" s="28" t="str">
        <f>IF(R12677&lt;S12677+U12677,"期末实有头数应大于等于能繁母畜+种公畜","")</f>
        <v/>
      </c>
      <c r="AB12677" s="28" t="str">
        <f>IF(R12677&lt;T12677,"期末实有头数应大于等于耕役畜","")</f>
        <v/>
      </c>
      <c r="AC12677" s="28" t="str">
        <f>IF(R12677&lt;V12677+W12677,"期末实有头数应大于等于良种+改良种","")</f>
        <v/>
      </c>
    </row>
    <row r="12678" spans="2:29">
      <c r="B12678" s="19"/>
      <c r="C12678" s="30"/>
      <c r="D12678" s="19" t="s">
        <v>46</v>
      </c>
      <c r="E12678" s="20" t="s">
        <v>47</v>
      </c>
      <c r="F12678" s="19">
        <v>11</v>
      </c>
      <c r="G12678" s="21">
        <f t="shared" ref="G12678:S12678" si="6712">G12679+G12683</f>
        <v>0</v>
      </c>
      <c r="H12678" s="21">
        <f t="shared" si="6712"/>
        <v>0</v>
      </c>
      <c r="I12678" s="21">
        <f t="shared" si="6712"/>
        <v>0</v>
      </c>
      <c r="J12678" s="21">
        <f t="shared" si="6712"/>
        <v>0</v>
      </c>
      <c r="K12678" s="21">
        <f t="shared" si="6712"/>
        <v>0</v>
      </c>
      <c r="L12678" s="21">
        <f t="shared" si="6712"/>
        <v>0</v>
      </c>
      <c r="M12678" s="21">
        <f t="shared" si="6712"/>
        <v>0</v>
      </c>
      <c r="N12678" s="21">
        <f t="shared" si="6712"/>
        <v>0</v>
      </c>
      <c r="O12678" s="21">
        <f t="shared" si="6712"/>
        <v>0</v>
      </c>
      <c r="P12678" s="21">
        <f t="shared" si="6712"/>
        <v>0</v>
      </c>
      <c r="Q12678" s="21">
        <f t="shared" si="6712"/>
        <v>0</v>
      </c>
      <c r="R12678" s="23">
        <f t="shared" si="6712"/>
        <v>0</v>
      </c>
      <c r="S12678" s="21">
        <f t="shared" si="6712"/>
        <v>0</v>
      </c>
      <c r="T12678" s="22" t="s">
        <v>38</v>
      </c>
      <c r="U12678" s="21">
        <f>U12679+U12683</f>
        <v>0</v>
      </c>
      <c r="V12678" s="21">
        <f>V12679+V12683</f>
        <v>0</v>
      </c>
      <c r="W12678" s="21">
        <f>W12679+W12683</f>
        <v>0</v>
      </c>
      <c r="Y12678" s="28" t="str">
        <f t="shared" si="6708"/>
        <v/>
      </c>
      <c r="Z12678" s="28" t="str">
        <f t="shared" si="6709"/>
        <v/>
      </c>
      <c r="AA12678" s="28" t="str">
        <f>IF(R12678&lt;S12678+U12678,"期末实有头数应大于等于能繁母畜+种公畜","")</f>
        <v/>
      </c>
      <c r="AB12678" s="28"/>
      <c r="AC12678" s="28" t="str">
        <f>IF(R12678&lt;V12678+W12678,"期末实有头数应大于等于良种+改良种","")</f>
        <v/>
      </c>
    </row>
    <row r="12679" spans="2:29">
      <c r="B12679" s="19"/>
      <c r="C12679" s="30"/>
      <c r="D12679" s="19" t="s">
        <v>48</v>
      </c>
      <c r="E12679" s="20" t="s">
        <v>47</v>
      </c>
      <c r="F12679" s="19">
        <v>12</v>
      </c>
      <c r="R12679" s="21">
        <f>G12679+I12679+J12679+K12679-L12679-M12679-N12679-Q12679</f>
        <v>0</v>
      </c>
      <c r="T12679" s="22" t="s">
        <v>38</v>
      </c>
      <c r="Y12679" s="28" t="str">
        <f t="shared" si="6708"/>
        <v/>
      </c>
      <c r="Z12679" s="28" t="str">
        <f t="shared" si="6709"/>
        <v/>
      </c>
      <c r="AA12679" s="28" t="str">
        <f>IF(R12679&lt;S12679+U12679,"期末实有头数应大于等于能繁母畜+种公畜","")</f>
        <v/>
      </c>
      <c r="AB12679" s="28"/>
      <c r="AC12679" s="28" t="str">
        <f>IF(R12679&lt;V12679+W12679,"期末实有头数应大于等于良种+改良种","")</f>
        <v/>
      </c>
    </row>
    <row r="12680" spans="2:29">
      <c r="B12680" s="19"/>
      <c r="C12680" s="30"/>
      <c r="D12680" s="19" t="s">
        <v>49</v>
      </c>
      <c r="E12680" s="20" t="s">
        <v>47</v>
      </c>
      <c r="F12680" s="19">
        <v>13</v>
      </c>
      <c r="R12680" s="21">
        <f>G12680+I12680+J12680+K12680-L12680-M12680-N12680-Q12680</f>
        <v>0</v>
      </c>
      <c r="T12680" s="22" t="s">
        <v>38</v>
      </c>
      <c r="V12680" s="22" t="s">
        <v>38</v>
      </c>
      <c r="W12680" s="22" t="s">
        <v>38</v>
      </c>
      <c r="Y12680" s="28" t="str">
        <f t="shared" si="6708"/>
        <v/>
      </c>
      <c r="Z12680" s="28" t="str">
        <f t="shared" si="6709"/>
        <v/>
      </c>
      <c r="AA12680" s="28" t="str">
        <f>IF(R12680&lt;S12680+U12680,"期末实有头数应大于等于能繁母畜+种公畜","")</f>
        <v/>
      </c>
      <c r="AB12680" s="28"/>
      <c r="AC12680" s="28"/>
    </row>
    <row r="12681" spans="2:29">
      <c r="B12681" s="19"/>
      <c r="C12681" s="30"/>
      <c r="D12681" s="19" t="s">
        <v>50</v>
      </c>
      <c r="E12681" s="20" t="s">
        <v>47</v>
      </c>
      <c r="F12681" s="19">
        <v>14</v>
      </c>
      <c r="H12681" s="22" t="s">
        <v>38</v>
      </c>
      <c r="I12681" s="22" t="s">
        <v>38</v>
      </c>
      <c r="J12681" s="22" t="s">
        <v>38</v>
      </c>
      <c r="K12681" s="22" t="s">
        <v>38</v>
      </c>
      <c r="L12681" s="22" t="s">
        <v>38</v>
      </c>
      <c r="M12681" s="22" t="s">
        <v>38</v>
      </c>
      <c r="N12681" s="22" t="s">
        <v>38</v>
      </c>
      <c r="O12681" s="22" t="s">
        <v>38</v>
      </c>
      <c r="P12681" s="22" t="s">
        <v>38</v>
      </c>
      <c r="Q12681" s="22" t="s">
        <v>38</v>
      </c>
      <c r="R12681" s="24"/>
      <c r="T12681" s="22" t="s">
        <v>38</v>
      </c>
      <c r="U12681" s="22" t="s">
        <v>38</v>
      </c>
      <c r="V12681" s="22" t="s">
        <v>38</v>
      </c>
      <c r="W12681" s="22" t="s">
        <v>38</v>
      </c>
      <c r="Y12681" s="28" t="str">
        <f t="shared" si="6708"/>
        <v/>
      </c>
      <c r="Z12681" s="28"/>
      <c r="AA12681" s="28"/>
      <c r="AB12681" s="28"/>
      <c r="AC12681" s="28"/>
    </row>
    <row r="12682" spans="2:29">
      <c r="B12682" s="19"/>
      <c r="C12682" s="30"/>
      <c r="D12682" s="19" t="s">
        <v>51</v>
      </c>
      <c r="E12682" s="20" t="s">
        <v>47</v>
      </c>
      <c r="F12682" s="19">
        <v>15</v>
      </c>
      <c r="H12682" s="22" t="s">
        <v>38</v>
      </c>
      <c r="I12682" s="22" t="s">
        <v>38</v>
      </c>
      <c r="J12682" s="22" t="s">
        <v>38</v>
      </c>
      <c r="K12682" s="22" t="s">
        <v>38</v>
      </c>
      <c r="L12682" s="22" t="s">
        <v>38</v>
      </c>
      <c r="M12682" s="22" t="s">
        <v>38</v>
      </c>
      <c r="N12682" s="22" t="s">
        <v>38</v>
      </c>
      <c r="O12682" s="22" t="s">
        <v>38</v>
      </c>
      <c r="P12682" s="22" t="s">
        <v>38</v>
      </c>
      <c r="Q12682" s="22" t="s">
        <v>38</v>
      </c>
      <c r="R12682" s="24"/>
      <c r="T12682" s="22" t="s">
        <v>38</v>
      </c>
      <c r="U12682" s="22" t="s">
        <v>38</v>
      </c>
      <c r="V12682" s="22" t="s">
        <v>38</v>
      </c>
      <c r="W12682" s="22" t="s">
        <v>38</v>
      </c>
      <c r="Y12682" s="28" t="str">
        <f t="shared" si="6708"/>
        <v/>
      </c>
      <c r="Z12682" s="28"/>
      <c r="AA12682" s="28"/>
      <c r="AB12682" s="28"/>
      <c r="AC12682" s="28"/>
    </row>
    <row r="12683" spans="2:29">
      <c r="B12683" s="19"/>
      <c r="C12683" s="30"/>
      <c r="D12683" s="19" t="s">
        <v>52</v>
      </c>
      <c r="E12683" s="20" t="s">
        <v>47</v>
      </c>
      <c r="F12683" s="19">
        <v>16</v>
      </c>
      <c r="R12683" s="21">
        <f>G12683+I12683+J12683+K12683-L12683-M12683-N12683-Q12683</f>
        <v>0</v>
      </c>
      <c r="T12683" s="22" t="s">
        <v>38</v>
      </c>
      <c r="Y12683" s="28" t="str">
        <f t="shared" si="6708"/>
        <v/>
      </c>
      <c r="Z12683" s="28" t="str">
        <f>IF(N12683&lt;O12683+P12683,"出卖应大于等于出卖肉畜+出卖仔畜","")</f>
        <v/>
      </c>
      <c r="AA12683" s="28" t="str">
        <f t="shared" ref="AA12683:AA12692" si="6713">IF(R12683&lt;S12683+U12683,"期末实有头数应大于等于能繁母畜+种公畜","")</f>
        <v/>
      </c>
      <c r="AB12683" s="28"/>
      <c r="AC12683" s="28" t="str">
        <f t="shared" ref="AC12683:AC12688" si="6714">IF(R12683&lt;V12683+W12683,"期末实有头数应大于等于良种+改良种","")</f>
        <v/>
      </c>
    </row>
    <row r="12684" spans="2:29">
      <c r="B12684" s="19"/>
      <c r="C12684" s="30"/>
      <c r="D12684" s="19" t="s">
        <v>53</v>
      </c>
      <c r="E12684" s="18" t="s">
        <v>33</v>
      </c>
      <c r="F12684" s="19">
        <v>17</v>
      </c>
      <c r="R12684" s="21">
        <f>G12684+I12684+J12684+K12684-L12684-M12684-N12684-Q12684</f>
        <v>0</v>
      </c>
      <c r="T12684" s="22" t="s">
        <v>38</v>
      </c>
      <c r="Y12684" s="28" t="str">
        <f t="shared" si="6708"/>
        <v/>
      </c>
      <c r="Z12684" s="28" t="str">
        <f>IF(N12684&lt;O12684+P12684,"出卖应大于等于出卖肉畜+出卖仔畜","")</f>
        <v/>
      </c>
      <c r="AA12684" s="28" t="str">
        <f t="shared" si="6713"/>
        <v/>
      </c>
      <c r="AB12684" s="28"/>
      <c r="AC12684" s="28" t="str">
        <f t="shared" si="6714"/>
        <v/>
      </c>
    </row>
    <row r="12685" spans="2:29">
      <c r="B12685" s="18"/>
      <c r="C12685" s="29"/>
      <c r="D12685" s="19" t="s">
        <v>32</v>
      </c>
      <c r="E12685" s="20" t="s">
        <v>33</v>
      </c>
      <c r="F12685" s="19">
        <v>1</v>
      </c>
      <c r="G12685" s="21">
        <f t="shared" ref="G12685:S12685" si="6715">G12686+G12701</f>
        <v>0</v>
      </c>
      <c r="H12685" s="21">
        <f t="shared" si="6715"/>
        <v>0</v>
      </c>
      <c r="I12685" s="21">
        <f t="shared" si="6715"/>
        <v>0</v>
      </c>
      <c r="J12685" s="21">
        <f t="shared" si="6715"/>
        <v>0</v>
      </c>
      <c r="K12685" s="21">
        <f t="shared" si="6715"/>
        <v>0</v>
      </c>
      <c r="L12685" s="21">
        <f t="shared" si="6715"/>
        <v>0</v>
      </c>
      <c r="M12685" s="21">
        <f t="shared" si="6715"/>
        <v>0</v>
      </c>
      <c r="N12685" s="21">
        <f t="shared" si="6715"/>
        <v>0</v>
      </c>
      <c r="O12685" s="21">
        <f t="shared" si="6715"/>
        <v>0</v>
      </c>
      <c r="P12685" s="21">
        <f t="shared" si="6715"/>
        <v>0</v>
      </c>
      <c r="Q12685" s="21">
        <f t="shared" si="6715"/>
        <v>0</v>
      </c>
      <c r="R12685" s="21">
        <f t="shared" si="6715"/>
        <v>0</v>
      </c>
      <c r="S12685" s="21">
        <f t="shared" si="6715"/>
        <v>0</v>
      </c>
      <c r="T12685" s="21">
        <f>T12686</f>
        <v>0</v>
      </c>
      <c r="U12685" s="21">
        <f>U12686+U12701</f>
        <v>0</v>
      </c>
      <c r="V12685" s="21">
        <f>V12686+V12701</f>
        <v>0</v>
      </c>
      <c r="W12685" s="21">
        <f>W12686+W12701</f>
        <v>0</v>
      </c>
      <c r="Y12685" s="28" t="str">
        <f t="shared" si="6708"/>
        <v/>
      </c>
      <c r="Z12685" s="28" t="str">
        <f>IF(N12685&lt;O12685+P12685,"出卖应大于等于出卖肉畜+出卖仔畜","")</f>
        <v/>
      </c>
      <c r="AA12685" s="28" t="str">
        <f t="shared" si="6713"/>
        <v/>
      </c>
      <c r="AB12685" s="28" t="str">
        <f>IF(R12685&lt;T12685,"期末实有头数应大于等于耕役畜","")</f>
        <v/>
      </c>
      <c r="AC12685" s="28" t="str">
        <f t="shared" si="6714"/>
        <v/>
      </c>
    </row>
    <row r="12686" spans="2:29">
      <c r="B12686" s="19"/>
      <c r="C12686" s="30"/>
      <c r="D12686" s="19" t="s">
        <v>34</v>
      </c>
      <c r="E12686" s="20" t="s">
        <v>33</v>
      </c>
      <c r="F12686" s="19">
        <v>2</v>
      </c>
      <c r="G12686" s="21">
        <f t="shared" ref="G12686:S12686" si="6716">G12687+G12695</f>
        <v>0</v>
      </c>
      <c r="H12686" s="21">
        <f t="shared" si="6716"/>
        <v>0</v>
      </c>
      <c r="I12686" s="21">
        <f t="shared" si="6716"/>
        <v>0</v>
      </c>
      <c r="J12686" s="21">
        <f t="shared" si="6716"/>
        <v>0</v>
      </c>
      <c r="K12686" s="21">
        <f t="shared" si="6716"/>
        <v>0</v>
      </c>
      <c r="L12686" s="21">
        <f t="shared" si="6716"/>
        <v>0</v>
      </c>
      <c r="M12686" s="21">
        <f t="shared" si="6716"/>
        <v>0</v>
      </c>
      <c r="N12686" s="21">
        <f t="shared" si="6716"/>
        <v>0</v>
      </c>
      <c r="O12686" s="21">
        <f t="shared" si="6716"/>
        <v>0</v>
      </c>
      <c r="P12686" s="21">
        <f t="shared" si="6716"/>
        <v>0</v>
      </c>
      <c r="Q12686" s="21">
        <f t="shared" si="6716"/>
        <v>0</v>
      </c>
      <c r="R12686" s="21">
        <f t="shared" si="6716"/>
        <v>0</v>
      </c>
      <c r="S12686" s="21">
        <f t="shared" si="6716"/>
        <v>0</v>
      </c>
      <c r="T12686" s="21">
        <f>T12687</f>
        <v>0</v>
      </c>
      <c r="U12686" s="21">
        <f>U12687+U12695</f>
        <v>0</v>
      </c>
      <c r="V12686" s="21">
        <f>V12687+V12695</f>
        <v>0</v>
      </c>
      <c r="W12686" s="21">
        <f>W12687+W12695</f>
        <v>0</v>
      </c>
      <c r="Y12686" s="28" t="str">
        <f t="shared" ref="Y12686:Y12702" si="6717">IF(H12686&lt;I12686,"繁殖仔畜应大于等于成活","")</f>
        <v/>
      </c>
      <c r="Z12686" s="28" t="str">
        <f t="shared" ref="Z12686:Z12697" si="6718">IF(N12686&lt;O12686+P12686,"出卖应大于等于出卖肉畜+出卖仔畜","")</f>
        <v/>
      </c>
      <c r="AA12686" s="28" t="str">
        <f t="shared" si="6713"/>
        <v/>
      </c>
      <c r="AB12686" s="28" t="str">
        <f>IF(R12686&lt;T12686,"期末实有头数应大于等于耕役畜","")</f>
        <v/>
      </c>
      <c r="AC12686" s="28" t="str">
        <f t="shared" si="6714"/>
        <v/>
      </c>
    </row>
    <row r="12687" spans="2:29">
      <c r="B12687" s="19"/>
      <c r="C12687" s="30"/>
      <c r="D12687" s="19" t="s">
        <v>35</v>
      </c>
      <c r="E12687" s="20" t="s">
        <v>33</v>
      </c>
      <c r="F12687" s="19">
        <v>3</v>
      </c>
      <c r="G12687" s="21">
        <f t="shared" ref="G12687:R12687" si="6719">G12688+G12691+G12692+G12693+G12694</f>
        <v>0</v>
      </c>
      <c r="H12687" s="21">
        <f t="shared" si="6719"/>
        <v>0</v>
      </c>
      <c r="I12687" s="21">
        <f t="shared" si="6719"/>
        <v>0</v>
      </c>
      <c r="J12687" s="21">
        <f t="shared" si="6719"/>
        <v>0</v>
      </c>
      <c r="K12687" s="21">
        <f t="shared" si="6719"/>
        <v>0</v>
      </c>
      <c r="L12687" s="21">
        <f t="shared" si="6719"/>
        <v>0</v>
      </c>
      <c r="M12687" s="21">
        <f t="shared" si="6719"/>
        <v>0</v>
      </c>
      <c r="N12687" s="21">
        <f t="shared" si="6719"/>
        <v>0</v>
      </c>
      <c r="O12687" s="21">
        <f t="shared" si="6719"/>
        <v>0</v>
      </c>
      <c r="P12687" s="21">
        <f t="shared" si="6719"/>
        <v>0</v>
      </c>
      <c r="Q12687" s="21">
        <f t="shared" si="6719"/>
        <v>0</v>
      </c>
      <c r="R12687" s="21">
        <f t="shared" si="6719"/>
        <v>0</v>
      </c>
      <c r="S12687" s="21">
        <f>S12688+S12691+S12692+S12694</f>
        <v>0</v>
      </c>
      <c r="T12687" s="21">
        <f>T12688+T12691+T12692+T12693+T12694</f>
        <v>0</v>
      </c>
      <c r="U12687" s="21">
        <f>U12688+U12691+U12692+U12694</f>
        <v>0</v>
      </c>
      <c r="V12687" s="21">
        <f>V12688+V12691+V12692+V12694</f>
        <v>0</v>
      </c>
      <c r="W12687" s="21">
        <f>W12688+W12691+W12692+W12694</f>
        <v>0</v>
      </c>
      <c r="Y12687" s="28" t="str">
        <f t="shared" si="6717"/>
        <v/>
      </c>
      <c r="Z12687" s="28" t="str">
        <f t="shared" si="6718"/>
        <v/>
      </c>
      <c r="AA12687" s="28" t="str">
        <f t="shared" si="6713"/>
        <v/>
      </c>
      <c r="AB12687" s="28" t="str">
        <f>IF(R12687&lt;T12687,"期末实有头数应大于等于耕役畜","")</f>
        <v/>
      </c>
      <c r="AC12687" s="28" t="str">
        <f t="shared" si="6714"/>
        <v/>
      </c>
    </row>
    <row r="12688" spans="2:29">
      <c r="B12688" s="19"/>
      <c r="C12688" s="30"/>
      <c r="D12688" s="19" t="s">
        <v>36</v>
      </c>
      <c r="E12688" s="20" t="s">
        <v>33</v>
      </c>
      <c r="F12688" s="19">
        <v>4</v>
      </c>
      <c r="R12688" s="21">
        <f>G12688+I12688+J12688+K12688-L12688-M12688-N12688-Q12688</f>
        <v>0</v>
      </c>
      <c r="Y12688" s="28" t="str">
        <f t="shared" si="6717"/>
        <v/>
      </c>
      <c r="Z12688" s="28" t="str">
        <f t="shared" si="6718"/>
        <v/>
      </c>
      <c r="AA12688" s="28" t="str">
        <f t="shared" si="6713"/>
        <v/>
      </c>
      <c r="AB12688" s="28" t="str">
        <f>IF(R12688&lt;T12688,"期末实有头数应大于等于耕役畜","")</f>
        <v/>
      </c>
      <c r="AC12688" s="28" t="str">
        <f t="shared" si="6714"/>
        <v/>
      </c>
    </row>
    <row r="12689" spans="2:29">
      <c r="B12689" s="19"/>
      <c r="C12689" s="30"/>
      <c r="D12689" s="19" t="s">
        <v>37</v>
      </c>
      <c r="E12689" s="20" t="s">
        <v>33</v>
      </c>
      <c r="F12689" s="19">
        <v>5</v>
      </c>
      <c r="R12689" s="21">
        <f t="shared" ref="R12689:R12694" si="6720">G12689+I12689+J12689+K12689-L12689-M12689-N12689-Q12689</f>
        <v>0</v>
      </c>
      <c r="T12689" s="22" t="s">
        <v>38</v>
      </c>
      <c r="V12689" s="22" t="s">
        <v>38</v>
      </c>
      <c r="W12689" s="22" t="s">
        <v>38</v>
      </c>
      <c r="Y12689" s="28" t="str">
        <f t="shared" si="6717"/>
        <v/>
      </c>
      <c r="Z12689" s="28" t="str">
        <f t="shared" si="6718"/>
        <v/>
      </c>
      <c r="AA12689" s="28" t="str">
        <f t="shared" si="6713"/>
        <v/>
      </c>
      <c r="AB12689" s="28"/>
      <c r="AC12689" s="28"/>
    </row>
    <row r="12690" spans="2:29">
      <c r="B12690" s="19"/>
      <c r="C12690" s="30"/>
      <c r="D12690" s="19" t="s">
        <v>39</v>
      </c>
      <c r="E12690" s="20" t="s">
        <v>33</v>
      </c>
      <c r="F12690" s="19">
        <v>6</v>
      </c>
      <c r="R12690" s="21">
        <f t="shared" si="6720"/>
        <v>0</v>
      </c>
      <c r="T12690" s="22" t="s">
        <v>38</v>
      </c>
      <c r="V12690" s="22" t="s">
        <v>38</v>
      </c>
      <c r="W12690" s="22" t="s">
        <v>38</v>
      </c>
      <c r="Y12690" s="28" t="str">
        <f t="shared" si="6717"/>
        <v/>
      </c>
      <c r="Z12690" s="28" t="str">
        <f t="shared" si="6718"/>
        <v/>
      </c>
      <c r="AA12690" s="28" t="str">
        <f t="shared" si="6713"/>
        <v/>
      </c>
      <c r="AB12690" s="28"/>
      <c r="AC12690" s="28"/>
    </row>
    <row r="12691" spans="2:29">
      <c r="B12691" s="19"/>
      <c r="C12691" s="30"/>
      <c r="D12691" s="19" t="s">
        <v>40</v>
      </c>
      <c r="E12691" s="20" t="s">
        <v>41</v>
      </c>
      <c r="F12691" s="19">
        <v>7</v>
      </c>
      <c r="R12691" s="21">
        <f t="shared" si="6720"/>
        <v>0</v>
      </c>
      <c r="Y12691" s="28" t="str">
        <f t="shared" si="6717"/>
        <v/>
      </c>
      <c r="Z12691" s="28" t="str">
        <f t="shared" si="6718"/>
        <v/>
      </c>
      <c r="AA12691" s="28" t="str">
        <f t="shared" si="6713"/>
        <v/>
      </c>
      <c r="AB12691" s="28" t="str">
        <f>IF(R12691&lt;T12691,"期末实有头数应大于等于耕役畜","")</f>
        <v/>
      </c>
      <c r="AC12691" s="28" t="str">
        <f>IF(R12691&lt;V12691+W12691,"期末实有头数应大于等于良种+改良种","")</f>
        <v/>
      </c>
    </row>
    <row r="12692" spans="2:29">
      <c r="B12692" s="19"/>
      <c r="C12692" s="30"/>
      <c r="D12692" s="19" t="s">
        <v>42</v>
      </c>
      <c r="E12692" s="20" t="s">
        <v>33</v>
      </c>
      <c r="F12692" s="19">
        <v>8</v>
      </c>
      <c r="R12692" s="21">
        <f t="shared" si="6720"/>
        <v>0</v>
      </c>
      <c r="Y12692" s="28" t="str">
        <f t="shared" si="6717"/>
        <v/>
      </c>
      <c r="Z12692" s="28" t="str">
        <f t="shared" si="6718"/>
        <v/>
      </c>
      <c r="AA12692" s="28" t="str">
        <f t="shared" si="6713"/>
        <v/>
      </c>
      <c r="AB12692" s="28" t="str">
        <f>IF(R12692&lt;T12692,"期末实有头数应大于等于耕役畜","")</f>
        <v/>
      </c>
      <c r="AC12692" s="28" t="str">
        <f>IF(R12692&lt;V12692+W12692,"期末实有头数应大于等于良种+改良种","")</f>
        <v/>
      </c>
    </row>
    <row r="12693" spans="2:29">
      <c r="B12693" s="19"/>
      <c r="C12693" s="30"/>
      <c r="D12693" s="19" t="s">
        <v>43</v>
      </c>
      <c r="E12693" s="20" t="s">
        <v>33</v>
      </c>
      <c r="F12693" s="19">
        <v>9</v>
      </c>
      <c r="R12693" s="21">
        <f t="shared" si="6720"/>
        <v>0</v>
      </c>
      <c r="S12693" s="22" t="s">
        <v>38</v>
      </c>
      <c r="U12693" s="22" t="s">
        <v>38</v>
      </c>
      <c r="V12693" s="22" t="s">
        <v>38</v>
      </c>
      <c r="W12693" s="22" t="s">
        <v>38</v>
      </c>
      <c r="Y12693" s="28" t="str">
        <f t="shared" si="6717"/>
        <v/>
      </c>
      <c r="Z12693" s="28" t="str">
        <f t="shared" si="6718"/>
        <v/>
      </c>
      <c r="AA12693" s="28"/>
      <c r="AB12693" s="28" t="str">
        <f>IF(R12693&lt;T12693,"期末实有头数应大于等于耕役畜","")</f>
        <v/>
      </c>
      <c r="AC12693" s="28"/>
    </row>
    <row r="12694" spans="2:29">
      <c r="B12694" s="19"/>
      <c r="C12694" s="30"/>
      <c r="D12694" s="19" t="s">
        <v>44</v>
      </c>
      <c r="E12694" s="20" t="s">
        <v>45</v>
      </c>
      <c r="F12694" s="19">
        <v>10</v>
      </c>
      <c r="R12694" s="21">
        <f t="shared" si="6720"/>
        <v>0</v>
      </c>
      <c r="Y12694" s="28" t="str">
        <f t="shared" si="6717"/>
        <v/>
      </c>
      <c r="Z12694" s="28" t="str">
        <f t="shared" si="6718"/>
        <v/>
      </c>
      <c r="AA12694" s="28" t="str">
        <f>IF(R12694&lt;S12694+U12694,"期末实有头数应大于等于能繁母畜+种公畜","")</f>
        <v/>
      </c>
      <c r="AB12694" s="28" t="str">
        <f>IF(R12694&lt;T12694,"期末实有头数应大于等于耕役畜","")</f>
        <v/>
      </c>
      <c r="AC12694" s="28" t="str">
        <f>IF(R12694&lt;V12694+W12694,"期末实有头数应大于等于良种+改良种","")</f>
        <v/>
      </c>
    </row>
    <row r="12695" spans="2:29">
      <c r="B12695" s="19"/>
      <c r="C12695" s="30"/>
      <c r="D12695" s="19" t="s">
        <v>46</v>
      </c>
      <c r="E12695" s="20" t="s">
        <v>47</v>
      </c>
      <c r="F12695" s="19">
        <v>11</v>
      </c>
      <c r="G12695" s="21">
        <f t="shared" ref="G12695:S12695" si="6721">G12696+G12700</f>
        <v>0</v>
      </c>
      <c r="H12695" s="21">
        <f t="shared" si="6721"/>
        <v>0</v>
      </c>
      <c r="I12695" s="21">
        <f t="shared" si="6721"/>
        <v>0</v>
      </c>
      <c r="J12695" s="21">
        <f t="shared" si="6721"/>
        <v>0</v>
      </c>
      <c r="K12695" s="21">
        <f t="shared" si="6721"/>
        <v>0</v>
      </c>
      <c r="L12695" s="21">
        <f t="shared" si="6721"/>
        <v>0</v>
      </c>
      <c r="M12695" s="21">
        <f t="shared" si="6721"/>
        <v>0</v>
      </c>
      <c r="N12695" s="21">
        <f t="shared" si="6721"/>
        <v>0</v>
      </c>
      <c r="O12695" s="21">
        <f t="shared" si="6721"/>
        <v>0</v>
      </c>
      <c r="P12695" s="21">
        <f t="shared" si="6721"/>
        <v>0</v>
      </c>
      <c r="Q12695" s="21">
        <f t="shared" si="6721"/>
        <v>0</v>
      </c>
      <c r="R12695" s="23">
        <f t="shared" si="6721"/>
        <v>0</v>
      </c>
      <c r="S12695" s="21">
        <f t="shared" si="6721"/>
        <v>0</v>
      </c>
      <c r="T12695" s="22" t="s">
        <v>38</v>
      </c>
      <c r="U12695" s="21">
        <f>U12696+U12700</f>
        <v>0</v>
      </c>
      <c r="V12695" s="21">
        <f>V12696+V12700</f>
        <v>0</v>
      </c>
      <c r="W12695" s="21">
        <f>W12696+W12700</f>
        <v>0</v>
      </c>
      <c r="Y12695" s="28" t="str">
        <f t="shared" si="6717"/>
        <v/>
      </c>
      <c r="Z12695" s="28" t="str">
        <f t="shared" si="6718"/>
        <v/>
      </c>
      <c r="AA12695" s="28" t="str">
        <f>IF(R12695&lt;S12695+U12695,"期末实有头数应大于等于能繁母畜+种公畜","")</f>
        <v/>
      </c>
      <c r="AB12695" s="28"/>
      <c r="AC12695" s="28" t="str">
        <f>IF(R12695&lt;V12695+W12695,"期末实有头数应大于等于良种+改良种","")</f>
        <v/>
      </c>
    </row>
    <row r="12696" spans="2:29">
      <c r="B12696" s="19"/>
      <c r="C12696" s="30"/>
      <c r="D12696" s="19" t="s">
        <v>48</v>
      </c>
      <c r="E12696" s="20" t="s">
        <v>47</v>
      </c>
      <c r="F12696" s="19">
        <v>12</v>
      </c>
      <c r="R12696" s="21">
        <f>G12696+I12696+J12696+K12696-L12696-M12696-N12696-Q12696</f>
        <v>0</v>
      </c>
      <c r="T12696" s="22" t="s">
        <v>38</v>
      </c>
      <c r="Y12696" s="28" t="str">
        <f t="shared" si="6717"/>
        <v/>
      </c>
      <c r="Z12696" s="28" t="str">
        <f t="shared" si="6718"/>
        <v/>
      </c>
      <c r="AA12696" s="28" t="str">
        <f>IF(R12696&lt;S12696+U12696,"期末实有头数应大于等于能繁母畜+种公畜","")</f>
        <v/>
      </c>
      <c r="AB12696" s="28"/>
      <c r="AC12696" s="28" t="str">
        <f>IF(R12696&lt;V12696+W12696,"期末实有头数应大于等于良种+改良种","")</f>
        <v/>
      </c>
    </row>
    <row r="12697" spans="2:29">
      <c r="B12697" s="19"/>
      <c r="C12697" s="30"/>
      <c r="D12697" s="19" t="s">
        <v>49</v>
      </c>
      <c r="E12697" s="20" t="s">
        <v>47</v>
      </c>
      <c r="F12697" s="19">
        <v>13</v>
      </c>
      <c r="R12697" s="21">
        <f>G12697+I12697+J12697+K12697-L12697-M12697-N12697-Q12697</f>
        <v>0</v>
      </c>
      <c r="T12697" s="22" t="s">
        <v>38</v>
      </c>
      <c r="V12697" s="22" t="s">
        <v>38</v>
      </c>
      <c r="W12697" s="22" t="s">
        <v>38</v>
      </c>
      <c r="Y12697" s="28" t="str">
        <f t="shared" si="6717"/>
        <v/>
      </c>
      <c r="Z12697" s="28" t="str">
        <f t="shared" si="6718"/>
        <v/>
      </c>
      <c r="AA12697" s="28" t="str">
        <f>IF(R12697&lt;S12697+U12697,"期末实有头数应大于等于能繁母畜+种公畜","")</f>
        <v/>
      </c>
      <c r="AB12697" s="28"/>
      <c r="AC12697" s="28"/>
    </row>
    <row r="12698" spans="2:29">
      <c r="B12698" s="19"/>
      <c r="C12698" s="30"/>
      <c r="D12698" s="19" t="s">
        <v>50</v>
      </c>
      <c r="E12698" s="20" t="s">
        <v>47</v>
      </c>
      <c r="F12698" s="19">
        <v>14</v>
      </c>
      <c r="H12698" s="22" t="s">
        <v>38</v>
      </c>
      <c r="I12698" s="22" t="s">
        <v>38</v>
      </c>
      <c r="J12698" s="22" t="s">
        <v>38</v>
      </c>
      <c r="K12698" s="22" t="s">
        <v>38</v>
      </c>
      <c r="L12698" s="22" t="s">
        <v>38</v>
      </c>
      <c r="M12698" s="22" t="s">
        <v>38</v>
      </c>
      <c r="N12698" s="22" t="s">
        <v>38</v>
      </c>
      <c r="O12698" s="22" t="s">
        <v>38</v>
      </c>
      <c r="P12698" s="22" t="s">
        <v>38</v>
      </c>
      <c r="Q12698" s="22" t="s">
        <v>38</v>
      </c>
      <c r="R12698" s="24"/>
      <c r="T12698" s="22" t="s">
        <v>38</v>
      </c>
      <c r="U12698" s="22" t="s">
        <v>38</v>
      </c>
      <c r="V12698" s="22" t="s">
        <v>38</v>
      </c>
      <c r="W12698" s="22" t="s">
        <v>38</v>
      </c>
      <c r="Y12698" s="28" t="str">
        <f t="shared" si="6717"/>
        <v/>
      </c>
      <c r="Z12698" s="28"/>
      <c r="AA12698" s="28"/>
      <c r="AB12698" s="28"/>
      <c r="AC12698" s="28"/>
    </row>
    <row r="12699" spans="2:29">
      <c r="B12699" s="19"/>
      <c r="C12699" s="30"/>
      <c r="D12699" s="19" t="s">
        <v>51</v>
      </c>
      <c r="E12699" s="20" t="s">
        <v>47</v>
      </c>
      <c r="F12699" s="19">
        <v>15</v>
      </c>
      <c r="H12699" s="22" t="s">
        <v>38</v>
      </c>
      <c r="I12699" s="22" t="s">
        <v>38</v>
      </c>
      <c r="J12699" s="22" t="s">
        <v>38</v>
      </c>
      <c r="K12699" s="22" t="s">
        <v>38</v>
      </c>
      <c r="L12699" s="22" t="s">
        <v>38</v>
      </c>
      <c r="M12699" s="22" t="s">
        <v>38</v>
      </c>
      <c r="N12699" s="22" t="s">
        <v>38</v>
      </c>
      <c r="O12699" s="22" t="s">
        <v>38</v>
      </c>
      <c r="P12699" s="22" t="s">
        <v>38</v>
      </c>
      <c r="Q12699" s="22" t="s">
        <v>38</v>
      </c>
      <c r="R12699" s="24"/>
      <c r="T12699" s="22" t="s">
        <v>38</v>
      </c>
      <c r="U12699" s="22" t="s">
        <v>38</v>
      </c>
      <c r="V12699" s="22" t="s">
        <v>38</v>
      </c>
      <c r="W12699" s="22" t="s">
        <v>38</v>
      </c>
      <c r="Y12699" s="28" t="str">
        <f t="shared" si="6717"/>
        <v/>
      </c>
      <c r="Z12699" s="28"/>
      <c r="AA12699" s="28"/>
      <c r="AB12699" s="28"/>
      <c r="AC12699" s="28"/>
    </row>
    <row r="12700" spans="2:29">
      <c r="B12700" s="19"/>
      <c r="C12700" s="30"/>
      <c r="D12700" s="19" t="s">
        <v>52</v>
      </c>
      <c r="E12700" s="20" t="s">
        <v>47</v>
      </c>
      <c r="F12700" s="19">
        <v>16</v>
      </c>
      <c r="R12700" s="21">
        <f>G12700+I12700+J12700+K12700-L12700-M12700-N12700-Q12700</f>
        <v>0</v>
      </c>
      <c r="T12700" s="22" t="s">
        <v>38</v>
      </c>
      <c r="Y12700" s="28" t="str">
        <f t="shared" si="6717"/>
        <v/>
      </c>
      <c r="Z12700" s="28" t="str">
        <f>IF(N12700&lt;O12700+P12700,"出卖应大于等于出卖肉畜+出卖仔畜","")</f>
        <v/>
      </c>
      <c r="AA12700" s="28" t="str">
        <f t="shared" ref="AA12700:AA12709" si="6722">IF(R12700&lt;S12700+U12700,"期末实有头数应大于等于能繁母畜+种公畜","")</f>
        <v/>
      </c>
      <c r="AB12700" s="28"/>
      <c r="AC12700" s="28" t="str">
        <f t="shared" ref="AC12700:AC12705" si="6723">IF(R12700&lt;V12700+W12700,"期末实有头数应大于等于良种+改良种","")</f>
        <v/>
      </c>
    </row>
    <row r="12701" spans="2:29">
      <c r="B12701" s="19"/>
      <c r="C12701" s="30"/>
      <c r="D12701" s="19" t="s">
        <v>53</v>
      </c>
      <c r="E12701" s="18" t="s">
        <v>33</v>
      </c>
      <c r="F12701" s="19">
        <v>17</v>
      </c>
      <c r="R12701" s="21">
        <f>G12701+I12701+J12701+K12701-L12701-M12701-N12701-Q12701</f>
        <v>0</v>
      </c>
      <c r="T12701" s="22" t="s">
        <v>38</v>
      </c>
      <c r="Y12701" s="28" t="str">
        <f t="shared" si="6717"/>
        <v/>
      </c>
      <c r="Z12701" s="28" t="str">
        <f>IF(N12701&lt;O12701+P12701,"出卖应大于等于出卖肉畜+出卖仔畜","")</f>
        <v/>
      </c>
      <c r="AA12701" s="28" t="str">
        <f t="shared" si="6722"/>
        <v/>
      </c>
      <c r="AB12701" s="28"/>
      <c r="AC12701" s="28" t="str">
        <f t="shared" si="6723"/>
        <v/>
      </c>
    </row>
    <row r="12702" spans="2:29">
      <c r="B12702" s="18"/>
      <c r="C12702" s="29"/>
      <c r="D12702" s="19" t="s">
        <v>32</v>
      </c>
      <c r="E12702" s="20" t="s">
        <v>33</v>
      </c>
      <c r="F12702" s="19">
        <v>1</v>
      </c>
      <c r="G12702" s="21">
        <f t="shared" ref="G12702:S12702" si="6724">G12703+G12718</f>
        <v>0</v>
      </c>
      <c r="H12702" s="21">
        <f t="shared" si="6724"/>
        <v>0</v>
      </c>
      <c r="I12702" s="21">
        <f t="shared" si="6724"/>
        <v>0</v>
      </c>
      <c r="J12702" s="21">
        <f t="shared" si="6724"/>
        <v>0</v>
      </c>
      <c r="K12702" s="21">
        <f t="shared" si="6724"/>
        <v>0</v>
      </c>
      <c r="L12702" s="21">
        <f t="shared" si="6724"/>
        <v>0</v>
      </c>
      <c r="M12702" s="21">
        <f t="shared" si="6724"/>
        <v>0</v>
      </c>
      <c r="N12702" s="21">
        <f t="shared" si="6724"/>
        <v>0</v>
      </c>
      <c r="O12702" s="21">
        <f t="shared" si="6724"/>
        <v>0</v>
      </c>
      <c r="P12702" s="21">
        <f t="shared" si="6724"/>
        <v>0</v>
      </c>
      <c r="Q12702" s="21">
        <f t="shared" si="6724"/>
        <v>0</v>
      </c>
      <c r="R12702" s="21">
        <f t="shared" si="6724"/>
        <v>0</v>
      </c>
      <c r="S12702" s="21">
        <f t="shared" si="6724"/>
        <v>0</v>
      </c>
      <c r="T12702" s="21">
        <f>T12703</f>
        <v>0</v>
      </c>
      <c r="U12702" s="21">
        <f>U12703+U12718</f>
        <v>0</v>
      </c>
      <c r="V12702" s="21">
        <f>V12703+V12718</f>
        <v>0</v>
      </c>
      <c r="W12702" s="21">
        <f>W12703+W12718</f>
        <v>0</v>
      </c>
      <c r="Y12702" s="28" t="str">
        <f t="shared" si="6717"/>
        <v/>
      </c>
      <c r="Z12702" s="28" t="str">
        <f>IF(N12702&lt;O12702+P12702,"出卖应大于等于出卖肉畜+出卖仔畜","")</f>
        <v/>
      </c>
      <c r="AA12702" s="28" t="str">
        <f t="shared" si="6722"/>
        <v/>
      </c>
      <c r="AB12702" s="28" t="str">
        <f>IF(R12702&lt;T12702,"期末实有头数应大于等于耕役畜","")</f>
        <v/>
      </c>
      <c r="AC12702" s="28" t="str">
        <f t="shared" si="6723"/>
        <v/>
      </c>
    </row>
    <row r="12703" spans="2:29">
      <c r="B12703" s="19"/>
      <c r="C12703" s="30"/>
      <c r="D12703" s="19" t="s">
        <v>34</v>
      </c>
      <c r="E12703" s="20" t="s">
        <v>33</v>
      </c>
      <c r="F12703" s="19">
        <v>2</v>
      </c>
      <c r="G12703" s="21">
        <f t="shared" ref="G12703:S12703" si="6725">G12704+G12712</f>
        <v>0</v>
      </c>
      <c r="H12703" s="21">
        <f t="shared" si="6725"/>
        <v>0</v>
      </c>
      <c r="I12703" s="21">
        <f t="shared" si="6725"/>
        <v>0</v>
      </c>
      <c r="J12703" s="21">
        <f t="shared" si="6725"/>
        <v>0</v>
      </c>
      <c r="K12703" s="21">
        <f t="shared" si="6725"/>
        <v>0</v>
      </c>
      <c r="L12703" s="21">
        <f t="shared" si="6725"/>
        <v>0</v>
      </c>
      <c r="M12703" s="21">
        <f t="shared" si="6725"/>
        <v>0</v>
      </c>
      <c r="N12703" s="21">
        <f t="shared" si="6725"/>
        <v>0</v>
      </c>
      <c r="O12703" s="21">
        <f t="shared" si="6725"/>
        <v>0</v>
      </c>
      <c r="P12703" s="21">
        <f t="shared" si="6725"/>
        <v>0</v>
      </c>
      <c r="Q12703" s="21">
        <f t="shared" si="6725"/>
        <v>0</v>
      </c>
      <c r="R12703" s="21">
        <f t="shared" si="6725"/>
        <v>0</v>
      </c>
      <c r="S12703" s="21">
        <f t="shared" si="6725"/>
        <v>0</v>
      </c>
      <c r="T12703" s="21">
        <f>T12704</f>
        <v>0</v>
      </c>
      <c r="U12703" s="21">
        <f>U12704+U12712</f>
        <v>0</v>
      </c>
      <c r="V12703" s="21">
        <f>V12704+V12712</f>
        <v>0</v>
      </c>
      <c r="W12703" s="21">
        <f>W12704+W12712</f>
        <v>0</v>
      </c>
      <c r="Y12703" s="28" t="str">
        <f t="shared" ref="Y12703:Y12719" si="6726">IF(H12703&lt;I12703,"繁殖仔畜应大于等于成活","")</f>
        <v/>
      </c>
      <c r="Z12703" s="28" t="str">
        <f t="shared" ref="Z12703:Z12714" si="6727">IF(N12703&lt;O12703+P12703,"出卖应大于等于出卖肉畜+出卖仔畜","")</f>
        <v/>
      </c>
      <c r="AA12703" s="28" t="str">
        <f t="shared" si="6722"/>
        <v/>
      </c>
      <c r="AB12703" s="28" t="str">
        <f>IF(R12703&lt;T12703,"期末实有头数应大于等于耕役畜","")</f>
        <v/>
      </c>
      <c r="AC12703" s="28" t="str">
        <f t="shared" si="6723"/>
        <v/>
      </c>
    </row>
    <row r="12704" spans="2:29">
      <c r="B12704" s="19"/>
      <c r="C12704" s="30"/>
      <c r="D12704" s="19" t="s">
        <v>35</v>
      </c>
      <c r="E12704" s="20" t="s">
        <v>33</v>
      </c>
      <c r="F12704" s="19">
        <v>3</v>
      </c>
      <c r="G12704" s="21">
        <f t="shared" ref="G12704:R12704" si="6728">G12705+G12708+G12709+G12710+G12711</f>
        <v>0</v>
      </c>
      <c r="H12704" s="21">
        <f t="shared" si="6728"/>
        <v>0</v>
      </c>
      <c r="I12704" s="21">
        <f t="shared" si="6728"/>
        <v>0</v>
      </c>
      <c r="J12704" s="21">
        <f t="shared" si="6728"/>
        <v>0</v>
      </c>
      <c r="K12704" s="21">
        <f t="shared" si="6728"/>
        <v>0</v>
      </c>
      <c r="L12704" s="21">
        <f t="shared" si="6728"/>
        <v>0</v>
      </c>
      <c r="M12704" s="21">
        <f t="shared" si="6728"/>
        <v>0</v>
      </c>
      <c r="N12704" s="21">
        <f t="shared" si="6728"/>
        <v>0</v>
      </c>
      <c r="O12704" s="21">
        <f t="shared" si="6728"/>
        <v>0</v>
      </c>
      <c r="P12704" s="21">
        <f t="shared" si="6728"/>
        <v>0</v>
      </c>
      <c r="Q12704" s="21">
        <f t="shared" si="6728"/>
        <v>0</v>
      </c>
      <c r="R12704" s="21">
        <f t="shared" si="6728"/>
        <v>0</v>
      </c>
      <c r="S12704" s="21">
        <f>S12705+S12708+S12709+S12711</f>
        <v>0</v>
      </c>
      <c r="T12704" s="21">
        <f>T12705+T12708+T12709+T12710+T12711</f>
        <v>0</v>
      </c>
      <c r="U12704" s="21">
        <f>U12705+U12708+U12709+U12711</f>
        <v>0</v>
      </c>
      <c r="V12704" s="21">
        <f>V12705+V12708+V12709+V12711</f>
        <v>0</v>
      </c>
      <c r="W12704" s="21">
        <f>W12705+W12708+W12709+W12711</f>
        <v>0</v>
      </c>
      <c r="Y12704" s="28" t="str">
        <f t="shared" si="6726"/>
        <v/>
      </c>
      <c r="Z12704" s="28" t="str">
        <f t="shared" si="6727"/>
        <v/>
      </c>
      <c r="AA12704" s="28" t="str">
        <f t="shared" si="6722"/>
        <v/>
      </c>
      <c r="AB12704" s="28" t="str">
        <f>IF(R12704&lt;T12704,"期末实有头数应大于等于耕役畜","")</f>
        <v/>
      </c>
      <c r="AC12704" s="28" t="str">
        <f t="shared" si="6723"/>
        <v/>
      </c>
    </row>
    <row r="12705" spans="2:29">
      <c r="B12705" s="19"/>
      <c r="C12705" s="30"/>
      <c r="D12705" s="19" t="s">
        <v>36</v>
      </c>
      <c r="E12705" s="20" t="s">
        <v>33</v>
      </c>
      <c r="F12705" s="19">
        <v>4</v>
      </c>
      <c r="R12705" s="21">
        <f>G12705+I12705+J12705+K12705-L12705-M12705-N12705-Q12705</f>
        <v>0</v>
      </c>
      <c r="Y12705" s="28" t="str">
        <f t="shared" si="6726"/>
        <v/>
      </c>
      <c r="Z12705" s="28" t="str">
        <f t="shared" si="6727"/>
        <v/>
      </c>
      <c r="AA12705" s="28" t="str">
        <f t="shared" si="6722"/>
        <v/>
      </c>
      <c r="AB12705" s="28" t="str">
        <f>IF(R12705&lt;T12705,"期末实有头数应大于等于耕役畜","")</f>
        <v/>
      </c>
      <c r="AC12705" s="28" t="str">
        <f t="shared" si="6723"/>
        <v/>
      </c>
    </row>
    <row r="12706" spans="2:29">
      <c r="B12706" s="19"/>
      <c r="C12706" s="30"/>
      <c r="D12706" s="19" t="s">
        <v>37</v>
      </c>
      <c r="E12706" s="20" t="s">
        <v>33</v>
      </c>
      <c r="F12706" s="19">
        <v>5</v>
      </c>
      <c r="R12706" s="21">
        <f t="shared" ref="R12706:R12711" si="6729">G12706+I12706+J12706+K12706-L12706-M12706-N12706-Q12706</f>
        <v>0</v>
      </c>
      <c r="T12706" s="22" t="s">
        <v>38</v>
      </c>
      <c r="V12706" s="22" t="s">
        <v>38</v>
      </c>
      <c r="W12706" s="22" t="s">
        <v>38</v>
      </c>
      <c r="Y12706" s="28" t="str">
        <f t="shared" si="6726"/>
        <v/>
      </c>
      <c r="Z12706" s="28" t="str">
        <f t="shared" si="6727"/>
        <v/>
      </c>
      <c r="AA12706" s="28" t="str">
        <f t="shared" si="6722"/>
        <v/>
      </c>
      <c r="AB12706" s="28"/>
      <c r="AC12706" s="28"/>
    </row>
    <row r="12707" spans="2:29">
      <c r="B12707" s="19"/>
      <c r="C12707" s="30"/>
      <c r="D12707" s="19" t="s">
        <v>39</v>
      </c>
      <c r="E12707" s="20" t="s">
        <v>33</v>
      </c>
      <c r="F12707" s="19">
        <v>6</v>
      </c>
      <c r="R12707" s="21">
        <f t="shared" si="6729"/>
        <v>0</v>
      </c>
      <c r="T12707" s="22" t="s">
        <v>38</v>
      </c>
      <c r="V12707" s="22" t="s">
        <v>38</v>
      </c>
      <c r="W12707" s="22" t="s">
        <v>38</v>
      </c>
      <c r="Y12707" s="28" t="str">
        <f t="shared" si="6726"/>
        <v/>
      </c>
      <c r="Z12707" s="28" t="str">
        <f t="shared" si="6727"/>
        <v/>
      </c>
      <c r="AA12707" s="28" t="str">
        <f t="shared" si="6722"/>
        <v/>
      </c>
      <c r="AB12707" s="28"/>
      <c r="AC12707" s="28"/>
    </row>
    <row r="12708" spans="2:29">
      <c r="B12708" s="19"/>
      <c r="C12708" s="30"/>
      <c r="D12708" s="19" t="s">
        <v>40</v>
      </c>
      <c r="E12708" s="20" t="s">
        <v>41</v>
      </c>
      <c r="F12708" s="19">
        <v>7</v>
      </c>
      <c r="R12708" s="21">
        <f t="shared" si="6729"/>
        <v>0</v>
      </c>
      <c r="Y12708" s="28" t="str">
        <f t="shared" si="6726"/>
        <v/>
      </c>
      <c r="Z12708" s="28" t="str">
        <f t="shared" si="6727"/>
        <v/>
      </c>
      <c r="AA12708" s="28" t="str">
        <f t="shared" si="6722"/>
        <v/>
      </c>
      <c r="AB12708" s="28" t="str">
        <f>IF(R12708&lt;T12708,"期末实有头数应大于等于耕役畜","")</f>
        <v/>
      </c>
      <c r="AC12708" s="28" t="str">
        <f>IF(R12708&lt;V12708+W12708,"期末实有头数应大于等于良种+改良种","")</f>
        <v/>
      </c>
    </row>
    <row r="12709" spans="2:29">
      <c r="B12709" s="19"/>
      <c r="C12709" s="30"/>
      <c r="D12709" s="19" t="s">
        <v>42</v>
      </c>
      <c r="E12709" s="20" t="s">
        <v>33</v>
      </c>
      <c r="F12709" s="19">
        <v>8</v>
      </c>
      <c r="R12709" s="21">
        <f t="shared" si="6729"/>
        <v>0</v>
      </c>
      <c r="Y12709" s="28" t="str">
        <f t="shared" si="6726"/>
        <v/>
      </c>
      <c r="Z12709" s="28" t="str">
        <f t="shared" si="6727"/>
        <v/>
      </c>
      <c r="AA12709" s="28" t="str">
        <f t="shared" si="6722"/>
        <v/>
      </c>
      <c r="AB12709" s="28" t="str">
        <f>IF(R12709&lt;T12709,"期末实有头数应大于等于耕役畜","")</f>
        <v/>
      </c>
      <c r="AC12709" s="28" t="str">
        <f>IF(R12709&lt;V12709+W12709,"期末实有头数应大于等于良种+改良种","")</f>
        <v/>
      </c>
    </row>
    <row r="12710" spans="2:29">
      <c r="B12710" s="19"/>
      <c r="C12710" s="30"/>
      <c r="D12710" s="19" t="s">
        <v>43</v>
      </c>
      <c r="E12710" s="20" t="s">
        <v>33</v>
      </c>
      <c r="F12710" s="19">
        <v>9</v>
      </c>
      <c r="R12710" s="21">
        <f t="shared" si="6729"/>
        <v>0</v>
      </c>
      <c r="S12710" s="22" t="s">
        <v>38</v>
      </c>
      <c r="U12710" s="22" t="s">
        <v>38</v>
      </c>
      <c r="V12710" s="22" t="s">
        <v>38</v>
      </c>
      <c r="W12710" s="22" t="s">
        <v>38</v>
      </c>
      <c r="Y12710" s="28" t="str">
        <f t="shared" si="6726"/>
        <v/>
      </c>
      <c r="Z12710" s="28" t="str">
        <f t="shared" si="6727"/>
        <v/>
      </c>
      <c r="AA12710" s="28"/>
      <c r="AB12710" s="28" t="str">
        <f>IF(R12710&lt;T12710,"期末实有头数应大于等于耕役畜","")</f>
        <v/>
      </c>
      <c r="AC12710" s="28"/>
    </row>
    <row r="12711" spans="2:29">
      <c r="B12711" s="19"/>
      <c r="C12711" s="30"/>
      <c r="D12711" s="19" t="s">
        <v>44</v>
      </c>
      <c r="E12711" s="20" t="s">
        <v>45</v>
      </c>
      <c r="F12711" s="19">
        <v>10</v>
      </c>
      <c r="R12711" s="21">
        <f t="shared" si="6729"/>
        <v>0</v>
      </c>
      <c r="Y12711" s="28" t="str">
        <f t="shared" si="6726"/>
        <v/>
      </c>
      <c r="Z12711" s="28" t="str">
        <f t="shared" si="6727"/>
        <v/>
      </c>
      <c r="AA12711" s="28" t="str">
        <f>IF(R12711&lt;S12711+U12711,"期末实有头数应大于等于能繁母畜+种公畜","")</f>
        <v/>
      </c>
      <c r="AB12711" s="28" t="str">
        <f>IF(R12711&lt;T12711,"期末实有头数应大于等于耕役畜","")</f>
        <v/>
      </c>
      <c r="AC12711" s="28" t="str">
        <f>IF(R12711&lt;V12711+W12711,"期末实有头数应大于等于良种+改良种","")</f>
        <v/>
      </c>
    </row>
    <row r="12712" spans="2:29">
      <c r="B12712" s="19"/>
      <c r="C12712" s="30"/>
      <c r="D12712" s="19" t="s">
        <v>46</v>
      </c>
      <c r="E12712" s="20" t="s">
        <v>47</v>
      </c>
      <c r="F12712" s="19">
        <v>11</v>
      </c>
      <c r="G12712" s="21">
        <f t="shared" ref="G12712:S12712" si="6730">G12713+G12717</f>
        <v>0</v>
      </c>
      <c r="H12712" s="21">
        <f t="shared" si="6730"/>
        <v>0</v>
      </c>
      <c r="I12712" s="21">
        <f t="shared" si="6730"/>
        <v>0</v>
      </c>
      <c r="J12712" s="21">
        <f t="shared" si="6730"/>
        <v>0</v>
      </c>
      <c r="K12712" s="21">
        <f t="shared" si="6730"/>
        <v>0</v>
      </c>
      <c r="L12712" s="21">
        <f t="shared" si="6730"/>
        <v>0</v>
      </c>
      <c r="M12712" s="21">
        <f t="shared" si="6730"/>
        <v>0</v>
      </c>
      <c r="N12712" s="21">
        <f t="shared" si="6730"/>
        <v>0</v>
      </c>
      <c r="O12712" s="21">
        <f t="shared" si="6730"/>
        <v>0</v>
      </c>
      <c r="P12712" s="21">
        <f t="shared" si="6730"/>
        <v>0</v>
      </c>
      <c r="Q12712" s="21">
        <f t="shared" si="6730"/>
        <v>0</v>
      </c>
      <c r="R12712" s="23">
        <f t="shared" si="6730"/>
        <v>0</v>
      </c>
      <c r="S12712" s="21">
        <f t="shared" si="6730"/>
        <v>0</v>
      </c>
      <c r="T12712" s="22" t="s">
        <v>38</v>
      </c>
      <c r="U12712" s="21">
        <f>U12713+U12717</f>
        <v>0</v>
      </c>
      <c r="V12712" s="21">
        <f>V12713+V12717</f>
        <v>0</v>
      </c>
      <c r="W12712" s="21">
        <f>W12713+W12717</f>
        <v>0</v>
      </c>
      <c r="Y12712" s="28" t="str">
        <f t="shared" si="6726"/>
        <v/>
      </c>
      <c r="Z12712" s="28" t="str">
        <f t="shared" si="6727"/>
        <v/>
      </c>
      <c r="AA12712" s="28" t="str">
        <f>IF(R12712&lt;S12712+U12712,"期末实有头数应大于等于能繁母畜+种公畜","")</f>
        <v/>
      </c>
      <c r="AB12712" s="28"/>
      <c r="AC12712" s="28" t="str">
        <f>IF(R12712&lt;V12712+W12712,"期末实有头数应大于等于良种+改良种","")</f>
        <v/>
      </c>
    </row>
    <row r="12713" spans="2:29">
      <c r="B12713" s="19"/>
      <c r="C12713" s="30"/>
      <c r="D12713" s="19" t="s">
        <v>48</v>
      </c>
      <c r="E12713" s="20" t="s">
        <v>47</v>
      </c>
      <c r="F12713" s="19">
        <v>12</v>
      </c>
      <c r="R12713" s="21">
        <f>G12713+I12713+J12713+K12713-L12713-M12713-N12713-Q12713</f>
        <v>0</v>
      </c>
      <c r="T12713" s="22" t="s">
        <v>38</v>
      </c>
      <c r="Y12713" s="28" t="str">
        <f t="shared" si="6726"/>
        <v/>
      </c>
      <c r="Z12713" s="28" t="str">
        <f t="shared" si="6727"/>
        <v/>
      </c>
      <c r="AA12713" s="28" t="str">
        <f>IF(R12713&lt;S12713+U12713,"期末实有头数应大于等于能繁母畜+种公畜","")</f>
        <v/>
      </c>
      <c r="AB12713" s="28"/>
      <c r="AC12713" s="28" t="str">
        <f>IF(R12713&lt;V12713+W12713,"期末实有头数应大于等于良种+改良种","")</f>
        <v/>
      </c>
    </row>
    <row r="12714" spans="2:29">
      <c r="B12714" s="19"/>
      <c r="C12714" s="30"/>
      <c r="D12714" s="19" t="s">
        <v>49</v>
      </c>
      <c r="E12714" s="20" t="s">
        <v>47</v>
      </c>
      <c r="F12714" s="19">
        <v>13</v>
      </c>
      <c r="R12714" s="21">
        <f>G12714+I12714+J12714+K12714-L12714-M12714-N12714-Q12714</f>
        <v>0</v>
      </c>
      <c r="T12714" s="22" t="s">
        <v>38</v>
      </c>
      <c r="V12714" s="22" t="s">
        <v>38</v>
      </c>
      <c r="W12714" s="22" t="s">
        <v>38</v>
      </c>
      <c r="Y12714" s="28" t="str">
        <f t="shared" si="6726"/>
        <v/>
      </c>
      <c r="Z12714" s="28" t="str">
        <f t="shared" si="6727"/>
        <v/>
      </c>
      <c r="AA12714" s="28" t="str">
        <f>IF(R12714&lt;S12714+U12714,"期末实有头数应大于等于能繁母畜+种公畜","")</f>
        <v/>
      </c>
      <c r="AB12714" s="28"/>
      <c r="AC12714" s="28"/>
    </row>
    <row r="12715" spans="2:29">
      <c r="B12715" s="19"/>
      <c r="C12715" s="30"/>
      <c r="D12715" s="19" t="s">
        <v>50</v>
      </c>
      <c r="E12715" s="20" t="s">
        <v>47</v>
      </c>
      <c r="F12715" s="19">
        <v>14</v>
      </c>
      <c r="H12715" s="22" t="s">
        <v>38</v>
      </c>
      <c r="I12715" s="22" t="s">
        <v>38</v>
      </c>
      <c r="J12715" s="22" t="s">
        <v>38</v>
      </c>
      <c r="K12715" s="22" t="s">
        <v>38</v>
      </c>
      <c r="L12715" s="22" t="s">
        <v>38</v>
      </c>
      <c r="M12715" s="22" t="s">
        <v>38</v>
      </c>
      <c r="N12715" s="22" t="s">
        <v>38</v>
      </c>
      <c r="O12715" s="22" t="s">
        <v>38</v>
      </c>
      <c r="P12715" s="22" t="s">
        <v>38</v>
      </c>
      <c r="Q12715" s="22" t="s">
        <v>38</v>
      </c>
      <c r="R12715" s="24"/>
      <c r="T12715" s="22" t="s">
        <v>38</v>
      </c>
      <c r="U12715" s="22" t="s">
        <v>38</v>
      </c>
      <c r="V12715" s="22" t="s">
        <v>38</v>
      </c>
      <c r="W12715" s="22" t="s">
        <v>38</v>
      </c>
      <c r="Y12715" s="28" t="str">
        <f t="shared" si="6726"/>
        <v/>
      </c>
      <c r="Z12715" s="28"/>
      <c r="AA12715" s="28"/>
      <c r="AB12715" s="28"/>
      <c r="AC12715" s="28"/>
    </row>
    <row r="12716" spans="2:29">
      <c r="B12716" s="19"/>
      <c r="C12716" s="30"/>
      <c r="D12716" s="19" t="s">
        <v>51</v>
      </c>
      <c r="E12716" s="20" t="s">
        <v>47</v>
      </c>
      <c r="F12716" s="19">
        <v>15</v>
      </c>
      <c r="H12716" s="22" t="s">
        <v>38</v>
      </c>
      <c r="I12716" s="22" t="s">
        <v>38</v>
      </c>
      <c r="J12716" s="22" t="s">
        <v>38</v>
      </c>
      <c r="K12716" s="22" t="s">
        <v>38</v>
      </c>
      <c r="L12716" s="22" t="s">
        <v>38</v>
      </c>
      <c r="M12716" s="22" t="s">
        <v>38</v>
      </c>
      <c r="N12716" s="22" t="s">
        <v>38</v>
      </c>
      <c r="O12716" s="22" t="s">
        <v>38</v>
      </c>
      <c r="P12716" s="22" t="s">
        <v>38</v>
      </c>
      <c r="Q12716" s="22" t="s">
        <v>38</v>
      </c>
      <c r="R12716" s="24"/>
      <c r="T12716" s="22" t="s">
        <v>38</v>
      </c>
      <c r="U12716" s="22" t="s">
        <v>38</v>
      </c>
      <c r="V12716" s="22" t="s">
        <v>38</v>
      </c>
      <c r="W12716" s="22" t="s">
        <v>38</v>
      </c>
      <c r="Y12716" s="28" t="str">
        <f t="shared" si="6726"/>
        <v/>
      </c>
      <c r="Z12716" s="28"/>
      <c r="AA12716" s="28"/>
      <c r="AB12716" s="28"/>
      <c r="AC12716" s="28"/>
    </row>
    <row r="12717" spans="2:29">
      <c r="B12717" s="19"/>
      <c r="C12717" s="30"/>
      <c r="D12717" s="19" t="s">
        <v>52</v>
      </c>
      <c r="E12717" s="20" t="s">
        <v>47</v>
      </c>
      <c r="F12717" s="19">
        <v>16</v>
      </c>
      <c r="R12717" s="21">
        <f>G12717+I12717+J12717+K12717-L12717-M12717-N12717-Q12717</f>
        <v>0</v>
      </c>
      <c r="T12717" s="22" t="s">
        <v>38</v>
      </c>
      <c r="Y12717" s="28" t="str">
        <f t="shared" si="6726"/>
        <v/>
      </c>
      <c r="Z12717" s="28" t="str">
        <f>IF(N12717&lt;O12717+P12717,"出卖应大于等于出卖肉畜+出卖仔畜","")</f>
        <v/>
      </c>
      <c r="AA12717" s="28" t="str">
        <f t="shared" ref="AA12717:AA12726" si="6731">IF(R12717&lt;S12717+U12717,"期末实有头数应大于等于能繁母畜+种公畜","")</f>
        <v/>
      </c>
      <c r="AB12717" s="28"/>
      <c r="AC12717" s="28" t="str">
        <f t="shared" ref="AC12717:AC12722" si="6732">IF(R12717&lt;V12717+W12717,"期末实有头数应大于等于良种+改良种","")</f>
        <v/>
      </c>
    </row>
    <row r="12718" spans="2:29">
      <c r="B12718" s="19"/>
      <c r="C12718" s="30"/>
      <c r="D12718" s="19" t="s">
        <v>53</v>
      </c>
      <c r="E12718" s="18" t="s">
        <v>33</v>
      </c>
      <c r="F12718" s="19">
        <v>17</v>
      </c>
      <c r="R12718" s="21">
        <f>G12718+I12718+J12718+K12718-L12718-M12718-N12718-Q12718</f>
        <v>0</v>
      </c>
      <c r="T12718" s="22" t="s">
        <v>38</v>
      </c>
      <c r="Y12718" s="28" t="str">
        <f t="shared" si="6726"/>
        <v/>
      </c>
      <c r="Z12718" s="28" t="str">
        <f>IF(N12718&lt;O12718+P12718,"出卖应大于等于出卖肉畜+出卖仔畜","")</f>
        <v/>
      </c>
      <c r="AA12718" s="28" t="str">
        <f t="shared" si="6731"/>
        <v/>
      </c>
      <c r="AB12718" s="28"/>
      <c r="AC12718" s="28" t="str">
        <f t="shared" si="6732"/>
        <v/>
      </c>
    </row>
    <row r="12719" spans="2:29">
      <c r="B12719" s="18"/>
      <c r="C12719" s="29"/>
      <c r="D12719" s="19" t="s">
        <v>32</v>
      </c>
      <c r="E12719" s="20" t="s">
        <v>33</v>
      </c>
      <c r="F12719" s="19">
        <v>1</v>
      </c>
      <c r="G12719" s="21">
        <f t="shared" ref="G12719:S12719" si="6733">G12720+G12735</f>
        <v>0</v>
      </c>
      <c r="H12719" s="21">
        <f t="shared" si="6733"/>
        <v>0</v>
      </c>
      <c r="I12719" s="21">
        <f t="shared" si="6733"/>
        <v>0</v>
      </c>
      <c r="J12719" s="21">
        <f t="shared" si="6733"/>
        <v>0</v>
      </c>
      <c r="K12719" s="21">
        <f t="shared" si="6733"/>
        <v>0</v>
      </c>
      <c r="L12719" s="21">
        <f t="shared" si="6733"/>
        <v>0</v>
      </c>
      <c r="M12719" s="21">
        <f t="shared" si="6733"/>
        <v>0</v>
      </c>
      <c r="N12719" s="21">
        <f t="shared" si="6733"/>
        <v>0</v>
      </c>
      <c r="O12719" s="21">
        <f t="shared" si="6733"/>
        <v>0</v>
      </c>
      <c r="P12719" s="21">
        <f t="shared" si="6733"/>
        <v>0</v>
      </c>
      <c r="Q12719" s="21">
        <f t="shared" si="6733"/>
        <v>0</v>
      </c>
      <c r="R12719" s="21">
        <f t="shared" si="6733"/>
        <v>0</v>
      </c>
      <c r="S12719" s="21">
        <f t="shared" si="6733"/>
        <v>0</v>
      </c>
      <c r="T12719" s="21">
        <f>T12720</f>
        <v>0</v>
      </c>
      <c r="U12719" s="21">
        <f>U12720+U12735</f>
        <v>0</v>
      </c>
      <c r="V12719" s="21">
        <f>V12720+V12735</f>
        <v>0</v>
      </c>
      <c r="W12719" s="21">
        <f>W12720+W12735</f>
        <v>0</v>
      </c>
      <c r="Y12719" s="28" t="str">
        <f t="shared" si="6726"/>
        <v/>
      </c>
      <c r="Z12719" s="28" t="str">
        <f>IF(N12719&lt;O12719+P12719,"出卖应大于等于出卖肉畜+出卖仔畜","")</f>
        <v/>
      </c>
      <c r="AA12719" s="28" t="str">
        <f t="shared" si="6731"/>
        <v/>
      </c>
      <c r="AB12719" s="28" t="str">
        <f>IF(R12719&lt;T12719,"期末实有头数应大于等于耕役畜","")</f>
        <v/>
      </c>
      <c r="AC12719" s="28" t="str">
        <f t="shared" si="6732"/>
        <v/>
      </c>
    </row>
    <row r="12720" spans="2:29">
      <c r="B12720" s="19"/>
      <c r="C12720" s="30"/>
      <c r="D12720" s="19" t="s">
        <v>34</v>
      </c>
      <c r="E12720" s="20" t="s">
        <v>33</v>
      </c>
      <c r="F12720" s="19">
        <v>2</v>
      </c>
      <c r="G12720" s="21">
        <f t="shared" ref="G12720:S12720" si="6734">G12721+G12729</f>
        <v>0</v>
      </c>
      <c r="H12720" s="21">
        <f t="shared" si="6734"/>
        <v>0</v>
      </c>
      <c r="I12720" s="21">
        <f t="shared" si="6734"/>
        <v>0</v>
      </c>
      <c r="J12720" s="21">
        <f t="shared" si="6734"/>
        <v>0</v>
      </c>
      <c r="K12720" s="21">
        <f t="shared" si="6734"/>
        <v>0</v>
      </c>
      <c r="L12720" s="21">
        <f t="shared" si="6734"/>
        <v>0</v>
      </c>
      <c r="M12720" s="21">
        <f t="shared" si="6734"/>
        <v>0</v>
      </c>
      <c r="N12720" s="21">
        <f t="shared" si="6734"/>
        <v>0</v>
      </c>
      <c r="O12720" s="21">
        <f t="shared" si="6734"/>
        <v>0</v>
      </c>
      <c r="P12720" s="21">
        <f t="shared" si="6734"/>
        <v>0</v>
      </c>
      <c r="Q12720" s="21">
        <f t="shared" si="6734"/>
        <v>0</v>
      </c>
      <c r="R12720" s="21">
        <f t="shared" si="6734"/>
        <v>0</v>
      </c>
      <c r="S12720" s="21">
        <f t="shared" si="6734"/>
        <v>0</v>
      </c>
      <c r="T12720" s="21">
        <f>T12721</f>
        <v>0</v>
      </c>
      <c r="U12720" s="21">
        <f>U12721+U12729</f>
        <v>0</v>
      </c>
      <c r="V12720" s="21">
        <f>V12721+V12729</f>
        <v>0</v>
      </c>
      <c r="W12720" s="21">
        <f>W12721+W12729</f>
        <v>0</v>
      </c>
      <c r="Y12720" s="28" t="str">
        <f t="shared" ref="Y12720:Y12736" si="6735">IF(H12720&lt;I12720,"繁殖仔畜应大于等于成活","")</f>
        <v/>
      </c>
      <c r="Z12720" s="28" t="str">
        <f t="shared" ref="Z12720:Z12731" si="6736">IF(N12720&lt;O12720+P12720,"出卖应大于等于出卖肉畜+出卖仔畜","")</f>
        <v/>
      </c>
      <c r="AA12720" s="28" t="str">
        <f t="shared" si="6731"/>
        <v/>
      </c>
      <c r="AB12720" s="28" t="str">
        <f>IF(R12720&lt;T12720,"期末实有头数应大于等于耕役畜","")</f>
        <v/>
      </c>
      <c r="AC12720" s="28" t="str">
        <f t="shared" si="6732"/>
        <v/>
      </c>
    </row>
    <row r="12721" spans="2:29">
      <c r="B12721" s="19"/>
      <c r="C12721" s="30"/>
      <c r="D12721" s="19" t="s">
        <v>35</v>
      </c>
      <c r="E12721" s="20" t="s">
        <v>33</v>
      </c>
      <c r="F12721" s="19">
        <v>3</v>
      </c>
      <c r="G12721" s="21">
        <f t="shared" ref="G12721:R12721" si="6737">G12722+G12725+G12726+G12727+G12728</f>
        <v>0</v>
      </c>
      <c r="H12721" s="21">
        <f t="shared" si="6737"/>
        <v>0</v>
      </c>
      <c r="I12721" s="21">
        <f t="shared" si="6737"/>
        <v>0</v>
      </c>
      <c r="J12721" s="21">
        <f t="shared" si="6737"/>
        <v>0</v>
      </c>
      <c r="K12721" s="21">
        <f t="shared" si="6737"/>
        <v>0</v>
      </c>
      <c r="L12721" s="21">
        <f t="shared" si="6737"/>
        <v>0</v>
      </c>
      <c r="M12721" s="21">
        <f t="shared" si="6737"/>
        <v>0</v>
      </c>
      <c r="N12721" s="21">
        <f t="shared" si="6737"/>
        <v>0</v>
      </c>
      <c r="O12721" s="21">
        <f t="shared" si="6737"/>
        <v>0</v>
      </c>
      <c r="P12721" s="21">
        <f t="shared" si="6737"/>
        <v>0</v>
      </c>
      <c r="Q12721" s="21">
        <f t="shared" si="6737"/>
        <v>0</v>
      </c>
      <c r="R12721" s="21">
        <f t="shared" si="6737"/>
        <v>0</v>
      </c>
      <c r="S12721" s="21">
        <f>S12722+S12725+S12726+S12728</f>
        <v>0</v>
      </c>
      <c r="T12721" s="21">
        <f>T12722+T12725+T12726+T12727+T12728</f>
        <v>0</v>
      </c>
      <c r="U12721" s="21">
        <f>U12722+U12725+U12726+U12728</f>
        <v>0</v>
      </c>
      <c r="V12721" s="21">
        <f>V12722+V12725+V12726+V12728</f>
        <v>0</v>
      </c>
      <c r="W12721" s="21">
        <f>W12722+W12725+W12726+W12728</f>
        <v>0</v>
      </c>
      <c r="Y12721" s="28" t="str">
        <f t="shared" si="6735"/>
        <v/>
      </c>
      <c r="Z12721" s="28" t="str">
        <f t="shared" si="6736"/>
        <v/>
      </c>
      <c r="AA12721" s="28" t="str">
        <f t="shared" si="6731"/>
        <v/>
      </c>
      <c r="AB12721" s="28" t="str">
        <f>IF(R12721&lt;T12721,"期末实有头数应大于等于耕役畜","")</f>
        <v/>
      </c>
      <c r="AC12721" s="28" t="str">
        <f t="shared" si="6732"/>
        <v/>
      </c>
    </row>
    <row r="12722" spans="2:29">
      <c r="B12722" s="19"/>
      <c r="C12722" s="30"/>
      <c r="D12722" s="19" t="s">
        <v>36</v>
      </c>
      <c r="E12722" s="20" t="s">
        <v>33</v>
      </c>
      <c r="F12722" s="19">
        <v>4</v>
      </c>
      <c r="R12722" s="21">
        <f>G12722+I12722+J12722+K12722-L12722-M12722-N12722-Q12722</f>
        <v>0</v>
      </c>
      <c r="Y12722" s="28" t="str">
        <f t="shared" si="6735"/>
        <v/>
      </c>
      <c r="Z12722" s="28" t="str">
        <f t="shared" si="6736"/>
        <v/>
      </c>
      <c r="AA12722" s="28" t="str">
        <f t="shared" si="6731"/>
        <v/>
      </c>
      <c r="AB12722" s="28" t="str">
        <f>IF(R12722&lt;T12722,"期末实有头数应大于等于耕役畜","")</f>
        <v/>
      </c>
      <c r="AC12722" s="28" t="str">
        <f t="shared" si="6732"/>
        <v/>
      </c>
    </row>
    <row r="12723" spans="2:29">
      <c r="B12723" s="19"/>
      <c r="C12723" s="30"/>
      <c r="D12723" s="19" t="s">
        <v>37</v>
      </c>
      <c r="E12723" s="20" t="s">
        <v>33</v>
      </c>
      <c r="F12723" s="19">
        <v>5</v>
      </c>
      <c r="R12723" s="21">
        <f t="shared" ref="R12723:R12728" si="6738">G12723+I12723+J12723+K12723-L12723-M12723-N12723-Q12723</f>
        <v>0</v>
      </c>
      <c r="T12723" s="22" t="s">
        <v>38</v>
      </c>
      <c r="V12723" s="22" t="s">
        <v>38</v>
      </c>
      <c r="W12723" s="22" t="s">
        <v>38</v>
      </c>
      <c r="Y12723" s="28" t="str">
        <f t="shared" si="6735"/>
        <v/>
      </c>
      <c r="Z12723" s="28" t="str">
        <f t="shared" si="6736"/>
        <v/>
      </c>
      <c r="AA12723" s="28" t="str">
        <f t="shared" si="6731"/>
        <v/>
      </c>
      <c r="AB12723" s="28"/>
      <c r="AC12723" s="28"/>
    </row>
    <row r="12724" spans="2:29">
      <c r="B12724" s="19"/>
      <c r="C12724" s="30"/>
      <c r="D12724" s="19" t="s">
        <v>39</v>
      </c>
      <c r="E12724" s="20" t="s">
        <v>33</v>
      </c>
      <c r="F12724" s="19">
        <v>6</v>
      </c>
      <c r="R12724" s="21">
        <f t="shared" si="6738"/>
        <v>0</v>
      </c>
      <c r="T12724" s="22" t="s">
        <v>38</v>
      </c>
      <c r="V12724" s="22" t="s">
        <v>38</v>
      </c>
      <c r="W12724" s="22" t="s">
        <v>38</v>
      </c>
      <c r="Y12724" s="28" t="str">
        <f t="shared" si="6735"/>
        <v/>
      </c>
      <c r="Z12724" s="28" t="str">
        <f t="shared" si="6736"/>
        <v/>
      </c>
      <c r="AA12724" s="28" t="str">
        <f t="shared" si="6731"/>
        <v/>
      </c>
      <c r="AB12724" s="28"/>
      <c r="AC12724" s="28"/>
    </row>
    <row r="12725" spans="2:29">
      <c r="B12725" s="19"/>
      <c r="C12725" s="30"/>
      <c r="D12725" s="19" t="s">
        <v>40</v>
      </c>
      <c r="E12725" s="20" t="s">
        <v>41</v>
      </c>
      <c r="F12725" s="19">
        <v>7</v>
      </c>
      <c r="R12725" s="21">
        <f t="shared" si="6738"/>
        <v>0</v>
      </c>
      <c r="Y12725" s="28" t="str">
        <f t="shared" si="6735"/>
        <v/>
      </c>
      <c r="Z12725" s="28" t="str">
        <f t="shared" si="6736"/>
        <v/>
      </c>
      <c r="AA12725" s="28" t="str">
        <f t="shared" si="6731"/>
        <v/>
      </c>
      <c r="AB12725" s="28" t="str">
        <f>IF(R12725&lt;T12725,"期末实有头数应大于等于耕役畜","")</f>
        <v/>
      </c>
      <c r="AC12725" s="28" t="str">
        <f>IF(R12725&lt;V12725+W12725,"期末实有头数应大于等于良种+改良种","")</f>
        <v/>
      </c>
    </row>
    <row r="12726" spans="2:29">
      <c r="B12726" s="19"/>
      <c r="C12726" s="30"/>
      <c r="D12726" s="19" t="s">
        <v>42</v>
      </c>
      <c r="E12726" s="20" t="s">
        <v>33</v>
      </c>
      <c r="F12726" s="19">
        <v>8</v>
      </c>
      <c r="R12726" s="21">
        <f t="shared" si="6738"/>
        <v>0</v>
      </c>
      <c r="Y12726" s="28" t="str">
        <f t="shared" si="6735"/>
        <v/>
      </c>
      <c r="Z12726" s="28" t="str">
        <f t="shared" si="6736"/>
        <v/>
      </c>
      <c r="AA12726" s="28" t="str">
        <f t="shared" si="6731"/>
        <v/>
      </c>
      <c r="AB12726" s="28" t="str">
        <f>IF(R12726&lt;T12726,"期末实有头数应大于等于耕役畜","")</f>
        <v/>
      </c>
      <c r="AC12726" s="28" t="str">
        <f>IF(R12726&lt;V12726+W12726,"期末实有头数应大于等于良种+改良种","")</f>
        <v/>
      </c>
    </row>
    <row r="12727" spans="2:29">
      <c r="B12727" s="19"/>
      <c r="C12727" s="30"/>
      <c r="D12727" s="19" t="s">
        <v>43</v>
      </c>
      <c r="E12727" s="20" t="s">
        <v>33</v>
      </c>
      <c r="F12727" s="19">
        <v>9</v>
      </c>
      <c r="R12727" s="21">
        <f t="shared" si="6738"/>
        <v>0</v>
      </c>
      <c r="S12727" s="22" t="s">
        <v>38</v>
      </c>
      <c r="U12727" s="22" t="s">
        <v>38</v>
      </c>
      <c r="V12727" s="22" t="s">
        <v>38</v>
      </c>
      <c r="W12727" s="22" t="s">
        <v>38</v>
      </c>
      <c r="Y12727" s="28" t="str">
        <f t="shared" si="6735"/>
        <v/>
      </c>
      <c r="Z12727" s="28" t="str">
        <f t="shared" si="6736"/>
        <v/>
      </c>
      <c r="AA12727" s="28"/>
      <c r="AB12727" s="28" t="str">
        <f>IF(R12727&lt;T12727,"期末实有头数应大于等于耕役畜","")</f>
        <v/>
      </c>
      <c r="AC12727" s="28"/>
    </row>
    <row r="12728" spans="2:29">
      <c r="B12728" s="19"/>
      <c r="C12728" s="30"/>
      <c r="D12728" s="19" t="s">
        <v>44</v>
      </c>
      <c r="E12728" s="20" t="s">
        <v>45</v>
      </c>
      <c r="F12728" s="19">
        <v>10</v>
      </c>
      <c r="R12728" s="21">
        <f t="shared" si="6738"/>
        <v>0</v>
      </c>
      <c r="Y12728" s="28" t="str">
        <f t="shared" si="6735"/>
        <v/>
      </c>
      <c r="Z12728" s="28" t="str">
        <f t="shared" si="6736"/>
        <v/>
      </c>
      <c r="AA12728" s="28" t="str">
        <f>IF(R12728&lt;S12728+U12728,"期末实有头数应大于等于能繁母畜+种公畜","")</f>
        <v/>
      </c>
      <c r="AB12728" s="28" t="str">
        <f>IF(R12728&lt;T12728,"期末实有头数应大于等于耕役畜","")</f>
        <v/>
      </c>
      <c r="AC12728" s="28" t="str">
        <f>IF(R12728&lt;V12728+W12728,"期末实有头数应大于等于良种+改良种","")</f>
        <v/>
      </c>
    </row>
    <row r="12729" spans="2:29">
      <c r="B12729" s="19"/>
      <c r="C12729" s="30"/>
      <c r="D12729" s="19" t="s">
        <v>46</v>
      </c>
      <c r="E12729" s="20" t="s">
        <v>47</v>
      </c>
      <c r="F12729" s="19">
        <v>11</v>
      </c>
      <c r="G12729" s="21">
        <f t="shared" ref="G12729:S12729" si="6739">G12730+G12734</f>
        <v>0</v>
      </c>
      <c r="H12729" s="21">
        <f t="shared" si="6739"/>
        <v>0</v>
      </c>
      <c r="I12729" s="21">
        <f t="shared" si="6739"/>
        <v>0</v>
      </c>
      <c r="J12729" s="21">
        <f t="shared" si="6739"/>
        <v>0</v>
      </c>
      <c r="K12729" s="21">
        <f t="shared" si="6739"/>
        <v>0</v>
      </c>
      <c r="L12729" s="21">
        <f t="shared" si="6739"/>
        <v>0</v>
      </c>
      <c r="M12729" s="21">
        <f t="shared" si="6739"/>
        <v>0</v>
      </c>
      <c r="N12729" s="21">
        <f t="shared" si="6739"/>
        <v>0</v>
      </c>
      <c r="O12729" s="21">
        <f t="shared" si="6739"/>
        <v>0</v>
      </c>
      <c r="P12729" s="21">
        <f t="shared" si="6739"/>
        <v>0</v>
      </c>
      <c r="Q12729" s="21">
        <f t="shared" si="6739"/>
        <v>0</v>
      </c>
      <c r="R12729" s="23">
        <f t="shared" si="6739"/>
        <v>0</v>
      </c>
      <c r="S12729" s="21">
        <f t="shared" si="6739"/>
        <v>0</v>
      </c>
      <c r="T12729" s="22" t="s">
        <v>38</v>
      </c>
      <c r="U12729" s="21">
        <f>U12730+U12734</f>
        <v>0</v>
      </c>
      <c r="V12729" s="21">
        <f>V12730+V12734</f>
        <v>0</v>
      </c>
      <c r="W12729" s="21">
        <f>W12730+W12734</f>
        <v>0</v>
      </c>
      <c r="Y12729" s="28" t="str">
        <f t="shared" si="6735"/>
        <v/>
      </c>
      <c r="Z12729" s="28" t="str">
        <f t="shared" si="6736"/>
        <v/>
      </c>
      <c r="AA12729" s="28" t="str">
        <f>IF(R12729&lt;S12729+U12729,"期末实有头数应大于等于能繁母畜+种公畜","")</f>
        <v/>
      </c>
      <c r="AB12729" s="28"/>
      <c r="AC12729" s="28" t="str">
        <f>IF(R12729&lt;V12729+W12729,"期末实有头数应大于等于良种+改良种","")</f>
        <v/>
      </c>
    </row>
    <row r="12730" spans="2:29">
      <c r="B12730" s="19"/>
      <c r="C12730" s="30"/>
      <c r="D12730" s="19" t="s">
        <v>48</v>
      </c>
      <c r="E12730" s="20" t="s">
        <v>47</v>
      </c>
      <c r="F12730" s="19">
        <v>12</v>
      </c>
      <c r="R12730" s="21">
        <f>G12730+I12730+J12730+K12730-L12730-M12730-N12730-Q12730</f>
        <v>0</v>
      </c>
      <c r="T12730" s="22" t="s">
        <v>38</v>
      </c>
      <c r="Y12730" s="28" t="str">
        <f t="shared" si="6735"/>
        <v/>
      </c>
      <c r="Z12730" s="28" t="str">
        <f t="shared" si="6736"/>
        <v/>
      </c>
      <c r="AA12730" s="28" t="str">
        <f>IF(R12730&lt;S12730+U12730,"期末实有头数应大于等于能繁母畜+种公畜","")</f>
        <v/>
      </c>
      <c r="AB12730" s="28"/>
      <c r="AC12730" s="28" t="str">
        <f>IF(R12730&lt;V12730+W12730,"期末实有头数应大于等于良种+改良种","")</f>
        <v/>
      </c>
    </row>
    <row r="12731" spans="2:29">
      <c r="B12731" s="19"/>
      <c r="C12731" s="30"/>
      <c r="D12731" s="19" t="s">
        <v>49</v>
      </c>
      <c r="E12731" s="20" t="s">
        <v>47</v>
      </c>
      <c r="F12731" s="19">
        <v>13</v>
      </c>
      <c r="R12731" s="21">
        <f>G12731+I12731+J12731+K12731-L12731-M12731-N12731-Q12731</f>
        <v>0</v>
      </c>
      <c r="T12731" s="22" t="s">
        <v>38</v>
      </c>
      <c r="V12731" s="22" t="s">
        <v>38</v>
      </c>
      <c r="W12731" s="22" t="s">
        <v>38</v>
      </c>
      <c r="Y12731" s="28" t="str">
        <f t="shared" si="6735"/>
        <v/>
      </c>
      <c r="Z12731" s="28" t="str">
        <f t="shared" si="6736"/>
        <v/>
      </c>
      <c r="AA12731" s="28" t="str">
        <f>IF(R12731&lt;S12731+U12731,"期末实有头数应大于等于能繁母畜+种公畜","")</f>
        <v/>
      </c>
      <c r="AB12731" s="28"/>
      <c r="AC12731" s="28"/>
    </row>
    <row r="12732" spans="2:29">
      <c r="B12732" s="19"/>
      <c r="C12732" s="30"/>
      <c r="D12732" s="19" t="s">
        <v>50</v>
      </c>
      <c r="E12732" s="20" t="s">
        <v>47</v>
      </c>
      <c r="F12732" s="19">
        <v>14</v>
      </c>
      <c r="H12732" s="22" t="s">
        <v>38</v>
      </c>
      <c r="I12732" s="22" t="s">
        <v>38</v>
      </c>
      <c r="J12732" s="22" t="s">
        <v>38</v>
      </c>
      <c r="K12732" s="22" t="s">
        <v>38</v>
      </c>
      <c r="L12732" s="22" t="s">
        <v>38</v>
      </c>
      <c r="M12732" s="22" t="s">
        <v>38</v>
      </c>
      <c r="N12732" s="22" t="s">
        <v>38</v>
      </c>
      <c r="O12732" s="22" t="s">
        <v>38</v>
      </c>
      <c r="P12732" s="22" t="s">
        <v>38</v>
      </c>
      <c r="Q12732" s="22" t="s">
        <v>38</v>
      </c>
      <c r="R12732" s="24"/>
      <c r="T12732" s="22" t="s">
        <v>38</v>
      </c>
      <c r="U12732" s="22" t="s">
        <v>38</v>
      </c>
      <c r="V12732" s="22" t="s">
        <v>38</v>
      </c>
      <c r="W12732" s="22" t="s">
        <v>38</v>
      </c>
      <c r="Y12732" s="28" t="str">
        <f t="shared" si="6735"/>
        <v/>
      </c>
      <c r="Z12732" s="28"/>
      <c r="AA12732" s="28"/>
      <c r="AB12732" s="28"/>
      <c r="AC12732" s="28"/>
    </row>
    <row r="12733" spans="2:29">
      <c r="B12733" s="19"/>
      <c r="C12733" s="30"/>
      <c r="D12733" s="19" t="s">
        <v>51</v>
      </c>
      <c r="E12733" s="20" t="s">
        <v>47</v>
      </c>
      <c r="F12733" s="19">
        <v>15</v>
      </c>
      <c r="H12733" s="22" t="s">
        <v>38</v>
      </c>
      <c r="I12733" s="22" t="s">
        <v>38</v>
      </c>
      <c r="J12733" s="22" t="s">
        <v>38</v>
      </c>
      <c r="K12733" s="22" t="s">
        <v>38</v>
      </c>
      <c r="L12733" s="22" t="s">
        <v>38</v>
      </c>
      <c r="M12733" s="22" t="s">
        <v>38</v>
      </c>
      <c r="N12733" s="22" t="s">
        <v>38</v>
      </c>
      <c r="O12733" s="22" t="s">
        <v>38</v>
      </c>
      <c r="P12733" s="22" t="s">
        <v>38</v>
      </c>
      <c r="Q12733" s="22" t="s">
        <v>38</v>
      </c>
      <c r="R12733" s="24"/>
      <c r="T12733" s="22" t="s">
        <v>38</v>
      </c>
      <c r="U12733" s="22" t="s">
        <v>38</v>
      </c>
      <c r="V12733" s="22" t="s">
        <v>38</v>
      </c>
      <c r="W12733" s="22" t="s">
        <v>38</v>
      </c>
      <c r="Y12733" s="28" t="str">
        <f t="shared" si="6735"/>
        <v/>
      </c>
      <c r="Z12733" s="28"/>
      <c r="AA12733" s="28"/>
      <c r="AB12733" s="28"/>
      <c r="AC12733" s="28"/>
    </row>
    <row r="12734" spans="2:29">
      <c r="B12734" s="19"/>
      <c r="C12734" s="30"/>
      <c r="D12734" s="19" t="s">
        <v>52</v>
      </c>
      <c r="E12734" s="20" t="s">
        <v>47</v>
      </c>
      <c r="F12734" s="19">
        <v>16</v>
      </c>
      <c r="R12734" s="21">
        <f>G12734+I12734+J12734+K12734-L12734-M12734-N12734-Q12734</f>
        <v>0</v>
      </c>
      <c r="T12734" s="22" t="s">
        <v>38</v>
      </c>
      <c r="Y12734" s="28" t="str">
        <f t="shared" si="6735"/>
        <v/>
      </c>
      <c r="Z12734" s="28" t="str">
        <f>IF(N12734&lt;O12734+P12734,"出卖应大于等于出卖肉畜+出卖仔畜","")</f>
        <v/>
      </c>
      <c r="AA12734" s="28" t="str">
        <f t="shared" ref="AA12734:AA12743" si="6740">IF(R12734&lt;S12734+U12734,"期末实有头数应大于等于能繁母畜+种公畜","")</f>
        <v/>
      </c>
      <c r="AB12734" s="28"/>
      <c r="AC12734" s="28" t="str">
        <f t="shared" ref="AC12734:AC12739" si="6741">IF(R12734&lt;V12734+W12734,"期末实有头数应大于等于良种+改良种","")</f>
        <v/>
      </c>
    </row>
    <row r="12735" spans="2:29">
      <c r="B12735" s="19"/>
      <c r="C12735" s="30"/>
      <c r="D12735" s="19" t="s">
        <v>53</v>
      </c>
      <c r="E12735" s="18" t="s">
        <v>33</v>
      </c>
      <c r="F12735" s="19">
        <v>17</v>
      </c>
      <c r="R12735" s="21">
        <f>G12735+I12735+J12735+K12735-L12735-M12735-N12735-Q12735</f>
        <v>0</v>
      </c>
      <c r="T12735" s="22" t="s">
        <v>38</v>
      </c>
      <c r="Y12735" s="28" t="str">
        <f t="shared" si="6735"/>
        <v/>
      </c>
      <c r="Z12735" s="28" t="str">
        <f>IF(N12735&lt;O12735+P12735,"出卖应大于等于出卖肉畜+出卖仔畜","")</f>
        <v/>
      </c>
      <c r="AA12735" s="28" t="str">
        <f t="shared" si="6740"/>
        <v/>
      </c>
      <c r="AB12735" s="28"/>
      <c r="AC12735" s="28" t="str">
        <f t="shared" si="6741"/>
        <v/>
      </c>
    </row>
    <row r="12736" spans="2:29">
      <c r="B12736" s="18"/>
      <c r="C12736" s="29"/>
      <c r="D12736" s="19" t="s">
        <v>32</v>
      </c>
      <c r="E12736" s="20" t="s">
        <v>33</v>
      </c>
      <c r="F12736" s="19">
        <v>1</v>
      </c>
      <c r="G12736" s="21">
        <f t="shared" ref="G12736:S12736" si="6742">G12737+G12752</f>
        <v>0</v>
      </c>
      <c r="H12736" s="21">
        <f t="shared" si="6742"/>
        <v>0</v>
      </c>
      <c r="I12736" s="21">
        <f t="shared" si="6742"/>
        <v>0</v>
      </c>
      <c r="J12736" s="21">
        <f t="shared" si="6742"/>
        <v>0</v>
      </c>
      <c r="K12736" s="21">
        <f t="shared" si="6742"/>
        <v>0</v>
      </c>
      <c r="L12736" s="21">
        <f t="shared" si="6742"/>
        <v>0</v>
      </c>
      <c r="M12736" s="21">
        <f t="shared" si="6742"/>
        <v>0</v>
      </c>
      <c r="N12736" s="21">
        <f t="shared" si="6742"/>
        <v>0</v>
      </c>
      <c r="O12736" s="21">
        <f t="shared" si="6742"/>
        <v>0</v>
      </c>
      <c r="P12736" s="21">
        <f t="shared" si="6742"/>
        <v>0</v>
      </c>
      <c r="Q12736" s="21">
        <f t="shared" si="6742"/>
        <v>0</v>
      </c>
      <c r="R12736" s="21">
        <f t="shared" si="6742"/>
        <v>0</v>
      </c>
      <c r="S12736" s="21">
        <f t="shared" si="6742"/>
        <v>0</v>
      </c>
      <c r="T12736" s="21">
        <f>T12737</f>
        <v>0</v>
      </c>
      <c r="U12736" s="21">
        <f>U12737+U12752</f>
        <v>0</v>
      </c>
      <c r="V12736" s="21">
        <f>V12737+V12752</f>
        <v>0</v>
      </c>
      <c r="W12736" s="21">
        <f>W12737+W12752</f>
        <v>0</v>
      </c>
      <c r="Y12736" s="28" t="str">
        <f t="shared" si="6735"/>
        <v/>
      </c>
      <c r="Z12736" s="28" t="str">
        <f>IF(N12736&lt;O12736+P12736,"出卖应大于等于出卖肉畜+出卖仔畜","")</f>
        <v/>
      </c>
      <c r="AA12736" s="28" t="str">
        <f t="shared" si="6740"/>
        <v/>
      </c>
      <c r="AB12736" s="28" t="str">
        <f>IF(R12736&lt;T12736,"期末实有头数应大于等于耕役畜","")</f>
        <v/>
      </c>
      <c r="AC12736" s="28" t="str">
        <f t="shared" si="6741"/>
        <v/>
      </c>
    </row>
    <row r="12737" spans="2:29">
      <c r="B12737" s="19"/>
      <c r="C12737" s="30"/>
      <c r="D12737" s="19" t="s">
        <v>34</v>
      </c>
      <c r="E12737" s="20" t="s">
        <v>33</v>
      </c>
      <c r="F12737" s="19">
        <v>2</v>
      </c>
      <c r="G12737" s="21">
        <f t="shared" ref="G12737:S12737" si="6743">G12738+G12746</f>
        <v>0</v>
      </c>
      <c r="H12737" s="21">
        <f t="shared" si="6743"/>
        <v>0</v>
      </c>
      <c r="I12737" s="21">
        <f t="shared" si="6743"/>
        <v>0</v>
      </c>
      <c r="J12737" s="21">
        <f t="shared" si="6743"/>
        <v>0</v>
      </c>
      <c r="K12737" s="21">
        <f t="shared" si="6743"/>
        <v>0</v>
      </c>
      <c r="L12737" s="21">
        <f t="shared" si="6743"/>
        <v>0</v>
      </c>
      <c r="M12737" s="21">
        <f t="shared" si="6743"/>
        <v>0</v>
      </c>
      <c r="N12737" s="21">
        <f t="shared" si="6743"/>
        <v>0</v>
      </c>
      <c r="O12737" s="21">
        <f t="shared" si="6743"/>
        <v>0</v>
      </c>
      <c r="P12737" s="21">
        <f t="shared" si="6743"/>
        <v>0</v>
      </c>
      <c r="Q12737" s="21">
        <f t="shared" si="6743"/>
        <v>0</v>
      </c>
      <c r="R12737" s="21">
        <f t="shared" si="6743"/>
        <v>0</v>
      </c>
      <c r="S12737" s="21">
        <f t="shared" si="6743"/>
        <v>0</v>
      </c>
      <c r="T12737" s="21">
        <f>T12738</f>
        <v>0</v>
      </c>
      <c r="U12737" s="21">
        <f>U12738+U12746</f>
        <v>0</v>
      </c>
      <c r="V12737" s="21">
        <f>V12738+V12746</f>
        <v>0</v>
      </c>
      <c r="W12737" s="21">
        <f>W12738+W12746</f>
        <v>0</v>
      </c>
      <c r="Y12737" s="28" t="str">
        <f t="shared" ref="Y12737:Y12753" si="6744">IF(H12737&lt;I12737,"繁殖仔畜应大于等于成活","")</f>
        <v/>
      </c>
      <c r="Z12737" s="28" t="str">
        <f t="shared" ref="Z12737:Z12748" si="6745">IF(N12737&lt;O12737+P12737,"出卖应大于等于出卖肉畜+出卖仔畜","")</f>
        <v/>
      </c>
      <c r="AA12737" s="28" t="str">
        <f t="shared" si="6740"/>
        <v/>
      </c>
      <c r="AB12737" s="28" t="str">
        <f>IF(R12737&lt;T12737,"期末实有头数应大于等于耕役畜","")</f>
        <v/>
      </c>
      <c r="AC12737" s="28" t="str">
        <f t="shared" si="6741"/>
        <v/>
      </c>
    </row>
    <row r="12738" spans="2:29">
      <c r="B12738" s="19"/>
      <c r="C12738" s="30"/>
      <c r="D12738" s="19" t="s">
        <v>35</v>
      </c>
      <c r="E12738" s="20" t="s">
        <v>33</v>
      </c>
      <c r="F12738" s="19">
        <v>3</v>
      </c>
      <c r="G12738" s="21">
        <f t="shared" ref="G12738:R12738" si="6746">G12739+G12742+G12743+G12744+G12745</f>
        <v>0</v>
      </c>
      <c r="H12738" s="21">
        <f t="shared" si="6746"/>
        <v>0</v>
      </c>
      <c r="I12738" s="21">
        <f t="shared" si="6746"/>
        <v>0</v>
      </c>
      <c r="J12738" s="21">
        <f t="shared" si="6746"/>
        <v>0</v>
      </c>
      <c r="K12738" s="21">
        <f t="shared" si="6746"/>
        <v>0</v>
      </c>
      <c r="L12738" s="21">
        <f t="shared" si="6746"/>
        <v>0</v>
      </c>
      <c r="M12738" s="21">
        <f t="shared" si="6746"/>
        <v>0</v>
      </c>
      <c r="N12738" s="21">
        <f t="shared" si="6746"/>
        <v>0</v>
      </c>
      <c r="O12738" s="21">
        <f t="shared" si="6746"/>
        <v>0</v>
      </c>
      <c r="P12738" s="21">
        <f t="shared" si="6746"/>
        <v>0</v>
      </c>
      <c r="Q12738" s="21">
        <f t="shared" si="6746"/>
        <v>0</v>
      </c>
      <c r="R12738" s="21">
        <f t="shared" si="6746"/>
        <v>0</v>
      </c>
      <c r="S12738" s="21">
        <f>S12739+S12742+S12743+S12745</f>
        <v>0</v>
      </c>
      <c r="T12738" s="21">
        <f>T12739+T12742+T12743+T12744+T12745</f>
        <v>0</v>
      </c>
      <c r="U12738" s="21">
        <f>U12739+U12742+U12743+U12745</f>
        <v>0</v>
      </c>
      <c r="V12738" s="21">
        <f>V12739+V12742+V12743+V12745</f>
        <v>0</v>
      </c>
      <c r="W12738" s="21">
        <f>W12739+W12742+W12743+W12745</f>
        <v>0</v>
      </c>
      <c r="Y12738" s="28" t="str">
        <f t="shared" si="6744"/>
        <v/>
      </c>
      <c r="Z12738" s="28" t="str">
        <f t="shared" si="6745"/>
        <v/>
      </c>
      <c r="AA12738" s="28" t="str">
        <f t="shared" si="6740"/>
        <v/>
      </c>
      <c r="AB12738" s="28" t="str">
        <f>IF(R12738&lt;T12738,"期末实有头数应大于等于耕役畜","")</f>
        <v/>
      </c>
      <c r="AC12738" s="28" t="str">
        <f t="shared" si="6741"/>
        <v/>
      </c>
    </row>
    <row r="12739" spans="2:29">
      <c r="B12739" s="19"/>
      <c r="C12739" s="30"/>
      <c r="D12739" s="19" t="s">
        <v>36</v>
      </c>
      <c r="E12739" s="20" t="s">
        <v>33</v>
      </c>
      <c r="F12739" s="19">
        <v>4</v>
      </c>
      <c r="R12739" s="21">
        <f>G12739+I12739+J12739+K12739-L12739-M12739-N12739-Q12739</f>
        <v>0</v>
      </c>
      <c r="Y12739" s="28" t="str">
        <f t="shared" si="6744"/>
        <v/>
      </c>
      <c r="Z12739" s="28" t="str">
        <f t="shared" si="6745"/>
        <v/>
      </c>
      <c r="AA12739" s="28" t="str">
        <f t="shared" si="6740"/>
        <v/>
      </c>
      <c r="AB12739" s="28" t="str">
        <f>IF(R12739&lt;T12739,"期末实有头数应大于等于耕役畜","")</f>
        <v/>
      </c>
      <c r="AC12739" s="28" t="str">
        <f t="shared" si="6741"/>
        <v/>
      </c>
    </row>
    <row r="12740" spans="2:29">
      <c r="B12740" s="19"/>
      <c r="C12740" s="30"/>
      <c r="D12740" s="19" t="s">
        <v>37</v>
      </c>
      <c r="E12740" s="20" t="s">
        <v>33</v>
      </c>
      <c r="F12740" s="19">
        <v>5</v>
      </c>
      <c r="R12740" s="21">
        <f t="shared" ref="R12740:R12745" si="6747">G12740+I12740+J12740+K12740-L12740-M12740-N12740-Q12740</f>
        <v>0</v>
      </c>
      <c r="T12740" s="22" t="s">
        <v>38</v>
      </c>
      <c r="V12740" s="22" t="s">
        <v>38</v>
      </c>
      <c r="W12740" s="22" t="s">
        <v>38</v>
      </c>
      <c r="Y12740" s="28" t="str">
        <f t="shared" si="6744"/>
        <v/>
      </c>
      <c r="Z12740" s="28" t="str">
        <f t="shared" si="6745"/>
        <v/>
      </c>
      <c r="AA12740" s="28" t="str">
        <f t="shared" si="6740"/>
        <v/>
      </c>
      <c r="AB12740" s="28"/>
      <c r="AC12740" s="28"/>
    </row>
    <row r="12741" spans="2:29">
      <c r="B12741" s="19"/>
      <c r="C12741" s="30"/>
      <c r="D12741" s="19" t="s">
        <v>39</v>
      </c>
      <c r="E12741" s="20" t="s">
        <v>33</v>
      </c>
      <c r="F12741" s="19">
        <v>6</v>
      </c>
      <c r="R12741" s="21">
        <f t="shared" si="6747"/>
        <v>0</v>
      </c>
      <c r="T12741" s="22" t="s">
        <v>38</v>
      </c>
      <c r="V12741" s="22" t="s">
        <v>38</v>
      </c>
      <c r="W12741" s="22" t="s">
        <v>38</v>
      </c>
      <c r="Y12741" s="28" t="str">
        <f t="shared" si="6744"/>
        <v/>
      </c>
      <c r="Z12741" s="28" t="str">
        <f t="shared" si="6745"/>
        <v/>
      </c>
      <c r="AA12741" s="28" t="str">
        <f t="shared" si="6740"/>
        <v/>
      </c>
      <c r="AB12741" s="28"/>
      <c r="AC12741" s="28"/>
    </row>
    <row r="12742" spans="2:29">
      <c r="B12742" s="19"/>
      <c r="C12742" s="30"/>
      <c r="D12742" s="19" t="s">
        <v>40</v>
      </c>
      <c r="E12742" s="20" t="s">
        <v>41</v>
      </c>
      <c r="F12742" s="19">
        <v>7</v>
      </c>
      <c r="R12742" s="21">
        <f t="shared" si="6747"/>
        <v>0</v>
      </c>
      <c r="Y12742" s="28" t="str">
        <f t="shared" si="6744"/>
        <v/>
      </c>
      <c r="Z12742" s="28" t="str">
        <f t="shared" si="6745"/>
        <v/>
      </c>
      <c r="AA12742" s="28" t="str">
        <f t="shared" si="6740"/>
        <v/>
      </c>
      <c r="AB12742" s="28" t="str">
        <f>IF(R12742&lt;T12742,"期末实有头数应大于等于耕役畜","")</f>
        <v/>
      </c>
      <c r="AC12742" s="28" t="str">
        <f>IF(R12742&lt;V12742+W12742,"期末实有头数应大于等于良种+改良种","")</f>
        <v/>
      </c>
    </row>
    <row r="12743" spans="2:29">
      <c r="B12743" s="19"/>
      <c r="C12743" s="30"/>
      <c r="D12743" s="19" t="s">
        <v>42</v>
      </c>
      <c r="E12743" s="20" t="s">
        <v>33</v>
      </c>
      <c r="F12743" s="19">
        <v>8</v>
      </c>
      <c r="R12743" s="21">
        <f t="shared" si="6747"/>
        <v>0</v>
      </c>
      <c r="Y12743" s="28" t="str">
        <f t="shared" si="6744"/>
        <v/>
      </c>
      <c r="Z12743" s="28" t="str">
        <f t="shared" si="6745"/>
        <v/>
      </c>
      <c r="AA12743" s="28" t="str">
        <f t="shared" si="6740"/>
        <v/>
      </c>
      <c r="AB12743" s="28" t="str">
        <f>IF(R12743&lt;T12743,"期末实有头数应大于等于耕役畜","")</f>
        <v/>
      </c>
      <c r="AC12743" s="28" t="str">
        <f>IF(R12743&lt;V12743+W12743,"期末实有头数应大于等于良种+改良种","")</f>
        <v/>
      </c>
    </row>
    <row r="12744" spans="2:29">
      <c r="B12744" s="19"/>
      <c r="C12744" s="30"/>
      <c r="D12744" s="19" t="s">
        <v>43</v>
      </c>
      <c r="E12744" s="20" t="s">
        <v>33</v>
      </c>
      <c r="F12744" s="19">
        <v>9</v>
      </c>
      <c r="R12744" s="21">
        <f t="shared" si="6747"/>
        <v>0</v>
      </c>
      <c r="S12744" s="22" t="s">
        <v>38</v>
      </c>
      <c r="U12744" s="22" t="s">
        <v>38</v>
      </c>
      <c r="V12744" s="22" t="s">
        <v>38</v>
      </c>
      <c r="W12744" s="22" t="s">
        <v>38</v>
      </c>
      <c r="Y12744" s="28" t="str">
        <f t="shared" si="6744"/>
        <v/>
      </c>
      <c r="Z12744" s="28" t="str">
        <f t="shared" si="6745"/>
        <v/>
      </c>
      <c r="AA12744" s="28"/>
      <c r="AB12744" s="28" t="str">
        <f>IF(R12744&lt;T12744,"期末实有头数应大于等于耕役畜","")</f>
        <v/>
      </c>
      <c r="AC12744" s="28"/>
    </row>
    <row r="12745" spans="2:29">
      <c r="B12745" s="19"/>
      <c r="C12745" s="30"/>
      <c r="D12745" s="19" t="s">
        <v>44</v>
      </c>
      <c r="E12745" s="20" t="s">
        <v>45</v>
      </c>
      <c r="F12745" s="19">
        <v>10</v>
      </c>
      <c r="R12745" s="21">
        <f t="shared" si="6747"/>
        <v>0</v>
      </c>
      <c r="Y12745" s="28" t="str">
        <f t="shared" si="6744"/>
        <v/>
      </c>
      <c r="Z12745" s="28" t="str">
        <f t="shared" si="6745"/>
        <v/>
      </c>
      <c r="AA12745" s="28" t="str">
        <f>IF(R12745&lt;S12745+U12745,"期末实有头数应大于等于能繁母畜+种公畜","")</f>
        <v/>
      </c>
      <c r="AB12745" s="28" t="str">
        <f>IF(R12745&lt;T12745,"期末实有头数应大于等于耕役畜","")</f>
        <v/>
      </c>
      <c r="AC12745" s="28" t="str">
        <f>IF(R12745&lt;V12745+W12745,"期末实有头数应大于等于良种+改良种","")</f>
        <v/>
      </c>
    </row>
    <row r="12746" spans="2:29">
      <c r="B12746" s="19"/>
      <c r="C12746" s="30"/>
      <c r="D12746" s="19" t="s">
        <v>46</v>
      </c>
      <c r="E12746" s="20" t="s">
        <v>47</v>
      </c>
      <c r="F12746" s="19">
        <v>11</v>
      </c>
      <c r="G12746" s="21">
        <f t="shared" ref="G12746:S12746" si="6748">G12747+G12751</f>
        <v>0</v>
      </c>
      <c r="H12746" s="21">
        <f t="shared" si="6748"/>
        <v>0</v>
      </c>
      <c r="I12746" s="21">
        <f t="shared" si="6748"/>
        <v>0</v>
      </c>
      <c r="J12746" s="21">
        <f t="shared" si="6748"/>
        <v>0</v>
      </c>
      <c r="K12746" s="21">
        <f t="shared" si="6748"/>
        <v>0</v>
      </c>
      <c r="L12746" s="21">
        <f t="shared" si="6748"/>
        <v>0</v>
      </c>
      <c r="M12746" s="21">
        <f t="shared" si="6748"/>
        <v>0</v>
      </c>
      <c r="N12746" s="21">
        <f t="shared" si="6748"/>
        <v>0</v>
      </c>
      <c r="O12746" s="21">
        <f t="shared" si="6748"/>
        <v>0</v>
      </c>
      <c r="P12746" s="21">
        <f t="shared" si="6748"/>
        <v>0</v>
      </c>
      <c r="Q12746" s="21">
        <f t="shared" si="6748"/>
        <v>0</v>
      </c>
      <c r="R12746" s="23">
        <f t="shared" si="6748"/>
        <v>0</v>
      </c>
      <c r="S12746" s="21">
        <f t="shared" si="6748"/>
        <v>0</v>
      </c>
      <c r="T12746" s="22" t="s">
        <v>38</v>
      </c>
      <c r="U12746" s="21">
        <f>U12747+U12751</f>
        <v>0</v>
      </c>
      <c r="V12746" s="21">
        <f>V12747+V12751</f>
        <v>0</v>
      </c>
      <c r="W12746" s="21">
        <f>W12747+W12751</f>
        <v>0</v>
      </c>
      <c r="Y12746" s="28" t="str">
        <f t="shared" si="6744"/>
        <v/>
      </c>
      <c r="Z12746" s="28" t="str">
        <f t="shared" si="6745"/>
        <v/>
      </c>
      <c r="AA12746" s="28" t="str">
        <f>IF(R12746&lt;S12746+U12746,"期末实有头数应大于等于能繁母畜+种公畜","")</f>
        <v/>
      </c>
      <c r="AB12746" s="28"/>
      <c r="AC12746" s="28" t="str">
        <f>IF(R12746&lt;V12746+W12746,"期末实有头数应大于等于良种+改良种","")</f>
        <v/>
      </c>
    </row>
    <row r="12747" spans="2:29">
      <c r="B12747" s="19"/>
      <c r="C12747" s="30"/>
      <c r="D12747" s="19" t="s">
        <v>48</v>
      </c>
      <c r="E12747" s="20" t="s">
        <v>47</v>
      </c>
      <c r="F12747" s="19">
        <v>12</v>
      </c>
      <c r="R12747" s="21">
        <f>G12747+I12747+J12747+K12747-L12747-M12747-N12747-Q12747</f>
        <v>0</v>
      </c>
      <c r="T12747" s="22" t="s">
        <v>38</v>
      </c>
      <c r="Y12747" s="28" t="str">
        <f t="shared" si="6744"/>
        <v/>
      </c>
      <c r="Z12747" s="28" t="str">
        <f t="shared" si="6745"/>
        <v/>
      </c>
      <c r="AA12747" s="28" t="str">
        <f>IF(R12747&lt;S12747+U12747,"期末实有头数应大于等于能繁母畜+种公畜","")</f>
        <v/>
      </c>
      <c r="AB12747" s="28"/>
      <c r="AC12747" s="28" t="str">
        <f>IF(R12747&lt;V12747+W12747,"期末实有头数应大于等于良种+改良种","")</f>
        <v/>
      </c>
    </row>
    <row r="12748" spans="2:29">
      <c r="B12748" s="19"/>
      <c r="C12748" s="30"/>
      <c r="D12748" s="19" t="s">
        <v>49</v>
      </c>
      <c r="E12748" s="20" t="s">
        <v>47</v>
      </c>
      <c r="F12748" s="19">
        <v>13</v>
      </c>
      <c r="R12748" s="21">
        <f>G12748+I12748+J12748+K12748-L12748-M12748-N12748-Q12748</f>
        <v>0</v>
      </c>
      <c r="T12748" s="22" t="s">
        <v>38</v>
      </c>
      <c r="V12748" s="22" t="s">
        <v>38</v>
      </c>
      <c r="W12748" s="22" t="s">
        <v>38</v>
      </c>
      <c r="Y12748" s="28" t="str">
        <f t="shared" si="6744"/>
        <v/>
      </c>
      <c r="Z12748" s="28" t="str">
        <f t="shared" si="6745"/>
        <v/>
      </c>
      <c r="AA12748" s="28" t="str">
        <f>IF(R12748&lt;S12748+U12748,"期末实有头数应大于等于能繁母畜+种公畜","")</f>
        <v/>
      </c>
      <c r="AB12748" s="28"/>
      <c r="AC12748" s="28"/>
    </row>
    <row r="12749" spans="2:29">
      <c r="B12749" s="19"/>
      <c r="C12749" s="30"/>
      <c r="D12749" s="19" t="s">
        <v>50</v>
      </c>
      <c r="E12749" s="20" t="s">
        <v>47</v>
      </c>
      <c r="F12749" s="19">
        <v>14</v>
      </c>
      <c r="H12749" s="22" t="s">
        <v>38</v>
      </c>
      <c r="I12749" s="22" t="s">
        <v>38</v>
      </c>
      <c r="J12749" s="22" t="s">
        <v>38</v>
      </c>
      <c r="K12749" s="22" t="s">
        <v>38</v>
      </c>
      <c r="L12749" s="22" t="s">
        <v>38</v>
      </c>
      <c r="M12749" s="22" t="s">
        <v>38</v>
      </c>
      <c r="N12749" s="22" t="s">
        <v>38</v>
      </c>
      <c r="O12749" s="22" t="s">
        <v>38</v>
      </c>
      <c r="P12749" s="22" t="s">
        <v>38</v>
      </c>
      <c r="Q12749" s="22" t="s">
        <v>38</v>
      </c>
      <c r="R12749" s="24"/>
      <c r="T12749" s="22" t="s">
        <v>38</v>
      </c>
      <c r="U12749" s="22" t="s">
        <v>38</v>
      </c>
      <c r="V12749" s="22" t="s">
        <v>38</v>
      </c>
      <c r="W12749" s="22" t="s">
        <v>38</v>
      </c>
      <c r="Y12749" s="28" t="str">
        <f t="shared" si="6744"/>
        <v/>
      </c>
      <c r="Z12749" s="28"/>
      <c r="AA12749" s="28"/>
      <c r="AB12749" s="28"/>
      <c r="AC12749" s="28"/>
    </row>
    <row r="12750" spans="2:29">
      <c r="B12750" s="19"/>
      <c r="C12750" s="30"/>
      <c r="D12750" s="19" t="s">
        <v>51</v>
      </c>
      <c r="E12750" s="20" t="s">
        <v>47</v>
      </c>
      <c r="F12750" s="19">
        <v>15</v>
      </c>
      <c r="H12750" s="22" t="s">
        <v>38</v>
      </c>
      <c r="I12750" s="22" t="s">
        <v>38</v>
      </c>
      <c r="J12750" s="22" t="s">
        <v>38</v>
      </c>
      <c r="K12750" s="22" t="s">
        <v>38</v>
      </c>
      <c r="L12750" s="22" t="s">
        <v>38</v>
      </c>
      <c r="M12750" s="22" t="s">
        <v>38</v>
      </c>
      <c r="N12750" s="22" t="s">
        <v>38</v>
      </c>
      <c r="O12750" s="22" t="s">
        <v>38</v>
      </c>
      <c r="P12750" s="22" t="s">
        <v>38</v>
      </c>
      <c r="Q12750" s="22" t="s">
        <v>38</v>
      </c>
      <c r="R12750" s="24"/>
      <c r="T12750" s="22" t="s">
        <v>38</v>
      </c>
      <c r="U12750" s="22" t="s">
        <v>38</v>
      </c>
      <c r="V12750" s="22" t="s">
        <v>38</v>
      </c>
      <c r="W12750" s="22" t="s">
        <v>38</v>
      </c>
      <c r="Y12750" s="28" t="str">
        <f t="shared" si="6744"/>
        <v/>
      </c>
      <c r="Z12750" s="28"/>
      <c r="AA12750" s="28"/>
      <c r="AB12750" s="28"/>
      <c r="AC12750" s="28"/>
    </row>
    <row r="12751" spans="2:29">
      <c r="B12751" s="19"/>
      <c r="C12751" s="30"/>
      <c r="D12751" s="19" t="s">
        <v>52</v>
      </c>
      <c r="E12751" s="20" t="s">
        <v>47</v>
      </c>
      <c r="F12751" s="19">
        <v>16</v>
      </c>
      <c r="R12751" s="21">
        <f>G12751+I12751+J12751+K12751-L12751-M12751-N12751-Q12751</f>
        <v>0</v>
      </c>
      <c r="T12751" s="22" t="s">
        <v>38</v>
      </c>
      <c r="Y12751" s="28" t="str">
        <f t="shared" si="6744"/>
        <v/>
      </c>
      <c r="Z12751" s="28" t="str">
        <f>IF(N12751&lt;O12751+P12751,"出卖应大于等于出卖肉畜+出卖仔畜","")</f>
        <v/>
      </c>
      <c r="AA12751" s="28" t="str">
        <f t="shared" ref="AA12751:AA12760" si="6749">IF(R12751&lt;S12751+U12751,"期末实有头数应大于等于能繁母畜+种公畜","")</f>
        <v/>
      </c>
      <c r="AB12751" s="28"/>
      <c r="AC12751" s="28" t="str">
        <f t="shared" ref="AC12751:AC12756" si="6750">IF(R12751&lt;V12751+W12751,"期末实有头数应大于等于良种+改良种","")</f>
        <v/>
      </c>
    </row>
    <row r="12752" spans="2:29">
      <c r="B12752" s="19"/>
      <c r="C12752" s="30"/>
      <c r="D12752" s="19" t="s">
        <v>53</v>
      </c>
      <c r="E12752" s="18" t="s">
        <v>33</v>
      </c>
      <c r="F12752" s="19">
        <v>17</v>
      </c>
      <c r="R12752" s="21">
        <f>G12752+I12752+J12752+K12752-L12752-M12752-N12752-Q12752</f>
        <v>0</v>
      </c>
      <c r="T12752" s="22" t="s">
        <v>38</v>
      </c>
      <c r="Y12752" s="28" t="str">
        <f t="shared" si="6744"/>
        <v/>
      </c>
      <c r="Z12752" s="28" t="str">
        <f>IF(N12752&lt;O12752+P12752,"出卖应大于等于出卖肉畜+出卖仔畜","")</f>
        <v/>
      </c>
      <c r="AA12752" s="28" t="str">
        <f t="shared" si="6749"/>
        <v/>
      </c>
      <c r="AB12752" s="28"/>
      <c r="AC12752" s="28" t="str">
        <f t="shared" si="6750"/>
        <v/>
      </c>
    </row>
    <row r="12753" spans="2:29">
      <c r="B12753" s="18"/>
      <c r="C12753" s="29"/>
      <c r="D12753" s="19" t="s">
        <v>32</v>
      </c>
      <c r="E12753" s="20" t="s">
        <v>33</v>
      </c>
      <c r="F12753" s="19">
        <v>1</v>
      </c>
      <c r="G12753" s="21">
        <f t="shared" ref="G12753:S12753" si="6751">G12754+G12769</f>
        <v>0</v>
      </c>
      <c r="H12753" s="21">
        <f t="shared" si="6751"/>
        <v>0</v>
      </c>
      <c r="I12753" s="21">
        <f t="shared" si="6751"/>
        <v>0</v>
      </c>
      <c r="J12753" s="21">
        <f t="shared" si="6751"/>
        <v>0</v>
      </c>
      <c r="K12753" s="21">
        <f t="shared" si="6751"/>
        <v>0</v>
      </c>
      <c r="L12753" s="21">
        <f t="shared" si="6751"/>
        <v>0</v>
      </c>
      <c r="M12753" s="21">
        <f t="shared" si="6751"/>
        <v>0</v>
      </c>
      <c r="N12753" s="21">
        <f t="shared" si="6751"/>
        <v>0</v>
      </c>
      <c r="O12753" s="21">
        <f t="shared" si="6751"/>
        <v>0</v>
      </c>
      <c r="P12753" s="21">
        <f t="shared" si="6751"/>
        <v>0</v>
      </c>
      <c r="Q12753" s="21">
        <f t="shared" si="6751"/>
        <v>0</v>
      </c>
      <c r="R12753" s="21">
        <f t="shared" si="6751"/>
        <v>0</v>
      </c>
      <c r="S12753" s="21">
        <f t="shared" si="6751"/>
        <v>0</v>
      </c>
      <c r="T12753" s="21">
        <f>T12754</f>
        <v>0</v>
      </c>
      <c r="U12753" s="21">
        <f>U12754+U12769</f>
        <v>0</v>
      </c>
      <c r="V12753" s="21">
        <f>V12754+V12769</f>
        <v>0</v>
      </c>
      <c r="W12753" s="21">
        <f>W12754+W12769</f>
        <v>0</v>
      </c>
      <c r="Y12753" s="28" t="str">
        <f t="shared" si="6744"/>
        <v/>
      </c>
      <c r="Z12753" s="28" t="str">
        <f>IF(N12753&lt;O12753+P12753,"出卖应大于等于出卖肉畜+出卖仔畜","")</f>
        <v/>
      </c>
      <c r="AA12753" s="28" t="str">
        <f t="shared" si="6749"/>
        <v/>
      </c>
      <c r="AB12753" s="28" t="str">
        <f>IF(R12753&lt;T12753,"期末实有头数应大于等于耕役畜","")</f>
        <v/>
      </c>
      <c r="AC12753" s="28" t="str">
        <f t="shared" si="6750"/>
        <v/>
      </c>
    </row>
    <row r="12754" spans="2:29">
      <c r="B12754" s="19"/>
      <c r="C12754" s="30"/>
      <c r="D12754" s="19" t="s">
        <v>34</v>
      </c>
      <c r="E12754" s="20" t="s">
        <v>33</v>
      </c>
      <c r="F12754" s="19">
        <v>2</v>
      </c>
      <c r="G12754" s="21">
        <f t="shared" ref="G12754:S12754" si="6752">G12755+G12763</f>
        <v>0</v>
      </c>
      <c r="H12754" s="21">
        <f t="shared" si="6752"/>
        <v>0</v>
      </c>
      <c r="I12754" s="21">
        <f t="shared" si="6752"/>
        <v>0</v>
      </c>
      <c r="J12754" s="21">
        <f t="shared" si="6752"/>
        <v>0</v>
      </c>
      <c r="K12754" s="21">
        <f t="shared" si="6752"/>
        <v>0</v>
      </c>
      <c r="L12754" s="21">
        <f t="shared" si="6752"/>
        <v>0</v>
      </c>
      <c r="M12754" s="21">
        <f t="shared" si="6752"/>
        <v>0</v>
      </c>
      <c r="N12754" s="21">
        <f t="shared" si="6752"/>
        <v>0</v>
      </c>
      <c r="O12754" s="21">
        <f t="shared" si="6752"/>
        <v>0</v>
      </c>
      <c r="P12754" s="21">
        <f t="shared" si="6752"/>
        <v>0</v>
      </c>
      <c r="Q12754" s="21">
        <f t="shared" si="6752"/>
        <v>0</v>
      </c>
      <c r="R12754" s="21">
        <f t="shared" si="6752"/>
        <v>0</v>
      </c>
      <c r="S12754" s="21">
        <f t="shared" si="6752"/>
        <v>0</v>
      </c>
      <c r="T12754" s="21">
        <f>T12755</f>
        <v>0</v>
      </c>
      <c r="U12754" s="21">
        <f>U12755+U12763</f>
        <v>0</v>
      </c>
      <c r="V12754" s="21">
        <f>V12755+V12763</f>
        <v>0</v>
      </c>
      <c r="W12754" s="21">
        <f>W12755+W12763</f>
        <v>0</v>
      </c>
      <c r="Y12754" s="28" t="str">
        <f t="shared" ref="Y12754:Y12770" si="6753">IF(H12754&lt;I12754,"繁殖仔畜应大于等于成活","")</f>
        <v/>
      </c>
      <c r="Z12754" s="28" t="str">
        <f t="shared" ref="Z12754:Z12765" si="6754">IF(N12754&lt;O12754+P12754,"出卖应大于等于出卖肉畜+出卖仔畜","")</f>
        <v/>
      </c>
      <c r="AA12754" s="28" t="str">
        <f t="shared" si="6749"/>
        <v/>
      </c>
      <c r="AB12754" s="28" t="str">
        <f>IF(R12754&lt;T12754,"期末实有头数应大于等于耕役畜","")</f>
        <v/>
      </c>
      <c r="AC12754" s="28" t="str">
        <f t="shared" si="6750"/>
        <v/>
      </c>
    </row>
    <row r="12755" spans="2:29">
      <c r="B12755" s="19"/>
      <c r="C12755" s="30"/>
      <c r="D12755" s="19" t="s">
        <v>35</v>
      </c>
      <c r="E12755" s="20" t="s">
        <v>33</v>
      </c>
      <c r="F12755" s="19">
        <v>3</v>
      </c>
      <c r="G12755" s="21">
        <f t="shared" ref="G12755:R12755" si="6755">G12756+G12759+G12760+G12761+G12762</f>
        <v>0</v>
      </c>
      <c r="H12755" s="21">
        <f t="shared" si="6755"/>
        <v>0</v>
      </c>
      <c r="I12755" s="21">
        <f t="shared" si="6755"/>
        <v>0</v>
      </c>
      <c r="J12755" s="21">
        <f t="shared" si="6755"/>
        <v>0</v>
      </c>
      <c r="K12755" s="21">
        <f t="shared" si="6755"/>
        <v>0</v>
      </c>
      <c r="L12755" s="21">
        <f t="shared" si="6755"/>
        <v>0</v>
      </c>
      <c r="M12755" s="21">
        <f t="shared" si="6755"/>
        <v>0</v>
      </c>
      <c r="N12755" s="21">
        <f t="shared" si="6755"/>
        <v>0</v>
      </c>
      <c r="O12755" s="21">
        <f t="shared" si="6755"/>
        <v>0</v>
      </c>
      <c r="P12755" s="21">
        <f t="shared" si="6755"/>
        <v>0</v>
      </c>
      <c r="Q12755" s="21">
        <f t="shared" si="6755"/>
        <v>0</v>
      </c>
      <c r="R12755" s="21">
        <f t="shared" si="6755"/>
        <v>0</v>
      </c>
      <c r="S12755" s="21">
        <f>S12756+S12759+S12760+S12762</f>
        <v>0</v>
      </c>
      <c r="T12755" s="21">
        <f>T12756+T12759+T12760+T12761+T12762</f>
        <v>0</v>
      </c>
      <c r="U12755" s="21">
        <f>U12756+U12759+U12760+U12762</f>
        <v>0</v>
      </c>
      <c r="V12755" s="21">
        <f>V12756+V12759+V12760+V12762</f>
        <v>0</v>
      </c>
      <c r="W12755" s="21">
        <f>W12756+W12759+W12760+W12762</f>
        <v>0</v>
      </c>
      <c r="Y12755" s="28" t="str">
        <f t="shared" si="6753"/>
        <v/>
      </c>
      <c r="Z12755" s="28" t="str">
        <f t="shared" si="6754"/>
        <v/>
      </c>
      <c r="AA12755" s="28" t="str">
        <f t="shared" si="6749"/>
        <v/>
      </c>
      <c r="AB12755" s="28" t="str">
        <f>IF(R12755&lt;T12755,"期末实有头数应大于等于耕役畜","")</f>
        <v/>
      </c>
      <c r="AC12755" s="28" t="str">
        <f t="shared" si="6750"/>
        <v/>
      </c>
    </row>
    <row r="12756" spans="2:29">
      <c r="B12756" s="19"/>
      <c r="C12756" s="30"/>
      <c r="D12756" s="19" t="s">
        <v>36</v>
      </c>
      <c r="E12756" s="20" t="s">
        <v>33</v>
      </c>
      <c r="F12756" s="19">
        <v>4</v>
      </c>
      <c r="R12756" s="21">
        <f>G12756+I12756+J12756+K12756-L12756-M12756-N12756-Q12756</f>
        <v>0</v>
      </c>
      <c r="Y12756" s="28" t="str">
        <f t="shared" si="6753"/>
        <v/>
      </c>
      <c r="Z12756" s="28" t="str">
        <f t="shared" si="6754"/>
        <v/>
      </c>
      <c r="AA12756" s="28" t="str">
        <f t="shared" si="6749"/>
        <v/>
      </c>
      <c r="AB12756" s="28" t="str">
        <f>IF(R12756&lt;T12756,"期末实有头数应大于等于耕役畜","")</f>
        <v/>
      </c>
      <c r="AC12756" s="28" t="str">
        <f t="shared" si="6750"/>
        <v/>
      </c>
    </row>
    <row r="12757" spans="2:29">
      <c r="B12757" s="19"/>
      <c r="C12757" s="30"/>
      <c r="D12757" s="19" t="s">
        <v>37</v>
      </c>
      <c r="E12757" s="20" t="s">
        <v>33</v>
      </c>
      <c r="F12757" s="19">
        <v>5</v>
      </c>
      <c r="R12757" s="21">
        <f t="shared" ref="R12757:R12762" si="6756">G12757+I12757+J12757+K12757-L12757-M12757-N12757-Q12757</f>
        <v>0</v>
      </c>
      <c r="T12757" s="22" t="s">
        <v>38</v>
      </c>
      <c r="V12757" s="22" t="s">
        <v>38</v>
      </c>
      <c r="W12757" s="22" t="s">
        <v>38</v>
      </c>
      <c r="Y12757" s="28" t="str">
        <f t="shared" si="6753"/>
        <v/>
      </c>
      <c r="Z12757" s="28" t="str">
        <f t="shared" si="6754"/>
        <v/>
      </c>
      <c r="AA12757" s="28" t="str">
        <f t="shared" si="6749"/>
        <v/>
      </c>
      <c r="AB12757" s="28"/>
      <c r="AC12757" s="28"/>
    </row>
    <row r="12758" spans="2:29">
      <c r="B12758" s="19"/>
      <c r="C12758" s="30"/>
      <c r="D12758" s="19" t="s">
        <v>39</v>
      </c>
      <c r="E12758" s="20" t="s">
        <v>33</v>
      </c>
      <c r="F12758" s="19">
        <v>6</v>
      </c>
      <c r="R12758" s="21">
        <f t="shared" si="6756"/>
        <v>0</v>
      </c>
      <c r="T12758" s="22" t="s">
        <v>38</v>
      </c>
      <c r="V12758" s="22" t="s">
        <v>38</v>
      </c>
      <c r="W12758" s="22" t="s">
        <v>38</v>
      </c>
      <c r="Y12758" s="28" t="str">
        <f t="shared" si="6753"/>
        <v/>
      </c>
      <c r="Z12758" s="28" t="str">
        <f t="shared" si="6754"/>
        <v/>
      </c>
      <c r="AA12758" s="28" t="str">
        <f t="shared" si="6749"/>
        <v/>
      </c>
      <c r="AB12758" s="28"/>
      <c r="AC12758" s="28"/>
    </row>
    <row r="12759" spans="2:29">
      <c r="B12759" s="19"/>
      <c r="C12759" s="30"/>
      <c r="D12759" s="19" t="s">
        <v>40</v>
      </c>
      <c r="E12759" s="20" t="s">
        <v>41</v>
      </c>
      <c r="F12759" s="19">
        <v>7</v>
      </c>
      <c r="R12759" s="21">
        <f t="shared" si="6756"/>
        <v>0</v>
      </c>
      <c r="Y12759" s="28" t="str">
        <f t="shared" si="6753"/>
        <v/>
      </c>
      <c r="Z12759" s="28" t="str">
        <f t="shared" si="6754"/>
        <v/>
      </c>
      <c r="AA12759" s="28" t="str">
        <f t="shared" si="6749"/>
        <v/>
      </c>
      <c r="AB12759" s="28" t="str">
        <f>IF(R12759&lt;T12759,"期末实有头数应大于等于耕役畜","")</f>
        <v/>
      </c>
      <c r="AC12759" s="28" t="str">
        <f>IF(R12759&lt;V12759+W12759,"期末实有头数应大于等于良种+改良种","")</f>
        <v/>
      </c>
    </row>
    <row r="12760" spans="2:29">
      <c r="B12760" s="19"/>
      <c r="C12760" s="30"/>
      <c r="D12760" s="19" t="s">
        <v>42</v>
      </c>
      <c r="E12760" s="20" t="s">
        <v>33</v>
      </c>
      <c r="F12760" s="19">
        <v>8</v>
      </c>
      <c r="R12760" s="21">
        <f t="shared" si="6756"/>
        <v>0</v>
      </c>
      <c r="Y12760" s="28" t="str">
        <f t="shared" si="6753"/>
        <v/>
      </c>
      <c r="Z12760" s="28" t="str">
        <f t="shared" si="6754"/>
        <v/>
      </c>
      <c r="AA12760" s="28" t="str">
        <f t="shared" si="6749"/>
        <v/>
      </c>
      <c r="AB12760" s="28" t="str">
        <f>IF(R12760&lt;T12760,"期末实有头数应大于等于耕役畜","")</f>
        <v/>
      </c>
      <c r="AC12760" s="28" t="str">
        <f>IF(R12760&lt;V12760+W12760,"期末实有头数应大于等于良种+改良种","")</f>
        <v/>
      </c>
    </row>
    <row r="12761" spans="2:29">
      <c r="B12761" s="19"/>
      <c r="C12761" s="30"/>
      <c r="D12761" s="19" t="s">
        <v>43</v>
      </c>
      <c r="E12761" s="20" t="s">
        <v>33</v>
      </c>
      <c r="F12761" s="19">
        <v>9</v>
      </c>
      <c r="R12761" s="21">
        <f t="shared" si="6756"/>
        <v>0</v>
      </c>
      <c r="S12761" s="22" t="s">
        <v>38</v>
      </c>
      <c r="U12761" s="22" t="s">
        <v>38</v>
      </c>
      <c r="V12761" s="22" t="s">
        <v>38</v>
      </c>
      <c r="W12761" s="22" t="s">
        <v>38</v>
      </c>
      <c r="Y12761" s="28" t="str">
        <f t="shared" si="6753"/>
        <v/>
      </c>
      <c r="Z12761" s="28" t="str">
        <f t="shared" si="6754"/>
        <v/>
      </c>
      <c r="AA12761" s="28"/>
      <c r="AB12761" s="28" t="str">
        <f>IF(R12761&lt;T12761,"期末实有头数应大于等于耕役畜","")</f>
        <v/>
      </c>
      <c r="AC12761" s="28"/>
    </row>
    <row r="12762" spans="2:29">
      <c r="B12762" s="19"/>
      <c r="C12762" s="30"/>
      <c r="D12762" s="19" t="s">
        <v>44</v>
      </c>
      <c r="E12762" s="20" t="s">
        <v>45</v>
      </c>
      <c r="F12762" s="19">
        <v>10</v>
      </c>
      <c r="R12762" s="21">
        <f t="shared" si="6756"/>
        <v>0</v>
      </c>
      <c r="Y12762" s="28" t="str">
        <f t="shared" si="6753"/>
        <v/>
      </c>
      <c r="Z12762" s="28" t="str">
        <f t="shared" si="6754"/>
        <v/>
      </c>
      <c r="AA12762" s="28" t="str">
        <f>IF(R12762&lt;S12762+U12762,"期末实有头数应大于等于能繁母畜+种公畜","")</f>
        <v/>
      </c>
      <c r="AB12762" s="28" t="str">
        <f>IF(R12762&lt;T12762,"期末实有头数应大于等于耕役畜","")</f>
        <v/>
      </c>
      <c r="AC12762" s="28" t="str">
        <f>IF(R12762&lt;V12762+W12762,"期末实有头数应大于等于良种+改良种","")</f>
        <v/>
      </c>
    </row>
    <row r="12763" spans="2:29">
      <c r="B12763" s="19"/>
      <c r="C12763" s="30"/>
      <c r="D12763" s="19" t="s">
        <v>46</v>
      </c>
      <c r="E12763" s="20" t="s">
        <v>47</v>
      </c>
      <c r="F12763" s="19">
        <v>11</v>
      </c>
      <c r="G12763" s="21">
        <f t="shared" ref="G12763:S12763" si="6757">G12764+G12768</f>
        <v>0</v>
      </c>
      <c r="H12763" s="21">
        <f t="shared" si="6757"/>
        <v>0</v>
      </c>
      <c r="I12763" s="21">
        <f t="shared" si="6757"/>
        <v>0</v>
      </c>
      <c r="J12763" s="21">
        <f t="shared" si="6757"/>
        <v>0</v>
      </c>
      <c r="K12763" s="21">
        <f t="shared" si="6757"/>
        <v>0</v>
      </c>
      <c r="L12763" s="21">
        <f t="shared" si="6757"/>
        <v>0</v>
      </c>
      <c r="M12763" s="21">
        <f t="shared" si="6757"/>
        <v>0</v>
      </c>
      <c r="N12763" s="21">
        <f t="shared" si="6757"/>
        <v>0</v>
      </c>
      <c r="O12763" s="21">
        <f t="shared" si="6757"/>
        <v>0</v>
      </c>
      <c r="P12763" s="21">
        <f t="shared" si="6757"/>
        <v>0</v>
      </c>
      <c r="Q12763" s="21">
        <f t="shared" si="6757"/>
        <v>0</v>
      </c>
      <c r="R12763" s="23">
        <f t="shared" si="6757"/>
        <v>0</v>
      </c>
      <c r="S12763" s="21">
        <f t="shared" si="6757"/>
        <v>0</v>
      </c>
      <c r="T12763" s="22" t="s">
        <v>38</v>
      </c>
      <c r="U12763" s="21">
        <f>U12764+U12768</f>
        <v>0</v>
      </c>
      <c r="V12763" s="21">
        <f>V12764+V12768</f>
        <v>0</v>
      </c>
      <c r="W12763" s="21">
        <f>W12764+W12768</f>
        <v>0</v>
      </c>
      <c r="Y12763" s="28" t="str">
        <f t="shared" si="6753"/>
        <v/>
      </c>
      <c r="Z12763" s="28" t="str">
        <f t="shared" si="6754"/>
        <v/>
      </c>
      <c r="AA12763" s="28" t="str">
        <f>IF(R12763&lt;S12763+U12763,"期末实有头数应大于等于能繁母畜+种公畜","")</f>
        <v/>
      </c>
      <c r="AB12763" s="28"/>
      <c r="AC12763" s="28" t="str">
        <f>IF(R12763&lt;V12763+W12763,"期末实有头数应大于等于良种+改良种","")</f>
        <v/>
      </c>
    </row>
    <row r="12764" spans="2:29">
      <c r="B12764" s="19"/>
      <c r="C12764" s="30"/>
      <c r="D12764" s="19" t="s">
        <v>48</v>
      </c>
      <c r="E12764" s="20" t="s">
        <v>47</v>
      </c>
      <c r="F12764" s="19">
        <v>12</v>
      </c>
      <c r="R12764" s="21">
        <f>G12764+I12764+J12764+K12764-L12764-M12764-N12764-Q12764</f>
        <v>0</v>
      </c>
      <c r="T12764" s="22" t="s">
        <v>38</v>
      </c>
      <c r="Y12764" s="28" t="str">
        <f t="shared" si="6753"/>
        <v/>
      </c>
      <c r="Z12764" s="28" t="str">
        <f t="shared" si="6754"/>
        <v/>
      </c>
      <c r="AA12764" s="28" t="str">
        <f>IF(R12764&lt;S12764+U12764,"期末实有头数应大于等于能繁母畜+种公畜","")</f>
        <v/>
      </c>
      <c r="AB12764" s="28"/>
      <c r="AC12764" s="28" t="str">
        <f>IF(R12764&lt;V12764+W12764,"期末实有头数应大于等于良种+改良种","")</f>
        <v/>
      </c>
    </row>
    <row r="12765" spans="2:29">
      <c r="B12765" s="19"/>
      <c r="C12765" s="30"/>
      <c r="D12765" s="19" t="s">
        <v>49</v>
      </c>
      <c r="E12765" s="20" t="s">
        <v>47</v>
      </c>
      <c r="F12765" s="19">
        <v>13</v>
      </c>
      <c r="R12765" s="21">
        <f>G12765+I12765+J12765+K12765-L12765-M12765-N12765-Q12765</f>
        <v>0</v>
      </c>
      <c r="T12765" s="22" t="s">
        <v>38</v>
      </c>
      <c r="V12765" s="22" t="s">
        <v>38</v>
      </c>
      <c r="W12765" s="22" t="s">
        <v>38</v>
      </c>
      <c r="Y12765" s="28" t="str">
        <f t="shared" si="6753"/>
        <v/>
      </c>
      <c r="Z12765" s="28" t="str">
        <f t="shared" si="6754"/>
        <v/>
      </c>
      <c r="AA12765" s="28" t="str">
        <f>IF(R12765&lt;S12765+U12765,"期末实有头数应大于等于能繁母畜+种公畜","")</f>
        <v/>
      </c>
      <c r="AB12765" s="28"/>
      <c r="AC12765" s="28"/>
    </row>
    <row r="12766" spans="2:29">
      <c r="B12766" s="19"/>
      <c r="C12766" s="30"/>
      <c r="D12766" s="19" t="s">
        <v>50</v>
      </c>
      <c r="E12766" s="20" t="s">
        <v>47</v>
      </c>
      <c r="F12766" s="19">
        <v>14</v>
      </c>
      <c r="H12766" s="22" t="s">
        <v>38</v>
      </c>
      <c r="I12766" s="22" t="s">
        <v>38</v>
      </c>
      <c r="J12766" s="22" t="s">
        <v>38</v>
      </c>
      <c r="K12766" s="22" t="s">
        <v>38</v>
      </c>
      <c r="L12766" s="22" t="s">
        <v>38</v>
      </c>
      <c r="M12766" s="22" t="s">
        <v>38</v>
      </c>
      <c r="N12766" s="22" t="s">
        <v>38</v>
      </c>
      <c r="O12766" s="22" t="s">
        <v>38</v>
      </c>
      <c r="P12766" s="22" t="s">
        <v>38</v>
      </c>
      <c r="Q12766" s="22" t="s">
        <v>38</v>
      </c>
      <c r="R12766" s="24"/>
      <c r="T12766" s="22" t="s">
        <v>38</v>
      </c>
      <c r="U12766" s="22" t="s">
        <v>38</v>
      </c>
      <c r="V12766" s="22" t="s">
        <v>38</v>
      </c>
      <c r="W12766" s="22" t="s">
        <v>38</v>
      </c>
      <c r="Y12766" s="28" t="str">
        <f t="shared" si="6753"/>
        <v/>
      </c>
      <c r="Z12766" s="28"/>
      <c r="AA12766" s="28"/>
      <c r="AB12766" s="28"/>
      <c r="AC12766" s="28"/>
    </row>
    <row r="12767" spans="2:29">
      <c r="B12767" s="19"/>
      <c r="C12767" s="30"/>
      <c r="D12767" s="19" t="s">
        <v>51</v>
      </c>
      <c r="E12767" s="20" t="s">
        <v>47</v>
      </c>
      <c r="F12767" s="19">
        <v>15</v>
      </c>
      <c r="H12767" s="22" t="s">
        <v>38</v>
      </c>
      <c r="I12767" s="22" t="s">
        <v>38</v>
      </c>
      <c r="J12767" s="22" t="s">
        <v>38</v>
      </c>
      <c r="K12767" s="22" t="s">
        <v>38</v>
      </c>
      <c r="L12767" s="22" t="s">
        <v>38</v>
      </c>
      <c r="M12767" s="22" t="s">
        <v>38</v>
      </c>
      <c r="N12767" s="22" t="s">
        <v>38</v>
      </c>
      <c r="O12767" s="22" t="s">
        <v>38</v>
      </c>
      <c r="P12767" s="22" t="s">
        <v>38</v>
      </c>
      <c r="Q12767" s="22" t="s">
        <v>38</v>
      </c>
      <c r="R12767" s="24"/>
      <c r="T12767" s="22" t="s">
        <v>38</v>
      </c>
      <c r="U12767" s="22" t="s">
        <v>38</v>
      </c>
      <c r="V12767" s="22" t="s">
        <v>38</v>
      </c>
      <c r="W12767" s="22" t="s">
        <v>38</v>
      </c>
      <c r="Y12767" s="28" t="str">
        <f t="shared" si="6753"/>
        <v/>
      </c>
      <c r="Z12767" s="28"/>
      <c r="AA12767" s="28"/>
      <c r="AB12767" s="28"/>
      <c r="AC12767" s="28"/>
    </row>
    <row r="12768" spans="2:29">
      <c r="B12768" s="19"/>
      <c r="C12768" s="30"/>
      <c r="D12768" s="19" t="s">
        <v>52</v>
      </c>
      <c r="E12768" s="20" t="s">
        <v>47</v>
      </c>
      <c r="F12768" s="19">
        <v>16</v>
      </c>
      <c r="R12768" s="21">
        <f>G12768+I12768+J12768+K12768-L12768-M12768-N12768-Q12768</f>
        <v>0</v>
      </c>
      <c r="T12768" s="22" t="s">
        <v>38</v>
      </c>
      <c r="Y12768" s="28" t="str">
        <f t="shared" si="6753"/>
        <v/>
      </c>
      <c r="Z12768" s="28" t="str">
        <f>IF(N12768&lt;O12768+P12768,"出卖应大于等于出卖肉畜+出卖仔畜","")</f>
        <v/>
      </c>
      <c r="AA12768" s="28" t="str">
        <f t="shared" ref="AA12768:AA12777" si="6758">IF(R12768&lt;S12768+U12768,"期末实有头数应大于等于能繁母畜+种公畜","")</f>
        <v/>
      </c>
      <c r="AB12768" s="28"/>
      <c r="AC12768" s="28" t="str">
        <f t="shared" ref="AC12768:AC12773" si="6759">IF(R12768&lt;V12768+W12768,"期末实有头数应大于等于良种+改良种","")</f>
        <v/>
      </c>
    </row>
    <row r="12769" spans="2:29">
      <c r="B12769" s="19"/>
      <c r="C12769" s="30"/>
      <c r="D12769" s="19" t="s">
        <v>53</v>
      </c>
      <c r="E12769" s="18" t="s">
        <v>33</v>
      </c>
      <c r="F12769" s="19">
        <v>17</v>
      </c>
      <c r="R12769" s="21">
        <f>G12769+I12769+J12769+K12769-L12769-M12769-N12769-Q12769</f>
        <v>0</v>
      </c>
      <c r="T12769" s="22" t="s">
        <v>38</v>
      </c>
      <c r="Y12769" s="28" t="str">
        <f t="shared" si="6753"/>
        <v/>
      </c>
      <c r="Z12769" s="28" t="str">
        <f>IF(N12769&lt;O12769+P12769,"出卖应大于等于出卖肉畜+出卖仔畜","")</f>
        <v/>
      </c>
      <c r="AA12769" s="28" t="str">
        <f t="shared" si="6758"/>
        <v/>
      </c>
      <c r="AB12769" s="28"/>
      <c r="AC12769" s="28" t="str">
        <f t="shared" si="6759"/>
        <v/>
      </c>
    </row>
    <row r="12770" spans="2:29">
      <c r="B12770" s="18"/>
      <c r="C12770" s="29"/>
      <c r="D12770" s="19" t="s">
        <v>32</v>
      </c>
      <c r="E12770" s="20" t="s">
        <v>33</v>
      </c>
      <c r="F12770" s="19">
        <v>1</v>
      </c>
      <c r="G12770" s="21">
        <f t="shared" ref="G12770:S12770" si="6760">G12771+G12786</f>
        <v>0</v>
      </c>
      <c r="H12770" s="21">
        <f t="shared" si="6760"/>
        <v>0</v>
      </c>
      <c r="I12770" s="21">
        <f t="shared" si="6760"/>
        <v>0</v>
      </c>
      <c r="J12770" s="21">
        <f t="shared" si="6760"/>
        <v>0</v>
      </c>
      <c r="K12770" s="21">
        <f t="shared" si="6760"/>
        <v>0</v>
      </c>
      <c r="L12770" s="21">
        <f t="shared" si="6760"/>
        <v>0</v>
      </c>
      <c r="M12770" s="21">
        <f t="shared" si="6760"/>
        <v>0</v>
      </c>
      <c r="N12770" s="21">
        <f t="shared" si="6760"/>
        <v>0</v>
      </c>
      <c r="O12770" s="21">
        <f t="shared" si="6760"/>
        <v>0</v>
      </c>
      <c r="P12770" s="21">
        <f t="shared" si="6760"/>
        <v>0</v>
      </c>
      <c r="Q12770" s="21">
        <f t="shared" si="6760"/>
        <v>0</v>
      </c>
      <c r="R12770" s="21">
        <f t="shared" si="6760"/>
        <v>0</v>
      </c>
      <c r="S12770" s="21">
        <f t="shared" si="6760"/>
        <v>0</v>
      </c>
      <c r="T12770" s="21">
        <f>T12771</f>
        <v>0</v>
      </c>
      <c r="U12770" s="21">
        <f>U12771+U12786</f>
        <v>0</v>
      </c>
      <c r="V12770" s="21">
        <f>V12771+V12786</f>
        <v>0</v>
      </c>
      <c r="W12770" s="21">
        <f>W12771+W12786</f>
        <v>0</v>
      </c>
      <c r="Y12770" s="28" t="str">
        <f t="shared" si="6753"/>
        <v/>
      </c>
      <c r="Z12770" s="28" t="str">
        <f>IF(N12770&lt;O12770+P12770,"出卖应大于等于出卖肉畜+出卖仔畜","")</f>
        <v/>
      </c>
      <c r="AA12770" s="28" t="str">
        <f t="shared" si="6758"/>
        <v/>
      </c>
      <c r="AB12770" s="28" t="str">
        <f>IF(R12770&lt;T12770,"期末实有头数应大于等于耕役畜","")</f>
        <v/>
      </c>
      <c r="AC12770" s="28" t="str">
        <f t="shared" si="6759"/>
        <v/>
      </c>
    </row>
    <row r="12771" spans="2:29">
      <c r="B12771" s="19"/>
      <c r="C12771" s="30"/>
      <c r="D12771" s="19" t="s">
        <v>34</v>
      </c>
      <c r="E12771" s="20" t="s">
        <v>33</v>
      </c>
      <c r="F12771" s="19">
        <v>2</v>
      </c>
      <c r="G12771" s="21">
        <f t="shared" ref="G12771:S12771" si="6761">G12772+G12780</f>
        <v>0</v>
      </c>
      <c r="H12771" s="21">
        <f t="shared" si="6761"/>
        <v>0</v>
      </c>
      <c r="I12771" s="21">
        <f t="shared" si="6761"/>
        <v>0</v>
      </c>
      <c r="J12771" s="21">
        <f t="shared" si="6761"/>
        <v>0</v>
      </c>
      <c r="K12771" s="21">
        <f t="shared" si="6761"/>
        <v>0</v>
      </c>
      <c r="L12771" s="21">
        <f t="shared" si="6761"/>
        <v>0</v>
      </c>
      <c r="M12771" s="21">
        <f t="shared" si="6761"/>
        <v>0</v>
      </c>
      <c r="N12771" s="21">
        <f t="shared" si="6761"/>
        <v>0</v>
      </c>
      <c r="O12771" s="21">
        <f t="shared" si="6761"/>
        <v>0</v>
      </c>
      <c r="P12771" s="21">
        <f t="shared" si="6761"/>
        <v>0</v>
      </c>
      <c r="Q12771" s="21">
        <f t="shared" si="6761"/>
        <v>0</v>
      </c>
      <c r="R12771" s="21">
        <f t="shared" si="6761"/>
        <v>0</v>
      </c>
      <c r="S12771" s="21">
        <f t="shared" si="6761"/>
        <v>0</v>
      </c>
      <c r="T12771" s="21">
        <f>T12772</f>
        <v>0</v>
      </c>
      <c r="U12771" s="21">
        <f>U12772+U12780</f>
        <v>0</v>
      </c>
      <c r="V12771" s="21">
        <f>V12772+V12780</f>
        <v>0</v>
      </c>
      <c r="W12771" s="21">
        <f>W12772+W12780</f>
        <v>0</v>
      </c>
      <c r="Y12771" s="28" t="str">
        <f t="shared" ref="Y12771:Y12787" si="6762">IF(H12771&lt;I12771,"繁殖仔畜应大于等于成活","")</f>
        <v/>
      </c>
      <c r="Z12771" s="28" t="str">
        <f t="shared" ref="Z12771:Z12782" si="6763">IF(N12771&lt;O12771+P12771,"出卖应大于等于出卖肉畜+出卖仔畜","")</f>
        <v/>
      </c>
      <c r="AA12771" s="28" t="str">
        <f t="shared" si="6758"/>
        <v/>
      </c>
      <c r="AB12771" s="28" t="str">
        <f>IF(R12771&lt;T12771,"期末实有头数应大于等于耕役畜","")</f>
        <v/>
      </c>
      <c r="AC12771" s="28" t="str">
        <f t="shared" si="6759"/>
        <v/>
      </c>
    </row>
    <row r="12772" spans="2:29">
      <c r="B12772" s="19"/>
      <c r="C12772" s="30"/>
      <c r="D12772" s="19" t="s">
        <v>35</v>
      </c>
      <c r="E12772" s="20" t="s">
        <v>33</v>
      </c>
      <c r="F12772" s="19">
        <v>3</v>
      </c>
      <c r="G12772" s="21">
        <f t="shared" ref="G12772:R12772" si="6764">G12773+G12776+G12777+G12778+G12779</f>
        <v>0</v>
      </c>
      <c r="H12772" s="21">
        <f t="shared" si="6764"/>
        <v>0</v>
      </c>
      <c r="I12772" s="21">
        <f t="shared" si="6764"/>
        <v>0</v>
      </c>
      <c r="J12772" s="21">
        <f t="shared" si="6764"/>
        <v>0</v>
      </c>
      <c r="K12772" s="21">
        <f t="shared" si="6764"/>
        <v>0</v>
      </c>
      <c r="L12772" s="21">
        <f t="shared" si="6764"/>
        <v>0</v>
      </c>
      <c r="M12772" s="21">
        <f t="shared" si="6764"/>
        <v>0</v>
      </c>
      <c r="N12772" s="21">
        <f t="shared" si="6764"/>
        <v>0</v>
      </c>
      <c r="O12772" s="21">
        <f t="shared" si="6764"/>
        <v>0</v>
      </c>
      <c r="P12772" s="21">
        <f t="shared" si="6764"/>
        <v>0</v>
      </c>
      <c r="Q12772" s="21">
        <f t="shared" si="6764"/>
        <v>0</v>
      </c>
      <c r="R12772" s="21">
        <f t="shared" si="6764"/>
        <v>0</v>
      </c>
      <c r="S12772" s="21">
        <f>S12773+S12776+S12777+S12779</f>
        <v>0</v>
      </c>
      <c r="T12772" s="21">
        <f>T12773+T12776+T12777+T12778+T12779</f>
        <v>0</v>
      </c>
      <c r="U12772" s="21">
        <f>U12773+U12776+U12777+U12779</f>
        <v>0</v>
      </c>
      <c r="V12772" s="21">
        <f>V12773+V12776+V12777+V12779</f>
        <v>0</v>
      </c>
      <c r="W12772" s="21">
        <f>W12773+W12776+W12777+W12779</f>
        <v>0</v>
      </c>
      <c r="Y12772" s="28" t="str">
        <f t="shared" si="6762"/>
        <v/>
      </c>
      <c r="Z12772" s="28" t="str">
        <f t="shared" si="6763"/>
        <v/>
      </c>
      <c r="AA12772" s="28" t="str">
        <f t="shared" si="6758"/>
        <v/>
      </c>
      <c r="AB12772" s="28" t="str">
        <f>IF(R12772&lt;T12772,"期末实有头数应大于等于耕役畜","")</f>
        <v/>
      </c>
      <c r="AC12772" s="28" t="str">
        <f t="shared" si="6759"/>
        <v/>
      </c>
    </row>
    <row r="12773" spans="2:29">
      <c r="B12773" s="19"/>
      <c r="C12773" s="30"/>
      <c r="D12773" s="19" t="s">
        <v>36</v>
      </c>
      <c r="E12773" s="20" t="s">
        <v>33</v>
      </c>
      <c r="F12773" s="19">
        <v>4</v>
      </c>
      <c r="R12773" s="21">
        <f>G12773+I12773+J12773+K12773-L12773-M12773-N12773-Q12773</f>
        <v>0</v>
      </c>
      <c r="Y12773" s="28" t="str">
        <f t="shared" si="6762"/>
        <v/>
      </c>
      <c r="Z12773" s="28" t="str">
        <f t="shared" si="6763"/>
        <v/>
      </c>
      <c r="AA12773" s="28" t="str">
        <f t="shared" si="6758"/>
        <v/>
      </c>
      <c r="AB12773" s="28" t="str">
        <f>IF(R12773&lt;T12773,"期末实有头数应大于等于耕役畜","")</f>
        <v/>
      </c>
      <c r="AC12773" s="28" t="str">
        <f t="shared" si="6759"/>
        <v/>
      </c>
    </row>
    <row r="12774" spans="2:29">
      <c r="B12774" s="19"/>
      <c r="C12774" s="30"/>
      <c r="D12774" s="19" t="s">
        <v>37</v>
      </c>
      <c r="E12774" s="20" t="s">
        <v>33</v>
      </c>
      <c r="F12774" s="19">
        <v>5</v>
      </c>
      <c r="R12774" s="21">
        <f t="shared" ref="R12774:R12779" si="6765">G12774+I12774+J12774+K12774-L12774-M12774-N12774-Q12774</f>
        <v>0</v>
      </c>
      <c r="T12774" s="22" t="s">
        <v>38</v>
      </c>
      <c r="V12774" s="22" t="s">
        <v>38</v>
      </c>
      <c r="W12774" s="22" t="s">
        <v>38</v>
      </c>
      <c r="Y12774" s="28" t="str">
        <f t="shared" si="6762"/>
        <v/>
      </c>
      <c r="Z12774" s="28" t="str">
        <f t="shared" si="6763"/>
        <v/>
      </c>
      <c r="AA12774" s="28" t="str">
        <f t="shared" si="6758"/>
        <v/>
      </c>
      <c r="AB12774" s="28"/>
      <c r="AC12774" s="28"/>
    </row>
    <row r="12775" spans="2:29">
      <c r="B12775" s="19"/>
      <c r="C12775" s="30"/>
      <c r="D12775" s="19" t="s">
        <v>39</v>
      </c>
      <c r="E12775" s="20" t="s">
        <v>33</v>
      </c>
      <c r="F12775" s="19">
        <v>6</v>
      </c>
      <c r="R12775" s="21">
        <f t="shared" si="6765"/>
        <v>0</v>
      </c>
      <c r="T12775" s="22" t="s">
        <v>38</v>
      </c>
      <c r="V12775" s="22" t="s">
        <v>38</v>
      </c>
      <c r="W12775" s="22" t="s">
        <v>38</v>
      </c>
      <c r="Y12775" s="28" t="str">
        <f t="shared" si="6762"/>
        <v/>
      </c>
      <c r="Z12775" s="28" t="str">
        <f t="shared" si="6763"/>
        <v/>
      </c>
      <c r="AA12775" s="28" t="str">
        <f t="shared" si="6758"/>
        <v/>
      </c>
      <c r="AB12775" s="28"/>
      <c r="AC12775" s="28"/>
    </row>
    <row r="12776" spans="2:29">
      <c r="B12776" s="19"/>
      <c r="C12776" s="30"/>
      <c r="D12776" s="19" t="s">
        <v>40</v>
      </c>
      <c r="E12776" s="20" t="s">
        <v>41</v>
      </c>
      <c r="F12776" s="19">
        <v>7</v>
      </c>
      <c r="R12776" s="21">
        <f t="shared" si="6765"/>
        <v>0</v>
      </c>
      <c r="Y12776" s="28" t="str">
        <f t="shared" si="6762"/>
        <v/>
      </c>
      <c r="Z12776" s="28" t="str">
        <f t="shared" si="6763"/>
        <v/>
      </c>
      <c r="AA12776" s="28" t="str">
        <f t="shared" si="6758"/>
        <v/>
      </c>
      <c r="AB12776" s="28" t="str">
        <f>IF(R12776&lt;T12776,"期末实有头数应大于等于耕役畜","")</f>
        <v/>
      </c>
      <c r="AC12776" s="28" t="str">
        <f>IF(R12776&lt;V12776+W12776,"期末实有头数应大于等于良种+改良种","")</f>
        <v/>
      </c>
    </row>
    <row r="12777" spans="2:29">
      <c r="B12777" s="19"/>
      <c r="C12777" s="30"/>
      <c r="D12777" s="19" t="s">
        <v>42</v>
      </c>
      <c r="E12777" s="20" t="s">
        <v>33</v>
      </c>
      <c r="F12777" s="19">
        <v>8</v>
      </c>
      <c r="R12777" s="21">
        <f t="shared" si="6765"/>
        <v>0</v>
      </c>
      <c r="Y12777" s="28" t="str">
        <f t="shared" si="6762"/>
        <v/>
      </c>
      <c r="Z12777" s="28" t="str">
        <f t="shared" si="6763"/>
        <v/>
      </c>
      <c r="AA12777" s="28" t="str">
        <f t="shared" si="6758"/>
        <v/>
      </c>
      <c r="AB12777" s="28" t="str">
        <f>IF(R12777&lt;T12777,"期末实有头数应大于等于耕役畜","")</f>
        <v/>
      </c>
      <c r="AC12777" s="28" t="str">
        <f>IF(R12777&lt;V12777+W12777,"期末实有头数应大于等于良种+改良种","")</f>
        <v/>
      </c>
    </row>
    <row r="12778" spans="2:29">
      <c r="B12778" s="19"/>
      <c r="C12778" s="30"/>
      <c r="D12778" s="19" t="s">
        <v>43</v>
      </c>
      <c r="E12778" s="20" t="s">
        <v>33</v>
      </c>
      <c r="F12778" s="19">
        <v>9</v>
      </c>
      <c r="R12778" s="21">
        <f t="shared" si="6765"/>
        <v>0</v>
      </c>
      <c r="S12778" s="22" t="s">
        <v>38</v>
      </c>
      <c r="U12778" s="22" t="s">
        <v>38</v>
      </c>
      <c r="V12778" s="22" t="s">
        <v>38</v>
      </c>
      <c r="W12778" s="22" t="s">
        <v>38</v>
      </c>
      <c r="Y12778" s="28" t="str">
        <f t="shared" si="6762"/>
        <v/>
      </c>
      <c r="Z12778" s="28" t="str">
        <f t="shared" si="6763"/>
        <v/>
      </c>
      <c r="AA12778" s="28"/>
      <c r="AB12778" s="28" t="str">
        <f>IF(R12778&lt;T12778,"期末实有头数应大于等于耕役畜","")</f>
        <v/>
      </c>
      <c r="AC12778" s="28"/>
    </row>
    <row r="12779" spans="2:29">
      <c r="B12779" s="19"/>
      <c r="C12779" s="30"/>
      <c r="D12779" s="19" t="s">
        <v>44</v>
      </c>
      <c r="E12779" s="20" t="s">
        <v>45</v>
      </c>
      <c r="F12779" s="19">
        <v>10</v>
      </c>
      <c r="R12779" s="21">
        <f t="shared" si="6765"/>
        <v>0</v>
      </c>
      <c r="Y12779" s="28" t="str">
        <f t="shared" si="6762"/>
        <v/>
      </c>
      <c r="Z12779" s="28" t="str">
        <f t="shared" si="6763"/>
        <v/>
      </c>
      <c r="AA12779" s="28" t="str">
        <f>IF(R12779&lt;S12779+U12779,"期末实有头数应大于等于能繁母畜+种公畜","")</f>
        <v/>
      </c>
      <c r="AB12779" s="28" t="str">
        <f>IF(R12779&lt;T12779,"期末实有头数应大于等于耕役畜","")</f>
        <v/>
      </c>
      <c r="AC12779" s="28" t="str">
        <f>IF(R12779&lt;V12779+W12779,"期末实有头数应大于等于良种+改良种","")</f>
        <v/>
      </c>
    </row>
    <row r="12780" spans="2:29">
      <c r="B12780" s="19"/>
      <c r="C12780" s="30"/>
      <c r="D12780" s="19" t="s">
        <v>46</v>
      </c>
      <c r="E12780" s="20" t="s">
        <v>47</v>
      </c>
      <c r="F12780" s="19">
        <v>11</v>
      </c>
      <c r="G12780" s="21">
        <f t="shared" ref="G12780:S12780" si="6766">G12781+G12785</f>
        <v>0</v>
      </c>
      <c r="H12780" s="21">
        <f t="shared" si="6766"/>
        <v>0</v>
      </c>
      <c r="I12780" s="21">
        <f t="shared" si="6766"/>
        <v>0</v>
      </c>
      <c r="J12780" s="21">
        <f t="shared" si="6766"/>
        <v>0</v>
      </c>
      <c r="K12780" s="21">
        <f t="shared" si="6766"/>
        <v>0</v>
      </c>
      <c r="L12780" s="21">
        <f t="shared" si="6766"/>
        <v>0</v>
      </c>
      <c r="M12780" s="21">
        <f t="shared" si="6766"/>
        <v>0</v>
      </c>
      <c r="N12780" s="21">
        <f t="shared" si="6766"/>
        <v>0</v>
      </c>
      <c r="O12780" s="21">
        <f t="shared" si="6766"/>
        <v>0</v>
      </c>
      <c r="P12780" s="21">
        <f t="shared" si="6766"/>
        <v>0</v>
      </c>
      <c r="Q12780" s="21">
        <f t="shared" si="6766"/>
        <v>0</v>
      </c>
      <c r="R12780" s="23">
        <f t="shared" si="6766"/>
        <v>0</v>
      </c>
      <c r="S12780" s="21">
        <f t="shared" si="6766"/>
        <v>0</v>
      </c>
      <c r="T12780" s="22" t="s">
        <v>38</v>
      </c>
      <c r="U12780" s="21">
        <f>U12781+U12785</f>
        <v>0</v>
      </c>
      <c r="V12780" s="21">
        <f>V12781+V12785</f>
        <v>0</v>
      </c>
      <c r="W12780" s="21">
        <f>W12781+W12785</f>
        <v>0</v>
      </c>
      <c r="Y12780" s="28" t="str">
        <f t="shared" si="6762"/>
        <v/>
      </c>
      <c r="Z12780" s="28" t="str">
        <f t="shared" si="6763"/>
        <v/>
      </c>
      <c r="AA12780" s="28" t="str">
        <f>IF(R12780&lt;S12780+U12780,"期末实有头数应大于等于能繁母畜+种公畜","")</f>
        <v/>
      </c>
      <c r="AB12780" s="28"/>
      <c r="AC12780" s="28" t="str">
        <f>IF(R12780&lt;V12780+W12780,"期末实有头数应大于等于良种+改良种","")</f>
        <v/>
      </c>
    </row>
    <row r="12781" spans="2:29">
      <c r="B12781" s="19"/>
      <c r="C12781" s="30"/>
      <c r="D12781" s="19" t="s">
        <v>48</v>
      </c>
      <c r="E12781" s="20" t="s">
        <v>47</v>
      </c>
      <c r="F12781" s="19">
        <v>12</v>
      </c>
      <c r="R12781" s="21">
        <f>G12781+I12781+J12781+K12781-L12781-M12781-N12781-Q12781</f>
        <v>0</v>
      </c>
      <c r="T12781" s="22" t="s">
        <v>38</v>
      </c>
      <c r="Y12781" s="28" t="str">
        <f t="shared" si="6762"/>
        <v/>
      </c>
      <c r="Z12781" s="28" t="str">
        <f t="shared" si="6763"/>
        <v/>
      </c>
      <c r="AA12781" s="28" t="str">
        <f>IF(R12781&lt;S12781+U12781,"期末实有头数应大于等于能繁母畜+种公畜","")</f>
        <v/>
      </c>
      <c r="AB12781" s="28"/>
      <c r="AC12781" s="28" t="str">
        <f>IF(R12781&lt;V12781+W12781,"期末实有头数应大于等于良种+改良种","")</f>
        <v/>
      </c>
    </row>
    <row r="12782" spans="2:29">
      <c r="B12782" s="19"/>
      <c r="C12782" s="30"/>
      <c r="D12782" s="19" t="s">
        <v>49</v>
      </c>
      <c r="E12782" s="20" t="s">
        <v>47</v>
      </c>
      <c r="F12782" s="19">
        <v>13</v>
      </c>
      <c r="R12782" s="21">
        <f>G12782+I12782+J12782+K12782-L12782-M12782-N12782-Q12782</f>
        <v>0</v>
      </c>
      <c r="T12782" s="22" t="s">
        <v>38</v>
      </c>
      <c r="V12782" s="22" t="s">
        <v>38</v>
      </c>
      <c r="W12782" s="22" t="s">
        <v>38</v>
      </c>
      <c r="Y12782" s="28" t="str">
        <f t="shared" si="6762"/>
        <v/>
      </c>
      <c r="Z12782" s="28" t="str">
        <f t="shared" si="6763"/>
        <v/>
      </c>
      <c r="AA12782" s="28" t="str">
        <f>IF(R12782&lt;S12782+U12782,"期末实有头数应大于等于能繁母畜+种公畜","")</f>
        <v/>
      </c>
      <c r="AB12782" s="28"/>
      <c r="AC12782" s="28"/>
    </row>
    <row r="12783" spans="2:29">
      <c r="B12783" s="19"/>
      <c r="C12783" s="30"/>
      <c r="D12783" s="19" t="s">
        <v>50</v>
      </c>
      <c r="E12783" s="20" t="s">
        <v>47</v>
      </c>
      <c r="F12783" s="19">
        <v>14</v>
      </c>
      <c r="H12783" s="22" t="s">
        <v>38</v>
      </c>
      <c r="I12783" s="22" t="s">
        <v>38</v>
      </c>
      <c r="J12783" s="22" t="s">
        <v>38</v>
      </c>
      <c r="K12783" s="22" t="s">
        <v>38</v>
      </c>
      <c r="L12783" s="22" t="s">
        <v>38</v>
      </c>
      <c r="M12783" s="22" t="s">
        <v>38</v>
      </c>
      <c r="N12783" s="22" t="s">
        <v>38</v>
      </c>
      <c r="O12783" s="22" t="s">
        <v>38</v>
      </c>
      <c r="P12783" s="22" t="s">
        <v>38</v>
      </c>
      <c r="Q12783" s="22" t="s">
        <v>38</v>
      </c>
      <c r="R12783" s="24"/>
      <c r="T12783" s="22" t="s">
        <v>38</v>
      </c>
      <c r="U12783" s="22" t="s">
        <v>38</v>
      </c>
      <c r="V12783" s="22" t="s">
        <v>38</v>
      </c>
      <c r="W12783" s="22" t="s">
        <v>38</v>
      </c>
      <c r="Y12783" s="28" t="str">
        <f t="shared" si="6762"/>
        <v/>
      </c>
      <c r="Z12783" s="28"/>
      <c r="AA12783" s="28"/>
      <c r="AB12783" s="28"/>
      <c r="AC12783" s="28"/>
    </row>
    <row r="12784" spans="2:29">
      <c r="B12784" s="19"/>
      <c r="C12784" s="30"/>
      <c r="D12784" s="19" t="s">
        <v>51</v>
      </c>
      <c r="E12784" s="20" t="s">
        <v>47</v>
      </c>
      <c r="F12784" s="19">
        <v>15</v>
      </c>
      <c r="H12784" s="22" t="s">
        <v>38</v>
      </c>
      <c r="I12784" s="22" t="s">
        <v>38</v>
      </c>
      <c r="J12784" s="22" t="s">
        <v>38</v>
      </c>
      <c r="K12784" s="22" t="s">
        <v>38</v>
      </c>
      <c r="L12784" s="22" t="s">
        <v>38</v>
      </c>
      <c r="M12784" s="22" t="s">
        <v>38</v>
      </c>
      <c r="N12784" s="22" t="s">
        <v>38</v>
      </c>
      <c r="O12784" s="22" t="s">
        <v>38</v>
      </c>
      <c r="P12784" s="22" t="s">
        <v>38</v>
      </c>
      <c r="Q12784" s="22" t="s">
        <v>38</v>
      </c>
      <c r="R12784" s="24"/>
      <c r="T12784" s="22" t="s">
        <v>38</v>
      </c>
      <c r="U12784" s="22" t="s">
        <v>38</v>
      </c>
      <c r="V12784" s="22" t="s">
        <v>38</v>
      </c>
      <c r="W12784" s="22" t="s">
        <v>38</v>
      </c>
      <c r="Y12784" s="28" t="str">
        <f t="shared" si="6762"/>
        <v/>
      </c>
      <c r="Z12784" s="28"/>
      <c r="AA12784" s="28"/>
      <c r="AB12784" s="28"/>
      <c r="AC12784" s="28"/>
    </row>
    <row r="12785" spans="2:29">
      <c r="B12785" s="19"/>
      <c r="C12785" s="30"/>
      <c r="D12785" s="19" t="s">
        <v>52</v>
      </c>
      <c r="E12785" s="20" t="s">
        <v>47</v>
      </c>
      <c r="F12785" s="19">
        <v>16</v>
      </c>
      <c r="R12785" s="21">
        <f>G12785+I12785+J12785+K12785-L12785-M12785-N12785-Q12785</f>
        <v>0</v>
      </c>
      <c r="T12785" s="22" t="s">
        <v>38</v>
      </c>
      <c r="Y12785" s="28" t="str">
        <f t="shared" si="6762"/>
        <v/>
      </c>
      <c r="Z12785" s="28" t="str">
        <f>IF(N12785&lt;O12785+P12785,"出卖应大于等于出卖肉畜+出卖仔畜","")</f>
        <v/>
      </c>
      <c r="AA12785" s="28" t="str">
        <f t="shared" ref="AA12785:AA12794" si="6767">IF(R12785&lt;S12785+U12785,"期末实有头数应大于等于能繁母畜+种公畜","")</f>
        <v/>
      </c>
      <c r="AB12785" s="28"/>
      <c r="AC12785" s="28" t="str">
        <f t="shared" ref="AC12785:AC12790" si="6768">IF(R12785&lt;V12785+W12785,"期末实有头数应大于等于良种+改良种","")</f>
        <v/>
      </c>
    </row>
    <row r="12786" spans="2:29">
      <c r="B12786" s="19"/>
      <c r="C12786" s="30"/>
      <c r="D12786" s="19" t="s">
        <v>53</v>
      </c>
      <c r="E12786" s="18" t="s">
        <v>33</v>
      </c>
      <c r="F12786" s="19">
        <v>17</v>
      </c>
      <c r="R12786" s="21">
        <f>G12786+I12786+J12786+K12786-L12786-M12786-N12786-Q12786</f>
        <v>0</v>
      </c>
      <c r="T12786" s="22" t="s">
        <v>38</v>
      </c>
      <c r="Y12786" s="28" t="str">
        <f t="shared" si="6762"/>
        <v/>
      </c>
      <c r="Z12786" s="28" t="str">
        <f>IF(N12786&lt;O12786+P12786,"出卖应大于等于出卖肉畜+出卖仔畜","")</f>
        <v/>
      </c>
      <c r="AA12786" s="28" t="str">
        <f t="shared" si="6767"/>
        <v/>
      </c>
      <c r="AB12786" s="28"/>
      <c r="AC12786" s="28" t="str">
        <f t="shared" si="6768"/>
        <v/>
      </c>
    </row>
    <row r="12787" spans="2:29">
      <c r="B12787" s="18"/>
      <c r="C12787" s="29"/>
      <c r="D12787" s="19" t="s">
        <v>32</v>
      </c>
      <c r="E12787" s="20" t="s">
        <v>33</v>
      </c>
      <c r="F12787" s="19">
        <v>1</v>
      </c>
      <c r="G12787" s="21">
        <f t="shared" ref="G12787:S12787" si="6769">G12788+G12803</f>
        <v>0</v>
      </c>
      <c r="H12787" s="21">
        <f t="shared" si="6769"/>
        <v>0</v>
      </c>
      <c r="I12787" s="21">
        <f t="shared" si="6769"/>
        <v>0</v>
      </c>
      <c r="J12787" s="21">
        <f t="shared" si="6769"/>
        <v>0</v>
      </c>
      <c r="K12787" s="21">
        <f t="shared" si="6769"/>
        <v>0</v>
      </c>
      <c r="L12787" s="21">
        <f t="shared" si="6769"/>
        <v>0</v>
      </c>
      <c r="M12787" s="21">
        <f t="shared" si="6769"/>
        <v>0</v>
      </c>
      <c r="N12787" s="21">
        <f t="shared" si="6769"/>
        <v>0</v>
      </c>
      <c r="O12787" s="21">
        <f t="shared" si="6769"/>
        <v>0</v>
      </c>
      <c r="P12787" s="21">
        <f t="shared" si="6769"/>
        <v>0</v>
      </c>
      <c r="Q12787" s="21">
        <f t="shared" si="6769"/>
        <v>0</v>
      </c>
      <c r="R12787" s="21">
        <f t="shared" si="6769"/>
        <v>0</v>
      </c>
      <c r="S12787" s="21">
        <f t="shared" si="6769"/>
        <v>0</v>
      </c>
      <c r="T12787" s="21">
        <f>T12788</f>
        <v>0</v>
      </c>
      <c r="U12787" s="21">
        <f>U12788+U12803</f>
        <v>0</v>
      </c>
      <c r="V12787" s="21">
        <f>V12788+V12803</f>
        <v>0</v>
      </c>
      <c r="W12787" s="21">
        <f>W12788+W12803</f>
        <v>0</v>
      </c>
      <c r="Y12787" s="28" t="str">
        <f t="shared" si="6762"/>
        <v/>
      </c>
      <c r="Z12787" s="28" t="str">
        <f>IF(N12787&lt;O12787+P12787,"出卖应大于等于出卖肉畜+出卖仔畜","")</f>
        <v/>
      </c>
      <c r="AA12787" s="28" t="str">
        <f t="shared" si="6767"/>
        <v/>
      </c>
      <c r="AB12787" s="28" t="str">
        <f>IF(R12787&lt;T12787,"期末实有头数应大于等于耕役畜","")</f>
        <v/>
      </c>
      <c r="AC12787" s="28" t="str">
        <f t="shared" si="6768"/>
        <v/>
      </c>
    </row>
    <row r="12788" spans="2:29">
      <c r="B12788" s="19"/>
      <c r="C12788" s="30"/>
      <c r="D12788" s="19" t="s">
        <v>34</v>
      </c>
      <c r="E12788" s="20" t="s">
        <v>33</v>
      </c>
      <c r="F12788" s="19">
        <v>2</v>
      </c>
      <c r="G12788" s="21">
        <f t="shared" ref="G12788:S12788" si="6770">G12789+G12797</f>
        <v>0</v>
      </c>
      <c r="H12788" s="21">
        <f t="shared" si="6770"/>
        <v>0</v>
      </c>
      <c r="I12788" s="21">
        <f t="shared" si="6770"/>
        <v>0</v>
      </c>
      <c r="J12788" s="21">
        <f t="shared" si="6770"/>
        <v>0</v>
      </c>
      <c r="K12788" s="21">
        <f t="shared" si="6770"/>
        <v>0</v>
      </c>
      <c r="L12788" s="21">
        <f t="shared" si="6770"/>
        <v>0</v>
      </c>
      <c r="M12788" s="21">
        <f t="shared" si="6770"/>
        <v>0</v>
      </c>
      <c r="N12788" s="21">
        <f t="shared" si="6770"/>
        <v>0</v>
      </c>
      <c r="O12788" s="21">
        <f t="shared" si="6770"/>
        <v>0</v>
      </c>
      <c r="P12788" s="21">
        <f t="shared" si="6770"/>
        <v>0</v>
      </c>
      <c r="Q12788" s="21">
        <f t="shared" si="6770"/>
        <v>0</v>
      </c>
      <c r="R12788" s="21">
        <f t="shared" si="6770"/>
        <v>0</v>
      </c>
      <c r="S12788" s="21">
        <f t="shared" si="6770"/>
        <v>0</v>
      </c>
      <c r="T12788" s="21">
        <f>T12789</f>
        <v>0</v>
      </c>
      <c r="U12788" s="21">
        <f>U12789+U12797</f>
        <v>0</v>
      </c>
      <c r="V12788" s="21">
        <f>V12789+V12797</f>
        <v>0</v>
      </c>
      <c r="W12788" s="21">
        <f>W12789+W12797</f>
        <v>0</v>
      </c>
      <c r="Y12788" s="28" t="str">
        <f t="shared" ref="Y12788:Y12804" si="6771">IF(H12788&lt;I12788,"繁殖仔畜应大于等于成活","")</f>
        <v/>
      </c>
      <c r="Z12788" s="28" t="str">
        <f t="shared" ref="Z12788:Z12799" si="6772">IF(N12788&lt;O12788+P12788,"出卖应大于等于出卖肉畜+出卖仔畜","")</f>
        <v/>
      </c>
      <c r="AA12788" s="28" t="str">
        <f t="shared" si="6767"/>
        <v/>
      </c>
      <c r="AB12788" s="28" t="str">
        <f>IF(R12788&lt;T12788,"期末实有头数应大于等于耕役畜","")</f>
        <v/>
      </c>
      <c r="AC12788" s="28" t="str">
        <f t="shared" si="6768"/>
        <v/>
      </c>
    </row>
    <row r="12789" spans="2:29">
      <c r="B12789" s="19"/>
      <c r="C12789" s="30"/>
      <c r="D12789" s="19" t="s">
        <v>35</v>
      </c>
      <c r="E12789" s="20" t="s">
        <v>33</v>
      </c>
      <c r="F12789" s="19">
        <v>3</v>
      </c>
      <c r="G12789" s="21">
        <f t="shared" ref="G12789:R12789" si="6773">G12790+G12793+G12794+G12795+G12796</f>
        <v>0</v>
      </c>
      <c r="H12789" s="21">
        <f t="shared" si="6773"/>
        <v>0</v>
      </c>
      <c r="I12789" s="21">
        <f t="shared" si="6773"/>
        <v>0</v>
      </c>
      <c r="J12789" s="21">
        <f t="shared" si="6773"/>
        <v>0</v>
      </c>
      <c r="K12789" s="21">
        <f t="shared" si="6773"/>
        <v>0</v>
      </c>
      <c r="L12789" s="21">
        <f t="shared" si="6773"/>
        <v>0</v>
      </c>
      <c r="M12789" s="21">
        <f t="shared" si="6773"/>
        <v>0</v>
      </c>
      <c r="N12789" s="21">
        <f t="shared" si="6773"/>
        <v>0</v>
      </c>
      <c r="O12789" s="21">
        <f t="shared" si="6773"/>
        <v>0</v>
      </c>
      <c r="P12789" s="21">
        <f t="shared" si="6773"/>
        <v>0</v>
      </c>
      <c r="Q12789" s="21">
        <f t="shared" si="6773"/>
        <v>0</v>
      </c>
      <c r="R12789" s="21">
        <f t="shared" si="6773"/>
        <v>0</v>
      </c>
      <c r="S12789" s="21">
        <f>S12790+S12793+S12794+S12796</f>
        <v>0</v>
      </c>
      <c r="T12789" s="21">
        <f>T12790+T12793+T12794+T12795+T12796</f>
        <v>0</v>
      </c>
      <c r="U12789" s="21">
        <f>U12790+U12793+U12794+U12796</f>
        <v>0</v>
      </c>
      <c r="V12789" s="21">
        <f>V12790+V12793+V12794+V12796</f>
        <v>0</v>
      </c>
      <c r="W12789" s="21">
        <f>W12790+W12793+W12794+W12796</f>
        <v>0</v>
      </c>
      <c r="Y12789" s="28" t="str">
        <f t="shared" si="6771"/>
        <v/>
      </c>
      <c r="Z12789" s="28" t="str">
        <f t="shared" si="6772"/>
        <v/>
      </c>
      <c r="AA12789" s="28" t="str">
        <f t="shared" si="6767"/>
        <v/>
      </c>
      <c r="AB12789" s="28" t="str">
        <f>IF(R12789&lt;T12789,"期末实有头数应大于等于耕役畜","")</f>
        <v/>
      </c>
      <c r="AC12789" s="28" t="str">
        <f t="shared" si="6768"/>
        <v/>
      </c>
    </row>
    <row r="12790" spans="2:29">
      <c r="B12790" s="19"/>
      <c r="C12790" s="30"/>
      <c r="D12790" s="19" t="s">
        <v>36</v>
      </c>
      <c r="E12790" s="20" t="s">
        <v>33</v>
      </c>
      <c r="F12790" s="19">
        <v>4</v>
      </c>
      <c r="R12790" s="21">
        <f>G12790+I12790+J12790+K12790-L12790-M12790-N12790-Q12790</f>
        <v>0</v>
      </c>
      <c r="Y12790" s="28" t="str">
        <f t="shared" si="6771"/>
        <v/>
      </c>
      <c r="Z12790" s="28" t="str">
        <f t="shared" si="6772"/>
        <v/>
      </c>
      <c r="AA12790" s="28" t="str">
        <f t="shared" si="6767"/>
        <v/>
      </c>
      <c r="AB12790" s="28" t="str">
        <f>IF(R12790&lt;T12790,"期末实有头数应大于等于耕役畜","")</f>
        <v/>
      </c>
      <c r="AC12790" s="28" t="str">
        <f t="shared" si="6768"/>
        <v/>
      </c>
    </row>
    <row r="12791" spans="2:29">
      <c r="B12791" s="19"/>
      <c r="C12791" s="30"/>
      <c r="D12791" s="19" t="s">
        <v>37</v>
      </c>
      <c r="E12791" s="20" t="s">
        <v>33</v>
      </c>
      <c r="F12791" s="19">
        <v>5</v>
      </c>
      <c r="R12791" s="21">
        <f t="shared" ref="R12791:R12796" si="6774">G12791+I12791+J12791+K12791-L12791-M12791-N12791-Q12791</f>
        <v>0</v>
      </c>
      <c r="T12791" s="22" t="s">
        <v>38</v>
      </c>
      <c r="V12791" s="22" t="s">
        <v>38</v>
      </c>
      <c r="W12791" s="22" t="s">
        <v>38</v>
      </c>
      <c r="Y12791" s="28" t="str">
        <f t="shared" si="6771"/>
        <v/>
      </c>
      <c r="Z12791" s="28" t="str">
        <f t="shared" si="6772"/>
        <v/>
      </c>
      <c r="AA12791" s="28" t="str">
        <f t="shared" si="6767"/>
        <v/>
      </c>
      <c r="AB12791" s="28"/>
      <c r="AC12791" s="28"/>
    </row>
    <row r="12792" spans="2:29">
      <c r="B12792" s="19"/>
      <c r="C12792" s="30"/>
      <c r="D12792" s="19" t="s">
        <v>39</v>
      </c>
      <c r="E12792" s="20" t="s">
        <v>33</v>
      </c>
      <c r="F12792" s="19">
        <v>6</v>
      </c>
      <c r="R12792" s="21">
        <f t="shared" si="6774"/>
        <v>0</v>
      </c>
      <c r="T12792" s="22" t="s">
        <v>38</v>
      </c>
      <c r="V12792" s="22" t="s">
        <v>38</v>
      </c>
      <c r="W12792" s="22" t="s">
        <v>38</v>
      </c>
      <c r="Y12792" s="28" t="str">
        <f t="shared" si="6771"/>
        <v/>
      </c>
      <c r="Z12792" s="28" t="str">
        <f t="shared" si="6772"/>
        <v/>
      </c>
      <c r="AA12792" s="28" t="str">
        <f t="shared" si="6767"/>
        <v/>
      </c>
      <c r="AB12792" s="28"/>
      <c r="AC12792" s="28"/>
    </row>
    <row r="12793" spans="2:29">
      <c r="B12793" s="19"/>
      <c r="C12793" s="30"/>
      <c r="D12793" s="19" t="s">
        <v>40</v>
      </c>
      <c r="E12793" s="20" t="s">
        <v>41</v>
      </c>
      <c r="F12793" s="19">
        <v>7</v>
      </c>
      <c r="R12793" s="21">
        <f t="shared" si="6774"/>
        <v>0</v>
      </c>
      <c r="Y12793" s="28" t="str">
        <f t="shared" si="6771"/>
        <v/>
      </c>
      <c r="Z12793" s="28" t="str">
        <f t="shared" si="6772"/>
        <v/>
      </c>
      <c r="AA12793" s="28" t="str">
        <f t="shared" si="6767"/>
        <v/>
      </c>
      <c r="AB12793" s="28" t="str">
        <f>IF(R12793&lt;T12793,"期末实有头数应大于等于耕役畜","")</f>
        <v/>
      </c>
      <c r="AC12793" s="28" t="str">
        <f>IF(R12793&lt;V12793+W12793,"期末实有头数应大于等于良种+改良种","")</f>
        <v/>
      </c>
    </row>
    <row r="12794" spans="2:29">
      <c r="B12794" s="19"/>
      <c r="C12794" s="30"/>
      <c r="D12794" s="19" t="s">
        <v>42</v>
      </c>
      <c r="E12794" s="20" t="s">
        <v>33</v>
      </c>
      <c r="F12794" s="19">
        <v>8</v>
      </c>
      <c r="R12794" s="21">
        <f t="shared" si="6774"/>
        <v>0</v>
      </c>
      <c r="Y12794" s="28" t="str">
        <f t="shared" si="6771"/>
        <v/>
      </c>
      <c r="Z12794" s="28" t="str">
        <f t="shared" si="6772"/>
        <v/>
      </c>
      <c r="AA12794" s="28" t="str">
        <f t="shared" si="6767"/>
        <v/>
      </c>
      <c r="AB12794" s="28" t="str">
        <f>IF(R12794&lt;T12794,"期末实有头数应大于等于耕役畜","")</f>
        <v/>
      </c>
      <c r="AC12794" s="28" t="str">
        <f>IF(R12794&lt;V12794+W12794,"期末实有头数应大于等于良种+改良种","")</f>
        <v/>
      </c>
    </row>
    <row r="12795" spans="2:29">
      <c r="B12795" s="19"/>
      <c r="C12795" s="30"/>
      <c r="D12795" s="19" t="s">
        <v>43</v>
      </c>
      <c r="E12795" s="20" t="s">
        <v>33</v>
      </c>
      <c r="F12795" s="19">
        <v>9</v>
      </c>
      <c r="R12795" s="21">
        <f t="shared" si="6774"/>
        <v>0</v>
      </c>
      <c r="S12795" s="22" t="s">
        <v>38</v>
      </c>
      <c r="U12795" s="22" t="s">
        <v>38</v>
      </c>
      <c r="V12795" s="22" t="s">
        <v>38</v>
      </c>
      <c r="W12795" s="22" t="s">
        <v>38</v>
      </c>
      <c r="Y12795" s="28" t="str">
        <f t="shared" si="6771"/>
        <v/>
      </c>
      <c r="Z12795" s="28" t="str">
        <f t="shared" si="6772"/>
        <v/>
      </c>
      <c r="AA12795" s="28"/>
      <c r="AB12795" s="28" t="str">
        <f>IF(R12795&lt;T12795,"期末实有头数应大于等于耕役畜","")</f>
        <v/>
      </c>
      <c r="AC12795" s="28"/>
    </row>
    <row r="12796" spans="2:29">
      <c r="B12796" s="19"/>
      <c r="C12796" s="30"/>
      <c r="D12796" s="19" t="s">
        <v>44</v>
      </c>
      <c r="E12796" s="20" t="s">
        <v>45</v>
      </c>
      <c r="F12796" s="19">
        <v>10</v>
      </c>
      <c r="R12796" s="21">
        <f t="shared" si="6774"/>
        <v>0</v>
      </c>
      <c r="Y12796" s="28" t="str">
        <f t="shared" si="6771"/>
        <v/>
      </c>
      <c r="Z12796" s="28" t="str">
        <f t="shared" si="6772"/>
        <v/>
      </c>
      <c r="AA12796" s="28" t="str">
        <f>IF(R12796&lt;S12796+U12796,"期末实有头数应大于等于能繁母畜+种公畜","")</f>
        <v/>
      </c>
      <c r="AB12796" s="28" t="str">
        <f>IF(R12796&lt;T12796,"期末实有头数应大于等于耕役畜","")</f>
        <v/>
      </c>
      <c r="AC12796" s="28" t="str">
        <f>IF(R12796&lt;V12796+W12796,"期末实有头数应大于等于良种+改良种","")</f>
        <v/>
      </c>
    </row>
    <row r="12797" spans="2:29">
      <c r="B12797" s="19"/>
      <c r="C12797" s="30"/>
      <c r="D12797" s="19" t="s">
        <v>46</v>
      </c>
      <c r="E12797" s="20" t="s">
        <v>47</v>
      </c>
      <c r="F12797" s="19">
        <v>11</v>
      </c>
      <c r="G12797" s="21">
        <f t="shared" ref="G12797:S12797" si="6775">G12798+G12802</f>
        <v>0</v>
      </c>
      <c r="H12797" s="21">
        <f t="shared" si="6775"/>
        <v>0</v>
      </c>
      <c r="I12797" s="21">
        <f t="shared" si="6775"/>
        <v>0</v>
      </c>
      <c r="J12797" s="21">
        <f t="shared" si="6775"/>
        <v>0</v>
      </c>
      <c r="K12797" s="21">
        <f t="shared" si="6775"/>
        <v>0</v>
      </c>
      <c r="L12797" s="21">
        <f t="shared" si="6775"/>
        <v>0</v>
      </c>
      <c r="M12797" s="21">
        <f t="shared" si="6775"/>
        <v>0</v>
      </c>
      <c r="N12797" s="21">
        <f t="shared" si="6775"/>
        <v>0</v>
      </c>
      <c r="O12797" s="21">
        <f t="shared" si="6775"/>
        <v>0</v>
      </c>
      <c r="P12797" s="21">
        <f t="shared" si="6775"/>
        <v>0</v>
      </c>
      <c r="Q12797" s="21">
        <f t="shared" si="6775"/>
        <v>0</v>
      </c>
      <c r="R12797" s="23">
        <f t="shared" si="6775"/>
        <v>0</v>
      </c>
      <c r="S12797" s="21">
        <f t="shared" si="6775"/>
        <v>0</v>
      </c>
      <c r="T12797" s="22" t="s">
        <v>38</v>
      </c>
      <c r="U12797" s="21">
        <f>U12798+U12802</f>
        <v>0</v>
      </c>
      <c r="V12797" s="21">
        <f>V12798+V12802</f>
        <v>0</v>
      </c>
      <c r="W12797" s="21">
        <f>W12798+W12802</f>
        <v>0</v>
      </c>
      <c r="Y12797" s="28" t="str">
        <f t="shared" si="6771"/>
        <v/>
      </c>
      <c r="Z12797" s="28" t="str">
        <f t="shared" si="6772"/>
        <v/>
      </c>
      <c r="AA12797" s="28" t="str">
        <f>IF(R12797&lt;S12797+U12797,"期末实有头数应大于等于能繁母畜+种公畜","")</f>
        <v/>
      </c>
      <c r="AB12797" s="28"/>
      <c r="AC12797" s="28" t="str">
        <f>IF(R12797&lt;V12797+W12797,"期末实有头数应大于等于良种+改良种","")</f>
        <v/>
      </c>
    </row>
    <row r="12798" spans="2:29">
      <c r="B12798" s="19"/>
      <c r="C12798" s="30"/>
      <c r="D12798" s="19" t="s">
        <v>48</v>
      </c>
      <c r="E12798" s="20" t="s">
        <v>47</v>
      </c>
      <c r="F12798" s="19">
        <v>12</v>
      </c>
      <c r="R12798" s="21">
        <f>G12798+I12798+J12798+K12798-L12798-M12798-N12798-Q12798</f>
        <v>0</v>
      </c>
      <c r="T12798" s="22" t="s">
        <v>38</v>
      </c>
      <c r="Y12798" s="28" t="str">
        <f t="shared" si="6771"/>
        <v/>
      </c>
      <c r="Z12798" s="28" t="str">
        <f t="shared" si="6772"/>
        <v/>
      </c>
      <c r="AA12798" s="28" t="str">
        <f>IF(R12798&lt;S12798+U12798,"期末实有头数应大于等于能繁母畜+种公畜","")</f>
        <v/>
      </c>
      <c r="AB12798" s="28"/>
      <c r="AC12798" s="28" t="str">
        <f>IF(R12798&lt;V12798+W12798,"期末实有头数应大于等于良种+改良种","")</f>
        <v/>
      </c>
    </row>
    <row r="12799" spans="2:29">
      <c r="B12799" s="19"/>
      <c r="C12799" s="30"/>
      <c r="D12799" s="19" t="s">
        <v>49</v>
      </c>
      <c r="E12799" s="20" t="s">
        <v>47</v>
      </c>
      <c r="F12799" s="19">
        <v>13</v>
      </c>
      <c r="R12799" s="21">
        <f>G12799+I12799+J12799+K12799-L12799-M12799-N12799-Q12799</f>
        <v>0</v>
      </c>
      <c r="T12799" s="22" t="s">
        <v>38</v>
      </c>
      <c r="V12799" s="22" t="s">
        <v>38</v>
      </c>
      <c r="W12799" s="22" t="s">
        <v>38</v>
      </c>
      <c r="Y12799" s="28" t="str">
        <f t="shared" si="6771"/>
        <v/>
      </c>
      <c r="Z12799" s="28" t="str">
        <f t="shared" si="6772"/>
        <v/>
      </c>
      <c r="AA12799" s="28" t="str">
        <f>IF(R12799&lt;S12799+U12799,"期末实有头数应大于等于能繁母畜+种公畜","")</f>
        <v/>
      </c>
      <c r="AB12799" s="28"/>
      <c r="AC12799" s="28"/>
    </row>
    <row r="12800" spans="2:29">
      <c r="B12800" s="19"/>
      <c r="C12800" s="30"/>
      <c r="D12800" s="19" t="s">
        <v>50</v>
      </c>
      <c r="E12800" s="20" t="s">
        <v>47</v>
      </c>
      <c r="F12800" s="19">
        <v>14</v>
      </c>
      <c r="H12800" s="22" t="s">
        <v>38</v>
      </c>
      <c r="I12800" s="22" t="s">
        <v>38</v>
      </c>
      <c r="J12800" s="22" t="s">
        <v>38</v>
      </c>
      <c r="K12800" s="22" t="s">
        <v>38</v>
      </c>
      <c r="L12800" s="22" t="s">
        <v>38</v>
      </c>
      <c r="M12800" s="22" t="s">
        <v>38</v>
      </c>
      <c r="N12800" s="22" t="s">
        <v>38</v>
      </c>
      <c r="O12800" s="22" t="s">
        <v>38</v>
      </c>
      <c r="P12800" s="22" t="s">
        <v>38</v>
      </c>
      <c r="Q12800" s="22" t="s">
        <v>38</v>
      </c>
      <c r="R12800" s="24"/>
      <c r="T12800" s="22" t="s">
        <v>38</v>
      </c>
      <c r="U12800" s="22" t="s">
        <v>38</v>
      </c>
      <c r="V12800" s="22" t="s">
        <v>38</v>
      </c>
      <c r="W12800" s="22" t="s">
        <v>38</v>
      </c>
      <c r="Y12800" s="28" t="str">
        <f t="shared" si="6771"/>
        <v/>
      </c>
      <c r="Z12800" s="28"/>
      <c r="AA12800" s="28"/>
      <c r="AB12800" s="28"/>
      <c r="AC12800" s="28"/>
    </row>
    <row r="12801" spans="2:29">
      <c r="B12801" s="19"/>
      <c r="C12801" s="30"/>
      <c r="D12801" s="19" t="s">
        <v>51</v>
      </c>
      <c r="E12801" s="20" t="s">
        <v>47</v>
      </c>
      <c r="F12801" s="19">
        <v>15</v>
      </c>
      <c r="H12801" s="22" t="s">
        <v>38</v>
      </c>
      <c r="I12801" s="22" t="s">
        <v>38</v>
      </c>
      <c r="J12801" s="22" t="s">
        <v>38</v>
      </c>
      <c r="K12801" s="22" t="s">
        <v>38</v>
      </c>
      <c r="L12801" s="22" t="s">
        <v>38</v>
      </c>
      <c r="M12801" s="22" t="s">
        <v>38</v>
      </c>
      <c r="N12801" s="22" t="s">
        <v>38</v>
      </c>
      <c r="O12801" s="22" t="s">
        <v>38</v>
      </c>
      <c r="P12801" s="22" t="s">
        <v>38</v>
      </c>
      <c r="Q12801" s="22" t="s">
        <v>38</v>
      </c>
      <c r="R12801" s="24"/>
      <c r="T12801" s="22" t="s">
        <v>38</v>
      </c>
      <c r="U12801" s="22" t="s">
        <v>38</v>
      </c>
      <c r="V12801" s="22" t="s">
        <v>38</v>
      </c>
      <c r="W12801" s="22" t="s">
        <v>38</v>
      </c>
      <c r="Y12801" s="28" t="str">
        <f t="shared" si="6771"/>
        <v/>
      </c>
      <c r="Z12801" s="28"/>
      <c r="AA12801" s="28"/>
      <c r="AB12801" s="28"/>
      <c r="AC12801" s="28"/>
    </row>
    <row r="12802" spans="2:29">
      <c r="B12802" s="19"/>
      <c r="C12802" s="30"/>
      <c r="D12802" s="19" t="s">
        <v>52</v>
      </c>
      <c r="E12802" s="20" t="s">
        <v>47</v>
      </c>
      <c r="F12802" s="19">
        <v>16</v>
      </c>
      <c r="R12802" s="21">
        <f>G12802+I12802+J12802+K12802-L12802-M12802-N12802-Q12802</f>
        <v>0</v>
      </c>
      <c r="T12802" s="22" t="s">
        <v>38</v>
      </c>
      <c r="Y12802" s="28" t="str">
        <f t="shared" si="6771"/>
        <v/>
      </c>
      <c r="Z12802" s="28" t="str">
        <f>IF(N12802&lt;O12802+P12802,"出卖应大于等于出卖肉畜+出卖仔畜","")</f>
        <v/>
      </c>
      <c r="AA12802" s="28" t="str">
        <f t="shared" ref="AA12802:AA12811" si="6776">IF(R12802&lt;S12802+U12802,"期末实有头数应大于等于能繁母畜+种公畜","")</f>
        <v/>
      </c>
      <c r="AB12802" s="28"/>
      <c r="AC12802" s="28" t="str">
        <f t="shared" ref="AC12802:AC12807" si="6777">IF(R12802&lt;V12802+W12802,"期末实有头数应大于等于良种+改良种","")</f>
        <v/>
      </c>
    </row>
    <row r="12803" spans="2:29">
      <c r="B12803" s="19"/>
      <c r="C12803" s="30"/>
      <c r="D12803" s="19" t="s">
        <v>53</v>
      </c>
      <c r="E12803" s="18" t="s">
        <v>33</v>
      </c>
      <c r="F12803" s="19">
        <v>17</v>
      </c>
      <c r="R12803" s="21">
        <f>G12803+I12803+J12803+K12803-L12803-M12803-N12803-Q12803</f>
        <v>0</v>
      </c>
      <c r="T12803" s="22" t="s">
        <v>38</v>
      </c>
      <c r="Y12803" s="28" t="str">
        <f t="shared" si="6771"/>
        <v/>
      </c>
      <c r="Z12803" s="28" t="str">
        <f>IF(N12803&lt;O12803+P12803,"出卖应大于等于出卖肉畜+出卖仔畜","")</f>
        <v/>
      </c>
      <c r="AA12803" s="28" t="str">
        <f t="shared" si="6776"/>
        <v/>
      </c>
      <c r="AB12803" s="28"/>
      <c r="AC12803" s="28" t="str">
        <f t="shared" si="6777"/>
        <v/>
      </c>
    </row>
    <row r="12804" spans="2:29">
      <c r="B12804" s="18"/>
      <c r="C12804" s="29"/>
      <c r="D12804" s="19" t="s">
        <v>32</v>
      </c>
      <c r="E12804" s="20" t="s">
        <v>33</v>
      </c>
      <c r="F12804" s="19">
        <v>1</v>
      </c>
      <c r="G12804" s="21">
        <f t="shared" ref="G12804:S12804" si="6778">G12805+G12820</f>
        <v>0</v>
      </c>
      <c r="H12804" s="21">
        <f t="shared" si="6778"/>
        <v>0</v>
      </c>
      <c r="I12804" s="21">
        <f t="shared" si="6778"/>
        <v>0</v>
      </c>
      <c r="J12804" s="21">
        <f t="shared" si="6778"/>
        <v>0</v>
      </c>
      <c r="K12804" s="21">
        <f t="shared" si="6778"/>
        <v>0</v>
      </c>
      <c r="L12804" s="21">
        <f t="shared" si="6778"/>
        <v>0</v>
      </c>
      <c r="M12804" s="21">
        <f t="shared" si="6778"/>
        <v>0</v>
      </c>
      <c r="N12804" s="21">
        <f t="shared" si="6778"/>
        <v>0</v>
      </c>
      <c r="O12804" s="21">
        <f t="shared" si="6778"/>
        <v>0</v>
      </c>
      <c r="P12804" s="21">
        <f t="shared" si="6778"/>
        <v>0</v>
      </c>
      <c r="Q12804" s="21">
        <f t="shared" si="6778"/>
        <v>0</v>
      </c>
      <c r="R12804" s="21">
        <f t="shared" si="6778"/>
        <v>0</v>
      </c>
      <c r="S12804" s="21">
        <f t="shared" si="6778"/>
        <v>0</v>
      </c>
      <c r="T12804" s="21">
        <f>T12805</f>
        <v>0</v>
      </c>
      <c r="U12804" s="21">
        <f>U12805+U12820</f>
        <v>0</v>
      </c>
      <c r="V12804" s="21">
        <f>V12805+V12820</f>
        <v>0</v>
      </c>
      <c r="W12804" s="21">
        <f>W12805+W12820</f>
        <v>0</v>
      </c>
      <c r="Y12804" s="28" t="str">
        <f t="shared" si="6771"/>
        <v/>
      </c>
      <c r="Z12804" s="28" t="str">
        <f>IF(N12804&lt;O12804+P12804,"出卖应大于等于出卖肉畜+出卖仔畜","")</f>
        <v/>
      </c>
      <c r="AA12804" s="28" t="str">
        <f t="shared" si="6776"/>
        <v/>
      </c>
      <c r="AB12804" s="28" t="str">
        <f>IF(R12804&lt;T12804,"期末实有头数应大于等于耕役畜","")</f>
        <v/>
      </c>
      <c r="AC12804" s="28" t="str">
        <f t="shared" si="6777"/>
        <v/>
      </c>
    </row>
    <row r="12805" spans="2:29">
      <c r="B12805" s="19"/>
      <c r="C12805" s="30"/>
      <c r="D12805" s="19" t="s">
        <v>34</v>
      </c>
      <c r="E12805" s="20" t="s">
        <v>33</v>
      </c>
      <c r="F12805" s="19">
        <v>2</v>
      </c>
      <c r="G12805" s="21">
        <f t="shared" ref="G12805:S12805" si="6779">G12806+G12814</f>
        <v>0</v>
      </c>
      <c r="H12805" s="21">
        <f t="shared" si="6779"/>
        <v>0</v>
      </c>
      <c r="I12805" s="21">
        <f t="shared" si="6779"/>
        <v>0</v>
      </c>
      <c r="J12805" s="21">
        <f t="shared" si="6779"/>
        <v>0</v>
      </c>
      <c r="K12805" s="21">
        <f t="shared" si="6779"/>
        <v>0</v>
      </c>
      <c r="L12805" s="21">
        <f t="shared" si="6779"/>
        <v>0</v>
      </c>
      <c r="M12805" s="21">
        <f t="shared" si="6779"/>
        <v>0</v>
      </c>
      <c r="N12805" s="21">
        <f t="shared" si="6779"/>
        <v>0</v>
      </c>
      <c r="O12805" s="21">
        <f t="shared" si="6779"/>
        <v>0</v>
      </c>
      <c r="P12805" s="21">
        <f t="shared" si="6779"/>
        <v>0</v>
      </c>
      <c r="Q12805" s="21">
        <f t="shared" si="6779"/>
        <v>0</v>
      </c>
      <c r="R12805" s="21">
        <f t="shared" si="6779"/>
        <v>0</v>
      </c>
      <c r="S12805" s="21">
        <f t="shared" si="6779"/>
        <v>0</v>
      </c>
      <c r="T12805" s="21">
        <f>T12806</f>
        <v>0</v>
      </c>
      <c r="U12805" s="21">
        <f>U12806+U12814</f>
        <v>0</v>
      </c>
      <c r="V12805" s="21">
        <f>V12806+V12814</f>
        <v>0</v>
      </c>
      <c r="W12805" s="21">
        <f>W12806+W12814</f>
        <v>0</v>
      </c>
      <c r="Y12805" s="28" t="str">
        <f t="shared" ref="Y12805:Y12821" si="6780">IF(H12805&lt;I12805,"繁殖仔畜应大于等于成活","")</f>
        <v/>
      </c>
      <c r="Z12805" s="28" t="str">
        <f t="shared" ref="Z12805:Z12816" si="6781">IF(N12805&lt;O12805+P12805,"出卖应大于等于出卖肉畜+出卖仔畜","")</f>
        <v/>
      </c>
      <c r="AA12805" s="28" t="str">
        <f t="shared" si="6776"/>
        <v/>
      </c>
      <c r="AB12805" s="28" t="str">
        <f>IF(R12805&lt;T12805,"期末实有头数应大于等于耕役畜","")</f>
        <v/>
      </c>
      <c r="AC12805" s="28" t="str">
        <f t="shared" si="6777"/>
        <v/>
      </c>
    </row>
    <row r="12806" spans="2:29">
      <c r="B12806" s="19"/>
      <c r="C12806" s="30"/>
      <c r="D12806" s="19" t="s">
        <v>35</v>
      </c>
      <c r="E12806" s="20" t="s">
        <v>33</v>
      </c>
      <c r="F12806" s="19">
        <v>3</v>
      </c>
      <c r="G12806" s="21">
        <f t="shared" ref="G12806:R12806" si="6782">G12807+G12810+G12811+G12812+G12813</f>
        <v>0</v>
      </c>
      <c r="H12806" s="21">
        <f t="shared" si="6782"/>
        <v>0</v>
      </c>
      <c r="I12806" s="21">
        <f t="shared" si="6782"/>
        <v>0</v>
      </c>
      <c r="J12806" s="21">
        <f t="shared" si="6782"/>
        <v>0</v>
      </c>
      <c r="K12806" s="21">
        <f t="shared" si="6782"/>
        <v>0</v>
      </c>
      <c r="L12806" s="21">
        <f t="shared" si="6782"/>
        <v>0</v>
      </c>
      <c r="M12806" s="21">
        <f t="shared" si="6782"/>
        <v>0</v>
      </c>
      <c r="N12806" s="21">
        <f t="shared" si="6782"/>
        <v>0</v>
      </c>
      <c r="O12806" s="21">
        <f t="shared" si="6782"/>
        <v>0</v>
      </c>
      <c r="P12806" s="21">
        <f t="shared" si="6782"/>
        <v>0</v>
      </c>
      <c r="Q12806" s="21">
        <f t="shared" si="6782"/>
        <v>0</v>
      </c>
      <c r="R12806" s="21">
        <f t="shared" si="6782"/>
        <v>0</v>
      </c>
      <c r="S12806" s="21">
        <f>S12807+S12810+S12811+S12813</f>
        <v>0</v>
      </c>
      <c r="T12806" s="21">
        <f>T12807+T12810+T12811+T12812+T12813</f>
        <v>0</v>
      </c>
      <c r="U12806" s="21">
        <f>U12807+U12810+U12811+U12813</f>
        <v>0</v>
      </c>
      <c r="V12806" s="21">
        <f>V12807+V12810+V12811+V12813</f>
        <v>0</v>
      </c>
      <c r="W12806" s="21">
        <f>W12807+W12810+W12811+W12813</f>
        <v>0</v>
      </c>
      <c r="Y12806" s="28" t="str">
        <f t="shared" si="6780"/>
        <v/>
      </c>
      <c r="Z12806" s="28" t="str">
        <f t="shared" si="6781"/>
        <v/>
      </c>
      <c r="AA12806" s="28" t="str">
        <f t="shared" si="6776"/>
        <v/>
      </c>
      <c r="AB12806" s="28" t="str">
        <f>IF(R12806&lt;T12806,"期末实有头数应大于等于耕役畜","")</f>
        <v/>
      </c>
      <c r="AC12806" s="28" t="str">
        <f t="shared" si="6777"/>
        <v/>
      </c>
    </row>
    <row r="12807" spans="2:29">
      <c r="B12807" s="19"/>
      <c r="C12807" s="30"/>
      <c r="D12807" s="19" t="s">
        <v>36</v>
      </c>
      <c r="E12807" s="20" t="s">
        <v>33</v>
      </c>
      <c r="F12807" s="19">
        <v>4</v>
      </c>
      <c r="R12807" s="21">
        <f>G12807+I12807+J12807+K12807-L12807-M12807-N12807-Q12807</f>
        <v>0</v>
      </c>
      <c r="Y12807" s="28" t="str">
        <f t="shared" si="6780"/>
        <v/>
      </c>
      <c r="Z12807" s="28" t="str">
        <f t="shared" si="6781"/>
        <v/>
      </c>
      <c r="AA12807" s="28" t="str">
        <f t="shared" si="6776"/>
        <v/>
      </c>
      <c r="AB12807" s="28" t="str">
        <f>IF(R12807&lt;T12807,"期末实有头数应大于等于耕役畜","")</f>
        <v/>
      </c>
      <c r="AC12807" s="28" t="str">
        <f t="shared" si="6777"/>
        <v/>
      </c>
    </row>
    <row r="12808" spans="2:29">
      <c r="B12808" s="19"/>
      <c r="C12808" s="30"/>
      <c r="D12808" s="19" t="s">
        <v>37</v>
      </c>
      <c r="E12808" s="20" t="s">
        <v>33</v>
      </c>
      <c r="F12808" s="19">
        <v>5</v>
      </c>
      <c r="R12808" s="21">
        <f t="shared" ref="R12808:R12813" si="6783">G12808+I12808+J12808+K12808-L12808-M12808-N12808-Q12808</f>
        <v>0</v>
      </c>
      <c r="T12808" s="22" t="s">
        <v>38</v>
      </c>
      <c r="V12808" s="22" t="s">
        <v>38</v>
      </c>
      <c r="W12808" s="22" t="s">
        <v>38</v>
      </c>
      <c r="Y12808" s="28" t="str">
        <f t="shared" si="6780"/>
        <v/>
      </c>
      <c r="Z12808" s="28" t="str">
        <f t="shared" si="6781"/>
        <v/>
      </c>
      <c r="AA12808" s="28" t="str">
        <f t="shared" si="6776"/>
        <v/>
      </c>
      <c r="AB12808" s="28"/>
      <c r="AC12808" s="28"/>
    </row>
    <row r="12809" spans="2:29">
      <c r="B12809" s="19"/>
      <c r="C12809" s="30"/>
      <c r="D12809" s="19" t="s">
        <v>39</v>
      </c>
      <c r="E12809" s="20" t="s">
        <v>33</v>
      </c>
      <c r="F12809" s="19">
        <v>6</v>
      </c>
      <c r="R12809" s="21">
        <f t="shared" si="6783"/>
        <v>0</v>
      </c>
      <c r="T12809" s="22" t="s">
        <v>38</v>
      </c>
      <c r="V12809" s="22" t="s">
        <v>38</v>
      </c>
      <c r="W12809" s="22" t="s">
        <v>38</v>
      </c>
      <c r="Y12809" s="28" t="str">
        <f t="shared" si="6780"/>
        <v/>
      </c>
      <c r="Z12809" s="28" t="str">
        <f t="shared" si="6781"/>
        <v/>
      </c>
      <c r="AA12809" s="28" t="str">
        <f t="shared" si="6776"/>
        <v/>
      </c>
      <c r="AB12809" s="28"/>
      <c r="AC12809" s="28"/>
    </row>
    <row r="12810" spans="2:29">
      <c r="B12810" s="19"/>
      <c r="C12810" s="30"/>
      <c r="D12810" s="19" t="s">
        <v>40</v>
      </c>
      <c r="E12810" s="20" t="s">
        <v>41</v>
      </c>
      <c r="F12810" s="19">
        <v>7</v>
      </c>
      <c r="R12810" s="21">
        <f t="shared" si="6783"/>
        <v>0</v>
      </c>
      <c r="Y12810" s="28" t="str">
        <f t="shared" si="6780"/>
        <v/>
      </c>
      <c r="Z12810" s="28" t="str">
        <f t="shared" si="6781"/>
        <v/>
      </c>
      <c r="AA12810" s="28" t="str">
        <f t="shared" si="6776"/>
        <v/>
      </c>
      <c r="AB12810" s="28" t="str">
        <f>IF(R12810&lt;T12810,"期末实有头数应大于等于耕役畜","")</f>
        <v/>
      </c>
      <c r="AC12810" s="28" t="str">
        <f>IF(R12810&lt;V12810+W12810,"期末实有头数应大于等于良种+改良种","")</f>
        <v/>
      </c>
    </row>
    <row r="12811" spans="2:29">
      <c r="B12811" s="19"/>
      <c r="C12811" s="30"/>
      <c r="D12811" s="19" t="s">
        <v>42</v>
      </c>
      <c r="E12811" s="20" t="s">
        <v>33</v>
      </c>
      <c r="F12811" s="19">
        <v>8</v>
      </c>
      <c r="R12811" s="21">
        <f t="shared" si="6783"/>
        <v>0</v>
      </c>
      <c r="Y12811" s="28" t="str">
        <f t="shared" si="6780"/>
        <v/>
      </c>
      <c r="Z12811" s="28" t="str">
        <f t="shared" si="6781"/>
        <v/>
      </c>
      <c r="AA12811" s="28" t="str">
        <f t="shared" si="6776"/>
        <v/>
      </c>
      <c r="AB12811" s="28" t="str">
        <f>IF(R12811&lt;T12811,"期末实有头数应大于等于耕役畜","")</f>
        <v/>
      </c>
      <c r="AC12811" s="28" t="str">
        <f>IF(R12811&lt;V12811+W12811,"期末实有头数应大于等于良种+改良种","")</f>
        <v/>
      </c>
    </row>
    <row r="12812" spans="2:29">
      <c r="B12812" s="19"/>
      <c r="C12812" s="30"/>
      <c r="D12812" s="19" t="s">
        <v>43</v>
      </c>
      <c r="E12812" s="20" t="s">
        <v>33</v>
      </c>
      <c r="F12812" s="19">
        <v>9</v>
      </c>
      <c r="R12812" s="21">
        <f t="shared" si="6783"/>
        <v>0</v>
      </c>
      <c r="S12812" s="22" t="s">
        <v>38</v>
      </c>
      <c r="U12812" s="22" t="s">
        <v>38</v>
      </c>
      <c r="V12812" s="22" t="s">
        <v>38</v>
      </c>
      <c r="W12812" s="22" t="s">
        <v>38</v>
      </c>
      <c r="Y12812" s="28" t="str">
        <f t="shared" si="6780"/>
        <v/>
      </c>
      <c r="Z12812" s="28" t="str">
        <f t="shared" si="6781"/>
        <v/>
      </c>
      <c r="AA12812" s="28"/>
      <c r="AB12812" s="28" t="str">
        <f>IF(R12812&lt;T12812,"期末实有头数应大于等于耕役畜","")</f>
        <v/>
      </c>
      <c r="AC12812" s="28"/>
    </row>
    <row r="12813" spans="2:29">
      <c r="B12813" s="19"/>
      <c r="C12813" s="30"/>
      <c r="D12813" s="19" t="s">
        <v>44</v>
      </c>
      <c r="E12813" s="20" t="s">
        <v>45</v>
      </c>
      <c r="F12813" s="19">
        <v>10</v>
      </c>
      <c r="R12813" s="21">
        <f t="shared" si="6783"/>
        <v>0</v>
      </c>
      <c r="Y12813" s="28" t="str">
        <f t="shared" si="6780"/>
        <v/>
      </c>
      <c r="Z12813" s="28" t="str">
        <f t="shared" si="6781"/>
        <v/>
      </c>
      <c r="AA12813" s="28" t="str">
        <f>IF(R12813&lt;S12813+U12813,"期末实有头数应大于等于能繁母畜+种公畜","")</f>
        <v/>
      </c>
      <c r="AB12813" s="28" t="str">
        <f>IF(R12813&lt;T12813,"期末实有头数应大于等于耕役畜","")</f>
        <v/>
      </c>
      <c r="AC12813" s="28" t="str">
        <f>IF(R12813&lt;V12813+W12813,"期末实有头数应大于等于良种+改良种","")</f>
        <v/>
      </c>
    </row>
    <row r="12814" spans="2:29">
      <c r="B12814" s="19"/>
      <c r="C12814" s="30"/>
      <c r="D12814" s="19" t="s">
        <v>46</v>
      </c>
      <c r="E12814" s="20" t="s">
        <v>47</v>
      </c>
      <c r="F12814" s="19">
        <v>11</v>
      </c>
      <c r="G12814" s="21">
        <f t="shared" ref="G12814:S12814" si="6784">G12815+G12819</f>
        <v>0</v>
      </c>
      <c r="H12814" s="21">
        <f t="shared" si="6784"/>
        <v>0</v>
      </c>
      <c r="I12814" s="21">
        <f t="shared" si="6784"/>
        <v>0</v>
      </c>
      <c r="J12814" s="21">
        <f t="shared" si="6784"/>
        <v>0</v>
      </c>
      <c r="K12814" s="21">
        <f t="shared" si="6784"/>
        <v>0</v>
      </c>
      <c r="L12814" s="21">
        <f t="shared" si="6784"/>
        <v>0</v>
      </c>
      <c r="M12814" s="21">
        <f t="shared" si="6784"/>
        <v>0</v>
      </c>
      <c r="N12814" s="21">
        <f t="shared" si="6784"/>
        <v>0</v>
      </c>
      <c r="O12814" s="21">
        <f t="shared" si="6784"/>
        <v>0</v>
      </c>
      <c r="P12814" s="21">
        <f t="shared" si="6784"/>
        <v>0</v>
      </c>
      <c r="Q12814" s="21">
        <f t="shared" si="6784"/>
        <v>0</v>
      </c>
      <c r="R12814" s="23">
        <f t="shared" si="6784"/>
        <v>0</v>
      </c>
      <c r="S12814" s="21">
        <f t="shared" si="6784"/>
        <v>0</v>
      </c>
      <c r="T12814" s="22" t="s">
        <v>38</v>
      </c>
      <c r="U12814" s="21">
        <f>U12815+U12819</f>
        <v>0</v>
      </c>
      <c r="V12814" s="21">
        <f>V12815+V12819</f>
        <v>0</v>
      </c>
      <c r="W12814" s="21">
        <f>W12815+W12819</f>
        <v>0</v>
      </c>
      <c r="Y12814" s="28" t="str">
        <f t="shared" si="6780"/>
        <v/>
      </c>
      <c r="Z12814" s="28" t="str">
        <f t="shared" si="6781"/>
        <v/>
      </c>
      <c r="AA12814" s="28" t="str">
        <f>IF(R12814&lt;S12814+U12814,"期末实有头数应大于等于能繁母畜+种公畜","")</f>
        <v/>
      </c>
      <c r="AB12814" s="28"/>
      <c r="AC12814" s="28" t="str">
        <f>IF(R12814&lt;V12814+W12814,"期末实有头数应大于等于良种+改良种","")</f>
        <v/>
      </c>
    </row>
    <row r="12815" spans="2:29">
      <c r="B12815" s="19"/>
      <c r="C12815" s="30"/>
      <c r="D12815" s="19" t="s">
        <v>48</v>
      </c>
      <c r="E12815" s="20" t="s">
        <v>47</v>
      </c>
      <c r="F12815" s="19">
        <v>12</v>
      </c>
      <c r="R12815" s="21">
        <f>G12815+I12815+J12815+K12815-L12815-M12815-N12815-Q12815</f>
        <v>0</v>
      </c>
      <c r="T12815" s="22" t="s">
        <v>38</v>
      </c>
      <c r="Y12815" s="28" t="str">
        <f t="shared" si="6780"/>
        <v/>
      </c>
      <c r="Z12815" s="28" t="str">
        <f t="shared" si="6781"/>
        <v/>
      </c>
      <c r="AA12815" s="28" t="str">
        <f>IF(R12815&lt;S12815+U12815,"期末实有头数应大于等于能繁母畜+种公畜","")</f>
        <v/>
      </c>
      <c r="AB12815" s="28"/>
      <c r="AC12815" s="28" t="str">
        <f>IF(R12815&lt;V12815+W12815,"期末实有头数应大于等于良种+改良种","")</f>
        <v/>
      </c>
    </row>
    <row r="12816" spans="2:29">
      <c r="B12816" s="19"/>
      <c r="C12816" s="30"/>
      <c r="D12816" s="19" t="s">
        <v>49</v>
      </c>
      <c r="E12816" s="20" t="s">
        <v>47</v>
      </c>
      <c r="F12816" s="19">
        <v>13</v>
      </c>
      <c r="R12816" s="21">
        <f>G12816+I12816+J12816+K12816-L12816-M12816-N12816-Q12816</f>
        <v>0</v>
      </c>
      <c r="T12816" s="22" t="s">
        <v>38</v>
      </c>
      <c r="V12816" s="22" t="s">
        <v>38</v>
      </c>
      <c r="W12816" s="22" t="s">
        <v>38</v>
      </c>
      <c r="Y12816" s="28" t="str">
        <f t="shared" si="6780"/>
        <v/>
      </c>
      <c r="Z12816" s="28" t="str">
        <f t="shared" si="6781"/>
        <v/>
      </c>
      <c r="AA12816" s="28" t="str">
        <f>IF(R12816&lt;S12816+U12816,"期末实有头数应大于等于能繁母畜+种公畜","")</f>
        <v/>
      </c>
      <c r="AB12816" s="28"/>
      <c r="AC12816" s="28"/>
    </row>
    <row r="12817" spans="2:29">
      <c r="B12817" s="19"/>
      <c r="C12817" s="30"/>
      <c r="D12817" s="19" t="s">
        <v>50</v>
      </c>
      <c r="E12817" s="20" t="s">
        <v>47</v>
      </c>
      <c r="F12817" s="19">
        <v>14</v>
      </c>
      <c r="H12817" s="22" t="s">
        <v>38</v>
      </c>
      <c r="I12817" s="22" t="s">
        <v>38</v>
      </c>
      <c r="J12817" s="22" t="s">
        <v>38</v>
      </c>
      <c r="K12817" s="22" t="s">
        <v>38</v>
      </c>
      <c r="L12817" s="22" t="s">
        <v>38</v>
      </c>
      <c r="M12817" s="22" t="s">
        <v>38</v>
      </c>
      <c r="N12817" s="22" t="s">
        <v>38</v>
      </c>
      <c r="O12817" s="22" t="s">
        <v>38</v>
      </c>
      <c r="P12817" s="22" t="s">
        <v>38</v>
      </c>
      <c r="Q12817" s="22" t="s">
        <v>38</v>
      </c>
      <c r="R12817" s="24"/>
      <c r="T12817" s="22" t="s">
        <v>38</v>
      </c>
      <c r="U12817" s="22" t="s">
        <v>38</v>
      </c>
      <c r="V12817" s="22" t="s">
        <v>38</v>
      </c>
      <c r="W12817" s="22" t="s">
        <v>38</v>
      </c>
      <c r="Y12817" s="28" t="str">
        <f t="shared" si="6780"/>
        <v/>
      </c>
      <c r="Z12817" s="28"/>
      <c r="AA12817" s="28"/>
      <c r="AB12817" s="28"/>
      <c r="AC12817" s="28"/>
    </row>
    <row r="12818" spans="2:29">
      <c r="B12818" s="19"/>
      <c r="C12818" s="30"/>
      <c r="D12818" s="19" t="s">
        <v>51</v>
      </c>
      <c r="E12818" s="20" t="s">
        <v>47</v>
      </c>
      <c r="F12818" s="19">
        <v>15</v>
      </c>
      <c r="H12818" s="22" t="s">
        <v>38</v>
      </c>
      <c r="I12818" s="22" t="s">
        <v>38</v>
      </c>
      <c r="J12818" s="22" t="s">
        <v>38</v>
      </c>
      <c r="K12818" s="22" t="s">
        <v>38</v>
      </c>
      <c r="L12818" s="22" t="s">
        <v>38</v>
      </c>
      <c r="M12818" s="22" t="s">
        <v>38</v>
      </c>
      <c r="N12818" s="22" t="s">
        <v>38</v>
      </c>
      <c r="O12818" s="22" t="s">
        <v>38</v>
      </c>
      <c r="P12818" s="22" t="s">
        <v>38</v>
      </c>
      <c r="Q12818" s="22" t="s">
        <v>38</v>
      </c>
      <c r="R12818" s="24"/>
      <c r="T12818" s="22" t="s">
        <v>38</v>
      </c>
      <c r="U12818" s="22" t="s">
        <v>38</v>
      </c>
      <c r="V12818" s="22" t="s">
        <v>38</v>
      </c>
      <c r="W12818" s="22" t="s">
        <v>38</v>
      </c>
      <c r="Y12818" s="28" t="str">
        <f t="shared" si="6780"/>
        <v/>
      </c>
      <c r="Z12818" s="28"/>
      <c r="AA12818" s="28"/>
      <c r="AB12818" s="28"/>
      <c r="AC12818" s="28"/>
    </row>
    <row r="12819" spans="2:29">
      <c r="B12819" s="19"/>
      <c r="C12819" s="30"/>
      <c r="D12819" s="19" t="s">
        <v>52</v>
      </c>
      <c r="E12819" s="20" t="s">
        <v>47</v>
      </c>
      <c r="F12819" s="19">
        <v>16</v>
      </c>
      <c r="R12819" s="21">
        <f>G12819+I12819+J12819+K12819-L12819-M12819-N12819-Q12819</f>
        <v>0</v>
      </c>
      <c r="T12819" s="22" t="s">
        <v>38</v>
      </c>
      <c r="Y12819" s="28" t="str">
        <f t="shared" si="6780"/>
        <v/>
      </c>
      <c r="Z12819" s="28" t="str">
        <f>IF(N12819&lt;O12819+P12819,"出卖应大于等于出卖肉畜+出卖仔畜","")</f>
        <v/>
      </c>
      <c r="AA12819" s="28" t="str">
        <f t="shared" ref="AA12819:AA12828" si="6785">IF(R12819&lt;S12819+U12819,"期末实有头数应大于等于能繁母畜+种公畜","")</f>
        <v/>
      </c>
      <c r="AB12819" s="28"/>
      <c r="AC12819" s="28" t="str">
        <f t="shared" ref="AC12819:AC12824" si="6786">IF(R12819&lt;V12819+W12819,"期末实有头数应大于等于良种+改良种","")</f>
        <v/>
      </c>
    </row>
    <row r="12820" spans="2:29">
      <c r="B12820" s="19"/>
      <c r="C12820" s="30"/>
      <c r="D12820" s="19" t="s">
        <v>53</v>
      </c>
      <c r="E12820" s="18" t="s">
        <v>33</v>
      </c>
      <c r="F12820" s="19">
        <v>17</v>
      </c>
      <c r="R12820" s="21">
        <f>G12820+I12820+J12820+K12820-L12820-M12820-N12820-Q12820</f>
        <v>0</v>
      </c>
      <c r="T12820" s="22" t="s">
        <v>38</v>
      </c>
      <c r="Y12820" s="28" t="str">
        <f t="shared" si="6780"/>
        <v/>
      </c>
      <c r="Z12820" s="28" t="str">
        <f>IF(N12820&lt;O12820+P12820,"出卖应大于等于出卖肉畜+出卖仔畜","")</f>
        <v/>
      </c>
      <c r="AA12820" s="28" t="str">
        <f t="shared" si="6785"/>
        <v/>
      </c>
      <c r="AB12820" s="28"/>
      <c r="AC12820" s="28" t="str">
        <f t="shared" si="6786"/>
        <v/>
      </c>
    </row>
    <row r="12821" spans="2:29">
      <c r="B12821" s="18"/>
      <c r="C12821" s="29"/>
      <c r="D12821" s="19" t="s">
        <v>32</v>
      </c>
      <c r="E12821" s="20" t="s">
        <v>33</v>
      </c>
      <c r="F12821" s="19">
        <v>1</v>
      </c>
      <c r="G12821" s="21">
        <f t="shared" ref="G12821:S12821" si="6787">G12822+G12837</f>
        <v>0</v>
      </c>
      <c r="H12821" s="21">
        <f t="shared" si="6787"/>
        <v>0</v>
      </c>
      <c r="I12821" s="21">
        <f t="shared" si="6787"/>
        <v>0</v>
      </c>
      <c r="J12821" s="21">
        <f t="shared" si="6787"/>
        <v>0</v>
      </c>
      <c r="K12821" s="21">
        <f t="shared" si="6787"/>
        <v>0</v>
      </c>
      <c r="L12821" s="21">
        <f t="shared" si="6787"/>
        <v>0</v>
      </c>
      <c r="M12821" s="21">
        <f t="shared" si="6787"/>
        <v>0</v>
      </c>
      <c r="N12821" s="21">
        <f t="shared" si="6787"/>
        <v>0</v>
      </c>
      <c r="O12821" s="21">
        <f t="shared" si="6787"/>
        <v>0</v>
      </c>
      <c r="P12821" s="21">
        <f t="shared" si="6787"/>
        <v>0</v>
      </c>
      <c r="Q12821" s="21">
        <f t="shared" si="6787"/>
        <v>0</v>
      </c>
      <c r="R12821" s="21">
        <f t="shared" si="6787"/>
        <v>0</v>
      </c>
      <c r="S12821" s="21">
        <f t="shared" si="6787"/>
        <v>0</v>
      </c>
      <c r="T12821" s="21">
        <f>T12822</f>
        <v>0</v>
      </c>
      <c r="U12821" s="21">
        <f>U12822+U12837</f>
        <v>0</v>
      </c>
      <c r="V12821" s="21">
        <f>V12822+V12837</f>
        <v>0</v>
      </c>
      <c r="W12821" s="21">
        <f>W12822+W12837</f>
        <v>0</v>
      </c>
      <c r="Y12821" s="28" t="str">
        <f t="shared" si="6780"/>
        <v/>
      </c>
      <c r="Z12821" s="28" t="str">
        <f>IF(N12821&lt;O12821+P12821,"出卖应大于等于出卖肉畜+出卖仔畜","")</f>
        <v/>
      </c>
      <c r="AA12821" s="28" t="str">
        <f t="shared" si="6785"/>
        <v/>
      </c>
      <c r="AB12821" s="28" t="str">
        <f>IF(R12821&lt;T12821,"期末实有头数应大于等于耕役畜","")</f>
        <v/>
      </c>
      <c r="AC12821" s="28" t="str">
        <f t="shared" si="6786"/>
        <v/>
      </c>
    </row>
    <row r="12822" spans="2:29">
      <c r="B12822" s="19"/>
      <c r="C12822" s="30"/>
      <c r="D12822" s="19" t="s">
        <v>34</v>
      </c>
      <c r="E12822" s="20" t="s">
        <v>33</v>
      </c>
      <c r="F12822" s="19">
        <v>2</v>
      </c>
      <c r="G12822" s="21">
        <f t="shared" ref="G12822:S12822" si="6788">G12823+G12831</f>
        <v>0</v>
      </c>
      <c r="H12822" s="21">
        <f t="shared" si="6788"/>
        <v>0</v>
      </c>
      <c r="I12822" s="21">
        <f t="shared" si="6788"/>
        <v>0</v>
      </c>
      <c r="J12822" s="21">
        <f t="shared" si="6788"/>
        <v>0</v>
      </c>
      <c r="K12822" s="21">
        <f t="shared" si="6788"/>
        <v>0</v>
      </c>
      <c r="L12822" s="21">
        <f t="shared" si="6788"/>
        <v>0</v>
      </c>
      <c r="M12822" s="21">
        <f t="shared" si="6788"/>
        <v>0</v>
      </c>
      <c r="N12822" s="21">
        <f t="shared" si="6788"/>
        <v>0</v>
      </c>
      <c r="O12822" s="21">
        <f t="shared" si="6788"/>
        <v>0</v>
      </c>
      <c r="P12822" s="21">
        <f t="shared" si="6788"/>
        <v>0</v>
      </c>
      <c r="Q12822" s="21">
        <f t="shared" si="6788"/>
        <v>0</v>
      </c>
      <c r="R12822" s="21">
        <f t="shared" si="6788"/>
        <v>0</v>
      </c>
      <c r="S12822" s="21">
        <f t="shared" si="6788"/>
        <v>0</v>
      </c>
      <c r="T12822" s="21">
        <f>T12823</f>
        <v>0</v>
      </c>
      <c r="U12822" s="21">
        <f>U12823+U12831</f>
        <v>0</v>
      </c>
      <c r="V12822" s="21">
        <f>V12823+V12831</f>
        <v>0</v>
      </c>
      <c r="W12822" s="21">
        <f>W12823+W12831</f>
        <v>0</v>
      </c>
      <c r="Y12822" s="28" t="str">
        <f t="shared" ref="Y12822:Y12838" si="6789">IF(H12822&lt;I12822,"繁殖仔畜应大于等于成活","")</f>
        <v/>
      </c>
      <c r="Z12822" s="28" t="str">
        <f t="shared" ref="Z12822:Z12833" si="6790">IF(N12822&lt;O12822+P12822,"出卖应大于等于出卖肉畜+出卖仔畜","")</f>
        <v/>
      </c>
      <c r="AA12822" s="28" t="str">
        <f t="shared" si="6785"/>
        <v/>
      </c>
      <c r="AB12822" s="28" t="str">
        <f>IF(R12822&lt;T12822,"期末实有头数应大于等于耕役畜","")</f>
        <v/>
      </c>
      <c r="AC12822" s="28" t="str">
        <f t="shared" si="6786"/>
        <v/>
      </c>
    </row>
    <row r="12823" spans="2:29">
      <c r="B12823" s="19"/>
      <c r="C12823" s="30"/>
      <c r="D12823" s="19" t="s">
        <v>35</v>
      </c>
      <c r="E12823" s="20" t="s">
        <v>33</v>
      </c>
      <c r="F12823" s="19">
        <v>3</v>
      </c>
      <c r="G12823" s="21">
        <f t="shared" ref="G12823:R12823" si="6791">G12824+G12827+G12828+G12829+G12830</f>
        <v>0</v>
      </c>
      <c r="H12823" s="21">
        <f t="shared" si="6791"/>
        <v>0</v>
      </c>
      <c r="I12823" s="21">
        <f t="shared" si="6791"/>
        <v>0</v>
      </c>
      <c r="J12823" s="21">
        <f t="shared" si="6791"/>
        <v>0</v>
      </c>
      <c r="K12823" s="21">
        <f t="shared" si="6791"/>
        <v>0</v>
      </c>
      <c r="L12823" s="21">
        <f t="shared" si="6791"/>
        <v>0</v>
      </c>
      <c r="M12823" s="21">
        <f t="shared" si="6791"/>
        <v>0</v>
      </c>
      <c r="N12823" s="21">
        <f t="shared" si="6791"/>
        <v>0</v>
      </c>
      <c r="O12823" s="21">
        <f t="shared" si="6791"/>
        <v>0</v>
      </c>
      <c r="P12823" s="21">
        <f t="shared" si="6791"/>
        <v>0</v>
      </c>
      <c r="Q12823" s="21">
        <f t="shared" si="6791"/>
        <v>0</v>
      </c>
      <c r="R12823" s="21">
        <f t="shared" si="6791"/>
        <v>0</v>
      </c>
      <c r="S12823" s="21">
        <f>S12824+S12827+S12828+S12830</f>
        <v>0</v>
      </c>
      <c r="T12823" s="21">
        <f>T12824+T12827+T12828+T12829+T12830</f>
        <v>0</v>
      </c>
      <c r="U12823" s="21">
        <f>U12824+U12827+U12828+U12830</f>
        <v>0</v>
      </c>
      <c r="V12823" s="21">
        <f>V12824+V12827+V12828+V12830</f>
        <v>0</v>
      </c>
      <c r="W12823" s="21">
        <f>W12824+W12827+W12828+W12830</f>
        <v>0</v>
      </c>
      <c r="Y12823" s="28" t="str">
        <f t="shared" si="6789"/>
        <v/>
      </c>
      <c r="Z12823" s="28" t="str">
        <f t="shared" si="6790"/>
        <v/>
      </c>
      <c r="AA12823" s="28" t="str">
        <f t="shared" si="6785"/>
        <v/>
      </c>
      <c r="AB12823" s="28" t="str">
        <f>IF(R12823&lt;T12823,"期末实有头数应大于等于耕役畜","")</f>
        <v/>
      </c>
      <c r="AC12823" s="28" t="str">
        <f t="shared" si="6786"/>
        <v/>
      </c>
    </row>
    <row r="12824" spans="2:29">
      <c r="B12824" s="19"/>
      <c r="C12824" s="30"/>
      <c r="D12824" s="19" t="s">
        <v>36</v>
      </c>
      <c r="E12824" s="20" t="s">
        <v>33</v>
      </c>
      <c r="F12824" s="19">
        <v>4</v>
      </c>
      <c r="R12824" s="21">
        <f>G12824+I12824+J12824+K12824-L12824-M12824-N12824-Q12824</f>
        <v>0</v>
      </c>
      <c r="Y12824" s="28" t="str">
        <f t="shared" si="6789"/>
        <v/>
      </c>
      <c r="Z12824" s="28" t="str">
        <f t="shared" si="6790"/>
        <v/>
      </c>
      <c r="AA12824" s="28" t="str">
        <f t="shared" si="6785"/>
        <v/>
      </c>
      <c r="AB12824" s="28" t="str">
        <f>IF(R12824&lt;T12824,"期末实有头数应大于等于耕役畜","")</f>
        <v/>
      </c>
      <c r="AC12824" s="28" t="str">
        <f t="shared" si="6786"/>
        <v/>
      </c>
    </row>
    <row r="12825" spans="2:29">
      <c r="B12825" s="19"/>
      <c r="C12825" s="30"/>
      <c r="D12825" s="19" t="s">
        <v>37</v>
      </c>
      <c r="E12825" s="20" t="s">
        <v>33</v>
      </c>
      <c r="F12825" s="19">
        <v>5</v>
      </c>
      <c r="R12825" s="21">
        <f t="shared" ref="R12825:R12830" si="6792">G12825+I12825+J12825+K12825-L12825-M12825-N12825-Q12825</f>
        <v>0</v>
      </c>
      <c r="T12825" s="22" t="s">
        <v>38</v>
      </c>
      <c r="V12825" s="22" t="s">
        <v>38</v>
      </c>
      <c r="W12825" s="22" t="s">
        <v>38</v>
      </c>
      <c r="Y12825" s="28" t="str">
        <f t="shared" si="6789"/>
        <v/>
      </c>
      <c r="Z12825" s="28" t="str">
        <f t="shared" si="6790"/>
        <v/>
      </c>
      <c r="AA12825" s="28" t="str">
        <f t="shared" si="6785"/>
        <v/>
      </c>
      <c r="AB12825" s="28"/>
      <c r="AC12825" s="28"/>
    </row>
    <row r="12826" spans="2:29">
      <c r="B12826" s="19"/>
      <c r="C12826" s="30"/>
      <c r="D12826" s="19" t="s">
        <v>39</v>
      </c>
      <c r="E12826" s="20" t="s">
        <v>33</v>
      </c>
      <c r="F12826" s="19">
        <v>6</v>
      </c>
      <c r="R12826" s="21">
        <f t="shared" si="6792"/>
        <v>0</v>
      </c>
      <c r="T12826" s="22" t="s">
        <v>38</v>
      </c>
      <c r="V12826" s="22" t="s">
        <v>38</v>
      </c>
      <c r="W12826" s="22" t="s">
        <v>38</v>
      </c>
      <c r="Y12826" s="28" t="str">
        <f t="shared" si="6789"/>
        <v/>
      </c>
      <c r="Z12826" s="28" t="str">
        <f t="shared" si="6790"/>
        <v/>
      </c>
      <c r="AA12826" s="28" t="str">
        <f t="shared" si="6785"/>
        <v/>
      </c>
      <c r="AB12826" s="28"/>
      <c r="AC12826" s="28"/>
    </row>
    <row r="12827" spans="2:29">
      <c r="B12827" s="19"/>
      <c r="C12827" s="30"/>
      <c r="D12827" s="19" t="s">
        <v>40</v>
      </c>
      <c r="E12827" s="20" t="s">
        <v>41</v>
      </c>
      <c r="F12827" s="19">
        <v>7</v>
      </c>
      <c r="R12827" s="21">
        <f t="shared" si="6792"/>
        <v>0</v>
      </c>
      <c r="Y12827" s="28" t="str">
        <f t="shared" si="6789"/>
        <v/>
      </c>
      <c r="Z12827" s="28" t="str">
        <f t="shared" si="6790"/>
        <v/>
      </c>
      <c r="AA12827" s="28" t="str">
        <f t="shared" si="6785"/>
        <v/>
      </c>
      <c r="AB12827" s="28" t="str">
        <f>IF(R12827&lt;T12827,"期末实有头数应大于等于耕役畜","")</f>
        <v/>
      </c>
      <c r="AC12827" s="28" t="str">
        <f>IF(R12827&lt;V12827+W12827,"期末实有头数应大于等于良种+改良种","")</f>
        <v/>
      </c>
    </row>
    <row r="12828" spans="2:29">
      <c r="B12828" s="19"/>
      <c r="C12828" s="30"/>
      <c r="D12828" s="19" t="s">
        <v>42</v>
      </c>
      <c r="E12828" s="20" t="s">
        <v>33</v>
      </c>
      <c r="F12828" s="19">
        <v>8</v>
      </c>
      <c r="R12828" s="21">
        <f t="shared" si="6792"/>
        <v>0</v>
      </c>
      <c r="Y12828" s="28" t="str">
        <f t="shared" si="6789"/>
        <v/>
      </c>
      <c r="Z12828" s="28" t="str">
        <f t="shared" si="6790"/>
        <v/>
      </c>
      <c r="AA12828" s="28" t="str">
        <f t="shared" si="6785"/>
        <v/>
      </c>
      <c r="AB12828" s="28" t="str">
        <f>IF(R12828&lt;T12828,"期末实有头数应大于等于耕役畜","")</f>
        <v/>
      </c>
      <c r="AC12828" s="28" t="str">
        <f>IF(R12828&lt;V12828+W12828,"期末实有头数应大于等于良种+改良种","")</f>
        <v/>
      </c>
    </row>
    <row r="12829" spans="2:29">
      <c r="B12829" s="19"/>
      <c r="C12829" s="30"/>
      <c r="D12829" s="19" t="s">
        <v>43</v>
      </c>
      <c r="E12829" s="20" t="s">
        <v>33</v>
      </c>
      <c r="F12829" s="19">
        <v>9</v>
      </c>
      <c r="R12829" s="21">
        <f t="shared" si="6792"/>
        <v>0</v>
      </c>
      <c r="S12829" s="22" t="s">
        <v>38</v>
      </c>
      <c r="U12829" s="22" t="s">
        <v>38</v>
      </c>
      <c r="V12829" s="22" t="s">
        <v>38</v>
      </c>
      <c r="W12829" s="22" t="s">
        <v>38</v>
      </c>
      <c r="Y12829" s="28" t="str">
        <f t="shared" si="6789"/>
        <v/>
      </c>
      <c r="Z12829" s="28" t="str">
        <f t="shared" si="6790"/>
        <v/>
      </c>
      <c r="AA12829" s="28"/>
      <c r="AB12829" s="28" t="str">
        <f>IF(R12829&lt;T12829,"期末实有头数应大于等于耕役畜","")</f>
        <v/>
      </c>
      <c r="AC12829" s="28"/>
    </row>
    <row r="12830" spans="2:29">
      <c r="B12830" s="19"/>
      <c r="C12830" s="30"/>
      <c r="D12830" s="19" t="s">
        <v>44</v>
      </c>
      <c r="E12830" s="20" t="s">
        <v>45</v>
      </c>
      <c r="F12830" s="19">
        <v>10</v>
      </c>
      <c r="R12830" s="21">
        <f t="shared" si="6792"/>
        <v>0</v>
      </c>
      <c r="Y12830" s="28" t="str">
        <f t="shared" si="6789"/>
        <v/>
      </c>
      <c r="Z12830" s="28" t="str">
        <f t="shared" si="6790"/>
        <v/>
      </c>
      <c r="AA12830" s="28" t="str">
        <f>IF(R12830&lt;S12830+U12830,"期末实有头数应大于等于能繁母畜+种公畜","")</f>
        <v/>
      </c>
      <c r="AB12830" s="28" t="str">
        <f>IF(R12830&lt;T12830,"期末实有头数应大于等于耕役畜","")</f>
        <v/>
      </c>
      <c r="AC12830" s="28" t="str">
        <f>IF(R12830&lt;V12830+W12830,"期末实有头数应大于等于良种+改良种","")</f>
        <v/>
      </c>
    </row>
    <row r="12831" spans="2:29">
      <c r="B12831" s="19"/>
      <c r="C12831" s="30"/>
      <c r="D12831" s="19" t="s">
        <v>46</v>
      </c>
      <c r="E12831" s="20" t="s">
        <v>47</v>
      </c>
      <c r="F12831" s="19">
        <v>11</v>
      </c>
      <c r="G12831" s="21">
        <f t="shared" ref="G12831:S12831" si="6793">G12832+G12836</f>
        <v>0</v>
      </c>
      <c r="H12831" s="21">
        <f t="shared" si="6793"/>
        <v>0</v>
      </c>
      <c r="I12831" s="21">
        <f t="shared" si="6793"/>
        <v>0</v>
      </c>
      <c r="J12831" s="21">
        <f t="shared" si="6793"/>
        <v>0</v>
      </c>
      <c r="K12831" s="21">
        <f t="shared" si="6793"/>
        <v>0</v>
      </c>
      <c r="L12831" s="21">
        <f t="shared" si="6793"/>
        <v>0</v>
      </c>
      <c r="M12831" s="21">
        <f t="shared" si="6793"/>
        <v>0</v>
      </c>
      <c r="N12831" s="21">
        <f t="shared" si="6793"/>
        <v>0</v>
      </c>
      <c r="O12831" s="21">
        <f t="shared" si="6793"/>
        <v>0</v>
      </c>
      <c r="P12831" s="21">
        <f t="shared" si="6793"/>
        <v>0</v>
      </c>
      <c r="Q12831" s="21">
        <f t="shared" si="6793"/>
        <v>0</v>
      </c>
      <c r="R12831" s="23">
        <f t="shared" si="6793"/>
        <v>0</v>
      </c>
      <c r="S12831" s="21">
        <f t="shared" si="6793"/>
        <v>0</v>
      </c>
      <c r="T12831" s="22" t="s">
        <v>38</v>
      </c>
      <c r="U12831" s="21">
        <f>U12832+U12836</f>
        <v>0</v>
      </c>
      <c r="V12831" s="21">
        <f>V12832+V12836</f>
        <v>0</v>
      </c>
      <c r="W12831" s="21">
        <f>W12832+W12836</f>
        <v>0</v>
      </c>
      <c r="Y12831" s="28" t="str">
        <f t="shared" si="6789"/>
        <v/>
      </c>
      <c r="Z12831" s="28" t="str">
        <f t="shared" si="6790"/>
        <v/>
      </c>
      <c r="AA12831" s="28" t="str">
        <f>IF(R12831&lt;S12831+U12831,"期末实有头数应大于等于能繁母畜+种公畜","")</f>
        <v/>
      </c>
      <c r="AB12831" s="28"/>
      <c r="AC12831" s="28" t="str">
        <f>IF(R12831&lt;V12831+W12831,"期末实有头数应大于等于良种+改良种","")</f>
        <v/>
      </c>
    </row>
    <row r="12832" spans="2:29">
      <c r="B12832" s="19"/>
      <c r="C12832" s="30"/>
      <c r="D12832" s="19" t="s">
        <v>48</v>
      </c>
      <c r="E12832" s="20" t="s">
        <v>47</v>
      </c>
      <c r="F12832" s="19">
        <v>12</v>
      </c>
      <c r="R12832" s="21">
        <f>G12832+I12832+J12832+K12832-L12832-M12832-N12832-Q12832</f>
        <v>0</v>
      </c>
      <c r="T12832" s="22" t="s">
        <v>38</v>
      </c>
      <c r="Y12832" s="28" t="str">
        <f t="shared" si="6789"/>
        <v/>
      </c>
      <c r="Z12832" s="28" t="str">
        <f t="shared" si="6790"/>
        <v/>
      </c>
      <c r="AA12832" s="28" t="str">
        <f>IF(R12832&lt;S12832+U12832,"期末实有头数应大于等于能繁母畜+种公畜","")</f>
        <v/>
      </c>
      <c r="AB12832" s="28"/>
      <c r="AC12832" s="28" t="str">
        <f>IF(R12832&lt;V12832+W12832,"期末实有头数应大于等于良种+改良种","")</f>
        <v/>
      </c>
    </row>
    <row r="12833" spans="2:29">
      <c r="B12833" s="19"/>
      <c r="C12833" s="30"/>
      <c r="D12833" s="19" t="s">
        <v>49</v>
      </c>
      <c r="E12833" s="20" t="s">
        <v>47</v>
      </c>
      <c r="F12833" s="19">
        <v>13</v>
      </c>
      <c r="R12833" s="21">
        <f>G12833+I12833+J12833+K12833-L12833-M12833-N12833-Q12833</f>
        <v>0</v>
      </c>
      <c r="T12833" s="22" t="s">
        <v>38</v>
      </c>
      <c r="V12833" s="22" t="s">
        <v>38</v>
      </c>
      <c r="W12833" s="22" t="s">
        <v>38</v>
      </c>
      <c r="Y12833" s="28" t="str">
        <f t="shared" si="6789"/>
        <v/>
      </c>
      <c r="Z12833" s="28" t="str">
        <f t="shared" si="6790"/>
        <v/>
      </c>
      <c r="AA12833" s="28" t="str">
        <f>IF(R12833&lt;S12833+U12833,"期末实有头数应大于等于能繁母畜+种公畜","")</f>
        <v/>
      </c>
      <c r="AB12833" s="28"/>
      <c r="AC12833" s="28"/>
    </row>
    <row r="12834" spans="2:29">
      <c r="B12834" s="19"/>
      <c r="C12834" s="30"/>
      <c r="D12834" s="19" t="s">
        <v>50</v>
      </c>
      <c r="E12834" s="20" t="s">
        <v>47</v>
      </c>
      <c r="F12834" s="19">
        <v>14</v>
      </c>
      <c r="H12834" s="22" t="s">
        <v>38</v>
      </c>
      <c r="I12834" s="22" t="s">
        <v>38</v>
      </c>
      <c r="J12834" s="22" t="s">
        <v>38</v>
      </c>
      <c r="K12834" s="22" t="s">
        <v>38</v>
      </c>
      <c r="L12834" s="22" t="s">
        <v>38</v>
      </c>
      <c r="M12834" s="22" t="s">
        <v>38</v>
      </c>
      <c r="N12834" s="22" t="s">
        <v>38</v>
      </c>
      <c r="O12834" s="22" t="s">
        <v>38</v>
      </c>
      <c r="P12834" s="22" t="s">
        <v>38</v>
      </c>
      <c r="Q12834" s="22" t="s">
        <v>38</v>
      </c>
      <c r="R12834" s="24"/>
      <c r="T12834" s="22" t="s">
        <v>38</v>
      </c>
      <c r="U12834" s="22" t="s">
        <v>38</v>
      </c>
      <c r="V12834" s="22" t="s">
        <v>38</v>
      </c>
      <c r="W12834" s="22" t="s">
        <v>38</v>
      </c>
      <c r="Y12834" s="28" t="str">
        <f t="shared" si="6789"/>
        <v/>
      </c>
      <c r="Z12834" s="28"/>
      <c r="AA12834" s="28"/>
      <c r="AB12834" s="28"/>
      <c r="AC12834" s="28"/>
    </row>
    <row r="12835" spans="2:29">
      <c r="B12835" s="19"/>
      <c r="C12835" s="30"/>
      <c r="D12835" s="19" t="s">
        <v>51</v>
      </c>
      <c r="E12835" s="20" t="s">
        <v>47</v>
      </c>
      <c r="F12835" s="19">
        <v>15</v>
      </c>
      <c r="H12835" s="22" t="s">
        <v>38</v>
      </c>
      <c r="I12835" s="22" t="s">
        <v>38</v>
      </c>
      <c r="J12835" s="22" t="s">
        <v>38</v>
      </c>
      <c r="K12835" s="22" t="s">
        <v>38</v>
      </c>
      <c r="L12835" s="22" t="s">
        <v>38</v>
      </c>
      <c r="M12835" s="22" t="s">
        <v>38</v>
      </c>
      <c r="N12835" s="22" t="s">
        <v>38</v>
      </c>
      <c r="O12835" s="22" t="s">
        <v>38</v>
      </c>
      <c r="P12835" s="22" t="s">
        <v>38</v>
      </c>
      <c r="Q12835" s="22" t="s">
        <v>38</v>
      </c>
      <c r="R12835" s="24"/>
      <c r="T12835" s="22" t="s">
        <v>38</v>
      </c>
      <c r="U12835" s="22" t="s">
        <v>38</v>
      </c>
      <c r="V12835" s="22" t="s">
        <v>38</v>
      </c>
      <c r="W12835" s="22" t="s">
        <v>38</v>
      </c>
      <c r="Y12835" s="28" t="str">
        <f t="shared" si="6789"/>
        <v/>
      </c>
      <c r="Z12835" s="28"/>
      <c r="AA12835" s="28"/>
      <c r="AB12835" s="28"/>
      <c r="AC12835" s="28"/>
    </row>
    <row r="12836" spans="2:29">
      <c r="B12836" s="19"/>
      <c r="C12836" s="30"/>
      <c r="D12836" s="19" t="s">
        <v>52</v>
      </c>
      <c r="E12836" s="20" t="s">
        <v>47</v>
      </c>
      <c r="F12836" s="19">
        <v>16</v>
      </c>
      <c r="R12836" s="21">
        <f>G12836+I12836+J12836+K12836-L12836-M12836-N12836-Q12836</f>
        <v>0</v>
      </c>
      <c r="T12836" s="22" t="s">
        <v>38</v>
      </c>
      <c r="Y12836" s="28" t="str">
        <f t="shared" si="6789"/>
        <v/>
      </c>
      <c r="Z12836" s="28" t="str">
        <f>IF(N12836&lt;O12836+P12836,"出卖应大于等于出卖肉畜+出卖仔畜","")</f>
        <v/>
      </c>
      <c r="AA12836" s="28" t="str">
        <f t="shared" ref="AA12836:AA12845" si="6794">IF(R12836&lt;S12836+U12836,"期末实有头数应大于等于能繁母畜+种公畜","")</f>
        <v/>
      </c>
      <c r="AB12836" s="28"/>
      <c r="AC12836" s="28" t="str">
        <f t="shared" ref="AC12836:AC12841" si="6795">IF(R12836&lt;V12836+W12836,"期末实有头数应大于等于良种+改良种","")</f>
        <v/>
      </c>
    </row>
    <row r="12837" spans="2:29">
      <c r="B12837" s="19"/>
      <c r="C12837" s="30"/>
      <c r="D12837" s="19" t="s">
        <v>53</v>
      </c>
      <c r="E12837" s="18" t="s">
        <v>33</v>
      </c>
      <c r="F12837" s="19">
        <v>17</v>
      </c>
      <c r="R12837" s="21">
        <f>G12837+I12837+J12837+K12837-L12837-M12837-N12837-Q12837</f>
        <v>0</v>
      </c>
      <c r="T12837" s="22" t="s">
        <v>38</v>
      </c>
      <c r="Y12837" s="28" t="str">
        <f t="shared" si="6789"/>
        <v/>
      </c>
      <c r="Z12837" s="28" t="str">
        <f>IF(N12837&lt;O12837+P12837,"出卖应大于等于出卖肉畜+出卖仔畜","")</f>
        <v/>
      </c>
      <c r="AA12837" s="28" t="str">
        <f t="shared" si="6794"/>
        <v/>
      </c>
      <c r="AB12837" s="28"/>
      <c r="AC12837" s="28" t="str">
        <f t="shared" si="6795"/>
        <v/>
      </c>
    </row>
    <row r="12838" spans="2:29">
      <c r="B12838" s="18"/>
      <c r="C12838" s="29"/>
      <c r="D12838" s="19" t="s">
        <v>32</v>
      </c>
      <c r="E12838" s="20" t="s">
        <v>33</v>
      </c>
      <c r="F12838" s="19">
        <v>1</v>
      </c>
      <c r="G12838" s="21">
        <f t="shared" ref="G12838:S12838" si="6796">G12839+G12854</f>
        <v>0</v>
      </c>
      <c r="H12838" s="21">
        <f t="shared" si="6796"/>
        <v>0</v>
      </c>
      <c r="I12838" s="21">
        <f t="shared" si="6796"/>
        <v>0</v>
      </c>
      <c r="J12838" s="21">
        <f t="shared" si="6796"/>
        <v>0</v>
      </c>
      <c r="K12838" s="21">
        <f t="shared" si="6796"/>
        <v>0</v>
      </c>
      <c r="L12838" s="21">
        <f t="shared" si="6796"/>
        <v>0</v>
      </c>
      <c r="M12838" s="21">
        <f t="shared" si="6796"/>
        <v>0</v>
      </c>
      <c r="N12838" s="21">
        <f t="shared" si="6796"/>
        <v>0</v>
      </c>
      <c r="O12838" s="21">
        <f t="shared" si="6796"/>
        <v>0</v>
      </c>
      <c r="P12838" s="21">
        <f t="shared" si="6796"/>
        <v>0</v>
      </c>
      <c r="Q12838" s="21">
        <f t="shared" si="6796"/>
        <v>0</v>
      </c>
      <c r="R12838" s="21">
        <f t="shared" si="6796"/>
        <v>0</v>
      </c>
      <c r="S12838" s="21">
        <f t="shared" si="6796"/>
        <v>0</v>
      </c>
      <c r="T12838" s="21">
        <f>T12839</f>
        <v>0</v>
      </c>
      <c r="U12838" s="21">
        <f>U12839+U12854</f>
        <v>0</v>
      </c>
      <c r="V12838" s="21">
        <f>V12839+V12854</f>
        <v>0</v>
      </c>
      <c r="W12838" s="21">
        <f>W12839+W12854</f>
        <v>0</v>
      </c>
      <c r="Y12838" s="28" t="str">
        <f t="shared" si="6789"/>
        <v/>
      </c>
      <c r="Z12838" s="28" t="str">
        <f>IF(N12838&lt;O12838+P12838,"出卖应大于等于出卖肉畜+出卖仔畜","")</f>
        <v/>
      </c>
      <c r="AA12838" s="28" t="str">
        <f t="shared" si="6794"/>
        <v/>
      </c>
      <c r="AB12838" s="28" t="str">
        <f>IF(R12838&lt;T12838,"期末实有头数应大于等于耕役畜","")</f>
        <v/>
      </c>
      <c r="AC12838" s="28" t="str">
        <f t="shared" si="6795"/>
        <v/>
      </c>
    </row>
    <row r="12839" spans="2:29">
      <c r="B12839" s="19"/>
      <c r="C12839" s="30"/>
      <c r="D12839" s="19" t="s">
        <v>34</v>
      </c>
      <c r="E12839" s="20" t="s">
        <v>33</v>
      </c>
      <c r="F12839" s="19">
        <v>2</v>
      </c>
      <c r="G12839" s="21">
        <f t="shared" ref="G12839:S12839" si="6797">G12840+G12848</f>
        <v>0</v>
      </c>
      <c r="H12839" s="21">
        <f t="shared" si="6797"/>
        <v>0</v>
      </c>
      <c r="I12839" s="21">
        <f t="shared" si="6797"/>
        <v>0</v>
      </c>
      <c r="J12839" s="21">
        <f t="shared" si="6797"/>
        <v>0</v>
      </c>
      <c r="K12839" s="21">
        <f t="shared" si="6797"/>
        <v>0</v>
      </c>
      <c r="L12839" s="21">
        <f t="shared" si="6797"/>
        <v>0</v>
      </c>
      <c r="M12839" s="21">
        <f t="shared" si="6797"/>
        <v>0</v>
      </c>
      <c r="N12839" s="21">
        <f t="shared" si="6797"/>
        <v>0</v>
      </c>
      <c r="O12839" s="21">
        <f t="shared" si="6797"/>
        <v>0</v>
      </c>
      <c r="P12839" s="21">
        <f t="shared" si="6797"/>
        <v>0</v>
      </c>
      <c r="Q12839" s="21">
        <f t="shared" si="6797"/>
        <v>0</v>
      </c>
      <c r="R12839" s="21">
        <f t="shared" si="6797"/>
        <v>0</v>
      </c>
      <c r="S12839" s="21">
        <f t="shared" si="6797"/>
        <v>0</v>
      </c>
      <c r="T12839" s="21">
        <f>T12840</f>
        <v>0</v>
      </c>
      <c r="U12839" s="21">
        <f>U12840+U12848</f>
        <v>0</v>
      </c>
      <c r="V12839" s="21">
        <f>V12840+V12848</f>
        <v>0</v>
      </c>
      <c r="W12839" s="21">
        <f>W12840+W12848</f>
        <v>0</v>
      </c>
      <c r="Y12839" s="28" t="str">
        <f t="shared" ref="Y12839:Y12855" si="6798">IF(H12839&lt;I12839,"繁殖仔畜应大于等于成活","")</f>
        <v/>
      </c>
      <c r="Z12839" s="28" t="str">
        <f t="shared" ref="Z12839:Z12850" si="6799">IF(N12839&lt;O12839+P12839,"出卖应大于等于出卖肉畜+出卖仔畜","")</f>
        <v/>
      </c>
      <c r="AA12839" s="28" t="str">
        <f t="shared" si="6794"/>
        <v/>
      </c>
      <c r="AB12839" s="28" t="str">
        <f>IF(R12839&lt;T12839,"期末实有头数应大于等于耕役畜","")</f>
        <v/>
      </c>
      <c r="AC12839" s="28" t="str">
        <f t="shared" si="6795"/>
        <v/>
      </c>
    </row>
    <row r="12840" spans="2:29">
      <c r="B12840" s="19"/>
      <c r="C12840" s="30"/>
      <c r="D12840" s="19" t="s">
        <v>35</v>
      </c>
      <c r="E12840" s="20" t="s">
        <v>33</v>
      </c>
      <c r="F12840" s="19">
        <v>3</v>
      </c>
      <c r="G12840" s="21">
        <f t="shared" ref="G12840:R12840" si="6800">G12841+G12844+G12845+G12846+G12847</f>
        <v>0</v>
      </c>
      <c r="H12840" s="21">
        <f t="shared" si="6800"/>
        <v>0</v>
      </c>
      <c r="I12840" s="21">
        <f t="shared" si="6800"/>
        <v>0</v>
      </c>
      <c r="J12840" s="21">
        <f t="shared" si="6800"/>
        <v>0</v>
      </c>
      <c r="K12840" s="21">
        <f t="shared" si="6800"/>
        <v>0</v>
      </c>
      <c r="L12840" s="21">
        <f t="shared" si="6800"/>
        <v>0</v>
      </c>
      <c r="M12840" s="21">
        <f t="shared" si="6800"/>
        <v>0</v>
      </c>
      <c r="N12840" s="21">
        <f t="shared" si="6800"/>
        <v>0</v>
      </c>
      <c r="O12840" s="21">
        <f t="shared" si="6800"/>
        <v>0</v>
      </c>
      <c r="P12840" s="21">
        <f t="shared" si="6800"/>
        <v>0</v>
      </c>
      <c r="Q12840" s="21">
        <f t="shared" si="6800"/>
        <v>0</v>
      </c>
      <c r="R12840" s="21">
        <f t="shared" si="6800"/>
        <v>0</v>
      </c>
      <c r="S12840" s="21">
        <f>S12841+S12844+S12845+S12847</f>
        <v>0</v>
      </c>
      <c r="T12840" s="21">
        <f>T12841+T12844+T12845+T12846+T12847</f>
        <v>0</v>
      </c>
      <c r="U12840" s="21">
        <f>U12841+U12844+U12845+U12847</f>
        <v>0</v>
      </c>
      <c r="V12840" s="21">
        <f>V12841+V12844+V12845+V12847</f>
        <v>0</v>
      </c>
      <c r="W12840" s="21">
        <f>W12841+W12844+W12845+W12847</f>
        <v>0</v>
      </c>
      <c r="Y12840" s="28" t="str">
        <f t="shared" si="6798"/>
        <v/>
      </c>
      <c r="Z12840" s="28" t="str">
        <f t="shared" si="6799"/>
        <v/>
      </c>
      <c r="AA12840" s="28" t="str">
        <f t="shared" si="6794"/>
        <v/>
      </c>
      <c r="AB12840" s="28" t="str">
        <f>IF(R12840&lt;T12840,"期末实有头数应大于等于耕役畜","")</f>
        <v/>
      </c>
      <c r="AC12840" s="28" t="str">
        <f t="shared" si="6795"/>
        <v/>
      </c>
    </row>
    <row r="12841" spans="2:29">
      <c r="B12841" s="19"/>
      <c r="C12841" s="30"/>
      <c r="D12841" s="19" t="s">
        <v>36</v>
      </c>
      <c r="E12841" s="20" t="s">
        <v>33</v>
      </c>
      <c r="F12841" s="19">
        <v>4</v>
      </c>
      <c r="R12841" s="21">
        <f>G12841+I12841+J12841+K12841-L12841-M12841-N12841-Q12841</f>
        <v>0</v>
      </c>
      <c r="Y12841" s="28" t="str">
        <f t="shared" si="6798"/>
        <v/>
      </c>
      <c r="Z12841" s="28" t="str">
        <f t="shared" si="6799"/>
        <v/>
      </c>
      <c r="AA12841" s="28" t="str">
        <f t="shared" si="6794"/>
        <v/>
      </c>
      <c r="AB12841" s="28" t="str">
        <f>IF(R12841&lt;T12841,"期末实有头数应大于等于耕役畜","")</f>
        <v/>
      </c>
      <c r="AC12841" s="28" t="str">
        <f t="shared" si="6795"/>
        <v/>
      </c>
    </row>
    <row r="12842" spans="2:29">
      <c r="B12842" s="19"/>
      <c r="C12842" s="30"/>
      <c r="D12842" s="19" t="s">
        <v>37</v>
      </c>
      <c r="E12842" s="20" t="s">
        <v>33</v>
      </c>
      <c r="F12842" s="19">
        <v>5</v>
      </c>
      <c r="R12842" s="21">
        <f t="shared" ref="R12842:R12847" si="6801">G12842+I12842+J12842+K12842-L12842-M12842-N12842-Q12842</f>
        <v>0</v>
      </c>
      <c r="T12842" s="22" t="s">
        <v>38</v>
      </c>
      <c r="V12842" s="22" t="s">
        <v>38</v>
      </c>
      <c r="W12842" s="22" t="s">
        <v>38</v>
      </c>
      <c r="Y12842" s="28" t="str">
        <f t="shared" si="6798"/>
        <v/>
      </c>
      <c r="Z12842" s="28" t="str">
        <f t="shared" si="6799"/>
        <v/>
      </c>
      <c r="AA12842" s="28" t="str">
        <f t="shared" si="6794"/>
        <v/>
      </c>
      <c r="AB12842" s="28"/>
      <c r="AC12842" s="28"/>
    </row>
    <row r="12843" spans="2:29">
      <c r="B12843" s="19"/>
      <c r="C12843" s="30"/>
      <c r="D12843" s="19" t="s">
        <v>39</v>
      </c>
      <c r="E12843" s="20" t="s">
        <v>33</v>
      </c>
      <c r="F12843" s="19">
        <v>6</v>
      </c>
      <c r="R12843" s="21">
        <f t="shared" si="6801"/>
        <v>0</v>
      </c>
      <c r="T12843" s="22" t="s">
        <v>38</v>
      </c>
      <c r="V12843" s="22" t="s">
        <v>38</v>
      </c>
      <c r="W12843" s="22" t="s">
        <v>38</v>
      </c>
      <c r="Y12843" s="28" t="str">
        <f t="shared" si="6798"/>
        <v/>
      </c>
      <c r="Z12843" s="28" t="str">
        <f t="shared" si="6799"/>
        <v/>
      </c>
      <c r="AA12843" s="28" t="str">
        <f t="shared" si="6794"/>
        <v/>
      </c>
      <c r="AB12843" s="28"/>
      <c r="AC12843" s="28"/>
    </row>
    <row r="12844" spans="2:29">
      <c r="B12844" s="19"/>
      <c r="C12844" s="30"/>
      <c r="D12844" s="19" t="s">
        <v>40</v>
      </c>
      <c r="E12844" s="20" t="s">
        <v>41</v>
      </c>
      <c r="F12844" s="19">
        <v>7</v>
      </c>
      <c r="R12844" s="21">
        <f t="shared" si="6801"/>
        <v>0</v>
      </c>
      <c r="Y12844" s="28" t="str">
        <f t="shared" si="6798"/>
        <v/>
      </c>
      <c r="Z12844" s="28" t="str">
        <f t="shared" si="6799"/>
        <v/>
      </c>
      <c r="AA12844" s="28" t="str">
        <f t="shared" si="6794"/>
        <v/>
      </c>
      <c r="AB12844" s="28" t="str">
        <f>IF(R12844&lt;T12844,"期末实有头数应大于等于耕役畜","")</f>
        <v/>
      </c>
      <c r="AC12844" s="28" t="str">
        <f>IF(R12844&lt;V12844+W12844,"期末实有头数应大于等于良种+改良种","")</f>
        <v/>
      </c>
    </row>
    <row r="12845" spans="2:29">
      <c r="B12845" s="19"/>
      <c r="C12845" s="30"/>
      <c r="D12845" s="19" t="s">
        <v>42</v>
      </c>
      <c r="E12845" s="20" t="s">
        <v>33</v>
      </c>
      <c r="F12845" s="19">
        <v>8</v>
      </c>
      <c r="R12845" s="21">
        <f t="shared" si="6801"/>
        <v>0</v>
      </c>
      <c r="Y12845" s="28" t="str">
        <f t="shared" si="6798"/>
        <v/>
      </c>
      <c r="Z12845" s="28" t="str">
        <f t="shared" si="6799"/>
        <v/>
      </c>
      <c r="AA12845" s="28" t="str">
        <f t="shared" si="6794"/>
        <v/>
      </c>
      <c r="AB12845" s="28" t="str">
        <f>IF(R12845&lt;T12845,"期末实有头数应大于等于耕役畜","")</f>
        <v/>
      </c>
      <c r="AC12845" s="28" t="str">
        <f>IF(R12845&lt;V12845+W12845,"期末实有头数应大于等于良种+改良种","")</f>
        <v/>
      </c>
    </row>
    <row r="12846" spans="2:29">
      <c r="B12846" s="19"/>
      <c r="C12846" s="30"/>
      <c r="D12846" s="19" t="s">
        <v>43</v>
      </c>
      <c r="E12846" s="20" t="s">
        <v>33</v>
      </c>
      <c r="F12846" s="19">
        <v>9</v>
      </c>
      <c r="R12846" s="21">
        <f t="shared" si="6801"/>
        <v>0</v>
      </c>
      <c r="S12846" s="22" t="s">
        <v>38</v>
      </c>
      <c r="U12846" s="22" t="s">
        <v>38</v>
      </c>
      <c r="V12846" s="22" t="s">
        <v>38</v>
      </c>
      <c r="W12846" s="22" t="s">
        <v>38</v>
      </c>
      <c r="Y12846" s="28" t="str">
        <f t="shared" si="6798"/>
        <v/>
      </c>
      <c r="Z12846" s="28" t="str">
        <f t="shared" si="6799"/>
        <v/>
      </c>
      <c r="AA12846" s="28"/>
      <c r="AB12846" s="28" t="str">
        <f>IF(R12846&lt;T12846,"期末实有头数应大于等于耕役畜","")</f>
        <v/>
      </c>
      <c r="AC12846" s="28"/>
    </row>
    <row r="12847" spans="2:29">
      <c r="B12847" s="19"/>
      <c r="C12847" s="30"/>
      <c r="D12847" s="19" t="s">
        <v>44</v>
      </c>
      <c r="E12847" s="20" t="s">
        <v>45</v>
      </c>
      <c r="F12847" s="19">
        <v>10</v>
      </c>
      <c r="R12847" s="21">
        <f t="shared" si="6801"/>
        <v>0</v>
      </c>
      <c r="Y12847" s="28" t="str">
        <f t="shared" si="6798"/>
        <v/>
      </c>
      <c r="Z12847" s="28" t="str">
        <f t="shared" si="6799"/>
        <v/>
      </c>
      <c r="AA12847" s="28" t="str">
        <f>IF(R12847&lt;S12847+U12847,"期末实有头数应大于等于能繁母畜+种公畜","")</f>
        <v/>
      </c>
      <c r="AB12847" s="28" t="str">
        <f>IF(R12847&lt;T12847,"期末实有头数应大于等于耕役畜","")</f>
        <v/>
      </c>
      <c r="AC12847" s="28" t="str">
        <f>IF(R12847&lt;V12847+W12847,"期末实有头数应大于等于良种+改良种","")</f>
        <v/>
      </c>
    </row>
    <row r="12848" spans="2:29">
      <c r="B12848" s="19"/>
      <c r="C12848" s="30"/>
      <c r="D12848" s="19" t="s">
        <v>46</v>
      </c>
      <c r="E12848" s="20" t="s">
        <v>47</v>
      </c>
      <c r="F12848" s="19">
        <v>11</v>
      </c>
      <c r="G12848" s="21">
        <f t="shared" ref="G12848:S12848" si="6802">G12849+G12853</f>
        <v>0</v>
      </c>
      <c r="H12848" s="21">
        <f t="shared" si="6802"/>
        <v>0</v>
      </c>
      <c r="I12848" s="21">
        <f t="shared" si="6802"/>
        <v>0</v>
      </c>
      <c r="J12848" s="21">
        <f t="shared" si="6802"/>
        <v>0</v>
      </c>
      <c r="K12848" s="21">
        <f t="shared" si="6802"/>
        <v>0</v>
      </c>
      <c r="L12848" s="21">
        <f t="shared" si="6802"/>
        <v>0</v>
      </c>
      <c r="M12848" s="21">
        <f t="shared" si="6802"/>
        <v>0</v>
      </c>
      <c r="N12848" s="21">
        <f t="shared" si="6802"/>
        <v>0</v>
      </c>
      <c r="O12848" s="21">
        <f t="shared" si="6802"/>
        <v>0</v>
      </c>
      <c r="P12848" s="21">
        <f t="shared" si="6802"/>
        <v>0</v>
      </c>
      <c r="Q12848" s="21">
        <f t="shared" si="6802"/>
        <v>0</v>
      </c>
      <c r="R12848" s="23">
        <f t="shared" si="6802"/>
        <v>0</v>
      </c>
      <c r="S12848" s="21">
        <f t="shared" si="6802"/>
        <v>0</v>
      </c>
      <c r="T12848" s="22" t="s">
        <v>38</v>
      </c>
      <c r="U12848" s="21">
        <f>U12849+U12853</f>
        <v>0</v>
      </c>
      <c r="V12848" s="21">
        <f>V12849+V12853</f>
        <v>0</v>
      </c>
      <c r="W12848" s="21">
        <f>W12849+W12853</f>
        <v>0</v>
      </c>
      <c r="Y12848" s="28" t="str">
        <f t="shared" si="6798"/>
        <v/>
      </c>
      <c r="Z12848" s="28" t="str">
        <f t="shared" si="6799"/>
        <v/>
      </c>
      <c r="AA12848" s="28" t="str">
        <f>IF(R12848&lt;S12848+U12848,"期末实有头数应大于等于能繁母畜+种公畜","")</f>
        <v/>
      </c>
      <c r="AB12848" s="28"/>
      <c r="AC12848" s="28" t="str">
        <f>IF(R12848&lt;V12848+W12848,"期末实有头数应大于等于良种+改良种","")</f>
        <v/>
      </c>
    </row>
    <row r="12849" spans="2:29">
      <c r="B12849" s="19"/>
      <c r="C12849" s="30"/>
      <c r="D12849" s="19" t="s">
        <v>48</v>
      </c>
      <c r="E12849" s="20" t="s">
        <v>47</v>
      </c>
      <c r="F12849" s="19">
        <v>12</v>
      </c>
      <c r="R12849" s="21">
        <f>G12849+I12849+J12849+K12849-L12849-M12849-N12849-Q12849</f>
        <v>0</v>
      </c>
      <c r="T12849" s="22" t="s">
        <v>38</v>
      </c>
      <c r="Y12849" s="28" t="str">
        <f t="shared" si="6798"/>
        <v/>
      </c>
      <c r="Z12849" s="28" t="str">
        <f t="shared" si="6799"/>
        <v/>
      </c>
      <c r="AA12849" s="28" t="str">
        <f>IF(R12849&lt;S12849+U12849,"期末实有头数应大于等于能繁母畜+种公畜","")</f>
        <v/>
      </c>
      <c r="AB12849" s="28"/>
      <c r="AC12849" s="28" t="str">
        <f>IF(R12849&lt;V12849+W12849,"期末实有头数应大于等于良种+改良种","")</f>
        <v/>
      </c>
    </row>
    <row r="12850" spans="2:29">
      <c r="B12850" s="19"/>
      <c r="C12850" s="30"/>
      <c r="D12850" s="19" t="s">
        <v>49</v>
      </c>
      <c r="E12850" s="20" t="s">
        <v>47</v>
      </c>
      <c r="F12850" s="19">
        <v>13</v>
      </c>
      <c r="R12850" s="21">
        <f>G12850+I12850+J12850+K12850-L12850-M12850-N12850-Q12850</f>
        <v>0</v>
      </c>
      <c r="T12850" s="22" t="s">
        <v>38</v>
      </c>
      <c r="V12850" s="22" t="s">
        <v>38</v>
      </c>
      <c r="W12850" s="22" t="s">
        <v>38</v>
      </c>
      <c r="Y12850" s="28" t="str">
        <f t="shared" si="6798"/>
        <v/>
      </c>
      <c r="Z12850" s="28" t="str">
        <f t="shared" si="6799"/>
        <v/>
      </c>
      <c r="AA12850" s="28" t="str">
        <f>IF(R12850&lt;S12850+U12850,"期末实有头数应大于等于能繁母畜+种公畜","")</f>
        <v/>
      </c>
      <c r="AB12850" s="28"/>
      <c r="AC12850" s="28"/>
    </row>
    <row r="12851" spans="2:29">
      <c r="B12851" s="19"/>
      <c r="C12851" s="30"/>
      <c r="D12851" s="19" t="s">
        <v>50</v>
      </c>
      <c r="E12851" s="20" t="s">
        <v>47</v>
      </c>
      <c r="F12851" s="19">
        <v>14</v>
      </c>
      <c r="H12851" s="22" t="s">
        <v>38</v>
      </c>
      <c r="I12851" s="22" t="s">
        <v>38</v>
      </c>
      <c r="J12851" s="22" t="s">
        <v>38</v>
      </c>
      <c r="K12851" s="22" t="s">
        <v>38</v>
      </c>
      <c r="L12851" s="22" t="s">
        <v>38</v>
      </c>
      <c r="M12851" s="22" t="s">
        <v>38</v>
      </c>
      <c r="N12851" s="22" t="s">
        <v>38</v>
      </c>
      <c r="O12851" s="22" t="s">
        <v>38</v>
      </c>
      <c r="P12851" s="22" t="s">
        <v>38</v>
      </c>
      <c r="Q12851" s="22" t="s">
        <v>38</v>
      </c>
      <c r="R12851" s="24"/>
      <c r="T12851" s="22" t="s">
        <v>38</v>
      </c>
      <c r="U12851" s="22" t="s">
        <v>38</v>
      </c>
      <c r="V12851" s="22" t="s">
        <v>38</v>
      </c>
      <c r="W12851" s="22" t="s">
        <v>38</v>
      </c>
      <c r="Y12851" s="28" t="str">
        <f t="shared" si="6798"/>
        <v/>
      </c>
      <c r="Z12851" s="28"/>
      <c r="AA12851" s="28"/>
      <c r="AB12851" s="28"/>
      <c r="AC12851" s="28"/>
    </row>
    <row r="12852" spans="2:29">
      <c r="B12852" s="19"/>
      <c r="C12852" s="30"/>
      <c r="D12852" s="19" t="s">
        <v>51</v>
      </c>
      <c r="E12852" s="20" t="s">
        <v>47</v>
      </c>
      <c r="F12852" s="19">
        <v>15</v>
      </c>
      <c r="H12852" s="22" t="s">
        <v>38</v>
      </c>
      <c r="I12852" s="22" t="s">
        <v>38</v>
      </c>
      <c r="J12852" s="22" t="s">
        <v>38</v>
      </c>
      <c r="K12852" s="22" t="s">
        <v>38</v>
      </c>
      <c r="L12852" s="22" t="s">
        <v>38</v>
      </c>
      <c r="M12852" s="22" t="s">
        <v>38</v>
      </c>
      <c r="N12852" s="22" t="s">
        <v>38</v>
      </c>
      <c r="O12852" s="22" t="s">
        <v>38</v>
      </c>
      <c r="P12852" s="22" t="s">
        <v>38</v>
      </c>
      <c r="Q12852" s="22" t="s">
        <v>38</v>
      </c>
      <c r="R12852" s="24"/>
      <c r="T12852" s="22" t="s">
        <v>38</v>
      </c>
      <c r="U12852" s="22" t="s">
        <v>38</v>
      </c>
      <c r="V12852" s="22" t="s">
        <v>38</v>
      </c>
      <c r="W12852" s="22" t="s">
        <v>38</v>
      </c>
      <c r="Y12852" s="28" t="str">
        <f t="shared" si="6798"/>
        <v/>
      </c>
      <c r="Z12852" s="28"/>
      <c r="AA12852" s="28"/>
      <c r="AB12852" s="28"/>
      <c r="AC12852" s="28"/>
    </row>
    <row r="12853" spans="2:29">
      <c r="B12853" s="19"/>
      <c r="C12853" s="30"/>
      <c r="D12853" s="19" t="s">
        <v>52</v>
      </c>
      <c r="E12853" s="20" t="s">
        <v>47</v>
      </c>
      <c r="F12853" s="19">
        <v>16</v>
      </c>
      <c r="R12853" s="21">
        <f>G12853+I12853+J12853+K12853-L12853-M12853-N12853-Q12853</f>
        <v>0</v>
      </c>
      <c r="T12853" s="22" t="s">
        <v>38</v>
      </c>
      <c r="Y12853" s="28" t="str">
        <f t="shared" si="6798"/>
        <v/>
      </c>
      <c r="Z12853" s="28" t="str">
        <f>IF(N12853&lt;O12853+P12853,"出卖应大于等于出卖肉畜+出卖仔畜","")</f>
        <v/>
      </c>
      <c r="AA12853" s="28" t="str">
        <f t="shared" ref="AA12853:AA12862" si="6803">IF(R12853&lt;S12853+U12853,"期末实有头数应大于等于能繁母畜+种公畜","")</f>
        <v/>
      </c>
      <c r="AB12853" s="28"/>
      <c r="AC12853" s="28" t="str">
        <f t="shared" ref="AC12853:AC12858" si="6804">IF(R12853&lt;V12853+W12853,"期末实有头数应大于等于良种+改良种","")</f>
        <v/>
      </c>
    </row>
    <row r="12854" spans="2:29">
      <c r="B12854" s="19"/>
      <c r="C12854" s="30"/>
      <c r="D12854" s="19" t="s">
        <v>53</v>
      </c>
      <c r="E12854" s="18" t="s">
        <v>33</v>
      </c>
      <c r="F12854" s="19">
        <v>17</v>
      </c>
      <c r="R12854" s="21">
        <f>G12854+I12854+J12854+K12854-L12854-M12854-N12854-Q12854</f>
        <v>0</v>
      </c>
      <c r="T12854" s="22" t="s">
        <v>38</v>
      </c>
      <c r="Y12854" s="28" t="str">
        <f t="shared" si="6798"/>
        <v/>
      </c>
      <c r="Z12854" s="28" t="str">
        <f>IF(N12854&lt;O12854+P12854,"出卖应大于等于出卖肉畜+出卖仔畜","")</f>
        <v/>
      </c>
      <c r="AA12854" s="28" t="str">
        <f t="shared" si="6803"/>
        <v/>
      </c>
      <c r="AB12854" s="28"/>
      <c r="AC12854" s="28" t="str">
        <f t="shared" si="6804"/>
        <v/>
      </c>
    </row>
    <row r="12855" spans="2:29">
      <c r="B12855" s="18"/>
      <c r="C12855" s="29"/>
      <c r="D12855" s="19" t="s">
        <v>32</v>
      </c>
      <c r="E12855" s="20" t="s">
        <v>33</v>
      </c>
      <c r="F12855" s="19">
        <v>1</v>
      </c>
      <c r="G12855" s="21">
        <f t="shared" ref="G12855:S12855" si="6805">G12856+G12871</f>
        <v>0</v>
      </c>
      <c r="H12855" s="21">
        <f t="shared" si="6805"/>
        <v>0</v>
      </c>
      <c r="I12855" s="21">
        <f t="shared" si="6805"/>
        <v>0</v>
      </c>
      <c r="J12855" s="21">
        <f t="shared" si="6805"/>
        <v>0</v>
      </c>
      <c r="K12855" s="21">
        <f t="shared" si="6805"/>
        <v>0</v>
      </c>
      <c r="L12855" s="21">
        <f t="shared" si="6805"/>
        <v>0</v>
      </c>
      <c r="M12855" s="21">
        <f t="shared" si="6805"/>
        <v>0</v>
      </c>
      <c r="N12855" s="21">
        <f t="shared" si="6805"/>
        <v>0</v>
      </c>
      <c r="O12855" s="21">
        <f t="shared" si="6805"/>
        <v>0</v>
      </c>
      <c r="P12855" s="21">
        <f t="shared" si="6805"/>
        <v>0</v>
      </c>
      <c r="Q12855" s="21">
        <f t="shared" si="6805"/>
        <v>0</v>
      </c>
      <c r="R12855" s="21">
        <f t="shared" si="6805"/>
        <v>0</v>
      </c>
      <c r="S12855" s="21">
        <f t="shared" si="6805"/>
        <v>0</v>
      </c>
      <c r="T12855" s="21">
        <f>T12856</f>
        <v>0</v>
      </c>
      <c r="U12855" s="21">
        <f>U12856+U12871</f>
        <v>0</v>
      </c>
      <c r="V12855" s="21">
        <f>V12856+V12871</f>
        <v>0</v>
      </c>
      <c r="W12855" s="21">
        <f>W12856+W12871</f>
        <v>0</v>
      </c>
      <c r="Y12855" s="28" t="str">
        <f t="shared" si="6798"/>
        <v/>
      </c>
      <c r="Z12855" s="28" t="str">
        <f>IF(N12855&lt;O12855+P12855,"出卖应大于等于出卖肉畜+出卖仔畜","")</f>
        <v/>
      </c>
      <c r="AA12855" s="28" t="str">
        <f t="shared" si="6803"/>
        <v/>
      </c>
      <c r="AB12855" s="28" t="str">
        <f>IF(R12855&lt;T12855,"期末实有头数应大于等于耕役畜","")</f>
        <v/>
      </c>
      <c r="AC12855" s="28" t="str">
        <f t="shared" si="6804"/>
        <v/>
      </c>
    </row>
    <row r="12856" spans="2:29">
      <c r="B12856" s="19"/>
      <c r="C12856" s="30"/>
      <c r="D12856" s="19" t="s">
        <v>34</v>
      </c>
      <c r="E12856" s="20" t="s">
        <v>33</v>
      </c>
      <c r="F12856" s="19">
        <v>2</v>
      </c>
      <c r="G12856" s="21">
        <f t="shared" ref="G12856:S12856" si="6806">G12857+G12865</f>
        <v>0</v>
      </c>
      <c r="H12856" s="21">
        <f t="shared" si="6806"/>
        <v>0</v>
      </c>
      <c r="I12856" s="21">
        <f t="shared" si="6806"/>
        <v>0</v>
      </c>
      <c r="J12856" s="21">
        <f t="shared" si="6806"/>
        <v>0</v>
      </c>
      <c r="K12856" s="21">
        <f t="shared" si="6806"/>
        <v>0</v>
      </c>
      <c r="L12856" s="21">
        <f t="shared" si="6806"/>
        <v>0</v>
      </c>
      <c r="M12856" s="21">
        <f t="shared" si="6806"/>
        <v>0</v>
      </c>
      <c r="N12856" s="21">
        <f t="shared" si="6806"/>
        <v>0</v>
      </c>
      <c r="O12856" s="21">
        <f t="shared" si="6806"/>
        <v>0</v>
      </c>
      <c r="P12856" s="21">
        <f t="shared" si="6806"/>
        <v>0</v>
      </c>
      <c r="Q12856" s="21">
        <f t="shared" si="6806"/>
        <v>0</v>
      </c>
      <c r="R12856" s="21">
        <f t="shared" si="6806"/>
        <v>0</v>
      </c>
      <c r="S12856" s="21">
        <f t="shared" si="6806"/>
        <v>0</v>
      </c>
      <c r="T12856" s="21">
        <f>T12857</f>
        <v>0</v>
      </c>
      <c r="U12856" s="21">
        <f>U12857+U12865</f>
        <v>0</v>
      </c>
      <c r="V12856" s="21">
        <f>V12857+V12865</f>
        <v>0</v>
      </c>
      <c r="W12856" s="21">
        <f>W12857+W12865</f>
        <v>0</v>
      </c>
      <c r="Y12856" s="28" t="str">
        <f t="shared" ref="Y12856:Y12872" si="6807">IF(H12856&lt;I12856,"繁殖仔畜应大于等于成活","")</f>
        <v/>
      </c>
      <c r="Z12856" s="28" t="str">
        <f t="shared" ref="Z12856:Z12867" si="6808">IF(N12856&lt;O12856+P12856,"出卖应大于等于出卖肉畜+出卖仔畜","")</f>
        <v/>
      </c>
      <c r="AA12856" s="28" t="str">
        <f t="shared" si="6803"/>
        <v/>
      </c>
      <c r="AB12856" s="28" t="str">
        <f>IF(R12856&lt;T12856,"期末实有头数应大于等于耕役畜","")</f>
        <v/>
      </c>
      <c r="AC12856" s="28" t="str">
        <f t="shared" si="6804"/>
        <v/>
      </c>
    </row>
    <row r="12857" spans="2:29">
      <c r="B12857" s="19"/>
      <c r="C12857" s="30"/>
      <c r="D12857" s="19" t="s">
        <v>35</v>
      </c>
      <c r="E12857" s="20" t="s">
        <v>33</v>
      </c>
      <c r="F12857" s="19">
        <v>3</v>
      </c>
      <c r="G12857" s="21">
        <f t="shared" ref="G12857:R12857" si="6809">G12858+G12861+G12862+G12863+G12864</f>
        <v>0</v>
      </c>
      <c r="H12857" s="21">
        <f t="shared" si="6809"/>
        <v>0</v>
      </c>
      <c r="I12857" s="21">
        <f t="shared" si="6809"/>
        <v>0</v>
      </c>
      <c r="J12857" s="21">
        <f t="shared" si="6809"/>
        <v>0</v>
      </c>
      <c r="K12857" s="21">
        <f t="shared" si="6809"/>
        <v>0</v>
      </c>
      <c r="L12857" s="21">
        <f t="shared" si="6809"/>
        <v>0</v>
      </c>
      <c r="M12857" s="21">
        <f t="shared" si="6809"/>
        <v>0</v>
      </c>
      <c r="N12857" s="21">
        <f t="shared" si="6809"/>
        <v>0</v>
      </c>
      <c r="O12857" s="21">
        <f t="shared" si="6809"/>
        <v>0</v>
      </c>
      <c r="P12857" s="21">
        <f t="shared" si="6809"/>
        <v>0</v>
      </c>
      <c r="Q12857" s="21">
        <f t="shared" si="6809"/>
        <v>0</v>
      </c>
      <c r="R12857" s="21">
        <f t="shared" si="6809"/>
        <v>0</v>
      </c>
      <c r="S12857" s="21">
        <f>S12858+S12861+S12862+S12864</f>
        <v>0</v>
      </c>
      <c r="T12857" s="21">
        <f>T12858+T12861+T12862+T12863+T12864</f>
        <v>0</v>
      </c>
      <c r="U12857" s="21">
        <f>U12858+U12861+U12862+U12864</f>
        <v>0</v>
      </c>
      <c r="V12857" s="21">
        <f>V12858+V12861+V12862+V12864</f>
        <v>0</v>
      </c>
      <c r="W12857" s="21">
        <f>W12858+W12861+W12862+W12864</f>
        <v>0</v>
      </c>
      <c r="Y12857" s="28" t="str">
        <f t="shared" si="6807"/>
        <v/>
      </c>
      <c r="Z12857" s="28" t="str">
        <f t="shared" si="6808"/>
        <v/>
      </c>
      <c r="AA12857" s="28" t="str">
        <f t="shared" si="6803"/>
        <v/>
      </c>
      <c r="AB12857" s="28" t="str">
        <f>IF(R12857&lt;T12857,"期末实有头数应大于等于耕役畜","")</f>
        <v/>
      </c>
      <c r="AC12857" s="28" t="str">
        <f t="shared" si="6804"/>
        <v/>
      </c>
    </row>
    <row r="12858" spans="2:29">
      <c r="B12858" s="19"/>
      <c r="C12858" s="30"/>
      <c r="D12858" s="19" t="s">
        <v>36</v>
      </c>
      <c r="E12858" s="20" t="s">
        <v>33</v>
      </c>
      <c r="F12858" s="19">
        <v>4</v>
      </c>
      <c r="R12858" s="21">
        <f>G12858+I12858+J12858+K12858-L12858-M12858-N12858-Q12858</f>
        <v>0</v>
      </c>
      <c r="Y12858" s="28" t="str">
        <f t="shared" si="6807"/>
        <v/>
      </c>
      <c r="Z12858" s="28" t="str">
        <f t="shared" si="6808"/>
        <v/>
      </c>
      <c r="AA12858" s="28" t="str">
        <f t="shared" si="6803"/>
        <v/>
      </c>
      <c r="AB12858" s="28" t="str">
        <f>IF(R12858&lt;T12858,"期末实有头数应大于等于耕役畜","")</f>
        <v/>
      </c>
      <c r="AC12858" s="28" t="str">
        <f t="shared" si="6804"/>
        <v/>
      </c>
    </row>
    <row r="12859" spans="2:29">
      <c r="B12859" s="19"/>
      <c r="C12859" s="30"/>
      <c r="D12859" s="19" t="s">
        <v>37</v>
      </c>
      <c r="E12859" s="20" t="s">
        <v>33</v>
      </c>
      <c r="F12859" s="19">
        <v>5</v>
      </c>
      <c r="R12859" s="21">
        <f t="shared" ref="R12859:R12864" si="6810">G12859+I12859+J12859+K12859-L12859-M12859-N12859-Q12859</f>
        <v>0</v>
      </c>
      <c r="T12859" s="22" t="s">
        <v>38</v>
      </c>
      <c r="V12859" s="22" t="s">
        <v>38</v>
      </c>
      <c r="W12859" s="22" t="s">
        <v>38</v>
      </c>
      <c r="Y12859" s="28" t="str">
        <f t="shared" si="6807"/>
        <v/>
      </c>
      <c r="Z12859" s="28" t="str">
        <f t="shared" si="6808"/>
        <v/>
      </c>
      <c r="AA12859" s="28" t="str">
        <f t="shared" si="6803"/>
        <v/>
      </c>
      <c r="AB12859" s="28"/>
      <c r="AC12859" s="28"/>
    </row>
    <row r="12860" spans="2:29">
      <c r="B12860" s="19"/>
      <c r="C12860" s="30"/>
      <c r="D12860" s="19" t="s">
        <v>39</v>
      </c>
      <c r="E12860" s="20" t="s">
        <v>33</v>
      </c>
      <c r="F12860" s="19">
        <v>6</v>
      </c>
      <c r="R12860" s="21">
        <f t="shared" si="6810"/>
        <v>0</v>
      </c>
      <c r="T12860" s="22" t="s">
        <v>38</v>
      </c>
      <c r="V12860" s="22" t="s">
        <v>38</v>
      </c>
      <c r="W12860" s="22" t="s">
        <v>38</v>
      </c>
      <c r="Y12860" s="28" t="str">
        <f t="shared" si="6807"/>
        <v/>
      </c>
      <c r="Z12860" s="28" t="str">
        <f t="shared" si="6808"/>
        <v/>
      </c>
      <c r="AA12860" s="28" t="str">
        <f t="shared" si="6803"/>
        <v/>
      </c>
      <c r="AB12860" s="28"/>
      <c r="AC12860" s="28"/>
    </row>
    <row r="12861" spans="2:29">
      <c r="B12861" s="19"/>
      <c r="C12861" s="30"/>
      <c r="D12861" s="19" t="s">
        <v>40</v>
      </c>
      <c r="E12861" s="20" t="s">
        <v>41</v>
      </c>
      <c r="F12861" s="19">
        <v>7</v>
      </c>
      <c r="R12861" s="21">
        <f t="shared" si="6810"/>
        <v>0</v>
      </c>
      <c r="Y12861" s="28" t="str">
        <f t="shared" si="6807"/>
        <v/>
      </c>
      <c r="Z12861" s="28" t="str">
        <f t="shared" si="6808"/>
        <v/>
      </c>
      <c r="AA12861" s="28" t="str">
        <f t="shared" si="6803"/>
        <v/>
      </c>
      <c r="AB12861" s="28" t="str">
        <f>IF(R12861&lt;T12861,"期末实有头数应大于等于耕役畜","")</f>
        <v/>
      </c>
      <c r="AC12861" s="28" t="str">
        <f>IF(R12861&lt;V12861+W12861,"期末实有头数应大于等于良种+改良种","")</f>
        <v/>
      </c>
    </row>
    <row r="12862" spans="2:29">
      <c r="B12862" s="19"/>
      <c r="C12862" s="30"/>
      <c r="D12862" s="19" t="s">
        <v>42</v>
      </c>
      <c r="E12862" s="20" t="s">
        <v>33</v>
      </c>
      <c r="F12862" s="19">
        <v>8</v>
      </c>
      <c r="R12862" s="21">
        <f t="shared" si="6810"/>
        <v>0</v>
      </c>
      <c r="Y12862" s="28" t="str">
        <f t="shared" si="6807"/>
        <v/>
      </c>
      <c r="Z12862" s="28" t="str">
        <f t="shared" si="6808"/>
        <v/>
      </c>
      <c r="AA12862" s="28" t="str">
        <f t="shared" si="6803"/>
        <v/>
      </c>
      <c r="AB12862" s="28" t="str">
        <f>IF(R12862&lt;T12862,"期末实有头数应大于等于耕役畜","")</f>
        <v/>
      </c>
      <c r="AC12862" s="28" t="str">
        <f>IF(R12862&lt;V12862+W12862,"期末实有头数应大于等于良种+改良种","")</f>
        <v/>
      </c>
    </row>
    <row r="12863" spans="2:29">
      <c r="B12863" s="19"/>
      <c r="C12863" s="30"/>
      <c r="D12863" s="19" t="s">
        <v>43</v>
      </c>
      <c r="E12863" s="20" t="s">
        <v>33</v>
      </c>
      <c r="F12863" s="19">
        <v>9</v>
      </c>
      <c r="R12863" s="21">
        <f t="shared" si="6810"/>
        <v>0</v>
      </c>
      <c r="S12863" s="22" t="s">
        <v>38</v>
      </c>
      <c r="U12863" s="22" t="s">
        <v>38</v>
      </c>
      <c r="V12863" s="22" t="s">
        <v>38</v>
      </c>
      <c r="W12863" s="22" t="s">
        <v>38</v>
      </c>
      <c r="Y12863" s="28" t="str">
        <f t="shared" si="6807"/>
        <v/>
      </c>
      <c r="Z12863" s="28" t="str">
        <f t="shared" si="6808"/>
        <v/>
      </c>
      <c r="AA12863" s="28"/>
      <c r="AB12863" s="28" t="str">
        <f>IF(R12863&lt;T12863,"期末实有头数应大于等于耕役畜","")</f>
        <v/>
      </c>
      <c r="AC12863" s="28"/>
    </row>
    <row r="12864" spans="2:29">
      <c r="B12864" s="19"/>
      <c r="C12864" s="30"/>
      <c r="D12864" s="19" t="s">
        <v>44</v>
      </c>
      <c r="E12864" s="20" t="s">
        <v>45</v>
      </c>
      <c r="F12864" s="19">
        <v>10</v>
      </c>
      <c r="R12864" s="21">
        <f t="shared" si="6810"/>
        <v>0</v>
      </c>
      <c r="Y12864" s="28" t="str">
        <f t="shared" si="6807"/>
        <v/>
      </c>
      <c r="Z12864" s="28" t="str">
        <f t="shared" si="6808"/>
        <v/>
      </c>
      <c r="AA12864" s="28" t="str">
        <f>IF(R12864&lt;S12864+U12864,"期末实有头数应大于等于能繁母畜+种公畜","")</f>
        <v/>
      </c>
      <c r="AB12864" s="28" t="str">
        <f>IF(R12864&lt;T12864,"期末实有头数应大于等于耕役畜","")</f>
        <v/>
      </c>
      <c r="AC12864" s="28" t="str">
        <f>IF(R12864&lt;V12864+W12864,"期末实有头数应大于等于良种+改良种","")</f>
        <v/>
      </c>
    </row>
    <row r="12865" spans="2:29">
      <c r="B12865" s="19"/>
      <c r="C12865" s="30"/>
      <c r="D12865" s="19" t="s">
        <v>46</v>
      </c>
      <c r="E12865" s="20" t="s">
        <v>47</v>
      </c>
      <c r="F12865" s="19">
        <v>11</v>
      </c>
      <c r="G12865" s="21">
        <f t="shared" ref="G12865:S12865" si="6811">G12866+G12870</f>
        <v>0</v>
      </c>
      <c r="H12865" s="21">
        <f t="shared" si="6811"/>
        <v>0</v>
      </c>
      <c r="I12865" s="21">
        <f t="shared" si="6811"/>
        <v>0</v>
      </c>
      <c r="J12865" s="21">
        <f t="shared" si="6811"/>
        <v>0</v>
      </c>
      <c r="K12865" s="21">
        <f t="shared" si="6811"/>
        <v>0</v>
      </c>
      <c r="L12865" s="21">
        <f t="shared" si="6811"/>
        <v>0</v>
      </c>
      <c r="M12865" s="21">
        <f t="shared" si="6811"/>
        <v>0</v>
      </c>
      <c r="N12865" s="21">
        <f t="shared" si="6811"/>
        <v>0</v>
      </c>
      <c r="O12865" s="21">
        <f t="shared" si="6811"/>
        <v>0</v>
      </c>
      <c r="P12865" s="21">
        <f t="shared" si="6811"/>
        <v>0</v>
      </c>
      <c r="Q12865" s="21">
        <f t="shared" si="6811"/>
        <v>0</v>
      </c>
      <c r="R12865" s="23">
        <f t="shared" si="6811"/>
        <v>0</v>
      </c>
      <c r="S12865" s="21">
        <f t="shared" si="6811"/>
        <v>0</v>
      </c>
      <c r="T12865" s="22" t="s">
        <v>38</v>
      </c>
      <c r="U12865" s="21">
        <f>U12866+U12870</f>
        <v>0</v>
      </c>
      <c r="V12865" s="21">
        <f>V12866+V12870</f>
        <v>0</v>
      </c>
      <c r="W12865" s="21">
        <f>W12866+W12870</f>
        <v>0</v>
      </c>
      <c r="Y12865" s="28" t="str">
        <f t="shared" si="6807"/>
        <v/>
      </c>
      <c r="Z12865" s="28" t="str">
        <f t="shared" si="6808"/>
        <v/>
      </c>
      <c r="AA12865" s="28" t="str">
        <f>IF(R12865&lt;S12865+U12865,"期末实有头数应大于等于能繁母畜+种公畜","")</f>
        <v/>
      </c>
      <c r="AB12865" s="28"/>
      <c r="AC12865" s="28" t="str">
        <f>IF(R12865&lt;V12865+W12865,"期末实有头数应大于等于良种+改良种","")</f>
        <v/>
      </c>
    </row>
    <row r="12866" spans="2:29">
      <c r="B12866" s="19"/>
      <c r="C12866" s="30"/>
      <c r="D12866" s="19" t="s">
        <v>48</v>
      </c>
      <c r="E12866" s="20" t="s">
        <v>47</v>
      </c>
      <c r="F12866" s="19">
        <v>12</v>
      </c>
      <c r="R12866" s="21">
        <f>G12866+I12866+J12866+K12866-L12866-M12866-N12866-Q12866</f>
        <v>0</v>
      </c>
      <c r="T12866" s="22" t="s">
        <v>38</v>
      </c>
      <c r="Y12866" s="28" t="str">
        <f t="shared" si="6807"/>
        <v/>
      </c>
      <c r="Z12866" s="28" t="str">
        <f t="shared" si="6808"/>
        <v/>
      </c>
      <c r="AA12866" s="28" t="str">
        <f>IF(R12866&lt;S12866+U12866,"期末实有头数应大于等于能繁母畜+种公畜","")</f>
        <v/>
      </c>
      <c r="AB12866" s="28"/>
      <c r="AC12866" s="28" t="str">
        <f>IF(R12866&lt;V12866+W12866,"期末实有头数应大于等于良种+改良种","")</f>
        <v/>
      </c>
    </row>
    <row r="12867" spans="2:29">
      <c r="B12867" s="19"/>
      <c r="C12867" s="30"/>
      <c r="D12867" s="19" t="s">
        <v>49</v>
      </c>
      <c r="E12867" s="20" t="s">
        <v>47</v>
      </c>
      <c r="F12867" s="19">
        <v>13</v>
      </c>
      <c r="R12867" s="21">
        <f>G12867+I12867+J12867+K12867-L12867-M12867-N12867-Q12867</f>
        <v>0</v>
      </c>
      <c r="T12867" s="22" t="s">
        <v>38</v>
      </c>
      <c r="V12867" s="22" t="s">
        <v>38</v>
      </c>
      <c r="W12867" s="22" t="s">
        <v>38</v>
      </c>
      <c r="Y12867" s="28" t="str">
        <f t="shared" si="6807"/>
        <v/>
      </c>
      <c r="Z12867" s="28" t="str">
        <f t="shared" si="6808"/>
        <v/>
      </c>
      <c r="AA12867" s="28" t="str">
        <f>IF(R12867&lt;S12867+U12867,"期末实有头数应大于等于能繁母畜+种公畜","")</f>
        <v/>
      </c>
      <c r="AB12867" s="28"/>
      <c r="AC12867" s="28"/>
    </row>
    <row r="12868" spans="2:29">
      <c r="B12868" s="19"/>
      <c r="C12868" s="30"/>
      <c r="D12868" s="19" t="s">
        <v>50</v>
      </c>
      <c r="E12868" s="20" t="s">
        <v>47</v>
      </c>
      <c r="F12868" s="19">
        <v>14</v>
      </c>
      <c r="H12868" s="22" t="s">
        <v>38</v>
      </c>
      <c r="I12868" s="22" t="s">
        <v>38</v>
      </c>
      <c r="J12868" s="22" t="s">
        <v>38</v>
      </c>
      <c r="K12868" s="22" t="s">
        <v>38</v>
      </c>
      <c r="L12868" s="22" t="s">
        <v>38</v>
      </c>
      <c r="M12868" s="22" t="s">
        <v>38</v>
      </c>
      <c r="N12868" s="22" t="s">
        <v>38</v>
      </c>
      <c r="O12868" s="22" t="s">
        <v>38</v>
      </c>
      <c r="P12868" s="22" t="s">
        <v>38</v>
      </c>
      <c r="Q12868" s="22" t="s">
        <v>38</v>
      </c>
      <c r="R12868" s="24"/>
      <c r="T12868" s="22" t="s">
        <v>38</v>
      </c>
      <c r="U12868" s="22" t="s">
        <v>38</v>
      </c>
      <c r="V12868" s="22" t="s">
        <v>38</v>
      </c>
      <c r="W12868" s="22" t="s">
        <v>38</v>
      </c>
      <c r="Y12868" s="28" t="str">
        <f t="shared" si="6807"/>
        <v/>
      </c>
      <c r="Z12868" s="28"/>
      <c r="AA12868" s="28"/>
      <c r="AB12868" s="28"/>
      <c r="AC12868" s="28"/>
    </row>
    <row r="12869" spans="2:29">
      <c r="B12869" s="19"/>
      <c r="C12869" s="30"/>
      <c r="D12869" s="19" t="s">
        <v>51</v>
      </c>
      <c r="E12869" s="20" t="s">
        <v>47</v>
      </c>
      <c r="F12869" s="19">
        <v>15</v>
      </c>
      <c r="H12869" s="22" t="s">
        <v>38</v>
      </c>
      <c r="I12869" s="22" t="s">
        <v>38</v>
      </c>
      <c r="J12869" s="22" t="s">
        <v>38</v>
      </c>
      <c r="K12869" s="22" t="s">
        <v>38</v>
      </c>
      <c r="L12869" s="22" t="s">
        <v>38</v>
      </c>
      <c r="M12869" s="22" t="s">
        <v>38</v>
      </c>
      <c r="N12869" s="22" t="s">
        <v>38</v>
      </c>
      <c r="O12869" s="22" t="s">
        <v>38</v>
      </c>
      <c r="P12869" s="22" t="s">
        <v>38</v>
      </c>
      <c r="Q12869" s="22" t="s">
        <v>38</v>
      </c>
      <c r="R12869" s="24"/>
      <c r="T12869" s="22" t="s">
        <v>38</v>
      </c>
      <c r="U12869" s="22" t="s">
        <v>38</v>
      </c>
      <c r="V12869" s="22" t="s">
        <v>38</v>
      </c>
      <c r="W12869" s="22" t="s">
        <v>38</v>
      </c>
      <c r="Y12869" s="28" t="str">
        <f t="shared" si="6807"/>
        <v/>
      </c>
      <c r="Z12869" s="28"/>
      <c r="AA12869" s="28"/>
      <c r="AB12869" s="28"/>
      <c r="AC12869" s="28"/>
    </row>
    <row r="12870" spans="2:29">
      <c r="B12870" s="19"/>
      <c r="C12870" s="30"/>
      <c r="D12870" s="19" t="s">
        <v>52</v>
      </c>
      <c r="E12870" s="20" t="s">
        <v>47</v>
      </c>
      <c r="F12870" s="19">
        <v>16</v>
      </c>
      <c r="R12870" s="21">
        <f>G12870+I12870+J12870+K12870-L12870-M12870-N12870-Q12870</f>
        <v>0</v>
      </c>
      <c r="T12870" s="22" t="s">
        <v>38</v>
      </c>
      <c r="Y12870" s="28" t="str">
        <f t="shared" si="6807"/>
        <v/>
      </c>
      <c r="Z12870" s="28" t="str">
        <f>IF(N12870&lt;O12870+P12870,"出卖应大于等于出卖肉畜+出卖仔畜","")</f>
        <v/>
      </c>
      <c r="AA12870" s="28" t="str">
        <f t="shared" ref="AA12870:AA12879" si="6812">IF(R12870&lt;S12870+U12870,"期末实有头数应大于等于能繁母畜+种公畜","")</f>
        <v/>
      </c>
      <c r="AB12870" s="28"/>
      <c r="AC12870" s="28" t="str">
        <f t="shared" ref="AC12870:AC12875" si="6813">IF(R12870&lt;V12870+W12870,"期末实有头数应大于等于良种+改良种","")</f>
        <v/>
      </c>
    </row>
    <row r="12871" spans="2:29">
      <c r="B12871" s="19"/>
      <c r="C12871" s="30"/>
      <c r="D12871" s="19" t="s">
        <v>53</v>
      </c>
      <c r="E12871" s="18" t="s">
        <v>33</v>
      </c>
      <c r="F12871" s="19">
        <v>17</v>
      </c>
      <c r="R12871" s="21">
        <f>G12871+I12871+J12871+K12871-L12871-M12871-N12871-Q12871</f>
        <v>0</v>
      </c>
      <c r="T12871" s="22" t="s">
        <v>38</v>
      </c>
      <c r="Y12871" s="28" t="str">
        <f t="shared" si="6807"/>
        <v/>
      </c>
      <c r="Z12871" s="28" t="str">
        <f>IF(N12871&lt;O12871+P12871,"出卖应大于等于出卖肉畜+出卖仔畜","")</f>
        <v/>
      </c>
      <c r="AA12871" s="28" t="str">
        <f t="shared" si="6812"/>
        <v/>
      </c>
      <c r="AB12871" s="28"/>
      <c r="AC12871" s="28" t="str">
        <f t="shared" si="6813"/>
        <v/>
      </c>
    </row>
    <row r="12872" spans="2:29">
      <c r="B12872" s="18"/>
      <c r="C12872" s="29"/>
      <c r="D12872" s="19" t="s">
        <v>32</v>
      </c>
      <c r="E12872" s="20" t="s">
        <v>33</v>
      </c>
      <c r="F12872" s="19">
        <v>1</v>
      </c>
      <c r="G12872" s="21">
        <f t="shared" ref="G12872:S12872" si="6814">G12873+G12888</f>
        <v>0</v>
      </c>
      <c r="H12872" s="21">
        <f t="shared" si="6814"/>
        <v>0</v>
      </c>
      <c r="I12872" s="21">
        <f t="shared" si="6814"/>
        <v>0</v>
      </c>
      <c r="J12872" s="21">
        <f t="shared" si="6814"/>
        <v>0</v>
      </c>
      <c r="K12872" s="21">
        <f t="shared" si="6814"/>
        <v>0</v>
      </c>
      <c r="L12872" s="21">
        <f t="shared" si="6814"/>
        <v>0</v>
      </c>
      <c r="M12872" s="21">
        <f t="shared" si="6814"/>
        <v>0</v>
      </c>
      <c r="N12872" s="21">
        <f t="shared" si="6814"/>
        <v>0</v>
      </c>
      <c r="O12872" s="21">
        <f t="shared" si="6814"/>
        <v>0</v>
      </c>
      <c r="P12872" s="21">
        <f t="shared" si="6814"/>
        <v>0</v>
      </c>
      <c r="Q12872" s="21">
        <f t="shared" si="6814"/>
        <v>0</v>
      </c>
      <c r="R12872" s="21">
        <f t="shared" si="6814"/>
        <v>0</v>
      </c>
      <c r="S12872" s="21">
        <f t="shared" si="6814"/>
        <v>0</v>
      </c>
      <c r="T12872" s="21">
        <f>T12873</f>
        <v>0</v>
      </c>
      <c r="U12872" s="21">
        <f>U12873+U12888</f>
        <v>0</v>
      </c>
      <c r="V12872" s="21">
        <f>V12873+V12888</f>
        <v>0</v>
      </c>
      <c r="W12872" s="21">
        <f>W12873+W12888</f>
        <v>0</v>
      </c>
      <c r="Y12872" s="28" t="str">
        <f t="shared" si="6807"/>
        <v/>
      </c>
      <c r="Z12872" s="28" t="str">
        <f>IF(N12872&lt;O12872+P12872,"出卖应大于等于出卖肉畜+出卖仔畜","")</f>
        <v/>
      </c>
      <c r="AA12872" s="28" t="str">
        <f t="shared" si="6812"/>
        <v/>
      </c>
      <c r="AB12872" s="28" t="str">
        <f>IF(R12872&lt;T12872,"期末实有头数应大于等于耕役畜","")</f>
        <v/>
      </c>
      <c r="AC12872" s="28" t="str">
        <f t="shared" si="6813"/>
        <v/>
      </c>
    </row>
    <row r="12873" spans="2:29">
      <c r="B12873" s="19"/>
      <c r="C12873" s="30"/>
      <c r="D12873" s="19" t="s">
        <v>34</v>
      </c>
      <c r="E12873" s="20" t="s">
        <v>33</v>
      </c>
      <c r="F12873" s="19">
        <v>2</v>
      </c>
      <c r="G12873" s="21">
        <f t="shared" ref="G12873:S12873" si="6815">G12874+G12882</f>
        <v>0</v>
      </c>
      <c r="H12873" s="21">
        <f t="shared" si="6815"/>
        <v>0</v>
      </c>
      <c r="I12873" s="21">
        <f t="shared" si="6815"/>
        <v>0</v>
      </c>
      <c r="J12873" s="21">
        <f t="shared" si="6815"/>
        <v>0</v>
      </c>
      <c r="K12873" s="21">
        <f t="shared" si="6815"/>
        <v>0</v>
      </c>
      <c r="L12873" s="21">
        <f t="shared" si="6815"/>
        <v>0</v>
      </c>
      <c r="M12873" s="21">
        <f t="shared" si="6815"/>
        <v>0</v>
      </c>
      <c r="N12873" s="21">
        <f t="shared" si="6815"/>
        <v>0</v>
      </c>
      <c r="O12873" s="21">
        <f t="shared" si="6815"/>
        <v>0</v>
      </c>
      <c r="P12873" s="21">
        <f t="shared" si="6815"/>
        <v>0</v>
      </c>
      <c r="Q12873" s="21">
        <f t="shared" si="6815"/>
        <v>0</v>
      </c>
      <c r="R12873" s="21">
        <f t="shared" si="6815"/>
        <v>0</v>
      </c>
      <c r="S12873" s="21">
        <f t="shared" si="6815"/>
        <v>0</v>
      </c>
      <c r="T12873" s="21">
        <f>T12874</f>
        <v>0</v>
      </c>
      <c r="U12873" s="21">
        <f>U12874+U12882</f>
        <v>0</v>
      </c>
      <c r="V12873" s="21">
        <f>V12874+V12882</f>
        <v>0</v>
      </c>
      <c r="W12873" s="21">
        <f>W12874+W12882</f>
        <v>0</v>
      </c>
      <c r="Y12873" s="28" t="str">
        <f t="shared" ref="Y12873:Y12889" si="6816">IF(H12873&lt;I12873,"繁殖仔畜应大于等于成活","")</f>
        <v/>
      </c>
      <c r="Z12873" s="28" t="str">
        <f t="shared" ref="Z12873:Z12884" si="6817">IF(N12873&lt;O12873+P12873,"出卖应大于等于出卖肉畜+出卖仔畜","")</f>
        <v/>
      </c>
      <c r="AA12873" s="28" t="str">
        <f t="shared" si="6812"/>
        <v/>
      </c>
      <c r="AB12873" s="28" t="str">
        <f>IF(R12873&lt;T12873,"期末实有头数应大于等于耕役畜","")</f>
        <v/>
      </c>
      <c r="AC12873" s="28" t="str">
        <f t="shared" si="6813"/>
        <v/>
      </c>
    </row>
    <row r="12874" spans="2:29">
      <c r="B12874" s="19"/>
      <c r="C12874" s="30"/>
      <c r="D12874" s="19" t="s">
        <v>35</v>
      </c>
      <c r="E12874" s="20" t="s">
        <v>33</v>
      </c>
      <c r="F12874" s="19">
        <v>3</v>
      </c>
      <c r="G12874" s="21">
        <f t="shared" ref="G12874:R12874" si="6818">G12875+G12878+G12879+G12880+G12881</f>
        <v>0</v>
      </c>
      <c r="H12874" s="21">
        <f t="shared" si="6818"/>
        <v>0</v>
      </c>
      <c r="I12874" s="21">
        <f t="shared" si="6818"/>
        <v>0</v>
      </c>
      <c r="J12874" s="21">
        <f t="shared" si="6818"/>
        <v>0</v>
      </c>
      <c r="K12874" s="21">
        <f t="shared" si="6818"/>
        <v>0</v>
      </c>
      <c r="L12874" s="21">
        <f t="shared" si="6818"/>
        <v>0</v>
      </c>
      <c r="M12874" s="21">
        <f t="shared" si="6818"/>
        <v>0</v>
      </c>
      <c r="N12874" s="21">
        <f t="shared" si="6818"/>
        <v>0</v>
      </c>
      <c r="O12874" s="21">
        <f t="shared" si="6818"/>
        <v>0</v>
      </c>
      <c r="P12874" s="21">
        <f t="shared" si="6818"/>
        <v>0</v>
      </c>
      <c r="Q12874" s="21">
        <f t="shared" si="6818"/>
        <v>0</v>
      </c>
      <c r="R12874" s="21">
        <f t="shared" si="6818"/>
        <v>0</v>
      </c>
      <c r="S12874" s="21">
        <f>S12875+S12878+S12879+S12881</f>
        <v>0</v>
      </c>
      <c r="T12874" s="21">
        <f>T12875+T12878+T12879+T12880+T12881</f>
        <v>0</v>
      </c>
      <c r="U12874" s="21">
        <f>U12875+U12878+U12879+U12881</f>
        <v>0</v>
      </c>
      <c r="V12874" s="21">
        <f>V12875+V12878+V12879+V12881</f>
        <v>0</v>
      </c>
      <c r="W12874" s="21">
        <f>W12875+W12878+W12879+W12881</f>
        <v>0</v>
      </c>
      <c r="Y12874" s="28" t="str">
        <f t="shared" si="6816"/>
        <v/>
      </c>
      <c r="Z12874" s="28" t="str">
        <f t="shared" si="6817"/>
        <v/>
      </c>
      <c r="AA12874" s="28" t="str">
        <f t="shared" si="6812"/>
        <v/>
      </c>
      <c r="AB12874" s="28" t="str">
        <f>IF(R12874&lt;T12874,"期末实有头数应大于等于耕役畜","")</f>
        <v/>
      </c>
      <c r="AC12874" s="28" t="str">
        <f t="shared" si="6813"/>
        <v/>
      </c>
    </row>
    <row r="12875" spans="2:29">
      <c r="B12875" s="19"/>
      <c r="C12875" s="30"/>
      <c r="D12875" s="19" t="s">
        <v>36</v>
      </c>
      <c r="E12875" s="20" t="s">
        <v>33</v>
      </c>
      <c r="F12875" s="19">
        <v>4</v>
      </c>
      <c r="R12875" s="21">
        <f>G12875+I12875+J12875+K12875-L12875-M12875-N12875-Q12875</f>
        <v>0</v>
      </c>
      <c r="Y12875" s="28" t="str">
        <f t="shared" si="6816"/>
        <v/>
      </c>
      <c r="Z12875" s="28" t="str">
        <f t="shared" si="6817"/>
        <v/>
      </c>
      <c r="AA12875" s="28" t="str">
        <f t="shared" si="6812"/>
        <v/>
      </c>
      <c r="AB12875" s="28" t="str">
        <f>IF(R12875&lt;T12875,"期末实有头数应大于等于耕役畜","")</f>
        <v/>
      </c>
      <c r="AC12875" s="28" t="str">
        <f t="shared" si="6813"/>
        <v/>
      </c>
    </row>
    <row r="12876" spans="2:29">
      <c r="B12876" s="19"/>
      <c r="C12876" s="30"/>
      <c r="D12876" s="19" t="s">
        <v>37</v>
      </c>
      <c r="E12876" s="20" t="s">
        <v>33</v>
      </c>
      <c r="F12876" s="19">
        <v>5</v>
      </c>
      <c r="R12876" s="21">
        <f t="shared" ref="R12876:R12881" si="6819">G12876+I12876+J12876+K12876-L12876-M12876-N12876-Q12876</f>
        <v>0</v>
      </c>
      <c r="T12876" s="22" t="s">
        <v>38</v>
      </c>
      <c r="V12876" s="22" t="s">
        <v>38</v>
      </c>
      <c r="W12876" s="22" t="s">
        <v>38</v>
      </c>
      <c r="Y12876" s="28" t="str">
        <f t="shared" si="6816"/>
        <v/>
      </c>
      <c r="Z12876" s="28" t="str">
        <f t="shared" si="6817"/>
        <v/>
      </c>
      <c r="AA12876" s="28" t="str">
        <f t="shared" si="6812"/>
        <v/>
      </c>
      <c r="AB12876" s="28"/>
      <c r="AC12876" s="28"/>
    </row>
    <row r="12877" spans="2:29">
      <c r="B12877" s="19"/>
      <c r="C12877" s="30"/>
      <c r="D12877" s="19" t="s">
        <v>39</v>
      </c>
      <c r="E12877" s="20" t="s">
        <v>33</v>
      </c>
      <c r="F12877" s="19">
        <v>6</v>
      </c>
      <c r="R12877" s="21">
        <f t="shared" si="6819"/>
        <v>0</v>
      </c>
      <c r="T12877" s="22" t="s">
        <v>38</v>
      </c>
      <c r="V12877" s="22" t="s">
        <v>38</v>
      </c>
      <c r="W12877" s="22" t="s">
        <v>38</v>
      </c>
      <c r="Y12877" s="28" t="str">
        <f t="shared" si="6816"/>
        <v/>
      </c>
      <c r="Z12877" s="28" t="str">
        <f t="shared" si="6817"/>
        <v/>
      </c>
      <c r="AA12877" s="28" t="str">
        <f t="shared" si="6812"/>
        <v/>
      </c>
      <c r="AB12877" s="28"/>
      <c r="AC12877" s="28"/>
    </row>
    <row r="12878" spans="2:29">
      <c r="B12878" s="19"/>
      <c r="C12878" s="30"/>
      <c r="D12878" s="19" t="s">
        <v>40</v>
      </c>
      <c r="E12878" s="20" t="s">
        <v>41</v>
      </c>
      <c r="F12878" s="19">
        <v>7</v>
      </c>
      <c r="R12878" s="21">
        <f t="shared" si="6819"/>
        <v>0</v>
      </c>
      <c r="Y12878" s="28" t="str">
        <f t="shared" si="6816"/>
        <v/>
      </c>
      <c r="Z12878" s="28" t="str">
        <f t="shared" si="6817"/>
        <v/>
      </c>
      <c r="AA12878" s="28" t="str">
        <f t="shared" si="6812"/>
        <v/>
      </c>
      <c r="AB12878" s="28" t="str">
        <f>IF(R12878&lt;T12878,"期末实有头数应大于等于耕役畜","")</f>
        <v/>
      </c>
      <c r="AC12878" s="28" t="str">
        <f>IF(R12878&lt;V12878+W12878,"期末实有头数应大于等于良种+改良种","")</f>
        <v/>
      </c>
    </row>
    <row r="12879" spans="2:29">
      <c r="B12879" s="19"/>
      <c r="C12879" s="30"/>
      <c r="D12879" s="19" t="s">
        <v>42</v>
      </c>
      <c r="E12879" s="20" t="s">
        <v>33</v>
      </c>
      <c r="F12879" s="19">
        <v>8</v>
      </c>
      <c r="R12879" s="21">
        <f t="shared" si="6819"/>
        <v>0</v>
      </c>
      <c r="Y12879" s="28" t="str">
        <f t="shared" si="6816"/>
        <v/>
      </c>
      <c r="Z12879" s="28" t="str">
        <f t="shared" si="6817"/>
        <v/>
      </c>
      <c r="AA12879" s="28" t="str">
        <f t="shared" si="6812"/>
        <v/>
      </c>
      <c r="AB12879" s="28" t="str">
        <f>IF(R12879&lt;T12879,"期末实有头数应大于等于耕役畜","")</f>
        <v/>
      </c>
      <c r="AC12879" s="28" t="str">
        <f>IF(R12879&lt;V12879+W12879,"期末实有头数应大于等于良种+改良种","")</f>
        <v/>
      </c>
    </row>
    <row r="12880" spans="2:29">
      <c r="B12880" s="19"/>
      <c r="C12880" s="30"/>
      <c r="D12880" s="19" t="s">
        <v>43</v>
      </c>
      <c r="E12880" s="20" t="s">
        <v>33</v>
      </c>
      <c r="F12880" s="19">
        <v>9</v>
      </c>
      <c r="R12880" s="21">
        <f t="shared" si="6819"/>
        <v>0</v>
      </c>
      <c r="S12880" s="22" t="s">
        <v>38</v>
      </c>
      <c r="U12880" s="22" t="s">
        <v>38</v>
      </c>
      <c r="V12880" s="22" t="s">
        <v>38</v>
      </c>
      <c r="W12880" s="22" t="s">
        <v>38</v>
      </c>
      <c r="Y12880" s="28" t="str">
        <f t="shared" si="6816"/>
        <v/>
      </c>
      <c r="Z12880" s="28" t="str">
        <f t="shared" si="6817"/>
        <v/>
      </c>
      <c r="AA12880" s="28"/>
      <c r="AB12880" s="28" t="str">
        <f>IF(R12880&lt;T12880,"期末实有头数应大于等于耕役畜","")</f>
        <v/>
      </c>
      <c r="AC12880" s="28"/>
    </row>
    <row r="12881" spans="2:29">
      <c r="B12881" s="19"/>
      <c r="C12881" s="30"/>
      <c r="D12881" s="19" t="s">
        <v>44</v>
      </c>
      <c r="E12881" s="20" t="s">
        <v>45</v>
      </c>
      <c r="F12881" s="19">
        <v>10</v>
      </c>
      <c r="R12881" s="21">
        <f t="shared" si="6819"/>
        <v>0</v>
      </c>
      <c r="Y12881" s="28" t="str">
        <f t="shared" si="6816"/>
        <v/>
      </c>
      <c r="Z12881" s="28" t="str">
        <f t="shared" si="6817"/>
        <v/>
      </c>
      <c r="AA12881" s="28" t="str">
        <f>IF(R12881&lt;S12881+U12881,"期末实有头数应大于等于能繁母畜+种公畜","")</f>
        <v/>
      </c>
      <c r="AB12881" s="28" t="str">
        <f>IF(R12881&lt;T12881,"期末实有头数应大于等于耕役畜","")</f>
        <v/>
      </c>
      <c r="AC12881" s="28" t="str">
        <f>IF(R12881&lt;V12881+W12881,"期末实有头数应大于等于良种+改良种","")</f>
        <v/>
      </c>
    </row>
    <row r="12882" spans="2:29">
      <c r="B12882" s="19"/>
      <c r="C12882" s="30"/>
      <c r="D12882" s="19" t="s">
        <v>46</v>
      </c>
      <c r="E12882" s="20" t="s">
        <v>47</v>
      </c>
      <c r="F12882" s="19">
        <v>11</v>
      </c>
      <c r="G12882" s="21">
        <f t="shared" ref="G12882:S12882" si="6820">G12883+G12887</f>
        <v>0</v>
      </c>
      <c r="H12882" s="21">
        <f t="shared" si="6820"/>
        <v>0</v>
      </c>
      <c r="I12882" s="21">
        <f t="shared" si="6820"/>
        <v>0</v>
      </c>
      <c r="J12882" s="21">
        <f t="shared" si="6820"/>
        <v>0</v>
      </c>
      <c r="K12882" s="21">
        <f t="shared" si="6820"/>
        <v>0</v>
      </c>
      <c r="L12882" s="21">
        <f t="shared" si="6820"/>
        <v>0</v>
      </c>
      <c r="M12882" s="21">
        <f t="shared" si="6820"/>
        <v>0</v>
      </c>
      <c r="N12882" s="21">
        <f t="shared" si="6820"/>
        <v>0</v>
      </c>
      <c r="O12882" s="21">
        <f t="shared" si="6820"/>
        <v>0</v>
      </c>
      <c r="P12882" s="21">
        <f t="shared" si="6820"/>
        <v>0</v>
      </c>
      <c r="Q12882" s="21">
        <f t="shared" si="6820"/>
        <v>0</v>
      </c>
      <c r="R12882" s="23">
        <f t="shared" si="6820"/>
        <v>0</v>
      </c>
      <c r="S12882" s="21">
        <f t="shared" si="6820"/>
        <v>0</v>
      </c>
      <c r="T12882" s="22" t="s">
        <v>38</v>
      </c>
      <c r="U12882" s="21">
        <f>U12883+U12887</f>
        <v>0</v>
      </c>
      <c r="V12882" s="21">
        <f>V12883+V12887</f>
        <v>0</v>
      </c>
      <c r="W12882" s="21">
        <f>W12883+W12887</f>
        <v>0</v>
      </c>
      <c r="Y12882" s="28" t="str">
        <f t="shared" si="6816"/>
        <v/>
      </c>
      <c r="Z12882" s="28" t="str">
        <f t="shared" si="6817"/>
        <v/>
      </c>
      <c r="AA12882" s="28" t="str">
        <f>IF(R12882&lt;S12882+U12882,"期末实有头数应大于等于能繁母畜+种公畜","")</f>
        <v/>
      </c>
      <c r="AB12882" s="28"/>
      <c r="AC12882" s="28" t="str">
        <f>IF(R12882&lt;V12882+W12882,"期末实有头数应大于等于良种+改良种","")</f>
        <v/>
      </c>
    </row>
    <row r="12883" spans="2:29">
      <c r="B12883" s="19"/>
      <c r="C12883" s="30"/>
      <c r="D12883" s="19" t="s">
        <v>48</v>
      </c>
      <c r="E12883" s="20" t="s">
        <v>47</v>
      </c>
      <c r="F12883" s="19">
        <v>12</v>
      </c>
      <c r="R12883" s="21">
        <f>G12883+I12883+J12883+K12883-L12883-M12883-N12883-Q12883</f>
        <v>0</v>
      </c>
      <c r="T12883" s="22" t="s">
        <v>38</v>
      </c>
      <c r="Y12883" s="28" t="str">
        <f t="shared" si="6816"/>
        <v/>
      </c>
      <c r="Z12883" s="28" t="str">
        <f t="shared" si="6817"/>
        <v/>
      </c>
      <c r="AA12883" s="28" t="str">
        <f>IF(R12883&lt;S12883+U12883,"期末实有头数应大于等于能繁母畜+种公畜","")</f>
        <v/>
      </c>
      <c r="AB12883" s="28"/>
      <c r="AC12883" s="28" t="str">
        <f>IF(R12883&lt;V12883+W12883,"期末实有头数应大于等于良种+改良种","")</f>
        <v/>
      </c>
    </row>
    <row r="12884" spans="2:29">
      <c r="B12884" s="19"/>
      <c r="C12884" s="30"/>
      <c r="D12884" s="19" t="s">
        <v>49</v>
      </c>
      <c r="E12884" s="20" t="s">
        <v>47</v>
      </c>
      <c r="F12884" s="19">
        <v>13</v>
      </c>
      <c r="R12884" s="21">
        <f>G12884+I12884+J12884+K12884-L12884-M12884-N12884-Q12884</f>
        <v>0</v>
      </c>
      <c r="T12884" s="22" t="s">
        <v>38</v>
      </c>
      <c r="V12884" s="22" t="s">
        <v>38</v>
      </c>
      <c r="W12884" s="22" t="s">
        <v>38</v>
      </c>
      <c r="Y12884" s="28" t="str">
        <f t="shared" si="6816"/>
        <v/>
      </c>
      <c r="Z12884" s="28" t="str">
        <f t="shared" si="6817"/>
        <v/>
      </c>
      <c r="AA12884" s="28" t="str">
        <f>IF(R12884&lt;S12884+U12884,"期末实有头数应大于等于能繁母畜+种公畜","")</f>
        <v/>
      </c>
      <c r="AB12884" s="28"/>
      <c r="AC12884" s="28"/>
    </row>
    <row r="12885" spans="2:29">
      <c r="B12885" s="19"/>
      <c r="C12885" s="30"/>
      <c r="D12885" s="19" t="s">
        <v>50</v>
      </c>
      <c r="E12885" s="20" t="s">
        <v>47</v>
      </c>
      <c r="F12885" s="19">
        <v>14</v>
      </c>
      <c r="H12885" s="22" t="s">
        <v>38</v>
      </c>
      <c r="I12885" s="22" t="s">
        <v>38</v>
      </c>
      <c r="J12885" s="22" t="s">
        <v>38</v>
      </c>
      <c r="K12885" s="22" t="s">
        <v>38</v>
      </c>
      <c r="L12885" s="22" t="s">
        <v>38</v>
      </c>
      <c r="M12885" s="22" t="s">
        <v>38</v>
      </c>
      <c r="N12885" s="22" t="s">
        <v>38</v>
      </c>
      <c r="O12885" s="22" t="s">
        <v>38</v>
      </c>
      <c r="P12885" s="22" t="s">
        <v>38</v>
      </c>
      <c r="Q12885" s="22" t="s">
        <v>38</v>
      </c>
      <c r="R12885" s="24"/>
      <c r="T12885" s="22" t="s">
        <v>38</v>
      </c>
      <c r="U12885" s="22" t="s">
        <v>38</v>
      </c>
      <c r="V12885" s="22" t="s">
        <v>38</v>
      </c>
      <c r="W12885" s="22" t="s">
        <v>38</v>
      </c>
      <c r="Y12885" s="28" t="str">
        <f t="shared" si="6816"/>
        <v/>
      </c>
      <c r="Z12885" s="28"/>
      <c r="AA12885" s="28"/>
      <c r="AB12885" s="28"/>
      <c r="AC12885" s="28"/>
    </row>
    <row r="12886" spans="2:29">
      <c r="B12886" s="19"/>
      <c r="C12886" s="30"/>
      <c r="D12886" s="19" t="s">
        <v>51</v>
      </c>
      <c r="E12886" s="20" t="s">
        <v>47</v>
      </c>
      <c r="F12886" s="19">
        <v>15</v>
      </c>
      <c r="H12886" s="22" t="s">
        <v>38</v>
      </c>
      <c r="I12886" s="22" t="s">
        <v>38</v>
      </c>
      <c r="J12886" s="22" t="s">
        <v>38</v>
      </c>
      <c r="K12886" s="22" t="s">
        <v>38</v>
      </c>
      <c r="L12886" s="22" t="s">
        <v>38</v>
      </c>
      <c r="M12886" s="22" t="s">
        <v>38</v>
      </c>
      <c r="N12886" s="22" t="s">
        <v>38</v>
      </c>
      <c r="O12886" s="22" t="s">
        <v>38</v>
      </c>
      <c r="P12886" s="22" t="s">
        <v>38</v>
      </c>
      <c r="Q12886" s="22" t="s">
        <v>38</v>
      </c>
      <c r="R12886" s="24"/>
      <c r="T12886" s="22" t="s">
        <v>38</v>
      </c>
      <c r="U12886" s="22" t="s">
        <v>38</v>
      </c>
      <c r="V12886" s="22" t="s">
        <v>38</v>
      </c>
      <c r="W12886" s="22" t="s">
        <v>38</v>
      </c>
      <c r="Y12886" s="28" t="str">
        <f t="shared" si="6816"/>
        <v/>
      </c>
      <c r="Z12886" s="28"/>
      <c r="AA12886" s="28"/>
      <c r="AB12886" s="28"/>
      <c r="AC12886" s="28"/>
    </row>
    <row r="12887" spans="2:29">
      <c r="B12887" s="19"/>
      <c r="C12887" s="30"/>
      <c r="D12887" s="19" t="s">
        <v>52</v>
      </c>
      <c r="E12887" s="20" t="s">
        <v>47</v>
      </c>
      <c r="F12887" s="19">
        <v>16</v>
      </c>
      <c r="R12887" s="21">
        <f>G12887+I12887+J12887+K12887-L12887-M12887-N12887-Q12887</f>
        <v>0</v>
      </c>
      <c r="T12887" s="22" t="s">
        <v>38</v>
      </c>
      <c r="Y12887" s="28" t="str">
        <f t="shared" si="6816"/>
        <v/>
      </c>
      <c r="Z12887" s="28" t="str">
        <f>IF(N12887&lt;O12887+P12887,"出卖应大于等于出卖肉畜+出卖仔畜","")</f>
        <v/>
      </c>
      <c r="AA12887" s="28" t="str">
        <f t="shared" ref="AA12887:AA12896" si="6821">IF(R12887&lt;S12887+U12887,"期末实有头数应大于等于能繁母畜+种公畜","")</f>
        <v/>
      </c>
      <c r="AB12887" s="28"/>
      <c r="AC12887" s="28" t="str">
        <f t="shared" ref="AC12887:AC12892" si="6822">IF(R12887&lt;V12887+W12887,"期末实有头数应大于等于良种+改良种","")</f>
        <v/>
      </c>
    </row>
    <row r="12888" spans="2:29">
      <c r="B12888" s="19"/>
      <c r="C12888" s="30"/>
      <c r="D12888" s="19" t="s">
        <v>53</v>
      </c>
      <c r="E12888" s="18" t="s">
        <v>33</v>
      </c>
      <c r="F12888" s="19">
        <v>17</v>
      </c>
      <c r="R12888" s="21">
        <f>G12888+I12888+J12888+K12888-L12888-M12888-N12888-Q12888</f>
        <v>0</v>
      </c>
      <c r="T12888" s="22" t="s">
        <v>38</v>
      </c>
      <c r="Y12888" s="28" t="str">
        <f t="shared" si="6816"/>
        <v/>
      </c>
      <c r="Z12888" s="28" t="str">
        <f>IF(N12888&lt;O12888+P12888,"出卖应大于等于出卖肉畜+出卖仔畜","")</f>
        <v/>
      </c>
      <c r="AA12888" s="28" t="str">
        <f t="shared" si="6821"/>
        <v/>
      </c>
      <c r="AB12888" s="28"/>
      <c r="AC12888" s="28" t="str">
        <f t="shared" si="6822"/>
        <v/>
      </c>
    </row>
    <row r="12889" spans="2:29">
      <c r="B12889" s="18"/>
      <c r="C12889" s="29"/>
      <c r="D12889" s="19" t="s">
        <v>32</v>
      </c>
      <c r="E12889" s="20" t="s">
        <v>33</v>
      </c>
      <c r="F12889" s="19">
        <v>1</v>
      </c>
      <c r="G12889" s="21">
        <f t="shared" ref="G12889:S12889" si="6823">G12890+G12905</f>
        <v>0</v>
      </c>
      <c r="H12889" s="21">
        <f t="shared" si="6823"/>
        <v>0</v>
      </c>
      <c r="I12889" s="21">
        <f t="shared" si="6823"/>
        <v>0</v>
      </c>
      <c r="J12889" s="21">
        <f t="shared" si="6823"/>
        <v>0</v>
      </c>
      <c r="K12889" s="21">
        <f t="shared" si="6823"/>
        <v>0</v>
      </c>
      <c r="L12889" s="21">
        <f t="shared" si="6823"/>
        <v>0</v>
      </c>
      <c r="M12889" s="21">
        <f t="shared" si="6823"/>
        <v>0</v>
      </c>
      <c r="N12889" s="21">
        <f t="shared" si="6823"/>
        <v>0</v>
      </c>
      <c r="O12889" s="21">
        <f t="shared" si="6823"/>
        <v>0</v>
      </c>
      <c r="P12889" s="21">
        <f t="shared" si="6823"/>
        <v>0</v>
      </c>
      <c r="Q12889" s="21">
        <f t="shared" si="6823"/>
        <v>0</v>
      </c>
      <c r="R12889" s="21">
        <f t="shared" si="6823"/>
        <v>0</v>
      </c>
      <c r="S12889" s="21">
        <f t="shared" si="6823"/>
        <v>0</v>
      </c>
      <c r="T12889" s="21">
        <f>T12890</f>
        <v>0</v>
      </c>
      <c r="U12889" s="21">
        <f>U12890+U12905</f>
        <v>0</v>
      </c>
      <c r="V12889" s="21">
        <f>V12890+V12905</f>
        <v>0</v>
      </c>
      <c r="W12889" s="21">
        <f>W12890+W12905</f>
        <v>0</v>
      </c>
      <c r="Y12889" s="28" t="str">
        <f t="shared" si="6816"/>
        <v/>
      </c>
      <c r="Z12889" s="28" t="str">
        <f>IF(N12889&lt;O12889+P12889,"出卖应大于等于出卖肉畜+出卖仔畜","")</f>
        <v/>
      </c>
      <c r="AA12889" s="28" t="str">
        <f t="shared" si="6821"/>
        <v/>
      </c>
      <c r="AB12889" s="28" t="str">
        <f>IF(R12889&lt;T12889,"期末实有头数应大于等于耕役畜","")</f>
        <v/>
      </c>
      <c r="AC12889" s="28" t="str">
        <f t="shared" si="6822"/>
        <v/>
      </c>
    </row>
    <row r="12890" spans="2:29">
      <c r="B12890" s="19"/>
      <c r="C12890" s="30"/>
      <c r="D12890" s="19" t="s">
        <v>34</v>
      </c>
      <c r="E12890" s="20" t="s">
        <v>33</v>
      </c>
      <c r="F12890" s="19">
        <v>2</v>
      </c>
      <c r="G12890" s="21">
        <f t="shared" ref="G12890:S12890" si="6824">G12891+G12899</f>
        <v>0</v>
      </c>
      <c r="H12890" s="21">
        <f t="shared" si="6824"/>
        <v>0</v>
      </c>
      <c r="I12890" s="21">
        <f t="shared" si="6824"/>
        <v>0</v>
      </c>
      <c r="J12890" s="21">
        <f t="shared" si="6824"/>
        <v>0</v>
      </c>
      <c r="K12890" s="21">
        <f t="shared" si="6824"/>
        <v>0</v>
      </c>
      <c r="L12890" s="21">
        <f t="shared" si="6824"/>
        <v>0</v>
      </c>
      <c r="M12890" s="21">
        <f t="shared" si="6824"/>
        <v>0</v>
      </c>
      <c r="N12890" s="21">
        <f t="shared" si="6824"/>
        <v>0</v>
      </c>
      <c r="O12890" s="21">
        <f t="shared" si="6824"/>
        <v>0</v>
      </c>
      <c r="P12890" s="21">
        <f t="shared" si="6824"/>
        <v>0</v>
      </c>
      <c r="Q12890" s="21">
        <f t="shared" si="6824"/>
        <v>0</v>
      </c>
      <c r="R12890" s="21">
        <f t="shared" si="6824"/>
        <v>0</v>
      </c>
      <c r="S12890" s="21">
        <f t="shared" si="6824"/>
        <v>0</v>
      </c>
      <c r="T12890" s="21">
        <f>T12891</f>
        <v>0</v>
      </c>
      <c r="U12890" s="21">
        <f>U12891+U12899</f>
        <v>0</v>
      </c>
      <c r="V12890" s="21">
        <f>V12891+V12899</f>
        <v>0</v>
      </c>
      <c r="W12890" s="21">
        <f>W12891+W12899</f>
        <v>0</v>
      </c>
      <c r="Y12890" s="28" t="str">
        <f t="shared" ref="Y12890:Y12906" si="6825">IF(H12890&lt;I12890,"繁殖仔畜应大于等于成活","")</f>
        <v/>
      </c>
      <c r="Z12890" s="28" t="str">
        <f t="shared" ref="Z12890:Z12901" si="6826">IF(N12890&lt;O12890+P12890,"出卖应大于等于出卖肉畜+出卖仔畜","")</f>
        <v/>
      </c>
      <c r="AA12890" s="28" t="str">
        <f t="shared" si="6821"/>
        <v/>
      </c>
      <c r="AB12890" s="28" t="str">
        <f>IF(R12890&lt;T12890,"期末实有头数应大于等于耕役畜","")</f>
        <v/>
      </c>
      <c r="AC12890" s="28" t="str">
        <f t="shared" si="6822"/>
        <v/>
      </c>
    </row>
    <row r="12891" spans="2:29">
      <c r="B12891" s="19"/>
      <c r="C12891" s="30"/>
      <c r="D12891" s="19" t="s">
        <v>35</v>
      </c>
      <c r="E12891" s="20" t="s">
        <v>33</v>
      </c>
      <c r="F12891" s="19">
        <v>3</v>
      </c>
      <c r="G12891" s="21">
        <f t="shared" ref="G12891:R12891" si="6827">G12892+G12895+G12896+G12897+G12898</f>
        <v>0</v>
      </c>
      <c r="H12891" s="21">
        <f t="shared" si="6827"/>
        <v>0</v>
      </c>
      <c r="I12891" s="21">
        <f t="shared" si="6827"/>
        <v>0</v>
      </c>
      <c r="J12891" s="21">
        <f t="shared" si="6827"/>
        <v>0</v>
      </c>
      <c r="K12891" s="21">
        <f t="shared" si="6827"/>
        <v>0</v>
      </c>
      <c r="L12891" s="21">
        <f t="shared" si="6827"/>
        <v>0</v>
      </c>
      <c r="M12891" s="21">
        <f t="shared" si="6827"/>
        <v>0</v>
      </c>
      <c r="N12891" s="21">
        <f t="shared" si="6827"/>
        <v>0</v>
      </c>
      <c r="O12891" s="21">
        <f t="shared" si="6827"/>
        <v>0</v>
      </c>
      <c r="P12891" s="21">
        <f t="shared" si="6827"/>
        <v>0</v>
      </c>
      <c r="Q12891" s="21">
        <f t="shared" si="6827"/>
        <v>0</v>
      </c>
      <c r="R12891" s="21">
        <f t="shared" si="6827"/>
        <v>0</v>
      </c>
      <c r="S12891" s="21">
        <f>S12892+S12895+S12896+S12898</f>
        <v>0</v>
      </c>
      <c r="T12891" s="21">
        <f>T12892+T12895+T12896+T12897+T12898</f>
        <v>0</v>
      </c>
      <c r="U12891" s="21">
        <f>U12892+U12895+U12896+U12898</f>
        <v>0</v>
      </c>
      <c r="V12891" s="21">
        <f>V12892+V12895+V12896+V12898</f>
        <v>0</v>
      </c>
      <c r="W12891" s="21">
        <f>W12892+W12895+W12896+W12898</f>
        <v>0</v>
      </c>
      <c r="Y12891" s="28" t="str">
        <f t="shared" si="6825"/>
        <v/>
      </c>
      <c r="Z12891" s="28" t="str">
        <f t="shared" si="6826"/>
        <v/>
      </c>
      <c r="AA12891" s="28" t="str">
        <f t="shared" si="6821"/>
        <v/>
      </c>
      <c r="AB12891" s="28" t="str">
        <f>IF(R12891&lt;T12891,"期末实有头数应大于等于耕役畜","")</f>
        <v/>
      </c>
      <c r="AC12891" s="28" t="str">
        <f t="shared" si="6822"/>
        <v/>
      </c>
    </row>
    <row r="12892" spans="2:29">
      <c r="B12892" s="19"/>
      <c r="C12892" s="30"/>
      <c r="D12892" s="19" t="s">
        <v>36</v>
      </c>
      <c r="E12892" s="20" t="s">
        <v>33</v>
      </c>
      <c r="F12892" s="19">
        <v>4</v>
      </c>
      <c r="R12892" s="21">
        <f>G12892+I12892+J12892+K12892-L12892-M12892-N12892-Q12892</f>
        <v>0</v>
      </c>
      <c r="Y12892" s="28" t="str">
        <f t="shared" si="6825"/>
        <v/>
      </c>
      <c r="Z12892" s="28" t="str">
        <f t="shared" si="6826"/>
        <v/>
      </c>
      <c r="AA12892" s="28" t="str">
        <f t="shared" si="6821"/>
        <v/>
      </c>
      <c r="AB12892" s="28" t="str">
        <f>IF(R12892&lt;T12892,"期末实有头数应大于等于耕役畜","")</f>
        <v/>
      </c>
      <c r="AC12892" s="28" t="str">
        <f t="shared" si="6822"/>
        <v/>
      </c>
    </row>
    <row r="12893" spans="2:29">
      <c r="B12893" s="19"/>
      <c r="C12893" s="30"/>
      <c r="D12893" s="19" t="s">
        <v>37</v>
      </c>
      <c r="E12893" s="20" t="s">
        <v>33</v>
      </c>
      <c r="F12893" s="19">
        <v>5</v>
      </c>
      <c r="R12893" s="21">
        <f t="shared" ref="R12893:R12898" si="6828">G12893+I12893+J12893+K12893-L12893-M12893-N12893-Q12893</f>
        <v>0</v>
      </c>
      <c r="T12893" s="22" t="s">
        <v>38</v>
      </c>
      <c r="V12893" s="22" t="s">
        <v>38</v>
      </c>
      <c r="W12893" s="22" t="s">
        <v>38</v>
      </c>
      <c r="Y12893" s="28" t="str">
        <f t="shared" si="6825"/>
        <v/>
      </c>
      <c r="Z12893" s="28" t="str">
        <f t="shared" si="6826"/>
        <v/>
      </c>
      <c r="AA12893" s="28" t="str">
        <f t="shared" si="6821"/>
        <v/>
      </c>
      <c r="AB12893" s="28"/>
      <c r="AC12893" s="28"/>
    </row>
    <row r="12894" spans="2:29">
      <c r="B12894" s="19"/>
      <c r="C12894" s="30"/>
      <c r="D12894" s="19" t="s">
        <v>39</v>
      </c>
      <c r="E12894" s="20" t="s">
        <v>33</v>
      </c>
      <c r="F12894" s="19">
        <v>6</v>
      </c>
      <c r="R12894" s="21">
        <f t="shared" si="6828"/>
        <v>0</v>
      </c>
      <c r="T12894" s="22" t="s">
        <v>38</v>
      </c>
      <c r="V12894" s="22" t="s">
        <v>38</v>
      </c>
      <c r="W12894" s="22" t="s">
        <v>38</v>
      </c>
      <c r="Y12894" s="28" t="str">
        <f t="shared" si="6825"/>
        <v/>
      </c>
      <c r="Z12894" s="28" t="str">
        <f t="shared" si="6826"/>
        <v/>
      </c>
      <c r="AA12894" s="28" t="str">
        <f t="shared" si="6821"/>
        <v/>
      </c>
      <c r="AB12894" s="28"/>
      <c r="AC12894" s="28"/>
    </row>
    <row r="12895" spans="2:29">
      <c r="B12895" s="19"/>
      <c r="C12895" s="30"/>
      <c r="D12895" s="19" t="s">
        <v>40</v>
      </c>
      <c r="E12895" s="20" t="s">
        <v>41</v>
      </c>
      <c r="F12895" s="19">
        <v>7</v>
      </c>
      <c r="R12895" s="21">
        <f t="shared" si="6828"/>
        <v>0</v>
      </c>
      <c r="Y12895" s="28" t="str">
        <f t="shared" si="6825"/>
        <v/>
      </c>
      <c r="Z12895" s="28" t="str">
        <f t="shared" si="6826"/>
        <v/>
      </c>
      <c r="AA12895" s="28" t="str">
        <f t="shared" si="6821"/>
        <v/>
      </c>
      <c r="AB12895" s="28" t="str">
        <f>IF(R12895&lt;T12895,"期末实有头数应大于等于耕役畜","")</f>
        <v/>
      </c>
      <c r="AC12895" s="28" t="str">
        <f>IF(R12895&lt;V12895+W12895,"期末实有头数应大于等于良种+改良种","")</f>
        <v/>
      </c>
    </row>
    <row r="12896" spans="2:29">
      <c r="B12896" s="19"/>
      <c r="C12896" s="30"/>
      <c r="D12896" s="19" t="s">
        <v>42</v>
      </c>
      <c r="E12896" s="20" t="s">
        <v>33</v>
      </c>
      <c r="F12896" s="19">
        <v>8</v>
      </c>
      <c r="R12896" s="21">
        <f t="shared" si="6828"/>
        <v>0</v>
      </c>
      <c r="Y12896" s="28" t="str">
        <f t="shared" si="6825"/>
        <v/>
      </c>
      <c r="Z12896" s="28" t="str">
        <f t="shared" si="6826"/>
        <v/>
      </c>
      <c r="AA12896" s="28" t="str">
        <f t="shared" si="6821"/>
        <v/>
      </c>
      <c r="AB12896" s="28" t="str">
        <f>IF(R12896&lt;T12896,"期末实有头数应大于等于耕役畜","")</f>
        <v/>
      </c>
      <c r="AC12896" s="28" t="str">
        <f>IF(R12896&lt;V12896+W12896,"期末实有头数应大于等于良种+改良种","")</f>
        <v/>
      </c>
    </row>
    <row r="12897" spans="2:29">
      <c r="B12897" s="19"/>
      <c r="C12897" s="30"/>
      <c r="D12897" s="19" t="s">
        <v>43</v>
      </c>
      <c r="E12897" s="20" t="s">
        <v>33</v>
      </c>
      <c r="F12897" s="19">
        <v>9</v>
      </c>
      <c r="R12897" s="21">
        <f t="shared" si="6828"/>
        <v>0</v>
      </c>
      <c r="S12897" s="22" t="s">
        <v>38</v>
      </c>
      <c r="U12897" s="22" t="s">
        <v>38</v>
      </c>
      <c r="V12897" s="22" t="s">
        <v>38</v>
      </c>
      <c r="W12897" s="22" t="s">
        <v>38</v>
      </c>
      <c r="Y12897" s="28" t="str">
        <f t="shared" si="6825"/>
        <v/>
      </c>
      <c r="Z12897" s="28" t="str">
        <f t="shared" si="6826"/>
        <v/>
      </c>
      <c r="AA12897" s="28"/>
      <c r="AB12897" s="28" t="str">
        <f>IF(R12897&lt;T12897,"期末实有头数应大于等于耕役畜","")</f>
        <v/>
      </c>
      <c r="AC12897" s="28"/>
    </row>
    <row r="12898" spans="2:29">
      <c r="B12898" s="19"/>
      <c r="C12898" s="30"/>
      <c r="D12898" s="19" t="s">
        <v>44</v>
      </c>
      <c r="E12898" s="20" t="s">
        <v>45</v>
      </c>
      <c r="F12898" s="19">
        <v>10</v>
      </c>
      <c r="R12898" s="21">
        <f t="shared" si="6828"/>
        <v>0</v>
      </c>
      <c r="Y12898" s="28" t="str">
        <f t="shared" si="6825"/>
        <v/>
      </c>
      <c r="Z12898" s="28" t="str">
        <f t="shared" si="6826"/>
        <v/>
      </c>
      <c r="AA12898" s="28" t="str">
        <f>IF(R12898&lt;S12898+U12898,"期末实有头数应大于等于能繁母畜+种公畜","")</f>
        <v/>
      </c>
      <c r="AB12898" s="28" t="str">
        <f>IF(R12898&lt;T12898,"期末实有头数应大于等于耕役畜","")</f>
        <v/>
      </c>
      <c r="AC12898" s="28" t="str">
        <f>IF(R12898&lt;V12898+W12898,"期末实有头数应大于等于良种+改良种","")</f>
        <v/>
      </c>
    </row>
    <row r="12899" spans="2:29">
      <c r="B12899" s="19"/>
      <c r="C12899" s="30"/>
      <c r="D12899" s="19" t="s">
        <v>46</v>
      </c>
      <c r="E12899" s="20" t="s">
        <v>47</v>
      </c>
      <c r="F12899" s="19">
        <v>11</v>
      </c>
      <c r="G12899" s="21">
        <f t="shared" ref="G12899:S12899" si="6829">G12900+G12904</f>
        <v>0</v>
      </c>
      <c r="H12899" s="21">
        <f t="shared" si="6829"/>
        <v>0</v>
      </c>
      <c r="I12899" s="21">
        <f t="shared" si="6829"/>
        <v>0</v>
      </c>
      <c r="J12899" s="21">
        <f t="shared" si="6829"/>
        <v>0</v>
      </c>
      <c r="K12899" s="21">
        <f t="shared" si="6829"/>
        <v>0</v>
      </c>
      <c r="L12899" s="21">
        <f t="shared" si="6829"/>
        <v>0</v>
      </c>
      <c r="M12899" s="21">
        <f t="shared" si="6829"/>
        <v>0</v>
      </c>
      <c r="N12899" s="21">
        <f t="shared" si="6829"/>
        <v>0</v>
      </c>
      <c r="O12899" s="21">
        <f t="shared" si="6829"/>
        <v>0</v>
      </c>
      <c r="P12899" s="21">
        <f t="shared" si="6829"/>
        <v>0</v>
      </c>
      <c r="Q12899" s="21">
        <f t="shared" si="6829"/>
        <v>0</v>
      </c>
      <c r="R12899" s="23">
        <f t="shared" si="6829"/>
        <v>0</v>
      </c>
      <c r="S12899" s="21">
        <f t="shared" si="6829"/>
        <v>0</v>
      </c>
      <c r="T12899" s="22" t="s">
        <v>38</v>
      </c>
      <c r="U12899" s="21">
        <f>U12900+U12904</f>
        <v>0</v>
      </c>
      <c r="V12899" s="21">
        <f>V12900+V12904</f>
        <v>0</v>
      </c>
      <c r="W12899" s="21">
        <f>W12900+W12904</f>
        <v>0</v>
      </c>
      <c r="Y12899" s="28" t="str">
        <f t="shared" si="6825"/>
        <v/>
      </c>
      <c r="Z12899" s="28" t="str">
        <f t="shared" si="6826"/>
        <v/>
      </c>
      <c r="AA12899" s="28" t="str">
        <f>IF(R12899&lt;S12899+U12899,"期末实有头数应大于等于能繁母畜+种公畜","")</f>
        <v/>
      </c>
      <c r="AB12899" s="28"/>
      <c r="AC12899" s="28" t="str">
        <f>IF(R12899&lt;V12899+W12899,"期末实有头数应大于等于良种+改良种","")</f>
        <v/>
      </c>
    </row>
    <row r="12900" spans="2:29">
      <c r="B12900" s="19"/>
      <c r="C12900" s="30"/>
      <c r="D12900" s="19" t="s">
        <v>48</v>
      </c>
      <c r="E12900" s="20" t="s">
        <v>47</v>
      </c>
      <c r="F12900" s="19">
        <v>12</v>
      </c>
      <c r="R12900" s="21">
        <f>G12900+I12900+J12900+K12900-L12900-M12900-N12900-Q12900</f>
        <v>0</v>
      </c>
      <c r="T12900" s="22" t="s">
        <v>38</v>
      </c>
      <c r="Y12900" s="28" t="str">
        <f t="shared" si="6825"/>
        <v/>
      </c>
      <c r="Z12900" s="28" t="str">
        <f t="shared" si="6826"/>
        <v/>
      </c>
      <c r="AA12900" s="28" t="str">
        <f>IF(R12900&lt;S12900+U12900,"期末实有头数应大于等于能繁母畜+种公畜","")</f>
        <v/>
      </c>
      <c r="AB12900" s="28"/>
      <c r="AC12900" s="28" t="str">
        <f>IF(R12900&lt;V12900+W12900,"期末实有头数应大于等于良种+改良种","")</f>
        <v/>
      </c>
    </row>
    <row r="12901" spans="2:29">
      <c r="B12901" s="19"/>
      <c r="C12901" s="30"/>
      <c r="D12901" s="19" t="s">
        <v>49</v>
      </c>
      <c r="E12901" s="20" t="s">
        <v>47</v>
      </c>
      <c r="F12901" s="19">
        <v>13</v>
      </c>
      <c r="R12901" s="21">
        <f>G12901+I12901+J12901+K12901-L12901-M12901-N12901-Q12901</f>
        <v>0</v>
      </c>
      <c r="T12901" s="22" t="s">
        <v>38</v>
      </c>
      <c r="V12901" s="22" t="s">
        <v>38</v>
      </c>
      <c r="W12901" s="22" t="s">
        <v>38</v>
      </c>
      <c r="Y12901" s="28" t="str">
        <f t="shared" si="6825"/>
        <v/>
      </c>
      <c r="Z12901" s="28" t="str">
        <f t="shared" si="6826"/>
        <v/>
      </c>
      <c r="AA12901" s="28" t="str">
        <f>IF(R12901&lt;S12901+U12901,"期末实有头数应大于等于能繁母畜+种公畜","")</f>
        <v/>
      </c>
      <c r="AB12901" s="28"/>
      <c r="AC12901" s="28"/>
    </row>
    <row r="12902" spans="2:29">
      <c r="B12902" s="19"/>
      <c r="C12902" s="30"/>
      <c r="D12902" s="19" t="s">
        <v>50</v>
      </c>
      <c r="E12902" s="20" t="s">
        <v>47</v>
      </c>
      <c r="F12902" s="19">
        <v>14</v>
      </c>
      <c r="H12902" s="22" t="s">
        <v>38</v>
      </c>
      <c r="I12902" s="22" t="s">
        <v>38</v>
      </c>
      <c r="J12902" s="22" t="s">
        <v>38</v>
      </c>
      <c r="K12902" s="22" t="s">
        <v>38</v>
      </c>
      <c r="L12902" s="22" t="s">
        <v>38</v>
      </c>
      <c r="M12902" s="22" t="s">
        <v>38</v>
      </c>
      <c r="N12902" s="22" t="s">
        <v>38</v>
      </c>
      <c r="O12902" s="22" t="s">
        <v>38</v>
      </c>
      <c r="P12902" s="22" t="s">
        <v>38</v>
      </c>
      <c r="Q12902" s="22" t="s">
        <v>38</v>
      </c>
      <c r="R12902" s="24"/>
      <c r="T12902" s="22" t="s">
        <v>38</v>
      </c>
      <c r="U12902" s="22" t="s">
        <v>38</v>
      </c>
      <c r="V12902" s="22" t="s">
        <v>38</v>
      </c>
      <c r="W12902" s="22" t="s">
        <v>38</v>
      </c>
      <c r="Y12902" s="28" t="str">
        <f t="shared" si="6825"/>
        <v/>
      </c>
      <c r="Z12902" s="28"/>
      <c r="AA12902" s="28"/>
      <c r="AB12902" s="28"/>
      <c r="AC12902" s="28"/>
    </row>
    <row r="12903" spans="2:29">
      <c r="B12903" s="19"/>
      <c r="C12903" s="30"/>
      <c r="D12903" s="19" t="s">
        <v>51</v>
      </c>
      <c r="E12903" s="20" t="s">
        <v>47</v>
      </c>
      <c r="F12903" s="19">
        <v>15</v>
      </c>
      <c r="H12903" s="22" t="s">
        <v>38</v>
      </c>
      <c r="I12903" s="22" t="s">
        <v>38</v>
      </c>
      <c r="J12903" s="22" t="s">
        <v>38</v>
      </c>
      <c r="K12903" s="22" t="s">
        <v>38</v>
      </c>
      <c r="L12903" s="22" t="s">
        <v>38</v>
      </c>
      <c r="M12903" s="22" t="s">
        <v>38</v>
      </c>
      <c r="N12903" s="22" t="s">
        <v>38</v>
      </c>
      <c r="O12903" s="22" t="s">
        <v>38</v>
      </c>
      <c r="P12903" s="22" t="s">
        <v>38</v>
      </c>
      <c r="Q12903" s="22" t="s">
        <v>38</v>
      </c>
      <c r="R12903" s="24"/>
      <c r="T12903" s="22" t="s">
        <v>38</v>
      </c>
      <c r="U12903" s="22" t="s">
        <v>38</v>
      </c>
      <c r="V12903" s="22" t="s">
        <v>38</v>
      </c>
      <c r="W12903" s="22" t="s">
        <v>38</v>
      </c>
      <c r="Y12903" s="28" t="str">
        <f t="shared" si="6825"/>
        <v/>
      </c>
      <c r="Z12903" s="28"/>
      <c r="AA12903" s="28"/>
      <c r="AB12903" s="28"/>
      <c r="AC12903" s="28"/>
    </row>
    <row r="12904" spans="2:29">
      <c r="B12904" s="19"/>
      <c r="C12904" s="30"/>
      <c r="D12904" s="19" t="s">
        <v>52</v>
      </c>
      <c r="E12904" s="20" t="s">
        <v>47</v>
      </c>
      <c r="F12904" s="19">
        <v>16</v>
      </c>
      <c r="R12904" s="21">
        <f>G12904+I12904+J12904+K12904-L12904-M12904-N12904-Q12904</f>
        <v>0</v>
      </c>
      <c r="T12904" s="22" t="s">
        <v>38</v>
      </c>
      <c r="Y12904" s="28" t="str">
        <f t="shared" si="6825"/>
        <v/>
      </c>
      <c r="Z12904" s="28" t="str">
        <f>IF(N12904&lt;O12904+P12904,"出卖应大于等于出卖肉畜+出卖仔畜","")</f>
        <v/>
      </c>
      <c r="AA12904" s="28" t="str">
        <f t="shared" ref="AA12904:AA12913" si="6830">IF(R12904&lt;S12904+U12904,"期末实有头数应大于等于能繁母畜+种公畜","")</f>
        <v/>
      </c>
      <c r="AB12904" s="28"/>
      <c r="AC12904" s="28" t="str">
        <f t="shared" ref="AC12904:AC12909" si="6831">IF(R12904&lt;V12904+W12904,"期末实有头数应大于等于良种+改良种","")</f>
        <v/>
      </c>
    </row>
    <row r="12905" spans="2:29">
      <c r="B12905" s="19"/>
      <c r="C12905" s="30"/>
      <c r="D12905" s="19" t="s">
        <v>53</v>
      </c>
      <c r="E12905" s="18" t="s">
        <v>33</v>
      </c>
      <c r="F12905" s="19">
        <v>17</v>
      </c>
      <c r="R12905" s="21">
        <f>G12905+I12905+J12905+K12905-L12905-M12905-N12905-Q12905</f>
        <v>0</v>
      </c>
      <c r="T12905" s="22" t="s">
        <v>38</v>
      </c>
      <c r="Y12905" s="28" t="str">
        <f t="shared" si="6825"/>
        <v/>
      </c>
      <c r="Z12905" s="28" t="str">
        <f>IF(N12905&lt;O12905+P12905,"出卖应大于等于出卖肉畜+出卖仔畜","")</f>
        <v/>
      </c>
      <c r="AA12905" s="28" t="str">
        <f t="shared" si="6830"/>
        <v/>
      </c>
      <c r="AB12905" s="28"/>
      <c r="AC12905" s="28" t="str">
        <f t="shared" si="6831"/>
        <v/>
      </c>
    </row>
    <row r="12906" spans="2:29">
      <c r="B12906" s="18"/>
      <c r="C12906" s="29"/>
      <c r="D12906" s="19" t="s">
        <v>32</v>
      </c>
      <c r="E12906" s="20" t="s">
        <v>33</v>
      </c>
      <c r="F12906" s="19">
        <v>1</v>
      </c>
      <c r="G12906" s="21">
        <f t="shared" ref="G12906:S12906" si="6832">G12907+G12922</f>
        <v>0</v>
      </c>
      <c r="H12906" s="21">
        <f t="shared" si="6832"/>
        <v>0</v>
      </c>
      <c r="I12906" s="21">
        <f t="shared" si="6832"/>
        <v>0</v>
      </c>
      <c r="J12906" s="21">
        <f t="shared" si="6832"/>
        <v>0</v>
      </c>
      <c r="K12906" s="21">
        <f t="shared" si="6832"/>
        <v>0</v>
      </c>
      <c r="L12906" s="21">
        <f t="shared" si="6832"/>
        <v>0</v>
      </c>
      <c r="M12906" s="21">
        <f t="shared" si="6832"/>
        <v>0</v>
      </c>
      <c r="N12906" s="21">
        <f t="shared" si="6832"/>
        <v>0</v>
      </c>
      <c r="O12906" s="21">
        <f t="shared" si="6832"/>
        <v>0</v>
      </c>
      <c r="P12906" s="21">
        <f t="shared" si="6832"/>
        <v>0</v>
      </c>
      <c r="Q12906" s="21">
        <f t="shared" si="6832"/>
        <v>0</v>
      </c>
      <c r="R12906" s="21">
        <f t="shared" si="6832"/>
        <v>0</v>
      </c>
      <c r="S12906" s="21">
        <f t="shared" si="6832"/>
        <v>0</v>
      </c>
      <c r="T12906" s="21">
        <f>T12907</f>
        <v>0</v>
      </c>
      <c r="U12906" s="21">
        <f>U12907+U12922</f>
        <v>0</v>
      </c>
      <c r="V12906" s="21">
        <f>V12907+V12922</f>
        <v>0</v>
      </c>
      <c r="W12906" s="21">
        <f>W12907+W12922</f>
        <v>0</v>
      </c>
      <c r="Y12906" s="28" t="str">
        <f t="shared" si="6825"/>
        <v/>
      </c>
      <c r="Z12906" s="28" t="str">
        <f>IF(N12906&lt;O12906+P12906,"出卖应大于等于出卖肉畜+出卖仔畜","")</f>
        <v/>
      </c>
      <c r="AA12906" s="28" t="str">
        <f t="shared" si="6830"/>
        <v/>
      </c>
      <c r="AB12906" s="28" t="str">
        <f>IF(R12906&lt;T12906,"期末实有头数应大于等于耕役畜","")</f>
        <v/>
      </c>
      <c r="AC12906" s="28" t="str">
        <f t="shared" si="6831"/>
        <v/>
      </c>
    </row>
    <row r="12907" spans="2:29">
      <c r="B12907" s="19"/>
      <c r="C12907" s="30"/>
      <c r="D12907" s="19" t="s">
        <v>34</v>
      </c>
      <c r="E12907" s="20" t="s">
        <v>33</v>
      </c>
      <c r="F12907" s="19">
        <v>2</v>
      </c>
      <c r="G12907" s="21">
        <f t="shared" ref="G12907:S12907" si="6833">G12908+G12916</f>
        <v>0</v>
      </c>
      <c r="H12907" s="21">
        <f t="shared" si="6833"/>
        <v>0</v>
      </c>
      <c r="I12907" s="21">
        <f t="shared" si="6833"/>
        <v>0</v>
      </c>
      <c r="J12907" s="21">
        <f t="shared" si="6833"/>
        <v>0</v>
      </c>
      <c r="K12907" s="21">
        <f t="shared" si="6833"/>
        <v>0</v>
      </c>
      <c r="L12907" s="21">
        <f t="shared" si="6833"/>
        <v>0</v>
      </c>
      <c r="M12907" s="21">
        <f t="shared" si="6833"/>
        <v>0</v>
      </c>
      <c r="N12907" s="21">
        <f t="shared" si="6833"/>
        <v>0</v>
      </c>
      <c r="O12907" s="21">
        <f t="shared" si="6833"/>
        <v>0</v>
      </c>
      <c r="P12907" s="21">
        <f t="shared" si="6833"/>
        <v>0</v>
      </c>
      <c r="Q12907" s="21">
        <f t="shared" si="6833"/>
        <v>0</v>
      </c>
      <c r="R12907" s="21">
        <f t="shared" si="6833"/>
        <v>0</v>
      </c>
      <c r="S12907" s="21">
        <f t="shared" si="6833"/>
        <v>0</v>
      </c>
      <c r="T12907" s="21">
        <f>T12908</f>
        <v>0</v>
      </c>
      <c r="U12907" s="21">
        <f>U12908+U12916</f>
        <v>0</v>
      </c>
      <c r="V12907" s="21">
        <f>V12908+V12916</f>
        <v>0</v>
      </c>
      <c r="W12907" s="21">
        <f>W12908+W12916</f>
        <v>0</v>
      </c>
      <c r="Y12907" s="28" t="str">
        <f t="shared" ref="Y12907:Y12923" si="6834">IF(H12907&lt;I12907,"繁殖仔畜应大于等于成活","")</f>
        <v/>
      </c>
      <c r="Z12907" s="28" t="str">
        <f t="shared" ref="Z12907:Z12918" si="6835">IF(N12907&lt;O12907+P12907,"出卖应大于等于出卖肉畜+出卖仔畜","")</f>
        <v/>
      </c>
      <c r="AA12907" s="28" t="str">
        <f t="shared" si="6830"/>
        <v/>
      </c>
      <c r="AB12907" s="28" t="str">
        <f>IF(R12907&lt;T12907,"期末实有头数应大于等于耕役畜","")</f>
        <v/>
      </c>
      <c r="AC12907" s="28" t="str">
        <f t="shared" si="6831"/>
        <v/>
      </c>
    </row>
    <row r="12908" spans="2:29">
      <c r="B12908" s="19"/>
      <c r="C12908" s="30"/>
      <c r="D12908" s="19" t="s">
        <v>35</v>
      </c>
      <c r="E12908" s="20" t="s">
        <v>33</v>
      </c>
      <c r="F12908" s="19">
        <v>3</v>
      </c>
      <c r="G12908" s="21">
        <f t="shared" ref="G12908:R12908" si="6836">G12909+G12912+G12913+G12914+G12915</f>
        <v>0</v>
      </c>
      <c r="H12908" s="21">
        <f t="shared" si="6836"/>
        <v>0</v>
      </c>
      <c r="I12908" s="21">
        <f t="shared" si="6836"/>
        <v>0</v>
      </c>
      <c r="J12908" s="21">
        <f t="shared" si="6836"/>
        <v>0</v>
      </c>
      <c r="K12908" s="21">
        <f t="shared" si="6836"/>
        <v>0</v>
      </c>
      <c r="L12908" s="21">
        <f t="shared" si="6836"/>
        <v>0</v>
      </c>
      <c r="M12908" s="21">
        <f t="shared" si="6836"/>
        <v>0</v>
      </c>
      <c r="N12908" s="21">
        <f t="shared" si="6836"/>
        <v>0</v>
      </c>
      <c r="O12908" s="21">
        <f t="shared" si="6836"/>
        <v>0</v>
      </c>
      <c r="P12908" s="21">
        <f t="shared" si="6836"/>
        <v>0</v>
      </c>
      <c r="Q12908" s="21">
        <f t="shared" si="6836"/>
        <v>0</v>
      </c>
      <c r="R12908" s="21">
        <f t="shared" si="6836"/>
        <v>0</v>
      </c>
      <c r="S12908" s="21">
        <f>S12909+S12912+S12913+S12915</f>
        <v>0</v>
      </c>
      <c r="T12908" s="21">
        <f>T12909+T12912+T12913+T12914+T12915</f>
        <v>0</v>
      </c>
      <c r="U12908" s="21">
        <f>U12909+U12912+U12913+U12915</f>
        <v>0</v>
      </c>
      <c r="V12908" s="21">
        <f>V12909+V12912+V12913+V12915</f>
        <v>0</v>
      </c>
      <c r="W12908" s="21">
        <f>W12909+W12912+W12913+W12915</f>
        <v>0</v>
      </c>
      <c r="Y12908" s="28" t="str">
        <f t="shared" si="6834"/>
        <v/>
      </c>
      <c r="Z12908" s="28" t="str">
        <f t="shared" si="6835"/>
        <v/>
      </c>
      <c r="AA12908" s="28" t="str">
        <f t="shared" si="6830"/>
        <v/>
      </c>
      <c r="AB12908" s="28" t="str">
        <f>IF(R12908&lt;T12908,"期末实有头数应大于等于耕役畜","")</f>
        <v/>
      </c>
      <c r="AC12908" s="28" t="str">
        <f t="shared" si="6831"/>
        <v/>
      </c>
    </row>
    <row r="12909" spans="2:29">
      <c r="B12909" s="19"/>
      <c r="C12909" s="30"/>
      <c r="D12909" s="19" t="s">
        <v>36</v>
      </c>
      <c r="E12909" s="20" t="s">
        <v>33</v>
      </c>
      <c r="F12909" s="19">
        <v>4</v>
      </c>
      <c r="R12909" s="21">
        <f>G12909+I12909+J12909+K12909-L12909-M12909-N12909-Q12909</f>
        <v>0</v>
      </c>
      <c r="Y12909" s="28" t="str">
        <f t="shared" si="6834"/>
        <v/>
      </c>
      <c r="Z12909" s="28" t="str">
        <f t="shared" si="6835"/>
        <v/>
      </c>
      <c r="AA12909" s="28" t="str">
        <f t="shared" si="6830"/>
        <v/>
      </c>
      <c r="AB12909" s="28" t="str">
        <f>IF(R12909&lt;T12909,"期末实有头数应大于等于耕役畜","")</f>
        <v/>
      </c>
      <c r="AC12909" s="28" t="str">
        <f t="shared" si="6831"/>
        <v/>
      </c>
    </row>
    <row r="12910" spans="2:29">
      <c r="B12910" s="19"/>
      <c r="C12910" s="30"/>
      <c r="D12910" s="19" t="s">
        <v>37</v>
      </c>
      <c r="E12910" s="20" t="s">
        <v>33</v>
      </c>
      <c r="F12910" s="19">
        <v>5</v>
      </c>
      <c r="R12910" s="21">
        <f t="shared" ref="R12910:R12915" si="6837">G12910+I12910+J12910+K12910-L12910-M12910-N12910-Q12910</f>
        <v>0</v>
      </c>
      <c r="T12910" s="22" t="s">
        <v>38</v>
      </c>
      <c r="V12910" s="22" t="s">
        <v>38</v>
      </c>
      <c r="W12910" s="22" t="s">
        <v>38</v>
      </c>
      <c r="Y12910" s="28" t="str">
        <f t="shared" si="6834"/>
        <v/>
      </c>
      <c r="Z12910" s="28" t="str">
        <f t="shared" si="6835"/>
        <v/>
      </c>
      <c r="AA12910" s="28" t="str">
        <f t="shared" si="6830"/>
        <v/>
      </c>
      <c r="AB12910" s="28"/>
      <c r="AC12910" s="28"/>
    </row>
    <row r="12911" spans="2:29">
      <c r="B12911" s="19"/>
      <c r="C12911" s="30"/>
      <c r="D12911" s="19" t="s">
        <v>39</v>
      </c>
      <c r="E12911" s="20" t="s">
        <v>33</v>
      </c>
      <c r="F12911" s="19">
        <v>6</v>
      </c>
      <c r="R12911" s="21">
        <f t="shared" si="6837"/>
        <v>0</v>
      </c>
      <c r="T12911" s="22" t="s">
        <v>38</v>
      </c>
      <c r="V12911" s="22" t="s">
        <v>38</v>
      </c>
      <c r="W12911" s="22" t="s">
        <v>38</v>
      </c>
      <c r="Y12911" s="28" t="str">
        <f t="shared" si="6834"/>
        <v/>
      </c>
      <c r="Z12911" s="28" t="str">
        <f t="shared" si="6835"/>
        <v/>
      </c>
      <c r="AA12911" s="28" t="str">
        <f t="shared" si="6830"/>
        <v/>
      </c>
      <c r="AB12911" s="28"/>
      <c r="AC12911" s="28"/>
    </row>
    <row r="12912" spans="2:29">
      <c r="B12912" s="19"/>
      <c r="C12912" s="30"/>
      <c r="D12912" s="19" t="s">
        <v>40</v>
      </c>
      <c r="E12912" s="20" t="s">
        <v>41</v>
      </c>
      <c r="F12912" s="19">
        <v>7</v>
      </c>
      <c r="R12912" s="21">
        <f t="shared" si="6837"/>
        <v>0</v>
      </c>
      <c r="Y12912" s="28" t="str">
        <f t="shared" si="6834"/>
        <v/>
      </c>
      <c r="Z12912" s="28" t="str">
        <f t="shared" si="6835"/>
        <v/>
      </c>
      <c r="AA12912" s="28" t="str">
        <f t="shared" si="6830"/>
        <v/>
      </c>
      <c r="AB12912" s="28" t="str">
        <f>IF(R12912&lt;T12912,"期末实有头数应大于等于耕役畜","")</f>
        <v/>
      </c>
      <c r="AC12912" s="28" t="str">
        <f>IF(R12912&lt;V12912+W12912,"期末实有头数应大于等于良种+改良种","")</f>
        <v/>
      </c>
    </row>
    <row r="12913" spans="2:29">
      <c r="B12913" s="19"/>
      <c r="C12913" s="30"/>
      <c r="D12913" s="19" t="s">
        <v>42</v>
      </c>
      <c r="E12913" s="20" t="s">
        <v>33</v>
      </c>
      <c r="F12913" s="19">
        <v>8</v>
      </c>
      <c r="R12913" s="21">
        <f t="shared" si="6837"/>
        <v>0</v>
      </c>
      <c r="Y12913" s="28" t="str">
        <f t="shared" si="6834"/>
        <v/>
      </c>
      <c r="Z12913" s="28" t="str">
        <f t="shared" si="6835"/>
        <v/>
      </c>
      <c r="AA12913" s="28" t="str">
        <f t="shared" si="6830"/>
        <v/>
      </c>
      <c r="AB12913" s="28" t="str">
        <f>IF(R12913&lt;T12913,"期末实有头数应大于等于耕役畜","")</f>
        <v/>
      </c>
      <c r="AC12913" s="28" t="str">
        <f>IF(R12913&lt;V12913+W12913,"期末实有头数应大于等于良种+改良种","")</f>
        <v/>
      </c>
    </row>
    <row r="12914" spans="2:29">
      <c r="B12914" s="19"/>
      <c r="C12914" s="30"/>
      <c r="D12914" s="19" t="s">
        <v>43</v>
      </c>
      <c r="E12914" s="20" t="s">
        <v>33</v>
      </c>
      <c r="F12914" s="19">
        <v>9</v>
      </c>
      <c r="R12914" s="21">
        <f t="shared" si="6837"/>
        <v>0</v>
      </c>
      <c r="S12914" s="22" t="s">
        <v>38</v>
      </c>
      <c r="U12914" s="22" t="s">
        <v>38</v>
      </c>
      <c r="V12914" s="22" t="s">
        <v>38</v>
      </c>
      <c r="W12914" s="22" t="s">
        <v>38</v>
      </c>
      <c r="Y12914" s="28" t="str">
        <f t="shared" si="6834"/>
        <v/>
      </c>
      <c r="Z12914" s="28" t="str">
        <f t="shared" si="6835"/>
        <v/>
      </c>
      <c r="AA12914" s="28"/>
      <c r="AB12914" s="28" t="str">
        <f>IF(R12914&lt;T12914,"期末实有头数应大于等于耕役畜","")</f>
        <v/>
      </c>
      <c r="AC12914" s="28"/>
    </row>
    <row r="12915" spans="2:29">
      <c r="B12915" s="19"/>
      <c r="C12915" s="30"/>
      <c r="D12915" s="19" t="s">
        <v>44</v>
      </c>
      <c r="E12915" s="20" t="s">
        <v>45</v>
      </c>
      <c r="F12915" s="19">
        <v>10</v>
      </c>
      <c r="R12915" s="21">
        <f t="shared" si="6837"/>
        <v>0</v>
      </c>
      <c r="Y12915" s="28" t="str">
        <f t="shared" si="6834"/>
        <v/>
      </c>
      <c r="Z12915" s="28" t="str">
        <f t="shared" si="6835"/>
        <v/>
      </c>
      <c r="AA12915" s="28" t="str">
        <f>IF(R12915&lt;S12915+U12915,"期末实有头数应大于等于能繁母畜+种公畜","")</f>
        <v/>
      </c>
      <c r="AB12915" s="28" t="str">
        <f>IF(R12915&lt;T12915,"期末实有头数应大于等于耕役畜","")</f>
        <v/>
      </c>
      <c r="AC12915" s="28" t="str">
        <f>IF(R12915&lt;V12915+W12915,"期末实有头数应大于等于良种+改良种","")</f>
        <v/>
      </c>
    </row>
    <row r="12916" spans="2:29">
      <c r="B12916" s="19"/>
      <c r="C12916" s="30"/>
      <c r="D12916" s="19" t="s">
        <v>46</v>
      </c>
      <c r="E12916" s="20" t="s">
        <v>47</v>
      </c>
      <c r="F12916" s="19">
        <v>11</v>
      </c>
      <c r="G12916" s="21">
        <f t="shared" ref="G12916:S12916" si="6838">G12917+G12921</f>
        <v>0</v>
      </c>
      <c r="H12916" s="21">
        <f t="shared" si="6838"/>
        <v>0</v>
      </c>
      <c r="I12916" s="21">
        <f t="shared" si="6838"/>
        <v>0</v>
      </c>
      <c r="J12916" s="21">
        <f t="shared" si="6838"/>
        <v>0</v>
      </c>
      <c r="K12916" s="21">
        <f t="shared" si="6838"/>
        <v>0</v>
      </c>
      <c r="L12916" s="21">
        <f t="shared" si="6838"/>
        <v>0</v>
      </c>
      <c r="M12916" s="21">
        <f t="shared" si="6838"/>
        <v>0</v>
      </c>
      <c r="N12916" s="21">
        <f t="shared" si="6838"/>
        <v>0</v>
      </c>
      <c r="O12916" s="21">
        <f t="shared" si="6838"/>
        <v>0</v>
      </c>
      <c r="P12916" s="21">
        <f t="shared" si="6838"/>
        <v>0</v>
      </c>
      <c r="Q12916" s="21">
        <f t="shared" si="6838"/>
        <v>0</v>
      </c>
      <c r="R12916" s="23">
        <f t="shared" si="6838"/>
        <v>0</v>
      </c>
      <c r="S12916" s="21">
        <f t="shared" si="6838"/>
        <v>0</v>
      </c>
      <c r="T12916" s="22" t="s">
        <v>38</v>
      </c>
      <c r="U12916" s="21">
        <f>U12917+U12921</f>
        <v>0</v>
      </c>
      <c r="V12916" s="21">
        <f>V12917+V12921</f>
        <v>0</v>
      </c>
      <c r="W12916" s="21">
        <f>W12917+W12921</f>
        <v>0</v>
      </c>
      <c r="Y12916" s="28" t="str">
        <f t="shared" si="6834"/>
        <v/>
      </c>
      <c r="Z12916" s="28" t="str">
        <f t="shared" si="6835"/>
        <v/>
      </c>
      <c r="AA12916" s="28" t="str">
        <f>IF(R12916&lt;S12916+U12916,"期末实有头数应大于等于能繁母畜+种公畜","")</f>
        <v/>
      </c>
      <c r="AB12916" s="28"/>
      <c r="AC12916" s="28" t="str">
        <f>IF(R12916&lt;V12916+W12916,"期末实有头数应大于等于良种+改良种","")</f>
        <v/>
      </c>
    </row>
    <row r="12917" spans="2:29">
      <c r="B12917" s="19"/>
      <c r="C12917" s="30"/>
      <c r="D12917" s="19" t="s">
        <v>48</v>
      </c>
      <c r="E12917" s="20" t="s">
        <v>47</v>
      </c>
      <c r="F12917" s="19">
        <v>12</v>
      </c>
      <c r="R12917" s="21">
        <f>G12917+I12917+J12917+K12917-L12917-M12917-N12917-Q12917</f>
        <v>0</v>
      </c>
      <c r="T12917" s="22" t="s">
        <v>38</v>
      </c>
      <c r="Y12917" s="28" t="str">
        <f t="shared" si="6834"/>
        <v/>
      </c>
      <c r="Z12917" s="28" t="str">
        <f t="shared" si="6835"/>
        <v/>
      </c>
      <c r="AA12917" s="28" t="str">
        <f>IF(R12917&lt;S12917+U12917,"期末实有头数应大于等于能繁母畜+种公畜","")</f>
        <v/>
      </c>
      <c r="AB12917" s="28"/>
      <c r="AC12917" s="28" t="str">
        <f>IF(R12917&lt;V12917+W12917,"期末实有头数应大于等于良种+改良种","")</f>
        <v/>
      </c>
    </row>
    <row r="12918" spans="2:29">
      <c r="B12918" s="19"/>
      <c r="C12918" s="30"/>
      <c r="D12918" s="19" t="s">
        <v>49</v>
      </c>
      <c r="E12918" s="20" t="s">
        <v>47</v>
      </c>
      <c r="F12918" s="19">
        <v>13</v>
      </c>
      <c r="R12918" s="21">
        <f>G12918+I12918+J12918+K12918-L12918-M12918-N12918-Q12918</f>
        <v>0</v>
      </c>
      <c r="T12918" s="22" t="s">
        <v>38</v>
      </c>
      <c r="V12918" s="22" t="s">
        <v>38</v>
      </c>
      <c r="W12918" s="22" t="s">
        <v>38</v>
      </c>
      <c r="Y12918" s="28" t="str">
        <f t="shared" si="6834"/>
        <v/>
      </c>
      <c r="Z12918" s="28" t="str">
        <f t="shared" si="6835"/>
        <v/>
      </c>
      <c r="AA12918" s="28" t="str">
        <f>IF(R12918&lt;S12918+U12918,"期末实有头数应大于等于能繁母畜+种公畜","")</f>
        <v/>
      </c>
      <c r="AB12918" s="28"/>
      <c r="AC12918" s="28"/>
    </row>
    <row r="12919" spans="2:29">
      <c r="B12919" s="19"/>
      <c r="C12919" s="30"/>
      <c r="D12919" s="19" t="s">
        <v>50</v>
      </c>
      <c r="E12919" s="20" t="s">
        <v>47</v>
      </c>
      <c r="F12919" s="19">
        <v>14</v>
      </c>
      <c r="H12919" s="22" t="s">
        <v>38</v>
      </c>
      <c r="I12919" s="22" t="s">
        <v>38</v>
      </c>
      <c r="J12919" s="22" t="s">
        <v>38</v>
      </c>
      <c r="K12919" s="22" t="s">
        <v>38</v>
      </c>
      <c r="L12919" s="22" t="s">
        <v>38</v>
      </c>
      <c r="M12919" s="22" t="s">
        <v>38</v>
      </c>
      <c r="N12919" s="22" t="s">
        <v>38</v>
      </c>
      <c r="O12919" s="22" t="s">
        <v>38</v>
      </c>
      <c r="P12919" s="22" t="s">
        <v>38</v>
      </c>
      <c r="Q12919" s="22" t="s">
        <v>38</v>
      </c>
      <c r="R12919" s="24"/>
      <c r="T12919" s="22" t="s">
        <v>38</v>
      </c>
      <c r="U12919" s="22" t="s">
        <v>38</v>
      </c>
      <c r="V12919" s="22" t="s">
        <v>38</v>
      </c>
      <c r="W12919" s="22" t="s">
        <v>38</v>
      </c>
      <c r="Y12919" s="28" t="str">
        <f t="shared" si="6834"/>
        <v/>
      </c>
      <c r="Z12919" s="28"/>
      <c r="AA12919" s="28"/>
      <c r="AB12919" s="28"/>
      <c r="AC12919" s="28"/>
    </row>
    <row r="12920" spans="2:29">
      <c r="B12920" s="19"/>
      <c r="C12920" s="30"/>
      <c r="D12920" s="19" t="s">
        <v>51</v>
      </c>
      <c r="E12920" s="20" t="s">
        <v>47</v>
      </c>
      <c r="F12920" s="19">
        <v>15</v>
      </c>
      <c r="H12920" s="22" t="s">
        <v>38</v>
      </c>
      <c r="I12920" s="22" t="s">
        <v>38</v>
      </c>
      <c r="J12920" s="22" t="s">
        <v>38</v>
      </c>
      <c r="K12920" s="22" t="s">
        <v>38</v>
      </c>
      <c r="L12920" s="22" t="s">
        <v>38</v>
      </c>
      <c r="M12920" s="22" t="s">
        <v>38</v>
      </c>
      <c r="N12920" s="22" t="s">
        <v>38</v>
      </c>
      <c r="O12920" s="22" t="s">
        <v>38</v>
      </c>
      <c r="P12920" s="22" t="s">
        <v>38</v>
      </c>
      <c r="Q12920" s="22" t="s">
        <v>38</v>
      </c>
      <c r="R12920" s="24"/>
      <c r="T12920" s="22" t="s">
        <v>38</v>
      </c>
      <c r="U12920" s="22" t="s">
        <v>38</v>
      </c>
      <c r="V12920" s="22" t="s">
        <v>38</v>
      </c>
      <c r="W12920" s="22" t="s">
        <v>38</v>
      </c>
      <c r="Y12920" s="28" t="str">
        <f t="shared" si="6834"/>
        <v/>
      </c>
      <c r="Z12920" s="28"/>
      <c r="AA12920" s="28"/>
      <c r="AB12920" s="28"/>
      <c r="AC12920" s="28"/>
    </row>
    <row r="12921" spans="2:29">
      <c r="B12921" s="19"/>
      <c r="C12921" s="30"/>
      <c r="D12921" s="19" t="s">
        <v>52</v>
      </c>
      <c r="E12921" s="20" t="s">
        <v>47</v>
      </c>
      <c r="F12921" s="19">
        <v>16</v>
      </c>
      <c r="R12921" s="21">
        <f>G12921+I12921+J12921+K12921-L12921-M12921-N12921-Q12921</f>
        <v>0</v>
      </c>
      <c r="T12921" s="22" t="s">
        <v>38</v>
      </c>
      <c r="Y12921" s="28" t="str">
        <f t="shared" si="6834"/>
        <v/>
      </c>
      <c r="Z12921" s="28" t="str">
        <f>IF(N12921&lt;O12921+P12921,"出卖应大于等于出卖肉畜+出卖仔畜","")</f>
        <v/>
      </c>
      <c r="AA12921" s="28" t="str">
        <f t="shared" ref="AA12921:AA12930" si="6839">IF(R12921&lt;S12921+U12921,"期末实有头数应大于等于能繁母畜+种公畜","")</f>
        <v/>
      </c>
      <c r="AB12921" s="28"/>
      <c r="AC12921" s="28" t="str">
        <f t="shared" ref="AC12921:AC12926" si="6840">IF(R12921&lt;V12921+W12921,"期末实有头数应大于等于良种+改良种","")</f>
        <v/>
      </c>
    </row>
    <row r="12922" spans="2:29">
      <c r="B12922" s="19"/>
      <c r="C12922" s="30"/>
      <c r="D12922" s="19" t="s">
        <v>53</v>
      </c>
      <c r="E12922" s="18" t="s">
        <v>33</v>
      </c>
      <c r="F12922" s="19">
        <v>17</v>
      </c>
      <c r="R12922" s="21">
        <f>G12922+I12922+J12922+K12922-L12922-M12922-N12922-Q12922</f>
        <v>0</v>
      </c>
      <c r="T12922" s="22" t="s">
        <v>38</v>
      </c>
      <c r="Y12922" s="28" t="str">
        <f t="shared" si="6834"/>
        <v/>
      </c>
      <c r="Z12922" s="28" t="str">
        <f>IF(N12922&lt;O12922+P12922,"出卖应大于等于出卖肉畜+出卖仔畜","")</f>
        <v/>
      </c>
      <c r="AA12922" s="28" t="str">
        <f t="shared" si="6839"/>
        <v/>
      </c>
      <c r="AB12922" s="28"/>
      <c r="AC12922" s="28" t="str">
        <f t="shared" si="6840"/>
        <v/>
      </c>
    </row>
    <row r="12923" spans="2:29">
      <c r="B12923" s="18"/>
      <c r="C12923" s="29"/>
      <c r="D12923" s="19" t="s">
        <v>32</v>
      </c>
      <c r="E12923" s="20" t="s">
        <v>33</v>
      </c>
      <c r="F12923" s="19">
        <v>1</v>
      </c>
      <c r="G12923" s="21">
        <f t="shared" ref="G12923:S12923" si="6841">G12924+G12939</f>
        <v>0</v>
      </c>
      <c r="H12923" s="21">
        <f t="shared" si="6841"/>
        <v>0</v>
      </c>
      <c r="I12923" s="21">
        <f t="shared" si="6841"/>
        <v>0</v>
      </c>
      <c r="J12923" s="21">
        <f t="shared" si="6841"/>
        <v>0</v>
      </c>
      <c r="K12923" s="21">
        <f t="shared" si="6841"/>
        <v>0</v>
      </c>
      <c r="L12923" s="21">
        <f t="shared" si="6841"/>
        <v>0</v>
      </c>
      <c r="M12923" s="21">
        <f t="shared" si="6841"/>
        <v>0</v>
      </c>
      <c r="N12923" s="21">
        <f t="shared" si="6841"/>
        <v>0</v>
      </c>
      <c r="O12923" s="21">
        <f t="shared" si="6841"/>
        <v>0</v>
      </c>
      <c r="P12923" s="21">
        <f t="shared" si="6841"/>
        <v>0</v>
      </c>
      <c r="Q12923" s="21">
        <f t="shared" si="6841"/>
        <v>0</v>
      </c>
      <c r="R12923" s="21">
        <f t="shared" si="6841"/>
        <v>0</v>
      </c>
      <c r="S12923" s="21">
        <f t="shared" si="6841"/>
        <v>0</v>
      </c>
      <c r="T12923" s="21">
        <f>T12924</f>
        <v>0</v>
      </c>
      <c r="U12923" s="21">
        <f>U12924+U12939</f>
        <v>0</v>
      </c>
      <c r="V12923" s="21">
        <f>V12924+V12939</f>
        <v>0</v>
      </c>
      <c r="W12923" s="21">
        <f>W12924+W12939</f>
        <v>0</v>
      </c>
      <c r="Y12923" s="28" t="str">
        <f t="shared" si="6834"/>
        <v/>
      </c>
      <c r="Z12923" s="28" t="str">
        <f>IF(N12923&lt;O12923+P12923,"出卖应大于等于出卖肉畜+出卖仔畜","")</f>
        <v/>
      </c>
      <c r="AA12923" s="28" t="str">
        <f t="shared" si="6839"/>
        <v/>
      </c>
      <c r="AB12923" s="28" t="str">
        <f>IF(R12923&lt;T12923,"期末实有头数应大于等于耕役畜","")</f>
        <v/>
      </c>
      <c r="AC12923" s="28" t="str">
        <f t="shared" si="6840"/>
        <v/>
      </c>
    </row>
    <row r="12924" spans="2:29">
      <c r="B12924" s="19"/>
      <c r="C12924" s="30"/>
      <c r="D12924" s="19" t="s">
        <v>34</v>
      </c>
      <c r="E12924" s="20" t="s">
        <v>33</v>
      </c>
      <c r="F12924" s="19">
        <v>2</v>
      </c>
      <c r="G12924" s="21">
        <f t="shared" ref="G12924:S12924" si="6842">G12925+G12933</f>
        <v>0</v>
      </c>
      <c r="H12924" s="21">
        <f t="shared" si="6842"/>
        <v>0</v>
      </c>
      <c r="I12924" s="21">
        <f t="shared" si="6842"/>
        <v>0</v>
      </c>
      <c r="J12924" s="21">
        <f t="shared" si="6842"/>
        <v>0</v>
      </c>
      <c r="K12924" s="21">
        <f t="shared" si="6842"/>
        <v>0</v>
      </c>
      <c r="L12924" s="21">
        <f t="shared" si="6842"/>
        <v>0</v>
      </c>
      <c r="M12924" s="21">
        <f t="shared" si="6842"/>
        <v>0</v>
      </c>
      <c r="N12924" s="21">
        <f t="shared" si="6842"/>
        <v>0</v>
      </c>
      <c r="O12924" s="21">
        <f t="shared" si="6842"/>
        <v>0</v>
      </c>
      <c r="P12924" s="21">
        <f t="shared" si="6842"/>
        <v>0</v>
      </c>
      <c r="Q12924" s="21">
        <f t="shared" si="6842"/>
        <v>0</v>
      </c>
      <c r="R12924" s="21">
        <f t="shared" si="6842"/>
        <v>0</v>
      </c>
      <c r="S12924" s="21">
        <f t="shared" si="6842"/>
        <v>0</v>
      </c>
      <c r="T12924" s="21">
        <f>T12925</f>
        <v>0</v>
      </c>
      <c r="U12924" s="21">
        <f>U12925+U12933</f>
        <v>0</v>
      </c>
      <c r="V12924" s="21">
        <f>V12925+V12933</f>
        <v>0</v>
      </c>
      <c r="W12924" s="21">
        <f>W12925+W12933</f>
        <v>0</v>
      </c>
      <c r="Y12924" s="28" t="str">
        <f t="shared" ref="Y12924:Y12940" si="6843">IF(H12924&lt;I12924,"繁殖仔畜应大于等于成活","")</f>
        <v/>
      </c>
      <c r="Z12924" s="28" t="str">
        <f t="shared" ref="Z12924:Z12935" si="6844">IF(N12924&lt;O12924+P12924,"出卖应大于等于出卖肉畜+出卖仔畜","")</f>
        <v/>
      </c>
      <c r="AA12924" s="28" t="str">
        <f t="shared" si="6839"/>
        <v/>
      </c>
      <c r="AB12924" s="28" t="str">
        <f>IF(R12924&lt;T12924,"期末实有头数应大于等于耕役畜","")</f>
        <v/>
      </c>
      <c r="AC12924" s="28" t="str">
        <f t="shared" si="6840"/>
        <v/>
      </c>
    </row>
    <row r="12925" spans="2:29">
      <c r="B12925" s="19"/>
      <c r="C12925" s="30"/>
      <c r="D12925" s="19" t="s">
        <v>35</v>
      </c>
      <c r="E12925" s="20" t="s">
        <v>33</v>
      </c>
      <c r="F12925" s="19">
        <v>3</v>
      </c>
      <c r="G12925" s="21">
        <f t="shared" ref="G12925:R12925" si="6845">G12926+G12929+G12930+G12931+G12932</f>
        <v>0</v>
      </c>
      <c r="H12925" s="21">
        <f t="shared" si="6845"/>
        <v>0</v>
      </c>
      <c r="I12925" s="21">
        <f t="shared" si="6845"/>
        <v>0</v>
      </c>
      <c r="J12925" s="21">
        <f t="shared" si="6845"/>
        <v>0</v>
      </c>
      <c r="K12925" s="21">
        <f t="shared" si="6845"/>
        <v>0</v>
      </c>
      <c r="L12925" s="21">
        <f t="shared" si="6845"/>
        <v>0</v>
      </c>
      <c r="M12925" s="21">
        <f t="shared" si="6845"/>
        <v>0</v>
      </c>
      <c r="N12925" s="21">
        <f t="shared" si="6845"/>
        <v>0</v>
      </c>
      <c r="O12925" s="21">
        <f t="shared" si="6845"/>
        <v>0</v>
      </c>
      <c r="P12925" s="21">
        <f t="shared" si="6845"/>
        <v>0</v>
      </c>
      <c r="Q12925" s="21">
        <f t="shared" si="6845"/>
        <v>0</v>
      </c>
      <c r="R12925" s="21">
        <f t="shared" si="6845"/>
        <v>0</v>
      </c>
      <c r="S12925" s="21">
        <f>S12926+S12929+S12930+S12932</f>
        <v>0</v>
      </c>
      <c r="T12925" s="21">
        <f>T12926+T12929+T12930+T12931+T12932</f>
        <v>0</v>
      </c>
      <c r="U12925" s="21">
        <f>U12926+U12929+U12930+U12932</f>
        <v>0</v>
      </c>
      <c r="V12925" s="21">
        <f>V12926+V12929+V12930+V12932</f>
        <v>0</v>
      </c>
      <c r="W12925" s="21">
        <f>W12926+W12929+W12930+W12932</f>
        <v>0</v>
      </c>
      <c r="Y12925" s="28" t="str">
        <f t="shared" si="6843"/>
        <v/>
      </c>
      <c r="Z12925" s="28" t="str">
        <f t="shared" si="6844"/>
        <v/>
      </c>
      <c r="AA12925" s="28" t="str">
        <f t="shared" si="6839"/>
        <v/>
      </c>
      <c r="AB12925" s="28" t="str">
        <f>IF(R12925&lt;T12925,"期末实有头数应大于等于耕役畜","")</f>
        <v/>
      </c>
      <c r="AC12925" s="28" t="str">
        <f t="shared" si="6840"/>
        <v/>
      </c>
    </row>
    <row r="12926" spans="2:29">
      <c r="B12926" s="19"/>
      <c r="C12926" s="30"/>
      <c r="D12926" s="19" t="s">
        <v>36</v>
      </c>
      <c r="E12926" s="20" t="s">
        <v>33</v>
      </c>
      <c r="F12926" s="19">
        <v>4</v>
      </c>
      <c r="R12926" s="21">
        <f>G12926+I12926+J12926+K12926-L12926-M12926-N12926-Q12926</f>
        <v>0</v>
      </c>
      <c r="Y12926" s="28" t="str">
        <f t="shared" si="6843"/>
        <v/>
      </c>
      <c r="Z12926" s="28" t="str">
        <f t="shared" si="6844"/>
        <v/>
      </c>
      <c r="AA12926" s="28" t="str">
        <f t="shared" si="6839"/>
        <v/>
      </c>
      <c r="AB12926" s="28" t="str">
        <f>IF(R12926&lt;T12926,"期末实有头数应大于等于耕役畜","")</f>
        <v/>
      </c>
      <c r="AC12926" s="28" t="str">
        <f t="shared" si="6840"/>
        <v/>
      </c>
    </row>
    <row r="12927" spans="2:29">
      <c r="B12927" s="19"/>
      <c r="C12927" s="30"/>
      <c r="D12927" s="19" t="s">
        <v>37</v>
      </c>
      <c r="E12927" s="20" t="s">
        <v>33</v>
      </c>
      <c r="F12927" s="19">
        <v>5</v>
      </c>
      <c r="R12927" s="21">
        <f t="shared" ref="R12927:R12932" si="6846">G12927+I12927+J12927+K12927-L12927-M12927-N12927-Q12927</f>
        <v>0</v>
      </c>
      <c r="T12927" s="22" t="s">
        <v>38</v>
      </c>
      <c r="V12927" s="22" t="s">
        <v>38</v>
      </c>
      <c r="W12927" s="22" t="s">
        <v>38</v>
      </c>
      <c r="Y12927" s="28" t="str">
        <f t="shared" si="6843"/>
        <v/>
      </c>
      <c r="Z12927" s="28" t="str">
        <f t="shared" si="6844"/>
        <v/>
      </c>
      <c r="AA12927" s="28" t="str">
        <f t="shared" si="6839"/>
        <v/>
      </c>
      <c r="AB12927" s="28"/>
      <c r="AC12927" s="28"/>
    </row>
    <row r="12928" spans="2:29">
      <c r="B12928" s="19"/>
      <c r="C12928" s="30"/>
      <c r="D12928" s="19" t="s">
        <v>39</v>
      </c>
      <c r="E12928" s="20" t="s">
        <v>33</v>
      </c>
      <c r="F12928" s="19">
        <v>6</v>
      </c>
      <c r="R12928" s="21">
        <f t="shared" si="6846"/>
        <v>0</v>
      </c>
      <c r="T12928" s="22" t="s">
        <v>38</v>
      </c>
      <c r="V12928" s="22" t="s">
        <v>38</v>
      </c>
      <c r="W12928" s="22" t="s">
        <v>38</v>
      </c>
      <c r="Y12928" s="28" t="str">
        <f t="shared" si="6843"/>
        <v/>
      </c>
      <c r="Z12928" s="28" t="str">
        <f t="shared" si="6844"/>
        <v/>
      </c>
      <c r="AA12928" s="28" t="str">
        <f t="shared" si="6839"/>
        <v/>
      </c>
      <c r="AB12928" s="28"/>
      <c r="AC12928" s="28"/>
    </row>
    <row r="12929" spans="2:29">
      <c r="B12929" s="19"/>
      <c r="C12929" s="30"/>
      <c r="D12929" s="19" t="s">
        <v>40</v>
      </c>
      <c r="E12929" s="20" t="s">
        <v>41</v>
      </c>
      <c r="F12929" s="19">
        <v>7</v>
      </c>
      <c r="R12929" s="21">
        <f t="shared" si="6846"/>
        <v>0</v>
      </c>
      <c r="Y12929" s="28" t="str">
        <f t="shared" si="6843"/>
        <v/>
      </c>
      <c r="Z12929" s="28" t="str">
        <f t="shared" si="6844"/>
        <v/>
      </c>
      <c r="AA12929" s="28" t="str">
        <f t="shared" si="6839"/>
        <v/>
      </c>
      <c r="AB12929" s="28" t="str">
        <f>IF(R12929&lt;T12929,"期末实有头数应大于等于耕役畜","")</f>
        <v/>
      </c>
      <c r="AC12929" s="28" t="str">
        <f>IF(R12929&lt;V12929+W12929,"期末实有头数应大于等于良种+改良种","")</f>
        <v/>
      </c>
    </row>
    <row r="12930" spans="2:29">
      <c r="B12930" s="19"/>
      <c r="C12930" s="30"/>
      <c r="D12930" s="19" t="s">
        <v>42</v>
      </c>
      <c r="E12930" s="20" t="s">
        <v>33</v>
      </c>
      <c r="F12930" s="19">
        <v>8</v>
      </c>
      <c r="R12930" s="21">
        <f t="shared" si="6846"/>
        <v>0</v>
      </c>
      <c r="Y12930" s="28" t="str">
        <f t="shared" si="6843"/>
        <v/>
      </c>
      <c r="Z12930" s="28" t="str">
        <f t="shared" si="6844"/>
        <v/>
      </c>
      <c r="AA12930" s="28" t="str">
        <f t="shared" si="6839"/>
        <v/>
      </c>
      <c r="AB12930" s="28" t="str">
        <f>IF(R12930&lt;T12930,"期末实有头数应大于等于耕役畜","")</f>
        <v/>
      </c>
      <c r="AC12930" s="28" t="str">
        <f>IF(R12930&lt;V12930+W12930,"期末实有头数应大于等于良种+改良种","")</f>
        <v/>
      </c>
    </row>
    <row r="12931" spans="2:29">
      <c r="B12931" s="19"/>
      <c r="C12931" s="30"/>
      <c r="D12931" s="19" t="s">
        <v>43</v>
      </c>
      <c r="E12931" s="20" t="s">
        <v>33</v>
      </c>
      <c r="F12931" s="19">
        <v>9</v>
      </c>
      <c r="R12931" s="21">
        <f t="shared" si="6846"/>
        <v>0</v>
      </c>
      <c r="S12931" s="22" t="s">
        <v>38</v>
      </c>
      <c r="U12931" s="22" t="s">
        <v>38</v>
      </c>
      <c r="V12931" s="22" t="s">
        <v>38</v>
      </c>
      <c r="W12931" s="22" t="s">
        <v>38</v>
      </c>
      <c r="Y12931" s="28" t="str">
        <f t="shared" si="6843"/>
        <v/>
      </c>
      <c r="Z12931" s="28" t="str">
        <f t="shared" si="6844"/>
        <v/>
      </c>
      <c r="AA12931" s="28"/>
      <c r="AB12931" s="28" t="str">
        <f>IF(R12931&lt;T12931,"期末实有头数应大于等于耕役畜","")</f>
        <v/>
      </c>
      <c r="AC12931" s="28"/>
    </row>
    <row r="12932" spans="2:29">
      <c r="B12932" s="19"/>
      <c r="C12932" s="30"/>
      <c r="D12932" s="19" t="s">
        <v>44</v>
      </c>
      <c r="E12932" s="20" t="s">
        <v>45</v>
      </c>
      <c r="F12932" s="19">
        <v>10</v>
      </c>
      <c r="R12932" s="21">
        <f t="shared" si="6846"/>
        <v>0</v>
      </c>
      <c r="Y12932" s="28" t="str">
        <f t="shared" si="6843"/>
        <v/>
      </c>
      <c r="Z12932" s="28" t="str">
        <f t="shared" si="6844"/>
        <v/>
      </c>
      <c r="AA12932" s="28" t="str">
        <f>IF(R12932&lt;S12932+U12932,"期末实有头数应大于等于能繁母畜+种公畜","")</f>
        <v/>
      </c>
      <c r="AB12932" s="28" t="str">
        <f>IF(R12932&lt;T12932,"期末实有头数应大于等于耕役畜","")</f>
        <v/>
      </c>
      <c r="AC12932" s="28" t="str">
        <f>IF(R12932&lt;V12932+W12932,"期末实有头数应大于等于良种+改良种","")</f>
        <v/>
      </c>
    </row>
    <row r="12933" spans="2:29">
      <c r="B12933" s="19"/>
      <c r="C12933" s="30"/>
      <c r="D12933" s="19" t="s">
        <v>46</v>
      </c>
      <c r="E12933" s="20" t="s">
        <v>47</v>
      </c>
      <c r="F12933" s="19">
        <v>11</v>
      </c>
      <c r="G12933" s="21">
        <f t="shared" ref="G12933:S12933" si="6847">G12934+G12938</f>
        <v>0</v>
      </c>
      <c r="H12933" s="21">
        <f t="shared" si="6847"/>
        <v>0</v>
      </c>
      <c r="I12933" s="21">
        <f t="shared" si="6847"/>
        <v>0</v>
      </c>
      <c r="J12933" s="21">
        <f t="shared" si="6847"/>
        <v>0</v>
      </c>
      <c r="K12933" s="21">
        <f t="shared" si="6847"/>
        <v>0</v>
      </c>
      <c r="L12933" s="21">
        <f t="shared" si="6847"/>
        <v>0</v>
      </c>
      <c r="M12933" s="21">
        <f t="shared" si="6847"/>
        <v>0</v>
      </c>
      <c r="N12933" s="21">
        <f t="shared" si="6847"/>
        <v>0</v>
      </c>
      <c r="O12933" s="21">
        <f t="shared" si="6847"/>
        <v>0</v>
      </c>
      <c r="P12933" s="21">
        <f t="shared" si="6847"/>
        <v>0</v>
      </c>
      <c r="Q12933" s="21">
        <f t="shared" si="6847"/>
        <v>0</v>
      </c>
      <c r="R12933" s="23">
        <f t="shared" si="6847"/>
        <v>0</v>
      </c>
      <c r="S12933" s="21">
        <f t="shared" si="6847"/>
        <v>0</v>
      </c>
      <c r="T12933" s="22" t="s">
        <v>38</v>
      </c>
      <c r="U12933" s="21">
        <f>U12934+U12938</f>
        <v>0</v>
      </c>
      <c r="V12933" s="21">
        <f>V12934+V12938</f>
        <v>0</v>
      </c>
      <c r="W12933" s="21">
        <f>W12934+W12938</f>
        <v>0</v>
      </c>
      <c r="Y12933" s="28" t="str">
        <f t="shared" si="6843"/>
        <v/>
      </c>
      <c r="Z12933" s="28" t="str">
        <f t="shared" si="6844"/>
        <v/>
      </c>
      <c r="AA12933" s="28" t="str">
        <f>IF(R12933&lt;S12933+U12933,"期末实有头数应大于等于能繁母畜+种公畜","")</f>
        <v/>
      </c>
      <c r="AB12933" s="28"/>
      <c r="AC12933" s="28" t="str">
        <f>IF(R12933&lt;V12933+W12933,"期末实有头数应大于等于良种+改良种","")</f>
        <v/>
      </c>
    </row>
    <row r="12934" spans="2:29">
      <c r="B12934" s="19"/>
      <c r="C12934" s="30"/>
      <c r="D12934" s="19" t="s">
        <v>48</v>
      </c>
      <c r="E12934" s="20" t="s">
        <v>47</v>
      </c>
      <c r="F12934" s="19">
        <v>12</v>
      </c>
      <c r="R12934" s="21">
        <f>G12934+I12934+J12934+K12934-L12934-M12934-N12934-Q12934</f>
        <v>0</v>
      </c>
      <c r="T12934" s="22" t="s">
        <v>38</v>
      </c>
      <c r="Y12934" s="28" t="str">
        <f t="shared" si="6843"/>
        <v/>
      </c>
      <c r="Z12934" s="28" t="str">
        <f t="shared" si="6844"/>
        <v/>
      </c>
      <c r="AA12934" s="28" t="str">
        <f>IF(R12934&lt;S12934+U12934,"期末实有头数应大于等于能繁母畜+种公畜","")</f>
        <v/>
      </c>
      <c r="AB12934" s="28"/>
      <c r="AC12934" s="28" t="str">
        <f>IF(R12934&lt;V12934+W12934,"期末实有头数应大于等于良种+改良种","")</f>
        <v/>
      </c>
    </row>
    <row r="12935" spans="2:29">
      <c r="B12935" s="19"/>
      <c r="C12935" s="30"/>
      <c r="D12935" s="19" t="s">
        <v>49</v>
      </c>
      <c r="E12935" s="20" t="s">
        <v>47</v>
      </c>
      <c r="F12935" s="19">
        <v>13</v>
      </c>
      <c r="R12935" s="21">
        <f>G12935+I12935+J12935+K12935-L12935-M12935-N12935-Q12935</f>
        <v>0</v>
      </c>
      <c r="T12935" s="22" t="s">
        <v>38</v>
      </c>
      <c r="V12935" s="22" t="s">
        <v>38</v>
      </c>
      <c r="W12935" s="22" t="s">
        <v>38</v>
      </c>
      <c r="Y12935" s="28" t="str">
        <f t="shared" si="6843"/>
        <v/>
      </c>
      <c r="Z12935" s="28" t="str">
        <f t="shared" si="6844"/>
        <v/>
      </c>
      <c r="AA12935" s="28" t="str">
        <f>IF(R12935&lt;S12935+U12935,"期末实有头数应大于等于能繁母畜+种公畜","")</f>
        <v/>
      </c>
      <c r="AB12935" s="28"/>
      <c r="AC12935" s="28"/>
    </row>
    <row r="12936" spans="2:29">
      <c r="B12936" s="19"/>
      <c r="C12936" s="30"/>
      <c r="D12936" s="19" t="s">
        <v>50</v>
      </c>
      <c r="E12936" s="20" t="s">
        <v>47</v>
      </c>
      <c r="F12936" s="19">
        <v>14</v>
      </c>
      <c r="H12936" s="22" t="s">
        <v>38</v>
      </c>
      <c r="I12936" s="22" t="s">
        <v>38</v>
      </c>
      <c r="J12936" s="22" t="s">
        <v>38</v>
      </c>
      <c r="K12936" s="22" t="s">
        <v>38</v>
      </c>
      <c r="L12936" s="22" t="s">
        <v>38</v>
      </c>
      <c r="M12936" s="22" t="s">
        <v>38</v>
      </c>
      <c r="N12936" s="22" t="s">
        <v>38</v>
      </c>
      <c r="O12936" s="22" t="s">
        <v>38</v>
      </c>
      <c r="P12936" s="22" t="s">
        <v>38</v>
      </c>
      <c r="Q12936" s="22" t="s">
        <v>38</v>
      </c>
      <c r="R12936" s="24"/>
      <c r="T12936" s="22" t="s">
        <v>38</v>
      </c>
      <c r="U12936" s="22" t="s">
        <v>38</v>
      </c>
      <c r="V12936" s="22" t="s">
        <v>38</v>
      </c>
      <c r="W12936" s="22" t="s">
        <v>38</v>
      </c>
      <c r="Y12936" s="28" t="str">
        <f t="shared" si="6843"/>
        <v/>
      </c>
      <c r="Z12936" s="28"/>
      <c r="AA12936" s="28"/>
      <c r="AB12936" s="28"/>
      <c r="AC12936" s="28"/>
    </row>
    <row r="12937" spans="2:29">
      <c r="B12937" s="19"/>
      <c r="C12937" s="30"/>
      <c r="D12937" s="19" t="s">
        <v>51</v>
      </c>
      <c r="E12937" s="20" t="s">
        <v>47</v>
      </c>
      <c r="F12937" s="19">
        <v>15</v>
      </c>
      <c r="H12937" s="22" t="s">
        <v>38</v>
      </c>
      <c r="I12937" s="22" t="s">
        <v>38</v>
      </c>
      <c r="J12937" s="22" t="s">
        <v>38</v>
      </c>
      <c r="K12937" s="22" t="s">
        <v>38</v>
      </c>
      <c r="L12937" s="22" t="s">
        <v>38</v>
      </c>
      <c r="M12937" s="22" t="s">
        <v>38</v>
      </c>
      <c r="N12937" s="22" t="s">
        <v>38</v>
      </c>
      <c r="O12937" s="22" t="s">
        <v>38</v>
      </c>
      <c r="P12937" s="22" t="s">
        <v>38</v>
      </c>
      <c r="Q12937" s="22" t="s">
        <v>38</v>
      </c>
      <c r="R12937" s="24"/>
      <c r="T12937" s="22" t="s">
        <v>38</v>
      </c>
      <c r="U12937" s="22" t="s">
        <v>38</v>
      </c>
      <c r="V12937" s="22" t="s">
        <v>38</v>
      </c>
      <c r="W12937" s="22" t="s">
        <v>38</v>
      </c>
      <c r="Y12937" s="28" t="str">
        <f t="shared" si="6843"/>
        <v/>
      </c>
      <c r="Z12937" s="28"/>
      <c r="AA12937" s="28"/>
      <c r="AB12937" s="28"/>
      <c r="AC12937" s="28"/>
    </row>
    <row r="12938" spans="2:29">
      <c r="B12938" s="19"/>
      <c r="C12938" s="30"/>
      <c r="D12938" s="19" t="s">
        <v>52</v>
      </c>
      <c r="E12938" s="20" t="s">
        <v>47</v>
      </c>
      <c r="F12938" s="19">
        <v>16</v>
      </c>
      <c r="R12938" s="21">
        <f>G12938+I12938+J12938+K12938-L12938-M12938-N12938-Q12938</f>
        <v>0</v>
      </c>
      <c r="T12938" s="22" t="s">
        <v>38</v>
      </c>
      <c r="Y12938" s="28" t="str">
        <f t="shared" si="6843"/>
        <v/>
      </c>
      <c r="Z12938" s="28" t="str">
        <f>IF(N12938&lt;O12938+P12938,"出卖应大于等于出卖肉畜+出卖仔畜","")</f>
        <v/>
      </c>
      <c r="AA12938" s="28" t="str">
        <f t="shared" ref="AA12938:AA12947" si="6848">IF(R12938&lt;S12938+U12938,"期末实有头数应大于等于能繁母畜+种公畜","")</f>
        <v/>
      </c>
      <c r="AB12938" s="28"/>
      <c r="AC12938" s="28" t="str">
        <f t="shared" ref="AC12938:AC12943" si="6849">IF(R12938&lt;V12938+W12938,"期末实有头数应大于等于良种+改良种","")</f>
        <v/>
      </c>
    </row>
    <row r="12939" spans="2:29">
      <c r="B12939" s="19"/>
      <c r="C12939" s="30"/>
      <c r="D12939" s="19" t="s">
        <v>53</v>
      </c>
      <c r="E12939" s="18" t="s">
        <v>33</v>
      </c>
      <c r="F12939" s="19">
        <v>17</v>
      </c>
      <c r="R12939" s="21">
        <f>G12939+I12939+J12939+K12939-L12939-M12939-N12939-Q12939</f>
        <v>0</v>
      </c>
      <c r="T12939" s="22" t="s">
        <v>38</v>
      </c>
      <c r="Y12939" s="28" t="str">
        <f t="shared" si="6843"/>
        <v/>
      </c>
      <c r="Z12939" s="28" t="str">
        <f>IF(N12939&lt;O12939+P12939,"出卖应大于等于出卖肉畜+出卖仔畜","")</f>
        <v/>
      </c>
      <c r="AA12939" s="28" t="str">
        <f t="shared" si="6848"/>
        <v/>
      </c>
      <c r="AB12939" s="28"/>
      <c r="AC12939" s="28" t="str">
        <f t="shared" si="6849"/>
        <v/>
      </c>
    </row>
    <row r="12940" spans="2:29">
      <c r="B12940" s="18"/>
      <c r="C12940" s="29"/>
      <c r="D12940" s="19" t="s">
        <v>32</v>
      </c>
      <c r="E12940" s="20" t="s">
        <v>33</v>
      </c>
      <c r="F12940" s="19">
        <v>1</v>
      </c>
      <c r="G12940" s="21">
        <f t="shared" ref="G12940:S12940" si="6850">G12941+G12956</f>
        <v>0</v>
      </c>
      <c r="H12940" s="21">
        <f t="shared" si="6850"/>
        <v>0</v>
      </c>
      <c r="I12940" s="21">
        <f t="shared" si="6850"/>
        <v>0</v>
      </c>
      <c r="J12940" s="21">
        <f t="shared" si="6850"/>
        <v>0</v>
      </c>
      <c r="K12940" s="21">
        <f t="shared" si="6850"/>
        <v>0</v>
      </c>
      <c r="L12940" s="21">
        <f t="shared" si="6850"/>
        <v>0</v>
      </c>
      <c r="M12940" s="21">
        <f t="shared" si="6850"/>
        <v>0</v>
      </c>
      <c r="N12940" s="21">
        <f t="shared" si="6850"/>
        <v>0</v>
      </c>
      <c r="O12940" s="21">
        <f t="shared" si="6850"/>
        <v>0</v>
      </c>
      <c r="P12940" s="21">
        <f t="shared" si="6850"/>
        <v>0</v>
      </c>
      <c r="Q12940" s="21">
        <f t="shared" si="6850"/>
        <v>0</v>
      </c>
      <c r="R12940" s="21">
        <f t="shared" si="6850"/>
        <v>0</v>
      </c>
      <c r="S12940" s="21">
        <f t="shared" si="6850"/>
        <v>0</v>
      </c>
      <c r="T12940" s="21">
        <f>T12941</f>
        <v>0</v>
      </c>
      <c r="U12940" s="21">
        <f>U12941+U12956</f>
        <v>0</v>
      </c>
      <c r="V12940" s="21">
        <f>V12941+V12956</f>
        <v>0</v>
      </c>
      <c r="W12940" s="21">
        <f>W12941+W12956</f>
        <v>0</v>
      </c>
      <c r="Y12940" s="28" t="str">
        <f t="shared" si="6843"/>
        <v/>
      </c>
      <c r="Z12940" s="28" t="str">
        <f>IF(N12940&lt;O12940+P12940,"出卖应大于等于出卖肉畜+出卖仔畜","")</f>
        <v/>
      </c>
      <c r="AA12940" s="28" t="str">
        <f t="shared" si="6848"/>
        <v/>
      </c>
      <c r="AB12940" s="28" t="str">
        <f>IF(R12940&lt;T12940,"期末实有头数应大于等于耕役畜","")</f>
        <v/>
      </c>
      <c r="AC12940" s="28" t="str">
        <f t="shared" si="6849"/>
        <v/>
      </c>
    </row>
    <row r="12941" spans="2:29">
      <c r="B12941" s="19"/>
      <c r="C12941" s="30"/>
      <c r="D12941" s="19" t="s">
        <v>34</v>
      </c>
      <c r="E12941" s="20" t="s">
        <v>33</v>
      </c>
      <c r="F12941" s="19">
        <v>2</v>
      </c>
      <c r="G12941" s="21">
        <f t="shared" ref="G12941:S12941" si="6851">G12942+G12950</f>
        <v>0</v>
      </c>
      <c r="H12941" s="21">
        <f t="shared" si="6851"/>
        <v>0</v>
      </c>
      <c r="I12941" s="21">
        <f t="shared" si="6851"/>
        <v>0</v>
      </c>
      <c r="J12941" s="21">
        <f t="shared" si="6851"/>
        <v>0</v>
      </c>
      <c r="K12941" s="21">
        <f t="shared" si="6851"/>
        <v>0</v>
      </c>
      <c r="L12941" s="21">
        <f t="shared" si="6851"/>
        <v>0</v>
      </c>
      <c r="M12941" s="21">
        <f t="shared" si="6851"/>
        <v>0</v>
      </c>
      <c r="N12941" s="21">
        <f t="shared" si="6851"/>
        <v>0</v>
      </c>
      <c r="O12941" s="21">
        <f t="shared" si="6851"/>
        <v>0</v>
      </c>
      <c r="P12941" s="21">
        <f t="shared" si="6851"/>
        <v>0</v>
      </c>
      <c r="Q12941" s="21">
        <f t="shared" si="6851"/>
        <v>0</v>
      </c>
      <c r="R12941" s="21">
        <f t="shared" si="6851"/>
        <v>0</v>
      </c>
      <c r="S12941" s="21">
        <f t="shared" si="6851"/>
        <v>0</v>
      </c>
      <c r="T12941" s="21">
        <f>T12942</f>
        <v>0</v>
      </c>
      <c r="U12941" s="21">
        <f>U12942+U12950</f>
        <v>0</v>
      </c>
      <c r="V12941" s="21">
        <f>V12942+V12950</f>
        <v>0</v>
      </c>
      <c r="W12941" s="21">
        <f>W12942+W12950</f>
        <v>0</v>
      </c>
      <c r="Y12941" s="28" t="str">
        <f t="shared" ref="Y12941:Y12957" si="6852">IF(H12941&lt;I12941,"繁殖仔畜应大于等于成活","")</f>
        <v/>
      </c>
      <c r="Z12941" s="28" t="str">
        <f t="shared" ref="Z12941:Z12952" si="6853">IF(N12941&lt;O12941+P12941,"出卖应大于等于出卖肉畜+出卖仔畜","")</f>
        <v/>
      </c>
      <c r="AA12941" s="28" t="str">
        <f t="shared" si="6848"/>
        <v/>
      </c>
      <c r="AB12941" s="28" t="str">
        <f>IF(R12941&lt;T12941,"期末实有头数应大于等于耕役畜","")</f>
        <v/>
      </c>
      <c r="AC12941" s="28" t="str">
        <f t="shared" si="6849"/>
        <v/>
      </c>
    </row>
    <row r="12942" spans="2:29">
      <c r="B12942" s="19"/>
      <c r="C12942" s="30"/>
      <c r="D12942" s="19" t="s">
        <v>35</v>
      </c>
      <c r="E12942" s="20" t="s">
        <v>33</v>
      </c>
      <c r="F12942" s="19">
        <v>3</v>
      </c>
      <c r="G12942" s="21">
        <f t="shared" ref="G12942:R12942" si="6854">G12943+G12946+G12947+G12948+G12949</f>
        <v>0</v>
      </c>
      <c r="H12942" s="21">
        <f t="shared" si="6854"/>
        <v>0</v>
      </c>
      <c r="I12942" s="21">
        <f t="shared" si="6854"/>
        <v>0</v>
      </c>
      <c r="J12942" s="21">
        <f t="shared" si="6854"/>
        <v>0</v>
      </c>
      <c r="K12942" s="21">
        <f t="shared" si="6854"/>
        <v>0</v>
      </c>
      <c r="L12942" s="21">
        <f t="shared" si="6854"/>
        <v>0</v>
      </c>
      <c r="M12942" s="21">
        <f t="shared" si="6854"/>
        <v>0</v>
      </c>
      <c r="N12942" s="21">
        <f t="shared" si="6854"/>
        <v>0</v>
      </c>
      <c r="O12942" s="21">
        <f t="shared" si="6854"/>
        <v>0</v>
      </c>
      <c r="P12942" s="21">
        <f t="shared" si="6854"/>
        <v>0</v>
      </c>
      <c r="Q12942" s="21">
        <f t="shared" si="6854"/>
        <v>0</v>
      </c>
      <c r="R12942" s="21">
        <f t="shared" si="6854"/>
        <v>0</v>
      </c>
      <c r="S12942" s="21">
        <f>S12943+S12946+S12947+S12949</f>
        <v>0</v>
      </c>
      <c r="T12942" s="21">
        <f>T12943+T12946+T12947+T12948+T12949</f>
        <v>0</v>
      </c>
      <c r="U12942" s="21">
        <f>U12943+U12946+U12947+U12949</f>
        <v>0</v>
      </c>
      <c r="V12942" s="21">
        <f>V12943+V12946+V12947+V12949</f>
        <v>0</v>
      </c>
      <c r="W12942" s="21">
        <f>W12943+W12946+W12947+W12949</f>
        <v>0</v>
      </c>
      <c r="Y12942" s="28" t="str">
        <f t="shared" si="6852"/>
        <v/>
      </c>
      <c r="Z12942" s="28" t="str">
        <f t="shared" si="6853"/>
        <v/>
      </c>
      <c r="AA12942" s="28" t="str">
        <f t="shared" si="6848"/>
        <v/>
      </c>
      <c r="AB12942" s="28" t="str">
        <f>IF(R12942&lt;T12942,"期末实有头数应大于等于耕役畜","")</f>
        <v/>
      </c>
      <c r="AC12942" s="28" t="str">
        <f t="shared" si="6849"/>
        <v/>
      </c>
    </row>
    <row r="12943" spans="2:29">
      <c r="B12943" s="19"/>
      <c r="C12943" s="30"/>
      <c r="D12943" s="19" t="s">
        <v>36</v>
      </c>
      <c r="E12943" s="20" t="s">
        <v>33</v>
      </c>
      <c r="F12943" s="19">
        <v>4</v>
      </c>
      <c r="R12943" s="21">
        <f>G12943+I12943+J12943+K12943-L12943-M12943-N12943-Q12943</f>
        <v>0</v>
      </c>
      <c r="Y12943" s="28" t="str">
        <f t="shared" si="6852"/>
        <v/>
      </c>
      <c r="Z12943" s="28" t="str">
        <f t="shared" si="6853"/>
        <v/>
      </c>
      <c r="AA12943" s="28" t="str">
        <f t="shared" si="6848"/>
        <v/>
      </c>
      <c r="AB12943" s="28" t="str">
        <f>IF(R12943&lt;T12943,"期末实有头数应大于等于耕役畜","")</f>
        <v/>
      </c>
      <c r="AC12943" s="28" t="str">
        <f t="shared" si="6849"/>
        <v/>
      </c>
    </row>
    <row r="12944" spans="2:29">
      <c r="B12944" s="19"/>
      <c r="C12944" s="30"/>
      <c r="D12944" s="19" t="s">
        <v>37</v>
      </c>
      <c r="E12944" s="20" t="s">
        <v>33</v>
      </c>
      <c r="F12944" s="19">
        <v>5</v>
      </c>
      <c r="R12944" s="21">
        <f t="shared" ref="R12944:R12949" si="6855">G12944+I12944+J12944+K12944-L12944-M12944-N12944-Q12944</f>
        <v>0</v>
      </c>
      <c r="T12944" s="22" t="s">
        <v>38</v>
      </c>
      <c r="V12944" s="22" t="s">
        <v>38</v>
      </c>
      <c r="W12944" s="22" t="s">
        <v>38</v>
      </c>
      <c r="Y12944" s="28" t="str">
        <f t="shared" si="6852"/>
        <v/>
      </c>
      <c r="Z12944" s="28" t="str">
        <f t="shared" si="6853"/>
        <v/>
      </c>
      <c r="AA12944" s="28" t="str">
        <f t="shared" si="6848"/>
        <v/>
      </c>
      <c r="AB12944" s="28"/>
      <c r="AC12944" s="28"/>
    </row>
    <row r="12945" spans="2:29">
      <c r="B12945" s="19"/>
      <c r="C12945" s="30"/>
      <c r="D12945" s="19" t="s">
        <v>39</v>
      </c>
      <c r="E12945" s="20" t="s">
        <v>33</v>
      </c>
      <c r="F12945" s="19">
        <v>6</v>
      </c>
      <c r="R12945" s="21">
        <f t="shared" si="6855"/>
        <v>0</v>
      </c>
      <c r="T12945" s="22" t="s">
        <v>38</v>
      </c>
      <c r="V12945" s="22" t="s">
        <v>38</v>
      </c>
      <c r="W12945" s="22" t="s">
        <v>38</v>
      </c>
      <c r="Y12945" s="28" t="str">
        <f t="shared" si="6852"/>
        <v/>
      </c>
      <c r="Z12945" s="28" t="str">
        <f t="shared" si="6853"/>
        <v/>
      </c>
      <c r="AA12945" s="28" t="str">
        <f t="shared" si="6848"/>
        <v/>
      </c>
      <c r="AB12945" s="28"/>
      <c r="AC12945" s="28"/>
    </row>
    <row r="12946" spans="2:29">
      <c r="B12946" s="19"/>
      <c r="C12946" s="30"/>
      <c r="D12946" s="19" t="s">
        <v>40</v>
      </c>
      <c r="E12946" s="20" t="s">
        <v>41</v>
      </c>
      <c r="F12946" s="19">
        <v>7</v>
      </c>
      <c r="R12946" s="21">
        <f t="shared" si="6855"/>
        <v>0</v>
      </c>
      <c r="Y12946" s="28" t="str">
        <f t="shared" si="6852"/>
        <v/>
      </c>
      <c r="Z12946" s="28" t="str">
        <f t="shared" si="6853"/>
        <v/>
      </c>
      <c r="AA12946" s="28" t="str">
        <f t="shared" si="6848"/>
        <v/>
      </c>
      <c r="AB12946" s="28" t="str">
        <f>IF(R12946&lt;T12946,"期末实有头数应大于等于耕役畜","")</f>
        <v/>
      </c>
      <c r="AC12946" s="28" t="str">
        <f>IF(R12946&lt;V12946+W12946,"期末实有头数应大于等于良种+改良种","")</f>
        <v/>
      </c>
    </row>
    <row r="12947" spans="2:29">
      <c r="B12947" s="19"/>
      <c r="C12947" s="30"/>
      <c r="D12947" s="19" t="s">
        <v>42</v>
      </c>
      <c r="E12947" s="20" t="s">
        <v>33</v>
      </c>
      <c r="F12947" s="19">
        <v>8</v>
      </c>
      <c r="R12947" s="21">
        <f t="shared" si="6855"/>
        <v>0</v>
      </c>
      <c r="Y12947" s="28" t="str">
        <f t="shared" si="6852"/>
        <v/>
      </c>
      <c r="Z12947" s="28" t="str">
        <f t="shared" si="6853"/>
        <v/>
      </c>
      <c r="AA12947" s="28" t="str">
        <f t="shared" si="6848"/>
        <v/>
      </c>
      <c r="AB12947" s="28" t="str">
        <f>IF(R12947&lt;T12947,"期末实有头数应大于等于耕役畜","")</f>
        <v/>
      </c>
      <c r="AC12947" s="28" t="str">
        <f>IF(R12947&lt;V12947+W12947,"期末实有头数应大于等于良种+改良种","")</f>
        <v/>
      </c>
    </row>
    <row r="12948" spans="2:29">
      <c r="B12948" s="19"/>
      <c r="C12948" s="30"/>
      <c r="D12948" s="19" t="s">
        <v>43</v>
      </c>
      <c r="E12948" s="20" t="s">
        <v>33</v>
      </c>
      <c r="F12948" s="19">
        <v>9</v>
      </c>
      <c r="R12948" s="21">
        <f t="shared" si="6855"/>
        <v>0</v>
      </c>
      <c r="S12948" s="22" t="s">
        <v>38</v>
      </c>
      <c r="U12948" s="22" t="s">
        <v>38</v>
      </c>
      <c r="V12948" s="22" t="s">
        <v>38</v>
      </c>
      <c r="W12948" s="22" t="s">
        <v>38</v>
      </c>
      <c r="Y12948" s="28" t="str">
        <f t="shared" si="6852"/>
        <v/>
      </c>
      <c r="Z12948" s="28" t="str">
        <f t="shared" si="6853"/>
        <v/>
      </c>
      <c r="AA12948" s="28"/>
      <c r="AB12948" s="28" t="str">
        <f>IF(R12948&lt;T12948,"期末实有头数应大于等于耕役畜","")</f>
        <v/>
      </c>
      <c r="AC12948" s="28"/>
    </row>
    <row r="12949" spans="2:29">
      <c r="B12949" s="19"/>
      <c r="C12949" s="30"/>
      <c r="D12949" s="19" t="s">
        <v>44</v>
      </c>
      <c r="E12949" s="20" t="s">
        <v>45</v>
      </c>
      <c r="F12949" s="19">
        <v>10</v>
      </c>
      <c r="R12949" s="21">
        <f t="shared" si="6855"/>
        <v>0</v>
      </c>
      <c r="Y12949" s="28" t="str">
        <f t="shared" si="6852"/>
        <v/>
      </c>
      <c r="Z12949" s="28" t="str">
        <f t="shared" si="6853"/>
        <v/>
      </c>
      <c r="AA12949" s="28" t="str">
        <f>IF(R12949&lt;S12949+U12949,"期末实有头数应大于等于能繁母畜+种公畜","")</f>
        <v/>
      </c>
      <c r="AB12949" s="28" t="str">
        <f>IF(R12949&lt;T12949,"期末实有头数应大于等于耕役畜","")</f>
        <v/>
      </c>
      <c r="AC12949" s="28" t="str">
        <f>IF(R12949&lt;V12949+W12949,"期末实有头数应大于等于良种+改良种","")</f>
        <v/>
      </c>
    </row>
    <row r="12950" spans="2:29">
      <c r="B12950" s="19"/>
      <c r="C12950" s="30"/>
      <c r="D12950" s="19" t="s">
        <v>46</v>
      </c>
      <c r="E12950" s="20" t="s">
        <v>47</v>
      </c>
      <c r="F12950" s="19">
        <v>11</v>
      </c>
      <c r="G12950" s="21">
        <f t="shared" ref="G12950:S12950" si="6856">G12951+G12955</f>
        <v>0</v>
      </c>
      <c r="H12950" s="21">
        <f t="shared" si="6856"/>
        <v>0</v>
      </c>
      <c r="I12950" s="21">
        <f t="shared" si="6856"/>
        <v>0</v>
      </c>
      <c r="J12950" s="21">
        <f t="shared" si="6856"/>
        <v>0</v>
      </c>
      <c r="K12950" s="21">
        <f t="shared" si="6856"/>
        <v>0</v>
      </c>
      <c r="L12950" s="21">
        <f t="shared" si="6856"/>
        <v>0</v>
      </c>
      <c r="M12950" s="21">
        <f t="shared" si="6856"/>
        <v>0</v>
      </c>
      <c r="N12950" s="21">
        <f t="shared" si="6856"/>
        <v>0</v>
      </c>
      <c r="O12950" s="21">
        <f t="shared" si="6856"/>
        <v>0</v>
      </c>
      <c r="P12950" s="21">
        <f t="shared" si="6856"/>
        <v>0</v>
      </c>
      <c r="Q12950" s="21">
        <f t="shared" si="6856"/>
        <v>0</v>
      </c>
      <c r="R12950" s="23">
        <f t="shared" si="6856"/>
        <v>0</v>
      </c>
      <c r="S12950" s="21">
        <f t="shared" si="6856"/>
        <v>0</v>
      </c>
      <c r="T12950" s="22" t="s">
        <v>38</v>
      </c>
      <c r="U12950" s="21">
        <f>U12951+U12955</f>
        <v>0</v>
      </c>
      <c r="V12950" s="21">
        <f>V12951+V12955</f>
        <v>0</v>
      </c>
      <c r="W12950" s="21">
        <f>W12951+W12955</f>
        <v>0</v>
      </c>
      <c r="Y12950" s="28" t="str">
        <f t="shared" si="6852"/>
        <v/>
      </c>
      <c r="Z12950" s="28" t="str">
        <f t="shared" si="6853"/>
        <v/>
      </c>
      <c r="AA12950" s="28" t="str">
        <f>IF(R12950&lt;S12950+U12950,"期末实有头数应大于等于能繁母畜+种公畜","")</f>
        <v/>
      </c>
      <c r="AB12950" s="28"/>
      <c r="AC12950" s="28" t="str">
        <f>IF(R12950&lt;V12950+W12950,"期末实有头数应大于等于良种+改良种","")</f>
        <v/>
      </c>
    </row>
    <row r="12951" spans="2:29">
      <c r="B12951" s="19"/>
      <c r="C12951" s="30"/>
      <c r="D12951" s="19" t="s">
        <v>48</v>
      </c>
      <c r="E12951" s="20" t="s">
        <v>47</v>
      </c>
      <c r="F12951" s="19">
        <v>12</v>
      </c>
      <c r="R12951" s="21">
        <f>G12951+I12951+J12951+K12951-L12951-M12951-N12951-Q12951</f>
        <v>0</v>
      </c>
      <c r="T12951" s="22" t="s">
        <v>38</v>
      </c>
      <c r="Y12951" s="28" t="str">
        <f t="shared" si="6852"/>
        <v/>
      </c>
      <c r="Z12951" s="28" t="str">
        <f t="shared" si="6853"/>
        <v/>
      </c>
      <c r="AA12951" s="28" t="str">
        <f>IF(R12951&lt;S12951+U12951,"期末实有头数应大于等于能繁母畜+种公畜","")</f>
        <v/>
      </c>
      <c r="AB12951" s="28"/>
      <c r="AC12951" s="28" t="str">
        <f>IF(R12951&lt;V12951+W12951,"期末实有头数应大于等于良种+改良种","")</f>
        <v/>
      </c>
    </row>
    <row r="12952" spans="2:29">
      <c r="B12952" s="19"/>
      <c r="C12952" s="30"/>
      <c r="D12952" s="19" t="s">
        <v>49</v>
      </c>
      <c r="E12952" s="20" t="s">
        <v>47</v>
      </c>
      <c r="F12952" s="19">
        <v>13</v>
      </c>
      <c r="R12952" s="21">
        <f>G12952+I12952+J12952+K12952-L12952-M12952-N12952-Q12952</f>
        <v>0</v>
      </c>
      <c r="T12952" s="22" t="s">
        <v>38</v>
      </c>
      <c r="V12952" s="22" t="s">
        <v>38</v>
      </c>
      <c r="W12952" s="22" t="s">
        <v>38</v>
      </c>
      <c r="Y12952" s="28" t="str">
        <f t="shared" si="6852"/>
        <v/>
      </c>
      <c r="Z12952" s="28" t="str">
        <f t="shared" si="6853"/>
        <v/>
      </c>
      <c r="AA12952" s="28" t="str">
        <f>IF(R12952&lt;S12952+U12952,"期末实有头数应大于等于能繁母畜+种公畜","")</f>
        <v/>
      </c>
      <c r="AB12952" s="28"/>
      <c r="AC12952" s="28"/>
    </row>
    <row r="12953" spans="2:29">
      <c r="B12953" s="19"/>
      <c r="C12953" s="30"/>
      <c r="D12953" s="19" t="s">
        <v>50</v>
      </c>
      <c r="E12953" s="20" t="s">
        <v>47</v>
      </c>
      <c r="F12953" s="19">
        <v>14</v>
      </c>
      <c r="H12953" s="22" t="s">
        <v>38</v>
      </c>
      <c r="I12953" s="22" t="s">
        <v>38</v>
      </c>
      <c r="J12953" s="22" t="s">
        <v>38</v>
      </c>
      <c r="K12953" s="22" t="s">
        <v>38</v>
      </c>
      <c r="L12953" s="22" t="s">
        <v>38</v>
      </c>
      <c r="M12953" s="22" t="s">
        <v>38</v>
      </c>
      <c r="N12953" s="22" t="s">
        <v>38</v>
      </c>
      <c r="O12953" s="22" t="s">
        <v>38</v>
      </c>
      <c r="P12953" s="22" t="s">
        <v>38</v>
      </c>
      <c r="Q12953" s="22" t="s">
        <v>38</v>
      </c>
      <c r="R12953" s="24"/>
      <c r="T12953" s="22" t="s">
        <v>38</v>
      </c>
      <c r="U12953" s="22" t="s">
        <v>38</v>
      </c>
      <c r="V12953" s="22" t="s">
        <v>38</v>
      </c>
      <c r="W12953" s="22" t="s">
        <v>38</v>
      </c>
      <c r="Y12953" s="28" t="str">
        <f t="shared" si="6852"/>
        <v/>
      </c>
      <c r="Z12953" s="28"/>
      <c r="AA12953" s="28"/>
      <c r="AB12953" s="28"/>
      <c r="AC12953" s="28"/>
    </row>
    <row r="12954" spans="2:29">
      <c r="B12954" s="19"/>
      <c r="C12954" s="30"/>
      <c r="D12954" s="19" t="s">
        <v>51</v>
      </c>
      <c r="E12954" s="20" t="s">
        <v>47</v>
      </c>
      <c r="F12954" s="19">
        <v>15</v>
      </c>
      <c r="H12954" s="22" t="s">
        <v>38</v>
      </c>
      <c r="I12954" s="22" t="s">
        <v>38</v>
      </c>
      <c r="J12954" s="22" t="s">
        <v>38</v>
      </c>
      <c r="K12954" s="22" t="s">
        <v>38</v>
      </c>
      <c r="L12954" s="22" t="s">
        <v>38</v>
      </c>
      <c r="M12954" s="22" t="s">
        <v>38</v>
      </c>
      <c r="N12954" s="22" t="s">
        <v>38</v>
      </c>
      <c r="O12954" s="22" t="s">
        <v>38</v>
      </c>
      <c r="P12954" s="22" t="s">
        <v>38</v>
      </c>
      <c r="Q12954" s="22" t="s">
        <v>38</v>
      </c>
      <c r="R12954" s="24"/>
      <c r="T12954" s="22" t="s">
        <v>38</v>
      </c>
      <c r="U12954" s="22" t="s">
        <v>38</v>
      </c>
      <c r="V12954" s="22" t="s">
        <v>38</v>
      </c>
      <c r="W12954" s="22" t="s">
        <v>38</v>
      </c>
      <c r="Y12954" s="28" t="str">
        <f t="shared" si="6852"/>
        <v/>
      </c>
      <c r="Z12954" s="28"/>
      <c r="AA12954" s="28"/>
      <c r="AB12954" s="28"/>
      <c r="AC12954" s="28"/>
    </row>
    <row r="12955" spans="2:29">
      <c r="B12955" s="19"/>
      <c r="C12955" s="30"/>
      <c r="D12955" s="19" t="s">
        <v>52</v>
      </c>
      <c r="E12955" s="20" t="s">
        <v>47</v>
      </c>
      <c r="F12955" s="19">
        <v>16</v>
      </c>
      <c r="R12955" s="21">
        <f>G12955+I12955+J12955+K12955-L12955-M12955-N12955-Q12955</f>
        <v>0</v>
      </c>
      <c r="T12955" s="22" t="s">
        <v>38</v>
      </c>
      <c r="Y12955" s="28" t="str">
        <f t="shared" si="6852"/>
        <v/>
      </c>
      <c r="Z12955" s="28" t="str">
        <f>IF(N12955&lt;O12955+P12955,"出卖应大于等于出卖肉畜+出卖仔畜","")</f>
        <v/>
      </c>
      <c r="AA12955" s="28" t="str">
        <f t="shared" ref="AA12955:AA12964" si="6857">IF(R12955&lt;S12955+U12955,"期末实有头数应大于等于能繁母畜+种公畜","")</f>
        <v/>
      </c>
      <c r="AB12955" s="28"/>
      <c r="AC12955" s="28" t="str">
        <f t="shared" ref="AC12955:AC12960" si="6858">IF(R12955&lt;V12955+W12955,"期末实有头数应大于等于良种+改良种","")</f>
        <v/>
      </c>
    </row>
    <row r="12956" spans="2:29">
      <c r="B12956" s="19"/>
      <c r="C12956" s="30"/>
      <c r="D12956" s="19" t="s">
        <v>53</v>
      </c>
      <c r="E12956" s="18" t="s">
        <v>33</v>
      </c>
      <c r="F12956" s="19">
        <v>17</v>
      </c>
      <c r="R12956" s="21">
        <f>G12956+I12956+J12956+K12956-L12956-M12956-N12956-Q12956</f>
        <v>0</v>
      </c>
      <c r="T12956" s="22" t="s">
        <v>38</v>
      </c>
      <c r="Y12956" s="28" t="str">
        <f t="shared" si="6852"/>
        <v/>
      </c>
      <c r="Z12956" s="28" t="str">
        <f>IF(N12956&lt;O12956+P12956,"出卖应大于等于出卖肉畜+出卖仔畜","")</f>
        <v/>
      </c>
      <c r="AA12956" s="28" t="str">
        <f t="shared" si="6857"/>
        <v/>
      </c>
      <c r="AB12956" s="28"/>
      <c r="AC12956" s="28" t="str">
        <f t="shared" si="6858"/>
        <v/>
      </c>
    </row>
    <row r="12957" spans="2:29">
      <c r="B12957" s="18"/>
      <c r="C12957" s="29"/>
      <c r="D12957" s="19" t="s">
        <v>32</v>
      </c>
      <c r="E12957" s="20" t="s">
        <v>33</v>
      </c>
      <c r="F12957" s="19">
        <v>1</v>
      </c>
      <c r="G12957" s="21">
        <f t="shared" ref="G12957:S12957" si="6859">G12958+G12973</f>
        <v>0</v>
      </c>
      <c r="H12957" s="21">
        <f t="shared" si="6859"/>
        <v>0</v>
      </c>
      <c r="I12957" s="21">
        <f t="shared" si="6859"/>
        <v>0</v>
      </c>
      <c r="J12957" s="21">
        <f t="shared" si="6859"/>
        <v>0</v>
      </c>
      <c r="K12957" s="21">
        <f t="shared" si="6859"/>
        <v>0</v>
      </c>
      <c r="L12957" s="21">
        <f t="shared" si="6859"/>
        <v>0</v>
      </c>
      <c r="M12957" s="21">
        <f t="shared" si="6859"/>
        <v>0</v>
      </c>
      <c r="N12957" s="21">
        <f t="shared" si="6859"/>
        <v>0</v>
      </c>
      <c r="O12957" s="21">
        <f t="shared" si="6859"/>
        <v>0</v>
      </c>
      <c r="P12957" s="21">
        <f t="shared" si="6859"/>
        <v>0</v>
      </c>
      <c r="Q12957" s="21">
        <f t="shared" si="6859"/>
        <v>0</v>
      </c>
      <c r="R12957" s="21">
        <f t="shared" si="6859"/>
        <v>0</v>
      </c>
      <c r="S12957" s="21">
        <f t="shared" si="6859"/>
        <v>0</v>
      </c>
      <c r="T12957" s="21">
        <f>T12958</f>
        <v>0</v>
      </c>
      <c r="U12957" s="21">
        <f>U12958+U12973</f>
        <v>0</v>
      </c>
      <c r="V12957" s="21">
        <f>V12958+V12973</f>
        <v>0</v>
      </c>
      <c r="W12957" s="21">
        <f>W12958+W12973</f>
        <v>0</v>
      </c>
      <c r="Y12957" s="28" t="str">
        <f t="shared" si="6852"/>
        <v/>
      </c>
      <c r="Z12957" s="28" t="str">
        <f>IF(N12957&lt;O12957+P12957,"出卖应大于等于出卖肉畜+出卖仔畜","")</f>
        <v/>
      </c>
      <c r="AA12957" s="28" t="str">
        <f t="shared" si="6857"/>
        <v/>
      </c>
      <c r="AB12957" s="28" t="str">
        <f>IF(R12957&lt;T12957,"期末实有头数应大于等于耕役畜","")</f>
        <v/>
      </c>
      <c r="AC12957" s="28" t="str">
        <f t="shared" si="6858"/>
        <v/>
      </c>
    </row>
    <row r="12958" spans="2:29">
      <c r="B12958" s="19"/>
      <c r="C12958" s="30"/>
      <c r="D12958" s="19" t="s">
        <v>34</v>
      </c>
      <c r="E12958" s="20" t="s">
        <v>33</v>
      </c>
      <c r="F12958" s="19">
        <v>2</v>
      </c>
      <c r="G12958" s="21">
        <f t="shared" ref="G12958:S12958" si="6860">G12959+G12967</f>
        <v>0</v>
      </c>
      <c r="H12958" s="21">
        <f t="shared" si="6860"/>
        <v>0</v>
      </c>
      <c r="I12958" s="21">
        <f t="shared" si="6860"/>
        <v>0</v>
      </c>
      <c r="J12958" s="21">
        <f t="shared" si="6860"/>
        <v>0</v>
      </c>
      <c r="K12958" s="21">
        <f t="shared" si="6860"/>
        <v>0</v>
      </c>
      <c r="L12958" s="21">
        <f t="shared" si="6860"/>
        <v>0</v>
      </c>
      <c r="M12958" s="21">
        <f t="shared" si="6860"/>
        <v>0</v>
      </c>
      <c r="N12958" s="21">
        <f t="shared" si="6860"/>
        <v>0</v>
      </c>
      <c r="O12958" s="21">
        <f t="shared" si="6860"/>
        <v>0</v>
      </c>
      <c r="P12958" s="21">
        <f t="shared" si="6860"/>
        <v>0</v>
      </c>
      <c r="Q12958" s="21">
        <f t="shared" si="6860"/>
        <v>0</v>
      </c>
      <c r="R12958" s="21">
        <f t="shared" si="6860"/>
        <v>0</v>
      </c>
      <c r="S12958" s="21">
        <f t="shared" si="6860"/>
        <v>0</v>
      </c>
      <c r="T12958" s="21">
        <f>T12959</f>
        <v>0</v>
      </c>
      <c r="U12958" s="21">
        <f>U12959+U12967</f>
        <v>0</v>
      </c>
      <c r="V12958" s="21">
        <f>V12959+V12967</f>
        <v>0</v>
      </c>
      <c r="W12958" s="21">
        <f>W12959+W12967</f>
        <v>0</v>
      </c>
      <c r="Y12958" s="28" t="str">
        <f t="shared" ref="Y12958:Y12974" si="6861">IF(H12958&lt;I12958,"繁殖仔畜应大于等于成活","")</f>
        <v/>
      </c>
      <c r="Z12958" s="28" t="str">
        <f t="shared" ref="Z12958:Z12969" si="6862">IF(N12958&lt;O12958+P12958,"出卖应大于等于出卖肉畜+出卖仔畜","")</f>
        <v/>
      </c>
      <c r="AA12958" s="28" t="str">
        <f t="shared" si="6857"/>
        <v/>
      </c>
      <c r="AB12958" s="28" t="str">
        <f>IF(R12958&lt;T12958,"期末实有头数应大于等于耕役畜","")</f>
        <v/>
      </c>
      <c r="AC12958" s="28" t="str">
        <f t="shared" si="6858"/>
        <v/>
      </c>
    </row>
    <row r="12959" spans="2:29">
      <c r="B12959" s="19"/>
      <c r="C12959" s="30"/>
      <c r="D12959" s="19" t="s">
        <v>35</v>
      </c>
      <c r="E12959" s="20" t="s">
        <v>33</v>
      </c>
      <c r="F12959" s="19">
        <v>3</v>
      </c>
      <c r="G12959" s="21">
        <f t="shared" ref="G12959:R12959" si="6863">G12960+G12963+G12964+G12965+G12966</f>
        <v>0</v>
      </c>
      <c r="H12959" s="21">
        <f t="shared" si="6863"/>
        <v>0</v>
      </c>
      <c r="I12959" s="21">
        <f t="shared" si="6863"/>
        <v>0</v>
      </c>
      <c r="J12959" s="21">
        <f t="shared" si="6863"/>
        <v>0</v>
      </c>
      <c r="K12959" s="21">
        <f t="shared" si="6863"/>
        <v>0</v>
      </c>
      <c r="L12959" s="21">
        <f t="shared" si="6863"/>
        <v>0</v>
      </c>
      <c r="M12959" s="21">
        <f t="shared" si="6863"/>
        <v>0</v>
      </c>
      <c r="N12959" s="21">
        <f t="shared" si="6863"/>
        <v>0</v>
      </c>
      <c r="O12959" s="21">
        <f t="shared" si="6863"/>
        <v>0</v>
      </c>
      <c r="P12959" s="21">
        <f t="shared" si="6863"/>
        <v>0</v>
      </c>
      <c r="Q12959" s="21">
        <f t="shared" si="6863"/>
        <v>0</v>
      </c>
      <c r="R12959" s="21">
        <f t="shared" si="6863"/>
        <v>0</v>
      </c>
      <c r="S12959" s="21">
        <f>S12960+S12963+S12964+S12966</f>
        <v>0</v>
      </c>
      <c r="T12959" s="21">
        <f>T12960+T12963+T12964+T12965+T12966</f>
        <v>0</v>
      </c>
      <c r="U12959" s="21">
        <f>U12960+U12963+U12964+U12966</f>
        <v>0</v>
      </c>
      <c r="V12959" s="21">
        <f>V12960+V12963+V12964+V12966</f>
        <v>0</v>
      </c>
      <c r="W12959" s="21">
        <f>W12960+W12963+W12964+W12966</f>
        <v>0</v>
      </c>
      <c r="Y12959" s="28" t="str">
        <f t="shared" si="6861"/>
        <v/>
      </c>
      <c r="Z12959" s="28" t="str">
        <f t="shared" si="6862"/>
        <v/>
      </c>
      <c r="AA12959" s="28" t="str">
        <f t="shared" si="6857"/>
        <v/>
      </c>
      <c r="AB12959" s="28" t="str">
        <f>IF(R12959&lt;T12959,"期末实有头数应大于等于耕役畜","")</f>
        <v/>
      </c>
      <c r="AC12959" s="28" t="str">
        <f t="shared" si="6858"/>
        <v/>
      </c>
    </row>
    <row r="12960" spans="2:29">
      <c r="B12960" s="19"/>
      <c r="C12960" s="30"/>
      <c r="D12960" s="19" t="s">
        <v>36</v>
      </c>
      <c r="E12960" s="20" t="s">
        <v>33</v>
      </c>
      <c r="F12960" s="19">
        <v>4</v>
      </c>
      <c r="R12960" s="21">
        <f>G12960+I12960+J12960+K12960-L12960-M12960-N12960-Q12960</f>
        <v>0</v>
      </c>
      <c r="Y12960" s="28" t="str">
        <f t="shared" si="6861"/>
        <v/>
      </c>
      <c r="Z12960" s="28" t="str">
        <f t="shared" si="6862"/>
        <v/>
      </c>
      <c r="AA12960" s="28" t="str">
        <f t="shared" si="6857"/>
        <v/>
      </c>
      <c r="AB12960" s="28" t="str">
        <f>IF(R12960&lt;T12960,"期末实有头数应大于等于耕役畜","")</f>
        <v/>
      </c>
      <c r="AC12960" s="28" t="str">
        <f t="shared" si="6858"/>
        <v/>
      </c>
    </row>
    <row r="12961" spans="2:29">
      <c r="B12961" s="19"/>
      <c r="C12961" s="30"/>
      <c r="D12961" s="19" t="s">
        <v>37</v>
      </c>
      <c r="E12961" s="20" t="s">
        <v>33</v>
      </c>
      <c r="F12961" s="19">
        <v>5</v>
      </c>
      <c r="R12961" s="21">
        <f t="shared" ref="R12961:R12966" si="6864">G12961+I12961+J12961+K12961-L12961-M12961-N12961-Q12961</f>
        <v>0</v>
      </c>
      <c r="T12961" s="22" t="s">
        <v>38</v>
      </c>
      <c r="V12961" s="22" t="s">
        <v>38</v>
      </c>
      <c r="W12961" s="22" t="s">
        <v>38</v>
      </c>
      <c r="Y12961" s="28" t="str">
        <f t="shared" si="6861"/>
        <v/>
      </c>
      <c r="Z12961" s="28" t="str">
        <f t="shared" si="6862"/>
        <v/>
      </c>
      <c r="AA12961" s="28" t="str">
        <f t="shared" si="6857"/>
        <v/>
      </c>
      <c r="AB12961" s="28"/>
      <c r="AC12961" s="28"/>
    </row>
    <row r="12962" spans="2:29">
      <c r="B12962" s="19"/>
      <c r="C12962" s="30"/>
      <c r="D12962" s="19" t="s">
        <v>39</v>
      </c>
      <c r="E12962" s="20" t="s">
        <v>33</v>
      </c>
      <c r="F12962" s="19">
        <v>6</v>
      </c>
      <c r="R12962" s="21">
        <f t="shared" si="6864"/>
        <v>0</v>
      </c>
      <c r="T12962" s="22" t="s">
        <v>38</v>
      </c>
      <c r="V12962" s="22" t="s">
        <v>38</v>
      </c>
      <c r="W12962" s="22" t="s">
        <v>38</v>
      </c>
      <c r="Y12962" s="28" t="str">
        <f t="shared" si="6861"/>
        <v/>
      </c>
      <c r="Z12962" s="28" t="str">
        <f t="shared" si="6862"/>
        <v/>
      </c>
      <c r="AA12962" s="28" t="str">
        <f t="shared" si="6857"/>
        <v/>
      </c>
      <c r="AB12962" s="28"/>
      <c r="AC12962" s="28"/>
    </row>
    <row r="12963" spans="2:29">
      <c r="B12963" s="19"/>
      <c r="C12963" s="30"/>
      <c r="D12963" s="19" t="s">
        <v>40</v>
      </c>
      <c r="E12963" s="20" t="s">
        <v>41</v>
      </c>
      <c r="F12963" s="19">
        <v>7</v>
      </c>
      <c r="R12963" s="21">
        <f t="shared" si="6864"/>
        <v>0</v>
      </c>
      <c r="Y12963" s="28" t="str">
        <f t="shared" si="6861"/>
        <v/>
      </c>
      <c r="Z12963" s="28" t="str">
        <f t="shared" si="6862"/>
        <v/>
      </c>
      <c r="AA12963" s="28" t="str">
        <f t="shared" si="6857"/>
        <v/>
      </c>
      <c r="AB12963" s="28" t="str">
        <f>IF(R12963&lt;T12963,"期末实有头数应大于等于耕役畜","")</f>
        <v/>
      </c>
      <c r="AC12963" s="28" t="str">
        <f>IF(R12963&lt;V12963+W12963,"期末实有头数应大于等于良种+改良种","")</f>
        <v/>
      </c>
    </row>
    <row r="12964" spans="2:29">
      <c r="B12964" s="19"/>
      <c r="C12964" s="30"/>
      <c r="D12964" s="19" t="s">
        <v>42</v>
      </c>
      <c r="E12964" s="20" t="s">
        <v>33</v>
      </c>
      <c r="F12964" s="19">
        <v>8</v>
      </c>
      <c r="R12964" s="21">
        <f t="shared" si="6864"/>
        <v>0</v>
      </c>
      <c r="Y12964" s="28" t="str">
        <f t="shared" si="6861"/>
        <v/>
      </c>
      <c r="Z12964" s="28" t="str">
        <f t="shared" si="6862"/>
        <v/>
      </c>
      <c r="AA12964" s="28" t="str">
        <f t="shared" si="6857"/>
        <v/>
      </c>
      <c r="AB12964" s="28" t="str">
        <f>IF(R12964&lt;T12964,"期末实有头数应大于等于耕役畜","")</f>
        <v/>
      </c>
      <c r="AC12964" s="28" t="str">
        <f>IF(R12964&lt;V12964+W12964,"期末实有头数应大于等于良种+改良种","")</f>
        <v/>
      </c>
    </row>
    <row r="12965" spans="2:29">
      <c r="B12965" s="19"/>
      <c r="C12965" s="30"/>
      <c r="D12965" s="19" t="s">
        <v>43</v>
      </c>
      <c r="E12965" s="20" t="s">
        <v>33</v>
      </c>
      <c r="F12965" s="19">
        <v>9</v>
      </c>
      <c r="R12965" s="21">
        <f t="shared" si="6864"/>
        <v>0</v>
      </c>
      <c r="S12965" s="22" t="s">
        <v>38</v>
      </c>
      <c r="U12965" s="22" t="s">
        <v>38</v>
      </c>
      <c r="V12965" s="22" t="s">
        <v>38</v>
      </c>
      <c r="W12965" s="22" t="s">
        <v>38</v>
      </c>
      <c r="Y12965" s="28" t="str">
        <f t="shared" si="6861"/>
        <v/>
      </c>
      <c r="Z12965" s="28" t="str">
        <f t="shared" si="6862"/>
        <v/>
      </c>
      <c r="AA12965" s="28"/>
      <c r="AB12965" s="28" t="str">
        <f>IF(R12965&lt;T12965,"期末实有头数应大于等于耕役畜","")</f>
        <v/>
      </c>
      <c r="AC12965" s="28"/>
    </row>
    <row r="12966" spans="2:29">
      <c r="B12966" s="19"/>
      <c r="C12966" s="30"/>
      <c r="D12966" s="19" t="s">
        <v>44</v>
      </c>
      <c r="E12966" s="20" t="s">
        <v>45</v>
      </c>
      <c r="F12966" s="19">
        <v>10</v>
      </c>
      <c r="R12966" s="21">
        <f t="shared" si="6864"/>
        <v>0</v>
      </c>
      <c r="Y12966" s="28" t="str">
        <f t="shared" si="6861"/>
        <v/>
      </c>
      <c r="Z12966" s="28" t="str">
        <f t="shared" si="6862"/>
        <v/>
      </c>
      <c r="AA12966" s="28" t="str">
        <f>IF(R12966&lt;S12966+U12966,"期末实有头数应大于等于能繁母畜+种公畜","")</f>
        <v/>
      </c>
      <c r="AB12966" s="28" t="str">
        <f>IF(R12966&lt;T12966,"期末实有头数应大于等于耕役畜","")</f>
        <v/>
      </c>
      <c r="AC12966" s="28" t="str">
        <f>IF(R12966&lt;V12966+W12966,"期末实有头数应大于等于良种+改良种","")</f>
        <v/>
      </c>
    </row>
    <row r="12967" spans="2:29">
      <c r="B12967" s="19"/>
      <c r="C12967" s="30"/>
      <c r="D12967" s="19" t="s">
        <v>46</v>
      </c>
      <c r="E12967" s="20" t="s">
        <v>47</v>
      </c>
      <c r="F12967" s="19">
        <v>11</v>
      </c>
      <c r="G12967" s="21">
        <f t="shared" ref="G12967:S12967" si="6865">G12968+G12972</f>
        <v>0</v>
      </c>
      <c r="H12967" s="21">
        <f t="shared" si="6865"/>
        <v>0</v>
      </c>
      <c r="I12967" s="21">
        <f t="shared" si="6865"/>
        <v>0</v>
      </c>
      <c r="J12967" s="21">
        <f t="shared" si="6865"/>
        <v>0</v>
      </c>
      <c r="K12967" s="21">
        <f t="shared" si="6865"/>
        <v>0</v>
      </c>
      <c r="L12967" s="21">
        <f t="shared" si="6865"/>
        <v>0</v>
      </c>
      <c r="M12967" s="21">
        <f t="shared" si="6865"/>
        <v>0</v>
      </c>
      <c r="N12967" s="21">
        <f t="shared" si="6865"/>
        <v>0</v>
      </c>
      <c r="O12967" s="21">
        <f t="shared" si="6865"/>
        <v>0</v>
      </c>
      <c r="P12967" s="21">
        <f t="shared" si="6865"/>
        <v>0</v>
      </c>
      <c r="Q12967" s="21">
        <f t="shared" si="6865"/>
        <v>0</v>
      </c>
      <c r="R12967" s="23">
        <f t="shared" si="6865"/>
        <v>0</v>
      </c>
      <c r="S12967" s="21">
        <f t="shared" si="6865"/>
        <v>0</v>
      </c>
      <c r="T12967" s="22" t="s">
        <v>38</v>
      </c>
      <c r="U12967" s="21">
        <f>U12968+U12972</f>
        <v>0</v>
      </c>
      <c r="V12967" s="21">
        <f>V12968+V12972</f>
        <v>0</v>
      </c>
      <c r="W12967" s="21">
        <f>W12968+W12972</f>
        <v>0</v>
      </c>
      <c r="Y12967" s="28" t="str">
        <f t="shared" si="6861"/>
        <v/>
      </c>
      <c r="Z12967" s="28" t="str">
        <f t="shared" si="6862"/>
        <v/>
      </c>
      <c r="AA12967" s="28" t="str">
        <f>IF(R12967&lt;S12967+U12967,"期末实有头数应大于等于能繁母畜+种公畜","")</f>
        <v/>
      </c>
      <c r="AB12967" s="28"/>
      <c r="AC12967" s="28" t="str">
        <f>IF(R12967&lt;V12967+W12967,"期末实有头数应大于等于良种+改良种","")</f>
        <v/>
      </c>
    </row>
    <row r="12968" spans="2:29">
      <c r="B12968" s="19"/>
      <c r="C12968" s="30"/>
      <c r="D12968" s="19" t="s">
        <v>48</v>
      </c>
      <c r="E12968" s="20" t="s">
        <v>47</v>
      </c>
      <c r="F12968" s="19">
        <v>12</v>
      </c>
      <c r="R12968" s="21">
        <f>G12968+I12968+J12968+K12968-L12968-M12968-N12968-Q12968</f>
        <v>0</v>
      </c>
      <c r="T12968" s="22" t="s">
        <v>38</v>
      </c>
      <c r="Y12968" s="28" t="str">
        <f t="shared" si="6861"/>
        <v/>
      </c>
      <c r="Z12968" s="28" t="str">
        <f t="shared" si="6862"/>
        <v/>
      </c>
      <c r="AA12968" s="28" t="str">
        <f>IF(R12968&lt;S12968+U12968,"期末实有头数应大于等于能繁母畜+种公畜","")</f>
        <v/>
      </c>
      <c r="AB12968" s="28"/>
      <c r="AC12968" s="28" t="str">
        <f>IF(R12968&lt;V12968+W12968,"期末实有头数应大于等于良种+改良种","")</f>
        <v/>
      </c>
    </row>
    <row r="12969" spans="2:29">
      <c r="B12969" s="19"/>
      <c r="C12969" s="30"/>
      <c r="D12969" s="19" t="s">
        <v>49</v>
      </c>
      <c r="E12969" s="20" t="s">
        <v>47</v>
      </c>
      <c r="F12969" s="19">
        <v>13</v>
      </c>
      <c r="R12969" s="21">
        <f>G12969+I12969+J12969+K12969-L12969-M12969-N12969-Q12969</f>
        <v>0</v>
      </c>
      <c r="T12969" s="22" t="s">
        <v>38</v>
      </c>
      <c r="V12969" s="22" t="s">
        <v>38</v>
      </c>
      <c r="W12969" s="22" t="s">
        <v>38</v>
      </c>
      <c r="Y12969" s="28" t="str">
        <f t="shared" si="6861"/>
        <v/>
      </c>
      <c r="Z12969" s="28" t="str">
        <f t="shared" si="6862"/>
        <v/>
      </c>
      <c r="AA12969" s="28" t="str">
        <f>IF(R12969&lt;S12969+U12969,"期末实有头数应大于等于能繁母畜+种公畜","")</f>
        <v/>
      </c>
      <c r="AB12969" s="28"/>
      <c r="AC12969" s="28"/>
    </row>
    <row r="12970" spans="2:29">
      <c r="B12970" s="19"/>
      <c r="C12970" s="30"/>
      <c r="D12970" s="19" t="s">
        <v>50</v>
      </c>
      <c r="E12970" s="20" t="s">
        <v>47</v>
      </c>
      <c r="F12970" s="19">
        <v>14</v>
      </c>
      <c r="H12970" s="22" t="s">
        <v>38</v>
      </c>
      <c r="I12970" s="22" t="s">
        <v>38</v>
      </c>
      <c r="J12970" s="22" t="s">
        <v>38</v>
      </c>
      <c r="K12970" s="22" t="s">
        <v>38</v>
      </c>
      <c r="L12970" s="22" t="s">
        <v>38</v>
      </c>
      <c r="M12970" s="22" t="s">
        <v>38</v>
      </c>
      <c r="N12970" s="22" t="s">
        <v>38</v>
      </c>
      <c r="O12970" s="22" t="s">
        <v>38</v>
      </c>
      <c r="P12970" s="22" t="s">
        <v>38</v>
      </c>
      <c r="Q12970" s="22" t="s">
        <v>38</v>
      </c>
      <c r="R12970" s="24"/>
      <c r="T12970" s="22" t="s">
        <v>38</v>
      </c>
      <c r="U12970" s="22" t="s">
        <v>38</v>
      </c>
      <c r="V12970" s="22" t="s">
        <v>38</v>
      </c>
      <c r="W12970" s="22" t="s">
        <v>38</v>
      </c>
      <c r="Y12970" s="28" t="str">
        <f t="shared" si="6861"/>
        <v/>
      </c>
      <c r="Z12970" s="28"/>
      <c r="AA12970" s="28"/>
      <c r="AB12970" s="28"/>
      <c r="AC12970" s="28"/>
    </row>
    <row r="12971" spans="2:29">
      <c r="B12971" s="19"/>
      <c r="C12971" s="30"/>
      <c r="D12971" s="19" t="s">
        <v>51</v>
      </c>
      <c r="E12971" s="20" t="s">
        <v>47</v>
      </c>
      <c r="F12971" s="19">
        <v>15</v>
      </c>
      <c r="H12971" s="22" t="s">
        <v>38</v>
      </c>
      <c r="I12971" s="22" t="s">
        <v>38</v>
      </c>
      <c r="J12971" s="22" t="s">
        <v>38</v>
      </c>
      <c r="K12971" s="22" t="s">
        <v>38</v>
      </c>
      <c r="L12971" s="22" t="s">
        <v>38</v>
      </c>
      <c r="M12971" s="22" t="s">
        <v>38</v>
      </c>
      <c r="N12971" s="22" t="s">
        <v>38</v>
      </c>
      <c r="O12971" s="22" t="s">
        <v>38</v>
      </c>
      <c r="P12971" s="22" t="s">
        <v>38</v>
      </c>
      <c r="Q12971" s="22" t="s">
        <v>38</v>
      </c>
      <c r="R12971" s="24"/>
      <c r="T12971" s="22" t="s">
        <v>38</v>
      </c>
      <c r="U12971" s="22" t="s">
        <v>38</v>
      </c>
      <c r="V12971" s="22" t="s">
        <v>38</v>
      </c>
      <c r="W12971" s="22" t="s">
        <v>38</v>
      </c>
      <c r="Y12971" s="28" t="str">
        <f t="shared" si="6861"/>
        <v/>
      </c>
      <c r="Z12971" s="28"/>
      <c r="AA12971" s="28"/>
      <c r="AB12971" s="28"/>
      <c r="AC12971" s="28"/>
    </row>
    <row r="12972" spans="2:29">
      <c r="B12972" s="19"/>
      <c r="C12972" s="30"/>
      <c r="D12972" s="19" t="s">
        <v>52</v>
      </c>
      <c r="E12972" s="20" t="s">
        <v>47</v>
      </c>
      <c r="F12972" s="19">
        <v>16</v>
      </c>
      <c r="R12972" s="21">
        <f>G12972+I12972+J12972+K12972-L12972-M12972-N12972-Q12972</f>
        <v>0</v>
      </c>
      <c r="T12972" s="22" t="s">
        <v>38</v>
      </c>
      <c r="Y12972" s="28" t="str">
        <f t="shared" si="6861"/>
        <v/>
      </c>
      <c r="Z12972" s="28" t="str">
        <f>IF(N12972&lt;O12972+P12972,"出卖应大于等于出卖肉畜+出卖仔畜","")</f>
        <v/>
      </c>
      <c r="AA12972" s="28" t="str">
        <f t="shared" ref="AA12972:AA12981" si="6866">IF(R12972&lt;S12972+U12972,"期末实有头数应大于等于能繁母畜+种公畜","")</f>
        <v/>
      </c>
      <c r="AB12972" s="28"/>
      <c r="AC12972" s="28" t="str">
        <f t="shared" ref="AC12972:AC12977" si="6867">IF(R12972&lt;V12972+W12972,"期末实有头数应大于等于良种+改良种","")</f>
        <v/>
      </c>
    </row>
    <row r="12973" spans="2:29">
      <c r="B12973" s="19"/>
      <c r="C12973" s="30"/>
      <c r="D12973" s="19" t="s">
        <v>53</v>
      </c>
      <c r="E12973" s="18" t="s">
        <v>33</v>
      </c>
      <c r="F12973" s="19">
        <v>17</v>
      </c>
      <c r="R12973" s="21">
        <f>G12973+I12973+J12973+K12973-L12973-M12973-N12973-Q12973</f>
        <v>0</v>
      </c>
      <c r="T12973" s="22" t="s">
        <v>38</v>
      </c>
      <c r="Y12973" s="28" t="str">
        <f t="shared" si="6861"/>
        <v/>
      </c>
      <c r="Z12973" s="28" t="str">
        <f>IF(N12973&lt;O12973+P12973,"出卖应大于等于出卖肉畜+出卖仔畜","")</f>
        <v/>
      </c>
      <c r="AA12973" s="28" t="str">
        <f t="shared" si="6866"/>
        <v/>
      </c>
      <c r="AB12973" s="28"/>
      <c r="AC12973" s="28" t="str">
        <f t="shared" si="6867"/>
        <v/>
      </c>
    </row>
    <row r="12974" spans="2:29">
      <c r="B12974" s="18"/>
      <c r="C12974" s="29"/>
      <c r="D12974" s="19" t="s">
        <v>32</v>
      </c>
      <c r="E12974" s="20" t="s">
        <v>33</v>
      </c>
      <c r="F12974" s="19">
        <v>1</v>
      </c>
      <c r="G12974" s="21">
        <f t="shared" ref="G12974:S12974" si="6868">G12975+G12990</f>
        <v>0</v>
      </c>
      <c r="H12974" s="21">
        <f t="shared" si="6868"/>
        <v>0</v>
      </c>
      <c r="I12974" s="21">
        <f t="shared" si="6868"/>
        <v>0</v>
      </c>
      <c r="J12974" s="21">
        <f t="shared" si="6868"/>
        <v>0</v>
      </c>
      <c r="K12974" s="21">
        <f t="shared" si="6868"/>
        <v>0</v>
      </c>
      <c r="L12974" s="21">
        <f t="shared" si="6868"/>
        <v>0</v>
      </c>
      <c r="M12974" s="21">
        <f t="shared" si="6868"/>
        <v>0</v>
      </c>
      <c r="N12974" s="21">
        <f t="shared" si="6868"/>
        <v>0</v>
      </c>
      <c r="O12974" s="21">
        <f t="shared" si="6868"/>
        <v>0</v>
      </c>
      <c r="P12974" s="21">
        <f t="shared" si="6868"/>
        <v>0</v>
      </c>
      <c r="Q12974" s="21">
        <f t="shared" si="6868"/>
        <v>0</v>
      </c>
      <c r="R12974" s="21">
        <f t="shared" si="6868"/>
        <v>0</v>
      </c>
      <c r="S12974" s="21">
        <f t="shared" si="6868"/>
        <v>0</v>
      </c>
      <c r="T12974" s="21">
        <f>T12975</f>
        <v>0</v>
      </c>
      <c r="U12974" s="21">
        <f>U12975+U12990</f>
        <v>0</v>
      </c>
      <c r="V12974" s="21">
        <f>V12975+V12990</f>
        <v>0</v>
      </c>
      <c r="W12974" s="21">
        <f>W12975+W12990</f>
        <v>0</v>
      </c>
      <c r="Y12974" s="28" t="str">
        <f t="shared" si="6861"/>
        <v/>
      </c>
      <c r="Z12974" s="28" t="str">
        <f>IF(N12974&lt;O12974+P12974,"出卖应大于等于出卖肉畜+出卖仔畜","")</f>
        <v/>
      </c>
      <c r="AA12974" s="28" t="str">
        <f t="shared" si="6866"/>
        <v/>
      </c>
      <c r="AB12974" s="28" t="str">
        <f>IF(R12974&lt;T12974,"期末实有头数应大于等于耕役畜","")</f>
        <v/>
      </c>
      <c r="AC12974" s="28" t="str">
        <f t="shared" si="6867"/>
        <v/>
      </c>
    </row>
    <row r="12975" spans="2:29">
      <c r="B12975" s="19"/>
      <c r="C12975" s="30"/>
      <c r="D12975" s="19" t="s">
        <v>34</v>
      </c>
      <c r="E12975" s="20" t="s">
        <v>33</v>
      </c>
      <c r="F12975" s="19">
        <v>2</v>
      </c>
      <c r="G12975" s="21">
        <f t="shared" ref="G12975:S12975" si="6869">G12976+G12984</f>
        <v>0</v>
      </c>
      <c r="H12975" s="21">
        <f t="shared" si="6869"/>
        <v>0</v>
      </c>
      <c r="I12975" s="21">
        <f t="shared" si="6869"/>
        <v>0</v>
      </c>
      <c r="J12975" s="21">
        <f t="shared" si="6869"/>
        <v>0</v>
      </c>
      <c r="K12975" s="21">
        <f t="shared" si="6869"/>
        <v>0</v>
      </c>
      <c r="L12975" s="21">
        <f t="shared" si="6869"/>
        <v>0</v>
      </c>
      <c r="M12975" s="21">
        <f t="shared" si="6869"/>
        <v>0</v>
      </c>
      <c r="N12975" s="21">
        <f t="shared" si="6869"/>
        <v>0</v>
      </c>
      <c r="O12975" s="21">
        <f t="shared" si="6869"/>
        <v>0</v>
      </c>
      <c r="P12975" s="21">
        <f t="shared" si="6869"/>
        <v>0</v>
      </c>
      <c r="Q12975" s="21">
        <f t="shared" si="6869"/>
        <v>0</v>
      </c>
      <c r="R12975" s="21">
        <f t="shared" si="6869"/>
        <v>0</v>
      </c>
      <c r="S12975" s="21">
        <f t="shared" si="6869"/>
        <v>0</v>
      </c>
      <c r="T12975" s="21">
        <f>T12976</f>
        <v>0</v>
      </c>
      <c r="U12975" s="21">
        <f>U12976+U12984</f>
        <v>0</v>
      </c>
      <c r="V12975" s="21">
        <f>V12976+V12984</f>
        <v>0</v>
      </c>
      <c r="W12975" s="21">
        <f>W12976+W12984</f>
        <v>0</v>
      </c>
      <c r="Y12975" s="28" t="str">
        <f t="shared" ref="Y12975:Y12991" si="6870">IF(H12975&lt;I12975,"繁殖仔畜应大于等于成活","")</f>
        <v/>
      </c>
      <c r="Z12975" s="28" t="str">
        <f t="shared" ref="Z12975:Z12986" si="6871">IF(N12975&lt;O12975+P12975,"出卖应大于等于出卖肉畜+出卖仔畜","")</f>
        <v/>
      </c>
      <c r="AA12975" s="28" t="str">
        <f t="shared" si="6866"/>
        <v/>
      </c>
      <c r="AB12975" s="28" t="str">
        <f>IF(R12975&lt;T12975,"期末实有头数应大于等于耕役畜","")</f>
        <v/>
      </c>
      <c r="AC12975" s="28" t="str">
        <f t="shared" si="6867"/>
        <v/>
      </c>
    </row>
    <row r="12976" spans="2:29">
      <c r="B12976" s="19"/>
      <c r="C12976" s="30"/>
      <c r="D12976" s="19" t="s">
        <v>35</v>
      </c>
      <c r="E12976" s="20" t="s">
        <v>33</v>
      </c>
      <c r="F12976" s="19">
        <v>3</v>
      </c>
      <c r="G12976" s="21">
        <f t="shared" ref="G12976:R12976" si="6872">G12977+G12980+G12981+G12982+G12983</f>
        <v>0</v>
      </c>
      <c r="H12976" s="21">
        <f t="shared" si="6872"/>
        <v>0</v>
      </c>
      <c r="I12976" s="21">
        <f t="shared" si="6872"/>
        <v>0</v>
      </c>
      <c r="J12976" s="21">
        <f t="shared" si="6872"/>
        <v>0</v>
      </c>
      <c r="K12976" s="21">
        <f t="shared" si="6872"/>
        <v>0</v>
      </c>
      <c r="L12976" s="21">
        <f t="shared" si="6872"/>
        <v>0</v>
      </c>
      <c r="M12976" s="21">
        <f t="shared" si="6872"/>
        <v>0</v>
      </c>
      <c r="N12976" s="21">
        <f t="shared" si="6872"/>
        <v>0</v>
      </c>
      <c r="O12976" s="21">
        <f t="shared" si="6872"/>
        <v>0</v>
      </c>
      <c r="P12976" s="21">
        <f t="shared" si="6872"/>
        <v>0</v>
      </c>
      <c r="Q12976" s="21">
        <f t="shared" si="6872"/>
        <v>0</v>
      </c>
      <c r="R12976" s="21">
        <f t="shared" si="6872"/>
        <v>0</v>
      </c>
      <c r="S12976" s="21">
        <f>S12977+S12980+S12981+S12983</f>
        <v>0</v>
      </c>
      <c r="T12976" s="21">
        <f>T12977+T12980+T12981+T12982+T12983</f>
        <v>0</v>
      </c>
      <c r="U12976" s="21">
        <f>U12977+U12980+U12981+U12983</f>
        <v>0</v>
      </c>
      <c r="V12976" s="21">
        <f>V12977+V12980+V12981+V12983</f>
        <v>0</v>
      </c>
      <c r="W12976" s="21">
        <f>W12977+W12980+W12981+W12983</f>
        <v>0</v>
      </c>
      <c r="Y12976" s="28" t="str">
        <f t="shared" si="6870"/>
        <v/>
      </c>
      <c r="Z12976" s="28" t="str">
        <f t="shared" si="6871"/>
        <v/>
      </c>
      <c r="AA12976" s="28" t="str">
        <f t="shared" si="6866"/>
        <v/>
      </c>
      <c r="AB12976" s="28" t="str">
        <f>IF(R12976&lt;T12976,"期末实有头数应大于等于耕役畜","")</f>
        <v/>
      </c>
      <c r="AC12976" s="28" t="str">
        <f t="shared" si="6867"/>
        <v/>
      </c>
    </row>
    <row r="12977" spans="2:29">
      <c r="B12977" s="19"/>
      <c r="C12977" s="30"/>
      <c r="D12977" s="19" t="s">
        <v>36</v>
      </c>
      <c r="E12977" s="20" t="s">
        <v>33</v>
      </c>
      <c r="F12977" s="19">
        <v>4</v>
      </c>
      <c r="R12977" s="21">
        <f>G12977+I12977+J12977+K12977-L12977-M12977-N12977-Q12977</f>
        <v>0</v>
      </c>
      <c r="Y12977" s="28" t="str">
        <f t="shared" si="6870"/>
        <v/>
      </c>
      <c r="Z12977" s="28" t="str">
        <f t="shared" si="6871"/>
        <v/>
      </c>
      <c r="AA12977" s="28" t="str">
        <f t="shared" si="6866"/>
        <v/>
      </c>
      <c r="AB12977" s="28" t="str">
        <f>IF(R12977&lt;T12977,"期末实有头数应大于等于耕役畜","")</f>
        <v/>
      </c>
      <c r="AC12977" s="28" t="str">
        <f t="shared" si="6867"/>
        <v/>
      </c>
    </row>
    <row r="12978" spans="2:29">
      <c r="B12978" s="19"/>
      <c r="C12978" s="30"/>
      <c r="D12978" s="19" t="s">
        <v>37</v>
      </c>
      <c r="E12978" s="20" t="s">
        <v>33</v>
      </c>
      <c r="F12978" s="19">
        <v>5</v>
      </c>
      <c r="R12978" s="21">
        <f t="shared" ref="R12978:R12983" si="6873">G12978+I12978+J12978+K12978-L12978-M12978-N12978-Q12978</f>
        <v>0</v>
      </c>
      <c r="T12978" s="22" t="s">
        <v>38</v>
      </c>
      <c r="V12978" s="22" t="s">
        <v>38</v>
      </c>
      <c r="W12978" s="22" t="s">
        <v>38</v>
      </c>
      <c r="Y12978" s="28" t="str">
        <f t="shared" si="6870"/>
        <v/>
      </c>
      <c r="Z12978" s="28" t="str">
        <f t="shared" si="6871"/>
        <v/>
      </c>
      <c r="AA12978" s="28" t="str">
        <f t="shared" si="6866"/>
        <v/>
      </c>
      <c r="AB12978" s="28"/>
      <c r="AC12978" s="28"/>
    </row>
    <row r="12979" spans="2:29">
      <c r="B12979" s="19"/>
      <c r="C12979" s="30"/>
      <c r="D12979" s="19" t="s">
        <v>39</v>
      </c>
      <c r="E12979" s="20" t="s">
        <v>33</v>
      </c>
      <c r="F12979" s="19">
        <v>6</v>
      </c>
      <c r="R12979" s="21">
        <f t="shared" si="6873"/>
        <v>0</v>
      </c>
      <c r="T12979" s="22" t="s">
        <v>38</v>
      </c>
      <c r="V12979" s="22" t="s">
        <v>38</v>
      </c>
      <c r="W12979" s="22" t="s">
        <v>38</v>
      </c>
      <c r="Y12979" s="28" t="str">
        <f t="shared" si="6870"/>
        <v/>
      </c>
      <c r="Z12979" s="28" t="str">
        <f t="shared" si="6871"/>
        <v/>
      </c>
      <c r="AA12979" s="28" t="str">
        <f t="shared" si="6866"/>
        <v/>
      </c>
      <c r="AB12979" s="28"/>
      <c r="AC12979" s="28"/>
    </row>
    <row r="12980" spans="2:29">
      <c r="B12980" s="19"/>
      <c r="C12980" s="30"/>
      <c r="D12980" s="19" t="s">
        <v>40</v>
      </c>
      <c r="E12980" s="20" t="s">
        <v>41</v>
      </c>
      <c r="F12980" s="19">
        <v>7</v>
      </c>
      <c r="R12980" s="21">
        <f t="shared" si="6873"/>
        <v>0</v>
      </c>
      <c r="Y12980" s="28" t="str">
        <f t="shared" si="6870"/>
        <v/>
      </c>
      <c r="Z12980" s="28" t="str">
        <f t="shared" si="6871"/>
        <v/>
      </c>
      <c r="AA12980" s="28" t="str">
        <f t="shared" si="6866"/>
        <v/>
      </c>
      <c r="AB12980" s="28" t="str">
        <f>IF(R12980&lt;T12980,"期末实有头数应大于等于耕役畜","")</f>
        <v/>
      </c>
      <c r="AC12980" s="28" t="str">
        <f>IF(R12980&lt;V12980+W12980,"期末实有头数应大于等于良种+改良种","")</f>
        <v/>
      </c>
    </row>
    <row r="12981" spans="2:29">
      <c r="B12981" s="19"/>
      <c r="C12981" s="30"/>
      <c r="D12981" s="19" t="s">
        <v>42</v>
      </c>
      <c r="E12981" s="20" t="s">
        <v>33</v>
      </c>
      <c r="F12981" s="19">
        <v>8</v>
      </c>
      <c r="R12981" s="21">
        <f t="shared" si="6873"/>
        <v>0</v>
      </c>
      <c r="Y12981" s="28" t="str">
        <f t="shared" si="6870"/>
        <v/>
      </c>
      <c r="Z12981" s="28" t="str">
        <f t="shared" si="6871"/>
        <v/>
      </c>
      <c r="AA12981" s="28" t="str">
        <f t="shared" si="6866"/>
        <v/>
      </c>
      <c r="AB12981" s="28" t="str">
        <f>IF(R12981&lt;T12981,"期末实有头数应大于等于耕役畜","")</f>
        <v/>
      </c>
      <c r="AC12981" s="28" t="str">
        <f>IF(R12981&lt;V12981+W12981,"期末实有头数应大于等于良种+改良种","")</f>
        <v/>
      </c>
    </row>
    <row r="12982" spans="2:29">
      <c r="B12982" s="19"/>
      <c r="C12982" s="30"/>
      <c r="D12982" s="19" t="s">
        <v>43</v>
      </c>
      <c r="E12982" s="20" t="s">
        <v>33</v>
      </c>
      <c r="F12982" s="19">
        <v>9</v>
      </c>
      <c r="R12982" s="21">
        <f t="shared" si="6873"/>
        <v>0</v>
      </c>
      <c r="S12982" s="22" t="s">
        <v>38</v>
      </c>
      <c r="U12982" s="22" t="s">
        <v>38</v>
      </c>
      <c r="V12982" s="22" t="s">
        <v>38</v>
      </c>
      <c r="W12982" s="22" t="s">
        <v>38</v>
      </c>
      <c r="Y12982" s="28" t="str">
        <f t="shared" si="6870"/>
        <v/>
      </c>
      <c r="Z12982" s="28" t="str">
        <f t="shared" si="6871"/>
        <v/>
      </c>
      <c r="AA12982" s="28"/>
      <c r="AB12982" s="28" t="str">
        <f>IF(R12982&lt;T12982,"期末实有头数应大于等于耕役畜","")</f>
        <v/>
      </c>
      <c r="AC12982" s="28"/>
    </row>
    <row r="12983" spans="2:29">
      <c r="B12983" s="19"/>
      <c r="C12983" s="30"/>
      <c r="D12983" s="19" t="s">
        <v>44</v>
      </c>
      <c r="E12983" s="20" t="s">
        <v>45</v>
      </c>
      <c r="F12983" s="19">
        <v>10</v>
      </c>
      <c r="R12983" s="21">
        <f t="shared" si="6873"/>
        <v>0</v>
      </c>
      <c r="Y12983" s="28" t="str">
        <f t="shared" si="6870"/>
        <v/>
      </c>
      <c r="Z12983" s="28" t="str">
        <f t="shared" si="6871"/>
        <v/>
      </c>
      <c r="AA12983" s="28" t="str">
        <f>IF(R12983&lt;S12983+U12983,"期末实有头数应大于等于能繁母畜+种公畜","")</f>
        <v/>
      </c>
      <c r="AB12983" s="28" t="str">
        <f>IF(R12983&lt;T12983,"期末实有头数应大于等于耕役畜","")</f>
        <v/>
      </c>
      <c r="AC12983" s="28" t="str">
        <f>IF(R12983&lt;V12983+W12983,"期末实有头数应大于等于良种+改良种","")</f>
        <v/>
      </c>
    </row>
    <row r="12984" spans="2:29">
      <c r="B12984" s="19"/>
      <c r="C12984" s="30"/>
      <c r="D12984" s="19" t="s">
        <v>46</v>
      </c>
      <c r="E12984" s="20" t="s">
        <v>47</v>
      </c>
      <c r="F12984" s="19">
        <v>11</v>
      </c>
      <c r="G12984" s="21">
        <f t="shared" ref="G12984:S12984" si="6874">G12985+G12989</f>
        <v>0</v>
      </c>
      <c r="H12984" s="21">
        <f t="shared" si="6874"/>
        <v>0</v>
      </c>
      <c r="I12984" s="21">
        <f t="shared" si="6874"/>
        <v>0</v>
      </c>
      <c r="J12984" s="21">
        <f t="shared" si="6874"/>
        <v>0</v>
      </c>
      <c r="K12984" s="21">
        <f t="shared" si="6874"/>
        <v>0</v>
      </c>
      <c r="L12984" s="21">
        <f t="shared" si="6874"/>
        <v>0</v>
      </c>
      <c r="M12984" s="21">
        <f t="shared" si="6874"/>
        <v>0</v>
      </c>
      <c r="N12984" s="21">
        <f t="shared" si="6874"/>
        <v>0</v>
      </c>
      <c r="O12984" s="21">
        <f t="shared" si="6874"/>
        <v>0</v>
      </c>
      <c r="P12984" s="21">
        <f t="shared" si="6874"/>
        <v>0</v>
      </c>
      <c r="Q12984" s="21">
        <f t="shared" si="6874"/>
        <v>0</v>
      </c>
      <c r="R12984" s="23">
        <f t="shared" si="6874"/>
        <v>0</v>
      </c>
      <c r="S12984" s="21">
        <f t="shared" si="6874"/>
        <v>0</v>
      </c>
      <c r="T12984" s="22" t="s">
        <v>38</v>
      </c>
      <c r="U12984" s="21">
        <f>U12985+U12989</f>
        <v>0</v>
      </c>
      <c r="V12984" s="21">
        <f>V12985+V12989</f>
        <v>0</v>
      </c>
      <c r="W12984" s="21">
        <f>W12985+W12989</f>
        <v>0</v>
      </c>
      <c r="Y12984" s="28" t="str">
        <f t="shared" si="6870"/>
        <v/>
      </c>
      <c r="Z12984" s="28" t="str">
        <f t="shared" si="6871"/>
        <v/>
      </c>
      <c r="AA12984" s="28" t="str">
        <f>IF(R12984&lt;S12984+U12984,"期末实有头数应大于等于能繁母畜+种公畜","")</f>
        <v/>
      </c>
      <c r="AB12984" s="28"/>
      <c r="AC12984" s="28" t="str">
        <f>IF(R12984&lt;V12984+W12984,"期末实有头数应大于等于良种+改良种","")</f>
        <v/>
      </c>
    </row>
    <row r="12985" spans="2:29">
      <c r="B12985" s="19"/>
      <c r="C12985" s="30"/>
      <c r="D12985" s="19" t="s">
        <v>48</v>
      </c>
      <c r="E12985" s="20" t="s">
        <v>47</v>
      </c>
      <c r="F12985" s="19">
        <v>12</v>
      </c>
      <c r="R12985" s="21">
        <f>G12985+I12985+J12985+K12985-L12985-M12985-N12985-Q12985</f>
        <v>0</v>
      </c>
      <c r="T12985" s="22" t="s">
        <v>38</v>
      </c>
      <c r="Y12985" s="28" t="str">
        <f t="shared" si="6870"/>
        <v/>
      </c>
      <c r="Z12985" s="28" t="str">
        <f t="shared" si="6871"/>
        <v/>
      </c>
      <c r="AA12985" s="28" t="str">
        <f>IF(R12985&lt;S12985+U12985,"期末实有头数应大于等于能繁母畜+种公畜","")</f>
        <v/>
      </c>
      <c r="AB12985" s="28"/>
      <c r="AC12985" s="28" t="str">
        <f>IF(R12985&lt;V12985+W12985,"期末实有头数应大于等于良种+改良种","")</f>
        <v/>
      </c>
    </row>
    <row r="12986" spans="2:29">
      <c r="B12986" s="19"/>
      <c r="C12986" s="30"/>
      <c r="D12986" s="19" t="s">
        <v>49</v>
      </c>
      <c r="E12986" s="20" t="s">
        <v>47</v>
      </c>
      <c r="F12986" s="19">
        <v>13</v>
      </c>
      <c r="R12986" s="21">
        <f>G12986+I12986+J12986+K12986-L12986-M12986-N12986-Q12986</f>
        <v>0</v>
      </c>
      <c r="T12986" s="22" t="s">
        <v>38</v>
      </c>
      <c r="V12986" s="22" t="s">
        <v>38</v>
      </c>
      <c r="W12986" s="22" t="s">
        <v>38</v>
      </c>
      <c r="Y12986" s="28" t="str">
        <f t="shared" si="6870"/>
        <v/>
      </c>
      <c r="Z12986" s="28" t="str">
        <f t="shared" si="6871"/>
        <v/>
      </c>
      <c r="AA12986" s="28" t="str">
        <f>IF(R12986&lt;S12986+U12986,"期末实有头数应大于等于能繁母畜+种公畜","")</f>
        <v/>
      </c>
      <c r="AB12986" s="28"/>
      <c r="AC12986" s="28"/>
    </row>
    <row r="12987" spans="2:29">
      <c r="B12987" s="19"/>
      <c r="C12987" s="30"/>
      <c r="D12987" s="19" t="s">
        <v>50</v>
      </c>
      <c r="E12987" s="20" t="s">
        <v>47</v>
      </c>
      <c r="F12987" s="19">
        <v>14</v>
      </c>
      <c r="H12987" s="22" t="s">
        <v>38</v>
      </c>
      <c r="I12987" s="22" t="s">
        <v>38</v>
      </c>
      <c r="J12987" s="22" t="s">
        <v>38</v>
      </c>
      <c r="K12987" s="22" t="s">
        <v>38</v>
      </c>
      <c r="L12987" s="22" t="s">
        <v>38</v>
      </c>
      <c r="M12987" s="22" t="s">
        <v>38</v>
      </c>
      <c r="N12987" s="22" t="s">
        <v>38</v>
      </c>
      <c r="O12987" s="22" t="s">
        <v>38</v>
      </c>
      <c r="P12987" s="22" t="s">
        <v>38</v>
      </c>
      <c r="Q12987" s="22" t="s">
        <v>38</v>
      </c>
      <c r="R12987" s="24"/>
      <c r="T12987" s="22" t="s">
        <v>38</v>
      </c>
      <c r="U12987" s="22" t="s">
        <v>38</v>
      </c>
      <c r="V12987" s="22" t="s">
        <v>38</v>
      </c>
      <c r="W12987" s="22" t="s">
        <v>38</v>
      </c>
      <c r="Y12987" s="28" t="str">
        <f t="shared" si="6870"/>
        <v/>
      </c>
      <c r="Z12987" s="28"/>
      <c r="AA12987" s="28"/>
      <c r="AB12987" s="28"/>
      <c r="AC12987" s="28"/>
    </row>
    <row r="12988" spans="2:29">
      <c r="B12988" s="19"/>
      <c r="C12988" s="30"/>
      <c r="D12988" s="19" t="s">
        <v>51</v>
      </c>
      <c r="E12988" s="20" t="s">
        <v>47</v>
      </c>
      <c r="F12988" s="19">
        <v>15</v>
      </c>
      <c r="H12988" s="22" t="s">
        <v>38</v>
      </c>
      <c r="I12988" s="22" t="s">
        <v>38</v>
      </c>
      <c r="J12988" s="22" t="s">
        <v>38</v>
      </c>
      <c r="K12988" s="22" t="s">
        <v>38</v>
      </c>
      <c r="L12988" s="22" t="s">
        <v>38</v>
      </c>
      <c r="M12988" s="22" t="s">
        <v>38</v>
      </c>
      <c r="N12988" s="22" t="s">
        <v>38</v>
      </c>
      <c r="O12988" s="22" t="s">
        <v>38</v>
      </c>
      <c r="P12988" s="22" t="s">
        <v>38</v>
      </c>
      <c r="Q12988" s="22" t="s">
        <v>38</v>
      </c>
      <c r="R12988" s="24"/>
      <c r="T12988" s="22" t="s">
        <v>38</v>
      </c>
      <c r="U12988" s="22" t="s">
        <v>38</v>
      </c>
      <c r="V12988" s="22" t="s">
        <v>38</v>
      </c>
      <c r="W12988" s="22" t="s">
        <v>38</v>
      </c>
      <c r="Y12988" s="28" t="str">
        <f t="shared" si="6870"/>
        <v/>
      </c>
      <c r="Z12988" s="28"/>
      <c r="AA12988" s="28"/>
      <c r="AB12988" s="28"/>
      <c r="AC12988" s="28"/>
    </row>
    <row r="12989" spans="2:29">
      <c r="B12989" s="19"/>
      <c r="C12989" s="30"/>
      <c r="D12989" s="19" t="s">
        <v>52</v>
      </c>
      <c r="E12989" s="20" t="s">
        <v>47</v>
      </c>
      <c r="F12989" s="19">
        <v>16</v>
      </c>
      <c r="R12989" s="21">
        <f>G12989+I12989+J12989+K12989-L12989-M12989-N12989-Q12989</f>
        <v>0</v>
      </c>
      <c r="T12989" s="22" t="s">
        <v>38</v>
      </c>
      <c r="Y12989" s="28" t="str">
        <f t="shared" si="6870"/>
        <v/>
      </c>
      <c r="Z12989" s="28" t="str">
        <f>IF(N12989&lt;O12989+P12989,"出卖应大于等于出卖肉畜+出卖仔畜","")</f>
        <v/>
      </c>
      <c r="AA12989" s="28" t="str">
        <f t="shared" ref="AA12989:AA12998" si="6875">IF(R12989&lt;S12989+U12989,"期末实有头数应大于等于能繁母畜+种公畜","")</f>
        <v/>
      </c>
      <c r="AB12989" s="28"/>
      <c r="AC12989" s="28" t="str">
        <f t="shared" ref="AC12989:AC12994" si="6876">IF(R12989&lt;V12989+W12989,"期末实有头数应大于等于良种+改良种","")</f>
        <v/>
      </c>
    </row>
    <row r="12990" spans="2:29">
      <c r="B12990" s="19"/>
      <c r="C12990" s="30"/>
      <c r="D12990" s="19" t="s">
        <v>53</v>
      </c>
      <c r="E12990" s="18" t="s">
        <v>33</v>
      </c>
      <c r="F12990" s="19">
        <v>17</v>
      </c>
      <c r="R12990" s="21">
        <f>G12990+I12990+J12990+K12990-L12990-M12990-N12990-Q12990</f>
        <v>0</v>
      </c>
      <c r="T12990" s="22" t="s">
        <v>38</v>
      </c>
      <c r="Y12990" s="28" t="str">
        <f t="shared" si="6870"/>
        <v/>
      </c>
      <c r="Z12990" s="28" t="str">
        <f>IF(N12990&lt;O12990+P12990,"出卖应大于等于出卖肉畜+出卖仔畜","")</f>
        <v/>
      </c>
      <c r="AA12990" s="28" t="str">
        <f t="shared" si="6875"/>
        <v/>
      </c>
      <c r="AB12990" s="28"/>
      <c r="AC12990" s="28" t="str">
        <f t="shared" si="6876"/>
        <v/>
      </c>
    </row>
    <row r="12991" spans="2:29">
      <c r="B12991" s="18"/>
      <c r="C12991" s="29"/>
      <c r="D12991" s="19" t="s">
        <v>32</v>
      </c>
      <c r="E12991" s="20" t="s">
        <v>33</v>
      </c>
      <c r="F12991" s="19">
        <v>1</v>
      </c>
      <c r="G12991" s="21">
        <f t="shared" ref="G12991:S12991" si="6877">G12992+G13007</f>
        <v>0</v>
      </c>
      <c r="H12991" s="21">
        <f t="shared" si="6877"/>
        <v>0</v>
      </c>
      <c r="I12991" s="21">
        <f t="shared" si="6877"/>
        <v>0</v>
      </c>
      <c r="J12991" s="21">
        <f t="shared" si="6877"/>
        <v>0</v>
      </c>
      <c r="K12991" s="21">
        <f t="shared" si="6877"/>
        <v>0</v>
      </c>
      <c r="L12991" s="21">
        <f t="shared" si="6877"/>
        <v>0</v>
      </c>
      <c r="M12991" s="21">
        <f t="shared" si="6877"/>
        <v>0</v>
      </c>
      <c r="N12991" s="21">
        <f t="shared" si="6877"/>
        <v>0</v>
      </c>
      <c r="O12991" s="21">
        <f t="shared" si="6877"/>
        <v>0</v>
      </c>
      <c r="P12991" s="21">
        <f t="shared" si="6877"/>
        <v>0</v>
      </c>
      <c r="Q12991" s="21">
        <f t="shared" si="6877"/>
        <v>0</v>
      </c>
      <c r="R12991" s="21">
        <f t="shared" si="6877"/>
        <v>0</v>
      </c>
      <c r="S12991" s="21">
        <f t="shared" si="6877"/>
        <v>0</v>
      </c>
      <c r="T12991" s="21">
        <f>T12992</f>
        <v>0</v>
      </c>
      <c r="U12991" s="21">
        <f>U12992+U13007</f>
        <v>0</v>
      </c>
      <c r="V12991" s="21">
        <f>V12992+V13007</f>
        <v>0</v>
      </c>
      <c r="W12991" s="21">
        <f>W12992+W13007</f>
        <v>0</v>
      </c>
      <c r="Y12991" s="28" t="str">
        <f t="shared" si="6870"/>
        <v/>
      </c>
      <c r="Z12991" s="28" t="str">
        <f>IF(N12991&lt;O12991+P12991,"出卖应大于等于出卖肉畜+出卖仔畜","")</f>
        <v/>
      </c>
      <c r="AA12991" s="28" t="str">
        <f t="shared" si="6875"/>
        <v/>
      </c>
      <c r="AB12991" s="28" t="str">
        <f>IF(R12991&lt;T12991,"期末实有头数应大于等于耕役畜","")</f>
        <v/>
      </c>
      <c r="AC12991" s="28" t="str">
        <f t="shared" si="6876"/>
        <v/>
      </c>
    </row>
    <row r="12992" spans="2:29">
      <c r="B12992" s="19"/>
      <c r="C12992" s="30"/>
      <c r="D12992" s="19" t="s">
        <v>34</v>
      </c>
      <c r="E12992" s="20" t="s">
        <v>33</v>
      </c>
      <c r="F12992" s="19">
        <v>2</v>
      </c>
      <c r="G12992" s="21">
        <f t="shared" ref="G12992:S12992" si="6878">G12993+G13001</f>
        <v>0</v>
      </c>
      <c r="H12992" s="21">
        <f t="shared" si="6878"/>
        <v>0</v>
      </c>
      <c r="I12992" s="21">
        <f t="shared" si="6878"/>
        <v>0</v>
      </c>
      <c r="J12992" s="21">
        <f t="shared" si="6878"/>
        <v>0</v>
      </c>
      <c r="K12992" s="21">
        <f t="shared" si="6878"/>
        <v>0</v>
      </c>
      <c r="L12992" s="21">
        <f t="shared" si="6878"/>
        <v>0</v>
      </c>
      <c r="M12992" s="21">
        <f t="shared" si="6878"/>
        <v>0</v>
      </c>
      <c r="N12992" s="21">
        <f t="shared" si="6878"/>
        <v>0</v>
      </c>
      <c r="O12992" s="21">
        <f t="shared" si="6878"/>
        <v>0</v>
      </c>
      <c r="P12992" s="21">
        <f t="shared" si="6878"/>
        <v>0</v>
      </c>
      <c r="Q12992" s="21">
        <f t="shared" si="6878"/>
        <v>0</v>
      </c>
      <c r="R12992" s="21">
        <f t="shared" si="6878"/>
        <v>0</v>
      </c>
      <c r="S12992" s="21">
        <f t="shared" si="6878"/>
        <v>0</v>
      </c>
      <c r="T12992" s="21">
        <f>T12993</f>
        <v>0</v>
      </c>
      <c r="U12992" s="21">
        <f>U12993+U13001</f>
        <v>0</v>
      </c>
      <c r="V12992" s="21">
        <f>V12993+V13001</f>
        <v>0</v>
      </c>
      <c r="W12992" s="21">
        <f>W12993+W13001</f>
        <v>0</v>
      </c>
      <c r="Y12992" s="28" t="str">
        <f t="shared" ref="Y12992:Y13008" si="6879">IF(H12992&lt;I12992,"繁殖仔畜应大于等于成活","")</f>
        <v/>
      </c>
      <c r="Z12992" s="28" t="str">
        <f t="shared" ref="Z12992:Z13003" si="6880">IF(N12992&lt;O12992+P12992,"出卖应大于等于出卖肉畜+出卖仔畜","")</f>
        <v/>
      </c>
      <c r="AA12992" s="28" t="str">
        <f t="shared" si="6875"/>
        <v/>
      </c>
      <c r="AB12992" s="28" t="str">
        <f>IF(R12992&lt;T12992,"期末实有头数应大于等于耕役畜","")</f>
        <v/>
      </c>
      <c r="AC12992" s="28" t="str">
        <f t="shared" si="6876"/>
        <v/>
      </c>
    </row>
    <row r="12993" spans="2:29">
      <c r="B12993" s="19"/>
      <c r="C12993" s="30"/>
      <c r="D12993" s="19" t="s">
        <v>35</v>
      </c>
      <c r="E12993" s="20" t="s">
        <v>33</v>
      </c>
      <c r="F12993" s="19">
        <v>3</v>
      </c>
      <c r="G12993" s="21">
        <f t="shared" ref="G12993:R12993" si="6881">G12994+G12997+G12998+G12999+G13000</f>
        <v>0</v>
      </c>
      <c r="H12993" s="21">
        <f t="shared" si="6881"/>
        <v>0</v>
      </c>
      <c r="I12993" s="21">
        <f t="shared" si="6881"/>
        <v>0</v>
      </c>
      <c r="J12993" s="21">
        <f t="shared" si="6881"/>
        <v>0</v>
      </c>
      <c r="K12993" s="21">
        <f t="shared" si="6881"/>
        <v>0</v>
      </c>
      <c r="L12993" s="21">
        <f t="shared" si="6881"/>
        <v>0</v>
      </c>
      <c r="M12993" s="21">
        <f t="shared" si="6881"/>
        <v>0</v>
      </c>
      <c r="N12993" s="21">
        <f t="shared" si="6881"/>
        <v>0</v>
      </c>
      <c r="O12993" s="21">
        <f t="shared" si="6881"/>
        <v>0</v>
      </c>
      <c r="P12993" s="21">
        <f t="shared" si="6881"/>
        <v>0</v>
      </c>
      <c r="Q12993" s="21">
        <f t="shared" si="6881"/>
        <v>0</v>
      </c>
      <c r="R12993" s="21">
        <f t="shared" si="6881"/>
        <v>0</v>
      </c>
      <c r="S12993" s="21">
        <f>S12994+S12997+S12998+S13000</f>
        <v>0</v>
      </c>
      <c r="T12993" s="21">
        <f>T12994+T12997+T12998+T12999+T13000</f>
        <v>0</v>
      </c>
      <c r="U12993" s="21">
        <f>U12994+U12997+U12998+U13000</f>
        <v>0</v>
      </c>
      <c r="V12993" s="21">
        <f>V12994+V12997+V12998+V13000</f>
        <v>0</v>
      </c>
      <c r="W12993" s="21">
        <f>W12994+W12997+W12998+W13000</f>
        <v>0</v>
      </c>
      <c r="Y12993" s="28" t="str">
        <f t="shared" si="6879"/>
        <v/>
      </c>
      <c r="Z12993" s="28" t="str">
        <f t="shared" si="6880"/>
        <v/>
      </c>
      <c r="AA12993" s="28" t="str">
        <f t="shared" si="6875"/>
        <v/>
      </c>
      <c r="AB12993" s="28" t="str">
        <f>IF(R12993&lt;T12993,"期末实有头数应大于等于耕役畜","")</f>
        <v/>
      </c>
      <c r="AC12993" s="28" t="str">
        <f t="shared" si="6876"/>
        <v/>
      </c>
    </row>
    <row r="12994" spans="2:29">
      <c r="B12994" s="19"/>
      <c r="C12994" s="30"/>
      <c r="D12994" s="19" t="s">
        <v>36</v>
      </c>
      <c r="E12994" s="20" t="s">
        <v>33</v>
      </c>
      <c r="F12994" s="19">
        <v>4</v>
      </c>
      <c r="R12994" s="21">
        <f>G12994+I12994+J12994+K12994-L12994-M12994-N12994-Q12994</f>
        <v>0</v>
      </c>
      <c r="Y12994" s="28" t="str">
        <f t="shared" si="6879"/>
        <v/>
      </c>
      <c r="Z12994" s="28" t="str">
        <f t="shared" si="6880"/>
        <v/>
      </c>
      <c r="AA12994" s="28" t="str">
        <f t="shared" si="6875"/>
        <v/>
      </c>
      <c r="AB12994" s="28" t="str">
        <f>IF(R12994&lt;T12994,"期末实有头数应大于等于耕役畜","")</f>
        <v/>
      </c>
      <c r="AC12994" s="28" t="str">
        <f t="shared" si="6876"/>
        <v/>
      </c>
    </row>
    <row r="12995" spans="2:29">
      <c r="B12995" s="19"/>
      <c r="C12995" s="30"/>
      <c r="D12995" s="19" t="s">
        <v>37</v>
      </c>
      <c r="E12995" s="20" t="s">
        <v>33</v>
      </c>
      <c r="F12995" s="19">
        <v>5</v>
      </c>
      <c r="R12995" s="21">
        <f t="shared" ref="R12995:R13000" si="6882">G12995+I12995+J12995+K12995-L12995-M12995-N12995-Q12995</f>
        <v>0</v>
      </c>
      <c r="T12995" s="22" t="s">
        <v>38</v>
      </c>
      <c r="V12995" s="22" t="s">
        <v>38</v>
      </c>
      <c r="W12995" s="22" t="s">
        <v>38</v>
      </c>
      <c r="Y12995" s="28" t="str">
        <f t="shared" si="6879"/>
        <v/>
      </c>
      <c r="Z12995" s="28" t="str">
        <f t="shared" si="6880"/>
        <v/>
      </c>
      <c r="AA12995" s="28" t="str">
        <f t="shared" si="6875"/>
        <v/>
      </c>
      <c r="AB12995" s="28"/>
      <c r="AC12995" s="28"/>
    </row>
    <row r="12996" spans="2:29">
      <c r="B12996" s="19"/>
      <c r="C12996" s="30"/>
      <c r="D12996" s="19" t="s">
        <v>39</v>
      </c>
      <c r="E12996" s="20" t="s">
        <v>33</v>
      </c>
      <c r="F12996" s="19">
        <v>6</v>
      </c>
      <c r="R12996" s="21">
        <f t="shared" si="6882"/>
        <v>0</v>
      </c>
      <c r="T12996" s="22" t="s">
        <v>38</v>
      </c>
      <c r="V12996" s="22" t="s">
        <v>38</v>
      </c>
      <c r="W12996" s="22" t="s">
        <v>38</v>
      </c>
      <c r="Y12996" s="28" t="str">
        <f t="shared" si="6879"/>
        <v/>
      </c>
      <c r="Z12996" s="28" t="str">
        <f t="shared" si="6880"/>
        <v/>
      </c>
      <c r="AA12996" s="28" t="str">
        <f t="shared" si="6875"/>
        <v/>
      </c>
      <c r="AB12996" s="28"/>
      <c r="AC12996" s="28"/>
    </row>
    <row r="12997" spans="2:29">
      <c r="B12997" s="19"/>
      <c r="C12997" s="30"/>
      <c r="D12997" s="19" t="s">
        <v>40</v>
      </c>
      <c r="E12997" s="20" t="s">
        <v>41</v>
      </c>
      <c r="F12997" s="19">
        <v>7</v>
      </c>
      <c r="R12997" s="21">
        <f t="shared" si="6882"/>
        <v>0</v>
      </c>
      <c r="Y12997" s="28" t="str">
        <f t="shared" si="6879"/>
        <v/>
      </c>
      <c r="Z12997" s="28" t="str">
        <f t="shared" si="6880"/>
        <v/>
      </c>
      <c r="AA12997" s="28" t="str">
        <f t="shared" si="6875"/>
        <v/>
      </c>
      <c r="AB12997" s="28" t="str">
        <f>IF(R12997&lt;T12997,"期末实有头数应大于等于耕役畜","")</f>
        <v/>
      </c>
      <c r="AC12997" s="28" t="str">
        <f>IF(R12997&lt;V12997+W12997,"期末实有头数应大于等于良种+改良种","")</f>
        <v/>
      </c>
    </row>
    <row r="12998" spans="2:29">
      <c r="B12998" s="19"/>
      <c r="C12998" s="30"/>
      <c r="D12998" s="19" t="s">
        <v>42</v>
      </c>
      <c r="E12998" s="20" t="s">
        <v>33</v>
      </c>
      <c r="F12998" s="19">
        <v>8</v>
      </c>
      <c r="R12998" s="21">
        <f t="shared" si="6882"/>
        <v>0</v>
      </c>
      <c r="Y12998" s="28" t="str">
        <f t="shared" si="6879"/>
        <v/>
      </c>
      <c r="Z12998" s="28" t="str">
        <f t="shared" si="6880"/>
        <v/>
      </c>
      <c r="AA12998" s="28" t="str">
        <f t="shared" si="6875"/>
        <v/>
      </c>
      <c r="AB12998" s="28" t="str">
        <f>IF(R12998&lt;T12998,"期末实有头数应大于等于耕役畜","")</f>
        <v/>
      </c>
      <c r="AC12998" s="28" t="str">
        <f>IF(R12998&lt;V12998+W12998,"期末实有头数应大于等于良种+改良种","")</f>
        <v/>
      </c>
    </row>
    <row r="12999" spans="2:29">
      <c r="B12999" s="19"/>
      <c r="C12999" s="30"/>
      <c r="D12999" s="19" t="s">
        <v>43</v>
      </c>
      <c r="E12999" s="20" t="s">
        <v>33</v>
      </c>
      <c r="F12999" s="19">
        <v>9</v>
      </c>
      <c r="R12999" s="21">
        <f t="shared" si="6882"/>
        <v>0</v>
      </c>
      <c r="S12999" s="22" t="s">
        <v>38</v>
      </c>
      <c r="U12999" s="22" t="s">
        <v>38</v>
      </c>
      <c r="V12999" s="22" t="s">
        <v>38</v>
      </c>
      <c r="W12999" s="22" t="s">
        <v>38</v>
      </c>
      <c r="Y12999" s="28" t="str">
        <f t="shared" si="6879"/>
        <v/>
      </c>
      <c r="Z12999" s="28" t="str">
        <f t="shared" si="6880"/>
        <v/>
      </c>
      <c r="AA12999" s="28"/>
      <c r="AB12999" s="28" t="str">
        <f>IF(R12999&lt;T12999,"期末实有头数应大于等于耕役畜","")</f>
        <v/>
      </c>
      <c r="AC12999" s="28"/>
    </row>
    <row r="13000" spans="2:29">
      <c r="B13000" s="19"/>
      <c r="C13000" s="30"/>
      <c r="D13000" s="19" t="s">
        <v>44</v>
      </c>
      <c r="E13000" s="20" t="s">
        <v>45</v>
      </c>
      <c r="F13000" s="19">
        <v>10</v>
      </c>
      <c r="R13000" s="21">
        <f t="shared" si="6882"/>
        <v>0</v>
      </c>
      <c r="Y13000" s="28" t="str">
        <f t="shared" si="6879"/>
        <v/>
      </c>
      <c r="Z13000" s="28" t="str">
        <f t="shared" si="6880"/>
        <v/>
      </c>
      <c r="AA13000" s="28" t="str">
        <f>IF(R13000&lt;S13000+U13000,"期末实有头数应大于等于能繁母畜+种公畜","")</f>
        <v/>
      </c>
      <c r="AB13000" s="28" t="str">
        <f>IF(R13000&lt;T13000,"期末实有头数应大于等于耕役畜","")</f>
        <v/>
      </c>
      <c r="AC13000" s="28" t="str">
        <f>IF(R13000&lt;V13000+W13000,"期末实有头数应大于等于良种+改良种","")</f>
        <v/>
      </c>
    </row>
    <row r="13001" spans="2:29">
      <c r="B13001" s="19"/>
      <c r="C13001" s="30"/>
      <c r="D13001" s="19" t="s">
        <v>46</v>
      </c>
      <c r="E13001" s="20" t="s">
        <v>47</v>
      </c>
      <c r="F13001" s="19">
        <v>11</v>
      </c>
      <c r="G13001" s="21">
        <f t="shared" ref="G13001:S13001" si="6883">G13002+G13006</f>
        <v>0</v>
      </c>
      <c r="H13001" s="21">
        <f t="shared" si="6883"/>
        <v>0</v>
      </c>
      <c r="I13001" s="21">
        <f t="shared" si="6883"/>
        <v>0</v>
      </c>
      <c r="J13001" s="21">
        <f t="shared" si="6883"/>
        <v>0</v>
      </c>
      <c r="K13001" s="21">
        <f t="shared" si="6883"/>
        <v>0</v>
      </c>
      <c r="L13001" s="21">
        <f t="shared" si="6883"/>
        <v>0</v>
      </c>
      <c r="M13001" s="21">
        <f t="shared" si="6883"/>
        <v>0</v>
      </c>
      <c r="N13001" s="21">
        <f t="shared" si="6883"/>
        <v>0</v>
      </c>
      <c r="O13001" s="21">
        <f t="shared" si="6883"/>
        <v>0</v>
      </c>
      <c r="P13001" s="21">
        <f t="shared" si="6883"/>
        <v>0</v>
      </c>
      <c r="Q13001" s="21">
        <f t="shared" si="6883"/>
        <v>0</v>
      </c>
      <c r="R13001" s="23">
        <f t="shared" si="6883"/>
        <v>0</v>
      </c>
      <c r="S13001" s="21">
        <f t="shared" si="6883"/>
        <v>0</v>
      </c>
      <c r="T13001" s="22" t="s">
        <v>38</v>
      </c>
      <c r="U13001" s="21">
        <f>U13002+U13006</f>
        <v>0</v>
      </c>
      <c r="V13001" s="21">
        <f>V13002+V13006</f>
        <v>0</v>
      </c>
      <c r="W13001" s="21">
        <f>W13002+W13006</f>
        <v>0</v>
      </c>
      <c r="Y13001" s="28" t="str">
        <f t="shared" si="6879"/>
        <v/>
      </c>
      <c r="Z13001" s="28" t="str">
        <f t="shared" si="6880"/>
        <v/>
      </c>
      <c r="AA13001" s="28" t="str">
        <f>IF(R13001&lt;S13001+U13001,"期末实有头数应大于等于能繁母畜+种公畜","")</f>
        <v/>
      </c>
      <c r="AB13001" s="28"/>
      <c r="AC13001" s="28" t="str">
        <f>IF(R13001&lt;V13001+W13001,"期末实有头数应大于等于良种+改良种","")</f>
        <v/>
      </c>
    </row>
    <row r="13002" spans="2:29">
      <c r="B13002" s="19"/>
      <c r="C13002" s="30"/>
      <c r="D13002" s="19" t="s">
        <v>48</v>
      </c>
      <c r="E13002" s="20" t="s">
        <v>47</v>
      </c>
      <c r="F13002" s="19">
        <v>12</v>
      </c>
      <c r="R13002" s="21">
        <f>G13002+I13002+J13002+K13002-L13002-M13002-N13002-Q13002</f>
        <v>0</v>
      </c>
      <c r="T13002" s="22" t="s">
        <v>38</v>
      </c>
      <c r="Y13002" s="28" t="str">
        <f t="shared" si="6879"/>
        <v/>
      </c>
      <c r="Z13002" s="28" t="str">
        <f t="shared" si="6880"/>
        <v/>
      </c>
      <c r="AA13002" s="28" t="str">
        <f>IF(R13002&lt;S13002+U13002,"期末实有头数应大于等于能繁母畜+种公畜","")</f>
        <v/>
      </c>
      <c r="AB13002" s="28"/>
      <c r="AC13002" s="28" t="str">
        <f>IF(R13002&lt;V13002+W13002,"期末实有头数应大于等于良种+改良种","")</f>
        <v/>
      </c>
    </row>
    <row r="13003" spans="2:29">
      <c r="B13003" s="19"/>
      <c r="C13003" s="30"/>
      <c r="D13003" s="19" t="s">
        <v>49</v>
      </c>
      <c r="E13003" s="20" t="s">
        <v>47</v>
      </c>
      <c r="F13003" s="19">
        <v>13</v>
      </c>
      <c r="R13003" s="21">
        <f>G13003+I13003+J13003+K13003-L13003-M13003-N13003-Q13003</f>
        <v>0</v>
      </c>
      <c r="T13003" s="22" t="s">
        <v>38</v>
      </c>
      <c r="V13003" s="22" t="s">
        <v>38</v>
      </c>
      <c r="W13003" s="22" t="s">
        <v>38</v>
      </c>
      <c r="Y13003" s="28" t="str">
        <f t="shared" si="6879"/>
        <v/>
      </c>
      <c r="Z13003" s="28" t="str">
        <f t="shared" si="6880"/>
        <v/>
      </c>
      <c r="AA13003" s="28" t="str">
        <f>IF(R13003&lt;S13003+U13003,"期末实有头数应大于等于能繁母畜+种公畜","")</f>
        <v/>
      </c>
      <c r="AB13003" s="28"/>
      <c r="AC13003" s="28"/>
    </row>
    <row r="13004" spans="2:29">
      <c r="B13004" s="19"/>
      <c r="C13004" s="30"/>
      <c r="D13004" s="19" t="s">
        <v>50</v>
      </c>
      <c r="E13004" s="20" t="s">
        <v>47</v>
      </c>
      <c r="F13004" s="19">
        <v>14</v>
      </c>
      <c r="H13004" s="22" t="s">
        <v>38</v>
      </c>
      <c r="I13004" s="22" t="s">
        <v>38</v>
      </c>
      <c r="J13004" s="22" t="s">
        <v>38</v>
      </c>
      <c r="K13004" s="22" t="s">
        <v>38</v>
      </c>
      <c r="L13004" s="22" t="s">
        <v>38</v>
      </c>
      <c r="M13004" s="22" t="s">
        <v>38</v>
      </c>
      <c r="N13004" s="22" t="s">
        <v>38</v>
      </c>
      <c r="O13004" s="22" t="s">
        <v>38</v>
      </c>
      <c r="P13004" s="22" t="s">
        <v>38</v>
      </c>
      <c r="Q13004" s="22" t="s">
        <v>38</v>
      </c>
      <c r="R13004" s="24"/>
      <c r="T13004" s="22" t="s">
        <v>38</v>
      </c>
      <c r="U13004" s="22" t="s">
        <v>38</v>
      </c>
      <c r="V13004" s="22" t="s">
        <v>38</v>
      </c>
      <c r="W13004" s="22" t="s">
        <v>38</v>
      </c>
      <c r="Y13004" s="28" t="str">
        <f t="shared" si="6879"/>
        <v/>
      </c>
      <c r="Z13004" s="28"/>
      <c r="AA13004" s="28"/>
      <c r="AB13004" s="28"/>
      <c r="AC13004" s="28"/>
    </row>
    <row r="13005" spans="2:29">
      <c r="B13005" s="19"/>
      <c r="C13005" s="30"/>
      <c r="D13005" s="19" t="s">
        <v>51</v>
      </c>
      <c r="E13005" s="20" t="s">
        <v>47</v>
      </c>
      <c r="F13005" s="19">
        <v>15</v>
      </c>
      <c r="H13005" s="22" t="s">
        <v>38</v>
      </c>
      <c r="I13005" s="22" t="s">
        <v>38</v>
      </c>
      <c r="J13005" s="22" t="s">
        <v>38</v>
      </c>
      <c r="K13005" s="22" t="s">
        <v>38</v>
      </c>
      <c r="L13005" s="22" t="s">
        <v>38</v>
      </c>
      <c r="M13005" s="22" t="s">
        <v>38</v>
      </c>
      <c r="N13005" s="22" t="s">
        <v>38</v>
      </c>
      <c r="O13005" s="22" t="s">
        <v>38</v>
      </c>
      <c r="P13005" s="22" t="s">
        <v>38</v>
      </c>
      <c r="Q13005" s="22" t="s">
        <v>38</v>
      </c>
      <c r="R13005" s="24"/>
      <c r="T13005" s="22" t="s">
        <v>38</v>
      </c>
      <c r="U13005" s="22" t="s">
        <v>38</v>
      </c>
      <c r="V13005" s="22" t="s">
        <v>38</v>
      </c>
      <c r="W13005" s="22" t="s">
        <v>38</v>
      </c>
      <c r="Y13005" s="28" t="str">
        <f t="shared" si="6879"/>
        <v/>
      </c>
      <c r="Z13005" s="28"/>
      <c r="AA13005" s="28"/>
      <c r="AB13005" s="28"/>
      <c r="AC13005" s="28"/>
    </row>
    <row r="13006" spans="2:29">
      <c r="B13006" s="19"/>
      <c r="C13006" s="30"/>
      <c r="D13006" s="19" t="s">
        <v>52</v>
      </c>
      <c r="E13006" s="20" t="s">
        <v>47</v>
      </c>
      <c r="F13006" s="19">
        <v>16</v>
      </c>
      <c r="R13006" s="21">
        <f>G13006+I13006+J13006+K13006-L13006-M13006-N13006-Q13006</f>
        <v>0</v>
      </c>
      <c r="T13006" s="22" t="s">
        <v>38</v>
      </c>
      <c r="Y13006" s="28" t="str">
        <f t="shared" si="6879"/>
        <v/>
      </c>
      <c r="Z13006" s="28" t="str">
        <f>IF(N13006&lt;O13006+P13006,"出卖应大于等于出卖肉畜+出卖仔畜","")</f>
        <v/>
      </c>
      <c r="AA13006" s="28" t="str">
        <f t="shared" ref="AA13006:AA13015" si="6884">IF(R13006&lt;S13006+U13006,"期末实有头数应大于等于能繁母畜+种公畜","")</f>
        <v/>
      </c>
      <c r="AB13006" s="28"/>
      <c r="AC13006" s="28" t="str">
        <f t="shared" ref="AC13006:AC13011" si="6885">IF(R13006&lt;V13006+W13006,"期末实有头数应大于等于良种+改良种","")</f>
        <v/>
      </c>
    </row>
    <row r="13007" spans="2:29">
      <c r="B13007" s="19"/>
      <c r="C13007" s="30"/>
      <c r="D13007" s="19" t="s">
        <v>53</v>
      </c>
      <c r="E13007" s="18" t="s">
        <v>33</v>
      </c>
      <c r="F13007" s="19">
        <v>17</v>
      </c>
      <c r="R13007" s="21">
        <f>G13007+I13007+J13007+K13007-L13007-M13007-N13007-Q13007</f>
        <v>0</v>
      </c>
      <c r="T13007" s="22" t="s">
        <v>38</v>
      </c>
      <c r="Y13007" s="28" t="str">
        <f t="shared" si="6879"/>
        <v/>
      </c>
      <c r="Z13007" s="28" t="str">
        <f>IF(N13007&lt;O13007+P13007,"出卖应大于等于出卖肉畜+出卖仔畜","")</f>
        <v/>
      </c>
      <c r="AA13007" s="28" t="str">
        <f t="shared" si="6884"/>
        <v/>
      </c>
      <c r="AB13007" s="28"/>
      <c r="AC13007" s="28" t="str">
        <f t="shared" si="6885"/>
        <v/>
      </c>
    </row>
    <row r="13008" spans="2:29">
      <c r="B13008" s="18"/>
      <c r="C13008" s="29"/>
      <c r="D13008" s="19" t="s">
        <v>32</v>
      </c>
      <c r="E13008" s="20" t="s">
        <v>33</v>
      </c>
      <c r="F13008" s="19">
        <v>1</v>
      </c>
      <c r="G13008" s="21">
        <f t="shared" ref="G13008:S13008" si="6886">G13009+G13024</f>
        <v>0</v>
      </c>
      <c r="H13008" s="21">
        <f t="shared" si="6886"/>
        <v>0</v>
      </c>
      <c r="I13008" s="21">
        <f t="shared" si="6886"/>
        <v>0</v>
      </c>
      <c r="J13008" s="21">
        <f t="shared" si="6886"/>
        <v>0</v>
      </c>
      <c r="K13008" s="21">
        <f t="shared" si="6886"/>
        <v>0</v>
      </c>
      <c r="L13008" s="21">
        <f t="shared" si="6886"/>
        <v>0</v>
      </c>
      <c r="M13008" s="21">
        <f t="shared" si="6886"/>
        <v>0</v>
      </c>
      <c r="N13008" s="21">
        <f t="shared" si="6886"/>
        <v>0</v>
      </c>
      <c r="O13008" s="21">
        <f t="shared" si="6886"/>
        <v>0</v>
      </c>
      <c r="P13008" s="21">
        <f t="shared" si="6886"/>
        <v>0</v>
      </c>
      <c r="Q13008" s="21">
        <f t="shared" si="6886"/>
        <v>0</v>
      </c>
      <c r="R13008" s="21">
        <f t="shared" si="6886"/>
        <v>0</v>
      </c>
      <c r="S13008" s="21">
        <f t="shared" si="6886"/>
        <v>0</v>
      </c>
      <c r="T13008" s="21">
        <f>T13009</f>
        <v>0</v>
      </c>
      <c r="U13008" s="21">
        <f>U13009+U13024</f>
        <v>0</v>
      </c>
      <c r="V13008" s="21">
        <f>V13009+V13024</f>
        <v>0</v>
      </c>
      <c r="W13008" s="21">
        <f>W13009+W13024</f>
        <v>0</v>
      </c>
      <c r="Y13008" s="28" t="str">
        <f t="shared" si="6879"/>
        <v/>
      </c>
      <c r="Z13008" s="28" t="str">
        <f>IF(N13008&lt;O13008+P13008,"出卖应大于等于出卖肉畜+出卖仔畜","")</f>
        <v/>
      </c>
      <c r="AA13008" s="28" t="str">
        <f t="shared" si="6884"/>
        <v/>
      </c>
      <c r="AB13008" s="28" t="str">
        <f>IF(R13008&lt;T13008,"期末实有头数应大于等于耕役畜","")</f>
        <v/>
      </c>
      <c r="AC13008" s="28" t="str">
        <f t="shared" si="6885"/>
        <v/>
      </c>
    </row>
    <row r="13009" spans="2:29">
      <c r="B13009" s="19"/>
      <c r="C13009" s="30"/>
      <c r="D13009" s="19" t="s">
        <v>34</v>
      </c>
      <c r="E13009" s="20" t="s">
        <v>33</v>
      </c>
      <c r="F13009" s="19">
        <v>2</v>
      </c>
      <c r="G13009" s="21">
        <f t="shared" ref="G13009:S13009" si="6887">G13010+G13018</f>
        <v>0</v>
      </c>
      <c r="H13009" s="21">
        <f t="shared" si="6887"/>
        <v>0</v>
      </c>
      <c r="I13009" s="21">
        <f t="shared" si="6887"/>
        <v>0</v>
      </c>
      <c r="J13009" s="21">
        <f t="shared" si="6887"/>
        <v>0</v>
      </c>
      <c r="K13009" s="21">
        <f t="shared" si="6887"/>
        <v>0</v>
      </c>
      <c r="L13009" s="21">
        <f t="shared" si="6887"/>
        <v>0</v>
      </c>
      <c r="M13009" s="21">
        <f t="shared" si="6887"/>
        <v>0</v>
      </c>
      <c r="N13009" s="21">
        <f t="shared" si="6887"/>
        <v>0</v>
      </c>
      <c r="O13009" s="21">
        <f t="shared" si="6887"/>
        <v>0</v>
      </c>
      <c r="P13009" s="21">
        <f t="shared" si="6887"/>
        <v>0</v>
      </c>
      <c r="Q13009" s="21">
        <f t="shared" si="6887"/>
        <v>0</v>
      </c>
      <c r="R13009" s="21">
        <f t="shared" si="6887"/>
        <v>0</v>
      </c>
      <c r="S13009" s="21">
        <f t="shared" si="6887"/>
        <v>0</v>
      </c>
      <c r="T13009" s="21">
        <f>T13010</f>
        <v>0</v>
      </c>
      <c r="U13009" s="21">
        <f>U13010+U13018</f>
        <v>0</v>
      </c>
      <c r="V13009" s="21">
        <f>V13010+V13018</f>
        <v>0</v>
      </c>
      <c r="W13009" s="21">
        <f>W13010+W13018</f>
        <v>0</v>
      </c>
      <c r="Y13009" s="28" t="str">
        <f t="shared" ref="Y13009:Y13025" si="6888">IF(H13009&lt;I13009,"繁殖仔畜应大于等于成活","")</f>
        <v/>
      </c>
      <c r="Z13009" s="28" t="str">
        <f t="shared" ref="Z13009:Z13020" si="6889">IF(N13009&lt;O13009+P13009,"出卖应大于等于出卖肉畜+出卖仔畜","")</f>
        <v/>
      </c>
      <c r="AA13009" s="28" t="str">
        <f t="shared" si="6884"/>
        <v/>
      </c>
      <c r="AB13009" s="28" t="str">
        <f>IF(R13009&lt;T13009,"期末实有头数应大于等于耕役畜","")</f>
        <v/>
      </c>
      <c r="AC13009" s="28" t="str">
        <f t="shared" si="6885"/>
        <v/>
      </c>
    </row>
    <row r="13010" spans="2:29">
      <c r="B13010" s="19"/>
      <c r="C13010" s="30"/>
      <c r="D13010" s="19" t="s">
        <v>35</v>
      </c>
      <c r="E13010" s="20" t="s">
        <v>33</v>
      </c>
      <c r="F13010" s="19">
        <v>3</v>
      </c>
      <c r="G13010" s="21">
        <f t="shared" ref="G13010:R13010" si="6890">G13011+G13014+G13015+G13016+G13017</f>
        <v>0</v>
      </c>
      <c r="H13010" s="21">
        <f t="shared" si="6890"/>
        <v>0</v>
      </c>
      <c r="I13010" s="21">
        <f t="shared" si="6890"/>
        <v>0</v>
      </c>
      <c r="J13010" s="21">
        <f t="shared" si="6890"/>
        <v>0</v>
      </c>
      <c r="K13010" s="21">
        <f t="shared" si="6890"/>
        <v>0</v>
      </c>
      <c r="L13010" s="21">
        <f t="shared" si="6890"/>
        <v>0</v>
      </c>
      <c r="M13010" s="21">
        <f t="shared" si="6890"/>
        <v>0</v>
      </c>
      <c r="N13010" s="21">
        <f t="shared" si="6890"/>
        <v>0</v>
      </c>
      <c r="O13010" s="21">
        <f t="shared" si="6890"/>
        <v>0</v>
      </c>
      <c r="P13010" s="21">
        <f t="shared" si="6890"/>
        <v>0</v>
      </c>
      <c r="Q13010" s="21">
        <f t="shared" si="6890"/>
        <v>0</v>
      </c>
      <c r="R13010" s="21">
        <f t="shared" si="6890"/>
        <v>0</v>
      </c>
      <c r="S13010" s="21">
        <f>S13011+S13014+S13015+S13017</f>
        <v>0</v>
      </c>
      <c r="T13010" s="21">
        <f>T13011+T13014+T13015+T13016+T13017</f>
        <v>0</v>
      </c>
      <c r="U13010" s="21">
        <f>U13011+U13014+U13015+U13017</f>
        <v>0</v>
      </c>
      <c r="V13010" s="21">
        <f>V13011+V13014+V13015+V13017</f>
        <v>0</v>
      </c>
      <c r="W13010" s="21">
        <f>W13011+W13014+W13015+W13017</f>
        <v>0</v>
      </c>
      <c r="Y13010" s="28" t="str">
        <f t="shared" si="6888"/>
        <v/>
      </c>
      <c r="Z13010" s="28" t="str">
        <f t="shared" si="6889"/>
        <v/>
      </c>
      <c r="AA13010" s="28" t="str">
        <f t="shared" si="6884"/>
        <v/>
      </c>
      <c r="AB13010" s="28" t="str">
        <f>IF(R13010&lt;T13010,"期末实有头数应大于等于耕役畜","")</f>
        <v/>
      </c>
      <c r="AC13010" s="28" t="str">
        <f t="shared" si="6885"/>
        <v/>
      </c>
    </row>
    <row r="13011" spans="2:29">
      <c r="B13011" s="19"/>
      <c r="C13011" s="30"/>
      <c r="D13011" s="19" t="s">
        <v>36</v>
      </c>
      <c r="E13011" s="20" t="s">
        <v>33</v>
      </c>
      <c r="F13011" s="19">
        <v>4</v>
      </c>
      <c r="R13011" s="21">
        <f>G13011+I13011+J13011+K13011-L13011-M13011-N13011-Q13011</f>
        <v>0</v>
      </c>
      <c r="Y13011" s="28" t="str">
        <f t="shared" si="6888"/>
        <v/>
      </c>
      <c r="Z13011" s="28" t="str">
        <f t="shared" si="6889"/>
        <v/>
      </c>
      <c r="AA13011" s="28" t="str">
        <f t="shared" si="6884"/>
        <v/>
      </c>
      <c r="AB13011" s="28" t="str">
        <f>IF(R13011&lt;T13011,"期末实有头数应大于等于耕役畜","")</f>
        <v/>
      </c>
      <c r="AC13011" s="28" t="str">
        <f t="shared" si="6885"/>
        <v/>
      </c>
    </row>
    <row r="13012" spans="2:29">
      <c r="B13012" s="19"/>
      <c r="C13012" s="30"/>
      <c r="D13012" s="19" t="s">
        <v>37</v>
      </c>
      <c r="E13012" s="20" t="s">
        <v>33</v>
      </c>
      <c r="F13012" s="19">
        <v>5</v>
      </c>
      <c r="R13012" s="21">
        <f t="shared" ref="R13012:R13017" si="6891">G13012+I13012+J13012+K13012-L13012-M13012-N13012-Q13012</f>
        <v>0</v>
      </c>
      <c r="T13012" s="22" t="s">
        <v>38</v>
      </c>
      <c r="V13012" s="22" t="s">
        <v>38</v>
      </c>
      <c r="W13012" s="22" t="s">
        <v>38</v>
      </c>
      <c r="Y13012" s="28" t="str">
        <f t="shared" si="6888"/>
        <v/>
      </c>
      <c r="Z13012" s="28" t="str">
        <f t="shared" si="6889"/>
        <v/>
      </c>
      <c r="AA13012" s="28" t="str">
        <f t="shared" si="6884"/>
        <v/>
      </c>
      <c r="AB13012" s="28"/>
      <c r="AC13012" s="28"/>
    </row>
    <row r="13013" spans="2:29">
      <c r="B13013" s="19"/>
      <c r="C13013" s="30"/>
      <c r="D13013" s="19" t="s">
        <v>39</v>
      </c>
      <c r="E13013" s="20" t="s">
        <v>33</v>
      </c>
      <c r="F13013" s="19">
        <v>6</v>
      </c>
      <c r="R13013" s="21">
        <f t="shared" si="6891"/>
        <v>0</v>
      </c>
      <c r="T13013" s="22" t="s">
        <v>38</v>
      </c>
      <c r="V13013" s="22" t="s">
        <v>38</v>
      </c>
      <c r="W13013" s="22" t="s">
        <v>38</v>
      </c>
      <c r="Y13013" s="28" t="str">
        <f t="shared" si="6888"/>
        <v/>
      </c>
      <c r="Z13013" s="28" t="str">
        <f t="shared" si="6889"/>
        <v/>
      </c>
      <c r="AA13013" s="28" t="str">
        <f t="shared" si="6884"/>
        <v/>
      </c>
      <c r="AB13013" s="28"/>
      <c r="AC13013" s="28"/>
    </row>
    <row r="13014" spans="2:29">
      <c r="B13014" s="19"/>
      <c r="C13014" s="30"/>
      <c r="D13014" s="19" t="s">
        <v>40</v>
      </c>
      <c r="E13014" s="20" t="s">
        <v>41</v>
      </c>
      <c r="F13014" s="19">
        <v>7</v>
      </c>
      <c r="R13014" s="21">
        <f t="shared" si="6891"/>
        <v>0</v>
      </c>
      <c r="Y13014" s="28" t="str">
        <f t="shared" si="6888"/>
        <v/>
      </c>
      <c r="Z13014" s="28" t="str">
        <f t="shared" si="6889"/>
        <v/>
      </c>
      <c r="AA13014" s="28" t="str">
        <f t="shared" si="6884"/>
        <v/>
      </c>
      <c r="AB13014" s="28" t="str">
        <f>IF(R13014&lt;T13014,"期末实有头数应大于等于耕役畜","")</f>
        <v/>
      </c>
      <c r="AC13014" s="28" t="str">
        <f>IF(R13014&lt;V13014+W13014,"期末实有头数应大于等于良种+改良种","")</f>
        <v/>
      </c>
    </row>
    <row r="13015" spans="2:29">
      <c r="B13015" s="19"/>
      <c r="C13015" s="30"/>
      <c r="D13015" s="19" t="s">
        <v>42</v>
      </c>
      <c r="E13015" s="20" t="s">
        <v>33</v>
      </c>
      <c r="F13015" s="19">
        <v>8</v>
      </c>
      <c r="R13015" s="21">
        <f t="shared" si="6891"/>
        <v>0</v>
      </c>
      <c r="Y13015" s="28" t="str">
        <f t="shared" si="6888"/>
        <v/>
      </c>
      <c r="Z13015" s="28" t="str">
        <f t="shared" si="6889"/>
        <v/>
      </c>
      <c r="AA13015" s="28" t="str">
        <f t="shared" si="6884"/>
        <v/>
      </c>
      <c r="AB13015" s="28" t="str">
        <f>IF(R13015&lt;T13015,"期末实有头数应大于等于耕役畜","")</f>
        <v/>
      </c>
      <c r="AC13015" s="28" t="str">
        <f>IF(R13015&lt;V13015+W13015,"期末实有头数应大于等于良种+改良种","")</f>
        <v/>
      </c>
    </row>
    <row r="13016" spans="2:29">
      <c r="B13016" s="19"/>
      <c r="C13016" s="30"/>
      <c r="D13016" s="19" t="s">
        <v>43</v>
      </c>
      <c r="E13016" s="20" t="s">
        <v>33</v>
      </c>
      <c r="F13016" s="19">
        <v>9</v>
      </c>
      <c r="R13016" s="21">
        <f t="shared" si="6891"/>
        <v>0</v>
      </c>
      <c r="S13016" s="22" t="s">
        <v>38</v>
      </c>
      <c r="U13016" s="22" t="s">
        <v>38</v>
      </c>
      <c r="V13016" s="22" t="s">
        <v>38</v>
      </c>
      <c r="W13016" s="22" t="s">
        <v>38</v>
      </c>
      <c r="Y13016" s="28" t="str">
        <f t="shared" si="6888"/>
        <v/>
      </c>
      <c r="Z13016" s="28" t="str">
        <f t="shared" si="6889"/>
        <v/>
      </c>
      <c r="AA13016" s="28"/>
      <c r="AB13016" s="28" t="str">
        <f>IF(R13016&lt;T13016,"期末实有头数应大于等于耕役畜","")</f>
        <v/>
      </c>
      <c r="AC13016" s="28"/>
    </row>
    <row r="13017" spans="2:29">
      <c r="B13017" s="19"/>
      <c r="C13017" s="30"/>
      <c r="D13017" s="19" t="s">
        <v>44</v>
      </c>
      <c r="E13017" s="20" t="s">
        <v>45</v>
      </c>
      <c r="F13017" s="19">
        <v>10</v>
      </c>
      <c r="R13017" s="21">
        <f t="shared" si="6891"/>
        <v>0</v>
      </c>
      <c r="Y13017" s="28" t="str">
        <f t="shared" si="6888"/>
        <v/>
      </c>
      <c r="Z13017" s="28" t="str">
        <f t="shared" si="6889"/>
        <v/>
      </c>
      <c r="AA13017" s="28" t="str">
        <f>IF(R13017&lt;S13017+U13017,"期末实有头数应大于等于能繁母畜+种公畜","")</f>
        <v/>
      </c>
      <c r="AB13017" s="28" t="str">
        <f>IF(R13017&lt;T13017,"期末实有头数应大于等于耕役畜","")</f>
        <v/>
      </c>
      <c r="AC13017" s="28" t="str">
        <f>IF(R13017&lt;V13017+W13017,"期末实有头数应大于等于良种+改良种","")</f>
        <v/>
      </c>
    </row>
    <row r="13018" spans="2:29">
      <c r="B13018" s="19"/>
      <c r="C13018" s="30"/>
      <c r="D13018" s="19" t="s">
        <v>46</v>
      </c>
      <c r="E13018" s="20" t="s">
        <v>47</v>
      </c>
      <c r="F13018" s="19">
        <v>11</v>
      </c>
      <c r="G13018" s="21">
        <f t="shared" ref="G13018:S13018" si="6892">G13019+G13023</f>
        <v>0</v>
      </c>
      <c r="H13018" s="21">
        <f t="shared" si="6892"/>
        <v>0</v>
      </c>
      <c r="I13018" s="21">
        <f t="shared" si="6892"/>
        <v>0</v>
      </c>
      <c r="J13018" s="21">
        <f t="shared" si="6892"/>
        <v>0</v>
      </c>
      <c r="K13018" s="21">
        <f t="shared" si="6892"/>
        <v>0</v>
      </c>
      <c r="L13018" s="21">
        <f t="shared" si="6892"/>
        <v>0</v>
      </c>
      <c r="M13018" s="21">
        <f t="shared" si="6892"/>
        <v>0</v>
      </c>
      <c r="N13018" s="21">
        <f t="shared" si="6892"/>
        <v>0</v>
      </c>
      <c r="O13018" s="21">
        <f t="shared" si="6892"/>
        <v>0</v>
      </c>
      <c r="P13018" s="21">
        <f t="shared" si="6892"/>
        <v>0</v>
      </c>
      <c r="Q13018" s="21">
        <f t="shared" si="6892"/>
        <v>0</v>
      </c>
      <c r="R13018" s="23">
        <f t="shared" si="6892"/>
        <v>0</v>
      </c>
      <c r="S13018" s="21">
        <f t="shared" si="6892"/>
        <v>0</v>
      </c>
      <c r="T13018" s="22" t="s">
        <v>38</v>
      </c>
      <c r="U13018" s="21">
        <f>U13019+U13023</f>
        <v>0</v>
      </c>
      <c r="V13018" s="21">
        <f>V13019+V13023</f>
        <v>0</v>
      </c>
      <c r="W13018" s="21">
        <f>W13019+W13023</f>
        <v>0</v>
      </c>
      <c r="Y13018" s="28" t="str">
        <f t="shared" si="6888"/>
        <v/>
      </c>
      <c r="Z13018" s="28" t="str">
        <f t="shared" si="6889"/>
        <v/>
      </c>
      <c r="AA13018" s="28" t="str">
        <f>IF(R13018&lt;S13018+U13018,"期末实有头数应大于等于能繁母畜+种公畜","")</f>
        <v/>
      </c>
      <c r="AB13018" s="28"/>
      <c r="AC13018" s="28" t="str">
        <f>IF(R13018&lt;V13018+W13018,"期末实有头数应大于等于良种+改良种","")</f>
        <v/>
      </c>
    </row>
    <row r="13019" spans="2:29">
      <c r="B13019" s="19"/>
      <c r="C13019" s="30"/>
      <c r="D13019" s="19" t="s">
        <v>48</v>
      </c>
      <c r="E13019" s="20" t="s">
        <v>47</v>
      </c>
      <c r="F13019" s="19">
        <v>12</v>
      </c>
      <c r="R13019" s="21">
        <f>G13019+I13019+J13019+K13019-L13019-M13019-N13019-Q13019</f>
        <v>0</v>
      </c>
      <c r="T13019" s="22" t="s">
        <v>38</v>
      </c>
      <c r="Y13019" s="28" t="str">
        <f t="shared" si="6888"/>
        <v/>
      </c>
      <c r="Z13019" s="28" t="str">
        <f t="shared" si="6889"/>
        <v/>
      </c>
      <c r="AA13019" s="28" t="str">
        <f>IF(R13019&lt;S13019+U13019,"期末实有头数应大于等于能繁母畜+种公畜","")</f>
        <v/>
      </c>
      <c r="AB13019" s="28"/>
      <c r="AC13019" s="28" t="str">
        <f>IF(R13019&lt;V13019+W13019,"期末实有头数应大于等于良种+改良种","")</f>
        <v/>
      </c>
    </row>
    <row r="13020" spans="2:29">
      <c r="B13020" s="19"/>
      <c r="C13020" s="30"/>
      <c r="D13020" s="19" t="s">
        <v>49</v>
      </c>
      <c r="E13020" s="20" t="s">
        <v>47</v>
      </c>
      <c r="F13020" s="19">
        <v>13</v>
      </c>
      <c r="R13020" s="21">
        <f>G13020+I13020+J13020+K13020-L13020-M13020-N13020-Q13020</f>
        <v>0</v>
      </c>
      <c r="T13020" s="22" t="s">
        <v>38</v>
      </c>
      <c r="V13020" s="22" t="s">
        <v>38</v>
      </c>
      <c r="W13020" s="22" t="s">
        <v>38</v>
      </c>
      <c r="Y13020" s="28" t="str">
        <f t="shared" si="6888"/>
        <v/>
      </c>
      <c r="Z13020" s="28" t="str">
        <f t="shared" si="6889"/>
        <v/>
      </c>
      <c r="AA13020" s="28" t="str">
        <f>IF(R13020&lt;S13020+U13020,"期末实有头数应大于等于能繁母畜+种公畜","")</f>
        <v/>
      </c>
      <c r="AB13020" s="28"/>
      <c r="AC13020" s="28"/>
    </row>
    <row r="13021" spans="2:29">
      <c r="B13021" s="19"/>
      <c r="C13021" s="30"/>
      <c r="D13021" s="19" t="s">
        <v>50</v>
      </c>
      <c r="E13021" s="20" t="s">
        <v>47</v>
      </c>
      <c r="F13021" s="19">
        <v>14</v>
      </c>
      <c r="H13021" s="22" t="s">
        <v>38</v>
      </c>
      <c r="I13021" s="22" t="s">
        <v>38</v>
      </c>
      <c r="J13021" s="22" t="s">
        <v>38</v>
      </c>
      <c r="K13021" s="22" t="s">
        <v>38</v>
      </c>
      <c r="L13021" s="22" t="s">
        <v>38</v>
      </c>
      <c r="M13021" s="22" t="s">
        <v>38</v>
      </c>
      <c r="N13021" s="22" t="s">
        <v>38</v>
      </c>
      <c r="O13021" s="22" t="s">
        <v>38</v>
      </c>
      <c r="P13021" s="22" t="s">
        <v>38</v>
      </c>
      <c r="Q13021" s="22" t="s">
        <v>38</v>
      </c>
      <c r="R13021" s="24"/>
      <c r="T13021" s="22" t="s">
        <v>38</v>
      </c>
      <c r="U13021" s="22" t="s">
        <v>38</v>
      </c>
      <c r="V13021" s="22" t="s">
        <v>38</v>
      </c>
      <c r="W13021" s="22" t="s">
        <v>38</v>
      </c>
      <c r="Y13021" s="28" t="str">
        <f t="shared" si="6888"/>
        <v/>
      </c>
      <c r="Z13021" s="28"/>
      <c r="AA13021" s="28"/>
      <c r="AB13021" s="28"/>
      <c r="AC13021" s="28"/>
    </row>
    <row r="13022" spans="2:29">
      <c r="B13022" s="19"/>
      <c r="C13022" s="30"/>
      <c r="D13022" s="19" t="s">
        <v>51</v>
      </c>
      <c r="E13022" s="20" t="s">
        <v>47</v>
      </c>
      <c r="F13022" s="19">
        <v>15</v>
      </c>
      <c r="H13022" s="22" t="s">
        <v>38</v>
      </c>
      <c r="I13022" s="22" t="s">
        <v>38</v>
      </c>
      <c r="J13022" s="22" t="s">
        <v>38</v>
      </c>
      <c r="K13022" s="22" t="s">
        <v>38</v>
      </c>
      <c r="L13022" s="22" t="s">
        <v>38</v>
      </c>
      <c r="M13022" s="22" t="s">
        <v>38</v>
      </c>
      <c r="N13022" s="22" t="s">
        <v>38</v>
      </c>
      <c r="O13022" s="22" t="s">
        <v>38</v>
      </c>
      <c r="P13022" s="22" t="s">
        <v>38</v>
      </c>
      <c r="Q13022" s="22" t="s">
        <v>38</v>
      </c>
      <c r="R13022" s="24"/>
      <c r="T13022" s="22" t="s">
        <v>38</v>
      </c>
      <c r="U13022" s="22" t="s">
        <v>38</v>
      </c>
      <c r="V13022" s="22" t="s">
        <v>38</v>
      </c>
      <c r="W13022" s="22" t="s">
        <v>38</v>
      </c>
      <c r="Y13022" s="28" t="str">
        <f t="shared" si="6888"/>
        <v/>
      </c>
      <c r="Z13022" s="28"/>
      <c r="AA13022" s="28"/>
      <c r="AB13022" s="28"/>
      <c r="AC13022" s="28"/>
    </row>
    <row r="13023" spans="2:29">
      <c r="B13023" s="19"/>
      <c r="C13023" s="30"/>
      <c r="D13023" s="19" t="s">
        <v>52</v>
      </c>
      <c r="E13023" s="20" t="s">
        <v>47</v>
      </c>
      <c r="F13023" s="19">
        <v>16</v>
      </c>
      <c r="R13023" s="21">
        <f>G13023+I13023+J13023+K13023-L13023-M13023-N13023-Q13023</f>
        <v>0</v>
      </c>
      <c r="T13023" s="22" t="s">
        <v>38</v>
      </c>
      <c r="Y13023" s="28" t="str">
        <f t="shared" si="6888"/>
        <v/>
      </c>
      <c r="Z13023" s="28" t="str">
        <f>IF(N13023&lt;O13023+P13023,"出卖应大于等于出卖肉畜+出卖仔畜","")</f>
        <v/>
      </c>
      <c r="AA13023" s="28" t="str">
        <f t="shared" ref="AA13023:AA13032" si="6893">IF(R13023&lt;S13023+U13023,"期末实有头数应大于等于能繁母畜+种公畜","")</f>
        <v/>
      </c>
      <c r="AB13023" s="28"/>
      <c r="AC13023" s="28" t="str">
        <f t="shared" ref="AC13023:AC13028" si="6894">IF(R13023&lt;V13023+W13023,"期末实有头数应大于等于良种+改良种","")</f>
        <v/>
      </c>
    </row>
    <row r="13024" spans="2:29">
      <c r="B13024" s="19"/>
      <c r="C13024" s="30"/>
      <c r="D13024" s="19" t="s">
        <v>53</v>
      </c>
      <c r="E13024" s="18" t="s">
        <v>33</v>
      </c>
      <c r="F13024" s="19">
        <v>17</v>
      </c>
      <c r="R13024" s="21">
        <f>G13024+I13024+J13024+K13024-L13024-M13024-N13024-Q13024</f>
        <v>0</v>
      </c>
      <c r="T13024" s="22" t="s">
        <v>38</v>
      </c>
      <c r="Y13024" s="28" t="str">
        <f t="shared" si="6888"/>
        <v/>
      </c>
      <c r="Z13024" s="28" t="str">
        <f>IF(N13024&lt;O13024+P13024,"出卖应大于等于出卖肉畜+出卖仔畜","")</f>
        <v/>
      </c>
      <c r="AA13024" s="28" t="str">
        <f t="shared" si="6893"/>
        <v/>
      </c>
      <c r="AB13024" s="28"/>
      <c r="AC13024" s="28" t="str">
        <f t="shared" si="6894"/>
        <v/>
      </c>
    </row>
    <row r="13025" spans="2:29">
      <c r="B13025" s="18"/>
      <c r="C13025" s="29"/>
      <c r="D13025" s="19" t="s">
        <v>32</v>
      </c>
      <c r="E13025" s="20" t="s">
        <v>33</v>
      </c>
      <c r="F13025" s="19">
        <v>1</v>
      </c>
      <c r="G13025" s="21">
        <f t="shared" ref="G13025:S13025" si="6895">G13026+G13041</f>
        <v>0</v>
      </c>
      <c r="H13025" s="21">
        <f t="shared" si="6895"/>
        <v>0</v>
      </c>
      <c r="I13025" s="21">
        <f t="shared" si="6895"/>
        <v>0</v>
      </c>
      <c r="J13025" s="21">
        <f t="shared" si="6895"/>
        <v>0</v>
      </c>
      <c r="K13025" s="21">
        <f t="shared" si="6895"/>
        <v>0</v>
      </c>
      <c r="L13025" s="21">
        <f t="shared" si="6895"/>
        <v>0</v>
      </c>
      <c r="M13025" s="21">
        <f t="shared" si="6895"/>
        <v>0</v>
      </c>
      <c r="N13025" s="21">
        <f t="shared" si="6895"/>
        <v>0</v>
      </c>
      <c r="O13025" s="21">
        <f t="shared" si="6895"/>
        <v>0</v>
      </c>
      <c r="P13025" s="21">
        <f t="shared" si="6895"/>
        <v>0</v>
      </c>
      <c r="Q13025" s="21">
        <f t="shared" si="6895"/>
        <v>0</v>
      </c>
      <c r="R13025" s="21">
        <f t="shared" si="6895"/>
        <v>0</v>
      </c>
      <c r="S13025" s="21">
        <f t="shared" si="6895"/>
        <v>0</v>
      </c>
      <c r="T13025" s="21">
        <f>T13026</f>
        <v>0</v>
      </c>
      <c r="U13025" s="21">
        <f>U13026+U13041</f>
        <v>0</v>
      </c>
      <c r="V13025" s="21">
        <f>V13026+V13041</f>
        <v>0</v>
      </c>
      <c r="W13025" s="21">
        <f>W13026+W13041</f>
        <v>0</v>
      </c>
      <c r="Y13025" s="28" t="str">
        <f t="shared" si="6888"/>
        <v/>
      </c>
      <c r="Z13025" s="28" t="str">
        <f>IF(N13025&lt;O13025+P13025,"出卖应大于等于出卖肉畜+出卖仔畜","")</f>
        <v/>
      </c>
      <c r="AA13025" s="28" t="str">
        <f t="shared" si="6893"/>
        <v/>
      </c>
      <c r="AB13025" s="28" t="str">
        <f>IF(R13025&lt;T13025,"期末实有头数应大于等于耕役畜","")</f>
        <v/>
      </c>
      <c r="AC13025" s="28" t="str">
        <f t="shared" si="6894"/>
        <v/>
      </c>
    </row>
    <row r="13026" spans="2:29">
      <c r="B13026" s="19"/>
      <c r="C13026" s="30"/>
      <c r="D13026" s="19" t="s">
        <v>34</v>
      </c>
      <c r="E13026" s="20" t="s">
        <v>33</v>
      </c>
      <c r="F13026" s="19">
        <v>2</v>
      </c>
      <c r="G13026" s="21">
        <f t="shared" ref="G13026:S13026" si="6896">G13027+G13035</f>
        <v>0</v>
      </c>
      <c r="H13026" s="21">
        <f t="shared" si="6896"/>
        <v>0</v>
      </c>
      <c r="I13026" s="21">
        <f t="shared" si="6896"/>
        <v>0</v>
      </c>
      <c r="J13026" s="21">
        <f t="shared" si="6896"/>
        <v>0</v>
      </c>
      <c r="K13026" s="21">
        <f t="shared" si="6896"/>
        <v>0</v>
      </c>
      <c r="L13026" s="21">
        <f t="shared" si="6896"/>
        <v>0</v>
      </c>
      <c r="M13026" s="21">
        <f t="shared" si="6896"/>
        <v>0</v>
      </c>
      <c r="N13026" s="21">
        <f t="shared" si="6896"/>
        <v>0</v>
      </c>
      <c r="O13026" s="21">
        <f t="shared" si="6896"/>
        <v>0</v>
      </c>
      <c r="P13026" s="21">
        <f t="shared" si="6896"/>
        <v>0</v>
      </c>
      <c r="Q13026" s="21">
        <f t="shared" si="6896"/>
        <v>0</v>
      </c>
      <c r="R13026" s="21">
        <f t="shared" si="6896"/>
        <v>0</v>
      </c>
      <c r="S13026" s="21">
        <f t="shared" si="6896"/>
        <v>0</v>
      </c>
      <c r="T13026" s="21">
        <f>T13027</f>
        <v>0</v>
      </c>
      <c r="U13026" s="21">
        <f>U13027+U13035</f>
        <v>0</v>
      </c>
      <c r="V13026" s="21">
        <f>V13027+V13035</f>
        <v>0</v>
      </c>
      <c r="W13026" s="21">
        <f>W13027+W13035</f>
        <v>0</v>
      </c>
      <c r="Y13026" s="28" t="str">
        <f t="shared" ref="Y13026:Y13042" si="6897">IF(H13026&lt;I13026,"繁殖仔畜应大于等于成活","")</f>
        <v/>
      </c>
      <c r="Z13026" s="28" t="str">
        <f t="shared" ref="Z13026:Z13037" si="6898">IF(N13026&lt;O13026+P13026,"出卖应大于等于出卖肉畜+出卖仔畜","")</f>
        <v/>
      </c>
      <c r="AA13026" s="28" t="str">
        <f t="shared" si="6893"/>
        <v/>
      </c>
      <c r="AB13026" s="28" t="str">
        <f>IF(R13026&lt;T13026,"期末实有头数应大于等于耕役畜","")</f>
        <v/>
      </c>
      <c r="AC13026" s="28" t="str">
        <f t="shared" si="6894"/>
        <v/>
      </c>
    </row>
    <row r="13027" spans="2:29">
      <c r="B13027" s="19"/>
      <c r="C13027" s="30"/>
      <c r="D13027" s="19" t="s">
        <v>35</v>
      </c>
      <c r="E13027" s="20" t="s">
        <v>33</v>
      </c>
      <c r="F13027" s="19">
        <v>3</v>
      </c>
      <c r="G13027" s="21">
        <f t="shared" ref="G13027:R13027" si="6899">G13028+G13031+G13032+G13033+G13034</f>
        <v>0</v>
      </c>
      <c r="H13027" s="21">
        <f t="shared" si="6899"/>
        <v>0</v>
      </c>
      <c r="I13027" s="21">
        <f t="shared" si="6899"/>
        <v>0</v>
      </c>
      <c r="J13027" s="21">
        <f t="shared" si="6899"/>
        <v>0</v>
      </c>
      <c r="K13027" s="21">
        <f t="shared" si="6899"/>
        <v>0</v>
      </c>
      <c r="L13027" s="21">
        <f t="shared" si="6899"/>
        <v>0</v>
      </c>
      <c r="M13027" s="21">
        <f t="shared" si="6899"/>
        <v>0</v>
      </c>
      <c r="N13027" s="21">
        <f t="shared" si="6899"/>
        <v>0</v>
      </c>
      <c r="O13027" s="21">
        <f t="shared" si="6899"/>
        <v>0</v>
      </c>
      <c r="P13027" s="21">
        <f t="shared" si="6899"/>
        <v>0</v>
      </c>
      <c r="Q13027" s="21">
        <f t="shared" si="6899"/>
        <v>0</v>
      </c>
      <c r="R13027" s="21">
        <f t="shared" si="6899"/>
        <v>0</v>
      </c>
      <c r="S13027" s="21">
        <f>S13028+S13031+S13032+S13034</f>
        <v>0</v>
      </c>
      <c r="T13027" s="21">
        <f>T13028+T13031+T13032+T13033+T13034</f>
        <v>0</v>
      </c>
      <c r="U13027" s="21">
        <f>U13028+U13031+U13032+U13034</f>
        <v>0</v>
      </c>
      <c r="V13027" s="21">
        <f>V13028+V13031+V13032+V13034</f>
        <v>0</v>
      </c>
      <c r="W13027" s="21">
        <f>W13028+W13031+W13032+W13034</f>
        <v>0</v>
      </c>
      <c r="Y13027" s="28" t="str">
        <f t="shared" si="6897"/>
        <v/>
      </c>
      <c r="Z13027" s="28" t="str">
        <f t="shared" si="6898"/>
        <v/>
      </c>
      <c r="AA13027" s="28" t="str">
        <f t="shared" si="6893"/>
        <v/>
      </c>
      <c r="AB13027" s="28" t="str">
        <f>IF(R13027&lt;T13027,"期末实有头数应大于等于耕役畜","")</f>
        <v/>
      </c>
      <c r="AC13027" s="28" t="str">
        <f t="shared" si="6894"/>
        <v/>
      </c>
    </row>
    <row r="13028" spans="2:29">
      <c r="B13028" s="19"/>
      <c r="C13028" s="30"/>
      <c r="D13028" s="19" t="s">
        <v>36</v>
      </c>
      <c r="E13028" s="20" t="s">
        <v>33</v>
      </c>
      <c r="F13028" s="19">
        <v>4</v>
      </c>
      <c r="R13028" s="21">
        <f>G13028+I13028+J13028+K13028-L13028-M13028-N13028-Q13028</f>
        <v>0</v>
      </c>
      <c r="Y13028" s="28" t="str">
        <f t="shared" si="6897"/>
        <v/>
      </c>
      <c r="Z13028" s="28" t="str">
        <f t="shared" si="6898"/>
        <v/>
      </c>
      <c r="AA13028" s="28" t="str">
        <f t="shared" si="6893"/>
        <v/>
      </c>
      <c r="AB13028" s="28" t="str">
        <f>IF(R13028&lt;T13028,"期末实有头数应大于等于耕役畜","")</f>
        <v/>
      </c>
      <c r="AC13028" s="28" t="str">
        <f t="shared" si="6894"/>
        <v/>
      </c>
    </row>
    <row r="13029" spans="2:29">
      <c r="B13029" s="19"/>
      <c r="C13029" s="30"/>
      <c r="D13029" s="19" t="s">
        <v>37</v>
      </c>
      <c r="E13029" s="20" t="s">
        <v>33</v>
      </c>
      <c r="F13029" s="19">
        <v>5</v>
      </c>
      <c r="R13029" s="21">
        <f t="shared" ref="R13029:R13034" si="6900">G13029+I13029+J13029+K13029-L13029-M13029-N13029-Q13029</f>
        <v>0</v>
      </c>
      <c r="T13029" s="22" t="s">
        <v>38</v>
      </c>
      <c r="V13029" s="22" t="s">
        <v>38</v>
      </c>
      <c r="W13029" s="22" t="s">
        <v>38</v>
      </c>
      <c r="Y13029" s="28" t="str">
        <f t="shared" si="6897"/>
        <v/>
      </c>
      <c r="Z13029" s="28" t="str">
        <f t="shared" si="6898"/>
        <v/>
      </c>
      <c r="AA13029" s="28" t="str">
        <f t="shared" si="6893"/>
        <v/>
      </c>
      <c r="AB13029" s="28"/>
      <c r="AC13029" s="28"/>
    </row>
    <row r="13030" spans="2:29">
      <c r="B13030" s="19"/>
      <c r="C13030" s="30"/>
      <c r="D13030" s="19" t="s">
        <v>39</v>
      </c>
      <c r="E13030" s="20" t="s">
        <v>33</v>
      </c>
      <c r="F13030" s="19">
        <v>6</v>
      </c>
      <c r="R13030" s="21">
        <f t="shared" si="6900"/>
        <v>0</v>
      </c>
      <c r="T13030" s="22" t="s">
        <v>38</v>
      </c>
      <c r="V13030" s="22" t="s">
        <v>38</v>
      </c>
      <c r="W13030" s="22" t="s">
        <v>38</v>
      </c>
      <c r="Y13030" s="28" t="str">
        <f t="shared" si="6897"/>
        <v/>
      </c>
      <c r="Z13030" s="28" t="str">
        <f t="shared" si="6898"/>
        <v/>
      </c>
      <c r="AA13030" s="28" t="str">
        <f t="shared" si="6893"/>
        <v/>
      </c>
      <c r="AB13030" s="28"/>
      <c r="AC13030" s="28"/>
    </row>
    <row r="13031" spans="2:29">
      <c r="B13031" s="19"/>
      <c r="C13031" s="30"/>
      <c r="D13031" s="19" t="s">
        <v>40</v>
      </c>
      <c r="E13031" s="20" t="s">
        <v>41</v>
      </c>
      <c r="F13031" s="19">
        <v>7</v>
      </c>
      <c r="R13031" s="21">
        <f t="shared" si="6900"/>
        <v>0</v>
      </c>
      <c r="Y13031" s="28" t="str">
        <f t="shared" si="6897"/>
        <v/>
      </c>
      <c r="Z13031" s="28" t="str">
        <f t="shared" si="6898"/>
        <v/>
      </c>
      <c r="AA13031" s="28" t="str">
        <f t="shared" si="6893"/>
        <v/>
      </c>
      <c r="AB13031" s="28" t="str">
        <f>IF(R13031&lt;T13031,"期末实有头数应大于等于耕役畜","")</f>
        <v/>
      </c>
      <c r="AC13031" s="28" t="str">
        <f>IF(R13031&lt;V13031+W13031,"期末实有头数应大于等于良种+改良种","")</f>
        <v/>
      </c>
    </row>
    <row r="13032" spans="2:29">
      <c r="B13032" s="19"/>
      <c r="C13032" s="30"/>
      <c r="D13032" s="19" t="s">
        <v>42</v>
      </c>
      <c r="E13032" s="20" t="s">
        <v>33</v>
      </c>
      <c r="F13032" s="19">
        <v>8</v>
      </c>
      <c r="R13032" s="21">
        <f t="shared" si="6900"/>
        <v>0</v>
      </c>
      <c r="Y13032" s="28" t="str">
        <f t="shared" si="6897"/>
        <v/>
      </c>
      <c r="Z13032" s="28" t="str">
        <f t="shared" si="6898"/>
        <v/>
      </c>
      <c r="AA13032" s="28" t="str">
        <f t="shared" si="6893"/>
        <v/>
      </c>
      <c r="AB13032" s="28" t="str">
        <f>IF(R13032&lt;T13032,"期末实有头数应大于等于耕役畜","")</f>
        <v/>
      </c>
      <c r="AC13032" s="28" t="str">
        <f>IF(R13032&lt;V13032+W13032,"期末实有头数应大于等于良种+改良种","")</f>
        <v/>
      </c>
    </row>
    <row r="13033" spans="2:29">
      <c r="B13033" s="19"/>
      <c r="C13033" s="30"/>
      <c r="D13033" s="19" t="s">
        <v>43</v>
      </c>
      <c r="E13033" s="20" t="s">
        <v>33</v>
      </c>
      <c r="F13033" s="19">
        <v>9</v>
      </c>
      <c r="R13033" s="21">
        <f t="shared" si="6900"/>
        <v>0</v>
      </c>
      <c r="S13033" s="22" t="s">
        <v>38</v>
      </c>
      <c r="U13033" s="22" t="s">
        <v>38</v>
      </c>
      <c r="V13033" s="22" t="s">
        <v>38</v>
      </c>
      <c r="W13033" s="22" t="s">
        <v>38</v>
      </c>
      <c r="Y13033" s="28" t="str">
        <f t="shared" si="6897"/>
        <v/>
      </c>
      <c r="Z13033" s="28" t="str">
        <f t="shared" si="6898"/>
        <v/>
      </c>
      <c r="AA13033" s="28"/>
      <c r="AB13033" s="28" t="str">
        <f>IF(R13033&lt;T13033,"期末实有头数应大于等于耕役畜","")</f>
        <v/>
      </c>
      <c r="AC13033" s="28"/>
    </row>
    <row r="13034" spans="2:29">
      <c r="B13034" s="19"/>
      <c r="C13034" s="30"/>
      <c r="D13034" s="19" t="s">
        <v>44</v>
      </c>
      <c r="E13034" s="20" t="s">
        <v>45</v>
      </c>
      <c r="F13034" s="19">
        <v>10</v>
      </c>
      <c r="R13034" s="21">
        <f t="shared" si="6900"/>
        <v>0</v>
      </c>
      <c r="Y13034" s="28" t="str">
        <f t="shared" si="6897"/>
        <v/>
      </c>
      <c r="Z13034" s="28" t="str">
        <f t="shared" si="6898"/>
        <v/>
      </c>
      <c r="AA13034" s="28" t="str">
        <f>IF(R13034&lt;S13034+U13034,"期末实有头数应大于等于能繁母畜+种公畜","")</f>
        <v/>
      </c>
      <c r="AB13034" s="28" t="str">
        <f>IF(R13034&lt;T13034,"期末实有头数应大于等于耕役畜","")</f>
        <v/>
      </c>
      <c r="AC13034" s="28" t="str">
        <f>IF(R13034&lt;V13034+W13034,"期末实有头数应大于等于良种+改良种","")</f>
        <v/>
      </c>
    </row>
    <row r="13035" spans="2:29">
      <c r="B13035" s="19"/>
      <c r="C13035" s="30"/>
      <c r="D13035" s="19" t="s">
        <v>46</v>
      </c>
      <c r="E13035" s="20" t="s">
        <v>47</v>
      </c>
      <c r="F13035" s="19">
        <v>11</v>
      </c>
      <c r="G13035" s="21">
        <f t="shared" ref="G13035:S13035" si="6901">G13036+G13040</f>
        <v>0</v>
      </c>
      <c r="H13035" s="21">
        <f t="shared" si="6901"/>
        <v>0</v>
      </c>
      <c r="I13035" s="21">
        <f t="shared" si="6901"/>
        <v>0</v>
      </c>
      <c r="J13035" s="21">
        <f t="shared" si="6901"/>
        <v>0</v>
      </c>
      <c r="K13035" s="21">
        <f t="shared" si="6901"/>
        <v>0</v>
      </c>
      <c r="L13035" s="21">
        <f t="shared" si="6901"/>
        <v>0</v>
      </c>
      <c r="M13035" s="21">
        <f t="shared" si="6901"/>
        <v>0</v>
      </c>
      <c r="N13035" s="21">
        <f t="shared" si="6901"/>
        <v>0</v>
      </c>
      <c r="O13035" s="21">
        <f t="shared" si="6901"/>
        <v>0</v>
      </c>
      <c r="P13035" s="21">
        <f t="shared" si="6901"/>
        <v>0</v>
      </c>
      <c r="Q13035" s="21">
        <f t="shared" si="6901"/>
        <v>0</v>
      </c>
      <c r="R13035" s="23">
        <f t="shared" si="6901"/>
        <v>0</v>
      </c>
      <c r="S13035" s="21">
        <f t="shared" si="6901"/>
        <v>0</v>
      </c>
      <c r="T13035" s="22" t="s">
        <v>38</v>
      </c>
      <c r="U13035" s="21">
        <f>U13036+U13040</f>
        <v>0</v>
      </c>
      <c r="V13035" s="21">
        <f>V13036+V13040</f>
        <v>0</v>
      </c>
      <c r="W13035" s="21">
        <f>W13036+W13040</f>
        <v>0</v>
      </c>
      <c r="Y13035" s="28" t="str">
        <f t="shared" si="6897"/>
        <v/>
      </c>
      <c r="Z13035" s="28" t="str">
        <f t="shared" si="6898"/>
        <v/>
      </c>
      <c r="AA13035" s="28" t="str">
        <f>IF(R13035&lt;S13035+U13035,"期末实有头数应大于等于能繁母畜+种公畜","")</f>
        <v/>
      </c>
      <c r="AB13035" s="28"/>
      <c r="AC13035" s="28" t="str">
        <f>IF(R13035&lt;V13035+W13035,"期末实有头数应大于等于良种+改良种","")</f>
        <v/>
      </c>
    </row>
    <row r="13036" spans="2:29">
      <c r="B13036" s="19"/>
      <c r="C13036" s="30"/>
      <c r="D13036" s="19" t="s">
        <v>48</v>
      </c>
      <c r="E13036" s="20" t="s">
        <v>47</v>
      </c>
      <c r="F13036" s="19">
        <v>12</v>
      </c>
      <c r="R13036" s="21">
        <f>G13036+I13036+J13036+K13036-L13036-M13036-N13036-Q13036</f>
        <v>0</v>
      </c>
      <c r="T13036" s="22" t="s">
        <v>38</v>
      </c>
      <c r="Y13036" s="28" t="str">
        <f t="shared" si="6897"/>
        <v/>
      </c>
      <c r="Z13036" s="28" t="str">
        <f t="shared" si="6898"/>
        <v/>
      </c>
      <c r="AA13036" s="28" t="str">
        <f>IF(R13036&lt;S13036+U13036,"期末实有头数应大于等于能繁母畜+种公畜","")</f>
        <v/>
      </c>
      <c r="AB13036" s="28"/>
      <c r="AC13036" s="28" t="str">
        <f>IF(R13036&lt;V13036+W13036,"期末实有头数应大于等于良种+改良种","")</f>
        <v/>
      </c>
    </row>
    <row r="13037" spans="2:29">
      <c r="B13037" s="19"/>
      <c r="C13037" s="30"/>
      <c r="D13037" s="19" t="s">
        <v>49</v>
      </c>
      <c r="E13037" s="20" t="s">
        <v>47</v>
      </c>
      <c r="F13037" s="19">
        <v>13</v>
      </c>
      <c r="R13037" s="21">
        <f>G13037+I13037+J13037+K13037-L13037-M13037-N13037-Q13037</f>
        <v>0</v>
      </c>
      <c r="T13037" s="22" t="s">
        <v>38</v>
      </c>
      <c r="V13037" s="22" t="s">
        <v>38</v>
      </c>
      <c r="W13037" s="22" t="s">
        <v>38</v>
      </c>
      <c r="Y13037" s="28" t="str">
        <f t="shared" si="6897"/>
        <v/>
      </c>
      <c r="Z13037" s="28" t="str">
        <f t="shared" si="6898"/>
        <v/>
      </c>
      <c r="AA13037" s="28" t="str">
        <f>IF(R13037&lt;S13037+U13037,"期末实有头数应大于等于能繁母畜+种公畜","")</f>
        <v/>
      </c>
      <c r="AB13037" s="28"/>
      <c r="AC13037" s="28"/>
    </row>
    <row r="13038" spans="2:29">
      <c r="B13038" s="19"/>
      <c r="C13038" s="30"/>
      <c r="D13038" s="19" t="s">
        <v>50</v>
      </c>
      <c r="E13038" s="20" t="s">
        <v>47</v>
      </c>
      <c r="F13038" s="19">
        <v>14</v>
      </c>
      <c r="H13038" s="22" t="s">
        <v>38</v>
      </c>
      <c r="I13038" s="22" t="s">
        <v>38</v>
      </c>
      <c r="J13038" s="22" t="s">
        <v>38</v>
      </c>
      <c r="K13038" s="22" t="s">
        <v>38</v>
      </c>
      <c r="L13038" s="22" t="s">
        <v>38</v>
      </c>
      <c r="M13038" s="22" t="s">
        <v>38</v>
      </c>
      <c r="N13038" s="22" t="s">
        <v>38</v>
      </c>
      <c r="O13038" s="22" t="s">
        <v>38</v>
      </c>
      <c r="P13038" s="22" t="s">
        <v>38</v>
      </c>
      <c r="Q13038" s="22" t="s">
        <v>38</v>
      </c>
      <c r="R13038" s="24"/>
      <c r="T13038" s="22" t="s">
        <v>38</v>
      </c>
      <c r="U13038" s="22" t="s">
        <v>38</v>
      </c>
      <c r="V13038" s="22" t="s">
        <v>38</v>
      </c>
      <c r="W13038" s="22" t="s">
        <v>38</v>
      </c>
      <c r="Y13038" s="28" t="str">
        <f t="shared" si="6897"/>
        <v/>
      </c>
      <c r="Z13038" s="28"/>
      <c r="AA13038" s="28"/>
      <c r="AB13038" s="28"/>
      <c r="AC13038" s="28"/>
    </row>
    <row r="13039" spans="2:29">
      <c r="B13039" s="19"/>
      <c r="C13039" s="30"/>
      <c r="D13039" s="19" t="s">
        <v>51</v>
      </c>
      <c r="E13039" s="20" t="s">
        <v>47</v>
      </c>
      <c r="F13039" s="19">
        <v>15</v>
      </c>
      <c r="H13039" s="22" t="s">
        <v>38</v>
      </c>
      <c r="I13039" s="22" t="s">
        <v>38</v>
      </c>
      <c r="J13039" s="22" t="s">
        <v>38</v>
      </c>
      <c r="K13039" s="22" t="s">
        <v>38</v>
      </c>
      <c r="L13039" s="22" t="s">
        <v>38</v>
      </c>
      <c r="M13039" s="22" t="s">
        <v>38</v>
      </c>
      <c r="N13039" s="22" t="s">
        <v>38</v>
      </c>
      <c r="O13039" s="22" t="s">
        <v>38</v>
      </c>
      <c r="P13039" s="22" t="s">
        <v>38</v>
      </c>
      <c r="Q13039" s="22" t="s">
        <v>38</v>
      </c>
      <c r="R13039" s="24"/>
      <c r="T13039" s="22" t="s">
        <v>38</v>
      </c>
      <c r="U13039" s="22" t="s">
        <v>38</v>
      </c>
      <c r="V13039" s="22" t="s">
        <v>38</v>
      </c>
      <c r="W13039" s="22" t="s">
        <v>38</v>
      </c>
      <c r="Y13039" s="28" t="str">
        <f t="shared" si="6897"/>
        <v/>
      </c>
      <c r="Z13039" s="28"/>
      <c r="AA13039" s="28"/>
      <c r="AB13039" s="28"/>
      <c r="AC13039" s="28"/>
    </row>
    <row r="13040" spans="2:29">
      <c r="B13040" s="19"/>
      <c r="C13040" s="30"/>
      <c r="D13040" s="19" t="s">
        <v>52</v>
      </c>
      <c r="E13040" s="20" t="s">
        <v>47</v>
      </c>
      <c r="F13040" s="19">
        <v>16</v>
      </c>
      <c r="R13040" s="21">
        <f>G13040+I13040+J13040+K13040-L13040-M13040-N13040-Q13040</f>
        <v>0</v>
      </c>
      <c r="T13040" s="22" t="s">
        <v>38</v>
      </c>
      <c r="Y13040" s="28" t="str">
        <f t="shared" si="6897"/>
        <v/>
      </c>
      <c r="Z13040" s="28" t="str">
        <f>IF(N13040&lt;O13040+P13040,"出卖应大于等于出卖肉畜+出卖仔畜","")</f>
        <v/>
      </c>
      <c r="AA13040" s="28" t="str">
        <f t="shared" ref="AA13040:AA13049" si="6902">IF(R13040&lt;S13040+U13040,"期末实有头数应大于等于能繁母畜+种公畜","")</f>
        <v/>
      </c>
      <c r="AB13040" s="28"/>
      <c r="AC13040" s="28" t="str">
        <f t="shared" ref="AC13040:AC13045" si="6903">IF(R13040&lt;V13040+W13040,"期末实有头数应大于等于良种+改良种","")</f>
        <v/>
      </c>
    </row>
    <row r="13041" spans="2:29">
      <c r="B13041" s="19"/>
      <c r="C13041" s="30"/>
      <c r="D13041" s="19" t="s">
        <v>53</v>
      </c>
      <c r="E13041" s="18" t="s">
        <v>33</v>
      </c>
      <c r="F13041" s="19">
        <v>17</v>
      </c>
      <c r="R13041" s="21">
        <f>G13041+I13041+J13041+K13041-L13041-M13041-N13041-Q13041</f>
        <v>0</v>
      </c>
      <c r="T13041" s="22" t="s">
        <v>38</v>
      </c>
      <c r="Y13041" s="28" t="str">
        <f t="shared" si="6897"/>
        <v/>
      </c>
      <c r="Z13041" s="28" t="str">
        <f>IF(N13041&lt;O13041+P13041,"出卖应大于等于出卖肉畜+出卖仔畜","")</f>
        <v/>
      </c>
      <c r="AA13041" s="28" t="str">
        <f t="shared" si="6902"/>
        <v/>
      </c>
      <c r="AB13041" s="28"/>
      <c r="AC13041" s="28" t="str">
        <f t="shared" si="6903"/>
        <v/>
      </c>
    </row>
    <row r="13042" spans="2:29">
      <c r="B13042" s="18"/>
      <c r="C13042" s="29"/>
      <c r="D13042" s="19" t="s">
        <v>32</v>
      </c>
      <c r="E13042" s="20" t="s">
        <v>33</v>
      </c>
      <c r="F13042" s="19">
        <v>1</v>
      </c>
      <c r="G13042" s="21">
        <f t="shared" ref="G13042:S13042" si="6904">G13043+G13058</f>
        <v>0</v>
      </c>
      <c r="H13042" s="21">
        <f t="shared" si="6904"/>
        <v>0</v>
      </c>
      <c r="I13042" s="21">
        <f t="shared" si="6904"/>
        <v>0</v>
      </c>
      <c r="J13042" s="21">
        <f t="shared" si="6904"/>
        <v>0</v>
      </c>
      <c r="K13042" s="21">
        <f t="shared" si="6904"/>
        <v>0</v>
      </c>
      <c r="L13042" s="21">
        <f t="shared" si="6904"/>
        <v>0</v>
      </c>
      <c r="M13042" s="21">
        <f t="shared" si="6904"/>
        <v>0</v>
      </c>
      <c r="N13042" s="21">
        <f t="shared" si="6904"/>
        <v>0</v>
      </c>
      <c r="O13042" s="21">
        <f t="shared" si="6904"/>
        <v>0</v>
      </c>
      <c r="P13042" s="21">
        <f t="shared" si="6904"/>
        <v>0</v>
      </c>
      <c r="Q13042" s="21">
        <f t="shared" si="6904"/>
        <v>0</v>
      </c>
      <c r="R13042" s="21">
        <f t="shared" si="6904"/>
        <v>0</v>
      </c>
      <c r="S13042" s="21">
        <f t="shared" si="6904"/>
        <v>0</v>
      </c>
      <c r="T13042" s="21">
        <f>T13043</f>
        <v>0</v>
      </c>
      <c r="U13042" s="21">
        <f>U13043+U13058</f>
        <v>0</v>
      </c>
      <c r="V13042" s="21">
        <f>V13043+V13058</f>
        <v>0</v>
      </c>
      <c r="W13042" s="21">
        <f>W13043+W13058</f>
        <v>0</v>
      </c>
      <c r="Y13042" s="28" t="str">
        <f t="shared" si="6897"/>
        <v/>
      </c>
      <c r="Z13042" s="28" t="str">
        <f>IF(N13042&lt;O13042+P13042,"出卖应大于等于出卖肉畜+出卖仔畜","")</f>
        <v/>
      </c>
      <c r="AA13042" s="28" t="str">
        <f t="shared" si="6902"/>
        <v/>
      </c>
      <c r="AB13042" s="28" t="str">
        <f>IF(R13042&lt;T13042,"期末实有头数应大于等于耕役畜","")</f>
        <v/>
      </c>
      <c r="AC13042" s="28" t="str">
        <f t="shared" si="6903"/>
        <v/>
      </c>
    </row>
    <row r="13043" spans="2:29">
      <c r="B13043" s="19"/>
      <c r="C13043" s="30"/>
      <c r="D13043" s="19" t="s">
        <v>34</v>
      </c>
      <c r="E13043" s="20" t="s">
        <v>33</v>
      </c>
      <c r="F13043" s="19">
        <v>2</v>
      </c>
      <c r="G13043" s="21">
        <f t="shared" ref="G13043:S13043" si="6905">G13044+G13052</f>
        <v>0</v>
      </c>
      <c r="H13043" s="21">
        <f t="shared" si="6905"/>
        <v>0</v>
      </c>
      <c r="I13043" s="21">
        <f t="shared" si="6905"/>
        <v>0</v>
      </c>
      <c r="J13043" s="21">
        <f t="shared" si="6905"/>
        <v>0</v>
      </c>
      <c r="K13043" s="21">
        <f t="shared" si="6905"/>
        <v>0</v>
      </c>
      <c r="L13043" s="21">
        <f t="shared" si="6905"/>
        <v>0</v>
      </c>
      <c r="M13043" s="21">
        <f t="shared" si="6905"/>
        <v>0</v>
      </c>
      <c r="N13043" s="21">
        <f t="shared" si="6905"/>
        <v>0</v>
      </c>
      <c r="O13043" s="21">
        <f t="shared" si="6905"/>
        <v>0</v>
      </c>
      <c r="P13043" s="21">
        <f t="shared" si="6905"/>
        <v>0</v>
      </c>
      <c r="Q13043" s="21">
        <f t="shared" si="6905"/>
        <v>0</v>
      </c>
      <c r="R13043" s="21">
        <f t="shared" si="6905"/>
        <v>0</v>
      </c>
      <c r="S13043" s="21">
        <f t="shared" si="6905"/>
        <v>0</v>
      </c>
      <c r="T13043" s="21">
        <f>T13044</f>
        <v>0</v>
      </c>
      <c r="U13043" s="21">
        <f>U13044+U13052</f>
        <v>0</v>
      </c>
      <c r="V13043" s="21">
        <f>V13044+V13052</f>
        <v>0</v>
      </c>
      <c r="W13043" s="21">
        <f>W13044+W13052</f>
        <v>0</v>
      </c>
      <c r="Y13043" s="28" t="str">
        <f t="shared" ref="Y13043:Y13059" si="6906">IF(H13043&lt;I13043,"繁殖仔畜应大于等于成活","")</f>
        <v/>
      </c>
      <c r="Z13043" s="28" t="str">
        <f t="shared" ref="Z13043:Z13054" si="6907">IF(N13043&lt;O13043+P13043,"出卖应大于等于出卖肉畜+出卖仔畜","")</f>
        <v/>
      </c>
      <c r="AA13043" s="28" t="str">
        <f t="shared" si="6902"/>
        <v/>
      </c>
      <c r="AB13043" s="28" t="str">
        <f>IF(R13043&lt;T13043,"期末实有头数应大于等于耕役畜","")</f>
        <v/>
      </c>
      <c r="AC13043" s="28" t="str">
        <f t="shared" si="6903"/>
        <v/>
      </c>
    </row>
    <row r="13044" spans="2:29">
      <c r="B13044" s="19"/>
      <c r="C13044" s="30"/>
      <c r="D13044" s="19" t="s">
        <v>35</v>
      </c>
      <c r="E13044" s="20" t="s">
        <v>33</v>
      </c>
      <c r="F13044" s="19">
        <v>3</v>
      </c>
      <c r="G13044" s="21">
        <f t="shared" ref="G13044:R13044" si="6908">G13045+G13048+G13049+G13050+G13051</f>
        <v>0</v>
      </c>
      <c r="H13044" s="21">
        <f t="shared" si="6908"/>
        <v>0</v>
      </c>
      <c r="I13044" s="21">
        <f t="shared" si="6908"/>
        <v>0</v>
      </c>
      <c r="J13044" s="21">
        <f t="shared" si="6908"/>
        <v>0</v>
      </c>
      <c r="K13044" s="21">
        <f t="shared" si="6908"/>
        <v>0</v>
      </c>
      <c r="L13044" s="21">
        <f t="shared" si="6908"/>
        <v>0</v>
      </c>
      <c r="M13044" s="21">
        <f t="shared" si="6908"/>
        <v>0</v>
      </c>
      <c r="N13044" s="21">
        <f t="shared" si="6908"/>
        <v>0</v>
      </c>
      <c r="O13044" s="21">
        <f t="shared" si="6908"/>
        <v>0</v>
      </c>
      <c r="P13044" s="21">
        <f t="shared" si="6908"/>
        <v>0</v>
      </c>
      <c r="Q13044" s="21">
        <f t="shared" si="6908"/>
        <v>0</v>
      </c>
      <c r="R13044" s="21">
        <f t="shared" si="6908"/>
        <v>0</v>
      </c>
      <c r="S13044" s="21">
        <f>S13045+S13048+S13049+S13051</f>
        <v>0</v>
      </c>
      <c r="T13044" s="21">
        <f>T13045+T13048+T13049+T13050+T13051</f>
        <v>0</v>
      </c>
      <c r="U13044" s="21">
        <f>U13045+U13048+U13049+U13051</f>
        <v>0</v>
      </c>
      <c r="V13044" s="21">
        <f>V13045+V13048+V13049+V13051</f>
        <v>0</v>
      </c>
      <c r="W13044" s="21">
        <f>W13045+W13048+W13049+W13051</f>
        <v>0</v>
      </c>
      <c r="Y13044" s="28" t="str">
        <f t="shared" si="6906"/>
        <v/>
      </c>
      <c r="Z13044" s="28" t="str">
        <f t="shared" si="6907"/>
        <v/>
      </c>
      <c r="AA13044" s="28" t="str">
        <f t="shared" si="6902"/>
        <v/>
      </c>
      <c r="AB13044" s="28" t="str">
        <f>IF(R13044&lt;T13044,"期末实有头数应大于等于耕役畜","")</f>
        <v/>
      </c>
      <c r="AC13044" s="28" t="str">
        <f t="shared" si="6903"/>
        <v/>
      </c>
    </row>
    <row r="13045" spans="2:29">
      <c r="B13045" s="19"/>
      <c r="C13045" s="30"/>
      <c r="D13045" s="19" t="s">
        <v>36</v>
      </c>
      <c r="E13045" s="20" t="s">
        <v>33</v>
      </c>
      <c r="F13045" s="19">
        <v>4</v>
      </c>
      <c r="R13045" s="21">
        <f>G13045+I13045+J13045+K13045-L13045-M13045-N13045-Q13045</f>
        <v>0</v>
      </c>
      <c r="Y13045" s="28" t="str">
        <f t="shared" si="6906"/>
        <v/>
      </c>
      <c r="Z13045" s="28" t="str">
        <f t="shared" si="6907"/>
        <v/>
      </c>
      <c r="AA13045" s="28" t="str">
        <f t="shared" si="6902"/>
        <v/>
      </c>
      <c r="AB13045" s="28" t="str">
        <f>IF(R13045&lt;T13045,"期末实有头数应大于等于耕役畜","")</f>
        <v/>
      </c>
      <c r="AC13045" s="28" t="str">
        <f t="shared" si="6903"/>
        <v/>
      </c>
    </row>
    <row r="13046" spans="2:29">
      <c r="B13046" s="19"/>
      <c r="C13046" s="30"/>
      <c r="D13046" s="19" t="s">
        <v>37</v>
      </c>
      <c r="E13046" s="20" t="s">
        <v>33</v>
      </c>
      <c r="F13046" s="19">
        <v>5</v>
      </c>
      <c r="R13046" s="21">
        <f t="shared" ref="R13046:R13051" si="6909">G13046+I13046+J13046+K13046-L13046-M13046-N13046-Q13046</f>
        <v>0</v>
      </c>
      <c r="T13046" s="22" t="s">
        <v>38</v>
      </c>
      <c r="V13046" s="22" t="s">
        <v>38</v>
      </c>
      <c r="W13046" s="22" t="s">
        <v>38</v>
      </c>
      <c r="Y13046" s="28" t="str">
        <f t="shared" si="6906"/>
        <v/>
      </c>
      <c r="Z13046" s="28" t="str">
        <f t="shared" si="6907"/>
        <v/>
      </c>
      <c r="AA13046" s="28" t="str">
        <f t="shared" si="6902"/>
        <v/>
      </c>
      <c r="AB13046" s="28"/>
      <c r="AC13046" s="28"/>
    </row>
    <row r="13047" spans="2:29">
      <c r="B13047" s="19"/>
      <c r="C13047" s="30"/>
      <c r="D13047" s="19" t="s">
        <v>39</v>
      </c>
      <c r="E13047" s="20" t="s">
        <v>33</v>
      </c>
      <c r="F13047" s="19">
        <v>6</v>
      </c>
      <c r="R13047" s="21">
        <f t="shared" si="6909"/>
        <v>0</v>
      </c>
      <c r="T13047" s="22" t="s">
        <v>38</v>
      </c>
      <c r="V13047" s="22" t="s">
        <v>38</v>
      </c>
      <c r="W13047" s="22" t="s">
        <v>38</v>
      </c>
      <c r="Y13047" s="28" t="str">
        <f t="shared" si="6906"/>
        <v/>
      </c>
      <c r="Z13047" s="28" t="str">
        <f t="shared" si="6907"/>
        <v/>
      </c>
      <c r="AA13047" s="28" t="str">
        <f t="shared" si="6902"/>
        <v/>
      </c>
      <c r="AB13047" s="28"/>
      <c r="AC13047" s="28"/>
    </row>
    <row r="13048" spans="2:29">
      <c r="B13048" s="19"/>
      <c r="C13048" s="30"/>
      <c r="D13048" s="19" t="s">
        <v>40</v>
      </c>
      <c r="E13048" s="20" t="s">
        <v>41</v>
      </c>
      <c r="F13048" s="19">
        <v>7</v>
      </c>
      <c r="R13048" s="21">
        <f t="shared" si="6909"/>
        <v>0</v>
      </c>
      <c r="Y13048" s="28" t="str">
        <f t="shared" si="6906"/>
        <v/>
      </c>
      <c r="Z13048" s="28" t="str">
        <f t="shared" si="6907"/>
        <v/>
      </c>
      <c r="AA13048" s="28" t="str">
        <f t="shared" si="6902"/>
        <v/>
      </c>
      <c r="AB13048" s="28" t="str">
        <f>IF(R13048&lt;T13048,"期末实有头数应大于等于耕役畜","")</f>
        <v/>
      </c>
      <c r="AC13048" s="28" t="str">
        <f>IF(R13048&lt;V13048+W13048,"期末实有头数应大于等于良种+改良种","")</f>
        <v/>
      </c>
    </row>
    <row r="13049" spans="2:29">
      <c r="B13049" s="19"/>
      <c r="C13049" s="30"/>
      <c r="D13049" s="19" t="s">
        <v>42</v>
      </c>
      <c r="E13049" s="20" t="s">
        <v>33</v>
      </c>
      <c r="F13049" s="19">
        <v>8</v>
      </c>
      <c r="R13049" s="21">
        <f t="shared" si="6909"/>
        <v>0</v>
      </c>
      <c r="Y13049" s="28" t="str">
        <f t="shared" si="6906"/>
        <v/>
      </c>
      <c r="Z13049" s="28" t="str">
        <f t="shared" si="6907"/>
        <v/>
      </c>
      <c r="AA13049" s="28" t="str">
        <f t="shared" si="6902"/>
        <v/>
      </c>
      <c r="AB13049" s="28" t="str">
        <f>IF(R13049&lt;T13049,"期末实有头数应大于等于耕役畜","")</f>
        <v/>
      </c>
      <c r="AC13049" s="28" t="str">
        <f>IF(R13049&lt;V13049+W13049,"期末实有头数应大于等于良种+改良种","")</f>
        <v/>
      </c>
    </row>
    <row r="13050" spans="2:29">
      <c r="B13050" s="19"/>
      <c r="C13050" s="30"/>
      <c r="D13050" s="19" t="s">
        <v>43</v>
      </c>
      <c r="E13050" s="20" t="s">
        <v>33</v>
      </c>
      <c r="F13050" s="19">
        <v>9</v>
      </c>
      <c r="R13050" s="21">
        <f t="shared" si="6909"/>
        <v>0</v>
      </c>
      <c r="S13050" s="22" t="s">
        <v>38</v>
      </c>
      <c r="U13050" s="22" t="s">
        <v>38</v>
      </c>
      <c r="V13050" s="22" t="s">
        <v>38</v>
      </c>
      <c r="W13050" s="22" t="s">
        <v>38</v>
      </c>
      <c r="Y13050" s="28" t="str">
        <f t="shared" si="6906"/>
        <v/>
      </c>
      <c r="Z13050" s="28" t="str">
        <f t="shared" si="6907"/>
        <v/>
      </c>
      <c r="AA13050" s="28"/>
      <c r="AB13050" s="28" t="str">
        <f>IF(R13050&lt;T13050,"期末实有头数应大于等于耕役畜","")</f>
        <v/>
      </c>
      <c r="AC13050" s="28"/>
    </row>
    <row r="13051" spans="2:29">
      <c r="B13051" s="19"/>
      <c r="C13051" s="30"/>
      <c r="D13051" s="19" t="s">
        <v>44</v>
      </c>
      <c r="E13051" s="20" t="s">
        <v>45</v>
      </c>
      <c r="F13051" s="19">
        <v>10</v>
      </c>
      <c r="R13051" s="21">
        <f t="shared" si="6909"/>
        <v>0</v>
      </c>
      <c r="Y13051" s="28" t="str">
        <f t="shared" si="6906"/>
        <v/>
      </c>
      <c r="Z13051" s="28" t="str">
        <f t="shared" si="6907"/>
        <v/>
      </c>
      <c r="AA13051" s="28" t="str">
        <f>IF(R13051&lt;S13051+U13051,"期末实有头数应大于等于能繁母畜+种公畜","")</f>
        <v/>
      </c>
      <c r="AB13051" s="28" t="str">
        <f>IF(R13051&lt;T13051,"期末实有头数应大于等于耕役畜","")</f>
        <v/>
      </c>
      <c r="AC13051" s="28" t="str">
        <f>IF(R13051&lt;V13051+W13051,"期末实有头数应大于等于良种+改良种","")</f>
        <v/>
      </c>
    </row>
    <row r="13052" spans="2:29">
      <c r="B13052" s="19"/>
      <c r="C13052" s="30"/>
      <c r="D13052" s="19" t="s">
        <v>46</v>
      </c>
      <c r="E13052" s="20" t="s">
        <v>47</v>
      </c>
      <c r="F13052" s="19">
        <v>11</v>
      </c>
      <c r="G13052" s="21">
        <f t="shared" ref="G13052:S13052" si="6910">G13053+G13057</f>
        <v>0</v>
      </c>
      <c r="H13052" s="21">
        <f t="shared" si="6910"/>
        <v>0</v>
      </c>
      <c r="I13052" s="21">
        <f t="shared" si="6910"/>
        <v>0</v>
      </c>
      <c r="J13052" s="21">
        <f t="shared" si="6910"/>
        <v>0</v>
      </c>
      <c r="K13052" s="21">
        <f t="shared" si="6910"/>
        <v>0</v>
      </c>
      <c r="L13052" s="21">
        <f t="shared" si="6910"/>
        <v>0</v>
      </c>
      <c r="M13052" s="21">
        <f t="shared" si="6910"/>
        <v>0</v>
      </c>
      <c r="N13052" s="21">
        <f t="shared" si="6910"/>
        <v>0</v>
      </c>
      <c r="O13052" s="21">
        <f t="shared" si="6910"/>
        <v>0</v>
      </c>
      <c r="P13052" s="21">
        <f t="shared" si="6910"/>
        <v>0</v>
      </c>
      <c r="Q13052" s="21">
        <f t="shared" si="6910"/>
        <v>0</v>
      </c>
      <c r="R13052" s="23">
        <f t="shared" si="6910"/>
        <v>0</v>
      </c>
      <c r="S13052" s="21">
        <f t="shared" si="6910"/>
        <v>0</v>
      </c>
      <c r="T13052" s="22" t="s">
        <v>38</v>
      </c>
      <c r="U13052" s="21">
        <f>U13053+U13057</f>
        <v>0</v>
      </c>
      <c r="V13052" s="21">
        <f>V13053+V13057</f>
        <v>0</v>
      </c>
      <c r="W13052" s="21">
        <f>W13053+W13057</f>
        <v>0</v>
      </c>
      <c r="Y13052" s="28" t="str">
        <f t="shared" si="6906"/>
        <v/>
      </c>
      <c r="Z13052" s="28" t="str">
        <f t="shared" si="6907"/>
        <v/>
      </c>
      <c r="AA13052" s="28" t="str">
        <f>IF(R13052&lt;S13052+U13052,"期末实有头数应大于等于能繁母畜+种公畜","")</f>
        <v/>
      </c>
      <c r="AB13052" s="28"/>
      <c r="AC13052" s="28" t="str">
        <f>IF(R13052&lt;V13052+W13052,"期末实有头数应大于等于良种+改良种","")</f>
        <v/>
      </c>
    </row>
    <row r="13053" spans="2:29">
      <c r="B13053" s="19"/>
      <c r="C13053" s="30"/>
      <c r="D13053" s="19" t="s">
        <v>48</v>
      </c>
      <c r="E13053" s="20" t="s">
        <v>47</v>
      </c>
      <c r="F13053" s="19">
        <v>12</v>
      </c>
      <c r="R13053" s="21">
        <f>G13053+I13053+J13053+K13053-L13053-M13053-N13053-Q13053</f>
        <v>0</v>
      </c>
      <c r="T13053" s="22" t="s">
        <v>38</v>
      </c>
      <c r="Y13053" s="28" t="str">
        <f t="shared" si="6906"/>
        <v/>
      </c>
      <c r="Z13053" s="28" t="str">
        <f t="shared" si="6907"/>
        <v/>
      </c>
      <c r="AA13053" s="28" t="str">
        <f>IF(R13053&lt;S13053+U13053,"期末实有头数应大于等于能繁母畜+种公畜","")</f>
        <v/>
      </c>
      <c r="AB13053" s="28"/>
      <c r="AC13053" s="28" t="str">
        <f>IF(R13053&lt;V13053+W13053,"期末实有头数应大于等于良种+改良种","")</f>
        <v/>
      </c>
    </row>
    <row r="13054" spans="2:29">
      <c r="B13054" s="19"/>
      <c r="C13054" s="30"/>
      <c r="D13054" s="19" t="s">
        <v>49</v>
      </c>
      <c r="E13054" s="20" t="s">
        <v>47</v>
      </c>
      <c r="F13054" s="19">
        <v>13</v>
      </c>
      <c r="R13054" s="21">
        <f>G13054+I13054+J13054+K13054-L13054-M13054-N13054-Q13054</f>
        <v>0</v>
      </c>
      <c r="T13054" s="22" t="s">
        <v>38</v>
      </c>
      <c r="V13054" s="22" t="s">
        <v>38</v>
      </c>
      <c r="W13054" s="22" t="s">
        <v>38</v>
      </c>
      <c r="Y13054" s="28" t="str">
        <f t="shared" si="6906"/>
        <v/>
      </c>
      <c r="Z13054" s="28" t="str">
        <f t="shared" si="6907"/>
        <v/>
      </c>
      <c r="AA13054" s="28" t="str">
        <f>IF(R13054&lt;S13054+U13054,"期末实有头数应大于等于能繁母畜+种公畜","")</f>
        <v/>
      </c>
      <c r="AB13054" s="28"/>
      <c r="AC13054" s="28"/>
    </row>
    <row r="13055" spans="2:29">
      <c r="B13055" s="19"/>
      <c r="C13055" s="30"/>
      <c r="D13055" s="19" t="s">
        <v>50</v>
      </c>
      <c r="E13055" s="20" t="s">
        <v>47</v>
      </c>
      <c r="F13055" s="19">
        <v>14</v>
      </c>
      <c r="H13055" s="22" t="s">
        <v>38</v>
      </c>
      <c r="I13055" s="22" t="s">
        <v>38</v>
      </c>
      <c r="J13055" s="22" t="s">
        <v>38</v>
      </c>
      <c r="K13055" s="22" t="s">
        <v>38</v>
      </c>
      <c r="L13055" s="22" t="s">
        <v>38</v>
      </c>
      <c r="M13055" s="22" t="s">
        <v>38</v>
      </c>
      <c r="N13055" s="22" t="s">
        <v>38</v>
      </c>
      <c r="O13055" s="22" t="s">
        <v>38</v>
      </c>
      <c r="P13055" s="22" t="s">
        <v>38</v>
      </c>
      <c r="Q13055" s="22" t="s">
        <v>38</v>
      </c>
      <c r="R13055" s="24"/>
      <c r="T13055" s="22" t="s">
        <v>38</v>
      </c>
      <c r="U13055" s="22" t="s">
        <v>38</v>
      </c>
      <c r="V13055" s="22" t="s">
        <v>38</v>
      </c>
      <c r="W13055" s="22" t="s">
        <v>38</v>
      </c>
      <c r="Y13055" s="28" t="str">
        <f t="shared" si="6906"/>
        <v/>
      </c>
      <c r="Z13055" s="28"/>
      <c r="AA13055" s="28"/>
      <c r="AB13055" s="28"/>
      <c r="AC13055" s="28"/>
    </row>
    <row r="13056" spans="2:29">
      <c r="B13056" s="19"/>
      <c r="C13056" s="30"/>
      <c r="D13056" s="19" t="s">
        <v>51</v>
      </c>
      <c r="E13056" s="20" t="s">
        <v>47</v>
      </c>
      <c r="F13056" s="19">
        <v>15</v>
      </c>
      <c r="H13056" s="22" t="s">
        <v>38</v>
      </c>
      <c r="I13056" s="22" t="s">
        <v>38</v>
      </c>
      <c r="J13056" s="22" t="s">
        <v>38</v>
      </c>
      <c r="K13056" s="22" t="s">
        <v>38</v>
      </c>
      <c r="L13056" s="22" t="s">
        <v>38</v>
      </c>
      <c r="M13056" s="22" t="s">
        <v>38</v>
      </c>
      <c r="N13056" s="22" t="s">
        <v>38</v>
      </c>
      <c r="O13056" s="22" t="s">
        <v>38</v>
      </c>
      <c r="P13056" s="22" t="s">
        <v>38</v>
      </c>
      <c r="Q13056" s="22" t="s">
        <v>38</v>
      </c>
      <c r="R13056" s="24"/>
      <c r="T13056" s="22" t="s">
        <v>38</v>
      </c>
      <c r="U13056" s="22" t="s">
        <v>38</v>
      </c>
      <c r="V13056" s="22" t="s">
        <v>38</v>
      </c>
      <c r="W13056" s="22" t="s">
        <v>38</v>
      </c>
      <c r="Y13056" s="28" t="str">
        <f t="shared" si="6906"/>
        <v/>
      </c>
      <c r="Z13056" s="28"/>
      <c r="AA13056" s="28"/>
      <c r="AB13056" s="28"/>
      <c r="AC13056" s="28"/>
    </row>
    <row r="13057" spans="2:29">
      <c r="B13057" s="19"/>
      <c r="C13057" s="30"/>
      <c r="D13057" s="19" t="s">
        <v>52</v>
      </c>
      <c r="E13057" s="20" t="s">
        <v>47</v>
      </c>
      <c r="F13057" s="19">
        <v>16</v>
      </c>
      <c r="R13057" s="21">
        <f>G13057+I13057+J13057+K13057-L13057-M13057-N13057-Q13057</f>
        <v>0</v>
      </c>
      <c r="T13057" s="22" t="s">
        <v>38</v>
      </c>
      <c r="Y13057" s="28" t="str">
        <f t="shared" si="6906"/>
        <v/>
      </c>
      <c r="Z13057" s="28" t="str">
        <f>IF(N13057&lt;O13057+P13057,"出卖应大于等于出卖肉畜+出卖仔畜","")</f>
        <v/>
      </c>
      <c r="AA13057" s="28" t="str">
        <f t="shared" ref="AA13057:AA13066" si="6911">IF(R13057&lt;S13057+U13057,"期末实有头数应大于等于能繁母畜+种公畜","")</f>
        <v/>
      </c>
      <c r="AB13057" s="28"/>
      <c r="AC13057" s="28" t="str">
        <f t="shared" ref="AC13057:AC13062" si="6912">IF(R13057&lt;V13057+W13057,"期末实有头数应大于等于良种+改良种","")</f>
        <v/>
      </c>
    </row>
    <row r="13058" spans="2:29">
      <c r="B13058" s="19"/>
      <c r="C13058" s="30"/>
      <c r="D13058" s="19" t="s">
        <v>53</v>
      </c>
      <c r="E13058" s="18" t="s">
        <v>33</v>
      </c>
      <c r="F13058" s="19">
        <v>17</v>
      </c>
      <c r="R13058" s="21">
        <f>G13058+I13058+J13058+K13058-L13058-M13058-N13058-Q13058</f>
        <v>0</v>
      </c>
      <c r="T13058" s="22" t="s">
        <v>38</v>
      </c>
      <c r="Y13058" s="28" t="str">
        <f t="shared" si="6906"/>
        <v/>
      </c>
      <c r="Z13058" s="28" t="str">
        <f>IF(N13058&lt;O13058+P13058,"出卖应大于等于出卖肉畜+出卖仔畜","")</f>
        <v/>
      </c>
      <c r="AA13058" s="28" t="str">
        <f t="shared" si="6911"/>
        <v/>
      </c>
      <c r="AB13058" s="28"/>
      <c r="AC13058" s="28" t="str">
        <f t="shared" si="6912"/>
        <v/>
      </c>
    </row>
    <row r="13059" spans="2:29">
      <c r="B13059" s="18"/>
      <c r="C13059" s="29"/>
      <c r="D13059" s="19" t="s">
        <v>32</v>
      </c>
      <c r="E13059" s="20" t="s">
        <v>33</v>
      </c>
      <c r="F13059" s="19">
        <v>1</v>
      </c>
      <c r="G13059" s="21">
        <f t="shared" ref="G13059:S13059" si="6913">G13060+G13075</f>
        <v>0</v>
      </c>
      <c r="H13059" s="21">
        <f t="shared" si="6913"/>
        <v>0</v>
      </c>
      <c r="I13059" s="21">
        <f t="shared" si="6913"/>
        <v>0</v>
      </c>
      <c r="J13059" s="21">
        <f t="shared" si="6913"/>
        <v>0</v>
      </c>
      <c r="K13059" s="21">
        <f t="shared" si="6913"/>
        <v>0</v>
      </c>
      <c r="L13059" s="21">
        <f t="shared" si="6913"/>
        <v>0</v>
      </c>
      <c r="M13059" s="21">
        <f t="shared" si="6913"/>
        <v>0</v>
      </c>
      <c r="N13059" s="21">
        <f t="shared" si="6913"/>
        <v>0</v>
      </c>
      <c r="O13059" s="21">
        <f t="shared" si="6913"/>
        <v>0</v>
      </c>
      <c r="P13059" s="21">
        <f t="shared" si="6913"/>
        <v>0</v>
      </c>
      <c r="Q13059" s="21">
        <f t="shared" si="6913"/>
        <v>0</v>
      </c>
      <c r="R13059" s="21">
        <f t="shared" si="6913"/>
        <v>0</v>
      </c>
      <c r="S13059" s="21">
        <f t="shared" si="6913"/>
        <v>0</v>
      </c>
      <c r="T13059" s="21">
        <f>T13060</f>
        <v>0</v>
      </c>
      <c r="U13059" s="21">
        <f>U13060+U13075</f>
        <v>0</v>
      </c>
      <c r="V13059" s="21">
        <f>V13060+V13075</f>
        <v>0</v>
      </c>
      <c r="W13059" s="21">
        <f>W13060+W13075</f>
        <v>0</v>
      </c>
      <c r="Y13059" s="28" t="str">
        <f t="shared" si="6906"/>
        <v/>
      </c>
      <c r="Z13059" s="28" t="str">
        <f>IF(N13059&lt;O13059+P13059,"出卖应大于等于出卖肉畜+出卖仔畜","")</f>
        <v/>
      </c>
      <c r="AA13059" s="28" t="str">
        <f t="shared" si="6911"/>
        <v/>
      </c>
      <c r="AB13059" s="28" t="str">
        <f>IF(R13059&lt;T13059,"期末实有头数应大于等于耕役畜","")</f>
        <v/>
      </c>
      <c r="AC13059" s="28" t="str">
        <f t="shared" si="6912"/>
        <v/>
      </c>
    </row>
    <row r="13060" spans="2:29">
      <c r="B13060" s="19"/>
      <c r="C13060" s="30"/>
      <c r="D13060" s="19" t="s">
        <v>34</v>
      </c>
      <c r="E13060" s="20" t="s">
        <v>33</v>
      </c>
      <c r="F13060" s="19">
        <v>2</v>
      </c>
      <c r="G13060" s="21">
        <f t="shared" ref="G13060:S13060" si="6914">G13061+G13069</f>
        <v>0</v>
      </c>
      <c r="H13060" s="21">
        <f t="shared" si="6914"/>
        <v>0</v>
      </c>
      <c r="I13060" s="21">
        <f t="shared" si="6914"/>
        <v>0</v>
      </c>
      <c r="J13060" s="21">
        <f t="shared" si="6914"/>
        <v>0</v>
      </c>
      <c r="K13060" s="21">
        <f t="shared" si="6914"/>
        <v>0</v>
      </c>
      <c r="L13060" s="21">
        <f t="shared" si="6914"/>
        <v>0</v>
      </c>
      <c r="M13060" s="21">
        <f t="shared" si="6914"/>
        <v>0</v>
      </c>
      <c r="N13060" s="21">
        <f t="shared" si="6914"/>
        <v>0</v>
      </c>
      <c r="O13060" s="21">
        <f t="shared" si="6914"/>
        <v>0</v>
      </c>
      <c r="P13060" s="21">
        <f t="shared" si="6914"/>
        <v>0</v>
      </c>
      <c r="Q13060" s="21">
        <f t="shared" si="6914"/>
        <v>0</v>
      </c>
      <c r="R13060" s="21">
        <f t="shared" si="6914"/>
        <v>0</v>
      </c>
      <c r="S13060" s="21">
        <f t="shared" si="6914"/>
        <v>0</v>
      </c>
      <c r="T13060" s="21">
        <f>T13061</f>
        <v>0</v>
      </c>
      <c r="U13060" s="21">
        <f>U13061+U13069</f>
        <v>0</v>
      </c>
      <c r="V13060" s="21">
        <f>V13061+V13069</f>
        <v>0</v>
      </c>
      <c r="W13060" s="21">
        <f>W13061+W13069</f>
        <v>0</v>
      </c>
      <c r="Y13060" s="28" t="str">
        <f t="shared" ref="Y13060:Y13076" si="6915">IF(H13060&lt;I13060,"繁殖仔畜应大于等于成活","")</f>
        <v/>
      </c>
      <c r="Z13060" s="28" t="str">
        <f t="shared" ref="Z13060:Z13071" si="6916">IF(N13060&lt;O13060+P13060,"出卖应大于等于出卖肉畜+出卖仔畜","")</f>
        <v/>
      </c>
      <c r="AA13060" s="28" t="str">
        <f t="shared" si="6911"/>
        <v/>
      </c>
      <c r="AB13060" s="28" t="str">
        <f>IF(R13060&lt;T13060,"期末实有头数应大于等于耕役畜","")</f>
        <v/>
      </c>
      <c r="AC13060" s="28" t="str">
        <f t="shared" si="6912"/>
        <v/>
      </c>
    </row>
    <row r="13061" spans="2:29">
      <c r="B13061" s="19"/>
      <c r="C13061" s="30"/>
      <c r="D13061" s="19" t="s">
        <v>35</v>
      </c>
      <c r="E13061" s="20" t="s">
        <v>33</v>
      </c>
      <c r="F13061" s="19">
        <v>3</v>
      </c>
      <c r="G13061" s="21">
        <f t="shared" ref="G13061:R13061" si="6917">G13062+G13065+G13066+G13067+G13068</f>
        <v>0</v>
      </c>
      <c r="H13061" s="21">
        <f t="shared" si="6917"/>
        <v>0</v>
      </c>
      <c r="I13061" s="21">
        <f t="shared" si="6917"/>
        <v>0</v>
      </c>
      <c r="J13061" s="21">
        <f t="shared" si="6917"/>
        <v>0</v>
      </c>
      <c r="K13061" s="21">
        <f t="shared" si="6917"/>
        <v>0</v>
      </c>
      <c r="L13061" s="21">
        <f t="shared" si="6917"/>
        <v>0</v>
      </c>
      <c r="M13061" s="21">
        <f t="shared" si="6917"/>
        <v>0</v>
      </c>
      <c r="N13061" s="21">
        <f t="shared" si="6917"/>
        <v>0</v>
      </c>
      <c r="O13061" s="21">
        <f t="shared" si="6917"/>
        <v>0</v>
      </c>
      <c r="P13061" s="21">
        <f t="shared" si="6917"/>
        <v>0</v>
      </c>
      <c r="Q13061" s="21">
        <f t="shared" si="6917"/>
        <v>0</v>
      </c>
      <c r="R13061" s="21">
        <f t="shared" si="6917"/>
        <v>0</v>
      </c>
      <c r="S13061" s="21">
        <f>S13062+S13065+S13066+S13068</f>
        <v>0</v>
      </c>
      <c r="T13061" s="21">
        <f>T13062+T13065+T13066+T13067+T13068</f>
        <v>0</v>
      </c>
      <c r="U13061" s="21">
        <f>U13062+U13065+U13066+U13068</f>
        <v>0</v>
      </c>
      <c r="V13061" s="21">
        <f>V13062+V13065+V13066+V13068</f>
        <v>0</v>
      </c>
      <c r="W13061" s="21">
        <f>W13062+W13065+W13066+W13068</f>
        <v>0</v>
      </c>
      <c r="Y13061" s="28" t="str">
        <f t="shared" si="6915"/>
        <v/>
      </c>
      <c r="Z13061" s="28" t="str">
        <f t="shared" si="6916"/>
        <v/>
      </c>
      <c r="AA13061" s="28" t="str">
        <f t="shared" si="6911"/>
        <v/>
      </c>
      <c r="AB13061" s="28" t="str">
        <f>IF(R13061&lt;T13061,"期末实有头数应大于等于耕役畜","")</f>
        <v/>
      </c>
      <c r="AC13061" s="28" t="str">
        <f t="shared" si="6912"/>
        <v/>
      </c>
    </row>
    <row r="13062" spans="2:29">
      <c r="B13062" s="19"/>
      <c r="C13062" s="30"/>
      <c r="D13062" s="19" t="s">
        <v>36</v>
      </c>
      <c r="E13062" s="20" t="s">
        <v>33</v>
      </c>
      <c r="F13062" s="19">
        <v>4</v>
      </c>
      <c r="R13062" s="21">
        <f>G13062+I13062+J13062+K13062-L13062-M13062-N13062-Q13062</f>
        <v>0</v>
      </c>
      <c r="Y13062" s="28" t="str">
        <f t="shared" si="6915"/>
        <v/>
      </c>
      <c r="Z13062" s="28" t="str">
        <f t="shared" si="6916"/>
        <v/>
      </c>
      <c r="AA13062" s="28" t="str">
        <f t="shared" si="6911"/>
        <v/>
      </c>
      <c r="AB13062" s="28" t="str">
        <f>IF(R13062&lt;T13062,"期末实有头数应大于等于耕役畜","")</f>
        <v/>
      </c>
      <c r="AC13062" s="28" t="str">
        <f t="shared" si="6912"/>
        <v/>
      </c>
    </row>
    <row r="13063" spans="2:29">
      <c r="B13063" s="19"/>
      <c r="C13063" s="30"/>
      <c r="D13063" s="19" t="s">
        <v>37</v>
      </c>
      <c r="E13063" s="20" t="s">
        <v>33</v>
      </c>
      <c r="F13063" s="19">
        <v>5</v>
      </c>
      <c r="R13063" s="21">
        <f t="shared" ref="R13063:R13068" si="6918">G13063+I13063+J13063+K13063-L13063-M13063-N13063-Q13063</f>
        <v>0</v>
      </c>
      <c r="T13063" s="22" t="s">
        <v>38</v>
      </c>
      <c r="V13063" s="22" t="s">
        <v>38</v>
      </c>
      <c r="W13063" s="22" t="s">
        <v>38</v>
      </c>
      <c r="Y13063" s="28" t="str">
        <f t="shared" si="6915"/>
        <v/>
      </c>
      <c r="Z13063" s="28" t="str">
        <f t="shared" si="6916"/>
        <v/>
      </c>
      <c r="AA13063" s="28" t="str">
        <f t="shared" si="6911"/>
        <v/>
      </c>
      <c r="AB13063" s="28"/>
      <c r="AC13063" s="28"/>
    </row>
    <row r="13064" spans="2:29">
      <c r="B13064" s="19"/>
      <c r="C13064" s="30"/>
      <c r="D13064" s="19" t="s">
        <v>39</v>
      </c>
      <c r="E13064" s="20" t="s">
        <v>33</v>
      </c>
      <c r="F13064" s="19">
        <v>6</v>
      </c>
      <c r="R13064" s="21">
        <f t="shared" si="6918"/>
        <v>0</v>
      </c>
      <c r="T13064" s="22" t="s">
        <v>38</v>
      </c>
      <c r="V13064" s="22" t="s">
        <v>38</v>
      </c>
      <c r="W13064" s="22" t="s">
        <v>38</v>
      </c>
      <c r="Y13064" s="28" t="str">
        <f t="shared" si="6915"/>
        <v/>
      </c>
      <c r="Z13064" s="28" t="str">
        <f t="shared" si="6916"/>
        <v/>
      </c>
      <c r="AA13064" s="28" t="str">
        <f t="shared" si="6911"/>
        <v/>
      </c>
      <c r="AB13064" s="28"/>
      <c r="AC13064" s="28"/>
    </row>
    <row r="13065" spans="2:29">
      <c r="B13065" s="19"/>
      <c r="C13065" s="30"/>
      <c r="D13065" s="19" t="s">
        <v>40</v>
      </c>
      <c r="E13065" s="20" t="s">
        <v>41</v>
      </c>
      <c r="F13065" s="19">
        <v>7</v>
      </c>
      <c r="R13065" s="21">
        <f t="shared" si="6918"/>
        <v>0</v>
      </c>
      <c r="Y13065" s="28" t="str">
        <f t="shared" si="6915"/>
        <v/>
      </c>
      <c r="Z13065" s="28" t="str">
        <f t="shared" si="6916"/>
        <v/>
      </c>
      <c r="AA13065" s="28" t="str">
        <f t="shared" si="6911"/>
        <v/>
      </c>
      <c r="AB13065" s="28" t="str">
        <f>IF(R13065&lt;T13065,"期末实有头数应大于等于耕役畜","")</f>
        <v/>
      </c>
      <c r="AC13065" s="28" t="str">
        <f>IF(R13065&lt;V13065+W13065,"期末实有头数应大于等于良种+改良种","")</f>
        <v/>
      </c>
    </row>
    <row r="13066" spans="2:29">
      <c r="B13066" s="19"/>
      <c r="C13066" s="30"/>
      <c r="D13066" s="19" t="s">
        <v>42</v>
      </c>
      <c r="E13066" s="20" t="s">
        <v>33</v>
      </c>
      <c r="F13066" s="19">
        <v>8</v>
      </c>
      <c r="R13066" s="21">
        <f t="shared" si="6918"/>
        <v>0</v>
      </c>
      <c r="Y13066" s="28" t="str">
        <f t="shared" si="6915"/>
        <v/>
      </c>
      <c r="Z13066" s="28" t="str">
        <f t="shared" si="6916"/>
        <v/>
      </c>
      <c r="AA13066" s="28" t="str">
        <f t="shared" si="6911"/>
        <v/>
      </c>
      <c r="AB13066" s="28" t="str">
        <f>IF(R13066&lt;T13066,"期末实有头数应大于等于耕役畜","")</f>
        <v/>
      </c>
      <c r="AC13066" s="28" t="str">
        <f>IF(R13066&lt;V13066+W13066,"期末实有头数应大于等于良种+改良种","")</f>
        <v/>
      </c>
    </row>
    <row r="13067" spans="2:29">
      <c r="B13067" s="19"/>
      <c r="C13067" s="30"/>
      <c r="D13067" s="19" t="s">
        <v>43</v>
      </c>
      <c r="E13067" s="20" t="s">
        <v>33</v>
      </c>
      <c r="F13067" s="19">
        <v>9</v>
      </c>
      <c r="R13067" s="21">
        <f t="shared" si="6918"/>
        <v>0</v>
      </c>
      <c r="S13067" s="22" t="s">
        <v>38</v>
      </c>
      <c r="U13067" s="22" t="s">
        <v>38</v>
      </c>
      <c r="V13067" s="22" t="s">
        <v>38</v>
      </c>
      <c r="W13067" s="22" t="s">
        <v>38</v>
      </c>
      <c r="Y13067" s="28" t="str">
        <f t="shared" si="6915"/>
        <v/>
      </c>
      <c r="Z13067" s="28" t="str">
        <f t="shared" si="6916"/>
        <v/>
      </c>
      <c r="AA13067" s="28"/>
      <c r="AB13067" s="28" t="str">
        <f>IF(R13067&lt;T13067,"期末实有头数应大于等于耕役畜","")</f>
        <v/>
      </c>
      <c r="AC13067" s="28"/>
    </row>
    <row r="13068" spans="2:29">
      <c r="B13068" s="19"/>
      <c r="C13068" s="30"/>
      <c r="D13068" s="19" t="s">
        <v>44</v>
      </c>
      <c r="E13068" s="20" t="s">
        <v>45</v>
      </c>
      <c r="F13068" s="19">
        <v>10</v>
      </c>
      <c r="R13068" s="21">
        <f t="shared" si="6918"/>
        <v>0</v>
      </c>
      <c r="Y13068" s="28" t="str">
        <f t="shared" si="6915"/>
        <v/>
      </c>
      <c r="Z13068" s="28" t="str">
        <f t="shared" si="6916"/>
        <v/>
      </c>
      <c r="AA13068" s="28" t="str">
        <f>IF(R13068&lt;S13068+U13068,"期末实有头数应大于等于能繁母畜+种公畜","")</f>
        <v/>
      </c>
      <c r="AB13068" s="28" t="str">
        <f>IF(R13068&lt;T13068,"期末实有头数应大于等于耕役畜","")</f>
        <v/>
      </c>
      <c r="AC13068" s="28" t="str">
        <f>IF(R13068&lt;V13068+W13068,"期末实有头数应大于等于良种+改良种","")</f>
        <v/>
      </c>
    </row>
    <row r="13069" spans="2:29">
      <c r="B13069" s="19"/>
      <c r="C13069" s="30"/>
      <c r="D13069" s="19" t="s">
        <v>46</v>
      </c>
      <c r="E13069" s="20" t="s">
        <v>47</v>
      </c>
      <c r="F13069" s="19">
        <v>11</v>
      </c>
      <c r="G13069" s="21">
        <f t="shared" ref="G13069:S13069" si="6919">G13070+G13074</f>
        <v>0</v>
      </c>
      <c r="H13069" s="21">
        <f t="shared" si="6919"/>
        <v>0</v>
      </c>
      <c r="I13069" s="21">
        <f t="shared" si="6919"/>
        <v>0</v>
      </c>
      <c r="J13069" s="21">
        <f t="shared" si="6919"/>
        <v>0</v>
      </c>
      <c r="K13069" s="21">
        <f t="shared" si="6919"/>
        <v>0</v>
      </c>
      <c r="L13069" s="21">
        <f t="shared" si="6919"/>
        <v>0</v>
      </c>
      <c r="M13069" s="21">
        <f t="shared" si="6919"/>
        <v>0</v>
      </c>
      <c r="N13069" s="21">
        <f t="shared" si="6919"/>
        <v>0</v>
      </c>
      <c r="O13069" s="21">
        <f t="shared" si="6919"/>
        <v>0</v>
      </c>
      <c r="P13069" s="21">
        <f t="shared" si="6919"/>
        <v>0</v>
      </c>
      <c r="Q13069" s="21">
        <f t="shared" si="6919"/>
        <v>0</v>
      </c>
      <c r="R13069" s="23">
        <f t="shared" si="6919"/>
        <v>0</v>
      </c>
      <c r="S13069" s="21">
        <f t="shared" si="6919"/>
        <v>0</v>
      </c>
      <c r="T13069" s="22" t="s">
        <v>38</v>
      </c>
      <c r="U13069" s="21">
        <f>U13070+U13074</f>
        <v>0</v>
      </c>
      <c r="V13069" s="21">
        <f>V13070+V13074</f>
        <v>0</v>
      </c>
      <c r="W13069" s="21">
        <f>W13070+W13074</f>
        <v>0</v>
      </c>
      <c r="Y13069" s="28" t="str">
        <f t="shared" si="6915"/>
        <v/>
      </c>
      <c r="Z13069" s="28" t="str">
        <f t="shared" si="6916"/>
        <v/>
      </c>
      <c r="AA13069" s="28" t="str">
        <f>IF(R13069&lt;S13069+U13069,"期末实有头数应大于等于能繁母畜+种公畜","")</f>
        <v/>
      </c>
      <c r="AB13069" s="28"/>
      <c r="AC13069" s="28" t="str">
        <f>IF(R13069&lt;V13069+W13069,"期末实有头数应大于等于良种+改良种","")</f>
        <v/>
      </c>
    </row>
    <row r="13070" spans="2:29">
      <c r="B13070" s="19"/>
      <c r="C13070" s="30"/>
      <c r="D13070" s="19" t="s">
        <v>48</v>
      </c>
      <c r="E13070" s="20" t="s">
        <v>47</v>
      </c>
      <c r="F13070" s="19">
        <v>12</v>
      </c>
      <c r="R13070" s="21">
        <f>G13070+I13070+J13070+K13070-L13070-M13070-N13070-Q13070</f>
        <v>0</v>
      </c>
      <c r="T13070" s="22" t="s">
        <v>38</v>
      </c>
      <c r="Y13070" s="28" t="str">
        <f t="shared" si="6915"/>
        <v/>
      </c>
      <c r="Z13070" s="28" t="str">
        <f t="shared" si="6916"/>
        <v/>
      </c>
      <c r="AA13070" s="28" t="str">
        <f>IF(R13070&lt;S13070+U13070,"期末实有头数应大于等于能繁母畜+种公畜","")</f>
        <v/>
      </c>
      <c r="AB13070" s="28"/>
      <c r="AC13070" s="28" t="str">
        <f>IF(R13070&lt;V13070+W13070,"期末实有头数应大于等于良种+改良种","")</f>
        <v/>
      </c>
    </row>
    <row r="13071" spans="2:29">
      <c r="B13071" s="19"/>
      <c r="C13071" s="30"/>
      <c r="D13071" s="19" t="s">
        <v>49</v>
      </c>
      <c r="E13071" s="20" t="s">
        <v>47</v>
      </c>
      <c r="F13071" s="19">
        <v>13</v>
      </c>
      <c r="R13071" s="21">
        <f>G13071+I13071+J13071+K13071-L13071-M13071-N13071-Q13071</f>
        <v>0</v>
      </c>
      <c r="T13071" s="22" t="s">
        <v>38</v>
      </c>
      <c r="V13071" s="22" t="s">
        <v>38</v>
      </c>
      <c r="W13071" s="22" t="s">
        <v>38</v>
      </c>
      <c r="Y13071" s="28" t="str">
        <f t="shared" si="6915"/>
        <v/>
      </c>
      <c r="Z13071" s="28" t="str">
        <f t="shared" si="6916"/>
        <v/>
      </c>
      <c r="AA13071" s="28" t="str">
        <f>IF(R13071&lt;S13071+U13071,"期末实有头数应大于等于能繁母畜+种公畜","")</f>
        <v/>
      </c>
      <c r="AB13071" s="28"/>
      <c r="AC13071" s="28"/>
    </row>
    <row r="13072" spans="2:29">
      <c r="B13072" s="19"/>
      <c r="C13072" s="30"/>
      <c r="D13072" s="19" t="s">
        <v>50</v>
      </c>
      <c r="E13072" s="20" t="s">
        <v>47</v>
      </c>
      <c r="F13072" s="19">
        <v>14</v>
      </c>
      <c r="H13072" s="22" t="s">
        <v>38</v>
      </c>
      <c r="I13072" s="22" t="s">
        <v>38</v>
      </c>
      <c r="J13072" s="22" t="s">
        <v>38</v>
      </c>
      <c r="K13072" s="22" t="s">
        <v>38</v>
      </c>
      <c r="L13072" s="22" t="s">
        <v>38</v>
      </c>
      <c r="M13072" s="22" t="s">
        <v>38</v>
      </c>
      <c r="N13072" s="22" t="s">
        <v>38</v>
      </c>
      <c r="O13072" s="22" t="s">
        <v>38</v>
      </c>
      <c r="P13072" s="22" t="s">
        <v>38</v>
      </c>
      <c r="Q13072" s="22" t="s">
        <v>38</v>
      </c>
      <c r="R13072" s="24"/>
      <c r="T13072" s="22" t="s">
        <v>38</v>
      </c>
      <c r="U13072" s="22" t="s">
        <v>38</v>
      </c>
      <c r="V13072" s="22" t="s">
        <v>38</v>
      </c>
      <c r="W13072" s="22" t="s">
        <v>38</v>
      </c>
      <c r="Y13072" s="28" t="str">
        <f t="shared" si="6915"/>
        <v/>
      </c>
      <c r="Z13072" s="28"/>
      <c r="AA13072" s="28"/>
      <c r="AB13072" s="28"/>
      <c r="AC13072" s="28"/>
    </row>
    <row r="13073" spans="2:29">
      <c r="B13073" s="19"/>
      <c r="C13073" s="30"/>
      <c r="D13073" s="19" t="s">
        <v>51</v>
      </c>
      <c r="E13073" s="20" t="s">
        <v>47</v>
      </c>
      <c r="F13073" s="19">
        <v>15</v>
      </c>
      <c r="H13073" s="22" t="s">
        <v>38</v>
      </c>
      <c r="I13073" s="22" t="s">
        <v>38</v>
      </c>
      <c r="J13073" s="22" t="s">
        <v>38</v>
      </c>
      <c r="K13073" s="22" t="s">
        <v>38</v>
      </c>
      <c r="L13073" s="22" t="s">
        <v>38</v>
      </c>
      <c r="M13073" s="22" t="s">
        <v>38</v>
      </c>
      <c r="N13073" s="22" t="s">
        <v>38</v>
      </c>
      <c r="O13073" s="22" t="s">
        <v>38</v>
      </c>
      <c r="P13073" s="22" t="s">
        <v>38</v>
      </c>
      <c r="Q13073" s="22" t="s">
        <v>38</v>
      </c>
      <c r="R13073" s="24"/>
      <c r="T13073" s="22" t="s">
        <v>38</v>
      </c>
      <c r="U13073" s="22" t="s">
        <v>38</v>
      </c>
      <c r="V13073" s="22" t="s">
        <v>38</v>
      </c>
      <c r="W13073" s="22" t="s">
        <v>38</v>
      </c>
      <c r="Y13073" s="28" t="str">
        <f t="shared" si="6915"/>
        <v/>
      </c>
      <c r="Z13073" s="28"/>
      <c r="AA13073" s="28"/>
      <c r="AB13073" s="28"/>
      <c r="AC13073" s="28"/>
    </row>
    <row r="13074" spans="2:29">
      <c r="B13074" s="19"/>
      <c r="C13074" s="30"/>
      <c r="D13074" s="19" t="s">
        <v>52</v>
      </c>
      <c r="E13074" s="20" t="s">
        <v>47</v>
      </c>
      <c r="F13074" s="19">
        <v>16</v>
      </c>
      <c r="R13074" s="21">
        <f>G13074+I13074+J13074+K13074-L13074-M13074-N13074-Q13074</f>
        <v>0</v>
      </c>
      <c r="T13074" s="22" t="s">
        <v>38</v>
      </c>
      <c r="Y13074" s="28" t="str">
        <f t="shared" si="6915"/>
        <v/>
      </c>
      <c r="Z13074" s="28" t="str">
        <f>IF(N13074&lt;O13074+P13074,"出卖应大于等于出卖肉畜+出卖仔畜","")</f>
        <v/>
      </c>
      <c r="AA13074" s="28" t="str">
        <f t="shared" ref="AA13074:AA13083" si="6920">IF(R13074&lt;S13074+U13074,"期末实有头数应大于等于能繁母畜+种公畜","")</f>
        <v/>
      </c>
      <c r="AB13074" s="28"/>
      <c r="AC13074" s="28" t="str">
        <f t="shared" ref="AC13074:AC13079" si="6921">IF(R13074&lt;V13074+W13074,"期末实有头数应大于等于良种+改良种","")</f>
        <v/>
      </c>
    </row>
    <row r="13075" spans="2:29">
      <c r="B13075" s="19"/>
      <c r="C13075" s="30"/>
      <c r="D13075" s="19" t="s">
        <v>53</v>
      </c>
      <c r="E13075" s="18" t="s">
        <v>33</v>
      </c>
      <c r="F13075" s="19">
        <v>17</v>
      </c>
      <c r="R13075" s="21">
        <f>G13075+I13075+J13075+K13075-L13075-M13075-N13075-Q13075</f>
        <v>0</v>
      </c>
      <c r="T13075" s="22" t="s">
        <v>38</v>
      </c>
      <c r="Y13075" s="28" t="str">
        <f t="shared" si="6915"/>
        <v/>
      </c>
      <c r="Z13075" s="28" t="str">
        <f>IF(N13075&lt;O13075+P13075,"出卖应大于等于出卖肉畜+出卖仔畜","")</f>
        <v/>
      </c>
      <c r="AA13075" s="28" t="str">
        <f t="shared" si="6920"/>
        <v/>
      </c>
      <c r="AB13075" s="28"/>
      <c r="AC13075" s="28" t="str">
        <f t="shared" si="6921"/>
        <v/>
      </c>
    </row>
    <row r="13076" spans="2:29">
      <c r="B13076" s="18"/>
      <c r="C13076" s="29"/>
      <c r="D13076" s="19" t="s">
        <v>32</v>
      </c>
      <c r="E13076" s="20" t="s">
        <v>33</v>
      </c>
      <c r="F13076" s="19">
        <v>1</v>
      </c>
      <c r="G13076" s="21">
        <f t="shared" ref="G13076:S13076" si="6922">G13077+G13092</f>
        <v>0</v>
      </c>
      <c r="H13076" s="21">
        <f t="shared" si="6922"/>
        <v>0</v>
      </c>
      <c r="I13076" s="21">
        <f t="shared" si="6922"/>
        <v>0</v>
      </c>
      <c r="J13076" s="21">
        <f t="shared" si="6922"/>
        <v>0</v>
      </c>
      <c r="K13076" s="21">
        <f t="shared" si="6922"/>
        <v>0</v>
      </c>
      <c r="L13076" s="21">
        <f t="shared" si="6922"/>
        <v>0</v>
      </c>
      <c r="M13076" s="21">
        <f t="shared" si="6922"/>
        <v>0</v>
      </c>
      <c r="N13076" s="21">
        <f t="shared" si="6922"/>
        <v>0</v>
      </c>
      <c r="O13076" s="21">
        <f t="shared" si="6922"/>
        <v>0</v>
      </c>
      <c r="P13076" s="21">
        <f t="shared" si="6922"/>
        <v>0</v>
      </c>
      <c r="Q13076" s="21">
        <f t="shared" si="6922"/>
        <v>0</v>
      </c>
      <c r="R13076" s="21">
        <f t="shared" si="6922"/>
        <v>0</v>
      </c>
      <c r="S13076" s="21">
        <f t="shared" si="6922"/>
        <v>0</v>
      </c>
      <c r="T13076" s="21">
        <f>T13077</f>
        <v>0</v>
      </c>
      <c r="U13076" s="21">
        <f>U13077+U13092</f>
        <v>0</v>
      </c>
      <c r="V13076" s="21">
        <f>V13077+V13092</f>
        <v>0</v>
      </c>
      <c r="W13076" s="21">
        <f>W13077+W13092</f>
        <v>0</v>
      </c>
      <c r="Y13076" s="28" t="str">
        <f t="shared" si="6915"/>
        <v/>
      </c>
      <c r="Z13076" s="28" t="str">
        <f>IF(N13076&lt;O13076+P13076,"出卖应大于等于出卖肉畜+出卖仔畜","")</f>
        <v/>
      </c>
      <c r="AA13076" s="28" t="str">
        <f t="shared" si="6920"/>
        <v/>
      </c>
      <c r="AB13076" s="28" t="str">
        <f>IF(R13076&lt;T13076,"期末实有头数应大于等于耕役畜","")</f>
        <v/>
      </c>
      <c r="AC13076" s="28" t="str">
        <f t="shared" si="6921"/>
        <v/>
      </c>
    </row>
    <row r="13077" spans="2:29">
      <c r="B13077" s="19"/>
      <c r="C13077" s="30"/>
      <c r="D13077" s="19" t="s">
        <v>34</v>
      </c>
      <c r="E13077" s="20" t="s">
        <v>33</v>
      </c>
      <c r="F13077" s="19">
        <v>2</v>
      </c>
      <c r="G13077" s="21">
        <f t="shared" ref="G13077:S13077" si="6923">G13078+G13086</f>
        <v>0</v>
      </c>
      <c r="H13077" s="21">
        <f t="shared" si="6923"/>
        <v>0</v>
      </c>
      <c r="I13077" s="21">
        <f t="shared" si="6923"/>
        <v>0</v>
      </c>
      <c r="J13077" s="21">
        <f t="shared" si="6923"/>
        <v>0</v>
      </c>
      <c r="K13077" s="21">
        <f t="shared" si="6923"/>
        <v>0</v>
      </c>
      <c r="L13077" s="21">
        <f t="shared" si="6923"/>
        <v>0</v>
      </c>
      <c r="M13077" s="21">
        <f t="shared" si="6923"/>
        <v>0</v>
      </c>
      <c r="N13077" s="21">
        <f t="shared" si="6923"/>
        <v>0</v>
      </c>
      <c r="O13077" s="21">
        <f t="shared" si="6923"/>
        <v>0</v>
      </c>
      <c r="P13077" s="21">
        <f t="shared" si="6923"/>
        <v>0</v>
      </c>
      <c r="Q13077" s="21">
        <f t="shared" si="6923"/>
        <v>0</v>
      </c>
      <c r="R13077" s="21">
        <f t="shared" si="6923"/>
        <v>0</v>
      </c>
      <c r="S13077" s="21">
        <f t="shared" si="6923"/>
        <v>0</v>
      </c>
      <c r="T13077" s="21">
        <f>T13078</f>
        <v>0</v>
      </c>
      <c r="U13077" s="21">
        <f>U13078+U13086</f>
        <v>0</v>
      </c>
      <c r="V13077" s="21">
        <f>V13078+V13086</f>
        <v>0</v>
      </c>
      <c r="W13077" s="21">
        <f>W13078+W13086</f>
        <v>0</v>
      </c>
      <c r="Y13077" s="28" t="str">
        <f t="shared" ref="Y13077:Y13093" si="6924">IF(H13077&lt;I13077,"繁殖仔畜应大于等于成活","")</f>
        <v/>
      </c>
      <c r="Z13077" s="28" t="str">
        <f t="shared" ref="Z13077:Z13088" si="6925">IF(N13077&lt;O13077+P13077,"出卖应大于等于出卖肉畜+出卖仔畜","")</f>
        <v/>
      </c>
      <c r="AA13077" s="28" t="str">
        <f t="shared" si="6920"/>
        <v/>
      </c>
      <c r="AB13077" s="28" t="str">
        <f>IF(R13077&lt;T13077,"期末实有头数应大于等于耕役畜","")</f>
        <v/>
      </c>
      <c r="AC13077" s="28" t="str">
        <f t="shared" si="6921"/>
        <v/>
      </c>
    </row>
    <row r="13078" spans="2:29">
      <c r="B13078" s="19"/>
      <c r="C13078" s="30"/>
      <c r="D13078" s="19" t="s">
        <v>35</v>
      </c>
      <c r="E13078" s="20" t="s">
        <v>33</v>
      </c>
      <c r="F13078" s="19">
        <v>3</v>
      </c>
      <c r="G13078" s="21">
        <f t="shared" ref="G13078:R13078" si="6926">G13079+G13082+G13083+G13084+G13085</f>
        <v>0</v>
      </c>
      <c r="H13078" s="21">
        <f t="shared" si="6926"/>
        <v>0</v>
      </c>
      <c r="I13078" s="21">
        <f t="shared" si="6926"/>
        <v>0</v>
      </c>
      <c r="J13078" s="21">
        <f t="shared" si="6926"/>
        <v>0</v>
      </c>
      <c r="K13078" s="21">
        <f t="shared" si="6926"/>
        <v>0</v>
      </c>
      <c r="L13078" s="21">
        <f t="shared" si="6926"/>
        <v>0</v>
      </c>
      <c r="M13078" s="21">
        <f t="shared" si="6926"/>
        <v>0</v>
      </c>
      <c r="N13078" s="21">
        <f t="shared" si="6926"/>
        <v>0</v>
      </c>
      <c r="O13078" s="21">
        <f t="shared" si="6926"/>
        <v>0</v>
      </c>
      <c r="P13078" s="21">
        <f t="shared" si="6926"/>
        <v>0</v>
      </c>
      <c r="Q13078" s="21">
        <f t="shared" si="6926"/>
        <v>0</v>
      </c>
      <c r="R13078" s="21">
        <f t="shared" si="6926"/>
        <v>0</v>
      </c>
      <c r="S13078" s="21">
        <f>S13079+S13082+S13083+S13085</f>
        <v>0</v>
      </c>
      <c r="T13078" s="21">
        <f>T13079+T13082+T13083+T13084+T13085</f>
        <v>0</v>
      </c>
      <c r="U13078" s="21">
        <f>U13079+U13082+U13083+U13085</f>
        <v>0</v>
      </c>
      <c r="V13078" s="21">
        <f>V13079+V13082+V13083+V13085</f>
        <v>0</v>
      </c>
      <c r="W13078" s="21">
        <f>W13079+W13082+W13083+W13085</f>
        <v>0</v>
      </c>
      <c r="Y13078" s="28" t="str">
        <f t="shared" si="6924"/>
        <v/>
      </c>
      <c r="Z13078" s="28" t="str">
        <f t="shared" si="6925"/>
        <v/>
      </c>
      <c r="AA13078" s="28" t="str">
        <f t="shared" si="6920"/>
        <v/>
      </c>
      <c r="AB13078" s="28" t="str">
        <f>IF(R13078&lt;T13078,"期末实有头数应大于等于耕役畜","")</f>
        <v/>
      </c>
      <c r="AC13078" s="28" t="str">
        <f t="shared" si="6921"/>
        <v/>
      </c>
    </row>
    <row r="13079" spans="2:29">
      <c r="B13079" s="19"/>
      <c r="C13079" s="30"/>
      <c r="D13079" s="19" t="s">
        <v>36</v>
      </c>
      <c r="E13079" s="20" t="s">
        <v>33</v>
      </c>
      <c r="F13079" s="19">
        <v>4</v>
      </c>
      <c r="R13079" s="21">
        <f>G13079+I13079+J13079+K13079-L13079-M13079-N13079-Q13079</f>
        <v>0</v>
      </c>
      <c r="Y13079" s="28" t="str">
        <f t="shared" si="6924"/>
        <v/>
      </c>
      <c r="Z13079" s="28" t="str">
        <f t="shared" si="6925"/>
        <v/>
      </c>
      <c r="AA13079" s="28" t="str">
        <f t="shared" si="6920"/>
        <v/>
      </c>
      <c r="AB13079" s="28" t="str">
        <f>IF(R13079&lt;T13079,"期末实有头数应大于等于耕役畜","")</f>
        <v/>
      </c>
      <c r="AC13079" s="28" t="str">
        <f t="shared" si="6921"/>
        <v/>
      </c>
    </row>
    <row r="13080" spans="2:29">
      <c r="B13080" s="19"/>
      <c r="C13080" s="30"/>
      <c r="D13080" s="19" t="s">
        <v>37</v>
      </c>
      <c r="E13080" s="20" t="s">
        <v>33</v>
      </c>
      <c r="F13080" s="19">
        <v>5</v>
      </c>
      <c r="R13080" s="21">
        <f t="shared" ref="R13080:R13085" si="6927">G13080+I13080+J13080+K13080-L13080-M13080-N13080-Q13080</f>
        <v>0</v>
      </c>
      <c r="T13080" s="22" t="s">
        <v>38</v>
      </c>
      <c r="V13080" s="22" t="s">
        <v>38</v>
      </c>
      <c r="W13080" s="22" t="s">
        <v>38</v>
      </c>
      <c r="Y13080" s="28" t="str">
        <f t="shared" si="6924"/>
        <v/>
      </c>
      <c r="Z13080" s="28" t="str">
        <f t="shared" si="6925"/>
        <v/>
      </c>
      <c r="AA13080" s="28" t="str">
        <f t="shared" si="6920"/>
        <v/>
      </c>
      <c r="AB13080" s="28"/>
      <c r="AC13080" s="28"/>
    </row>
    <row r="13081" spans="2:29">
      <c r="B13081" s="19"/>
      <c r="C13081" s="30"/>
      <c r="D13081" s="19" t="s">
        <v>39</v>
      </c>
      <c r="E13081" s="20" t="s">
        <v>33</v>
      </c>
      <c r="F13081" s="19">
        <v>6</v>
      </c>
      <c r="R13081" s="21">
        <f t="shared" si="6927"/>
        <v>0</v>
      </c>
      <c r="T13081" s="22" t="s">
        <v>38</v>
      </c>
      <c r="V13081" s="22" t="s">
        <v>38</v>
      </c>
      <c r="W13081" s="22" t="s">
        <v>38</v>
      </c>
      <c r="Y13081" s="28" t="str">
        <f t="shared" si="6924"/>
        <v/>
      </c>
      <c r="Z13081" s="28" t="str">
        <f t="shared" si="6925"/>
        <v/>
      </c>
      <c r="AA13081" s="28" t="str">
        <f t="shared" si="6920"/>
        <v/>
      </c>
      <c r="AB13081" s="28"/>
      <c r="AC13081" s="28"/>
    </row>
    <row r="13082" spans="2:29">
      <c r="B13082" s="19"/>
      <c r="C13082" s="30"/>
      <c r="D13082" s="19" t="s">
        <v>40</v>
      </c>
      <c r="E13082" s="20" t="s">
        <v>41</v>
      </c>
      <c r="F13082" s="19">
        <v>7</v>
      </c>
      <c r="R13082" s="21">
        <f t="shared" si="6927"/>
        <v>0</v>
      </c>
      <c r="Y13082" s="28" t="str">
        <f t="shared" si="6924"/>
        <v/>
      </c>
      <c r="Z13082" s="28" t="str">
        <f t="shared" si="6925"/>
        <v/>
      </c>
      <c r="AA13082" s="28" t="str">
        <f t="shared" si="6920"/>
        <v/>
      </c>
      <c r="AB13082" s="28" t="str">
        <f>IF(R13082&lt;T13082,"期末实有头数应大于等于耕役畜","")</f>
        <v/>
      </c>
      <c r="AC13082" s="28" t="str">
        <f>IF(R13082&lt;V13082+W13082,"期末实有头数应大于等于良种+改良种","")</f>
        <v/>
      </c>
    </row>
    <row r="13083" spans="2:29">
      <c r="B13083" s="19"/>
      <c r="C13083" s="30"/>
      <c r="D13083" s="19" t="s">
        <v>42</v>
      </c>
      <c r="E13083" s="20" t="s">
        <v>33</v>
      </c>
      <c r="F13083" s="19">
        <v>8</v>
      </c>
      <c r="R13083" s="21">
        <f t="shared" si="6927"/>
        <v>0</v>
      </c>
      <c r="Y13083" s="28" t="str">
        <f t="shared" si="6924"/>
        <v/>
      </c>
      <c r="Z13083" s="28" t="str">
        <f t="shared" si="6925"/>
        <v/>
      </c>
      <c r="AA13083" s="28" t="str">
        <f t="shared" si="6920"/>
        <v/>
      </c>
      <c r="AB13083" s="28" t="str">
        <f>IF(R13083&lt;T13083,"期末实有头数应大于等于耕役畜","")</f>
        <v/>
      </c>
      <c r="AC13083" s="28" t="str">
        <f>IF(R13083&lt;V13083+W13083,"期末实有头数应大于等于良种+改良种","")</f>
        <v/>
      </c>
    </row>
    <row r="13084" spans="2:29">
      <c r="B13084" s="19"/>
      <c r="C13084" s="30"/>
      <c r="D13084" s="19" t="s">
        <v>43</v>
      </c>
      <c r="E13084" s="20" t="s">
        <v>33</v>
      </c>
      <c r="F13084" s="19">
        <v>9</v>
      </c>
      <c r="R13084" s="21">
        <f t="shared" si="6927"/>
        <v>0</v>
      </c>
      <c r="S13084" s="22" t="s">
        <v>38</v>
      </c>
      <c r="U13084" s="22" t="s">
        <v>38</v>
      </c>
      <c r="V13084" s="22" t="s">
        <v>38</v>
      </c>
      <c r="W13084" s="22" t="s">
        <v>38</v>
      </c>
      <c r="Y13084" s="28" t="str">
        <f t="shared" si="6924"/>
        <v/>
      </c>
      <c r="Z13084" s="28" t="str">
        <f t="shared" si="6925"/>
        <v/>
      </c>
      <c r="AA13084" s="28"/>
      <c r="AB13084" s="28" t="str">
        <f>IF(R13084&lt;T13084,"期末实有头数应大于等于耕役畜","")</f>
        <v/>
      </c>
      <c r="AC13084" s="28"/>
    </row>
    <row r="13085" spans="2:29">
      <c r="B13085" s="19"/>
      <c r="C13085" s="30"/>
      <c r="D13085" s="19" t="s">
        <v>44</v>
      </c>
      <c r="E13085" s="20" t="s">
        <v>45</v>
      </c>
      <c r="F13085" s="19">
        <v>10</v>
      </c>
      <c r="R13085" s="21">
        <f t="shared" si="6927"/>
        <v>0</v>
      </c>
      <c r="Y13085" s="28" t="str">
        <f t="shared" si="6924"/>
        <v/>
      </c>
      <c r="Z13085" s="28" t="str">
        <f t="shared" si="6925"/>
        <v/>
      </c>
      <c r="AA13085" s="28" t="str">
        <f>IF(R13085&lt;S13085+U13085,"期末实有头数应大于等于能繁母畜+种公畜","")</f>
        <v/>
      </c>
      <c r="AB13085" s="28" t="str">
        <f>IF(R13085&lt;T13085,"期末实有头数应大于等于耕役畜","")</f>
        <v/>
      </c>
      <c r="AC13085" s="28" t="str">
        <f>IF(R13085&lt;V13085+W13085,"期末实有头数应大于等于良种+改良种","")</f>
        <v/>
      </c>
    </row>
    <row r="13086" spans="2:29">
      <c r="B13086" s="19"/>
      <c r="C13086" s="30"/>
      <c r="D13086" s="19" t="s">
        <v>46</v>
      </c>
      <c r="E13086" s="20" t="s">
        <v>47</v>
      </c>
      <c r="F13086" s="19">
        <v>11</v>
      </c>
      <c r="G13086" s="21">
        <f t="shared" ref="G13086:S13086" si="6928">G13087+G13091</f>
        <v>0</v>
      </c>
      <c r="H13086" s="21">
        <f t="shared" si="6928"/>
        <v>0</v>
      </c>
      <c r="I13086" s="21">
        <f t="shared" si="6928"/>
        <v>0</v>
      </c>
      <c r="J13086" s="21">
        <f t="shared" si="6928"/>
        <v>0</v>
      </c>
      <c r="K13086" s="21">
        <f t="shared" si="6928"/>
        <v>0</v>
      </c>
      <c r="L13086" s="21">
        <f t="shared" si="6928"/>
        <v>0</v>
      </c>
      <c r="M13086" s="21">
        <f t="shared" si="6928"/>
        <v>0</v>
      </c>
      <c r="N13086" s="21">
        <f t="shared" si="6928"/>
        <v>0</v>
      </c>
      <c r="O13086" s="21">
        <f t="shared" si="6928"/>
        <v>0</v>
      </c>
      <c r="P13086" s="21">
        <f t="shared" si="6928"/>
        <v>0</v>
      </c>
      <c r="Q13086" s="21">
        <f t="shared" si="6928"/>
        <v>0</v>
      </c>
      <c r="R13086" s="23">
        <f t="shared" si="6928"/>
        <v>0</v>
      </c>
      <c r="S13086" s="21">
        <f t="shared" si="6928"/>
        <v>0</v>
      </c>
      <c r="T13086" s="22" t="s">
        <v>38</v>
      </c>
      <c r="U13086" s="21">
        <f>U13087+U13091</f>
        <v>0</v>
      </c>
      <c r="V13086" s="21">
        <f>V13087+V13091</f>
        <v>0</v>
      </c>
      <c r="W13086" s="21">
        <f>W13087+W13091</f>
        <v>0</v>
      </c>
      <c r="Y13086" s="28" t="str">
        <f t="shared" si="6924"/>
        <v/>
      </c>
      <c r="Z13086" s="28" t="str">
        <f t="shared" si="6925"/>
        <v/>
      </c>
      <c r="AA13086" s="28" t="str">
        <f>IF(R13086&lt;S13086+U13086,"期末实有头数应大于等于能繁母畜+种公畜","")</f>
        <v/>
      </c>
      <c r="AB13086" s="28"/>
      <c r="AC13086" s="28" t="str">
        <f>IF(R13086&lt;V13086+W13086,"期末实有头数应大于等于良种+改良种","")</f>
        <v/>
      </c>
    </row>
    <row r="13087" spans="2:29">
      <c r="B13087" s="19"/>
      <c r="C13087" s="30"/>
      <c r="D13087" s="19" t="s">
        <v>48</v>
      </c>
      <c r="E13087" s="20" t="s">
        <v>47</v>
      </c>
      <c r="F13087" s="19">
        <v>12</v>
      </c>
      <c r="R13087" s="21">
        <f>G13087+I13087+J13087+K13087-L13087-M13087-N13087-Q13087</f>
        <v>0</v>
      </c>
      <c r="T13087" s="22" t="s">
        <v>38</v>
      </c>
      <c r="Y13087" s="28" t="str">
        <f t="shared" si="6924"/>
        <v/>
      </c>
      <c r="Z13087" s="28" t="str">
        <f t="shared" si="6925"/>
        <v/>
      </c>
      <c r="AA13087" s="28" t="str">
        <f>IF(R13087&lt;S13087+U13087,"期末实有头数应大于等于能繁母畜+种公畜","")</f>
        <v/>
      </c>
      <c r="AB13087" s="28"/>
      <c r="AC13087" s="28" t="str">
        <f>IF(R13087&lt;V13087+W13087,"期末实有头数应大于等于良种+改良种","")</f>
        <v/>
      </c>
    </row>
    <row r="13088" spans="2:29">
      <c r="B13088" s="19"/>
      <c r="C13088" s="30"/>
      <c r="D13088" s="19" t="s">
        <v>49</v>
      </c>
      <c r="E13088" s="20" t="s">
        <v>47</v>
      </c>
      <c r="F13088" s="19">
        <v>13</v>
      </c>
      <c r="R13088" s="21">
        <f>G13088+I13088+J13088+K13088-L13088-M13088-N13088-Q13088</f>
        <v>0</v>
      </c>
      <c r="T13088" s="22" t="s">
        <v>38</v>
      </c>
      <c r="V13088" s="22" t="s">
        <v>38</v>
      </c>
      <c r="W13088" s="22" t="s">
        <v>38</v>
      </c>
      <c r="Y13088" s="28" t="str">
        <f t="shared" si="6924"/>
        <v/>
      </c>
      <c r="Z13088" s="28" t="str">
        <f t="shared" si="6925"/>
        <v/>
      </c>
      <c r="AA13088" s="28" t="str">
        <f>IF(R13088&lt;S13088+U13088,"期末实有头数应大于等于能繁母畜+种公畜","")</f>
        <v/>
      </c>
      <c r="AB13088" s="28"/>
      <c r="AC13088" s="28"/>
    </row>
    <row r="13089" spans="2:29">
      <c r="B13089" s="19"/>
      <c r="C13089" s="30"/>
      <c r="D13089" s="19" t="s">
        <v>50</v>
      </c>
      <c r="E13089" s="20" t="s">
        <v>47</v>
      </c>
      <c r="F13089" s="19">
        <v>14</v>
      </c>
      <c r="H13089" s="22" t="s">
        <v>38</v>
      </c>
      <c r="I13089" s="22" t="s">
        <v>38</v>
      </c>
      <c r="J13089" s="22" t="s">
        <v>38</v>
      </c>
      <c r="K13089" s="22" t="s">
        <v>38</v>
      </c>
      <c r="L13089" s="22" t="s">
        <v>38</v>
      </c>
      <c r="M13089" s="22" t="s">
        <v>38</v>
      </c>
      <c r="N13089" s="22" t="s">
        <v>38</v>
      </c>
      <c r="O13089" s="22" t="s">
        <v>38</v>
      </c>
      <c r="P13089" s="22" t="s">
        <v>38</v>
      </c>
      <c r="Q13089" s="22" t="s">
        <v>38</v>
      </c>
      <c r="R13089" s="24"/>
      <c r="T13089" s="22" t="s">
        <v>38</v>
      </c>
      <c r="U13089" s="22" t="s">
        <v>38</v>
      </c>
      <c r="V13089" s="22" t="s">
        <v>38</v>
      </c>
      <c r="W13089" s="22" t="s">
        <v>38</v>
      </c>
      <c r="Y13089" s="28" t="str">
        <f t="shared" si="6924"/>
        <v/>
      </c>
      <c r="Z13089" s="28"/>
      <c r="AA13089" s="28"/>
      <c r="AB13089" s="28"/>
      <c r="AC13089" s="28"/>
    </row>
    <row r="13090" spans="2:29">
      <c r="B13090" s="19"/>
      <c r="C13090" s="30"/>
      <c r="D13090" s="19" t="s">
        <v>51</v>
      </c>
      <c r="E13090" s="20" t="s">
        <v>47</v>
      </c>
      <c r="F13090" s="19">
        <v>15</v>
      </c>
      <c r="H13090" s="22" t="s">
        <v>38</v>
      </c>
      <c r="I13090" s="22" t="s">
        <v>38</v>
      </c>
      <c r="J13090" s="22" t="s">
        <v>38</v>
      </c>
      <c r="K13090" s="22" t="s">
        <v>38</v>
      </c>
      <c r="L13090" s="22" t="s">
        <v>38</v>
      </c>
      <c r="M13090" s="22" t="s">
        <v>38</v>
      </c>
      <c r="N13090" s="22" t="s">
        <v>38</v>
      </c>
      <c r="O13090" s="22" t="s">
        <v>38</v>
      </c>
      <c r="P13090" s="22" t="s">
        <v>38</v>
      </c>
      <c r="Q13090" s="22" t="s">
        <v>38</v>
      </c>
      <c r="R13090" s="24"/>
      <c r="T13090" s="22" t="s">
        <v>38</v>
      </c>
      <c r="U13090" s="22" t="s">
        <v>38</v>
      </c>
      <c r="V13090" s="22" t="s">
        <v>38</v>
      </c>
      <c r="W13090" s="22" t="s">
        <v>38</v>
      </c>
      <c r="Y13090" s="28" t="str">
        <f t="shared" si="6924"/>
        <v/>
      </c>
      <c r="Z13090" s="28"/>
      <c r="AA13090" s="28"/>
      <c r="AB13090" s="28"/>
      <c r="AC13090" s="28"/>
    </row>
    <row r="13091" spans="2:29">
      <c r="B13091" s="19"/>
      <c r="C13091" s="30"/>
      <c r="D13091" s="19" t="s">
        <v>52</v>
      </c>
      <c r="E13091" s="20" t="s">
        <v>47</v>
      </c>
      <c r="F13091" s="19">
        <v>16</v>
      </c>
      <c r="R13091" s="21">
        <f>G13091+I13091+J13091+K13091-L13091-M13091-N13091-Q13091</f>
        <v>0</v>
      </c>
      <c r="T13091" s="22" t="s">
        <v>38</v>
      </c>
      <c r="Y13091" s="28" t="str">
        <f t="shared" si="6924"/>
        <v/>
      </c>
      <c r="Z13091" s="28" t="str">
        <f>IF(N13091&lt;O13091+P13091,"出卖应大于等于出卖肉畜+出卖仔畜","")</f>
        <v/>
      </c>
      <c r="AA13091" s="28" t="str">
        <f t="shared" ref="AA13091:AA13100" si="6929">IF(R13091&lt;S13091+U13091,"期末实有头数应大于等于能繁母畜+种公畜","")</f>
        <v/>
      </c>
      <c r="AB13091" s="28"/>
      <c r="AC13091" s="28" t="str">
        <f t="shared" ref="AC13091:AC13096" si="6930">IF(R13091&lt;V13091+W13091,"期末实有头数应大于等于良种+改良种","")</f>
        <v/>
      </c>
    </row>
    <row r="13092" spans="2:29">
      <c r="B13092" s="19"/>
      <c r="C13092" s="30"/>
      <c r="D13092" s="19" t="s">
        <v>53</v>
      </c>
      <c r="E13092" s="18" t="s">
        <v>33</v>
      </c>
      <c r="F13092" s="19">
        <v>17</v>
      </c>
      <c r="R13092" s="21">
        <f>G13092+I13092+J13092+K13092-L13092-M13092-N13092-Q13092</f>
        <v>0</v>
      </c>
      <c r="T13092" s="22" t="s">
        <v>38</v>
      </c>
      <c r="Y13092" s="28" t="str">
        <f t="shared" si="6924"/>
        <v/>
      </c>
      <c r="Z13092" s="28" t="str">
        <f>IF(N13092&lt;O13092+P13092,"出卖应大于等于出卖肉畜+出卖仔畜","")</f>
        <v/>
      </c>
      <c r="AA13092" s="28" t="str">
        <f t="shared" si="6929"/>
        <v/>
      </c>
      <c r="AB13092" s="28"/>
      <c r="AC13092" s="28" t="str">
        <f t="shared" si="6930"/>
        <v/>
      </c>
    </row>
    <row r="13093" spans="2:29">
      <c r="B13093" s="18"/>
      <c r="C13093" s="29"/>
      <c r="D13093" s="19" t="s">
        <v>32</v>
      </c>
      <c r="E13093" s="20" t="s">
        <v>33</v>
      </c>
      <c r="F13093" s="19">
        <v>1</v>
      </c>
      <c r="G13093" s="21">
        <f t="shared" ref="G13093:S13093" si="6931">G13094+G13109</f>
        <v>0</v>
      </c>
      <c r="H13093" s="21">
        <f t="shared" si="6931"/>
        <v>0</v>
      </c>
      <c r="I13093" s="21">
        <f t="shared" si="6931"/>
        <v>0</v>
      </c>
      <c r="J13093" s="21">
        <f t="shared" si="6931"/>
        <v>0</v>
      </c>
      <c r="K13093" s="21">
        <f t="shared" si="6931"/>
        <v>0</v>
      </c>
      <c r="L13093" s="21">
        <f t="shared" si="6931"/>
        <v>0</v>
      </c>
      <c r="M13093" s="21">
        <f t="shared" si="6931"/>
        <v>0</v>
      </c>
      <c r="N13093" s="21">
        <f t="shared" si="6931"/>
        <v>0</v>
      </c>
      <c r="O13093" s="21">
        <f t="shared" si="6931"/>
        <v>0</v>
      </c>
      <c r="P13093" s="21">
        <f t="shared" si="6931"/>
        <v>0</v>
      </c>
      <c r="Q13093" s="21">
        <f t="shared" si="6931"/>
        <v>0</v>
      </c>
      <c r="R13093" s="21">
        <f t="shared" si="6931"/>
        <v>0</v>
      </c>
      <c r="S13093" s="21">
        <f t="shared" si="6931"/>
        <v>0</v>
      </c>
      <c r="T13093" s="21">
        <f>T13094</f>
        <v>0</v>
      </c>
      <c r="U13093" s="21">
        <f>U13094+U13109</f>
        <v>0</v>
      </c>
      <c r="V13093" s="21">
        <f>V13094+V13109</f>
        <v>0</v>
      </c>
      <c r="W13093" s="21">
        <f>W13094+W13109</f>
        <v>0</v>
      </c>
      <c r="Y13093" s="28" t="str">
        <f t="shared" si="6924"/>
        <v/>
      </c>
      <c r="Z13093" s="28" t="str">
        <f>IF(N13093&lt;O13093+P13093,"出卖应大于等于出卖肉畜+出卖仔畜","")</f>
        <v/>
      </c>
      <c r="AA13093" s="28" t="str">
        <f t="shared" si="6929"/>
        <v/>
      </c>
      <c r="AB13093" s="28" t="str">
        <f>IF(R13093&lt;T13093,"期末实有头数应大于等于耕役畜","")</f>
        <v/>
      </c>
      <c r="AC13093" s="28" t="str">
        <f t="shared" si="6930"/>
        <v/>
      </c>
    </row>
    <row r="13094" spans="2:29">
      <c r="B13094" s="19"/>
      <c r="C13094" s="30"/>
      <c r="D13094" s="19" t="s">
        <v>34</v>
      </c>
      <c r="E13094" s="20" t="s">
        <v>33</v>
      </c>
      <c r="F13094" s="19">
        <v>2</v>
      </c>
      <c r="G13094" s="21">
        <f t="shared" ref="G13094:S13094" si="6932">G13095+G13103</f>
        <v>0</v>
      </c>
      <c r="H13094" s="21">
        <f t="shared" si="6932"/>
        <v>0</v>
      </c>
      <c r="I13094" s="21">
        <f t="shared" si="6932"/>
        <v>0</v>
      </c>
      <c r="J13094" s="21">
        <f t="shared" si="6932"/>
        <v>0</v>
      </c>
      <c r="K13094" s="21">
        <f t="shared" si="6932"/>
        <v>0</v>
      </c>
      <c r="L13094" s="21">
        <f t="shared" si="6932"/>
        <v>0</v>
      </c>
      <c r="M13094" s="21">
        <f t="shared" si="6932"/>
        <v>0</v>
      </c>
      <c r="N13094" s="21">
        <f t="shared" si="6932"/>
        <v>0</v>
      </c>
      <c r="O13094" s="21">
        <f t="shared" si="6932"/>
        <v>0</v>
      </c>
      <c r="P13094" s="21">
        <f t="shared" si="6932"/>
        <v>0</v>
      </c>
      <c r="Q13094" s="21">
        <f t="shared" si="6932"/>
        <v>0</v>
      </c>
      <c r="R13094" s="21">
        <f t="shared" si="6932"/>
        <v>0</v>
      </c>
      <c r="S13094" s="21">
        <f t="shared" si="6932"/>
        <v>0</v>
      </c>
      <c r="T13094" s="21">
        <f>T13095</f>
        <v>0</v>
      </c>
      <c r="U13094" s="21">
        <f>U13095+U13103</f>
        <v>0</v>
      </c>
      <c r="V13094" s="21">
        <f>V13095+V13103</f>
        <v>0</v>
      </c>
      <c r="W13094" s="21">
        <f>W13095+W13103</f>
        <v>0</v>
      </c>
      <c r="Y13094" s="28" t="str">
        <f t="shared" ref="Y13094:Y13110" si="6933">IF(H13094&lt;I13094,"繁殖仔畜应大于等于成活","")</f>
        <v/>
      </c>
      <c r="Z13094" s="28" t="str">
        <f t="shared" ref="Z13094:Z13105" si="6934">IF(N13094&lt;O13094+P13094,"出卖应大于等于出卖肉畜+出卖仔畜","")</f>
        <v/>
      </c>
      <c r="AA13094" s="28" t="str">
        <f t="shared" si="6929"/>
        <v/>
      </c>
      <c r="AB13094" s="28" t="str">
        <f>IF(R13094&lt;T13094,"期末实有头数应大于等于耕役畜","")</f>
        <v/>
      </c>
      <c r="AC13094" s="28" t="str">
        <f t="shared" si="6930"/>
        <v/>
      </c>
    </row>
    <row r="13095" spans="2:29">
      <c r="B13095" s="19"/>
      <c r="C13095" s="30"/>
      <c r="D13095" s="19" t="s">
        <v>35</v>
      </c>
      <c r="E13095" s="20" t="s">
        <v>33</v>
      </c>
      <c r="F13095" s="19">
        <v>3</v>
      </c>
      <c r="G13095" s="21">
        <f t="shared" ref="G13095:R13095" si="6935">G13096+G13099+G13100+G13101+G13102</f>
        <v>0</v>
      </c>
      <c r="H13095" s="21">
        <f t="shared" si="6935"/>
        <v>0</v>
      </c>
      <c r="I13095" s="21">
        <f t="shared" si="6935"/>
        <v>0</v>
      </c>
      <c r="J13095" s="21">
        <f t="shared" si="6935"/>
        <v>0</v>
      </c>
      <c r="K13095" s="21">
        <f t="shared" si="6935"/>
        <v>0</v>
      </c>
      <c r="L13095" s="21">
        <f t="shared" si="6935"/>
        <v>0</v>
      </c>
      <c r="M13095" s="21">
        <f t="shared" si="6935"/>
        <v>0</v>
      </c>
      <c r="N13095" s="21">
        <f t="shared" si="6935"/>
        <v>0</v>
      </c>
      <c r="O13095" s="21">
        <f t="shared" si="6935"/>
        <v>0</v>
      </c>
      <c r="P13095" s="21">
        <f t="shared" si="6935"/>
        <v>0</v>
      </c>
      <c r="Q13095" s="21">
        <f t="shared" si="6935"/>
        <v>0</v>
      </c>
      <c r="R13095" s="21">
        <f t="shared" si="6935"/>
        <v>0</v>
      </c>
      <c r="S13095" s="21">
        <f>S13096+S13099+S13100+S13102</f>
        <v>0</v>
      </c>
      <c r="T13095" s="21">
        <f>T13096+T13099+T13100+T13101+T13102</f>
        <v>0</v>
      </c>
      <c r="U13095" s="21">
        <f>U13096+U13099+U13100+U13102</f>
        <v>0</v>
      </c>
      <c r="V13095" s="21">
        <f>V13096+V13099+V13100+V13102</f>
        <v>0</v>
      </c>
      <c r="W13095" s="21">
        <f>W13096+W13099+W13100+W13102</f>
        <v>0</v>
      </c>
      <c r="Y13095" s="28" t="str">
        <f t="shared" si="6933"/>
        <v/>
      </c>
      <c r="Z13095" s="28" t="str">
        <f t="shared" si="6934"/>
        <v/>
      </c>
      <c r="AA13095" s="28" t="str">
        <f t="shared" si="6929"/>
        <v/>
      </c>
      <c r="AB13095" s="28" t="str">
        <f>IF(R13095&lt;T13095,"期末实有头数应大于等于耕役畜","")</f>
        <v/>
      </c>
      <c r="AC13095" s="28" t="str">
        <f t="shared" si="6930"/>
        <v/>
      </c>
    </row>
    <row r="13096" spans="2:29">
      <c r="B13096" s="19"/>
      <c r="C13096" s="30"/>
      <c r="D13096" s="19" t="s">
        <v>36</v>
      </c>
      <c r="E13096" s="20" t="s">
        <v>33</v>
      </c>
      <c r="F13096" s="19">
        <v>4</v>
      </c>
      <c r="R13096" s="21">
        <f>G13096+I13096+J13096+K13096-L13096-M13096-N13096-Q13096</f>
        <v>0</v>
      </c>
      <c r="Y13096" s="28" t="str">
        <f t="shared" si="6933"/>
        <v/>
      </c>
      <c r="Z13096" s="28" t="str">
        <f t="shared" si="6934"/>
        <v/>
      </c>
      <c r="AA13096" s="28" t="str">
        <f t="shared" si="6929"/>
        <v/>
      </c>
      <c r="AB13096" s="28" t="str">
        <f>IF(R13096&lt;T13096,"期末实有头数应大于等于耕役畜","")</f>
        <v/>
      </c>
      <c r="AC13096" s="28" t="str">
        <f t="shared" si="6930"/>
        <v/>
      </c>
    </row>
    <row r="13097" spans="2:29">
      <c r="B13097" s="19"/>
      <c r="C13097" s="30"/>
      <c r="D13097" s="19" t="s">
        <v>37</v>
      </c>
      <c r="E13097" s="20" t="s">
        <v>33</v>
      </c>
      <c r="F13097" s="19">
        <v>5</v>
      </c>
      <c r="R13097" s="21">
        <f t="shared" ref="R13097:R13102" si="6936">G13097+I13097+J13097+K13097-L13097-M13097-N13097-Q13097</f>
        <v>0</v>
      </c>
      <c r="T13097" s="22" t="s">
        <v>38</v>
      </c>
      <c r="V13097" s="22" t="s">
        <v>38</v>
      </c>
      <c r="W13097" s="22" t="s">
        <v>38</v>
      </c>
      <c r="Y13097" s="28" t="str">
        <f t="shared" si="6933"/>
        <v/>
      </c>
      <c r="Z13097" s="28" t="str">
        <f t="shared" si="6934"/>
        <v/>
      </c>
      <c r="AA13097" s="28" t="str">
        <f t="shared" si="6929"/>
        <v/>
      </c>
      <c r="AB13097" s="28"/>
      <c r="AC13097" s="28"/>
    </row>
    <row r="13098" spans="2:29">
      <c r="B13098" s="19"/>
      <c r="C13098" s="30"/>
      <c r="D13098" s="19" t="s">
        <v>39</v>
      </c>
      <c r="E13098" s="20" t="s">
        <v>33</v>
      </c>
      <c r="F13098" s="19">
        <v>6</v>
      </c>
      <c r="R13098" s="21">
        <f t="shared" si="6936"/>
        <v>0</v>
      </c>
      <c r="T13098" s="22" t="s">
        <v>38</v>
      </c>
      <c r="V13098" s="22" t="s">
        <v>38</v>
      </c>
      <c r="W13098" s="22" t="s">
        <v>38</v>
      </c>
      <c r="Y13098" s="28" t="str">
        <f t="shared" si="6933"/>
        <v/>
      </c>
      <c r="Z13098" s="28" t="str">
        <f t="shared" si="6934"/>
        <v/>
      </c>
      <c r="AA13098" s="28" t="str">
        <f t="shared" si="6929"/>
        <v/>
      </c>
      <c r="AB13098" s="28"/>
      <c r="AC13098" s="28"/>
    </row>
    <row r="13099" spans="2:29">
      <c r="B13099" s="19"/>
      <c r="C13099" s="30"/>
      <c r="D13099" s="19" t="s">
        <v>40</v>
      </c>
      <c r="E13099" s="20" t="s">
        <v>41</v>
      </c>
      <c r="F13099" s="19">
        <v>7</v>
      </c>
      <c r="R13099" s="21">
        <f t="shared" si="6936"/>
        <v>0</v>
      </c>
      <c r="Y13099" s="28" t="str">
        <f t="shared" si="6933"/>
        <v/>
      </c>
      <c r="Z13099" s="28" t="str">
        <f t="shared" si="6934"/>
        <v/>
      </c>
      <c r="AA13099" s="28" t="str">
        <f t="shared" si="6929"/>
        <v/>
      </c>
      <c r="AB13099" s="28" t="str">
        <f>IF(R13099&lt;T13099,"期末实有头数应大于等于耕役畜","")</f>
        <v/>
      </c>
      <c r="AC13099" s="28" t="str">
        <f>IF(R13099&lt;V13099+W13099,"期末实有头数应大于等于良种+改良种","")</f>
        <v/>
      </c>
    </row>
    <row r="13100" spans="2:29">
      <c r="B13100" s="19"/>
      <c r="C13100" s="30"/>
      <c r="D13100" s="19" t="s">
        <v>42</v>
      </c>
      <c r="E13100" s="20" t="s">
        <v>33</v>
      </c>
      <c r="F13100" s="19">
        <v>8</v>
      </c>
      <c r="R13100" s="21">
        <f t="shared" si="6936"/>
        <v>0</v>
      </c>
      <c r="Y13100" s="28" t="str">
        <f t="shared" si="6933"/>
        <v/>
      </c>
      <c r="Z13100" s="28" t="str">
        <f t="shared" si="6934"/>
        <v/>
      </c>
      <c r="AA13100" s="28" t="str">
        <f t="shared" si="6929"/>
        <v/>
      </c>
      <c r="AB13100" s="28" t="str">
        <f>IF(R13100&lt;T13100,"期末实有头数应大于等于耕役畜","")</f>
        <v/>
      </c>
      <c r="AC13100" s="28" t="str">
        <f>IF(R13100&lt;V13100+W13100,"期末实有头数应大于等于良种+改良种","")</f>
        <v/>
      </c>
    </row>
    <row r="13101" spans="2:29">
      <c r="B13101" s="19"/>
      <c r="C13101" s="30"/>
      <c r="D13101" s="19" t="s">
        <v>43</v>
      </c>
      <c r="E13101" s="20" t="s">
        <v>33</v>
      </c>
      <c r="F13101" s="19">
        <v>9</v>
      </c>
      <c r="R13101" s="21">
        <f t="shared" si="6936"/>
        <v>0</v>
      </c>
      <c r="S13101" s="22" t="s">
        <v>38</v>
      </c>
      <c r="U13101" s="22" t="s">
        <v>38</v>
      </c>
      <c r="V13101" s="22" t="s">
        <v>38</v>
      </c>
      <c r="W13101" s="22" t="s">
        <v>38</v>
      </c>
      <c r="Y13101" s="28" t="str">
        <f t="shared" si="6933"/>
        <v/>
      </c>
      <c r="Z13101" s="28" t="str">
        <f t="shared" si="6934"/>
        <v/>
      </c>
      <c r="AA13101" s="28"/>
      <c r="AB13101" s="28" t="str">
        <f>IF(R13101&lt;T13101,"期末实有头数应大于等于耕役畜","")</f>
        <v/>
      </c>
      <c r="AC13101" s="28"/>
    </row>
    <row r="13102" spans="2:29">
      <c r="B13102" s="19"/>
      <c r="C13102" s="30"/>
      <c r="D13102" s="19" t="s">
        <v>44</v>
      </c>
      <c r="E13102" s="20" t="s">
        <v>45</v>
      </c>
      <c r="F13102" s="19">
        <v>10</v>
      </c>
      <c r="R13102" s="21">
        <f t="shared" si="6936"/>
        <v>0</v>
      </c>
      <c r="Y13102" s="28" t="str">
        <f t="shared" si="6933"/>
        <v/>
      </c>
      <c r="Z13102" s="28" t="str">
        <f t="shared" si="6934"/>
        <v/>
      </c>
      <c r="AA13102" s="28" t="str">
        <f>IF(R13102&lt;S13102+U13102,"期末实有头数应大于等于能繁母畜+种公畜","")</f>
        <v/>
      </c>
      <c r="AB13102" s="28" t="str">
        <f>IF(R13102&lt;T13102,"期末实有头数应大于等于耕役畜","")</f>
        <v/>
      </c>
      <c r="AC13102" s="28" t="str">
        <f>IF(R13102&lt;V13102+W13102,"期末实有头数应大于等于良种+改良种","")</f>
        <v/>
      </c>
    </row>
    <row r="13103" spans="2:29">
      <c r="B13103" s="19"/>
      <c r="C13103" s="30"/>
      <c r="D13103" s="19" t="s">
        <v>46</v>
      </c>
      <c r="E13103" s="20" t="s">
        <v>47</v>
      </c>
      <c r="F13103" s="19">
        <v>11</v>
      </c>
      <c r="G13103" s="21">
        <f t="shared" ref="G13103:S13103" si="6937">G13104+G13108</f>
        <v>0</v>
      </c>
      <c r="H13103" s="21">
        <f t="shared" si="6937"/>
        <v>0</v>
      </c>
      <c r="I13103" s="21">
        <f t="shared" si="6937"/>
        <v>0</v>
      </c>
      <c r="J13103" s="21">
        <f t="shared" si="6937"/>
        <v>0</v>
      </c>
      <c r="K13103" s="21">
        <f t="shared" si="6937"/>
        <v>0</v>
      </c>
      <c r="L13103" s="21">
        <f t="shared" si="6937"/>
        <v>0</v>
      </c>
      <c r="M13103" s="21">
        <f t="shared" si="6937"/>
        <v>0</v>
      </c>
      <c r="N13103" s="21">
        <f t="shared" si="6937"/>
        <v>0</v>
      </c>
      <c r="O13103" s="21">
        <f t="shared" si="6937"/>
        <v>0</v>
      </c>
      <c r="P13103" s="21">
        <f t="shared" si="6937"/>
        <v>0</v>
      </c>
      <c r="Q13103" s="21">
        <f t="shared" si="6937"/>
        <v>0</v>
      </c>
      <c r="R13103" s="23">
        <f t="shared" si="6937"/>
        <v>0</v>
      </c>
      <c r="S13103" s="21">
        <f t="shared" si="6937"/>
        <v>0</v>
      </c>
      <c r="T13103" s="22" t="s">
        <v>38</v>
      </c>
      <c r="U13103" s="21">
        <f>U13104+U13108</f>
        <v>0</v>
      </c>
      <c r="V13103" s="21">
        <f>V13104+V13108</f>
        <v>0</v>
      </c>
      <c r="W13103" s="21">
        <f>W13104+W13108</f>
        <v>0</v>
      </c>
      <c r="Y13103" s="28" t="str">
        <f t="shared" si="6933"/>
        <v/>
      </c>
      <c r="Z13103" s="28" t="str">
        <f t="shared" si="6934"/>
        <v/>
      </c>
      <c r="AA13103" s="28" t="str">
        <f>IF(R13103&lt;S13103+U13103,"期末实有头数应大于等于能繁母畜+种公畜","")</f>
        <v/>
      </c>
      <c r="AB13103" s="28"/>
      <c r="AC13103" s="28" t="str">
        <f>IF(R13103&lt;V13103+W13103,"期末实有头数应大于等于良种+改良种","")</f>
        <v/>
      </c>
    </row>
    <row r="13104" spans="2:29">
      <c r="B13104" s="19"/>
      <c r="C13104" s="30"/>
      <c r="D13104" s="19" t="s">
        <v>48</v>
      </c>
      <c r="E13104" s="20" t="s">
        <v>47</v>
      </c>
      <c r="F13104" s="19">
        <v>12</v>
      </c>
      <c r="R13104" s="21">
        <f>G13104+I13104+J13104+K13104-L13104-M13104-N13104-Q13104</f>
        <v>0</v>
      </c>
      <c r="T13104" s="22" t="s">
        <v>38</v>
      </c>
      <c r="Y13104" s="28" t="str">
        <f t="shared" si="6933"/>
        <v/>
      </c>
      <c r="Z13104" s="28" t="str">
        <f t="shared" si="6934"/>
        <v/>
      </c>
      <c r="AA13104" s="28" t="str">
        <f>IF(R13104&lt;S13104+U13104,"期末实有头数应大于等于能繁母畜+种公畜","")</f>
        <v/>
      </c>
      <c r="AB13104" s="28"/>
      <c r="AC13104" s="28" t="str">
        <f>IF(R13104&lt;V13104+W13104,"期末实有头数应大于等于良种+改良种","")</f>
        <v/>
      </c>
    </row>
    <row r="13105" spans="2:29">
      <c r="B13105" s="19"/>
      <c r="C13105" s="30"/>
      <c r="D13105" s="19" t="s">
        <v>49</v>
      </c>
      <c r="E13105" s="20" t="s">
        <v>47</v>
      </c>
      <c r="F13105" s="19">
        <v>13</v>
      </c>
      <c r="R13105" s="21">
        <f>G13105+I13105+J13105+K13105-L13105-M13105-N13105-Q13105</f>
        <v>0</v>
      </c>
      <c r="T13105" s="22" t="s">
        <v>38</v>
      </c>
      <c r="V13105" s="22" t="s">
        <v>38</v>
      </c>
      <c r="W13105" s="22" t="s">
        <v>38</v>
      </c>
      <c r="Y13105" s="28" t="str">
        <f t="shared" si="6933"/>
        <v/>
      </c>
      <c r="Z13105" s="28" t="str">
        <f t="shared" si="6934"/>
        <v/>
      </c>
      <c r="AA13105" s="28" t="str">
        <f>IF(R13105&lt;S13105+U13105,"期末实有头数应大于等于能繁母畜+种公畜","")</f>
        <v/>
      </c>
      <c r="AB13105" s="28"/>
      <c r="AC13105" s="28"/>
    </row>
    <row r="13106" spans="2:29">
      <c r="B13106" s="19"/>
      <c r="C13106" s="30"/>
      <c r="D13106" s="19" t="s">
        <v>50</v>
      </c>
      <c r="E13106" s="20" t="s">
        <v>47</v>
      </c>
      <c r="F13106" s="19">
        <v>14</v>
      </c>
      <c r="H13106" s="22" t="s">
        <v>38</v>
      </c>
      <c r="I13106" s="22" t="s">
        <v>38</v>
      </c>
      <c r="J13106" s="22" t="s">
        <v>38</v>
      </c>
      <c r="K13106" s="22" t="s">
        <v>38</v>
      </c>
      <c r="L13106" s="22" t="s">
        <v>38</v>
      </c>
      <c r="M13106" s="22" t="s">
        <v>38</v>
      </c>
      <c r="N13106" s="22" t="s">
        <v>38</v>
      </c>
      <c r="O13106" s="22" t="s">
        <v>38</v>
      </c>
      <c r="P13106" s="22" t="s">
        <v>38</v>
      </c>
      <c r="Q13106" s="22" t="s">
        <v>38</v>
      </c>
      <c r="R13106" s="24"/>
      <c r="T13106" s="22" t="s">
        <v>38</v>
      </c>
      <c r="U13106" s="22" t="s">
        <v>38</v>
      </c>
      <c r="V13106" s="22" t="s">
        <v>38</v>
      </c>
      <c r="W13106" s="22" t="s">
        <v>38</v>
      </c>
      <c r="Y13106" s="28" t="str">
        <f t="shared" si="6933"/>
        <v/>
      </c>
      <c r="Z13106" s="28"/>
      <c r="AA13106" s="28"/>
      <c r="AB13106" s="28"/>
      <c r="AC13106" s="28"/>
    </row>
    <row r="13107" spans="2:29">
      <c r="B13107" s="19"/>
      <c r="C13107" s="30"/>
      <c r="D13107" s="19" t="s">
        <v>51</v>
      </c>
      <c r="E13107" s="20" t="s">
        <v>47</v>
      </c>
      <c r="F13107" s="19">
        <v>15</v>
      </c>
      <c r="H13107" s="22" t="s">
        <v>38</v>
      </c>
      <c r="I13107" s="22" t="s">
        <v>38</v>
      </c>
      <c r="J13107" s="22" t="s">
        <v>38</v>
      </c>
      <c r="K13107" s="22" t="s">
        <v>38</v>
      </c>
      <c r="L13107" s="22" t="s">
        <v>38</v>
      </c>
      <c r="M13107" s="22" t="s">
        <v>38</v>
      </c>
      <c r="N13107" s="22" t="s">
        <v>38</v>
      </c>
      <c r="O13107" s="22" t="s">
        <v>38</v>
      </c>
      <c r="P13107" s="22" t="s">
        <v>38</v>
      </c>
      <c r="Q13107" s="22" t="s">
        <v>38</v>
      </c>
      <c r="R13107" s="24"/>
      <c r="T13107" s="22" t="s">
        <v>38</v>
      </c>
      <c r="U13107" s="22" t="s">
        <v>38</v>
      </c>
      <c r="V13107" s="22" t="s">
        <v>38</v>
      </c>
      <c r="W13107" s="22" t="s">
        <v>38</v>
      </c>
      <c r="Y13107" s="28" t="str">
        <f t="shared" si="6933"/>
        <v/>
      </c>
      <c r="Z13107" s="28"/>
      <c r="AA13107" s="28"/>
      <c r="AB13107" s="28"/>
      <c r="AC13107" s="28"/>
    </row>
    <row r="13108" spans="2:29">
      <c r="B13108" s="19"/>
      <c r="C13108" s="30"/>
      <c r="D13108" s="19" t="s">
        <v>52</v>
      </c>
      <c r="E13108" s="20" t="s">
        <v>47</v>
      </c>
      <c r="F13108" s="19">
        <v>16</v>
      </c>
      <c r="R13108" s="21">
        <f>G13108+I13108+J13108+K13108-L13108-M13108-N13108-Q13108</f>
        <v>0</v>
      </c>
      <c r="T13108" s="22" t="s">
        <v>38</v>
      </c>
      <c r="Y13108" s="28" t="str">
        <f t="shared" si="6933"/>
        <v/>
      </c>
      <c r="Z13108" s="28" t="str">
        <f>IF(N13108&lt;O13108+P13108,"出卖应大于等于出卖肉畜+出卖仔畜","")</f>
        <v/>
      </c>
      <c r="AA13108" s="28" t="str">
        <f t="shared" ref="AA13108:AA13117" si="6938">IF(R13108&lt;S13108+U13108,"期末实有头数应大于等于能繁母畜+种公畜","")</f>
        <v/>
      </c>
      <c r="AB13108" s="28"/>
      <c r="AC13108" s="28" t="str">
        <f t="shared" ref="AC13108:AC13113" si="6939">IF(R13108&lt;V13108+W13108,"期末实有头数应大于等于良种+改良种","")</f>
        <v/>
      </c>
    </row>
    <row r="13109" spans="2:29">
      <c r="B13109" s="19"/>
      <c r="C13109" s="30"/>
      <c r="D13109" s="19" t="s">
        <v>53</v>
      </c>
      <c r="E13109" s="18" t="s">
        <v>33</v>
      </c>
      <c r="F13109" s="19">
        <v>17</v>
      </c>
      <c r="R13109" s="21">
        <f>G13109+I13109+J13109+K13109-L13109-M13109-N13109-Q13109</f>
        <v>0</v>
      </c>
      <c r="T13109" s="22" t="s">
        <v>38</v>
      </c>
      <c r="Y13109" s="28" t="str">
        <f t="shared" si="6933"/>
        <v/>
      </c>
      <c r="Z13109" s="28" t="str">
        <f>IF(N13109&lt;O13109+P13109,"出卖应大于等于出卖肉畜+出卖仔畜","")</f>
        <v/>
      </c>
      <c r="AA13109" s="28" t="str">
        <f t="shared" si="6938"/>
        <v/>
      </c>
      <c r="AB13109" s="28"/>
      <c r="AC13109" s="28" t="str">
        <f t="shared" si="6939"/>
        <v/>
      </c>
    </row>
    <row r="13110" spans="2:29">
      <c r="B13110" s="18"/>
      <c r="C13110" s="29"/>
      <c r="D13110" s="19" t="s">
        <v>32</v>
      </c>
      <c r="E13110" s="20" t="s">
        <v>33</v>
      </c>
      <c r="F13110" s="19">
        <v>1</v>
      </c>
      <c r="G13110" s="21">
        <f t="shared" ref="G13110:S13110" si="6940">G13111+G13126</f>
        <v>0</v>
      </c>
      <c r="H13110" s="21">
        <f t="shared" si="6940"/>
        <v>0</v>
      </c>
      <c r="I13110" s="21">
        <f t="shared" si="6940"/>
        <v>0</v>
      </c>
      <c r="J13110" s="21">
        <f t="shared" si="6940"/>
        <v>0</v>
      </c>
      <c r="K13110" s="21">
        <f t="shared" si="6940"/>
        <v>0</v>
      </c>
      <c r="L13110" s="21">
        <f t="shared" si="6940"/>
        <v>0</v>
      </c>
      <c r="M13110" s="21">
        <f t="shared" si="6940"/>
        <v>0</v>
      </c>
      <c r="N13110" s="21">
        <f t="shared" si="6940"/>
        <v>0</v>
      </c>
      <c r="O13110" s="21">
        <f t="shared" si="6940"/>
        <v>0</v>
      </c>
      <c r="P13110" s="21">
        <f t="shared" si="6940"/>
        <v>0</v>
      </c>
      <c r="Q13110" s="21">
        <f t="shared" si="6940"/>
        <v>0</v>
      </c>
      <c r="R13110" s="21">
        <f t="shared" si="6940"/>
        <v>0</v>
      </c>
      <c r="S13110" s="21">
        <f t="shared" si="6940"/>
        <v>0</v>
      </c>
      <c r="T13110" s="21">
        <f>T13111</f>
        <v>0</v>
      </c>
      <c r="U13110" s="21">
        <f>U13111+U13126</f>
        <v>0</v>
      </c>
      <c r="V13110" s="21">
        <f>V13111+V13126</f>
        <v>0</v>
      </c>
      <c r="W13110" s="21">
        <f>W13111+W13126</f>
        <v>0</v>
      </c>
      <c r="Y13110" s="28" t="str">
        <f t="shared" si="6933"/>
        <v/>
      </c>
      <c r="Z13110" s="28" t="str">
        <f>IF(N13110&lt;O13110+P13110,"出卖应大于等于出卖肉畜+出卖仔畜","")</f>
        <v/>
      </c>
      <c r="AA13110" s="28" t="str">
        <f t="shared" si="6938"/>
        <v/>
      </c>
      <c r="AB13110" s="28" t="str">
        <f>IF(R13110&lt;T13110,"期末实有头数应大于等于耕役畜","")</f>
        <v/>
      </c>
      <c r="AC13110" s="28" t="str">
        <f t="shared" si="6939"/>
        <v/>
      </c>
    </row>
    <row r="13111" spans="2:29">
      <c r="B13111" s="19"/>
      <c r="C13111" s="30"/>
      <c r="D13111" s="19" t="s">
        <v>34</v>
      </c>
      <c r="E13111" s="20" t="s">
        <v>33</v>
      </c>
      <c r="F13111" s="19">
        <v>2</v>
      </c>
      <c r="G13111" s="21">
        <f t="shared" ref="G13111:S13111" si="6941">G13112+G13120</f>
        <v>0</v>
      </c>
      <c r="H13111" s="21">
        <f t="shared" si="6941"/>
        <v>0</v>
      </c>
      <c r="I13111" s="21">
        <f t="shared" si="6941"/>
        <v>0</v>
      </c>
      <c r="J13111" s="21">
        <f t="shared" si="6941"/>
        <v>0</v>
      </c>
      <c r="K13111" s="21">
        <f t="shared" si="6941"/>
        <v>0</v>
      </c>
      <c r="L13111" s="21">
        <f t="shared" si="6941"/>
        <v>0</v>
      </c>
      <c r="M13111" s="21">
        <f t="shared" si="6941"/>
        <v>0</v>
      </c>
      <c r="N13111" s="21">
        <f t="shared" si="6941"/>
        <v>0</v>
      </c>
      <c r="O13111" s="21">
        <f t="shared" si="6941"/>
        <v>0</v>
      </c>
      <c r="P13111" s="21">
        <f t="shared" si="6941"/>
        <v>0</v>
      </c>
      <c r="Q13111" s="21">
        <f t="shared" si="6941"/>
        <v>0</v>
      </c>
      <c r="R13111" s="21">
        <f t="shared" si="6941"/>
        <v>0</v>
      </c>
      <c r="S13111" s="21">
        <f t="shared" si="6941"/>
        <v>0</v>
      </c>
      <c r="T13111" s="21">
        <f>T13112</f>
        <v>0</v>
      </c>
      <c r="U13111" s="21">
        <f>U13112+U13120</f>
        <v>0</v>
      </c>
      <c r="V13111" s="21">
        <f>V13112+V13120</f>
        <v>0</v>
      </c>
      <c r="W13111" s="21">
        <f>W13112+W13120</f>
        <v>0</v>
      </c>
      <c r="Y13111" s="28" t="str">
        <f t="shared" ref="Y13111:Y13127" si="6942">IF(H13111&lt;I13111,"繁殖仔畜应大于等于成活","")</f>
        <v/>
      </c>
      <c r="Z13111" s="28" t="str">
        <f t="shared" ref="Z13111:Z13122" si="6943">IF(N13111&lt;O13111+P13111,"出卖应大于等于出卖肉畜+出卖仔畜","")</f>
        <v/>
      </c>
      <c r="AA13111" s="28" t="str">
        <f t="shared" si="6938"/>
        <v/>
      </c>
      <c r="AB13111" s="28" t="str">
        <f>IF(R13111&lt;T13111,"期末实有头数应大于等于耕役畜","")</f>
        <v/>
      </c>
      <c r="AC13111" s="28" t="str">
        <f t="shared" si="6939"/>
        <v/>
      </c>
    </row>
    <row r="13112" spans="2:29">
      <c r="B13112" s="19"/>
      <c r="C13112" s="30"/>
      <c r="D13112" s="19" t="s">
        <v>35</v>
      </c>
      <c r="E13112" s="20" t="s">
        <v>33</v>
      </c>
      <c r="F13112" s="19">
        <v>3</v>
      </c>
      <c r="G13112" s="21">
        <f t="shared" ref="G13112:R13112" si="6944">G13113+G13116+G13117+G13118+G13119</f>
        <v>0</v>
      </c>
      <c r="H13112" s="21">
        <f t="shared" si="6944"/>
        <v>0</v>
      </c>
      <c r="I13112" s="21">
        <f t="shared" si="6944"/>
        <v>0</v>
      </c>
      <c r="J13112" s="21">
        <f t="shared" si="6944"/>
        <v>0</v>
      </c>
      <c r="K13112" s="21">
        <f t="shared" si="6944"/>
        <v>0</v>
      </c>
      <c r="L13112" s="21">
        <f t="shared" si="6944"/>
        <v>0</v>
      </c>
      <c r="M13112" s="21">
        <f t="shared" si="6944"/>
        <v>0</v>
      </c>
      <c r="N13112" s="21">
        <f t="shared" si="6944"/>
        <v>0</v>
      </c>
      <c r="O13112" s="21">
        <f t="shared" si="6944"/>
        <v>0</v>
      </c>
      <c r="P13112" s="21">
        <f t="shared" si="6944"/>
        <v>0</v>
      </c>
      <c r="Q13112" s="21">
        <f t="shared" si="6944"/>
        <v>0</v>
      </c>
      <c r="R13112" s="21">
        <f t="shared" si="6944"/>
        <v>0</v>
      </c>
      <c r="S13112" s="21">
        <f>S13113+S13116+S13117+S13119</f>
        <v>0</v>
      </c>
      <c r="T13112" s="21">
        <f>T13113+T13116+T13117+T13118+T13119</f>
        <v>0</v>
      </c>
      <c r="U13112" s="21">
        <f>U13113+U13116+U13117+U13119</f>
        <v>0</v>
      </c>
      <c r="V13112" s="21">
        <f>V13113+V13116+V13117+V13119</f>
        <v>0</v>
      </c>
      <c r="W13112" s="21">
        <f>W13113+W13116+W13117+W13119</f>
        <v>0</v>
      </c>
      <c r="Y13112" s="28" t="str">
        <f t="shared" si="6942"/>
        <v/>
      </c>
      <c r="Z13112" s="28" t="str">
        <f t="shared" si="6943"/>
        <v/>
      </c>
      <c r="AA13112" s="28" t="str">
        <f t="shared" si="6938"/>
        <v/>
      </c>
      <c r="AB13112" s="28" t="str">
        <f>IF(R13112&lt;T13112,"期末实有头数应大于等于耕役畜","")</f>
        <v/>
      </c>
      <c r="AC13112" s="28" t="str">
        <f t="shared" si="6939"/>
        <v/>
      </c>
    </row>
    <row r="13113" spans="2:29">
      <c r="B13113" s="19"/>
      <c r="C13113" s="30"/>
      <c r="D13113" s="19" t="s">
        <v>36</v>
      </c>
      <c r="E13113" s="20" t="s">
        <v>33</v>
      </c>
      <c r="F13113" s="19">
        <v>4</v>
      </c>
      <c r="R13113" s="21">
        <f>G13113+I13113+J13113+K13113-L13113-M13113-N13113-Q13113</f>
        <v>0</v>
      </c>
      <c r="Y13113" s="28" t="str">
        <f t="shared" si="6942"/>
        <v/>
      </c>
      <c r="Z13113" s="28" t="str">
        <f t="shared" si="6943"/>
        <v/>
      </c>
      <c r="AA13113" s="28" t="str">
        <f t="shared" si="6938"/>
        <v/>
      </c>
      <c r="AB13113" s="28" t="str">
        <f>IF(R13113&lt;T13113,"期末实有头数应大于等于耕役畜","")</f>
        <v/>
      </c>
      <c r="AC13113" s="28" t="str">
        <f t="shared" si="6939"/>
        <v/>
      </c>
    </row>
    <row r="13114" spans="2:29">
      <c r="B13114" s="19"/>
      <c r="C13114" s="30"/>
      <c r="D13114" s="19" t="s">
        <v>37</v>
      </c>
      <c r="E13114" s="20" t="s">
        <v>33</v>
      </c>
      <c r="F13114" s="19">
        <v>5</v>
      </c>
      <c r="R13114" s="21">
        <f t="shared" ref="R13114:R13119" si="6945">G13114+I13114+J13114+K13114-L13114-M13114-N13114-Q13114</f>
        <v>0</v>
      </c>
      <c r="T13114" s="22" t="s">
        <v>38</v>
      </c>
      <c r="V13114" s="22" t="s">
        <v>38</v>
      </c>
      <c r="W13114" s="22" t="s">
        <v>38</v>
      </c>
      <c r="Y13114" s="28" t="str">
        <f t="shared" si="6942"/>
        <v/>
      </c>
      <c r="Z13114" s="28" t="str">
        <f t="shared" si="6943"/>
        <v/>
      </c>
      <c r="AA13114" s="28" t="str">
        <f t="shared" si="6938"/>
        <v/>
      </c>
      <c r="AB13114" s="28"/>
      <c r="AC13114" s="28"/>
    </row>
    <row r="13115" spans="2:29">
      <c r="B13115" s="19"/>
      <c r="C13115" s="30"/>
      <c r="D13115" s="19" t="s">
        <v>39</v>
      </c>
      <c r="E13115" s="20" t="s">
        <v>33</v>
      </c>
      <c r="F13115" s="19">
        <v>6</v>
      </c>
      <c r="R13115" s="21">
        <f t="shared" si="6945"/>
        <v>0</v>
      </c>
      <c r="T13115" s="22" t="s">
        <v>38</v>
      </c>
      <c r="V13115" s="22" t="s">
        <v>38</v>
      </c>
      <c r="W13115" s="22" t="s">
        <v>38</v>
      </c>
      <c r="Y13115" s="28" t="str">
        <f t="shared" si="6942"/>
        <v/>
      </c>
      <c r="Z13115" s="28" t="str">
        <f t="shared" si="6943"/>
        <v/>
      </c>
      <c r="AA13115" s="28" t="str">
        <f t="shared" si="6938"/>
        <v/>
      </c>
      <c r="AB13115" s="28"/>
      <c r="AC13115" s="28"/>
    </row>
    <row r="13116" spans="2:29">
      <c r="B13116" s="19"/>
      <c r="C13116" s="30"/>
      <c r="D13116" s="19" t="s">
        <v>40</v>
      </c>
      <c r="E13116" s="20" t="s">
        <v>41</v>
      </c>
      <c r="F13116" s="19">
        <v>7</v>
      </c>
      <c r="R13116" s="21">
        <f t="shared" si="6945"/>
        <v>0</v>
      </c>
      <c r="Y13116" s="28" t="str">
        <f t="shared" si="6942"/>
        <v/>
      </c>
      <c r="Z13116" s="28" t="str">
        <f t="shared" si="6943"/>
        <v/>
      </c>
      <c r="AA13116" s="28" t="str">
        <f t="shared" si="6938"/>
        <v/>
      </c>
      <c r="AB13116" s="28" t="str">
        <f>IF(R13116&lt;T13116,"期末实有头数应大于等于耕役畜","")</f>
        <v/>
      </c>
      <c r="AC13116" s="28" t="str">
        <f>IF(R13116&lt;V13116+W13116,"期末实有头数应大于等于良种+改良种","")</f>
        <v/>
      </c>
    </row>
    <row r="13117" spans="2:29">
      <c r="B13117" s="19"/>
      <c r="C13117" s="30"/>
      <c r="D13117" s="19" t="s">
        <v>42</v>
      </c>
      <c r="E13117" s="20" t="s">
        <v>33</v>
      </c>
      <c r="F13117" s="19">
        <v>8</v>
      </c>
      <c r="R13117" s="21">
        <f t="shared" si="6945"/>
        <v>0</v>
      </c>
      <c r="Y13117" s="28" t="str">
        <f t="shared" si="6942"/>
        <v/>
      </c>
      <c r="Z13117" s="28" t="str">
        <f t="shared" si="6943"/>
        <v/>
      </c>
      <c r="AA13117" s="28" t="str">
        <f t="shared" si="6938"/>
        <v/>
      </c>
      <c r="AB13117" s="28" t="str">
        <f>IF(R13117&lt;T13117,"期末实有头数应大于等于耕役畜","")</f>
        <v/>
      </c>
      <c r="AC13117" s="28" t="str">
        <f>IF(R13117&lt;V13117+W13117,"期末实有头数应大于等于良种+改良种","")</f>
        <v/>
      </c>
    </row>
    <row r="13118" spans="2:29">
      <c r="B13118" s="19"/>
      <c r="C13118" s="30"/>
      <c r="D13118" s="19" t="s">
        <v>43</v>
      </c>
      <c r="E13118" s="20" t="s">
        <v>33</v>
      </c>
      <c r="F13118" s="19">
        <v>9</v>
      </c>
      <c r="R13118" s="21">
        <f t="shared" si="6945"/>
        <v>0</v>
      </c>
      <c r="S13118" s="22" t="s">
        <v>38</v>
      </c>
      <c r="U13118" s="22" t="s">
        <v>38</v>
      </c>
      <c r="V13118" s="22" t="s">
        <v>38</v>
      </c>
      <c r="W13118" s="22" t="s">
        <v>38</v>
      </c>
      <c r="Y13118" s="28" t="str">
        <f t="shared" si="6942"/>
        <v/>
      </c>
      <c r="Z13118" s="28" t="str">
        <f t="shared" si="6943"/>
        <v/>
      </c>
      <c r="AA13118" s="28"/>
      <c r="AB13118" s="28" t="str">
        <f>IF(R13118&lt;T13118,"期末实有头数应大于等于耕役畜","")</f>
        <v/>
      </c>
      <c r="AC13118" s="28"/>
    </row>
    <row r="13119" spans="2:29">
      <c r="B13119" s="19"/>
      <c r="C13119" s="30"/>
      <c r="D13119" s="19" t="s">
        <v>44</v>
      </c>
      <c r="E13119" s="20" t="s">
        <v>45</v>
      </c>
      <c r="F13119" s="19">
        <v>10</v>
      </c>
      <c r="R13119" s="21">
        <f t="shared" si="6945"/>
        <v>0</v>
      </c>
      <c r="Y13119" s="28" t="str">
        <f t="shared" si="6942"/>
        <v/>
      </c>
      <c r="Z13119" s="28" t="str">
        <f t="shared" si="6943"/>
        <v/>
      </c>
      <c r="AA13119" s="28" t="str">
        <f>IF(R13119&lt;S13119+U13119,"期末实有头数应大于等于能繁母畜+种公畜","")</f>
        <v/>
      </c>
      <c r="AB13119" s="28" t="str">
        <f>IF(R13119&lt;T13119,"期末实有头数应大于等于耕役畜","")</f>
        <v/>
      </c>
      <c r="AC13119" s="28" t="str">
        <f>IF(R13119&lt;V13119+W13119,"期末实有头数应大于等于良种+改良种","")</f>
        <v/>
      </c>
    </row>
    <row r="13120" spans="2:29">
      <c r="B13120" s="19"/>
      <c r="C13120" s="30"/>
      <c r="D13120" s="19" t="s">
        <v>46</v>
      </c>
      <c r="E13120" s="20" t="s">
        <v>47</v>
      </c>
      <c r="F13120" s="19">
        <v>11</v>
      </c>
      <c r="G13120" s="21">
        <f t="shared" ref="G13120:S13120" si="6946">G13121+G13125</f>
        <v>0</v>
      </c>
      <c r="H13120" s="21">
        <f t="shared" si="6946"/>
        <v>0</v>
      </c>
      <c r="I13120" s="21">
        <f t="shared" si="6946"/>
        <v>0</v>
      </c>
      <c r="J13120" s="21">
        <f t="shared" si="6946"/>
        <v>0</v>
      </c>
      <c r="K13120" s="21">
        <f t="shared" si="6946"/>
        <v>0</v>
      </c>
      <c r="L13120" s="21">
        <f t="shared" si="6946"/>
        <v>0</v>
      </c>
      <c r="M13120" s="21">
        <f t="shared" si="6946"/>
        <v>0</v>
      </c>
      <c r="N13120" s="21">
        <f t="shared" si="6946"/>
        <v>0</v>
      </c>
      <c r="O13120" s="21">
        <f t="shared" si="6946"/>
        <v>0</v>
      </c>
      <c r="P13120" s="21">
        <f t="shared" si="6946"/>
        <v>0</v>
      </c>
      <c r="Q13120" s="21">
        <f t="shared" si="6946"/>
        <v>0</v>
      </c>
      <c r="R13120" s="23">
        <f t="shared" si="6946"/>
        <v>0</v>
      </c>
      <c r="S13120" s="21">
        <f t="shared" si="6946"/>
        <v>0</v>
      </c>
      <c r="T13120" s="22" t="s">
        <v>38</v>
      </c>
      <c r="U13120" s="21">
        <f>U13121+U13125</f>
        <v>0</v>
      </c>
      <c r="V13120" s="21">
        <f>V13121+V13125</f>
        <v>0</v>
      </c>
      <c r="W13120" s="21">
        <f>W13121+W13125</f>
        <v>0</v>
      </c>
      <c r="Y13120" s="28" t="str">
        <f t="shared" si="6942"/>
        <v/>
      </c>
      <c r="Z13120" s="28" t="str">
        <f t="shared" si="6943"/>
        <v/>
      </c>
      <c r="AA13120" s="28" t="str">
        <f>IF(R13120&lt;S13120+U13120,"期末实有头数应大于等于能繁母畜+种公畜","")</f>
        <v/>
      </c>
      <c r="AB13120" s="28"/>
      <c r="AC13120" s="28" t="str">
        <f>IF(R13120&lt;V13120+W13120,"期末实有头数应大于等于良种+改良种","")</f>
        <v/>
      </c>
    </row>
    <row r="13121" spans="2:29">
      <c r="B13121" s="19"/>
      <c r="C13121" s="30"/>
      <c r="D13121" s="19" t="s">
        <v>48</v>
      </c>
      <c r="E13121" s="20" t="s">
        <v>47</v>
      </c>
      <c r="F13121" s="19">
        <v>12</v>
      </c>
      <c r="R13121" s="21">
        <f>G13121+I13121+J13121+K13121-L13121-M13121-N13121-Q13121</f>
        <v>0</v>
      </c>
      <c r="T13121" s="22" t="s">
        <v>38</v>
      </c>
      <c r="Y13121" s="28" t="str">
        <f t="shared" si="6942"/>
        <v/>
      </c>
      <c r="Z13121" s="28" t="str">
        <f t="shared" si="6943"/>
        <v/>
      </c>
      <c r="AA13121" s="28" t="str">
        <f>IF(R13121&lt;S13121+U13121,"期末实有头数应大于等于能繁母畜+种公畜","")</f>
        <v/>
      </c>
      <c r="AB13121" s="28"/>
      <c r="AC13121" s="28" t="str">
        <f>IF(R13121&lt;V13121+W13121,"期末实有头数应大于等于良种+改良种","")</f>
        <v/>
      </c>
    </row>
    <row r="13122" spans="2:29">
      <c r="B13122" s="19"/>
      <c r="C13122" s="30"/>
      <c r="D13122" s="19" t="s">
        <v>49</v>
      </c>
      <c r="E13122" s="20" t="s">
        <v>47</v>
      </c>
      <c r="F13122" s="19">
        <v>13</v>
      </c>
      <c r="R13122" s="21">
        <f>G13122+I13122+J13122+K13122-L13122-M13122-N13122-Q13122</f>
        <v>0</v>
      </c>
      <c r="T13122" s="22" t="s">
        <v>38</v>
      </c>
      <c r="V13122" s="22" t="s">
        <v>38</v>
      </c>
      <c r="W13122" s="22" t="s">
        <v>38</v>
      </c>
      <c r="Y13122" s="28" t="str">
        <f t="shared" si="6942"/>
        <v/>
      </c>
      <c r="Z13122" s="28" t="str">
        <f t="shared" si="6943"/>
        <v/>
      </c>
      <c r="AA13122" s="28" t="str">
        <f>IF(R13122&lt;S13122+U13122,"期末实有头数应大于等于能繁母畜+种公畜","")</f>
        <v/>
      </c>
      <c r="AB13122" s="28"/>
      <c r="AC13122" s="28"/>
    </row>
    <row r="13123" spans="2:29">
      <c r="B13123" s="19"/>
      <c r="C13123" s="30"/>
      <c r="D13123" s="19" t="s">
        <v>50</v>
      </c>
      <c r="E13123" s="20" t="s">
        <v>47</v>
      </c>
      <c r="F13123" s="19">
        <v>14</v>
      </c>
      <c r="H13123" s="22" t="s">
        <v>38</v>
      </c>
      <c r="I13123" s="22" t="s">
        <v>38</v>
      </c>
      <c r="J13123" s="22" t="s">
        <v>38</v>
      </c>
      <c r="K13123" s="22" t="s">
        <v>38</v>
      </c>
      <c r="L13123" s="22" t="s">
        <v>38</v>
      </c>
      <c r="M13123" s="22" t="s">
        <v>38</v>
      </c>
      <c r="N13123" s="22" t="s">
        <v>38</v>
      </c>
      <c r="O13123" s="22" t="s">
        <v>38</v>
      </c>
      <c r="P13123" s="22" t="s">
        <v>38</v>
      </c>
      <c r="Q13123" s="22" t="s">
        <v>38</v>
      </c>
      <c r="R13123" s="24"/>
      <c r="T13123" s="22" t="s">
        <v>38</v>
      </c>
      <c r="U13123" s="22" t="s">
        <v>38</v>
      </c>
      <c r="V13123" s="22" t="s">
        <v>38</v>
      </c>
      <c r="W13123" s="22" t="s">
        <v>38</v>
      </c>
      <c r="Y13123" s="28" t="str">
        <f t="shared" si="6942"/>
        <v/>
      </c>
      <c r="Z13123" s="28"/>
      <c r="AA13123" s="28"/>
      <c r="AB13123" s="28"/>
      <c r="AC13123" s="28"/>
    </row>
    <row r="13124" spans="2:29">
      <c r="B13124" s="19"/>
      <c r="C13124" s="30"/>
      <c r="D13124" s="19" t="s">
        <v>51</v>
      </c>
      <c r="E13124" s="20" t="s">
        <v>47</v>
      </c>
      <c r="F13124" s="19">
        <v>15</v>
      </c>
      <c r="H13124" s="22" t="s">
        <v>38</v>
      </c>
      <c r="I13124" s="22" t="s">
        <v>38</v>
      </c>
      <c r="J13124" s="22" t="s">
        <v>38</v>
      </c>
      <c r="K13124" s="22" t="s">
        <v>38</v>
      </c>
      <c r="L13124" s="22" t="s">
        <v>38</v>
      </c>
      <c r="M13124" s="22" t="s">
        <v>38</v>
      </c>
      <c r="N13124" s="22" t="s">
        <v>38</v>
      </c>
      <c r="O13124" s="22" t="s">
        <v>38</v>
      </c>
      <c r="P13124" s="22" t="s">
        <v>38</v>
      </c>
      <c r="Q13124" s="22" t="s">
        <v>38</v>
      </c>
      <c r="R13124" s="24"/>
      <c r="T13124" s="22" t="s">
        <v>38</v>
      </c>
      <c r="U13124" s="22" t="s">
        <v>38</v>
      </c>
      <c r="V13124" s="22" t="s">
        <v>38</v>
      </c>
      <c r="W13124" s="22" t="s">
        <v>38</v>
      </c>
      <c r="Y13124" s="28" t="str">
        <f t="shared" si="6942"/>
        <v/>
      </c>
      <c r="Z13124" s="28"/>
      <c r="AA13124" s="28"/>
      <c r="AB13124" s="28"/>
      <c r="AC13124" s="28"/>
    </row>
    <row r="13125" spans="2:29">
      <c r="B13125" s="19"/>
      <c r="C13125" s="30"/>
      <c r="D13125" s="19" t="s">
        <v>52</v>
      </c>
      <c r="E13125" s="20" t="s">
        <v>47</v>
      </c>
      <c r="F13125" s="19">
        <v>16</v>
      </c>
      <c r="R13125" s="21">
        <f>G13125+I13125+J13125+K13125-L13125-M13125-N13125-Q13125</f>
        <v>0</v>
      </c>
      <c r="T13125" s="22" t="s">
        <v>38</v>
      </c>
      <c r="Y13125" s="28" t="str">
        <f t="shared" si="6942"/>
        <v/>
      </c>
      <c r="Z13125" s="28" t="str">
        <f>IF(N13125&lt;O13125+P13125,"出卖应大于等于出卖肉畜+出卖仔畜","")</f>
        <v/>
      </c>
      <c r="AA13125" s="28" t="str">
        <f t="shared" ref="AA13125:AA13134" si="6947">IF(R13125&lt;S13125+U13125,"期末实有头数应大于等于能繁母畜+种公畜","")</f>
        <v/>
      </c>
      <c r="AB13125" s="28"/>
      <c r="AC13125" s="28" t="str">
        <f t="shared" ref="AC13125:AC13130" si="6948">IF(R13125&lt;V13125+W13125,"期末实有头数应大于等于良种+改良种","")</f>
        <v/>
      </c>
    </row>
    <row r="13126" spans="2:29">
      <c r="B13126" s="19"/>
      <c r="C13126" s="30"/>
      <c r="D13126" s="19" t="s">
        <v>53</v>
      </c>
      <c r="E13126" s="18" t="s">
        <v>33</v>
      </c>
      <c r="F13126" s="19">
        <v>17</v>
      </c>
      <c r="R13126" s="21">
        <f>G13126+I13126+J13126+K13126-L13126-M13126-N13126-Q13126</f>
        <v>0</v>
      </c>
      <c r="T13126" s="22" t="s">
        <v>38</v>
      </c>
      <c r="Y13126" s="28" t="str">
        <f t="shared" si="6942"/>
        <v/>
      </c>
      <c r="Z13126" s="28" t="str">
        <f>IF(N13126&lt;O13126+P13126,"出卖应大于等于出卖肉畜+出卖仔畜","")</f>
        <v/>
      </c>
      <c r="AA13126" s="28" t="str">
        <f t="shared" si="6947"/>
        <v/>
      </c>
      <c r="AB13126" s="28"/>
      <c r="AC13126" s="28" t="str">
        <f t="shared" si="6948"/>
        <v/>
      </c>
    </row>
    <row r="13127" spans="2:29">
      <c r="B13127" s="18"/>
      <c r="C13127" s="29"/>
      <c r="D13127" s="19" t="s">
        <v>32</v>
      </c>
      <c r="E13127" s="20" t="s">
        <v>33</v>
      </c>
      <c r="F13127" s="19">
        <v>1</v>
      </c>
      <c r="G13127" s="21">
        <f t="shared" ref="G13127:S13127" si="6949">G13128+G13143</f>
        <v>0</v>
      </c>
      <c r="H13127" s="21">
        <f t="shared" si="6949"/>
        <v>0</v>
      </c>
      <c r="I13127" s="21">
        <f t="shared" si="6949"/>
        <v>0</v>
      </c>
      <c r="J13127" s="21">
        <f t="shared" si="6949"/>
        <v>0</v>
      </c>
      <c r="K13127" s="21">
        <f t="shared" si="6949"/>
        <v>0</v>
      </c>
      <c r="L13127" s="21">
        <f t="shared" si="6949"/>
        <v>0</v>
      </c>
      <c r="M13127" s="21">
        <f t="shared" si="6949"/>
        <v>0</v>
      </c>
      <c r="N13127" s="21">
        <f t="shared" si="6949"/>
        <v>0</v>
      </c>
      <c r="O13127" s="21">
        <f t="shared" si="6949"/>
        <v>0</v>
      </c>
      <c r="P13127" s="21">
        <f t="shared" si="6949"/>
        <v>0</v>
      </c>
      <c r="Q13127" s="21">
        <f t="shared" si="6949"/>
        <v>0</v>
      </c>
      <c r="R13127" s="21">
        <f t="shared" si="6949"/>
        <v>0</v>
      </c>
      <c r="S13127" s="21">
        <f t="shared" si="6949"/>
        <v>0</v>
      </c>
      <c r="T13127" s="21">
        <f>T13128</f>
        <v>0</v>
      </c>
      <c r="U13127" s="21">
        <f>U13128+U13143</f>
        <v>0</v>
      </c>
      <c r="V13127" s="21">
        <f>V13128+V13143</f>
        <v>0</v>
      </c>
      <c r="W13127" s="21">
        <f>W13128+W13143</f>
        <v>0</v>
      </c>
      <c r="Y13127" s="28" t="str">
        <f t="shared" si="6942"/>
        <v/>
      </c>
      <c r="Z13127" s="28" t="str">
        <f>IF(N13127&lt;O13127+P13127,"出卖应大于等于出卖肉畜+出卖仔畜","")</f>
        <v/>
      </c>
      <c r="AA13127" s="28" t="str">
        <f t="shared" si="6947"/>
        <v/>
      </c>
      <c r="AB13127" s="28" t="str">
        <f>IF(R13127&lt;T13127,"期末实有头数应大于等于耕役畜","")</f>
        <v/>
      </c>
      <c r="AC13127" s="28" t="str">
        <f t="shared" si="6948"/>
        <v/>
      </c>
    </row>
    <row r="13128" spans="2:29">
      <c r="B13128" s="19"/>
      <c r="C13128" s="30"/>
      <c r="D13128" s="19" t="s">
        <v>34</v>
      </c>
      <c r="E13128" s="20" t="s">
        <v>33</v>
      </c>
      <c r="F13128" s="19">
        <v>2</v>
      </c>
      <c r="G13128" s="21">
        <f t="shared" ref="G13128:S13128" si="6950">G13129+G13137</f>
        <v>0</v>
      </c>
      <c r="H13128" s="21">
        <f t="shared" si="6950"/>
        <v>0</v>
      </c>
      <c r="I13128" s="21">
        <f t="shared" si="6950"/>
        <v>0</v>
      </c>
      <c r="J13128" s="21">
        <f t="shared" si="6950"/>
        <v>0</v>
      </c>
      <c r="K13128" s="21">
        <f t="shared" si="6950"/>
        <v>0</v>
      </c>
      <c r="L13128" s="21">
        <f t="shared" si="6950"/>
        <v>0</v>
      </c>
      <c r="M13128" s="21">
        <f t="shared" si="6950"/>
        <v>0</v>
      </c>
      <c r="N13128" s="21">
        <f t="shared" si="6950"/>
        <v>0</v>
      </c>
      <c r="O13128" s="21">
        <f t="shared" si="6950"/>
        <v>0</v>
      </c>
      <c r="P13128" s="21">
        <f t="shared" si="6950"/>
        <v>0</v>
      </c>
      <c r="Q13128" s="21">
        <f t="shared" si="6950"/>
        <v>0</v>
      </c>
      <c r="R13128" s="21">
        <f t="shared" si="6950"/>
        <v>0</v>
      </c>
      <c r="S13128" s="21">
        <f t="shared" si="6950"/>
        <v>0</v>
      </c>
      <c r="T13128" s="21">
        <f>T13129</f>
        <v>0</v>
      </c>
      <c r="U13128" s="21">
        <f>U13129+U13137</f>
        <v>0</v>
      </c>
      <c r="V13128" s="21">
        <f>V13129+V13137</f>
        <v>0</v>
      </c>
      <c r="W13128" s="21">
        <f>W13129+W13137</f>
        <v>0</v>
      </c>
      <c r="Y13128" s="28" t="str">
        <f t="shared" ref="Y13128:Y13144" si="6951">IF(H13128&lt;I13128,"繁殖仔畜应大于等于成活","")</f>
        <v/>
      </c>
      <c r="Z13128" s="28" t="str">
        <f t="shared" ref="Z13128:Z13139" si="6952">IF(N13128&lt;O13128+P13128,"出卖应大于等于出卖肉畜+出卖仔畜","")</f>
        <v/>
      </c>
      <c r="AA13128" s="28" t="str">
        <f t="shared" si="6947"/>
        <v/>
      </c>
      <c r="AB13128" s="28" t="str">
        <f>IF(R13128&lt;T13128,"期末实有头数应大于等于耕役畜","")</f>
        <v/>
      </c>
      <c r="AC13128" s="28" t="str">
        <f t="shared" si="6948"/>
        <v/>
      </c>
    </row>
    <row r="13129" spans="2:29">
      <c r="B13129" s="19"/>
      <c r="C13129" s="30"/>
      <c r="D13129" s="19" t="s">
        <v>35</v>
      </c>
      <c r="E13129" s="20" t="s">
        <v>33</v>
      </c>
      <c r="F13129" s="19">
        <v>3</v>
      </c>
      <c r="G13129" s="21">
        <f t="shared" ref="G13129:R13129" si="6953">G13130+G13133+G13134+G13135+G13136</f>
        <v>0</v>
      </c>
      <c r="H13129" s="21">
        <f t="shared" si="6953"/>
        <v>0</v>
      </c>
      <c r="I13129" s="21">
        <f t="shared" si="6953"/>
        <v>0</v>
      </c>
      <c r="J13129" s="21">
        <f t="shared" si="6953"/>
        <v>0</v>
      </c>
      <c r="K13129" s="21">
        <f t="shared" si="6953"/>
        <v>0</v>
      </c>
      <c r="L13129" s="21">
        <f t="shared" si="6953"/>
        <v>0</v>
      </c>
      <c r="M13129" s="21">
        <f t="shared" si="6953"/>
        <v>0</v>
      </c>
      <c r="N13129" s="21">
        <f t="shared" si="6953"/>
        <v>0</v>
      </c>
      <c r="O13129" s="21">
        <f t="shared" si="6953"/>
        <v>0</v>
      </c>
      <c r="P13129" s="21">
        <f t="shared" si="6953"/>
        <v>0</v>
      </c>
      <c r="Q13129" s="21">
        <f t="shared" si="6953"/>
        <v>0</v>
      </c>
      <c r="R13129" s="21">
        <f t="shared" si="6953"/>
        <v>0</v>
      </c>
      <c r="S13129" s="21">
        <f>S13130+S13133+S13134+S13136</f>
        <v>0</v>
      </c>
      <c r="T13129" s="21">
        <f>T13130+T13133+T13134+T13135+T13136</f>
        <v>0</v>
      </c>
      <c r="U13129" s="21">
        <f>U13130+U13133+U13134+U13136</f>
        <v>0</v>
      </c>
      <c r="V13129" s="21">
        <f>V13130+V13133+V13134+V13136</f>
        <v>0</v>
      </c>
      <c r="W13129" s="21">
        <f>W13130+W13133+W13134+W13136</f>
        <v>0</v>
      </c>
      <c r="Y13129" s="28" t="str">
        <f t="shared" si="6951"/>
        <v/>
      </c>
      <c r="Z13129" s="28" t="str">
        <f t="shared" si="6952"/>
        <v/>
      </c>
      <c r="AA13129" s="28" t="str">
        <f t="shared" si="6947"/>
        <v/>
      </c>
      <c r="AB13129" s="28" t="str">
        <f>IF(R13129&lt;T13129,"期末实有头数应大于等于耕役畜","")</f>
        <v/>
      </c>
      <c r="AC13129" s="28" t="str">
        <f t="shared" si="6948"/>
        <v/>
      </c>
    </row>
    <row r="13130" spans="2:29">
      <c r="B13130" s="19"/>
      <c r="C13130" s="30"/>
      <c r="D13130" s="19" t="s">
        <v>36</v>
      </c>
      <c r="E13130" s="20" t="s">
        <v>33</v>
      </c>
      <c r="F13130" s="19">
        <v>4</v>
      </c>
      <c r="R13130" s="21">
        <f>G13130+I13130+J13130+K13130-L13130-M13130-N13130-Q13130</f>
        <v>0</v>
      </c>
      <c r="Y13130" s="28" t="str">
        <f t="shared" si="6951"/>
        <v/>
      </c>
      <c r="Z13130" s="28" t="str">
        <f t="shared" si="6952"/>
        <v/>
      </c>
      <c r="AA13130" s="28" t="str">
        <f t="shared" si="6947"/>
        <v/>
      </c>
      <c r="AB13130" s="28" t="str">
        <f>IF(R13130&lt;T13130,"期末实有头数应大于等于耕役畜","")</f>
        <v/>
      </c>
      <c r="AC13130" s="28" t="str">
        <f t="shared" si="6948"/>
        <v/>
      </c>
    </row>
    <row r="13131" spans="2:29">
      <c r="B13131" s="19"/>
      <c r="C13131" s="30"/>
      <c r="D13131" s="19" t="s">
        <v>37</v>
      </c>
      <c r="E13131" s="20" t="s">
        <v>33</v>
      </c>
      <c r="F13131" s="19">
        <v>5</v>
      </c>
      <c r="R13131" s="21">
        <f t="shared" ref="R13131:R13136" si="6954">G13131+I13131+J13131+K13131-L13131-M13131-N13131-Q13131</f>
        <v>0</v>
      </c>
      <c r="T13131" s="22" t="s">
        <v>38</v>
      </c>
      <c r="V13131" s="22" t="s">
        <v>38</v>
      </c>
      <c r="W13131" s="22" t="s">
        <v>38</v>
      </c>
      <c r="Y13131" s="28" t="str">
        <f t="shared" si="6951"/>
        <v/>
      </c>
      <c r="Z13131" s="28" t="str">
        <f t="shared" si="6952"/>
        <v/>
      </c>
      <c r="AA13131" s="28" t="str">
        <f t="shared" si="6947"/>
        <v/>
      </c>
      <c r="AB13131" s="28"/>
      <c r="AC13131" s="28"/>
    </row>
    <row r="13132" spans="2:29">
      <c r="B13132" s="19"/>
      <c r="C13132" s="30"/>
      <c r="D13132" s="19" t="s">
        <v>39</v>
      </c>
      <c r="E13132" s="20" t="s">
        <v>33</v>
      </c>
      <c r="F13132" s="19">
        <v>6</v>
      </c>
      <c r="R13132" s="21">
        <f t="shared" si="6954"/>
        <v>0</v>
      </c>
      <c r="T13132" s="22" t="s">
        <v>38</v>
      </c>
      <c r="V13132" s="22" t="s">
        <v>38</v>
      </c>
      <c r="W13132" s="22" t="s">
        <v>38</v>
      </c>
      <c r="Y13132" s="28" t="str">
        <f t="shared" si="6951"/>
        <v/>
      </c>
      <c r="Z13132" s="28" t="str">
        <f t="shared" si="6952"/>
        <v/>
      </c>
      <c r="AA13132" s="28" t="str">
        <f t="shared" si="6947"/>
        <v/>
      </c>
      <c r="AB13132" s="28"/>
      <c r="AC13132" s="28"/>
    </row>
    <row r="13133" spans="2:29">
      <c r="B13133" s="19"/>
      <c r="C13133" s="30"/>
      <c r="D13133" s="19" t="s">
        <v>40</v>
      </c>
      <c r="E13133" s="20" t="s">
        <v>41</v>
      </c>
      <c r="F13133" s="19">
        <v>7</v>
      </c>
      <c r="R13133" s="21">
        <f t="shared" si="6954"/>
        <v>0</v>
      </c>
      <c r="Y13133" s="28" t="str">
        <f t="shared" si="6951"/>
        <v/>
      </c>
      <c r="Z13133" s="28" t="str">
        <f t="shared" si="6952"/>
        <v/>
      </c>
      <c r="AA13133" s="28" t="str">
        <f t="shared" si="6947"/>
        <v/>
      </c>
      <c r="AB13133" s="28" t="str">
        <f>IF(R13133&lt;T13133,"期末实有头数应大于等于耕役畜","")</f>
        <v/>
      </c>
      <c r="AC13133" s="28" t="str">
        <f>IF(R13133&lt;V13133+W13133,"期末实有头数应大于等于良种+改良种","")</f>
        <v/>
      </c>
    </row>
    <row r="13134" spans="2:29">
      <c r="B13134" s="19"/>
      <c r="C13134" s="30"/>
      <c r="D13134" s="19" t="s">
        <v>42</v>
      </c>
      <c r="E13134" s="20" t="s">
        <v>33</v>
      </c>
      <c r="F13134" s="19">
        <v>8</v>
      </c>
      <c r="R13134" s="21">
        <f t="shared" si="6954"/>
        <v>0</v>
      </c>
      <c r="Y13134" s="28" t="str">
        <f t="shared" si="6951"/>
        <v/>
      </c>
      <c r="Z13134" s="28" t="str">
        <f t="shared" si="6952"/>
        <v/>
      </c>
      <c r="AA13134" s="28" t="str">
        <f t="shared" si="6947"/>
        <v/>
      </c>
      <c r="AB13134" s="28" t="str">
        <f>IF(R13134&lt;T13134,"期末实有头数应大于等于耕役畜","")</f>
        <v/>
      </c>
      <c r="AC13134" s="28" t="str">
        <f>IF(R13134&lt;V13134+W13134,"期末实有头数应大于等于良种+改良种","")</f>
        <v/>
      </c>
    </row>
    <row r="13135" spans="2:29">
      <c r="B13135" s="19"/>
      <c r="C13135" s="30"/>
      <c r="D13135" s="19" t="s">
        <v>43</v>
      </c>
      <c r="E13135" s="20" t="s">
        <v>33</v>
      </c>
      <c r="F13135" s="19">
        <v>9</v>
      </c>
      <c r="R13135" s="21">
        <f t="shared" si="6954"/>
        <v>0</v>
      </c>
      <c r="S13135" s="22" t="s">
        <v>38</v>
      </c>
      <c r="U13135" s="22" t="s">
        <v>38</v>
      </c>
      <c r="V13135" s="22" t="s">
        <v>38</v>
      </c>
      <c r="W13135" s="22" t="s">
        <v>38</v>
      </c>
      <c r="Y13135" s="28" t="str">
        <f t="shared" si="6951"/>
        <v/>
      </c>
      <c r="Z13135" s="28" t="str">
        <f t="shared" si="6952"/>
        <v/>
      </c>
      <c r="AA13135" s="28"/>
      <c r="AB13135" s="28" t="str">
        <f>IF(R13135&lt;T13135,"期末实有头数应大于等于耕役畜","")</f>
        <v/>
      </c>
      <c r="AC13135" s="28"/>
    </row>
    <row r="13136" spans="2:29">
      <c r="B13136" s="19"/>
      <c r="C13136" s="30"/>
      <c r="D13136" s="19" t="s">
        <v>44</v>
      </c>
      <c r="E13136" s="20" t="s">
        <v>45</v>
      </c>
      <c r="F13136" s="19">
        <v>10</v>
      </c>
      <c r="R13136" s="21">
        <f t="shared" si="6954"/>
        <v>0</v>
      </c>
      <c r="Y13136" s="28" t="str">
        <f t="shared" si="6951"/>
        <v/>
      </c>
      <c r="Z13136" s="28" t="str">
        <f t="shared" si="6952"/>
        <v/>
      </c>
      <c r="AA13136" s="28" t="str">
        <f>IF(R13136&lt;S13136+U13136,"期末实有头数应大于等于能繁母畜+种公畜","")</f>
        <v/>
      </c>
      <c r="AB13136" s="28" t="str">
        <f>IF(R13136&lt;T13136,"期末实有头数应大于等于耕役畜","")</f>
        <v/>
      </c>
      <c r="AC13136" s="28" t="str">
        <f>IF(R13136&lt;V13136+W13136,"期末实有头数应大于等于良种+改良种","")</f>
        <v/>
      </c>
    </row>
    <row r="13137" spans="2:29">
      <c r="B13137" s="19"/>
      <c r="C13137" s="30"/>
      <c r="D13137" s="19" t="s">
        <v>46</v>
      </c>
      <c r="E13137" s="20" t="s">
        <v>47</v>
      </c>
      <c r="F13137" s="19">
        <v>11</v>
      </c>
      <c r="G13137" s="21">
        <f t="shared" ref="G13137:S13137" si="6955">G13138+G13142</f>
        <v>0</v>
      </c>
      <c r="H13137" s="21">
        <f t="shared" si="6955"/>
        <v>0</v>
      </c>
      <c r="I13137" s="21">
        <f t="shared" si="6955"/>
        <v>0</v>
      </c>
      <c r="J13137" s="21">
        <f t="shared" si="6955"/>
        <v>0</v>
      </c>
      <c r="K13137" s="21">
        <f t="shared" si="6955"/>
        <v>0</v>
      </c>
      <c r="L13137" s="21">
        <f t="shared" si="6955"/>
        <v>0</v>
      </c>
      <c r="M13137" s="21">
        <f t="shared" si="6955"/>
        <v>0</v>
      </c>
      <c r="N13137" s="21">
        <f t="shared" si="6955"/>
        <v>0</v>
      </c>
      <c r="O13137" s="21">
        <f t="shared" si="6955"/>
        <v>0</v>
      </c>
      <c r="P13137" s="21">
        <f t="shared" si="6955"/>
        <v>0</v>
      </c>
      <c r="Q13137" s="21">
        <f t="shared" si="6955"/>
        <v>0</v>
      </c>
      <c r="R13137" s="23">
        <f t="shared" si="6955"/>
        <v>0</v>
      </c>
      <c r="S13137" s="21">
        <f t="shared" si="6955"/>
        <v>0</v>
      </c>
      <c r="T13137" s="22" t="s">
        <v>38</v>
      </c>
      <c r="U13137" s="21">
        <f>U13138+U13142</f>
        <v>0</v>
      </c>
      <c r="V13137" s="21">
        <f>V13138+V13142</f>
        <v>0</v>
      </c>
      <c r="W13137" s="21">
        <f>W13138+W13142</f>
        <v>0</v>
      </c>
      <c r="Y13137" s="28" t="str">
        <f t="shared" si="6951"/>
        <v/>
      </c>
      <c r="Z13137" s="28" t="str">
        <f t="shared" si="6952"/>
        <v/>
      </c>
      <c r="AA13137" s="28" t="str">
        <f>IF(R13137&lt;S13137+U13137,"期末实有头数应大于等于能繁母畜+种公畜","")</f>
        <v/>
      </c>
      <c r="AB13137" s="28"/>
      <c r="AC13137" s="28" t="str">
        <f>IF(R13137&lt;V13137+W13137,"期末实有头数应大于等于良种+改良种","")</f>
        <v/>
      </c>
    </row>
    <row r="13138" spans="2:29">
      <c r="B13138" s="19"/>
      <c r="C13138" s="30"/>
      <c r="D13138" s="19" t="s">
        <v>48</v>
      </c>
      <c r="E13138" s="20" t="s">
        <v>47</v>
      </c>
      <c r="F13138" s="19">
        <v>12</v>
      </c>
      <c r="R13138" s="21">
        <f>G13138+I13138+J13138+K13138-L13138-M13138-N13138-Q13138</f>
        <v>0</v>
      </c>
      <c r="T13138" s="22" t="s">
        <v>38</v>
      </c>
      <c r="Y13138" s="28" t="str">
        <f t="shared" si="6951"/>
        <v/>
      </c>
      <c r="Z13138" s="28" t="str">
        <f t="shared" si="6952"/>
        <v/>
      </c>
      <c r="AA13138" s="28" t="str">
        <f>IF(R13138&lt;S13138+U13138,"期末实有头数应大于等于能繁母畜+种公畜","")</f>
        <v/>
      </c>
      <c r="AB13138" s="28"/>
      <c r="AC13138" s="28" t="str">
        <f>IF(R13138&lt;V13138+W13138,"期末实有头数应大于等于良种+改良种","")</f>
        <v/>
      </c>
    </row>
    <row r="13139" spans="2:29">
      <c r="B13139" s="19"/>
      <c r="C13139" s="30"/>
      <c r="D13139" s="19" t="s">
        <v>49</v>
      </c>
      <c r="E13139" s="20" t="s">
        <v>47</v>
      </c>
      <c r="F13139" s="19">
        <v>13</v>
      </c>
      <c r="R13139" s="21">
        <f>G13139+I13139+J13139+K13139-L13139-M13139-N13139-Q13139</f>
        <v>0</v>
      </c>
      <c r="T13139" s="22" t="s">
        <v>38</v>
      </c>
      <c r="V13139" s="22" t="s">
        <v>38</v>
      </c>
      <c r="W13139" s="22" t="s">
        <v>38</v>
      </c>
      <c r="Y13139" s="28" t="str">
        <f t="shared" si="6951"/>
        <v/>
      </c>
      <c r="Z13139" s="28" t="str">
        <f t="shared" si="6952"/>
        <v/>
      </c>
      <c r="AA13139" s="28" t="str">
        <f>IF(R13139&lt;S13139+U13139,"期末实有头数应大于等于能繁母畜+种公畜","")</f>
        <v/>
      </c>
      <c r="AB13139" s="28"/>
      <c r="AC13139" s="28"/>
    </row>
    <row r="13140" spans="2:29">
      <c r="B13140" s="19"/>
      <c r="C13140" s="30"/>
      <c r="D13140" s="19" t="s">
        <v>50</v>
      </c>
      <c r="E13140" s="20" t="s">
        <v>47</v>
      </c>
      <c r="F13140" s="19">
        <v>14</v>
      </c>
      <c r="H13140" s="22" t="s">
        <v>38</v>
      </c>
      <c r="I13140" s="22" t="s">
        <v>38</v>
      </c>
      <c r="J13140" s="22" t="s">
        <v>38</v>
      </c>
      <c r="K13140" s="22" t="s">
        <v>38</v>
      </c>
      <c r="L13140" s="22" t="s">
        <v>38</v>
      </c>
      <c r="M13140" s="22" t="s">
        <v>38</v>
      </c>
      <c r="N13140" s="22" t="s">
        <v>38</v>
      </c>
      <c r="O13140" s="22" t="s">
        <v>38</v>
      </c>
      <c r="P13140" s="22" t="s">
        <v>38</v>
      </c>
      <c r="Q13140" s="22" t="s">
        <v>38</v>
      </c>
      <c r="R13140" s="24"/>
      <c r="T13140" s="22" t="s">
        <v>38</v>
      </c>
      <c r="U13140" s="22" t="s">
        <v>38</v>
      </c>
      <c r="V13140" s="22" t="s">
        <v>38</v>
      </c>
      <c r="W13140" s="22" t="s">
        <v>38</v>
      </c>
      <c r="Y13140" s="28" t="str">
        <f t="shared" si="6951"/>
        <v/>
      </c>
      <c r="Z13140" s="28"/>
      <c r="AA13140" s="28"/>
      <c r="AB13140" s="28"/>
      <c r="AC13140" s="28"/>
    </row>
    <row r="13141" spans="2:29">
      <c r="B13141" s="19"/>
      <c r="C13141" s="30"/>
      <c r="D13141" s="19" t="s">
        <v>51</v>
      </c>
      <c r="E13141" s="20" t="s">
        <v>47</v>
      </c>
      <c r="F13141" s="19">
        <v>15</v>
      </c>
      <c r="H13141" s="22" t="s">
        <v>38</v>
      </c>
      <c r="I13141" s="22" t="s">
        <v>38</v>
      </c>
      <c r="J13141" s="22" t="s">
        <v>38</v>
      </c>
      <c r="K13141" s="22" t="s">
        <v>38</v>
      </c>
      <c r="L13141" s="22" t="s">
        <v>38</v>
      </c>
      <c r="M13141" s="22" t="s">
        <v>38</v>
      </c>
      <c r="N13141" s="22" t="s">
        <v>38</v>
      </c>
      <c r="O13141" s="22" t="s">
        <v>38</v>
      </c>
      <c r="P13141" s="22" t="s">
        <v>38</v>
      </c>
      <c r="Q13141" s="22" t="s">
        <v>38</v>
      </c>
      <c r="R13141" s="24"/>
      <c r="T13141" s="22" t="s">
        <v>38</v>
      </c>
      <c r="U13141" s="22" t="s">
        <v>38</v>
      </c>
      <c r="V13141" s="22" t="s">
        <v>38</v>
      </c>
      <c r="W13141" s="22" t="s">
        <v>38</v>
      </c>
      <c r="Y13141" s="28" t="str">
        <f t="shared" si="6951"/>
        <v/>
      </c>
      <c r="Z13141" s="28"/>
      <c r="AA13141" s="28"/>
      <c r="AB13141" s="28"/>
      <c r="AC13141" s="28"/>
    </row>
    <row r="13142" spans="2:29">
      <c r="B13142" s="19"/>
      <c r="C13142" s="30"/>
      <c r="D13142" s="19" t="s">
        <v>52</v>
      </c>
      <c r="E13142" s="20" t="s">
        <v>47</v>
      </c>
      <c r="F13142" s="19">
        <v>16</v>
      </c>
      <c r="R13142" s="21">
        <f>G13142+I13142+J13142+K13142-L13142-M13142-N13142-Q13142</f>
        <v>0</v>
      </c>
      <c r="T13142" s="22" t="s">
        <v>38</v>
      </c>
      <c r="Y13142" s="28" t="str">
        <f t="shared" si="6951"/>
        <v/>
      </c>
      <c r="Z13142" s="28" t="str">
        <f>IF(N13142&lt;O13142+P13142,"出卖应大于等于出卖肉畜+出卖仔畜","")</f>
        <v/>
      </c>
      <c r="AA13142" s="28" t="str">
        <f t="shared" ref="AA13142:AA13151" si="6956">IF(R13142&lt;S13142+U13142,"期末实有头数应大于等于能繁母畜+种公畜","")</f>
        <v/>
      </c>
      <c r="AB13142" s="28"/>
      <c r="AC13142" s="28" t="str">
        <f t="shared" ref="AC13142:AC13147" si="6957">IF(R13142&lt;V13142+W13142,"期末实有头数应大于等于良种+改良种","")</f>
        <v/>
      </c>
    </row>
    <row r="13143" spans="2:29">
      <c r="B13143" s="19"/>
      <c r="C13143" s="30"/>
      <c r="D13143" s="19" t="s">
        <v>53</v>
      </c>
      <c r="E13143" s="18" t="s">
        <v>33</v>
      </c>
      <c r="F13143" s="19">
        <v>17</v>
      </c>
      <c r="R13143" s="21">
        <f>G13143+I13143+J13143+K13143-L13143-M13143-N13143-Q13143</f>
        <v>0</v>
      </c>
      <c r="T13143" s="22" t="s">
        <v>38</v>
      </c>
      <c r="Y13143" s="28" t="str">
        <f t="shared" si="6951"/>
        <v/>
      </c>
      <c r="Z13143" s="28" t="str">
        <f>IF(N13143&lt;O13143+P13143,"出卖应大于等于出卖肉畜+出卖仔畜","")</f>
        <v/>
      </c>
      <c r="AA13143" s="28" t="str">
        <f t="shared" si="6956"/>
        <v/>
      </c>
      <c r="AB13143" s="28"/>
      <c r="AC13143" s="28" t="str">
        <f t="shared" si="6957"/>
        <v/>
      </c>
    </row>
    <row r="13144" spans="2:29">
      <c r="B13144" s="18"/>
      <c r="C13144" s="29"/>
      <c r="D13144" s="19" t="s">
        <v>32</v>
      </c>
      <c r="E13144" s="20" t="s">
        <v>33</v>
      </c>
      <c r="F13144" s="19">
        <v>1</v>
      </c>
      <c r="G13144" s="21">
        <f t="shared" ref="G13144:S13144" si="6958">G13145+G13160</f>
        <v>0</v>
      </c>
      <c r="H13144" s="21">
        <f t="shared" si="6958"/>
        <v>0</v>
      </c>
      <c r="I13144" s="21">
        <f t="shared" si="6958"/>
        <v>0</v>
      </c>
      <c r="J13144" s="21">
        <f t="shared" si="6958"/>
        <v>0</v>
      </c>
      <c r="K13144" s="21">
        <f t="shared" si="6958"/>
        <v>0</v>
      </c>
      <c r="L13144" s="21">
        <f t="shared" si="6958"/>
        <v>0</v>
      </c>
      <c r="M13144" s="21">
        <f t="shared" si="6958"/>
        <v>0</v>
      </c>
      <c r="N13144" s="21">
        <f t="shared" si="6958"/>
        <v>0</v>
      </c>
      <c r="O13144" s="21">
        <f t="shared" si="6958"/>
        <v>0</v>
      </c>
      <c r="P13144" s="21">
        <f t="shared" si="6958"/>
        <v>0</v>
      </c>
      <c r="Q13144" s="21">
        <f t="shared" si="6958"/>
        <v>0</v>
      </c>
      <c r="R13144" s="21">
        <f t="shared" si="6958"/>
        <v>0</v>
      </c>
      <c r="S13144" s="21">
        <f t="shared" si="6958"/>
        <v>0</v>
      </c>
      <c r="T13144" s="21">
        <f>T13145</f>
        <v>0</v>
      </c>
      <c r="U13144" s="21">
        <f>U13145+U13160</f>
        <v>0</v>
      </c>
      <c r="V13144" s="21">
        <f>V13145+V13160</f>
        <v>0</v>
      </c>
      <c r="W13144" s="21">
        <f>W13145+W13160</f>
        <v>0</v>
      </c>
      <c r="Y13144" s="28" t="str">
        <f t="shared" si="6951"/>
        <v/>
      </c>
      <c r="Z13144" s="28" t="str">
        <f>IF(N13144&lt;O13144+P13144,"出卖应大于等于出卖肉畜+出卖仔畜","")</f>
        <v/>
      </c>
      <c r="AA13144" s="28" t="str">
        <f t="shared" si="6956"/>
        <v/>
      </c>
      <c r="AB13144" s="28" t="str">
        <f>IF(R13144&lt;T13144,"期末实有头数应大于等于耕役畜","")</f>
        <v/>
      </c>
      <c r="AC13144" s="28" t="str">
        <f t="shared" si="6957"/>
        <v/>
      </c>
    </row>
    <row r="13145" spans="2:29">
      <c r="B13145" s="19"/>
      <c r="C13145" s="30"/>
      <c r="D13145" s="19" t="s">
        <v>34</v>
      </c>
      <c r="E13145" s="20" t="s">
        <v>33</v>
      </c>
      <c r="F13145" s="19">
        <v>2</v>
      </c>
      <c r="G13145" s="21">
        <f t="shared" ref="G13145:S13145" si="6959">G13146+G13154</f>
        <v>0</v>
      </c>
      <c r="H13145" s="21">
        <f t="shared" si="6959"/>
        <v>0</v>
      </c>
      <c r="I13145" s="21">
        <f t="shared" si="6959"/>
        <v>0</v>
      </c>
      <c r="J13145" s="21">
        <f t="shared" si="6959"/>
        <v>0</v>
      </c>
      <c r="K13145" s="21">
        <f t="shared" si="6959"/>
        <v>0</v>
      </c>
      <c r="L13145" s="21">
        <f t="shared" si="6959"/>
        <v>0</v>
      </c>
      <c r="M13145" s="21">
        <f t="shared" si="6959"/>
        <v>0</v>
      </c>
      <c r="N13145" s="21">
        <f t="shared" si="6959"/>
        <v>0</v>
      </c>
      <c r="O13145" s="21">
        <f t="shared" si="6959"/>
        <v>0</v>
      </c>
      <c r="P13145" s="21">
        <f t="shared" si="6959"/>
        <v>0</v>
      </c>
      <c r="Q13145" s="21">
        <f t="shared" si="6959"/>
        <v>0</v>
      </c>
      <c r="R13145" s="21">
        <f t="shared" si="6959"/>
        <v>0</v>
      </c>
      <c r="S13145" s="21">
        <f t="shared" si="6959"/>
        <v>0</v>
      </c>
      <c r="T13145" s="21">
        <f>T13146</f>
        <v>0</v>
      </c>
      <c r="U13145" s="21">
        <f>U13146+U13154</f>
        <v>0</v>
      </c>
      <c r="V13145" s="21">
        <f>V13146+V13154</f>
        <v>0</v>
      </c>
      <c r="W13145" s="21">
        <f>W13146+W13154</f>
        <v>0</v>
      </c>
      <c r="Y13145" s="28" t="str">
        <f t="shared" ref="Y13145:Y13161" si="6960">IF(H13145&lt;I13145,"繁殖仔畜应大于等于成活","")</f>
        <v/>
      </c>
      <c r="Z13145" s="28" t="str">
        <f t="shared" ref="Z13145:Z13156" si="6961">IF(N13145&lt;O13145+P13145,"出卖应大于等于出卖肉畜+出卖仔畜","")</f>
        <v/>
      </c>
      <c r="AA13145" s="28" t="str">
        <f t="shared" si="6956"/>
        <v/>
      </c>
      <c r="AB13145" s="28" t="str">
        <f>IF(R13145&lt;T13145,"期末实有头数应大于等于耕役畜","")</f>
        <v/>
      </c>
      <c r="AC13145" s="28" t="str">
        <f t="shared" si="6957"/>
        <v/>
      </c>
    </row>
    <row r="13146" spans="2:29">
      <c r="B13146" s="19"/>
      <c r="C13146" s="30"/>
      <c r="D13146" s="19" t="s">
        <v>35</v>
      </c>
      <c r="E13146" s="20" t="s">
        <v>33</v>
      </c>
      <c r="F13146" s="19">
        <v>3</v>
      </c>
      <c r="G13146" s="21">
        <f t="shared" ref="G13146:R13146" si="6962">G13147+G13150+G13151+G13152+G13153</f>
        <v>0</v>
      </c>
      <c r="H13146" s="21">
        <f t="shared" si="6962"/>
        <v>0</v>
      </c>
      <c r="I13146" s="21">
        <f t="shared" si="6962"/>
        <v>0</v>
      </c>
      <c r="J13146" s="21">
        <f t="shared" si="6962"/>
        <v>0</v>
      </c>
      <c r="K13146" s="21">
        <f t="shared" si="6962"/>
        <v>0</v>
      </c>
      <c r="L13146" s="21">
        <f t="shared" si="6962"/>
        <v>0</v>
      </c>
      <c r="M13146" s="21">
        <f t="shared" si="6962"/>
        <v>0</v>
      </c>
      <c r="N13146" s="21">
        <f t="shared" si="6962"/>
        <v>0</v>
      </c>
      <c r="O13146" s="21">
        <f t="shared" si="6962"/>
        <v>0</v>
      </c>
      <c r="P13146" s="21">
        <f t="shared" si="6962"/>
        <v>0</v>
      </c>
      <c r="Q13146" s="21">
        <f t="shared" si="6962"/>
        <v>0</v>
      </c>
      <c r="R13146" s="21">
        <f t="shared" si="6962"/>
        <v>0</v>
      </c>
      <c r="S13146" s="21">
        <f>S13147+S13150+S13151+S13153</f>
        <v>0</v>
      </c>
      <c r="T13146" s="21">
        <f>T13147+T13150+T13151+T13152+T13153</f>
        <v>0</v>
      </c>
      <c r="U13146" s="21">
        <f>U13147+U13150+U13151+U13153</f>
        <v>0</v>
      </c>
      <c r="V13146" s="21">
        <f>V13147+V13150+V13151+V13153</f>
        <v>0</v>
      </c>
      <c r="W13146" s="21">
        <f>W13147+W13150+W13151+W13153</f>
        <v>0</v>
      </c>
      <c r="Y13146" s="28" t="str">
        <f t="shared" si="6960"/>
        <v/>
      </c>
      <c r="Z13146" s="28" t="str">
        <f t="shared" si="6961"/>
        <v/>
      </c>
      <c r="AA13146" s="28" t="str">
        <f t="shared" si="6956"/>
        <v/>
      </c>
      <c r="AB13146" s="28" t="str">
        <f>IF(R13146&lt;T13146,"期末实有头数应大于等于耕役畜","")</f>
        <v/>
      </c>
      <c r="AC13146" s="28" t="str">
        <f t="shared" si="6957"/>
        <v/>
      </c>
    </row>
    <row r="13147" spans="2:29">
      <c r="B13147" s="19"/>
      <c r="C13147" s="30"/>
      <c r="D13147" s="19" t="s">
        <v>36</v>
      </c>
      <c r="E13147" s="20" t="s">
        <v>33</v>
      </c>
      <c r="F13147" s="19">
        <v>4</v>
      </c>
      <c r="R13147" s="21">
        <f>G13147+I13147+J13147+K13147-L13147-M13147-N13147-Q13147</f>
        <v>0</v>
      </c>
      <c r="Y13147" s="28" t="str">
        <f t="shared" si="6960"/>
        <v/>
      </c>
      <c r="Z13147" s="28" t="str">
        <f t="shared" si="6961"/>
        <v/>
      </c>
      <c r="AA13147" s="28" t="str">
        <f t="shared" si="6956"/>
        <v/>
      </c>
      <c r="AB13147" s="28" t="str">
        <f>IF(R13147&lt;T13147,"期末实有头数应大于等于耕役畜","")</f>
        <v/>
      </c>
      <c r="AC13147" s="28" t="str">
        <f t="shared" si="6957"/>
        <v/>
      </c>
    </row>
    <row r="13148" spans="2:29">
      <c r="B13148" s="19"/>
      <c r="C13148" s="30"/>
      <c r="D13148" s="19" t="s">
        <v>37</v>
      </c>
      <c r="E13148" s="20" t="s">
        <v>33</v>
      </c>
      <c r="F13148" s="19">
        <v>5</v>
      </c>
      <c r="R13148" s="21">
        <f t="shared" ref="R13148:R13153" si="6963">G13148+I13148+J13148+K13148-L13148-M13148-N13148-Q13148</f>
        <v>0</v>
      </c>
      <c r="T13148" s="22" t="s">
        <v>38</v>
      </c>
      <c r="V13148" s="22" t="s">
        <v>38</v>
      </c>
      <c r="W13148" s="22" t="s">
        <v>38</v>
      </c>
      <c r="Y13148" s="28" t="str">
        <f t="shared" si="6960"/>
        <v/>
      </c>
      <c r="Z13148" s="28" t="str">
        <f t="shared" si="6961"/>
        <v/>
      </c>
      <c r="AA13148" s="28" t="str">
        <f t="shared" si="6956"/>
        <v/>
      </c>
      <c r="AB13148" s="28"/>
      <c r="AC13148" s="28"/>
    </row>
    <row r="13149" spans="2:29">
      <c r="B13149" s="19"/>
      <c r="C13149" s="30"/>
      <c r="D13149" s="19" t="s">
        <v>39</v>
      </c>
      <c r="E13149" s="20" t="s">
        <v>33</v>
      </c>
      <c r="F13149" s="19">
        <v>6</v>
      </c>
      <c r="R13149" s="21">
        <f t="shared" si="6963"/>
        <v>0</v>
      </c>
      <c r="T13149" s="22" t="s">
        <v>38</v>
      </c>
      <c r="V13149" s="22" t="s">
        <v>38</v>
      </c>
      <c r="W13149" s="22" t="s">
        <v>38</v>
      </c>
      <c r="Y13149" s="28" t="str">
        <f t="shared" si="6960"/>
        <v/>
      </c>
      <c r="Z13149" s="28" t="str">
        <f t="shared" si="6961"/>
        <v/>
      </c>
      <c r="AA13149" s="28" t="str">
        <f t="shared" si="6956"/>
        <v/>
      </c>
      <c r="AB13149" s="28"/>
      <c r="AC13149" s="28"/>
    </row>
    <row r="13150" spans="2:29">
      <c r="B13150" s="19"/>
      <c r="C13150" s="30"/>
      <c r="D13150" s="19" t="s">
        <v>40</v>
      </c>
      <c r="E13150" s="20" t="s">
        <v>41</v>
      </c>
      <c r="F13150" s="19">
        <v>7</v>
      </c>
      <c r="R13150" s="21">
        <f t="shared" si="6963"/>
        <v>0</v>
      </c>
      <c r="Y13150" s="28" t="str">
        <f t="shared" si="6960"/>
        <v/>
      </c>
      <c r="Z13150" s="28" t="str">
        <f t="shared" si="6961"/>
        <v/>
      </c>
      <c r="AA13150" s="28" t="str">
        <f t="shared" si="6956"/>
        <v/>
      </c>
      <c r="AB13150" s="28" t="str">
        <f>IF(R13150&lt;T13150,"期末实有头数应大于等于耕役畜","")</f>
        <v/>
      </c>
      <c r="AC13150" s="28" t="str">
        <f>IF(R13150&lt;V13150+W13150,"期末实有头数应大于等于良种+改良种","")</f>
        <v/>
      </c>
    </row>
    <row r="13151" spans="2:29">
      <c r="B13151" s="19"/>
      <c r="C13151" s="30"/>
      <c r="D13151" s="19" t="s">
        <v>42</v>
      </c>
      <c r="E13151" s="20" t="s">
        <v>33</v>
      </c>
      <c r="F13151" s="19">
        <v>8</v>
      </c>
      <c r="R13151" s="21">
        <f t="shared" si="6963"/>
        <v>0</v>
      </c>
      <c r="Y13151" s="28" t="str">
        <f t="shared" si="6960"/>
        <v/>
      </c>
      <c r="Z13151" s="28" t="str">
        <f t="shared" si="6961"/>
        <v/>
      </c>
      <c r="AA13151" s="28" t="str">
        <f t="shared" si="6956"/>
        <v/>
      </c>
      <c r="AB13151" s="28" t="str">
        <f>IF(R13151&lt;T13151,"期末实有头数应大于等于耕役畜","")</f>
        <v/>
      </c>
      <c r="AC13151" s="28" t="str">
        <f>IF(R13151&lt;V13151+W13151,"期末实有头数应大于等于良种+改良种","")</f>
        <v/>
      </c>
    </row>
    <row r="13152" spans="2:29">
      <c r="B13152" s="19"/>
      <c r="C13152" s="30"/>
      <c r="D13152" s="19" t="s">
        <v>43</v>
      </c>
      <c r="E13152" s="20" t="s">
        <v>33</v>
      </c>
      <c r="F13152" s="19">
        <v>9</v>
      </c>
      <c r="R13152" s="21">
        <f t="shared" si="6963"/>
        <v>0</v>
      </c>
      <c r="S13152" s="22" t="s">
        <v>38</v>
      </c>
      <c r="U13152" s="22" t="s">
        <v>38</v>
      </c>
      <c r="V13152" s="22" t="s">
        <v>38</v>
      </c>
      <c r="W13152" s="22" t="s">
        <v>38</v>
      </c>
      <c r="Y13152" s="28" t="str">
        <f t="shared" si="6960"/>
        <v/>
      </c>
      <c r="Z13152" s="28" t="str">
        <f t="shared" si="6961"/>
        <v/>
      </c>
      <c r="AA13152" s="28"/>
      <c r="AB13152" s="28" t="str">
        <f>IF(R13152&lt;T13152,"期末实有头数应大于等于耕役畜","")</f>
        <v/>
      </c>
      <c r="AC13152" s="28"/>
    </row>
    <row r="13153" spans="2:29">
      <c r="B13153" s="19"/>
      <c r="C13153" s="30"/>
      <c r="D13153" s="19" t="s">
        <v>44</v>
      </c>
      <c r="E13153" s="20" t="s">
        <v>45</v>
      </c>
      <c r="F13153" s="19">
        <v>10</v>
      </c>
      <c r="R13153" s="21">
        <f t="shared" si="6963"/>
        <v>0</v>
      </c>
      <c r="Y13153" s="28" t="str">
        <f t="shared" si="6960"/>
        <v/>
      </c>
      <c r="Z13153" s="28" t="str">
        <f t="shared" si="6961"/>
        <v/>
      </c>
      <c r="AA13153" s="28" t="str">
        <f>IF(R13153&lt;S13153+U13153,"期末实有头数应大于等于能繁母畜+种公畜","")</f>
        <v/>
      </c>
      <c r="AB13153" s="28" t="str">
        <f>IF(R13153&lt;T13153,"期末实有头数应大于等于耕役畜","")</f>
        <v/>
      </c>
      <c r="AC13153" s="28" t="str">
        <f>IF(R13153&lt;V13153+W13153,"期末实有头数应大于等于良种+改良种","")</f>
        <v/>
      </c>
    </row>
    <row r="13154" spans="2:29">
      <c r="B13154" s="19"/>
      <c r="C13154" s="30"/>
      <c r="D13154" s="19" t="s">
        <v>46</v>
      </c>
      <c r="E13154" s="20" t="s">
        <v>47</v>
      </c>
      <c r="F13154" s="19">
        <v>11</v>
      </c>
      <c r="G13154" s="21">
        <f t="shared" ref="G13154:S13154" si="6964">G13155+G13159</f>
        <v>0</v>
      </c>
      <c r="H13154" s="21">
        <f t="shared" si="6964"/>
        <v>0</v>
      </c>
      <c r="I13154" s="21">
        <f t="shared" si="6964"/>
        <v>0</v>
      </c>
      <c r="J13154" s="21">
        <f t="shared" si="6964"/>
        <v>0</v>
      </c>
      <c r="K13154" s="21">
        <f t="shared" si="6964"/>
        <v>0</v>
      </c>
      <c r="L13154" s="21">
        <f t="shared" si="6964"/>
        <v>0</v>
      </c>
      <c r="M13154" s="21">
        <f t="shared" si="6964"/>
        <v>0</v>
      </c>
      <c r="N13154" s="21">
        <f t="shared" si="6964"/>
        <v>0</v>
      </c>
      <c r="O13154" s="21">
        <f t="shared" si="6964"/>
        <v>0</v>
      </c>
      <c r="P13154" s="21">
        <f t="shared" si="6964"/>
        <v>0</v>
      </c>
      <c r="Q13154" s="21">
        <f t="shared" si="6964"/>
        <v>0</v>
      </c>
      <c r="R13154" s="23">
        <f t="shared" si="6964"/>
        <v>0</v>
      </c>
      <c r="S13154" s="21">
        <f t="shared" si="6964"/>
        <v>0</v>
      </c>
      <c r="T13154" s="22" t="s">
        <v>38</v>
      </c>
      <c r="U13154" s="21">
        <f>U13155+U13159</f>
        <v>0</v>
      </c>
      <c r="V13154" s="21">
        <f>V13155+V13159</f>
        <v>0</v>
      </c>
      <c r="W13154" s="21">
        <f>W13155+W13159</f>
        <v>0</v>
      </c>
      <c r="Y13154" s="28" t="str">
        <f t="shared" si="6960"/>
        <v/>
      </c>
      <c r="Z13154" s="28" t="str">
        <f t="shared" si="6961"/>
        <v/>
      </c>
      <c r="AA13154" s="28" t="str">
        <f>IF(R13154&lt;S13154+U13154,"期末实有头数应大于等于能繁母畜+种公畜","")</f>
        <v/>
      </c>
      <c r="AB13154" s="28"/>
      <c r="AC13154" s="28" t="str">
        <f>IF(R13154&lt;V13154+W13154,"期末实有头数应大于等于良种+改良种","")</f>
        <v/>
      </c>
    </row>
    <row r="13155" spans="2:29">
      <c r="B13155" s="19"/>
      <c r="C13155" s="30"/>
      <c r="D13155" s="19" t="s">
        <v>48</v>
      </c>
      <c r="E13155" s="20" t="s">
        <v>47</v>
      </c>
      <c r="F13155" s="19">
        <v>12</v>
      </c>
      <c r="R13155" s="21">
        <f>G13155+I13155+J13155+K13155-L13155-M13155-N13155-Q13155</f>
        <v>0</v>
      </c>
      <c r="T13155" s="22" t="s">
        <v>38</v>
      </c>
      <c r="Y13155" s="28" t="str">
        <f t="shared" si="6960"/>
        <v/>
      </c>
      <c r="Z13155" s="28" t="str">
        <f t="shared" si="6961"/>
        <v/>
      </c>
      <c r="AA13155" s="28" t="str">
        <f>IF(R13155&lt;S13155+U13155,"期末实有头数应大于等于能繁母畜+种公畜","")</f>
        <v/>
      </c>
      <c r="AB13155" s="28"/>
      <c r="AC13155" s="28" t="str">
        <f>IF(R13155&lt;V13155+W13155,"期末实有头数应大于等于良种+改良种","")</f>
        <v/>
      </c>
    </row>
    <row r="13156" spans="2:29">
      <c r="B13156" s="19"/>
      <c r="C13156" s="30"/>
      <c r="D13156" s="19" t="s">
        <v>49</v>
      </c>
      <c r="E13156" s="20" t="s">
        <v>47</v>
      </c>
      <c r="F13156" s="19">
        <v>13</v>
      </c>
      <c r="R13156" s="21">
        <f>G13156+I13156+J13156+K13156-L13156-M13156-N13156-Q13156</f>
        <v>0</v>
      </c>
      <c r="T13156" s="22" t="s">
        <v>38</v>
      </c>
      <c r="V13156" s="22" t="s">
        <v>38</v>
      </c>
      <c r="W13156" s="22" t="s">
        <v>38</v>
      </c>
      <c r="Y13156" s="28" t="str">
        <f t="shared" si="6960"/>
        <v/>
      </c>
      <c r="Z13156" s="28" t="str">
        <f t="shared" si="6961"/>
        <v/>
      </c>
      <c r="AA13156" s="28" t="str">
        <f>IF(R13156&lt;S13156+U13156,"期末实有头数应大于等于能繁母畜+种公畜","")</f>
        <v/>
      </c>
      <c r="AB13156" s="28"/>
      <c r="AC13156" s="28"/>
    </row>
    <row r="13157" spans="2:29">
      <c r="B13157" s="19"/>
      <c r="C13157" s="30"/>
      <c r="D13157" s="19" t="s">
        <v>50</v>
      </c>
      <c r="E13157" s="20" t="s">
        <v>47</v>
      </c>
      <c r="F13157" s="19">
        <v>14</v>
      </c>
      <c r="H13157" s="22" t="s">
        <v>38</v>
      </c>
      <c r="I13157" s="22" t="s">
        <v>38</v>
      </c>
      <c r="J13157" s="22" t="s">
        <v>38</v>
      </c>
      <c r="K13157" s="22" t="s">
        <v>38</v>
      </c>
      <c r="L13157" s="22" t="s">
        <v>38</v>
      </c>
      <c r="M13157" s="22" t="s">
        <v>38</v>
      </c>
      <c r="N13157" s="22" t="s">
        <v>38</v>
      </c>
      <c r="O13157" s="22" t="s">
        <v>38</v>
      </c>
      <c r="P13157" s="22" t="s">
        <v>38</v>
      </c>
      <c r="Q13157" s="22" t="s">
        <v>38</v>
      </c>
      <c r="R13157" s="24"/>
      <c r="T13157" s="22" t="s">
        <v>38</v>
      </c>
      <c r="U13157" s="22" t="s">
        <v>38</v>
      </c>
      <c r="V13157" s="22" t="s">
        <v>38</v>
      </c>
      <c r="W13157" s="22" t="s">
        <v>38</v>
      </c>
      <c r="Y13157" s="28" t="str">
        <f t="shared" si="6960"/>
        <v/>
      </c>
      <c r="Z13157" s="28"/>
      <c r="AA13157" s="28"/>
      <c r="AB13157" s="28"/>
      <c r="AC13157" s="28"/>
    </row>
    <row r="13158" spans="2:29">
      <c r="B13158" s="19"/>
      <c r="C13158" s="30"/>
      <c r="D13158" s="19" t="s">
        <v>51</v>
      </c>
      <c r="E13158" s="20" t="s">
        <v>47</v>
      </c>
      <c r="F13158" s="19">
        <v>15</v>
      </c>
      <c r="H13158" s="22" t="s">
        <v>38</v>
      </c>
      <c r="I13158" s="22" t="s">
        <v>38</v>
      </c>
      <c r="J13158" s="22" t="s">
        <v>38</v>
      </c>
      <c r="K13158" s="22" t="s">
        <v>38</v>
      </c>
      <c r="L13158" s="22" t="s">
        <v>38</v>
      </c>
      <c r="M13158" s="22" t="s">
        <v>38</v>
      </c>
      <c r="N13158" s="22" t="s">
        <v>38</v>
      </c>
      <c r="O13158" s="22" t="s">
        <v>38</v>
      </c>
      <c r="P13158" s="22" t="s">
        <v>38</v>
      </c>
      <c r="Q13158" s="22" t="s">
        <v>38</v>
      </c>
      <c r="R13158" s="24"/>
      <c r="T13158" s="22" t="s">
        <v>38</v>
      </c>
      <c r="U13158" s="22" t="s">
        <v>38</v>
      </c>
      <c r="V13158" s="22" t="s">
        <v>38</v>
      </c>
      <c r="W13158" s="22" t="s">
        <v>38</v>
      </c>
      <c r="Y13158" s="28" t="str">
        <f t="shared" si="6960"/>
        <v/>
      </c>
      <c r="Z13158" s="28"/>
      <c r="AA13158" s="28"/>
      <c r="AB13158" s="28"/>
      <c r="AC13158" s="28"/>
    </row>
    <row r="13159" spans="2:29">
      <c r="B13159" s="19"/>
      <c r="C13159" s="30"/>
      <c r="D13159" s="19" t="s">
        <v>52</v>
      </c>
      <c r="E13159" s="20" t="s">
        <v>47</v>
      </c>
      <c r="F13159" s="19">
        <v>16</v>
      </c>
      <c r="R13159" s="21">
        <f>G13159+I13159+J13159+K13159-L13159-M13159-N13159-Q13159</f>
        <v>0</v>
      </c>
      <c r="T13159" s="22" t="s">
        <v>38</v>
      </c>
      <c r="Y13159" s="28" t="str">
        <f t="shared" si="6960"/>
        <v/>
      </c>
      <c r="Z13159" s="28" t="str">
        <f>IF(N13159&lt;O13159+P13159,"出卖应大于等于出卖肉畜+出卖仔畜","")</f>
        <v/>
      </c>
      <c r="AA13159" s="28" t="str">
        <f t="shared" ref="AA13159:AA13168" si="6965">IF(R13159&lt;S13159+U13159,"期末实有头数应大于等于能繁母畜+种公畜","")</f>
        <v/>
      </c>
      <c r="AB13159" s="28"/>
      <c r="AC13159" s="28" t="str">
        <f t="shared" ref="AC13159:AC13164" si="6966">IF(R13159&lt;V13159+W13159,"期末实有头数应大于等于良种+改良种","")</f>
        <v/>
      </c>
    </row>
    <row r="13160" spans="2:29">
      <c r="B13160" s="19"/>
      <c r="C13160" s="30"/>
      <c r="D13160" s="19" t="s">
        <v>53</v>
      </c>
      <c r="E13160" s="18" t="s">
        <v>33</v>
      </c>
      <c r="F13160" s="19">
        <v>17</v>
      </c>
      <c r="R13160" s="21">
        <f>G13160+I13160+J13160+K13160-L13160-M13160-N13160-Q13160</f>
        <v>0</v>
      </c>
      <c r="T13160" s="22" t="s">
        <v>38</v>
      </c>
      <c r="Y13160" s="28" t="str">
        <f t="shared" si="6960"/>
        <v/>
      </c>
      <c r="Z13160" s="28" t="str">
        <f>IF(N13160&lt;O13160+P13160,"出卖应大于等于出卖肉畜+出卖仔畜","")</f>
        <v/>
      </c>
      <c r="AA13160" s="28" t="str">
        <f t="shared" si="6965"/>
        <v/>
      </c>
      <c r="AB13160" s="28"/>
      <c r="AC13160" s="28" t="str">
        <f t="shared" si="6966"/>
        <v/>
      </c>
    </row>
    <row r="13161" spans="2:29">
      <c r="B13161" s="18"/>
      <c r="C13161" s="29"/>
      <c r="D13161" s="19" t="s">
        <v>32</v>
      </c>
      <c r="E13161" s="20" t="s">
        <v>33</v>
      </c>
      <c r="F13161" s="19">
        <v>1</v>
      </c>
      <c r="G13161" s="21">
        <f t="shared" ref="G13161:S13161" si="6967">G13162+G13177</f>
        <v>0</v>
      </c>
      <c r="H13161" s="21">
        <f t="shared" si="6967"/>
        <v>0</v>
      </c>
      <c r="I13161" s="21">
        <f t="shared" si="6967"/>
        <v>0</v>
      </c>
      <c r="J13161" s="21">
        <f t="shared" si="6967"/>
        <v>0</v>
      </c>
      <c r="K13161" s="21">
        <f t="shared" si="6967"/>
        <v>0</v>
      </c>
      <c r="L13161" s="21">
        <f t="shared" si="6967"/>
        <v>0</v>
      </c>
      <c r="M13161" s="21">
        <f t="shared" si="6967"/>
        <v>0</v>
      </c>
      <c r="N13161" s="21">
        <f t="shared" si="6967"/>
        <v>0</v>
      </c>
      <c r="O13161" s="21">
        <f t="shared" si="6967"/>
        <v>0</v>
      </c>
      <c r="P13161" s="21">
        <f t="shared" si="6967"/>
        <v>0</v>
      </c>
      <c r="Q13161" s="21">
        <f t="shared" si="6967"/>
        <v>0</v>
      </c>
      <c r="R13161" s="21">
        <f t="shared" si="6967"/>
        <v>0</v>
      </c>
      <c r="S13161" s="21">
        <f t="shared" si="6967"/>
        <v>0</v>
      </c>
      <c r="T13161" s="21">
        <f>T13162</f>
        <v>0</v>
      </c>
      <c r="U13161" s="21">
        <f>U13162+U13177</f>
        <v>0</v>
      </c>
      <c r="V13161" s="21">
        <f>V13162+V13177</f>
        <v>0</v>
      </c>
      <c r="W13161" s="21">
        <f>W13162+W13177</f>
        <v>0</v>
      </c>
      <c r="Y13161" s="28" t="str">
        <f t="shared" si="6960"/>
        <v/>
      </c>
      <c r="Z13161" s="28" t="str">
        <f>IF(N13161&lt;O13161+P13161,"出卖应大于等于出卖肉畜+出卖仔畜","")</f>
        <v/>
      </c>
      <c r="AA13161" s="28" t="str">
        <f t="shared" si="6965"/>
        <v/>
      </c>
      <c r="AB13161" s="28" t="str">
        <f>IF(R13161&lt;T13161,"期末实有头数应大于等于耕役畜","")</f>
        <v/>
      </c>
      <c r="AC13161" s="28" t="str">
        <f t="shared" si="6966"/>
        <v/>
      </c>
    </row>
    <row r="13162" spans="2:29">
      <c r="B13162" s="19"/>
      <c r="C13162" s="30"/>
      <c r="D13162" s="19" t="s">
        <v>34</v>
      </c>
      <c r="E13162" s="20" t="s">
        <v>33</v>
      </c>
      <c r="F13162" s="19">
        <v>2</v>
      </c>
      <c r="G13162" s="21">
        <f t="shared" ref="G13162:S13162" si="6968">G13163+G13171</f>
        <v>0</v>
      </c>
      <c r="H13162" s="21">
        <f t="shared" si="6968"/>
        <v>0</v>
      </c>
      <c r="I13162" s="21">
        <f t="shared" si="6968"/>
        <v>0</v>
      </c>
      <c r="J13162" s="21">
        <f t="shared" si="6968"/>
        <v>0</v>
      </c>
      <c r="K13162" s="21">
        <f t="shared" si="6968"/>
        <v>0</v>
      </c>
      <c r="L13162" s="21">
        <f t="shared" si="6968"/>
        <v>0</v>
      </c>
      <c r="M13162" s="21">
        <f t="shared" si="6968"/>
        <v>0</v>
      </c>
      <c r="N13162" s="21">
        <f t="shared" si="6968"/>
        <v>0</v>
      </c>
      <c r="O13162" s="21">
        <f t="shared" si="6968"/>
        <v>0</v>
      </c>
      <c r="P13162" s="21">
        <f t="shared" si="6968"/>
        <v>0</v>
      </c>
      <c r="Q13162" s="21">
        <f t="shared" si="6968"/>
        <v>0</v>
      </c>
      <c r="R13162" s="21">
        <f t="shared" si="6968"/>
        <v>0</v>
      </c>
      <c r="S13162" s="21">
        <f t="shared" si="6968"/>
        <v>0</v>
      </c>
      <c r="T13162" s="21">
        <f>T13163</f>
        <v>0</v>
      </c>
      <c r="U13162" s="21">
        <f>U13163+U13171</f>
        <v>0</v>
      </c>
      <c r="V13162" s="21">
        <f>V13163+V13171</f>
        <v>0</v>
      </c>
      <c r="W13162" s="21">
        <f>W13163+W13171</f>
        <v>0</v>
      </c>
      <c r="Y13162" s="28" t="str">
        <f t="shared" ref="Y13162:Y13178" si="6969">IF(H13162&lt;I13162,"繁殖仔畜应大于等于成活","")</f>
        <v/>
      </c>
      <c r="Z13162" s="28" t="str">
        <f t="shared" ref="Z13162:Z13173" si="6970">IF(N13162&lt;O13162+P13162,"出卖应大于等于出卖肉畜+出卖仔畜","")</f>
        <v/>
      </c>
      <c r="AA13162" s="28" t="str">
        <f t="shared" si="6965"/>
        <v/>
      </c>
      <c r="AB13162" s="28" t="str">
        <f>IF(R13162&lt;T13162,"期末实有头数应大于等于耕役畜","")</f>
        <v/>
      </c>
      <c r="AC13162" s="28" t="str">
        <f t="shared" si="6966"/>
        <v/>
      </c>
    </row>
    <row r="13163" spans="2:29">
      <c r="B13163" s="19"/>
      <c r="C13163" s="30"/>
      <c r="D13163" s="19" t="s">
        <v>35</v>
      </c>
      <c r="E13163" s="20" t="s">
        <v>33</v>
      </c>
      <c r="F13163" s="19">
        <v>3</v>
      </c>
      <c r="G13163" s="21">
        <f t="shared" ref="G13163:R13163" si="6971">G13164+G13167+G13168+G13169+G13170</f>
        <v>0</v>
      </c>
      <c r="H13163" s="21">
        <f t="shared" si="6971"/>
        <v>0</v>
      </c>
      <c r="I13163" s="21">
        <f t="shared" si="6971"/>
        <v>0</v>
      </c>
      <c r="J13163" s="21">
        <f t="shared" si="6971"/>
        <v>0</v>
      </c>
      <c r="K13163" s="21">
        <f t="shared" si="6971"/>
        <v>0</v>
      </c>
      <c r="L13163" s="21">
        <f t="shared" si="6971"/>
        <v>0</v>
      </c>
      <c r="M13163" s="21">
        <f t="shared" si="6971"/>
        <v>0</v>
      </c>
      <c r="N13163" s="21">
        <f t="shared" si="6971"/>
        <v>0</v>
      </c>
      <c r="O13163" s="21">
        <f t="shared" si="6971"/>
        <v>0</v>
      </c>
      <c r="P13163" s="21">
        <f t="shared" si="6971"/>
        <v>0</v>
      </c>
      <c r="Q13163" s="21">
        <f t="shared" si="6971"/>
        <v>0</v>
      </c>
      <c r="R13163" s="21">
        <f t="shared" si="6971"/>
        <v>0</v>
      </c>
      <c r="S13163" s="21">
        <f>S13164+S13167+S13168+S13170</f>
        <v>0</v>
      </c>
      <c r="T13163" s="21">
        <f>T13164+T13167+T13168+T13169+T13170</f>
        <v>0</v>
      </c>
      <c r="U13163" s="21">
        <f>U13164+U13167+U13168+U13170</f>
        <v>0</v>
      </c>
      <c r="V13163" s="21">
        <f>V13164+V13167+V13168+V13170</f>
        <v>0</v>
      </c>
      <c r="W13163" s="21">
        <f>W13164+W13167+W13168+W13170</f>
        <v>0</v>
      </c>
      <c r="Y13163" s="28" t="str">
        <f t="shared" si="6969"/>
        <v/>
      </c>
      <c r="Z13163" s="28" t="str">
        <f t="shared" si="6970"/>
        <v/>
      </c>
      <c r="AA13163" s="28" t="str">
        <f t="shared" si="6965"/>
        <v/>
      </c>
      <c r="AB13163" s="28" t="str">
        <f>IF(R13163&lt;T13163,"期末实有头数应大于等于耕役畜","")</f>
        <v/>
      </c>
      <c r="AC13163" s="28" t="str">
        <f t="shared" si="6966"/>
        <v/>
      </c>
    </row>
    <row r="13164" spans="2:29">
      <c r="B13164" s="19"/>
      <c r="C13164" s="30"/>
      <c r="D13164" s="19" t="s">
        <v>36</v>
      </c>
      <c r="E13164" s="20" t="s">
        <v>33</v>
      </c>
      <c r="F13164" s="19">
        <v>4</v>
      </c>
      <c r="R13164" s="21">
        <f>G13164+I13164+J13164+K13164-L13164-M13164-N13164-Q13164</f>
        <v>0</v>
      </c>
      <c r="Y13164" s="28" t="str">
        <f t="shared" si="6969"/>
        <v/>
      </c>
      <c r="Z13164" s="28" t="str">
        <f t="shared" si="6970"/>
        <v/>
      </c>
      <c r="AA13164" s="28" t="str">
        <f t="shared" si="6965"/>
        <v/>
      </c>
      <c r="AB13164" s="28" t="str">
        <f>IF(R13164&lt;T13164,"期末实有头数应大于等于耕役畜","")</f>
        <v/>
      </c>
      <c r="AC13164" s="28" t="str">
        <f t="shared" si="6966"/>
        <v/>
      </c>
    </row>
    <row r="13165" spans="2:29">
      <c r="B13165" s="19"/>
      <c r="C13165" s="30"/>
      <c r="D13165" s="19" t="s">
        <v>37</v>
      </c>
      <c r="E13165" s="20" t="s">
        <v>33</v>
      </c>
      <c r="F13165" s="19">
        <v>5</v>
      </c>
      <c r="R13165" s="21">
        <f t="shared" ref="R13165:R13170" si="6972">G13165+I13165+J13165+K13165-L13165-M13165-N13165-Q13165</f>
        <v>0</v>
      </c>
      <c r="T13165" s="22" t="s">
        <v>38</v>
      </c>
      <c r="V13165" s="22" t="s">
        <v>38</v>
      </c>
      <c r="W13165" s="22" t="s">
        <v>38</v>
      </c>
      <c r="Y13165" s="28" t="str">
        <f t="shared" si="6969"/>
        <v/>
      </c>
      <c r="Z13165" s="28" t="str">
        <f t="shared" si="6970"/>
        <v/>
      </c>
      <c r="AA13165" s="28" t="str">
        <f t="shared" si="6965"/>
        <v/>
      </c>
      <c r="AB13165" s="28"/>
      <c r="AC13165" s="28"/>
    </row>
    <row r="13166" spans="2:29">
      <c r="B13166" s="19"/>
      <c r="C13166" s="30"/>
      <c r="D13166" s="19" t="s">
        <v>39</v>
      </c>
      <c r="E13166" s="20" t="s">
        <v>33</v>
      </c>
      <c r="F13166" s="19">
        <v>6</v>
      </c>
      <c r="R13166" s="21">
        <f t="shared" si="6972"/>
        <v>0</v>
      </c>
      <c r="T13166" s="22" t="s">
        <v>38</v>
      </c>
      <c r="V13166" s="22" t="s">
        <v>38</v>
      </c>
      <c r="W13166" s="22" t="s">
        <v>38</v>
      </c>
      <c r="Y13166" s="28" t="str">
        <f t="shared" si="6969"/>
        <v/>
      </c>
      <c r="Z13166" s="28" t="str">
        <f t="shared" si="6970"/>
        <v/>
      </c>
      <c r="AA13166" s="28" t="str">
        <f t="shared" si="6965"/>
        <v/>
      </c>
      <c r="AB13166" s="28"/>
      <c r="AC13166" s="28"/>
    </row>
    <row r="13167" spans="2:29">
      <c r="B13167" s="19"/>
      <c r="C13167" s="30"/>
      <c r="D13167" s="19" t="s">
        <v>40</v>
      </c>
      <c r="E13167" s="20" t="s">
        <v>41</v>
      </c>
      <c r="F13167" s="19">
        <v>7</v>
      </c>
      <c r="R13167" s="21">
        <f t="shared" si="6972"/>
        <v>0</v>
      </c>
      <c r="Y13167" s="28" t="str">
        <f t="shared" si="6969"/>
        <v/>
      </c>
      <c r="Z13167" s="28" t="str">
        <f t="shared" si="6970"/>
        <v/>
      </c>
      <c r="AA13167" s="28" t="str">
        <f t="shared" si="6965"/>
        <v/>
      </c>
      <c r="AB13167" s="28" t="str">
        <f>IF(R13167&lt;T13167,"期末实有头数应大于等于耕役畜","")</f>
        <v/>
      </c>
      <c r="AC13167" s="28" t="str">
        <f>IF(R13167&lt;V13167+W13167,"期末实有头数应大于等于良种+改良种","")</f>
        <v/>
      </c>
    </row>
    <row r="13168" spans="2:29">
      <c r="B13168" s="19"/>
      <c r="C13168" s="30"/>
      <c r="D13168" s="19" t="s">
        <v>42</v>
      </c>
      <c r="E13168" s="20" t="s">
        <v>33</v>
      </c>
      <c r="F13168" s="19">
        <v>8</v>
      </c>
      <c r="R13168" s="21">
        <f t="shared" si="6972"/>
        <v>0</v>
      </c>
      <c r="Y13168" s="28" t="str">
        <f t="shared" si="6969"/>
        <v/>
      </c>
      <c r="Z13168" s="28" t="str">
        <f t="shared" si="6970"/>
        <v/>
      </c>
      <c r="AA13168" s="28" t="str">
        <f t="shared" si="6965"/>
        <v/>
      </c>
      <c r="AB13168" s="28" t="str">
        <f>IF(R13168&lt;T13168,"期末实有头数应大于等于耕役畜","")</f>
        <v/>
      </c>
      <c r="AC13168" s="28" t="str">
        <f>IF(R13168&lt;V13168+W13168,"期末实有头数应大于等于良种+改良种","")</f>
        <v/>
      </c>
    </row>
    <row r="13169" spans="2:29">
      <c r="B13169" s="19"/>
      <c r="C13169" s="30"/>
      <c r="D13169" s="19" t="s">
        <v>43</v>
      </c>
      <c r="E13169" s="20" t="s">
        <v>33</v>
      </c>
      <c r="F13169" s="19">
        <v>9</v>
      </c>
      <c r="R13169" s="21">
        <f t="shared" si="6972"/>
        <v>0</v>
      </c>
      <c r="S13169" s="22" t="s">
        <v>38</v>
      </c>
      <c r="U13169" s="22" t="s">
        <v>38</v>
      </c>
      <c r="V13169" s="22" t="s">
        <v>38</v>
      </c>
      <c r="W13169" s="22" t="s">
        <v>38</v>
      </c>
      <c r="Y13169" s="28" t="str">
        <f t="shared" si="6969"/>
        <v/>
      </c>
      <c r="Z13169" s="28" t="str">
        <f t="shared" si="6970"/>
        <v/>
      </c>
      <c r="AA13169" s="28"/>
      <c r="AB13169" s="28" t="str">
        <f>IF(R13169&lt;T13169,"期末实有头数应大于等于耕役畜","")</f>
        <v/>
      </c>
      <c r="AC13169" s="28"/>
    </row>
    <row r="13170" spans="2:29">
      <c r="B13170" s="19"/>
      <c r="C13170" s="30"/>
      <c r="D13170" s="19" t="s">
        <v>44</v>
      </c>
      <c r="E13170" s="20" t="s">
        <v>45</v>
      </c>
      <c r="F13170" s="19">
        <v>10</v>
      </c>
      <c r="R13170" s="21">
        <f t="shared" si="6972"/>
        <v>0</v>
      </c>
      <c r="Y13170" s="28" t="str">
        <f t="shared" si="6969"/>
        <v/>
      </c>
      <c r="Z13170" s="28" t="str">
        <f t="shared" si="6970"/>
        <v/>
      </c>
      <c r="AA13170" s="28" t="str">
        <f>IF(R13170&lt;S13170+U13170,"期末实有头数应大于等于能繁母畜+种公畜","")</f>
        <v/>
      </c>
      <c r="AB13170" s="28" t="str">
        <f>IF(R13170&lt;T13170,"期末实有头数应大于等于耕役畜","")</f>
        <v/>
      </c>
      <c r="AC13170" s="28" t="str">
        <f>IF(R13170&lt;V13170+W13170,"期末实有头数应大于等于良种+改良种","")</f>
        <v/>
      </c>
    </row>
    <row r="13171" spans="2:29">
      <c r="B13171" s="19"/>
      <c r="C13171" s="30"/>
      <c r="D13171" s="19" t="s">
        <v>46</v>
      </c>
      <c r="E13171" s="20" t="s">
        <v>47</v>
      </c>
      <c r="F13171" s="19">
        <v>11</v>
      </c>
      <c r="G13171" s="21">
        <f t="shared" ref="G13171:S13171" si="6973">G13172+G13176</f>
        <v>0</v>
      </c>
      <c r="H13171" s="21">
        <f t="shared" si="6973"/>
        <v>0</v>
      </c>
      <c r="I13171" s="21">
        <f t="shared" si="6973"/>
        <v>0</v>
      </c>
      <c r="J13171" s="21">
        <f t="shared" si="6973"/>
        <v>0</v>
      </c>
      <c r="K13171" s="21">
        <f t="shared" si="6973"/>
        <v>0</v>
      </c>
      <c r="L13171" s="21">
        <f t="shared" si="6973"/>
        <v>0</v>
      </c>
      <c r="M13171" s="21">
        <f t="shared" si="6973"/>
        <v>0</v>
      </c>
      <c r="N13171" s="21">
        <f t="shared" si="6973"/>
        <v>0</v>
      </c>
      <c r="O13171" s="21">
        <f t="shared" si="6973"/>
        <v>0</v>
      </c>
      <c r="P13171" s="21">
        <f t="shared" si="6973"/>
        <v>0</v>
      </c>
      <c r="Q13171" s="21">
        <f t="shared" si="6973"/>
        <v>0</v>
      </c>
      <c r="R13171" s="23">
        <f t="shared" si="6973"/>
        <v>0</v>
      </c>
      <c r="S13171" s="21">
        <f t="shared" si="6973"/>
        <v>0</v>
      </c>
      <c r="T13171" s="22" t="s">
        <v>38</v>
      </c>
      <c r="U13171" s="21">
        <f>U13172+U13176</f>
        <v>0</v>
      </c>
      <c r="V13171" s="21">
        <f>V13172+V13176</f>
        <v>0</v>
      </c>
      <c r="W13171" s="21">
        <f>W13172+W13176</f>
        <v>0</v>
      </c>
      <c r="Y13171" s="28" t="str">
        <f t="shared" si="6969"/>
        <v/>
      </c>
      <c r="Z13171" s="28" t="str">
        <f t="shared" si="6970"/>
        <v/>
      </c>
      <c r="AA13171" s="28" t="str">
        <f>IF(R13171&lt;S13171+U13171,"期末实有头数应大于等于能繁母畜+种公畜","")</f>
        <v/>
      </c>
      <c r="AB13171" s="28"/>
      <c r="AC13171" s="28" t="str">
        <f>IF(R13171&lt;V13171+W13171,"期末实有头数应大于等于良种+改良种","")</f>
        <v/>
      </c>
    </row>
    <row r="13172" spans="2:29">
      <c r="B13172" s="19"/>
      <c r="C13172" s="30"/>
      <c r="D13172" s="19" t="s">
        <v>48</v>
      </c>
      <c r="E13172" s="20" t="s">
        <v>47</v>
      </c>
      <c r="F13172" s="19">
        <v>12</v>
      </c>
      <c r="R13172" s="21">
        <f>G13172+I13172+J13172+K13172-L13172-M13172-N13172-Q13172</f>
        <v>0</v>
      </c>
      <c r="T13172" s="22" t="s">
        <v>38</v>
      </c>
      <c r="Y13172" s="28" t="str">
        <f t="shared" si="6969"/>
        <v/>
      </c>
      <c r="Z13172" s="28" t="str">
        <f t="shared" si="6970"/>
        <v/>
      </c>
      <c r="AA13172" s="28" t="str">
        <f>IF(R13172&lt;S13172+U13172,"期末实有头数应大于等于能繁母畜+种公畜","")</f>
        <v/>
      </c>
      <c r="AB13172" s="28"/>
      <c r="AC13172" s="28" t="str">
        <f>IF(R13172&lt;V13172+W13172,"期末实有头数应大于等于良种+改良种","")</f>
        <v/>
      </c>
    </row>
    <row r="13173" spans="2:29">
      <c r="B13173" s="19"/>
      <c r="C13173" s="30"/>
      <c r="D13173" s="19" t="s">
        <v>49</v>
      </c>
      <c r="E13173" s="20" t="s">
        <v>47</v>
      </c>
      <c r="F13173" s="19">
        <v>13</v>
      </c>
      <c r="R13173" s="21">
        <f>G13173+I13173+J13173+K13173-L13173-M13173-N13173-Q13173</f>
        <v>0</v>
      </c>
      <c r="T13173" s="22" t="s">
        <v>38</v>
      </c>
      <c r="V13173" s="22" t="s">
        <v>38</v>
      </c>
      <c r="W13173" s="22" t="s">
        <v>38</v>
      </c>
      <c r="Y13173" s="28" t="str">
        <f t="shared" si="6969"/>
        <v/>
      </c>
      <c r="Z13173" s="28" t="str">
        <f t="shared" si="6970"/>
        <v/>
      </c>
      <c r="AA13173" s="28" t="str">
        <f>IF(R13173&lt;S13173+U13173,"期末实有头数应大于等于能繁母畜+种公畜","")</f>
        <v/>
      </c>
      <c r="AB13173" s="28"/>
      <c r="AC13173" s="28"/>
    </row>
    <row r="13174" spans="2:29">
      <c r="B13174" s="19"/>
      <c r="C13174" s="30"/>
      <c r="D13174" s="19" t="s">
        <v>50</v>
      </c>
      <c r="E13174" s="20" t="s">
        <v>47</v>
      </c>
      <c r="F13174" s="19">
        <v>14</v>
      </c>
      <c r="H13174" s="22" t="s">
        <v>38</v>
      </c>
      <c r="I13174" s="22" t="s">
        <v>38</v>
      </c>
      <c r="J13174" s="22" t="s">
        <v>38</v>
      </c>
      <c r="K13174" s="22" t="s">
        <v>38</v>
      </c>
      <c r="L13174" s="22" t="s">
        <v>38</v>
      </c>
      <c r="M13174" s="22" t="s">
        <v>38</v>
      </c>
      <c r="N13174" s="22" t="s">
        <v>38</v>
      </c>
      <c r="O13174" s="22" t="s">
        <v>38</v>
      </c>
      <c r="P13174" s="22" t="s">
        <v>38</v>
      </c>
      <c r="Q13174" s="22" t="s">
        <v>38</v>
      </c>
      <c r="R13174" s="24"/>
      <c r="T13174" s="22" t="s">
        <v>38</v>
      </c>
      <c r="U13174" s="22" t="s">
        <v>38</v>
      </c>
      <c r="V13174" s="22" t="s">
        <v>38</v>
      </c>
      <c r="W13174" s="22" t="s">
        <v>38</v>
      </c>
      <c r="Y13174" s="28" t="str">
        <f t="shared" si="6969"/>
        <v/>
      </c>
      <c r="Z13174" s="28"/>
      <c r="AA13174" s="28"/>
      <c r="AB13174" s="28"/>
      <c r="AC13174" s="28"/>
    </row>
    <row r="13175" spans="2:29">
      <c r="B13175" s="19"/>
      <c r="C13175" s="30"/>
      <c r="D13175" s="19" t="s">
        <v>51</v>
      </c>
      <c r="E13175" s="20" t="s">
        <v>47</v>
      </c>
      <c r="F13175" s="19">
        <v>15</v>
      </c>
      <c r="H13175" s="22" t="s">
        <v>38</v>
      </c>
      <c r="I13175" s="22" t="s">
        <v>38</v>
      </c>
      <c r="J13175" s="22" t="s">
        <v>38</v>
      </c>
      <c r="K13175" s="22" t="s">
        <v>38</v>
      </c>
      <c r="L13175" s="22" t="s">
        <v>38</v>
      </c>
      <c r="M13175" s="22" t="s">
        <v>38</v>
      </c>
      <c r="N13175" s="22" t="s">
        <v>38</v>
      </c>
      <c r="O13175" s="22" t="s">
        <v>38</v>
      </c>
      <c r="P13175" s="22" t="s">
        <v>38</v>
      </c>
      <c r="Q13175" s="22" t="s">
        <v>38</v>
      </c>
      <c r="R13175" s="24"/>
      <c r="T13175" s="22" t="s">
        <v>38</v>
      </c>
      <c r="U13175" s="22" t="s">
        <v>38</v>
      </c>
      <c r="V13175" s="22" t="s">
        <v>38</v>
      </c>
      <c r="W13175" s="22" t="s">
        <v>38</v>
      </c>
      <c r="Y13175" s="28" t="str">
        <f t="shared" si="6969"/>
        <v/>
      </c>
      <c r="Z13175" s="28"/>
      <c r="AA13175" s="28"/>
      <c r="AB13175" s="28"/>
      <c r="AC13175" s="28"/>
    </row>
    <row r="13176" spans="2:29">
      <c r="B13176" s="19"/>
      <c r="C13176" s="30"/>
      <c r="D13176" s="19" t="s">
        <v>52</v>
      </c>
      <c r="E13176" s="20" t="s">
        <v>47</v>
      </c>
      <c r="F13176" s="19">
        <v>16</v>
      </c>
      <c r="R13176" s="21">
        <f>G13176+I13176+J13176+K13176-L13176-M13176-N13176-Q13176</f>
        <v>0</v>
      </c>
      <c r="T13176" s="22" t="s">
        <v>38</v>
      </c>
      <c r="Y13176" s="28" t="str">
        <f t="shared" si="6969"/>
        <v/>
      </c>
      <c r="Z13176" s="28" t="str">
        <f>IF(N13176&lt;O13176+P13176,"出卖应大于等于出卖肉畜+出卖仔畜","")</f>
        <v/>
      </c>
      <c r="AA13176" s="28" t="str">
        <f t="shared" ref="AA13176:AA13185" si="6974">IF(R13176&lt;S13176+U13176,"期末实有头数应大于等于能繁母畜+种公畜","")</f>
        <v/>
      </c>
      <c r="AB13176" s="28"/>
      <c r="AC13176" s="28" t="str">
        <f t="shared" ref="AC13176:AC13181" si="6975">IF(R13176&lt;V13176+W13176,"期末实有头数应大于等于良种+改良种","")</f>
        <v/>
      </c>
    </row>
    <row r="13177" spans="2:29">
      <c r="B13177" s="19"/>
      <c r="C13177" s="30"/>
      <c r="D13177" s="19" t="s">
        <v>53</v>
      </c>
      <c r="E13177" s="18" t="s">
        <v>33</v>
      </c>
      <c r="F13177" s="19">
        <v>17</v>
      </c>
      <c r="R13177" s="21">
        <f>G13177+I13177+J13177+K13177-L13177-M13177-N13177-Q13177</f>
        <v>0</v>
      </c>
      <c r="T13177" s="22" t="s">
        <v>38</v>
      </c>
      <c r="Y13177" s="28" t="str">
        <f t="shared" si="6969"/>
        <v/>
      </c>
      <c r="Z13177" s="28" t="str">
        <f>IF(N13177&lt;O13177+P13177,"出卖应大于等于出卖肉畜+出卖仔畜","")</f>
        <v/>
      </c>
      <c r="AA13177" s="28" t="str">
        <f t="shared" si="6974"/>
        <v/>
      </c>
      <c r="AB13177" s="28"/>
      <c r="AC13177" s="28" t="str">
        <f t="shared" si="6975"/>
        <v/>
      </c>
    </row>
    <row r="13178" spans="2:29">
      <c r="B13178" s="18"/>
      <c r="C13178" s="29"/>
      <c r="D13178" s="19" t="s">
        <v>32</v>
      </c>
      <c r="E13178" s="20" t="s">
        <v>33</v>
      </c>
      <c r="F13178" s="19">
        <v>1</v>
      </c>
      <c r="G13178" s="21">
        <f t="shared" ref="G13178:S13178" si="6976">G13179+G13194</f>
        <v>0</v>
      </c>
      <c r="H13178" s="21">
        <f t="shared" si="6976"/>
        <v>0</v>
      </c>
      <c r="I13178" s="21">
        <f t="shared" si="6976"/>
        <v>0</v>
      </c>
      <c r="J13178" s="21">
        <f t="shared" si="6976"/>
        <v>0</v>
      </c>
      <c r="K13178" s="21">
        <f t="shared" si="6976"/>
        <v>0</v>
      </c>
      <c r="L13178" s="21">
        <f t="shared" si="6976"/>
        <v>0</v>
      </c>
      <c r="M13178" s="21">
        <f t="shared" si="6976"/>
        <v>0</v>
      </c>
      <c r="N13178" s="21">
        <f t="shared" si="6976"/>
        <v>0</v>
      </c>
      <c r="O13178" s="21">
        <f t="shared" si="6976"/>
        <v>0</v>
      </c>
      <c r="P13178" s="21">
        <f t="shared" si="6976"/>
        <v>0</v>
      </c>
      <c r="Q13178" s="21">
        <f t="shared" si="6976"/>
        <v>0</v>
      </c>
      <c r="R13178" s="21">
        <f t="shared" si="6976"/>
        <v>0</v>
      </c>
      <c r="S13178" s="21">
        <f t="shared" si="6976"/>
        <v>0</v>
      </c>
      <c r="T13178" s="21">
        <f>T13179</f>
        <v>0</v>
      </c>
      <c r="U13178" s="21">
        <f>U13179+U13194</f>
        <v>0</v>
      </c>
      <c r="V13178" s="21">
        <f>V13179+V13194</f>
        <v>0</v>
      </c>
      <c r="W13178" s="21">
        <f>W13179+W13194</f>
        <v>0</v>
      </c>
      <c r="Y13178" s="28" t="str">
        <f t="shared" si="6969"/>
        <v/>
      </c>
      <c r="Z13178" s="28" t="str">
        <f>IF(N13178&lt;O13178+P13178,"出卖应大于等于出卖肉畜+出卖仔畜","")</f>
        <v/>
      </c>
      <c r="AA13178" s="28" t="str">
        <f t="shared" si="6974"/>
        <v/>
      </c>
      <c r="AB13178" s="28" t="str">
        <f>IF(R13178&lt;T13178,"期末实有头数应大于等于耕役畜","")</f>
        <v/>
      </c>
      <c r="AC13178" s="28" t="str">
        <f t="shared" si="6975"/>
        <v/>
      </c>
    </row>
    <row r="13179" spans="2:29">
      <c r="B13179" s="19"/>
      <c r="C13179" s="30"/>
      <c r="D13179" s="19" t="s">
        <v>34</v>
      </c>
      <c r="E13179" s="20" t="s">
        <v>33</v>
      </c>
      <c r="F13179" s="19">
        <v>2</v>
      </c>
      <c r="G13179" s="21">
        <f t="shared" ref="G13179:S13179" si="6977">G13180+G13188</f>
        <v>0</v>
      </c>
      <c r="H13179" s="21">
        <f t="shared" si="6977"/>
        <v>0</v>
      </c>
      <c r="I13179" s="21">
        <f t="shared" si="6977"/>
        <v>0</v>
      </c>
      <c r="J13179" s="21">
        <f t="shared" si="6977"/>
        <v>0</v>
      </c>
      <c r="K13179" s="21">
        <f t="shared" si="6977"/>
        <v>0</v>
      </c>
      <c r="L13179" s="21">
        <f t="shared" si="6977"/>
        <v>0</v>
      </c>
      <c r="M13179" s="21">
        <f t="shared" si="6977"/>
        <v>0</v>
      </c>
      <c r="N13179" s="21">
        <f t="shared" si="6977"/>
        <v>0</v>
      </c>
      <c r="O13179" s="21">
        <f t="shared" si="6977"/>
        <v>0</v>
      </c>
      <c r="P13179" s="21">
        <f t="shared" si="6977"/>
        <v>0</v>
      </c>
      <c r="Q13179" s="21">
        <f t="shared" si="6977"/>
        <v>0</v>
      </c>
      <c r="R13179" s="21">
        <f t="shared" si="6977"/>
        <v>0</v>
      </c>
      <c r="S13179" s="21">
        <f t="shared" si="6977"/>
        <v>0</v>
      </c>
      <c r="T13179" s="21">
        <f>T13180</f>
        <v>0</v>
      </c>
      <c r="U13179" s="21">
        <f>U13180+U13188</f>
        <v>0</v>
      </c>
      <c r="V13179" s="21">
        <f>V13180+V13188</f>
        <v>0</v>
      </c>
      <c r="W13179" s="21">
        <f>W13180+W13188</f>
        <v>0</v>
      </c>
      <c r="Y13179" s="28" t="str">
        <f t="shared" ref="Y13179:Y13195" si="6978">IF(H13179&lt;I13179,"繁殖仔畜应大于等于成活","")</f>
        <v/>
      </c>
      <c r="Z13179" s="28" t="str">
        <f t="shared" ref="Z13179:Z13190" si="6979">IF(N13179&lt;O13179+P13179,"出卖应大于等于出卖肉畜+出卖仔畜","")</f>
        <v/>
      </c>
      <c r="AA13179" s="28" t="str">
        <f t="shared" si="6974"/>
        <v/>
      </c>
      <c r="AB13179" s="28" t="str">
        <f>IF(R13179&lt;T13179,"期末实有头数应大于等于耕役畜","")</f>
        <v/>
      </c>
      <c r="AC13179" s="28" t="str">
        <f t="shared" si="6975"/>
        <v/>
      </c>
    </row>
    <row r="13180" spans="2:29">
      <c r="B13180" s="19"/>
      <c r="C13180" s="30"/>
      <c r="D13180" s="19" t="s">
        <v>35</v>
      </c>
      <c r="E13180" s="20" t="s">
        <v>33</v>
      </c>
      <c r="F13180" s="19">
        <v>3</v>
      </c>
      <c r="G13180" s="21">
        <f t="shared" ref="G13180:R13180" si="6980">G13181+G13184+G13185+G13186+G13187</f>
        <v>0</v>
      </c>
      <c r="H13180" s="21">
        <f t="shared" si="6980"/>
        <v>0</v>
      </c>
      <c r="I13180" s="21">
        <f t="shared" si="6980"/>
        <v>0</v>
      </c>
      <c r="J13180" s="21">
        <f t="shared" si="6980"/>
        <v>0</v>
      </c>
      <c r="K13180" s="21">
        <f t="shared" si="6980"/>
        <v>0</v>
      </c>
      <c r="L13180" s="21">
        <f t="shared" si="6980"/>
        <v>0</v>
      </c>
      <c r="M13180" s="21">
        <f t="shared" si="6980"/>
        <v>0</v>
      </c>
      <c r="N13180" s="21">
        <f t="shared" si="6980"/>
        <v>0</v>
      </c>
      <c r="O13180" s="21">
        <f t="shared" si="6980"/>
        <v>0</v>
      </c>
      <c r="P13180" s="21">
        <f t="shared" si="6980"/>
        <v>0</v>
      </c>
      <c r="Q13180" s="21">
        <f t="shared" si="6980"/>
        <v>0</v>
      </c>
      <c r="R13180" s="21">
        <f t="shared" si="6980"/>
        <v>0</v>
      </c>
      <c r="S13180" s="21">
        <f>S13181+S13184+S13185+S13187</f>
        <v>0</v>
      </c>
      <c r="T13180" s="21">
        <f>T13181+T13184+T13185+T13186+T13187</f>
        <v>0</v>
      </c>
      <c r="U13180" s="21">
        <f>U13181+U13184+U13185+U13187</f>
        <v>0</v>
      </c>
      <c r="V13180" s="21">
        <f>V13181+V13184+V13185+V13187</f>
        <v>0</v>
      </c>
      <c r="W13180" s="21">
        <f>W13181+W13184+W13185+W13187</f>
        <v>0</v>
      </c>
      <c r="Y13180" s="28" t="str">
        <f t="shared" si="6978"/>
        <v/>
      </c>
      <c r="Z13180" s="28" t="str">
        <f t="shared" si="6979"/>
        <v/>
      </c>
      <c r="AA13180" s="28" t="str">
        <f t="shared" si="6974"/>
        <v/>
      </c>
      <c r="AB13180" s="28" t="str">
        <f>IF(R13180&lt;T13180,"期末实有头数应大于等于耕役畜","")</f>
        <v/>
      </c>
      <c r="AC13180" s="28" t="str">
        <f t="shared" si="6975"/>
        <v/>
      </c>
    </row>
    <row r="13181" spans="2:29">
      <c r="B13181" s="19"/>
      <c r="C13181" s="30"/>
      <c r="D13181" s="19" t="s">
        <v>36</v>
      </c>
      <c r="E13181" s="20" t="s">
        <v>33</v>
      </c>
      <c r="F13181" s="19">
        <v>4</v>
      </c>
      <c r="R13181" s="21">
        <f>G13181+I13181+J13181+K13181-L13181-M13181-N13181-Q13181</f>
        <v>0</v>
      </c>
      <c r="Y13181" s="28" t="str">
        <f t="shared" si="6978"/>
        <v/>
      </c>
      <c r="Z13181" s="28" t="str">
        <f t="shared" si="6979"/>
        <v/>
      </c>
      <c r="AA13181" s="28" t="str">
        <f t="shared" si="6974"/>
        <v/>
      </c>
      <c r="AB13181" s="28" t="str">
        <f>IF(R13181&lt;T13181,"期末实有头数应大于等于耕役畜","")</f>
        <v/>
      </c>
      <c r="AC13181" s="28" t="str">
        <f t="shared" si="6975"/>
        <v/>
      </c>
    </row>
    <row r="13182" spans="2:29">
      <c r="B13182" s="19"/>
      <c r="C13182" s="30"/>
      <c r="D13182" s="19" t="s">
        <v>37</v>
      </c>
      <c r="E13182" s="20" t="s">
        <v>33</v>
      </c>
      <c r="F13182" s="19">
        <v>5</v>
      </c>
      <c r="R13182" s="21">
        <f t="shared" ref="R13182:R13187" si="6981">G13182+I13182+J13182+K13182-L13182-M13182-N13182-Q13182</f>
        <v>0</v>
      </c>
      <c r="T13182" s="22" t="s">
        <v>38</v>
      </c>
      <c r="V13182" s="22" t="s">
        <v>38</v>
      </c>
      <c r="W13182" s="22" t="s">
        <v>38</v>
      </c>
      <c r="Y13182" s="28" t="str">
        <f t="shared" si="6978"/>
        <v/>
      </c>
      <c r="Z13182" s="28" t="str">
        <f t="shared" si="6979"/>
        <v/>
      </c>
      <c r="AA13182" s="28" t="str">
        <f t="shared" si="6974"/>
        <v/>
      </c>
      <c r="AB13182" s="28"/>
      <c r="AC13182" s="28"/>
    </row>
    <row r="13183" spans="2:29">
      <c r="B13183" s="19"/>
      <c r="C13183" s="30"/>
      <c r="D13183" s="19" t="s">
        <v>39</v>
      </c>
      <c r="E13183" s="20" t="s">
        <v>33</v>
      </c>
      <c r="F13183" s="19">
        <v>6</v>
      </c>
      <c r="R13183" s="21">
        <f t="shared" si="6981"/>
        <v>0</v>
      </c>
      <c r="T13183" s="22" t="s">
        <v>38</v>
      </c>
      <c r="V13183" s="22" t="s">
        <v>38</v>
      </c>
      <c r="W13183" s="22" t="s">
        <v>38</v>
      </c>
      <c r="Y13183" s="28" t="str">
        <f t="shared" si="6978"/>
        <v/>
      </c>
      <c r="Z13183" s="28" t="str">
        <f t="shared" si="6979"/>
        <v/>
      </c>
      <c r="AA13183" s="28" t="str">
        <f t="shared" si="6974"/>
        <v/>
      </c>
      <c r="AB13183" s="28"/>
      <c r="AC13183" s="28"/>
    </row>
    <row r="13184" spans="2:29">
      <c r="B13184" s="19"/>
      <c r="C13184" s="30"/>
      <c r="D13184" s="19" t="s">
        <v>40</v>
      </c>
      <c r="E13184" s="20" t="s">
        <v>41</v>
      </c>
      <c r="F13184" s="19">
        <v>7</v>
      </c>
      <c r="R13184" s="21">
        <f t="shared" si="6981"/>
        <v>0</v>
      </c>
      <c r="Y13184" s="28" t="str">
        <f t="shared" si="6978"/>
        <v/>
      </c>
      <c r="Z13184" s="28" t="str">
        <f t="shared" si="6979"/>
        <v/>
      </c>
      <c r="AA13184" s="28" t="str">
        <f t="shared" si="6974"/>
        <v/>
      </c>
      <c r="AB13184" s="28" t="str">
        <f>IF(R13184&lt;T13184,"期末实有头数应大于等于耕役畜","")</f>
        <v/>
      </c>
      <c r="AC13184" s="28" t="str">
        <f>IF(R13184&lt;V13184+W13184,"期末实有头数应大于等于良种+改良种","")</f>
        <v/>
      </c>
    </row>
    <row r="13185" spans="2:29">
      <c r="B13185" s="19"/>
      <c r="C13185" s="30"/>
      <c r="D13185" s="19" t="s">
        <v>42</v>
      </c>
      <c r="E13185" s="20" t="s">
        <v>33</v>
      </c>
      <c r="F13185" s="19">
        <v>8</v>
      </c>
      <c r="R13185" s="21">
        <f t="shared" si="6981"/>
        <v>0</v>
      </c>
      <c r="Y13185" s="28" t="str">
        <f t="shared" si="6978"/>
        <v/>
      </c>
      <c r="Z13185" s="28" t="str">
        <f t="shared" si="6979"/>
        <v/>
      </c>
      <c r="AA13185" s="28" t="str">
        <f t="shared" si="6974"/>
        <v/>
      </c>
      <c r="AB13185" s="28" t="str">
        <f>IF(R13185&lt;T13185,"期末实有头数应大于等于耕役畜","")</f>
        <v/>
      </c>
      <c r="AC13185" s="28" t="str">
        <f>IF(R13185&lt;V13185+W13185,"期末实有头数应大于等于良种+改良种","")</f>
        <v/>
      </c>
    </row>
    <row r="13186" spans="2:29">
      <c r="B13186" s="19"/>
      <c r="C13186" s="30"/>
      <c r="D13186" s="19" t="s">
        <v>43</v>
      </c>
      <c r="E13186" s="20" t="s">
        <v>33</v>
      </c>
      <c r="F13186" s="19">
        <v>9</v>
      </c>
      <c r="R13186" s="21">
        <f t="shared" si="6981"/>
        <v>0</v>
      </c>
      <c r="S13186" s="22" t="s">
        <v>38</v>
      </c>
      <c r="U13186" s="22" t="s">
        <v>38</v>
      </c>
      <c r="V13186" s="22" t="s">
        <v>38</v>
      </c>
      <c r="W13186" s="22" t="s">
        <v>38</v>
      </c>
      <c r="Y13186" s="28" t="str">
        <f t="shared" si="6978"/>
        <v/>
      </c>
      <c r="Z13186" s="28" t="str">
        <f t="shared" si="6979"/>
        <v/>
      </c>
      <c r="AA13186" s="28"/>
      <c r="AB13186" s="28" t="str">
        <f>IF(R13186&lt;T13186,"期末实有头数应大于等于耕役畜","")</f>
        <v/>
      </c>
      <c r="AC13186" s="28"/>
    </row>
    <row r="13187" spans="2:29">
      <c r="B13187" s="19"/>
      <c r="C13187" s="30"/>
      <c r="D13187" s="19" t="s">
        <v>44</v>
      </c>
      <c r="E13187" s="20" t="s">
        <v>45</v>
      </c>
      <c r="F13187" s="19">
        <v>10</v>
      </c>
      <c r="R13187" s="21">
        <f t="shared" si="6981"/>
        <v>0</v>
      </c>
      <c r="Y13187" s="28" t="str">
        <f t="shared" si="6978"/>
        <v/>
      </c>
      <c r="Z13187" s="28" t="str">
        <f t="shared" si="6979"/>
        <v/>
      </c>
      <c r="AA13187" s="28" t="str">
        <f>IF(R13187&lt;S13187+U13187,"期末实有头数应大于等于能繁母畜+种公畜","")</f>
        <v/>
      </c>
      <c r="AB13187" s="28" t="str">
        <f>IF(R13187&lt;T13187,"期末实有头数应大于等于耕役畜","")</f>
        <v/>
      </c>
      <c r="AC13187" s="28" t="str">
        <f>IF(R13187&lt;V13187+W13187,"期末实有头数应大于等于良种+改良种","")</f>
        <v/>
      </c>
    </row>
    <row r="13188" spans="2:29">
      <c r="B13188" s="19"/>
      <c r="C13188" s="30"/>
      <c r="D13188" s="19" t="s">
        <v>46</v>
      </c>
      <c r="E13188" s="20" t="s">
        <v>47</v>
      </c>
      <c r="F13188" s="19">
        <v>11</v>
      </c>
      <c r="G13188" s="21">
        <f t="shared" ref="G13188:S13188" si="6982">G13189+G13193</f>
        <v>0</v>
      </c>
      <c r="H13188" s="21">
        <f t="shared" si="6982"/>
        <v>0</v>
      </c>
      <c r="I13188" s="21">
        <f t="shared" si="6982"/>
        <v>0</v>
      </c>
      <c r="J13188" s="21">
        <f t="shared" si="6982"/>
        <v>0</v>
      </c>
      <c r="K13188" s="21">
        <f t="shared" si="6982"/>
        <v>0</v>
      </c>
      <c r="L13188" s="21">
        <f t="shared" si="6982"/>
        <v>0</v>
      </c>
      <c r="M13188" s="21">
        <f t="shared" si="6982"/>
        <v>0</v>
      </c>
      <c r="N13188" s="21">
        <f t="shared" si="6982"/>
        <v>0</v>
      </c>
      <c r="O13188" s="21">
        <f t="shared" si="6982"/>
        <v>0</v>
      </c>
      <c r="P13188" s="21">
        <f t="shared" si="6982"/>
        <v>0</v>
      </c>
      <c r="Q13188" s="21">
        <f t="shared" si="6982"/>
        <v>0</v>
      </c>
      <c r="R13188" s="23">
        <f t="shared" si="6982"/>
        <v>0</v>
      </c>
      <c r="S13188" s="21">
        <f t="shared" si="6982"/>
        <v>0</v>
      </c>
      <c r="T13188" s="22" t="s">
        <v>38</v>
      </c>
      <c r="U13188" s="21">
        <f>U13189+U13193</f>
        <v>0</v>
      </c>
      <c r="V13188" s="21">
        <f>V13189+V13193</f>
        <v>0</v>
      </c>
      <c r="W13188" s="21">
        <f>W13189+W13193</f>
        <v>0</v>
      </c>
      <c r="Y13188" s="28" t="str">
        <f t="shared" si="6978"/>
        <v/>
      </c>
      <c r="Z13188" s="28" t="str">
        <f t="shared" si="6979"/>
        <v/>
      </c>
      <c r="AA13188" s="28" t="str">
        <f>IF(R13188&lt;S13188+U13188,"期末实有头数应大于等于能繁母畜+种公畜","")</f>
        <v/>
      </c>
      <c r="AB13188" s="28"/>
      <c r="AC13188" s="28" t="str">
        <f>IF(R13188&lt;V13188+W13188,"期末实有头数应大于等于良种+改良种","")</f>
        <v/>
      </c>
    </row>
    <row r="13189" spans="2:29">
      <c r="B13189" s="19"/>
      <c r="C13189" s="30"/>
      <c r="D13189" s="19" t="s">
        <v>48</v>
      </c>
      <c r="E13189" s="20" t="s">
        <v>47</v>
      </c>
      <c r="F13189" s="19">
        <v>12</v>
      </c>
      <c r="R13189" s="21">
        <f>G13189+I13189+J13189+K13189-L13189-M13189-N13189-Q13189</f>
        <v>0</v>
      </c>
      <c r="T13189" s="22" t="s">
        <v>38</v>
      </c>
      <c r="Y13189" s="28" t="str">
        <f t="shared" si="6978"/>
        <v/>
      </c>
      <c r="Z13189" s="28" t="str">
        <f t="shared" si="6979"/>
        <v/>
      </c>
      <c r="AA13189" s="28" t="str">
        <f>IF(R13189&lt;S13189+U13189,"期末实有头数应大于等于能繁母畜+种公畜","")</f>
        <v/>
      </c>
      <c r="AB13189" s="28"/>
      <c r="AC13189" s="28" t="str">
        <f>IF(R13189&lt;V13189+W13189,"期末实有头数应大于等于良种+改良种","")</f>
        <v/>
      </c>
    </row>
    <row r="13190" spans="2:29">
      <c r="B13190" s="19"/>
      <c r="C13190" s="30"/>
      <c r="D13190" s="19" t="s">
        <v>49</v>
      </c>
      <c r="E13190" s="20" t="s">
        <v>47</v>
      </c>
      <c r="F13190" s="19">
        <v>13</v>
      </c>
      <c r="R13190" s="21">
        <f>G13190+I13190+J13190+K13190-L13190-M13190-N13190-Q13190</f>
        <v>0</v>
      </c>
      <c r="T13190" s="22" t="s">
        <v>38</v>
      </c>
      <c r="V13190" s="22" t="s">
        <v>38</v>
      </c>
      <c r="W13190" s="22" t="s">
        <v>38</v>
      </c>
      <c r="Y13190" s="28" t="str">
        <f t="shared" si="6978"/>
        <v/>
      </c>
      <c r="Z13190" s="28" t="str">
        <f t="shared" si="6979"/>
        <v/>
      </c>
      <c r="AA13190" s="28" t="str">
        <f>IF(R13190&lt;S13190+U13190,"期末实有头数应大于等于能繁母畜+种公畜","")</f>
        <v/>
      </c>
      <c r="AB13190" s="28"/>
      <c r="AC13190" s="28"/>
    </row>
    <row r="13191" spans="2:29">
      <c r="B13191" s="19"/>
      <c r="C13191" s="30"/>
      <c r="D13191" s="19" t="s">
        <v>50</v>
      </c>
      <c r="E13191" s="20" t="s">
        <v>47</v>
      </c>
      <c r="F13191" s="19">
        <v>14</v>
      </c>
      <c r="H13191" s="22" t="s">
        <v>38</v>
      </c>
      <c r="I13191" s="22" t="s">
        <v>38</v>
      </c>
      <c r="J13191" s="22" t="s">
        <v>38</v>
      </c>
      <c r="K13191" s="22" t="s">
        <v>38</v>
      </c>
      <c r="L13191" s="22" t="s">
        <v>38</v>
      </c>
      <c r="M13191" s="22" t="s">
        <v>38</v>
      </c>
      <c r="N13191" s="22" t="s">
        <v>38</v>
      </c>
      <c r="O13191" s="22" t="s">
        <v>38</v>
      </c>
      <c r="P13191" s="22" t="s">
        <v>38</v>
      </c>
      <c r="Q13191" s="22" t="s">
        <v>38</v>
      </c>
      <c r="R13191" s="24"/>
      <c r="T13191" s="22" t="s">
        <v>38</v>
      </c>
      <c r="U13191" s="22" t="s">
        <v>38</v>
      </c>
      <c r="V13191" s="22" t="s">
        <v>38</v>
      </c>
      <c r="W13191" s="22" t="s">
        <v>38</v>
      </c>
      <c r="Y13191" s="28" t="str">
        <f t="shared" si="6978"/>
        <v/>
      </c>
      <c r="Z13191" s="28"/>
      <c r="AA13191" s="28"/>
      <c r="AB13191" s="28"/>
      <c r="AC13191" s="28"/>
    </row>
    <row r="13192" spans="2:29">
      <c r="B13192" s="19"/>
      <c r="C13192" s="30"/>
      <c r="D13192" s="19" t="s">
        <v>51</v>
      </c>
      <c r="E13192" s="20" t="s">
        <v>47</v>
      </c>
      <c r="F13192" s="19">
        <v>15</v>
      </c>
      <c r="H13192" s="22" t="s">
        <v>38</v>
      </c>
      <c r="I13192" s="22" t="s">
        <v>38</v>
      </c>
      <c r="J13192" s="22" t="s">
        <v>38</v>
      </c>
      <c r="K13192" s="22" t="s">
        <v>38</v>
      </c>
      <c r="L13192" s="22" t="s">
        <v>38</v>
      </c>
      <c r="M13192" s="22" t="s">
        <v>38</v>
      </c>
      <c r="N13192" s="22" t="s">
        <v>38</v>
      </c>
      <c r="O13192" s="22" t="s">
        <v>38</v>
      </c>
      <c r="P13192" s="22" t="s">
        <v>38</v>
      </c>
      <c r="Q13192" s="22" t="s">
        <v>38</v>
      </c>
      <c r="R13192" s="24"/>
      <c r="T13192" s="22" t="s">
        <v>38</v>
      </c>
      <c r="U13192" s="22" t="s">
        <v>38</v>
      </c>
      <c r="V13192" s="22" t="s">
        <v>38</v>
      </c>
      <c r="W13192" s="22" t="s">
        <v>38</v>
      </c>
      <c r="Y13192" s="28" t="str">
        <f t="shared" si="6978"/>
        <v/>
      </c>
      <c r="Z13192" s="28"/>
      <c r="AA13192" s="28"/>
      <c r="AB13192" s="28"/>
      <c r="AC13192" s="28"/>
    </row>
    <row r="13193" spans="2:29">
      <c r="B13193" s="19"/>
      <c r="C13193" s="30"/>
      <c r="D13193" s="19" t="s">
        <v>52</v>
      </c>
      <c r="E13193" s="20" t="s">
        <v>47</v>
      </c>
      <c r="F13193" s="19">
        <v>16</v>
      </c>
      <c r="R13193" s="21">
        <f>G13193+I13193+J13193+K13193-L13193-M13193-N13193-Q13193</f>
        <v>0</v>
      </c>
      <c r="T13193" s="22" t="s">
        <v>38</v>
      </c>
      <c r="Y13193" s="28" t="str">
        <f t="shared" si="6978"/>
        <v/>
      </c>
      <c r="Z13193" s="28" t="str">
        <f>IF(N13193&lt;O13193+P13193,"出卖应大于等于出卖肉畜+出卖仔畜","")</f>
        <v/>
      </c>
      <c r="AA13193" s="28" t="str">
        <f t="shared" ref="AA13193:AA13202" si="6983">IF(R13193&lt;S13193+U13193,"期末实有头数应大于等于能繁母畜+种公畜","")</f>
        <v/>
      </c>
      <c r="AB13193" s="28"/>
      <c r="AC13193" s="28" t="str">
        <f t="shared" ref="AC13193:AC13198" si="6984">IF(R13193&lt;V13193+W13193,"期末实有头数应大于等于良种+改良种","")</f>
        <v/>
      </c>
    </row>
    <row r="13194" spans="2:29">
      <c r="B13194" s="19"/>
      <c r="C13194" s="30"/>
      <c r="D13194" s="19" t="s">
        <v>53</v>
      </c>
      <c r="E13194" s="18" t="s">
        <v>33</v>
      </c>
      <c r="F13194" s="19">
        <v>17</v>
      </c>
      <c r="R13194" s="21">
        <f>G13194+I13194+J13194+K13194-L13194-M13194-N13194-Q13194</f>
        <v>0</v>
      </c>
      <c r="T13194" s="22" t="s">
        <v>38</v>
      </c>
      <c r="Y13194" s="28" t="str">
        <f t="shared" si="6978"/>
        <v/>
      </c>
      <c r="Z13194" s="28" t="str">
        <f>IF(N13194&lt;O13194+P13194,"出卖应大于等于出卖肉畜+出卖仔畜","")</f>
        <v/>
      </c>
      <c r="AA13194" s="28" t="str">
        <f t="shared" si="6983"/>
        <v/>
      </c>
      <c r="AB13194" s="28"/>
      <c r="AC13194" s="28" t="str">
        <f t="shared" si="6984"/>
        <v/>
      </c>
    </row>
    <row r="13195" spans="2:29">
      <c r="B13195" s="18"/>
      <c r="C13195" s="29"/>
      <c r="D13195" s="19" t="s">
        <v>32</v>
      </c>
      <c r="E13195" s="20" t="s">
        <v>33</v>
      </c>
      <c r="F13195" s="19">
        <v>1</v>
      </c>
      <c r="G13195" s="21">
        <f t="shared" ref="G13195:S13195" si="6985">G13196+G13211</f>
        <v>0</v>
      </c>
      <c r="H13195" s="21">
        <f t="shared" si="6985"/>
        <v>0</v>
      </c>
      <c r="I13195" s="21">
        <f t="shared" si="6985"/>
        <v>0</v>
      </c>
      <c r="J13195" s="21">
        <f t="shared" si="6985"/>
        <v>0</v>
      </c>
      <c r="K13195" s="21">
        <f t="shared" si="6985"/>
        <v>0</v>
      </c>
      <c r="L13195" s="21">
        <f t="shared" si="6985"/>
        <v>0</v>
      </c>
      <c r="M13195" s="21">
        <f t="shared" si="6985"/>
        <v>0</v>
      </c>
      <c r="N13195" s="21">
        <f t="shared" si="6985"/>
        <v>0</v>
      </c>
      <c r="O13195" s="21">
        <f t="shared" si="6985"/>
        <v>0</v>
      </c>
      <c r="P13195" s="21">
        <f t="shared" si="6985"/>
        <v>0</v>
      </c>
      <c r="Q13195" s="21">
        <f t="shared" si="6985"/>
        <v>0</v>
      </c>
      <c r="R13195" s="21">
        <f t="shared" si="6985"/>
        <v>0</v>
      </c>
      <c r="S13195" s="21">
        <f t="shared" si="6985"/>
        <v>0</v>
      </c>
      <c r="T13195" s="21">
        <f>T13196</f>
        <v>0</v>
      </c>
      <c r="U13195" s="21">
        <f>U13196+U13211</f>
        <v>0</v>
      </c>
      <c r="V13195" s="21">
        <f>V13196+V13211</f>
        <v>0</v>
      </c>
      <c r="W13195" s="21">
        <f>W13196+W13211</f>
        <v>0</v>
      </c>
      <c r="Y13195" s="28" t="str">
        <f t="shared" si="6978"/>
        <v/>
      </c>
      <c r="Z13195" s="28" t="str">
        <f>IF(N13195&lt;O13195+P13195,"出卖应大于等于出卖肉畜+出卖仔畜","")</f>
        <v/>
      </c>
      <c r="AA13195" s="28" t="str">
        <f t="shared" si="6983"/>
        <v/>
      </c>
      <c r="AB13195" s="28" t="str">
        <f>IF(R13195&lt;T13195,"期末实有头数应大于等于耕役畜","")</f>
        <v/>
      </c>
      <c r="AC13195" s="28" t="str">
        <f t="shared" si="6984"/>
        <v/>
      </c>
    </row>
    <row r="13196" spans="2:29">
      <c r="B13196" s="19"/>
      <c r="C13196" s="30"/>
      <c r="D13196" s="19" t="s">
        <v>34</v>
      </c>
      <c r="E13196" s="20" t="s">
        <v>33</v>
      </c>
      <c r="F13196" s="19">
        <v>2</v>
      </c>
      <c r="G13196" s="21">
        <f t="shared" ref="G13196:S13196" si="6986">G13197+G13205</f>
        <v>0</v>
      </c>
      <c r="H13196" s="21">
        <f t="shared" si="6986"/>
        <v>0</v>
      </c>
      <c r="I13196" s="21">
        <f t="shared" si="6986"/>
        <v>0</v>
      </c>
      <c r="J13196" s="21">
        <f t="shared" si="6986"/>
        <v>0</v>
      </c>
      <c r="K13196" s="21">
        <f t="shared" si="6986"/>
        <v>0</v>
      </c>
      <c r="L13196" s="21">
        <f t="shared" si="6986"/>
        <v>0</v>
      </c>
      <c r="M13196" s="21">
        <f t="shared" si="6986"/>
        <v>0</v>
      </c>
      <c r="N13196" s="21">
        <f t="shared" si="6986"/>
        <v>0</v>
      </c>
      <c r="O13196" s="21">
        <f t="shared" si="6986"/>
        <v>0</v>
      </c>
      <c r="P13196" s="21">
        <f t="shared" si="6986"/>
        <v>0</v>
      </c>
      <c r="Q13196" s="21">
        <f t="shared" si="6986"/>
        <v>0</v>
      </c>
      <c r="R13196" s="21">
        <f t="shared" si="6986"/>
        <v>0</v>
      </c>
      <c r="S13196" s="21">
        <f t="shared" si="6986"/>
        <v>0</v>
      </c>
      <c r="T13196" s="21">
        <f>T13197</f>
        <v>0</v>
      </c>
      <c r="U13196" s="21">
        <f>U13197+U13205</f>
        <v>0</v>
      </c>
      <c r="V13196" s="21">
        <f>V13197+V13205</f>
        <v>0</v>
      </c>
      <c r="W13196" s="21">
        <f>W13197+W13205</f>
        <v>0</v>
      </c>
      <c r="Y13196" s="28" t="str">
        <f t="shared" ref="Y13196:Y13212" si="6987">IF(H13196&lt;I13196,"繁殖仔畜应大于等于成活","")</f>
        <v/>
      </c>
      <c r="Z13196" s="28" t="str">
        <f t="shared" ref="Z13196:Z13207" si="6988">IF(N13196&lt;O13196+P13196,"出卖应大于等于出卖肉畜+出卖仔畜","")</f>
        <v/>
      </c>
      <c r="AA13196" s="28" t="str">
        <f t="shared" si="6983"/>
        <v/>
      </c>
      <c r="AB13196" s="28" t="str">
        <f>IF(R13196&lt;T13196,"期末实有头数应大于等于耕役畜","")</f>
        <v/>
      </c>
      <c r="AC13196" s="28" t="str">
        <f t="shared" si="6984"/>
        <v/>
      </c>
    </row>
    <row r="13197" spans="2:29">
      <c r="B13197" s="19"/>
      <c r="C13197" s="30"/>
      <c r="D13197" s="19" t="s">
        <v>35</v>
      </c>
      <c r="E13197" s="20" t="s">
        <v>33</v>
      </c>
      <c r="F13197" s="19">
        <v>3</v>
      </c>
      <c r="G13197" s="21">
        <f t="shared" ref="G13197:R13197" si="6989">G13198+G13201+G13202+G13203+G13204</f>
        <v>0</v>
      </c>
      <c r="H13197" s="21">
        <f t="shared" si="6989"/>
        <v>0</v>
      </c>
      <c r="I13197" s="21">
        <f t="shared" si="6989"/>
        <v>0</v>
      </c>
      <c r="J13197" s="21">
        <f t="shared" si="6989"/>
        <v>0</v>
      </c>
      <c r="K13197" s="21">
        <f t="shared" si="6989"/>
        <v>0</v>
      </c>
      <c r="L13197" s="21">
        <f t="shared" si="6989"/>
        <v>0</v>
      </c>
      <c r="M13197" s="21">
        <f t="shared" si="6989"/>
        <v>0</v>
      </c>
      <c r="N13197" s="21">
        <f t="shared" si="6989"/>
        <v>0</v>
      </c>
      <c r="O13197" s="21">
        <f t="shared" si="6989"/>
        <v>0</v>
      </c>
      <c r="P13197" s="21">
        <f t="shared" si="6989"/>
        <v>0</v>
      </c>
      <c r="Q13197" s="21">
        <f t="shared" si="6989"/>
        <v>0</v>
      </c>
      <c r="R13197" s="21">
        <f t="shared" si="6989"/>
        <v>0</v>
      </c>
      <c r="S13197" s="21">
        <f>S13198+S13201+S13202+S13204</f>
        <v>0</v>
      </c>
      <c r="T13197" s="21">
        <f>T13198+T13201+T13202+T13203+T13204</f>
        <v>0</v>
      </c>
      <c r="U13197" s="21">
        <f>U13198+U13201+U13202+U13204</f>
        <v>0</v>
      </c>
      <c r="V13197" s="21">
        <f>V13198+V13201+V13202+V13204</f>
        <v>0</v>
      </c>
      <c r="W13197" s="21">
        <f>W13198+W13201+W13202+W13204</f>
        <v>0</v>
      </c>
      <c r="Y13197" s="28" t="str">
        <f t="shared" si="6987"/>
        <v/>
      </c>
      <c r="Z13197" s="28" t="str">
        <f t="shared" si="6988"/>
        <v/>
      </c>
      <c r="AA13197" s="28" t="str">
        <f t="shared" si="6983"/>
        <v/>
      </c>
      <c r="AB13197" s="28" t="str">
        <f>IF(R13197&lt;T13197,"期末实有头数应大于等于耕役畜","")</f>
        <v/>
      </c>
      <c r="AC13197" s="28" t="str">
        <f t="shared" si="6984"/>
        <v/>
      </c>
    </row>
    <row r="13198" spans="2:29">
      <c r="B13198" s="19"/>
      <c r="C13198" s="30"/>
      <c r="D13198" s="19" t="s">
        <v>36</v>
      </c>
      <c r="E13198" s="20" t="s">
        <v>33</v>
      </c>
      <c r="F13198" s="19">
        <v>4</v>
      </c>
      <c r="R13198" s="21">
        <f>G13198+I13198+J13198+K13198-L13198-M13198-N13198-Q13198</f>
        <v>0</v>
      </c>
      <c r="Y13198" s="28" t="str">
        <f t="shared" si="6987"/>
        <v/>
      </c>
      <c r="Z13198" s="28" t="str">
        <f t="shared" si="6988"/>
        <v/>
      </c>
      <c r="AA13198" s="28" t="str">
        <f t="shared" si="6983"/>
        <v/>
      </c>
      <c r="AB13198" s="28" t="str">
        <f>IF(R13198&lt;T13198,"期末实有头数应大于等于耕役畜","")</f>
        <v/>
      </c>
      <c r="AC13198" s="28" t="str">
        <f t="shared" si="6984"/>
        <v/>
      </c>
    </row>
    <row r="13199" spans="2:29">
      <c r="B13199" s="19"/>
      <c r="C13199" s="30"/>
      <c r="D13199" s="19" t="s">
        <v>37</v>
      </c>
      <c r="E13199" s="20" t="s">
        <v>33</v>
      </c>
      <c r="F13199" s="19">
        <v>5</v>
      </c>
      <c r="R13199" s="21">
        <f t="shared" ref="R13199:R13204" si="6990">G13199+I13199+J13199+K13199-L13199-M13199-N13199-Q13199</f>
        <v>0</v>
      </c>
      <c r="T13199" s="22" t="s">
        <v>38</v>
      </c>
      <c r="V13199" s="22" t="s">
        <v>38</v>
      </c>
      <c r="W13199" s="22" t="s">
        <v>38</v>
      </c>
      <c r="Y13199" s="28" t="str">
        <f t="shared" si="6987"/>
        <v/>
      </c>
      <c r="Z13199" s="28" t="str">
        <f t="shared" si="6988"/>
        <v/>
      </c>
      <c r="AA13199" s="28" t="str">
        <f t="shared" si="6983"/>
        <v/>
      </c>
      <c r="AB13199" s="28"/>
      <c r="AC13199" s="28"/>
    </row>
    <row r="13200" spans="2:29">
      <c r="B13200" s="19"/>
      <c r="C13200" s="30"/>
      <c r="D13200" s="19" t="s">
        <v>39</v>
      </c>
      <c r="E13200" s="20" t="s">
        <v>33</v>
      </c>
      <c r="F13200" s="19">
        <v>6</v>
      </c>
      <c r="R13200" s="21">
        <f t="shared" si="6990"/>
        <v>0</v>
      </c>
      <c r="T13200" s="22" t="s">
        <v>38</v>
      </c>
      <c r="V13200" s="22" t="s">
        <v>38</v>
      </c>
      <c r="W13200" s="22" t="s">
        <v>38</v>
      </c>
      <c r="Y13200" s="28" t="str">
        <f t="shared" si="6987"/>
        <v/>
      </c>
      <c r="Z13200" s="28" t="str">
        <f t="shared" si="6988"/>
        <v/>
      </c>
      <c r="AA13200" s="28" t="str">
        <f t="shared" si="6983"/>
        <v/>
      </c>
      <c r="AB13200" s="28"/>
      <c r="AC13200" s="28"/>
    </row>
    <row r="13201" spans="2:29">
      <c r="B13201" s="19"/>
      <c r="C13201" s="30"/>
      <c r="D13201" s="19" t="s">
        <v>40</v>
      </c>
      <c r="E13201" s="20" t="s">
        <v>41</v>
      </c>
      <c r="F13201" s="19">
        <v>7</v>
      </c>
      <c r="R13201" s="21">
        <f t="shared" si="6990"/>
        <v>0</v>
      </c>
      <c r="Y13201" s="28" t="str">
        <f t="shared" si="6987"/>
        <v/>
      </c>
      <c r="Z13201" s="28" t="str">
        <f t="shared" si="6988"/>
        <v/>
      </c>
      <c r="AA13201" s="28" t="str">
        <f t="shared" si="6983"/>
        <v/>
      </c>
      <c r="AB13201" s="28" t="str">
        <f>IF(R13201&lt;T13201,"期末实有头数应大于等于耕役畜","")</f>
        <v/>
      </c>
      <c r="AC13201" s="28" t="str">
        <f>IF(R13201&lt;V13201+W13201,"期末实有头数应大于等于良种+改良种","")</f>
        <v/>
      </c>
    </row>
    <row r="13202" spans="2:29">
      <c r="B13202" s="19"/>
      <c r="C13202" s="30"/>
      <c r="D13202" s="19" t="s">
        <v>42</v>
      </c>
      <c r="E13202" s="20" t="s">
        <v>33</v>
      </c>
      <c r="F13202" s="19">
        <v>8</v>
      </c>
      <c r="R13202" s="21">
        <f t="shared" si="6990"/>
        <v>0</v>
      </c>
      <c r="Y13202" s="28" t="str">
        <f t="shared" si="6987"/>
        <v/>
      </c>
      <c r="Z13202" s="28" t="str">
        <f t="shared" si="6988"/>
        <v/>
      </c>
      <c r="AA13202" s="28" t="str">
        <f t="shared" si="6983"/>
        <v/>
      </c>
      <c r="AB13202" s="28" t="str">
        <f>IF(R13202&lt;T13202,"期末实有头数应大于等于耕役畜","")</f>
        <v/>
      </c>
      <c r="AC13202" s="28" t="str">
        <f>IF(R13202&lt;V13202+W13202,"期末实有头数应大于等于良种+改良种","")</f>
        <v/>
      </c>
    </row>
    <row r="13203" spans="2:29">
      <c r="B13203" s="19"/>
      <c r="C13203" s="30"/>
      <c r="D13203" s="19" t="s">
        <v>43</v>
      </c>
      <c r="E13203" s="20" t="s">
        <v>33</v>
      </c>
      <c r="F13203" s="19">
        <v>9</v>
      </c>
      <c r="R13203" s="21">
        <f t="shared" si="6990"/>
        <v>0</v>
      </c>
      <c r="S13203" s="22" t="s">
        <v>38</v>
      </c>
      <c r="U13203" s="22" t="s">
        <v>38</v>
      </c>
      <c r="V13203" s="22" t="s">
        <v>38</v>
      </c>
      <c r="W13203" s="22" t="s">
        <v>38</v>
      </c>
      <c r="Y13203" s="28" t="str">
        <f t="shared" si="6987"/>
        <v/>
      </c>
      <c r="Z13203" s="28" t="str">
        <f t="shared" si="6988"/>
        <v/>
      </c>
      <c r="AA13203" s="28"/>
      <c r="AB13203" s="28" t="str">
        <f>IF(R13203&lt;T13203,"期末实有头数应大于等于耕役畜","")</f>
        <v/>
      </c>
      <c r="AC13203" s="28"/>
    </row>
    <row r="13204" spans="2:29">
      <c r="B13204" s="19"/>
      <c r="C13204" s="30"/>
      <c r="D13204" s="19" t="s">
        <v>44</v>
      </c>
      <c r="E13204" s="20" t="s">
        <v>45</v>
      </c>
      <c r="F13204" s="19">
        <v>10</v>
      </c>
      <c r="R13204" s="21">
        <f t="shared" si="6990"/>
        <v>0</v>
      </c>
      <c r="Y13204" s="28" t="str">
        <f t="shared" si="6987"/>
        <v/>
      </c>
      <c r="Z13204" s="28" t="str">
        <f t="shared" si="6988"/>
        <v/>
      </c>
      <c r="AA13204" s="28" t="str">
        <f>IF(R13204&lt;S13204+U13204,"期末实有头数应大于等于能繁母畜+种公畜","")</f>
        <v/>
      </c>
      <c r="AB13204" s="28" t="str">
        <f>IF(R13204&lt;T13204,"期末实有头数应大于等于耕役畜","")</f>
        <v/>
      </c>
      <c r="AC13204" s="28" t="str">
        <f>IF(R13204&lt;V13204+W13204,"期末实有头数应大于等于良种+改良种","")</f>
        <v/>
      </c>
    </row>
    <row r="13205" spans="2:29">
      <c r="B13205" s="19"/>
      <c r="C13205" s="30"/>
      <c r="D13205" s="19" t="s">
        <v>46</v>
      </c>
      <c r="E13205" s="20" t="s">
        <v>47</v>
      </c>
      <c r="F13205" s="19">
        <v>11</v>
      </c>
      <c r="G13205" s="21">
        <f t="shared" ref="G13205:S13205" si="6991">G13206+G13210</f>
        <v>0</v>
      </c>
      <c r="H13205" s="21">
        <f t="shared" si="6991"/>
        <v>0</v>
      </c>
      <c r="I13205" s="21">
        <f t="shared" si="6991"/>
        <v>0</v>
      </c>
      <c r="J13205" s="21">
        <f t="shared" si="6991"/>
        <v>0</v>
      </c>
      <c r="K13205" s="21">
        <f t="shared" si="6991"/>
        <v>0</v>
      </c>
      <c r="L13205" s="21">
        <f t="shared" si="6991"/>
        <v>0</v>
      </c>
      <c r="M13205" s="21">
        <f t="shared" si="6991"/>
        <v>0</v>
      </c>
      <c r="N13205" s="21">
        <f t="shared" si="6991"/>
        <v>0</v>
      </c>
      <c r="O13205" s="21">
        <f t="shared" si="6991"/>
        <v>0</v>
      </c>
      <c r="P13205" s="21">
        <f t="shared" si="6991"/>
        <v>0</v>
      </c>
      <c r="Q13205" s="21">
        <f t="shared" si="6991"/>
        <v>0</v>
      </c>
      <c r="R13205" s="23">
        <f t="shared" si="6991"/>
        <v>0</v>
      </c>
      <c r="S13205" s="21">
        <f t="shared" si="6991"/>
        <v>0</v>
      </c>
      <c r="T13205" s="22" t="s">
        <v>38</v>
      </c>
      <c r="U13205" s="21">
        <f>U13206+U13210</f>
        <v>0</v>
      </c>
      <c r="V13205" s="21">
        <f>V13206+V13210</f>
        <v>0</v>
      </c>
      <c r="W13205" s="21">
        <f>W13206+W13210</f>
        <v>0</v>
      </c>
      <c r="Y13205" s="28" t="str">
        <f t="shared" si="6987"/>
        <v/>
      </c>
      <c r="Z13205" s="28" t="str">
        <f t="shared" si="6988"/>
        <v/>
      </c>
      <c r="AA13205" s="28" t="str">
        <f>IF(R13205&lt;S13205+U13205,"期末实有头数应大于等于能繁母畜+种公畜","")</f>
        <v/>
      </c>
      <c r="AB13205" s="28"/>
      <c r="AC13205" s="28" t="str">
        <f>IF(R13205&lt;V13205+W13205,"期末实有头数应大于等于良种+改良种","")</f>
        <v/>
      </c>
    </row>
    <row r="13206" spans="2:29">
      <c r="B13206" s="19"/>
      <c r="C13206" s="30"/>
      <c r="D13206" s="19" t="s">
        <v>48</v>
      </c>
      <c r="E13206" s="20" t="s">
        <v>47</v>
      </c>
      <c r="F13206" s="19">
        <v>12</v>
      </c>
      <c r="R13206" s="21">
        <f>G13206+I13206+J13206+K13206-L13206-M13206-N13206-Q13206</f>
        <v>0</v>
      </c>
      <c r="T13206" s="22" t="s">
        <v>38</v>
      </c>
      <c r="Y13206" s="28" t="str">
        <f t="shared" si="6987"/>
        <v/>
      </c>
      <c r="Z13206" s="28" t="str">
        <f t="shared" si="6988"/>
        <v/>
      </c>
      <c r="AA13206" s="28" t="str">
        <f>IF(R13206&lt;S13206+U13206,"期末实有头数应大于等于能繁母畜+种公畜","")</f>
        <v/>
      </c>
      <c r="AB13206" s="28"/>
      <c r="AC13206" s="28" t="str">
        <f>IF(R13206&lt;V13206+W13206,"期末实有头数应大于等于良种+改良种","")</f>
        <v/>
      </c>
    </row>
    <row r="13207" spans="2:29">
      <c r="B13207" s="19"/>
      <c r="C13207" s="30"/>
      <c r="D13207" s="19" t="s">
        <v>49</v>
      </c>
      <c r="E13207" s="20" t="s">
        <v>47</v>
      </c>
      <c r="F13207" s="19">
        <v>13</v>
      </c>
      <c r="R13207" s="21">
        <f>G13207+I13207+J13207+K13207-L13207-M13207-N13207-Q13207</f>
        <v>0</v>
      </c>
      <c r="T13207" s="22" t="s">
        <v>38</v>
      </c>
      <c r="V13207" s="22" t="s">
        <v>38</v>
      </c>
      <c r="W13207" s="22" t="s">
        <v>38</v>
      </c>
      <c r="Y13207" s="28" t="str">
        <f t="shared" si="6987"/>
        <v/>
      </c>
      <c r="Z13207" s="28" t="str">
        <f t="shared" si="6988"/>
        <v/>
      </c>
      <c r="AA13207" s="28" t="str">
        <f>IF(R13207&lt;S13207+U13207,"期末实有头数应大于等于能繁母畜+种公畜","")</f>
        <v/>
      </c>
      <c r="AB13207" s="28"/>
      <c r="AC13207" s="28"/>
    </row>
    <row r="13208" spans="2:29">
      <c r="B13208" s="19"/>
      <c r="C13208" s="30"/>
      <c r="D13208" s="19" t="s">
        <v>50</v>
      </c>
      <c r="E13208" s="20" t="s">
        <v>47</v>
      </c>
      <c r="F13208" s="19">
        <v>14</v>
      </c>
      <c r="H13208" s="22" t="s">
        <v>38</v>
      </c>
      <c r="I13208" s="22" t="s">
        <v>38</v>
      </c>
      <c r="J13208" s="22" t="s">
        <v>38</v>
      </c>
      <c r="K13208" s="22" t="s">
        <v>38</v>
      </c>
      <c r="L13208" s="22" t="s">
        <v>38</v>
      </c>
      <c r="M13208" s="22" t="s">
        <v>38</v>
      </c>
      <c r="N13208" s="22" t="s">
        <v>38</v>
      </c>
      <c r="O13208" s="22" t="s">
        <v>38</v>
      </c>
      <c r="P13208" s="22" t="s">
        <v>38</v>
      </c>
      <c r="Q13208" s="22" t="s">
        <v>38</v>
      </c>
      <c r="R13208" s="24"/>
      <c r="T13208" s="22" t="s">
        <v>38</v>
      </c>
      <c r="U13208" s="22" t="s">
        <v>38</v>
      </c>
      <c r="V13208" s="22" t="s">
        <v>38</v>
      </c>
      <c r="W13208" s="22" t="s">
        <v>38</v>
      </c>
      <c r="Y13208" s="28" t="str">
        <f t="shared" si="6987"/>
        <v/>
      </c>
      <c r="Z13208" s="28"/>
      <c r="AA13208" s="28"/>
      <c r="AB13208" s="28"/>
      <c r="AC13208" s="28"/>
    </row>
    <row r="13209" spans="2:29">
      <c r="B13209" s="19"/>
      <c r="C13209" s="30"/>
      <c r="D13209" s="19" t="s">
        <v>51</v>
      </c>
      <c r="E13209" s="20" t="s">
        <v>47</v>
      </c>
      <c r="F13209" s="19">
        <v>15</v>
      </c>
      <c r="H13209" s="22" t="s">
        <v>38</v>
      </c>
      <c r="I13209" s="22" t="s">
        <v>38</v>
      </c>
      <c r="J13209" s="22" t="s">
        <v>38</v>
      </c>
      <c r="K13209" s="22" t="s">
        <v>38</v>
      </c>
      <c r="L13209" s="22" t="s">
        <v>38</v>
      </c>
      <c r="M13209" s="22" t="s">
        <v>38</v>
      </c>
      <c r="N13209" s="22" t="s">
        <v>38</v>
      </c>
      <c r="O13209" s="22" t="s">
        <v>38</v>
      </c>
      <c r="P13209" s="22" t="s">
        <v>38</v>
      </c>
      <c r="Q13209" s="22" t="s">
        <v>38</v>
      </c>
      <c r="R13209" s="24"/>
      <c r="T13209" s="22" t="s">
        <v>38</v>
      </c>
      <c r="U13209" s="22" t="s">
        <v>38</v>
      </c>
      <c r="V13209" s="22" t="s">
        <v>38</v>
      </c>
      <c r="W13209" s="22" t="s">
        <v>38</v>
      </c>
      <c r="Y13209" s="28" t="str">
        <f t="shared" si="6987"/>
        <v/>
      </c>
      <c r="Z13209" s="28"/>
      <c r="AA13209" s="28"/>
      <c r="AB13209" s="28"/>
      <c r="AC13209" s="28"/>
    </row>
    <row r="13210" spans="2:29">
      <c r="B13210" s="19"/>
      <c r="C13210" s="30"/>
      <c r="D13210" s="19" t="s">
        <v>52</v>
      </c>
      <c r="E13210" s="20" t="s">
        <v>47</v>
      </c>
      <c r="F13210" s="19">
        <v>16</v>
      </c>
      <c r="R13210" s="21">
        <f>G13210+I13210+J13210+K13210-L13210-M13210-N13210-Q13210</f>
        <v>0</v>
      </c>
      <c r="T13210" s="22" t="s">
        <v>38</v>
      </c>
      <c r="Y13210" s="28" t="str">
        <f t="shared" si="6987"/>
        <v/>
      </c>
      <c r="Z13210" s="28" t="str">
        <f>IF(N13210&lt;O13210+P13210,"出卖应大于等于出卖肉畜+出卖仔畜","")</f>
        <v/>
      </c>
      <c r="AA13210" s="28" t="str">
        <f t="shared" ref="AA13210:AA13219" si="6992">IF(R13210&lt;S13210+U13210,"期末实有头数应大于等于能繁母畜+种公畜","")</f>
        <v/>
      </c>
      <c r="AB13210" s="28"/>
      <c r="AC13210" s="28" t="str">
        <f t="shared" ref="AC13210:AC13215" si="6993">IF(R13210&lt;V13210+W13210,"期末实有头数应大于等于良种+改良种","")</f>
        <v/>
      </c>
    </row>
    <row r="13211" spans="2:29">
      <c r="B13211" s="19"/>
      <c r="C13211" s="30"/>
      <c r="D13211" s="19" t="s">
        <v>53</v>
      </c>
      <c r="E13211" s="18" t="s">
        <v>33</v>
      </c>
      <c r="F13211" s="19">
        <v>17</v>
      </c>
      <c r="R13211" s="21">
        <f>G13211+I13211+J13211+K13211-L13211-M13211-N13211-Q13211</f>
        <v>0</v>
      </c>
      <c r="T13211" s="22" t="s">
        <v>38</v>
      </c>
      <c r="Y13211" s="28" t="str">
        <f t="shared" si="6987"/>
        <v/>
      </c>
      <c r="Z13211" s="28" t="str">
        <f>IF(N13211&lt;O13211+P13211,"出卖应大于等于出卖肉畜+出卖仔畜","")</f>
        <v/>
      </c>
      <c r="AA13211" s="28" t="str">
        <f t="shared" si="6992"/>
        <v/>
      </c>
      <c r="AB13211" s="28"/>
      <c r="AC13211" s="28" t="str">
        <f t="shared" si="6993"/>
        <v/>
      </c>
    </row>
    <row r="13212" spans="2:29">
      <c r="B13212" s="18"/>
      <c r="C13212" s="29"/>
      <c r="D13212" s="19" t="s">
        <v>32</v>
      </c>
      <c r="E13212" s="20" t="s">
        <v>33</v>
      </c>
      <c r="F13212" s="19">
        <v>1</v>
      </c>
      <c r="G13212" s="21">
        <f t="shared" ref="G13212:S13212" si="6994">G13213+G13228</f>
        <v>0</v>
      </c>
      <c r="H13212" s="21">
        <f t="shared" si="6994"/>
        <v>0</v>
      </c>
      <c r="I13212" s="21">
        <f t="shared" si="6994"/>
        <v>0</v>
      </c>
      <c r="J13212" s="21">
        <f t="shared" si="6994"/>
        <v>0</v>
      </c>
      <c r="K13212" s="21">
        <f t="shared" si="6994"/>
        <v>0</v>
      </c>
      <c r="L13212" s="21">
        <f t="shared" si="6994"/>
        <v>0</v>
      </c>
      <c r="M13212" s="21">
        <f t="shared" si="6994"/>
        <v>0</v>
      </c>
      <c r="N13212" s="21">
        <f t="shared" si="6994"/>
        <v>0</v>
      </c>
      <c r="O13212" s="21">
        <f t="shared" si="6994"/>
        <v>0</v>
      </c>
      <c r="P13212" s="21">
        <f t="shared" si="6994"/>
        <v>0</v>
      </c>
      <c r="Q13212" s="21">
        <f t="shared" si="6994"/>
        <v>0</v>
      </c>
      <c r="R13212" s="21">
        <f t="shared" si="6994"/>
        <v>0</v>
      </c>
      <c r="S13212" s="21">
        <f t="shared" si="6994"/>
        <v>0</v>
      </c>
      <c r="T13212" s="21">
        <f>T13213</f>
        <v>0</v>
      </c>
      <c r="U13212" s="21">
        <f>U13213+U13228</f>
        <v>0</v>
      </c>
      <c r="V13212" s="21">
        <f>V13213+V13228</f>
        <v>0</v>
      </c>
      <c r="W13212" s="21">
        <f>W13213+W13228</f>
        <v>0</v>
      </c>
      <c r="Y13212" s="28" t="str">
        <f t="shared" si="6987"/>
        <v/>
      </c>
      <c r="Z13212" s="28" t="str">
        <f>IF(N13212&lt;O13212+P13212,"出卖应大于等于出卖肉畜+出卖仔畜","")</f>
        <v/>
      </c>
      <c r="AA13212" s="28" t="str">
        <f t="shared" si="6992"/>
        <v/>
      </c>
      <c r="AB13212" s="28" t="str">
        <f>IF(R13212&lt;T13212,"期末实有头数应大于等于耕役畜","")</f>
        <v/>
      </c>
      <c r="AC13212" s="28" t="str">
        <f t="shared" si="6993"/>
        <v/>
      </c>
    </row>
    <row r="13213" spans="2:29">
      <c r="B13213" s="19"/>
      <c r="C13213" s="30"/>
      <c r="D13213" s="19" t="s">
        <v>34</v>
      </c>
      <c r="E13213" s="20" t="s">
        <v>33</v>
      </c>
      <c r="F13213" s="19">
        <v>2</v>
      </c>
      <c r="G13213" s="21">
        <f t="shared" ref="G13213:S13213" si="6995">G13214+G13222</f>
        <v>0</v>
      </c>
      <c r="H13213" s="21">
        <f t="shared" si="6995"/>
        <v>0</v>
      </c>
      <c r="I13213" s="21">
        <f t="shared" si="6995"/>
        <v>0</v>
      </c>
      <c r="J13213" s="21">
        <f t="shared" si="6995"/>
        <v>0</v>
      </c>
      <c r="K13213" s="21">
        <f t="shared" si="6995"/>
        <v>0</v>
      </c>
      <c r="L13213" s="21">
        <f t="shared" si="6995"/>
        <v>0</v>
      </c>
      <c r="M13213" s="21">
        <f t="shared" si="6995"/>
        <v>0</v>
      </c>
      <c r="N13213" s="21">
        <f t="shared" si="6995"/>
        <v>0</v>
      </c>
      <c r="O13213" s="21">
        <f t="shared" si="6995"/>
        <v>0</v>
      </c>
      <c r="P13213" s="21">
        <f t="shared" si="6995"/>
        <v>0</v>
      </c>
      <c r="Q13213" s="21">
        <f t="shared" si="6995"/>
        <v>0</v>
      </c>
      <c r="R13213" s="21">
        <f t="shared" si="6995"/>
        <v>0</v>
      </c>
      <c r="S13213" s="21">
        <f t="shared" si="6995"/>
        <v>0</v>
      </c>
      <c r="T13213" s="21">
        <f>T13214</f>
        <v>0</v>
      </c>
      <c r="U13213" s="21">
        <f>U13214+U13222</f>
        <v>0</v>
      </c>
      <c r="V13213" s="21">
        <f>V13214+V13222</f>
        <v>0</v>
      </c>
      <c r="W13213" s="21">
        <f>W13214+W13222</f>
        <v>0</v>
      </c>
      <c r="Y13213" s="28" t="str">
        <f t="shared" ref="Y13213:Y13229" si="6996">IF(H13213&lt;I13213,"繁殖仔畜应大于等于成活","")</f>
        <v/>
      </c>
      <c r="Z13213" s="28" t="str">
        <f t="shared" ref="Z13213:Z13224" si="6997">IF(N13213&lt;O13213+P13213,"出卖应大于等于出卖肉畜+出卖仔畜","")</f>
        <v/>
      </c>
      <c r="AA13213" s="28" t="str">
        <f t="shared" si="6992"/>
        <v/>
      </c>
      <c r="AB13213" s="28" t="str">
        <f>IF(R13213&lt;T13213,"期末实有头数应大于等于耕役畜","")</f>
        <v/>
      </c>
      <c r="AC13213" s="28" t="str">
        <f t="shared" si="6993"/>
        <v/>
      </c>
    </row>
    <row r="13214" spans="2:29">
      <c r="B13214" s="19"/>
      <c r="C13214" s="30"/>
      <c r="D13214" s="19" t="s">
        <v>35</v>
      </c>
      <c r="E13214" s="20" t="s">
        <v>33</v>
      </c>
      <c r="F13214" s="19">
        <v>3</v>
      </c>
      <c r="G13214" s="21">
        <f t="shared" ref="G13214:R13214" si="6998">G13215+G13218+G13219+G13220+G13221</f>
        <v>0</v>
      </c>
      <c r="H13214" s="21">
        <f t="shared" si="6998"/>
        <v>0</v>
      </c>
      <c r="I13214" s="21">
        <f t="shared" si="6998"/>
        <v>0</v>
      </c>
      <c r="J13214" s="21">
        <f t="shared" si="6998"/>
        <v>0</v>
      </c>
      <c r="K13214" s="21">
        <f t="shared" si="6998"/>
        <v>0</v>
      </c>
      <c r="L13214" s="21">
        <f t="shared" si="6998"/>
        <v>0</v>
      </c>
      <c r="M13214" s="21">
        <f t="shared" si="6998"/>
        <v>0</v>
      </c>
      <c r="N13214" s="21">
        <f t="shared" si="6998"/>
        <v>0</v>
      </c>
      <c r="O13214" s="21">
        <f t="shared" si="6998"/>
        <v>0</v>
      </c>
      <c r="P13214" s="21">
        <f t="shared" si="6998"/>
        <v>0</v>
      </c>
      <c r="Q13214" s="21">
        <f t="shared" si="6998"/>
        <v>0</v>
      </c>
      <c r="R13214" s="21">
        <f t="shared" si="6998"/>
        <v>0</v>
      </c>
      <c r="S13214" s="21">
        <f>S13215+S13218+S13219+S13221</f>
        <v>0</v>
      </c>
      <c r="T13214" s="21">
        <f>T13215+T13218+T13219+T13220+T13221</f>
        <v>0</v>
      </c>
      <c r="U13214" s="21">
        <f>U13215+U13218+U13219+U13221</f>
        <v>0</v>
      </c>
      <c r="V13214" s="21">
        <f>V13215+V13218+V13219+V13221</f>
        <v>0</v>
      </c>
      <c r="W13214" s="21">
        <f>W13215+W13218+W13219+W13221</f>
        <v>0</v>
      </c>
      <c r="Y13214" s="28" t="str">
        <f t="shared" si="6996"/>
        <v/>
      </c>
      <c r="Z13214" s="28" t="str">
        <f t="shared" si="6997"/>
        <v/>
      </c>
      <c r="AA13214" s="28" t="str">
        <f t="shared" si="6992"/>
        <v/>
      </c>
      <c r="AB13214" s="28" t="str">
        <f>IF(R13214&lt;T13214,"期末实有头数应大于等于耕役畜","")</f>
        <v/>
      </c>
      <c r="AC13214" s="28" t="str">
        <f t="shared" si="6993"/>
        <v/>
      </c>
    </row>
    <row r="13215" spans="2:29">
      <c r="B13215" s="19"/>
      <c r="C13215" s="30"/>
      <c r="D13215" s="19" t="s">
        <v>36</v>
      </c>
      <c r="E13215" s="20" t="s">
        <v>33</v>
      </c>
      <c r="F13215" s="19">
        <v>4</v>
      </c>
      <c r="R13215" s="21">
        <f>G13215+I13215+J13215+K13215-L13215-M13215-N13215-Q13215</f>
        <v>0</v>
      </c>
      <c r="Y13215" s="28" t="str">
        <f t="shared" si="6996"/>
        <v/>
      </c>
      <c r="Z13215" s="28" t="str">
        <f t="shared" si="6997"/>
        <v/>
      </c>
      <c r="AA13215" s="28" t="str">
        <f t="shared" si="6992"/>
        <v/>
      </c>
      <c r="AB13215" s="28" t="str">
        <f>IF(R13215&lt;T13215,"期末实有头数应大于等于耕役畜","")</f>
        <v/>
      </c>
      <c r="AC13215" s="28" t="str">
        <f t="shared" si="6993"/>
        <v/>
      </c>
    </row>
    <row r="13216" spans="2:29">
      <c r="B13216" s="19"/>
      <c r="C13216" s="30"/>
      <c r="D13216" s="19" t="s">
        <v>37</v>
      </c>
      <c r="E13216" s="20" t="s">
        <v>33</v>
      </c>
      <c r="F13216" s="19">
        <v>5</v>
      </c>
      <c r="R13216" s="21">
        <f t="shared" ref="R13216:R13221" si="6999">G13216+I13216+J13216+K13216-L13216-M13216-N13216-Q13216</f>
        <v>0</v>
      </c>
      <c r="T13216" s="22" t="s">
        <v>38</v>
      </c>
      <c r="V13216" s="22" t="s">
        <v>38</v>
      </c>
      <c r="W13216" s="22" t="s">
        <v>38</v>
      </c>
      <c r="Y13216" s="28" t="str">
        <f t="shared" si="6996"/>
        <v/>
      </c>
      <c r="Z13216" s="28" t="str">
        <f t="shared" si="6997"/>
        <v/>
      </c>
      <c r="AA13216" s="28" t="str">
        <f t="shared" si="6992"/>
        <v/>
      </c>
      <c r="AB13216" s="28"/>
      <c r="AC13216" s="28"/>
    </row>
    <row r="13217" spans="2:29">
      <c r="B13217" s="19"/>
      <c r="C13217" s="30"/>
      <c r="D13217" s="19" t="s">
        <v>39</v>
      </c>
      <c r="E13217" s="20" t="s">
        <v>33</v>
      </c>
      <c r="F13217" s="19">
        <v>6</v>
      </c>
      <c r="R13217" s="21">
        <f t="shared" si="6999"/>
        <v>0</v>
      </c>
      <c r="T13217" s="22" t="s">
        <v>38</v>
      </c>
      <c r="V13217" s="22" t="s">
        <v>38</v>
      </c>
      <c r="W13217" s="22" t="s">
        <v>38</v>
      </c>
      <c r="Y13217" s="28" t="str">
        <f t="shared" si="6996"/>
        <v/>
      </c>
      <c r="Z13217" s="28" t="str">
        <f t="shared" si="6997"/>
        <v/>
      </c>
      <c r="AA13217" s="28" t="str">
        <f t="shared" si="6992"/>
        <v/>
      </c>
      <c r="AB13217" s="28"/>
      <c r="AC13217" s="28"/>
    </row>
    <row r="13218" spans="2:29">
      <c r="B13218" s="19"/>
      <c r="C13218" s="30"/>
      <c r="D13218" s="19" t="s">
        <v>40</v>
      </c>
      <c r="E13218" s="20" t="s">
        <v>41</v>
      </c>
      <c r="F13218" s="19">
        <v>7</v>
      </c>
      <c r="R13218" s="21">
        <f t="shared" si="6999"/>
        <v>0</v>
      </c>
      <c r="Y13218" s="28" t="str">
        <f t="shared" si="6996"/>
        <v/>
      </c>
      <c r="Z13218" s="28" t="str">
        <f t="shared" si="6997"/>
        <v/>
      </c>
      <c r="AA13218" s="28" t="str">
        <f t="shared" si="6992"/>
        <v/>
      </c>
      <c r="AB13218" s="28" t="str">
        <f>IF(R13218&lt;T13218,"期末实有头数应大于等于耕役畜","")</f>
        <v/>
      </c>
      <c r="AC13218" s="28" t="str">
        <f>IF(R13218&lt;V13218+W13218,"期末实有头数应大于等于良种+改良种","")</f>
        <v/>
      </c>
    </row>
    <row r="13219" spans="2:29">
      <c r="B13219" s="19"/>
      <c r="C13219" s="30"/>
      <c r="D13219" s="19" t="s">
        <v>42</v>
      </c>
      <c r="E13219" s="20" t="s">
        <v>33</v>
      </c>
      <c r="F13219" s="19">
        <v>8</v>
      </c>
      <c r="R13219" s="21">
        <f t="shared" si="6999"/>
        <v>0</v>
      </c>
      <c r="Y13219" s="28" t="str">
        <f t="shared" si="6996"/>
        <v/>
      </c>
      <c r="Z13219" s="28" t="str">
        <f t="shared" si="6997"/>
        <v/>
      </c>
      <c r="AA13219" s="28" t="str">
        <f t="shared" si="6992"/>
        <v/>
      </c>
      <c r="AB13219" s="28" t="str">
        <f>IF(R13219&lt;T13219,"期末实有头数应大于等于耕役畜","")</f>
        <v/>
      </c>
      <c r="AC13219" s="28" t="str">
        <f>IF(R13219&lt;V13219+W13219,"期末实有头数应大于等于良种+改良种","")</f>
        <v/>
      </c>
    </row>
    <row r="13220" spans="2:29">
      <c r="B13220" s="19"/>
      <c r="C13220" s="30"/>
      <c r="D13220" s="19" t="s">
        <v>43</v>
      </c>
      <c r="E13220" s="20" t="s">
        <v>33</v>
      </c>
      <c r="F13220" s="19">
        <v>9</v>
      </c>
      <c r="R13220" s="21">
        <f t="shared" si="6999"/>
        <v>0</v>
      </c>
      <c r="S13220" s="22" t="s">
        <v>38</v>
      </c>
      <c r="U13220" s="22" t="s">
        <v>38</v>
      </c>
      <c r="V13220" s="22" t="s">
        <v>38</v>
      </c>
      <c r="W13220" s="22" t="s">
        <v>38</v>
      </c>
      <c r="Y13220" s="28" t="str">
        <f t="shared" si="6996"/>
        <v/>
      </c>
      <c r="Z13220" s="28" t="str">
        <f t="shared" si="6997"/>
        <v/>
      </c>
      <c r="AA13220" s="28"/>
      <c r="AB13220" s="28" t="str">
        <f>IF(R13220&lt;T13220,"期末实有头数应大于等于耕役畜","")</f>
        <v/>
      </c>
      <c r="AC13220" s="28"/>
    </row>
    <row r="13221" spans="2:29">
      <c r="B13221" s="19"/>
      <c r="C13221" s="30"/>
      <c r="D13221" s="19" t="s">
        <v>44</v>
      </c>
      <c r="E13221" s="20" t="s">
        <v>45</v>
      </c>
      <c r="F13221" s="19">
        <v>10</v>
      </c>
      <c r="R13221" s="21">
        <f t="shared" si="6999"/>
        <v>0</v>
      </c>
      <c r="Y13221" s="28" t="str">
        <f t="shared" si="6996"/>
        <v/>
      </c>
      <c r="Z13221" s="28" t="str">
        <f t="shared" si="6997"/>
        <v/>
      </c>
      <c r="AA13221" s="28" t="str">
        <f>IF(R13221&lt;S13221+U13221,"期末实有头数应大于等于能繁母畜+种公畜","")</f>
        <v/>
      </c>
      <c r="AB13221" s="28" t="str">
        <f>IF(R13221&lt;T13221,"期末实有头数应大于等于耕役畜","")</f>
        <v/>
      </c>
      <c r="AC13221" s="28" t="str">
        <f>IF(R13221&lt;V13221+W13221,"期末实有头数应大于等于良种+改良种","")</f>
        <v/>
      </c>
    </row>
    <row r="13222" spans="2:29">
      <c r="B13222" s="19"/>
      <c r="C13222" s="30"/>
      <c r="D13222" s="19" t="s">
        <v>46</v>
      </c>
      <c r="E13222" s="20" t="s">
        <v>47</v>
      </c>
      <c r="F13222" s="19">
        <v>11</v>
      </c>
      <c r="G13222" s="21">
        <f t="shared" ref="G13222:S13222" si="7000">G13223+G13227</f>
        <v>0</v>
      </c>
      <c r="H13222" s="21">
        <f t="shared" si="7000"/>
        <v>0</v>
      </c>
      <c r="I13222" s="21">
        <f t="shared" si="7000"/>
        <v>0</v>
      </c>
      <c r="J13222" s="21">
        <f t="shared" si="7000"/>
        <v>0</v>
      </c>
      <c r="K13222" s="21">
        <f t="shared" si="7000"/>
        <v>0</v>
      </c>
      <c r="L13222" s="21">
        <f t="shared" si="7000"/>
        <v>0</v>
      </c>
      <c r="M13222" s="21">
        <f t="shared" si="7000"/>
        <v>0</v>
      </c>
      <c r="N13222" s="21">
        <f t="shared" si="7000"/>
        <v>0</v>
      </c>
      <c r="O13222" s="21">
        <f t="shared" si="7000"/>
        <v>0</v>
      </c>
      <c r="P13222" s="21">
        <f t="shared" si="7000"/>
        <v>0</v>
      </c>
      <c r="Q13222" s="21">
        <f t="shared" si="7000"/>
        <v>0</v>
      </c>
      <c r="R13222" s="23">
        <f t="shared" si="7000"/>
        <v>0</v>
      </c>
      <c r="S13222" s="21">
        <f t="shared" si="7000"/>
        <v>0</v>
      </c>
      <c r="T13222" s="22" t="s">
        <v>38</v>
      </c>
      <c r="U13222" s="21">
        <f>U13223+U13227</f>
        <v>0</v>
      </c>
      <c r="V13222" s="21">
        <f>V13223+V13227</f>
        <v>0</v>
      </c>
      <c r="W13222" s="21">
        <f>W13223+W13227</f>
        <v>0</v>
      </c>
      <c r="Y13222" s="28" t="str">
        <f t="shared" si="6996"/>
        <v/>
      </c>
      <c r="Z13222" s="28" t="str">
        <f t="shared" si="6997"/>
        <v/>
      </c>
      <c r="AA13222" s="28" t="str">
        <f>IF(R13222&lt;S13222+U13222,"期末实有头数应大于等于能繁母畜+种公畜","")</f>
        <v/>
      </c>
      <c r="AB13222" s="28"/>
      <c r="AC13222" s="28" t="str">
        <f>IF(R13222&lt;V13222+W13222,"期末实有头数应大于等于良种+改良种","")</f>
        <v/>
      </c>
    </row>
    <row r="13223" spans="2:29">
      <c r="B13223" s="19"/>
      <c r="C13223" s="30"/>
      <c r="D13223" s="19" t="s">
        <v>48</v>
      </c>
      <c r="E13223" s="20" t="s">
        <v>47</v>
      </c>
      <c r="F13223" s="19">
        <v>12</v>
      </c>
      <c r="R13223" s="21">
        <f>G13223+I13223+J13223+K13223-L13223-M13223-N13223-Q13223</f>
        <v>0</v>
      </c>
      <c r="T13223" s="22" t="s">
        <v>38</v>
      </c>
      <c r="Y13223" s="28" t="str">
        <f t="shared" si="6996"/>
        <v/>
      </c>
      <c r="Z13223" s="28" t="str">
        <f t="shared" si="6997"/>
        <v/>
      </c>
      <c r="AA13223" s="28" t="str">
        <f>IF(R13223&lt;S13223+U13223,"期末实有头数应大于等于能繁母畜+种公畜","")</f>
        <v/>
      </c>
      <c r="AB13223" s="28"/>
      <c r="AC13223" s="28" t="str">
        <f>IF(R13223&lt;V13223+W13223,"期末实有头数应大于等于良种+改良种","")</f>
        <v/>
      </c>
    </row>
    <row r="13224" spans="2:29">
      <c r="B13224" s="19"/>
      <c r="C13224" s="30"/>
      <c r="D13224" s="19" t="s">
        <v>49</v>
      </c>
      <c r="E13224" s="20" t="s">
        <v>47</v>
      </c>
      <c r="F13224" s="19">
        <v>13</v>
      </c>
      <c r="R13224" s="21">
        <f>G13224+I13224+J13224+K13224-L13224-M13224-N13224-Q13224</f>
        <v>0</v>
      </c>
      <c r="T13224" s="22" t="s">
        <v>38</v>
      </c>
      <c r="V13224" s="22" t="s">
        <v>38</v>
      </c>
      <c r="W13224" s="22" t="s">
        <v>38</v>
      </c>
      <c r="Y13224" s="28" t="str">
        <f t="shared" si="6996"/>
        <v/>
      </c>
      <c r="Z13224" s="28" t="str">
        <f t="shared" si="6997"/>
        <v/>
      </c>
      <c r="AA13224" s="28" t="str">
        <f>IF(R13224&lt;S13224+U13224,"期末实有头数应大于等于能繁母畜+种公畜","")</f>
        <v/>
      </c>
      <c r="AB13224" s="28"/>
      <c r="AC13224" s="28"/>
    </row>
    <row r="13225" spans="2:29">
      <c r="B13225" s="19"/>
      <c r="C13225" s="30"/>
      <c r="D13225" s="19" t="s">
        <v>50</v>
      </c>
      <c r="E13225" s="20" t="s">
        <v>47</v>
      </c>
      <c r="F13225" s="19">
        <v>14</v>
      </c>
      <c r="H13225" s="22" t="s">
        <v>38</v>
      </c>
      <c r="I13225" s="22" t="s">
        <v>38</v>
      </c>
      <c r="J13225" s="22" t="s">
        <v>38</v>
      </c>
      <c r="K13225" s="22" t="s">
        <v>38</v>
      </c>
      <c r="L13225" s="22" t="s">
        <v>38</v>
      </c>
      <c r="M13225" s="22" t="s">
        <v>38</v>
      </c>
      <c r="N13225" s="22" t="s">
        <v>38</v>
      </c>
      <c r="O13225" s="22" t="s">
        <v>38</v>
      </c>
      <c r="P13225" s="22" t="s">
        <v>38</v>
      </c>
      <c r="Q13225" s="22" t="s">
        <v>38</v>
      </c>
      <c r="R13225" s="24"/>
      <c r="T13225" s="22" t="s">
        <v>38</v>
      </c>
      <c r="U13225" s="22" t="s">
        <v>38</v>
      </c>
      <c r="V13225" s="22" t="s">
        <v>38</v>
      </c>
      <c r="W13225" s="22" t="s">
        <v>38</v>
      </c>
      <c r="Y13225" s="28" t="str">
        <f t="shared" si="6996"/>
        <v/>
      </c>
      <c r="Z13225" s="28"/>
      <c r="AA13225" s="28"/>
      <c r="AB13225" s="28"/>
      <c r="AC13225" s="28"/>
    </row>
    <row r="13226" spans="2:29">
      <c r="B13226" s="19"/>
      <c r="C13226" s="30"/>
      <c r="D13226" s="19" t="s">
        <v>51</v>
      </c>
      <c r="E13226" s="20" t="s">
        <v>47</v>
      </c>
      <c r="F13226" s="19">
        <v>15</v>
      </c>
      <c r="H13226" s="22" t="s">
        <v>38</v>
      </c>
      <c r="I13226" s="22" t="s">
        <v>38</v>
      </c>
      <c r="J13226" s="22" t="s">
        <v>38</v>
      </c>
      <c r="K13226" s="22" t="s">
        <v>38</v>
      </c>
      <c r="L13226" s="22" t="s">
        <v>38</v>
      </c>
      <c r="M13226" s="22" t="s">
        <v>38</v>
      </c>
      <c r="N13226" s="22" t="s">
        <v>38</v>
      </c>
      <c r="O13226" s="22" t="s">
        <v>38</v>
      </c>
      <c r="P13226" s="22" t="s">
        <v>38</v>
      </c>
      <c r="Q13226" s="22" t="s">
        <v>38</v>
      </c>
      <c r="R13226" s="24"/>
      <c r="T13226" s="22" t="s">
        <v>38</v>
      </c>
      <c r="U13226" s="22" t="s">
        <v>38</v>
      </c>
      <c r="V13226" s="22" t="s">
        <v>38</v>
      </c>
      <c r="W13226" s="22" t="s">
        <v>38</v>
      </c>
      <c r="Y13226" s="28" t="str">
        <f t="shared" si="6996"/>
        <v/>
      </c>
      <c r="Z13226" s="28"/>
      <c r="AA13226" s="28"/>
      <c r="AB13226" s="28"/>
      <c r="AC13226" s="28"/>
    </row>
    <row r="13227" spans="2:29">
      <c r="B13227" s="19"/>
      <c r="C13227" s="30"/>
      <c r="D13227" s="19" t="s">
        <v>52</v>
      </c>
      <c r="E13227" s="20" t="s">
        <v>47</v>
      </c>
      <c r="F13227" s="19">
        <v>16</v>
      </c>
      <c r="R13227" s="21">
        <f>G13227+I13227+J13227+K13227-L13227-M13227-N13227-Q13227</f>
        <v>0</v>
      </c>
      <c r="T13227" s="22" t="s">
        <v>38</v>
      </c>
      <c r="Y13227" s="28" t="str">
        <f t="shared" si="6996"/>
        <v/>
      </c>
      <c r="Z13227" s="28" t="str">
        <f>IF(N13227&lt;O13227+P13227,"出卖应大于等于出卖肉畜+出卖仔畜","")</f>
        <v/>
      </c>
      <c r="AA13227" s="28" t="str">
        <f t="shared" ref="AA13227:AA13236" si="7001">IF(R13227&lt;S13227+U13227,"期末实有头数应大于等于能繁母畜+种公畜","")</f>
        <v/>
      </c>
      <c r="AB13227" s="28"/>
      <c r="AC13227" s="28" t="str">
        <f t="shared" ref="AC13227:AC13232" si="7002">IF(R13227&lt;V13227+W13227,"期末实有头数应大于等于良种+改良种","")</f>
        <v/>
      </c>
    </row>
    <row r="13228" spans="2:29">
      <c r="B13228" s="19"/>
      <c r="C13228" s="30"/>
      <c r="D13228" s="19" t="s">
        <v>53</v>
      </c>
      <c r="E13228" s="18" t="s">
        <v>33</v>
      </c>
      <c r="F13228" s="19">
        <v>17</v>
      </c>
      <c r="R13228" s="21">
        <f>G13228+I13228+J13228+K13228-L13228-M13228-N13228-Q13228</f>
        <v>0</v>
      </c>
      <c r="T13228" s="22" t="s">
        <v>38</v>
      </c>
      <c r="Y13228" s="28" t="str">
        <f t="shared" si="6996"/>
        <v/>
      </c>
      <c r="Z13228" s="28" t="str">
        <f>IF(N13228&lt;O13228+P13228,"出卖应大于等于出卖肉畜+出卖仔畜","")</f>
        <v/>
      </c>
      <c r="AA13228" s="28" t="str">
        <f t="shared" si="7001"/>
        <v/>
      </c>
      <c r="AB13228" s="28"/>
      <c r="AC13228" s="28" t="str">
        <f t="shared" si="7002"/>
        <v/>
      </c>
    </row>
    <row r="13229" spans="2:29">
      <c r="B13229" s="18"/>
      <c r="C13229" s="29"/>
      <c r="D13229" s="19" t="s">
        <v>32</v>
      </c>
      <c r="E13229" s="20" t="s">
        <v>33</v>
      </c>
      <c r="F13229" s="19">
        <v>1</v>
      </c>
      <c r="G13229" s="21">
        <f t="shared" ref="G13229:S13229" si="7003">G13230+G13245</f>
        <v>0</v>
      </c>
      <c r="H13229" s="21">
        <f t="shared" si="7003"/>
        <v>0</v>
      </c>
      <c r="I13229" s="21">
        <f t="shared" si="7003"/>
        <v>0</v>
      </c>
      <c r="J13229" s="21">
        <f t="shared" si="7003"/>
        <v>0</v>
      </c>
      <c r="K13229" s="21">
        <f t="shared" si="7003"/>
        <v>0</v>
      </c>
      <c r="L13229" s="21">
        <f t="shared" si="7003"/>
        <v>0</v>
      </c>
      <c r="M13229" s="21">
        <f t="shared" si="7003"/>
        <v>0</v>
      </c>
      <c r="N13229" s="21">
        <f t="shared" si="7003"/>
        <v>0</v>
      </c>
      <c r="O13229" s="21">
        <f t="shared" si="7003"/>
        <v>0</v>
      </c>
      <c r="P13229" s="21">
        <f t="shared" si="7003"/>
        <v>0</v>
      </c>
      <c r="Q13229" s="21">
        <f t="shared" si="7003"/>
        <v>0</v>
      </c>
      <c r="R13229" s="21">
        <f t="shared" si="7003"/>
        <v>0</v>
      </c>
      <c r="S13229" s="21">
        <f t="shared" si="7003"/>
        <v>0</v>
      </c>
      <c r="T13229" s="21">
        <f>T13230</f>
        <v>0</v>
      </c>
      <c r="U13229" s="21">
        <f>U13230+U13245</f>
        <v>0</v>
      </c>
      <c r="V13229" s="21">
        <f>V13230+V13245</f>
        <v>0</v>
      </c>
      <c r="W13229" s="21">
        <f>W13230+W13245</f>
        <v>0</v>
      </c>
      <c r="Y13229" s="28" t="str">
        <f t="shared" si="6996"/>
        <v/>
      </c>
      <c r="Z13229" s="28" t="str">
        <f>IF(N13229&lt;O13229+P13229,"出卖应大于等于出卖肉畜+出卖仔畜","")</f>
        <v/>
      </c>
      <c r="AA13229" s="28" t="str">
        <f t="shared" si="7001"/>
        <v/>
      </c>
      <c r="AB13229" s="28" t="str">
        <f>IF(R13229&lt;T13229,"期末实有头数应大于等于耕役畜","")</f>
        <v/>
      </c>
      <c r="AC13229" s="28" t="str">
        <f t="shared" si="7002"/>
        <v/>
      </c>
    </row>
    <row r="13230" spans="2:29">
      <c r="B13230" s="19"/>
      <c r="C13230" s="30"/>
      <c r="D13230" s="19" t="s">
        <v>34</v>
      </c>
      <c r="E13230" s="20" t="s">
        <v>33</v>
      </c>
      <c r="F13230" s="19">
        <v>2</v>
      </c>
      <c r="G13230" s="21">
        <f t="shared" ref="G13230:S13230" si="7004">G13231+G13239</f>
        <v>0</v>
      </c>
      <c r="H13230" s="21">
        <f t="shared" si="7004"/>
        <v>0</v>
      </c>
      <c r="I13230" s="21">
        <f t="shared" si="7004"/>
        <v>0</v>
      </c>
      <c r="J13230" s="21">
        <f t="shared" si="7004"/>
        <v>0</v>
      </c>
      <c r="K13230" s="21">
        <f t="shared" si="7004"/>
        <v>0</v>
      </c>
      <c r="L13230" s="21">
        <f t="shared" si="7004"/>
        <v>0</v>
      </c>
      <c r="M13230" s="21">
        <f t="shared" si="7004"/>
        <v>0</v>
      </c>
      <c r="N13230" s="21">
        <f t="shared" si="7004"/>
        <v>0</v>
      </c>
      <c r="O13230" s="21">
        <f t="shared" si="7004"/>
        <v>0</v>
      </c>
      <c r="P13230" s="21">
        <f t="shared" si="7004"/>
        <v>0</v>
      </c>
      <c r="Q13230" s="21">
        <f t="shared" si="7004"/>
        <v>0</v>
      </c>
      <c r="R13230" s="21">
        <f t="shared" si="7004"/>
        <v>0</v>
      </c>
      <c r="S13230" s="21">
        <f t="shared" si="7004"/>
        <v>0</v>
      </c>
      <c r="T13230" s="21">
        <f>T13231</f>
        <v>0</v>
      </c>
      <c r="U13230" s="21">
        <f>U13231+U13239</f>
        <v>0</v>
      </c>
      <c r="V13230" s="21">
        <f>V13231+V13239</f>
        <v>0</v>
      </c>
      <c r="W13230" s="21">
        <f>W13231+W13239</f>
        <v>0</v>
      </c>
      <c r="Y13230" s="28" t="str">
        <f t="shared" ref="Y13230:Y13246" si="7005">IF(H13230&lt;I13230,"繁殖仔畜应大于等于成活","")</f>
        <v/>
      </c>
      <c r="Z13230" s="28" t="str">
        <f t="shared" ref="Z13230:Z13241" si="7006">IF(N13230&lt;O13230+P13230,"出卖应大于等于出卖肉畜+出卖仔畜","")</f>
        <v/>
      </c>
      <c r="AA13230" s="28" t="str">
        <f t="shared" si="7001"/>
        <v/>
      </c>
      <c r="AB13230" s="28" t="str">
        <f>IF(R13230&lt;T13230,"期末实有头数应大于等于耕役畜","")</f>
        <v/>
      </c>
      <c r="AC13230" s="28" t="str">
        <f t="shared" si="7002"/>
        <v/>
      </c>
    </row>
    <row r="13231" spans="2:29">
      <c r="B13231" s="19"/>
      <c r="C13231" s="30"/>
      <c r="D13231" s="19" t="s">
        <v>35</v>
      </c>
      <c r="E13231" s="20" t="s">
        <v>33</v>
      </c>
      <c r="F13231" s="19">
        <v>3</v>
      </c>
      <c r="G13231" s="21">
        <f t="shared" ref="G13231:R13231" si="7007">G13232+G13235+G13236+G13237+G13238</f>
        <v>0</v>
      </c>
      <c r="H13231" s="21">
        <f t="shared" si="7007"/>
        <v>0</v>
      </c>
      <c r="I13231" s="21">
        <f t="shared" si="7007"/>
        <v>0</v>
      </c>
      <c r="J13231" s="21">
        <f t="shared" si="7007"/>
        <v>0</v>
      </c>
      <c r="K13231" s="21">
        <f t="shared" si="7007"/>
        <v>0</v>
      </c>
      <c r="L13231" s="21">
        <f t="shared" si="7007"/>
        <v>0</v>
      </c>
      <c r="M13231" s="21">
        <f t="shared" si="7007"/>
        <v>0</v>
      </c>
      <c r="N13231" s="21">
        <f t="shared" si="7007"/>
        <v>0</v>
      </c>
      <c r="O13231" s="21">
        <f t="shared" si="7007"/>
        <v>0</v>
      </c>
      <c r="P13231" s="21">
        <f t="shared" si="7007"/>
        <v>0</v>
      </c>
      <c r="Q13231" s="21">
        <f t="shared" si="7007"/>
        <v>0</v>
      </c>
      <c r="R13231" s="21">
        <f t="shared" si="7007"/>
        <v>0</v>
      </c>
      <c r="S13231" s="21">
        <f>S13232+S13235+S13236+S13238</f>
        <v>0</v>
      </c>
      <c r="T13231" s="21">
        <f>T13232+T13235+T13236+T13237+T13238</f>
        <v>0</v>
      </c>
      <c r="U13231" s="21">
        <f>U13232+U13235+U13236+U13238</f>
        <v>0</v>
      </c>
      <c r="V13231" s="21">
        <f>V13232+V13235+V13236+V13238</f>
        <v>0</v>
      </c>
      <c r="W13231" s="21">
        <f>W13232+W13235+W13236+W13238</f>
        <v>0</v>
      </c>
      <c r="Y13231" s="28" t="str">
        <f t="shared" si="7005"/>
        <v/>
      </c>
      <c r="Z13231" s="28" t="str">
        <f t="shared" si="7006"/>
        <v/>
      </c>
      <c r="AA13231" s="28" t="str">
        <f t="shared" si="7001"/>
        <v/>
      </c>
      <c r="AB13231" s="28" t="str">
        <f>IF(R13231&lt;T13231,"期末实有头数应大于等于耕役畜","")</f>
        <v/>
      </c>
      <c r="AC13231" s="28" t="str">
        <f t="shared" si="7002"/>
        <v/>
      </c>
    </row>
    <row r="13232" spans="2:29">
      <c r="B13232" s="19"/>
      <c r="C13232" s="30"/>
      <c r="D13232" s="19" t="s">
        <v>36</v>
      </c>
      <c r="E13232" s="20" t="s">
        <v>33</v>
      </c>
      <c r="F13232" s="19">
        <v>4</v>
      </c>
      <c r="R13232" s="21">
        <f>G13232+I13232+J13232+K13232-L13232-M13232-N13232-Q13232</f>
        <v>0</v>
      </c>
      <c r="Y13232" s="28" t="str">
        <f t="shared" si="7005"/>
        <v/>
      </c>
      <c r="Z13232" s="28" t="str">
        <f t="shared" si="7006"/>
        <v/>
      </c>
      <c r="AA13232" s="28" t="str">
        <f t="shared" si="7001"/>
        <v/>
      </c>
      <c r="AB13232" s="28" t="str">
        <f>IF(R13232&lt;T13232,"期末实有头数应大于等于耕役畜","")</f>
        <v/>
      </c>
      <c r="AC13232" s="28" t="str">
        <f t="shared" si="7002"/>
        <v/>
      </c>
    </row>
    <row r="13233" spans="2:29">
      <c r="B13233" s="19"/>
      <c r="C13233" s="30"/>
      <c r="D13233" s="19" t="s">
        <v>37</v>
      </c>
      <c r="E13233" s="20" t="s">
        <v>33</v>
      </c>
      <c r="F13233" s="19">
        <v>5</v>
      </c>
      <c r="R13233" s="21">
        <f t="shared" ref="R13233:R13238" si="7008">G13233+I13233+J13233+K13233-L13233-M13233-N13233-Q13233</f>
        <v>0</v>
      </c>
      <c r="T13233" s="22" t="s">
        <v>38</v>
      </c>
      <c r="V13233" s="22" t="s">
        <v>38</v>
      </c>
      <c r="W13233" s="22" t="s">
        <v>38</v>
      </c>
      <c r="Y13233" s="28" t="str">
        <f t="shared" si="7005"/>
        <v/>
      </c>
      <c r="Z13233" s="28" t="str">
        <f t="shared" si="7006"/>
        <v/>
      </c>
      <c r="AA13233" s="28" t="str">
        <f t="shared" si="7001"/>
        <v/>
      </c>
      <c r="AB13233" s="28"/>
      <c r="AC13233" s="28"/>
    </row>
    <row r="13234" spans="2:29">
      <c r="B13234" s="19"/>
      <c r="C13234" s="30"/>
      <c r="D13234" s="19" t="s">
        <v>39</v>
      </c>
      <c r="E13234" s="20" t="s">
        <v>33</v>
      </c>
      <c r="F13234" s="19">
        <v>6</v>
      </c>
      <c r="R13234" s="21">
        <f t="shared" si="7008"/>
        <v>0</v>
      </c>
      <c r="T13234" s="22" t="s">
        <v>38</v>
      </c>
      <c r="V13234" s="22" t="s">
        <v>38</v>
      </c>
      <c r="W13234" s="22" t="s">
        <v>38</v>
      </c>
      <c r="Y13234" s="28" t="str">
        <f t="shared" si="7005"/>
        <v/>
      </c>
      <c r="Z13234" s="28" t="str">
        <f t="shared" si="7006"/>
        <v/>
      </c>
      <c r="AA13234" s="28" t="str">
        <f t="shared" si="7001"/>
        <v/>
      </c>
      <c r="AB13234" s="28"/>
      <c r="AC13234" s="28"/>
    </row>
    <row r="13235" spans="2:29">
      <c r="B13235" s="19"/>
      <c r="C13235" s="30"/>
      <c r="D13235" s="19" t="s">
        <v>40</v>
      </c>
      <c r="E13235" s="20" t="s">
        <v>41</v>
      </c>
      <c r="F13235" s="19">
        <v>7</v>
      </c>
      <c r="R13235" s="21">
        <f t="shared" si="7008"/>
        <v>0</v>
      </c>
      <c r="Y13235" s="28" t="str">
        <f t="shared" si="7005"/>
        <v/>
      </c>
      <c r="Z13235" s="28" t="str">
        <f t="shared" si="7006"/>
        <v/>
      </c>
      <c r="AA13235" s="28" t="str">
        <f t="shared" si="7001"/>
        <v/>
      </c>
      <c r="AB13235" s="28" t="str">
        <f>IF(R13235&lt;T13235,"期末实有头数应大于等于耕役畜","")</f>
        <v/>
      </c>
      <c r="AC13235" s="28" t="str">
        <f>IF(R13235&lt;V13235+W13235,"期末实有头数应大于等于良种+改良种","")</f>
        <v/>
      </c>
    </row>
    <row r="13236" spans="2:29">
      <c r="B13236" s="19"/>
      <c r="C13236" s="30"/>
      <c r="D13236" s="19" t="s">
        <v>42</v>
      </c>
      <c r="E13236" s="20" t="s">
        <v>33</v>
      </c>
      <c r="F13236" s="19">
        <v>8</v>
      </c>
      <c r="R13236" s="21">
        <f t="shared" si="7008"/>
        <v>0</v>
      </c>
      <c r="Y13236" s="28" t="str">
        <f t="shared" si="7005"/>
        <v/>
      </c>
      <c r="Z13236" s="28" t="str">
        <f t="shared" si="7006"/>
        <v/>
      </c>
      <c r="AA13236" s="28" t="str">
        <f t="shared" si="7001"/>
        <v/>
      </c>
      <c r="AB13236" s="28" t="str">
        <f>IF(R13236&lt;T13236,"期末实有头数应大于等于耕役畜","")</f>
        <v/>
      </c>
      <c r="AC13236" s="28" t="str">
        <f>IF(R13236&lt;V13236+W13236,"期末实有头数应大于等于良种+改良种","")</f>
        <v/>
      </c>
    </row>
    <row r="13237" spans="2:29">
      <c r="B13237" s="19"/>
      <c r="C13237" s="30"/>
      <c r="D13237" s="19" t="s">
        <v>43</v>
      </c>
      <c r="E13237" s="20" t="s">
        <v>33</v>
      </c>
      <c r="F13237" s="19">
        <v>9</v>
      </c>
      <c r="R13237" s="21">
        <f t="shared" si="7008"/>
        <v>0</v>
      </c>
      <c r="S13237" s="22" t="s">
        <v>38</v>
      </c>
      <c r="U13237" s="22" t="s">
        <v>38</v>
      </c>
      <c r="V13237" s="22" t="s">
        <v>38</v>
      </c>
      <c r="W13237" s="22" t="s">
        <v>38</v>
      </c>
      <c r="Y13237" s="28" t="str">
        <f t="shared" si="7005"/>
        <v/>
      </c>
      <c r="Z13237" s="28" t="str">
        <f t="shared" si="7006"/>
        <v/>
      </c>
      <c r="AA13237" s="28"/>
      <c r="AB13237" s="28" t="str">
        <f>IF(R13237&lt;T13237,"期末实有头数应大于等于耕役畜","")</f>
        <v/>
      </c>
      <c r="AC13237" s="28"/>
    </row>
    <row r="13238" spans="2:29">
      <c r="B13238" s="19"/>
      <c r="C13238" s="30"/>
      <c r="D13238" s="19" t="s">
        <v>44</v>
      </c>
      <c r="E13238" s="20" t="s">
        <v>45</v>
      </c>
      <c r="F13238" s="19">
        <v>10</v>
      </c>
      <c r="R13238" s="21">
        <f t="shared" si="7008"/>
        <v>0</v>
      </c>
      <c r="Y13238" s="28" t="str">
        <f t="shared" si="7005"/>
        <v/>
      </c>
      <c r="Z13238" s="28" t="str">
        <f t="shared" si="7006"/>
        <v/>
      </c>
      <c r="AA13238" s="28" t="str">
        <f>IF(R13238&lt;S13238+U13238,"期末实有头数应大于等于能繁母畜+种公畜","")</f>
        <v/>
      </c>
      <c r="AB13238" s="28" t="str">
        <f>IF(R13238&lt;T13238,"期末实有头数应大于等于耕役畜","")</f>
        <v/>
      </c>
      <c r="AC13238" s="28" t="str">
        <f>IF(R13238&lt;V13238+W13238,"期末实有头数应大于等于良种+改良种","")</f>
        <v/>
      </c>
    </row>
    <row r="13239" spans="2:29">
      <c r="B13239" s="19"/>
      <c r="C13239" s="30"/>
      <c r="D13239" s="19" t="s">
        <v>46</v>
      </c>
      <c r="E13239" s="20" t="s">
        <v>47</v>
      </c>
      <c r="F13239" s="19">
        <v>11</v>
      </c>
      <c r="G13239" s="21">
        <f t="shared" ref="G13239:S13239" si="7009">G13240+G13244</f>
        <v>0</v>
      </c>
      <c r="H13239" s="21">
        <f t="shared" si="7009"/>
        <v>0</v>
      </c>
      <c r="I13239" s="21">
        <f t="shared" si="7009"/>
        <v>0</v>
      </c>
      <c r="J13239" s="21">
        <f t="shared" si="7009"/>
        <v>0</v>
      </c>
      <c r="K13239" s="21">
        <f t="shared" si="7009"/>
        <v>0</v>
      </c>
      <c r="L13239" s="21">
        <f t="shared" si="7009"/>
        <v>0</v>
      </c>
      <c r="M13239" s="21">
        <f t="shared" si="7009"/>
        <v>0</v>
      </c>
      <c r="N13239" s="21">
        <f t="shared" si="7009"/>
        <v>0</v>
      </c>
      <c r="O13239" s="21">
        <f t="shared" si="7009"/>
        <v>0</v>
      </c>
      <c r="P13239" s="21">
        <f t="shared" si="7009"/>
        <v>0</v>
      </c>
      <c r="Q13239" s="21">
        <f t="shared" si="7009"/>
        <v>0</v>
      </c>
      <c r="R13239" s="23">
        <f t="shared" si="7009"/>
        <v>0</v>
      </c>
      <c r="S13239" s="21">
        <f t="shared" si="7009"/>
        <v>0</v>
      </c>
      <c r="T13239" s="22" t="s">
        <v>38</v>
      </c>
      <c r="U13239" s="21">
        <f>U13240+U13244</f>
        <v>0</v>
      </c>
      <c r="V13239" s="21">
        <f>V13240+V13244</f>
        <v>0</v>
      </c>
      <c r="W13239" s="21">
        <f>W13240+W13244</f>
        <v>0</v>
      </c>
      <c r="Y13239" s="28" t="str">
        <f t="shared" si="7005"/>
        <v/>
      </c>
      <c r="Z13239" s="28" t="str">
        <f t="shared" si="7006"/>
        <v/>
      </c>
      <c r="AA13239" s="28" t="str">
        <f>IF(R13239&lt;S13239+U13239,"期末实有头数应大于等于能繁母畜+种公畜","")</f>
        <v/>
      </c>
      <c r="AB13239" s="28"/>
      <c r="AC13239" s="28" t="str">
        <f>IF(R13239&lt;V13239+W13239,"期末实有头数应大于等于良种+改良种","")</f>
        <v/>
      </c>
    </row>
    <row r="13240" spans="2:29">
      <c r="B13240" s="19"/>
      <c r="C13240" s="30"/>
      <c r="D13240" s="19" t="s">
        <v>48</v>
      </c>
      <c r="E13240" s="20" t="s">
        <v>47</v>
      </c>
      <c r="F13240" s="19">
        <v>12</v>
      </c>
      <c r="R13240" s="21">
        <f>G13240+I13240+J13240+K13240-L13240-M13240-N13240-Q13240</f>
        <v>0</v>
      </c>
      <c r="T13240" s="22" t="s">
        <v>38</v>
      </c>
      <c r="Y13240" s="28" t="str">
        <f t="shared" si="7005"/>
        <v/>
      </c>
      <c r="Z13240" s="28" t="str">
        <f t="shared" si="7006"/>
        <v/>
      </c>
      <c r="AA13240" s="28" t="str">
        <f>IF(R13240&lt;S13240+U13240,"期末实有头数应大于等于能繁母畜+种公畜","")</f>
        <v/>
      </c>
      <c r="AB13240" s="28"/>
      <c r="AC13240" s="28" t="str">
        <f>IF(R13240&lt;V13240+W13240,"期末实有头数应大于等于良种+改良种","")</f>
        <v/>
      </c>
    </row>
    <row r="13241" spans="2:29">
      <c r="B13241" s="19"/>
      <c r="C13241" s="30"/>
      <c r="D13241" s="19" t="s">
        <v>49</v>
      </c>
      <c r="E13241" s="20" t="s">
        <v>47</v>
      </c>
      <c r="F13241" s="19">
        <v>13</v>
      </c>
      <c r="R13241" s="21">
        <f>G13241+I13241+J13241+K13241-L13241-M13241-N13241-Q13241</f>
        <v>0</v>
      </c>
      <c r="T13241" s="22" t="s">
        <v>38</v>
      </c>
      <c r="V13241" s="22" t="s">
        <v>38</v>
      </c>
      <c r="W13241" s="22" t="s">
        <v>38</v>
      </c>
      <c r="Y13241" s="28" t="str">
        <f t="shared" si="7005"/>
        <v/>
      </c>
      <c r="Z13241" s="28" t="str">
        <f t="shared" si="7006"/>
        <v/>
      </c>
      <c r="AA13241" s="28" t="str">
        <f>IF(R13241&lt;S13241+U13241,"期末实有头数应大于等于能繁母畜+种公畜","")</f>
        <v/>
      </c>
      <c r="AB13241" s="28"/>
      <c r="AC13241" s="28"/>
    </row>
    <row r="13242" spans="2:29">
      <c r="B13242" s="19"/>
      <c r="C13242" s="30"/>
      <c r="D13242" s="19" t="s">
        <v>50</v>
      </c>
      <c r="E13242" s="20" t="s">
        <v>47</v>
      </c>
      <c r="F13242" s="19">
        <v>14</v>
      </c>
      <c r="H13242" s="22" t="s">
        <v>38</v>
      </c>
      <c r="I13242" s="22" t="s">
        <v>38</v>
      </c>
      <c r="J13242" s="22" t="s">
        <v>38</v>
      </c>
      <c r="K13242" s="22" t="s">
        <v>38</v>
      </c>
      <c r="L13242" s="22" t="s">
        <v>38</v>
      </c>
      <c r="M13242" s="22" t="s">
        <v>38</v>
      </c>
      <c r="N13242" s="22" t="s">
        <v>38</v>
      </c>
      <c r="O13242" s="22" t="s">
        <v>38</v>
      </c>
      <c r="P13242" s="22" t="s">
        <v>38</v>
      </c>
      <c r="Q13242" s="22" t="s">
        <v>38</v>
      </c>
      <c r="R13242" s="24"/>
      <c r="T13242" s="22" t="s">
        <v>38</v>
      </c>
      <c r="U13242" s="22" t="s">
        <v>38</v>
      </c>
      <c r="V13242" s="22" t="s">
        <v>38</v>
      </c>
      <c r="W13242" s="22" t="s">
        <v>38</v>
      </c>
      <c r="Y13242" s="28" t="str">
        <f t="shared" si="7005"/>
        <v/>
      </c>
      <c r="Z13242" s="28"/>
      <c r="AA13242" s="28"/>
      <c r="AB13242" s="28"/>
      <c r="AC13242" s="28"/>
    </row>
    <row r="13243" spans="2:29">
      <c r="B13243" s="19"/>
      <c r="C13243" s="30"/>
      <c r="D13243" s="19" t="s">
        <v>51</v>
      </c>
      <c r="E13243" s="20" t="s">
        <v>47</v>
      </c>
      <c r="F13243" s="19">
        <v>15</v>
      </c>
      <c r="H13243" s="22" t="s">
        <v>38</v>
      </c>
      <c r="I13243" s="22" t="s">
        <v>38</v>
      </c>
      <c r="J13243" s="22" t="s">
        <v>38</v>
      </c>
      <c r="K13243" s="22" t="s">
        <v>38</v>
      </c>
      <c r="L13243" s="22" t="s">
        <v>38</v>
      </c>
      <c r="M13243" s="22" t="s">
        <v>38</v>
      </c>
      <c r="N13243" s="22" t="s">
        <v>38</v>
      </c>
      <c r="O13243" s="22" t="s">
        <v>38</v>
      </c>
      <c r="P13243" s="22" t="s">
        <v>38</v>
      </c>
      <c r="Q13243" s="22" t="s">
        <v>38</v>
      </c>
      <c r="R13243" s="24"/>
      <c r="T13243" s="22" t="s">
        <v>38</v>
      </c>
      <c r="U13243" s="22" t="s">
        <v>38</v>
      </c>
      <c r="V13243" s="22" t="s">
        <v>38</v>
      </c>
      <c r="W13243" s="22" t="s">
        <v>38</v>
      </c>
      <c r="Y13243" s="28" t="str">
        <f t="shared" si="7005"/>
        <v/>
      </c>
      <c r="Z13243" s="28"/>
      <c r="AA13243" s="28"/>
      <c r="AB13243" s="28"/>
      <c r="AC13243" s="28"/>
    </row>
    <row r="13244" spans="2:29">
      <c r="B13244" s="19"/>
      <c r="C13244" s="30"/>
      <c r="D13244" s="19" t="s">
        <v>52</v>
      </c>
      <c r="E13244" s="20" t="s">
        <v>47</v>
      </c>
      <c r="F13244" s="19">
        <v>16</v>
      </c>
      <c r="R13244" s="21">
        <f>G13244+I13244+J13244+K13244-L13244-M13244-N13244-Q13244</f>
        <v>0</v>
      </c>
      <c r="T13244" s="22" t="s">
        <v>38</v>
      </c>
      <c r="Y13244" s="28" t="str">
        <f t="shared" si="7005"/>
        <v/>
      </c>
      <c r="Z13244" s="28" t="str">
        <f>IF(N13244&lt;O13244+P13244,"出卖应大于等于出卖肉畜+出卖仔畜","")</f>
        <v/>
      </c>
      <c r="AA13244" s="28" t="str">
        <f t="shared" ref="AA13244:AA13253" si="7010">IF(R13244&lt;S13244+U13244,"期末实有头数应大于等于能繁母畜+种公畜","")</f>
        <v/>
      </c>
      <c r="AB13244" s="28"/>
      <c r="AC13244" s="28" t="str">
        <f t="shared" ref="AC13244:AC13249" si="7011">IF(R13244&lt;V13244+W13244,"期末实有头数应大于等于良种+改良种","")</f>
        <v/>
      </c>
    </row>
    <row r="13245" spans="2:29">
      <c r="B13245" s="19"/>
      <c r="C13245" s="30"/>
      <c r="D13245" s="19" t="s">
        <v>53</v>
      </c>
      <c r="E13245" s="18" t="s">
        <v>33</v>
      </c>
      <c r="F13245" s="19">
        <v>17</v>
      </c>
      <c r="R13245" s="21">
        <f>G13245+I13245+J13245+K13245-L13245-M13245-N13245-Q13245</f>
        <v>0</v>
      </c>
      <c r="T13245" s="22" t="s">
        <v>38</v>
      </c>
      <c r="Y13245" s="28" t="str">
        <f t="shared" si="7005"/>
        <v/>
      </c>
      <c r="Z13245" s="28" t="str">
        <f>IF(N13245&lt;O13245+P13245,"出卖应大于等于出卖肉畜+出卖仔畜","")</f>
        <v/>
      </c>
      <c r="AA13245" s="28" t="str">
        <f t="shared" si="7010"/>
        <v/>
      </c>
      <c r="AB13245" s="28"/>
      <c r="AC13245" s="28" t="str">
        <f t="shared" si="7011"/>
        <v/>
      </c>
    </row>
    <row r="13246" spans="2:29">
      <c r="B13246" s="18"/>
      <c r="C13246" s="29"/>
      <c r="D13246" s="19" t="s">
        <v>32</v>
      </c>
      <c r="E13246" s="20" t="s">
        <v>33</v>
      </c>
      <c r="F13246" s="19">
        <v>1</v>
      </c>
      <c r="G13246" s="21">
        <f t="shared" ref="G13246:S13246" si="7012">G13247+G13262</f>
        <v>0</v>
      </c>
      <c r="H13246" s="21">
        <f t="shared" si="7012"/>
        <v>0</v>
      </c>
      <c r="I13246" s="21">
        <f t="shared" si="7012"/>
        <v>0</v>
      </c>
      <c r="J13246" s="21">
        <f t="shared" si="7012"/>
        <v>0</v>
      </c>
      <c r="K13246" s="21">
        <f t="shared" si="7012"/>
        <v>0</v>
      </c>
      <c r="L13246" s="21">
        <f t="shared" si="7012"/>
        <v>0</v>
      </c>
      <c r="M13246" s="21">
        <f t="shared" si="7012"/>
        <v>0</v>
      </c>
      <c r="N13246" s="21">
        <f t="shared" si="7012"/>
        <v>0</v>
      </c>
      <c r="O13246" s="21">
        <f t="shared" si="7012"/>
        <v>0</v>
      </c>
      <c r="P13246" s="21">
        <f t="shared" si="7012"/>
        <v>0</v>
      </c>
      <c r="Q13246" s="21">
        <f t="shared" si="7012"/>
        <v>0</v>
      </c>
      <c r="R13246" s="21">
        <f t="shared" si="7012"/>
        <v>0</v>
      </c>
      <c r="S13246" s="21">
        <f t="shared" si="7012"/>
        <v>0</v>
      </c>
      <c r="T13246" s="21">
        <f>T13247</f>
        <v>0</v>
      </c>
      <c r="U13246" s="21">
        <f>U13247+U13262</f>
        <v>0</v>
      </c>
      <c r="V13246" s="21">
        <f>V13247+V13262</f>
        <v>0</v>
      </c>
      <c r="W13246" s="21">
        <f>W13247+W13262</f>
        <v>0</v>
      </c>
      <c r="Y13246" s="28" t="str">
        <f t="shared" si="7005"/>
        <v/>
      </c>
      <c r="Z13246" s="28" t="str">
        <f>IF(N13246&lt;O13246+P13246,"出卖应大于等于出卖肉畜+出卖仔畜","")</f>
        <v/>
      </c>
      <c r="AA13246" s="28" t="str">
        <f t="shared" si="7010"/>
        <v/>
      </c>
      <c r="AB13246" s="28" t="str">
        <f>IF(R13246&lt;T13246,"期末实有头数应大于等于耕役畜","")</f>
        <v/>
      </c>
      <c r="AC13246" s="28" t="str">
        <f t="shared" si="7011"/>
        <v/>
      </c>
    </row>
    <row r="13247" spans="2:29">
      <c r="B13247" s="19"/>
      <c r="C13247" s="30"/>
      <c r="D13247" s="19" t="s">
        <v>34</v>
      </c>
      <c r="E13247" s="20" t="s">
        <v>33</v>
      </c>
      <c r="F13247" s="19">
        <v>2</v>
      </c>
      <c r="G13247" s="21">
        <f t="shared" ref="G13247:S13247" si="7013">G13248+G13256</f>
        <v>0</v>
      </c>
      <c r="H13247" s="21">
        <f t="shared" si="7013"/>
        <v>0</v>
      </c>
      <c r="I13247" s="21">
        <f t="shared" si="7013"/>
        <v>0</v>
      </c>
      <c r="J13247" s="21">
        <f t="shared" si="7013"/>
        <v>0</v>
      </c>
      <c r="K13247" s="21">
        <f t="shared" si="7013"/>
        <v>0</v>
      </c>
      <c r="L13247" s="21">
        <f t="shared" si="7013"/>
        <v>0</v>
      </c>
      <c r="M13247" s="21">
        <f t="shared" si="7013"/>
        <v>0</v>
      </c>
      <c r="N13247" s="21">
        <f t="shared" si="7013"/>
        <v>0</v>
      </c>
      <c r="O13247" s="21">
        <f t="shared" si="7013"/>
        <v>0</v>
      </c>
      <c r="P13247" s="21">
        <f t="shared" si="7013"/>
        <v>0</v>
      </c>
      <c r="Q13247" s="21">
        <f t="shared" si="7013"/>
        <v>0</v>
      </c>
      <c r="R13247" s="21">
        <f t="shared" si="7013"/>
        <v>0</v>
      </c>
      <c r="S13247" s="21">
        <f t="shared" si="7013"/>
        <v>0</v>
      </c>
      <c r="T13247" s="21">
        <f>T13248</f>
        <v>0</v>
      </c>
      <c r="U13247" s="21">
        <f>U13248+U13256</f>
        <v>0</v>
      </c>
      <c r="V13247" s="21">
        <f>V13248+V13256</f>
        <v>0</v>
      </c>
      <c r="W13247" s="21">
        <f>W13248+W13256</f>
        <v>0</v>
      </c>
      <c r="Y13247" s="28" t="str">
        <f t="shared" ref="Y13247:Y13263" si="7014">IF(H13247&lt;I13247,"繁殖仔畜应大于等于成活","")</f>
        <v/>
      </c>
      <c r="Z13247" s="28" t="str">
        <f t="shared" ref="Z13247:Z13258" si="7015">IF(N13247&lt;O13247+P13247,"出卖应大于等于出卖肉畜+出卖仔畜","")</f>
        <v/>
      </c>
      <c r="AA13247" s="28" t="str">
        <f t="shared" si="7010"/>
        <v/>
      </c>
      <c r="AB13247" s="28" t="str">
        <f>IF(R13247&lt;T13247,"期末实有头数应大于等于耕役畜","")</f>
        <v/>
      </c>
      <c r="AC13247" s="28" t="str">
        <f t="shared" si="7011"/>
        <v/>
      </c>
    </row>
    <row r="13248" spans="2:29">
      <c r="B13248" s="19"/>
      <c r="C13248" s="30"/>
      <c r="D13248" s="19" t="s">
        <v>35</v>
      </c>
      <c r="E13248" s="20" t="s">
        <v>33</v>
      </c>
      <c r="F13248" s="19">
        <v>3</v>
      </c>
      <c r="G13248" s="21">
        <f t="shared" ref="G13248:R13248" si="7016">G13249+G13252+G13253+G13254+G13255</f>
        <v>0</v>
      </c>
      <c r="H13248" s="21">
        <f t="shared" si="7016"/>
        <v>0</v>
      </c>
      <c r="I13248" s="21">
        <f t="shared" si="7016"/>
        <v>0</v>
      </c>
      <c r="J13248" s="21">
        <f t="shared" si="7016"/>
        <v>0</v>
      </c>
      <c r="K13248" s="21">
        <f t="shared" si="7016"/>
        <v>0</v>
      </c>
      <c r="L13248" s="21">
        <f t="shared" si="7016"/>
        <v>0</v>
      </c>
      <c r="M13248" s="21">
        <f t="shared" si="7016"/>
        <v>0</v>
      </c>
      <c r="N13248" s="21">
        <f t="shared" si="7016"/>
        <v>0</v>
      </c>
      <c r="O13248" s="21">
        <f t="shared" si="7016"/>
        <v>0</v>
      </c>
      <c r="P13248" s="21">
        <f t="shared" si="7016"/>
        <v>0</v>
      </c>
      <c r="Q13248" s="21">
        <f t="shared" si="7016"/>
        <v>0</v>
      </c>
      <c r="R13248" s="21">
        <f t="shared" si="7016"/>
        <v>0</v>
      </c>
      <c r="S13248" s="21">
        <f>S13249+S13252+S13253+S13255</f>
        <v>0</v>
      </c>
      <c r="T13248" s="21">
        <f>T13249+T13252+T13253+T13254+T13255</f>
        <v>0</v>
      </c>
      <c r="U13248" s="21">
        <f>U13249+U13252+U13253+U13255</f>
        <v>0</v>
      </c>
      <c r="V13248" s="21">
        <f>V13249+V13252+V13253+V13255</f>
        <v>0</v>
      </c>
      <c r="W13248" s="21">
        <f>W13249+W13252+W13253+W13255</f>
        <v>0</v>
      </c>
      <c r="Y13248" s="28" t="str">
        <f t="shared" si="7014"/>
        <v/>
      </c>
      <c r="Z13248" s="28" t="str">
        <f t="shared" si="7015"/>
        <v/>
      </c>
      <c r="AA13248" s="28" t="str">
        <f t="shared" si="7010"/>
        <v/>
      </c>
      <c r="AB13248" s="28" t="str">
        <f>IF(R13248&lt;T13248,"期末实有头数应大于等于耕役畜","")</f>
        <v/>
      </c>
      <c r="AC13248" s="28" t="str">
        <f t="shared" si="7011"/>
        <v/>
      </c>
    </row>
    <row r="13249" spans="2:29">
      <c r="B13249" s="19"/>
      <c r="C13249" s="30"/>
      <c r="D13249" s="19" t="s">
        <v>36</v>
      </c>
      <c r="E13249" s="20" t="s">
        <v>33</v>
      </c>
      <c r="F13249" s="19">
        <v>4</v>
      </c>
      <c r="R13249" s="21">
        <f>G13249+I13249+J13249+K13249-L13249-M13249-N13249-Q13249</f>
        <v>0</v>
      </c>
      <c r="Y13249" s="28" t="str">
        <f t="shared" si="7014"/>
        <v/>
      </c>
      <c r="Z13249" s="28" t="str">
        <f t="shared" si="7015"/>
        <v/>
      </c>
      <c r="AA13249" s="28" t="str">
        <f t="shared" si="7010"/>
        <v/>
      </c>
      <c r="AB13249" s="28" t="str">
        <f>IF(R13249&lt;T13249,"期末实有头数应大于等于耕役畜","")</f>
        <v/>
      </c>
      <c r="AC13249" s="28" t="str">
        <f t="shared" si="7011"/>
        <v/>
      </c>
    </row>
    <row r="13250" spans="2:29">
      <c r="B13250" s="19"/>
      <c r="C13250" s="30"/>
      <c r="D13250" s="19" t="s">
        <v>37</v>
      </c>
      <c r="E13250" s="20" t="s">
        <v>33</v>
      </c>
      <c r="F13250" s="19">
        <v>5</v>
      </c>
      <c r="R13250" s="21">
        <f t="shared" ref="R13250:R13255" si="7017">G13250+I13250+J13250+K13250-L13250-M13250-N13250-Q13250</f>
        <v>0</v>
      </c>
      <c r="T13250" s="22" t="s">
        <v>38</v>
      </c>
      <c r="V13250" s="22" t="s">
        <v>38</v>
      </c>
      <c r="W13250" s="22" t="s">
        <v>38</v>
      </c>
      <c r="Y13250" s="28" t="str">
        <f t="shared" si="7014"/>
        <v/>
      </c>
      <c r="Z13250" s="28" t="str">
        <f t="shared" si="7015"/>
        <v/>
      </c>
      <c r="AA13250" s="28" t="str">
        <f t="shared" si="7010"/>
        <v/>
      </c>
      <c r="AB13250" s="28"/>
      <c r="AC13250" s="28"/>
    </row>
    <row r="13251" spans="2:29">
      <c r="B13251" s="19"/>
      <c r="C13251" s="30"/>
      <c r="D13251" s="19" t="s">
        <v>39</v>
      </c>
      <c r="E13251" s="20" t="s">
        <v>33</v>
      </c>
      <c r="F13251" s="19">
        <v>6</v>
      </c>
      <c r="R13251" s="21">
        <f t="shared" si="7017"/>
        <v>0</v>
      </c>
      <c r="T13251" s="22" t="s">
        <v>38</v>
      </c>
      <c r="V13251" s="22" t="s">
        <v>38</v>
      </c>
      <c r="W13251" s="22" t="s">
        <v>38</v>
      </c>
      <c r="Y13251" s="28" t="str">
        <f t="shared" si="7014"/>
        <v/>
      </c>
      <c r="Z13251" s="28" t="str">
        <f t="shared" si="7015"/>
        <v/>
      </c>
      <c r="AA13251" s="28" t="str">
        <f t="shared" si="7010"/>
        <v/>
      </c>
      <c r="AB13251" s="28"/>
      <c r="AC13251" s="28"/>
    </row>
    <row r="13252" spans="2:29">
      <c r="B13252" s="19"/>
      <c r="C13252" s="30"/>
      <c r="D13252" s="19" t="s">
        <v>40</v>
      </c>
      <c r="E13252" s="20" t="s">
        <v>41</v>
      </c>
      <c r="F13252" s="19">
        <v>7</v>
      </c>
      <c r="R13252" s="21">
        <f t="shared" si="7017"/>
        <v>0</v>
      </c>
      <c r="Y13252" s="28" t="str">
        <f t="shared" si="7014"/>
        <v/>
      </c>
      <c r="Z13252" s="28" t="str">
        <f t="shared" si="7015"/>
        <v/>
      </c>
      <c r="AA13252" s="28" t="str">
        <f t="shared" si="7010"/>
        <v/>
      </c>
      <c r="AB13252" s="28" t="str">
        <f>IF(R13252&lt;T13252,"期末实有头数应大于等于耕役畜","")</f>
        <v/>
      </c>
      <c r="AC13252" s="28" t="str">
        <f>IF(R13252&lt;V13252+W13252,"期末实有头数应大于等于良种+改良种","")</f>
        <v/>
      </c>
    </row>
    <row r="13253" spans="2:29">
      <c r="B13253" s="19"/>
      <c r="C13253" s="30"/>
      <c r="D13253" s="19" t="s">
        <v>42</v>
      </c>
      <c r="E13253" s="20" t="s">
        <v>33</v>
      </c>
      <c r="F13253" s="19">
        <v>8</v>
      </c>
      <c r="R13253" s="21">
        <f t="shared" si="7017"/>
        <v>0</v>
      </c>
      <c r="Y13253" s="28" t="str">
        <f t="shared" si="7014"/>
        <v/>
      </c>
      <c r="Z13253" s="28" t="str">
        <f t="shared" si="7015"/>
        <v/>
      </c>
      <c r="AA13253" s="28" t="str">
        <f t="shared" si="7010"/>
        <v/>
      </c>
      <c r="AB13253" s="28" t="str">
        <f>IF(R13253&lt;T13253,"期末实有头数应大于等于耕役畜","")</f>
        <v/>
      </c>
      <c r="AC13253" s="28" t="str">
        <f>IF(R13253&lt;V13253+W13253,"期末实有头数应大于等于良种+改良种","")</f>
        <v/>
      </c>
    </row>
    <row r="13254" spans="2:29">
      <c r="B13254" s="19"/>
      <c r="C13254" s="30"/>
      <c r="D13254" s="19" t="s">
        <v>43</v>
      </c>
      <c r="E13254" s="20" t="s">
        <v>33</v>
      </c>
      <c r="F13254" s="19">
        <v>9</v>
      </c>
      <c r="R13254" s="21">
        <f t="shared" si="7017"/>
        <v>0</v>
      </c>
      <c r="S13254" s="22" t="s">
        <v>38</v>
      </c>
      <c r="U13254" s="22" t="s">
        <v>38</v>
      </c>
      <c r="V13254" s="22" t="s">
        <v>38</v>
      </c>
      <c r="W13254" s="22" t="s">
        <v>38</v>
      </c>
      <c r="Y13254" s="28" t="str">
        <f t="shared" si="7014"/>
        <v/>
      </c>
      <c r="Z13254" s="28" t="str">
        <f t="shared" si="7015"/>
        <v/>
      </c>
      <c r="AA13254" s="28"/>
      <c r="AB13254" s="28" t="str">
        <f>IF(R13254&lt;T13254,"期末实有头数应大于等于耕役畜","")</f>
        <v/>
      </c>
      <c r="AC13254" s="28"/>
    </row>
    <row r="13255" spans="2:29">
      <c r="B13255" s="19"/>
      <c r="C13255" s="30"/>
      <c r="D13255" s="19" t="s">
        <v>44</v>
      </c>
      <c r="E13255" s="20" t="s">
        <v>45</v>
      </c>
      <c r="F13255" s="19">
        <v>10</v>
      </c>
      <c r="R13255" s="21">
        <f t="shared" si="7017"/>
        <v>0</v>
      </c>
      <c r="Y13255" s="28" t="str">
        <f t="shared" si="7014"/>
        <v/>
      </c>
      <c r="Z13255" s="28" t="str">
        <f t="shared" si="7015"/>
        <v/>
      </c>
      <c r="AA13255" s="28" t="str">
        <f>IF(R13255&lt;S13255+U13255,"期末实有头数应大于等于能繁母畜+种公畜","")</f>
        <v/>
      </c>
      <c r="AB13255" s="28" t="str">
        <f>IF(R13255&lt;T13255,"期末实有头数应大于等于耕役畜","")</f>
        <v/>
      </c>
      <c r="AC13255" s="28" t="str">
        <f>IF(R13255&lt;V13255+W13255,"期末实有头数应大于等于良种+改良种","")</f>
        <v/>
      </c>
    </row>
    <row r="13256" spans="2:29">
      <c r="B13256" s="19"/>
      <c r="C13256" s="30"/>
      <c r="D13256" s="19" t="s">
        <v>46</v>
      </c>
      <c r="E13256" s="20" t="s">
        <v>47</v>
      </c>
      <c r="F13256" s="19">
        <v>11</v>
      </c>
      <c r="G13256" s="21">
        <f t="shared" ref="G13256:S13256" si="7018">G13257+G13261</f>
        <v>0</v>
      </c>
      <c r="H13256" s="21">
        <f t="shared" si="7018"/>
        <v>0</v>
      </c>
      <c r="I13256" s="21">
        <f t="shared" si="7018"/>
        <v>0</v>
      </c>
      <c r="J13256" s="21">
        <f t="shared" si="7018"/>
        <v>0</v>
      </c>
      <c r="K13256" s="21">
        <f t="shared" si="7018"/>
        <v>0</v>
      </c>
      <c r="L13256" s="21">
        <f t="shared" si="7018"/>
        <v>0</v>
      </c>
      <c r="M13256" s="21">
        <f t="shared" si="7018"/>
        <v>0</v>
      </c>
      <c r="N13256" s="21">
        <f t="shared" si="7018"/>
        <v>0</v>
      </c>
      <c r="O13256" s="21">
        <f t="shared" si="7018"/>
        <v>0</v>
      </c>
      <c r="P13256" s="21">
        <f t="shared" si="7018"/>
        <v>0</v>
      </c>
      <c r="Q13256" s="21">
        <f t="shared" si="7018"/>
        <v>0</v>
      </c>
      <c r="R13256" s="23">
        <f t="shared" si="7018"/>
        <v>0</v>
      </c>
      <c r="S13256" s="21">
        <f t="shared" si="7018"/>
        <v>0</v>
      </c>
      <c r="T13256" s="22" t="s">
        <v>38</v>
      </c>
      <c r="U13256" s="21">
        <f>U13257+U13261</f>
        <v>0</v>
      </c>
      <c r="V13256" s="21">
        <f>V13257+V13261</f>
        <v>0</v>
      </c>
      <c r="W13256" s="21">
        <f>W13257+W13261</f>
        <v>0</v>
      </c>
      <c r="Y13256" s="28" t="str">
        <f t="shared" si="7014"/>
        <v/>
      </c>
      <c r="Z13256" s="28" t="str">
        <f t="shared" si="7015"/>
        <v/>
      </c>
      <c r="AA13256" s="28" t="str">
        <f>IF(R13256&lt;S13256+U13256,"期末实有头数应大于等于能繁母畜+种公畜","")</f>
        <v/>
      </c>
      <c r="AB13256" s="28"/>
      <c r="AC13256" s="28" t="str">
        <f>IF(R13256&lt;V13256+W13256,"期末实有头数应大于等于良种+改良种","")</f>
        <v/>
      </c>
    </row>
    <row r="13257" spans="2:29">
      <c r="B13257" s="19"/>
      <c r="C13257" s="30"/>
      <c r="D13257" s="19" t="s">
        <v>48</v>
      </c>
      <c r="E13257" s="20" t="s">
        <v>47</v>
      </c>
      <c r="F13257" s="19">
        <v>12</v>
      </c>
      <c r="R13257" s="21">
        <f>G13257+I13257+J13257+K13257-L13257-M13257-N13257-Q13257</f>
        <v>0</v>
      </c>
      <c r="T13257" s="22" t="s">
        <v>38</v>
      </c>
      <c r="Y13257" s="28" t="str">
        <f t="shared" si="7014"/>
        <v/>
      </c>
      <c r="Z13257" s="28" t="str">
        <f t="shared" si="7015"/>
        <v/>
      </c>
      <c r="AA13257" s="28" t="str">
        <f>IF(R13257&lt;S13257+U13257,"期末实有头数应大于等于能繁母畜+种公畜","")</f>
        <v/>
      </c>
      <c r="AB13257" s="28"/>
      <c r="AC13257" s="28" t="str">
        <f>IF(R13257&lt;V13257+W13257,"期末实有头数应大于等于良种+改良种","")</f>
        <v/>
      </c>
    </row>
    <row r="13258" spans="2:29">
      <c r="B13258" s="19"/>
      <c r="C13258" s="30"/>
      <c r="D13258" s="19" t="s">
        <v>49</v>
      </c>
      <c r="E13258" s="20" t="s">
        <v>47</v>
      </c>
      <c r="F13258" s="19">
        <v>13</v>
      </c>
      <c r="R13258" s="21">
        <f>G13258+I13258+J13258+K13258-L13258-M13258-N13258-Q13258</f>
        <v>0</v>
      </c>
      <c r="T13258" s="22" t="s">
        <v>38</v>
      </c>
      <c r="V13258" s="22" t="s">
        <v>38</v>
      </c>
      <c r="W13258" s="22" t="s">
        <v>38</v>
      </c>
      <c r="Y13258" s="28" t="str">
        <f t="shared" si="7014"/>
        <v/>
      </c>
      <c r="Z13258" s="28" t="str">
        <f t="shared" si="7015"/>
        <v/>
      </c>
      <c r="AA13258" s="28" t="str">
        <f>IF(R13258&lt;S13258+U13258,"期末实有头数应大于等于能繁母畜+种公畜","")</f>
        <v/>
      </c>
      <c r="AB13258" s="28"/>
      <c r="AC13258" s="28"/>
    </row>
    <row r="13259" spans="2:29">
      <c r="B13259" s="19"/>
      <c r="C13259" s="30"/>
      <c r="D13259" s="19" t="s">
        <v>50</v>
      </c>
      <c r="E13259" s="20" t="s">
        <v>47</v>
      </c>
      <c r="F13259" s="19">
        <v>14</v>
      </c>
      <c r="H13259" s="22" t="s">
        <v>38</v>
      </c>
      <c r="I13259" s="22" t="s">
        <v>38</v>
      </c>
      <c r="J13259" s="22" t="s">
        <v>38</v>
      </c>
      <c r="K13259" s="22" t="s">
        <v>38</v>
      </c>
      <c r="L13259" s="22" t="s">
        <v>38</v>
      </c>
      <c r="M13259" s="22" t="s">
        <v>38</v>
      </c>
      <c r="N13259" s="22" t="s">
        <v>38</v>
      </c>
      <c r="O13259" s="22" t="s">
        <v>38</v>
      </c>
      <c r="P13259" s="22" t="s">
        <v>38</v>
      </c>
      <c r="Q13259" s="22" t="s">
        <v>38</v>
      </c>
      <c r="R13259" s="24"/>
      <c r="T13259" s="22" t="s">
        <v>38</v>
      </c>
      <c r="U13259" s="22" t="s">
        <v>38</v>
      </c>
      <c r="V13259" s="22" t="s">
        <v>38</v>
      </c>
      <c r="W13259" s="22" t="s">
        <v>38</v>
      </c>
      <c r="Y13259" s="28" t="str">
        <f t="shared" si="7014"/>
        <v/>
      </c>
      <c r="Z13259" s="28"/>
      <c r="AA13259" s="28"/>
      <c r="AB13259" s="28"/>
      <c r="AC13259" s="28"/>
    </row>
    <row r="13260" spans="2:29">
      <c r="B13260" s="19"/>
      <c r="C13260" s="30"/>
      <c r="D13260" s="19" t="s">
        <v>51</v>
      </c>
      <c r="E13260" s="20" t="s">
        <v>47</v>
      </c>
      <c r="F13260" s="19">
        <v>15</v>
      </c>
      <c r="H13260" s="22" t="s">
        <v>38</v>
      </c>
      <c r="I13260" s="22" t="s">
        <v>38</v>
      </c>
      <c r="J13260" s="22" t="s">
        <v>38</v>
      </c>
      <c r="K13260" s="22" t="s">
        <v>38</v>
      </c>
      <c r="L13260" s="22" t="s">
        <v>38</v>
      </c>
      <c r="M13260" s="22" t="s">
        <v>38</v>
      </c>
      <c r="N13260" s="22" t="s">
        <v>38</v>
      </c>
      <c r="O13260" s="22" t="s">
        <v>38</v>
      </c>
      <c r="P13260" s="22" t="s">
        <v>38</v>
      </c>
      <c r="Q13260" s="22" t="s">
        <v>38</v>
      </c>
      <c r="R13260" s="24"/>
      <c r="T13260" s="22" t="s">
        <v>38</v>
      </c>
      <c r="U13260" s="22" t="s">
        <v>38</v>
      </c>
      <c r="V13260" s="22" t="s">
        <v>38</v>
      </c>
      <c r="W13260" s="22" t="s">
        <v>38</v>
      </c>
      <c r="Y13260" s="28" t="str">
        <f t="shared" si="7014"/>
        <v/>
      </c>
      <c r="Z13260" s="28"/>
      <c r="AA13260" s="28"/>
      <c r="AB13260" s="28"/>
      <c r="AC13260" s="28"/>
    </row>
    <row r="13261" spans="2:29">
      <c r="B13261" s="19"/>
      <c r="C13261" s="30"/>
      <c r="D13261" s="19" t="s">
        <v>52</v>
      </c>
      <c r="E13261" s="20" t="s">
        <v>47</v>
      </c>
      <c r="F13261" s="19">
        <v>16</v>
      </c>
      <c r="R13261" s="21">
        <f>G13261+I13261+J13261+K13261-L13261-M13261-N13261-Q13261</f>
        <v>0</v>
      </c>
      <c r="T13261" s="22" t="s">
        <v>38</v>
      </c>
      <c r="Y13261" s="28" t="str">
        <f t="shared" si="7014"/>
        <v/>
      </c>
      <c r="Z13261" s="28" t="str">
        <f>IF(N13261&lt;O13261+P13261,"出卖应大于等于出卖肉畜+出卖仔畜","")</f>
        <v/>
      </c>
      <c r="AA13261" s="28" t="str">
        <f t="shared" ref="AA13261:AA13270" si="7019">IF(R13261&lt;S13261+U13261,"期末实有头数应大于等于能繁母畜+种公畜","")</f>
        <v/>
      </c>
      <c r="AB13261" s="28"/>
      <c r="AC13261" s="28" t="str">
        <f t="shared" ref="AC13261:AC13266" si="7020">IF(R13261&lt;V13261+W13261,"期末实有头数应大于等于良种+改良种","")</f>
        <v/>
      </c>
    </row>
    <row r="13262" spans="2:29">
      <c r="B13262" s="19"/>
      <c r="C13262" s="30"/>
      <c r="D13262" s="19" t="s">
        <v>53</v>
      </c>
      <c r="E13262" s="18" t="s">
        <v>33</v>
      </c>
      <c r="F13262" s="19">
        <v>17</v>
      </c>
      <c r="R13262" s="21">
        <f>G13262+I13262+J13262+K13262-L13262-M13262-N13262-Q13262</f>
        <v>0</v>
      </c>
      <c r="T13262" s="22" t="s">
        <v>38</v>
      </c>
      <c r="Y13262" s="28" t="str">
        <f t="shared" si="7014"/>
        <v/>
      </c>
      <c r="Z13262" s="28" t="str">
        <f>IF(N13262&lt;O13262+P13262,"出卖应大于等于出卖肉畜+出卖仔畜","")</f>
        <v/>
      </c>
      <c r="AA13262" s="28" t="str">
        <f t="shared" si="7019"/>
        <v/>
      </c>
      <c r="AB13262" s="28"/>
      <c r="AC13262" s="28" t="str">
        <f t="shared" si="7020"/>
        <v/>
      </c>
    </row>
    <row r="13263" spans="2:29">
      <c r="B13263" s="18"/>
      <c r="C13263" s="29"/>
      <c r="D13263" s="19" t="s">
        <v>32</v>
      </c>
      <c r="E13263" s="20" t="s">
        <v>33</v>
      </c>
      <c r="F13263" s="19">
        <v>1</v>
      </c>
      <c r="G13263" s="21">
        <f t="shared" ref="G13263:S13263" si="7021">G13264+G13279</f>
        <v>0</v>
      </c>
      <c r="H13263" s="21">
        <f t="shared" si="7021"/>
        <v>0</v>
      </c>
      <c r="I13263" s="21">
        <f t="shared" si="7021"/>
        <v>0</v>
      </c>
      <c r="J13263" s="21">
        <f t="shared" si="7021"/>
        <v>0</v>
      </c>
      <c r="K13263" s="21">
        <f t="shared" si="7021"/>
        <v>0</v>
      </c>
      <c r="L13263" s="21">
        <f t="shared" si="7021"/>
        <v>0</v>
      </c>
      <c r="M13263" s="21">
        <f t="shared" si="7021"/>
        <v>0</v>
      </c>
      <c r="N13263" s="21">
        <f t="shared" si="7021"/>
        <v>0</v>
      </c>
      <c r="O13263" s="21">
        <f t="shared" si="7021"/>
        <v>0</v>
      </c>
      <c r="P13263" s="21">
        <f t="shared" si="7021"/>
        <v>0</v>
      </c>
      <c r="Q13263" s="21">
        <f t="shared" si="7021"/>
        <v>0</v>
      </c>
      <c r="R13263" s="21">
        <f t="shared" si="7021"/>
        <v>0</v>
      </c>
      <c r="S13263" s="21">
        <f t="shared" si="7021"/>
        <v>0</v>
      </c>
      <c r="T13263" s="21">
        <f>T13264</f>
        <v>0</v>
      </c>
      <c r="U13263" s="21">
        <f>U13264+U13279</f>
        <v>0</v>
      </c>
      <c r="V13263" s="21">
        <f>V13264+V13279</f>
        <v>0</v>
      </c>
      <c r="W13263" s="21">
        <f>W13264+W13279</f>
        <v>0</v>
      </c>
      <c r="Y13263" s="28" t="str">
        <f t="shared" si="7014"/>
        <v/>
      </c>
      <c r="Z13263" s="28" t="str">
        <f>IF(N13263&lt;O13263+P13263,"出卖应大于等于出卖肉畜+出卖仔畜","")</f>
        <v/>
      </c>
      <c r="AA13263" s="28" t="str">
        <f t="shared" si="7019"/>
        <v/>
      </c>
      <c r="AB13263" s="28" t="str">
        <f>IF(R13263&lt;T13263,"期末实有头数应大于等于耕役畜","")</f>
        <v/>
      </c>
      <c r="AC13263" s="28" t="str">
        <f t="shared" si="7020"/>
        <v/>
      </c>
    </row>
    <row r="13264" spans="2:29">
      <c r="B13264" s="19"/>
      <c r="C13264" s="30"/>
      <c r="D13264" s="19" t="s">
        <v>34</v>
      </c>
      <c r="E13264" s="20" t="s">
        <v>33</v>
      </c>
      <c r="F13264" s="19">
        <v>2</v>
      </c>
      <c r="G13264" s="21">
        <f t="shared" ref="G13264:S13264" si="7022">G13265+G13273</f>
        <v>0</v>
      </c>
      <c r="H13264" s="21">
        <f t="shared" si="7022"/>
        <v>0</v>
      </c>
      <c r="I13264" s="21">
        <f t="shared" si="7022"/>
        <v>0</v>
      </c>
      <c r="J13264" s="21">
        <f t="shared" si="7022"/>
        <v>0</v>
      </c>
      <c r="K13264" s="21">
        <f t="shared" si="7022"/>
        <v>0</v>
      </c>
      <c r="L13264" s="21">
        <f t="shared" si="7022"/>
        <v>0</v>
      </c>
      <c r="M13264" s="21">
        <f t="shared" si="7022"/>
        <v>0</v>
      </c>
      <c r="N13264" s="21">
        <f t="shared" si="7022"/>
        <v>0</v>
      </c>
      <c r="O13264" s="21">
        <f t="shared" si="7022"/>
        <v>0</v>
      </c>
      <c r="P13264" s="21">
        <f t="shared" si="7022"/>
        <v>0</v>
      </c>
      <c r="Q13264" s="21">
        <f t="shared" si="7022"/>
        <v>0</v>
      </c>
      <c r="R13264" s="21">
        <f t="shared" si="7022"/>
        <v>0</v>
      </c>
      <c r="S13264" s="21">
        <f t="shared" si="7022"/>
        <v>0</v>
      </c>
      <c r="T13264" s="21">
        <f>T13265</f>
        <v>0</v>
      </c>
      <c r="U13264" s="21">
        <f>U13265+U13273</f>
        <v>0</v>
      </c>
      <c r="V13264" s="21">
        <f>V13265+V13273</f>
        <v>0</v>
      </c>
      <c r="W13264" s="21">
        <f>W13265+W13273</f>
        <v>0</v>
      </c>
      <c r="Y13264" s="28" t="str">
        <f t="shared" ref="Y13264:Y13280" si="7023">IF(H13264&lt;I13264,"繁殖仔畜应大于等于成活","")</f>
        <v/>
      </c>
      <c r="Z13264" s="28" t="str">
        <f t="shared" ref="Z13264:Z13275" si="7024">IF(N13264&lt;O13264+P13264,"出卖应大于等于出卖肉畜+出卖仔畜","")</f>
        <v/>
      </c>
      <c r="AA13264" s="28" t="str">
        <f t="shared" si="7019"/>
        <v/>
      </c>
      <c r="AB13264" s="28" t="str">
        <f>IF(R13264&lt;T13264,"期末实有头数应大于等于耕役畜","")</f>
        <v/>
      </c>
      <c r="AC13264" s="28" t="str">
        <f t="shared" si="7020"/>
        <v/>
      </c>
    </row>
    <row r="13265" spans="2:29">
      <c r="B13265" s="19"/>
      <c r="C13265" s="30"/>
      <c r="D13265" s="19" t="s">
        <v>35</v>
      </c>
      <c r="E13265" s="20" t="s">
        <v>33</v>
      </c>
      <c r="F13265" s="19">
        <v>3</v>
      </c>
      <c r="G13265" s="21">
        <f t="shared" ref="G13265:R13265" si="7025">G13266+G13269+G13270+G13271+G13272</f>
        <v>0</v>
      </c>
      <c r="H13265" s="21">
        <f t="shared" si="7025"/>
        <v>0</v>
      </c>
      <c r="I13265" s="21">
        <f t="shared" si="7025"/>
        <v>0</v>
      </c>
      <c r="J13265" s="21">
        <f t="shared" si="7025"/>
        <v>0</v>
      </c>
      <c r="K13265" s="21">
        <f t="shared" si="7025"/>
        <v>0</v>
      </c>
      <c r="L13265" s="21">
        <f t="shared" si="7025"/>
        <v>0</v>
      </c>
      <c r="M13265" s="21">
        <f t="shared" si="7025"/>
        <v>0</v>
      </c>
      <c r="N13265" s="21">
        <f t="shared" si="7025"/>
        <v>0</v>
      </c>
      <c r="O13265" s="21">
        <f t="shared" si="7025"/>
        <v>0</v>
      </c>
      <c r="P13265" s="21">
        <f t="shared" si="7025"/>
        <v>0</v>
      </c>
      <c r="Q13265" s="21">
        <f t="shared" si="7025"/>
        <v>0</v>
      </c>
      <c r="R13265" s="21">
        <f t="shared" si="7025"/>
        <v>0</v>
      </c>
      <c r="S13265" s="21">
        <f>S13266+S13269+S13270+S13272</f>
        <v>0</v>
      </c>
      <c r="T13265" s="21">
        <f>T13266+T13269+T13270+T13271+T13272</f>
        <v>0</v>
      </c>
      <c r="U13265" s="21">
        <f>U13266+U13269+U13270+U13272</f>
        <v>0</v>
      </c>
      <c r="V13265" s="21">
        <f>V13266+V13269+V13270+V13272</f>
        <v>0</v>
      </c>
      <c r="W13265" s="21">
        <f>W13266+W13269+W13270+W13272</f>
        <v>0</v>
      </c>
      <c r="Y13265" s="28" t="str">
        <f t="shared" si="7023"/>
        <v/>
      </c>
      <c r="Z13265" s="28" t="str">
        <f t="shared" si="7024"/>
        <v/>
      </c>
      <c r="AA13265" s="28" t="str">
        <f t="shared" si="7019"/>
        <v/>
      </c>
      <c r="AB13265" s="28" t="str">
        <f>IF(R13265&lt;T13265,"期末实有头数应大于等于耕役畜","")</f>
        <v/>
      </c>
      <c r="AC13265" s="28" t="str">
        <f t="shared" si="7020"/>
        <v/>
      </c>
    </row>
    <row r="13266" spans="2:29">
      <c r="B13266" s="19"/>
      <c r="C13266" s="30"/>
      <c r="D13266" s="19" t="s">
        <v>36</v>
      </c>
      <c r="E13266" s="20" t="s">
        <v>33</v>
      </c>
      <c r="F13266" s="19">
        <v>4</v>
      </c>
      <c r="R13266" s="21">
        <f>G13266+I13266+J13266+K13266-L13266-M13266-N13266-Q13266</f>
        <v>0</v>
      </c>
      <c r="Y13266" s="28" t="str">
        <f t="shared" si="7023"/>
        <v/>
      </c>
      <c r="Z13266" s="28" t="str">
        <f t="shared" si="7024"/>
        <v/>
      </c>
      <c r="AA13266" s="28" t="str">
        <f t="shared" si="7019"/>
        <v/>
      </c>
      <c r="AB13266" s="28" t="str">
        <f>IF(R13266&lt;T13266,"期末实有头数应大于等于耕役畜","")</f>
        <v/>
      </c>
      <c r="AC13266" s="28" t="str">
        <f t="shared" si="7020"/>
        <v/>
      </c>
    </row>
    <row r="13267" spans="2:29">
      <c r="B13267" s="19"/>
      <c r="C13267" s="30"/>
      <c r="D13267" s="19" t="s">
        <v>37</v>
      </c>
      <c r="E13267" s="20" t="s">
        <v>33</v>
      </c>
      <c r="F13267" s="19">
        <v>5</v>
      </c>
      <c r="R13267" s="21">
        <f t="shared" ref="R13267:R13272" si="7026">G13267+I13267+J13267+K13267-L13267-M13267-N13267-Q13267</f>
        <v>0</v>
      </c>
      <c r="T13267" s="22" t="s">
        <v>38</v>
      </c>
      <c r="V13267" s="22" t="s">
        <v>38</v>
      </c>
      <c r="W13267" s="22" t="s">
        <v>38</v>
      </c>
      <c r="Y13267" s="28" t="str">
        <f t="shared" si="7023"/>
        <v/>
      </c>
      <c r="Z13267" s="28" t="str">
        <f t="shared" si="7024"/>
        <v/>
      </c>
      <c r="AA13267" s="28" t="str">
        <f t="shared" si="7019"/>
        <v/>
      </c>
      <c r="AB13267" s="28"/>
      <c r="AC13267" s="28"/>
    </row>
    <row r="13268" spans="2:29">
      <c r="B13268" s="19"/>
      <c r="C13268" s="30"/>
      <c r="D13268" s="19" t="s">
        <v>39</v>
      </c>
      <c r="E13268" s="20" t="s">
        <v>33</v>
      </c>
      <c r="F13268" s="19">
        <v>6</v>
      </c>
      <c r="R13268" s="21">
        <f t="shared" si="7026"/>
        <v>0</v>
      </c>
      <c r="T13268" s="22" t="s">
        <v>38</v>
      </c>
      <c r="V13268" s="22" t="s">
        <v>38</v>
      </c>
      <c r="W13268" s="22" t="s">
        <v>38</v>
      </c>
      <c r="Y13268" s="28" t="str">
        <f t="shared" si="7023"/>
        <v/>
      </c>
      <c r="Z13268" s="28" t="str">
        <f t="shared" si="7024"/>
        <v/>
      </c>
      <c r="AA13268" s="28" t="str">
        <f t="shared" si="7019"/>
        <v/>
      </c>
      <c r="AB13268" s="28"/>
      <c r="AC13268" s="28"/>
    </row>
    <row r="13269" spans="2:29">
      <c r="B13269" s="19"/>
      <c r="C13269" s="30"/>
      <c r="D13269" s="19" t="s">
        <v>40</v>
      </c>
      <c r="E13269" s="20" t="s">
        <v>41</v>
      </c>
      <c r="F13269" s="19">
        <v>7</v>
      </c>
      <c r="R13269" s="21">
        <f t="shared" si="7026"/>
        <v>0</v>
      </c>
      <c r="Y13269" s="28" t="str">
        <f t="shared" si="7023"/>
        <v/>
      </c>
      <c r="Z13269" s="28" t="str">
        <f t="shared" si="7024"/>
        <v/>
      </c>
      <c r="AA13269" s="28" t="str">
        <f t="shared" si="7019"/>
        <v/>
      </c>
      <c r="AB13269" s="28" t="str">
        <f>IF(R13269&lt;T13269,"期末实有头数应大于等于耕役畜","")</f>
        <v/>
      </c>
      <c r="AC13269" s="28" t="str">
        <f>IF(R13269&lt;V13269+W13269,"期末实有头数应大于等于良种+改良种","")</f>
        <v/>
      </c>
    </row>
    <row r="13270" spans="2:29">
      <c r="B13270" s="19"/>
      <c r="C13270" s="30"/>
      <c r="D13270" s="19" t="s">
        <v>42</v>
      </c>
      <c r="E13270" s="20" t="s">
        <v>33</v>
      </c>
      <c r="F13270" s="19">
        <v>8</v>
      </c>
      <c r="R13270" s="21">
        <f t="shared" si="7026"/>
        <v>0</v>
      </c>
      <c r="Y13270" s="28" t="str">
        <f t="shared" si="7023"/>
        <v/>
      </c>
      <c r="Z13270" s="28" t="str">
        <f t="shared" si="7024"/>
        <v/>
      </c>
      <c r="AA13270" s="28" t="str">
        <f t="shared" si="7019"/>
        <v/>
      </c>
      <c r="AB13270" s="28" t="str">
        <f>IF(R13270&lt;T13270,"期末实有头数应大于等于耕役畜","")</f>
        <v/>
      </c>
      <c r="AC13270" s="28" t="str">
        <f>IF(R13270&lt;V13270+W13270,"期末实有头数应大于等于良种+改良种","")</f>
        <v/>
      </c>
    </row>
    <row r="13271" spans="2:29">
      <c r="B13271" s="19"/>
      <c r="C13271" s="30"/>
      <c r="D13271" s="19" t="s">
        <v>43</v>
      </c>
      <c r="E13271" s="20" t="s">
        <v>33</v>
      </c>
      <c r="F13271" s="19">
        <v>9</v>
      </c>
      <c r="R13271" s="21">
        <f t="shared" si="7026"/>
        <v>0</v>
      </c>
      <c r="S13271" s="22" t="s">
        <v>38</v>
      </c>
      <c r="U13271" s="22" t="s">
        <v>38</v>
      </c>
      <c r="V13271" s="22" t="s">
        <v>38</v>
      </c>
      <c r="W13271" s="22" t="s">
        <v>38</v>
      </c>
      <c r="Y13271" s="28" t="str">
        <f t="shared" si="7023"/>
        <v/>
      </c>
      <c r="Z13271" s="28" t="str">
        <f t="shared" si="7024"/>
        <v/>
      </c>
      <c r="AA13271" s="28"/>
      <c r="AB13271" s="28" t="str">
        <f>IF(R13271&lt;T13271,"期末实有头数应大于等于耕役畜","")</f>
        <v/>
      </c>
      <c r="AC13271" s="28"/>
    </row>
    <row r="13272" spans="2:29">
      <c r="B13272" s="19"/>
      <c r="C13272" s="30"/>
      <c r="D13272" s="19" t="s">
        <v>44</v>
      </c>
      <c r="E13272" s="20" t="s">
        <v>45</v>
      </c>
      <c r="F13272" s="19">
        <v>10</v>
      </c>
      <c r="R13272" s="21">
        <f t="shared" si="7026"/>
        <v>0</v>
      </c>
      <c r="Y13272" s="28" t="str">
        <f t="shared" si="7023"/>
        <v/>
      </c>
      <c r="Z13272" s="28" t="str">
        <f t="shared" si="7024"/>
        <v/>
      </c>
      <c r="AA13272" s="28" t="str">
        <f>IF(R13272&lt;S13272+U13272,"期末实有头数应大于等于能繁母畜+种公畜","")</f>
        <v/>
      </c>
      <c r="AB13272" s="28" t="str">
        <f>IF(R13272&lt;T13272,"期末实有头数应大于等于耕役畜","")</f>
        <v/>
      </c>
      <c r="AC13272" s="28" t="str">
        <f>IF(R13272&lt;V13272+W13272,"期末实有头数应大于等于良种+改良种","")</f>
        <v/>
      </c>
    </row>
    <row r="13273" spans="2:29">
      <c r="B13273" s="19"/>
      <c r="C13273" s="30"/>
      <c r="D13273" s="19" t="s">
        <v>46</v>
      </c>
      <c r="E13273" s="20" t="s">
        <v>47</v>
      </c>
      <c r="F13273" s="19">
        <v>11</v>
      </c>
      <c r="G13273" s="21">
        <f t="shared" ref="G13273:S13273" si="7027">G13274+G13278</f>
        <v>0</v>
      </c>
      <c r="H13273" s="21">
        <f t="shared" si="7027"/>
        <v>0</v>
      </c>
      <c r="I13273" s="21">
        <f t="shared" si="7027"/>
        <v>0</v>
      </c>
      <c r="J13273" s="21">
        <f t="shared" si="7027"/>
        <v>0</v>
      </c>
      <c r="K13273" s="21">
        <f t="shared" si="7027"/>
        <v>0</v>
      </c>
      <c r="L13273" s="21">
        <f t="shared" si="7027"/>
        <v>0</v>
      </c>
      <c r="M13273" s="21">
        <f t="shared" si="7027"/>
        <v>0</v>
      </c>
      <c r="N13273" s="21">
        <f t="shared" si="7027"/>
        <v>0</v>
      </c>
      <c r="O13273" s="21">
        <f t="shared" si="7027"/>
        <v>0</v>
      </c>
      <c r="P13273" s="21">
        <f t="shared" si="7027"/>
        <v>0</v>
      </c>
      <c r="Q13273" s="21">
        <f t="shared" si="7027"/>
        <v>0</v>
      </c>
      <c r="R13273" s="23">
        <f t="shared" si="7027"/>
        <v>0</v>
      </c>
      <c r="S13273" s="21">
        <f t="shared" si="7027"/>
        <v>0</v>
      </c>
      <c r="T13273" s="22" t="s">
        <v>38</v>
      </c>
      <c r="U13273" s="21">
        <f>U13274+U13278</f>
        <v>0</v>
      </c>
      <c r="V13273" s="21">
        <f>V13274+V13278</f>
        <v>0</v>
      </c>
      <c r="W13273" s="21">
        <f>W13274+W13278</f>
        <v>0</v>
      </c>
      <c r="Y13273" s="28" t="str">
        <f t="shared" si="7023"/>
        <v/>
      </c>
      <c r="Z13273" s="28" t="str">
        <f t="shared" si="7024"/>
        <v/>
      </c>
      <c r="AA13273" s="28" t="str">
        <f>IF(R13273&lt;S13273+U13273,"期末实有头数应大于等于能繁母畜+种公畜","")</f>
        <v/>
      </c>
      <c r="AB13273" s="28"/>
      <c r="AC13273" s="28" t="str">
        <f>IF(R13273&lt;V13273+W13273,"期末实有头数应大于等于良种+改良种","")</f>
        <v/>
      </c>
    </row>
    <row r="13274" spans="2:29">
      <c r="B13274" s="19"/>
      <c r="C13274" s="30"/>
      <c r="D13274" s="19" t="s">
        <v>48</v>
      </c>
      <c r="E13274" s="20" t="s">
        <v>47</v>
      </c>
      <c r="F13274" s="19">
        <v>12</v>
      </c>
      <c r="R13274" s="21">
        <f>G13274+I13274+J13274+K13274-L13274-M13274-N13274-Q13274</f>
        <v>0</v>
      </c>
      <c r="T13274" s="22" t="s">
        <v>38</v>
      </c>
      <c r="Y13274" s="28" t="str">
        <f t="shared" si="7023"/>
        <v/>
      </c>
      <c r="Z13274" s="28" t="str">
        <f t="shared" si="7024"/>
        <v/>
      </c>
      <c r="AA13274" s="28" t="str">
        <f>IF(R13274&lt;S13274+U13274,"期末实有头数应大于等于能繁母畜+种公畜","")</f>
        <v/>
      </c>
      <c r="AB13274" s="28"/>
      <c r="AC13274" s="28" t="str">
        <f>IF(R13274&lt;V13274+W13274,"期末实有头数应大于等于良种+改良种","")</f>
        <v/>
      </c>
    </row>
    <row r="13275" spans="2:29">
      <c r="B13275" s="19"/>
      <c r="C13275" s="30"/>
      <c r="D13275" s="19" t="s">
        <v>49</v>
      </c>
      <c r="E13275" s="20" t="s">
        <v>47</v>
      </c>
      <c r="F13275" s="19">
        <v>13</v>
      </c>
      <c r="R13275" s="21">
        <f>G13275+I13275+J13275+K13275-L13275-M13275-N13275-Q13275</f>
        <v>0</v>
      </c>
      <c r="T13275" s="22" t="s">
        <v>38</v>
      </c>
      <c r="V13275" s="22" t="s">
        <v>38</v>
      </c>
      <c r="W13275" s="22" t="s">
        <v>38</v>
      </c>
      <c r="Y13275" s="28" t="str">
        <f t="shared" si="7023"/>
        <v/>
      </c>
      <c r="Z13275" s="28" t="str">
        <f t="shared" si="7024"/>
        <v/>
      </c>
      <c r="AA13275" s="28" t="str">
        <f>IF(R13275&lt;S13275+U13275,"期末实有头数应大于等于能繁母畜+种公畜","")</f>
        <v/>
      </c>
      <c r="AB13275" s="28"/>
      <c r="AC13275" s="28"/>
    </row>
    <row r="13276" spans="2:29">
      <c r="B13276" s="19"/>
      <c r="C13276" s="30"/>
      <c r="D13276" s="19" t="s">
        <v>50</v>
      </c>
      <c r="E13276" s="20" t="s">
        <v>47</v>
      </c>
      <c r="F13276" s="19">
        <v>14</v>
      </c>
      <c r="H13276" s="22" t="s">
        <v>38</v>
      </c>
      <c r="I13276" s="22" t="s">
        <v>38</v>
      </c>
      <c r="J13276" s="22" t="s">
        <v>38</v>
      </c>
      <c r="K13276" s="22" t="s">
        <v>38</v>
      </c>
      <c r="L13276" s="22" t="s">
        <v>38</v>
      </c>
      <c r="M13276" s="22" t="s">
        <v>38</v>
      </c>
      <c r="N13276" s="22" t="s">
        <v>38</v>
      </c>
      <c r="O13276" s="22" t="s">
        <v>38</v>
      </c>
      <c r="P13276" s="22" t="s">
        <v>38</v>
      </c>
      <c r="Q13276" s="22" t="s">
        <v>38</v>
      </c>
      <c r="R13276" s="24"/>
      <c r="T13276" s="22" t="s">
        <v>38</v>
      </c>
      <c r="U13276" s="22" t="s">
        <v>38</v>
      </c>
      <c r="V13276" s="22" t="s">
        <v>38</v>
      </c>
      <c r="W13276" s="22" t="s">
        <v>38</v>
      </c>
      <c r="Y13276" s="28" t="str">
        <f t="shared" si="7023"/>
        <v/>
      </c>
      <c r="Z13276" s="28"/>
      <c r="AA13276" s="28"/>
      <c r="AB13276" s="28"/>
      <c r="AC13276" s="28"/>
    </row>
    <row r="13277" spans="2:29">
      <c r="B13277" s="19"/>
      <c r="C13277" s="30"/>
      <c r="D13277" s="19" t="s">
        <v>51</v>
      </c>
      <c r="E13277" s="20" t="s">
        <v>47</v>
      </c>
      <c r="F13277" s="19">
        <v>15</v>
      </c>
      <c r="H13277" s="22" t="s">
        <v>38</v>
      </c>
      <c r="I13277" s="22" t="s">
        <v>38</v>
      </c>
      <c r="J13277" s="22" t="s">
        <v>38</v>
      </c>
      <c r="K13277" s="22" t="s">
        <v>38</v>
      </c>
      <c r="L13277" s="22" t="s">
        <v>38</v>
      </c>
      <c r="M13277" s="22" t="s">
        <v>38</v>
      </c>
      <c r="N13277" s="22" t="s">
        <v>38</v>
      </c>
      <c r="O13277" s="22" t="s">
        <v>38</v>
      </c>
      <c r="P13277" s="22" t="s">
        <v>38</v>
      </c>
      <c r="Q13277" s="22" t="s">
        <v>38</v>
      </c>
      <c r="R13277" s="24"/>
      <c r="T13277" s="22" t="s">
        <v>38</v>
      </c>
      <c r="U13277" s="22" t="s">
        <v>38</v>
      </c>
      <c r="V13277" s="22" t="s">
        <v>38</v>
      </c>
      <c r="W13277" s="22" t="s">
        <v>38</v>
      </c>
      <c r="Y13277" s="28" t="str">
        <f t="shared" si="7023"/>
        <v/>
      </c>
      <c r="Z13277" s="28"/>
      <c r="AA13277" s="28"/>
      <c r="AB13277" s="28"/>
      <c r="AC13277" s="28"/>
    </row>
    <row r="13278" spans="2:29">
      <c r="B13278" s="19"/>
      <c r="C13278" s="30"/>
      <c r="D13278" s="19" t="s">
        <v>52</v>
      </c>
      <c r="E13278" s="20" t="s">
        <v>47</v>
      </c>
      <c r="F13278" s="19">
        <v>16</v>
      </c>
      <c r="R13278" s="21">
        <f>G13278+I13278+J13278+K13278-L13278-M13278-N13278-Q13278</f>
        <v>0</v>
      </c>
      <c r="T13278" s="22" t="s">
        <v>38</v>
      </c>
      <c r="Y13278" s="28" t="str">
        <f t="shared" si="7023"/>
        <v/>
      </c>
      <c r="Z13278" s="28" t="str">
        <f>IF(N13278&lt;O13278+P13278,"出卖应大于等于出卖肉畜+出卖仔畜","")</f>
        <v/>
      </c>
      <c r="AA13278" s="28" t="str">
        <f t="shared" ref="AA13278:AA13287" si="7028">IF(R13278&lt;S13278+U13278,"期末实有头数应大于等于能繁母畜+种公畜","")</f>
        <v/>
      </c>
      <c r="AB13278" s="28"/>
      <c r="AC13278" s="28" t="str">
        <f t="shared" ref="AC13278:AC13283" si="7029">IF(R13278&lt;V13278+W13278,"期末实有头数应大于等于良种+改良种","")</f>
        <v/>
      </c>
    </row>
    <row r="13279" spans="2:29">
      <c r="B13279" s="19"/>
      <c r="C13279" s="30"/>
      <c r="D13279" s="19" t="s">
        <v>53</v>
      </c>
      <c r="E13279" s="18" t="s">
        <v>33</v>
      </c>
      <c r="F13279" s="19">
        <v>17</v>
      </c>
      <c r="R13279" s="21">
        <f>G13279+I13279+J13279+K13279-L13279-M13279-N13279-Q13279</f>
        <v>0</v>
      </c>
      <c r="T13279" s="22" t="s">
        <v>38</v>
      </c>
      <c r="Y13279" s="28" t="str">
        <f t="shared" si="7023"/>
        <v/>
      </c>
      <c r="Z13279" s="28" t="str">
        <f>IF(N13279&lt;O13279+P13279,"出卖应大于等于出卖肉畜+出卖仔畜","")</f>
        <v/>
      </c>
      <c r="AA13279" s="28" t="str">
        <f t="shared" si="7028"/>
        <v/>
      </c>
      <c r="AB13279" s="28"/>
      <c r="AC13279" s="28" t="str">
        <f t="shared" si="7029"/>
        <v/>
      </c>
    </row>
    <row r="13280" spans="2:29">
      <c r="B13280" s="18"/>
      <c r="C13280" s="29"/>
      <c r="D13280" s="19" t="s">
        <v>32</v>
      </c>
      <c r="E13280" s="20" t="s">
        <v>33</v>
      </c>
      <c r="F13280" s="19">
        <v>1</v>
      </c>
      <c r="G13280" s="21">
        <f t="shared" ref="G13280:S13280" si="7030">G13281+G13296</f>
        <v>0</v>
      </c>
      <c r="H13280" s="21">
        <f t="shared" si="7030"/>
        <v>0</v>
      </c>
      <c r="I13280" s="21">
        <f t="shared" si="7030"/>
        <v>0</v>
      </c>
      <c r="J13280" s="21">
        <f t="shared" si="7030"/>
        <v>0</v>
      </c>
      <c r="K13280" s="21">
        <f t="shared" si="7030"/>
        <v>0</v>
      </c>
      <c r="L13280" s="21">
        <f t="shared" si="7030"/>
        <v>0</v>
      </c>
      <c r="M13280" s="21">
        <f t="shared" si="7030"/>
        <v>0</v>
      </c>
      <c r="N13280" s="21">
        <f t="shared" si="7030"/>
        <v>0</v>
      </c>
      <c r="O13280" s="21">
        <f t="shared" si="7030"/>
        <v>0</v>
      </c>
      <c r="P13280" s="21">
        <f t="shared" si="7030"/>
        <v>0</v>
      </c>
      <c r="Q13280" s="21">
        <f t="shared" si="7030"/>
        <v>0</v>
      </c>
      <c r="R13280" s="21">
        <f t="shared" si="7030"/>
        <v>0</v>
      </c>
      <c r="S13280" s="21">
        <f t="shared" si="7030"/>
        <v>0</v>
      </c>
      <c r="T13280" s="21">
        <f>T13281</f>
        <v>0</v>
      </c>
      <c r="U13280" s="21">
        <f>U13281+U13296</f>
        <v>0</v>
      </c>
      <c r="V13280" s="21">
        <f>V13281+V13296</f>
        <v>0</v>
      </c>
      <c r="W13280" s="21">
        <f>W13281+W13296</f>
        <v>0</v>
      </c>
      <c r="Y13280" s="28" t="str">
        <f t="shared" si="7023"/>
        <v/>
      </c>
      <c r="Z13280" s="28" t="str">
        <f>IF(N13280&lt;O13280+P13280,"出卖应大于等于出卖肉畜+出卖仔畜","")</f>
        <v/>
      </c>
      <c r="AA13280" s="28" t="str">
        <f t="shared" si="7028"/>
        <v/>
      </c>
      <c r="AB13280" s="28" t="str">
        <f>IF(R13280&lt;T13280,"期末实有头数应大于等于耕役畜","")</f>
        <v/>
      </c>
      <c r="AC13280" s="28" t="str">
        <f t="shared" si="7029"/>
        <v/>
      </c>
    </row>
    <row r="13281" spans="2:29">
      <c r="B13281" s="19"/>
      <c r="C13281" s="30"/>
      <c r="D13281" s="19" t="s">
        <v>34</v>
      </c>
      <c r="E13281" s="20" t="s">
        <v>33</v>
      </c>
      <c r="F13281" s="19">
        <v>2</v>
      </c>
      <c r="G13281" s="21">
        <f t="shared" ref="G13281:S13281" si="7031">G13282+G13290</f>
        <v>0</v>
      </c>
      <c r="H13281" s="21">
        <f t="shared" si="7031"/>
        <v>0</v>
      </c>
      <c r="I13281" s="21">
        <f t="shared" si="7031"/>
        <v>0</v>
      </c>
      <c r="J13281" s="21">
        <f t="shared" si="7031"/>
        <v>0</v>
      </c>
      <c r="K13281" s="21">
        <f t="shared" si="7031"/>
        <v>0</v>
      </c>
      <c r="L13281" s="21">
        <f t="shared" si="7031"/>
        <v>0</v>
      </c>
      <c r="M13281" s="21">
        <f t="shared" si="7031"/>
        <v>0</v>
      </c>
      <c r="N13281" s="21">
        <f t="shared" si="7031"/>
        <v>0</v>
      </c>
      <c r="O13281" s="21">
        <f t="shared" si="7031"/>
        <v>0</v>
      </c>
      <c r="P13281" s="21">
        <f t="shared" si="7031"/>
        <v>0</v>
      </c>
      <c r="Q13281" s="21">
        <f t="shared" si="7031"/>
        <v>0</v>
      </c>
      <c r="R13281" s="21">
        <f t="shared" si="7031"/>
        <v>0</v>
      </c>
      <c r="S13281" s="21">
        <f t="shared" si="7031"/>
        <v>0</v>
      </c>
      <c r="T13281" s="21">
        <f>T13282</f>
        <v>0</v>
      </c>
      <c r="U13281" s="21">
        <f>U13282+U13290</f>
        <v>0</v>
      </c>
      <c r="V13281" s="21">
        <f>V13282+V13290</f>
        <v>0</v>
      </c>
      <c r="W13281" s="21">
        <f>W13282+W13290</f>
        <v>0</v>
      </c>
      <c r="Y13281" s="28" t="str">
        <f t="shared" ref="Y13281:Y13297" si="7032">IF(H13281&lt;I13281,"繁殖仔畜应大于等于成活","")</f>
        <v/>
      </c>
      <c r="Z13281" s="28" t="str">
        <f t="shared" ref="Z13281:Z13292" si="7033">IF(N13281&lt;O13281+P13281,"出卖应大于等于出卖肉畜+出卖仔畜","")</f>
        <v/>
      </c>
      <c r="AA13281" s="28" t="str">
        <f t="shared" si="7028"/>
        <v/>
      </c>
      <c r="AB13281" s="28" t="str">
        <f>IF(R13281&lt;T13281,"期末实有头数应大于等于耕役畜","")</f>
        <v/>
      </c>
      <c r="AC13281" s="28" t="str">
        <f t="shared" si="7029"/>
        <v/>
      </c>
    </row>
    <row r="13282" spans="2:29">
      <c r="B13282" s="19"/>
      <c r="C13282" s="30"/>
      <c r="D13282" s="19" t="s">
        <v>35</v>
      </c>
      <c r="E13282" s="20" t="s">
        <v>33</v>
      </c>
      <c r="F13282" s="19">
        <v>3</v>
      </c>
      <c r="G13282" s="21">
        <f t="shared" ref="G13282:R13282" si="7034">G13283+G13286+G13287+G13288+G13289</f>
        <v>0</v>
      </c>
      <c r="H13282" s="21">
        <f t="shared" si="7034"/>
        <v>0</v>
      </c>
      <c r="I13282" s="21">
        <f t="shared" si="7034"/>
        <v>0</v>
      </c>
      <c r="J13282" s="21">
        <f t="shared" si="7034"/>
        <v>0</v>
      </c>
      <c r="K13282" s="21">
        <f t="shared" si="7034"/>
        <v>0</v>
      </c>
      <c r="L13282" s="21">
        <f t="shared" si="7034"/>
        <v>0</v>
      </c>
      <c r="M13282" s="21">
        <f t="shared" si="7034"/>
        <v>0</v>
      </c>
      <c r="N13282" s="21">
        <f t="shared" si="7034"/>
        <v>0</v>
      </c>
      <c r="O13282" s="21">
        <f t="shared" si="7034"/>
        <v>0</v>
      </c>
      <c r="P13282" s="21">
        <f t="shared" si="7034"/>
        <v>0</v>
      </c>
      <c r="Q13282" s="21">
        <f t="shared" si="7034"/>
        <v>0</v>
      </c>
      <c r="R13282" s="21">
        <f t="shared" si="7034"/>
        <v>0</v>
      </c>
      <c r="S13282" s="21">
        <f>S13283+S13286+S13287+S13289</f>
        <v>0</v>
      </c>
      <c r="T13282" s="21">
        <f>T13283+T13286+T13287+T13288+T13289</f>
        <v>0</v>
      </c>
      <c r="U13282" s="21">
        <f>U13283+U13286+U13287+U13289</f>
        <v>0</v>
      </c>
      <c r="V13282" s="21">
        <f>V13283+V13286+V13287+V13289</f>
        <v>0</v>
      </c>
      <c r="W13282" s="21">
        <f>W13283+W13286+W13287+W13289</f>
        <v>0</v>
      </c>
      <c r="Y13282" s="28" t="str">
        <f t="shared" si="7032"/>
        <v/>
      </c>
      <c r="Z13282" s="28" t="str">
        <f t="shared" si="7033"/>
        <v/>
      </c>
      <c r="AA13282" s="28" t="str">
        <f t="shared" si="7028"/>
        <v/>
      </c>
      <c r="AB13282" s="28" t="str">
        <f>IF(R13282&lt;T13282,"期末实有头数应大于等于耕役畜","")</f>
        <v/>
      </c>
      <c r="AC13282" s="28" t="str">
        <f t="shared" si="7029"/>
        <v/>
      </c>
    </row>
    <row r="13283" spans="2:29">
      <c r="B13283" s="19"/>
      <c r="C13283" s="30"/>
      <c r="D13283" s="19" t="s">
        <v>36</v>
      </c>
      <c r="E13283" s="20" t="s">
        <v>33</v>
      </c>
      <c r="F13283" s="19">
        <v>4</v>
      </c>
      <c r="R13283" s="21">
        <f>G13283+I13283+J13283+K13283-L13283-M13283-N13283-Q13283</f>
        <v>0</v>
      </c>
      <c r="Y13283" s="28" t="str">
        <f t="shared" si="7032"/>
        <v/>
      </c>
      <c r="Z13283" s="28" t="str">
        <f t="shared" si="7033"/>
        <v/>
      </c>
      <c r="AA13283" s="28" t="str">
        <f t="shared" si="7028"/>
        <v/>
      </c>
      <c r="AB13283" s="28" t="str">
        <f>IF(R13283&lt;T13283,"期末实有头数应大于等于耕役畜","")</f>
        <v/>
      </c>
      <c r="AC13283" s="28" t="str">
        <f t="shared" si="7029"/>
        <v/>
      </c>
    </row>
    <row r="13284" spans="2:29">
      <c r="B13284" s="19"/>
      <c r="C13284" s="30"/>
      <c r="D13284" s="19" t="s">
        <v>37</v>
      </c>
      <c r="E13284" s="20" t="s">
        <v>33</v>
      </c>
      <c r="F13284" s="19">
        <v>5</v>
      </c>
      <c r="R13284" s="21">
        <f t="shared" ref="R13284:R13289" si="7035">G13284+I13284+J13284+K13284-L13284-M13284-N13284-Q13284</f>
        <v>0</v>
      </c>
      <c r="T13284" s="22" t="s">
        <v>38</v>
      </c>
      <c r="V13284" s="22" t="s">
        <v>38</v>
      </c>
      <c r="W13284" s="22" t="s">
        <v>38</v>
      </c>
      <c r="Y13284" s="28" t="str">
        <f t="shared" si="7032"/>
        <v/>
      </c>
      <c r="Z13284" s="28" t="str">
        <f t="shared" si="7033"/>
        <v/>
      </c>
      <c r="AA13284" s="28" t="str">
        <f t="shared" si="7028"/>
        <v/>
      </c>
      <c r="AB13284" s="28"/>
      <c r="AC13284" s="28"/>
    </row>
    <row r="13285" spans="2:29">
      <c r="B13285" s="19"/>
      <c r="C13285" s="30"/>
      <c r="D13285" s="19" t="s">
        <v>39</v>
      </c>
      <c r="E13285" s="20" t="s">
        <v>33</v>
      </c>
      <c r="F13285" s="19">
        <v>6</v>
      </c>
      <c r="R13285" s="21">
        <f t="shared" si="7035"/>
        <v>0</v>
      </c>
      <c r="T13285" s="22" t="s">
        <v>38</v>
      </c>
      <c r="V13285" s="22" t="s">
        <v>38</v>
      </c>
      <c r="W13285" s="22" t="s">
        <v>38</v>
      </c>
      <c r="Y13285" s="28" t="str">
        <f t="shared" si="7032"/>
        <v/>
      </c>
      <c r="Z13285" s="28" t="str">
        <f t="shared" si="7033"/>
        <v/>
      </c>
      <c r="AA13285" s="28" t="str">
        <f t="shared" si="7028"/>
        <v/>
      </c>
      <c r="AB13285" s="28"/>
      <c r="AC13285" s="28"/>
    </row>
    <row r="13286" spans="2:29">
      <c r="B13286" s="19"/>
      <c r="C13286" s="30"/>
      <c r="D13286" s="19" t="s">
        <v>40</v>
      </c>
      <c r="E13286" s="20" t="s">
        <v>41</v>
      </c>
      <c r="F13286" s="19">
        <v>7</v>
      </c>
      <c r="R13286" s="21">
        <f t="shared" si="7035"/>
        <v>0</v>
      </c>
      <c r="Y13286" s="28" t="str">
        <f t="shared" si="7032"/>
        <v/>
      </c>
      <c r="Z13286" s="28" t="str">
        <f t="shared" si="7033"/>
        <v/>
      </c>
      <c r="AA13286" s="28" t="str">
        <f t="shared" si="7028"/>
        <v/>
      </c>
      <c r="AB13286" s="28" t="str">
        <f>IF(R13286&lt;T13286,"期末实有头数应大于等于耕役畜","")</f>
        <v/>
      </c>
      <c r="AC13286" s="28" t="str">
        <f>IF(R13286&lt;V13286+W13286,"期末实有头数应大于等于良种+改良种","")</f>
        <v/>
      </c>
    </row>
    <row r="13287" spans="2:29">
      <c r="B13287" s="19"/>
      <c r="C13287" s="30"/>
      <c r="D13287" s="19" t="s">
        <v>42</v>
      </c>
      <c r="E13287" s="20" t="s">
        <v>33</v>
      </c>
      <c r="F13287" s="19">
        <v>8</v>
      </c>
      <c r="R13287" s="21">
        <f t="shared" si="7035"/>
        <v>0</v>
      </c>
      <c r="Y13287" s="28" t="str">
        <f t="shared" si="7032"/>
        <v/>
      </c>
      <c r="Z13287" s="28" t="str">
        <f t="shared" si="7033"/>
        <v/>
      </c>
      <c r="AA13287" s="28" t="str">
        <f t="shared" si="7028"/>
        <v/>
      </c>
      <c r="AB13287" s="28" t="str">
        <f>IF(R13287&lt;T13287,"期末实有头数应大于等于耕役畜","")</f>
        <v/>
      </c>
      <c r="AC13287" s="28" t="str">
        <f>IF(R13287&lt;V13287+W13287,"期末实有头数应大于等于良种+改良种","")</f>
        <v/>
      </c>
    </row>
    <row r="13288" spans="2:29">
      <c r="B13288" s="19"/>
      <c r="C13288" s="30"/>
      <c r="D13288" s="19" t="s">
        <v>43</v>
      </c>
      <c r="E13288" s="20" t="s">
        <v>33</v>
      </c>
      <c r="F13288" s="19">
        <v>9</v>
      </c>
      <c r="R13288" s="21">
        <f t="shared" si="7035"/>
        <v>0</v>
      </c>
      <c r="S13288" s="22" t="s">
        <v>38</v>
      </c>
      <c r="U13288" s="22" t="s">
        <v>38</v>
      </c>
      <c r="V13288" s="22" t="s">
        <v>38</v>
      </c>
      <c r="W13288" s="22" t="s">
        <v>38</v>
      </c>
      <c r="Y13288" s="28" t="str">
        <f t="shared" si="7032"/>
        <v/>
      </c>
      <c r="Z13288" s="28" t="str">
        <f t="shared" si="7033"/>
        <v/>
      </c>
      <c r="AA13288" s="28"/>
      <c r="AB13288" s="28" t="str">
        <f>IF(R13288&lt;T13288,"期末实有头数应大于等于耕役畜","")</f>
        <v/>
      </c>
      <c r="AC13288" s="28"/>
    </row>
    <row r="13289" spans="2:29">
      <c r="B13289" s="19"/>
      <c r="C13289" s="30"/>
      <c r="D13289" s="19" t="s">
        <v>44</v>
      </c>
      <c r="E13289" s="20" t="s">
        <v>45</v>
      </c>
      <c r="F13289" s="19">
        <v>10</v>
      </c>
      <c r="R13289" s="21">
        <f t="shared" si="7035"/>
        <v>0</v>
      </c>
      <c r="Y13289" s="28" t="str">
        <f t="shared" si="7032"/>
        <v/>
      </c>
      <c r="Z13289" s="28" t="str">
        <f t="shared" si="7033"/>
        <v/>
      </c>
      <c r="AA13289" s="28" t="str">
        <f>IF(R13289&lt;S13289+U13289,"期末实有头数应大于等于能繁母畜+种公畜","")</f>
        <v/>
      </c>
      <c r="AB13289" s="28" t="str">
        <f>IF(R13289&lt;T13289,"期末实有头数应大于等于耕役畜","")</f>
        <v/>
      </c>
      <c r="AC13289" s="28" t="str">
        <f>IF(R13289&lt;V13289+W13289,"期末实有头数应大于等于良种+改良种","")</f>
        <v/>
      </c>
    </row>
    <row r="13290" spans="2:29">
      <c r="B13290" s="19"/>
      <c r="C13290" s="30"/>
      <c r="D13290" s="19" t="s">
        <v>46</v>
      </c>
      <c r="E13290" s="20" t="s">
        <v>47</v>
      </c>
      <c r="F13290" s="19">
        <v>11</v>
      </c>
      <c r="G13290" s="21">
        <f t="shared" ref="G13290:S13290" si="7036">G13291+G13295</f>
        <v>0</v>
      </c>
      <c r="H13290" s="21">
        <f t="shared" si="7036"/>
        <v>0</v>
      </c>
      <c r="I13290" s="21">
        <f t="shared" si="7036"/>
        <v>0</v>
      </c>
      <c r="J13290" s="21">
        <f t="shared" si="7036"/>
        <v>0</v>
      </c>
      <c r="K13290" s="21">
        <f t="shared" si="7036"/>
        <v>0</v>
      </c>
      <c r="L13290" s="21">
        <f t="shared" si="7036"/>
        <v>0</v>
      </c>
      <c r="M13290" s="21">
        <f t="shared" si="7036"/>
        <v>0</v>
      </c>
      <c r="N13290" s="21">
        <f t="shared" si="7036"/>
        <v>0</v>
      </c>
      <c r="O13290" s="21">
        <f t="shared" si="7036"/>
        <v>0</v>
      </c>
      <c r="P13290" s="21">
        <f t="shared" si="7036"/>
        <v>0</v>
      </c>
      <c r="Q13290" s="21">
        <f t="shared" si="7036"/>
        <v>0</v>
      </c>
      <c r="R13290" s="23">
        <f t="shared" si="7036"/>
        <v>0</v>
      </c>
      <c r="S13290" s="21">
        <f t="shared" si="7036"/>
        <v>0</v>
      </c>
      <c r="T13290" s="22" t="s">
        <v>38</v>
      </c>
      <c r="U13290" s="21">
        <f>U13291+U13295</f>
        <v>0</v>
      </c>
      <c r="V13290" s="21">
        <f>V13291+V13295</f>
        <v>0</v>
      </c>
      <c r="W13290" s="21">
        <f>W13291+W13295</f>
        <v>0</v>
      </c>
      <c r="Y13290" s="28" t="str">
        <f t="shared" si="7032"/>
        <v/>
      </c>
      <c r="Z13290" s="28" t="str">
        <f t="shared" si="7033"/>
        <v/>
      </c>
      <c r="AA13290" s="28" t="str">
        <f>IF(R13290&lt;S13290+U13290,"期末实有头数应大于等于能繁母畜+种公畜","")</f>
        <v/>
      </c>
      <c r="AB13290" s="28"/>
      <c r="AC13290" s="28" t="str">
        <f>IF(R13290&lt;V13290+W13290,"期末实有头数应大于等于良种+改良种","")</f>
        <v/>
      </c>
    </row>
    <row r="13291" spans="2:29">
      <c r="B13291" s="19"/>
      <c r="C13291" s="30"/>
      <c r="D13291" s="19" t="s">
        <v>48</v>
      </c>
      <c r="E13291" s="20" t="s">
        <v>47</v>
      </c>
      <c r="F13291" s="19">
        <v>12</v>
      </c>
      <c r="R13291" s="21">
        <f>G13291+I13291+J13291+K13291-L13291-M13291-N13291-Q13291</f>
        <v>0</v>
      </c>
      <c r="T13291" s="22" t="s">
        <v>38</v>
      </c>
      <c r="Y13291" s="28" t="str">
        <f t="shared" si="7032"/>
        <v/>
      </c>
      <c r="Z13291" s="28" t="str">
        <f t="shared" si="7033"/>
        <v/>
      </c>
      <c r="AA13291" s="28" t="str">
        <f>IF(R13291&lt;S13291+U13291,"期末实有头数应大于等于能繁母畜+种公畜","")</f>
        <v/>
      </c>
      <c r="AB13291" s="28"/>
      <c r="AC13291" s="28" t="str">
        <f>IF(R13291&lt;V13291+W13291,"期末实有头数应大于等于良种+改良种","")</f>
        <v/>
      </c>
    </row>
    <row r="13292" spans="2:29">
      <c r="B13292" s="19"/>
      <c r="C13292" s="30"/>
      <c r="D13292" s="19" t="s">
        <v>49</v>
      </c>
      <c r="E13292" s="20" t="s">
        <v>47</v>
      </c>
      <c r="F13292" s="19">
        <v>13</v>
      </c>
      <c r="R13292" s="21">
        <f>G13292+I13292+J13292+K13292-L13292-M13292-N13292-Q13292</f>
        <v>0</v>
      </c>
      <c r="T13292" s="22" t="s">
        <v>38</v>
      </c>
      <c r="V13292" s="22" t="s">
        <v>38</v>
      </c>
      <c r="W13292" s="22" t="s">
        <v>38</v>
      </c>
      <c r="Y13292" s="28" t="str">
        <f t="shared" si="7032"/>
        <v/>
      </c>
      <c r="Z13292" s="28" t="str">
        <f t="shared" si="7033"/>
        <v/>
      </c>
      <c r="AA13292" s="28" t="str">
        <f>IF(R13292&lt;S13292+U13292,"期末实有头数应大于等于能繁母畜+种公畜","")</f>
        <v/>
      </c>
      <c r="AB13292" s="28"/>
      <c r="AC13292" s="28"/>
    </row>
    <row r="13293" spans="2:29">
      <c r="B13293" s="19"/>
      <c r="C13293" s="30"/>
      <c r="D13293" s="19" t="s">
        <v>50</v>
      </c>
      <c r="E13293" s="20" t="s">
        <v>47</v>
      </c>
      <c r="F13293" s="19">
        <v>14</v>
      </c>
      <c r="H13293" s="22" t="s">
        <v>38</v>
      </c>
      <c r="I13293" s="22" t="s">
        <v>38</v>
      </c>
      <c r="J13293" s="22" t="s">
        <v>38</v>
      </c>
      <c r="K13293" s="22" t="s">
        <v>38</v>
      </c>
      <c r="L13293" s="22" t="s">
        <v>38</v>
      </c>
      <c r="M13293" s="22" t="s">
        <v>38</v>
      </c>
      <c r="N13293" s="22" t="s">
        <v>38</v>
      </c>
      <c r="O13293" s="22" t="s">
        <v>38</v>
      </c>
      <c r="P13293" s="22" t="s">
        <v>38</v>
      </c>
      <c r="Q13293" s="22" t="s">
        <v>38</v>
      </c>
      <c r="R13293" s="24"/>
      <c r="T13293" s="22" t="s">
        <v>38</v>
      </c>
      <c r="U13293" s="22" t="s">
        <v>38</v>
      </c>
      <c r="V13293" s="22" t="s">
        <v>38</v>
      </c>
      <c r="W13293" s="22" t="s">
        <v>38</v>
      </c>
      <c r="Y13293" s="28" t="str">
        <f t="shared" si="7032"/>
        <v/>
      </c>
      <c r="Z13293" s="28"/>
      <c r="AA13293" s="28"/>
      <c r="AB13293" s="28"/>
      <c r="AC13293" s="28"/>
    </row>
    <row r="13294" spans="2:29">
      <c r="B13294" s="19"/>
      <c r="C13294" s="30"/>
      <c r="D13294" s="19" t="s">
        <v>51</v>
      </c>
      <c r="E13294" s="20" t="s">
        <v>47</v>
      </c>
      <c r="F13294" s="19">
        <v>15</v>
      </c>
      <c r="H13294" s="22" t="s">
        <v>38</v>
      </c>
      <c r="I13294" s="22" t="s">
        <v>38</v>
      </c>
      <c r="J13294" s="22" t="s">
        <v>38</v>
      </c>
      <c r="K13294" s="22" t="s">
        <v>38</v>
      </c>
      <c r="L13294" s="22" t="s">
        <v>38</v>
      </c>
      <c r="M13294" s="22" t="s">
        <v>38</v>
      </c>
      <c r="N13294" s="22" t="s">
        <v>38</v>
      </c>
      <c r="O13294" s="22" t="s">
        <v>38</v>
      </c>
      <c r="P13294" s="22" t="s">
        <v>38</v>
      </c>
      <c r="Q13294" s="22" t="s">
        <v>38</v>
      </c>
      <c r="R13294" s="24"/>
      <c r="T13294" s="22" t="s">
        <v>38</v>
      </c>
      <c r="U13294" s="22" t="s">
        <v>38</v>
      </c>
      <c r="V13294" s="22" t="s">
        <v>38</v>
      </c>
      <c r="W13294" s="22" t="s">
        <v>38</v>
      </c>
      <c r="Y13294" s="28" t="str">
        <f t="shared" si="7032"/>
        <v/>
      </c>
      <c r="Z13294" s="28"/>
      <c r="AA13294" s="28"/>
      <c r="AB13294" s="28"/>
      <c r="AC13294" s="28"/>
    </row>
    <row r="13295" spans="2:29">
      <c r="B13295" s="19"/>
      <c r="C13295" s="30"/>
      <c r="D13295" s="19" t="s">
        <v>52</v>
      </c>
      <c r="E13295" s="20" t="s">
        <v>47</v>
      </c>
      <c r="F13295" s="19">
        <v>16</v>
      </c>
      <c r="R13295" s="21">
        <f>G13295+I13295+J13295+K13295-L13295-M13295-N13295-Q13295</f>
        <v>0</v>
      </c>
      <c r="T13295" s="22" t="s">
        <v>38</v>
      </c>
      <c r="Y13295" s="28" t="str">
        <f t="shared" si="7032"/>
        <v/>
      </c>
      <c r="Z13295" s="28" t="str">
        <f>IF(N13295&lt;O13295+P13295,"出卖应大于等于出卖肉畜+出卖仔畜","")</f>
        <v/>
      </c>
      <c r="AA13295" s="28" t="str">
        <f t="shared" ref="AA13295:AA13304" si="7037">IF(R13295&lt;S13295+U13295,"期末实有头数应大于等于能繁母畜+种公畜","")</f>
        <v/>
      </c>
      <c r="AB13295" s="28"/>
      <c r="AC13295" s="28" t="str">
        <f t="shared" ref="AC13295:AC13300" si="7038">IF(R13295&lt;V13295+W13295,"期末实有头数应大于等于良种+改良种","")</f>
        <v/>
      </c>
    </row>
    <row r="13296" spans="2:29">
      <c r="B13296" s="19"/>
      <c r="C13296" s="30"/>
      <c r="D13296" s="19" t="s">
        <v>53</v>
      </c>
      <c r="E13296" s="18" t="s">
        <v>33</v>
      </c>
      <c r="F13296" s="19">
        <v>17</v>
      </c>
      <c r="R13296" s="21">
        <f>G13296+I13296+J13296+K13296-L13296-M13296-N13296-Q13296</f>
        <v>0</v>
      </c>
      <c r="T13296" s="22" t="s">
        <v>38</v>
      </c>
      <c r="Y13296" s="28" t="str">
        <f t="shared" si="7032"/>
        <v/>
      </c>
      <c r="Z13296" s="28" t="str">
        <f>IF(N13296&lt;O13296+P13296,"出卖应大于等于出卖肉畜+出卖仔畜","")</f>
        <v/>
      </c>
      <c r="AA13296" s="28" t="str">
        <f t="shared" si="7037"/>
        <v/>
      </c>
      <c r="AB13296" s="28"/>
      <c r="AC13296" s="28" t="str">
        <f t="shared" si="7038"/>
        <v/>
      </c>
    </row>
    <row r="13297" spans="2:29">
      <c r="B13297" s="18"/>
      <c r="C13297" s="29"/>
      <c r="D13297" s="19" t="s">
        <v>32</v>
      </c>
      <c r="E13297" s="20" t="s">
        <v>33</v>
      </c>
      <c r="F13297" s="19">
        <v>1</v>
      </c>
      <c r="G13297" s="21">
        <f t="shared" ref="G13297:S13297" si="7039">G13298+G13313</f>
        <v>0</v>
      </c>
      <c r="H13297" s="21">
        <f t="shared" si="7039"/>
        <v>0</v>
      </c>
      <c r="I13297" s="21">
        <f t="shared" si="7039"/>
        <v>0</v>
      </c>
      <c r="J13297" s="21">
        <f t="shared" si="7039"/>
        <v>0</v>
      </c>
      <c r="K13297" s="21">
        <f t="shared" si="7039"/>
        <v>0</v>
      </c>
      <c r="L13297" s="21">
        <f t="shared" si="7039"/>
        <v>0</v>
      </c>
      <c r="M13297" s="21">
        <f t="shared" si="7039"/>
        <v>0</v>
      </c>
      <c r="N13297" s="21">
        <f t="shared" si="7039"/>
        <v>0</v>
      </c>
      <c r="O13297" s="21">
        <f t="shared" si="7039"/>
        <v>0</v>
      </c>
      <c r="P13297" s="21">
        <f t="shared" si="7039"/>
        <v>0</v>
      </c>
      <c r="Q13297" s="21">
        <f t="shared" si="7039"/>
        <v>0</v>
      </c>
      <c r="R13297" s="21">
        <f t="shared" si="7039"/>
        <v>0</v>
      </c>
      <c r="S13297" s="21">
        <f t="shared" si="7039"/>
        <v>0</v>
      </c>
      <c r="T13297" s="21">
        <f>T13298</f>
        <v>0</v>
      </c>
      <c r="U13297" s="21">
        <f>U13298+U13313</f>
        <v>0</v>
      </c>
      <c r="V13297" s="21">
        <f>V13298+V13313</f>
        <v>0</v>
      </c>
      <c r="W13297" s="21">
        <f>W13298+W13313</f>
        <v>0</v>
      </c>
      <c r="Y13297" s="28" t="str">
        <f t="shared" si="7032"/>
        <v/>
      </c>
      <c r="Z13297" s="28" t="str">
        <f>IF(N13297&lt;O13297+P13297,"出卖应大于等于出卖肉畜+出卖仔畜","")</f>
        <v/>
      </c>
      <c r="AA13297" s="28" t="str">
        <f t="shared" si="7037"/>
        <v/>
      </c>
      <c r="AB13297" s="28" t="str">
        <f>IF(R13297&lt;T13297,"期末实有头数应大于等于耕役畜","")</f>
        <v/>
      </c>
      <c r="AC13297" s="28" t="str">
        <f t="shared" si="7038"/>
        <v/>
      </c>
    </row>
    <row r="13298" spans="2:29">
      <c r="B13298" s="19"/>
      <c r="C13298" s="30"/>
      <c r="D13298" s="19" t="s">
        <v>34</v>
      </c>
      <c r="E13298" s="20" t="s">
        <v>33</v>
      </c>
      <c r="F13298" s="19">
        <v>2</v>
      </c>
      <c r="G13298" s="21">
        <f t="shared" ref="G13298:S13298" si="7040">G13299+G13307</f>
        <v>0</v>
      </c>
      <c r="H13298" s="21">
        <f t="shared" si="7040"/>
        <v>0</v>
      </c>
      <c r="I13298" s="21">
        <f t="shared" si="7040"/>
        <v>0</v>
      </c>
      <c r="J13298" s="21">
        <f t="shared" si="7040"/>
        <v>0</v>
      </c>
      <c r="K13298" s="21">
        <f t="shared" si="7040"/>
        <v>0</v>
      </c>
      <c r="L13298" s="21">
        <f t="shared" si="7040"/>
        <v>0</v>
      </c>
      <c r="M13298" s="21">
        <f t="shared" si="7040"/>
        <v>0</v>
      </c>
      <c r="N13298" s="21">
        <f t="shared" si="7040"/>
        <v>0</v>
      </c>
      <c r="O13298" s="21">
        <f t="shared" si="7040"/>
        <v>0</v>
      </c>
      <c r="P13298" s="21">
        <f t="shared" si="7040"/>
        <v>0</v>
      </c>
      <c r="Q13298" s="21">
        <f t="shared" si="7040"/>
        <v>0</v>
      </c>
      <c r="R13298" s="21">
        <f t="shared" si="7040"/>
        <v>0</v>
      </c>
      <c r="S13298" s="21">
        <f t="shared" si="7040"/>
        <v>0</v>
      </c>
      <c r="T13298" s="21">
        <f>T13299</f>
        <v>0</v>
      </c>
      <c r="U13298" s="21">
        <f>U13299+U13307</f>
        <v>0</v>
      </c>
      <c r="V13298" s="21">
        <f>V13299+V13307</f>
        <v>0</v>
      </c>
      <c r="W13298" s="21">
        <f>W13299+W13307</f>
        <v>0</v>
      </c>
      <c r="Y13298" s="28" t="str">
        <f t="shared" ref="Y13298:Y13314" si="7041">IF(H13298&lt;I13298,"繁殖仔畜应大于等于成活","")</f>
        <v/>
      </c>
      <c r="Z13298" s="28" t="str">
        <f t="shared" ref="Z13298:Z13309" si="7042">IF(N13298&lt;O13298+P13298,"出卖应大于等于出卖肉畜+出卖仔畜","")</f>
        <v/>
      </c>
      <c r="AA13298" s="28" t="str">
        <f t="shared" si="7037"/>
        <v/>
      </c>
      <c r="AB13298" s="28" t="str">
        <f>IF(R13298&lt;T13298,"期末实有头数应大于等于耕役畜","")</f>
        <v/>
      </c>
      <c r="AC13298" s="28" t="str">
        <f t="shared" si="7038"/>
        <v/>
      </c>
    </row>
    <row r="13299" spans="2:29">
      <c r="B13299" s="19"/>
      <c r="C13299" s="30"/>
      <c r="D13299" s="19" t="s">
        <v>35</v>
      </c>
      <c r="E13299" s="20" t="s">
        <v>33</v>
      </c>
      <c r="F13299" s="19">
        <v>3</v>
      </c>
      <c r="G13299" s="21">
        <f t="shared" ref="G13299:R13299" si="7043">G13300+G13303+G13304+G13305+G13306</f>
        <v>0</v>
      </c>
      <c r="H13299" s="21">
        <f t="shared" si="7043"/>
        <v>0</v>
      </c>
      <c r="I13299" s="21">
        <f t="shared" si="7043"/>
        <v>0</v>
      </c>
      <c r="J13299" s="21">
        <f t="shared" si="7043"/>
        <v>0</v>
      </c>
      <c r="K13299" s="21">
        <f t="shared" si="7043"/>
        <v>0</v>
      </c>
      <c r="L13299" s="21">
        <f t="shared" si="7043"/>
        <v>0</v>
      </c>
      <c r="M13299" s="21">
        <f t="shared" si="7043"/>
        <v>0</v>
      </c>
      <c r="N13299" s="21">
        <f t="shared" si="7043"/>
        <v>0</v>
      </c>
      <c r="O13299" s="21">
        <f t="shared" si="7043"/>
        <v>0</v>
      </c>
      <c r="P13299" s="21">
        <f t="shared" si="7043"/>
        <v>0</v>
      </c>
      <c r="Q13299" s="21">
        <f t="shared" si="7043"/>
        <v>0</v>
      </c>
      <c r="R13299" s="21">
        <f t="shared" si="7043"/>
        <v>0</v>
      </c>
      <c r="S13299" s="21">
        <f>S13300+S13303+S13304+S13306</f>
        <v>0</v>
      </c>
      <c r="T13299" s="21">
        <f>T13300+T13303+T13304+T13305+T13306</f>
        <v>0</v>
      </c>
      <c r="U13299" s="21">
        <f>U13300+U13303+U13304+U13306</f>
        <v>0</v>
      </c>
      <c r="V13299" s="21">
        <f>V13300+V13303+V13304+V13306</f>
        <v>0</v>
      </c>
      <c r="W13299" s="21">
        <f>W13300+W13303+W13304+W13306</f>
        <v>0</v>
      </c>
      <c r="Y13299" s="28" t="str">
        <f t="shared" si="7041"/>
        <v/>
      </c>
      <c r="Z13299" s="28" t="str">
        <f t="shared" si="7042"/>
        <v/>
      </c>
      <c r="AA13299" s="28" t="str">
        <f t="shared" si="7037"/>
        <v/>
      </c>
      <c r="AB13299" s="28" t="str">
        <f>IF(R13299&lt;T13299,"期末实有头数应大于等于耕役畜","")</f>
        <v/>
      </c>
      <c r="AC13299" s="28" t="str">
        <f t="shared" si="7038"/>
        <v/>
      </c>
    </row>
    <row r="13300" spans="2:29">
      <c r="B13300" s="19"/>
      <c r="C13300" s="30"/>
      <c r="D13300" s="19" t="s">
        <v>36</v>
      </c>
      <c r="E13300" s="20" t="s">
        <v>33</v>
      </c>
      <c r="F13300" s="19">
        <v>4</v>
      </c>
      <c r="R13300" s="21">
        <f>G13300+I13300+J13300+K13300-L13300-M13300-N13300-Q13300</f>
        <v>0</v>
      </c>
      <c r="Y13300" s="28" t="str">
        <f t="shared" si="7041"/>
        <v/>
      </c>
      <c r="Z13300" s="28" t="str">
        <f t="shared" si="7042"/>
        <v/>
      </c>
      <c r="AA13300" s="28" t="str">
        <f t="shared" si="7037"/>
        <v/>
      </c>
      <c r="AB13300" s="28" t="str">
        <f>IF(R13300&lt;T13300,"期末实有头数应大于等于耕役畜","")</f>
        <v/>
      </c>
      <c r="AC13300" s="28" t="str">
        <f t="shared" si="7038"/>
        <v/>
      </c>
    </row>
    <row r="13301" spans="2:29">
      <c r="B13301" s="19"/>
      <c r="C13301" s="30"/>
      <c r="D13301" s="19" t="s">
        <v>37</v>
      </c>
      <c r="E13301" s="20" t="s">
        <v>33</v>
      </c>
      <c r="F13301" s="19">
        <v>5</v>
      </c>
      <c r="R13301" s="21">
        <f t="shared" ref="R13301:R13306" si="7044">G13301+I13301+J13301+K13301-L13301-M13301-N13301-Q13301</f>
        <v>0</v>
      </c>
      <c r="T13301" s="22" t="s">
        <v>38</v>
      </c>
      <c r="V13301" s="22" t="s">
        <v>38</v>
      </c>
      <c r="W13301" s="22" t="s">
        <v>38</v>
      </c>
      <c r="Y13301" s="28" t="str">
        <f t="shared" si="7041"/>
        <v/>
      </c>
      <c r="Z13301" s="28" t="str">
        <f t="shared" si="7042"/>
        <v/>
      </c>
      <c r="AA13301" s="28" t="str">
        <f t="shared" si="7037"/>
        <v/>
      </c>
      <c r="AB13301" s="28"/>
      <c r="AC13301" s="28"/>
    </row>
    <row r="13302" spans="2:29">
      <c r="B13302" s="19"/>
      <c r="C13302" s="30"/>
      <c r="D13302" s="19" t="s">
        <v>39</v>
      </c>
      <c r="E13302" s="20" t="s">
        <v>33</v>
      </c>
      <c r="F13302" s="19">
        <v>6</v>
      </c>
      <c r="R13302" s="21">
        <f t="shared" si="7044"/>
        <v>0</v>
      </c>
      <c r="T13302" s="22" t="s">
        <v>38</v>
      </c>
      <c r="V13302" s="22" t="s">
        <v>38</v>
      </c>
      <c r="W13302" s="22" t="s">
        <v>38</v>
      </c>
      <c r="Y13302" s="28" t="str">
        <f t="shared" si="7041"/>
        <v/>
      </c>
      <c r="Z13302" s="28" t="str">
        <f t="shared" si="7042"/>
        <v/>
      </c>
      <c r="AA13302" s="28" t="str">
        <f t="shared" si="7037"/>
        <v/>
      </c>
      <c r="AB13302" s="28"/>
      <c r="AC13302" s="28"/>
    </row>
    <row r="13303" spans="2:29">
      <c r="B13303" s="19"/>
      <c r="C13303" s="30"/>
      <c r="D13303" s="19" t="s">
        <v>40</v>
      </c>
      <c r="E13303" s="20" t="s">
        <v>41</v>
      </c>
      <c r="F13303" s="19">
        <v>7</v>
      </c>
      <c r="R13303" s="21">
        <f t="shared" si="7044"/>
        <v>0</v>
      </c>
      <c r="Y13303" s="28" t="str">
        <f t="shared" si="7041"/>
        <v/>
      </c>
      <c r="Z13303" s="28" t="str">
        <f t="shared" si="7042"/>
        <v/>
      </c>
      <c r="AA13303" s="28" t="str">
        <f t="shared" si="7037"/>
        <v/>
      </c>
      <c r="AB13303" s="28" t="str">
        <f>IF(R13303&lt;T13303,"期末实有头数应大于等于耕役畜","")</f>
        <v/>
      </c>
      <c r="AC13303" s="28" t="str">
        <f>IF(R13303&lt;V13303+W13303,"期末实有头数应大于等于良种+改良种","")</f>
        <v/>
      </c>
    </row>
    <row r="13304" spans="2:29">
      <c r="B13304" s="19"/>
      <c r="C13304" s="30"/>
      <c r="D13304" s="19" t="s">
        <v>42</v>
      </c>
      <c r="E13304" s="20" t="s">
        <v>33</v>
      </c>
      <c r="F13304" s="19">
        <v>8</v>
      </c>
      <c r="R13304" s="21">
        <f t="shared" si="7044"/>
        <v>0</v>
      </c>
      <c r="Y13304" s="28" t="str">
        <f t="shared" si="7041"/>
        <v/>
      </c>
      <c r="Z13304" s="28" t="str">
        <f t="shared" si="7042"/>
        <v/>
      </c>
      <c r="AA13304" s="28" t="str">
        <f t="shared" si="7037"/>
        <v/>
      </c>
      <c r="AB13304" s="28" t="str">
        <f>IF(R13304&lt;T13304,"期末实有头数应大于等于耕役畜","")</f>
        <v/>
      </c>
      <c r="AC13304" s="28" t="str">
        <f>IF(R13304&lt;V13304+W13304,"期末实有头数应大于等于良种+改良种","")</f>
        <v/>
      </c>
    </row>
    <row r="13305" spans="2:29">
      <c r="B13305" s="19"/>
      <c r="C13305" s="30"/>
      <c r="D13305" s="19" t="s">
        <v>43</v>
      </c>
      <c r="E13305" s="20" t="s">
        <v>33</v>
      </c>
      <c r="F13305" s="19">
        <v>9</v>
      </c>
      <c r="R13305" s="21">
        <f t="shared" si="7044"/>
        <v>0</v>
      </c>
      <c r="S13305" s="22" t="s">
        <v>38</v>
      </c>
      <c r="U13305" s="22" t="s">
        <v>38</v>
      </c>
      <c r="V13305" s="22" t="s">
        <v>38</v>
      </c>
      <c r="W13305" s="22" t="s">
        <v>38</v>
      </c>
      <c r="Y13305" s="28" t="str">
        <f t="shared" si="7041"/>
        <v/>
      </c>
      <c r="Z13305" s="28" t="str">
        <f t="shared" si="7042"/>
        <v/>
      </c>
      <c r="AA13305" s="28"/>
      <c r="AB13305" s="28" t="str">
        <f>IF(R13305&lt;T13305,"期末实有头数应大于等于耕役畜","")</f>
        <v/>
      </c>
      <c r="AC13305" s="28"/>
    </row>
    <row r="13306" spans="2:29">
      <c r="B13306" s="19"/>
      <c r="C13306" s="30"/>
      <c r="D13306" s="19" t="s">
        <v>44</v>
      </c>
      <c r="E13306" s="20" t="s">
        <v>45</v>
      </c>
      <c r="F13306" s="19">
        <v>10</v>
      </c>
      <c r="R13306" s="21">
        <f t="shared" si="7044"/>
        <v>0</v>
      </c>
      <c r="Y13306" s="28" t="str">
        <f t="shared" si="7041"/>
        <v/>
      </c>
      <c r="Z13306" s="28" t="str">
        <f t="shared" si="7042"/>
        <v/>
      </c>
      <c r="AA13306" s="28" t="str">
        <f>IF(R13306&lt;S13306+U13306,"期末实有头数应大于等于能繁母畜+种公畜","")</f>
        <v/>
      </c>
      <c r="AB13306" s="28" t="str">
        <f>IF(R13306&lt;T13306,"期末实有头数应大于等于耕役畜","")</f>
        <v/>
      </c>
      <c r="AC13306" s="28" t="str">
        <f>IF(R13306&lt;V13306+W13306,"期末实有头数应大于等于良种+改良种","")</f>
        <v/>
      </c>
    </row>
    <row r="13307" spans="2:29">
      <c r="B13307" s="19"/>
      <c r="C13307" s="30"/>
      <c r="D13307" s="19" t="s">
        <v>46</v>
      </c>
      <c r="E13307" s="20" t="s">
        <v>47</v>
      </c>
      <c r="F13307" s="19">
        <v>11</v>
      </c>
      <c r="G13307" s="21">
        <f t="shared" ref="G13307:S13307" si="7045">G13308+G13312</f>
        <v>0</v>
      </c>
      <c r="H13307" s="21">
        <f t="shared" si="7045"/>
        <v>0</v>
      </c>
      <c r="I13307" s="21">
        <f t="shared" si="7045"/>
        <v>0</v>
      </c>
      <c r="J13307" s="21">
        <f t="shared" si="7045"/>
        <v>0</v>
      </c>
      <c r="K13307" s="21">
        <f t="shared" si="7045"/>
        <v>0</v>
      </c>
      <c r="L13307" s="21">
        <f t="shared" si="7045"/>
        <v>0</v>
      </c>
      <c r="M13307" s="21">
        <f t="shared" si="7045"/>
        <v>0</v>
      </c>
      <c r="N13307" s="21">
        <f t="shared" si="7045"/>
        <v>0</v>
      </c>
      <c r="O13307" s="21">
        <f t="shared" si="7045"/>
        <v>0</v>
      </c>
      <c r="P13307" s="21">
        <f t="shared" si="7045"/>
        <v>0</v>
      </c>
      <c r="Q13307" s="21">
        <f t="shared" si="7045"/>
        <v>0</v>
      </c>
      <c r="R13307" s="23">
        <f t="shared" si="7045"/>
        <v>0</v>
      </c>
      <c r="S13307" s="21">
        <f t="shared" si="7045"/>
        <v>0</v>
      </c>
      <c r="T13307" s="22" t="s">
        <v>38</v>
      </c>
      <c r="U13307" s="21">
        <f>U13308+U13312</f>
        <v>0</v>
      </c>
      <c r="V13307" s="21">
        <f>V13308+V13312</f>
        <v>0</v>
      </c>
      <c r="W13307" s="21">
        <f>W13308+W13312</f>
        <v>0</v>
      </c>
      <c r="Y13307" s="28" t="str">
        <f t="shared" si="7041"/>
        <v/>
      </c>
      <c r="Z13307" s="28" t="str">
        <f t="shared" si="7042"/>
        <v/>
      </c>
      <c r="AA13307" s="28" t="str">
        <f>IF(R13307&lt;S13307+U13307,"期末实有头数应大于等于能繁母畜+种公畜","")</f>
        <v/>
      </c>
      <c r="AB13307" s="28"/>
      <c r="AC13307" s="28" t="str">
        <f>IF(R13307&lt;V13307+W13307,"期末实有头数应大于等于良种+改良种","")</f>
        <v/>
      </c>
    </row>
    <row r="13308" spans="2:29">
      <c r="B13308" s="19"/>
      <c r="C13308" s="30"/>
      <c r="D13308" s="19" t="s">
        <v>48</v>
      </c>
      <c r="E13308" s="20" t="s">
        <v>47</v>
      </c>
      <c r="F13308" s="19">
        <v>12</v>
      </c>
      <c r="R13308" s="21">
        <f>G13308+I13308+J13308+K13308-L13308-M13308-N13308-Q13308</f>
        <v>0</v>
      </c>
      <c r="T13308" s="22" t="s">
        <v>38</v>
      </c>
      <c r="Y13308" s="28" t="str">
        <f t="shared" si="7041"/>
        <v/>
      </c>
      <c r="Z13308" s="28" t="str">
        <f t="shared" si="7042"/>
        <v/>
      </c>
      <c r="AA13308" s="28" t="str">
        <f>IF(R13308&lt;S13308+U13308,"期末实有头数应大于等于能繁母畜+种公畜","")</f>
        <v/>
      </c>
      <c r="AB13308" s="28"/>
      <c r="AC13308" s="28" t="str">
        <f>IF(R13308&lt;V13308+W13308,"期末实有头数应大于等于良种+改良种","")</f>
        <v/>
      </c>
    </row>
    <row r="13309" spans="2:29">
      <c r="B13309" s="19"/>
      <c r="C13309" s="30"/>
      <c r="D13309" s="19" t="s">
        <v>49</v>
      </c>
      <c r="E13309" s="20" t="s">
        <v>47</v>
      </c>
      <c r="F13309" s="19">
        <v>13</v>
      </c>
      <c r="R13309" s="21">
        <f>G13309+I13309+J13309+K13309-L13309-M13309-N13309-Q13309</f>
        <v>0</v>
      </c>
      <c r="T13309" s="22" t="s">
        <v>38</v>
      </c>
      <c r="V13309" s="22" t="s">
        <v>38</v>
      </c>
      <c r="W13309" s="22" t="s">
        <v>38</v>
      </c>
      <c r="Y13309" s="28" t="str">
        <f t="shared" si="7041"/>
        <v/>
      </c>
      <c r="Z13309" s="28" t="str">
        <f t="shared" si="7042"/>
        <v/>
      </c>
      <c r="AA13309" s="28" t="str">
        <f>IF(R13309&lt;S13309+U13309,"期末实有头数应大于等于能繁母畜+种公畜","")</f>
        <v/>
      </c>
      <c r="AB13309" s="28"/>
      <c r="AC13309" s="28"/>
    </row>
    <row r="13310" spans="2:29">
      <c r="B13310" s="19"/>
      <c r="C13310" s="30"/>
      <c r="D13310" s="19" t="s">
        <v>50</v>
      </c>
      <c r="E13310" s="20" t="s">
        <v>47</v>
      </c>
      <c r="F13310" s="19">
        <v>14</v>
      </c>
      <c r="H13310" s="22" t="s">
        <v>38</v>
      </c>
      <c r="I13310" s="22" t="s">
        <v>38</v>
      </c>
      <c r="J13310" s="22" t="s">
        <v>38</v>
      </c>
      <c r="K13310" s="22" t="s">
        <v>38</v>
      </c>
      <c r="L13310" s="22" t="s">
        <v>38</v>
      </c>
      <c r="M13310" s="22" t="s">
        <v>38</v>
      </c>
      <c r="N13310" s="22" t="s">
        <v>38</v>
      </c>
      <c r="O13310" s="22" t="s">
        <v>38</v>
      </c>
      <c r="P13310" s="22" t="s">
        <v>38</v>
      </c>
      <c r="Q13310" s="22" t="s">
        <v>38</v>
      </c>
      <c r="R13310" s="24"/>
      <c r="T13310" s="22" t="s">
        <v>38</v>
      </c>
      <c r="U13310" s="22" t="s">
        <v>38</v>
      </c>
      <c r="V13310" s="22" t="s">
        <v>38</v>
      </c>
      <c r="W13310" s="22" t="s">
        <v>38</v>
      </c>
      <c r="Y13310" s="28" t="str">
        <f t="shared" si="7041"/>
        <v/>
      </c>
      <c r="Z13310" s="28"/>
      <c r="AA13310" s="28"/>
      <c r="AB13310" s="28"/>
      <c r="AC13310" s="28"/>
    </row>
    <row r="13311" spans="2:29">
      <c r="B13311" s="19"/>
      <c r="C13311" s="30"/>
      <c r="D13311" s="19" t="s">
        <v>51</v>
      </c>
      <c r="E13311" s="20" t="s">
        <v>47</v>
      </c>
      <c r="F13311" s="19">
        <v>15</v>
      </c>
      <c r="H13311" s="22" t="s">
        <v>38</v>
      </c>
      <c r="I13311" s="22" t="s">
        <v>38</v>
      </c>
      <c r="J13311" s="22" t="s">
        <v>38</v>
      </c>
      <c r="K13311" s="22" t="s">
        <v>38</v>
      </c>
      <c r="L13311" s="22" t="s">
        <v>38</v>
      </c>
      <c r="M13311" s="22" t="s">
        <v>38</v>
      </c>
      <c r="N13311" s="22" t="s">
        <v>38</v>
      </c>
      <c r="O13311" s="22" t="s">
        <v>38</v>
      </c>
      <c r="P13311" s="22" t="s">
        <v>38</v>
      </c>
      <c r="Q13311" s="22" t="s">
        <v>38</v>
      </c>
      <c r="R13311" s="24"/>
      <c r="T13311" s="22" t="s">
        <v>38</v>
      </c>
      <c r="U13311" s="22" t="s">
        <v>38</v>
      </c>
      <c r="V13311" s="22" t="s">
        <v>38</v>
      </c>
      <c r="W13311" s="22" t="s">
        <v>38</v>
      </c>
      <c r="Y13311" s="28" t="str">
        <f t="shared" si="7041"/>
        <v/>
      </c>
      <c r="Z13311" s="28"/>
      <c r="AA13311" s="28"/>
      <c r="AB13311" s="28"/>
      <c r="AC13311" s="28"/>
    </row>
    <row r="13312" spans="2:29">
      <c r="B13312" s="19"/>
      <c r="C13312" s="30"/>
      <c r="D13312" s="19" t="s">
        <v>52</v>
      </c>
      <c r="E13312" s="20" t="s">
        <v>47</v>
      </c>
      <c r="F13312" s="19">
        <v>16</v>
      </c>
      <c r="R13312" s="21">
        <f>G13312+I13312+J13312+K13312-L13312-M13312-N13312-Q13312</f>
        <v>0</v>
      </c>
      <c r="T13312" s="22" t="s">
        <v>38</v>
      </c>
      <c r="Y13312" s="28" t="str">
        <f t="shared" si="7041"/>
        <v/>
      </c>
      <c r="Z13312" s="28" t="str">
        <f>IF(N13312&lt;O13312+P13312,"出卖应大于等于出卖肉畜+出卖仔畜","")</f>
        <v/>
      </c>
      <c r="AA13312" s="28" t="str">
        <f t="shared" ref="AA13312:AA13321" si="7046">IF(R13312&lt;S13312+U13312,"期末实有头数应大于等于能繁母畜+种公畜","")</f>
        <v/>
      </c>
      <c r="AB13312" s="28"/>
      <c r="AC13312" s="28" t="str">
        <f t="shared" ref="AC13312:AC13317" si="7047">IF(R13312&lt;V13312+W13312,"期末实有头数应大于等于良种+改良种","")</f>
        <v/>
      </c>
    </row>
    <row r="13313" spans="2:29">
      <c r="B13313" s="19"/>
      <c r="C13313" s="30"/>
      <c r="D13313" s="19" t="s">
        <v>53</v>
      </c>
      <c r="E13313" s="18" t="s">
        <v>33</v>
      </c>
      <c r="F13313" s="19">
        <v>17</v>
      </c>
      <c r="R13313" s="21">
        <f>G13313+I13313+J13313+K13313-L13313-M13313-N13313-Q13313</f>
        <v>0</v>
      </c>
      <c r="T13313" s="22" t="s">
        <v>38</v>
      </c>
      <c r="Y13313" s="28" t="str">
        <f t="shared" si="7041"/>
        <v/>
      </c>
      <c r="Z13313" s="28" t="str">
        <f>IF(N13313&lt;O13313+P13313,"出卖应大于等于出卖肉畜+出卖仔畜","")</f>
        <v/>
      </c>
      <c r="AA13313" s="28" t="str">
        <f t="shared" si="7046"/>
        <v/>
      </c>
      <c r="AB13313" s="28"/>
      <c r="AC13313" s="28" t="str">
        <f t="shared" si="7047"/>
        <v/>
      </c>
    </row>
    <row r="13314" spans="2:29">
      <c r="B13314" s="18"/>
      <c r="C13314" s="29"/>
      <c r="D13314" s="19" t="s">
        <v>32</v>
      </c>
      <c r="E13314" s="20" t="s">
        <v>33</v>
      </c>
      <c r="F13314" s="19">
        <v>1</v>
      </c>
      <c r="G13314" s="21">
        <f t="shared" ref="G13314:S13314" si="7048">G13315+G13330</f>
        <v>0</v>
      </c>
      <c r="H13314" s="21">
        <f t="shared" si="7048"/>
        <v>0</v>
      </c>
      <c r="I13314" s="21">
        <f t="shared" si="7048"/>
        <v>0</v>
      </c>
      <c r="J13314" s="21">
        <f t="shared" si="7048"/>
        <v>0</v>
      </c>
      <c r="K13314" s="21">
        <f t="shared" si="7048"/>
        <v>0</v>
      </c>
      <c r="L13314" s="21">
        <f t="shared" si="7048"/>
        <v>0</v>
      </c>
      <c r="M13314" s="21">
        <f t="shared" si="7048"/>
        <v>0</v>
      </c>
      <c r="N13314" s="21">
        <f t="shared" si="7048"/>
        <v>0</v>
      </c>
      <c r="O13314" s="21">
        <f t="shared" si="7048"/>
        <v>0</v>
      </c>
      <c r="P13314" s="21">
        <f t="shared" si="7048"/>
        <v>0</v>
      </c>
      <c r="Q13314" s="21">
        <f t="shared" si="7048"/>
        <v>0</v>
      </c>
      <c r="R13314" s="21">
        <f t="shared" si="7048"/>
        <v>0</v>
      </c>
      <c r="S13314" s="21">
        <f t="shared" si="7048"/>
        <v>0</v>
      </c>
      <c r="T13314" s="21">
        <f>T13315</f>
        <v>0</v>
      </c>
      <c r="U13314" s="21">
        <f>U13315+U13330</f>
        <v>0</v>
      </c>
      <c r="V13314" s="21">
        <f>V13315+V13330</f>
        <v>0</v>
      </c>
      <c r="W13314" s="21">
        <f>W13315+W13330</f>
        <v>0</v>
      </c>
      <c r="Y13314" s="28" t="str">
        <f t="shared" si="7041"/>
        <v/>
      </c>
      <c r="Z13314" s="28" t="str">
        <f>IF(N13314&lt;O13314+P13314,"出卖应大于等于出卖肉畜+出卖仔畜","")</f>
        <v/>
      </c>
      <c r="AA13314" s="28" t="str">
        <f t="shared" si="7046"/>
        <v/>
      </c>
      <c r="AB13314" s="28" t="str">
        <f>IF(R13314&lt;T13314,"期末实有头数应大于等于耕役畜","")</f>
        <v/>
      </c>
      <c r="AC13314" s="28" t="str">
        <f t="shared" si="7047"/>
        <v/>
      </c>
    </row>
    <row r="13315" spans="2:29">
      <c r="B13315" s="19"/>
      <c r="C13315" s="30"/>
      <c r="D13315" s="19" t="s">
        <v>34</v>
      </c>
      <c r="E13315" s="20" t="s">
        <v>33</v>
      </c>
      <c r="F13315" s="19">
        <v>2</v>
      </c>
      <c r="G13315" s="21">
        <f t="shared" ref="G13315:S13315" si="7049">G13316+G13324</f>
        <v>0</v>
      </c>
      <c r="H13315" s="21">
        <f t="shared" si="7049"/>
        <v>0</v>
      </c>
      <c r="I13315" s="21">
        <f t="shared" si="7049"/>
        <v>0</v>
      </c>
      <c r="J13315" s="21">
        <f t="shared" si="7049"/>
        <v>0</v>
      </c>
      <c r="K13315" s="21">
        <f t="shared" si="7049"/>
        <v>0</v>
      </c>
      <c r="L13315" s="21">
        <f t="shared" si="7049"/>
        <v>0</v>
      </c>
      <c r="M13315" s="21">
        <f t="shared" si="7049"/>
        <v>0</v>
      </c>
      <c r="N13315" s="21">
        <f t="shared" si="7049"/>
        <v>0</v>
      </c>
      <c r="O13315" s="21">
        <f t="shared" si="7049"/>
        <v>0</v>
      </c>
      <c r="P13315" s="21">
        <f t="shared" si="7049"/>
        <v>0</v>
      </c>
      <c r="Q13315" s="21">
        <f t="shared" si="7049"/>
        <v>0</v>
      </c>
      <c r="R13315" s="21">
        <f t="shared" si="7049"/>
        <v>0</v>
      </c>
      <c r="S13315" s="21">
        <f t="shared" si="7049"/>
        <v>0</v>
      </c>
      <c r="T13315" s="21">
        <f>T13316</f>
        <v>0</v>
      </c>
      <c r="U13315" s="21">
        <f>U13316+U13324</f>
        <v>0</v>
      </c>
      <c r="V13315" s="21">
        <f>V13316+V13324</f>
        <v>0</v>
      </c>
      <c r="W13315" s="21">
        <f>W13316+W13324</f>
        <v>0</v>
      </c>
      <c r="Y13315" s="28" t="str">
        <f t="shared" ref="Y13315:Y13331" si="7050">IF(H13315&lt;I13315,"繁殖仔畜应大于等于成活","")</f>
        <v/>
      </c>
      <c r="Z13315" s="28" t="str">
        <f t="shared" ref="Z13315:Z13326" si="7051">IF(N13315&lt;O13315+P13315,"出卖应大于等于出卖肉畜+出卖仔畜","")</f>
        <v/>
      </c>
      <c r="AA13315" s="28" t="str">
        <f t="shared" si="7046"/>
        <v/>
      </c>
      <c r="AB13315" s="28" t="str">
        <f>IF(R13315&lt;T13315,"期末实有头数应大于等于耕役畜","")</f>
        <v/>
      </c>
      <c r="AC13315" s="28" t="str">
        <f t="shared" si="7047"/>
        <v/>
      </c>
    </row>
    <row r="13316" spans="2:29">
      <c r="B13316" s="19"/>
      <c r="C13316" s="30"/>
      <c r="D13316" s="19" t="s">
        <v>35</v>
      </c>
      <c r="E13316" s="20" t="s">
        <v>33</v>
      </c>
      <c r="F13316" s="19">
        <v>3</v>
      </c>
      <c r="G13316" s="21">
        <f t="shared" ref="G13316:R13316" si="7052">G13317+G13320+G13321+G13322+G13323</f>
        <v>0</v>
      </c>
      <c r="H13316" s="21">
        <f t="shared" si="7052"/>
        <v>0</v>
      </c>
      <c r="I13316" s="21">
        <f t="shared" si="7052"/>
        <v>0</v>
      </c>
      <c r="J13316" s="21">
        <f t="shared" si="7052"/>
        <v>0</v>
      </c>
      <c r="K13316" s="21">
        <f t="shared" si="7052"/>
        <v>0</v>
      </c>
      <c r="L13316" s="21">
        <f t="shared" si="7052"/>
        <v>0</v>
      </c>
      <c r="M13316" s="21">
        <f t="shared" si="7052"/>
        <v>0</v>
      </c>
      <c r="N13316" s="21">
        <f t="shared" si="7052"/>
        <v>0</v>
      </c>
      <c r="O13316" s="21">
        <f t="shared" si="7052"/>
        <v>0</v>
      </c>
      <c r="P13316" s="21">
        <f t="shared" si="7052"/>
        <v>0</v>
      </c>
      <c r="Q13316" s="21">
        <f t="shared" si="7052"/>
        <v>0</v>
      </c>
      <c r="R13316" s="21">
        <f t="shared" si="7052"/>
        <v>0</v>
      </c>
      <c r="S13316" s="21">
        <f>S13317+S13320+S13321+S13323</f>
        <v>0</v>
      </c>
      <c r="T13316" s="21">
        <f>T13317+T13320+T13321+T13322+T13323</f>
        <v>0</v>
      </c>
      <c r="U13316" s="21">
        <f>U13317+U13320+U13321+U13323</f>
        <v>0</v>
      </c>
      <c r="V13316" s="21">
        <f>V13317+V13320+V13321+V13323</f>
        <v>0</v>
      </c>
      <c r="W13316" s="21">
        <f>W13317+W13320+W13321+W13323</f>
        <v>0</v>
      </c>
      <c r="Y13316" s="28" t="str">
        <f t="shared" si="7050"/>
        <v/>
      </c>
      <c r="Z13316" s="28" t="str">
        <f t="shared" si="7051"/>
        <v/>
      </c>
      <c r="AA13316" s="28" t="str">
        <f t="shared" si="7046"/>
        <v/>
      </c>
      <c r="AB13316" s="28" t="str">
        <f>IF(R13316&lt;T13316,"期末实有头数应大于等于耕役畜","")</f>
        <v/>
      </c>
      <c r="AC13316" s="28" t="str">
        <f t="shared" si="7047"/>
        <v/>
      </c>
    </row>
    <row r="13317" spans="2:29">
      <c r="B13317" s="19"/>
      <c r="C13317" s="30"/>
      <c r="D13317" s="19" t="s">
        <v>36</v>
      </c>
      <c r="E13317" s="20" t="s">
        <v>33</v>
      </c>
      <c r="F13317" s="19">
        <v>4</v>
      </c>
      <c r="R13317" s="21">
        <f>G13317+I13317+J13317+K13317-L13317-M13317-N13317-Q13317</f>
        <v>0</v>
      </c>
      <c r="Y13317" s="28" t="str">
        <f t="shared" si="7050"/>
        <v/>
      </c>
      <c r="Z13317" s="28" t="str">
        <f t="shared" si="7051"/>
        <v/>
      </c>
      <c r="AA13317" s="28" t="str">
        <f t="shared" si="7046"/>
        <v/>
      </c>
      <c r="AB13317" s="28" t="str">
        <f>IF(R13317&lt;T13317,"期末实有头数应大于等于耕役畜","")</f>
        <v/>
      </c>
      <c r="AC13317" s="28" t="str">
        <f t="shared" si="7047"/>
        <v/>
      </c>
    </row>
    <row r="13318" spans="2:29">
      <c r="B13318" s="19"/>
      <c r="C13318" s="30"/>
      <c r="D13318" s="19" t="s">
        <v>37</v>
      </c>
      <c r="E13318" s="20" t="s">
        <v>33</v>
      </c>
      <c r="F13318" s="19">
        <v>5</v>
      </c>
      <c r="R13318" s="21">
        <f t="shared" ref="R13318:R13323" si="7053">G13318+I13318+J13318+K13318-L13318-M13318-N13318-Q13318</f>
        <v>0</v>
      </c>
      <c r="T13318" s="22" t="s">
        <v>38</v>
      </c>
      <c r="V13318" s="22" t="s">
        <v>38</v>
      </c>
      <c r="W13318" s="22" t="s">
        <v>38</v>
      </c>
      <c r="Y13318" s="28" t="str">
        <f t="shared" si="7050"/>
        <v/>
      </c>
      <c r="Z13318" s="28" t="str">
        <f t="shared" si="7051"/>
        <v/>
      </c>
      <c r="AA13318" s="28" t="str">
        <f t="shared" si="7046"/>
        <v/>
      </c>
      <c r="AB13318" s="28"/>
      <c r="AC13318" s="28"/>
    </row>
    <row r="13319" spans="2:29">
      <c r="B13319" s="19"/>
      <c r="C13319" s="30"/>
      <c r="D13319" s="19" t="s">
        <v>39</v>
      </c>
      <c r="E13319" s="20" t="s">
        <v>33</v>
      </c>
      <c r="F13319" s="19">
        <v>6</v>
      </c>
      <c r="R13319" s="21">
        <f t="shared" si="7053"/>
        <v>0</v>
      </c>
      <c r="T13319" s="22" t="s">
        <v>38</v>
      </c>
      <c r="V13319" s="22" t="s">
        <v>38</v>
      </c>
      <c r="W13319" s="22" t="s">
        <v>38</v>
      </c>
      <c r="Y13319" s="28" t="str">
        <f t="shared" si="7050"/>
        <v/>
      </c>
      <c r="Z13319" s="28" t="str">
        <f t="shared" si="7051"/>
        <v/>
      </c>
      <c r="AA13319" s="28" t="str">
        <f t="shared" si="7046"/>
        <v/>
      </c>
      <c r="AB13319" s="28"/>
      <c r="AC13319" s="28"/>
    </row>
    <row r="13320" spans="2:29">
      <c r="B13320" s="19"/>
      <c r="C13320" s="30"/>
      <c r="D13320" s="19" t="s">
        <v>40</v>
      </c>
      <c r="E13320" s="20" t="s">
        <v>41</v>
      </c>
      <c r="F13320" s="19">
        <v>7</v>
      </c>
      <c r="R13320" s="21">
        <f t="shared" si="7053"/>
        <v>0</v>
      </c>
      <c r="Y13320" s="28" t="str">
        <f t="shared" si="7050"/>
        <v/>
      </c>
      <c r="Z13320" s="28" t="str">
        <f t="shared" si="7051"/>
        <v/>
      </c>
      <c r="AA13320" s="28" t="str">
        <f t="shared" si="7046"/>
        <v/>
      </c>
      <c r="AB13320" s="28" t="str">
        <f>IF(R13320&lt;T13320,"期末实有头数应大于等于耕役畜","")</f>
        <v/>
      </c>
      <c r="AC13320" s="28" t="str">
        <f>IF(R13320&lt;V13320+W13320,"期末实有头数应大于等于良种+改良种","")</f>
        <v/>
      </c>
    </row>
    <row r="13321" spans="2:29">
      <c r="B13321" s="19"/>
      <c r="C13321" s="30"/>
      <c r="D13321" s="19" t="s">
        <v>42</v>
      </c>
      <c r="E13321" s="20" t="s">
        <v>33</v>
      </c>
      <c r="F13321" s="19">
        <v>8</v>
      </c>
      <c r="R13321" s="21">
        <f t="shared" si="7053"/>
        <v>0</v>
      </c>
      <c r="Y13321" s="28" t="str">
        <f t="shared" si="7050"/>
        <v/>
      </c>
      <c r="Z13321" s="28" t="str">
        <f t="shared" si="7051"/>
        <v/>
      </c>
      <c r="AA13321" s="28" t="str">
        <f t="shared" si="7046"/>
        <v/>
      </c>
      <c r="AB13321" s="28" t="str">
        <f>IF(R13321&lt;T13321,"期末实有头数应大于等于耕役畜","")</f>
        <v/>
      </c>
      <c r="AC13321" s="28" t="str">
        <f>IF(R13321&lt;V13321+W13321,"期末实有头数应大于等于良种+改良种","")</f>
        <v/>
      </c>
    </row>
    <row r="13322" spans="2:29">
      <c r="B13322" s="19"/>
      <c r="C13322" s="30"/>
      <c r="D13322" s="19" t="s">
        <v>43</v>
      </c>
      <c r="E13322" s="20" t="s">
        <v>33</v>
      </c>
      <c r="F13322" s="19">
        <v>9</v>
      </c>
      <c r="R13322" s="21">
        <f t="shared" si="7053"/>
        <v>0</v>
      </c>
      <c r="S13322" s="22" t="s">
        <v>38</v>
      </c>
      <c r="U13322" s="22" t="s">
        <v>38</v>
      </c>
      <c r="V13322" s="22" t="s">
        <v>38</v>
      </c>
      <c r="W13322" s="22" t="s">
        <v>38</v>
      </c>
      <c r="Y13322" s="28" t="str">
        <f t="shared" si="7050"/>
        <v/>
      </c>
      <c r="Z13322" s="28" t="str">
        <f t="shared" si="7051"/>
        <v/>
      </c>
      <c r="AA13322" s="28"/>
      <c r="AB13322" s="28" t="str">
        <f>IF(R13322&lt;T13322,"期末实有头数应大于等于耕役畜","")</f>
        <v/>
      </c>
      <c r="AC13322" s="28"/>
    </row>
    <row r="13323" spans="2:29">
      <c r="B13323" s="19"/>
      <c r="C13323" s="30"/>
      <c r="D13323" s="19" t="s">
        <v>44</v>
      </c>
      <c r="E13323" s="20" t="s">
        <v>45</v>
      </c>
      <c r="F13323" s="19">
        <v>10</v>
      </c>
      <c r="R13323" s="21">
        <f t="shared" si="7053"/>
        <v>0</v>
      </c>
      <c r="Y13323" s="28" t="str">
        <f t="shared" si="7050"/>
        <v/>
      </c>
      <c r="Z13323" s="28" t="str">
        <f t="shared" si="7051"/>
        <v/>
      </c>
      <c r="AA13323" s="28" t="str">
        <f>IF(R13323&lt;S13323+U13323,"期末实有头数应大于等于能繁母畜+种公畜","")</f>
        <v/>
      </c>
      <c r="AB13323" s="28" t="str">
        <f>IF(R13323&lt;T13323,"期末实有头数应大于等于耕役畜","")</f>
        <v/>
      </c>
      <c r="AC13323" s="28" t="str">
        <f>IF(R13323&lt;V13323+W13323,"期末实有头数应大于等于良种+改良种","")</f>
        <v/>
      </c>
    </row>
    <row r="13324" spans="2:29">
      <c r="B13324" s="19"/>
      <c r="C13324" s="30"/>
      <c r="D13324" s="19" t="s">
        <v>46</v>
      </c>
      <c r="E13324" s="20" t="s">
        <v>47</v>
      </c>
      <c r="F13324" s="19">
        <v>11</v>
      </c>
      <c r="G13324" s="21">
        <f t="shared" ref="G13324:S13324" si="7054">G13325+G13329</f>
        <v>0</v>
      </c>
      <c r="H13324" s="21">
        <f t="shared" si="7054"/>
        <v>0</v>
      </c>
      <c r="I13324" s="21">
        <f t="shared" si="7054"/>
        <v>0</v>
      </c>
      <c r="J13324" s="21">
        <f t="shared" si="7054"/>
        <v>0</v>
      </c>
      <c r="K13324" s="21">
        <f t="shared" si="7054"/>
        <v>0</v>
      </c>
      <c r="L13324" s="21">
        <f t="shared" si="7054"/>
        <v>0</v>
      </c>
      <c r="M13324" s="21">
        <f t="shared" si="7054"/>
        <v>0</v>
      </c>
      <c r="N13324" s="21">
        <f t="shared" si="7054"/>
        <v>0</v>
      </c>
      <c r="O13324" s="21">
        <f t="shared" si="7054"/>
        <v>0</v>
      </c>
      <c r="P13324" s="21">
        <f t="shared" si="7054"/>
        <v>0</v>
      </c>
      <c r="Q13324" s="21">
        <f t="shared" si="7054"/>
        <v>0</v>
      </c>
      <c r="R13324" s="23">
        <f t="shared" si="7054"/>
        <v>0</v>
      </c>
      <c r="S13324" s="21">
        <f t="shared" si="7054"/>
        <v>0</v>
      </c>
      <c r="T13324" s="22" t="s">
        <v>38</v>
      </c>
      <c r="U13324" s="21">
        <f>U13325+U13329</f>
        <v>0</v>
      </c>
      <c r="V13324" s="21">
        <f>V13325+V13329</f>
        <v>0</v>
      </c>
      <c r="W13324" s="21">
        <f>W13325+W13329</f>
        <v>0</v>
      </c>
      <c r="Y13324" s="28" t="str">
        <f t="shared" si="7050"/>
        <v/>
      </c>
      <c r="Z13324" s="28" t="str">
        <f t="shared" si="7051"/>
        <v/>
      </c>
      <c r="AA13324" s="28" t="str">
        <f>IF(R13324&lt;S13324+U13324,"期末实有头数应大于等于能繁母畜+种公畜","")</f>
        <v/>
      </c>
      <c r="AB13324" s="28"/>
      <c r="AC13324" s="28" t="str">
        <f>IF(R13324&lt;V13324+W13324,"期末实有头数应大于等于良种+改良种","")</f>
        <v/>
      </c>
    </row>
    <row r="13325" spans="2:29">
      <c r="B13325" s="19"/>
      <c r="C13325" s="30"/>
      <c r="D13325" s="19" t="s">
        <v>48</v>
      </c>
      <c r="E13325" s="20" t="s">
        <v>47</v>
      </c>
      <c r="F13325" s="19">
        <v>12</v>
      </c>
      <c r="R13325" s="21">
        <f>G13325+I13325+J13325+K13325-L13325-M13325-N13325-Q13325</f>
        <v>0</v>
      </c>
      <c r="T13325" s="22" t="s">
        <v>38</v>
      </c>
      <c r="Y13325" s="28" t="str">
        <f t="shared" si="7050"/>
        <v/>
      </c>
      <c r="Z13325" s="28" t="str">
        <f t="shared" si="7051"/>
        <v/>
      </c>
      <c r="AA13325" s="28" t="str">
        <f>IF(R13325&lt;S13325+U13325,"期末实有头数应大于等于能繁母畜+种公畜","")</f>
        <v/>
      </c>
      <c r="AB13325" s="28"/>
      <c r="AC13325" s="28" t="str">
        <f>IF(R13325&lt;V13325+W13325,"期末实有头数应大于等于良种+改良种","")</f>
        <v/>
      </c>
    </row>
    <row r="13326" spans="2:29">
      <c r="B13326" s="19"/>
      <c r="C13326" s="30"/>
      <c r="D13326" s="19" t="s">
        <v>49</v>
      </c>
      <c r="E13326" s="20" t="s">
        <v>47</v>
      </c>
      <c r="F13326" s="19">
        <v>13</v>
      </c>
      <c r="R13326" s="21">
        <f>G13326+I13326+J13326+K13326-L13326-M13326-N13326-Q13326</f>
        <v>0</v>
      </c>
      <c r="T13326" s="22" t="s">
        <v>38</v>
      </c>
      <c r="V13326" s="22" t="s">
        <v>38</v>
      </c>
      <c r="W13326" s="22" t="s">
        <v>38</v>
      </c>
      <c r="Y13326" s="28" t="str">
        <f t="shared" si="7050"/>
        <v/>
      </c>
      <c r="Z13326" s="28" t="str">
        <f t="shared" si="7051"/>
        <v/>
      </c>
      <c r="AA13326" s="28" t="str">
        <f>IF(R13326&lt;S13326+U13326,"期末实有头数应大于等于能繁母畜+种公畜","")</f>
        <v/>
      </c>
      <c r="AB13326" s="28"/>
      <c r="AC13326" s="28"/>
    </row>
    <row r="13327" spans="2:29">
      <c r="B13327" s="19"/>
      <c r="C13327" s="30"/>
      <c r="D13327" s="19" t="s">
        <v>50</v>
      </c>
      <c r="E13327" s="20" t="s">
        <v>47</v>
      </c>
      <c r="F13327" s="19">
        <v>14</v>
      </c>
      <c r="H13327" s="22" t="s">
        <v>38</v>
      </c>
      <c r="I13327" s="22" t="s">
        <v>38</v>
      </c>
      <c r="J13327" s="22" t="s">
        <v>38</v>
      </c>
      <c r="K13327" s="22" t="s">
        <v>38</v>
      </c>
      <c r="L13327" s="22" t="s">
        <v>38</v>
      </c>
      <c r="M13327" s="22" t="s">
        <v>38</v>
      </c>
      <c r="N13327" s="22" t="s">
        <v>38</v>
      </c>
      <c r="O13327" s="22" t="s">
        <v>38</v>
      </c>
      <c r="P13327" s="22" t="s">
        <v>38</v>
      </c>
      <c r="Q13327" s="22" t="s">
        <v>38</v>
      </c>
      <c r="R13327" s="24"/>
      <c r="T13327" s="22" t="s">
        <v>38</v>
      </c>
      <c r="U13327" s="22" t="s">
        <v>38</v>
      </c>
      <c r="V13327" s="22" t="s">
        <v>38</v>
      </c>
      <c r="W13327" s="22" t="s">
        <v>38</v>
      </c>
      <c r="Y13327" s="28" t="str">
        <f t="shared" si="7050"/>
        <v/>
      </c>
      <c r="Z13327" s="28"/>
      <c r="AA13327" s="28"/>
      <c r="AB13327" s="28"/>
      <c r="AC13327" s="28"/>
    </row>
    <row r="13328" spans="2:29">
      <c r="B13328" s="19"/>
      <c r="C13328" s="30"/>
      <c r="D13328" s="19" t="s">
        <v>51</v>
      </c>
      <c r="E13328" s="20" t="s">
        <v>47</v>
      </c>
      <c r="F13328" s="19">
        <v>15</v>
      </c>
      <c r="H13328" s="22" t="s">
        <v>38</v>
      </c>
      <c r="I13328" s="22" t="s">
        <v>38</v>
      </c>
      <c r="J13328" s="22" t="s">
        <v>38</v>
      </c>
      <c r="K13328" s="22" t="s">
        <v>38</v>
      </c>
      <c r="L13328" s="22" t="s">
        <v>38</v>
      </c>
      <c r="M13328" s="22" t="s">
        <v>38</v>
      </c>
      <c r="N13328" s="22" t="s">
        <v>38</v>
      </c>
      <c r="O13328" s="22" t="s">
        <v>38</v>
      </c>
      <c r="P13328" s="22" t="s">
        <v>38</v>
      </c>
      <c r="Q13328" s="22" t="s">
        <v>38</v>
      </c>
      <c r="R13328" s="24"/>
      <c r="T13328" s="22" t="s">
        <v>38</v>
      </c>
      <c r="U13328" s="22" t="s">
        <v>38</v>
      </c>
      <c r="V13328" s="22" t="s">
        <v>38</v>
      </c>
      <c r="W13328" s="22" t="s">
        <v>38</v>
      </c>
      <c r="Y13328" s="28" t="str">
        <f t="shared" si="7050"/>
        <v/>
      </c>
      <c r="Z13328" s="28"/>
      <c r="AA13328" s="28"/>
      <c r="AB13328" s="28"/>
      <c r="AC13328" s="28"/>
    </row>
    <row r="13329" spans="2:29">
      <c r="B13329" s="19"/>
      <c r="C13329" s="30"/>
      <c r="D13329" s="19" t="s">
        <v>52</v>
      </c>
      <c r="E13329" s="20" t="s">
        <v>47</v>
      </c>
      <c r="F13329" s="19">
        <v>16</v>
      </c>
      <c r="R13329" s="21">
        <f>G13329+I13329+J13329+K13329-L13329-M13329-N13329-Q13329</f>
        <v>0</v>
      </c>
      <c r="T13329" s="22" t="s">
        <v>38</v>
      </c>
      <c r="Y13329" s="28" t="str">
        <f t="shared" si="7050"/>
        <v/>
      </c>
      <c r="Z13329" s="28" t="str">
        <f>IF(N13329&lt;O13329+P13329,"出卖应大于等于出卖肉畜+出卖仔畜","")</f>
        <v/>
      </c>
      <c r="AA13329" s="28" t="str">
        <f t="shared" ref="AA13329:AA13338" si="7055">IF(R13329&lt;S13329+U13329,"期末实有头数应大于等于能繁母畜+种公畜","")</f>
        <v/>
      </c>
      <c r="AB13329" s="28"/>
      <c r="AC13329" s="28" t="str">
        <f t="shared" ref="AC13329:AC13334" si="7056">IF(R13329&lt;V13329+W13329,"期末实有头数应大于等于良种+改良种","")</f>
        <v/>
      </c>
    </row>
    <row r="13330" spans="2:29">
      <c r="B13330" s="19"/>
      <c r="C13330" s="30"/>
      <c r="D13330" s="19" t="s">
        <v>53</v>
      </c>
      <c r="E13330" s="18" t="s">
        <v>33</v>
      </c>
      <c r="F13330" s="19">
        <v>17</v>
      </c>
      <c r="R13330" s="21">
        <f>G13330+I13330+J13330+K13330-L13330-M13330-N13330-Q13330</f>
        <v>0</v>
      </c>
      <c r="T13330" s="22" t="s">
        <v>38</v>
      </c>
      <c r="Y13330" s="28" t="str">
        <f t="shared" si="7050"/>
        <v/>
      </c>
      <c r="Z13330" s="28" t="str">
        <f>IF(N13330&lt;O13330+P13330,"出卖应大于等于出卖肉畜+出卖仔畜","")</f>
        <v/>
      </c>
      <c r="AA13330" s="28" t="str">
        <f t="shared" si="7055"/>
        <v/>
      </c>
      <c r="AB13330" s="28"/>
      <c r="AC13330" s="28" t="str">
        <f t="shared" si="7056"/>
        <v/>
      </c>
    </row>
    <row r="13331" spans="2:29">
      <c r="B13331" s="18"/>
      <c r="C13331" s="29"/>
      <c r="D13331" s="19" t="s">
        <v>32</v>
      </c>
      <c r="E13331" s="20" t="s">
        <v>33</v>
      </c>
      <c r="F13331" s="19">
        <v>1</v>
      </c>
      <c r="G13331" s="21">
        <f t="shared" ref="G13331:S13331" si="7057">G13332+G13347</f>
        <v>0</v>
      </c>
      <c r="H13331" s="21">
        <f t="shared" si="7057"/>
        <v>0</v>
      </c>
      <c r="I13331" s="21">
        <f t="shared" si="7057"/>
        <v>0</v>
      </c>
      <c r="J13331" s="21">
        <f t="shared" si="7057"/>
        <v>0</v>
      </c>
      <c r="K13331" s="21">
        <f t="shared" si="7057"/>
        <v>0</v>
      </c>
      <c r="L13331" s="21">
        <f t="shared" si="7057"/>
        <v>0</v>
      </c>
      <c r="M13331" s="21">
        <f t="shared" si="7057"/>
        <v>0</v>
      </c>
      <c r="N13331" s="21">
        <f t="shared" si="7057"/>
        <v>0</v>
      </c>
      <c r="O13331" s="21">
        <f t="shared" si="7057"/>
        <v>0</v>
      </c>
      <c r="P13331" s="21">
        <f t="shared" si="7057"/>
        <v>0</v>
      </c>
      <c r="Q13331" s="21">
        <f t="shared" si="7057"/>
        <v>0</v>
      </c>
      <c r="R13331" s="21">
        <f t="shared" si="7057"/>
        <v>0</v>
      </c>
      <c r="S13331" s="21">
        <f t="shared" si="7057"/>
        <v>0</v>
      </c>
      <c r="T13331" s="21">
        <f>T13332</f>
        <v>0</v>
      </c>
      <c r="U13331" s="21">
        <f>U13332+U13347</f>
        <v>0</v>
      </c>
      <c r="V13331" s="21">
        <f>V13332+V13347</f>
        <v>0</v>
      </c>
      <c r="W13331" s="21">
        <f>W13332+W13347</f>
        <v>0</v>
      </c>
      <c r="Y13331" s="28" t="str">
        <f t="shared" si="7050"/>
        <v/>
      </c>
      <c r="Z13331" s="28" t="str">
        <f>IF(N13331&lt;O13331+P13331,"出卖应大于等于出卖肉畜+出卖仔畜","")</f>
        <v/>
      </c>
      <c r="AA13331" s="28" t="str">
        <f t="shared" si="7055"/>
        <v/>
      </c>
      <c r="AB13331" s="28" t="str">
        <f>IF(R13331&lt;T13331,"期末实有头数应大于等于耕役畜","")</f>
        <v/>
      </c>
      <c r="AC13331" s="28" t="str">
        <f t="shared" si="7056"/>
        <v/>
      </c>
    </row>
    <row r="13332" spans="2:29">
      <c r="B13332" s="19"/>
      <c r="C13332" s="30"/>
      <c r="D13332" s="19" t="s">
        <v>34</v>
      </c>
      <c r="E13332" s="20" t="s">
        <v>33</v>
      </c>
      <c r="F13332" s="19">
        <v>2</v>
      </c>
      <c r="G13332" s="21">
        <f t="shared" ref="G13332:S13332" si="7058">G13333+G13341</f>
        <v>0</v>
      </c>
      <c r="H13332" s="21">
        <f t="shared" si="7058"/>
        <v>0</v>
      </c>
      <c r="I13332" s="21">
        <f t="shared" si="7058"/>
        <v>0</v>
      </c>
      <c r="J13332" s="21">
        <f t="shared" si="7058"/>
        <v>0</v>
      </c>
      <c r="K13332" s="21">
        <f t="shared" si="7058"/>
        <v>0</v>
      </c>
      <c r="L13332" s="21">
        <f t="shared" si="7058"/>
        <v>0</v>
      </c>
      <c r="M13332" s="21">
        <f t="shared" si="7058"/>
        <v>0</v>
      </c>
      <c r="N13332" s="21">
        <f t="shared" si="7058"/>
        <v>0</v>
      </c>
      <c r="O13332" s="21">
        <f t="shared" si="7058"/>
        <v>0</v>
      </c>
      <c r="P13332" s="21">
        <f t="shared" si="7058"/>
        <v>0</v>
      </c>
      <c r="Q13332" s="21">
        <f t="shared" si="7058"/>
        <v>0</v>
      </c>
      <c r="R13332" s="21">
        <f t="shared" si="7058"/>
        <v>0</v>
      </c>
      <c r="S13332" s="21">
        <f t="shared" si="7058"/>
        <v>0</v>
      </c>
      <c r="T13332" s="21">
        <f>T13333</f>
        <v>0</v>
      </c>
      <c r="U13332" s="21">
        <f>U13333+U13341</f>
        <v>0</v>
      </c>
      <c r="V13332" s="21">
        <f>V13333+V13341</f>
        <v>0</v>
      </c>
      <c r="W13332" s="21">
        <f>W13333+W13341</f>
        <v>0</v>
      </c>
      <c r="Y13332" s="28" t="str">
        <f t="shared" ref="Y13332:Y13348" si="7059">IF(H13332&lt;I13332,"繁殖仔畜应大于等于成活","")</f>
        <v/>
      </c>
      <c r="Z13332" s="28" t="str">
        <f t="shared" ref="Z13332:Z13343" si="7060">IF(N13332&lt;O13332+P13332,"出卖应大于等于出卖肉畜+出卖仔畜","")</f>
        <v/>
      </c>
      <c r="AA13332" s="28" t="str">
        <f t="shared" si="7055"/>
        <v/>
      </c>
      <c r="AB13332" s="28" t="str">
        <f>IF(R13332&lt;T13332,"期末实有头数应大于等于耕役畜","")</f>
        <v/>
      </c>
      <c r="AC13332" s="28" t="str">
        <f t="shared" si="7056"/>
        <v/>
      </c>
    </row>
    <row r="13333" spans="2:29">
      <c r="B13333" s="19"/>
      <c r="C13333" s="30"/>
      <c r="D13333" s="19" t="s">
        <v>35</v>
      </c>
      <c r="E13333" s="20" t="s">
        <v>33</v>
      </c>
      <c r="F13333" s="19">
        <v>3</v>
      </c>
      <c r="G13333" s="21">
        <f t="shared" ref="G13333:R13333" si="7061">G13334+G13337+G13338+G13339+G13340</f>
        <v>0</v>
      </c>
      <c r="H13333" s="21">
        <f t="shared" si="7061"/>
        <v>0</v>
      </c>
      <c r="I13333" s="21">
        <f t="shared" si="7061"/>
        <v>0</v>
      </c>
      <c r="J13333" s="21">
        <f t="shared" si="7061"/>
        <v>0</v>
      </c>
      <c r="K13333" s="21">
        <f t="shared" si="7061"/>
        <v>0</v>
      </c>
      <c r="L13333" s="21">
        <f t="shared" si="7061"/>
        <v>0</v>
      </c>
      <c r="M13333" s="21">
        <f t="shared" si="7061"/>
        <v>0</v>
      </c>
      <c r="N13333" s="21">
        <f t="shared" si="7061"/>
        <v>0</v>
      </c>
      <c r="O13333" s="21">
        <f t="shared" si="7061"/>
        <v>0</v>
      </c>
      <c r="P13333" s="21">
        <f t="shared" si="7061"/>
        <v>0</v>
      </c>
      <c r="Q13333" s="21">
        <f t="shared" si="7061"/>
        <v>0</v>
      </c>
      <c r="R13333" s="21">
        <f t="shared" si="7061"/>
        <v>0</v>
      </c>
      <c r="S13333" s="21">
        <f>S13334+S13337+S13338+S13340</f>
        <v>0</v>
      </c>
      <c r="T13333" s="21">
        <f>T13334+T13337+T13338+T13339+T13340</f>
        <v>0</v>
      </c>
      <c r="U13333" s="21">
        <f>U13334+U13337+U13338+U13340</f>
        <v>0</v>
      </c>
      <c r="V13333" s="21">
        <f>V13334+V13337+V13338+V13340</f>
        <v>0</v>
      </c>
      <c r="W13333" s="21">
        <f>W13334+W13337+W13338+W13340</f>
        <v>0</v>
      </c>
      <c r="Y13333" s="28" t="str">
        <f t="shared" si="7059"/>
        <v/>
      </c>
      <c r="Z13333" s="28" t="str">
        <f t="shared" si="7060"/>
        <v/>
      </c>
      <c r="AA13333" s="28" t="str">
        <f t="shared" si="7055"/>
        <v/>
      </c>
      <c r="AB13333" s="28" t="str">
        <f>IF(R13333&lt;T13333,"期末实有头数应大于等于耕役畜","")</f>
        <v/>
      </c>
      <c r="AC13333" s="28" t="str">
        <f t="shared" si="7056"/>
        <v/>
      </c>
    </row>
    <row r="13334" spans="2:29">
      <c r="B13334" s="19"/>
      <c r="C13334" s="30"/>
      <c r="D13334" s="19" t="s">
        <v>36</v>
      </c>
      <c r="E13334" s="20" t="s">
        <v>33</v>
      </c>
      <c r="F13334" s="19">
        <v>4</v>
      </c>
      <c r="R13334" s="21">
        <f>G13334+I13334+J13334+K13334-L13334-M13334-N13334-Q13334</f>
        <v>0</v>
      </c>
      <c r="Y13334" s="28" t="str">
        <f t="shared" si="7059"/>
        <v/>
      </c>
      <c r="Z13334" s="28" t="str">
        <f t="shared" si="7060"/>
        <v/>
      </c>
      <c r="AA13334" s="28" t="str">
        <f t="shared" si="7055"/>
        <v/>
      </c>
      <c r="AB13334" s="28" t="str">
        <f>IF(R13334&lt;T13334,"期末实有头数应大于等于耕役畜","")</f>
        <v/>
      </c>
      <c r="AC13334" s="28" t="str">
        <f t="shared" si="7056"/>
        <v/>
      </c>
    </row>
    <row r="13335" spans="2:29">
      <c r="B13335" s="19"/>
      <c r="C13335" s="30"/>
      <c r="D13335" s="19" t="s">
        <v>37</v>
      </c>
      <c r="E13335" s="20" t="s">
        <v>33</v>
      </c>
      <c r="F13335" s="19">
        <v>5</v>
      </c>
      <c r="R13335" s="21">
        <f t="shared" ref="R13335:R13340" si="7062">G13335+I13335+J13335+K13335-L13335-M13335-N13335-Q13335</f>
        <v>0</v>
      </c>
      <c r="T13335" s="22" t="s">
        <v>38</v>
      </c>
      <c r="V13335" s="22" t="s">
        <v>38</v>
      </c>
      <c r="W13335" s="22" t="s">
        <v>38</v>
      </c>
      <c r="Y13335" s="28" t="str">
        <f t="shared" si="7059"/>
        <v/>
      </c>
      <c r="Z13335" s="28" t="str">
        <f t="shared" si="7060"/>
        <v/>
      </c>
      <c r="AA13335" s="28" t="str">
        <f t="shared" si="7055"/>
        <v/>
      </c>
      <c r="AB13335" s="28"/>
      <c r="AC13335" s="28"/>
    </row>
    <row r="13336" spans="2:29">
      <c r="B13336" s="19"/>
      <c r="C13336" s="30"/>
      <c r="D13336" s="19" t="s">
        <v>39</v>
      </c>
      <c r="E13336" s="20" t="s">
        <v>33</v>
      </c>
      <c r="F13336" s="19">
        <v>6</v>
      </c>
      <c r="R13336" s="21">
        <f t="shared" si="7062"/>
        <v>0</v>
      </c>
      <c r="T13336" s="22" t="s">
        <v>38</v>
      </c>
      <c r="V13336" s="22" t="s">
        <v>38</v>
      </c>
      <c r="W13336" s="22" t="s">
        <v>38</v>
      </c>
      <c r="Y13336" s="28" t="str">
        <f t="shared" si="7059"/>
        <v/>
      </c>
      <c r="Z13336" s="28" t="str">
        <f t="shared" si="7060"/>
        <v/>
      </c>
      <c r="AA13336" s="28" t="str">
        <f t="shared" si="7055"/>
        <v/>
      </c>
      <c r="AB13336" s="28"/>
      <c r="AC13336" s="28"/>
    </row>
    <row r="13337" spans="2:29">
      <c r="B13337" s="19"/>
      <c r="C13337" s="30"/>
      <c r="D13337" s="19" t="s">
        <v>40</v>
      </c>
      <c r="E13337" s="20" t="s">
        <v>41</v>
      </c>
      <c r="F13337" s="19">
        <v>7</v>
      </c>
      <c r="R13337" s="21">
        <f t="shared" si="7062"/>
        <v>0</v>
      </c>
      <c r="Y13337" s="28" t="str">
        <f t="shared" si="7059"/>
        <v/>
      </c>
      <c r="Z13337" s="28" t="str">
        <f t="shared" si="7060"/>
        <v/>
      </c>
      <c r="AA13337" s="28" t="str">
        <f t="shared" si="7055"/>
        <v/>
      </c>
      <c r="AB13337" s="28" t="str">
        <f>IF(R13337&lt;T13337,"期末实有头数应大于等于耕役畜","")</f>
        <v/>
      </c>
      <c r="AC13337" s="28" t="str">
        <f>IF(R13337&lt;V13337+W13337,"期末实有头数应大于等于良种+改良种","")</f>
        <v/>
      </c>
    </row>
    <row r="13338" spans="2:29">
      <c r="B13338" s="19"/>
      <c r="C13338" s="30"/>
      <c r="D13338" s="19" t="s">
        <v>42</v>
      </c>
      <c r="E13338" s="20" t="s">
        <v>33</v>
      </c>
      <c r="F13338" s="19">
        <v>8</v>
      </c>
      <c r="R13338" s="21">
        <f t="shared" si="7062"/>
        <v>0</v>
      </c>
      <c r="Y13338" s="28" t="str">
        <f t="shared" si="7059"/>
        <v/>
      </c>
      <c r="Z13338" s="28" t="str">
        <f t="shared" si="7060"/>
        <v/>
      </c>
      <c r="AA13338" s="28" t="str">
        <f t="shared" si="7055"/>
        <v/>
      </c>
      <c r="AB13338" s="28" t="str">
        <f>IF(R13338&lt;T13338,"期末实有头数应大于等于耕役畜","")</f>
        <v/>
      </c>
      <c r="AC13338" s="28" t="str">
        <f>IF(R13338&lt;V13338+W13338,"期末实有头数应大于等于良种+改良种","")</f>
        <v/>
      </c>
    </row>
    <row r="13339" spans="2:29">
      <c r="B13339" s="19"/>
      <c r="C13339" s="30"/>
      <c r="D13339" s="19" t="s">
        <v>43</v>
      </c>
      <c r="E13339" s="20" t="s">
        <v>33</v>
      </c>
      <c r="F13339" s="19">
        <v>9</v>
      </c>
      <c r="R13339" s="21">
        <f t="shared" si="7062"/>
        <v>0</v>
      </c>
      <c r="S13339" s="22" t="s">
        <v>38</v>
      </c>
      <c r="U13339" s="22" t="s">
        <v>38</v>
      </c>
      <c r="V13339" s="22" t="s">
        <v>38</v>
      </c>
      <c r="W13339" s="22" t="s">
        <v>38</v>
      </c>
      <c r="Y13339" s="28" t="str">
        <f t="shared" si="7059"/>
        <v/>
      </c>
      <c r="Z13339" s="28" t="str">
        <f t="shared" si="7060"/>
        <v/>
      </c>
      <c r="AA13339" s="28"/>
      <c r="AB13339" s="28" t="str">
        <f>IF(R13339&lt;T13339,"期末实有头数应大于等于耕役畜","")</f>
        <v/>
      </c>
      <c r="AC13339" s="28"/>
    </row>
    <row r="13340" spans="2:29">
      <c r="B13340" s="19"/>
      <c r="C13340" s="30"/>
      <c r="D13340" s="19" t="s">
        <v>44</v>
      </c>
      <c r="E13340" s="20" t="s">
        <v>45</v>
      </c>
      <c r="F13340" s="19">
        <v>10</v>
      </c>
      <c r="R13340" s="21">
        <f t="shared" si="7062"/>
        <v>0</v>
      </c>
      <c r="Y13340" s="28" t="str">
        <f t="shared" si="7059"/>
        <v/>
      </c>
      <c r="Z13340" s="28" t="str">
        <f t="shared" si="7060"/>
        <v/>
      </c>
      <c r="AA13340" s="28" t="str">
        <f>IF(R13340&lt;S13340+U13340,"期末实有头数应大于等于能繁母畜+种公畜","")</f>
        <v/>
      </c>
      <c r="AB13340" s="28" t="str">
        <f>IF(R13340&lt;T13340,"期末实有头数应大于等于耕役畜","")</f>
        <v/>
      </c>
      <c r="AC13340" s="28" t="str">
        <f>IF(R13340&lt;V13340+W13340,"期末实有头数应大于等于良种+改良种","")</f>
        <v/>
      </c>
    </row>
    <row r="13341" spans="2:29">
      <c r="B13341" s="19"/>
      <c r="C13341" s="30"/>
      <c r="D13341" s="19" t="s">
        <v>46</v>
      </c>
      <c r="E13341" s="20" t="s">
        <v>47</v>
      </c>
      <c r="F13341" s="19">
        <v>11</v>
      </c>
      <c r="G13341" s="21">
        <f t="shared" ref="G13341:S13341" si="7063">G13342+G13346</f>
        <v>0</v>
      </c>
      <c r="H13341" s="21">
        <f t="shared" si="7063"/>
        <v>0</v>
      </c>
      <c r="I13341" s="21">
        <f t="shared" si="7063"/>
        <v>0</v>
      </c>
      <c r="J13341" s="21">
        <f t="shared" si="7063"/>
        <v>0</v>
      </c>
      <c r="K13341" s="21">
        <f t="shared" si="7063"/>
        <v>0</v>
      </c>
      <c r="L13341" s="21">
        <f t="shared" si="7063"/>
        <v>0</v>
      </c>
      <c r="M13341" s="21">
        <f t="shared" si="7063"/>
        <v>0</v>
      </c>
      <c r="N13341" s="21">
        <f t="shared" si="7063"/>
        <v>0</v>
      </c>
      <c r="O13341" s="21">
        <f t="shared" si="7063"/>
        <v>0</v>
      </c>
      <c r="P13341" s="21">
        <f t="shared" si="7063"/>
        <v>0</v>
      </c>
      <c r="Q13341" s="21">
        <f t="shared" si="7063"/>
        <v>0</v>
      </c>
      <c r="R13341" s="23">
        <f t="shared" si="7063"/>
        <v>0</v>
      </c>
      <c r="S13341" s="21">
        <f t="shared" si="7063"/>
        <v>0</v>
      </c>
      <c r="T13341" s="22" t="s">
        <v>38</v>
      </c>
      <c r="U13341" s="21">
        <f>U13342+U13346</f>
        <v>0</v>
      </c>
      <c r="V13341" s="21">
        <f>V13342+V13346</f>
        <v>0</v>
      </c>
      <c r="W13341" s="21">
        <f>W13342+W13346</f>
        <v>0</v>
      </c>
      <c r="Y13341" s="28" t="str">
        <f t="shared" si="7059"/>
        <v/>
      </c>
      <c r="Z13341" s="28" t="str">
        <f t="shared" si="7060"/>
        <v/>
      </c>
      <c r="AA13341" s="28" t="str">
        <f>IF(R13341&lt;S13341+U13341,"期末实有头数应大于等于能繁母畜+种公畜","")</f>
        <v/>
      </c>
      <c r="AB13341" s="28"/>
      <c r="AC13341" s="28" t="str">
        <f>IF(R13341&lt;V13341+W13341,"期末实有头数应大于等于良种+改良种","")</f>
        <v/>
      </c>
    </row>
    <row r="13342" spans="2:29">
      <c r="B13342" s="19"/>
      <c r="C13342" s="30"/>
      <c r="D13342" s="19" t="s">
        <v>48</v>
      </c>
      <c r="E13342" s="20" t="s">
        <v>47</v>
      </c>
      <c r="F13342" s="19">
        <v>12</v>
      </c>
      <c r="R13342" s="21">
        <f>G13342+I13342+J13342+K13342-L13342-M13342-N13342-Q13342</f>
        <v>0</v>
      </c>
      <c r="T13342" s="22" t="s">
        <v>38</v>
      </c>
      <c r="Y13342" s="28" t="str">
        <f t="shared" si="7059"/>
        <v/>
      </c>
      <c r="Z13342" s="28" t="str">
        <f t="shared" si="7060"/>
        <v/>
      </c>
      <c r="AA13342" s="28" t="str">
        <f>IF(R13342&lt;S13342+U13342,"期末实有头数应大于等于能繁母畜+种公畜","")</f>
        <v/>
      </c>
      <c r="AB13342" s="28"/>
      <c r="AC13342" s="28" t="str">
        <f>IF(R13342&lt;V13342+W13342,"期末实有头数应大于等于良种+改良种","")</f>
        <v/>
      </c>
    </row>
    <row r="13343" spans="2:29">
      <c r="B13343" s="19"/>
      <c r="C13343" s="30"/>
      <c r="D13343" s="19" t="s">
        <v>49</v>
      </c>
      <c r="E13343" s="20" t="s">
        <v>47</v>
      </c>
      <c r="F13343" s="19">
        <v>13</v>
      </c>
      <c r="R13343" s="21">
        <f>G13343+I13343+J13343+K13343-L13343-M13343-N13343-Q13343</f>
        <v>0</v>
      </c>
      <c r="T13343" s="22" t="s">
        <v>38</v>
      </c>
      <c r="V13343" s="22" t="s">
        <v>38</v>
      </c>
      <c r="W13343" s="22" t="s">
        <v>38</v>
      </c>
      <c r="Y13343" s="28" t="str">
        <f t="shared" si="7059"/>
        <v/>
      </c>
      <c r="Z13343" s="28" t="str">
        <f t="shared" si="7060"/>
        <v/>
      </c>
      <c r="AA13343" s="28" t="str">
        <f>IF(R13343&lt;S13343+U13343,"期末实有头数应大于等于能繁母畜+种公畜","")</f>
        <v/>
      </c>
      <c r="AB13343" s="28"/>
      <c r="AC13343" s="28"/>
    </row>
    <row r="13344" spans="2:29">
      <c r="B13344" s="19"/>
      <c r="C13344" s="30"/>
      <c r="D13344" s="19" t="s">
        <v>50</v>
      </c>
      <c r="E13344" s="20" t="s">
        <v>47</v>
      </c>
      <c r="F13344" s="19">
        <v>14</v>
      </c>
      <c r="H13344" s="22" t="s">
        <v>38</v>
      </c>
      <c r="I13344" s="22" t="s">
        <v>38</v>
      </c>
      <c r="J13344" s="22" t="s">
        <v>38</v>
      </c>
      <c r="K13344" s="22" t="s">
        <v>38</v>
      </c>
      <c r="L13344" s="22" t="s">
        <v>38</v>
      </c>
      <c r="M13344" s="22" t="s">
        <v>38</v>
      </c>
      <c r="N13344" s="22" t="s">
        <v>38</v>
      </c>
      <c r="O13344" s="22" t="s">
        <v>38</v>
      </c>
      <c r="P13344" s="22" t="s">
        <v>38</v>
      </c>
      <c r="Q13344" s="22" t="s">
        <v>38</v>
      </c>
      <c r="R13344" s="24"/>
      <c r="T13344" s="22" t="s">
        <v>38</v>
      </c>
      <c r="U13344" s="22" t="s">
        <v>38</v>
      </c>
      <c r="V13344" s="22" t="s">
        <v>38</v>
      </c>
      <c r="W13344" s="22" t="s">
        <v>38</v>
      </c>
      <c r="Y13344" s="28" t="str">
        <f t="shared" si="7059"/>
        <v/>
      </c>
      <c r="Z13344" s="28"/>
      <c r="AA13344" s="28"/>
      <c r="AB13344" s="28"/>
      <c r="AC13344" s="28"/>
    </row>
    <row r="13345" spans="2:29">
      <c r="B13345" s="19"/>
      <c r="C13345" s="30"/>
      <c r="D13345" s="19" t="s">
        <v>51</v>
      </c>
      <c r="E13345" s="20" t="s">
        <v>47</v>
      </c>
      <c r="F13345" s="19">
        <v>15</v>
      </c>
      <c r="H13345" s="22" t="s">
        <v>38</v>
      </c>
      <c r="I13345" s="22" t="s">
        <v>38</v>
      </c>
      <c r="J13345" s="22" t="s">
        <v>38</v>
      </c>
      <c r="K13345" s="22" t="s">
        <v>38</v>
      </c>
      <c r="L13345" s="22" t="s">
        <v>38</v>
      </c>
      <c r="M13345" s="22" t="s">
        <v>38</v>
      </c>
      <c r="N13345" s="22" t="s">
        <v>38</v>
      </c>
      <c r="O13345" s="22" t="s">
        <v>38</v>
      </c>
      <c r="P13345" s="22" t="s">
        <v>38</v>
      </c>
      <c r="Q13345" s="22" t="s">
        <v>38</v>
      </c>
      <c r="R13345" s="24"/>
      <c r="T13345" s="22" t="s">
        <v>38</v>
      </c>
      <c r="U13345" s="22" t="s">
        <v>38</v>
      </c>
      <c r="V13345" s="22" t="s">
        <v>38</v>
      </c>
      <c r="W13345" s="22" t="s">
        <v>38</v>
      </c>
      <c r="Y13345" s="28" t="str">
        <f t="shared" si="7059"/>
        <v/>
      </c>
      <c r="Z13345" s="28"/>
      <c r="AA13345" s="28"/>
      <c r="AB13345" s="28"/>
      <c r="AC13345" s="28"/>
    </row>
    <row r="13346" spans="2:29">
      <c r="B13346" s="19"/>
      <c r="C13346" s="30"/>
      <c r="D13346" s="19" t="s">
        <v>52</v>
      </c>
      <c r="E13346" s="20" t="s">
        <v>47</v>
      </c>
      <c r="F13346" s="19">
        <v>16</v>
      </c>
      <c r="R13346" s="21">
        <f>G13346+I13346+J13346+K13346-L13346-M13346-N13346-Q13346</f>
        <v>0</v>
      </c>
      <c r="T13346" s="22" t="s">
        <v>38</v>
      </c>
      <c r="Y13346" s="28" t="str">
        <f t="shared" si="7059"/>
        <v/>
      </c>
      <c r="Z13346" s="28" t="str">
        <f>IF(N13346&lt;O13346+P13346,"出卖应大于等于出卖肉畜+出卖仔畜","")</f>
        <v/>
      </c>
      <c r="AA13346" s="28" t="str">
        <f t="shared" ref="AA13346:AA13355" si="7064">IF(R13346&lt;S13346+U13346,"期末实有头数应大于等于能繁母畜+种公畜","")</f>
        <v/>
      </c>
      <c r="AB13346" s="28"/>
      <c r="AC13346" s="28" t="str">
        <f t="shared" ref="AC13346:AC13351" si="7065">IF(R13346&lt;V13346+W13346,"期末实有头数应大于等于良种+改良种","")</f>
        <v/>
      </c>
    </row>
    <row r="13347" spans="2:29">
      <c r="B13347" s="19"/>
      <c r="C13347" s="30"/>
      <c r="D13347" s="19" t="s">
        <v>53</v>
      </c>
      <c r="E13347" s="18" t="s">
        <v>33</v>
      </c>
      <c r="F13347" s="19">
        <v>17</v>
      </c>
      <c r="R13347" s="21">
        <f>G13347+I13347+J13347+K13347-L13347-M13347-N13347-Q13347</f>
        <v>0</v>
      </c>
      <c r="T13347" s="22" t="s">
        <v>38</v>
      </c>
      <c r="Y13347" s="28" t="str">
        <f t="shared" si="7059"/>
        <v/>
      </c>
      <c r="Z13347" s="28" t="str">
        <f>IF(N13347&lt;O13347+P13347,"出卖应大于等于出卖肉畜+出卖仔畜","")</f>
        <v/>
      </c>
      <c r="AA13347" s="28" t="str">
        <f t="shared" si="7064"/>
        <v/>
      </c>
      <c r="AB13347" s="28"/>
      <c r="AC13347" s="28" t="str">
        <f t="shared" si="7065"/>
        <v/>
      </c>
    </row>
    <row r="13348" spans="2:29">
      <c r="B13348" s="18"/>
      <c r="C13348" s="29"/>
      <c r="D13348" s="19" t="s">
        <v>32</v>
      </c>
      <c r="E13348" s="20" t="s">
        <v>33</v>
      </c>
      <c r="F13348" s="19">
        <v>1</v>
      </c>
      <c r="G13348" s="21">
        <f t="shared" ref="G13348:S13348" si="7066">G13349+G13364</f>
        <v>0</v>
      </c>
      <c r="H13348" s="21">
        <f t="shared" si="7066"/>
        <v>0</v>
      </c>
      <c r="I13348" s="21">
        <f t="shared" si="7066"/>
        <v>0</v>
      </c>
      <c r="J13348" s="21">
        <f t="shared" si="7066"/>
        <v>0</v>
      </c>
      <c r="K13348" s="21">
        <f t="shared" si="7066"/>
        <v>0</v>
      </c>
      <c r="L13348" s="21">
        <f t="shared" si="7066"/>
        <v>0</v>
      </c>
      <c r="M13348" s="21">
        <f t="shared" si="7066"/>
        <v>0</v>
      </c>
      <c r="N13348" s="21">
        <f t="shared" si="7066"/>
        <v>0</v>
      </c>
      <c r="O13348" s="21">
        <f t="shared" si="7066"/>
        <v>0</v>
      </c>
      <c r="P13348" s="21">
        <f t="shared" si="7066"/>
        <v>0</v>
      </c>
      <c r="Q13348" s="21">
        <f t="shared" si="7066"/>
        <v>0</v>
      </c>
      <c r="R13348" s="21">
        <f t="shared" si="7066"/>
        <v>0</v>
      </c>
      <c r="S13348" s="21">
        <f t="shared" si="7066"/>
        <v>0</v>
      </c>
      <c r="T13348" s="21">
        <f>T13349</f>
        <v>0</v>
      </c>
      <c r="U13348" s="21">
        <f>U13349+U13364</f>
        <v>0</v>
      </c>
      <c r="V13348" s="21">
        <f>V13349+V13364</f>
        <v>0</v>
      </c>
      <c r="W13348" s="21">
        <f>W13349+W13364</f>
        <v>0</v>
      </c>
      <c r="Y13348" s="28" t="str">
        <f t="shared" si="7059"/>
        <v/>
      </c>
      <c r="Z13348" s="28" t="str">
        <f>IF(N13348&lt;O13348+P13348,"出卖应大于等于出卖肉畜+出卖仔畜","")</f>
        <v/>
      </c>
      <c r="AA13348" s="28" t="str">
        <f t="shared" si="7064"/>
        <v/>
      </c>
      <c r="AB13348" s="28" t="str">
        <f>IF(R13348&lt;T13348,"期末实有头数应大于等于耕役畜","")</f>
        <v/>
      </c>
      <c r="AC13348" s="28" t="str">
        <f t="shared" si="7065"/>
        <v/>
      </c>
    </row>
    <row r="13349" spans="2:29">
      <c r="B13349" s="19"/>
      <c r="C13349" s="30"/>
      <c r="D13349" s="19" t="s">
        <v>34</v>
      </c>
      <c r="E13349" s="20" t="s">
        <v>33</v>
      </c>
      <c r="F13349" s="19">
        <v>2</v>
      </c>
      <c r="G13349" s="21">
        <f t="shared" ref="G13349:S13349" si="7067">G13350+G13358</f>
        <v>0</v>
      </c>
      <c r="H13349" s="21">
        <f t="shared" si="7067"/>
        <v>0</v>
      </c>
      <c r="I13349" s="21">
        <f t="shared" si="7067"/>
        <v>0</v>
      </c>
      <c r="J13349" s="21">
        <f t="shared" si="7067"/>
        <v>0</v>
      </c>
      <c r="K13349" s="21">
        <f t="shared" si="7067"/>
        <v>0</v>
      </c>
      <c r="L13349" s="21">
        <f t="shared" si="7067"/>
        <v>0</v>
      </c>
      <c r="M13349" s="21">
        <f t="shared" si="7067"/>
        <v>0</v>
      </c>
      <c r="N13349" s="21">
        <f t="shared" si="7067"/>
        <v>0</v>
      </c>
      <c r="O13349" s="21">
        <f t="shared" si="7067"/>
        <v>0</v>
      </c>
      <c r="P13349" s="21">
        <f t="shared" si="7067"/>
        <v>0</v>
      </c>
      <c r="Q13349" s="21">
        <f t="shared" si="7067"/>
        <v>0</v>
      </c>
      <c r="R13349" s="21">
        <f t="shared" si="7067"/>
        <v>0</v>
      </c>
      <c r="S13349" s="21">
        <f t="shared" si="7067"/>
        <v>0</v>
      </c>
      <c r="T13349" s="21">
        <f>T13350</f>
        <v>0</v>
      </c>
      <c r="U13349" s="21">
        <f>U13350+U13358</f>
        <v>0</v>
      </c>
      <c r="V13349" s="21">
        <f>V13350+V13358</f>
        <v>0</v>
      </c>
      <c r="W13349" s="21">
        <f>W13350+W13358</f>
        <v>0</v>
      </c>
      <c r="Y13349" s="28" t="str">
        <f t="shared" ref="Y13349:Y13365" si="7068">IF(H13349&lt;I13349,"繁殖仔畜应大于等于成活","")</f>
        <v/>
      </c>
      <c r="Z13349" s="28" t="str">
        <f t="shared" ref="Z13349:Z13360" si="7069">IF(N13349&lt;O13349+P13349,"出卖应大于等于出卖肉畜+出卖仔畜","")</f>
        <v/>
      </c>
      <c r="AA13349" s="28" t="str">
        <f t="shared" si="7064"/>
        <v/>
      </c>
      <c r="AB13349" s="28" t="str">
        <f>IF(R13349&lt;T13349,"期末实有头数应大于等于耕役畜","")</f>
        <v/>
      </c>
      <c r="AC13349" s="28" t="str">
        <f t="shared" si="7065"/>
        <v/>
      </c>
    </row>
    <row r="13350" spans="2:29">
      <c r="B13350" s="19"/>
      <c r="C13350" s="30"/>
      <c r="D13350" s="19" t="s">
        <v>35</v>
      </c>
      <c r="E13350" s="20" t="s">
        <v>33</v>
      </c>
      <c r="F13350" s="19">
        <v>3</v>
      </c>
      <c r="G13350" s="21">
        <f t="shared" ref="G13350:R13350" si="7070">G13351+G13354+G13355+G13356+G13357</f>
        <v>0</v>
      </c>
      <c r="H13350" s="21">
        <f t="shared" si="7070"/>
        <v>0</v>
      </c>
      <c r="I13350" s="21">
        <f t="shared" si="7070"/>
        <v>0</v>
      </c>
      <c r="J13350" s="21">
        <f t="shared" si="7070"/>
        <v>0</v>
      </c>
      <c r="K13350" s="21">
        <f t="shared" si="7070"/>
        <v>0</v>
      </c>
      <c r="L13350" s="21">
        <f t="shared" si="7070"/>
        <v>0</v>
      </c>
      <c r="M13350" s="21">
        <f t="shared" si="7070"/>
        <v>0</v>
      </c>
      <c r="N13350" s="21">
        <f t="shared" si="7070"/>
        <v>0</v>
      </c>
      <c r="O13350" s="21">
        <f t="shared" si="7070"/>
        <v>0</v>
      </c>
      <c r="P13350" s="21">
        <f t="shared" si="7070"/>
        <v>0</v>
      </c>
      <c r="Q13350" s="21">
        <f t="shared" si="7070"/>
        <v>0</v>
      </c>
      <c r="R13350" s="21">
        <f t="shared" si="7070"/>
        <v>0</v>
      </c>
      <c r="S13350" s="21">
        <f>S13351+S13354+S13355+S13357</f>
        <v>0</v>
      </c>
      <c r="T13350" s="21">
        <f>T13351+T13354+T13355+T13356+T13357</f>
        <v>0</v>
      </c>
      <c r="U13350" s="21">
        <f>U13351+U13354+U13355+U13357</f>
        <v>0</v>
      </c>
      <c r="V13350" s="21">
        <f>V13351+V13354+V13355+V13357</f>
        <v>0</v>
      </c>
      <c r="W13350" s="21">
        <f>W13351+W13354+W13355+W13357</f>
        <v>0</v>
      </c>
      <c r="Y13350" s="28" t="str">
        <f t="shared" si="7068"/>
        <v/>
      </c>
      <c r="Z13350" s="28" t="str">
        <f t="shared" si="7069"/>
        <v/>
      </c>
      <c r="AA13350" s="28" t="str">
        <f t="shared" si="7064"/>
        <v/>
      </c>
      <c r="AB13350" s="28" t="str">
        <f>IF(R13350&lt;T13350,"期末实有头数应大于等于耕役畜","")</f>
        <v/>
      </c>
      <c r="AC13350" s="28" t="str">
        <f t="shared" si="7065"/>
        <v/>
      </c>
    </row>
    <row r="13351" spans="2:29">
      <c r="B13351" s="19"/>
      <c r="C13351" s="30"/>
      <c r="D13351" s="19" t="s">
        <v>36</v>
      </c>
      <c r="E13351" s="20" t="s">
        <v>33</v>
      </c>
      <c r="F13351" s="19">
        <v>4</v>
      </c>
      <c r="R13351" s="21">
        <f>G13351+I13351+J13351+K13351-L13351-M13351-N13351-Q13351</f>
        <v>0</v>
      </c>
      <c r="Y13351" s="28" t="str">
        <f t="shared" si="7068"/>
        <v/>
      </c>
      <c r="Z13351" s="28" t="str">
        <f t="shared" si="7069"/>
        <v/>
      </c>
      <c r="AA13351" s="28" t="str">
        <f t="shared" si="7064"/>
        <v/>
      </c>
      <c r="AB13351" s="28" t="str">
        <f>IF(R13351&lt;T13351,"期末实有头数应大于等于耕役畜","")</f>
        <v/>
      </c>
      <c r="AC13351" s="28" t="str">
        <f t="shared" si="7065"/>
        <v/>
      </c>
    </row>
    <row r="13352" spans="2:29">
      <c r="B13352" s="19"/>
      <c r="C13352" s="30"/>
      <c r="D13352" s="19" t="s">
        <v>37</v>
      </c>
      <c r="E13352" s="20" t="s">
        <v>33</v>
      </c>
      <c r="F13352" s="19">
        <v>5</v>
      </c>
      <c r="R13352" s="21">
        <f t="shared" ref="R13352:R13357" si="7071">G13352+I13352+J13352+K13352-L13352-M13352-N13352-Q13352</f>
        <v>0</v>
      </c>
      <c r="T13352" s="22" t="s">
        <v>38</v>
      </c>
      <c r="V13352" s="22" t="s">
        <v>38</v>
      </c>
      <c r="W13352" s="22" t="s">
        <v>38</v>
      </c>
      <c r="Y13352" s="28" t="str">
        <f t="shared" si="7068"/>
        <v/>
      </c>
      <c r="Z13352" s="28" t="str">
        <f t="shared" si="7069"/>
        <v/>
      </c>
      <c r="AA13352" s="28" t="str">
        <f t="shared" si="7064"/>
        <v/>
      </c>
      <c r="AB13352" s="28"/>
      <c r="AC13352" s="28"/>
    </row>
    <row r="13353" spans="2:29">
      <c r="B13353" s="19"/>
      <c r="C13353" s="30"/>
      <c r="D13353" s="19" t="s">
        <v>39</v>
      </c>
      <c r="E13353" s="20" t="s">
        <v>33</v>
      </c>
      <c r="F13353" s="19">
        <v>6</v>
      </c>
      <c r="R13353" s="21">
        <f t="shared" si="7071"/>
        <v>0</v>
      </c>
      <c r="T13353" s="22" t="s">
        <v>38</v>
      </c>
      <c r="V13353" s="22" t="s">
        <v>38</v>
      </c>
      <c r="W13353" s="22" t="s">
        <v>38</v>
      </c>
      <c r="Y13353" s="28" t="str">
        <f t="shared" si="7068"/>
        <v/>
      </c>
      <c r="Z13353" s="28" t="str">
        <f t="shared" si="7069"/>
        <v/>
      </c>
      <c r="AA13353" s="28" t="str">
        <f t="shared" si="7064"/>
        <v/>
      </c>
      <c r="AB13353" s="28"/>
      <c r="AC13353" s="28"/>
    </row>
    <row r="13354" spans="2:29">
      <c r="B13354" s="19"/>
      <c r="C13354" s="30"/>
      <c r="D13354" s="19" t="s">
        <v>40</v>
      </c>
      <c r="E13354" s="20" t="s">
        <v>41</v>
      </c>
      <c r="F13354" s="19">
        <v>7</v>
      </c>
      <c r="R13354" s="21">
        <f t="shared" si="7071"/>
        <v>0</v>
      </c>
      <c r="Y13354" s="28" t="str">
        <f t="shared" si="7068"/>
        <v/>
      </c>
      <c r="Z13354" s="28" t="str">
        <f t="shared" si="7069"/>
        <v/>
      </c>
      <c r="AA13354" s="28" t="str">
        <f t="shared" si="7064"/>
        <v/>
      </c>
      <c r="AB13354" s="28" t="str">
        <f>IF(R13354&lt;T13354,"期末实有头数应大于等于耕役畜","")</f>
        <v/>
      </c>
      <c r="AC13354" s="28" t="str">
        <f>IF(R13354&lt;V13354+W13354,"期末实有头数应大于等于良种+改良种","")</f>
        <v/>
      </c>
    </row>
    <row r="13355" spans="2:29">
      <c r="B13355" s="19"/>
      <c r="C13355" s="30"/>
      <c r="D13355" s="19" t="s">
        <v>42</v>
      </c>
      <c r="E13355" s="20" t="s">
        <v>33</v>
      </c>
      <c r="F13355" s="19">
        <v>8</v>
      </c>
      <c r="R13355" s="21">
        <f t="shared" si="7071"/>
        <v>0</v>
      </c>
      <c r="Y13355" s="28" t="str">
        <f t="shared" si="7068"/>
        <v/>
      </c>
      <c r="Z13355" s="28" t="str">
        <f t="shared" si="7069"/>
        <v/>
      </c>
      <c r="AA13355" s="28" t="str">
        <f t="shared" si="7064"/>
        <v/>
      </c>
      <c r="AB13355" s="28" t="str">
        <f>IF(R13355&lt;T13355,"期末实有头数应大于等于耕役畜","")</f>
        <v/>
      </c>
      <c r="AC13355" s="28" t="str">
        <f>IF(R13355&lt;V13355+W13355,"期末实有头数应大于等于良种+改良种","")</f>
        <v/>
      </c>
    </row>
    <row r="13356" spans="2:29">
      <c r="B13356" s="19"/>
      <c r="C13356" s="30"/>
      <c r="D13356" s="19" t="s">
        <v>43</v>
      </c>
      <c r="E13356" s="20" t="s">
        <v>33</v>
      </c>
      <c r="F13356" s="19">
        <v>9</v>
      </c>
      <c r="R13356" s="21">
        <f t="shared" si="7071"/>
        <v>0</v>
      </c>
      <c r="S13356" s="22" t="s">
        <v>38</v>
      </c>
      <c r="U13356" s="22" t="s">
        <v>38</v>
      </c>
      <c r="V13356" s="22" t="s">
        <v>38</v>
      </c>
      <c r="W13356" s="22" t="s">
        <v>38</v>
      </c>
      <c r="Y13356" s="28" t="str">
        <f t="shared" si="7068"/>
        <v/>
      </c>
      <c r="Z13356" s="28" t="str">
        <f t="shared" si="7069"/>
        <v/>
      </c>
      <c r="AA13356" s="28"/>
      <c r="AB13356" s="28" t="str">
        <f>IF(R13356&lt;T13356,"期末实有头数应大于等于耕役畜","")</f>
        <v/>
      </c>
      <c r="AC13356" s="28"/>
    </row>
    <row r="13357" spans="2:29">
      <c r="B13357" s="19"/>
      <c r="C13357" s="30"/>
      <c r="D13357" s="19" t="s">
        <v>44</v>
      </c>
      <c r="E13357" s="20" t="s">
        <v>45</v>
      </c>
      <c r="F13357" s="19">
        <v>10</v>
      </c>
      <c r="R13357" s="21">
        <f t="shared" si="7071"/>
        <v>0</v>
      </c>
      <c r="Y13357" s="28" t="str">
        <f t="shared" si="7068"/>
        <v/>
      </c>
      <c r="Z13357" s="28" t="str">
        <f t="shared" si="7069"/>
        <v/>
      </c>
      <c r="AA13357" s="28" t="str">
        <f>IF(R13357&lt;S13357+U13357,"期末实有头数应大于等于能繁母畜+种公畜","")</f>
        <v/>
      </c>
      <c r="AB13357" s="28" t="str">
        <f>IF(R13357&lt;T13357,"期末实有头数应大于等于耕役畜","")</f>
        <v/>
      </c>
      <c r="AC13357" s="28" t="str">
        <f>IF(R13357&lt;V13357+W13357,"期末实有头数应大于等于良种+改良种","")</f>
        <v/>
      </c>
    </row>
    <row r="13358" spans="2:29">
      <c r="B13358" s="19"/>
      <c r="C13358" s="30"/>
      <c r="D13358" s="19" t="s">
        <v>46</v>
      </c>
      <c r="E13358" s="20" t="s">
        <v>47</v>
      </c>
      <c r="F13358" s="19">
        <v>11</v>
      </c>
      <c r="G13358" s="21">
        <f t="shared" ref="G13358:S13358" si="7072">G13359+G13363</f>
        <v>0</v>
      </c>
      <c r="H13358" s="21">
        <f t="shared" si="7072"/>
        <v>0</v>
      </c>
      <c r="I13358" s="21">
        <f t="shared" si="7072"/>
        <v>0</v>
      </c>
      <c r="J13358" s="21">
        <f t="shared" si="7072"/>
        <v>0</v>
      </c>
      <c r="K13358" s="21">
        <f t="shared" si="7072"/>
        <v>0</v>
      </c>
      <c r="L13358" s="21">
        <f t="shared" si="7072"/>
        <v>0</v>
      </c>
      <c r="M13358" s="21">
        <f t="shared" si="7072"/>
        <v>0</v>
      </c>
      <c r="N13358" s="21">
        <f t="shared" si="7072"/>
        <v>0</v>
      </c>
      <c r="O13358" s="21">
        <f t="shared" si="7072"/>
        <v>0</v>
      </c>
      <c r="P13358" s="21">
        <f t="shared" si="7072"/>
        <v>0</v>
      </c>
      <c r="Q13358" s="21">
        <f t="shared" si="7072"/>
        <v>0</v>
      </c>
      <c r="R13358" s="23">
        <f t="shared" si="7072"/>
        <v>0</v>
      </c>
      <c r="S13358" s="21">
        <f t="shared" si="7072"/>
        <v>0</v>
      </c>
      <c r="T13358" s="22" t="s">
        <v>38</v>
      </c>
      <c r="U13358" s="21">
        <f>U13359+U13363</f>
        <v>0</v>
      </c>
      <c r="V13358" s="21">
        <f>V13359+V13363</f>
        <v>0</v>
      </c>
      <c r="W13358" s="21">
        <f>W13359+W13363</f>
        <v>0</v>
      </c>
      <c r="Y13358" s="28" t="str">
        <f t="shared" si="7068"/>
        <v/>
      </c>
      <c r="Z13358" s="28" t="str">
        <f t="shared" si="7069"/>
        <v/>
      </c>
      <c r="AA13358" s="28" t="str">
        <f>IF(R13358&lt;S13358+U13358,"期末实有头数应大于等于能繁母畜+种公畜","")</f>
        <v/>
      </c>
      <c r="AB13358" s="28"/>
      <c r="AC13358" s="28" t="str">
        <f>IF(R13358&lt;V13358+W13358,"期末实有头数应大于等于良种+改良种","")</f>
        <v/>
      </c>
    </row>
    <row r="13359" spans="2:29">
      <c r="B13359" s="19"/>
      <c r="C13359" s="30"/>
      <c r="D13359" s="19" t="s">
        <v>48</v>
      </c>
      <c r="E13359" s="20" t="s">
        <v>47</v>
      </c>
      <c r="F13359" s="19">
        <v>12</v>
      </c>
      <c r="R13359" s="21">
        <f>G13359+I13359+J13359+K13359-L13359-M13359-N13359-Q13359</f>
        <v>0</v>
      </c>
      <c r="T13359" s="22" t="s">
        <v>38</v>
      </c>
      <c r="Y13359" s="28" t="str">
        <f t="shared" si="7068"/>
        <v/>
      </c>
      <c r="Z13359" s="28" t="str">
        <f t="shared" si="7069"/>
        <v/>
      </c>
      <c r="AA13359" s="28" t="str">
        <f>IF(R13359&lt;S13359+U13359,"期末实有头数应大于等于能繁母畜+种公畜","")</f>
        <v/>
      </c>
      <c r="AB13359" s="28"/>
      <c r="AC13359" s="28" t="str">
        <f>IF(R13359&lt;V13359+W13359,"期末实有头数应大于等于良种+改良种","")</f>
        <v/>
      </c>
    </row>
    <row r="13360" spans="2:29">
      <c r="B13360" s="19"/>
      <c r="C13360" s="30"/>
      <c r="D13360" s="19" t="s">
        <v>49</v>
      </c>
      <c r="E13360" s="20" t="s">
        <v>47</v>
      </c>
      <c r="F13360" s="19">
        <v>13</v>
      </c>
      <c r="R13360" s="21">
        <f>G13360+I13360+J13360+K13360-L13360-M13360-N13360-Q13360</f>
        <v>0</v>
      </c>
      <c r="T13360" s="22" t="s">
        <v>38</v>
      </c>
      <c r="V13360" s="22" t="s">
        <v>38</v>
      </c>
      <c r="W13360" s="22" t="s">
        <v>38</v>
      </c>
      <c r="Y13360" s="28" t="str">
        <f t="shared" si="7068"/>
        <v/>
      </c>
      <c r="Z13360" s="28" t="str">
        <f t="shared" si="7069"/>
        <v/>
      </c>
      <c r="AA13360" s="28" t="str">
        <f>IF(R13360&lt;S13360+U13360,"期末实有头数应大于等于能繁母畜+种公畜","")</f>
        <v/>
      </c>
      <c r="AB13360" s="28"/>
      <c r="AC13360" s="28"/>
    </row>
    <row r="13361" spans="2:29">
      <c r="B13361" s="19"/>
      <c r="C13361" s="30"/>
      <c r="D13361" s="19" t="s">
        <v>50</v>
      </c>
      <c r="E13361" s="20" t="s">
        <v>47</v>
      </c>
      <c r="F13361" s="19">
        <v>14</v>
      </c>
      <c r="H13361" s="22" t="s">
        <v>38</v>
      </c>
      <c r="I13361" s="22" t="s">
        <v>38</v>
      </c>
      <c r="J13361" s="22" t="s">
        <v>38</v>
      </c>
      <c r="K13361" s="22" t="s">
        <v>38</v>
      </c>
      <c r="L13361" s="22" t="s">
        <v>38</v>
      </c>
      <c r="M13361" s="22" t="s">
        <v>38</v>
      </c>
      <c r="N13361" s="22" t="s">
        <v>38</v>
      </c>
      <c r="O13361" s="22" t="s">
        <v>38</v>
      </c>
      <c r="P13361" s="22" t="s">
        <v>38</v>
      </c>
      <c r="Q13361" s="22" t="s">
        <v>38</v>
      </c>
      <c r="R13361" s="24"/>
      <c r="T13361" s="22" t="s">
        <v>38</v>
      </c>
      <c r="U13361" s="22" t="s">
        <v>38</v>
      </c>
      <c r="V13361" s="22" t="s">
        <v>38</v>
      </c>
      <c r="W13361" s="22" t="s">
        <v>38</v>
      </c>
      <c r="Y13361" s="28" t="str">
        <f t="shared" si="7068"/>
        <v/>
      </c>
      <c r="Z13361" s="28"/>
      <c r="AA13361" s="28"/>
      <c r="AB13361" s="28"/>
      <c r="AC13361" s="28"/>
    </row>
    <row r="13362" spans="2:29">
      <c r="B13362" s="19"/>
      <c r="C13362" s="30"/>
      <c r="D13362" s="19" t="s">
        <v>51</v>
      </c>
      <c r="E13362" s="20" t="s">
        <v>47</v>
      </c>
      <c r="F13362" s="19">
        <v>15</v>
      </c>
      <c r="H13362" s="22" t="s">
        <v>38</v>
      </c>
      <c r="I13362" s="22" t="s">
        <v>38</v>
      </c>
      <c r="J13362" s="22" t="s">
        <v>38</v>
      </c>
      <c r="K13362" s="22" t="s">
        <v>38</v>
      </c>
      <c r="L13362" s="22" t="s">
        <v>38</v>
      </c>
      <c r="M13362" s="22" t="s">
        <v>38</v>
      </c>
      <c r="N13362" s="22" t="s">
        <v>38</v>
      </c>
      <c r="O13362" s="22" t="s">
        <v>38</v>
      </c>
      <c r="P13362" s="22" t="s">
        <v>38</v>
      </c>
      <c r="Q13362" s="22" t="s">
        <v>38</v>
      </c>
      <c r="R13362" s="24"/>
      <c r="T13362" s="22" t="s">
        <v>38</v>
      </c>
      <c r="U13362" s="22" t="s">
        <v>38</v>
      </c>
      <c r="V13362" s="22" t="s">
        <v>38</v>
      </c>
      <c r="W13362" s="22" t="s">
        <v>38</v>
      </c>
      <c r="Y13362" s="28" t="str">
        <f t="shared" si="7068"/>
        <v/>
      </c>
      <c r="Z13362" s="28"/>
      <c r="AA13362" s="28"/>
      <c r="AB13362" s="28"/>
      <c r="AC13362" s="28"/>
    </row>
    <row r="13363" spans="2:29">
      <c r="B13363" s="19"/>
      <c r="C13363" s="30"/>
      <c r="D13363" s="19" t="s">
        <v>52</v>
      </c>
      <c r="E13363" s="20" t="s">
        <v>47</v>
      </c>
      <c r="F13363" s="19">
        <v>16</v>
      </c>
      <c r="R13363" s="21">
        <f>G13363+I13363+J13363+K13363-L13363-M13363-N13363-Q13363</f>
        <v>0</v>
      </c>
      <c r="T13363" s="22" t="s">
        <v>38</v>
      </c>
      <c r="Y13363" s="28" t="str">
        <f t="shared" si="7068"/>
        <v/>
      </c>
      <c r="Z13363" s="28" t="str">
        <f>IF(N13363&lt;O13363+P13363,"出卖应大于等于出卖肉畜+出卖仔畜","")</f>
        <v/>
      </c>
      <c r="AA13363" s="28" t="str">
        <f t="shared" ref="AA13363:AA13372" si="7073">IF(R13363&lt;S13363+U13363,"期末实有头数应大于等于能繁母畜+种公畜","")</f>
        <v/>
      </c>
      <c r="AB13363" s="28"/>
      <c r="AC13363" s="28" t="str">
        <f t="shared" ref="AC13363:AC13368" si="7074">IF(R13363&lt;V13363+W13363,"期末实有头数应大于等于良种+改良种","")</f>
        <v/>
      </c>
    </row>
    <row r="13364" spans="2:29">
      <c r="B13364" s="19"/>
      <c r="C13364" s="30"/>
      <c r="D13364" s="19" t="s">
        <v>53</v>
      </c>
      <c r="E13364" s="18" t="s">
        <v>33</v>
      </c>
      <c r="F13364" s="19">
        <v>17</v>
      </c>
      <c r="R13364" s="21">
        <f>G13364+I13364+J13364+K13364-L13364-M13364-N13364-Q13364</f>
        <v>0</v>
      </c>
      <c r="T13364" s="22" t="s">
        <v>38</v>
      </c>
      <c r="Y13364" s="28" t="str">
        <f t="shared" si="7068"/>
        <v/>
      </c>
      <c r="Z13364" s="28" t="str">
        <f>IF(N13364&lt;O13364+P13364,"出卖应大于等于出卖肉畜+出卖仔畜","")</f>
        <v/>
      </c>
      <c r="AA13364" s="28" t="str">
        <f t="shared" si="7073"/>
        <v/>
      </c>
      <c r="AB13364" s="28"/>
      <c r="AC13364" s="28" t="str">
        <f t="shared" si="7074"/>
        <v/>
      </c>
    </row>
    <row r="13365" spans="2:29">
      <c r="B13365" s="18"/>
      <c r="C13365" s="29"/>
      <c r="D13365" s="19" t="s">
        <v>32</v>
      </c>
      <c r="E13365" s="20" t="s">
        <v>33</v>
      </c>
      <c r="F13365" s="19">
        <v>1</v>
      </c>
      <c r="G13365" s="21">
        <f t="shared" ref="G13365:S13365" si="7075">G13366+G13381</f>
        <v>0</v>
      </c>
      <c r="H13365" s="21">
        <f t="shared" si="7075"/>
        <v>0</v>
      </c>
      <c r="I13365" s="21">
        <f t="shared" si="7075"/>
        <v>0</v>
      </c>
      <c r="J13365" s="21">
        <f t="shared" si="7075"/>
        <v>0</v>
      </c>
      <c r="K13365" s="21">
        <f t="shared" si="7075"/>
        <v>0</v>
      </c>
      <c r="L13365" s="21">
        <f t="shared" si="7075"/>
        <v>0</v>
      </c>
      <c r="M13365" s="21">
        <f t="shared" si="7075"/>
        <v>0</v>
      </c>
      <c r="N13365" s="21">
        <f t="shared" si="7075"/>
        <v>0</v>
      </c>
      <c r="O13365" s="21">
        <f t="shared" si="7075"/>
        <v>0</v>
      </c>
      <c r="P13365" s="21">
        <f t="shared" si="7075"/>
        <v>0</v>
      </c>
      <c r="Q13365" s="21">
        <f t="shared" si="7075"/>
        <v>0</v>
      </c>
      <c r="R13365" s="21">
        <f t="shared" si="7075"/>
        <v>0</v>
      </c>
      <c r="S13365" s="21">
        <f t="shared" si="7075"/>
        <v>0</v>
      </c>
      <c r="T13365" s="21">
        <f>T13366</f>
        <v>0</v>
      </c>
      <c r="U13365" s="21">
        <f>U13366+U13381</f>
        <v>0</v>
      </c>
      <c r="V13365" s="21">
        <f>V13366+V13381</f>
        <v>0</v>
      </c>
      <c r="W13365" s="21">
        <f>W13366+W13381</f>
        <v>0</v>
      </c>
      <c r="Y13365" s="28" t="str">
        <f t="shared" si="7068"/>
        <v/>
      </c>
      <c r="Z13365" s="28" t="str">
        <f>IF(N13365&lt;O13365+P13365,"出卖应大于等于出卖肉畜+出卖仔畜","")</f>
        <v/>
      </c>
      <c r="AA13365" s="28" t="str">
        <f t="shared" si="7073"/>
        <v/>
      </c>
      <c r="AB13365" s="28" t="str">
        <f>IF(R13365&lt;T13365,"期末实有头数应大于等于耕役畜","")</f>
        <v/>
      </c>
      <c r="AC13365" s="28" t="str">
        <f t="shared" si="7074"/>
        <v/>
      </c>
    </row>
    <row r="13366" spans="2:29">
      <c r="B13366" s="19"/>
      <c r="C13366" s="30"/>
      <c r="D13366" s="19" t="s">
        <v>34</v>
      </c>
      <c r="E13366" s="20" t="s">
        <v>33</v>
      </c>
      <c r="F13366" s="19">
        <v>2</v>
      </c>
      <c r="G13366" s="21">
        <f t="shared" ref="G13366:S13366" si="7076">G13367+G13375</f>
        <v>0</v>
      </c>
      <c r="H13366" s="21">
        <f t="shared" si="7076"/>
        <v>0</v>
      </c>
      <c r="I13366" s="21">
        <f t="shared" si="7076"/>
        <v>0</v>
      </c>
      <c r="J13366" s="21">
        <f t="shared" si="7076"/>
        <v>0</v>
      </c>
      <c r="K13366" s="21">
        <f t="shared" si="7076"/>
        <v>0</v>
      </c>
      <c r="L13366" s="21">
        <f t="shared" si="7076"/>
        <v>0</v>
      </c>
      <c r="M13366" s="21">
        <f t="shared" si="7076"/>
        <v>0</v>
      </c>
      <c r="N13366" s="21">
        <f t="shared" si="7076"/>
        <v>0</v>
      </c>
      <c r="O13366" s="21">
        <f t="shared" si="7076"/>
        <v>0</v>
      </c>
      <c r="P13366" s="21">
        <f t="shared" si="7076"/>
        <v>0</v>
      </c>
      <c r="Q13366" s="21">
        <f t="shared" si="7076"/>
        <v>0</v>
      </c>
      <c r="R13366" s="21">
        <f t="shared" si="7076"/>
        <v>0</v>
      </c>
      <c r="S13366" s="21">
        <f t="shared" si="7076"/>
        <v>0</v>
      </c>
      <c r="T13366" s="21">
        <f>T13367</f>
        <v>0</v>
      </c>
      <c r="U13366" s="21">
        <f>U13367+U13375</f>
        <v>0</v>
      </c>
      <c r="V13366" s="21">
        <f>V13367+V13375</f>
        <v>0</v>
      </c>
      <c r="W13366" s="21">
        <f>W13367+W13375</f>
        <v>0</v>
      </c>
      <c r="Y13366" s="28" t="str">
        <f t="shared" ref="Y13366:Y13382" si="7077">IF(H13366&lt;I13366,"繁殖仔畜应大于等于成活","")</f>
        <v/>
      </c>
      <c r="Z13366" s="28" t="str">
        <f t="shared" ref="Z13366:Z13377" si="7078">IF(N13366&lt;O13366+P13366,"出卖应大于等于出卖肉畜+出卖仔畜","")</f>
        <v/>
      </c>
      <c r="AA13366" s="28" t="str">
        <f t="shared" si="7073"/>
        <v/>
      </c>
      <c r="AB13366" s="28" t="str">
        <f>IF(R13366&lt;T13366,"期末实有头数应大于等于耕役畜","")</f>
        <v/>
      </c>
      <c r="AC13366" s="28" t="str">
        <f t="shared" si="7074"/>
        <v/>
      </c>
    </row>
    <row r="13367" spans="2:29">
      <c r="B13367" s="19"/>
      <c r="C13367" s="30"/>
      <c r="D13367" s="19" t="s">
        <v>35</v>
      </c>
      <c r="E13367" s="20" t="s">
        <v>33</v>
      </c>
      <c r="F13367" s="19">
        <v>3</v>
      </c>
      <c r="G13367" s="21">
        <f t="shared" ref="G13367:R13367" si="7079">G13368+G13371+G13372+G13373+G13374</f>
        <v>0</v>
      </c>
      <c r="H13367" s="21">
        <f t="shared" si="7079"/>
        <v>0</v>
      </c>
      <c r="I13367" s="21">
        <f t="shared" si="7079"/>
        <v>0</v>
      </c>
      <c r="J13367" s="21">
        <f t="shared" si="7079"/>
        <v>0</v>
      </c>
      <c r="K13367" s="21">
        <f t="shared" si="7079"/>
        <v>0</v>
      </c>
      <c r="L13367" s="21">
        <f t="shared" si="7079"/>
        <v>0</v>
      </c>
      <c r="M13367" s="21">
        <f t="shared" si="7079"/>
        <v>0</v>
      </c>
      <c r="N13367" s="21">
        <f t="shared" si="7079"/>
        <v>0</v>
      </c>
      <c r="O13367" s="21">
        <f t="shared" si="7079"/>
        <v>0</v>
      </c>
      <c r="P13367" s="21">
        <f t="shared" si="7079"/>
        <v>0</v>
      </c>
      <c r="Q13367" s="21">
        <f t="shared" si="7079"/>
        <v>0</v>
      </c>
      <c r="R13367" s="21">
        <f t="shared" si="7079"/>
        <v>0</v>
      </c>
      <c r="S13367" s="21">
        <f>S13368+S13371+S13372+S13374</f>
        <v>0</v>
      </c>
      <c r="T13367" s="21">
        <f>T13368+T13371+T13372+T13373+T13374</f>
        <v>0</v>
      </c>
      <c r="U13367" s="21">
        <f>U13368+U13371+U13372+U13374</f>
        <v>0</v>
      </c>
      <c r="V13367" s="21">
        <f>V13368+V13371+V13372+V13374</f>
        <v>0</v>
      </c>
      <c r="W13367" s="21">
        <f>W13368+W13371+W13372+W13374</f>
        <v>0</v>
      </c>
      <c r="Y13367" s="28" t="str">
        <f t="shared" si="7077"/>
        <v/>
      </c>
      <c r="Z13367" s="28" t="str">
        <f t="shared" si="7078"/>
        <v/>
      </c>
      <c r="AA13367" s="28" t="str">
        <f t="shared" si="7073"/>
        <v/>
      </c>
      <c r="AB13367" s="28" t="str">
        <f>IF(R13367&lt;T13367,"期末实有头数应大于等于耕役畜","")</f>
        <v/>
      </c>
      <c r="AC13367" s="28" t="str">
        <f t="shared" si="7074"/>
        <v/>
      </c>
    </row>
    <row r="13368" spans="2:29">
      <c r="B13368" s="19"/>
      <c r="C13368" s="30"/>
      <c r="D13368" s="19" t="s">
        <v>36</v>
      </c>
      <c r="E13368" s="20" t="s">
        <v>33</v>
      </c>
      <c r="F13368" s="19">
        <v>4</v>
      </c>
      <c r="R13368" s="21">
        <f>G13368+I13368+J13368+K13368-L13368-M13368-N13368-Q13368</f>
        <v>0</v>
      </c>
      <c r="Y13368" s="28" t="str">
        <f t="shared" si="7077"/>
        <v/>
      </c>
      <c r="Z13368" s="28" t="str">
        <f t="shared" si="7078"/>
        <v/>
      </c>
      <c r="AA13368" s="28" t="str">
        <f t="shared" si="7073"/>
        <v/>
      </c>
      <c r="AB13368" s="28" t="str">
        <f>IF(R13368&lt;T13368,"期末实有头数应大于等于耕役畜","")</f>
        <v/>
      </c>
      <c r="AC13368" s="28" t="str">
        <f t="shared" si="7074"/>
        <v/>
      </c>
    </row>
    <row r="13369" spans="2:29">
      <c r="B13369" s="19"/>
      <c r="C13369" s="30"/>
      <c r="D13369" s="19" t="s">
        <v>37</v>
      </c>
      <c r="E13369" s="20" t="s">
        <v>33</v>
      </c>
      <c r="F13369" s="19">
        <v>5</v>
      </c>
      <c r="R13369" s="21">
        <f t="shared" ref="R13369:R13374" si="7080">G13369+I13369+J13369+K13369-L13369-M13369-N13369-Q13369</f>
        <v>0</v>
      </c>
      <c r="T13369" s="22" t="s">
        <v>38</v>
      </c>
      <c r="V13369" s="22" t="s">
        <v>38</v>
      </c>
      <c r="W13369" s="22" t="s">
        <v>38</v>
      </c>
      <c r="Y13369" s="28" t="str">
        <f t="shared" si="7077"/>
        <v/>
      </c>
      <c r="Z13369" s="28" t="str">
        <f t="shared" si="7078"/>
        <v/>
      </c>
      <c r="AA13369" s="28" t="str">
        <f t="shared" si="7073"/>
        <v/>
      </c>
      <c r="AB13369" s="28"/>
      <c r="AC13369" s="28"/>
    </row>
    <row r="13370" spans="2:29">
      <c r="B13370" s="19"/>
      <c r="C13370" s="30"/>
      <c r="D13370" s="19" t="s">
        <v>39</v>
      </c>
      <c r="E13370" s="20" t="s">
        <v>33</v>
      </c>
      <c r="F13370" s="19">
        <v>6</v>
      </c>
      <c r="R13370" s="21">
        <f t="shared" si="7080"/>
        <v>0</v>
      </c>
      <c r="T13370" s="22" t="s">
        <v>38</v>
      </c>
      <c r="V13370" s="22" t="s">
        <v>38</v>
      </c>
      <c r="W13370" s="22" t="s">
        <v>38</v>
      </c>
      <c r="Y13370" s="28" t="str">
        <f t="shared" si="7077"/>
        <v/>
      </c>
      <c r="Z13370" s="28" t="str">
        <f t="shared" si="7078"/>
        <v/>
      </c>
      <c r="AA13370" s="28" t="str">
        <f t="shared" si="7073"/>
        <v/>
      </c>
      <c r="AB13370" s="28"/>
      <c r="AC13370" s="28"/>
    </row>
    <row r="13371" spans="2:29">
      <c r="B13371" s="19"/>
      <c r="C13371" s="30"/>
      <c r="D13371" s="19" t="s">
        <v>40</v>
      </c>
      <c r="E13371" s="20" t="s">
        <v>41</v>
      </c>
      <c r="F13371" s="19">
        <v>7</v>
      </c>
      <c r="R13371" s="21">
        <f t="shared" si="7080"/>
        <v>0</v>
      </c>
      <c r="Y13371" s="28" t="str">
        <f t="shared" si="7077"/>
        <v/>
      </c>
      <c r="Z13371" s="28" t="str">
        <f t="shared" si="7078"/>
        <v/>
      </c>
      <c r="AA13371" s="28" t="str">
        <f t="shared" si="7073"/>
        <v/>
      </c>
      <c r="AB13371" s="28" t="str">
        <f>IF(R13371&lt;T13371,"期末实有头数应大于等于耕役畜","")</f>
        <v/>
      </c>
      <c r="AC13371" s="28" t="str">
        <f>IF(R13371&lt;V13371+W13371,"期末实有头数应大于等于良种+改良种","")</f>
        <v/>
      </c>
    </row>
    <row r="13372" spans="2:29">
      <c r="B13372" s="19"/>
      <c r="C13372" s="30"/>
      <c r="D13372" s="19" t="s">
        <v>42</v>
      </c>
      <c r="E13372" s="20" t="s">
        <v>33</v>
      </c>
      <c r="F13372" s="19">
        <v>8</v>
      </c>
      <c r="R13372" s="21">
        <f t="shared" si="7080"/>
        <v>0</v>
      </c>
      <c r="Y13372" s="28" t="str">
        <f t="shared" si="7077"/>
        <v/>
      </c>
      <c r="Z13372" s="28" t="str">
        <f t="shared" si="7078"/>
        <v/>
      </c>
      <c r="AA13372" s="28" t="str">
        <f t="shared" si="7073"/>
        <v/>
      </c>
      <c r="AB13372" s="28" t="str">
        <f>IF(R13372&lt;T13372,"期末实有头数应大于等于耕役畜","")</f>
        <v/>
      </c>
      <c r="AC13372" s="28" t="str">
        <f>IF(R13372&lt;V13372+W13372,"期末实有头数应大于等于良种+改良种","")</f>
        <v/>
      </c>
    </row>
    <row r="13373" spans="2:29">
      <c r="B13373" s="19"/>
      <c r="C13373" s="30"/>
      <c r="D13373" s="19" t="s">
        <v>43</v>
      </c>
      <c r="E13373" s="20" t="s">
        <v>33</v>
      </c>
      <c r="F13373" s="19">
        <v>9</v>
      </c>
      <c r="R13373" s="21">
        <f t="shared" si="7080"/>
        <v>0</v>
      </c>
      <c r="S13373" s="22" t="s">
        <v>38</v>
      </c>
      <c r="U13373" s="22" t="s">
        <v>38</v>
      </c>
      <c r="V13373" s="22" t="s">
        <v>38</v>
      </c>
      <c r="W13373" s="22" t="s">
        <v>38</v>
      </c>
      <c r="Y13373" s="28" t="str">
        <f t="shared" si="7077"/>
        <v/>
      </c>
      <c r="Z13373" s="28" t="str">
        <f t="shared" si="7078"/>
        <v/>
      </c>
      <c r="AA13373" s="28"/>
      <c r="AB13373" s="28" t="str">
        <f>IF(R13373&lt;T13373,"期末实有头数应大于等于耕役畜","")</f>
        <v/>
      </c>
      <c r="AC13373" s="28"/>
    </row>
    <row r="13374" spans="2:29">
      <c r="B13374" s="19"/>
      <c r="C13374" s="30"/>
      <c r="D13374" s="19" t="s">
        <v>44</v>
      </c>
      <c r="E13374" s="20" t="s">
        <v>45</v>
      </c>
      <c r="F13374" s="19">
        <v>10</v>
      </c>
      <c r="R13374" s="21">
        <f t="shared" si="7080"/>
        <v>0</v>
      </c>
      <c r="Y13374" s="28" t="str">
        <f t="shared" si="7077"/>
        <v/>
      </c>
      <c r="Z13374" s="28" t="str">
        <f t="shared" si="7078"/>
        <v/>
      </c>
      <c r="AA13374" s="28" t="str">
        <f>IF(R13374&lt;S13374+U13374,"期末实有头数应大于等于能繁母畜+种公畜","")</f>
        <v/>
      </c>
      <c r="AB13374" s="28" t="str">
        <f>IF(R13374&lt;T13374,"期末实有头数应大于等于耕役畜","")</f>
        <v/>
      </c>
      <c r="AC13374" s="28" t="str">
        <f>IF(R13374&lt;V13374+W13374,"期末实有头数应大于等于良种+改良种","")</f>
        <v/>
      </c>
    </row>
    <row r="13375" spans="2:29">
      <c r="B13375" s="19"/>
      <c r="C13375" s="30"/>
      <c r="D13375" s="19" t="s">
        <v>46</v>
      </c>
      <c r="E13375" s="20" t="s">
        <v>47</v>
      </c>
      <c r="F13375" s="19">
        <v>11</v>
      </c>
      <c r="G13375" s="21">
        <f t="shared" ref="G13375:S13375" si="7081">G13376+G13380</f>
        <v>0</v>
      </c>
      <c r="H13375" s="21">
        <f t="shared" si="7081"/>
        <v>0</v>
      </c>
      <c r="I13375" s="21">
        <f t="shared" si="7081"/>
        <v>0</v>
      </c>
      <c r="J13375" s="21">
        <f t="shared" si="7081"/>
        <v>0</v>
      </c>
      <c r="K13375" s="21">
        <f t="shared" si="7081"/>
        <v>0</v>
      </c>
      <c r="L13375" s="21">
        <f t="shared" si="7081"/>
        <v>0</v>
      </c>
      <c r="M13375" s="21">
        <f t="shared" si="7081"/>
        <v>0</v>
      </c>
      <c r="N13375" s="21">
        <f t="shared" si="7081"/>
        <v>0</v>
      </c>
      <c r="O13375" s="21">
        <f t="shared" si="7081"/>
        <v>0</v>
      </c>
      <c r="P13375" s="21">
        <f t="shared" si="7081"/>
        <v>0</v>
      </c>
      <c r="Q13375" s="21">
        <f t="shared" si="7081"/>
        <v>0</v>
      </c>
      <c r="R13375" s="23">
        <f t="shared" si="7081"/>
        <v>0</v>
      </c>
      <c r="S13375" s="21">
        <f t="shared" si="7081"/>
        <v>0</v>
      </c>
      <c r="T13375" s="22" t="s">
        <v>38</v>
      </c>
      <c r="U13375" s="21">
        <f>U13376+U13380</f>
        <v>0</v>
      </c>
      <c r="V13375" s="21">
        <f>V13376+V13380</f>
        <v>0</v>
      </c>
      <c r="W13375" s="21">
        <f>W13376+W13380</f>
        <v>0</v>
      </c>
      <c r="Y13375" s="28" t="str">
        <f t="shared" si="7077"/>
        <v/>
      </c>
      <c r="Z13375" s="28" t="str">
        <f t="shared" si="7078"/>
        <v/>
      </c>
      <c r="AA13375" s="28" t="str">
        <f>IF(R13375&lt;S13375+U13375,"期末实有头数应大于等于能繁母畜+种公畜","")</f>
        <v/>
      </c>
      <c r="AB13375" s="28"/>
      <c r="AC13375" s="28" t="str">
        <f>IF(R13375&lt;V13375+W13375,"期末实有头数应大于等于良种+改良种","")</f>
        <v/>
      </c>
    </row>
    <row r="13376" spans="2:29">
      <c r="B13376" s="19"/>
      <c r="C13376" s="30"/>
      <c r="D13376" s="19" t="s">
        <v>48</v>
      </c>
      <c r="E13376" s="20" t="s">
        <v>47</v>
      </c>
      <c r="F13376" s="19">
        <v>12</v>
      </c>
      <c r="R13376" s="21">
        <f>G13376+I13376+J13376+K13376-L13376-M13376-N13376-Q13376</f>
        <v>0</v>
      </c>
      <c r="T13376" s="22" t="s">
        <v>38</v>
      </c>
      <c r="Y13376" s="28" t="str">
        <f t="shared" si="7077"/>
        <v/>
      </c>
      <c r="Z13376" s="28" t="str">
        <f t="shared" si="7078"/>
        <v/>
      </c>
      <c r="AA13376" s="28" t="str">
        <f>IF(R13376&lt;S13376+U13376,"期末实有头数应大于等于能繁母畜+种公畜","")</f>
        <v/>
      </c>
      <c r="AB13376" s="28"/>
      <c r="AC13376" s="28" t="str">
        <f>IF(R13376&lt;V13376+W13376,"期末实有头数应大于等于良种+改良种","")</f>
        <v/>
      </c>
    </row>
    <row r="13377" spans="2:29">
      <c r="B13377" s="19"/>
      <c r="C13377" s="30"/>
      <c r="D13377" s="19" t="s">
        <v>49</v>
      </c>
      <c r="E13377" s="20" t="s">
        <v>47</v>
      </c>
      <c r="F13377" s="19">
        <v>13</v>
      </c>
      <c r="R13377" s="21">
        <f>G13377+I13377+J13377+K13377-L13377-M13377-N13377-Q13377</f>
        <v>0</v>
      </c>
      <c r="T13377" s="22" t="s">
        <v>38</v>
      </c>
      <c r="V13377" s="22" t="s">
        <v>38</v>
      </c>
      <c r="W13377" s="22" t="s">
        <v>38</v>
      </c>
      <c r="Y13377" s="28" t="str">
        <f t="shared" si="7077"/>
        <v/>
      </c>
      <c r="Z13377" s="28" t="str">
        <f t="shared" si="7078"/>
        <v/>
      </c>
      <c r="AA13377" s="28" t="str">
        <f>IF(R13377&lt;S13377+U13377,"期末实有头数应大于等于能繁母畜+种公畜","")</f>
        <v/>
      </c>
      <c r="AB13377" s="28"/>
      <c r="AC13377" s="28"/>
    </row>
    <row r="13378" spans="2:29">
      <c r="B13378" s="19"/>
      <c r="C13378" s="30"/>
      <c r="D13378" s="19" t="s">
        <v>50</v>
      </c>
      <c r="E13378" s="20" t="s">
        <v>47</v>
      </c>
      <c r="F13378" s="19">
        <v>14</v>
      </c>
      <c r="H13378" s="22" t="s">
        <v>38</v>
      </c>
      <c r="I13378" s="22" t="s">
        <v>38</v>
      </c>
      <c r="J13378" s="22" t="s">
        <v>38</v>
      </c>
      <c r="K13378" s="22" t="s">
        <v>38</v>
      </c>
      <c r="L13378" s="22" t="s">
        <v>38</v>
      </c>
      <c r="M13378" s="22" t="s">
        <v>38</v>
      </c>
      <c r="N13378" s="22" t="s">
        <v>38</v>
      </c>
      <c r="O13378" s="22" t="s">
        <v>38</v>
      </c>
      <c r="P13378" s="22" t="s">
        <v>38</v>
      </c>
      <c r="Q13378" s="22" t="s">
        <v>38</v>
      </c>
      <c r="R13378" s="24"/>
      <c r="T13378" s="22" t="s">
        <v>38</v>
      </c>
      <c r="U13378" s="22" t="s">
        <v>38</v>
      </c>
      <c r="V13378" s="22" t="s">
        <v>38</v>
      </c>
      <c r="W13378" s="22" t="s">
        <v>38</v>
      </c>
      <c r="Y13378" s="28" t="str">
        <f t="shared" si="7077"/>
        <v/>
      </c>
      <c r="Z13378" s="28"/>
      <c r="AA13378" s="28"/>
      <c r="AB13378" s="28"/>
      <c r="AC13378" s="28"/>
    </row>
    <row r="13379" spans="2:29">
      <c r="B13379" s="19"/>
      <c r="C13379" s="30"/>
      <c r="D13379" s="19" t="s">
        <v>51</v>
      </c>
      <c r="E13379" s="20" t="s">
        <v>47</v>
      </c>
      <c r="F13379" s="19">
        <v>15</v>
      </c>
      <c r="H13379" s="22" t="s">
        <v>38</v>
      </c>
      <c r="I13379" s="22" t="s">
        <v>38</v>
      </c>
      <c r="J13379" s="22" t="s">
        <v>38</v>
      </c>
      <c r="K13379" s="22" t="s">
        <v>38</v>
      </c>
      <c r="L13379" s="22" t="s">
        <v>38</v>
      </c>
      <c r="M13379" s="22" t="s">
        <v>38</v>
      </c>
      <c r="N13379" s="22" t="s">
        <v>38</v>
      </c>
      <c r="O13379" s="22" t="s">
        <v>38</v>
      </c>
      <c r="P13379" s="22" t="s">
        <v>38</v>
      </c>
      <c r="Q13379" s="22" t="s">
        <v>38</v>
      </c>
      <c r="R13379" s="24"/>
      <c r="T13379" s="22" t="s">
        <v>38</v>
      </c>
      <c r="U13379" s="22" t="s">
        <v>38</v>
      </c>
      <c r="V13379" s="22" t="s">
        <v>38</v>
      </c>
      <c r="W13379" s="22" t="s">
        <v>38</v>
      </c>
      <c r="Y13379" s="28" t="str">
        <f t="shared" si="7077"/>
        <v/>
      </c>
      <c r="Z13379" s="28"/>
      <c r="AA13379" s="28"/>
      <c r="AB13379" s="28"/>
      <c r="AC13379" s="28"/>
    </row>
    <row r="13380" spans="2:29">
      <c r="B13380" s="19"/>
      <c r="C13380" s="30"/>
      <c r="D13380" s="19" t="s">
        <v>52</v>
      </c>
      <c r="E13380" s="20" t="s">
        <v>47</v>
      </c>
      <c r="F13380" s="19">
        <v>16</v>
      </c>
      <c r="R13380" s="21">
        <f>G13380+I13380+J13380+K13380-L13380-M13380-N13380-Q13380</f>
        <v>0</v>
      </c>
      <c r="T13380" s="22" t="s">
        <v>38</v>
      </c>
      <c r="Y13380" s="28" t="str">
        <f t="shared" si="7077"/>
        <v/>
      </c>
      <c r="Z13380" s="28" t="str">
        <f>IF(N13380&lt;O13380+P13380,"出卖应大于等于出卖肉畜+出卖仔畜","")</f>
        <v/>
      </c>
      <c r="AA13380" s="28" t="str">
        <f t="shared" ref="AA13380:AA13389" si="7082">IF(R13380&lt;S13380+U13380,"期末实有头数应大于等于能繁母畜+种公畜","")</f>
        <v/>
      </c>
      <c r="AB13380" s="28"/>
      <c r="AC13380" s="28" t="str">
        <f t="shared" ref="AC13380:AC13385" si="7083">IF(R13380&lt;V13380+W13380,"期末实有头数应大于等于良种+改良种","")</f>
        <v/>
      </c>
    </row>
    <row r="13381" spans="2:29">
      <c r="B13381" s="19"/>
      <c r="C13381" s="30"/>
      <c r="D13381" s="19" t="s">
        <v>53</v>
      </c>
      <c r="E13381" s="18" t="s">
        <v>33</v>
      </c>
      <c r="F13381" s="19">
        <v>17</v>
      </c>
      <c r="R13381" s="21">
        <f>G13381+I13381+J13381+K13381-L13381-M13381-N13381-Q13381</f>
        <v>0</v>
      </c>
      <c r="T13381" s="22" t="s">
        <v>38</v>
      </c>
      <c r="Y13381" s="28" t="str">
        <f t="shared" si="7077"/>
        <v/>
      </c>
      <c r="Z13381" s="28" t="str">
        <f>IF(N13381&lt;O13381+P13381,"出卖应大于等于出卖肉畜+出卖仔畜","")</f>
        <v/>
      </c>
      <c r="AA13381" s="28" t="str">
        <f t="shared" si="7082"/>
        <v/>
      </c>
      <c r="AB13381" s="28"/>
      <c r="AC13381" s="28" t="str">
        <f t="shared" si="7083"/>
        <v/>
      </c>
    </row>
    <row r="13382" spans="2:29">
      <c r="B13382" s="18"/>
      <c r="C13382" s="29"/>
      <c r="D13382" s="19" t="s">
        <v>32</v>
      </c>
      <c r="E13382" s="20" t="s">
        <v>33</v>
      </c>
      <c r="F13382" s="19">
        <v>1</v>
      </c>
      <c r="G13382" s="21">
        <f t="shared" ref="G13382:S13382" si="7084">G13383+G13398</f>
        <v>0</v>
      </c>
      <c r="H13382" s="21">
        <f t="shared" si="7084"/>
        <v>0</v>
      </c>
      <c r="I13382" s="21">
        <f t="shared" si="7084"/>
        <v>0</v>
      </c>
      <c r="J13382" s="21">
        <f t="shared" si="7084"/>
        <v>0</v>
      </c>
      <c r="K13382" s="21">
        <f t="shared" si="7084"/>
        <v>0</v>
      </c>
      <c r="L13382" s="21">
        <f t="shared" si="7084"/>
        <v>0</v>
      </c>
      <c r="M13382" s="21">
        <f t="shared" si="7084"/>
        <v>0</v>
      </c>
      <c r="N13382" s="21">
        <f t="shared" si="7084"/>
        <v>0</v>
      </c>
      <c r="O13382" s="21">
        <f t="shared" si="7084"/>
        <v>0</v>
      </c>
      <c r="P13382" s="21">
        <f t="shared" si="7084"/>
        <v>0</v>
      </c>
      <c r="Q13382" s="21">
        <f t="shared" si="7084"/>
        <v>0</v>
      </c>
      <c r="R13382" s="21">
        <f t="shared" si="7084"/>
        <v>0</v>
      </c>
      <c r="S13382" s="21">
        <f t="shared" si="7084"/>
        <v>0</v>
      </c>
      <c r="T13382" s="21">
        <f>T13383</f>
        <v>0</v>
      </c>
      <c r="U13382" s="21">
        <f>U13383+U13398</f>
        <v>0</v>
      </c>
      <c r="V13382" s="21">
        <f>V13383+V13398</f>
        <v>0</v>
      </c>
      <c r="W13382" s="21">
        <f>W13383+W13398</f>
        <v>0</v>
      </c>
      <c r="Y13382" s="28" t="str">
        <f t="shared" si="7077"/>
        <v/>
      </c>
      <c r="Z13382" s="28" t="str">
        <f>IF(N13382&lt;O13382+P13382,"出卖应大于等于出卖肉畜+出卖仔畜","")</f>
        <v/>
      </c>
      <c r="AA13382" s="28" t="str">
        <f t="shared" si="7082"/>
        <v/>
      </c>
      <c r="AB13382" s="28" t="str">
        <f>IF(R13382&lt;T13382,"期末实有头数应大于等于耕役畜","")</f>
        <v/>
      </c>
      <c r="AC13382" s="28" t="str">
        <f t="shared" si="7083"/>
        <v/>
      </c>
    </row>
    <row r="13383" spans="2:29">
      <c r="B13383" s="19"/>
      <c r="C13383" s="30"/>
      <c r="D13383" s="19" t="s">
        <v>34</v>
      </c>
      <c r="E13383" s="20" t="s">
        <v>33</v>
      </c>
      <c r="F13383" s="19">
        <v>2</v>
      </c>
      <c r="G13383" s="21">
        <f t="shared" ref="G13383:S13383" si="7085">G13384+G13392</f>
        <v>0</v>
      </c>
      <c r="H13383" s="21">
        <f t="shared" si="7085"/>
        <v>0</v>
      </c>
      <c r="I13383" s="21">
        <f t="shared" si="7085"/>
        <v>0</v>
      </c>
      <c r="J13383" s="21">
        <f t="shared" si="7085"/>
        <v>0</v>
      </c>
      <c r="K13383" s="21">
        <f t="shared" si="7085"/>
        <v>0</v>
      </c>
      <c r="L13383" s="21">
        <f t="shared" si="7085"/>
        <v>0</v>
      </c>
      <c r="M13383" s="21">
        <f t="shared" si="7085"/>
        <v>0</v>
      </c>
      <c r="N13383" s="21">
        <f t="shared" si="7085"/>
        <v>0</v>
      </c>
      <c r="O13383" s="21">
        <f t="shared" si="7085"/>
        <v>0</v>
      </c>
      <c r="P13383" s="21">
        <f t="shared" si="7085"/>
        <v>0</v>
      </c>
      <c r="Q13383" s="21">
        <f t="shared" si="7085"/>
        <v>0</v>
      </c>
      <c r="R13383" s="21">
        <f t="shared" si="7085"/>
        <v>0</v>
      </c>
      <c r="S13383" s="21">
        <f t="shared" si="7085"/>
        <v>0</v>
      </c>
      <c r="T13383" s="21">
        <f>T13384</f>
        <v>0</v>
      </c>
      <c r="U13383" s="21">
        <f>U13384+U13392</f>
        <v>0</v>
      </c>
      <c r="V13383" s="21">
        <f>V13384+V13392</f>
        <v>0</v>
      </c>
      <c r="W13383" s="21">
        <f>W13384+W13392</f>
        <v>0</v>
      </c>
      <c r="Y13383" s="28" t="str">
        <f t="shared" ref="Y13383:Y13399" si="7086">IF(H13383&lt;I13383,"繁殖仔畜应大于等于成活","")</f>
        <v/>
      </c>
      <c r="Z13383" s="28" t="str">
        <f t="shared" ref="Z13383:Z13394" si="7087">IF(N13383&lt;O13383+P13383,"出卖应大于等于出卖肉畜+出卖仔畜","")</f>
        <v/>
      </c>
      <c r="AA13383" s="28" t="str">
        <f t="shared" si="7082"/>
        <v/>
      </c>
      <c r="AB13383" s="28" t="str">
        <f>IF(R13383&lt;T13383,"期末实有头数应大于等于耕役畜","")</f>
        <v/>
      </c>
      <c r="AC13383" s="28" t="str">
        <f t="shared" si="7083"/>
        <v/>
      </c>
    </row>
    <row r="13384" spans="2:29">
      <c r="B13384" s="19"/>
      <c r="C13384" s="30"/>
      <c r="D13384" s="19" t="s">
        <v>35</v>
      </c>
      <c r="E13384" s="20" t="s">
        <v>33</v>
      </c>
      <c r="F13384" s="19">
        <v>3</v>
      </c>
      <c r="G13384" s="21">
        <f t="shared" ref="G13384:R13384" si="7088">G13385+G13388+G13389+G13390+G13391</f>
        <v>0</v>
      </c>
      <c r="H13384" s="21">
        <f t="shared" si="7088"/>
        <v>0</v>
      </c>
      <c r="I13384" s="21">
        <f t="shared" si="7088"/>
        <v>0</v>
      </c>
      <c r="J13384" s="21">
        <f t="shared" si="7088"/>
        <v>0</v>
      </c>
      <c r="K13384" s="21">
        <f t="shared" si="7088"/>
        <v>0</v>
      </c>
      <c r="L13384" s="21">
        <f t="shared" si="7088"/>
        <v>0</v>
      </c>
      <c r="M13384" s="21">
        <f t="shared" si="7088"/>
        <v>0</v>
      </c>
      <c r="N13384" s="21">
        <f t="shared" si="7088"/>
        <v>0</v>
      </c>
      <c r="O13384" s="21">
        <f t="shared" si="7088"/>
        <v>0</v>
      </c>
      <c r="P13384" s="21">
        <f t="shared" si="7088"/>
        <v>0</v>
      </c>
      <c r="Q13384" s="21">
        <f t="shared" si="7088"/>
        <v>0</v>
      </c>
      <c r="R13384" s="21">
        <f t="shared" si="7088"/>
        <v>0</v>
      </c>
      <c r="S13384" s="21">
        <f>S13385+S13388+S13389+S13391</f>
        <v>0</v>
      </c>
      <c r="T13384" s="21">
        <f>T13385+T13388+T13389+T13390+T13391</f>
        <v>0</v>
      </c>
      <c r="U13384" s="21">
        <f>U13385+U13388+U13389+U13391</f>
        <v>0</v>
      </c>
      <c r="V13384" s="21">
        <f>V13385+V13388+V13389+V13391</f>
        <v>0</v>
      </c>
      <c r="W13384" s="21">
        <f>W13385+W13388+W13389+W13391</f>
        <v>0</v>
      </c>
      <c r="Y13384" s="28" t="str">
        <f t="shared" si="7086"/>
        <v/>
      </c>
      <c r="Z13384" s="28" t="str">
        <f t="shared" si="7087"/>
        <v/>
      </c>
      <c r="AA13384" s="28" t="str">
        <f t="shared" si="7082"/>
        <v/>
      </c>
      <c r="AB13384" s="28" t="str">
        <f>IF(R13384&lt;T13384,"期末实有头数应大于等于耕役畜","")</f>
        <v/>
      </c>
      <c r="AC13384" s="28" t="str">
        <f t="shared" si="7083"/>
        <v/>
      </c>
    </row>
    <row r="13385" spans="2:29">
      <c r="B13385" s="19"/>
      <c r="C13385" s="30"/>
      <c r="D13385" s="19" t="s">
        <v>36</v>
      </c>
      <c r="E13385" s="20" t="s">
        <v>33</v>
      </c>
      <c r="F13385" s="19">
        <v>4</v>
      </c>
      <c r="R13385" s="21">
        <f>G13385+I13385+J13385+K13385-L13385-M13385-N13385-Q13385</f>
        <v>0</v>
      </c>
      <c r="Y13385" s="28" t="str">
        <f t="shared" si="7086"/>
        <v/>
      </c>
      <c r="Z13385" s="28" t="str">
        <f t="shared" si="7087"/>
        <v/>
      </c>
      <c r="AA13385" s="28" t="str">
        <f t="shared" si="7082"/>
        <v/>
      </c>
      <c r="AB13385" s="28" t="str">
        <f>IF(R13385&lt;T13385,"期末实有头数应大于等于耕役畜","")</f>
        <v/>
      </c>
      <c r="AC13385" s="28" t="str">
        <f t="shared" si="7083"/>
        <v/>
      </c>
    </row>
    <row r="13386" spans="2:29">
      <c r="B13386" s="19"/>
      <c r="C13386" s="30"/>
      <c r="D13386" s="19" t="s">
        <v>37</v>
      </c>
      <c r="E13386" s="20" t="s">
        <v>33</v>
      </c>
      <c r="F13386" s="19">
        <v>5</v>
      </c>
      <c r="R13386" s="21">
        <f t="shared" ref="R13386:R13391" si="7089">G13386+I13386+J13386+K13386-L13386-M13386-N13386-Q13386</f>
        <v>0</v>
      </c>
      <c r="T13386" s="22" t="s">
        <v>38</v>
      </c>
      <c r="V13386" s="22" t="s">
        <v>38</v>
      </c>
      <c r="W13386" s="22" t="s">
        <v>38</v>
      </c>
      <c r="Y13386" s="28" t="str">
        <f t="shared" si="7086"/>
        <v/>
      </c>
      <c r="Z13386" s="28" t="str">
        <f t="shared" si="7087"/>
        <v/>
      </c>
      <c r="AA13386" s="28" t="str">
        <f t="shared" si="7082"/>
        <v/>
      </c>
      <c r="AB13386" s="28"/>
      <c r="AC13386" s="28"/>
    </row>
    <row r="13387" spans="2:29">
      <c r="B13387" s="19"/>
      <c r="C13387" s="30"/>
      <c r="D13387" s="19" t="s">
        <v>39</v>
      </c>
      <c r="E13387" s="20" t="s">
        <v>33</v>
      </c>
      <c r="F13387" s="19">
        <v>6</v>
      </c>
      <c r="R13387" s="21">
        <f t="shared" si="7089"/>
        <v>0</v>
      </c>
      <c r="T13387" s="22" t="s">
        <v>38</v>
      </c>
      <c r="V13387" s="22" t="s">
        <v>38</v>
      </c>
      <c r="W13387" s="22" t="s">
        <v>38</v>
      </c>
      <c r="Y13387" s="28" t="str">
        <f t="shared" si="7086"/>
        <v/>
      </c>
      <c r="Z13387" s="28" t="str">
        <f t="shared" si="7087"/>
        <v/>
      </c>
      <c r="AA13387" s="28" t="str">
        <f t="shared" si="7082"/>
        <v/>
      </c>
      <c r="AB13387" s="28"/>
      <c r="AC13387" s="28"/>
    </row>
    <row r="13388" spans="2:29">
      <c r="B13388" s="19"/>
      <c r="C13388" s="30"/>
      <c r="D13388" s="19" t="s">
        <v>40</v>
      </c>
      <c r="E13388" s="20" t="s">
        <v>41</v>
      </c>
      <c r="F13388" s="19">
        <v>7</v>
      </c>
      <c r="R13388" s="21">
        <f t="shared" si="7089"/>
        <v>0</v>
      </c>
      <c r="Y13388" s="28" t="str">
        <f t="shared" si="7086"/>
        <v/>
      </c>
      <c r="Z13388" s="28" t="str">
        <f t="shared" si="7087"/>
        <v/>
      </c>
      <c r="AA13388" s="28" t="str">
        <f t="shared" si="7082"/>
        <v/>
      </c>
      <c r="AB13388" s="28" t="str">
        <f>IF(R13388&lt;T13388,"期末实有头数应大于等于耕役畜","")</f>
        <v/>
      </c>
      <c r="AC13388" s="28" t="str">
        <f>IF(R13388&lt;V13388+W13388,"期末实有头数应大于等于良种+改良种","")</f>
        <v/>
      </c>
    </row>
    <row r="13389" spans="2:29">
      <c r="B13389" s="19"/>
      <c r="C13389" s="30"/>
      <c r="D13389" s="19" t="s">
        <v>42</v>
      </c>
      <c r="E13389" s="20" t="s">
        <v>33</v>
      </c>
      <c r="F13389" s="19">
        <v>8</v>
      </c>
      <c r="R13389" s="21">
        <f t="shared" si="7089"/>
        <v>0</v>
      </c>
      <c r="Y13389" s="28" t="str">
        <f t="shared" si="7086"/>
        <v/>
      </c>
      <c r="Z13389" s="28" t="str">
        <f t="shared" si="7087"/>
        <v/>
      </c>
      <c r="AA13389" s="28" t="str">
        <f t="shared" si="7082"/>
        <v/>
      </c>
      <c r="AB13389" s="28" t="str">
        <f>IF(R13389&lt;T13389,"期末实有头数应大于等于耕役畜","")</f>
        <v/>
      </c>
      <c r="AC13389" s="28" t="str">
        <f>IF(R13389&lt;V13389+W13389,"期末实有头数应大于等于良种+改良种","")</f>
        <v/>
      </c>
    </row>
    <row r="13390" spans="2:29">
      <c r="B13390" s="19"/>
      <c r="C13390" s="30"/>
      <c r="D13390" s="19" t="s">
        <v>43</v>
      </c>
      <c r="E13390" s="20" t="s">
        <v>33</v>
      </c>
      <c r="F13390" s="19">
        <v>9</v>
      </c>
      <c r="R13390" s="21">
        <f t="shared" si="7089"/>
        <v>0</v>
      </c>
      <c r="S13390" s="22" t="s">
        <v>38</v>
      </c>
      <c r="U13390" s="22" t="s">
        <v>38</v>
      </c>
      <c r="V13390" s="22" t="s">
        <v>38</v>
      </c>
      <c r="W13390" s="22" t="s">
        <v>38</v>
      </c>
      <c r="Y13390" s="28" t="str">
        <f t="shared" si="7086"/>
        <v/>
      </c>
      <c r="Z13390" s="28" t="str">
        <f t="shared" si="7087"/>
        <v/>
      </c>
      <c r="AA13390" s="28"/>
      <c r="AB13390" s="28" t="str">
        <f>IF(R13390&lt;T13390,"期末实有头数应大于等于耕役畜","")</f>
        <v/>
      </c>
      <c r="AC13390" s="28"/>
    </row>
    <row r="13391" spans="2:29">
      <c r="B13391" s="19"/>
      <c r="C13391" s="30"/>
      <c r="D13391" s="19" t="s">
        <v>44</v>
      </c>
      <c r="E13391" s="20" t="s">
        <v>45</v>
      </c>
      <c r="F13391" s="19">
        <v>10</v>
      </c>
      <c r="R13391" s="21">
        <f t="shared" si="7089"/>
        <v>0</v>
      </c>
      <c r="Y13391" s="28" t="str">
        <f t="shared" si="7086"/>
        <v/>
      </c>
      <c r="Z13391" s="28" t="str">
        <f t="shared" si="7087"/>
        <v/>
      </c>
      <c r="AA13391" s="28" t="str">
        <f>IF(R13391&lt;S13391+U13391,"期末实有头数应大于等于能繁母畜+种公畜","")</f>
        <v/>
      </c>
      <c r="AB13391" s="28" t="str">
        <f>IF(R13391&lt;T13391,"期末实有头数应大于等于耕役畜","")</f>
        <v/>
      </c>
      <c r="AC13391" s="28" t="str">
        <f>IF(R13391&lt;V13391+W13391,"期末实有头数应大于等于良种+改良种","")</f>
        <v/>
      </c>
    </row>
    <row r="13392" spans="2:29">
      <c r="B13392" s="19"/>
      <c r="C13392" s="30"/>
      <c r="D13392" s="19" t="s">
        <v>46</v>
      </c>
      <c r="E13392" s="20" t="s">
        <v>47</v>
      </c>
      <c r="F13392" s="19">
        <v>11</v>
      </c>
      <c r="G13392" s="21">
        <f t="shared" ref="G13392:S13392" si="7090">G13393+G13397</f>
        <v>0</v>
      </c>
      <c r="H13392" s="21">
        <f t="shared" si="7090"/>
        <v>0</v>
      </c>
      <c r="I13392" s="21">
        <f t="shared" si="7090"/>
        <v>0</v>
      </c>
      <c r="J13392" s="21">
        <f t="shared" si="7090"/>
        <v>0</v>
      </c>
      <c r="K13392" s="21">
        <f t="shared" si="7090"/>
        <v>0</v>
      </c>
      <c r="L13392" s="21">
        <f t="shared" si="7090"/>
        <v>0</v>
      </c>
      <c r="M13392" s="21">
        <f t="shared" si="7090"/>
        <v>0</v>
      </c>
      <c r="N13392" s="21">
        <f t="shared" si="7090"/>
        <v>0</v>
      </c>
      <c r="O13392" s="21">
        <f t="shared" si="7090"/>
        <v>0</v>
      </c>
      <c r="P13392" s="21">
        <f t="shared" si="7090"/>
        <v>0</v>
      </c>
      <c r="Q13392" s="21">
        <f t="shared" si="7090"/>
        <v>0</v>
      </c>
      <c r="R13392" s="23">
        <f t="shared" si="7090"/>
        <v>0</v>
      </c>
      <c r="S13392" s="21">
        <f t="shared" si="7090"/>
        <v>0</v>
      </c>
      <c r="T13392" s="22" t="s">
        <v>38</v>
      </c>
      <c r="U13392" s="21">
        <f>U13393+U13397</f>
        <v>0</v>
      </c>
      <c r="V13392" s="21">
        <f>V13393+V13397</f>
        <v>0</v>
      </c>
      <c r="W13392" s="21">
        <f>W13393+W13397</f>
        <v>0</v>
      </c>
      <c r="Y13392" s="28" t="str">
        <f t="shared" si="7086"/>
        <v/>
      </c>
      <c r="Z13392" s="28" t="str">
        <f t="shared" si="7087"/>
        <v/>
      </c>
      <c r="AA13392" s="28" t="str">
        <f>IF(R13392&lt;S13392+U13392,"期末实有头数应大于等于能繁母畜+种公畜","")</f>
        <v/>
      </c>
      <c r="AB13392" s="28"/>
      <c r="AC13392" s="28" t="str">
        <f>IF(R13392&lt;V13392+W13392,"期末实有头数应大于等于良种+改良种","")</f>
        <v/>
      </c>
    </row>
    <row r="13393" spans="2:29">
      <c r="B13393" s="19"/>
      <c r="C13393" s="30"/>
      <c r="D13393" s="19" t="s">
        <v>48</v>
      </c>
      <c r="E13393" s="20" t="s">
        <v>47</v>
      </c>
      <c r="F13393" s="19">
        <v>12</v>
      </c>
      <c r="R13393" s="21">
        <f>G13393+I13393+J13393+K13393-L13393-M13393-N13393-Q13393</f>
        <v>0</v>
      </c>
      <c r="T13393" s="22" t="s">
        <v>38</v>
      </c>
      <c r="Y13393" s="28" t="str">
        <f t="shared" si="7086"/>
        <v/>
      </c>
      <c r="Z13393" s="28" t="str">
        <f t="shared" si="7087"/>
        <v/>
      </c>
      <c r="AA13393" s="28" t="str">
        <f>IF(R13393&lt;S13393+U13393,"期末实有头数应大于等于能繁母畜+种公畜","")</f>
        <v/>
      </c>
      <c r="AB13393" s="28"/>
      <c r="AC13393" s="28" t="str">
        <f>IF(R13393&lt;V13393+W13393,"期末实有头数应大于等于良种+改良种","")</f>
        <v/>
      </c>
    </row>
    <row r="13394" spans="2:29">
      <c r="B13394" s="19"/>
      <c r="C13394" s="30"/>
      <c r="D13394" s="19" t="s">
        <v>49</v>
      </c>
      <c r="E13394" s="20" t="s">
        <v>47</v>
      </c>
      <c r="F13394" s="19">
        <v>13</v>
      </c>
      <c r="R13394" s="21">
        <f>G13394+I13394+J13394+K13394-L13394-M13394-N13394-Q13394</f>
        <v>0</v>
      </c>
      <c r="T13394" s="22" t="s">
        <v>38</v>
      </c>
      <c r="V13394" s="22" t="s">
        <v>38</v>
      </c>
      <c r="W13394" s="22" t="s">
        <v>38</v>
      </c>
      <c r="Y13394" s="28" t="str">
        <f t="shared" si="7086"/>
        <v/>
      </c>
      <c r="Z13394" s="28" t="str">
        <f t="shared" si="7087"/>
        <v/>
      </c>
      <c r="AA13394" s="28" t="str">
        <f>IF(R13394&lt;S13394+U13394,"期末实有头数应大于等于能繁母畜+种公畜","")</f>
        <v/>
      </c>
      <c r="AB13394" s="28"/>
      <c r="AC13394" s="28"/>
    </row>
    <row r="13395" spans="2:29">
      <c r="B13395" s="19"/>
      <c r="C13395" s="30"/>
      <c r="D13395" s="19" t="s">
        <v>50</v>
      </c>
      <c r="E13395" s="20" t="s">
        <v>47</v>
      </c>
      <c r="F13395" s="19">
        <v>14</v>
      </c>
      <c r="H13395" s="22" t="s">
        <v>38</v>
      </c>
      <c r="I13395" s="22" t="s">
        <v>38</v>
      </c>
      <c r="J13395" s="22" t="s">
        <v>38</v>
      </c>
      <c r="K13395" s="22" t="s">
        <v>38</v>
      </c>
      <c r="L13395" s="22" t="s">
        <v>38</v>
      </c>
      <c r="M13395" s="22" t="s">
        <v>38</v>
      </c>
      <c r="N13395" s="22" t="s">
        <v>38</v>
      </c>
      <c r="O13395" s="22" t="s">
        <v>38</v>
      </c>
      <c r="P13395" s="22" t="s">
        <v>38</v>
      </c>
      <c r="Q13395" s="22" t="s">
        <v>38</v>
      </c>
      <c r="R13395" s="24"/>
      <c r="T13395" s="22" t="s">
        <v>38</v>
      </c>
      <c r="U13395" s="22" t="s">
        <v>38</v>
      </c>
      <c r="V13395" s="22" t="s">
        <v>38</v>
      </c>
      <c r="W13395" s="22" t="s">
        <v>38</v>
      </c>
      <c r="Y13395" s="28" t="str">
        <f t="shared" si="7086"/>
        <v/>
      </c>
      <c r="Z13395" s="28"/>
      <c r="AA13395" s="28"/>
      <c r="AB13395" s="28"/>
      <c r="AC13395" s="28"/>
    </row>
    <row r="13396" spans="2:29">
      <c r="B13396" s="19"/>
      <c r="C13396" s="30"/>
      <c r="D13396" s="19" t="s">
        <v>51</v>
      </c>
      <c r="E13396" s="20" t="s">
        <v>47</v>
      </c>
      <c r="F13396" s="19">
        <v>15</v>
      </c>
      <c r="H13396" s="22" t="s">
        <v>38</v>
      </c>
      <c r="I13396" s="22" t="s">
        <v>38</v>
      </c>
      <c r="J13396" s="22" t="s">
        <v>38</v>
      </c>
      <c r="K13396" s="22" t="s">
        <v>38</v>
      </c>
      <c r="L13396" s="22" t="s">
        <v>38</v>
      </c>
      <c r="M13396" s="22" t="s">
        <v>38</v>
      </c>
      <c r="N13396" s="22" t="s">
        <v>38</v>
      </c>
      <c r="O13396" s="22" t="s">
        <v>38</v>
      </c>
      <c r="P13396" s="22" t="s">
        <v>38</v>
      </c>
      <c r="Q13396" s="22" t="s">
        <v>38</v>
      </c>
      <c r="R13396" s="24"/>
      <c r="T13396" s="22" t="s">
        <v>38</v>
      </c>
      <c r="U13396" s="22" t="s">
        <v>38</v>
      </c>
      <c r="V13396" s="22" t="s">
        <v>38</v>
      </c>
      <c r="W13396" s="22" t="s">
        <v>38</v>
      </c>
      <c r="Y13396" s="28" t="str">
        <f t="shared" si="7086"/>
        <v/>
      </c>
      <c r="Z13396" s="28"/>
      <c r="AA13396" s="28"/>
      <c r="AB13396" s="28"/>
      <c r="AC13396" s="28"/>
    </row>
    <row r="13397" spans="2:29">
      <c r="B13397" s="19"/>
      <c r="C13397" s="30"/>
      <c r="D13397" s="19" t="s">
        <v>52</v>
      </c>
      <c r="E13397" s="20" t="s">
        <v>47</v>
      </c>
      <c r="F13397" s="19">
        <v>16</v>
      </c>
      <c r="R13397" s="21">
        <f>G13397+I13397+J13397+K13397-L13397-M13397-N13397-Q13397</f>
        <v>0</v>
      </c>
      <c r="T13397" s="22" t="s">
        <v>38</v>
      </c>
      <c r="Y13397" s="28" t="str">
        <f t="shared" si="7086"/>
        <v/>
      </c>
      <c r="Z13397" s="28" t="str">
        <f>IF(N13397&lt;O13397+P13397,"出卖应大于等于出卖肉畜+出卖仔畜","")</f>
        <v/>
      </c>
      <c r="AA13397" s="28" t="str">
        <f t="shared" ref="AA13397:AA13406" si="7091">IF(R13397&lt;S13397+U13397,"期末实有头数应大于等于能繁母畜+种公畜","")</f>
        <v/>
      </c>
      <c r="AB13397" s="28"/>
      <c r="AC13397" s="28" t="str">
        <f t="shared" ref="AC13397:AC13402" si="7092">IF(R13397&lt;V13397+W13397,"期末实有头数应大于等于良种+改良种","")</f>
        <v/>
      </c>
    </row>
    <row r="13398" spans="2:29">
      <c r="B13398" s="19"/>
      <c r="C13398" s="30"/>
      <c r="D13398" s="19" t="s">
        <v>53</v>
      </c>
      <c r="E13398" s="18" t="s">
        <v>33</v>
      </c>
      <c r="F13398" s="19">
        <v>17</v>
      </c>
      <c r="R13398" s="21">
        <f>G13398+I13398+J13398+K13398-L13398-M13398-N13398-Q13398</f>
        <v>0</v>
      </c>
      <c r="T13398" s="22" t="s">
        <v>38</v>
      </c>
      <c r="Y13398" s="28" t="str">
        <f t="shared" si="7086"/>
        <v/>
      </c>
      <c r="Z13398" s="28" t="str">
        <f>IF(N13398&lt;O13398+P13398,"出卖应大于等于出卖肉畜+出卖仔畜","")</f>
        <v/>
      </c>
      <c r="AA13398" s="28" t="str">
        <f t="shared" si="7091"/>
        <v/>
      </c>
      <c r="AB13398" s="28"/>
      <c r="AC13398" s="28" t="str">
        <f t="shared" si="7092"/>
        <v/>
      </c>
    </row>
    <row r="13399" spans="2:29">
      <c r="B13399" s="18"/>
      <c r="C13399" s="29"/>
      <c r="D13399" s="19" t="s">
        <v>32</v>
      </c>
      <c r="E13399" s="20" t="s">
        <v>33</v>
      </c>
      <c r="F13399" s="19">
        <v>1</v>
      </c>
      <c r="G13399" s="21">
        <f t="shared" ref="G13399:S13399" si="7093">G13400+G13415</f>
        <v>0</v>
      </c>
      <c r="H13399" s="21">
        <f t="shared" si="7093"/>
        <v>0</v>
      </c>
      <c r="I13399" s="21">
        <f t="shared" si="7093"/>
        <v>0</v>
      </c>
      <c r="J13399" s="21">
        <f t="shared" si="7093"/>
        <v>0</v>
      </c>
      <c r="K13399" s="21">
        <f t="shared" si="7093"/>
        <v>0</v>
      </c>
      <c r="L13399" s="21">
        <f t="shared" si="7093"/>
        <v>0</v>
      </c>
      <c r="M13399" s="21">
        <f t="shared" si="7093"/>
        <v>0</v>
      </c>
      <c r="N13399" s="21">
        <f t="shared" si="7093"/>
        <v>0</v>
      </c>
      <c r="O13399" s="21">
        <f t="shared" si="7093"/>
        <v>0</v>
      </c>
      <c r="P13399" s="21">
        <f t="shared" si="7093"/>
        <v>0</v>
      </c>
      <c r="Q13399" s="21">
        <f t="shared" si="7093"/>
        <v>0</v>
      </c>
      <c r="R13399" s="21">
        <f t="shared" si="7093"/>
        <v>0</v>
      </c>
      <c r="S13399" s="21">
        <f t="shared" si="7093"/>
        <v>0</v>
      </c>
      <c r="T13399" s="21">
        <f>T13400</f>
        <v>0</v>
      </c>
      <c r="U13399" s="21">
        <f>U13400+U13415</f>
        <v>0</v>
      </c>
      <c r="V13399" s="21">
        <f>V13400+V13415</f>
        <v>0</v>
      </c>
      <c r="W13399" s="21">
        <f>W13400+W13415</f>
        <v>0</v>
      </c>
      <c r="Y13399" s="28" t="str">
        <f t="shared" si="7086"/>
        <v/>
      </c>
      <c r="Z13399" s="28" t="str">
        <f>IF(N13399&lt;O13399+P13399,"出卖应大于等于出卖肉畜+出卖仔畜","")</f>
        <v/>
      </c>
      <c r="AA13399" s="28" t="str">
        <f t="shared" si="7091"/>
        <v/>
      </c>
      <c r="AB13399" s="28" t="str">
        <f>IF(R13399&lt;T13399,"期末实有头数应大于等于耕役畜","")</f>
        <v/>
      </c>
      <c r="AC13399" s="28" t="str">
        <f t="shared" si="7092"/>
        <v/>
      </c>
    </row>
    <row r="13400" spans="2:29">
      <c r="B13400" s="19"/>
      <c r="C13400" s="30"/>
      <c r="D13400" s="19" t="s">
        <v>34</v>
      </c>
      <c r="E13400" s="20" t="s">
        <v>33</v>
      </c>
      <c r="F13400" s="19">
        <v>2</v>
      </c>
      <c r="G13400" s="21">
        <f t="shared" ref="G13400:S13400" si="7094">G13401+G13409</f>
        <v>0</v>
      </c>
      <c r="H13400" s="21">
        <f t="shared" si="7094"/>
        <v>0</v>
      </c>
      <c r="I13400" s="21">
        <f t="shared" si="7094"/>
        <v>0</v>
      </c>
      <c r="J13400" s="21">
        <f t="shared" si="7094"/>
        <v>0</v>
      </c>
      <c r="K13400" s="21">
        <f t="shared" si="7094"/>
        <v>0</v>
      </c>
      <c r="L13400" s="21">
        <f t="shared" si="7094"/>
        <v>0</v>
      </c>
      <c r="M13400" s="21">
        <f t="shared" si="7094"/>
        <v>0</v>
      </c>
      <c r="N13400" s="21">
        <f t="shared" si="7094"/>
        <v>0</v>
      </c>
      <c r="O13400" s="21">
        <f t="shared" si="7094"/>
        <v>0</v>
      </c>
      <c r="P13400" s="21">
        <f t="shared" si="7094"/>
        <v>0</v>
      </c>
      <c r="Q13400" s="21">
        <f t="shared" si="7094"/>
        <v>0</v>
      </c>
      <c r="R13400" s="21">
        <f t="shared" si="7094"/>
        <v>0</v>
      </c>
      <c r="S13400" s="21">
        <f t="shared" si="7094"/>
        <v>0</v>
      </c>
      <c r="T13400" s="21">
        <f>T13401</f>
        <v>0</v>
      </c>
      <c r="U13400" s="21">
        <f>U13401+U13409</f>
        <v>0</v>
      </c>
      <c r="V13400" s="21">
        <f>V13401+V13409</f>
        <v>0</v>
      </c>
      <c r="W13400" s="21">
        <f>W13401+W13409</f>
        <v>0</v>
      </c>
      <c r="Y13400" s="28" t="str">
        <f t="shared" ref="Y13400:Y13416" si="7095">IF(H13400&lt;I13400,"繁殖仔畜应大于等于成活","")</f>
        <v/>
      </c>
      <c r="Z13400" s="28" t="str">
        <f t="shared" ref="Z13400:Z13411" si="7096">IF(N13400&lt;O13400+P13400,"出卖应大于等于出卖肉畜+出卖仔畜","")</f>
        <v/>
      </c>
      <c r="AA13400" s="28" t="str">
        <f t="shared" si="7091"/>
        <v/>
      </c>
      <c r="AB13400" s="28" t="str">
        <f>IF(R13400&lt;T13400,"期末实有头数应大于等于耕役畜","")</f>
        <v/>
      </c>
      <c r="AC13400" s="28" t="str">
        <f t="shared" si="7092"/>
        <v/>
      </c>
    </row>
    <row r="13401" spans="2:29">
      <c r="B13401" s="19"/>
      <c r="C13401" s="30"/>
      <c r="D13401" s="19" t="s">
        <v>35</v>
      </c>
      <c r="E13401" s="20" t="s">
        <v>33</v>
      </c>
      <c r="F13401" s="19">
        <v>3</v>
      </c>
      <c r="G13401" s="21">
        <f t="shared" ref="G13401:R13401" si="7097">G13402+G13405+G13406+G13407+G13408</f>
        <v>0</v>
      </c>
      <c r="H13401" s="21">
        <f t="shared" si="7097"/>
        <v>0</v>
      </c>
      <c r="I13401" s="21">
        <f t="shared" si="7097"/>
        <v>0</v>
      </c>
      <c r="J13401" s="21">
        <f t="shared" si="7097"/>
        <v>0</v>
      </c>
      <c r="K13401" s="21">
        <f t="shared" si="7097"/>
        <v>0</v>
      </c>
      <c r="L13401" s="21">
        <f t="shared" si="7097"/>
        <v>0</v>
      </c>
      <c r="M13401" s="21">
        <f t="shared" si="7097"/>
        <v>0</v>
      </c>
      <c r="N13401" s="21">
        <f t="shared" si="7097"/>
        <v>0</v>
      </c>
      <c r="O13401" s="21">
        <f t="shared" si="7097"/>
        <v>0</v>
      </c>
      <c r="P13401" s="21">
        <f t="shared" si="7097"/>
        <v>0</v>
      </c>
      <c r="Q13401" s="21">
        <f t="shared" si="7097"/>
        <v>0</v>
      </c>
      <c r="R13401" s="21">
        <f t="shared" si="7097"/>
        <v>0</v>
      </c>
      <c r="S13401" s="21">
        <f>S13402+S13405+S13406+S13408</f>
        <v>0</v>
      </c>
      <c r="T13401" s="21">
        <f>T13402+T13405+T13406+T13407+T13408</f>
        <v>0</v>
      </c>
      <c r="U13401" s="21">
        <f>U13402+U13405+U13406+U13408</f>
        <v>0</v>
      </c>
      <c r="V13401" s="21">
        <f>V13402+V13405+V13406+V13408</f>
        <v>0</v>
      </c>
      <c r="W13401" s="21">
        <f>W13402+W13405+W13406+W13408</f>
        <v>0</v>
      </c>
      <c r="Y13401" s="28" t="str">
        <f t="shared" si="7095"/>
        <v/>
      </c>
      <c r="Z13401" s="28" t="str">
        <f t="shared" si="7096"/>
        <v/>
      </c>
      <c r="AA13401" s="28" t="str">
        <f t="shared" si="7091"/>
        <v/>
      </c>
      <c r="AB13401" s="28" t="str">
        <f>IF(R13401&lt;T13401,"期末实有头数应大于等于耕役畜","")</f>
        <v/>
      </c>
      <c r="AC13401" s="28" t="str">
        <f t="shared" si="7092"/>
        <v/>
      </c>
    </row>
    <row r="13402" spans="2:29">
      <c r="B13402" s="19"/>
      <c r="C13402" s="30"/>
      <c r="D13402" s="19" t="s">
        <v>36</v>
      </c>
      <c r="E13402" s="20" t="s">
        <v>33</v>
      </c>
      <c r="F13402" s="19">
        <v>4</v>
      </c>
      <c r="R13402" s="21">
        <f>G13402+I13402+J13402+K13402-L13402-M13402-N13402-Q13402</f>
        <v>0</v>
      </c>
      <c r="Y13402" s="28" t="str">
        <f t="shared" si="7095"/>
        <v/>
      </c>
      <c r="Z13402" s="28" t="str">
        <f t="shared" si="7096"/>
        <v/>
      </c>
      <c r="AA13402" s="28" t="str">
        <f t="shared" si="7091"/>
        <v/>
      </c>
      <c r="AB13402" s="28" t="str">
        <f>IF(R13402&lt;T13402,"期末实有头数应大于等于耕役畜","")</f>
        <v/>
      </c>
      <c r="AC13402" s="28" t="str">
        <f t="shared" si="7092"/>
        <v/>
      </c>
    </row>
    <row r="13403" spans="2:29">
      <c r="B13403" s="19"/>
      <c r="C13403" s="30"/>
      <c r="D13403" s="19" t="s">
        <v>37</v>
      </c>
      <c r="E13403" s="20" t="s">
        <v>33</v>
      </c>
      <c r="F13403" s="19">
        <v>5</v>
      </c>
      <c r="R13403" s="21">
        <f t="shared" ref="R13403:R13408" si="7098">G13403+I13403+J13403+K13403-L13403-M13403-N13403-Q13403</f>
        <v>0</v>
      </c>
      <c r="T13403" s="22" t="s">
        <v>38</v>
      </c>
      <c r="V13403" s="22" t="s">
        <v>38</v>
      </c>
      <c r="W13403" s="22" t="s">
        <v>38</v>
      </c>
      <c r="Y13403" s="28" t="str">
        <f t="shared" si="7095"/>
        <v/>
      </c>
      <c r="Z13403" s="28" t="str">
        <f t="shared" si="7096"/>
        <v/>
      </c>
      <c r="AA13403" s="28" t="str">
        <f t="shared" si="7091"/>
        <v/>
      </c>
      <c r="AB13403" s="28"/>
      <c r="AC13403" s="28"/>
    </row>
    <row r="13404" spans="2:29">
      <c r="B13404" s="19"/>
      <c r="C13404" s="30"/>
      <c r="D13404" s="19" t="s">
        <v>39</v>
      </c>
      <c r="E13404" s="20" t="s">
        <v>33</v>
      </c>
      <c r="F13404" s="19">
        <v>6</v>
      </c>
      <c r="R13404" s="21">
        <f t="shared" si="7098"/>
        <v>0</v>
      </c>
      <c r="T13404" s="22" t="s">
        <v>38</v>
      </c>
      <c r="V13404" s="22" t="s">
        <v>38</v>
      </c>
      <c r="W13404" s="22" t="s">
        <v>38</v>
      </c>
      <c r="Y13404" s="28" t="str">
        <f t="shared" si="7095"/>
        <v/>
      </c>
      <c r="Z13404" s="28" t="str">
        <f t="shared" si="7096"/>
        <v/>
      </c>
      <c r="AA13404" s="28" t="str">
        <f t="shared" si="7091"/>
        <v/>
      </c>
      <c r="AB13404" s="28"/>
      <c r="AC13404" s="28"/>
    </row>
    <row r="13405" spans="2:29">
      <c r="B13405" s="19"/>
      <c r="C13405" s="30"/>
      <c r="D13405" s="19" t="s">
        <v>40</v>
      </c>
      <c r="E13405" s="20" t="s">
        <v>41</v>
      </c>
      <c r="F13405" s="19">
        <v>7</v>
      </c>
      <c r="R13405" s="21">
        <f t="shared" si="7098"/>
        <v>0</v>
      </c>
      <c r="Y13405" s="28" t="str">
        <f t="shared" si="7095"/>
        <v/>
      </c>
      <c r="Z13405" s="28" t="str">
        <f t="shared" si="7096"/>
        <v/>
      </c>
      <c r="AA13405" s="28" t="str">
        <f t="shared" si="7091"/>
        <v/>
      </c>
      <c r="AB13405" s="28" t="str">
        <f>IF(R13405&lt;T13405,"期末实有头数应大于等于耕役畜","")</f>
        <v/>
      </c>
      <c r="AC13405" s="28" t="str">
        <f>IF(R13405&lt;V13405+W13405,"期末实有头数应大于等于良种+改良种","")</f>
        <v/>
      </c>
    </row>
    <row r="13406" spans="2:29">
      <c r="B13406" s="19"/>
      <c r="C13406" s="30"/>
      <c r="D13406" s="19" t="s">
        <v>42</v>
      </c>
      <c r="E13406" s="20" t="s">
        <v>33</v>
      </c>
      <c r="F13406" s="19">
        <v>8</v>
      </c>
      <c r="R13406" s="21">
        <f t="shared" si="7098"/>
        <v>0</v>
      </c>
      <c r="Y13406" s="28" t="str">
        <f t="shared" si="7095"/>
        <v/>
      </c>
      <c r="Z13406" s="28" t="str">
        <f t="shared" si="7096"/>
        <v/>
      </c>
      <c r="AA13406" s="28" t="str">
        <f t="shared" si="7091"/>
        <v/>
      </c>
      <c r="AB13406" s="28" t="str">
        <f>IF(R13406&lt;T13406,"期末实有头数应大于等于耕役畜","")</f>
        <v/>
      </c>
      <c r="AC13406" s="28" t="str">
        <f>IF(R13406&lt;V13406+W13406,"期末实有头数应大于等于良种+改良种","")</f>
        <v/>
      </c>
    </row>
    <row r="13407" spans="2:29">
      <c r="B13407" s="19"/>
      <c r="C13407" s="30"/>
      <c r="D13407" s="19" t="s">
        <v>43</v>
      </c>
      <c r="E13407" s="20" t="s">
        <v>33</v>
      </c>
      <c r="F13407" s="19">
        <v>9</v>
      </c>
      <c r="R13407" s="21">
        <f t="shared" si="7098"/>
        <v>0</v>
      </c>
      <c r="S13407" s="22" t="s">
        <v>38</v>
      </c>
      <c r="U13407" s="22" t="s">
        <v>38</v>
      </c>
      <c r="V13407" s="22" t="s">
        <v>38</v>
      </c>
      <c r="W13407" s="22" t="s">
        <v>38</v>
      </c>
      <c r="Y13407" s="28" t="str">
        <f t="shared" si="7095"/>
        <v/>
      </c>
      <c r="Z13407" s="28" t="str">
        <f t="shared" si="7096"/>
        <v/>
      </c>
      <c r="AA13407" s="28"/>
      <c r="AB13407" s="28" t="str">
        <f>IF(R13407&lt;T13407,"期末实有头数应大于等于耕役畜","")</f>
        <v/>
      </c>
      <c r="AC13407" s="28"/>
    </row>
    <row r="13408" spans="2:29">
      <c r="B13408" s="19"/>
      <c r="C13408" s="30"/>
      <c r="D13408" s="19" t="s">
        <v>44</v>
      </c>
      <c r="E13408" s="20" t="s">
        <v>45</v>
      </c>
      <c r="F13408" s="19">
        <v>10</v>
      </c>
      <c r="R13408" s="21">
        <f t="shared" si="7098"/>
        <v>0</v>
      </c>
      <c r="Y13408" s="28" t="str">
        <f t="shared" si="7095"/>
        <v/>
      </c>
      <c r="Z13408" s="28" t="str">
        <f t="shared" si="7096"/>
        <v/>
      </c>
      <c r="AA13408" s="28" t="str">
        <f>IF(R13408&lt;S13408+U13408,"期末实有头数应大于等于能繁母畜+种公畜","")</f>
        <v/>
      </c>
      <c r="AB13408" s="28" t="str">
        <f>IF(R13408&lt;T13408,"期末实有头数应大于等于耕役畜","")</f>
        <v/>
      </c>
      <c r="AC13408" s="28" t="str">
        <f>IF(R13408&lt;V13408+W13408,"期末实有头数应大于等于良种+改良种","")</f>
        <v/>
      </c>
    </row>
    <row r="13409" spans="2:29">
      <c r="B13409" s="19"/>
      <c r="C13409" s="30"/>
      <c r="D13409" s="19" t="s">
        <v>46</v>
      </c>
      <c r="E13409" s="20" t="s">
        <v>47</v>
      </c>
      <c r="F13409" s="19">
        <v>11</v>
      </c>
      <c r="G13409" s="21">
        <f t="shared" ref="G13409:S13409" si="7099">G13410+G13414</f>
        <v>0</v>
      </c>
      <c r="H13409" s="21">
        <f t="shared" si="7099"/>
        <v>0</v>
      </c>
      <c r="I13409" s="21">
        <f t="shared" si="7099"/>
        <v>0</v>
      </c>
      <c r="J13409" s="21">
        <f t="shared" si="7099"/>
        <v>0</v>
      </c>
      <c r="K13409" s="21">
        <f t="shared" si="7099"/>
        <v>0</v>
      </c>
      <c r="L13409" s="21">
        <f t="shared" si="7099"/>
        <v>0</v>
      </c>
      <c r="M13409" s="21">
        <f t="shared" si="7099"/>
        <v>0</v>
      </c>
      <c r="N13409" s="21">
        <f t="shared" si="7099"/>
        <v>0</v>
      </c>
      <c r="O13409" s="21">
        <f t="shared" si="7099"/>
        <v>0</v>
      </c>
      <c r="P13409" s="21">
        <f t="shared" si="7099"/>
        <v>0</v>
      </c>
      <c r="Q13409" s="21">
        <f t="shared" si="7099"/>
        <v>0</v>
      </c>
      <c r="R13409" s="23">
        <f t="shared" si="7099"/>
        <v>0</v>
      </c>
      <c r="S13409" s="21">
        <f t="shared" si="7099"/>
        <v>0</v>
      </c>
      <c r="T13409" s="22" t="s">
        <v>38</v>
      </c>
      <c r="U13409" s="21">
        <f>U13410+U13414</f>
        <v>0</v>
      </c>
      <c r="V13409" s="21">
        <f>V13410+V13414</f>
        <v>0</v>
      </c>
      <c r="W13409" s="21">
        <f>W13410+W13414</f>
        <v>0</v>
      </c>
      <c r="Y13409" s="28" t="str">
        <f t="shared" si="7095"/>
        <v/>
      </c>
      <c r="Z13409" s="28" t="str">
        <f t="shared" si="7096"/>
        <v/>
      </c>
      <c r="AA13409" s="28" t="str">
        <f>IF(R13409&lt;S13409+U13409,"期末实有头数应大于等于能繁母畜+种公畜","")</f>
        <v/>
      </c>
      <c r="AB13409" s="28"/>
      <c r="AC13409" s="28" t="str">
        <f>IF(R13409&lt;V13409+W13409,"期末实有头数应大于等于良种+改良种","")</f>
        <v/>
      </c>
    </row>
    <row r="13410" spans="2:29">
      <c r="B13410" s="19"/>
      <c r="C13410" s="30"/>
      <c r="D13410" s="19" t="s">
        <v>48</v>
      </c>
      <c r="E13410" s="20" t="s">
        <v>47</v>
      </c>
      <c r="F13410" s="19">
        <v>12</v>
      </c>
      <c r="R13410" s="21">
        <f>G13410+I13410+J13410+K13410-L13410-M13410-N13410-Q13410</f>
        <v>0</v>
      </c>
      <c r="T13410" s="22" t="s">
        <v>38</v>
      </c>
      <c r="Y13410" s="28" t="str">
        <f t="shared" si="7095"/>
        <v/>
      </c>
      <c r="Z13410" s="28" t="str">
        <f t="shared" si="7096"/>
        <v/>
      </c>
      <c r="AA13410" s="28" t="str">
        <f>IF(R13410&lt;S13410+U13410,"期末实有头数应大于等于能繁母畜+种公畜","")</f>
        <v/>
      </c>
      <c r="AB13410" s="28"/>
      <c r="AC13410" s="28" t="str">
        <f>IF(R13410&lt;V13410+W13410,"期末实有头数应大于等于良种+改良种","")</f>
        <v/>
      </c>
    </row>
    <row r="13411" spans="2:29">
      <c r="B13411" s="19"/>
      <c r="C13411" s="30"/>
      <c r="D13411" s="19" t="s">
        <v>49</v>
      </c>
      <c r="E13411" s="20" t="s">
        <v>47</v>
      </c>
      <c r="F13411" s="19">
        <v>13</v>
      </c>
      <c r="R13411" s="21">
        <f>G13411+I13411+J13411+K13411-L13411-M13411-N13411-Q13411</f>
        <v>0</v>
      </c>
      <c r="T13411" s="22" t="s">
        <v>38</v>
      </c>
      <c r="V13411" s="22" t="s">
        <v>38</v>
      </c>
      <c r="W13411" s="22" t="s">
        <v>38</v>
      </c>
      <c r="Y13411" s="28" t="str">
        <f t="shared" si="7095"/>
        <v/>
      </c>
      <c r="Z13411" s="28" t="str">
        <f t="shared" si="7096"/>
        <v/>
      </c>
      <c r="AA13411" s="28" t="str">
        <f>IF(R13411&lt;S13411+U13411,"期末实有头数应大于等于能繁母畜+种公畜","")</f>
        <v/>
      </c>
      <c r="AB13411" s="28"/>
      <c r="AC13411" s="28"/>
    </row>
    <row r="13412" spans="2:29">
      <c r="B13412" s="19"/>
      <c r="C13412" s="30"/>
      <c r="D13412" s="19" t="s">
        <v>50</v>
      </c>
      <c r="E13412" s="20" t="s">
        <v>47</v>
      </c>
      <c r="F13412" s="19">
        <v>14</v>
      </c>
      <c r="H13412" s="22" t="s">
        <v>38</v>
      </c>
      <c r="I13412" s="22" t="s">
        <v>38</v>
      </c>
      <c r="J13412" s="22" t="s">
        <v>38</v>
      </c>
      <c r="K13412" s="22" t="s">
        <v>38</v>
      </c>
      <c r="L13412" s="22" t="s">
        <v>38</v>
      </c>
      <c r="M13412" s="22" t="s">
        <v>38</v>
      </c>
      <c r="N13412" s="22" t="s">
        <v>38</v>
      </c>
      <c r="O13412" s="22" t="s">
        <v>38</v>
      </c>
      <c r="P13412" s="22" t="s">
        <v>38</v>
      </c>
      <c r="Q13412" s="22" t="s">
        <v>38</v>
      </c>
      <c r="R13412" s="24"/>
      <c r="T13412" s="22" t="s">
        <v>38</v>
      </c>
      <c r="U13412" s="22" t="s">
        <v>38</v>
      </c>
      <c r="V13412" s="22" t="s">
        <v>38</v>
      </c>
      <c r="W13412" s="22" t="s">
        <v>38</v>
      </c>
      <c r="Y13412" s="28" t="str">
        <f t="shared" si="7095"/>
        <v/>
      </c>
      <c r="Z13412" s="28"/>
      <c r="AA13412" s="28"/>
      <c r="AB13412" s="28"/>
      <c r="AC13412" s="28"/>
    </row>
    <row r="13413" spans="2:29">
      <c r="B13413" s="19"/>
      <c r="C13413" s="30"/>
      <c r="D13413" s="19" t="s">
        <v>51</v>
      </c>
      <c r="E13413" s="20" t="s">
        <v>47</v>
      </c>
      <c r="F13413" s="19">
        <v>15</v>
      </c>
      <c r="H13413" s="22" t="s">
        <v>38</v>
      </c>
      <c r="I13413" s="22" t="s">
        <v>38</v>
      </c>
      <c r="J13413" s="22" t="s">
        <v>38</v>
      </c>
      <c r="K13413" s="22" t="s">
        <v>38</v>
      </c>
      <c r="L13413" s="22" t="s">
        <v>38</v>
      </c>
      <c r="M13413" s="22" t="s">
        <v>38</v>
      </c>
      <c r="N13413" s="22" t="s">
        <v>38</v>
      </c>
      <c r="O13413" s="22" t="s">
        <v>38</v>
      </c>
      <c r="P13413" s="22" t="s">
        <v>38</v>
      </c>
      <c r="Q13413" s="22" t="s">
        <v>38</v>
      </c>
      <c r="R13413" s="24"/>
      <c r="T13413" s="22" t="s">
        <v>38</v>
      </c>
      <c r="U13413" s="22" t="s">
        <v>38</v>
      </c>
      <c r="V13413" s="22" t="s">
        <v>38</v>
      </c>
      <c r="W13413" s="22" t="s">
        <v>38</v>
      </c>
      <c r="Y13413" s="28" t="str">
        <f t="shared" si="7095"/>
        <v/>
      </c>
      <c r="Z13413" s="28"/>
      <c r="AA13413" s="28"/>
      <c r="AB13413" s="28"/>
      <c r="AC13413" s="28"/>
    </row>
    <row r="13414" spans="2:29">
      <c r="B13414" s="19"/>
      <c r="C13414" s="30"/>
      <c r="D13414" s="19" t="s">
        <v>52</v>
      </c>
      <c r="E13414" s="20" t="s">
        <v>47</v>
      </c>
      <c r="F13414" s="19">
        <v>16</v>
      </c>
      <c r="R13414" s="21">
        <f>G13414+I13414+J13414+K13414-L13414-M13414-N13414-Q13414</f>
        <v>0</v>
      </c>
      <c r="T13414" s="22" t="s">
        <v>38</v>
      </c>
      <c r="Y13414" s="28" t="str">
        <f t="shared" si="7095"/>
        <v/>
      </c>
      <c r="Z13414" s="28" t="str">
        <f>IF(N13414&lt;O13414+P13414,"出卖应大于等于出卖肉畜+出卖仔畜","")</f>
        <v/>
      </c>
      <c r="AA13414" s="28" t="str">
        <f t="shared" ref="AA13414:AA13423" si="7100">IF(R13414&lt;S13414+U13414,"期末实有头数应大于等于能繁母畜+种公畜","")</f>
        <v/>
      </c>
      <c r="AB13414" s="28"/>
      <c r="AC13414" s="28" t="str">
        <f t="shared" ref="AC13414:AC13419" si="7101">IF(R13414&lt;V13414+W13414,"期末实有头数应大于等于良种+改良种","")</f>
        <v/>
      </c>
    </row>
    <row r="13415" spans="2:29">
      <c r="B13415" s="19"/>
      <c r="C13415" s="30"/>
      <c r="D13415" s="19" t="s">
        <v>53</v>
      </c>
      <c r="E13415" s="18" t="s">
        <v>33</v>
      </c>
      <c r="F13415" s="19">
        <v>17</v>
      </c>
      <c r="R13415" s="21">
        <f>G13415+I13415+J13415+K13415-L13415-M13415-N13415-Q13415</f>
        <v>0</v>
      </c>
      <c r="T13415" s="22" t="s">
        <v>38</v>
      </c>
      <c r="Y13415" s="28" t="str">
        <f t="shared" si="7095"/>
        <v/>
      </c>
      <c r="Z13415" s="28" t="str">
        <f>IF(N13415&lt;O13415+P13415,"出卖应大于等于出卖肉畜+出卖仔畜","")</f>
        <v/>
      </c>
      <c r="AA13415" s="28" t="str">
        <f t="shared" si="7100"/>
        <v/>
      </c>
      <c r="AB13415" s="28"/>
      <c r="AC13415" s="28" t="str">
        <f t="shared" si="7101"/>
        <v/>
      </c>
    </row>
    <row r="13416" spans="2:29">
      <c r="B13416" s="18"/>
      <c r="C13416" s="29"/>
      <c r="D13416" s="19" t="s">
        <v>32</v>
      </c>
      <c r="E13416" s="20" t="s">
        <v>33</v>
      </c>
      <c r="F13416" s="19">
        <v>1</v>
      </c>
      <c r="G13416" s="21">
        <f t="shared" ref="G13416:S13416" si="7102">G13417+G13432</f>
        <v>0</v>
      </c>
      <c r="H13416" s="21">
        <f t="shared" si="7102"/>
        <v>0</v>
      </c>
      <c r="I13416" s="21">
        <f t="shared" si="7102"/>
        <v>0</v>
      </c>
      <c r="J13416" s="21">
        <f t="shared" si="7102"/>
        <v>0</v>
      </c>
      <c r="K13416" s="21">
        <f t="shared" si="7102"/>
        <v>0</v>
      </c>
      <c r="L13416" s="21">
        <f t="shared" si="7102"/>
        <v>0</v>
      </c>
      <c r="M13416" s="21">
        <f t="shared" si="7102"/>
        <v>0</v>
      </c>
      <c r="N13416" s="21">
        <f t="shared" si="7102"/>
        <v>0</v>
      </c>
      <c r="O13416" s="21">
        <f t="shared" si="7102"/>
        <v>0</v>
      </c>
      <c r="P13416" s="21">
        <f t="shared" si="7102"/>
        <v>0</v>
      </c>
      <c r="Q13416" s="21">
        <f t="shared" si="7102"/>
        <v>0</v>
      </c>
      <c r="R13416" s="21">
        <f t="shared" si="7102"/>
        <v>0</v>
      </c>
      <c r="S13416" s="21">
        <f t="shared" si="7102"/>
        <v>0</v>
      </c>
      <c r="T13416" s="21">
        <f>T13417</f>
        <v>0</v>
      </c>
      <c r="U13416" s="21">
        <f>U13417+U13432</f>
        <v>0</v>
      </c>
      <c r="V13416" s="21">
        <f>V13417+V13432</f>
        <v>0</v>
      </c>
      <c r="W13416" s="21">
        <f>W13417+W13432</f>
        <v>0</v>
      </c>
      <c r="Y13416" s="28" t="str">
        <f t="shared" si="7095"/>
        <v/>
      </c>
      <c r="Z13416" s="28" t="str">
        <f>IF(N13416&lt;O13416+P13416,"出卖应大于等于出卖肉畜+出卖仔畜","")</f>
        <v/>
      </c>
      <c r="AA13416" s="28" t="str">
        <f t="shared" si="7100"/>
        <v/>
      </c>
      <c r="AB13416" s="28" t="str">
        <f>IF(R13416&lt;T13416,"期末实有头数应大于等于耕役畜","")</f>
        <v/>
      </c>
      <c r="AC13416" s="28" t="str">
        <f t="shared" si="7101"/>
        <v/>
      </c>
    </row>
    <row r="13417" spans="2:29">
      <c r="B13417" s="19"/>
      <c r="C13417" s="30"/>
      <c r="D13417" s="19" t="s">
        <v>34</v>
      </c>
      <c r="E13417" s="20" t="s">
        <v>33</v>
      </c>
      <c r="F13417" s="19">
        <v>2</v>
      </c>
      <c r="G13417" s="21">
        <f t="shared" ref="G13417:S13417" si="7103">G13418+G13426</f>
        <v>0</v>
      </c>
      <c r="H13417" s="21">
        <f t="shared" si="7103"/>
        <v>0</v>
      </c>
      <c r="I13417" s="21">
        <f t="shared" si="7103"/>
        <v>0</v>
      </c>
      <c r="J13417" s="21">
        <f t="shared" si="7103"/>
        <v>0</v>
      </c>
      <c r="K13417" s="21">
        <f t="shared" si="7103"/>
        <v>0</v>
      </c>
      <c r="L13417" s="21">
        <f t="shared" si="7103"/>
        <v>0</v>
      </c>
      <c r="M13417" s="21">
        <f t="shared" si="7103"/>
        <v>0</v>
      </c>
      <c r="N13417" s="21">
        <f t="shared" si="7103"/>
        <v>0</v>
      </c>
      <c r="O13417" s="21">
        <f t="shared" si="7103"/>
        <v>0</v>
      </c>
      <c r="P13417" s="21">
        <f t="shared" si="7103"/>
        <v>0</v>
      </c>
      <c r="Q13417" s="21">
        <f t="shared" si="7103"/>
        <v>0</v>
      </c>
      <c r="R13417" s="21">
        <f t="shared" si="7103"/>
        <v>0</v>
      </c>
      <c r="S13417" s="21">
        <f t="shared" si="7103"/>
        <v>0</v>
      </c>
      <c r="T13417" s="21">
        <f>T13418</f>
        <v>0</v>
      </c>
      <c r="U13417" s="21">
        <f>U13418+U13426</f>
        <v>0</v>
      </c>
      <c r="V13417" s="21">
        <f>V13418+V13426</f>
        <v>0</v>
      </c>
      <c r="W13417" s="21">
        <f>W13418+W13426</f>
        <v>0</v>
      </c>
      <c r="Y13417" s="28" t="str">
        <f t="shared" ref="Y13417:Y13433" si="7104">IF(H13417&lt;I13417,"繁殖仔畜应大于等于成活","")</f>
        <v/>
      </c>
      <c r="Z13417" s="28" t="str">
        <f t="shared" ref="Z13417:Z13428" si="7105">IF(N13417&lt;O13417+P13417,"出卖应大于等于出卖肉畜+出卖仔畜","")</f>
        <v/>
      </c>
      <c r="AA13417" s="28" t="str">
        <f t="shared" si="7100"/>
        <v/>
      </c>
      <c r="AB13417" s="28" t="str">
        <f>IF(R13417&lt;T13417,"期末实有头数应大于等于耕役畜","")</f>
        <v/>
      </c>
      <c r="AC13417" s="28" t="str">
        <f t="shared" si="7101"/>
        <v/>
      </c>
    </row>
    <row r="13418" spans="2:29">
      <c r="B13418" s="19"/>
      <c r="C13418" s="30"/>
      <c r="D13418" s="19" t="s">
        <v>35</v>
      </c>
      <c r="E13418" s="20" t="s">
        <v>33</v>
      </c>
      <c r="F13418" s="19">
        <v>3</v>
      </c>
      <c r="G13418" s="21">
        <f t="shared" ref="G13418:R13418" si="7106">G13419+G13422+G13423+G13424+G13425</f>
        <v>0</v>
      </c>
      <c r="H13418" s="21">
        <f t="shared" si="7106"/>
        <v>0</v>
      </c>
      <c r="I13418" s="21">
        <f t="shared" si="7106"/>
        <v>0</v>
      </c>
      <c r="J13418" s="21">
        <f t="shared" si="7106"/>
        <v>0</v>
      </c>
      <c r="K13418" s="21">
        <f t="shared" si="7106"/>
        <v>0</v>
      </c>
      <c r="L13418" s="21">
        <f t="shared" si="7106"/>
        <v>0</v>
      </c>
      <c r="M13418" s="21">
        <f t="shared" si="7106"/>
        <v>0</v>
      </c>
      <c r="N13418" s="21">
        <f t="shared" si="7106"/>
        <v>0</v>
      </c>
      <c r="O13418" s="21">
        <f t="shared" si="7106"/>
        <v>0</v>
      </c>
      <c r="P13418" s="21">
        <f t="shared" si="7106"/>
        <v>0</v>
      </c>
      <c r="Q13418" s="21">
        <f t="shared" si="7106"/>
        <v>0</v>
      </c>
      <c r="R13418" s="21">
        <f t="shared" si="7106"/>
        <v>0</v>
      </c>
      <c r="S13418" s="21">
        <f>S13419+S13422+S13423+S13425</f>
        <v>0</v>
      </c>
      <c r="T13418" s="21">
        <f>T13419+T13422+T13423+T13424+T13425</f>
        <v>0</v>
      </c>
      <c r="U13418" s="21">
        <f>U13419+U13422+U13423+U13425</f>
        <v>0</v>
      </c>
      <c r="V13418" s="21">
        <f>V13419+V13422+V13423+V13425</f>
        <v>0</v>
      </c>
      <c r="W13418" s="21">
        <f>W13419+W13422+W13423+W13425</f>
        <v>0</v>
      </c>
      <c r="Y13418" s="28" t="str">
        <f t="shared" si="7104"/>
        <v/>
      </c>
      <c r="Z13418" s="28" t="str">
        <f t="shared" si="7105"/>
        <v/>
      </c>
      <c r="AA13418" s="28" t="str">
        <f t="shared" si="7100"/>
        <v/>
      </c>
      <c r="AB13418" s="28" t="str">
        <f>IF(R13418&lt;T13418,"期末实有头数应大于等于耕役畜","")</f>
        <v/>
      </c>
      <c r="AC13418" s="28" t="str">
        <f t="shared" si="7101"/>
        <v/>
      </c>
    </row>
    <row r="13419" spans="2:29">
      <c r="B13419" s="19"/>
      <c r="C13419" s="30"/>
      <c r="D13419" s="19" t="s">
        <v>36</v>
      </c>
      <c r="E13419" s="20" t="s">
        <v>33</v>
      </c>
      <c r="F13419" s="19">
        <v>4</v>
      </c>
      <c r="R13419" s="21">
        <f>G13419+I13419+J13419+K13419-L13419-M13419-N13419-Q13419</f>
        <v>0</v>
      </c>
      <c r="Y13419" s="28" t="str">
        <f t="shared" si="7104"/>
        <v/>
      </c>
      <c r="Z13419" s="28" t="str">
        <f t="shared" si="7105"/>
        <v/>
      </c>
      <c r="AA13419" s="28" t="str">
        <f t="shared" si="7100"/>
        <v/>
      </c>
      <c r="AB13419" s="28" t="str">
        <f>IF(R13419&lt;T13419,"期末实有头数应大于等于耕役畜","")</f>
        <v/>
      </c>
      <c r="AC13419" s="28" t="str">
        <f t="shared" si="7101"/>
        <v/>
      </c>
    </row>
    <row r="13420" spans="2:29">
      <c r="B13420" s="19"/>
      <c r="C13420" s="30"/>
      <c r="D13420" s="19" t="s">
        <v>37</v>
      </c>
      <c r="E13420" s="20" t="s">
        <v>33</v>
      </c>
      <c r="F13420" s="19">
        <v>5</v>
      </c>
      <c r="R13420" s="21">
        <f t="shared" ref="R13420:R13425" si="7107">G13420+I13420+J13420+K13420-L13420-M13420-N13420-Q13420</f>
        <v>0</v>
      </c>
      <c r="T13420" s="22" t="s">
        <v>38</v>
      </c>
      <c r="V13420" s="22" t="s">
        <v>38</v>
      </c>
      <c r="W13420" s="22" t="s">
        <v>38</v>
      </c>
      <c r="Y13420" s="28" t="str">
        <f t="shared" si="7104"/>
        <v/>
      </c>
      <c r="Z13420" s="28" t="str">
        <f t="shared" si="7105"/>
        <v/>
      </c>
      <c r="AA13420" s="28" t="str">
        <f t="shared" si="7100"/>
        <v/>
      </c>
      <c r="AB13420" s="28"/>
      <c r="AC13420" s="28"/>
    </row>
    <row r="13421" spans="2:29">
      <c r="B13421" s="19"/>
      <c r="C13421" s="30"/>
      <c r="D13421" s="19" t="s">
        <v>39</v>
      </c>
      <c r="E13421" s="20" t="s">
        <v>33</v>
      </c>
      <c r="F13421" s="19">
        <v>6</v>
      </c>
      <c r="R13421" s="21">
        <f t="shared" si="7107"/>
        <v>0</v>
      </c>
      <c r="T13421" s="22" t="s">
        <v>38</v>
      </c>
      <c r="V13421" s="22" t="s">
        <v>38</v>
      </c>
      <c r="W13421" s="22" t="s">
        <v>38</v>
      </c>
      <c r="Y13421" s="28" t="str">
        <f t="shared" si="7104"/>
        <v/>
      </c>
      <c r="Z13421" s="28" t="str">
        <f t="shared" si="7105"/>
        <v/>
      </c>
      <c r="AA13421" s="28" t="str">
        <f t="shared" si="7100"/>
        <v/>
      </c>
      <c r="AB13421" s="28"/>
      <c r="AC13421" s="28"/>
    </row>
    <row r="13422" spans="2:29">
      <c r="B13422" s="19"/>
      <c r="C13422" s="30"/>
      <c r="D13422" s="19" t="s">
        <v>40</v>
      </c>
      <c r="E13422" s="20" t="s">
        <v>41</v>
      </c>
      <c r="F13422" s="19">
        <v>7</v>
      </c>
      <c r="R13422" s="21">
        <f t="shared" si="7107"/>
        <v>0</v>
      </c>
      <c r="Y13422" s="28" t="str">
        <f t="shared" si="7104"/>
        <v/>
      </c>
      <c r="Z13422" s="28" t="str">
        <f t="shared" si="7105"/>
        <v/>
      </c>
      <c r="AA13422" s="28" t="str">
        <f t="shared" si="7100"/>
        <v/>
      </c>
      <c r="AB13422" s="28" t="str">
        <f>IF(R13422&lt;T13422,"期末实有头数应大于等于耕役畜","")</f>
        <v/>
      </c>
      <c r="AC13422" s="28" t="str">
        <f>IF(R13422&lt;V13422+W13422,"期末实有头数应大于等于良种+改良种","")</f>
        <v/>
      </c>
    </row>
    <row r="13423" spans="2:29">
      <c r="B13423" s="19"/>
      <c r="C13423" s="30"/>
      <c r="D13423" s="19" t="s">
        <v>42</v>
      </c>
      <c r="E13423" s="20" t="s">
        <v>33</v>
      </c>
      <c r="F13423" s="19">
        <v>8</v>
      </c>
      <c r="R13423" s="21">
        <f t="shared" si="7107"/>
        <v>0</v>
      </c>
      <c r="Y13423" s="28" t="str">
        <f t="shared" si="7104"/>
        <v/>
      </c>
      <c r="Z13423" s="28" t="str">
        <f t="shared" si="7105"/>
        <v/>
      </c>
      <c r="AA13423" s="28" t="str">
        <f t="shared" si="7100"/>
        <v/>
      </c>
      <c r="AB13423" s="28" t="str">
        <f>IF(R13423&lt;T13423,"期末实有头数应大于等于耕役畜","")</f>
        <v/>
      </c>
      <c r="AC13423" s="28" t="str">
        <f>IF(R13423&lt;V13423+W13423,"期末实有头数应大于等于良种+改良种","")</f>
        <v/>
      </c>
    </row>
    <row r="13424" spans="2:29">
      <c r="B13424" s="19"/>
      <c r="C13424" s="30"/>
      <c r="D13424" s="19" t="s">
        <v>43</v>
      </c>
      <c r="E13424" s="20" t="s">
        <v>33</v>
      </c>
      <c r="F13424" s="19">
        <v>9</v>
      </c>
      <c r="R13424" s="21">
        <f t="shared" si="7107"/>
        <v>0</v>
      </c>
      <c r="S13424" s="22" t="s">
        <v>38</v>
      </c>
      <c r="U13424" s="22" t="s">
        <v>38</v>
      </c>
      <c r="V13424" s="22" t="s">
        <v>38</v>
      </c>
      <c r="W13424" s="22" t="s">
        <v>38</v>
      </c>
      <c r="Y13424" s="28" t="str">
        <f t="shared" si="7104"/>
        <v/>
      </c>
      <c r="Z13424" s="28" t="str">
        <f t="shared" si="7105"/>
        <v/>
      </c>
      <c r="AA13424" s="28"/>
      <c r="AB13424" s="28" t="str">
        <f>IF(R13424&lt;T13424,"期末实有头数应大于等于耕役畜","")</f>
        <v/>
      </c>
      <c r="AC13424" s="28"/>
    </row>
    <row r="13425" spans="2:29">
      <c r="B13425" s="19"/>
      <c r="C13425" s="30"/>
      <c r="D13425" s="19" t="s">
        <v>44</v>
      </c>
      <c r="E13425" s="20" t="s">
        <v>45</v>
      </c>
      <c r="F13425" s="19">
        <v>10</v>
      </c>
      <c r="R13425" s="21">
        <f t="shared" si="7107"/>
        <v>0</v>
      </c>
      <c r="Y13425" s="28" t="str">
        <f t="shared" si="7104"/>
        <v/>
      </c>
      <c r="Z13425" s="28" t="str">
        <f t="shared" si="7105"/>
        <v/>
      </c>
      <c r="AA13425" s="28" t="str">
        <f>IF(R13425&lt;S13425+U13425,"期末实有头数应大于等于能繁母畜+种公畜","")</f>
        <v/>
      </c>
      <c r="AB13425" s="28" t="str">
        <f>IF(R13425&lt;T13425,"期末实有头数应大于等于耕役畜","")</f>
        <v/>
      </c>
      <c r="AC13425" s="28" t="str">
        <f>IF(R13425&lt;V13425+W13425,"期末实有头数应大于等于良种+改良种","")</f>
        <v/>
      </c>
    </row>
    <row r="13426" spans="2:29">
      <c r="B13426" s="19"/>
      <c r="C13426" s="30"/>
      <c r="D13426" s="19" t="s">
        <v>46</v>
      </c>
      <c r="E13426" s="20" t="s">
        <v>47</v>
      </c>
      <c r="F13426" s="19">
        <v>11</v>
      </c>
      <c r="G13426" s="21">
        <f t="shared" ref="G13426:S13426" si="7108">G13427+G13431</f>
        <v>0</v>
      </c>
      <c r="H13426" s="21">
        <f t="shared" si="7108"/>
        <v>0</v>
      </c>
      <c r="I13426" s="21">
        <f t="shared" si="7108"/>
        <v>0</v>
      </c>
      <c r="J13426" s="21">
        <f t="shared" si="7108"/>
        <v>0</v>
      </c>
      <c r="K13426" s="21">
        <f t="shared" si="7108"/>
        <v>0</v>
      </c>
      <c r="L13426" s="21">
        <f t="shared" si="7108"/>
        <v>0</v>
      </c>
      <c r="M13426" s="21">
        <f t="shared" si="7108"/>
        <v>0</v>
      </c>
      <c r="N13426" s="21">
        <f t="shared" si="7108"/>
        <v>0</v>
      </c>
      <c r="O13426" s="21">
        <f t="shared" si="7108"/>
        <v>0</v>
      </c>
      <c r="P13426" s="21">
        <f t="shared" si="7108"/>
        <v>0</v>
      </c>
      <c r="Q13426" s="21">
        <f t="shared" si="7108"/>
        <v>0</v>
      </c>
      <c r="R13426" s="23">
        <f t="shared" si="7108"/>
        <v>0</v>
      </c>
      <c r="S13426" s="21">
        <f t="shared" si="7108"/>
        <v>0</v>
      </c>
      <c r="T13426" s="22" t="s">
        <v>38</v>
      </c>
      <c r="U13426" s="21">
        <f>U13427+U13431</f>
        <v>0</v>
      </c>
      <c r="V13426" s="21">
        <f>V13427+V13431</f>
        <v>0</v>
      </c>
      <c r="W13426" s="21">
        <f>W13427+W13431</f>
        <v>0</v>
      </c>
      <c r="Y13426" s="28" t="str">
        <f t="shared" si="7104"/>
        <v/>
      </c>
      <c r="Z13426" s="28" t="str">
        <f t="shared" si="7105"/>
        <v/>
      </c>
      <c r="AA13426" s="28" t="str">
        <f>IF(R13426&lt;S13426+U13426,"期末实有头数应大于等于能繁母畜+种公畜","")</f>
        <v/>
      </c>
      <c r="AB13426" s="28"/>
      <c r="AC13426" s="28" t="str">
        <f>IF(R13426&lt;V13426+W13426,"期末实有头数应大于等于良种+改良种","")</f>
        <v/>
      </c>
    </row>
    <row r="13427" spans="2:29">
      <c r="B13427" s="19"/>
      <c r="C13427" s="30"/>
      <c r="D13427" s="19" t="s">
        <v>48</v>
      </c>
      <c r="E13427" s="20" t="s">
        <v>47</v>
      </c>
      <c r="F13427" s="19">
        <v>12</v>
      </c>
      <c r="R13427" s="21">
        <f>G13427+I13427+J13427+K13427-L13427-M13427-N13427-Q13427</f>
        <v>0</v>
      </c>
      <c r="T13427" s="22" t="s">
        <v>38</v>
      </c>
      <c r="Y13427" s="28" t="str">
        <f t="shared" si="7104"/>
        <v/>
      </c>
      <c r="Z13427" s="28" t="str">
        <f t="shared" si="7105"/>
        <v/>
      </c>
      <c r="AA13427" s="28" t="str">
        <f>IF(R13427&lt;S13427+U13427,"期末实有头数应大于等于能繁母畜+种公畜","")</f>
        <v/>
      </c>
      <c r="AB13427" s="28"/>
      <c r="AC13427" s="28" t="str">
        <f>IF(R13427&lt;V13427+W13427,"期末实有头数应大于等于良种+改良种","")</f>
        <v/>
      </c>
    </row>
    <row r="13428" spans="2:29">
      <c r="B13428" s="19"/>
      <c r="C13428" s="30"/>
      <c r="D13428" s="19" t="s">
        <v>49</v>
      </c>
      <c r="E13428" s="20" t="s">
        <v>47</v>
      </c>
      <c r="F13428" s="19">
        <v>13</v>
      </c>
      <c r="R13428" s="21">
        <f>G13428+I13428+J13428+K13428-L13428-M13428-N13428-Q13428</f>
        <v>0</v>
      </c>
      <c r="T13428" s="22" t="s">
        <v>38</v>
      </c>
      <c r="V13428" s="22" t="s">
        <v>38</v>
      </c>
      <c r="W13428" s="22" t="s">
        <v>38</v>
      </c>
      <c r="Y13428" s="28" t="str">
        <f t="shared" si="7104"/>
        <v/>
      </c>
      <c r="Z13428" s="28" t="str">
        <f t="shared" si="7105"/>
        <v/>
      </c>
      <c r="AA13428" s="28" t="str">
        <f>IF(R13428&lt;S13428+U13428,"期末实有头数应大于等于能繁母畜+种公畜","")</f>
        <v/>
      </c>
      <c r="AB13428" s="28"/>
      <c r="AC13428" s="28"/>
    </row>
    <row r="13429" spans="2:29">
      <c r="B13429" s="19"/>
      <c r="C13429" s="30"/>
      <c r="D13429" s="19" t="s">
        <v>50</v>
      </c>
      <c r="E13429" s="20" t="s">
        <v>47</v>
      </c>
      <c r="F13429" s="19">
        <v>14</v>
      </c>
      <c r="H13429" s="22" t="s">
        <v>38</v>
      </c>
      <c r="I13429" s="22" t="s">
        <v>38</v>
      </c>
      <c r="J13429" s="22" t="s">
        <v>38</v>
      </c>
      <c r="K13429" s="22" t="s">
        <v>38</v>
      </c>
      <c r="L13429" s="22" t="s">
        <v>38</v>
      </c>
      <c r="M13429" s="22" t="s">
        <v>38</v>
      </c>
      <c r="N13429" s="22" t="s">
        <v>38</v>
      </c>
      <c r="O13429" s="22" t="s">
        <v>38</v>
      </c>
      <c r="P13429" s="22" t="s">
        <v>38</v>
      </c>
      <c r="Q13429" s="22" t="s">
        <v>38</v>
      </c>
      <c r="R13429" s="24"/>
      <c r="T13429" s="22" t="s">
        <v>38</v>
      </c>
      <c r="U13429" s="22" t="s">
        <v>38</v>
      </c>
      <c r="V13429" s="22" t="s">
        <v>38</v>
      </c>
      <c r="W13429" s="22" t="s">
        <v>38</v>
      </c>
      <c r="Y13429" s="28" t="str">
        <f t="shared" si="7104"/>
        <v/>
      </c>
      <c r="Z13429" s="28"/>
      <c r="AA13429" s="28"/>
      <c r="AB13429" s="28"/>
      <c r="AC13429" s="28"/>
    </row>
    <row r="13430" spans="2:29">
      <c r="B13430" s="19"/>
      <c r="C13430" s="30"/>
      <c r="D13430" s="19" t="s">
        <v>51</v>
      </c>
      <c r="E13430" s="20" t="s">
        <v>47</v>
      </c>
      <c r="F13430" s="19">
        <v>15</v>
      </c>
      <c r="H13430" s="22" t="s">
        <v>38</v>
      </c>
      <c r="I13430" s="22" t="s">
        <v>38</v>
      </c>
      <c r="J13430" s="22" t="s">
        <v>38</v>
      </c>
      <c r="K13430" s="22" t="s">
        <v>38</v>
      </c>
      <c r="L13430" s="22" t="s">
        <v>38</v>
      </c>
      <c r="M13430" s="22" t="s">
        <v>38</v>
      </c>
      <c r="N13430" s="22" t="s">
        <v>38</v>
      </c>
      <c r="O13430" s="22" t="s">
        <v>38</v>
      </c>
      <c r="P13430" s="22" t="s">
        <v>38</v>
      </c>
      <c r="Q13430" s="22" t="s">
        <v>38</v>
      </c>
      <c r="R13430" s="24"/>
      <c r="T13430" s="22" t="s">
        <v>38</v>
      </c>
      <c r="U13430" s="22" t="s">
        <v>38</v>
      </c>
      <c r="V13430" s="22" t="s">
        <v>38</v>
      </c>
      <c r="W13430" s="22" t="s">
        <v>38</v>
      </c>
      <c r="Y13430" s="28" t="str">
        <f t="shared" si="7104"/>
        <v/>
      </c>
      <c r="Z13430" s="28"/>
      <c r="AA13430" s="28"/>
      <c r="AB13430" s="28"/>
      <c r="AC13430" s="28"/>
    </row>
    <row r="13431" spans="2:29">
      <c r="B13431" s="19"/>
      <c r="C13431" s="30"/>
      <c r="D13431" s="19" t="s">
        <v>52</v>
      </c>
      <c r="E13431" s="20" t="s">
        <v>47</v>
      </c>
      <c r="F13431" s="19">
        <v>16</v>
      </c>
      <c r="R13431" s="21">
        <f>G13431+I13431+J13431+K13431-L13431-M13431-N13431-Q13431</f>
        <v>0</v>
      </c>
      <c r="T13431" s="22" t="s">
        <v>38</v>
      </c>
      <c r="Y13431" s="28" t="str">
        <f t="shared" si="7104"/>
        <v/>
      </c>
      <c r="Z13431" s="28" t="str">
        <f>IF(N13431&lt;O13431+P13431,"出卖应大于等于出卖肉畜+出卖仔畜","")</f>
        <v/>
      </c>
      <c r="AA13431" s="28" t="str">
        <f t="shared" ref="AA13431:AA13440" si="7109">IF(R13431&lt;S13431+U13431,"期末实有头数应大于等于能繁母畜+种公畜","")</f>
        <v/>
      </c>
      <c r="AB13431" s="28"/>
      <c r="AC13431" s="28" t="str">
        <f t="shared" ref="AC13431:AC13436" si="7110">IF(R13431&lt;V13431+W13431,"期末实有头数应大于等于良种+改良种","")</f>
        <v/>
      </c>
    </row>
    <row r="13432" spans="2:29">
      <c r="B13432" s="19"/>
      <c r="C13432" s="30"/>
      <c r="D13432" s="19" t="s">
        <v>53</v>
      </c>
      <c r="E13432" s="18" t="s">
        <v>33</v>
      </c>
      <c r="F13432" s="19">
        <v>17</v>
      </c>
      <c r="R13432" s="21">
        <f>G13432+I13432+J13432+K13432-L13432-M13432-N13432-Q13432</f>
        <v>0</v>
      </c>
      <c r="T13432" s="22" t="s">
        <v>38</v>
      </c>
      <c r="Y13432" s="28" t="str">
        <f t="shared" si="7104"/>
        <v/>
      </c>
      <c r="Z13432" s="28" t="str">
        <f>IF(N13432&lt;O13432+P13432,"出卖应大于等于出卖肉畜+出卖仔畜","")</f>
        <v/>
      </c>
      <c r="AA13432" s="28" t="str">
        <f t="shared" si="7109"/>
        <v/>
      </c>
      <c r="AB13432" s="28"/>
      <c r="AC13432" s="28" t="str">
        <f t="shared" si="7110"/>
        <v/>
      </c>
    </row>
    <row r="13433" spans="2:29">
      <c r="B13433" s="18"/>
      <c r="C13433" s="29"/>
      <c r="D13433" s="19" t="s">
        <v>32</v>
      </c>
      <c r="E13433" s="20" t="s">
        <v>33</v>
      </c>
      <c r="F13433" s="19">
        <v>1</v>
      </c>
      <c r="G13433" s="21">
        <f t="shared" ref="G13433:S13433" si="7111">G13434+G13449</f>
        <v>0</v>
      </c>
      <c r="H13433" s="21">
        <f t="shared" si="7111"/>
        <v>0</v>
      </c>
      <c r="I13433" s="21">
        <f t="shared" si="7111"/>
        <v>0</v>
      </c>
      <c r="J13433" s="21">
        <f t="shared" si="7111"/>
        <v>0</v>
      </c>
      <c r="K13433" s="21">
        <f t="shared" si="7111"/>
        <v>0</v>
      </c>
      <c r="L13433" s="21">
        <f t="shared" si="7111"/>
        <v>0</v>
      </c>
      <c r="M13433" s="21">
        <f t="shared" si="7111"/>
        <v>0</v>
      </c>
      <c r="N13433" s="21">
        <f t="shared" si="7111"/>
        <v>0</v>
      </c>
      <c r="O13433" s="21">
        <f t="shared" si="7111"/>
        <v>0</v>
      </c>
      <c r="P13433" s="21">
        <f t="shared" si="7111"/>
        <v>0</v>
      </c>
      <c r="Q13433" s="21">
        <f t="shared" si="7111"/>
        <v>0</v>
      </c>
      <c r="R13433" s="21">
        <f t="shared" si="7111"/>
        <v>0</v>
      </c>
      <c r="S13433" s="21">
        <f t="shared" si="7111"/>
        <v>0</v>
      </c>
      <c r="T13433" s="21">
        <f>T13434</f>
        <v>0</v>
      </c>
      <c r="U13433" s="21">
        <f>U13434+U13449</f>
        <v>0</v>
      </c>
      <c r="V13433" s="21">
        <f>V13434+V13449</f>
        <v>0</v>
      </c>
      <c r="W13433" s="21">
        <f>W13434+W13449</f>
        <v>0</v>
      </c>
      <c r="Y13433" s="28" t="str">
        <f t="shared" si="7104"/>
        <v/>
      </c>
      <c r="Z13433" s="28" t="str">
        <f>IF(N13433&lt;O13433+P13433,"出卖应大于等于出卖肉畜+出卖仔畜","")</f>
        <v/>
      </c>
      <c r="AA13433" s="28" t="str">
        <f t="shared" si="7109"/>
        <v/>
      </c>
      <c r="AB13433" s="28" t="str">
        <f>IF(R13433&lt;T13433,"期末实有头数应大于等于耕役畜","")</f>
        <v/>
      </c>
      <c r="AC13433" s="28" t="str">
        <f t="shared" si="7110"/>
        <v/>
      </c>
    </row>
    <row r="13434" spans="2:29">
      <c r="B13434" s="19"/>
      <c r="C13434" s="30"/>
      <c r="D13434" s="19" t="s">
        <v>34</v>
      </c>
      <c r="E13434" s="20" t="s">
        <v>33</v>
      </c>
      <c r="F13434" s="19">
        <v>2</v>
      </c>
      <c r="G13434" s="21">
        <f t="shared" ref="G13434:S13434" si="7112">G13435+G13443</f>
        <v>0</v>
      </c>
      <c r="H13434" s="21">
        <f t="shared" si="7112"/>
        <v>0</v>
      </c>
      <c r="I13434" s="21">
        <f t="shared" si="7112"/>
        <v>0</v>
      </c>
      <c r="J13434" s="21">
        <f t="shared" si="7112"/>
        <v>0</v>
      </c>
      <c r="K13434" s="21">
        <f t="shared" si="7112"/>
        <v>0</v>
      </c>
      <c r="L13434" s="21">
        <f t="shared" si="7112"/>
        <v>0</v>
      </c>
      <c r="M13434" s="21">
        <f t="shared" si="7112"/>
        <v>0</v>
      </c>
      <c r="N13434" s="21">
        <f t="shared" si="7112"/>
        <v>0</v>
      </c>
      <c r="O13434" s="21">
        <f t="shared" si="7112"/>
        <v>0</v>
      </c>
      <c r="P13434" s="21">
        <f t="shared" si="7112"/>
        <v>0</v>
      </c>
      <c r="Q13434" s="21">
        <f t="shared" si="7112"/>
        <v>0</v>
      </c>
      <c r="R13434" s="21">
        <f t="shared" si="7112"/>
        <v>0</v>
      </c>
      <c r="S13434" s="21">
        <f t="shared" si="7112"/>
        <v>0</v>
      </c>
      <c r="T13434" s="21">
        <f>T13435</f>
        <v>0</v>
      </c>
      <c r="U13434" s="21">
        <f>U13435+U13443</f>
        <v>0</v>
      </c>
      <c r="V13434" s="21">
        <f>V13435+V13443</f>
        <v>0</v>
      </c>
      <c r="W13434" s="21">
        <f>W13435+W13443</f>
        <v>0</v>
      </c>
      <c r="Y13434" s="28" t="str">
        <f t="shared" ref="Y13434:Y13450" si="7113">IF(H13434&lt;I13434,"繁殖仔畜应大于等于成活","")</f>
        <v/>
      </c>
      <c r="Z13434" s="28" t="str">
        <f t="shared" ref="Z13434:Z13445" si="7114">IF(N13434&lt;O13434+P13434,"出卖应大于等于出卖肉畜+出卖仔畜","")</f>
        <v/>
      </c>
      <c r="AA13434" s="28" t="str">
        <f t="shared" si="7109"/>
        <v/>
      </c>
      <c r="AB13434" s="28" t="str">
        <f>IF(R13434&lt;T13434,"期末实有头数应大于等于耕役畜","")</f>
        <v/>
      </c>
      <c r="AC13434" s="28" t="str">
        <f t="shared" si="7110"/>
        <v/>
      </c>
    </row>
    <row r="13435" spans="2:29">
      <c r="B13435" s="19"/>
      <c r="C13435" s="30"/>
      <c r="D13435" s="19" t="s">
        <v>35</v>
      </c>
      <c r="E13435" s="20" t="s">
        <v>33</v>
      </c>
      <c r="F13435" s="19">
        <v>3</v>
      </c>
      <c r="G13435" s="21">
        <f t="shared" ref="G13435:R13435" si="7115">G13436+G13439+G13440+G13441+G13442</f>
        <v>0</v>
      </c>
      <c r="H13435" s="21">
        <f t="shared" si="7115"/>
        <v>0</v>
      </c>
      <c r="I13435" s="21">
        <f t="shared" si="7115"/>
        <v>0</v>
      </c>
      <c r="J13435" s="21">
        <f t="shared" si="7115"/>
        <v>0</v>
      </c>
      <c r="K13435" s="21">
        <f t="shared" si="7115"/>
        <v>0</v>
      </c>
      <c r="L13435" s="21">
        <f t="shared" si="7115"/>
        <v>0</v>
      </c>
      <c r="M13435" s="21">
        <f t="shared" si="7115"/>
        <v>0</v>
      </c>
      <c r="N13435" s="21">
        <f t="shared" si="7115"/>
        <v>0</v>
      </c>
      <c r="O13435" s="21">
        <f t="shared" si="7115"/>
        <v>0</v>
      </c>
      <c r="P13435" s="21">
        <f t="shared" si="7115"/>
        <v>0</v>
      </c>
      <c r="Q13435" s="21">
        <f t="shared" si="7115"/>
        <v>0</v>
      </c>
      <c r="R13435" s="21">
        <f t="shared" si="7115"/>
        <v>0</v>
      </c>
      <c r="S13435" s="21">
        <f>S13436+S13439+S13440+S13442</f>
        <v>0</v>
      </c>
      <c r="T13435" s="21">
        <f>T13436+T13439+T13440+T13441+T13442</f>
        <v>0</v>
      </c>
      <c r="U13435" s="21">
        <f>U13436+U13439+U13440+U13442</f>
        <v>0</v>
      </c>
      <c r="V13435" s="21">
        <f>V13436+V13439+V13440+V13442</f>
        <v>0</v>
      </c>
      <c r="W13435" s="21">
        <f>W13436+W13439+W13440+W13442</f>
        <v>0</v>
      </c>
      <c r="Y13435" s="28" t="str">
        <f t="shared" si="7113"/>
        <v/>
      </c>
      <c r="Z13435" s="28" t="str">
        <f t="shared" si="7114"/>
        <v/>
      </c>
      <c r="AA13435" s="28" t="str">
        <f t="shared" si="7109"/>
        <v/>
      </c>
      <c r="AB13435" s="28" t="str">
        <f>IF(R13435&lt;T13435,"期末实有头数应大于等于耕役畜","")</f>
        <v/>
      </c>
      <c r="AC13435" s="28" t="str">
        <f t="shared" si="7110"/>
        <v/>
      </c>
    </row>
    <row r="13436" spans="2:29">
      <c r="B13436" s="19"/>
      <c r="C13436" s="30"/>
      <c r="D13436" s="19" t="s">
        <v>36</v>
      </c>
      <c r="E13436" s="20" t="s">
        <v>33</v>
      </c>
      <c r="F13436" s="19">
        <v>4</v>
      </c>
      <c r="R13436" s="21">
        <f>G13436+I13436+J13436+K13436-L13436-M13436-N13436-Q13436</f>
        <v>0</v>
      </c>
      <c r="Y13436" s="28" t="str">
        <f t="shared" si="7113"/>
        <v/>
      </c>
      <c r="Z13436" s="28" t="str">
        <f t="shared" si="7114"/>
        <v/>
      </c>
      <c r="AA13436" s="28" t="str">
        <f t="shared" si="7109"/>
        <v/>
      </c>
      <c r="AB13436" s="28" t="str">
        <f>IF(R13436&lt;T13436,"期末实有头数应大于等于耕役畜","")</f>
        <v/>
      </c>
      <c r="AC13436" s="28" t="str">
        <f t="shared" si="7110"/>
        <v/>
      </c>
    </row>
    <row r="13437" spans="2:29">
      <c r="B13437" s="19"/>
      <c r="C13437" s="30"/>
      <c r="D13437" s="19" t="s">
        <v>37</v>
      </c>
      <c r="E13437" s="20" t="s">
        <v>33</v>
      </c>
      <c r="F13437" s="19">
        <v>5</v>
      </c>
      <c r="R13437" s="21">
        <f t="shared" ref="R13437:R13442" si="7116">G13437+I13437+J13437+K13437-L13437-M13437-N13437-Q13437</f>
        <v>0</v>
      </c>
      <c r="T13437" s="22" t="s">
        <v>38</v>
      </c>
      <c r="V13437" s="22" t="s">
        <v>38</v>
      </c>
      <c r="W13437" s="22" t="s">
        <v>38</v>
      </c>
      <c r="Y13437" s="28" t="str">
        <f t="shared" si="7113"/>
        <v/>
      </c>
      <c r="Z13437" s="28" t="str">
        <f t="shared" si="7114"/>
        <v/>
      </c>
      <c r="AA13437" s="28" t="str">
        <f t="shared" si="7109"/>
        <v/>
      </c>
      <c r="AB13437" s="28"/>
      <c r="AC13437" s="28"/>
    </row>
    <row r="13438" spans="2:29">
      <c r="B13438" s="19"/>
      <c r="C13438" s="30"/>
      <c r="D13438" s="19" t="s">
        <v>39</v>
      </c>
      <c r="E13438" s="20" t="s">
        <v>33</v>
      </c>
      <c r="F13438" s="19">
        <v>6</v>
      </c>
      <c r="R13438" s="21">
        <f t="shared" si="7116"/>
        <v>0</v>
      </c>
      <c r="T13438" s="22" t="s">
        <v>38</v>
      </c>
      <c r="V13438" s="22" t="s">
        <v>38</v>
      </c>
      <c r="W13438" s="22" t="s">
        <v>38</v>
      </c>
      <c r="Y13438" s="28" t="str">
        <f t="shared" si="7113"/>
        <v/>
      </c>
      <c r="Z13438" s="28" t="str">
        <f t="shared" si="7114"/>
        <v/>
      </c>
      <c r="AA13438" s="28" t="str">
        <f t="shared" si="7109"/>
        <v/>
      </c>
      <c r="AB13438" s="28"/>
      <c r="AC13438" s="28"/>
    </row>
    <row r="13439" spans="2:29">
      <c r="B13439" s="19"/>
      <c r="C13439" s="30"/>
      <c r="D13439" s="19" t="s">
        <v>40</v>
      </c>
      <c r="E13439" s="20" t="s">
        <v>41</v>
      </c>
      <c r="F13439" s="19">
        <v>7</v>
      </c>
      <c r="R13439" s="21">
        <f t="shared" si="7116"/>
        <v>0</v>
      </c>
      <c r="Y13439" s="28" t="str">
        <f t="shared" si="7113"/>
        <v/>
      </c>
      <c r="Z13439" s="28" t="str">
        <f t="shared" si="7114"/>
        <v/>
      </c>
      <c r="AA13439" s="28" t="str">
        <f t="shared" si="7109"/>
        <v/>
      </c>
      <c r="AB13439" s="28" t="str">
        <f>IF(R13439&lt;T13439,"期末实有头数应大于等于耕役畜","")</f>
        <v/>
      </c>
      <c r="AC13439" s="28" t="str">
        <f>IF(R13439&lt;V13439+W13439,"期末实有头数应大于等于良种+改良种","")</f>
        <v/>
      </c>
    </row>
    <row r="13440" spans="2:29">
      <c r="B13440" s="19"/>
      <c r="C13440" s="30"/>
      <c r="D13440" s="19" t="s">
        <v>42</v>
      </c>
      <c r="E13440" s="20" t="s">
        <v>33</v>
      </c>
      <c r="F13440" s="19">
        <v>8</v>
      </c>
      <c r="R13440" s="21">
        <f t="shared" si="7116"/>
        <v>0</v>
      </c>
      <c r="Y13440" s="28" t="str">
        <f t="shared" si="7113"/>
        <v/>
      </c>
      <c r="Z13440" s="28" t="str">
        <f t="shared" si="7114"/>
        <v/>
      </c>
      <c r="AA13440" s="28" t="str">
        <f t="shared" si="7109"/>
        <v/>
      </c>
      <c r="AB13440" s="28" t="str">
        <f>IF(R13440&lt;T13440,"期末实有头数应大于等于耕役畜","")</f>
        <v/>
      </c>
      <c r="AC13440" s="28" t="str">
        <f>IF(R13440&lt;V13440+W13440,"期末实有头数应大于等于良种+改良种","")</f>
        <v/>
      </c>
    </row>
    <row r="13441" spans="2:29">
      <c r="B13441" s="19"/>
      <c r="C13441" s="30"/>
      <c r="D13441" s="19" t="s">
        <v>43</v>
      </c>
      <c r="E13441" s="20" t="s">
        <v>33</v>
      </c>
      <c r="F13441" s="19">
        <v>9</v>
      </c>
      <c r="R13441" s="21">
        <f t="shared" si="7116"/>
        <v>0</v>
      </c>
      <c r="S13441" s="22" t="s">
        <v>38</v>
      </c>
      <c r="U13441" s="22" t="s">
        <v>38</v>
      </c>
      <c r="V13441" s="22" t="s">
        <v>38</v>
      </c>
      <c r="W13441" s="22" t="s">
        <v>38</v>
      </c>
      <c r="Y13441" s="28" t="str">
        <f t="shared" si="7113"/>
        <v/>
      </c>
      <c r="Z13441" s="28" t="str">
        <f t="shared" si="7114"/>
        <v/>
      </c>
      <c r="AA13441" s="28"/>
      <c r="AB13441" s="28" t="str">
        <f>IF(R13441&lt;T13441,"期末实有头数应大于等于耕役畜","")</f>
        <v/>
      </c>
      <c r="AC13441" s="28"/>
    </row>
    <row r="13442" spans="2:29">
      <c r="B13442" s="19"/>
      <c r="C13442" s="30"/>
      <c r="D13442" s="19" t="s">
        <v>44</v>
      </c>
      <c r="E13442" s="20" t="s">
        <v>45</v>
      </c>
      <c r="F13442" s="19">
        <v>10</v>
      </c>
      <c r="R13442" s="21">
        <f t="shared" si="7116"/>
        <v>0</v>
      </c>
      <c r="Y13442" s="28" t="str">
        <f t="shared" si="7113"/>
        <v/>
      </c>
      <c r="Z13442" s="28" t="str">
        <f t="shared" si="7114"/>
        <v/>
      </c>
      <c r="AA13442" s="28" t="str">
        <f>IF(R13442&lt;S13442+U13442,"期末实有头数应大于等于能繁母畜+种公畜","")</f>
        <v/>
      </c>
      <c r="AB13442" s="28" t="str">
        <f>IF(R13442&lt;T13442,"期末实有头数应大于等于耕役畜","")</f>
        <v/>
      </c>
      <c r="AC13442" s="28" t="str">
        <f>IF(R13442&lt;V13442+W13442,"期末实有头数应大于等于良种+改良种","")</f>
        <v/>
      </c>
    </row>
    <row r="13443" spans="2:29">
      <c r="B13443" s="19"/>
      <c r="C13443" s="30"/>
      <c r="D13443" s="19" t="s">
        <v>46</v>
      </c>
      <c r="E13443" s="20" t="s">
        <v>47</v>
      </c>
      <c r="F13443" s="19">
        <v>11</v>
      </c>
      <c r="G13443" s="21">
        <f t="shared" ref="G13443:S13443" si="7117">G13444+G13448</f>
        <v>0</v>
      </c>
      <c r="H13443" s="21">
        <f t="shared" si="7117"/>
        <v>0</v>
      </c>
      <c r="I13443" s="21">
        <f t="shared" si="7117"/>
        <v>0</v>
      </c>
      <c r="J13443" s="21">
        <f t="shared" si="7117"/>
        <v>0</v>
      </c>
      <c r="K13443" s="21">
        <f t="shared" si="7117"/>
        <v>0</v>
      </c>
      <c r="L13443" s="21">
        <f t="shared" si="7117"/>
        <v>0</v>
      </c>
      <c r="M13443" s="21">
        <f t="shared" si="7117"/>
        <v>0</v>
      </c>
      <c r="N13443" s="21">
        <f t="shared" si="7117"/>
        <v>0</v>
      </c>
      <c r="O13443" s="21">
        <f t="shared" si="7117"/>
        <v>0</v>
      </c>
      <c r="P13443" s="21">
        <f t="shared" si="7117"/>
        <v>0</v>
      </c>
      <c r="Q13443" s="21">
        <f t="shared" si="7117"/>
        <v>0</v>
      </c>
      <c r="R13443" s="23">
        <f t="shared" si="7117"/>
        <v>0</v>
      </c>
      <c r="S13443" s="21">
        <f t="shared" si="7117"/>
        <v>0</v>
      </c>
      <c r="T13443" s="22" t="s">
        <v>38</v>
      </c>
      <c r="U13443" s="21">
        <f>U13444+U13448</f>
        <v>0</v>
      </c>
      <c r="V13443" s="21">
        <f>V13444+V13448</f>
        <v>0</v>
      </c>
      <c r="W13443" s="21">
        <f>W13444+W13448</f>
        <v>0</v>
      </c>
      <c r="Y13443" s="28" t="str">
        <f t="shared" si="7113"/>
        <v/>
      </c>
      <c r="Z13443" s="28" t="str">
        <f t="shared" si="7114"/>
        <v/>
      </c>
      <c r="AA13443" s="28" t="str">
        <f>IF(R13443&lt;S13443+U13443,"期末实有头数应大于等于能繁母畜+种公畜","")</f>
        <v/>
      </c>
      <c r="AB13443" s="28"/>
      <c r="AC13443" s="28" t="str">
        <f>IF(R13443&lt;V13443+W13443,"期末实有头数应大于等于良种+改良种","")</f>
        <v/>
      </c>
    </row>
    <row r="13444" spans="2:29">
      <c r="B13444" s="19"/>
      <c r="C13444" s="30"/>
      <c r="D13444" s="19" t="s">
        <v>48</v>
      </c>
      <c r="E13444" s="20" t="s">
        <v>47</v>
      </c>
      <c r="F13444" s="19">
        <v>12</v>
      </c>
      <c r="R13444" s="21">
        <f>G13444+I13444+J13444+K13444-L13444-M13444-N13444-Q13444</f>
        <v>0</v>
      </c>
      <c r="T13444" s="22" t="s">
        <v>38</v>
      </c>
      <c r="Y13444" s="28" t="str">
        <f t="shared" si="7113"/>
        <v/>
      </c>
      <c r="Z13444" s="28" t="str">
        <f t="shared" si="7114"/>
        <v/>
      </c>
      <c r="AA13444" s="28" t="str">
        <f>IF(R13444&lt;S13444+U13444,"期末实有头数应大于等于能繁母畜+种公畜","")</f>
        <v/>
      </c>
      <c r="AB13444" s="28"/>
      <c r="AC13444" s="28" t="str">
        <f>IF(R13444&lt;V13444+W13444,"期末实有头数应大于等于良种+改良种","")</f>
        <v/>
      </c>
    </row>
    <row r="13445" spans="2:29">
      <c r="B13445" s="19"/>
      <c r="C13445" s="30"/>
      <c r="D13445" s="19" t="s">
        <v>49</v>
      </c>
      <c r="E13445" s="20" t="s">
        <v>47</v>
      </c>
      <c r="F13445" s="19">
        <v>13</v>
      </c>
      <c r="R13445" s="21">
        <f>G13445+I13445+J13445+K13445-L13445-M13445-N13445-Q13445</f>
        <v>0</v>
      </c>
      <c r="T13445" s="22" t="s">
        <v>38</v>
      </c>
      <c r="V13445" s="22" t="s">
        <v>38</v>
      </c>
      <c r="W13445" s="22" t="s">
        <v>38</v>
      </c>
      <c r="Y13445" s="28" t="str">
        <f t="shared" si="7113"/>
        <v/>
      </c>
      <c r="Z13445" s="28" t="str">
        <f t="shared" si="7114"/>
        <v/>
      </c>
      <c r="AA13445" s="28" t="str">
        <f>IF(R13445&lt;S13445+U13445,"期末实有头数应大于等于能繁母畜+种公畜","")</f>
        <v/>
      </c>
      <c r="AB13445" s="28"/>
      <c r="AC13445" s="28"/>
    </row>
    <row r="13446" spans="2:29">
      <c r="B13446" s="19"/>
      <c r="C13446" s="30"/>
      <c r="D13446" s="19" t="s">
        <v>50</v>
      </c>
      <c r="E13446" s="20" t="s">
        <v>47</v>
      </c>
      <c r="F13446" s="19">
        <v>14</v>
      </c>
      <c r="H13446" s="22" t="s">
        <v>38</v>
      </c>
      <c r="I13446" s="22" t="s">
        <v>38</v>
      </c>
      <c r="J13446" s="22" t="s">
        <v>38</v>
      </c>
      <c r="K13446" s="22" t="s">
        <v>38</v>
      </c>
      <c r="L13446" s="22" t="s">
        <v>38</v>
      </c>
      <c r="M13446" s="22" t="s">
        <v>38</v>
      </c>
      <c r="N13446" s="22" t="s">
        <v>38</v>
      </c>
      <c r="O13446" s="22" t="s">
        <v>38</v>
      </c>
      <c r="P13446" s="22" t="s">
        <v>38</v>
      </c>
      <c r="Q13446" s="22" t="s">
        <v>38</v>
      </c>
      <c r="R13446" s="24"/>
      <c r="T13446" s="22" t="s">
        <v>38</v>
      </c>
      <c r="U13446" s="22" t="s">
        <v>38</v>
      </c>
      <c r="V13446" s="22" t="s">
        <v>38</v>
      </c>
      <c r="W13446" s="22" t="s">
        <v>38</v>
      </c>
      <c r="Y13446" s="28" t="str">
        <f t="shared" si="7113"/>
        <v/>
      </c>
      <c r="Z13446" s="28"/>
      <c r="AA13446" s="28"/>
      <c r="AB13446" s="28"/>
      <c r="AC13446" s="28"/>
    </row>
    <row r="13447" spans="2:29">
      <c r="B13447" s="19"/>
      <c r="C13447" s="30"/>
      <c r="D13447" s="19" t="s">
        <v>51</v>
      </c>
      <c r="E13447" s="20" t="s">
        <v>47</v>
      </c>
      <c r="F13447" s="19">
        <v>15</v>
      </c>
      <c r="H13447" s="22" t="s">
        <v>38</v>
      </c>
      <c r="I13447" s="22" t="s">
        <v>38</v>
      </c>
      <c r="J13447" s="22" t="s">
        <v>38</v>
      </c>
      <c r="K13447" s="22" t="s">
        <v>38</v>
      </c>
      <c r="L13447" s="22" t="s">
        <v>38</v>
      </c>
      <c r="M13447" s="22" t="s">
        <v>38</v>
      </c>
      <c r="N13447" s="22" t="s">
        <v>38</v>
      </c>
      <c r="O13447" s="22" t="s">
        <v>38</v>
      </c>
      <c r="P13447" s="22" t="s">
        <v>38</v>
      </c>
      <c r="Q13447" s="22" t="s">
        <v>38</v>
      </c>
      <c r="R13447" s="24"/>
      <c r="T13447" s="22" t="s">
        <v>38</v>
      </c>
      <c r="U13447" s="22" t="s">
        <v>38</v>
      </c>
      <c r="V13447" s="22" t="s">
        <v>38</v>
      </c>
      <c r="W13447" s="22" t="s">
        <v>38</v>
      </c>
      <c r="Y13447" s="28" t="str">
        <f t="shared" si="7113"/>
        <v/>
      </c>
      <c r="Z13447" s="28"/>
      <c r="AA13447" s="28"/>
      <c r="AB13447" s="28"/>
      <c r="AC13447" s="28"/>
    </row>
    <row r="13448" spans="2:29">
      <c r="B13448" s="19"/>
      <c r="C13448" s="30"/>
      <c r="D13448" s="19" t="s">
        <v>52</v>
      </c>
      <c r="E13448" s="20" t="s">
        <v>47</v>
      </c>
      <c r="F13448" s="19">
        <v>16</v>
      </c>
      <c r="R13448" s="21">
        <f>G13448+I13448+J13448+K13448-L13448-M13448-N13448-Q13448</f>
        <v>0</v>
      </c>
      <c r="T13448" s="22" t="s">
        <v>38</v>
      </c>
      <c r="Y13448" s="28" t="str">
        <f t="shared" si="7113"/>
        <v/>
      </c>
      <c r="Z13448" s="28" t="str">
        <f>IF(N13448&lt;O13448+P13448,"出卖应大于等于出卖肉畜+出卖仔畜","")</f>
        <v/>
      </c>
      <c r="AA13448" s="28" t="str">
        <f t="shared" ref="AA13448:AA13457" si="7118">IF(R13448&lt;S13448+U13448,"期末实有头数应大于等于能繁母畜+种公畜","")</f>
        <v/>
      </c>
      <c r="AB13448" s="28"/>
      <c r="AC13448" s="28" t="str">
        <f t="shared" ref="AC13448:AC13453" si="7119">IF(R13448&lt;V13448+W13448,"期末实有头数应大于等于良种+改良种","")</f>
        <v/>
      </c>
    </row>
    <row r="13449" spans="2:29">
      <c r="B13449" s="19"/>
      <c r="C13449" s="30"/>
      <c r="D13449" s="19" t="s">
        <v>53</v>
      </c>
      <c r="E13449" s="18" t="s">
        <v>33</v>
      </c>
      <c r="F13449" s="19">
        <v>17</v>
      </c>
      <c r="R13449" s="21">
        <f>G13449+I13449+J13449+K13449-L13449-M13449-N13449-Q13449</f>
        <v>0</v>
      </c>
      <c r="T13449" s="22" t="s">
        <v>38</v>
      </c>
      <c r="Y13449" s="28" t="str">
        <f t="shared" si="7113"/>
        <v/>
      </c>
      <c r="Z13449" s="28" t="str">
        <f>IF(N13449&lt;O13449+P13449,"出卖应大于等于出卖肉畜+出卖仔畜","")</f>
        <v/>
      </c>
      <c r="AA13449" s="28" t="str">
        <f t="shared" si="7118"/>
        <v/>
      </c>
      <c r="AB13449" s="28"/>
      <c r="AC13449" s="28" t="str">
        <f t="shared" si="7119"/>
        <v/>
      </c>
    </row>
    <row r="13450" spans="2:29">
      <c r="B13450" s="18"/>
      <c r="C13450" s="29"/>
      <c r="D13450" s="19" t="s">
        <v>32</v>
      </c>
      <c r="E13450" s="20" t="s">
        <v>33</v>
      </c>
      <c r="F13450" s="19">
        <v>1</v>
      </c>
      <c r="G13450" s="21">
        <f t="shared" ref="G13450:S13450" si="7120">G13451+G13466</f>
        <v>0</v>
      </c>
      <c r="H13450" s="21">
        <f t="shared" si="7120"/>
        <v>0</v>
      </c>
      <c r="I13450" s="21">
        <f t="shared" si="7120"/>
        <v>0</v>
      </c>
      <c r="J13450" s="21">
        <f t="shared" si="7120"/>
        <v>0</v>
      </c>
      <c r="K13450" s="21">
        <f t="shared" si="7120"/>
        <v>0</v>
      </c>
      <c r="L13450" s="21">
        <f t="shared" si="7120"/>
        <v>0</v>
      </c>
      <c r="M13450" s="21">
        <f t="shared" si="7120"/>
        <v>0</v>
      </c>
      <c r="N13450" s="21">
        <f t="shared" si="7120"/>
        <v>0</v>
      </c>
      <c r="O13450" s="21">
        <f t="shared" si="7120"/>
        <v>0</v>
      </c>
      <c r="P13450" s="21">
        <f t="shared" si="7120"/>
        <v>0</v>
      </c>
      <c r="Q13450" s="21">
        <f t="shared" si="7120"/>
        <v>0</v>
      </c>
      <c r="R13450" s="21">
        <f t="shared" si="7120"/>
        <v>0</v>
      </c>
      <c r="S13450" s="21">
        <f t="shared" si="7120"/>
        <v>0</v>
      </c>
      <c r="T13450" s="21">
        <f>T13451</f>
        <v>0</v>
      </c>
      <c r="U13450" s="21">
        <f>U13451+U13466</f>
        <v>0</v>
      </c>
      <c r="V13450" s="21">
        <f>V13451+V13466</f>
        <v>0</v>
      </c>
      <c r="W13450" s="21">
        <f>W13451+W13466</f>
        <v>0</v>
      </c>
      <c r="Y13450" s="28" t="str">
        <f t="shared" si="7113"/>
        <v/>
      </c>
      <c r="Z13450" s="28" t="str">
        <f>IF(N13450&lt;O13450+P13450,"出卖应大于等于出卖肉畜+出卖仔畜","")</f>
        <v/>
      </c>
      <c r="AA13450" s="28" t="str">
        <f t="shared" si="7118"/>
        <v/>
      </c>
      <c r="AB13450" s="28" t="str">
        <f>IF(R13450&lt;T13450,"期末实有头数应大于等于耕役畜","")</f>
        <v/>
      </c>
      <c r="AC13450" s="28" t="str">
        <f t="shared" si="7119"/>
        <v/>
      </c>
    </row>
    <row r="13451" spans="2:29">
      <c r="B13451" s="19"/>
      <c r="C13451" s="30"/>
      <c r="D13451" s="19" t="s">
        <v>34</v>
      </c>
      <c r="E13451" s="20" t="s">
        <v>33</v>
      </c>
      <c r="F13451" s="19">
        <v>2</v>
      </c>
      <c r="G13451" s="21">
        <f t="shared" ref="G13451:S13451" si="7121">G13452+G13460</f>
        <v>0</v>
      </c>
      <c r="H13451" s="21">
        <f t="shared" si="7121"/>
        <v>0</v>
      </c>
      <c r="I13451" s="21">
        <f t="shared" si="7121"/>
        <v>0</v>
      </c>
      <c r="J13451" s="21">
        <f t="shared" si="7121"/>
        <v>0</v>
      </c>
      <c r="K13451" s="21">
        <f t="shared" si="7121"/>
        <v>0</v>
      </c>
      <c r="L13451" s="21">
        <f t="shared" si="7121"/>
        <v>0</v>
      </c>
      <c r="M13451" s="21">
        <f t="shared" si="7121"/>
        <v>0</v>
      </c>
      <c r="N13451" s="21">
        <f t="shared" si="7121"/>
        <v>0</v>
      </c>
      <c r="O13451" s="21">
        <f t="shared" si="7121"/>
        <v>0</v>
      </c>
      <c r="P13451" s="21">
        <f t="shared" si="7121"/>
        <v>0</v>
      </c>
      <c r="Q13451" s="21">
        <f t="shared" si="7121"/>
        <v>0</v>
      </c>
      <c r="R13451" s="21">
        <f t="shared" si="7121"/>
        <v>0</v>
      </c>
      <c r="S13451" s="21">
        <f t="shared" si="7121"/>
        <v>0</v>
      </c>
      <c r="T13451" s="21">
        <f>T13452</f>
        <v>0</v>
      </c>
      <c r="U13451" s="21">
        <f>U13452+U13460</f>
        <v>0</v>
      </c>
      <c r="V13451" s="21">
        <f>V13452+V13460</f>
        <v>0</v>
      </c>
      <c r="W13451" s="21">
        <f>W13452+W13460</f>
        <v>0</v>
      </c>
      <c r="Y13451" s="28" t="str">
        <f t="shared" ref="Y13451:Y13467" si="7122">IF(H13451&lt;I13451,"繁殖仔畜应大于等于成活","")</f>
        <v/>
      </c>
      <c r="Z13451" s="28" t="str">
        <f t="shared" ref="Z13451:Z13462" si="7123">IF(N13451&lt;O13451+P13451,"出卖应大于等于出卖肉畜+出卖仔畜","")</f>
        <v/>
      </c>
      <c r="AA13451" s="28" t="str">
        <f t="shared" si="7118"/>
        <v/>
      </c>
      <c r="AB13451" s="28" t="str">
        <f>IF(R13451&lt;T13451,"期末实有头数应大于等于耕役畜","")</f>
        <v/>
      </c>
      <c r="AC13451" s="28" t="str">
        <f t="shared" si="7119"/>
        <v/>
      </c>
    </row>
    <row r="13452" spans="2:29">
      <c r="B13452" s="19"/>
      <c r="C13452" s="30"/>
      <c r="D13452" s="19" t="s">
        <v>35</v>
      </c>
      <c r="E13452" s="20" t="s">
        <v>33</v>
      </c>
      <c r="F13452" s="19">
        <v>3</v>
      </c>
      <c r="G13452" s="21">
        <f t="shared" ref="G13452:R13452" si="7124">G13453+G13456+G13457+G13458+G13459</f>
        <v>0</v>
      </c>
      <c r="H13452" s="21">
        <f t="shared" si="7124"/>
        <v>0</v>
      </c>
      <c r="I13452" s="21">
        <f t="shared" si="7124"/>
        <v>0</v>
      </c>
      <c r="J13452" s="21">
        <f t="shared" si="7124"/>
        <v>0</v>
      </c>
      <c r="K13452" s="21">
        <f t="shared" si="7124"/>
        <v>0</v>
      </c>
      <c r="L13452" s="21">
        <f t="shared" si="7124"/>
        <v>0</v>
      </c>
      <c r="M13452" s="21">
        <f t="shared" si="7124"/>
        <v>0</v>
      </c>
      <c r="N13452" s="21">
        <f t="shared" si="7124"/>
        <v>0</v>
      </c>
      <c r="O13452" s="21">
        <f t="shared" si="7124"/>
        <v>0</v>
      </c>
      <c r="P13452" s="21">
        <f t="shared" si="7124"/>
        <v>0</v>
      </c>
      <c r="Q13452" s="21">
        <f t="shared" si="7124"/>
        <v>0</v>
      </c>
      <c r="R13452" s="21">
        <f t="shared" si="7124"/>
        <v>0</v>
      </c>
      <c r="S13452" s="21">
        <f>S13453+S13456+S13457+S13459</f>
        <v>0</v>
      </c>
      <c r="T13452" s="21">
        <f>T13453+T13456+T13457+T13458+T13459</f>
        <v>0</v>
      </c>
      <c r="U13452" s="21">
        <f>U13453+U13456+U13457+U13459</f>
        <v>0</v>
      </c>
      <c r="V13452" s="21">
        <f>V13453+V13456+V13457+V13459</f>
        <v>0</v>
      </c>
      <c r="W13452" s="21">
        <f>W13453+W13456+W13457+W13459</f>
        <v>0</v>
      </c>
      <c r="Y13452" s="28" t="str">
        <f t="shared" si="7122"/>
        <v/>
      </c>
      <c r="Z13452" s="28" t="str">
        <f t="shared" si="7123"/>
        <v/>
      </c>
      <c r="AA13452" s="28" t="str">
        <f t="shared" si="7118"/>
        <v/>
      </c>
      <c r="AB13452" s="28" t="str">
        <f>IF(R13452&lt;T13452,"期末实有头数应大于等于耕役畜","")</f>
        <v/>
      </c>
      <c r="AC13452" s="28" t="str">
        <f t="shared" si="7119"/>
        <v/>
      </c>
    </row>
    <row r="13453" spans="2:29">
      <c r="B13453" s="19"/>
      <c r="C13453" s="30"/>
      <c r="D13453" s="19" t="s">
        <v>36</v>
      </c>
      <c r="E13453" s="20" t="s">
        <v>33</v>
      </c>
      <c r="F13453" s="19">
        <v>4</v>
      </c>
      <c r="R13453" s="21">
        <f>G13453+I13453+J13453+K13453-L13453-M13453-N13453-Q13453</f>
        <v>0</v>
      </c>
      <c r="Y13453" s="28" t="str">
        <f t="shared" si="7122"/>
        <v/>
      </c>
      <c r="Z13453" s="28" t="str">
        <f t="shared" si="7123"/>
        <v/>
      </c>
      <c r="AA13453" s="28" t="str">
        <f t="shared" si="7118"/>
        <v/>
      </c>
      <c r="AB13453" s="28" t="str">
        <f>IF(R13453&lt;T13453,"期末实有头数应大于等于耕役畜","")</f>
        <v/>
      </c>
      <c r="AC13453" s="28" t="str">
        <f t="shared" si="7119"/>
        <v/>
      </c>
    </row>
    <row r="13454" spans="2:29">
      <c r="B13454" s="19"/>
      <c r="C13454" s="30"/>
      <c r="D13454" s="19" t="s">
        <v>37</v>
      </c>
      <c r="E13454" s="20" t="s">
        <v>33</v>
      </c>
      <c r="F13454" s="19">
        <v>5</v>
      </c>
      <c r="R13454" s="21">
        <f t="shared" ref="R13454:R13459" si="7125">G13454+I13454+J13454+K13454-L13454-M13454-N13454-Q13454</f>
        <v>0</v>
      </c>
      <c r="T13454" s="22" t="s">
        <v>38</v>
      </c>
      <c r="V13454" s="22" t="s">
        <v>38</v>
      </c>
      <c r="W13454" s="22" t="s">
        <v>38</v>
      </c>
      <c r="Y13454" s="28" t="str">
        <f t="shared" si="7122"/>
        <v/>
      </c>
      <c r="Z13454" s="28" t="str">
        <f t="shared" si="7123"/>
        <v/>
      </c>
      <c r="AA13454" s="28" t="str">
        <f t="shared" si="7118"/>
        <v/>
      </c>
      <c r="AB13454" s="28"/>
      <c r="AC13454" s="28"/>
    </row>
    <row r="13455" spans="2:29">
      <c r="B13455" s="19"/>
      <c r="C13455" s="30"/>
      <c r="D13455" s="19" t="s">
        <v>39</v>
      </c>
      <c r="E13455" s="20" t="s">
        <v>33</v>
      </c>
      <c r="F13455" s="19">
        <v>6</v>
      </c>
      <c r="R13455" s="21">
        <f t="shared" si="7125"/>
        <v>0</v>
      </c>
      <c r="T13455" s="22" t="s">
        <v>38</v>
      </c>
      <c r="V13455" s="22" t="s">
        <v>38</v>
      </c>
      <c r="W13455" s="22" t="s">
        <v>38</v>
      </c>
      <c r="Y13455" s="28" t="str">
        <f t="shared" si="7122"/>
        <v/>
      </c>
      <c r="Z13455" s="28" t="str">
        <f t="shared" si="7123"/>
        <v/>
      </c>
      <c r="AA13455" s="28" t="str">
        <f t="shared" si="7118"/>
        <v/>
      </c>
      <c r="AB13455" s="28"/>
      <c r="AC13455" s="28"/>
    </row>
    <row r="13456" spans="2:29">
      <c r="B13456" s="19"/>
      <c r="C13456" s="30"/>
      <c r="D13456" s="19" t="s">
        <v>40</v>
      </c>
      <c r="E13456" s="20" t="s">
        <v>41</v>
      </c>
      <c r="F13456" s="19">
        <v>7</v>
      </c>
      <c r="R13456" s="21">
        <f t="shared" si="7125"/>
        <v>0</v>
      </c>
      <c r="Y13456" s="28" t="str">
        <f t="shared" si="7122"/>
        <v/>
      </c>
      <c r="Z13456" s="28" t="str">
        <f t="shared" si="7123"/>
        <v/>
      </c>
      <c r="AA13456" s="28" t="str">
        <f t="shared" si="7118"/>
        <v/>
      </c>
      <c r="AB13456" s="28" t="str">
        <f>IF(R13456&lt;T13456,"期末实有头数应大于等于耕役畜","")</f>
        <v/>
      </c>
      <c r="AC13456" s="28" t="str">
        <f>IF(R13456&lt;V13456+W13456,"期末实有头数应大于等于良种+改良种","")</f>
        <v/>
      </c>
    </row>
    <row r="13457" spans="2:29">
      <c r="B13457" s="19"/>
      <c r="C13457" s="30"/>
      <c r="D13457" s="19" t="s">
        <v>42</v>
      </c>
      <c r="E13457" s="20" t="s">
        <v>33</v>
      </c>
      <c r="F13457" s="19">
        <v>8</v>
      </c>
      <c r="R13457" s="21">
        <f t="shared" si="7125"/>
        <v>0</v>
      </c>
      <c r="Y13457" s="28" t="str">
        <f t="shared" si="7122"/>
        <v/>
      </c>
      <c r="Z13457" s="28" t="str">
        <f t="shared" si="7123"/>
        <v/>
      </c>
      <c r="AA13457" s="28" t="str">
        <f t="shared" si="7118"/>
        <v/>
      </c>
      <c r="AB13457" s="28" t="str">
        <f>IF(R13457&lt;T13457,"期末实有头数应大于等于耕役畜","")</f>
        <v/>
      </c>
      <c r="AC13457" s="28" t="str">
        <f>IF(R13457&lt;V13457+W13457,"期末实有头数应大于等于良种+改良种","")</f>
        <v/>
      </c>
    </row>
    <row r="13458" spans="2:29">
      <c r="B13458" s="19"/>
      <c r="C13458" s="30"/>
      <c r="D13458" s="19" t="s">
        <v>43</v>
      </c>
      <c r="E13458" s="20" t="s">
        <v>33</v>
      </c>
      <c r="F13458" s="19">
        <v>9</v>
      </c>
      <c r="R13458" s="21">
        <f t="shared" si="7125"/>
        <v>0</v>
      </c>
      <c r="S13458" s="22" t="s">
        <v>38</v>
      </c>
      <c r="U13458" s="22" t="s">
        <v>38</v>
      </c>
      <c r="V13458" s="22" t="s">
        <v>38</v>
      </c>
      <c r="W13458" s="22" t="s">
        <v>38</v>
      </c>
      <c r="Y13458" s="28" t="str">
        <f t="shared" si="7122"/>
        <v/>
      </c>
      <c r="Z13458" s="28" t="str">
        <f t="shared" si="7123"/>
        <v/>
      </c>
      <c r="AA13458" s="28"/>
      <c r="AB13458" s="28" t="str">
        <f>IF(R13458&lt;T13458,"期末实有头数应大于等于耕役畜","")</f>
        <v/>
      </c>
      <c r="AC13458" s="28"/>
    </row>
    <row r="13459" spans="2:29">
      <c r="B13459" s="19"/>
      <c r="C13459" s="30"/>
      <c r="D13459" s="19" t="s">
        <v>44</v>
      </c>
      <c r="E13459" s="20" t="s">
        <v>45</v>
      </c>
      <c r="F13459" s="19">
        <v>10</v>
      </c>
      <c r="R13459" s="21">
        <f t="shared" si="7125"/>
        <v>0</v>
      </c>
      <c r="Y13459" s="28" t="str">
        <f t="shared" si="7122"/>
        <v/>
      </c>
      <c r="Z13459" s="28" t="str">
        <f t="shared" si="7123"/>
        <v/>
      </c>
      <c r="AA13459" s="28" t="str">
        <f>IF(R13459&lt;S13459+U13459,"期末实有头数应大于等于能繁母畜+种公畜","")</f>
        <v/>
      </c>
      <c r="AB13459" s="28" t="str">
        <f>IF(R13459&lt;T13459,"期末实有头数应大于等于耕役畜","")</f>
        <v/>
      </c>
      <c r="AC13459" s="28" t="str">
        <f>IF(R13459&lt;V13459+W13459,"期末实有头数应大于等于良种+改良种","")</f>
        <v/>
      </c>
    </row>
    <row r="13460" spans="2:29">
      <c r="B13460" s="19"/>
      <c r="C13460" s="30"/>
      <c r="D13460" s="19" t="s">
        <v>46</v>
      </c>
      <c r="E13460" s="20" t="s">
        <v>47</v>
      </c>
      <c r="F13460" s="19">
        <v>11</v>
      </c>
      <c r="G13460" s="21">
        <f t="shared" ref="G13460:S13460" si="7126">G13461+G13465</f>
        <v>0</v>
      </c>
      <c r="H13460" s="21">
        <f t="shared" si="7126"/>
        <v>0</v>
      </c>
      <c r="I13460" s="21">
        <f t="shared" si="7126"/>
        <v>0</v>
      </c>
      <c r="J13460" s="21">
        <f t="shared" si="7126"/>
        <v>0</v>
      </c>
      <c r="K13460" s="21">
        <f t="shared" si="7126"/>
        <v>0</v>
      </c>
      <c r="L13460" s="21">
        <f t="shared" si="7126"/>
        <v>0</v>
      </c>
      <c r="M13460" s="21">
        <f t="shared" si="7126"/>
        <v>0</v>
      </c>
      <c r="N13460" s="21">
        <f t="shared" si="7126"/>
        <v>0</v>
      </c>
      <c r="O13460" s="21">
        <f t="shared" si="7126"/>
        <v>0</v>
      </c>
      <c r="P13460" s="21">
        <f t="shared" si="7126"/>
        <v>0</v>
      </c>
      <c r="Q13460" s="21">
        <f t="shared" si="7126"/>
        <v>0</v>
      </c>
      <c r="R13460" s="23">
        <f t="shared" si="7126"/>
        <v>0</v>
      </c>
      <c r="S13460" s="21">
        <f t="shared" si="7126"/>
        <v>0</v>
      </c>
      <c r="T13460" s="22" t="s">
        <v>38</v>
      </c>
      <c r="U13460" s="21">
        <f>U13461+U13465</f>
        <v>0</v>
      </c>
      <c r="V13460" s="21">
        <f>V13461+V13465</f>
        <v>0</v>
      </c>
      <c r="W13460" s="21">
        <f>W13461+W13465</f>
        <v>0</v>
      </c>
      <c r="Y13460" s="28" t="str">
        <f t="shared" si="7122"/>
        <v/>
      </c>
      <c r="Z13460" s="28" t="str">
        <f t="shared" si="7123"/>
        <v/>
      </c>
      <c r="AA13460" s="28" t="str">
        <f>IF(R13460&lt;S13460+U13460,"期末实有头数应大于等于能繁母畜+种公畜","")</f>
        <v/>
      </c>
      <c r="AB13460" s="28"/>
      <c r="AC13460" s="28" t="str">
        <f>IF(R13460&lt;V13460+W13460,"期末实有头数应大于等于良种+改良种","")</f>
        <v/>
      </c>
    </row>
    <row r="13461" spans="2:29">
      <c r="B13461" s="19"/>
      <c r="C13461" s="30"/>
      <c r="D13461" s="19" t="s">
        <v>48</v>
      </c>
      <c r="E13461" s="20" t="s">
        <v>47</v>
      </c>
      <c r="F13461" s="19">
        <v>12</v>
      </c>
      <c r="R13461" s="21">
        <f>G13461+I13461+J13461+K13461-L13461-M13461-N13461-Q13461</f>
        <v>0</v>
      </c>
      <c r="T13461" s="22" t="s">
        <v>38</v>
      </c>
      <c r="Y13461" s="28" t="str">
        <f t="shared" si="7122"/>
        <v/>
      </c>
      <c r="Z13461" s="28" t="str">
        <f t="shared" si="7123"/>
        <v/>
      </c>
      <c r="AA13461" s="28" t="str">
        <f>IF(R13461&lt;S13461+U13461,"期末实有头数应大于等于能繁母畜+种公畜","")</f>
        <v/>
      </c>
      <c r="AB13461" s="28"/>
      <c r="AC13461" s="28" t="str">
        <f>IF(R13461&lt;V13461+W13461,"期末实有头数应大于等于良种+改良种","")</f>
        <v/>
      </c>
    </row>
    <row r="13462" spans="2:29">
      <c r="B13462" s="19"/>
      <c r="C13462" s="30"/>
      <c r="D13462" s="19" t="s">
        <v>49</v>
      </c>
      <c r="E13462" s="20" t="s">
        <v>47</v>
      </c>
      <c r="F13462" s="19">
        <v>13</v>
      </c>
      <c r="R13462" s="21">
        <f>G13462+I13462+J13462+K13462-L13462-M13462-N13462-Q13462</f>
        <v>0</v>
      </c>
      <c r="T13462" s="22" t="s">
        <v>38</v>
      </c>
      <c r="V13462" s="22" t="s">
        <v>38</v>
      </c>
      <c r="W13462" s="22" t="s">
        <v>38</v>
      </c>
      <c r="Y13462" s="28" t="str">
        <f t="shared" si="7122"/>
        <v/>
      </c>
      <c r="Z13462" s="28" t="str">
        <f t="shared" si="7123"/>
        <v/>
      </c>
      <c r="AA13462" s="28" t="str">
        <f>IF(R13462&lt;S13462+U13462,"期末实有头数应大于等于能繁母畜+种公畜","")</f>
        <v/>
      </c>
      <c r="AB13462" s="28"/>
      <c r="AC13462" s="28"/>
    </row>
    <row r="13463" spans="2:29">
      <c r="B13463" s="19"/>
      <c r="C13463" s="30"/>
      <c r="D13463" s="19" t="s">
        <v>50</v>
      </c>
      <c r="E13463" s="20" t="s">
        <v>47</v>
      </c>
      <c r="F13463" s="19">
        <v>14</v>
      </c>
      <c r="H13463" s="22" t="s">
        <v>38</v>
      </c>
      <c r="I13463" s="22" t="s">
        <v>38</v>
      </c>
      <c r="J13463" s="22" t="s">
        <v>38</v>
      </c>
      <c r="K13463" s="22" t="s">
        <v>38</v>
      </c>
      <c r="L13463" s="22" t="s">
        <v>38</v>
      </c>
      <c r="M13463" s="22" t="s">
        <v>38</v>
      </c>
      <c r="N13463" s="22" t="s">
        <v>38</v>
      </c>
      <c r="O13463" s="22" t="s">
        <v>38</v>
      </c>
      <c r="P13463" s="22" t="s">
        <v>38</v>
      </c>
      <c r="Q13463" s="22" t="s">
        <v>38</v>
      </c>
      <c r="R13463" s="24"/>
      <c r="T13463" s="22" t="s">
        <v>38</v>
      </c>
      <c r="U13463" s="22" t="s">
        <v>38</v>
      </c>
      <c r="V13463" s="22" t="s">
        <v>38</v>
      </c>
      <c r="W13463" s="22" t="s">
        <v>38</v>
      </c>
      <c r="Y13463" s="28" t="str">
        <f t="shared" si="7122"/>
        <v/>
      </c>
      <c r="Z13463" s="28"/>
      <c r="AA13463" s="28"/>
      <c r="AB13463" s="28"/>
      <c r="AC13463" s="28"/>
    </row>
    <row r="13464" spans="2:29">
      <c r="B13464" s="19"/>
      <c r="C13464" s="30"/>
      <c r="D13464" s="19" t="s">
        <v>51</v>
      </c>
      <c r="E13464" s="20" t="s">
        <v>47</v>
      </c>
      <c r="F13464" s="19">
        <v>15</v>
      </c>
      <c r="H13464" s="22" t="s">
        <v>38</v>
      </c>
      <c r="I13464" s="22" t="s">
        <v>38</v>
      </c>
      <c r="J13464" s="22" t="s">
        <v>38</v>
      </c>
      <c r="K13464" s="22" t="s">
        <v>38</v>
      </c>
      <c r="L13464" s="22" t="s">
        <v>38</v>
      </c>
      <c r="M13464" s="22" t="s">
        <v>38</v>
      </c>
      <c r="N13464" s="22" t="s">
        <v>38</v>
      </c>
      <c r="O13464" s="22" t="s">
        <v>38</v>
      </c>
      <c r="P13464" s="22" t="s">
        <v>38</v>
      </c>
      <c r="Q13464" s="22" t="s">
        <v>38</v>
      </c>
      <c r="R13464" s="24"/>
      <c r="T13464" s="22" t="s">
        <v>38</v>
      </c>
      <c r="U13464" s="22" t="s">
        <v>38</v>
      </c>
      <c r="V13464" s="22" t="s">
        <v>38</v>
      </c>
      <c r="W13464" s="22" t="s">
        <v>38</v>
      </c>
      <c r="Y13464" s="28" t="str">
        <f t="shared" si="7122"/>
        <v/>
      </c>
      <c r="Z13464" s="28"/>
      <c r="AA13464" s="28"/>
      <c r="AB13464" s="28"/>
      <c r="AC13464" s="28"/>
    </row>
    <row r="13465" spans="2:29">
      <c r="B13465" s="19"/>
      <c r="C13465" s="30"/>
      <c r="D13465" s="19" t="s">
        <v>52</v>
      </c>
      <c r="E13465" s="20" t="s">
        <v>47</v>
      </c>
      <c r="F13465" s="19">
        <v>16</v>
      </c>
      <c r="R13465" s="21">
        <f>G13465+I13465+J13465+K13465-L13465-M13465-N13465-Q13465</f>
        <v>0</v>
      </c>
      <c r="T13465" s="22" t="s">
        <v>38</v>
      </c>
      <c r="Y13465" s="28" t="str">
        <f t="shared" si="7122"/>
        <v/>
      </c>
      <c r="Z13465" s="28" t="str">
        <f>IF(N13465&lt;O13465+P13465,"出卖应大于等于出卖肉畜+出卖仔畜","")</f>
        <v/>
      </c>
      <c r="AA13465" s="28" t="str">
        <f t="shared" ref="AA13465:AA13474" si="7127">IF(R13465&lt;S13465+U13465,"期末实有头数应大于等于能繁母畜+种公畜","")</f>
        <v/>
      </c>
      <c r="AB13465" s="28"/>
      <c r="AC13465" s="28" t="str">
        <f t="shared" ref="AC13465:AC13470" si="7128">IF(R13465&lt;V13465+W13465,"期末实有头数应大于等于良种+改良种","")</f>
        <v/>
      </c>
    </row>
    <row r="13466" spans="2:29">
      <c r="B13466" s="19"/>
      <c r="C13466" s="30"/>
      <c r="D13466" s="19" t="s">
        <v>53</v>
      </c>
      <c r="E13466" s="18" t="s">
        <v>33</v>
      </c>
      <c r="F13466" s="19">
        <v>17</v>
      </c>
      <c r="R13466" s="21">
        <f>G13466+I13466+J13466+K13466-L13466-M13466-N13466-Q13466</f>
        <v>0</v>
      </c>
      <c r="T13466" s="22" t="s">
        <v>38</v>
      </c>
      <c r="Y13466" s="28" t="str">
        <f t="shared" si="7122"/>
        <v/>
      </c>
      <c r="Z13466" s="28" t="str">
        <f>IF(N13466&lt;O13466+P13466,"出卖应大于等于出卖肉畜+出卖仔畜","")</f>
        <v/>
      </c>
      <c r="AA13466" s="28" t="str">
        <f t="shared" si="7127"/>
        <v/>
      </c>
      <c r="AB13466" s="28"/>
      <c r="AC13466" s="28" t="str">
        <f t="shared" si="7128"/>
        <v/>
      </c>
    </row>
    <row r="13467" spans="2:29">
      <c r="B13467" s="18"/>
      <c r="C13467" s="29"/>
      <c r="D13467" s="19" t="s">
        <v>32</v>
      </c>
      <c r="E13467" s="20" t="s">
        <v>33</v>
      </c>
      <c r="F13467" s="19">
        <v>1</v>
      </c>
      <c r="G13467" s="21">
        <f t="shared" ref="G13467:S13467" si="7129">G13468+G13483</f>
        <v>0</v>
      </c>
      <c r="H13467" s="21">
        <f t="shared" si="7129"/>
        <v>0</v>
      </c>
      <c r="I13467" s="21">
        <f t="shared" si="7129"/>
        <v>0</v>
      </c>
      <c r="J13467" s="21">
        <f t="shared" si="7129"/>
        <v>0</v>
      </c>
      <c r="K13467" s="21">
        <f t="shared" si="7129"/>
        <v>0</v>
      </c>
      <c r="L13467" s="21">
        <f t="shared" si="7129"/>
        <v>0</v>
      </c>
      <c r="M13467" s="21">
        <f t="shared" si="7129"/>
        <v>0</v>
      </c>
      <c r="N13467" s="21">
        <f t="shared" si="7129"/>
        <v>0</v>
      </c>
      <c r="O13467" s="21">
        <f t="shared" si="7129"/>
        <v>0</v>
      </c>
      <c r="P13467" s="21">
        <f t="shared" si="7129"/>
        <v>0</v>
      </c>
      <c r="Q13467" s="21">
        <f t="shared" si="7129"/>
        <v>0</v>
      </c>
      <c r="R13467" s="21">
        <f t="shared" si="7129"/>
        <v>0</v>
      </c>
      <c r="S13467" s="21">
        <f t="shared" si="7129"/>
        <v>0</v>
      </c>
      <c r="T13467" s="21">
        <f>T13468</f>
        <v>0</v>
      </c>
      <c r="U13467" s="21">
        <f>U13468+U13483</f>
        <v>0</v>
      </c>
      <c r="V13467" s="21">
        <f>V13468+V13483</f>
        <v>0</v>
      </c>
      <c r="W13467" s="21">
        <f>W13468+W13483</f>
        <v>0</v>
      </c>
      <c r="Y13467" s="28" t="str">
        <f t="shared" si="7122"/>
        <v/>
      </c>
      <c r="Z13467" s="28" t="str">
        <f>IF(N13467&lt;O13467+P13467,"出卖应大于等于出卖肉畜+出卖仔畜","")</f>
        <v/>
      </c>
      <c r="AA13467" s="28" t="str">
        <f t="shared" si="7127"/>
        <v/>
      </c>
      <c r="AB13467" s="28" t="str">
        <f>IF(R13467&lt;T13467,"期末实有头数应大于等于耕役畜","")</f>
        <v/>
      </c>
      <c r="AC13467" s="28" t="str">
        <f t="shared" si="7128"/>
        <v/>
      </c>
    </row>
    <row r="13468" spans="2:29">
      <c r="B13468" s="19"/>
      <c r="C13468" s="30"/>
      <c r="D13468" s="19" t="s">
        <v>34</v>
      </c>
      <c r="E13468" s="20" t="s">
        <v>33</v>
      </c>
      <c r="F13468" s="19">
        <v>2</v>
      </c>
      <c r="G13468" s="21">
        <f t="shared" ref="G13468:S13468" si="7130">G13469+G13477</f>
        <v>0</v>
      </c>
      <c r="H13468" s="21">
        <f t="shared" si="7130"/>
        <v>0</v>
      </c>
      <c r="I13468" s="21">
        <f t="shared" si="7130"/>
        <v>0</v>
      </c>
      <c r="J13468" s="21">
        <f t="shared" si="7130"/>
        <v>0</v>
      </c>
      <c r="K13468" s="21">
        <f t="shared" si="7130"/>
        <v>0</v>
      </c>
      <c r="L13468" s="21">
        <f t="shared" si="7130"/>
        <v>0</v>
      </c>
      <c r="M13468" s="21">
        <f t="shared" si="7130"/>
        <v>0</v>
      </c>
      <c r="N13468" s="21">
        <f t="shared" si="7130"/>
        <v>0</v>
      </c>
      <c r="O13468" s="21">
        <f t="shared" si="7130"/>
        <v>0</v>
      </c>
      <c r="P13468" s="21">
        <f t="shared" si="7130"/>
        <v>0</v>
      </c>
      <c r="Q13468" s="21">
        <f t="shared" si="7130"/>
        <v>0</v>
      </c>
      <c r="R13468" s="21">
        <f t="shared" si="7130"/>
        <v>0</v>
      </c>
      <c r="S13468" s="21">
        <f t="shared" si="7130"/>
        <v>0</v>
      </c>
      <c r="T13468" s="21">
        <f>T13469</f>
        <v>0</v>
      </c>
      <c r="U13468" s="21">
        <f>U13469+U13477</f>
        <v>0</v>
      </c>
      <c r="V13468" s="21">
        <f>V13469+V13477</f>
        <v>0</v>
      </c>
      <c r="W13468" s="21">
        <f>W13469+W13477</f>
        <v>0</v>
      </c>
      <c r="Y13468" s="28" t="str">
        <f t="shared" ref="Y13468:Y13484" si="7131">IF(H13468&lt;I13468,"繁殖仔畜应大于等于成活","")</f>
        <v/>
      </c>
      <c r="Z13468" s="28" t="str">
        <f t="shared" ref="Z13468:Z13479" si="7132">IF(N13468&lt;O13468+P13468,"出卖应大于等于出卖肉畜+出卖仔畜","")</f>
        <v/>
      </c>
      <c r="AA13468" s="28" t="str">
        <f t="shared" si="7127"/>
        <v/>
      </c>
      <c r="AB13468" s="28" t="str">
        <f>IF(R13468&lt;T13468,"期末实有头数应大于等于耕役畜","")</f>
        <v/>
      </c>
      <c r="AC13468" s="28" t="str">
        <f t="shared" si="7128"/>
        <v/>
      </c>
    </row>
    <row r="13469" spans="2:29">
      <c r="B13469" s="19"/>
      <c r="C13469" s="30"/>
      <c r="D13469" s="19" t="s">
        <v>35</v>
      </c>
      <c r="E13469" s="20" t="s">
        <v>33</v>
      </c>
      <c r="F13469" s="19">
        <v>3</v>
      </c>
      <c r="G13469" s="21">
        <f t="shared" ref="G13469:R13469" si="7133">G13470+G13473+G13474+G13475+G13476</f>
        <v>0</v>
      </c>
      <c r="H13469" s="21">
        <f t="shared" si="7133"/>
        <v>0</v>
      </c>
      <c r="I13469" s="21">
        <f t="shared" si="7133"/>
        <v>0</v>
      </c>
      <c r="J13469" s="21">
        <f t="shared" si="7133"/>
        <v>0</v>
      </c>
      <c r="K13469" s="21">
        <f t="shared" si="7133"/>
        <v>0</v>
      </c>
      <c r="L13469" s="21">
        <f t="shared" si="7133"/>
        <v>0</v>
      </c>
      <c r="M13469" s="21">
        <f t="shared" si="7133"/>
        <v>0</v>
      </c>
      <c r="N13469" s="21">
        <f t="shared" si="7133"/>
        <v>0</v>
      </c>
      <c r="O13469" s="21">
        <f t="shared" si="7133"/>
        <v>0</v>
      </c>
      <c r="P13469" s="21">
        <f t="shared" si="7133"/>
        <v>0</v>
      </c>
      <c r="Q13469" s="21">
        <f t="shared" si="7133"/>
        <v>0</v>
      </c>
      <c r="R13469" s="21">
        <f t="shared" si="7133"/>
        <v>0</v>
      </c>
      <c r="S13469" s="21">
        <f>S13470+S13473+S13474+S13476</f>
        <v>0</v>
      </c>
      <c r="T13469" s="21">
        <f>T13470+T13473+T13474+T13475+T13476</f>
        <v>0</v>
      </c>
      <c r="U13469" s="21">
        <f>U13470+U13473+U13474+U13476</f>
        <v>0</v>
      </c>
      <c r="V13469" s="21">
        <f>V13470+V13473+V13474+V13476</f>
        <v>0</v>
      </c>
      <c r="W13469" s="21">
        <f>W13470+W13473+W13474+W13476</f>
        <v>0</v>
      </c>
      <c r="Y13469" s="28" t="str">
        <f t="shared" si="7131"/>
        <v/>
      </c>
      <c r="Z13469" s="28" t="str">
        <f t="shared" si="7132"/>
        <v/>
      </c>
      <c r="AA13469" s="28" t="str">
        <f t="shared" si="7127"/>
        <v/>
      </c>
      <c r="AB13469" s="28" t="str">
        <f>IF(R13469&lt;T13469,"期末实有头数应大于等于耕役畜","")</f>
        <v/>
      </c>
      <c r="AC13469" s="28" t="str">
        <f t="shared" si="7128"/>
        <v/>
      </c>
    </row>
    <row r="13470" spans="2:29">
      <c r="B13470" s="19"/>
      <c r="C13470" s="30"/>
      <c r="D13470" s="19" t="s">
        <v>36</v>
      </c>
      <c r="E13470" s="20" t="s">
        <v>33</v>
      </c>
      <c r="F13470" s="19">
        <v>4</v>
      </c>
      <c r="R13470" s="21">
        <f>G13470+I13470+J13470+K13470-L13470-M13470-N13470-Q13470</f>
        <v>0</v>
      </c>
      <c r="Y13470" s="28" t="str">
        <f t="shared" si="7131"/>
        <v/>
      </c>
      <c r="Z13470" s="28" t="str">
        <f t="shared" si="7132"/>
        <v/>
      </c>
      <c r="AA13470" s="28" t="str">
        <f t="shared" si="7127"/>
        <v/>
      </c>
      <c r="AB13470" s="28" t="str">
        <f>IF(R13470&lt;T13470,"期末实有头数应大于等于耕役畜","")</f>
        <v/>
      </c>
      <c r="AC13470" s="28" t="str">
        <f t="shared" si="7128"/>
        <v/>
      </c>
    </row>
    <row r="13471" spans="2:29">
      <c r="B13471" s="19"/>
      <c r="C13471" s="30"/>
      <c r="D13471" s="19" t="s">
        <v>37</v>
      </c>
      <c r="E13471" s="20" t="s">
        <v>33</v>
      </c>
      <c r="F13471" s="19">
        <v>5</v>
      </c>
      <c r="R13471" s="21">
        <f t="shared" ref="R13471:R13476" si="7134">G13471+I13471+J13471+K13471-L13471-M13471-N13471-Q13471</f>
        <v>0</v>
      </c>
      <c r="T13471" s="22" t="s">
        <v>38</v>
      </c>
      <c r="V13471" s="22" t="s">
        <v>38</v>
      </c>
      <c r="W13471" s="22" t="s">
        <v>38</v>
      </c>
      <c r="Y13471" s="28" t="str">
        <f t="shared" si="7131"/>
        <v/>
      </c>
      <c r="Z13471" s="28" t="str">
        <f t="shared" si="7132"/>
        <v/>
      </c>
      <c r="AA13471" s="28" t="str">
        <f t="shared" si="7127"/>
        <v/>
      </c>
      <c r="AB13471" s="28"/>
      <c r="AC13471" s="28"/>
    </row>
    <row r="13472" spans="2:29">
      <c r="B13472" s="19"/>
      <c r="C13472" s="30"/>
      <c r="D13472" s="19" t="s">
        <v>39</v>
      </c>
      <c r="E13472" s="20" t="s">
        <v>33</v>
      </c>
      <c r="F13472" s="19">
        <v>6</v>
      </c>
      <c r="R13472" s="21">
        <f t="shared" si="7134"/>
        <v>0</v>
      </c>
      <c r="T13472" s="22" t="s">
        <v>38</v>
      </c>
      <c r="V13472" s="22" t="s">
        <v>38</v>
      </c>
      <c r="W13472" s="22" t="s">
        <v>38</v>
      </c>
      <c r="Y13472" s="28" t="str">
        <f t="shared" si="7131"/>
        <v/>
      </c>
      <c r="Z13472" s="28" t="str">
        <f t="shared" si="7132"/>
        <v/>
      </c>
      <c r="AA13472" s="28" t="str">
        <f t="shared" si="7127"/>
        <v/>
      </c>
      <c r="AB13472" s="28"/>
      <c r="AC13472" s="28"/>
    </row>
    <row r="13473" spans="2:29">
      <c r="B13473" s="19"/>
      <c r="C13473" s="30"/>
      <c r="D13473" s="19" t="s">
        <v>40</v>
      </c>
      <c r="E13473" s="20" t="s">
        <v>41</v>
      </c>
      <c r="F13473" s="19">
        <v>7</v>
      </c>
      <c r="R13473" s="21">
        <f t="shared" si="7134"/>
        <v>0</v>
      </c>
      <c r="Y13473" s="28" t="str">
        <f t="shared" si="7131"/>
        <v/>
      </c>
      <c r="Z13473" s="28" t="str">
        <f t="shared" si="7132"/>
        <v/>
      </c>
      <c r="AA13473" s="28" t="str">
        <f t="shared" si="7127"/>
        <v/>
      </c>
      <c r="AB13473" s="28" t="str">
        <f>IF(R13473&lt;T13473,"期末实有头数应大于等于耕役畜","")</f>
        <v/>
      </c>
      <c r="AC13473" s="28" t="str">
        <f>IF(R13473&lt;V13473+W13473,"期末实有头数应大于等于良种+改良种","")</f>
        <v/>
      </c>
    </row>
    <row r="13474" spans="2:29">
      <c r="B13474" s="19"/>
      <c r="C13474" s="30"/>
      <c r="D13474" s="19" t="s">
        <v>42</v>
      </c>
      <c r="E13474" s="20" t="s">
        <v>33</v>
      </c>
      <c r="F13474" s="19">
        <v>8</v>
      </c>
      <c r="R13474" s="21">
        <f t="shared" si="7134"/>
        <v>0</v>
      </c>
      <c r="Y13474" s="28" t="str">
        <f t="shared" si="7131"/>
        <v/>
      </c>
      <c r="Z13474" s="28" t="str">
        <f t="shared" si="7132"/>
        <v/>
      </c>
      <c r="AA13474" s="28" t="str">
        <f t="shared" si="7127"/>
        <v/>
      </c>
      <c r="AB13474" s="28" t="str">
        <f>IF(R13474&lt;T13474,"期末实有头数应大于等于耕役畜","")</f>
        <v/>
      </c>
      <c r="AC13474" s="28" t="str">
        <f>IF(R13474&lt;V13474+W13474,"期末实有头数应大于等于良种+改良种","")</f>
        <v/>
      </c>
    </row>
    <row r="13475" spans="2:29">
      <c r="B13475" s="19"/>
      <c r="C13475" s="30"/>
      <c r="D13475" s="19" t="s">
        <v>43</v>
      </c>
      <c r="E13475" s="20" t="s">
        <v>33</v>
      </c>
      <c r="F13475" s="19">
        <v>9</v>
      </c>
      <c r="R13475" s="21">
        <f t="shared" si="7134"/>
        <v>0</v>
      </c>
      <c r="S13475" s="22" t="s">
        <v>38</v>
      </c>
      <c r="U13475" s="22" t="s">
        <v>38</v>
      </c>
      <c r="V13475" s="22" t="s">
        <v>38</v>
      </c>
      <c r="W13475" s="22" t="s">
        <v>38</v>
      </c>
      <c r="Y13475" s="28" t="str">
        <f t="shared" si="7131"/>
        <v/>
      </c>
      <c r="Z13475" s="28" t="str">
        <f t="shared" si="7132"/>
        <v/>
      </c>
      <c r="AA13475" s="28"/>
      <c r="AB13475" s="28" t="str">
        <f>IF(R13475&lt;T13475,"期末实有头数应大于等于耕役畜","")</f>
        <v/>
      </c>
      <c r="AC13475" s="28"/>
    </row>
    <row r="13476" spans="2:29">
      <c r="B13476" s="19"/>
      <c r="C13476" s="30"/>
      <c r="D13476" s="19" t="s">
        <v>44</v>
      </c>
      <c r="E13476" s="20" t="s">
        <v>45</v>
      </c>
      <c r="F13476" s="19">
        <v>10</v>
      </c>
      <c r="R13476" s="21">
        <f t="shared" si="7134"/>
        <v>0</v>
      </c>
      <c r="Y13476" s="28" t="str">
        <f t="shared" si="7131"/>
        <v/>
      </c>
      <c r="Z13476" s="28" t="str">
        <f t="shared" si="7132"/>
        <v/>
      </c>
      <c r="AA13476" s="28" t="str">
        <f>IF(R13476&lt;S13476+U13476,"期末实有头数应大于等于能繁母畜+种公畜","")</f>
        <v/>
      </c>
      <c r="AB13476" s="28" t="str">
        <f>IF(R13476&lt;T13476,"期末实有头数应大于等于耕役畜","")</f>
        <v/>
      </c>
      <c r="AC13476" s="28" t="str">
        <f>IF(R13476&lt;V13476+W13476,"期末实有头数应大于等于良种+改良种","")</f>
        <v/>
      </c>
    </row>
    <row r="13477" spans="2:29">
      <c r="B13477" s="19"/>
      <c r="C13477" s="30"/>
      <c r="D13477" s="19" t="s">
        <v>46</v>
      </c>
      <c r="E13477" s="20" t="s">
        <v>47</v>
      </c>
      <c r="F13477" s="19">
        <v>11</v>
      </c>
      <c r="G13477" s="21">
        <f t="shared" ref="G13477:S13477" si="7135">G13478+G13482</f>
        <v>0</v>
      </c>
      <c r="H13477" s="21">
        <f t="shared" si="7135"/>
        <v>0</v>
      </c>
      <c r="I13477" s="21">
        <f t="shared" si="7135"/>
        <v>0</v>
      </c>
      <c r="J13477" s="21">
        <f t="shared" si="7135"/>
        <v>0</v>
      </c>
      <c r="K13477" s="21">
        <f t="shared" si="7135"/>
        <v>0</v>
      </c>
      <c r="L13477" s="21">
        <f t="shared" si="7135"/>
        <v>0</v>
      </c>
      <c r="M13477" s="21">
        <f t="shared" si="7135"/>
        <v>0</v>
      </c>
      <c r="N13477" s="21">
        <f t="shared" si="7135"/>
        <v>0</v>
      </c>
      <c r="O13477" s="21">
        <f t="shared" si="7135"/>
        <v>0</v>
      </c>
      <c r="P13477" s="21">
        <f t="shared" si="7135"/>
        <v>0</v>
      </c>
      <c r="Q13477" s="21">
        <f t="shared" si="7135"/>
        <v>0</v>
      </c>
      <c r="R13477" s="23">
        <f t="shared" si="7135"/>
        <v>0</v>
      </c>
      <c r="S13477" s="21">
        <f t="shared" si="7135"/>
        <v>0</v>
      </c>
      <c r="T13477" s="22" t="s">
        <v>38</v>
      </c>
      <c r="U13477" s="21">
        <f>U13478+U13482</f>
        <v>0</v>
      </c>
      <c r="V13477" s="21">
        <f>V13478+V13482</f>
        <v>0</v>
      </c>
      <c r="W13477" s="21">
        <f>W13478+W13482</f>
        <v>0</v>
      </c>
      <c r="Y13477" s="28" t="str">
        <f t="shared" si="7131"/>
        <v/>
      </c>
      <c r="Z13477" s="28" t="str">
        <f t="shared" si="7132"/>
        <v/>
      </c>
      <c r="AA13477" s="28" t="str">
        <f>IF(R13477&lt;S13477+U13477,"期末实有头数应大于等于能繁母畜+种公畜","")</f>
        <v/>
      </c>
      <c r="AB13477" s="28"/>
      <c r="AC13477" s="28" t="str">
        <f>IF(R13477&lt;V13477+W13477,"期末实有头数应大于等于良种+改良种","")</f>
        <v/>
      </c>
    </row>
    <row r="13478" spans="2:29">
      <c r="B13478" s="19"/>
      <c r="C13478" s="30"/>
      <c r="D13478" s="19" t="s">
        <v>48</v>
      </c>
      <c r="E13478" s="20" t="s">
        <v>47</v>
      </c>
      <c r="F13478" s="19">
        <v>12</v>
      </c>
      <c r="R13478" s="21">
        <f>G13478+I13478+J13478+K13478-L13478-M13478-N13478-Q13478</f>
        <v>0</v>
      </c>
      <c r="T13478" s="22" t="s">
        <v>38</v>
      </c>
      <c r="Y13478" s="28" t="str">
        <f t="shared" si="7131"/>
        <v/>
      </c>
      <c r="Z13478" s="28" t="str">
        <f t="shared" si="7132"/>
        <v/>
      </c>
      <c r="AA13478" s="28" t="str">
        <f>IF(R13478&lt;S13478+U13478,"期末实有头数应大于等于能繁母畜+种公畜","")</f>
        <v/>
      </c>
      <c r="AB13478" s="28"/>
      <c r="AC13478" s="28" t="str">
        <f>IF(R13478&lt;V13478+W13478,"期末实有头数应大于等于良种+改良种","")</f>
        <v/>
      </c>
    </row>
    <row r="13479" spans="2:29">
      <c r="B13479" s="19"/>
      <c r="C13479" s="30"/>
      <c r="D13479" s="19" t="s">
        <v>49</v>
      </c>
      <c r="E13479" s="20" t="s">
        <v>47</v>
      </c>
      <c r="F13479" s="19">
        <v>13</v>
      </c>
      <c r="R13479" s="21">
        <f>G13479+I13479+J13479+K13479-L13479-M13479-N13479-Q13479</f>
        <v>0</v>
      </c>
      <c r="T13479" s="22" t="s">
        <v>38</v>
      </c>
      <c r="V13479" s="22" t="s">
        <v>38</v>
      </c>
      <c r="W13479" s="22" t="s">
        <v>38</v>
      </c>
      <c r="Y13479" s="28" t="str">
        <f t="shared" si="7131"/>
        <v/>
      </c>
      <c r="Z13479" s="28" t="str">
        <f t="shared" si="7132"/>
        <v/>
      </c>
      <c r="AA13479" s="28" t="str">
        <f>IF(R13479&lt;S13479+U13479,"期末实有头数应大于等于能繁母畜+种公畜","")</f>
        <v/>
      </c>
      <c r="AB13479" s="28"/>
      <c r="AC13479" s="28"/>
    </row>
    <row r="13480" spans="2:29">
      <c r="B13480" s="19"/>
      <c r="C13480" s="30"/>
      <c r="D13480" s="19" t="s">
        <v>50</v>
      </c>
      <c r="E13480" s="20" t="s">
        <v>47</v>
      </c>
      <c r="F13480" s="19">
        <v>14</v>
      </c>
      <c r="H13480" s="22" t="s">
        <v>38</v>
      </c>
      <c r="I13480" s="22" t="s">
        <v>38</v>
      </c>
      <c r="J13480" s="22" t="s">
        <v>38</v>
      </c>
      <c r="K13480" s="22" t="s">
        <v>38</v>
      </c>
      <c r="L13480" s="22" t="s">
        <v>38</v>
      </c>
      <c r="M13480" s="22" t="s">
        <v>38</v>
      </c>
      <c r="N13480" s="22" t="s">
        <v>38</v>
      </c>
      <c r="O13480" s="22" t="s">
        <v>38</v>
      </c>
      <c r="P13480" s="22" t="s">
        <v>38</v>
      </c>
      <c r="Q13480" s="22" t="s">
        <v>38</v>
      </c>
      <c r="R13480" s="24"/>
      <c r="T13480" s="22" t="s">
        <v>38</v>
      </c>
      <c r="U13480" s="22" t="s">
        <v>38</v>
      </c>
      <c r="V13480" s="22" t="s">
        <v>38</v>
      </c>
      <c r="W13480" s="22" t="s">
        <v>38</v>
      </c>
      <c r="Y13480" s="28" t="str">
        <f t="shared" si="7131"/>
        <v/>
      </c>
      <c r="Z13480" s="28"/>
      <c r="AA13480" s="28"/>
      <c r="AB13480" s="28"/>
      <c r="AC13480" s="28"/>
    </row>
    <row r="13481" spans="2:29">
      <c r="B13481" s="19"/>
      <c r="C13481" s="30"/>
      <c r="D13481" s="19" t="s">
        <v>51</v>
      </c>
      <c r="E13481" s="20" t="s">
        <v>47</v>
      </c>
      <c r="F13481" s="19">
        <v>15</v>
      </c>
      <c r="H13481" s="22" t="s">
        <v>38</v>
      </c>
      <c r="I13481" s="22" t="s">
        <v>38</v>
      </c>
      <c r="J13481" s="22" t="s">
        <v>38</v>
      </c>
      <c r="K13481" s="22" t="s">
        <v>38</v>
      </c>
      <c r="L13481" s="22" t="s">
        <v>38</v>
      </c>
      <c r="M13481" s="22" t="s">
        <v>38</v>
      </c>
      <c r="N13481" s="22" t="s">
        <v>38</v>
      </c>
      <c r="O13481" s="22" t="s">
        <v>38</v>
      </c>
      <c r="P13481" s="22" t="s">
        <v>38</v>
      </c>
      <c r="Q13481" s="22" t="s">
        <v>38</v>
      </c>
      <c r="R13481" s="24"/>
      <c r="T13481" s="22" t="s">
        <v>38</v>
      </c>
      <c r="U13481" s="22" t="s">
        <v>38</v>
      </c>
      <c r="V13481" s="22" t="s">
        <v>38</v>
      </c>
      <c r="W13481" s="22" t="s">
        <v>38</v>
      </c>
      <c r="Y13481" s="28" t="str">
        <f t="shared" si="7131"/>
        <v/>
      </c>
      <c r="Z13481" s="28"/>
      <c r="AA13481" s="28"/>
      <c r="AB13481" s="28"/>
      <c r="AC13481" s="28"/>
    </row>
    <row r="13482" spans="2:29">
      <c r="B13482" s="19"/>
      <c r="C13482" s="30"/>
      <c r="D13482" s="19" t="s">
        <v>52</v>
      </c>
      <c r="E13482" s="20" t="s">
        <v>47</v>
      </c>
      <c r="F13482" s="19">
        <v>16</v>
      </c>
      <c r="R13482" s="21">
        <f>G13482+I13482+J13482+K13482-L13482-M13482-N13482-Q13482</f>
        <v>0</v>
      </c>
      <c r="T13482" s="22" t="s">
        <v>38</v>
      </c>
      <c r="Y13482" s="28" t="str">
        <f t="shared" si="7131"/>
        <v/>
      </c>
      <c r="Z13482" s="28" t="str">
        <f>IF(N13482&lt;O13482+P13482,"出卖应大于等于出卖肉畜+出卖仔畜","")</f>
        <v/>
      </c>
      <c r="AA13482" s="28" t="str">
        <f t="shared" ref="AA13482:AA13491" si="7136">IF(R13482&lt;S13482+U13482,"期末实有头数应大于等于能繁母畜+种公畜","")</f>
        <v/>
      </c>
      <c r="AB13482" s="28"/>
      <c r="AC13482" s="28" t="str">
        <f t="shared" ref="AC13482:AC13487" si="7137">IF(R13482&lt;V13482+W13482,"期末实有头数应大于等于良种+改良种","")</f>
        <v/>
      </c>
    </row>
    <row r="13483" spans="2:29">
      <c r="B13483" s="19"/>
      <c r="C13483" s="30"/>
      <c r="D13483" s="19" t="s">
        <v>53</v>
      </c>
      <c r="E13483" s="18" t="s">
        <v>33</v>
      </c>
      <c r="F13483" s="19">
        <v>17</v>
      </c>
      <c r="R13483" s="21">
        <f>G13483+I13483+J13483+K13483-L13483-M13483-N13483-Q13483</f>
        <v>0</v>
      </c>
      <c r="T13483" s="22" t="s">
        <v>38</v>
      </c>
      <c r="Y13483" s="28" t="str">
        <f t="shared" si="7131"/>
        <v/>
      </c>
      <c r="Z13483" s="28" t="str">
        <f>IF(N13483&lt;O13483+P13483,"出卖应大于等于出卖肉畜+出卖仔畜","")</f>
        <v/>
      </c>
      <c r="AA13483" s="28" t="str">
        <f t="shared" si="7136"/>
        <v/>
      </c>
      <c r="AB13483" s="28"/>
      <c r="AC13483" s="28" t="str">
        <f t="shared" si="7137"/>
        <v/>
      </c>
    </row>
    <row r="13484" spans="2:29">
      <c r="B13484" s="18"/>
      <c r="C13484" s="29"/>
      <c r="D13484" s="19" t="s">
        <v>32</v>
      </c>
      <c r="E13484" s="20" t="s">
        <v>33</v>
      </c>
      <c r="F13484" s="19">
        <v>1</v>
      </c>
      <c r="G13484" s="21">
        <f t="shared" ref="G13484:S13484" si="7138">G13485+G13500</f>
        <v>0</v>
      </c>
      <c r="H13484" s="21">
        <f t="shared" si="7138"/>
        <v>0</v>
      </c>
      <c r="I13484" s="21">
        <f t="shared" si="7138"/>
        <v>0</v>
      </c>
      <c r="J13484" s="21">
        <f t="shared" si="7138"/>
        <v>0</v>
      </c>
      <c r="K13484" s="21">
        <f t="shared" si="7138"/>
        <v>0</v>
      </c>
      <c r="L13484" s="21">
        <f t="shared" si="7138"/>
        <v>0</v>
      </c>
      <c r="M13484" s="21">
        <f t="shared" si="7138"/>
        <v>0</v>
      </c>
      <c r="N13484" s="21">
        <f t="shared" si="7138"/>
        <v>0</v>
      </c>
      <c r="O13484" s="21">
        <f t="shared" si="7138"/>
        <v>0</v>
      </c>
      <c r="P13484" s="21">
        <f t="shared" si="7138"/>
        <v>0</v>
      </c>
      <c r="Q13484" s="21">
        <f t="shared" si="7138"/>
        <v>0</v>
      </c>
      <c r="R13484" s="21">
        <f t="shared" si="7138"/>
        <v>0</v>
      </c>
      <c r="S13484" s="21">
        <f t="shared" si="7138"/>
        <v>0</v>
      </c>
      <c r="T13484" s="21">
        <f>T13485</f>
        <v>0</v>
      </c>
      <c r="U13484" s="21">
        <f>U13485+U13500</f>
        <v>0</v>
      </c>
      <c r="V13484" s="21">
        <f>V13485+V13500</f>
        <v>0</v>
      </c>
      <c r="W13484" s="21">
        <f>W13485+W13500</f>
        <v>0</v>
      </c>
      <c r="Y13484" s="28" t="str">
        <f t="shared" si="7131"/>
        <v/>
      </c>
      <c r="Z13484" s="28" t="str">
        <f>IF(N13484&lt;O13484+P13484,"出卖应大于等于出卖肉畜+出卖仔畜","")</f>
        <v/>
      </c>
      <c r="AA13484" s="28" t="str">
        <f t="shared" si="7136"/>
        <v/>
      </c>
      <c r="AB13484" s="28" t="str">
        <f>IF(R13484&lt;T13484,"期末实有头数应大于等于耕役畜","")</f>
        <v/>
      </c>
      <c r="AC13484" s="28" t="str">
        <f t="shared" si="7137"/>
        <v/>
      </c>
    </row>
    <row r="13485" spans="2:29">
      <c r="B13485" s="19"/>
      <c r="C13485" s="30"/>
      <c r="D13485" s="19" t="s">
        <v>34</v>
      </c>
      <c r="E13485" s="20" t="s">
        <v>33</v>
      </c>
      <c r="F13485" s="19">
        <v>2</v>
      </c>
      <c r="G13485" s="21">
        <f t="shared" ref="G13485:S13485" si="7139">G13486+G13494</f>
        <v>0</v>
      </c>
      <c r="H13485" s="21">
        <f t="shared" si="7139"/>
        <v>0</v>
      </c>
      <c r="I13485" s="21">
        <f t="shared" si="7139"/>
        <v>0</v>
      </c>
      <c r="J13485" s="21">
        <f t="shared" si="7139"/>
        <v>0</v>
      </c>
      <c r="K13485" s="21">
        <f t="shared" si="7139"/>
        <v>0</v>
      </c>
      <c r="L13485" s="21">
        <f t="shared" si="7139"/>
        <v>0</v>
      </c>
      <c r="M13485" s="21">
        <f t="shared" si="7139"/>
        <v>0</v>
      </c>
      <c r="N13485" s="21">
        <f t="shared" si="7139"/>
        <v>0</v>
      </c>
      <c r="O13485" s="21">
        <f t="shared" si="7139"/>
        <v>0</v>
      </c>
      <c r="P13485" s="21">
        <f t="shared" si="7139"/>
        <v>0</v>
      </c>
      <c r="Q13485" s="21">
        <f t="shared" si="7139"/>
        <v>0</v>
      </c>
      <c r="R13485" s="21">
        <f t="shared" si="7139"/>
        <v>0</v>
      </c>
      <c r="S13485" s="21">
        <f t="shared" si="7139"/>
        <v>0</v>
      </c>
      <c r="T13485" s="21">
        <f>T13486</f>
        <v>0</v>
      </c>
      <c r="U13485" s="21">
        <f>U13486+U13494</f>
        <v>0</v>
      </c>
      <c r="V13485" s="21">
        <f>V13486+V13494</f>
        <v>0</v>
      </c>
      <c r="W13485" s="21">
        <f>W13486+W13494</f>
        <v>0</v>
      </c>
      <c r="Y13485" s="28" t="str">
        <f t="shared" ref="Y13485:Y13501" si="7140">IF(H13485&lt;I13485,"繁殖仔畜应大于等于成活","")</f>
        <v/>
      </c>
      <c r="Z13485" s="28" t="str">
        <f t="shared" ref="Z13485:Z13496" si="7141">IF(N13485&lt;O13485+P13485,"出卖应大于等于出卖肉畜+出卖仔畜","")</f>
        <v/>
      </c>
      <c r="AA13485" s="28" t="str">
        <f t="shared" si="7136"/>
        <v/>
      </c>
      <c r="AB13485" s="28" t="str">
        <f>IF(R13485&lt;T13485,"期末实有头数应大于等于耕役畜","")</f>
        <v/>
      </c>
      <c r="AC13485" s="28" t="str">
        <f t="shared" si="7137"/>
        <v/>
      </c>
    </row>
    <row r="13486" spans="2:29">
      <c r="B13486" s="19"/>
      <c r="C13486" s="30"/>
      <c r="D13486" s="19" t="s">
        <v>35</v>
      </c>
      <c r="E13486" s="20" t="s">
        <v>33</v>
      </c>
      <c r="F13486" s="19">
        <v>3</v>
      </c>
      <c r="G13486" s="21">
        <f t="shared" ref="G13486:R13486" si="7142">G13487+G13490+G13491+G13492+G13493</f>
        <v>0</v>
      </c>
      <c r="H13486" s="21">
        <f t="shared" si="7142"/>
        <v>0</v>
      </c>
      <c r="I13486" s="21">
        <f t="shared" si="7142"/>
        <v>0</v>
      </c>
      <c r="J13486" s="21">
        <f t="shared" si="7142"/>
        <v>0</v>
      </c>
      <c r="K13486" s="21">
        <f t="shared" si="7142"/>
        <v>0</v>
      </c>
      <c r="L13486" s="21">
        <f t="shared" si="7142"/>
        <v>0</v>
      </c>
      <c r="M13486" s="21">
        <f t="shared" si="7142"/>
        <v>0</v>
      </c>
      <c r="N13486" s="21">
        <f t="shared" si="7142"/>
        <v>0</v>
      </c>
      <c r="O13486" s="21">
        <f t="shared" si="7142"/>
        <v>0</v>
      </c>
      <c r="P13486" s="21">
        <f t="shared" si="7142"/>
        <v>0</v>
      </c>
      <c r="Q13486" s="21">
        <f t="shared" si="7142"/>
        <v>0</v>
      </c>
      <c r="R13486" s="21">
        <f t="shared" si="7142"/>
        <v>0</v>
      </c>
      <c r="S13486" s="21">
        <f>S13487+S13490+S13491+S13493</f>
        <v>0</v>
      </c>
      <c r="T13486" s="21">
        <f>T13487+T13490+T13491+T13492+T13493</f>
        <v>0</v>
      </c>
      <c r="U13486" s="21">
        <f>U13487+U13490+U13491+U13493</f>
        <v>0</v>
      </c>
      <c r="V13486" s="21">
        <f>V13487+V13490+V13491+V13493</f>
        <v>0</v>
      </c>
      <c r="W13486" s="21">
        <f>W13487+W13490+W13491+W13493</f>
        <v>0</v>
      </c>
      <c r="Y13486" s="28" t="str">
        <f t="shared" si="7140"/>
        <v/>
      </c>
      <c r="Z13486" s="28" t="str">
        <f t="shared" si="7141"/>
        <v/>
      </c>
      <c r="AA13486" s="28" t="str">
        <f t="shared" si="7136"/>
        <v/>
      </c>
      <c r="AB13486" s="28" t="str">
        <f>IF(R13486&lt;T13486,"期末实有头数应大于等于耕役畜","")</f>
        <v/>
      </c>
      <c r="AC13486" s="28" t="str">
        <f t="shared" si="7137"/>
        <v/>
      </c>
    </row>
    <row r="13487" spans="2:29">
      <c r="B13487" s="19"/>
      <c r="C13487" s="30"/>
      <c r="D13487" s="19" t="s">
        <v>36</v>
      </c>
      <c r="E13487" s="20" t="s">
        <v>33</v>
      </c>
      <c r="F13487" s="19">
        <v>4</v>
      </c>
      <c r="R13487" s="21">
        <f>G13487+I13487+J13487+K13487-L13487-M13487-N13487-Q13487</f>
        <v>0</v>
      </c>
      <c r="Y13487" s="28" t="str">
        <f t="shared" si="7140"/>
        <v/>
      </c>
      <c r="Z13487" s="28" t="str">
        <f t="shared" si="7141"/>
        <v/>
      </c>
      <c r="AA13487" s="28" t="str">
        <f t="shared" si="7136"/>
        <v/>
      </c>
      <c r="AB13487" s="28" t="str">
        <f>IF(R13487&lt;T13487,"期末实有头数应大于等于耕役畜","")</f>
        <v/>
      </c>
      <c r="AC13487" s="28" t="str">
        <f t="shared" si="7137"/>
        <v/>
      </c>
    </row>
    <row r="13488" spans="2:29">
      <c r="B13488" s="19"/>
      <c r="C13488" s="30"/>
      <c r="D13488" s="19" t="s">
        <v>37</v>
      </c>
      <c r="E13488" s="20" t="s">
        <v>33</v>
      </c>
      <c r="F13488" s="19">
        <v>5</v>
      </c>
      <c r="R13488" s="21">
        <f t="shared" ref="R13488:R13493" si="7143">G13488+I13488+J13488+K13488-L13488-M13488-N13488-Q13488</f>
        <v>0</v>
      </c>
      <c r="T13488" s="22" t="s">
        <v>38</v>
      </c>
      <c r="V13488" s="22" t="s">
        <v>38</v>
      </c>
      <c r="W13488" s="22" t="s">
        <v>38</v>
      </c>
      <c r="Y13488" s="28" t="str">
        <f t="shared" si="7140"/>
        <v/>
      </c>
      <c r="Z13488" s="28" t="str">
        <f t="shared" si="7141"/>
        <v/>
      </c>
      <c r="AA13488" s="28" t="str">
        <f t="shared" si="7136"/>
        <v/>
      </c>
      <c r="AB13488" s="28"/>
      <c r="AC13488" s="28"/>
    </row>
    <row r="13489" spans="2:29">
      <c r="B13489" s="19"/>
      <c r="C13489" s="30"/>
      <c r="D13489" s="19" t="s">
        <v>39</v>
      </c>
      <c r="E13489" s="20" t="s">
        <v>33</v>
      </c>
      <c r="F13489" s="19">
        <v>6</v>
      </c>
      <c r="R13489" s="21">
        <f t="shared" si="7143"/>
        <v>0</v>
      </c>
      <c r="T13489" s="22" t="s">
        <v>38</v>
      </c>
      <c r="V13489" s="22" t="s">
        <v>38</v>
      </c>
      <c r="W13489" s="22" t="s">
        <v>38</v>
      </c>
      <c r="Y13489" s="28" t="str">
        <f t="shared" si="7140"/>
        <v/>
      </c>
      <c r="Z13489" s="28" t="str">
        <f t="shared" si="7141"/>
        <v/>
      </c>
      <c r="AA13489" s="28" t="str">
        <f t="shared" si="7136"/>
        <v/>
      </c>
      <c r="AB13489" s="28"/>
      <c r="AC13489" s="28"/>
    </row>
    <row r="13490" spans="2:29">
      <c r="B13490" s="19"/>
      <c r="C13490" s="30"/>
      <c r="D13490" s="19" t="s">
        <v>40</v>
      </c>
      <c r="E13490" s="20" t="s">
        <v>41</v>
      </c>
      <c r="F13490" s="19">
        <v>7</v>
      </c>
      <c r="R13490" s="21">
        <f t="shared" si="7143"/>
        <v>0</v>
      </c>
      <c r="Y13490" s="28" t="str">
        <f t="shared" si="7140"/>
        <v/>
      </c>
      <c r="Z13490" s="28" t="str">
        <f t="shared" si="7141"/>
        <v/>
      </c>
      <c r="AA13490" s="28" t="str">
        <f t="shared" si="7136"/>
        <v/>
      </c>
      <c r="AB13490" s="28" t="str">
        <f>IF(R13490&lt;T13490,"期末实有头数应大于等于耕役畜","")</f>
        <v/>
      </c>
      <c r="AC13490" s="28" t="str">
        <f>IF(R13490&lt;V13490+W13490,"期末实有头数应大于等于良种+改良种","")</f>
        <v/>
      </c>
    </row>
    <row r="13491" spans="2:29">
      <c r="B13491" s="19"/>
      <c r="C13491" s="30"/>
      <c r="D13491" s="19" t="s">
        <v>42</v>
      </c>
      <c r="E13491" s="20" t="s">
        <v>33</v>
      </c>
      <c r="F13491" s="19">
        <v>8</v>
      </c>
      <c r="R13491" s="21">
        <f t="shared" si="7143"/>
        <v>0</v>
      </c>
      <c r="Y13491" s="28" t="str">
        <f t="shared" si="7140"/>
        <v/>
      </c>
      <c r="Z13491" s="28" t="str">
        <f t="shared" si="7141"/>
        <v/>
      </c>
      <c r="AA13491" s="28" t="str">
        <f t="shared" si="7136"/>
        <v/>
      </c>
      <c r="AB13491" s="28" t="str">
        <f>IF(R13491&lt;T13491,"期末实有头数应大于等于耕役畜","")</f>
        <v/>
      </c>
      <c r="AC13491" s="28" t="str">
        <f>IF(R13491&lt;V13491+W13491,"期末实有头数应大于等于良种+改良种","")</f>
        <v/>
      </c>
    </row>
    <row r="13492" spans="2:29">
      <c r="B13492" s="19"/>
      <c r="C13492" s="30"/>
      <c r="D13492" s="19" t="s">
        <v>43</v>
      </c>
      <c r="E13492" s="20" t="s">
        <v>33</v>
      </c>
      <c r="F13492" s="19">
        <v>9</v>
      </c>
      <c r="R13492" s="21">
        <f t="shared" si="7143"/>
        <v>0</v>
      </c>
      <c r="S13492" s="22" t="s">
        <v>38</v>
      </c>
      <c r="U13492" s="22" t="s">
        <v>38</v>
      </c>
      <c r="V13492" s="22" t="s">
        <v>38</v>
      </c>
      <c r="W13492" s="22" t="s">
        <v>38</v>
      </c>
      <c r="Y13492" s="28" t="str">
        <f t="shared" si="7140"/>
        <v/>
      </c>
      <c r="Z13492" s="28" t="str">
        <f t="shared" si="7141"/>
        <v/>
      </c>
      <c r="AA13492" s="28"/>
      <c r="AB13492" s="28" t="str">
        <f>IF(R13492&lt;T13492,"期末实有头数应大于等于耕役畜","")</f>
        <v/>
      </c>
      <c r="AC13492" s="28"/>
    </row>
    <row r="13493" spans="2:29">
      <c r="B13493" s="19"/>
      <c r="C13493" s="30"/>
      <c r="D13493" s="19" t="s">
        <v>44</v>
      </c>
      <c r="E13493" s="20" t="s">
        <v>45</v>
      </c>
      <c r="F13493" s="19">
        <v>10</v>
      </c>
      <c r="R13493" s="21">
        <f t="shared" si="7143"/>
        <v>0</v>
      </c>
      <c r="Y13493" s="28" t="str">
        <f t="shared" si="7140"/>
        <v/>
      </c>
      <c r="Z13493" s="28" t="str">
        <f t="shared" si="7141"/>
        <v/>
      </c>
      <c r="AA13493" s="28" t="str">
        <f>IF(R13493&lt;S13493+U13493,"期末实有头数应大于等于能繁母畜+种公畜","")</f>
        <v/>
      </c>
      <c r="AB13493" s="28" t="str">
        <f>IF(R13493&lt;T13493,"期末实有头数应大于等于耕役畜","")</f>
        <v/>
      </c>
      <c r="AC13493" s="28" t="str">
        <f>IF(R13493&lt;V13493+W13493,"期末实有头数应大于等于良种+改良种","")</f>
        <v/>
      </c>
    </row>
    <row r="13494" spans="2:29">
      <c r="B13494" s="19"/>
      <c r="C13494" s="30"/>
      <c r="D13494" s="19" t="s">
        <v>46</v>
      </c>
      <c r="E13494" s="20" t="s">
        <v>47</v>
      </c>
      <c r="F13494" s="19">
        <v>11</v>
      </c>
      <c r="G13494" s="21">
        <f t="shared" ref="G13494:S13494" si="7144">G13495+G13499</f>
        <v>0</v>
      </c>
      <c r="H13494" s="21">
        <f t="shared" si="7144"/>
        <v>0</v>
      </c>
      <c r="I13494" s="21">
        <f t="shared" si="7144"/>
        <v>0</v>
      </c>
      <c r="J13494" s="21">
        <f t="shared" si="7144"/>
        <v>0</v>
      </c>
      <c r="K13494" s="21">
        <f t="shared" si="7144"/>
        <v>0</v>
      </c>
      <c r="L13494" s="21">
        <f t="shared" si="7144"/>
        <v>0</v>
      </c>
      <c r="M13494" s="21">
        <f t="shared" si="7144"/>
        <v>0</v>
      </c>
      <c r="N13494" s="21">
        <f t="shared" si="7144"/>
        <v>0</v>
      </c>
      <c r="O13494" s="21">
        <f t="shared" si="7144"/>
        <v>0</v>
      </c>
      <c r="P13494" s="21">
        <f t="shared" si="7144"/>
        <v>0</v>
      </c>
      <c r="Q13494" s="21">
        <f t="shared" si="7144"/>
        <v>0</v>
      </c>
      <c r="R13494" s="23">
        <f t="shared" si="7144"/>
        <v>0</v>
      </c>
      <c r="S13494" s="21">
        <f t="shared" si="7144"/>
        <v>0</v>
      </c>
      <c r="T13494" s="22" t="s">
        <v>38</v>
      </c>
      <c r="U13494" s="21">
        <f>U13495+U13499</f>
        <v>0</v>
      </c>
      <c r="V13494" s="21">
        <f>V13495+V13499</f>
        <v>0</v>
      </c>
      <c r="W13494" s="21">
        <f>W13495+W13499</f>
        <v>0</v>
      </c>
      <c r="Y13494" s="28" t="str">
        <f t="shared" si="7140"/>
        <v/>
      </c>
      <c r="Z13494" s="28" t="str">
        <f t="shared" si="7141"/>
        <v/>
      </c>
      <c r="AA13494" s="28" t="str">
        <f>IF(R13494&lt;S13494+U13494,"期末实有头数应大于等于能繁母畜+种公畜","")</f>
        <v/>
      </c>
      <c r="AB13494" s="28"/>
      <c r="AC13494" s="28" t="str">
        <f>IF(R13494&lt;V13494+W13494,"期末实有头数应大于等于良种+改良种","")</f>
        <v/>
      </c>
    </row>
    <row r="13495" spans="2:29">
      <c r="B13495" s="19"/>
      <c r="C13495" s="30"/>
      <c r="D13495" s="19" t="s">
        <v>48</v>
      </c>
      <c r="E13495" s="20" t="s">
        <v>47</v>
      </c>
      <c r="F13495" s="19">
        <v>12</v>
      </c>
      <c r="R13495" s="21">
        <f>G13495+I13495+J13495+K13495-L13495-M13495-N13495-Q13495</f>
        <v>0</v>
      </c>
      <c r="T13495" s="22" t="s">
        <v>38</v>
      </c>
      <c r="Y13495" s="28" t="str">
        <f t="shared" si="7140"/>
        <v/>
      </c>
      <c r="Z13495" s="28" t="str">
        <f t="shared" si="7141"/>
        <v/>
      </c>
      <c r="AA13495" s="28" t="str">
        <f>IF(R13495&lt;S13495+U13495,"期末实有头数应大于等于能繁母畜+种公畜","")</f>
        <v/>
      </c>
      <c r="AB13495" s="28"/>
      <c r="AC13495" s="28" t="str">
        <f>IF(R13495&lt;V13495+W13495,"期末实有头数应大于等于良种+改良种","")</f>
        <v/>
      </c>
    </row>
    <row r="13496" spans="2:29">
      <c r="B13496" s="19"/>
      <c r="C13496" s="30"/>
      <c r="D13496" s="19" t="s">
        <v>49</v>
      </c>
      <c r="E13496" s="20" t="s">
        <v>47</v>
      </c>
      <c r="F13496" s="19">
        <v>13</v>
      </c>
      <c r="R13496" s="21">
        <f>G13496+I13496+J13496+K13496-L13496-M13496-N13496-Q13496</f>
        <v>0</v>
      </c>
      <c r="T13496" s="22" t="s">
        <v>38</v>
      </c>
      <c r="V13496" s="22" t="s">
        <v>38</v>
      </c>
      <c r="W13496" s="22" t="s">
        <v>38</v>
      </c>
      <c r="Y13496" s="28" t="str">
        <f t="shared" si="7140"/>
        <v/>
      </c>
      <c r="Z13496" s="28" t="str">
        <f t="shared" si="7141"/>
        <v/>
      </c>
      <c r="AA13496" s="28" t="str">
        <f>IF(R13496&lt;S13496+U13496,"期末实有头数应大于等于能繁母畜+种公畜","")</f>
        <v/>
      </c>
      <c r="AB13496" s="28"/>
      <c r="AC13496" s="28"/>
    </row>
    <row r="13497" spans="2:29">
      <c r="B13497" s="19"/>
      <c r="C13497" s="30"/>
      <c r="D13497" s="19" t="s">
        <v>50</v>
      </c>
      <c r="E13497" s="20" t="s">
        <v>47</v>
      </c>
      <c r="F13497" s="19">
        <v>14</v>
      </c>
      <c r="H13497" s="22" t="s">
        <v>38</v>
      </c>
      <c r="I13497" s="22" t="s">
        <v>38</v>
      </c>
      <c r="J13497" s="22" t="s">
        <v>38</v>
      </c>
      <c r="K13497" s="22" t="s">
        <v>38</v>
      </c>
      <c r="L13497" s="22" t="s">
        <v>38</v>
      </c>
      <c r="M13497" s="22" t="s">
        <v>38</v>
      </c>
      <c r="N13497" s="22" t="s">
        <v>38</v>
      </c>
      <c r="O13497" s="22" t="s">
        <v>38</v>
      </c>
      <c r="P13497" s="22" t="s">
        <v>38</v>
      </c>
      <c r="Q13497" s="22" t="s">
        <v>38</v>
      </c>
      <c r="R13497" s="24"/>
      <c r="T13497" s="22" t="s">
        <v>38</v>
      </c>
      <c r="U13497" s="22" t="s">
        <v>38</v>
      </c>
      <c r="V13497" s="22" t="s">
        <v>38</v>
      </c>
      <c r="W13497" s="22" t="s">
        <v>38</v>
      </c>
      <c r="Y13497" s="28" t="str">
        <f t="shared" si="7140"/>
        <v/>
      </c>
      <c r="Z13497" s="28"/>
      <c r="AA13497" s="28"/>
      <c r="AB13497" s="28"/>
      <c r="AC13497" s="28"/>
    </row>
    <row r="13498" spans="2:29">
      <c r="B13498" s="19"/>
      <c r="C13498" s="30"/>
      <c r="D13498" s="19" t="s">
        <v>51</v>
      </c>
      <c r="E13498" s="20" t="s">
        <v>47</v>
      </c>
      <c r="F13498" s="19">
        <v>15</v>
      </c>
      <c r="H13498" s="22" t="s">
        <v>38</v>
      </c>
      <c r="I13498" s="22" t="s">
        <v>38</v>
      </c>
      <c r="J13498" s="22" t="s">
        <v>38</v>
      </c>
      <c r="K13498" s="22" t="s">
        <v>38</v>
      </c>
      <c r="L13498" s="22" t="s">
        <v>38</v>
      </c>
      <c r="M13498" s="22" t="s">
        <v>38</v>
      </c>
      <c r="N13498" s="22" t="s">
        <v>38</v>
      </c>
      <c r="O13498" s="22" t="s">
        <v>38</v>
      </c>
      <c r="P13498" s="22" t="s">
        <v>38</v>
      </c>
      <c r="Q13498" s="22" t="s">
        <v>38</v>
      </c>
      <c r="R13498" s="24"/>
      <c r="T13498" s="22" t="s">
        <v>38</v>
      </c>
      <c r="U13498" s="22" t="s">
        <v>38</v>
      </c>
      <c r="V13498" s="22" t="s">
        <v>38</v>
      </c>
      <c r="W13498" s="22" t="s">
        <v>38</v>
      </c>
      <c r="Y13498" s="28" t="str">
        <f t="shared" si="7140"/>
        <v/>
      </c>
      <c r="Z13498" s="28"/>
      <c r="AA13498" s="28"/>
      <c r="AB13498" s="28"/>
      <c r="AC13498" s="28"/>
    </row>
    <row r="13499" spans="2:29">
      <c r="B13499" s="19"/>
      <c r="C13499" s="30"/>
      <c r="D13499" s="19" t="s">
        <v>52</v>
      </c>
      <c r="E13499" s="20" t="s">
        <v>47</v>
      </c>
      <c r="F13499" s="19">
        <v>16</v>
      </c>
      <c r="R13499" s="21">
        <f>G13499+I13499+J13499+K13499-L13499-M13499-N13499-Q13499</f>
        <v>0</v>
      </c>
      <c r="T13499" s="22" t="s">
        <v>38</v>
      </c>
      <c r="Y13499" s="28" t="str">
        <f t="shared" si="7140"/>
        <v/>
      </c>
      <c r="Z13499" s="28" t="str">
        <f>IF(N13499&lt;O13499+P13499,"出卖应大于等于出卖肉畜+出卖仔畜","")</f>
        <v/>
      </c>
      <c r="AA13499" s="28" t="str">
        <f t="shared" ref="AA13499:AA13508" si="7145">IF(R13499&lt;S13499+U13499,"期末实有头数应大于等于能繁母畜+种公畜","")</f>
        <v/>
      </c>
      <c r="AB13499" s="28"/>
      <c r="AC13499" s="28" t="str">
        <f t="shared" ref="AC13499:AC13504" si="7146">IF(R13499&lt;V13499+W13499,"期末实有头数应大于等于良种+改良种","")</f>
        <v/>
      </c>
    </row>
    <row r="13500" spans="2:29">
      <c r="B13500" s="19"/>
      <c r="C13500" s="30"/>
      <c r="D13500" s="19" t="s">
        <v>53</v>
      </c>
      <c r="E13500" s="18" t="s">
        <v>33</v>
      </c>
      <c r="F13500" s="19">
        <v>17</v>
      </c>
      <c r="R13500" s="21">
        <f>G13500+I13500+J13500+K13500-L13500-M13500-N13500-Q13500</f>
        <v>0</v>
      </c>
      <c r="T13500" s="22" t="s">
        <v>38</v>
      </c>
      <c r="Y13500" s="28" t="str">
        <f t="shared" si="7140"/>
        <v/>
      </c>
      <c r="Z13500" s="28" t="str">
        <f>IF(N13500&lt;O13500+P13500,"出卖应大于等于出卖肉畜+出卖仔畜","")</f>
        <v/>
      </c>
      <c r="AA13500" s="28" t="str">
        <f t="shared" si="7145"/>
        <v/>
      </c>
      <c r="AB13500" s="28"/>
      <c r="AC13500" s="28" t="str">
        <f t="shared" si="7146"/>
        <v/>
      </c>
    </row>
    <row r="13501" spans="2:29">
      <c r="B13501" s="18"/>
      <c r="C13501" s="29"/>
      <c r="D13501" s="19" t="s">
        <v>32</v>
      </c>
      <c r="E13501" s="20" t="s">
        <v>33</v>
      </c>
      <c r="F13501" s="19">
        <v>1</v>
      </c>
      <c r="G13501" s="21">
        <f t="shared" ref="G13501:S13501" si="7147">G13502+G13517</f>
        <v>0</v>
      </c>
      <c r="H13501" s="21">
        <f t="shared" si="7147"/>
        <v>0</v>
      </c>
      <c r="I13501" s="21">
        <f t="shared" si="7147"/>
        <v>0</v>
      </c>
      <c r="J13501" s="21">
        <f t="shared" si="7147"/>
        <v>0</v>
      </c>
      <c r="K13501" s="21">
        <f t="shared" si="7147"/>
        <v>0</v>
      </c>
      <c r="L13501" s="21">
        <f t="shared" si="7147"/>
        <v>0</v>
      </c>
      <c r="M13501" s="21">
        <f t="shared" si="7147"/>
        <v>0</v>
      </c>
      <c r="N13501" s="21">
        <f t="shared" si="7147"/>
        <v>0</v>
      </c>
      <c r="O13501" s="21">
        <f t="shared" si="7147"/>
        <v>0</v>
      </c>
      <c r="P13501" s="21">
        <f t="shared" si="7147"/>
        <v>0</v>
      </c>
      <c r="Q13501" s="21">
        <f t="shared" si="7147"/>
        <v>0</v>
      </c>
      <c r="R13501" s="21">
        <f t="shared" si="7147"/>
        <v>0</v>
      </c>
      <c r="S13501" s="21">
        <f t="shared" si="7147"/>
        <v>0</v>
      </c>
      <c r="T13501" s="21">
        <f>T13502</f>
        <v>0</v>
      </c>
      <c r="U13501" s="21">
        <f>U13502+U13517</f>
        <v>0</v>
      </c>
      <c r="V13501" s="21">
        <f>V13502+V13517</f>
        <v>0</v>
      </c>
      <c r="W13501" s="21">
        <f>W13502+W13517</f>
        <v>0</v>
      </c>
      <c r="Y13501" s="28" t="str">
        <f t="shared" si="7140"/>
        <v/>
      </c>
      <c r="Z13501" s="28" t="str">
        <f>IF(N13501&lt;O13501+P13501,"出卖应大于等于出卖肉畜+出卖仔畜","")</f>
        <v/>
      </c>
      <c r="AA13501" s="28" t="str">
        <f t="shared" si="7145"/>
        <v/>
      </c>
      <c r="AB13501" s="28" t="str">
        <f>IF(R13501&lt;T13501,"期末实有头数应大于等于耕役畜","")</f>
        <v/>
      </c>
      <c r="AC13501" s="28" t="str">
        <f t="shared" si="7146"/>
        <v/>
      </c>
    </row>
    <row r="13502" spans="2:29">
      <c r="B13502" s="19"/>
      <c r="C13502" s="30"/>
      <c r="D13502" s="19" t="s">
        <v>34</v>
      </c>
      <c r="E13502" s="20" t="s">
        <v>33</v>
      </c>
      <c r="F13502" s="19">
        <v>2</v>
      </c>
      <c r="G13502" s="21">
        <f t="shared" ref="G13502:S13502" si="7148">G13503+G13511</f>
        <v>0</v>
      </c>
      <c r="H13502" s="21">
        <f t="shared" si="7148"/>
        <v>0</v>
      </c>
      <c r="I13502" s="21">
        <f t="shared" si="7148"/>
        <v>0</v>
      </c>
      <c r="J13502" s="21">
        <f t="shared" si="7148"/>
        <v>0</v>
      </c>
      <c r="K13502" s="21">
        <f t="shared" si="7148"/>
        <v>0</v>
      </c>
      <c r="L13502" s="21">
        <f t="shared" si="7148"/>
        <v>0</v>
      </c>
      <c r="M13502" s="21">
        <f t="shared" si="7148"/>
        <v>0</v>
      </c>
      <c r="N13502" s="21">
        <f t="shared" si="7148"/>
        <v>0</v>
      </c>
      <c r="O13502" s="21">
        <f t="shared" si="7148"/>
        <v>0</v>
      </c>
      <c r="P13502" s="21">
        <f t="shared" si="7148"/>
        <v>0</v>
      </c>
      <c r="Q13502" s="21">
        <f t="shared" si="7148"/>
        <v>0</v>
      </c>
      <c r="R13502" s="21">
        <f t="shared" si="7148"/>
        <v>0</v>
      </c>
      <c r="S13502" s="21">
        <f t="shared" si="7148"/>
        <v>0</v>
      </c>
      <c r="T13502" s="21">
        <f>T13503</f>
        <v>0</v>
      </c>
      <c r="U13502" s="21">
        <f>U13503+U13511</f>
        <v>0</v>
      </c>
      <c r="V13502" s="21">
        <f>V13503+V13511</f>
        <v>0</v>
      </c>
      <c r="W13502" s="21">
        <f>W13503+W13511</f>
        <v>0</v>
      </c>
      <c r="Y13502" s="28" t="str">
        <f t="shared" ref="Y13502:Y13518" si="7149">IF(H13502&lt;I13502,"繁殖仔畜应大于等于成活","")</f>
        <v/>
      </c>
      <c r="Z13502" s="28" t="str">
        <f t="shared" ref="Z13502:Z13513" si="7150">IF(N13502&lt;O13502+P13502,"出卖应大于等于出卖肉畜+出卖仔畜","")</f>
        <v/>
      </c>
      <c r="AA13502" s="28" t="str">
        <f t="shared" si="7145"/>
        <v/>
      </c>
      <c r="AB13502" s="28" t="str">
        <f>IF(R13502&lt;T13502,"期末实有头数应大于等于耕役畜","")</f>
        <v/>
      </c>
      <c r="AC13502" s="28" t="str">
        <f t="shared" si="7146"/>
        <v/>
      </c>
    </row>
    <row r="13503" spans="2:29">
      <c r="B13503" s="19"/>
      <c r="C13503" s="30"/>
      <c r="D13503" s="19" t="s">
        <v>35</v>
      </c>
      <c r="E13503" s="20" t="s">
        <v>33</v>
      </c>
      <c r="F13503" s="19">
        <v>3</v>
      </c>
      <c r="G13503" s="21">
        <f t="shared" ref="G13503:R13503" si="7151">G13504+G13507+G13508+G13509+G13510</f>
        <v>0</v>
      </c>
      <c r="H13503" s="21">
        <f t="shared" si="7151"/>
        <v>0</v>
      </c>
      <c r="I13503" s="21">
        <f t="shared" si="7151"/>
        <v>0</v>
      </c>
      <c r="J13503" s="21">
        <f t="shared" si="7151"/>
        <v>0</v>
      </c>
      <c r="K13503" s="21">
        <f t="shared" si="7151"/>
        <v>0</v>
      </c>
      <c r="L13503" s="21">
        <f t="shared" si="7151"/>
        <v>0</v>
      </c>
      <c r="M13503" s="21">
        <f t="shared" si="7151"/>
        <v>0</v>
      </c>
      <c r="N13503" s="21">
        <f t="shared" si="7151"/>
        <v>0</v>
      </c>
      <c r="O13503" s="21">
        <f t="shared" si="7151"/>
        <v>0</v>
      </c>
      <c r="P13503" s="21">
        <f t="shared" si="7151"/>
        <v>0</v>
      </c>
      <c r="Q13503" s="21">
        <f t="shared" si="7151"/>
        <v>0</v>
      </c>
      <c r="R13503" s="21">
        <f t="shared" si="7151"/>
        <v>0</v>
      </c>
      <c r="S13503" s="21">
        <f>S13504+S13507+S13508+S13510</f>
        <v>0</v>
      </c>
      <c r="T13503" s="21">
        <f>T13504+T13507+T13508+T13509+T13510</f>
        <v>0</v>
      </c>
      <c r="U13503" s="21">
        <f>U13504+U13507+U13508+U13510</f>
        <v>0</v>
      </c>
      <c r="V13503" s="21">
        <f>V13504+V13507+V13508+V13510</f>
        <v>0</v>
      </c>
      <c r="W13503" s="21">
        <f>W13504+W13507+W13508+W13510</f>
        <v>0</v>
      </c>
      <c r="Y13503" s="28" t="str">
        <f t="shared" si="7149"/>
        <v/>
      </c>
      <c r="Z13503" s="28" t="str">
        <f t="shared" si="7150"/>
        <v/>
      </c>
      <c r="AA13503" s="28" t="str">
        <f t="shared" si="7145"/>
        <v/>
      </c>
      <c r="AB13503" s="28" t="str">
        <f>IF(R13503&lt;T13503,"期末实有头数应大于等于耕役畜","")</f>
        <v/>
      </c>
      <c r="AC13503" s="28" t="str">
        <f t="shared" si="7146"/>
        <v/>
      </c>
    </row>
    <row r="13504" spans="2:29">
      <c r="B13504" s="19"/>
      <c r="C13504" s="30"/>
      <c r="D13504" s="19" t="s">
        <v>36</v>
      </c>
      <c r="E13504" s="20" t="s">
        <v>33</v>
      </c>
      <c r="F13504" s="19">
        <v>4</v>
      </c>
      <c r="R13504" s="21">
        <f>G13504+I13504+J13504+K13504-L13504-M13504-N13504-Q13504</f>
        <v>0</v>
      </c>
      <c r="Y13504" s="28" t="str">
        <f t="shared" si="7149"/>
        <v/>
      </c>
      <c r="Z13504" s="28" t="str">
        <f t="shared" si="7150"/>
        <v/>
      </c>
      <c r="AA13504" s="28" t="str">
        <f t="shared" si="7145"/>
        <v/>
      </c>
      <c r="AB13504" s="28" t="str">
        <f>IF(R13504&lt;T13504,"期末实有头数应大于等于耕役畜","")</f>
        <v/>
      </c>
      <c r="AC13504" s="28" t="str">
        <f t="shared" si="7146"/>
        <v/>
      </c>
    </row>
    <row r="13505" spans="2:29">
      <c r="B13505" s="19"/>
      <c r="C13505" s="30"/>
      <c r="D13505" s="19" t="s">
        <v>37</v>
      </c>
      <c r="E13505" s="20" t="s">
        <v>33</v>
      </c>
      <c r="F13505" s="19">
        <v>5</v>
      </c>
      <c r="R13505" s="21">
        <f t="shared" ref="R13505:R13510" si="7152">G13505+I13505+J13505+K13505-L13505-M13505-N13505-Q13505</f>
        <v>0</v>
      </c>
      <c r="T13505" s="22" t="s">
        <v>38</v>
      </c>
      <c r="V13505" s="22" t="s">
        <v>38</v>
      </c>
      <c r="W13505" s="22" t="s">
        <v>38</v>
      </c>
      <c r="Y13505" s="28" t="str">
        <f t="shared" si="7149"/>
        <v/>
      </c>
      <c r="Z13505" s="28" t="str">
        <f t="shared" si="7150"/>
        <v/>
      </c>
      <c r="AA13505" s="28" t="str">
        <f t="shared" si="7145"/>
        <v/>
      </c>
      <c r="AB13505" s="28"/>
      <c r="AC13505" s="28"/>
    </row>
    <row r="13506" spans="2:29">
      <c r="B13506" s="19"/>
      <c r="C13506" s="30"/>
      <c r="D13506" s="19" t="s">
        <v>39</v>
      </c>
      <c r="E13506" s="20" t="s">
        <v>33</v>
      </c>
      <c r="F13506" s="19">
        <v>6</v>
      </c>
      <c r="R13506" s="21">
        <f t="shared" si="7152"/>
        <v>0</v>
      </c>
      <c r="T13506" s="22" t="s">
        <v>38</v>
      </c>
      <c r="V13506" s="22" t="s">
        <v>38</v>
      </c>
      <c r="W13506" s="22" t="s">
        <v>38</v>
      </c>
      <c r="Y13506" s="28" t="str">
        <f t="shared" si="7149"/>
        <v/>
      </c>
      <c r="Z13506" s="28" t="str">
        <f t="shared" si="7150"/>
        <v/>
      </c>
      <c r="AA13506" s="28" t="str">
        <f t="shared" si="7145"/>
        <v/>
      </c>
      <c r="AB13506" s="28"/>
      <c r="AC13506" s="28"/>
    </row>
    <row r="13507" spans="2:29">
      <c r="B13507" s="19"/>
      <c r="C13507" s="30"/>
      <c r="D13507" s="19" t="s">
        <v>40</v>
      </c>
      <c r="E13507" s="20" t="s">
        <v>41</v>
      </c>
      <c r="F13507" s="19">
        <v>7</v>
      </c>
      <c r="R13507" s="21">
        <f t="shared" si="7152"/>
        <v>0</v>
      </c>
      <c r="Y13507" s="28" t="str">
        <f t="shared" si="7149"/>
        <v/>
      </c>
      <c r="Z13507" s="28" t="str">
        <f t="shared" si="7150"/>
        <v/>
      </c>
      <c r="AA13507" s="28" t="str">
        <f t="shared" si="7145"/>
        <v/>
      </c>
      <c r="AB13507" s="28" t="str">
        <f>IF(R13507&lt;T13507,"期末实有头数应大于等于耕役畜","")</f>
        <v/>
      </c>
      <c r="AC13507" s="28" t="str">
        <f>IF(R13507&lt;V13507+W13507,"期末实有头数应大于等于良种+改良种","")</f>
        <v/>
      </c>
    </row>
    <row r="13508" spans="2:29">
      <c r="B13508" s="19"/>
      <c r="C13508" s="30"/>
      <c r="D13508" s="19" t="s">
        <v>42</v>
      </c>
      <c r="E13508" s="20" t="s">
        <v>33</v>
      </c>
      <c r="F13508" s="19">
        <v>8</v>
      </c>
      <c r="R13508" s="21">
        <f t="shared" si="7152"/>
        <v>0</v>
      </c>
      <c r="Y13508" s="28" t="str">
        <f t="shared" si="7149"/>
        <v/>
      </c>
      <c r="Z13508" s="28" t="str">
        <f t="shared" si="7150"/>
        <v/>
      </c>
      <c r="AA13508" s="28" t="str">
        <f t="shared" si="7145"/>
        <v/>
      </c>
      <c r="AB13508" s="28" t="str">
        <f>IF(R13508&lt;T13508,"期末实有头数应大于等于耕役畜","")</f>
        <v/>
      </c>
      <c r="AC13508" s="28" t="str">
        <f>IF(R13508&lt;V13508+W13508,"期末实有头数应大于等于良种+改良种","")</f>
        <v/>
      </c>
    </row>
    <row r="13509" spans="2:29">
      <c r="B13509" s="19"/>
      <c r="C13509" s="30"/>
      <c r="D13509" s="19" t="s">
        <v>43</v>
      </c>
      <c r="E13509" s="20" t="s">
        <v>33</v>
      </c>
      <c r="F13509" s="19">
        <v>9</v>
      </c>
      <c r="R13509" s="21">
        <f t="shared" si="7152"/>
        <v>0</v>
      </c>
      <c r="S13509" s="22" t="s">
        <v>38</v>
      </c>
      <c r="U13509" s="22" t="s">
        <v>38</v>
      </c>
      <c r="V13509" s="22" t="s">
        <v>38</v>
      </c>
      <c r="W13509" s="22" t="s">
        <v>38</v>
      </c>
      <c r="Y13509" s="28" t="str">
        <f t="shared" si="7149"/>
        <v/>
      </c>
      <c r="Z13509" s="28" t="str">
        <f t="shared" si="7150"/>
        <v/>
      </c>
      <c r="AA13509" s="28"/>
      <c r="AB13509" s="28" t="str">
        <f>IF(R13509&lt;T13509,"期末实有头数应大于等于耕役畜","")</f>
        <v/>
      </c>
      <c r="AC13509" s="28"/>
    </row>
    <row r="13510" spans="2:29">
      <c r="B13510" s="19"/>
      <c r="C13510" s="30"/>
      <c r="D13510" s="19" t="s">
        <v>44</v>
      </c>
      <c r="E13510" s="20" t="s">
        <v>45</v>
      </c>
      <c r="F13510" s="19">
        <v>10</v>
      </c>
      <c r="R13510" s="21">
        <f t="shared" si="7152"/>
        <v>0</v>
      </c>
      <c r="Y13510" s="28" t="str">
        <f t="shared" si="7149"/>
        <v/>
      </c>
      <c r="Z13510" s="28" t="str">
        <f t="shared" si="7150"/>
        <v/>
      </c>
      <c r="AA13510" s="28" t="str">
        <f>IF(R13510&lt;S13510+U13510,"期末实有头数应大于等于能繁母畜+种公畜","")</f>
        <v/>
      </c>
      <c r="AB13510" s="28" t="str">
        <f>IF(R13510&lt;T13510,"期末实有头数应大于等于耕役畜","")</f>
        <v/>
      </c>
      <c r="AC13510" s="28" t="str">
        <f>IF(R13510&lt;V13510+W13510,"期末实有头数应大于等于良种+改良种","")</f>
        <v/>
      </c>
    </row>
    <row r="13511" spans="2:29">
      <c r="B13511" s="19"/>
      <c r="C13511" s="30"/>
      <c r="D13511" s="19" t="s">
        <v>46</v>
      </c>
      <c r="E13511" s="20" t="s">
        <v>47</v>
      </c>
      <c r="F13511" s="19">
        <v>11</v>
      </c>
      <c r="G13511" s="21">
        <f t="shared" ref="G13511:S13511" si="7153">G13512+G13516</f>
        <v>0</v>
      </c>
      <c r="H13511" s="21">
        <f t="shared" si="7153"/>
        <v>0</v>
      </c>
      <c r="I13511" s="21">
        <f t="shared" si="7153"/>
        <v>0</v>
      </c>
      <c r="J13511" s="21">
        <f t="shared" si="7153"/>
        <v>0</v>
      </c>
      <c r="K13511" s="21">
        <f t="shared" si="7153"/>
        <v>0</v>
      </c>
      <c r="L13511" s="21">
        <f t="shared" si="7153"/>
        <v>0</v>
      </c>
      <c r="M13511" s="21">
        <f t="shared" si="7153"/>
        <v>0</v>
      </c>
      <c r="N13511" s="21">
        <f t="shared" si="7153"/>
        <v>0</v>
      </c>
      <c r="O13511" s="21">
        <f t="shared" si="7153"/>
        <v>0</v>
      </c>
      <c r="P13511" s="21">
        <f t="shared" si="7153"/>
        <v>0</v>
      </c>
      <c r="Q13511" s="21">
        <f t="shared" si="7153"/>
        <v>0</v>
      </c>
      <c r="R13511" s="23">
        <f t="shared" si="7153"/>
        <v>0</v>
      </c>
      <c r="S13511" s="21">
        <f t="shared" si="7153"/>
        <v>0</v>
      </c>
      <c r="T13511" s="22" t="s">
        <v>38</v>
      </c>
      <c r="U13511" s="21">
        <f>U13512+U13516</f>
        <v>0</v>
      </c>
      <c r="V13511" s="21">
        <f>V13512+V13516</f>
        <v>0</v>
      </c>
      <c r="W13511" s="21">
        <f>W13512+W13516</f>
        <v>0</v>
      </c>
      <c r="Y13511" s="28" t="str">
        <f t="shared" si="7149"/>
        <v/>
      </c>
      <c r="Z13511" s="28" t="str">
        <f t="shared" si="7150"/>
        <v/>
      </c>
      <c r="AA13511" s="28" t="str">
        <f>IF(R13511&lt;S13511+U13511,"期末实有头数应大于等于能繁母畜+种公畜","")</f>
        <v/>
      </c>
      <c r="AB13511" s="28"/>
      <c r="AC13511" s="28" t="str">
        <f>IF(R13511&lt;V13511+W13511,"期末实有头数应大于等于良种+改良种","")</f>
        <v/>
      </c>
    </row>
    <row r="13512" spans="2:29">
      <c r="B13512" s="19"/>
      <c r="C13512" s="30"/>
      <c r="D13512" s="19" t="s">
        <v>48</v>
      </c>
      <c r="E13512" s="20" t="s">
        <v>47</v>
      </c>
      <c r="F13512" s="19">
        <v>12</v>
      </c>
      <c r="R13512" s="21">
        <f>G13512+I13512+J13512+K13512-L13512-M13512-N13512-Q13512</f>
        <v>0</v>
      </c>
      <c r="T13512" s="22" t="s">
        <v>38</v>
      </c>
      <c r="Y13512" s="28" t="str">
        <f t="shared" si="7149"/>
        <v/>
      </c>
      <c r="Z13512" s="28" t="str">
        <f t="shared" si="7150"/>
        <v/>
      </c>
      <c r="AA13512" s="28" t="str">
        <f>IF(R13512&lt;S13512+U13512,"期末实有头数应大于等于能繁母畜+种公畜","")</f>
        <v/>
      </c>
      <c r="AB13512" s="28"/>
      <c r="AC13512" s="28" t="str">
        <f>IF(R13512&lt;V13512+W13512,"期末实有头数应大于等于良种+改良种","")</f>
        <v/>
      </c>
    </row>
    <row r="13513" spans="2:29">
      <c r="B13513" s="19"/>
      <c r="C13513" s="30"/>
      <c r="D13513" s="19" t="s">
        <v>49</v>
      </c>
      <c r="E13513" s="20" t="s">
        <v>47</v>
      </c>
      <c r="F13513" s="19">
        <v>13</v>
      </c>
      <c r="R13513" s="21">
        <f>G13513+I13513+J13513+K13513-L13513-M13513-N13513-Q13513</f>
        <v>0</v>
      </c>
      <c r="T13513" s="22" t="s">
        <v>38</v>
      </c>
      <c r="V13513" s="22" t="s">
        <v>38</v>
      </c>
      <c r="W13513" s="22" t="s">
        <v>38</v>
      </c>
      <c r="Y13513" s="28" t="str">
        <f t="shared" si="7149"/>
        <v/>
      </c>
      <c r="Z13513" s="28" t="str">
        <f t="shared" si="7150"/>
        <v/>
      </c>
      <c r="AA13513" s="28" t="str">
        <f>IF(R13513&lt;S13513+U13513,"期末实有头数应大于等于能繁母畜+种公畜","")</f>
        <v/>
      </c>
      <c r="AB13513" s="28"/>
      <c r="AC13513" s="28"/>
    </row>
    <row r="13514" spans="2:29">
      <c r="B13514" s="19"/>
      <c r="C13514" s="30"/>
      <c r="D13514" s="19" t="s">
        <v>50</v>
      </c>
      <c r="E13514" s="20" t="s">
        <v>47</v>
      </c>
      <c r="F13514" s="19">
        <v>14</v>
      </c>
      <c r="H13514" s="22" t="s">
        <v>38</v>
      </c>
      <c r="I13514" s="22" t="s">
        <v>38</v>
      </c>
      <c r="J13514" s="22" t="s">
        <v>38</v>
      </c>
      <c r="K13514" s="22" t="s">
        <v>38</v>
      </c>
      <c r="L13514" s="22" t="s">
        <v>38</v>
      </c>
      <c r="M13514" s="22" t="s">
        <v>38</v>
      </c>
      <c r="N13514" s="22" t="s">
        <v>38</v>
      </c>
      <c r="O13514" s="22" t="s">
        <v>38</v>
      </c>
      <c r="P13514" s="22" t="s">
        <v>38</v>
      </c>
      <c r="Q13514" s="22" t="s">
        <v>38</v>
      </c>
      <c r="R13514" s="24"/>
      <c r="T13514" s="22" t="s">
        <v>38</v>
      </c>
      <c r="U13514" s="22" t="s">
        <v>38</v>
      </c>
      <c r="V13514" s="22" t="s">
        <v>38</v>
      </c>
      <c r="W13514" s="22" t="s">
        <v>38</v>
      </c>
      <c r="Y13514" s="28" t="str">
        <f t="shared" si="7149"/>
        <v/>
      </c>
      <c r="Z13514" s="28"/>
      <c r="AA13514" s="28"/>
      <c r="AB13514" s="28"/>
      <c r="AC13514" s="28"/>
    </row>
    <row r="13515" spans="2:29">
      <c r="B13515" s="19"/>
      <c r="C13515" s="30"/>
      <c r="D13515" s="19" t="s">
        <v>51</v>
      </c>
      <c r="E13515" s="20" t="s">
        <v>47</v>
      </c>
      <c r="F13515" s="19">
        <v>15</v>
      </c>
      <c r="H13515" s="22" t="s">
        <v>38</v>
      </c>
      <c r="I13515" s="22" t="s">
        <v>38</v>
      </c>
      <c r="J13515" s="22" t="s">
        <v>38</v>
      </c>
      <c r="K13515" s="22" t="s">
        <v>38</v>
      </c>
      <c r="L13515" s="22" t="s">
        <v>38</v>
      </c>
      <c r="M13515" s="22" t="s">
        <v>38</v>
      </c>
      <c r="N13515" s="22" t="s">
        <v>38</v>
      </c>
      <c r="O13515" s="22" t="s">
        <v>38</v>
      </c>
      <c r="P13515" s="22" t="s">
        <v>38</v>
      </c>
      <c r="Q13515" s="22" t="s">
        <v>38</v>
      </c>
      <c r="R13515" s="24"/>
      <c r="T13515" s="22" t="s">
        <v>38</v>
      </c>
      <c r="U13515" s="22" t="s">
        <v>38</v>
      </c>
      <c r="V13515" s="22" t="s">
        <v>38</v>
      </c>
      <c r="W13515" s="22" t="s">
        <v>38</v>
      </c>
      <c r="Y13515" s="28" t="str">
        <f t="shared" si="7149"/>
        <v/>
      </c>
      <c r="Z13515" s="28"/>
      <c r="AA13515" s="28"/>
      <c r="AB13515" s="28"/>
      <c r="AC13515" s="28"/>
    </row>
    <row r="13516" spans="2:29">
      <c r="B13516" s="19"/>
      <c r="C13516" s="30"/>
      <c r="D13516" s="19" t="s">
        <v>52</v>
      </c>
      <c r="E13516" s="20" t="s">
        <v>47</v>
      </c>
      <c r="F13516" s="19">
        <v>16</v>
      </c>
      <c r="R13516" s="21">
        <f>G13516+I13516+J13516+K13516-L13516-M13516-N13516-Q13516</f>
        <v>0</v>
      </c>
      <c r="T13516" s="22" t="s">
        <v>38</v>
      </c>
      <c r="Y13516" s="28" t="str">
        <f t="shared" si="7149"/>
        <v/>
      </c>
      <c r="Z13516" s="28" t="str">
        <f>IF(N13516&lt;O13516+P13516,"出卖应大于等于出卖肉畜+出卖仔畜","")</f>
        <v/>
      </c>
      <c r="AA13516" s="28" t="str">
        <f t="shared" ref="AA13516:AA13525" si="7154">IF(R13516&lt;S13516+U13516,"期末实有头数应大于等于能繁母畜+种公畜","")</f>
        <v/>
      </c>
      <c r="AB13516" s="28"/>
      <c r="AC13516" s="28" t="str">
        <f t="shared" ref="AC13516:AC13521" si="7155">IF(R13516&lt;V13516+W13516,"期末实有头数应大于等于良种+改良种","")</f>
        <v/>
      </c>
    </row>
    <row r="13517" spans="2:29">
      <c r="B13517" s="19"/>
      <c r="C13517" s="30"/>
      <c r="D13517" s="19" t="s">
        <v>53</v>
      </c>
      <c r="E13517" s="18" t="s">
        <v>33</v>
      </c>
      <c r="F13517" s="19">
        <v>17</v>
      </c>
      <c r="R13517" s="21">
        <f>G13517+I13517+J13517+K13517-L13517-M13517-N13517-Q13517</f>
        <v>0</v>
      </c>
      <c r="T13517" s="22" t="s">
        <v>38</v>
      </c>
      <c r="Y13517" s="28" t="str">
        <f t="shared" si="7149"/>
        <v/>
      </c>
      <c r="Z13517" s="28" t="str">
        <f>IF(N13517&lt;O13517+P13517,"出卖应大于等于出卖肉畜+出卖仔畜","")</f>
        <v/>
      </c>
      <c r="AA13517" s="28" t="str">
        <f t="shared" si="7154"/>
        <v/>
      </c>
      <c r="AB13517" s="28"/>
      <c r="AC13517" s="28" t="str">
        <f t="shared" si="7155"/>
        <v/>
      </c>
    </row>
    <row r="13518" spans="2:29">
      <c r="B13518" s="18"/>
      <c r="C13518" s="29"/>
      <c r="D13518" s="19" t="s">
        <v>32</v>
      </c>
      <c r="E13518" s="20" t="s">
        <v>33</v>
      </c>
      <c r="F13518" s="19">
        <v>1</v>
      </c>
      <c r="G13518" s="21">
        <f t="shared" ref="G13518:S13518" si="7156">G13519+G13534</f>
        <v>0</v>
      </c>
      <c r="H13518" s="21">
        <f t="shared" si="7156"/>
        <v>0</v>
      </c>
      <c r="I13518" s="21">
        <f t="shared" si="7156"/>
        <v>0</v>
      </c>
      <c r="J13518" s="21">
        <f t="shared" si="7156"/>
        <v>0</v>
      </c>
      <c r="K13518" s="21">
        <f t="shared" si="7156"/>
        <v>0</v>
      </c>
      <c r="L13518" s="21">
        <f t="shared" si="7156"/>
        <v>0</v>
      </c>
      <c r="M13518" s="21">
        <f t="shared" si="7156"/>
        <v>0</v>
      </c>
      <c r="N13518" s="21">
        <f t="shared" si="7156"/>
        <v>0</v>
      </c>
      <c r="O13518" s="21">
        <f t="shared" si="7156"/>
        <v>0</v>
      </c>
      <c r="P13518" s="21">
        <f t="shared" si="7156"/>
        <v>0</v>
      </c>
      <c r="Q13518" s="21">
        <f t="shared" si="7156"/>
        <v>0</v>
      </c>
      <c r="R13518" s="21">
        <f t="shared" si="7156"/>
        <v>0</v>
      </c>
      <c r="S13518" s="21">
        <f t="shared" si="7156"/>
        <v>0</v>
      </c>
      <c r="T13518" s="21">
        <f>T13519</f>
        <v>0</v>
      </c>
      <c r="U13518" s="21">
        <f>U13519+U13534</f>
        <v>0</v>
      </c>
      <c r="V13518" s="21">
        <f>V13519+V13534</f>
        <v>0</v>
      </c>
      <c r="W13518" s="21">
        <f>W13519+W13534</f>
        <v>0</v>
      </c>
      <c r="Y13518" s="28" t="str">
        <f t="shared" si="7149"/>
        <v/>
      </c>
      <c r="Z13518" s="28" t="str">
        <f>IF(N13518&lt;O13518+P13518,"出卖应大于等于出卖肉畜+出卖仔畜","")</f>
        <v/>
      </c>
      <c r="AA13518" s="28" t="str">
        <f t="shared" si="7154"/>
        <v/>
      </c>
      <c r="AB13518" s="28" t="str">
        <f>IF(R13518&lt;T13518,"期末实有头数应大于等于耕役畜","")</f>
        <v/>
      </c>
      <c r="AC13518" s="28" t="str">
        <f t="shared" si="7155"/>
        <v/>
      </c>
    </row>
    <row r="13519" spans="2:29">
      <c r="B13519" s="19"/>
      <c r="C13519" s="30"/>
      <c r="D13519" s="19" t="s">
        <v>34</v>
      </c>
      <c r="E13519" s="20" t="s">
        <v>33</v>
      </c>
      <c r="F13519" s="19">
        <v>2</v>
      </c>
      <c r="G13519" s="21">
        <f t="shared" ref="G13519:S13519" si="7157">G13520+G13528</f>
        <v>0</v>
      </c>
      <c r="H13519" s="21">
        <f t="shared" si="7157"/>
        <v>0</v>
      </c>
      <c r="I13519" s="21">
        <f t="shared" si="7157"/>
        <v>0</v>
      </c>
      <c r="J13519" s="21">
        <f t="shared" si="7157"/>
        <v>0</v>
      </c>
      <c r="K13519" s="21">
        <f t="shared" si="7157"/>
        <v>0</v>
      </c>
      <c r="L13519" s="21">
        <f t="shared" si="7157"/>
        <v>0</v>
      </c>
      <c r="M13519" s="21">
        <f t="shared" si="7157"/>
        <v>0</v>
      </c>
      <c r="N13519" s="21">
        <f t="shared" si="7157"/>
        <v>0</v>
      </c>
      <c r="O13519" s="21">
        <f t="shared" si="7157"/>
        <v>0</v>
      </c>
      <c r="P13519" s="21">
        <f t="shared" si="7157"/>
        <v>0</v>
      </c>
      <c r="Q13519" s="21">
        <f t="shared" si="7157"/>
        <v>0</v>
      </c>
      <c r="R13519" s="21">
        <f t="shared" si="7157"/>
        <v>0</v>
      </c>
      <c r="S13519" s="21">
        <f t="shared" si="7157"/>
        <v>0</v>
      </c>
      <c r="T13519" s="21">
        <f>T13520</f>
        <v>0</v>
      </c>
      <c r="U13519" s="21">
        <f>U13520+U13528</f>
        <v>0</v>
      </c>
      <c r="V13519" s="21">
        <f>V13520+V13528</f>
        <v>0</v>
      </c>
      <c r="W13519" s="21">
        <f>W13520+W13528</f>
        <v>0</v>
      </c>
      <c r="Y13519" s="28" t="str">
        <f t="shared" ref="Y13519:Y13535" si="7158">IF(H13519&lt;I13519,"繁殖仔畜应大于等于成活","")</f>
        <v/>
      </c>
      <c r="Z13519" s="28" t="str">
        <f t="shared" ref="Z13519:Z13530" si="7159">IF(N13519&lt;O13519+P13519,"出卖应大于等于出卖肉畜+出卖仔畜","")</f>
        <v/>
      </c>
      <c r="AA13519" s="28" t="str">
        <f t="shared" si="7154"/>
        <v/>
      </c>
      <c r="AB13519" s="28" t="str">
        <f>IF(R13519&lt;T13519,"期末实有头数应大于等于耕役畜","")</f>
        <v/>
      </c>
      <c r="AC13519" s="28" t="str">
        <f t="shared" si="7155"/>
        <v/>
      </c>
    </row>
    <row r="13520" spans="2:29">
      <c r="B13520" s="19"/>
      <c r="C13520" s="30"/>
      <c r="D13520" s="19" t="s">
        <v>35</v>
      </c>
      <c r="E13520" s="20" t="s">
        <v>33</v>
      </c>
      <c r="F13520" s="19">
        <v>3</v>
      </c>
      <c r="G13520" s="21">
        <f t="shared" ref="G13520:R13520" si="7160">G13521+G13524+G13525+G13526+G13527</f>
        <v>0</v>
      </c>
      <c r="H13520" s="21">
        <f t="shared" si="7160"/>
        <v>0</v>
      </c>
      <c r="I13520" s="21">
        <f t="shared" si="7160"/>
        <v>0</v>
      </c>
      <c r="J13520" s="21">
        <f t="shared" si="7160"/>
        <v>0</v>
      </c>
      <c r="K13520" s="21">
        <f t="shared" si="7160"/>
        <v>0</v>
      </c>
      <c r="L13520" s="21">
        <f t="shared" si="7160"/>
        <v>0</v>
      </c>
      <c r="M13520" s="21">
        <f t="shared" si="7160"/>
        <v>0</v>
      </c>
      <c r="N13520" s="21">
        <f t="shared" si="7160"/>
        <v>0</v>
      </c>
      <c r="O13520" s="21">
        <f t="shared" si="7160"/>
        <v>0</v>
      </c>
      <c r="P13520" s="21">
        <f t="shared" si="7160"/>
        <v>0</v>
      </c>
      <c r="Q13520" s="21">
        <f t="shared" si="7160"/>
        <v>0</v>
      </c>
      <c r="R13520" s="21">
        <f t="shared" si="7160"/>
        <v>0</v>
      </c>
      <c r="S13520" s="21">
        <f>S13521+S13524+S13525+S13527</f>
        <v>0</v>
      </c>
      <c r="T13520" s="21">
        <f>T13521+T13524+T13525+T13526+T13527</f>
        <v>0</v>
      </c>
      <c r="U13520" s="21">
        <f>U13521+U13524+U13525+U13527</f>
        <v>0</v>
      </c>
      <c r="V13520" s="21">
        <f>V13521+V13524+V13525+V13527</f>
        <v>0</v>
      </c>
      <c r="W13520" s="21">
        <f>W13521+W13524+W13525+W13527</f>
        <v>0</v>
      </c>
      <c r="Y13520" s="28" t="str">
        <f t="shared" si="7158"/>
        <v/>
      </c>
      <c r="Z13520" s="28" t="str">
        <f t="shared" si="7159"/>
        <v/>
      </c>
      <c r="AA13520" s="28" t="str">
        <f t="shared" si="7154"/>
        <v/>
      </c>
      <c r="AB13520" s="28" t="str">
        <f>IF(R13520&lt;T13520,"期末实有头数应大于等于耕役畜","")</f>
        <v/>
      </c>
      <c r="AC13520" s="28" t="str">
        <f t="shared" si="7155"/>
        <v/>
      </c>
    </row>
    <row r="13521" spans="2:29">
      <c r="B13521" s="19"/>
      <c r="C13521" s="30"/>
      <c r="D13521" s="19" t="s">
        <v>36</v>
      </c>
      <c r="E13521" s="20" t="s">
        <v>33</v>
      </c>
      <c r="F13521" s="19">
        <v>4</v>
      </c>
      <c r="R13521" s="21">
        <f>G13521+I13521+J13521+K13521-L13521-M13521-N13521-Q13521</f>
        <v>0</v>
      </c>
      <c r="Y13521" s="28" t="str">
        <f t="shared" si="7158"/>
        <v/>
      </c>
      <c r="Z13521" s="28" t="str">
        <f t="shared" si="7159"/>
        <v/>
      </c>
      <c r="AA13521" s="28" t="str">
        <f t="shared" si="7154"/>
        <v/>
      </c>
      <c r="AB13521" s="28" t="str">
        <f>IF(R13521&lt;T13521,"期末实有头数应大于等于耕役畜","")</f>
        <v/>
      </c>
      <c r="AC13521" s="28" t="str">
        <f t="shared" si="7155"/>
        <v/>
      </c>
    </row>
    <row r="13522" spans="2:29">
      <c r="B13522" s="19"/>
      <c r="C13522" s="30"/>
      <c r="D13522" s="19" t="s">
        <v>37</v>
      </c>
      <c r="E13522" s="20" t="s">
        <v>33</v>
      </c>
      <c r="F13522" s="19">
        <v>5</v>
      </c>
      <c r="R13522" s="21">
        <f t="shared" ref="R13522:R13527" si="7161">G13522+I13522+J13522+K13522-L13522-M13522-N13522-Q13522</f>
        <v>0</v>
      </c>
      <c r="T13522" s="22" t="s">
        <v>38</v>
      </c>
      <c r="V13522" s="22" t="s">
        <v>38</v>
      </c>
      <c r="W13522" s="22" t="s">
        <v>38</v>
      </c>
      <c r="Y13522" s="28" t="str">
        <f t="shared" si="7158"/>
        <v/>
      </c>
      <c r="Z13522" s="28" t="str">
        <f t="shared" si="7159"/>
        <v/>
      </c>
      <c r="AA13522" s="28" t="str">
        <f t="shared" si="7154"/>
        <v/>
      </c>
      <c r="AB13522" s="28"/>
      <c r="AC13522" s="28"/>
    </row>
    <row r="13523" spans="2:29">
      <c r="B13523" s="19"/>
      <c r="C13523" s="30"/>
      <c r="D13523" s="19" t="s">
        <v>39</v>
      </c>
      <c r="E13523" s="20" t="s">
        <v>33</v>
      </c>
      <c r="F13523" s="19">
        <v>6</v>
      </c>
      <c r="R13523" s="21">
        <f t="shared" si="7161"/>
        <v>0</v>
      </c>
      <c r="T13523" s="22" t="s">
        <v>38</v>
      </c>
      <c r="V13523" s="22" t="s">
        <v>38</v>
      </c>
      <c r="W13523" s="22" t="s">
        <v>38</v>
      </c>
      <c r="Y13523" s="28" t="str">
        <f t="shared" si="7158"/>
        <v/>
      </c>
      <c r="Z13523" s="28" t="str">
        <f t="shared" si="7159"/>
        <v/>
      </c>
      <c r="AA13523" s="28" t="str">
        <f t="shared" si="7154"/>
        <v/>
      </c>
      <c r="AB13523" s="28"/>
      <c r="AC13523" s="28"/>
    </row>
    <row r="13524" spans="2:29">
      <c r="B13524" s="19"/>
      <c r="C13524" s="30"/>
      <c r="D13524" s="19" t="s">
        <v>40</v>
      </c>
      <c r="E13524" s="20" t="s">
        <v>41</v>
      </c>
      <c r="F13524" s="19">
        <v>7</v>
      </c>
      <c r="R13524" s="21">
        <f t="shared" si="7161"/>
        <v>0</v>
      </c>
      <c r="Y13524" s="28" t="str">
        <f t="shared" si="7158"/>
        <v/>
      </c>
      <c r="Z13524" s="28" t="str">
        <f t="shared" si="7159"/>
        <v/>
      </c>
      <c r="AA13524" s="28" t="str">
        <f t="shared" si="7154"/>
        <v/>
      </c>
      <c r="AB13524" s="28" t="str">
        <f>IF(R13524&lt;T13524,"期末实有头数应大于等于耕役畜","")</f>
        <v/>
      </c>
      <c r="AC13524" s="28" t="str">
        <f>IF(R13524&lt;V13524+W13524,"期末实有头数应大于等于良种+改良种","")</f>
        <v/>
      </c>
    </row>
    <row r="13525" spans="2:29">
      <c r="B13525" s="19"/>
      <c r="C13525" s="30"/>
      <c r="D13525" s="19" t="s">
        <v>42</v>
      </c>
      <c r="E13525" s="20" t="s">
        <v>33</v>
      </c>
      <c r="F13525" s="19">
        <v>8</v>
      </c>
      <c r="R13525" s="21">
        <f t="shared" si="7161"/>
        <v>0</v>
      </c>
      <c r="Y13525" s="28" t="str">
        <f t="shared" si="7158"/>
        <v/>
      </c>
      <c r="Z13525" s="28" t="str">
        <f t="shared" si="7159"/>
        <v/>
      </c>
      <c r="AA13525" s="28" t="str">
        <f t="shared" si="7154"/>
        <v/>
      </c>
      <c r="AB13525" s="28" t="str">
        <f>IF(R13525&lt;T13525,"期末实有头数应大于等于耕役畜","")</f>
        <v/>
      </c>
      <c r="AC13525" s="28" t="str">
        <f>IF(R13525&lt;V13525+W13525,"期末实有头数应大于等于良种+改良种","")</f>
        <v/>
      </c>
    </row>
    <row r="13526" spans="2:29">
      <c r="B13526" s="19"/>
      <c r="C13526" s="30"/>
      <c r="D13526" s="19" t="s">
        <v>43</v>
      </c>
      <c r="E13526" s="20" t="s">
        <v>33</v>
      </c>
      <c r="F13526" s="19">
        <v>9</v>
      </c>
      <c r="R13526" s="21">
        <f t="shared" si="7161"/>
        <v>0</v>
      </c>
      <c r="S13526" s="22" t="s">
        <v>38</v>
      </c>
      <c r="U13526" s="22" t="s">
        <v>38</v>
      </c>
      <c r="V13526" s="22" t="s">
        <v>38</v>
      </c>
      <c r="W13526" s="22" t="s">
        <v>38</v>
      </c>
      <c r="Y13526" s="28" t="str">
        <f t="shared" si="7158"/>
        <v/>
      </c>
      <c r="Z13526" s="28" t="str">
        <f t="shared" si="7159"/>
        <v/>
      </c>
      <c r="AA13526" s="28"/>
      <c r="AB13526" s="28" t="str">
        <f>IF(R13526&lt;T13526,"期末实有头数应大于等于耕役畜","")</f>
        <v/>
      </c>
      <c r="AC13526" s="28"/>
    </row>
    <row r="13527" spans="2:29">
      <c r="B13527" s="19"/>
      <c r="C13527" s="30"/>
      <c r="D13527" s="19" t="s">
        <v>44</v>
      </c>
      <c r="E13527" s="20" t="s">
        <v>45</v>
      </c>
      <c r="F13527" s="19">
        <v>10</v>
      </c>
      <c r="R13527" s="21">
        <f t="shared" si="7161"/>
        <v>0</v>
      </c>
      <c r="Y13527" s="28" t="str">
        <f t="shared" si="7158"/>
        <v/>
      </c>
      <c r="Z13527" s="28" t="str">
        <f t="shared" si="7159"/>
        <v/>
      </c>
      <c r="AA13527" s="28" t="str">
        <f>IF(R13527&lt;S13527+U13527,"期末实有头数应大于等于能繁母畜+种公畜","")</f>
        <v/>
      </c>
      <c r="AB13527" s="28" t="str">
        <f>IF(R13527&lt;T13527,"期末实有头数应大于等于耕役畜","")</f>
        <v/>
      </c>
      <c r="AC13527" s="28" t="str">
        <f>IF(R13527&lt;V13527+W13527,"期末实有头数应大于等于良种+改良种","")</f>
        <v/>
      </c>
    </row>
    <row r="13528" spans="2:29">
      <c r="B13528" s="19"/>
      <c r="C13528" s="30"/>
      <c r="D13528" s="19" t="s">
        <v>46</v>
      </c>
      <c r="E13528" s="20" t="s">
        <v>47</v>
      </c>
      <c r="F13528" s="19">
        <v>11</v>
      </c>
      <c r="G13528" s="21">
        <f t="shared" ref="G13528:S13528" si="7162">G13529+G13533</f>
        <v>0</v>
      </c>
      <c r="H13528" s="21">
        <f t="shared" si="7162"/>
        <v>0</v>
      </c>
      <c r="I13528" s="21">
        <f t="shared" si="7162"/>
        <v>0</v>
      </c>
      <c r="J13528" s="21">
        <f t="shared" si="7162"/>
        <v>0</v>
      </c>
      <c r="K13528" s="21">
        <f t="shared" si="7162"/>
        <v>0</v>
      </c>
      <c r="L13528" s="21">
        <f t="shared" si="7162"/>
        <v>0</v>
      </c>
      <c r="M13528" s="21">
        <f t="shared" si="7162"/>
        <v>0</v>
      </c>
      <c r="N13528" s="21">
        <f t="shared" si="7162"/>
        <v>0</v>
      </c>
      <c r="O13528" s="21">
        <f t="shared" si="7162"/>
        <v>0</v>
      </c>
      <c r="P13528" s="21">
        <f t="shared" si="7162"/>
        <v>0</v>
      </c>
      <c r="Q13528" s="21">
        <f t="shared" si="7162"/>
        <v>0</v>
      </c>
      <c r="R13528" s="23">
        <f t="shared" si="7162"/>
        <v>0</v>
      </c>
      <c r="S13528" s="21">
        <f t="shared" si="7162"/>
        <v>0</v>
      </c>
      <c r="T13528" s="22" t="s">
        <v>38</v>
      </c>
      <c r="U13528" s="21">
        <f>U13529+U13533</f>
        <v>0</v>
      </c>
      <c r="V13528" s="21">
        <f>V13529+V13533</f>
        <v>0</v>
      </c>
      <c r="W13528" s="21">
        <f>W13529+W13533</f>
        <v>0</v>
      </c>
      <c r="Y13528" s="28" t="str">
        <f t="shared" si="7158"/>
        <v/>
      </c>
      <c r="Z13528" s="28" t="str">
        <f t="shared" si="7159"/>
        <v/>
      </c>
      <c r="AA13528" s="28" t="str">
        <f>IF(R13528&lt;S13528+U13528,"期末实有头数应大于等于能繁母畜+种公畜","")</f>
        <v/>
      </c>
      <c r="AB13528" s="28"/>
      <c r="AC13528" s="28" t="str">
        <f>IF(R13528&lt;V13528+W13528,"期末实有头数应大于等于良种+改良种","")</f>
        <v/>
      </c>
    </row>
    <row r="13529" spans="2:29">
      <c r="B13529" s="19"/>
      <c r="C13529" s="30"/>
      <c r="D13529" s="19" t="s">
        <v>48</v>
      </c>
      <c r="E13529" s="20" t="s">
        <v>47</v>
      </c>
      <c r="F13529" s="19">
        <v>12</v>
      </c>
      <c r="R13529" s="21">
        <f>G13529+I13529+J13529+K13529-L13529-M13529-N13529-Q13529</f>
        <v>0</v>
      </c>
      <c r="T13529" s="22" t="s">
        <v>38</v>
      </c>
      <c r="Y13529" s="28" t="str">
        <f t="shared" si="7158"/>
        <v/>
      </c>
      <c r="Z13529" s="28" t="str">
        <f t="shared" si="7159"/>
        <v/>
      </c>
      <c r="AA13529" s="28" t="str">
        <f>IF(R13529&lt;S13529+U13529,"期末实有头数应大于等于能繁母畜+种公畜","")</f>
        <v/>
      </c>
      <c r="AB13529" s="28"/>
      <c r="AC13529" s="28" t="str">
        <f>IF(R13529&lt;V13529+W13529,"期末实有头数应大于等于良种+改良种","")</f>
        <v/>
      </c>
    </row>
    <row r="13530" spans="2:29">
      <c r="B13530" s="19"/>
      <c r="C13530" s="30"/>
      <c r="D13530" s="19" t="s">
        <v>49</v>
      </c>
      <c r="E13530" s="20" t="s">
        <v>47</v>
      </c>
      <c r="F13530" s="19">
        <v>13</v>
      </c>
      <c r="R13530" s="21">
        <f>G13530+I13530+J13530+K13530-L13530-M13530-N13530-Q13530</f>
        <v>0</v>
      </c>
      <c r="T13530" s="22" t="s">
        <v>38</v>
      </c>
      <c r="V13530" s="22" t="s">
        <v>38</v>
      </c>
      <c r="W13530" s="22" t="s">
        <v>38</v>
      </c>
      <c r="Y13530" s="28" t="str">
        <f t="shared" si="7158"/>
        <v/>
      </c>
      <c r="Z13530" s="28" t="str">
        <f t="shared" si="7159"/>
        <v/>
      </c>
      <c r="AA13530" s="28" t="str">
        <f>IF(R13530&lt;S13530+U13530,"期末实有头数应大于等于能繁母畜+种公畜","")</f>
        <v/>
      </c>
      <c r="AB13530" s="28"/>
      <c r="AC13530" s="28"/>
    </row>
    <row r="13531" spans="2:29">
      <c r="B13531" s="19"/>
      <c r="C13531" s="30"/>
      <c r="D13531" s="19" t="s">
        <v>50</v>
      </c>
      <c r="E13531" s="20" t="s">
        <v>47</v>
      </c>
      <c r="F13531" s="19">
        <v>14</v>
      </c>
      <c r="H13531" s="22" t="s">
        <v>38</v>
      </c>
      <c r="I13531" s="22" t="s">
        <v>38</v>
      </c>
      <c r="J13531" s="22" t="s">
        <v>38</v>
      </c>
      <c r="K13531" s="22" t="s">
        <v>38</v>
      </c>
      <c r="L13531" s="22" t="s">
        <v>38</v>
      </c>
      <c r="M13531" s="22" t="s">
        <v>38</v>
      </c>
      <c r="N13531" s="22" t="s">
        <v>38</v>
      </c>
      <c r="O13531" s="22" t="s">
        <v>38</v>
      </c>
      <c r="P13531" s="22" t="s">
        <v>38</v>
      </c>
      <c r="Q13531" s="22" t="s">
        <v>38</v>
      </c>
      <c r="R13531" s="24"/>
      <c r="T13531" s="22" t="s">
        <v>38</v>
      </c>
      <c r="U13531" s="22" t="s">
        <v>38</v>
      </c>
      <c r="V13531" s="22" t="s">
        <v>38</v>
      </c>
      <c r="W13531" s="22" t="s">
        <v>38</v>
      </c>
      <c r="Y13531" s="28" t="str">
        <f t="shared" si="7158"/>
        <v/>
      </c>
      <c r="Z13531" s="28"/>
      <c r="AA13531" s="28"/>
      <c r="AB13531" s="28"/>
      <c r="AC13531" s="28"/>
    </row>
    <row r="13532" spans="2:29">
      <c r="B13532" s="19"/>
      <c r="C13532" s="30"/>
      <c r="D13532" s="19" t="s">
        <v>51</v>
      </c>
      <c r="E13532" s="20" t="s">
        <v>47</v>
      </c>
      <c r="F13532" s="19">
        <v>15</v>
      </c>
      <c r="H13532" s="22" t="s">
        <v>38</v>
      </c>
      <c r="I13532" s="22" t="s">
        <v>38</v>
      </c>
      <c r="J13532" s="22" t="s">
        <v>38</v>
      </c>
      <c r="K13532" s="22" t="s">
        <v>38</v>
      </c>
      <c r="L13532" s="22" t="s">
        <v>38</v>
      </c>
      <c r="M13532" s="22" t="s">
        <v>38</v>
      </c>
      <c r="N13532" s="22" t="s">
        <v>38</v>
      </c>
      <c r="O13532" s="22" t="s">
        <v>38</v>
      </c>
      <c r="P13532" s="22" t="s">
        <v>38</v>
      </c>
      <c r="Q13532" s="22" t="s">
        <v>38</v>
      </c>
      <c r="R13532" s="24"/>
      <c r="T13532" s="22" t="s">
        <v>38</v>
      </c>
      <c r="U13532" s="22" t="s">
        <v>38</v>
      </c>
      <c r="V13532" s="22" t="s">
        <v>38</v>
      </c>
      <c r="W13532" s="22" t="s">
        <v>38</v>
      </c>
      <c r="Y13532" s="28" t="str">
        <f t="shared" si="7158"/>
        <v/>
      </c>
      <c r="Z13532" s="28"/>
      <c r="AA13532" s="28"/>
      <c r="AB13532" s="28"/>
      <c r="AC13532" s="28"/>
    </row>
    <row r="13533" spans="2:29">
      <c r="B13533" s="19"/>
      <c r="C13533" s="30"/>
      <c r="D13533" s="19" t="s">
        <v>52</v>
      </c>
      <c r="E13533" s="20" t="s">
        <v>47</v>
      </c>
      <c r="F13533" s="19">
        <v>16</v>
      </c>
      <c r="R13533" s="21">
        <f>G13533+I13533+J13533+K13533-L13533-M13533-N13533-Q13533</f>
        <v>0</v>
      </c>
      <c r="T13533" s="22" t="s">
        <v>38</v>
      </c>
      <c r="Y13533" s="28" t="str">
        <f t="shared" si="7158"/>
        <v/>
      </c>
      <c r="Z13533" s="28" t="str">
        <f>IF(N13533&lt;O13533+P13533,"出卖应大于等于出卖肉畜+出卖仔畜","")</f>
        <v/>
      </c>
      <c r="AA13533" s="28" t="str">
        <f t="shared" ref="AA13533:AA13542" si="7163">IF(R13533&lt;S13533+U13533,"期末实有头数应大于等于能繁母畜+种公畜","")</f>
        <v/>
      </c>
      <c r="AB13533" s="28"/>
      <c r="AC13533" s="28" t="str">
        <f t="shared" ref="AC13533:AC13538" si="7164">IF(R13533&lt;V13533+W13533,"期末实有头数应大于等于良种+改良种","")</f>
        <v/>
      </c>
    </row>
    <row r="13534" spans="2:29">
      <c r="B13534" s="19"/>
      <c r="C13534" s="30"/>
      <c r="D13534" s="19" t="s">
        <v>53</v>
      </c>
      <c r="E13534" s="18" t="s">
        <v>33</v>
      </c>
      <c r="F13534" s="19">
        <v>17</v>
      </c>
      <c r="R13534" s="21">
        <f>G13534+I13534+J13534+K13534-L13534-M13534-N13534-Q13534</f>
        <v>0</v>
      </c>
      <c r="T13534" s="22" t="s">
        <v>38</v>
      </c>
      <c r="Y13534" s="28" t="str">
        <f t="shared" si="7158"/>
        <v/>
      </c>
      <c r="Z13534" s="28" t="str">
        <f>IF(N13534&lt;O13534+P13534,"出卖应大于等于出卖肉畜+出卖仔畜","")</f>
        <v/>
      </c>
      <c r="AA13534" s="28" t="str">
        <f t="shared" si="7163"/>
        <v/>
      </c>
      <c r="AB13534" s="28"/>
      <c r="AC13534" s="28" t="str">
        <f t="shared" si="7164"/>
        <v/>
      </c>
    </row>
    <row r="13535" spans="2:29">
      <c r="B13535" s="18"/>
      <c r="C13535" s="29"/>
      <c r="D13535" s="19" t="s">
        <v>32</v>
      </c>
      <c r="E13535" s="20" t="s">
        <v>33</v>
      </c>
      <c r="F13535" s="19">
        <v>1</v>
      </c>
      <c r="G13535" s="21">
        <f t="shared" ref="G13535:S13535" si="7165">G13536+G13551</f>
        <v>0</v>
      </c>
      <c r="H13535" s="21">
        <f t="shared" si="7165"/>
        <v>0</v>
      </c>
      <c r="I13535" s="21">
        <f t="shared" si="7165"/>
        <v>0</v>
      </c>
      <c r="J13535" s="21">
        <f t="shared" si="7165"/>
        <v>0</v>
      </c>
      <c r="K13535" s="21">
        <f t="shared" si="7165"/>
        <v>0</v>
      </c>
      <c r="L13535" s="21">
        <f t="shared" si="7165"/>
        <v>0</v>
      </c>
      <c r="M13535" s="21">
        <f t="shared" si="7165"/>
        <v>0</v>
      </c>
      <c r="N13535" s="21">
        <f t="shared" si="7165"/>
        <v>0</v>
      </c>
      <c r="O13535" s="21">
        <f t="shared" si="7165"/>
        <v>0</v>
      </c>
      <c r="P13535" s="21">
        <f t="shared" si="7165"/>
        <v>0</v>
      </c>
      <c r="Q13535" s="21">
        <f t="shared" si="7165"/>
        <v>0</v>
      </c>
      <c r="R13535" s="21">
        <f t="shared" si="7165"/>
        <v>0</v>
      </c>
      <c r="S13535" s="21">
        <f t="shared" si="7165"/>
        <v>0</v>
      </c>
      <c r="T13535" s="21">
        <f>T13536</f>
        <v>0</v>
      </c>
      <c r="U13535" s="21">
        <f>U13536+U13551</f>
        <v>0</v>
      </c>
      <c r="V13535" s="21">
        <f>V13536+V13551</f>
        <v>0</v>
      </c>
      <c r="W13535" s="21">
        <f>W13536+W13551</f>
        <v>0</v>
      </c>
      <c r="Y13535" s="28" t="str">
        <f t="shared" si="7158"/>
        <v/>
      </c>
      <c r="Z13535" s="28" t="str">
        <f>IF(N13535&lt;O13535+P13535,"出卖应大于等于出卖肉畜+出卖仔畜","")</f>
        <v/>
      </c>
      <c r="AA13535" s="28" t="str">
        <f t="shared" si="7163"/>
        <v/>
      </c>
      <c r="AB13535" s="28" t="str">
        <f>IF(R13535&lt;T13535,"期末实有头数应大于等于耕役畜","")</f>
        <v/>
      </c>
      <c r="AC13535" s="28" t="str">
        <f t="shared" si="7164"/>
        <v/>
      </c>
    </row>
    <row r="13536" spans="2:29">
      <c r="B13536" s="19"/>
      <c r="C13536" s="30"/>
      <c r="D13536" s="19" t="s">
        <v>34</v>
      </c>
      <c r="E13536" s="20" t="s">
        <v>33</v>
      </c>
      <c r="F13536" s="19">
        <v>2</v>
      </c>
      <c r="G13536" s="21">
        <f t="shared" ref="G13536:S13536" si="7166">G13537+G13545</f>
        <v>0</v>
      </c>
      <c r="H13536" s="21">
        <f t="shared" si="7166"/>
        <v>0</v>
      </c>
      <c r="I13536" s="21">
        <f t="shared" si="7166"/>
        <v>0</v>
      </c>
      <c r="J13536" s="21">
        <f t="shared" si="7166"/>
        <v>0</v>
      </c>
      <c r="K13536" s="21">
        <f t="shared" si="7166"/>
        <v>0</v>
      </c>
      <c r="L13536" s="21">
        <f t="shared" si="7166"/>
        <v>0</v>
      </c>
      <c r="M13536" s="21">
        <f t="shared" si="7166"/>
        <v>0</v>
      </c>
      <c r="N13536" s="21">
        <f t="shared" si="7166"/>
        <v>0</v>
      </c>
      <c r="O13536" s="21">
        <f t="shared" si="7166"/>
        <v>0</v>
      </c>
      <c r="P13536" s="21">
        <f t="shared" si="7166"/>
        <v>0</v>
      </c>
      <c r="Q13536" s="21">
        <f t="shared" si="7166"/>
        <v>0</v>
      </c>
      <c r="R13536" s="21">
        <f t="shared" si="7166"/>
        <v>0</v>
      </c>
      <c r="S13536" s="21">
        <f t="shared" si="7166"/>
        <v>0</v>
      </c>
      <c r="T13536" s="21">
        <f>T13537</f>
        <v>0</v>
      </c>
      <c r="U13536" s="21">
        <f>U13537+U13545</f>
        <v>0</v>
      </c>
      <c r="V13536" s="21">
        <f>V13537+V13545</f>
        <v>0</v>
      </c>
      <c r="W13536" s="21">
        <f>W13537+W13545</f>
        <v>0</v>
      </c>
      <c r="Y13536" s="28" t="str">
        <f t="shared" ref="Y13536:Y13552" si="7167">IF(H13536&lt;I13536,"繁殖仔畜应大于等于成活","")</f>
        <v/>
      </c>
      <c r="Z13536" s="28" t="str">
        <f t="shared" ref="Z13536:Z13547" si="7168">IF(N13536&lt;O13536+P13536,"出卖应大于等于出卖肉畜+出卖仔畜","")</f>
        <v/>
      </c>
      <c r="AA13536" s="28" t="str">
        <f t="shared" si="7163"/>
        <v/>
      </c>
      <c r="AB13536" s="28" t="str">
        <f>IF(R13536&lt;T13536,"期末实有头数应大于等于耕役畜","")</f>
        <v/>
      </c>
      <c r="AC13536" s="28" t="str">
        <f t="shared" si="7164"/>
        <v/>
      </c>
    </row>
    <row r="13537" spans="2:29">
      <c r="B13537" s="19"/>
      <c r="C13537" s="30"/>
      <c r="D13537" s="19" t="s">
        <v>35</v>
      </c>
      <c r="E13537" s="20" t="s">
        <v>33</v>
      </c>
      <c r="F13537" s="19">
        <v>3</v>
      </c>
      <c r="G13537" s="21">
        <f t="shared" ref="G13537:R13537" si="7169">G13538+G13541+G13542+G13543+G13544</f>
        <v>0</v>
      </c>
      <c r="H13537" s="21">
        <f t="shared" si="7169"/>
        <v>0</v>
      </c>
      <c r="I13537" s="21">
        <f t="shared" si="7169"/>
        <v>0</v>
      </c>
      <c r="J13537" s="21">
        <f t="shared" si="7169"/>
        <v>0</v>
      </c>
      <c r="K13537" s="21">
        <f t="shared" si="7169"/>
        <v>0</v>
      </c>
      <c r="L13537" s="21">
        <f t="shared" si="7169"/>
        <v>0</v>
      </c>
      <c r="M13537" s="21">
        <f t="shared" si="7169"/>
        <v>0</v>
      </c>
      <c r="N13537" s="21">
        <f t="shared" si="7169"/>
        <v>0</v>
      </c>
      <c r="O13537" s="21">
        <f t="shared" si="7169"/>
        <v>0</v>
      </c>
      <c r="P13537" s="21">
        <f t="shared" si="7169"/>
        <v>0</v>
      </c>
      <c r="Q13537" s="21">
        <f t="shared" si="7169"/>
        <v>0</v>
      </c>
      <c r="R13537" s="21">
        <f t="shared" si="7169"/>
        <v>0</v>
      </c>
      <c r="S13537" s="21">
        <f>S13538+S13541+S13542+S13544</f>
        <v>0</v>
      </c>
      <c r="T13537" s="21">
        <f>T13538+T13541+T13542+T13543+T13544</f>
        <v>0</v>
      </c>
      <c r="U13537" s="21">
        <f>U13538+U13541+U13542+U13544</f>
        <v>0</v>
      </c>
      <c r="V13537" s="21">
        <f>V13538+V13541+V13542+V13544</f>
        <v>0</v>
      </c>
      <c r="W13537" s="21">
        <f>W13538+W13541+W13542+W13544</f>
        <v>0</v>
      </c>
      <c r="Y13537" s="28" t="str">
        <f t="shared" si="7167"/>
        <v/>
      </c>
      <c r="Z13537" s="28" t="str">
        <f t="shared" si="7168"/>
        <v/>
      </c>
      <c r="AA13537" s="28" t="str">
        <f t="shared" si="7163"/>
        <v/>
      </c>
      <c r="AB13537" s="28" t="str">
        <f>IF(R13537&lt;T13537,"期末实有头数应大于等于耕役畜","")</f>
        <v/>
      </c>
      <c r="AC13537" s="28" t="str">
        <f t="shared" si="7164"/>
        <v/>
      </c>
    </row>
    <row r="13538" spans="2:29">
      <c r="B13538" s="19"/>
      <c r="C13538" s="30"/>
      <c r="D13538" s="19" t="s">
        <v>36</v>
      </c>
      <c r="E13538" s="20" t="s">
        <v>33</v>
      </c>
      <c r="F13538" s="19">
        <v>4</v>
      </c>
      <c r="R13538" s="21">
        <f>G13538+I13538+J13538+K13538-L13538-M13538-N13538-Q13538</f>
        <v>0</v>
      </c>
      <c r="Y13538" s="28" t="str">
        <f t="shared" si="7167"/>
        <v/>
      </c>
      <c r="Z13538" s="28" t="str">
        <f t="shared" si="7168"/>
        <v/>
      </c>
      <c r="AA13538" s="28" t="str">
        <f t="shared" si="7163"/>
        <v/>
      </c>
      <c r="AB13538" s="28" t="str">
        <f>IF(R13538&lt;T13538,"期末实有头数应大于等于耕役畜","")</f>
        <v/>
      </c>
      <c r="AC13538" s="28" t="str">
        <f t="shared" si="7164"/>
        <v/>
      </c>
    </row>
    <row r="13539" spans="2:29">
      <c r="B13539" s="19"/>
      <c r="C13539" s="30"/>
      <c r="D13539" s="19" t="s">
        <v>37</v>
      </c>
      <c r="E13539" s="20" t="s">
        <v>33</v>
      </c>
      <c r="F13539" s="19">
        <v>5</v>
      </c>
      <c r="R13539" s="21">
        <f t="shared" ref="R13539:R13544" si="7170">G13539+I13539+J13539+K13539-L13539-M13539-N13539-Q13539</f>
        <v>0</v>
      </c>
      <c r="T13539" s="22" t="s">
        <v>38</v>
      </c>
      <c r="V13539" s="22" t="s">
        <v>38</v>
      </c>
      <c r="W13539" s="22" t="s">
        <v>38</v>
      </c>
      <c r="Y13539" s="28" t="str">
        <f t="shared" si="7167"/>
        <v/>
      </c>
      <c r="Z13539" s="28" t="str">
        <f t="shared" si="7168"/>
        <v/>
      </c>
      <c r="AA13539" s="28" t="str">
        <f t="shared" si="7163"/>
        <v/>
      </c>
      <c r="AB13539" s="28"/>
      <c r="AC13539" s="28"/>
    </row>
    <row r="13540" spans="2:29">
      <c r="B13540" s="19"/>
      <c r="C13540" s="30"/>
      <c r="D13540" s="19" t="s">
        <v>39</v>
      </c>
      <c r="E13540" s="20" t="s">
        <v>33</v>
      </c>
      <c r="F13540" s="19">
        <v>6</v>
      </c>
      <c r="R13540" s="21">
        <f t="shared" si="7170"/>
        <v>0</v>
      </c>
      <c r="T13540" s="22" t="s">
        <v>38</v>
      </c>
      <c r="V13540" s="22" t="s">
        <v>38</v>
      </c>
      <c r="W13540" s="22" t="s">
        <v>38</v>
      </c>
      <c r="Y13540" s="28" t="str">
        <f t="shared" si="7167"/>
        <v/>
      </c>
      <c r="Z13540" s="28" t="str">
        <f t="shared" si="7168"/>
        <v/>
      </c>
      <c r="AA13540" s="28" t="str">
        <f t="shared" si="7163"/>
        <v/>
      </c>
      <c r="AB13540" s="28"/>
      <c r="AC13540" s="28"/>
    </row>
    <row r="13541" spans="2:29">
      <c r="B13541" s="19"/>
      <c r="C13541" s="30"/>
      <c r="D13541" s="19" t="s">
        <v>40</v>
      </c>
      <c r="E13541" s="20" t="s">
        <v>41</v>
      </c>
      <c r="F13541" s="19">
        <v>7</v>
      </c>
      <c r="R13541" s="21">
        <f t="shared" si="7170"/>
        <v>0</v>
      </c>
      <c r="Y13541" s="28" t="str">
        <f t="shared" si="7167"/>
        <v/>
      </c>
      <c r="Z13541" s="28" t="str">
        <f t="shared" si="7168"/>
        <v/>
      </c>
      <c r="AA13541" s="28" t="str">
        <f t="shared" si="7163"/>
        <v/>
      </c>
      <c r="AB13541" s="28" t="str">
        <f>IF(R13541&lt;T13541,"期末实有头数应大于等于耕役畜","")</f>
        <v/>
      </c>
      <c r="AC13541" s="28" t="str">
        <f>IF(R13541&lt;V13541+W13541,"期末实有头数应大于等于良种+改良种","")</f>
        <v/>
      </c>
    </row>
    <row r="13542" spans="2:29">
      <c r="B13542" s="19"/>
      <c r="C13542" s="30"/>
      <c r="D13542" s="19" t="s">
        <v>42</v>
      </c>
      <c r="E13542" s="20" t="s">
        <v>33</v>
      </c>
      <c r="F13542" s="19">
        <v>8</v>
      </c>
      <c r="R13542" s="21">
        <f t="shared" si="7170"/>
        <v>0</v>
      </c>
      <c r="Y13542" s="28" t="str">
        <f t="shared" si="7167"/>
        <v/>
      </c>
      <c r="Z13542" s="28" t="str">
        <f t="shared" si="7168"/>
        <v/>
      </c>
      <c r="AA13542" s="28" t="str">
        <f t="shared" si="7163"/>
        <v/>
      </c>
      <c r="AB13542" s="28" t="str">
        <f>IF(R13542&lt;T13542,"期末实有头数应大于等于耕役畜","")</f>
        <v/>
      </c>
      <c r="AC13542" s="28" t="str">
        <f>IF(R13542&lt;V13542+W13542,"期末实有头数应大于等于良种+改良种","")</f>
        <v/>
      </c>
    </row>
    <row r="13543" spans="2:29">
      <c r="B13543" s="19"/>
      <c r="C13543" s="30"/>
      <c r="D13543" s="19" t="s">
        <v>43</v>
      </c>
      <c r="E13543" s="20" t="s">
        <v>33</v>
      </c>
      <c r="F13543" s="19">
        <v>9</v>
      </c>
      <c r="R13543" s="21">
        <f t="shared" si="7170"/>
        <v>0</v>
      </c>
      <c r="S13543" s="22" t="s">
        <v>38</v>
      </c>
      <c r="U13543" s="22" t="s">
        <v>38</v>
      </c>
      <c r="V13543" s="22" t="s">
        <v>38</v>
      </c>
      <c r="W13543" s="22" t="s">
        <v>38</v>
      </c>
      <c r="Y13543" s="28" t="str">
        <f t="shared" si="7167"/>
        <v/>
      </c>
      <c r="Z13543" s="28" t="str">
        <f t="shared" si="7168"/>
        <v/>
      </c>
      <c r="AA13543" s="28"/>
      <c r="AB13543" s="28" t="str">
        <f>IF(R13543&lt;T13543,"期末实有头数应大于等于耕役畜","")</f>
        <v/>
      </c>
      <c r="AC13543" s="28"/>
    </row>
    <row r="13544" spans="2:29">
      <c r="B13544" s="19"/>
      <c r="C13544" s="30"/>
      <c r="D13544" s="19" t="s">
        <v>44</v>
      </c>
      <c r="E13544" s="20" t="s">
        <v>45</v>
      </c>
      <c r="F13544" s="19">
        <v>10</v>
      </c>
      <c r="R13544" s="21">
        <f t="shared" si="7170"/>
        <v>0</v>
      </c>
      <c r="Y13544" s="28" t="str">
        <f t="shared" si="7167"/>
        <v/>
      </c>
      <c r="Z13544" s="28" t="str">
        <f t="shared" si="7168"/>
        <v/>
      </c>
      <c r="AA13544" s="28" t="str">
        <f>IF(R13544&lt;S13544+U13544,"期末实有头数应大于等于能繁母畜+种公畜","")</f>
        <v/>
      </c>
      <c r="AB13544" s="28" t="str">
        <f>IF(R13544&lt;T13544,"期末实有头数应大于等于耕役畜","")</f>
        <v/>
      </c>
      <c r="AC13544" s="28" t="str">
        <f>IF(R13544&lt;V13544+W13544,"期末实有头数应大于等于良种+改良种","")</f>
        <v/>
      </c>
    </row>
    <row r="13545" spans="2:29">
      <c r="B13545" s="19"/>
      <c r="C13545" s="30"/>
      <c r="D13545" s="19" t="s">
        <v>46</v>
      </c>
      <c r="E13545" s="20" t="s">
        <v>47</v>
      </c>
      <c r="F13545" s="19">
        <v>11</v>
      </c>
      <c r="G13545" s="21">
        <f t="shared" ref="G13545:S13545" si="7171">G13546+G13550</f>
        <v>0</v>
      </c>
      <c r="H13545" s="21">
        <f t="shared" si="7171"/>
        <v>0</v>
      </c>
      <c r="I13545" s="21">
        <f t="shared" si="7171"/>
        <v>0</v>
      </c>
      <c r="J13545" s="21">
        <f t="shared" si="7171"/>
        <v>0</v>
      </c>
      <c r="K13545" s="21">
        <f t="shared" si="7171"/>
        <v>0</v>
      </c>
      <c r="L13545" s="21">
        <f t="shared" si="7171"/>
        <v>0</v>
      </c>
      <c r="M13545" s="21">
        <f t="shared" si="7171"/>
        <v>0</v>
      </c>
      <c r="N13545" s="21">
        <f t="shared" si="7171"/>
        <v>0</v>
      </c>
      <c r="O13545" s="21">
        <f t="shared" si="7171"/>
        <v>0</v>
      </c>
      <c r="P13545" s="21">
        <f t="shared" si="7171"/>
        <v>0</v>
      </c>
      <c r="Q13545" s="21">
        <f t="shared" si="7171"/>
        <v>0</v>
      </c>
      <c r="R13545" s="23">
        <f t="shared" si="7171"/>
        <v>0</v>
      </c>
      <c r="S13545" s="21">
        <f t="shared" si="7171"/>
        <v>0</v>
      </c>
      <c r="T13545" s="22" t="s">
        <v>38</v>
      </c>
      <c r="U13545" s="21">
        <f>U13546+U13550</f>
        <v>0</v>
      </c>
      <c r="V13545" s="21">
        <f>V13546+V13550</f>
        <v>0</v>
      </c>
      <c r="W13545" s="21">
        <f>W13546+W13550</f>
        <v>0</v>
      </c>
      <c r="Y13545" s="28" t="str">
        <f t="shared" si="7167"/>
        <v/>
      </c>
      <c r="Z13545" s="28" t="str">
        <f t="shared" si="7168"/>
        <v/>
      </c>
      <c r="AA13545" s="28" t="str">
        <f>IF(R13545&lt;S13545+U13545,"期末实有头数应大于等于能繁母畜+种公畜","")</f>
        <v/>
      </c>
      <c r="AB13545" s="28"/>
      <c r="AC13545" s="28" t="str">
        <f>IF(R13545&lt;V13545+W13545,"期末实有头数应大于等于良种+改良种","")</f>
        <v/>
      </c>
    </row>
    <row r="13546" spans="2:29">
      <c r="B13546" s="19"/>
      <c r="C13546" s="30"/>
      <c r="D13546" s="19" t="s">
        <v>48</v>
      </c>
      <c r="E13546" s="20" t="s">
        <v>47</v>
      </c>
      <c r="F13546" s="19">
        <v>12</v>
      </c>
      <c r="R13546" s="21">
        <f>G13546+I13546+J13546+K13546-L13546-M13546-N13546-Q13546</f>
        <v>0</v>
      </c>
      <c r="T13546" s="22" t="s">
        <v>38</v>
      </c>
      <c r="Y13546" s="28" t="str">
        <f t="shared" si="7167"/>
        <v/>
      </c>
      <c r="Z13546" s="28" t="str">
        <f t="shared" si="7168"/>
        <v/>
      </c>
      <c r="AA13546" s="28" t="str">
        <f>IF(R13546&lt;S13546+U13546,"期末实有头数应大于等于能繁母畜+种公畜","")</f>
        <v/>
      </c>
      <c r="AB13546" s="28"/>
      <c r="AC13546" s="28" t="str">
        <f>IF(R13546&lt;V13546+W13546,"期末实有头数应大于等于良种+改良种","")</f>
        <v/>
      </c>
    </row>
    <row r="13547" spans="2:29">
      <c r="B13547" s="19"/>
      <c r="C13547" s="30"/>
      <c r="D13547" s="19" t="s">
        <v>49</v>
      </c>
      <c r="E13547" s="20" t="s">
        <v>47</v>
      </c>
      <c r="F13547" s="19">
        <v>13</v>
      </c>
      <c r="R13547" s="21">
        <f>G13547+I13547+J13547+K13547-L13547-M13547-N13547-Q13547</f>
        <v>0</v>
      </c>
      <c r="T13547" s="22" t="s">
        <v>38</v>
      </c>
      <c r="V13547" s="22" t="s">
        <v>38</v>
      </c>
      <c r="W13547" s="22" t="s">
        <v>38</v>
      </c>
      <c r="Y13547" s="28" t="str">
        <f t="shared" si="7167"/>
        <v/>
      </c>
      <c r="Z13547" s="28" t="str">
        <f t="shared" si="7168"/>
        <v/>
      </c>
      <c r="AA13547" s="28" t="str">
        <f>IF(R13547&lt;S13547+U13547,"期末实有头数应大于等于能繁母畜+种公畜","")</f>
        <v/>
      </c>
      <c r="AB13547" s="28"/>
      <c r="AC13547" s="28"/>
    </row>
    <row r="13548" spans="2:29">
      <c r="B13548" s="19"/>
      <c r="C13548" s="30"/>
      <c r="D13548" s="19" t="s">
        <v>50</v>
      </c>
      <c r="E13548" s="20" t="s">
        <v>47</v>
      </c>
      <c r="F13548" s="19">
        <v>14</v>
      </c>
      <c r="H13548" s="22" t="s">
        <v>38</v>
      </c>
      <c r="I13548" s="22" t="s">
        <v>38</v>
      </c>
      <c r="J13548" s="22" t="s">
        <v>38</v>
      </c>
      <c r="K13548" s="22" t="s">
        <v>38</v>
      </c>
      <c r="L13548" s="22" t="s">
        <v>38</v>
      </c>
      <c r="M13548" s="22" t="s">
        <v>38</v>
      </c>
      <c r="N13548" s="22" t="s">
        <v>38</v>
      </c>
      <c r="O13548" s="22" t="s">
        <v>38</v>
      </c>
      <c r="P13548" s="22" t="s">
        <v>38</v>
      </c>
      <c r="Q13548" s="22" t="s">
        <v>38</v>
      </c>
      <c r="R13548" s="24"/>
      <c r="T13548" s="22" t="s">
        <v>38</v>
      </c>
      <c r="U13548" s="22" t="s">
        <v>38</v>
      </c>
      <c r="V13548" s="22" t="s">
        <v>38</v>
      </c>
      <c r="W13548" s="22" t="s">
        <v>38</v>
      </c>
      <c r="Y13548" s="28" t="str">
        <f t="shared" si="7167"/>
        <v/>
      </c>
      <c r="Z13548" s="28"/>
      <c r="AA13548" s="28"/>
      <c r="AB13548" s="28"/>
      <c r="AC13548" s="28"/>
    </row>
    <row r="13549" spans="2:29">
      <c r="B13549" s="19"/>
      <c r="C13549" s="30"/>
      <c r="D13549" s="19" t="s">
        <v>51</v>
      </c>
      <c r="E13549" s="20" t="s">
        <v>47</v>
      </c>
      <c r="F13549" s="19">
        <v>15</v>
      </c>
      <c r="H13549" s="22" t="s">
        <v>38</v>
      </c>
      <c r="I13549" s="22" t="s">
        <v>38</v>
      </c>
      <c r="J13549" s="22" t="s">
        <v>38</v>
      </c>
      <c r="K13549" s="22" t="s">
        <v>38</v>
      </c>
      <c r="L13549" s="22" t="s">
        <v>38</v>
      </c>
      <c r="M13549" s="22" t="s">
        <v>38</v>
      </c>
      <c r="N13549" s="22" t="s">
        <v>38</v>
      </c>
      <c r="O13549" s="22" t="s">
        <v>38</v>
      </c>
      <c r="P13549" s="22" t="s">
        <v>38</v>
      </c>
      <c r="Q13549" s="22" t="s">
        <v>38</v>
      </c>
      <c r="R13549" s="24"/>
      <c r="T13549" s="22" t="s">
        <v>38</v>
      </c>
      <c r="U13549" s="22" t="s">
        <v>38</v>
      </c>
      <c r="V13549" s="22" t="s">
        <v>38</v>
      </c>
      <c r="W13549" s="22" t="s">
        <v>38</v>
      </c>
      <c r="Y13549" s="28" t="str">
        <f t="shared" si="7167"/>
        <v/>
      </c>
      <c r="Z13549" s="28"/>
      <c r="AA13549" s="28"/>
      <c r="AB13549" s="28"/>
      <c r="AC13549" s="28"/>
    </row>
    <row r="13550" spans="2:29">
      <c r="B13550" s="19"/>
      <c r="C13550" s="30"/>
      <c r="D13550" s="19" t="s">
        <v>52</v>
      </c>
      <c r="E13550" s="20" t="s">
        <v>47</v>
      </c>
      <c r="F13550" s="19">
        <v>16</v>
      </c>
      <c r="R13550" s="21">
        <f>G13550+I13550+J13550+K13550-L13550-M13550-N13550-Q13550</f>
        <v>0</v>
      </c>
      <c r="T13550" s="22" t="s">
        <v>38</v>
      </c>
      <c r="Y13550" s="28" t="str">
        <f t="shared" si="7167"/>
        <v/>
      </c>
      <c r="Z13550" s="28" t="str">
        <f>IF(N13550&lt;O13550+P13550,"出卖应大于等于出卖肉畜+出卖仔畜","")</f>
        <v/>
      </c>
      <c r="AA13550" s="28" t="str">
        <f t="shared" ref="AA13550:AA13559" si="7172">IF(R13550&lt;S13550+U13550,"期末实有头数应大于等于能繁母畜+种公畜","")</f>
        <v/>
      </c>
      <c r="AB13550" s="28"/>
      <c r="AC13550" s="28" t="str">
        <f t="shared" ref="AC13550:AC13555" si="7173">IF(R13550&lt;V13550+W13550,"期末实有头数应大于等于良种+改良种","")</f>
        <v/>
      </c>
    </row>
    <row r="13551" spans="2:29">
      <c r="B13551" s="19"/>
      <c r="C13551" s="30"/>
      <c r="D13551" s="19" t="s">
        <v>53</v>
      </c>
      <c r="E13551" s="18" t="s">
        <v>33</v>
      </c>
      <c r="F13551" s="19">
        <v>17</v>
      </c>
      <c r="R13551" s="21">
        <f>G13551+I13551+J13551+K13551-L13551-M13551-N13551-Q13551</f>
        <v>0</v>
      </c>
      <c r="T13551" s="22" t="s">
        <v>38</v>
      </c>
      <c r="Y13551" s="28" t="str">
        <f t="shared" si="7167"/>
        <v/>
      </c>
      <c r="Z13551" s="28" t="str">
        <f>IF(N13551&lt;O13551+P13551,"出卖应大于等于出卖肉畜+出卖仔畜","")</f>
        <v/>
      </c>
      <c r="AA13551" s="28" t="str">
        <f t="shared" si="7172"/>
        <v/>
      </c>
      <c r="AB13551" s="28"/>
      <c r="AC13551" s="28" t="str">
        <f t="shared" si="7173"/>
        <v/>
      </c>
    </row>
    <row r="13552" spans="2:29">
      <c r="B13552" s="18"/>
      <c r="C13552" s="29"/>
      <c r="D13552" s="19" t="s">
        <v>32</v>
      </c>
      <c r="E13552" s="20" t="s">
        <v>33</v>
      </c>
      <c r="F13552" s="19">
        <v>1</v>
      </c>
      <c r="G13552" s="21">
        <f t="shared" ref="G13552:S13552" si="7174">G13553+G13568</f>
        <v>0</v>
      </c>
      <c r="H13552" s="21">
        <f t="shared" si="7174"/>
        <v>0</v>
      </c>
      <c r="I13552" s="21">
        <f t="shared" si="7174"/>
        <v>0</v>
      </c>
      <c r="J13552" s="21">
        <f t="shared" si="7174"/>
        <v>0</v>
      </c>
      <c r="K13552" s="21">
        <f t="shared" si="7174"/>
        <v>0</v>
      </c>
      <c r="L13552" s="21">
        <f t="shared" si="7174"/>
        <v>0</v>
      </c>
      <c r="M13552" s="21">
        <f t="shared" si="7174"/>
        <v>0</v>
      </c>
      <c r="N13552" s="21">
        <f t="shared" si="7174"/>
        <v>0</v>
      </c>
      <c r="O13552" s="21">
        <f t="shared" si="7174"/>
        <v>0</v>
      </c>
      <c r="P13552" s="21">
        <f t="shared" si="7174"/>
        <v>0</v>
      </c>
      <c r="Q13552" s="21">
        <f t="shared" si="7174"/>
        <v>0</v>
      </c>
      <c r="R13552" s="21">
        <f t="shared" si="7174"/>
        <v>0</v>
      </c>
      <c r="S13552" s="21">
        <f t="shared" si="7174"/>
        <v>0</v>
      </c>
      <c r="T13552" s="21">
        <f>T13553</f>
        <v>0</v>
      </c>
      <c r="U13552" s="21">
        <f>U13553+U13568</f>
        <v>0</v>
      </c>
      <c r="V13552" s="21">
        <f>V13553+V13568</f>
        <v>0</v>
      </c>
      <c r="W13552" s="21">
        <f>W13553+W13568</f>
        <v>0</v>
      </c>
      <c r="Y13552" s="28" t="str">
        <f t="shared" si="7167"/>
        <v/>
      </c>
      <c r="Z13552" s="28" t="str">
        <f>IF(N13552&lt;O13552+P13552,"出卖应大于等于出卖肉畜+出卖仔畜","")</f>
        <v/>
      </c>
      <c r="AA13552" s="28" t="str">
        <f t="shared" si="7172"/>
        <v/>
      </c>
      <c r="AB13552" s="28" t="str">
        <f>IF(R13552&lt;T13552,"期末实有头数应大于等于耕役畜","")</f>
        <v/>
      </c>
      <c r="AC13552" s="28" t="str">
        <f t="shared" si="7173"/>
        <v/>
      </c>
    </row>
    <row r="13553" spans="2:29">
      <c r="B13553" s="19"/>
      <c r="C13553" s="30"/>
      <c r="D13553" s="19" t="s">
        <v>34</v>
      </c>
      <c r="E13553" s="20" t="s">
        <v>33</v>
      </c>
      <c r="F13553" s="19">
        <v>2</v>
      </c>
      <c r="G13553" s="21">
        <f t="shared" ref="G13553:S13553" si="7175">G13554+G13562</f>
        <v>0</v>
      </c>
      <c r="H13553" s="21">
        <f t="shared" si="7175"/>
        <v>0</v>
      </c>
      <c r="I13553" s="21">
        <f t="shared" si="7175"/>
        <v>0</v>
      </c>
      <c r="J13553" s="21">
        <f t="shared" si="7175"/>
        <v>0</v>
      </c>
      <c r="K13553" s="21">
        <f t="shared" si="7175"/>
        <v>0</v>
      </c>
      <c r="L13553" s="21">
        <f t="shared" si="7175"/>
        <v>0</v>
      </c>
      <c r="M13553" s="21">
        <f t="shared" si="7175"/>
        <v>0</v>
      </c>
      <c r="N13553" s="21">
        <f t="shared" si="7175"/>
        <v>0</v>
      </c>
      <c r="O13553" s="21">
        <f t="shared" si="7175"/>
        <v>0</v>
      </c>
      <c r="P13553" s="21">
        <f t="shared" si="7175"/>
        <v>0</v>
      </c>
      <c r="Q13553" s="21">
        <f t="shared" si="7175"/>
        <v>0</v>
      </c>
      <c r="R13553" s="21">
        <f t="shared" si="7175"/>
        <v>0</v>
      </c>
      <c r="S13553" s="21">
        <f t="shared" si="7175"/>
        <v>0</v>
      </c>
      <c r="T13553" s="21">
        <f>T13554</f>
        <v>0</v>
      </c>
      <c r="U13553" s="21">
        <f>U13554+U13562</f>
        <v>0</v>
      </c>
      <c r="V13553" s="21">
        <f>V13554+V13562</f>
        <v>0</v>
      </c>
      <c r="W13553" s="21">
        <f>W13554+W13562</f>
        <v>0</v>
      </c>
      <c r="Y13553" s="28" t="str">
        <f t="shared" ref="Y13553:Y13569" si="7176">IF(H13553&lt;I13553,"繁殖仔畜应大于等于成活","")</f>
        <v/>
      </c>
      <c r="Z13553" s="28" t="str">
        <f t="shared" ref="Z13553:Z13564" si="7177">IF(N13553&lt;O13553+P13553,"出卖应大于等于出卖肉畜+出卖仔畜","")</f>
        <v/>
      </c>
      <c r="AA13553" s="28" t="str">
        <f t="shared" si="7172"/>
        <v/>
      </c>
      <c r="AB13553" s="28" t="str">
        <f>IF(R13553&lt;T13553,"期末实有头数应大于等于耕役畜","")</f>
        <v/>
      </c>
      <c r="AC13553" s="28" t="str">
        <f t="shared" si="7173"/>
        <v/>
      </c>
    </row>
    <row r="13554" spans="2:29">
      <c r="B13554" s="19"/>
      <c r="C13554" s="30"/>
      <c r="D13554" s="19" t="s">
        <v>35</v>
      </c>
      <c r="E13554" s="20" t="s">
        <v>33</v>
      </c>
      <c r="F13554" s="19">
        <v>3</v>
      </c>
      <c r="G13554" s="21">
        <f t="shared" ref="G13554:R13554" si="7178">G13555+G13558+G13559+G13560+G13561</f>
        <v>0</v>
      </c>
      <c r="H13554" s="21">
        <f t="shared" si="7178"/>
        <v>0</v>
      </c>
      <c r="I13554" s="21">
        <f t="shared" si="7178"/>
        <v>0</v>
      </c>
      <c r="J13554" s="21">
        <f t="shared" si="7178"/>
        <v>0</v>
      </c>
      <c r="K13554" s="21">
        <f t="shared" si="7178"/>
        <v>0</v>
      </c>
      <c r="L13554" s="21">
        <f t="shared" si="7178"/>
        <v>0</v>
      </c>
      <c r="M13554" s="21">
        <f t="shared" si="7178"/>
        <v>0</v>
      </c>
      <c r="N13554" s="21">
        <f t="shared" si="7178"/>
        <v>0</v>
      </c>
      <c r="O13554" s="21">
        <f t="shared" si="7178"/>
        <v>0</v>
      </c>
      <c r="P13554" s="21">
        <f t="shared" si="7178"/>
        <v>0</v>
      </c>
      <c r="Q13554" s="21">
        <f t="shared" si="7178"/>
        <v>0</v>
      </c>
      <c r="R13554" s="21">
        <f t="shared" si="7178"/>
        <v>0</v>
      </c>
      <c r="S13554" s="21">
        <f>S13555+S13558+S13559+S13561</f>
        <v>0</v>
      </c>
      <c r="T13554" s="21">
        <f>T13555+T13558+T13559+T13560+T13561</f>
        <v>0</v>
      </c>
      <c r="U13554" s="21">
        <f>U13555+U13558+U13559+U13561</f>
        <v>0</v>
      </c>
      <c r="V13554" s="21">
        <f>V13555+V13558+V13559+V13561</f>
        <v>0</v>
      </c>
      <c r="W13554" s="21">
        <f>W13555+W13558+W13559+W13561</f>
        <v>0</v>
      </c>
      <c r="Y13554" s="28" t="str">
        <f t="shared" si="7176"/>
        <v/>
      </c>
      <c r="Z13554" s="28" t="str">
        <f t="shared" si="7177"/>
        <v/>
      </c>
      <c r="AA13554" s="28" t="str">
        <f t="shared" si="7172"/>
        <v/>
      </c>
      <c r="AB13554" s="28" t="str">
        <f>IF(R13554&lt;T13554,"期末实有头数应大于等于耕役畜","")</f>
        <v/>
      </c>
      <c r="AC13554" s="28" t="str">
        <f t="shared" si="7173"/>
        <v/>
      </c>
    </row>
    <row r="13555" spans="2:29">
      <c r="B13555" s="19"/>
      <c r="C13555" s="30"/>
      <c r="D13555" s="19" t="s">
        <v>36</v>
      </c>
      <c r="E13555" s="20" t="s">
        <v>33</v>
      </c>
      <c r="F13555" s="19">
        <v>4</v>
      </c>
      <c r="R13555" s="21">
        <f>G13555+I13555+J13555+K13555-L13555-M13555-N13555-Q13555</f>
        <v>0</v>
      </c>
      <c r="Y13555" s="28" t="str">
        <f t="shared" si="7176"/>
        <v/>
      </c>
      <c r="Z13555" s="28" t="str">
        <f t="shared" si="7177"/>
        <v/>
      </c>
      <c r="AA13555" s="28" t="str">
        <f t="shared" si="7172"/>
        <v/>
      </c>
      <c r="AB13555" s="28" t="str">
        <f>IF(R13555&lt;T13555,"期末实有头数应大于等于耕役畜","")</f>
        <v/>
      </c>
      <c r="AC13555" s="28" t="str">
        <f t="shared" si="7173"/>
        <v/>
      </c>
    </row>
    <row r="13556" spans="2:29">
      <c r="B13556" s="19"/>
      <c r="C13556" s="30"/>
      <c r="D13556" s="19" t="s">
        <v>37</v>
      </c>
      <c r="E13556" s="20" t="s">
        <v>33</v>
      </c>
      <c r="F13556" s="19">
        <v>5</v>
      </c>
      <c r="R13556" s="21">
        <f t="shared" ref="R13556:R13561" si="7179">G13556+I13556+J13556+K13556-L13556-M13556-N13556-Q13556</f>
        <v>0</v>
      </c>
      <c r="T13556" s="22" t="s">
        <v>38</v>
      </c>
      <c r="V13556" s="22" t="s">
        <v>38</v>
      </c>
      <c r="W13556" s="22" t="s">
        <v>38</v>
      </c>
      <c r="Y13556" s="28" t="str">
        <f t="shared" si="7176"/>
        <v/>
      </c>
      <c r="Z13556" s="28" t="str">
        <f t="shared" si="7177"/>
        <v/>
      </c>
      <c r="AA13556" s="28" t="str">
        <f t="shared" si="7172"/>
        <v/>
      </c>
      <c r="AB13556" s="28"/>
      <c r="AC13556" s="28"/>
    </row>
    <row r="13557" spans="2:29">
      <c r="B13557" s="19"/>
      <c r="C13557" s="30"/>
      <c r="D13557" s="19" t="s">
        <v>39</v>
      </c>
      <c r="E13557" s="20" t="s">
        <v>33</v>
      </c>
      <c r="F13557" s="19">
        <v>6</v>
      </c>
      <c r="R13557" s="21">
        <f t="shared" si="7179"/>
        <v>0</v>
      </c>
      <c r="T13557" s="22" t="s">
        <v>38</v>
      </c>
      <c r="V13557" s="22" t="s">
        <v>38</v>
      </c>
      <c r="W13557" s="22" t="s">
        <v>38</v>
      </c>
      <c r="Y13557" s="28" t="str">
        <f t="shared" si="7176"/>
        <v/>
      </c>
      <c r="Z13557" s="28" t="str">
        <f t="shared" si="7177"/>
        <v/>
      </c>
      <c r="AA13557" s="28" t="str">
        <f t="shared" si="7172"/>
        <v/>
      </c>
      <c r="AB13557" s="28"/>
      <c r="AC13557" s="28"/>
    </row>
    <row r="13558" spans="2:29">
      <c r="B13558" s="19"/>
      <c r="C13558" s="30"/>
      <c r="D13558" s="19" t="s">
        <v>40</v>
      </c>
      <c r="E13558" s="20" t="s">
        <v>41</v>
      </c>
      <c r="F13558" s="19">
        <v>7</v>
      </c>
      <c r="R13558" s="21">
        <f t="shared" si="7179"/>
        <v>0</v>
      </c>
      <c r="Y13558" s="28" t="str">
        <f t="shared" si="7176"/>
        <v/>
      </c>
      <c r="Z13558" s="28" t="str">
        <f t="shared" si="7177"/>
        <v/>
      </c>
      <c r="AA13558" s="28" t="str">
        <f t="shared" si="7172"/>
        <v/>
      </c>
      <c r="AB13558" s="28" t="str">
        <f>IF(R13558&lt;T13558,"期末实有头数应大于等于耕役畜","")</f>
        <v/>
      </c>
      <c r="AC13558" s="28" t="str">
        <f>IF(R13558&lt;V13558+W13558,"期末实有头数应大于等于良种+改良种","")</f>
        <v/>
      </c>
    </row>
    <row r="13559" spans="2:29">
      <c r="B13559" s="19"/>
      <c r="C13559" s="30"/>
      <c r="D13559" s="19" t="s">
        <v>42</v>
      </c>
      <c r="E13559" s="20" t="s">
        <v>33</v>
      </c>
      <c r="F13559" s="19">
        <v>8</v>
      </c>
      <c r="R13559" s="21">
        <f t="shared" si="7179"/>
        <v>0</v>
      </c>
      <c r="Y13559" s="28" t="str">
        <f t="shared" si="7176"/>
        <v/>
      </c>
      <c r="Z13559" s="28" t="str">
        <f t="shared" si="7177"/>
        <v/>
      </c>
      <c r="AA13559" s="28" t="str">
        <f t="shared" si="7172"/>
        <v/>
      </c>
      <c r="AB13559" s="28" t="str">
        <f>IF(R13559&lt;T13559,"期末实有头数应大于等于耕役畜","")</f>
        <v/>
      </c>
      <c r="AC13559" s="28" t="str">
        <f>IF(R13559&lt;V13559+W13559,"期末实有头数应大于等于良种+改良种","")</f>
        <v/>
      </c>
    </row>
    <row r="13560" spans="2:29">
      <c r="B13560" s="19"/>
      <c r="C13560" s="30"/>
      <c r="D13560" s="19" t="s">
        <v>43</v>
      </c>
      <c r="E13560" s="20" t="s">
        <v>33</v>
      </c>
      <c r="F13560" s="19">
        <v>9</v>
      </c>
      <c r="R13560" s="21">
        <f t="shared" si="7179"/>
        <v>0</v>
      </c>
      <c r="S13560" s="22" t="s">
        <v>38</v>
      </c>
      <c r="U13560" s="22" t="s">
        <v>38</v>
      </c>
      <c r="V13560" s="22" t="s">
        <v>38</v>
      </c>
      <c r="W13560" s="22" t="s">
        <v>38</v>
      </c>
      <c r="Y13560" s="28" t="str">
        <f t="shared" si="7176"/>
        <v/>
      </c>
      <c r="Z13560" s="28" t="str">
        <f t="shared" si="7177"/>
        <v/>
      </c>
      <c r="AA13560" s="28"/>
      <c r="AB13560" s="28" t="str">
        <f>IF(R13560&lt;T13560,"期末实有头数应大于等于耕役畜","")</f>
        <v/>
      </c>
      <c r="AC13560" s="28"/>
    </row>
    <row r="13561" spans="2:29">
      <c r="B13561" s="19"/>
      <c r="C13561" s="30"/>
      <c r="D13561" s="19" t="s">
        <v>44</v>
      </c>
      <c r="E13561" s="20" t="s">
        <v>45</v>
      </c>
      <c r="F13561" s="19">
        <v>10</v>
      </c>
      <c r="R13561" s="21">
        <f t="shared" si="7179"/>
        <v>0</v>
      </c>
      <c r="Y13561" s="28" t="str">
        <f t="shared" si="7176"/>
        <v/>
      </c>
      <c r="Z13561" s="28" t="str">
        <f t="shared" si="7177"/>
        <v/>
      </c>
      <c r="AA13561" s="28" t="str">
        <f>IF(R13561&lt;S13561+U13561,"期末实有头数应大于等于能繁母畜+种公畜","")</f>
        <v/>
      </c>
      <c r="AB13561" s="28" t="str">
        <f>IF(R13561&lt;T13561,"期末实有头数应大于等于耕役畜","")</f>
        <v/>
      </c>
      <c r="AC13561" s="28" t="str">
        <f>IF(R13561&lt;V13561+W13561,"期末实有头数应大于等于良种+改良种","")</f>
        <v/>
      </c>
    </row>
    <row r="13562" spans="2:29">
      <c r="B13562" s="19"/>
      <c r="C13562" s="30"/>
      <c r="D13562" s="19" t="s">
        <v>46</v>
      </c>
      <c r="E13562" s="20" t="s">
        <v>47</v>
      </c>
      <c r="F13562" s="19">
        <v>11</v>
      </c>
      <c r="G13562" s="21">
        <f t="shared" ref="G13562:S13562" si="7180">G13563+G13567</f>
        <v>0</v>
      </c>
      <c r="H13562" s="21">
        <f t="shared" si="7180"/>
        <v>0</v>
      </c>
      <c r="I13562" s="21">
        <f t="shared" si="7180"/>
        <v>0</v>
      </c>
      <c r="J13562" s="21">
        <f t="shared" si="7180"/>
        <v>0</v>
      </c>
      <c r="K13562" s="21">
        <f t="shared" si="7180"/>
        <v>0</v>
      </c>
      <c r="L13562" s="21">
        <f t="shared" si="7180"/>
        <v>0</v>
      </c>
      <c r="M13562" s="21">
        <f t="shared" si="7180"/>
        <v>0</v>
      </c>
      <c r="N13562" s="21">
        <f t="shared" si="7180"/>
        <v>0</v>
      </c>
      <c r="O13562" s="21">
        <f t="shared" si="7180"/>
        <v>0</v>
      </c>
      <c r="P13562" s="21">
        <f t="shared" si="7180"/>
        <v>0</v>
      </c>
      <c r="Q13562" s="21">
        <f t="shared" si="7180"/>
        <v>0</v>
      </c>
      <c r="R13562" s="23">
        <f t="shared" si="7180"/>
        <v>0</v>
      </c>
      <c r="S13562" s="21">
        <f t="shared" si="7180"/>
        <v>0</v>
      </c>
      <c r="T13562" s="22" t="s">
        <v>38</v>
      </c>
      <c r="U13562" s="21">
        <f>U13563+U13567</f>
        <v>0</v>
      </c>
      <c r="V13562" s="21">
        <f>V13563+V13567</f>
        <v>0</v>
      </c>
      <c r="W13562" s="21">
        <f>W13563+W13567</f>
        <v>0</v>
      </c>
      <c r="Y13562" s="28" t="str">
        <f t="shared" si="7176"/>
        <v/>
      </c>
      <c r="Z13562" s="28" t="str">
        <f t="shared" si="7177"/>
        <v/>
      </c>
      <c r="AA13562" s="28" t="str">
        <f>IF(R13562&lt;S13562+U13562,"期末实有头数应大于等于能繁母畜+种公畜","")</f>
        <v/>
      </c>
      <c r="AB13562" s="28"/>
      <c r="AC13562" s="28" t="str">
        <f>IF(R13562&lt;V13562+W13562,"期末实有头数应大于等于良种+改良种","")</f>
        <v/>
      </c>
    </row>
    <row r="13563" spans="2:29">
      <c r="B13563" s="19"/>
      <c r="C13563" s="30"/>
      <c r="D13563" s="19" t="s">
        <v>48</v>
      </c>
      <c r="E13563" s="20" t="s">
        <v>47</v>
      </c>
      <c r="F13563" s="19">
        <v>12</v>
      </c>
      <c r="R13563" s="21">
        <f>G13563+I13563+J13563+K13563-L13563-M13563-N13563-Q13563</f>
        <v>0</v>
      </c>
      <c r="T13563" s="22" t="s">
        <v>38</v>
      </c>
      <c r="Y13563" s="28" t="str">
        <f t="shared" si="7176"/>
        <v/>
      </c>
      <c r="Z13563" s="28" t="str">
        <f t="shared" si="7177"/>
        <v/>
      </c>
      <c r="AA13563" s="28" t="str">
        <f>IF(R13563&lt;S13563+U13563,"期末实有头数应大于等于能繁母畜+种公畜","")</f>
        <v/>
      </c>
      <c r="AB13563" s="28"/>
      <c r="AC13563" s="28" t="str">
        <f>IF(R13563&lt;V13563+W13563,"期末实有头数应大于等于良种+改良种","")</f>
        <v/>
      </c>
    </row>
    <row r="13564" spans="2:29">
      <c r="B13564" s="19"/>
      <c r="C13564" s="30"/>
      <c r="D13564" s="19" t="s">
        <v>49</v>
      </c>
      <c r="E13564" s="20" t="s">
        <v>47</v>
      </c>
      <c r="F13564" s="19">
        <v>13</v>
      </c>
      <c r="R13564" s="21">
        <f>G13564+I13564+J13564+K13564-L13564-M13564-N13564-Q13564</f>
        <v>0</v>
      </c>
      <c r="T13564" s="22" t="s">
        <v>38</v>
      </c>
      <c r="V13564" s="22" t="s">
        <v>38</v>
      </c>
      <c r="W13564" s="22" t="s">
        <v>38</v>
      </c>
      <c r="Y13564" s="28" t="str">
        <f t="shared" si="7176"/>
        <v/>
      </c>
      <c r="Z13564" s="28" t="str">
        <f t="shared" si="7177"/>
        <v/>
      </c>
      <c r="AA13564" s="28" t="str">
        <f>IF(R13564&lt;S13564+U13564,"期末实有头数应大于等于能繁母畜+种公畜","")</f>
        <v/>
      </c>
      <c r="AB13564" s="28"/>
      <c r="AC13564" s="28"/>
    </row>
    <row r="13565" spans="2:29">
      <c r="B13565" s="19"/>
      <c r="C13565" s="30"/>
      <c r="D13565" s="19" t="s">
        <v>50</v>
      </c>
      <c r="E13565" s="20" t="s">
        <v>47</v>
      </c>
      <c r="F13565" s="19">
        <v>14</v>
      </c>
      <c r="H13565" s="22" t="s">
        <v>38</v>
      </c>
      <c r="I13565" s="22" t="s">
        <v>38</v>
      </c>
      <c r="J13565" s="22" t="s">
        <v>38</v>
      </c>
      <c r="K13565" s="22" t="s">
        <v>38</v>
      </c>
      <c r="L13565" s="22" t="s">
        <v>38</v>
      </c>
      <c r="M13565" s="22" t="s">
        <v>38</v>
      </c>
      <c r="N13565" s="22" t="s">
        <v>38</v>
      </c>
      <c r="O13565" s="22" t="s">
        <v>38</v>
      </c>
      <c r="P13565" s="22" t="s">
        <v>38</v>
      </c>
      <c r="Q13565" s="22" t="s">
        <v>38</v>
      </c>
      <c r="R13565" s="24"/>
      <c r="T13565" s="22" t="s">
        <v>38</v>
      </c>
      <c r="U13565" s="22" t="s">
        <v>38</v>
      </c>
      <c r="V13565" s="22" t="s">
        <v>38</v>
      </c>
      <c r="W13565" s="22" t="s">
        <v>38</v>
      </c>
      <c r="Y13565" s="28" t="str">
        <f t="shared" si="7176"/>
        <v/>
      </c>
      <c r="Z13565" s="28"/>
      <c r="AA13565" s="28"/>
      <c r="AB13565" s="28"/>
      <c r="AC13565" s="28"/>
    </row>
    <row r="13566" spans="2:29">
      <c r="B13566" s="19"/>
      <c r="C13566" s="30"/>
      <c r="D13566" s="19" t="s">
        <v>51</v>
      </c>
      <c r="E13566" s="20" t="s">
        <v>47</v>
      </c>
      <c r="F13566" s="19">
        <v>15</v>
      </c>
      <c r="H13566" s="22" t="s">
        <v>38</v>
      </c>
      <c r="I13566" s="22" t="s">
        <v>38</v>
      </c>
      <c r="J13566" s="22" t="s">
        <v>38</v>
      </c>
      <c r="K13566" s="22" t="s">
        <v>38</v>
      </c>
      <c r="L13566" s="22" t="s">
        <v>38</v>
      </c>
      <c r="M13566" s="22" t="s">
        <v>38</v>
      </c>
      <c r="N13566" s="22" t="s">
        <v>38</v>
      </c>
      <c r="O13566" s="22" t="s">
        <v>38</v>
      </c>
      <c r="P13566" s="22" t="s">
        <v>38</v>
      </c>
      <c r="Q13566" s="22" t="s">
        <v>38</v>
      </c>
      <c r="R13566" s="24"/>
      <c r="T13566" s="22" t="s">
        <v>38</v>
      </c>
      <c r="U13566" s="22" t="s">
        <v>38</v>
      </c>
      <c r="V13566" s="22" t="s">
        <v>38</v>
      </c>
      <c r="W13566" s="22" t="s">
        <v>38</v>
      </c>
      <c r="Y13566" s="28" t="str">
        <f t="shared" si="7176"/>
        <v/>
      </c>
      <c r="Z13566" s="28"/>
      <c r="AA13566" s="28"/>
      <c r="AB13566" s="28"/>
      <c r="AC13566" s="28"/>
    </row>
    <row r="13567" spans="2:29">
      <c r="B13567" s="19"/>
      <c r="C13567" s="30"/>
      <c r="D13567" s="19" t="s">
        <v>52</v>
      </c>
      <c r="E13567" s="20" t="s">
        <v>47</v>
      </c>
      <c r="F13567" s="19">
        <v>16</v>
      </c>
      <c r="R13567" s="21">
        <f>G13567+I13567+J13567+K13567-L13567-M13567-N13567-Q13567</f>
        <v>0</v>
      </c>
      <c r="T13567" s="22" t="s">
        <v>38</v>
      </c>
      <c r="Y13567" s="28" t="str">
        <f t="shared" si="7176"/>
        <v/>
      </c>
      <c r="Z13567" s="28" t="str">
        <f>IF(N13567&lt;O13567+P13567,"出卖应大于等于出卖肉畜+出卖仔畜","")</f>
        <v/>
      </c>
      <c r="AA13567" s="28" t="str">
        <f t="shared" ref="AA13567:AA13576" si="7181">IF(R13567&lt;S13567+U13567,"期末实有头数应大于等于能繁母畜+种公畜","")</f>
        <v/>
      </c>
      <c r="AB13567" s="28"/>
      <c r="AC13567" s="28" t="str">
        <f t="shared" ref="AC13567:AC13572" si="7182">IF(R13567&lt;V13567+W13567,"期末实有头数应大于等于良种+改良种","")</f>
        <v/>
      </c>
    </row>
    <row r="13568" spans="2:29">
      <c r="B13568" s="19"/>
      <c r="C13568" s="30"/>
      <c r="D13568" s="19" t="s">
        <v>53</v>
      </c>
      <c r="E13568" s="18" t="s">
        <v>33</v>
      </c>
      <c r="F13568" s="19">
        <v>17</v>
      </c>
      <c r="R13568" s="21">
        <f>G13568+I13568+J13568+K13568-L13568-M13568-N13568-Q13568</f>
        <v>0</v>
      </c>
      <c r="T13568" s="22" t="s">
        <v>38</v>
      </c>
      <c r="Y13568" s="28" t="str">
        <f t="shared" si="7176"/>
        <v/>
      </c>
      <c r="Z13568" s="28" t="str">
        <f>IF(N13568&lt;O13568+P13568,"出卖应大于等于出卖肉畜+出卖仔畜","")</f>
        <v/>
      </c>
      <c r="AA13568" s="28" t="str">
        <f t="shared" si="7181"/>
        <v/>
      </c>
      <c r="AB13568" s="28"/>
      <c r="AC13568" s="28" t="str">
        <f t="shared" si="7182"/>
        <v/>
      </c>
    </row>
    <row r="13569" spans="2:29">
      <c r="B13569" s="18"/>
      <c r="C13569" s="29"/>
      <c r="D13569" s="19" t="s">
        <v>32</v>
      </c>
      <c r="E13569" s="20" t="s">
        <v>33</v>
      </c>
      <c r="F13569" s="19">
        <v>1</v>
      </c>
      <c r="G13569" s="21">
        <f t="shared" ref="G13569:S13569" si="7183">G13570+G13585</f>
        <v>0</v>
      </c>
      <c r="H13569" s="21">
        <f t="shared" si="7183"/>
        <v>0</v>
      </c>
      <c r="I13569" s="21">
        <f t="shared" si="7183"/>
        <v>0</v>
      </c>
      <c r="J13569" s="21">
        <f t="shared" si="7183"/>
        <v>0</v>
      </c>
      <c r="K13569" s="21">
        <f t="shared" si="7183"/>
        <v>0</v>
      </c>
      <c r="L13569" s="21">
        <f t="shared" si="7183"/>
        <v>0</v>
      </c>
      <c r="M13569" s="21">
        <f t="shared" si="7183"/>
        <v>0</v>
      </c>
      <c r="N13569" s="21">
        <f t="shared" si="7183"/>
        <v>0</v>
      </c>
      <c r="O13569" s="21">
        <f t="shared" si="7183"/>
        <v>0</v>
      </c>
      <c r="P13569" s="21">
        <f t="shared" si="7183"/>
        <v>0</v>
      </c>
      <c r="Q13569" s="21">
        <f t="shared" si="7183"/>
        <v>0</v>
      </c>
      <c r="R13569" s="21">
        <f t="shared" si="7183"/>
        <v>0</v>
      </c>
      <c r="S13569" s="21">
        <f t="shared" si="7183"/>
        <v>0</v>
      </c>
      <c r="T13569" s="21">
        <f>T13570</f>
        <v>0</v>
      </c>
      <c r="U13569" s="21">
        <f>U13570+U13585</f>
        <v>0</v>
      </c>
      <c r="V13569" s="21">
        <f>V13570+V13585</f>
        <v>0</v>
      </c>
      <c r="W13569" s="21">
        <f>W13570+W13585</f>
        <v>0</v>
      </c>
      <c r="Y13569" s="28" t="str">
        <f t="shared" si="7176"/>
        <v/>
      </c>
      <c r="Z13569" s="28" t="str">
        <f>IF(N13569&lt;O13569+P13569,"出卖应大于等于出卖肉畜+出卖仔畜","")</f>
        <v/>
      </c>
      <c r="AA13569" s="28" t="str">
        <f t="shared" si="7181"/>
        <v/>
      </c>
      <c r="AB13569" s="28" t="str">
        <f>IF(R13569&lt;T13569,"期末实有头数应大于等于耕役畜","")</f>
        <v/>
      </c>
      <c r="AC13569" s="28" t="str">
        <f t="shared" si="7182"/>
        <v/>
      </c>
    </row>
    <row r="13570" spans="2:29">
      <c r="B13570" s="19"/>
      <c r="C13570" s="30"/>
      <c r="D13570" s="19" t="s">
        <v>34</v>
      </c>
      <c r="E13570" s="20" t="s">
        <v>33</v>
      </c>
      <c r="F13570" s="19">
        <v>2</v>
      </c>
      <c r="G13570" s="21">
        <f t="shared" ref="G13570:S13570" si="7184">G13571+G13579</f>
        <v>0</v>
      </c>
      <c r="H13570" s="21">
        <f t="shared" si="7184"/>
        <v>0</v>
      </c>
      <c r="I13570" s="21">
        <f t="shared" si="7184"/>
        <v>0</v>
      </c>
      <c r="J13570" s="21">
        <f t="shared" si="7184"/>
        <v>0</v>
      </c>
      <c r="K13570" s="21">
        <f t="shared" si="7184"/>
        <v>0</v>
      </c>
      <c r="L13570" s="21">
        <f t="shared" si="7184"/>
        <v>0</v>
      </c>
      <c r="M13570" s="21">
        <f t="shared" si="7184"/>
        <v>0</v>
      </c>
      <c r="N13570" s="21">
        <f t="shared" si="7184"/>
        <v>0</v>
      </c>
      <c r="O13570" s="21">
        <f t="shared" si="7184"/>
        <v>0</v>
      </c>
      <c r="P13570" s="21">
        <f t="shared" si="7184"/>
        <v>0</v>
      </c>
      <c r="Q13570" s="21">
        <f t="shared" si="7184"/>
        <v>0</v>
      </c>
      <c r="R13570" s="21">
        <f t="shared" si="7184"/>
        <v>0</v>
      </c>
      <c r="S13570" s="21">
        <f t="shared" si="7184"/>
        <v>0</v>
      </c>
      <c r="T13570" s="21">
        <f>T13571</f>
        <v>0</v>
      </c>
      <c r="U13570" s="21">
        <f>U13571+U13579</f>
        <v>0</v>
      </c>
      <c r="V13570" s="21">
        <f>V13571+V13579</f>
        <v>0</v>
      </c>
      <c r="W13570" s="21">
        <f>W13571+W13579</f>
        <v>0</v>
      </c>
      <c r="Y13570" s="28" t="str">
        <f t="shared" ref="Y13570:Y13586" si="7185">IF(H13570&lt;I13570,"繁殖仔畜应大于等于成活","")</f>
        <v/>
      </c>
      <c r="Z13570" s="28" t="str">
        <f t="shared" ref="Z13570:Z13581" si="7186">IF(N13570&lt;O13570+P13570,"出卖应大于等于出卖肉畜+出卖仔畜","")</f>
        <v/>
      </c>
      <c r="AA13570" s="28" t="str">
        <f t="shared" si="7181"/>
        <v/>
      </c>
      <c r="AB13570" s="28" t="str">
        <f>IF(R13570&lt;T13570,"期末实有头数应大于等于耕役畜","")</f>
        <v/>
      </c>
      <c r="AC13570" s="28" t="str">
        <f t="shared" si="7182"/>
        <v/>
      </c>
    </row>
    <row r="13571" spans="2:29">
      <c r="B13571" s="19"/>
      <c r="C13571" s="30"/>
      <c r="D13571" s="19" t="s">
        <v>35</v>
      </c>
      <c r="E13571" s="20" t="s">
        <v>33</v>
      </c>
      <c r="F13571" s="19">
        <v>3</v>
      </c>
      <c r="G13571" s="21">
        <f t="shared" ref="G13571:R13571" si="7187">G13572+G13575+G13576+G13577+G13578</f>
        <v>0</v>
      </c>
      <c r="H13571" s="21">
        <f t="shared" si="7187"/>
        <v>0</v>
      </c>
      <c r="I13571" s="21">
        <f t="shared" si="7187"/>
        <v>0</v>
      </c>
      <c r="J13571" s="21">
        <f t="shared" si="7187"/>
        <v>0</v>
      </c>
      <c r="K13571" s="21">
        <f t="shared" si="7187"/>
        <v>0</v>
      </c>
      <c r="L13571" s="21">
        <f t="shared" si="7187"/>
        <v>0</v>
      </c>
      <c r="M13571" s="21">
        <f t="shared" si="7187"/>
        <v>0</v>
      </c>
      <c r="N13571" s="21">
        <f t="shared" si="7187"/>
        <v>0</v>
      </c>
      <c r="O13571" s="21">
        <f t="shared" si="7187"/>
        <v>0</v>
      </c>
      <c r="P13571" s="21">
        <f t="shared" si="7187"/>
        <v>0</v>
      </c>
      <c r="Q13571" s="21">
        <f t="shared" si="7187"/>
        <v>0</v>
      </c>
      <c r="R13571" s="21">
        <f t="shared" si="7187"/>
        <v>0</v>
      </c>
      <c r="S13571" s="21">
        <f>S13572+S13575+S13576+S13578</f>
        <v>0</v>
      </c>
      <c r="T13571" s="21">
        <f>T13572+T13575+T13576+T13577+T13578</f>
        <v>0</v>
      </c>
      <c r="U13571" s="21">
        <f>U13572+U13575+U13576+U13578</f>
        <v>0</v>
      </c>
      <c r="V13571" s="21">
        <f>V13572+V13575+V13576+V13578</f>
        <v>0</v>
      </c>
      <c r="W13571" s="21">
        <f>W13572+W13575+W13576+W13578</f>
        <v>0</v>
      </c>
      <c r="Y13571" s="28" t="str">
        <f t="shared" si="7185"/>
        <v/>
      </c>
      <c r="Z13571" s="28" t="str">
        <f t="shared" si="7186"/>
        <v/>
      </c>
      <c r="AA13571" s="28" t="str">
        <f t="shared" si="7181"/>
        <v/>
      </c>
      <c r="AB13571" s="28" t="str">
        <f>IF(R13571&lt;T13571,"期末实有头数应大于等于耕役畜","")</f>
        <v/>
      </c>
      <c r="AC13571" s="28" t="str">
        <f t="shared" si="7182"/>
        <v/>
      </c>
    </row>
    <row r="13572" spans="2:29">
      <c r="B13572" s="19"/>
      <c r="C13572" s="30"/>
      <c r="D13572" s="19" t="s">
        <v>36</v>
      </c>
      <c r="E13572" s="20" t="s">
        <v>33</v>
      </c>
      <c r="F13572" s="19">
        <v>4</v>
      </c>
      <c r="R13572" s="21">
        <f>G13572+I13572+J13572+K13572-L13572-M13572-N13572-Q13572</f>
        <v>0</v>
      </c>
      <c r="Y13572" s="28" t="str">
        <f t="shared" si="7185"/>
        <v/>
      </c>
      <c r="Z13572" s="28" t="str">
        <f t="shared" si="7186"/>
        <v/>
      </c>
      <c r="AA13572" s="28" t="str">
        <f t="shared" si="7181"/>
        <v/>
      </c>
      <c r="AB13572" s="28" t="str">
        <f>IF(R13572&lt;T13572,"期末实有头数应大于等于耕役畜","")</f>
        <v/>
      </c>
      <c r="AC13572" s="28" t="str">
        <f t="shared" si="7182"/>
        <v/>
      </c>
    </row>
    <row r="13573" spans="2:29">
      <c r="B13573" s="19"/>
      <c r="C13573" s="30"/>
      <c r="D13573" s="19" t="s">
        <v>37</v>
      </c>
      <c r="E13573" s="20" t="s">
        <v>33</v>
      </c>
      <c r="F13573" s="19">
        <v>5</v>
      </c>
      <c r="R13573" s="21">
        <f t="shared" ref="R13573:R13578" si="7188">G13573+I13573+J13573+K13573-L13573-M13573-N13573-Q13573</f>
        <v>0</v>
      </c>
      <c r="T13573" s="22" t="s">
        <v>38</v>
      </c>
      <c r="V13573" s="22" t="s">
        <v>38</v>
      </c>
      <c r="W13573" s="22" t="s">
        <v>38</v>
      </c>
      <c r="Y13573" s="28" t="str">
        <f t="shared" si="7185"/>
        <v/>
      </c>
      <c r="Z13573" s="28" t="str">
        <f t="shared" si="7186"/>
        <v/>
      </c>
      <c r="AA13573" s="28" t="str">
        <f t="shared" si="7181"/>
        <v/>
      </c>
      <c r="AB13573" s="28"/>
      <c r="AC13573" s="28"/>
    </row>
    <row r="13574" spans="2:29">
      <c r="B13574" s="19"/>
      <c r="C13574" s="30"/>
      <c r="D13574" s="19" t="s">
        <v>39</v>
      </c>
      <c r="E13574" s="20" t="s">
        <v>33</v>
      </c>
      <c r="F13574" s="19">
        <v>6</v>
      </c>
      <c r="R13574" s="21">
        <f t="shared" si="7188"/>
        <v>0</v>
      </c>
      <c r="T13574" s="22" t="s">
        <v>38</v>
      </c>
      <c r="V13574" s="22" t="s">
        <v>38</v>
      </c>
      <c r="W13574" s="22" t="s">
        <v>38</v>
      </c>
      <c r="Y13574" s="28" t="str">
        <f t="shared" si="7185"/>
        <v/>
      </c>
      <c r="Z13574" s="28" t="str">
        <f t="shared" si="7186"/>
        <v/>
      </c>
      <c r="AA13574" s="28" t="str">
        <f t="shared" si="7181"/>
        <v/>
      </c>
      <c r="AB13574" s="28"/>
      <c r="AC13574" s="28"/>
    </row>
    <row r="13575" spans="2:29">
      <c r="B13575" s="19"/>
      <c r="C13575" s="30"/>
      <c r="D13575" s="19" t="s">
        <v>40</v>
      </c>
      <c r="E13575" s="20" t="s">
        <v>41</v>
      </c>
      <c r="F13575" s="19">
        <v>7</v>
      </c>
      <c r="R13575" s="21">
        <f t="shared" si="7188"/>
        <v>0</v>
      </c>
      <c r="Y13575" s="28" t="str">
        <f t="shared" si="7185"/>
        <v/>
      </c>
      <c r="Z13575" s="28" t="str">
        <f t="shared" si="7186"/>
        <v/>
      </c>
      <c r="AA13575" s="28" t="str">
        <f t="shared" si="7181"/>
        <v/>
      </c>
      <c r="AB13575" s="28" t="str">
        <f>IF(R13575&lt;T13575,"期末实有头数应大于等于耕役畜","")</f>
        <v/>
      </c>
      <c r="AC13575" s="28" t="str">
        <f>IF(R13575&lt;V13575+W13575,"期末实有头数应大于等于良种+改良种","")</f>
        <v/>
      </c>
    </row>
    <row r="13576" spans="2:29">
      <c r="B13576" s="19"/>
      <c r="C13576" s="30"/>
      <c r="D13576" s="19" t="s">
        <v>42</v>
      </c>
      <c r="E13576" s="20" t="s">
        <v>33</v>
      </c>
      <c r="F13576" s="19">
        <v>8</v>
      </c>
      <c r="R13576" s="21">
        <f t="shared" si="7188"/>
        <v>0</v>
      </c>
      <c r="Y13576" s="28" t="str">
        <f t="shared" si="7185"/>
        <v/>
      </c>
      <c r="Z13576" s="28" t="str">
        <f t="shared" si="7186"/>
        <v/>
      </c>
      <c r="AA13576" s="28" t="str">
        <f t="shared" si="7181"/>
        <v/>
      </c>
      <c r="AB13576" s="28" t="str">
        <f>IF(R13576&lt;T13576,"期末实有头数应大于等于耕役畜","")</f>
        <v/>
      </c>
      <c r="AC13576" s="28" t="str">
        <f>IF(R13576&lt;V13576+W13576,"期末实有头数应大于等于良种+改良种","")</f>
        <v/>
      </c>
    </row>
    <row r="13577" spans="2:29">
      <c r="B13577" s="19"/>
      <c r="C13577" s="30"/>
      <c r="D13577" s="19" t="s">
        <v>43</v>
      </c>
      <c r="E13577" s="20" t="s">
        <v>33</v>
      </c>
      <c r="F13577" s="19">
        <v>9</v>
      </c>
      <c r="R13577" s="21">
        <f t="shared" si="7188"/>
        <v>0</v>
      </c>
      <c r="S13577" s="22" t="s">
        <v>38</v>
      </c>
      <c r="U13577" s="22" t="s">
        <v>38</v>
      </c>
      <c r="V13577" s="22" t="s">
        <v>38</v>
      </c>
      <c r="W13577" s="22" t="s">
        <v>38</v>
      </c>
      <c r="Y13577" s="28" t="str">
        <f t="shared" si="7185"/>
        <v/>
      </c>
      <c r="Z13577" s="28" t="str">
        <f t="shared" si="7186"/>
        <v/>
      </c>
      <c r="AA13577" s="28"/>
      <c r="AB13577" s="28" t="str">
        <f>IF(R13577&lt;T13577,"期末实有头数应大于等于耕役畜","")</f>
        <v/>
      </c>
      <c r="AC13577" s="28"/>
    </row>
    <row r="13578" spans="2:29">
      <c r="B13578" s="19"/>
      <c r="C13578" s="30"/>
      <c r="D13578" s="19" t="s">
        <v>44</v>
      </c>
      <c r="E13578" s="20" t="s">
        <v>45</v>
      </c>
      <c r="F13578" s="19">
        <v>10</v>
      </c>
      <c r="R13578" s="21">
        <f t="shared" si="7188"/>
        <v>0</v>
      </c>
      <c r="Y13578" s="28" t="str">
        <f t="shared" si="7185"/>
        <v/>
      </c>
      <c r="Z13578" s="28" t="str">
        <f t="shared" si="7186"/>
        <v/>
      </c>
      <c r="AA13578" s="28" t="str">
        <f>IF(R13578&lt;S13578+U13578,"期末实有头数应大于等于能繁母畜+种公畜","")</f>
        <v/>
      </c>
      <c r="AB13578" s="28" t="str">
        <f>IF(R13578&lt;T13578,"期末实有头数应大于等于耕役畜","")</f>
        <v/>
      </c>
      <c r="AC13578" s="28" t="str">
        <f>IF(R13578&lt;V13578+W13578,"期末实有头数应大于等于良种+改良种","")</f>
        <v/>
      </c>
    </row>
    <row r="13579" spans="2:29">
      <c r="B13579" s="19"/>
      <c r="C13579" s="30"/>
      <c r="D13579" s="19" t="s">
        <v>46</v>
      </c>
      <c r="E13579" s="20" t="s">
        <v>47</v>
      </c>
      <c r="F13579" s="19">
        <v>11</v>
      </c>
      <c r="G13579" s="21">
        <f t="shared" ref="G13579:S13579" si="7189">G13580+G13584</f>
        <v>0</v>
      </c>
      <c r="H13579" s="21">
        <f t="shared" si="7189"/>
        <v>0</v>
      </c>
      <c r="I13579" s="21">
        <f t="shared" si="7189"/>
        <v>0</v>
      </c>
      <c r="J13579" s="21">
        <f t="shared" si="7189"/>
        <v>0</v>
      </c>
      <c r="K13579" s="21">
        <f t="shared" si="7189"/>
        <v>0</v>
      </c>
      <c r="L13579" s="21">
        <f t="shared" si="7189"/>
        <v>0</v>
      </c>
      <c r="M13579" s="21">
        <f t="shared" si="7189"/>
        <v>0</v>
      </c>
      <c r="N13579" s="21">
        <f t="shared" si="7189"/>
        <v>0</v>
      </c>
      <c r="O13579" s="21">
        <f t="shared" si="7189"/>
        <v>0</v>
      </c>
      <c r="P13579" s="21">
        <f t="shared" si="7189"/>
        <v>0</v>
      </c>
      <c r="Q13579" s="21">
        <f t="shared" si="7189"/>
        <v>0</v>
      </c>
      <c r="R13579" s="23">
        <f t="shared" si="7189"/>
        <v>0</v>
      </c>
      <c r="S13579" s="21">
        <f t="shared" si="7189"/>
        <v>0</v>
      </c>
      <c r="T13579" s="22" t="s">
        <v>38</v>
      </c>
      <c r="U13579" s="21">
        <f>U13580+U13584</f>
        <v>0</v>
      </c>
      <c r="V13579" s="21">
        <f>V13580+V13584</f>
        <v>0</v>
      </c>
      <c r="W13579" s="21">
        <f>W13580+W13584</f>
        <v>0</v>
      </c>
      <c r="Y13579" s="28" t="str">
        <f t="shared" si="7185"/>
        <v/>
      </c>
      <c r="Z13579" s="28" t="str">
        <f t="shared" si="7186"/>
        <v/>
      </c>
      <c r="AA13579" s="28" t="str">
        <f>IF(R13579&lt;S13579+U13579,"期末实有头数应大于等于能繁母畜+种公畜","")</f>
        <v/>
      </c>
      <c r="AB13579" s="28"/>
      <c r="AC13579" s="28" t="str">
        <f>IF(R13579&lt;V13579+W13579,"期末实有头数应大于等于良种+改良种","")</f>
        <v/>
      </c>
    </row>
    <row r="13580" spans="2:29">
      <c r="B13580" s="19"/>
      <c r="C13580" s="30"/>
      <c r="D13580" s="19" t="s">
        <v>48</v>
      </c>
      <c r="E13580" s="20" t="s">
        <v>47</v>
      </c>
      <c r="F13580" s="19">
        <v>12</v>
      </c>
      <c r="R13580" s="21">
        <f>G13580+I13580+J13580+K13580-L13580-M13580-N13580-Q13580</f>
        <v>0</v>
      </c>
      <c r="T13580" s="22" t="s">
        <v>38</v>
      </c>
      <c r="Y13580" s="28" t="str">
        <f t="shared" si="7185"/>
        <v/>
      </c>
      <c r="Z13580" s="28" t="str">
        <f t="shared" si="7186"/>
        <v/>
      </c>
      <c r="AA13580" s="28" t="str">
        <f>IF(R13580&lt;S13580+U13580,"期末实有头数应大于等于能繁母畜+种公畜","")</f>
        <v/>
      </c>
      <c r="AB13580" s="28"/>
      <c r="AC13580" s="28" t="str">
        <f>IF(R13580&lt;V13580+W13580,"期末实有头数应大于等于良种+改良种","")</f>
        <v/>
      </c>
    </row>
    <row r="13581" spans="2:29">
      <c r="B13581" s="19"/>
      <c r="C13581" s="30"/>
      <c r="D13581" s="19" t="s">
        <v>49</v>
      </c>
      <c r="E13581" s="20" t="s">
        <v>47</v>
      </c>
      <c r="F13581" s="19">
        <v>13</v>
      </c>
      <c r="R13581" s="21">
        <f>G13581+I13581+J13581+K13581-L13581-M13581-N13581-Q13581</f>
        <v>0</v>
      </c>
      <c r="T13581" s="22" t="s">
        <v>38</v>
      </c>
      <c r="V13581" s="22" t="s">
        <v>38</v>
      </c>
      <c r="W13581" s="22" t="s">
        <v>38</v>
      </c>
      <c r="Y13581" s="28" t="str">
        <f t="shared" si="7185"/>
        <v/>
      </c>
      <c r="Z13581" s="28" t="str">
        <f t="shared" si="7186"/>
        <v/>
      </c>
      <c r="AA13581" s="28" t="str">
        <f>IF(R13581&lt;S13581+U13581,"期末实有头数应大于等于能繁母畜+种公畜","")</f>
        <v/>
      </c>
      <c r="AB13581" s="28"/>
      <c r="AC13581" s="28"/>
    </row>
    <row r="13582" spans="2:29">
      <c r="B13582" s="19"/>
      <c r="C13582" s="30"/>
      <c r="D13582" s="19" t="s">
        <v>50</v>
      </c>
      <c r="E13582" s="20" t="s">
        <v>47</v>
      </c>
      <c r="F13582" s="19">
        <v>14</v>
      </c>
      <c r="H13582" s="22" t="s">
        <v>38</v>
      </c>
      <c r="I13582" s="22" t="s">
        <v>38</v>
      </c>
      <c r="J13582" s="22" t="s">
        <v>38</v>
      </c>
      <c r="K13582" s="22" t="s">
        <v>38</v>
      </c>
      <c r="L13582" s="22" t="s">
        <v>38</v>
      </c>
      <c r="M13582" s="22" t="s">
        <v>38</v>
      </c>
      <c r="N13582" s="22" t="s">
        <v>38</v>
      </c>
      <c r="O13582" s="22" t="s">
        <v>38</v>
      </c>
      <c r="P13582" s="22" t="s">
        <v>38</v>
      </c>
      <c r="Q13582" s="22" t="s">
        <v>38</v>
      </c>
      <c r="R13582" s="24"/>
      <c r="T13582" s="22" t="s">
        <v>38</v>
      </c>
      <c r="U13582" s="22" t="s">
        <v>38</v>
      </c>
      <c r="V13582" s="22" t="s">
        <v>38</v>
      </c>
      <c r="W13582" s="22" t="s">
        <v>38</v>
      </c>
      <c r="Y13582" s="28" t="str">
        <f t="shared" si="7185"/>
        <v/>
      </c>
      <c r="Z13582" s="28"/>
      <c r="AA13582" s="28"/>
      <c r="AB13582" s="28"/>
      <c r="AC13582" s="28"/>
    </row>
    <row r="13583" spans="2:29">
      <c r="B13583" s="19"/>
      <c r="C13583" s="30"/>
      <c r="D13583" s="19" t="s">
        <v>51</v>
      </c>
      <c r="E13583" s="20" t="s">
        <v>47</v>
      </c>
      <c r="F13583" s="19">
        <v>15</v>
      </c>
      <c r="H13583" s="22" t="s">
        <v>38</v>
      </c>
      <c r="I13583" s="22" t="s">
        <v>38</v>
      </c>
      <c r="J13583" s="22" t="s">
        <v>38</v>
      </c>
      <c r="K13583" s="22" t="s">
        <v>38</v>
      </c>
      <c r="L13583" s="22" t="s">
        <v>38</v>
      </c>
      <c r="M13583" s="22" t="s">
        <v>38</v>
      </c>
      <c r="N13583" s="22" t="s">
        <v>38</v>
      </c>
      <c r="O13583" s="22" t="s">
        <v>38</v>
      </c>
      <c r="P13583" s="22" t="s">
        <v>38</v>
      </c>
      <c r="Q13583" s="22" t="s">
        <v>38</v>
      </c>
      <c r="R13583" s="24"/>
      <c r="T13583" s="22" t="s">
        <v>38</v>
      </c>
      <c r="U13583" s="22" t="s">
        <v>38</v>
      </c>
      <c r="V13583" s="22" t="s">
        <v>38</v>
      </c>
      <c r="W13583" s="22" t="s">
        <v>38</v>
      </c>
      <c r="Y13583" s="28" t="str">
        <f t="shared" si="7185"/>
        <v/>
      </c>
      <c r="Z13583" s="28"/>
      <c r="AA13583" s="28"/>
      <c r="AB13583" s="28"/>
      <c r="AC13583" s="28"/>
    </row>
    <row r="13584" spans="2:29">
      <c r="B13584" s="19"/>
      <c r="C13584" s="30"/>
      <c r="D13584" s="19" t="s">
        <v>52</v>
      </c>
      <c r="E13584" s="20" t="s">
        <v>47</v>
      </c>
      <c r="F13584" s="19">
        <v>16</v>
      </c>
      <c r="R13584" s="21">
        <f>G13584+I13584+J13584+K13584-L13584-M13584-N13584-Q13584</f>
        <v>0</v>
      </c>
      <c r="T13584" s="22" t="s">
        <v>38</v>
      </c>
      <c r="Y13584" s="28" t="str">
        <f t="shared" si="7185"/>
        <v/>
      </c>
      <c r="Z13584" s="28" t="str">
        <f>IF(N13584&lt;O13584+P13584,"出卖应大于等于出卖肉畜+出卖仔畜","")</f>
        <v/>
      </c>
      <c r="AA13584" s="28" t="str">
        <f t="shared" ref="AA13584:AA13593" si="7190">IF(R13584&lt;S13584+U13584,"期末实有头数应大于等于能繁母畜+种公畜","")</f>
        <v/>
      </c>
      <c r="AB13584" s="28"/>
      <c r="AC13584" s="28" t="str">
        <f t="shared" ref="AC13584:AC13589" si="7191">IF(R13584&lt;V13584+W13584,"期末实有头数应大于等于良种+改良种","")</f>
        <v/>
      </c>
    </row>
    <row r="13585" spans="2:29">
      <c r="B13585" s="19"/>
      <c r="C13585" s="30"/>
      <c r="D13585" s="19" t="s">
        <v>53</v>
      </c>
      <c r="E13585" s="18" t="s">
        <v>33</v>
      </c>
      <c r="F13585" s="19">
        <v>17</v>
      </c>
      <c r="R13585" s="21">
        <f>G13585+I13585+J13585+K13585-L13585-M13585-N13585-Q13585</f>
        <v>0</v>
      </c>
      <c r="T13585" s="22" t="s">
        <v>38</v>
      </c>
      <c r="Y13585" s="28" t="str">
        <f t="shared" si="7185"/>
        <v/>
      </c>
      <c r="Z13585" s="28" t="str">
        <f>IF(N13585&lt;O13585+P13585,"出卖应大于等于出卖肉畜+出卖仔畜","")</f>
        <v/>
      </c>
      <c r="AA13585" s="28" t="str">
        <f t="shared" si="7190"/>
        <v/>
      </c>
      <c r="AB13585" s="28"/>
      <c r="AC13585" s="28" t="str">
        <f t="shared" si="7191"/>
        <v/>
      </c>
    </row>
    <row r="13586" spans="2:29">
      <c r="B13586" s="18"/>
      <c r="C13586" s="29"/>
      <c r="D13586" s="19" t="s">
        <v>32</v>
      </c>
      <c r="E13586" s="20" t="s">
        <v>33</v>
      </c>
      <c r="F13586" s="19">
        <v>1</v>
      </c>
      <c r="G13586" s="21">
        <f t="shared" ref="G13586:S13586" si="7192">G13587+G13602</f>
        <v>0</v>
      </c>
      <c r="H13586" s="21">
        <f t="shared" si="7192"/>
        <v>0</v>
      </c>
      <c r="I13586" s="21">
        <f t="shared" si="7192"/>
        <v>0</v>
      </c>
      <c r="J13586" s="21">
        <f t="shared" si="7192"/>
        <v>0</v>
      </c>
      <c r="K13586" s="21">
        <f t="shared" si="7192"/>
        <v>0</v>
      </c>
      <c r="L13586" s="21">
        <f t="shared" si="7192"/>
        <v>0</v>
      </c>
      <c r="M13586" s="21">
        <f t="shared" si="7192"/>
        <v>0</v>
      </c>
      <c r="N13586" s="21">
        <f t="shared" si="7192"/>
        <v>0</v>
      </c>
      <c r="O13586" s="21">
        <f t="shared" si="7192"/>
        <v>0</v>
      </c>
      <c r="P13586" s="21">
        <f t="shared" si="7192"/>
        <v>0</v>
      </c>
      <c r="Q13586" s="21">
        <f t="shared" si="7192"/>
        <v>0</v>
      </c>
      <c r="R13586" s="21">
        <f t="shared" si="7192"/>
        <v>0</v>
      </c>
      <c r="S13586" s="21">
        <f t="shared" si="7192"/>
        <v>0</v>
      </c>
      <c r="T13586" s="21">
        <f>T13587</f>
        <v>0</v>
      </c>
      <c r="U13586" s="21">
        <f>U13587+U13602</f>
        <v>0</v>
      </c>
      <c r="V13586" s="21">
        <f>V13587+V13602</f>
        <v>0</v>
      </c>
      <c r="W13586" s="21">
        <f>W13587+W13602</f>
        <v>0</v>
      </c>
      <c r="Y13586" s="28" t="str">
        <f t="shared" si="7185"/>
        <v/>
      </c>
      <c r="Z13586" s="28" t="str">
        <f>IF(N13586&lt;O13586+P13586,"出卖应大于等于出卖肉畜+出卖仔畜","")</f>
        <v/>
      </c>
      <c r="AA13586" s="28" t="str">
        <f t="shared" si="7190"/>
        <v/>
      </c>
      <c r="AB13586" s="28" t="str">
        <f>IF(R13586&lt;T13586,"期末实有头数应大于等于耕役畜","")</f>
        <v/>
      </c>
      <c r="AC13586" s="28" t="str">
        <f t="shared" si="7191"/>
        <v/>
      </c>
    </row>
    <row r="13587" spans="2:29">
      <c r="B13587" s="19"/>
      <c r="C13587" s="30"/>
      <c r="D13587" s="19" t="s">
        <v>34</v>
      </c>
      <c r="E13587" s="20" t="s">
        <v>33</v>
      </c>
      <c r="F13587" s="19">
        <v>2</v>
      </c>
      <c r="G13587" s="21">
        <f t="shared" ref="G13587:S13587" si="7193">G13588+G13596</f>
        <v>0</v>
      </c>
      <c r="H13587" s="21">
        <f t="shared" si="7193"/>
        <v>0</v>
      </c>
      <c r="I13587" s="21">
        <f t="shared" si="7193"/>
        <v>0</v>
      </c>
      <c r="J13587" s="21">
        <f t="shared" si="7193"/>
        <v>0</v>
      </c>
      <c r="K13587" s="21">
        <f t="shared" si="7193"/>
        <v>0</v>
      </c>
      <c r="L13587" s="21">
        <f t="shared" si="7193"/>
        <v>0</v>
      </c>
      <c r="M13587" s="21">
        <f t="shared" si="7193"/>
        <v>0</v>
      </c>
      <c r="N13587" s="21">
        <f t="shared" si="7193"/>
        <v>0</v>
      </c>
      <c r="O13587" s="21">
        <f t="shared" si="7193"/>
        <v>0</v>
      </c>
      <c r="P13587" s="21">
        <f t="shared" si="7193"/>
        <v>0</v>
      </c>
      <c r="Q13587" s="21">
        <f t="shared" si="7193"/>
        <v>0</v>
      </c>
      <c r="R13587" s="21">
        <f t="shared" si="7193"/>
        <v>0</v>
      </c>
      <c r="S13587" s="21">
        <f t="shared" si="7193"/>
        <v>0</v>
      </c>
      <c r="T13587" s="21">
        <f>T13588</f>
        <v>0</v>
      </c>
      <c r="U13587" s="21">
        <f>U13588+U13596</f>
        <v>0</v>
      </c>
      <c r="V13587" s="21">
        <f>V13588+V13596</f>
        <v>0</v>
      </c>
      <c r="W13587" s="21">
        <f>W13588+W13596</f>
        <v>0</v>
      </c>
      <c r="Y13587" s="28" t="str">
        <f t="shared" ref="Y13587:Y13603" si="7194">IF(H13587&lt;I13587,"繁殖仔畜应大于等于成活","")</f>
        <v/>
      </c>
      <c r="Z13587" s="28" t="str">
        <f t="shared" ref="Z13587:Z13598" si="7195">IF(N13587&lt;O13587+P13587,"出卖应大于等于出卖肉畜+出卖仔畜","")</f>
        <v/>
      </c>
      <c r="AA13587" s="28" t="str">
        <f t="shared" si="7190"/>
        <v/>
      </c>
      <c r="AB13587" s="28" t="str">
        <f>IF(R13587&lt;T13587,"期末实有头数应大于等于耕役畜","")</f>
        <v/>
      </c>
      <c r="AC13587" s="28" t="str">
        <f t="shared" si="7191"/>
        <v/>
      </c>
    </row>
    <row r="13588" spans="2:29">
      <c r="B13588" s="19"/>
      <c r="C13588" s="30"/>
      <c r="D13588" s="19" t="s">
        <v>35</v>
      </c>
      <c r="E13588" s="20" t="s">
        <v>33</v>
      </c>
      <c r="F13588" s="19">
        <v>3</v>
      </c>
      <c r="G13588" s="21">
        <f t="shared" ref="G13588:R13588" si="7196">G13589+G13592+G13593+G13594+G13595</f>
        <v>0</v>
      </c>
      <c r="H13588" s="21">
        <f t="shared" si="7196"/>
        <v>0</v>
      </c>
      <c r="I13588" s="21">
        <f t="shared" si="7196"/>
        <v>0</v>
      </c>
      <c r="J13588" s="21">
        <f t="shared" si="7196"/>
        <v>0</v>
      </c>
      <c r="K13588" s="21">
        <f t="shared" si="7196"/>
        <v>0</v>
      </c>
      <c r="L13588" s="21">
        <f t="shared" si="7196"/>
        <v>0</v>
      </c>
      <c r="M13588" s="21">
        <f t="shared" si="7196"/>
        <v>0</v>
      </c>
      <c r="N13588" s="21">
        <f t="shared" si="7196"/>
        <v>0</v>
      </c>
      <c r="O13588" s="21">
        <f t="shared" si="7196"/>
        <v>0</v>
      </c>
      <c r="P13588" s="21">
        <f t="shared" si="7196"/>
        <v>0</v>
      </c>
      <c r="Q13588" s="21">
        <f t="shared" si="7196"/>
        <v>0</v>
      </c>
      <c r="R13588" s="21">
        <f t="shared" si="7196"/>
        <v>0</v>
      </c>
      <c r="S13588" s="21">
        <f>S13589+S13592+S13593+S13595</f>
        <v>0</v>
      </c>
      <c r="T13588" s="21">
        <f>T13589+T13592+T13593+T13594+T13595</f>
        <v>0</v>
      </c>
      <c r="U13588" s="21">
        <f>U13589+U13592+U13593+U13595</f>
        <v>0</v>
      </c>
      <c r="V13588" s="21">
        <f>V13589+V13592+V13593+V13595</f>
        <v>0</v>
      </c>
      <c r="W13588" s="21">
        <f>W13589+W13592+W13593+W13595</f>
        <v>0</v>
      </c>
      <c r="Y13588" s="28" t="str">
        <f t="shared" si="7194"/>
        <v/>
      </c>
      <c r="Z13588" s="28" t="str">
        <f t="shared" si="7195"/>
        <v/>
      </c>
      <c r="AA13588" s="28" t="str">
        <f t="shared" si="7190"/>
        <v/>
      </c>
      <c r="AB13588" s="28" t="str">
        <f>IF(R13588&lt;T13588,"期末实有头数应大于等于耕役畜","")</f>
        <v/>
      </c>
      <c r="AC13588" s="28" t="str">
        <f t="shared" si="7191"/>
        <v/>
      </c>
    </row>
    <row r="13589" spans="2:29">
      <c r="B13589" s="19"/>
      <c r="C13589" s="30"/>
      <c r="D13589" s="19" t="s">
        <v>36</v>
      </c>
      <c r="E13589" s="20" t="s">
        <v>33</v>
      </c>
      <c r="F13589" s="19">
        <v>4</v>
      </c>
      <c r="R13589" s="21">
        <f>G13589+I13589+J13589+K13589-L13589-M13589-N13589-Q13589</f>
        <v>0</v>
      </c>
      <c r="Y13589" s="28" t="str">
        <f t="shared" si="7194"/>
        <v/>
      </c>
      <c r="Z13589" s="28" t="str">
        <f t="shared" si="7195"/>
        <v/>
      </c>
      <c r="AA13589" s="28" t="str">
        <f t="shared" si="7190"/>
        <v/>
      </c>
      <c r="AB13589" s="28" t="str">
        <f>IF(R13589&lt;T13589,"期末实有头数应大于等于耕役畜","")</f>
        <v/>
      </c>
      <c r="AC13589" s="28" t="str">
        <f t="shared" si="7191"/>
        <v/>
      </c>
    </row>
    <row r="13590" spans="2:29">
      <c r="B13590" s="19"/>
      <c r="C13590" s="30"/>
      <c r="D13590" s="19" t="s">
        <v>37</v>
      </c>
      <c r="E13590" s="20" t="s">
        <v>33</v>
      </c>
      <c r="F13590" s="19">
        <v>5</v>
      </c>
      <c r="R13590" s="21">
        <f t="shared" ref="R13590:R13595" si="7197">G13590+I13590+J13590+K13590-L13590-M13590-N13590-Q13590</f>
        <v>0</v>
      </c>
      <c r="T13590" s="22" t="s">
        <v>38</v>
      </c>
      <c r="V13590" s="22" t="s">
        <v>38</v>
      </c>
      <c r="W13590" s="22" t="s">
        <v>38</v>
      </c>
      <c r="Y13590" s="28" t="str">
        <f t="shared" si="7194"/>
        <v/>
      </c>
      <c r="Z13590" s="28" t="str">
        <f t="shared" si="7195"/>
        <v/>
      </c>
      <c r="AA13590" s="28" t="str">
        <f t="shared" si="7190"/>
        <v/>
      </c>
      <c r="AB13590" s="28"/>
      <c r="AC13590" s="28"/>
    </row>
    <row r="13591" spans="2:29">
      <c r="B13591" s="19"/>
      <c r="C13591" s="30"/>
      <c r="D13591" s="19" t="s">
        <v>39</v>
      </c>
      <c r="E13591" s="20" t="s">
        <v>33</v>
      </c>
      <c r="F13591" s="19">
        <v>6</v>
      </c>
      <c r="R13591" s="21">
        <f t="shared" si="7197"/>
        <v>0</v>
      </c>
      <c r="T13591" s="22" t="s">
        <v>38</v>
      </c>
      <c r="V13591" s="22" t="s">
        <v>38</v>
      </c>
      <c r="W13591" s="22" t="s">
        <v>38</v>
      </c>
      <c r="Y13591" s="28" t="str">
        <f t="shared" si="7194"/>
        <v/>
      </c>
      <c r="Z13591" s="28" t="str">
        <f t="shared" si="7195"/>
        <v/>
      </c>
      <c r="AA13591" s="28" t="str">
        <f t="shared" si="7190"/>
        <v/>
      </c>
      <c r="AB13591" s="28"/>
      <c r="AC13591" s="28"/>
    </row>
    <row r="13592" spans="2:29">
      <c r="B13592" s="19"/>
      <c r="C13592" s="30"/>
      <c r="D13592" s="19" t="s">
        <v>40</v>
      </c>
      <c r="E13592" s="20" t="s">
        <v>41</v>
      </c>
      <c r="F13592" s="19">
        <v>7</v>
      </c>
      <c r="R13592" s="21">
        <f t="shared" si="7197"/>
        <v>0</v>
      </c>
      <c r="Y13592" s="28" t="str">
        <f t="shared" si="7194"/>
        <v/>
      </c>
      <c r="Z13592" s="28" t="str">
        <f t="shared" si="7195"/>
        <v/>
      </c>
      <c r="AA13592" s="28" t="str">
        <f t="shared" si="7190"/>
        <v/>
      </c>
      <c r="AB13592" s="28" t="str">
        <f>IF(R13592&lt;T13592,"期末实有头数应大于等于耕役畜","")</f>
        <v/>
      </c>
      <c r="AC13592" s="28" t="str">
        <f>IF(R13592&lt;V13592+W13592,"期末实有头数应大于等于良种+改良种","")</f>
        <v/>
      </c>
    </row>
    <row r="13593" spans="2:29">
      <c r="B13593" s="19"/>
      <c r="C13593" s="30"/>
      <c r="D13593" s="19" t="s">
        <v>42</v>
      </c>
      <c r="E13593" s="20" t="s">
        <v>33</v>
      </c>
      <c r="F13593" s="19">
        <v>8</v>
      </c>
      <c r="R13593" s="21">
        <f t="shared" si="7197"/>
        <v>0</v>
      </c>
      <c r="Y13593" s="28" t="str">
        <f t="shared" si="7194"/>
        <v/>
      </c>
      <c r="Z13593" s="28" t="str">
        <f t="shared" si="7195"/>
        <v/>
      </c>
      <c r="AA13593" s="28" t="str">
        <f t="shared" si="7190"/>
        <v/>
      </c>
      <c r="AB13593" s="28" t="str">
        <f>IF(R13593&lt;T13593,"期末实有头数应大于等于耕役畜","")</f>
        <v/>
      </c>
      <c r="AC13593" s="28" t="str">
        <f>IF(R13593&lt;V13593+W13593,"期末实有头数应大于等于良种+改良种","")</f>
        <v/>
      </c>
    </row>
    <row r="13594" spans="2:29">
      <c r="B13594" s="19"/>
      <c r="C13594" s="30"/>
      <c r="D13594" s="19" t="s">
        <v>43</v>
      </c>
      <c r="E13594" s="20" t="s">
        <v>33</v>
      </c>
      <c r="F13594" s="19">
        <v>9</v>
      </c>
      <c r="R13594" s="21">
        <f t="shared" si="7197"/>
        <v>0</v>
      </c>
      <c r="S13594" s="22" t="s">
        <v>38</v>
      </c>
      <c r="U13594" s="22" t="s">
        <v>38</v>
      </c>
      <c r="V13594" s="22" t="s">
        <v>38</v>
      </c>
      <c r="W13594" s="22" t="s">
        <v>38</v>
      </c>
      <c r="Y13594" s="28" t="str">
        <f t="shared" si="7194"/>
        <v/>
      </c>
      <c r="Z13594" s="28" t="str">
        <f t="shared" si="7195"/>
        <v/>
      </c>
      <c r="AA13594" s="28"/>
      <c r="AB13594" s="28" t="str">
        <f>IF(R13594&lt;T13594,"期末实有头数应大于等于耕役畜","")</f>
        <v/>
      </c>
      <c r="AC13594" s="28"/>
    </row>
    <row r="13595" spans="2:29">
      <c r="B13595" s="19"/>
      <c r="C13595" s="30"/>
      <c r="D13595" s="19" t="s">
        <v>44</v>
      </c>
      <c r="E13595" s="20" t="s">
        <v>45</v>
      </c>
      <c r="F13595" s="19">
        <v>10</v>
      </c>
      <c r="R13595" s="21">
        <f t="shared" si="7197"/>
        <v>0</v>
      </c>
      <c r="Y13595" s="28" t="str">
        <f t="shared" si="7194"/>
        <v/>
      </c>
      <c r="Z13595" s="28" t="str">
        <f t="shared" si="7195"/>
        <v/>
      </c>
      <c r="AA13595" s="28" t="str">
        <f>IF(R13595&lt;S13595+U13595,"期末实有头数应大于等于能繁母畜+种公畜","")</f>
        <v/>
      </c>
      <c r="AB13595" s="28" t="str">
        <f>IF(R13595&lt;T13595,"期末实有头数应大于等于耕役畜","")</f>
        <v/>
      </c>
      <c r="AC13595" s="28" t="str">
        <f>IF(R13595&lt;V13595+W13595,"期末实有头数应大于等于良种+改良种","")</f>
        <v/>
      </c>
    </row>
    <row r="13596" spans="2:29">
      <c r="B13596" s="19"/>
      <c r="C13596" s="30"/>
      <c r="D13596" s="19" t="s">
        <v>46</v>
      </c>
      <c r="E13596" s="20" t="s">
        <v>47</v>
      </c>
      <c r="F13596" s="19">
        <v>11</v>
      </c>
      <c r="G13596" s="21">
        <f t="shared" ref="G13596:S13596" si="7198">G13597+G13601</f>
        <v>0</v>
      </c>
      <c r="H13596" s="21">
        <f t="shared" si="7198"/>
        <v>0</v>
      </c>
      <c r="I13596" s="21">
        <f t="shared" si="7198"/>
        <v>0</v>
      </c>
      <c r="J13596" s="21">
        <f t="shared" si="7198"/>
        <v>0</v>
      </c>
      <c r="K13596" s="21">
        <f t="shared" si="7198"/>
        <v>0</v>
      </c>
      <c r="L13596" s="21">
        <f t="shared" si="7198"/>
        <v>0</v>
      </c>
      <c r="M13596" s="21">
        <f t="shared" si="7198"/>
        <v>0</v>
      </c>
      <c r="N13596" s="21">
        <f t="shared" si="7198"/>
        <v>0</v>
      </c>
      <c r="O13596" s="21">
        <f t="shared" si="7198"/>
        <v>0</v>
      </c>
      <c r="P13596" s="21">
        <f t="shared" si="7198"/>
        <v>0</v>
      </c>
      <c r="Q13596" s="21">
        <f t="shared" si="7198"/>
        <v>0</v>
      </c>
      <c r="R13596" s="23">
        <f t="shared" si="7198"/>
        <v>0</v>
      </c>
      <c r="S13596" s="21">
        <f t="shared" si="7198"/>
        <v>0</v>
      </c>
      <c r="T13596" s="22" t="s">
        <v>38</v>
      </c>
      <c r="U13596" s="21">
        <f>U13597+U13601</f>
        <v>0</v>
      </c>
      <c r="V13596" s="21">
        <f>V13597+V13601</f>
        <v>0</v>
      </c>
      <c r="W13596" s="21">
        <f>W13597+W13601</f>
        <v>0</v>
      </c>
      <c r="Y13596" s="28" t="str">
        <f t="shared" si="7194"/>
        <v/>
      </c>
      <c r="Z13596" s="28" t="str">
        <f t="shared" si="7195"/>
        <v/>
      </c>
      <c r="AA13596" s="28" t="str">
        <f>IF(R13596&lt;S13596+U13596,"期末实有头数应大于等于能繁母畜+种公畜","")</f>
        <v/>
      </c>
      <c r="AB13596" s="28"/>
      <c r="AC13596" s="28" t="str">
        <f>IF(R13596&lt;V13596+W13596,"期末实有头数应大于等于良种+改良种","")</f>
        <v/>
      </c>
    </row>
    <row r="13597" spans="2:29">
      <c r="B13597" s="19"/>
      <c r="C13597" s="30"/>
      <c r="D13597" s="19" t="s">
        <v>48</v>
      </c>
      <c r="E13597" s="20" t="s">
        <v>47</v>
      </c>
      <c r="F13597" s="19">
        <v>12</v>
      </c>
      <c r="R13597" s="21">
        <f>G13597+I13597+J13597+K13597-L13597-M13597-N13597-Q13597</f>
        <v>0</v>
      </c>
      <c r="T13597" s="22" t="s">
        <v>38</v>
      </c>
      <c r="Y13597" s="28" t="str">
        <f t="shared" si="7194"/>
        <v/>
      </c>
      <c r="Z13597" s="28" t="str">
        <f t="shared" si="7195"/>
        <v/>
      </c>
      <c r="AA13597" s="28" t="str">
        <f>IF(R13597&lt;S13597+U13597,"期末实有头数应大于等于能繁母畜+种公畜","")</f>
        <v/>
      </c>
      <c r="AB13597" s="28"/>
      <c r="AC13597" s="28" t="str">
        <f>IF(R13597&lt;V13597+W13597,"期末实有头数应大于等于良种+改良种","")</f>
        <v/>
      </c>
    </row>
    <row r="13598" spans="2:29">
      <c r="B13598" s="19"/>
      <c r="C13598" s="30"/>
      <c r="D13598" s="19" t="s">
        <v>49</v>
      </c>
      <c r="E13598" s="20" t="s">
        <v>47</v>
      </c>
      <c r="F13598" s="19">
        <v>13</v>
      </c>
      <c r="R13598" s="21">
        <f>G13598+I13598+J13598+K13598-L13598-M13598-N13598-Q13598</f>
        <v>0</v>
      </c>
      <c r="T13598" s="22" t="s">
        <v>38</v>
      </c>
      <c r="V13598" s="22" t="s">
        <v>38</v>
      </c>
      <c r="W13598" s="22" t="s">
        <v>38</v>
      </c>
      <c r="Y13598" s="28" t="str">
        <f t="shared" si="7194"/>
        <v/>
      </c>
      <c r="Z13598" s="28" t="str">
        <f t="shared" si="7195"/>
        <v/>
      </c>
      <c r="AA13598" s="28" t="str">
        <f>IF(R13598&lt;S13598+U13598,"期末实有头数应大于等于能繁母畜+种公畜","")</f>
        <v/>
      </c>
      <c r="AB13598" s="28"/>
      <c r="AC13598" s="28"/>
    </row>
    <row r="13599" spans="2:29">
      <c r="B13599" s="19"/>
      <c r="C13599" s="30"/>
      <c r="D13599" s="19" t="s">
        <v>50</v>
      </c>
      <c r="E13599" s="20" t="s">
        <v>47</v>
      </c>
      <c r="F13599" s="19">
        <v>14</v>
      </c>
      <c r="H13599" s="22" t="s">
        <v>38</v>
      </c>
      <c r="I13599" s="22" t="s">
        <v>38</v>
      </c>
      <c r="J13599" s="22" t="s">
        <v>38</v>
      </c>
      <c r="K13599" s="22" t="s">
        <v>38</v>
      </c>
      <c r="L13599" s="22" t="s">
        <v>38</v>
      </c>
      <c r="M13599" s="22" t="s">
        <v>38</v>
      </c>
      <c r="N13599" s="22" t="s">
        <v>38</v>
      </c>
      <c r="O13599" s="22" t="s">
        <v>38</v>
      </c>
      <c r="P13599" s="22" t="s">
        <v>38</v>
      </c>
      <c r="Q13599" s="22" t="s">
        <v>38</v>
      </c>
      <c r="R13599" s="24"/>
      <c r="T13599" s="22" t="s">
        <v>38</v>
      </c>
      <c r="U13599" s="22" t="s">
        <v>38</v>
      </c>
      <c r="V13599" s="22" t="s">
        <v>38</v>
      </c>
      <c r="W13599" s="22" t="s">
        <v>38</v>
      </c>
      <c r="Y13599" s="28" t="str">
        <f t="shared" si="7194"/>
        <v/>
      </c>
      <c r="Z13599" s="28"/>
      <c r="AA13599" s="28"/>
      <c r="AB13599" s="28"/>
      <c r="AC13599" s="28"/>
    </row>
    <row r="13600" spans="2:29">
      <c r="B13600" s="19"/>
      <c r="C13600" s="30"/>
      <c r="D13600" s="19" t="s">
        <v>51</v>
      </c>
      <c r="E13600" s="20" t="s">
        <v>47</v>
      </c>
      <c r="F13600" s="19">
        <v>15</v>
      </c>
      <c r="H13600" s="22" t="s">
        <v>38</v>
      </c>
      <c r="I13600" s="22" t="s">
        <v>38</v>
      </c>
      <c r="J13600" s="22" t="s">
        <v>38</v>
      </c>
      <c r="K13600" s="22" t="s">
        <v>38</v>
      </c>
      <c r="L13600" s="22" t="s">
        <v>38</v>
      </c>
      <c r="M13600" s="22" t="s">
        <v>38</v>
      </c>
      <c r="N13600" s="22" t="s">
        <v>38</v>
      </c>
      <c r="O13600" s="22" t="s">
        <v>38</v>
      </c>
      <c r="P13600" s="22" t="s">
        <v>38</v>
      </c>
      <c r="Q13600" s="22" t="s">
        <v>38</v>
      </c>
      <c r="R13600" s="24"/>
      <c r="T13600" s="22" t="s">
        <v>38</v>
      </c>
      <c r="U13600" s="22" t="s">
        <v>38</v>
      </c>
      <c r="V13600" s="22" t="s">
        <v>38</v>
      </c>
      <c r="W13600" s="22" t="s">
        <v>38</v>
      </c>
      <c r="Y13600" s="28" t="str">
        <f t="shared" si="7194"/>
        <v/>
      </c>
      <c r="Z13600" s="28"/>
      <c r="AA13600" s="28"/>
      <c r="AB13600" s="28"/>
      <c r="AC13600" s="28"/>
    </row>
    <row r="13601" spans="2:29">
      <c r="B13601" s="19"/>
      <c r="C13601" s="30"/>
      <c r="D13601" s="19" t="s">
        <v>52</v>
      </c>
      <c r="E13601" s="20" t="s">
        <v>47</v>
      </c>
      <c r="F13601" s="19">
        <v>16</v>
      </c>
      <c r="R13601" s="21">
        <f>G13601+I13601+J13601+K13601-L13601-M13601-N13601-Q13601</f>
        <v>0</v>
      </c>
      <c r="T13601" s="22" t="s">
        <v>38</v>
      </c>
      <c r="Y13601" s="28" t="str">
        <f t="shared" si="7194"/>
        <v/>
      </c>
      <c r="Z13601" s="28" t="str">
        <f>IF(N13601&lt;O13601+P13601,"出卖应大于等于出卖肉畜+出卖仔畜","")</f>
        <v/>
      </c>
      <c r="AA13601" s="28" t="str">
        <f t="shared" ref="AA13601:AA13610" si="7199">IF(R13601&lt;S13601+U13601,"期末实有头数应大于等于能繁母畜+种公畜","")</f>
        <v/>
      </c>
      <c r="AB13601" s="28"/>
      <c r="AC13601" s="28" t="str">
        <f t="shared" ref="AC13601:AC13606" si="7200">IF(R13601&lt;V13601+W13601,"期末实有头数应大于等于良种+改良种","")</f>
        <v/>
      </c>
    </row>
    <row r="13602" spans="2:29">
      <c r="B13602" s="19"/>
      <c r="C13602" s="30"/>
      <c r="D13602" s="19" t="s">
        <v>53</v>
      </c>
      <c r="E13602" s="18" t="s">
        <v>33</v>
      </c>
      <c r="F13602" s="19">
        <v>17</v>
      </c>
      <c r="R13602" s="21">
        <f>G13602+I13602+J13602+K13602-L13602-M13602-N13602-Q13602</f>
        <v>0</v>
      </c>
      <c r="T13602" s="22" t="s">
        <v>38</v>
      </c>
      <c r="Y13602" s="28" t="str">
        <f t="shared" si="7194"/>
        <v/>
      </c>
      <c r="Z13602" s="28" t="str">
        <f>IF(N13602&lt;O13602+P13602,"出卖应大于等于出卖肉畜+出卖仔畜","")</f>
        <v/>
      </c>
      <c r="AA13602" s="28" t="str">
        <f t="shared" si="7199"/>
        <v/>
      </c>
      <c r="AB13602" s="28"/>
      <c r="AC13602" s="28" t="str">
        <f t="shared" si="7200"/>
        <v/>
      </c>
    </row>
    <row r="13603" spans="2:29">
      <c r="B13603" s="18"/>
      <c r="C13603" s="29"/>
      <c r="D13603" s="19" t="s">
        <v>32</v>
      </c>
      <c r="E13603" s="20" t="s">
        <v>33</v>
      </c>
      <c r="F13603" s="19">
        <v>1</v>
      </c>
      <c r="G13603" s="21">
        <f t="shared" ref="G13603:S13603" si="7201">G13604+G13619</f>
        <v>0</v>
      </c>
      <c r="H13603" s="21">
        <f t="shared" si="7201"/>
        <v>0</v>
      </c>
      <c r="I13603" s="21">
        <f t="shared" si="7201"/>
        <v>0</v>
      </c>
      <c r="J13603" s="21">
        <f t="shared" si="7201"/>
        <v>0</v>
      </c>
      <c r="K13603" s="21">
        <f t="shared" si="7201"/>
        <v>0</v>
      </c>
      <c r="L13603" s="21">
        <f t="shared" si="7201"/>
        <v>0</v>
      </c>
      <c r="M13603" s="21">
        <f t="shared" si="7201"/>
        <v>0</v>
      </c>
      <c r="N13603" s="21">
        <f t="shared" si="7201"/>
        <v>0</v>
      </c>
      <c r="O13603" s="21">
        <f t="shared" si="7201"/>
        <v>0</v>
      </c>
      <c r="P13603" s="21">
        <f t="shared" si="7201"/>
        <v>0</v>
      </c>
      <c r="Q13603" s="21">
        <f t="shared" si="7201"/>
        <v>0</v>
      </c>
      <c r="R13603" s="21">
        <f t="shared" si="7201"/>
        <v>0</v>
      </c>
      <c r="S13603" s="21">
        <f t="shared" si="7201"/>
        <v>0</v>
      </c>
      <c r="T13603" s="21">
        <f>T13604</f>
        <v>0</v>
      </c>
      <c r="U13603" s="21">
        <f>U13604+U13619</f>
        <v>0</v>
      </c>
      <c r="V13603" s="21">
        <f>V13604+V13619</f>
        <v>0</v>
      </c>
      <c r="W13603" s="21">
        <f>W13604+W13619</f>
        <v>0</v>
      </c>
      <c r="Y13603" s="28" t="str">
        <f t="shared" si="7194"/>
        <v/>
      </c>
      <c r="Z13603" s="28" t="str">
        <f>IF(N13603&lt;O13603+P13603,"出卖应大于等于出卖肉畜+出卖仔畜","")</f>
        <v/>
      </c>
      <c r="AA13603" s="28" t="str">
        <f t="shared" si="7199"/>
        <v/>
      </c>
      <c r="AB13603" s="28" t="str">
        <f>IF(R13603&lt;T13603,"期末实有头数应大于等于耕役畜","")</f>
        <v/>
      </c>
      <c r="AC13603" s="28" t="str">
        <f t="shared" si="7200"/>
        <v/>
      </c>
    </row>
    <row r="13604" spans="2:29">
      <c r="B13604" s="19"/>
      <c r="C13604" s="30"/>
      <c r="D13604" s="19" t="s">
        <v>34</v>
      </c>
      <c r="E13604" s="20" t="s">
        <v>33</v>
      </c>
      <c r="F13604" s="19">
        <v>2</v>
      </c>
      <c r="G13604" s="21">
        <f t="shared" ref="G13604:S13604" si="7202">G13605+G13613</f>
        <v>0</v>
      </c>
      <c r="H13604" s="21">
        <f t="shared" si="7202"/>
        <v>0</v>
      </c>
      <c r="I13604" s="21">
        <f t="shared" si="7202"/>
        <v>0</v>
      </c>
      <c r="J13604" s="21">
        <f t="shared" si="7202"/>
        <v>0</v>
      </c>
      <c r="K13604" s="21">
        <f t="shared" si="7202"/>
        <v>0</v>
      </c>
      <c r="L13604" s="21">
        <f t="shared" si="7202"/>
        <v>0</v>
      </c>
      <c r="M13604" s="21">
        <f t="shared" si="7202"/>
        <v>0</v>
      </c>
      <c r="N13604" s="21">
        <f t="shared" si="7202"/>
        <v>0</v>
      </c>
      <c r="O13604" s="21">
        <f t="shared" si="7202"/>
        <v>0</v>
      </c>
      <c r="P13604" s="21">
        <f t="shared" si="7202"/>
        <v>0</v>
      </c>
      <c r="Q13604" s="21">
        <f t="shared" si="7202"/>
        <v>0</v>
      </c>
      <c r="R13604" s="21">
        <f t="shared" si="7202"/>
        <v>0</v>
      </c>
      <c r="S13604" s="21">
        <f t="shared" si="7202"/>
        <v>0</v>
      </c>
      <c r="T13604" s="21">
        <f>T13605</f>
        <v>0</v>
      </c>
      <c r="U13604" s="21">
        <f>U13605+U13613</f>
        <v>0</v>
      </c>
      <c r="V13604" s="21">
        <f>V13605+V13613</f>
        <v>0</v>
      </c>
      <c r="W13604" s="21">
        <f>W13605+W13613</f>
        <v>0</v>
      </c>
      <c r="Y13604" s="28" t="str">
        <f t="shared" ref="Y13604:Y13620" si="7203">IF(H13604&lt;I13604,"繁殖仔畜应大于等于成活","")</f>
        <v/>
      </c>
      <c r="Z13604" s="28" t="str">
        <f t="shared" ref="Z13604:Z13615" si="7204">IF(N13604&lt;O13604+P13604,"出卖应大于等于出卖肉畜+出卖仔畜","")</f>
        <v/>
      </c>
      <c r="AA13604" s="28" t="str">
        <f t="shared" si="7199"/>
        <v/>
      </c>
      <c r="AB13604" s="28" t="str">
        <f>IF(R13604&lt;T13604,"期末实有头数应大于等于耕役畜","")</f>
        <v/>
      </c>
      <c r="AC13604" s="28" t="str">
        <f t="shared" si="7200"/>
        <v/>
      </c>
    </row>
    <row r="13605" spans="2:29">
      <c r="B13605" s="19"/>
      <c r="C13605" s="30"/>
      <c r="D13605" s="19" t="s">
        <v>35</v>
      </c>
      <c r="E13605" s="20" t="s">
        <v>33</v>
      </c>
      <c r="F13605" s="19">
        <v>3</v>
      </c>
      <c r="G13605" s="21">
        <f t="shared" ref="G13605:R13605" si="7205">G13606+G13609+G13610+G13611+G13612</f>
        <v>0</v>
      </c>
      <c r="H13605" s="21">
        <f t="shared" si="7205"/>
        <v>0</v>
      </c>
      <c r="I13605" s="21">
        <f t="shared" si="7205"/>
        <v>0</v>
      </c>
      <c r="J13605" s="21">
        <f t="shared" si="7205"/>
        <v>0</v>
      </c>
      <c r="K13605" s="21">
        <f t="shared" si="7205"/>
        <v>0</v>
      </c>
      <c r="L13605" s="21">
        <f t="shared" si="7205"/>
        <v>0</v>
      </c>
      <c r="M13605" s="21">
        <f t="shared" si="7205"/>
        <v>0</v>
      </c>
      <c r="N13605" s="21">
        <f t="shared" si="7205"/>
        <v>0</v>
      </c>
      <c r="O13605" s="21">
        <f t="shared" si="7205"/>
        <v>0</v>
      </c>
      <c r="P13605" s="21">
        <f t="shared" si="7205"/>
        <v>0</v>
      </c>
      <c r="Q13605" s="21">
        <f t="shared" si="7205"/>
        <v>0</v>
      </c>
      <c r="R13605" s="21">
        <f t="shared" si="7205"/>
        <v>0</v>
      </c>
      <c r="S13605" s="21">
        <f>S13606+S13609+S13610+S13612</f>
        <v>0</v>
      </c>
      <c r="T13605" s="21">
        <f>T13606+T13609+T13610+T13611+T13612</f>
        <v>0</v>
      </c>
      <c r="U13605" s="21">
        <f>U13606+U13609+U13610+U13612</f>
        <v>0</v>
      </c>
      <c r="V13605" s="21">
        <f>V13606+V13609+V13610+V13612</f>
        <v>0</v>
      </c>
      <c r="W13605" s="21">
        <f>W13606+W13609+W13610+W13612</f>
        <v>0</v>
      </c>
      <c r="Y13605" s="28" t="str">
        <f t="shared" si="7203"/>
        <v/>
      </c>
      <c r="Z13605" s="28" t="str">
        <f t="shared" si="7204"/>
        <v/>
      </c>
      <c r="AA13605" s="28" t="str">
        <f t="shared" si="7199"/>
        <v/>
      </c>
      <c r="AB13605" s="28" t="str">
        <f>IF(R13605&lt;T13605,"期末实有头数应大于等于耕役畜","")</f>
        <v/>
      </c>
      <c r="AC13605" s="28" t="str">
        <f t="shared" si="7200"/>
        <v/>
      </c>
    </row>
    <row r="13606" spans="2:29">
      <c r="B13606" s="19"/>
      <c r="C13606" s="30"/>
      <c r="D13606" s="19" t="s">
        <v>36</v>
      </c>
      <c r="E13606" s="20" t="s">
        <v>33</v>
      </c>
      <c r="F13606" s="19">
        <v>4</v>
      </c>
      <c r="R13606" s="21">
        <f>G13606+I13606+J13606+K13606-L13606-M13606-N13606-Q13606</f>
        <v>0</v>
      </c>
      <c r="Y13606" s="28" t="str">
        <f t="shared" si="7203"/>
        <v/>
      </c>
      <c r="Z13606" s="28" t="str">
        <f t="shared" si="7204"/>
        <v/>
      </c>
      <c r="AA13606" s="28" t="str">
        <f t="shared" si="7199"/>
        <v/>
      </c>
      <c r="AB13606" s="28" t="str">
        <f>IF(R13606&lt;T13606,"期末实有头数应大于等于耕役畜","")</f>
        <v/>
      </c>
      <c r="AC13606" s="28" t="str">
        <f t="shared" si="7200"/>
        <v/>
      </c>
    </row>
    <row r="13607" spans="2:29">
      <c r="B13607" s="19"/>
      <c r="C13607" s="30"/>
      <c r="D13607" s="19" t="s">
        <v>37</v>
      </c>
      <c r="E13607" s="20" t="s">
        <v>33</v>
      </c>
      <c r="F13607" s="19">
        <v>5</v>
      </c>
      <c r="R13607" s="21">
        <f t="shared" ref="R13607:R13612" si="7206">G13607+I13607+J13607+K13607-L13607-M13607-N13607-Q13607</f>
        <v>0</v>
      </c>
      <c r="T13607" s="22" t="s">
        <v>38</v>
      </c>
      <c r="V13607" s="22" t="s">
        <v>38</v>
      </c>
      <c r="W13607" s="22" t="s">
        <v>38</v>
      </c>
      <c r="Y13607" s="28" t="str">
        <f t="shared" si="7203"/>
        <v/>
      </c>
      <c r="Z13607" s="28" t="str">
        <f t="shared" si="7204"/>
        <v/>
      </c>
      <c r="AA13607" s="28" t="str">
        <f t="shared" si="7199"/>
        <v/>
      </c>
      <c r="AB13607" s="28"/>
      <c r="AC13607" s="28"/>
    </row>
    <row r="13608" spans="2:29">
      <c r="B13608" s="19"/>
      <c r="C13608" s="30"/>
      <c r="D13608" s="19" t="s">
        <v>39</v>
      </c>
      <c r="E13608" s="20" t="s">
        <v>33</v>
      </c>
      <c r="F13608" s="19">
        <v>6</v>
      </c>
      <c r="R13608" s="21">
        <f t="shared" si="7206"/>
        <v>0</v>
      </c>
      <c r="T13608" s="22" t="s">
        <v>38</v>
      </c>
      <c r="V13608" s="22" t="s">
        <v>38</v>
      </c>
      <c r="W13608" s="22" t="s">
        <v>38</v>
      </c>
      <c r="Y13608" s="28" t="str">
        <f t="shared" si="7203"/>
        <v/>
      </c>
      <c r="Z13608" s="28" t="str">
        <f t="shared" si="7204"/>
        <v/>
      </c>
      <c r="AA13608" s="28" t="str">
        <f t="shared" si="7199"/>
        <v/>
      </c>
      <c r="AB13608" s="28"/>
      <c r="AC13608" s="28"/>
    </row>
    <row r="13609" spans="2:29">
      <c r="B13609" s="19"/>
      <c r="C13609" s="30"/>
      <c r="D13609" s="19" t="s">
        <v>40</v>
      </c>
      <c r="E13609" s="20" t="s">
        <v>41</v>
      </c>
      <c r="F13609" s="19">
        <v>7</v>
      </c>
      <c r="R13609" s="21">
        <f t="shared" si="7206"/>
        <v>0</v>
      </c>
      <c r="Y13609" s="28" t="str">
        <f t="shared" si="7203"/>
        <v/>
      </c>
      <c r="Z13609" s="28" t="str">
        <f t="shared" si="7204"/>
        <v/>
      </c>
      <c r="AA13609" s="28" t="str">
        <f t="shared" si="7199"/>
        <v/>
      </c>
      <c r="AB13609" s="28" t="str">
        <f>IF(R13609&lt;T13609,"期末实有头数应大于等于耕役畜","")</f>
        <v/>
      </c>
      <c r="AC13609" s="28" t="str">
        <f>IF(R13609&lt;V13609+W13609,"期末实有头数应大于等于良种+改良种","")</f>
        <v/>
      </c>
    </row>
    <row r="13610" spans="2:29">
      <c r="B13610" s="19"/>
      <c r="C13610" s="30"/>
      <c r="D13610" s="19" t="s">
        <v>42</v>
      </c>
      <c r="E13610" s="20" t="s">
        <v>33</v>
      </c>
      <c r="F13610" s="19">
        <v>8</v>
      </c>
      <c r="R13610" s="21">
        <f t="shared" si="7206"/>
        <v>0</v>
      </c>
      <c r="Y13610" s="28" t="str">
        <f t="shared" si="7203"/>
        <v/>
      </c>
      <c r="Z13610" s="28" t="str">
        <f t="shared" si="7204"/>
        <v/>
      </c>
      <c r="AA13610" s="28" t="str">
        <f t="shared" si="7199"/>
        <v/>
      </c>
      <c r="AB13610" s="28" t="str">
        <f>IF(R13610&lt;T13610,"期末实有头数应大于等于耕役畜","")</f>
        <v/>
      </c>
      <c r="AC13610" s="28" t="str">
        <f>IF(R13610&lt;V13610+W13610,"期末实有头数应大于等于良种+改良种","")</f>
        <v/>
      </c>
    </row>
    <row r="13611" spans="2:29">
      <c r="B13611" s="19"/>
      <c r="C13611" s="30"/>
      <c r="D13611" s="19" t="s">
        <v>43</v>
      </c>
      <c r="E13611" s="20" t="s">
        <v>33</v>
      </c>
      <c r="F13611" s="19">
        <v>9</v>
      </c>
      <c r="R13611" s="21">
        <f t="shared" si="7206"/>
        <v>0</v>
      </c>
      <c r="S13611" s="22" t="s">
        <v>38</v>
      </c>
      <c r="U13611" s="22" t="s">
        <v>38</v>
      </c>
      <c r="V13611" s="22" t="s">
        <v>38</v>
      </c>
      <c r="W13611" s="22" t="s">
        <v>38</v>
      </c>
      <c r="Y13611" s="28" t="str">
        <f t="shared" si="7203"/>
        <v/>
      </c>
      <c r="Z13611" s="28" t="str">
        <f t="shared" si="7204"/>
        <v/>
      </c>
      <c r="AA13611" s="28"/>
      <c r="AB13611" s="28" t="str">
        <f>IF(R13611&lt;T13611,"期末实有头数应大于等于耕役畜","")</f>
        <v/>
      </c>
      <c r="AC13611" s="28"/>
    </row>
    <row r="13612" spans="2:29">
      <c r="B13612" s="19"/>
      <c r="C13612" s="30"/>
      <c r="D13612" s="19" t="s">
        <v>44</v>
      </c>
      <c r="E13612" s="20" t="s">
        <v>45</v>
      </c>
      <c r="F13612" s="19">
        <v>10</v>
      </c>
      <c r="R13612" s="21">
        <f t="shared" si="7206"/>
        <v>0</v>
      </c>
      <c r="Y13612" s="28" t="str">
        <f t="shared" si="7203"/>
        <v/>
      </c>
      <c r="Z13612" s="28" t="str">
        <f t="shared" si="7204"/>
        <v/>
      </c>
      <c r="AA13612" s="28" t="str">
        <f>IF(R13612&lt;S13612+U13612,"期末实有头数应大于等于能繁母畜+种公畜","")</f>
        <v/>
      </c>
      <c r="AB13612" s="28" t="str">
        <f>IF(R13612&lt;T13612,"期末实有头数应大于等于耕役畜","")</f>
        <v/>
      </c>
      <c r="AC13612" s="28" t="str">
        <f>IF(R13612&lt;V13612+W13612,"期末实有头数应大于等于良种+改良种","")</f>
        <v/>
      </c>
    </row>
    <row r="13613" spans="2:29">
      <c r="B13613" s="19"/>
      <c r="C13613" s="30"/>
      <c r="D13613" s="19" t="s">
        <v>46</v>
      </c>
      <c r="E13613" s="20" t="s">
        <v>47</v>
      </c>
      <c r="F13613" s="19">
        <v>11</v>
      </c>
      <c r="G13613" s="21">
        <f t="shared" ref="G13613:S13613" si="7207">G13614+G13618</f>
        <v>0</v>
      </c>
      <c r="H13613" s="21">
        <f t="shared" si="7207"/>
        <v>0</v>
      </c>
      <c r="I13613" s="21">
        <f t="shared" si="7207"/>
        <v>0</v>
      </c>
      <c r="J13613" s="21">
        <f t="shared" si="7207"/>
        <v>0</v>
      </c>
      <c r="K13613" s="21">
        <f t="shared" si="7207"/>
        <v>0</v>
      </c>
      <c r="L13613" s="21">
        <f t="shared" si="7207"/>
        <v>0</v>
      </c>
      <c r="M13613" s="21">
        <f t="shared" si="7207"/>
        <v>0</v>
      </c>
      <c r="N13613" s="21">
        <f t="shared" si="7207"/>
        <v>0</v>
      </c>
      <c r="O13613" s="21">
        <f t="shared" si="7207"/>
        <v>0</v>
      </c>
      <c r="P13613" s="21">
        <f t="shared" si="7207"/>
        <v>0</v>
      </c>
      <c r="Q13613" s="21">
        <f t="shared" si="7207"/>
        <v>0</v>
      </c>
      <c r="R13613" s="23">
        <f t="shared" si="7207"/>
        <v>0</v>
      </c>
      <c r="S13613" s="21">
        <f t="shared" si="7207"/>
        <v>0</v>
      </c>
      <c r="T13613" s="22" t="s">
        <v>38</v>
      </c>
      <c r="U13613" s="21">
        <f>U13614+U13618</f>
        <v>0</v>
      </c>
      <c r="V13613" s="21">
        <f>V13614+V13618</f>
        <v>0</v>
      </c>
      <c r="W13613" s="21">
        <f>W13614+W13618</f>
        <v>0</v>
      </c>
      <c r="Y13613" s="28" t="str">
        <f t="shared" si="7203"/>
        <v/>
      </c>
      <c r="Z13613" s="28" t="str">
        <f t="shared" si="7204"/>
        <v/>
      </c>
      <c r="AA13613" s="28" t="str">
        <f>IF(R13613&lt;S13613+U13613,"期末实有头数应大于等于能繁母畜+种公畜","")</f>
        <v/>
      </c>
      <c r="AB13613" s="28"/>
      <c r="AC13613" s="28" t="str">
        <f>IF(R13613&lt;V13613+W13613,"期末实有头数应大于等于良种+改良种","")</f>
        <v/>
      </c>
    </row>
    <row r="13614" spans="2:29">
      <c r="B13614" s="19"/>
      <c r="C13614" s="30"/>
      <c r="D13614" s="19" t="s">
        <v>48</v>
      </c>
      <c r="E13614" s="20" t="s">
        <v>47</v>
      </c>
      <c r="F13614" s="19">
        <v>12</v>
      </c>
      <c r="R13614" s="21">
        <f>G13614+I13614+J13614+K13614-L13614-M13614-N13614-Q13614</f>
        <v>0</v>
      </c>
      <c r="T13614" s="22" t="s">
        <v>38</v>
      </c>
      <c r="Y13614" s="28" t="str">
        <f t="shared" si="7203"/>
        <v/>
      </c>
      <c r="Z13614" s="28" t="str">
        <f t="shared" si="7204"/>
        <v/>
      </c>
      <c r="AA13614" s="28" t="str">
        <f>IF(R13614&lt;S13614+U13614,"期末实有头数应大于等于能繁母畜+种公畜","")</f>
        <v/>
      </c>
      <c r="AB13614" s="28"/>
      <c r="AC13614" s="28" t="str">
        <f>IF(R13614&lt;V13614+W13614,"期末实有头数应大于等于良种+改良种","")</f>
        <v/>
      </c>
    </row>
    <row r="13615" spans="2:29">
      <c r="B13615" s="19"/>
      <c r="C13615" s="30"/>
      <c r="D13615" s="19" t="s">
        <v>49</v>
      </c>
      <c r="E13615" s="20" t="s">
        <v>47</v>
      </c>
      <c r="F13615" s="19">
        <v>13</v>
      </c>
      <c r="R13615" s="21">
        <f>G13615+I13615+J13615+K13615-L13615-M13615-N13615-Q13615</f>
        <v>0</v>
      </c>
      <c r="T13615" s="22" t="s">
        <v>38</v>
      </c>
      <c r="V13615" s="22" t="s">
        <v>38</v>
      </c>
      <c r="W13615" s="22" t="s">
        <v>38</v>
      </c>
      <c r="Y13615" s="28" t="str">
        <f t="shared" si="7203"/>
        <v/>
      </c>
      <c r="Z13615" s="28" t="str">
        <f t="shared" si="7204"/>
        <v/>
      </c>
      <c r="AA13615" s="28" t="str">
        <f>IF(R13615&lt;S13615+U13615,"期末实有头数应大于等于能繁母畜+种公畜","")</f>
        <v/>
      </c>
      <c r="AB13615" s="28"/>
      <c r="AC13615" s="28"/>
    </row>
    <row r="13616" spans="2:29">
      <c r="B13616" s="19"/>
      <c r="C13616" s="30"/>
      <c r="D13616" s="19" t="s">
        <v>50</v>
      </c>
      <c r="E13616" s="20" t="s">
        <v>47</v>
      </c>
      <c r="F13616" s="19">
        <v>14</v>
      </c>
      <c r="H13616" s="22" t="s">
        <v>38</v>
      </c>
      <c r="I13616" s="22" t="s">
        <v>38</v>
      </c>
      <c r="J13616" s="22" t="s">
        <v>38</v>
      </c>
      <c r="K13616" s="22" t="s">
        <v>38</v>
      </c>
      <c r="L13616" s="22" t="s">
        <v>38</v>
      </c>
      <c r="M13616" s="22" t="s">
        <v>38</v>
      </c>
      <c r="N13616" s="22" t="s">
        <v>38</v>
      </c>
      <c r="O13616" s="22" t="s">
        <v>38</v>
      </c>
      <c r="P13616" s="22" t="s">
        <v>38</v>
      </c>
      <c r="Q13616" s="22" t="s">
        <v>38</v>
      </c>
      <c r="R13616" s="24"/>
      <c r="T13616" s="22" t="s">
        <v>38</v>
      </c>
      <c r="U13616" s="22" t="s">
        <v>38</v>
      </c>
      <c r="V13616" s="22" t="s">
        <v>38</v>
      </c>
      <c r="W13616" s="22" t="s">
        <v>38</v>
      </c>
      <c r="Y13616" s="28" t="str">
        <f t="shared" si="7203"/>
        <v/>
      </c>
      <c r="Z13616" s="28"/>
      <c r="AA13616" s="28"/>
      <c r="AB13616" s="28"/>
      <c r="AC13616" s="28"/>
    </row>
    <row r="13617" spans="2:29">
      <c r="B13617" s="19"/>
      <c r="C13617" s="30"/>
      <c r="D13617" s="19" t="s">
        <v>51</v>
      </c>
      <c r="E13617" s="20" t="s">
        <v>47</v>
      </c>
      <c r="F13617" s="19">
        <v>15</v>
      </c>
      <c r="H13617" s="22" t="s">
        <v>38</v>
      </c>
      <c r="I13617" s="22" t="s">
        <v>38</v>
      </c>
      <c r="J13617" s="22" t="s">
        <v>38</v>
      </c>
      <c r="K13617" s="22" t="s">
        <v>38</v>
      </c>
      <c r="L13617" s="22" t="s">
        <v>38</v>
      </c>
      <c r="M13617" s="22" t="s">
        <v>38</v>
      </c>
      <c r="N13617" s="22" t="s">
        <v>38</v>
      </c>
      <c r="O13617" s="22" t="s">
        <v>38</v>
      </c>
      <c r="P13617" s="22" t="s">
        <v>38</v>
      </c>
      <c r="Q13617" s="22" t="s">
        <v>38</v>
      </c>
      <c r="R13617" s="24"/>
      <c r="T13617" s="22" t="s">
        <v>38</v>
      </c>
      <c r="U13617" s="22" t="s">
        <v>38</v>
      </c>
      <c r="V13617" s="22" t="s">
        <v>38</v>
      </c>
      <c r="W13617" s="22" t="s">
        <v>38</v>
      </c>
      <c r="Y13617" s="28" t="str">
        <f t="shared" si="7203"/>
        <v/>
      </c>
      <c r="Z13617" s="28"/>
      <c r="AA13617" s="28"/>
      <c r="AB13617" s="28"/>
      <c r="AC13617" s="28"/>
    </row>
    <row r="13618" spans="2:29">
      <c r="B13618" s="19"/>
      <c r="C13618" s="30"/>
      <c r="D13618" s="19" t="s">
        <v>52</v>
      </c>
      <c r="E13618" s="20" t="s">
        <v>47</v>
      </c>
      <c r="F13618" s="19">
        <v>16</v>
      </c>
      <c r="R13618" s="21">
        <f>G13618+I13618+J13618+K13618-L13618-M13618-N13618-Q13618</f>
        <v>0</v>
      </c>
      <c r="T13618" s="22" t="s">
        <v>38</v>
      </c>
      <c r="Y13618" s="28" t="str">
        <f t="shared" si="7203"/>
        <v/>
      </c>
      <c r="Z13618" s="28" t="str">
        <f>IF(N13618&lt;O13618+P13618,"出卖应大于等于出卖肉畜+出卖仔畜","")</f>
        <v/>
      </c>
      <c r="AA13618" s="28" t="str">
        <f t="shared" ref="AA13618:AA13627" si="7208">IF(R13618&lt;S13618+U13618,"期末实有头数应大于等于能繁母畜+种公畜","")</f>
        <v/>
      </c>
      <c r="AB13618" s="28"/>
      <c r="AC13618" s="28" t="str">
        <f t="shared" ref="AC13618:AC13623" si="7209">IF(R13618&lt;V13618+W13618,"期末实有头数应大于等于良种+改良种","")</f>
        <v/>
      </c>
    </row>
    <row r="13619" spans="2:29">
      <c r="B13619" s="19"/>
      <c r="C13619" s="30"/>
      <c r="D13619" s="19" t="s">
        <v>53</v>
      </c>
      <c r="E13619" s="18" t="s">
        <v>33</v>
      </c>
      <c r="F13619" s="19">
        <v>17</v>
      </c>
      <c r="R13619" s="21">
        <f>G13619+I13619+J13619+K13619-L13619-M13619-N13619-Q13619</f>
        <v>0</v>
      </c>
      <c r="T13619" s="22" t="s">
        <v>38</v>
      </c>
      <c r="Y13619" s="28" t="str">
        <f t="shared" si="7203"/>
        <v/>
      </c>
      <c r="Z13619" s="28" t="str">
        <f>IF(N13619&lt;O13619+P13619,"出卖应大于等于出卖肉畜+出卖仔畜","")</f>
        <v/>
      </c>
      <c r="AA13619" s="28" t="str">
        <f t="shared" si="7208"/>
        <v/>
      </c>
      <c r="AB13619" s="28"/>
      <c r="AC13619" s="28" t="str">
        <f t="shared" si="7209"/>
        <v/>
      </c>
    </row>
    <row r="13620" spans="2:29">
      <c r="B13620" s="18"/>
      <c r="C13620" s="29"/>
      <c r="D13620" s="19" t="s">
        <v>32</v>
      </c>
      <c r="E13620" s="20" t="s">
        <v>33</v>
      </c>
      <c r="F13620" s="19">
        <v>1</v>
      </c>
      <c r="G13620" s="21">
        <f t="shared" ref="G13620:S13620" si="7210">G13621+G13636</f>
        <v>0</v>
      </c>
      <c r="H13620" s="21">
        <f t="shared" si="7210"/>
        <v>0</v>
      </c>
      <c r="I13620" s="21">
        <f t="shared" si="7210"/>
        <v>0</v>
      </c>
      <c r="J13620" s="21">
        <f t="shared" si="7210"/>
        <v>0</v>
      </c>
      <c r="K13620" s="21">
        <f t="shared" si="7210"/>
        <v>0</v>
      </c>
      <c r="L13620" s="21">
        <f t="shared" si="7210"/>
        <v>0</v>
      </c>
      <c r="M13620" s="21">
        <f t="shared" si="7210"/>
        <v>0</v>
      </c>
      <c r="N13620" s="21">
        <f t="shared" si="7210"/>
        <v>0</v>
      </c>
      <c r="O13620" s="21">
        <f t="shared" si="7210"/>
        <v>0</v>
      </c>
      <c r="P13620" s="21">
        <f t="shared" si="7210"/>
        <v>0</v>
      </c>
      <c r="Q13620" s="21">
        <f t="shared" si="7210"/>
        <v>0</v>
      </c>
      <c r="R13620" s="21">
        <f t="shared" si="7210"/>
        <v>0</v>
      </c>
      <c r="S13620" s="21">
        <f t="shared" si="7210"/>
        <v>0</v>
      </c>
      <c r="T13620" s="21">
        <f>T13621</f>
        <v>0</v>
      </c>
      <c r="U13620" s="21">
        <f>U13621+U13636</f>
        <v>0</v>
      </c>
      <c r="V13620" s="21">
        <f>V13621+V13636</f>
        <v>0</v>
      </c>
      <c r="W13620" s="21">
        <f>W13621+W13636</f>
        <v>0</v>
      </c>
      <c r="Y13620" s="28" t="str">
        <f t="shared" si="7203"/>
        <v/>
      </c>
      <c r="Z13620" s="28" t="str">
        <f>IF(N13620&lt;O13620+P13620,"出卖应大于等于出卖肉畜+出卖仔畜","")</f>
        <v/>
      </c>
      <c r="AA13620" s="28" t="str">
        <f t="shared" si="7208"/>
        <v/>
      </c>
      <c r="AB13620" s="28" t="str">
        <f>IF(R13620&lt;T13620,"期末实有头数应大于等于耕役畜","")</f>
        <v/>
      </c>
      <c r="AC13620" s="28" t="str">
        <f t="shared" si="7209"/>
        <v/>
      </c>
    </row>
    <row r="13621" spans="2:29">
      <c r="B13621" s="19"/>
      <c r="C13621" s="30"/>
      <c r="D13621" s="19" t="s">
        <v>34</v>
      </c>
      <c r="E13621" s="20" t="s">
        <v>33</v>
      </c>
      <c r="F13621" s="19">
        <v>2</v>
      </c>
      <c r="G13621" s="21">
        <f t="shared" ref="G13621:S13621" si="7211">G13622+G13630</f>
        <v>0</v>
      </c>
      <c r="H13621" s="21">
        <f t="shared" si="7211"/>
        <v>0</v>
      </c>
      <c r="I13621" s="21">
        <f t="shared" si="7211"/>
        <v>0</v>
      </c>
      <c r="J13621" s="21">
        <f t="shared" si="7211"/>
        <v>0</v>
      </c>
      <c r="K13621" s="21">
        <f t="shared" si="7211"/>
        <v>0</v>
      </c>
      <c r="L13621" s="21">
        <f t="shared" si="7211"/>
        <v>0</v>
      </c>
      <c r="M13621" s="21">
        <f t="shared" si="7211"/>
        <v>0</v>
      </c>
      <c r="N13621" s="21">
        <f t="shared" si="7211"/>
        <v>0</v>
      </c>
      <c r="O13621" s="21">
        <f t="shared" si="7211"/>
        <v>0</v>
      </c>
      <c r="P13621" s="21">
        <f t="shared" si="7211"/>
        <v>0</v>
      </c>
      <c r="Q13621" s="21">
        <f t="shared" si="7211"/>
        <v>0</v>
      </c>
      <c r="R13621" s="21">
        <f t="shared" si="7211"/>
        <v>0</v>
      </c>
      <c r="S13621" s="21">
        <f t="shared" si="7211"/>
        <v>0</v>
      </c>
      <c r="T13621" s="21">
        <f>T13622</f>
        <v>0</v>
      </c>
      <c r="U13621" s="21">
        <f>U13622+U13630</f>
        <v>0</v>
      </c>
      <c r="V13621" s="21">
        <f>V13622+V13630</f>
        <v>0</v>
      </c>
      <c r="W13621" s="21">
        <f>W13622+W13630</f>
        <v>0</v>
      </c>
      <c r="Y13621" s="28" t="str">
        <f t="shared" ref="Y13621:Y13637" si="7212">IF(H13621&lt;I13621,"繁殖仔畜应大于等于成活","")</f>
        <v/>
      </c>
      <c r="Z13621" s="28" t="str">
        <f t="shared" ref="Z13621:Z13632" si="7213">IF(N13621&lt;O13621+P13621,"出卖应大于等于出卖肉畜+出卖仔畜","")</f>
        <v/>
      </c>
      <c r="AA13621" s="28" t="str">
        <f t="shared" si="7208"/>
        <v/>
      </c>
      <c r="AB13621" s="28" t="str">
        <f>IF(R13621&lt;T13621,"期末实有头数应大于等于耕役畜","")</f>
        <v/>
      </c>
      <c r="AC13621" s="28" t="str">
        <f t="shared" si="7209"/>
        <v/>
      </c>
    </row>
    <row r="13622" spans="2:29">
      <c r="B13622" s="19"/>
      <c r="C13622" s="30"/>
      <c r="D13622" s="19" t="s">
        <v>35</v>
      </c>
      <c r="E13622" s="20" t="s">
        <v>33</v>
      </c>
      <c r="F13622" s="19">
        <v>3</v>
      </c>
      <c r="G13622" s="21">
        <f t="shared" ref="G13622:R13622" si="7214">G13623+G13626+G13627+G13628+G13629</f>
        <v>0</v>
      </c>
      <c r="H13622" s="21">
        <f t="shared" si="7214"/>
        <v>0</v>
      </c>
      <c r="I13622" s="21">
        <f t="shared" si="7214"/>
        <v>0</v>
      </c>
      <c r="J13622" s="21">
        <f t="shared" si="7214"/>
        <v>0</v>
      </c>
      <c r="K13622" s="21">
        <f t="shared" si="7214"/>
        <v>0</v>
      </c>
      <c r="L13622" s="21">
        <f t="shared" si="7214"/>
        <v>0</v>
      </c>
      <c r="M13622" s="21">
        <f t="shared" si="7214"/>
        <v>0</v>
      </c>
      <c r="N13622" s="21">
        <f t="shared" si="7214"/>
        <v>0</v>
      </c>
      <c r="O13622" s="21">
        <f t="shared" si="7214"/>
        <v>0</v>
      </c>
      <c r="P13622" s="21">
        <f t="shared" si="7214"/>
        <v>0</v>
      </c>
      <c r="Q13622" s="21">
        <f t="shared" si="7214"/>
        <v>0</v>
      </c>
      <c r="R13622" s="21">
        <f t="shared" si="7214"/>
        <v>0</v>
      </c>
      <c r="S13622" s="21">
        <f>S13623+S13626+S13627+S13629</f>
        <v>0</v>
      </c>
      <c r="T13622" s="21">
        <f>T13623+T13626+T13627+T13628+T13629</f>
        <v>0</v>
      </c>
      <c r="U13622" s="21">
        <f>U13623+U13626+U13627+U13629</f>
        <v>0</v>
      </c>
      <c r="V13622" s="21">
        <f>V13623+V13626+V13627+V13629</f>
        <v>0</v>
      </c>
      <c r="W13622" s="21">
        <f>W13623+W13626+W13627+W13629</f>
        <v>0</v>
      </c>
      <c r="Y13622" s="28" t="str">
        <f t="shared" si="7212"/>
        <v/>
      </c>
      <c r="Z13622" s="28" t="str">
        <f t="shared" si="7213"/>
        <v/>
      </c>
      <c r="AA13622" s="28" t="str">
        <f t="shared" si="7208"/>
        <v/>
      </c>
      <c r="AB13622" s="28" t="str">
        <f>IF(R13622&lt;T13622,"期末实有头数应大于等于耕役畜","")</f>
        <v/>
      </c>
      <c r="AC13622" s="28" t="str">
        <f t="shared" si="7209"/>
        <v/>
      </c>
    </row>
    <row r="13623" spans="2:29">
      <c r="B13623" s="19"/>
      <c r="C13623" s="30"/>
      <c r="D13623" s="19" t="s">
        <v>36</v>
      </c>
      <c r="E13623" s="20" t="s">
        <v>33</v>
      </c>
      <c r="F13623" s="19">
        <v>4</v>
      </c>
      <c r="R13623" s="21">
        <f>G13623+I13623+J13623+K13623-L13623-M13623-N13623-Q13623</f>
        <v>0</v>
      </c>
      <c r="Y13623" s="28" t="str">
        <f t="shared" si="7212"/>
        <v/>
      </c>
      <c r="Z13623" s="28" t="str">
        <f t="shared" si="7213"/>
        <v/>
      </c>
      <c r="AA13623" s="28" t="str">
        <f t="shared" si="7208"/>
        <v/>
      </c>
      <c r="AB13623" s="28" t="str">
        <f>IF(R13623&lt;T13623,"期末实有头数应大于等于耕役畜","")</f>
        <v/>
      </c>
      <c r="AC13623" s="28" t="str">
        <f t="shared" si="7209"/>
        <v/>
      </c>
    </row>
    <row r="13624" spans="2:29">
      <c r="B13624" s="19"/>
      <c r="C13624" s="30"/>
      <c r="D13624" s="19" t="s">
        <v>37</v>
      </c>
      <c r="E13624" s="20" t="s">
        <v>33</v>
      </c>
      <c r="F13624" s="19">
        <v>5</v>
      </c>
      <c r="R13624" s="21">
        <f t="shared" ref="R13624:R13629" si="7215">G13624+I13624+J13624+K13624-L13624-M13624-N13624-Q13624</f>
        <v>0</v>
      </c>
      <c r="T13624" s="22" t="s">
        <v>38</v>
      </c>
      <c r="V13624" s="22" t="s">
        <v>38</v>
      </c>
      <c r="W13624" s="22" t="s">
        <v>38</v>
      </c>
      <c r="Y13624" s="28" t="str">
        <f t="shared" si="7212"/>
        <v/>
      </c>
      <c r="Z13624" s="28" t="str">
        <f t="shared" si="7213"/>
        <v/>
      </c>
      <c r="AA13624" s="28" t="str">
        <f t="shared" si="7208"/>
        <v/>
      </c>
      <c r="AB13624" s="28"/>
      <c r="AC13624" s="28"/>
    </row>
    <row r="13625" spans="2:29">
      <c r="B13625" s="19"/>
      <c r="C13625" s="30"/>
      <c r="D13625" s="19" t="s">
        <v>39</v>
      </c>
      <c r="E13625" s="20" t="s">
        <v>33</v>
      </c>
      <c r="F13625" s="19">
        <v>6</v>
      </c>
      <c r="R13625" s="21">
        <f t="shared" si="7215"/>
        <v>0</v>
      </c>
      <c r="T13625" s="22" t="s">
        <v>38</v>
      </c>
      <c r="V13625" s="22" t="s">
        <v>38</v>
      </c>
      <c r="W13625" s="22" t="s">
        <v>38</v>
      </c>
      <c r="Y13625" s="28" t="str">
        <f t="shared" si="7212"/>
        <v/>
      </c>
      <c r="Z13625" s="28" t="str">
        <f t="shared" si="7213"/>
        <v/>
      </c>
      <c r="AA13625" s="28" t="str">
        <f t="shared" si="7208"/>
        <v/>
      </c>
      <c r="AB13625" s="28"/>
      <c r="AC13625" s="28"/>
    </row>
    <row r="13626" spans="2:29">
      <c r="B13626" s="19"/>
      <c r="C13626" s="30"/>
      <c r="D13626" s="19" t="s">
        <v>40</v>
      </c>
      <c r="E13626" s="20" t="s">
        <v>41</v>
      </c>
      <c r="F13626" s="19">
        <v>7</v>
      </c>
      <c r="R13626" s="21">
        <f t="shared" si="7215"/>
        <v>0</v>
      </c>
      <c r="Y13626" s="28" t="str">
        <f t="shared" si="7212"/>
        <v/>
      </c>
      <c r="Z13626" s="28" t="str">
        <f t="shared" si="7213"/>
        <v/>
      </c>
      <c r="AA13626" s="28" t="str">
        <f t="shared" si="7208"/>
        <v/>
      </c>
      <c r="AB13626" s="28" t="str">
        <f>IF(R13626&lt;T13626,"期末实有头数应大于等于耕役畜","")</f>
        <v/>
      </c>
      <c r="AC13626" s="28" t="str">
        <f>IF(R13626&lt;V13626+W13626,"期末实有头数应大于等于良种+改良种","")</f>
        <v/>
      </c>
    </row>
    <row r="13627" spans="2:29">
      <c r="B13627" s="19"/>
      <c r="C13627" s="30"/>
      <c r="D13627" s="19" t="s">
        <v>42</v>
      </c>
      <c r="E13627" s="20" t="s">
        <v>33</v>
      </c>
      <c r="F13627" s="19">
        <v>8</v>
      </c>
      <c r="R13627" s="21">
        <f t="shared" si="7215"/>
        <v>0</v>
      </c>
      <c r="Y13627" s="28" t="str">
        <f t="shared" si="7212"/>
        <v/>
      </c>
      <c r="Z13627" s="28" t="str">
        <f t="shared" si="7213"/>
        <v/>
      </c>
      <c r="AA13627" s="28" t="str">
        <f t="shared" si="7208"/>
        <v/>
      </c>
      <c r="AB13627" s="28" t="str">
        <f>IF(R13627&lt;T13627,"期末实有头数应大于等于耕役畜","")</f>
        <v/>
      </c>
      <c r="AC13627" s="28" t="str">
        <f>IF(R13627&lt;V13627+W13627,"期末实有头数应大于等于良种+改良种","")</f>
        <v/>
      </c>
    </row>
    <row r="13628" spans="2:29">
      <c r="B13628" s="19"/>
      <c r="C13628" s="30"/>
      <c r="D13628" s="19" t="s">
        <v>43</v>
      </c>
      <c r="E13628" s="20" t="s">
        <v>33</v>
      </c>
      <c r="F13628" s="19">
        <v>9</v>
      </c>
      <c r="R13628" s="21">
        <f t="shared" si="7215"/>
        <v>0</v>
      </c>
      <c r="S13628" s="22" t="s">
        <v>38</v>
      </c>
      <c r="U13628" s="22" t="s">
        <v>38</v>
      </c>
      <c r="V13628" s="22" t="s">
        <v>38</v>
      </c>
      <c r="W13628" s="22" t="s">
        <v>38</v>
      </c>
      <c r="Y13628" s="28" t="str">
        <f t="shared" si="7212"/>
        <v/>
      </c>
      <c r="Z13628" s="28" t="str">
        <f t="shared" si="7213"/>
        <v/>
      </c>
      <c r="AA13628" s="28"/>
      <c r="AB13628" s="28" t="str">
        <f>IF(R13628&lt;T13628,"期末实有头数应大于等于耕役畜","")</f>
        <v/>
      </c>
      <c r="AC13628" s="28"/>
    </row>
    <row r="13629" spans="2:29">
      <c r="B13629" s="19"/>
      <c r="C13629" s="30"/>
      <c r="D13629" s="19" t="s">
        <v>44</v>
      </c>
      <c r="E13629" s="20" t="s">
        <v>45</v>
      </c>
      <c r="F13629" s="19">
        <v>10</v>
      </c>
      <c r="R13629" s="21">
        <f t="shared" si="7215"/>
        <v>0</v>
      </c>
      <c r="Y13629" s="28" t="str">
        <f t="shared" si="7212"/>
        <v/>
      </c>
      <c r="Z13629" s="28" t="str">
        <f t="shared" si="7213"/>
        <v/>
      </c>
      <c r="AA13629" s="28" t="str">
        <f>IF(R13629&lt;S13629+U13629,"期末实有头数应大于等于能繁母畜+种公畜","")</f>
        <v/>
      </c>
      <c r="AB13629" s="28" t="str">
        <f>IF(R13629&lt;T13629,"期末实有头数应大于等于耕役畜","")</f>
        <v/>
      </c>
      <c r="AC13629" s="28" t="str">
        <f>IF(R13629&lt;V13629+W13629,"期末实有头数应大于等于良种+改良种","")</f>
        <v/>
      </c>
    </row>
    <row r="13630" spans="2:29">
      <c r="B13630" s="19"/>
      <c r="C13630" s="30"/>
      <c r="D13630" s="19" t="s">
        <v>46</v>
      </c>
      <c r="E13630" s="20" t="s">
        <v>47</v>
      </c>
      <c r="F13630" s="19">
        <v>11</v>
      </c>
      <c r="G13630" s="21">
        <f t="shared" ref="G13630:S13630" si="7216">G13631+G13635</f>
        <v>0</v>
      </c>
      <c r="H13630" s="21">
        <f t="shared" si="7216"/>
        <v>0</v>
      </c>
      <c r="I13630" s="21">
        <f t="shared" si="7216"/>
        <v>0</v>
      </c>
      <c r="J13630" s="21">
        <f t="shared" si="7216"/>
        <v>0</v>
      </c>
      <c r="K13630" s="21">
        <f t="shared" si="7216"/>
        <v>0</v>
      </c>
      <c r="L13630" s="21">
        <f t="shared" si="7216"/>
        <v>0</v>
      </c>
      <c r="M13630" s="21">
        <f t="shared" si="7216"/>
        <v>0</v>
      </c>
      <c r="N13630" s="21">
        <f t="shared" si="7216"/>
        <v>0</v>
      </c>
      <c r="O13630" s="21">
        <f t="shared" si="7216"/>
        <v>0</v>
      </c>
      <c r="P13630" s="21">
        <f t="shared" si="7216"/>
        <v>0</v>
      </c>
      <c r="Q13630" s="21">
        <f t="shared" si="7216"/>
        <v>0</v>
      </c>
      <c r="R13630" s="23">
        <f t="shared" si="7216"/>
        <v>0</v>
      </c>
      <c r="S13630" s="21">
        <f t="shared" si="7216"/>
        <v>0</v>
      </c>
      <c r="T13630" s="22" t="s">
        <v>38</v>
      </c>
      <c r="U13630" s="21">
        <f>U13631+U13635</f>
        <v>0</v>
      </c>
      <c r="V13630" s="21">
        <f>V13631+V13635</f>
        <v>0</v>
      </c>
      <c r="W13630" s="21">
        <f>W13631+W13635</f>
        <v>0</v>
      </c>
      <c r="Y13630" s="28" t="str">
        <f t="shared" si="7212"/>
        <v/>
      </c>
      <c r="Z13630" s="28" t="str">
        <f t="shared" si="7213"/>
        <v/>
      </c>
      <c r="AA13630" s="28" t="str">
        <f>IF(R13630&lt;S13630+U13630,"期末实有头数应大于等于能繁母畜+种公畜","")</f>
        <v/>
      </c>
      <c r="AB13630" s="28"/>
      <c r="AC13630" s="28" t="str">
        <f>IF(R13630&lt;V13630+W13630,"期末实有头数应大于等于良种+改良种","")</f>
        <v/>
      </c>
    </row>
    <row r="13631" spans="2:29">
      <c r="B13631" s="19"/>
      <c r="C13631" s="30"/>
      <c r="D13631" s="19" t="s">
        <v>48</v>
      </c>
      <c r="E13631" s="20" t="s">
        <v>47</v>
      </c>
      <c r="F13631" s="19">
        <v>12</v>
      </c>
      <c r="R13631" s="21">
        <f>G13631+I13631+J13631+K13631-L13631-M13631-N13631-Q13631</f>
        <v>0</v>
      </c>
      <c r="T13631" s="22" t="s">
        <v>38</v>
      </c>
      <c r="Y13631" s="28" t="str">
        <f t="shared" si="7212"/>
        <v/>
      </c>
      <c r="Z13631" s="28" t="str">
        <f t="shared" si="7213"/>
        <v/>
      </c>
      <c r="AA13631" s="28" t="str">
        <f>IF(R13631&lt;S13631+U13631,"期末实有头数应大于等于能繁母畜+种公畜","")</f>
        <v/>
      </c>
      <c r="AB13631" s="28"/>
      <c r="AC13631" s="28" t="str">
        <f>IF(R13631&lt;V13631+W13631,"期末实有头数应大于等于良种+改良种","")</f>
        <v/>
      </c>
    </row>
    <row r="13632" spans="2:29">
      <c r="B13632" s="19"/>
      <c r="C13632" s="30"/>
      <c r="D13632" s="19" t="s">
        <v>49</v>
      </c>
      <c r="E13632" s="20" t="s">
        <v>47</v>
      </c>
      <c r="F13632" s="19">
        <v>13</v>
      </c>
      <c r="R13632" s="21">
        <f>G13632+I13632+J13632+K13632-L13632-M13632-N13632-Q13632</f>
        <v>0</v>
      </c>
      <c r="T13632" s="22" t="s">
        <v>38</v>
      </c>
      <c r="V13632" s="22" t="s">
        <v>38</v>
      </c>
      <c r="W13632" s="22" t="s">
        <v>38</v>
      </c>
      <c r="Y13632" s="28" t="str">
        <f t="shared" si="7212"/>
        <v/>
      </c>
      <c r="Z13632" s="28" t="str">
        <f t="shared" si="7213"/>
        <v/>
      </c>
      <c r="AA13632" s="28" t="str">
        <f>IF(R13632&lt;S13632+U13632,"期末实有头数应大于等于能繁母畜+种公畜","")</f>
        <v/>
      </c>
      <c r="AB13632" s="28"/>
      <c r="AC13632" s="28"/>
    </row>
    <row r="13633" spans="2:29">
      <c r="B13633" s="19"/>
      <c r="C13633" s="30"/>
      <c r="D13633" s="19" t="s">
        <v>50</v>
      </c>
      <c r="E13633" s="20" t="s">
        <v>47</v>
      </c>
      <c r="F13633" s="19">
        <v>14</v>
      </c>
      <c r="H13633" s="22" t="s">
        <v>38</v>
      </c>
      <c r="I13633" s="22" t="s">
        <v>38</v>
      </c>
      <c r="J13633" s="22" t="s">
        <v>38</v>
      </c>
      <c r="K13633" s="22" t="s">
        <v>38</v>
      </c>
      <c r="L13633" s="22" t="s">
        <v>38</v>
      </c>
      <c r="M13633" s="22" t="s">
        <v>38</v>
      </c>
      <c r="N13633" s="22" t="s">
        <v>38</v>
      </c>
      <c r="O13633" s="22" t="s">
        <v>38</v>
      </c>
      <c r="P13633" s="22" t="s">
        <v>38</v>
      </c>
      <c r="Q13633" s="22" t="s">
        <v>38</v>
      </c>
      <c r="R13633" s="24"/>
      <c r="T13633" s="22" t="s">
        <v>38</v>
      </c>
      <c r="U13633" s="22" t="s">
        <v>38</v>
      </c>
      <c r="V13633" s="22" t="s">
        <v>38</v>
      </c>
      <c r="W13633" s="22" t="s">
        <v>38</v>
      </c>
      <c r="Y13633" s="28" t="str">
        <f t="shared" si="7212"/>
        <v/>
      </c>
      <c r="Z13633" s="28"/>
      <c r="AA13633" s="28"/>
      <c r="AB13633" s="28"/>
      <c r="AC13633" s="28"/>
    </row>
    <row r="13634" spans="2:29">
      <c r="B13634" s="19"/>
      <c r="C13634" s="30"/>
      <c r="D13634" s="19" t="s">
        <v>51</v>
      </c>
      <c r="E13634" s="20" t="s">
        <v>47</v>
      </c>
      <c r="F13634" s="19">
        <v>15</v>
      </c>
      <c r="H13634" s="22" t="s">
        <v>38</v>
      </c>
      <c r="I13634" s="22" t="s">
        <v>38</v>
      </c>
      <c r="J13634" s="22" t="s">
        <v>38</v>
      </c>
      <c r="K13634" s="22" t="s">
        <v>38</v>
      </c>
      <c r="L13634" s="22" t="s">
        <v>38</v>
      </c>
      <c r="M13634" s="22" t="s">
        <v>38</v>
      </c>
      <c r="N13634" s="22" t="s">
        <v>38</v>
      </c>
      <c r="O13634" s="22" t="s">
        <v>38</v>
      </c>
      <c r="P13634" s="22" t="s">
        <v>38</v>
      </c>
      <c r="Q13634" s="22" t="s">
        <v>38</v>
      </c>
      <c r="R13634" s="24"/>
      <c r="T13634" s="22" t="s">
        <v>38</v>
      </c>
      <c r="U13634" s="22" t="s">
        <v>38</v>
      </c>
      <c r="V13634" s="22" t="s">
        <v>38</v>
      </c>
      <c r="W13634" s="22" t="s">
        <v>38</v>
      </c>
      <c r="Y13634" s="28" t="str">
        <f t="shared" si="7212"/>
        <v/>
      </c>
      <c r="Z13634" s="28"/>
      <c r="AA13634" s="28"/>
      <c r="AB13634" s="28"/>
      <c r="AC13634" s="28"/>
    </row>
    <row r="13635" spans="2:29">
      <c r="B13635" s="19"/>
      <c r="C13635" s="30"/>
      <c r="D13635" s="19" t="s">
        <v>52</v>
      </c>
      <c r="E13635" s="20" t="s">
        <v>47</v>
      </c>
      <c r="F13635" s="19">
        <v>16</v>
      </c>
      <c r="R13635" s="21">
        <f>G13635+I13635+J13635+K13635-L13635-M13635-N13635-Q13635</f>
        <v>0</v>
      </c>
      <c r="T13635" s="22" t="s">
        <v>38</v>
      </c>
      <c r="Y13635" s="28" t="str">
        <f t="shared" si="7212"/>
        <v/>
      </c>
      <c r="Z13635" s="28" t="str">
        <f>IF(N13635&lt;O13635+P13635,"出卖应大于等于出卖肉畜+出卖仔畜","")</f>
        <v/>
      </c>
      <c r="AA13635" s="28" t="str">
        <f t="shared" ref="AA13635:AA13644" si="7217">IF(R13635&lt;S13635+U13635,"期末实有头数应大于等于能繁母畜+种公畜","")</f>
        <v/>
      </c>
      <c r="AB13635" s="28"/>
      <c r="AC13635" s="28" t="str">
        <f t="shared" ref="AC13635:AC13640" si="7218">IF(R13635&lt;V13635+W13635,"期末实有头数应大于等于良种+改良种","")</f>
        <v/>
      </c>
    </row>
    <row r="13636" spans="2:29">
      <c r="B13636" s="19"/>
      <c r="C13636" s="30"/>
      <c r="D13636" s="19" t="s">
        <v>53</v>
      </c>
      <c r="E13636" s="18" t="s">
        <v>33</v>
      </c>
      <c r="F13636" s="19">
        <v>17</v>
      </c>
      <c r="R13636" s="21">
        <f>G13636+I13636+J13636+K13636-L13636-M13636-N13636-Q13636</f>
        <v>0</v>
      </c>
      <c r="T13636" s="22" t="s">
        <v>38</v>
      </c>
      <c r="Y13636" s="28" t="str">
        <f t="shared" si="7212"/>
        <v/>
      </c>
      <c r="Z13636" s="28" t="str">
        <f>IF(N13636&lt;O13636+P13636,"出卖应大于等于出卖肉畜+出卖仔畜","")</f>
        <v/>
      </c>
      <c r="AA13636" s="28" t="str">
        <f t="shared" si="7217"/>
        <v/>
      </c>
      <c r="AB13636" s="28"/>
      <c r="AC13636" s="28" t="str">
        <f t="shared" si="7218"/>
        <v/>
      </c>
    </row>
    <row r="13637" spans="2:29">
      <c r="B13637" s="18"/>
      <c r="C13637" s="29"/>
      <c r="D13637" s="19" t="s">
        <v>32</v>
      </c>
      <c r="E13637" s="20" t="s">
        <v>33</v>
      </c>
      <c r="F13637" s="19">
        <v>1</v>
      </c>
      <c r="G13637" s="21">
        <f t="shared" ref="G13637:S13637" si="7219">G13638+G13653</f>
        <v>0</v>
      </c>
      <c r="H13637" s="21">
        <f t="shared" si="7219"/>
        <v>0</v>
      </c>
      <c r="I13637" s="21">
        <f t="shared" si="7219"/>
        <v>0</v>
      </c>
      <c r="J13637" s="21">
        <f t="shared" si="7219"/>
        <v>0</v>
      </c>
      <c r="K13637" s="21">
        <f t="shared" si="7219"/>
        <v>0</v>
      </c>
      <c r="L13637" s="21">
        <f t="shared" si="7219"/>
        <v>0</v>
      </c>
      <c r="M13637" s="21">
        <f t="shared" si="7219"/>
        <v>0</v>
      </c>
      <c r="N13637" s="21">
        <f t="shared" si="7219"/>
        <v>0</v>
      </c>
      <c r="O13637" s="21">
        <f t="shared" si="7219"/>
        <v>0</v>
      </c>
      <c r="P13637" s="21">
        <f t="shared" si="7219"/>
        <v>0</v>
      </c>
      <c r="Q13637" s="21">
        <f t="shared" si="7219"/>
        <v>0</v>
      </c>
      <c r="R13637" s="21">
        <f t="shared" si="7219"/>
        <v>0</v>
      </c>
      <c r="S13637" s="21">
        <f t="shared" si="7219"/>
        <v>0</v>
      </c>
      <c r="T13637" s="21">
        <f>T13638</f>
        <v>0</v>
      </c>
      <c r="U13637" s="21">
        <f>U13638+U13653</f>
        <v>0</v>
      </c>
      <c r="V13637" s="21">
        <f>V13638+V13653</f>
        <v>0</v>
      </c>
      <c r="W13637" s="21">
        <f>W13638+W13653</f>
        <v>0</v>
      </c>
      <c r="Y13637" s="28" t="str">
        <f t="shared" si="7212"/>
        <v/>
      </c>
      <c r="Z13637" s="28" t="str">
        <f>IF(N13637&lt;O13637+P13637,"出卖应大于等于出卖肉畜+出卖仔畜","")</f>
        <v/>
      </c>
      <c r="AA13637" s="28" t="str">
        <f t="shared" si="7217"/>
        <v/>
      </c>
      <c r="AB13637" s="28" t="str">
        <f>IF(R13637&lt;T13637,"期末实有头数应大于等于耕役畜","")</f>
        <v/>
      </c>
      <c r="AC13637" s="28" t="str">
        <f t="shared" si="7218"/>
        <v/>
      </c>
    </row>
    <row r="13638" spans="2:29">
      <c r="B13638" s="19"/>
      <c r="C13638" s="30"/>
      <c r="D13638" s="19" t="s">
        <v>34</v>
      </c>
      <c r="E13638" s="20" t="s">
        <v>33</v>
      </c>
      <c r="F13638" s="19">
        <v>2</v>
      </c>
      <c r="G13638" s="21">
        <f t="shared" ref="G13638:S13638" si="7220">G13639+G13647</f>
        <v>0</v>
      </c>
      <c r="H13638" s="21">
        <f t="shared" si="7220"/>
        <v>0</v>
      </c>
      <c r="I13638" s="21">
        <f t="shared" si="7220"/>
        <v>0</v>
      </c>
      <c r="J13638" s="21">
        <f t="shared" si="7220"/>
        <v>0</v>
      </c>
      <c r="K13638" s="21">
        <f t="shared" si="7220"/>
        <v>0</v>
      </c>
      <c r="L13638" s="21">
        <f t="shared" si="7220"/>
        <v>0</v>
      </c>
      <c r="M13638" s="21">
        <f t="shared" si="7220"/>
        <v>0</v>
      </c>
      <c r="N13638" s="21">
        <f t="shared" si="7220"/>
        <v>0</v>
      </c>
      <c r="O13638" s="21">
        <f t="shared" si="7220"/>
        <v>0</v>
      </c>
      <c r="P13638" s="21">
        <f t="shared" si="7220"/>
        <v>0</v>
      </c>
      <c r="Q13638" s="21">
        <f t="shared" si="7220"/>
        <v>0</v>
      </c>
      <c r="R13638" s="21">
        <f t="shared" si="7220"/>
        <v>0</v>
      </c>
      <c r="S13638" s="21">
        <f t="shared" si="7220"/>
        <v>0</v>
      </c>
      <c r="T13638" s="21">
        <f>T13639</f>
        <v>0</v>
      </c>
      <c r="U13638" s="21">
        <f>U13639+U13647</f>
        <v>0</v>
      </c>
      <c r="V13638" s="21">
        <f>V13639+V13647</f>
        <v>0</v>
      </c>
      <c r="W13638" s="21">
        <f>W13639+W13647</f>
        <v>0</v>
      </c>
      <c r="Y13638" s="28" t="str">
        <f t="shared" ref="Y13638:Y13654" si="7221">IF(H13638&lt;I13638,"繁殖仔畜应大于等于成活","")</f>
        <v/>
      </c>
      <c r="Z13638" s="28" t="str">
        <f t="shared" ref="Z13638:Z13649" si="7222">IF(N13638&lt;O13638+P13638,"出卖应大于等于出卖肉畜+出卖仔畜","")</f>
        <v/>
      </c>
      <c r="AA13638" s="28" t="str">
        <f t="shared" si="7217"/>
        <v/>
      </c>
      <c r="AB13638" s="28" t="str">
        <f>IF(R13638&lt;T13638,"期末实有头数应大于等于耕役畜","")</f>
        <v/>
      </c>
      <c r="AC13638" s="28" t="str">
        <f t="shared" si="7218"/>
        <v/>
      </c>
    </row>
    <row r="13639" spans="2:29">
      <c r="B13639" s="19"/>
      <c r="C13639" s="30"/>
      <c r="D13639" s="19" t="s">
        <v>35</v>
      </c>
      <c r="E13639" s="20" t="s">
        <v>33</v>
      </c>
      <c r="F13639" s="19">
        <v>3</v>
      </c>
      <c r="G13639" s="21">
        <f t="shared" ref="G13639:R13639" si="7223">G13640+G13643+G13644+G13645+G13646</f>
        <v>0</v>
      </c>
      <c r="H13639" s="21">
        <f t="shared" si="7223"/>
        <v>0</v>
      </c>
      <c r="I13639" s="21">
        <f t="shared" si="7223"/>
        <v>0</v>
      </c>
      <c r="J13639" s="21">
        <f t="shared" si="7223"/>
        <v>0</v>
      </c>
      <c r="K13639" s="21">
        <f t="shared" si="7223"/>
        <v>0</v>
      </c>
      <c r="L13639" s="21">
        <f t="shared" si="7223"/>
        <v>0</v>
      </c>
      <c r="M13639" s="21">
        <f t="shared" si="7223"/>
        <v>0</v>
      </c>
      <c r="N13639" s="21">
        <f t="shared" si="7223"/>
        <v>0</v>
      </c>
      <c r="O13639" s="21">
        <f t="shared" si="7223"/>
        <v>0</v>
      </c>
      <c r="P13639" s="21">
        <f t="shared" si="7223"/>
        <v>0</v>
      </c>
      <c r="Q13639" s="21">
        <f t="shared" si="7223"/>
        <v>0</v>
      </c>
      <c r="R13639" s="21">
        <f t="shared" si="7223"/>
        <v>0</v>
      </c>
      <c r="S13639" s="21">
        <f>S13640+S13643+S13644+S13646</f>
        <v>0</v>
      </c>
      <c r="T13639" s="21">
        <f>T13640+T13643+T13644+T13645+T13646</f>
        <v>0</v>
      </c>
      <c r="U13639" s="21">
        <f>U13640+U13643+U13644+U13646</f>
        <v>0</v>
      </c>
      <c r="V13639" s="21">
        <f>V13640+V13643+V13644+V13646</f>
        <v>0</v>
      </c>
      <c r="W13639" s="21">
        <f>W13640+W13643+W13644+W13646</f>
        <v>0</v>
      </c>
      <c r="Y13639" s="28" t="str">
        <f t="shared" si="7221"/>
        <v/>
      </c>
      <c r="Z13639" s="28" t="str">
        <f t="shared" si="7222"/>
        <v/>
      </c>
      <c r="AA13639" s="28" t="str">
        <f t="shared" si="7217"/>
        <v/>
      </c>
      <c r="AB13639" s="28" t="str">
        <f>IF(R13639&lt;T13639,"期末实有头数应大于等于耕役畜","")</f>
        <v/>
      </c>
      <c r="AC13639" s="28" t="str">
        <f t="shared" si="7218"/>
        <v/>
      </c>
    </row>
    <row r="13640" spans="2:29">
      <c r="B13640" s="19"/>
      <c r="C13640" s="30"/>
      <c r="D13640" s="19" t="s">
        <v>36</v>
      </c>
      <c r="E13640" s="20" t="s">
        <v>33</v>
      </c>
      <c r="F13640" s="19">
        <v>4</v>
      </c>
      <c r="R13640" s="21">
        <f>G13640+I13640+J13640+K13640-L13640-M13640-N13640-Q13640</f>
        <v>0</v>
      </c>
      <c r="Y13640" s="28" t="str">
        <f t="shared" si="7221"/>
        <v/>
      </c>
      <c r="Z13640" s="28" t="str">
        <f t="shared" si="7222"/>
        <v/>
      </c>
      <c r="AA13640" s="28" t="str">
        <f t="shared" si="7217"/>
        <v/>
      </c>
      <c r="AB13640" s="28" t="str">
        <f>IF(R13640&lt;T13640,"期末实有头数应大于等于耕役畜","")</f>
        <v/>
      </c>
      <c r="AC13640" s="28" t="str">
        <f t="shared" si="7218"/>
        <v/>
      </c>
    </row>
    <row r="13641" spans="2:29">
      <c r="B13641" s="19"/>
      <c r="C13641" s="30"/>
      <c r="D13641" s="19" t="s">
        <v>37</v>
      </c>
      <c r="E13641" s="20" t="s">
        <v>33</v>
      </c>
      <c r="F13641" s="19">
        <v>5</v>
      </c>
      <c r="R13641" s="21">
        <f t="shared" ref="R13641:R13646" si="7224">G13641+I13641+J13641+K13641-L13641-M13641-N13641-Q13641</f>
        <v>0</v>
      </c>
      <c r="T13641" s="22" t="s">
        <v>38</v>
      </c>
      <c r="V13641" s="22" t="s">
        <v>38</v>
      </c>
      <c r="W13641" s="22" t="s">
        <v>38</v>
      </c>
      <c r="Y13641" s="28" t="str">
        <f t="shared" si="7221"/>
        <v/>
      </c>
      <c r="Z13641" s="28" t="str">
        <f t="shared" si="7222"/>
        <v/>
      </c>
      <c r="AA13641" s="28" t="str">
        <f t="shared" si="7217"/>
        <v/>
      </c>
      <c r="AB13641" s="28"/>
      <c r="AC13641" s="28"/>
    </row>
    <row r="13642" spans="2:29">
      <c r="B13642" s="19"/>
      <c r="C13642" s="30"/>
      <c r="D13642" s="19" t="s">
        <v>39</v>
      </c>
      <c r="E13642" s="20" t="s">
        <v>33</v>
      </c>
      <c r="F13642" s="19">
        <v>6</v>
      </c>
      <c r="R13642" s="21">
        <f t="shared" si="7224"/>
        <v>0</v>
      </c>
      <c r="T13642" s="22" t="s">
        <v>38</v>
      </c>
      <c r="V13642" s="22" t="s">
        <v>38</v>
      </c>
      <c r="W13642" s="22" t="s">
        <v>38</v>
      </c>
      <c r="Y13642" s="28" t="str">
        <f t="shared" si="7221"/>
        <v/>
      </c>
      <c r="Z13642" s="28" t="str">
        <f t="shared" si="7222"/>
        <v/>
      </c>
      <c r="AA13642" s="28" t="str">
        <f t="shared" si="7217"/>
        <v/>
      </c>
      <c r="AB13642" s="28"/>
      <c r="AC13642" s="28"/>
    </row>
    <row r="13643" spans="2:29">
      <c r="B13643" s="19"/>
      <c r="C13643" s="30"/>
      <c r="D13643" s="19" t="s">
        <v>40</v>
      </c>
      <c r="E13643" s="20" t="s">
        <v>41</v>
      </c>
      <c r="F13643" s="19">
        <v>7</v>
      </c>
      <c r="R13643" s="21">
        <f t="shared" si="7224"/>
        <v>0</v>
      </c>
      <c r="Y13643" s="28" t="str">
        <f t="shared" si="7221"/>
        <v/>
      </c>
      <c r="Z13643" s="28" t="str">
        <f t="shared" si="7222"/>
        <v/>
      </c>
      <c r="AA13643" s="28" t="str">
        <f t="shared" si="7217"/>
        <v/>
      </c>
      <c r="AB13643" s="28" t="str">
        <f>IF(R13643&lt;T13643,"期末实有头数应大于等于耕役畜","")</f>
        <v/>
      </c>
      <c r="AC13643" s="28" t="str">
        <f>IF(R13643&lt;V13643+W13643,"期末实有头数应大于等于良种+改良种","")</f>
        <v/>
      </c>
    </row>
    <row r="13644" spans="2:29">
      <c r="B13644" s="19"/>
      <c r="C13644" s="30"/>
      <c r="D13644" s="19" t="s">
        <v>42</v>
      </c>
      <c r="E13644" s="20" t="s">
        <v>33</v>
      </c>
      <c r="F13644" s="19">
        <v>8</v>
      </c>
      <c r="R13644" s="21">
        <f t="shared" si="7224"/>
        <v>0</v>
      </c>
      <c r="Y13644" s="28" t="str">
        <f t="shared" si="7221"/>
        <v/>
      </c>
      <c r="Z13644" s="28" t="str">
        <f t="shared" si="7222"/>
        <v/>
      </c>
      <c r="AA13644" s="28" t="str">
        <f t="shared" si="7217"/>
        <v/>
      </c>
      <c r="AB13644" s="28" t="str">
        <f>IF(R13644&lt;T13644,"期末实有头数应大于等于耕役畜","")</f>
        <v/>
      </c>
      <c r="AC13644" s="28" t="str">
        <f>IF(R13644&lt;V13644+W13644,"期末实有头数应大于等于良种+改良种","")</f>
        <v/>
      </c>
    </row>
    <row r="13645" spans="2:29">
      <c r="B13645" s="19"/>
      <c r="C13645" s="30"/>
      <c r="D13645" s="19" t="s">
        <v>43</v>
      </c>
      <c r="E13645" s="20" t="s">
        <v>33</v>
      </c>
      <c r="F13645" s="19">
        <v>9</v>
      </c>
      <c r="R13645" s="21">
        <f t="shared" si="7224"/>
        <v>0</v>
      </c>
      <c r="S13645" s="22" t="s">
        <v>38</v>
      </c>
      <c r="U13645" s="22" t="s">
        <v>38</v>
      </c>
      <c r="V13645" s="22" t="s">
        <v>38</v>
      </c>
      <c r="W13645" s="22" t="s">
        <v>38</v>
      </c>
      <c r="Y13645" s="28" t="str">
        <f t="shared" si="7221"/>
        <v/>
      </c>
      <c r="Z13645" s="28" t="str">
        <f t="shared" si="7222"/>
        <v/>
      </c>
      <c r="AA13645" s="28"/>
      <c r="AB13645" s="28" t="str">
        <f>IF(R13645&lt;T13645,"期末实有头数应大于等于耕役畜","")</f>
        <v/>
      </c>
      <c r="AC13645" s="28"/>
    </row>
    <row r="13646" spans="2:29">
      <c r="B13646" s="19"/>
      <c r="C13646" s="30"/>
      <c r="D13646" s="19" t="s">
        <v>44</v>
      </c>
      <c r="E13646" s="20" t="s">
        <v>45</v>
      </c>
      <c r="F13646" s="19">
        <v>10</v>
      </c>
      <c r="R13646" s="21">
        <f t="shared" si="7224"/>
        <v>0</v>
      </c>
      <c r="Y13646" s="28" t="str">
        <f t="shared" si="7221"/>
        <v/>
      </c>
      <c r="Z13646" s="28" t="str">
        <f t="shared" si="7222"/>
        <v/>
      </c>
      <c r="AA13646" s="28" t="str">
        <f>IF(R13646&lt;S13646+U13646,"期末实有头数应大于等于能繁母畜+种公畜","")</f>
        <v/>
      </c>
      <c r="AB13646" s="28" t="str">
        <f>IF(R13646&lt;T13646,"期末实有头数应大于等于耕役畜","")</f>
        <v/>
      </c>
      <c r="AC13646" s="28" t="str">
        <f>IF(R13646&lt;V13646+W13646,"期末实有头数应大于等于良种+改良种","")</f>
        <v/>
      </c>
    </row>
    <row r="13647" spans="2:29">
      <c r="B13647" s="19"/>
      <c r="C13647" s="30"/>
      <c r="D13647" s="19" t="s">
        <v>46</v>
      </c>
      <c r="E13647" s="20" t="s">
        <v>47</v>
      </c>
      <c r="F13647" s="19">
        <v>11</v>
      </c>
      <c r="G13647" s="21">
        <f t="shared" ref="G13647:S13647" si="7225">G13648+G13652</f>
        <v>0</v>
      </c>
      <c r="H13647" s="21">
        <f t="shared" si="7225"/>
        <v>0</v>
      </c>
      <c r="I13647" s="21">
        <f t="shared" si="7225"/>
        <v>0</v>
      </c>
      <c r="J13647" s="21">
        <f t="shared" si="7225"/>
        <v>0</v>
      </c>
      <c r="K13647" s="21">
        <f t="shared" si="7225"/>
        <v>0</v>
      </c>
      <c r="L13647" s="21">
        <f t="shared" si="7225"/>
        <v>0</v>
      </c>
      <c r="M13647" s="21">
        <f t="shared" si="7225"/>
        <v>0</v>
      </c>
      <c r="N13647" s="21">
        <f t="shared" si="7225"/>
        <v>0</v>
      </c>
      <c r="O13647" s="21">
        <f t="shared" si="7225"/>
        <v>0</v>
      </c>
      <c r="P13647" s="21">
        <f t="shared" si="7225"/>
        <v>0</v>
      </c>
      <c r="Q13647" s="21">
        <f t="shared" si="7225"/>
        <v>0</v>
      </c>
      <c r="R13647" s="23">
        <f t="shared" si="7225"/>
        <v>0</v>
      </c>
      <c r="S13647" s="21">
        <f t="shared" si="7225"/>
        <v>0</v>
      </c>
      <c r="T13647" s="22" t="s">
        <v>38</v>
      </c>
      <c r="U13647" s="21">
        <f>U13648+U13652</f>
        <v>0</v>
      </c>
      <c r="V13647" s="21">
        <f>V13648+V13652</f>
        <v>0</v>
      </c>
      <c r="W13647" s="21">
        <f>W13648+W13652</f>
        <v>0</v>
      </c>
      <c r="Y13647" s="28" t="str">
        <f t="shared" si="7221"/>
        <v/>
      </c>
      <c r="Z13647" s="28" t="str">
        <f t="shared" si="7222"/>
        <v/>
      </c>
      <c r="AA13647" s="28" t="str">
        <f>IF(R13647&lt;S13647+U13647,"期末实有头数应大于等于能繁母畜+种公畜","")</f>
        <v/>
      </c>
      <c r="AB13647" s="28"/>
      <c r="AC13647" s="28" t="str">
        <f>IF(R13647&lt;V13647+W13647,"期末实有头数应大于等于良种+改良种","")</f>
        <v/>
      </c>
    </row>
    <row r="13648" spans="2:29">
      <c r="B13648" s="19"/>
      <c r="C13648" s="30"/>
      <c r="D13648" s="19" t="s">
        <v>48</v>
      </c>
      <c r="E13648" s="20" t="s">
        <v>47</v>
      </c>
      <c r="F13648" s="19">
        <v>12</v>
      </c>
      <c r="R13648" s="21">
        <f>G13648+I13648+J13648+K13648-L13648-M13648-N13648-Q13648</f>
        <v>0</v>
      </c>
      <c r="T13648" s="22" t="s">
        <v>38</v>
      </c>
      <c r="Y13648" s="28" t="str">
        <f t="shared" si="7221"/>
        <v/>
      </c>
      <c r="Z13648" s="28" t="str">
        <f t="shared" si="7222"/>
        <v/>
      </c>
      <c r="AA13648" s="28" t="str">
        <f>IF(R13648&lt;S13648+U13648,"期末实有头数应大于等于能繁母畜+种公畜","")</f>
        <v/>
      </c>
      <c r="AB13648" s="28"/>
      <c r="AC13648" s="28" t="str">
        <f>IF(R13648&lt;V13648+W13648,"期末实有头数应大于等于良种+改良种","")</f>
        <v/>
      </c>
    </row>
    <row r="13649" spans="2:29">
      <c r="B13649" s="19"/>
      <c r="C13649" s="30"/>
      <c r="D13649" s="19" t="s">
        <v>49</v>
      </c>
      <c r="E13649" s="20" t="s">
        <v>47</v>
      </c>
      <c r="F13649" s="19">
        <v>13</v>
      </c>
      <c r="R13649" s="21">
        <f>G13649+I13649+J13649+K13649-L13649-M13649-N13649-Q13649</f>
        <v>0</v>
      </c>
      <c r="T13649" s="22" t="s">
        <v>38</v>
      </c>
      <c r="V13649" s="22" t="s">
        <v>38</v>
      </c>
      <c r="W13649" s="22" t="s">
        <v>38</v>
      </c>
      <c r="Y13649" s="28" t="str">
        <f t="shared" si="7221"/>
        <v/>
      </c>
      <c r="Z13649" s="28" t="str">
        <f t="shared" si="7222"/>
        <v/>
      </c>
      <c r="AA13649" s="28" t="str">
        <f>IF(R13649&lt;S13649+U13649,"期末实有头数应大于等于能繁母畜+种公畜","")</f>
        <v/>
      </c>
      <c r="AB13649" s="28"/>
      <c r="AC13649" s="28"/>
    </row>
    <row r="13650" spans="2:29">
      <c r="B13650" s="19"/>
      <c r="C13650" s="30"/>
      <c r="D13650" s="19" t="s">
        <v>50</v>
      </c>
      <c r="E13650" s="20" t="s">
        <v>47</v>
      </c>
      <c r="F13650" s="19">
        <v>14</v>
      </c>
      <c r="H13650" s="22" t="s">
        <v>38</v>
      </c>
      <c r="I13650" s="22" t="s">
        <v>38</v>
      </c>
      <c r="J13650" s="22" t="s">
        <v>38</v>
      </c>
      <c r="K13650" s="22" t="s">
        <v>38</v>
      </c>
      <c r="L13650" s="22" t="s">
        <v>38</v>
      </c>
      <c r="M13650" s="22" t="s">
        <v>38</v>
      </c>
      <c r="N13650" s="22" t="s">
        <v>38</v>
      </c>
      <c r="O13650" s="22" t="s">
        <v>38</v>
      </c>
      <c r="P13650" s="22" t="s">
        <v>38</v>
      </c>
      <c r="Q13650" s="22" t="s">
        <v>38</v>
      </c>
      <c r="R13650" s="24"/>
      <c r="T13650" s="22" t="s">
        <v>38</v>
      </c>
      <c r="U13650" s="22" t="s">
        <v>38</v>
      </c>
      <c r="V13650" s="22" t="s">
        <v>38</v>
      </c>
      <c r="W13650" s="22" t="s">
        <v>38</v>
      </c>
      <c r="Y13650" s="28" t="str">
        <f t="shared" si="7221"/>
        <v/>
      </c>
      <c r="Z13650" s="28"/>
      <c r="AA13650" s="28"/>
      <c r="AB13650" s="28"/>
      <c r="AC13650" s="28"/>
    </row>
    <row r="13651" spans="2:29">
      <c r="B13651" s="19"/>
      <c r="C13651" s="30"/>
      <c r="D13651" s="19" t="s">
        <v>51</v>
      </c>
      <c r="E13651" s="20" t="s">
        <v>47</v>
      </c>
      <c r="F13651" s="19">
        <v>15</v>
      </c>
      <c r="H13651" s="22" t="s">
        <v>38</v>
      </c>
      <c r="I13651" s="22" t="s">
        <v>38</v>
      </c>
      <c r="J13651" s="22" t="s">
        <v>38</v>
      </c>
      <c r="K13651" s="22" t="s">
        <v>38</v>
      </c>
      <c r="L13651" s="22" t="s">
        <v>38</v>
      </c>
      <c r="M13651" s="22" t="s">
        <v>38</v>
      </c>
      <c r="N13651" s="22" t="s">
        <v>38</v>
      </c>
      <c r="O13651" s="22" t="s">
        <v>38</v>
      </c>
      <c r="P13651" s="22" t="s">
        <v>38</v>
      </c>
      <c r="Q13651" s="22" t="s">
        <v>38</v>
      </c>
      <c r="R13651" s="24"/>
      <c r="T13651" s="22" t="s">
        <v>38</v>
      </c>
      <c r="U13651" s="22" t="s">
        <v>38</v>
      </c>
      <c r="V13651" s="22" t="s">
        <v>38</v>
      </c>
      <c r="W13651" s="22" t="s">
        <v>38</v>
      </c>
      <c r="Y13651" s="28" t="str">
        <f t="shared" si="7221"/>
        <v/>
      </c>
      <c r="Z13651" s="28"/>
      <c r="AA13651" s="28"/>
      <c r="AB13651" s="28"/>
      <c r="AC13651" s="28"/>
    </row>
    <row r="13652" spans="2:29">
      <c r="B13652" s="19"/>
      <c r="C13652" s="30"/>
      <c r="D13652" s="19" t="s">
        <v>52</v>
      </c>
      <c r="E13652" s="20" t="s">
        <v>47</v>
      </c>
      <c r="F13652" s="19">
        <v>16</v>
      </c>
      <c r="R13652" s="21">
        <f>G13652+I13652+J13652+K13652-L13652-M13652-N13652-Q13652</f>
        <v>0</v>
      </c>
      <c r="T13652" s="22" t="s">
        <v>38</v>
      </c>
      <c r="Y13652" s="28" t="str">
        <f t="shared" si="7221"/>
        <v/>
      </c>
      <c r="Z13652" s="28" t="str">
        <f>IF(N13652&lt;O13652+P13652,"出卖应大于等于出卖肉畜+出卖仔畜","")</f>
        <v/>
      </c>
      <c r="AA13652" s="28" t="str">
        <f t="shared" ref="AA13652:AA13661" si="7226">IF(R13652&lt;S13652+U13652,"期末实有头数应大于等于能繁母畜+种公畜","")</f>
        <v/>
      </c>
      <c r="AB13652" s="28"/>
      <c r="AC13652" s="28" t="str">
        <f t="shared" ref="AC13652:AC13657" si="7227">IF(R13652&lt;V13652+W13652,"期末实有头数应大于等于良种+改良种","")</f>
        <v/>
      </c>
    </row>
    <row r="13653" spans="2:29">
      <c r="B13653" s="19"/>
      <c r="C13653" s="30"/>
      <c r="D13653" s="19" t="s">
        <v>53</v>
      </c>
      <c r="E13653" s="18" t="s">
        <v>33</v>
      </c>
      <c r="F13653" s="19">
        <v>17</v>
      </c>
      <c r="R13653" s="21">
        <f>G13653+I13653+J13653+K13653-L13653-M13653-N13653-Q13653</f>
        <v>0</v>
      </c>
      <c r="T13653" s="22" t="s">
        <v>38</v>
      </c>
      <c r="Y13653" s="28" t="str">
        <f t="shared" si="7221"/>
        <v/>
      </c>
      <c r="Z13653" s="28" t="str">
        <f>IF(N13653&lt;O13653+P13653,"出卖应大于等于出卖肉畜+出卖仔畜","")</f>
        <v/>
      </c>
      <c r="AA13653" s="28" t="str">
        <f t="shared" si="7226"/>
        <v/>
      </c>
      <c r="AB13653" s="28"/>
      <c r="AC13653" s="28" t="str">
        <f t="shared" si="7227"/>
        <v/>
      </c>
    </row>
    <row r="13654" spans="2:29">
      <c r="B13654" s="18"/>
      <c r="C13654" s="29"/>
      <c r="D13654" s="19" t="s">
        <v>32</v>
      </c>
      <c r="E13654" s="20" t="s">
        <v>33</v>
      </c>
      <c r="F13654" s="19">
        <v>1</v>
      </c>
      <c r="G13654" s="21">
        <f t="shared" ref="G13654:S13654" si="7228">G13655+G13670</f>
        <v>0</v>
      </c>
      <c r="H13654" s="21">
        <f t="shared" si="7228"/>
        <v>0</v>
      </c>
      <c r="I13654" s="21">
        <f t="shared" si="7228"/>
        <v>0</v>
      </c>
      <c r="J13654" s="21">
        <f t="shared" si="7228"/>
        <v>0</v>
      </c>
      <c r="K13654" s="21">
        <f t="shared" si="7228"/>
        <v>0</v>
      </c>
      <c r="L13654" s="21">
        <f t="shared" si="7228"/>
        <v>0</v>
      </c>
      <c r="M13654" s="21">
        <f t="shared" si="7228"/>
        <v>0</v>
      </c>
      <c r="N13654" s="21">
        <f t="shared" si="7228"/>
        <v>0</v>
      </c>
      <c r="O13654" s="21">
        <f t="shared" si="7228"/>
        <v>0</v>
      </c>
      <c r="P13654" s="21">
        <f t="shared" si="7228"/>
        <v>0</v>
      </c>
      <c r="Q13654" s="21">
        <f t="shared" si="7228"/>
        <v>0</v>
      </c>
      <c r="R13654" s="21">
        <f t="shared" si="7228"/>
        <v>0</v>
      </c>
      <c r="S13654" s="21">
        <f t="shared" si="7228"/>
        <v>0</v>
      </c>
      <c r="T13654" s="21">
        <f>T13655</f>
        <v>0</v>
      </c>
      <c r="U13654" s="21">
        <f>U13655+U13670</f>
        <v>0</v>
      </c>
      <c r="V13654" s="21">
        <f>V13655+V13670</f>
        <v>0</v>
      </c>
      <c r="W13654" s="21">
        <f>W13655+W13670</f>
        <v>0</v>
      </c>
      <c r="Y13654" s="28" t="str">
        <f t="shared" si="7221"/>
        <v/>
      </c>
      <c r="Z13654" s="28" t="str">
        <f>IF(N13654&lt;O13654+P13654,"出卖应大于等于出卖肉畜+出卖仔畜","")</f>
        <v/>
      </c>
      <c r="AA13654" s="28" t="str">
        <f t="shared" si="7226"/>
        <v/>
      </c>
      <c r="AB13654" s="28" t="str">
        <f>IF(R13654&lt;T13654,"期末实有头数应大于等于耕役畜","")</f>
        <v/>
      </c>
      <c r="AC13654" s="28" t="str">
        <f t="shared" si="7227"/>
        <v/>
      </c>
    </row>
    <row r="13655" spans="2:29">
      <c r="B13655" s="19"/>
      <c r="C13655" s="30"/>
      <c r="D13655" s="19" t="s">
        <v>34</v>
      </c>
      <c r="E13655" s="20" t="s">
        <v>33</v>
      </c>
      <c r="F13655" s="19">
        <v>2</v>
      </c>
      <c r="G13655" s="21">
        <f t="shared" ref="G13655:S13655" si="7229">G13656+G13664</f>
        <v>0</v>
      </c>
      <c r="H13655" s="21">
        <f t="shared" si="7229"/>
        <v>0</v>
      </c>
      <c r="I13655" s="21">
        <f t="shared" si="7229"/>
        <v>0</v>
      </c>
      <c r="J13655" s="21">
        <f t="shared" si="7229"/>
        <v>0</v>
      </c>
      <c r="K13655" s="21">
        <f t="shared" si="7229"/>
        <v>0</v>
      </c>
      <c r="L13655" s="21">
        <f t="shared" si="7229"/>
        <v>0</v>
      </c>
      <c r="M13655" s="21">
        <f t="shared" si="7229"/>
        <v>0</v>
      </c>
      <c r="N13655" s="21">
        <f t="shared" si="7229"/>
        <v>0</v>
      </c>
      <c r="O13655" s="21">
        <f t="shared" si="7229"/>
        <v>0</v>
      </c>
      <c r="P13655" s="21">
        <f t="shared" si="7229"/>
        <v>0</v>
      </c>
      <c r="Q13655" s="21">
        <f t="shared" si="7229"/>
        <v>0</v>
      </c>
      <c r="R13655" s="21">
        <f t="shared" si="7229"/>
        <v>0</v>
      </c>
      <c r="S13655" s="21">
        <f t="shared" si="7229"/>
        <v>0</v>
      </c>
      <c r="T13655" s="21">
        <f>T13656</f>
        <v>0</v>
      </c>
      <c r="U13655" s="21">
        <f>U13656+U13664</f>
        <v>0</v>
      </c>
      <c r="V13655" s="21">
        <f>V13656+V13664</f>
        <v>0</v>
      </c>
      <c r="W13655" s="21">
        <f>W13656+W13664</f>
        <v>0</v>
      </c>
      <c r="Y13655" s="28" t="str">
        <f t="shared" ref="Y13655:Y13671" si="7230">IF(H13655&lt;I13655,"繁殖仔畜应大于等于成活","")</f>
        <v/>
      </c>
      <c r="Z13655" s="28" t="str">
        <f t="shared" ref="Z13655:Z13666" si="7231">IF(N13655&lt;O13655+P13655,"出卖应大于等于出卖肉畜+出卖仔畜","")</f>
        <v/>
      </c>
      <c r="AA13655" s="28" t="str">
        <f t="shared" si="7226"/>
        <v/>
      </c>
      <c r="AB13655" s="28" t="str">
        <f>IF(R13655&lt;T13655,"期末实有头数应大于等于耕役畜","")</f>
        <v/>
      </c>
      <c r="AC13655" s="28" t="str">
        <f t="shared" si="7227"/>
        <v/>
      </c>
    </row>
    <row r="13656" spans="2:29">
      <c r="B13656" s="19"/>
      <c r="C13656" s="30"/>
      <c r="D13656" s="19" t="s">
        <v>35</v>
      </c>
      <c r="E13656" s="20" t="s">
        <v>33</v>
      </c>
      <c r="F13656" s="19">
        <v>3</v>
      </c>
      <c r="G13656" s="21">
        <f t="shared" ref="G13656:R13656" si="7232">G13657+G13660+G13661+G13662+G13663</f>
        <v>0</v>
      </c>
      <c r="H13656" s="21">
        <f t="shared" si="7232"/>
        <v>0</v>
      </c>
      <c r="I13656" s="21">
        <f t="shared" si="7232"/>
        <v>0</v>
      </c>
      <c r="J13656" s="21">
        <f t="shared" si="7232"/>
        <v>0</v>
      </c>
      <c r="K13656" s="21">
        <f t="shared" si="7232"/>
        <v>0</v>
      </c>
      <c r="L13656" s="21">
        <f t="shared" si="7232"/>
        <v>0</v>
      </c>
      <c r="M13656" s="21">
        <f t="shared" si="7232"/>
        <v>0</v>
      </c>
      <c r="N13656" s="21">
        <f t="shared" si="7232"/>
        <v>0</v>
      </c>
      <c r="O13656" s="21">
        <f t="shared" si="7232"/>
        <v>0</v>
      </c>
      <c r="P13656" s="21">
        <f t="shared" si="7232"/>
        <v>0</v>
      </c>
      <c r="Q13656" s="21">
        <f t="shared" si="7232"/>
        <v>0</v>
      </c>
      <c r="R13656" s="21">
        <f t="shared" si="7232"/>
        <v>0</v>
      </c>
      <c r="S13656" s="21">
        <f>S13657+S13660+S13661+S13663</f>
        <v>0</v>
      </c>
      <c r="T13656" s="21">
        <f>T13657+T13660+T13661+T13662+T13663</f>
        <v>0</v>
      </c>
      <c r="U13656" s="21">
        <f>U13657+U13660+U13661+U13663</f>
        <v>0</v>
      </c>
      <c r="V13656" s="21">
        <f>V13657+V13660+V13661+V13663</f>
        <v>0</v>
      </c>
      <c r="W13656" s="21">
        <f>W13657+W13660+W13661+W13663</f>
        <v>0</v>
      </c>
      <c r="Y13656" s="28" t="str">
        <f t="shared" si="7230"/>
        <v/>
      </c>
      <c r="Z13656" s="28" t="str">
        <f t="shared" si="7231"/>
        <v/>
      </c>
      <c r="AA13656" s="28" t="str">
        <f t="shared" si="7226"/>
        <v/>
      </c>
      <c r="AB13656" s="28" t="str">
        <f>IF(R13656&lt;T13656,"期末实有头数应大于等于耕役畜","")</f>
        <v/>
      </c>
      <c r="AC13656" s="28" t="str">
        <f t="shared" si="7227"/>
        <v/>
      </c>
    </row>
    <row r="13657" spans="2:29">
      <c r="B13657" s="19"/>
      <c r="C13657" s="30"/>
      <c r="D13657" s="19" t="s">
        <v>36</v>
      </c>
      <c r="E13657" s="20" t="s">
        <v>33</v>
      </c>
      <c r="F13657" s="19">
        <v>4</v>
      </c>
      <c r="R13657" s="21">
        <f>G13657+I13657+J13657+K13657-L13657-M13657-N13657-Q13657</f>
        <v>0</v>
      </c>
      <c r="Y13657" s="28" t="str">
        <f t="shared" si="7230"/>
        <v/>
      </c>
      <c r="Z13657" s="28" t="str">
        <f t="shared" si="7231"/>
        <v/>
      </c>
      <c r="AA13657" s="28" t="str">
        <f t="shared" si="7226"/>
        <v/>
      </c>
      <c r="AB13657" s="28" t="str">
        <f>IF(R13657&lt;T13657,"期末实有头数应大于等于耕役畜","")</f>
        <v/>
      </c>
      <c r="AC13657" s="28" t="str">
        <f t="shared" si="7227"/>
        <v/>
      </c>
    </row>
    <row r="13658" spans="2:29">
      <c r="B13658" s="19"/>
      <c r="C13658" s="30"/>
      <c r="D13658" s="19" t="s">
        <v>37</v>
      </c>
      <c r="E13658" s="20" t="s">
        <v>33</v>
      </c>
      <c r="F13658" s="19">
        <v>5</v>
      </c>
      <c r="R13658" s="21">
        <f t="shared" ref="R13658:R13663" si="7233">G13658+I13658+J13658+K13658-L13658-M13658-N13658-Q13658</f>
        <v>0</v>
      </c>
      <c r="T13658" s="22" t="s">
        <v>38</v>
      </c>
      <c r="V13658" s="22" t="s">
        <v>38</v>
      </c>
      <c r="W13658" s="22" t="s">
        <v>38</v>
      </c>
      <c r="Y13658" s="28" t="str">
        <f t="shared" si="7230"/>
        <v/>
      </c>
      <c r="Z13658" s="28" t="str">
        <f t="shared" si="7231"/>
        <v/>
      </c>
      <c r="AA13658" s="28" t="str">
        <f t="shared" si="7226"/>
        <v/>
      </c>
      <c r="AB13658" s="28"/>
      <c r="AC13658" s="28"/>
    </row>
    <row r="13659" spans="2:29">
      <c r="B13659" s="19"/>
      <c r="C13659" s="30"/>
      <c r="D13659" s="19" t="s">
        <v>39</v>
      </c>
      <c r="E13659" s="20" t="s">
        <v>33</v>
      </c>
      <c r="F13659" s="19">
        <v>6</v>
      </c>
      <c r="R13659" s="21">
        <f t="shared" si="7233"/>
        <v>0</v>
      </c>
      <c r="T13659" s="22" t="s">
        <v>38</v>
      </c>
      <c r="V13659" s="22" t="s">
        <v>38</v>
      </c>
      <c r="W13659" s="22" t="s">
        <v>38</v>
      </c>
      <c r="Y13659" s="28" t="str">
        <f t="shared" si="7230"/>
        <v/>
      </c>
      <c r="Z13659" s="28" t="str">
        <f t="shared" si="7231"/>
        <v/>
      </c>
      <c r="AA13659" s="28" t="str">
        <f t="shared" si="7226"/>
        <v/>
      </c>
      <c r="AB13659" s="28"/>
      <c r="AC13659" s="28"/>
    </row>
    <row r="13660" spans="2:29">
      <c r="B13660" s="19"/>
      <c r="C13660" s="30"/>
      <c r="D13660" s="19" t="s">
        <v>40</v>
      </c>
      <c r="E13660" s="20" t="s">
        <v>41</v>
      </c>
      <c r="F13660" s="19">
        <v>7</v>
      </c>
      <c r="R13660" s="21">
        <f t="shared" si="7233"/>
        <v>0</v>
      </c>
      <c r="Y13660" s="28" t="str">
        <f t="shared" si="7230"/>
        <v/>
      </c>
      <c r="Z13660" s="28" t="str">
        <f t="shared" si="7231"/>
        <v/>
      </c>
      <c r="AA13660" s="28" t="str">
        <f t="shared" si="7226"/>
        <v/>
      </c>
      <c r="AB13660" s="28" t="str">
        <f>IF(R13660&lt;T13660,"期末实有头数应大于等于耕役畜","")</f>
        <v/>
      </c>
      <c r="AC13660" s="28" t="str">
        <f>IF(R13660&lt;V13660+W13660,"期末实有头数应大于等于良种+改良种","")</f>
        <v/>
      </c>
    </row>
    <row r="13661" spans="2:29">
      <c r="B13661" s="19"/>
      <c r="C13661" s="30"/>
      <c r="D13661" s="19" t="s">
        <v>42</v>
      </c>
      <c r="E13661" s="20" t="s">
        <v>33</v>
      </c>
      <c r="F13661" s="19">
        <v>8</v>
      </c>
      <c r="R13661" s="21">
        <f t="shared" si="7233"/>
        <v>0</v>
      </c>
      <c r="Y13661" s="28" t="str">
        <f t="shared" si="7230"/>
        <v/>
      </c>
      <c r="Z13661" s="28" t="str">
        <f t="shared" si="7231"/>
        <v/>
      </c>
      <c r="AA13661" s="28" t="str">
        <f t="shared" si="7226"/>
        <v/>
      </c>
      <c r="AB13661" s="28" t="str">
        <f>IF(R13661&lt;T13661,"期末实有头数应大于等于耕役畜","")</f>
        <v/>
      </c>
      <c r="AC13661" s="28" t="str">
        <f>IF(R13661&lt;V13661+W13661,"期末实有头数应大于等于良种+改良种","")</f>
        <v/>
      </c>
    </row>
    <row r="13662" spans="2:29">
      <c r="B13662" s="19"/>
      <c r="C13662" s="30"/>
      <c r="D13662" s="19" t="s">
        <v>43</v>
      </c>
      <c r="E13662" s="20" t="s">
        <v>33</v>
      </c>
      <c r="F13662" s="19">
        <v>9</v>
      </c>
      <c r="R13662" s="21">
        <f t="shared" si="7233"/>
        <v>0</v>
      </c>
      <c r="S13662" s="22" t="s">
        <v>38</v>
      </c>
      <c r="U13662" s="22" t="s">
        <v>38</v>
      </c>
      <c r="V13662" s="22" t="s">
        <v>38</v>
      </c>
      <c r="W13662" s="22" t="s">
        <v>38</v>
      </c>
      <c r="Y13662" s="28" t="str">
        <f t="shared" si="7230"/>
        <v/>
      </c>
      <c r="Z13662" s="28" t="str">
        <f t="shared" si="7231"/>
        <v/>
      </c>
      <c r="AA13662" s="28"/>
      <c r="AB13662" s="28" t="str">
        <f>IF(R13662&lt;T13662,"期末实有头数应大于等于耕役畜","")</f>
        <v/>
      </c>
      <c r="AC13662" s="28"/>
    </row>
    <row r="13663" spans="2:29">
      <c r="B13663" s="19"/>
      <c r="C13663" s="30"/>
      <c r="D13663" s="19" t="s">
        <v>44</v>
      </c>
      <c r="E13663" s="20" t="s">
        <v>45</v>
      </c>
      <c r="F13663" s="19">
        <v>10</v>
      </c>
      <c r="R13663" s="21">
        <f t="shared" si="7233"/>
        <v>0</v>
      </c>
      <c r="Y13663" s="28" t="str">
        <f t="shared" si="7230"/>
        <v/>
      </c>
      <c r="Z13663" s="28" t="str">
        <f t="shared" si="7231"/>
        <v/>
      </c>
      <c r="AA13663" s="28" t="str">
        <f>IF(R13663&lt;S13663+U13663,"期末实有头数应大于等于能繁母畜+种公畜","")</f>
        <v/>
      </c>
      <c r="AB13663" s="28" t="str">
        <f>IF(R13663&lt;T13663,"期末实有头数应大于等于耕役畜","")</f>
        <v/>
      </c>
      <c r="AC13663" s="28" t="str">
        <f>IF(R13663&lt;V13663+W13663,"期末实有头数应大于等于良种+改良种","")</f>
        <v/>
      </c>
    </row>
    <row r="13664" spans="2:29">
      <c r="B13664" s="19"/>
      <c r="C13664" s="30"/>
      <c r="D13664" s="19" t="s">
        <v>46</v>
      </c>
      <c r="E13664" s="20" t="s">
        <v>47</v>
      </c>
      <c r="F13664" s="19">
        <v>11</v>
      </c>
      <c r="G13664" s="21">
        <f t="shared" ref="G13664:S13664" si="7234">G13665+G13669</f>
        <v>0</v>
      </c>
      <c r="H13664" s="21">
        <f t="shared" si="7234"/>
        <v>0</v>
      </c>
      <c r="I13664" s="21">
        <f t="shared" si="7234"/>
        <v>0</v>
      </c>
      <c r="J13664" s="21">
        <f t="shared" si="7234"/>
        <v>0</v>
      </c>
      <c r="K13664" s="21">
        <f t="shared" si="7234"/>
        <v>0</v>
      </c>
      <c r="L13664" s="21">
        <f t="shared" si="7234"/>
        <v>0</v>
      </c>
      <c r="M13664" s="21">
        <f t="shared" si="7234"/>
        <v>0</v>
      </c>
      <c r="N13664" s="21">
        <f t="shared" si="7234"/>
        <v>0</v>
      </c>
      <c r="O13664" s="21">
        <f t="shared" si="7234"/>
        <v>0</v>
      </c>
      <c r="P13664" s="21">
        <f t="shared" si="7234"/>
        <v>0</v>
      </c>
      <c r="Q13664" s="21">
        <f t="shared" si="7234"/>
        <v>0</v>
      </c>
      <c r="R13664" s="23">
        <f t="shared" si="7234"/>
        <v>0</v>
      </c>
      <c r="S13664" s="21">
        <f t="shared" si="7234"/>
        <v>0</v>
      </c>
      <c r="T13664" s="22" t="s">
        <v>38</v>
      </c>
      <c r="U13664" s="21">
        <f>U13665+U13669</f>
        <v>0</v>
      </c>
      <c r="V13664" s="21">
        <f>V13665+V13669</f>
        <v>0</v>
      </c>
      <c r="W13664" s="21">
        <f>W13665+W13669</f>
        <v>0</v>
      </c>
      <c r="Y13664" s="28" t="str">
        <f t="shared" si="7230"/>
        <v/>
      </c>
      <c r="Z13664" s="28" t="str">
        <f t="shared" si="7231"/>
        <v/>
      </c>
      <c r="AA13664" s="28" t="str">
        <f>IF(R13664&lt;S13664+U13664,"期末实有头数应大于等于能繁母畜+种公畜","")</f>
        <v/>
      </c>
      <c r="AB13664" s="28"/>
      <c r="AC13664" s="28" t="str">
        <f>IF(R13664&lt;V13664+W13664,"期末实有头数应大于等于良种+改良种","")</f>
        <v/>
      </c>
    </row>
    <row r="13665" spans="2:29">
      <c r="B13665" s="19"/>
      <c r="C13665" s="30"/>
      <c r="D13665" s="19" t="s">
        <v>48</v>
      </c>
      <c r="E13665" s="20" t="s">
        <v>47</v>
      </c>
      <c r="F13665" s="19">
        <v>12</v>
      </c>
      <c r="R13665" s="21">
        <f>G13665+I13665+J13665+K13665-L13665-M13665-N13665-Q13665</f>
        <v>0</v>
      </c>
      <c r="T13665" s="22" t="s">
        <v>38</v>
      </c>
      <c r="Y13665" s="28" t="str">
        <f t="shared" si="7230"/>
        <v/>
      </c>
      <c r="Z13665" s="28" t="str">
        <f t="shared" si="7231"/>
        <v/>
      </c>
      <c r="AA13665" s="28" t="str">
        <f>IF(R13665&lt;S13665+U13665,"期末实有头数应大于等于能繁母畜+种公畜","")</f>
        <v/>
      </c>
      <c r="AB13665" s="28"/>
      <c r="AC13665" s="28" t="str">
        <f>IF(R13665&lt;V13665+W13665,"期末实有头数应大于等于良种+改良种","")</f>
        <v/>
      </c>
    </row>
    <row r="13666" spans="2:29">
      <c r="B13666" s="19"/>
      <c r="C13666" s="30"/>
      <c r="D13666" s="19" t="s">
        <v>49</v>
      </c>
      <c r="E13666" s="20" t="s">
        <v>47</v>
      </c>
      <c r="F13666" s="19">
        <v>13</v>
      </c>
      <c r="R13666" s="21">
        <f>G13666+I13666+J13666+K13666-L13666-M13666-N13666-Q13666</f>
        <v>0</v>
      </c>
      <c r="T13666" s="22" t="s">
        <v>38</v>
      </c>
      <c r="V13666" s="22" t="s">
        <v>38</v>
      </c>
      <c r="W13666" s="22" t="s">
        <v>38</v>
      </c>
      <c r="Y13666" s="28" t="str">
        <f t="shared" si="7230"/>
        <v/>
      </c>
      <c r="Z13666" s="28" t="str">
        <f t="shared" si="7231"/>
        <v/>
      </c>
      <c r="AA13666" s="28" t="str">
        <f>IF(R13666&lt;S13666+U13666,"期末实有头数应大于等于能繁母畜+种公畜","")</f>
        <v/>
      </c>
      <c r="AB13666" s="28"/>
      <c r="AC13666" s="28"/>
    </row>
    <row r="13667" spans="2:29">
      <c r="B13667" s="19"/>
      <c r="C13667" s="30"/>
      <c r="D13667" s="19" t="s">
        <v>50</v>
      </c>
      <c r="E13667" s="20" t="s">
        <v>47</v>
      </c>
      <c r="F13667" s="19">
        <v>14</v>
      </c>
      <c r="H13667" s="22" t="s">
        <v>38</v>
      </c>
      <c r="I13667" s="22" t="s">
        <v>38</v>
      </c>
      <c r="J13667" s="22" t="s">
        <v>38</v>
      </c>
      <c r="K13667" s="22" t="s">
        <v>38</v>
      </c>
      <c r="L13667" s="22" t="s">
        <v>38</v>
      </c>
      <c r="M13667" s="22" t="s">
        <v>38</v>
      </c>
      <c r="N13667" s="22" t="s">
        <v>38</v>
      </c>
      <c r="O13667" s="22" t="s">
        <v>38</v>
      </c>
      <c r="P13667" s="22" t="s">
        <v>38</v>
      </c>
      <c r="Q13667" s="22" t="s">
        <v>38</v>
      </c>
      <c r="R13667" s="24"/>
      <c r="T13667" s="22" t="s">
        <v>38</v>
      </c>
      <c r="U13667" s="22" t="s">
        <v>38</v>
      </c>
      <c r="V13667" s="22" t="s">
        <v>38</v>
      </c>
      <c r="W13667" s="22" t="s">
        <v>38</v>
      </c>
      <c r="Y13667" s="28" t="str">
        <f t="shared" si="7230"/>
        <v/>
      </c>
      <c r="Z13667" s="28"/>
      <c r="AA13667" s="28"/>
      <c r="AB13667" s="28"/>
      <c r="AC13667" s="28"/>
    </row>
    <row r="13668" spans="2:29">
      <c r="B13668" s="19"/>
      <c r="C13668" s="30"/>
      <c r="D13668" s="19" t="s">
        <v>51</v>
      </c>
      <c r="E13668" s="20" t="s">
        <v>47</v>
      </c>
      <c r="F13668" s="19">
        <v>15</v>
      </c>
      <c r="H13668" s="22" t="s">
        <v>38</v>
      </c>
      <c r="I13668" s="22" t="s">
        <v>38</v>
      </c>
      <c r="J13668" s="22" t="s">
        <v>38</v>
      </c>
      <c r="K13668" s="22" t="s">
        <v>38</v>
      </c>
      <c r="L13668" s="22" t="s">
        <v>38</v>
      </c>
      <c r="M13668" s="22" t="s">
        <v>38</v>
      </c>
      <c r="N13668" s="22" t="s">
        <v>38</v>
      </c>
      <c r="O13668" s="22" t="s">
        <v>38</v>
      </c>
      <c r="P13668" s="22" t="s">
        <v>38</v>
      </c>
      <c r="Q13668" s="22" t="s">
        <v>38</v>
      </c>
      <c r="R13668" s="24"/>
      <c r="T13668" s="22" t="s">
        <v>38</v>
      </c>
      <c r="U13668" s="22" t="s">
        <v>38</v>
      </c>
      <c r="V13668" s="22" t="s">
        <v>38</v>
      </c>
      <c r="W13668" s="22" t="s">
        <v>38</v>
      </c>
      <c r="Y13668" s="28" t="str">
        <f t="shared" si="7230"/>
        <v/>
      </c>
      <c r="Z13668" s="28"/>
      <c r="AA13668" s="28"/>
      <c r="AB13668" s="28"/>
      <c r="AC13668" s="28"/>
    </row>
    <row r="13669" spans="2:29">
      <c r="B13669" s="19"/>
      <c r="C13669" s="30"/>
      <c r="D13669" s="19" t="s">
        <v>52</v>
      </c>
      <c r="E13669" s="20" t="s">
        <v>47</v>
      </c>
      <c r="F13669" s="19">
        <v>16</v>
      </c>
      <c r="R13669" s="21">
        <f>G13669+I13669+J13669+K13669-L13669-M13669-N13669-Q13669</f>
        <v>0</v>
      </c>
      <c r="T13669" s="22" t="s">
        <v>38</v>
      </c>
      <c r="Y13669" s="28" t="str">
        <f t="shared" si="7230"/>
        <v/>
      </c>
      <c r="Z13669" s="28" t="str">
        <f>IF(N13669&lt;O13669+P13669,"出卖应大于等于出卖肉畜+出卖仔畜","")</f>
        <v/>
      </c>
      <c r="AA13669" s="28" t="str">
        <f t="shared" ref="AA13669:AA13678" si="7235">IF(R13669&lt;S13669+U13669,"期末实有头数应大于等于能繁母畜+种公畜","")</f>
        <v/>
      </c>
      <c r="AB13669" s="28"/>
      <c r="AC13669" s="28" t="str">
        <f t="shared" ref="AC13669:AC13674" si="7236">IF(R13669&lt;V13669+W13669,"期末实有头数应大于等于良种+改良种","")</f>
        <v/>
      </c>
    </row>
    <row r="13670" spans="2:29">
      <c r="B13670" s="19"/>
      <c r="C13670" s="30"/>
      <c r="D13670" s="19" t="s">
        <v>53</v>
      </c>
      <c r="E13670" s="18" t="s">
        <v>33</v>
      </c>
      <c r="F13670" s="19">
        <v>17</v>
      </c>
      <c r="R13670" s="21">
        <f>G13670+I13670+J13670+K13670-L13670-M13670-N13670-Q13670</f>
        <v>0</v>
      </c>
      <c r="T13670" s="22" t="s">
        <v>38</v>
      </c>
      <c r="Y13670" s="28" t="str">
        <f t="shared" si="7230"/>
        <v/>
      </c>
      <c r="Z13670" s="28" t="str">
        <f>IF(N13670&lt;O13670+P13670,"出卖应大于等于出卖肉畜+出卖仔畜","")</f>
        <v/>
      </c>
      <c r="AA13670" s="28" t="str">
        <f t="shared" si="7235"/>
        <v/>
      </c>
      <c r="AB13670" s="28"/>
      <c r="AC13670" s="28" t="str">
        <f t="shared" si="7236"/>
        <v/>
      </c>
    </row>
    <row r="13671" spans="2:29">
      <c r="B13671" s="18"/>
      <c r="C13671" s="29"/>
      <c r="D13671" s="19" t="s">
        <v>32</v>
      </c>
      <c r="E13671" s="20" t="s">
        <v>33</v>
      </c>
      <c r="F13671" s="19">
        <v>1</v>
      </c>
      <c r="G13671" s="21">
        <f t="shared" ref="G13671:S13671" si="7237">G13672+G13687</f>
        <v>0</v>
      </c>
      <c r="H13671" s="21">
        <f t="shared" si="7237"/>
        <v>0</v>
      </c>
      <c r="I13671" s="21">
        <f t="shared" si="7237"/>
        <v>0</v>
      </c>
      <c r="J13671" s="21">
        <f t="shared" si="7237"/>
        <v>0</v>
      </c>
      <c r="K13671" s="21">
        <f t="shared" si="7237"/>
        <v>0</v>
      </c>
      <c r="L13671" s="21">
        <f t="shared" si="7237"/>
        <v>0</v>
      </c>
      <c r="M13671" s="21">
        <f t="shared" si="7237"/>
        <v>0</v>
      </c>
      <c r="N13671" s="21">
        <f t="shared" si="7237"/>
        <v>0</v>
      </c>
      <c r="O13671" s="21">
        <f t="shared" si="7237"/>
        <v>0</v>
      </c>
      <c r="P13671" s="21">
        <f t="shared" si="7237"/>
        <v>0</v>
      </c>
      <c r="Q13671" s="21">
        <f t="shared" si="7237"/>
        <v>0</v>
      </c>
      <c r="R13671" s="21">
        <f t="shared" si="7237"/>
        <v>0</v>
      </c>
      <c r="S13671" s="21">
        <f t="shared" si="7237"/>
        <v>0</v>
      </c>
      <c r="T13671" s="21">
        <f>T13672</f>
        <v>0</v>
      </c>
      <c r="U13671" s="21">
        <f>U13672+U13687</f>
        <v>0</v>
      </c>
      <c r="V13671" s="21">
        <f>V13672+V13687</f>
        <v>0</v>
      </c>
      <c r="W13671" s="21">
        <f>W13672+W13687</f>
        <v>0</v>
      </c>
      <c r="Y13671" s="28" t="str">
        <f t="shared" si="7230"/>
        <v/>
      </c>
      <c r="Z13671" s="28" t="str">
        <f>IF(N13671&lt;O13671+P13671,"出卖应大于等于出卖肉畜+出卖仔畜","")</f>
        <v/>
      </c>
      <c r="AA13671" s="28" t="str">
        <f t="shared" si="7235"/>
        <v/>
      </c>
      <c r="AB13671" s="28" t="str">
        <f>IF(R13671&lt;T13671,"期末实有头数应大于等于耕役畜","")</f>
        <v/>
      </c>
      <c r="AC13671" s="28" t="str">
        <f t="shared" si="7236"/>
        <v/>
      </c>
    </row>
    <row r="13672" spans="2:29">
      <c r="B13672" s="19"/>
      <c r="C13672" s="30"/>
      <c r="D13672" s="19" t="s">
        <v>34</v>
      </c>
      <c r="E13672" s="20" t="s">
        <v>33</v>
      </c>
      <c r="F13672" s="19">
        <v>2</v>
      </c>
      <c r="G13672" s="21">
        <f t="shared" ref="G13672:S13672" si="7238">G13673+G13681</f>
        <v>0</v>
      </c>
      <c r="H13672" s="21">
        <f t="shared" si="7238"/>
        <v>0</v>
      </c>
      <c r="I13672" s="21">
        <f t="shared" si="7238"/>
        <v>0</v>
      </c>
      <c r="J13672" s="21">
        <f t="shared" si="7238"/>
        <v>0</v>
      </c>
      <c r="K13672" s="21">
        <f t="shared" si="7238"/>
        <v>0</v>
      </c>
      <c r="L13672" s="21">
        <f t="shared" si="7238"/>
        <v>0</v>
      </c>
      <c r="M13672" s="21">
        <f t="shared" si="7238"/>
        <v>0</v>
      </c>
      <c r="N13672" s="21">
        <f t="shared" si="7238"/>
        <v>0</v>
      </c>
      <c r="O13672" s="21">
        <f t="shared" si="7238"/>
        <v>0</v>
      </c>
      <c r="P13672" s="21">
        <f t="shared" si="7238"/>
        <v>0</v>
      </c>
      <c r="Q13672" s="21">
        <f t="shared" si="7238"/>
        <v>0</v>
      </c>
      <c r="R13672" s="21">
        <f t="shared" si="7238"/>
        <v>0</v>
      </c>
      <c r="S13672" s="21">
        <f t="shared" si="7238"/>
        <v>0</v>
      </c>
      <c r="T13672" s="21">
        <f>T13673</f>
        <v>0</v>
      </c>
      <c r="U13672" s="21">
        <f>U13673+U13681</f>
        <v>0</v>
      </c>
      <c r="V13672" s="21">
        <f>V13673+V13681</f>
        <v>0</v>
      </c>
      <c r="W13672" s="21">
        <f>W13673+W13681</f>
        <v>0</v>
      </c>
      <c r="Y13672" s="28" t="str">
        <f t="shared" ref="Y13672:Y13688" si="7239">IF(H13672&lt;I13672,"繁殖仔畜应大于等于成活","")</f>
        <v/>
      </c>
      <c r="Z13672" s="28" t="str">
        <f t="shared" ref="Z13672:Z13683" si="7240">IF(N13672&lt;O13672+P13672,"出卖应大于等于出卖肉畜+出卖仔畜","")</f>
        <v/>
      </c>
      <c r="AA13672" s="28" t="str">
        <f t="shared" si="7235"/>
        <v/>
      </c>
      <c r="AB13672" s="28" t="str">
        <f>IF(R13672&lt;T13672,"期末实有头数应大于等于耕役畜","")</f>
        <v/>
      </c>
      <c r="AC13672" s="28" t="str">
        <f t="shared" si="7236"/>
        <v/>
      </c>
    </row>
    <row r="13673" spans="2:29">
      <c r="B13673" s="19"/>
      <c r="C13673" s="30"/>
      <c r="D13673" s="19" t="s">
        <v>35</v>
      </c>
      <c r="E13673" s="20" t="s">
        <v>33</v>
      </c>
      <c r="F13673" s="19">
        <v>3</v>
      </c>
      <c r="G13673" s="21">
        <f t="shared" ref="G13673:R13673" si="7241">G13674+G13677+G13678+G13679+G13680</f>
        <v>0</v>
      </c>
      <c r="H13673" s="21">
        <f t="shared" si="7241"/>
        <v>0</v>
      </c>
      <c r="I13673" s="21">
        <f t="shared" si="7241"/>
        <v>0</v>
      </c>
      <c r="J13673" s="21">
        <f t="shared" si="7241"/>
        <v>0</v>
      </c>
      <c r="K13673" s="21">
        <f t="shared" si="7241"/>
        <v>0</v>
      </c>
      <c r="L13673" s="21">
        <f t="shared" si="7241"/>
        <v>0</v>
      </c>
      <c r="M13673" s="21">
        <f t="shared" si="7241"/>
        <v>0</v>
      </c>
      <c r="N13673" s="21">
        <f t="shared" si="7241"/>
        <v>0</v>
      </c>
      <c r="O13673" s="21">
        <f t="shared" si="7241"/>
        <v>0</v>
      </c>
      <c r="P13673" s="21">
        <f t="shared" si="7241"/>
        <v>0</v>
      </c>
      <c r="Q13673" s="21">
        <f t="shared" si="7241"/>
        <v>0</v>
      </c>
      <c r="R13673" s="21">
        <f t="shared" si="7241"/>
        <v>0</v>
      </c>
      <c r="S13673" s="21">
        <f>S13674+S13677+S13678+S13680</f>
        <v>0</v>
      </c>
      <c r="T13673" s="21">
        <f>T13674+T13677+T13678+T13679+T13680</f>
        <v>0</v>
      </c>
      <c r="U13673" s="21">
        <f>U13674+U13677+U13678+U13680</f>
        <v>0</v>
      </c>
      <c r="V13673" s="21">
        <f>V13674+V13677+V13678+V13680</f>
        <v>0</v>
      </c>
      <c r="W13673" s="21">
        <f>W13674+W13677+W13678+W13680</f>
        <v>0</v>
      </c>
      <c r="Y13673" s="28" t="str">
        <f t="shared" si="7239"/>
        <v/>
      </c>
      <c r="Z13673" s="28" t="str">
        <f t="shared" si="7240"/>
        <v/>
      </c>
      <c r="AA13673" s="28" t="str">
        <f t="shared" si="7235"/>
        <v/>
      </c>
      <c r="AB13673" s="28" t="str">
        <f>IF(R13673&lt;T13673,"期末实有头数应大于等于耕役畜","")</f>
        <v/>
      </c>
      <c r="AC13673" s="28" t="str">
        <f t="shared" si="7236"/>
        <v/>
      </c>
    </row>
    <row r="13674" spans="2:29">
      <c r="B13674" s="19"/>
      <c r="C13674" s="30"/>
      <c r="D13674" s="19" t="s">
        <v>36</v>
      </c>
      <c r="E13674" s="20" t="s">
        <v>33</v>
      </c>
      <c r="F13674" s="19">
        <v>4</v>
      </c>
      <c r="R13674" s="21">
        <f>G13674+I13674+J13674+K13674-L13674-M13674-N13674-Q13674</f>
        <v>0</v>
      </c>
      <c r="Y13674" s="28" t="str">
        <f t="shared" si="7239"/>
        <v/>
      </c>
      <c r="Z13674" s="28" t="str">
        <f t="shared" si="7240"/>
        <v/>
      </c>
      <c r="AA13674" s="28" t="str">
        <f t="shared" si="7235"/>
        <v/>
      </c>
      <c r="AB13674" s="28" t="str">
        <f>IF(R13674&lt;T13674,"期末实有头数应大于等于耕役畜","")</f>
        <v/>
      </c>
      <c r="AC13674" s="28" t="str">
        <f t="shared" si="7236"/>
        <v/>
      </c>
    </row>
    <row r="13675" spans="2:29">
      <c r="B13675" s="19"/>
      <c r="C13675" s="30"/>
      <c r="D13675" s="19" t="s">
        <v>37</v>
      </c>
      <c r="E13675" s="20" t="s">
        <v>33</v>
      </c>
      <c r="F13675" s="19">
        <v>5</v>
      </c>
      <c r="R13675" s="21">
        <f t="shared" ref="R13675:R13680" si="7242">G13675+I13675+J13675+K13675-L13675-M13675-N13675-Q13675</f>
        <v>0</v>
      </c>
      <c r="T13675" s="22" t="s">
        <v>38</v>
      </c>
      <c r="V13675" s="22" t="s">
        <v>38</v>
      </c>
      <c r="W13675" s="22" t="s">
        <v>38</v>
      </c>
      <c r="Y13675" s="28" t="str">
        <f t="shared" si="7239"/>
        <v/>
      </c>
      <c r="Z13675" s="28" t="str">
        <f t="shared" si="7240"/>
        <v/>
      </c>
      <c r="AA13675" s="28" t="str">
        <f t="shared" si="7235"/>
        <v/>
      </c>
      <c r="AB13675" s="28"/>
      <c r="AC13675" s="28"/>
    </row>
    <row r="13676" spans="2:29">
      <c r="B13676" s="19"/>
      <c r="C13676" s="30"/>
      <c r="D13676" s="19" t="s">
        <v>39</v>
      </c>
      <c r="E13676" s="20" t="s">
        <v>33</v>
      </c>
      <c r="F13676" s="19">
        <v>6</v>
      </c>
      <c r="R13676" s="21">
        <f t="shared" si="7242"/>
        <v>0</v>
      </c>
      <c r="T13676" s="22" t="s">
        <v>38</v>
      </c>
      <c r="V13676" s="22" t="s">
        <v>38</v>
      </c>
      <c r="W13676" s="22" t="s">
        <v>38</v>
      </c>
      <c r="Y13676" s="28" t="str">
        <f t="shared" si="7239"/>
        <v/>
      </c>
      <c r="Z13676" s="28" t="str">
        <f t="shared" si="7240"/>
        <v/>
      </c>
      <c r="AA13676" s="28" t="str">
        <f t="shared" si="7235"/>
        <v/>
      </c>
      <c r="AB13676" s="28"/>
      <c r="AC13676" s="28"/>
    </row>
    <row r="13677" spans="2:29">
      <c r="B13677" s="19"/>
      <c r="C13677" s="30"/>
      <c r="D13677" s="19" t="s">
        <v>40</v>
      </c>
      <c r="E13677" s="20" t="s">
        <v>41</v>
      </c>
      <c r="F13677" s="19">
        <v>7</v>
      </c>
      <c r="R13677" s="21">
        <f t="shared" si="7242"/>
        <v>0</v>
      </c>
      <c r="Y13677" s="28" t="str">
        <f t="shared" si="7239"/>
        <v/>
      </c>
      <c r="Z13677" s="28" t="str">
        <f t="shared" si="7240"/>
        <v/>
      </c>
      <c r="AA13677" s="28" t="str">
        <f t="shared" si="7235"/>
        <v/>
      </c>
      <c r="AB13677" s="28" t="str">
        <f>IF(R13677&lt;T13677,"期末实有头数应大于等于耕役畜","")</f>
        <v/>
      </c>
      <c r="AC13677" s="28" t="str">
        <f>IF(R13677&lt;V13677+W13677,"期末实有头数应大于等于良种+改良种","")</f>
        <v/>
      </c>
    </row>
    <row r="13678" spans="2:29">
      <c r="B13678" s="19"/>
      <c r="C13678" s="30"/>
      <c r="D13678" s="19" t="s">
        <v>42</v>
      </c>
      <c r="E13678" s="20" t="s">
        <v>33</v>
      </c>
      <c r="F13678" s="19">
        <v>8</v>
      </c>
      <c r="R13678" s="21">
        <f t="shared" si="7242"/>
        <v>0</v>
      </c>
      <c r="Y13678" s="28" t="str">
        <f t="shared" si="7239"/>
        <v/>
      </c>
      <c r="Z13678" s="28" t="str">
        <f t="shared" si="7240"/>
        <v/>
      </c>
      <c r="AA13678" s="28" t="str">
        <f t="shared" si="7235"/>
        <v/>
      </c>
      <c r="AB13678" s="28" t="str">
        <f>IF(R13678&lt;T13678,"期末实有头数应大于等于耕役畜","")</f>
        <v/>
      </c>
      <c r="AC13678" s="28" t="str">
        <f>IF(R13678&lt;V13678+W13678,"期末实有头数应大于等于良种+改良种","")</f>
        <v/>
      </c>
    </row>
    <row r="13679" spans="2:29">
      <c r="B13679" s="19"/>
      <c r="C13679" s="30"/>
      <c r="D13679" s="19" t="s">
        <v>43</v>
      </c>
      <c r="E13679" s="20" t="s">
        <v>33</v>
      </c>
      <c r="F13679" s="19">
        <v>9</v>
      </c>
      <c r="R13679" s="21">
        <f t="shared" si="7242"/>
        <v>0</v>
      </c>
      <c r="S13679" s="22" t="s">
        <v>38</v>
      </c>
      <c r="U13679" s="22" t="s">
        <v>38</v>
      </c>
      <c r="V13679" s="22" t="s">
        <v>38</v>
      </c>
      <c r="W13679" s="22" t="s">
        <v>38</v>
      </c>
      <c r="Y13679" s="28" t="str">
        <f t="shared" si="7239"/>
        <v/>
      </c>
      <c r="Z13679" s="28" t="str">
        <f t="shared" si="7240"/>
        <v/>
      </c>
      <c r="AA13679" s="28"/>
      <c r="AB13679" s="28" t="str">
        <f>IF(R13679&lt;T13679,"期末实有头数应大于等于耕役畜","")</f>
        <v/>
      </c>
      <c r="AC13679" s="28"/>
    </row>
    <row r="13680" spans="2:29">
      <c r="B13680" s="19"/>
      <c r="C13680" s="30"/>
      <c r="D13680" s="19" t="s">
        <v>44</v>
      </c>
      <c r="E13680" s="20" t="s">
        <v>45</v>
      </c>
      <c r="F13680" s="19">
        <v>10</v>
      </c>
      <c r="R13680" s="21">
        <f t="shared" si="7242"/>
        <v>0</v>
      </c>
      <c r="Y13680" s="28" t="str">
        <f t="shared" si="7239"/>
        <v/>
      </c>
      <c r="Z13680" s="28" t="str">
        <f t="shared" si="7240"/>
        <v/>
      </c>
      <c r="AA13680" s="28" t="str">
        <f>IF(R13680&lt;S13680+U13680,"期末实有头数应大于等于能繁母畜+种公畜","")</f>
        <v/>
      </c>
      <c r="AB13680" s="28" t="str">
        <f>IF(R13680&lt;T13680,"期末实有头数应大于等于耕役畜","")</f>
        <v/>
      </c>
      <c r="AC13680" s="28" t="str">
        <f>IF(R13680&lt;V13680+W13680,"期末实有头数应大于等于良种+改良种","")</f>
        <v/>
      </c>
    </row>
    <row r="13681" spans="2:29">
      <c r="B13681" s="19"/>
      <c r="C13681" s="30"/>
      <c r="D13681" s="19" t="s">
        <v>46</v>
      </c>
      <c r="E13681" s="20" t="s">
        <v>47</v>
      </c>
      <c r="F13681" s="19">
        <v>11</v>
      </c>
      <c r="G13681" s="21">
        <f t="shared" ref="G13681:S13681" si="7243">G13682+G13686</f>
        <v>0</v>
      </c>
      <c r="H13681" s="21">
        <f t="shared" si="7243"/>
        <v>0</v>
      </c>
      <c r="I13681" s="21">
        <f t="shared" si="7243"/>
        <v>0</v>
      </c>
      <c r="J13681" s="21">
        <f t="shared" si="7243"/>
        <v>0</v>
      </c>
      <c r="K13681" s="21">
        <f t="shared" si="7243"/>
        <v>0</v>
      </c>
      <c r="L13681" s="21">
        <f t="shared" si="7243"/>
        <v>0</v>
      </c>
      <c r="M13681" s="21">
        <f t="shared" si="7243"/>
        <v>0</v>
      </c>
      <c r="N13681" s="21">
        <f t="shared" si="7243"/>
        <v>0</v>
      </c>
      <c r="O13681" s="21">
        <f t="shared" si="7243"/>
        <v>0</v>
      </c>
      <c r="P13681" s="21">
        <f t="shared" si="7243"/>
        <v>0</v>
      </c>
      <c r="Q13681" s="21">
        <f t="shared" si="7243"/>
        <v>0</v>
      </c>
      <c r="R13681" s="23">
        <f t="shared" si="7243"/>
        <v>0</v>
      </c>
      <c r="S13681" s="21">
        <f t="shared" si="7243"/>
        <v>0</v>
      </c>
      <c r="T13681" s="22" t="s">
        <v>38</v>
      </c>
      <c r="U13681" s="21">
        <f>U13682+U13686</f>
        <v>0</v>
      </c>
      <c r="V13681" s="21">
        <f>V13682+V13686</f>
        <v>0</v>
      </c>
      <c r="W13681" s="21">
        <f>W13682+W13686</f>
        <v>0</v>
      </c>
      <c r="Y13681" s="28" t="str">
        <f t="shared" si="7239"/>
        <v/>
      </c>
      <c r="Z13681" s="28" t="str">
        <f t="shared" si="7240"/>
        <v/>
      </c>
      <c r="AA13681" s="28" t="str">
        <f>IF(R13681&lt;S13681+U13681,"期末实有头数应大于等于能繁母畜+种公畜","")</f>
        <v/>
      </c>
      <c r="AB13681" s="28"/>
      <c r="AC13681" s="28" t="str">
        <f>IF(R13681&lt;V13681+W13681,"期末实有头数应大于等于良种+改良种","")</f>
        <v/>
      </c>
    </row>
    <row r="13682" spans="2:29">
      <c r="B13682" s="19"/>
      <c r="C13682" s="30"/>
      <c r="D13682" s="19" t="s">
        <v>48</v>
      </c>
      <c r="E13682" s="20" t="s">
        <v>47</v>
      </c>
      <c r="F13682" s="19">
        <v>12</v>
      </c>
      <c r="R13682" s="21">
        <f>G13682+I13682+J13682+K13682-L13682-M13682-N13682-Q13682</f>
        <v>0</v>
      </c>
      <c r="T13682" s="22" t="s">
        <v>38</v>
      </c>
      <c r="Y13682" s="28" t="str">
        <f t="shared" si="7239"/>
        <v/>
      </c>
      <c r="Z13682" s="28" t="str">
        <f t="shared" si="7240"/>
        <v/>
      </c>
      <c r="AA13682" s="28" t="str">
        <f>IF(R13682&lt;S13682+U13682,"期末实有头数应大于等于能繁母畜+种公畜","")</f>
        <v/>
      </c>
      <c r="AB13682" s="28"/>
      <c r="AC13682" s="28" t="str">
        <f>IF(R13682&lt;V13682+W13682,"期末实有头数应大于等于良种+改良种","")</f>
        <v/>
      </c>
    </row>
    <row r="13683" spans="2:29">
      <c r="B13683" s="19"/>
      <c r="C13683" s="30"/>
      <c r="D13683" s="19" t="s">
        <v>49</v>
      </c>
      <c r="E13683" s="20" t="s">
        <v>47</v>
      </c>
      <c r="F13683" s="19">
        <v>13</v>
      </c>
      <c r="R13683" s="21">
        <f>G13683+I13683+J13683+K13683-L13683-M13683-N13683-Q13683</f>
        <v>0</v>
      </c>
      <c r="T13683" s="22" t="s">
        <v>38</v>
      </c>
      <c r="V13683" s="22" t="s">
        <v>38</v>
      </c>
      <c r="W13683" s="22" t="s">
        <v>38</v>
      </c>
      <c r="Y13683" s="28" t="str">
        <f t="shared" si="7239"/>
        <v/>
      </c>
      <c r="Z13683" s="28" t="str">
        <f t="shared" si="7240"/>
        <v/>
      </c>
      <c r="AA13683" s="28" t="str">
        <f>IF(R13683&lt;S13683+U13683,"期末实有头数应大于等于能繁母畜+种公畜","")</f>
        <v/>
      </c>
      <c r="AB13683" s="28"/>
      <c r="AC13683" s="28"/>
    </row>
    <row r="13684" spans="2:29">
      <c r="B13684" s="19"/>
      <c r="C13684" s="30"/>
      <c r="D13684" s="19" t="s">
        <v>50</v>
      </c>
      <c r="E13684" s="20" t="s">
        <v>47</v>
      </c>
      <c r="F13684" s="19">
        <v>14</v>
      </c>
      <c r="H13684" s="22" t="s">
        <v>38</v>
      </c>
      <c r="I13684" s="22" t="s">
        <v>38</v>
      </c>
      <c r="J13684" s="22" t="s">
        <v>38</v>
      </c>
      <c r="K13684" s="22" t="s">
        <v>38</v>
      </c>
      <c r="L13684" s="22" t="s">
        <v>38</v>
      </c>
      <c r="M13684" s="22" t="s">
        <v>38</v>
      </c>
      <c r="N13684" s="22" t="s">
        <v>38</v>
      </c>
      <c r="O13684" s="22" t="s">
        <v>38</v>
      </c>
      <c r="P13684" s="22" t="s">
        <v>38</v>
      </c>
      <c r="Q13684" s="22" t="s">
        <v>38</v>
      </c>
      <c r="R13684" s="24"/>
      <c r="T13684" s="22" t="s">
        <v>38</v>
      </c>
      <c r="U13684" s="22" t="s">
        <v>38</v>
      </c>
      <c r="V13684" s="22" t="s">
        <v>38</v>
      </c>
      <c r="W13684" s="22" t="s">
        <v>38</v>
      </c>
      <c r="Y13684" s="28" t="str">
        <f t="shared" si="7239"/>
        <v/>
      </c>
      <c r="Z13684" s="28"/>
      <c r="AA13684" s="28"/>
      <c r="AB13684" s="28"/>
      <c r="AC13684" s="28"/>
    </row>
    <row r="13685" spans="2:29">
      <c r="B13685" s="19"/>
      <c r="C13685" s="30"/>
      <c r="D13685" s="19" t="s">
        <v>51</v>
      </c>
      <c r="E13685" s="20" t="s">
        <v>47</v>
      </c>
      <c r="F13685" s="19">
        <v>15</v>
      </c>
      <c r="H13685" s="22" t="s">
        <v>38</v>
      </c>
      <c r="I13685" s="22" t="s">
        <v>38</v>
      </c>
      <c r="J13685" s="22" t="s">
        <v>38</v>
      </c>
      <c r="K13685" s="22" t="s">
        <v>38</v>
      </c>
      <c r="L13685" s="22" t="s">
        <v>38</v>
      </c>
      <c r="M13685" s="22" t="s">
        <v>38</v>
      </c>
      <c r="N13685" s="22" t="s">
        <v>38</v>
      </c>
      <c r="O13685" s="22" t="s">
        <v>38</v>
      </c>
      <c r="P13685" s="22" t="s">
        <v>38</v>
      </c>
      <c r="Q13685" s="22" t="s">
        <v>38</v>
      </c>
      <c r="R13685" s="24"/>
      <c r="T13685" s="22" t="s">
        <v>38</v>
      </c>
      <c r="U13685" s="22" t="s">
        <v>38</v>
      </c>
      <c r="V13685" s="22" t="s">
        <v>38</v>
      </c>
      <c r="W13685" s="22" t="s">
        <v>38</v>
      </c>
      <c r="Y13685" s="28" t="str">
        <f t="shared" si="7239"/>
        <v/>
      </c>
      <c r="Z13685" s="28"/>
      <c r="AA13685" s="28"/>
      <c r="AB13685" s="28"/>
      <c r="AC13685" s="28"/>
    </row>
    <row r="13686" spans="2:29">
      <c r="B13686" s="19"/>
      <c r="C13686" s="30"/>
      <c r="D13686" s="19" t="s">
        <v>52</v>
      </c>
      <c r="E13686" s="20" t="s">
        <v>47</v>
      </c>
      <c r="F13686" s="19">
        <v>16</v>
      </c>
      <c r="R13686" s="21">
        <f>G13686+I13686+J13686+K13686-L13686-M13686-N13686-Q13686</f>
        <v>0</v>
      </c>
      <c r="T13686" s="22" t="s">
        <v>38</v>
      </c>
      <c r="Y13686" s="28" t="str">
        <f t="shared" si="7239"/>
        <v/>
      </c>
      <c r="Z13686" s="28" t="str">
        <f>IF(N13686&lt;O13686+P13686,"出卖应大于等于出卖肉畜+出卖仔畜","")</f>
        <v/>
      </c>
      <c r="AA13686" s="28" t="str">
        <f t="shared" ref="AA13686:AA13695" si="7244">IF(R13686&lt;S13686+U13686,"期末实有头数应大于等于能繁母畜+种公畜","")</f>
        <v/>
      </c>
      <c r="AB13686" s="28"/>
      <c r="AC13686" s="28" t="str">
        <f t="shared" ref="AC13686:AC13691" si="7245">IF(R13686&lt;V13686+W13686,"期末实有头数应大于等于良种+改良种","")</f>
        <v/>
      </c>
    </row>
    <row r="13687" spans="2:29">
      <c r="B13687" s="19"/>
      <c r="C13687" s="30"/>
      <c r="D13687" s="19" t="s">
        <v>53</v>
      </c>
      <c r="E13687" s="18" t="s">
        <v>33</v>
      </c>
      <c r="F13687" s="19">
        <v>17</v>
      </c>
      <c r="R13687" s="21">
        <f>G13687+I13687+J13687+K13687-L13687-M13687-N13687-Q13687</f>
        <v>0</v>
      </c>
      <c r="T13687" s="22" t="s">
        <v>38</v>
      </c>
      <c r="Y13687" s="28" t="str">
        <f t="shared" si="7239"/>
        <v/>
      </c>
      <c r="Z13687" s="28" t="str">
        <f>IF(N13687&lt;O13687+P13687,"出卖应大于等于出卖肉畜+出卖仔畜","")</f>
        <v/>
      </c>
      <c r="AA13687" s="28" t="str">
        <f t="shared" si="7244"/>
        <v/>
      </c>
      <c r="AB13687" s="28"/>
      <c r="AC13687" s="28" t="str">
        <f t="shared" si="7245"/>
        <v/>
      </c>
    </row>
    <row r="13688" spans="2:29">
      <c r="B13688" s="18"/>
      <c r="C13688" s="29"/>
      <c r="D13688" s="19" t="s">
        <v>32</v>
      </c>
      <c r="E13688" s="20" t="s">
        <v>33</v>
      </c>
      <c r="F13688" s="19">
        <v>1</v>
      </c>
      <c r="G13688" s="21">
        <f t="shared" ref="G13688:S13688" si="7246">G13689+G13704</f>
        <v>0</v>
      </c>
      <c r="H13688" s="21">
        <f t="shared" si="7246"/>
        <v>0</v>
      </c>
      <c r="I13688" s="21">
        <f t="shared" si="7246"/>
        <v>0</v>
      </c>
      <c r="J13688" s="21">
        <f t="shared" si="7246"/>
        <v>0</v>
      </c>
      <c r="K13688" s="21">
        <f t="shared" si="7246"/>
        <v>0</v>
      </c>
      <c r="L13688" s="21">
        <f t="shared" si="7246"/>
        <v>0</v>
      </c>
      <c r="M13688" s="21">
        <f t="shared" si="7246"/>
        <v>0</v>
      </c>
      <c r="N13688" s="21">
        <f t="shared" si="7246"/>
        <v>0</v>
      </c>
      <c r="O13688" s="21">
        <f t="shared" si="7246"/>
        <v>0</v>
      </c>
      <c r="P13688" s="21">
        <f t="shared" si="7246"/>
        <v>0</v>
      </c>
      <c r="Q13688" s="21">
        <f t="shared" si="7246"/>
        <v>0</v>
      </c>
      <c r="R13688" s="21">
        <f t="shared" si="7246"/>
        <v>0</v>
      </c>
      <c r="S13688" s="21">
        <f t="shared" si="7246"/>
        <v>0</v>
      </c>
      <c r="T13688" s="21">
        <f>T13689</f>
        <v>0</v>
      </c>
      <c r="U13688" s="21">
        <f>U13689+U13704</f>
        <v>0</v>
      </c>
      <c r="V13688" s="21">
        <f>V13689+V13704</f>
        <v>0</v>
      </c>
      <c r="W13688" s="21">
        <f>W13689+W13704</f>
        <v>0</v>
      </c>
      <c r="Y13688" s="28" t="str">
        <f t="shared" si="7239"/>
        <v/>
      </c>
      <c r="Z13688" s="28" t="str">
        <f>IF(N13688&lt;O13688+P13688,"出卖应大于等于出卖肉畜+出卖仔畜","")</f>
        <v/>
      </c>
      <c r="AA13688" s="28" t="str">
        <f t="shared" si="7244"/>
        <v/>
      </c>
      <c r="AB13688" s="28" t="str">
        <f>IF(R13688&lt;T13688,"期末实有头数应大于等于耕役畜","")</f>
        <v/>
      </c>
      <c r="AC13688" s="28" t="str">
        <f t="shared" si="7245"/>
        <v/>
      </c>
    </row>
    <row r="13689" spans="2:29">
      <c r="B13689" s="19"/>
      <c r="C13689" s="30"/>
      <c r="D13689" s="19" t="s">
        <v>34</v>
      </c>
      <c r="E13689" s="20" t="s">
        <v>33</v>
      </c>
      <c r="F13689" s="19">
        <v>2</v>
      </c>
      <c r="G13689" s="21">
        <f t="shared" ref="G13689:S13689" si="7247">G13690+G13698</f>
        <v>0</v>
      </c>
      <c r="H13689" s="21">
        <f t="shared" si="7247"/>
        <v>0</v>
      </c>
      <c r="I13689" s="21">
        <f t="shared" si="7247"/>
        <v>0</v>
      </c>
      <c r="J13689" s="21">
        <f t="shared" si="7247"/>
        <v>0</v>
      </c>
      <c r="K13689" s="21">
        <f t="shared" si="7247"/>
        <v>0</v>
      </c>
      <c r="L13689" s="21">
        <f t="shared" si="7247"/>
        <v>0</v>
      </c>
      <c r="M13689" s="21">
        <f t="shared" si="7247"/>
        <v>0</v>
      </c>
      <c r="N13689" s="21">
        <f t="shared" si="7247"/>
        <v>0</v>
      </c>
      <c r="O13689" s="21">
        <f t="shared" si="7247"/>
        <v>0</v>
      </c>
      <c r="P13689" s="21">
        <f t="shared" si="7247"/>
        <v>0</v>
      </c>
      <c r="Q13689" s="21">
        <f t="shared" si="7247"/>
        <v>0</v>
      </c>
      <c r="R13689" s="21">
        <f t="shared" si="7247"/>
        <v>0</v>
      </c>
      <c r="S13689" s="21">
        <f t="shared" si="7247"/>
        <v>0</v>
      </c>
      <c r="T13689" s="21">
        <f>T13690</f>
        <v>0</v>
      </c>
      <c r="U13689" s="21">
        <f>U13690+U13698</f>
        <v>0</v>
      </c>
      <c r="V13689" s="21">
        <f>V13690+V13698</f>
        <v>0</v>
      </c>
      <c r="W13689" s="21">
        <f>W13690+W13698</f>
        <v>0</v>
      </c>
      <c r="Y13689" s="28" t="str">
        <f t="shared" ref="Y13689:Y13705" si="7248">IF(H13689&lt;I13689,"繁殖仔畜应大于等于成活","")</f>
        <v/>
      </c>
      <c r="Z13689" s="28" t="str">
        <f t="shared" ref="Z13689:Z13700" si="7249">IF(N13689&lt;O13689+P13689,"出卖应大于等于出卖肉畜+出卖仔畜","")</f>
        <v/>
      </c>
      <c r="AA13689" s="28" t="str">
        <f t="shared" si="7244"/>
        <v/>
      </c>
      <c r="AB13689" s="28" t="str">
        <f>IF(R13689&lt;T13689,"期末实有头数应大于等于耕役畜","")</f>
        <v/>
      </c>
      <c r="AC13689" s="28" t="str">
        <f t="shared" si="7245"/>
        <v/>
      </c>
    </row>
    <row r="13690" spans="2:29">
      <c r="B13690" s="19"/>
      <c r="C13690" s="30"/>
      <c r="D13690" s="19" t="s">
        <v>35</v>
      </c>
      <c r="E13690" s="20" t="s">
        <v>33</v>
      </c>
      <c r="F13690" s="19">
        <v>3</v>
      </c>
      <c r="G13690" s="21">
        <f t="shared" ref="G13690:R13690" si="7250">G13691+G13694+G13695+G13696+G13697</f>
        <v>0</v>
      </c>
      <c r="H13690" s="21">
        <f t="shared" si="7250"/>
        <v>0</v>
      </c>
      <c r="I13690" s="21">
        <f t="shared" si="7250"/>
        <v>0</v>
      </c>
      <c r="J13690" s="21">
        <f t="shared" si="7250"/>
        <v>0</v>
      </c>
      <c r="K13690" s="21">
        <f t="shared" si="7250"/>
        <v>0</v>
      </c>
      <c r="L13690" s="21">
        <f t="shared" si="7250"/>
        <v>0</v>
      </c>
      <c r="M13690" s="21">
        <f t="shared" si="7250"/>
        <v>0</v>
      </c>
      <c r="N13690" s="21">
        <f t="shared" si="7250"/>
        <v>0</v>
      </c>
      <c r="O13690" s="21">
        <f t="shared" si="7250"/>
        <v>0</v>
      </c>
      <c r="P13690" s="21">
        <f t="shared" si="7250"/>
        <v>0</v>
      </c>
      <c r="Q13690" s="21">
        <f t="shared" si="7250"/>
        <v>0</v>
      </c>
      <c r="R13690" s="21">
        <f t="shared" si="7250"/>
        <v>0</v>
      </c>
      <c r="S13690" s="21">
        <f>S13691+S13694+S13695+S13697</f>
        <v>0</v>
      </c>
      <c r="T13690" s="21">
        <f>T13691+T13694+T13695+T13696+T13697</f>
        <v>0</v>
      </c>
      <c r="U13690" s="21">
        <f>U13691+U13694+U13695+U13697</f>
        <v>0</v>
      </c>
      <c r="V13690" s="21">
        <f>V13691+V13694+V13695+V13697</f>
        <v>0</v>
      </c>
      <c r="W13690" s="21">
        <f>W13691+W13694+W13695+W13697</f>
        <v>0</v>
      </c>
      <c r="Y13690" s="28" t="str">
        <f t="shared" si="7248"/>
        <v/>
      </c>
      <c r="Z13690" s="28" t="str">
        <f t="shared" si="7249"/>
        <v/>
      </c>
      <c r="AA13690" s="28" t="str">
        <f t="shared" si="7244"/>
        <v/>
      </c>
      <c r="AB13690" s="28" t="str">
        <f>IF(R13690&lt;T13690,"期末实有头数应大于等于耕役畜","")</f>
        <v/>
      </c>
      <c r="AC13690" s="28" t="str">
        <f t="shared" si="7245"/>
        <v/>
      </c>
    </row>
    <row r="13691" spans="2:29">
      <c r="B13691" s="19"/>
      <c r="C13691" s="30"/>
      <c r="D13691" s="19" t="s">
        <v>36</v>
      </c>
      <c r="E13691" s="20" t="s">
        <v>33</v>
      </c>
      <c r="F13691" s="19">
        <v>4</v>
      </c>
      <c r="R13691" s="21">
        <f>G13691+I13691+J13691+K13691-L13691-M13691-N13691-Q13691</f>
        <v>0</v>
      </c>
      <c r="Y13691" s="28" t="str">
        <f t="shared" si="7248"/>
        <v/>
      </c>
      <c r="Z13691" s="28" t="str">
        <f t="shared" si="7249"/>
        <v/>
      </c>
      <c r="AA13691" s="28" t="str">
        <f t="shared" si="7244"/>
        <v/>
      </c>
      <c r="AB13691" s="28" t="str">
        <f>IF(R13691&lt;T13691,"期末实有头数应大于等于耕役畜","")</f>
        <v/>
      </c>
      <c r="AC13691" s="28" t="str">
        <f t="shared" si="7245"/>
        <v/>
      </c>
    </row>
    <row r="13692" spans="2:29">
      <c r="B13692" s="19"/>
      <c r="C13692" s="30"/>
      <c r="D13692" s="19" t="s">
        <v>37</v>
      </c>
      <c r="E13692" s="20" t="s">
        <v>33</v>
      </c>
      <c r="F13692" s="19">
        <v>5</v>
      </c>
      <c r="R13692" s="21">
        <f t="shared" ref="R13692:R13697" si="7251">G13692+I13692+J13692+K13692-L13692-M13692-N13692-Q13692</f>
        <v>0</v>
      </c>
      <c r="T13692" s="22" t="s">
        <v>38</v>
      </c>
      <c r="V13692" s="22" t="s">
        <v>38</v>
      </c>
      <c r="W13692" s="22" t="s">
        <v>38</v>
      </c>
      <c r="Y13692" s="28" t="str">
        <f t="shared" si="7248"/>
        <v/>
      </c>
      <c r="Z13692" s="28" t="str">
        <f t="shared" si="7249"/>
        <v/>
      </c>
      <c r="AA13692" s="28" t="str">
        <f t="shared" si="7244"/>
        <v/>
      </c>
      <c r="AB13692" s="28"/>
      <c r="AC13692" s="28"/>
    </row>
    <row r="13693" spans="2:29">
      <c r="B13693" s="19"/>
      <c r="C13693" s="30"/>
      <c r="D13693" s="19" t="s">
        <v>39</v>
      </c>
      <c r="E13693" s="20" t="s">
        <v>33</v>
      </c>
      <c r="F13693" s="19">
        <v>6</v>
      </c>
      <c r="R13693" s="21">
        <f t="shared" si="7251"/>
        <v>0</v>
      </c>
      <c r="T13693" s="22" t="s">
        <v>38</v>
      </c>
      <c r="V13693" s="22" t="s">
        <v>38</v>
      </c>
      <c r="W13693" s="22" t="s">
        <v>38</v>
      </c>
      <c r="Y13693" s="28" t="str">
        <f t="shared" si="7248"/>
        <v/>
      </c>
      <c r="Z13693" s="28" t="str">
        <f t="shared" si="7249"/>
        <v/>
      </c>
      <c r="AA13693" s="28" t="str">
        <f t="shared" si="7244"/>
        <v/>
      </c>
      <c r="AB13693" s="28"/>
      <c r="AC13693" s="28"/>
    </row>
    <row r="13694" spans="2:29">
      <c r="B13694" s="19"/>
      <c r="C13694" s="30"/>
      <c r="D13694" s="19" t="s">
        <v>40</v>
      </c>
      <c r="E13694" s="20" t="s">
        <v>41</v>
      </c>
      <c r="F13694" s="19">
        <v>7</v>
      </c>
      <c r="R13694" s="21">
        <f t="shared" si="7251"/>
        <v>0</v>
      </c>
      <c r="Y13694" s="28" t="str">
        <f t="shared" si="7248"/>
        <v/>
      </c>
      <c r="Z13694" s="28" t="str">
        <f t="shared" si="7249"/>
        <v/>
      </c>
      <c r="AA13694" s="28" t="str">
        <f t="shared" si="7244"/>
        <v/>
      </c>
      <c r="AB13694" s="28" t="str">
        <f>IF(R13694&lt;T13694,"期末实有头数应大于等于耕役畜","")</f>
        <v/>
      </c>
      <c r="AC13694" s="28" t="str">
        <f>IF(R13694&lt;V13694+W13694,"期末实有头数应大于等于良种+改良种","")</f>
        <v/>
      </c>
    </row>
    <row r="13695" spans="2:29">
      <c r="B13695" s="19"/>
      <c r="C13695" s="30"/>
      <c r="D13695" s="19" t="s">
        <v>42</v>
      </c>
      <c r="E13695" s="20" t="s">
        <v>33</v>
      </c>
      <c r="F13695" s="19">
        <v>8</v>
      </c>
      <c r="R13695" s="21">
        <f t="shared" si="7251"/>
        <v>0</v>
      </c>
      <c r="Y13695" s="28" t="str">
        <f t="shared" si="7248"/>
        <v/>
      </c>
      <c r="Z13695" s="28" t="str">
        <f t="shared" si="7249"/>
        <v/>
      </c>
      <c r="AA13695" s="28" t="str">
        <f t="shared" si="7244"/>
        <v/>
      </c>
      <c r="AB13695" s="28" t="str">
        <f>IF(R13695&lt;T13695,"期末实有头数应大于等于耕役畜","")</f>
        <v/>
      </c>
      <c r="AC13695" s="28" t="str">
        <f>IF(R13695&lt;V13695+W13695,"期末实有头数应大于等于良种+改良种","")</f>
        <v/>
      </c>
    </row>
    <row r="13696" spans="2:29">
      <c r="B13696" s="19"/>
      <c r="C13696" s="30"/>
      <c r="D13696" s="19" t="s">
        <v>43</v>
      </c>
      <c r="E13696" s="20" t="s">
        <v>33</v>
      </c>
      <c r="F13696" s="19">
        <v>9</v>
      </c>
      <c r="R13696" s="21">
        <f t="shared" si="7251"/>
        <v>0</v>
      </c>
      <c r="S13696" s="22" t="s">
        <v>38</v>
      </c>
      <c r="U13696" s="22" t="s">
        <v>38</v>
      </c>
      <c r="V13696" s="22" t="s">
        <v>38</v>
      </c>
      <c r="W13696" s="22" t="s">
        <v>38</v>
      </c>
      <c r="Y13696" s="28" t="str">
        <f t="shared" si="7248"/>
        <v/>
      </c>
      <c r="Z13696" s="28" t="str">
        <f t="shared" si="7249"/>
        <v/>
      </c>
      <c r="AA13696" s="28"/>
      <c r="AB13696" s="28" t="str">
        <f>IF(R13696&lt;T13696,"期末实有头数应大于等于耕役畜","")</f>
        <v/>
      </c>
      <c r="AC13696" s="28"/>
    </row>
    <row r="13697" spans="2:29">
      <c r="B13697" s="19"/>
      <c r="C13697" s="30"/>
      <c r="D13697" s="19" t="s">
        <v>44</v>
      </c>
      <c r="E13697" s="20" t="s">
        <v>45</v>
      </c>
      <c r="F13697" s="19">
        <v>10</v>
      </c>
      <c r="R13697" s="21">
        <f t="shared" si="7251"/>
        <v>0</v>
      </c>
      <c r="Y13697" s="28" t="str">
        <f t="shared" si="7248"/>
        <v/>
      </c>
      <c r="Z13697" s="28" t="str">
        <f t="shared" si="7249"/>
        <v/>
      </c>
      <c r="AA13697" s="28" t="str">
        <f>IF(R13697&lt;S13697+U13697,"期末实有头数应大于等于能繁母畜+种公畜","")</f>
        <v/>
      </c>
      <c r="AB13697" s="28" t="str">
        <f>IF(R13697&lt;T13697,"期末实有头数应大于等于耕役畜","")</f>
        <v/>
      </c>
      <c r="AC13697" s="28" t="str">
        <f>IF(R13697&lt;V13697+W13697,"期末实有头数应大于等于良种+改良种","")</f>
        <v/>
      </c>
    </row>
    <row r="13698" spans="2:29">
      <c r="B13698" s="19"/>
      <c r="C13698" s="30"/>
      <c r="D13698" s="19" t="s">
        <v>46</v>
      </c>
      <c r="E13698" s="20" t="s">
        <v>47</v>
      </c>
      <c r="F13698" s="19">
        <v>11</v>
      </c>
      <c r="G13698" s="21">
        <f t="shared" ref="G13698:S13698" si="7252">G13699+G13703</f>
        <v>0</v>
      </c>
      <c r="H13698" s="21">
        <f t="shared" si="7252"/>
        <v>0</v>
      </c>
      <c r="I13698" s="21">
        <f t="shared" si="7252"/>
        <v>0</v>
      </c>
      <c r="J13698" s="21">
        <f t="shared" si="7252"/>
        <v>0</v>
      </c>
      <c r="K13698" s="21">
        <f t="shared" si="7252"/>
        <v>0</v>
      </c>
      <c r="L13698" s="21">
        <f t="shared" si="7252"/>
        <v>0</v>
      </c>
      <c r="M13698" s="21">
        <f t="shared" si="7252"/>
        <v>0</v>
      </c>
      <c r="N13698" s="21">
        <f t="shared" si="7252"/>
        <v>0</v>
      </c>
      <c r="O13698" s="21">
        <f t="shared" si="7252"/>
        <v>0</v>
      </c>
      <c r="P13698" s="21">
        <f t="shared" si="7252"/>
        <v>0</v>
      </c>
      <c r="Q13698" s="21">
        <f t="shared" si="7252"/>
        <v>0</v>
      </c>
      <c r="R13698" s="23">
        <f t="shared" si="7252"/>
        <v>0</v>
      </c>
      <c r="S13698" s="21">
        <f t="shared" si="7252"/>
        <v>0</v>
      </c>
      <c r="T13698" s="22" t="s">
        <v>38</v>
      </c>
      <c r="U13698" s="21">
        <f>U13699+U13703</f>
        <v>0</v>
      </c>
      <c r="V13698" s="21">
        <f>V13699+V13703</f>
        <v>0</v>
      </c>
      <c r="W13698" s="21">
        <f>W13699+W13703</f>
        <v>0</v>
      </c>
      <c r="Y13698" s="28" t="str">
        <f t="shared" si="7248"/>
        <v/>
      </c>
      <c r="Z13698" s="28" t="str">
        <f t="shared" si="7249"/>
        <v/>
      </c>
      <c r="AA13698" s="28" t="str">
        <f>IF(R13698&lt;S13698+U13698,"期末实有头数应大于等于能繁母畜+种公畜","")</f>
        <v/>
      </c>
      <c r="AB13698" s="28"/>
      <c r="AC13698" s="28" t="str">
        <f>IF(R13698&lt;V13698+W13698,"期末实有头数应大于等于良种+改良种","")</f>
        <v/>
      </c>
    </row>
    <row r="13699" spans="2:29">
      <c r="B13699" s="19"/>
      <c r="C13699" s="30"/>
      <c r="D13699" s="19" t="s">
        <v>48</v>
      </c>
      <c r="E13699" s="20" t="s">
        <v>47</v>
      </c>
      <c r="F13699" s="19">
        <v>12</v>
      </c>
      <c r="R13699" s="21">
        <f>G13699+I13699+J13699+K13699-L13699-M13699-N13699-Q13699</f>
        <v>0</v>
      </c>
      <c r="T13699" s="22" t="s">
        <v>38</v>
      </c>
      <c r="Y13699" s="28" t="str">
        <f t="shared" si="7248"/>
        <v/>
      </c>
      <c r="Z13699" s="28" t="str">
        <f t="shared" si="7249"/>
        <v/>
      </c>
      <c r="AA13699" s="28" t="str">
        <f>IF(R13699&lt;S13699+U13699,"期末实有头数应大于等于能繁母畜+种公畜","")</f>
        <v/>
      </c>
      <c r="AB13699" s="28"/>
      <c r="AC13699" s="28" t="str">
        <f>IF(R13699&lt;V13699+W13699,"期末实有头数应大于等于良种+改良种","")</f>
        <v/>
      </c>
    </row>
    <row r="13700" spans="2:29">
      <c r="B13700" s="19"/>
      <c r="C13700" s="30"/>
      <c r="D13700" s="19" t="s">
        <v>49</v>
      </c>
      <c r="E13700" s="20" t="s">
        <v>47</v>
      </c>
      <c r="F13700" s="19">
        <v>13</v>
      </c>
      <c r="R13700" s="21">
        <f>G13700+I13700+J13700+K13700-L13700-M13700-N13700-Q13700</f>
        <v>0</v>
      </c>
      <c r="T13700" s="22" t="s">
        <v>38</v>
      </c>
      <c r="V13700" s="22" t="s">
        <v>38</v>
      </c>
      <c r="W13700" s="22" t="s">
        <v>38</v>
      </c>
      <c r="Y13700" s="28" t="str">
        <f t="shared" si="7248"/>
        <v/>
      </c>
      <c r="Z13700" s="28" t="str">
        <f t="shared" si="7249"/>
        <v/>
      </c>
      <c r="AA13700" s="28" t="str">
        <f>IF(R13700&lt;S13700+U13700,"期末实有头数应大于等于能繁母畜+种公畜","")</f>
        <v/>
      </c>
      <c r="AB13700" s="28"/>
      <c r="AC13700" s="28"/>
    </row>
    <row r="13701" spans="2:29">
      <c r="B13701" s="19"/>
      <c r="C13701" s="30"/>
      <c r="D13701" s="19" t="s">
        <v>50</v>
      </c>
      <c r="E13701" s="20" t="s">
        <v>47</v>
      </c>
      <c r="F13701" s="19">
        <v>14</v>
      </c>
      <c r="H13701" s="22" t="s">
        <v>38</v>
      </c>
      <c r="I13701" s="22" t="s">
        <v>38</v>
      </c>
      <c r="J13701" s="22" t="s">
        <v>38</v>
      </c>
      <c r="K13701" s="22" t="s">
        <v>38</v>
      </c>
      <c r="L13701" s="22" t="s">
        <v>38</v>
      </c>
      <c r="M13701" s="22" t="s">
        <v>38</v>
      </c>
      <c r="N13701" s="22" t="s">
        <v>38</v>
      </c>
      <c r="O13701" s="22" t="s">
        <v>38</v>
      </c>
      <c r="P13701" s="22" t="s">
        <v>38</v>
      </c>
      <c r="Q13701" s="22" t="s">
        <v>38</v>
      </c>
      <c r="R13701" s="24"/>
      <c r="T13701" s="22" t="s">
        <v>38</v>
      </c>
      <c r="U13701" s="22" t="s">
        <v>38</v>
      </c>
      <c r="V13701" s="22" t="s">
        <v>38</v>
      </c>
      <c r="W13701" s="22" t="s">
        <v>38</v>
      </c>
      <c r="Y13701" s="28" t="str">
        <f t="shared" si="7248"/>
        <v/>
      </c>
      <c r="Z13701" s="28"/>
      <c r="AA13701" s="28"/>
      <c r="AB13701" s="28"/>
      <c r="AC13701" s="28"/>
    </row>
    <row r="13702" spans="2:29">
      <c r="B13702" s="19"/>
      <c r="C13702" s="30"/>
      <c r="D13702" s="19" t="s">
        <v>51</v>
      </c>
      <c r="E13702" s="20" t="s">
        <v>47</v>
      </c>
      <c r="F13702" s="19">
        <v>15</v>
      </c>
      <c r="H13702" s="22" t="s">
        <v>38</v>
      </c>
      <c r="I13702" s="22" t="s">
        <v>38</v>
      </c>
      <c r="J13702" s="22" t="s">
        <v>38</v>
      </c>
      <c r="K13702" s="22" t="s">
        <v>38</v>
      </c>
      <c r="L13702" s="22" t="s">
        <v>38</v>
      </c>
      <c r="M13702" s="22" t="s">
        <v>38</v>
      </c>
      <c r="N13702" s="22" t="s">
        <v>38</v>
      </c>
      <c r="O13702" s="22" t="s">
        <v>38</v>
      </c>
      <c r="P13702" s="22" t="s">
        <v>38</v>
      </c>
      <c r="Q13702" s="22" t="s">
        <v>38</v>
      </c>
      <c r="R13702" s="24"/>
      <c r="T13702" s="22" t="s">
        <v>38</v>
      </c>
      <c r="U13702" s="22" t="s">
        <v>38</v>
      </c>
      <c r="V13702" s="22" t="s">
        <v>38</v>
      </c>
      <c r="W13702" s="22" t="s">
        <v>38</v>
      </c>
      <c r="Y13702" s="28" t="str">
        <f t="shared" si="7248"/>
        <v/>
      </c>
      <c r="Z13702" s="28"/>
      <c r="AA13702" s="28"/>
      <c r="AB13702" s="28"/>
      <c r="AC13702" s="28"/>
    </row>
    <row r="13703" spans="2:29">
      <c r="B13703" s="19"/>
      <c r="C13703" s="30"/>
      <c r="D13703" s="19" t="s">
        <v>52</v>
      </c>
      <c r="E13703" s="20" t="s">
        <v>47</v>
      </c>
      <c r="F13703" s="19">
        <v>16</v>
      </c>
      <c r="R13703" s="21">
        <f>G13703+I13703+J13703+K13703-L13703-M13703-N13703-Q13703</f>
        <v>0</v>
      </c>
      <c r="T13703" s="22" t="s">
        <v>38</v>
      </c>
      <c r="Y13703" s="28" t="str">
        <f t="shared" si="7248"/>
        <v/>
      </c>
      <c r="Z13703" s="28" t="str">
        <f>IF(N13703&lt;O13703+P13703,"出卖应大于等于出卖肉畜+出卖仔畜","")</f>
        <v/>
      </c>
      <c r="AA13703" s="28" t="str">
        <f t="shared" ref="AA13703:AA13712" si="7253">IF(R13703&lt;S13703+U13703,"期末实有头数应大于等于能繁母畜+种公畜","")</f>
        <v/>
      </c>
      <c r="AB13703" s="28"/>
      <c r="AC13703" s="28" t="str">
        <f t="shared" ref="AC13703:AC13708" si="7254">IF(R13703&lt;V13703+W13703,"期末实有头数应大于等于良种+改良种","")</f>
        <v/>
      </c>
    </row>
    <row r="13704" spans="2:29">
      <c r="B13704" s="19"/>
      <c r="C13704" s="30"/>
      <c r="D13704" s="19" t="s">
        <v>53</v>
      </c>
      <c r="E13704" s="18" t="s">
        <v>33</v>
      </c>
      <c r="F13704" s="19">
        <v>17</v>
      </c>
      <c r="R13704" s="21">
        <f>G13704+I13704+J13704+K13704-L13704-M13704-N13704-Q13704</f>
        <v>0</v>
      </c>
      <c r="T13704" s="22" t="s">
        <v>38</v>
      </c>
      <c r="Y13704" s="28" t="str">
        <f t="shared" si="7248"/>
        <v/>
      </c>
      <c r="Z13704" s="28" t="str">
        <f>IF(N13704&lt;O13704+P13704,"出卖应大于等于出卖肉畜+出卖仔畜","")</f>
        <v/>
      </c>
      <c r="AA13704" s="28" t="str">
        <f t="shared" si="7253"/>
        <v/>
      </c>
      <c r="AB13704" s="28"/>
      <c r="AC13704" s="28" t="str">
        <f t="shared" si="7254"/>
        <v/>
      </c>
    </row>
    <row r="13705" spans="2:29">
      <c r="B13705" s="18"/>
      <c r="C13705" s="29"/>
      <c r="D13705" s="19" t="s">
        <v>32</v>
      </c>
      <c r="E13705" s="20" t="s">
        <v>33</v>
      </c>
      <c r="F13705" s="19">
        <v>1</v>
      </c>
      <c r="G13705" s="21">
        <f t="shared" ref="G13705:S13705" si="7255">G13706+G13721</f>
        <v>0</v>
      </c>
      <c r="H13705" s="21">
        <f t="shared" si="7255"/>
        <v>0</v>
      </c>
      <c r="I13705" s="21">
        <f t="shared" si="7255"/>
        <v>0</v>
      </c>
      <c r="J13705" s="21">
        <f t="shared" si="7255"/>
        <v>0</v>
      </c>
      <c r="K13705" s="21">
        <f t="shared" si="7255"/>
        <v>0</v>
      </c>
      <c r="L13705" s="21">
        <f t="shared" si="7255"/>
        <v>0</v>
      </c>
      <c r="M13705" s="21">
        <f t="shared" si="7255"/>
        <v>0</v>
      </c>
      <c r="N13705" s="21">
        <f t="shared" si="7255"/>
        <v>0</v>
      </c>
      <c r="O13705" s="21">
        <f t="shared" si="7255"/>
        <v>0</v>
      </c>
      <c r="P13705" s="21">
        <f t="shared" si="7255"/>
        <v>0</v>
      </c>
      <c r="Q13705" s="21">
        <f t="shared" si="7255"/>
        <v>0</v>
      </c>
      <c r="R13705" s="21">
        <f t="shared" si="7255"/>
        <v>0</v>
      </c>
      <c r="S13705" s="21">
        <f t="shared" si="7255"/>
        <v>0</v>
      </c>
      <c r="T13705" s="21">
        <f>T13706</f>
        <v>0</v>
      </c>
      <c r="U13705" s="21">
        <f>U13706+U13721</f>
        <v>0</v>
      </c>
      <c r="V13705" s="21">
        <f>V13706+V13721</f>
        <v>0</v>
      </c>
      <c r="W13705" s="21">
        <f>W13706+W13721</f>
        <v>0</v>
      </c>
      <c r="Y13705" s="28" t="str">
        <f t="shared" si="7248"/>
        <v/>
      </c>
      <c r="Z13705" s="28" t="str">
        <f>IF(N13705&lt;O13705+P13705,"出卖应大于等于出卖肉畜+出卖仔畜","")</f>
        <v/>
      </c>
      <c r="AA13705" s="28" t="str">
        <f t="shared" si="7253"/>
        <v/>
      </c>
      <c r="AB13705" s="28" t="str">
        <f>IF(R13705&lt;T13705,"期末实有头数应大于等于耕役畜","")</f>
        <v/>
      </c>
      <c r="AC13705" s="28" t="str">
        <f t="shared" si="7254"/>
        <v/>
      </c>
    </row>
    <row r="13706" spans="2:29">
      <c r="B13706" s="19"/>
      <c r="C13706" s="30"/>
      <c r="D13706" s="19" t="s">
        <v>34</v>
      </c>
      <c r="E13706" s="20" t="s">
        <v>33</v>
      </c>
      <c r="F13706" s="19">
        <v>2</v>
      </c>
      <c r="G13706" s="21">
        <f t="shared" ref="G13706:S13706" si="7256">G13707+G13715</f>
        <v>0</v>
      </c>
      <c r="H13706" s="21">
        <f t="shared" si="7256"/>
        <v>0</v>
      </c>
      <c r="I13706" s="21">
        <f t="shared" si="7256"/>
        <v>0</v>
      </c>
      <c r="J13706" s="21">
        <f t="shared" si="7256"/>
        <v>0</v>
      </c>
      <c r="K13706" s="21">
        <f t="shared" si="7256"/>
        <v>0</v>
      </c>
      <c r="L13706" s="21">
        <f t="shared" si="7256"/>
        <v>0</v>
      </c>
      <c r="M13706" s="21">
        <f t="shared" si="7256"/>
        <v>0</v>
      </c>
      <c r="N13706" s="21">
        <f t="shared" si="7256"/>
        <v>0</v>
      </c>
      <c r="O13706" s="21">
        <f t="shared" si="7256"/>
        <v>0</v>
      </c>
      <c r="P13706" s="21">
        <f t="shared" si="7256"/>
        <v>0</v>
      </c>
      <c r="Q13706" s="21">
        <f t="shared" si="7256"/>
        <v>0</v>
      </c>
      <c r="R13706" s="21">
        <f t="shared" si="7256"/>
        <v>0</v>
      </c>
      <c r="S13706" s="21">
        <f t="shared" si="7256"/>
        <v>0</v>
      </c>
      <c r="T13706" s="21">
        <f>T13707</f>
        <v>0</v>
      </c>
      <c r="U13706" s="21">
        <f>U13707+U13715</f>
        <v>0</v>
      </c>
      <c r="V13706" s="21">
        <f>V13707+V13715</f>
        <v>0</v>
      </c>
      <c r="W13706" s="21">
        <f>W13707+W13715</f>
        <v>0</v>
      </c>
      <c r="Y13706" s="28" t="str">
        <f t="shared" ref="Y13706:Y13722" si="7257">IF(H13706&lt;I13706,"繁殖仔畜应大于等于成活","")</f>
        <v/>
      </c>
      <c r="Z13706" s="28" t="str">
        <f t="shared" ref="Z13706:Z13717" si="7258">IF(N13706&lt;O13706+P13706,"出卖应大于等于出卖肉畜+出卖仔畜","")</f>
        <v/>
      </c>
      <c r="AA13706" s="28" t="str">
        <f t="shared" si="7253"/>
        <v/>
      </c>
      <c r="AB13706" s="28" t="str">
        <f>IF(R13706&lt;T13706,"期末实有头数应大于等于耕役畜","")</f>
        <v/>
      </c>
      <c r="AC13706" s="28" t="str">
        <f t="shared" si="7254"/>
        <v/>
      </c>
    </row>
    <row r="13707" spans="2:29">
      <c r="B13707" s="19"/>
      <c r="C13707" s="30"/>
      <c r="D13707" s="19" t="s">
        <v>35</v>
      </c>
      <c r="E13707" s="20" t="s">
        <v>33</v>
      </c>
      <c r="F13707" s="19">
        <v>3</v>
      </c>
      <c r="G13707" s="21">
        <f t="shared" ref="G13707:R13707" si="7259">G13708+G13711+G13712+G13713+G13714</f>
        <v>0</v>
      </c>
      <c r="H13707" s="21">
        <f t="shared" si="7259"/>
        <v>0</v>
      </c>
      <c r="I13707" s="21">
        <f t="shared" si="7259"/>
        <v>0</v>
      </c>
      <c r="J13707" s="21">
        <f t="shared" si="7259"/>
        <v>0</v>
      </c>
      <c r="K13707" s="21">
        <f t="shared" si="7259"/>
        <v>0</v>
      </c>
      <c r="L13707" s="21">
        <f t="shared" si="7259"/>
        <v>0</v>
      </c>
      <c r="M13707" s="21">
        <f t="shared" si="7259"/>
        <v>0</v>
      </c>
      <c r="N13707" s="21">
        <f t="shared" si="7259"/>
        <v>0</v>
      </c>
      <c r="O13707" s="21">
        <f t="shared" si="7259"/>
        <v>0</v>
      </c>
      <c r="P13707" s="21">
        <f t="shared" si="7259"/>
        <v>0</v>
      </c>
      <c r="Q13707" s="21">
        <f t="shared" si="7259"/>
        <v>0</v>
      </c>
      <c r="R13707" s="21">
        <f t="shared" si="7259"/>
        <v>0</v>
      </c>
      <c r="S13707" s="21">
        <f>S13708+S13711+S13712+S13714</f>
        <v>0</v>
      </c>
      <c r="T13707" s="21">
        <f>T13708+T13711+T13712+T13713+T13714</f>
        <v>0</v>
      </c>
      <c r="U13707" s="21">
        <f>U13708+U13711+U13712+U13714</f>
        <v>0</v>
      </c>
      <c r="V13707" s="21">
        <f>V13708+V13711+V13712+V13714</f>
        <v>0</v>
      </c>
      <c r="W13707" s="21">
        <f>W13708+W13711+W13712+W13714</f>
        <v>0</v>
      </c>
      <c r="Y13707" s="28" t="str">
        <f t="shared" si="7257"/>
        <v/>
      </c>
      <c r="Z13707" s="28" t="str">
        <f t="shared" si="7258"/>
        <v/>
      </c>
      <c r="AA13707" s="28" t="str">
        <f t="shared" si="7253"/>
        <v/>
      </c>
      <c r="AB13707" s="28" t="str">
        <f>IF(R13707&lt;T13707,"期末实有头数应大于等于耕役畜","")</f>
        <v/>
      </c>
      <c r="AC13707" s="28" t="str">
        <f t="shared" si="7254"/>
        <v/>
      </c>
    </row>
    <row r="13708" spans="2:29">
      <c r="B13708" s="19"/>
      <c r="C13708" s="30"/>
      <c r="D13708" s="19" t="s">
        <v>36</v>
      </c>
      <c r="E13708" s="20" t="s">
        <v>33</v>
      </c>
      <c r="F13708" s="19">
        <v>4</v>
      </c>
      <c r="R13708" s="21">
        <f>G13708+I13708+J13708+K13708-L13708-M13708-N13708-Q13708</f>
        <v>0</v>
      </c>
      <c r="Y13708" s="28" t="str">
        <f t="shared" si="7257"/>
        <v/>
      </c>
      <c r="Z13708" s="28" t="str">
        <f t="shared" si="7258"/>
        <v/>
      </c>
      <c r="AA13708" s="28" t="str">
        <f t="shared" si="7253"/>
        <v/>
      </c>
      <c r="AB13708" s="28" t="str">
        <f>IF(R13708&lt;T13708,"期末实有头数应大于等于耕役畜","")</f>
        <v/>
      </c>
      <c r="AC13708" s="28" t="str">
        <f t="shared" si="7254"/>
        <v/>
      </c>
    </row>
    <row r="13709" spans="2:29">
      <c r="B13709" s="19"/>
      <c r="C13709" s="30"/>
      <c r="D13709" s="19" t="s">
        <v>37</v>
      </c>
      <c r="E13709" s="20" t="s">
        <v>33</v>
      </c>
      <c r="F13709" s="19">
        <v>5</v>
      </c>
      <c r="R13709" s="21">
        <f t="shared" ref="R13709:R13714" si="7260">G13709+I13709+J13709+K13709-L13709-M13709-N13709-Q13709</f>
        <v>0</v>
      </c>
      <c r="T13709" s="22" t="s">
        <v>38</v>
      </c>
      <c r="V13709" s="22" t="s">
        <v>38</v>
      </c>
      <c r="W13709" s="22" t="s">
        <v>38</v>
      </c>
      <c r="Y13709" s="28" t="str">
        <f t="shared" si="7257"/>
        <v/>
      </c>
      <c r="Z13709" s="28" t="str">
        <f t="shared" si="7258"/>
        <v/>
      </c>
      <c r="AA13709" s="28" t="str">
        <f t="shared" si="7253"/>
        <v/>
      </c>
      <c r="AB13709" s="28"/>
      <c r="AC13709" s="28"/>
    </row>
    <row r="13710" spans="2:29">
      <c r="B13710" s="19"/>
      <c r="C13710" s="30"/>
      <c r="D13710" s="19" t="s">
        <v>39</v>
      </c>
      <c r="E13710" s="20" t="s">
        <v>33</v>
      </c>
      <c r="F13710" s="19">
        <v>6</v>
      </c>
      <c r="R13710" s="21">
        <f t="shared" si="7260"/>
        <v>0</v>
      </c>
      <c r="T13710" s="22" t="s">
        <v>38</v>
      </c>
      <c r="V13710" s="22" t="s">
        <v>38</v>
      </c>
      <c r="W13710" s="22" t="s">
        <v>38</v>
      </c>
      <c r="Y13710" s="28" t="str">
        <f t="shared" si="7257"/>
        <v/>
      </c>
      <c r="Z13710" s="28" t="str">
        <f t="shared" si="7258"/>
        <v/>
      </c>
      <c r="AA13710" s="28" t="str">
        <f t="shared" si="7253"/>
        <v/>
      </c>
      <c r="AB13710" s="28"/>
      <c r="AC13710" s="28"/>
    </row>
    <row r="13711" spans="2:29">
      <c r="B13711" s="19"/>
      <c r="C13711" s="30"/>
      <c r="D13711" s="19" t="s">
        <v>40</v>
      </c>
      <c r="E13711" s="20" t="s">
        <v>41</v>
      </c>
      <c r="F13711" s="19">
        <v>7</v>
      </c>
      <c r="R13711" s="21">
        <f t="shared" si="7260"/>
        <v>0</v>
      </c>
      <c r="Y13711" s="28" t="str">
        <f t="shared" si="7257"/>
        <v/>
      </c>
      <c r="Z13711" s="28" t="str">
        <f t="shared" si="7258"/>
        <v/>
      </c>
      <c r="AA13711" s="28" t="str">
        <f t="shared" si="7253"/>
        <v/>
      </c>
      <c r="AB13711" s="28" t="str">
        <f>IF(R13711&lt;T13711,"期末实有头数应大于等于耕役畜","")</f>
        <v/>
      </c>
      <c r="AC13711" s="28" t="str">
        <f>IF(R13711&lt;V13711+W13711,"期末实有头数应大于等于良种+改良种","")</f>
        <v/>
      </c>
    </row>
    <row r="13712" spans="2:29">
      <c r="B13712" s="19"/>
      <c r="C13712" s="30"/>
      <c r="D13712" s="19" t="s">
        <v>42</v>
      </c>
      <c r="E13712" s="20" t="s">
        <v>33</v>
      </c>
      <c r="F13712" s="19">
        <v>8</v>
      </c>
      <c r="R13712" s="21">
        <f t="shared" si="7260"/>
        <v>0</v>
      </c>
      <c r="Y13712" s="28" t="str">
        <f t="shared" si="7257"/>
        <v/>
      </c>
      <c r="Z13712" s="28" t="str">
        <f t="shared" si="7258"/>
        <v/>
      </c>
      <c r="AA13712" s="28" t="str">
        <f t="shared" si="7253"/>
        <v/>
      </c>
      <c r="AB13712" s="28" t="str">
        <f>IF(R13712&lt;T13712,"期末实有头数应大于等于耕役畜","")</f>
        <v/>
      </c>
      <c r="AC13712" s="28" t="str">
        <f>IF(R13712&lt;V13712+W13712,"期末实有头数应大于等于良种+改良种","")</f>
        <v/>
      </c>
    </row>
    <row r="13713" spans="2:29">
      <c r="B13713" s="19"/>
      <c r="C13713" s="30"/>
      <c r="D13713" s="19" t="s">
        <v>43</v>
      </c>
      <c r="E13713" s="20" t="s">
        <v>33</v>
      </c>
      <c r="F13713" s="19">
        <v>9</v>
      </c>
      <c r="R13713" s="21">
        <f t="shared" si="7260"/>
        <v>0</v>
      </c>
      <c r="S13713" s="22" t="s">
        <v>38</v>
      </c>
      <c r="U13713" s="22" t="s">
        <v>38</v>
      </c>
      <c r="V13713" s="22" t="s">
        <v>38</v>
      </c>
      <c r="W13713" s="22" t="s">
        <v>38</v>
      </c>
      <c r="Y13713" s="28" t="str">
        <f t="shared" si="7257"/>
        <v/>
      </c>
      <c r="Z13713" s="28" t="str">
        <f t="shared" si="7258"/>
        <v/>
      </c>
      <c r="AA13713" s="28"/>
      <c r="AB13713" s="28" t="str">
        <f>IF(R13713&lt;T13713,"期末实有头数应大于等于耕役畜","")</f>
        <v/>
      </c>
      <c r="AC13713" s="28"/>
    </row>
    <row r="13714" spans="2:29">
      <c r="B13714" s="19"/>
      <c r="C13714" s="30"/>
      <c r="D13714" s="19" t="s">
        <v>44</v>
      </c>
      <c r="E13714" s="20" t="s">
        <v>45</v>
      </c>
      <c r="F13714" s="19">
        <v>10</v>
      </c>
      <c r="R13714" s="21">
        <f t="shared" si="7260"/>
        <v>0</v>
      </c>
      <c r="Y13714" s="28" t="str">
        <f t="shared" si="7257"/>
        <v/>
      </c>
      <c r="Z13714" s="28" t="str">
        <f t="shared" si="7258"/>
        <v/>
      </c>
      <c r="AA13714" s="28" t="str">
        <f>IF(R13714&lt;S13714+U13714,"期末实有头数应大于等于能繁母畜+种公畜","")</f>
        <v/>
      </c>
      <c r="AB13714" s="28" t="str">
        <f>IF(R13714&lt;T13714,"期末实有头数应大于等于耕役畜","")</f>
        <v/>
      </c>
      <c r="AC13714" s="28" t="str">
        <f>IF(R13714&lt;V13714+W13714,"期末实有头数应大于等于良种+改良种","")</f>
        <v/>
      </c>
    </row>
    <row r="13715" spans="2:29">
      <c r="B13715" s="19"/>
      <c r="C13715" s="30"/>
      <c r="D13715" s="19" t="s">
        <v>46</v>
      </c>
      <c r="E13715" s="20" t="s">
        <v>47</v>
      </c>
      <c r="F13715" s="19">
        <v>11</v>
      </c>
      <c r="G13715" s="21">
        <f t="shared" ref="G13715:S13715" si="7261">G13716+G13720</f>
        <v>0</v>
      </c>
      <c r="H13715" s="21">
        <f t="shared" si="7261"/>
        <v>0</v>
      </c>
      <c r="I13715" s="21">
        <f t="shared" si="7261"/>
        <v>0</v>
      </c>
      <c r="J13715" s="21">
        <f t="shared" si="7261"/>
        <v>0</v>
      </c>
      <c r="K13715" s="21">
        <f t="shared" si="7261"/>
        <v>0</v>
      </c>
      <c r="L13715" s="21">
        <f t="shared" si="7261"/>
        <v>0</v>
      </c>
      <c r="M13715" s="21">
        <f t="shared" si="7261"/>
        <v>0</v>
      </c>
      <c r="N13715" s="21">
        <f t="shared" si="7261"/>
        <v>0</v>
      </c>
      <c r="O13715" s="21">
        <f t="shared" si="7261"/>
        <v>0</v>
      </c>
      <c r="P13715" s="21">
        <f t="shared" si="7261"/>
        <v>0</v>
      </c>
      <c r="Q13715" s="21">
        <f t="shared" si="7261"/>
        <v>0</v>
      </c>
      <c r="R13715" s="23">
        <f t="shared" si="7261"/>
        <v>0</v>
      </c>
      <c r="S13715" s="21">
        <f t="shared" si="7261"/>
        <v>0</v>
      </c>
      <c r="T13715" s="22" t="s">
        <v>38</v>
      </c>
      <c r="U13715" s="21">
        <f>U13716+U13720</f>
        <v>0</v>
      </c>
      <c r="V13715" s="21">
        <f>V13716+V13720</f>
        <v>0</v>
      </c>
      <c r="W13715" s="21">
        <f>W13716+W13720</f>
        <v>0</v>
      </c>
      <c r="Y13715" s="28" t="str">
        <f t="shared" si="7257"/>
        <v/>
      </c>
      <c r="Z13715" s="28" t="str">
        <f t="shared" si="7258"/>
        <v/>
      </c>
      <c r="AA13715" s="28" t="str">
        <f>IF(R13715&lt;S13715+U13715,"期末实有头数应大于等于能繁母畜+种公畜","")</f>
        <v/>
      </c>
      <c r="AB13715" s="28"/>
      <c r="AC13715" s="28" t="str">
        <f>IF(R13715&lt;V13715+W13715,"期末实有头数应大于等于良种+改良种","")</f>
        <v/>
      </c>
    </row>
    <row r="13716" spans="2:29">
      <c r="B13716" s="19"/>
      <c r="C13716" s="30"/>
      <c r="D13716" s="19" t="s">
        <v>48</v>
      </c>
      <c r="E13716" s="20" t="s">
        <v>47</v>
      </c>
      <c r="F13716" s="19">
        <v>12</v>
      </c>
      <c r="R13716" s="21">
        <f>G13716+I13716+J13716+K13716-L13716-M13716-N13716-Q13716</f>
        <v>0</v>
      </c>
      <c r="T13716" s="22" t="s">
        <v>38</v>
      </c>
      <c r="Y13716" s="28" t="str">
        <f t="shared" si="7257"/>
        <v/>
      </c>
      <c r="Z13716" s="28" t="str">
        <f t="shared" si="7258"/>
        <v/>
      </c>
      <c r="AA13716" s="28" t="str">
        <f>IF(R13716&lt;S13716+U13716,"期末实有头数应大于等于能繁母畜+种公畜","")</f>
        <v/>
      </c>
      <c r="AB13716" s="28"/>
      <c r="AC13716" s="28" t="str">
        <f>IF(R13716&lt;V13716+W13716,"期末实有头数应大于等于良种+改良种","")</f>
        <v/>
      </c>
    </row>
    <row r="13717" spans="2:29">
      <c r="B13717" s="19"/>
      <c r="C13717" s="30"/>
      <c r="D13717" s="19" t="s">
        <v>49</v>
      </c>
      <c r="E13717" s="20" t="s">
        <v>47</v>
      </c>
      <c r="F13717" s="19">
        <v>13</v>
      </c>
      <c r="R13717" s="21">
        <f>G13717+I13717+J13717+K13717-L13717-M13717-N13717-Q13717</f>
        <v>0</v>
      </c>
      <c r="T13717" s="22" t="s">
        <v>38</v>
      </c>
      <c r="V13717" s="22" t="s">
        <v>38</v>
      </c>
      <c r="W13717" s="22" t="s">
        <v>38</v>
      </c>
      <c r="Y13717" s="28" t="str">
        <f t="shared" si="7257"/>
        <v/>
      </c>
      <c r="Z13717" s="28" t="str">
        <f t="shared" si="7258"/>
        <v/>
      </c>
      <c r="AA13717" s="28" t="str">
        <f>IF(R13717&lt;S13717+U13717,"期末实有头数应大于等于能繁母畜+种公畜","")</f>
        <v/>
      </c>
      <c r="AB13717" s="28"/>
      <c r="AC13717" s="28"/>
    </row>
    <row r="13718" spans="2:29">
      <c r="B13718" s="19"/>
      <c r="C13718" s="30"/>
      <c r="D13718" s="19" t="s">
        <v>50</v>
      </c>
      <c r="E13718" s="20" t="s">
        <v>47</v>
      </c>
      <c r="F13718" s="19">
        <v>14</v>
      </c>
      <c r="H13718" s="22" t="s">
        <v>38</v>
      </c>
      <c r="I13718" s="22" t="s">
        <v>38</v>
      </c>
      <c r="J13718" s="22" t="s">
        <v>38</v>
      </c>
      <c r="K13718" s="22" t="s">
        <v>38</v>
      </c>
      <c r="L13718" s="22" t="s">
        <v>38</v>
      </c>
      <c r="M13718" s="22" t="s">
        <v>38</v>
      </c>
      <c r="N13718" s="22" t="s">
        <v>38</v>
      </c>
      <c r="O13718" s="22" t="s">
        <v>38</v>
      </c>
      <c r="P13718" s="22" t="s">
        <v>38</v>
      </c>
      <c r="Q13718" s="22" t="s">
        <v>38</v>
      </c>
      <c r="R13718" s="24"/>
      <c r="T13718" s="22" t="s">
        <v>38</v>
      </c>
      <c r="U13718" s="22" t="s">
        <v>38</v>
      </c>
      <c r="V13718" s="22" t="s">
        <v>38</v>
      </c>
      <c r="W13718" s="22" t="s">
        <v>38</v>
      </c>
      <c r="Y13718" s="28" t="str">
        <f t="shared" si="7257"/>
        <v/>
      </c>
      <c r="Z13718" s="28"/>
      <c r="AA13718" s="28"/>
      <c r="AB13718" s="28"/>
      <c r="AC13718" s="28"/>
    </row>
    <row r="13719" spans="2:29">
      <c r="B13719" s="19"/>
      <c r="C13719" s="30"/>
      <c r="D13719" s="19" t="s">
        <v>51</v>
      </c>
      <c r="E13719" s="20" t="s">
        <v>47</v>
      </c>
      <c r="F13719" s="19">
        <v>15</v>
      </c>
      <c r="H13719" s="22" t="s">
        <v>38</v>
      </c>
      <c r="I13719" s="22" t="s">
        <v>38</v>
      </c>
      <c r="J13719" s="22" t="s">
        <v>38</v>
      </c>
      <c r="K13719" s="22" t="s">
        <v>38</v>
      </c>
      <c r="L13719" s="22" t="s">
        <v>38</v>
      </c>
      <c r="M13719" s="22" t="s">
        <v>38</v>
      </c>
      <c r="N13719" s="22" t="s">
        <v>38</v>
      </c>
      <c r="O13719" s="22" t="s">
        <v>38</v>
      </c>
      <c r="P13719" s="22" t="s">
        <v>38</v>
      </c>
      <c r="Q13719" s="22" t="s">
        <v>38</v>
      </c>
      <c r="R13719" s="24"/>
      <c r="T13719" s="22" t="s">
        <v>38</v>
      </c>
      <c r="U13719" s="22" t="s">
        <v>38</v>
      </c>
      <c r="V13719" s="22" t="s">
        <v>38</v>
      </c>
      <c r="W13719" s="22" t="s">
        <v>38</v>
      </c>
      <c r="Y13719" s="28" t="str">
        <f t="shared" si="7257"/>
        <v/>
      </c>
      <c r="Z13719" s="28"/>
      <c r="AA13719" s="28"/>
      <c r="AB13719" s="28"/>
      <c r="AC13719" s="28"/>
    </row>
    <row r="13720" spans="2:29">
      <c r="B13720" s="19"/>
      <c r="C13720" s="30"/>
      <c r="D13720" s="19" t="s">
        <v>52</v>
      </c>
      <c r="E13720" s="20" t="s">
        <v>47</v>
      </c>
      <c r="F13720" s="19">
        <v>16</v>
      </c>
      <c r="R13720" s="21">
        <f>G13720+I13720+J13720+K13720-L13720-M13720-N13720-Q13720</f>
        <v>0</v>
      </c>
      <c r="T13720" s="22" t="s">
        <v>38</v>
      </c>
      <c r="Y13720" s="28" t="str">
        <f t="shared" si="7257"/>
        <v/>
      </c>
      <c r="Z13720" s="28" t="str">
        <f>IF(N13720&lt;O13720+P13720,"出卖应大于等于出卖肉畜+出卖仔畜","")</f>
        <v/>
      </c>
      <c r="AA13720" s="28" t="str">
        <f t="shared" ref="AA13720:AA13729" si="7262">IF(R13720&lt;S13720+U13720,"期末实有头数应大于等于能繁母畜+种公畜","")</f>
        <v/>
      </c>
      <c r="AB13720" s="28"/>
      <c r="AC13720" s="28" t="str">
        <f t="shared" ref="AC13720:AC13725" si="7263">IF(R13720&lt;V13720+W13720,"期末实有头数应大于等于良种+改良种","")</f>
        <v/>
      </c>
    </row>
    <row r="13721" spans="2:29">
      <c r="B13721" s="19"/>
      <c r="C13721" s="30"/>
      <c r="D13721" s="19" t="s">
        <v>53</v>
      </c>
      <c r="E13721" s="18" t="s">
        <v>33</v>
      </c>
      <c r="F13721" s="19">
        <v>17</v>
      </c>
      <c r="R13721" s="21">
        <f>G13721+I13721+J13721+K13721-L13721-M13721-N13721-Q13721</f>
        <v>0</v>
      </c>
      <c r="T13721" s="22" t="s">
        <v>38</v>
      </c>
      <c r="Y13721" s="28" t="str">
        <f t="shared" si="7257"/>
        <v/>
      </c>
      <c r="Z13721" s="28" t="str">
        <f>IF(N13721&lt;O13721+P13721,"出卖应大于等于出卖肉畜+出卖仔畜","")</f>
        <v/>
      </c>
      <c r="AA13721" s="28" t="str">
        <f t="shared" si="7262"/>
        <v/>
      </c>
      <c r="AB13721" s="28"/>
      <c r="AC13721" s="28" t="str">
        <f t="shared" si="7263"/>
        <v/>
      </c>
    </row>
    <row r="13722" spans="2:29">
      <c r="B13722" s="18"/>
      <c r="C13722" s="29"/>
      <c r="D13722" s="19" t="s">
        <v>32</v>
      </c>
      <c r="E13722" s="20" t="s">
        <v>33</v>
      </c>
      <c r="F13722" s="19">
        <v>1</v>
      </c>
      <c r="G13722" s="21">
        <f t="shared" ref="G13722:S13722" si="7264">G13723+G13738</f>
        <v>0</v>
      </c>
      <c r="H13722" s="21">
        <f t="shared" si="7264"/>
        <v>0</v>
      </c>
      <c r="I13722" s="21">
        <f t="shared" si="7264"/>
        <v>0</v>
      </c>
      <c r="J13722" s="21">
        <f t="shared" si="7264"/>
        <v>0</v>
      </c>
      <c r="K13722" s="21">
        <f t="shared" si="7264"/>
        <v>0</v>
      </c>
      <c r="L13722" s="21">
        <f t="shared" si="7264"/>
        <v>0</v>
      </c>
      <c r="M13722" s="21">
        <f t="shared" si="7264"/>
        <v>0</v>
      </c>
      <c r="N13722" s="21">
        <f t="shared" si="7264"/>
        <v>0</v>
      </c>
      <c r="O13722" s="21">
        <f t="shared" si="7264"/>
        <v>0</v>
      </c>
      <c r="P13722" s="21">
        <f t="shared" si="7264"/>
        <v>0</v>
      </c>
      <c r="Q13722" s="21">
        <f t="shared" si="7264"/>
        <v>0</v>
      </c>
      <c r="R13722" s="21">
        <f t="shared" si="7264"/>
        <v>0</v>
      </c>
      <c r="S13722" s="21">
        <f t="shared" si="7264"/>
        <v>0</v>
      </c>
      <c r="T13722" s="21">
        <f>T13723</f>
        <v>0</v>
      </c>
      <c r="U13722" s="21">
        <f>U13723+U13738</f>
        <v>0</v>
      </c>
      <c r="V13722" s="21">
        <f>V13723+V13738</f>
        <v>0</v>
      </c>
      <c r="W13722" s="21">
        <f>W13723+W13738</f>
        <v>0</v>
      </c>
      <c r="Y13722" s="28" t="str">
        <f t="shared" si="7257"/>
        <v/>
      </c>
      <c r="Z13722" s="28" t="str">
        <f>IF(N13722&lt;O13722+P13722,"出卖应大于等于出卖肉畜+出卖仔畜","")</f>
        <v/>
      </c>
      <c r="AA13722" s="28" t="str">
        <f t="shared" si="7262"/>
        <v/>
      </c>
      <c r="AB13722" s="28" t="str">
        <f>IF(R13722&lt;T13722,"期末实有头数应大于等于耕役畜","")</f>
        <v/>
      </c>
      <c r="AC13722" s="28" t="str">
        <f t="shared" si="7263"/>
        <v/>
      </c>
    </row>
    <row r="13723" spans="2:29">
      <c r="B13723" s="19"/>
      <c r="C13723" s="30"/>
      <c r="D13723" s="19" t="s">
        <v>34</v>
      </c>
      <c r="E13723" s="20" t="s">
        <v>33</v>
      </c>
      <c r="F13723" s="19">
        <v>2</v>
      </c>
      <c r="G13723" s="21">
        <f t="shared" ref="G13723:S13723" si="7265">G13724+G13732</f>
        <v>0</v>
      </c>
      <c r="H13723" s="21">
        <f t="shared" si="7265"/>
        <v>0</v>
      </c>
      <c r="I13723" s="21">
        <f t="shared" si="7265"/>
        <v>0</v>
      </c>
      <c r="J13723" s="21">
        <f t="shared" si="7265"/>
        <v>0</v>
      </c>
      <c r="K13723" s="21">
        <f t="shared" si="7265"/>
        <v>0</v>
      </c>
      <c r="L13723" s="21">
        <f t="shared" si="7265"/>
        <v>0</v>
      </c>
      <c r="M13723" s="21">
        <f t="shared" si="7265"/>
        <v>0</v>
      </c>
      <c r="N13723" s="21">
        <f t="shared" si="7265"/>
        <v>0</v>
      </c>
      <c r="O13723" s="21">
        <f t="shared" si="7265"/>
        <v>0</v>
      </c>
      <c r="P13723" s="21">
        <f t="shared" si="7265"/>
        <v>0</v>
      </c>
      <c r="Q13723" s="21">
        <f t="shared" si="7265"/>
        <v>0</v>
      </c>
      <c r="R13723" s="21">
        <f t="shared" si="7265"/>
        <v>0</v>
      </c>
      <c r="S13723" s="21">
        <f t="shared" si="7265"/>
        <v>0</v>
      </c>
      <c r="T13723" s="21">
        <f>T13724</f>
        <v>0</v>
      </c>
      <c r="U13723" s="21">
        <f>U13724+U13732</f>
        <v>0</v>
      </c>
      <c r="V13723" s="21">
        <f>V13724+V13732</f>
        <v>0</v>
      </c>
      <c r="W13723" s="21">
        <f>W13724+W13732</f>
        <v>0</v>
      </c>
      <c r="Y13723" s="28" t="str">
        <f t="shared" ref="Y13723:Y13739" si="7266">IF(H13723&lt;I13723,"繁殖仔畜应大于等于成活","")</f>
        <v/>
      </c>
      <c r="Z13723" s="28" t="str">
        <f t="shared" ref="Z13723:Z13734" si="7267">IF(N13723&lt;O13723+P13723,"出卖应大于等于出卖肉畜+出卖仔畜","")</f>
        <v/>
      </c>
      <c r="AA13723" s="28" t="str">
        <f t="shared" si="7262"/>
        <v/>
      </c>
      <c r="AB13723" s="28" t="str">
        <f>IF(R13723&lt;T13723,"期末实有头数应大于等于耕役畜","")</f>
        <v/>
      </c>
      <c r="AC13723" s="28" t="str">
        <f t="shared" si="7263"/>
        <v/>
      </c>
    </row>
    <row r="13724" spans="2:29">
      <c r="B13724" s="19"/>
      <c r="C13724" s="30"/>
      <c r="D13724" s="19" t="s">
        <v>35</v>
      </c>
      <c r="E13724" s="20" t="s">
        <v>33</v>
      </c>
      <c r="F13724" s="19">
        <v>3</v>
      </c>
      <c r="G13724" s="21">
        <f t="shared" ref="G13724:R13724" si="7268">G13725+G13728+G13729+G13730+G13731</f>
        <v>0</v>
      </c>
      <c r="H13724" s="21">
        <f t="shared" si="7268"/>
        <v>0</v>
      </c>
      <c r="I13724" s="21">
        <f t="shared" si="7268"/>
        <v>0</v>
      </c>
      <c r="J13724" s="21">
        <f t="shared" si="7268"/>
        <v>0</v>
      </c>
      <c r="K13724" s="21">
        <f t="shared" si="7268"/>
        <v>0</v>
      </c>
      <c r="L13724" s="21">
        <f t="shared" si="7268"/>
        <v>0</v>
      </c>
      <c r="M13724" s="21">
        <f t="shared" si="7268"/>
        <v>0</v>
      </c>
      <c r="N13724" s="21">
        <f t="shared" si="7268"/>
        <v>0</v>
      </c>
      <c r="O13724" s="21">
        <f t="shared" si="7268"/>
        <v>0</v>
      </c>
      <c r="P13724" s="21">
        <f t="shared" si="7268"/>
        <v>0</v>
      </c>
      <c r="Q13724" s="21">
        <f t="shared" si="7268"/>
        <v>0</v>
      </c>
      <c r="R13724" s="21">
        <f t="shared" si="7268"/>
        <v>0</v>
      </c>
      <c r="S13724" s="21">
        <f>S13725+S13728+S13729+S13731</f>
        <v>0</v>
      </c>
      <c r="T13724" s="21">
        <f>T13725+T13728+T13729+T13730+T13731</f>
        <v>0</v>
      </c>
      <c r="U13724" s="21">
        <f>U13725+U13728+U13729+U13731</f>
        <v>0</v>
      </c>
      <c r="V13724" s="21">
        <f>V13725+V13728+V13729+V13731</f>
        <v>0</v>
      </c>
      <c r="W13724" s="21">
        <f>W13725+W13728+W13729+W13731</f>
        <v>0</v>
      </c>
      <c r="Y13724" s="28" t="str">
        <f t="shared" si="7266"/>
        <v/>
      </c>
      <c r="Z13724" s="28" t="str">
        <f t="shared" si="7267"/>
        <v/>
      </c>
      <c r="AA13724" s="28" t="str">
        <f t="shared" si="7262"/>
        <v/>
      </c>
      <c r="AB13724" s="28" t="str">
        <f>IF(R13724&lt;T13724,"期末实有头数应大于等于耕役畜","")</f>
        <v/>
      </c>
      <c r="AC13724" s="28" t="str">
        <f t="shared" si="7263"/>
        <v/>
      </c>
    </row>
    <row r="13725" spans="2:29">
      <c r="B13725" s="19"/>
      <c r="C13725" s="30"/>
      <c r="D13725" s="19" t="s">
        <v>36</v>
      </c>
      <c r="E13725" s="20" t="s">
        <v>33</v>
      </c>
      <c r="F13725" s="19">
        <v>4</v>
      </c>
      <c r="R13725" s="21">
        <f>G13725+I13725+J13725+K13725-L13725-M13725-N13725-Q13725</f>
        <v>0</v>
      </c>
      <c r="Y13725" s="28" t="str">
        <f t="shared" si="7266"/>
        <v/>
      </c>
      <c r="Z13725" s="28" t="str">
        <f t="shared" si="7267"/>
        <v/>
      </c>
      <c r="AA13725" s="28" t="str">
        <f t="shared" si="7262"/>
        <v/>
      </c>
      <c r="AB13725" s="28" t="str">
        <f>IF(R13725&lt;T13725,"期末实有头数应大于等于耕役畜","")</f>
        <v/>
      </c>
      <c r="AC13725" s="28" t="str">
        <f t="shared" si="7263"/>
        <v/>
      </c>
    </row>
    <row r="13726" spans="2:29">
      <c r="B13726" s="19"/>
      <c r="C13726" s="30"/>
      <c r="D13726" s="19" t="s">
        <v>37</v>
      </c>
      <c r="E13726" s="20" t="s">
        <v>33</v>
      </c>
      <c r="F13726" s="19">
        <v>5</v>
      </c>
      <c r="R13726" s="21">
        <f t="shared" ref="R13726:R13731" si="7269">G13726+I13726+J13726+K13726-L13726-M13726-N13726-Q13726</f>
        <v>0</v>
      </c>
      <c r="T13726" s="22" t="s">
        <v>38</v>
      </c>
      <c r="V13726" s="22" t="s">
        <v>38</v>
      </c>
      <c r="W13726" s="22" t="s">
        <v>38</v>
      </c>
      <c r="Y13726" s="28" t="str">
        <f t="shared" si="7266"/>
        <v/>
      </c>
      <c r="Z13726" s="28" t="str">
        <f t="shared" si="7267"/>
        <v/>
      </c>
      <c r="AA13726" s="28" t="str">
        <f t="shared" si="7262"/>
        <v/>
      </c>
      <c r="AB13726" s="28"/>
      <c r="AC13726" s="28"/>
    </row>
    <row r="13727" spans="2:29">
      <c r="B13727" s="19"/>
      <c r="C13727" s="30"/>
      <c r="D13727" s="19" t="s">
        <v>39</v>
      </c>
      <c r="E13727" s="20" t="s">
        <v>33</v>
      </c>
      <c r="F13727" s="19">
        <v>6</v>
      </c>
      <c r="R13727" s="21">
        <f t="shared" si="7269"/>
        <v>0</v>
      </c>
      <c r="T13727" s="22" t="s">
        <v>38</v>
      </c>
      <c r="V13727" s="22" t="s">
        <v>38</v>
      </c>
      <c r="W13727" s="22" t="s">
        <v>38</v>
      </c>
      <c r="Y13727" s="28" t="str">
        <f t="shared" si="7266"/>
        <v/>
      </c>
      <c r="Z13727" s="28" t="str">
        <f t="shared" si="7267"/>
        <v/>
      </c>
      <c r="AA13727" s="28" t="str">
        <f t="shared" si="7262"/>
        <v/>
      </c>
      <c r="AB13727" s="28"/>
      <c r="AC13727" s="28"/>
    </row>
    <row r="13728" spans="2:29">
      <c r="B13728" s="19"/>
      <c r="C13728" s="30"/>
      <c r="D13728" s="19" t="s">
        <v>40</v>
      </c>
      <c r="E13728" s="20" t="s">
        <v>41</v>
      </c>
      <c r="F13728" s="19">
        <v>7</v>
      </c>
      <c r="R13728" s="21">
        <f t="shared" si="7269"/>
        <v>0</v>
      </c>
      <c r="Y13728" s="28" t="str">
        <f t="shared" si="7266"/>
        <v/>
      </c>
      <c r="Z13728" s="28" t="str">
        <f t="shared" si="7267"/>
        <v/>
      </c>
      <c r="AA13728" s="28" t="str">
        <f t="shared" si="7262"/>
        <v/>
      </c>
      <c r="AB13728" s="28" t="str">
        <f>IF(R13728&lt;T13728,"期末实有头数应大于等于耕役畜","")</f>
        <v/>
      </c>
      <c r="AC13728" s="28" t="str">
        <f>IF(R13728&lt;V13728+W13728,"期末实有头数应大于等于良种+改良种","")</f>
        <v/>
      </c>
    </row>
    <row r="13729" spans="2:29">
      <c r="B13729" s="19"/>
      <c r="C13729" s="30"/>
      <c r="D13729" s="19" t="s">
        <v>42</v>
      </c>
      <c r="E13729" s="20" t="s">
        <v>33</v>
      </c>
      <c r="F13729" s="19">
        <v>8</v>
      </c>
      <c r="R13729" s="21">
        <f t="shared" si="7269"/>
        <v>0</v>
      </c>
      <c r="Y13729" s="28" t="str">
        <f t="shared" si="7266"/>
        <v/>
      </c>
      <c r="Z13729" s="28" t="str">
        <f t="shared" si="7267"/>
        <v/>
      </c>
      <c r="AA13729" s="28" t="str">
        <f t="shared" si="7262"/>
        <v/>
      </c>
      <c r="AB13729" s="28" t="str">
        <f>IF(R13729&lt;T13729,"期末实有头数应大于等于耕役畜","")</f>
        <v/>
      </c>
      <c r="AC13729" s="28" t="str">
        <f>IF(R13729&lt;V13729+W13729,"期末实有头数应大于等于良种+改良种","")</f>
        <v/>
      </c>
    </row>
    <row r="13730" spans="2:29">
      <c r="B13730" s="19"/>
      <c r="C13730" s="30"/>
      <c r="D13730" s="19" t="s">
        <v>43</v>
      </c>
      <c r="E13730" s="20" t="s">
        <v>33</v>
      </c>
      <c r="F13730" s="19">
        <v>9</v>
      </c>
      <c r="R13730" s="21">
        <f t="shared" si="7269"/>
        <v>0</v>
      </c>
      <c r="S13730" s="22" t="s">
        <v>38</v>
      </c>
      <c r="U13730" s="22" t="s">
        <v>38</v>
      </c>
      <c r="V13730" s="22" t="s">
        <v>38</v>
      </c>
      <c r="W13730" s="22" t="s">
        <v>38</v>
      </c>
      <c r="Y13730" s="28" t="str">
        <f t="shared" si="7266"/>
        <v/>
      </c>
      <c r="Z13730" s="28" t="str">
        <f t="shared" si="7267"/>
        <v/>
      </c>
      <c r="AA13730" s="28"/>
      <c r="AB13730" s="28" t="str">
        <f>IF(R13730&lt;T13730,"期末实有头数应大于等于耕役畜","")</f>
        <v/>
      </c>
      <c r="AC13730" s="28"/>
    </row>
    <row r="13731" spans="2:29">
      <c r="B13731" s="19"/>
      <c r="C13731" s="30"/>
      <c r="D13731" s="19" t="s">
        <v>44</v>
      </c>
      <c r="E13731" s="20" t="s">
        <v>45</v>
      </c>
      <c r="F13731" s="19">
        <v>10</v>
      </c>
      <c r="R13731" s="21">
        <f t="shared" si="7269"/>
        <v>0</v>
      </c>
      <c r="Y13731" s="28" t="str">
        <f t="shared" si="7266"/>
        <v/>
      </c>
      <c r="Z13731" s="28" t="str">
        <f t="shared" si="7267"/>
        <v/>
      </c>
      <c r="AA13731" s="28" t="str">
        <f>IF(R13731&lt;S13731+U13731,"期末实有头数应大于等于能繁母畜+种公畜","")</f>
        <v/>
      </c>
      <c r="AB13731" s="28" t="str">
        <f>IF(R13731&lt;T13731,"期末实有头数应大于等于耕役畜","")</f>
        <v/>
      </c>
      <c r="AC13731" s="28" t="str">
        <f>IF(R13731&lt;V13731+W13731,"期末实有头数应大于等于良种+改良种","")</f>
        <v/>
      </c>
    </row>
    <row r="13732" spans="2:29">
      <c r="B13732" s="19"/>
      <c r="C13732" s="30"/>
      <c r="D13732" s="19" t="s">
        <v>46</v>
      </c>
      <c r="E13732" s="20" t="s">
        <v>47</v>
      </c>
      <c r="F13732" s="19">
        <v>11</v>
      </c>
      <c r="G13732" s="21">
        <f t="shared" ref="G13732:S13732" si="7270">G13733+G13737</f>
        <v>0</v>
      </c>
      <c r="H13732" s="21">
        <f t="shared" si="7270"/>
        <v>0</v>
      </c>
      <c r="I13732" s="21">
        <f t="shared" si="7270"/>
        <v>0</v>
      </c>
      <c r="J13732" s="21">
        <f t="shared" si="7270"/>
        <v>0</v>
      </c>
      <c r="K13732" s="21">
        <f t="shared" si="7270"/>
        <v>0</v>
      </c>
      <c r="L13732" s="21">
        <f t="shared" si="7270"/>
        <v>0</v>
      </c>
      <c r="M13732" s="21">
        <f t="shared" si="7270"/>
        <v>0</v>
      </c>
      <c r="N13732" s="21">
        <f t="shared" si="7270"/>
        <v>0</v>
      </c>
      <c r="O13732" s="21">
        <f t="shared" si="7270"/>
        <v>0</v>
      </c>
      <c r="P13732" s="21">
        <f t="shared" si="7270"/>
        <v>0</v>
      </c>
      <c r="Q13732" s="21">
        <f t="shared" si="7270"/>
        <v>0</v>
      </c>
      <c r="R13732" s="23">
        <f t="shared" si="7270"/>
        <v>0</v>
      </c>
      <c r="S13732" s="21">
        <f t="shared" si="7270"/>
        <v>0</v>
      </c>
      <c r="T13732" s="22" t="s">
        <v>38</v>
      </c>
      <c r="U13732" s="21">
        <f>U13733+U13737</f>
        <v>0</v>
      </c>
      <c r="V13732" s="21">
        <f>V13733+V13737</f>
        <v>0</v>
      </c>
      <c r="W13732" s="21">
        <f>W13733+W13737</f>
        <v>0</v>
      </c>
      <c r="Y13732" s="28" t="str">
        <f t="shared" si="7266"/>
        <v/>
      </c>
      <c r="Z13732" s="28" t="str">
        <f t="shared" si="7267"/>
        <v/>
      </c>
      <c r="AA13732" s="28" t="str">
        <f>IF(R13732&lt;S13732+U13732,"期末实有头数应大于等于能繁母畜+种公畜","")</f>
        <v/>
      </c>
      <c r="AB13732" s="28"/>
      <c r="AC13732" s="28" t="str">
        <f>IF(R13732&lt;V13732+W13732,"期末实有头数应大于等于良种+改良种","")</f>
        <v/>
      </c>
    </row>
    <row r="13733" spans="2:29">
      <c r="B13733" s="19"/>
      <c r="C13733" s="30"/>
      <c r="D13733" s="19" t="s">
        <v>48</v>
      </c>
      <c r="E13733" s="20" t="s">
        <v>47</v>
      </c>
      <c r="F13733" s="19">
        <v>12</v>
      </c>
      <c r="R13733" s="21">
        <f>G13733+I13733+J13733+K13733-L13733-M13733-N13733-Q13733</f>
        <v>0</v>
      </c>
      <c r="T13733" s="22" t="s">
        <v>38</v>
      </c>
      <c r="Y13733" s="28" t="str">
        <f t="shared" si="7266"/>
        <v/>
      </c>
      <c r="Z13733" s="28" t="str">
        <f t="shared" si="7267"/>
        <v/>
      </c>
      <c r="AA13733" s="28" t="str">
        <f>IF(R13733&lt;S13733+U13733,"期末实有头数应大于等于能繁母畜+种公畜","")</f>
        <v/>
      </c>
      <c r="AB13733" s="28"/>
      <c r="AC13733" s="28" t="str">
        <f>IF(R13733&lt;V13733+W13733,"期末实有头数应大于等于良种+改良种","")</f>
        <v/>
      </c>
    </row>
    <row r="13734" spans="2:29">
      <c r="B13734" s="19"/>
      <c r="C13734" s="30"/>
      <c r="D13734" s="19" t="s">
        <v>49</v>
      </c>
      <c r="E13734" s="20" t="s">
        <v>47</v>
      </c>
      <c r="F13734" s="19">
        <v>13</v>
      </c>
      <c r="R13734" s="21">
        <f>G13734+I13734+J13734+K13734-L13734-M13734-N13734-Q13734</f>
        <v>0</v>
      </c>
      <c r="T13734" s="22" t="s">
        <v>38</v>
      </c>
      <c r="V13734" s="22" t="s">
        <v>38</v>
      </c>
      <c r="W13734" s="22" t="s">
        <v>38</v>
      </c>
      <c r="Y13734" s="28" t="str">
        <f t="shared" si="7266"/>
        <v/>
      </c>
      <c r="Z13734" s="28" t="str">
        <f t="shared" si="7267"/>
        <v/>
      </c>
      <c r="AA13734" s="28" t="str">
        <f>IF(R13734&lt;S13734+U13734,"期末实有头数应大于等于能繁母畜+种公畜","")</f>
        <v/>
      </c>
      <c r="AB13734" s="28"/>
      <c r="AC13734" s="28"/>
    </row>
    <row r="13735" spans="2:29">
      <c r="B13735" s="19"/>
      <c r="C13735" s="30"/>
      <c r="D13735" s="19" t="s">
        <v>50</v>
      </c>
      <c r="E13735" s="20" t="s">
        <v>47</v>
      </c>
      <c r="F13735" s="19">
        <v>14</v>
      </c>
      <c r="H13735" s="22" t="s">
        <v>38</v>
      </c>
      <c r="I13735" s="22" t="s">
        <v>38</v>
      </c>
      <c r="J13735" s="22" t="s">
        <v>38</v>
      </c>
      <c r="K13735" s="22" t="s">
        <v>38</v>
      </c>
      <c r="L13735" s="22" t="s">
        <v>38</v>
      </c>
      <c r="M13735" s="22" t="s">
        <v>38</v>
      </c>
      <c r="N13735" s="22" t="s">
        <v>38</v>
      </c>
      <c r="O13735" s="22" t="s">
        <v>38</v>
      </c>
      <c r="P13735" s="22" t="s">
        <v>38</v>
      </c>
      <c r="Q13735" s="22" t="s">
        <v>38</v>
      </c>
      <c r="R13735" s="24"/>
      <c r="T13735" s="22" t="s">
        <v>38</v>
      </c>
      <c r="U13735" s="22" t="s">
        <v>38</v>
      </c>
      <c r="V13735" s="22" t="s">
        <v>38</v>
      </c>
      <c r="W13735" s="22" t="s">
        <v>38</v>
      </c>
      <c r="Y13735" s="28" t="str">
        <f t="shared" si="7266"/>
        <v/>
      </c>
      <c r="Z13735" s="28"/>
      <c r="AA13735" s="28"/>
      <c r="AB13735" s="28"/>
      <c r="AC13735" s="28"/>
    </row>
    <row r="13736" spans="2:29">
      <c r="B13736" s="19"/>
      <c r="C13736" s="30"/>
      <c r="D13736" s="19" t="s">
        <v>51</v>
      </c>
      <c r="E13736" s="20" t="s">
        <v>47</v>
      </c>
      <c r="F13736" s="19">
        <v>15</v>
      </c>
      <c r="H13736" s="22" t="s">
        <v>38</v>
      </c>
      <c r="I13736" s="22" t="s">
        <v>38</v>
      </c>
      <c r="J13736" s="22" t="s">
        <v>38</v>
      </c>
      <c r="K13736" s="22" t="s">
        <v>38</v>
      </c>
      <c r="L13736" s="22" t="s">
        <v>38</v>
      </c>
      <c r="M13736" s="22" t="s">
        <v>38</v>
      </c>
      <c r="N13736" s="22" t="s">
        <v>38</v>
      </c>
      <c r="O13736" s="22" t="s">
        <v>38</v>
      </c>
      <c r="P13736" s="22" t="s">
        <v>38</v>
      </c>
      <c r="Q13736" s="22" t="s">
        <v>38</v>
      </c>
      <c r="R13736" s="24"/>
      <c r="T13736" s="22" t="s">
        <v>38</v>
      </c>
      <c r="U13736" s="22" t="s">
        <v>38</v>
      </c>
      <c r="V13736" s="22" t="s">
        <v>38</v>
      </c>
      <c r="W13736" s="22" t="s">
        <v>38</v>
      </c>
      <c r="Y13736" s="28" t="str">
        <f t="shared" si="7266"/>
        <v/>
      </c>
      <c r="Z13736" s="28"/>
      <c r="AA13736" s="28"/>
      <c r="AB13736" s="28"/>
      <c r="AC13736" s="28"/>
    </row>
    <row r="13737" spans="2:29">
      <c r="B13737" s="19"/>
      <c r="C13737" s="30"/>
      <c r="D13737" s="19" t="s">
        <v>52</v>
      </c>
      <c r="E13737" s="20" t="s">
        <v>47</v>
      </c>
      <c r="F13737" s="19">
        <v>16</v>
      </c>
      <c r="R13737" s="21">
        <f>G13737+I13737+J13737+K13737-L13737-M13737-N13737-Q13737</f>
        <v>0</v>
      </c>
      <c r="T13737" s="22" t="s">
        <v>38</v>
      </c>
      <c r="Y13737" s="28" t="str">
        <f t="shared" si="7266"/>
        <v/>
      </c>
      <c r="Z13737" s="28" t="str">
        <f>IF(N13737&lt;O13737+P13737,"出卖应大于等于出卖肉畜+出卖仔畜","")</f>
        <v/>
      </c>
      <c r="AA13737" s="28" t="str">
        <f t="shared" ref="AA13737:AA13746" si="7271">IF(R13737&lt;S13737+U13737,"期末实有头数应大于等于能繁母畜+种公畜","")</f>
        <v/>
      </c>
      <c r="AB13737" s="28"/>
      <c r="AC13737" s="28" t="str">
        <f t="shared" ref="AC13737:AC13742" si="7272">IF(R13737&lt;V13737+W13737,"期末实有头数应大于等于良种+改良种","")</f>
        <v/>
      </c>
    </row>
    <row r="13738" spans="2:29">
      <c r="B13738" s="19"/>
      <c r="C13738" s="30"/>
      <c r="D13738" s="19" t="s">
        <v>53</v>
      </c>
      <c r="E13738" s="18" t="s">
        <v>33</v>
      </c>
      <c r="F13738" s="19">
        <v>17</v>
      </c>
      <c r="R13738" s="21">
        <f>G13738+I13738+J13738+K13738-L13738-M13738-N13738-Q13738</f>
        <v>0</v>
      </c>
      <c r="T13738" s="22" t="s">
        <v>38</v>
      </c>
      <c r="Y13738" s="28" t="str">
        <f t="shared" si="7266"/>
        <v/>
      </c>
      <c r="Z13738" s="28" t="str">
        <f>IF(N13738&lt;O13738+P13738,"出卖应大于等于出卖肉畜+出卖仔畜","")</f>
        <v/>
      </c>
      <c r="AA13738" s="28" t="str">
        <f t="shared" si="7271"/>
        <v/>
      </c>
      <c r="AB13738" s="28"/>
      <c r="AC13738" s="28" t="str">
        <f t="shared" si="7272"/>
        <v/>
      </c>
    </row>
    <row r="13739" spans="2:29">
      <c r="B13739" s="18"/>
      <c r="C13739" s="29"/>
      <c r="D13739" s="19" t="s">
        <v>32</v>
      </c>
      <c r="E13739" s="20" t="s">
        <v>33</v>
      </c>
      <c r="F13739" s="19">
        <v>1</v>
      </c>
      <c r="G13739" s="21">
        <f t="shared" ref="G13739:S13739" si="7273">G13740+G13755</f>
        <v>0</v>
      </c>
      <c r="H13739" s="21">
        <f t="shared" si="7273"/>
        <v>0</v>
      </c>
      <c r="I13739" s="21">
        <f t="shared" si="7273"/>
        <v>0</v>
      </c>
      <c r="J13739" s="21">
        <f t="shared" si="7273"/>
        <v>0</v>
      </c>
      <c r="K13739" s="21">
        <f t="shared" si="7273"/>
        <v>0</v>
      </c>
      <c r="L13739" s="21">
        <f t="shared" si="7273"/>
        <v>0</v>
      </c>
      <c r="M13739" s="21">
        <f t="shared" si="7273"/>
        <v>0</v>
      </c>
      <c r="N13739" s="21">
        <f t="shared" si="7273"/>
        <v>0</v>
      </c>
      <c r="O13739" s="21">
        <f t="shared" si="7273"/>
        <v>0</v>
      </c>
      <c r="P13739" s="21">
        <f t="shared" si="7273"/>
        <v>0</v>
      </c>
      <c r="Q13739" s="21">
        <f t="shared" si="7273"/>
        <v>0</v>
      </c>
      <c r="R13739" s="21">
        <f t="shared" si="7273"/>
        <v>0</v>
      </c>
      <c r="S13739" s="21">
        <f t="shared" si="7273"/>
        <v>0</v>
      </c>
      <c r="T13739" s="21">
        <f>T13740</f>
        <v>0</v>
      </c>
      <c r="U13739" s="21">
        <f>U13740+U13755</f>
        <v>0</v>
      </c>
      <c r="V13739" s="21">
        <f>V13740+V13755</f>
        <v>0</v>
      </c>
      <c r="W13739" s="21">
        <f>W13740+W13755</f>
        <v>0</v>
      </c>
      <c r="Y13739" s="28" t="str">
        <f t="shared" si="7266"/>
        <v/>
      </c>
      <c r="Z13739" s="28" t="str">
        <f>IF(N13739&lt;O13739+P13739,"出卖应大于等于出卖肉畜+出卖仔畜","")</f>
        <v/>
      </c>
      <c r="AA13739" s="28" t="str">
        <f t="shared" si="7271"/>
        <v/>
      </c>
      <c r="AB13739" s="28" t="str">
        <f>IF(R13739&lt;T13739,"期末实有头数应大于等于耕役畜","")</f>
        <v/>
      </c>
      <c r="AC13739" s="28" t="str">
        <f t="shared" si="7272"/>
        <v/>
      </c>
    </row>
    <row r="13740" spans="2:29">
      <c r="B13740" s="19"/>
      <c r="C13740" s="30"/>
      <c r="D13740" s="19" t="s">
        <v>34</v>
      </c>
      <c r="E13740" s="20" t="s">
        <v>33</v>
      </c>
      <c r="F13740" s="19">
        <v>2</v>
      </c>
      <c r="G13740" s="21">
        <f t="shared" ref="G13740:S13740" si="7274">G13741+G13749</f>
        <v>0</v>
      </c>
      <c r="H13740" s="21">
        <f t="shared" si="7274"/>
        <v>0</v>
      </c>
      <c r="I13740" s="21">
        <f t="shared" si="7274"/>
        <v>0</v>
      </c>
      <c r="J13740" s="21">
        <f t="shared" si="7274"/>
        <v>0</v>
      </c>
      <c r="K13740" s="21">
        <f t="shared" si="7274"/>
        <v>0</v>
      </c>
      <c r="L13740" s="21">
        <f t="shared" si="7274"/>
        <v>0</v>
      </c>
      <c r="M13740" s="21">
        <f t="shared" si="7274"/>
        <v>0</v>
      </c>
      <c r="N13740" s="21">
        <f t="shared" si="7274"/>
        <v>0</v>
      </c>
      <c r="O13740" s="21">
        <f t="shared" si="7274"/>
        <v>0</v>
      </c>
      <c r="P13740" s="21">
        <f t="shared" si="7274"/>
        <v>0</v>
      </c>
      <c r="Q13740" s="21">
        <f t="shared" si="7274"/>
        <v>0</v>
      </c>
      <c r="R13740" s="21">
        <f t="shared" si="7274"/>
        <v>0</v>
      </c>
      <c r="S13740" s="21">
        <f t="shared" si="7274"/>
        <v>0</v>
      </c>
      <c r="T13740" s="21">
        <f>T13741</f>
        <v>0</v>
      </c>
      <c r="U13740" s="21">
        <f>U13741+U13749</f>
        <v>0</v>
      </c>
      <c r="V13740" s="21">
        <f>V13741+V13749</f>
        <v>0</v>
      </c>
      <c r="W13740" s="21">
        <f>W13741+W13749</f>
        <v>0</v>
      </c>
      <c r="Y13740" s="28" t="str">
        <f t="shared" ref="Y13740:Y13756" si="7275">IF(H13740&lt;I13740,"繁殖仔畜应大于等于成活","")</f>
        <v/>
      </c>
      <c r="Z13740" s="28" t="str">
        <f t="shared" ref="Z13740:Z13751" si="7276">IF(N13740&lt;O13740+P13740,"出卖应大于等于出卖肉畜+出卖仔畜","")</f>
        <v/>
      </c>
      <c r="AA13740" s="28" t="str">
        <f t="shared" si="7271"/>
        <v/>
      </c>
      <c r="AB13740" s="28" t="str">
        <f>IF(R13740&lt;T13740,"期末实有头数应大于等于耕役畜","")</f>
        <v/>
      </c>
      <c r="AC13740" s="28" t="str">
        <f t="shared" si="7272"/>
        <v/>
      </c>
    </row>
    <row r="13741" spans="2:29">
      <c r="B13741" s="19"/>
      <c r="C13741" s="30"/>
      <c r="D13741" s="19" t="s">
        <v>35</v>
      </c>
      <c r="E13741" s="20" t="s">
        <v>33</v>
      </c>
      <c r="F13741" s="19">
        <v>3</v>
      </c>
      <c r="G13741" s="21">
        <f t="shared" ref="G13741:R13741" si="7277">G13742+G13745+G13746+G13747+G13748</f>
        <v>0</v>
      </c>
      <c r="H13741" s="21">
        <f t="shared" si="7277"/>
        <v>0</v>
      </c>
      <c r="I13741" s="21">
        <f t="shared" si="7277"/>
        <v>0</v>
      </c>
      <c r="J13741" s="21">
        <f t="shared" si="7277"/>
        <v>0</v>
      </c>
      <c r="K13741" s="21">
        <f t="shared" si="7277"/>
        <v>0</v>
      </c>
      <c r="L13741" s="21">
        <f t="shared" si="7277"/>
        <v>0</v>
      </c>
      <c r="M13741" s="21">
        <f t="shared" si="7277"/>
        <v>0</v>
      </c>
      <c r="N13741" s="21">
        <f t="shared" si="7277"/>
        <v>0</v>
      </c>
      <c r="O13741" s="21">
        <f t="shared" si="7277"/>
        <v>0</v>
      </c>
      <c r="P13741" s="21">
        <f t="shared" si="7277"/>
        <v>0</v>
      </c>
      <c r="Q13741" s="21">
        <f t="shared" si="7277"/>
        <v>0</v>
      </c>
      <c r="R13741" s="21">
        <f t="shared" si="7277"/>
        <v>0</v>
      </c>
      <c r="S13741" s="21">
        <f>S13742+S13745+S13746+S13748</f>
        <v>0</v>
      </c>
      <c r="T13741" s="21">
        <f>T13742+T13745+T13746+T13747+T13748</f>
        <v>0</v>
      </c>
      <c r="U13741" s="21">
        <f>U13742+U13745+U13746+U13748</f>
        <v>0</v>
      </c>
      <c r="V13741" s="21">
        <f>V13742+V13745+V13746+V13748</f>
        <v>0</v>
      </c>
      <c r="W13741" s="21">
        <f>W13742+W13745+W13746+W13748</f>
        <v>0</v>
      </c>
      <c r="Y13741" s="28" t="str">
        <f t="shared" si="7275"/>
        <v/>
      </c>
      <c r="Z13741" s="28" t="str">
        <f t="shared" si="7276"/>
        <v/>
      </c>
      <c r="AA13741" s="28" t="str">
        <f t="shared" si="7271"/>
        <v/>
      </c>
      <c r="AB13741" s="28" t="str">
        <f>IF(R13741&lt;T13741,"期末实有头数应大于等于耕役畜","")</f>
        <v/>
      </c>
      <c r="AC13741" s="28" t="str">
        <f t="shared" si="7272"/>
        <v/>
      </c>
    </row>
    <row r="13742" spans="2:29">
      <c r="B13742" s="19"/>
      <c r="C13742" s="30"/>
      <c r="D13742" s="19" t="s">
        <v>36</v>
      </c>
      <c r="E13742" s="20" t="s">
        <v>33</v>
      </c>
      <c r="F13742" s="19">
        <v>4</v>
      </c>
      <c r="R13742" s="21">
        <f>G13742+I13742+J13742+K13742-L13742-M13742-N13742-Q13742</f>
        <v>0</v>
      </c>
      <c r="Y13742" s="28" t="str">
        <f t="shared" si="7275"/>
        <v/>
      </c>
      <c r="Z13742" s="28" t="str">
        <f t="shared" si="7276"/>
        <v/>
      </c>
      <c r="AA13742" s="28" t="str">
        <f t="shared" si="7271"/>
        <v/>
      </c>
      <c r="AB13742" s="28" t="str">
        <f>IF(R13742&lt;T13742,"期末实有头数应大于等于耕役畜","")</f>
        <v/>
      </c>
      <c r="AC13742" s="28" t="str">
        <f t="shared" si="7272"/>
        <v/>
      </c>
    </row>
    <row r="13743" spans="2:29">
      <c r="B13743" s="19"/>
      <c r="C13743" s="30"/>
      <c r="D13743" s="19" t="s">
        <v>37</v>
      </c>
      <c r="E13743" s="20" t="s">
        <v>33</v>
      </c>
      <c r="F13743" s="19">
        <v>5</v>
      </c>
      <c r="R13743" s="21">
        <f t="shared" ref="R13743:R13748" si="7278">G13743+I13743+J13743+K13743-L13743-M13743-N13743-Q13743</f>
        <v>0</v>
      </c>
      <c r="T13743" s="22" t="s">
        <v>38</v>
      </c>
      <c r="V13743" s="22" t="s">
        <v>38</v>
      </c>
      <c r="W13743" s="22" t="s">
        <v>38</v>
      </c>
      <c r="Y13743" s="28" t="str">
        <f t="shared" si="7275"/>
        <v/>
      </c>
      <c r="Z13743" s="28" t="str">
        <f t="shared" si="7276"/>
        <v/>
      </c>
      <c r="AA13743" s="28" t="str">
        <f t="shared" si="7271"/>
        <v/>
      </c>
      <c r="AB13743" s="28"/>
      <c r="AC13743" s="28"/>
    </row>
    <row r="13744" spans="2:29">
      <c r="B13744" s="19"/>
      <c r="C13744" s="30"/>
      <c r="D13744" s="19" t="s">
        <v>39</v>
      </c>
      <c r="E13744" s="20" t="s">
        <v>33</v>
      </c>
      <c r="F13744" s="19">
        <v>6</v>
      </c>
      <c r="R13744" s="21">
        <f t="shared" si="7278"/>
        <v>0</v>
      </c>
      <c r="T13744" s="22" t="s">
        <v>38</v>
      </c>
      <c r="V13744" s="22" t="s">
        <v>38</v>
      </c>
      <c r="W13744" s="22" t="s">
        <v>38</v>
      </c>
      <c r="Y13744" s="28" t="str">
        <f t="shared" si="7275"/>
        <v/>
      </c>
      <c r="Z13744" s="28" t="str">
        <f t="shared" si="7276"/>
        <v/>
      </c>
      <c r="AA13744" s="28" t="str">
        <f t="shared" si="7271"/>
        <v/>
      </c>
      <c r="AB13744" s="28"/>
      <c r="AC13744" s="28"/>
    </row>
    <row r="13745" spans="2:29">
      <c r="B13745" s="19"/>
      <c r="C13745" s="30"/>
      <c r="D13745" s="19" t="s">
        <v>40</v>
      </c>
      <c r="E13745" s="20" t="s">
        <v>41</v>
      </c>
      <c r="F13745" s="19">
        <v>7</v>
      </c>
      <c r="R13745" s="21">
        <f t="shared" si="7278"/>
        <v>0</v>
      </c>
      <c r="Y13745" s="28" t="str">
        <f t="shared" si="7275"/>
        <v/>
      </c>
      <c r="Z13745" s="28" t="str">
        <f t="shared" si="7276"/>
        <v/>
      </c>
      <c r="AA13745" s="28" t="str">
        <f t="shared" si="7271"/>
        <v/>
      </c>
      <c r="AB13745" s="28" t="str">
        <f>IF(R13745&lt;T13745,"期末实有头数应大于等于耕役畜","")</f>
        <v/>
      </c>
      <c r="AC13745" s="28" t="str">
        <f>IF(R13745&lt;V13745+W13745,"期末实有头数应大于等于良种+改良种","")</f>
        <v/>
      </c>
    </row>
    <row r="13746" spans="2:29">
      <c r="B13746" s="19"/>
      <c r="C13746" s="30"/>
      <c r="D13746" s="19" t="s">
        <v>42</v>
      </c>
      <c r="E13746" s="20" t="s">
        <v>33</v>
      </c>
      <c r="F13746" s="19">
        <v>8</v>
      </c>
      <c r="R13746" s="21">
        <f t="shared" si="7278"/>
        <v>0</v>
      </c>
      <c r="Y13746" s="28" t="str">
        <f t="shared" si="7275"/>
        <v/>
      </c>
      <c r="Z13746" s="28" t="str">
        <f t="shared" si="7276"/>
        <v/>
      </c>
      <c r="AA13746" s="28" t="str">
        <f t="shared" si="7271"/>
        <v/>
      </c>
      <c r="AB13746" s="28" t="str">
        <f>IF(R13746&lt;T13746,"期末实有头数应大于等于耕役畜","")</f>
        <v/>
      </c>
      <c r="AC13746" s="28" t="str">
        <f>IF(R13746&lt;V13746+W13746,"期末实有头数应大于等于良种+改良种","")</f>
        <v/>
      </c>
    </row>
    <row r="13747" spans="2:29">
      <c r="B13747" s="19"/>
      <c r="C13747" s="30"/>
      <c r="D13747" s="19" t="s">
        <v>43</v>
      </c>
      <c r="E13747" s="20" t="s">
        <v>33</v>
      </c>
      <c r="F13747" s="19">
        <v>9</v>
      </c>
      <c r="R13747" s="21">
        <f t="shared" si="7278"/>
        <v>0</v>
      </c>
      <c r="S13747" s="22" t="s">
        <v>38</v>
      </c>
      <c r="U13747" s="22" t="s">
        <v>38</v>
      </c>
      <c r="V13747" s="22" t="s">
        <v>38</v>
      </c>
      <c r="W13747" s="22" t="s">
        <v>38</v>
      </c>
      <c r="Y13747" s="28" t="str">
        <f t="shared" si="7275"/>
        <v/>
      </c>
      <c r="Z13747" s="28" t="str">
        <f t="shared" si="7276"/>
        <v/>
      </c>
      <c r="AA13747" s="28"/>
      <c r="AB13747" s="28" t="str">
        <f>IF(R13747&lt;T13747,"期末实有头数应大于等于耕役畜","")</f>
        <v/>
      </c>
      <c r="AC13747" s="28"/>
    </row>
    <row r="13748" spans="2:29">
      <c r="B13748" s="19"/>
      <c r="C13748" s="30"/>
      <c r="D13748" s="19" t="s">
        <v>44</v>
      </c>
      <c r="E13748" s="20" t="s">
        <v>45</v>
      </c>
      <c r="F13748" s="19">
        <v>10</v>
      </c>
      <c r="R13748" s="21">
        <f t="shared" si="7278"/>
        <v>0</v>
      </c>
      <c r="Y13748" s="28" t="str">
        <f t="shared" si="7275"/>
        <v/>
      </c>
      <c r="Z13748" s="28" t="str">
        <f t="shared" si="7276"/>
        <v/>
      </c>
      <c r="AA13748" s="28" t="str">
        <f>IF(R13748&lt;S13748+U13748,"期末实有头数应大于等于能繁母畜+种公畜","")</f>
        <v/>
      </c>
      <c r="AB13748" s="28" t="str">
        <f>IF(R13748&lt;T13748,"期末实有头数应大于等于耕役畜","")</f>
        <v/>
      </c>
      <c r="AC13748" s="28" t="str">
        <f>IF(R13748&lt;V13748+W13748,"期末实有头数应大于等于良种+改良种","")</f>
        <v/>
      </c>
    </row>
    <row r="13749" spans="2:29">
      <c r="B13749" s="19"/>
      <c r="C13749" s="30"/>
      <c r="D13749" s="19" t="s">
        <v>46</v>
      </c>
      <c r="E13749" s="20" t="s">
        <v>47</v>
      </c>
      <c r="F13749" s="19">
        <v>11</v>
      </c>
      <c r="G13749" s="21">
        <f t="shared" ref="G13749:S13749" si="7279">G13750+G13754</f>
        <v>0</v>
      </c>
      <c r="H13749" s="21">
        <f t="shared" si="7279"/>
        <v>0</v>
      </c>
      <c r="I13749" s="21">
        <f t="shared" si="7279"/>
        <v>0</v>
      </c>
      <c r="J13749" s="21">
        <f t="shared" si="7279"/>
        <v>0</v>
      </c>
      <c r="K13749" s="21">
        <f t="shared" si="7279"/>
        <v>0</v>
      </c>
      <c r="L13749" s="21">
        <f t="shared" si="7279"/>
        <v>0</v>
      </c>
      <c r="M13749" s="21">
        <f t="shared" si="7279"/>
        <v>0</v>
      </c>
      <c r="N13749" s="21">
        <f t="shared" si="7279"/>
        <v>0</v>
      </c>
      <c r="O13749" s="21">
        <f t="shared" si="7279"/>
        <v>0</v>
      </c>
      <c r="P13749" s="21">
        <f t="shared" si="7279"/>
        <v>0</v>
      </c>
      <c r="Q13749" s="21">
        <f t="shared" si="7279"/>
        <v>0</v>
      </c>
      <c r="R13749" s="23">
        <f t="shared" si="7279"/>
        <v>0</v>
      </c>
      <c r="S13749" s="21">
        <f t="shared" si="7279"/>
        <v>0</v>
      </c>
      <c r="T13749" s="22" t="s">
        <v>38</v>
      </c>
      <c r="U13749" s="21">
        <f>U13750+U13754</f>
        <v>0</v>
      </c>
      <c r="V13749" s="21">
        <f>V13750+V13754</f>
        <v>0</v>
      </c>
      <c r="W13749" s="21">
        <f>W13750+W13754</f>
        <v>0</v>
      </c>
      <c r="Y13749" s="28" t="str">
        <f t="shared" si="7275"/>
        <v/>
      </c>
      <c r="Z13749" s="28" t="str">
        <f t="shared" si="7276"/>
        <v/>
      </c>
      <c r="AA13749" s="28" t="str">
        <f>IF(R13749&lt;S13749+U13749,"期末实有头数应大于等于能繁母畜+种公畜","")</f>
        <v/>
      </c>
      <c r="AB13749" s="28"/>
      <c r="AC13749" s="28" t="str">
        <f>IF(R13749&lt;V13749+W13749,"期末实有头数应大于等于良种+改良种","")</f>
        <v/>
      </c>
    </row>
    <row r="13750" spans="2:29">
      <c r="B13750" s="19"/>
      <c r="C13750" s="30"/>
      <c r="D13750" s="19" t="s">
        <v>48</v>
      </c>
      <c r="E13750" s="20" t="s">
        <v>47</v>
      </c>
      <c r="F13750" s="19">
        <v>12</v>
      </c>
      <c r="R13750" s="21">
        <f>G13750+I13750+J13750+K13750-L13750-M13750-N13750-Q13750</f>
        <v>0</v>
      </c>
      <c r="T13750" s="22" t="s">
        <v>38</v>
      </c>
      <c r="Y13750" s="28" t="str">
        <f t="shared" si="7275"/>
        <v/>
      </c>
      <c r="Z13750" s="28" t="str">
        <f t="shared" si="7276"/>
        <v/>
      </c>
      <c r="AA13750" s="28" t="str">
        <f>IF(R13750&lt;S13750+U13750,"期末实有头数应大于等于能繁母畜+种公畜","")</f>
        <v/>
      </c>
      <c r="AB13750" s="28"/>
      <c r="AC13750" s="28" t="str">
        <f>IF(R13750&lt;V13750+W13750,"期末实有头数应大于等于良种+改良种","")</f>
        <v/>
      </c>
    </row>
    <row r="13751" spans="2:29">
      <c r="B13751" s="19"/>
      <c r="C13751" s="30"/>
      <c r="D13751" s="19" t="s">
        <v>49</v>
      </c>
      <c r="E13751" s="20" t="s">
        <v>47</v>
      </c>
      <c r="F13751" s="19">
        <v>13</v>
      </c>
      <c r="R13751" s="21">
        <f>G13751+I13751+J13751+K13751-L13751-M13751-N13751-Q13751</f>
        <v>0</v>
      </c>
      <c r="T13751" s="22" t="s">
        <v>38</v>
      </c>
      <c r="V13751" s="22" t="s">
        <v>38</v>
      </c>
      <c r="W13751" s="22" t="s">
        <v>38</v>
      </c>
      <c r="Y13751" s="28" t="str">
        <f t="shared" si="7275"/>
        <v/>
      </c>
      <c r="Z13751" s="28" t="str">
        <f t="shared" si="7276"/>
        <v/>
      </c>
      <c r="AA13751" s="28" t="str">
        <f>IF(R13751&lt;S13751+U13751,"期末实有头数应大于等于能繁母畜+种公畜","")</f>
        <v/>
      </c>
      <c r="AB13751" s="28"/>
      <c r="AC13751" s="28"/>
    </row>
    <row r="13752" spans="2:29">
      <c r="B13752" s="19"/>
      <c r="C13752" s="30"/>
      <c r="D13752" s="19" t="s">
        <v>50</v>
      </c>
      <c r="E13752" s="20" t="s">
        <v>47</v>
      </c>
      <c r="F13752" s="19">
        <v>14</v>
      </c>
      <c r="H13752" s="22" t="s">
        <v>38</v>
      </c>
      <c r="I13752" s="22" t="s">
        <v>38</v>
      </c>
      <c r="J13752" s="22" t="s">
        <v>38</v>
      </c>
      <c r="K13752" s="22" t="s">
        <v>38</v>
      </c>
      <c r="L13752" s="22" t="s">
        <v>38</v>
      </c>
      <c r="M13752" s="22" t="s">
        <v>38</v>
      </c>
      <c r="N13752" s="22" t="s">
        <v>38</v>
      </c>
      <c r="O13752" s="22" t="s">
        <v>38</v>
      </c>
      <c r="P13752" s="22" t="s">
        <v>38</v>
      </c>
      <c r="Q13752" s="22" t="s">
        <v>38</v>
      </c>
      <c r="R13752" s="24"/>
      <c r="T13752" s="22" t="s">
        <v>38</v>
      </c>
      <c r="U13752" s="22" t="s">
        <v>38</v>
      </c>
      <c r="V13752" s="22" t="s">
        <v>38</v>
      </c>
      <c r="W13752" s="22" t="s">
        <v>38</v>
      </c>
      <c r="Y13752" s="28" t="str">
        <f t="shared" si="7275"/>
        <v/>
      </c>
      <c r="Z13752" s="28"/>
      <c r="AA13752" s="28"/>
      <c r="AB13752" s="28"/>
      <c r="AC13752" s="28"/>
    </row>
    <row r="13753" spans="2:29">
      <c r="B13753" s="19"/>
      <c r="C13753" s="30"/>
      <c r="D13753" s="19" t="s">
        <v>51</v>
      </c>
      <c r="E13753" s="20" t="s">
        <v>47</v>
      </c>
      <c r="F13753" s="19">
        <v>15</v>
      </c>
      <c r="H13753" s="22" t="s">
        <v>38</v>
      </c>
      <c r="I13753" s="22" t="s">
        <v>38</v>
      </c>
      <c r="J13753" s="22" t="s">
        <v>38</v>
      </c>
      <c r="K13753" s="22" t="s">
        <v>38</v>
      </c>
      <c r="L13753" s="22" t="s">
        <v>38</v>
      </c>
      <c r="M13753" s="22" t="s">
        <v>38</v>
      </c>
      <c r="N13753" s="22" t="s">
        <v>38</v>
      </c>
      <c r="O13753" s="22" t="s">
        <v>38</v>
      </c>
      <c r="P13753" s="22" t="s">
        <v>38</v>
      </c>
      <c r="Q13753" s="22" t="s">
        <v>38</v>
      </c>
      <c r="R13753" s="24"/>
      <c r="T13753" s="22" t="s">
        <v>38</v>
      </c>
      <c r="U13753" s="22" t="s">
        <v>38</v>
      </c>
      <c r="V13753" s="22" t="s">
        <v>38</v>
      </c>
      <c r="W13753" s="22" t="s">
        <v>38</v>
      </c>
      <c r="Y13753" s="28" t="str">
        <f t="shared" si="7275"/>
        <v/>
      </c>
      <c r="Z13753" s="28"/>
      <c r="AA13753" s="28"/>
      <c r="AB13753" s="28"/>
      <c r="AC13753" s="28"/>
    </row>
    <row r="13754" spans="2:29">
      <c r="B13754" s="19"/>
      <c r="C13754" s="30"/>
      <c r="D13754" s="19" t="s">
        <v>52</v>
      </c>
      <c r="E13754" s="20" t="s">
        <v>47</v>
      </c>
      <c r="F13754" s="19">
        <v>16</v>
      </c>
      <c r="R13754" s="21">
        <f>G13754+I13754+J13754+K13754-L13754-M13754-N13754-Q13754</f>
        <v>0</v>
      </c>
      <c r="T13754" s="22" t="s">
        <v>38</v>
      </c>
      <c r="Y13754" s="28" t="str">
        <f t="shared" si="7275"/>
        <v/>
      </c>
      <c r="Z13754" s="28" t="str">
        <f>IF(N13754&lt;O13754+P13754,"出卖应大于等于出卖肉畜+出卖仔畜","")</f>
        <v/>
      </c>
      <c r="AA13754" s="28" t="str">
        <f t="shared" ref="AA13754:AA13763" si="7280">IF(R13754&lt;S13754+U13754,"期末实有头数应大于等于能繁母畜+种公畜","")</f>
        <v/>
      </c>
      <c r="AB13754" s="28"/>
      <c r="AC13754" s="28" t="str">
        <f t="shared" ref="AC13754:AC13759" si="7281">IF(R13754&lt;V13754+W13754,"期末实有头数应大于等于良种+改良种","")</f>
        <v/>
      </c>
    </row>
    <row r="13755" spans="2:29">
      <c r="B13755" s="19"/>
      <c r="C13755" s="30"/>
      <c r="D13755" s="19" t="s">
        <v>53</v>
      </c>
      <c r="E13755" s="18" t="s">
        <v>33</v>
      </c>
      <c r="F13755" s="19">
        <v>17</v>
      </c>
      <c r="R13755" s="21">
        <f>G13755+I13755+J13755+K13755-L13755-M13755-N13755-Q13755</f>
        <v>0</v>
      </c>
      <c r="T13755" s="22" t="s">
        <v>38</v>
      </c>
      <c r="Y13755" s="28" t="str">
        <f t="shared" si="7275"/>
        <v/>
      </c>
      <c r="Z13755" s="28" t="str">
        <f>IF(N13755&lt;O13755+P13755,"出卖应大于等于出卖肉畜+出卖仔畜","")</f>
        <v/>
      </c>
      <c r="AA13755" s="28" t="str">
        <f t="shared" si="7280"/>
        <v/>
      </c>
      <c r="AB13755" s="28"/>
      <c r="AC13755" s="28" t="str">
        <f t="shared" si="7281"/>
        <v/>
      </c>
    </row>
    <row r="13756" spans="2:29">
      <c r="B13756" s="18"/>
      <c r="C13756" s="29"/>
      <c r="D13756" s="19" t="s">
        <v>32</v>
      </c>
      <c r="E13756" s="20" t="s">
        <v>33</v>
      </c>
      <c r="F13756" s="19">
        <v>1</v>
      </c>
      <c r="G13756" s="21">
        <f t="shared" ref="G13756:S13756" si="7282">G13757+G13772</f>
        <v>0</v>
      </c>
      <c r="H13756" s="21">
        <f t="shared" si="7282"/>
        <v>0</v>
      </c>
      <c r="I13756" s="21">
        <f t="shared" si="7282"/>
        <v>0</v>
      </c>
      <c r="J13756" s="21">
        <f t="shared" si="7282"/>
        <v>0</v>
      </c>
      <c r="K13756" s="21">
        <f t="shared" si="7282"/>
        <v>0</v>
      </c>
      <c r="L13756" s="21">
        <f t="shared" si="7282"/>
        <v>0</v>
      </c>
      <c r="M13756" s="21">
        <f t="shared" si="7282"/>
        <v>0</v>
      </c>
      <c r="N13756" s="21">
        <f t="shared" si="7282"/>
        <v>0</v>
      </c>
      <c r="O13756" s="21">
        <f t="shared" si="7282"/>
        <v>0</v>
      </c>
      <c r="P13756" s="21">
        <f t="shared" si="7282"/>
        <v>0</v>
      </c>
      <c r="Q13756" s="21">
        <f t="shared" si="7282"/>
        <v>0</v>
      </c>
      <c r="R13756" s="21">
        <f t="shared" si="7282"/>
        <v>0</v>
      </c>
      <c r="S13756" s="21">
        <f t="shared" si="7282"/>
        <v>0</v>
      </c>
      <c r="T13756" s="21">
        <f>T13757</f>
        <v>0</v>
      </c>
      <c r="U13756" s="21">
        <f>U13757+U13772</f>
        <v>0</v>
      </c>
      <c r="V13756" s="21">
        <f>V13757+V13772</f>
        <v>0</v>
      </c>
      <c r="W13756" s="21">
        <f>W13757+W13772</f>
        <v>0</v>
      </c>
      <c r="Y13756" s="28" t="str">
        <f t="shared" si="7275"/>
        <v/>
      </c>
      <c r="Z13756" s="28" t="str">
        <f>IF(N13756&lt;O13756+P13756,"出卖应大于等于出卖肉畜+出卖仔畜","")</f>
        <v/>
      </c>
      <c r="AA13756" s="28" t="str">
        <f t="shared" si="7280"/>
        <v/>
      </c>
      <c r="AB13756" s="28" t="str">
        <f>IF(R13756&lt;T13756,"期末实有头数应大于等于耕役畜","")</f>
        <v/>
      </c>
      <c r="AC13756" s="28" t="str">
        <f t="shared" si="7281"/>
        <v/>
      </c>
    </row>
    <row r="13757" spans="2:29">
      <c r="B13757" s="19"/>
      <c r="C13757" s="30"/>
      <c r="D13757" s="19" t="s">
        <v>34</v>
      </c>
      <c r="E13757" s="20" t="s">
        <v>33</v>
      </c>
      <c r="F13757" s="19">
        <v>2</v>
      </c>
      <c r="G13757" s="21">
        <f t="shared" ref="G13757:S13757" si="7283">G13758+G13766</f>
        <v>0</v>
      </c>
      <c r="H13757" s="21">
        <f t="shared" si="7283"/>
        <v>0</v>
      </c>
      <c r="I13757" s="21">
        <f t="shared" si="7283"/>
        <v>0</v>
      </c>
      <c r="J13757" s="21">
        <f t="shared" si="7283"/>
        <v>0</v>
      </c>
      <c r="K13757" s="21">
        <f t="shared" si="7283"/>
        <v>0</v>
      </c>
      <c r="L13757" s="21">
        <f t="shared" si="7283"/>
        <v>0</v>
      </c>
      <c r="M13757" s="21">
        <f t="shared" si="7283"/>
        <v>0</v>
      </c>
      <c r="N13757" s="21">
        <f t="shared" si="7283"/>
        <v>0</v>
      </c>
      <c r="O13757" s="21">
        <f t="shared" si="7283"/>
        <v>0</v>
      </c>
      <c r="P13757" s="21">
        <f t="shared" si="7283"/>
        <v>0</v>
      </c>
      <c r="Q13757" s="21">
        <f t="shared" si="7283"/>
        <v>0</v>
      </c>
      <c r="R13757" s="21">
        <f t="shared" si="7283"/>
        <v>0</v>
      </c>
      <c r="S13757" s="21">
        <f t="shared" si="7283"/>
        <v>0</v>
      </c>
      <c r="T13757" s="21">
        <f>T13758</f>
        <v>0</v>
      </c>
      <c r="U13757" s="21">
        <f>U13758+U13766</f>
        <v>0</v>
      </c>
      <c r="V13757" s="21">
        <f>V13758+V13766</f>
        <v>0</v>
      </c>
      <c r="W13757" s="21">
        <f>W13758+W13766</f>
        <v>0</v>
      </c>
      <c r="Y13757" s="28" t="str">
        <f t="shared" ref="Y13757:Y13773" si="7284">IF(H13757&lt;I13757,"繁殖仔畜应大于等于成活","")</f>
        <v/>
      </c>
      <c r="Z13757" s="28" t="str">
        <f t="shared" ref="Z13757:Z13768" si="7285">IF(N13757&lt;O13757+P13757,"出卖应大于等于出卖肉畜+出卖仔畜","")</f>
        <v/>
      </c>
      <c r="AA13757" s="28" t="str">
        <f t="shared" si="7280"/>
        <v/>
      </c>
      <c r="AB13757" s="28" t="str">
        <f>IF(R13757&lt;T13757,"期末实有头数应大于等于耕役畜","")</f>
        <v/>
      </c>
      <c r="AC13757" s="28" t="str">
        <f t="shared" si="7281"/>
        <v/>
      </c>
    </row>
    <row r="13758" spans="2:29">
      <c r="B13758" s="19"/>
      <c r="C13758" s="30"/>
      <c r="D13758" s="19" t="s">
        <v>35</v>
      </c>
      <c r="E13758" s="20" t="s">
        <v>33</v>
      </c>
      <c r="F13758" s="19">
        <v>3</v>
      </c>
      <c r="G13758" s="21">
        <f t="shared" ref="G13758:R13758" si="7286">G13759+G13762+G13763+G13764+G13765</f>
        <v>0</v>
      </c>
      <c r="H13758" s="21">
        <f t="shared" si="7286"/>
        <v>0</v>
      </c>
      <c r="I13758" s="21">
        <f t="shared" si="7286"/>
        <v>0</v>
      </c>
      <c r="J13758" s="21">
        <f t="shared" si="7286"/>
        <v>0</v>
      </c>
      <c r="K13758" s="21">
        <f t="shared" si="7286"/>
        <v>0</v>
      </c>
      <c r="L13758" s="21">
        <f t="shared" si="7286"/>
        <v>0</v>
      </c>
      <c r="M13758" s="21">
        <f t="shared" si="7286"/>
        <v>0</v>
      </c>
      <c r="N13758" s="21">
        <f t="shared" si="7286"/>
        <v>0</v>
      </c>
      <c r="O13758" s="21">
        <f t="shared" si="7286"/>
        <v>0</v>
      </c>
      <c r="P13758" s="21">
        <f t="shared" si="7286"/>
        <v>0</v>
      </c>
      <c r="Q13758" s="21">
        <f t="shared" si="7286"/>
        <v>0</v>
      </c>
      <c r="R13758" s="21">
        <f t="shared" si="7286"/>
        <v>0</v>
      </c>
      <c r="S13758" s="21">
        <f>S13759+S13762+S13763+S13765</f>
        <v>0</v>
      </c>
      <c r="T13758" s="21">
        <f>T13759+T13762+T13763+T13764+T13765</f>
        <v>0</v>
      </c>
      <c r="U13758" s="21">
        <f>U13759+U13762+U13763+U13765</f>
        <v>0</v>
      </c>
      <c r="V13758" s="21">
        <f>V13759+V13762+V13763+V13765</f>
        <v>0</v>
      </c>
      <c r="W13758" s="21">
        <f>W13759+W13762+W13763+W13765</f>
        <v>0</v>
      </c>
      <c r="Y13758" s="28" t="str">
        <f t="shared" si="7284"/>
        <v/>
      </c>
      <c r="Z13758" s="28" t="str">
        <f t="shared" si="7285"/>
        <v/>
      </c>
      <c r="AA13758" s="28" t="str">
        <f t="shared" si="7280"/>
        <v/>
      </c>
      <c r="AB13758" s="28" t="str">
        <f>IF(R13758&lt;T13758,"期末实有头数应大于等于耕役畜","")</f>
        <v/>
      </c>
      <c r="AC13758" s="28" t="str">
        <f t="shared" si="7281"/>
        <v/>
      </c>
    </row>
    <row r="13759" spans="2:29">
      <c r="B13759" s="19"/>
      <c r="C13759" s="30"/>
      <c r="D13759" s="19" t="s">
        <v>36</v>
      </c>
      <c r="E13759" s="20" t="s">
        <v>33</v>
      </c>
      <c r="F13759" s="19">
        <v>4</v>
      </c>
      <c r="R13759" s="21">
        <f>G13759+I13759+J13759+K13759-L13759-M13759-N13759-Q13759</f>
        <v>0</v>
      </c>
      <c r="Y13759" s="28" t="str">
        <f t="shared" si="7284"/>
        <v/>
      </c>
      <c r="Z13759" s="28" t="str">
        <f t="shared" si="7285"/>
        <v/>
      </c>
      <c r="AA13759" s="28" t="str">
        <f t="shared" si="7280"/>
        <v/>
      </c>
      <c r="AB13759" s="28" t="str">
        <f>IF(R13759&lt;T13759,"期末实有头数应大于等于耕役畜","")</f>
        <v/>
      </c>
      <c r="AC13759" s="28" t="str">
        <f t="shared" si="7281"/>
        <v/>
      </c>
    </row>
    <row r="13760" spans="2:29">
      <c r="B13760" s="19"/>
      <c r="C13760" s="30"/>
      <c r="D13760" s="19" t="s">
        <v>37</v>
      </c>
      <c r="E13760" s="20" t="s">
        <v>33</v>
      </c>
      <c r="F13760" s="19">
        <v>5</v>
      </c>
      <c r="R13760" s="21">
        <f t="shared" ref="R13760:R13765" si="7287">G13760+I13760+J13760+K13760-L13760-M13760-N13760-Q13760</f>
        <v>0</v>
      </c>
      <c r="T13760" s="22" t="s">
        <v>38</v>
      </c>
      <c r="V13760" s="22" t="s">
        <v>38</v>
      </c>
      <c r="W13760" s="22" t="s">
        <v>38</v>
      </c>
      <c r="Y13760" s="28" t="str">
        <f t="shared" si="7284"/>
        <v/>
      </c>
      <c r="Z13760" s="28" t="str">
        <f t="shared" si="7285"/>
        <v/>
      </c>
      <c r="AA13760" s="28" t="str">
        <f t="shared" si="7280"/>
        <v/>
      </c>
      <c r="AB13760" s="28"/>
      <c r="AC13760" s="28"/>
    </row>
    <row r="13761" spans="2:29">
      <c r="B13761" s="19"/>
      <c r="C13761" s="30"/>
      <c r="D13761" s="19" t="s">
        <v>39</v>
      </c>
      <c r="E13761" s="20" t="s">
        <v>33</v>
      </c>
      <c r="F13761" s="19">
        <v>6</v>
      </c>
      <c r="R13761" s="21">
        <f t="shared" si="7287"/>
        <v>0</v>
      </c>
      <c r="T13761" s="22" t="s">
        <v>38</v>
      </c>
      <c r="V13761" s="22" t="s">
        <v>38</v>
      </c>
      <c r="W13761" s="22" t="s">
        <v>38</v>
      </c>
      <c r="Y13761" s="28" t="str">
        <f t="shared" si="7284"/>
        <v/>
      </c>
      <c r="Z13761" s="28" t="str">
        <f t="shared" si="7285"/>
        <v/>
      </c>
      <c r="AA13761" s="28" t="str">
        <f t="shared" si="7280"/>
        <v/>
      </c>
      <c r="AB13761" s="28"/>
      <c r="AC13761" s="28"/>
    </row>
    <row r="13762" spans="2:29">
      <c r="B13762" s="19"/>
      <c r="C13762" s="30"/>
      <c r="D13762" s="19" t="s">
        <v>40</v>
      </c>
      <c r="E13762" s="20" t="s">
        <v>41</v>
      </c>
      <c r="F13762" s="19">
        <v>7</v>
      </c>
      <c r="R13762" s="21">
        <f t="shared" si="7287"/>
        <v>0</v>
      </c>
      <c r="Y13762" s="28" t="str">
        <f t="shared" si="7284"/>
        <v/>
      </c>
      <c r="Z13762" s="28" t="str">
        <f t="shared" si="7285"/>
        <v/>
      </c>
      <c r="AA13762" s="28" t="str">
        <f t="shared" si="7280"/>
        <v/>
      </c>
      <c r="AB13762" s="28" t="str">
        <f>IF(R13762&lt;T13762,"期末实有头数应大于等于耕役畜","")</f>
        <v/>
      </c>
      <c r="AC13762" s="28" t="str">
        <f>IF(R13762&lt;V13762+W13762,"期末实有头数应大于等于良种+改良种","")</f>
        <v/>
      </c>
    </row>
    <row r="13763" spans="2:29">
      <c r="B13763" s="19"/>
      <c r="C13763" s="30"/>
      <c r="D13763" s="19" t="s">
        <v>42</v>
      </c>
      <c r="E13763" s="20" t="s">
        <v>33</v>
      </c>
      <c r="F13763" s="19">
        <v>8</v>
      </c>
      <c r="R13763" s="21">
        <f t="shared" si="7287"/>
        <v>0</v>
      </c>
      <c r="Y13763" s="28" t="str">
        <f t="shared" si="7284"/>
        <v/>
      </c>
      <c r="Z13763" s="28" t="str">
        <f t="shared" si="7285"/>
        <v/>
      </c>
      <c r="AA13763" s="28" t="str">
        <f t="shared" si="7280"/>
        <v/>
      </c>
      <c r="AB13763" s="28" t="str">
        <f>IF(R13763&lt;T13763,"期末实有头数应大于等于耕役畜","")</f>
        <v/>
      </c>
      <c r="AC13763" s="28" t="str">
        <f>IF(R13763&lt;V13763+W13763,"期末实有头数应大于等于良种+改良种","")</f>
        <v/>
      </c>
    </row>
    <row r="13764" spans="2:29">
      <c r="B13764" s="19"/>
      <c r="C13764" s="30"/>
      <c r="D13764" s="19" t="s">
        <v>43</v>
      </c>
      <c r="E13764" s="20" t="s">
        <v>33</v>
      </c>
      <c r="F13764" s="19">
        <v>9</v>
      </c>
      <c r="R13764" s="21">
        <f t="shared" si="7287"/>
        <v>0</v>
      </c>
      <c r="S13764" s="22" t="s">
        <v>38</v>
      </c>
      <c r="U13764" s="22" t="s">
        <v>38</v>
      </c>
      <c r="V13764" s="22" t="s">
        <v>38</v>
      </c>
      <c r="W13764" s="22" t="s">
        <v>38</v>
      </c>
      <c r="Y13764" s="28" t="str">
        <f t="shared" si="7284"/>
        <v/>
      </c>
      <c r="Z13764" s="28" t="str">
        <f t="shared" si="7285"/>
        <v/>
      </c>
      <c r="AA13764" s="28"/>
      <c r="AB13764" s="28" t="str">
        <f>IF(R13764&lt;T13764,"期末实有头数应大于等于耕役畜","")</f>
        <v/>
      </c>
      <c r="AC13764" s="28"/>
    </row>
    <row r="13765" spans="2:29">
      <c r="B13765" s="19"/>
      <c r="C13765" s="30"/>
      <c r="D13765" s="19" t="s">
        <v>44</v>
      </c>
      <c r="E13765" s="20" t="s">
        <v>45</v>
      </c>
      <c r="F13765" s="19">
        <v>10</v>
      </c>
      <c r="R13765" s="21">
        <f t="shared" si="7287"/>
        <v>0</v>
      </c>
      <c r="Y13765" s="28" t="str">
        <f t="shared" si="7284"/>
        <v/>
      </c>
      <c r="Z13765" s="28" t="str">
        <f t="shared" si="7285"/>
        <v/>
      </c>
      <c r="AA13765" s="28" t="str">
        <f>IF(R13765&lt;S13765+U13765,"期末实有头数应大于等于能繁母畜+种公畜","")</f>
        <v/>
      </c>
      <c r="AB13765" s="28" t="str">
        <f>IF(R13765&lt;T13765,"期末实有头数应大于等于耕役畜","")</f>
        <v/>
      </c>
      <c r="AC13765" s="28" t="str">
        <f>IF(R13765&lt;V13765+W13765,"期末实有头数应大于等于良种+改良种","")</f>
        <v/>
      </c>
    </row>
    <row r="13766" spans="2:29">
      <c r="B13766" s="19"/>
      <c r="C13766" s="30"/>
      <c r="D13766" s="19" t="s">
        <v>46</v>
      </c>
      <c r="E13766" s="20" t="s">
        <v>47</v>
      </c>
      <c r="F13766" s="19">
        <v>11</v>
      </c>
      <c r="G13766" s="21">
        <f t="shared" ref="G13766:S13766" si="7288">G13767+G13771</f>
        <v>0</v>
      </c>
      <c r="H13766" s="21">
        <f t="shared" si="7288"/>
        <v>0</v>
      </c>
      <c r="I13766" s="21">
        <f t="shared" si="7288"/>
        <v>0</v>
      </c>
      <c r="J13766" s="21">
        <f t="shared" si="7288"/>
        <v>0</v>
      </c>
      <c r="K13766" s="21">
        <f t="shared" si="7288"/>
        <v>0</v>
      </c>
      <c r="L13766" s="21">
        <f t="shared" si="7288"/>
        <v>0</v>
      </c>
      <c r="M13766" s="21">
        <f t="shared" si="7288"/>
        <v>0</v>
      </c>
      <c r="N13766" s="21">
        <f t="shared" si="7288"/>
        <v>0</v>
      </c>
      <c r="O13766" s="21">
        <f t="shared" si="7288"/>
        <v>0</v>
      </c>
      <c r="P13766" s="21">
        <f t="shared" si="7288"/>
        <v>0</v>
      </c>
      <c r="Q13766" s="21">
        <f t="shared" si="7288"/>
        <v>0</v>
      </c>
      <c r="R13766" s="23">
        <f t="shared" si="7288"/>
        <v>0</v>
      </c>
      <c r="S13766" s="21">
        <f t="shared" si="7288"/>
        <v>0</v>
      </c>
      <c r="T13766" s="22" t="s">
        <v>38</v>
      </c>
      <c r="U13766" s="21">
        <f>U13767+U13771</f>
        <v>0</v>
      </c>
      <c r="V13766" s="21">
        <f>V13767+V13771</f>
        <v>0</v>
      </c>
      <c r="W13766" s="21">
        <f>W13767+W13771</f>
        <v>0</v>
      </c>
      <c r="Y13766" s="28" t="str">
        <f t="shared" si="7284"/>
        <v/>
      </c>
      <c r="Z13766" s="28" t="str">
        <f t="shared" si="7285"/>
        <v/>
      </c>
      <c r="AA13766" s="28" t="str">
        <f>IF(R13766&lt;S13766+U13766,"期末实有头数应大于等于能繁母畜+种公畜","")</f>
        <v/>
      </c>
      <c r="AB13766" s="28"/>
      <c r="AC13766" s="28" t="str">
        <f>IF(R13766&lt;V13766+W13766,"期末实有头数应大于等于良种+改良种","")</f>
        <v/>
      </c>
    </row>
    <row r="13767" spans="2:29">
      <c r="B13767" s="19"/>
      <c r="C13767" s="30"/>
      <c r="D13767" s="19" t="s">
        <v>48</v>
      </c>
      <c r="E13767" s="20" t="s">
        <v>47</v>
      </c>
      <c r="F13767" s="19">
        <v>12</v>
      </c>
      <c r="R13767" s="21">
        <f>G13767+I13767+J13767+K13767-L13767-M13767-N13767-Q13767</f>
        <v>0</v>
      </c>
      <c r="T13767" s="22" t="s">
        <v>38</v>
      </c>
      <c r="Y13767" s="28" t="str">
        <f t="shared" si="7284"/>
        <v/>
      </c>
      <c r="Z13767" s="28" t="str">
        <f t="shared" si="7285"/>
        <v/>
      </c>
      <c r="AA13767" s="28" t="str">
        <f>IF(R13767&lt;S13767+U13767,"期末实有头数应大于等于能繁母畜+种公畜","")</f>
        <v/>
      </c>
      <c r="AB13767" s="28"/>
      <c r="AC13767" s="28" t="str">
        <f>IF(R13767&lt;V13767+W13767,"期末实有头数应大于等于良种+改良种","")</f>
        <v/>
      </c>
    </row>
    <row r="13768" spans="2:29">
      <c r="B13768" s="19"/>
      <c r="C13768" s="30"/>
      <c r="D13768" s="19" t="s">
        <v>49</v>
      </c>
      <c r="E13768" s="20" t="s">
        <v>47</v>
      </c>
      <c r="F13768" s="19">
        <v>13</v>
      </c>
      <c r="R13768" s="21">
        <f>G13768+I13768+J13768+K13768-L13768-M13768-N13768-Q13768</f>
        <v>0</v>
      </c>
      <c r="T13768" s="22" t="s">
        <v>38</v>
      </c>
      <c r="V13768" s="22" t="s">
        <v>38</v>
      </c>
      <c r="W13768" s="22" t="s">
        <v>38</v>
      </c>
      <c r="Y13768" s="28" t="str">
        <f t="shared" si="7284"/>
        <v/>
      </c>
      <c r="Z13768" s="28" t="str">
        <f t="shared" si="7285"/>
        <v/>
      </c>
      <c r="AA13768" s="28" t="str">
        <f>IF(R13768&lt;S13768+U13768,"期末实有头数应大于等于能繁母畜+种公畜","")</f>
        <v/>
      </c>
      <c r="AB13768" s="28"/>
      <c r="AC13768" s="28"/>
    </row>
    <row r="13769" spans="2:29">
      <c r="B13769" s="19"/>
      <c r="C13769" s="30"/>
      <c r="D13769" s="19" t="s">
        <v>50</v>
      </c>
      <c r="E13769" s="20" t="s">
        <v>47</v>
      </c>
      <c r="F13769" s="19">
        <v>14</v>
      </c>
      <c r="H13769" s="22" t="s">
        <v>38</v>
      </c>
      <c r="I13769" s="22" t="s">
        <v>38</v>
      </c>
      <c r="J13769" s="22" t="s">
        <v>38</v>
      </c>
      <c r="K13769" s="22" t="s">
        <v>38</v>
      </c>
      <c r="L13769" s="22" t="s">
        <v>38</v>
      </c>
      <c r="M13769" s="22" t="s">
        <v>38</v>
      </c>
      <c r="N13769" s="22" t="s">
        <v>38</v>
      </c>
      <c r="O13769" s="22" t="s">
        <v>38</v>
      </c>
      <c r="P13769" s="22" t="s">
        <v>38</v>
      </c>
      <c r="Q13769" s="22" t="s">
        <v>38</v>
      </c>
      <c r="R13769" s="24"/>
      <c r="T13769" s="22" t="s">
        <v>38</v>
      </c>
      <c r="U13769" s="22" t="s">
        <v>38</v>
      </c>
      <c r="V13769" s="22" t="s">
        <v>38</v>
      </c>
      <c r="W13769" s="22" t="s">
        <v>38</v>
      </c>
      <c r="Y13769" s="28" t="str">
        <f t="shared" si="7284"/>
        <v/>
      </c>
      <c r="Z13769" s="28"/>
      <c r="AA13769" s="28"/>
      <c r="AB13769" s="28"/>
      <c r="AC13769" s="28"/>
    </row>
    <row r="13770" spans="2:29">
      <c r="B13770" s="19"/>
      <c r="C13770" s="30"/>
      <c r="D13770" s="19" t="s">
        <v>51</v>
      </c>
      <c r="E13770" s="20" t="s">
        <v>47</v>
      </c>
      <c r="F13770" s="19">
        <v>15</v>
      </c>
      <c r="H13770" s="22" t="s">
        <v>38</v>
      </c>
      <c r="I13770" s="22" t="s">
        <v>38</v>
      </c>
      <c r="J13770" s="22" t="s">
        <v>38</v>
      </c>
      <c r="K13770" s="22" t="s">
        <v>38</v>
      </c>
      <c r="L13770" s="22" t="s">
        <v>38</v>
      </c>
      <c r="M13770" s="22" t="s">
        <v>38</v>
      </c>
      <c r="N13770" s="22" t="s">
        <v>38</v>
      </c>
      <c r="O13770" s="22" t="s">
        <v>38</v>
      </c>
      <c r="P13770" s="22" t="s">
        <v>38</v>
      </c>
      <c r="Q13770" s="22" t="s">
        <v>38</v>
      </c>
      <c r="R13770" s="24"/>
      <c r="T13770" s="22" t="s">
        <v>38</v>
      </c>
      <c r="U13770" s="22" t="s">
        <v>38</v>
      </c>
      <c r="V13770" s="22" t="s">
        <v>38</v>
      </c>
      <c r="W13770" s="22" t="s">
        <v>38</v>
      </c>
      <c r="Y13770" s="28" t="str">
        <f t="shared" si="7284"/>
        <v/>
      </c>
      <c r="Z13770" s="28"/>
      <c r="AA13770" s="28"/>
      <c r="AB13770" s="28"/>
      <c r="AC13770" s="28"/>
    </row>
    <row r="13771" spans="2:29">
      <c r="B13771" s="19"/>
      <c r="C13771" s="30"/>
      <c r="D13771" s="19" t="s">
        <v>52</v>
      </c>
      <c r="E13771" s="20" t="s">
        <v>47</v>
      </c>
      <c r="F13771" s="19">
        <v>16</v>
      </c>
      <c r="R13771" s="21">
        <f>G13771+I13771+J13771+K13771-L13771-M13771-N13771-Q13771</f>
        <v>0</v>
      </c>
      <c r="T13771" s="22" t="s">
        <v>38</v>
      </c>
      <c r="Y13771" s="28" t="str">
        <f t="shared" si="7284"/>
        <v/>
      </c>
      <c r="Z13771" s="28" t="str">
        <f>IF(N13771&lt;O13771+P13771,"出卖应大于等于出卖肉畜+出卖仔畜","")</f>
        <v/>
      </c>
      <c r="AA13771" s="28" t="str">
        <f t="shared" ref="AA13771:AA13780" si="7289">IF(R13771&lt;S13771+U13771,"期末实有头数应大于等于能繁母畜+种公畜","")</f>
        <v/>
      </c>
      <c r="AB13771" s="28"/>
      <c r="AC13771" s="28" t="str">
        <f t="shared" ref="AC13771:AC13776" si="7290">IF(R13771&lt;V13771+W13771,"期末实有头数应大于等于良种+改良种","")</f>
        <v/>
      </c>
    </row>
    <row r="13772" spans="2:29">
      <c r="B13772" s="19"/>
      <c r="C13772" s="30"/>
      <c r="D13772" s="19" t="s">
        <v>53</v>
      </c>
      <c r="E13772" s="18" t="s">
        <v>33</v>
      </c>
      <c r="F13772" s="19">
        <v>17</v>
      </c>
      <c r="R13772" s="21">
        <f>G13772+I13772+J13772+K13772-L13772-M13772-N13772-Q13772</f>
        <v>0</v>
      </c>
      <c r="T13772" s="22" t="s">
        <v>38</v>
      </c>
      <c r="Y13772" s="28" t="str">
        <f t="shared" si="7284"/>
        <v/>
      </c>
      <c r="Z13772" s="28" t="str">
        <f>IF(N13772&lt;O13772+P13772,"出卖应大于等于出卖肉畜+出卖仔畜","")</f>
        <v/>
      </c>
      <c r="AA13772" s="28" t="str">
        <f t="shared" si="7289"/>
        <v/>
      </c>
      <c r="AB13772" s="28"/>
      <c r="AC13772" s="28" t="str">
        <f t="shared" si="7290"/>
        <v/>
      </c>
    </row>
    <row r="13773" spans="2:29">
      <c r="B13773" s="18"/>
      <c r="C13773" s="29"/>
      <c r="D13773" s="19" t="s">
        <v>32</v>
      </c>
      <c r="E13773" s="20" t="s">
        <v>33</v>
      </c>
      <c r="F13773" s="19">
        <v>1</v>
      </c>
      <c r="G13773" s="21">
        <f t="shared" ref="G13773:S13773" si="7291">G13774+G13789</f>
        <v>0</v>
      </c>
      <c r="H13773" s="21">
        <f t="shared" si="7291"/>
        <v>0</v>
      </c>
      <c r="I13773" s="21">
        <f t="shared" si="7291"/>
        <v>0</v>
      </c>
      <c r="J13773" s="21">
        <f t="shared" si="7291"/>
        <v>0</v>
      </c>
      <c r="K13773" s="21">
        <f t="shared" si="7291"/>
        <v>0</v>
      </c>
      <c r="L13773" s="21">
        <f t="shared" si="7291"/>
        <v>0</v>
      </c>
      <c r="M13773" s="21">
        <f t="shared" si="7291"/>
        <v>0</v>
      </c>
      <c r="N13773" s="21">
        <f t="shared" si="7291"/>
        <v>0</v>
      </c>
      <c r="O13773" s="21">
        <f t="shared" si="7291"/>
        <v>0</v>
      </c>
      <c r="P13773" s="21">
        <f t="shared" si="7291"/>
        <v>0</v>
      </c>
      <c r="Q13773" s="21">
        <f t="shared" si="7291"/>
        <v>0</v>
      </c>
      <c r="R13773" s="21">
        <f t="shared" si="7291"/>
        <v>0</v>
      </c>
      <c r="S13773" s="21">
        <f t="shared" si="7291"/>
        <v>0</v>
      </c>
      <c r="T13773" s="21">
        <f>T13774</f>
        <v>0</v>
      </c>
      <c r="U13773" s="21">
        <f>U13774+U13789</f>
        <v>0</v>
      </c>
      <c r="V13773" s="21">
        <f>V13774+V13789</f>
        <v>0</v>
      </c>
      <c r="W13773" s="21">
        <f>W13774+W13789</f>
        <v>0</v>
      </c>
      <c r="Y13773" s="28" t="str">
        <f t="shared" si="7284"/>
        <v/>
      </c>
      <c r="Z13773" s="28" t="str">
        <f>IF(N13773&lt;O13773+P13773,"出卖应大于等于出卖肉畜+出卖仔畜","")</f>
        <v/>
      </c>
      <c r="AA13773" s="28" t="str">
        <f t="shared" si="7289"/>
        <v/>
      </c>
      <c r="AB13773" s="28" t="str">
        <f>IF(R13773&lt;T13773,"期末实有头数应大于等于耕役畜","")</f>
        <v/>
      </c>
      <c r="AC13773" s="28" t="str">
        <f t="shared" si="7290"/>
        <v/>
      </c>
    </row>
    <row r="13774" spans="2:29">
      <c r="B13774" s="19"/>
      <c r="C13774" s="30"/>
      <c r="D13774" s="19" t="s">
        <v>34</v>
      </c>
      <c r="E13774" s="20" t="s">
        <v>33</v>
      </c>
      <c r="F13774" s="19">
        <v>2</v>
      </c>
      <c r="G13774" s="21">
        <f t="shared" ref="G13774:S13774" si="7292">G13775+G13783</f>
        <v>0</v>
      </c>
      <c r="H13774" s="21">
        <f t="shared" si="7292"/>
        <v>0</v>
      </c>
      <c r="I13774" s="21">
        <f t="shared" si="7292"/>
        <v>0</v>
      </c>
      <c r="J13774" s="21">
        <f t="shared" si="7292"/>
        <v>0</v>
      </c>
      <c r="K13774" s="21">
        <f t="shared" si="7292"/>
        <v>0</v>
      </c>
      <c r="L13774" s="21">
        <f t="shared" si="7292"/>
        <v>0</v>
      </c>
      <c r="M13774" s="21">
        <f t="shared" si="7292"/>
        <v>0</v>
      </c>
      <c r="N13774" s="21">
        <f t="shared" si="7292"/>
        <v>0</v>
      </c>
      <c r="O13774" s="21">
        <f t="shared" si="7292"/>
        <v>0</v>
      </c>
      <c r="P13774" s="21">
        <f t="shared" si="7292"/>
        <v>0</v>
      </c>
      <c r="Q13774" s="21">
        <f t="shared" si="7292"/>
        <v>0</v>
      </c>
      <c r="R13774" s="21">
        <f t="shared" si="7292"/>
        <v>0</v>
      </c>
      <c r="S13774" s="21">
        <f t="shared" si="7292"/>
        <v>0</v>
      </c>
      <c r="T13774" s="21">
        <f>T13775</f>
        <v>0</v>
      </c>
      <c r="U13774" s="21">
        <f>U13775+U13783</f>
        <v>0</v>
      </c>
      <c r="V13774" s="21">
        <f>V13775+V13783</f>
        <v>0</v>
      </c>
      <c r="W13774" s="21">
        <f>W13775+W13783</f>
        <v>0</v>
      </c>
      <c r="Y13774" s="28" t="str">
        <f t="shared" ref="Y13774:Y13790" si="7293">IF(H13774&lt;I13774,"繁殖仔畜应大于等于成活","")</f>
        <v/>
      </c>
      <c r="Z13774" s="28" t="str">
        <f t="shared" ref="Z13774:Z13785" si="7294">IF(N13774&lt;O13774+P13774,"出卖应大于等于出卖肉畜+出卖仔畜","")</f>
        <v/>
      </c>
      <c r="AA13774" s="28" t="str">
        <f t="shared" si="7289"/>
        <v/>
      </c>
      <c r="AB13774" s="28" t="str">
        <f>IF(R13774&lt;T13774,"期末实有头数应大于等于耕役畜","")</f>
        <v/>
      </c>
      <c r="AC13774" s="28" t="str">
        <f t="shared" si="7290"/>
        <v/>
      </c>
    </row>
    <row r="13775" spans="2:29">
      <c r="B13775" s="19"/>
      <c r="C13775" s="30"/>
      <c r="D13775" s="19" t="s">
        <v>35</v>
      </c>
      <c r="E13775" s="20" t="s">
        <v>33</v>
      </c>
      <c r="F13775" s="19">
        <v>3</v>
      </c>
      <c r="G13775" s="21">
        <f t="shared" ref="G13775:R13775" si="7295">G13776+G13779+G13780+G13781+G13782</f>
        <v>0</v>
      </c>
      <c r="H13775" s="21">
        <f t="shared" si="7295"/>
        <v>0</v>
      </c>
      <c r="I13775" s="21">
        <f t="shared" si="7295"/>
        <v>0</v>
      </c>
      <c r="J13775" s="21">
        <f t="shared" si="7295"/>
        <v>0</v>
      </c>
      <c r="K13775" s="21">
        <f t="shared" si="7295"/>
        <v>0</v>
      </c>
      <c r="L13775" s="21">
        <f t="shared" si="7295"/>
        <v>0</v>
      </c>
      <c r="M13775" s="21">
        <f t="shared" si="7295"/>
        <v>0</v>
      </c>
      <c r="N13775" s="21">
        <f t="shared" si="7295"/>
        <v>0</v>
      </c>
      <c r="O13775" s="21">
        <f t="shared" si="7295"/>
        <v>0</v>
      </c>
      <c r="P13775" s="21">
        <f t="shared" si="7295"/>
        <v>0</v>
      </c>
      <c r="Q13775" s="21">
        <f t="shared" si="7295"/>
        <v>0</v>
      </c>
      <c r="R13775" s="21">
        <f t="shared" si="7295"/>
        <v>0</v>
      </c>
      <c r="S13775" s="21">
        <f>S13776+S13779+S13780+S13782</f>
        <v>0</v>
      </c>
      <c r="T13775" s="21">
        <f>T13776+T13779+T13780+T13781+T13782</f>
        <v>0</v>
      </c>
      <c r="U13775" s="21">
        <f>U13776+U13779+U13780+U13782</f>
        <v>0</v>
      </c>
      <c r="V13775" s="21">
        <f>V13776+V13779+V13780+V13782</f>
        <v>0</v>
      </c>
      <c r="W13775" s="21">
        <f>W13776+W13779+W13780+W13782</f>
        <v>0</v>
      </c>
      <c r="Y13775" s="28" t="str">
        <f t="shared" si="7293"/>
        <v/>
      </c>
      <c r="Z13775" s="28" t="str">
        <f t="shared" si="7294"/>
        <v/>
      </c>
      <c r="AA13775" s="28" t="str">
        <f t="shared" si="7289"/>
        <v/>
      </c>
      <c r="AB13775" s="28" t="str">
        <f>IF(R13775&lt;T13775,"期末实有头数应大于等于耕役畜","")</f>
        <v/>
      </c>
      <c r="AC13775" s="28" t="str">
        <f t="shared" si="7290"/>
        <v/>
      </c>
    </row>
    <row r="13776" spans="2:29">
      <c r="B13776" s="19"/>
      <c r="C13776" s="30"/>
      <c r="D13776" s="19" t="s">
        <v>36</v>
      </c>
      <c r="E13776" s="20" t="s">
        <v>33</v>
      </c>
      <c r="F13776" s="19">
        <v>4</v>
      </c>
      <c r="R13776" s="21">
        <f>G13776+I13776+J13776+K13776-L13776-M13776-N13776-Q13776</f>
        <v>0</v>
      </c>
      <c r="Y13776" s="28" t="str">
        <f t="shared" si="7293"/>
        <v/>
      </c>
      <c r="Z13776" s="28" t="str">
        <f t="shared" si="7294"/>
        <v/>
      </c>
      <c r="AA13776" s="28" t="str">
        <f t="shared" si="7289"/>
        <v/>
      </c>
      <c r="AB13776" s="28" t="str">
        <f>IF(R13776&lt;T13776,"期末实有头数应大于等于耕役畜","")</f>
        <v/>
      </c>
      <c r="AC13776" s="28" t="str">
        <f t="shared" si="7290"/>
        <v/>
      </c>
    </row>
    <row r="13777" spans="2:29">
      <c r="B13777" s="19"/>
      <c r="C13777" s="30"/>
      <c r="D13777" s="19" t="s">
        <v>37</v>
      </c>
      <c r="E13777" s="20" t="s">
        <v>33</v>
      </c>
      <c r="F13777" s="19">
        <v>5</v>
      </c>
      <c r="R13777" s="21">
        <f t="shared" ref="R13777:R13782" si="7296">G13777+I13777+J13777+K13777-L13777-M13777-N13777-Q13777</f>
        <v>0</v>
      </c>
      <c r="T13777" s="22" t="s">
        <v>38</v>
      </c>
      <c r="V13777" s="22" t="s">
        <v>38</v>
      </c>
      <c r="W13777" s="22" t="s">
        <v>38</v>
      </c>
      <c r="Y13777" s="28" t="str">
        <f t="shared" si="7293"/>
        <v/>
      </c>
      <c r="Z13777" s="28" t="str">
        <f t="shared" si="7294"/>
        <v/>
      </c>
      <c r="AA13777" s="28" t="str">
        <f t="shared" si="7289"/>
        <v/>
      </c>
      <c r="AB13777" s="28"/>
      <c r="AC13777" s="28"/>
    </row>
    <row r="13778" spans="2:29">
      <c r="B13778" s="19"/>
      <c r="C13778" s="30"/>
      <c r="D13778" s="19" t="s">
        <v>39</v>
      </c>
      <c r="E13778" s="20" t="s">
        <v>33</v>
      </c>
      <c r="F13778" s="19">
        <v>6</v>
      </c>
      <c r="R13778" s="21">
        <f t="shared" si="7296"/>
        <v>0</v>
      </c>
      <c r="T13778" s="22" t="s">
        <v>38</v>
      </c>
      <c r="V13778" s="22" t="s">
        <v>38</v>
      </c>
      <c r="W13778" s="22" t="s">
        <v>38</v>
      </c>
      <c r="Y13778" s="28" t="str">
        <f t="shared" si="7293"/>
        <v/>
      </c>
      <c r="Z13778" s="28" t="str">
        <f t="shared" si="7294"/>
        <v/>
      </c>
      <c r="AA13778" s="28" t="str">
        <f t="shared" si="7289"/>
        <v/>
      </c>
      <c r="AB13778" s="28"/>
      <c r="AC13778" s="28"/>
    </row>
    <row r="13779" spans="2:29">
      <c r="B13779" s="19"/>
      <c r="C13779" s="30"/>
      <c r="D13779" s="19" t="s">
        <v>40</v>
      </c>
      <c r="E13779" s="20" t="s">
        <v>41</v>
      </c>
      <c r="F13779" s="19">
        <v>7</v>
      </c>
      <c r="R13779" s="21">
        <f t="shared" si="7296"/>
        <v>0</v>
      </c>
      <c r="Y13779" s="28" t="str">
        <f t="shared" si="7293"/>
        <v/>
      </c>
      <c r="Z13779" s="28" t="str">
        <f t="shared" si="7294"/>
        <v/>
      </c>
      <c r="AA13779" s="28" t="str">
        <f t="shared" si="7289"/>
        <v/>
      </c>
      <c r="AB13779" s="28" t="str">
        <f>IF(R13779&lt;T13779,"期末实有头数应大于等于耕役畜","")</f>
        <v/>
      </c>
      <c r="AC13779" s="28" t="str">
        <f>IF(R13779&lt;V13779+W13779,"期末实有头数应大于等于良种+改良种","")</f>
        <v/>
      </c>
    </row>
    <row r="13780" spans="2:29">
      <c r="B13780" s="19"/>
      <c r="C13780" s="30"/>
      <c r="D13780" s="19" t="s">
        <v>42</v>
      </c>
      <c r="E13780" s="20" t="s">
        <v>33</v>
      </c>
      <c r="F13780" s="19">
        <v>8</v>
      </c>
      <c r="R13780" s="21">
        <f t="shared" si="7296"/>
        <v>0</v>
      </c>
      <c r="Y13780" s="28" t="str">
        <f t="shared" si="7293"/>
        <v/>
      </c>
      <c r="Z13780" s="28" t="str">
        <f t="shared" si="7294"/>
        <v/>
      </c>
      <c r="AA13780" s="28" t="str">
        <f t="shared" si="7289"/>
        <v/>
      </c>
      <c r="AB13780" s="28" t="str">
        <f>IF(R13780&lt;T13780,"期末实有头数应大于等于耕役畜","")</f>
        <v/>
      </c>
      <c r="AC13780" s="28" t="str">
        <f>IF(R13780&lt;V13780+W13780,"期末实有头数应大于等于良种+改良种","")</f>
        <v/>
      </c>
    </row>
    <row r="13781" spans="2:29">
      <c r="B13781" s="19"/>
      <c r="C13781" s="30"/>
      <c r="D13781" s="19" t="s">
        <v>43</v>
      </c>
      <c r="E13781" s="20" t="s">
        <v>33</v>
      </c>
      <c r="F13781" s="19">
        <v>9</v>
      </c>
      <c r="R13781" s="21">
        <f t="shared" si="7296"/>
        <v>0</v>
      </c>
      <c r="S13781" s="22" t="s">
        <v>38</v>
      </c>
      <c r="U13781" s="22" t="s">
        <v>38</v>
      </c>
      <c r="V13781" s="22" t="s">
        <v>38</v>
      </c>
      <c r="W13781" s="22" t="s">
        <v>38</v>
      </c>
      <c r="Y13781" s="28" t="str">
        <f t="shared" si="7293"/>
        <v/>
      </c>
      <c r="Z13781" s="28" t="str">
        <f t="shared" si="7294"/>
        <v/>
      </c>
      <c r="AA13781" s="28"/>
      <c r="AB13781" s="28" t="str">
        <f>IF(R13781&lt;T13781,"期末实有头数应大于等于耕役畜","")</f>
        <v/>
      </c>
      <c r="AC13781" s="28"/>
    </row>
    <row r="13782" spans="2:29">
      <c r="B13782" s="19"/>
      <c r="C13782" s="30"/>
      <c r="D13782" s="19" t="s">
        <v>44</v>
      </c>
      <c r="E13782" s="20" t="s">
        <v>45</v>
      </c>
      <c r="F13782" s="19">
        <v>10</v>
      </c>
      <c r="R13782" s="21">
        <f t="shared" si="7296"/>
        <v>0</v>
      </c>
      <c r="Y13782" s="28" t="str">
        <f t="shared" si="7293"/>
        <v/>
      </c>
      <c r="Z13782" s="28" t="str">
        <f t="shared" si="7294"/>
        <v/>
      </c>
      <c r="AA13782" s="28" t="str">
        <f>IF(R13782&lt;S13782+U13782,"期末实有头数应大于等于能繁母畜+种公畜","")</f>
        <v/>
      </c>
      <c r="AB13782" s="28" t="str">
        <f>IF(R13782&lt;T13782,"期末实有头数应大于等于耕役畜","")</f>
        <v/>
      </c>
      <c r="AC13782" s="28" t="str">
        <f>IF(R13782&lt;V13782+W13782,"期末实有头数应大于等于良种+改良种","")</f>
        <v/>
      </c>
    </row>
    <row r="13783" spans="2:29">
      <c r="B13783" s="19"/>
      <c r="C13783" s="30"/>
      <c r="D13783" s="19" t="s">
        <v>46</v>
      </c>
      <c r="E13783" s="20" t="s">
        <v>47</v>
      </c>
      <c r="F13783" s="19">
        <v>11</v>
      </c>
      <c r="G13783" s="21">
        <f t="shared" ref="G13783:S13783" si="7297">G13784+G13788</f>
        <v>0</v>
      </c>
      <c r="H13783" s="21">
        <f t="shared" si="7297"/>
        <v>0</v>
      </c>
      <c r="I13783" s="21">
        <f t="shared" si="7297"/>
        <v>0</v>
      </c>
      <c r="J13783" s="21">
        <f t="shared" si="7297"/>
        <v>0</v>
      </c>
      <c r="K13783" s="21">
        <f t="shared" si="7297"/>
        <v>0</v>
      </c>
      <c r="L13783" s="21">
        <f t="shared" si="7297"/>
        <v>0</v>
      </c>
      <c r="M13783" s="21">
        <f t="shared" si="7297"/>
        <v>0</v>
      </c>
      <c r="N13783" s="21">
        <f t="shared" si="7297"/>
        <v>0</v>
      </c>
      <c r="O13783" s="21">
        <f t="shared" si="7297"/>
        <v>0</v>
      </c>
      <c r="P13783" s="21">
        <f t="shared" si="7297"/>
        <v>0</v>
      </c>
      <c r="Q13783" s="21">
        <f t="shared" si="7297"/>
        <v>0</v>
      </c>
      <c r="R13783" s="23">
        <f t="shared" si="7297"/>
        <v>0</v>
      </c>
      <c r="S13783" s="21">
        <f t="shared" si="7297"/>
        <v>0</v>
      </c>
      <c r="T13783" s="22" t="s">
        <v>38</v>
      </c>
      <c r="U13783" s="21">
        <f>U13784+U13788</f>
        <v>0</v>
      </c>
      <c r="V13783" s="21">
        <f>V13784+V13788</f>
        <v>0</v>
      </c>
      <c r="W13783" s="21">
        <f>W13784+W13788</f>
        <v>0</v>
      </c>
      <c r="Y13783" s="28" t="str">
        <f t="shared" si="7293"/>
        <v/>
      </c>
      <c r="Z13783" s="28" t="str">
        <f t="shared" si="7294"/>
        <v/>
      </c>
      <c r="AA13783" s="28" t="str">
        <f>IF(R13783&lt;S13783+U13783,"期末实有头数应大于等于能繁母畜+种公畜","")</f>
        <v/>
      </c>
      <c r="AB13783" s="28"/>
      <c r="AC13783" s="28" t="str">
        <f>IF(R13783&lt;V13783+W13783,"期末实有头数应大于等于良种+改良种","")</f>
        <v/>
      </c>
    </row>
    <row r="13784" spans="2:29">
      <c r="B13784" s="19"/>
      <c r="C13784" s="30"/>
      <c r="D13784" s="19" t="s">
        <v>48</v>
      </c>
      <c r="E13784" s="20" t="s">
        <v>47</v>
      </c>
      <c r="F13784" s="19">
        <v>12</v>
      </c>
      <c r="R13784" s="21">
        <f>G13784+I13784+J13784+K13784-L13784-M13784-N13784-Q13784</f>
        <v>0</v>
      </c>
      <c r="T13784" s="22" t="s">
        <v>38</v>
      </c>
      <c r="Y13784" s="28" t="str">
        <f t="shared" si="7293"/>
        <v/>
      </c>
      <c r="Z13784" s="28" t="str">
        <f t="shared" si="7294"/>
        <v/>
      </c>
      <c r="AA13784" s="28" t="str">
        <f>IF(R13784&lt;S13784+U13784,"期末实有头数应大于等于能繁母畜+种公畜","")</f>
        <v/>
      </c>
      <c r="AB13784" s="28"/>
      <c r="AC13784" s="28" t="str">
        <f>IF(R13784&lt;V13784+W13784,"期末实有头数应大于等于良种+改良种","")</f>
        <v/>
      </c>
    </row>
    <row r="13785" spans="2:29">
      <c r="B13785" s="19"/>
      <c r="C13785" s="30"/>
      <c r="D13785" s="19" t="s">
        <v>49</v>
      </c>
      <c r="E13785" s="20" t="s">
        <v>47</v>
      </c>
      <c r="F13785" s="19">
        <v>13</v>
      </c>
      <c r="R13785" s="21">
        <f>G13785+I13785+J13785+K13785-L13785-M13785-N13785-Q13785</f>
        <v>0</v>
      </c>
      <c r="T13785" s="22" t="s">
        <v>38</v>
      </c>
      <c r="V13785" s="22" t="s">
        <v>38</v>
      </c>
      <c r="W13785" s="22" t="s">
        <v>38</v>
      </c>
      <c r="Y13785" s="28" t="str">
        <f t="shared" si="7293"/>
        <v/>
      </c>
      <c r="Z13785" s="28" t="str">
        <f t="shared" si="7294"/>
        <v/>
      </c>
      <c r="AA13785" s="28" t="str">
        <f>IF(R13785&lt;S13785+U13785,"期末实有头数应大于等于能繁母畜+种公畜","")</f>
        <v/>
      </c>
      <c r="AB13785" s="28"/>
      <c r="AC13785" s="28"/>
    </row>
    <row r="13786" spans="2:29">
      <c r="B13786" s="19"/>
      <c r="C13786" s="30"/>
      <c r="D13786" s="19" t="s">
        <v>50</v>
      </c>
      <c r="E13786" s="20" t="s">
        <v>47</v>
      </c>
      <c r="F13786" s="19">
        <v>14</v>
      </c>
      <c r="H13786" s="22" t="s">
        <v>38</v>
      </c>
      <c r="I13786" s="22" t="s">
        <v>38</v>
      </c>
      <c r="J13786" s="22" t="s">
        <v>38</v>
      </c>
      <c r="K13786" s="22" t="s">
        <v>38</v>
      </c>
      <c r="L13786" s="22" t="s">
        <v>38</v>
      </c>
      <c r="M13786" s="22" t="s">
        <v>38</v>
      </c>
      <c r="N13786" s="22" t="s">
        <v>38</v>
      </c>
      <c r="O13786" s="22" t="s">
        <v>38</v>
      </c>
      <c r="P13786" s="22" t="s">
        <v>38</v>
      </c>
      <c r="Q13786" s="22" t="s">
        <v>38</v>
      </c>
      <c r="R13786" s="24"/>
      <c r="T13786" s="22" t="s">
        <v>38</v>
      </c>
      <c r="U13786" s="22" t="s">
        <v>38</v>
      </c>
      <c r="V13786" s="22" t="s">
        <v>38</v>
      </c>
      <c r="W13786" s="22" t="s">
        <v>38</v>
      </c>
      <c r="Y13786" s="28" t="str">
        <f t="shared" si="7293"/>
        <v/>
      </c>
      <c r="Z13786" s="28"/>
      <c r="AA13786" s="28"/>
      <c r="AB13786" s="28"/>
      <c r="AC13786" s="28"/>
    </row>
    <row r="13787" spans="2:29">
      <c r="B13787" s="19"/>
      <c r="C13787" s="30"/>
      <c r="D13787" s="19" t="s">
        <v>51</v>
      </c>
      <c r="E13787" s="20" t="s">
        <v>47</v>
      </c>
      <c r="F13787" s="19">
        <v>15</v>
      </c>
      <c r="H13787" s="22" t="s">
        <v>38</v>
      </c>
      <c r="I13787" s="22" t="s">
        <v>38</v>
      </c>
      <c r="J13787" s="22" t="s">
        <v>38</v>
      </c>
      <c r="K13787" s="22" t="s">
        <v>38</v>
      </c>
      <c r="L13787" s="22" t="s">
        <v>38</v>
      </c>
      <c r="M13787" s="22" t="s">
        <v>38</v>
      </c>
      <c r="N13787" s="22" t="s">
        <v>38</v>
      </c>
      <c r="O13787" s="22" t="s">
        <v>38</v>
      </c>
      <c r="P13787" s="22" t="s">
        <v>38</v>
      </c>
      <c r="Q13787" s="22" t="s">
        <v>38</v>
      </c>
      <c r="R13787" s="24"/>
      <c r="T13787" s="22" t="s">
        <v>38</v>
      </c>
      <c r="U13787" s="22" t="s">
        <v>38</v>
      </c>
      <c r="V13787" s="22" t="s">
        <v>38</v>
      </c>
      <c r="W13787" s="22" t="s">
        <v>38</v>
      </c>
      <c r="Y13787" s="28" t="str">
        <f t="shared" si="7293"/>
        <v/>
      </c>
      <c r="Z13787" s="28"/>
      <c r="AA13787" s="28"/>
      <c r="AB13787" s="28"/>
      <c r="AC13787" s="28"/>
    </row>
    <row r="13788" spans="2:29">
      <c r="B13788" s="19"/>
      <c r="C13788" s="30"/>
      <c r="D13788" s="19" t="s">
        <v>52</v>
      </c>
      <c r="E13788" s="20" t="s">
        <v>47</v>
      </c>
      <c r="F13788" s="19">
        <v>16</v>
      </c>
      <c r="R13788" s="21">
        <f>G13788+I13788+J13788+K13788-L13788-M13788-N13788-Q13788</f>
        <v>0</v>
      </c>
      <c r="T13788" s="22" t="s">
        <v>38</v>
      </c>
      <c r="Y13788" s="28" t="str">
        <f t="shared" si="7293"/>
        <v/>
      </c>
      <c r="Z13788" s="28" t="str">
        <f>IF(N13788&lt;O13788+P13788,"出卖应大于等于出卖肉畜+出卖仔畜","")</f>
        <v/>
      </c>
      <c r="AA13788" s="28" t="str">
        <f t="shared" ref="AA13788:AA13797" si="7298">IF(R13788&lt;S13788+U13788,"期末实有头数应大于等于能繁母畜+种公畜","")</f>
        <v/>
      </c>
      <c r="AB13788" s="28"/>
      <c r="AC13788" s="28" t="str">
        <f t="shared" ref="AC13788:AC13793" si="7299">IF(R13788&lt;V13788+W13788,"期末实有头数应大于等于良种+改良种","")</f>
        <v/>
      </c>
    </row>
    <row r="13789" spans="2:29">
      <c r="B13789" s="19"/>
      <c r="C13789" s="30"/>
      <c r="D13789" s="19" t="s">
        <v>53</v>
      </c>
      <c r="E13789" s="18" t="s">
        <v>33</v>
      </c>
      <c r="F13789" s="19">
        <v>17</v>
      </c>
      <c r="R13789" s="21">
        <f>G13789+I13789+J13789+K13789-L13789-M13789-N13789-Q13789</f>
        <v>0</v>
      </c>
      <c r="T13789" s="22" t="s">
        <v>38</v>
      </c>
      <c r="Y13789" s="28" t="str">
        <f t="shared" si="7293"/>
        <v/>
      </c>
      <c r="Z13789" s="28" t="str">
        <f>IF(N13789&lt;O13789+P13789,"出卖应大于等于出卖肉畜+出卖仔畜","")</f>
        <v/>
      </c>
      <c r="AA13789" s="28" t="str">
        <f t="shared" si="7298"/>
        <v/>
      </c>
      <c r="AB13789" s="28"/>
      <c r="AC13789" s="28" t="str">
        <f t="shared" si="7299"/>
        <v/>
      </c>
    </row>
    <row r="13790" spans="2:29">
      <c r="B13790" s="18"/>
      <c r="C13790" s="29"/>
      <c r="D13790" s="19" t="s">
        <v>32</v>
      </c>
      <c r="E13790" s="20" t="s">
        <v>33</v>
      </c>
      <c r="F13790" s="19">
        <v>1</v>
      </c>
      <c r="G13790" s="21">
        <f t="shared" ref="G13790:S13790" si="7300">G13791+G13806</f>
        <v>0</v>
      </c>
      <c r="H13790" s="21">
        <f t="shared" si="7300"/>
        <v>0</v>
      </c>
      <c r="I13790" s="21">
        <f t="shared" si="7300"/>
        <v>0</v>
      </c>
      <c r="J13790" s="21">
        <f t="shared" si="7300"/>
        <v>0</v>
      </c>
      <c r="K13790" s="21">
        <f t="shared" si="7300"/>
        <v>0</v>
      </c>
      <c r="L13790" s="21">
        <f t="shared" si="7300"/>
        <v>0</v>
      </c>
      <c r="M13790" s="21">
        <f t="shared" si="7300"/>
        <v>0</v>
      </c>
      <c r="N13790" s="21">
        <f t="shared" si="7300"/>
        <v>0</v>
      </c>
      <c r="O13790" s="21">
        <f t="shared" si="7300"/>
        <v>0</v>
      </c>
      <c r="P13790" s="21">
        <f t="shared" si="7300"/>
        <v>0</v>
      </c>
      <c r="Q13790" s="21">
        <f t="shared" si="7300"/>
        <v>0</v>
      </c>
      <c r="R13790" s="21">
        <f t="shared" si="7300"/>
        <v>0</v>
      </c>
      <c r="S13790" s="21">
        <f t="shared" si="7300"/>
        <v>0</v>
      </c>
      <c r="T13790" s="21">
        <f>T13791</f>
        <v>0</v>
      </c>
      <c r="U13790" s="21">
        <f>U13791+U13806</f>
        <v>0</v>
      </c>
      <c r="V13790" s="21">
        <f>V13791+V13806</f>
        <v>0</v>
      </c>
      <c r="W13790" s="21">
        <f>W13791+W13806</f>
        <v>0</v>
      </c>
      <c r="Y13790" s="28" t="str">
        <f t="shared" si="7293"/>
        <v/>
      </c>
      <c r="Z13790" s="28" t="str">
        <f>IF(N13790&lt;O13790+P13790,"出卖应大于等于出卖肉畜+出卖仔畜","")</f>
        <v/>
      </c>
      <c r="AA13790" s="28" t="str">
        <f t="shared" si="7298"/>
        <v/>
      </c>
      <c r="AB13790" s="28" t="str">
        <f>IF(R13790&lt;T13790,"期末实有头数应大于等于耕役畜","")</f>
        <v/>
      </c>
      <c r="AC13790" s="28" t="str">
        <f t="shared" si="7299"/>
        <v/>
      </c>
    </row>
    <row r="13791" spans="2:29">
      <c r="B13791" s="19"/>
      <c r="C13791" s="30"/>
      <c r="D13791" s="19" t="s">
        <v>34</v>
      </c>
      <c r="E13791" s="20" t="s">
        <v>33</v>
      </c>
      <c r="F13791" s="19">
        <v>2</v>
      </c>
      <c r="G13791" s="21">
        <f t="shared" ref="G13791:S13791" si="7301">G13792+G13800</f>
        <v>0</v>
      </c>
      <c r="H13791" s="21">
        <f t="shared" si="7301"/>
        <v>0</v>
      </c>
      <c r="I13791" s="21">
        <f t="shared" si="7301"/>
        <v>0</v>
      </c>
      <c r="J13791" s="21">
        <f t="shared" si="7301"/>
        <v>0</v>
      </c>
      <c r="K13791" s="21">
        <f t="shared" si="7301"/>
        <v>0</v>
      </c>
      <c r="L13791" s="21">
        <f t="shared" si="7301"/>
        <v>0</v>
      </c>
      <c r="M13791" s="21">
        <f t="shared" si="7301"/>
        <v>0</v>
      </c>
      <c r="N13791" s="21">
        <f t="shared" si="7301"/>
        <v>0</v>
      </c>
      <c r="O13791" s="21">
        <f t="shared" si="7301"/>
        <v>0</v>
      </c>
      <c r="P13791" s="21">
        <f t="shared" si="7301"/>
        <v>0</v>
      </c>
      <c r="Q13791" s="21">
        <f t="shared" si="7301"/>
        <v>0</v>
      </c>
      <c r="R13791" s="21">
        <f t="shared" si="7301"/>
        <v>0</v>
      </c>
      <c r="S13791" s="21">
        <f t="shared" si="7301"/>
        <v>0</v>
      </c>
      <c r="T13791" s="21">
        <f>T13792</f>
        <v>0</v>
      </c>
      <c r="U13791" s="21">
        <f>U13792+U13800</f>
        <v>0</v>
      </c>
      <c r="V13791" s="21">
        <f>V13792+V13800</f>
        <v>0</v>
      </c>
      <c r="W13791" s="21">
        <f>W13792+W13800</f>
        <v>0</v>
      </c>
      <c r="Y13791" s="28" t="str">
        <f t="shared" ref="Y13791:Y13807" si="7302">IF(H13791&lt;I13791,"繁殖仔畜应大于等于成活","")</f>
        <v/>
      </c>
      <c r="Z13791" s="28" t="str">
        <f t="shared" ref="Z13791:Z13802" si="7303">IF(N13791&lt;O13791+P13791,"出卖应大于等于出卖肉畜+出卖仔畜","")</f>
        <v/>
      </c>
      <c r="AA13791" s="28" t="str">
        <f t="shared" si="7298"/>
        <v/>
      </c>
      <c r="AB13791" s="28" t="str">
        <f>IF(R13791&lt;T13791,"期末实有头数应大于等于耕役畜","")</f>
        <v/>
      </c>
      <c r="AC13791" s="28" t="str">
        <f t="shared" si="7299"/>
        <v/>
      </c>
    </row>
    <row r="13792" spans="2:29">
      <c r="B13792" s="19"/>
      <c r="C13792" s="30"/>
      <c r="D13792" s="19" t="s">
        <v>35</v>
      </c>
      <c r="E13792" s="20" t="s">
        <v>33</v>
      </c>
      <c r="F13792" s="19">
        <v>3</v>
      </c>
      <c r="G13792" s="21">
        <f t="shared" ref="G13792:R13792" si="7304">G13793+G13796+G13797+G13798+G13799</f>
        <v>0</v>
      </c>
      <c r="H13792" s="21">
        <f t="shared" si="7304"/>
        <v>0</v>
      </c>
      <c r="I13792" s="21">
        <f t="shared" si="7304"/>
        <v>0</v>
      </c>
      <c r="J13792" s="21">
        <f t="shared" si="7304"/>
        <v>0</v>
      </c>
      <c r="K13792" s="21">
        <f t="shared" si="7304"/>
        <v>0</v>
      </c>
      <c r="L13792" s="21">
        <f t="shared" si="7304"/>
        <v>0</v>
      </c>
      <c r="M13792" s="21">
        <f t="shared" si="7304"/>
        <v>0</v>
      </c>
      <c r="N13792" s="21">
        <f t="shared" si="7304"/>
        <v>0</v>
      </c>
      <c r="O13792" s="21">
        <f t="shared" si="7304"/>
        <v>0</v>
      </c>
      <c r="P13792" s="21">
        <f t="shared" si="7304"/>
        <v>0</v>
      </c>
      <c r="Q13792" s="21">
        <f t="shared" si="7304"/>
        <v>0</v>
      </c>
      <c r="R13792" s="21">
        <f t="shared" si="7304"/>
        <v>0</v>
      </c>
      <c r="S13792" s="21">
        <f>S13793+S13796+S13797+S13799</f>
        <v>0</v>
      </c>
      <c r="T13792" s="21">
        <f>T13793+T13796+T13797+T13798+T13799</f>
        <v>0</v>
      </c>
      <c r="U13792" s="21">
        <f>U13793+U13796+U13797+U13799</f>
        <v>0</v>
      </c>
      <c r="V13792" s="21">
        <f>V13793+V13796+V13797+V13799</f>
        <v>0</v>
      </c>
      <c r="W13792" s="21">
        <f>W13793+W13796+W13797+W13799</f>
        <v>0</v>
      </c>
      <c r="Y13792" s="28" t="str">
        <f t="shared" si="7302"/>
        <v/>
      </c>
      <c r="Z13792" s="28" t="str">
        <f t="shared" si="7303"/>
        <v/>
      </c>
      <c r="AA13792" s="28" t="str">
        <f t="shared" si="7298"/>
        <v/>
      </c>
      <c r="AB13792" s="28" t="str">
        <f>IF(R13792&lt;T13792,"期末实有头数应大于等于耕役畜","")</f>
        <v/>
      </c>
      <c r="AC13792" s="28" t="str">
        <f t="shared" si="7299"/>
        <v/>
      </c>
    </row>
    <row r="13793" spans="2:29">
      <c r="B13793" s="19"/>
      <c r="C13793" s="30"/>
      <c r="D13793" s="19" t="s">
        <v>36</v>
      </c>
      <c r="E13793" s="20" t="s">
        <v>33</v>
      </c>
      <c r="F13793" s="19">
        <v>4</v>
      </c>
      <c r="R13793" s="21">
        <f>G13793+I13793+J13793+K13793-L13793-M13793-N13793-Q13793</f>
        <v>0</v>
      </c>
      <c r="Y13793" s="28" t="str">
        <f t="shared" si="7302"/>
        <v/>
      </c>
      <c r="Z13793" s="28" t="str">
        <f t="shared" si="7303"/>
        <v/>
      </c>
      <c r="AA13793" s="28" t="str">
        <f t="shared" si="7298"/>
        <v/>
      </c>
      <c r="AB13793" s="28" t="str">
        <f>IF(R13793&lt;T13793,"期末实有头数应大于等于耕役畜","")</f>
        <v/>
      </c>
      <c r="AC13793" s="28" t="str">
        <f t="shared" si="7299"/>
        <v/>
      </c>
    </row>
    <row r="13794" spans="2:29">
      <c r="B13794" s="19"/>
      <c r="C13794" s="30"/>
      <c r="D13794" s="19" t="s">
        <v>37</v>
      </c>
      <c r="E13794" s="20" t="s">
        <v>33</v>
      </c>
      <c r="F13794" s="19">
        <v>5</v>
      </c>
      <c r="R13794" s="21">
        <f t="shared" ref="R13794:R13799" si="7305">G13794+I13794+J13794+K13794-L13794-M13794-N13794-Q13794</f>
        <v>0</v>
      </c>
      <c r="T13794" s="22" t="s">
        <v>38</v>
      </c>
      <c r="V13794" s="22" t="s">
        <v>38</v>
      </c>
      <c r="W13794" s="22" t="s">
        <v>38</v>
      </c>
      <c r="Y13794" s="28" t="str">
        <f t="shared" si="7302"/>
        <v/>
      </c>
      <c r="Z13794" s="28" t="str">
        <f t="shared" si="7303"/>
        <v/>
      </c>
      <c r="AA13794" s="28" t="str">
        <f t="shared" si="7298"/>
        <v/>
      </c>
      <c r="AB13794" s="28"/>
      <c r="AC13794" s="28"/>
    </row>
    <row r="13795" spans="2:29">
      <c r="B13795" s="19"/>
      <c r="C13795" s="30"/>
      <c r="D13795" s="19" t="s">
        <v>39</v>
      </c>
      <c r="E13795" s="20" t="s">
        <v>33</v>
      </c>
      <c r="F13795" s="19">
        <v>6</v>
      </c>
      <c r="R13795" s="21">
        <f t="shared" si="7305"/>
        <v>0</v>
      </c>
      <c r="T13795" s="22" t="s">
        <v>38</v>
      </c>
      <c r="V13795" s="22" t="s">
        <v>38</v>
      </c>
      <c r="W13795" s="22" t="s">
        <v>38</v>
      </c>
      <c r="Y13795" s="28" t="str">
        <f t="shared" si="7302"/>
        <v/>
      </c>
      <c r="Z13795" s="28" t="str">
        <f t="shared" si="7303"/>
        <v/>
      </c>
      <c r="AA13795" s="28" t="str">
        <f t="shared" si="7298"/>
        <v/>
      </c>
      <c r="AB13795" s="28"/>
      <c r="AC13795" s="28"/>
    </row>
    <row r="13796" spans="2:29">
      <c r="B13796" s="19"/>
      <c r="C13796" s="30"/>
      <c r="D13796" s="19" t="s">
        <v>40</v>
      </c>
      <c r="E13796" s="20" t="s">
        <v>41</v>
      </c>
      <c r="F13796" s="19">
        <v>7</v>
      </c>
      <c r="R13796" s="21">
        <f t="shared" si="7305"/>
        <v>0</v>
      </c>
      <c r="Y13796" s="28" t="str">
        <f t="shared" si="7302"/>
        <v/>
      </c>
      <c r="Z13796" s="28" t="str">
        <f t="shared" si="7303"/>
        <v/>
      </c>
      <c r="AA13796" s="28" t="str">
        <f t="shared" si="7298"/>
        <v/>
      </c>
      <c r="AB13796" s="28" t="str">
        <f>IF(R13796&lt;T13796,"期末实有头数应大于等于耕役畜","")</f>
        <v/>
      </c>
      <c r="AC13796" s="28" t="str">
        <f>IF(R13796&lt;V13796+W13796,"期末实有头数应大于等于良种+改良种","")</f>
        <v/>
      </c>
    </row>
    <row r="13797" spans="2:29">
      <c r="B13797" s="19"/>
      <c r="C13797" s="30"/>
      <c r="D13797" s="19" t="s">
        <v>42</v>
      </c>
      <c r="E13797" s="20" t="s">
        <v>33</v>
      </c>
      <c r="F13797" s="19">
        <v>8</v>
      </c>
      <c r="R13797" s="21">
        <f t="shared" si="7305"/>
        <v>0</v>
      </c>
      <c r="Y13797" s="28" t="str">
        <f t="shared" si="7302"/>
        <v/>
      </c>
      <c r="Z13797" s="28" t="str">
        <f t="shared" si="7303"/>
        <v/>
      </c>
      <c r="AA13797" s="28" t="str">
        <f t="shared" si="7298"/>
        <v/>
      </c>
      <c r="AB13797" s="28" t="str">
        <f>IF(R13797&lt;T13797,"期末实有头数应大于等于耕役畜","")</f>
        <v/>
      </c>
      <c r="AC13797" s="28" t="str">
        <f>IF(R13797&lt;V13797+W13797,"期末实有头数应大于等于良种+改良种","")</f>
        <v/>
      </c>
    </row>
    <row r="13798" spans="2:29">
      <c r="B13798" s="19"/>
      <c r="C13798" s="30"/>
      <c r="D13798" s="19" t="s">
        <v>43</v>
      </c>
      <c r="E13798" s="20" t="s">
        <v>33</v>
      </c>
      <c r="F13798" s="19">
        <v>9</v>
      </c>
      <c r="R13798" s="21">
        <f t="shared" si="7305"/>
        <v>0</v>
      </c>
      <c r="S13798" s="22" t="s">
        <v>38</v>
      </c>
      <c r="U13798" s="22" t="s">
        <v>38</v>
      </c>
      <c r="V13798" s="22" t="s">
        <v>38</v>
      </c>
      <c r="W13798" s="22" t="s">
        <v>38</v>
      </c>
      <c r="Y13798" s="28" t="str">
        <f t="shared" si="7302"/>
        <v/>
      </c>
      <c r="Z13798" s="28" t="str">
        <f t="shared" si="7303"/>
        <v/>
      </c>
      <c r="AA13798" s="28"/>
      <c r="AB13798" s="28" t="str">
        <f>IF(R13798&lt;T13798,"期末实有头数应大于等于耕役畜","")</f>
        <v/>
      </c>
      <c r="AC13798" s="28"/>
    </row>
    <row r="13799" spans="2:29">
      <c r="B13799" s="19"/>
      <c r="C13799" s="30"/>
      <c r="D13799" s="19" t="s">
        <v>44</v>
      </c>
      <c r="E13799" s="20" t="s">
        <v>45</v>
      </c>
      <c r="F13799" s="19">
        <v>10</v>
      </c>
      <c r="R13799" s="21">
        <f t="shared" si="7305"/>
        <v>0</v>
      </c>
      <c r="Y13799" s="28" t="str">
        <f t="shared" si="7302"/>
        <v/>
      </c>
      <c r="Z13799" s="28" t="str">
        <f t="shared" si="7303"/>
        <v/>
      </c>
      <c r="AA13799" s="28" t="str">
        <f>IF(R13799&lt;S13799+U13799,"期末实有头数应大于等于能繁母畜+种公畜","")</f>
        <v/>
      </c>
      <c r="AB13799" s="28" t="str">
        <f>IF(R13799&lt;T13799,"期末实有头数应大于等于耕役畜","")</f>
        <v/>
      </c>
      <c r="AC13799" s="28" t="str">
        <f>IF(R13799&lt;V13799+W13799,"期末实有头数应大于等于良种+改良种","")</f>
        <v/>
      </c>
    </row>
    <row r="13800" spans="2:29">
      <c r="B13800" s="19"/>
      <c r="C13800" s="30"/>
      <c r="D13800" s="19" t="s">
        <v>46</v>
      </c>
      <c r="E13800" s="20" t="s">
        <v>47</v>
      </c>
      <c r="F13800" s="19">
        <v>11</v>
      </c>
      <c r="G13800" s="21">
        <f t="shared" ref="G13800:S13800" si="7306">G13801+G13805</f>
        <v>0</v>
      </c>
      <c r="H13800" s="21">
        <f t="shared" si="7306"/>
        <v>0</v>
      </c>
      <c r="I13800" s="21">
        <f t="shared" si="7306"/>
        <v>0</v>
      </c>
      <c r="J13800" s="21">
        <f t="shared" si="7306"/>
        <v>0</v>
      </c>
      <c r="K13800" s="21">
        <f t="shared" si="7306"/>
        <v>0</v>
      </c>
      <c r="L13800" s="21">
        <f t="shared" si="7306"/>
        <v>0</v>
      </c>
      <c r="M13800" s="21">
        <f t="shared" si="7306"/>
        <v>0</v>
      </c>
      <c r="N13800" s="21">
        <f t="shared" si="7306"/>
        <v>0</v>
      </c>
      <c r="O13800" s="21">
        <f t="shared" si="7306"/>
        <v>0</v>
      </c>
      <c r="P13800" s="21">
        <f t="shared" si="7306"/>
        <v>0</v>
      </c>
      <c r="Q13800" s="21">
        <f t="shared" si="7306"/>
        <v>0</v>
      </c>
      <c r="R13800" s="23">
        <f t="shared" si="7306"/>
        <v>0</v>
      </c>
      <c r="S13800" s="21">
        <f t="shared" si="7306"/>
        <v>0</v>
      </c>
      <c r="T13800" s="22" t="s">
        <v>38</v>
      </c>
      <c r="U13800" s="21">
        <f>U13801+U13805</f>
        <v>0</v>
      </c>
      <c r="V13800" s="21">
        <f>V13801+V13805</f>
        <v>0</v>
      </c>
      <c r="W13800" s="21">
        <f>W13801+W13805</f>
        <v>0</v>
      </c>
      <c r="Y13800" s="28" t="str">
        <f t="shared" si="7302"/>
        <v/>
      </c>
      <c r="Z13800" s="28" t="str">
        <f t="shared" si="7303"/>
        <v/>
      </c>
      <c r="AA13800" s="28" t="str">
        <f>IF(R13800&lt;S13800+U13800,"期末实有头数应大于等于能繁母畜+种公畜","")</f>
        <v/>
      </c>
      <c r="AB13800" s="28"/>
      <c r="AC13800" s="28" t="str">
        <f>IF(R13800&lt;V13800+W13800,"期末实有头数应大于等于良种+改良种","")</f>
        <v/>
      </c>
    </row>
    <row r="13801" spans="2:29">
      <c r="B13801" s="19"/>
      <c r="C13801" s="30"/>
      <c r="D13801" s="19" t="s">
        <v>48</v>
      </c>
      <c r="E13801" s="20" t="s">
        <v>47</v>
      </c>
      <c r="F13801" s="19">
        <v>12</v>
      </c>
      <c r="R13801" s="21">
        <f>G13801+I13801+J13801+K13801-L13801-M13801-N13801-Q13801</f>
        <v>0</v>
      </c>
      <c r="T13801" s="22" t="s">
        <v>38</v>
      </c>
      <c r="Y13801" s="28" t="str">
        <f t="shared" si="7302"/>
        <v/>
      </c>
      <c r="Z13801" s="28" t="str">
        <f t="shared" si="7303"/>
        <v/>
      </c>
      <c r="AA13801" s="28" t="str">
        <f>IF(R13801&lt;S13801+U13801,"期末实有头数应大于等于能繁母畜+种公畜","")</f>
        <v/>
      </c>
      <c r="AB13801" s="28"/>
      <c r="AC13801" s="28" t="str">
        <f>IF(R13801&lt;V13801+W13801,"期末实有头数应大于等于良种+改良种","")</f>
        <v/>
      </c>
    </row>
    <row r="13802" spans="2:29">
      <c r="B13802" s="19"/>
      <c r="C13802" s="30"/>
      <c r="D13802" s="19" t="s">
        <v>49</v>
      </c>
      <c r="E13802" s="20" t="s">
        <v>47</v>
      </c>
      <c r="F13802" s="19">
        <v>13</v>
      </c>
      <c r="R13802" s="21">
        <f>G13802+I13802+J13802+K13802-L13802-M13802-N13802-Q13802</f>
        <v>0</v>
      </c>
      <c r="T13802" s="22" t="s">
        <v>38</v>
      </c>
      <c r="V13802" s="22" t="s">
        <v>38</v>
      </c>
      <c r="W13802" s="22" t="s">
        <v>38</v>
      </c>
      <c r="Y13802" s="28" t="str">
        <f t="shared" si="7302"/>
        <v/>
      </c>
      <c r="Z13802" s="28" t="str">
        <f t="shared" si="7303"/>
        <v/>
      </c>
      <c r="AA13802" s="28" t="str">
        <f>IF(R13802&lt;S13802+U13802,"期末实有头数应大于等于能繁母畜+种公畜","")</f>
        <v/>
      </c>
      <c r="AB13802" s="28"/>
      <c r="AC13802" s="28"/>
    </row>
    <row r="13803" spans="2:29">
      <c r="B13803" s="19"/>
      <c r="C13803" s="30"/>
      <c r="D13803" s="19" t="s">
        <v>50</v>
      </c>
      <c r="E13803" s="20" t="s">
        <v>47</v>
      </c>
      <c r="F13803" s="19">
        <v>14</v>
      </c>
      <c r="H13803" s="22" t="s">
        <v>38</v>
      </c>
      <c r="I13803" s="22" t="s">
        <v>38</v>
      </c>
      <c r="J13803" s="22" t="s">
        <v>38</v>
      </c>
      <c r="K13803" s="22" t="s">
        <v>38</v>
      </c>
      <c r="L13803" s="22" t="s">
        <v>38</v>
      </c>
      <c r="M13803" s="22" t="s">
        <v>38</v>
      </c>
      <c r="N13803" s="22" t="s">
        <v>38</v>
      </c>
      <c r="O13803" s="22" t="s">
        <v>38</v>
      </c>
      <c r="P13803" s="22" t="s">
        <v>38</v>
      </c>
      <c r="Q13803" s="22" t="s">
        <v>38</v>
      </c>
      <c r="R13803" s="24"/>
      <c r="T13803" s="22" t="s">
        <v>38</v>
      </c>
      <c r="U13803" s="22" t="s">
        <v>38</v>
      </c>
      <c r="V13803" s="22" t="s">
        <v>38</v>
      </c>
      <c r="W13803" s="22" t="s">
        <v>38</v>
      </c>
      <c r="Y13803" s="28" t="str">
        <f t="shared" si="7302"/>
        <v/>
      </c>
      <c r="Z13803" s="28"/>
      <c r="AA13803" s="28"/>
      <c r="AB13803" s="28"/>
      <c r="AC13803" s="28"/>
    </row>
    <row r="13804" spans="2:29">
      <c r="B13804" s="19"/>
      <c r="C13804" s="30"/>
      <c r="D13804" s="19" t="s">
        <v>51</v>
      </c>
      <c r="E13804" s="20" t="s">
        <v>47</v>
      </c>
      <c r="F13804" s="19">
        <v>15</v>
      </c>
      <c r="H13804" s="22" t="s">
        <v>38</v>
      </c>
      <c r="I13804" s="22" t="s">
        <v>38</v>
      </c>
      <c r="J13804" s="22" t="s">
        <v>38</v>
      </c>
      <c r="K13804" s="22" t="s">
        <v>38</v>
      </c>
      <c r="L13804" s="22" t="s">
        <v>38</v>
      </c>
      <c r="M13804" s="22" t="s">
        <v>38</v>
      </c>
      <c r="N13804" s="22" t="s">
        <v>38</v>
      </c>
      <c r="O13804" s="22" t="s">
        <v>38</v>
      </c>
      <c r="P13804" s="22" t="s">
        <v>38</v>
      </c>
      <c r="Q13804" s="22" t="s">
        <v>38</v>
      </c>
      <c r="R13804" s="24"/>
      <c r="T13804" s="22" t="s">
        <v>38</v>
      </c>
      <c r="U13804" s="22" t="s">
        <v>38</v>
      </c>
      <c r="V13804" s="22" t="s">
        <v>38</v>
      </c>
      <c r="W13804" s="22" t="s">
        <v>38</v>
      </c>
      <c r="Y13804" s="28" t="str">
        <f t="shared" si="7302"/>
        <v/>
      </c>
      <c r="Z13804" s="28"/>
      <c r="AA13804" s="28"/>
      <c r="AB13804" s="28"/>
      <c r="AC13804" s="28"/>
    </row>
    <row r="13805" spans="2:29">
      <c r="B13805" s="19"/>
      <c r="C13805" s="30"/>
      <c r="D13805" s="19" t="s">
        <v>52</v>
      </c>
      <c r="E13805" s="20" t="s">
        <v>47</v>
      </c>
      <c r="F13805" s="19">
        <v>16</v>
      </c>
      <c r="R13805" s="21">
        <f>G13805+I13805+J13805+K13805-L13805-M13805-N13805-Q13805</f>
        <v>0</v>
      </c>
      <c r="T13805" s="22" t="s">
        <v>38</v>
      </c>
      <c r="Y13805" s="28" t="str">
        <f t="shared" si="7302"/>
        <v/>
      </c>
      <c r="Z13805" s="28" t="str">
        <f>IF(N13805&lt;O13805+P13805,"出卖应大于等于出卖肉畜+出卖仔畜","")</f>
        <v/>
      </c>
      <c r="AA13805" s="28" t="str">
        <f t="shared" ref="AA13805:AA13814" si="7307">IF(R13805&lt;S13805+U13805,"期末实有头数应大于等于能繁母畜+种公畜","")</f>
        <v/>
      </c>
      <c r="AB13805" s="28"/>
      <c r="AC13805" s="28" t="str">
        <f t="shared" ref="AC13805:AC13810" si="7308">IF(R13805&lt;V13805+W13805,"期末实有头数应大于等于良种+改良种","")</f>
        <v/>
      </c>
    </row>
    <row r="13806" spans="2:29">
      <c r="B13806" s="19"/>
      <c r="C13806" s="30"/>
      <c r="D13806" s="19" t="s">
        <v>53</v>
      </c>
      <c r="E13806" s="18" t="s">
        <v>33</v>
      </c>
      <c r="F13806" s="19">
        <v>17</v>
      </c>
      <c r="R13806" s="21">
        <f>G13806+I13806+J13806+K13806-L13806-M13806-N13806-Q13806</f>
        <v>0</v>
      </c>
      <c r="T13806" s="22" t="s">
        <v>38</v>
      </c>
      <c r="Y13806" s="28" t="str">
        <f t="shared" si="7302"/>
        <v/>
      </c>
      <c r="Z13806" s="28" t="str">
        <f>IF(N13806&lt;O13806+P13806,"出卖应大于等于出卖肉畜+出卖仔畜","")</f>
        <v/>
      </c>
      <c r="AA13806" s="28" t="str">
        <f t="shared" si="7307"/>
        <v/>
      </c>
      <c r="AB13806" s="28"/>
      <c r="AC13806" s="28" t="str">
        <f t="shared" si="7308"/>
        <v/>
      </c>
    </row>
    <row r="13807" spans="2:29">
      <c r="B13807" s="18"/>
      <c r="C13807" s="29"/>
      <c r="D13807" s="19" t="s">
        <v>32</v>
      </c>
      <c r="E13807" s="20" t="s">
        <v>33</v>
      </c>
      <c r="F13807" s="19">
        <v>1</v>
      </c>
      <c r="G13807" s="21">
        <f t="shared" ref="G13807:S13807" si="7309">G13808+G13823</f>
        <v>0</v>
      </c>
      <c r="H13807" s="21">
        <f t="shared" si="7309"/>
        <v>0</v>
      </c>
      <c r="I13807" s="21">
        <f t="shared" si="7309"/>
        <v>0</v>
      </c>
      <c r="J13807" s="21">
        <f t="shared" si="7309"/>
        <v>0</v>
      </c>
      <c r="K13807" s="21">
        <f t="shared" si="7309"/>
        <v>0</v>
      </c>
      <c r="L13807" s="21">
        <f t="shared" si="7309"/>
        <v>0</v>
      </c>
      <c r="M13807" s="21">
        <f t="shared" si="7309"/>
        <v>0</v>
      </c>
      <c r="N13807" s="21">
        <f t="shared" si="7309"/>
        <v>0</v>
      </c>
      <c r="O13807" s="21">
        <f t="shared" si="7309"/>
        <v>0</v>
      </c>
      <c r="P13807" s="21">
        <f t="shared" si="7309"/>
        <v>0</v>
      </c>
      <c r="Q13807" s="21">
        <f t="shared" si="7309"/>
        <v>0</v>
      </c>
      <c r="R13807" s="21">
        <f t="shared" si="7309"/>
        <v>0</v>
      </c>
      <c r="S13807" s="21">
        <f t="shared" si="7309"/>
        <v>0</v>
      </c>
      <c r="T13807" s="21">
        <f>T13808</f>
        <v>0</v>
      </c>
      <c r="U13807" s="21">
        <f>U13808+U13823</f>
        <v>0</v>
      </c>
      <c r="V13807" s="21">
        <f>V13808+V13823</f>
        <v>0</v>
      </c>
      <c r="W13807" s="21">
        <f>W13808+W13823</f>
        <v>0</v>
      </c>
      <c r="Y13807" s="28" t="str">
        <f t="shared" si="7302"/>
        <v/>
      </c>
      <c r="Z13807" s="28" t="str">
        <f>IF(N13807&lt;O13807+P13807,"出卖应大于等于出卖肉畜+出卖仔畜","")</f>
        <v/>
      </c>
      <c r="AA13807" s="28" t="str">
        <f t="shared" si="7307"/>
        <v/>
      </c>
      <c r="AB13807" s="28" t="str">
        <f>IF(R13807&lt;T13807,"期末实有头数应大于等于耕役畜","")</f>
        <v/>
      </c>
      <c r="AC13807" s="28" t="str">
        <f t="shared" si="7308"/>
        <v/>
      </c>
    </row>
    <row r="13808" spans="2:29">
      <c r="B13808" s="19"/>
      <c r="C13808" s="30"/>
      <c r="D13808" s="19" t="s">
        <v>34</v>
      </c>
      <c r="E13808" s="20" t="s">
        <v>33</v>
      </c>
      <c r="F13808" s="19">
        <v>2</v>
      </c>
      <c r="G13808" s="21">
        <f t="shared" ref="G13808:S13808" si="7310">G13809+G13817</f>
        <v>0</v>
      </c>
      <c r="H13808" s="21">
        <f t="shared" si="7310"/>
        <v>0</v>
      </c>
      <c r="I13808" s="21">
        <f t="shared" si="7310"/>
        <v>0</v>
      </c>
      <c r="J13808" s="21">
        <f t="shared" si="7310"/>
        <v>0</v>
      </c>
      <c r="K13808" s="21">
        <f t="shared" si="7310"/>
        <v>0</v>
      </c>
      <c r="L13808" s="21">
        <f t="shared" si="7310"/>
        <v>0</v>
      </c>
      <c r="M13808" s="21">
        <f t="shared" si="7310"/>
        <v>0</v>
      </c>
      <c r="N13808" s="21">
        <f t="shared" si="7310"/>
        <v>0</v>
      </c>
      <c r="O13808" s="21">
        <f t="shared" si="7310"/>
        <v>0</v>
      </c>
      <c r="P13808" s="21">
        <f t="shared" si="7310"/>
        <v>0</v>
      </c>
      <c r="Q13808" s="21">
        <f t="shared" si="7310"/>
        <v>0</v>
      </c>
      <c r="R13808" s="21">
        <f t="shared" si="7310"/>
        <v>0</v>
      </c>
      <c r="S13808" s="21">
        <f t="shared" si="7310"/>
        <v>0</v>
      </c>
      <c r="T13808" s="21">
        <f>T13809</f>
        <v>0</v>
      </c>
      <c r="U13808" s="21">
        <f>U13809+U13817</f>
        <v>0</v>
      </c>
      <c r="V13808" s="21">
        <f>V13809+V13817</f>
        <v>0</v>
      </c>
      <c r="W13808" s="21">
        <f>W13809+W13817</f>
        <v>0</v>
      </c>
      <c r="Y13808" s="28" t="str">
        <f t="shared" ref="Y13808:Y13824" si="7311">IF(H13808&lt;I13808,"繁殖仔畜应大于等于成活","")</f>
        <v/>
      </c>
      <c r="Z13808" s="28" t="str">
        <f t="shared" ref="Z13808:Z13819" si="7312">IF(N13808&lt;O13808+P13808,"出卖应大于等于出卖肉畜+出卖仔畜","")</f>
        <v/>
      </c>
      <c r="AA13808" s="28" t="str">
        <f t="shared" si="7307"/>
        <v/>
      </c>
      <c r="AB13808" s="28" t="str">
        <f>IF(R13808&lt;T13808,"期末实有头数应大于等于耕役畜","")</f>
        <v/>
      </c>
      <c r="AC13808" s="28" t="str">
        <f t="shared" si="7308"/>
        <v/>
      </c>
    </row>
    <row r="13809" spans="2:29">
      <c r="B13809" s="19"/>
      <c r="C13809" s="30"/>
      <c r="D13809" s="19" t="s">
        <v>35</v>
      </c>
      <c r="E13809" s="20" t="s">
        <v>33</v>
      </c>
      <c r="F13809" s="19">
        <v>3</v>
      </c>
      <c r="G13809" s="21">
        <f t="shared" ref="G13809:R13809" si="7313">G13810+G13813+G13814+G13815+G13816</f>
        <v>0</v>
      </c>
      <c r="H13809" s="21">
        <f t="shared" si="7313"/>
        <v>0</v>
      </c>
      <c r="I13809" s="21">
        <f t="shared" si="7313"/>
        <v>0</v>
      </c>
      <c r="J13809" s="21">
        <f t="shared" si="7313"/>
        <v>0</v>
      </c>
      <c r="K13809" s="21">
        <f t="shared" si="7313"/>
        <v>0</v>
      </c>
      <c r="L13809" s="21">
        <f t="shared" si="7313"/>
        <v>0</v>
      </c>
      <c r="M13809" s="21">
        <f t="shared" si="7313"/>
        <v>0</v>
      </c>
      <c r="N13809" s="21">
        <f t="shared" si="7313"/>
        <v>0</v>
      </c>
      <c r="O13809" s="21">
        <f t="shared" si="7313"/>
        <v>0</v>
      </c>
      <c r="P13809" s="21">
        <f t="shared" si="7313"/>
        <v>0</v>
      </c>
      <c r="Q13809" s="21">
        <f t="shared" si="7313"/>
        <v>0</v>
      </c>
      <c r="R13809" s="21">
        <f t="shared" si="7313"/>
        <v>0</v>
      </c>
      <c r="S13809" s="21">
        <f>S13810+S13813+S13814+S13816</f>
        <v>0</v>
      </c>
      <c r="T13809" s="21">
        <f>T13810+T13813+T13814+T13815+T13816</f>
        <v>0</v>
      </c>
      <c r="U13809" s="21">
        <f>U13810+U13813+U13814+U13816</f>
        <v>0</v>
      </c>
      <c r="V13809" s="21">
        <f>V13810+V13813+V13814+V13816</f>
        <v>0</v>
      </c>
      <c r="W13809" s="21">
        <f>W13810+W13813+W13814+W13816</f>
        <v>0</v>
      </c>
      <c r="Y13809" s="28" t="str">
        <f t="shared" si="7311"/>
        <v/>
      </c>
      <c r="Z13809" s="28" t="str">
        <f t="shared" si="7312"/>
        <v/>
      </c>
      <c r="AA13809" s="28" t="str">
        <f t="shared" si="7307"/>
        <v/>
      </c>
      <c r="AB13809" s="28" t="str">
        <f>IF(R13809&lt;T13809,"期末实有头数应大于等于耕役畜","")</f>
        <v/>
      </c>
      <c r="AC13809" s="28" t="str">
        <f t="shared" si="7308"/>
        <v/>
      </c>
    </row>
    <row r="13810" spans="2:29">
      <c r="B13810" s="19"/>
      <c r="C13810" s="30"/>
      <c r="D13810" s="19" t="s">
        <v>36</v>
      </c>
      <c r="E13810" s="20" t="s">
        <v>33</v>
      </c>
      <c r="F13810" s="19">
        <v>4</v>
      </c>
      <c r="R13810" s="21">
        <f>G13810+I13810+J13810+K13810-L13810-M13810-N13810-Q13810</f>
        <v>0</v>
      </c>
      <c r="Y13810" s="28" t="str">
        <f t="shared" si="7311"/>
        <v/>
      </c>
      <c r="Z13810" s="28" t="str">
        <f t="shared" si="7312"/>
        <v/>
      </c>
      <c r="AA13810" s="28" t="str">
        <f t="shared" si="7307"/>
        <v/>
      </c>
      <c r="AB13810" s="28" t="str">
        <f>IF(R13810&lt;T13810,"期末实有头数应大于等于耕役畜","")</f>
        <v/>
      </c>
      <c r="AC13810" s="28" t="str">
        <f t="shared" si="7308"/>
        <v/>
      </c>
    </row>
    <row r="13811" spans="2:29">
      <c r="B13811" s="19"/>
      <c r="C13811" s="30"/>
      <c r="D13811" s="19" t="s">
        <v>37</v>
      </c>
      <c r="E13811" s="20" t="s">
        <v>33</v>
      </c>
      <c r="F13811" s="19">
        <v>5</v>
      </c>
      <c r="R13811" s="21">
        <f t="shared" ref="R13811:R13816" si="7314">G13811+I13811+J13811+K13811-L13811-M13811-N13811-Q13811</f>
        <v>0</v>
      </c>
      <c r="T13811" s="22" t="s">
        <v>38</v>
      </c>
      <c r="V13811" s="22" t="s">
        <v>38</v>
      </c>
      <c r="W13811" s="22" t="s">
        <v>38</v>
      </c>
      <c r="Y13811" s="28" t="str">
        <f t="shared" si="7311"/>
        <v/>
      </c>
      <c r="Z13811" s="28" t="str">
        <f t="shared" si="7312"/>
        <v/>
      </c>
      <c r="AA13811" s="28" t="str">
        <f t="shared" si="7307"/>
        <v/>
      </c>
      <c r="AB13811" s="28"/>
      <c r="AC13811" s="28"/>
    </row>
    <row r="13812" spans="2:29">
      <c r="B13812" s="19"/>
      <c r="C13812" s="30"/>
      <c r="D13812" s="19" t="s">
        <v>39</v>
      </c>
      <c r="E13812" s="20" t="s">
        <v>33</v>
      </c>
      <c r="F13812" s="19">
        <v>6</v>
      </c>
      <c r="R13812" s="21">
        <f t="shared" si="7314"/>
        <v>0</v>
      </c>
      <c r="T13812" s="22" t="s">
        <v>38</v>
      </c>
      <c r="V13812" s="22" t="s">
        <v>38</v>
      </c>
      <c r="W13812" s="22" t="s">
        <v>38</v>
      </c>
      <c r="Y13812" s="28" t="str">
        <f t="shared" si="7311"/>
        <v/>
      </c>
      <c r="Z13812" s="28" t="str">
        <f t="shared" si="7312"/>
        <v/>
      </c>
      <c r="AA13812" s="28" t="str">
        <f t="shared" si="7307"/>
        <v/>
      </c>
      <c r="AB13812" s="28"/>
      <c r="AC13812" s="28"/>
    </row>
    <row r="13813" spans="2:29">
      <c r="B13813" s="19"/>
      <c r="C13813" s="30"/>
      <c r="D13813" s="19" t="s">
        <v>40</v>
      </c>
      <c r="E13813" s="20" t="s">
        <v>41</v>
      </c>
      <c r="F13813" s="19">
        <v>7</v>
      </c>
      <c r="R13813" s="21">
        <f t="shared" si="7314"/>
        <v>0</v>
      </c>
      <c r="Y13813" s="28" t="str">
        <f t="shared" si="7311"/>
        <v/>
      </c>
      <c r="Z13813" s="28" t="str">
        <f t="shared" si="7312"/>
        <v/>
      </c>
      <c r="AA13813" s="28" t="str">
        <f t="shared" si="7307"/>
        <v/>
      </c>
      <c r="AB13813" s="28" t="str">
        <f>IF(R13813&lt;T13813,"期末实有头数应大于等于耕役畜","")</f>
        <v/>
      </c>
      <c r="AC13813" s="28" t="str">
        <f>IF(R13813&lt;V13813+W13813,"期末实有头数应大于等于良种+改良种","")</f>
        <v/>
      </c>
    </row>
    <row r="13814" spans="2:29">
      <c r="B13814" s="19"/>
      <c r="C13814" s="30"/>
      <c r="D13814" s="19" t="s">
        <v>42</v>
      </c>
      <c r="E13814" s="20" t="s">
        <v>33</v>
      </c>
      <c r="F13814" s="19">
        <v>8</v>
      </c>
      <c r="R13814" s="21">
        <f t="shared" si="7314"/>
        <v>0</v>
      </c>
      <c r="Y13814" s="28" t="str">
        <f t="shared" si="7311"/>
        <v/>
      </c>
      <c r="Z13814" s="28" t="str">
        <f t="shared" si="7312"/>
        <v/>
      </c>
      <c r="AA13814" s="28" t="str">
        <f t="shared" si="7307"/>
        <v/>
      </c>
      <c r="AB13814" s="28" t="str">
        <f>IF(R13814&lt;T13814,"期末实有头数应大于等于耕役畜","")</f>
        <v/>
      </c>
      <c r="AC13814" s="28" t="str">
        <f>IF(R13814&lt;V13814+W13814,"期末实有头数应大于等于良种+改良种","")</f>
        <v/>
      </c>
    </row>
    <row r="13815" spans="2:29">
      <c r="B13815" s="19"/>
      <c r="C13815" s="30"/>
      <c r="D13815" s="19" t="s">
        <v>43</v>
      </c>
      <c r="E13815" s="20" t="s">
        <v>33</v>
      </c>
      <c r="F13815" s="19">
        <v>9</v>
      </c>
      <c r="R13815" s="21">
        <f t="shared" si="7314"/>
        <v>0</v>
      </c>
      <c r="S13815" s="22" t="s">
        <v>38</v>
      </c>
      <c r="U13815" s="22" t="s">
        <v>38</v>
      </c>
      <c r="V13815" s="22" t="s">
        <v>38</v>
      </c>
      <c r="W13815" s="22" t="s">
        <v>38</v>
      </c>
      <c r="Y13815" s="28" t="str">
        <f t="shared" si="7311"/>
        <v/>
      </c>
      <c r="Z13815" s="28" t="str">
        <f t="shared" si="7312"/>
        <v/>
      </c>
      <c r="AA13815" s="28"/>
      <c r="AB13815" s="28" t="str">
        <f>IF(R13815&lt;T13815,"期末实有头数应大于等于耕役畜","")</f>
        <v/>
      </c>
      <c r="AC13815" s="28"/>
    </row>
    <row r="13816" spans="2:29">
      <c r="B13816" s="19"/>
      <c r="C13816" s="30"/>
      <c r="D13816" s="19" t="s">
        <v>44</v>
      </c>
      <c r="E13816" s="20" t="s">
        <v>45</v>
      </c>
      <c r="F13816" s="19">
        <v>10</v>
      </c>
      <c r="R13816" s="21">
        <f t="shared" si="7314"/>
        <v>0</v>
      </c>
      <c r="Y13816" s="28" t="str">
        <f t="shared" si="7311"/>
        <v/>
      </c>
      <c r="Z13816" s="28" t="str">
        <f t="shared" si="7312"/>
        <v/>
      </c>
      <c r="AA13816" s="28" t="str">
        <f>IF(R13816&lt;S13816+U13816,"期末实有头数应大于等于能繁母畜+种公畜","")</f>
        <v/>
      </c>
      <c r="AB13816" s="28" t="str">
        <f>IF(R13816&lt;T13816,"期末实有头数应大于等于耕役畜","")</f>
        <v/>
      </c>
      <c r="AC13816" s="28" t="str">
        <f>IF(R13816&lt;V13816+W13816,"期末实有头数应大于等于良种+改良种","")</f>
        <v/>
      </c>
    </row>
    <row r="13817" spans="2:29">
      <c r="B13817" s="19"/>
      <c r="C13817" s="30"/>
      <c r="D13817" s="19" t="s">
        <v>46</v>
      </c>
      <c r="E13817" s="20" t="s">
        <v>47</v>
      </c>
      <c r="F13817" s="19">
        <v>11</v>
      </c>
      <c r="G13817" s="21">
        <f t="shared" ref="G13817:S13817" si="7315">G13818+G13822</f>
        <v>0</v>
      </c>
      <c r="H13817" s="21">
        <f t="shared" si="7315"/>
        <v>0</v>
      </c>
      <c r="I13817" s="21">
        <f t="shared" si="7315"/>
        <v>0</v>
      </c>
      <c r="J13817" s="21">
        <f t="shared" si="7315"/>
        <v>0</v>
      </c>
      <c r="K13817" s="21">
        <f t="shared" si="7315"/>
        <v>0</v>
      </c>
      <c r="L13817" s="21">
        <f t="shared" si="7315"/>
        <v>0</v>
      </c>
      <c r="M13817" s="21">
        <f t="shared" si="7315"/>
        <v>0</v>
      </c>
      <c r="N13817" s="21">
        <f t="shared" si="7315"/>
        <v>0</v>
      </c>
      <c r="O13817" s="21">
        <f t="shared" si="7315"/>
        <v>0</v>
      </c>
      <c r="P13817" s="21">
        <f t="shared" si="7315"/>
        <v>0</v>
      </c>
      <c r="Q13817" s="21">
        <f t="shared" si="7315"/>
        <v>0</v>
      </c>
      <c r="R13817" s="23">
        <f t="shared" si="7315"/>
        <v>0</v>
      </c>
      <c r="S13817" s="21">
        <f t="shared" si="7315"/>
        <v>0</v>
      </c>
      <c r="T13817" s="22" t="s">
        <v>38</v>
      </c>
      <c r="U13817" s="21">
        <f>U13818+U13822</f>
        <v>0</v>
      </c>
      <c r="V13817" s="21">
        <f>V13818+V13822</f>
        <v>0</v>
      </c>
      <c r="W13817" s="21">
        <f>W13818+W13822</f>
        <v>0</v>
      </c>
      <c r="Y13817" s="28" t="str">
        <f t="shared" si="7311"/>
        <v/>
      </c>
      <c r="Z13817" s="28" t="str">
        <f t="shared" si="7312"/>
        <v/>
      </c>
      <c r="AA13817" s="28" t="str">
        <f>IF(R13817&lt;S13817+U13817,"期末实有头数应大于等于能繁母畜+种公畜","")</f>
        <v/>
      </c>
      <c r="AB13817" s="28"/>
      <c r="AC13817" s="28" t="str">
        <f>IF(R13817&lt;V13817+W13817,"期末实有头数应大于等于良种+改良种","")</f>
        <v/>
      </c>
    </row>
    <row r="13818" spans="2:29">
      <c r="B13818" s="19"/>
      <c r="C13818" s="30"/>
      <c r="D13818" s="19" t="s">
        <v>48</v>
      </c>
      <c r="E13818" s="20" t="s">
        <v>47</v>
      </c>
      <c r="F13818" s="19">
        <v>12</v>
      </c>
      <c r="R13818" s="21">
        <f>G13818+I13818+J13818+K13818-L13818-M13818-N13818-Q13818</f>
        <v>0</v>
      </c>
      <c r="T13818" s="22" t="s">
        <v>38</v>
      </c>
      <c r="Y13818" s="28" t="str">
        <f t="shared" si="7311"/>
        <v/>
      </c>
      <c r="Z13818" s="28" t="str">
        <f t="shared" si="7312"/>
        <v/>
      </c>
      <c r="AA13818" s="28" t="str">
        <f>IF(R13818&lt;S13818+U13818,"期末实有头数应大于等于能繁母畜+种公畜","")</f>
        <v/>
      </c>
      <c r="AB13818" s="28"/>
      <c r="AC13818" s="28" t="str">
        <f>IF(R13818&lt;V13818+W13818,"期末实有头数应大于等于良种+改良种","")</f>
        <v/>
      </c>
    </row>
    <row r="13819" spans="2:29">
      <c r="B13819" s="19"/>
      <c r="C13819" s="30"/>
      <c r="D13819" s="19" t="s">
        <v>49</v>
      </c>
      <c r="E13819" s="20" t="s">
        <v>47</v>
      </c>
      <c r="F13819" s="19">
        <v>13</v>
      </c>
      <c r="R13819" s="21">
        <f>G13819+I13819+J13819+K13819-L13819-M13819-N13819-Q13819</f>
        <v>0</v>
      </c>
      <c r="T13819" s="22" t="s">
        <v>38</v>
      </c>
      <c r="V13819" s="22" t="s">
        <v>38</v>
      </c>
      <c r="W13819" s="22" t="s">
        <v>38</v>
      </c>
      <c r="Y13819" s="28" t="str">
        <f t="shared" si="7311"/>
        <v/>
      </c>
      <c r="Z13819" s="28" t="str">
        <f t="shared" si="7312"/>
        <v/>
      </c>
      <c r="AA13819" s="28" t="str">
        <f>IF(R13819&lt;S13819+U13819,"期末实有头数应大于等于能繁母畜+种公畜","")</f>
        <v/>
      </c>
      <c r="AB13819" s="28"/>
      <c r="AC13819" s="28"/>
    </row>
    <row r="13820" spans="2:29">
      <c r="B13820" s="19"/>
      <c r="C13820" s="30"/>
      <c r="D13820" s="19" t="s">
        <v>50</v>
      </c>
      <c r="E13820" s="20" t="s">
        <v>47</v>
      </c>
      <c r="F13820" s="19">
        <v>14</v>
      </c>
      <c r="H13820" s="22" t="s">
        <v>38</v>
      </c>
      <c r="I13820" s="22" t="s">
        <v>38</v>
      </c>
      <c r="J13820" s="22" t="s">
        <v>38</v>
      </c>
      <c r="K13820" s="22" t="s">
        <v>38</v>
      </c>
      <c r="L13820" s="22" t="s">
        <v>38</v>
      </c>
      <c r="M13820" s="22" t="s">
        <v>38</v>
      </c>
      <c r="N13820" s="22" t="s">
        <v>38</v>
      </c>
      <c r="O13820" s="22" t="s">
        <v>38</v>
      </c>
      <c r="P13820" s="22" t="s">
        <v>38</v>
      </c>
      <c r="Q13820" s="22" t="s">
        <v>38</v>
      </c>
      <c r="R13820" s="24"/>
      <c r="T13820" s="22" t="s">
        <v>38</v>
      </c>
      <c r="U13820" s="22" t="s">
        <v>38</v>
      </c>
      <c r="V13820" s="22" t="s">
        <v>38</v>
      </c>
      <c r="W13820" s="22" t="s">
        <v>38</v>
      </c>
      <c r="Y13820" s="28" t="str">
        <f t="shared" si="7311"/>
        <v/>
      </c>
      <c r="Z13820" s="28"/>
      <c r="AA13820" s="28"/>
      <c r="AB13820" s="28"/>
      <c r="AC13820" s="28"/>
    </row>
    <row r="13821" spans="2:29">
      <c r="B13821" s="19"/>
      <c r="C13821" s="30"/>
      <c r="D13821" s="19" t="s">
        <v>51</v>
      </c>
      <c r="E13821" s="20" t="s">
        <v>47</v>
      </c>
      <c r="F13821" s="19">
        <v>15</v>
      </c>
      <c r="H13821" s="22" t="s">
        <v>38</v>
      </c>
      <c r="I13821" s="22" t="s">
        <v>38</v>
      </c>
      <c r="J13821" s="22" t="s">
        <v>38</v>
      </c>
      <c r="K13821" s="22" t="s">
        <v>38</v>
      </c>
      <c r="L13821" s="22" t="s">
        <v>38</v>
      </c>
      <c r="M13821" s="22" t="s">
        <v>38</v>
      </c>
      <c r="N13821" s="22" t="s">
        <v>38</v>
      </c>
      <c r="O13821" s="22" t="s">
        <v>38</v>
      </c>
      <c r="P13821" s="22" t="s">
        <v>38</v>
      </c>
      <c r="Q13821" s="22" t="s">
        <v>38</v>
      </c>
      <c r="R13821" s="24"/>
      <c r="T13821" s="22" t="s">
        <v>38</v>
      </c>
      <c r="U13821" s="22" t="s">
        <v>38</v>
      </c>
      <c r="V13821" s="22" t="s">
        <v>38</v>
      </c>
      <c r="W13821" s="22" t="s">
        <v>38</v>
      </c>
      <c r="Y13821" s="28" t="str">
        <f t="shared" si="7311"/>
        <v/>
      </c>
      <c r="Z13821" s="28"/>
      <c r="AA13821" s="28"/>
      <c r="AB13821" s="28"/>
      <c r="AC13821" s="28"/>
    </row>
    <row r="13822" spans="2:29">
      <c r="B13822" s="19"/>
      <c r="C13822" s="30"/>
      <c r="D13822" s="19" t="s">
        <v>52</v>
      </c>
      <c r="E13822" s="20" t="s">
        <v>47</v>
      </c>
      <c r="F13822" s="19">
        <v>16</v>
      </c>
      <c r="R13822" s="21">
        <f>G13822+I13822+J13822+K13822-L13822-M13822-N13822-Q13822</f>
        <v>0</v>
      </c>
      <c r="T13822" s="22" t="s">
        <v>38</v>
      </c>
      <c r="Y13822" s="28" t="str">
        <f t="shared" si="7311"/>
        <v/>
      </c>
      <c r="Z13822" s="28" t="str">
        <f>IF(N13822&lt;O13822+P13822,"出卖应大于等于出卖肉畜+出卖仔畜","")</f>
        <v/>
      </c>
      <c r="AA13822" s="28" t="str">
        <f t="shared" ref="AA13822:AA13831" si="7316">IF(R13822&lt;S13822+U13822,"期末实有头数应大于等于能繁母畜+种公畜","")</f>
        <v/>
      </c>
      <c r="AB13822" s="28"/>
      <c r="AC13822" s="28" t="str">
        <f t="shared" ref="AC13822:AC13827" si="7317">IF(R13822&lt;V13822+W13822,"期末实有头数应大于等于良种+改良种","")</f>
        <v/>
      </c>
    </row>
    <row r="13823" spans="2:29">
      <c r="B13823" s="19"/>
      <c r="C13823" s="30"/>
      <c r="D13823" s="19" t="s">
        <v>53</v>
      </c>
      <c r="E13823" s="18" t="s">
        <v>33</v>
      </c>
      <c r="F13823" s="19">
        <v>17</v>
      </c>
      <c r="R13823" s="21">
        <f>G13823+I13823+J13823+K13823-L13823-M13823-N13823-Q13823</f>
        <v>0</v>
      </c>
      <c r="T13823" s="22" t="s">
        <v>38</v>
      </c>
      <c r="Y13823" s="28" t="str">
        <f t="shared" si="7311"/>
        <v/>
      </c>
      <c r="Z13823" s="28" t="str">
        <f>IF(N13823&lt;O13823+P13823,"出卖应大于等于出卖肉畜+出卖仔畜","")</f>
        <v/>
      </c>
      <c r="AA13823" s="28" t="str">
        <f t="shared" si="7316"/>
        <v/>
      </c>
      <c r="AB13823" s="28"/>
      <c r="AC13823" s="28" t="str">
        <f t="shared" si="7317"/>
        <v/>
      </c>
    </row>
    <row r="13824" spans="2:29">
      <c r="B13824" s="18"/>
      <c r="C13824" s="29"/>
      <c r="D13824" s="19" t="s">
        <v>32</v>
      </c>
      <c r="E13824" s="20" t="s">
        <v>33</v>
      </c>
      <c r="F13824" s="19">
        <v>1</v>
      </c>
      <c r="G13824" s="21">
        <f t="shared" ref="G13824:S13824" si="7318">G13825+G13840</f>
        <v>0</v>
      </c>
      <c r="H13824" s="21">
        <f t="shared" si="7318"/>
        <v>0</v>
      </c>
      <c r="I13824" s="21">
        <f t="shared" si="7318"/>
        <v>0</v>
      </c>
      <c r="J13824" s="21">
        <f t="shared" si="7318"/>
        <v>0</v>
      </c>
      <c r="K13824" s="21">
        <f t="shared" si="7318"/>
        <v>0</v>
      </c>
      <c r="L13824" s="21">
        <f t="shared" si="7318"/>
        <v>0</v>
      </c>
      <c r="M13824" s="21">
        <f t="shared" si="7318"/>
        <v>0</v>
      </c>
      <c r="N13824" s="21">
        <f t="shared" si="7318"/>
        <v>0</v>
      </c>
      <c r="O13824" s="21">
        <f t="shared" si="7318"/>
        <v>0</v>
      </c>
      <c r="P13824" s="21">
        <f t="shared" si="7318"/>
        <v>0</v>
      </c>
      <c r="Q13824" s="21">
        <f t="shared" si="7318"/>
        <v>0</v>
      </c>
      <c r="R13824" s="21">
        <f t="shared" si="7318"/>
        <v>0</v>
      </c>
      <c r="S13824" s="21">
        <f t="shared" si="7318"/>
        <v>0</v>
      </c>
      <c r="T13824" s="21">
        <f>T13825</f>
        <v>0</v>
      </c>
      <c r="U13824" s="21">
        <f>U13825+U13840</f>
        <v>0</v>
      </c>
      <c r="V13824" s="21">
        <f>V13825+V13840</f>
        <v>0</v>
      </c>
      <c r="W13824" s="21">
        <f>W13825+W13840</f>
        <v>0</v>
      </c>
      <c r="Y13824" s="28" t="str">
        <f t="shared" si="7311"/>
        <v/>
      </c>
      <c r="Z13824" s="28" t="str">
        <f>IF(N13824&lt;O13824+P13824,"出卖应大于等于出卖肉畜+出卖仔畜","")</f>
        <v/>
      </c>
      <c r="AA13824" s="28" t="str">
        <f t="shared" si="7316"/>
        <v/>
      </c>
      <c r="AB13824" s="28" t="str">
        <f>IF(R13824&lt;T13824,"期末实有头数应大于等于耕役畜","")</f>
        <v/>
      </c>
      <c r="AC13824" s="28" t="str">
        <f t="shared" si="7317"/>
        <v/>
      </c>
    </row>
    <row r="13825" spans="2:29">
      <c r="B13825" s="19"/>
      <c r="C13825" s="30"/>
      <c r="D13825" s="19" t="s">
        <v>34</v>
      </c>
      <c r="E13825" s="20" t="s">
        <v>33</v>
      </c>
      <c r="F13825" s="19">
        <v>2</v>
      </c>
      <c r="G13825" s="21">
        <f t="shared" ref="G13825:S13825" si="7319">G13826+G13834</f>
        <v>0</v>
      </c>
      <c r="H13825" s="21">
        <f t="shared" si="7319"/>
        <v>0</v>
      </c>
      <c r="I13825" s="21">
        <f t="shared" si="7319"/>
        <v>0</v>
      </c>
      <c r="J13825" s="21">
        <f t="shared" si="7319"/>
        <v>0</v>
      </c>
      <c r="K13825" s="21">
        <f t="shared" si="7319"/>
        <v>0</v>
      </c>
      <c r="L13825" s="21">
        <f t="shared" si="7319"/>
        <v>0</v>
      </c>
      <c r="M13825" s="21">
        <f t="shared" si="7319"/>
        <v>0</v>
      </c>
      <c r="N13825" s="21">
        <f t="shared" si="7319"/>
        <v>0</v>
      </c>
      <c r="O13825" s="21">
        <f t="shared" si="7319"/>
        <v>0</v>
      </c>
      <c r="P13825" s="21">
        <f t="shared" si="7319"/>
        <v>0</v>
      </c>
      <c r="Q13825" s="21">
        <f t="shared" si="7319"/>
        <v>0</v>
      </c>
      <c r="R13825" s="21">
        <f t="shared" si="7319"/>
        <v>0</v>
      </c>
      <c r="S13825" s="21">
        <f t="shared" si="7319"/>
        <v>0</v>
      </c>
      <c r="T13825" s="21">
        <f>T13826</f>
        <v>0</v>
      </c>
      <c r="U13825" s="21">
        <f>U13826+U13834</f>
        <v>0</v>
      </c>
      <c r="V13825" s="21">
        <f>V13826+V13834</f>
        <v>0</v>
      </c>
      <c r="W13825" s="21">
        <f>W13826+W13834</f>
        <v>0</v>
      </c>
      <c r="Y13825" s="28" t="str">
        <f t="shared" ref="Y13825:Y13841" si="7320">IF(H13825&lt;I13825,"繁殖仔畜应大于等于成活","")</f>
        <v/>
      </c>
      <c r="Z13825" s="28" t="str">
        <f t="shared" ref="Z13825:Z13836" si="7321">IF(N13825&lt;O13825+P13825,"出卖应大于等于出卖肉畜+出卖仔畜","")</f>
        <v/>
      </c>
      <c r="AA13825" s="28" t="str">
        <f t="shared" si="7316"/>
        <v/>
      </c>
      <c r="AB13825" s="28" t="str">
        <f>IF(R13825&lt;T13825,"期末实有头数应大于等于耕役畜","")</f>
        <v/>
      </c>
      <c r="AC13825" s="28" t="str">
        <f t="shared" si="7317"/>
        <v/>
      </c>
    </row>
    <row r="13826" spans="2:29">
      <c r="B13826" s="19"/>
      <c r="C13826" s="30"/>
      <c r="D13826" s="19" t="s">
        <v>35</v>
      </c>
      <c r="E13826" s="20" t="s">
        <v>33</v>
      </c>
      <c r="F13826" s="19">
        <v>3</v>
      </c>
      <c r="G13826" s="21">
        <f t="shared" ref="G13826:R13826" si="7322">G13827+G13830+G13831+G13832+G13833</f>
        <v>0</v>
      </c>
      <c r="H13826" s="21">
        <f t="shared" si="7322"/>
        <v>0</v>
      </c>
      <c r="I13826" s="21">
        <f t="shared" si="7322"/>
        <v>0</v>
      </c>
      <c r="J13826" s="21">
        <f t="shared" si="7322"/>
        <v>0</v>
      </c>
      <c r="K13826" s="21">
        <f t="shared" si="7322"/>
        <v>0</v>
      </c>
      <c r="L13826" s="21">
        <f t="shared" si="7322"/>
        <v>0</v>
      </c>
      <c r="M13826" s="21">
        <f t="shared" si="7322"/>
        <v>0</v>
      </c>
      <c r="N13826" s="21">
        <f t="shared" si="7322"/>
        <v>0</v>
      </c>
      <c r="O13826" s="21">
        <f t="shared" si="7322"/>
        <v>0</v>
      </c>
      <c r="P13826" s="21">
        <f t="shared" si="7322"/>
        <v>0</v>
      </c>
      <c r="Q13826" s="21">
        <f t="shared" si="7322"/>
        <v>0</v>
      </c>
      <c r="R13826" s="21">
        <f t="shared" si="7322"/>
        <v>0</v>
      </c>
      <c r="S13826" s="21">
        <f>S13827+S13830+S13831+S13833</f>
        <v>0</v>
      </c>
      <c r="T13826" s="21">
        <f>T13827+T13830+T13831+T13832+T13833</f>
        <v>0</v>
      </c>
      <c r="U13826" s="21">
        <f>U13827+U13830+U13831+U13833</f>
        <v>0</v>
      </c>
      <c r="V13826" s="21">
        <f>V13827+V13830+V13831+V13833</f>
        <v>0</v>
      </c>
      <c r="W13826" s="21">
        <f>W13827+W13830+W13831+W13833</f>
        <v>0</v>
      </c>
      <c r="Y13826" s="28" t="str">
        <f t="shared" si="7320"/>
        <v/>
      </c>
      <c r="Z13826" s="28" t="str">
        <f t="shared" si="7321"/>
        <v/>
      </c>
      <c r="AA13826" s="28" t="str">
        <f t="shared" si="7316"/>
        <v/>
      </c>
      <c r="AB13826" s="28" t="str">
        <f>IF(R13826&lt;T13826,"期末实有头数应大于等于耕役畜","")</f>
        <v/>
      </c>
      <c r="AC13826" s="28" t="str">
        <f t="shared" si="7317"/>
        <v/>
      </c>
    </row>
    <row r="13827" spans="2:29">
      <c r="B13827" s="19"/>
      <c r="C13827" s="30"/>
      <c r="D13827" s="19" t="s">
        <v>36</v>
      </c>
      <c r="E13827" s="20" t="s">
        <v>33</v>
      </c>
      <c r="F13827" s="19">
        <v>4</v>
      </c>
      <c r="R13827" s="21">
        <f>G13827+I13827+J13827+K13827-L13827-M13827-N13827-Q13827</f>
        <v>0</v>
      </c>
      <c r="Y13827" s="28" t="str">
        <f t="shared" si="7320"/>
        <v/>
      </c>
      <c r="Z13827" s="28" t="str">
        <f t="shared" si="7321"/>
        <v/>
      </c>
      <c r="AA13827" s="28" t="str">
        <f t="shared" si="7316"/>
        <v/>
      </c>
      <c r="AB13827" s="28" t="str">
        <f>IF(R13827&lt;T13827,"期末实有头数应大于等于耕役畜","")</f>
        <v/>
      </c>
      <c r="AC13827" s="28" t="str">
        <f t="shared" si="7317"/>
        <v/>
      </c>
    </row>
    <row r="13828" spans="2:29">
      <c r="B13828" s="19"/>
      <c r="C13828" s="30"/>
      <c r="D13828" s="19" t="s">
        <v>37</v>
      </c>
      <c r="E13828" s="20" t="s">
        <v>33</v>
      </c>
      <c r="F13828" s="19">
        <v>5</v>
      </c>
      <c r="R13828" s="21">
        <f t="shared" ref="R13828:R13833" si="7323">G13828+I13828+J13828+K13828-L13828-M13828-N13828-Q13828</f>
        <v>0</v>
      </c>
      <c r="T13828" s="22" t="s">
        <v>38</v>
      </c>
      <c r="V13828" s="22" t="s">
        <v>38</v>
      </c>
      <c r="W13828" s="22" t="s">
        <v>38</v>
      </c>
      <c r="Y13828" s="28" t="str">
        <f t="shared" si="7320"/>
        <v/>
      </c>
      <c r="Z13828" s="28" t="str">
        <f t="shared" si="7321"/>
        <v/>
      </c>
      <c r="AA13828" s="28" t="str">
        <f t="shared" si="7316"/>
        <v/>
      </c>
      <c r="AB13828" s="28"/>
      <c r="AC13828" s="28"/>
    </row>
    <row r="13829" spans="2:29">
      <c r="B13829" s="19"/>
      <c r="C13829" s="30"/>
      <c r="D13829" s="19" t="s">
        <v>39</v>
      </c>
      <c r="E13829" s="20" t="s">
        <v>33</v>
      </c>
      <c r="F13829" s="19">
        <v>6</v>
      </c>
      <c r="R13829" s="21">
        <f t="shared" si="7323"/>
        <v>0</v>
      </c>
      <c r="T13829" s="22" t="s">
        <v>38</v>
      </c>
      <c r="V13829" s="22" t="s">
        <v>38</v>
      </c>
      <c r="W13829" s="22" t="s">
        <v>38</v>
      </c>
      <c r="Y13829" s="28" t="str">
        <f t="shared" si="7320"/>
        <v/>
      </c>
      <c r="Z13829" s="28" t="str">
        <f t="shared" si="7321"/>
        <v/>
      </c>
      <c r="AA13829" s="28" t="str">
        <f t="shared" si="7316"/>
        <v/>
      </c>
      <c r="AB13829" s="28"/>
      <c r="AC13829" s="28"/>
    </row>
    <row r="13830" spans="2:29">
      <c r="B13830" s="19"/>
      <c r="C13830" s="30"/>
      <c r="D13830" s="19" t="s">
        <v>40</v>
      </c>
      <c r="E13830" s="20" t="s">
        <v>41</v>
      </c>
      <c r="F13830" s="19">
        <v>7</v>
      </c>
      <c r="R13830" s="21">
        <f t="shared" si="7323"/>
        <v>0</v>
      </c>
      <c r="Y13830" s="28" t="str">
        <f t="shared" si="7320"/>
        <v/>
      </c>
      <c r="Z13830" s="28" t="str">
        <f t="shared" si="7321"/>
        <v/>
      </c>
      <c r="AA13830" s="28" t="str">
        <f t="shared" si="7316"/>
        <v/>
      </c>
      <c r="AB13830" s="28" t="str">
        <f>IF(R13830&lt;T13830,"期末实有头数应大于等于耕役畜","")</f>
        <v/>
      </c>
      <c r="AC13830" s="28" t="str">
        <f>IF(R13830&lt;V13830+W13830,"期末实有头数应大于等于良种+改良种","")</f>
        <v/>
      </c>
    </row>
    <row r="13831" spans="2:29">
      <c r="B13831" s="19"/>
      <c r="C13831" s="30"/>
      <c r="D13831" s="19" t="s">
        <v>42</v>
      </c>
      <c r="E13831" s="20" t="s">
        <v>33</v>
      </c>
      <c r="F13831" s="19">
        <v>8</v>
      </c>
      <c r="R13831" s="21">
        <f t="shared" si="7323"/>
        <v>0</v>
      </c>
      <c r="Y13831" s="28" t="str">
        <f t="shared" si="7320"/>
        <v/>
      </c>
      <c r="Z13831" s="28" t="str">
        <f t="shared" si="7321"/>
        <v/>
      </c>
      <c r="AA13831" s="28" t="str">
        <f t="shared" si="7316"/>
        <v/>
      </c>
      <c r="AB13831" s="28" t="str">
        <f>IF(R13831&lt;T13831,"期末实有头数应大于等于耕役畜","")</f>
        <v/>
      </c>
      <c r="AC13831" s="28" t="str">
        <f>IF(R13831&lt;V13831+W13831,"期末实有头数应大于等于良种+改良种","")</f>
        <v/>
      </c>
    </row>
    <row r="13832" spans="2:29">
      <c r="B13832" s="19"/>
      <c r="C13832" s="30"/>
      <c r="D13832" s="19" t="s">
        <v>43</v>
      </c>
      <c r="E13832" s="20" t="s">
        <v>33</v>
      </c>
      <c r="F13832" s="19">
        <v>9</v>
      </c>
      <c r="R13832" s="21">
        <f t="shared" si="7323"/>
        <v>0</v>
      </c>
      <c r="S13832" s="22" t="s">
        <v>38</v>
      </c>
      <c r="U13832" s="22" t="s">
        <v>38</v>
      </c>
      <c r="V13832" s="22" t="s">
        <v>38</v>
      </c>
      <c r="W13832" s="22" t="s">
        <v>38</v>
      </c>
      <c r="Y13832" s="28" t="str">
        <f t="shared" si="7320"/>
        <v/>
      </c>
      <c r="Z13832" s="28" t="str">
        <f t="shared" si="7321"/>
        <v/>
      </c>
      <c r="AA13832" s="28"/>
      <c r="AB13832" s="28" t="str">
        <f>IF(R13832&lt;T13832,"期末实有头数应大于等于耕役畜","")</f>
        <v/>
      </c>
      <c r="AC13832" s="28"/>
    </row>
    <row r="13833" spans="2:29">
      <c r="B13833" s="19"/>
      <c r="C13833" s="30"/>
      <c r="D13833" s="19" t="s">
        <v>44</v>
      </c>
      <c r="E13833" s="20" t="s">
        <v>45</v>
      </c>
      <c r="F13833" s="19">
        <v>10</v>
      </c>
      <c r="R13833" s="21">
        <f t="shared" si="7323"/>
        <v>0</v>
      </c>
      <c r="Y13833" s="28" t="str">
        <f t="shared" si="7320"/>
        <v/>
      </c>
      <c r="Z13833" s="28" t="str">
        <f t="shared" si="7321"/>
        <v/>
      </c>
      <c r="AA13833" s="28" t="str">
        <f>IF(R13833&lt;S13833+U13833,"期末实有头数应大于等于能繁母畜+种公畜","")</f>
        <v/>
      </c>
      <c r="AB13833" s="28" t="str">
        <f>IF(R13833&lt;T13833,"期末实有头数应大于等于耕役畜","")</f>
        <v/>
      </c>
      <c r="AC13833" s="28" t="str">
        <f>IF(R13833&lt;V13833+W13833,"期末实有头数应大于等于良种+改良种","")</f>
        <v/>
      </c>
    </row>
    <row r="13834" spans="2:29">
      <c r="B13834" s="19"/>
      <c r="C13834" s="30"/>
      <c r="D13834" s="19" t="s">
        <v>46</v>
      </c>
      <c r="E13834" s="20" t="s">
        <v>47</v>
      </c>
      <c r="F13834" s="19">
        <v>11</v>
      </c>
      <c r="G13834" s="21">
        <f t="shared" ref="G13834:S13834" si="7324">G13835+G13839</f>
        <v>0</v>
      </c>
      <c r="H13834" s="21">
        <f t="shared" si="7324"/>
        <v>0</v>
      </c>
      <c r="I13834" s="21">
        <f t="shared" si="7324"/>
        <v>0</v>
      </c>
      <c r="J13834" s="21">
        <f t="shared" si="7324"/>
        <v>0</v>
      </c>
      <c r="K13834" s="21">
        <f t="shared" si="7324"/>
        <v>0</v>
      </c>
      <c r="L13834" s="21">
        <f t="shared" si="7324"/>
        <v>0</v>
      </c>
      <c r="M13834" s="21">
        <f t="shared" si="7324"/>
        <v>0</v>
      </c>
      <c r="N13834" s="21">
        <f t="shared" si="7324"/>
        <v>0</v>
      </c>
      <c r="O13834" s="21">
        <f t="shared" si="7324"/>
        <v>0</v>
      </c>
      <c r="P13834" s="21">
        <f t="shared" si="7324"/>
        <v>0</v>
      </c>
      <c r="Q13834" s="21">
        <f t="shared" si="7324"/>
        <v>0</v>
      </c>
      <c r="R13834" s="23">
        <f t="shared" si="7324"/>
        <v>0</v>
      </c>
      <c r="S13834" s="21">
        <f t="shared" si="7324"/>
        <v>0</v>
      </c>
      <c r="T13834" s="22" t="s">
        <v>38</v>
      </c>
      <c r="U13834" s="21">
        <f>U13835+U13839</f>
        <v>0</v>
      </c>
      <c r="V13834" s="21">
        <f>V13835+V13839</f>
        <v>0</v>
      </c>
      <c r="W13834" s="21">
        <f>W13835+W13839</f>
        <v>0</v>
      </c>
      <c r="Y13834" s="28" t="str">
        <f t="shared" si="7320"/>
        <v/>
      </c>
      <c r="Z13834" s="28" t="str">
        <f t="shared" si="7321"/>
        <v/>
      </c>
      <c r="AA13834" s="28" t="str">
        <f>IF(R13834&lt;S13834+U13834,"期末实有头数应大于等于能繁母畜+种公畜","")</f>
        <v/>
      </c>
      <c r="AB13834" s="28"/>
      <c r="AC13834" s="28" t="str">
        <f>IF(R13834&lt;V13834+W13834,"期末实有头数应大于等于良种+改良种","")</f>
        <v/>
      </c>
    </row>
    <row r="13835" spans="2:29">
      <c r="B13835" s="19"/>
      <c r="C13835" s="30"/>
      <c r="D13835" s="19" t="s">
        <v>48</v>
      </c>
      <c r="E13835" s="20" t="s">
        <v>47</v>
      </c>
      <c r="F13835" s="19">
        <v>12</v>
      </c>
      <c r="R13835" s="21">
        <f>G13835+I13835+J13835+K13835-L13835-M13835-N13835-Q13835</f>
        <v>0</v>
      </c>
      <c r="T13835" s="22" t="s">
        <v>38</v>
      </c>
      <c r="Y13835" s="28" t="str">
        <f t="shared" si="7320"/>
        <v/>
      </c>
      <c r="Z13835" s="28" t="str">
        <f t="shared" si="7321"/>
        <v/>
      </c>
      <c r="AA13835" s="28" t="str">
        <f>IF(R13835&lt;S13835+U13835,"期末实有头数应大于等于能繁母畜+种公畜","")</f>
        <v/>
      </c>
      <c r="AB13835" s="28"/>
      <c r="AC13835" s="28" t="str">
        <f>IF(R13835&lt;V13835+W13835,"期末实有头数应大于等于良种+改良种","")</f>
        <v/>
      </c>
    </row>
    <row r="13836" spans="2:29">
      <c r="B13836" s="19"/>
      <c r="C13836" s="30"/>
      <c r="D13836" s="19" t="s">
        <v>49</v>
      </c>
      <c r="E13836" s="20" t="s">
        <v>47</v>
      </c>
      <c r="F13836" s="19">
        <v>13</v>
      </c>
      <c r="R13836" s="21">
        <f>G13836+I13836+J13836+K13836-L13836-M13836-N13836-Q13836</f>
        <v>0</v>
      </c>
      <c r="T13836" s="22" t="s">
        <v>38</v>
      </c>
      <c r="V13836" s="22" t="s">
        <v>38</v>
      </c>
      <c r="W13836" s="22" t="s">
        <v>38</v>
      </c>
      <c r="Y13836" s="28" t="str">
        <f t="shared" si="7320"/>
        <v/>
      </c>
      <c r="Z13836" s="28" t="str">
        <f t="shared" si="7321"/>
        <v/>
      </c>
      <c r="AA13836" s="28" t="str">
        <f>IF(R13836&lt;S13836+U13836,"期末实有头数应大于等于能繁母畜+种公畜","")</f>
        <v/>
      </c>
      <c r="AB13836" s="28"/>
      <c r="AC13836" s="28"/>
    </row>
    <row r="13837" spans="2:29">
      <c r="B13837" s="19"/>
      <c r="C13837" s="30"/>
      <c r="D13837" s="19" t="s">
        <v>50</v>
      </c>
      <c r="E13837" s="20" t="s">
        <v>47</v>
      </c>
      <c r="F13837" s="19">
        <v>14</v>
      </c>
      <c r="H13837" s="22" t="s">
        <v>38</v>
      </c>
      <c r="I13837" s="22" t="s">
        <v>38</v>
      </c>
      <c r="J13837" s="22" t="s">
        <v>38</v>
      </c>
      <c r="K13837" s="22" t="s">
        <v>38</v>
      </c>
      <c r="L13837" s="22" t="s">
        <v>38</v>
      </c>
      <c r="M13837" s="22" t="s">
        <v>38</v>
      </c>
      <c r="N13837" s="22" t="s">
        <v>38</v>
      </c>
      <c r="O13837" s="22" t="s">
        <v>38</v>
      </c>
      <c r="P13837" s="22" t="s">
        <v>38</v>
      </c>
      <c r="Q13837" s="22" t="s">
        <v>38</v>
      </c>
      <c r="R13837" s="24"/>
      <c r="T13837" s="22" t="s">
        <v>38</v>
      </c>
      <c r="U13837" s="22" t="s">
        <v>38</v>
      </c>
      <c r="V13837" s="22" t="s">
        <v>38</v>
      </c>
      <c r="W13837" s="22" t="s">
        <v>38</v>
      </c>
      <c r="Y13837" s="28" t="str">
        <f t="shared" si="7320"/>
        <v/>
      </c>
      <c r="Z13837" s="28"/>
      <c r="AA13837" s="28"/>
      <c r="AB13837" s="28"/>
      <c r="AC13837" s="28"/>
    </row>
    <row r="13838" spans="2:29">
      <c r="B13838" s="19"/>
      <c r="C13838" s="30"/>
      <c r="D13838" s="19" t="s">
        <v>51</v>
      </c>
      <c r="E13838" s="20" t="s">
        <v>47</v>
      </c>
      <c r="F13838" s="19">
        <v>15</v>
      </c>
      <c r="H13838" s="22" t="s">
        <v>38</v>
      </c>
      <c r="I13838" s="22" t="s">
        <v>38</v>
      </c>
      <c r="J13838" s="22" t="s">
        <v>38</v>
      </c>
      <c r="K13838" s="22" t="s">
        <v>38</v>
      </c>
      <c r="L13838" s="22" t="s">
        <v>38</v>
      </c>
      <c r="M13838" s="22" t="s">
        <v>38</v>
      </c>
      <c r="N13838" s="22" t="s">
        <v>38</v>
      </c>
      <c r="O13838" s="22" t="s">
        <v>38</v>
      </c>
      <c r="P13838" s="22" t="s">
        <v>38</v>
      </c>
      <c r="Q13838" s="22" t="s">
        <v>38</v>
      </c>
      <c r="R13838" s="24"/>
      <c r="T13838" s="22" t="s">
        <v>38</v>
      </c>
      <c r="U13838" s="22" t="s">
        <v>38</v>
      </c>
      <c r="V13838" s="22" t="s">
        <v>38</v>
      </c>
      <c r="W13838" s="22" t="s">
        <v>38</v>
      </c>
      <c r="Y13838" s="28" t="str">
        <f t="shared" si="7320"/>
        <v/>
      </c>
      <c r="Z13838" s="28"/>
      <c r="AA13838" s="28"/>
      <c r="AB13838" s="28"/>
      <c r="AC13838" s="28"/>
    </row>
    <row r="13839" spans="2:29">
      <c r="B13839" s="19"/>
      <c r="C13839" s="30"/>
      <c r="D13839" s="19" t="s">
        <v>52</v>
      </c>
      <c r="E13839" s="20" t="s">
        <v>47</v>
      </c>
      <c r="F13839" s="19">
        <v>16</v>
      </c>
      <c r="R13839" s="21">
        <f>G13839+I13839+J13839+K13839-L13839-M13839-N13839-Q13839</f>
        <v>0</v>
      </c>
      <c r="T13839" s="22" t="s">
        <v>38</v>
      </c>
      <c r="Y13839" s="28" t="str">
        <f t="shared" si="7320"/>
        <v/>
      </c>
      <c r="Z13839" s="28" t="str">
        <f>IF(N13839&lt;O13839+P13839,"出卖应大于等于出卖肉畜+出卖仔畜","")</f>
        <v/>
      </c>
      <c r="AA13839" s="28" t="str">
        <f t="shared" ref="AA13839:AA13848" si="7325">IF(R13839&lt;S13839+U13839,"期末实有头数应大于等于能繁母畜+种公畜","")</f>
        <v/>
      </c>
      <c r="AB13839" s="28"/>
      <c r="AC13839" s="28" t="str">
        <f t="shared" ref="AC13839:AC13844" si="7326">IF(R13839&lt;V13839+W13839,"期末实有头数应大于等于良种+改良种","")</f>
        <v/>
      </c>
    </row>
    <row r="13840" spans="2:29">
      <c r="B13840" s="19"/>
      <c r="C13840" s="30"/>
      <c r="D13840" s="19" t="s">
        <v>53</v>
      </c>
      <c r="E13840" s="18" t="s">
        <v>33</v>
      </c>
      <c r="F13840" s="19">
        <v>17</v>
      </c>
      <c r="R13840" s="21">
        <f>G13840+I13840+J13840+K13840-L13840-M13840-N13840-Q13840</f>
        <v>0</v>
      </c>
      <c r="T13840" s="22" t="s">
        <v>38</v>
      </c>
      <c r="Y13840" s="28" t="str">
        <f t="shared" si="7320"/>
        <v/>
      </c>
      <c r="Z13840" s="28" t="str">
        <f>IF(N13840&lt;O13840+P13840,"出卖应大于等于出卖肉畜+出卖仔畜","")</f>
        <v/>
      </c>
      <c r="AA13840" s="28" t="str">
        <f t="shared" si="7325"/>
        <v/>
      </c>
      <c r="AB13840" s="28"/>
      <c r="AC13840" s="28" t="str">
        <f t="shared" si="7326"/>
        <v/>
      </c>
    </row>
    <row r="13841" spans="2:29">
      <c r="B13841" s="18"/>
      <c r="C13841" s="29"/>
      <c r="D13841" s="19" t="s">
        <v>32</v>
      </c>
      <c r="E13841" s="20" t="s">
        <v>33</v>
      </c>
      <c r="F13841" s="19">
        <v>1</v>
      </c>
      <c r="G13841" s="21">
        <f t="shared" ref="G13841:S13841" si="7327">G13842+G13857</f>
        <v>0</v>
      </c>
      <c r="H13841" s="21">
        <f t="shared" si="7327"/>
        <v>0</v>
      </c>
      <c r="I13841" s="21">
        <f t="shared" si="7327"/>
        <v>0</v>
      </c>
      <c r="J13841" s="21">
        <f t="shared" si="7327"/>
        <v>0</v>
      </c>
      <c r="K13841" s="21">
        <f t="shared" si="7327"/>
        <v>0</v>
      </c>
      <c r="L13841" s="21">
        <f t="shared" si="7327"/>
        <v>0</v>
      </c>
      <c r="M13841" s="21">
        <f t="shared" si="7327"/>
        <v>0</v>
      </c>
      <c r="N13841" s="21">
        <f t="shared" si="7327"/>
        <v>0</v>
      </c>
      <c r="O13841" s="21">
        <f t="shared" si="7327"/>
        <v>0</v>
      </c>
      <c r="P13841" s="21">
        <f t="shared" si="7327"/>
        <v>0</v>
      </c>
      <c r="Q13841" s="21">
        <f t="shared" si="7327"/>
        <v>0</v>
      </c>
      <c r="R13841" s="21">
        <f t="shared" si="7327"/>
        <v>0</v>
      </c>
      <c r="S13841" s="21">
        <f t="shared" si="7327"/>
        <v>0</v>
      </c>
      <c r="T13841" s="21">
        <f>T13842</f>
        <v>0</v>
      </c>
      <c r="U13841" s="21">
        <f>U13842+U13857</f>
        <v>0</v>
      </c>
      <c r="V13841" s="21">
        <f>V13842+V13857</f>
        <v>0</v>
      </c>
      <c r="W13841" s="21">
        <f>W13842+W13857</f>
        <v>0</v>
      </c>
      <c r="Y13841" s="28" t="str">
        <f t="shared" si="7320"/>
        <v/>
      </c>
      <c r="Z13841" s="28" t="str">
        <f>IF(N13841&lt;O13841+P13841,"出卖应大于等于出卖肉畜+出卖仔畜","")</f>
        <v/>
      </c>
      <c r="AA13841" s="28" t="str">
        <f t="shared" si="7325"/>
        <v/>
      </c>
      <c r="AB13841" s="28" t="str">
        <f>IF(R13841&lt;T13841,"期末实有头数应大于等于耕役畜","")</f>
        <v/>
      </c>
      <c r="AC13841" s="28" t="str">
        <f t="shared" si="7326"/>
        <v/>
      </c>
    </row>
    <row r="13842" spans="2:29">
      <c r="B13842" s="19"/>
      <c r="C13842" s="30"/>
      <c r="D13842" s="19" t="s">
        <v>34</v>
      </c>
      <c r="E13842" s="20" t="s">
        <v>33</v>
      </c>
      <c r="F13842" s="19">
        <v>2</v>
      </c>
      <c r="G13842" s="21">
        <f t="shared" ref="G13842:S13842" si="7328">G13843+G13851</f>
        <v>0</v>
      </c>
      <c r="H13842" s="21">
        <f t="shared" si="7328"/>
        <v>0</v>
      </c>
      <c r="I13842" s="21">
        <f t="shared" si="7328"/>
        <v>0</v>
      </c>
      <c r="J13842" s="21">
        <f t="shared" si="7328"/>
        <v>0</v>
      </c>
      <c r="K13842" s="21">
        <f t="shared" si="7328"/>
        <v>0</v>
      </c>
      <c r="L13842" s="21">
        <f t="shared" si="7328"/>
        <v>0</v>
      </c>
      <c r="M13842" s="21">
        <f t="shared" si="7328"/>
        <v>0</v>
      </c>
      <c r="N13842" s="21">
        <f t="shared" si="7328"/>
        <v>0</v>
      </c>
      <c r="O13842" s="21">
        <f t="shared" si="7328"/>
        <v>0</v>
      </c>
      <c r="P13842" s="21">
        <f t="shared" si="7328"/>
        <v>0</v>
      </c>
      <c r="Q13842" s="21">
        <f t="shared" si="7328"/>
        <v>0</v>
      </c>
      <c r="R13842" s="21">
        <f t="shared" si="7328"/>
        <v>0</v>
      </c>
      <c r="S13842" s="21">
        <f t="shared" si="7328"/>
        <v>0</v>
      </c>
      <c r="T13842" s="21">
        <f>T13843</f>
        <v>0</v>
      </c>
      <c r="U13842" s="21">
        <f>U13843+U13851</f>
        <v>0</v>
      </c>
      <c r="V13842" s="21">
        <f>V13843+V13851</f>
        <v>0</v>
      </c>
      <c r="W13842" s="21">
        <f>W13843+W13851</f>
        <v>0</v>
      </c>
      <c r="Y13842" s="28" t="str">
        <f t="shared" ref="Y13842:Y13858" si="7329">IF(H13842&lt;I13842,"繁殖仔畜应大于等于成活","")</f>
        <v/>
      </c>
      <c r="Z13842" s="28" t="str">
        <f t="shared" ref="Z13842:Z13853" si="7330">IF(N13842&lt;O13842+P13842,"出卖应大于等于出卖肉畜+出卖仔畜","")</f>
        <v/>
      </c>
      <c r="AA13842" s="28" t="str">
        <f t="shared" si="7325"/>
        <v/>
      </c>
      <c r="AB13842" s="28" t="str">
        <f>IF(R13842&lt;T13842,"期末实有头数应大于等于耕役畜","")</f>
        <v/>
      </c>
      <c r="AC13842" s="28" t="str">
        <f t="shared" si="7326"/>
        <v/>
      </c>
    </row>
    <row r="13843" spans="2:29">
      <c r="B13843" s="19"/>
      <c r="C13843" s="30"/>
      <c r="D13843" s="19" t="s">
        <v>35</v>
      </c>
      <c r="E13843" s="20" t="s">
        <v>33</v>
      </c>
      <c r="F13843" s="19">
        <v>3</v>
      </c>
      <c r="G13843" s="21">
        <f t="shared" ref="G13843:R13843" si="7331">G13844+G13847+G13848+G13849+G13850</f>
        <v>0</v>
      </c>
      <c r="H13843" s="21">
        <f t="shared" si="7331"/>
        <v>0</v>
      </c>
      <c r="I13843" s="21">
        <f t="shared" si="7331"/>
        <v>0</v>
      </c>
      <c r="J13843" s="21">
        <f t="shared" si="7331"/>
        <v>0</v>
      </c>
      <c r="K13843" s="21">
        <f t="shared" si="7331"/>
        <v>0</v>
      </c>
      <c r="L13843" s="21">
        <f t="shared" si="7331"/>
        <v>0</v>
      </c>
      <c r="M13843" s="21">
        <f t="shared" si="7331"/>
        <v>0</v>
      </c>
      <c r="N13843" s="21">
        <f t="shared" si="7331"/>
        <v>0</v>
      </c>
      <c r="O13843" s="21">
        <f t="shared" si="7331"/>
        <v>0</v>
      </c>
      <c r="P13843" s="21">
        <f t="shared" si="7331"/>
        <v>0</v>
      </c>
      <c r="Q13843" s="21">
        <f t="shared" si="7331"/>
        <v>0</v>
      </c>
      <c r="R13843" s="21">
        <f t="shared" si="7331"/>
        <v>0</v>
      </c>
      <c r="S13843" s="21">
        <f>S13844+S13847+S13848+S13850</f>
        <v>0</v>
      </c>
      <c r="T13843" s="21">
        <f>T13844+T13847+T13848+T13849+T13850</f>
        <v>0</v>
      </c>
      <c r="U13843" s="21">
        <f>U13844+U13847+U13848+U13850</f>
        <v>0</v>
      </c>
      <c r="V13843" s="21">
        <f>V13844+V13847+V13848+V13850</f>
        <v>0</v>
      </c>
      <c r="W13843" s="21">
        <f>W13844+W13847+W13848+W13850</f>
        <v>0</v>
      </c>
      <c r="Y13843" s="28" t="str">
        <f t="shared" si="7329"/>
        <v/>
      </c>
      <c r="Z13843" s="28" t="str">
        <f t="shared" si="7330"/>
        <v/>
      </c>
      <c r="AA13843" s="28" t="str">
        <f t="shared" si="7325"/>
        <v/>
      </c>
      <c r="AB13843" s="28" t="str">
        <f>IF(R13843&lt;T13843,"期末实有头数应大于等于耕役畜","")</f>
        <v/>
      </c>
      <c r="AC13843" s="28" t="str">
        <f t="shared" si="7326"/>
        <v/>
      </c>
    </row>
    <row r="13844" spans="2:29">
      <c r="B13844" s="19"/>
      <c r="C13844" s="30"/>
      <c r="D13844" s="19" t="s">
        <v>36</v>
      </c>
      <c r="E13844" s="20" t="s">
        <v>33</v>
      </c>
      <c r="F13844" s="19">
        <v>4</v>
      </c>
      <c r="R13844" s="21">
        <f>G13844+I13844+J13844+K13844-L13844-M13844-N13844-Q13844</f>
        <v>0</v>
      </c>
      <c r="Y13844" s="28" t="str">
        <f t="shared" si="7329"/>
        <v/>
      </c>
      <c r="Z13844" s="28" t="str">
        <f t="shared" si="7330"/>
        <v/>
      </c>
      <c r="AA13844" s="28" t="str">
        <f t="shared" si="7325"/>
        <v/>
      </c>
      <c r="AB13844" s="28" t="str">
        <f>IF(R13844&lt;T13844,"期末实有头数应大于等于耕役畜","")</f>
        <v/>
      </c>
      <c r="AC13844" s="28" t="str">
        <f t="shared" si="7326"/>
        <v/>
      </c>
    </row>
    <row r="13845" spans="2:29">
      <c r="B13845" s="19"/>
      <c r="C13845" s="30"/>
      <c r="D13845" s="19" t="s">
        <v>37</v>
      </c>
      <c r="E13845" s="20" t="s">
        <v>33</v>
      </c>
      <c r="F13845" s="19">
        <v>5</v>
      </c>
      <c r="R13845" s="21">
        <f t="shared" ref="R13845:R13850" si="7332">G13845+I13845+J13845+K13845-L13845-M13845-N13845-Q13845</f>
        <v>0</v>
      </c>
      <c r="T13845" s="22" t="s">
        <v>38</v>
      </c>
      <c r="V13845" s="22" t="s">
        <v>38</v>
      </c>
      <c r="W13845" s="22" t="s">
        <v>38</v>
      </c>
      <c r="Y13845" s="28" t="str">
        <f t="shared" si="7329"/>
        <v/>
      </c>
      <c r="Z13845" s="28" t="str">
        <f t="shared" si="7330"/>
        <v/>
      </c>
      <c r="AA13845" s="28" t="str">
        <f t="shared" si="7325"/>
        <v/>
      </c>
      <c r="AB13845" s="28"/>
      <c r="AC13845" s="28"/>
    </row>
    <row r="13846" spans="2:29">
      <c r="B13846" s="19"/>
      <c r="C13846" s="30"/>
      <c r="D13846" s="19" t="s">
        <v>39</v>
      </c>
      <c r="E13846" s="20" t="s">
        <v>33</v>
      </c>
      <c r="F13846" s="19">
        <v>6</v>
      </c>
      <c r="R13846" s="21">
        <f t="shared" si="7332"/>
        <v>0</v>
      </c>
      <c r="T13846" s="22" t="s">
        <v>38</v>
      </c>
      <c r="V13846" s="22" t="s">
        <v>38</v>
      </c>
      <c r="W13846" s="22" t="s">
        <v>38</v>
      </c>
      <c r="Y13846" s="28" t="str">
        <f t="shared" si="7329"/>
        <v/>
      </c>
      <c r="Z13846" s="28" t="str">
        <f t="shared" si="7330"/>
        <v/>
      </c>
      <c r="AA13846" s="28" t="str">
        <f t="shared" si="7325"/>
        <v/>
      </c>
      <c r="AB13846" s="28"/>
      <c r="AC13846" s="28"/>
    </row>
    <row r="13847" spans="2:29">
      <c r="B13847" s="19"/>
      <c r="C13847" s="30"/>
      <c r="D13847" s="19" t="s">
        <v>40</v>
      </c>
      <c r="E13847" s="20" t="s">
        <v>41</v>
      </c>
      <c r="F13847" s="19">
        <v>7</v>
      </c>
      <c r="R13847" s="21">
        <f t="shared" si="7332"/>
        <v>0</v>
      </c>
      <c r="Y13847" s="28" t="str">
        <f t="shared" si="7329"/>
        <v/>
      </c>
      <c r="Z13847" s="28" t="str">
        <f t="shared" si="7330"/>
        <v/>
      </c>
      <c r="AA13847" s="28" t="str">
        <f t="shared" si="7325"/>
        <v/>
      </c>
      <c r="AB13847" s="28" t="str">
        <f>IF(R13847&lt;T13847,"期末实有头数应大于等于耕役畜","")</f>
        <v/>
      </c>
      <c r="AC13847" s="28" t="str">
        <f>IF(R13847&lt;V13847+W13847,"期末实有头数应大于等于良种+改良种","")</f>
        <v/>
      </c>
    </row>
    <row r="13848" spans="2:29">
      <c r="B13848" s="19"/>
      <c r="C13848" s="30"/>
      <c r="D13848" s="19" t="s">
        <v>42</v>
      </c>
      <c r="E13848" s="20" t="s">
        <v>33</v>
      </c>
      <c r="F13848" s="19">
        <v>8</v>
      </c>
      <c r="R13848" s="21">
        <f t="shared" si="7332"/>
        <v>0</v>
      </c>
      <c r="Y13848" s="28" t="str">
        <f t="shared" si="7329"/>
        <v/>
      </c>
      <c r="Z13848" s="28" t="str">
        <f t="shared" si="7330"/>
        <v/>
      </c>
      <c r="AA13848" s="28" t="str">
        <f t="shared" si="7325"/>
        <v/>
      </c>
      <c r="AB13848" s="28" t="str">
        <f>IF(R13848&lt;T13848,"期末实有头数应大于等于耕役畜","")</f>
        <v/>
      </c>
      <c r="AC13848" s="28" t="str">
        <f>IF(R13848&lt;V13848+W13848,"期末实有头数应大于等于良种+改良种","")</f>
        <v/>
      </c>
    </row>
    <row r="13849" spans="2:29">
      <c r="B13849" s="19"/>
      <c r="C13849" s="30"/>
      <c r="D13849" s="19" t="s">
        <v>43</v>
      </c>
      <c r="E13849" s="20" t="s">
        <v>33</v>
      </c>
      <c r="F13849" s="19">
        <v>9</v>
      </c>
      <c r="R13849" s="21">
        <f t="shared" si="7332"/>
        <v>0</v>
      </c>
      <c r="S13849" s="22" t="s">
        <v>38</v>
      </c>
      <c r="U13849" s="22" t="s">
        <v>38</v>
      </c>
      <c r="V13849" s="22" t="s">
        <v>38</v>
      </c>
      <c r="W13849" s="22" t="s">
        <v>38</v>
      </c>
      <c r="Y13849" s="28" t="str">
        <f t="shared" si="7329"/>
        <v/>
      </c>
      <c r="Z13849" s="28" t="str">
        <f t="shared" si="7330"/>
        <v/>
      </c>
      <c r="AA13849" s="28"/>
      <c r="AB13849" s="28" t="str">
        <f>IF(R13849&lt;T13849,"期末实有头数应大于等于耕役畜","")</f>
        <v/>
      </c>
      <c r="AC13849" s="28"/>
    </row>
    <row r="13850" spans="2:29">
      <c r="B13850" s="19"/>
      <c r="C13850" s="30"/>
      <c r="D13850" s="19" t="s">
        <v>44</v>
      </c>
      <c r="E13850" s="20" t="s">
        <v>45</v>
      </c>
      <c r="F13850" s="19">
        <v>10</v>
      </c>
      <c r="R13850" s="21">
        <f t="shared" si="7332"/>
        <v>0</v>
      </c>
      <c r="Y13850" s="28" t="str">
        <f t="shared" si="7329"/>
        <v/>
      </c>
      <c r="Z13850" s="28" t="str">
        <f t="shared" si="7330"/>
        <v/>
      </c>
      <c r="AA13850" s="28" t="str">
        <f>IF(R13850&lt;S13850+U13850,"期末实有头数应大于等于能繁母畜+种公畜","")</f>
        <v/>
      </c>
      <c r="AB13850" s="28" t="str">
        <f>IF(R13850&lt;T13850,"期末实有头数应大于等于耕役畜","")</f>
        <v/>
      </c>
      <c r="AC13850" s="28" t="str">
        <f>IF(R13850&lt;V13850+W13850,"期末实有头数应大于等于良种+改良种","")</f>
        <v/>
      </c>
    </row>
    <row r="13851" spans="2:29">
      <c r="B13851" s="19"/>
      <c r="C13851" s="30"/>
      <c r="D13851" s="19" t="s">
        <v>46</v>
      </c>
      <c r="E13851" s="20" t="s">
        <v>47</v>
      </c>
      <c r="F13851" s="19">
        <v>11</v>
      </c>
      <c r="G13851" s="21">
        <f t="shared" ref="G13851:S13851" si="7333">G13852+G13856</f>
        <v>0</v>
      </c>
      <c r="H13851" s="21">
        <f t="shared" si="7333"/>
        <v>0</v>
      </c>
      <c r="I13851" s="21">
        <f t="shared" si="7333"/>
        <v>0</v>
      </c>
      <c r="J13851" s="21">
        <f t="shared" si="7333"/>
        <v>0</v>
      </c>
      <c r="K13851" s="21">
        <f t="shared" si="7333"/>
        <v>0</v>
      </c>
      <c r="L13851" s="21">
        <f t="shared" si="7333"/>
        <v>0</v>
      </c>
      <c r="M13851" s="21">
        <f t="shared" si="7333"/>
        <v>0</v>
      </c>
      <c r="N13851" s="21">
        <f t="shared" si="7333"/>
        <v>0</v>
      </c>
      <c r="O13851" s="21">
        <f t="shared" si="7333"/>
        <v>0</v>
      </c>
      <c r="P13851" s="21">
        <f t="shared" si="7333"/>
        <v>0</v>
      </c>
      <c r="Q13851" s="21">
        <f t="shared" si="7333"/>
        <v>0</v>
      </c>
      <c r="R13851" s="23">
        <f t="shared" si="7333"/>
        <v>0</v>
      </c>
      <c r="S13851" s="21">
        <f t="shared" si="7333"/>
        <v>0</v>
      </c>
      <c r="T13851" s="22" t="s">
        <v>38</v>
      </c>
      <c r="U13851" s="21">
        <f>U13852+U13856</f>
        <v>0</v>
      </c>
      <c r="V13851" s="21">
        <f>V13852+V13856</f>
        <v>0</v>
      </c>
      <c r="W13851" s="21">
        <f>W13852+W13856</f>
        <v>0</v>
      </c>
      <c r="Y13851" s="28" t="str">
        <f t="shared" si="7329"/>
        <v/>
      </c>
      <c r="Z13851" s="28" t="str">
        <f t="shared" si="7330"/>
        <v/>
      </c>
      <c r="AA13851" s="28" t="str">
        <f>IF(R13851&lt;S13851+U13851,"期末实有头数应大于等于能繁母畜+种公畜","")</f>
        <v/>
      </c>
      <c r="AB13851" s="28"/>
      <c r="AC13851" s="28" t="str">
        <f>IF(R13851&lt;V13851+W13851,"期末实有头数应大于等于良种+改良种","")</f>
        <v/>
      </c>
    </row>
    <row r="13852" spans="2:29">
      <c r="B13852" s="19"/>
      <c r="C13852" s="30"/>
      <c r="D13852" s="19" t="s">
        <v>48</v>
      </c>
      <c r="E13852" s="20" t="s">
        <v>47</v>
      </c>
      <c r="F13852" s="19">
        <v>12</v>
      </c>
      <c r="R13852" s="21">
        <f>G13852+I13852+J13852+K13852-L13852-M13852-N13852-Q13852</f>
        <v>0</v>
      </c>
      <c r="T13852" s="22" t="s">
        <v>38</v>
      </c>
      <c r="Y13852" s="28" t="str">
        <f t="shared" si="7329"/>
        <v/>
      </c>
      <c r="Z13852" s="28" t="str">
        <f t="shared" si="7330"/>
        <v/>
      </c>
      <c r="AA13852" s="28" t="str">
        <f>IF(R13852&lt;S13852+U13852,"期末实有头数应大于等于能繁母畜+种公畜","")</f>
        <v/>
      </c>
      <c r="AB13852" s="28"/>
      <c r="AC13852" s="28" t="str">
        <f>IF(R13852&lt;V13852+W13852,"期末实有头数应大于等于良种+改良种","")</f>
        <v/>
      </c>
    </row>
    <row r="13853" spans="2:29">
      <c r="B13853" s="19"/>
      <c r="C13853" s="30"/>
      <c r="D13853" s="19" t="s">
        <v>49</v>
      </c>
      <c r="E13853" s="20" t="s">
        <v>47</v>
      </c>
      <c r="F13853" s="19">
        <v>13</v>
      </c>
      <c r="R13853" s="21">
        <f>G13853+I13853+J13853+K13853-L13853-M13853-N13853-Q13853</f>
        <v>0</v>
      </c>
      <c r="T13853" s="22" t="s">
        <v>38</v>
      </c>
      <c r="V13853" s="22" t="s">
        <v>38</v>
      </c>
      <c r="W13853" s="22" t="s">
        <v>38</v>
      </c>
      <c r="Y13853" s="28" t="str">
        <f t="shared" si="7329"/>
        <v/>
      </c>
      <c r="Z13853" s="28" t="str">
        <f t="shared" si="7330"/>
        <v/>
      </c>
      <c r="AA13853" s="28" t="str">
        <f>IF(R13853&lt;S13853+U13853,"期末实有头数应大于等于能繁母畜+种公畜","")</f>
        <v/>
      </c>
      <c r="AB13853" s="28"/>
      <c r="AC13853" s="28"/>
    </row>
    <row r="13854" spans="2:29">
      <c r="B13854" s="19"/>
      <c r="C13854" s="30"/>
      <c r="D13854" s="19" t="s">
        <v>50</v>
      </c>
      <c r="E13854" s="20" t="s">
        <v>47</v>
      </c>
      <c r="F13854" s="19">
        <v>14</v>
      </c>
      <c r="H13854" s="22" t="s">
        <v>38</v>
      </c>
      <c r="I13854" s="22" t="s">
        <v>38</v>
      </c>
      <c r="J13854" s="22" t="s">
        <v>38</v>
      </c>
      <c r="K13854" s="22" t="s">
        <v>38</v>
      </c>
      <c r="L13854" s="22" t="s">
        <v>38</v>
      </c>
      <c r="M13854" s="22" t="s">
        <v>38</v>
      </c>
      <c r="N13854" s="22" t="s">
        <v>38</v>
      </c>
      <c r="O13854" s="22" t="s">
        <v>38</v>
      </c>
      <c r="P13854" s="22" t="s">
        <v>38</v>
      </c>
      <c r="Q13854" s="22" t="s">
        <v>38</v>
      </c>
      <c r="R13854" s="24"/>
      <c r="T13854" s="22" t="s">
        <v>38</v>
      </c>
      <c r="U13854" s="22" t="s">
        <v>38</v>
      </c>
      <c r="V13854" s="22" t="s">
        <v>38</v>
      </c>
      <c r="W13854" s="22" t="s">
        <v>38</v>
      </c>
      <c r="Y13854" s="28" t="str">
        <f t="shared" si="7329"/>
        <v/>
      </c>
      <c r="Z13854" s="28"/>
      <c r="AA13854" s="28"/>
      <c r="AB13854" s="28"/>
      <c r="AC13854" s="28"/>
    </row>
    <row r="13855" spans="2:29">
      <c r="B13855" s="19"/>
      <c r="C13855" s="30"/>
      <c r="D13855" s="19" t="s">
        <v>51</v>
      </c>
      <c r="E13855" s="20" t="s">
        <v>47</v>
      </c>
      <c r="F13855" s="19">
        <v>15</v>
      </c>
      <c r="H13855" s="22" t="s">
        <v>38</v>
      </c>
      <c r="I13855" s="22" t="s">
        <v>38</v>
      </c>
      <c r="J13855" s="22" t="s">
        <v>38</v>
      </c>
      <c r="K13855" s="22" t="s">
        <v>38</v>
      </c>
      <c r="L13855" s="22" t="s">
        <v>38</v>
      </c>
      <c r="M13855" s="22" t="s">
        <v>38</v>
      </c>
      <c r="N13855" s="22" t="s">
        <v>38</v>
      </c>
      <c r="O13855" s="22" t="s">
        <v>38</v>
      </c>
      <c r="P13855" s="22" t="s">
        <v>38</v>
      </c>
      <c r="Q13855" s="22" t="s">
        <v>38</v>
      </c>
      <c r="R13855" s="24"/>
      <c r="T13855" s="22" t="s">
        <v>38</v>
      </c>
      <c r="U13855" s="22" t="s">
        <v>38</v>
      </c>
      <c r="V13855" s="22" t="s">
        <v>38</v>
      </c>
      <c r="W13855" s="22" t="s">
        <v>38</v>
      </c>
      <c r="Y13855" s="28" t="str">
        <f t="shared" si="7329"/>
        <v/>
      </c>
      <c r="Z13855" s="28"/>
      <c r="AA13855" s="28"/>
      <c r="AB13855" s="28"/>
      <c r="AC13855" s="28"/>
    </row>
    <row r="13856" spans="2:29">
      <c r="B13856" s="19"/>
      <c r="C13856" s="30"/>
      <c r="D13856" s="19" t="s">
        <v>52</v>
      </c>
      <c r="E13856" s="20" t="s">
        <v>47</v>
      </c>
      <c r="F13856" s="19">
        <v>16</v>
      </c>
      <c r="R13856" s="21">
        <f>G13856+I13856+J13856+K13856-L13856-M13856-N13856-Q13856</f>
        <v>0</v>
      </c>
      <c r="T13856" s="22" t="s">
        <v>38</v>
      </c>
      <c r="Y13856" s="28" t="str">
        <f t="shared" si="7329"/>
        <v/>
      </c>
      <c r="Z13856" s="28" t="str">
        <f>IF(N13856&lt;O13856+P13856,"出卖应大于等于出卖肉畜+出卖仔畜","")</f>
        <v/>
      </c>
      <c r="AA13856" s="28" t="str">
        <f t="shared" ref="AA13856:AA13865" si="7334">IF(R13856&lt;S13856+U13856,"期末实有头数应大于等于能繁母畜+种公畜","")</f>
        <v/>
      </c>
      <c r="AB13856" s="28"/>
      <c r="AC13856" s="28" t="str">
        <f t="shared" ref="AC13856:AC13861" si="7335">IF(R13856&lt;V13856+W13856,"期末实有头数应大于等于良种+改良种","")</f>
        <v/>
      </c>
    </row>
    <row r="13857" spans="2:29">
      <c r="B13857" s="19"/>
      <c r="C13857" s="30"/>
      <c r="D13857" s="19" t="s">
        <v>53</v>
      </c>
      <c r="E13857" s="18" t="s">
        <v>33</v>
      </c>
      <c r="F13857" s="19">
        <v>17</v>
      </c>
      <c r="R13857" s="21">
        <f>G13857+I13857+J13857+K13857-L13857-M13857-N13857-Q13857</f>
        <v>0</v>
      </c>
      <c r="T13857" s="22" t="s">
        <v>38</v>
      </c>
      <c r="Y13857" s="28" t="str">
        <f t="shared" si="7329"/>
        <v/>
      </c>
      <c r="Z13857" s="28" t="str">
        <f>IF(N13857&lt;O13857+P13857,"出卖应大于等于出卖肉畜+出卖仔畜","")</f>
        <v/>
      </c>
      <c r="AA13857" s="28" t="str">
        <f t="shared" si="7334"/>
        <v/>
      </c>
      <c r="AB13857" s="28"/>
      <c r="AC13857" s="28" t="str">
        <f t="shared" si="7335"/>
        <v/>
      </c>
    </row>
    <row r="13858" spans="2:29">
      <c r="B13858" s="18"/>
      <c r="C13858" s="29"/>
      <c r="D13858" s="19" t="s">
        <v>32</v>
      </c>
      <c r="E13858" s="20" t="s">
        <v>33</v>
      </c>
      <c r="F13858" s="19">
        <v>1</v>
      </c>
      <c r="G13858" s="21">
        <f t="shared" ref="G13858:S13858" si="7336">G13859+G13874</f>
        <v>0</v>
      </c>
      <c r="H13858" s="21">
        <f t="shared" si="7336"/>
        <v>0</v>
      </c>
      <c r="I13858" s="21">
        <f t="shared" si="7336"/>
        <v>0</v>
      </c>
      <c r="J13858" s="21">
        <f t="shared" si="7336"/>
        <v>0</v>
      </c>
      <c r="K13858" s="21">
        <f t="shared" si="7336"/>
        <v>0</v>
      </c>
      <c r="L13858" s="21">
        <f t="shared" si="7336"/>
        <v>0</v>
      </c>
      <c r="M13858" s="21">
        <f t="shared" si="7336"/>
        <v>0</v>
      </c>
      <c r="N13858" s="21">
        <f t="shared" si="7336"/>
        <v>0</v>
      </c>
      <c r="O13858" s="21">
        <f t="shared" si="7336"/>
        <v>0</v>
      </c>
      <c r="P13858" s="21">
        <f t="shared" si="7336"/>
        <v>0</v>
      </c>
      <c r="Q13858" s="21">
        <f t="shared" si="7336"/>
        <v>0</v>
      </c>
      <c r="R13858" s="21">
        <f t="shared" si="7336"/>
        <v>0</v>
      </c>
      <c r="S13858" s="21">
        <f t="shared" si="7336"/>
        <v>0</v>
      </c>
      <c r="T13858" s="21">
        <f>T13859</f>
        <v>0</v>
      </c>
      <c r="U13858" s="21">
        <f>U13859+U13874</f>
        <v>0</v>
      </c>
      <c r="V13858" s="21">
        <f>V13859+V13874</f>
        <v>0</v>
      </c>
      <c r="W13858" s="21">
        <f>W13859+W13874</f>
        <v>0</v>
      </c>
      <c r="Y13858" s="28" t="str">
        <f t="shared" si="7329"/>
        <v/>
      </c>
      <c r="Z13858" s="28" t="str">
        <f>IF(N13858&lt;O13858+P13858,"出卖应大于等于出卖肉畜+出卖仔畜","")</f>
        <v/>
      </c>
      <c r="AA13858" s="28" t="str">
        <f t="shared" si="7334"/>
        <v/>
      </c>
      <c r="AB13858" s="28" t="str">
        <f>IF(R13858&lt;T13858,"期末实有头数应大于等于耕役畜","")</f>
        <v/>
      </c>
      <c r="AC13858" s="28" t="str">
        <f t="shared" si="7335"/>
        <v/>
      </c>
    </row>
    <row r="13859" spans="2:29">
      <c r="B13859" s="19"/>
      <c r="C13859" s="30"/>
      <c r="D13859" s="19" t="s">
        <v>34</v>
      </c>
      <c r="E13859" s="20" t="s">
        <v>33</v>
      </c>
      <c r="F13859" s="19">
        <v>2</v>
      </c>
      <c r="G13859" s="21">
        <f t="shared" ref="G13859:S13859" si="7337">G13860+G13868</f>
        <v>0</v>
      </c>
      <c r="H13859" s="21">
        <f t="shared" si="7337"/>
        <v>0</v>
      </c>
      <c r="I13859" s="21">
        <f t="shared" si="7337"/>
        <v>0</v>
      </c>
      <c r="J13859" s="21">
        <f t="shared" si="7337"/>
        <v>0</v>
      </c>
      <c r="K13859" s="21">
        <f t="shared" si="7337"/>
        <v>0</v>
      </c>
      <c r="L13859" s="21">
        <f t="shared" si="7337"/>
        <v>0</v>
      </c>
      <c r="M13859" s="21">
        <f t="shared" si="7337"/>
        <v>0</v>
      </c>
      <c r="N13859" s="21">
        <f t="shared" si="7337"/>
        <v>0</v>
      </c>
      <c r="O13859" s="21">
        <f t="shared" si="7337"/>
        <v>0</v>
      </c>
      <c r="P13859" s="21">
        <f t="shared" si="7337"/>
        <v>0</v>
      </c>
      <c r="Q13859" s="21">
        <f t="shared" si="7337"/>
        <v>0</v>
      </c>
      <c r="R13859" s="21">
        <f t="shared" si="7337"/>
        <v>0</v>
      </c>
      <c r="S13859" s="21">
        <f t="shared" si="7337"/>
        <v>0</v>
      </c>
      <c r="T13859" s="21">
        <f>T13860</f>
        <v>0</v>
      </c>
      <c r="U13859" s="21">
        <f>U13860+U13868</f>
        <v>0</v>
      </c>
      <c r="V13859" s="21">
        <f>V13860+V13868</f>
        <v>0</v>
      </c>
      <c r="W13859" s="21">
        <f>W13860+W13868</f>
        <v>0</v>
      </c>
      <c r="Y13859" s="28" t="str">
        <f t="shared" ref="Y13859:Y13875" si="7338">IF(H13859&lt;I13859,"繁殖仔畜应大于等于成活","")</f>
        <v/>
      </c>
      <c r="Z13859" s="28" t="str">
        <f t="shared" ref="Z13859:Z13870" si="7339">IF(N13859&lt;O13859+P13859,"出卖应大于等于出卖肉畜+出卖仔畜","")</f>
        <v/>
      </c>
      <c r="AA13859" s="28" t="str">
        <f t="shared" si="7334"/>
        <v/>
      </c>
      <c r="AB13859" s="28" t="str">
        <f>IF(R13859&lt;T13859,"期末实有头数应大于等于耕役畜","")</f>
        <v/>
      </c>
      <c r="AC13859" s="28" t="str">
        <f t="shared" si="7335"/>
        <v/>
      </c>
    </row>
    <row r="13860" spans="2:29">
      <c r="B13860" s="19"/>
      <c r="C13860" s="30"/>
      <c r="D13860" s="19" t="s">
        <v>35</v>
      </c>
      <c r="E13860" s="20" t="s">
        <v>33</v>
      </c>
      <c r="F13860" s="19">
        <v>3</v>
      </c>
      <c r="G13860" s="21">
        <f t="shared" ref="G13860:R13860" si="7340">G13861+G13864+G13865+G13866+G13867</f>
        <v>0</v>
      </c>
      <c r="H13860" s="21">
        <f t="shared" si="7340"/>
        <v>0</v>
      </c>
      <c r="I13860" s="21">
        <f t="shared" si="7340"/>
        <v>0</v>
      </c>
      <c r="J13860" s="21">
        <f t="shared" si="7340"/>
        <v>0</v>
      </c>
      <c r="K13860" s="21">
        <f t="shared" si="7340"/>
        <v>0</v>
      </c>
      <c r="L13860" s="21">
        <f t="shared" si="7340"/>
        <v>0</v>
      </c>
      <c r="M13860" s="21">
        <f t="shared" si="7340"/>
        <v>0</v>
      </c>
      <c r="N13860" s="21">
        <f t="shared" si="7340"/>
        <v>0</v>
      </c>
      <c r="O13860" s="21">
        <f t="shared" si="7340"/>
        <v>0</v>
      </c>
      <c r="P13860" s="21">
        <f t="shared" si="7340"/>
        <v>0</v>
      </c>
      <c r="Q13860" s="21">
        <f t="shared" si="7340"/>
        <v>0</v>
      </c>
      <c r="R13860" s="21">
        <f t="shared" si="7340"/>
        <v>0</v>
      </c>
      <c r="S13860" s="21">
        <f>S13861+S13864+S13865+S13867</f>
        <v>0</v>
      </c>
      <c r="T13860" s="21">
        <f>T13861+T13864+T13865+T13866+T13867</f>
        <v>0</v>
      </c>
      <c r="U13860" s="21">
        <f>U13861+U13864+U13865+U13867</f>
        <v>0</v>
      </c>
      <c r="V13860" s="21">
        <f>V13861+V13864+V13865+V13867</f>
        <v>0</v>
      </c>
      <c r="W13860" s="21">
        <f>W13861+W13864+W13865+W13867</f>
        <v>0</v>
      </c>
      <c r="Y13860" s="28" t="str">
        <f t="shared" si="7338"/>
        <v/>
      </c>
      <c r="Z13860" s="28" t="str">
        <f t="shared" si="7339"/>
        <v/>
      </c>
      <c r="AA13860" s="28" t="str">
        <f t="shared" si="7334"/>
        <v/>
      </c>
      <c r="AB13860" s="28" t="str">
        <f>IF(R13860&lt;T13860,"期末实有头数应大于等于耕役畜","")</f>
        <v/>
      </c>
      <c r="AC13860" s="28" t="str">
        <f t="shared" si="7335"/>
        <v/>
      </c>
    </row>
    <row r="13861" spans="2:29">
      <c r="B13861" s="19"/>
      <c r="C13861" s="30"/>
      <c r="D13861" s="19" t="s">
        <v>36</v>
      </c>
      <c r="E13861" s="20" t="s">
        <v>33</v>
      </c>
      <c r="F13861" s="19">
        <v>4</v>
      </c>
      <c r="R13861" s="21">
        <f>G13861+I13861+J13861+K13861-L13861-M13861-N13861-Q13861</f>
        <v>0</v>
      </c>
      <c r="Y13861" s="28" t="str">
        <f t="shared" si="7338"/>
        <v/>
      </c>
      <c r="Z13861" s="28" t="str">
        <f t="shared" si="7339"/>
        <v/>
      </c>
      <c r="AA13861" s="28" t="str">
        <f t="shared" si="7334"/>
        <v/>
      </c>
      <c r="AB13861" s="28" t="str">
        <f>IF(R13861&lt;T13861,"期末实有头数应大于等于耕役畜","")</f>
        <v/>
      </c>
      <c r="AC13861" s="28" t="str">
        <f t="shared" si="7335"/>
        <v/>
      </c>
    </row>
    <row r="13862" spans="2:29">
      <c r="B13862" s="19"/>
      <c r="C13862" s="30"/>
      <c r="D13862" s="19" t="s">
        <v>37</v>
      </c>
      <c r="E13862" s="20" t="s">
        <v>33</v>
      </c>
      <c r="F13862" s="19">
        <v>5</v>
      </c>
      <c r="R13862" s="21">
        <f t="shared" ref="R13862:R13867" si="7341">G13862+I13862+J13862+K13862-L13862-M13862-N13862-Q13862</f>
        <v>0</v>
      </c>
      <c r="T13862" s="22" t="s">
        <v>38</v>
      </c>
      <c r="V13862" s="22" t="s">
        <v>38</v>
      </c>
      <c r="W13862" s="22" t="s">
        <v>38</v>
      </c>
      <c r="Y13862" s="28" t="str">
        <f t="shared" si="7338"/>
        <v/>
      </c>
      <c r="Z13862" s="28" t="str">
        <f t="shared" si="7339"/>
        <v/>
      </c>
      <c r="AA13862" s="28" t="str">
        <f t="shared" si="7334"/>
        <v/>
      </c>
      <c r="AB13862" s="28"/>
      <c r="AC13862" s="28"/>
    </row>
    <row r="13863" spans="2:29">
      <c r="B13863" s="19"/>
      <c r="C13863" s="30"/>
      <c r="D13863" s="19" t="s">
        <v>39</v>
      </c>
      <c r="E13863" s="20" t="s">
        <v>33</v>
      </c>
      <c r="F13863" s="19">
        <v>6</v>
      </c>
      <c r="R13863" s="21">
        <f t="shared" si="7341"/>
        <v>0</v>
      </c>
      <c r="T13863" s="22" t="s">
        <v>38</v>
      </c>
      <c r="V13863" s="22" t="s">
        <v>38</v>
      </c>
      <c r="W13863" s="22" t="s">
        <v>38</v>
      </c>
      <c r="Y13863" s="28" t="str">
        <f t="shared" si="7338"/>
        <v/>
      </c>
      <c r="Z13863" s="28" t="str">
        <f t="shared" si="7339"/>
        <v/>
      </c>
      <c r="AA13863" s="28" t="str">
        <f t="shared" si="7334"/>
        <v/>
      </c>
      <c r="AB13863" s="28"/>
      <c r="AC13863" s="28"/>
    </row>
    <row r="13864" spans="2:29">
      <c r="B13864" s="19"/>
      <c r="C13864" s="30"/>
      <c r="D13864" s="19" t="s">
        <v>40</v>
      </c>
      <c r="E13864" s="20" t="s">
        <v>41</v>
      </c>
      <c r="F13864" s="19">
        <v>7</v>
      </c>
      <c r="R13864" s="21">
        <f t="shared" si="7341"/>
        <v>0</v>
      </c>
      <c r="Y13864" s="28" t="str">
        <f t="shared" si="7338"/>
        <v/>
      </c>
      <c r="Z13864" s="28" t="str">
        <f t="shared" si="7339"/>
        <v/>
      </c>
      <c r="AA13864" s="28" t="str">
        <f t="shared" si="7334"/>
        <v/>
      </c>
      <c r="AB13864" s="28" t="str">
        <f>IF(R13864&lt;T13864,"期末实有头数应大于等于耕役畜","")</f>
        <v/>
      </c>
      <c r="AC13864" s="28" t="str">
        <f>IF(R13864&lt;V13864+W13864,"期末实有头数应大于等于良种+改良种","")</f>
        <v/>
      </c>
    </row>
    <row r="13865" spans="2:29">
      <c r="B13865" s="19"/>
      <c r="C13865" s="30"/>
      <c r="D13865" s="19" t="s">
        <v>42</v>
      </c>
      <c r="E13865" s="20" t="s">
        <v>33</v>
      </c>
      <c r="F13865" s="19">
        <v>8</v>
      </c>
      <c r="R13865" s="21">
        <f t="shared" si="7341"/>
        <v>0</v>
      </c>
      <c r="Y13865" s="28" t="str">
        <f t="shared" si="7338"/>
        <v/>
      </c>
      <c r="Z13865" s="28" t="str">
        <f t="shared" si="7339"/>
        <v/>
      </c>
      <c r="AA13865" s="28" t="str">
        <f t="shared" si="7334"/>
        <v/>
      </c>
      <c r="AB13865" s="28" t="str">
        <f>IF(R13865&lt;T13865,"期末实有头数应大于等于耕役畜","")</f>
        <v/>
      </c>
      <c r="AC13865" s="28" t="str">
        <f>IF(R13865&lt;V13865+W13865,"期末实有头数应大于等于良种+改良种","")</f>
        <v/>
      </c>
    </row>
    <row r="13866" spans="2:29">
      <c r="B13866" s="19"/>
      <c r="C13866" s="30"/>
      <c r="D13866" s="19" t="s">
        <v>43</v>
      </c>
      <c r="E13866" s="20" t="s">
        <v>33</v>
      </c>
      <c r="F13866" s="19">
        <v>9</v>
      </c>
      <c r="R13866" s="21">
        <f t="shared" si="7341"/>
        <v>0</v>
      </c>
      <c r="S13866" s="22" t="s">
        <v>38</v>
      </c>
      <c r="U13866" s="22" t="s">
        <v>38</v>
      </c>
      <c r="V13866" s="22" t="s">
        <v>38</v>
      </c>
      <c r="W13866" s="22" t="s">
        <v>38</v>
      </c>
      <c r="Y13866" s="28" t="str">
        <f t="shared" si="7338"/>
        <v/>
      </c>
      <c r="Z13866" s="28" t="str">
        <f t="shared" si="7339"/>
        <v/>
      </c>
      <c r="AA13866" s="28"/>
      <c r="AB13866" s="28" t="str">
        <f>IF(R13866&lt;T13866,"期末实有头数应大于等于耕役畜","")</f>
        <v/>
      </c>
      <c r="AC13866" s="28"/>
    </row>
    <row r="13867" spans="2:29">
      <c r="B13867" s="19"/>
      <c r="C13867" s="30"/>
      <c r="D13867" s="19" t="s">
        <v>44</v>
      </c>
      <c r="E13867" s="20" t="s">
        <v>45</v>
      </c>
      <c r="F13867" s="19">
        <v>10</v>
      </c>
      <c r="R13867" s="21">
        <f t="shared" si="7341"/>
        <v>0</v>
      </c>
      <c r="Y13867" s="28" t="str">
        <f t="shared" si="7338"/>
        <v/>
      </c>
      <c r="Z13867" s="28" t="str">
        <f t="shared" si="7339"/>
        <v/>
      </c>
      <c r="AA13867" s="28" t="str">
        <f>IF(R13867&lt;S13867+U13867,"期末实有头数应大于等于能繁母畜+种公畜","")</f>
        <v/>
      </c>
      <c r="AB13867" s="28" t="str">
        <f>IF(R13867&lt;T13867,"期末实有头数应大于等于耕役畜","")</f>
        <v/>
      </c>
      <c r="AC13867" s="28" t="str">
        <f>IF(R13867&lt;V13867+W13867,"期末实有头数应大于等于良种+改良种","")</f>
        <v/>
      </c>
    </row>
    <row r="13868" spans="2:29">
      <c r="B13868" s="19"/>
      <c r="C13868" s="30"/>
      <c r="D13868" s="19" t="s">
        <v>46</v>
      </c>
      <c r="E13868" s="20" t="s">
        <v>47</v>
      </c>
      <c r="F13868" s="19">
        <v>11</v>
      </c>
      <c r="G13868" s="21">
        <f t="shared" ref="G13868:S13868" si="7342">G13869+G13873</f>
        <v>0</v>
      </c>
      <c r="H13868" s="21">
        <f t="shared" si="7342"/>
        <v>0</v>
      </c>
      <c r="I13868" s="21">
        <f t="shared" si="7342"/>
        <v>0</v>
      </c>
      <c r="J13868" s="21">
        <f t="shared" si="7342"/>
        <v>0</v>
      </c>
      <c r="K13868" s="21">
        <f t="shared" si="7342"/>
        <v>0</v>
      </c>
      <c r="L13868" s="21">
        <f t="shared" si="7342"/>
        <v>0</v>
      </c>
      <c r="M13868" s="21">
        <f t="shared" si="7342"/>
        <v>0</v>
      </c>
      <c r="N13868" s="21">
        <f t="shared" si="7342"/>
        <v>0</v>
      </c>
      <c r="O13868" s="21">
        <f t="shared" si="7342"/>
        <v>0</v>
      </c>
      <c r="P13868" s="21">
        <f t="shared" si="7342"/>
        <v>0</v>
      </c>
      <c r="Q13868" s="21">
        <f t="shared" si="7342"/>
        <v>0</v>
      </c>
      <c r="R13868" s="23">
        <f t="shared" si="7342"/>
        <v>0</v>
      </c>
      <c r="S13868" s="21">
        <f t="shared" si="7342"/>
        <v>0</v>
      </c>
      <c r="T13868" s="22" t="s">
        <v>38</v>
      </c>
      <c r="U13868" s="21">
        <f>U13869+U13873</f>
        <v>0</v>
      </c>
      <c r="V13868" s="21">
        <f>V13869+V13873</f>
        <v>0</v>
      </c>
      <c r="W13868" s="21">
        <f>W13869+W13873</f>
        <v>0</v>
      </c>
      <c r="Y13868" s="28" t="str">
        <f t="shared" si="7338"/>
        <v/>
      </c>
      <c r="Z13868" s="28" t="str">
        <f t="shared" si="7339"/>
        <v/>
      </c>
      <c r="AA13868" s="28" t="str">
        <f>IF(R13868&lt;S13868+U13868,"期末实有头数应大于等于能繁母畜+种公畜","")</f>
        <v/>
      </c>
      <c r="AB13868" s="28"/>
      <c r="AC13868" s="28" t="str">
        <f>IF(R13868&lt;V13868+W13868,"期末实有头数应大于等于良种+改良种","")</f>
        <v/>
      </c>
    </row>
    <row r="13869" spans="2:29">
      <c r="B13869" s="19"/>
      <c r="C13869" s="30"/>
      <c r="D13869" s="19" t="s">
        <v>48</v>
      </c>
      <c r="E13869" s="20" t="s">
        <v>47</v>
      </c>
      <c r="F13869" s="19">
        <v>12</v>
      </c>
      <c r="R13869" s="21">
        <f>G13869+I13869+J13869+K13869-L13869-M13869-N13869-Q13869</f>
        <v>0</v>
      </c>
      <c r="T13869" s="22" t="s">
        <v>38</v>
      </c>
      <c r="Y13869" s="28" t="str">
        <f t="shared" si="7338"/>
        <v/>
      </c>
      <c r="Z13869" s="28" t="str">
        <f t="shared" si="7339"/>
        <v/>
      </c>
      <c r="AA13869" s="28" t="str">
        <f>IF(R13869&lt;S13869+U13869,"期末实有头数应大于等于能繁母畜+种公畜","")</f>
        <v/>
      </c>
      <c r="AB13869" s="28"/>
      <c r="AC13869" s="28" t="str">
        <f>IF(R13869&lt;V13869+W13869,"期末实有头数应大于等于良种+改良种","")</f>
        <v/>
      </c>
    </row>
    <row r="13870" spans="2:29">
      <c r="B13870" s="19"/>
      <c r="C13870" s="30"/>
      <c r="D13870" s="19" t="s">
        <v>49</v>
      </c>
      <c r="E13870" s="20" t="s">
        <v>47</v>
      </c>
      <c r="F13870" s="19">
        <v>13</v>
      </c>
      <c r="R13870" s="21">
        <f>G13870+I13870+J13870+K13870-L13870-M13870-N13870-Q13870</f>
        <v>0</v>
      </c>
      <c r="T13870" s="22" t="s">
        <v>38</v>
      </c>
      <c r="V13870" s="22" t="s">
        <v>38</v>
      </c>
      <c r="W13870" s="22" t="s">
        <v>38</v>
      </c>
      <c r="Y13870" s="28" t="str">
        <f t="shared" si="7338"/>
        <v/>
      </c>
      <c r="Z13870" s="28" t="str">
        <f t="shared" si="7339"/>
        <v/>
      </c>
      <c r="AA13870" s="28" t="str">
        <f>IF(R13870&lt;S13870+U13870,"期末实有头数应大于等于能繁母畜+种公畜","")</f>
        <v/>
      </c>
      <c r="AB13870" s="28"/>
      <c r="AC13870" s="28"/>
    </row>
    <row r="13871" spans="2:29">
      <c r="B13871" s="19"/>
      <c r="C13871" s="30"/>
      <c r="D13871" s="19" t="s">
        <v>50</v>
      </c>
      <c r="E13871" s="20" t="s">
        <v>47</v>
      </c>
      <c r="F13871" s="19">
        <v>14</v>
      </c>
      <c r="H13871" s="22" t="s">
        <v>38</v>
      </c>
      <c r="I13871" s="22" t="s">
        <v>38</v>
      </c>
      <c r="J13871" s="22" t="s">
        <v>38</v>
      </c>
      <c r="K13871" s="22" t="s">
        <v>38</v>
      </c>
      <c r="L13871" s="22" t="s">
        <v>38</v>
      </c>
      <c r="M13871" s="22" t="s">
        <v>38</v>
      </c>
      <c r="N13871" s="22" t="s">
        <v>38</v>
      </c>
      <c r="O13871" s="22" t="s">
        <v>38</v>
      </c>
      <c r="P13871" s="22" t="s">
        <v>38</v>
      </c>
      <c r="Q13871" s="22" t="s">
        <v>38</v>
      </c>
      <c r="R13871" s="24"/>
      <c r="T13871" s="22" t="s">
        <v>38</v>
      </c>
      <c r="U13871" s="22" t="s">
        <v>38</v>
      </c>
      <c r="V13871" s="22" t="s">
        <v>38</v>
      </c>
      <c r="W13871" s="22" t="s">
        <v>38</v>
      </c>
      <c r="Y13871" s="28" t="str">
        <f t="shared" si="7338"/>
        <v/>
      </c>
      <c r="Z13871" s="28"/>
      <c r="AA13871" s="28"/>
      <c r="AB13871" s="28"/>
      <c r="AC13871" s="28"/>
    </row>
    <row r="13872" spans="2:29">
      <c r="B13872" s="19"/>
      <c r="C13872" s="30"/>
      <c r="D13872" s="19" t="s">
        <v>51</v>
      </c>
      <c r="E13872" s="20" t="s">
        <v>47</v>
      </c>
      <c r="F13872" s="19">
        <v>15</v>
      </c>
      <c r="H13872" s="22" t="s">
        <v>38</v>
      </c>
      <c r="I13872" s="22" t="s">
        <v>38</v>
      </c>
      <c r="J13872" s="22" t="s">
        <v>38</v>
      </c>
      <c r="K13872" s="22" t="s">
        <v>38</v>
      </c>
      <c r="L13872" s="22" t="s">
        <v>38</v>
      </c>
      <c r="M13872" s="22" t="s">
        <v>38</v>
      </c>
      <c r="N13872" s="22" t="s">
        <v>38</v>
      </c>
      <c r="O13872" s="22" t="s">
        <v>38</v>
      </c>
      <c r="P13872" s="22" t="s">
        <v>38</v>
      </c>
      <c r="Q13872" s="22" t="s">
        <v>38</v>
      </c>
      <c r="R13872" s="24"/>
      <c r="T13872" s="22" t="s">
        <v>38</v>
      </c>
      <c r="U13872" s="22" t="s">
        <v>38</v>
      </c>
      <c r="V13872" s="22" t="s">
        <v>38</v>
      </c>
      <c r="W13872" s="22" t="s">
        <v>38</v>
      </c>
      <c r="Y13872" s="28" t="str">
        <f t="shared" si="7338"/>
        <v/>
      </c>
      <c r="Z13872" s="28"/>
      <c r="AA13872" s="28"/>
      <c r="AB13872" s="28"/>
      <c r="AC13872" s="28"/>
    </row>
    <row r="13873" spans="2:29">
      <c r="B13873" s="19"/>
      <c r="C13873" s="30"/>
      <c r="D13873" s="19" t="s">
        <v>52</v>
      </c>
      <c r="E13873" s="20" t="s">
        <v>47</v>
      </c>
      <c r="F13873" s="19">
        <v>16</v>
      </c>
      <c r="R13873" s="21">
        <f>G13873+I13873+J13873+K13873-L13873-M13873-N13873-Q13873</f>
        <v>0</v>
      </c>
      <c r="T13873" s="22" t="s">
        <v>38</v>
      </c>
      <c r="Y13873" s="28" t="str">
        <f t="shared" si="7338"/>
        <v/>
      </c>
      <c r="Z13873" s="28" t="str">
        <f>IF(N13873&lt;O13873+P13873,"出卖应大于等于出卖肉畜+出卖仔畜","")</f>
        <v/>
      </c>
      <c r="AA13873" s="28" t="str">
        <f t="shared" ref="AA13873:AA13882" si="7343">IF(R13873&lt;S13873+U13873,"期末实有头数应大于等于能繁母畜+种公畜","")</f>
        <v/>
      </c>
      <c r="AB13873" s="28"/>
      <c r="AC13873" s="28" t="str">
        <f t="shared" ref="AC13873:AC13878" si="7344">IF(R13873&lt;V13873+W13873,"期末实有头数应大于等于良种+改良种","")</f>
        <v/>
      </c>
    </row>
    <row r="13874" spans="2:29">
      <c r="B13874" s="19"/>
      <c r="C13874" s="30"/>
      <c r="D13874" s="19" t="s">
        <v>53</v>
      </c>
      <c r="E13874" s="18" t="s">
        <v>33</v>
      </c>
      <c r="F13874" s="19">
        <v>17</v>
      </c>
      <c r="R13874" s="21">
        <f>G13874+I13874+J13874+K13874-L13874-M13874-N13874-Q13874</f>
        <v>0</v>
      </c>
      <c r="T13874" s="22" t="s">
        <v>38</v>
      </c>
      <c r="Y13874" s="28" t="str">
        <f t="shared" si="7338"/>
        <v/>
      </c>
      <c r="Z13874" s="28" t="str">
        <f>IF(N13874&lt;O13874+P13874,"出卖应大于等于出卖肉畜+出卖仔畜","")</f>
        <v/>
      </c>
      <c r="AA13874" s="28" t="str">
        <f t="shared" si="7343"/>
        <v/>
      </c>
      <c r="AB13874" s="28"/>
      <c r="AC13874" s="28" t="str">
        <f t="shared" si="7344"/>
        <v/>
      </c>
    </row>
    <row r="13875" spans="2:29">
      <c r="B13875" s="18"/>
      <c r="C13875" s="29"/>
      <c r="D13875" s="19" t="s">
        <v>32</v>
      </c>
      <c r="E13875" s="20" t="s">
        <v>33</v>
      </c>
      <c r="F13875" s="19">
        <v>1</v>
      </c>
      <c r="G13875" s="21">
        <f t="shared" ref="G13875:S13875" si="7345">G13876+G13891</f>
        <v>0</v>
      </c>
      <c r="H13875" s="21">
        <f t="shared" si="7345"/>
        <v>0</v>
      </c>
      <c r="I13875" s="21">
        <f t="shared" si="7345"/>
        <v>0</v>
      </c>
      <c r="J13875" s="21">
        <f t="shared" si="7345"/>
        <v>0</v>
      </c>
      <c r="K13875" s="21">
        <f t="shared" si="7345"/>
        <v>0</v>
      </c>
      <c r="L13875" s="21">
        <f t="shared" si="7345"/>
        <v>0</v>
      </c>
      <c r="M13875" s="21">
        <f t="shared" si="7345"/>
        <v>0</v>
      </c>
      <c r="N13875" s="21">
        <f t="shared" si="7345"/>
        <v>0</v>
      </c>
      <c r="O13875" s="21">
        <f t="shared" si="7345"/>
        <v>0</v>
      </c>
      <c r="P13875" s="21">
        <f t="shared" si="7345"/>
        <v>0</v>
      </c>
      <c r="Q13875" s="21">
        <f t="shared" si="7345"/>
        <v>0</v>
      </c>
      <c r="R13875" s="21">
        <f t="shared" si="7345"/>
        <v>0</v>
      </c>
      <c r="S13875" s="21">
        <f t="shared" si="7345"/>
        <v>0</v>
      </c>
      <c r="T13875" s="21">
        <f>T13876</f>
        <v>0</v>
      </c>
      <c r="U13875" s="21">
        <f>U13876+U13891</f>
        <v>0</v>
      </c>
      <c r="V13875" s="21">
        <f>V13876+V13891</f>
        <v>0</v>
      </c>
      <c r="W13875" s="21">
        <f>W13876+W13891</f>
        <v>0</v>
      </c>
      <c r="Y13875" s="28" t="str">
        <f t="shared" si="7338"/>
        <v/>
      </c>
      <c r="Z13875" s="28" t="str">
        <f>IF(N13875&lt;O13875+P13875,"出卖应大于等于出卖肉畜+出卖仔畜","")</f>
        <v/>
      </c>
      <c r="AA13875" s="28" t="str">
        <f t="shared" si="7343"/>
        <v/>
      </c>
      <c r="AB13875" s="28" t="str">
        <f>IF(R13875&lt;T13875,"期末实有头数应大于等于耕役畜","")</f>
        <v/>
      </c>
      <c r="AC13875" s="28" t="str">
        <f t="shared" si="7344"/>
        <v/>
      </c>
    </row>
    <row r="13876" spans="2:29">
      <c r="B13876" s="19"/>
      <c r="C13876" s="30"/>
      <c r="D13876" s="19" t="s">
        <v>34</v>
      </c>
      <c r="E13876" s="20" t="s">
        <v>33</v>
      </c>
      <c r="F13876" s="19">
        <v>2</v>
      </c>
      <c r="G13876" s="21">
        <f t="shared" ref="G13876:S13876" si="7346">G13877+G13885</f>
        <v>0</v>
      </c>
      <c r="H13876" s="21">
        <f t="shared" si="7346"/>
        <v>0</v>
      </c>
      <c r="I13876" s="21">
        <f t="shared" si="7346"/>
        <v>0</v>
      </c>
      <c r="J13876" s="21">
        <f t="shared" si="7346"/>
        <v>0</v>
      </c>
      <c r="K13876" s="21">
        <f t="shared" si="7346"/>
        <v>0</v>
      </c>
      <c r="L13876" s="21">
        <f t="shared" si="7346"/>
        <v>0</v>
      </c>
      <c r="M13876" s="21">
        <f t="shared" si="7346"/>
        <v>0</v>
      </c>
      <c r="N13876" s="21">
        <f t="shared" si="7346"/>
        <v>0</v>
      </c>
      <c r="O13876" s="21">
        <f t="shared" si="7346"/>
        <v>0</v>
      </c>
      <c r="P13876" s="21">
        <f t="shared" si="7346"/>
        <v>0</v>
      </c>
      <c r="Q13876" s="21">
        <f t="shared" si="7346"/>
        <v>0</v>
      </c>
      <c r="R13876" s="21">
        <f t="shared" si="7346"/>
        <v>0</v>
      </c>
      <c r="S13876" s="21">
        <f t="shared" si="7346"/>
        <v>0</v>
      </c>
      <c r="T13876" s="21">
        <f>T13877</f>
        <v>0</v>
      </c>
      <c r="U13876" s="21">
        <f>U13877+U13885</f>
        <v>0</v>
      </c>
      <c r="V13876" s="21">
        <f>V13877+V13885</f>
        <v>0</v>
      </c>
      <c r="W13876" s="21">
        <f>W13877+W13885</f>
        <v>0</v>
      </c>
      <c r="Y13876" s="28" t="str">
        <f t="shared" ref="Y13876:Y13892" si="7347">IF(H13876&lt;I13876,"繁殖仔畜应大于等于成活","")</f>
        <v/>
      </c>
      <c r="Z13876" s="28" t="str">
        <f t="shared" ref="Z13876:Z13887" si="7348">IF(N13876&lt;O13876+P13876,"出卖应大于等于出卖肉畜+出卖仔畜","")</f>
        <v/>
      </c>
      <c r="AA13876" s="28" t="str">
        <f t="shared" si="7343"/>
        <v/>
      </c>
      <c r="AB13876" s="28" t="str">
        <f>IF(R13876&lt;T13876,"期末实有头数应大于等于耕役畜","")</f>
        <v/>
      </c>
      <c r="AC13876" s="28" t="str">
        <f t="shared" si="7344"/>
        <v/>
      </c>
    </row>
    <row r="13877" spans="2:29">
      <c r="B13877" s="19"/>
      <c r="C13877" s="30"/>
      <c r="D13877" s="19" t="s">
        <v>35</v>
      </c>
      <c r="E13877" s="20" t="s">
        <v>33</v>
      </c>
      <c r="F13877" s="19">
        <v>3</v>
      </c>
      <c r="G13877" s="21">
        <f t="shared" ref="G13877:R13877" si="7349">G13878+G13881+G13882+G13883+G13884</f>
        <v>0</v>
      </c>
      <c r="H13877" s="21">
        <f t="shared" si="7349"/>
        <v>0</v>
      </c>
      <c r="I13877" s="21">
        <f t="shared" si="7349"/>
        <v>0</v>
      </c>
      <c r="J13877" s="21">
        <f t="shared" si="7349"/>
        <v>0</v>
      </c>
      <c r="K13877" s="21">
        <f t="shared" si="7349"/>
        <v>0</v>
      </c>
      <c r="L13877" s="21">
        <f t="shared" si="7349"/>
        <v>0</v>
      </c>
      <c r="M13877" s="21">
        <f t="shared" si="7349"/>
        <v>0</v>
      </c>
      <c r="N13877" s="21">
        <f t="shared" si="7349"/>
        <v>0</v>
      </c>
      <c r="O13877" s="21">
        <f t="shared" si="7349"/>
        <v>0</v>
      </c>
      <c r="P13877" s="21">
        <f t="shared" si="7349"/>
        <v>0</v>
      </c>
      <c r="Q13877" s="21">
        <f t="shared" si="7349"/>
        <v>0</v>
      </c>
      <c r="R13877" s="21">
        <f t="shared" si="7349"/>
        <v>0</v>
      </c>
      <c r="S13877" s="21">
        <f>S13878+S13881+S13882+S13884</f>
        <v>0</v>
      </c>
      <c r="T13877" s="21">
        <f>T13878+T13881+T13882+T13883+T13884</f>
        <v>0</v>
      </c>
      <c r="U13877" s="21">
        <f>U13878+U13881+U13882+U13884</f>
        <v>0</v>
      </c>
      <c r="V13877" s="21">
        <f>V13878+V13881+V13882+V13884</f>
        <v>0</v>
      </c>
      <c r="W13877" s="21">
        <f>W13878+W13881+W13882+W13884</f>
        <v>0</v>
      </c>
      <c r="Y13877" s="28" t="str">
        <f t="shared" si="7347"/>
        <v/>
      </c>
      <c r="Z13877" s="28" t="str">
        <f t="shared" si="7348"/>
        <v/>
      </c>
      <c r="AA13877" s="28" t="str">
        <f t="shared" si="7343"/>
        <v/>
      </c>
      <c r="AB13877" s="28" t="str">
        <f>IF(R13877&lt;T13877,"期末实有头数应大于等于耕役畜","")</f>
        <v/>
      </c>
      <c r="AC13877" s="28" t="str">
        <f t="shared" si="7344"/>
        <v/>
      </c>
    </row>
    <row r="13878" spans="2:29">
      <c r="B13878" s="19"/>
      <c r="C13878" s="30"/>
      <c r="D13878" s="19" t="s">
        <v>36</v>
      </c>
      <c r="E13878" s="20" t="s">
        <v>33</v>
      </c>
      <c r="F13878" s="19">
        <v>4</v>
      </c>
      <c r="R13878" s="21">
        <f>G13878+I13878+J13878+K13878-L13878-M13878-N13878-Q13878</f>
        <v>0</v>
      </c>
      <c r="Y13878" s="28" t="str">
        <f t="shared" si="7347"/>
        <v/>
      </c>
      <c r="Z13878" s="28" t="str">
        <f t="shared" si="7348"/>
        <v/>
      </c>
      <c r="AA13878" s="28" t="str">
        <f t="shared" si="7343"/>
        <v/>
      </c>
      <c r="AB13878" s="28" t="str">
        <f>IF(R13878&lt;T13878,"期末实有头数应大于等于耕役畜","")</f>
        <v/>
      </c>
      <c r="AC13878" s="28" t="str">
        <f t="shared" si="7344"/>
        <v/>
      </c>
    </row>
    <row r="13879" spans="2:29">
      <c r="B13879" s="19"/>
      <c r="C13879" s="30"/>
      <c r="D13879" s="19" t="s">
        <v>37</v>
      </c>
      <c r="E13879" s="20" t="s">
        <v>33</v>
      </c>
      <c r="F13879" s="19">
        <v>5</v>
      </c>
      <c r="R13879" s="21">
        <f t="shared" ref="R13879:R13884" si="7350">G13879+I13879+J13879+K13879-L13879-M13879-N13879-Q13879</f>
        <v>0</v>
      </c>
      <c r="T13879" s="22" t="s">
        <v>38</v>
      </c>
      <c r="V13879" s="22" t="s">
        <v>38</v>
      </c>
      <c r="W13879" s="22" t="s">
        <v>38</v>
      </c>
      <c r="Y13879" s="28" t="str">
        <f t="shared" si="7347"/>
        <v/>
      </c>
      <c r="Z13879" s="28" t="str">
        <f t="shared" si="7348"/>
        <v/>
      </c>
      <c r="AA13879" s="28" t="str">
        <f t="shared" si="7343"/>
        <v/>
      </c>
      <c r="AB13879" s="28"/>
      <c r="AC13879" s="28"/>
    </row>
    <row r="13880" spans="2:29">
      <c r="B13880" s="19"/>
      <c r="C13880" s="30"/>
      <c r="D13880" s="19" t="s">
        <v>39</v>
      </c>
      <c r="E13880" s="20" t="s">
        <v>33</v>
      </c>
      <c r="F13880" s="19">
        <v>6</v>
      </c>
      <c r="R13880" s="21">
        <f t="shared" si="7350"/>
        <v>0</v>
      </c>
      <c r="T13880" s="22" t="s">
        <v>38</v>
      </c>
      <c r="V13880" s="22" t="s">
        <v>38</v>
      </c>
      <c r="W13880" s="22" t="s">
        <v>38</v>
      </c>
      <c r="Y13880" s="28" t="str">
        <f t="shared" si="7347"/>
        <v/>
      </c>
      <c r="Z13880" s="28" t="str">
        <f t="shared" si="7348"/>
        <v/>
      </c>
      <c r="AA13880" s="28" t="str">
        <f t="shared" si="7343"/>
        <v/>
      </c>
      <c r="AB13880" s="28"/>
      <c r="AC13880" s="28"/>
    </row>
    <row r="13881" spans="2:29">
      <c r="B13881" s="19"/>
      <c r="C13881" s="30"/>
      <c r="D13881" s="19" t="s">
        <v>40</v>
      </c>
      <c r="E13881" s="20" t="s">
        <v>41</v>
      </c>
      <c r="F13881" s="19">
        <v>7</v>
      </c>
      <c r="R13881" s="21">
        <f t="shared" si="7350"/>
        <v>0</v>
      </c>
      <c r="Y13881" s="28" t="str">
        <f t="shared" si="7347"/>
        <v/>
      </c>
      <c r="Z13881" s="28" t="str">
        <f t="shared" si="7348"/>
        <v/>
      </c>
      <c r="AA13881" s="28" t="str">
        <f t="shared" si="7343"/>
        <v/>
      </c>
      <c r="AB13881" s="28" t="str">
        <f>IF(R13881&lt;T13881,"期末实有头数应大于等于耕役畜","")</f>
        <v/>
      </c>
      <c r="AC13881" s="28" t="str">
        <f>IF(R13881&lt;V13881+W13881,"期末实有头数应大于等于良种+改良种","")</f>
        <v/>
      </c>
    </row>
    <row r="13882" spans="2:29">
      <c r="B13882" s="19"/>
      <c r="C13882" s="30"/>
      <c r="D13882" s="19" t="s">
        <v>42</v>
      </c>
      <c r="E13882" s="20" t="s">
        <v>33</v>
      </c>
      <c r="F13882" s="19">
        <v>8</v>
      </c>
      <c r="R13882" s="21">
        <f t="shared" si="7350"/>
        <v>0</v>
      </c>
      <c r="Y13882" s="28" t="str">
        <f t="shared" si="7347"/>
        <v/>
      </c>
      <c r="Z13882" s="28" t="str">
        <f t="shared" si="7348"/>
        <v/>
      </c>
      <c r="AA13882" s="28" t="str">
        <f t="shared" si="7343"/>
        <v/>
      </c>
      <c r="AB13882" s="28" t="str">
        <f>IF(R13882&lt;T13882,"期末实有头数应大于等于耕役畜","")</f>
        <v/>
      </c>
      <c r="AC13882" s="28" t="str">
        <f>IF(R13882&lt;V13882+W13882,"期末实有头数应大于等于良种+改良种","")</f>
        <v/>
      </c>
    </row>
    <row r="13883" spans="2:29">
      <c r="B13883" s="19"/>
      <c r="C13883" s="30"/>
      <c r="D13883" s="19" t="s">
        <v>43</v>
      </c>
      <c r="E13883" s="20" t="s">
        <v>33</v>
      </c>
      <c r="F13883" s="19">
        <v>9</v>
      </c>
      <c r="R13883" s="21">
        <f t="shared" si="7350"/>
        <v>0</v>
      </c>
      <c r="S13883" s="22" t="s">
        <v>38</v>
      </c>
      <c r="U13883" s="22" t="s">
        <v>38</v>
      </c>
      <c r="V13883" s="22" t="s">
        <v>38</v>
      </c>
      <c r="W13883" s="22" t="s">
        <v>38</v>
      </c>
      <c r="Y13883" s="28" t="str">
        <f t="shared" si="7347"/>
        <v/>
      </c>
      <c r="Z13883" s="28" t="str">
        <f t="shared" si="7348"/>
        <v/>
      </c>
      <c r="AA13883" s="28"/>
      <c r="AB13883" s="28" t="str">
        <f>IF(R13883&lt;T13883,"期末实有头数应大于等于耕役畜","")</f>
        <v/>
      </c>
      <c r="AC13883" s="28"/>
    </row>
    <row r="13884" spans="2:29">
      <c r="B13884" s="19"/>
      <c r="C13884" s="30"/>
      <c r="D13884" s="19" t="s">
        <v>44</v>
      </c>
      <c r="E13884" s="20" t="s">
        <v>45</v>
      </c>
      <c r="F13884" s="19">
        <v>10</v>
      </c>
      <c r="R13884" s="21">
        <f t="shared" si="7350"/>
        <v>0</v>
      </c>
      <c r="Y13884" s="28" t="str">
        <f t="shared" si="7347"/>
        <v/>
      </c>
      <c r="Z13884" s="28" t="str">
        <f t="shared" si="7348"/>
        <v/>
      </c>
      <c r="AA13884" s="28" t="str">
        <f>IF(R13884&lt;S13884+U13884,"期末实有头数应大于等于能繁母畜+种公畜","")</f>
        <v/>
      </c>
      <c r="AB13884" s="28" t="str">
        <f>IF(R13884&lt;T13884,"期末实有头数应大于等于耕役畜","")</f>
        <v/>
      </c>
      <c r="AC13884" s="28" t="str">
        <f>IF(R13884&lt;V13884+W13884,"期末实有头数应大于等于良种+改良种","")</f>
        <v/>
      </c>
    </row>
    <row r="13885" spans="2:29">
      <c r="B13885" s="19"/>
      <c r="C13885" s="30"/>
      <c r="D13885" s="19" t="s">
        <v>46</v>
      </c>
      <c r="E13885" s="20" t="s">
        <v>47</v>
      </c>
      <c r="F13885" s="19">
        <v>11</v>
      </c>
      <c r="G13885" s="21">
        <f t="shared" ref="G13885:S13885" si="7351">G13886+G13890</f>
        <v>0</v>
      </c>
      <c r="H13885" s="21">
        <f t="shared" si="7351"/>
        <v>0</v>
      </c>
      <c r="I13885" s="21">
        <f t="shared" si="7351"/>
        <v>0</v>
      </c>
      <c r="J13885" s="21">
        <f t="shared" si="7351"/>
        <v>0</v>
      </c>
      <c r="K13885" s="21">
        <f t="shared" si="7351"/>
        <v>0</v>
      </c>
      <c r="L13885" s="21">
        <f t="shared" si="7351"/>
        <v>0</v>
      </c>
      <c r="M13885" s="21">
        <f t="shared" si="7351"/>
        <v>0</v>
      </c>
      <c r="N13885" s="21">
        <f t="shared" si="7351"/>
        <v>0</v>
      </c>
      <c r="O13885" s="21">
        <f t="shared" si="7351"/>
        <v>0</v>
      </c>
      <c r="P13885" s="21">
        <f t="shared" si="7351"/>
        <v>0</v>
      </c>
      <c r="Q13885" s="21">
        <f t="shared" si="7351"/>
        <v>0</v>
      </c>
      <c r="R13885" s="23">
        <f t="shared" si="7351"/>
        <v>0</v>
      </c>
      <c r="S13885" s="21">
        <f t="shared" si="7351"/>
        <v>0</v>
      </c>
      <c r="T13885" s="22" t="s">
        <v>38</v>
      </c>
      <c r="U13885" s="21">
        <f>U13886+U13890</f>
        <v>0</v>
      </c>
      <c r="V13885" s="21">
        <f>V13886+V13890</f>
        <v>0</v>
      </c>
      <c r="W13885" s="21">
        <f>W13886+W13890</f>
        <v>0</v>
      </c>
      <c r="Y13885" s="28" t="str">
        <f t="shared" si="7347"/>
        <v/>
      </c>
      <c r="Z13885" s="28" t="str">
        <f t="shared" si="7348"/>
        <v/>
      </c>
      <c r="AA13885" s="28" t="str">
        <f>IF(R13885&lt;S13885+U13885,"期末实有头数应大于等于能繁母畜+种公畜","")</f>
        <v/>
      </c>
      <c r="AB13885" s="28"/>
      <c r="AC13885" s="28" t="str">
        <f>IF(R13885&lt;V13885+W13885,"期末实有头数应大于等于良种+改良种","")</f>
        <v/>
      </c>
    </row>
    <row r="13886" spans="2:29">
      <c r="B13886" s="19"/>
      <c r="C13886" s="30"/>
      <c r="D13886" s="19" t="s">
        <v>48</v>
      </c>
      <c r="E13886" s="20" t="s">
        <v>47</v>
      </c>
      <c r="F13886" s="19">
        <v>12</v>
      </c>
      <c r="R13886" s="21">
        <f>G13886+I13886+J13886+K13886-L13886-M13886-N13886-Q13886</f>
        <v>0</v>
      </c>
      <c r="T13886" s="22" t="s">
        <v>38</v>
      </c>
      <c r="Y13886" s="28" t="str">
        <f t="shared" si="7347"/>
        <v/>
      </c>
      <c r="Z13886" s="28" t="str">
        <f t="shared" si="7348"/>
        <v/>
      </c>
      <c r="AA13886" s="28" t="str">
        <f>IF(R13886&lt;S13886+U13886,"期末实有头数应大于等于能繁母畜+种公畜","")</f>
        <v/>
      </c>
      <c r="AB13886" s="28"/>
      <c r="AC13886" s="28" t="str">
        <f>IF(R13886&lt;V13886+W13886,"期末实有头数应大于等于良种+改良种","")</f>
        <v/>
      </c>
    </row>
    <row r="13887" spans="2:29">
      <c r="B13887" s="19"/>
      <c r="C13887" s="30"/>
      <c r="D13887" s="19" t="s">
        <v>49</v>
      </c>
      <c r="E13887" s="20" t="s">
        <v>47</v>
      </c>
      <c r="F13887" s="19">
        <v>13</v>
      </c>
      <c r="R13887" s="21">
        <f>G13887+I13887+J13887+K13887-L13887-M13887-N13887-Q13887</f>
        <v>0</v>
      </c>
      <c r="T13887" s="22" t="s">
        <v>38</v>
      </c>
      <c r="V13887" s="22" t="s">
        <v>38</v>
      </c>
      <c r="W13887" s="22" t="s">
        <v>38</v>
      </c>
      <c r="Y13887" s="28" t="str">
        <f t="shared" si="7347"/>
        <v/>
      </c>
      <c r="Z13887" s="28" t="str">
        <f t="shared" si="7348"/>
        <v/>
      </c>
      <c r="AA13887" s="28" t="str">
        <f>IF(R13887&lt;S13887+U13887,"期末实有头数应大于等于能繁母畜+种公畜","")</f>
        <v/>
      </c>
      <c r="AB13887" s="28"/>
      <c r="AC13887" s="28"/>
    </row>
    <row r="13888" spans="2:29">
      <c r="B13888" s="19"/>
      <c r="C13888" s="30"/>
      <c r="D13888" s="19" t="s">
        <v>50</v>
      </c>
      <c r="E13888" s="20" t="s">
        <v>47</v>
      </c>
      <c r="F13888" s="19">
        <v>14</v>
      </c>
      <c r="H13888" s="22" t="s">
        <v>38</v>
      </c>
      <c r="I13888" s="22" t="s">
        <v>38</v>
      </c>
      <c r="J13888" s="22" t="s">
        <v>38</v>
      </c>
      <c r="K13888" s="22" t="s">
        <v>38</v>
      </c>
      <c r="L13888" s="22" t="s">
        <v>38</v>
      </c>
      <c r="M13888" s="22" t="s">
        <v>38</v>
      </c>
      <c r="N13888" s="22" t="s">
        <v>38</v>
      </c>
      <c r="O13888" s="22" t="s">
        <v>38</v>
      </c>
      <c r="P13888" s="22" t="s">
        <v>38</v>
      </c>
      <c r="Q13888" s="22" t="s">
        <v>38</v>
      </c>
      <c r="R13888" s="24"/>
      <c r="T13888" s="22" t="s">
        <v>38</v>
      </c>
      <c r="U13888" s="22" t="s">
        <v>38</v>
      </c>
      <c r="V13888" s="22" t="s">
        <v>38</v>
      </c>
      <c r="W13888" s="22" t="s">
        <v>38</v>
      </c>
      <c r="Y13888" s="28" t="str">
        <f t="shared" si="7347"/>
        <v/>
      </c>
      <c r="Z13888" s="28"/>
      <c r="AA13888" s="28"/>
      <c r="AB13888" s="28"/>
      <c r="AC13888" s="28"/>
    </row>
    <row r="13889" spans="2:29">
      <c r="B13889" s="19"/>
      <c r="C13889" s="30"/>
      <c r="D13889" s="19" t="s">
        <v>51</v>
      </c>
      <c r="E13889" s="20" t="s">
        <v>47</v>
      </c>
      <c r="F13889" s="19">
        <v>15</v>
      </c>
      <c r="H13889" s="22" t="s">
        <v>38</v>
      </c>
      <c r="I13889" s="22" t="s">
        <v>38</v>
      </c>
      <c r="J13889" s="22" t="s">
        <v>38</v>
      </c>
      <c r="K13889" s="22" t="s">
        <v>38</v>
      </c>
      <c r="L13889" s="22" t="s">
        <v>38</v>
      </c>
      <c r="M13889" s="22" t="s">
        <v>38</v>
      </c>
      <c r="N13889" s="22" t="s">
        <v>38</v>
      </c>
      <c r="O13889" s="22" t="s">
        <v>38</v>
      </c>
      <c r="P13889" s="22" t="s">
        <v>38</v>
      </c>
      <c r="Q13889" s="22" t="s">
        <v>38</v>
      </c>
      <c r="R13889" s="24"/>
      <c r="T13889" s="22" t="s">
        <v>38</v>
      </c>
      <c r="U13889" s="22" t="s">
        <v>38</v>
      </c>
      <c r="V13889" s="22" t="s">
        <v>38</v>
      </c>
      <c r="W13889" s="22" t="s">
        <v>38</v>
      </c>
      <c r="Y13889" s="28" t="str">
        <f t="shared" si="7347"/>
        <v/>
      </c>
      <c r="Z13889" s="28"/>
      <c r="AA13889" s="28"/>
      <c r="AB13889" s="28"/>
      <c r="AC13889" s="28"/>
    </row>
    <row r="13890" spans="2:29">
      <c r="B13890" s="19"/>
      <c r="C13890" s="30"/>
      <c r="D13890" s="19" t="s">
        <v>52</v>
      </c>
      <c r="E13890" s="20" t="s">
        <v>47</v>
      </c>
      <c r="F13890" s="19">
        <v>16</v>
      </c>
      <c r="R13890" s="21">
        <f>G13890+I13890+J13890+K13890-L13890-M13890-N13890-Q13890</f>
        <v>0</v>
      </c>
      <c r="T13890" s="22" t="s">
        <v>38</v>
      </c>
      <c r="Y13890" s="28" t="str">
        <f t="shared" si="7347"/>
        <v/>
      </c>
      <c r="Z13890" s="28" t="str">
        <f>IF(N13890&lt;O13890+P13890,"出卖应大于等于出卖肉畜+出卖仔畜","")</f>
        <v/>
      </c>
      <c r="AA13890" s="28" t="str">
        <f t="shared" ref="AA13890:AA13899" si="7352">IF(R13890&lt;S13890+U13890,"期末实有头数应大于等于能繁母畜+种公畜","")</f>
        <v/>
      </c>
      <c r="AB13890" s="28"/>
      <c r="AC13890" s="28" t="str">
        <f t="shared" ref="AC13890:AC13895" si="7353">IF(R13890&lt;V13890+W13890,"期末实有头数应大于等于良种+改良种","")</f>
        <v/>
      </c>
    </row>
    <row r="13891" spans="2:29">
      <c r="B13891" s="19"/>
      <c r="C13891" s="30"/>
      <c r="D13891" s="19" t="s">
        <v>53</v>
      </c>
      <c r="E13891" s="18" t="s">
        <v>33</v>
      </c>
      <c r="F13891" s="19">
        <v>17</v>
      </c>
      <c r="R13891" s="21">
        <f>G13891+I13891+J13891+K13891-L13891-M13891-N13891-Q13891</f>
        <v>0</v>
      </c>
      <c r="T13891" s="22" t="s">
        <v>38</v>
      </c>
      <c r="Y13891" s="28" t="str">
        <f t="shared" si="7347"/>
        <v/>
      </c>
      <c r="Z13891" s="28" t="str">
        <f>IF(N13891&lt;O13891+P13891,"出卖应大于等于出卖肉畜+出卖仔畜","")</f>
        <v/>
      </c>
      <c r="AA13891" s="28" t="str">
        <f t="shared" si="7352"/>
        <v/>
      </c>
      <c r="AB13891" s="28"/>
      <c r="AC13891" s="28" t="str">
        <f t="shared" si="7353"/>
        <v/>
      </c>
    </row>
    <row r="13892" spans="2:29">
      <c r="B13892" s="18"/>
      <c r="C13892" s="29"/>
      <c r="D13892" s="19" t="s">
        <v>32</v>
      </c>
      <c r="E13892" s="20" t="s">
        <v>33</v>
      </c>
      <c r="F13892" s="19">
        <v>1</v>
      </c>
      <c r="G13892" s="21">
        <f t="shared" ref="G13892:S13892" si="7354">G13893+G13908</f>
        <v>0</v>
      </c>
      <c r="H13892" s="21">
        <f t="shared" si="7354"/>
        <v>0</v>
      </c>
      <c r="I13892" s="21">
        <f t="shared" si="7354"/>
        <v>0</v>
      </c>
      <c r="J13892" s="21">
        <f t="shared" si="7354"/>
        <v>0</v>
      </c>
      <c r="K13892" s="21">
        <f t="shared" si="7354"/>
        <v>0</v>
      </c>
      <c r="L13892" s="21">
        <f t="shared" si="7354"/>
        <v>0</v>
      </c>
      <c r="M13892" s="21">
        <f t="shared" si="7354"/>
        <v>0</v>
      </c>
      <c r="N13892" s="21">
        <f t="shared" si="7354"/>
        <v>0</v>
      </c>
      <c r="O13892" s="21">
        <f t="shared" si="7354"/>
        <v>0</v>
      </c>
      <c r="P13892" s="21">
        <f t="shared" si="7354"/>
        <v>0</v>
      </c>
      <c r="Q13892" s="21">
        <f t="shared" si="7354"/>
        <v>0</v>
      </c>
      <c r="R13892" s="21">
        <f t="shared" si="7354"/>
        <v>0</v>
      </c>
      <c r="S13892" s="21">
        <f t="shared" si="7354"/>
        <v>0</v>
      </c>
      <c r="T13892" s="21">
        <f>T13893</f>
        <v>0</v>
      </c>
      <c r="U13892" s="21">
        <f>U13893+U13908</f>
        <v>0</v>
      </c>
      <c r="V13892" s="21">
        <f>V13893+V13908</f>
        <v>0</v>
      </c>
      <c r="W13892" s="21">
        <f>W13893+W13908</f>
        <v>0</v>
      </c>
      <c r="Y13892" s="28" t="str">
        <f t="shared" si="7347"/>
        <v/>
      </c>
      <c r="Z13892" s="28" t="str">
        <f>IF(N13892&lt;O13892+P13892,"出卖应大于等于出卖肉畜+出卖仔畜","")</f>
        <v/>
      </c>
      <c r="AA13892" s="28" t="str">
        <f t="shared" si="7352"/>
        <v/>
      </c>
      <c r="AB13892" s="28" t="str">
        <f>IF(R13892&lt;T13892,"期末实有头数应大于等于耕役畜","")</f>
        <v/>
      </c>
      <c r="AC13892" s="28" t="str">
        <f t="shared" si="7353"/>
        <v/>
      </c>
    </row>
    <row r="13893" spans="2:29">
      <c r="B13893" s="19"/>
      <c r="C13893" s="30"/>
      <c r="D13893" s="19" t="s">
        <v>34</v>
      </c>
      <c r="E13893" s="20" t="s">
        <v>33</v>
      </c>
      <c r="F13893" s="19">
        <v>2</v>
      </c>
      <c r="G13893" s="21">
        <f t="shared" ref="G13893:S13893" si="7355">G13894+G13902</f>
        <v>0</v>
      </c>
      <c r="H13893" s="21">
        <f t="shared" si="7355"/>
        <v>0</v>
      </c>
      <c r="I13893" s="21">
        <f t="shared" si="7355"/>
        <v>0</v>
      </c>
      <c r="J13893" s="21">
        <f t="shared" si="7355"/>
        <v>0</v>
      </c>
      <c r="K13893" s="21">
        <f t="shared" si="7355"/>
        <v>0</v>
      </c>
      <c r="L13893" s="21">
        <f t="shared" si="7355"/>
        <v>0</v>
      </c>
      <c r="M13893" s="21">
        <f t="shared" si="7355"/>
        <v>0</v>
      </c>
      <c r="N13893" s="21">
        <f t="shared" si="7355"/>
        <v>0</v>
      </c>
      <c r="O13893" s="21">
        <f t="shared" si="7355"/>
        <v>0</v>
      </c>
      <c r="P13893" s="21">
        <f t="shared" si="7355"/>
        <v>0</v>
      </c>
      <c r="Q13893" s="21">
        <f t="shared" si="7355"/>
        <v>0</v>
      </c>
      <c r="R13893" s="21">
        <f t="shared" si="7355"/>
        <v>0</v>
      </c>
      <c r="S13893" s="21">
        <f t="shared" si="7355"/>
        <v>0</v>
      </c>
      <c r="T13893" s="21">
        <f>T13894</f>
        <v>0</v>
      </c>
      <c r="U13893" s="21">
        <f>U13894+U13902</f>
        <v>0</v>
      </c>
      <c r="V13893" s="21">
        <f>V13894+V13902</f>
        <v>0</v>
      </c>
      <c r="W13893" s="21">
        <f>W13894+W13902</f>
        <v>0</v>
      </c>
      <c r="Y13893" s="28" t="str">
        <f t="shared" ref="Y13893:Y13909" si="7356">IF(H13893&lt;I13893,"繁殖仔畜应大于等于成活","")</f>
        <v/>
      </c>
      <c r="Z13893" s="28" t="str">
        <f t="shared" ref="Z13893:Z13904" si="7357">IF(N13893&lt;O13893+P13893,"出卖应大于等于出卖肉畜+出卖仔畜","")</f>
        <v/>
      </c>
      <c r="AA13893" s="28" t="str">
        <f t="shared" si="7352"/>
        <v/>
      </c>
      <c r="AB13893" s="28" t="str">
        <f>IF(R13893&lt;T13893,"期末实有头数应大于等于耕役畜","")</f>
        <v/>
      </c>
      <c r="AC13893" s="28" t="str">
        <f t="shared" si="7353"/>
        <v/>
      </c>
    </row>
    <row r="13894" spans="2:29">
      <c r="B13894" s="19"/>
      <c r="C13894" s="30"/>
      <c r="D13894" s="19" t="s">
        <v>35</v>
      </c>
      <c r="E13894" s="20" t="s">
        <v>33</v>
      </c>
      <c r="F13894" s="19">
        <v>3</v>
      </c>
      <c r="G13894" s="21">
        <f t="shared" ref="G13894:R13894" si="7358">G13895+G13898+G13899+G13900+G13901</f>
        <v>0</v>
      </c>
      <c r="H13894" s="21">
        <f t="shared" si="7358"/>
        <v>0</v>
      </c>
      <c r="I13894" s="21">
        <f t="shared" si="7358"/>
        <v>0</v>
      </c>
      <c r="J13894" s="21">
        <f t="shared" si="7358"/>
        <v>0</v>
      </c>
      <c r="K13894" s="21">
        <f t="shared" si="7358"/>
        <v>0</v>
      </c>
      <c r="L13894" s="21">
        <f t="shared" si="7358"/>
        <v>0</v>
      </c>
      <c r="M13894" s="21">
        <f t="shared" si="7358"/>
        <v>0</v>
      </c>
      <c r="N13894" s="21">
        <f t="shared" si="7358"/>
        <v>0</v>
      </c>
      <c r="O13894" s="21">
        <f t="shared" si="7358"/>
        <v>0</v>
      </c>
      <c r="P13894" s="21">
        <f t="shared" si="7358"/>
        <v>0</v>
      </c>
      <c r="Q13894" s="21">
        <f t="shared" si="7358"/>
        <v>0</v>
      </c>
      <c r="R13894" s="21">
        <f t="shared" si="7358"/>
        <v>0</v>
      </c>
      <c r="S13894" s="21">
        <f>S13895+S13898+S13899+S13901</f>
        <v>0</v>
      </c>
      <c r="T13894" s="21">
        <f>T13895+T13898+T13899+T13900+T13901</f>
        <v>0</v>
      </c>
      <c r="U13894" s="21">
        <f>U13895+U13898+U13899+U13901</f>
        <v>0</v>
      </c>
      <c r="V13894" s="21">
        <f>V13895+V13898+V13899+V13901</f>
        <v>0</v>
      </c>
      <c r="W13894" s="21">
        <f>W13895+W13898+W13899+W13901</f>
        <v>0</v>
      </c>
      <c r="Y13894" s="28" t="str">
        <f t="shared" si="7356"/>
        <v/>
      </c>
      <c r="Z13894" s="28" t="str">
        <f t="shared" si="7357"/>
        <v/>
      </c>
      <c r="AA13894" s="28" t="str">
        <f t="shared" si="7352"/>
        <v/>
      </c>
      <c r="AB13894" s="28" t="str">
        <f>IF(R13894&lt;T13894,"期末实有头数应大于等于耕役畜","")</f>
        <v/>
      </c>
      <c r="AC13894" s="28" t="str">
        <f t="shared" si="7353"/>
        <v/>
      </c>
    </row>
    <row r="13895" spans="2:29">
      <c r="B13895" s="19"/>
      <c r="C13895" s="30"/>
      <c r="D13895" s="19" t="s">
        <v>36</v>
      </c>
      <c r="E13895" s="20" t="s">
        <v>33</v>
      </c>
      <c r="F13895" s="19">
        <v>4</v>
      </c>
      <c r="R13895" s="21">
        <f>G13895+I13895+J13895+K13895-L13895-M13895-N13895-Q13895</f>
        <v>0</v>
      </c>
      <c r="Y13895" s="28" t="str">
        <f t="shared" si="7356"/>
        <v/>
      </c>
      <c r="Z13895" s="28" t="str">
        <f t="shared" si="7357"/>
        <v/>
      </c>
      <c r="AA13895" s="28" t="str">
        <f t="shared" si="7352"/>
        <v/>
      </c>
      <c r="AB13895" s="28" t="str">
        <f>IF(R13895&lt;T13895,"期末实有头数应大于等于耕役畜","")</f>
        <v/>
      </c>
      <c r="AC13895" s="28" t="str">
        <f t="shared" si="7353"/>
        <v/>
      </c>
    </row>
    <row r="13896" spans="2:29">
      <c r="B13896" s="19"/>
      <c r="C13896" s="30"/>
      <c r="D13896" s="19" t="s">
        <v>37</v>
      </c>
      <c r="E13896" s="20" t="s">
        <v>33</v>
      </c>
      <c r="F13896" s="19">
        <v>5</v>
      </c>
      <c r="R13896" s="21">
        <f t="shared" ref="R13896:R13901" si="7359">G13896+I13896+J13896+K13896-L13896-M13896-N13896-Q13896</f>
        <v>0</v>
      </c>
      <c r="T13896" s="22" t="s">
        <v>38</v>
      </c>
      <c r="V13896" s="22" t="s">
        <v>38</v>
      </c>
      <c r="W13896" s="22" t="s">
        <v>38</v>
      </c>
      <c r="Y13896" s="28" t="str">
        <f t="shared" si="7356"/>
        <v/>
      </c>
      <c r="Z13896" s="28" t="str">
        <f t="shared" si="7357"/>
        <v/>
      </c>
      <c r="AA13896" s="28" t="str">
        <f t="shared" si="7352"/>
        <v/>
      </c>
      <c r="AB13896" s="28"/>
      <c r="AC13896" s="28"/>
    </row>
    <row r="13897" spans="2:29">
      <c r="B13897" s="19"/>
      <c r="C13897" s="30"/>
      <c r="D13897" s="19" t="s">
        <v>39</v>
      </c>
      <c r="E13897" s="20" t="s">
        <v>33</v>
      </c>
      <c r="F13897" s="19">
        <v>6</v>
      </c>
      <c r="R13897" s="21">
        <f t="shared" si="7359"/>
        <v>0</v>
      </c>
      <c r="T13897" s="22" t="s">
        <v>38</v>
      </c>
      <c r="V13897" s="22" t="s">
        <v>38</v>
      </c>
      <c r="W13897" s="22" t="s">
        <v>38</v>
      </c>
      <c r="Y13897" s="28" t="str">
        <f t="shared" si="7356"/>
        <v/>
      </c>
      <c r="Z13897" s="28" t="str">
        <f t="shared" si="7357"/>
        <v/>
      </c>
      <c r="AA13897" s="28" t="str">
        <f t="shared" si="7352"/>
        <v/>
      </c>
      <c r="AB13897" s="28"/>
      <c r="AC13897" s="28"/>
    </row>
    <row r="13898" spans="2:29">
      <c r="B13898" s="19"/>
      <c r="C13898" s="30"/>
      <c r="D13898" s="19" t="s">
        <v>40</v>
      </c>
      <c r="E13898" s="20" t="s">
        <v>41</v>
      </c>
      <c r="F13898" s="19">
        <v>7</v>
      </c>
      <c r="R13898" s="21">
        <f t="shared" si="7359"/>
        <v>0</v>
      </c>
      <c r="Y13898" s="28" t="str">
        <f t="shared" si="7356"/>
        <v/>
      </c>
      <c r="Z13898" s="28" t="str">
        <f t="shared" si="7357"/>
        <v/>
      </c>
      <c r="AA13898" s="28" t="str">
        <f t="shared" si="7352"/>
        <v/>
      </c>
      <c r="AB13898" s="28" t="str">
        <f>IF(R13898&lt;T13898,"期末实有头数应大于等于耕役畜","")</f>
        <v/>
      </c>
      <c r="AC13898" s="28" t="str">
        <f>IF(R13898&lt;V13898+W13898,"期末实有头数应大于等于良种+改良种","")</f>
        <v/>
      </c>
    </row>
    <row r="13899" spans="2:29">
      <c r="B13899" s="19"/>
      <c r="C13899" s="30"/>
      <c r="D13899" s="19" t="s">
        <v>42</v>
      </c>
      <c r="E13899" s="20" t="s">
        <v>33</v>
      </c>
      <c r="F13899" s="19">
        <v>8</v>
      </c>
      <c r="R13899" s="21">
        <f t="shared" si="7359"/>
        <v>0</v>
      </c>
      <c r="Y13899" s="28" t="str">
        <f t="shared" si="7356"/>
        <v/>
      </c>
      <c r="Z13899" s="28" t="str">
        <f t="shared" si="7357"/>
        <v/>
      </c>
      <c r="AA13899" s="28" t="str">
        <f t="shared" si="7352"/>
        <v/>
      </c>
      <c r="AB13899" s="28" t="str">
        <f>IF(R13899&lt;T13899,"期末实有头数应大于等于耕役畜","")</f>
        <v/>
      </c>
      <c r="AC13899" s="28" t="str">
        <f>IF(R13899&lt;V13899+W13899,"期末实有头数应大于等于良种+改良种","")</f>
        <v/>
      </c>
    </row>
    <row r="13900" spans="2:29">
      <c r="B13900" s="19"/>
      <c r="C13900" s="30"/>
      <c r="D13900" s="19" t="s">
        <v>43</v>
      </c>
      <c r="E13900" s="20" t="s">
        <v>33</v>
      </c>
      <c r="F13900" s="19">
        <v>9</v>
      </c>
      <c r="R13900" s="21">
        <f t="shared" si="7359"/>
        <v>0</v>
      </c>
      <c r="S13900" s="22" t="s">
        <v>38</v>
      </c>
      <c r="U13900" s="22" t="s">
        <v>38</v>
      </c>
      <c r="V13900" s="22" t="s">
        <v>38</v>
      </c>
      <c r="W13900" s="22" t="s">
        <v>38</v>
      </c>
      <c r="Y13900" s="28" t="str">
        <f t="shared" si="7356"/>
        <v/>
      </c>
      <c r="Z13900" s="28" t="str">
        <f t="shared" si="7357"/>
        <v/>
      </c>
      <c r="AA13900" s="28"/>
      <c r="AB13900" s="28" t="str">
        <f>IF(R13900&lt;T13900,"期末实有头数应大于等于耕役畜","")</f>
        <v/>
      </c>
      <c r="AC13900" s="28"/>
    </row>
    <row r="13901" spans="2:29">
      <c r="B13901" s="19"/>
      <c r="C13901" s="30"/>
      <c r="D13901" s="19" t="s">
        <v>44</v>
      </c>
      <c r="E13901" s="20" t="s">
        <v>45</v>
      </c>
      <c r="F13901" s="19">
        <v>10</v>
      </c>
      <c r="R13901" s="21">
        <f t="shared" si="7359"/>
        <v>0</v>
      </c>
      <c r="Y13901" s="28" t="str">
        <f t="shared" si="7356"/>
        <v/>
      </c>
      <c r="Z13901" s="28" t="str">
        <f t="shared" si="7357"/>
        <v/>
      </c>
      <c r="AA13901" s="28" t="str">
        <f>IF(R13901&lt;S13901+U13901,"期末实有头数应大于等于能繁母畜+种公畜","")</f>
        <v/>
      </c>
      <c r="AB13901" s="28" t="str">
        <f>IF(R13901&lt;T13901,"期末实有头数应大于等于耕役畜","")</f>
        <v/>
      </c>
      <c r="AC13901" s="28" t="str">
        <f>IF(R13901&lt;V13901+W13901,"期末实有头数应大于等于良种+改良种","")</f>
        <v/>
      </c>
    </row>
    <row r="13902" spans="2:29">
      <c r="B13902" s="19"/>
      <c r="C13902" s="30"/>
      <c r="D13902" s="19" t="s">
        <v>46</v>
      </c>
      <c r="E13902" s="20" t="s">
        <v>47</v>
      </c>
      <c r="F13902" s="19">
        <v>11</v>
      </c>
      <c r="G13902" s="21">
        <f t="shared" ref="G13902:S13902" si="7360">G13903+G13907</f>
        <v>0</v>
      </c>
      <c r="H13902" s="21">
        <f t="shared" si="7360"/>
        <v>0</v>
      </c>
      <c r="I13902" s="21">
        <f t="shared" si="7360"/>
        <v>0</v>
      </c>
      <c r="J13902" s="21">
        <f t="shared" si="7360"/>
        <v>0</v>
      </c>
      <c r="K13902" s="21">
        <f t="shared" si="7360"/>
        <v>0</v>
      </c>
      <c r="L13902" s="21">
        <f t="shared" si="7360"/>
        <v>0</v>
      </c>
      <c r="M13902" s="21">
        <f t="shared" si="7360"/>
        <v>0</v>
      </c>
      <c r="N13902" s="21">
        <f t="shared" si="7360"/>
        <v>0</v>
      </c>
      <c r="O13902" s="21">
        <f t="shared" si="7360"/>
        <v>0</v>
      </c>
      <c r="P13902" s="21">
        <f t="shared" si="7360"/>
        <v>0</v>
      </c>
      <c r="Q13902" s="21">
        <f t="shared" si="7360"/>
        <v>0</v>
      </c>
      <c r="R13902" s="23">
        <f t="shared" si="7360"/>
        <v>0</v>
      </c>
      <c r="S13902" s="21">
        <f t="shared" si="7360"/>
        <v>0</v>
      </c>
      <c r="T13902" s="22" t="s">
        <v>38</v>
      </c>
      <c r="U13902" s="21">
        <f>U13903+U13907</f>
        <v>0</v>
      </c>
      <c r="V13902" s="21">
        <f>V13903+V13907</f>
        <v>0</v>
      </c>
      <c r="W13902" s="21">
        <f>W13903+W13907</f>
        <v>0</v>
      </c>
      <c r="Y13902" s="28" t="str">
        <f t="shared" si="7356"/>
        <v/>
      </c>
      <c r="Z13902" s="28" t="str">
        <f t="shared" si="7357"/>
        <v/>
      </c>
      <c r="AA13902" s="28" t="str">
        <f>IF(R13902&lt;S13902+U13902,"期末实有头数应大于等于能繁母畜+种公畜","")</f>
        <v/>
      </c>
      <c r="AB13902" s="28"/>
      <c r="AC13902" s="28" t="str">
        <f>IF(R13902&lt;V13902+W13902,"期末实有头数应大于等于良种+改良种","")</f>
        <v/>
      </c>
    </row>
    <row r="13903" spans="2:29">
      <c r="B13903" s="19"/>
      <c r="C13903" s="30"/>
      <c r="D13903" s="19" t="s">
        <v>48</v>
      </c>
      <c r="E13903" s="20" t="s">
        <v>47</v>
      </c>
      <c r="F13903" s="19">
        <v>12</v>
      </c>
      <c r="R13903" s="21">
        <f>G13903+I13903+J13903+K13903-L13903-M13903-N13903-Q13903</f>
        <v>0</v>
      </c>
      <c r="T13903" s="22" t="s">
        <v>38</v>
      </c>
      <c r="Y13903" s="28" t="str">
        <f t="shared" si="7356"/>
        <v/>
      </c>
      <c r="Z13903" s="28" t="str">
        <f t="shared" si="7357"/>
        <v/>
      </c>
      <c r="AA13903" s="28" t="str">
        <f>IF(R13903&lt;S13903+U13903,"期末实有头数应大于等于能繁母畜+种公畜","")</f>
        <v/>
      </c>
      <c r="AB13903" s="28"/>
      <c r="AC13903" s="28" t="str">
        <f>IF(R13903&lt;V13903+W13903,"期末实有头数应大于等于良种+改良种","")</f>
        <v/>
      </c>
    </row>
    <row r="13904" spans="2:29">
      <c r="B13904" s="19"/>
      <c r="C13904" s="30"/>
      <c r="D13904" s="19" t="s">
        <v>49</v>
      </c>
      <c r="E13904" s="20" t="s">
        <v>47</v>
      </c>
      <c r="F13904" s="19">
        <v>13</v>
      </c>
      <c r="R13904" s="21">
        <f>G13904+I13904+J13904+K13904-L13904-M13904-N13904-Q13904</f>
        <v>0</v>
      </c>
      <c r="T13904" s="22" t="s">
        <v>38</v>
      </c>
      <c r="V13904" s="22" t="s">
        <v>38</v>
      </c>
      <c r="W13904" s="22" t="s">
        <v>38</v>
      </c>
      <c r="Y13904" s="28" t="str">
        <f t="shared" si="7356"/>
        <v/>
      </c>
      <c r="Z13904" s="28" t="str">
        <f t="shared" si="7357"/>
        <v/>
      </c>
      <c r="AA13904" s="28" t="str">
        <f>IF(R13904&lt;S13904+U13904,"期末实有头数应大于等于能繁母畜+种公畜","")</f>
        <v/>
      </c>
      <c r="AB13904" s="28"/>
      <c r="AC13904" s="28"/>
    </row>
    <row r="13905" spans="2:29">
      <c r="B13905" s="19"/>
      <c r="C13905" s="30"/>
      <c r="D13905" s="19" t="s">
        <v>50</v>
      </c>
      <c r="E13905" s="20" t="s">
        <v>47</v>
      </c>
      <c r="F13905" s="19">
        <v>14</v>
      </c>
      <c r="H13905" s="22" t="s">
        <v>38</v>
      </c>
      <c r="I13905" s="22" t="s">
        <v>38</v>
      </c>
      <c r="J13905" s="22" t="s">
        <v>38</v>
      </c>
      <c r="K13905" s="22" t="s">
        <v>38</v>
      </c>
      <c r="L13905" s="22" t="s">
        <v>38</v>
      </c>
      <c r="M13905" s="22" t="s">
        <v>38</v>
      </c>
      <c r="N13905" s="22" t="s">
        <v>38</v>
      </c>
      <c r="O13905" s="22" t="s">
        <v>38</v>
      </c>
      <c r="P13905" s="22" t="s">
        <v>38</v>
      </c>
      <c r="Q13905" s="22" t="s">
        <v>38</v>
      </c>
      <c r="R13905" s="24"/>
      <c r="T13905" s="22" t="s">
        <v>38</v>
      </c>
      <c r="U13905" s="22" t="s">
        <v>38</v>
      </c>
      <c r="V13905" s="22" t="s">
        <v>38</v>
      </c>
      <c r="W13905" s="22" t="s">
        <v>38</v>
      </c>
      <c r="Y13905" s="28" t="str">
        <f t="shared" si="7356"/>
        <v/>
      </c>
      <c r="Z13905" s="28"/>
      <c r="AA13905" s="28"/>
      <c r="AB13905" s="28"/>
      <c r="AC13905" s="28"/>
    </row>
    <row r="13906" spans="2:29">
      <c r="B13906" s="19"/>
      <c r="C13906" s="30"/>
      <c r="D13906" s="19" t="s">
        <v>51</v>
      </c>
      <c r="E13906" s="20" t="s">
        <v>47</v>
      </c>
      <c r="F13906" s="19">
        <v>15</v>
      </c>
      <c r="H13906" s="22" t="s">
        <v>38</v>
      </c>
      <c r="I13906" s="22" t="s">
        <v>38</v>
      </c>
      <c r="J13906" s="22" t="s">
        <v>38</v>
      </c>
      <c r="K13906" s="22" t="s">
        <v>38</v>
      </c>
      <c r="L13906" s="22" t="s">
        <v>38</v>
      </c>
      <c r="M13906" s="22" t="s">
        <v>38</v>
      </c>
      <c r="N13906" s="22" t="s">
        <v>38</v>
      </c>
      <c r="O13906" s="22" t="s">
        <v>38</v>
      </c>
      <c r="P13906" s="22" t="s">
        <v>38</v>
      </c>
      <c r="Q13906" s="22" t="s">
        <v>38</v>
      </c>
      <c r="R13906" s="24"/>
      <c r="T13906" s="22" t="s">
        <v>38</v>
      </c>
      <c r="U13906" s="22" t="s">
        <v>38</v>
      </c>
      <c r="V13906" s="22" t="s">
        <v>38</v>
      </c>
      <c r="W13906" s="22" t="s">
        <v>38</v>
      </c>
      <c r="Y13906" s="28" t="str">
        <f t="shared" si="7356"/>
        <v/>
      </c>
      <c r="Z13906" s="28"/>
      <c r="AA13906" s="28"/>
      <c r="AB13906" s="28"/>
      <c r="AC13906" s="28"/>
    </row>
    <row r="13907" spans="2:29">
      <c r="B13907" s="19"/>
      <c r="C13907" s="30"/>
      <c r="D13907" s="19" t="s">
        <v>52</v>
      </c>
      <c r="E13907" s="20" t="s">
        <v>47</v>
      </c>
      <c r="F13907" s="19">
        <v>16</v>
      </c>
      <c r="R13907" s="21">
        <f>G13907+I13907+J13907+K13907-L13907-M13907-N13907-Q13907</f>
        <v>0</v>
      </c>
      <c r="T13907" s="22" t="s">
        <v>38</v>
      </c>
      <c r="Y13907" s="28" t="str">
        <f t="shared" si="7356"/>
        <v/>
      </c>
      <c r="Z13907" s="28" t="str">
        <f>IF(N13907&lt;O13907+P13907,"出卖应大于等于出卖肉畜+出卖仔畜","")</f>
        <v/>
      </c>
      <c r="AA13907" s="28" t="str">
        <f t="shared" ref="AA13907:AA13916" si="7361">IF(R13907&lt;S13907+U13907,"期末实有头数应大于等于能繁母畜+种公畜","")</f>
        <v/>
      </c>
      <c r="AB13907" s="28"/>
      <c r="AC13907" s="28" t="str">
        <f t="shared" ref="AC13907:AC13912" si="7362">IF(R13907&lt;V13907+W13907,"期末实有头数应大于等于良种+改良种","")</f>
        <v/>
      </c>
    </row>
    <row r="13908" spans="2:29">
      <c r="B13908" s="19"/>
      <c r="C13908" s="30"/>
      <c r="D13908" s="19" t="s">
        <v>53</v>
      </c>
      <c r="E13908" s="18" t="s">
        <v>33</v>
      </c>
      <c r="F13908" s="19">
        <v>17</v>
      </c>
      <c r="R13908" s="21">
        <f>G13908+I13908+J13908+K13908-L13908-M13908-N13908-Q13908</f>
        <v>0</v>
      </c>
      <c r="T13908" s="22" t="s">
        <v>38</v>
      </c>
      <c r="Y13908" s="28" t="str">
        <f t="shared" si="7356"/>
        <v/>
      </c>
      <c r="Z13908" s="28" t="str">
        <f>IF(N13908&lt;O13908+P13908,"出卖应大于等于出卖肉畜+出卖仔畜","")</f>
        <v/>
      </c>
      <c r="AA13908" s="28" t="str">
        <f t="shared" si="7361"/>
        <v/>
      </c>
      <c r="AB13908" s="28"/>
      <c r="AC13908" s="28" t="str">
        <f t="shared" si="7362"/>
        <v/>
      </c>
    </row>
    <row r="13909" spans="2:29">
      <c r="B13909" s="18"/>
      <c r="C13909" s="29"/>
      <c r="D13909" s="19" t="s">
        <v>32</v>
      </c>
      <c r="E13909" s="20" t="s">
        <v>33</v>
      </c>
      <c r="F13909" s="19">
        <v>1</v>
      </c>
      <c r="G13909" s="21">
        <f t="shared" ref="G13909:S13909" si="7363">G13910+G13925</f>
        <v>0</v>
      </c>
      <c r="H13909" s="21">
        <f t="shared" si="7363"/>
        <v>0</v>
      </c>
      <c r="I13909" s="21">
        <f t="shared" si="7363"/>
        <v>0</v>
      </c>
      <c r="J13909" s="21">
        <f t="shared" si="7363"/>
        <v>0</v>
      </c>
      <c r="K13909" s="21">
        <f t="shared" si="7363"/>
        <v>0</v>
      </c>
      <c r="L13909" s="21">
        <f t="shared" si="7363"/>
        <v>0</v>
      </c>
      <c r="M13909" s="21">
        <f t="shared" si="7363"/>
        <v>0</v>
      </c>
      <c r="N13909" s="21">
        <f t="shared" si="7363"/>
        <v>0</v>
      </c>
      <c r="O13909" s="21">
        <f t="shared" si="7363"/>
        <v>0</v>
      </c>
      <c r="P13909" s="21">
        <f t="shared" si="7363"/>
        <v>0</v>
      </c>
      <c r="Q13909" s="21">
        <f t="shared" si="7363"/>
        <v>0</v>
      </c>
      <c r="R13909" s="21">
        <f t="shared" si="7363"/>
        <v>0</v>
      </c>
      <c r="S13909" s="21">
        <f t="shared" si="7363"/>
        <v>0</v>
      </c>
      <c r="T13909" s="21">
        <f>T13910</f>
        <v>0</v>
      </c>
      <c r="U13909" s="21">
        <f>U13910+U13925</f>
        <v>0</v>
      </c>
      <c r="V13909" s="21">
        <f>V13910+V13925</f>
        <v>0</v>
      </c>
      <c r="W13909" s="21">
        <f>W13910+W13925</f>
        <v>0</v>
      </c>
      <c r="Y13909" s="28" t="str">
        <f t="shared" si="7356"/>
        <v/>
      </c>
      <c r="Z13909" s="28" t="str">
        <f>IF(N13909&lt;O13909+P13909,"出卖应大于等于出卖肉畜+出卖仔畜","")</f>
        <v/>
      </c>
      <c r="AA13909" s="28" t="str">
        <f t="shared" si="7361"/>
        <v/>
      </c>
      <c r="AB13909" s="28" t="str">
        <f>IF(R13909&lt;T13909,"期末实有头数应大于等于耕役畜","")</f>
        <v/>
      </c>
      <c r="AC13909" s="28" t="str">
        <f t="shared" si="7362"/>
        <v/>
      </c>
    </row>
    <row r="13910" spans="2:29">
      <c r="B13910" s="19"/>
      <c r="C13910" s="30"/>
      <c r="D13910" s="19" t="s">
        <v>34</v>
      </c>
      <c r="E13910" s="20" t="s">
        <v>33</v>
      </c>
      <c r="F13910" s="19">
        <v>2</v>
      </c>
      <c r="G13910" s="21">
        <f t="shared" ref="G13910:S13910" si="7364">G13911+G13919</f>
        <v>0</v>
      </c>
      <c r="H13910" s="21">
        <f t="shared" si="7364"/>
        <v>0</v>
      </c>
      <c r="I13910" s="21">
        <f t="shared" si="7364"/>
        <v>0</v>
      </c>
      <c r="J13910" s="21">
        <f t="shared" si="7364"/>
        <v>0</v>
      </c>
      <c r="K13910" s="21">
        <f t="shared" si="7364"/>
        <v>0</v>
      </c>
      <c r="L13910" s="21">
        <f t="shared" si="7364"/>
        <v>0</v>
      </c>
      <c r="M13910" s="21">
        <f t="shared" si="7364"/>
        <v>0</v>
      </c>
      <c r="N13910" s="21">
        <f t="shared" si="7364"/>
        <v>0</v>
      </c>
      <c r="O13910" s="21">
        <f t="shared" si="7364"/>
        <v>0</v>
      </c>
      <c r="P13910" s="21">
        <f t="shared" si="7364"/>
        <v>0</v>
      </c>
      <c r="Q13910" s="21">
        <f t="shared" si="7364"/>
        <v>0</v>
      </c>
      <c r="R13910" s="21">
        <f t="shared" si="7364"/>
        <v>0</v>
      </c>
      <c r="S13910" s="21">
        <f t="shared" si="7364"/>
        <v>0</v>
      </c>
      <c r="T13910" s="21">
        <f>T13911</f>
        <v>0</v>
      </c>
      <c r="U13910" s="21">
        <f>U13911+U13919</f>
        <v>0</v>
      </c>
      <c r="V13910" s="21">
        <f>V13911+V13919</f>
        <v>0</v>
      </c>
      <c r="W13910" s="21">
        <f>W13911+W13919</f>
        <v>0</v>
      </c>
      <c r="Y13910" s="28" t="str">
        <f t="shared" ref="Y13910:Y13926" si="7365">IF(H13910&lt;I13910,"繁殖仔畜应大于等于成活","")</f>
        <v/>
      </c>
      <c r="Z13910" s="28" t="str">
        <f t="shared" ref="Z13910:Z13921" si="7366">IF(N13910&lt;O13910+P13910,"出卖应大于等于出卖肉畜+出卖仔畜","")</f>
        <v/>
      </c>
      <c r="AA13910" s="28" t="str">
        <f t="shared" si="7361"/>
        <v/>
      </c>
      <c r="AB13910" s="28" t="str">
        <f>IF(R13910&lt;T13910,"期末实有头数应大于等于耕役畜","")</f>
        <v/>
      </c>
      <c r="AC13910" s="28" t="str">
        <f t="shared" si="7362"/>
        <v/>
      </c>
    </row>
    <row r="13911" spans="2:29">
      <c r="B13911" s="19"/>
      <c r="C13911" s="30"/>
      <c r="D13911" s="19" t="s">
        <v>35</v>
      </c>
      <c r="E13911" s="20" t="s">
        <v>33</v>
      </c>
      <c r="F13911" s="19">
        <v>3</v>
      </c>
      <c r="G13911" s="21">
        <f t="shared" ref="G13911:R13911" si="7367">G13912+G13915+G13916+G13917+G13918</f>
        <v>0</v>
      </c>
      <c r="H13911" s="21">
        <f t="shared" si="7367"/>
        <v>0</v>
      </c>
      <c r="I13911" s="21">
        <f t="shared" si="7367"/>
        <v>0</v>
      </c>
      <c r="J13911" s="21">
        <f t="shared" si="7367"/>
        <v>0</v>
      </c>
      <c r="K13911" s="21">
        <f t="shared" si="7367"/>
        <v>0</v>
      </c>
      <c r="L13911" s="21">
        <f t="shared" si="7367"/>
        <v>0</v>
      </c>
      <c r="M13911" s="21">
        <f t="shared" si="7367"/>
        <v>0</v>
      </c>
      <c r="N13911" s="21">
        <f t="shared" si="7367"/>
        <v>0</v>
      </c>
      <c r="O13911" s="21">
        <f t="shared" si="7367"/>
        <v>0</v>
      </c>
      <c r="P13911" s="21">
        <f t="shared" si="7367"/>
        <v>0</v>
      </c>
      <c r="Q13911" s="21">
        <f t="shared" si="7367"/>
        <v>0</v>
      </c>
      <c r="R13911" s="21">
        <f t="shared" si="7367"/>
        <v>0</v>
      </c>
      <c r="S13911" s="21">
        <f>S13912+S13915+S13916+S13918</f>
        <v>0</v>
      </c>
      <c r="T13911" s="21">
        <f>T13912+T13915+T13916+T13917+T13918</f>
        <v>0</v>
      </c>
      <c r="U13911" s="21">
        <f>U13912+U13915+U13916+U13918</f>
        <v>0</v>
      </c>
      <c r="V13911" s="21">
        <f>V13912+V13915+V13916+V13918</f>
        <v>0</v>
      </c>
      <c r="W13911" s="21">
        <f>W13912+W13915+W13916+W13918</f>
        <v>0</v>
      </c>
      <c r="Y13911" s="28" t="str">
        <f t="shared" si="7365"/>
        <v/>
      </c>
      <c r="Z13911" s="28" t="str">
        <f t="shared" si="7366"/>
        <v/>
      </c>
      <c r="AA13911" s="28" t="str">
        <f t="shared" si="7361"/>
        <v/>
      </c>
      <c r="AB13911" s="28" t="str">
        <f>IF(R13911&lt;T13911,"期末实有头数应大于等于耕役畜","")</f>
        <v/>
      </c>
      <c r="AC13911" s="28" t="str">
        <f t="shared" si="7362"/>
        <v/>
      </c>
    </row>
    <row r="13912" spans="2:29">
      <c r="B13912" s="19"/>
      <c r="C13912" s="30"/>
      <c r="D13912" s="19" t="s">
        <v>36</v>
      </c>
      <c r="E13912" s="20" t="s">
        <v>33</v>
      </c>
      <c r="F13912" s="19">
        <v>4</v>
      </c>
      <c r="R13912" s="21">
        <f>G13912+I13912+J13912+K13912-L13912-M13912-N13912-Q13912</f>
        <v>0</v>
      </c>
      <c r="Y13912" s="28" t="str">
        <f t="shared" si="7365"/>
        <v/>
      </c>
      <c r="Z13912" s="28" t="str">
        <f t="shared" si="7366"/>
        <v/>
      </c>
      <c r="AA13912" s="28" t="str">
        <f t="shared" si="7361"/>
        <v/>
      </c>
      <c r="AB13912" s="28" t="str">
        <f>IF(R13912&lt;T13912,"期末实有头数应大于等于耕役畜","")</f>
        <v/>
      </c>
      <c r="AC13912" s="28" t="str">
        <f t="shared" si="7362"/>
        <v/>
      </c>
    </row>
    <row r="13913" spans="2:29">
      <c r="B13913" s="19"/>
      <c r="C13913" s="30"/>
      <c r="D13913" s="19" t="s">
        <v>37</v>
      </c>
      <c r="E13913" s="20" t="s">
        <v>33</v>
      </c>
      <c r="F13913" s="19">
        <v>5</v>
      </c>
      <c r="R13913" s="21">
        <f t="shared" ref="R13913:R13918" si="7368">G13913+I13913+J13913+K13913-L13913-M13913-N13913-Q13913</f>
        <v>0</v>
      </c>
      <c r="T13913" s="22" t="s">
        <v>38</v>
      </c>
      <c r="V13913" s="22" t="s">
        <v>38</v>
      </c>
      <c r="W13913" s="22" t="s">
        <v>38</v>
      </c>
      <c r="Y13913" s="28" t="str">
        <f t="shared" si="7365"/>
        <v/>
      </c>
      <c r="Z13913" s="28" t="str">
        <f t="shared" si="7366"/>
        <v/>
      </c>
      <c r="AA13913" s="28" t="str">
        <f t="shared" si="7361"/>
        <v/>
      </c>
      <c r="AB13913" s="28"/>
      <c r="AC13913" s="28"/>
    </row>
    <row r="13914" spans="2:29">
      <c r="B13914" s="19"/>
      <c r="C13914" s="30"/>
      <c r="D13914" s="19" t="s">
        <v>39</v>
      </c>
      <c r="E13914" s="20" t="s">
        <v>33</v>
      </c>
      <c r="F13914" s="19">
        <v>6</v>
      </c>
      <c r="R13914" s="21">
        <f t="shared" si="7368"/>
        <v>0</v>
      </c>
      <c r="T13914" s="22" t="s">
        <v>38</v>
      </c>
      <c r="V13914" s="22" t="s">
        <v>38</v>
      </c>
      <c r="W13914" s="22" t="s">
        <v>38</v>
      </c>
      <c r="Y13914" s="28" t="str">
        <f t="shared" si="7365"/>
        <v/>
      </c>
      <c r="Z13914" s="28" t="str">
        <f t="shared" si="7366"/>
        <v/>
      </c>
      <c r="AA13914" s="28" t="str">
        <f t="shared" si="7361"/>
        <v/>
      </c>
      <c r="AB13914" s="28"/>
      <c r="AC13914" s="28"/>
    </row>
    <row r="13915" spans="2:29">
      <c r="B13915" s="19"/>
      <c r="C13915" s="30"/>
      <c r="D13915" s="19" t="s">
        <v>40</v>
      </c>
      <c r="E13915" s="20" t="s">
        <v>41</v>
      </c>
      <c r="F13915" s="19">
        <v>7</v>
      </c>
      <c r="R13915" s="21">
        <f t="shared" si="7368"/>
        <v>0</v>
      </c>
      <c r="Y13915" s="28" t="str">
        <f t="shared" si="7365"/>
        <v/>
      </c>
      <c r="Z13915" s="28" t="str">
        <f t="shared" si="7366"/>
        <v/>
      </c>
      <c r="AA13915" s="28" t="str">
        <f t="shared" si="7361"/>
        <v/>
      </c>
      <c r="AB13915" s="28" t="str">
        <f>IF(R13915&lt;T13915,"期末实有头数应大于等于耕役畜","")</f>
        <v/>
      </c>
      <c r="AC13915" s="28" t="str">
        <f>IF(R13915&lt;V13915+W13915,"期末实有头数应大于等于良种+改良种","")</f>
        <v/>
      </c>
    </row>
    <row r="13916" spans="2:29">
      <c r="B13916" s="19"/>
      <c r="C13916" s="30"/>
      <c r="D13916" s="19" t="s">
        <v>42</v>
      </c>
      <c r="E13916" s="20" t="s">
        <v>33</v>
      </c>
      <c r="F13916" s="19">
        <v>8</v>
      </c>
      <c r="R13916" s="21">
        <f t="shared" si="7368"/>
        <v>0</v>
      </c>
      <c r="Y13916" s="28" t="str">
        <f t="shared" si="7365"/>
        <v/>
      </c>
      <c r="Z13916" s="28" t="str">
        <f t="shared" si="7366"/>
        <v/>
      </c>
      <c r="AA13916" s="28" t="str">
        <f t="shared" si="7361"/>
        <v/>
      </c>
      <c r="AB13916" s="28" t="str">
        <f>IF(R13916&lt;T13916,"期末实有头数应大于等于耕役畜","")</f>
        <v/>
      </c>
      <c r="AC13916" s="28" t="str">
        <f>IF(R13916&lt;V13916+W13916,"期末实有头数应大于等于良种+改良种","")</f>
        <v/>
      </c>
    </row>
    <row r="13917" spans="2:29">
      <c r="B13917" s="19"/>
      <c r="C13917" s="30"/>
      <c r="D13917" s="19" t="s">
        <v>43</v>
      </c>
      <c r="E13917" s="20" t="s">
        <v>33</v>
      </c>
      <c r="F13917" s="19">
        <v>9</v>
      </c>
      <c r="R13917" s="21">
        <f t="shared" si="7368"/>
        <v>0</v>
      </c>
      <c r="S13917" s="22" t="s">
        <v>38</v>
      </c>
      <c r="U13917" s="22" t="s">
        <v>38</v>
      </c>
      <c r="V13917" s="22" t="s">
        <v>38</v>
      </c>
      <c r="W13917" s="22" t="s">
        <v>38</v>
      </c>
      <c r="Y13917" s="28" t="str">
        <f t="shared" si="7365"/>
        <v/>
      </c>
      <c r="Z13917" s="28" t="str">
        <f t="shared" si="7366"/>
        <v/>
      </c>
      <c r="AA13917" s="28"/>
      <c r="AB13917" s="28" t="str">
        <f>IF(R13917&lt;T13917,"期末实有头数应大于等于耕役畜","")</f>
        <v/>
      </c>
      <c r="AC13917" s="28"/>
    </row>
    <row r="13918" spans="2:29">
      <c r="B13918" s="19"/>
      <c r="C13918" s="30"/>
      <c r="D13918" s="19" t="s">
        <v>44</v>
      </c>
      <c r="E13918" s="20" t="s">
        <v>45</v>
      </c>
      <c r="F13918" s="19">
        <v>10</v>
      </c>
      <c r="R13918" s="21">
        <f t="shared" si="7368"/>
        <v>0</v>
      </c>
      <c r="Y13918" s="28" t="str">
        <f t="shared" si="7365"/>
        <v/>
      </c>
      <c r="Z13918" s="28" t="str">
        <f t="shared" si="7366"/>
        <v/>
      </c>
      <c r="AA13918" s="28" t="str">
        <f>IF(R13918&lt;S13918+U13918,"期末实有头数应大于等于能繁母畜+种公畜","")</f>
        <v/>
      </c>
      <c r="AB13918" s="28" t="str">
        <f>IF(R13918&lt;T13918,"期末实有头数应大于等于耕役畜","")</f>
        <v/>
      </c>
      <c r="AC13918" s="28" t="str">
        <f>IF(R13918&lt;V13918+W13918,"期末实有头数应大于等于良种+改良种","")</f>
        <v/>
      </c>
    </row>
    <row r="13919" spans="2:29">
      <c r="B13919" s="19"/>
      <c r="C13919" s="30"/>
      <c r="D13919" s="19" t="s">
        <v>46</v>
      </c>
      <c r="E13919" s="20" t="s">
        <v>47</v>
      </c>
      <c r="F13919" s="19">
        <v>11</v>
      </c>
      <c r="G13919" s="21">
        <f t="shared" ref="G13919:S13919" si="7369">G13920+G13924</f>
        <v>0</v>
      </c>
      <c r="H13919" s="21">
        <f t="shared" si="7369"/>
        <v>0</v>
      </c>
      <c r="I13919" s="21">
        <f t="shared" si="7369"/>
        <v>0</v>
      </c>
      <c r="J13919" s="21">
        <f t="shared" si="7369"/>
        <v>0</v>
      </c>
      <c r="K13919" s="21">
        <f t="shared" si="7369"/>
        <v>0</v>
      </c>
      <c r="L13919" s="21">
        <f t="shared" si="7369"/>
        <v>0</v>
      </c>
      <c r="M13919" s="21">
        <f t="shared" si="7369"/>
        <v>0</v>
      </c>
      <c r="N13919" s="21">
        <f t="shared" si="7369"/>
        <v>0</v>
      </c>
      <c r="O13919" s="21">
        <f t="shared" si="7369"/>
        <v>0</v>
      </c>
      <c r="P13919" s="21">
        <f t="shared" si="7369"/>
        <v>0</v>
      </c>
      <c r="Q13919" s="21">
        <f t="shared" si="7369"/>
        <v>0</v>
      </c>
      <c r="R13919" s="23">
        <f t="shared" si="7369"/>
        <v>0</v>
      </c>
      <c r="S13919" s="21">
        <f t="shared" si="7369"/>
        <v>0</v>
      </c>
      <c r="T13919" s="22" t="s">
        <v>38</v>
      </c>
      <c r="U13919" s="21">
        <f>U13920+U13924</f>
        <v>0</v>
      </c>
      <c r="V13919" s="21">
        <f>V13920+V13924</f>
        <v>0</v>
      </c>
      <c r="W13919" s="21">
        <f>W13920+W13924</f>
        <v>0</v>
      </c>
      <c r="Y13919" s="28" t="str">
        <f t="shared" si="7365"/>
        <v/>
      </c>
      <c r="Z13919" s="28" t="str">
        <f t="shared" si="7366"/>
        <v/>
      </c>
      <c r="AA13919" s="28" t="str">
        <f>IF(R13919&lt;S13919+U13919,"期末实有头数应大于等于能繁母畜+种公畜","")</f>
        <v/>
      </c>
      <c r="AB13919" s="28"/>
      <c r="AC13919" s="28" t="str">
        <f>IF(R13919&lt;V13919+W13919,"期末实有头数应大于等于良种+改良种","")</f>
        <v/>
      </c>
    </row>
    <row r="13920" spans="2:29">
      <c r="B13920" s="19"/>
      <c r="C13920" s="30"/>
      <c r="D13920" s="19" t="s">
        <v>48</v>
      </c>
      <c r="E13920" s="20" t="s">
        <v>47</v>
      </c>
      <c r="F13920" s="19">
        <v>12</v>
      </c>
      <c r="R13920" s="21">
        <f>G13920+I13920+J13920+K13920-L13920-M13920-N13920-Q13920</f>
        <v>0</v>
      </c>
      <c r="T13920" s="22" t="s">
        <v>38</v>
      </c>
      <c r="Y13920" s="28" t="str">
        <f t="shared" si="7365"/>
        <v/>
      </c>
      <c r="Z13920" s="28" t="str">
        <f t="shared" si="7366"/>
        <v/>
      </c>
      <c r="AA13920" s="28" t="str">
        <f>IF(R13920&lt;S13920+U13920,"期末实有头数应大于等于能繁母畜+种公畜","")</f>
        <v/>
      </c>
      <c r="AB13920" s="28"/>
      <c r="AC13920" s="28" t="str">
        <f>IF(R13920&lt;V13920+W13920,"期末实有头数应大于等于良种+改良种","")</f>
        <v/>
      </c>
    </row>
    <row r="13921" spans="2:29">
      <c r="B13921" s="19"/>
      <c r="C13921" s="30"/>
      <c r="D13921" s="19" t="s">
        <v>49</v>
      </c>
      <c r="E13921" s="20" t="s">
        <v>47</v>
      </c>
      <c r="F13921" s="19">
        <v>13</v>
      </c>
      <c r="R13921" s="21">
        <f>G13921+I13921+J13921+K13921-L13921-M13921-N13921-Q13921</f>
        <v>0</v>
      </c>
      <c r="T13921" s="22" t="s">
        <v>38</v>
      </c>
      <c r="V13921" s="22" t="s">
        <v>38</v>
      </c>
      <c r="W13921" s="22" t="s">
        <v>38</v>
      </c>
      <c r="Y13921" s="28" t="str">
        <f t="shared" si="7365"/>
        <v/>
      </c>
      <c r="Z13921" s="28" t="str">
        <f t="shared" si="7366"/>
        <v/>
      </c>
      <c r="AA13921" s="28" t="str">
        <f>IF(R13921&lt;S13921+U13921,"期末实有头数应大于等于能繁母畜+种公畜","")</f>
        <v/>
      </c>
      <c r="AB13921" s="28"/>
      <c r="AC13921" s="28"/>
    </row>
    <row r="13922" spans="2:29">
      <c r="B13922" s="19"/>
      <c r="C13922" s="30"/>
      <c r="D13922" s="19" t="s">
        <v>50</v>
      </c>
      <c r="E13922" s="20" t="s">
        <v>47</v>
      </c>
      <c r="F13922" s="19">
        <v>14</v>
      </c>
      <c r="H13922" s="22" t="s">
        <v>38</v>
      </c>
      <c r="I13922" s="22" t="s">
        <v>38</v>
      </c>
      <c r="J13922" s="22" t="s">
        <v>38</v>
      </c>
      <c r="K13922" s="22" t="s">
        <v>38</v>
      </c>
      <c r="L13922" s="22" t="s">
        <v>38</v>
      </c>
      <c r="M13922" s="22" t="s">
        <v>38</v>
      </c>
      <c r="N13922" s="22" t="s">
        <v>38</v>
      </c>
      <c r="O13922" s="22" t="s">
        <v>38</v>
      </c>
      <c r="P13922" s="22" t="s">
        <v>38</v>
      </c>
      <c r="Q13922" s="22" t="s">
        <v>38</v>
      </c>
      <c r="R13922" s="24"/>
      <c r="T13922" s="22" t="s">
        <v>38</v>
      </c>
      <c r="U13922" s="22" t="s">
        <v>38</v>
      </c>
      <c r="V13922" s="22" t="s">
        <v>38</v>
      </c>
      <c r="W13922" s="22" t="s">
        <v>38</v>
      </c>
      <c r="Y13922" s="28" t="str">
        <f t="shared" si="7365"/>
        <v/>
      </c>
      <c r="Z13922" s="28"/>
      <c r="AA13922" s="28"/>
      <c r="AB13922" s="28"/>
      <c r="AC13922" s="28"/>
    </row>
    <row r="13923" spans="2:29">
      <c r="B13923" s="19"/>
      <c r="C13923" s="30"/>
      <c r="D13923" s="19" t="s">
        <v>51</v>
      </c>
      <c r="E13923" s="20" t="s">
        <v>47</v>
      </c>
      <c r="F13923" s="19">
        <v>15</v>
      </c>
      <c r="H13923" s="22" t="s">
        <v>38</v>
      </c>
      <c r="I13923" s="22" t="s">
        <v>38</v>
      </c>
      <c r="J13923" s="22" t="s">
        <v>38</v>
      </c>
      <c r="K13923" s="22" t="s">
        <v>38</v>
      </c>
      <c r="L13923" s="22" t="s">
        <v>38</v>
      </c>
      <c r="M13923" s="22" t="s">
        <v>38</v>
      </c>
      <c r="N13923" s="22" t="s">
        <v>38</v>
      </c>
      <c r="O13923" s="22" t="s">
        <v>38</v>
      </c>
      <c r="P13923" s="22" t="s">
        <v>38</v>
      </c>
      <c r="Q13923" s="22" t="s">
        <v>38</v>
      </c>
      <c r="R13923" s="24"/>
      <c r="T13923" s="22" t="s">
        <v>38</v>
      </c>
      <c r="U13923" s="22" t="s">
        <v>38</v>
      </c>
      <c r="V13923" s="22" t="s">
        <v>38</v>
      </c>
      <c r="W13923" s="22" t="s">
        <v>38</v>
      </c>
      <c r="Y13923" s="28" t="str">
        <f t="shared" si="7365"/>
        <v/>
      </c>
      <c r="Z13923" s="28"/>
      <c r="AA13923" s="28"/>
      <c r="AB13923" s="28"/>
      <c r="AC13923" s="28"/>
    </row>
    <row r="13924" spans="2:29">
      <c r="B13924" s="19"/>
      <c r="C13924" s="30"/>
      <c r="D13924" s="19" t="s">
        <v>52</v>
      </c>
      <c r="E13924" s="20" t="s">
        <v>47</v>
      </c>
      <c r="F13924" s="19">
        <v>16</v>
      </c>
      <c r="R13924" s="21">
        <f>G13924+I13924+J13924+K13924-L13924-M13924-N13924-Q13924</f>
        <v>0</v>
      </c>
      <c r="T13924" s="22" t="s">
        <v>38</v>
      </c>
      <c r="Y13924" s="28" t="str">
        <f t="shared" si="7365"/>
        <v/>
      </c>
      <c r="Z13924" s="28" t="str">
        <f>IF(N13924&lt;O13924+P13924,"出卖应大于等于出卖肉畜+出卖仔畜","")</f>
        <v/>
      </c>
      <c r="AA13924" s="28" t="str">
        <f t="shared" ref="AA13924:AA13933" si="7370">IF(R13924&lt;S13924+U13924,"期末实有头数应大于等于能繁母畜+种公畜","")</f>
        <v/>
      </c>
      <c r="AB13924" s="28"/>
      <c r="AC13924" s="28" t="str">
        <f t="shared" ref="AC13924:AC13929" si="7371">IF(R13924&lt;V13924+W13924,"期末实有头数应大于等于良种+改良种","")</f>
        <v/>
      </c>
    </row>
    <row r="13925" spans="2:29">
      <c r="B13925" s="19"/>
      <c r="C13925" s="30"/>
      <c r="D13925" s="19" t="s">
        <v>53</v>
      </c>
      <c r="E13925" s="18" t="s">
        <v>33</v>
      </c>
      <c r="F13925" s="19">
        <v>17</v>
      </c>
      <c r="R13925" s="21">
        <f>G13925+I13925+J13925+K13925-L13925-M13925-N13925-Q13925</f>
        <v>0</v>
      </c>
      <c r="T13925" s="22" t="s">
        <v>38</v>
      </c>
      <c r="Y13925" s="28" t="str">
        <f t="shared" si="7365"/>
        <v/>
      </c>
      <c r="Z13925" s="28" t="str">
        <f>IF(N13925&lt;O13925+P13925,"出卖应大于等于出卖肉畜+出卖仔畜","")</f>
        <v/>
      </c>
      <c r="AA13925" s="28" t="str">
        <f t="shared" si="7370"/>
        <v/>
      </c>
      <c r="AB13925" s="28"/>
      <c r="AC13925" s="28" t="str">
        <f t="shared" si="7371"/>
        <v/>
      </c>
    </row>
    <row r="13926" spans="2:29">
      <c r="B13926" s="18"/>
      <c r="C13926" s="29"/>
      <c r="D13926" s="19" t="s">
        <v>32</v>
      </c>
      <c r="E13926" s="20" t="s">
        <v>33</v>
      </c>
      <c r="F13926" s="19">
        <v>1</v>
      </c>
      <c r="G13926" s="21">
        <f t="shared" ref="G13926:S13926" si="7372">G13927+G13942</f>
        <v>0</v>
      </c>
      <c r="H13926" s="21">
        <f t="shared" si="7372"/>
        <v>0</v>
      </c>
      <c r="I13926" s="21">
        <f t="shared" si="7372"/>
        <v>0</v>
      </c>
      <c r="J13926" s="21">
        <f t="shared" si="7372"/>
        <v>0</v>
      </c>
      <c r="K13926" s="21">
        <f t="shared" si="7372"/>
        <v>0</v>
      </c>
      <c r="L13926" s="21">
        <f t="shared" si="7372"/>
        <v>0</v>
      </c>
      <c r="M13926" s="21">
        <f t="shared" si="7372"/>
        <v>0</v>
      </c>
      <c r="N13926" s="21">
        <f t="shared" si="7372"/>
        <v>0</v>
      </c>
      <c r="O13926" s="21">
        <f t="shared" si="7372"/>
        <v>0</v>
      </c>
      <c r="P13926" s="21">
        <f t="shared" si="7372"/>
        <v>0</v>
      </c>
      <c r="Q13926" s="21">
        <f t="shared" si="7372"/>
        <v>0</v>
      </c>
      <c r="R13926" s="21">
        <f t="shared" si="7372"/>
        <v>0</v>
      </c>
      <c r="S13926" s="21">
        <f t="shared" si="7372"/>
        <v>0</v>
      </c>
      <c r="T13926" s="21">
        <f>T13927</f>
        <v>0</v>
      </c>
      <c r="U13926" s="21">
        <f>U13927+U13942</f>
        <v>0</v>
      </c>
      <c r="V13926" s="21">
        <f>V13927+V13942</f>
        <v>0</v>
      </c>
      <c r="W13926" s="21">
        <f>W13927+W13942</f>
        <v>0</v>
      </c>
      <c r="Y13926" s="28" t="str">
        <f t="shared" si="7365"/>
        <v/>
      </c>
      <c r="Z13926" s="28" t="str">
        <f>IF(N13926&lt;O13926+P13926,"出卖应大于等于出卖肉畜+出卖仔畜","")</f>
        <v/>
      </c>
      <c r="AA13926" s="28" t="str">
        <f t="shared" si="7370"/>
        <v/>
      </c>
      <c r="AB13926" s="28" t="str">
        <f>IF(R13926&lt;T13926,"期末实有头数应大于等于耕役畜","")</f>
        <v/>
      </c>
      <c r="AC13926" s="28" t="str">
        <f t="shared" si="7371"/>
        <v/>
      </c>
    </row>
    <row r="13927" spans="2:29">
      <c r="B13927" s="19"/>
      <c r="C13927" s="30"/>
      <c r="D13927" s="19" t="s">
        <v>34</v>
      </c>
      <c r="E13927" s="20" t="s">
        <v>33</v>
      </c>
      <c r="F13927" s="19">
        <v>2</v>
      </c>
      <c r="G13927" s="21">
        <f t="shared" ref="G13927:S13927" si="7373">G13928+G13936</f>
        <v>0</v>
      </c>
      <c r="H13927" s="21">
        <f t="shared" si="7373"/>
        <v>0</v>
      </c>
      <c r="I13927" s="21">
        <f t="shared" si="7373"/>
        <v>0</v>
      </c>
      <c r="J13927" s="21">
        <f t="shared" si="7373"/>
        <v>0</v>
      </c>
      <c r="K13927" s="21">
        <f t="shared" si="7373"/>
        <v>0</v>
      </c>
      <c r="L13927" s="21">
        <f t="shared" si="7373"/>
        <v>0</v>
      </c>
      <c r="M13927" s="21">
        <f t="shared" si="7373"/>
        <v>0</v>
      </c>
      <c r="N13927" s="21">
        <f t="shared" si="7373"/>
        <v>0</v>
      </c>
      <c r="O13927" s="21">
        <f t="shared" si="7373"/>
        <v>0</v>
      </c>
      <c r="P13927" s="21">
        <f t="shared" si="7373"/>
        <v>0</v>
      </c>
      <c r="Q13927" s="21">
        <f t="shared" si="7373"/>
        <v>0</v>
      </c>
      <c r="R13927" s="21">
        <f t="shared" si="7373"/>
        <v>0</v>
      </c>
      <c r="S13927" s="21">
        <f t="shared" si="7373"/>
        <v>0</v>
      </c>
      <c r="T13927" s="21">
        <f>T13928</f>
        <v>0</v>
      </c>
      <c r="U13927" s="21">
        <f>U13928+U13936</f>
        <v>0</v>
      </c>
      <c r="V13927" s="21">
        <f>V13928+V13936</f>
        <v>0</v>
      </c>
      <c r="W13927" s="21">
        <f>W13928+W13936</f>
        <v>0</v>
      </c>
      <c r="Y13927" s="28" t="str">
        <f t="shared" ref="Y13927:Y13943" si="7374">IF(H13927&lt;I13927,"繁殖仔畜应大于等于成活","")</f>
        <v/>
      </c>
      <c r="Z13927" s="28" t="str">
        <f t="shared" ref="Z13927:Z13938" si="7375">IF(N13927&lt;O13927+P13927,"出卖应大于等于出卖肉畜+出卖仔畜","")</f>
        <v/>
      </c>
      <c r="AA13927" s="28" t="str">
        <f t="shared" si="7370"/>
        <v/>
      </c>
      <c r="AB13927" s="28" t="str">
        <f>IF(R13927&lt;T13927,"期末实有头数应大于等于耕役畜","")</f>
        <v/>
      </c>
      <c r="AC13927" s="28" t="str">
        <f t="shared" si="7371"/>
        <v/>
      </c>
    </row>
    <row r="13928" spans="2:29">
      <c r="B13928" s="19"/>
      <c r="C13928" s="30"/>
      <c r="D13928" s="19" t="s">
        <v>35</v>
      </c>
      <c r="E13928" s="20" t="s">
        <v>33</v>
      </c>
      <c r="F13928" s="19">
        <v>3</v>
      </c>
      <c r="G13928" s="21">
        <f t="shared" ref="G13928:R13928" si="7376">G13929+G13932+G13933+G13934+G13935</f>
        <v>0</v>
      </c>
      <c r="H13928" s="21">
        <f t="shared" si="7376"/>
        <v>0</v>
      </c>
      <c r="I13928" s="21">
        <f t="shared" si="7376"/>
        <v>0</v>
      </c>
      <c r="J13928" s="21">
        <f t="shared" si="7376"/>
        <v>0</v>
      </c>
      <c r="K13928" s="21">
        <f t="shared" si="7376"/>
        <v>0</v>
      </c>
      <c r="L13928" s="21">
        <f t="shared" si="7376"/>
        <v>0</v>
      </c>
      <c r="M13928" s="21">
        <f t="shared" si="7376"/>
        <v>0</v>
      </c>
      <c r="N13928" s="21">
        <f t="shared" si="7376"/>
        <v>0</v>
      </c>
      <c r="O13928" s="21">
        <f t="shared" si="7376"/>
        <v>0</v>
      </c>
      <c r="P13928" s="21">
        <f t="shared" si="7376"/>
        <v>0</v>
      </c>
      <c r="Q13928" s="21">
        <f t="shared" si="7376"/>
        <v>0</v>
      </c>
      <c r="R13928" s="21">
        <f t="shared" si="7376"/>
        <v>0</v>
      </c>
      <c r="S13928" s="21">
        <f>S13929+S13932+S13933+S13935</f>
        <v>0</v>
      </c>
      <c r="T13928" s="21">
        <f>T13929+T13932+T13933+T13934+T13935</f>
        <v>0</v>
      </c>
      <c r="U13928" s="21">
        <f>U13929+U13932+U13933+U13935</f>
        <v>0</v>
      </c>
      <c r="V13928" s="21">
        <f>V13929+V13932+V13933+V13935</f>
        <v>0</v>
      </c>
      <c r="W13928" s="21">
        <f>W13929+W13932+W13933+W13935</f>
        <v>0</v>
      </c>
      <c r="Y13928" s="28" t="str">
        <f t="shared" si="7374"/>
        <v/>
      </c>
      <c r="Z13928" s="28" t="str">
        <f t="shared" si="7375"/>
        <v/>
      </c>
      <c r="AA13928" s="28" t="str">
        <f t="shared" si="7370"/>
        <v/>
      </c>
      <c r="AB13928" s="28" t="str">
        <f>IF(R13928&lt;T13928,"期末实有头数应大于等于耕役畜","")</f>
        <v/>
      </c>
      <c r="AC13928" s="28" t="str">
        <f t="shared" si="7371"/>
        <v/>
      </c>
    </row>
    <row r="13929" spans="2:29">
      <c r="B13929" s="19"/>
      <c r="C13929" s="30"/>
      <c r="D13929" s="19" t="s">
        <v>36</v>
      </c>
      <c r="E13929" s="20" t="s">
        <v>33</v>
      </c>
      <c r="F13929" s="19">
        <v>4</v>
      </c>
      <c r="R13929" s="21">
        <f>G13929+I13929+J13929+K13929-L13929-M13929-N13929-Q13929</f>
        <v>0</v>
      </c>
      <c r="Y13929" s="28" t="str">
        <f t="shared" si="7374"/>
        <v/>
      </c>
      <c r="Z13929" s="28" t="str">
        <f t="shared" si="7375"/>
        <v/>
      </c>
      <c r="AA13929" s="28" t="str">
        <f t="shared" si="7370"/>
        <v/>
      </c>
      <c r="AB13929" s="28" t="str">
        <f>IF(R13929&lt;T13929,"期末实有头数应大于等于耕役畜","")</f>
        <v/>
      </c>
      <c r="AC13929" s="28" t="str">
        <f t="shared" si="7371"/>
        <v/>
      </c>
    </row>
    <row r="13930" spans="2:29">
      <c r="B13930" s="19"/>
      <c r="C13930" s="30"/>
      <c r="D13930" s="19" t="s">
        <v>37</v>
      </c>
      <c r="E13930" s="20" t="s">
        <v>33</v>
      </c>
      <c r="F13930" s="19">
        <v>5</v>
      </c>
      <c r="R13930" s="21">
        <f t="shared" ref="R13930:R13935" si="7377">G13930+I13930+J13930+K13930-L13930-M13930-N13930-Q13930</f>
        <v>0</v>
      </c>
      <c r="T13930" s="22" t="s">
        <v>38</v>
      </c>
      <c r="V13930" s="22" t="s">
        <v>38</v>
      </c>
      <c r="W13930" s="22" t="s">
        <v>38</v>
      </c>
      <c r="Y13930" s="28" t="str">
        <f t="shared" si="7374"/>
        <v/>
      </c>
      <c r="Z13930" s="28" t="str">
        <f t="shared" si="7375"/>
        <v/>
      </c>
      <c r="AA13930" s="28" t="str">
        <f t="shared" si="7370"/>
        <v/>
      </c>
      <c r="AB13930" s="28"/>
      <c r="AC13930" s="28"/>
    </row>
    <row r="13931" spans="2:29">
      <c r="B13931" s="19"/>
      <c r="C13931" s="30"/>
      <c r="D13931" s="19" t="s">
        <v>39</v>
      </c>
      <c r="E13931" s="20" t="s">
        <v>33</v>
      </c>
      <c r="F13931" s="19">
        <v>6</v>
      </c>
      <c r="R13931" s="21">
        <f t="shared" si="7377"/>
        <v>0</v>
      </c>
      <c r="T13931" s="22" t="s">
        <v>38</v>
      </c>
      <c r="V13931" s="22" t="s">
        <v>38</v>
      </c>
      <c r="W13931" s="22" t="s">
        <v>38</v>
      </c>
      <c r="Y13931" s="28" t="str">
        <f t="shared" si="7374"/>
        <v/>
      </c>
      <c r="Z13931" s="28" t="str">
        <f t="shared" si="7375"/>
        <v/>
      </c>
      <c r="AA13931" s="28" t="str">
        <f t="shared" si="7370"/>
        <v/>
      </c>
      <c r="AB13931" s="28"/>
      <c r="AC13931" s="28"/>
    </row>
    <row r="13932" spans="2:29">
      <c r="B13932" s="19"/>
      <c r="C13932" s="30"/>
      <c r="D13932" s="19" t="s">
        <v>40</v>
      </c>
      <c r="E13932" s="20" t="s">
        <v>41</v>
      </c>
      <c r="F13932" s="19">
        <v>7</v>
      </c>
      <c r="R13932" s="21">
        <f t="shared" si="7377"/>
        <v>0</v>
      </c>
      <c r="Y13932" s="28" t="str">
        <f t="shared" si="7374"/>
        <v/>
      </c>
      <c r="Z13932" s="28" t="str">
        <f t="shared" si="7375"/>
        <v/>
      </c>
      <c r="AA13932" s="28" t="str">
        <f t="shared" si="7370"/>
        <v/>
      </c>
      <c r="AB13932" s="28" t="str">
        <f>IF(R13932&lt;T13932,"期末实有头数应大于等于耕役畜","")</f>
        <v/>
      </c>
      <c r="AC13932" s="28" t="str">
        <f>IF(R13932&lt;V13932+W13932,"期末实有头数应大于等于良种+改良种","")</f>
        <v/>
      </c>
    </row>
    <row r="13933" spans="2:29">
      <c r="B13933" s="19"/>
      <c r="C13933" s="30"/>
      <c r="D13933" s="19" t="s">
        <v>42</v>
      </c>
      <c r="E13933" s="20" t="s">
        <v>33</v>
      </c>
      <c r="F13933" s="19">
        <v>8</v>
      </c>
      <c r="R13933" s="21">
        <f t="shared" si="7377"/>
        <v>0</v>
      </c>
      <c r="Y13933" s="28" t="str">
        <f t="shared" si="7374"/>
        <v/>
      </c>
      <c r="Z13933" s="28" t="str">
        <f t="shared" si="7375"/>
        <v/>
      </c>
      <c r="AA13933" s="28" t="str">
        <f t="shared" si="7370"/>
        <v/>
      </c>
      <c r="AB13933" s="28" t="str">
        <f>IF(R13933&lt;T13933,"期末实有头数应大于等于耕役畜","")</f>
        <v/>
      </c>
      <c r="AC13933" s="28" t="str">
        <f>IF(R13933&lt;V13933+W13933,"期末实有头数应大于等于良种+改良种","")</f>
        <v/>
      </c>
    </row>
    <row r="13934" spans="2:29">
      <c r="B13934" s="19"/>
      <c r="C13934" s="30"/>
      <c r="D13934" s="19" t="s">
        <v>43</v>
      </c>
      <c r="E13934" s="20" t="s">
        <v>33</v>
      </c>
      <c r="F13934" s="19">
        <v>9</v>
      </c>
      <c r="R13934" s="21">
        <f t="shared" si="7377"/>
        <v>0</v>
      </c>
      <c r="S13934" s="22" t="s">
        <v>38</v>
      </c>
      <c r="U13934" s="22" t="s">
        <v>38</v>
      </c>
      <c r="V13934" s="22" t="s">
        <v>38</v>
      </c>
      <c r="W13934" s="22" t="s">
        <v>38</v>
      </c>
      <c r="Y13934" s="28" t="str">
        <f t="shared" si="7374"/>
        <v/>
      </c>
      <c r="Z13934" s="28" t="str">
        <f t="shared" si="7375"/>
        <v/>
      </c>
      <c r="AA13934" s="28"/>
      <c r="AB13934" s="28" t="str">
        <f>IF(R13934&lt;T13934,"期末实有头数应大于等于耕役畜","")</f>
        <v/>
      </c>
      <c r="AC13934" s="28"/>
    </row>
    <row r="13935" spans="2:29">
      <c r="B13935" s="19"/>
      <c r="C13935" s="30"/>
      <c r="D13935" s="19" t="s">
        <v>44</v>
      </c>
      <c r="E13935" s="20" t="s">
        <v>45</v>
      </c>
      <c r="F13935" s="19">
        <v>10</v>
      </c>
      <c r="R13935" s="21">
        <f t="shared" si="7377"/>
        <v>0</v>
      </c>
      <c r="Y13935" s="28" t="str">
        <f t="shared" si="7374"/>
        <v/>
      </c>
      <c r="Z13935" s="28" t="str">
        <f t="shared" si="7375"/>
        <v/>
      </c>
      <c r="AA13935" s="28" t="str">
        <f>IF(R13935&lt;S13935+U13935,"期末实有头数应大于等于能繁母畜+种公畜","")</f>
        <v/>
      </c>
      <c r="AB13935" s="28" t="str">
        <f>IF(R13935&lt;T13935,"期末实有头数应大于等于耕役畜","")</f>
        <v/>
      </c>
      <c r="AC13935" s="28" t="str">
        <f>IF(R13935&lt;V13935+W13935,"期末实有头数应大于等于良种+改良种","")</f>
        <v/>
      </c>
    </row>
    <row r="13936" spans="2:29">
      <c r="B13936" s="19"/>
      <c r="C13936" s="30"/>
      <c r="D13936" s="19" t="s">
        <v>46</v>
      </c>
      <c r="E13936" s="20" t="s">
        <v>47</v>
      </c>
      <c r="F13936" s="19">
        <v>11</v>
      </c>
      <c r="G13936" s="21">
        <f t="shared" ref="G13936:S13936" si="7378">G13937+G13941</f>
        <v>0</v>
      </c>
      <c r="H13936" s="21">
        <f t="shared" si="7378"/>
        <v>0</v>
      </c>
      <c r="I13936" s="21">
        <f t="shared" si="7378"/>
        <v>0</v>
      </c>
      <c r="J13936" s="21">
        <f t="shared" si="7378"/>
        <v>0</v>
      </c>
      <c r="K13936" s="21">
        <f t="shared" si="7378"/>
        <v>0</v>
      </c>
      <c r="L13936" s="21">
        <f t="shared" si="7378"/>
        <v>0</v>
      </c>
      <c r="M13936" s="21">
        <f t="shared" si="7378"/>
        <v>0</v>
      </c>
      <c r="N13936" s="21">
        <f t="shared" si="7378"/>
        <v>0</v>
      </c>
      <c r="O13936" s="21">
        <f t="shared" si="7378"/>
        <v>0</v>
      </c>
      <c r="P13936" s="21">
        <f t="shared" si="7378"/>
        <v>0</v>
      </c>
      <c r="Q13936" s="21">
        <f t="shared" si="7378"/>
        <v>0</v>
      </c>
      <c r="R13936" s="23">
        <f t="shared" si="7378"/>
        <v>0</v>
      </c>
      <c r="S13936" s="21">
        <f t="shared" si="7378"/>
        <v>0</v>
      </c>
      <c r="T13936" s="22" t="s">
        <v>38</v>
      </c>
      <c r="U13936" s="21">
        <f>U13937+U13941</f>
        <v>0</v>
      </c>
      <c r="V13936" s="21">
        <f>V13937+V13941</f>
        <v>0</v>
      </c>
      <c r="W13936" s="21">
        <f>W13937+W13941</f>
        <v>0</v>
      </c>
      <c r="Y13936" s="28" t="str">
        <f t="shared" si="7374"/>
        <v/>
      </c>
      <c r="Z13936" s="28" t="str">
        <f t="shared" si="7375"/>
        <v/>
      </c>
      <c r="AA13936" s="28" t="str">
        <f>IF(R13936&lt;S13936+U13936,"期末实有头数应大于等于能繁母畜+种公畜","")</f>
        <v/>
      </c>
      <c r="AB13936" s="28"/>
      <c r="AC13936" s="28" t="str">
        <f>IF(R13936&lt;V13936+W13936,"期末实有头数应大于等于良种+改良种","")</f>
        <v/>
      </c>
    </row>
    <row r="13937" spans="2:29">
      <c r="B13937" s="19"/>
      <c r="C13937" s="30"/>
      <c r="D13937" s="19" t="s">
        <v>48</v>
      </c>
      <c r="E13937" s="20" t="s">
        <v>47</v>
      </c>
      <c r="F13937" s="19">
        <v>12</v>
      </c>
      <c r="R13937" s="21">
        <f>G13937+I13937+J13937+K13937-L13937-M13937-N13937-Q13937</f>
        <v>0</v>
      </c>
      <c r="T13937" s="22" t="s">
        <v>38</v>
      </c>
      <c r="Y13937" s="28" t="str">
        <f t="shared" si="7374"/>
        <v/>
      </c>
      <c r="Z13937" s="28" t="str">
        <f t="shared" si="7375"/>
        <v/>
      </c>
      <c r="AA13937" s="28" t="str">
        <f>IF(R13937&lt;S13937+U13937,"期末实有头数应大于等于能繁母畜+种公畜","")</f>
        <v/>
      </c>
      <c r="AB13937" s="28"/>
      <c r="AC13937" s="28" t="str">
        <f>IF(R13937&lt;V13937+W13937,"期末实有头数应大于等于良种+改良种","")</f>
        <v/>
      </c>
    </row>
    <row r="13938" spans="2:29">
      <c r="B13938" s="19"/>
      <c r="C13938" s="30"/>
      <c r="D13938" s="19" t="s">
        <v>49</v>
      </c>
      <c r="E13938" s="20" t="s">
        <v>47</v>
      </c>
      <c r="F13938" s="19">
        <v>13</v>
      </c>
      <c r="R13938" s="21">
        <f>G13938+I13938+J13938+K13938-L13938-M13938-N13938-Q13938</f>
        <v>0</v>
      </c>
      <c r="T13938" s="22" t="s">
        <v>38</v>
      </c>
      <c r="V13938" s="22" t="s">
        <v>38</v>
      </c>
      <c r="W13938" s="22" t="s">
        <v>38</v>
      </c>
      <c r="Y13938" s="28" t="str">
        <f t="shared" si="7374"/>
        <v/>
      </c>
      <c r="Z13938" s="28" t="str">
        <f t="shared" si="7375"/>
        <v/>
      </c>
      <c r="AA13938" s="28" t="str">
        <f>IF(R13938&lt;S13938+U13938,"期末实有头数应大于等于能繁母畜+种公畜","")</f>
        <v/>
      </c>
      <c r="AB13938" s="28"/>
      <c r="AC13938" s="28"/>
    </row>
    <row r="13939" spans="2:29">
      <c r="B13939" s="19"/>
      <c r="C13939" s="30"/>
      <c r="D13939" s="19" t="s">
        <v>50</v>
      </c>
      <c r="E13939" s="20" t="s">
        <v>47</v>
      </c>
      <c r="F13939" s="19">
        <v>14</v>
      </c>
      <c r="H13939" s="22" t="s">
        <v>38</v>
      </c>
      <c r="I13939" s="22" t="s">
        <v>38</v>
      </c>
      <c r="J13939" s="22" t="s">
        <v>38</v>
      </c>
      <c r="K13939" s="22" t="s">
        <v>38</v>
      </c>
      <c r="L13939" s="22" t="s">
        <v>38</v>
      </c>
      <c r="M13939" s="22" t="s">
        <v>38</v>
      </c>
      <c r="N13939" s="22" t="s">
        <v>38</v>
      </c>
      <c r="O13939" s="22" t="s">
        <v>38</v>
      </c>
      <c r="P13939" s="22" t="s">
        <v>38</v>
      </c>
      <c r="Q13939" s="22" t="s">
        <v>38</v>
      </c>
      <c r="R13939" s="24"/>
      <c r="T13939" s="22" t="s">
        <v>38</v>
      </c>
      <c r="U13939" s="22" t="s">
        <v>38</v>
      </c>
      <c r="V13939" s="22" t="s">
        <v>38</v>
      </c>
      <c r="W13939" s="22" t="s">
        <v>38</v>
      </c>
      <c r="Y13939" s="28" t="str">
        <f t="shared" si="7374"/>
        <v/>
      </c>
      <c r="Z13939" s="28"/>
      <c r="AA13939" s="28"/>
      <c r="AB13939" s="28"/>
      <c r="AC13939" s="28"/>
    </row>
    <row r="13940" spans="2:29">
      <c r="B13940" s="19"/>
      <c r="C13940" s="30"/>
      <c r="D13940" s="19" t="s">
        <v>51</v>
      </c>
      <c r="E13940" s="20" t="s">
        <v>47</v>
      </c>
      <c r="F13940" s="19">
        <v>15</v>
      </c>
      <c r="H13940" s="22" t="s">
        <v>38</v>
      </c>
      <c r="I13940" s="22" t="s">
        <v>38</v>
      </c>
      <c r="J13940" s="22" t="s">
        <v>38</v>
      </c>
      <c r="K13940" s="22" t="s">
        <v>38</v>
      </c>
      <c r="L13940" s="22" t="s">
        <v>38</v>
      </c>
      <c r="M13940" s="22" t="s">
        <v>38</v>
      </c>
      <c r="N13940" s="22" t="s">
        <v>38</v>
      </c>
      <c r="O13940" s="22" t="s">
        <v>38</v>
      </c>
      <c r="P13940" s="22" t="s">
        <v>38</v>
      </c>
      <c r="Q13940" s="22" t="s">
        <v>38</v>
      </c>
      <c r="R13940" s="24"/>
      <c r="T13940" s="22" t="s">
        <v>38</v>
      </c>
      <c r="U13940" s="22" t="s">
        <v>38</v>
      </c>
      <c r="V13940" s="22" t="s">
        <v>38</v>
      </c>
      <c r="W13940" s="22" t="s">
        <v>38</v>
      </c>
      <c r="Y13940" s="28" t="str">
        <f t="shared" si="7374"/>
        <v/>
      </c>
      <c r="Z13940" s="28"/>
      <c r="AA13940" s="28"/>
      <c r="AB13940" s="28"/>
      <c r="AC13940" s="28"/>
    </row>
    <row r="13941" spans="2:29">
      <c r="B13941" s="19"/>
      <c r="C13941" s="30"/>
      <c r="D13941" s="19" t="s">
        <v>52</v>
      </c>
      <c r="E13941" s="20" t="s">
        <v>47</v>
      </c>
      <c r="F13941" s="19">
        <v>16</v>
      </c>
      <c r="R13941" s="21">
        <f>G13941+I13941+J13941+K13941-L13941-M13941-N13941-Q13941</f>
        <v>0</v>
      </c>
      <c r="T13941" s="22" t="s">
        <v>38</v>
      </c>
      <c r="Y13941" s="28" t="str">
        <f t="shared" si="7374"/>
        <v/>
      </c>
      <c r="Z13941" s="28" t="str">
        <f>IF(N13941&lt;O13941+P13941,"出卖应大于等于出卖肉畜+出卖仔畜","")</f>
        <v/>
      </c>
      <c r="AA13941" s="28" t="str">
        <f t="shared" ref="AA13941:AA13950" si="7379">IF(R13941&lt;S13941+U13941,"期末实有头数应大于等于能繁母畜+种公畜","")</f>
        <v/>
      </c>
      <c r="AB13941" s="28"/>
      <c r="AC13941" s="28" t="str">
        <f t="shared" ref="AC13941:AC13946" si="7380">IF(R13941&lt;V13941+W13941,"期末实有头数应大于等于良种+改良种","")</f>
        <v/>
      </c>
    </row>
    <row r="13942" spans="2:29">
      <c r="B13942" s="19"/>
      <c r="C13942" s="30"/>
      <c r="D13942" s="19" t="s">
        <v>53</v>
      </c>
      <c r="E13942" s="18" t="s">
        <v>33</v>
      </c>
      <c r="F13942" s="19">
        <v>17</v>
      </c>
      <c r="R13942" s="21">
        <f>G13942+I13942+J13942+K13942-L13942-M13942-N13942-Q13942</f>
        <v>0</v>
      </c>
      <c r="T13942" s="22" t="s">
        <v>38</v>
      </c>
      <c r="Y13942" s="28" t="str">
        <f t="shared" si="7374"/>
        <v/>
      </c>
      <c r="Z13942" s="28" t="str">
        <f>IF(N13942&lt;O13942+P13942,"出卖应大于等于出卖肉畜+出卖仔畜","")</f>
        <v/>
      </c>
      <c r="AA13942" s="28" t="str">
        <f t="shared" si="7379"/>
        <v/>
      </c>
      <c r="AB13942" s="28"/>
      <c r="AC13942" s="28" t="str">
        <f t="shared" si="7380"/>
        <v/>
      </c>
    </row>
    <row r="13943" spans="2:29">
      <c r="B13943" s="18"/>
      <c r="C13943" s="29"/>
      <c r="D13943" s="19" t="s">
        <v>32</v>
      </c>
      <c r="E13943" s="20" t="s">
        <v>33</v>
      </c>
      <c r="F13943" s="19">
        <v>1</v>
      </c>
      <c r="G13943" s="21">
        <f t="shared" ref="G13943:S13943" si="7381">G13944+G13959</f>
        <v>0</v>
      </c>
      <c r="H13943" s="21">
        <f t="shared" si="7381"/>
        <v>0</v>
      </c>
      <c r="I13943" s="21">
        <f t="shared" si="7381"/>
        <v>0</v>
      </c>
      <c r="J13943" s="21">
        <f t="shared" si="7381"/>
        <v>0</v>
      </c>
      <c r="K13943" s="21">
        <f t="shared" si="7381"/>
        <v>0</v>
      </c>
      <c r="L13943" s="21">
        <f t="shared" si="7381"/>
        <v>0</v>
      </c>
      <c r="M13943" s="21">
        <f t="shared" si="7381"/>
        <v>0</v>
      </c>
      <c r="N13943" s="21">
        <f t="shared" si="7381"/>
        <v>0</v>
      </c>
      <c r="O13943" s="21">
        <f t="shared" si="7381"/>
        <v>0</v>
      </c>
      <c r="P13943" s="21">
        <f t="shared" si="7381"/>
        <v>0</v>
      </c>
      <c r="Q13943" s="21">
        <f t="shared" si="7381"/>
        <v>0</v>
      </c>
      <c r="R13943" s="21">
        <f t="shared" si="7381"/>
        <v>0</v>
      </c>
      <c r="S13943" s="21">
        <f t="shared" si="7381"/>
        <v>0</v>
      </c>
      <c r="T13943" s="21">
        <f>T13944</f>
        <v>0</v>
      </c>
      <c r="U13943" s="21">
        <f>U13944+U13959</f>
        <v>0</v>
      </c>
      <c r="V13943" s="21">
        <f>V13944+V13959</f>
        <v>0</v>
      </c>
      <c r="W13943" s="21">
        <f>W13944+W13959</f>
        <v>0</v>
      </c>
      <c r="Y13943" s="28" t="str">
        <f t="shared" si="7374"/>
        <v/>
      </c>
      <c r="Z13943" s="28" t="str">
        <f>IF(N13943&lt;O13943+P13943,"出卖应大于等于出卖肉畜+出卖仔畜","")</f>
        <v/>
      </c>
      <c r="AA13943" s="28" t="str">
        <f t="shared" si="7379"/>
        <v/>
      </c>
      <c r="AB13943" s="28" t="str">
        <f>IF(R13943&lt;T13943,"期末实有头数应大于等于耕役畜","")</f>
        <v/>
      </c>
      <c r="AC13943" s="28" t="str">
        <f t="shared" si="7380"/>
        <v/>
      </c>
    </row>
    <row r="13944" spans="2:29">
      <c r="B13944" s="19"/>
      <c r="C13944" s="30"/>
      <c r="D13944" s="19" t="s">
        <v>34</v>
      </c>
      <c r="E13944" s="20" t="s">
        <v>33</v>
      </c>
      <c r="F13944" s="19">
        <v>2</v>
      </c>
      <c r="G13944" s="21">
        <f t="shared" ref="G13944:S13944" si="7382">G13945+G13953</f>
        <v>0</v>
      </c>
      <c r="H13944" s="21">
        <f t="shared" si="7382"/>
        <v>0</v>
      </c>
      <c r="I13944" s="21">
        <f t="shared" si="7382"/>
        <v>0</v>
      </c>
      <c r="J13944" s="21">
        <f t="shared" si="7382"/>
        <v>0</v>
      </c>
      <c r="K13944" s="21">
        <f t="shared" si="7382"/>
        <v>0</v>
      </c>
      <c r="L13944" s="21">
        <f t="shared" si="7382"/>
        <v>0</v>
      </c>
      <c r="M13944" s="21">
        <f t="shared" si="7382"/>
        <v>0</v>
      </c>
      <c r="N13944" s="21">
        <f t="shared" si="7382"/>
        <v>0</v>
      </c>
      <c r="O13944" s="21">
        <f t="shared" si="7382"/>
        <v>0</v>
      </c>
      <c r="P13944" s="21">
        <f t="shared" si="7382"/>
        <v>0</v>
      </c>
      <c r="Q13944" s="21">
        <f t="shared" si="7382"/>
        <v>0</v>
      </c>
      <c r="R13944" s="21">
        <f t="shared" si="7382"/>
        <v>0</v>
      </c>
      <c r="S13944" s="21">
        <f t="shared" si="7382"/>
        <v>0</v>
      </c>
      <c r="T13944" s="21">
        <f>T13945</f>
        <v>0</v>
      </c>
      <c r="U13944" s="21">
        <f>U13945+U13953</f>
        <v>0</v>
      </c>
      <c r="V13944" s="21">
        <f>V13945+V13953</f>
        <v>0</v>
      </c>
      <c r="W13944" s="21">
        <f>W13945+W13953</f>
        <v>0</v>
      </c>
      <c r="Y13944" s="28" t="str">
        <f t="shared" ref="Y13944:Y13960" si="7383">IF(H13944&lt;I13944,"繁殖仔畜应大于等于成活","")</f>
        <v/>
      </c>
      <c r="Z13944" s="28" t="str">
        <f t="shared" ref="Z13944:Z13955" si="7384">IF(N13944&lt;O13944+P13944,"出卖应大于等于出卖肉畜+出卖仔畜","")</f>
        <v/>
      </c>
      <c r="AA13944" s="28" t="str">
        <f t="shared" si="7379"/>
        <v/>
      </c>
      <c r="AB13944" s="28" t="str">
        <f>IF(R13944&lt;T13944,"期末实有头数应大于等于耕役畜","")</f>
        <v/>
      </c>
      <c r="AC13944" s="28" t="str">
        <f t="shared" si="7380"/>
        <v/>
      </c>
    </row>
    <row r="13945" spans="2:29">
      <c r="B13945" s="19"/>
      <c r="C13945" s="30"/>
      <c r="D13945" s="19" t="s">
        <v>35</v>
      </c>
      <c r="E13945" s="20" t="s">
        <v>33</v>
      </c>
      <c r="F13945" s="19">
        <v>3</v>
      </c>
      <c r="G13945" s="21">
        <f t="shared" ref="G13945:R13945" si="7385">G13946+G13949+G13950+G13951+G13952</f>
        <v>0</v>
      </c>
      <c r="H13945" s="21">
        <f t="shared" si="7385"/>
        <v>0</v>
      </c>
      <c r="I13945" s="21">
        <f t="shared" si="7385"/>
        <v>0</v>
      </c>
      <c r="J13945" s="21">
        <f t="shared" si="7385"/>
        <v>0</v>
      </c>
      <c r="K13945" s="21">
        <f t="shared" si="7385"/>
        <v>0</v>
      </c>
      <c r="L13945" s="21">
        <f t="shared" si="7385"/>
        <v>0</v>
      </c>
      <c r="M13945" s="21">
        <f t="shared" si="7385"/>
        <v>0</v>
      </c>
      <c r="N13945" s="21">
        <f t="shared" si="7385"/>
        <v>0</v>
      </c>
      <c r="O13945" s="21">
        <f t="shared" si="7385"/>
        <v>0</v>
      </c>
      <c r="P13945" s="21">
        <f t="shared" si="7385"/>
        <v>0</v>
      </c>
      <c r="Q13945" s="21">
        <f t="shared" si="7385"/>
        <v>0</v>
      </c>
      <c r="R13945" s="21">
        <f t="shared" si="7385"/>
        <v>0</v>
      </c>
      <c r="S13945" s="21">
        <f>S13946+S13949+S13950+S13952</f>
        <v>0</v>
      </c>
      <c r="T13945" s="21">
        <f>T13946+T13949+T13950+T13951+T13952</f>
        <v>0</v>
      </c>
      <c r="U13945" s="21">
        <f>U13946+U13949+U13950+U13952</f>
        <v>0</v>
      </c>
      <c r="V13945" s="21">
        <f>V13946+V13949+V13950+V13952</f>
        <v>0</v>
      </c>
      <c r="W13945" s="21">
        <f>W13946+W13949+W13950+W13952</f>
        <v>0</v>
      </c>
      <c r="Y13945" s="28" t="str">
        <f t="shared" si="7383"/>
        <v/>
      </c>
      <c r="Z13945" s="28" t="str">
        <f t="shared" si="7384"/>
        <v/>
      </c>
      <c r="AA13945" s="28" t="str">
        <f t="shared" si="7379"/>
        <v/>
      </c>
      <c r="AB13945" s="28" t="str">
        <f>IF(R13945&lt;T13945,"期末实有头数应大于等于耕役畜","")</f>
        <v/>
      </c>
      <c r="AC13945" s="28" t="str">
        <f t="shared" si="7380"/>
        <v/>
      </c>
    </row>
    <row r="13946" spans="2:29">
      <c r="B13946" s="19"/>
      <c r="C13946" s="30"/>
      <c r="D13946" s="19" t="s">
        <v>36</v>
      </c>
      <c r="E13946" s="20" t="s">
        <v>33</v>
      </c>
      <c r="F13946" s="19">
        <v>4</v>
      </c>
      <c r="R13946" s="21">
        <f>G13946+I13946+J13946+K13946-L13946-M13946-N13946-Q13946</f>
        <v>0</v>
      </c>
      <c r="Y13946" s="28" t="str">
        <f t="shared" si="7383"/>
        <v/>
      </c>
      <c r="Z13946" s="28" t="str">
        <f t="shared" si="7384"/>
        <v/>
      </c>
      <c r="AA13946" s="28" t="str">
        <f t="shared" si="7379"/>
        <v/>
      </c>
      <c r="AB13946" s="28" t="str">
        <f>IF(R13946&lt;T13946,"期末实有头数应大于等于耕役畜","")</f>
        <v/>
      </c>
      <c r="AC13946" s="28" t="str">
        <f t="shared" si="7380"/>
        <v/>
      </c>
    </row>
    <row r="13947" spans="2:29">
      <c r="B13947" s="19"/>
      <c r="C13947" s="30"/>
      <c r="D13947" s="19" t="s">
        <v>37</v>
      </c>
      <c r="E13947" s="20" t="s">
        <v>33</v>
      </c>
      <c r="F13947" s="19">
        <v>5</v>
      </c>
      <c r="R13947" s="21">
        <f t="shared" ref="R13947:R13952" si="7386">G13947+I13947+J13947+K13947-L13947-M13947-N13947-Q13947</f>
        <v>0</v>
      </c>
      <c r="T13947" s="22" t="s">
        <v>38</v>
      </c>
      <c r="V13947" s="22" t="s">
        <v>38</v>
      </c>
      <c r="W13947" s="22" t="s">
        <v>38</v>
      </c>
      <c r="Y13947" s="28" t="str">
        <f t="shared" si="7383"/>
        <v/>
      </c>
      <c r="Z13947" s="28" t="str">
        <f t="shared" si="7384"/>
        <v/>
      </c>
      <c r="AA13947" s="28" t="str">
        <f t="shared" si="7379"/>
        <v/>
      </c>
      <c r="AB13947" s="28"/>
      <c r="AC13947" s="28"/>
    </row>
    <row r="13948" spans="2:29">
      <c r="B13948" s="19"/>
      <c r="C13948" s="30"/>
      <c r="D13948" s="19" t="s">
        <v>39</v>
      </c>
      <c r="E13948" s="20" t="s">
        <v>33</v>
      </c>
      <c r="F13948" s="19">
        <v>6</v>
      </c>
      <c r="R13948" s="21">
        <f t="shared" si="7386"/>
        <v>0</v>
      </c>
      <c r="T13948" s="22" t="s">
        <v>38</v>
      </c>
      <c r="V13948" s="22" t="s">
        <v>38</v>
      </c>
      <c r="W13948" s="22" t="s">
        <v>38</v>
      </c>
      <c r="Y13948" s="28" t="str">
        <f t="shared" si="7383"/>
        <v/>
      </c>
      <c r="Z13948" s="28" t="str">
        <f t="shared" si="7384"/>
        <v/>
      </c>
      <c r="AA13948" s="28" t="str">
        <f t="shared" si="7379"/>
        <v/>
      </c>
      <c r="AB13948" s="28"/>
      <c r="AC13948" s="28"/>
    </row>
    <row r="13949" spans="2:29">
      <c r="B13949" s="19"/>
      <c r="C13949" s="30"/>
      <c r="D13949" s="19" t="s">
        <v>40</v>
      </c>
      <c r="E13949" s="20" t="s">
        <v>41</v>
      </c>
      <c r="F13949" s="19">
        <v>7</v>
      </c>
      <c r="R13949" s="21">
        <f t="shared" si="7386"/>
        <v>0</v>
      </c>
      <c r="Y13949" s="28" t="str">
        <f t="shared" si="7383"/>
        <v/>
      </c>
      <c r="Z13949" s="28" t="str">
        <f t="shared" si="7384"/>
        <v/>
      </c>
      <c r="AA13949" s="28" t="str">
        <f t="shared" si="7379"/>
        <v/>
      </c>
      <c r="AB13949" s="28" t="str">
        <f>IF(R13949&lt;T13949,"期末实有头数应大于等于耕役畜","")</f>
        <v/>
      </c>
      <c r="AC13949" s="28" t="str">
        <f>IF(R13949&lt;V13949+W13949,"期末实有头数应大于等于良种+改良种","")</f>
        <v/>
      </c>
    </row>
    <row r="13950" spans="2:29">
      <c r="B13950" s="19"/>
      <c r="C13950" s="30"/>
      <c r="D13950" s="19" t="s">
        <v>42</v>
      </c>
      <c r="E13950" s="20" t="s">
        <v>33</v>
      </c>
      <c r="F13950" s="19">
        <v>8</v>
      </c>
      <c r="R13950" s="21">
        <f t="shared" si="7386"/>
        <v>0</v>
      </c>
      <c r="Y13950" s="28" t="str">
        <f t="shared" si="7383"/>
        <v/>
      </c>
      <c r="Z13950" s="28" t="str">
        <f t="shared" si="7384"/>
        <v/>
      </c>
      <c r="AA13950" s="28" t="str">
        <f t="shared" si="7379"/>
        <v/>
      </c>
      <c r="AB13950" s="28" t="str">
        <f>IF(R13950&lt;T13950,"期末实有头数应大于等于耕役畜","")</f>
        <v/>
      </c>
      <c r="AC13950" s="28" t="str">
        <f>IF(R13950&lt;V13950+W13950,"期末实有头数应大于等于良种+改良种","")</f>
        <v/>
      </c>
    </row>
    <row r="13951" spans="2:29">
      <c r="B13951" s="19"/>
      <c r="C13951" s="30"/>
      <c r="D13951" s="19" t="s">
        <v>43</v>
      </c>
      <c r="E13951" s="20" t="s">
        <v>33</v>
      </c>
      <c r="F13951" s="19">
        <v>9</v>
      </c>
      <c r="R13951" s="21">
        <f t="shared" si="7386"/>
        <v>0</v>
      </c>
      <c r="S13951" s="22" t="s">
        <v>38</v>
      </c>
      <c r="U13951" s="22" t="s">
        <v>38</v>
      </c>
      <c r="V13951" s="22" t="s">
        <v>38</v>
      </c>
      <c r="W13951" s="22" t="s">
        <v>38</v>
      </c>
      <c r="Y13951" s="28" t="str">
        <f t="shared" si="7383"/>
        <v/>
      </c>
      <c r="Z13951" s="28" t="str">
        <f t="shared" si="7384"/>
        <v/>
      </c>
      <c r="AA13951" s="28"/>
      <c r="AB13951" s="28" t="str">
        <f>IF(R13951&lt;T13951,"期末实有头数应大于等于耕役畜","")</f>
        <v/>
      </c>
      <c r="AC13951" s="28"/>
    </row>
    <row r="13952" spans="2:29">
      <c r="B13952" s="19"/>
      <c r="C13952" s="30"/>
      <c r="D13952" s="19" t="s">
        <v>44</v>
      </c>
      <c r="E13952" s="20" t="s">
        <v>45</v>
      </c>
      <c r="F13952" s="19">
        <v>10</v>
      </c>
      <c r="R13952" s="21">
        <f t="shared" si="7386"/>
        <v>0</v>
      </c>
      <c r="Y13952" s="28" t="str">
        <f t="shared" si="7383"/>
        <v/>
      </c>
      <c r="Z13952" s="28" t="str">
        <f t="shared" si="7384"/>
        <v/>
      </c>
      <c r="AA13952" s="28" t="str">
        <f>IF(R13952&lt;S13952+U13952,"期末实有头数应大于等于能繁母畜+种公畜","")</f>
        <v/>
      </c>
      <c r="AB13952" s="28" t="str">
        <f>IF(R13952&lt;T13952,"期末实有头数应大于等于耕役畜","")</f>
        <v/>
      </c>
      <c r="AC13952" s="28" t="str">
        <f>IF(R13952&lt;V13952+W13952,"期末实有头数应大于等于良种+改良种","")</f>
        <v/>
      </c>
    </row>
    <row r="13953" spans="2:29">
      <c r="B13953" s="19"/>
      <c r="C13953" s="30"/>
      <c r="D13953" s="19" t="s">
        <v>46</v>
      </c>
      <c r="E13953" s="20" t="s">
        <v>47</v>
      </c>
      <c r="F13953" s="19">
        <v>11</v>
      </c>
      <c r="G13953" s="21">
        <f t="shared" ref="G13953:S13953" si="7387">G13954+G13958</f>
        <v>0</v>
      </c>
      <c r="H13953" s="21">
        <f t="shared" si="7387"/>
        <v>0</v>
      </c>
      <c r="I13953" s="21">
        <f t="shared" si="7387"/>
        <v>0</v>
      </c>
      <c r="J13953" s="21">
        <f t="shared" si="7387"/>
        <v>0</v>
      </c>
      <c r="K13953" s="21">
        <f t="shared" si="7387"/>
        <v>0</v>
      </c>
      <c r="L13953" s="21">
        <f t="shared" si="7387"/>
        <v>0</v>
      </c>
      <c r="M13953" s="21">
        <f t="shared" si="7387"/>
        <v>0</v>
      </c>
      <c r="N13953" s="21">
        <f t="shared" si="7387"/>
        <v>0</v>
      </c>
      <c r="O13953" s="21">
        <f t="shared" si="7387"/>
        <v>0</v>
      </c>
      <c r="P13953" s="21">
        <f t="shared" si="7387"/>
        <v>0</v>
      </c>
      <c r="Q13953" s="21">
        <f t="shared" si="7387"/>
        <v>0</v>
      </c>
      <c r="R13953" s="23">
        <f t="shared" si="7387"/>
        <v>0</v>
      </c>
      <c r="S13953" s="21">
        <f t="shared" si="7387"/>
        <v>0</v>
      </c>
      <c r="T13953" s="22" t="s">
        <v>38</v>
      </c>
      <c r="U13953" s="21">
        <f>U13954+U13958</f>
        <v>0</v>
      </c>
      <c r="V13953" s="21">
        <f>V13954+V13958</f>
        <v>0</v>
      </c>
      <c r="W13953" s="21">
        <f>W13954+W13958</f>
        <v>0</v>
      </c>
      <c r="Y13953" s="28" t="str">
        <f t="shared" si="7383"/>
        <v/>
      </c>
      <c r="Z13953" s="28" t="str">
        <f t="shared" si="7384"/>
        <v/>
      </c>
      <c r="AA13953" s="28" t="str">
        <f>IF(R13953&lt;S13953+U13953,"期末实有头数应大于等于能繁母畜+种公畜","")</f>
        <v/>
      </c>
      <c r="AB13953" s="28"/>
      <c r="AC13953" s="28" t="str">
        <f>IF(R13953&lt;V13953+W13953,"期末实有头数应大于等于良种+改良种","")</f>
        <v/>
      </c>
    </row>
    <row r="13954" spans="2:29">
      <c r="B13954" s="19"/>
      <c r="C13954" s="30"/>
      <c r="D13954" s="19" t="s">
        <v>48</v>
      </c>
      <c r="E13954" s="20" t="s">
        <v>47</v>
      </c>
      <c r="F13954" s="19">
        <v>12</v>
      </c>
      <c r="R13954" s="21">
        <f>G13954+I13954+J13954+K13954-L13954-M13954-N13954-Q13954</f>
        <v>0</v>
      </c>
      <c r="T13954" s="22" t="s">
        <v>38</v>
      </c>
      <c r="Y13954" s="28" t="str">
        <f t="shared" si="7383"/>
        <v/>
      </c>
      <c r="Z13954" s="28" t="str">
        <f t="shared" si="7384"/>
        <v/>
      </c>
      <c r="AA13954" s="28" t="str">
        <f>IF(R13954&lt;S13954+U13954,"期末实有头数应大于等于能繁母畜+种公畜","")</f>
        <v/>
      </c>
      <c r="AB13954" s="28"/>
      <c r="AC13954" s="28" t="str">
        <f>IF(R13954&lt;V13954+W13954,"期末实有头数应大于等于良种+改良种","")</f>
        <v/>
      </c>
    </row>
    <row r="13955" spans="2:29">
      <c r="B13955" s="19"/>
      <c r="C13955" s="30"/>
      <c r="D13955" s="19" t="s">
        <v>49</v>
      </c>
      <c r="E13955" s="20" t="s">
        <v>47</v>
      </c>
      <c r="F13955" s="19">
        <v>13</v>
      </c>
      <c r="R13955" s="21">
        <f>G13955+I13955+J13955+K13955-L13955-M13955-N13955-Q13955</f>
        <v>0</v>
      </c>
      <c r="T13955" s="22" t="s">
        <v>38</v>
      </c>
      <c r="V13955" s="22" t="s">
        <v>38</v>
      </c>
      <c r="W13955" s="22" t="s">
        <v>38</v>
      </c>
      <c r="Y13955" s="28" t="str">
        <f t="shared" si="7383"/>
        <v/>
      </c>
      <c r="Z13955" s="28" t="str">
        <f t="shared" si="7384"/>
        <v/>
      </c>
      <c r="AA13955" s="28" t="str">
        <f>IF(R13955&lt;S13955+U13955,"期末实有头数应大于等于能繁母畜+种公畜","")</f>
        <v/>
      </c>
      <c r="AB13955" s="28"/>
      <c r="AC13955" s="28"/>
    </row>
    <row r="13956" spans="2:29">
      <c r="B13956" s="19"/>
      <c r="C13956" s="30"/>
      <c r="D13956" s="19" t="s">
        <v>50</v>
      </c>
      <c r="E13956" s="20" t="s">
        <v>47</v>
      </c>
      <c r="F13956" s="19">
        <v>14</v>
      </c>
      <c r="H13956" s="22" t="s">
        <v>38</v>
      </c>
      <c r="I13956" s="22" t="s">
        <v>38</v>
      </c>
      <c r="J13956" s="22" t="s">
        <v>38</v>
      </c>
      <c r="K13956" s="22" t="s">
        <v>38</v>
      </c>
      <c r="L13956" s="22" t="s">
        <v>38</v>
      </c>
      <c r="M13956" s="22" t="s">
        <v>38</v>
      </c>
      <c r="N13956" s="22" t="s">
        <v>38</v>
      </c>
      <c r="O13956" s="22" t="s">
        <v>38</v>
      </c>
      <c r="P13956" s="22" t="s">
        <v>38</v>
      </c>
      <c r="Q13956" s="22" t="s">
        <v>38</v>
      </c>
      <c r="R13956" s="24"/>
      <c r="T13956" s="22" t="s">
        <v>38</v>
      </c>
      <c r="U13956" s="22" t="s">
        <v>38</v>
      </c>
      <c r="V13956" s="22" t="s">
        <v>38</v>
      </c>
      <c r="W13956" s="22" t="s">
        <v>38</v>
      </c>
      <c r="Y13956" s="28" t="str">
        <f t="shared" si="7383"/>
        <v/>
      </c>
      <c r="Z13956" s="28"/>
      <c r="AA13956" s="28"/>
      <c r="AB13956" s="28"/>
      <c r="AC13956" s="28"/>
    </row>
    <row r="13957" spans="2:29">
      <c r="B13957" s="19"/>
      <c r="C13957" s="30"/>
      <c r="D13957" s="19" t="s">
        <v>51</v>
      </c>
      <c r="E13957" s="20" t="s">
        <v>47</v>
      </c>
      <c r="F13957" s="19">
        <v>15</v>
      </c>
      <c r="H13957" s="22" t="s">
        <v>38</v>
      </c>
      <c r="I13957" s="22" t="s">
        <v>38</v>
      </c>
      <c r="J13957" s="22" t="s">
        <v>38</v>
      </c>
      <c r="K13957" s="22" t="s">
        <v>38</v>
      </c>
      <c r="L13957" s="22" t="s">
        <v>38</v>
      </c>
      <c r="M13957" s="22" t="s">
        <v>38</v>
      </c>
      <c r="N13957" s="22" t="s">
        <v>38</v>
      </c>
      <c r="O13957" s="22" t="s">
        <v>38</v>
      </c>
      <c r="P13957" s="22" t="s">
        <v>38</v>
      </c>
      <c r="Q13957" s="22" t="s">
        <v>38</v>
      </c>
      <c r="R13957" s="24"/>
      <c r="T13957" s="22" t="s">
        <v>38</v>
      </c>
      <c r="U13957" s="22" t="s">
        <v>38</v>
      </c>
      <c r="V13957" s="22" t="s">
        <v>38</v>
      </c>
      <c r="W13957" s="22" t="s">
        <v>38</v>
      </c>
      <c r="Y13957" s="28" t="str">
        <f t="shared" si="7383"/>
        <v/>
      </c>
      <c r="Z13957" s="28"/>
      <c r="AA13957" s="28"/>
      <c r="AB13957" s="28"/>
      <c r="AC13957" s="28"/>
    </row>
    <row r="13958" spans="2:29">
      <c r="B13958" s="19"/>
      <c r="C13958" s="30"/>
      <c r="D13958" s="19" t="s">
        <v>52</v>
      </c>
      <c r="E13958" s="20" t="s">
        <v>47</v>
      </c>
      <c r="F13958" s="19">
        <v>16</v>
      </c>
      <c r="R13958" s="21">
        <f>G13958+I13958+J13958+K13958-L13958-M13958-N13958-Q13958</f>
        <v>0</v>
      </c>
      <c r="T13958" s="22" t="s">
        <v>38</v>
      </c>
      <c r="Y13958" s="28" t="str">
        <f t="shared" si="7383"/>
        <v/>
      </c>
      <c r="Z13958" s="28" t="str">
        <f>IF(N13958&lt;O13958+P13958,"出卖应大于等于出卖肉畜+出卖仔畜","")</f>
        <v/>
      </c>
      <c r="AA13958" s="28" t="str">
        <f t="shared" ref="AA13958:AA13967" si="7388">IF(R13958&lt;S13958+U13958,"期末实有头数应大于等于能繁母畜+种公畜","")</f>
        <v/>
      </c>
      <c r="AB13958" s="28"/>
      <c r="AC13958" s="28" t="str">
        <f t="shared" ref="AC13958:AC13963" si="7389">IF(R13958&lt;V13958+W13958,"期末实有头数应大于等于良种+改良种","")</f>
        <v/>
      </c>
    </row>
    <row r="13959" spans="2:29">
      <c r="B13959" s="19"/>
      <c r="C13959" s="30"/>
      <c r="D13959" s="19" t="s">
        <v>53</v>
      </c>
      <c r="E13959" s="18" t="s">
        <v>33</v>
      </c>
      <c r="F13959" s="19">
        <v>17</v>
      </c>
      <c r="R13959" s="21">
        <f>G13959+I13959+J13959+K13959-L13959-M13959-N13959-Q13959</f>
        <v>0</v>
      </c>
      <c r="T13959" s="22" t="s">
        <v>38</v>
      </c>
      <c r="Y13959" s="28" t="str">
        <f t="shared" si="7383"/>
        <v/>
      </c>
      <c r="Z13959" s="28" t="str">
        <f>IF(N13959&lt;O13959+P13959,"出卖应大于等于出卖肉畜+出卖仔畜","")</f>
        <v/>
      </c>
      <c r="AA13959" s="28" t="str">
        <f t="shared" si="7388"/>
        <v/>
      </c>
      <c r="AB13959" s="28"/>
      <c r="AC13959" s="28" t="str">
        <f t="shared" si="7389"/>
        <v/>
      </c>
    </row>
    <row r="13960" spans="2:29">
      <c r="B13960" s="18"/>
      <c r="C13960" s="29"/>
      <c r="D13960" s="19" t="s">
        <v>32</v>
      </c>
      <c r="E13960" s="20" t="s">
        <v>33</v>
      </c>
      <c r="F13960" s="19">
        <v>1</v>
      </c>
      <c r="G13960" s="21">
        <f t="shared" ref="G13960:S13960" si="7390">G13961+G13976</f>
        <v>0</v>
      </c>
      <c r="H13960" s="21">
        <f t="shared" si="7390"/>
        <v>0</v>
      </c>
      <c r="I13960" s="21">
        <f t="shared" si="7390"/>
        <v>0</v>
      </c>
      <c r="J13960" s="21">
        <f t="shared" si="7390"/>
        <v>0</v>
      </c>
      <c r="K13960" s="21">
        <f t="shared" si="7390"/>
        <v>0</v>
      </c>
      <c r="L13960" s="21">
        <f t="shared" si="7390"/>
        <v>0</v>
      </c>
      <c r="M13960" s="21">
        <f t="shared" si="7390"/>
        <v>0</v>
      </c>
      <c r="N13960" s="21">
        <f t="shared" si="7390"/>
        <v>0</v>
      </c>
      <c r="O13960" s="21">
        <f t="shared" si="7390"/>
        <v>0</v>
      </c>
      <c r="P13960" s="21">
        <f t="shared" si="7390"/>
        <v>0</v>
      </c>
      <c r="Q13960" s="21">
        <f t="shared" si="7390"/>
        <v>0</v>
      </c>
      <c r="R13960" s="21">
        <f t="shared" si="7390"/>
        <v>0</v>
      </c>
      <c r="S13960" s="21">
        <f t="shared" si="7390"/>
        <v>0</v>
      </c>
      <c r="T13960" s="21">
        <f>T13961</f>
        <v>0</v>
      </c>
      <c r="U13960" s="21">
        <f>U13961+U13976</f>
        <v>0</v>
      </c>
      <c r="V13960" s="21">
        <f>V13961+V13976</f>
        <v>0</v>
      </c>
      <c r="W13960" s="21">
        <f>W13961+W13976</f>
        <v>0</v>
      </c>
      <c r="Y13960" s="28" t="str">
        <f t="shared" si="7383"/>
        <v/>
      </c>
      <c r="Z13960" s="28" t="str">
        <f>IF(N13960&lt;O13960+P13960,"出卖应大于等于出卖肉畜+出卖仔畜","")</f>
        <v/>
      </c>
      <c r="AA13960" s="28" t="str">
        <f t="shared" si="7388"/>
        <v/>
      </c>
      <c r="AB13960" s="28" t="str">
        <f>IF(R13960&lt;T13960,"期末实有头数应大于等于耕役畜","")</f>
        <v/>
      </c>
      <c r="AC13960" s="28" t="str">
        <f t="shared" si="7389"/>
        <v/>
      </c>
    </row>
    <row r="13961" spans="2:29">
      <c r="B13961" s="19"/>
      <c r="C13961" s="30"/>
      <c r="D13961" s="19" t="s">
        <v>34</v>
      </c>
      <c r="E13961" s="20" t="s">
        <v>33</v>
      </c>
      <c r="F13961" s="19">
        <v>2</v>
      </c>
      <c r="G13961" s="21">
        <f t="shared" ref="G13961:S13961" si="7391">G13962+G13970</f>
        <v>0</v>
      </c>
      <c r="H13961" s="21">
        <f t="shared" si="7391"/>
        <v>0</v>
      </c>
      <c r="I13961" s="21">
        <f t="shared" si="7391"/>
        <v>0</v>
      </c>
      <c r="J13961" s="21">
        <f t="shared" si="7391"/>
        <v>0</v>
      </c>
      <c r="K13961" s="21">
        <f t="shared" si="7391"/>
        <v>0</v>
      </c>
      <c r="L13961" s="21">
        <f t="shared" si="7391"/>
        <v>0</v>
      </c>
      <c r="M13961" s="21">
        <f t="shared" si="7391"/>
        <v>0</v>
      </c>
      <c r="N13961" s="21">
        <f t="shared" si="7391"/>
        <v>0</v>
      </c>
      <c r="O13961" s="21">
        <f t="shared" si="7391"/>
        <v>0</v>
      </c>
      <c r="P13961" s="21">
        <f t="shared" si="7391"/>
        <v>0</v>
      </c>
      <c r="Q13961" s="21">
        <f t="shared" si="7391"/>
        <v>0</v>
      </c>
      <c r="R13961" s="21">
        <f t="shared" si="7391"/>
        <v>0</v>
      </c>
      <c r="S13961" s="21">
        <f t="shared" si="7391"/>
        <v>0</v>
      </c>
      <c r="T13961" s="21">
        <f>T13962</f>
        <v>0</v>
      </c>
      <c r="U13961" s="21">
        <f>U13962+U13970</f>
        <v>0</v>
      </c>
      <c r="V13961" s="21">
        <f>V13962+V13970</f>
        <v>0</v>
      </c>
      <c r="W13961" s="21">
        <f>W13962+W13970</f>
        <v>0</v>
      </c>
      <c r="Y13961" s="28" t="str">
        <f t="shared" ref="Y13961:Y13977" si="7392">IF(H13961&lt;I13961,"繁殖仔畜应大于等于成活","")</f>
        <v/>
      </c>
      <c r="Z13961" s="28" t="str">
        <f t="shared" ref="Z13961:Z13972" si="7393">IF(N13961&lt;O13961+P13961,"出卖应大于等于出卖肉畜+出卖仔畜","")</f>
        <v/>
      </c>
      <c r="AA13961" s="28" t="str">
        <f t="shared" si="7388"/>
        <v/>
      </c>
      <c r="AB13961" s="28" t="str">
        <f>IF(R13961&lt;T13961,"期末实有头数应大于等于耕役畜","")</f>
        <v/>
      </c>
      <c r="AC13961" s="28" t="str">
        <f t="shared" si="7389"/>
        <v/>
      </c>
    </row>
    <row r="13962" spans="2:29">
      <c r="B13962" s="19"/>
      <c r="C13962" s="30"/>
      <c r="D13962" s="19" t="s">
        <v>35</v>
      </c>
      <c r="E13962" s="20" t="s">
        <v>33</v>
      </c>
      <c r="F13962" s="19">
        <v>3</v>
      </c>
      <c r="G13962" s="21">
        <f t="shared" ref="G13962:R13962" si="7394">G13963+G13966+G13967+G13968+G13969</f>
        <v>0</v>
      </c>
      <c r="H13962" s="21">
        <f t="shared" si="7394"/>
        <v>0</v>
      </c>
      <c r="I13962" s="21">
        <f t="shared" si="7394"/>
        <v>0</v>
      </c>
      <c r="J13962" s="21">
        <f t="shared" si="7394"/>
        <v>0</v>
      </c>
      <c r="K13962" s="21">
        <f t="shared" si="7394"/>
        <v>0</v>
      </c>
      <c r="L13962" s="21">
        <f t="shared" si="7394"/>
        <v>0</v>
      </c>
      <c r="M13962" s="21">
        <f t="shared" si="7394"/>
        <v>0</v>
      </c>
      <c r="N13962" s="21">
        <f t="shared" si="7394"/>
        <v>0</v>
      </c>
      <c r="O13962" s="21">
        <f t="shared" si="7394"/>
        <v>0</v>
      </c>
      <c r="P13962" s="21">
        <f t="shared" si="7394"/>
        <v>0</v>
      </c>
      <c r="Q13962" s="21">
        <f t="shared" si="7394"/>
        <v>0</v>
      </c>
      <c r="R13962" s="21">
        <f t="shared" si="7394"/>
        <v>0</v>
      </c>
      <c r="S13962" s="21">
        <f>S13963+S13966+S13967+S13969</f>
        <v>0</v>
      </c>
      <c r="T13962" s="21">
        <f>T13963+T13966+T13967+T13968+T13969</f>
        <v>0</v>
      </c>
      <c r="U13962" s="21">
        <f>U13963+U13966+U13967+U13969</f>
        <v>0</v>
      </c>
      <c r="V13962" s="21">
        <f>V13963+V13966+V13967+V13969</f>
        <v>0</v>
      </c>
      <c r="W13962" s="21">
        <f>W13963+W13966+W13967+W13969</f>
        <v>0</v>
      </c>
      <c r="Y13962" s="28" t="str">
        <f t="shared" si="7392"/>
        <v/>
      </c>
      <c r="Z13962" s="28" t="str">
        <f t="shared" si="7393"/>
        <v/>
      </c>
      <c r="AA13962" s="28" t="str">
        <f t="shared" si="7388"/>
        <v/>
      </c>
      <c r="AB13962" s="28" t="str">
        <f>IF(R13962&lt;T13962,"期末实有头数应大于等于耕役畜","")</f>
        <v/>
      </c>
      <c r="AC13962" s="28" t="str">
        <f t="shared" si="7389"/>
        <v/>
      </c>
    </row>
    <row r="13963" spans="2:29">
      <c r="B13963" s="19"/>
      <c r="C13963" s="30"/>
      <c r="D13963" s="19" t="s">
        <v>36</v>
      </c>
      <c r="E13963" s="20" t="s">
        <v>33</v>
      </c>
      <c r="F13963" s="19">
        <v>4</v>
      </c>
      <c r="R13963" s="21">
        <f>G13963+I13963+J13963+K13963-L13963-M13963-N13963-Q13963</f>
        <v>0</v>
      </c>
      <c r="Y13963" s="28" t="str">
        <f t="shared" si="7392"/>
        <v/>
      </c>
      <c r="Z13963" s="28" t="str">
        <f t="shared" si="7393"/>
        <v/>
      </c>
      <c r="AA13963" s="28" t="str">
        <f t="shared" si="7388"/>
        <v/>
      </c>
      <c r="AB13963" s="28" t="str">
        <f>IF(R13963&lt;T13963,"期末实有头数应大于等于耕役畜","")</f>
        <v/>
      </c>
      <c r="AC13963" s="28" t="str">
        <f t="shared" si="7389"/>
        <v/>
      </c>
    </row>
    <row r="13964" spans="2:29">
      <c r="B13964" s="19"/>
      <c r="C13964" s="30"/>
      <c r="D13964" s="19" t="s">
        <v>37</v>
      </c>
      <c r="E13964" s="20" t="s">
        <v>33</v>
      </c>
      <c r="F13964" s="19">
        <v>5</v>
      </c>
      <c r="R13964" s="21">
        <f t="shared" ref="R13964:R13969" si="7395">G13964+I13964+J13964+K13964-L13964-M13964-N13964-Q13964</f>
        <v>0</v>
      </c>
      <c r="T13964" s="22" t="s">
        <v>38</v>
      </c>
      <c r="V13964" s="22" t="s">
        <v>38</v>
      </c>
      <c r="W13964" s="22" t="s">
        <v>38</v>
      </c>
      <c r="Y13964" s="28" t="str">
        <f t="shared" si="7392"/>
        <v/>
      </c>
      <c r="Z13964" s="28" t="str">
        <f t="shared" si="7393"/>
        <v/>
      </c>
      <c r="AA13964" s="28" t="str">
        <f t="shared" si="7388"/>
        <v/>
      </c>
      <c r="AB13964" s="28"/>
      <c r="AC13964" s="28"/>
    </row>
    <row r="13965" spans="2:29">
      <c r="B13965" s="19"/>
      <c r="C13965" s="30"/>
      <c r="D13965" s="19" t="s">
        <v>39</v>
      </c>
      <c r="E13965" s="20" t="s">
        <v>33</v>
      </c>
      <c r="F13965" s="19">
        <v>6</v>
      </c>
      <c r="R13965" s="21">
        <f t="shared" si="7395"/>
        <v>0</v>
      </c>
      <c r="T13965" s="22" t="s">
        <v>38</v>
      </c>
      <c r="V13965" s="22" t="s">
        <v>38</v>
      </c>
      <c r="W13965" s="22" t="s">
        <v>38</v>
      </c>
      <c r="Y13965" s="28" t="str">
        <f t="shared" si="7392"/>
        <v/>
      </c>
      <c r="Z13965" s="28" t="str">
        <f t="shared" si="7393"/>
        <v/>
      </c>
      <c r="AA13965" s="28" t="str">
        <f t="shared" si="7388"/>
        <v/>
      </c>
      <c r="AB13965" s="28"/>
      <c r="AC13965" s="28"/>
    </row>
    <row r="13966" spans="2:29">
      <c r="B13966" s="19"/>
      <c r="C13966" s="30"/>
      <c r="D13966" s="19" t="s">
        <v>40</v>
      </c>
      <c r="E13966" s="20" t="s">
        <v>41</v>
      </c>
      <c r="F13966" s="19">
        <v>7</v>
      </c>
      <c r="R13966" s="21">
        <f t="shared" si="7395"/>
        <v>0</v>
      </c>
      <c r="Y13966" s="28" t="str">
        <f t="shared" si="7392"/>
        <v/>
      </c>
      <c r="Z13966" s="28" t="str">
        <f t="shared" si="7393"/>
        <v/>
      </c>
      <c r="AA13966" s="28" t="str">
        <f t="shared" si="7388"/>
        <v/>
      </c>
      <c r="AB13966" s="28" t="str">
        <f>IF(R13966&lt;T13966,"期末实有头数应大于等于耕役畜","")</f>
        <v/>
      </c>
      <c r="AC13966" s="28" t="str">
        <f>IF(R13966&lt;V13966+W13966,"期末实有头数应大于等于良种+改良种","")</f>
        <v/>
      </c>
    </row>
    <row r="13967" spans="2:29">
      <c r="B13967" s="19"/>
      <c r="C13967" s="30"/>
      <c r="D13967" s="19" t="s">
        <v>42</v>
      </c>
      <c r="E13967" s="20" t="s">
        <v>33</v>
      </c>
      <c r="F13967" s="19">
        <v>8</v>
      </c>
      <c r="R13967" s="21">
        <f t="shared" si="7395"/>
        <v>0</v>
      </c>
      <c r="Y13967" s="28" t="str">
        <f t="shared" si="7392"/>
        <v/>
      </c>
      <c r="Z13967" s="28" t="str">
        <f t="shared" si="7393"/>
        <v/>
      </c>
      <c r="AA13967" s="28" t="str">
        <f t="shared" si="7388"/>
        <v/>
      </c>
      <c r="AB13967" s="28" t="str">
        <f>IF(R13967&lt;T13967,"期末实有头数应大于等于耕役畜","")</f>
        <v/>
      </c>
      <c r="AC13967" s="28" t="str">
        <f>IF(R13967&lt;V13967+W13967,"期末实有头数应大于等于良种+改良种","")</f>
        <v/>
      </c>
    </row>
    <row r="13968" spans="2:29">
      <c r="B13968" s="19"/>
      <c r="C13968" s="30"/>
      <c r="D13968" s="19" t="s">
        <v>43</v>
      </c>
      <c r="E13968" s="20" t="s">
        <v>33</v>
      </c>
      <c r="F13968" s="19">
        <v>9</v>
      </c>
      <c r="R13968" s="21">
        <f t="shared" si="7395"/>
        <v>0</v>
      </c>
      <c r="S13968" s="22" t="s">
        <v>38</v>
      </c>
      <c r="U13968" s="22" t="s">
        <v>38</v>
      </c>
      <c r="V13968" s="22" t="s">
        <v>38</v>
      </c>
      <c r="W13968" s="22" t="s">
        <v>38</v>
      </c>
      <c r="Y13968" s="28" t="str">
        <f t="shared" si="7392"/>
        <v/>
      </c>
      <c r="Z13968" s="28" t="str">
        <f t="shared" si="7393"/>
        <v/>
      </c>
      <c r="AA13968" s="28"/>
      <c r="AB13968" s="28" t="str">
        <f>IF(R13968&lt;T13968,"期末实有头数应大于等于耕役畜","")</f>
        <v/>
      </c>
      <c r="AC13968" s="28"/>
    </row>
    <row r="13969" spans="2:29">
      <c r="B13969" s="19"/>
      <c r="C13969" s="30"/>
      <c r="D13969" s="19" t="s">
        <v>44</v>
      </c>
      <c r="E13969" s="20" t="s">
        <v>45</v>
      </c>
      <c r="F13969" s="19">
        <v>10</v>
      </c>
      <c r="R13969" s="21">
        <f t="shared" si="7395"/>
        <v>0</v>
      </c>
      <c r="Y13969" s="28" t="str">
        <f t="shared" si="7392"/>
        <v/>
      </c>
      <c r="Z13969" s="28" t="str">
        <f t="shared" si="7393"/>
        <v/>
      </c>
      <c r="AA13969" s="28" t="str">
        <f>IF(R13969&lt;S13969+U13969,"期末实有头数应大于等于能繁母畜+种公畜","")</f>
        <v/>
      </c>
      <c r="AB13969" s="28" t="str">
        <f>IF(R13969&lt;T13969,"期末实有头数应大于等于耕役畜","")</f>
        <v/>
      </c>
      <c r="AC13969" s="28" t="str">
        <f>IF(R13969&lt;V13969+W13969,"期末实有头数应大于等于良种+改良种","")</f>
        <v/>
      </c>
    </row>
    <row r="13970" spans="2:29">
      <c r="B13970" s="19"/>
      <c r="C13970" s="30"/>
      <c r="D13970" s="19" t="s">
        <v>46</v>
      </c>
      <c r="E13970" s="20" t="s">
        <v>47</v>
      </c>
      <c r="F13970" s="19">
        <v>11</v>
      </c>
      <c r="G13970" s="21">
        <f t="shared" ref="G13970:S13970" si="7396">G13971+G13975</f>
        <v>0</v>
      </c>
      <c r="H13970" s="21">
        <f t="shared" si="7396"/>
        <v>0</v>
      </c>
      <c r="I13970" s="21">
        <f t="shared" si="7396"/>
        <v>0</v>
      </c>
      <c r="J13970" s="21">
        <f t="shared" si="7396"/>
        <v>0</v>
      </c>
      <c r="K13970" s="21">
        <f t="shared" si="7396"/>
        <v>0</v>
      </c>
      <c r="L13970" s="21">
        <f t="shared" si="7396"/>
        <v>0</v>
      </c>
      <c r="M13970" s="21">
        <f t="shared" si="7396"/>
        <v>0</v>
      </c>
      <c r="N13970" s="21">
        <f t="shared" si="7396"/>
        <v>0</v>
      </c>
      <c r="O13970" s="21">
        <f t="shared" si="7396"/>
        <v>0</v>
      </c>
      <c r="P13970" s="21">
        <f t="shared" si="7396"/>
        <v>0</v>
      </c>
      <c r="Q13970" s="21">
        <f t="shared" si="7396"/>
        <v>0</v>
      </c>
      <c r="R13970" s="23">
        <f t="shared" si="7396"/>
        <v>0</v>
      </c>
      <c r="S13970" s="21">
        <f t="shared" si="7396"/>
        <v>0</v>
      </c>
      <c r="T13970" s="22" t="s">
        <v>38</v>
      </c>
      <c r="U13970" s="21">
        <f>U13971+U13975</f>
        <v>0</v>
      </c>
      <c r="V13970" s="21">
        <f>V13971+V13975</f>
        <v>0</v>
      </c>
      <c r="W13970" s="21">
        <f>W13971+W13975</f>
        <v>0</v>
      </c>
      <c r="Y13970" s="28" t="str">
        <f t="shared" si="7392"/>
        <v/>
      </c>
      <c r="Z13970" s="28" t="str">
        <f t="shared" si="7393"/>
        <v/>
      </c>
      <c r="AA13970" s="28" t="str">
        <f>IF(R13970&lt;S13970+U13970,"期末实有头数应大于等于能繁母畜+种公畜","")</f>
        <v/>
      </c>
      <c r="AB13970" s="28"/>
      <c r="AC13970" s="28" t="str">
        <f>IF(R13970&lt;V13970+W13970,"期末实有头数应大于等于良种+改良种","")</f>
        <v/>
      </c>
    </row>
    <row r="13971" spans="2:29">
      <c r="B13971" s="19"/>
      <c r="C13971" s="30"/>
      <c r="D13971" s="19" t="s">
        <v>48</v>
      </c>
      <c r="E13971" s="20" t="s">
        <v>47</v>
      </c>
      <c r="F13971" s="19">
        <v>12</v>
      </c>
      <c r="R13971" s="21">
        <f>G13971+I13971+J13971+K13971-L13971-M13971-N13971-Q13971</f>
        <v>0</v>
      </c>
      <c r="T13971" s="22" t="s">
        <v>38</v>
      </c>
      <c r="Y13971" s="28" t="str">
        <f t="shared" si="7392"/>
        <v/>
      </c>
      <c r="Z13971" s="28" t="str">
        <f t="shared" si="7393"/>
        <v/>
      </c>
      <c r="AA13971" s="28" t="str">
        <f>IF(R13971&lt;S13971+U13971,"期末实有头数应大于等于能繁母畜+种公畜","")</f>
        <v/>
      </c>
      <c r="AB13971" s="28"/>
      <c r="AC13971" s="28" t="str">
        <f>IF(R13971&lt;V13971+W13971,"期末实有头数应大于等于良种+改良种","")</f>
        <v/>
      </c>
    </row>
    <row r="13972" spans="2:29">
      <c r="B13972" s="19"/>
      <c r="C13972" s="30"/>
      <c r="D13972" s="19" t="s">
        <v>49</v>
      </c>
      <c r="E13972" s="20" t="s">
        <v>47</v>
      </c>
      <c r="F13972" s="19">
        <v>13</v>
      </c>
      <c r="R13972" s="21">
        <f>G13972+I13972+J13972+K13972-L13972-M13972-N13972-Q13972</f>
        <v>0</v>
      </c>
      <c r="T13972" s="22" t="s">
        <v>38</v>
      </c>
      <c r="V13972" s="22" t="s">
        <v>38</v>
      </c>
      <c r="W13972" s="22" t="s">
        <v>38</v>
      </c>
      <c r="Y13972" s="28" t="str">
        <f t="shared" si="7392"/>
        <v/>
      </c>
      <c r="Z13972" s="28" t="str">
        <f t="shared" si="7393"/>
        <v/>
      </c>
      <c r="AA13972" s="28" t="str">
        <f>IF(R13972&lt;S13972+U13972,"期末实有头数应大于等于能繁母畜+种公畜","")</f>
        <v/>
      </c>
      <c r="AB13972" s="28"/>
      <c r="AC13972" s="28"/>
    </row>
    <row r="13973" spans="2:29">
      <c r="B13973" s="19"/>
      <c r="C13973" s="30"/>
      <c r="D13973" s="19" t="s">
        <v>50</v>
      </c>
      <c r="E13973" s="20" t="s">
        <v>47</v>
      </c>
      <c r="F13973" s="19">
        <v>14</v>
      </c>
      <c r="H13973" s="22" t="s">
        <v>38</v>
      </c>
      <c r="I13973" s="22" t="s">
        <v>38</v>
      </c>
      <c r="J13973" s="22" t="s">
        <v>38</v>
      </c>
      <c r="K13973" s="22" t="s">
        <v>38</v>
      </c>
      <c r="L13973" s="22" t="s">
        <v>38</v>
      </c>
      <c r="M13973" s="22" t="s">
        <v>38</v>
      </c>
      <c r="N13973" s="22" t="s">
        <v>38</v>
      </c>
      <c r="O13973" s="22" t="s">
        <v>38</v>
      </c>
      <c r="P13973" s="22" t="s">
        <v>38</v>
      </c>
      <c r="Q13973" s="22" t="s">
        <v>38</v>
      </c>
      <c r="R13973" s="24"/>
      <c r="T13973" s="22" t="s">
        <v>38</v>
      </c>
      <c r="U13973" s="22" t="s">
        <v>38</v>
      </c>
      <c r="V13973" s="22" t="s">
        <v>38</v>
      </c>
      <c r="W13973" s="22" t="s">
        <v>38</v>
      </c>
      <c r="Y13973" s="28" t="str">
        <f t="shared" si="7392"/>
        <v/>
      </c>
      <c r="Z13973" s="28"/>
      <c r="AA13973" s="28"/>
      <c r="AB13973" s="28"/>
      <c r="AC13973" s="28"/>
    </row>
    <row r="13974" spans="2:29">
      <c r="B13974" s="19"/>
      <c r="C13974" s="30"/>
      <c r="D13974" s="19" t="s">
        <v>51</v>
      </c>
      <c r="E13974" s="20" t="s">
        <v>47</v>
      </c>
      <c r="F13974" s="19">
        <v>15</v>
      </c>
      <c r="H13974" s="22" t="s">
        <v>38</v>
      </c>
      <c r="I13974" s="22" t="s">
        <v>38</v>
      </c>
      <c r="J13974" s="22" t="s">
        <v>38</v>
      </c>
      <c r="K13974" s="22" t="s">
        <v>38</v>
      </c>
      <c r="L13974" s="22" t="s">
        <v>38</v>
      </c>
      <c r="M13974" s="22" t="s">
        <v>38</v>
      </c>
      <c r="N13974" s="22" t="s">
        <v>38</v>
      </c>
      <c r="O13974" s="22" t="s">
        <v>38</v>
      </c>
      <c r="P13974" s="22" t="s">
        <v>38</v>
      </c>
      <c r="Q13974" s="22" t="s">
        <v>38</v>
      </c>
      <c r="R13974" s="24"/>
      <c r="T13974" s="22" t="s">
        <v>38</v>
      </c>
      <c r="U13974" s="22" t="s">
        <v>38</v>
      </c>
      <c r="V13974" s="22" t="s">
        <v>38</v>
      </c>
      <c r="W13974" s="22" t="s">
        <v>38</v>
      </c>
      <c r="Y13974" s="28" t="str">
        <f t="shared" si="7392"/>
        <v/>
      </c>
      <c r="Z13974" s="28"/>
      <c r="AA13974" s="28"/>
      <c r="AB13974" s="28"/>
      <c r="AC13974" s="28"/>
    </row>
    <row r="13975" spans="2:29">
      <c r="B13975" s="19"/>
      <c r="C13975" s="30"/>
      <c r="D13975" s="19" t="s">
        <v>52</v>
      </c>
      <c r="E13975" s="20" t="s">
        <v>47</v>
      </c>
      <c r="F13975" s="19">
        <v>16</v>
      </c>
      <c r="R13975" s="21">
        <f>G13975+I13975+J13975+K13975-L13975-M13975-N13975-Q13975</f>
        <v>0</v>
      </c>
      <c r="T13975" s="22" t="s">
        <v>38</v>
      </c>
      <c r="Y13975" s="28" t="str">
        <f t="shared" si="7392"/>
        <v/>
      </c>
      <c r="Z13975" s="28" t="str">
        <f>IF(N13975&lt;O13975+P13975,"出卖应大于等于出卖肉畜+出卖仔畜","")</f>
        <v/>
      </c>
      <c r="AA13975" s="28" t="str">
        <f t="shared" ref="AA13975:AA13984" si="7397">IF(R13975&lt;S13975+U13975,"期末实有头数应大于等于能繁母畜+种公畜","")</f>
        <v/>
      </c>
      <c r="AB13975" s="28"/>
      <c r="AC13975" s="28" t="str">
        <f t="shared" ref="AC13975:AC13980" si="7398">IF(R13975&lt;V13975+W13975,"期末实有头数应大于等于良种+改良种","")</f>
        <v/>
      </c>
    </row>
    <row r="13976" spans="2:29">
      <c r="B13976" s="19"/>
      <c r="C13976" s="30"/>
      <c r="D13976" s="19" t="s">
        <v>53</v>
      </c>
      <c r="E13976" s="18" t="s">
        <v>33</v>
      </c>
      <c r="F13976" s="19">
        <v>17</v>
      </c>
      <c r="R13976" s="21">
        <f>G13976+I13976+J13976+K13976-L13976-M13976-N13976-Q13976</f>
        <v>0</v>
      </c>
      <c r="T13976" s="22" t="s">
        <v>38</v>
      </c>
      <c r="Y13976" s="28" t="str">
        <f t="shared" si="7392"/>
        <v/>
      </c>
      <c r="Z13976" s="28" t="str">
        <f>IF(N13976&lt;O13976+P13976,"出卖应大于等于出卖肉畜+出卖仔畜","")</f>
        <v/>
      </c>
      <c r="AA13976" s="28" t="str">
        <f t="shared" si="7397"/>
        <v/>
      </c>
      <c r="AB13976" s="28"/>
      <c r="AC13976" s="28" t="str">
        <f t="shared" si="7398"/>
        <v/>
      </c>
    </row>
    <row r="13977" spans="2:29">
      <c r="B13977" s="18"/>
      <c r="C13977" s="29"/>
      <c r="D13977" s="19" t="s">
        <v>32</v>
      </c>
      <c r="E13977" s="20" t="s">
        <v>33</v>
      </c>
      <c r="F13977" s="19">
        <v>1</v>
      </c>
      <c r="G13977" s="21">
        <f t="shared" ref="G13977:S13977" si="7399">G13978+G13993</f>
        <v>0</v>
      </c>
      <c r="H13977" s="21">
        <f t="shared" si="7399"/>
        <v>0</v>
      </c>
      <c r="I13977" s="21">
        <f t="shared" si="7399"/>
        <v>0</v>
      </c>
      <c r="J13977" s="21">
        <f t="shared" si="7399"/>
        <v>0</v>
      </c>
      <c r="K13977" s="21">
        <f t="shared" si="7399"/>
        <v>0</v>
      </c>
      <c r="L13977" s="21">
        <f t="shared" si="7399"/>
        <v>0</v>
      </c>
      <c r="M13977" s="21">
        <f t="shared" si="7399"/>
        <v>0</v>
      </c>
      <c r="N13977" s="21">
        <f t="shared" si="7399"/>
        <v>0</v>
      </c>
      <c r="O13977" s="21">
        <f t="shared" si="7399"/>
        <v>0</v>
      </c>
      <c r="P13977" s="21">
        <f t="shared" si="7399"/>
        <v>0</v>
      </c>
      <c r="Q13977" s="21">
        <f t="shared" si="7399"/>
        <v>0</v>
      </c>
      <c r="R13977" s="21">
        <f t="shared" si="7399"/>
        <v>0</v>
      </c>
      <c r="S13977" s="21">
        <f t="shared" si="7399"/>
        <v>0</v>
      </c>
      <c r="T13977" s="21">
        <f>T13978</f>
        <v>0</v>
      </c>
      <c r="U13977" s="21">
        <f>U13978+U13993</f>
        <v>0</v>
      </c>
      <c r="V13977" s="21">
        <f>V13978+V13993</f>
        <v>0</v>
      </c>
      <c r="W13977" s="21">
        <f>W13978+W13993</f>
        <v>0</v>
      </c>
      <c r="Y13977" s="28" t="str">
        <f t="shared" si="7392"/>
        <v/>
      </c>
      <c r="Z13977" s="28" t="str">
        <f>IF(N13977&lt;O13977+P13977,"出卖应大于等于出卖肉畜+出卖仔畜","")</f>
        <v/>
      </c>
      <c r="AA13977" s="28" t="str">
        <f t="shared" si="7397"/>
        <v/>
      </c>
      <c r="AB13977" s="28" t="str">
        <f>IF(R13977&lt;T13977,"期末实有头数应大于等于耕役畜","")</f>
        <v/>
      </c>
      <c r="AC13977" s="28" t="str">
        <f t="shared" si="7398"/>
        <v/>
      </c>
    </row>
    <row r="13978" spans="2:29">
      <c r="B13978" s="19"/>
      <c r="C13978" s="30"/>
      <c r="D13978" s="19" t="s">
        <v>34</v>
      </c>
      <c r="E13978" s="20" t="s">
        <v>33</v>
      </c>
      <c r="F13978" s="19">
        <v>2</v>
      </c>
      <c r="G13978" s="21">
        <f t="shared" ref="G13978:S13978" si="7400">G13979+G13987</f>
        <v>0</v>
      </c>
      <c r="H13978" s="21">
        <f t="shared" si="7400"/>
        <v>0</v>
      </c>
      <c r="I13978" s="21">
        <f t="shared" si="7400"/>
        <v>0</v>
      </c>
      <c r="J13978" s="21">
        <f t="shared" si="7400"/>
        <v>0</v>
      </c>
      <c r="K13978" s="21">
        <f t="shared" si="7400"/>
        <v>0</v>
      </c>
      <c r="L13978" s="21">
        <f t="shared" si="7400"/>
        <v>0</v>
      </c>
      <c r="M13978" s="21">
        <f t="shared" si="7400"/>
        <v>0</v>
      </c>
      <c r="N13978" s="21">
        <f t="shared" si="7400"/>
        <v>0</v>
      </c>
      <c r="O13978" s="21">
        <f t="shared" si="7400"/>
        <v>0</v>
      </c>
      <c r="P13978" s="21">
        <f t="shared" si="7400"/>
        <v>0</v>
      </c>
      <c r="Q13978" s="21">
        <f t="shared" si="7400"/>
        <v>0</v>
      </c>
      <c r="R13978" s="21">
        <f t="shared" si="7400"/>
        <v>0</v>
      </c>
      <c r="S13978" s="21">
        <f t="shared" si="7400"/>
        <v>0</v>
      </c>
      <c r="T13978" s="21">
        <f>T13979</f>
        <v>0</v>
      </c>
      <c r="U13978" s="21">
        <f>U13979+U13987</f>
        <v>0</v>
      </c>
      <c r="V13978" s="21">
        <f>V13979+V13987</f>
        <v>0</v>
      </c>
      <c r="W13978" s="21">
        <f>W13979+W13987</f>
        <v>0</v>
      </c>
      <c r="Y13978" s="28" t="str">
        <f t="shared" ref="Y13978:Y13994" si="7401">IF(H13978&lt;I13978,"繁殖仔畜应大于等于成活","")</f>
        <v/>
      </c>
      <c r="Z13978" s="28" t="str">
        <f t="shared" ref="Z13978:Z13989" si="7402">IF(N13978&lt;O13978+P13978,"出卖应大于等于出卖肉畜+出卖仔畜","")</f>
        <v/>
      </c>
      <c r="AA13978" s="28" t="str">
        <f t="shared" si="7397"/>
        <v/>
      </c>
      <c r="AB13978" s="28" t="str">
        <f>IF(R13978&lt;T13978,"期末实有头数应大于等于耕役畜","")</f>
        <v/>
      </c>
      <c r="AC13978" s="28" t="str">
        <f t="shared" si="7398"/>
        <v/>
      </c>
    </row>
    <row r="13979" spans="2:29">
      <c r="B13979" s="19"/>
      <c r="C13979" s="30"/>
      <c r="D13979" s="19" t="s">
        <v>35</v>
      </c>
      <c r="E13979" s="20" t="s">
        <v>33</v>
      </c>
      <c r="F13979" s="19">
        <v>3</v>
      </c>
      <c r="G13979" s="21">
        <f t="shared" ref="G13979:R13979" si="7403">G13980+G13983+G13984+G13985+G13986</f>
        <v>0</v>
      </c>
      <c r="H13979" s="21">
        <f t="shared" si="7403"/>
        <v>0</v>
      </c>
      <c r="I13979" s="21">
        <f t="shared" si="7403"/>
        <v>0</v>
      </c>
      <c r="J13979" s="21">
        <f t="shared" si="7403"/>
        <v>0</v>
      </c>
      <c r="K13979" s="21">
        <f t="shared" si="7403"/>
        <v>0</v>
      </c>
      <c r="L13979" s="21">
        <f t="shared" si="7403"/>
        <v>0</v>
      </c>
      <c r="M13979" s="21">
        <f t="shared" si="7403"/>
        <v>0</v>
      </c>
      <c r="N13979" s="21">
        <f t="shared" si="7403"/>
        <v>0</v>
      </c>
      <c r="O13979" s="21">
        <f t="shared" si="7403"/>
        <v>0</v>
      </c>
      <c r="P13979" s="21">
        <f t="shared" si="7403"/>
        <v>0</v>
      </c>
      <c r="Q13979" s="21">
        <f t="shared" si="7403"/>
        <v>0</v>
      </c>
      <c r="R13979" s="21">
        <f t="shared" si="7403"/>
        <v>0</v>
      </c>
      <c r="S13979" s="21">
        <f>S13980+S13983+S13984+S13986</f>
        <v>0</v>
      </c>
      <c r="T13979" s="21">
        <f>T13980+T13983+T13984+T13985+T13986</f>
        <v>0</v>
      </c>
      <c r="U13979" s="21">
        <f>U13980+U13983+U13984+U13986</f>
        <v>0</v>
      </c>
      <c r="V13979" s="21">
        <f>V13980+V13983+V13984+V13986</f>
        <v>0</v>
      </c>
      <c r="W13979" s="21">
        <f>W13980+W13983+W13984+W13986</f>
        <v>0</v>
      </c>
      <c r="Y13979" s="28" t="str">
        <f t="shared" si="7401"/>
        <v/>
      </c>
      <c r="Z13979" s="28" t="str">
        <f t="shared" si="7402"/>
        <v/>
      </c>
      <c r="AA13979" s="28" t="str">
        <f t="shared" si="7397"/>
        <v/>
      </c>
      <c r="AB13979" s="28" t="str">
        <f>IF(R13979&lt;T13979,"期末实有头数应大于等于耕役畜","")</f>
        <v/>
      </c>
      <c r="AC13979" s="28" t="str">
        <f t="shared" si="7398"/>
        <v/>
      </c>
    </row>
    <row r="13980" spans="2:29">
      <c r="B13980" s="19"/>
      <c r="C13980" s="30"/>
      <c r="D13980" s="19" t="s">
        <v>36</v>
      </c>
      <c r="E13980" s="20" t="s">
        <v>33</v>
      </c>
      <c r="F13980" s="19">
        <v>4</v>
      </c>
      <c r="R13980" s="21">
        <f>G13980+I13980+J13980+K13980-L13980-M13980-N13980-Q13980</f>
        <v>0</v>
      </c>
      <c r="Y13980" s="28" t="str">
        <f t="shared" si="7401"/>
        <v/>
      </c>
      <c r="Z13980" s="28" t="str">
        <f t="shared" si="7402"/>
        <v/>
      </c>
      <c r="AA13980" s="28" t="str">
        <f t="shared" si="7397"/>
        <v/>
      </c>
      <c r="AB13980" s="28" t="str">
        <f>IF(R13980&lt;T13980,"期末实有头数应大于等于耕役畜","")</f>
        <v/>
      </c>
      <c r="AC13980" s="28" t="str">
        <f t="shared" si="7398"/>
        <v/>
      </c>
    </row>
    <row r="13981" spans="2:29">
      <c r="B13981" s="19"/>
      <c r="C13981" s="30"/>
      <c r="D13981" s="19" t="s">
        <v>37</v>
      </c>
      <c r="E13981" s="20" t="s">
        <v>33</v>
      </c>
      <c r="F13981" s="19">
        <v>5</v>
      </c>
      <c r="R13981" s="21">
        <f t="shared" ref="R13981:R13986" si="7404">G13981+I13981+J13981+K13981-L13981-M13981-N13981-Q13981</f>
        <v>0</v>
      </c>
      <c r="T13981" s="22" t="s">
        <v>38</v>
      </c>
      <c r="V13981" s="22" t="s">
        <v>38</v>
      </c>
      <c r="W13981" s="22" t="s">
        <v>38</v>
      </c>
      <c r="Y13981" s="28" t="str">
        <f t="shared" si="7401"/>
        <v/>
      </c>
      <c r="Z13981" s="28" t="str">
        <f t="shared" si="7402"/>
        <v/>
      </c>
      <c r="AA13981" s="28" t="str">
        <f t="shared" si="7397"/>
        <v/>
      </c>
      <c r="AB13981" s="28"/>
      <c r="AC13981" s="28"/>
    </row>
    <row r="13982" spans="2:29">
      <c r="B13982" s="19"/>
      <c r="C13982" s="30"/>
      <c r="D13982" s="19" t="s">
        <v>39</v>
      </c>
      <c r="E13982" s="20" t="s">
        <v>33</v>
      </c>
      <c r="F13982" s="19">
        <v>6</v>
      </c>
      <c r="R13982" s="21">
        <f t="shared" si="7404"/>
        <v>0</v>
      </c>
      <c r="T13982" s="22" t="s">
        <v>38</v>
      </c>
      <c r="V13982" s="22" t="s">
        <v>38</v>
      </c>
      <c r="W13982" s="22" t="s">
        <v>38</v>
      </c>
      <c r="Y13982" s="28" t="str">
        <f t="shared" si="7401"/>
        <v/>
      </c>
      <c r="Z13982" s="28" t="str">
        <f t="shared" si="7402"/>
        <v/>
      </c>
      <c r="AA13982" s="28" t="str">
        <f t="shared" si="7397"/>
        <v/>
      </c>
      <c r="AB13982" s="28"/>
      <c r="AC13982" s="28"/>
    </row>
    <row r="13983" spans="2:29">
      <c r="B13983" s="19"/>
      <c r="C13983" s="30"/>
      <c r="D13983" s="19" t="s">
        <v>40</v>
      </c>
      <c r="E13983" s="20" t="s">
        <v>41</v>
      </c>
      <c r="F13983" s="19">
        <v>7</v>
      </c>
      <c r="R13983" s="21">
        <f t="shared" si="7404"/>
        <v>0</v>
      </c>
      <c r="Y13983" s="28" t="str">
        <f t="shared" si="7401"/>
        <v/>
      </c>
      <c r="Z13983" s="28" t="str">
        <f t="shared" si="7402"/>
        <v/>
      </c>
      <c r="AA13983" s="28" t="str">
        <f t="shared" si="7397"/>
        <v/>
      </c>
      <c r="AB13983" s="28" t="str">
        <f>IF(R13983&lt;T13983,"期末实有头数应大于等于耕役畜","")</f>
        <v/>
      </c>
      <c r="AC13983" s="28" t="str">
        <f>IF(R13983&lt;V13983+W13983,"期末实有头数应大于等于良种+改良种","")</f>
        <v/>
      </c>
    </row>
    <row r="13984" spans="2:29">
      <c r="B13984" s="19"/>
      <c r="C13984" s="30"/>
      <c r="D13984" s="19" t="s">
        <v>42</v>
      </c>
      <c r="E13984" s="20" t="s">
        <v>33</v>
      </c>
      <c r="F13984" s="19">
        <v>8</v>
      </c>
      <c r="R13984" s="21">
        <f t="shared" si="7404"/>
        <v>0</v>
      </c>
      <c r="Y13984" s="28" t="str">
        <f t="shared" si="7401"/>
        <v/>
      </c>
      <c r="Z13984" s="28" t="str">
        <f t="shared" si="7402"/>
        <v/>
      </c>
      <c r="AA13984" s="28" t="str">
        <f t="shared" si="7397"/>
        <v/>
      </c>
      <c r="AB13984" s="28" t="str">
        <f>IF(R13984&lt;T13984,"期末实有头数应大于等于耕役畜","")</f>
        <v/>
      </c>
      <c r="AC13984" s="28" t="str">
        <f>IF(R13984&lt;V13984+W13984,"期末实有头数应大于等于良种+改良种","")</f>
        <v/>
      </c>
    </row>
    <row r="13985" spans="2:29">
      <c r="B13985" s="19"/>
      <c r="C13985" s="30"/>
      <c r="D13985" s="19" t="s">
        <v>43</v>
      </c>
      <c r="E13985" s="20" t="s">
        <v>33</v>
      </c>
      <c r="F13985" s="19">
        <v>9</v>
      </c>
      <c r="R13985" s="21">
        <f t="shared" si="7404"/>
        <v>0</v>
      </c>
      <c r="S13985" s="22" t="s">
        <v>38</v>
      </c>
      <c r="U13985" s="22" t="s">
        <v>38</v>
      </c>
      <c r="V13985" s="22" t="s">
        <v>38</v>
      </c>
      <c r="W13985" s="22" t="s">
        <v>38</v>
      </c>
      <c r="Y13985" s="28" t="str">
        <f t="shared" si="7401"/>
        <v/>
      </c>
      <c r="Z13985" s="28" t="str">
        <f t="shared" si="7402"/>
        <v/>
      </c>
      <c r="AA13985" s="28"/>
      <c r="AB13985" s="28" t="str">
        <f>IF(R13985&lt;T13985,"期末实有头数应大于等于耕役畜","")</f>
        <v/>
      </c>
      <c r="AC13985" s="28"/>
    </row>
    <row r="13986" spans="2:29">
      <c r="B13986" s="19"/>
      <c r="C13986" s="30"/>
      <c r="D13986" s="19" t="s">
        <v>44</v>
      </c>
      <c r="E13986" s="20" t="s">
        <v>45</v>
      </c>
      <c r="F13986" s="19">
        <v>10</v>
      </c>
      <c r="R13986" s="21">
        <f t="shared" si="7404"/>
        <v>0</v>
      </c>
      <c r="Y13986" s="28" t="str">
        <f t="shared" si="7401"/>
        <v/>
      </c>
      <c r="Z13986" s="28" t="str">
        <f t="shared" si="7402"/>
        <v/>
      </c>
      <c r="AA13986" s="28" t="str">
        <f>IF(R13986&lt;S13986+U13986,"期末实有头数应大于等于能繁母畜+种公畜","")</f>
        <v/>
      </c>
      <c r="AB13986" s="28" t="str">
        <f>IF(R13986&lt;T13986,"期末实有头数应大于等于耕役畜","")</f>
        <v/>
      </c>
      <c r="AC13986" s="28" t="str">
        <f>IF(R13986&lt;V13986+W13986,"期末实有头数应大于等于良种+改良种","")</f>
        <v/>
      </c>
    </row>
    <row r="13987" spans="2:29">
      <c r="B13987" s="19"/>
      <c r="C13987" s="30"/>
      <c r="D13987" s="19" t="s">
        <v>46</v>
      </c>
      <c r="E13987" s="20" t="s">
        <v>47</v>
      </c>
      <c r="F13987" s="19">
        <v>11</v>
      </c>
      <c r="G13987" s="21">
        <f t="shared" ref="G13987:S13987" si="7405">G13988+G13992</f>
        <v>0</v>
      </c>
      <c r="H13987" s="21">
        <f t="shared" si="7405"/>
        <v>0</v>
      </c>
      <c r="I13987" s="21">
        <f t="shared" si="7405"/>
        <v>0</v>
      </c>
      <c r="J13987" s="21">
        <f t="shared" si="7405"/>
        <v>0</v>
      </c>
      <c r="K13987" s="21">
        <f t="shared" si="7405"/>
        <v>0</v>
      </c>
      <c r="L13987" s="21">
        <f t="shared" si="7405"/>
        <v>0</v>
      </c>
      <c r="M13987" s="21">
        <f t="shared" si="7405"/>
        <v>0</v>
      </c>
      <c r="N13987" s="21">
        <f t="shared" si="7405"/>
        <v>0</v>
      </c>
      <c r="O13987" s="21">
        <f t="shared" si="7405"/>
        <v>0</v>
      </c>
      <c r="P13987" s="21">
        <f t="shared" si="7405"/>
        <v>0</v>
      </c>
      <c r="Q13987" s="21">
        <f t="shared" si="7405"/>
        <v>0</v>
      </c>
      <c r="R13987" s="23">
        <f t="shared" si="7405"/>
        <v>0</v>
      </c>
      <c r="S13987" s="21">
        <f t="shared" si="7405"/>
        <v>0</v>
      </c>
      <c r="T13987" s="22" t="s">
        <v>38</v>
      </c>
      <c r="U13987" s="21">
        <f>U13988+U13992</f>
        <v>0</v>
      </c>
      <c r="V13987" s="21">
        <f>V13988+V13992</f>
        <v>0</v>
      </c>
      <c r="W13987" s="21">
        <f>W13988+W13992</f>
        <v>0</v>
      </c>
      <c r="Y13987" s="28" t="str">
        <f t="shared" si="7401"/>
        <v/>
      </c>
      <c r="Z13987" s="28" t="str">
        <f t="shared" si="7402"/>
        <v/>
      </c>
      <c r="AA13987" s="28" t="str">
        <f>IF(R13987&lt;S13987+U13987,"期末实有头数应大于等于能繁母畜+种公畜","")</f>
        <v/>
      </c>
      <c r="AB13987" s="28"/>
      <c r="AC13987" s="28" t="str">
        <f>IF(R13987&lt;V13987+W13987,"期末实有头数应大于等于良种+改良种","")</f>
        <v/>
      </c>
    </row>
    <row r="13988" spans="2:29">
      <c r="B13988" s="19"/>
      <c r="C13988" s="30"/>
      <c r="D13988" s="19" t="s">
        <v>48</v>
      </c>
      <c r="E13988" s="20" t="s">
        <v>47</v>
      </c>
      <c r="F13988" s="19">
        <v>12</v>
      </c>
      <c r="R13988" s="21">
        <f>G13988+I13988+J13988+K13988-L13988-M13988-N13988-Q13988</f>
        <v>0</v>
      </c>
      <c r="T13988" s="22" t="s">
        <v>38</v>
      </c>
      <c r="Y13988" s="28" t="str">
        <f t="shared" si="7401"/>
        <v/>
      </c>
      <c r="Z13988" s="28" t="str">
        <f t="shared" si="7402"/>
        <v/>
      </c>
      <c r="AA13988" s="28" t="str">
        <f>IF(R13988&lt;S13988+U13988,"期末实有头数应大于等于能繁母畜+种公畜","")</f>
        <v/>
      </c>
      <c r="AB13988" s="28"/>
      <c r="AC13988" s="28" t="str">
        <f>IF(R13988&lt;V13988+W13988,"期末实有头数应大于等于良种+改良种","")</f>
        <v/>
      </c>
    </row>
    <row r="13989" spans="2:29">
      <c r="B13989" s="19"/>
      <c r="C13989" s="30"/>
      <c r="D13989" s="19" t="s">
        <v>49</v>
      </c>
      <c r="E13989" s="20" t="s">
        <v>47</v>
      </c>
      <c r="F13989" s="19">
        <v>13</v>
      </c>
      <c r="R13989" s="21">
        <f>G13989+I13989+J13989+K13989-L13989-M13989-N13989-Q13989</f>
        <v>0</v>
      </c>
      <c r="T13989" s="22" t="s">
        <v>38</v>
      </c>
      <c r="V13989" s="22" t="s">
        <v>38</v>
      </c>
      <c r="W13989" s="22" t="s">
        <v>38</v>
      </c>
      <c r="Y13989" s="28" t="str">
        <f t="shared" si="7401"/>
        <v/>
      </c>
      <c r="Z13989" s="28" t="str">
        <f t="shared" si="7402"/>
        <v/>
      </c>
      <c r="AA13989" s="28" t="str">
        <f>IF(R13989&lt;S13989+U13989,"期末实有头数应大于等于能繁母畜+种公畜","")</f>
        <v/>
      </c>
      <c r="AB13989" s="28"/>
      <c r="AC13989" s="28"/>
    </row>
    <row r="13990" spans="2:29">
      <c r="B13990" s="19"/>
      <c r="C13990" s="30"/>
      <c r="D13990" s="19" t="s">
        <v>50</v>
      </c>
      <c r="E13990" s="20" t="s">
        <v>47</v>
      </c>
      <c r="F13990" s="19">
        <v>14</v>
      </c>
      <c r="H13990" s="22" t="s">
        <v>38</v>
      </c>
      <c r="I13990" s="22" t="s">
        <v>38</v>
      </c>
      <c r="J13990" s="22" t="s">
        <v>38</v>
      </c>
      <c r="K13990" s="22" t="s">
        <v>38</v>
      </c>
      <c r="L13990" s="22" t="s">
        <v>38</v>
      </c>
      <c r="M13990" s="22" t="s">
        <v>38</v>
      </c>
      <c r="N13990" s="22" t="s">
        <v>38</v>
      </c>
      <c r="O13990" s="22" t="s">
        <v>38</v>
      </c>
      <c r="P13990" s="22" t="s">
        <v>38</v>
      </c>
      <c r="Q13990" s="22" t="s">
        <v>38</v>
      </c>
      <c r="R13990" s="24"/>
      <c r="T13990" s="22" t="s">
        <v>38</v>
      </c>
      <c r="U13990" s="22" t="s">
        <v>38</v>
      </c>
      <c r="V13990" s="22" t="s">
        <v>38</v>
      </c>
      <c r="W13990" s="22" t="s">
        <v>38</v>
      </c>
      <c r="Y13990" s="28" t="str">
        <f t="shared" si="7401"/>
        <v/>
      </c>
      <c r="Z13990" s="28"/>
      <c r="AA13990" s="28"/>
      <c r="AB13990" s="28"/>
      <c r="AC13990" s="28"/>
    </row>
    <row r="13991" spans="2:29">
      <c r="B13991" s="19"/>
      <c r="C13991" s="30"/>
      <c r="D13991" s="19" t="s">
        <v>51</v>
      </c>
      <c r="E13991" s="20" t="s">
        <v>47</v>
      </c>
      <c r="F13991" s="19">
        <v>15</v>
      </c>
      <c r="H13991" s="22" t="s">
        <v>38</v>
      </c>
      <c r="I13991" s="22" t="s">
        <v>38</v>
      </c>
      <c r="J13991" s="22" t="s">
        <v>38</v>
      </c>
      <c r="K13991" s="22" t="s">
        <v>38</v>
      </c>
      <c r="L13991" s="22" t="s">
        <v>38</v>
      </c>
      <c r="M13991" s="22" t="s">
        <v>38</v>
      </c>
      <c r="N13991" s="22" t="s">
        <v>38</v>
      </c>
      <c r="O13991" s="22" t="s">
        <v>38</v>
      </c>
      <c r="P13991" s="22" t="s">
        <v>38</v>
      </c>
      <c r="Q13991" s="22" t="s">
        <v>38</v>
      </c>
      <c r="R13991" s="24"/>
      <c r="T13991" s="22" t="s">
        <v>38</v>
      </c>
      <c r="U13991" s="22" t="s">
        <v>38</v>
      </c>
      <c r="V13991" s="22" t="s">
        <v>38</v>
      </c>
      <c r="W13991" s="22" t="s">
        <v>38</v>
      </c>
      <c r="Y13991" s="28" t="str">
        <f t="shared" si="7401"/>
        <v/>
      </c>
      <c r="Z13991" s="28"/>
      <c r="AA13991" s="28"/>
      <c r="AB13991" s="28"/>
      <c r="AC13991" s="28"/>
    </row>
    <row r="13992" spans="2:29">
      <c r="B13992" s="19"/>
      <c r="C13992" s="30"/>
      <c r="D13992" s="19" t="s">
        <v>52</v>
      </c>
      <c r="E13992" s="20" t="s">
        <v>47</v>
      </c>
      <c r="F13992" s="19">
        <v>16</v>
      </c>
      <c r="R13992" s="21">
        <f>G13992+I13992+J13992+K13992-L13992-M13992-N13992-Q13992</f>
        <v>0</v>
      </c>
      <c r="T13992" s="22" t="s">
        <v>38</v>
      </c>
      <c r="Y13992" s="28" t="str">
        <f t="shared" si="7401"/>
        <v/>
      </c>
      <c r="Z13992" s="28" t="str">
        <f>IF(N13992&lt;O13992+P13992,"出卖应大于等于出卖肉畜+出卖仔畜","")</f>
        <v/>
      </c>
      <c r="AA13992" s="28" t="str">
        <f t="shared" ref="AA13992:AA14001" si="7406">IF(R13992&lt;S13992+U13992,"期末实有头数应大于等于能繁母畜+种公畜","")</f>
        <v/>
      </c>
      <c r="AB13992" s="28"/>
      <c r="AC13992" s="28" t="str">
        <f t="shared" ref="AC13992:AC13997" si="7407">IF(R13992&lt;V13992+W13992,"期末实有头数应大于等于良种+改良种","")</f>
        <v/>
      </c>
    </row>
    <row r="13993" spans="2:29">
      <c r="B13993" s="19"/>
      <c r="C13993" s="30"/>
      <c r="D13993" s="19" t="s">
        <v>53</v>
      </c>
      <c r="E13993" s="18" t="s">
        <v>33</v>
      </c>
      <c r="F13993" s="19">
        <v>17</v>
      </c>
      <c r="R13993" s="21">
        <f>G13993+I13993+J13993+K13993-L13993-M13993-N13993-Q13993</f>
        <v>0</v>
      </c>
      <c r="T13993" s="22" t="s">
        <v>38</v>
      </c>
      <c r="Y13993" s="28" t="str">
        <f t="shared" si="7401"/>
        <v/>
      </c>
      <c r="Z13993" s="28" t="str">
        <f>IF(N13993&lt;O13993+P13993,"出卖应大于等于出卖肉畜+出卖仔畜","")</f>
        <v/>
      </c>
      <c r="AA13993" s="28" t="str">
        <f t="shared" si="7406"/>
        <v/>
      </c>
      <c r="AB13993" s="28"/>
      <c r="AC13993" s="28" t="str">
        <f t="shared" si="7407"/>
        <v/>
      </c>
    </row>
    <row r="13994" spans="2:29">
      <c r="B13994" s="18"/>
      <c r="C13994" s="29"/>
      <c r="D13994" s="19" t="s">
        <v>32</v>
      </c>
      <c r="E13994" s="20" t="s">
        <v>33</v>
      </c>
      <c r="F13994" s="19">
        <v>1</v>
      </c>
      <c r="G13994" s="21">
        <f t="shared" ref="G13994:S13994" si="7408">G13995+G14010</f>
        <v>0</v>
      </c>
      <c r="H13994" s="21">
        <f t="shared" si="7408"/>
        <v>0</v>
      </c>
      <c r="I13994" s="21">
        <f t="shared" si="7408"/>
        <v>0</v>
      </c>
      <c r="J13994" s="21">
        <f t="shared" si="7408"/>
        <v>0</v>
      </c>
      <c r="K13994" s="21">
        <f t="shared" si="7408"/>
        <v>0</v>
      </c>
      <c r="L13994" s="21">
        <f t="shared" si="7408"/>
        <v>0</v>
      </c>
      <c r="M13994" s="21">
        <f t="shared" si="7408"/>
        <v>0</v>
      </c>
      <c r="N13994" s="21">
        <f t="shared" si="7408"/>
        <v>0</v>
      </c>
      <c r="O13994" s="21">
        <f t="shared" si="7408"/>
        <v>0</v>
      </c>
      <c r="P13994" s="21">
        <f t="shared" si="7408"/>
        <v>0</v>
      </c>
      <c r="Q13994" s="21">
        <f t="shared" si="7408"/>
        <v>0</v>
      </c>
      <c r="R13994" s="21">
        <f t="shared" si="7408"/>
        <v>0</v>
      </c>
      <c r="S13994" s="21">
        <f t="shared" si="7408"/>
        <v>0</v>
      </c>
      <c r="T13994" s="21">
        <f>T13995</f>
        <v>0</v>
      </c>
      <c r="U13994" s="21">
        <f>U13995+U14010</f>
        <v>0</v>
      </c>
      <c r="V13994" s="21">
        <f>V13995+V14010</f>
        <v>0</v>
      </c>
      <c r="W13994" s="21">
        <f>W13995+W14010</f>
        <v>0</v>
      </c>
      <c r="Y13994" s="28" t="str">
        <f t="shared" si="7401"/>
        <v/>
      </c>
      <c r="Z13994" s="28" t="str">
        <f>IF(N13994&lt;O13994+P13994,"出卖应大于等于出卖肉畜+出卖仔畜","")</f>
        <v/>
      </c>
      <c r="AA13994" s="28" t="str">
        <f t="shared" si="7406"/>
        <v/>
      </c>
      <c r="AB13994" s="28" t="str">
        <f>IF(R13994&lt;T13994,"期末实有头数应大于等于耕役畜","")</f>
        <v/>
      </c>
      <c r="AC13994" s="28" t="str">
        <f t="shared" si="7407"/>
        <v/>
      </c>
    </row>
    <row r="13995" spans="2:29">
      <c r="B13995" s="19"/>
      <c r="C13995" s="30"/>
      <c r="D13995" s="19" t="s">
        <v>34</v>
      </c>
      <c r="E13995" s="20" t="s">
        <v>33</v>
      </c>
      <c r="F13995" s="19">
        <v>2</v>
      </c>
      <c r="G13995" s="21">
        <f t="shared" ref="G13995:S13995" si="7409">G13996+G14004</f>
        <v>0</v>
      </c>
      <c r="H13995" s="21">
        <f t="shared" si="7409"/>
        <v>0</v>
      </c>
      <c r="I13995" s="21">
        <f t="shared" si="7409"/>
        <v>0</v>
      </c>
      <c r="J13995" s="21">
        <f t="shared" si="7409"/>
        <v>0</v>
      </c>
      <c r="K13995" s="21">
        <f t="shared" si="7409"/>
        <v>0</v>
      </c>
      <c r="L13995" s="21">
        <f t="shared" si="7409"/>
        <v>0</v>
      </c>
      <c r="M13995" s="21">
        <f t="shared" si="7409"/>
        <v>0</v>
      </c>
      <c r="N13995" s="21">
        <f t="shared" si="7409"/>
        <v>0</v>
      </c>
      <c r="O13995" s="21">
        <f t="shared" si="7409"/>
        <v>0</v>
      </c>
      <c r="P13995" s="21">
        <f t="shared" si="7409"/>
        <v>0</v>
      </c>
      <c r="Q13995" s="21">
        <f t="shared" si="7409"/>
        <v>0</v>
      </c>
      <c r="R13995" s="21">
        <f t="shared" si="7409"/>
        <v>0</v>
      </c>
      <c r="S13995" s="21">
        <f t="shared" si="7409"/>
        <v>0</v>
      </c>
      <c r="T13995" s="21">
        <f>T13996</f>
        <v>0</v>
      </c>
      <c r="U13995" s="21">
        <f>U13996+U14004</f>
        <v>0</v>
      </c>
      <c r="V13995" s="21">
        <f>V13996+V14004</f>
        <v>0</v>
      </c>
      <c r="W13995" s="21">
        <f>W13996+W14004</f>
        <v>0</v>
      </c>
      <c r="Y13995" s="28" t="str">
        <f t="shared" ref="Y13995:Y14011" si="7410">IF(H13995&lt;I13995,"繁殖仔畜应大于等于成活","")</f>
        <v/>
      </c>
      <c r="Z13995" s="28" t="str">
        <f t="shared" ref="Z13995:Z14006" si="7411">IF(N13995&lt;O13995+P13995,"出卖应大于等于出卖肉畜+出卖仔畜","")</f>
        <v/>
      </c>
      <c r="AA13995" s="28" t="str">
        <f t="shared" si="7406"/>
        <v/>
      </c>
      <c r="AB13995" s="28" t="str">
        <f>IF(R13995&lt;T13995,"期末实有头数应大于等于耕役畜","")</f>
        <v/>
      </c>
      <c r="AC13995" s="28" t="str">
        <f t="shared" si="7407"/>
        <v/>
      </c>
    </row>
    <row r="13996" spans="2:29">
      <c r="B13996" s="19"/>
      <c r="C13996" s="30"/>
      <c r="D13996" s="19" t="s">
        <v>35</v>
      </c>
      <c r="E13996" s="20" t="s">
        <v>33</v>
      </c>
      <c r="F13996" s="19">
        <v>3</v>
      </c>
      <c r="G13996" s="21">
        <f t="shared" ref="G13996:R13996" si="7412">G13997+G14000+G14001+G14002+G14003</f>
        <v>0</v>
      </c>
      <c r="H13996" s="21">
        <f t="shared" si="7412"/>
        <v>0</v>
      </c>
      <c r="I13996" s="21">
        <f t="shared" si="7412"/>
        <v>0</v>
      </c>
      <c r="J13996" s="21">
        <f t="shared" si="7412"/>
        <v>0</v>
      </c>
      <c r="K13996" s="21">
        <f t="shared" si="7412"/>
        <v>0</v>
      </c>
      <c r="L13996" s="21">
        <f t="shared" si="7412"/>
        <v>0</v>
      </c>
      <c r="M13996" s="21">
        <f t="shared" si="7412"/>
        <v>0</v>
      </c>
      <c r="N13996" s="21">
        <f t="shared" si="7412"/>
        <v>0</v>
      </c>
      <c r="O13996" s="21">
        <f t="shared" si="7412"/>
        <v>0</v>
      </c>
      <c r="P13996" s="21">
        <f t="shared" si="7412"/>
        <v>0</v>
      </c>
      <c r="Q13996" s="21">
        <f t="shared" si="7412"/>
        <v>0</v>
      </c>
      <c r="R13996" s="21">
        <f t="shared" si="7412"/>
        <v>0</v>
      </c>
      <c r="S13996" s="21">
        <f>S13997+S14000+S14001+S14003</f>
        <v>0</v>
      </c>
      <c r="T13996" s="21">
        <f>T13997+T14000+T14001+T14002+T14003</f>
        <v>0</v>
      </c>
      <c r="U13996" s="21">
        <f>U13997+U14000+U14001+U14003</f>
        <v>0</v>
      </c>
      <c r="V13996" s="21">
        <f>V13997+V14000+V14001+V14003</f>
        <v>0</v>
      </c>
      <c r="W13996" s="21">
        <f>W13997+W14000+W14001+W14003</f>
        <v>0</v>
      </c>
      <c r="Y13996" s="28" t="str">
        <f t="shared" si="7410"/>
        <v/>
      </c>
      <c r="Z13996" s="28" t="str">
        <f t="shared" si="7411"/>
        <v/>
      </c>
      <c r="AA13996" s="28" t="str">
        <f t="shared" si="7406"/>
        <v/>
      </c>
      <c r="AB13996" s="28" t="str">
        <f>IF(R13996&lt;T13996,"期末实有头数应大于等于耕役畜","")</f>
        <v/>
      </c>
      <c r="AC13996" s="28" t="str">
        <f t="shared" si="7407"/>
        <v/>
      </c>
    </row>
    <row r="13997" spans="2:29">
      <c r="B13997" s="19"/>
      <c r="C13997" s="30"/>
      <c r="D13997" s="19" t="s">
        <v>36</v>
      </c>
      <c r="E13997" s="20" t="s">
        <v>33</v>
      </c>
      <c r="F13997" s="19">
        <v>4</v>
      </c>
      <c r="R13997" s="21">
        <f>G13997+I13997+J13997+K13997-L13997-M13997-N13997-Q13997</f>
        <v>0</v>
      </c>
      <c r="Y13997" s="28" t="str">
        <f t="shared" si="7410"/>
        <v/>
      </c>
      <c r="Z13997" s="28" t="str">
        <f t="shared" si="7411"/>
        <v/>
      </c>
      <c r="AA13997" s="28" t="str">
        <f t="shared" si="7406"/>
        <v/>
      </c>
      <c r="AB13997" s="28" t="str">
        <f>IF(R13997&lt;T13997,"期末实有头数应大于等于耕役畜","")</f>
        <v/>
      </c>
      <c r="AC13997" s="28" t="str">
        <f t="shared" si="7407"/>
        <v/>
      </c>
    </row>
    <row r="13998" spans="2:29">
      <c r="B13998" s="19"/>
      <c r="C13998" s="30"/>
      <c r="D13998" s="19" t="s">
        <v>37</v>
      </c>
      <c r="E13998" s="20" t="s">
        <v>33</v>
      </c>
      <c r="F13998" s="19">
        <v>5</v>
      </c>
      <c r="R13998" s="21">
        <f t="shared" ref="R13998:R14003" si="7413">G13998+I13998+J13998+K13998-L13998-M13998-N13998-Q13998</f>
        <v>0</v>
      </c>
      <c r="T13998" s="22" t="s">
        <v>38</v>
      </c>
      <c r="V13998" s="22" t="s">
        <v>38</v>
      </c>
      <c r="W13998" s="22" t="s">
        <v>38</v>
      </c>
      <c r="Y13998" s="28" t="str">
        <f t="shared" si="7410"/>
        <v/>
      </c>
      <c r="Z13998" s="28" t="str">
        <f t="shared" si="7411"/>
        <v/>
      </c>
      <c r="AA13998" s="28" t="str">
        <f t="shared" si="7406"/>
        <v/>
      </c>
      <c r="AB13998" s="28"/>
      <c r="AC13998" s="28"/>
    </row>
    <row r="13999" spans="2:29">
      <c r="B13999" s="19"/>
      <c r="C13999" s="30"/>
      <c r="D13999" s="19" t="s">
        <v>39</v>
      </c>
      <c r="E13999" s="20" t="s">
        <v>33</v>
      </c>
      <c r="F13999" s="19">
        <v>6</v>
      </c>
      <c r="R13999" s="21">
        <f t="shared" si="7413"/>
        <v>0</v>
      </c>
      <c r="T13999" s="22" t="s">
        <v>38</v>
      </c>
      <c r="V13999" s="22" t="s">
        <v>38</v>
      </c>
      <c r="W13999" s="22" t="s">
        <v>38</v>
      </c>
      <c r="Y13999" s="28" t="str">
        <f t="shared" si="7410"/>
        <v/>
      </c>
      <c r="Z13999" s="28" t="str">
        <f t="shared" si="7411"/>
        <v/>
      </c>
      <c r="AA13999" s="28" t="str">
        <f t="shared" si="7406"/>
        <v/>
      </c>
      <c r="AB13999" s="28"/>
      <c r="AC13999" s="28"/>
    </row>
    <row r="14000" spans="2:29">
      <c r="B14000" s="19"/>
      <c r="C14000" s="30"/>
      <c r="D14000" s="19" t="s">
        <v>40</v>
      </c>
      <c r="E14000" s="20" t="s">
        <v>41</v>
      </c>
      <c r="F14000" s="19">
        <v>7</v>
      </c>
      <c r="R14000" s="21">
        <f t="shared" si="7413"/>
        <v>0</v>
      </c>
      <c r="Y14000" s="28" t="str">
        <f t="shared" si="7410"/>
        <v/>
      </c>
      <c r="Z14000" s="28" t="str">
        <f t="shared" si="7411"/>
        <v/>
      </c>
      <c r="AA14000" s="28" t="str">
        <f t="shared" si="7406"/>
        <v/>
      </c>
      <c r="AB14000" s="28" t="str">
        <f>IF(R14000&lt;T14000,"期末实有头数应大于等于耕役畜","")</f>
        <v/>
      </c>
      <c r="AC14000" s="28" t="str">
        <f>IF(R14000&lt;V14000+W14000,"期末实有头数应大于等于良种+改良种","")</f>
        <v/>
      </c>
    </row>
    <row r="14001" spans="2:29">
      <c r="B14001" s="19"/>
      <c r="C14001" s="30"/>
      <c r="D14001" s="19" t="s">
        <v>42</v>
      </c>
      <c r="E14001" s="20" t="s">
        <v>33</v>
      </c>
      <c r="F14001" s="19">
        <v>8</v>
      </c>
      <c r="R14001" s="21">
        <f t="shared" si="7413"/>
        <v>0</v>
      </c>
      <c r="Y14001" s="28" t="str">
        <f t="shared" si="7410"/>
        <v/>
      </c>
      <c r="Z14001" s="28" t="str">
        <f t="shared" si="7411"/>
        <v/>
      </c>
      <c r="AA14001" s="28" t="str">
        <f t="shared" si="7406"/>
        <v/>
      </c>
      <c r="AB14001" s="28" t="str">
        <f>IF(R14001&lt;T14001,"期末实有头数应大于等于耕役畜","")</f>
        <v/>
      </c>
      <c r="AC14001" s="28" t="str">
        <f>IF(R14001&lt;V14001+W14001,"期末实有头数应大于等于良种+改良种","")</f>
        <v/>
      </c>
    </row>
    <row r="14002" spans="2:29">
      <c r="B14002" s="19"/>
      <c r="C14002" s="30"/>
      <c r="D14002" s="19" t="s">
        <v>43</v>
      </c>
      <c r="E14002" s="20" t="s">
        <v>33</v>
      </c>
      <c r="F14002" s="19">
        <v>9</v>
      </c>
      <c r="R14002" s="21">
        <f t="shared" si="7413"/>
        <v>0</v>
      </c>
      <c r="S14002" s="22" t="s">
        <v>38</v>
      </c>
      <c r="U14002" s="22" t="s">
        <v>38</v>
      </c>
      <c r="V14002" s="22" t="s">
        <v>38</v>
      </c>
      <c r="W14002" s="22" t="s">
        <v>38</v>
      </c>
      <c r="Y14002" s="28" t="str">
        <f t="shared" si="7410"/>
        <v/>
      </c>
      <c r="Z14002" s="28" t="str">
        <f t="shared" si="7411"/>
        <v/>
      </c>
      <c r="AA14002" s="28"/>
      <c r="AB14002" s="28" t="str">
        <f>IF(R14002&lt;T14002,"期末实有头数应大于等于耕役畜","")</f>
        <v/>
      </c>
      <c r="AC14002" s="28"/>
    </row>
    <row r="14003" spans="2:29">
      <c r="B14003" s="19"/>
      <c r="C14003" s="30"/>
      <c r="D14003" s="19" t="s">
        <v>44</v>
      </c>
      <c r="E14003" s="20" t="s">
        <v>45</v>
      </c>
      <c r="F14003" s="19">
        <v>10</v>
      </c>
      <c r="R14003" s="21">
        <f t="shared" si="7413"/>
        <v>0</v>
      </c>
      <c r="Y14003" s="28" t="str">
        <f t="shared" si="7410"/>
        <v/>
      </c>
      <c r="Z14003" s="28" t="str">
        <f t="shared" si="7411"/>
        <v/>
      </c>
      <c r="AA14003" s="28" t="str">
        <f>IF(R14003&lt;S14003+U14003,"期末实有头数应大于等于能繁母畜+种公畜","")</f>
        <v/>
      </c>
      <c r="AB14003" s="28" t="str">
        <f>IF(R14003&lt;T14003,"期末实有头数应大于等于耕役畜","")</f>
        <v/>
      </c>
      <c r="AC14003" s="28" t="str">
        <f>IF(R14003&lt;V14003+W14003,"期末实有头数应大于等于良种+改良种","")</f>
        <v/>
      </c>
    </row>
    <row r="14004" spans="2:29">
      <c r="B14004" s="19"/>
      <c r="C14004" s="30"/>
      <c r="D14004" s="19" t="s">
        <v>46</v>
      </c>
      <c r="E14004" s="20" t="s">
        <v>47</v>
      </c>
      <c r="F14004" s="19">
        <v>11</v>
      </c>
      <c r="G14004" s="21">
        <f t="shared" ref="G14004:S14004" si="7414">G14005+G14009</f>
        <v>0</v>
      </c>
      <c r="H14004" s="21">
        <f t="shared" si="7414"/>
        <v>0</v>
      </c>
      <c r="I14004" s="21">
        <f t="shared" si="7414"/>
        <v>0</v>
      </c>
      <c r="J14004" s="21">
        <f t="shared" si="7414"/>
        <v>0</v>
      </c>
      <c r="K14004" s="21">
        <f t="shared" si="7414"/>
        <v>0</v>
      </c>
      <c r="L14004" s="21">
        <f t="shared" si="7414"/>
        <v>0</v>
      </c>
      <c r="M14004" s="21">
        <f t="shared" si="7414"/>
        <v>0</v>
      </c>
      <c r="N14004" s="21">
        <f t="shared" si="7414"/>
        <v>0</v>
      </c>
      <c r="O14004" s="21">
        <f t="shared" si="7414"/>
        <v>0</v>
      </c>
      <c r="P14004" s="21">
        <f t="shared" si="7414"/>
        <v>0</v>
      </c>
      <c r="Q14004" s="21">
        <f t="shared" si="7414"/>
        <v>0</v>
      </c>
      <c r="R14004" s="23">
        <f t="shared" si="7414"/>
        <v>0</v>
      </c>
      <c r="S14004" s="21">
        <f t="shared" si="7414"/>
        <v>0</v>
      </c>
      <c r="T14004" s="22" t="s">
        <v>38</v>
      </c>
      <c r="U14004" s="21">
        <f>U14005+U14009</f>
        <v>0</v>
      </c>
      <c r="V14004" s="21">
        <f>V14005+V14009</f>
        <v>0</v>
      </c>
      <c r="W14004" s="21">
        <f>W14005+W14009</f>
        <v>0</v>
      </c>
      <c r="Y14004" s="28" t="str">
        <f t="shared" si="7410"/>
        <v/>
      </c>
      <c r="Z14004" s="28" t="str">
        <f t="shared" si="7411"/>
        <v/>
      </c>
      <c r="AA14004" s="28" t="str">
        <f>IF(R14004&lt;S14004+U14004,"期末实有头数应大于等于能繁母畜+种公畜","")</f>
        <v/>
      </c>
      <c r="AB14004" s="28"/>
      <c r="AC14004" s="28" t="str">
        <f>IF(R14004&lt;V14004+W14004,"期末实有头数应大于等于良种+改良种","")</f>
        <v/>
      </c>
    </row>
    <row r="14005" spans="2:29">
      <c r="B14005" s="19"/>
      <c r="C14005" s="30"/>
      <c r="D14005" s="19" t="s">
        <v>48</v>
      </c>
      <c r="E14005" s="20" t="s">
        <v>47</v>
      </c>
      <c r="F14005" s="19">
        <v>12</v>
      </c>
      <c r="R14005" s="21">
        <f>G14005+I14005+J14005+K14005-L14005-M14005-N14005-Q14005</f>
        <v>0</v>
      </c>
      <c r="T14005" s="22" t="s">
        <v>38</v>
      </c>
      <c r="Y14005" s="28" t="str">
        <f t="shared" si="7410"/>
        <v/>
      </c>
      <c r="Z14005" s="28" t="str">
        <f t="shared" si="7411"/>
        <v/>
      </c>
      <c r="AA14005" s="28" t="str">
        <f>IF(R14005&lt;S14005+U14005,"期末实有头数应大于等于能繁母畜+种公畜","")</f>
        <v/>
      </c>
      <c r="AB14005" s="28"/>
      <c r="AC14005" s="28" t="str">
        <f>IF(R14005&lt;V14005+W14005,"期末实有头数应大于等于良种+改良种","")</f>
        <v/>
      </c>
    </row>
    <row r="14006" spans="2:29">
      <c r="B14006" s="19"/>
      <c r="C14006" s="30"/>
      <c r="D14006" s="19" t="s">
        <v>49</v>
      </c>
      <c r="E14006" s="20" t="s">
        <v>47</v>
      </c>
      <c r="F14006" s="19">
        <v>13</v>
      </c>
      <c r="R14006" s="21">
        <f>G14006+I14006+J14006+K14006-L14006-M14006-N14006-Q14006</f>
        <v>0</v>
      </c>
      <c r="T14006" s="22" t="s">
        <v>38</v>
      </c>
      <c r="V14006" s="22" t="s">
        <v>38</v>
      </c>
      <c r="W14006" s="22" t="s">
        <v>38</v>
      </c>
      <c r="Y14006" s="28" t="str">
        <f t="shared" si="7410"/>
        <v/>
      </c>
      <c r="Z14006" s="28" t="str">
        <f t="shared" si="7411"/>
        <v/>
      </c>
      <c r="AA14006" s="28" t="str">
        <f>IF(R14006&lt;S14006+U14006,"期末实有头数应大于等于能繁母畜+种公畜","")</f>
        <v/>
      </c>
      <c r="AB14006" s="28"/>
      <c r="AC14006" s="28"/>
    </row>
    <row r="14007" spans="2:29">
      <c r="B14007" s="19"/>
      <c r="C14007" s="30"/>
      <c r="D14007" s="19" t="s">
        <v>50</v>
      </c>
      <c r="E14007" s="20" t="s">
        <v>47</v>
      </c>
      <c r="F14007" s="19">
        <v>14</v>
      </c>
      <c r="H14007" s="22" t="s">
        <v>38</v>
      </c>
      <c r="I14007" s="22" t="s">
        <v>38</v>
      </c>
      <c r="J14007" s="22" t="s">
        <v>38</v>
      </c>
      <c r="K14007" s="22" t="s">
        <v>38</v>
      </c>
      <c r="L14007" s="22" t="s">
        <v>38</v>
      </c>
      <c r="M14007" s="22" t="s">
        <v>38</v>
      </c>
      <c r="N14007" s="22" t="s">
        <v>38</v>
      </c>
      <c r="O14007" s="22" t="s">
        <v>38</v>
      </c>
      <c r="P14007" s="22" t="s">
        <v>38</v>
      </c>
      <c r="Q14007" s="22" t="s">
        <v>38</v>
      </c>
      <c r="R14007" s="24"/>
      <c r="T14007" s="22" t="s">
        <v>38</v>
      </c>
      <c r="U14007" s="22" t="s">
        <v>38</v>
      </c>
      <c r="V14007" s="22" t="s">
        <v>38</v>
      </c>
      <c r="W14007" s="22" t="s">
        <v>38</v>
      </c>
      <c r="Y14007" s="28" t="str">
        <f t="shared" si="7410"/>
        <v/>
      </c>
      <c r="Z14007" s="28"/>
      <c r="AA14007" s="28"/>
      <c r="AB14007" s="28"/>
      <c r="AC14007" s="28"/>
    </row>
    <row r="14008" spans="2:29">
      <c r="B14008" s="19"/>
      <c r="C14008" s="30"/>
      <c r="D14008" s="19" t="s">
        <v>51</v>
      </c>
      <c r="E14008" s="20" t="s">
        <v>47</v>
      </c>
      <c r="F14008" s="19">
        <v>15</v>
      </c>
      <c r="H14008" s="22" t="s">
        <v>38</v>
      </c>
      <c r="I14008" s="22" t="s">
        <v>38</v>
      </c>
      <c r="J14008" s="22" t="s">
        <v>38</v>
      </c>
      <c r="K14008" s="22" t="s">
        <v>38</v>
      </c>
      <c r="L14008" s="22" t="s">
        <v>38</v>
      </c>
      <c r="M14008" s="22" t="s">
        <v>38</v>
      </c>
      <c r="N14008" s="22" t="s">
        <v>38</v>
      </c>
      <c r="O14008" s="22" t="s">
        <v>38</v>
      </c>
      <c r="P14008" s="22" t="s">
        <v>38</v>
      </c>
      <c r="Q14008" s="22" t="s">
        <v>38</v>
      </c>
      <c r="R14008" s="24"/>
      <c r="T14008" s="22" t="s">
        <v>38</v>
      </c>
      <c r="U14008" s="22" t="s">
        <v>38</v>
      </c>
      <c r="V14008" s="22" t="s">
        <v>38</v>
      </c>
      <c r="W14008" s="22" t="s">
        <v>38</v>
      </c>
      <c r="Y14008" s="28" t="str">
        <f t="shared" si="7410"/>
        <v/>
      </c>
      <c r="Z14008" s="28"/>
      <c r="AA14008" s="28"/>
      <c r="AB14008" s="28"/>
      <c r="AC14008" s="28"/>
    </row>
    <row r="14009" spans="2:29">
      <c r="B14009" s="19"/>
      <c r="C14009" s="30"/>
      <c r="D14009" s="19" t="s">
        <v>52</v>
      </c>
      <c r="E14009" s="20" t="s">
        <v>47</v>
      </c>
      <c r="F14009" s="19">
        <v>16</v>
      </c>
      <c r="R14009" s="21">
        <f>G14009+I14009+J14009+K14009-L14009-M14009-N14009-Q14009</f>
        <v>0</v>
      </c>
      <c r="T14009" s="22" t="s">
        <v>38</v>
      </c>
      <c r="Y14009" s="28" t="str">
        <f t="shared" si="7410"/>
        <v/>
      </c>
      <c r="Z14009" s="28" t="str">
        <f>IF(N14009&lt;O14009+P14009,"出卖应大于等于出卖肉畜+出卖仔畜","")</f>
        <v/>
      </c>
      <c r="AA14009" s="28" t="str">
        <f t="shared" ref="AA14009:AA14018" si="7415">IF(R14009&lt;S14009+U14009,"期末实有头数应大于等于能繁母畜+种公畜","")</f>
        <v/>
      </c>
      <c r="AB14009" s="28"/>
      <c r="AC14009" s="28" t="str">
        <f t="shared" ref="AC14009:AC14014" si="7416">IF(R14009&lt;V14009+W14009,"期末实有头数应大于等于良种+改良种","")</f>
        <v/>
      </c>
    </row>
    <row r="14010" spans="2:29">
      <c r="B14010" s="19"/>
      <c r="C14010" s="30"/>
      <c r="D14010" s="19" t="s">
        <v>53</v>
      </c>
      <c r="E14010" s="18" t="s">
        <v>33</v>
      </c>
      <c r="F14010" s="19">
        <v>17</v>
      </c>
      <c r="R14010" s="21">
        <f>G14010+I14010+J14010+K14010-L14010-M14010-N14010-Q14010</f>
        <v>0</v>
      </c>
      <c r="T14010" s="22" t="s">
        <v>38</v>
      </c>
      <c r="Y14010" s="28" t="str">
        <f t="shared" si="7410"/>
        <v/>
      </c>
      <c r="Z14010" s="28" t="str">
        <f>IF(N14010&lt;O14010+P14010,"出卖应大于等于出卖肉畜+出卖仔畜","")</f>
        <v/>
      </c>
      <c r="AA14010" s="28" t="str">
        <f t="shared" si="7415"/>
        <v/>
      </c>
      <c r="AB14010" s="28"/>
      <c r="AC14010" s="28" t="str">
        <f t="shared" si="7416"/>
        <v/>
      </c>
    </row>
    <row r="14011" spans="2:29">
      <c r="B14011" s="18"/>
      <c r="C14011" s="29"/>
      <c r="D14011" s="19" t="s">
        <v>32</v>
      </c>
      <c r="E14011" s="20" t="s">
        <v>33</v>
      </c>
      <c r="F14011" s="19">
        <v>1</v>
      </c>
      <c r="G14011" s="21">
        <f t="shared" ref="G14011:S14011" si="7417">G14012+G14027</f>
        <v>0</v>
      </c>
      <c r="H14011" s="21">
        <f t="shared" si="7417"/>
        <v>0</v>
      </c>
      <c r="I14011" s="21">
        <f t="shared" si="7417"/>
        <v>0</v>
      </c>
      <c r="J14011" s="21">
        <f t="shared" si="7417"/>
        <v>0</v>
      </c>
      <c r="K14011" s="21">
        <f t="shared" si="7417"/>
        <v>0</v>
      </c>
      <c r="L14011" s="21">
        <f t="shared" si="7417"/>
        <v>0</v>
      </c>
      <c r="M14011" s="21">
        <f t="shared" si="7417"/>
        <v>0</v>
      </c>
      <c r="N14011" s="21">
        <f t="shared" si="7417"/>
        <v>0</v>
      </c>
      <c r="O14011" s="21">
        <f t="shared" si="7417"/>
        <v>0</v>
      </c>
      <c r="P14011" s="21">
        <f t="shared" si="7417"/>
        <v>0</v>
      </c>
      <c r="Q14011" s="21">
        <f t="shared" si="7417"/>
        <v>0</v>
      </c>
      <c r="R14011" s="21">
        <f t="shared" si="7417"/>
        <v>0</v>
      </c>
      <c r="S14011" s="21">
        <f t="shared" si="7417"/>
        <v>0</v>
      </c>
      <c r="T14011" s="21">
        <f>T14012</f>
        <v>0</v>
      </c>
      <c r="U14011" s="21">
        <f>U14012+U14027</f>
        <v>0</v>
      </c>
      <c r="V14011" s="21">
        <f>V14012+V14027</f>
        <v>0</v>
      </c>
      <c r="W14011" s="21">
        <f>W14012+W14027</f>
        <v>0</v>
      </c>
      <c r="Y14011" s="28" t="str">
        <f t="shared" si="7410"/>
        <v/>
      </c>
      <c r="Z14011" s="28" t="str">
        <f>IF(N14011&lt;O14011+P14011,"出卖应大于等于出卖肉畜+出卖仔畜","")</f>
        <v/>
      </c>
      <c r="AA14011" s="28" t="str">
        <f t="shared" si="7415"/>
        <v/>
      </c>
      <c r="AB14011" s="28" t="str">
        <f>IF(R14011&lt;T14011,"期末实有头数应大于等于耕役畜","")</f>
        <v/>
      </c>
      <c r="AC14011" s="28" t="str">
        <f t="shared" si="7416"/>
        <v/>
      </c>
    </row>
    <row r="14012" spans="2:29">
      <c r="B14012" s="19"/>
      <c r="C14012" s="30"/>
      <c r="D14012" s="19" t="s">
        <v>34</v>
      </c>
      <c r="E14012" s="20" t="s">
        <v>33</v>
      </c>
      <c r="F14012" s="19">
        <v>2</v>
      </c>
      <c r="G14012" s="21">
        <f t="shared" ref="G14012:S14012" si="7418">G14013+G14021</f>
        <v>0</v>
      </c>
      <c r="H14012" s="21">
        <f t="shared" si="7418"/>
        <v>0</v>
      </c>
      <c r="I14012" s="21">
        <f t="shared" si="7418"/>
        <v>0</v>
      </c>
      <c r="J14012" s="21">
        <f t="shared" si="7418"/>
        <v>0</v>
      </c>
      <c r="K14012" s="21">
        <f t="shared" si="7418"/>
        <v>0</v>
      </c>
      <c r="L14012" s="21">
        <f t="shared" si="7418"/>
        <v>0</v>
      </c>
      <c r="M14012" s="21">
        <f t="shared" si="7418"/>
        <v>0</v>
      </c>
      <c r="N14012" s="21">
        <f t="shared" si="7418"/>
        <v>0</v>
      </c>
      <c r="O14012" s="21">
        <f t="shared" si="7418"/>
        <v>0</v>
      </c>
      <c r="P14012" s="21">
        <f t="shared" si="7418"/>
        <v>0</v>
      </c>
      <c r="Q14012" s="21">
        <f t="shared" si="7418"/>
        <v>0</v>
      </c>
      <c r="R14012" s="21">
        <f t="shared" si="7418"/>
        <v>0</v>
      </c>
      <c r="S14012" s="21">
        <f t="shared" si="7418"/>
        <v>0</v>
      </c>
      <c r="T14012" s="21">
        <f>T14013</f>
        <v>0</v>
      </c>
      <c r="U14012" s="21">
        <f>U14013+U14021</f>
        <v>0</v>
      </c>
      <c r="V14012" s="21">
        <f>V14013+V14021</f>
        <v>0</v>
      </c>
      <c r="W14012" s="21">
        <f>W14013+W14021</f>
        <v>0</v>
      </c>
      <c r="Y14012" s="28" t="str">
        <f t="shared" ref="Y14012:Y14028" si="7419">IF(H14012&lt;I14012,"繁殖仔畜应大于等于成活","")</f>
        <v/>
      </c>
      <c r="Z14012" s="28" t="str">
        <f t="shared" ref="Z14012:Z14023" si="7420">IF(N14012&lt;O14012+P14012,"出卖应大于等于出卖肉畜+出卖仔畜","")</f>
        <v/>
      </c>
      <c r="AA14012" s="28" t="str">
        <f t="shared" si="7415"/>
        <v/>
      </c>
      <c r="AB14012" s="28" t="str">
        <f>IF(R14012&lt;T14012,"期末实有头数应大于等于耕役畜","")</f>
        <v/>
      </c>
      <c r="AC14012" s="28" t="str">
        <f t="shared" si="7416"/>
        <v/>
      </c>
    </row>
    <row r="14013" spans="2:29">
      <c r="B14013" s="19"/>
      <c r="C14013" s="30"/>
      <c r="D14013" s="19" t="s">
        <v>35</v>
      </c>
      <c r="E14013" s="20" t="s">
        <v>33</v>
      </c>
      <c r="F14013" s="19">
        <v>3</v>
      </c>
      <c r="G14013" s="21">
        <f t="shared" ref="G14013:R14013" si="7421">G14014+G14017+G14018+G14019+G14020</f>
        <v>0</v>
      </c>
      <c r="H14013" s="21">
        <f t="shared" si="7421"/>
        <v>0</v>
      </c>
      <c r="I14013" s="21">
        <f t="shared" si="7421"/>
        <v>0</v>
      </c>
      <c r="J14013" s="21">
        <f t="shared" si="7421"/>
        <v>0</v>
      </c>
      <c r="K14013" s="21">
        <f t="shared" si="7421"/>
        <v>0</v>
      </c>
      <c r="L14013" s="21">
        <f t="shared" si="7421"/>
        <v>0</v>
      </c>
      <c r="M14013" s="21">
        <f t="shared" si="7421"/>
        <v>0</v>
      </c>
      <c r="N14013" s="21">
        <f t="shared" si="7421"/>
        <v>0</v>
      </c>
      <c r="O14013" s="21">
        <f t="shared" si="7421"/>
        <v>0</v>
      </c>
      <c r="P14013" s="21">
        <f t="shared" si="7421"/>
        <v>0</v>
      </c>
      <c r="Q14013" s="21">
        <f t="shared" si="7421"/>
        <v>0</v>
      </c>
      <c r="R14013" s="21">
        <f t="shared" si="7421"/>
        <v>0</v>
      </c>
      <c r="S14013" s="21">
        <f>S14014+S14017+S14018+S14020</f>
        <v>0</v>
      </c>
      <c r="T14013" s="21">
        <f>T14014+T14017+T14018+T14019+T14020</f>
        <v>0</v>
      </c>
      <c r="U14013" s="21">
        <f>U14014+U14017+U14018+U14020</f>
        <v>0</v>
      </c>
      <c r="V14013" s="21">
        <f>V14014+V14017+V14018+V14020</f>
        <v>0</v>
      </c>
      <c r="W14013" s="21">
        <f>W14014+W14017+W14018+W14020</f>
        <v>0</v>
      </c>
      <c r="Y14013" s="28" t="str">
        <f t="shared" si="7419"/>
        <v/>
      </c>
      <c r="Z14013" s="28" t="str">
        <f t="shared" si="7420"/>
        <v/>
      </c>
      <c r="AA14013" s="28" t="str">
        <f t="shared" si="7415"/>
        <v/>
      </c>
      <c r="AB14013" s="28" t="str">
        <f>IF(R14013&lt;T14013,"期末实有头数应大于等于耕役畜","")</f>
        <v/>
      </c>
      <c r="AC14013" s="28" t="str">
        <f t="shared" si="7416"/>
        <v/>
      </c>
    </row>
    <row r="14014" spans="2:29">
      <c r="B14014" s="19"/>
      <c r="C14014" s="30"/>
      <c r="D14014" s="19" t="s">
        <v>36</v>
      </c>
      <c r="E14014" s="20" t="s">
        <v>33</v>
      </c>
      <c r="F14014" s="19">
        <v>4</v>
      </c>
      <c r="R14014" s="21">
        <f>G14014+I14014+J14014+K14014-L14014-M14014-N14014-Q14014</f>
        <v>0</v>
      </c>
      <c r="Y14014" s="28" t="str">
        <f t="shared" si="7419"/>
        <v/>
      </c>
      <c r="Z14014" s="28" t="str">
        <f t="shared" si="7420"/>
        <v/>
      </c>
      <c r="AA14014" s="28" t="str">
        <f t="shared" si="7415"/>
        <v/>
      </c>
      <c r="AB14014" s="28" t="str">
        <f>IF(R14014&lt;T14014,"期末实有头数应大于等于耕役畜","")</f>
        <v/>
      </c>
      <c r="AC14014" s="28" t="str">
        <f t="shared" si="7416"/>
        <v/>
      </c>
    </row>
    <row r="14015" spans="2:29">
      <c r="B14015" s="19"/>
      <c r="C14015" s="30"/>
      <c r="D14015" s="19" t="s">
        <v>37</v>
      </c>
      <c r="E14015" s="20" t="s">
        <v>33</v>
      </c>
      <c r="F14015" s="19">
        <v>5</v>
      </c>
      <c r="R14015" s="21">
        <f t="shared" ref="R14015:R14020" si="7422">G14015+I14015+J14015+K14015-L14015-M14015-N14015-Q14015</f>
        <v>0</v>
      </c>
      <c r="T14015" s="22" t="s">
        <v>38</v>
      </c>
      <c r="V14015" s="22" t="s">
        <v>38</v>
      </c>
      <c r="W14015" s="22" t="s">
        <v>38</v>
      </c>
      <c r="Y14015" s="28" t="str">
        <f t="shared" si="7419"/>
        <v/>
      </c>
      <c r="Z14015" s="28" t="str">
        <f t="shared" si="7420"/>
        <v/>
      </c>
      <c r="AA14015" s="28" t="str">
        <f t="shared" si="7415"/>
        <v/>
      </c>
      <c r="AB14015" s="28"/>
      <c r="AC14015" s="28"/>
    </row>
    <row r="14016" spans="2:29">
      <c r="B14016" s="19"/>
      <c r="C14016" s="30"/>
      <c r="D14016" s="19" t="s">
        <v>39</v>
      </c>
      <c r="E14016" s="20" t="s">
        <v>33</v>
      </c>
      <c r="F14016" s="19">
        <v>6</v>
      </c>
      <c r="R14016" s="21">
        <f t="shared" si="7422"/>
        <v>0</v>
      </c>
      <c r="T14016" s="22" t="s">
        <v>38</v>
      </c>
      <c r="V14016" s="22" t="s">
        <v>38</v>
      </c>
      <c r="W14016" s="22" t="s">
        <v>38</v>
      </c>
      <c r="Y14016" s="28" t="str">
        <f t="shared" si="7419"/>
        <v/>
      </c>
      <c r="Z14016" s="28" t="str">
        <f t="shared" si="7420"/>
        <v/>
      </c>
      <c r="AA14016" s="28" t="str">
        <f t="shared" si="7415"/>
        <v/>
      </c>
      <c r="AB14016" s="28"/>
      <c r="AC14016" s="28"/>
    </row>
    <row r="14017" spans="2:29">
      <c r="B14017" s="19"/>
      <c r="C14017" s="30"/>
      <c r="D14017" s="19" t="s">
        <v>40</v>
      </c>
      <c r="E14017" s="20" t="s">
        <v>41</v>
      </c>
      <c r="F14017" s="19">
        <v>7</v>
      </c>
      <c r="R14017" s="21">
        <f t="shared" si="7422"/>
        <v>0</v>
      </c>
      <c r="Y14017" s="28" t="str">
        <f t="shared" si="7419"/>
        <v/>
      </c>
      <c r="Z14017" s="28" t="str">
        <f t="shared" si="7420"/>
        <v/>
      </c>
      <c r="AA14017" s="28" t="str">
        <f t="shared" si="7415"/>
        <v/>
      </c>
      <c r="AB14017" s="28" t="str">
        <f>IF(R14017&lt;T14017,"期末实有头数应大于等于耕役畜","")</f>
        <v/>
      </c>
      <c r="AC14017" s="28" t="str">
        <f>IF(R14017&lt;V14017+W14017,"期末实有头数应大于等于良种+改良种","")</f>
        <v/>
      </c>
    </row>
    <row r="14018" spans="2:29">
      <c r="B14018" s="19"/>
      <c r="C14018" s="30"/>
      <c r="D14018" s="19" t="s">
        <v>42</v>
      </c>
      <c r="E14018" s="20" t="s">
        <v>33</v>
      </c>
      <c r="F14018" s="19">
        <v>8</v>
      </c>
      <c r="R14018" s="21">
        <f t="shared" si="7422"/>
        <v>0</v>
      </c>
      <c r="Y14018" s="28" t="str">
        <f t="shared" si="7419"/>
        <v/>
      </c>
      <c r="Z14018" s="28" t="str">
        <f t="shared" si="7420"/>
        <v/>
      </c>
      <c r="AA14018" s="28" t="str">
        <f t="shared" si="7415"/>
        <v/>
      </c>
      <c r="AB14018" s="28" t="str">
        <f>IF(R14018&lt;T14018,"期末实有头数应大于等于耕役畜","")</f>
        <v/>
      </c>
      <c r="AC14018" s="28" t="str">
        <f>IF(R14018&lt;V14018+W14018,"期末实有头数应大于等于良种+改良种","")</f>
        <v/>
      </c>
    </row>
    <row r="14019" spans="2:29">
      <c r="B14019" s="19"/>
      <c r="C14019" s="30"/>
      <c r="D14019" s="19" t="s">
        <v>43</v>
      </c>
      <c r="E14019" s="20" t="s">
        <v>33</v>
      </c>
      <c r="F14019" s="19">
        <v>9</v>
      </c>
      <c r="R14019" s="21">
        <f t="shared" si="7422"/>
        <v>0</v>
      </c>
      <c r="S14019" s="22" t="s">
        <v>38</v>
      </c>
      <c r="U14019" s="22" t="s">
        <v>38</v>
      </c>
      <c r="V14019" s="22" t="s">
        <v>38</v>
      </c>
      <c r="W14019" s="22" t="s">
        <v>38</v>
      </c>
      <c r="Y14019" s="28" t="str">
        <f t="shared" si="7419"/>
        <v/>
      </c>
      <c r="Z14019" s="28" t="str">
        <f t="shared" si="7420"/>
        <v/>
      </c>
      <c r="AA14019" s="28"/>
      <c r="AB14019" s="28" t="str">
        <f>IF(R14019&lt;T14019,"期末实有头数应大于等于耕役畜","")</f>
        <v/>
      </c>
      <c r="AC14019" s="28"/>
    </row>
    <row r="14020" spans="2:29">
      <c r="B14020" s="19"/>
      <c r="C14020" s="30"/>
      <c r="D14020" s="19" t="s">
        <v>44</v>
      </c>
      <c r="E14020" s="20" t="s">
        <v>45</v>
      </c>
      <c r="F14020" s="19">
        <v>10</v>
      </c>
      <c r="R14020" s="21">
        <f t="shared" si="7422"/>
        <v>0</v>
      </c>
      <c r="Y14020" s="28" t="str">
        <f t="shared" si="7419"/>
        <v/>
      </c>
      <c r="Z14020" s="28" t="str">
        <f t="shared" si="7420"/>
        <v/>
      </c>
      <c r="AA14020" s="28" t="str">
        <f>IF(R14020&lt;S14020+U14020,"期末实有头数应大于等于能繁母畜+种公畜","")</f>
        <v/>
      </c>
      <c r="AB14020" s="28" t="str">
        <f>IF(R14020&lt;T14020,"期末实有头数应大于等于耕役畜","")</f>
        <v/>
      </c>
      <c r="AC14020" s="28" t="str">
        <f>IF(R14020&lt;V14020+W14020,"期末实有头数应大于等于良种+改良种","")</f>
        <v/>
      </c>
    </row>
    <row r="14021" spans="2:29">
      <c r="B14021" s="19"/>
      <c r="C14021" s="30"/>
      <c r="D14021" s="19" t="s">
        <v>46</v>
      </c>
      <c r="E14021" s="20" t="s">
        <v>47</v>
      </c>
      <c r="F14021" s="19">
        <v>11</v>
      </c>
      <c r="G14021" s="21">
        <f t="shared" ref="G14021:S14021" si="7423">G14022+G14026</f>
        <v>0</v>
      </c>
      <c r="H14021" s="21">
        <f t="shared" si="7423"/>
        <v>0</v>
      </c>
      <c r="I14021" s="21">
        <f t="shared" si="7423"/>
        <v>0</v>
      </c>
      <c r="J14021" s="21">
        <f t="shared" si="7423"/>
        <v>0</v>
      </c>
      <c r="K14021" s="21">
        <f t="shared" si="7423"/>
        <v>0</v>
      </c>
      <c r="L14021" s="21">
        <f t="shared" si="7423"/>
        <v>0</v>
      </c>
      <c r="M14021" s="21">
        <f t="shared" si="7423"/>
        <v>0</v>
      </c>
      <c r="N14021" s="21">
        <f t="shared" si="7423"/>
        <v>0</v>
      </c>
      <c r="O14021" s="21">
        <f t="shared" si="7423"/>
        <v>0</v>
      </c>
      <c r="P14021" s="21">
        <f t="shared" si="7423"/>
        <v>0</v>
      </c>
      <c r="Q14021" s="21">
        <f t="shared" si="7423"/>
        <v>0</v>
      </c>
      <c r="R14021" s="23">
        <f t="shared" si="7423"/>
        <v>0</v>
      </c>
      <c r="S14021" s="21">
        <f t="shared" si="7423"/>
        <v>0</v>
      </c>
      <c r="T14021" s="22" t="s">
        <v>38</v>
      </c>
      <c r="U14021" s="21">
        <f>U14022+U14026</f>
        <v>0</v>
      </c>
      <c r="V14021" s="21">
        <f>V14022+V14026</f>
        <v>0</v>
      </c>
      <c r="W14021" s="21">
        <f>W14022+W14026</f>
        <v>0</v>
      </c>
      <c r="Y14021" s="28" t="str">
        <f t="shared" si="7419"/>
        <v/>
      </c>
      <c r="Z14021" s="28" t="str">
        <f t="shared" si="7420"/>
        <v/>
      </c>
      <c r="AA14021" s="28" t="str">
        <f>IF(R14021&lt;S14021+U14021,"期末实有头数应大于等于能繁母畜+种公畜","")</f>
        <v/>
      </c>
      <c r="AB14021" s="28"/>
      <c r="AC14021" s="28" t="str">
        <f>IF(R14021&lt;V14021+W14021,"期末实有头数应大于等于良种+改良种","")</f>
        <v/>
      </c>
    </row>
    <row r="14022" spans="2:29">
      <c r="B14022" s="19"/>
      <c r="C14022" s="30"/>
      <c r="D14022" s="19" t="s">
        <v>48</v>
      </c>
      <c r="E14022" s="20" t="s">
        <v>47</v>
      </c>
      <c r="F14022" s="19">
        <v>12</v>
      </c>
      <c r="R14022" s="21">
        <f>G14022+I14022+J14022+K14022-L14022-M14022-N14022-Q14022</f>
        <v>0</v>
      </c>
      <c r="T14022" s="22" t="s">
        <v>38</v>
      </c>
      <c r="Y14022" s="28" t="str">
        <f t="shared" si="7419"/>
        <v/>
      </c>
      <c r="Z14022" s="28" t="str">
        <f t="shared" si="7420"/>
        <v/>
      </c>
      <c r="AA14022" s="28" t="str">
        <f>IF(R14022&lt;S14022+U14022,"期末实有头数应大于等于能繁母畜+种公畜","")</f>
        <v/>
      </c>
      <c r="AB14022" s="28"/>
      <c r="AC14022" s="28" t="str">
        <f>IF(R14022&lt;V14022+W14022,"期末实有头数应大于等于良种+改良种","")</f>
        <v/>
      </c>
    </row>
    <row r="14023" spans="2:29">
      <c r="B14023" s="19"/>
      <c r="C14023" s="30"/>
      <c r="D14023" s="19" t="s">
        <v>49</v>
      </c>
      <c r="E14023" s="20" t="s">
        <v>47</v>
      </c>
      <c r="F14023" s="19">
        <v>13</v>
      </c>
      <c r="R14023" s="21">
        <f>G14023+I14023+J14023+K14023-L14023-M14023-N14023-Q14023</f>
        <v>0</v>
      </c>
      <c r="T14023" s="22" t="s">
        <v>38</v>
      </c>
      <c r="V14023" s="22" t="s">
        <v>38</v>
      </c>
      <c r="W14023" s="22" t="s">
        <v>38</v>
      </c>
      <c r="Y14023" s="28" t="str">
        <f t="shared" si="7419"/>
        <v/>
      </c>
      <c r="Z14023" s="28" t="str">
        <f t="shared" si="7420"/>
        <v/>
      </c>
      <c r="AA14023" s="28" t="str">
        <f>IF(R14023&lt;S14023+U14023,"期末实有头数应大于等于能繁母畜+种公畜","")</f>
        <v/>
      </c>
      <c r="AB14023" s="28"/>
      <c r="AC14023" s="28"/>
    </row>
    <row r="14024" spans="2:29">
      <c r="B14024" s="19"/>
      <c r="C14024" s="30"/>
      <c r="D14024" s="19" t="s">
        <v>50</v>
      </c>
      <c r="E14024" s="20" t="s">
        <v>47</v>
      </c>
      <c r="F14024" s="19">
        <v>14</v>
      </c>
      <c r="H14024" s="22" t="s">
        <v>38</v>
      </c>
      <c r="I14024" s="22" t="s">
        <v>38</v>
      </c>
      <c r="J14024" s="22" t="s">
        <v>38</v>
      </c>
      <c r="K14024" s="22" t="s">
        <v>38</v>
      </c>
      <c r="L14024" s="22" t="s">
        <v>38</v>
      </c>
      <c r="M14024" s="22" t="s">
        <v>38</v>
      </c>
      <c r="N14024" s="22" t="s">
        <v>38</v>
      </c>
      <c r="O14024" s="22" t="s">
        <v>38</v>
      </c>
      <c r="P14024" s="22" t="s">
        <v>38</v>
      </c>
      <c r="Q14024" s="22" t="s">
        <v>38</v>
      </c>
      <c r="R14024" s="24"/>
      <c r="T14024" s="22" t="s">
        <v>38</v>
      </c>
      <c r="U14024" s="22" t="s">
        <v>38</v>
      </c>
      <c r="V14024" s="22" t="s">
        <v>38</v>
      </c>
      <c r="W14024" s="22" t="s">
        <v>38</v>
      </c>
      <c r="Y14024" s="28" t="str">
        <f t="shared" si="7419"/>
        <v/>
      </c>
      <c r="Z14024" s="28"/>
      <c r="AA14024" s="28"/>
      <c r="AB14024" s="28"/>
      <c r="AC14024" s="28"/>
    </row>
    <row r="14025" spans="2:29">
      <c r="B14025" s="19"/>
      <c r="C14025" s="30"/>
      <c r="D14025" s="19" t="s">
        <v>51</v>
      </c>
      <c r="E14025" s="20" t="s">
        <v>47</v>
      </c>
      <c r="F14025" s="19">
        <v>15</v>
      </c>
      <c r="H14025" s="22" t="s">
        <v>38</v>
      </c>
      <c r="I14025" s="22" t="s">
        <v>38</v>
      </c>
      <c r="J14025" s="22" t="s">
        <v>38</v>
      </c>
      <c r="K14025" s="22" t="s">
        <v>38</v>
      </c>
      <c r="L14025" s="22" t="s">
        <v>38</v>
      </c>
      <c r="M14025" s="22" t="s">
        <v>38</v>
      </c>
      <c r="N14025" s="22" t="s">
        <v>38</v>
      </c>
      <c r="O14025" s="22" t="s">
        <v>38</v>
      </c>
      <c r="P14025" s="22" t="s">
        <v>38</v>
      </c>
      <c r="Q14025" s="22" t="s">
        <v>38</v>
      </c>
      <c r="R14025" s="24"/>
      <c r="T14025" s="22" t="s">
        <v>38</v>
      </c>
      <c r="U14025" s="22" t="s">
        <v>38</v>
      </c>
      <c r="V14025" s="22" t="s">
        <v>38</v>
      </c>
      <c r="W14025" s="22" t="s">
        <v>38</v>
      </c>
      <c r="Y14025" s="28" t="str">
        <f t="shared" si="7419"/>
        <v/>
      </c>
      <c r="Z14025" s="28"/>
      <c r="AA14025" s="28"/>
      <c r="AB14025" s="28"/>
      <c r="AC14025" s="28"/>
    </row>
    <row r="14026" spans="2:29">
      <c r="B14026" s="19"/>
      <c r="C14026" s="30"/>
      <c r="D14026" s="19" t="s">
        <v>52</v>
      </c>
      <c r="E14026" s="20" t="s">
        <v>47</v>
      </c>
      <c r="F14026" s="19">
        <v>16</v>
      </c>
      <c r="R14026" s="21">
        <f>G14026+I14026+J14026+K14026-L14026-M14026-N14026-Q14026</f>
        <v>0</v>
      </c>
      <c r="T14026" s="22" t="s">
        <v>38</v>
      </c>
      <c r="Y14026" s="28" t="str">
        <f t="shared" si="7419"/>
        <v/>
      </c>
      <c r="Z14026" s="28" t="str">
        <f>IF(N14026&lt;O14026+P14026,"出卖应大于等于出卖肉畜+出卖仔畜","")</f>
        <v/>
      </c>
      <c r="AA14026" s="28" t="str">
        <f t="shared" ref="AA14026:AA14035" si="7424">IF(R14026&lt;S14026+U14026,"期末实有头数应大于等于能繁母畜+种公畜","")</f>
        <v/>
      </c>
      <c r="AB14026" s="28"/>
      <c r="AC14026" s="28" t="str">
        <f t="shared" ref="AC14026:AC14031" si="7425">IF(R14026&lt;V14026+W14026,"期末实有头数应大于等于良种+改良种","")</f>
        <v/>
      </c>
    </row>
    <row r="14027" spans="2:29">
      <c r="B14027" s="19"/>
      <c r="C14027" s="30"/>
      <c r="D14027" s="19" t="s">
        <v>53</v>
      </c>
      <c r="E14027" s="18" t="s">
        <v>33</v>
      </c>
      <c r="F14027" s="19">
        <v>17</v>
      </c>
      <c r="R14027" s="21">
        <f>G14027+I14027+J14027+K14027-L14027-M14027-N14027-Q14027</f>
        <v>0</v>
      </c>
      <c r="T14027" s="22" t="s">
        <v>38</v>
      </c>
      <c r="Y14027" s="28" t="str">
        <f t="shared" si="7419"/>
        <v/>
      </c>
      <c r="Z14027" s="28" t="str">
        <f>IF(N14027&lt;O14027+P14027,"出卖应大于等于出卖肉畜+出卖仔畜","")</f>
        <v/>
      </c>
      <c r="AA14027" s="28" t="str">
        <f t="shared" si="7424"/>
        <v/>
      </c>
      <c r="AB14027" s="28"/>
      <c r="AC14027" s="28" t="str">
        <f t="shared" si="7425"/>
        <v/>
      </c>
    </row>
    <row r="14028" spans="2:29">
      <c r="B14028" s="18"/>
      <c r="C14028" s="29"/>
      <c r="D14028" s="19" t="s">
        <v>32</v>
      </c>
      <c r="E14028" s="20" t="s">
        <v>33</v>
      </c>
      <c r="F14028" s="19">
        <v>1</v>
      </c>
      <c r="G14028" s="21">
        <f t="shared" ref="G14028:S14028" si="7426">G14029+G14044</f>
        <v>0</v>
      </c>
      <c r="H14028" s="21">
        <f t="shared" si="7426"/>
        <v>0</v>
      </c>
      <c r="I14028" s="21">
        <f t="shared" si="7426"/>
        <v>0</v>
      </c>
      <c r="J14028" s="21">
        <f t="shared" si="7426"/>
        <v>0</v>
      </c>
      <c r="K14028" s="21">
        <f t="shared" si="7426"/>
        <v>0</v>
      </c>
      <c r="L14028" s="21">
        <f t="shared" si="7426"/>
        <v>0</v>
      </c>
      <c r="M14028" s="21">
        <f t="shared" si="7426"/>
        <v>0</v>
      </c>
      <c r="N14028" s="21">
        <f t="shared" si="7426"/>
        <v>0</v>
      </c>
      <c r="O14028" s="21">
        <f t="shared" si="7426"/>
        <v>0</v>
      </c>
      <c r="P14028" s="21">
        <f t="shared" si="7426"/>
        <v>0</v>
      </c>
      <c r="Q14028" s="21">
        <f t="shared" si="7426"/>
        <v>0</v>
      </c>
      <c r="R14028" s="21">
        <f t="shared" si="7426"/>
        <v>0</v>
      </c>
      <c r="S14028" s="21">
        <f t="shared" si="7426"/>
        <v>0</v>
      </c>
      <c r="T14028" s="21">
        <f>T14029</f>
        <v>0</v>
      </c>
      <c r="U14028" s="21">
        <f>U14029+U14044</f>
        <v>0</v>
      </c>
      <c r="V14028" s="21">
        <f>V14029+V14044</f>
        <v>0</v>
      </c>
      <c r="W14028" s="21">
        <f>W14029+W14044</f>
        <v>0</v>
      </c>
      <c r="Y14028" s="28" t="str">
        <f t="shared" si="7419"/>
        <v/>
      </c>
      <c r="Z14028" s="28" t="str">
        <f>IF(N14028&lt;O14028+P14028,"出卖应大于等于出卖肉畜+出卖仔畜","")</f>
        <v/>
      </c>
      <c r="AA14028" s="28" t="str">
        <f t="shared" si="7424"/>
        <v/>
      </c>
      <c r="AB14028" s="28" t="str">
        <f>IF(R14028&lt;T14028,"期末实有头数应大于等于耕役畜","")</f>
        <v/>
      </c>
      <c r="AC14028" s="28" t="str">
        <f t="shared" si="7425"/>
        <v/>
      </c>
    </row>
    <row r="14029" spans="2:29">
      <c r="B14029" s="19"/>
      <c r="C14029" s="30"/>
      <c r="D14029" s="19" t="s">
        <v>34</v>
      </c>
      <c r="E14029" s="20" t="s">
        <v>33</v>
      </c>
      <c r="F14029" s="19">
        <v>2</v>
      </c>
      <c r="G14029" s="21">
        <f t="shared" ref="G14029:S14029" si="7427">G14030+G14038</f>
        <v>0</v>
      </c>
      <c r="H14029" s="21">
        <f t="shared" si="7427"/>
        <v>0</v>
      </c>
      <c r="I14029" s="21">
        <f t="shared" si="7427"/>
        <v>0</v>
      </c>
      <c r="J14029" s="21">
        <f t="shared" si="7427"/>
        <v>0</v>
      </c>
      <c r="K14029" s="21">
        <f t="shared" si="7427"/>
        <v>0</v>
      </c>
      <c r="L14029" s="21">
        <f t="shared" si="7427"/>
        <v>0</v>
      </c>
      <c r="M14029" s="21">
        <f t="shared" si="7427"/>
        <v>0</v>
      </c>
      <c r="N14029" s="21">
        <f t="shared" si="7427"/>
        <v>0</v>
      </c>
      <c r="O14029" s="21">
        <f t="shared" si="7427"/>
        <v>0</v>
      </c>
      <c r="P14029" s="21">
        <f t="shared" si="7427"/>
        <v>0</v>
      </c>
      <c r="Q14029" s="21">
        <f t="shared" si="7427"/>
        <v>0</v>
      </c>
      <c r="R14029" s="21">
        <f t="shared" si="7427"/>
        <v>0</v>
      </c>
      <c r="S14029" s="21">
        <f t="shared" si="7427"/>
        <v>0</v>
      </c>
      <c r="T14029" s="21">
        <f>T14030</f>
        <v>0</v>
      </c>
      <c r="U14029" s="21">
        <f>U14030+U14038</f>
        <v>0</v>
      </c>
      <c r="V14029" s="21">
        <f>V14030+V14038</f>
        <v>0</v>
      </c>
      <c r="W14029" s="21">
        <f>W14030+W14038</f>
        <v>0</v>
      </c>
      <c r="Y14029" s="28" t="str">
        <f t="shared" ref="Y14029:Y14045" si="7428">IF(H14029&lt;I14029,"繁殖仔畜应大于等于成活","")</f>
        <v/>
      </c>
      <c r="Z14029" s="28" t="str">
        <f t="shared" ref="Z14029:Z14040" si="7429">IF(N14029&lt;O14029+P14029,"出卖应大于等于出卖肉畜+出卖仔畜","")</f>
        <v/>
      </c>
      <c r="AA14029" s="28" t="str">
        <f t="shared" si="7424"/>
        <v/>
      </c>
      <c r="AB14029" s="28" t="str">
        <f>IF(R14029&lt;T14029,"期末实有头数应大于等于耕役畜","")</f>
        <v/>
      </c>
      <c r="AC14029" s="28" t="str">
        <f t="shared" si="7425"/>
        <v/>
      </c>
    </row>
    <row r="14030" spans="2:29">
      <c r="B14030" s="19"/>
      <c r="C14030" s="30"/>
      <c r="D14030" s="19" t="s">
        <v>35</v>
      </c>
      <c r="E14030" s="20" t="s">
        <v>33</v>
      </c>
      <c r="F14030" s="19">
        <v>3</v>
      </c>
      <c r="G14030" s="21">
        <f t="shared" ref="G14030:R14030" si="7430">G14031+G14034+G14035+G14036+G14037</f>
        <v>0</v>
      </c>
      <c r="H14030" s="21">
        <f t="shared" si="7430"/>
        <v>0</v>
      </c>
      <c r="I14030" s="21">
        <f t="shared" si="7430"/>
        <v>0</v>
      </c>
      <c r="J14030" s="21">
        <f t="shared" si="7430"/>
        <v>0</v>
      </c>
      <c r="K14030" s="21">
        <f t="shared" si="7430"/>
        <v>0</v>
      </c>
      <c r="L14030" s="21">
        <f t="shared" si="7430"/>
        <v>0</v>
      </c>
      <c r="M14030" s="21">
        <f t="shared" si="7430"/>
        <v>0</v>
      </c>
      <c r="N14030" s="21">
        <f t="shared" si="7430"/>
        <v>0</v>
      </c>
      <c r="O14030" s="21">
        <f t="shared" si="7430"/>
        <v>0</v>
      </c>
      <c r="P14030" s="21">
        <f t="shared" si="7430"/>
        <v>0</v>
      </c>
      <c r="Q14030" s="21">
        <f t="shared" si="7430"/>
        <v>0</v>
      </c>
      <c r="R14030" s="21">
        <f t="shared" si="7430"/>
        <v>0</v>
      </c>
      <c r="S14030" s="21">
        <f>S14031+S14034+S14035+S14037</f>
        <v>0</v>
      </c>
      <c r="T14030" s="21">
        <f>T14031+T14034+T14035+T14036+T14037</f>
        <v>0</v>
      </c>
      <c r="U14030" s="21">
        <f>U14031+U14034+U14035+U14037</f>
        <v>0</v>
      </c>
      <c r="V14030" s="21">
        <f>V14031+V14034+V14035+V14037</f>
        <v>0</v>
      </c>
      <c r="W14030" s="21">
        <f>W14031+W14034+W14035+W14037</f>
        <v>0</v>
      </c>
      <c r="Y14030" s="28" t="str">
        <f t="shared" si="7428"/>
        <v/>
      </c>
      <c r="Z14030" s="28" t="str">
        <f t="shared" si="7429"/>
        <v/>
      </c>
      <c r="AA14030" s="28" t="str">
        <f t="shared" si="7424"/>
        <v/>
      </c>
      <c r="AB14030" s="28" t="str">
        <f>IF(R14030&lt;T14030,"期末实有头数应大于等于耕役畜","")</f>
        <v/>
      </c>
      <c r="AC14030" s="28" t="str">
        <f t="shared" si="7425"/>
        <v/>
      </c>
    </row>
    <row r="14031" spans="2:29">
      <c r="B14031" s="19"/>
      <c r="C14031" s="30"/>
      <c r="D14031" s="19" t="s">
        <v>36</v>
      </c>
      <c r="E14031" s="20" t="s">
        <v>33</v>
      </c>
      <c r="F14031" s="19">
        <v>4</v>
      </c>
      <c r="R14031" s="21">
        <f>G14031+I14031+J14031+K14031-L14031-M14031-N14031-Q14031</f>
        <v>0</v>
      </c>
      <c r="Y14031" s="28" t="str">
        <f t="shared" si="7428"/>
        <v/>
      </c>
      <c r="Z14031" s="28" t="str">
        <f t="shared" si="7429"/>
        <v/>
      </c>
      <c r="AA14031" s="28" t="str">
        <f t="shared" si="7424"/>
        <v/>
      </c>
      <c r="AB14031" s="28" t="str">
        <f>IF(R14031&lt;T14031,"期末实有头数应大于等于耕役畜","")</f>
        <v/>
      </c>
      <c r="AC14031" s="28" t="str">
        <f t="shared" si="7425"/>
        <v/>
      </c>
    </row>
    <row r="14032" spans="2:29">
      <c r="B14032" s="19"/>
      <c r="C14032" s="30"/>
      <c r="D14032" s="19" t="s">
        <v>37</v>
      </c>
      <c r="E14032" s="20" t="s">
        <v>33</v>
      </c>
      <c r="F14032" s="19">
        <v>5</v>
      </c>
      <c r="R14032" s="21">
        <f t="shared" ref="R14032:R14037" si="7431">G14032+I14032+J14032+K14032-L14032-M14032-N14032-Q14032</f>
        <v>0</v>
      </c>
      <c r="T14032" s="22" t="s">
        <v>38</v>
      </c>
      <c r="V14032" s="22" t="s">
        <v>38</v>
      </c>
      <c r="W14032" s="22" t="s">
        <v>38</v>
      </c>
      <c r="Y14032" s="28" t="str">
        <f t="shared" si="7428"/>
        <v/>
      </c>
      <c r="Z14032" s="28" t="str">
        <f t="shared" si="7429"/>
        <v/>
      </c>
      <c r="AA14032" s="28" t="str">
        <f t="shared" si="7424"/>
        <v/>
      </c>
      <c r="AB14032" s="28"/>
      <c r="AC14032" s="28"/>
    </row>
    <row r="14033" spans="2:29">
      <c r="B14033" s="19"/>
      <c r="C14033" s="30"/>
      <c r="D14033" s="19" t="s">
        <v>39</v>
      </c>
      <c r="E14033" s="20" t="s">
        <v>33</v>
      </c>
      <c r="F14033" s="19">
        <v>6</v>
      </c>
      <c r="R14033" s="21">
        <f t="shared" si="7431"/>
        <v>0</v>
      </c>
      <c r="T14033" s="22" t="s">
        <v>38</v>
      </c>
      <c r="V14033" s="22" t="s">
        <v>38</v>
      </c>
      <c r="W14033" s="22" t="s">
        <v>38</v>
      </c>
      <c r="Y14033" s="28" t="str">
        <f t="shared" si="7428"/>
        <v/>
      </c>
      <c r="Z14033" s="28" t="str">
        <f t="shared" si="7429"/>
        <v/>
      </c>
      <c r="AA14033" s="28" t="str">
        <f t="shared" si="7424"/>
        <v/>
      </c>
      <c r="AB14033" s="28"/>
      <c r="AC14033" s="28"/>
    </row>
    <row r="14034" spans="2:29">
      <c r="B14034" s="19"/>
      <c r="C14034" s="30"/>
      <c r="D14034" s="19" t="s">
        <v>40</v>
      </c>
      <c r="E14034" s="20" t="s">
        <v>41</v>
      </c>
      <c r="F14034" s="19">
        <v>7</v>
      </c>
      <c r="R14034" s="21">
        <f t="shared" si="7431"/>
        <v>0</v>
      </c>
      <c r="Y14034" s="28" t="str">
        <f t="shared" si="7428"/>
        <v/>
      </c>
      <c r="Z14034" s="28" t="str">
        <f t="shared" si="7429"/>
        <v/>
      </c>
      <c r="AA14034" s="28" t="str">
        <f t="shared" si="7424"/>
        <v/>
      </c>
      <c r="AB14034" s="28" t="str">
        <f>IF(R14034&lt;T14034,"期末实有头数应大于等于耕役畜","")</f>
        <v/>
      </c>
      <c r="AC14034" s="28" t="str">
        <f>IF(R14034&lt;V14034+W14034,"期末实有头数应大于等于良种+改良种","")</f>
        <v/>
      </c>
    </row>
    <row r="14035" spans="2:29">
      <c r="B14035" s="19"/>
      <c r="C14035" s="30"/>
      <c r="D14035" s="19" t="s">
        <v>42</v>
      </c>
      <c r="E14035" s="20" t="s">
        <v>33</v>
      </c>
      <c r="F14035" s="19">
        <v>8</v>
      </c>
      <c r="R14035" s="21">
        <f t="shared" si="7431"/>
        <v>0</v>
      </c>
      <c r="Y14035" s="28" t="str">
        <f t="shared" si="7428"/>
        <v/>
      </c>
      <c r="Z14035" s="28" t="str">
        <f t="shared" si="7429"/>
        <v/>
      </c>
      <c r="AA14035" s="28" t="str">
        <f t="shared" si="7424"/>
        <v/>
      </c>
      <c r="AB14035" s="28" t="str">
        <f>IF(R14035&lt;T14035,"期末实有头数应大于等于耕役畜","")</f>
        <v/>
      </c>
      <c r="AC14035" s="28" t="str">
        <f>IF(R14035&lt;V14035+W14035,"期末实有头数应大于等于良种+改良种","")</f>
        <v/>
      </c>
    </row>
    <row r="14036" spans="2:29">
      <c r="B14036" s="19"/>
      <c r="C14036" s="30"/>
      <c r="D14036" s="19" t="s">
        <v>43</v>
      </c>
      <c r="E14036" s="20" t="s">
        <v>33</v>
      </c>
      <c r="F14036" s="19">
        <v>9</v>
      </c>
      <c r="R14036" s="21">
        <f t="shared" si="7431"/>
        <v>0</v>
      </c>
      <c r="S14036" s="22" t="s">
        <v>38</v>
      </c>
      <c r="U14036" s="22" t="s">
        <v>38</v>
      </c>
      <c r="V14036" s="22" t="s">
        <v>38</v>
      </c>
      <c r="W14036" s="22" t="s">
        <v>38</v>
      </c>
      <c r="Y14036" s="28" t="str">
        <f t="shared" si="7428"/>
        <v/>
      </c>
      <c r="Z14036" s="28" t="str">
        <f t="shared" si="7429"/>
        <v/>
      </c>
      <c r="AA14036" s="28"/>
      <c r="AB14036" s="28" t="str">
        <f>IF(R14036&lt;T14036,"期末实有头数应大于等于耕役畜","")</f>
        <v/>
      </c>
      <c r="AC14036" s="28"/>
    </row>
    <row r="14037" spans="2:29">
      <c r="B14037" s="19"/>
      <c r="C14037" s="30"/>
      <c r="D14037" s="19" t="s">
        <v>44</v>
      </c>
      <c r="E14037" s="20" t="s">
        <v>45</v>
      </c>
      <c r="F14037" s="19">
        <v>10</v>
      </c>
      <c r="R14037" s="21">
        <f t="shared" si="7431"/>
        <v>0</v>
      </c>
      <c r="Y14037" s="28" t="str">
        <f t="shared" si="7428"/>
        <v/>
      </c>
      <c r="Z14037" s="28" t="str">
        <f t="shared" si="7429"/>
        <v/>
      </c>
      <c r="AA14037" s="28" t="str">
        <f>IF(R14037&lt;S14037+U14037,"期末实有头数应大于等于能繁母畜+种公畜","")</f>
        <v/>
      </c>
      <c r="AB14037" s="28" t="str">
        <f>IF(R14037&lt;T14037,"期末实有头数应大于等于耕役畜","")</f>
        <v/>
      </c>
      <c r="AC14037" s="28" t="str">
        <f>IF(R14037&lt;V14037+W14037,"期末实有头数应大于等于良种+改良种","")</f>
        <v/>
      </c>
    </row>
    <row r="14038" spans="2:29">
      <c r="B14038" s="19"/>
      <c r="C14038" s="30"/>
      <c r="D14038" s="19" t="s">
        <v>46</v>
      </c>
      <c r="E14038" s="20" t="s">
        <v>47</v>
      </c>
      <c r="F14038" s="19">
        <v>11</v>
      </c>
      <c r="G14038" s="21">
        <f t="shared" ref="G14038:S14038" si="7432">G14039+G14043</f>
        <v>0</v>
      </c>
      <c r="H14038" s="21">
        <f t="shared" si="7432"/>
        <v>0</v>
      </c>
      <c r="I14038" s="21">
        <f t="shared" si="7432"/>
        <v>0</v>
      </c>
      <c r="J14038" s="21">
        <f t="shared" si="7432"/>
        <v>0</v>
      </c>
      <c r="K14038" s="21">
        <f t="shared" si="7432"/>
        <v>0</v>
      </c>
      <c r="L14038" s="21">
        <f t="shared" si="7432"/>
        <v>0</v>
      </c>
      <c r="M14038" s="21">
        <f t="shared" si="7432"/>
        <v>0</v>
      </c>
      <c r="N14038" s="21">
        <f t="shared" si="7432"/>
        <v>0</v>
      </c>
      <c r="O14038" s="21">
        <f t="shared" si="7432"/>
        <v>0</v>
      </c>
      <c r="P14038" s="21">
        <f t="shared" si="7432"/>
        <v>0</v>
      </c>
      <c r="Q14038" s="21">
        <f t="shared" si="7432"/>
        <v>0</v>
      </c>
      <c r="R14038" s="23">
        <f t="shared" si="7432"/>
        <v>0</v>
      </c>
      <c r="S14038" s="21">
        <f t="shared" si="7432"/>
        <v>0</v>
      </c>
      <c r="T14038" s="22" t="s">
        <v>38</v>
      </c>
      <c r="U14038" s="21">
        <f>U14039+U14043</f>
        <v>0</v>
      </c>
      <c r="V14038" s="21">
        <f>V14039+V14043</f>
        <v>0</v>
      </c>
      <c r="W14038" s="21">
        <f>W14039+W14043</f>
        <v>0</v>
      </c>
      <c r="Y14038" s="28" t="str">
        <f t="shared" si="7428"/>
        <v/>
      </c>
      <c r="Z14038" s="28" t="str">
        <f t="shared" si="7429"/>
        <v/>
      </c>
      <c r="AA14038" s="28" t="str">
        <f>IF(R14038&lt;S14038+U14038,"期末实有头数应大于等于能繁母畜+种公畜","")</f>
        <v/>
      </c>
      <c r="AB14038" s="28"/>
      <c r="AC14038" s="28" t="str">
        <f>IF(R14038&lt;V14038+W14038,"期末实有头数应大于等于良种+改良种","")</f>
        <v/>
      </c>
    </row>
    <row r="14039" spans="2:29">
      <c r="B14039" s="19"/>
      <c r="C14039" s="30"/>
      <c r="D14039" s="19" t="s">
        <v>48</v>
      </c>
      <c r="E14039" s="20" t="s">
        <v>47</v>
      </c>
      <c r="F14039" s="19">
        <v>12</v>
      </c>
      <c r="R14039" s="21">
        <f>G14039+I14039+J14039+K14039-L14039-M14039-N14039-Q14039</f>
        <v>0</v>
      </c>
      <c r="T14039" s="22" t="s">
        <v>38</v>
      </c>
      <c r="Y14039" s="28" t="str">
        <f t="shared" si="7428"/>
        <v/>
      </c>
      <c r="Z14039" s="28" t="str">
        <f t="shared" si="7429"/>
        <v/>
      </c>
      <c r="AA14039" s="28" t="str">
        <f>IF(R14039&lt;S14039+U14039,"期末实有头数应大于等于能繁母畜+种公畜","")</f>
        <v/>
      </c>
      <c r="AB14039" s="28"/>
      <c r="AC14039" s="28" t="str">
        <f>IF(R14039&lt;V14039+W14039,"期末实有头数应大于等于良种+改良种","")</f>
        <v/>
      </c>
    </row>
    <row r="14040" spans="2:29">
      <c r="B14040" s="19"/>
      <c r="C14040" s="30"/>
      <c r="D14040" s="19" t="s">
        <v>49</v>
      </c>
      <c r="E14040" s="20" t="s">
        <v>47</v>
      </c>
      <c r="F14040" s="19">
        <v>13</v>
      </c>
      <c r="R14040" s="21">
        <f>G14040+I14040+J14040+K14040-L14040-M14040-N14040-Q14040</f>
        <v>0</v>
      </c>
      <c r="T14040" s="22" t="s">
        <v>38</v>
      </c>
      <c r="V14040" s="22" t="s">
        <v>38</v>
      </c>
      <c r="W14040" s="22" t="s">
        <v>38</v>
      </c>
      <c r="Y14040" s="28" t="str">
        <f t="shared" si="7428"/>
        <v/>
      </c>
      <c r="Z14040" s="28" t="str">
        <f t="shared" si="7429"/>
        <v/>
      </c>
      <c r="AA14040" s="28" t="str">
        <f>IF(R14040&lt;S14040+U14040,"期末实有头数应大于等于能繁母畜+种公畜","")</f>
        <v/>
      </c>
      <c r="AB14040" s="28"/>
      <c r="AC14040" s="28"/>
    </row>
    <row r="14041" spans="2:29">
      <c r="B14041" s="19"/>
      <c r="C14041" s="30"/>
      <c r="D14041" s="19" t="s">
        <v>50</v>
      </c>
      <c r="E14041" s="20" t="s">
        <v>47</v>
      </c>
      <c r="F14041" s="19">
        <v>14</v>
      </c>
      <c r="H14041" s="22" t="s">
        <v>38</v>
      </c>
      <c r="I14041" s="22" t="s">
        <v>38</v>
      </c>
      <c r="J14041" s="22" t="s">
        <v>38</v>
      </c>
      <c r="K14041" s="22" t="s">
        <v>38</v>
      </c>
      <c r="L14041" s="22" t="s">
        <v>38</v>
      </c>
      <c r="M14041" s="22" t="s">
        <v>38</v>
      </c>
      <c r="N14041" s="22" t="s">
        <v>38</v>
      </c>
      <c r="O14041" s="22" t="s">
        <v>38</v>
      </c>
      <c r="P14041" s="22" t="s">
        <v>38</v>
      </c>
      <c r="Q14041" s="22" t="s">
        <v>38</v>
      </c>
      <c r="R14041" s="24"/>
      <c r="T14041" s="22" t="s">
        <v>38</v>
      </c>
      <c r="U14041" s="22" t="s">
        <v>38</v>
      </c>
      <c r="V14041" s="22" t="s">
        <v>38</v>
      </c>
      <c r="W14041" s="22" t="s">
        <v>38</v>
      </c>
      <c r="Y14041" s="28" t="str">
        <f t="shared" si="7428"/>
        <v/>
      </c>
      <c r="Z14041" s="28"/>
      <c r="AA14041" s="28"/>
      <c r="AB14041" s="28"/>
      <c r="AC14041" s="28"/>
    </row>
    <row r="14042" spans="2:29">
      <c r="B14042" s="19"/>
      <c r="C14042" s="30"/>
      <c r="D14042" s="19" t="s">
        <v>51</v>
      </c>
      <c r="E14042" s="20" t="s">
        <v>47</v>
      </c>
      <c r="F14042" s="19">
        <v>15</v>
      </c>
      <c r="H14042" s="22" t="s">
        <v>38</v>
      </c>
      <c r="I14042" s="22" t="s">
        <v>38</v>
      </c>
      <c r="J14042" s="22" t="s">
        <v>38</v>
      </c>
      <c r="K14042" s="22" t="s">
        <v>38</v>
      </c>
      <c r="L14042" s="22" t="s">
        <v>38</v>
      </c>
      <c r="M14042" s="22" t="s">
        <v>38</v>
      </c>
      <c r="N14042" s="22" t="s">
        <v>38</v>
      </c>
      <c r="O14042" s="22" t="s">
        <v>38</v>
      </c>
      <c r="P14042" s="22" t="s">
        <v>38</v>
      </c>
      <c r="Q14042" s="22" t="s">
        <v>38</v>
      </c>
      <c r="R14042" s="24"/>
      <c r="T14042" s="22" t="s">
        <v>38</v>
      </c>
      <c r="U14042" s="22" t="s">
        <v>38</v>
      </c>
      <c r="V14042" s="22" t="s">
        <v>38</v>
      </c>
      <c r="W14042" s="22" t="s">
        <v>38</v>
      </c>
      <c r="Y14042" s="28" t="str">
        <f t="shared" si="7428"/>
        <v/>
      </c>
      <c r="Z14042" s="28"/>
      <c r="AA14042" s="28"/>
      <c r="AB14042" s="28"/>
      <c r="AC14042" s="28"/>
    </row>
    <row r="14043" spans="2:29">
      <c r="B14043" s="19"/>
      <c r="C14043" s="30"/>
      <c r="D14043" s="19" t="s">
        <v>52</v>
      </c>
      <c r="E14043" s="20" t="s">
        <v>47</v>
      </c>
      <c r="F14043" s="19">
        <v>16</v>
      </c>
      <c r="R14043" s="21">
        <f>G14043+I14043+J14043+K14043-L14043-M14043-N14043-Q14043</f>
        <v>0</v>
      </c>
      <c r="T14043" s="22" t="s">
        <v>38</v>
      </c>
      <c r="Y14043" s="28" t="str">
        <f t="shared" si="7428"/>
        <v/>
      </c>
      <c r="Z14043" s="28" t="str">
        <f>IF(N14043&lt;O14043+P14043,"出卖应大于等于出卖肉畜+出卖仔畜","")</f>
        <v/>
      </c>
      <c r="AA14043" s="28" t="str">
        <f t="shared" ref="AA14043:AA14052" si="7433">IF(R14043&lt;S14043+U14043,"期末实有头数应大于等于能繁母畜+种公畜","")</f>
        <v/>
      </c>
      <c r="AB14043" s="28"/>
      <c r="AC14043" s="28" t="str">
        <f t="shared" ref="AC14043:AC14048" si="7434">IF(R14043&lt;V14043+W14043,"期末实有头数应大于等于良种+改良种","")</f>
        <v/>
      </c>
    </row>
    <row r="14044" spans="2:29">
      <c r="B14044" s="19"/>
      <c r="C14044" s="30"/>
      <c r="D14044" s="19" t="s">
        <v>53</v>
      </c>
      <c r="E14044" s="18" t="s">
        <v>33</v>
      </c>
      <c r="F14044" s="19">
        <v>17</v>
      </c>
      <c r="R14044" s="21">
        <f>G14044+I14044+J14044+K14044-L14044-M14044-N14044-Q14044</f>
        <v>0</v>
      </c>
      <c r="T14044" s="22" t="s">
        <v>38</v>
      </c>
      <c r="Y14044" s="28" t="str">
        <f t="shared" si="7428"/>
        <v/>
      </c>
      <c r="Z14044" s="28" t="str">
        <f>IF(N14044&lt;O14044+P14044,"出卖应大于等于出卖肉畜+出卖仔畜","")</f>
        <v/>
      </c>
      <c r="AA14044" s="28" t="str">
        <f t="shared" si="7433"/>
        <v/>
      </c>
      <c r="AB14044" s="28"/>
      <c r="AC14044" s="28" t="str">
        <f t="shared" si="7434"/>
        <v/>
      </c>
    </row>
    <row r="14045" spans="2:29">
      <c r="B14045" s="18"/>
      <c r="C14045" s="29"/>
      <c r="D14045" s="19" t="s">
        <v>32</v>
      </c>
      <c r="E14045" s="20" t="s">
        <v>33</v>
      </c>
      <c r="F14045" s="19">
        <v>1</v>
      </c>
      <c r="G14045" s="21">
        <f t="shared" ref="G14045:S14045" si="7435">G14046+G14061</f>
        <v>0</v>
      </c>
      <c r="H14045" s="21">
        <f t="shared" si="7435"/>
        <v>0</v>
      </c>
      <c r="I14045" s="21">
        <f t="shared" si="7435"/>
        <v>0</v>
      </c>
      <c r="J14045" s="21">
        <f t="shared" si="7435"/>
        <v>0</v>
      </c>
      <c r="K14045" s="21">
        <f t="shared" si="7435"/>
        <v>0</v>
      </c>
      <c r="L14045" s="21">
        <f t="shared" si="7435"/>
        <v>0</v>
      </c>
      <c r="M14045" s="21">
        <f t="shared" si="7435"/>
        <v>0</v>
      </c>
      <c r="N14045" s="21">
        <f t="shared" si="7435"/>
        <v>0</v>
      </c>
      <c r="O14045" s="21">
        <f t="shared" si="7435"/>
        <v>0</v>
      </c>
      <c r="P14045" s="21">
        <f t="shared" si="7435"/>
        <v>0</v>
      </c>
      <c r="Q14045" s="21">
        <f t="shared" si="7435"/>
        <v>0</v>
      </c>
      <c r="R14045" s="21">
        <f t="shared" si="7435"/>
        <v>0</v>
      </c>
      <c r="S14045" s="21">
        <f t="shared" si="7435"/>
        <v>0</v>
      </c>
      <c r="T14045" s="21">
        <f>T14046</f>
        <v>0</v>
      </c>
      <c r="U14045" s="21">
        <f>U14046+U14061</f>
        <v>0</v>
      </c>
      <c r="V14045" s="21">
        <f>V14046+V14061</f>
        <v>0</v>
      </c>
      <c r="W14045" s="21">
        <f>W14046+W14061</f>
        <v>0</v>
      </c>
      <c r="Y14045" s="28" t="str">
        <f t="shared" si="7428"/>
        <v/>
      </c>
      <c r="Z14045" s="28" t="str">
        <f>IF(N14045&lt;O14045+P14045,"出卖应大于等于出卖肉畜+出卖仔畜","")</f>
        <v/>
      </c>
      <c r="AA14045" s="28" t="str">
        <f t="shared" si="7433"/>
        <v/>
      </c>
      <c r="AB14045" s="28" t="str">
        <f>IF(R14045&lt;T14045,"期末实有头数应大于等于耕役畜","")</f>
        <v/>
      </c>
      <c r="AC14045" s="28" t="str">
        <f t="shared" si="7434"/>
        <v/>
      </c>
    </row>
    <row r="14046" spans="2:29">
      <c r="B14046" s="19"/>
      <c r="C14046" s="30"/>
      <c r="D14046" s="19" t="s">
        <v>34</v>
      </c>
      <c r="E14046" s="20" t="s">
        <v>33</v>
      </c>
      <c r="F14046" s="19">
        <v>2</v>
      </c>
      <c r="G14046" s="21">
        <f t="shared" ref="G14046:S14046" si="7436">G14047+G14055</f>
        <v>0</v>
      </c>
      <c r="H14046" s="21">
        <f t="shared" si="7436"/>
        <v>0</v>
      </c>
      <c r="I14046" s="21">
        <f t="shared" si="7436"/>
        <v>0</v>
      </c>
      <c r="J14046" s="21">
        <f t="shared" si="7436"/>
        <v>0</v>
      </c>
      <c r="K14046" s="21">
        <f t="shared" si="7436"/>
        <v>0</v>
      </c>
      <c r="L14046" s="21">
        <f t="shared" si="7436"/>
        <v>0</v>
      </c>
      <c r="M14046" s="21">
        <f t="shared" si="7436"/>
        <v>0</v>
      </c>
      <c r="N14046" s="21">
        <f t="shared" si="7436"/>
        <v>0</v>
      </c>
      <c r="O14046" s="21">
        <f t="shared" si="7436"/>
        <v>0</v>
      </c>
      <c r="P14046" s="21">
        <f t="shared" si="7436"/>
        <v>0</v>
      </c>
      <c r="Q14046" s="21">
        <f t="shared" si="7436"/>
        <v>0</v>
      </c>
      <c r="R14046" s="21">
        <f t="shared" si="7436"/>
        <v>0</v>
      </c>
      <c r="S14046" s="21">
        <f t="shared" si="7436"/>
        <v>0</v>
      </c>
      <c r="T14046" s="21">
        <f>T14047</f>
        <v>0</v>
      </c>
      <c r="U14046" s="21">
        <f>U14047+U14055</f>
        <v>0</v>
      </c>
      <c r="V14046" s="21">
        <f>V14047+V14055</f>
        <v>0</v>
      </c>
      <c r="W14046" s="21">
        <f>W14047+W14055</f>
        <v>0</v>
      </c>
      <c r="Y14046" s="28" t="str">
        <f t="shared" ref="Y14046:Y14062" si="7437">IF(H14046&lt;I14046,"繁殖仔畜应大于等于成活","")</f>
        <v/>
      </c>
      <c r="Z14046" s="28" t="str">
        <f t="shared" ref="Z14046:Z14057" si="7438">IF(N14046&lt;O14046+P14046,"出卖应大于等于出卖肉畜+出卖仔畜","")</f>
        <v/>
      </c>
      <c r="AA14046" s="28" t="str">
        <f t="shared" si="7433"/>
        <v/>
      </c>
      <c r="AB14046" s="28" t="str">
        <f>IF(R14046&lt;T14046,"期末实有头数应大于等于耕役畜","")</f>
        <v/>
      </c>
      <c r="AC14046" s="28" t="str">
        <f t="shared" si="7434"/>
        <v/>
      </c>
    </row>
    <row r="14047" spans="2:29">
      <c r="B14047" s="19"/>
      <c r="C14047" s="30"/>
      <c r="D14047" s="19" t="s">
        <v>35</v>
      </c>
      <c r="E14047" s="20" t="s">
        <v>33</v>
      </c>
      <c r="F14047" s="19">
        <v>3</v>
      </c>
      <c r="G14047" s="21">
        <f t="shared" ref="G14047:R14047" si="7439">G14048+G14051+G14052+G14053+G14054</f>
        <v>0</v>
      </c>
      <c r="H14047" s="21">
        <f t="shared" si="7439"/>
        <v>0</v>
      </c>
      <c r="I14047" s="21">
        <f t="shared" si="7439"/>
        <v>0</v>
      </c>
      <c r="J14047" s="21">
        <f t="shared" si="7439"/>
        <v>0</v>
      </c>
      <c r="K14047" s="21">
        <f t="shared" si="7439"/>
        <v>0</v>
      </c>
      <c r="L14047" s="21">
        <f t="shared" si="7439"/>
        <v>0</v>
      </c>
      <c r="M14047" s="21">
        <f t="shared" si="7439"/>
        <v>0</v>
      </c>
      <c r="N14047" s="21">
        <f t="shared" si="7439"/>
        <v>0</v>
      </c>
      <c r="O14047" s="21">
        <f t="shared" si="7439"/>
        <v>0</v>
      </c>
      <c r="P14047" s="21">
        <f t="shared" si="7439"/>
        <v>0</v>
      </c>
      <c r="Q14047" s="21">
        <f t="shared" si="7439"/>
        <v>0</v>
      </c>
      <c r="R14047" s="21">
        <f t="shared" si="7439"/>
        <v>0</v>
      </c>
      <c r="S14047" s="21">
        <f>S14048+S14051+S14052+S14054</f>
        <v>0</v>
      </c>
      <c r="T14047" s="21">
        <f>T14048+T14051+T14052+T14053+T14054</f>
        <v>0</v>
      </c>
      <c r="U14047" s="21">
        <f>U14048+U14051+U14052+U14054</f>
        <v>0</v>
      </c>
      <c r="V14047" s="21">
        <f>V14048+V14051+V14052+V14054</f>
        <v>0</v>
      </c>
      <c r="W14047" s="21">
        <f>W14048+W14051+W14052+W14054</f>
        <v>0</v>
      </c>
      <c r="Y14047" s="28" t="str">
        <f t="shared" si="7437"/>
        <v/>
      </c>
      <c r="Z14047" s="28" t="str">
        <f t="shared" si="7438"/>
        <v/>
      </c>
      <c r="AA14047" s="28" t="str">
        <f t="shared" si="7433"/>
        <v/>
      </c>
      <c r="AB14047" s="28" t="str">
        <f>IF(R14047&lt;T14047,"期末实有头数应大于等于耕役畜","")</f>
        <v/>
      </c>
      <c r="AC14047" s="28" t="str">
        <f t="shared" si="7434"/>
        <v/>
      </c>
    </row>
    <row r="14048" spans="2:29">
      <c r="B14048" s="19"/>
      <c r="C14048" s="30"/>
      <c r="D14048" s="19" t="s">
        <v>36</v>
      </c>
      <c r="E14048" s="20" t="s">
        <v>33</v>
      </c>
      <c r="F14048" s="19">
        <v>4</v>
      </c>
      <c r="R14048" s="21">
        <f>G14048+I14048+J14048+K14048-L14048-M14048-N14048-Q14048</f>
        <v>0</v>
      </c>
      <c r="Y14048" s="28" t="str">
        <f t="shared" si="7437"/>
        <v/>
      </c>
      <c r="Z14048" s="28" t="str">
        <f t="shared" si="7438"/>
        <v/>
      </c>
      <c r="AA14048" s="28" t="str">
        <f t="shared" si="7433"/>
        <v/>
      </c>
      <c r="AB14048" s="28" t="str">
        <f>IF(R14048&lt;T14048,"期末实有头数应大于等于耕役畜","")</f>
        <v/>
      </c>
      <c r="AC14048" s="28" t="str">
        <f t="shared" si="7434"/>
        <v/>
      </c>
    </row>
    <row r="14049" spans="2:29">
      <c r="B14049" s="19"/>
      <c r="C14049" s="30"/>
      <c r="D14049" s="19" t="s">
        <v>37</v>
      </c>
      <c r="E14049" s="20" t="s">
        <v>33</v>
      </c>
      <c r="F14049" s="19">
        <v>5</v>
      </c>
      <c r="R14049" s="21">
        <f t="shared" ref="R14049:R14054" si="7440">G14049+I14049+J14049+K14049-L14049-M14049-N14049-Q14049</f>
        <v>0</v>
      </c>
      <c r="T14049" s="22" t="s">
        <v>38</v>
      </c>
      <c r="V14049" s="22" t="s">
        <v>38</v>
      </c>
      <c r="W14049" s="22" t="s">
        <v>38</v>
      </c>
      <c r="Y14049" s="28" t="str">
        <f t="shared" si="7437"/>
        <v/>
      </c>
      <c r="Z14049" s="28" t="str">
        <f t="shared" si="7438"/>
        <v/>
      </c>
      <c r="AA14049" s="28" t="str">
        <f t="shared" si="7433"/>
        <v/>
      </c>
      <c r="AB14049" s="28"/>
      <c r="AC14049" s="28"/>
    </row>
    <row r="14050" spans="2:29">
      <c r="B14050" s="19"/>
      <c r="C14050" s="30"/>
      <c r="D14050" s="19" t="s">
        <v>39</v>
      </c>
      <c r="E14050" s="20" t="s">
        <v>33</v>
      </c>
      <c r="F14050" s="19">
        <v>6</v>
      </c>
      <c r="R14050" s="21">
        <f t="shared" si="7440"/>
        <v>0</v>
      </c>
      <c r="T14050" s="22" t="s">
        <v>38</v>
      </c>
      <c r="V14050" s="22" t="s">
        <v>38</v>
      </c>
      <c r="W14050" s="22" t="s">
        <v>38</v>
      </c>
      <c r="Y14050" s="28" t="str">
        <f t="shared" si="7437"/>
        <v/>
      </c>
      <c r="Z14050" s="28" t="str">
        <f t="shared" si="7438"/>
        <v/>
      </c>
      <c r="AA14050" s="28" t="str">
        <f t="shared" si="7433"/>
        <v/>
      </c>
      <c r="AB14050" s="28"/>
      <c r="AC14050" s="28"/>
    </row>
    <row r="14051" spans="2:29">
      <c r="B14051" s="19"/>
      <c r="C14051" s="30"/>
      <c r="D14051" s="19" t="s">
        <v>40</v>
      </c>
      <c r="E14051" s="20" t="s">
        <v>41</v>
      </c>
      <c r="F14051" s="19">
        <v>7</v>
      </c>
      <c r="R14051" s="21">
        <f t="shared" si="7440"/>
        <v>0</v>
      </c>
      <c r="Y14051" s="28" t="str">
        <f t="shared" si="7437"/>
        <v/>
      </c>
      <c r="Z14051" s="28" t="str">
        <f t="shared" si="7438"/>
        <v/>
      </c>
      <c r="AA14051" s="28" t="str">
        <f t="shared" si="7433"/>
        <v/>
      </c>
      <c r="AB14051" s="28" t="str">
        <f>IF(R14051&lt;T14051,"期末实有头数应大于等于耕役畜","")</f>
        <v/>
      </c>
      <c r="AC14051" s="28" t="str">
        <f>IF(R14051&lt;V14051+W14051,"期末实有头数应大于等于良种+改良种","")</f>
        <v/>
      </c>
    </row>
    <row r="14052" spans="2:29">
      <c r="B14052" s="19"/>
      <c r="C14052" s="30"/>
      <c r="D14052" s="19" t="s">
        <v>42</v>
      </c>
      <c r="E14052" s="20" t="s">
        <v>33</v>
      </c>
      <c r="F14052" s="19">
        <v>8</v>
      </c>
      <c r="R14052" s="21">
        <f t="shared" si="7440"/>
        <v>0</v>
      </c>
      <c r="Y14052" s="28" t="str">
        <f t="shared" si="7437"/>
        <v/>
      </c>
      <c r="Z14052" s="28" t="str">
        <f t="shared" si="7438"/>
        <v/>
      </c>
      <c r="AA14052" s="28" t="str">
        <f t="shared" si="7433"/>
        <v/>
      </c>
      <c r="AB14052" s="28" t="str">
        <f>IF(R14052&lt;T14052,"期末实有头数应大于等于耕役畜","")</f>
        <v/>
      </c>
      <c r="AC14052" s="28" t="str">
        <f>IF(R14052&lt;V14052+W14052,"期末实有头数应大于等于良种+改良种","")</f>
        <v/>
      </c>
    </row>
    <row r="14053" spans="2:29">
      <c r="B14053" s="19"/>
      <c r="C14053" s="30"/>
      <c r="D14053" s="19" t="s">
        <v>43</v>
      </c>
      <c r="E14053" s="20" t="s">
        <v>33</v>
      </c>
      <c r="F14053" s="19">
        <v>9</v>
      </c>
      <c r="R14053" s="21">
        <f t="shared" si="7440"/>
        <v>0</v>
      </c>
      <c r="S14053" s="22" t="s">
        <v>38</v>
      </c>
      <c r="U14053" s="22" t="s">
        <v>38</v>
      </c>
      <c r="V14053" s="22" t="s">
        <v>38</v>
      </c>
      <c r="W14053" s="22" t="s">
        <v>38</v>
      </c>
      <c r="Y14053" s="28" t="str">
        <f t="shared" si="7437"/>
        <v/>
      </c>
      <c r="Z14053" s="28" t="str">
        <f t="shared" si="7438"/>
        <v/>
      </c>
      <c r="AA14053" s="28"/>
      <c r="AB14053" s="28" t="str">
        <f>IF(R14053&lt;T14053,"期末实有头数应大于等于耕役畜","")</f>
        <v/>
      </c>
      <c r="AC14053" s="28"/>
    </row>
    <row r="14054" spans="2:29">
      <c r="B14054" s="19"/>
      <c r="C14054" s="30"/>
      <c r="D14054" s="19" t="s">
        <v>44</v>
      </c>
      <c r="E14054" s="20" t="s">
        <v>45</v>
      </c>
      <c r="F14054" s="19">
        <v>10</v>
      </c>
      <c r="R14054" s="21">
        <f t="shared" si="7440"/>
        <v>0</v>
      </c>
      <c r="Y14054" s="28" t="str">
        <f t="shared" si="7437"/>
        <v/>
      </c>
      <c r="Z14054" s="28" t="str">
        <f t="shared" si="7438"/>
        <v/>
      </c>
      <c r="AA14054" s="28" t="str">
        <f>IF(R14054&lt;S14054+U14054,"期末实有头数应大于等于能繁母畜+种公畜","")</f>
        <v/>
      </c>
      <c r="AB14054" s="28" t="str">
        <f>IF(R14054&lt;T14054,"期末实有头数应大于等于耕役畜","")</f>
        <v/>
      </c>
      <c r="AC14054" s="28" t="str">
        <f>IF(R14054&lt;V14054+W14054,"期末实有头数应大于等于良种+改良种","")</f>
        <v/>
      </c>
    </row>
    <row r="14055" spans="2:29">
      <c r="B14055" s="19"/>
      <c r="C14055" s="30"/>
      <c r="D14055" s="19" t="s">
        <v>46</v>
      </c>
      <c r="E14055" s="20" t="s">
        <v>47</v>
      </c>
      <c r="F14055" s="19">
        <v>11</v>
      </c>
      <c r="G14055" s="21">
        <f t="shared" ref="G14055:S14055" si="7441">G14056+G14060</f>
        <v>0</v>
      </c>
      <c r="H14055" s="21">
        <f t="shared" si="7441"/>
        <v>0</v>
      </c>
      <c r="I14055" s="21">
        <f t="shared" si="7441"/>
        <v>0</v>
      </c>
      <c r="J14055" s="21">
        <f t="shared" si="7441"/>
        <v>0</v>
      </c>
      <c r="K14055" s="21">
        <f t="shared" si="7441"/>
        <v>0</v>
      </c>
      <c r="L14055" s="21">
        <f t="shared" si="7441"/>
        <v>0</v>
      </c>
      <c r="M14055" s="21">
        <f t="shared" si="7441"/>
        <v>0</v>
      </c>
      <c r="N14055" s="21">
        <f t="shared" si="7441"/>
        <v>0</v>
      </c>
      <c r="O14055" s="21">
        <f t="shared" si="7441"/>
        <v>0</v>
      </c>
      <c r="P14055" s="21">
        <f t="shared" si="7441"/>
        <v>0</v>
      </c>
      <c r="Q14055" s="21">
        <f t="shared" si="7441"/>
        <v>0</v>
      </c>
      <c r="R14055" s="23">
        <f t="shared" si="7441"/>
        <v>0</v>
      </c>
      <c r="S14055" s="21">
        <f t="shared" si="7441"/>
        <v>0</v>
      </c>
      <c r="T14055" s="22" t="s">
        <v>38</v>
      </c>
      <c r="U14055" s="21">
        <f>U14056+U14060</f>
        <v>0</v>
      </c>
      <c r="V14055" s="21">
        <f>V14056+V14060</f>
        <v>0</v>
      </c>
      <c r="W14055" s="21">
        <f>W14056+W14060</f>
        <v>0</v>
      </c>
      <c r="Y14055" s="28" t="str">
        <f t="shared" si="7437"/>
        <v/>
      </c>
      <c r="Z14055" s="28" t="str">
        <f t="shared" si="7438"/>
        <v/>
      </c>
      <c r="AA14055" s="28" t="str">
        <f>IF(R14055&lt;S14055+U14055,"期末实有头数应大于等于能繁母畜+种公畜","")</f>
        <v/>
      </c>
      <c r="AB14055" s="28"/>
      <c r="AC14055" s="28" t="str">
        <f>IF(R14055&lt;V14055+W14055,"期末实有头数应大于等于良种+改良种","")</f>
        <v/>
      </c>
    </row>
    <row r="14056" spans="2:29">
      <c r="B14056" s="19"/>
      <c r="C14056" s="30"/>
      <c r="D14056" s="19" t="s">
        <v>48</v>
      </c>
      <c r="E14056" s="20" t="s">
        <v>47</v>
      </c>
      <c r="F14056" s="19">
        <v>12</v>
      </c>
      <c r="R14056" s="21">
        <f>G14056+I14056+J14056+K14056-L14056-M14056-N14056-Q14056</f>
        <v>0</v>
      </c>
      <c r="T14056" s="22" t="s">
        <v>38</v>
      </c>
      <c r="Y14056" s="28" t="str">
        <f t="shared" si="7437"/>
        <v/>
      </c>
      <c r="Z14056" s="28" t="str">
        <f t="shared" si="7438"/>
        <v/>
      </c>
      <c r="AA14056" s="28" t="str">
        <f>IF(R14056&lt;S14056+U14056,"期末实有头数应大于等于能繁母畜+种公畜","")</f>
        <v/>
      </c>
      <c r="AB14056" s="28"/>
      <c r="AC14056" s="28" t="str">
        <f>IF(R14056&lt;V14056+W14056,"期末实有头数应大于等于良种+改良种","")</f>
        <v/>
      </c>
    </row>
    <row r="14057" spans="2:29">
      <c r="B14057" s="19"/>
      <c r="C14057" s="30"/>
      <c r="D14057" s="19" t="s">
        <v>49</v>
      </c>
      <c r="E14057" s="20" t="s">
        <v>47</v>
      </c>
      <c r="F14057" s="19">
        <v>13</v>
      </c>
      <c r="R14057" s="21">
        <f>G14057+I14057+J14057+K14057-L14057-M14057-N14057-Q14057</f>
        <v>0</v>
      </c>
      <c r="T14057" s="22" t="s">
        <v>38</v>
      </c>
      <c r="V14057" s="22" t="s">
        <v>38</v>
      </c>
      <c r="W14057" s="22" t="s">
        <v>38</v>
      </c>
      <c r="Y14057" s="28" t="str">
        <f t="shared" si="7437"/>
        <v/>
      </c>
      <c r="Z14057" s="28" t="str">
        <f t="shared" si="7438"/>
        <v/>
      </c>
      <c r="AA14057" s="28" t="str">
        <f>IF(R14057&lt;S14057+U14057,"期末实有头数应大于等于能繁母畜+种公畜","")</f>
        <v/>
      </c>
      <c r="AB14057" s="28"/>
      <c r="AC14057" s="28"/>
    </row>
    <row r="14058" spans="2:29">
      <c r="B14058" s="19"/>
      <c r="C14058" s="30"/>
      <c r="D14058" s="19" t="s">
        <v>50</v>
      </c>
      <c r="E14058" s="20" t="s">
        <v>47</v>
      </c>
      <c r="F14058" s="19">
        <v>14</v>
      </c>
      <c r="H14058" s="22" t="s">
        <v>38</v>
      </c>
      <c r="I14058" s="22" t="s">
        <v>38</v>
      </c>
      <c r="J14058" s="22" t="s">
        <v>38</v>
      </c>
      <c r="K14058" s="22" t="s">
        <v>38</v>
      </c>
      <c r="L14058" s="22" t="s">
        <v>38</v>
      </c>
      <c r="M14058" s="22" t="s">
        <v>38</v>
      </c>
      <c r="N14058" s="22" t="s">
        <v>38</v>
      </c>
      <c r="O14058" s="22" t="s">
        <v>38</v>
      </c>
      <c r="P14058" s="22" t="s">
        <v>38</v>
      </c>
      <c r="Q14058" s="22" t="s">
        <v>38</v>
      </c>
      <c r="R14058" s="24"/>
      <c r="T14058" s="22" t="s">
        <v>38</v>
      </c>
      <c r="U14058" s="22" t="s">
        <v>38</v>
      </c>
      <c r="V14058" s="22" t="s">
        <v>38</v>
      </c>
      <c r="W14058" s="22" t="s">
        <v>38</v>
      </c>
      <c r="Y14058" s="28" t="str">
        <f t="shared" si="7437"/>
        <v/>
      </c>
      <c r="Z14058" s="28"/>
      <c r="AA14058" s="28"/>
      <c r="AB14058" s="28"/>
      <c r="AC14058" s="28"/>
    </row>
    <row r="14059" spans="2:29">
      <c r="B14059" s="19"/>
      <c r="C14059" s="30"/>
      <c r="D14059" s="19" t="s">
        <v>51</v>
      </c>
      <c r="E14059" s="20" t="s">
        <v>47</v>
      </c>
      <c r="F14059" s="19">
        <v>15</v>
      </c>
      <c r="H14059" s="22" t="s">
        <v>38</v>
      </c>
      <c r="I14059" s="22" t="s">
        <v>38</v>
      </c>
      <c r="J14059" s="22" t="s">
        <v>38</v>
      </c>
      <c r="K14059" s="22" t="s">
        <v>38</v>
      </c>
      <c r="L14059" s="22" t="s">
        <v>38</v>
      </c>
      <c r="M14059" s="22" t="s">
        <v>38</v>
      </c>
      <c r="N14059" s="22" t="s">
        <v>38</v>
      </c>
      <c r="O14059" s="22" t="s">
        <v>38</v>
      </c>
      <c r="P14059" s="22" t="s">
        <v>38</v>
      </c>
      <c r="Q14059" s="22" t="s">
        <v>38</v>
      </c>
      <c r="R14059" s="24"/>
      <c r="T14059" s="22" t="s">
        <v>38</v>
      </c>
      <c r="U14059" s="22" t="s">
        <v>38</v>
      </c>
      <c r="V14059" s="22" t="s">
        <v>38</v>
      </c>
      <c r="W14059" s="22" t="s">
        <v>38</v>
      </c>
      <c r="Y14059" s="28" t="str">
        <f t="shared" si="7437"/>
        <v/>
      </c>
      <c r="Z14059" s="28"/>
      <c r="AA14059" s="28"/>
      <c r="AB14059" s="28"/>
      <c r="AC14059" s="28"/>
    </row>
    <row r="14060" spans="2:29">
      <c r="B14060" s="19"/>
      <c r="C14060" s="30"/>
      <c r="D14060" s="19" t="s">
        <v>52</v>
      </c>
      <c r="E14060" s="20" t="s">
        <v>47</v>
      </c>
      <c r="F14060" s="19">
        <v>16</v>
      </c>
      <c r="R14060" s="21">
        <f>G14060+I14060+J14060+K14060-L14060-M14060-N14060-Q14060</f>
        <v>0</v>
      </c>
      <c r="T14060" s="22" t="s">
        <v>38</v>
      </c>
      <c r="Y14060" s="28" t="str">
        <f t="shared" si="7437"/>
        <v/>
      </c>
      <c r="Z14060" s="28" t="str">
        <f>IF(N14060&lt;O14060+P14060,"出卖应大于等于出卖肉畜+出卖仔畜","")</f>
        <v/>
      </c>
      <c r="AA14060" s="28" t="str">
        <f t="shared" ref="AA14060:AA14069" si="7442">IF(R14060&lt;S14060+U14060,"期末实有头数应大于等于能繁母畜+种公畜","")</f>
        <v/>
      </c>
      <c r="AB14060" s="28"/>
      <c r="AC14060" s="28" t="str">
        <f t="shared" ref="AC14060:AC14065" si="7443">IF(R14060&lt;V14060+W14060,"期末实有头数应大于等于良种+改良种","")</f>
        <v/>
      </c>
    </row>
    <row r="14061" spans="2:29">
      <c r="B14061" s="19"/>
      <c r="C14061" s="30"/>
      <c r="D14061" s="19" t="s">
        <v>53</v>
      </c>
      <c r="E14061" s="18" t="s">
        <v>33</v>
      </c>
      <c r="F14061" s="19">
        <v>17</v>
      </c>
      <c r="R14061" s="21">
        <f>G14061+I14061+J14061+K14061-L14061-M14061-N14061-Q14061</f>
        <v>0</v>
      </c>
      <c r="T14061" s="22" t="s">
        <v>38</v>
      </c>
      <c r="Y14061" s="28" t="str">
        <f t="shared" si="7437"/>
        <v/>
      </c>
      <c r="Z14061" s="28" t="str">
        <f>IF(N14061&lt;O14061+P14061,"出卖应大于等于出卖肉畜+出卖仔畜","")</f>
        <v/>
      </c>
      <c r="AA14061" s="28" t="str">
        <f t="shared" si="7442"/>
        <v/>
      </c>
      <c r="AB14061" s="28"/>
      <c r="AC14061" s="28" t="str">
        <f t="shared" si="7443"/>
        <v/>
      </c>
    </row>
    <row r="14062" spans="2:29">
      <c r="B14062" s="18"/>
      <c r="C14062" s="29"/>
      <c r="D14062" s="19" t="s">
        <v>32</v>
      </c>
      <c r="E14062" s="20" t="s">
        <v>33</v>
      </c>
      <c r="F14062" s="19">
        <v>1</v>
      </c>
      <c r="G14062" s="21">
        <f t="shared" ref="G14062:S14062" si="7444">G14063+G14078</f>
        <v>0</v>
      </c>
      <c r="H14062" s="21">
        <f t="shared" si="7444"/>
        <v>0</v>
      </c>
      <c r="I14062" s="21">
        <f t="shared" si="7444"/>
        <v>0</v>
      </c>
      <c r="J14062" s="21">
        <f t="shared" si="7444"/>
        <v>0</v>
      </c>
      <c r="K14062" s="21">
        <f t="shared" si="7444"/>
        <v>0</v>
      </c>
      <c r="L14062" s="21">
        <f t="shared" si="7444"/>
        <v>0</v>
      </c>
      <c r="M14062" s="21">
        <f t="shared" si="7444"/>
        <v>0</v>
      </c>
      <c r="N14062" s="21">
        <f t="shared" si="7444"/>
        <v>0</v>
      </c>
      <c r="O14062" s="21">
        <f t="shared" si="7444"/>
        <v>0</v>
      </c>
      <c r="P14062" s="21">
        <f t="shared" si="7444"/>
        <v>0</v>
      </c>
      <c r="Q14062" s="21">
        <f t="shared" si="7444"/>
        <v>0</v>
      </c>
      <c r="R14062" s="21">
        <f t="shared" si="7444"/>
        <v>0</v>
      </c>
      <c r="S14062" s="21">
        <f t="shared" si="7444"/>
        <v>0</v>
      </c>
      <c r="T14062" s="21">
        <f>T14063</f>
        <v>0</v>
      </c>
      <c r="U14062" s="21">
        <f>U14063+U14078</f>
        <v>0</v>
      </c>
      <c r="V14062" s="21">
        <f>V14063+V14078</f>
        <v>0</v>
      </c>
      <c r="W14062" s="21">
        <f>W14063+W14078</f>
        <v>0</v>
      </c>
      <c r="Y14062" s="28" t="str">
        <f t="shared" si="7437"/>
        <v/>
      </c>
      <c r="Z14062" s="28" t="str">
        <f>IF(N14062&lt;O14062+P14062,"出卖应大于等于出卖肉畜+出卖仔畜","")</f>
        <v/>
      </c>
      <c r="AA14062" s="28" t="str">
        <f t="shared" si="7442"/>
        <v/>
      </c>
      <c r="AB14062" s="28" t="str">
        <f>IF(R14062&lt;T14062,"期末实有头数应大于等于耕役畜","")</f>
        <v/>
      </c>
      <c r="AC14062" s="28" t="str">
        <f t="shared" si="7443"/>
        <v/>
      </c>
    </row>
    <row r="14063" spans="2:29">
      <c r="B14063" s="19"/>
      <c r="C14063" s="30"/>
      <c r="D14063" s="19" t="s">
        <v>34</v>
      </c>
      <c r="E14063" s="20" t="s">
        <v>33</v>
      </c>
      <c r="F14063" s="19">
        <v>2</v>
      </c>
      <c r="G14063" s="21">
        <f t="shared" ref="G14063:S14063" si="7445">G14064+G14072</f>
        <v>0</v>
      </c>
      <c r="H14063" s="21">
        <f t="shared" si="7445"/>
        <v>0</v>
      </c>
      <c r="I14063" s="21">
        <f t="shared" si="7445"/>
        <v>0</v>
      </c>
      <c r="J14063" s="21">
        <f t="shared" si="7445"/>
        <v>0</v>
      </c>
      <c r="K14063" s="21">
        <f t="shared" si="7445"/>
        <v>0</v>
      </c>
      <c r="L14063" s="21">
        <f t="shared" si="7445"/>
        <v>0</v>
      </c>
      <c r="M14063" s="21">
        <f t="shared" si="7445"/>
        <v>0</v>
      </c>
      <c r="N14063" s="21">
        <f t="shared" si="7445"/>
        <v>0</v>
      </c>
      <c r="O14063" s="21">
        <f t="shared" si="7445"/>
        <v>0</v>
      </c>
      <c r="P14063" s="21">
        <f t="shared" si="7445"/>
        <v>0</v>
      </c>
      <c r="Q14063" s="21">
        <f t="shared" si="7445"/>
        <v>0</v>
      </c>
      <c r="R14063" s="21">
        <f t="shared" si="7445"/>
        <v>0</v>
      </c>
      <c r="S14063" s="21">
        <f t="shared" si="7445"/>
        <v>0</v>
      </c>
      <c r="T14063" s="21">
        <f>T14064</f>
        <v>0</v>
      </c>
      <c r="U14063" s="21">
        <f>U14064+U14072</f>
        <v>0</v>
      </c>
      <c r="V14063" s="21">
        <f>V14064+V14072</f>
        <v>0</v>
      </c>
      <c r="W14063" s="21">
        <f>W14064+W14072</f>
        <v>0</v>
      </c>
      <c r="Y14063" s="28" t="str">
        <f t="shared" ref="Y14063:Y14079" si="7446">IF(H14063&lt;I14063,"繁殖仔畜应大于等于成活","")</f>
        <v/>
      </c>
      <c r="Z14063" s="28" t="str">
        <f t="shared" ref="Z14063:Z14074" si="7447">IF(N14063&lt;O14063+P14063,"出卖应大于等于出卖肉畜+出卖仔畜","")</f>
        <v/>
      </c>
      <c r="AA14063" s="28" t="str">
        <f t="shared" si="7442"/>
        <v/>
      </c>
      <c r="AB14063" s="28" t="str">
        <f>IF(R14063&lt;T14063,"期末实有头数应大于等于耕役畜","")</f>
        <v/>
      </c>
      <c r="AC14063" s="28" t="str">
        <f t="shared" si="7443"/>
        <v/>
      </c>
    </row>
    <row r="14064" spans="2:29">
      <c r="B14064" s="19"/>
      <c r="C14064" s="30"/>
      <c r="D14064" s="19" t="s">
        <v>35</v>
      </c>
      <c r="E14064" s="20" t="s">
        <v>33</v>
      </c>
      <c r="F14064" s="19">
        <v>3</v>
      </c>
      <c r="G14064" s="21">
        <f t="shared" ref="G14064:R14064" si="7448">G14065+G14068+G14069+G14070+G14071</f>
        <v>0</v>
      </c>
      <c r="H14064" s="21">
        <f t="shared" si="7448"/>
        <v>0</v>
      </c>
      <c r="I14064" s="21">
        <f t="shared" si="7448"/>
        <v>0</v>
      </c>
      <c r="J14064" s="21">
        <f t="shared" si="7448"/>
        <v>0</v>
      </c>
      <c r="K14064" s="21">
        <f t="shared" si="7448"/>
        <v>0</v>
      </c>
      <c r="L14064" s="21">
        <f t="shared" si="7448"/>
        <v>0</v>
      </c>
      <c r="M14064" s="21">
        <f t="shared" si="7448"/>
        <v>0</v>
      </c>
      <c r="N14064" s="21">
        <f t="shared" si="7448"/>
        <v>0</v>
      </c>
      <c r="O14064" s="21">
        <f t="shared" si="7448"/>
        <v>0</v>
      </c>
      <c r="P14064" s="21">
        <f t="shared" si="7448"/>
        <v>0</v>
      </c>
      <c r="Q14064" s="21">
        <f t="shared" si="7448"/>
        <v>0</v>
      </c>
      <c r="R14064" s="21">
        <f t="shared" si="7448"/>
        <v>0</v>
      </c>
      <c r="S14064" s="21">
        <f>S14065+S14068+S14069+S14071</f>
        <v>0</v>
      </c>
      <c r="T14064" s="21">
        <f>T14065+T14068+T14069+T14070+T14071</f>
        <v>0</v>
      </c>
      <c r="U14064" s="21">
        <f>U14065+U14068+U14069+U14071</f>
        <v>0</v>
      </c>
      <c r="V14064" s="21">
        <f>V14065+V14068+V14069+V14071</f>
        <v>0</v>
      </c>
      <c r="W14064" s="21">
        <f>W14065+W14068+W14069+W14071</f>
        <v>0</v>
      </c>
      <c r="Y14064" s="28" t="str">
        <f t="shared" si="7446"/>
        <v/>
      </c>
      <c r="Z14064" s="28" t="str">
        <f t="shared" si="7447"/>
        <v/>
      </c>
      <c r="AA14064" s="28" t="str">
        <f t="shared" si="7442"/>
        <v/>
      </c>
      <c r="AB14064" s="28" t="str">
        <f>IF(R14064&lt;T14064,"期末实有头数应大于等于耕役畜","")</f>
        <v/>
      </c>
      <c r="AC14064" s="28" t="str">
        <f t="shared" si="7443"/>
        <v/>
      </c>
    </row>
    <row r="14065" spans="2:29">
      <c r="B14065" s="19"/>
      <c r="C14065" s="30"/>
      <c r="D14065" s="19" t="s">
        <v>36</v>
      </c>
      <c r="E14065" s="20" t="s">
        <v>33</v>
      </c>
      <c r="F14065" s="19">
        <v>4</v>
      </c>
      <c r="R14065" s="21">
        <f>G14065+I14065+J14065+K14065-L14065-M14065-N14065-Q14065</f>
        <v>0</v>
      </c>
      <c r="Y14065" s="28" t="str">
        <f t="shared" si="7446"/>
        <v/>
      </c>
      <c r="Z14065" s="28" t="str">
        <f t="shared" si="7447"/>
        <v/>
      </c>
      <c r="AA14065" s="28" t="str">
        <f t="shared" si="7442"/>
        <v/>
      </c>
      <c r="AB14065" s="28" t="str">
        <f>IF(R14065&lt;T14065,"期末实有头数应大于等于耕役畜","")</f>
        <v/>
      </c>
      <c r="AC14065" s="28" t="str">
        <f t="shared" si="7443"/>
        <v/>
      </c>
    </row>
    <row r="14066" spans="2:29">
      <c r="B14066" s="19"/>
      <c r="C14066" s="30"/>
      <c r="D14066" s="19" t="s">
        <v>37</v>
      </c>
      <c r="E14066" s="20" t="s">
        <v>33</v>
      </c>
      <c r="F14066" s="19">
        <v>5</v>
      </c>
      <c r="R14066" s="21">
        <f t="shared" ref="R14066:R14071" si="7449">G14066+I14066+J14066+K14066-L14066-M14066-N14066-Q14066</f>
        <v>0</v>
      </c>
      <c r="T14066" s="22" t="s">
        <v>38</v>
      </c>
      <c r="V14066" s="22" t="s">
        <v>38</v>
      </c>
      <c r="W14066" s="22" t="s">
        <v>38</v>
      </c>
      <c r="Y14066" s="28" t="str">
        <f t="shared" si="7446"/>
        <v/>
      </c>
      <c r="Z14066" s="28" t="str">
        <f t="shared" si="7447"/>
        <v/>
      </c>
      <c r="AA14066" s="28" t="str">
        <f t="shared" si="7442"/>
        <v/>
      </c>
      <c r="AB14066" s="28"/>
      <c r="AC14066" s="28"/>
    </row>
    <row r="14067" spans="2:29">
      <c r="B14067" s="19"/>
      <c r="C14067" s="30"/>
      <c r="D14067" s="19" t="s">
        <v>39</v>
      </c>
      <c r="E14067" s="20" t="s">
        <v>33</v>
      </c>
      <c r="F14067" s="19">
        <v>6</v>
      </c>
      <c r="R14067" s="21">
        <f t="shared" si="7449"/>
        <v>0</v>
      </c>
      <c r="T14067" s="22" t="s">
        <v>38</v>
      </c>
      <c r="V14067" s="22" t="s">
        <v>38</v>
      </c>
      <c r="W14067" s="22" t="s">
        <v>38</v>
      </c>
      <c r="Y14067" s="28" t="str">
        <f t="shared" si="7446"/>
        <v/>
      </c>
      <c r="Z14067" s="28" t="str">
        <f t="shared" si="7447"/>
        <v/>
      </c>
      <c r="AA14067" s="28" t="str">
        <f t="shared" si="7442"/>
        <v/>
      </c>
      <c r="AB14067" s="28"/>
      <c r="AC14067" s="28"/>
    </row>
    <row r="14068" spans="2:29">
      <c r="B14068" s="19"/>
      <c r="C14068" s="30"/>
      <c r="D14068" s="19" t="s">
        <v>40</v>
      </c>
      <c r="E14068" s="20" t="s">
        <v>41</v>
      </c>
      <c r="F14068" s="19">
        <v>7</v>
      </c>
      <c r="R14068" s="21">
        <f t="shared" si="7449"/>
        <v>0</v>
      </c>
      <c r="Y14068" s="28" t="str">
        <f t="shared" si="7446"/>
        <v/>
      </c>
      <c r="Z14068" s="28" t="str">
        <f t="shared" si="7447"/>
        <v/>
      </c>
      <c r="AA14068" s="28" t="str">
        <f t="shared" si="7442"/>
        <v/>
      </c>
      <c r="AB14068" s="28" t="str">
        <f>IF(R14068&lt;T14068,"期末实有头数应大于等于耕役畜","")</f>
        <v/>
      </c>
      <c r="AC14068" s="28" t="str">
        <f>IF(R14068&lt;V14068+W14068,"期末实有头数应大于等于良种+改良种","")</f>
        <v/>
      </c>
    </row>
    <row r="14069" spans="2:29">
      <c r="B14069" s="19"/>
      <c r="C14069" s="30"/>
      <c r="D14069" s="19" t="s">
        <v>42</v>
      </c>
      <c r="E14069" s="20" t="s">
        <v>33</v>
      </c>
      <c r="F14069" s="19">
        <v>8</v>
      </c>
      <c r="R14069" s="21">
        <f t="shared" si="7449"/>
        <v>0</v>
      </c>
      <c r="Y14069" s="28" t="str">
        <f t="shared" si="7446"/>
        <v/>
      </c>
      <c r="Z14069" s="28" t="str">
        <f t="shared" si="7447"/>
        <v/>
      </c>
      <c r="AA14069" s="28" t="str">
        <f t="shared" si="7442"/>
        <v/>
      </c>
      <c r="AB14069" s="28" t="str">
        <f>IF(R14069&lt;T14069,"期末实有头数应大于等于耕役畜","")</f>
        <v/>
      </c>
      <c r="AC14069" s="28" t="str">
        <f>IF(R14069&lt;V14069+W14069,"期末实有头数应大于等于良种+改良种","")</f>
        <v/>
      </c>
    </row>
    <row r="14070" spans="2:29">
      <c r="B14070" s="19"/>
      <c r="C14070" s="30"/>
      <c r="D14070" s="19" t="s">
        <v>43</v>
      </c>
      <c r="E14070" s="20" t="s">
        <v>33</v>
      </c>
      <c r="F14070" s="19">
        <v>9</v>
      </c>
      <c r="R14070" s="21">
        <f t="shared" si="7449"/>
        <v>0</v>
      </c>
      <c r="S14070" s="22" t="s">
        <v>38</v>
      </c>
      <c r="U14070" s="22" t="s">
        <v>38</v>
      </c>
      <c r="V14070" s="22" t="s">
        <v>38</v>
      </c>
      <c r="W14070" s="22" t="s">
        <v>38</v>
      </c>
      <c r="Y14070" s="28" t="str">
        <f t="shared" si="7446"/>
        <v/>
      </c>
      <c r="Z14070" s="28" t="str">
        <f t="shared" si="7447"/>
        <v/>
      </c>
      <c r="AA14070" s="28"/>
      <c r="AB14070" s="28" t="str">
        <f>IF(R14070&lt;T14070,"期末实有头数应大于等于耕役畜","")</f>
        <v/>
      </c>
      <c r="AC14070" s="28"/>
    </row>
    <row r="14071" spans="2:29">
      <c r="B14071" s="19"/>
      <c r="C14071" s="30"/>
      <c r="D14071" s="19" t="s">
        <v>44</v>
      </c>
      <c r="E14071" s="20" t="s">
        <v>45</v>
      </c>
      <c r="F14071" s="19">
        <v>10</v>
      </c>
      <c r="R14071" s="21">
        <f t="shared" si="7449"/>
        <v>0</v>
      </c>
      <c r="Y14071" s="28" t="str">
        <f t="shared" si="7446"/>
        <v/>
      </c>
      <c r="Z14071" s="28" t="str">
        <f t="shared" si="7447"/>
        <v/>
      </c>
      <c r="AA14071" s="28" t="str">
        <f>IF(R14071&lt;S14071+U14071,"期末实有头数应大于等于能繁母畜+种公畜","")</f>
        <v/>
      </c>
      <c r="AB14071" s="28" t="str">
        <f>IF(R14071&lt;T14071,"期末实有头数应大于等于耕役畜","")</f>
        <v/>
      </c>
      <c r="AC14071" s="28" t="str">
        <f>IF(R14071&lt;V14071+W14071,"期末实有头数应大于等于良种+改良种","")</f>
        <v/>
      </c>
    </row>
    <row r="14072" spans="2:29">
      <c r="B14072" s="19"/>
      <c r="C14072" s="30"/>
      <c r="D14072" s="19" t="s">
        <v>46</v>
      </c>
      <c r="E14072" s="20" t="s">
        <v>47</v>
      </c>
      <c r="F14072" s="19">
        <v>11</v>
      </c>
      <c r="G14072" s="21">
        <f t="shared" ref="G14072:S14072" si="7450">G14073+G14077</f>
        <v>0</v>
      </c>
      <c r="H14072" s="21">
        <f t="shared" si="7450"/>
        <v>0</v>
      </c>
      <c r="I14072" s="21">
        <f t="shared" si="7450"/>
        <v>0</v>
      </c>
      <c r="J14072" s="21">
        <f t="shared" si="7450"/>
        <v>0</v>
      </c>
      <c r="K14072" s="21">
        <f t="shared" si="7450"/>
        <v>0</v>
      </c>
      <c r="L14072" s="21">
        <f t="shared" si="7450"/>
        <v>0</v>
      </c>
      <c r="M14072" s="21">
        <f t="shared" si="7450"/>
        <v>0</v>
      </c>
      <c r="N14072" s="21">
        <f t="shared" si="7450"/>
        <v>0</v>
      </c>
      <c r="O14072" s="21">
        <f t="shared" si="7450"/>
        <v>0</v>
      </c>
      <c r="P14072" s="21">
        <f t="shared" si="7450"/>
        <v>0</v>
      </c>
      <c r="Q14072" s="21">
        <f t="shared" si="7450"/>
        <v>0</v>
      </c>
      <c r="R14072" s="23">
        <f t="shared" si="7450"/>
        <v>0</v>
      </c>
      <c r="S14072" s="21">
        <f t="shared" si="7450"/>
        <v>0</v>
      </c>
      <c r="T14072" s="22" t="s">
        <v>38</v>
      </c>
      <c r="U14072" s="21">
        <f>U14073+U14077</f>
        <v>0</v>
      </c>
      <c r="V14072" s="21">
        <f>V14073+V14077</f>
        <v>0</v>
      </c>
      <c r="W14072" s="21">
        <f>W14073+W14077</f>
        <v>0</v>
      </c>
      <c r="Y14072" s="28" t="str">
        <f t="shared" si="7446"/>
        <v/>
      </c>
      <c r="Z14072" s="28" t="str">
        <f t="shared" si="7447"/>
        <v/>
      </c>
      <c r="AA14072" s="28" t="str">
        <f>IF(R14072&lt;S14072+U14072,"期末实有头数应大于等于能繁母畜+种公畜","")</f>
        <v/>
      </c>
      <c r="AB14072" s="28"/>
      <c r="AC14072" s="28" t="str">
        <f>IF(R14072&lt;V14072+W14072,"期末实有头数应大于等于良种+改良种","")</f>
        <v/>
      </c>
    </row>
    <row r="14073" spans="2:29">
      <c r="B14073" s="19"/>
      <c r="C14073" s="30"/>
      <c r="D14073" s="19" t="s">
        <v>48</v>
      </c>
      <c r="E14073" s="20" t="s">
        <v>47</v>
      </c>
      <c r="F14073" s="19">
        <v>12</v>
      </c>
      <c r="R14073" s="21">
        <f>G14073+I14073+J14073+K14073-L14073-M14073-N14073-Q14073</f>
        <v>0</v>
      </c>
      <c r="T14073" s="22" t="s">
        <v>38</v>
      </c>
      <c r="Y14073" s="28" t="str">
        <f t="shared" si="7446"/>
        <v/>
      </c>
      <c r="Z14073" s="28" t="str">
        <f t="shared" si="7447"/>
        <v/>
      </c>
      <c r="AA14073" s="28" t="str">
        <f>IF(R14073&lt;S14073+U14073,"期末实有头数应大于等于能繁母畜+种公畜","")</f>
        <v/>
      </c>
      <c r="AB14073" s="28"/>
      <c r="AC14073" s="28" t="str">
        <f>IF(R14073&lt;V14073+W14073,"期末实有头数应大于等于良种+改良种","")</f>
        <v/>
      </c>
    </row>
    <row r="14074" spans="2:29">
      <c r="B14074" s="19"/>
      <c r="C14074" s="30"/>
      <c r="D14074" s="19" t="s">
        <v>49</v>
      </c>
      <c r="E14074" s="20" t="s">
        <v>47</v>
      </c>
      <c r="F14074" s="19">
        <v>13</v>
      </c>
      <c r="R14074" s="21">
        <f>G14074+I14074+J14074+K14074-L14074-M14074-N14074-Q14074</f>
        <v>0</v>
      </c>
      <c r="T14074" s="22" t="s">
        <v>38</v>
      </c>
      <c r="V14074" s="22" t="s">
        <v>38</v>
      </c>
      <c r="W14074" s="22" t="s">
        <v>38</v>
      </c>
      <c r="Y14074" s="28" t="str">
        <f t="shared" si="7446"/>
        <v/>
      </c>
      <c r="Z14074" s="28" t="str">
        <f t="shared" si="7447"/>
        <v/>
      </c>
      <c r="AA14074" s="28" t="str">
        <f>IF(R14074&lt;S14074+U14074,"期末实有头数应大于等于能繁母畜+种公畜","")</f>
        <v/>
      </c>
      <c r="AB14074" s="28"/>
      <c r="AC14074" s="28"/>
    </row>
    <row r="14075" spans="2:29">
      <c r="B14075" s="19"/>
      <c r="C14075" s="30"/>
      <c r="D14075" s="19" t="s">
        <v>50</v>
      </c>
      <c r="E14075" s="20" t="s">
        <v>47</v>
      </c>
      <c r="F14075" s="19">
        <v>14</v>
      </c>
      <c r="H14075" s="22" t="s">
        <v>38</v>
      </c>
      <c r="I14075" s="22" t="s">
        <v>38</v>
      </c>
      <c r="J14075" s="22" t="s">
        <v>38</v>
      </c>
      <c r="K14075" s="22" t="s">
        <v>38</v>
      </c>
      <c r="L14075" s="22" t="s">
        <v>38</v>
      </c>
      <c r="M14075" s="22" t="s">
        <v>38</v>
      </c>
      <c r="N14075" s="22" t="s">
        <v>38</v>
      </c>
      <c r="O14075" s="22" t="s">
        <v>38</v>
      </c>
      <c r="P14075" s="22" t="s">
        <v>38</v>
      </c>
      <c r="Q14075" s="22" t="s">
        <v>38</v>
      </c>
      <c r="R14075" s="24"/>
      <c r="T14075" s="22" t="s">
        <v>38</v>
      </c>
      <c r="U14075" s="22" t="s">
        <v>38</v>
      </c>
      <c r="V14075" s="22" t="s">
        <v>38</v>
      </c>
      <c r="W14075" s="22" t="s">
        <v>38</v>
      </c>
      <c r="Y14075" s="28" t="str">
        <f t="shared" si="7446"/>
        <v/>
      </c>
      <c r="Z14075" s="28"/>
      <c r="AA14075" s="28"/>
      <c r="AB14075" s="28"/>
      <c r="AC14075" s="28"/>
    </row>
    <row r="14076" spans="2:29">
      <c r="B14076" s="19"/>
      <c r="C14076" s="30"/>
      <c r="D14076" s="19" t="s">
        <v>51</v>
      </c>
      <c r="E14076" s="20" t="s">
        <v>47</v>
      </c>
      <c r="F14076" s="19">
        <v>15</v>
      </c>
      <c r="H14076" s="22" t="s">
        <v>38</v>
      </c>
      <c r="I14076" s="22" t="s">
        <v>38</v>
      </c>
      <c r="J14076" s="22" t="s">
        <v>38</v>
      </c>
      <c r="K14076" s="22" t="s">
        <v>38</v>
      </c>
      <c r="L14076" s="22" t="s">
        <v>38</v>
      </c>
      <c r="M14076" s="22" t="s">
        <v>38</v>
      </c>
      <c r="N14076" s="22" t="s">
        <v>38</v>
      </c>
      <c r="O14076" s="22" t="s">
        <v>38</v>
      </c>
      <c r="P14076" s="22" t="s">
        <v>38</v>
      </c>
      <c r="Q14076" s="22" t="s">
        <v>38</v>
      </c>
      <c r="R14076" s="24"/>
      <c r="T14076" s="22" t="s">
        <v>38</v>
      </c>
      <c r="U14076" s="22" t="s">
        <v>38</v>
      </c>
      <c r="V14076" s="22" t="s">
        <v>38</v>
      </c>
      <c r="W14076" s="22" t="s">
        <v>38</v>
      </c>
      <c r="Y14076" s="28" t="str">
        <f t="shared" si="7446"/>
        <v/>
      </c>
      <c r="Z14076" s="28"/>
      <c r="AA14076" s="28"/>
      <c r="AB14076" s="28"/>
      <c r="AC14076" s="28"/>
    </row>
    <row r="14077" spans="2:29">
      <c r="B14077" s="19"/>
      <c r="C14077" s="30"/>
      <c r="D14077" s="19" t="s">
        <v>52</v>
      </c>
      <c r="E14077" s="20" t="s">
        <v>47</v>
      </c>
      <c r="F14077" s="19">
        <v>16</v>
      </c>
      <c r="R14077" s="21">
        <f>G14077+I14077+J14077+K14077-L14077-M14077-N14077-Q14077</f>
        <v>0</v>
      </c>
      <c r="T14077" s="22" t="s">
        <v>38</v>
      </c>
      <c r="Y14077" s="28" t="str">
        <f t="shared" si="7446"/>
        <v/>
      </c>
      <c r="Z14077" s="28" t="str">
        <f>IF(N14077&lt;O14077+P14077,"出卖应大于等于出卖肉畜+出卖仔畜","")</f>
        <v/>
      </c>
      <c r="AA14077" s="28" t="str">
        <f t="shared" ref="AA14077:AA14086" si="7451">IF(R14077&lt;S14077+U14077,"期末实有头数应大于等于能繁母畜+种公畜","")</f>
        <v/>
      </c>
      <c r="AB14077" s="28"/>
      <c r="AC14077" s="28" t="str">
        <f t="shared" ref="AC14077:AC14082" si="7452">IF(R14077&lt;V14077+W14077,"期末实有头数应大于等于良种+改良种","")</f>
        <v/>
      </c>
    </row>
    <row r="14078" spans="2:29">
      <c r="B14078" s="19"/>
      <c r="C14078" s="30"/>
      <c r="D14078" s="19" t="s">
        <v>53</v>
      </c>
      <c r="E14078" s="18" t="s">
        <v>33</v>
      </c>
      <c r="F14078" s="19">
        <v>17</v>
      </c>
      <c r="R14078" s="21">
        <f>G14078+I14078+J14078+K14078-L14078-M14078-N14078-Q14078</f>
        <v>0</v>
      </c>
      <c r="T14078" s="22" t="s">
        <v>38</v>
      </c>
      <c r="Y14078" s="28" t="str">
        <f t="shared" si="7446"/>
        <v/>
      </c>
      <c r="Z14078" s="28" t="str">
        <f>IF(N14078&lt;O14078+P14078,"出卖应大于等于出卖肉畜+出卖仔畜","")</f>
        <v/>
      </c>
      <c r="AA14078" s="28" t="str">
        <f t="shared" si="7451"/>
        <v/>
      </c>
      <c r="AB14078" s="28"/>
      <c r="AC14078" s="28" t="str">
        <f t="shared" si="7452"/>
        <v/>
      </c>
    </row>
    <row r="14079" spans="2:29">
      <c r="B14079" s="18"/>
      <c r="C14079" s="29"/>
      <c r="D14079" s="19" t="s">
        <v>32</v>
      </c>
      <c r="E14079" s="20" t="s">
        <v>33</v>
      </c>
      <c r="F14079" s="19">
        <v>1</v>
      </c>
      <c r="G14079" s="21">
        <f t="shared" ref="G14079:S14079" si="7453">G14080+G14095</f>
        <v>0</v>
      </c>
      <c r="H14079" s="21">
        <f t="shared" si="7453"/>
        <v>0</v>
      </c>
      <c r="I14079" s="21">
        <f t="shared" si="7453"/>
        <v>0</v>
      </c>
      <c r="J14079" s="21">
        <f t="shared" si="7453"/>
        <v>0</v>
      </c>
      <c r="K14079" s="21">
        <f t="shared" si="7453"/>
        <v>0</v>
      </c>
      <c r="L14079" s="21">
        <f t="shared" si="7453"/>
        <v>0</v>
      </c>
      <c r="M14079" s="21">
        <f t="shared" si="7453"/>
        <v>0</v>
      </c>
      <c r="N14079" s="21">
        <f t="shared" si="7453"/>
        <v>0</v>
      </c>
      <c r="O14079" s="21">
        <f t="shared" si="7453"/>
        <v>0</v>
      </c>
      <c r="P14079" s="21">
        <f t="shared" si="7453"/>
        <v>0</v>
      </c>
      <c r="Q14079" s="21">
        <f t="shared" si="7453"/>
        <v>0</v>
      </c>
      <c r="R14079" s="21">
        <f t="shared" si="7453"/>
        <v>0</v>
      </c>
      <c r="S14079" s="21">
        <f t="shared" si="7453"/>
        <v>0</v>
      </c>
      <c r="T14079" s="21">
        <f>T14080</f>
        <v>0</v>
      </c>
      <c r="U14079" s="21">
        <f>U14080+U14095</f>
        <v>0</v>
      </c>
      <c r="V14079" s="21">
        <f>V14080+V14095</f>
        <v>0</v>
      </c>
      <c r="W14079" s="21">
        <f>W14080+W14095</f>
        <v>0</v>
      </c>
      <c r="Y14079" s="28" t="str">
        <f t="shared" si="7446"/>
        <v/>
      </c>
      <c r="Z14079" s="28" t="str">
        <f>IF(N14079&lt;O14079+P14079,"出卖应大于等于出卖肉畜+出卖仔畜","")</f>
        <v/>
      </c>
      <c r="AA14079" s="28" t="str">
        <f t="shared" si="7451"/>
        <v/>
      </c>
      <c r="AB14079" s="28" t="str">
        <f>IF(R14079&lt;T14079,"期末实有头数应大于等于耕役畜","")</f>
        <v/>
      </c>
      <c r="AC14079" s="28" t="str">
        <f t="shared" si="7452"/>
        <v/>
      </c>
    </row>
    <row r="14080" spans="2:29">
      <c r="B14080" s="19"/>
      <c r="C14080" s="30"/>
      <c r="D14080" s="19" t="s">
        <v>34</v>
      </c>
      <c r="E14080" s="20" t="s">
        <v>33</v>
      </c>
      <c r="F14080" s="19">
        <v>2</v>
      </c>
      <c r="G14080" s="21">
        <f t="shared" ref="G14080:S14080" si="7454">G14081+G14089</f>
        <v>0</v>
      </c>
      <c r="H14080" s="21">
        <f t="shared" si="7454"/>
        <v>0</v>
      </c>
      <c r="I14080" s="21">
        <f t="shared" si="7454"/>
        <v>0</v>
      </c>
      <c r="J14080" s="21">
        <f t="shared" si="7454"/>
        <v>0</v>
      </c>
      <c r="K14080" s="21">
        <f t="shared" si="7454"/>
        <v>0</v>
      </c>
      <c r="L14080" s="21">
        <f t="shared" si="7454"/>
        <v>0</v>
      </c>
      <c r="M14080" s="21">
        <f t="shared" si="7454"/>
        <v>0</v>
      </c>
      <c r="N14080" s="21">
        <f t="shared" si="7454"/>
        <v>0</v>
      </c>
      <c r="O14080" s="21">
        <f t="shared" si="7454"/>
        <v>0</v>
      </c>
      <c r="P14080" s="21">
        <f t="shared" si="7454"/>
        <v>0</v>
      </c>
      <c r="Q14080" s="21">
        <f t="shared" si="7454"/>
        <v>0</v>
      </c>
      <c r="R14080" s="21">
        <f t="shared" si="7454"/>
        <v>0</v>
      </c>
      <c r="S14080" s="21">
        <f t="shared" si="7454"/>
        <v>0</v>
      </c>
      <c r="T14080" s="21">
        <f>T14081</f>
        <v>0</v>
      </c>
      <c r="U14080" s="21">
        <f>U14081+U14089</f>
        <v>0</v>
      </c>
      <c r="V14080" s="21">
        <f>V14081+V14089</f>
        <v>0</v>
      </c>
      <c r="W14080" s="21">
        <f>W14081+W14089</f>
        <v>0</v>
      </c>
      <c r="Y14080" s="28" t="str">
        <f t="shared" ref="Y14080:Y14096" si="7455">IF(H14080&lt;I14080,"繁殖仔畜应大于等于成活","")</f>
        <v/>
      </c>
      <c r="Z14080" s="28" t="str">
        <f t="shared" ref="Z14080:Z14091" si="7456">IF(N14080&lt;O14080+P14080,"出卖应大于等于出卖肉畜+出卖仔畜","")</f>
        <v/>
      </c>
      <c r="AA14080" s="28" t="str">
        <f t="shared" si="7451"/>
        <v/>
      </c>
      <c r="AB14080" s="28" t="str">
        <f>IF(R14080&lt;T14080,"期末实有头数应大于等于耕役畜","")</f>
        <v/>
      </c>
      <c r="AC14080" s="28" t="str">
        <f t="shared" si="7452"/>
        <v/>
      </c>
    </row>
    <row r="14081" spans="2:29">
      <c r="B14081" s="19"/>
      <c r="C14081" s="30"/>
      <c r="D14081" s="19" t="s">
        <v>35</v>
      </c>
      <c r="E14081" s="20" t="s">
        <v>33</v>
      </c>
      <c r="F14081" s="19">
        <v>3</v>
      </c>
      <c r="G14081" s="21">
        <f t="shared" ref="G14081:R14081" si="7457">G14082+G14085+G14086+G14087+G14088</f>
        <v>0</v>
      </c>
      <c r="H14081" s="21">
        <f t="shared" si="7457"/>
        <v>0</v>
      </c>
      <c r="I14081" s="21">
        <f t="shared" si="7457"/>
        <v>0</v>
      </c>
      <c r="J14081" s="21">
        <f t="shared" si="7457"/>
        <v>0</v>
      </c>
      <c r="K14081" s="21">
        <f t="shared" si="7457"/>
        <v>0</v>
      </c>
      <c r="L14081" s="21">
        <f t="shared" si="7457"/>
        <v>0</v>
      </c>
      <c r="M14081" s="21">
        <f t="shared" si="7457"/>
        <v>0</v>
      </c>
      <c r="N14081" s="21">
        <f t="shared" si="7457"/>
        <v>0</v>
      </c>
      <c r="O14081" s="21">
        <f t="shared" si="7457"/>
        <v>0</v>
      </c>
      <c r="P14081" s="21">
        <f t="shared" si="7457"/>
        <v>0</v>
      </c>
      <c r="Q14081" s="21">
        <f t="shared" si="7457"/>
        <v>0</v>
      </c>
      <c r="R14081" s="21">
        <f t="shared" si="7457"/>
        <v>0</v>
      </c>
      <c r="S14081" s="21">
        <f>S14082+S14085+S14086+S14088</f>
        <v>0</v>
      </c>
      <c r="T14081" s="21">
        <f>T14082+T14085+T14086+T14087+T14088</f>
        <v>0</v>
      </c>
      <c r="U14081" s="21">
        <f>U14082+U14085+U14086+U14088</f>
        <v>0</v>
      </c>
      <c r="V14081" s="21">
        <f>V14082+V14085+V14086+V14088</f>
        <v>0</v>
      </c>
      <c r="W14081" s="21">
        <f>W14082+W14085+W14086+W14088</f>
        <v>0</v>
      </c>
      <c r="Y14081" s="28" t="str">
        <f t="shared" si="7455"/>
        <v/>
      </c>
      <c r="Z14081" s="28" t="str">
        <f t="shared" si="7456"/>
        <v/>
      </c>
      <c r="AA14081" s="28" t="str">
        <f t="shared" si="7451"/>
        <v/>
      </c>
      <c r="AB14081" s="28" t="str">
        <f>IF(R14081&lt;T14081,"期末实有头数应大于等于耕役畜","")</f>
        <v/>
      </c>
      <c r="AC14081" s="28" t="str">
        <f t="shared" si="7452"/>
        <v/>
      </c>
    </row>
    <row r="14082" spans="2:29">
      <c r="B14082" s="19"/>
      <c r="C14082" s="30"/>
      <c r="D14082" s="19" t="s">
        <v>36</v>
      </c>
      <c r="E14082" s="20" t="s">
        <v>33</v>
      </c>
      <c r="F14082" s="19">
        <v>4</v>
      </c>
      <c r="R14082" s="21">
        <f>G14082+I14082+J14082+K14082-L14082-M14082-N14082-Q14082</f>
        <v>0</v>
      </c>
      <c r="Y14082" s="28" t="str">
        <f t="shared" si="7455"/>
        <v/>
      </c>
      <c r="Z14082" s="28" t="str">
        <f t="shared" si="7456"/>
        <v/>
      </c>
      <c r="AA14082" s="28" t="str">
        <f t="shared" si="7451"/>
        <v/>
      </c>
      <c r="AB14082" s="28" t="str">
        <f>IF(R14082&lt;T14082,"期末实有头数应大于等于耕役畜","")</f>
        <v/>
      </c>
      <c r="AC14082" s="28" t="str">
        <f t="shared" si="7452"/>
        <v/>
      </c>
    </row>
    <row r="14083" spans="2:29">
      <c r="B14083" s="19"/>
      <c r="C14083" s="30"/>
      <c r="D14083" s="19" t="s">
        <v>37</v>
      </c>
      <c r="E14083" s="20" t="s">
        <v>33</v>
      </c>
      <c r="F14083" s="19">
        <v>5</v>
      </c>
      <c r="R14083" s="21">
        <f t="shared" ref="R14083:R14088" si="7458">G14083+I14083+J14083+K14083-L14083-M14083-N14083-Q14083</f>
        <v>0</v>
      </c>
      <c r="T14083" s="22" t="s">
        <v>38</v>
      </c>
      <c r="V14083" s="22" t="s">
        <v>38</v>
      </c>
      <c r="W14083" s="22" t="s">
        <v>38</v>
      </c>
      <c r="Y14083" s="28" t="str">
        <f t="shared" si="7455"/>
        <v/>
      </c>
      <c r="Z14083" s="28" t="str">
        <f t="shared" si="7456"/>
        <v/>
      </c>
      <c r="AA14083" s="28" t="str">
        <f t="shared" si="7451"/>
        <v/>
      </c>
      <c r="AB14083" s="28"/>
      <c r="AC14083" s="28"/>
    </row>
    <row r="14084" spans="2:29">
      <c r="B14084" s="19"/>
      <c r="C14084" s="30"/>
      <c r="D14084" s="19" t="s">
        <v>39</v>
      </c>
      <c r="E14084" s="20" t="s">
        <v>33</v>
      </c>
      <c r="F14084" s="19">
        <v>6</v>
      </c>
      <c r="R14084" s="21">
        <f t="shared" si="7458"/>
        <v>0</v>
      </c>
      <c r="T14084" s="22" t="s">
        <v>38</v>
      </c>
      <c r="V14084" s="22" t="s">
        <v>38</v>
      </c>
      <c r="W14084" s="22" t="s">
        <v>38</v>
      </c>
      <c r="Y14084" s="28" t="str">
        <f t="shared" si="7455"/>
        <v/>
      </c>
      <c r="Z14084" s="28" t="str">
        <f t="shared" si="7456"/>
        <v/>
      </c>
      <c r="AA14084" s="28" t="str">
        <f t="shared" si="7451"/>
        <v/>
      </c>
      <c r="AB14084" s="28"/>
      <c r="AC14084" s="28"/>
    </row>
    <row r="14085" spans="2:29">
      <c r="B14085" s="19"/>
      <c r="C14085" s="30"/>
      <c r="D14085" s="19" t="s">
        <v>40</v>
      </c>
      <c r="E14085" s="20" t="s">
        <v>41</v>
      </c>
      <c r="F14085" s="19">
        <v>7</v>
      </c>
      <c r="R14085" s="21">
        <f t="shared" si="7458"/>
        <v>0</v>
      </c>
      <c r="Y14085" s="28" t="str">
        <f t="shared" si="7455"/>
        <v/>
      </c>
      <c r="Z14085" s="28" t="str">
        <f t="shared" si="7456"/>
        <v/>
      </c>
      <c r="AA14085" s="28" t="str">
        <f t="shared" si="7451"/>
        <v/>
      </c>
      <c r="AB14085" s="28" t="str">
        <f>IF(R14085&lt;T14085,"期末实有头数应大于等于耕役畜","")</f>
        <v/>
      </c>
      <c r="AC14085" s="28" t="str">
        <f>IF(R14085&lt;V14085+W14085,"期末实有头数应大于等于良种+改良种","")</f>
        <v/>
      </c>
    </row>
    <row r="14086" spans="2:29">
      <c r="B14086" s="19"/>
      <c r="C14086" s="30"/>
      <c r="D14086" s="19" t="s">
        <v>42</v>
      </c>
      <c r="E14086" s="20" t="s">
        <v>33</v>
      </c>
      <c r="F14086" s="19">
        <v>8</v>
      </c>
      <c r="R14086" s="21">
        <f t="shared" si="7458"/>
        <v>0</v>
      </c>
      <c r="Y14086" s="28" t="str">
        <f t="shared" si="7455"/>
        <v/>
      </c>
      <c r="Z14086" s="28" t="str">
        <f t="shared" si="7456"/>
        <v/>
      </c>
      <c r="AA14086" s="28" t="str">
        <f t="shared" si="7451"/>
        <v/>
      </c>
      <c r="AB14086" s="28" t="str">
        <f>IF(R14086&lt;T14086,"期末实有头数应大于等于耕役畜","")</f>
        <v/>
      </c>
      <c r="AC14086" s="28" t="str">
        <f>IF(R14086&lt;V14086+W14086,"期末实有头数应大于等于良种+改良种","")</f>
        <v/>
      </c>
    </row>
    <row r="14087" spans="2:29">
      <c r="B14087" s="19"/>
      <c r="C14087" s="30"/>
      <c r="D14087" s="19" t="s">
        <v>43</v>
      </c>
      <c r="E14087" s="20" t="s">
        <v>33</v>
      </c>
      <c r="F14087" s="19">
        <v>9</v>
      </c>
      <c r="R14087" s="21">
        <f t="shared" si="7458"/>
        <v>0</v>
      </c>
      <c r="S14087" s="22" t="s">
        <v>38</v>
      </c>
      <c r="U14087" s="22" t="s">
        <v>38</v>
      </c>
      <c r="V14087" s="22" t="s">
        <v>38</v>
      </c>
      <c r="W14087" s="22" t="s">
        <v>38</v>
      </c>
      <c r="Y14087" s="28" t="str">
        <f t="shared" si="7455"/>
        <v/>
      </c>
      <c r="Z14087" s="28" t="str">
        <f t="shared" si="7456"/>
        <v/>
      </c>
      <c r="AA14087" s="28"/>
      <c r="AB14087" s="28" t="str">
        <f>IF(R14087&lt;T14087,"期末实有头数应大于等于耕役畜","")</f>
        <v/>
      </c>
      <c r="AC14087" s="28"/>
    </row>
    <row r="14088" spans="2:29">
      <c r="B14088" s="19"/>
      <c r="C14088" s="30"/>
      <c r="D14088" s="19" t="s">
        <v>44</v>
      </c>
      <c r="E14088" s="20" t="s">
        <v>45</v>
      </c>
      <c r="F14088" s="19">
        <v>10</v>
      </c>
      <c r="R14088" s="21">
        <f t="shared" si="7458"/>
        <v>0</v>
      </c>
      <c r="Y14088" s="28" t="str">
        <f t="shared" si="7455"/>
        <v/>
      </c>
      <c r="Z14088" s="28" t="str">
        <f t="shared" si="7456"/>
        <v/>
      </c>
      <c r="AA14088" s="28" t="str">
        <f>IF(R14088&lt;S14088+U14088,"期末实有头数应大于等于能繁母畜+种公畜","")</f>
        <v/>
      </c>
      <c r="AB14088" s="28" t="str">
        <f>IF(R14088&lt;T14088,"期末实有头数应大于等于耕役畜","")</f>
        <v/>
      </c>
      <c r="AC14088" s="28" t="str">
        <f>IF(R14088&lt;V14088+W14088,"期末实有头数应大于等于良种+改良种","")</f>
        <v/>
      </c>
    </row>
    <row r="14089" spans="2:29">
      <c r="B14089" s="19"/>
      <c r="C14089" s="30"/>
      <c r="D14089" s="19" t="s">
        <v>46</v>
      </c>
      <c r="E14089" s="20" t="s">
        <v>47</v>
      </c>
      <c r="F14089" s="19">
        <v>11</v>
      </c>
      <c r="G14089" s="21">
        <f t="shared" ref="G14089:S14089" si="7459">G14090+G14094</f>
        <v>0</v>
      </c>
      <c r="H14089" s="21">
        <f t="shared" si="7459"/>
        <v>0</v>
      </c>
      <c r="I14089" s="21">
        <f t="shared" si="7459"/>
        <v>0</v>
      </c>
      <c r="J14089" s="21">
        <f t="shared" si="7459"/>
        <v>0</v>
      </c>
      <c r="K14089" s="21">
        <f t="shared" si="7459"/>
        <v>0</v>
      </c>
      <c r="L14089" s="21">
        <f t="shared" si="7459"/>
        <v>0</v>
      </c>
      <c r="M14089" s="21">
        <f t="shared" si="7459"/>
        <v>0</v>
      </c>
      <c r="N14089" s="21">
        <f t="shared" si="7459"/>
        <v>0</v>
      </c>
      <c r="O14089" s="21">
        <f t="shared" si="7459"/>
        <v>0</v>
      </c>
      <c r="P14089" s="21">
        <f t="shared" si="7459"/>
        <v>0</v>
      </c>
      <c r="Q14089" s="21">
        <f t="shared" si="7459"/>
        <v>0</v>
      </c>
      <c r="R14089" s="23">
        <f t="shared" si="7459"/>
        <v>0</v>
      </c>
      <c r="S14089" s="21">
        <f t="shared" si="7459"/>
        <v>0</v>
      </c>
      <c r="T14089" s="22" t="s">
        <v>38</v>
      </c>
      <c r="U14089" s="21">
        <f>U14090+U14094</f>
        <v>0</v>
      </c>
      <c r="V14089" s="21">
        <f>V14090+V14094</f>
        <v>0</v>
      </c>
      <c r="W14089" s="21">
        <f>W14090+W14094</f>
        <v>0</v>
      </c>
      <c r="Y14089" s="28" t="str">
        <f t="shared" si="7455"/>
        <v/>
      </c>
      <c r="Z14089" s="28" t="str">
        <f t="shared" si="7456"/>
        <v/>
      </c>
      <c r="AA14089" s="28" t="str">
        <f>IF(R14089&lt;S14089+U14089,"期末实有头数应大于等于能繁母畜+种公畜","")</f>
        <v/>
      </c>
      <c r="AB14089" s="28"/>
      <c r="AC14089" s="28" t="str">
        <f>IF(R14089&lt;V14089+W14089,"期末实有头数应大于等于良种+改良种","")</f>
        <v/>
      </c>
    </row>
    <row r="14090" spans="2:29">
      <c r="B14090" s="19"/>
      <c r="C14090" s="30"/>
      <c r="D14090" s="19" t="s">
        <v>48</v>
      </c>
      <c r="E14090" s="20" t="s">
        <v>47</v>
      </c>
      <c r="F14090" s="19">
        <v>12</v>
      </c>
      <c r="R14090" s="21">
        <f>G14090+I14090+J14090+K14090-L14090-M14090-N14090-Q14090</f>
        <v>0</v>
      </c>
      <c r="T14090" s="22" t="s">
        <v>38</v>
      </c>
      <c r="Y14090" s="28" t="str">
        <f t="shared" si="7455"/>
        <v/>
      </c>
      <c r="Z14090" s="28" t="str">
        <f t="shared" si="7456"/>
        <v/>
      </c>
      <c r="AA14090" s="28" t="str">
        <f>IF(R14090&lt;S14090+U14090,"期末实有头数应大于等于能繁母畜+种公畜","")</f>
        <v/>
      </c>
      <c r="AB14090" s="28"/>
      <c r="AC14090" s="28" t="str">
        <f>IF(R14090&lt;V14090+W14090,"期末实有头数应大于等于良种+改良种","")</f>
        <v/>
      </c>
    </row>
    <row r="14091" spans="2:29">
      <c r="B14091" s="19"/>
      <c r="C14091" s="30"/>
      <c r="D14091" s="19" t="s">
        <v>49</v>
      </c>
      <c r="E14091" s="20" t="s">
        <v>47</v>
      </c>
      <c r="F14091" s="19">
        <v>13</v>
      </c>
      <c r="R14091" s="21">
        <f>G14091+I14091+J14091+K14091-L14091-M14091-N14091-Q14091</f>
        <v>0</v>
      </c>
      <c r="T14091" s="22" t="s">
        <v>38</v>
      </c>
      <c r="V14091" s="22" t="s">
        <v>38</v>
      </c>
      <c r="W14091" s="22" t="s">
        <v>38</v>
      </c>
      <c r="Y14091" s="28" t="str">
        <f t="shared" si="7455"/>
        <v/>
      </c>
      <c r="Z14091" s="28" t="str">
        <f t="shared" si="7456"/>
        <v/>
      </c>
      <c r="AA14091" s="28" t="str">
        <f>IF(R14091&lt;S14091+U14091,"期末实有头数应大于等于能繁母畜+种公畜","")</f>
        <v/>
      </c>
      <c r="AB14091" s="28"/>
      <c r="AC14091" s="28"/>
    </row>
    <row r="14092" spans="2:29">
      <c r="B14092" s="19"/>
      <c r="C14092" s="30"/>
      <c r="D14092" s="19" t="s">
        <v>50</v>
      </c>
      <c r="E14092" s="20" t="s">
        <v>47</v>
      </c>
      <c r="F14092" s="19">
        <v>14</v>
      </c>
      <c r="H14092" s="22" t="s">
        <v>38</v>
      </c>
      <c r="I14092" s="22" t="s">
        <v>38</v>
      </c>
      <c r="J14092" s="22" t="s">
        <v>38</v>
      </c>
      <c r="K14092" s="22" t="s">
        <v>38</v>
      </c>
      <c r="L14092" s="22" t="s">
        <v>38</v>
      </c>
      <c r="M14092" s="22" t="s">
        <v>38</v>
      </c>
      <c r="N14092" s="22" t="s">
        <v>38</v>
      </c>
      <c r="O14092" s="22" t="s">
        <v>38</v>
      </c>
      <c r="P14092" s="22" t="s">
        <v>38</v>
      </c>
      <c r="Q14092" s="22" t="s">
        <v>38</v>
      </c>
      <c r="R14092" s="24"/>
      <c r="T14092" s="22" t="s">
        <v>38</v>
      </c>
      <c r="U14092" s="22" t="s">
        <v>38</v>
      </c>
      <c r="V14092" s="22" t="s">
        <v>38</v>
      </c>
      <c r="W14092" s="22" t="s">
        <v>38</v>
      </c>
      <c r="Y14092" s="28" t="str">
        <f t="shared" si="7455"/>
        <v/>
      </c>
      <c r="Z14092" s="28"/>
      <c r="AA14092" s="28"/>
      <c r="AB14092" s="28"/>
      <c r="AC14092" s="28"/>
    </row>
    <row r="14093" spans="2:29">
      <c r="B14093" s="19"/>
      <c r="C14093" s="30"/>
      <c r="D14093" s="19" t="s">
        <v>51</v>
      </c>
      <c r="E14093" s="20" t="s">
        <v>47</v>
      </c>
      <c r="F14093" s="19">
        <v>15</v>
      </c>
      <c r="H14093" s="22" t="s">
        <v>38</v>
      </c>
      <c r="I14093" s="22" t="s">
        <v>38</v>
      </c>
      <c r="J14093" s="22" t="s">
        <v>38</v>
      </c>
      <c r="K14093" s="22" t="s">
        <v>38</v>
      </c>
      <c r="L14093" s="22" t="s">
        <v>38</v>
      </c>
      <c r="M14093" s="22" t="s">
        <v>38</v>
      </c>
      <c r="N14093" s="22" t="s">
        <v>38</v>
      </c>
      <c r="O14093" s="22" t="s">
        <v>38</v>
      </c>
      <c r="P14093" s="22" t="s">
        <v>38</v>
      </c>
      <c r="Q14093" s="22" t="s">
        <v>38</v>
      </c>
      <c r="R14093" s="24"/>
      <c r="T14093" s="22" t="s">
        <v>38</v>
      </c>
      <c r="U14093" s="22" t="s">
        <v>38</v>
      </c>
      <c r="V14093" s="22" t="s">
        <v>38</v>
      </c>
      <c r="W14093" s="22" t="s">
        <v>38</v>
      </c>
      <c r="Y14093" s="28" t="str">
        <f t="shared" si="7455"/>
        <v/>
      </c>
      <c r="Z14093" s="28"/>
      <c r="AA14093" s="28"/>
      <c r="AB14093" s="28"/>
      <c r="AC14093" s="28"/>
    </row>
    <row r="14094" spans="2:29">
      <c r="B14094" s="19"/>
      <c r="C14094" s="30"/>
      <c r="D14094" s="19" t="s">
        <v>52</v>
      </c>
      <c r="E14094" s="20" t="s">
        <v>47</v>
      </c>
      <c r="F14094" s="19">
        <v>16</v>
      </c>
      <c r="R14094" s="21">
        <f>G14094+I14094+J14094+K14094-L14094-M14094-N14094-Q14094</f>
        <v>0</v>
      </c>
      <c r="T14094" s="22" t="s">
        <v>38</v>
      </c>
      <c r="Y14094" s="28" t="str">
        <f t="shared" si="7455"/>
        <v/>
      </c>
      <c r="Z14094" s="28" t="str">
        <f>IF(N14094&lt;O14094+P14094,"出卖应大于等于出卖肉畜+出卖仔畜","")</f>
        <v/>
      </c>
      <c r="AA14094" s="28" t="str">
        <f t="shared" ref="AA14094:AA14103" si="7460">IF(R14094&lt;S14094+U14094,"期末实有头数应大于等于能繁母畜+种公畜","")</f>
        <v/>
      </c>
      <c r="AB14094" s="28"/>
      <c r="AC14094" s="28" t="str">
        <f t="shared" ref="AC14094:AC14099" si="7461">IF(R14094&lt;V14094+W14094,"期末实有头数应大于等于良种+改良种","")</f>
        <v/>
      </c>
    </row>
    <row r="14095" spans="2:29">
      <c r="B14095" s="19"/>
      <c r="C14095" s="30"/>
      <c r="D14095" s="19" t="s">
        <v>53</v>
      </c>
      <c r="E14095" s="18" t="s">
        <v>33</v>
      </c>
      <c r="F14095" s="19">
        <v>17</v>
      </c>
      <c r="R14095" s="21">
        <f>G14095+I14095+J14095+K14095-L14095-M14095-N14095-Q14095</f>
        <v>0</v>
      </c>
      <c r="T14095" s="22" t="s">
        <v>38</v>
      </c>
      <c r="Y14095" s="28" t="str">
        <f t="shared" si="7455"/>
        <v/>
      </c>
      <c r="Z14095" s="28" t="str">
        <f>IF(N14095&lt;O14095+P14095,"出卖应大于等于出卖肉畜+出卖仔畜","")</f>
        <v/>
      </c>
      <c r="AA14095" s="28" t="str">
        <f t="shared" si="7460"/>
        <v/>
      </c>
      <c r="AB14095" s="28"/>
      <c r="AC14095" s="28" t="str">
        <f t="shared" si="7461"/>
        <v/>
      </c>
    </row>
    <row r="14096" spans="2:29">
      <c r="B14096" s="18"/>
      <c r="C14096" s="29"/>
      <c r="D14096" s="19" t="s">
        <v>32</v>
      </c>
      <c r="E14096" s="20" t="s">
        <v>33</v>
      </c>
      <c r="F14096" s="19">
        <v>1</v>
      </c>
      <c r="G14096" s="21">
        <f t="shared" ref="G14096:S14096" si="7462">G14097+G14112</f>
        <v>0</v>
      </c>
      <c r="H14096" s="21">
        <f t="shared" si="7462"/>
        <v>0</v>
      </c>
      <c r="I14096" s="21">
        <f t="shared" si="7462"/>
        <v>0</v>
      </c>
      <c r="J14096" s="21">
        <f t="shared" si="7462"/>
        <v>0</v>
      </c>
      <c r="K14096" s="21">
        <f t="shared" si="7462"/>
        <v>0</v>
      </c>
      <c r="L14096" s="21">
        <f t="shared" si="7462"/>
        <v>0</v>
      </c>
      <c r="M14096" s="21">
        <f t="shared" si="7462"/>
        <v>0</v>
      </c>
      <c r="N14096" s="21">
        <f t="shared" si="7462"/>
        <v>0</v>
      </c>
      <c r="O14096" s="21">
        <f t="shared" si="7462"/>
        <v>0</v>
      </c>
      <c r="P14096" s="21">
        <f t="shared" si="7462"/>
        <v>0</v>
      </c>
      <c r="Q14096" s="21">
        <f t="shared" si="7462"/>
        <v>0</v>
      </c>
      <c r="R14096" s="21">
        <f t="shared" si="7462"/>
        <v>0</v>
      </c>
      <c r="S14096" s="21">
        <f t="shared" si="7462"/>
        <v>0</v>
      </c>
      <c r="T14096" s="21">
        <f>T14097</f>
        <v>0</v>
      </c>
      <c r="U14096" s="21">
        <f>U14097+U14112</f>
        <v>0</v>
      </c>
      <c r="V14096" s="21">
        <f>V14097+V14112</f>
        <v>0</v>
      </c>
      <c r="W14096" s="21">
        <f>W14097+W14112</f>
        <v>0</v>
      </c>
      <c r="Y14096" s="28" t="str">
        <f t="shared" si="7455"/>
        <v/>
      </c>
      <c r="Z14096" s="28" t="str">
        <f>IF(N14096&lt;O14096+P14096,"出卖应大于等于出卖肉畜+出卖仔畜","")</f>
        <v/>
      </c>
      <c r="AA14096" s="28" t="str">
        <f t="shared" si="7460"/>
        <v/>
      </c>
      <c r="AB14096" s="28" t="str">
        <f>IF(R14096&lt;T14096,"期末实有头数应大于等于耕役畜","")</f>
        <v/>
      </c>
      <c r="AC14096" s="28" t="str">
        <f t="shared" si="7461"/>
        <v/>
      </c>
    </row>
    <row r="14097" spans="2:29">
      <c r="B14097" s="19"/>
      <c r="C14097" s="30"/>
      <c r="D14097" s="19" t="s">
        <v>34</v>
      </c>
      <c r="E14097" s="20" t="s">
        <v>33</v>
      </c>
      <c r="F14097" s="19">
        <v>2</v>
      </c>
      <c r="G14097" s="21">
        <f t="shared" ref="G14097:S14097" si="7463">G14098+G14106</f>
        <v>0</v>
      </c>
      <c r="H14097" s="21">
        <f t="shared" si="7463"/>
        <v>0</v>
      </c>
      <c r="I14097" s="21">
        <f t="shared" si="7463"/>
        <v>0</v>
      </c>
      <c r="J14097" s="21">
        <f t="shared" si="7463"/>
        <v>0</v>
      </c>
      <c r="K14097" s="21">
        <f t="shared" si="7463"/>
        <v>0</v>
      </c>
      <c r="L14097" s="21">
        <f t="shared" si="7463"/>
        <v>0</v>
      </c>
      <c r="M14097" s="21">
        <f t="shared" si="7463"/>
        <v>0</v>
      </c>
      <c r="N14097" s="21">
        <f t="shared" si="7463"/>
        <v>0</v>
      </c>
      <c r="O14097" s="21">
        <f t="shared" si="7463"/>
        <v>0</v>
      </c>
      <c r="P14097" s="21">
        <f t="shared" si="7463"/>
        <v>0</v>
      </c>
      <c r="Q14097" s="21">
        <f t="shared" si="7463"/>
        <v>0</v>
      </c>
      <c r="R14097" s="21">
        <f t="shared" si="7463"/>
        <v>0</v>
      </c>
      <c r="S14097" s="21">
        <f t="shared" si="7463"/>
        <v>0</v>
      </c>
      <c r="T14097" s="21">
        <f>T14098</f>
        <v>0</v>
      </c>
      <c r="U14097" s="21">
        <f>U14098+U14106</f>
        <v>0</v>
      </c>
      <c r="V14097" s="21">
        <f>V14098+V14106</f>
        <v>0</v>
      </c>
      <c r="W14097" s="21">
        <f>W14098+W14106</f>
        <v>0</v>
      </c>
      <c r="Y14097" s="28" t="str">
        <f t="shared" ref="Y14097:Y14113" si="7464">IF(H14097&lt;I14097,"繁殖仔畜应大于等于成活","")</f>
        <v/>
      </c>
      <c r="Z14097" s="28" t="str">
        <f t="shared" ref="Z14097:Z14108" si="7465">IF(N14097&lt;O14097+P14097,"出卖应大于等于出卖肉畜+出卖仔畜","")</f>
        <v/>
      </c>
      <c r="AA14097" s="28" t="str">
        <f t="shared" si="7460"/>
        <v/>
      </c>
      <c r="AB14097" s="28" t="str">
        <f>IF(R14097&lt;T14097,"期末实有头数应大于等于耕役畜","")</f>
        <v/>
      </c>
      <c r="AC14097" s="28" t="str">
        <f t="shared" si="7461"/>
        <v/>
      </c>
    </row>
    <row r="14098" spans="2:29">
      <c r="B14098" s="19"/>
      <c r="C14098" s="30"/>
      <c r="D14098" s="19" t="s">
        <v>35</v>
      </c>
      <c r="E14098" s="20" t="s">
        <v>33</v>
      </c>
      <c r="F14098" s="19">
        <v>3</v>
      </c>
      <c r="G14098" s="21">
        <f t="shared" ref="G14098:R14098" si="7466">G14099+G14102+G14103+G14104+G14105</f>
        <v>0</v>
      </c>
      <c r="H14098" s="21">
        <f t="shared" si="7466"/>
        <v>0</v>
      </c>
      <c r="I14098" s="21">
        <f t="shared" si="7466"/>
        <v>0</v>
      </c>
      <c r="J14098" s="21">
        <f t="shared" si="7466"/>
        <v>0</v>
      </c>
      <c r="K14098" s="21">
        <f t="shared" si="7466"/>
        <v>0</v>
      </c>
      <c r="L14098" s="21">
        <f t="shared" si="7466"/>
        <v>0</v>
      </c>
      <c r="M14098" s="21">
        <f t="shared" si="7466"/>
        <v>0</v>
      </c>
      <c r="N14098" s="21">
        <f t="shared" si="7466"/>
        <v>0</v>
      </c>
      <c r="O14098" s="21">
        <f t="shared" si="7466"/>
        <v>0</v>
      </c>
      <c r="P14098" s="21">
        <f t="shared" si="7466"/>
        <v>0</v>
      </c>
      <c r="Q14098" s="21">
        <f t="shared" si="7466"/>
        <v>0</v>
      </c>
      <c r="R14098" s="21">
        <f t="shared" si="7466"/>
        <v>0</v>
      </c>
      <c r="S14098" s="21">
        <f>S14099+S14102+S14103+S14105</f>
        <v>0</v>
      </c>
      <c r="T14098" s="21">
        <f>T14099+T14102+T14103+T14104+T14105</f>
        <v>0</v>
      </c>
      <c r="U14098" s="21">
        <f>U14099+U14102+U14103+U14105</f>
        <v>0</v>
      </c>
      <c r="V14098" s="21">
        <f>V14099+V14102+V14103+V14105</f>
        <v>0</v>
      </c>
      <c r="W14098" s="21">
        <f>W14099+W14102+W14103+W14105</f>
        <v>0</v>
      </c>
      <c r="Y14098" s="28" t="str">
        <f t="shared" si="7464"/>
        <v/>
      </c>
      <c r="Z14098" s="28" t="str">
        <f t="shared" si="7465"/>
        <v/>
      </c>
      <c r="AA14098" s="28" t="str">
        <f t="shared" si="7460"/>
        <v/>
      </c>
      <c r="AB14098" s="28" t="str">
        <f>IF(R14098&lt;T14098,"期末实有头数应大于等于耕役畜","")</f>
        <v/>
      </c>
      <c r="AC14098" s="28" t="str">
        <f t="shared" si="7461"/>
        <v/>
      </c>
    </row>
    <row r="14099" spans="2:29">
      <c r="B14099" s="19"/>
      <c r="C14099" s="30"/>
      <c r="D14099" s="19" t="s">
        <v>36</v>
      </c>
      <c r="E14099" s="20" t="s">
        <v>33</v>
      </c>
      <c r="F14099" s="19">
        <v>4</v>
      </c>
      <c r="R14099" s="21">
        <f>G14099+I14099+J14099+K14099-L14099-M14099-N14099-Q14099</f>
        <v>0</v>
      </c>
      <c r="Y14099" s="28" t="str">
        <f t="shared" si="7464"/>
        <v/>
      </c>
      <c r="Z14099" s="28" t="str">
        <f t="shared" si="7465"/>
        <v/>
      </c>
      <c r="AA14099" s="28" t="str">
        <f t="shared" si="7460"/>
        <v/>
      </c>
      <c r="AB14099" s="28" t="str">
        <f>IF(R14099&lt;T14099,"期末实有头数应大于等于耕役畜","")</f>
        <v/>
      </c>
      <c r="AC14099" s="28" t="str">
        <f t="shared" si="7461"/>
        <v/>
      </c>
    </row>
    <row r="14100" spans="2:29">
      <c r="B14100" s="19"/>
      <c r="C14100" s="30"/>
      <c r="D14100" s="19" t="s">
        <v>37</v>
      </c>
      <c r="E14100" s="20" t="s">
        <v>33</v>
      </c>
      <c r="F14100" s="19">
        <v>5</v>
      </c>
      <c r="R14100" s="21">
        <f t="shared" ref="R14100:R14105" si="7467">G14100+I14100+J14100+K14100-L14100-M14100-N14100-Q14100</f>
        <v>0</v>
      </c>
      <c r="T14100" s="22" t="s">
        <v>38</v>
      </c>
      <c r="V14100" s="22" t="s">
        <v>38</v>
      </c>
      <c r="W14100" s="22" t="s">
        <v>38</v>
      </c>
      <c r="Y14100" s="28" t="str">
        <f t="shared" si="7464"/>
        <v/>
      </c>
      <c r="Z14100" s="28" t="str">
        <f t="shared" si="7465"/>
        <v/>
      </c>
      <c r="AA14100" s="28" t="str">
        <f t="shared" si="7460"/>
        <v/>
      </c>
      <c r="AB14100" s="28"/>
      <c r="AC14100" s="28"/>
    </row>
    <row r="14101" spans="2:29">
      <c r="B14101" s="19"/>
      <c r="C14101" s="30"/>
      <c r="D14101" s="19" t="s">
        <v>39</v>
      </c>
      <c r="E14101" s="20" t="s">
        <v>33</v>
      </c>
      <c r="F14101" s="19">
        <v>6</v>
      </c>
      <c r="R14101" s="21">
        <f t="shared" si="7467"/>
        <v>0</v>
      </c>
      <c r="T14101" s="22" t="s">
        <v>38</v>
      </c>
      <c r="V14101" s="22" t="s">
        <v>38</v>
      </c>
      <c r="W14101" s="22" t="s">
        <v>38</v>
      </c>
      <c r="Y14101" s="28" t="str">
        <f t="shared" si="7464"/>
        <v/>
      </c>
      <c r="Z14101" s="28" t="str">
        <f t="shared" si="7465"/>
        <v/>
      </c>
      <c r="AA14101" s="28" t="str">
        <f t="shared" si="7460"/>
        <v/>
      </c>
      <c r="AB14101" s="28"/>
      <c r="AC14101" s="28"/>
    </row>
    <row r="14102" spans="2:29">
      <c r="B14102" s="19"/>
      <c r="C14102" s="30"/>
      <c r="D14102" s="19" t="s">
        <v>40</v>
      </c>
      <c r="E14102" s="20" t="s">
        <v>41</v>
      </c>
      <c r="F14102" s="19">
        <v>7</v>
      </c>
      <c r="R14102" s="21">
        <f t="shared" si="7467"/>
        <v>0</v>
      </c>
      <c r="Y14102" s="28" t="str">
        <f t="shared" si="7464"/>
        <v/>
      </c>
      <c r="Z14102" s="28" t="str">
        <f t="shared" si="7465"/>
        <v/>
      </c>
      <c r="AA14102" s="28" t="str">
        <f t="shared" si="7460"/>
        <v/>
      </c>
      <c r="AB14102" s="28" t="str">
        <f>IF(R14102&lt;T14102,"期末实有头数应大于等于耕役畜","")</f>
        <v/>
      </c>
      <c r="AC14102" s="28" t="str">
        <f>IF(R14102&lt;V14102+W14102,"期末实有头数应大于等于良种+改良种","")</f>
        <v/>
      </c>
    </row>
    <row r="14103" spans="2:29">
      <c r="B14103" s="19"/>
      <c r="C14103" s="30"/>
      <c r="D14103" s="19" t="s">
        <v>42</v>
      </c>
      <c r="E14103" s="20" t="s">
        <v>33</v>
      </c>
      <c r="F14103" s="19">
        <v>8</v>
      </c>
      <c r="R14103" s="21">
        <f t="shared" si="7467"/>
        <v>0</v>
      </c>
      <c r="Y14103" s="28" t="str">
        <f t="shared" si="7464"/>
        <v/>
      </c>
      <c r="Z14103" s="28" t="str">
        <f t="shared" si="7465"/>
        <v/>
      </c>
      <c r="AA14103" s="28" t="str">
        <f t="shared" si="7460"/>
        <v/>
      </c>
      <c r="AB14103" s="28" t="str">
        <f>IF(R14103&lt;T14103,"期末实有头数应大于等于耕役畜","")</f>
        <v/>
      </c>
      <c r="AC14103" s="28" t="str">
        <f>IF(R14103&lt;V14103+W14103,"期末实有头数应大于等于良种+改良种","")</f>
        <v/>
      </c>
    </row>
    <row r="14104" spans="2:29">
      <c r="B14104" s="19"/>
      <c r="C14104" s="30"/>
      <c r="D14104" s="19" t="s">
        <v>43</v>
      </c>
      <c r="E14104" s="20" t="s">
        <v>33</v>
      </c>
      <c r="F14104" s="19">
        <v>9</v>
      </c>
      <c r="R14104" s="21">
        <f t="shared" si="7467"/>
        <v>0</v>
      </c>
      <c r="S14104" s="22" t="s">
        <v>38</v>
      </c>
      <c r="U14104" s="22" t="s">
        <v>38</v>
      </c>
      <c r="V14104" s="22" t="s">
        <v>38</v>
      </c>
      <c r="W14104" s="22" t="s">
        <v>38</v>
      </c>
      <c r="Y14104" s="28" t="str">
        <f t="shared" si="7464"/>
        <v/>
      </c>
      <c r="Z14104" s="28" t="str">
        <f t="shared" si="7465"/>
        <v/>
      </c>
      <c r="AA14104" s="28"/>
      <c r="AB14104" s="28" t="str">
        <f>IF(R14104&lt;T14104,"期末实有头数应大于等于耕役畜","")</f>
        <v/>
      </c>
      <c r="AC14104" s="28"/>
    </row>
    <row r="14105" spans="2:29">
      <c r="B14105" s="19"/>
      <c r="C14105" s="30"/>
      <c r="D14105" s="19" t="s">
        <v>44</v>
      </c>
      <c r="E14105" s="20" t="s">
        <v>45</v>
      </c>
      <c r="F14105" s="19">
        <v>10</v>
      </c>
      <c r="R14105" s="21">
        <f t="shared" si="7467"/>
        <v>0</v>
      </c>
      <c r="Y14105" s="28" t="str">
        <f t="shared" si="7464"/>
        <v/>
      </c>
      <c r="Z14105" s="28" t="str">
        <f t="shared" si="7465"/>
        <v/>
      </c>
      <c r="AA14105" s="28" t="str">
        <f>IF(R14105&lt;S14105+U14105,"期末实有头数应大于等于能繁母畜+种公畜","")</f>
        <v/>
      </c>
      <c r="AB14105" s="28" t="str">
        <f>IF(R14105&lt;T14105,"期末实有头数应大于等于耕役畜","")</f>
        <v/>
      </c>
      <c r="AC14105" s="28" t="str">
        <f>IF(R14105&lt;V14105+W14105,"期末实有头数应大于等于良种+改良种","")</f>
        <v/>
      </c>
    </row>
    <row r="14106" spans="2:29">
      <c r="B14106" s="19"/>
      <c r="C14106" s="30"/>
      <c r="D14106" s="19" t="s">
        <v>46</v>
      </c>
      <c r="E14106" s="20" t="s">
        <v>47</v>
      </c>
      <c r="F14106" s="19">
        <v>11</v>
      </c>
      <c r="G14106" s="21">
        <f t="shared" ref="G14106:S14106" si="7468">G14107+G14111</f>
        <v>0</v>
      </c>
      <c r="H14106" s="21">
        <f t="shared" si="7468"/>
        <v>0</v>
      </c>
      <c r="I14106" s="21">
        <f t="shared" si="7468"/>
        <v>0</v>
      </c>
      <c r="J14106" s="21">
        <f t="shared" si="7468"/>
        <v>0</v>
      </c>
      <c r="K14106" s="21">
        <f t="shared" si="7468"/>
        <v>0</v>
      </c>
      <c r="L14106" s="21">
        <f t="shared" si="7468"/>
        <v>0</v>
      </c>
      <c r="M14106" s="21">
        <f t="shared" si="7468"/>
        <v>0</v>
      </c>
      <c r="N14106" s="21">
        <f t="shared" si="7468"/>
        <v>0</v>
      </c>
      <c r="O14106" s="21">
        <f t="shared" si="7468"/>
        <v>0</v>
      </c>
      <c r="P14106" s="21">
        <f t="shared" si="7468"/>
        <v>0</v>
      </c>
      <c r="Q14106" s="21">
        <f t="shared" si="7468"/>
        <v>0</v>
      </c>
      <c r="R14106" s="23">
        <f t="shared" si="7468"/>
        <v>0</v>
      </c>
      <c r="S14106" s="21">
        <f t="shared" si="7468"/>
        <v>0</v>
      </c>
      <c r="T14106" s="22" t="s">
        <v>38</v>
      </c>
      <c r="U14106" s="21">
        <f>U14107+U14111</f>
        <v>0</v>
      </c>
      <c r="V14106" s="21">
        <f>V14107+V14111</f>
        <v>0</v>
      </c>
      <c r="W14106" s="21">
        <f>W14107+W14111</f>
        <v>0</v>
      </c>
      <c r="Y14106" s="28" t="str">
        <f t="shared" si="7464"/>
        <v/>
      </c>
      <c r="Z14106" s="28" t="str">
        <f t="shared" si="7465"/>
        <v/>
      </c>
      <c r="AA14106" s="28" t="str">
        <f>IF(R14106&lt;S14106+U14106,"期末实有头数应大于等于能繁母畜+种公畜","")</f>
        <v/>
      </c>
      <c r="AB14106" s="28"/>
      <c r="AC14106" s="28" t="str">
        <f>IF(R14106&lt;V14106+W14106,"期末实有头数应大于等于良种+改良种","")</f>
        <v/>
      </c>
    </row>
    <row r="14107" spans="2:29">
      <c r="B14107" s="19"/>
      <c r="C14107" s="30"/>
      <c r="D14107" s="19" t="s">
        <v>48</v>
      </c>
      <c r="E14107" s="20" t="s">
        <v>47</v>
      </c>
      <c r="F14107" s="19">
        <v>12</v>
      </c>
      <c r="R14107" s="21">
        <f>G14107+I14107+J14107+K14107-L14107-M14107-N14107-Q14107</f>
        <v>0</v>
      </c>
      <c r="T14107" s="22" t="s">
        <v>38</v>
      </c>
      <c r="Y14107" s="28" t="str">
        <f t="shared" si="7464"/>
        <v/>
      </c>
      <c r="Z14107" s="28" t="str">
        <f t="shared" si="7465"/>
        <v/>
      </c>
      <c r="AA14107" s="28" t="str">
        <f>IF(R14107&lt;S14107+U14107,"期末实有头数应大于等于能繁母畜+种公畜","")</f>
        <v/>
      </c>
      <c r="AB14107" s="28"/>
      <c r="AC14107" s="28" t="str">
        <f>IF(R14107&lt;V14107+W14107,"期末实有头数应大于等于良种+改良种","")</f>
        <v/>
      </c>
    </row>
    <row r="14108" spans="2:29">
      <c r="B14108" s="19"/>
      <c r="C14108" s="30"/>
      <c r="D14108" s="19" t="s">
        <v>49</v>
      </c>
      <c r="E14108" s="20" t="s">
        <v>47</v>
      </c>
      <c r="F14108" s="19">
        <v>13</v>
      </c>
      <c r="R14108" s="21">
        <f>G14108+I14108+J14108+K14108-L14108-M14108-N14108-Q14108</f>
        <v>0</v>
      </c>
      <c r="T14108" s="22" t="s">
        <v>38</v>
      </c>
      <c r="V14108" s="22" t="s">
        <v>38</v>
      </c>
      <c r="W14108" s="22" t="s">
        <v>38</v>
      </c>
      <c r="Y14108" s="28" t="str">
        <f t="shared" si="7464"/>
        <v/>
      </c>
      <c r="Z14108" s="28" t="str">
        <f t="shared" si="7465"/>
        <v/>
      </c>
      <c r="AA14108" s="28" t="str">
        <f>IF(R14108&lt;S14108+U14108,"期末实有头数应大于等于能繁母畜+种公畜","")</f>
        <v/>
      </c>
      <c r="AB14108" s="28"/>
      <c r="AC14108" s="28"/>
    </row>
    <row r="14109" spans="2:29">
      <c r="B14109" s="19"/>
      <c r="C14109" s="30"/>
      <c r="D14109" s="19" t="s">
        <v>50</v>
      </c>
      <c r="E14109" s="20" t="s">
        <v>47</v>
      </c>
      <c r="F14109" s="19">
        <v>14</v>
      </c>
      <c r="H14109" s="22" t="s">
        <v>38</v>
      </c>
      <c r="I14109" s="22" t="s">
        <v>38</v>
      </c>
      <c r="J14109" s="22" t="s">
        <v>38</v>
      </c>
      <c r="K14109" s="22" t="s">
        <v>38</v>
      </c>
      <c r="L14109" s="22" t="s">
        <v>38</v>
      </c>
      <c r="M14109" s="22" t="s">
        <v>38</v>
      </c>
      <c r="N14109" s="22" t="s">
        <v>38</v>
      </c>
      <c r="O14109" s="22" t="s">
        <v>38</v>
      </c>
      <c r="P14109" s="22" t="s">
        <v>38</v>
      </c>
      <c r="Q14109" s="22" t="s">
        <v>38</v>
      </c>
      <c r="R14109" s="24"/>
      <c r="T14109" s="22" t="s">
        <v>38</v>
      </c>
      <c r="U14109" s="22" t="s">
        <v>38</v>
      </c>
      <c r="V14109" s="22" t="s">
        <v>38</v>
      </c>
      <c r="W14109" s="22" t="s">
        <v>38</v>
      </c>
      <c r="Y14109" s="28" t="str">
        <f t="shared" si="7464"/>
        <v/>
      </c>
      <c r="Z14109" s="28"/>
      <c r="AA14109" s="28"/>
      <c r="AB14109" s="28"/>
      <c r="AC14109" s="28"/>
    </row>
    <row r="14110" spans="2:29">
      <c r="B14110" s="19"/>
      <c r="C14110" s="30"/>
      <c r="D14110" s="19" t="s">
        <v>51</v>
      </c>
      <c r="E14110" s="20" t="s">
        <v>47</v>
      </c>
      <c r="F14110" s="19">
        <v>15</v>
      </c>
      <c r="H14110" s="22" t="s">
        <v>38</v>
      </c>
      <c r="I14110" s="22" t="s">
        <v>38</v>
      </c>
      <c r="J14110" s="22" t="s">
        <v>38</v>
      </c>
      <c r="K14110" s="22" t="s">
        <v>38</v>
      </c>
      <c r="L14110" s="22" t="s">
        <v>38</v>
      </c>
      <c r="M14110" s="22" t="s">
        <v>38</v>
      </c>
      <c r="N14110" s="22" t="s">
        <v>38</v>
      </c>
      <c r="O14110" s="22" t="s">
        <v>38</v>
      </c>
      <c r="P14110" s="22" t="s">
        <v>38</v>
      </c>
      <c r="Q14110" s="22" t="s">
        <v>38</v>
      </c>
      <c r="R14110" s="24"/>
      <c r="T14110" s="22" t="s">
        <v>38</v>
      </c>
      <c r="U14110" s="22" t="s">
        <v>38</v>
      </c>
      <c r="V14110" s="22" t="s">
        <v>38</v>
      </c>
      <c r="W14110" s="22" t="s">
        <v>38</v>
      </c>
      <c r="Y14110" s="28" t="str">
        <f t="shared" si="7464"/>
        <v/>
      </c>
      <c r="Z14110" s="28"/>
      <c r="AA14110" s="28"/>
      <c r="AB14110" s="28"/>
      <c r="AC14110" s="28"/>
    </row>
    <row r="14111" spans="2:29">
      <c r="B14111" s="19"/>
      <c r="C14111" s="30"/>
      <c r="D14111" s="19" t="s">
        <v>52</v>
      </c>
      <c r="E14111" s="20" t="s">
        <v>47</v>
      </c>
      <c r="F14111" s="19">
        <v>16</v>
      </c>
      <c r="R14111" s="21">
        <f>G14111+I14111+J14111+K14111-L14111-M14111-N14111-Q14111</f>
        <v>0</v>
      </c>
      <c r="T14111" s="22" t="s">
        <v>38</v>
      </c>
      <c r="Y14111" s="28" t="str">
        <f t="shared" si="7464"/>
        <v/>
      </c>
      <c r="Z14111" s="28" t="str">
        <f>IF(N14111&lt;O14111+P14111,"出卖应大于等于出卖肉畜+出卖仔畜","")</f>
        <v/>
      </c>
      <c r="AA14111" s="28" t="str">
        <f t="shared" ref="AA14111:AA14120" si="7469">IF(R14111&lt;S14111+U14111,"期末实有头数应大于等于能繁母畜+种公畜","")</f>
        <v/>
      </c>
      <c r="AB14111" s="28"/>
      <c r="AC14111" s="28" t="str">
        <f t="shared" ref="AC14111:AC14116" si="7470">IF(R14111&lt;V14111+W14111,"期末实有头数应大于等于良种+改良种","")</f>
        <v/>
      </c>
    </row>
    <row r="14112" spans="2:29">
      <c r="B14112" s="19"/>
      <c r="C14112" s="30"/>
      <c r="D14112" s="19" t="s">
        <v>53</v>
      </c>
      <c r="E14112" s="18" t="s">
        <v>33</v>
      </c>
      <c r="F14112" s="19">
        <v>17</v>
      </c>
      <c r="R14112" s="21">
        <f>G14112+I14112+J14112+K14112-L14112-M14112-N14112-Q14112</f>
        <v>0</v>
      </c>
      <c r="T14112" s="22" t="s">
        <v>38</v>
      </c>
      <c r="Y14112" s="28" t="str">
        <f t="shared" si="7464"/>
        <v/>
      </c>
      <c r="Z14112" s="28" t="str">
        <f>IF(N14112&lt;O14112+P14112,"出卖应大于等于出卖肉畜+出卖仔畜","")</f>
        <v/>
      </c>
      <c r="AA14112" s="28" t="str">
        <f t="shared" si="7469"/>
        <v/>
      </c>
      <c r="AB14112" s="28"/>
      <c r="AC14112" s="28" t="str">
        <f t="shared" si="7470"/>
        <v/>
      </c>
    </row>
    <row r="14113" spans="2:29">
      <c r="B14113" s="18"/>
      <c r="C14113" s="29"/>
      <c r="D14113" s="19" t="s">
        <v>32</v>
      </c>
      <c r="E14113" s="20" t="s">
        <v>33</v>
      </c>
      <c r="F14113" s="19">
        <v>1</v>
      </c>
      <c r="G14113" s="21">
        <f t="shared" ref="G14113:S14113" si="7471">G14114+G14129</f>
        <v>0</v>
      </c>
      <c r="H14113" s="21">
        <f t="shared" si="7471"/>
        <v>0</v>
      </c>
      <c r="I14113" s="21">
        <f t="shared" si="7471"/>
        <v>0</v>
      </c>
      <c r="J14113" s="21">
        <f t="shared" si="7471"/>
        <v>0</v>
      </c>
      <c r="K14113" s="21">
        <f t="shared" si="7471"/>
        <v>0</v>
      </c>
      <c r="L14113" s="21">
        <f t="shared" si="7471"/>
        <v>0</v>
      </c>
      <c r="M14113" s="21">
        <f t="shared" si="7471"/>
        <v>0</v>
      </c>
      <c r="N14113" s="21">
        <f t="shared" si="7471"/>
        <v>0</v>
      </c>
      <c r="O14113" s="21">
        <f t="shared" si="7471"/>
        <v>0</v>
      </c>
      <c r="P14113" s="21">
        <f t="shared" si="7471"/>
        <v>0</v>
      </c>
      <c r="Q14113" s="21">
        <f t="shared" si="7471"/>
        <v>0</v>
      </c>
      <c r="R14113" s="21">
        <f t="shared" si="7471"/>
        <v>0</v>
      </c>
      <c r="S14113" s="21">
        <f t="shared" si="7471"/>
        <v>0</v>
      </c>
      <c r="T14113" s="21">
        <f>T14114</f>
        <v>0</v>
      </c>
      <c r="U14113" s="21">
        <f>U14114+U14129</f>
        <v>0</v>
      </c>
      <c r="V14113" s="21">
        <f>V14114+V14129</f>
        <v>0</v>
      </c>
      <c r="W14113" s="21">
        <f>W14114+W14129</f>
        <v>0</v>
      </c>
      <c r="Y14113" s="28" t="str">
        <f t="shared" si="7464"/>
        <v/>
      </c>
      <c r="Z14113" s="28" t="str">
        <f>IF(N14113&lt;O14113+P14113,"出卖应大于等于出卖肉畜+出卖仔畜","")</f>
        <v/>
      </c>
      <c r="AA14113" s="28" t="str">
        <f t="shared" si="7469"/>
        <v/>
      </c>
      <c r="AB14113" s="28" t="str">
        <f>IF(R14113&lt;T14113,"期末实有头数应大于等于耕役畜","")</f>
        <v/>
      </c>
      <c r="AC14113" s="28" t="str">
        <f t="shared" si="7470"/>
        <v/>
      </c>
    </row>
    <row r="14114" spans="2:29">
      <c r="B14114" s="19"/>
      <c r="C14114" s="30"/>
      <c r="D14114" s="19" t="s">
        <v>34</v>
      </c>
      <c r="E14114" s="20" t="s">
        <v>33</v>
      </c>
      <c r="F14114" s="19">
        <v>2</v>
      </c>
      <c r="G14114" s="21">
        <f t="shared" ref="G14114:S14114" si="7472">G14115+G14123</f>
        <v>0</v>
      </c>
      <c r="H14114" s="21">
        <f t="shared" si="7472"/>
        <v>0</v>
      </c>
      <c r="I14114" s="21">
        <f t="shared" si="7472"/>
        <v>0</v>
      </c>
      <c r="J14114" s="21">
        <f t="shared" si="7472"/>
        <v>0</v>
      </c>
      <c r="K14114" s="21">
        <f t="shared" si="7472"/>
        <v>0</v>
      </c>
      <c r="L14114" s="21">
        <f t="shared" si="7472"/>
        <v>0</v>
      </c>
      <c r="M14114" s="21">
        <f t="shared" si="7472"/>
        <v>0</v>
      </c>
      <c r="N14114" s="21">
        <f t="shared" si="7472"/>
        <v>0</v>
      </c>
      <c r="O14114" s="21">
        <f t="shared" si="7472"/>
        <v>0</v>
      </c>
      <c r="P14114" s="21">
        <f t="shared" si="7472"/>
        <v>0</v>
      </c>
      <c r="Q14114" s="21">
        <f t="shared" si="7472"/>
        <v>0</v>
      </c>
      <c r="R14114" s="21">
        <f t="shared" si="7472"/>
        <v>0</v>
      </c>
      <c r="S14114" s="21">
        <f t="shared" si="7472"/>
        <v>0</v>
      </c>
      <c r="T14114" s="21">
        <f>T14115</f>
        <v>0</v>
      </c>
      <c r="U14114" s="21">
        <f>U14115+U14123</f>
        <v>0</v>
      </c>
      <c r="V14114" s="21">
        <f>V14115+V14123</f>
        <v>0</v>
      </c>
      <c r="W14114" s="21">
        <f>W14115+W14123</f>
        <v>0</v>
      </c>
      <c r="Y14114" s="28" t="str">
        <f t="shared" ref="Y14114:Y14130" si="7473">IF(H14114&lt;I14114,"繁殖仔畜应大于等于成活","")</f>
        <v/>
      </c>
      <c r="Z14114" s="28" t="str">
        <f t="shared" ref="Z14114:Z14125" si="7474">IF(N14114&lt;O14114+P14114,"出卖应大于等于出卖肉畜+出卖仔畜","")</f>
        <v/>
      </c>
      <c r="AA14114" s="28" t="str">
        <f t="shared" si="7469"/>
        <v/>
      </c>
      <c r="AB14114" s="28" t="str">
        <f>IF(R14114&lt;T14114,"期末实有头数应大于等于耕役畜","")</f>
        <v/>
      </c>
      <c r="AC14114" s="28" t="str">
        <f t="shared" si="7470"/>
        <v/>
      </c>
    </row>
    <row r="14115" spans="2:29">
      <c r="B14115" s="19"/>
      <c r="C14115" s="30"/>
      <c r="D14115" s="19" t="s">
        <v>35</v>
      </c>
      <c r="E14115" s="20" t="s">
        <v>33</v>
      </c>
      <c r="F14115" s="19">
        <v>3</v>
      </c>
      <c r="G14115" s="21">
        <f t="shared" ref="G14115:R14115" si="7475">G14116+G14119+G14120+G14121+G14122</f>
        <v>0</v>
      </c>
      <c r="H14115" s="21">
        <f t="shared" si="7475"/>
        <v>0</v>
      </c>
      <c r="I14115" s="21">
        <f t="shared" si="7475"/>
        <v>0</v>
      </c>
      <c r="J14115" s="21">
        <f t="shared" si="7475"/>
        <v>0</v>
      </c>
      <c r="K14115" s="21">
        <f t="shared" si="7475"/>
        <v>0</v>
      </c>
      <c r="L14115" s="21">
        <f t="shared" si="7475"/>
        <v>0</v>
      </c>
      <c r="M14115" s="21">
        <f t="shared" si="7475"/>
        <v>0</v>
      </c>
      <c r="N14115" s="21">
        <f t="shared" si="7475"/>
        <v>0</v>
      </c>
      <c r="O14115" s="21">
        <f t="shared" si="7475"/>
        <v>0</v>
      </c>
      <c r="P14115" s="21">
        <f t="shared" si="7475"/>
        <v>0</v>
      </c>
      <c r="Q14115" s="21">
        <f t="shared" si="7475"/>
        <v>0</v>
      </c>
      <c r="R14115" s="21">
        <f t="shared" si="7475"/>
        <v>0</v>
      </c>
      <c r="S14115" s="21">
        <f>S14116+S14119+S14120+S14122</f>
        <v>0</v>
      </c>
      <c r="T14115" s="21">
        <f>T14116+T14119+T14120+T14121+T14122</f>
        <v>0</v>
      </c>
      <c r="U14115" s="21">
        <f>U14116+U14119+U14120+U14122</f>
        <v>0</v>
      </c>
      <c r="V14115" s="21">
        <f>V14116+V14119+V14120+V14122</f>
        <v>0</v>
      </c>
      <c r="W14115" s="21">
        <f>W14116+W14119+W14120+W14122</f>
        <v>0</v>
      </c>
      <c r="Y14115" s="28" t="str">
        <f t="shared" si="7473"/>
        <v/>
      </c>
      <c r="Z14115" s="28" t="str">
        <f t="shared" si="7474"/>
        <v/>
      </c>
      <c r="AA14115" s="28" t="str">
        <f t="shared" si="7469"/>
        <v/>
      </c>
      <c r="AB14115" s="28" t="str">
        <f>IF(R14115&lt;T14115,"期末实有头数应大于等于耕役畜","")</f>
        <v/>
      </c>
      <c r="AC14115" s="28" t="str">
        <f t="shared" si="7470"/>
        <v/>
      </c>
    </row>
    <row r="14116" spans="2:29">
      <c r="B14116" s="19"/>
      <c r="C14116" s="30"/>
      <c r="D14116" s="19" t="s">
        <v>36</v>
      </c>
      <c r="E14116" s="20" t="s">
        <v>33</v>
      </c>
      <c r="F14116" s="19">
        <v>4</v>
      </c>
      <c r="R14116" s="21">
        <f>G14116+I14116+J14116+K14116-L14116-M14116-N14116-Q14116</f>
        <v>0</v>
      </c>
      <c r="Y14116" s="28" t="str">
        <f t="shared" si="7473"/>
        <v/>
      </c>
      <c r="Z14116" s="28" t="str">
        <f t="shared" si="7474"/>
        <v/>
      </c>
      <c r="AA14116" s="28" t="str">
        <f t="shared" si="7469"/>
        <v/>
      </c>
      <c r="AB14116" s="28" t="str">
        <f>IF(R14116&lt;T14116,"期末实有头数应大于等于耕役畜","")</f>
        <v/>
      </c>
      <c r="AC14116" s="28" t="str">
        <f t="shared" si="7470"/>
        <v/>
      </c>
    </row>
    <row r="14117" spans="2:29">
      <c r="B14117" s="19"/>
      <c r="C14117" s="30"/>
      <c r="D14117" s="19" t="s">
        <v>37</v>
      </c>
      <c r="E14117" s="20" t="s">
        <v>33</v>
      </c>
      <c r="F14117" s="19">
        <v>5</v>
      </c>
      <c r="R14117" s="21">
        <f t="shared" ref="R14117:R14122" si="7476">G14117+I14117+J14117+K14117-L14117-M14117-N14117-Q14117</f>
        <v>0</v>
      </c>
      <c r="T14117" s="22" t="s">
        <v>38</v>
      </c>
      <c r="V14117" s="22" t="s">
        <v>38</v>
      </c>
      <c r="W14117" s="22" t="s">
        <v>38</v>
      </c>
      <c r="Y14117" s="28" t="str">
        <f t="shared" si="7473"/>
        <v/>
      </c>
      <c r="Z14117" s="28" t="str">
        <f t="shared" si="7474"/>
        <v/>
      </c>
      <c r="AA14117" s="28" t="str">
        <f t="shared" si="7469"/>
        <v/>
      </c>
      <c r="AB14117" s="28"/>
      <c r="AC14117" s="28"/>
    </row>
    <row r="14118" spans="2:29">
      <c r="B14118" s="19"/>
      <c r="C14118" s="30"/>
      <c r="D14118" s="19" t="s">
        <v>39</v>
      </c>
      <c r="E14118" s="20" t="s">
        <v>33</v>
      </c>
      <c r="F14118" s="19">
        <v>6</v>
      </c>
      <c r="R14118" s="21">
        <f t="shared" si="7476"/>
        <v>0</v>
      </c>
      <c r="T14118" s="22" t="s">
        <v>38</v>
      </c>
      <c r="V14118" s="22" t="s">
        <v>38</v>
      </c>
      <c r="W14118" s="22" t="s">
        <v>38</v>
      </c>
      <c r="Y14118" s="28" t="str">
        <f t="shared" si="7473"/>
        <v/>
      </c>
      <c r="Z14118" s="28" t="str">
        <f t="shared" si="7474"/>
        <v/>
      </c>
      <c r="AA14118" s="28" t="str">
        <f t="shared" si="7469"/>
        <v/>
      </c>
      <c r="AB14118" s="28"/>
      <c r="AC14118" s="28"/>
    </row>
    <row r="14119" spans="2:29">
      <c r="B14119" s="19"/>
      <c r="C14119" s="30"/>
      <c r="D14119" s="19" t="s">
        <v>40</v>
      </c>
      <c r="E14119" s="20" t="s">
        <v>41</v>
      </c>
      <c r="F14119" s="19">
        <v>7</v>
      </c>
      <c r="R14119" s="21">
        <f t="shared" si="7476"/>
        <v>0</v>
      </c>
      <c r="Y14119" s="28" t="str">
        <f t="shared" si="7473"/>
        <v/>
      </c>
      <c r="Z14119" s="28" t="str">
        <f t="shared" si="7474"/>
        <v/>
      </c>
      <c r="AA14119" s="28" t="str">
        <f t="shared" si="7469"/>
        <v/>
      </c>
      <c r="AB14119" s="28" t="str">
        <f>IF(R14119&lt;T14119,"期末实有头数应大于等于耕役畜","")</f>
        <v/>
      </c>
      <c r="AC14119" s="28" t="str">
        <f>IF(R14119&lt;V14119+W14119,"期末实有头数应大于等于良种+改良种","")</f>
        <v/>
      </c>
    </row>
    <row r="14120" spans="2:29">
      <c r="B14120" s="19"/>
      <c r="C14120" s="30"/>
      <c r="D14120" s="19" t="s">
        <v>42</v>
      </c>
      <c r="E14120" s="20" t="s">
        <v>33</v>
      </c>
      <c r="F14120" s="19">
        <v>8</v>
      </c>
      <c r="R14120" s="21">
        <f t="shared" si="7476"/>
        <v>0</v>
      </c>
      <c r="Y14120" s="28" t="str">
        <f t="shared" si="7473"/>
        <v/>
      </c>
      <c r="Z14120" s="28" t="str">
        <f t="shared" si="7474"/>
        <v/>
      </c>
      <c r="AA14120" s="28" t="str">
        <f t="shared" si="7469"/>
        <v/>
      </c>
      <c r="AB14120" s="28" t="str">
        <f>IF(R14120&lt;T14120,"期末实有头数应大于等于耕役畜","")</f>
        <v/>
      </c>
      <c r="AC14120" s="28" t="str">
        <f>IF(R14120&lt;V14120+W14120,"期末实有头数应大于等于良种+改良种","")</f>
        <v/>
      </c>
    </row>
    <row r="14121" spans="2:29">
      <c r="B14121" s="19"/>
      <c r="C14121" s="30"/>
      <c r="D14121" s="19" t="s">
        <v>43</v>
      </c>
      <c r="E14121" s="20" t="s">
        <v>33</v>
      </c>
      <c r="F14121" s="19">
        <v>9</v>
      </c>
      <c r="R14121" s="21">
        <f t="shared" si="7476"/>
        <v>0</v>
      </c>
      <c r="S14121" s="22" t="s">
        <v>38</v>
      </c>
      <c r="U14121" s="22" t="s">
        <v>38</v>
      </c>
      <c r="V14121" s="22" t="s">
        <v>38</v>
      </c>
      <c r="W14121" s="22" t="s">
        <v>38</v>
      </c>
      <c r="Y14121" s="28" t="str">
        <f t="shared" si="7473"/>
        <v/>
      </c>
      <c r="Z14121" s="28" t="str">
        <f t="shared" si="7474"/>
        <v/>
      </c>
      <c r="AA14121" s="28"/>
      <c r="AB14121" s="28" t="str">
        <f>IF(R14121&lt;T14121,"期末实有头数应大于等于耕役畜","")</f>
        <v/>
      </c>
      <c r="AC14121" s="28"/>
    </row>
    <row r="14122" spans="2:29">
      <c r="B14122" s="19"/>
      <c r="C14122" s="30"/>
      <c r="D14122" s="19" t="s">
        <v>44</v>
      </c>
      <c r="E14122" s="20" t="s">
        <v>45</v>
      </c>
      <c r="F14122" s="19">
        <v>10</v>
      </c>
      <c r="R14122" s="21">
        <f t="shared" si="7476"/>
        <v>0</v>
      </c>
      <c r="Y14122" s="28" t="str">
        <f t="shared" si="7473"/>
        <v/>
      </c>
      <c r="Z14122" s="28" t="str">
        <f t="shared" si="7474"/>
        <v/>
      </c>
      <c r="AA14122" s="28" t="str">
        <f>IF(R14122&lt;S14122+U14122,"期末实有头数应大于等于能繁母畜+种公畜","")</f>
        <v/>
      </c>
      <c r="AB14122" s="28" t="str">
        <f>IF(R14122&lt;T14122,"期末实有头数应大于等于耕役畜","")</f>
        <v/>
      </c>
      <c r="AC14122" s="28" t="str">
        <f>IF(R14122&lt;V14122+W14122,"期末实有头数应大于等于良种+改良种","")</f>
        <v/>
      </c>
    </row>
    <row r="14123" spans="2:29">
      <c r="B14123" s="19"/>
      <c r="C14123" s="30"/>
      <c r="D14123" s="19" t="s">
        <v>46</v>
      </c>
      <c r="E14123" s="20" t="s">
        <v>47</v>
      </c>
      <c r="F14123" s="19">
        <v>11</v>
      </c>
      <c r="G14123" s="21">
        <f t="shared" ref="G14123:S14123" si="7477">G14124+G14128</f>
        <v>0</v>
      </c>
      <c r="H14123" s="21">
        <f t="shared" si="7477"/>
        <v>0</v>
      </c>
      <c r="I14123" s="21">
        <f t="shared" si="7477"/>
        <v>0</v>
      </c>
      <c r="J14123" s="21">
        <f t="shared" si="7477"/>
        <v>0</v>
      </c>
      <c r="K14123" s="21">
        <f t="shared" si="7477"/>
        <v>0</v>
      </c>
      <c r="L14123" s="21">
        <f t="shared" si="7477"/>
        <v>0</v>
      </c>
      <c r="M14123" s="21">
        <f t="shared" si="7477"/>
        <v>0</v>
      </c>
      <c r="N14123" s="21">
        <f t="shared" si="7477"/>
        <v>0</v>
      </c>
      <c r="O14123" s="21">
        <f t="shared" si="7477"/>
        <v>0</v>
      </c>
      <c r="P14123" s="21">
        <f t="shared" si="7477"/>
        <v>0</v>
      </c>
      <c r="Q14123" s="21">
        <f t="shared" si="7477"/>
        <v>0</v>
      </c>
      <c r="R14123" s="23">
        <f t="shared" si="7477"/>
        <v>0</v>
      </c>
      <c r="S14123" s="21">
        <f t="shared" si="7477"/>
        <v>0</v>
      </c>
      <c r="T14123" s="22" t="s">
        <v>38</v>
      </c>
      <c r="U14123" s="21">
        <f>U14124+U14128</f>
        <v>0</v>
      </c>
      <c r="V14123" s="21">
        <f>V14124+V14128</f>
        <v>0</v>
      </c>
      <c r="W14123" s="21">
        <f>W14124+W14128</f>
        <v>0</v>
      </c>
      <c r="Y14123" s="28" t="str">
        <f t="shared" si="7473"/>
        <v/>
      </c>
      <c r="Z14123" s="28" t="str">
        <f t="shared" si="7474"/>
        <v/>
      </c>
      <c r="AA14123" s="28" t="str">
        <f>IF(R14123&lt;S14123+U14123,"期末实有头数应大于等于能繁母畜+种公畜","")</f>
        <v/>
      </c>
      <c r="AB14123" s="28"/>
      <c r="AC14123" s="28" t="str">
        <f>IF(R14123&lt;V14123+W14123,"期末实有头数应大于等于良种+改良种","")</f>
        <v/>
      </c>
    </row>
    <row r="14124" spans="2:29">
      <c r="B14124" s="19"/>
      <c r="C14124" s="30"/>
      <c r="D14124" s="19" t="s">
        <v>48</v>
      </c>
      <c r="E14124" s="20" t="s">
        <v>47</v>
      </c>
      <c r="F14124" s="19">
        <v>12</v>
      </c>
      <c r="R14124" s="21">
        <f>G14124+I14124+J14124+K14124-L14124-M14124-N14124-Q14124</f>
        <v>0</v>
      </c>
      <c r="T14124" s="22" t="s">
        <v>38</v>
      </c>
      <c r="Y14124" s="28" t="str">
        <f t="shared" si="7473"/>
        <v/>
      </c>
      <c r="Z14124" s="28" t="str">
        <f t="shared" si="7474"/>
        <v/>
      </c>
      <c r="AA14124" s="28" t="str">
        <f>IF(R14124&lt;S14124+U14124,"期末实有头数应大于等于能繁母畜+种公畜","")</f>
        <v/>
      </c>
      <c r="AB14124" s="28"/>
      <c r="AC14124" s="28" t="str">
        <f>IF(R14124&lt;V14124+W14124,"期末实有头数应大于等于良种+改良种","")</f>
        <v/>
      </c>
    </row>
    <row r="14125" spans="2:29">
      <c r="B14125" s="19"/>
      <c r="C14125" s="30"/>
      <c r="D14125" s="19" t="s">
        <v>49</v>
      </c>
      <c r="E14125" s="20" t="s">
        <v>47</v>
      </c>
      <c r="F14125" s="19">
        <v>13</v>
      </c>
      <c r="R14125" s="21">
        <f>G14125+I14125+J14125+K14125-L14125-M14125-N14125-Q14125</f>
        <v>0</v>
      </c>
      <c r="T14125" s="22" t="s">
        <v>38</v>
      </c>
      <c r="V14125" s="22" t="s">
        <v>38</v>
      </c>
      <c r="W14125" s="22" t="s">
        <v>38</v>
      </c>
      <c r="Y14125" s="28" t="str">
        <f t="shared" si="7473"/>
        <v/>
      </c>
      <c r="Z14125" s="28" t="str">
        <f t="shared" si="7474"/>
        <v/>
      </c>
      <c r="AA14125" s="28" t="str">
        <f>IF(R14125&lt;S14125+U14125,"期末实有头数应大于等于能繁母畜+种公畜","")</f>
        <v/>
      </c>
      <c r="AB14125" s="28"/>
      <c r="AC14125" s="28"/>
    </row>
    <row r="14126" spans="2:29">
      <c r="B14126" s="19"/>
      <c r="C14126" s="30"/>
      <c r="D14126" s="19" t="s">
        <v>50</v>
      </c>
      <c r="E14126" s="20" t="s">
        <v>47</v>
      </c>
      <c r="F14126" s="19">
        <v>14</v>
      </c>
      <c r="H14126" s="22" t="s">
        <v>38</v>
      </c>
      <c r="I14126" s="22" t="s">
        <v>38</v>
      </c>
      <c r="J14126" s="22" t="s">
        <v>38</v>
      </c>
      <c r="K14126" s="22" t="s">
        <v>38</v>
      </c>
      <c r="L14126" s="22" t="s">
        <v>38</v>
      </c>
      <c r="M14126" s="22" t="s">
        <v>38</v>
      </c>
      <c r="N14126" s="22" t="s">
        <v>38</v>
      </c>
      <c r="O14126" s="22" t="s">
        <v>38</v>
      </c>
      <c r="P14126" s="22" t="s">
        <v>38</v>
      </c>
      <c r="Q14126" s="22" t="s">
        <v>38</v>
      </c>
      <c r="R14126" s="24"/>
      <c r="T14126" s="22" t="s">
        <v>38</v>
      </c>
      <c r="U14126" s="22" t="s">
        <v>38</v>
      </c>
      <c r="V14126" s="22" t="s">
        <v>38</v>
      </c>
      <c r="W14126" s="22" t="s">
        <v>38</v>
      </c>
      <c r="Y14126" s="28" t="str">
        <f t="shared" si="7473"/>
        <v/>
      </c>
      <c r="Z14126" s="28"/>
      <c r="AA14126" s="28"/>
      <c r="AB14126" s="28"/>
      <c r="AC14126" s="28"/>
    </row>
    <row r="14127" spans="2:29">
      <c r="B14127" s="19"/>
      <c r="C14127" s="30"/>
      <c r="D14127" s="19" t="s">
        <v>51</v>
      </c>
      <c r="E14127" s="20" t="s">
        <v>47</v>
      </c>
      <c r="F14127" s="19">
        <v>15</v>
      </c>
      <c r="H14127" s="22" t="s">
        <v>38</v>
      </c>
      <c r="I14127" s="22" t="s">
        <v>38</v>
      </c>
      <c r="J14127" s="22" t="s">
        <v>38</v>
      </c>
      <c r="K14127" s="22" t="s">
        <v>38</v>
      </c>
      <c r="L14127" s="22" t="s">
        <v>38</v>
      </c>
      <c r="M14127" s="22" t="s">
        <v>38</v>
      </c>
      <c r="N14127" s="22" t="s">
        <v>38</v>
      </c>
      <c r="O14127" s="22" t="s">
        <v>38</v>
      </c>
      <c r="P14127" s="22" t="s">
        <v>38</v>
      </c>
      <c r="Q14127" s="22" t="s">
        <v>38</v>
      </c>
      <c r="R14127" s="24"/>
      <c r="T14127" s="22" t="s">
        <v>38</v>
      </c>
      <c r="U14127" s="22" t="s">
        <v>38</v>
      </c>
      <c r="V14127" s="22" t="s">
        <v>38</v>
      </c>
      <c r="W14127" s="22" t="s">
        <v>38</v>
      </c>
      <c r="Y14127" s="28" t="str">
        <f t="shared" si="7473"/>
        <v/>
      </c>
      <c r="Z14127" s="28"/>
      <c r="AA14127" s="28"/>
      <c r="AB14127" s="28"/>
      <c r="AC14127" s="28"/>
    </row>
    <row r="14128" spans="2:29">
      <c r="B14128" s="19"/>
      <c r="C14128" s="30"/>
      <c r="D14128" s="19" t="s">
        <v>52</v>
      </c>
      <c r="E14128" s="20" t="s">
        <v>47</v>
      </c>
      <c r="F14128" s="19">
        <v>16</v>
      </c>
      <c r="R14128" s="21">
        <f>G14128+I14128+J14128+K14128-L14128-M14128-N14128-Q14128</f>
        <v>0</v>
      </c>
      <c r="T14128" s="22" t="s">
        <v>38</v>
      </c>
      <c r="Y14128" s="28" t="str">
        <f t="shared" si="7473"/>
        <v/>
      </c>
      <c r="Z14128" s="28" t="str">
        <f>IF(N14128&lt;O14128+P14128,"出卖应大于等于出卖肉畜+出卖仔畜","")</f>
        <v/>
      </c>
      <c r="AA14128" s="28" t="str">
        <f t="shared" ref="AA14128:AA14137" si="7478">IF(R14128&lt;S14128+U14128,"期末实有头数应大于等于能繁母畜+种公畜","")</f>
        <v/>
      </c>
      <c r="AB14128" s="28"/>
      <c r="AC14128" s="28" t="str">
        <f t="shared" ref="AC14128:AC14133" si="7479">IF(R14128&lt;V14128+W14128,"期末实有头数应大于等于良种+改良种","")</f>
        <v/>
      </c>
    </row>
    <row r="14129" spans="2:29">
      <c r="B14129" s="19"/>
      <c r="C14129" s="30"/>
      <c r="D14129" s="19" t="s">
        <v>53</v>
      </c>
      <c r="E14129" s="18" t="s">
        <v>33</v>
      </c>
      <c r="F14129" s="19">
        <v>17</v>
      </c>
      <c r="R14129" s="21">
        <f>G14129+I14129+J14129+K14129-L14129-M14129-N14129-Q14129</f>
        <v>0</v>
      </c>
      <c r="T14129" s="22" t="s">
        <v>38</v>
      </c>
      <c r="Y14129" s="28" t="str">
        <f t="shared" si="7473"/>
        <v/>
      </c>
      <c r="Z14129" s="28" t="str">
        <f>IF(N14129&lt;O14129+P14129,"出卖应大于等于出卖肉畜+出卖仔畜","")</f>
        <v/>
      </c>
      <c r="AA14129" s="28" t="str">
        <f t="shared" si="7478"/>
        <v/>
      </c>
      <c r="AB14129" s="28"/>
      <c r="AC14129" s="28" t="str">
        <f t="shared" si="7479"/>
        <v/>
      </c>
    </row>
    <row r="14130" spans="2:29">
      <c r="B14130" s="18"/>
      <c r="C14130" s="29"/>
      <c r="D14130" s="19" t="s">
        <v>32</v>
      </c>
      <c r="E14130" s="20" t="s">
        <v>33</v>
      </c>
      <c r="F14130" s="19">
        <v>1</v>
      </c>
      <c r="G14130" s="21">
        <f t="shared" ref="G14130:S14130" si="7480">G14131+G14146</f>
        <v>0</v>
      </c>
      <c r="H14130" s="21">
        <f t="shared" si="7480"/>
        <v>0</v>
      </c>
      <c r="I14130" s="21">
        <f t="shared" si="7480"/>
        <v>0</v>
      </c>
      <c r="J14130" s="21">
        <f t="shared" si="7480"/>
        <v>0</v>
      </c>
      <c r="K14130" s="21">
        <f t="shared" si="7480"/>
        <v>0</v>
      </c>
      <c r="L14130" s="21">
        <f t="shared" si="7480"/>
        <v>0</v>
      </c>
      <c r="M14130" s="21">
        <f t="shared" si="7480"/>
        <v>0</v>
      </c>
      <c r="N14130" s="21">
        <f t="shared" si="7480"/>
        <v>0</v>
      </c>
      <c r="O14130" s="21">
        <f t="shared" si="7480"/>
        <v>0</v>
      </c>
      <c r="P14130" s="21">
        <f t="shared" si="7480"/>
        <v>0</v>
      </c>
      <c r="Q14130" s="21">
        <f t="shared" si="7480"/>
        <v>0</v>
      </c>
      <c r="R14130" s="21">
        <f t="shared" si="7480"/>
        <v>0</v>
      </c>
      <c r="S14130" s="21">
        <f t="shared" si="7480"/>
        <v>0</v>
      </c>
      <c r="T14130" s="21">
        <f>T14131</f>
        <v>0</v>
      </c>
      <c r="U14130" s="21">
        <f>U14131+U14146</f>
        <v>0</v>
      </c>
      <c r="V14130" s="21">
        <f>V14131+V14146</f>
        <v>0</v>
      </c>
      <c r="W14130" s="21">
        <f>W14131+W14146</f>
        <v>0</v>
      </c>
      <c r="Y14130" s="28" t="str">
        <f t="shared" si="7473"/>
        <v/>
      </c>
      <c r="Z14130" s="28" t="str">
        <f>IF(N14130&lt;O14130+P14130,"出卖应大于等于出卖肉畜+出卖仔畜","")</f>
        <v/>
      </c>
      <c r="AA14130" s="28" t="str">
        <f t="shared" si="7478"/>
        <v/>
      </c>
      <c r="AB14130" s="28" t="str">
        <f>IF(R14130&lt;T14130,"期末实有头数应大于等于耕役畜","")</f>
        <v/>
      </c>
      <c r="AC14130" s="28" t="str">
        <f t="shared" si="7479"/>
        <v/>
      </c>
    </row>
    <row r="14131" spans="2:29">
      <c r="B14131" s="19"/>
      <c r="C14131" s="30"/>
      <c r="D14131" s="19" t="s">
        <v>34</v>
      </c>
      <c r="E14131" s="20" t="s">
        <v>33</v>
      </c>
      <c r="F14131" s="19">
        <v>2</v>
      </c>
      <c r="G14131" s="21">
        <f t="shared" ref="G14131:S14131" si="7481">G14132+G14140</f>
        <v>0</v>
      </c>
      <c r="H14131" s="21">
        <f t="shared" si="7481"/>
        <v>0</v>
      </c>
      <c r="I14131" s="21">
        <f t="shared" si="7481"/>
        <v>0</v>
      </c>
      <c r="J14131" s="21">
        <f t="shared" si="7481"/>
        <v>0</v>
      </c>
      <c r="K14131" s="21">
        <f t="shared" si="7481"/>
        <v>0</v>
      </c>
      <c r="L14131" s="21">
        <f t="shared" si="7481"/>
        <v>0</v>
      </c>
      <c r="M14131" s="21">
        <f t="shared" si="7481"/>
        <v>0</v>
      </c>
      <c r="N14131" s="21">
        <f t="shared" si="7481"/>
        <v>0</v>
      </c>
      <c r="O14131" s="21">
        <f t="shared" si="7481"/>
        <v>0</v>
      </c>
      <c r="P14131" s="21">
        <f t="shared" si="7481"/>
        <v>0</v>
      </c>
      <c r="Q14131" s="21">
        <f t="shared" si="7481"/>
        <v>0</v>
      </c>
      <c r="R14131" s="21">
        <f t="shared" si="7481"/>
        <v>0</v>
      </c>
      <c r="S14131" s="21">
        <f t="shared" si="7481"/>
        <v>0</v>
      </c>
      <c r="T14131" s="21">
        <f>T14132</f>
        <v>0</v>
      </c>
      <c r="U14131" s="21">
        <f>U14132+U14140</f>
        <v>0</v>
      </c>
      <c r="V14131" s="21">
        <f>V14132+V14140</f>
        <v>0</v>
      </c>
      <c r="W14131" s="21">
        <f>W14132+W14140</f>
        <v>0</v>
      </c>
      <c r="Y14131" s="28" t="str">
        <f t="shared" ref="Y14131:Y14147" si="7482">IF(H14131&lt;I14131,"繁殖仔畜应大于等于成活","")</f>
        <v/>
      </c>
      <c r="Z14131" s="28" t="str">
        <f t="shared" ref="Z14131:Z14142" si="7483">IF(N14131&lt;O14131+P14131,"出卖应大于等于出卖肉畜+出卖仔畜","")</f>
        <v/>
      </c>
      <c r="AA14131" s="28" t="str">
        <f t="shared" si="7478"/>
        <v/>
      </c>
      <c r="AB14131" s="28" t="str">
        <f>IF(R14131&lt;T14131,"期末实有头数应大于等于耕役畜","")</f>
        <v/>
      </c>
      <c r="AC14131" s="28" t="str">
        <f t="shared" si="7479"/>
        <v/>
      </c>
    </row>
    <row r="14132" spans="2:29">
      <c r="B14132" s="19"/>
      <c r="C14132" s="30"/>
      <c r="D14132" s="19" t="s">
        <v>35</v>
      </c>
      <c r="E14132" s="20" t="s">
        <v>33</v>
      </c>
      <c r="F14132" s="19">
        <v>3</v>
      </c>
      <c r="G14132" s="21">
        <f t="shared" ref="G14132:R14132" si="7484">G14133+G14136+G14137+G14138+G14139</f>
        <v>0</v>
      </c>
      <c r="H14132" s="21">
        <f t="shared" si="7484"/>
        <v>0</v>
      </c>
      <c r="I14132" s="21">
        <f t="shared" si="7484"/>
        <v>0</v>
      </c>
      <c r="J14132" s="21">
        <f t="shared" si="7484"/>
        <v>0</v>
      </c>
      <c r="K14132" s="21">
        <f t="shared" si="7484"/>
        <v>0</v>
      </c>
      <c r="L14132" s="21">
        <f t="shared" si="7484"/>
        <v>0</v>
      </c>
      <c r="M14132" s="21">
        <f t="shared" si="7484"/>
        <v>0</v>
      </c>
      <c r="N14132" s="21">
        <f t="shared" si="7484"/>
        <v>0</v>
      </c>
      <c r="O14132" s="21">
        <f t="shared" si="7484"/>
        <v>0</v>
      </c>
      <c r="P14132" s="21">
        <f t="shared" si="7484"/>
        <v>0</v>
      </c>
      <c r="Q14132" s="21">
        <f t="shared" si="7484"/>
        <v>0</v>
      </c>
      <c r="R14132" s="21">
        <f t="shared" si="7484"/>
        <v>0</v>
      </c>
      <c r="S14132" s="21">
        <f>S14133+S14136+S14137+S14139</f>
        <v>0</v>
      </c>
      <c r="T14132" s="21">
        <f>T14133+T14136+T14137+T14138+T14139</f>
        <v>0</v>
      </c>
      <c r="U14132" s="21">
        <f>U14133+U14136+U14137+U14139</f>
        <v>0</v>
      </c>
      <c r="V14132" s="21">
        <f>V14133+V14136+V14137+V14139</f>
        <v>0</v>
      </c>
      <c r="W14132" s="21">
        <f>W14133+W14136+W14137+W14139</f>
        <v>0</v>
      </c>
      <c r="Y14132" s="28" t="str">
        <f t="shared" si="7482"/>
        <v/>
      </c>
      <c r="Z14132" s="28" t="str">
        <f t="shared" si="7483"/>
        <v/>
      </c>
      <c r="AA14132" s="28" t="str">
        <f t="shared" si="7478"/>
        <v/>
      </c>
      <c r="AB14132" s="28" t="str">
        <f>IF(R14132&lt;T14132,"期末实有头数应大于等于耕役畜","")</f>
        <v/>
      </c>
      <c r="AC14132" s="28" t="str">
        <f t="shared" si="7479"/>
        <v/>
      </c>
    </row>
    <row r="14133" spans="2:29">
      <c r="B14133" s="19"/>
      <c r="C14133" s="30"/>
      <c r="D14133" s="19" t="s">
        <v>36</v>
      </c>
      <c r="E14133" s="20" t="s">
        <v>33</v>
      </c>
      <c r="F14133" s="19">
        <v>4</v>
      </c>
      <c r="R14133" s="21">
        <f>G14133+I14133+J14133+K14133-L14133-M14133-N14133-Q14133</f>
        <v>0</v>
      </c>
      <c r="Y14133" s="28" t="str">
        <f t="shared" si="7482"/>
        <v/>
      </c>
      <c r="Z14133" s="28" t="str">
        <f t="shared" si="7483"/>
        <v/>
      </c>
      <c r="AA14133" s="28" t="str">
        <f t="shared" si="7478"/>
        <v/>
      </c>
      <c r="AB14133" s="28" t="str">
        <f>IF(R14133&lt;T14133,"期末实有头数应大于等于耕役畜","")</f>
        <v/>
      </c>
      <c r="AC14133" s="28" t="str">
        <f t="shared" si="7479"/>
        <v/>
      </c>
    </row>
    <row r="14134" spans="2:29">
      <c r="B14134" s="19"/>
      <c r="C14134" s="30"/>
      <c r="D14134" s="19" t="s">
        <v>37</v>
      </c>
      <c r="E14134" s="20" t="s">
        <v>33</v>
      </c>
      <c r="F14134" s="19">
        <v>5</v>
      </c>
      <c r="R14134" s="21">
        <f t="shared" ref="R14134:R14139" si="7485">G14134+I14134+J14134+K14134-L14134-M14134-N14134-Q14134</f>
        <v>0</v>
      </c>
      <c r="T14134" s="22" t="s">
        <v>38</v>
      </c>
      <c r="V14134" s="22" t="s">
        <v>38</v>
      </c>
      <c r="W14134" s="22" t="s">
        <v>38</v>
      </c>
      <c r="Y14134" s="28" t="str">
        <f t="shared" si="7482"/>
        <v/>
      </c>
      <c r="Z14134" s="28" t="str">
        <f t="shared" si="7483"/>
        <v/>
      </c>
      <c r="AA14134" s="28" t="str">
        <f t="shared" si="7478"/>
        <v/>
      </c>
      <c r="AB14134" s="28"/>
      <c r="AC14134" s="28"/>
    </row>
    <row r="14135" spans="2:29">
      <c r="B14135" s="19"/>
      <c r="C14135" s="30"/>
      <c r="D14135" s="19" t="s">
        <v>39</v>
      </c>
      <c r="E14135" s="20" t="s">
        <v>33</v>
      </c>
      <c r="F14135" s="19">
        <v>6</v>
      </c>
      <c r="R14135" s="21">
        <f t="shared" si="7485"/>
        <v>0</v>
      </c>
      <c r="T14135" s="22" t="s">
        <v>38</v>
      </c>
      <c r="V14135" s="22" t="s">
        <v>38</v>
      </c>
      <c r="W14135" s="22" t="s">
        <v>38</v>
      </c>
      <c r="Y14135" s="28" t="str">
        <f t="shared" si="7482"/>
        <v/>
      </c>
      <c r="Z14135" s="28" t="str">
        <f t="shared" si="7483"/>
        <v/>
      </c>
      <c r="AA14135" s="28" t="str">
        <f t="shared" si="7478"/>
        <v/>
      </c>
      <c r="AB14135" s="28"/>
      <c r="AC14135" s="28"/>
    </row>
    <row r="14136" spans="2:29">
      <c r="B14136" s="19"/>
      <c r="C14136" s="30"/>
      <c r="D14136" s="19" t="s">
        <v>40</v>
      </c>
      <c r="E14136" s="20" t="s">
        <v>41</v>
      </c>
      <c r="F14136" s="19">
        <v>7</v>
      </c>
      <c r="R14136" s="21">
        <f t="shared" si="7485"/>
        <v>0</v>
      </c>
      <c r="Y14136" s="28" t="str">
        <f t="shared" si="7482"/>
        <v/>
      </c>
      <c r="Z14136" s="28" t="str">
        <f t="shared" si="7483"/>
        <v/>
      </c>
      <c r="AA14136" s="28" t="str">
        <f t="shared" si="7478"/>
        <v/>
      </c>
      <c r="AB14136" s="28" t="str">
        <f>IF(R14136&lt;T14136,"期末实有头数应大于等于耕役畜","")</f>
        <v/>
      </c>
      <c r="AC14136" s="28" t="str">
        <f>IF(R14136&lt;V14136+W14136,"期末实有头数应大于等于良种+改良种","")</f>
        <v/>
      </c>
    </row>
    <row r="14137" spans="2:29">
      <c r="B14137" s="19"/>
      <c r="C14137" s="30"/>
      <c r="D14137" s="19" t="s">
        <v>42</v>
      </c>
      <c r="E14137" s="20" t="s">
        <v>33</v>
      </c>
      <c r="F14137" s="19">
        <v>8</v>
      </c>
      <c r="R14137" s="21">
        <f t="shared" si="7485"/>
        <v>0</v>
      </c>
      <c r="Y14137" s="28" t="str">
        <f t="shared" si="7482"/>
        <v/>
      </c>
      <c r="Z14137" s="28" t="str">
        <f t="shared" si="7483"/>
        <v/>
      </c>
      <c r="AA14137" s="28" t="str">
        <f t="shared" si="7478"/>
        <v/>
      </c>
      <c r="AB14137" s="28" t="str">
        <f>IF(R14137&lt;T14137,"期末实有头数应大于等于耕役畜","")</f>
        <v/>
      </c>
      <c r="AC14137" s="28" t="str">
        <f>IF(R14137&lt;V14137+W14137,"期末实有头数应大于等于良种+改良种","")</f>
        <v/>
      </c>
    </row>
    <row r="14138" spans="2:29">
      <c r="B14138" s="19"/>
      <c r="C14138" s="30"/>
      <c r="D14138" s="19" t="s">
        <v>43</v>
      </c>
      <c r="E14138" s="20" t="s">
        <v>33</v>
      </c>
      <c r="F14138" s="19">
        <v>9</v>
      </c>
      <c r="R14138" s="21">
        <f t="shared" si="7485"/>
        <v>0</v>
      </c>
      <c r="S14138" s="22" t="s">
        <v>38</v>
      </c>
      <c r="U14138" s="22" t="s">
        <v>38</v>
      </c>
      <c r="V14138" s="22" t="s">
        <v>38</v>
      </c>
      <c r="W14138" s="22" t="s">
        <v>38</v>
      </c>
      <c r="Y14138" s="28" t="str">
        <f t="shared" si="7482"/>
        <v/>
      </c>
      <c r="Z14138" s="28" t="str">
        <f t="shared" si="7483"/>
        <v/>
      </c>
      <c r="AA14138" s="28"/>
      <c r="AB14138" s="28" t="str">
        <f>IF(R14138&lt;T14138,"期末实有头数应大于等于耕役畜","")</f>
        <v/>
      </c>
      <c r="AC14138" s="28"/>
    </row>
    <row r="14139" spans="2:29">
      <c r="B14139" s="19"/>
      <c r="C14139" s="30"/>
      <c r="D14139" s="19" t="s">
        <v>44</v>
      </c>
      <c r="E14139" s="20" t="s">
        <v>45</v>
      </c>
      <c r="F14139" s="19">
        <v>10</v>
      </c>
      <c r="R14139" s="21">
        <f t="shared" si="7485"/>
        <v>0</v>
      </c>
      <c r="Y14139" s="28" t="str">
        <f t="shared" si="7482"/>
        <v/>
      </c>
      <c r="Z14139" s="28" t="str">
        <f t="shared" si="7483"/>
        <v/>
      </c>
      <c r="AA14139" s="28" t="str">
        <f>IF(R14139&lt;S14139+U14139,"期末实有头数应大于等于能繁母畜+种公畜","")</f>
        <v/>
      </c>
      <c r="AB14139" s="28" t="str">
        <f>IF(R14139&lt;T14139,"期末实有头数应大于等于耕役畜","")</f>
        <v/>
      </c>
      <c r="AC14139" s="28" t="str">
        <f>IF(R14139&lt;V14139+W14139,"期末实有头数应大于等于良种+改良种","")</f>
        <v/>
      </c>
    </row>
    <row r="14140" spans="2:29">
      <c r="B14140" s="19"/>
      <c r="C14140" s="30"/>
      <c r="D14140" s="19" t="s">
        <v>46</v>
      </c>
      <c r="E14140" s="20" t="s">
        <v>47</v>
      </c>
      <c r="F14140" s="19">
        <v>11</v>
      </c>
      <c r="G14140" s="21">
        <f t="shared" ref="G14140:S14140" si="7486">G14141+G14145</f>
        <v>0</v>
      </c>
      <c r="H14140" s="21">
        <f t="shared" si="7486"/>
        <v>0</v>
      </c>
      <c r="I14140" s="21">
        <f t="shared" si="7486"/>
        <v>0</v>
      </c>
      <c r="J14140" s="21">
        <f t="shared" si="7486"/>
        <v>0</v>
      </c>
      <c r="K14140" s="21">
        <f t="shared" si="7486"/>
        <v>0</v>
      </c>
      <c r="L14140" s="21">
        <f t="shared" si="7486"/>
        <v>0</v>
      </c>
      <c r="M14140" s="21">
        <f t="shared" si="7486"/>
        <v>0</v>
      </c>
      <c r="N14140" s="21">
        <f t="shared" si="7486"/>
        <v>0</v>
      </c>
      <c r="O14140" s="21">
        <f t="shared" si="7486"/>
        <v>0</v>
      </c>
      <c r="P14140" s="21">
        <f t="shared" si="7486"/>
        <v>0</v>
      </c>
      <c r="Q14140" s="21">
        <f t="shared" si="7486"/>
        <v>0</v>
      </c>
      <c r="R14140" s="23">
        <f t="shared" si="7486"/>
        <v>0</v>
      </c>
      <c r="S14140" s="21">
        <f t="shared" si="7486"/>
        <v>0</v>
      </c>
      <c r="T14140" s="22" t="s">
        <v>38</v>
      </c>
      <c r="U14140" s="21">
        <f>U14141+U14145</f>
        <v>0</v>
      </c>
      <c r="V14140" s="21">
        <f>V14141+V14145</f>
        <v>0</v>
      </c>
      <c r="W14140" s="21">
        <f>W14141+W14145</f>
        <v>0</v>
      </c>
      <c r="Y14140" s="28" t="str">
        <f t="shared" si="7482"/>
        <v/>
      </c>
      <c r="Z14140" s="28" t="str">
        <f t="shared" si="7483"/>
        <v/>
      </c>
      <c r="AA14140" s="28" t="str">
        <f>IF(R14140&lt;S14140+U14140,"期末实有头数应大于等于能繁母畜+种公畜","")</f>
        <v/>
      </c>
      <c r="AB14140" s="28"/>
      <c r="AC14140" s="28" t="str">
        <f>IF(R14140&lt;V14140+W14140,"期末实有头数应大于等于良种+改良种","")</f>
        <v/>
      </c>
    </row>
    <row r="14141" spans="2:29">
      <c r="B14141" s="19"/>
      <c r="C14141" s="30"/>
      <c r="D14141" s="19" t="s">
        <v>48</v>
      </c>
      <c r="E14141" s="20" t="s">
        <v>47</v>
      </c>
      <c r="F14141" s="19">
        <v>12</v>
      </c>
      <c r="R14141" s="21">
        <f>G14141+I14141+J14141+K14141-L14141-M14141-N14141-Q14141</f>
        <v>0</v>
      </c>
      <c r="T14141" s="22" t="s">
        <v>38</v>
      </c>
      <c r="Y14141" s="28" t="str">
        <f t="shared" si="7482"/>
        <v/>
      </c>
      <c r="Z14141" s="28" t="str">
        <f t="shared" si="7483"/>
        <v/>
      </c>
      <c r="AA14141" s="28" t="str">
        <f>IF(R14141&lt;S14141+U14141,"期末实有头数应大于等于能繁母畜+种公畜","")</f>
        <v/>
      </c>
      <c r="AB14141" s="28"/>
      <c r="AC14141" s="28" t="str">
        <f>IF(R14141&lt;V14141+W14141,"期末实有头数应大于等于良种+改良种","")</f>
        <v/>
      </c>
    </row>
    <row r="14142" spans="2:29">
      <c r="B14142" s="19"/>
      <c r="C14142" s="30"/>
      <c r="D14142" s="19" t="s">
        <v>49</v>
      </c>
      <c r="E14142" s="20" t="s">
        <v>47</v>
      </c>
      <c r="F14142" s="19">
        <v>13</v>
      </c>
      <c r="R14142" s="21">
        <f>G14142+I14142+J14142+K14142-L14142-M14142-N14142-Q14142</f>
        <v>0</v>
      </c>
      <c r="T14142" s="22" t="s">
        <v>38</v>
      </c>
      <c r="V14142" s="22" t="s">
        <v>38</v>
      </c>
      <c r="W14142" s="22" t="s">
        <v>38</v>
      </c>
      <c r="Y14142" s="28" t="str">
        <f t="shared" si="7482"/>
        <v/>
      </c>
      <c r="Z14142" s="28" t="str">
        <f t="shared" si="7483"/>
        <v/>
      </c>
      <c r="AA14142" s="28" t="str">
        <f>IF(R14142&lt;S14142+U14142,"期末实有头数应大于等于能繁母畜+种公畜","")</f>
        <v/>
      </c>
      <c r="AB14142" s="28"/>
      <c r="AC14142" s="28"/>
    </row>
    <row r="14143" spans="2:29">
      <c r="B14143" s="19"/>
      <c r="C14143" s="30"/>
      <c r="D14143" s="19" t="s">
        <v>50</v>
      </c>
      <c r="E14143" s="20" t="s">
        <v>47</v>
      </c>
      <c r="F14143" s="19">
        <v>14</v>
      </c>
      <c r="H14143" s="22" t="s">
        <v>38</v>
      </c>
      <c r="I14143" s="22" t="s">
        <v>38</v>
      </c>
      <c r="J14143" s="22" t="s">
        <v>38</v>
      </c>
      <c r="K14143" s="22" t="s">
        <v>38</v>
      </c>
      <c r="L14143" s="22" t="s">
        <v>38</v>
      </c>
      <c r="M14143" s="22" t="s">
        <v>38</v>
      </c>
      <c r="N14143" s="22" t="s">
        <v>38</v>
      </c>
      <c r="O14143" s="22" t="s">
        <v>38</v>
      </c>
      <c r="P14143" s="22" t="s">
        <v>38</v>
      </c>
      <c r="Q14143" s="22" t="s">
        <v>38</v>
      </c>
      <c r="R14143" s="24"/>
      <c r="T14143" s="22" t="s">
        <v>38</v>
      </c>
      <c r="U14143" s="22" t="s">
        <v>38</v>
      </c>
      <c r="V14143" s="22" t="s">
        <v>38</v>
      </c>
      <c r="W14143" s="22" t="s">
        <v>38</v>
      </c>
      <c r="Y14143" s="28" t="str">
        <f t="shared" si="7482"/>
        <v/>
      </c>
      <c r="Z14143" s="28"/>
      <c r="AA14143" s="28"/>
      <c r="AB14143" s="28"/>
      <c r="AC14143" s="28"/>
    </row>
    <row r="14144" spans="2:29">
      <c r="B14144" s="19"/>
      <c r="C14144" s="30"/>
      <c r="D14144" s="19" t="s">
        <v>51</v>
      </c>
      <c r="E14144" s="20" t="s">
        <v>47</v>
      </c>
      <c r="F14144" s="19">
        <v>15</v>
      </c>
      <c r="H14144" s="22" t="s">
        <v>38</v>
      </c>
      <c r="I14144" s="22" t="s">
        <v>38</v>
      </c>
      <c r="J14144" s="22" t="s">
        <v>38</v>
      </c>
      <c r="K14144" s="22" t="s">
        <v>38</v>
      </c>
      <c r="L14144" s="22" t="s">
        <v>38</v>
      </c>
      <c r="M14144" s="22" t="s">
        <v>38</v>
      </c>
      <c r="N14144" s="22" t="s">
        <v>38</v>
      </c>
      <c r="O14144" s="22" t="s">
        <v>38</v>
      </c>
      <c r="P14144" s="22" t="s">
        <v>38</v>
      </c>
      <c r="Q14144" s="22" t="s">
        <v>38</v>
      </c>
      <c r="R14144" s="24"/>
      <c r="T14144" s="22" t="s">
        <v>38</v>
      </c>
      <c r="U14144" s="22" t="s">
        <v>38</v>
      </c>
      <c r="V14144" s="22" t="s">
        <v>38</v>
      </c>
      <c r="W14144" s="22" t="s">
        <v>38</v>
      </c>
      <c r="Y14144" s="28" t="str">
        <f t="shared" si="7482"/>
        <v/>
      </c>
      <c r="Z14144" s="28"/>
      <c r="AA14144" s="28"/>
      <c r="AB14144" s="28"/>
      <c r="AC14144" s="28"/>
    </row>
    <row r="14145" spans="2:29">
      <c r="B14145" s="19"/>
      <c r="C14145" s="30"/>
      <c r="D14145" s="19" t="s">
        <v>52</v>
      </c>
      <c r="E14145" s="20" t="s">
        <v>47</v>
      </c>
      <c r="F14145" s="19">
        <v>16</v>
      </c>
      <c r="R14145" s="21">
        <f>G14145+I14145+J14145+K14145-L14145-M14145-N14145-Q14145</f>
        <v>0</v>
      </c>
      <c r="T14145" s="22" t="s">
        <v>38</v>
      </c>
      <c r="Y14145" s="28" t="str">
        <f t="shared" si="7482"/>
        <v/>
      </c>
      <c r="Z14145" s="28" t="str">
        <f>IF(N14145&lt;O14145+P14145,"出卖应大于等于出卖肉畜+出卖仔畜","")</f>
        <v/>
      </c>
      <c r="AA14145" s="28" t="str">
        <f t="shared" ref="AA14145:AA14154" si="7487">IF(R14145&lt;S14145+U14145,"期末实有头数应大于等于能繁母畜+种公畜","")</f>
        <v/>
      </c>
      <c r="AB14145" s="28"/>
      <c r="AC14145" s="28" t="str">
        <f t="shared" ref="AC14145:AC14150" si="7488">IF(R14145&lt;V14145+W14145,"期末实有头数应大于等于良种+改良种","")</f>
        <v/>
      </c>
    </row>
    <row r="14146" spans="2:29">
      <c r="B14146" s="19"/>
      <c r="C14146" s="30"/>
      <c r="D14146" s="19" t="s">
        <v>53</v>
      </c>
      <c r="E14146" s="18" t="s">
        <v>33</v>
      </c>
      <c r="F14146" s="19">
        <v>17</v>
      </c>
      <c r="R14146" s="21">
        <f>G14146+I14146+J14146+K14146-L14146-M14146-N14146-Q14146</f>
        <v>0</v>
      </c>
      <c r="T14146" s="22" t="s">
        <v>38</v>
      </c>
      <c r="Y14146" s="28" t="str">
        <f t="shared" si="7482"/>
        <v/>
      </c>
      <c r="Z14146" s="28" t="str">
        <f>IF(N14146&lt;O14146+P14146,"出卖应大于等于出卖肉畜+出卖仔畜","")</f>
        <v/>
      </c>
      <c r="AA14146" s="28" t="str">
        <f t="shared" si="7487"/>
        <v/>
      </c>
      <c r="AB14146" s="28"/>
      <c r="AC14146" s="28" t="str">
        <f t="shared" si="7488"/>
        <v/>
      </c>
    </row>
    <row r="14147" spans="2:29">
      <c r="B14147" s="18"/>
      <c r="C14147" s="29"/>
      <c r="D14147" s="19" t="s">
        <v>32</v>
      </c>
      <c r="E14147" s="20" t="s">
        <v>33</v>
      </c>
      <c r="F14147" s="19">
        <v>1</v>
      </c>
      <c r="G14147" s="21">
        <f t="shared" ref="G14147:S14147" si="7489">G14148+G14163</f>
        <v>0</v>
      </c>
      <c r="H14147" s="21">
        <f t="shared" si="7489"/>
        <v>0</v>
      </c>
      <c r="I14147" s="21">
        <f t="shared" si="7489"/>
        <v>0</v>
      </c>
      <c r="J14147" s="21">
        <f t="shared" si="7489"/>
        <v>0</v>
      </c>
      <c r="K14147" s="21">
        <f t="shared" si="7489"/>
        <v>0</v>
      </c>
      <c r="L14147" s="21">
        <f t="shared" si="7489"/>
        <v>0</v>
      </c>
      <c r="M14147" s="21">
        <f t="shared" si="7489"/>
        <v>0</v>
      </c>
      <c r="N14147" s="21">
        <f t="shared" si="7489"/>
        <v>0</v>
      </c>
      <c r="O14147" s="21">
        <f t="shared" si="7489"/>
        <v>0</v>
      </c>
      <c r="P14147" s="21">
        <f t="shared" si="7489"/>
        <v>0</v>
      </c>
      <c r="Q14147" s="21">
        <f t="shared" si="7489"/>
        <v>0</v>
      </c>
      <c r="R14147" s="21">
        <f t="shared" si="7489"/>
        <v>0</v>
      </c>
      <c r="S14147" s="21">
        <f t="shared" si="7489"/>
        <v>0</v>
      </c>
      <c r="T14147" s="21">
        <f>T14148</f>
        <v>0</v>
      </c>
      <c r="U14147" s="21">
        <f>U14148+U14163</f>
        <v>0</v>
      </c>
      <c r="V14147" s="21">
        <f>V14148+V14163</f>
        <v>0</v>
      </c>
      <c r="W14147" s="21">
        <f>W14148+W14163</f>
        <v>0</v>
      </c>
      <c r="Y14147" s="28" t="str">
        <f t="shared" si="7482"/>
        <v/>
      </c>
      <c r="Z14147" s="28" t="str">
        <f>IF(N14147&lt;O14147+P14147,"出卖应大于等于出卖肉畜+出卖仔畜","")</f>
        <v/>
      </c>
      <c r="AA14147" s="28" t="str">
        <f t="shared" si="7487"/>
        <v/>
      </c>
      <c r="AB14147" s="28" t="str">
        <f>IF(R14147&lt;T14147,"期末实有头数应大于等于耕役畜","")</f>
        <v/>
      </c>
      <c r="AC14147" s="28" t="str">
        <f t="shared" si="7488"/>
        <v/>
      </c>
    </row>
    <row r="14148" spans="2:29">
      <c r="B14148" s="19"/>
      <c r="C14148" s="30"/>
      <c r="D14148" s="19" t="s">
        <v>34</v>
      </c>
      <c r="E14148" s="20" t="s">
        <v>33</v>
      </c>
      <c r="F14148" s="19">
        <v>2</v>
      </c>
      <c r="G14148" s="21">
        <f t="shared" ref="G14148:S14148" si="7490">G14149+G14157</f>
        <v>0</v>
      </c>
      <c r="H14148" s="21">
        <f t="shared" si="7490"/>
        <v>0</v>
      </c>
      <c r="I14148" s="21">
        <f t="shared" si="7490"/>
        <v>0</v>
      </c>
      <c r="J14148" s="21">
        <f t="shared" si="7490"/>
        <v>0</v>
      </c>
      <c r="K14148" s="21">
        <f t="shared" si="7490"/>
        <v>0</v>
      </c>
      <c r="L14148" s="21">
        <f t="shared" si="7490"/>
        <v>0</v>
      </c>
      <c r="M14148" s="21">
        <f t="shared" si="7490"/>
        <v>0</v>
      </c>
      <c r="N14148" s="21">
        <f t="shared" si="7490"/>
        <v>0</v>
      </c>
      <c r="O14148" s="21">
        <f t="shared" si="7490"/>
        <v>0</v>
      </c>
      <c r="P14148" s="21">
        <f t="shared" si="7490"/>
        <v>0</v>
      </c>
      <c r="Q14148" s="21">
        <f t="shared" si="7490"/>
        <v>0</v>
      </c>
      <c r="R14148" s="21">
        <f t="shared" si="7490"/>
        <v>0</v>
      </c>
      <c r="S14148" s="21">
        <f t="shared" si="7490"/>
        <v>0</v>
      </c>
      <c r="T14148" s="21">
        <f>T14149</f>
        <v>0</v>
      </c>
      <c r="U14148" s="21">
        <f>U14149+U14157</f>
        <v>0</v>
      </c>
      <c r="V14148" s="21">
        <f>V14149+V14157</f>
        <v>0</v>
      </c>
      <c r="W14148" s="21">
        <f>W14149+W14157</f>
        <v>0</v>
      </c>
      <c r="Y14148" s="28" t="str">
        <f t="shared" ref="Y14148:Y14164" si="7491">IF(H14148&lt;I14148,"繁殖仔畜应大于等于成活","")</f>
        <v/>
      </c>
      <c r="Z14148" s="28" t="str">
        <f t="shared" ref="Z14148:Z14159" si="7492">IF(N14148&lt;O14148+P14148,"出卖应大于等于出卖肉畜+出卖仔畜","")</f>
        <v/>
      </c>
      <c r="AA14148" s="28" t="str">
        <f t="shared" si="7487"/>
        <v/>
      </c>
      <c r="AB14148" s="28" t="str">
        <f>IF(R14148&lt;T14148,"期末实有头数应大于等于耕役畜","")</f>
        <v/>
      </c>
      <c r="AC14148" s="28" t="str">
        <f t="shared" si="7488"/>
        <v/>
      </c>
    </row>
    <row r="14149" spans="2:29">
      <c r="B14149" s="19"/>
      <c r="C14149" s="30"/>
      <c r="D14149" s="19" t="s">
        <v>35</v>
      </c>
      <c r="E14149" s="20" t="s">
        <v>33</v>
      </c>
      <c r="F14149" s="19">
        <v>3</v>
      </c>
      <c r="G14149" s="21">
        <f t="shared" ref="G14149:R14149" si="7493">G14150+G14153+G14154+G14155+G14156</f>
        <v>0</v>
      </c>
      <c r="H14149" s="21">
        <f t="shared" si="7493"/>
        <v>0</v>
      </c>
      <c r="I14149" s="21">
        <f t="shared" si="7493"/>
        <v>0</v>
      </c>
      <c r="J14149" s="21">
        <f t="shared" si="7493"/>
        <v>0</v>
      </c>
      <c r="K14149" s="21">
        <f t="shared" si="7493"/>
        <v>0</v>
      </c>
      <c r="L14149" s="21">
        <f t="shared" si="7493"/>
        <v>0</v>
      </c>
      <c r="M14149" s="21">
        <f t="shared" si="7493"/>
        <v>0</v>
      </c>
      <c r="N14149" s="21">
        <f t="shared" si="7493"/>
        <v>0</v>
      </c>
      <c r="O14149" s="21">
        <f t="shared" si="7493"/>
        <v>0</v>
      </c>
      <c r="P14149" s="21">
        <f t="shared" si="7493"/>
        <v>0</v>
      </c>
      <c r="Q14149" s="21">
        <f t="shared" si="7493"/>
        <v>0</v>
      </c>
      <c r="R14149" s="21">
        <f t="shared" si="7493"/>
        <v>0</v>
      </c>
      <c r="S14149" s="21">
        <f>S14150+S14153+S14154+S14156</f>
        <v>0</v>
      </c>
      <c r="T14149" s="21">
        <f>T14150+T14153+T14154+T14155+T14156</f>
        <v>0</v>
      </c>
      <c r="U14149" s="21">
        <f>U14150+U14153+U14154+U14156</f>
        <v>0</v>
      </c>
      <c r="V14149" s="21">
        <f>V14150+V14153+V14154+V14156</f>
        <v>0</v>
      </c>
      <c r="W14149" s="21">
        <f>W14150+W14153+W14154+W14156</f>
        <v>0</v>
      </c>
      <c r="Y14149" s="28" t="str">
        <f t="shared" si="7491"/>
        <v/>
      </c>
      <c r="Z14149" s="28" t="str">
        <f t="shared" si="7492"/>
        <v/>
      </c>
      <c r="AA14149" s="28" t="str">
        <f t="shared" si="7487"/>
        <v/>
      </c>
      <c r="AB14149" s="28" t="str">
        <f>IF(R14149&lt;T14149,"期末实有头数应大于等于耕役畜","")</f>
        <v/>
      </c>
      <c r="AC14149" s="28" t="str">
        <f t="shared" si="7488"/>
        <v/>
      </c>
    </row>
    <row r="14150" spans="2:29">
      <c r="B14150" s="19"/>
      <c r="C14150" s="30"/>
      <c r="D14150" s="19" t="s">
        <v>36</v>
      </c>
      <c r="E14150" s="20" t="s">
        <v>33</v>
      </c>
      <c r="F14150" s="19">
        <v>4</v>
      </c>
      <c r="R14150" s="21">
        <f>G14150+I14150+J14150+K14150-L14150-M14150-N14150-Q14150</f>
        <v>0</v>
      </c>
      <c r="Y14150" s="28" t="str">
        <f t="shared" si="7491"/>
        <v/>
      </c>
      <c r="Z14150" s="28" t="str">
        <f t="shared" si="7492"/>
        <v/>
      </c>
      <c r="AA14150" s="28" t="str">
        <f t="shared" si="7487"/>
        <v/>
      </c>
      <c r="AB14150" s="28" t="str">
        <f>IF(R14150&lt;T14150,"期末实有头数应大于等于耕役畜","")</f>
        <v/>
      </c>
      <c r="AC14150" s="28" t="str">
        <f t="shared" si="7488"/>
        <v/>
      </c>
    </row>
    <row r="14151" spans="2:29">
      <c r="B14151" s="19"/>
      <c r="C14151" s="30"/>
      <c r="D14151" s="19" t="s">
        <v>37</v>
      </c>
      <c r="E14151" s="20" t="s">
        <v>33</v>
      </c>
      <c r="F14151" s="19">
        <v>5</v>
      </c>
      <c r="R14151" s="21">
        <f t="shared" ref="R14151:R14156" si="7494">G14151+I14151+J14151+K14151-L14151-M14151-N14151-Q14151</f>
        <v>0</v>
      </c>
      <c r="T14151" s="22" t="s">
        <v>38</v>
      </c>
      <c r="V14151" s="22" t="s">
        <v>38</v>
      </c>
      <c r="W14151" s="22" t="s">
        <v>38</v>
      </c>
      <c r="Y14151" s="28" t="str">
        <f t="shared" si="7491"/>
        <v/>
      </c>
      <c r="Z14151" s="28" t="str">
        <f t="shared" si="7492"/>
        <v/>
      </c>
      <c r="AA14151" s="28" t="str">
        <f t="shared" si="7487"/>
        <v/>
      </c>
      <c r="AB14151" s="28"/>
      <c r="AC14151" s="28"/>
    </row>
    <row r="14152" spans="2:29">
      <c r="B14152" s="19"/>
      <c r="C14152" s="30"/>
      <c r="D14152" s="19" t="s">
        <v>39</v>
      </c>
      <c r="E14152" s="20" t="s">
        <v>33</v>
      </c>
      <c r="F14152" s="19">
        <v>6</v>
      </c>
      <c r="R14152" s="21">
        <f t="shared" si="7494"/>
        <v>0</v>
      </c>
      <c r="T14152" s="22" t="s">
        <v>38</v>
      </c>
      <c r="V14152" s="22" t="s">
        <v>38</v>
      </c>
      <c r="W14152" s="22" t="s">
        <v>38</v>
      </c>
      <c r="Y14152" s="28" t="str">
        <f t="shared" si="7491"/>
        <v/>
      </c>
      <c r="Z14152" s="28" t="str">
        <f t="shared" si="7492"/>
        <v/>
      </c>
      <c r="AA14152" s="28" t="str">
        <f t="shared" si="7487"/>
        <v/>
      </c>
      <c r="AB14152" s="28"/>
      <c r="AC14152" s="28"/>
    </row>
    <row r="14153" spans="2:29">
      <c r="B14153" s="19"/>
      <c r="C14153" s="30"/>
      <c r="D14153" s="19" t="s">
        <v>40</v>
      </c>
      <c r="E14153" s="20" t="s">
        <v>41</v>
      </c>
      <c r="F14153" s="19">
        <v>7</v>
      </c>
      <c r="R14153" s="21">
        <f t="shared" si="7494"/>
        <v>0</v>
      </c>
      <c r="Y14153" s="28" t="str">
        <f t="shared" si="7491"/>
        <v/>
      </c>
      <c r="Z14153" s="28" t="str">
        <f t="shared" si="7492"/>
        <v/>
      </c>
      <c r="AA14153" s="28" t="str">
        <f t="shared" si="7487"/>
        <v/>
      </c>
      <c r="AB14153" s="28" t="str">
        <f>IF(R14153&lt;T14153,"期末实有头数应大于等于耕役畜","")</f>
        <v/>
      </c>
      <c r="AC14153" s="28" t="str">
        <f>IF(R14153&lt;V14153+W14153,"期末实有头数应大于等于良种+改良种","")</f>
        <v/>
      </c>
    </row>
    <row r="14154" spans="2:29">
      <c r="B14154" s="19"/>
      <c r="C14154" s="30"/>
      <c r="D14154" s="19" t="s">
        <v>42</v>
      </c>
      <c r="E14154" s="20" t="s">
        <v>33</v>
      </c>
      <c r="F14154" s="19">
        <v>8</v>
      </c>
      <c r="R14154" s="21">
        <f t="shared" si="7494"/>
        <v>0</v>
      </c>
      <c r="Y14154" s="28" t="str">
        <f t="shared" si="7491"/>
        <v/>
      </c>
      <c r="Z14154" s="28" t="str">
        <f t="shared" si="7492"/>
        <v/>
      </c>
      <c r="AA14154" s="28" t="str">
        <f t="shared" si="7487"/>
        <v/>
      </c>
      <c r="AB14154" s="28" t="str">
        <f>IF(R14154&lt;T14154,"期末实有头数应大于等于耕役畜","")</f>
        <v/>
      </c>
      <c r="AC14154" s="28" t="str">
        <f>IF(R14154&lt;V14154+W14154,"期末实有头数应大于等于良种+改良种","")</f>
        <v/>
      </c>
    </row>
    <row r="14155" spans="2:29">
      <c r="B14155" s="19"/>
      <c r="C14155" s="30"/>
      <c r="D14155" s="19" t="s">
        <v>43</v>
      </c>
      <c r="E14155" s="20" t="s">
        <v>33</v>
      </c>
      <c r="F14155" s="19">
        <v>9</v>
      </c>
      <c r="R14155" s="21">
        <f t="shared" si="7494"/>
        <v>0</v>
      </c>
      <c r="S14155" s="22" t="s">
        <v>38</v>
      </c>
      <c r="U14155" s="22" t="s">
        <v>38</v>
      </c>
      <c r="V14155" s="22" t="s">
        <v>38</v>
      </c>
      <c r="W14155" s="22" t="s">
        <v>38</v>
      </c>
      <c r="Y14155" s="28" t="str">
        <f t="shared" si="7491"/>
        <v/>
      </c>
      <c r="Z14155" s="28" t="str">
        <f t="shared" si="7492"/>
        <v/>
      </c>
      <c r="AA14155" s="28"/>
      <c r="AB14155" s="28" t="str">
        <f>IF(R14155&lt;T14155,"期末实有头数应大于等于耕役畜","")</f>
        <v/>
      </c>
      <c r="AC14155" s="28"/>
    </row>
    <row r="14156" spans="2:29">
      <c r="B14156" s="19"/>
      <c r="C14156" s="30"/>
      <c r="D14156" s="19" t="s">
        <v>44</v>
      </c>
      <c r="E14156" s="20" t="s">
        <v>45</v>
      </c>
      <c r="F14156" s="19">
        <v>10</v>
      </c>
      <c r="R14156" s="21">
        <f t="shared" si="7494"/>
        <v>0</v>
      </c>
      <c r="Y14156" s="28" t="str">
        <f t="shared" si="7491"/>
        <v/>
      </c>
      <c r="Z14156" s="28" t="str">
        <f t="shared" si="7492"/>
        <v/>
      </c>
      <c r="AA14156" s="28" t="str">
        <f>IF(R14156&lt;S14156+U14156,"期末实有头数应大于等于能繁母畜+种公畜","")</f>
        <v/>
      </c>
      <c r="AB14156" s="28" t="str">
        <f>IF(R14156&lt;T14156,"期末实有头数应大于等于耕役畜","")</f>
        <v/>
      </c>
      <c r="AC14156" s="28" t="str">
        <f>IF(R14156&lt;V14156+W14156,"期末实有头数应大于等于良种+改良种","")</f>
        <v/>
      </c>
    </row>
    <row r="14157" spans="2:29">
      <c r="B14157" s="19"/>
      <c r="C14157" s="30"/>
      <c r="D14157" s="19" t="s">
        <v>46</v>
      </c>
      <c r="E14157" s="20" t="s">
        <v>47</v>
      </c>
      <c r="F14157" s="19">
        <v>11</v>
      </c>
      <c r="G14157" s="21">
        <f t="shared" ref="G14157:S14157" si="7495">G14158+G14162</f>
        <v>0</v>
      </c>
      <c r="H14157" s="21">
        <f t="shared" si="7495"/>
        <v>0</v>
      </c>
      <c r="I14157" s="21">
        <f t="shared" si="7495"/>
        <v>0</v>
      </c>
      <c r="J14157" s="21">
        <f t="shared" si="7495"/>
        <v>0</v>
      </c>
      <c r="K14157" s="21">
        <f t="shared" si="7495"/>
        <v>0</v>
      </c>
      <c r="L14157" s="21">
        <f t="shared" si="7495"/>
        <v>0</v>
      </c>
      <c r="M14157" s="21">
        <f t="shared" si="7495"/>
        <v>0</v>
      </c>
      <c r="N14157" s="21">
        <f t="shared" si="7495"/>
        <v>0</v>
      </c>
      <c r="O14157" s="21">
        <f t="shared" si="7495"/>
        <v>0</v>
      </c>
      <c r="P14157" s="21">
        <f t="shared" si="7495"/>
        <v>0</v>
      </c>
      <c r="Q14157" s="21">
        <f t="shared" si="7495"/>
        <v>0</v>
      </c>
      <c r="R14157" s="23">
        <f t="shared" si="7495"/>
        <v>0</v>
      </c>
      <c r="S14157" s="21">
        <f t="shared" si="7495"/>
        <v>0</v>
      </c>
      <c r="T14157" s="22" t="s">
        <v>38</v>
      </c>
      <c r="U14157" s="21">
        <f>U14158+U14162</f>
        <v>0</v>
      </c>
      <c r="V14157" s="21">
        <f>V14158+V14162</f>
        <v>0</v>
      </c>
      <c r="W14157" s="21">
        <f>W14158+W14162</f>
        <v>0</v>
      </c>
      <c r="Y14157" s="28" t="str">
        <f t="shared" si="7491"/>
        <v/>
      </c>
      <c r="Z14157" s="28" t="str">
        <f t="shared" si="7492"/>
        <v/>
      </c>
      <c r="AA14157" s="28" t="str">
        <f>IF(R14157&lt;S14157+U14157,"期末实有头数应大于等于能繁母畜+种公畜","")</f>
        <v/>
      </c>
      <c r="AB14157" s="28"/>
      <c r="AC14157" s="28" t="str">
        <f>IF(R14157&lt;V14157+W14157,"期末实有头数应大于等于良种+改良种","")</f>
        <v/>
      </c>
    </row>
    <row r="14158" spans="2:29">
      <c r="B14158" s="19"/>
      <c r="C14158" s="30"/>
      <c r="D14158" s="19" t="s">
        <v>48</v>
      </c>
      <c r="E14158" s="20" t="s">
        <v>47</v>
      </c>
      <c r="F14158" s="19">
        <v>12</v>
      </c>
      <c r="R14158" s="21">
        <f>G14158+I14158+J14158+K14158-L14158-M14158-N14158-Q14158</f>
        <v>0</v>
      </c>
      <c r="T14158" s="22" t="s">
        <v>38</v>
      </c>
      <c r="Y14158" s="28" t="str">
        <f t="shared" si="7491"/>
        <v/>
      </c>
      <c r="Z14158" s="28" t="str">
        <f t="shared" si="7492"/>
        <v/>
      </c>
      <c r="AA14158" s="28" t="str">
        <f>IF(R14158&lt;S14158+U14158,"期末实有头数应大于等于能繁母畜+种公畜","")</f>
        <v/>
      </c>
      <c r="AB14158" s="28"/>
      <c r="AC14158" s="28" t="str">
        <f>IF(R14158&lt;V14158+W14158,"期末实有头数应大于等于良种+改良种","")</f>
        <v/>
      </c>
    </row>
    <row r="14159" spans="2:29">
      <c r="B14159" s="19"/>
      <c r="C14159" s="30"/>
      <c r="D14159" s="19" t="s">
        <v>49</v>
      </c>
      <c r="E14159" s="20" t="s">
        <v>47</v>
      </c>
      <c r="F14159" s="19">
        <v>13</v>
      </c>
      <c r="R14159" s="21">
        <f>G14159+I14159+J14159+K14159-L14159-M14159-N14159-Q14159</f>
        <v>0</v>
      </c>
      <c r="T14159" s="22" t="s">
        <v>38</v>
      </c>
      <c r="V14159" s="22" t="s">
        <v>38</v>
      </c>
      <c r="W14159" s="22" t="s">
        <v>38</v>
      </c>
      <c r="Y14159" s="28" t="str">
        <f t="shared" si="7491"/>
        <v/>
      </c>
      <c r="Z14159" s="28" t="str">
        <f t="shared" si="7492"/>
        <v/>
      </c>
      <c r="AA14159" s="28" t="str">
        <f>IF(R14159&lt;S14159+U14159,"期末实有头数应大于等于能繁母畜+种公畜","")</f>
        <v/>
      </c>
      <c r="AB14159" s="28"/>
      <c r="AC14159" s="28"/>
    </row>
    <row r="14160" spans="2:29">
      <c r="B14160" s="19"/>
      <c r="C14160" s="30"/>
      <c r="D14160" s="19" t="s">
        <v>50</v>
      </c>
      <c r="E14160" s="20" t="s">
        <v>47</v>
      </c>
      <c r="F14160" s="19">
        <v>14</v>
      </c>
      <c r="H14160" s="22" t="s">
        <v>38</v>
      </c>
      <c r="I14160" s="22" t="s">
        <v>38</v>
      </c>
      <c r="J14160" s="22" t="s">
        <v>38</v>
      </c>
      <c r="K14160" s="22" t="s">
        <v>38</v>
      </c>
      <c r="L14160" s="22" t="s">
        <v>38</v>
      </c>
      <c r="M14160" s="22" t="s">
        <v>38</v>
      </c>
      <c r="N14160" s="22" t="s">
        <v>38</v>
      </c>
      <c r="O14160" s="22" t="s">
        <v>38</v>
      </c>
      <c r="P14160" s="22" t="s">
        <v>38</v>
      </c>
      <c r="Q14160" s="22" t="s">
        <v>38</v>
      </c>
      <c r="R14160" s="24"/>
      <c r="T14160" s="22" t="s">
        <v>38</v>
      </c>
      <c r="U14160" s="22" t="s">
        <v>38</v>
      </c>
      <c r="V14160" s="22" t="s">
        <v>38</v>
      </c>
      <c r="W14160" s="22" t="s">
        <v>38</v>
      </c>
      <c r="Y14160" s="28" t="str">
        <f t="shared" si="7491"/>
        <v/>
      </c>
      <c r="Z14160" s="28"/>
      <c r="AA14160" s="28"/>
      <c r="AB14160" s="28"/>
      <c r="AC14160" s="28"/>
    </row>
    <row r="14161" spans="2:29">
      <c r="B14161" s="19"/>
      <c r="C14161" s="30"/>
      <c r="D14161" s="19" t="s">
        <v>51</v>
      </c>
      <c r="E14161" s="20" t="s">
        <v>47</v>
      </c>
      <c r="F14161" s="19">
        <v>15</v>
      </c>
      <c r="H14161" s="22" t="s">
        <v>38</v>
      </c>
      <c r="I14161" s="22" t="s">
        <v>38</v>
      </c>
      <c r="J14161" s="22" t="s">
        <v>38</v>
      </c>
      <c r="K14161" s="22" t="s">
        <v>38</v>
      </c>
      <c r="L14161" s="22" t="s">
        <v>38</v>
      </c>
      <c r="M14161" s="22" t="s">
        <v>38</v>
      </c>
      <c r="N14161" s="22" t="s">
        <v>38</v>
      </c>
      <c r="O14161" s="22" t="s">
        <v>38</v>
      </c>
      <c r="P14161" s="22" t="s">
        <v>38</v>
      </c>
      <c r="Q14161" s="22" t="s">
        <v>38</v>
      </c>
      <c r="R14161" s="24"/>
      <c r="T14161" s="22" t="s">
        <v>38</v>
      </c>
      <c r="U14161" s="22" t="s">
        <v>38</v>
      </c>
      <c r="V14161" s="22" t="s">
        <v>38</v>
      </c>
      <c r="W14161" s="22" t="s">
        <v>38</v>
      </c>
      <c r="Y14161" s="28" t="str">
        <f t="shared" si="7491"/>
        <v/>
      </c>
      <c r="Z14161" s="28"/>
      <c r="AA14161" s="28"/>
      <c r="AB14161" s="28"/>
      <c r="AC14161" s="28"/>
    </row>
    <row r="14162" spans="2:29">
      <c r="B14162" s="19"/>
      <c r="C14162" s="30"/>
      <c r="D14162" s="19" t="s">
        <v>52</v>
      </c>
      <c r="E14162" s="20" t="s">
        <v>47</v>
      </c>
      <c r="F14162" s="19">
        <v>16</v>
      </c>
      <c r="R14162" s="21">
        <f>G14162+I14162+J14162+K14162-L14162-M14162-N14162-Q14162</f>
        <v>0</v>
      </c>
      <c r="T14162" s="22" t="s">
        <v>38</v>
      </c>
      <c r="Y14162" s="28" t="str">
        <f t="shared" si="7491"/>
        <v/>
      </c>
      <c r="Z14162" s="28" t="str">
        <f>IF(N14162&lt;O14162+P14162,"出卖应大于等于出卖肉畜+出卖仔畜","")</f>
        <v/>
      </c>
      <c r="AA14162" s="28" t="str">
        <f t="shared" ref="AA14162:AA14171" si="7496">IF(R14162&lt;S14162+U14162,"期末实有头数应大于等于能繁母畜+种公畜","")</f>
        <v/>
      </c>
      <c r="AB14162" s="28"/>
      <c r="AC14162" s="28" t="str">
        <f t="shared" ref="AC14162:AC14167" si="7497">IF(R14162&lt;V14162+W14162,"期末实有头数应大于等于良种+改良种","")</f>
        <v/>
      </c>
    </row>
    <row r="14163" spans="2:29">
      <c r="B14163" s="19"/>
      <c r="C14163" s="30"/>
      <c r="D14163" s="19" t="s">
        <v>53</v>
      </c>
      <c r="E14163" s="18" t="s">
        <v>33</v>
      </c>
      <c r="F14163" s="19">
        <v>17</v>
      </c>
      <c r="R14163" s="21">
        <f>G14163+I14163+J14163+K14163-L14163-M14163-N14163-Q14163</f>
        <v>0</v>
      </c>
      <c r="T14163" s="22" t="s">
        <v>38</v>
      </c>
      <c r="Y14163" s="28" t="str">
        <f t="shared" si="7491"/>
        <v/>
      </c>
      <c r="Z14163" s="28" t="str">
        <f>IF(N14163&lt;O14163+P14163,"出卖应大于等于出卖肉畜+出卖仔畜","")</f>
        <v/>
      </c>
      <c r="AA14163" s="28" t="str">
        <f t="shared" si="7496"/>
        <v/>
      </c>
      <c r="AB14163" s="28"/>
      <c r="AC14163" s="28" t="str">
        <f t="shared" si="7497"/>
        <v/>
      </c>
    </row>
    <row r="14164" spans="2:29">
      <c r="B14164" s="18"/>
      <c r="C14164" s="29"/>
      <c r="D14164" s="19" t="s">
        <v>32</v>
      </c>
      <c r="E14164" s="20" t="s">
        <v>33</v>
      </c>
      <c r="F14164" s="19">
        <v>1</v>
      </c>
      <c r="G14164" s="21">
        <f t="shared" ref="G14164:S14164" si="7498">G14165+G14180</f>
        <v>0</v>
      </c>
      <c r="H14164" s="21">
        <f t="shared" si="7498"/>
        <v>0</v>
      </c>
      <c r="I14164" s="21">
        <f t="shared" si="7498"/>
        <v>0</v>
      </c>
      <c r="J14164" s="21">
        <f t="shared" si="7498"/>
        <v>0</v>
      </c>
      <c r="K14164" s="21">
        <f t="shared" si="7498"/>
        <v>0</v>
      </c>
      <c r="L14164" s="21">
        <f t="shared" si="7498"/>
        <v>0</v>
      </c>
      <c r="M14164" s="21">
        <f t="shared" si="7498"/>
        <v>0</v>
      </c>
      <c r="N14164" s="21">
        <f t="shared" si="7498"/>
        <v>0</v>
      </c>
      <c r="O14164" s="21">
        <f t="shared" si="7498"/>
        <v>0</v>
      </c>
      <c r="P14164" s="21">
        <f t="shared" si="7498"/>
        <v>0</v>
      </c>
      <c r="Q14164" s="21">
        <f t="shared" si="7498"/>
        <v>0</v>
      </c>
      <c r="R14164" s="21">
        <f t="shared" si="7498"/>
        <v>0</v>
      </c>
      <c r="S14164" s="21">
        <f t="shared" si="7498"/>
        <v>0</v>
      </c>
      <c r="T14164" s="21">
        <f>T14165</f>
        <v>0</v>
      </c>
      <c r="U14164" s="21">
        <f>U14165+U14180</f>
        <v>0</v>
      </c>
      <c r="V14164" s="21">
        <f>V14165+V14180</f>
        <v>0</v>
      </c>
      <c r="W14164" s="21">
        <f>W14165+W14180</f>
        <v>0</v>
      </c>
      <c r="Y14164" s="28" t="str">
        <f t="shared" si="7491"/>
        <v/>
      </c>
      <c r="Z14164" s="28" t="str">
        <f>IF(N14164&lt;O14164+P14164,"出卖应大于等于出卖肉畜+出卖仔畜","")</f>
        <v/>
      </c>
      <c r="AA14164" s="28" t="str">
        <f t="shared" si="7496"/>
        <v/>
      </c>
      <c r="AB14164" s="28" t="str">
        <f>IF(R14164&lt;T14164,"期末实有头数应大于等于耕役畜","")</f>
        <v/>
      </c>
      <c r="AC14164" s="28" t="str">
        <f t="shared" si="7497"/>
        <v/>
      </c>
    </row>
    <row r="14165" spans="2:29">
      <c r="B14165" s="19"/>
      <c r="C14165" s="30"/>
      <c r="D14165" s="19" t="s">
        <v>34</v>
      </c>
      <c r="E14165" s="20" t="s">
        <v>33</v>
      </c>
      <c r="F14165" s="19">
        <v>2</v>
      </c>
      <c r="G14165" s="21">
        <f t="shared" ref="G14165:S14165" si="7499">G14166+G14174</f>
        <v>0</v>
      </c>
      <c r="H14165" s="21">
        <f t="shared" si="7499"/>
        <v>0</v>
      </c>
      <c r="I14165" s="21">
        <f t="shared" si="7499"/>
        <v>0</v>
      </c>
      <c r="J14165" s="21">
        <f t="shared" si="7499"/>
        <v>0</v>
      </c>
      <c r="K14165" s="21">
        <f t="shared" si="7499"/>
        <v>0</v>
      </c>
      <c r="L14165" s="21">
        <f t="shared" si="7499"/>
        <v>0</v>
      </c>
      <c r="M14165" s="21">
        <f t="shared" si="7499"/>
        <v>0</v>
      </c>
      <c r="N14165" s="21">
        <f t="shared" si="7499"/>
        <v>0</v>
      </c>
      <c r="O14165" s="21">
        <f t="shared" si="7499"/>
        <v>0</v>
      </c>
      <c r="P14165" s="21">
        <f t="shared" si="7499"/>
        <v>0</v>
      </c>
      <c r="Q14165" s="21">
        <f t="shared" si="7499"/>
        <v>0</v>
      </c>
      <c r="R14165" s="21">
        <f t="shared" si="7499"/>
        <v>0</v>
      </c>
      <c r="S14165" s="21">
        <f t="shared" si="7499"/>
        <v>0</v>
      </c>
      <c r="T14165" s="21">
        <f>T14166</f>
        <v>0</v>
      </c>
      <c r="U14165" s="21">
        <f>U14166+U14174</f>
        <v>0</v>
      </c>
      <c r="V14165" s="21">
        <f>V14166+V14174</f>
        <v>0</v>
      </c>
      <c r="W14165" s="21">
        <f>W14166+W14174</f>
        <v>0</v>
      </c>
      <c r="Y14165" s="28" t="str">
        <f t="shared" ref="Y14165:Y14181" si="7500">IF(H14165&lt;I14165,"繁殖仔畜应大于等于成活","")</f>
        <v/>
      </c>
      <c r="Z14165" s="28" t="str">
        <f t="shared" ref="Z14165:Z14176" si="7501">IF(N14165&lt;O14165+P14165,"出卖应大于等于出卖肉畜+出卖仔畜","")</f>
        <v/>
      </c>
      <c r="AA14165" s="28" t="str">
        <f t="shared" si="7496"/>
        <v/>
      </c>
      <c r="AB14165" s="28" t="str">
        <f>IF(R14165&lt;T14165,"期末实有头数应大于等于耕役畜","")</f>
        <v/>
      </c>
      <c r="AC14165" s="28" t="str">
        <f t="shared" si="7497"/>
        <v/>
      </c>
    </row>
    <row r="14166" spans="2:29">
      <c r="B14166" s="19"/>
      <c r="C14166" s="30"/>
      <c r="D14166" s="19" t="s">
        <v>35</v>
      </c>
      <c r="E14166" s="20" t="s">
        <v>33</v>
      </c>
      <c r="F14166" s="19">
        <v>3</v>
      </c>
      <c r="G14166" s="21">
        <f t="shared" ref="G14166:R14166" si="7502">G14167+G14170+G14171+G14172+G14173</f>
        <v>0</v>
      </c>
      <c r="H14166" s="21">
        <f t="shared" si="7502"/>
        <v>0</v>
      </c>
      <c r="I14166" s="21">
        <f t="shared" si="7502"/>
        <v>0</v>
      </c>
      <c r="J14166" s="21">
        <f t="shared" si="7502"/>
        <v>0</v>
      </c>
      <c r="K14166" s="21">
        <f t="shared" si="7502"/>
        <v>0</v>
      </c>
      <c r="L14166" s="21">
        <f t="shared" si="7502"/>
        <v>0</v>
      </c>
      <c r="M14166" s="21">
        <f t="shared" si="7502"/>
        <v>0</v>
      </c>
      <c r="N14166" s="21">
        <f t="shared" si="7502"/>
        <v>0</v>
      </c>
      <c r="O14166" s="21">
        <f t="shared" si="7502"/>
        <v>0</v>
      </c>
      <c r="P14166" s="21">
        <f t="shared" si="7502"/>
        <v>0</v>
      </c>
      <c r="Q14166" s="21">
        <f t="shared" si="7502"/>
        <v>0</v>
      </c>
      <c r="R14166" s="21">
        <f t="shared" si="7502"/>
        <v>0</v>
      </c>
      <c r="S14166" s="21">
        <f>S14167+S14170+S14171+S14173</f>
        <v>0</v>
      </c>
      <c r="T14166" s="21">
        <f>T14167+T14170+T14171+T14172+T14173</f>
        <v>0</v>
      </c>
      <c r="U14166" s="21">
        <f>U14167+U14170+U14171+U14173</f>
        <v>0</v>
      </c>
      <c r="V14166" s="21">
        <f>V14167+V14170+V14171+V14173</f>
        <v>0</v>
      </c>
      <c r="W14166" s="21">
        <f>W14167+W14170+W14171+W14173</f>
        <v>0</v>
      </c>
      <c r="Y14166" s="28" t="str">
        <f t="shared" si="7500"/>
        <v/>
      </c>
      <c r="Z14166" s="28" t="str">
        <f t="shared" si="7501"/>
        <v/>
      </c>
      <c r="AA14166" s="28" t="str">
        <f t="shared" si="7496"/>
        <v/>
      </c>
      <c r="AB14166" s="28" t="str">
        <f>IF(R14166&lt;T14166,"期末实有头数应大于等于耕役畜","")</f>
        <v/>
      </c>
      <c r="AC14166" s="28" t="str">
        <f t="shared" si="7497"/>
        <v/>
      </c>
    </row>
    <row r="14167" spans="2:29">
      <c r="B14167" s="19"/>
      <c r="C14167" s="30"/>
      <c r="D14167" s="19" t="s">
        <v>36</v>
      </c>
      <c r="E14167" s="20" t="s">
        <v>33</v>
      </c>
      <c r="F14167" s="19">
        <v>4</v>
      </c>
      <c r="R14167" s="21">
        <f>G14167+I14167+J14167+K14167-L14167-M14167-N14167-Q14167</f>
        <v>0</v>
      </c>
      <c r="Y14167" s="28" t="str">
        <f t="shared" si="7500"/>
        <v/>
      </c>
      <c r="Z14167" s="28" t="str">
        <f t="shared" si="7501"/>
        <v/>
      </c>
      <c r="AA14167" s="28" t="str">
        <f t="shared" si="7496"/>
        <v/>
      </c>
      <c r="AB14167" s="28" t="str">
        <f>IF(R14167&lt;T14167,"期末实有头数应大于等于耕役畜","")</f>
        <v/>
      </c>
      <c r="AC14167" s="28" t="str">
        <f t="shared" si="7497"/>
        <v/>
      </c>
    </row>
    <row r="14168" spans="2:29">
      <c r="B14168" s="19"/>
      <c r="C14168" s="30"/>
      <c r="D14168" s="19" t="s">
        <v>37</v>
      </c>
      <c r="E14168" s="20" t="s">
        <v>33</v>
      </c>
      <c r="F14168" s="19">
        <v>5</v>
      </c>
      <c r="R14168" s="21">
        <f t="shared" ref="R14168:R14173" si="7503">G14168+I14168+J14168+K14168-L14168-M14168-N14168-Q14168</f>
        <v>0</v>
      </c>
      <c r="T14168" s="22" t="s">
        <v>38</v>
      </c>
      <c r="V14168" s="22" t="s">
        <v>38</v>
      </c>
      <c r="W14168" s="22" t="s">
        <v>38</v>
      </c>
      <c r="Y14168" s="28" t="str">
        <f t="shared" si="7500"/>
        <v/>
      </c>
      <c r="Z14168" s="28" t="str">
        <f t="shared" si="7501"/>
        <v/>
      </c>
      <c r="AA14168" s="28" t="str">
        <f t="shared" si="7496"/>
        <v/>
      </c>
      <c r="AB14168" s="28"/>
      <c r="AC14168" s="28"/>
    </row>
    <row r="14169" spans="2:29">
      <c r="B14169" s="19"/>
      <c r="C14169" s="30"/>
      <c r="D14169" s="19" t="s">
        <v>39</v>
      </c>
      <c r="E14169" s="20" t="s">
        <v>33</v>
      </c>
      <c r="F14169" s="19">
        <v>6</v>
      </c>
      <c r="R14169" s="21">
        <f t="shared" si="7503"/>
        <v>0</v>
      </c>
      <c r="T14169" s="22" t="s">
        <v>38</v>
      </c>
      <c r="V14169" s="22" t="s">
        <v>38</v>
      </c>
      <c r="W14169" s="22" t="s">
        <v>38</v>
      </c>
      <c r="Y14169" s="28" t="str">
        <f t="shared" si="7500"/>
        <v/>
      </c>
      <c r="Z14169" s="28" t="str">
        <f t="shared" si="7501"/>
        <v/>
      </c>
      <c r="AA14169" s="28" t="str">
        <f t="shared" si="7496"/>
        <v/>
      </c>
      <c r="AB14169" s="28"/>
      <c r="AC14169" s="28"/>
    </row>
    <row r="14170" spans="2:29">
      <c r="B14170" s="19"/>
      <c r="C14170" s="30"/>
      <c r="D14170" s="19" t="s">
        <v>40</v>
      </c>
      <c r="E14170" s="20" t="s">
        <v>41</v>
      </c>
      <c r="F14170" s="19">
        <v>7</v>
      </c>
      <c r="R14170" s="21">
        <f t="shared" si="7503"/>
        <v>0</v>
      </c>
      <c r="Y14170" s="28" t="str">
        <f t="shared" si="7500"/>
        <v/>
      </c>
      <c r="Z14170" s="28" t="str">
        <f t="shared" si="7501"/>
        <v/>
      </c>
      <c r="AA14170" s="28" t="str">
        <f t="shared" si="7496"/>
        <v/>
      </c>
      <c r="AB14170" s="28" t="str">
        <f>IF(R14170&lt;T14170,"期末实有头数应大于等于耕役畜","")</f>
        <v/>
      </c>
      <c r="AC14170" s="28" t="str">
        <f>IF(R14170&lt;V14170+W14170,"期末实有头数应大于等于良种+改良种","")</f>
        <v/>
      </c>
    </row>
    <row r="14171" spans="2:29">
      <c r="B14171" s="19"/>
      <c r="C14171" s="30"/>
      <c r="D14171" s="19" t="s">
        <v>42</v>
      </c>
      <c r="E14171" s="20" t="s">
        <v>33</v>
      </c>
      <c r="F14171" s="19">
        <v>8</v>
      </c>
      <c r="R14171" s="21">
        <f t="shared" si="7503"/>
        <v>0</v>
      </c>
      <c r="Y14171" s="28" t="str">
        <f t="shared" si="7500"/>
        <v/>
      </c>
      <c r="Z14171" s="28" t="str">
        <f t="shared" si="7501"/>
        <v/>
      </c>
      <c r="AA14171" s="28" t="str">
        <f t="shared" si="7496"/>
        <v/>
      </c>
      <c r="AB14171" s="28" t="str">
        <f>IF(R14171&lt;T14171,"期末实有头数应大于等于耕役畜","")</f>
        <v/>
      </c>
      <c r="AC14171" s="28" t="str">
        <f>IF(R14171&lt;V14171+W14171,"期末实有头数应大于等于良种+改良种","")</f>
        <v/>
      </c>
    </row>
    <row r="14172" spans="2:29">
      <c r="B14172" s="19"/>
      <c r="C14172" s="30"/>
      <c r="D14172" s="19" t="s">
        <v>43</v>
      </c>
      <c r="E14172" s="20" t="s">
        <v>33</v>
      </c>
      <c r="F14172" s="19">
        <v>9</v>
      </c>
      <c r="R14172" s="21">
        <f t="shared" si="7503"/>
        <v>0</v>
      </c>
      <c r="S14172" s="22" t="s">
        <v>38</v>
      </c>
      <c r="U14172" s="22" t="s">
        <v>38</v>
      </c>
      <c r="V14172" s="22" t="s">
        <v>38</v>
      </c>
      <c r="W14172" s="22" t="s">
        <v>38</v>
      </c>
      <c r="Y14172" s="28" t="str">
        <f t="shared" si="7500"/>
        <v/>
      </c>
      <c r="Z14172" s="28" t="str">
        <f t="shared" si="7501"/>
        <v/>
      </c>
      <c r="AA14172" s="28"/>
      <c r="AB14172" s="28" t="str">
        <f>IF(R14172&lt;T14172,"期末实有头数应大于等于耕役畜","")</f>
        <v/>
      </c>
      <c r="AC14172" s="28"/>
    </row>
    <row r="14173" spans="2:29">
      <c r="B14173" s="19"/>
      <c r="C14173" s="30"/>
      <c r="D14173" s="19" t="s">
        <v>44</v>
      </c>
      <c r="E14173" s="20" t="s">
        <v>45</v>
      </c>
      <c r="F14173" s="19">
        <v>10</v>
      </c>
      <c r="R14173" s="21">
        <f t="shared" si="7503"/>
        <v>0</v>
      </c>
      <c r="Y14173" s="28" t="str">
        <f t="shared" si="7500"/>
        <v/>
      </c>
      <c r="Z14173" s="28" t="str">
        <f t="shared" si="7501"/>
        <v/>
      </c>
      <c r="AA14173" s="28" t="str">
        <f>IF(R14173&lt;S14173+U14173,"期末实有头数应大于等于能繁母畜+种公畜","")</f>
        <v/>
      </c>
      <c r="AB14173" s="28" t="str">
        <f>IF(R14173&lt;T14173,"期末实有头数应大于等于耕役畜","")</f>
        <v/>
      </c>
      <c r="AC14173" s="28" t="str">
        <f>IF(R14173&lt;V14173+W14173,"期末实有头数应大于等于良种+改良种","")</f>
        <v/>
      </c>
    </row>
    <row r="14174" spans="2:29">
      <c r="B14174" s="19"/>
      <c r="C14174" s="30"/>
      <c r="D14174" s="19" t="s">
        <v>46</v>
      </c>
      <c r="E14174" s="20" t="s">
        <v>47</v>
      </c>
      <c r="F14174" s="19">
        <v>11</v>
      </c>
      <c r="G14174" s="21">
        <f t="shared" ref="G14174:S14174" si="7504">G14175+G14179</f>
        <v>0</v>
      </c>
      <c r="H14174" s="21">
        <f t="shared" si="7504"/>
        <v>0</v>
      </c>
      <c r="I14174" s="21">
        <f t="shared" si="7504"/>
        <v>0</v>
      </c>
      <c r="J14174" s="21">
        <f t="shared" si="7504"/>
        <v>0</v>
      </c>
      <c r="K14174" s="21">
        <f t="shared" si="7504"/>
        <v>0</v>
      </c>
      <c r="L14174" s="21">
        <f t="shared" si="7504"/>
        <v>0</v>
      </c>
      <c r="M14174" s="21">
        <f t="shared" si="7504"/>
        <v>0</v>
      </c>
      <c r="N14174" s="21">
        <f t="shared" si="7504"/>
        <v>0</v>
      </c>
      <c r="O14174" s="21">
        <f t="shared" si="7504"/>
        <v>0</v>
      </c>
      <c r="P14174" s="21">
        <f t="shared" si="7504"/>
        <v>0</v>
      </c>
      <c r="Q14174" s="21">
        <f t="shared" si="7504"/>
        <v>0</v>
      </c>
      <c r="R14174" s="23">
        <f t="shared" si="7504"/>
        <v>0</v>
      </c>
      <c r="S14174" s="21">
        <f t="shared" si="7504"/>
        <v>0</v>
      </c>
      <c r="T14174" s="22" t="s">
        <v>38</v>
      </c>
      <c r="U14174" s="21">
        <f>U14175+U14179</f>
        <v>0</v>
      </c>
      <c r="V14174" s="21">
        <f>V14175+V14179</f>
        <v>0</v>
      </c>
      <c r="W14174" s="21">
        <f>W14175+W14179</f>
        <v>0</v>
      </c>
      <c r="Y14174" s="28" t="str">
        <f t="shared" si="7500"/>
        <v/>
      </c>
      <c r="Z14174" s="28" t="str">
        <f t="shared" si="7501"/>
        <v/>
      </c>
      <c r="AA14174" s="28" t="str">
        <f>IF(R14174&lt;S14174+U14174,"期末实有头数应大于等于能繁母畜+种公畜","")</f>
        <v/>
      </c>
      <c r="AB14174" s="28"/>
      <c r="AC14174" s="28" t="str">
        <f>IF(R14174&lt;V14174+W14174,"期末实有头数应大于等于良种+改良种","")</f>
        <v/>
      </c>
    </row>
    <row r="14175" spans="2:29">
      <c r="B14175" s="19"/>
      <c r="C14175" s="30"/>
      <c r="D14175" s="19" t="s">
        <v>48</v>
      </c>
      <c r="E14175" s="20" t="s">
        <v>47</v>
      </c>
      <c r="F14175" s="19">
        <v>12</v>
      </c>
      <c r="R14175" s="21">
        <f>G14175+I14175+J14175+K14175-L14175-M14175-N14175-Q14175</f>
        <v>0</v>
      </c>
      <c r="T14175" s="22" t="s">
        <v>38</v>
      </c>
      <c r="Y14175" s="28" t="str">
        <f t="shared" si="7500"/>
        <v/>
      </c>
      <c r="Z14175" s="28" t="str">
        <f t="shared" si="7501"/>
        <v/>
      </c>
      <c r="AA14175" s="28" t="str">
        <f>IF(R14175&lt;S14175+U14175,"期末实有头数应大于等于能繁母畜+种公畜","")</f>
        <v/>
      </c>
      <c r="AB14175" s="28"/>
      <c r="AC14175" s="28" t="str">
        <f>IF(R14175&lt;V14175+W14175,"期末实有头数应大于等于良种+改良种","")</f>
        <v/>
      </c>
    </row>
    <row r="14176" spans="2:29">
      <c r="B14176" s="19"/>
      <c r="C14176" s="30"/>
      <c r="D14176" s="19" t="s">
        <v>49</v>
      </c>
      <c r="E14176" s="20" t="s">
        <v>47</v>
      </c>
      <c r="F14176" s="19">
        <v>13</v>
      </c>
      <c r="R14176" s="21">
        <f>G14176+I14176+J14176+K14176-L14176-M14176-N14176-Q14176</f>
        <v>0</v>
      </c>
      <c r="T14176" s="22" t="s">
        <v>38</v>
      </c>
      <c r="V14176" s="22" t="s">
        <v>38</v>
      </c>
      <c r="W14176" s="22" t="s">
        <v>38</v>
      </c>
      <c r="Y14176" s="28" t="str">
        <f t="shared" si="7500"/>
        <v/>
      </c>
      <c r="Z14176" s="28" t="str">
        <f t="shared" si="7501"/>
        <v/>
      </c>
      <c r="AA14176" s="28" t="str">
        <f>IF(R14176&lt;S14176+U14176,"期末实有头数应大于等于能繁母畜+种公畜","")</f>
        <v/>
      </c>
      <c r="AB14176" s="28"/>
      <c r="AC14176" s="28"/>
    </row>
    <row r="14177" spans="2:29">
      <c r="B14177" s="19"/>
      <c r="C14177" s="30"/>
      <c r="D14177" s="19" t="s">
        <v>50</v>
      </c>
      <c r="E14177" s="20" t="s">
        <v>47</v>
      </c>
      <c r="F14177" s="19">
        <v>14</v>
      </c>
      <c r="H14177" s="22" t="s">
        <v>38</v>
      </c>
      <c r="I14177" s="22" t="s">
        <v>38</v>
      </c>
      <c r="J14177" s="22" t="s">
        <v>38</v>
      </c>
      <c r="K14177" s="22" t="s">
        <v>38</v>
      </c>
      <c r="L14177" s="22" t="s">
        <v>38</v>
      </c>
      <c r="M14177" s="22" t="s">
        <v>38</v>
      </c>
      <c r="N14177" s="22" t="s">
        <v>38</v>
      </c>
      <c r="O14177" s="22" t="s">
        <v>38</v>
      </c>
      <c r="P14177" s="22" t="s">
        <v>38</v>
      </c>
      <c r="Q14177" s="22" t="s">
        <v>38</v>
      </c>
      <c r="R14177" s="24"/>
      <c r="T14177" s="22" t="s">
        <v>38</v>
      </c>
      <c r="U14177" s="22" t="s">
        <v>38</v>
      </c>
      <c r="V14177" s="22" t="s">
        <v>38</v>
      </c>
      <c r="W14177" s="22" t="s">
        <v>38</v>
      </c>
      <c r="Y14177" s="28" t="str">
        <f t="shared" si="7500"/>
        <v/>
      </c>
      <c r="Z14177" s="28"/>
      <c r="AA14177" s="28"/>
      <c r="AB14177" s="28"/>
      <c r="AC14177" s="28"/>
    </row>
    <row r="14178" spans="2:29">
      <c r="B14178" s="19"/>
      <c r="C14178" s="30"/>
      <c r="D14178" s="19" t="s">
        <v>51</v>
      </c>
      <c r="E14178" s="20" t="s">
        <v>47</v>
      </c>
      <c r="F14178" s="19">
        <v>15</v>
      </c>
      <c r="H14178" s="22" t="s">
        <v>38</v>
      </c>
      <c r="I14178" s="22" t="s">
        <v>38</v>
      </c>
      <c r="J14178" s="22" t="s">
        <v>38</v>
      </c>
      <c r="K14178" s="22" t="s">
        <v>38</v>
      </c>
      <c r="L14178" s="22" t="s">
        <v>38</v>
      </c>
      <c r="M14178" s="22" t="s">
        <v>38</v>
      </c>
      <c r="N14178" s="22" t="s">
        <v>38</v>
      </c>
      <c r="O14178" s="22" t="s">
        <v>38</v>
      </c>
      <c r="P14178" s="22" t="s">
        <v>38</v>
      </c>
      <c r="Q14178" s="22" t="s">
        <v>38</v>
      </c>
      <c r="R14178" s="24"/>
      <c r="T14178" s="22" t="s">
        <v>38</v>
      </c>
      <c r="U14178" s="22" t="s">
        <v>38</v>
      </c>
      <c r="V14178" s="22" t="s">
        <v>38</v>
      </c>
      <c r="W14178" s="22" t="s">
        <v>38</v>
      </c>
      <c r="Y14178" s="28" t="str">
        <f t="shared" si="7500"/>
        <v/>
      </c>
      <c r="Z14178" s="28"/>
      <c r="AA14178" s="28"/>
      <c r="AB14178" s="28"/>
      <c r="AC14178" s="28"/>
    </row>
    <row r="14179" spans="2:29">
      <c r="B14179" s="19"/>
      <c r="C14179" s="30"/>
      <c r="D14179" s="19" t="s">
        <v>52</v>
      </c>
      <c r="E14179" s="20" t="s">
        <v>47</v>
      </c>
      <c r="F14179" s="19">
        <v>16</v>
      </c>
      <c r="R14179" s="21">
        <f>G14179+I14179+J14179+K14179-L14179-M14179-N14179-Q14179</f>
        <v>0</v>
      </c>
      <c r="T14179" s="22" t="s">
        <v>38</v>
      </c>
      <c r="Y14179" s="28" t="str">
        <f t="shared" si="7500"/>
        <v/>
      </c>
      <c r="Z14179" s="28" t="str">
        <f>IF(N14179&lt;O14179+P14179,"出卖应大于等于出卖肉畜+出卖仔畜","")</f>
        <v/>
      </c>
      <c r="AA14179" s="28" t="str">
        <f t="shared" ref="AA14179:AA14188" si="7505">IF(R14179&lt;S14179+U14179,"期末实有头数应大于等于能繁母畜+种公畜","")</f>
        <v/>
      </c>
      <c r="AB14179" s="28"/>
      <c r="AC14179" s="28" t="str">
        <f t="shared" ref="AC14179:AC14184" si="7506">IF(R14179&lt;V14179+W14179,"期末实有头数应大于等于良种+改良种","")</f>
        <v/>
      </c>
    </row>
    <row r="14180" spans="2:29">
      <c r="B14180" s="19"/>
      <c r="C14180" s="30"/>
      <c r="D14180" s="19" t="s">
        <v>53</v>
      </c>
      <c r="E14180" s="18" t="s">
        <v>33</v>
      </c>
      <c r="F14180" s="19">
        <v>17</v>
      </c>
      <c r="R14180" s="21">
        <f>G14180+I14180+J14180+K14180-L14180-M14180-N14180-Q14180</f>
        <v>0</v>
      </c>
      <c r="T14180" s="22" t="s">
        <v>38</v>
      </c>
      <c r="Y14180" s="28" t="str">
        <f t="shared" si="7500"/>
        <v/>
      </c>
      <c r="Z14180" s="28" t="str">
        <f>IF(N14180&lt;O14180+P14180,"出卖应大于等于出卖肉畜+出卖仔畜","")</f>
        <v/>
      </c>
      <c r="AA14180" s="28" t="str">
        <f t="shared" si="7505"/>
        <v/>
      </c>
      <c r="AB14180" s="28"/>
      <c r="AC14180" s="28" t="str">
        <f t="shared" si="7506"/>
        <v/>
      </c>
    </row>
    <row r="14181" spans="2:29">
      <c r="B14181" s="18"/>
      <c r="C14181" s="29"/>
      <c r="D14181" s="19" t="s">
        <v>32</v>
      </c>
      <c r="E14181" s="20" t="s">
        <v>33</v>
      </c>
      <c r="F14181" s="19">
        <v>1</v>
      </c>
      <c r="G14181" s="21">
        <f t="shared" ref="G14181:S14181" si="7507">G14182+G14197</f>
        <v>0</v>
      </c>
      <c r="H14181" s="21">
        <f t="shared" si="7507"/>
        <v>0</v>
      </c>
      <c r="I14181" s="21">
        <f t="shared" si="7507"/>
        <v>0</v>
      </c>
      <c r="J14181" s="21">
        <f t="shared" si="7507"/>
        <v>0</v>
      </c>
      <c r="K14181" s="21">
        <f t="shared" si="7507"/>
        <v>0</v>
      </c>
      <c r="L14181" s="21">
        <f t="shared" si="7507"/>
        <v>0</v>
      </c>
      <c r="M14181" s="21">
        <f t="shared" si="7507"/>
        <v>0</v>
      </c>
      <c r="N14181" s="21">
        <f t="shared" si="7507"/>
        <v>0</v>
      </c>
      <c r="O14181" s="21">
        <f t="shared" si="7507"/>
        <v>0</v>
      </c>
      <c r="P14181" s="21">
        <f t="shared" si="7507"/>
        <v>0</v>
      </c>
      <c r="Q14181" s="21">
        <f t="shared" si="7507"/>
        <v>0</v>
      </c>
      <c r="R14181" s="21">
        <f t="shared" si="7507"/>
        <v>0</v>
      </c>
      <c r="S14181" s="21">
        <f t="shared" si="7507"/>
        <v>0</v>
      </c>
      <c r="T14181" s="21">
        <f>T14182</f>
        <v>0</v>
      </c>
      <c r="U14181" s="21">
        <f>U14182+U14197</f>
        <v>0</v>
      </c>
      <c r="V14181" s="21">
        <f>V14182+V14197</f>
        <v>0</v>
      </c>
      <c r="W14181" s="21">
        <f>W14182+W14197</f>
        <v>0</v>
      </c>
      <c r="Y14181" s="28" t="str">
        <f t="shared" si="7500"/>
        <v/>
      </c>
      <c r="Z14181" s="28" t="str">
        <f>IF(N14181&lt;O14181+P14181,"出卖应大于等于出卖肉畜+出卖仔畜","")</f>
        <v/>
      </c>
      <c r="AA14181" s="28" t="str">
        <f t="shared" si="7505"/>
        <v/>
      </c>
      <c r="AB14181" s="28" t="str">
        <f>IF(R14181&lt;T14181,"期末实有头数应大于等于耕役畜","")</f>
        <v/>
      </c>
      <c r="AC14181" s="28" t="str">
        <f t="shared" si="7506"/>
        <v/>
      </c>
    </row>
    <row r="14182" spans="2:29">
      <c r="B14182" s="19"/>
      <c r="C14182" s="30"/>
      <c r="D14182" s="19" t="s">
        <v>34</v>
      </c>
      <c r="E14182" s="20" t="s">
        <v>33</v>
      </c>
      <c r="F14182" s="19">
        <v>2</v>
      </c>
      <c r="G14182" s="21">
        <f t="shared" ref="G14182:S14182" si="7508">G14183+G14191</f>
        <v>0</v>
      </c>
      <c r="H14182" s="21">
        <f t="shared" si="7508"/>
        <v>0</v>
      </c>
      <c r="I14182" s="21">
        <f t="shared" si="7508"/>
        <v>0</v>
      </c>
      <c r="J14182" s="21">
        <f t="shared" si="7508"/>
        <v>0</v>
      </c>
      <c r="K14182" s="21">
        <f t="shared" si="7508"/>
        <v>0</v>
      </c>
      <c r="L14182" s="21">
        <f t="shared" si="7508"/>
        <v>0</v>
      </c>
      <c r="M14182" s="21">
        <f t="shared" si="7508"/>
        <v>0</v>
      </c>
      <c r="N14182" s="21">
        <f t="shared" si="7508"/>
        <v>0</v>
      </c>
      <c r="O14182" s="21">
        <f t="shared" si="7508"/>
        <v>0</v>
      </c>
      <c r="P14182" s="21">
        <f t="shared" si="7508"/>
        <v>0</v>
      </c>
      <c r="Q14182" s="21">
        <f t="shared" si="7508"/>
        <v>0</v>
      </c>
      <c r="R14182" s="21">
        <f t="shared" si="7508"/>
        <v>0</v>
      </c>
      <c r="S14182" s="21">
        <f t="shared" si="7508"/>
        <v>0</v>
      </c>
      <c r="T14182" s="21">
        <f>T14183</f>
        <v>0</v>
      </c>
      <c r="U14182" s="21">
        <f>U14183+U14191</f>
        <v>0</v>
      </c>
      <c r="V14182" s="21">
        <f>V14183+V14191</f>
        <v>0</v>
      </c>
      <c r="W14182" s="21">
        <f>W14183+W14191</f>
        <v>0</v>
      </c>
      <c r="Y14182" s="28" t="str">
        <f t="shared" ref="Y14182:Y14198" si="7509">IF(H14182&lt;I14182,"繁殖仔畜应大于等于成活","")</f>
        <v/>
      </c>
      <c r="Z14182" s="28" t="str">
        <f t="shared" ref="Z14182:Z14193" si="7510">IF(N14182&lt;O14182+P14182,"出卖应大于等于出卖肉畜+出卖仔畜","")</f>
        <v/>
      </c>
      <c r="AA14182" s="28" t="str">
        <f t="shared" si="7505"/>
        <v/>
      </c>
      <c r="AB14182" s="28" t="str">
        <f>IF(R14182&lt;T14182,"期末实有头数应大于等于耕役畜","")</f>
        <v/>
      </c>
      <c r="AC14182" s="28" t="str">
        <f t="shared" si="7506"/>
        <v/>
      </c>
    </row>
    <row r="14183" spans="2:29">
      <c r="B14183" s="19"/>
      <c r="C14183" s="30"/>
      <c r="D14183" s="19" t="s">
        <v>35</v>
      </c>
      <c r="E14183" s="20" t="s">
        <v>33</v>
      </c>
      <c r="F14183" s="19">
        <v>3</v>
      </c>
      <c r="G14183" s="21">
        <f t="shared" ref="G14183:R14183" si="7511">G14184+G14187+G14188+G14189+G14190</f>
        <v>0</v>
      </c>
      <c r="H14183" s="21">
        <f t="shared" si="7511"/>
        <v>0</v>
      </c>
      <c r="I14183" s="21">
        <f t="shared" si="7511"/>
        <v>0</v>
      </c>
      <c r="J14183" s="21">
        <f t="shared" si="7511"/>
        <v>0</v>
      </c>
      <c r="K14183" s="21">
        <f t="shared" si="7511"/>
        <v>0</v>
      </c>
      <c r="L14183" s="21">
        <f t="shared" si="7511"/>
        <v>0</v>
      </c>
      <c r="M14183" s="21">
        <f t="shared" si="7511"/>
        <v>0</v>
      </c>
      <c r="N14183" s="21">
        <f t="shared" si="7511"/>
        <v>0</v>
      </c>
      <c r="O14183" s="21">
        <f t="shared" si="7511"/>
        <v>0</v>
      </c>
      <c r="P14183" s="21">
        <f t="shared" si="7511"/>
        <v>0</v>
      </c>
      <c r="Q14183" s="21">
        <f t="shared" si="7511"/>
        <v>0</v>
      </c>
      <c r="R14183" s="21">
        <f t="shared" si="7511"/>
        <v>0</v>
      </c>
      <c r="S14183" s="21">
        <f>S14184+S14187+S14188+S14190</f>
        <v>0</v>
      </c>
      <c r="T14183" s="21">
        <f>T14184+T14187+T14188+T14189+T14190</f>
        <v>0</v>
      </c>
      <c r="U14183" s="21">
        <f>U14184+U14187+U14188+U14190</f>
        <v>0</v>
      </c>
      <c r="V14183" s="21">
        <f>V14184+V14187+V14188+V14190</f>
        <v>0</v>
      </c>
      <c r="W14183" s="21">
        <f>W14184+W14187+W14188+W14190</f>
        <v>0</v>
      </c>
      <c r="Y14183" s="28" t="str">
        <f t="shared" si="7509"/>
        <v/>
      </c>
      <c r="Z14183" s="28" t="str">
        <f t="shared" si="7510"/>
        <v/>
      </c>
      <c r="AA14183" s="28" t="str">
        <f t="shared" si="7505"/>
        <v/>
      </c>
      <c r="AB14183" s="28" t="str">
        <f>IF(R14183&lt;T14183,"期末实有头数应大于等于耕役畜","")</f>
        <v/>
      </c>
      <c r="AC14183" s="28" t="str">
        <f t="shared" si="7506"/>
        <v/>
      </c>
    </row>
    <row r="14184" spans="2:29">
      <c r="B14184" s="19"/>
      <c r="C14184" s="30"/>
      <c r="D14184" s="19" t="s">
        <v>36</v>
      </c>
      <c r="E14184" s="20" t="s">
        <v>33</v>
      </c>
      <c r="F14184" s="19">
        <v>4</v>
      </c>
      <c r="R14184" s="21">
        <f>G14184+I14184+J14184+K14184-L14184-M14184-N14184-Q14184</f>
        <v>0</v>
      </c>
      <c r="Y14184" s="28" t="str">
        <f t="shared" si="7509"/>
        <v/>
      </c>
      <c r="Z14184" s="28" t="str">
        <f t="shared" si="7510"/>
        <v/>
      </c>
      <c r="AA14184" s="28" t="str">
        <f t="shared" si="7505"/>
        <v/>
      </c>
      <c r="AB14184" s="28" t="str">
        <f>IF(R14184&lt;T14184,"期末实有头数应大于等于耕役畜","")</f>
        <v/>
      </c>
      <c r="AC14184" s="28" t="str">
        <f t="shared" si="7506"/>
        <v/>
      </c>
    </row>
    <row r="14185" spans="2:29">
      <c r="B14185" s="19"/>
      <c r="C14185" s="30"/>
      <c r="D14185" s="19" t="s">
        <v>37</v>
      </c>
      <c r="E14185" s="20" t="s">
        <v>33</v>
      </c>
      <c r="F14185" s="19">
        <v>5</v>
      </c>
      <c r="R14185" s="21">
        <f t="shared" ref="R14185:R14190" si="7512">G14185+I14185+J14185+K14185-L14185-M14185-N14185-Q14185</f>
        <v>0</v>
      </c>
      <c r="T14185" s="22" t="s">
        <v>38</v>
      </c>
      <c r="V14185" s="22" t="s">
        <v>38</v>
      </c>
      <c r="W14185" s="22" t="s">
        <v>38</v>
      </c>
      <c r="Y14185" s="28" t="str">
        <f t="shared" si="7509"/>
        <v/>
      </c>
      <c r="Z14185" s="28" t="str">
        <f t="shared" si="7510"/>
        <v/>
      </c>
      <c r="AA14185" s="28" t="str">
        <f t="shared" si="7505"/>
        <v/>
      </c>
      <c r="AB14185" s="28"/>
      <c r="AC14185" s="28"/>
    </row>
    <row r="14186" spans="2:29">
      <c r="B14186" s="19"/>
      <c r="C14186" s="30"/>
      <c r="D14186" s="19" t="s">
        <v>39</v>
      </c>
      <c r="E14186" s="20" t="s">
        <v>33</v>
      </c>
      <c r="F14186" s="19">
        <v>6</v>
      </c>
      <c r="R14186" s="21">
        <f t="shared" si="7512"/>
        <v>0</v>
      </c>
      <c r="T14186" s="22" t="s">
        <v>38</v>
      </c>
      <c r="V14186" s="22" t="s">
        <v>38</v>
      </c>
      <c r="W14186" s="22" t="s">
        <v>38</v>
      </c>
      <c r="Y14186" s="28" t="str">
        <f t="shared" si="7509"/>
        <v/>
      </c>
      <c r="Z14186" s="28" t="str">
        <f t="shared" si="7510"/>
        <v/>
      </c>
      <c r="AA14186" s="28" t="str">
        <f t="shared" si="7505"/>
        <v/>
      </c>
      <c r="AB14186" s="28"/>
      <c r="AC14186" s="28"/>
    </row>
    <row r="14187" spans="2:29">
      <c r="B14187" s="19"/>
      <c r="C14187" s="30"/>
      <c r="D14187" s="19" t="s">
        <v>40</v>
      </c>
      <c r="E14187" s="20" t="s">
        <v>41</v>
      </c>
      <c r="F14187" s="19">
        <v>7</v>
      </c>
      <c r="R14187" s="21">
        <f t="shared" si="7512"/>
        <v>0</v>
      </c>
      <c r="Y14187" s="28" t="str">
        <f t="shared" si="7509"/>
        <v/>
      </c>
      <c r="Z14187" s="28" t="str">
        <f t="shared" si="7510"/>
        <v/>
      </c>
      <c r="AA14187" s="28" t="str">
        <f t="shared" si="7505"/>
        <v/>
      </c>
      <c r="AB14187" s="28" t="str">
        <f>IF(R14187&lt;T14187,"期末实有头数应大于等于耕役畜","")</f>
        <v/>
      </c>
      <c r="AC14187" s="28" t="str">
        <f>IF(R14187&lt;V14187+W14187,"期末实有头数应大于等于良种+改良种","")</f>
        <v/>
      </c>
    </row>
    <row r="14188" spans="2:29">
      <c r="B14188" s="19"/>
      <c r="C14188" s="30"/>
      <c r="D14188" s="19" t="s">
        <v>42</v>
      </c>
      <c r="E14188" s="20" t="s">
        <v>33</v>
      </c>
      <c r="F14188" s="19">
        <v>8</v>
      </c>
      <c r="R14188" s="21">
        <f t="shared" si="7512"/>
        <v>0</v>
      </c>
      <c r="Y14188" s="28" t="str">
        <f t="shared" si="7509"/>
        <v/>
      </c>
      <c r="Z14188" s="28" t="str">
        <f t="shared" si="7510"/>
        <v/>
      </c>
      <c r="AA14188" s="28" t="str">
        <f t="shared" si="7505"/>
        <v/>
      </c>
      <c r="AB14188" s="28" t="str">
        <f>IF(R14188&lt;T14188,"期末实有头数应大于等于耕役畜","")</f>
        <v/>
      </c>
      <c r="AC14188" s="28" t="str">
        <f>IF(R14188&lt;V14188+W14188,"期末实有头数应大于等于良种+改良种","")</f>
        <v/>
      </c>
    </row>
    <row r="14189" spans="2:29">
      <c r="B14189" s="19"/>
      <c r="C14189" s="30"/>
      <c r="D14189" s="19" t="s">
        <v>43</v>
      </c>
      <c r="E14189" s="20" t="s">
        <v>33</v>
      </c>
      <c r="F14189" s="19">
        <v>9</v>
      </c>
      <c r="R14189" s="21">
        <f t="shared" si="7512"/>
        <v>0</v>
      </c>
      <c r="S14189" s="22" t="s">
        <v>38</v>
      </c>
      <c r="U14189" s="22" t="s">
        <v>38</v>
      </c>
      <c r="V14189" s="22" t="s">
        <v>38</v>
      </c>
      <c r="W14189" s="22" t="s">
        <v>38</v>
      </c>
      <c r="Y14189" s="28" t="str">
        <f t="shared" si="7509"/>
        <v/>
      </c>
      <c r="Z14189" s="28" t="str">
        <f t="shared" si="7510"/>
        <v/>
      </c>
      <c r="AA14189" s="28"/>
      <c r="AB14189" s="28" t="str">
        <f>IF(R14189&lt;T14189,"期末实有头数应大于等于耕役畜","")</f>
        <v/>
      </c>
      <c r="AC14189" s="28"/>
    </row>
    <row r="14190" spans="2:29">
      <c r="B14190" s="19"/>
      <c r="C14190" s="30"/>
      <c r="D14190" s="19" t="s">
        <v>44</v>
      </c>
      <c r="E14190" s="20" t="s">
        <v>45</v>
      </c>
      <c r="F14190" s="19">
        <v>10</v>
      </c>
      <c r="R14190" s="21">
        <f t="shared" si="7512"/>
        <v>0</v>
      </c>
      <c r="Y14190" s="28" t="str">
        <f t="shared" si="7509"/>
        <v/>
      </c>
      <c r="Z14190" s="28" t="str">
        <f t="shared" si="7510"/>
        <v/>
      </c>
      <c r="AA14190" s="28" t="str">
        <f>IF(R14190&lt;S14190+U14190,"期末实有头数应大于等于能繁母畜+种公畜","")</f>
        <v/>
      </c>
      <c r="AB14190" s="28" t="str">
        <f>IF(R14190&lt;T14190,"期末实有头数应大于等于耕役畜","")</f>
        <v/>
      </c>
      <c r="AC14190" s="28" t="str">
        <f>IF(R14190&lt;V14190+W14190,"期末实有头数应大于等于良种+改良种","")</f>
        <v/>
      </c>
    </row>
    <row r="14191" spans="2:29">
      <c r="B14191" s="19"/>
      <c r="C14191" s="30"/>
      <c r="D14191" s="19" t="s">
        <v>46</v>
      </c>
      <c r="E14191" s="20" t="s">
        <v>47</v>
      </c>
      <c r="F14191" s="19">
        <v>11</v>
      </c>
      <c r="G14191" s="21">
        <f t="shared" ref="G14191:S14191" si="7513">G14192+G14196</f>
        <v>0</v>
      </c>
      <c r="H14191" s="21">
        <f t="shared" si="7513"/>
        <v>0</v>
      </c>
      <c r="I14191" s="21">
        <f t="shared" si="7513"/>
        <v>0</v>
      </c>
      <c r="J14191" s="21">
        <f t="shared" si="7513"/>
        <v>0</v>
      </c>
      <c r="K14191" s="21">
        <f t="shared" si="7513"/>
        <v>0</v>
      </c>
      <c r="L14191" s="21">
        <f t="shared" si="7513"/>
        <v>0</v>
      </c>
      <c r="M14191" s="21">
        <f t="shared" si="7513"/>
        <v>0</v>
      </c>
      <c r="N14191" s="21">
        <f t="shared" si="7513"/>
        <v>0</v>
      </c>
      <c r="O14191" s="21">
        <f t="shared" si="7513"/>
        <v>0</v>
      </c>
      <c r="P14191" s="21">
        <f t="shared" si="7513"/>
        <v>0</v>
      </c>
      <c r="Q14191" s="21">
        <f t="shared" si="7513"/>
        <v>0</v>
      </c>
      <c r="R14191" s="23">
        <f t="shared" si="7513"/>
        <v>0</v>
      </c>
      <c r="S14191" s="21">
        <f t="shared" si="7513"/>
        <v>0</v>
      </c>
      <c r="T14191" s="22" t="s">
        <v>38</v>
      </c>
      <c r="U14191" s="21">
        <f>U14192+U14196</f>
        <v>0</v>
      </c>
      <c r="V14191" s="21">
        <f>V14192+V14196</f>
        <v>0</v>
      </c>
      <c r="W14191" s="21">
        <f>W14192+W14196</f>
        <v>0</v>
      </c>
      <c r="Y14191" s="28" t="str">
        <f t="shared" si="7509"/>
        <v/>
      </c>
      <c r="Z14191" s="28" t="str">
        <f t="shared" si="7510"/>
        <v/>
      </c>
      <c r="AA14191" s="28" t="str">
        <f>IF(R14191&lt;S14191+U14191,"期末实有头数应大于等于能繁母畜+种公畜","")</f>
        <v/>
      </c>
      <c r="AB14191" s="28"/>
      <c r="AC14191" s="28" t="str">
        <f>IF(R14191&lt;V14191+W14191,"期末实有头数应大于等于良种+改良种","")</f>
        <v/>
      </c>
    </row>
    <row r="14192" spans="2:29">
      <c r="B14192" s="19"/>
      <c r="C14192" s="30"/>
      <c r="D14192" s="19" t="s">
        <v>48</v>
      </c>
      <c r="E14192" s="20" t="s">
        <v>47</v>
      </c>
      <c r="F14192" s="19">
        <v>12</v>
      </c>
      <c r="R14192" s="21">
        <f>G14192+I14192+J14192+K14192-L14192-M14192-N14192-Q14192</f>
        <v>0</v>
      </c>
      <c r="T14192" s="22" t="s">
        <v>38</v>
      </c>
      <c r="Y14192" s="28" t="str">
        <f t="shared" si="7509"/>
        <v/>
      </c>
      <c r="Z14192" s="28" t="str">
        <f t="shared" si="7510"/>
        <v/>
      </c>
      <c r="AA14192" s="28" t="str">
        <f>IF(R14192&lt;S14192+U14192,"期末实有头数应大于等于能繁母畜+种公畜","")</f>
        <v/>
      </c>
      <c r="AB14192" s="28"/>
      <c r="AC14192" s="28" t="str">
        <f>IF(R14192&lt;V14192+W14192,"期末实有头数应大于等于良种+改良种","")</f>
        <v/>
      </c>
    </row>
    <row r="14193" spans="2:29">
      <c r="B14193" s="19"/>
      <c r="C14193" s="30"/>
      <c r="D14193" s="19" t="s">
        <v>49</v>
      </c>
      <c r="E14193" s="20" t="s">
        <v>47</v>
      </c>
      <c r="F14193" s="19">
        <v>13</v>
      </c>
      <c r="R14193" s="21">
        <f>G14193+I14193+J14193+K14193-L14193-M14193-N14193-Q14193</f>
        <v>0</v>
      </c>
      <c r="T14193" s="22" t="s">
        <v>38</v>
      </c>
      <c r="V14193" s="22" t="s">
        <v>38</v>
      </c>
      <c r="W14193" s="22" t="s">
        <v>38</v>
      </c>
      <c r="Y14193" s="28" t="str">
        <f t="shared" si="7509"/>
        <v/>
      </c>
      <c r="Z14193" s="28" t="str">
        <f t="shared" si="7510"/>
        <v/>
      </c>
      <c r="AA14193" s="28" t="str">
        <f>IF(R14193&lt;S14193+U14193,"期末实有头数应大于等于能繁母畜+种公畜","")</f>
        <v/>
      </c>
      <c r="AB14193" s="28"/>
      <c r="AC14193" s="28"/>
    </row>
    <row r="14194" spans="2:29">
      <c r="B14194" s="19"/>
      <c r="C14194" s="30"/>
      <c r="D14194" s="19" t="s">
        <v>50</v>
      </c>
      <c r="E14194" s="20" t="s">
        <v>47</v>
      </c>
      <c r="F14194" s="19">
        <v>14</v>
      </c>
      <c r="H14194" s="22" t="s">
        <v>38</v>
      </c>
      <c r="I14194" s="22" t="s">
        <v>38</v>
      </c>
      <c r="J14194" s="22" t="s">
        <v>38</v>
      </c>
      <c r="K14194" s="22" t="s">
        <v>38</v>
      </c>
      <c r="L14194" s="22" t="s">
        <v>38</v>
      </c>
      <c r="M14194" s="22" t="s">
        <v>38</v>
      </c>
      <c r="N14194" s="22" t="s">
        <v>38</v>
      </c>
      <c r="O14194" s="22" t="s">
        <v>38</v>
      </c>
      <c r="P14194" s="22" t="s">
        <v>38</v>
      </c>
      <c r="Q14194" s="22" t="s">
        <v>38</v>
      </c>
      <c r="R14194" s="24"/>
      <c r="T14194" s="22" t="s">
        <v>38</v>
      </c>
      <c r="U14194" s="22" t="s">
        <v>38</v>
      </c>
      <c r="V14194" s="22" t="s">
        <v>38</v>
      </c>
      <c r="W14194" s="22" t="s">
        <v>38</v>
      </c>
      <c r="Y14194" s="28" t="str">
        <f t="shared" si="7509"/>
        <v/>
      </c>
      <c r="Z14194" s="28"/>
      <c r="AA14194" s="28"/>
      <c r="AB14194" s="28"/>
      <c r="AC14194" s="28"/>
    </row>
    <row r="14195" spans="2:29">
      <c r="B14195" s="19"/>
      <c r="C14195" s="30"/>
      <c r="D14195" s="19" t="s">
        <v>51</v>
      </c>
      <c r="E14195" s="20" t="s">
        <v>47</v>
      </c>
      <c r="F14195" s="19">
        <v>15</v>
      </c>
      <c r="H14195" s="22" t="s">
        <v>38</v>
      </c>
      <c r="I14195" s="22" t="s">
        <v>38</v>
      </c>
      <c r="J14195" s="22" t="s">
        <v>38</v>
      </c>
      <c r="K14195" s="22" t="s">
        <v>38</v>
      </c>
      <c r="L14195" s="22" t="s">
        <v>38</v>
      </c>
      <c r="M14195" s="22" t="s">
        <v>38</v>
      </c>
      <c r="N14195" s="22" t="s">
        <v>38</v>
      </c>
      <c r="O14195" s="22" t="s">
        <v>38</v>
      </c>
      <c r="P14195" s="22" t="s">
        <v>38</v>
      </c>
      <c r="Q14195" s="22" t="s">
        <v>38</v>
      </c>
      <c r="R14195" s="24"/>
      <c r="T14195" s="22" t="s">
        <v>38</v>
      </c>
      <c r="U14195" s="22" t="s">
        <v>38</v>
      </c>
      <c r="V14195" s="22" t="s">
        <v>38</v>
      </c>
      <c r="W14195" s="22" t="s">
        <v>38</v>
      </c>
      <c r="Y14195" s="28" t="str">
        <f t="shared" si="7509"/>
        <v/>
      </c>
      <c r="Z14195" s="28"/>
      <c r="AA14195" s="28"/>
      <c r="AB14195" s="28"/>
      <c r="AC14195" s="28"/>
    </row>
    <row r="14196" spans="2:29">
      <c r="B14196" s="19"/>
      <c r="C14196" s="30"/>
      <c r="D14196" s="19" t="s">
        <v>52</v>
      </c>
      <c r="E14196" s="20" t="s">
        <v>47</v>
      </c>
      <c r="F14196" s="19">
        <v>16</v>
      </c>
      <c r="R14196" s="21">
        <f>G14196+I14196+J14196+K14196-L14196-M14196-N14196-Q14196</f>
        <v>0</v>
      </c>
      <c r="T14196" s="22" t="s">
        <v>38</v>
      </c>
      <c r="Y14196" s="28" t="str">
        <f t="shared" si="7509"/>
        <v/>
      </c>
      <c r="Z14196" s="28" t="str">
        <f>IF(N14196&lt;O14196+P14196,"出卖应大于等于出卖肉畜+出卖仔畜","")</f>
        <v/>
      </c>
      <c r="AA14196" s="28" t="str">
        <f t="shared" ref="AA14196:AA14205" si="7514">IF(R14196&lt;S14196+U14196,"期末实有头数应大于等于能繁母畜+种公畜","")</f>
        <v/>
      </c>
      <c r="AB14196" s="28"/>
      <c r="AC14196" s="28" t="str">
        <f t="shared" ref="AC14196:AC14201" si="7515">IF(R14196&lt;V14196+W14196,"期末实有头数应大于等于良种+改良种","")</f>
        <v/>
      </c>
    </row>
    <row r="14197" spans="2:29">
      <c r="B14197" s="19"/>
      <c r="C14197" s="30"/>
      <c r="D14197" s="19" t="s">
        <v>53</v>
      </c>
      <c r="E14197" s="18" t="s">
        <v>33</v>
      </c>
      <c r="F14197" s="19">
        <v>17</v>
      </c>
      <c r="R14197" s="21">
        <f>G14197+I14197+J14197+K14197-L14197-M14197-N14197-Q14197</f>
        <v>0</v>
      </c>
      <c r="T14197" s="22" t="s">
        <v>38</v>
      </c>
      <c r="Y14197" s="28" t="str">
        <f t="shared" si="7509"/>
        <v/>
      </c>
      <c r="Z14197" s="28" t="str">
        <f>IF(N14197&lt;O14197+P14197,"出卖应大于等于出卖肉畜+出卖仔畜","")</f>
        <v/>
      </c>
      <c r="AA14197" s="28" t="str">
        <f t="shared" si="7514"/>
        <v/>
      </c>
      <c r="AB14197" s="28"/>
      <c r="AC14197" s="28" t="str">
        <f t="shared" si="7515"/>
        <v/>
      </c>
    </row>
    <row r="14198" spans="2:29">
      <c r="B14198" s="18"/>
      <c r="C14198" s="29"/>
      <c r="D14198" s="19" t="s">
        <v>32</v>
      </c>
      <c r="E14198" s="20" t="s">
        <v>33</v>
      </c>
      <c r="F14198" s="19">
        <v>1</v>
      </c>
      <c r="G14198" s="21">
        <f t="shared" ref="G14198:S14198" si="7516">G14199+G14214</f>
        <v>0</v>
      </c>
      <c r="H14198" s="21">
        <f t="shared" si="7516"/>
        <v>0</v>
      </c>
      <c r="I14198" s="21">
        <f t="shared" si="7516"/>
        <v>0</v>
      </c>
      <c r="J14198" s="21">
        <f t="shared" si="7516"/>
        <v>0</v>
      </c>
      <c r="K14198" s="21">
        <f t="shared" si="7516"/>
        <v>0</v>
      </c>
      <c r="L14198" s="21">
        <f t="shared" si="7516"/>
        <v>0</v>
      </c>
      <c r="M14198" s="21">
        <f t="shared" si="7516"/>
        <v>0</v>
      </c>
      <c r="N14198" s="21">
        <f t="shared" si="7516"/>
        <v>0</v>
      </c>
      <c r="O14198" s="21">
        <f t="shared" si="7516"/>
        <v>0</v>
      </c>
      <c r="P14198" s="21">
        <f t="shared" si="7516"/>
        <v>0</v>
      </c>
      <c r="Q14198" s="21">
        <f t="shared" si="7516"/>
        <v>0</v>
      </c>
      <c r="R14198" s="21">
        <f t="shared" si="7516"/>
        <v>0</v>
      </c>
      <c r="S14198" s="21">
        <f t="shared" si="7516"/>
        <v>0</v>
      </c>
      <c r="T14198" s="21">
        <f>T14199</f>
        <v>0</v>
      </c>
      <c r="U14198" s="21">
        <f>U14199+U14214</f>
        <v>0</v>
      </c>
      <c r="V14198" s="21">
        <f>V14199+V14214</f>
        <v>0</v>
      </c>
      <c r="W14198" s="21">
        <f>W14199+W14214</f>
        <v>0</v>
      </c>
      <c r="Y14198" s="28" t="str">
        <f t="shared" si="7509"/>
        <v/>
      </c>
      <c r="Z14198" s="28" t="str">
        <f>IF(N14198&lt;O14198+P14198,"出卖应大于等于出卖肉畜+出卖仔畜","")</f>
        <v/>
      </c>
      <c r="AA14198" s="28" t="str">
        <f t="shared" si="7514"/>
        <v/>
      </c>
      <c r="AB14198" s="28" t="str">
        <f>IF(R14198&lt;T14198,"期末实有头数应大于等于耕役畜","")</f>
        <v/>
      </c>
      <c r="AC14198" s="28" t="str">
        <f t="shared" si="7515"/>
        <v/>
      </c>
    </row>
    <row r="14199" spans="2:29">
      <c r="B14199" s="19"/>
      <c r="C14199" s="30"/>
      <c r="D14199" s="19" t="s">
        <v>34</v>
      </c>
      <c r="E14199" s="20" t="s">
        <v>33</v>
      </c>
      <c r="F14199" s="19">
        <v>2</v>
      </c>
      <c r="G14199" s="21">
        <f t="shared" ref="G14199:S14199" si="7517">G14200+G14208</f>
        <v>0</v>
      </c>
      <c r="H14199" s="21">
        <f t="shared" si="7517"/>
        <v>0</v>
      </c>
      <c r="I14199" s="21">
        <f t="shared" si="7517"/>
        <v>0</v>
      </c>
      <c r="J14199" s="21">
        <f t="shared" si="7517"/>
        <v>0</v>
      </c>
      <c r="K14199" s="21">
        <f t="shared" si="7517"/>
        <v>0</v>
      </c>
      <c r="L14199" s="21">
        <f t="shared" si="7517"/>
        <v>0</v>
      </c>
      <c r="M14199" s="21">
        <f t="shared" si="7517"/>
        <v>0</v>
      </c>
      <c r="N14199" s="21">
        <f t="shared" si="7517"/>
        <v>0</v>
      </c>
      <c r="O14199" s="21">
        <f t="shared" si="7517"/>
        <v>0</v>
      </c>
      <c r="P14199" s="21">
        <f t="shared" si="7517"/>
        <v>0</v>
      </c>
      <c r="Q14199" s="21">
        <f t="shared" si="7517"/>
        <v>0</v>
      </c>
      <c r="R14199" s="21">
        <f t="shared" si="7517"/>
        <v>0</v>
      </c>
      <c r="S14199" s="21">
        <f t="shared" si="7517"/>
        <v>0</v>
      </c>
      <c r="T14199" s="21">
        <f>T14200</f>
        <v>0</v>
      </c>
      <c r="U14199" s="21">
        <f>U14200+U14208</f>
        <v>0</v>
      </c>
      <c r="V14199" s="21">
        <f>V14200+V14208</f>
        <v>0</v>
      </c>
      <c r="W14199" s="21">
        <f>W14200+W14208</f>
        <v>0</v>
      </c>
      <c r="Y14199" s="28" t="str">
        <f t="shared" ref="Y14199:Y14215" si="7518">IF(H14199&lt;I14199,"繁殖仔畜应大于等于成活","")</f>
        <v/>
      </c>
      <c r="Z14199" s="28" t="str">
        <f t="shared" ref="Z14199:Z14210" si="7519">IF(N14199&lt;O14199+P14199,"出卖应大于等于出卖肉畜+出卖仔畜","")</f>
        <v/>
      </c>
      <c r="AA14199" s="28" t="str">
        <f t="shared" si="7514"/>
        <v/>
      </c>
      <c r="AB14199" s="28" t="str">
        <f>IF(R14199&lt;T14199,"期末实有头数应大于等于耕役畜","")</f>
        <v/>
      </c>
      <c r="AC14199" s="28" t="str">
        <f t="shared" si="7515"/>
        <v/>
      </c>
    </row>
    <row r="14200" spans="2:29">
      <c r="B14200" s="19"/>
      <c r="C14200" s="30"/>
      <c r="D14200" s="19" t="s">
        <v>35</v>
      </c>
      <c r="E14200" s="20" t="s">
        <v>33</v>
      </c>
      <c r="F14200" s="19">
        <v>3</v>
      </c>
      <c r="G14200" s="21">
        <f t="shared" ref="G14200:R14200" si="7520">G14201+G14204+G14205+G14206+G14207</f>
        <v>0</v>
      </c>
      <c r="H14200" s="21">
        <f t="shared" si="7520"/>
        <v>0</v>
      </c>
      <c r="I14200" s="21">
        <f t="shared" si="7520"/>
        <v>0</v>
      </c>
      <c r="J14200" s="21">
        <f t="shared" si="7520"/>
        <v>0</v>
      </c>
      <c r="K14200" s="21">
        <f t="shared" si="7520"/>
        <v>0</v>
      </c>
      <c r="L14200" s="21">
        <f t="shared" si="7520"/>
        <v>0</v>
      </c>
      <c r="M14200" s="21">
        <f t="shared" si="7520"/>
        <v>0</v>
      </c>
      <c r="N14200" s="21">
        <f t="shared" si="7520"/>
        <v>0</v>
      </c>
      <c r="O14200" s="21">
        <f t="shared" si="7520"/>
        <v>0</v>
      </c>
      <c r="P14200" s="21">
        <f t="shared" si="7520"/>
        <v>0</v>
      </c>
      <c r="Q14200" s="21">
        <f t="shared" si="7520"/>
        <v>0</v>
      </c>
      <c r="R14200" s="21">
        <f t="shared" si="7520"/>
        <v>0</v>
      </c>
      <c r="S14200" s="21">
        <f>S14201+S14204+S14205+S14207</f>
        <v>0</v>
      </c>
      <c r="T14200" s="21">
        <f>T14201+T14204+T14205+T14206+T14207</f>
        <v>0</v>
      </c>
      <c r="U14200" s="21">
        <f>U14201+U14204+U14205+U14207</f>
        <v>0</v>
      </c>
      <c r="V14200" s="21">
        <f>V14201+V14204+V14205+V14207</f>
        <v>0</v>
      </c>
      <c r="W14200" s="21">
        <f>W14201+W14204+W14205+W14207</f>
        <v>0</v>
      </c>
      <c r="Y14200" s="28" t="str">
        <f t="shared" si="7518"/>
        <v/>
      </c>
      <c r="Z14200" s="28" t="str">
        <f t="shared" si="7519"/>
        <v/>
      </c>
      <c r="AA14200" s="28" t="str">
        <f t="shared" si="7514"/>
        <v/>
      </c>
      <c r="AB14200" s="28" t="str">
        <f>IF(R14200&lt;T14200,"期末实有头数应大于等于耕役畜","")</f>
        <v/>
      </c>
      <c r="AC14200" s="28" t="str">
        <f t="shared" si="7515"/>
        <v/>
      </c>
    </row>
    <row r="14201" spans="2:29">
      <c r="B14201" s="19"/>
      <c r="C14201" s="30"/>
      <c r="D14201" s="19" t="s">
        <v>36</v>
      </c>
      <c r="E14201" s="20" t="s">
        <v>33</v>
      </c>
      <c r="F14201" s="19">
        <v>4</v>
      </c>
      <c r="R14201" s="21">
        <f>G14201+I14201+J14201+K14201-L14201-M14201-N14201-Q14201</f>
        <v>0</v>
      </c>
      <c r="Y14201" s="28" t="str">
        <f t="shared" si="7518"/>
        <v/>
      </c>
      <c r="Z14201" s="28" t="str">
        <f t="shared" si="7519"/>
        <v/>
      </c>
      <c r="AA14201" s="28" t="str">
        <f t="shared" si="7514"/>
        <v/>
      </c>
      <c r="AB14201" s="28" t="str">
        <f>IF(R14201&lt;T14201,"期末实有头数应大于等于耕役畜","")</f>
        <v/>
      </c>
      <c r="AC14201" s="28" t="str">
        <f t="shared" si="7515"/>
        <v/>
      </c>
    </row>
    <row r="14202" spans="2:29">
      <c r="B14202" s="19"/>
      <c r="C14202" s="30"/>
      <c r="D14202" s="19" t="s">
        <v>37</v>
      </c>
      <c r="E14202" s="20" t="s">
        <v>33</v>
      </c>
      <c r="F14202" s="19">
        <v>5</v>
      </c>
      <c r="R14202" s="21">
        <f t="shared" ref="R14202:R14207" si="7521">G14202+I14202+J14202+K14202-L14202-M14202-N14202-Q14202</f>
        <v>0</v>
      </c>
      <c r="T14202" s="22" t="s">
        <v>38</v>
      </c>
      <c r="V14202" s="22" t="s">
        <v>38</v>
      </c>
      <c r="W14202" s="22" t="s">
        <v>38</v>
      </c>
      <c r="Y14202" s="28" t="str">
        <f t="shared" si="7518"/>
        <v/>
      </c>
      <c r="Z14202" s="28" t="str">
        <f t="shared" si="7519"/>
        <v/>
      </c>
      <c r="AA14202" s="28" t="str">
        <f t="shared" si="7514"/>
        <v/>
      </c>
      <c r="AB14202" s="28"/>
      <c r="AC14202" s="28"/>
    </row>
    <row r="14203" spans="2:29">
      <c r="B14203" s="19"/>
      <c r="C14203" s="30"/>
      <c r="D14203" s="19" t="s">
        <v>39</v>
      </c>
      <c r="E14203" s="20" t="s">
        <v>33</v>
      </c>
      <c r="F14203" s="19">
        <v>6</v>
      </c>
      <c r="R14203" s="21">
        <f t="shared" si="7521"/>
        <v>0</v>
      </c>
      <c r="T14203" s="22" t="s">
        <v>38</v>
      </c>
      <c r="V14203" s="22" t="s">
        <v>38</v>
      </c>
      <c r="W14203" s="22" t="s">
        <v>38</v>
      </c>
      <c r="Y14203" s="28" t="str">
        <f t="shared" si="7518"/>
        <v/>
      </c>
      <c r="Z14203" s="28" t="str">
        <f t="shared" si="7519"/>
        <v/>
      </c>
      <c r="AA14203" s="28" t="str">
        <f t="shared" si="7514"/>
        <v/>
      </c>
      <c r="AB14203" s="28"/>
      <c r="AC14203" s="28"/>
    </row>
    <row r="14204" spans="2:29">
      <c r="B14204" s="19"/>
      <c r="C14204" s="30"/>
      <c r="D14204" s="19" t="s">
        <v>40</v>
      </c>
      <c r="E14204" s="20" t="s">
        <v>41</v>
      </c>
      <c r="F14204" s="19">
        <v>7</v>
      </c>
      <c r="R14204" s="21">
        <f t="shared" si="7521"/>
        <v>0</v>
      </c>
      <c r="Y14204" s="28" t="str">
        <f t="shared" si="7518"/>
        <v/>
      </c>
      <c r="Z14204" s="28" t="str">
        <f t="shared" si="7519"/>
        <v/>
      </c>
      <c r="AA14204" s="28" t="str">
        <f t="shared" si="7514"/>
        <v/>
      </c>
      <c r="AB14204" s="28" t="str">
        <f>IF(R14204&lt;T14204,"期末实有头数应大于等于耕役畜","")</f>
        <v/>
      </c>
      <c r="AC14204" s="28" t="str">
        <f>IF(R14204&lt;V14204+W14204,"期末实有头数应大于等于良种+改良种","")</f>
        <v/>
      </c>
    </row>
    <row r="14205" spans="2:29">
      <c r="B14205" s="19"/>
      <c r="C14205" s="30"/>
      <c r="D14205" s="19" t="s">
        <v>42</v>
      </c>
      <c r="E14205" s="20" t="s">
        <v>33</v>
      </c>
      <c r="F14205" s="19">
        <v>8</v>
      </c>
      <c r="R14205" s="21">
        <f t="shared" si="7521"/>
        <v>0</v>
      </c>
      <c r="Y14205" s="28" t="str">
        <f t="shared" si="7518"/>
        <v/>
      </c>
      <c r="Z14205" s="28" t="str">
        <f t="shared" si="7519"/>
        <v/>
      </c>
      <c r="AA14205" s="28" t="str">
        <f t="shared" si="7514"/>
        <v/>
      </c>
      <c r="AB14205" s="28" t="str">
        <f>IF(R14205&lt;T14205,"期末实有头数应大于等于耕役畜","")</f>
        <v/>
      </c>
      <c r="AC14205" s="28" t="str">
        <f>IF(R14205&lt;V14205+W14205,"期末实有头数应大于等于良种+改良种","")</f>
        <v/>
      </c>
    </row>
    <row r="14206" spans="2:29">
      <c r="B14206" s="19"/>
      <c r="C14206" s="30"/>
      <c r="D14206" s="19" t="s">
        <v>43</v>
      </c>
      <c r="E14206" s="20" t="s">
        <v>33</v>
      </c>
      <c r="F14206" s="19">
        <v>9</v>
      </c>
      <c r="R14206" s="21">
        <f t="shared" si="7521"/>
        <v>0</v>
      </c>
      <c r="S14206" s="22" t="s">
        <v>38</v>
      </c>
      <c r="U14206" s="22" t="s">
        <v>38</v>
      </c>
      <c r="V14206" s="22" t="s">
        <v>38</v>
      </c>
      <c r="W14206" s="22" t="s">
        <v>38</v>
      </c>
      <c r="Y14206" s="28" t="str">
        <f t="shared" si="7518"/>
        <v/>
      </c>
      <c r="Z14206" s="28" t="str">
        <f t="shared" si="7519"/>
        <v/>
      </c>
      <c r="AA14206" s="28"/>
      <c r="AB14206" s="28" t="str">
        <f>IF(R14206&lt;T14206,"期末实有头数应大于等于耕役畜","")</f>
        <v/>
      </c>
      <c r="AC14206" s="28"/>
    </row>
    <row r="14207" spans="2:29">
      <c r="B14207" s="19"/>
      <c r="C14207" s="30"/>
      <c r="D14207" s="19" t="s">
        <v>44</v>
      </c>
      <c r="E14207" s="20" t="s">
        <v>45</v>
      </c>
      <c r="F14207" s="19">
        <v>10</v>
      </c>
      <c r="R14207" s="21">
        <f t="shared" si="7521"/>
        <v>0</v>
      </c>
      <c r="Y14207" s="28" t="str">
        <f t="shared" si="7518"/>
        <v/>
      </c>
      <c r="Z14207" s="28" t="str">
        <f t="shared" si="7519"/>
        <v/>
      </c>
      <c r="AA14207" s="28" t="str">
        <f>IF(R14207&lt;S14207+U14207,"期末实有头数应大于等于能繁母畜+种公畜","")</f>
        <v/>
      </c>
      <c r="AB14207" s="28" t="str">
        <f>IF(R14207&lt;T14207,"期末实有头数应大于等于耕役畜","")</f>
        <v/>
      </c>
      <c r="AC14207" s="28" t="str">
        <f>IF(R14207&lt;V14207+W14207,"期末实有头数应大于等于良种+改良种","")</f>
        <v/>
      </c>
    </row>
    <row r="14208" spans="2:29">
      <c r="B14208" s="19"/>
      <c r="C14208" s="30"/>
      <c r="D14208" s="19" t="s">
        <v>46</v>
      </c>
      <c r="E14208" s="20" t="s">
        <v>47</v>
      </c>
      <c r="F14208" s="19">
        <v>11</v>
      </c>
      <c r="G14208" s="21">
        <f t="shared" ref="G14208:S14208" si="7522">G14209+G14213</f>
        <v>0</v>
      </c>
      <c r="H14208" s="21">
        <f t="shared" si="7522"/>
        <v>0</v>
      </c>
      <c r="I14208" s="21">
        <f t="shared" si="7522"/>
        <v>0</v>
      </c>
      <c r="J14208" s="21">
        <f t="shared" si="7522"/>
        <v>0</v>
      </c>
      <c r="K14208" s="21">
        <f t="shared" si="7522"/>
        <v>0</v>
      </c>
      <c r="L14208" s="21">
        <f t="shared" si="7522"/>
        <v>0</v>
      </c>
      <c r="M14208" s="21">
        <f t="shared" si="7522"/>
        <v>0</v>
      </c>
      <c r="N14208" s="21">
        <f t="shared" si="7522"/>
        <v>0</v>
      </c>
      <c r="O14208" s="21">
        <f t="shared" si="7522"/>
        <v>0</v>
      </c>
      <c r="P14208" s="21">
        <f t="shared" si="7522"/>
        <v>0</v>
      </c>
      <c r="Q14208" s="21">
        <f t="shared" si="7522"/>
        <v>0</v>
      </c>
      <c r="R14208" s="23">
        <f t="shared" si="7522"/>
        <v>0</v>
      </c>
      <c r="S14208" s="21">
        <f t="shared" si="7522"/>
        <v>0</v>
      </c>
      <c r="T14208" s="22" t="s">
        <v>38</v>
      </c>
      <c r="U14208" s="21">
        <f>U14209+U14213</f>
        <v>0</v>
      </c>
      <c r="V14208" s="21">
        <f>V14209+V14213</f>
        <v>0</v>
      </c>
      <c r="W14208" s="21">
        <f>W14209+W14213</f>
        <v>0</v>
      </c>
      <c r="Y14208" s="28" t="str">
        <f t="shared" si="7518"/>
        <v/>
      </c>
      <c r="Z14208" s="28" t="str">
        <f t="shared" si="7519"/>
        <v/>
      </c>
      <c r="AA14208" s="28" t="str">
        <f>IF(R14208&lt;S14208+U14208,"期末实有头数应大于等于能繁母畜+种公畜","")</f>
        <v/>
      </c>
      <c r="AB14208" s="28"/>
      <c r="AC14208" s="28" t="str">
        <f>IF(R14208&lt;V14208+W14208,"期末实有头数应大于等于良种+改良种","")</f>
        <v/>
      </c>
    </row>
    <row r="14209" spans="2:29">
      <c r="B14209" s="19"/>
      <c r="C14209" s="30"/>
      <c r="D14209" s="19" t="s">
        <v>48</v>
      </c>
      <c r="E14209" s="20" t="s">
        <v>47</v>
      </c>
      <c r="F14209" s="19">
        <v>12</v>
      </c>
      <c r="R14209" s="21">
        <f>G14209+I14209+J14209+K14209-L14209-M14209-N14209-Q14209</f>
        <v>0</v>
      </c>
      <c r="T14209" s="22" t="s">
        <v>38</v>
      </c>
      <c r="Y14209" s="28" t="str">
        <f t="shared" si="7518"/>
        <v/>
      </c>
      <c r="Z14209" s="28" t="str">
        <f t="shared" si="7519"/>
        <v/>
      </c>
      <c r="AA14209" s="28" t="str">
        <f>IF(R14209&lt;S14209+U14209,"期末实有头数应大于等于能繁母畜+种公畜","")</f>
        <v/>
      </c>
      <c r="AB14209" s="28"/>
      <c r="AC14209" s="28" t="str">
        <f>IF(R14209&lt;V14209+W14209,"期末实有头数应大于等于良种+改良种","")</f>
        <v/>
      </c>
    </row>
    <row r="14210" spans="2:29">
      <c r="B14210" s="19"/>
      <c r="C14210" s="30"/>
      <c r="D14210" s="19" t="s">
        <v>49</v>
      </c>
      <c r="E14210" s="20" t="s">
        <v>47</v>
      </c>
      <c r="F14210" s="19">
        <v>13</v>
      </c>
      <c r="R14210" s="21">
        <f>G14210+I14210+J14210+K14210-L14210-M14210-N14210-Q14210</f>
        <v>0</v>
      </c>
      <c r="T14210" s="22" t="s">
        <v>38</v>
      </c>
      <c r="V14210" s="22" t="s">
        <v>38</v>
      </c>
      <c r="W14210" s="22" t="s">
        <v>38</v>
      </c>
      <c r="Y14210" s="28" t="str">
        <f t="shared" si="7518"/>
        <v/>
      </c>
      <c r="Z14210" s="28" t="str">
        <f t="shared" si="7519"/>
        <v/>
      </c>
      <c r="AA14210" s="28" t="str">
        <f>IF(R14210&lt;S14210+U14210,"期末实有头数应大于等于能繁母畜+种公畜","")</f>
        <v/>
      </c>
      <c r="AB14210" s="28"/>
      <c r="AC14210" s="28"/>
    </row>
    <row r="14211" spans="2:29">
      <c r="B14211" s="19"/>
      <c r="C14211" s="30"/>
      <c r="D14211" s="19" t="s">
        <v>50</v>
      </c>
      <c r="E14211" s="20" t="s">
        <v>47</v>
      </c>
      <c r="F14211" s="19">
        <v>14</v>
      </c>
      <c r="H14211" s="22" t="s">
        <v>38</v>
      </c>
      <c r="I14211" s="22" t="s">
        <v>38</v>
      </c>
      <c r="J14211" s="22" t="s">
        <v>38</v>
      </c>
      <c r="K14211" s="22" t="s">
        <v>38</v>
      </c>
      <c r="L14211" s="22" t="s">
        <v>38</v>
      </c>
      <c r="M14211" s="22" t="s">
        <v>38</v>
      </c>
      <c r="N14211" s="22" t="s">
        <v>38</v>
      </c>
      <c r="O14211" s="22" t="s">
        <v>38</v>
      </c>
      <c r="P14211" s="22" t="s">
        <v>38</v>
      </c>
      <c r="Q14211" s="22" t="s">
        <v>38</v>
      </c>
      <c r="R14211" s="24"/>
      <c r="T14211" s="22" t="s">
        <v>38</v>
      </c>
      <c r="U14211" s="22" t="s">
        <v>38</v>
      </c>
      <c r="V14211" s="22" t="s">
        <v>38</v>
      </c>
      <c r="W14211" s="22" t="s">
        <v>38</v>
      </c>
      <c r="Y14211" s="28" t="str">
        <f t="shared" si="7518"/>
        <v/>
      </c>
      <c r="Z14211" s="28"/>
      <c r="AA14211" s="28"/>
      <c r="AB14211" s="28"/>
      <c r="AC14211" s="28"/>
    </row>
    <row r="14212" spans="2:29">
      <c r="B14212" s="19"/>
      <c r="C14212" s="30"/>
      <c r="D14212" s="19" t="s">
        <v>51</v>
      </c>
      <c r="E14212" s="20" t="s">
        <v>47</v>
      </c>
      <c r="F14212" s="19">
        <v>15</v>
      </c>
      <c r="H14212" s="22" t="s">
        <v>38</v>
      </c>
      <c r="I14212" s="22" t="s">
        <v>38</v>
      </c>
      <c r="J14212" s="22" t="s">
        <v>38</v>
      </c>
      <c r="K14212" s="22" t="s">
        <v>38</v>
      </c>
      <c r="L14212" s="22" t="s">
        <v>38</v>
      </c>
      <c r="M14212" s="22" t="s">
        <v>38</v>
      </c>
      <c r="N14212" s="22" t="s">
        <v>38</v>
      </c>
      <c r="O14212" s="22" t="s">
        <v>38</v>
      </c>
      <c r="P14212" s="22" t="s">
        <v>38</v>
      </c>
      <c r="Q14212" s="22" t="s">
        <v>38</v>
      </c>
      <c r="R14212" s="24"/>
      <c r="T14212" s="22" t="s">
        <v>38</v>
      </c>
      <c r="U14212" s="22" t="s">
        <v>38</v>
      </c>
      <c r="V14212" s="22" t="s">
        <v>38</v>
      </c>
      <c r="W14212" s="22" t="s">
        <v>38</v>
      </c>
      <c r="Y14212" s="28" t="str">
        <f t="shared" si="7518"/>
        <v/>
      </c>
      <c r="Z14212" s="28"/>
      <c r="AA14212" s="28"/>
      <c r="AB14212" s="28"/>
      <c r="AC14212" s="28"/>
    </row>
    <row r="14213" spans="2:29">
      <c r="B14213" s="19"/>
      <c r="C14213" s="30"/>
      <c r="D14213" s="19" t="s">
        <v>52</v>
      </c>
      <c r="E14213" s="20" t="s">
        <v>47</v>
      </c>
      <c r="F14213" s="19">
        <v>16</v>
      </c>
      <c r="R14213" s="21">
        <f>G14213+I14213+J14213+K14213-L14213-M14213-N14213-Q14213</f>
        <v>0</v>
      </c>
      <c r="T14213" s="22" t="s">
        <v>38</v>
      </c>
      <c r="Y14213" s="28" t="str">
        <f t="shared" si="7518"/>
        <v/>
      </c>
      <c r="Z14213" s="28" t="str">
        <f>IF(N14213&lt;O14213+P14213,"出卖应大于等于出卖肉畜+出卖仔畜","")</f>
        <v/>
      </c>
      <c r="AA14213" s="28" t="str">
        <f t="shared" ref="AA14213:AA14222" si="7523">IF(R14213&lt;S14213+U14213,"期末实有头数应大于等于能繁母畜+种公畜","")</f>
        <v/>
      </c>
      <c r="AB14213" s="28"/>
      <c r="AC14213" s="28" t="str">
        <f t="shared" ref="AC14213:AC14218" si="7524">IF(R14213&lt;V14213+W14213,"期末实有头数应大于等于良种+改良种","")</f>
        <v/>
      </c>
    </row>
    <row r="14214" spans="2:29">
      <c r="B14214" s="19"/>
      <c r="C14214" s="30"/>
      <c r="D14214" s="19" t="s">
        <v>53</v>
      </c>
      <c r="E14214" s="18" t="s">
        <v>33</v>
      </c>
      <c r="F14214" s="19">
        <v>17</v>
      </c>
      <c r="R14214" s="21">
        <f>G14214+I14214+J14214+K14214-L14214-M14214-N14214-Q14214</f>
        <v>0</v>
      </c>
      <c r="T14214" s="22" t="s">
        <v>38</v>
      </c>
      <c r="Y14214" s="28" t="str">
        <f t="shared" si="7518"/>
        <v/>
      </c>
      <c r="Z14214" s="28" t="str">
        <f>IF(N14214&lt;O14214+P14214,"出卖应大于等于出卖肉畜+出卖仔畜","")</f>
        <v/>
      </c>
      <c r="AA14214" s="28" t="str">
        <f t="shared" si="7523"/>
        <v/>
      </c>
      <c r="AB14214" s="28"/>
      <c r="AC14214" s="28" t="str">
        <f t="shared" si="7524"/>
        <v/>
      </c>
    </row>
    <row r="14215" spans="2:29">
      <c r="B14215" s="18"/>
      <c r="C14215" s="29"/>
      <c r="D14215" s="19" t="s">
        <v>32</v>
      </c>
      <c r="E14215" s="20" t="s">
        <v>33</v>
      </c>
      <c r="F14215" s="19">
        <v>1</v>
      </c>
      <c r="G14215" s="21">
        <f t="shared" ref="G14215:S14215" si="7525">G14216+G14231</f>
        <v>0</v>
      </c>
      <c r="H14215" s="21">
        <f t="shared" si="7525"/>
        <v>0</v>
      </c>
      <c r="I14215" s="21">
        <f t="shared" si="7525"/>
        <v>0</v>
      </c>
      <c r="J14215" s="21">
        <f t="shared" si="7525"/>
        <v>0</v>
      </c>
      <c r="K14215" s="21">
        <f t="shared" si="7525"/>
        <v>0</v>
      </c>
      <c r="L14215" s="21">
        <f t="shared" si="7525"/>
        <v>0</v>
      </c>
      <c r="M14215" s="21">
        <f t="shared" si="7525"/>
        <v>0</v>
      </c>
      <c r="N14215" s="21">
        <f t="shared" si="7525"/>
        <v>0</v>
      </c>
      <c r="O14215" s="21">
        <f t="shared" si="7525"/>
        <v>0</v>
      </c>
      <c r="P14215" s="21">
        <f t="shared" si="7525"/>
        <v>0</v>
      </c>
      <c r="Q14215" s="21">
        <f t="shared" si="7525"/>
        <v>0</v>
      </c>
      <c r="R14215" s="21">
        <f t="shared" si="7525"/>
        <v>0</v>
      </c>
      <c r="S14215" s="21">
        <f t="shared" si="7525"/>
        <v>0</v>
      </c>
      <c r="T14215" s="21">
        <f>T14216</f>
        <v>0</v>
      </c>
      <c r="U14215" s="21">
        <f>U14216+U14231</f>
        <v>0</v>
      </c>
      <c r="V14215" s="21">
        <f>V14216+V14231</f>
        <v>0</v>
      </c>
      <c r="W14215" s="21">
        <f>W14216+W14231</f>
        <v>0</v>
      </c>
      <c r="Y14215" s="28" t="str">
        <f t="shared" si="7518"/>
        <v/>
      </c>
      <c r="Z14215" s="28" t="str">
        <f>IF(N14215&lt;O14215+P14215,"出卖应大于等于出卖肉畜+出卖仔畜","")</f>
        <v/>
      </c>
      <c r="AA14215" s="28" t="str">
        <f t="shared" si="7523"/>
        <v/>
      </c>
      <c r="AB14215" s="28" t="str">
        <f>IF(R14215&lt;T14215,"期末实有头数应大于等于耕役畜","")</f>
        <v/>
      </c>
      <c r="AC14215" s="28" t="str">
        <f t="shared" si="7524"/>
        <v/>
      </c>
    </row>
    <row r="14216" spans="2:29">
      <c r="B14216" s="19"/>
      <c r="C14216" s="30"/>
      <c r="D14216" s="19" t="s">
        <v>34</v>
      </c>
      <c r="E14216" s="20" t="s">
        <v>33</v>
      </c>
      <c r="F14216" s="19">
        <v>2</v>
      </c>
      <c r="G14216" s="21">
        <f t="shared" ref="G14216:S14216" si="7526">G14217+G14225</f>
        <v>0</v>
      </c>
      <c r="H14216" s="21">
        <f t="shared" si="7526"/>
        <v>0</v>
      </c>
      <c r="I14216" s="21">
        <f t="shared" si="7526"/>
        <v>0</v>
      </c>
      <c r="J14216" s="21">
        <f t="shared" si="7526"/>
        <v>0</v>
      </c>
      <c r="K14216" s="21">
        <f t="shared" si="7526"/>
        <v>0</v>
      </c>
      <c r="L14216" s="21">
        <f t="shared" si="7526"/>
        <v>0</v>
      </c>
      <c r="M14216" s="21">
        <f t="shared" si="7526"/>
        <v>0</v>
      </c>
      <c r="N14216" s="21">
        <f t="shared" si="7526"/>
        <v>0</v>
      </c>
      <c r="O14216" s="21">
        <f t="shared" si="7526"/>
        <v>0</v>
      </c>
      <c r="P14216" s="21">
        <f t="shared" si="7526"/>
        <v>0</v>
      </c>
      <c r="Q14216" s="21">
        <f t="shared" si="7526"/>
        <v>0</v>
      </c>
      <c r="R14216" s="21">
        <f t="shared" si="7526"/>
        <v>0</v>
      </c>
      <c r="S14216" s="21">
        <f t="shared" si="7526"/>
        <v>0</v>
      </c>
      <c r="T14216" s="21">
        <f>T14217</f>
        <v>0</v>
      </c>
      <c r="U14216" s="21">
        <f>U14217+U14225</f>
        <v>0</v>
      </c>
      <c r="V14216" s="21">
        <f>V14217+V14225</f>
        <v>0</v>
      </c>
      <c r="W14216" s="21">
        <f>W14217+W14225</f>
        <v>0</v>
      </c>
      <c r="Y14216" s="28" t="str">
        <f t="shared" ref="Y14216:Y14232" si="7527">IF(H14216&lt;I14216,"繁殖仔畜应大于等于成活","")</f>
        <v/>
      </c>
      <c r="Z14216" s="28" t="str">
        <f t="shared" ref="Z14216:Z14227" si="7528">IF(N14216&lt;O14216+P14216,"出卖应大于等于出卖肉畜+出卖仔畜","")</f>
        <v/>
      </c>
      <c r="AA14216" s="28" t="str">
        <f t="shared" si="7523"/>
        <v/>
      </c>
      <c r="AB14216" s="28" t="str">
        <f>IF(R14216&lt;T14216,"期末实有头数应大于等于耕役畜","")</f>
        <v/>
      </c>
      <c r="AC14216" s="28" t="str">
        <f t="shared" si="7524"/>
        <v/>
      </c>
    </row>
    <row r="14217" spans="2:29">
      <c r="B14217" s="19"/>
      <c r="C14217" s="30"/>
      <c r="D14217" s="19" t="s">
        <v>35</v>
      </c>
      <c r="E14217" s="20" t="s">
        <v>33</v>
      </c>
      <c r="F14217" s="19">
        <v>3</v>
      </c>
      <c r="G14217" s="21">
        <f t="shared" ref="G14217:R14217" si="7529">G14218+G14221+G14222+G14223+G14224</f>
        <v>0</v>
      </c>
      <c r="H14217" s="21">
        <f t="shared" si="7529"/>
        <v>0</v>
      </c>
      <c r="I14217" s="21">
        <f t="shared" si="7529"/>
        <v>0</v>
      </c>
      <c r="J14217" s="21">
        <f t="shared" si="7529"/>
        <v>0</v>
      </c>
      <c r="K14217" s="21">
        <f t="shared" si="7529"/>
        <v>0</v>
      </c>
      <c r="L14217" s="21">
        <f t="shared" si="7529"/>
        <v>0</v>
      </c>
      <c r="M14217" s="21">
        <f t="shared" si="7529"/>
        <v>0</v>
      </c>
      <c r="N14217" s="21">
        <f t="shared" si="7529"/>
        <v>0</v>
      </c>
      <c r="O14217" s="21">
        <f t="shared" si="7529"/>
        <v>0</v>
      </c>
      <c r="P14217" s="21">
        <f t="shared" si="7529"/>
        <v>0</v>
      </c>
      <c r="Q14217" s="21">
        <f t="shared" si="7529"/>
        <v>0</v>
      </c>
      <c r="R14217" s="21">
        <f t="shared" si="7529"/>
        <v>0</v>
      </c>
      <c r="S14217" s="21">
        <f>S14218+S14221+S14222+S14224</f>
        <v>0</v>
      </c>
      <c r="T14217" s="21">
        <f>T14218+T14221+T14222+T14223+T14224</f>
        <v>0</v>
      </c>
      <c r="U14217" s="21">
        <f>U14218+U14221+U14222+U14224</f>
        <v>0</v>
      </c>
      <c r="V14217" s="21">
        <f>V14218+V14221+V14222+V14224</f>
        <v>0</v>
      </c>
      <c r="W14217" s="21">
        <f>W14218+W14221+W14222+W14224</f>
        <v>0</v>
      </c>
      <c r="Y14217" s="28" t="str">
        <f t="shared" si="7527"/>
        <v/>
      </c>
      <c r="Z14217" s="28" t="str">
        <f t="shared" si="7528"/>
        <v/>
      </c>
      <c r="AA14217" s="28" t="str">
        <f t="shared" si="7523"/>
        <v/>
      </c>
      <c r="AB14217" s="28" t="str">
        <f>IF(R14217&lt;T14217,"期末实有头数应大于等于耕役畜","")</f>
        <v/>
      </c>
      <c r="AC14217" s="28" t="str">
        <f t="shared" si="7524"/>
        <v/>
      </c>
    </row>
    <row r="14218" spans="2:29">
      <c r="B14218" s="19"/>
      <c r="C14218" s="30"/>
      <c r="D14218" s="19" t="s">
        <v>36</v>
      </c>
      <c r="E14218" s="20" t="s">
        <v>33</v>
      </c>
      <c r="F14218" s="19">
        <v>4</v>
      </c>
      <c r="R14218" s="21">
        <f>G14218+I14218+J14218+K14218-L14218-M14218-N14218-Q14218</f>
        <v>0</v>
      </c>
      <c r="Y14218" s="28" t="str">
        <f t="shared" si="7527"/>
        <v/>
      </c>
      <c r="Z14218" s="28" t="str">
        <f t="shared" si="7528"/>
        <v/>
      </c>
      <c r="AA14218" s="28" t="str">
        <f t="shared" si="7523"/>
        <v/>
      </c>
      <c r="AB14218" s="28" t="str">
        <f>IF(R14218&lt;T14218,"期末实有头数应大于等于耕役畜","")</f>
        <v/>
      </c>
      <c r="AC14218" s="28" t="str">
        <f t="shared" si="7524"/>
        <v/>
      </c>
    </row>
    <row r="14219" spans="2:29">
      <c r="B14219" s="19"/>
      <c r="C14219" s="30"/>
      <c r="D14219" s="19" t="s">
        <v>37</v>
      </c>
      <c r="E14219" s="20" t="s">
        <v>33</v>
      </c>
      <c r="F14219" s="19">
        <v>5</v>
      </c>
      <c r="R14219" s="21">
        <f t="shared" ref="R14219:R14224" si="7530">G14219+I14219+J14219+K14219-L14219-M14219-N14219-Q14219</f>
        <v>0</v>
      </c>
      <c r="T14219" s="22" t="s">
        <v>38</v>
      </c>
      <c r="V14219" s="22" t="s">
        <v>38</v>
      </c>
      <c r="W14219" s="22" t="s">
        <v>38</v>
      </c>
      <c r="Y14219" s="28" t="str">
        <f t="shared" si="7527"/>
        <v/>
      </c>
      <c r="Z14219" s="28" t="str">
        <f t="shared" si="7528"/>
        <v/>
      </c>
      <c r="AA14219" s="28" t="str">
        <f t="shared" si="7523"/>
        <v/>
      </c>
      <c r="AB14219" s="28"/>
      <c r="AC14219" s="28"/>
    </row>
    <row r="14220" spans="2:29">
      <c r="B14220" s="19"/>
      <c r="C14220" s="30"/>
      <c r="D14220" s="19" t="s">
        <v>39</v>
      </c>
      <c r="E14220" s="20" t="s">
        <v>33</v>
      </c>
      <c r="F14220" s="19">
        <v>6</v>
      </c>
      <c r="R14220" s="21">
        <f t="shared" si="7530"/>
        <v>0</v>
      </c>
      <c r="T14220" s="22" t="s">
        <v>38</v>
      </c>
      <c r="V14220" s="22" t="s">
        <v>38</v>
      </c>
      <c r="W14220" s="22" t="s">
        <v>38</v>
      </c>
      <c r="Y14220" s="28" t="str">
        <f t="shared" si="7527"/>
        <v/>
      </c>
      <c r="Z14220" s="28" t="str">
        <f t="shared" si="7528"/>
        <v/>
      </c>
      <c r="AA14220" s="28" t="str">
        <f t="shared" si="7523"/>
        <v/>
      </c>
      <c r="AB14220" s="28"/>
      <c r="AC14220" s="28"/>
    </row>
    <row r="14221" spans="2:29">
      <c r="B14221" s="19"/>
      <c r="C14221" s="30"/>
      <c r="D14221" s="19" t="s">
        <v>40</v>
      </c>
      <c r="E14221" s="20" t="s">
        <v>41</v>
      </c>
      <c r="F14221" s="19">
        <v>7</v>
      </c>
      <c r="R14221" s="21">
        <f t="shared" si="7530"/>
        <v>0</v>
      </c>
      <c r="Y14221" s="28" t="str">
        <f t="shared" si="7527"/>
        <v/>
      </c>
      <c r="Z14221" s="28" t="str">
        <f t="shared" si="7528"/>
        <v/>
      </c>
      <c r="AA14221" s="28" t="str">
        <f t="shared" si="7523"/>
        <v/>
      </c>
      <c r="AB14221" s="28" t="str">
        <f>IF(R14221&lt;T14221,"期末实有头数应大于等于耕役畜","")</f>
        <v/>
      </c>
      <c r="AC14221" s="28" t="str">
        <f>IF(R14221&lt;V14221+W14221,"期末实有头数应大于等于良种+改良种","")</f>
        <v/>
      </c>
    </row>
    <row r="14222" spans="2:29">
      <c r="B14222" s="19"/>
      <c r="C14222" s="30"/>
      <c r="D14222" s="19" t="s">
        <v>42</v>
      </c>
      <c r="E14222" s="20" t="s">
        <v>33</v>
      </c>
      <c r="F14222" s="19">
        <v>8</v>
      </c>
      <c r="R14222" s="21">
        <f t="shared" si="7530"/>
        <v>0</v>
      </c>
      <c r="Y14222" s="28" t="str">
        <f t="shared" si="7527"/>
        <v/>
      </c>
      <c r="Z14222" s="28" t="str">
        <f t="shared" si="7528"/>
        <v/>
      </c>
      <c r="AA14222" s="28" t="str">
        <f t="shared" si="7523"/>
        <v/>
      </c>
      <c r="AB14222" s="28" t="str">
        <f>IF(R14222&lt;T14222,"期末实有头数应大于等于耕役畜","")</f>
        <v/>
      </c>
      <c r="AC14222" s="28" t="str">
        <f>IF(R14222&lt;V14222+W14222,"期末实有头数应大于等于良种+改良种","")</f>
        <v/>
      </c>
    </row>
    <row r="14223" spans="2:29">
      <c r="B14223" s="19"/>
      <c r="C14223" s="30"/>
      <c r="D14223" s="19" t="s">
        <v>43</v>
      </c>
      <c r="E14223" s="20" t="s">
        <v>33</v>
      </c>
      <c r="F14223" s="19">
        <v>9</v>
      </c>
      <c r="R14223" s="21">
        <f t="shared" si="7530"/>
        <v>0</v>
      </c>
      <c r="S14223" s="22" t="s">
        <v>38</v>
      </c>
      <c r="U14223" s="22" t="s">
        <v>38</v>
      </c>
      <c r="V14223" s="22" t="s">
        <v>38</v>
      </c>
      <c r="W14223" s="22" t="s">
        <v>38</v>
      </c>
      <c r="Y14223" s="28" t="str">
        <f t="shared" si="7527"/>
        <v/>
      </c>
      <c r="Z14223" s="28" t="str">
        <f t="shared" si="7528"/>
        <v/>
      </c>
      <c r="AA14223" s="28"/>
      <c r="AB14223" s="28" t="str">
        <f>IF(R14223&lt;T14223,"期末实有头数应大于等于耕役畜","")</f>
        <v/>
      </c>
      <c r="AC14223" s="28"/>
    </row>
    <row r="14224" spans="2:29">
      <c r="B14224" s="19"/>
      <c r="C14224" s="30"/>
      <c r="D14224" s="19" t="s">
        <v>44</v>
      </c>
      <c r="E14224" s="20" t="s">
        <v>45</v>
      </c>
      <c r="F14224" s="19">
        <v>10</v>
      </c>
      <c r="R14224" s="21">
        <f t="shared" si="7530"/>
        <v>0</v>
      </c>
      <c r="Y14224" s="28" t="str">
        <f t="shared" si="7527"/>
        <v/>
      </c>
      <c r="Z14224" s="28" t="str">
        <f t="shared" si="7528"/>
        <v/>
      </c>
      <c r="AA14224" s="28" t="str">
        <f>IF(R14224&lt;S14224+U14224,"期末实有头数应大于等于能繁母畜+种公畜","")</f>
        <v/>
      </c>
      <c r="AB14224" s="28" t="str">
        <f>IF(R14224&lt;T14224,"期末实有头数应大于等于耕役畜","")</f>
        <v/>
      </c>
      <c r="AC14224" s="28" t="str">
        <f>IF(R14224&lt;V14224+W14224,"期末实有头数应大于等于良种+改良种","")</f>
        <v/>
      </c>
    </row>
    <row r="14225" spans="2:29">
      <c r="B14225" s="19"/>
      <c r="C14225" s="30"/>
      <c r="D14225" s="19" t="s">
        <v>46</v>
      </c>
      <c r="E14225" s="20" t="s">
        <v>47</v>
      </c>
      <c r="F14225" s="19">
        <v>11</v>
      </c>
      <c r="G14225" s="21">
        <f t="shared" ref="G14225:S14225" si="7531">G14226+G14230</f>
        <v>0</v>
      </c>
      <c r="H14225" s="21">
        <f t="shared" si="7531"/>
        <v>0</v>
      </c>
      <c r="I14225" s="21">
        <f t="shared" si="7531"/>
        <v>0</v>
      </c>
      <c r="J14225" s="21">
        <f t="shared" si="7531"/>
        <v>0</v>
      </c>
      <c r="K14225" s="21">
        <f t="shared" si="7531"/>
        <v>0</v>
      </c>
      <c r="L14225" s="21">
        <f t="shared" si="7531"/>
        <v>0</v>
      </c>
      <c r="M14225" s="21">
        <f t="shared" si="7531"/>
        <v>0</v>
      </c>
      <c r="N14225" s="21">
        <f t="shared" si="7531"/>
        <v>0</v>
      </c>
      <c r="O14225" s="21">
        <f t="shared" si="7531"/>
        <v>0</v>
      </c>
      <c r="P14225" s="21">
        <f t="shared" si="7531"/>
        <v>0</v>
      </c>
      <c r="Q14225" s="21">
        <f t="shared" si="7531"/>
        <v>0</v>
      </c>
      <c r="R14225" s="23">
        <f t="shared" si="7531"/>
        <v>0</v>
      </c>
      <c r="S14225" s="21">
        <f t="shared" si="7531"/>
        <v>0</v>
      </c>
      <c r="T14225" s="22" t="s">
        <v>38</v>
      </c>
      <c r="U14225" s="21">
        <f>U14226+U14230</f>
        <v>0</v>
      </c>
      <c r="V14225" s="21">
        <f>V14226+V14230</f>
        <v>0</v>
      </c>
      <c r="W14225" s="21">
        <f>W14226+W14230</f>
        <v>0</v>
      </c>
      <c r="Y14225" s="28" t="str">
        <f t="shared" si="7527"/>
        <v/>
      </c>
      <c r="Z14225" s="28" t="str">
        <f t="shared" si="7528"/>
        <v/>
      </c>
      <c r="AA14225" s="28" t="str">
        <f>IF(R14225&lt;S14225+U14225,"期末实有头数应大于等于能繁母畜+种公畜","")</f>
        <v/>
      </c>
      <c r="AB14225" s="28"/>
      <c r="AC14225" s="28" t="str">
        <f>IF(R14225&lt;V14225+W14225,"期末实有头数应大于等于良种+改良种","")</f>
        <v/>
      </c>
    </row>
    <row r="14226" spans="2:29">
      <c r="B14226" s="19"/>
      <c r="C14226" s="30"/>
      <c r="D14226" s="19" t="s">
        <v>48</v>
      </c>
      <c r="E14226" s="20" t="s">
        <v>47</v>
      </c>
      <c r="F14226" s="19">
        <v>12</v>
      </c>
      <c r="R14226" s="21">
        <f>G14226+I14226+J14226+K14226-L14226-M14226-N14226-Q14226</f>
        <v>0</v>
      </c>
      <c r="T14226" s="22" t="s">
        <v>38</v>
      </c>
      <c r="Y14226" s="28" t="str">
        <f t="shared" si="7527"/>
        <v/>
      </c>
      <c r="Z14226" s="28" t="str">
        <f t="shared" si="7528"/>
        <v/>
      </c>
      <c r="AA14226" s="28" t="str">
        <f>IF(R14226&lt;S14226+U14226,"期末实有头数应大于等于能繁母畜+种公畜","")</f>
        <v/>
      </c>
      <c r="AB14226" s="28"/>
      <c r="AC14226" s="28" t="str">
        <f>IF(R14226&lt;V14226+W14226,"期末实有头数应大于等于良种+改良种","")</f>
        <v/>
      </c>
    </row>
    <row r="14227" spans="2:29">
      <c r="B14227" s="19"/>
      <c r="C14227" s="30"/>
      <c r="D14227" s="19" t="s">
        <v>49</v>
      </c>
      <c r="E14227" s="20" t="s">
        <v>47</v>
      </c>
      <c r="F14227" s="19">
        <v>13</v>
      </c>
      <c r="R14227" s="21">
        <f>G14227+I14227+J14227+K14227-L14227-M14227-N14227-Q14227</f>
        <v>0</v>
      </c>
      <c r="T14227" s="22" t="s">
        <v>38</v>
      </c>
      <c r="V14227" s="22" t="s">
        <v>38</v>
      </c>
      <c r="W14227" s="22" t="s">
        <v>38</v>
      </c>
      <c r="Y14227" s="28" t="str">
        <f t="shared" si="7527"/>
        <v/>
      </c>
      <c r="Z14227" s="28" t="str">
        <f t="shared" si="7528"/>
        <v/>
      </c>
      <c r="AA14227" s="28" t="str">
        <f>IF(R14227&lt;S14227+U14227,"期末实有头数应大于等于能繁母畜+种公畜","")</f>
        <v/>
      </c>
      <c r="AB14227" s="28"/>
      <c r="AC14227" s="28"/>
    </row>
    <row r="14228" spans="2:29">
      <c r="B14228" s="19"/>
      <c r="C14228" s="30"/>
      <c r="D14228" s="19" t="s">
        <v>50</v>
      </c>
      <c r="E14228" s="20" t="s">
        <v>47</v>
      </c>
      <c r="F14228" s="19">
        <v>14</v>
      </c>
      <c r="H14228" s="22" t="s">
        <v>38</v>
      </c>
      <c r="I14228" s="22" t="s">
        <v>38</v>
      </c>
      <c r="J14228" s="22" t="s">
        <v>38</v>
      </c>
      <c r="K14228" s="22" t="s">
        <v>38</v>
      </c>
      <c r="L14228" s="22" t="s">
        <v>38</v>
      </c>
      <c r="M14228" s="22" t="s">
        <v>38</v>
      </c>
      <c r="N14228" s="22" t="s">
        <v>38</v>
      </c>
      <c r="O14228" s="22" t="s">
        <v>38</v>
      </c>
      <c r="P14228" s="22" t="s">
        <v>38</v>
      </c>
      <c r="Q14228" s="22" t="s">
        <v>38</v>
      </c>
      <c r="R14228" s="24"/>
      <c r="T14228" s="22" t="s">
        <v>38</v>
      </c>
      <c r="U14228" s="22" t="s">
        <v>38</v>
      </c>
      <c r="V14228" s="22" t="s">
        <v>38</v>
      </c>
      <c r="W14228" s="22" t="s">
        <v>38</v>
      </c>
      <c r="Y14228" s="28" t="str">
        <f t="shared" si="7527"/>
        <v/>
      </c>
      <c r="Z14228" s="28"/>
      <c r="AA14228" s="28"/>
      <c r="AB14228" s="28"/>
      <c r="AC14228" s="28"/>
    </row>
    <row r="14229" spans="2:29">
      <c r="B14229" s="19"/>
      <c r="C14229" s="30"/>
      <c r="D14229" s="19" t="s">
        <v>51</v>
      </c>
      <c r="E14229" s="20" t="s">
        <v>47</v>
      </c>
      <c r="F14229" s="19">
        <v>15</v>
      </c>
      <c r="H14229" s="22" t="s">
        <v>38</v>
      </c>
      <c r="I14229" s="22" t="s">
        <v>38</v>
      </c>
      <c r="J14229" s="22" t="s">
        <v>38</v>
      </c>
      <c r="K14229" s="22" t="s">
        <v>38</v>
      </c>
      <c r="L14229" s="22" t="s">
        <v>38</v>
      </c>
      <c r="M14229" s="22" t="s">
        <v>38</v>
      </c>
      <c r="N14229" s="22" t="s">
        <v>38</v>
      </c>
      <c r="O14229" s="22" t="s">
        <v>38</v>
      </c>
      <c r="P14229" s="22" t="s">
        <v>38</v>
      </c>
      <c r="Q14229" s="22" t="s">
        <v>38</v>
      </c>
      <c r="R14229" s="24"/>
      <c r="T14229" s="22" t="s">
        <v>38</v>
      </c>
      <c r="U14229" s="22" t="s">
        <v>38</v>
      </c>
      <c r="V14229" s="22" t="s">
        <v>38</v>
      </c>
      <c r="W14229" s="22" t="s">
        <v>38</v>
      </c>
      <c r="Y14229" s="28" t="str">
        <f t="shared" si="7527"/>
        <v/>
      </c>
      <c r="Z14229" s="28"/>
      <c r="AA14229" s="28"/>
      <c r="AB14229" s="28"/>
      <c r="AC14229" s="28"/>
    </row>
    <row r="14230" spans="2:29">
      <c r="B14230" s="19"/>
      <c r="C14230" s="30"/>
      <c r="D14230" s="19" t="s">
        <v>52</v>
      </c>
      <c r="E14230" s="20" t="s">
        <v>47</v>
      </c>
      <c r="F14230" s="19">
        <v>16</v>
      </c>
      <c r="R14230" s="21">
        <f>G14230+I14230+J14230+K14230-L14230-M14230-N14230-Q14230</f>
        <v>0</v>
      </c>
      <c r="T14230" s="22" t="s">
        <v>38</v>
      </c>
      <c r="Y14230" s="28" t="str">
        <f t="shared" si="7527"/>
        <v/>
      </c>
      <c r="Z14230" s="28" t="str">
        <f>IF(N14230&lt;O14230+P14230,"出卖应大于等于出卖肉畜+出卖仔畜","")</f>
        <v/>
      </c>
      <c r="AA14230" s="28" t="str">
        <f t="shared" ref="AA14230:AA14239" si="7532">IF(R14230&lt;S14230+U14230,"期末实有头数应大于等于能繁母畜+种公畜","")</f>
        <v/>
      </c>
      <c r="AB14230" s="28"/>
      <c r="AC14230" s="28" t="str">
        <f t="shared" ref="AC14230:AC14235" si="7533">IF(R14230&lt;V14230+W14230,"期末实有头数应大于等于良种+改良种","")</f>
        <v/>
      </c>
    </row>
    <row r="14231" spans="2:29">
      <c r="B14231" s="19"/>
      <c r="C14231" s="30"/>
      <c r="D14231" s="19" t="s">
        <v>53</v>
      </c>
      <c r="E14231" s="18" t="s">
        <v>33</v>
      </c>
      <c r="F14231" s="19">
        <v>17</v>
      </c>
      <c r="R14231" s="21">
        <f>G14231+I14231+J14231+K14231-L14231-M14231-N14231-Q14231</f>
        <v>0</v>
      </c>
      <c r="T14231" s="22" t="s">
        <v>38</v>
      </c>
      <c r="Y14231" s="28" t="str">
        <f t="shared" si="7527"/>
        <v/>
      </c>
      <c r="Z14231" s="28" t="str">
        <f>IF(N14231&lt;O14231+P14231,"出卖应大于等于出卖肉畜+出卖仔畜","")</f>
        <v/>
      </c>
      <c r="AA14231" s="28" t="str">
        <f t="shared" si="7532"/>
        <v/>
      </c>
      <c r="AB14231" s="28"/>
      <c r="AC14231" s="28" t="str">
        <f t="shared" si="7533"/>
        <v/>
      </c>
    </row>
    <row r="14232" spans="2:29">
      <c r="B14232" s="18"/>
      <c r="C14232" s="29"/>
      <c r="D14232" s="19" t="s">
        <v>32</v>
      </c>
      <c r="E14232" s="20" t="s">
        <v>33</v>
      </c>
      <c r="F14232" s="19">
        <v>1</v>
      </c>
      <c r="G14232" s="21">
        <f t="shared" ref="G14232:S14232" si="7534">G14233+G14248</f>
        <v>0</v>
      </c>
      <c r="H14232" s="21">
        <f t="shared" si="7534"/>
        <v>0</v>
      </c>
      <c r="I14232" s="21">
        <f t="shared" si="7534"/>
        <v>0</v>
      </c>
      <c r="J14232" s="21">
        <f t="shared" si="7534"/>
        <v>0</v>
      </c>
      <c r="K14232" s="21">
        <f t="shared" si="7534"/>
        <v>0</v>
      </c>
      <c r="L14232" s="21">
        <f t="shared" si="7534"/>
        <v>0</v>
      </c>
      <c r="M14232" s="21">
        <f t="shared" si="7534"/>
        <v>0</v>
      </c>
      <c r="N14232" s="21">
        <f t="shared" si="7534"/>
        <v>0</v>
      </c>
      <c r="O14232" s="21">
        <f t="shared" si="7534"/>
        <v>0</v>
      </c>
      <c r="P14232" s="21">
        <f t="shared" si="7534"/>
        <v>0</v>
      </c>
      <c r="Q14232" s="21">
        <f t="shared" si="7534"/>
        <v>0</v>
      </c>
      <c r="R14232" s="21">
        <f t="shared" si="7534"/>
        <v>0</v>
      </c>
      <c r="S14232" s="21">
        <f t="shared" si="7534"/>
        <v>0</v>
      </c>
      <c r="T14232" s="21">
        <f>T14233</f>
        <v>0</v>
      </c>
      <c r="U14232" s="21">
        <f>U14233+U14248</f>
        <v>0</v>
      </c>
      <c r="V14232" s="21">
        <f>V14233+V14248</f>
        <v>0</v>
      </c>
      <c r="W14232" s="21">
        <f>W14233+W14248</f>
        <v>0</v>
      </c>
      <c r="Y14232" s="28" t="str">
        <f t="shared" si="7527"/>
        <v/>
      </c>
      <c r="Z14232" s="28" t="str">
        <f>IF(N14232&lt;O14232+P14232,"出卖应大于等于出卖肉畜+出卖仔畜","")</f>
        <v/>
      </c>
      <c r="AA14232" s="28" t="str">
        <f t="shared" si="7532"/>
        <v/>
      </c>
      <c r="AB14232" s="28" t="str">
        <f>IF(R14232&lt;T14232,"期末实有头数应大于等于耕役畜","")</f>
        <v/>
      </c>
      <c r="AC14232" s="28" t="str">
        <f t="shared" si="7533"/>
        <v/>
      </c>
    </row>
    <row r="14233" spans="2:29">
      <c r="B14233" s="19"/>
      <c r="C14233" s="30"/>
      <c r="D14233" s="19" t="s">
        <v>34</v>
      </c>
      <c r="E14233" s="20" t="s">
        <v>33</v>
      </c>
      <c r="F14233" s="19">
        <v>2</v>
      </c>
      <c r="G14233" s="21">
        <f t="shared" ref="G14233:S14233" si="7535">G14234+G14242</f>
        <v>0</v>
      </c>
      <c r="H14233" s="21">
        <f t="shared" si="7535"/>
        <v>0</v>
      </c>
      <c r="I14233" s="21">
        <f t="shared" si="7535"/>
        <v>0</v>
      </c>
      <c r="J14233" s="21">
        <f t="shared" si="7535"/>
        <v>0</v>
      </c>
      <c r="K14233" s="21">
        <f t="shared" si="7535"/>
        <v>0</v>
      </c>
      <c r="L14233" s="21">
        <f t="shared" si="7535"/>
        <v>0</v>
      </c>
      <c r="M14233" s="21">
        <f t="shared" si="7535"/>
        <v>0</v>
      </c>
      <c r="N14233" s="21">
        <f t="shared" si="7535"/>
        <v>0</v>
      </c>
      <c r="O14233" s="21">
        <f t="shared" si="7535"/>
        <v>0</v>
      </c>
      <c r="P14233" s="21">
        <f t="shared" si="7535"/>
        <v>0</v>
      </c>
      <c r="Q14233" s="21">
        <f t="shared" si="7535"/>
        <v>0</v>
      </c>
      <c r="R14233" s="21">
        <f t="shared" si="7535"/>
        <v>0</v>
      </c>
      <c r="S14233" s="21">
        <f t="shared" si="7535"/>
        <v>0</v>
      </c>
      <c r="T14233" s="21">
        <f>T14234</f>
        <v>0</v>
      </c>
      <c r="U14233" s="21">
        <f>U14234+U14242</f>
        <v>0</v>
      </c>
      <c r="V14233" s="21">
        <f>V14234+V14242</f>
        <v>0</v>
      </c>
      <c r="W14233" s="21">
        <f>W14234+W14242</f>
        <v>0</v>
      </c>
      <c r="Y14233" s="28" t="str">
        <f t="shared" ref="Y14233:Y14249" si="7536">IF(H14233&lt;I14233,"繁殖仔畜应大于等于成活","")</f>
        <v/>
      </c>
      <c r="Z14233" s="28" t="str">
        <f t="shared" ref="Z14233:Z14244" si="7537">IF(N14233&lt;O14233+P14233,"出卖应大于等于出卖肉畜+出卖仔畜","")</f>
        <v/>
      </c>
      <c r="AA14233" s="28" t="str">
        <f t="shared" si="7532"/>
        <v/>
      </c>
      <c r="AB14233" s="28" t="str">
        <f>IF(R14233&lt;T14233,"期末实有头数应大于等于耕役畜","")</f>
        <v/>
      </c>
      <c r="AC14233" s="28" t="str">
        <f t="shared" si="7533"/>
        <v/>
      </c>
    </row>
    <row r="14234" spans="2:29">
      <c r="B14234" s="19"/>
      <c r="C14234" s="30"/>
      <c r="D14234" s="19" t="s">
        <v>35</v>
      </c>
      <c r="E14234" s="20" t="s">
        <v>33</v>
      </c>
      <c r="F14234" s="19">
        <v>3</v>
      </c>
      <c r="G14234" s="21">
        <f t="shared" ref="G14234:R14234" si="7538">G14235+G14238+G14239+G14240+G14241</f>
        <v>0</v>
      </c>
      <c r="H14234" s="21">
        <f t="shared" si="7538"/>
        <v>0</v>
      </c>
      <c r="I14234" s="21">
        <f t="shared" si="7538"/>
        <v>0</v>
      </c>
      <c r="J14234" s="21">
        <f t="shared" si="7538"/>
        <v>0</v>
      </c>
      <c r="K14234" s="21">
        <f t="shared" si="7538"/>
        <v>0</v>
      </c>
      <c r="L14234" s="21">
        <f t="shared" si="7538"/>
        <v>0</v>
      </c>
      <c r="M14234" s="21">
        <f t="shared" si="7538"/>
        <v>0</v>
      </c>
      <c r="N14234" s="21">
        <f t="shared" si="7538"/>
        <v>0</v>
      </c>
      <c r="O14234" s="21">
        <f t="shared" si="7538"/>
        <v>0</v>
      </c>
      <c r="P14234" s="21">
        <f t="shared" si="7538"/>
        <v>0</v>
      </c>
      <c r="Q14234" s="21">
        <f t="shared" si="7538"/>
        <v>0</v>
      </c>
      <c r="R14234" s="21">
        <f t="shared" si="7538"/>
        <v>0</v>
      </c>
      <c r="S14234" s="21">
        <f>S14235+S14238+S14239+S14241</f>
        <v>0</v>
      </c>
      <c r="T14234" s="21">
        <f>T14235+T14238+T14239+T14240+T14241</f>
        <v>0</v>
      </c>
      <c r="U14234" s="21">
        <f>U14235+U14238+U14239+U14241</f>
        <v>0</v>
      </c>
      <c r="V14234" s="21">
        <f>V14235+V14238+V14239+V14241</f>
        <v>0</v>
      </c>
      <c r="W14234" s="21">
        <f>W14235+W14238+W14239+W14241</f>
        <v>0</v>
      </c>
      <c r="Y14234" s="28" t="str">
        <f t="shared" si="7536"/>
        <v/>
      </c>
      <c r="Z14234" s="28" t="str">
        <f t="shared" si="7537"/>
        <v/>
      </c>
      <c r="AA14234" s="28" t="str">
        <f t="shared" si="7532"/>
        <v/>
      </c>
      <c r="AB14234" s="28" t="str">
        <f>IF(R14234&lt;T14234,"期末实有头数应大于等于耕役畜","")</f>
        <v/>
      </c>
      <c r="AC14234" s="28" t="str">
        <f t="shared" si="7533"/>
        <v/>
      </c>
    </row>
    <row r="14235" spans="2:29">
      <c r="B14235" s="19"/>
      <c r="C14235" s="30"/>
      <c r="D14235" s="19" t="s">
        <v>36</v>
      </c>
      <c r="E14235" s="20" t="s">
        <v>33</v>
      </c>
      <c r="F14235" s="19">
        <v>4</v>
      </c>
      <c r="R14235" s="21">
        <f>G14235+I14235+J14235+K14235-L14235-M14235-N14235-Q14235</f>
        <v>0</v>
      </c>
      <c r="Y14235" s="28" t="str">
        <f t="shared" si="7536"/>
        <v/>
      </c>
      <c r="Z14235" s="28" t="str">
        <f t="shared" si="7537"/>
        <v/>
      </c>
      <c r="AA14235" s="28" t="str">
        <f t="shared" si="7532"/>
        <v/>
      </c>
      <c r="AB14235" s="28" t="str">
        <f>IF(R14235&lt;T14235,"期末实有头数应大于等于耕役畜","")</f>
        <v/>
      </c>
      <c r="AC14235" s="28" t="str">
        <f t="shared" si="7533"/>
        <v/>
      </c>
    </row>
    <row r="14236" spans="2:29">
      <c r="B14236" s="19"/>
      <c r="C14236" s="30"/>
      <c r="D14236" s="19" t="s">
        <v>37</v>
      </c>
      <c r="E14236" s="20" t="s">
        <v>33</v>
      </c>
      <c r="F14236" s="19">
        <v>5</v>
      </c>
      <c r="R14236" s="21">
        <f t="shared" ref="R14236:R14241" si="7539">G14236+I14236+J14236+K14236-L14236-M14236-N14236-Q14236</f>
        <v>0</v>
      </c>
      <c r="T14236" s="22" t="s">
        <v>38</v>
      </c>
      <c r="V14236" s="22" t="s">
        <v>38</v>
      </c>
      <c r="W14236" s="22" t="s">
        <v>38</v>
      </c>
      <c r="Y14236" s="28" t="str">
        <f t="shared" si="7536"/>
        <v/>
      </c>
      <c r="Z14236" s="28" t="str">
        <f t="shared" si="7537"/>
        <v/>
      </c>
      <c r="AA14236" s="28" t="str">
        <f t="shared" si="7532"/>
        <v/>
      </c>
      <c r="AB14236" s="28"/>
      <c r="AC14236" s="28"/>
    </row>
    <row r="14237" spans="2:29">
      <c r="B14237" s="19"/>
      <c r="C14237" s="30"/>
      <c r="D14237" s="19" t="s">
        <v>39</v>
      </c>
      <c r="E14237" s="20" t="s">
        <v>33</v>
      </c>
      <c r="F14237" s="19">
        <v>6</v>
      </c>
      <c r="R14237" s="21">
        <f t="shared" si="7539"/>
        <v>0</v>
      </c>
      <c r="T14237" s="22" t="s">
        <v>38</v>
      </c>
      <c r="V14237" s="22" t="s">
        <v>38</v>
      </c>
      <c r="W14237" s="22" t="s">
        <v>38</v>
      </c>
      <c r="Y14237" s="28" t="str">
        <f t="shared" si="7536"/>
        <v/>
      </c>
      <c r="Z14237" s="28" t="str">
        <f t="shared" si="7537"/>
        <v/>
      </c>
      <c r="AA14237" s="28" t="str">
        <f t="shared" si="7532"/>
        <v/>
      </c>
      <c r="AB14237" s="28"/>
      <c r="AC14237" s="28"/>
    </row>
    <row r="14238" spans="2:29">
      <c r="B14238" s="19"/>
      <c r="C14238" s="30"/>
      <c r="D14238" s="19" t="s">
        <v>40</v>
      </c>
      <c r="E14238" s="20" t="s">
        <v>41</v>
      </c>
      <c r="F14238" s="19">
        <v>7</v>
      </c>
      <c r="R14238" s="21">
        <f t="shared" si="7539"/>
        <v>0</v>
      </c>
      <c r="Y14238" s="28" t="str">
        <f t="shared" si="7536"/>
        <v/>
      </c>
      <c r="Z14238" s="28" t="str">
        <f t="shared" si="7537"/>
        <v/>
      </c>
      <c r="AA14238" s="28" t="str">
        <f t="shared" si="7532"/>
        <v/>
      </c>
      <c r="AB14238" s="28" t="str">
        <f>IF(R14238&lt;T14238,"期末实有头数应大于等于耕役畜","")</f>
        <v/>
      </c>
      <c r="AC14238" s="28" t="str">
        <f>IF(R14238&lt;V14238+W14238,"期末实有头数应大于等于良种+改良种","")</f>
        <v/>
      </c>
    </row>
    <row r="14239" spans="2:29">
      <c r="B14239" s="19"/>
      <c r="C14239" s="30"/>
      <c r="D14239" s="19" t="s">
        <v>42</v>
      </c>
      <c r="E14239" s="20" t="s">
        <v>33</v>
      </c>
      <c r="F14239" s="19">
        <v>8</v>
      </c>
      <c r="R14239" s="21">
        <f t="shared" si="7539"/>
        <v>0</v>
      </c>
      <c r="Y14239" s="28" t="str">
        <f t="shared" si="7536"/>
        <v/>
      </c>
      <c r="Z14239" s="28" t="str">
        <f t="shared" si="7537"/>
        <v/>
      </c>
      <c r="AA14239" s="28" t="str">
        <f t="shared" si="7532"/>
        <v/>
      </c>
      <c r="AB14239" s="28" t="str">
        <f>IF(R14239&lt;T14239,"期末实有头数应大于等于耕役畜","")</f>
        <v/>
      </c>
      <c r="AC14239" s="28" t="str">
        <f>IF(R14239&lt;V14239+W14239,"期末实有头数应大于等于良种+改良种","")</f>
        <v/>
      </c>
    </row>
    <row r="14240" spans="2:29">
      <c r="B14240" s="19"/>
      <c r="C14240" s="30"/>
      <c r="D14240" s="19" t="s">
        <v>43</v>
      </c>
      <c r="E14240" s="20" t="s">
        <v>33</v>
      </c>
      <c r="F14240" s="19">
        <v>9</v>
      </c>
      <c r="R14240" s="21">
        <f t="shared" si="7539"/>
        <v>0</v>
      </c>
      <c r="S14240" s="22" t="s">
        <v>38</v>
      </c>
      <c r="U14240" s="22" t="s">
        <v>38</v>
      </c>
      <c r="V14240" s="22" t="s">
        <v>38</v>
      </c>
      <c r="W14240" s="22" t="s">
        <v>38</v>
      </c>
      <c r="Y14240" s="28" t="str">
        <f t="shared" si="7536"/>
        <v/>
      </c>
      <c r="Z14240" s="28" t="str">
        <f t="shared" si="7537"/>
        <v/>
      </c>
      <c r="AA14240" s="28"/>
      <c r="AB14240" s="28" t="str">
        <f>IF(R14240&lt;T14240,"期末实有头数应大于等于耕役畜","")</f>
        <v/>
      </c>
      <c r="AC14240" s="28"/>
    </row>
    <row r="14241" spans="2:29">
      <c r="B14241" s="19"/>
      <c r="C14241" s="30"/>
      <c r="D14241" s="19" t="s">
        <v>44</v>
      </c>
      <c r="E14241" s="20" t="s">
        <v>45</v>
      </c>
      <c r="F14241" s="19">
        <v>10</v>
      </c>
      <c r="R14241" s="21">
        <f t="shared" si="7539"/>
        <v>0</v>
      </c>
      <c r="Y14241" s="28" t="str">
        <f t="shared" si="7536"/>
        <v/>
      </c>
      <c r="Z14241" s="28" t="str">
        <f t="shared" si="7537"/>
        <v/>
      </c>
      <c r="AA14241" s="28" t="str">
        <f>IF(R14241&lt;S14241+U14241,"期末实有头数应大于等于能繁母畜+种公畜","")</f>
        <v/>
      </c>
      <c r="AB14241" s="28" t="str">
        <f>IF(R14241&lt;T14241,"期末实有头数应大于等于耕役畜","")</f>
        <v/>
      </c>
      <c r="AC14241" s="28" t="str">
        <f>IF(R14241&lt;V14241+W14241,"期末实有头数应大于等于良种+改良种","")</f>
        <v/>
      </c>
    </row>
    <row r="14242" spans="2:29">
      <c r="B14242" s="19"/>
      <c r="C14242" s="30"/>
      <c r="D14242" s="19" t="s">
        <v>46</v>
      </c>
      <c r="E14242" s="20" t="s">
        <v>47</v>
      </c>
      <c r="F14242" s="19">
        <v>11</v>
      </c>
      <c r="G14242" s="21">
        <f t="shared" ref="G14242:S14242" si="7540">G14243+G14247</f>
        <v>0</v>
      </c>
      <c r="H14242" s="21">
        <f t="shared" si="7540"/>
        <v>0</v>
      </c>
      <c r="I14242" s="21">
        <f t="shared" si="7540"/>
        <v>0</v>
      </c>
      <c r="J14242" s="21">
        <f t="shared" si="7540"/>
        <v>0</v>
      </c>
      <c r="K14242" s="21">
        <f t="shared" si="7540"/>
        <v>0</v>
      </c>
      <c r="L14242" s="21">
        <f t="shared" si="7540"/>
        <v>0</v>
      </c>
      <c r="M14242" s="21">
        <f t="shared" si="7540"/>
        <v>0</v>
      </c>
      <c r="N14242" s="21">
        <f t="shared" si="7540"/>
        <v>0</v>
      </c>
      <c r="O14242" s="21">
        <f t="shared" si="7540"/>
        <v>0</v>
      </c>
      <c r="P14242" s="21">
        <f t="shared" si="7540"/>
        <v>0</v>
      </c>
      <c r="Q14242" s="21">
        <f t="shared" si="7540"/>
        <v>0</v>
      </c>
      <c r="R14242" s="23">
        <f t="shared" si="7540"/>
        <v>0</v>
      </c>
      <c r="S14242" s="21">
        <f t="shared" si="7540"/>
        <v>0</v>
      </c>
      <c r="T14242" s="22" t="s">
        <v>38</v>
      </c>
      <c r="U14242" s="21">
        <f>U14243+U14247</f>
        <v>0</v>
      </c>
      <c r="V14242" s="21">
        <f>V14243+V14247</f>
        <v>0</v>
      </c>
      <c r="W14242" s="21">
        <f>W14243+W14247</f>
        <v>0</v>
      </c>
      <c r="Y14242" s="28" t="str">
        <f t="shared" si="7536"/>
        <v/>
      </c>
      <c r="Z14242" s="28" t="str">
        <f t="shared" si="7537"/>
        <v/>
      </c>
      <c r="AA14242" s="28" t="str">
        <f>IF(R14242&lt;S14242+U14242,"期末实有头数应大于等于能繁母畜+种公畜","")</f>
        <v/>
      </c>
      <c r="AB14242" s="28"/>
      <c r="AC14242" s="28" t="str">
        <f>IF(R14242&lt;V14242+W14242,"期末实有头数应大于等于良种+改良种","")</f>
        <v/>
      </c>
    </row>
    <row r="14243" spans="2:29">
      <c r="B14243" s="19"/>
      <c r="C14243" s="30"/>
      <c r="D14243" s="19" t="s">
        <v>48</v>
      </c>
      <c r="E14243" s="20" t="s">
        <v>47</v>
      </c>
      <c r="F14243" s="19">
        <v>12</v>
      </c>
      <c r="R14243" s="21">
        <f>G14243+I14243+J14243+K14243-L14243-M14243-N14243-Q14243</f>
        <v>0</v>
      </c>
      <c r="T14243" s="22" t="s">
        <v>38</v>
      </c>
      <c r="Y14243" s="28" t="str">
        <f t="shared" si="7536"/>
        <v/>
      </c>
      <c r="Z14243" s="28" t="str">
        <f t="shared" si="7537"/>
        <v/>
      </c>
      <c r="AA14243" s="28" t="str">
        <f>IF(R14243&lt;S14243+U14243,"期末实有头数应大于等于能繁母畜+种公畜","")</f>
        <v/>
      </c>
      <c r="AB14243" s="28"/>
      <c r="AC14243" s="28" t="str">
        <f>IF(R14243&lt;V14243+W14243,"期末实有头数应大于等于良种+改良种","")</f>
        <v/>
      </c>
    </row>
    <row r="14244" spans="2:29">
      <c r="B14244" s="19"/>
      <c r="C14244" s="30"/>
      <c r="D14244" s="19" t="s">
        <v>49</v>
      </c>
      <c r="E14244" s="20" t="s">
        <v>47</v>
      </c>
      <c r="F14244" s="19">
        <v>13</v>
      </c>
      <c r="R14244" s="21">
        <f>G14244+I14244+J14244+K14244-L14244-M14244-N14244-Q14244</f>
        <v>0</v>
      </c>
      <c r="T14244" s="22" t="s">
        <v>38</v>
      </c>
      <c r="V14244" s="22" t="s">
        <v>38</v>
      </c>
      <c r="W14244" s="22" t="s">
        <v>38</v>
      </c>
      <c r="Y14244" s="28" t="str">
        <f t="shared" si="7536"/>
        <v/>
      </c>
      <c r="Z14244" s="28" t="str">
        <f t="shared" si="7537"/>
        <v/>
      </c>
      <c r="AA14244" s="28" t="str">
        <f>IF(R14244&lt;S14244+U14244,"期末实有头数应大于等于能繁母畜+种公畜","")</f>
        <v/>
      </c>
      <c r="AB14244" s="28"/>
      <c r="AC14244" s="28"/>
    </row>
    <row r="14245" spans="2:29">
      <c r="B14245" s="19"/>
      <c r="C14245" s="30"/>
      <c r="D14245" s="19" t="s">
        <v>50</v>
      </c>
      <c r="E14245" s="20" t="s">
        <v>47</v>
      </c>
      <c r="F14245" s="19">
        <v>14</v>
      </c>
      <c r="H14245" s="22" t="s">
        <v>38</v>
      </c>
      <c r="I14245" s="22" t="s">
        <v>38</v>
      </c>
      <c r="J14245" s="22" t="s">
        <v>38</v>
      </c>
      <c r="K14245" s="22" t="s">
        <v>38</v>
      </c>
      <c r="L14245" s="22" t="s">
        <v>38</v>
      </c>
      <c r="M14245" s="22" t="s">
        <v>38</v>
      </c>
      <c r="N14245" s="22" t="s">
        <v>38</v>
      </c>
      <c r="O14245" s="22" t="s">
        <v>38</v>
      </c>
      <c r="P14245" s="22" t="s">
        <v>38</v>
      </c>
      <c r="Q14245" s="22" t="s">
        <v>38</v>
      </c>
      <c r="R14245" s="24"/>
      <c r="T14245" s="22" t="s">
        <v>38</v>
      </c>
      <c r="U14245" s="22" t="s">
        <v>38</v>
      </c>
      <c r="V14245" s="22" t="s">
        <v>38</v>
      </c>
      <c r="W14245" s="22" t="s">
        <v>38</v>
      </c>
      <c r="Y14245" s="28" t="str">
        <f t="shared" si="7536"/>
        <v/>
      </c>
      <c r="Z14245" s="28"/>
      <c r="AA14245" s="28"/>
      <c r="AB14245" s="28"/>
      <c r="AC14245" s="28"/>
    </row>
    <row r="14246" spans="2:29">
      <c r="B14246" s="19"/>
      <c r="C14246" s="30"/>
      <c r="D14246" s="19" t="s">
        <v>51</v>
      </c>
      <c r="E14246" s="20" t="s">
        <v>47</v>
      </c>
      <c r="F14246" s="19">
        <v>15</v>
      </c>
      <c r="H14246" s="22" t="s">
        <v>38</v>
      </c>
      <c r="I14246" s="22" t="s">
        <v>38</v>
      </c>
      <c r="J14246" s="22" t="s">
        <v>38</v>
      </c>
      <c r="K14246" s="22" t="s">
        <v>38</v>
      </c>
      <c r="L14246" s="22" t="s">
        <v>38</v>
      </c>
      <c r="M14246" s="22" t="s">
        <v>38</v>
      </c>
      <c r="N14246" s="22" t="s">
        <v>38</v>
      </c>
      <c r="O14246" s="22" t="s">
        <v>38</v>
      </c>
      <c r="P14246" s="22" t="s">
        <v>38</v>
      </c>
      <c r="Q14246" s="22" t="s">
        <v>38</v>
      </c>
      <c r="R14246" s="24"/>
      <c r="T14246" s="22" t="s">
        <v>38</v>
      </c>
      <c r="U14246" s="22" t="s">
        <v>38</v>
      </c>
      <c r="V14246" s="22" t="s">
        <v>38</v>
      </c>
      <c r="W14246" s="22" t="s">
        <v>38</v>
      </c>
      <c r="Y14246" s="28" t="str">
        <f t="shared" si="7536"/>
        <v/>
      </c>
      <c r="Z14246" s="28"/>
      <c r="AA14246" s="28"/>
      <c r="AB14246" s="28"/>
      <c r="AC14246" s="28"/>
    </row>
    <row r="14247" spans="2:29">
      <c r="B14247" s="19"/>
      <c r="C14247" s="30"/>
      <c r="D14247" s="19" t="s">
        <v>52</v>
      </c>
      <c r="E14247" s="20" t="s">
        <v>47</v>
      </c>
      <c r="F14247" s="19">
        <v>16</v>
      </c>
      <c r="R14247" s="21">
        <f>G14247+I14247+J14247+K14247-L14247-M14247-N14247-Q14247</f>
        <v>0</v>
      </c>
      <c r="T14247" s="22" t="s">
        <v>38</v>
      </c>
      <c r="Y14247" s="28" t="str">
        <f t="shared" si="7536"/>
        <v/>
      </c>
      <c r="Z14247" s="28" t="str">
        <f>IF(N14247&lt;O14247+P14247,"出卖应大于等于出卖肉畜+出卖仔畜","")</f>
        <v/>
      </c>
      <c r="AA14247" s="28" t="str">
        <f t="shared" ref="AA14247:AA14256" si="7541">IF(R14247&lt;S14247+U14247,"期末实有头数应大于等于能繁母畜+种公畜","")</f>
        <v/>
      </c>
      <c r="AB14247" s="28"/>
      <c r="AC14247" s="28" t="str">
        <f t="shared" ref="AC14247:AC14252" si="7542">IF(R14247&lt;V14247+W14247,"期末实有头数应大于等于良种+改良种","")</f>
        <v/>
      </c>
    </row>
    <row r="14248" spans="2:29">
      <c r="B14248" s="19"/>
      <c r="C14248" s="30"/>
      <c r="D14248" s="19" t="s">
        <v>53</v>
      </c>
      <c r="E14248" s="18" t="s">
        <v>33</v>
      </c>
      <c r="F14248" s="19">
        <v>17</v>
      </c>
      <c r="R14248" s="21">
        <f>G14248+I14248+J14248+K14248-L14248-M14248-N14248-Q14248</f>
        <v>0</v>
      </c>
      <c r="T14248" s="22" t="s">
        <v>38</v>
      </c>
      <c r="Y14248" s="28" t="str">
        <f t="shared" si="7536"/>
        <v/>
      </c>
      <c r="Z14248" s="28" t="str">
        <f>IF(N14248&lt;O14248+P14248,"出卖应大于等于出卖肉畜+出卖仔畜","")</f>
        <v/>
      </c>
      <c r="AA14248" s="28" t="str">
        <f t="shared" si="7541"/>
        <v/>
      </c>
      <c r="AB14248" s="28"/>
      <c r="AC14248" s="28" t="str">
        <f t="shared" si="7542"/>
        <v/>
      </c>
    </row>
    <row r="14249" spans="2:29">
      <c r="B14249" s="18"/>
      <c r="C14249" s="29"/>
      <c r="D14249" s="19" t="s">
        <v>32</v>
      </c>
      <c r="E14249" s="20" t="s">
        <v>33</v>
      </c>
      <c r="F14249" s="19">
        <v>1</v>
      </c>
      <c r="G14249" s="21">
        <f t="shared" ref="G14249:S14249" si="7543">G14250+G14265</f>
        <v>0</v>
      </c>
      <c r="H14249" s="21">
        <f t="shared" si="7543"/>
        <v>0</v>
      </c>
      <c r="I14249" s="21">
        <f t="shared" si="7543"/>
        <v>0</v>
      </c>
      <c r="J14249" s="21">
        <f t="shared" si="7543"/>
        <v>0</v>
      </c>
      <c r="K14249" s="21">
        <f t="shared" si="7543"/>
        <v>0</v>
      </c>
      <c r="L14249" s="21">
        <f t="shared" si="7543"/>
        <v>0</v>
      </c>
      <c r="M14249" s="21">
        <f t="shared" si="7543"/>
        <v>0</v>
      </c>
      <c r="N14249" s="21">
        <f t="shared" si="7543"/>
        <v>0</v>
      </c>
      <c r="O14249" s="21">
        <f t="shared" si="7543"/>
        <v>0</v>
      </c>
      <c r="P14249" s="21">
        <f t="shared" si="7543"/>
        <v>0</v>
      </c>
      <c r="Q14249" s="21">
        <f t="shared" si="7543"/>
        <v>0</v>
      </c>
      <c r="R14249" s="21">
        <f t="shared" si="7543"/>
        <v>0</v>
      </c>
      <c r="S14249" s="21">
        <f t="shared" si="7543"/>
        <v>0</v>
      </c>
      <c r="T14249" s="21">
        <f>T14250</f>
        <v>0</v>
      </c>
      <c r="U14249" s="21">
        <f>U14250+U14265</f>
        <v>0</v>
      </c>
      <c r="V14249" s="21">
        <f>V14250+V14265</f>
        <v>0</v>
      </c>
      <c r="W14249" s="21">
        <f>W14250+W14265</f>
        <v>0</v>
      </c>
      <c r="Y14249" s="28" t="str">
        <f t="shared" si="7536"/>
        <v/>
      </c>
      <c r="Z14249" s="28" t="str">
        <f>IF(N14249&lt;O14249+P14249,"出卖应大于等于出卖肉畜+出卖仔畜","")</f>
        <v/>
      </c>
      <c r="AA14249" s="28" t="str">
        <f t="shared" si="7541"/>
        <v/>
      </c>
      <c r="AB14249" s="28" t="str">
        <f>IF(R14249&lt;T14249,"期末实有头数应大于等于耕役畜","")</f>
        <v/>
      </c>
      <c r="AC14249" s="28" t="str">
        <f t="shared" si="7542"/>
        <v/>
      </c>
    </row>
    <row r="14250" spans="2:29">
      <c r="B14250" s="19"/>
      <c r="C14250" s="30"/>
      <c r="D14250" s="19" t="s">
        <v>34</v>
      </c>
      <c r="E14250" s="20" t="s">
        <v>33</v>
      </c>
      <c r="F14250" s="19">
        <v>2</v>
      </c>
      <c r="G14250" s="21">
        <f t="shared" ref="G14250:S14250" si="7544">G14251+G14259</f>
        <v>0</v>
      </c>
      <c r="H14250" s="21">
        <f t="shared" si="7544"/>
        <v>0</v>
      </c>
      <c r="I14250" s="21">
        <f t="shared" si="7544"/>
        <v>0</v>
      </c>
      <c r="J14250" s="21">
        <f t="shared" si="7544"/>
        <v>0</v>
      </c>
      <c r="K14250" s="21">
        <f t="shared" si="7544"/>
        <v>0</v>
      </c>
      <c r="L14250" s="21">
        <f t="shared" si="7544"/>
        <v>0</v>
      </c>
      <c r="M14250" s="21">
        <f t="shared" si="7544"/>
        <v>0</v>
      </c>
      <c r="N14250" s="21">
        <f t="shared" si="7544"/>
        <v>0</v>
      </c>
      <c r="O14250" s="21">
        <f t="shared" si="7544"/>
        <v>0</v>
      </c>
      <c r="P14250" s="21">
        <f t="shared" si="7544"/>
        <v>0</v>
      </c>
      <c r="Q14250" s="21">
        <f t="shared" si="7544"/>
        <v>0</v>
      </c>
      <c r="R14250" s="21">
        <f t="shared" si="7544"/>
        <v>0</v>
      </c>
      <c r="S14250" s="21">
        <f t="shared" si="7544"/>
        <v>0</v>
      </c>
      <c r="T14250" s="21">
        <f>T14251</f>
        <v>0</v>
      </c>
      <c r="U14250" s="21">
        <f>U14251+U14259</f>
        <v>0</v>
      </c>
      <c r="V14250" s="21">
        <f>V14251+V14259</f>
        <v>0</v>
      </c>
      <c r="W14250" s="21">
        <f>W14251+W14259</f>
        <v>0</v>
      </c>
      <c r="Y14250" s="28" t="str">
        <f t="shared" ref="Y14250:Y14266" si="7545">IF(H14250&lt;I14250,"繁殖仔畜应大于等于成活","")</f>
        <v/>
      </c>
      <c r="Z14250" s="28" t="str">
        <f t="shared" ref="Z14250:Z14261" si="7546">IF(N14250&lt;O14250+P14250,"出卖应大于等于出卖肉畜+出卖仔畜","")</f>
        <v/>
      </c>
      <c r="AA14250" s="28" t="str">
        <f t="shared" si="7541"/>
        <v/>
      </c>
      <c r="AB14250" s="28" t="str">
        <f>IF(R14250&lt;T14250,"期末实有头数应大于等于耕役畜","")</f>
        <v/>
      </c>
      <c r="AC14250" s="28" t="str">
        <f t="shared" si="7542"/>
        <v/>
      </c>
    </row>
    <row r="14251" spans="2:29">
      <c r="B14251" s="19"/>
      <c r="C14251" s="30"/>
      <c r="D14251" s="19" t="s">
        <v>35</v>
      </c>
      <c r="E14251" s="20" t="s">
        <v>33</v>
      </c>
      <c r="F14251" s="19">
        <v>3</v>
      </c>
      <c r="G14251" s="21">
        <f t="shared" ref="G14251:R14251" si="7547">G14252+G14255+G14256+G14257+G14258</f>
        <v>0</v>
      </c>
      <c r="H14251" s="21">
        <f t="shared" si="7547"/>
        <v>0</v>
      </c>
      <c r="I14251" s="21">
        <f t="shared" si="7547"/>
        <v>0</v>
      </c>
      <c r="J14251" s="21">
        <f t="shared" si="7547"/>
        <v>0</v>
      </c>
      <c r="K14251" s="21">
        <f t="shared" si="7547"/>
        <v>0</v>
      </c>
      <c r="L14251" s="21">
        <f t="shared" si="7547"/>
        <v>0</v>
      </c>
      <c r="M14251" s="21">
        <f t="shared" si="7547"/>
        <v>0</v>
      </c>
      <c r="N14251" s="21">
        <f t="shared" si="7547"/>
        <v>0</v>
      </c>
      <c r="O14251" s="21">
        <f t="shared" si="7547"/>
        <v>0</v>
      </c>
      <c r="P14251" s="21">
        <f t="shared" si="7547"/>
        <v>0</v>
      </c>
      <c r="Q14251" s="21">
        <f t="shared" si="7547"/>
        <v>0</v>
      </c>
      <c r="R14251" s="21">
        <f t="shared" si="7547"/>
        <v>0</v>
      </c>
      <c r="S14251" s="21">
        <f>S14252+S14255+S14256+S14258</f>
        <v>0</v>
      </c>
      <c r="T14251" s="21">
        <f>T14252+T14255+T14256+T14257+T14258</f>
        <v>0</v>
      </c>
      <c r="U14251" s="21">
        <f>U14252+U14255+U14256+U14258</f>
        <v>0</v>
      </c>
      <c r="V14251" s="21">
        <f>V14252+V14255+V14256+V14258</f>
        <v>0</v>
      </c>
      <c r="W14251" s="21">
        <f>W14252+W14255+W14256+W14258</f>
        <v>0</v>
      </c>
      <c r="Y14251" s="28" t="str">
        <f t="shared" si="7545"/>
        <v/>
      </c>
      <c r="Z14251" s="28" t="str">
        <f t="shared" si="7546"/>
        <v/>
      </c>
      <c r="AA14251" s="28" t="str">
        <f t="shared" si="7541"/>
        <v/>
      </c>
      <c r="AB14251" s="28" t="str">
        <f>IF(R14251&lt;T14251,"期末实有头数应大于等于耕役畜","")</f>
        <v/>
      </c>
      <c r="AC14251" s="28" t="str">
        <f t="shared" si="7542"/>
        <v/>
      </c>
    </row>
    <row r="14252" spans="2:29">
      <c r="B14252" s="19"/>
      <c r="C14252" s="30"/>
      <c r="D14252" s="19" t="s">
        <v>36</v>
      </c>
      <c r="E14252" s="20" t="s">
        <v>33</v>
      </c>
      <c r="F14252" s="19">
        <v>4</v>
      </c>
      <c r="R14252" s="21">
        <f>G14252+I14252+J14252+K14252-L14252-M14252-N14252-Q14252</f>
        <v>0</v>
      </c>
      <c r="Y14252" s="28" t="str">
        <f t="shared" si="7545"/>
        <v/>
      </c>
      <c r="Z14252" s="28" t="str">
        <f t="shared" si="7546"/>
        <v/>
      </c>
      <c r="AA14252" s="28" t="str">
        <f t="shared" si="7541"/>
        <v/>
      </c>
      <c r="AB14252" s="28" t="str">
        <f>IF(R14252&lt;T14252,"期末实有头数应大于等于耕役畜","")</f>
        <v/>
      </c>
      <c r="AC14252" s="28" t="str">
        <f t="shared" si="7542"/>
        <v/>
      </c>
    </row>
    <row r="14253" spans="2:29">
      <c r="B14253" s="19"/>
      <c r="C14253" s="30"/>
      <c r="D14253" s="19" t="s">
        <v>37</v>
      </c>
      <c r="E14253" s="20" t="s">
        <v>33</v>
      </c>
      <c r="F14253" s="19">
        <v>5</v>
      </c>
      <c r="R14253" s="21">
        <f t="shared" ref="R14253:R14258" si="7548">G14253+I14253+J14253+K14253-L14253-M14253-N14253-Q14253</f>
        <v>0</v>
      </c>
      <c r="T14253" s="22" t="s">
        <v>38</v>
      </c>
      <c r="V14253" s="22" t="s">
        <v>38</v>
      </c>
      <c r="W14253" s="22" t="s">
        <v>38</v>
      </c>
      <c r="Y14253" s="28" t="str">
        <f t="shared" si="7545"/>
        <v/>
      </c>
      <c r="Z14253" s="28" t="str">
        <f t="shared" si="7546"/>
        <v/>
      </c>
      <c r="AA14253" s="28" t="str">
        <f t="shared" si="7541"/>
        <v/>
      </c>
      <c r="AB14253" s="28"/>
      <c r="AC14253" s="28"/>
    </row>
    <row r="14254" spans="2:29">
      <c r="B14254" s="19"/>
      <c r="C14254" s="30"/>
      <c r="D14254" s="19" t="s">
        <v>39</v>
      </c>
      <c r="E14254" s="20" t="s">
        <v>33</v>
      </c>
      <c r="F14254" s="19">
        <v>6</v>
      </c>
      <c r="R14254" s="21">
        <f t="shared" si="7548"/>
        <v>0</v>
      </c>
      <c r="T14254" s="22" t="s">
        <v>38</v>
      </c>
      <c r="V14254" s="22" t="s">
        <v>38</v>
      </c>
      <c r="W14254" s="22" t="s">
        <v>38</v>
      </c>
      <c r="Y14254" s="28" t="str">
        <f t="shared" si="7545"/>
        <v/>
      </c>
      <c r="Z14254" s="28" t="str">
        <f t="shared" si="7546"/>
        <v/>
      </c>
      <c r="AA14254" s="28" t="str">
        <f t="shared" si="7541"/>
        <v/>
      </c>
      <c r="AB14254" s="28"/>
      <c r="AC14254" s="28"/>
    </row>
    <row r="14255" spans="2:29">
      <c r="B14255" s="19"/>
      <c r="C14255" s="30"/>
      <c r="D14255" s="19" t="s">
        <v>40</v>
      </c>
      <c r="E14255" s="20" t="s">
        <v>41</v>
      </c>
      <c r="F14255" s="19">
        <v>7</v>
      </c>
      <c r="R14255" s="21">
        <f t="shared" si="7548"/>
        <v>0</v>
      </c>
      <c r="Y14255" s="28" t="str">
        <f t="shared" si="7545"/>
        <v/>
      </c>
      <c r="Z14255" s="28" t="str">
        <f t="shared" si="7546"/>
        <v/>
      </c>
      <c r="AA14255" s="28" t="str">
        <f t="shared" si="7541"/>
        <v/>
      </c>
      <c r="AB14255" s="28" t="str">
        <f>IF(R14255&lt;T14255,"期末实有头数应大于等于耕役畜","")</f>
        <v/>
      </c>
      <c r="AC14255" s="28" t="str">
        <f>IF(R14255&lt;V14255+W14255,"期末实有头数应大于等于良种+改良种","")</f>
        <v/>
      </c>
    </row>
    <row r="14256" spans="2:29">
      <c r="B14256" s="19"/>
      <c r="C14256" s="30"/>
      <c r="D14256" s="19" t="s">
        <v>42</v>
      </c>
      <c r="E14256" s="20" t="s">
        <v>33</v>
      </c>
      <c r="F14256" s="19">
        <v>8</v>
      </c>
      <c r="R14256" s="21">
        <f t="shared" si="7548"/>
        <v>0</v>
      </c>
      <c r="Y14256" s="28" t="str">
        <f t="shared" si="7545"/>
        <v/>
      </c>
      <c r="Z14256" s="28" t="str">
        <f t="shared" si="7546"/>
        <v/>
      </c>
      <c r="AA14256" s="28" t="str">
        <f t="shared" si="7541"/>
        <v/>
      </c>
      <c r="AB14256" s="28" t="str">
        <f>IF(R14256&lt;T14256,"期末实有头数应大于等于耕役畜","")</f>
        <v/>
      </c>
      <c r="AC14256" s="28" t="str">
        <f>IF(R14256&lt;V14256+W14256,"期末实有头数应大于等于良种+改良种","")</f>
        <v/>
      </c>
    </row>
    <row r="14257" spans="2:29">
      <c r="B14257" s="19"/>
      <c r="C14257" s="30"/>
      <c r="D14257" s="19" t="s">
        <v>43</v>
      </c>
      <c r="E14257" s="20" t="s">
        <v>33</v>
      </c>
      <c r="F14257" s="19">
        <v>9</v>
      </c>
      <c r="R14257" s="21">
        <f t="shared" si="7548"/>
        <v>0</v>
      </c>
      <c r="S14257" s="22" t="s">
        <v>38</v>
      </c>
      <c r="U14257" s="22" t="s">
        <v>38</v>
      </c>
      <c r="V14257" s="22" t="s">
        <v>38</v>
      </c>
      <c r="W14257" s="22" t="s">
        <v>38</v>
      </c>
      <c r="Y14257" s="28" t="str">
        <f t="shared" si="7545"/>
        <v/>
      </c>
      <c r="Z14257" s="28" t="str">
        <f t="shared" si="7546"/>
        <v/>
      </c>
      <c r="AA14257" s="28"/>
      <c r="AB14257" s="28" t="str">
        <f>IF(R14257&lt;T14257,"期末实有头数应大于等于耕役畜","")</f>
        <v/>
      </c>
      <c r="AC14257" s="28"/>
    </row>
    <row r="14258" spans="2:29">
      <c r="B14258" s="19"/>
      <c r="C14258" s="30"/>
      <c r="D14258" s="19" t="s">
        <v>44</v>
      </c>
      <c r="E14258" s="20" t="s">
        <v>45</v>
      </c>
      <c r="F14258" s="19">
        <v>10</v>
      </c>
      <c r="R14258" s="21">
        <f t="shared" si="7548"/>
        <v>0</v>
      </c>
      <c r="Y14258" s="28" t="str">
        <f t="shared" si="7545"/>
        <v/>
      </c>
      <c r="Z14258" s="28" t="str">
        <f t="shared" si="7546"/>
        <v/>
      </c>
      <c r="AA14258" s="28" t="str">
        <f>IF(R14258&lt;S14258+U14258,"期末实有头数应大于等于能繁母畜+种公畜","")</f>
        <v/>
      </c>
      <c r="AB14258" s="28" t="str">
        <f>IF(R14258&lt;T14258,"期末实有头数应大于等于耕役畜","")</f>
        <v/>
      </c>
      <c r="AC14258" s="28" t="str">
        <f>IF(R14258&lt;V14258+W14258,"期末实有头数应大于等于良种+改良种","")</f>
        <v/>
      </c>
    </row>
    <row r="14259" spans="2:29">
      <c r="B14259" s="19"/>
      <c r="C14259" s="30"/>
      <c r="D14259" s="19" t="s">
        <v>46</v>
      </c>
      <c r="E14259" s="20" t="s">
        <v>47</v>
      </c>
      <c r="F14259" s="19">
        <v>11</v>
      </c>
      <c r="G14259" s="21">
        <f t="shared" ref="G14259:S14259" si="7549">G14260+G14264</f>
        <v>0</v>
      </c>
      <c r="H14259" s="21">
        <f t="shared" si="7549"/>
        <v>0</v>
      </c>
      <c r="I14259" s="21">
        <f t="shared" si="7549"/>
        <v>0</v>
      </c>
      <c r="J14259" s="21">
        <f t="shared" si="7549"/>
        <v>0</v>
      </c>
      <c r="K14259" s="21">
        <f t="shared" si="7549"/>
        <v>0</v>
      </c>
      <c r="L14259" s="21">
        <f t="shared" si="7549"/>
        <v>0</v>
      </c>
      <c r="M14259" s="21">
        <f t="shared" si="7549"/>
        <v>0</v>
      </c>
      <c r="N14259" s="21">
        <f t="shared" si="7549"/>
        <v>0</v>
      </c>
      <c r="O14259" s="21">
        <f t="shared" si="7549"/>
        <v>0</v>
      </c>
      <c r="P14259" s="21">
        <f t="shared" si="7549"/>
        <v>0</v>
      </c>
      <c r="Q14259" s="21">
        <f t="shared" si="7549"/>
        <v>0</v>
      </c>
      <c r="R14259" s="23">
        <f t="shared" si="7549"/>
        <v>0</v>
      </c>
      <c r="S14259" s="21">
        <f t="shared" si="7549"/>
        <v>0</v>
      </c>
      <c r="T14259" s="22" t="s">
        <v>38</v>
      </c>
      <c r="U14259" s="21">
        <f>U14260+U14264</f>
        <v>0</v>
      </c>
      <c r="V14259" s="21">
        <f>V14260+V14264</f>
        <v>0</v>
      </c>
      <c r="W14259" s="21">
        <f>W14260+W14264</f>
        <v>0</v>
      </c>
      <c r="Y14259" s="28" t="str">
        <f t="shared" si="7545"/>
        <v/>
      </c>
      <c r="Z14259" s="28" t="str">
        <f t="shared" si="7546"/>
        <v/>
      </c>
      <c r="AA14259" s="28" t="str">
        <f>IF(R14259&lt;S14259+U14259,"期末实有头数应大于等于能繁母畜+种公畜","")</f>
        <v/>
      </c>
      <c r="AB14259" s="28"/>
      <c r="AC14259" s="28" t="str">
        <f>IF(R14259&lt;V14259+W14259,"期末实有头数应大于等于良种+改良种","")</f>
        <v/>
      </c>
    </row>
    <row r="14260" spans="2:29">
      <c r="B14260" s="19"/>
      <c r="C14260" s="30"/>
      <c r="D14260" s="19" t="s">
        <v>48</v>
      </c>
      <c r="E14260" s="20" t="s">
        <v>47</v>
      </c>
      <c r="F14260" s="19">
        <v>12</v>
      </c>
      <c r="R14260" s="21">
        <f>G14260+I14260+J14260+K14260-L14260-M14260-N14260-Q14260</f>
        <v>0</v>
      </c>
      <c r="T14260" s="22" t="s">
        <v>38</v>
      </c>
      <c r="Y14260" s="28" t="str">
        <f t="shared" si="7545"/>
        <v/>
      </c>
      <c r="Z14260" s="28" t="str">
        <f t="shared" si="7546"/>
        <v/>
      </c>
      <c r="AA14260" s="28" t="str">
        <f>IF(R14260&lt;S14260+U14260,"期末实有头数应大于等于能繁母畜+种公畜","")</f>
        <v/>
      </c>
      <c r="AB14260" s="28"/>
      <c r="AC14260" s="28" t="str">
        <f>IF(R14260&lt;V14260+W14260,"期末实有头数应大于等于良种+改良种","")</f>
        <v/>
      </c>
    </row>
    <row r="14261" spans="2:29">
      <c r="B14261" s="19"/>
      <c r="C14261" s="30"/>
      <c r="D14261" s="19" t="s">
        <v>49</v>
      </c>
      <c r="E14261" s="20" t="s">
        <v>47</v>
      </c>
      <c r="F14261" s="19">
        <v>13</v>
      </c>
      <c r="R14261" s="21">
        <f>G14261+I14261+J14261+K14261-L14261-M14261-N14261-Q14261</f>
        <v>0</v>
      </c>
      <c r="T14261" s="22" t="s">
        <v>38</v>
      </c>
      <c r="V14261" s="22" t="s">
        <v>38</v>
      </c>
      <c r="W14261" s="22" t="s">
        <v>38</v>
      </c>
      <c r="Y14261" s="28" t="str">
        <f t="shared" si="7545"/>
        <v/>
      </c>
      <c r="Z14261" s="28" t="str">
        <f t="shared" si="7546"/>
        <v/>
      </c>
      <c r="AA14261" s="28" t="str">
        <f>IF(R14261&lt;S14261+U14261,"期末实有头数应大于等于能繁母畜+种公畜","")</f>
        <v/>
      </c>
      <c r="AB14261" s="28"/>
      <c r="AC14261" s="28"/>
    </row>
    <row r="14262" spans="2:29">
      <c r="B14262" s="19"/>
      <c r="C14262" s="30"/>
      <c r="D14262" s="19" t="s">
        <v>50</v>
      </c>
      <c r="E14262" s="20" t="s">
        <v>47</v>
      </c>
      <c r="F14262" s="19">
        <v>14</v>
      </c>
      <c r="H14262" s="22" t="s">
        <v>38</v>
      </c>
      <c r="I14262" s="22" t="s">
        <v>38</v>
      </c>
      <c r="J14262" s="22" t="s">
        <v>38</v>
      </c>
      <c r="K14262" s="22" t="s">
        <v>38</v>
      </c>
      <c r="L14262" s="22" t="s">
        <v>38</v>
      </c>
      <c r="M14262" s="22" t="s">
        <v>38</v>
      </c>
      <c r="N14262" s="22" t="s">
        <v>38</v>
      </c>
      <c r="O14262" s="22" t="s">
        <v>38</v>
      </c>
      <c r="P14262" s="22" t="s">
        <v>38</v>
      </c>
      <c r="Q14262" s="22" t="s">
        <v>38</v>
      </c>
      <c r="R14262" s="24"/>
      <c r="T14262" s="22" t="s">
        <v>38</v>
      </c>
      <c r="U14262" s="22" t="s">
        <v>38</v>
      </c>
      <c r="V14262" s="22" t="s">
        <v>38</v>
      </c>
      <c r="W14262" s="22" t="s">
        <v>38</v>
      </c>
      <c r="Y14262" s="28" t="str">
        <f t="shared" si="7545"/>
        <v/>
      </c>
      <c r="Z14262" s="28"/>
      <c r="AA14262" s="28"/>
      <c r="AB14262" s="28"/>
      <c r="AC14262" s="28"/>
    </row>
    <row r="14263" spans="2:29">
      <c r="B14263" s="19"/>
      <c r="C14263" s="30"/>
      <c r="D14263" s="19" t="s">
        <v>51</v>
      </c>
      <c r="E14263" s="20" t="s">
        <v>47</v>
      </c>
      <c r="F14263" s="19">
        <v>15</v>
      </c>
      <c r="H14263" s="22" t="s">
        <v>38</v>
      </c>
      <c r="I14263" s="22" t="s">
        <v>38</v>
      </c>
      <c r="J14263" s="22" t="s">
        <v>38</v>
      </c>
      <c r="K14263" s="22" t="s">
        <v>38</v>
      </c>
      <c r="L14263" s="22" t="s">
        <v>38</v>
      </c>
      <c r="M14263" s="22" t="s">
        <v>38</v>
      </c>
      <c r="N14263" s="22" t="s">
        <v>38</v>
      </c>
      <c r="O14263" s="22" t="s">
        <v>38</v>
      </c>
      <c r="P14263" s="22" t="s">
        <v>38</v>
      </c>
      <c r="Q14263" s="22" t="s">
        <v>38</v>
      </c>
      <c r="R14263" s="24"/>
      <c r="T14263" s="22" t="s">
        <v>38</v>
      </c>
      <c r="U14263" s="22" t="s">
        <v>38</v>
      </c>
      <c r="V14263" s="22" t="s">
        <v>38</v>
      </c>
      <c r="W14263" s="22" t="s">
        <v>38</v>
      </c>
      <c r="Y14263" s="28" t="str">
        <f t="shared" si="7545"/>
        <v/>
      </c>
      <c r="Z14263" s="28"/>
      <c r="AA14263" s="28"/>
      <c r="AB14263" s="28"/>
      <c r="AC14263" s="28"/>
    </row>
    <row r="14264" spans="2:29">
      <c r="B14264" s="19"/>
      <c r="C14264" s="30"/>
      <c r="D14264" s="19" t="s">
        <v>52</v>
      </c>
      <c r="E14264" s="20" t="s">
        <v>47</v>
      </c>
      <c r="F14264" s="19">
        <v>16</v>
      </c>
      <c r="R14264" s="21">
        <f>G14264+I14264+J14264+K14264-L14264-M14264-N14264-Q14264</f>
        <v>0</v>
      </c>
      <c r="T14264" s="22" t="s">
        <v>38</v>
      </c>
      <c r="Y14264" s="28" t="str">
        <f t="shared" si="7545"/>
        <v/>
      </c>
      <c r="Z14264" s="28" t="str">
        <f>IF(N14264&lt;O14264+P14264,"出卖应大于等于出卖肉畜+出卖仔畜","")</f>
        <v/>
      </c>
      <c r="AA14264" s="28" t="str">
        <f t="shared" ref="AA14264:AA14273" si="7550">IF(R14264&lt;S14264+U14264,"期末实有头数应大于等于能繁母畜+种公畜","")</f>
        <v/>
      </c>
      <c r="AB14264" s="28"/>
      <c r="AC14264" s="28" t="str">
        <f t="shared" ref="AC14264:AC14269" si="7551">IF(R14264&lt;V14264+W14264,"期末实有头数应大于等于良种+改良种","")</f>
        <v/>
      </c>
    </row>
    <row r="14265" spans="2:29">
      <c r="B14265" s="19"/>
      <c r="C14265" s="30"/>
      <c r="D14265" s="19" t="s">
        <v>53</v>
      </c>
      <c r="E14265" s="18" t="s">
        <v>33</v>
      </c>
      <c r="F14265" s="19">
        <v>17</v>
      </c>
      <c r="R14265" s="21">
        <f>G14265+I14265+J14265+K14265-L14265-M14265-N14265-Q14265</f>
        <v>0</v>
      </c>
      <c r="T14265" s="22" t="s">
        <v>38</v>
      </c>
      <c r="Y14265" s="28" t="str">
        <f t="shared" si="7545"/>
        <v/>
      </c>
      <c r="Z14265" s="28" t="str">
        <f>IF(N14265&lt;O14265+P14265,"出卖应大于等于出卖肉畜+出卖仔畜","")</f>
        <v/>
      </c>
      <c r="AA14265" s="28" t="str">
        <f t="shared" si="7550"/>
        <v/>
      </c>
      <c r="AB14265" s="28"/>
      <c r="AC14265" s="28" t="str">
        <f t="shared" si="7551"/>
        <v/>
      </c>
    </row>
    <row r="14266" spans="2:29">
      <c r="B14266" s="18"/>
      <c r="C14266" s="29"/>
      <c r="D14266" s="19" t="s">
        <v>32</v>
      </c>
      <c r="E14266" s="20" t="s">
        <v>33</v>
      </c>
      <c r="F14266" s="19">
        <v>1</v>
      </c>
      <c r="G14266" s="21">
        <f t="shared" ref="G14266:S14266" si="7552">G14267+G14282</f>
        <v>0</v>
      </c>
      <c r="H14266" s="21">
        <f t="shared" si="7552"/>
        <v>0</v>
      </c>
      <c r="I14266" s="21">
        <f t="shared" si="7552"/>
        <v>0</v>
      </c>
      <c r="J14266" s="21">
        <f t="shared" si="7552"/>
        <v>0</v>
      </c>
      <c r="K14266" s="21">
        <f t="shared" si="7552"/>
        <v>0</v>
      </c>
      <c r="L14266" s="21">
        <f t="shared" si="7552"/>
        <v>0</v>
      </c>
      <c r="M14266" s="21">
        <f t="shared" si="7552"/>
        <v>0</v>
      </c>
      <c r="N14266" s="21">
        <f t="shared" si="7552"/>
        <v>0</v>
      </c>
      <c r="O14266" s="21">
        <f t="shared" si="7552"/>
        <v>0</v>
      </c>
      <c r="P14266" s="21">
        <f t="shared" si="7552"/>
        <v>0</v>
      </c>
      <c r="Q14266" s="21">
        <f t="shared" si="7552"/>
        <v>0</v>
      </c>
      <c r="R14266" s="21">
        <f t="shared" si="7552"/>
        <v>0</v>
      </c>
      <c r="S14266" s="21">
        <f t="shared" si="7552"/>
        <v>0</v>
      </c>
      <c r="T14266" s="21">
        <f>T14267</f>
        <v>0</v>
      </c>
      <c r="U14266" s="21">
        <f>U14267+U14282</f>
        <v>0</v>
      </c>
      <c r="V14266" s="21">
        <f>V14267+V14282</f>
        <v>0</v>
      </c>
      <c r="W14266" s="21">
        <f>W14267+W14282</f>
        <v>0</v>
      </c>
      <c r="Y14266" s="28" t="str">
        <f t="shared" si="7545"/>
        <v/>
      </c>
      <c r="Z14266" s="28" t="str">
        <f>IF(N14266&lt;O14266+P14266,"出卖应大于等于出卖肉畜+出卖仔畜","")</f>
        <v/>
      </c>
      <c r="AA14266" s="28" t="str">
        <f t="shared" si="7550"/>
        <v/>
      </c>
      <c r="AB14266" s="28" t="str">
        <f>IF(R14266&lt;T14266,"期末实有头数应大于等于耕役畜","")</f>
        <v/>
      </c>
      <c r="AC14266" s="28" t="str">
        <f t="shared" si="7551"/>
        <v/>
      </c>
    </row>
    <row r="14267" spans="2:29">
      <c r="B14267" s="19"/>
      <c r="C14267" s="30"/>
      <c r="D14267" s="19" t="s">
        <v>34</v>
      </c>
      <c r="E14267" s="20" t="s">
        <v>33</v>
      </c>
      <c r="F14267" s="19">
        <v>2</v>
      </c>
      <c r="G14267" s="21">
        <f t="shared" ref="G14267:S14267" si="7553">G14268+G14276</f>
        <v>0</v>
      </c>
      <c r="H14267" s="21">
        <f t="shared" si="7553"/>
        <v>0</v>
      </c>
      <c r="I14267" s="21">
        <f t="shared" si="7553"/>
        <v>0</v>
      </c>
      <c r="J14267" s="21">
        <f t="shared" si="7553"/>
        <v>0</v>
      </c>
      <c r="K14267" s="21">
        <f t="shared" si="7553"/>
        <v>0</v>
      </c>
      <c r="L14267" s="21">
        <f t="shared" si="7553"/>
        <v>0</v>
      </c>
      <c r="M14267" s="21">
        <f t="shared" si="7553"/>
        <v>0</v>
      </c>
      <c r="N14267" s="21">
        <f t="shared" si="7553"/>
        <v>0</v>
      </c>
      <c r="O14267" s="21">
        <f t="shared" si="7553"/>
        <v>0</v>
      </c>
      <c r="P14267" s="21">
        <f t="shared" si="7553"/>
        <v>0</v>
      </c>
      <c r="Q14267" s="21">
        <f t="shared" si="7553"/>
        <v>0</v>
      </c>
      <c r="R14267" s="21">
        <f t="shared" si="7553"/>
        <v>0</v>
      </c>
      <c r="S14267" s="21">
        <f t="shared" si="7553"/>
        <v>0</v>
      </c>
      <c r="T14267" s="21">
        <f>T14268</f>
        <v>0</v>
      </c>
      <c r="U14267" s="21">
        <f>U14268+U14276</f>
        <v>0</v>
      </c>
      <c r="V14267" s="21">
        <f>V14268+V14276</f>
        <v>0</v>
      </c>
      <c r="W14267" s="21">
        <f>W14268+W14276</f>
        <v>0</v>
      </c>
      <c r="Y14267" s="28" t="str">
        <f t="shared" ref="Y14267:Y14283" si="7554">IF(H14267&lt;I14267,"繁殖仔畜应大于等于成活","")</f>
        <v/>
      </c>
      <c r="Z14267" s="28" t="str">
        <f t="shared" ref="Z14267:Z14278" si="7555">IF(N14267&lt;O14267+P14267,"出卖应大于等于出卖肉畜+出卖仔畜","")</f>
        <v/>
      </c>
      <c r="AA14267" s="28" t="str">
        <f t="shared" si="7550"/>
        <v/>
      </c>
      <c r="AB14267" s="28" t="str">
        <f>IF(R14267&lt;T14267,"期末实有头数应大于等于耕役畜","")</f>
        <v/>
      </c>
      <c r="AC14267" s="28" t="str">
        <f t="shared" si="7551"/>
        <v/>
      </c>
    </row>
    <row r="14268" spans="2:29">
      <c r="B14268" s="19"/>
      <c r="C14268" s="30"/>
      <c r="D14268" s="19" t="s">
        <v>35</v>
      </c>
      <c r="E14268" s="20" t="s">
        <v>33</v>
      </c>
      <c r="F14268" s="19">
        <v>3</v>
      </c>
      <c r="G14268" s="21">
        <f t="shared" ref="G14268:R14268" si="7556">G14269+G14272+G14273+G14274+G14275</f>
        <v>0</v>
      </c>
      <c r="H14268" s="21">
        <f t="shared" si="7556"/>
        <v>0</v>
      </c>
      <c r="I14268" s="21">
        <f t="shared" si="7556"/>
        <v>0</v>
      </c>
      <c r="J14268" s="21">
        <f t="shared" si="7556"/>
        <v>0</v>
      </c>
      <c r="K14268" s="21">
        <f t="shared" si="7556"/>
        <v>0</v>
      </c>
      <c r="L14268" s="21">
        <f t="shared" si="7556"/>
        <v>0</v>
      </c>
      <c r="M14268" s="21">
        <f t="shared" si="7556"/>
        <v>0</v>
      </c>
      <c r="N14268" s="21">
        <f t="shared" si="7556"/>
        <v>0</v>
      </c>
      <c r="O14268" s="21">
        <f t="shared" si="7556"/>
        <v>0</v>
      </c>
      <c r="P14268" s="21">
        <f t="shared" si="7556"/>
        <v>0</v>
      </c>
      <c r="Q14268" s="21">
        <f t="shared" si="7556"/>
        <v>0</v>
      </c>
      <c r="R14268" s="21">
        <f t="shared" si="7556"/>
        <v>0</v>
      </c>
      <c r="S14268" s="21">
        <f>S14269+S14272+S14273+S14275</f>
        <v>0</v>
      </c>
      <c r="T14268" s="21">
        <f>T14269+T14272+T14273+T14274+T14275</f>
        <v>0</v>
      </c>
      <c r="U14268" s="21">
        <f>U14269+U14272+U14273+U14275</f>
        <v>0</v>
      </c>
      <c r="V14268" s="21">
        <f>V14269+V14272+V14273+V14275</f>
        <v>0</v>
      </c>
      <c r="W14268" s="21">
        <f>W14269+W14272+W14273+W14275</f>
        <v>0</v>
      </c>
      <c r="Y14268" s="28" t="str">
        <f t="shared" si="7554"/>
        <v/>
      </c>
      <c r="Z14268" s="28" t="str">
        <f t="shared" si="7555"/>
        <v/>
      </c>
      <c r="AA14268" s="28" t="str">
        <f t="shared" si="7550"/>
        <v/>
      </c>
      <c r="AB14268" s="28" t="str">
        <f>IF(R14268&lt;T14268,"期末实有头数应大于等于耕役畜","")</f>
        <v/>
      </c>
      <c r="AC14268" s="28" t="str">
        <f t="shared" si="7551"/>
        <v/>
      </c>
    </row>
    <row r="14269" spans="2:29">
      <c r="B14269" s="19"/>
      <c r="C14269" s="30"/>
      <c r="D14269" s="19" t="s">
        <v>36</v>
      </c>
      <c r="E14269" s="20" t="s">
        <v>33</v>
      </c>
      <c r="F14269" s="19">
        <v>4</v>
      </c>
      <c r="R14269" s="21">
        <f>G14269+I14269+J14269+K14269-L14269-M14269-N14269-Q14269</f>
        <v>0</v>
      </c>
      <c r="Y14269" s="28" t="str">
        <f t="shared" si="7554"/>
        <v/>
      </c>
      <c r="Z14269" s="28" t="str">
        <f t="shared" si="7555"/>
        <v/>
      </c>
      <c r="AA14269" s="28" t="str">
        <f t="shared" si="7550"/>
        <v/>
      </c>
      <c r="AB14269" s="28" t="str">
        <f>IF(R14269&lt;T14269,"期末实有头数应大于等于耕役畜","")</f>
        <v/>
      </c>
      <c r="AC14269" s="28" t="str">
        <f t="shared" si="7551"/>
        <v/>
      </c>
    </row>
    <row r="14270" spans="2:29">
      <c r="B14270" s="19"/>
      <c r="C14270" s="30"/>
      <c r="D14270" s="19" t="s">
        <v>37</v>
      </c>
      <c r="E14270" s="20" t="s">
        <v>33</v>
      </c>
      <c r="F14270" s="19">
        <v>5</v>
      </c>
      <c r="R14270" s="21">
        <f t="shared" ref="R14270:R14275" si="7557">G14270+I14270+J14270+K14270-L14270-M14270-N14270-Q14270</f>
        <v>0</v>
      </c>
      <c r="T14270" s="22" t="s">
        <v>38</v>
      </c>
      <c r="V14270" s="22" t="s">
        <v>38</v>
      </c>
      <c r="W14270" s="22" t="s">
        <v>38</v>
      </c>
      <c r="Y14270" s="28" t="str">
        <f t="shared" si="7554"/>
        <v/>
      </c>
      <c r="Z14270" s="28" t="str">
        <f t="shared" si="7555"/>
        <v/>
      </c>
      <c r="AA14270" s="28" t="str">
        <f t="shared" si="7550"/>
        <v/>
      </c>
      <c r="AB14270" s="28"/>
      <c r="AC14270" s="28"/>
    </row>
    <row r="14271" spans="2:29">
      <c r="B14271" s="19"/>
      <c r="C14271" s="30"/>
      <c r="D14271" s="19" t="s">
        <v>39</v>
      </c>
      <c r="E14271" s="20" t="s">
        <v>33</v>
      </c>
      <c r="F14271" s="19">
        <v>6</v>
      </c>
      <c r="R14271" s="21">
        <f t="shared" si="7557"/>
        <v>0</v>
      </c>
      <c r="T14271" s="22" t="s">
        <v>38</v>
      </c>
      <c r="V14271" s="22" t="s">
        <v>38</v>
      </c>
      <c r="W14271" s="22" t="s">
        <v>38</v>
      </c>
      <c r="Y14271" s="28" t="str">
        <f t="shared" si="7554"/>
        <v/>
      </c>
      <c r="Z14271" s="28" t="str">
        <f t="shared" si="7555"/>
        <v/>
      </c>
      <c r="AA14271" s="28" t="str">
        <f t="shared" si="7550"/>
        <v/>
      </c>
      <c r="AB14271" s="28"/>
      <c r="AC14271" s="28"/>
    </row>
    <row r="14272" spans="2:29">
      <c r="B14272" s="19"/>
      <c r="C14272" s="30"/>
      <c r="D14272" s="19" t="s">
        <v>40</v>
      </c>
      <c r="E14272" s="20" t="s">
        <v>41</v>
      </c>
      <c r="F14272" s="19">
        <v>7</v>
      </c>
      <c r="R14272" s="21">
        <f t="shared" si="7557"/>
        <v>0</v>
      </c>
      <c r="Y14272" s="28" t="str">
        <f t="shared" si="7554"/>
        <v/>
      </c>
      <c r="Z14272" s="28" t="str">
        <f t="shared" si="7555"/>
        <v/>
      </c>
      <c r="AA14272" s="28" t="str">
        <f t="shared" si="7550"/>
        <v/>
      </c>
      <c r="AB14272" s="28" t="str">
        <f>IF(R14272&lt;T14272,"期末实有头数应大于等于耕役畜","")</f>
        <v/>
      </c>
      <c r="AC14272" s="28" t="str">
        <f>IF(R14272&lt;V14272+W14272,"期末实有头数应大于等于良种+改良种","")</f>
        <v/>
      </c>
    </row>
    <row r="14273" spans="2:29">
      <c r="B14273" s="19"/>
      <c r="C14273" s="30"/>
      <c r="D14273" s="19" t="s">
        <v>42</v>
      </c>
      <c r="E14273" s="20" t="s">
        <v>33</v>
      </c>
      <c r="F14273" s="19">
        <v>8</v>
      </c>
      <c r="R14273" s="21">
        <f t="shared" si="7557"/>
        <v>0</v>
      </c>
      <c r="Y14273" s="28" t="str">
        <f t="shared" si="7554"/>
        <v/>
      </c>
      <c r="Z14273" s="28" t="str">
        <f t="shared" si="7555"/>
        <v/>
      </c>
      <c r="AA14273" s="28" t="str">
        <f t="shared" si="7550"/>
        <v/>
      </c>
      <c r="AB14273" s="28" t="str">
        <f>IF(R14273&lt;T14273,"期末实有头数应大于等于耕役畜","")</f>
        <v/>
      </c>
      <c r="AC14273" s="28" t="str">
        <f>IF(R14273&lt;V14273+W14273,"期末实有头数应大于等于良种+改良种","")</f>
        <v/>
      </c>
    </row>
    <row r="14274" spans="2:29">
      <c r="B14274" s="19"/>
      <c r="C14274" s="30"/>
      <c r="D14274" s="19" t="s">
        <v>43</v>
      </c>
      <c r="E14274" s="20" t="s">
        <v>33</v>
      </c>
      <c r="F14274" s="19">
        <v>9</v>
      </c>
      <c r="R14274" s="21">
        <f t="shared" si="7557"/>
        <v>0</v>
      </c>
      <c r="S14274" s="22" t="s">
        <v>38</v>
      </c>
      <c r="U14274" s="22" t="s">
        <v>38</v>
      </c>
      <c r="V14274" s="22" t="s">
        <v>38</v>
      </c>
      <c r="W14274" s="22" t="s">
        <v>38</v>
      </c>
      <c r="Y14274" s="28" t="str">
        <f t="shared" si="7554"/>
        <v/>
      </c>
      <c r="Z14274" s="28" t="str">
        <f t="shared" si="7555"/>
        <v/>
      </c>
      <c r="AA14274" s="28"/>
      <c r="AB14274" s="28" t="str">
        <f>IF(R14274&lt;T14274,"期末实有头数应大于等于耕役畜","")</f>
        <v/>
      </c>
      <c r="AC14274" s="28"/>
    </row>
    <row r="14275" spans="2:29">
      <c r="B14275" s="19"/>
      <c r="C14275" s="30"/>
      <c r="D14275" s="19" t="s">
        <v>44</v>
      </c>
      <c r="E14275" s="20" t="s">
        <v>45</v>
      </c>
      <c r="F14275" s="19">
        <v>10</v>
      </c>
      <c r="R14275" s="21">
        <f t="shared" si="7557"/>
        <v>0</v>
      </c>
      <c r="Y14275" s="28" t="str">
        <f t="shared" si="7554"/>
        <v/>
      </c>
      <c r="Z14275" s="28" t="str">
        <f t="shared" si="7555"/>
        <v/>
      </c>
      <c r="AA14275" s="28" t="str">
        <f>IF(R14275&lt;S14275+U14275,"期末实有头数应大于等于能繁母畜+种公畜","")</f>
        <v/>
      </c>
      <c r="AB14275" s="28" t="str">
        <f>IF(R14275&lt;T14275,"期末实有头数应大于等于耕役畜","")</f>
        <v/>
      </c>
      <c r="AC14275" s="28" t="str">
        <f>IF(R14275&lt;V14275+W14275,"期末实有头数应大于等于良种+改良种","")</f>
        <v/>
      </c>
    </row>
    <row r="14276" spans="2:29">
      <c r="B14276" s="19"/>
      <c r="C14276" s="30"/>
      <c r="D14276" s="19" t="s">
        <v>46</v>
      </c>
      <c r="E14276" s="20" t="s">
        <v>47</v>
      </c>
      <c r="F14276" s="19">
        <v>11</v>
      </c>
      <c r="G14276" s="21">
        <f t="shared" ref="G14276:S14276" si="7558">G14277+G14281</f>
        <v>0</v>
      </c>
      <c r="H14276" s="21">
        <f t="shared" si="7558"/>
        <v>0</v>
      </c>
      <c r="I14276" s="21">
        <f t="shared" si="7558"/>
        <v>0</v>
      </c>
      <c r="J14276" s="21">
        <f t="shared" si="7558"/>
        <v>0</v>
      </c>
      <c r="K14276" s="21">
        <f t="shared" si="7558"/>
        <v>0</v>
      </c>
      <c r="L14276" s="21">
        <f t="shared" si="7558"/>
        <v>0</v>
      </c>
      <c r="M14276" s="21">
        <f t="shared" si="7558"/>
        <v>0</v>
      </c>
      <c r="N14276" s="21">
        <f t="shared" si="7558"/>
        <v>0</v>
      </c>
      <c r="O14276" s="21">
        <f t="shared" si="7558"/>
        <v>0</v>
      </c>
      <c r="P14276" s="21">
        <f t="shared" si="7558"/>
        <v>0</v>
      </c>
      <c r="Q14276" s="21">
        <f t="shared" si="7558"/>
        <v>0</v>
      </c>
      <c r="R14276" s="23">
        <f t="shared" si="7558"/>
        <v>0</v>
      </c>
      <c r="S14276" s="21">
        <f t="shared" si="7558"/>
        <v>0</v>
      </c>
      <c r="T14276" s="22" t="s">
        <v>38</v>
      </c>
      <c r="U14276" s="21">
        <f>U14277+U14281</f>
        <v>0</v>
      </c>
      <c r="V14276" s="21">
        <f>V14277+V14281</f>
        <v>0</v>
      </c>
      <c r="W14276" s="21">
        <f>W14277+W14281</f>
        <v>0</v>
      </c>
      <c r="Y14276" s="28" t="str">
        <f t="shared" si="7554"/>
        <v/>
      </c>
      <c r="Z14276" s="28" t="str">
        <f t="shared" si="7555"/>
        <v/>
      </c>
      <c r="AA14276" s="28" t="str">
        <f>IF(R14276&lt;S14276+U14276,"期末实有头数应大于等于能繁母畜+种公畜","")</f>
        <v/>
      </c>
      <c r="AB14276" s="28"/>
      <c r="AC14276" s="28" t="str">
        <f>IF(R14276&lt;V14276+W14276,"期末实有头数应大于等于良种+改良种","")</f>
        <v/>
      </c>
    </row>
    <row r="14277" spans="2:29">
      <c r="B14277" s="19"/>
      <c r="C14277" s="30"/>
      <c r="D14277" s="19" t="s">
        <v>48</v>
      </c>
      <c r="E14277" s="20" t="s">
        <v>47</v>
      </c>
      <c r="F14277" s="19">
        <v>12</v>
      </c>
      <c r="R14277" s="21">
        <f>G14277+I14277+J14277+K14277-L14277-M14277-N14277-Q14277</f>
        <v>0</v>
      </c>
      <c r="T14277" s="22" t="s">
        <v>38</v>
      </c>
      <c r="Y14277" s="28" t="str">
        <f t="shared" si="7554"/>
        <v/>
      </c>
      <c r="Z14277" s="28" t="str">
        <f t="shared" si="7555"/>
        <v/>
      </c>
      <c r="AA14277" s="28" t="str">
        <f>IF(R14277&lt;S14277+U14277,"期末实有头数应大于等于能繁母畜+种公畜","")</f>
        <v/>
      </c>
      <c r="AB14277" s="28"/>
      <c r="AC14277" s="28" t="str">
        <f>IF(R14277&lt;V14277+W14277,"期末实有头数应大于等于良种+改良种","")</f>
        <v/>
      </c>
    </row>
    <row r="14278" spans="2:29">
      <c r="B14278" s="19"/>
      <c r="C14278" s="30"/>
      <c r="D14278" s="19" t="s">
        <v>49</v>
      </c>
      <c r="E14278" s="20" t="s">
        <v>47</v>
      </c>
      <c r="F14278" s="19">
        <v>13</v>
      </c>
      <c r="R14278" s="21">
        <f>G14278+I14278+J14278+K14278-L14278-M14278-N14278-Q14278</f>
        <v>0</v>
      </c>
      <c r="T14278" s="22" t="s">
        <v>38</v>
      </c>
      <c r="V14278" s="22" t="s">
        <v>38</v>
      </c>
      <c r="W14278" s="22" t="s">
        <v>38</v>
      </c>
      <c r="Y14278" s="28" t="str">
        <f t="shared" si="7554"/>
        <v/>
      </c>
      <c r="Z14278" s="28" t="str">
        <f t="shared" si="7555"/>
        <v/>
      </c>
      <c r="AA14278" s="28" t="str">
        <f>IF(R14278&lt;S14278+U14278,"期末实有头数应大于等于能繁母畜+种公畜","")</f>
        <v/>
      </c>
      <c r="AB14278" s="28"/>
      <c r="AC14278" s="28"/>
    </row>
    <row r="14279" spans="2:29">
      <c r="B14279" s="19"/>
      <c r="C14279" s="30"/>
      <c r="D14279" s="19" t="s">
        <v>50</v>
      </c>
      <c r="E14279" s="20" t="s">
        <v>47</v>
      </c>
      <c r="F14279" s="19">
        <v>14</v>
      </c>
      <c r="H14279" s="22" t="s">
        <v>38</v>
      </c>
      <c r="I14279" s="22" t="s">
        <v>38</v>
      </c>
      <c r="J14279" s="22" t="s">
        <v>38</v>
      </c>
      <c r="K14279" s="22" t="s">
        <v>38</v>
      </c>
      <c r="L14279" s="22" t="s">
        <v>38</v>
      </c>
      <c r="M14279" s="22" t="s">
        <v>38</v>
      </c>
      <c r="N14279" s="22" t="s">
        <v>38</v>
      </c>
      <c r="O14279" s="22" t="s">
        <v>38</v>
      </c>
      <c r="P14279" s="22" t="s">
        <v>38</v>
      </c>
      <c r="Q14279" s="22" t="s">
        <v>38</v>
      </c>
      <c r="R14279" s="24"/>
      <c r="T14279" s="22" t="s">
        <v>38</v>
      </c>
      <c r="U14279" s="22" t="s">
        <v>38</v>
      </c>
      <c r="V14279" s="22" t="s">
        <v>38</v>
      </c>
      <c r="W14279" s="22" t="s">
        <v>38</v>
      </c>
      <c r="Y14279" s="28" t="str">
        <f t="shared" si="7554"/>
        <v/>
      </c>
      <c r="Z14279" s="28"/>
      <c r="AA14279" s="28"/>
      <c r="AB14279" s="28"/>
      <c r="AC14279" s="28"/>
    </row>
    <row r="14280" spans="2:29">
      <c r="B14280" s="19"/>
      <c r="C14280" s="30"/>
      <c r="D14280" s="19" t="s">
        <v>51</v>
      </c>
      <c r="E14280" s="20" t="s">
        <v>47</v>
      </c>
      <c r="F14280" s="19">
        <v>15</v>
      </c>
      <c r="H14280" s="22" t="s">
        <v>38</v>
      </c>
      <c r="I14280" s="22" t="s">
        <v>38</v>
      </c>
      <c r="J14280" s="22" t="s">
        <v>38</v>
      </c>
      <c r="K14280" s="22" t="s">
        <v>38</v>
      </c>
      <c r="L14280" s="22" t="s">
        <v>38</v>
      </c>
      <c r="M14280" s="22" t="s">
        <v>38</v>
      </c>
      <c r="N14280" s="22" t="s">
        <v>38</v>
      </c>
      <c r="O14280" s="22" t="s">
        <v>38</v>
      </c>
      <c r="P14280" s="22" t="s">
        <v>38</v>
      </c>
      <c r="Q14280" s="22" t="s">
        <v>38</v>
      </c>
      <c r="R14280" s="24"/>
      <c r="T14280" s="22" t="s">
        <v>38</v>
      </c>
      <c r="U14280" s="22" t="s">
        <v>38</v>
      </c>
      <c r="V14280" s="22" t="s">
        <v>38</v>
      </c>
      <c r="W14280" s="22" t="s">
        <v>38</v>
      </c>
      <c r="Y14280" s="28" t="str">
        <f t="shared" si="7554"/>
        <v/>
      </c>
      <c r="Z14280" s="28"/>
      <c r="AA14280" s="28"/>
      <c r="AB14280" s="28"/>
      <c r="AC14280" s="28"/>
    </row>
    <row r="14281" spans="2:29">
      <c r="B14281" s="19"/>
      <c r="C14281" s="30"/>
      <c r="D14281" s="19" t="s">
        <v>52</v>
      </c>
      <c r="E14281" s="20" t="s">
        <v>47</v>
      </c>
      <c r="F14281" s="19">
        <v>16</v>
      </c>
      <c r="R14281" s="21">
        <f>G14281+I14281+J14281+K14281-L14281-M14281-N14281-Q14281</f>
        <v>0</v>
      </c>
      <c r="T14281" s="22" t="s">
        <v>38</v>
      </c>
      <c r="Y14281" s="28" t="str">
        <f t="shared" si="7554"/>
        <v/>
      </c>
      <c r="Z14281" s="28" t="str">
        <f>IF(N14281&lt;O14281+P14281,"出卖应大于等于出卖肉畜+出卖仔畜","")</f>
        <v/>
      </c>
      <c r="AA14281" s="28" t="str">
        <f t="shared" ref="AA14281:AA14290" si="7559">IF(R14281&lt;S14281+U14281,"期末实有头数应大于等于能繁母畜+种公畜","")</f>
        <v/>
      </c>
      <c r="AB14281" s="28"/>
      <c r="AC14281" s="28" t="str">
        <f t="shared" ref="AC14281:AC14286" si="7560">IF(R14281&lt;V14281+W14281,"期末实有头数应大于等于良种+改良种","")</f>
        <v/>
      </c>
    </row>
    <row r="14282" spans="2:29">
      <c r="B14282" s="19"/>
      <c r="C14282" s="30"/>
      <c r="D14282" s="19" t="s">
        <v>53</v>
      </c>
      <c r="E14282" s="18" t="s">
        <v>33</v>
      </c>
      <c r="F14282" s="19">
        <v>17</v>
      </c>
      <c r="R14282" s="21">
        <f>G14282+I14282+J14282+K14282-L14282-M14282-N14282-Q14282</f>
        <v>0</v>
      </c>
      <c r="T14282" s="22" t="s">
        <v>38</v>
      </c>
      <c r="Y14282" s="28" t="str">
        <f t="shared" si="7554"/>
        <v/>
      </c>
      <c r="Z14282" s="28" t="str">
        <f>IF(N14282&lt;O14282+P14282,"出卖应大于等于出卖肉畜+出卖仔畜","")</f>
        <v/>
      </c>
      <c r="AA14282" s="28" t="str">
        <f t="shared" si="7559"/>
        <v/>
      </c>
      <c r="AB14282" s="28"/>
      <c r="AC14282" s="28" t="str">
        <f t="shared" si="7560"/>
        <v/>
      </c>
    </row>
    <row r="14283" spans="2:29">
      <c r="B14283" s="18"/>
      <c r="C14283" s="29"/>
      <c r="D14283" s="19" t="s">
        <v>32</v>
      </c>
      <c r="E14283" s="20" t="s">
        <v>33</v>
      </c>
      <c r="F14283" s="19">
        <v>1</v>
      </c>
      <c r="G14283" s="21">
        <f t="shared" ref="G14283:S14283" si="7561">G14284+G14299</f>
        <v>0</v>
      </c>
      <c r="H14283" s="21">
        <f t="shared" si="7561"/>
        <v>0</v>
      </c>
      <c r="I14283" s="21">
        <f t="shared" si="7561"/>
        <v>0</v>
      </c>
      <c r="J14283" s="21">
        <f t="shared" si="7561"/>
        <v>0</v>
      </c>
      <c r="K14283" s="21">
        <f t="shared" si="7561"/>
        <v>0</v>
      </c>
      <c r="L14283" s="21">
        <f t="shared" si="7561"/>
        <v>0</v>
      </c>
      <c r="M14283" s="21">
        <f t="shared" si="7561"/>
        <v>0</v>
      </c>
      <c r="N14283" s="21">
        <f t="shared" si="7561"/>
        <v>0</v>
      </c>
      <c r="O14283" s="21">
        <f t="shared" si="7561"/>
        <v>0</v>
      </c>
      <c r="P14283" s="21">
        <f t="shared" si="7561"/>
        <v>0</v>
      </c>
      <c r="Q14283" s="21">
        <f t="shared" si="7561"/>
        <v>0</v>
      </c>
      <c r="R14283" s="21">
        <f t="shared" si="7561"/>
        <v>0</v>
      </c>
      <c r="S14283" s="21">
        <f t="shared" si="7561"/>
        <v>0</v>
      </c>
      <c r="T14283" s="21">
        <f>T14284</f>
        <v>0</v>
      </c>
      <c r="U14283" s="21">
        <f>U14284+U14299</f>
        <v>0</v>
      </c>
      <c r="V14283" s="21">
        <f>V14284+V14299</f>
        <v>0</v>
      </c>
      <c r="W14283" s="21">
        <f>W14284+W14299</f>
        <v>0</v>
      </c>
      <c r="Y14283" s="28" t="str">
        <f t="shared" si="7554"/>
        <v/>
      </c>
      <c r="Z14283" s="28" t="str">
        <f>IF(N14283&lt;O14283+P14283,"出卖应大于等于出卖肉畜+出卖仔畜","")</f>
        <v/>
      </c>
      <c r="AA14283" s="28" t="str">
        <f t="shared" si="7559"/>
        <v/>
      </c>
      <c r="AB14283" s="28" t="str">
        <f>IF(R14283&lt;T14283,"期末实有头数应大于等于耕役畜","")</f>
        <v/>
      </c>
      <c r="AC14283" s="28" t="str">
        <f t="shared" si="7560"/>
        <v/>
      </c>
    </row>
    <row r="14284" spans="2:29">
      <c r="B14284" s="19"/>
      <c r="C14284" s="30"/>
      <c r="D14284" s="19" t="s">
        <v>34</v>
      </c>
      <c r="E14284" s="20" t="s">
        <v>33</v>
      </c>
      <c r="F14284" s="19">
        <v>2</v>
      </c>
      <c r="G14284" s="21">
        <f t="shared" ref="G14284:S14284" si="7562">G14285+G14293</f>
        <v>0</v>
      </c>
      <c r="H14284" s="21">
        <f t="shared" si="7562"/>
        <v>0</v>
      </c>
      <c r="I14284" s="21">
        <f t="shared" si="7562"/>
        <v>0</v>
      </c>
      <c r="J14284" s="21">
        <f t="shared" si="7562"/>
        <v>0</v>
      </c>
      <c r="K14284" s="21">
        <f t="shared" si="7562"/>
        <v>0</v>
      </c>
      <c r="L14284" s="21">
        <f t="shared" si="7562"/>
        <v>0</v>
      </c>
      <c r="M14284" s="21">
        <f t="shared" si="7562"/>
        <v>0</v>
      </c>
      <c r="N14284" s="21">
        <f t="shared" si="7562"/>
        <v>0</v>
      </c>
      <c r="O14284" s="21">
        <f t="shared" si="7562"/>
        <v>0</v>
      </c>
      <c r="P14284" s="21">
        <f t="shared" si="7562"/>
        <v>0</v>
      </c>
      <c r="Q14284" s="21">
        <f t="shared" si="7562"/>
        <v>0</v>
      </c>
      <c r="R14284" s="21">
        <f t="shared" si="7562"/>
        <v>0</v>
      </c>
      <c r="S14284" s="21">
        <f t="shared" si="7562"/>
        <v>0</v>
      </c>
      <c r="T14284" s="21">
        <f>T14285</f>
        <v>0</v>
      </c>
      <c r="U14284" s="21">
        <f>U14285+U14293</f>
        <v>0</v>
      </c>
      <c r="V14284" s="21">
        <f>V14285+V14293</f>
        <v>0</v>
      </c>
      <c r="W14284" s="21">
        <f>W14285+W14293</f>
        <v>0</v>
      </c>
      <c r="Y14284" s="28" t="str">
        <f t="shared" ref="Y14284:Y14300" si="7563">IF(H14284&lt;I14284,"繁殖仔畜应大于等于成活","")</f>
        <v/>
      </c>
      <c r="Z14284" s="28" t="str">
        <f t="shared" ref="Z14284:Z14295" si="7564">IF(N14284&lt;O14284+P14284,"出卖应大于等于出卖肉畜+出卖仔畜","")</f>
        <v/>
      </c>
      <c r="AA14284" s="28" t="str">
        <f t="shared" si="7559"/>
        <v/>
      </c>
      <c r="AB14284" s="28" t="str">
        <f>IF(R14284&lt;T14284,"期末实有头数应大于等于耕役畜","")</f>
        <v/>
      </c>
      <c r="AC14284" s="28" t="str">
        <f t="shared" si="7560"/>
        <v/>
      </c>
    </row>
    <row r="14285" spans="2:29">
      <c r="B14285" s="19"/>
      <c r="C14285" s="30"/>
      <c r="D14285" s="19" t="s">
        <v>35</v>
      </c>
      <c r="E14285" s="20" t="s">
        <v>33</v>
      </c>
      <c r="F14285" s="19">
        <v>3</v>
      </c>
      <c r="G14285" s="21">
        <f t="shared" ref="G14285:R14285" si="7565">G14286+G14289+G14290+G14291+G14292</f>
        <v>0</v>
      </c>
      <c r="H14285" s="21">
        <f t="shared" si="7565"/>
        <v>0</v>
      </c>
      <c r="I14285" s="21">
        <f t="shared" si="7565"/>
        <v>0</v>
      </c>
      <c r="J14285" s="21">
        <f t="shared" si="7565"/>
        <v>0</v>
      </c>
      <c r="K14285" s="21">
        <f t="shared" si="7565"/>
        <v>0</v>
      </c>
      <c r="L14285" s="21">
        <f t="shared" si="7565"/>
        <v>0</v>
      </c>
      <c r="M14285" s="21">
        <f t="shared" si="7565"/>
        <v>0</v>
      </c>
      <c r="N14285" s="21">
        <f t="shared" si="7565"/>
        <v>0</v>
      </c>
      <c r="O14285" s="21">
        <f t="shared" si="7565"/>
        <v>0</v>
      </c>
      <c r="P14285" s="21">
        <f t="shared" si="7565"/>
        <v>0</v>
      </c>
      <c r="Q14285" s="21">
        <f t="shared" si="7565"/>
        <v>0</v>
      </c>
      <c r="R14285" s="21">
        <f t="shared" si="7565"/>
        <v>0</v>
      </c>
      <c r="S14285" s="21">
        <f>S14286+S14289+S14290+S14292</f>
        <v>0</v>
      </c>
      <c r="T14285" s="21">
        <f>T14286+T14289+T14290+T14291+T14292</f>
        <v>0</v>
      </c>
      <c r="U14285" s="21">
        <f>U14286+U14289+U14290+U14292</f>
        <v>0</v>
      </c>
      <c r="V14285" s="21">
        <f>V14286+V14289+V14290+V14292</f>
        <v>0</v>
      </c>
      <c r="W14285" s="21">
        <f>W14286+W14289+W14290+W14292</f>
        <v>0</v>
      </c>
      <c r="Y14285" s="28" t="str">
        <f t="shared" si="7563"/>
        <v/>
      </c>
      <c r="Z14285" s="28" t="str">
        <f t="shared" si="7564"/>
        <v/>
      </c>
      <c r="AA14285" s="28" t="str">
        <f t="shared" si="7559"/>
        <v/>
      </c>
      <c r="AB14285" s="28" t="str">
        <f>IF(R14285&lt;T14285,"期末实有头数应大于等于耕役畜","")</f>
        <v/>
      </c>
      <c r="AC14285" s="28" t="str">
        <f t="shared" si="7560"/>
        <v/>
      </c>
    </row>
    <row r="14286" spans="2:29">
      <c r="B14286" s="19"/>
      <c r="C14286" s="30"/>
      <c r="D14286" s="19" t="s">
        <v>36</v>
      </c>
      <c r="E14286" s="20" t="s">
        <v>33</v>
      </c>
      <c r="F14286" s="19">
        <v>4</v>
      </c>
      <c r="R14286" s="21">
        <f>G14286+I14286+J14286+K14286-L14286-M14286-N14286-Q14286</f>
        <v>0</v>
      </c>
      <c r="Y14286" s="28" t="str">
        <f t="shared" si="7563"/>
        <v/>
      </c>
      <c r="Z14286" s="28" t="str">
        <f t="shared" si="7564"/>
        <v/>
      </c>
      <c r="AA14286" s="28" t="str">
        <f t="shared" si="7559"/>
        <v/>
      </c>
      <c r="AB14286" s="28" t="str">
        <f>IF(R14286&lt;T14286,"期末实有头数应大于等于耕役畜","")</f>
        <v/>
      </c>
      <c r="AC14286" s="28" t="str">
        <f t="shared" si="7560"/>
        <v/>
      </c>
    </row>
    <row r="14287" spans="2:29">
      <c r="B14287" s="19"/>
      <c r="C14287" s="30"/>
      <c r="D14287" s="19" t="s">
        <v>37</v>
      </c>
      <c r="E14287" s="20" t="s">
        <v>33</v>
      </c>
      <c r="F14287" s="19">
        <v>5</v>
      </c>
      <c r="R14287" s="21">
        <f t="shared" ref="R14287:R14292" si="7566">G14287+I14287+J14287+K14287-L14287-M14287-N14287-Q14287</f>
        <v>0</v>
      </c>
      <c r="T14287" s="22" t="s">
        <v>38</v>
      </c>
      <c r="V14287" s="22" t="s">
        <v>38</v>
      </c>
      <c r="W14287" s="22" t="s">
        <v>38</v>
      </c>
      <c r="Y14287" s="28" t="str">
        <f t="shared" si="7563"/>
        <v/>
      </c>
      <c r="Z14287" s="28" t="str">
        <f t="shared" si="7564"/>
        <v/>
      </c>
      <c r="AA14287" s="28" t="str">
        <f t="shared" si="7559"/>
        <v/>
      </c>
      <c r="AB14287" s="28"/>
      <c r="AC14287" s="28"/>
    </row>
    <row r="14288" spans="2:29">
      <c r="B14288" s="19"/>
      <c r="C14288" s="30"/>
      <c r="D14288" s="19" t="s">
        <v>39</v>
      </c>
      <c r="E14288" s="20" t="s">
        <v>33</v>
      </c>
      <c r="F14288" s="19">
        <v>6</v>
      </c>
      <c r="R14288" s="21">
        <f t="shared" si="7566"/>
        <v>0</v>
      </c>
      <c r="T14288" s="22" t="s">
        <v>38</v>
      </c>
      <c r="V14288" s="22" t="s">
        <v>38</v>
      </c>
      <c r="W14288" s="22" t="s">
        <v>38</v>
      </c>
      <c r="Y14288" s="28" t="str">
        <f t="shared" si="7563"/>
        <v/>
      </c>
      <c r="Z14288" s="28" t="str">
        <f t="shared" si="7564"/>
        <v/>
      </c>
      <c r="AA14288" s="28" t="str">
        <f t="shared" si="7559"/>
        <v/>
      </c>
      <c r="AB14288" s="28"/>
      <c r="AC14288" s="28"/>
    </row>
    <row r="14289" spans="2:29">
      <c r="B14289" s="19"/>
      <c r="C14289" s="30"/>
      <c r="D14289" s="19" t="s">
        <v>40</v>
      </c>
      <c r="E14289" s="20" t="s">
        <v>41</v>
      </c>
      <c r="F14289" s="19">
        <v>7</v>
      </c>
      <c r="R14289" s="21">
        <f t="shared" si="7566"/>
        <v>0</v>
      </c>
      <c r="Y14289" s="28" t="str">
        <f t="shared" si="7563"/>
        <v/>
      </c>
      <c r="Z14289" s="28" t="str">
        <f t="shared" si="7564"/>
        <v/>
      </c>
      <c r="AA14289" s="28" t="str">
        <f t="shared" si="7559"/>
        <v/>
      </c>
      <c r="AB14289" s="28" t="str">
        <f>IF(R14289&lt;T14289,"期末实有头数应大于等于耕役畜","")</f>
        <v/>
      </c>
      <c r="AC14289" s="28" t="str">
        <f>IF(R14289&lt;V14289+W14289,"期末实有头数应大于等于良种+改良种","")</f>
        <v/>
      </c>
    </row>
    <row r="14290" spans="2:29">
      <c r="B14290" s="19"/>
      <c r="C14290" s="30"/>
      <c r="D14290" s="19" t="s">
        <v>42</v>
      </c>
      <c r="E14290" s="20" t="s">
        <v>33</v>
      </c>
      <c r="F14290" s="19">
        <v>8</v>
      </c>
      <c r="R14290" s="21">
        <f t="shared" si="7566"/>
        <v>0</v>
      </c>
      <c r="Y14290" s="28" t="str">
        <f t="shared" si="7563"/>
        <v/>
      </c>
      <c r="Z14290" s="28" t="str">
        <f t="shared" si="7564"/>
        <v/>
      </c>
      <c r="AA14290" s="28" t="str">
        <f t="shared" si="7559"/>
        <v/>
      </c>
      <c r="AB14290" s="28" t="str">
        <f>IF(R14290&lt;T14290,"期末实有头数应大于等于耕役畜","")</f>
        <v/>
      </c>
      <c r="AC14290" s="28" t="str">
        <f>IF(R14290&lt;V14290+W14290,"期末实有头数应大于等于良种+改良种","")</f>
        <v/>
      </c>
    </row>
    <row r="14291" spans="2:29">
      <c r="B14291" s="19"/>
      <c r="C14291" s="30"/>
      <c r="D14291" s="19" t="s">
        <v>43</v>
      </c>
      <c r="E14291" s="20" t="s">
        <v>33</v>
      </c>
      <c r="F14291" s="19">
        <v>9</v>
      </c>
      <c r="R14291" s="21">
        <f t="shared" si="7566"/>
        <v>0</v>
      </c>
      <c r="S14291" s="22" t="s">
        <v>38</v>
      </c>
      <c r="U14291" s="22" t="s">
        <v>38</v>
      </c>
      <c r="V14291" s="22" t="s">
        <v>38</v>
      </c>
      <c r="W14291" s="22" t="s">
        <v>38</v>
      </c>
      <c r="Y14291" s="28" t="str">
        <f t="shared" si="7563"/>
        <v/>
      </c>
      <c r="Z14291" s="28" t="str">
        <f t="shared" si="7564"/>
        <v/>
      </c>
      <c r="AA14291" s="28"/>
      <c r="AB14291" s="28" t="str">
        <f>IF(R14291&lt;T14291,"期末实有头数应大于等于耕役畜","")</f>
        <v/>
      </c>
      <c r="AC14291" s="28"/>
    </row>
    <row r="14292" spans="2:29">
      <c r="B14292" s="19"/>
      <c r="C14292" s="30"/>
      <c r="D14292" s="19" t="s">
        <v>44</v>
      </c>
      <c r="E14292" s="20" t="s">
        <v>45</v>
      </c>
      <c r="F14292" s="19">
        <v>10</v>
      </c>
      <c r="R14292" s="21">
        <f t="shared" si="7566"/>
        <v>0</v>
      </c>
      <c r="Y14292" s="28" t="str">
        <f t="shared" si="7563"/>
        <v/>
      </c>
      <c r="Z14292" s="28" t="str">
        <f t="shared" si="7564"/>
        <v/>
      </c>
      <c r="AA14292" s="28" t="str">
        <f>IF(R14292&lt;S14292+U14292,"期末实有头数应大于等于能繁母畜+种公畜","")</f>
        <v/>
      </c>
      <c r="AB14292" s="28" t="str">
        <f>IF(R14292&lt;T14292,"期末实有头数应大于等于耕役畜","")</f>
        <v/>
      </c>
      <c r="AC14292" s="28" t="str">
        <f>IF(R14292&lt;V14292+W14292,"期末实有头数应大于等于良种+改良种","")</f>
        <v/>
      </c>
    </row>
    <row r="14293" spans="2:29">
      <c r="B14293" s="19"/>
      <c r="C14293" s="30"/>
      <c r="D14293" s="19" t="s">
        <v>46</v>
      </c>
      <c r="E14293" s="20" t="s">
        <v>47</v>
      </c>
      <c r="F14293" s="19">
        <v>11</v>
      </c>
      <c r="G14293" s="21">
        <f t="shared" ref="G14293:S14293" si="7567">G14294+G14298</f>
        <v>0</v>
      </c>
      <c r="H14293" s="21">
        <f t="shared" si="7567"/>
        <v>0</v>
      </c>
      <c r="I14293" s="21">
        <f t="shared" si="7567"/>
        <v>0</v>
      </c>
      <c r="J14293" s="21">
        <f t="shared" si="7567"/>
        <v>0</v>
      </c>
      <c r="K14293" s="21">
        <f t="shared" si="7567"/>
        <v>0</v>
      </c>
      <c r="L14293" s="21">
        <f t="shared" si="7567"/>
        <v>0</v>
      </c>
      <c r="M14293" s="21">
        <f t="shared" si="7567"/>
        <v>0</v>
      </c>
      <c r="N14293" s="21">
        <f t="shared" si="7567"/>
        <v>0</v>
      </c>
      <c r="O14293" s="21">
        <f t="shared" si="7567"/>
        <v>0</v>
      </c>
      <c r="P14293" s="21">
        <f t="shared" si="7567"/>
        <v>0</v>
      </c>
      <c r="Q14293" s="21">
        <f t="shared" si="7567"/>
        <v>0</v>
      </c>
      <c r="R14293" s="23">
        <f t="shared" si="7567"/>
        <v>0</v>
      </c>
      <c r="S14293" s="21">
        <f t="shared" si="7567"/>
        <v>0</v>
      </c>
      <c r="T14293" s="22" t="s">
        <v>38</v>
      </c>
      <c r="U14293" s="21">
        <f>U14294+U14298</f>
        <v>0</v>
      </c>
      <c r="V14293" s="21">
        <f>V14294+V14298</f>
        <v>0</v>
      </c>
      <c r="W14293" s="21">
        <f>W14294+W14298</f>
        <v>0</v>
      </c>
      <c r="Y14293" s="28" t="str">
        <f t="shared" si="7563"/>
        <v/>
      </c>
      <c r="Z14293" s="28" t="str">
        <f t="shared" si="7564"/>
        <v/>
      </c>
      <c r="AA14293" s="28" t="str">
        <f>IF(R14293&lt;S14293+U14293,"期末实有头数应大于等于能繁母畜+种公畜","")</f>
        <v/>
      </c>
      <c r="AB14293" s="28"/>
      <c r="AC14293" s="28" t="str">
        <f>IF(R14293&lt;V14293+W14293,"期末实有头数应大于等于良种+改良种","")</f>
        <v/>
      </c>
    </row>
    <row r="14294" spans="2:29">
      <c r="B14294" s="19"/>
      <c r="C14294" s="30"/>
      <c r="D14294" s="19" t="s">
        <v>48</v>
      </c>
      <c r="E14294" s="20" t="s">
        <v>47</v>
      </c>
      <c r="F14294" s="19">
        <v>12</v>
      </c>
      <c r="R14294" s="21">
        <f>G14294+I14294+J14294+K14294-L14294-M14294-N14294-Q14294</f>
        <v>0</v>
      </c>
      <c r="T14294" s="22" t="s">
        <v>38</v>
      </c>
      <c r="Y14294" s="28" t="str">
        <f t="shared" si="7563"/>
        <v/>
      </c>
      <c r="Z14294" s="28" t="str">
        <f t="shared" si="7564"/>
        <v/>
      </c>
      <c r="AA14294" s="28" t="str">
        <f>IF(R14294&lt;S14294+U14294,"期末实有头数应大于等于能繁母畜+种公畜","")</f>
        <v/>
      </c>
      <c r="AB14294" s="28"/>
      <c r="AC14294" s="28" t="str">
        <f>IF(R14294&lt;V14294+W14294,"期末实有头数应大于等于良种+改良种","")</f>
        <v/>
      </c>
    </row>
    <row r="14295" spans="2:29">
      <c r="B14295" s="19"/>
      <c r="C14295" s="30"/>
      <c r="D14295" s="19" t="s">
        <v>49</v>
      </c>
      <c r="E14295" s="20" t="s">
        <v>47</v>
      </c>
      <c r="F14295" s="19">
        <v>13</v>
      </c>
      <c r="R14295" s="21">
        <f>G14295+I14295+J14295+K14295-L14295-M14295-N14295-Q14295</f>
        <v>0</v>
      </c>
      <c r="T14295" s="22" t="s">
        <v>38</v>
      </c>
      <c r="V14295" s="22" t="s">
        <v>38</v>
      </c>
      <c r="W14295" s="22" t="s">
        <v>38</v>
      </c>
      <c r="Y14295" s="28" t="str">
        <f t="shared" si="7563"/>
        <v/>
      </c>
      <c r="Z14295" s="28" t="str">
        <f t="shared" si="7564"/>
        <v/>
      </c>
      <c r="AA14295" s="28" t="str">
        <f>IF(R14295&lt;S14295+U14295,"期末实有头数应大于等于能繁母畜+种公畜","")</f>
        <v/>
      </c>
      <c r="AB14295" s="28"/>
      <c r="AC14295" s="28"/>
    </row>
    <row r="14296" spans="2:29">
      <c r="B14296" s="19"/>
      <c r="C14296" s="30"/>
      <c r="D14296" s="19" t="s">
        <v>50</v>
      </c>
      <c r="E14296" s="20" t="s">
        <v>47</v>
      </c>
      <c r="F14296" s="19">
        <v>14</v>
      </c>
      <c r="H14296" s="22" t="s">
        <v>38</v>
      </c>
      <c r="I14296" s="22" t="s">
        <v>38</v>
      </c>
      <c r="J14296" s="22" t="s">
        <v>38</v>
      </c>
      <c r="K14296" s="22" t="s">
        <v>38</v>
      </c>
      <c r="L14296" s="22" t="s">
        <v>38</v>
      </c>
      <c r="M14296" s="22" t="s">
        <v>38</v>
      </c>
      <c r="N14296" s="22" t="s">
        <v>38</v>
      </c>
      <c r="O14296" s="22" t="s">
        <v>38</v>
      </c>
      <c r="P14296" s="22" t="s">
        <v>38</v>
      </c>
      <c r="Q14296" s="22" t="s">
        <v>38</v>
      </c>
      <c r="R14296" s="24"/>
      <c r="T14296" s="22" t="s">
        <v>38</v>
      </c>
      <c r="U14296" s="22" t="s">
        <v>38</v>
      </c>
      <c r="V14296" s="22" t="s">
        <v>38</v>
      </c>
      <c r="W14296" s="22" t="s">
        <v>38</v>
      </c>
      <c r="Y14296" s="28" t="str">
        <f t="shared" si="7563"/>
        <v/>
      </c>
      <c r="Z14296" s="28"/>
      <c r="AA14296" s="28"/>
      <c r="AB14296" s="28"/>
      <c r="AC14296" s="28"/>
    </row>
    <row r="14297" spans="2:29">
      <c r="B14297" s="19"/>
      <c r="C14297" s="30"/>
      <c r="D14297" s="19" t="s">
        <v>51</v>
      </c>
      <c r="E14297" s="20" t="s">
        <v>47</v>
      </c>
      <c r="F14297" s="19">
        <v>15</v>
      </c>
      <c r="H14297" s="22" t="s">
        <v>38</v>
      </c>
      <c r="I14297" s="22" t="s">
        <v>38</v>
      </c>
      <c r="J14297" s="22" t="s">
        <v>38</v>
      </c>
      <c r="K14297" s="22" t="s">
        <v>38</v>
      </c>
      <c r="L14297" s="22" t="s">
        <v>38</v>
      </c>
      <c r="M14297" s="22" t="s">
        <v>38</v>
      </c>
      <c r="N14297" s="22" t="s">
        <v>38</v>
      </c>
      <c r="O14297" s="22" t="s">
        <v>38</v>
      </c>
      <c r="P14297" s="22" t="s">
        <v>38</v>
      </c>
      <c r="Q14297" s="22" t="s">
        <v>38</v>
      </c>
      <c r="R14297" s="24"/>
      <c r="T14297" s="22" t="s">
        <v>38</v>
      </c>
      <c r="U14297" s="22" t="s">
        <v>38</v>
      </c>
      <c r="V14297" s="22" t="s">
        <v>38</v>
      </c>
      <c r="W14297" s="22" t="s">
        <v>38</v>
      </c>
      <c r="Y14297" s="28" t="str">
        <f t="shared" si="7563"/>
        <v/>
      </c>
      <c r="Z14297" s="28"/>
      <c r="AA14297" s="28"/>
      <c r="AB14297" s="28"/>
      <c r="AC14297" s="28"/>
    </row>
    <row r="14298" spans="2:29">
      <c r="B14298" s="19"/>
      <c r="C14298" s="30"/>
      <c r="D14298" s="19" t="s">
        <v>52</v>
      </c>
      <c r="E14298" s="20" t="s">
        <v>47</v>
      </c>
      <c r="F14298" s="19">
        <v>16</v>
      </c>
      <c r="R14298" s="21">
        <f>G14298+I14298+J14298+K14298-L14298-M14298-N14298-Q14298</f>
        <v>0</v>
      </c>
      <c r="T14298" s="22" t="s">
        <v>38</v>
      </c>
      <c r="Y14298" s="28" t="str">
        <f t="shared" si="7563"/>
        <v/>
      </c>
      <c r="Z14298" s="28" t="str">
        <f>IF(N14298&lt;O14298+P14298,"出卖应大于等于出卖肉畜+出卖仔畜","")</f>
        <v/>
      </c>
      <c r="AA14298" s="28" t="str">
        <f t="shared" ref="AA14298:AA14307" si="7568">IF(R14298&lt;S14298+U14298,"期末实有头数应大于等于能繁母畜+种公畜","")</f>
        <v/>
      </c>
      <c r="AB14298" s="28"/>
      <c r="AC14298" s="28" t="str">
        <f t="shared" ref="AC14298:AC14303" si="7569">IF(R14298&lt;V14298+W14298,"期末实有头数应大于等于良种+改良种","")</f>
        <v/>
      </c>
    </row>
    <row r="14299" spans="2:29">
      <c r="B14299" s="19"/>
      <c r="C14299" s="30"/>
      <c r="D14299" s="19" t="s">
        <v>53</v>
      </c>
      <c r="E14299" s="18" t="s">
        <v>33</v>
      </c>
      <c r="F14299" s="19">
        <v>17</v>
      </c>
      <c r="R14299" s="21">
        <f>G14299+I14299+J14299+K14299-L14299-M14299-N14299-Q14299</f>
        <v>0</v>
      </c>
      <c r="T14299" s="22" t="s">
        <v>38</v>
      </c>
      <c r="Y14299" s="28" t="str">
        <f t="shared" si="7563"/>
        <v/>
      </c>
      <c r="Z14299" s="28" t="str">
        <f>IF(N14299&lt;O14299+P14299,"出卖应大于等于出卖肉畜+出卖仔畜","")</f>
        <v/>
      </c>
      <c r="AA14299" s="28" t="str">
        <f t="shared" si="7568"/>
        <v/>
      </c>
      <c r="AB14299" s="28"/>
      <c r="AC14299" s="28" t="str">
        <f t="shared" si="7569"/>
        <v/>
      </c>
    </row>
    <row r="14300" spans="2:29">
      <c r="B14300" s="18"/>
      <c r="C14300" s="29"/>
      <c r="D14300" s="19" t="s">
        <v>32</v>
      </c>
      <c r="E14300" s="20" t="s">
        <v>33</v>
      </c>
      <c r="F14300" s="19">
        <v>1</v>
      </c>
      <c r="G14300" s="21">
        <f t="shared" ref="G14300:S14300" si="7570">G14301+G14316</f>
        <v>0</v>
      </c>
      <c r="H14300" s="21">
        <f t="shared" si="7570"/>
        <v>0</v>
      </c>
      <c r="I14300" s="21">
        <f t="shared" si="7570"/>
        <v>0</v>
      </c>
      <c r="J14300" s="21">
        <f t="shared" si="7570"/>
        <v>0</v>
      </c>
      <c r="K14300" s="21">
        <f t="shared" si="7570"/>
        <v>0</v>
      </c>
      <c r="L14300" s="21">
        <f t="shared" si="7570"/>
        <v>0</v>
      </c>
      <c r="M14300" s="21">
        <f t="shared" si="7570"/>
        <v>0</v>
      </c>
      <c r="N14300" s="21">
        <f t="shared" si="7570"/>
        <v>0</v>
      </c>
      <c r="O14300" s="21">
        <f t="shared" si="7570"/>
        <v>0</v>
      </c>
      <c r="P14300" s="21">
        <f t="shared" si="7570"/>
        <v>0</v>
      </c>
      <c r="Q14300" s="21">
        <f t="shared" si="7570"/>
        <v>0</v>
      </c>
      <c r="R14300" s="21">
        <f t="shared" si="7570"/>
        <v>0</v>
      </c>
      <c r="S14300" s="21">
        <f t="shared" si="7570"/>
        <v>0</v>
      </c>
      <c r="T14300" s="21">
        <f>T14301</f>
        <v>0</v>
      </c>
      <c r="U14300" s="21">
        <f>U14301+U14316</f>
        <v>0</v>
      </c>
      <c r="V14300" s="21">
        <f>V14301+V14316</f>
        <v>0</v>
      </c>
      <c r="W14300" s="21">
        <f>W14301+W14316</f>
        <v>0</v>
      </c>
      <c r="Y14300" s="28" t="str">
        <f t="shared" si="7563"/>
        <v/>
      </c>
      <c r="Z14300" s="28" t="str">
        <f>IF(N14300&lt;O14300+P14300,"出卖应大于等于出卖肉畜+出卖仔畜","")</f>
        <v/>
      </c>
      <c r="AA14300" s="28" t="str">
        <f t="shared" si="7568"/>
        <v/>
      </c>
      <c r="AB14300" s="28" t="str">
        <f>IF(R14300&lt;T14300,"期末实有头数应大于等于耕役畜","")</f>
        <v/>
      </c>
      <c r="AC14300" s="28" t="str">
        <f t="shared" si="7569"/>
        <v/>
      </c>
    </row>
    <row r="14301" spans="2:29">
      <c r="B14301" s="19"/>
      <c r="C14301" s="30"/>
      <c r="D14301" s="19" t="s">
        <v>34</v>
      </c>
      <c r="E14301" s="20" t="s">
        <v>33</v>
      </c>
      <c r="F14301" s="19">
        <v>2</v>
      </c>
      <c r="G14301" s="21">
        <f t="shared" ref="G14301:S14301" si="7571">G14302+G14310</f>
        <v>0</v>
      </c>
      <c r="H14301" s="21">
        <f t="shared" si="7571"/>
        <v>0</v>
      </c>
      <c r="I14301" s="21">
        <f t="shared" si="7571"/>
        <v>0</v>
      </c>
      <c r="J14301" s="21">
        <f t="shared" si="7571"/>
        <v>0</v>
      </c>
      <c r="K14301" s="21">
        <f t="shared" si="7571"/>
        <v>0</v>
      </c>
      <c r="L14301" s="21">
        <f t="shared" si="7571"/>
        <v>0</v>
      </c>
      <c r="M14301" s="21">
        <f t="shared" si="7571"/>
        <v>0</v>
      </c>
      <c r="N14301" s="21">
        <f t="shared" si="7571"/>
        <v>0</v>
      </c>
      <c r="O14301" s="21">
        <f t="shared" si="7571"/>
        <v>0</v>
      </c>
      <c r="P14301" s="21">
        <f t="shared" si="7571"/>
        <v>0</v>
      </c>
      <c r="Q14301" s="21">
        <f t="shared" si="7571"/>
        <v>0</v>
      </c>
      <c r="R14301" s="21">
        <f t="shared" si="7571"/>
        <v>0</v>
      </c>
      <c r="S14301" s="21">
        <f t="shared" si="7571"/>
        <v>0</v>
      </c>
      <c r="T14301" s="21">
        <f>T14302</f>
        <v>0</v>
      </c>
      <c r="U14301" s="21">
        <f>U14302+U14310</f>
        <v>0</v>
      </c>
      <c r="V14301" s="21">
        <f>V14302+V14310</f>
        <v>0</v>
      </c>
      <c r="W14301" s="21">
        <f>W14302+W14310</f>
        <v>0</v>
      </c>
      <c r="Y14301" s="28" t="str">
        <f t="shared" ref="Y14301:Y14317" si="7572">IF(H14301&lt;I14301,"繁殖仔畜应大于等于成活","")</f>
        <v/>
      </c>
      <c r="Z14301" s="28" t="str">
        <f t="shared" ref="Z14301:Z14312" si="7573">IF(N14301&lt;O14301+P14301,"出卖应大于等于出卖肉畜+出卖仔畜","")</f>
        <v/>
      </c>
      <c r="AA14301" s="28" t="str">
        <f t="shared" si="7568"/>
        <v/>
      </c>
      <c r="AB14301" s="28" t="str">
        <f>IF(R14301&lt;T14301,"期末实有头数应大于等于耕役畜","")</f>
        <v/>
      </c>
      <c r="AC14301" s="28" t="str">
        <f t="shared" si="7569"/>
        <v/>
      </c>
    </row>
    <row r="14302" spans="2:29">
      <c r="B14302" s="19"/>
      <c r="C14302" s="30"/>
      <c r="D14302" s="19" t="s">
        <v>35</v>
      </c>
      <c r="E14302" s="20" t="s">
        <v>33</v>
      </c>
      <c r="F14302" s="19">
        <v>3</v>
      </c>
      <c r="G14302" s="21">
        <f t="shared" ref="G14302:R14302" si="7574">G14303+G14306+G14307+G14308+G14309</f>
        <v>0</v>
      </c>
      <c r="H14302" s="21">
        <f t="shared" si="7574"/>
        <v>0</v>
      </c>
      <c r="I14302" s="21">
        <f t="shared" si="7574"/>
        <v>0</v>
      </c>
      <c r="J14302" s="21">
        <f t="shared" si="7574"/>
        <v>0</v>
      </c>
      <c r="K14302" s="21">
        <f t="shared" si="7574"/>
        <v>0</v>
      </c>
      <c r="L14302" s="21">
        <f t="shared" si="7574"/>
        <v>0</v>
      </c>
      <c r="M14302" s="21">
        <f t="shared" si="7574"/>
        <v>0</v>
      </c>
      <c r="N14302" s="21">
        <f t="shared" si="7574"/>
        <v>0</v>
      </c>
      <c r="O14302" s="21">
        <f t="shared" si="7574"/>
        <v>0</v>
      </c>
      <c r="P14302" s="21">
        <f t="shared" si="7574"/>
        <v>0</v>
      </c>
      <c r="Q14302" s="21">
        <f t="shared" si="7574"/>
        <v>0</v>
      </c>
      <c r="R14302" s="21">
        <f t="shared" si="7574"/>
        <v>0</v>
      </c>
      <c r="S14302" s="21">
        <f>S14303+S14306+S14307+S14309</f>
        <v>0</v>
      </c>
      <c r="T14302" s="21">
        <f>T14303+T14306+T14307+T14308+T14309</f>
        <v>0</v>
      </c>
      <c r="U14302" s="21">
        <f>U14303+U14306+U14307+U14309</f>
        <v>0</v>
      </c>
      <c r="V14302" s="21">
        <f>V14303+V14306+V14307+V14309</f>
        <v>0</v>
      </c>
      <c r="W14302" s="21">
        <f>W14303+W14306+W14307+W14309</f>
        <v>0</v>
      </c>
      <c r="Y14302" s="28" t="str">
        <f t="shared" si="7572"/>
        <v/>
      </c>
      <c r="Z14302" s="28" t="str">
        <f t="shared" si="7573"/>
        <v/>
      </c>
      <c r="AA14302" s="28" t="str">
        <f t="shared" si="7568"/>
        <v/>
      </c>
      <c r="AB14302" s="28" t="str">
        <f>IF(R14302&lt;T14302,"期末实有头数应大于等于耕役畜","")</f>
        <v/>
      </c>
      <c r="AC14302" s="28" t="str">
        <f t="shared" si="7569"/>
        <v/>
      </c>
    </row>
    <row r="14303" spans="2:29">
      <c r="B14303" s="19"/>
      <c r="C14303" s="30"/>
      <c r="D14303" s="19" t="s">
        <v>36</v>
      </c>
      <c r="E14303" s="20" t="s">
        <v>33</v>
      </c>
      <c r="F14303" s="19">
        <v>4</v>
      </c>
      <c r="R14303" s="21">
        <f>G14303+I14303+J14303+K14303-L14303-M14303-N14303-Q14303</f>
        <v>0</v>
      </c>
      <c r="Y14303" s="28" t="str">
        <f t="shared" si="7572"/>
        <v/>
      </c>
      <c r="Z14303" s="28" t="str">
        <f t="shared" si="7573"/>
        <v/>
      </c>
      <c r="AA14303" s="28" t="str">
        <f t="shared" si="7568"/>
        <v/>
      </c>
      <c r="AB14303" s="28" t="str">
        <f>IF(R14303&lt;T14303,"期末实有头数应大于等于耕役畜","")</f>
        <v/>
      </c>
      <c r="AC14303" s="28" t="str">
        <f t="shared" si="7569"/>
        <v/>
      </c>
    </row>
    <row r="14304" spans="2:29">
      <c r="B14304" s="19"/>
      <c r="C14304" s="30"/>
      <c r="D14304" s="19" t="s">
        <v>37</v>
      </c>
      <c r="E14304" s="20" t="s">
        <v>33</v>
      </c>
      <c r="F14304" s="19">
        <v>5</v>
      </c>
      <c r="R14304" s="21">
        <f t="shared" ref="R14304:R14309" si="7575">G14304+I14304+J14304+K14304-L14304-M14304-N14304-Q14304</f>
        <v>0</v>
      </c>
      <c r="T14304" s="22" t="s">
        <v>38</v>
      </c>
      <c r="V14304" s="22" t="s">
        <v>38</v>
      </c>
      <c r="W14304" s="22" t="s">
        <v>38</v>
      </c>
      <c r="Y14304" s="28" t="str">
        <f t="shared" si="7572"/>
        <v/>
      </c>
      <c r="Z14304" s="28" t="str">
        <f t="shared" si="7573"/>
        <v/>
      </c>
      <c r="AA14304" s="28" t="str">
        <f t="shared" si="7568"/>
        <v/>
      </c>
      <c r="AB14304" s="28"/>
      <c r="AC14304" s="28"/>
    </row>
    <row r="14305" spans="2:29">
      <c r="B14305" s="19"/>
      <c r="C14305" s="30"/>
      <c r="D14305" s="19" t="s">
        <v>39</v>
      </c>
      <c r="E14305" s="20" t="s">
        <v>33</v>
      </c>
      <c r="F14305" s="19">
        <v>6</v>
      </c>
      <c r="R14305" s="21">
        <f t="shared" si="7575"/>
        <v>0</v>
      </c>
      <c r="T14305" s="22" t="s">
        <v>38</v>
      </c>
      <c r="V14305" s="22" t="s">
        <v>38</v>
      </c>
      <c r="W14305" s="22" t="s">
        <v>38</v>
      </c>
      <c r="Y14305" s="28" t="str">
        <f t="shared" si="7572"/>
        <v/>
      </c>
      <c r="Z14305" s="28" t="str">
        <f t="shared" si="7573"/>
        <v/>
      </c>
      <c r="AA14305" s="28" t="str">
        <f t="shared" si="7568"/>
        <v/>
      </c>
      <c r="AB14305" s="28"/>
      <c r="AC14305" s="28"/>
    </row>
    <row r="14306" spans="2:29">
      <c r="B14306" s="19"/>
      <c r="C14306" s="30"/>
      <c r="D14306" s="19" t="s">
        <v>40</v>
      </c>
      <c r="E14306" s="20" t="s">
        <v>41</v>
      </c>
      <c r="F14306" s="19">
        <v>7</v>
      </c>
      <c r="R14306" s="21">
        <f t="shared" si="7575"/>
        <v>0</v>
      </c>
      <c r="Y14306" s="28" t="str">
        <f t="shared" si="7572"/>
        <v/>
      </c>
      <c r="Z14306" s="28" t="str">
        <f t="shared" si="7573"/>
        <v/>
      </c>
      <c r="AA14306" s="28" t="str">
        <f t="shared" si="7568"/>
        <v/>
      </c>
      <c r="AB14306" s="28" t="str">
        <f>IF(R14306&lt;T14306,"期末实有头数应大于等于耕役畜","")</f>
        <v/>
      </c>
      <c r="AC14306" s="28" t="str">
        <f>IF(R14306&lt;V14306+W14306,"期末实有头数应大于等于良种+改良种","")</f>
        <v/>
      </c>
    </row>
    <row r="14307" spans="2:29">
      <c r="B14307" s="19"/>
      <c r="C14307" s="30"/>
      <c r="D14307" s="19" t="s">
        <v>42</v>
      </c>
      <c r="E14307" s="20" t="s">
        <v>33</v>
      </c>
      <c r="F14307" s="19">
        <v>8</v>
      </c>
      <c r="R14307" s="21">
        <f t="shared" si="7575"/>
        <v>0</v>
      </c>
      <c r="Y14307" s="28" t="str">
        <f t="shared" si="7572"/>
        <v/>
      </c>
      <c r="Z14307" s="28" t="str">
        <f t="shared" si="7573"/>
        <v/>
      </c>
      <c r="AA14307" s="28" t="str">
        <f t="shared" si="7568"/>
        <v/>
      </c>
      <c r="AB14307" s="28" t="str">
        <f>IF(R14307&lt;T14307,"期末实有头数应大于等于耕役畜","")</f>
        <v/>
      </c>
      <c r="AC14307" s="28" t="str">
        <f>IF(R14307&lt;V14307+W14307,"期末实有头数应大于等于良种+改良种","")</f>
        <v/>
      </c>
    </row>
    <row r="14308" spans="2:29">
      <c r="B14308" s="19"/>
      <c r="C14308" s="30"/>
      <c r="D14308" s="19" t="s">
        <v>43</v>
      </c>
      <c r="E14308" s="20" t="s">
        <v>33</v>
      </c>
      <c r="F14308" s="19">
        <v>9</v>
      </c>
      <c r="R14308" s="21">
        <f t="shared" si="7575"/>
        <v>0</v>
      </c>
      <c r="S14308" s="22" t="s">
        <v>38</v>
      </c>
      <c r="U14308" s="22" t="s">
        <v>38</v>
      </c>
      <c r="V14308" s="22" t="s">
        <v>38</v>
      </c>
      <c r="W14308" s="22" t="s">
        <v>38</v>
      </c>
      <c r="Y14308" s="28" t="str">
        <f t="shared" si="7572"/>
        <v/>
      </c>
      <c r="Z14308" s="28" t="str">
        <f t="shared" si="7573"/>
        <v/>
      </c>
      <c r="AA14308" s="28"/>
      <c r="AB14308" s="28" t="str">
        <f>IF(R14308&lt;T14308,"期末实有头数应大于等于耕役畜","")</f>
        <v/>
      </c>
      <c r="AC14308" s="28"/>
    </row>
    <row r="14309" spans="2:29">
      <c r="B14309" s="19"/>
      <c r="C14309" s="30"/>
      <c r="D14309" s="19" t="s">
        <v>44</v>
      </c>
      <c r="E14309" s="20" t="s">
        <v>45</v>
      </c>
      <c r="F14309" s="19">
        <v>10</v>
      </c>
      <c r="R14309" s="21">
        <f t="shared" si="7575"/>
        <v>0</v>
      </c>
      <c r="Y14309" s="28" t="str">
        <f t="shared" si="7572"/>
        <v/>
      </c>
      <c r="Z14309" s="28" t="str">
        <f t="shared" si="7573"/>
        <v/>
      </c>
      <c r="AA14309" s="28" t="str">
        <f>IF(R14309&lt;S14309+U14309,"期末实有头数应大于等于能繁母畜+种公畜","")</f>
        <v/>
      </c>
      <c r="AB14309" s="28" t="str">
        <f>IF(R14309&lt;T14309,"期末实有头数应大于等于耕役畜","")</f>
        <v/>
      </c>
      <c r="AC14309" s="28" t="str">
        <f>IF(R14309&lt;V14309+W14309,"期末实有头数应大于等于良种+改良种","")</f>
        <v/>
      </c>
    </row>
    <row r="14310" spans="2:29">
      <c r="B14310" s="19"/>
      <c r="C14310" s="30"/>
      <c r="D14310" s="19" t="s">
        <v>46</v>
      </c>
      <c r="E14310" s="20" t="s">
        <v>47</v>
      </c>
      <c r="F14310" s="19">
        <v>11</v>
      </c>
      <c r="G14310" s="21">
        <f t="shared" ref="G14310:S14310" si="7576">G14311+G14315</f>
        <v>0</v>
      </c>
      <c r="H14310" s="21">
        <f t="shared" si="7576"/>
        <v>0</v>
      </c>
      <c r="I14310" s="21">
        <f t="shared" si="7576"/>
        <v>0</v>
      </c>
      <c r="J14310" s="21">
        <f t="shared" si="7576"/>
        <v>0</v>
      </c>
      <c r="K14310" s="21">
        <f t="shared" si="7576"/>
        <v>0</v>
      </c>
      <c r="L14310" s="21">
        <f t="shared" si="7576"/>
        <v>0</v>
      </c>
      <c r="M14310" s="21">
        <f t="shared" si="7576"/>
        <v>0</v>
      </c>
      <c r="N14310" s="21">
        <f t="shared" si="7576"/>
        <v>0</v>
      </c>
      <c r="O14310" s="21">
        <f t="shared" si="7576"/>
        <v>0</v>
      </c>
      <c r="P14310" s="21">
        <f t="shared" si="7576"/>
        <v>0</v>
      </c>
      <c r="Q14310" s="21">
        <f t="shared" si="7576"/>
        <v>0</v>
      </c>
      <c r="R14310" s="23">
        <f t="shared" si="7576"/>
        <v>0</v>
      </c>
      <c r="S14310" s="21">
        <f t="shared" si="7576"/>
        <v>0</v>
      </c>
      <c r="T14310" s="22" t="s">
        <v>38</v>
      </c>
      <c r="U14310" s="21">
        <f>U14311+U14315</f>
        <v>0</v>
      </c>
      <c r="V14310" s="21">
        <f>V14311+V14315</f>
        <v>0</v>
      </c>
      <c r="W14310" s="21">
        <f>W14311+W14315</f>
        <v>0</v>
      </c>
      <c r="Y14310" s="28" t="str">
        <f t="shared" si="7572"/>
        <v/>
      </c>
      <c r="Z14310" s="28" t="str">
        <f t="shared" si="7573"/>
        <v/>
      </c>
      <c r="AA14310" s="28" t="str">
        <f>IF(R14310&lt;S14310+U14310,"期末实有头数应大于等于能繁母畜+种公畜","")</f>
        <v/>
      </c>
      <c r="AB14310" s="28"/>
      <c r="AC14310" s="28" t="str">
        <f>IF(R14310&lt;V14310+W14310,"期末实有头数应大于等于良种+改良种","")</f>
        <v/>
      </c>
    </row>
    <row r="14311" spans="2:29">
      <c r="B14311" s="19"/>
      <c r="C14311" s="30"/>
      <c r="D14311" s="19" t="s">
        <v>48</v>
      </c>
      <c r="E14311" s="20" t="s">
        <v>47</v>
      </c>
      <c r="F14311" s="19">
        <v>12</v>
      </c>
      <c r="R14311" s="21">
        <f>G14311+I14311+J14311+K14311-L14311-M14311-N14311-Q14311</f>
        <v>0</v>
      </c>
      <c r="T14311" s="22" t="s">
        <v>38</v>
      </c>
      <c r="Y14311" s="28" t="str">
        <f t="shared" si="7572"/>
        <v/>
      </c>
      <c r="Z14311" s="28" t="str">
        <f t="shared" si="7573"/>
        <v/>
      </c>
      <c r="AA14311" s="28" t="str">
        <f>IF(R14311&lt;S14311+U14311,"期末实有头数应大于等于能繁母畜+种公畜","")</f>
        <v/>
      </c>
      <c r="AB14311" s="28"/>
      <c r="AC14311" s="28" t="str">
        <f>IF(R14311&lt;V14311+W14311,"期末实有头数应大于等于良种+改良种","")</f>
        <v/>
      </c>
    </row>
    <row r="14312" spans="2:29">
      <c r="B14312" s="19"/>
      <c r="C14312" s="30"/>
      <c r="D14312" s="19" t="s">
        <v>49</v>
      </c>
      <c r="E14312" s="20" t="s">
        <v>47</v>
      </c>
      <c r="F14312" s="19">
        <v>13</v>
      </c>
      <c r="R14312" s="21">
        <f>G14312+I14312+J14312+K14312-L14312-M14312-N14312-Q14312</f>
        <v>0</v>
      </c>
      <c r="T14312" s="22" t="s">
        <v>38</v>
      </c>
      <c r="V14312" s="22" t="s">
        <v>38</v>
      </c>
      <c r="W14312" s="22" t="s">
        <v>38</v>
      </c>
      <c r="Y14312" s="28" t="str">
        <f t="shared" si="7572"/>
        <v/>
      </c>
      <c r="Z14312" s="28" t="str">
        <f t="shared" si="7573"/>
        <v/>
      </c>
      <c r="AA14312" s="28" t="str">
        <f>IF(R14312&lt;S14312+U14312,"期末实有头数应大于等于能繁母畜+种公畜","")</f>
        <v/>
      </c>
      <c r="AB14312" s="28"/>
      <c r="AC14312" s="28"/>
    </row>
    <row r="14313" spans="2:29">
      <c r="B14313" s="19"/>
      <c r="C14313" s="30"/>
      <c r="D14313" s="19" t="s">
        <v>50</v>
      </c>
      <c r="E14313" s="20" t="s">
        <v>47</v>
      </c>
      <c r="F14313" s="19">
        <v>14</v>
      </c>
      <c r="H14313" s="22" t="s">
        <v>38</v>
      </c>
      <c r="I14313" s="22" t="s">
        <v>38</v>
      </c>
      <c r="J14313" s="22" t="s">
        <v>38</v>
      </c>
      <c r="K14313" s="22" t="s">
        <v>38</v>
      </c>
      <c r="L14313" s="22" t="s">
        <v>38</v>
      </c>
      <c r="M14313" s="22" t="s">
        <v>38</v>
      </c>
      <c r="N14313" s="22" t="s">
        <v>38</v>
      </c>
      <c r="O14313" s="22" t="s">
        <v>38</v>
      </c>
      <c r="P14313" s="22" t="s">
        <v>38</v>
      </c>
      <c r="Q14313" s="22" t="s">
        <v>38</v>
      </c>
      <c r="R14313" s="24"/>
      <c r="T14313" s="22" t="s">
        <v>38</v>
      </c>
      <c r="U14313" s="22" t="s">
        <v>38</v>
      </c>
      <c r="V14313" s="22" t="s">
        <v>38</v>
      </c>
      <c r="W14313" s="22" t="s">
        <v>38</v>
      </c>
      <c r="Y14313" s="28" t="str">
        <f t="shared" si="7572"/>
        <v/>
      </c>
      <c r="Z14313" s="28"/>
      <c r="AA14313" s="28"/>
      <c r="AB14313" s="28"/>
      <c r="AC14313" s="28"/>
    </row>
    <row r="14314" spans="2:29">
      <c r="B14314" s="19"/>
      <c r="C14314" s="30"/>
      <c r="D14314" s="19" t="s">
        <v>51</v>
      </c>
      <c r="E14314" s="20" t="s">
        <v>47</v>
      </c>
      <c r="F14314" s="19">
        <v>15</v>
      </c>
      <c r="H14314" s="22" t="s">
        <v>38</v>
      </c>
      <c r="I14314" s="22" t="s">
        <v>38</v>
      </c>
      <c r="J14314" s="22" t="s">
        <v>38</v>
      </c>
      <c r="K14314" s="22" t="s">
        <v>38</v>
      </c>
      <c r="L14314" s="22" t="s">
        <v>38</v>
      </c>
      <c r="M14314" s="22" t="s">
        <v>38</v>
      </c>
      <c r="N14314" s="22" t="s">
        <v>38</v>
      </c>
      <c r="O14314" s="22" t="s">
        <v>38</v>
      </c>
      <c r="P14314" s="22" t="s">
        <v>38</v>
      </c>
      <c r="Q14314" s="22" t="s">
        <v>38</v>
      </c>
      <c r="R14314" s="24"/>
      <c r="T14314" s="22" t="s">
        <v>38</v>
      </c>
      <c r="U14314" s="22" t="s">
        <v>38</v>
      </c>
      <c r="V14314" s="22" t="s">
        <v>38</v>
      </c>
      <c r="W14314" s="22" t="s">
        <v>38</v>
      </c>
      <c r="Y14314" s="28" t="str">
        <f t="shared" si="7572"/>
        <v/>
      </c>
      <c r="Z14314" s="28"/>
      <c r="AA14314" s="28"/>
      <c r="AB14314" s="28"/>
      <c r="AC14314" s="28"/>
    </row>
    <row r="14315" spans="2:29">
      <c r="B14315" s="19"/>
      <c r="C14315" s="30"/>
      <c r="D14315" s="19" t="s">
        <v>52</v>
      </c>
      <c r="E14315" s="20" t="s">
        <v>47</v>
      </c>
      <c r="F14315" s="19">
        <v>16</v>
      </c>
      <c r="R14315" s="21">
        <f>G14315+I14315+J14315+K14315-L14315-M14315-N14315-Q14315</f>
        <v>0</v>
      </c>
      <c r="T14315" s="22" t="s">
        <v>38</v>
      </c>
      <c r="Y14315" s="28" t="str">
        <f t="shared" si="7572"/>
        <v/>
      </c>
      <c r="Z14315" s="28" t="str">
        <f>IF(N14315&lt;O14315+P14315,"出卖应大于等于出卖肉畜+出卖仔畜","")</f>
        <v/>
      </c>
      <c r="AA14315" s="28" t="str">
        <f t="shared" ref="AA14315:AA14324" si="7577">IF(R14315&lt;S14315+U14315,"期末实有头数应大于等于能繁母畜+种公畜","")</f>
        <v/>
      </c>
      <c r="AB14315" s="28"/>
      <c r="AC14315" s="28" t="str">
        <f t="shared" ref="AC14315:AC14320" si="7578">IF(R14315&lt;V14315+W14315,"期末实有头数应大于等于良种+改良种","")</f>
        <v/>
      </c>
    </row>
    <row r="14316" spans="2:29">
      <c r="B14316" s="19"/>
      <c r="C14316" s="30"/>
      <c r="D14316" s="19" t="s">
        <v>53</v>
      </c>
      <c r="E14316" s="18" t="s">
        <v>33</v>
      </c>
      <c r="F14316" s="19">
        <v>17</v>
      </c>
      <c r="R14316" s="21">
        <f>G14316+I14316+J14316+K14316-L14316-M14316-N14316-Q14316</f>
        <v>0</v>
      </c>
      <c r="T14316" s="22" t="s">
        <v>38</v>
      </c>
      <c r="Y14316" s="28" t="str">
        <f t="shared" si="7572"/>
        <v/>
      </c>
      <c r="Z14316" s="28" t="str">
        <f>IF(N14316&lt;O14316+P14316,"出卖应大于等于出卖肉畜+出卖仔畜","")</f>
        <v/>
      </c>
      <c r="AA14316" s="28" t="str">
        <f t="shared" si="7577"/>
        <v/>
      </c>
      <c r="AB14316" s="28"/>
      <c r="AC14316" s="28" t="str">
        <f t="shared" si="7578"/>
        <v/>
      </c>
    </row>
    <row r="14317" spans="2:29">
      <c r="B14317" s="18"/>
      <c r="C14317" s="29"/>
      <c r="D14317" s="19" t="s">
        <v>32</v>
      </c>
      <c r="E14317" s="20" t="s">
        <v>33</v>
      </c>
      <c r="F14317" s="19">
        <v>1</v>
      </c>
      <c r="G14317" s="21">
        <f t="shared" ref="G14317:S14317" si="7579">G14318+G14333</f>
        <v>0</v>
      </c>
      <c r="H14317" s="21">
        <f t="shared" si="7579"/>
        <v>0</v>
      </c>
      <c r="I14317" s="21">
        <f t="shared" si="7579"/>
        <v>0</v>
      </c>
      <c r="J14317" s="21">
        <f t="shared" si="7579"/>
        <v>0</v>
      </c>
      <c r="K14317" s="21">
        <f t="shared" si="7579"/>
        <v>0</v>
      </c>
      <c r="L14317" s="21">
        <f t="shared" si="7579"/>
        <v>0</v>
      </c>
      <c r="M14317" s="21">
        <f t="shared" si="7579"/>
        <v>0</v>
      </c>
      <c r="N14317" s="21">
        <f t="shared" si="7579"/>
        <v>0</v>
      </c>
      <c r="O14317" s="21">
        <f t="shared" si="7579"/>
        <v>0</v>
      </c>
      <c r="P14317" s="21">
        <f t="shared" si="7579"/>
        <v>0</v>
      </c>
      <c r="Q14317" s="21">
        <f t="shared" si="7579"/>
        <v>0</v>
      </c>
      <c r="R14317" s="21">
        <f t="shared" si="7579"/>
        <v>0</v>
      </c>
      <c r="S14317" s="21">
        <f t="shared" si="7579"/>
        <v>0</v>
      </c>
      <c r="T14317" s="21">
        <f>T14318</f>
        <v>0</v>
      </c>
      <c r="U14317" s="21">
        <f>U14318+U14333</f>
        <v>0</v>
      </c>
      <c r="V14317" s="21">
        <f>V14318+V14333</f>
        <v>0</v>
      </c>
      <c r="W14317" s="21">
        <f>W14318+W14333</f>
        <v>0</v>
      </c>
      <c r="Y14317" s="28" t="str">
        <f t="shared" si="7572"/>
        <v/>
      </c>
      <c r="Z14317" s="28" t="str">
        <f>IF(N14317&lt;O14317+P14317,"出卖应大于等于出卖肉畜+出卖仔畜","")</f>
        <v/>
      </c>
      <c r="AA14317" s="28" t="str">
        <f t="shared" si="7577"/>
        <v/>
      </c>
      <c r="AB14317" s="28" t="str">
        <f>IF(R14317&lt;T14317,"期末实有头数应大于等于耕役畜","")</f>
        <v/>
      </c>
      <c r="AC14317" s="28" t="str">
        <f t="shared" si="7578"/>
        <v/>
      </c>
    </row>
    <row r="14318" spans="2:29">
      <c r="B14318" s="19"/>
      <c r="C14318" s="30"/>
      <c r="D14318" s="19" t="s">
        <v>34</v>
      </c>
      <c r="E14318" s="20" t="s">
        <v>33</v>
      </c>
      <c r="F14318" s="19">
        <v>2</v>
      </c>
      <c r="G14318" s="21">
        <f t="shared" ref="G14318:S14318" si="7580">G14319+G14327</f>
        <v>0</v>
      </c>
      <c r="H14318" s="21">
        <f t="shared" si="7580"/>
        <v>0</v>
      </c>
      <c r="I14318" s="21">
        <f t="shared" si="7580"/>
        <v>0</v>
      </c>
      <c r="J14318" s="21">
        <f t="shared" si="7580"/>
        <v>0</v>
      </c>
      <c r="K14318" s="21">
        <f t="shared" si="7580"/>
        <v>0</v>
      </c>
      <c r="L14318" s="21">
        <f t="shared" si="7580"/>
        <v>0</v>
      </c>
      <c r="M14318" s="21">
        <f t="shared" si="7580"/>
        <v>0</v>
      </c>
      <c r="N14318" s="21">
        <f t="shared" si="7580"/>
        <v>0</v>
      </c>
      <c r="O14318" s="21">
        <f t="shared" si="7580"/>
        <v>0</v>
      </c>
      <c r="P14318" s="21">
        <f t="shared" si="7580"/>
        <v>0</v>
      </c>
      <c r="Q14318" s="21">
        <f t="shared" si="7580"/>
        <v>0</v>
      </c>
      <c r="R14318" s="21">
        <f t="shared" si="7580"/>
        <v>0</v>
      </c>
      <c r="S14318" s="21">
        <f t="shared" si="7580"/>
        <v>0</v>
      </c>
      <c r="T14318" s="21">
        <f>T14319</f>
        <v>0</v>
      </c>
      <c r="U14318" s="21">
        <f>U14319+U14327</f>
        <v>0</v>
      </c>
      <c r="V14318" s="21">
        <f>V14319+V14327</f>
        <v>0</v>
      </c>
      <c r="W14318" s="21">
        <f>W14319+W14327</f>
        <v>0</v>
      </c>
      <c r="Y14318" s="28" t="str">
        <f t="shared" ref="Y14318:Y14334" si="7581">IF(H14318&lt;I14318,"繁殖仔畜应大于等于成活","")</f>
        <v/>
      </c>
      <c r="Z14318" s="28" t="str">
        <f t="shared" ref="Z14318:Z14329" si="7582">IF(N14318&lt;O14318+P14318,"出卖应大于等于出卖肉畜+出卖仔畜","")</f>
        <v/>
      </c>
      <c r="AA14318" s="28" t="str">
        <f t="shared" si="7577"/>
        <v/>
      </c>
      <c r="AB14318" s="28" t="str">
        <f>IF(R14318&lt;T14318,"期末实有头数应大于等于耕役畜","")</f>
        <v/>
      </c>
      <c r="AC14318" s="28" t="str">
        <f t="shared" si="7578"/>
        <v/>
      </c>
    </row>
    <row r="14319" spans="2:29">
      <c r="B14319" s="19"/>
      <c r="C14319" s="30"/>
      <c r="D14319" s="19" t="s">
        <v>35</v>
      </c>
      <c r="E14319" s="20" t="s">
        <v>33</v>
      </c>
      <c r="F14319" s="19">
        <v>3</v>
      </c>
      <c r="G14319" s="21">
        <f t="shared" ref="G14319:R14319" si="7583">G14320+G14323+G14324+G14325+G14326</f>
        <v>0</v>
      </c>
      <c r="H14319" s="21">
        <f t="shared" si="7583"/>
        <v>0</v>
      </c>
      <c r="I14319" s="21">
        <f t="shared" si="7583"/>
        <v>0</v>
      </c>
      <c r="J14319" s="21">
        <f t="shared" si="7583"/>
        <v>0</v>
      </c>
      <c r="K14319" s="21">
        <f t="shared" si="7583"/>
        <v>0</v>
      </c>
      <c r="L14319" s="21">
        <f t="shared" si="7583"/>
        <v>0</v>
      </c>
      <c r="M14319" s="21">
        <f t="shared" si="7583"/>
        <v>0</v>
      </c>
      <c r="N14319" s="21">
        <f t="shared" si="7583"/>
        <v>0</v>
      </c>
      <c r="O14319" s="21">
        <f t="shared" si="7583"/>
        <v>0</v>
      </c>
      <c r="P14319" s="21">
        <f t="shared" si="7583"/>
        <v>0</v>
      </c>
      <c r="Q14319" s="21">
        <f t="shared" si="7583"/>
        <v>0</v>
      </c>
      <c r="R14319" s="21">
        <f t="shared" si="7583"/>
        <v>0</v>
      </c>
      <c r="S14319" s="21">
        <f>S14320+S14323+S14324+S14326</f>
        <v>0</v>
      </c>
      <c r="T14319" s="21">
        <f>T14320+T14323+T14324+T14325+T14326</f>
        <v>0</v>
      </c>
      <c r="U14319" s="21">
        <f>U14320+U14323+U14324+U14326</f>
        <v>0</v>
      </c>
      <c r="V14319" s="21">
        <f>V14320+V14323+V14324+V14326</f>
        <v>0</v>
      </c>
      <c r="W14319" s="21">
        <f>W14320+W14323+W14324+W14326</f>
        <v>0</v>
      </c>
      <c r="Y14319" s="28" t="str">
        <f t="shared" si="7581"/>
        <v/>
      </c>
      <c r="Z14319" s="28" t="str">
        <f t="shared" si="7582"/>
        <v/>
      </c>
      <c r="AA14319" s="28" t="str">
        <f t="shared" si="7577"/>
        <v/>
      </c>
      <c r="AB14319" s="28" t="str">
        <f>IF(R14319&lt;T14319,"期末实有头数应大于等于耕役畜","")</f>
        <v/>
      </c>
      <c r="AC14319" s="28" t="str">
        <f t="shared" si="7578"/>
        <v/>
      </c>
    </row>
    <row r="14320" spans="2:29">
      <c r="B14320" s="19"/>
      <c r="C14320" s="30"/>
      <c r="D14320" s="19" t="s">
        <v>36</v>
      </c>
      <c r="E14320" s="20" t="s">
        <v>33</v>
      </c>
      <c r="F14320" s="19">
        <v>4</v>
      </c>
      <c r="R14320" s="21">
        <f>G14320+I14320+J14320+K14320-L14320-M14320-N14320-Q14320</f>
        <v>0</v>
      </c>
      <c r="Y14320" s="28" t="str">
        <f t="shared" si="7581"/>
        <v/>
      </c>
      <c r="Z14320" s="28" t="str">
        <f t="shared" si="7582"/>
        <v/>
      </c>
      <c r="AA14320" s="28" t="str">
        <f t="shared" si="7577"/>
        <v/>
      </c>
      <c r="AB14320" s="28" t="str">
        <f>IF(R14320&lt;T14320,"期末实有头数应大于等于耕役畜","")</f>
        <v/>
      </c>
      <c r="AC14320" s="28" t="str">
        <f t="shared" si="7578"/>
        <v/>
      </c>
    </row>
    <row r="14321" spans="2:29">
      <c r="B14321" s="19"/>
      <c r="C14321" s="30"/>
      <c r="D14321" s="19" t="s">
        <v>37</v>
      </c>
      <c r="E14321" s="20" t="s">
        <v>33</v>
      </c>
      <c r="F14321" s="19">
        <v>5</v>
      </c>
      <c r="R14321" s="21">
        <f t="shared" ref="R14321:R14326" si="7584">G14321+I14321+J14321+K14321-L14321-M14321-N14321-Q14321</f>
        <v>0</v>
      </c>
      <c r="T14321" s="22" t="s">
        <v>38</v>
      </c>
      <c r="V14321" s="22" t="s">
        <v>38</v>
      </c>
      <c r="W14321" s="22" t="s">
        <v>38</v>
      </c>
      <c r="Y14321" s="28" t="str">
        <f t="shared" si="7581"/>
        <v/>
      </c>
      <c r="Z14321" s="28" t="str">
        <f t="shared" si="7582"/>
        <v/>
      </c>
      <c r="AA14321" s="28" t="str">
        <f t="shared" si="7577"/>
        <v/>
      </c>
      <c r="AB14321" s="28"/>
      <c r="AC14321" s="28"/>
    </row>
    <row r="14322" spans="2:29">
      <c r="B14322" s="19"/>
      <c r="C14322" s="30"/>
      <c r="D14322" s="19" t="s">
        <v>39</v>
      </c>
      <c r="E14322" s="20" t="s">
        <v>33</v>
      </c>
      <c r="F14322" s="19">
        <v>6</v>
      </c>
      <c r="R14322" s="21">
        <f t="shared" si="7584"/>
        <v>0</v>
      </c>
      <c r="T14322" s="22" t="s">
        <v>38</v>
      </c>
      <c r="V14322" s="22" t="s">
        <v>38</v>
      </c>
      <c r="W14322" s="22" t="s">
        <v>38</v>
      </c>
      <c r="Y14322" s="28" t="str">
        <f t="shared" si="7581"/>
        <v/>
      </c>
      <c r="Z14322" s="28" t="str">
        <f t="shared" si="7582"/>
        <v/>
      </c>
      <c r="AA14322" s="28" t="str">
        <f t="shared" si="7577"/>
        <v/>
      </c>
      <c r="AB14322" s="28"/>
      <c r="AC14322" s="28"/>
    </row>
    <row r="14323" spans="2:29">
      <c r="B14323" s="19"/>
      <c r="C14323" s="30"/>
      <c r="D14323" s="19" t="s">
        <v>40</v>
      </c>
      <c r="E14323" s="20" t="s">
        <v>41</v>
      </c>
      <c r="F14323" s="19">
        <v>7</v>
      </c>
      <c r="R14323" s="21">
        <f t="shared" si="7584"/>
        <v>0</v>
      </c>
      <c r="Y14323" s="28" t="str">
        <f t="shared" si="7581"/>
        <v/>
      </c>
      <c r="Z14323" s="28" t="str">
        <f t="shared" si="7582"/>
        <v/>
      </c>
      <c r="AA14323" s="28" t="str">
        <f t="shared" si="7577"/>
        <v/>
      </c>
      <c r="AB14323" s="28" t="str">
        <f>IF(R14323&lt;T14323,"期末实有头数应大于等于耕役畜","")</f>
        <v/>
      </c>
      <c r="AC14323" s="28" t="str">
        <f>IF(R14323&lt;V14323+W14323,"期末实有头数应大于等于良种+改良种","")</f>
        <v/>
      </c>
    </row>
    <row r="14324" spans="2:29">
      <c r="B14324" s="19"/>
      <c r="C14324" s="30"/>
      <c r="D14324" s="19" t="s">
        <v>42</v>
      </c>
      <c r="E14324" s="20" t="s">
        <v>33</v>
      </c>
      <c r="F14324" s="19">
        <v>8</v>
      </c>
      <c r="R14324" s="21">
        <f t="shared" si="7584"/>
        <v>0</v>
      </c>
      <c r="Y14324" s="28" t="str">
        <f t="shared" si="7581"/>
        <v/>
      </c>
      <c r="Z14324" s="28" t="str">
        <f t="shared" si="7582"/>
        <v/>
      </c>
      <c r="AA14324" s="28" t="str">
        <f t="shared" si="7577"/>
        <v/>
      </c>
      <c r="AB14324" s="28" t="str">
        <f>IF(R14324&lt;T14324,"期末实有头数应大于等于耕役畜","")</f>
        <v/>
      </c>
      <c r="AC14324" s="28" t="str">
        <f>IF(R14324&lt;V14324+W14324,"期末实有头数应大于等于良种+改良种","")</f>
        <v/>
      </c>
    </row>
    <row r="14325" spans="2:29">
      <c r="B14325" s="19"/>
      <c r="C14325" s="30"/>
      <c r="D14325" s="19" t="s">
        <v>43</v>
      </c>
      <c r="E14325" s="20" t="s">
        <v>33</v>
      </c>
      <c r="F14325" s="19">
        <v>9</v>
      </c>
      <c r="R14325" s="21">
        <f t="shared" si="7584"/>
        <v>0</v>
      </c>
      <c r="S14325" s="22" t="s">
        <v>38</v>
      </c>
      <c r="U14325" s="22" t="s">
        <v>38</v>
      </c>
      <c r="V14325" s="22" t="s">
        <v>38</v>
      </c>
      <c r="W14325" s="22" t="s">
        <v>38</v>
      </c>
      <c r="Y14325" s="28" t="str">
        <f t="shared" si="7581"/>
        <v/>
      </c>
      <c r="Z14325" s="28" t="str">
        <f t="shared" si="7582"/>
        <v/>
      </c>
      <c r="AA14325" s="28"/>
      <c r="AB14325" s="28" t="str">
        <f>IF(R14325&lt;T14325,"期末实有头数应大于等于耕役畜","")</f>
        <v/>
      </c>
      <c r="AC14325" s="28"/>
    </row>
    <row r="14326" spans="2:29">
      <c r="B14326" s="19"/>
      <c r="C14326" s="30"/>
      <c r="D14326" s="19" t="s">
        <v>44</v>
      </c>
      <c r="E14326" s="20" t="s">
        <v>45</v>
      </c>
      <c r="F14326" s="19">
        <v>10</v>
      </c>
      <c r="R14326" s="21">
        <f t="shared" si="7584"/>
        <v>0</v>
      </c>
      <c r="Y14326" s="28" t="str">
        <f t="shared" si="7581"/>
        <v/>
      </c>
      <c r="Z14326" s="28" t="str">
        <f t="shared" si="7582"/>
        <v/>
      </c>
      <c r="AA14326" s="28" t="str">
        <f>IF(R14326&lt;S14326+U14326,"期末实有头数应大于等于能繁母畜+种公畜","")</f>
        <v/>
      </c>
      <c r="AB14326" s="28" t="str">
        <f>IF(R14326&lt;T14326,"期末实有头数应大于等于耕役畜","")</f>
        <v/>
      </c>
      <c r="AC14326" s="28" t="str">
        <f>IF(R14326&lt;V14326+W14326,"期末实有头数应大于等于良种+改良种","")</f>
        <v/>
      </c>
    </row>
    <row r="14327" spans="2:29">
      <c r="B14327" s="19"/>
      <c r="C14327" s="30"/>
      <c r="D14327" s="19" t="s">
        <v>46</v>
      </c>
      <c r="E14327" s="20" t="s">
        <v>47</v>
      </c>
      <c r="F14327" s="19">
        <v>11</v>
      </c>
      <c r="G14327" s="21">
        <f t="shared" ref="G14327:S14327" si="7585">G14328+G14332</f>
        <v>0</v>
      </c>
      <c r="H14327" s="21">
        <f t="shared" si="7585"/>
        <v>0</v>
      </c>
      <c r="I14327" s="21">
        <f t="shared" si="7585"/>
        <v>0</v>
      </c>
      <c r="J14327" s="21">
        <f t="shared" si="7585"/>
        <v>0</v>
      </c>
      <c r="K14327" s="21">
        <f t="shared" si="7585"/>
        <v>0</v>
      </c>
      <c r="L14327" s="21">
        <f t="shared" si="7585"/>
        <v>0</v>
      </c>
      <c r="M14327" s="21">
        <f t="shared" si="7585"/>
        <v>0</v>
      </c>
      <c r="N14327" s="21">
        <f t="shared" si="7585"/>
        <v>0</v>
      </c>
      <c r="O14327" s="21">
        <f t="shared" si="7585"/>
        <v>0</v>
      </c>
      <c r="P14327" s="21">
        <f t="shared" si="7585"/>
        <v>0</v>
      </c>
      <c r="Q14327" s="21">
        <f t="shared" si="7585"/>
        <v>0</v>
      </c>
      <c r="R14327" s="23">
        <f t="shared" si="7585"/>
        <v>0</v>
      </c>
      <c r="S14327" s="21">
        <f t="shared" si="7585"/>
        <v>0</v>
      </c>
      <c r="T14327" s="22" t="s">
        <v>38</v>
      </c>
      <c r="U14327" s="21">
        <f>U14328+U14332</f>
        <v>0</v>
      </c>
      <c r="V14327" s="21">
        <f>V14328+V14332</f>
        <v>0</v>
      </c>
      <c r="W14327" s="21">
        <f>W14328+W14332</f>
        <v>0</v>
      </c>
      <c r="Y14327" s="28" t="str">
        <f t="shared" si="7581"/>
        <v/>
      </c>
      <c r="Z14327" s="28" t="str">
        <f t="shared" si="7582"/>
        <v/>
      </c>
      <c r="AA14327" s="28" t="str">
        <f>IF(R14327&lt;S14327+U14327,"期末实有头数应大于等于能繁母畜+种公畜","")</f>
        <v/>
      </c>
      <c r="AB14327" s="28"/>
      <c r="AC14327" s="28" t="str">
        <f>IF(R14327&lt;V14327+W14327,"期末实有头数应大于等于良种+改良种","")</f>
        <v/>
      </c>
    </row>
    <row r="14328" spans="2:29">
      <c r="B14328" s="19"/>
      <c r="C14328" s="30"/>
      <c r="D14328" s="19" t="s">
        <v>48</v>
      </c>
      <c r="E14328" s="20" t="s">
        <v>47</v>
      </c>
      <c r="F14328" s="19">
        <v>12</v>
      </c>
      <c r="R14328" s="21">
        <f>G14328+I14328+J14328+K14328-L14328-M14328-N14328-Q14328</f>
        <v>0</v>
      </c>
      <c r="T14328" s="22" t="s">
        <v>38</v>
      </c>
      <c r="Y14328" s="28" t="str">
        <f t="shared" si="7581"/>
        <v/>
      </c>
      <c r="Z14328" s="28" t="str">
        <f t="shared" si="7582"/>
        <v/>
      </c>
      <c r="AA14328" s="28" t="str">
        <f>IF(R14328&lt;S14328+U14328,"期末实有头数应大于等于能繁母畜+种公畜","")</f>
        <v/>
      </c>
      <c r="AB14328" s="28"/>
      <c r="AC14328" s="28" t="str">
        <f>IF(R14328&lt;V14328+W14328,"期末实有头数应大于等于良种+改良种","")</f>
        <v/>
      </c>
    </row>
    <row r="14329" spans="2:29">
      <c r="B14329" s="19"/>
      <c r="C14329" s="30"/>
      <c r="D14329" s="19" t="s">
        <v>49</v>
      </c>
      <c r="E14329" s="20" t="s">
        <v>47</v>
      </c>
      <c r="F14329" s="19">
        <v>13</v>
      </c>
      <c r="R14329" s="21">
        <f>G14329+I14329+J14329+K14329-L14329-M14329-N14329-Q14329</f>
        <v>0</v>
      </c>
      <c r="T14329" s="22" t="s">
        <v>38</v>
      </c>
      <c r="V14329" s="22" t="s">
        <v>38</v>
      </c>
      <c r="W14329" s="22" t="s">
        <v>38</v>
      </c>
      <c r="Y14329" s="28" t="str">
        <f t="shared" si="7581"/>
        <v/>
      </c>
      <c r="Z14329" s="28" t="str">
        <f t="shared" si="7582"/>
        <v/>
      </c>
      <c r="AA14329" s="28" t="str">
        <f>IF(R14329&lt;S14329+U14329,"期末实有头数应大于等于能繁母畜+种公畜","")</f>
        <v/>
      </c>
      <c r="AB14329" s="28"/>
      <c r="AC14329" s="28"/>
    </row>
    <row r="14330" spans="2:29">
      <c r="B14330" s="19"/>
      <c r="C14330" s="30"/>
      <c r="D14330" s="19" t="s">
        <v>50</v>
      </c>
      <c r="E14330" s="20" t="s">
        <v>47</v>
      </c>
      <c r="F14330" s="19">
        <v>14</v>
      </c>
      <c r="H14330" s="22" t="s">
        <v>38</v>
      </c>
      <c r="I14330" s="22" t="s">
        <v>38</v>
      </c>
      <c r="J14330" s="22" t="s">
        <v>38</v>
      </c>
      <c r="K14330" s="22" t="s">
        <v>38</v>
      </c>
      <c r="L14330" s="22" t="s">
        <v>38</v>
      </c>
      <c r="M14330" s="22" t="s">
        <v>38</v>
      </c>
      <c r="N14330" s="22" t="s">
        <v>38</v>
      </c>
      <c r="O14330" s="22" t="s">
        <v>38</v>
      </c>
      <c r="P14330" s="22" t="s">
        <v>38</v>
      </c>
      <c r="Q14330" s="22" t="s">
        <v>38</v>
      </c>
      <c r="R14330" s="24"/>
      <c r="T14330" s="22" t="s">
        <v>38</v>
      </c>
      <c r="U14330" s="22" t="s">
        <v>38</v>
      </c>
      <c r="V14330" s="22" t="s">
        <v>38</v>
      </c>
      <c r="W14330" s="22" t="s">
        <v>38</v>
      </c>
      <c r="Y14330" s="28" t="str">
        <f t="shared" si="7581"/>
        <v/>
      </c>
      <c r="Z14330" s="28"/>
      <c r="AA14330" s="28"/>
      <c r="AB14330" s="28"/>
      <c r="AC14330" s="28"/>
    </row>
    <row r="14331" spans="2:29">
      <c r="B14331" s="19"/>
      <c r="C14331" s="30"/>
      <c r="D14331" s="19" t="s">
        <v>51</v>
      </c>
      <c r="E14331" s="20" t="s">
        <v>47</v>
      </c>
      <c r="F14331" s="19">
        <v>15</v>
      </c>
      <c r="H14331" s="22" t="s">
        <v>38</v>
      </c>
      <c r="I14331" s="22" t="s">
        <v>38</v>
      </c>
      <c r="J14331" s="22" t="s">
        <v>38</v>
      </c>
      <c r="K14331" s="22" t="s">
        <v>38</v>
      </c>
      <c r="L14331" s="22" t="s">
        <v>38</v>
      </c>
      <c r="M14331" s="22" t="s">
        <v>38</v>
      </c>
      <c r="N14331" s="22" t="s">
        <v>38</v>
      </c>
      <c r="O14331" s="22" t="s">
        <v>38</v>
      </c>
      <c r="P14331" s="22" t="s">
        <v>38</v>
      </c>
      <c r="Q14331" s="22" t="s">
        <v>38</v>
      </c>
      <c r="R14331" s="24"/>
      <c r="T14331" s="22" t="s">
        <v>38</v>
      </c>
      <c r="U14331" s="22" t="s">
        <v>38</v>
      </c>
      <c r="V14331" s="22" t="s">
        <v>38</v>
      </c>
      <c r="W14331" s="22" t="s">
        <v>38</v>
      </c>
      <c r="Y14331" s="28" t="str">
        <f t="shared" si="7581"/>
        <v/>
      </c>
      <c r="Z14331" s="28"/>
      <c r="AA14331" s="28"/>
      <c r="AB14331" s="28"/>
      <c r="AC14331" s="28"/>
    </row>
    <row r="14332" spans="2:29">
      <c r="B14332" s="19"/>
      <c r="C14332" s="30"/>
      <c r="D14332" s="19" t="s">
        <v>52</v>
      </c>
      <c r="E14332" s="20" t="s">
        <v>47</v>
      </c>
      <c r="F14332" s="19">
        <v>16</v>
      </c>
      <c r="R14332" s="21">
        <f>G14332+I14332+J14332+K14332-L14332-M14332-N14332-Q14332</f>
        <v>0</v>
      </c>
      <c r="T14332" s="22" t="s">
        <v>38</v>
      </c>
      <c r="Y14332" s="28" t="str">
        <f t="shared" si="7581"/>
        <v/>
      </c>
      <c r="Z14332" s="28" t="str">
        <f>IF(N14332&lt;O14332+P14332,"出卖应大于等于出卖肉畜+出卖仔畜","")</f>
        <v/>
      </c>
      <c r="AA14332" s="28" t="str">
        <f t="shared" ref="AA14332:AA14341" si="7586">IF(R14332&lt;S14332+U14332,"期末实有头数应大于等于能繁母畜+种公畜","")</f>
        <v/>
      </c>
      <c r="AB14332" s="28"/>
      <c r="AC14332" s="28" t="str">
        <f t="shared" ref="AC14332:AC14337" si="7587">IF(R14332&lt;V14332+W14332,"期末实有头数应大于等于良种+改良种","")</f>
        <v/>
      </c>
    </row>
    <row r="14333" spans="2:29">
      <c r="B14333" s="19"/>
      <c r="C14333" s="30"/>
      <c r="D14333" s="19" t="s">
        <v>53</v>
      </c>
      <c r="E14333" s="18" t="s">
        <v>33</v>
      </c>
      <c r="F14333" s="19">
        <v>17</v>
      </c>
      <c r="R14333" s="21">
        <f>G14333+I14333+J14333+K14333-L14333-M14333-N14333-Q14333</f>
        <v>0</v>
      </c>
      <c r="T14333" s="22" t="s">
        <v>38</v>
      </c>
      <c r="Y14333" s="28" t="str">
        <f t="shared" si="7581"/>
        <v/>
      </c>
      <c r="Z14333" s="28" t="str">
        <f>IF(N14333&lt;O14333+P14333,"出卖应大于等于出卖肉畜+出卖仔畜","")</f>
        <v/>
      </c>
      <c r="AA14333" s="28" t="str">
        <f t="shared" si="7586"/>
        <v/>
      </c>
      <c r="AB14333" s="28"/>
      <c r="AC14333" s="28" t="str">
        <f t="shared" si="7587"/>
        <v/>
      </c>
    </row>
    <row r="14334" spans="2:29">
      <c r="B14334" s="18"/>
      <c r="C14334" s="29"/>
      <c r="D14334" s="19" t="s">
        <v>32</v>
      </c>
      <c r="E14334" s="20" t="s">
        <v>33</v>
      </c>
      <c r="F14334" s="19">
        <v>1</v>
      </c>
      <c r="G14334" s="21">
        <f t="shared" ref="G14334:S14334" si="7588">G14335+G14350</f>
        <v>0</v>
      </c>
      <c r="H14334" s="21">
        <f t="shared" si="7588"/>
        <v>0</v>
      </c>
      <c r="I14334" s="21">
        <f t="shared" si="7588"/>
        <v>0</v>
      </c>
      <c r="J14334" s="21">
        <f t="shared" si="7588"/>
        <v>0</v>
      </c>
      <c r="K14334" s="21">
        <f t="shared" si="7588"/>
        <v>0</v>
      </c>
      <c r="L14334" s="21">
        <f t="shared" si="7588"/>
        <v>0</v>
      </c>
      <c r="M14334" s="21">
        <f t="shared" si="7588"/>
        <v>0</v>
      </c>
      <c r="N14334" s="21">
        <f t="shared" si="7588"/>
        <v>0</v>
      </c>
      <c r="O14334" s="21">
        <f t="shared" si="7588"/>
        <v>0</v>
      </c>
      <c r="P14334" s="21">
        <f t="shared" si="7588"/>
        <v>0</v>
      </c>
      <c r="Q14334" s="21">
        <f t="shared" si="7588"/>
        <v>0</v>
      </c>
      <c r="R14334" s="21">
        <f t="shared" si="7588"/>
        <v>0</v>
      </c>
      <c r="S14334" s="21">
        <f t="shared" si="7588"/>
        <v>0</v>
      </c>
      <c r="T14334" s="21">
        <f>T14335</f>
        <v>0</v>
      </c>
      <c r="U14334" s="21">
        <f>U14335+U14350</f>
        <v>0</v>
      </c>
      <c r="V14334" s="21">
        <f>V14335+V14350</f>
        <v>0</v>
      </c>
      <c r="W14334" s="21">
        <f>W14335+W14350</f>
        <v>0</v>
      </c>
      <c r="Y14334" s="28" t="str">
        <f t="shared" si="7581"/>
        <v/>
      </c>
      <c r="Z14334" s="28" t="str">
        <f>IF(N14334&lt;O14334+P14334,"出卖应大于等于出卖肉畜+出卖仔畜","")</f>
        <v/>
      </c>
      <c r="AA14334" s="28" t="str">
        <f t="shared" si="7586"/>
        <v/>
      </c>
      <c r="AB14334" s="28" t="str">
        <f>IF(R14334&lt;T14334,"期末实有头数应大于等于耕役畜","")</f>
        <v/>
      </c>
      <c r="AC14334" s="28" t="str">
        <f t="shared" si="7587"/>
        <v/>
      </c>
    </row>
    <row r="14335" spans="2:29">
      <c r="B14335" s="19"/>
      <c r="C14335" s="30"/>
      <c r="D14335" s="19" t="s">
        <v>34</v>
      </c>
      <c r="E14335" s="20" t="s">
        <v>33</v>
      </c>
      <c r="F14335" s="19">
        <v>2</v>
      </c>
      <c r="G14335" s="21">
        <f t="shared" ref="G14335:S14335" si="7589">G14336+G14344</f>
        <v>0</v>
      </c>
      <c r="H14335" s="21">
        <f t="shared" si="7589"/>
        <v>0</v>
      </c>
      <c r="I14335" s="21">
        <f t="shared" si="7589"/>
        <v>0</v>
      </c>
      <c r="J14335" s="21">
        <f t="shared" si="7589"/>
        <v>0</v>
      </c>
      <c r="K14335" s="21">
        <f t="shared" si="7589"/>
        <v>0</v>
      </c>
      <c r="L14335" s="21">
        <f t="shared" si="7589"/>
        <v>0</v>
      </c>
      <c r="M14335" s="21">
        <f t="shared" si="7589"/>
        <v>0</v>
      </c>
      <c r="N14335" s="21">
        <f t="shared" si="7589"/>
        <v>0</v>
      </c>
      <c r="O14335" s="21">
        <f t="shared" si="7589"/>
        <v>0</v>
      </c>
      <c r="P14335" s="21">
        <f t="shared" si="7589"/>
        <v>0</v>
      </c>
      <c r="Q14335" s="21">
        <f t="shared" si="7589"/>
        <v>0</v>
      </c>
      <c r="R14335" s="21">
        <f t="shared" si="7589"/>
        <v>0</v>
      </c>
      <c r="S14335" s="21">
        <f t="shared" si="7589"/>
        <v>0</v>
      </c>
      <c r="T14335" s="21">
        <f>T14336</f>
        <v>0</v>
      </c>
      <c r="U14335" s="21">
        <f>U14336+U14344</f>
        <v>0</v>
      </c>
      <c r="V14335" s="21">
        <f>V14336+V14344</f>
        <v>0</v>
      </c>
      <c r="W14335" s="21">
        <f>W14336+W14344</f>
        <v>0</v>
      </c>
      <c r="Y14335" s="28" t="str">
        <f t="shared" ref="Y14335:Y14351" si="7590">IF(H14335&lt;I14335,"繁殖仔畜应大于等于成活","")</f>
        <v/>
      </c>
      <c r="Z14335" s="28" t="str">
        <f t="shared" ref="Z14335:Z14346" si="7591">IF(N14335&lt;O14335+P14335,"出卖应大于等于出卖肉畜+出卖仔畜","")</f>
        <v/>
      </c>
      <c r="AA14335" s="28" t="str">
        <f t="shared" si="7586"/>
        <v/>
      </c>
      <c r="AB14335" s="28" t="str">
        <f>IF(R14335&lt;T14335,"期末实有头数应大于等于耕役畜","")</f>
        <v/>
      </c>
      <c r="AC14335" s="28" t="str">
        <f t="shared" si="7587"/>
        <v/>
      </c>
    </row>
    <row r="14336" spans="2:29">
      <c r="B14336" s="19"/>
      <c r="C14336" s="30"/>
      <c r="D14336" s="19" t="s">
        <v>35</v>
      </c>
      <c r="E14336" s="20" t="s">
        <v>33</v>
      </c>
      <c r="F14336" s="19">
        <v>3</v>
      </c>
      <c r="G14336" s="21">
        <f t="shared" ref="G14336:R14336" si="7592">G14337+G14340+G14341+G14342+G14343</f>
        <v>0</v>
      </c>
      <c r="H14336" s="21">
        <f t="shared" si="7592"/>
        <v>0</v>
      </c>
      <c r="I14336" s="21">
        <f t="shared" si="7592"/>
        <v>0</v>
      </c>
      <c r="J14336" s="21">
        <f t="shared" si="7592"/>
        <v>0</v>
      </c>
      <c r="K14336" s="21">
        <f t="shared" si="7592"/>
        <v>0</v>
      </c>
      <c r="L14336" s="21">
        <f t="shared" si="7592"/>
        <v>0</v>
      </c>
      <c r="M14336" s="21">
        <f t="shared" si="7592"/>
        <v>0</v>
      </c>
      <c r="N14336" s="21">
        <f t="shared" si="7592"/>
        <v>0</v>
      </c>
      <c r="O14336" s="21">
        <f t="shared" si="7592"/>
        <v>0</v>
      </c>
      <c r="P14336" s="21">
        <f t="shared" si="7592"/>
        <v>0</v>
      </c>
      <c r="Q14336" s="21">
        <f t="shared" si="7592"/>
        <v>0</v>
      </c>
      <c r="R14336" s="21">
        <f t="shared" si="7592"/>
        <v>0</v>
      </c>
      <c r="S14336" s="21">
        <f>S14337+S14340+S14341+S14343</f>
        <v>0</v>
      </c>
      <c r="T14336" s="21">
        <f>T14337+T14340+T14341+T14342+T14343</f>
        <v>0</v>
      </c>
      <c r="U14336" s="21">
        <f>U14337+U14340+U14341+U14343</f>
        <v>0</v>
      </c>
      <c r="V14336" s="21">
        <f>V14337+V14340+V14341+V14343</f>
        <v>0</v>
      </c>
      <c r="W14336" s="21">
        <f>W14337+W14340+W14341+W14343</f>
        <v>0</v>
      </c>
      <c r="Y14336" s="28" t="str">
        <f t="shared" si="7590"/>
        <v/>
      </c>
      <c r="Z14336" s="28" t="str">
        <f t="shared" si="7591"/>
        <v/>
      </c>
      <c r="AA14336" s="28" t="str">
        <f t="shared" si="7586"/>
        <v/>
      </c>
      <c r="AB14336" s="28" t="str">
        <f>IF(R14336&lt;T14336,"期末实有头数应大于等于耕役畜","")</f>
        <v/>
      </c>
      <c r="AC14336" s="28" t="str">
        <f t="shared" si="7587"/>
        <v/>
      </c>
    </row>
    <row r="14337" spans="2:29">
      <c r="B14337" s="19"/>
      <c r="C14337" s="30"/>
      <c r="D14337" s="19" t="s">
        <v>36</v>
      </c>
      <c r="E14337" s="20" t="s">
        <v>33</v>
      </c>
      <c r="F14337" s="19">
        <v>4</v>
      </c>
      <c r="R14337" s="21">
        <f>G14337+I14337+J14337+K14337-L14337-M14337-N14337-Q14337</f>
        <v>0</v>
      </c>
      <c r="Y14337" s="28" t="str">
        <f t="shared" si="7590"/>
        <v/>
      </c>
      <c r="Z14337" s="28" t="str">
        <f t="shared" si="7591"/>
        <v/>
      </c>
      <c r="AA14337" s="28" t="str">
        <f t="shared" si="7586"/>
        <v/>
      </c>
      <c r="AB14337" s="28" t="str">
        <f>IF(R14337&lt;T14337,"期末实有头数应大于等于耕役畜","")</f>
        <v/>
      </c>
      <c r="AC14337" s="28" t="str">
        <f t="shared" si="7587"/>
        <v/>
      </c>
    </row>
    <row r="14338" spans="2:29">
      <c r="B14338" s="19"/>
      <c r="C14338" s="30"/>
      <c r="D14338" s="19" t="s">
        <v>37</v>
      </c>
      <c r="E14338" s="20" t="s">
        <v>33</v>
      </c>
      <c r="F14338" s="19">
        <v>5</v>
      </c>
      <c r="R14338" s="21">
        <f t="shared" ref="R14338:R14343" si="7593">G14338+I14338+J14338+K14338-L14338-M14338-N14338-Q14338</f>
        <v>0</v>
      </c>
      <c r="T14338" s="22" t="s">
        <v>38</v>
      </c>
      <c r="V14338" s="22" t="s">
        <v>38</v>
      </c>
      <c r="W14338" s="22" t="s">
        <v>38</v>
      </c>
      <c r="Y14338" s="28" t="str">
        <f t="shared" si="7590"/>
        <v/>
      </c>
      <c r="Z14338" s="28" t="str">
        <f t="shared" si="7591"/>
        <v/>
      </c>
      <c r="AA14338" s="28" t="str">
        <f t="shared" si="7586"/>
        <v/>
      </c>
      <c r="AB14338" s="28"/>
      <c r="AC14338" s="28"/>
    </row>
    <row r="14339" spans="2:29">
      <c r="B14339" s="19"/>
      <c r="C14339" s="30"/>
      <c r="D14339" s="19" t="s">
        <v>39</v>
      </c>
      <c r="E14339" s="20" t="s">
        <v>33</v>
      </c>
      <c r="F14339" s="19">
        <v>6</v>
      </c>
      <c r="R14339" s="21">
        <f t="shared" si="7593"/>
        <v>0</v>
      </c>
      <c r="T14339" s="22" t="s">
        <v>38</v>
      </c>
      <c r="V14339" s="22" t="s">
        <v>38</v>
      </c>
      <c r="W14339" s="22" t="s">
        <v>38</v>
      </c>
      <c r="Y14339" s="28" t="str">
        <f t="shared" si="7590"/>
        <v/>
      </c>
      <c r="Z14339" s="28" t="str">
        <f t="shared" si="7591"/>
        <v/>
      </c>
      <c r="AA14339" s="28" t="str">
        <f t="shared" si="7586"/>
        <v/>
      </c>
      <c r="AB14339" s="28"/>
      <c r="AC14339" s="28"/>
    </row>
    <row r="14340" spans="2:29">
      <c r="B14340" s="19"/>
      <c r="C14340" s="30"/>
      <c r="D14340" s="19" t="s">
        <v>40</v>
      </c>
      <c r="E14340" s="20" t="s">
        <v>41</v>
      </c>
      <c r="F14340" s="19">
        <v>7</v>
      </c>
      <c r="R14340" s="21">
        <f t="shared" si="7593"/>
        <v>0</v>
      </c>
      <c r="Y14340" s="28" t="str">
        <f t="shared" si="7590"/>
        <v/>
      </c>
      <c r="Z14340" s="28" t="str">
        <f t="shared" si="7591"/>
        <v/>
      </c>
      <c r="AA14340" s="28" t="str">
        <f t="shared" si="7586"/>
        <v/>
      </c>
      <c r="AB14340" s="28" t="str">
        <f>IF(R14340&lt;T14340,"期末实有头数应大于等于耕役畜","")</f>
        <v/>
      </c>
      <c r="AC14340" s="28" t="str">
        <f>IF(R14340&lt;V14340+W14340,"期末实有头数应大于等于良种+改良种","")</f>
        <v/>
      </c>
    </row>
    <row r="14341" spans="2:29">
      <c r="B14341" s="19"/>
      <c r="C14341" s="30"/>
      <c r="D14341" s="19" t="s">
        <v>42</v>
      </c>
      <c r="E14341" s="20" t="s">
        <v>33</v>
      </c>
      <c r="F14341" s="19">
        <v>8</v>
      </c>
      <c r="R14341" s="21">
        <f t="shared" si="7593"/>
        <v>0</v>
      </c>
      <c r="Y14341" s="28" t="str">
        <f t="shared" si="7590"/>
        <v/>
      </c>
      <c r="Z14341" s="28" t="str">
        <f t="shared" si="7591"/>
        <v/>
      </c>
      <c r="AA14341" s="28" t="str">
        <f t="shared" si="7586"/>
        <v/>
      </c>
      <c r="AB14341" s="28" t="str">
        <f>IF(R14341&lt;T14341,"期末实有头数应大于等于耕役畜","")</f>
        <v/>
      </c>
      <c r="AC14341" s="28" t="str">
        <f>IF(R14341&lt;V14341+W14341,"期末实有头数应大于等于良种+改良种","")</f>
        <v/>
      </c>
    </row>
    <row r="14342" spans="2:29">
      <c r="B14342" s="19"/>
      <c r="C14342" s="30"/>
      <c r="D14342" s="19" t="s">
        <v>43</v>
      </c>
      <c r="E14342" s="20" t="s">
        <v>33</v>
      </c>
      <c r="F14342" s="19">
        <v>9</v>
      </c>
      <c r="R14342" s="21">
        <f t="shared" si="7593"/>
        <v>0</v>
      </c>
      <c r="S14342" s="22" t="s">
        <v>38</v>
      </c>
      <c r="U14342" s="22" t="s">
        <v>38</v>
      </c>
      <c r="V14342" s="22" t="s">
        <v>38</v>
      </c>
      <c r="W14342" s="22" t="s">
        <v>38</v>
      </c>
      <c r="Y14342" s="28" t="str">
        <f t="shared" si="7590"/>
        <v/>
      </c>
      <c r="Z14342" s="28" t="str">
        <f t="shared" si="7591"/>
        <v/>
      </c>
      <c r="AA14342" s="28"/>
      <c r="AB14342" s="28" t="str">
        <f>IF(R14342&lt;T14342,"期末实有头数应大于等于耕役畜","")</f>
        <v/>
      </c>
      <c r="AC14342" s="28"/>
    </row>
    <row r="14343" spans="2:29">
      <c r="B14343" s="19"/>
      <c r="C14343" s="30"/>
      <c r="D14343" s="19" t="s">
        <v>44</v>
      </c>
      <c r="E14343" s="20" t="s">
        <v>45</v>
      </c>
      <c r="F14343" s="19">
        <v>10</v>
      </c>
      <c r="R14343" s="21">
        <f t="shared" si="7593"/>
        <v>0</v>
      </c>
      <c r="Y14343" s="28" t="str">
        <f t="shared" si="7590"/>
        <v/>
      </c>
      <c r="Z14343" s="28" t="str">
        <f t="shared" si="7591"/>
        <v/>
      </c>
      <c r="AA14343" s="28" t="str">
        <f>IF(R14343&lt;S14343+U14343,"期末实有头数应大于等于能繁母畜+种公畜","")</f>
        <v/>
      </c>
      <c r="AB14343" s="28" t="str">
        <f>IF(R14343&lt;T14343,"期末实有头数应大于等于耕役畜","")</f>
        <v/>
      </c>
      <c r="AC14343" s="28" t="str">
        <f>IF(R14343&lt;V14343+W14343,"期末实有头数应大于等于良种+改良种","")</f>
        <v/>
      </c>
    </row>
    <row r="14344" spans="2:29">
      <c r="B14344" s="19"/>
      <c r="C14344" s="30"/>
      <c r="D14344" s="19" t="s">
        <v>46</v>
      </c>
      <c r="E14344" s="20" t="s">
        <v>47</v>
      </c>
      <c r="F14344" s="19">
        <v>11</v>
      </c>
      <c r="G14344" s="21">
        <f t="shared" ref="G14344:S14344" si="7594">G14345+G14349</f>
        <v>0</v>
      </c>
      <c r="H14344" s="21">
        <f t="shared" si="7594"/>
        <v>0</v>
      </c>
      <c r="I14344" s="21">
        <f t="shared" si="7594"/>
        <v>0</v>
      </c>
      <c r="J14344" s="21">
        <f t="shared" si="7594"/>
        <v>0</v>
      </c>
      <c r="K14344" s="21">
        <f t="shared" si="7594"/>
        <v>0</v>
      </c>
      <c r="L14344" s="21">
        <f t="shared" si="7594"/>
        <v>0</v>
      </c>
      <c r="M14344" s="21">
        <f t="shared" si="7594"/>
        <v>0</v>
      </c>
      <c r="N14344" s="21">
        <f t="shared" si="7594"/>
        <v>0</v>
      </c>
      <c r="O14344" s="21">
        <f t="shared" si="7594"/>
        <v>0</v>
      </c>
      <c r="P14344" s="21">
        <f t="shared" si="7594"/>
        <v>0</v>
      </c>
      <c r="Q14344" s="21">
        <f t="shared" si="7594"/>
        <v>0</v>
      </c>
      <c r="R14344" s="23">
        <f t="shared" si="7594"/>
        <v>0</v>
      </c>
      <c r="S14344" s="21">
        <f t="shared" si="7594"/>
        <v>0</v>
      </c>
      <c r="T14344" s="22" t="s">
        <v>38</v>
      </c>
      <c r="U14344" s="21">
        <f>U14345+U14349</f>
        <v>0</v>
      </c>
      <c r="V14344" s="21">
        <f>V14345+V14349</f>
        <v>0</v>
      </c>
      <c r="W14344" s="21">
        <f>W14345+W14349</f>
        <v>0</v>
      </c>
      <c r="Y14344" s="28" t="str">
        <f t="shared" si="7590"/>
        <v/>
      </c>
      <c r="Z14344" s="28" t="str">
        <f t="shared" si="7591"/>
        <v/>
      </c>
      <c r="AA14344" s="28" t="str">
        <f>IF(R14344&lt;S14344+U14344,"期末实有头数应大于等于能繁母畜+种公畜","")</f>
        <v/>
      </c>
      <c r="AB14344" s="28"/>
      <c r="AC14344" s="28" t="str">
        <f>IF(R14344&lt;V14344+W14344,"期末实有头数应大于等于良种+改良种","")</f>
        <v/>
      </c>
    </row>
    <row r="14345" spans="2:29">
      <c r="B14345" s="19"/>
      <c r="C14345" s="30"/>
      <c r="D14345" s="19" t="s">
        <v>48</v>
      </c>
      <c r="E14345" s="20" t="s">
        <v>47</v>
      </c>
      <c r="F14345" s="19">
        <v>12</v>
      </c>
      <c r="R14345" s="21">
        <f>G14345+I14345+J14345+K14345-L14345-M14345-N14345-Q14345</f>
        <v>0</v>
      </c>
      <c r="T14345" s="22" t="s">
        <v>38</v>
      </c>
      <c r="Y14345" s="28" t="str">
        <f t="shared" si="7590"/>
        <v/>
      </c>
      <c r="Z14345" s="28" t="str">
        <f t="shared" si="7591"/>
        <v/>
      </c>
      <c r="AA14345" s="28" t="str">
        <f>IF(R14345&lt;S14345+U14345,"期末实有头数应大于等于能繁母畜+种公畜","")</f>
        <v/>
      </c>
      <c r="AB14345" s="28"/>
      <c r="AC14345" s="28" t="str">
        <f>IF(R14345&lt;V14345+W14345,"期末实有头数应大于等于良种+改良种","")</f>
        <v/>
      </c>
    </row>
    <row r="14346" spans="2:29">
      <c r="B14346" s="19"/>
      <c r="C14346" s="30"/>
      <c r="D14346" s="19" t="s">
        <v>49</v>
      </c>
      <c r="E14346" s="20" t="s">
        <v>47</v>
      </c>
      <c r="F14346" s="19">
        <v>13</v>
      </c>
      <c r="R14346" s="21">
        <f>G14346+I14346+J14346+K14346-L14346-M14346-N14346-Q14346</f>
        <v>0</v>
      </c>
      <c r="T14346" s="22" t="s">
        <v>38</v>
      </c>
      <c r="V14346" s="22" t="s">
        <v>38</v>
      </c>
      <c r="W14346" s="22" t="s">
        <v>38</v>
      </c>
      <c r="Y14346" s="28" t="str">
        <f t="shared" si="7590"/>
        <v/>
      </c>
      <c r="Z14346" s="28" t="str">
        <f t="shared" si="7591"/>
        <v/>
      </c>
      <c r="AA14346" s="28" t="str">
        <f>IF(R14346&lt;S14346+U14346,"期末实有头数应大于等于能繁母畜+种公畜","")</f>
        <v/>
      </c>
      <c r="AB14346" s="28"/>
      <c r="AC14346" s="28"/>
    </row>
    <row r="14347" spans="2:29">
      <c r="B14347" s="19"/>
      <c r="C14347" s="30"/>
      <c r="D14347" s="19" t="s">
        <v>50</v>
      </c>
      <c r="E14347" s="20" t="s">
        <v>47</v>
      </c>
      <c r="F14347" s="19">
        <v>14</v>
      </c>
      <c r="H14347" s="22" t="s">
        <v>38</v>
      </c>
      <c r="I14347" s="22" t="s">
        <v>38</v>
      </c>
      <c r="J14347" s="22" t="s">
        <v>38</v>
      </c>
      <c r="K14347" s="22" t="s">
        <v>38</v>
      </c>
      <c r="L14347" s="22" t="s">
        <v>38</v>
      </c>
      <c r="M14347" s="22" t="s">
        <v>38</v>
      </c>
      <c r="N14347" s="22" t="s">
        <v>38</v>
      </c>
      <c r="O14347" s="22" t="s">
        <v>38</v>
      </c>
      <c r="P14347" s="22" t="s">
        <v>38</v>
      </c>
      <c r="Q14347" s="22" t="s">
        <v>38</v>
      </c>
      <c r="R14347" s="24"/>
      <c r="T14347" s="22" t="s">
        <v>38</v>
      </c>
      <c r="U14347" s="22" t="s">
        <v>38</v>
      </c>
      <c r="V14347" s="22" t="s">
        <v>38</v>
      </c>
      <c r="W14347" s="22" t="s">
        <v>38</v>
      </c>
      <c r="Y14347" s="28" t="str">
        <f t="shared" si="7590"/>
        <v/>
      </c>
      <c r="Z14347" s="28"/>
      <c r="AA14347" s="28"/>
      <c r="AB14347" s="28"/>
      <c r="AC14347" s="28"/>
    </row>
    <row r="14348" spans="2:29">
      <c r="B14348" s="19"/>
      <c r="C14348" s="30"/>
      <c r="D14348" s="19" t="s">
        <v>51</v>
      </c>
      <c r="E14348" s="20" t="s">
        <v>47</v>
      </c>
      <c r="F14348" s="19">
        <v>15</v>
      </c>
      <c r="H14348" s="22" t="s">
        <v>38</v>
      </c>
      <c r="I14348" s="22" t="s">
        <v>38</v>
      </c>
      <c r="J14348" s="22" t="s">
        <v>38</v>
      </c>
      <c r="K14348" s="22" t="s">
        <v>38</v>
      </c>
      <c r="L14348" s="22" t="s">
        <v>38</v>
      </c>
      <c r="M14348" s="22" t="s">
        <v>38</v>
      </c>
      <c r="N14348" s="22" t="s">
        <v>38</v>
      </c>
      <c r="O14348" s="22" t="s">
        <v>38</v>
      </c>
      <c r="P14348" s="22" t="s">
        <v>38</v>
      </c>
      <c r="Q14348" s="22" t="s">
        <v>38</v>
      </c>
      <c r="R14348" s="24"/>
      <c r="T14348" s="22" t="s">
        <v>38</v>
      </c>
      <c r="U14348" s="22" t="s">
        <v>38</v>
      </c>
      <c r="V14348" s="22" t="s">
        <v>38</v>
      </c>
      <c r="W14348" s="22" t="s">
        <v>38</v>
      </c>
      <c r="Y14348" s="28" t="str">
        <f t="shared" si="7590"/>
        <v/>
      </c>
      <c r="Z14348" s="28"/>
      <c r="AA14348" s="28"/>
      <c r="AB14348" s="28"/>
      <c r="AC14348" s="28"/>
    </row>
    <row r="14349" spans="2:29">
      <c r="B14349" s="19"/>
      <c r="C14349" s="30"/>
      <c r="D14349" s="19" t="s">
        <v>52</v>
      </c>
      <c r="E14349" s="20" t="s">
        <v>47</v>
      </c>
      <c r="F14349" s="19">
        <v>16</v>
      </c>
      <c r="R14349" s="21">
        <f>G14349+I14349+J14349+K14349-L14349-M14349-N14349-Q14349</f>
        <v>0</v>
      </c>
      <c r="T14349" s="22" t="s">
        <v>38</v>
      </c>
      <c r="Y14349" s="28" t="str">
        <f t="shared" si="7590"/>
        <v/>
      </c>
      <c r="Z14349" s="28" t="str">
        <f>IF(N14349&lt;O14349+P14349,"出卖应大于等于出卖肉畜+出卖仔畜","")</f>
        <v/>
      </c>
      <c r="AA14349" s="28" t="str">
        <f t="shared" ref="AA14349:AA14358" si="7595">IF(R14349&lt;S14349+U14349,"期末实有头数应大于等于能繁母畜+种公畜","")</f>
        <v/>
      </c>
      <c r="AB14349" s="28"/>
      <c r="AC14349" s="28" t="str">
        <f t="shared" ref="AC14349:AC14354" si="7596">IF(R14349&lt;V14349+W14349,"期末实有头数应大于等于良种+改良种","")</f>
        <v/>
      </c>
    </row>
    <row r="14350" spans="2:29">
      <c r="B14350" s="19"/>
      <c r="C14350" s="30"/>
      <c r="D14350" s="19" t="s">
        <v>53</v>
      </c>
      <c r="E14350" s="18" t="s">
        <v>33</v>
      </c>
      <c r="F14350" s="19">
        <v>17</v>
      </c>
      <c r="R14350" s="21">
        <f>G14350+I14350+J14350+K14350-L14350-M14350-N14350-Q14350</f>
        <v>0</v>
      </c>
      <c r="T14350" s="22" t="s">
        <v>38</v>
      </c>
      <c r="Y14350" s="28" t="str">
        <f t="shared" si="7590"/>
        <v/>
      </c>
      <c r="Z14350" s="28" t="str">
        <f>IF(N14350&lt;O14350+P14350,"出卖应大于等于出卖肉畜+出卖仔畜","")</f>
        <v/>
      </c>
      <c r="AA14350" s="28" t="str">
        <f t="shared" si="7595"/>
        <v/>
      </c>
      <c r="AB14350" s="28"/>
      <c r="AC14350" s="28" t="str">
        <f t="shared" si="7596"/>
        <v/>
      </c>
    </row>
    <row r="14351" spans="2:29">
      <c r="B14351" s="18"/>
      <c r="C14351" s="29"/>
      <c r="D14351" s="19" t="s">
        <v>32</v>
      </c>
      <c r="E14351" s="20" t="s">
        <v>33</v>
      </c>
      <c r="F14351" s="19">
        <v>1</v>
      </c>
      <c r="G14351" s="21">
        <f t="shared" ref="G14351:S14351" si="7597">G14352+G14367</f>
        <v>0</v>
      </c>
      <c r="H14351" s="21">
        <f t="shared" si="7597"/>
        <v>0</v>
      </c>
      <c r="I14351" s="21">
        <f t="shared" si="7597"/>
        <v>0</v>
      </c>
      <c r="J14351" s="21">
        <f t="shared" si="7597"/>
        <v>0</v>
      </c>
      <c r="K14351" s="21">
        <f t="shared" si="7597"/>
        <v>0</v>
      </c>
      <c r="L14351" s="21">
        <f t="shared" si="7597"/>
        <v>0</v>
      </c>
      <c r="M14351" s="21">
        <f t="shared" si="7597"/>
        <v>0</v>
      </c>
      <c r="N14351" s="21">
        <f t="shared" si="7597"/>
        <v>0</v>
      </c>
      <c r="O14351" s="21">
        <f t="shared" si="7597"/>
        <v>0</v>
      </c>
      <c r="P14351" s="21">
        <f t="shared" si="7597"/>
        <v>0</v>
      </c>
      <c r="Q14351" s="21">
        <f t="shared" si="7597"/>
        <v>0</v>
      </c>
      <c r="R14351" s="21">
        <f t="shared" si="7597"/>
        <v>0</v>
      </c>
      <c r="S14351" s="21">
        <f t="shared" si="7597"/>
        <v>0</v>
      </c>
      <c r="T14351" s="21">
        <f>T14352</f>
        <v>0</v>
      </c>
      <c r="U14351" s="21">
        <f>U14352+U14367</f>
        <v>0</v>
      </c>
      <c r="V14351" s="21">
        <f>V14352+V14367</f>
        <v>0</v>
      </c>
      <c r="W14351" s="21">
        <f>W14352+W14367</f>
        <v>0</v>
      </c>
      <c r="Y14351" s="28" t="str">
        <f t="shared" si="7590"/>
        <v/>
      </c>
      <c r="Z14351" s="28" t="str">
        <f>IF(N14351&lt;O14351+P14351,"出卖应大于等于出卖肉畜+出卖仔畜","")</f>
        <v/>
      </c>
      <c r="AA14351" s="28" t="str">
        <f t="shared" si="7595"/>
        <v/>
      </c>
      <c r="AB14351" s="28" t="str">
        <f>IF(R14351&lt;T14351,"期末实有头数应大于等于耕役畜","")</f>
        <v/>
      </c>
      <c r="AC14351" s="28" t="str">
        <f t="shared" si="7596"/>
        <v/>
      </c>
    </row>
    <row r="14352" spans="2:29">
      <c r="B14352" s="19"/>
      <c r="C14352" s="30"/>
      <c r="D14352" s="19" t="s">
        <v>34</v>
      </c>
      <c r="E14352" s="20" t="s">
        <v>33</v>
      </c>
      <c r="F14352" s="19">
        <v>2</v>
      </c>
      <c r="G14352" s="21">
        <f t="shared" ref="G14352:S14352" si="7598">G14353+G14361</f>
        <v>0</v>
      </c>
      <c r="H14352" s="21">
        <f t="shared" si="7598"/>
        <v>0</v>
      </c>
      <c r="I14352" s="21">
        <f t="shared" si="7598"/>
        <v>0</v>
      </c>
      <c r="J14352" s="21">
        <f t="shared" si="7598"/>
        <v>0</v>
      </c>
      <c r="K14352" s="21">
        <f t="shared" si="7598"/>
        <v>0</v>
      </c>
      <c r="L14352" s="21">
        <f t="shared" si="7598"/>
        <v>0</v>
      </c>
      <c r="M14352" s="21">
        <f t="shared" si="7598"/>
        <v>0</v>
      </c>
      <c r="N14352" s="21">
        <f t="shared" si="7598"/>
        <v>0</v>
      </c>
      <c r="O14352" s="21">
        <f t="shared" si="7598"/>
        <v>0</v>
      </c>
      <c r="P14352" s="21">
        <f t="shared" si="7598"/>
        <v>0</v>
      </c>
      <c r="Q14352" s="21">
        <f t="shared" si="7598"/>
        <v>0</v>
      </c>
      <c r="R14352" s="21">
        <f t="shared" si="7598"/>
        <v>0</v>
      </c>
      <c r="S14352" s="21">
        <f t="shared" si="7598"/>
        <v>0</v>
      </c>
      <c r="T14352" s="21">
        <f>T14353</f>
        <v>0</v>
      </c>
      <c r="U14352" s="21">
        <f>U14353+U14361</f>
        <v>0</v>
      </c>
      <c r="V14352" s="21">
        <f>V14353+V14361</f>
        <v>0</v>
      </c>
      <c r="W14352" s="21">
        <f>W14353+W14361</f>
        <v>0</v>
      </c>
      <c r="Y14352" s="28" t="str">
        <f t="shared" ref="Y14352:Y14368" si="7599">IF(H14352&lt;I14352,"繁殖仔畜应大于等于成活","")</f>
        <v/>
      </c>
      <c r="Z14352" s="28" t="str">
        <f t="shared" ref="Z14352:Z14363" si="7600">IF(N14352&lt;O14352+P14352,"出卖应大于等于出卖肉畜+出卖仔畜","")</f>
        <v/>
      </c>
      <c r="AA14352" s="28" t="str">
        <f t="shared" si="7595"/>
        <v/>
      </c>
      <c r="AB14352" s="28" t="str">
        <f>IF(R14352&lt;T14352,"期末实有头数应大于等于耕役畜","")</f>
        <v/>
      </c>
      <c r="AC14352" s="28" t="str">
        <f t="shared" si="7596"/>
        <v/>
      </c>
    </row>
    <row r="14353" spans="2:29">
      <c r="B14353" s="19"/>
      <c r="C14353" s="30"/>
      <c r="D14353" s="19" t="s">
        <v>35</v>
      </c>
      <c r="E14353" s="20" t="s">
        <v>33</v>
      </c>
      <c r="F14353" s="19">
        <v>3</v>
      </c>
      <c r="G14353" s="21">
        <f t="shared" ref="G14353:R14353" si="7601">G14354+G14357+G14358+G14359+G14360</f>
        <v>0</v>
      </c>
      <c r="H14353" s="21">
        <f t="shared" si="7601"/>
        <v>0</v>
      </c>
      <c r="I14353" s="21">
        <f t="shared" si="7601"/>
        <v>0</v>
      </c>
      <c r="J14353" s="21">
        <f t="shared" si="7601"/>
        <v>0</v>
      </c>
      <c r="K14353" s="21">
        <f t="shared" si="7601"/>
        <v>0</v>
      </c>
      <c r="L14353" s="21">
        <f t="shared" si="7601"/>
        <v>0</v>
      </c>
      <c r="M14353" s="21">
        <f t="shared" si="7601"/>
        <v>0</v>
      </c>
      <c r="N14353" s="21">
        <f t="shared" si="7601"/>
        <v>0</v>
      </c>
      <c r="O14353" s="21">
        <f t="shared" si="7601"/>
        <v>0</v>
      </c>
      <c r="P14353" s="21">
        <f t="shared" si="7601"/>
        <v>0</v>
      </c>
      <c r="Q14353" s="21">
        <f t="shared" si="7601"/>
        <v>0</v>
      </c>
      <c r="R14353" s="21">
        <f t="shared" si="7601"/>
        <v>0</v>
      </c>
      <c r="S14353" s="21">
        <f>S14354+S14357+S14358+S14360</f>
        <v>0</v>
      </c>
      <c r="T14353" s="21">
        <f>T14354+T14357+T14358+T14359+T14360</f>
        <v>0</v>
      </c>
      <c r="U14353" s="21">
        <f>U14354+U14357+U14358+U14360</f>
        <v>0</v>
      </c>
      <c r="V14353" s="21">
        <f>V14354+V14357+V14358+V14360</f>
        <v>0</v>
      </c>
      <c r="W14353" s="21">
        <f>W14354+W14357+W14358+W14360</f>
        <v>0</v>
      </c>
      <c r="Y14353" s="28" t="str">
        <f t="shared" si="7599"/>
        <v/>
      </c>
      <c r="Z14353" s="28" t="str">
        <f t="shared" si="7600"/>
        <v/>
      </c>
      <c r="AA14353" s="28" t="str">
        <f t="shared" si="7595"/>
        <v/>
      </c>
      <c r="AB14353" s="28" t="str">
        <f>IF(R14353&lt;T14353,"期末实有头数应大于等于耕役畜","")</f>
        <v/>
      </c>
      <c r="AC14353" s="28" t="str">
        <f t="shared" si="7596"/>
        <v/>
      </c>
    </row>
    <row r="14354" spans="2:29">
      <c r="B14354" s="19"/>
      <c r="C14354" s="30"/>
      <c r="D14354" s="19" t="s">
        <v>36</v>
      </c>
      <c r="E14354" s="20" t="s">
        <v>33</v>
      </c>
      <c r="F14354" s="19">
        <v>4</v>
      </c>
      <c r="R14354" s="21">
        <f>G14354+I14354+J14354+K14354-L14354-M14354-N14354-Q14354</f>
        <v>0</v>
      </c>
      <c r="Y14354" s="28" t="str">
        <f t="shared" si="7599"/>
        <v/>
      </c>
      <c r="Z14354" s="28" t="str">
        <f t="shared" si="7600"/>
        <v/>
      </c>
      <c r="AA14354" s="28" t="str">
        <f t="shared" si="7595"/>
        <v/>
      </c>
      <c r="AB14354" s="28" t="str">
        <f>IF(R14354&lt;T14354,"期末实有头数应大于等于耕役畜","")</f>
        <v/>
      </c>
      <c r="AC14354" s="28" t="str">
        <f t="shared" si="7596"/>
        <v/>
      </c>
    </row>
    <row r="14355" spans="2:29">
      <c r="B14355" s="19"/>
      <c r="C14355" s="30"/>
      <c r="D14355" s="19" t="s">
        <v>37</v>
      </c>
      <c r="E14355" s="20" t="s">
        <v>33</v>
      </c>
      <c r="F14355" s="19">
        <v>5</v>
      </c>
      <c r="R14355" s="21">
        <f t="shared" ref="R14355:R14360" si="7602">G14355+I14355+J14355+K14355-L14355-M14355-N14355-Q14355</f>
        <v>0</v>
      </c>
      <c r="T14355" s="22" t="s">
        <v>38</v>
      </c>
      <c r="V14355" s="22" t="s">
        <v>38</v>
      </c>
      <c r="W14355" s="22" t="s">
        <v>38</v>
      </c>
      <c r="Y14355" s="28" t="str">
        <f t="shared" si="7599"/>
        <v/>
      </c>
      <c r="Z14355" s="28" t="str">
        <f t="shared" si="7600"/>
        <v/>
      </c>
      <c r="AA14355" s="28" t="str">
        <f t="shared" si="7595"/>
        <v/>
      </c>
      <c r="AB14355" s="28"/>
      <c r="AC14355" s="28"/>
    </row>
    <row r="14356" spans="2:29">
      <c r="B14356" s="19"/>
      <c r="C14356" s="30"/>
      <c r="D14356" s="19" t="s">
        <v>39</v>
      </c>
      <c r="E14356" s="20" t="s">
        <v>33</v>
      </c>
      <c r="F14356" s="19">
        <v>6</v>
      </c>
      <c r="R14356" s="21">
        <f t="shared" si="7602"/>
        <v>0</v>
      </c>
      <c r="T14356" s="22" t="s">
        <v>38</v>
      </c>
      <c r="V14356" s="22" t="s">
        <v>38</v>
      </c>
      <c r="W14356" s="22" t="s">
        <v>38</v>
      </c>
      <c r="Y14356" s="28" t="str">
        <f t="shared" si="7599"/>
        <v/>
      </c>
      <c r="Z14356" s="28" t="str">
        <f t="shared" si="7600"/>
        <v/>
      </c>
      <c r="AA14356" s="28" t="str">
        <f t="shared" si="7595"/>
        <v/>
      </c>
      <c r="AB14356" s="28"/>
      <c r="AC14356" s="28"/>
    </row>
    <row r="14357" spans="2:29">
      <c r="B14357" s="19"/>
      <c r="C14357" s="30"/>
      <c r="D14357" s="19" t="s">
        <v>40</v>
      </c>
      <c r="E14357" s="20" t="s">
        <v>41</v>
      </c>
      <c r="F14357" s="19">
        <v>7</v>
      </c>
      <c r="R14357" s="21">
        <f t="shared" si="7602"/>
        <v>0</v>
      </c>
      <c r="Y14357" s="28" t="str">
        <f t="shared" si="7599"/>
        <v/>
      </c>
      <c r="Z14357" s="28" t="str">
        <f t="shared" si="7600"/>
        <v/>
      </c>
      <c r="AA14357" s="28" t="str">
        <f t="shared" si="7595"/>
        <v/>
      </c>
      <c r="AB14357" s="28" t="str">
        <f>IF(R14357&lt;T14357,"期末实有头数应大于等于耕役畜","")</f>
        <v/>
      </c>
      <c r="AC14357" s="28" t="str">
        <f>IF(R14357&lt;V14357+W14357,"期末实有头数应大于等于良种+改良种","")</f>
        <v/>
      </c>
    </row>
    <row r="14358" spans="2:29">
      <c r="B14358" s="19"/>
      <c r="C14358" s="30"/>
      <c r="D14358" s="19" t="s">
        <v>42</v>
      </c>
      <c r="E14358" s="20" t="s">
        <v>33</v>
      </c>
      <c r="F14358" s="19">
        <v>8</v>
      </c>
      <c r="R14358" s="21">
        <f t="shared" si="7602"/>
        <v>0</v>
      </c>
      <c r="Y14358" s="28" t="str">
        <f t="shared" si="7599"/>
        <v/>
      </c>
      <c r="Z14358" s="28" t="str">
        <f t="shared" si="7600"/>
        <v/>
      </c>
      <c r="AA14358" s="28" t="str">
        <f t="shared" si="7595"/>
        <v/>
      </c>
      <c r="AB14358" s="28" t="str">
        <f>IF(R14358&lt;T14358,"期末实有头数应大于等于耕役畜","")</f>
        <v/>
      </c>
      <c r="AC14358" s="28" t="str">
        <f>IF(R14358&lt;V14358+W14358,"期末实有头数应大于等于良种+改良种","")</f>
        <v/>
      </c>
    </row>
    <row r="14359" spans="2:29">
      <c r="B14359" s="19"/>
      <c r="C14359" s="30"/>
      <c r="D14359" s="19" t="s">
        <v>43</v>
      </c>
      <c r="E14359" s="20" t="s">
        <v>33</v>
      </c>
      <c r="F14359" s="19">
        <v>9</v>
      </c>
      <c r="R14359" s="21">
        <f t="shared" si="7602"/>
        <v>0</v>
      </c>
      <c r="S14359" s="22" t="s">
        <v>38</v>
      </c>
      <c r="U14359" s="22" t="s">
        <v>38</v>
      </c>
      <c r="V14359" s="22" t="s">
        <v>38</v>
      </c>
      <c r="W14359" s="22" t="s">
        <v>38</v>
      </c>
      <c r="Y14359" s="28" t="str">
        <f t="shared" si="7599"/>
        <v/>
      </c>
      <c r="Z14359" s="28" t="str">
        <f t="shared" si="7600"/>
        <v/>
      </c>
      <c r="AA14359" s="28"/>
      <c r="AB14359" s="28" t="str">
        <f>IF(R14359&lt;T14359,"期末实有头数应大于等于耕役畜","")</f>
        <v/>
      </c>
      <c r="AC14359" s="28"/>
    </row>
    <row r="14360" spans="2:29">
      <c r="B14360" s="19"/>
      <c r="C14360" s="30"/>
      <c r="D14360" s="19" t="s">
        <v>44</v>
      </c>
      <c r="E14360" s="20" t="s">
        <v>45</v>
      </c>
      <c r="F14360" s="19">
        <v>10</v>
      </c>
      <c r="R14360" s="21">
        <f t="shared" si="7602"/>
        <v>0</v>
      </c>
      <c r="Y14360" s="28" t="str">
        <f t="shared" si="7599"/>
        <v/>
      </c>
      <c r="Z14360" s="28" t="str">
        <f t="shared" si="7600"/>
        <v/>
      </c>
      <c r="AA14360" s="28" t="str">
        <f>IF(R14360&lt;S14360+U14360,"期末实有头数应大于等于能繁母畜+种公畜","")</f>
        <v/>
      </c>
      <c r="AB14360" s="28" t="str">
        <f>IF(R14360&lt;T14360,"期末实有头数应大于等于耕役畜","")</f>
        <v/>
      </c>
      <c r="AC14360" s="28" t="str">
        <f>IF(R14360&lt;V14360+W14360,"期末实有头数应大于等于良种+改良种","")</f>
        <v/>
      </c>
    </row>
    <row r="14361" spans="2:29">
      <c r="B14361" s="19"/>
      <c r="C14361" s="30"/>
      <c r="D14361" s="19" t="s">
        <v>46</v>
      </c>
      <c r="E14361" s="20" t="s">
        <v>47</v>
      </c>
      <c r="F14361" s="19">
        <v>11</v>
      </c>
      <c r="G14361" s="21">
        <f t="shared" ref="G14361:S14361" si="7603">G14362+G14366</f>
        <v>0</v>
      </c>
      <c r="H14361" s="21">
        <f t="shared" si="7603"/>
        <v>0</v>
      </c>
      <c r="I14361" s="21">
        <f t="shared" si="7603"/>
        <v>0</v>
      </c>
      <c r="J14361" s="21">
        <f t="shared" si="7603"/>
        <v>0</v>
      </c>
      <c r="K14361" s="21">
        <f t="shared" si="7603"/>
        <v>0</v>
      </c>
      <c r="L14361" s="21">
        <f t="shared" si="7603"/>
        <v>0</v>
      </c>
      <c r="M14361" s="21">
        <f t="shared" si="7603"/>
        <v>0</v>
      </c>
      <c r="N14361" s="21">
        <f t="shared" si="7603"/>
        <v>0</v>
      </c>
      <c r="O14361" s="21">
        <f t="shared" si="7603"/>
        <v>0</v>
      </c>
      <c r="P14361" s="21">
        <f t="shared" si="7603"/>
        <v>0</v>
      </c>
      <c r="Q14361" s="21">
        <f t="shared" si="7603"/>
        <v>0</v>
      </c>
      <c r="R14361" s="23">
        <f t="shared" si="7603"/>
        <v>0</v>
      </c>
      <c r="S14361" s="21">
        <f t="shared" si="7603"/>
        <v>0</v>
      </c>
      <c r="T14361" s="22" t="s">
        <v>38</v>
      </c>
      <c r="U14361" s="21">
        <f>U14362+U14366</f>
        <v>0</v>
      </c>
      <c r="V14361" s="21">
        <f>V14362+V14366</f>
        <v>0</v>
      </c>
      <c r="W14361" s="21">
        <f>W14362+W14366</f>
        <v>0</v>
      </c>
      <c r="Y14361" s="28" t="str">
        <f t="shared" si="7599"/>
        <v/>
      </c>
      <c r="Z14361" s="28" t="str">
        <f t="shared" si="7600"/>
        <v/>
      </c>
      <c r="AA14361" s="28" t="str">
        <f>IF(R14361&lt;S14361+U14361,"期末实有头数应大于等于能繁母畜+种公畜","")</f>
        <v/>
      </c>
      <c r="AB14361" s="28"/>
      <c r="AC14361" s="28" t="str">
        <f>IF(R14361&lt;V14361+W14361,"期末实有头数应大于等于良种+改良种","")</f>
        <v/>
      </c>
    </row>
    <row r="14362" spans="2:29">
      <c r="B14362" s="19"/>
      <c r="C14362" s="30"/>
      <c r="D14362" s="19" t="s">
        <v>48</v>
      </c>
      <c r="E14362" s="20" t="s">
        <v>47</v>
      </c>
      <c r="F14362" s="19">
        <v>12</v>
      </c>
      <c r="R14362" s="21">
        <f>G14362+I14362+J14362+K14362-L14362-M14362-N14362-Q14362</f>
        <v>0</v>
      </c>
      <c r="T14362" s="22" t="s">
        <v>38</v>
      </c>
      <c r="Y14362" s="28" t="str">
        <f t="shared" si="7599"/>
        <v/>
      </c>
      <c r="Z14362" s="28" t="str">
        <f t="shared" si="7600"/>
        <v/>
      </c>
      <c r="AA14362" s="28" t="str">
        <f>IF(R14362&lt;S14362+U14362,"期末实有头数应大于等于能繁母畜+种公畜","")</f>
        <v/>
      </c>
      <c r="AB14362" s="28"/>
      <c r="AC14362" s="28" t="str">
        <f>IF(R14362&lt;V14362+W14362,"期末实有头数应大于等于良种+改良种","")</f>
        <v/>
      </c>
    </row>
    <row r="14363" spans="2:29">
      <c r="B14363" s="19"/>
      <c r="C14363" s="30"/>
      <c r="D14363" s="19" t="s">
        <v>49</v>
      </c>
      <c r="E14363" s="20" t="s">
        <v>47</v>
      </c>
      <c r="F14363" s="19">
        <v>13</v>
      </c>
      <c r="R14363" s="21">
        <f>G14363+I14363+J14363+K14363-L14363-M14363-N14363-Q14363</f>
        <v>0</v>
      </c>
      <c r="T14363" s="22" t="s">
        <v>38</v>
      </c>
      <c r="V14363" s="22" t="s">
        <v>38</v>
      </c>
      <c r="W14363" s="22" t="s">
        <v>38</v>
      </c>
      <c r="Y14363" s="28" t="str">
        <f t="shared" si="7599"/>
        <v/>
      </c>
      <c r="Z14363" s="28" t="str">
        <f t="shared" si="7600"/>
        <v/>
      </c>
      <c r="AA14363" s="28" t="str">
        <f>IF(R14363&lt;S14363+U14363,"期末实有头数应大于等于能繁母畜+种公畜","")</f>
        <v/>
      </c>
      <c r="AB14363" s="28"/>
      <c r="AC14363" s="28"/>
    </row>
    <row r="14364" spans="2:29">
      <c r="B14364" s="19"/>
      <c r="C14364" s="30"/>
      <c r="D14364" s="19" t="s">
        <v>50</v>
      </c>
      <c r="E14364" s="20" t="s">
        <v>47</v>
      </c>
      <c r="F14364" s="19">
        <v>14</v>
      </c>
      <c r="H14364" s="22" t="s">
        <v>38</v>
      </c>
      <c r="I14364" s="22" t="s">
        <v>38</v>
      </c>
      <c r="J14364" s="22" t="s">
        <v>38</v>
      </c>
      <c r="K14364" s="22" t="s">
        <v>38</v>
      </c>
      <c r="L14364" s="22" t="s">
        <v>38</v>
      </c>
      <c r="M14364" s="22" t="s">
        <v>38</v>
      </c>
      <c r="N14364" s="22" t="s">
        <v>38</v>
      </c>
      <c r="O14364" s="22" t="s">
        <v>38</v>
      </c>
      <c r="P14364" s="22" t="s">
        <v>38</v>
      </c>
      <c r="Q14364" s="22" t="s">
        <v>38</v>
      </c>
      <c r="R14364" s="24"/>
      <c r="T14364" s="22" t="s">
        <v>38</v>
      </c>
      <c r="U14364" s="22" t="s">
        <v>38</v>
      </c>
      <c r="V14364" s="22" t="s">
        <v>38</v>
      </c>
      <c r="W14364" s="22" t="s">
        <v>38</v>
      </c>
      <c r="Y14364" s="28" t="str">
        <f t="shared" si="7599"/>
        <v/>
      </c>
      <c r="Z14364" s="28"/>
      <c r="AA14364" s="28"/>
      <c r="AB14364" s="28"/>
      <c r="AC14364" s="28"/>
    </row>
    <row r="14365" spans="2:29">
      <c r="B14365" s="19"/>
      <c r="C14365" s="30"/>
      <c r="D14365" s="19" t="s">
        <v>51</v>
      </c>
      <c r="E14365" s="20" t="s">
        <v>47</v>
      </c>
      <c r="F14365" s="19">
        <v>15</v>
      </c>
      <c r="H14365" s="22" t="s">
        <v>38</v>
      </c>
      <c r="I14365" s="22" t="s">
        <v>38</v>
      </c>
      <c r="J14365" s="22" t="s">
        <v>38</v>
      </c>
      <c r="K14365" s="22" t="s">
        <v>38</v>
      </c>
      <c r="L14365" s="22" t="s">
        <v>38</v>
      </c>
      <c r="M14365" s="22" t="s">
        <v>38</v>
      </c>
      <c r="N14365" s="22" t="s">
        <v>38</v>
      </c>
      <c r="O14365" s="22" t="s">
        <v>38</v>
      </c>
      <c r="P14365" s="22" t="s">
        <v>38</v>
      </c>
      <c r="Q14365" s="22" t="s">
        <v>38</v>
      </c>
      <c r="R14365" s="24"/>
      <c r="T14365" s="22" t="s">
        <v>38</v>
      </c>
      <c r="U14365" s="22" t="s">
        <v>38</v>
      </c>
      <c r="V14365" s="22" t="s">
        <v>38</v>
      </c>
      <c r="W14365" s="22" t="s">
        <v>38</v>
      </c>
      <c r="Y14365" s="28" t="str">
        <f t="shared" si="7599"/>
        <v/>
      </c>
      <c r="Z14365" s="28"/>
      <c r="AA14365" s="28"/>
      <c r="AB14365" s="28"/>
      <c r="AC14365" s="28"/>
    </row>
    <row r="14366" spans="2:29">
      <c r="B14366" s="19"/>
      <c r="C14366" s="30"/>
      <c r="D14366" s="19" t="s">
        <v>52</v>
      </c>
      <c r="E14366" s="20" t="s">
        <v>47</v>
      </c>
      <c r="F14366" s="19">
        <v>16</v>
      </c>
      <c r="R14366" s="21">
        <f>G14366+I14366+J14366+K14366-L14366-M14366-N14366-Q14366</f>
        <v>0</v>
      </c>
      <c r="T14366" s="22" t="s">
        <v>38</v>
      </c>
      <c r="Y14366" s="28" t="str">
        <f t="shared" si="7599"/>
        <v/>
      </c>
      <c r="Z14366" s="28" t="str">
        <f>IF(N14366&lt;O14366+P14366,"出卖应大于等于出卖肉畜+出卖仔畜","")</f>
        <v/>
      </c>
      <c r="AA14366" s="28" t="str">
        <f t="shared" ref="AA14366:AA14375" si="7604">IF(R14366&lt;S14366+U14366,"期末实有头数应大于等于能繁母畜+种公畜","")</f>
        <v/>
      </c>
      <c r="AB14366" s="28"/>
      <c r="AC14366" s="28" t="str">
        <f t="shared" ref="AC14366:AC14371" si="7605">IF(R14366&lt;V14366+W14366,"期末实有头数应大于等于良种+改良种","")</f>
        <v/>
      </c>
    </row>
    <row r="14367" spans="2:29">
      <c r="B14367" s="19"/>
      <c r="C14367" s="30"/>
      <c r="D14367" s="19" t="s">
        <v>53</v>
      </c>
      <c r="E14367" s="18" t="s">
        <v>33</v>
      </c>
      <c r="F14367" s="19">
        <v>17</v>
      </c>
      <c r="R14367" s="21">
        <f>G14367+I14367+J14367+K14367-L14367-M14367-N14367-Q14367</f>
        <v>0</v>
      </c>
      <c r="T14367" s="22" t="s">
        <v>38</v>
      </c>
      <c r="Y14367" s="28" t="str">
        <f t="shared" si="7599"/>
        <v/>
      </c>
      <c r="Z14367" s="28" t="str">
        <f>IF(N14367&lt;O14367+P14367,"出卖应大于等于出卖肉畜+出卖仔畜","")</f>
        <v/>
      </c>
      <c r="AA14367" s="28" t="str">
        <f t="shared" si="7604"/>
        <v/>
      </c>
      <c r="AB14367" s="28"/>
      <c r="AC14367" s="28" t="str">
        <f t="shared" si="7605"/>
        <v/>
      </c>
    </row>
    <row r="14368" spans="2:29">
      <c r="B14368" s="18"/>
      <c r="C14368" s="29"/>
      <c r="D14368" s="19" t="s">
        <v>32</v>
      </c>
      <c r="E14368" s="20" t="s">
        <v>33</v>
      </c>
      <c r="F14368" s="19">
        <v>1</v>
      </c>
      <c r="G14368" s="21">
        <f t="shared" ref="G14368:S14368" si="7606">G14369+G14384</f>
        <v>0</v>
      </c>
      <c r="H14368" s="21">
        <f t="shared" si="7606"/>
        <v>0</v>
      </c>
      <c r="I14368" s="21">
        <f t="shared" si="7606"/>
        <v>0</v>
      </c>
      <c r="J14368" s="21">
        <f t="shared" si="7606"/>
        <v>0</v>
      </c>
      <c r="K14368" s="21">
        <f t="shared" si="7606"/>
        <v>0</v>
      </c>
      <c r="L14368" s="21">
        <f t="shared" si="7606"/>
        <v>0</v>
      </c>
      <c r="M14368" s="21">
        <f t="shared" si="7606"/>
        <v>0</v>
      </c>
      <c r="N14368" s="21">
        <f t="shared" si="7606"/>
        <v>0</v>
      </c>
      <c r="O14368" s="21">
        <f t="shared" si="7606"/>
        <v>0</v>
      </c>
      <c r="P14368" s="21">
        <f t="shared" si="7606"/>
        <v>0</v>
      </c>
      <c r="Q14368" s="21">
        <f t="shared" si="7606"/>
        <v>0</v>
      </c>
      <c r="R14368" s="21">
        <f t="shared" si="7606"/>
        <v>0</v>
      </c>
      <c r="S14368" s="21">
        <f t="shared" si="7606"/>
        <v>0</v>
      </c>
      <c r="T14368" s="21">
        <f>T14369</f>
        <v>0</v>
      </c>
      <c r="U14368" s="21">
        <f>U14369+U14384</f>
        <v>0</v>
      </c>
      <c r="V14368" s="21">
        <f>V14369+V14384</f>
        <v>0</v>
      </c>
      <c r="W14368" s="21">
        <f>W14369+W14384</f>
        <v>0</v>
      </c>
      <c r="Y14368" s="28" t="str">
        <f t="shared" si="7599"/>
        <v/>
      </c>
      <c r="Z14368" s="28" t="str">
        <f>IF(N14368&lt;O14368+P14368,"出卖应大于等于出卖肉畜+出卖仔畜","")</f>
        <v/>
      </c>
      <c r="AA14368" s="28" t="str">
        <f t="shared" si="7604"/>
        <v/>
      </c>
      <c r="AB14368" s="28" t="str">
        <f>IF(R14368&lt;T14368,"期末实有头数应大于等于耕役畜","")</f>
        <v/>
      </c>
      <c r="AC14368" s="28" t="str">
        <f t="shared" si="7605"/>
        <v/>
      </c>
    </row>
    <row r="14369" spans="2:29">
      <c r="B14369" s="19"/>
      <c r="C14369" s="30"/>
      <c r="D14369" s="19" t="s">
        <v>34</v>
      </c>
      <c r="E14369" s="20" t="s">
        <v>33</v>
      </c>
      <c r="F14369" s="19">
        <v>2</v>
      </c>
      <c r="G14369" s="21">
        <f t="shared" ref="G14369:S14369" si="7607">G14370+G14378</f>
        <v>0</v>
      </c>
      <c r="H14369" s="21">
        <f t="shared" si="7607"/>
        <v>0</v>
      </c>
      <c r="I14369" s="21">
        <f t="shared" si="7607"/>
        <v>0</v>
      </c>
      <c r="J14369" s="21">
        <f t="shared" si="7607"/>
        <v>0</v>
      </c>
      <c r="K14369" s="21">
        <f t="shared" si="7607"/>
        <v>0</v>
      </c>
      <c r="L14369" s="21">
        <f t="shared" si="7607"/>
        <v>0</v>
      </c>
      <c r="M14369" s="21">
        <f t="shared" si="7607"/>
        <v>0</v>
      </c>
      <c r="N14369" s="21">
        <f t="shared" si="7607"/>
        <v>0</v>
      </c>
      <c r="O14369" s="21">
        <f t="shared" si="7607"/>
        <v>0</v>
      </c>
      <c r="P14369" s="21">
        <f t="shared" si="7607"/>
        <v>0</v>
      </c>
      <c r="Q14369" s="21">
        <f t="shared" si="7607"/>
        <v>0</v>
      </c>
      <c r="R14369" s="21">
        <f t="shared" si="7607"/>
        <v>0</v>
      </c>
      <c r="S14369" s="21">
        <f t="shared" si="7607"/>
        <v>0</v>
      </c>
      <c r="T14369" s="21">
        <f>T14370</f>
        <v>0</v>
      </c>
      <c r="U14369" s="21">
        <f>U14370+U14378</f>
        <v>0</v>
      </c>
      <c r="V14369" s="21">
        <f>V14370+V14378</f>
        <v>0</v>
      </c>
      <c r="W14369" s="21">
        <f>W14370+W14378</f>
        <v>0</v>
      </c>
      <c r="Y14369" s="28" t="str">
        <f t="shared" ref="Y14369:Y14385" si="7608">IF(H14369&lt;I14369,"繁殖仔畜应大于等于成活","")</f>
        <v/>
      </c>
      <c r="Z14369" s="28" t="str">
        <f t="shared" ref="Z14369:Z14380" si="7609">IF(N14369&lt;O14369+P14369,"出卖应大于等于出卖肉畜+出卖仔畜","")</f>
        <v/>
      </c>
      <c r="AA14369" s="28" t="str">
        <f t="shared" si="7604"/>
        <v/>
      </c>
      <c r="AB14369" s="28" t="str">
        <f>IF(R14369&lt;T14369,"期末实有头数应大于等于耕役畜","")</f>
        <v/>
      </c>
      <c r="AC14369" s="28" t="str">
        <f t="shared" si="7605"/>
        <v/>
      </c>
    </row>
    <row r="14370" spans="2:29">
      <c r="B14370" s="19"/>
      <c r="C14370" s="30"/>
      <c r="D14370" s="19" t="s">
        <v>35</v>
      </c>
      <c r="E14370" s="20" t="s">
        <v>33</v>
      </c>
      <c r="F14370" s="19">
        <v>3</v>
      </c>
      <c r="G14370" s="21">
        <f t="shared" ref="G14370:R14370" si="7610">G14371+G14374+G14375+G14376+G14377</f>
        <v>0</v>
      </c>
      <c r="H14370" s="21">
        <f t="shared" si="7610"/>
        <v>0</v>
      </c>
      <c r="I14370" s="21">
        <f t="shared" si="7610"/>
        <v>0</v>
      </c>
      <c r="J14370" s="21">
        <f t="shared" si="7610"/>
        <v>0</v>
      </c>
      <c r="K14370" s="21">
        <f t="shared" si="7610"/>
        <v>0</v>
      </c>
      <c r="L14370" s="21">
        <f t="shared" si="7610"/>
        <v>0</v>
      </c>
      <c r="M14370" s="21">
        <f t="shared" si="7610"/>
        <v>0</v>
      </c>
      <c r="N14370" s="21">
        <f t="shared" si="7610"/>
        <v>0</v>
      </c>
      <c r="O14370" s="21">
        <f t="shared" si="7610"/>
        <v>0</v>
      </c>
      <c r="P14370" s="21">
        <f t="shared" si="7610"/>
        <v>0</v>
      </c>
      <c r="Q14370" s="21">
        <f t="shared" si="7610"/>
        <v>0</v>
      </c>
      <c r="R14370" s="21">
        <f t="shared" si="7610"/>
        <v>0</v>
      </c>
      <c r="S14370" s="21">
        <f>S14371+S14374+S14375+S14377</f>
        <v>0</v>
      </c>
      <c r="T14370" s="21">
        <f>T14371+T14374+T14375+T14376+T14377</f>
        <v>0</v>
      </c>
      <c r="U14370" s="21">
        <f>U14371+U14374+U14375+U14377</f>
        <v>0</v>
      </c>
      <c r="V14370" s="21">
        <f>V14371+V14374+V14375+V14377</f>
        <v>0</v>
      </c>
      <c r="W14370" s="21">
        <f>W14371+W14374+W14375+W14377</f>
        <v>0</v>
      </c>
      <c r="Y14370" s="28" t="str">
        <f t="shared" si="7608"/>
        <v/>
      </c>
      <c r="Z14370" s="28" t="str">
        <f t="shared" si="7609"/>
        <v/>
      </c>
      <c r="AA14370" s="28" t="str">
        <f t="shared" si="7604"/>
        <v/>
      </c>
      <c r="AB14370" s="28" t="str">
        <f>IF(R14370&lt;T14370,"期末实有头数应大于等于耕役畜","")</f>
        <v/>
      </c>
      <c r="AC14370" s="28" t="str">
        <f t="shared" si="7605"/>
        <v/>
      </c>
    </row>
    <row r="14371" spans="2:29">
      <c r="B14371" s="19"/>
      <c r="C14371" s="30"/>
      <c r="D14371" s="19" t="s">
        <v>36</v>
      </c>
      <c r="E14371" s="20" t="s">
        <v>33</v>
      </c>
      <c r="F14371" s="19">
        <v>4</v>
      </c>
      <c r="R14371" s="21">
        <f>G14371+I14371+J14371+K14371-L14371-M14371-N14371-Q14371</f>
        <v>0</v>
      </c>
      <c r="Y14371" s="28" t="str">
        <f t="shared" si="7608"/>
        <v/>
      </c>
      <c r="Z14371" s="28" t="str">
        <f t="shared" si="7609"/>
        <v/>
      </c>
      <c r="AA14371" s="28" t="str">
        <f t="shared" si="7604"/>
        <v/>
      </c>
      <c r="AB14371" s="28" t="str">
        <f>IF(R14371&lt;T14371,"期末实有头数应大于等于耕役畜","")</f>
        <v/>
      </c>
      <c r="AC14371" s="28" t="str">
        <f t="shared" si="7605"/>
        <v/>
      </c>
    </row>
    <row r="14372" spans="2:29">
      <c r="B14372" s="19"/>
      <c r="C14372" s="30"/>
      <c r="D14372" s="19" t="s">
        <v>37</v>
      </c>
      <c r="E14372" s="20" t="s">
        <v>33</v>
      </c>
      <c r="F14372" s="19">
        <v>5</v>
      </c>
      <c r="R14372" s="21">
        <f t="shared" ref="R14372:R14377" si="7611">G14372+I14372+J14372+K14372-L14372-M14372-N14372-Q14372</f>
        <v>0</v>
      </c>
      <c r="T14372" s="22" t="s">
        <v>38</v>
      </c>
      <c r="V14372" s="22" t="s">
        <v>38</v>
      </c>
      <c r="W14372" s="22" t="s">
        <v>38</v>
      </c>
      <c r="Y14372" s="28" t="str">
        <f t="shared" si="7608"/>
        <v/>
      </c>
      <c r="Z14372" s="28" t="str">
        <f t="shared" si="7609"/>
        <v/>
      </c>
      <c r="AA14372" s="28" t="str">
        <f t="shared" si="7604"/>
        <v/>
      </c>
      <c r="AB14372" s="28"/>
      <c r="AC14372" s="28"/>
    </row>
    <row r="14373" spans="2:29">
      <c r="B14373" s="19"/>
      <c r="C14373" s="30"/>
      <c r="D14373" s="19" t="s">
        <v>39</v>
      </c>
      <c r="E14373" s="20" t="s">
        <v>33</v>
      </c>
      <c r="F14373" s="19">
        <v>6</v>
      </c>
      <c r="R14373" s="21">
        <f t="shared" si="7611"/>
        <v>0</v>
      </c>
      <c r="T14373" s="22" t="s">
        <v>38</v>
      </c>
      <c r="V14373" s="22" t="s">
        <v>38</v>
      </c>
      <c r="W14373" s="22" t="s">
        <v>38</v>
      </c>
      <c r="Y14373" s="28" t="str">
        <f t="shared" si="7608"/>
        <v/>
      </c>
      <c r="Z14373" s="28" t="str">
        <f t="shared" si="7609"/>
        <v/>
      </c>
      <c r="AA14373" s="28" t="str">
        <f t="shared" si="7604"/>
        <v/>
      </c>
      <c r="AB14373" s="28"/>
      <c r="AC14373" s="28"/>
    </row>
    <row r="14374" spans="2:29">
      <c r="B14374" s="19"/>
      <c r="C14374" s="30"/>
      <c r="D14374" s="19" t="s">
        <v>40</v>
      </c>
      <c r="E14374" s="20" t="s">
        <v>41</v>
      </c>
      <c r="F14374" s="19">
        <v>7</v>
      </c>
      <c r="R14374" s="21">
        <f t="shared" si="7611"/>
        <v>0</v>
      </c>
      <c r="Y14374" s="28" t="str">
        <f t="shared" si="7608"/>
        <v/>
      </c>
      <c r="Z14374" s="28" t="str">
        <f t="shared" si="7609"/>
        <v/>
      </c>
      <c r="AA14374" s="28" t="str">
        <f t="shared" si="7604"/>
        <v/>
      </c>
      <c r="AB14374" s="28" t="str">
        <f>IF(R14374&lt;T14374,"期末实有头数应大于等于耕役畜","")</f>
        <v/>
      </c>
      <c r="AC14374" s="28" t="str">
        <f>IF(R14374&lt;V14374+W14374,"期末实有头数应大于等于良种+改良种","")</f>
        <v/>
      </c>
    </row>
    <row r="14375" spans="2:29">
      <c r="B14375" s="19"/>
      <c r="C14375" s="30"/>
      <c r="D14375" s="19" t="s">
        <v>42</v>
      </c>
      <c r="E14375" s="20" t="s">
        <v>33</v>
      </c>
      <c r="F14375" s="19">
        <v>8</v>
      </c>
      <c r="R14375" s="21">
        <f t="shared" si="7611"/>
        <v>0</v>
      </c>
      <c r="Y14375" s="28" t="str">
        <f t="shared" si="7608"/>
        <v/>
      </c>
      <c r="Z14375" s="28" t="str">
        <f t="shared" si="7609"/>
        <v/>
      </c>
      <c r="AA14375" s="28" t="str">
        <f t="shared" si="7604"/>
        <v/>
      </c>
      <c r="AB14375" s="28" t="str">
        <f>IF(R14375&lt;T14375,"期末实有头数应大于等于耕役畜","")</f>
        <v/>
      </c>
      <c r="AC14375" s="28" t="str">
        <f>IF(R14375&lt;V14375+W14375,"期末实有头数应大于等于良种+改良种","")</f>
        <v/>
      </c>
    </row>
    <row r="14376" spans="2:29">
      <c r="B14376" s="19"/>
      <c r="C14376" s="30"/>
      <c r="D14376" s="19" t="s">
        <v>43</v>
      </c>
      <c r="E14376" s="20" t="s">
        <v>33</v>
      </c>
      <c r="F14376" s="19">
        <v>9</v>
      </c>
      <c r="R14376" s="21">
        <f t="shared" si="7611"/>
        <v>0</v>
      </c>
      <c r="S14376" s="22" t="s">
        <v>38</v>
      </c>
      <c r="U14376" s="22" t="s">
        <v>38</v>
      </c>
      <c r="V14376" s="22" t="s">
        <v>38</v>
      </c>
      <c r="W14376" s="22" t="s">
        <v>38</v>
      </c>
      <c r="Y14376" s="28" t="str">
        <f t="shared" si="7608"/>
        <v/>
      </c>
      <c r="Z14376" s="28" t="str">
        <f t="shared" si="7609"/>
        <v/>
      </c>
      <c r="AA14376" s="28"/>
      <c r="AB14376" s="28" t="str">
        <f>IF(R14376&lt;T14376,"期末实有头数应大于等于耕役畜","")</f>
        <v/>
      </c>
      <c r="AC14376" s="28"/>
    </row>
    <row r="14377" spans="2:29">
      <c r="B14377" s="19"/>
      <c r="C14377" s="30"/>
      <c r="D14377" s="19" t="s">
        <v>44</v>
      </c>
      <c r="E14377" s="20" t="s">
        <v>45</v>
      </c>
      <c r="F14377" s="19">
        <v>10</v>
      </c>
      <c r="R14377" s="21">
        <f t="shared" si="7611"/>
        <v>0</v>
      </c>
      <c r="Y14377" s="28" t="str">
        <f t="shared" si="7608"/>
        <v/>
      </c>
      <c r="Z14377" s="28" t="str">
        <f t="shared" si="7609"/>
        <v/>
      </c>
      <c r="AA14377" s="28" t="str">
        <f>IF(R14377&lt;S14377+U14377,"期末实有头数应大于等于能繁母畜+种公畜","")</f>
        <v/>
      </c>
      <c r="AB14377" s="28" t="str">
        <f>IF(R14377&lt;T14377,"期末实有头数应大于等于耕役畜","")</f>
        <v/>
      </c>
      <c r="AC14377" s="28" t="str">
        <f>IF(R14377&lt;V14377+W14377,"期末实有头数应大于等于良种+改良种","")</f>
        <v/>
      </c>
    </row>
    <row r="14378" spans="2:29">
      <c r="B14378" s="19"/>
      <c r="C14378" s="30"/>
      <c r="D14378" s="19" t="s">
        <v>46</v>
      </c>
      <c r="E14378" s="20" t="s">
        <v>47</v>
      </c>
      <c r="F14378" s="19">
        <v>11</v>
      </c>
      <c r="G14378" s="21">
        <f t="shared" ref="G14378:S14378" si="7612">G14379+G14383</f>
        <v>0</v>
      </c>
      <c r="H14378" s="21">
        <f t="shared" si="7612"/>
        <v>0</v>
      </c>
      <c r="I14378" s="21">
        <f t="shared" si="7612"/>
        <v>0</v>
      </c>
      <c r="J14378" s="21">
        <f t="shared" si="7612"/>
        <v>0</v>
      </c>
      <c r="K14378" s="21">
        <f t="shared" si="7612"/>
        <v>0</v>
      </c>
      <c r="L14378" s="21">
        <f t="shared" si="7612"/>
        <v>0</v>
      </c>
      <c r="M14378" s="21">
        <f t="shared" si="7612"/>
        <v>0</v>
      </c>
      <c r="N14378" s="21">
        <f t="shared" si="7612"/>
        <v>0</v>
      </c>
      <c r="O14378" s="21">
        <f t="shared" si="7612"/>
        <v>0</v>
      </c>
      <c r="P14378" s="21">
        <f t="shared" si="7612"/>
        <v>0</v>
      </c>
      <c r="Q14378" s="21">
        <f t="shared" si="7612"/>
        <v>0</v>
      </c>
      <c r="R14378" s="23">
        <f t="shared" si="7612"/>
        <v>0</v>
      </c>
      <c r="S14378" s="21">
        <f t="shared" si="7612"/>
        <v>0</v>
      </c>
      <c r="T14378" s="22" t="s">
        <v>38</v>
      </c>
      <c r="U14378" s="21">
        <f>U14379+U14383</f>
        <v>0</v>
      </c>
      <c r="V14378" s="21">
        <f>V14379+V14383</f>
        <v>0</v>
      </c>
      <c r="W14378" s="21">
        <f>W14379+W14383</f>
        <v>0</v>
      </c>
      <c r="Y14378" s="28" t="str">
        <f t="shared" si="7608"/>
        <v/>
      </c>
      <c r="Z14378" s="28" t="str">
        <f t="shared" si="7609"/>
        <v/>
      </c>
      <c r="AA14378" s="28" t="str">
        <f>IF(R14378&lt;S14378+U14378,"期末实有头数应大于等于能繁母畜+种公畜","")</f>
        <v/>
      </c>
      <c r="AB14378" s="28"/>
      <c r="AC14378" s="28" t="str">
        <f>IF(R14378&lt;V14378+W14378,"期末实有头数应大于等于良种+改良种","")</f>
        <v/>
      </c>
    </row>
    <row r="14379" spans="2:29">
      <c r="B14379" s="19"/>
      <c r="C14379" s="30"/>
      <c r="D14379" s="19" t="s">
        <v>48</v>
      </c>
      <c r="E14379" s="20" t="s">
        <v>47</v>
      </c>
      <c r="F14379" s="19">
        <v>12</v>
      </c>
      <c r="R14379" s="21">
        <f>G14379+I14379+J14379+K14379-L14379-M14379-N14379-Q14379</f>
        <v>0</v>
      </c>
      <c r="T14379" s="22" t="s">
        <v>38</v>
      </c>
      <c r="Y14379" s="28" t="str">
        <f t="shared" si="7608"/>
        <v/>
      </c>
      <c r="Z14379" s="28" t="str">
        <f t="shared" si="7609"/>
        <v/>
      </c>
      <c r="AA14379" s="28" t="str">
        <f>IF(R14379&lt;S14379+U14379,"期末实有头数应大于等于能繁母畜+种公畜","")</f>
        <v/>
      </c>
      <c r="AB14379" s="28"/>
      <c r="AC14379" s="28" t="str">
        <f>IF(R14379&lt;V14379+W14379,"期末实有头数应大于等于良种+改良种","")</f>
        <v/>
      </c>
    </row>
    <row r="14380" spans="2:29">
      <c r="B14380" s="19"/>
      <c r="C14380" s="30"/>
      <c r="D14380" s="19" t="s">
        <v>49</v>
      </c>
      <c r="E14380" s="20" t="s">
        <v>47</v>
      </c>
      <c r="F14380" s="19">
        <v>13</v>
      </c>
      <c r="R14380" s="21">
        <f>G14380+I14380+J14380+K14380-L14380-M14380-N14380-Q14380</f>
        <v>0</v>
      </c>
      <c r="T14380" s="22" t="s">
        <v>38</v>
      </c>
      <c r="V14380" s="22" t="s">
        <v>38</v>
      </c>
      <c r="W14380" s="22" t="s">
        <v>38</v>
      </c>
      <c r="Y14380" s="28" t="str">
        <f t="shared" si="7608"/>
        <v/>
      </c>
      <c r="Z14380" s="28" t="str">
        <f t="shared" si="7609"/>
        <v/>
      </c>
      <c r="AA14380" s="28" t="str">
        <f>IF(R14380&lt;S14380+U14380,"期末实有头数应大于等于能繁母畜+种公畜","")</f>
        <v/>
      </c>
      <c r="AB14380" s="28"/>
      <c r="AC14380" s="28"/>
    </row>
    <row r="14381" spans="2:29">
      <c r="B14381" s="19"/>
      <c r="C14381" s="30"/>
      <c r="D14381" s="19" t="s">
        <v>50</v>
      </c>
      <c r="E14381" s="20" t="s">
        <v>47</v>
      </c>
      <c r="F14381" s="19">
        <v>14</v>
      </c>
      <c r="H14381" s="22" t="s">
        <v>38</v>
      </c>
      <c r="I14381" s="22" t="s">
        <v>38</v>
      </c>
      <c r="J14381" s="22" t="s">
        <v>38</v>
      </c>
      <c r="K14381" s="22" t="s">
        <v>38</v>
      </c>
      <c r="L14381" s="22" t="s">
        <v>38</v>
      </c>
      <c r="M14381" s="22" t="s">
        <v>38</v>
      </c>
      <c r="N14381" s="22" t="s">
        <v>38</v>
      </c>
      <c r="O14381" s="22" t="s">
        <v>38</v>
      </c>
      <c r="P14381" s="22" t="s">
        <v>38</v>
      </c>
      <c r="Q14381" s="22" t="s">
        <v>38</v>
      </c>
      <c r="R14381" s="24"/>
      <c r="T14381" s="22" t="s">
        <v>38</v>
      </c>
      <c r="U14381" s="22" t="s">
        <v>38</v>
      </c>
      <c r="V14381" s="22" t="s">
        <v>38</v>
      </c>
      <c r="W14381" s="22" t="s">
        <v>38</v>
      </c>
      <c r="Y14381" s="28" t="str">
        <f t="shared" si="7608"/>
        <v/>
      </c>
      <c r="Z14381" s="28"/>
      <c r="AA14381" s="28"/>
      <c r="AB14381" s="28"/>
      <c r="AC14381" s="28"/>
    </row>
    <row r="14382" spans="2:29">
      <c r="B14382" s="19"/>
      <c r="C14382" s="30"/>
      <c r="D14382" s="19" t="s">
        <v>51</v>
      </c>
      <c r="E14382" s="20" t="s">
        <v>47</v>
      </c>
      <c r="F14382" s="19">
        <v>15</v>
      </c>
      <c r="H14382" s="22" t="s">
        <v>38</v>
      </c>
      <c r="I14382" s="22" t="s">
        <v>38</v>
      </c>
      <c r="J14382" s="22" t="s">
        <v>38</v>
      </c>
      <c r="K14382" s="22" t="s">
        <v>38</v>
      </c>
      <c r="L14382" s="22" t="s">
        <v>38</v>
      </c>
      <c r="M14382" s="22" t="s">
        <v>38</v>
      </c>
      <c r="N14382" s="22" t="s">
        <v>38</v>
      </c>
      <c r="O14382" s="22" t="s">
        <v>38</v>
      </c>
      <c r="P14382" s="22" t="s">
        <v>38</v>
      </c>
      <c r="Q14382" s="22" t="s">
        <v>38</v>
      </c>
      <c r="R14382" s="24"/>
      <c r="T14382" s="22" t="s">
        <v>38</v>
      </c>
      <c r="U14382" s="22" t="s">
        <v>38</v>
      </c>
      <c r="V14382" s="22" t="s">
        <v>38</v>
      </c>
      <c r="W14382" s="22" t="s">
        <v>38</v>
      </c>
      <c r="Y14382" s="28" t="str">
        <f t="shared" si="7608"/>
        <v/>
      </c>
      <c r="Z14382" s="28"/>
      <c r="AA14382" s="28"/>
      <c r="AB14382" s="28"/>
      <c r="AC14382" s="28"/>
    </row>
    <row r="14383" spans="2:29">
      <c r="B14383" s="19"/>
      <c r="C14383" s="30"/>
      <c r="D14383" s="19" t="s">
        <v>52</v>
      </c>
      <c r="E14383" s="20" t="s">
        <v>47</v>
      </c>
      <c r="F14383" s="19">
        <v>16</v>
      </c>
      <c r="R14383" s="21">
        <f>G14383+I14383+J14383+K14383-L14383-M14383-N14383-Q14383</f>
        <v>0</v>
      </c>
      <c r="T14383" s="22" t="s">
        <v>38</v>
      </c>
      <c r="Y14383" s="28" t="str">
        <f t="shared" si="7608"/>
        <v/>
      </c>
      <c r="Z14383" s="28" t="str">
        <f>IF(N14383&lt;O14383+P14383,"出卖应大于等于出卖肉畜+出卖仔畜","")</f>
        <v/>
      </c>
      <c r="AA14383" s="28" t="str">
        <f t="shared" ref="AA14383:AA14392" si="7613">IF(R14383&lt;S14383+U14383,"期末实有头数应大于等于能繁母畜+种公畜","")</f>
        <v/>
      </c>
      <c r="AB14383" s="28"/>
      <c r="AC14383" s="28" t="str">
        <f t="shared" ref="AC14383:AC14388" si="7614">IF(R14383&lt;V14383+W14383,"期末实有头数应大于等于良种+改良种","")</f>
        <v/>
      </c>
    </row>
    <row r="14384" spans="2:29">
      <c r="B14384" s="19"/>
      <c r="C14384" s="30"/>
      <c r="D14384" s="19" t="s">
        <v>53</v>
      </c>
      <c r="E14384" s="18" t="s">
        <v>33</v>
      </c>
      <c r="F14384" s="19">
        <v>17</v>
      </c>
      <c r="R14384" s="21">
        <f>G14384+I14384+J14384+K14384-L14384-M14384-N14384-Q14384</f>
        <v>0</v>
      </c>
      <c r="T14384" s="22" t="s">
        <v>38</v>
      </c>
      <c r="Y14384" s="28" t="str">
        <f t="shared" si="7608"/>
        <v/>
      </c>
      <c r="Z14384" s="28" t="str">
        <f>IF(N14384&lt;O14384+P14384,"出卖应大于等于出卖肉畜+出卖仔畜","")</f>
        <v/>
      </c>
      <c r="AA14384" s="28" t="str">
        <f t="shared" si="7613"/>
        <v/>
      </c>
      <c r="AB14384" s="28"/>
      <c r="AC14384" s="28" t="str">
        <f t="shared" si="7614"/>
        <v/>
      </c>
    </row>
    <row r="14385" spans="2:29">
      <c r="B14385" s="18"/>
      <c r="C14385" s="29"/>
      <c r="D14385" s="19" t="s">
        <v>32</v>
      </c>
      <c r="E14385" s="20" t="s">
        <v>33</v>
      </c>
      <c r="F14385" s="19">
        <v>1</v>
      </c>
      <c r="G14385" s="21">
        <f t="shared" ref="G14385:S14385" si="7615">G14386+G14401</f>
        <v>0</v>
      </c>
      <c r="H14385" s="21">
        <f t="shared" si="7615"/>
        <v>0</v>
      </c>
      <c r="I14385" s="21">
        <f t="shared" si="7615"/>
        <v>0</v>
      </c>
      <c r="J14385" s="21">
        <f t="shared" si="7615"/>
        <v>0</v>
      </c>
      <c r="K14385" s="21">
        <f t="shared" si="7615"/>
        <v>0</v>
      </c>
      <c r="L14385" s="21">
        <f t="shared" si="7615"/>
        <v>0</v>
      </c>
      <c r="M14385" s="21">
        <f t="shared" si="7615"/>
        <v>0</v>
      </c>
      <c r="N14385" s="21">
        <f t="shared" si="7615"/>
        <v>0</v>
      </c>
      <c r="O14385" s="21">
        <f t="shared" si="7615"/>
        <v>0</v>
      </c>
      <c r="P14385" s="21">
        <f t="shared" si="7615"/>
        <v>0</v>
      </c>
      <c r="Q14385" s="21">
        <f t="shared" si="7615"/>
        <v>0</v>
      </c>
      <c r="R14385" s="21">
        <f t="shared" si="7615"/>
        <v>0</v>
      </c>
      <c r="S14385" s="21">
        <f t="shared" si="7615"/>
        <v>0</v>
      </c>
      <c r="T14385" s="21">
        <f>T14386</f>
        <v>0</v>
      </c>
      <c r="U14385" s="21">
        <f>U14386+U14401</f>
        <v>0</v>
      </c>
      <c r="V14385" s="21">
        <f>V14386+V14401</f>
        <v>0</v>
      </c>
      <c r="W14385" s="21">
        <f>W14386+W14401</f>
        <v>0</v>
      </c>
      <c r="Y14385" s="28" t="str">
        <f t="shared" si="7608"/>
        <v/>
      </c>
      <c r="Z14385" s="28" t="str">
        <f>IF(N14385&lt;O14385+P14385,"出卖应大于等于出卖肉畜+出卖仔畜","")</f>
        <v/>
      </c>
      <c r="AA14385" s="28" t="str">
        <f t="shared" si="7613"/>
        <v/>
      </c>
      <c r="AB14385" s="28" t="str">
        <f>IF(R14385&lt;T14385,"期末实有头数应大于等于耕役畜","")</f>
        <v/>
      </c>
      <c r="AC14385" s="28" t="str">
        <f t="shared" si="7614"/>
        <v/>
      </c>
    </row>
    <row r="14386" spans="2:29">
      <c r="B14386" s="19"/>
      <c r="C14386" s="30"/>
      <c r="D14386" s="19" t="s">
        <v>34</v>
      </c>
      <c r="E14386" s="20" t="s">
        <v>33</v>
      </c>
      <c r="F14386" s="19">
        <v>2</v>
      </c>
      <c r="G14386" s="21">
        <f t="shared" ref="G14386:S14386" si="7616">G14387+G14395</f>
        <v>0</v>
      </c>
      <c r="H14386" s="21">
        <f t="shared" si="7616"/>
        <v>0</v>
      </c>
      <c r="I14386" s="21">
        <f t="shared" si="7616"/>
        <v>0</v>
      </c>
      <c r="J14386" s="21">
        <f t="shared" si="7616"/>
        <v>0</v>
      </c>
      <c r="K14386" s="21">
        <f t="shared" si="7616"/>
        <v>0</v>
      </c>
      <c r="L14386" s="21">
        <f t="shared" si="7616"/>
        <v>0</v>
      </c>
      <c r="M14386" s="21">
        <f t="shared" si="7616"/>
        <v>0</v>
      </c>
      <c r="N14386" s="21">
        <f t="shared" si="7616"/>
        <v>0</v>
      </c>
      <c r="O14386" s="21">
        <f t="shared" si="7616"/>
        <v>0</v>
      </c>
      <c r="P14386" s="21">
        <f t="shared" si="7616"/>
        <v>0</v>
      </c>
      <c r="Q14386" s="21">
        <f t="shared" si="7616"/>
        <v>0</v>
      </c>
      <c r="R14386" s="21">
        <f t="shared" si="7616"/>
        <v>0</v>
      </c>
      <c r="S14386" s="21">
        <f t="shared" si="7616"/>
        <v>0</v>
      </c>
      <c r="T14386" s="21">
        <f>T14387</f>
        <v>0</v>
      </c>
      <c r="U14386" s="21">
        <f>U14387+U14395</f>
        <v>0</v>
      </c>
      <c r="V14386" s="21">
        <f>V14387+V14395</f>
        <v>0</v>
      </c>
      <c r="W14386" s="21">
        <f>W14387+W14395</f>
        <v>0</v>
      </c>
      <c r="Y14386" s="28" t="str">
        <f t="shared" ref="Y14386:Y14402" si="7617">IF(H14386&lt;I14386,"繁殖仔畜应大于等于成活","")</f>
        <v/>
      </c>
      <c r="Z14386" s="28" t="str">
        <f t="shared" ref="Z14386:Z14397" si="7618">IF(N14386&lt;O14386+P14386,"出卖应大于等于出卖肉畜+出卖仔畜","")</f>
        <v/>
      </c>
      <c r="AA14386" s="28" t="str">
        <f t="shared" si="7613"/>
        <v/>
      </c>
      <c r="AB14386" s="28" t="str">
        <f>IF(R14386&lt;T14386,"期末实有头数应大于等于耕役畜","")</f>
        <v/>
      </c>
      <c r="AC14386" s="28" t="str">
        <f t="shared" si="7614"/>
        <v/>
      </c>
    </row>
    <row r="14387" spans="2:29">
      <c r="B14387" s="19"/>
      <c r="C14387" s="30"/>
      <c r="D14387" s="19" t="s">
        <v>35</v>
      </c>
      <c r="E14387" s="20" t="s">
        <v>33</v>
      </c>
      <c r="F14387" s="19">
        <v>3</v>
      </c>
      <c r="G14387" s="21">
        <f t="shared" ref="G14387:R14387" si="7619">G14388+G14391+G14392+G14393+G14394</f>
        <v>0</v>
      </c>
      <c r="H14387" s="21">
        <f t="shared" si="7619"/>
        <v>0</v>
      </c>
      <c r="I14387" s="21">
        <f t="shared" si="7619"/>
        <v>0</v>
      </c>
      <c r="J14387" s="21">
        <f t="shared" si="7619"/>
        <v>0</v>
      </c>
      <c r="K14387" s="21">
        <f t="shared" si="7619"/>
        <v>0</v>
      </c>
      <c r="L14387" s="21">
        <f t="shared" si="7619"/>
        <v>0</v>
      </c>
      <c r="M14387" s="21">
        <f t="shared" si="7619"/>
        <v>0</v>
      </c>
      <c r="N14387" s="21">
        <f t="shared" si="7619"/>
        <v>0</v>
      </c>
      <c r="O14387" s="21">
        <f t="shared" si="7619"/>
        <v>0</v>
      </c>
      <c r="P14387" s="21">
        <f t="shared" si="7619"/>
        <v>0</v>
      </c>
      <c r="Q14387" s="21">
        <f t="shared" si="7619"/>
        <v>0</v>
      </c>
      <c r="R14387" s="21">
        <f t="shared" si="7619"/>
        <v>0</v>
      </c>
      <c r="S14387" s="21">
        <f>S14388+S14391+S14392+S14394</f>
        <v>0</v>
      </c>
      <c r="T14387" s="21">
        <f>T14388+T14391+T14392+T14393+T14394</f>
        <v>0</v>
      </c>
      <c r="U14387" s="21">
        <f>U14388+U14391+U14392+U14394</f>
        <v>0</v>
      </c>
      <c r="V14387" s="21">
        <f>V14388+V14391+V14392+V14394</f>
        <v>0</v>
      </c>
      <c r="W14387" s="21">
        <f>W14388+W14391+W14392+W14394</f>
        <v>0</v>
      </c>
      <c r="Y14387" s="28" t="str">
        <f t="shared" si="7617"/>
        <v/>
      </c>
      <c r="Z14387" s="28" t="str">
        <f t="shared" si="7618"/>
        <v/>
      </c>
      <c r="AA14387" s="28" t="str">
        <f t="shared" si="7613"/>
        <v/>
      </c>
      <c r="AB14387" s="28" t="str">
        <f>IF(R14387&lt;T14387,"期末实有头数应大于等于耕役畜","")</f>
        <v/>
      </c>
      <c r="AC14387" s="28" t="str">
        <f t="shared" si="7614"/>
        <v/>
      </c>
    </row>
    <row r="14388" spans="2:29">
      <c r="B14388" s="19"/>
      <c r="C14388" s="30"/>
      <c r="D14388" s="19" t="s">
        <v>36</v>
      </c>
      <c r="E14388" s="20" t="s">
        <v>33</v>
      </c>
      <c r="F14388" s="19">
        <v>4</v>
      </c>
      <c r="R14388" s="21">
        <f>G14388+I14388+J14388+K14388-L14388-M14388-N14388-Q14388</f>
        <v>0</v>
      </c>
      <c r="Y14388" s="28" t="str">
        <f t="shared" si="7617"/>
        <v/>
      </c>
      <c r="Z14388" s="28" t="str">
        <f t="shared" si="7618"/>
        <v/>
      </c>
      <c r="AA14388" s="28" t="str">
        <f t="shared" si="7613"/>
        <v/>
      </c>
      <c r="AB14388" s="28" t="str">
        <f>IF(R14388&lt;T14388,"期末实有头数应大于等于耕役畜","")</f>
        <v/>
      </c>
      <c r="AC14388" s="28" t="str">
        <f t="shared" si="7614"/>
        <v/>
      </c>
    </row>
    <row r="14389" spans="2:29">
      <c r="B14389" s="19"/>
      <c r="C14389" s="30"/>
      <c r="D14389" s="19" t="s">
        <v>37</v>
      </c>
      <c r="E14389" s="20" t="s">
        <v>33</v>
      </c>
      <c r="F14389" s="19">
        <v>5</v>
      </c>
      <c r="R14389" s="21">
        <f t="shared" ref="R14389:R14394" si="7620">G14389+I14389+J14389+K14389-L14389-M14389-N14389-Q14389</f>
        <v>0</v>
      </c>
      <c r="T14389" s="22" t="s">
        <v>38</v>
      </c>
      <c r="V14389" s="22" t="s">
        <v>38</v>
      </c>
      <c r="W14389" s="22" t="s">
        <v>38</v>
      </c>
      <c r="Y14389" s="28" t="str">
        <f t="shared" si="7617"/>
        <v/>
      </c>
      <c r="Z14389" s="28" t="str">
        <f t="shared" si="7618"/>
        <v/>
      </c>
      <c r="AA14389" s="28" t="str">
        <f t="shared" si="7613"/>
        <v/>
      </c>
      <c r="AB14389" s="28"/>
      <c r="AC14389" s="28"/>
    </row>
    <row r="14390" spans="2:29">
      <c r="B14390" s="19"/>
      <c r="C14390" s="30"/>
      <c r="D14390" s="19" t="s">
        <v>39</v>
      </c>
      <c r="E14390" s="20" t="s">
        <v>33</v>
      </c>
      <c r="F14390" s="19">
        <v>6</v>
      </c>
      <c r="R14390" s="21">
        <f t="shared" si="7620"/>
        <v>0</v>
      </c>
      <c r="T14390" s="22" t="s">
        <v>38</v>
      </c>
      <c r="V14390" s="22" t="s">
        <v>38</v>
      </c>
      <c r="W14390" s="22" t="s">
        <v>38</v>
      </c>
      <c r="Y14390" s="28" t="str">
        <f t="shared" si="7617"/>
        <v/>
      </c>
      <c r="Z14390" s="28" t="str">
        <f t="shared" si="7618"/>
        <v/>
      </c>
      <c r="AA14390" s="28" t="str">
        <f t="shared" si="7613"/>
        <v/>
      </c>
      <c r="AB14390" s="28"/>
      <c r="AC14390" s="28"/>
    </row>
    <row r="14391" spans="2:29">
      <c r="B14391" s="19"/>
      <c r="C14391" s="30"/>
      <c r="D14391" s="19" t="s">
        <v>40</v>
      </c>
      <c r="E14391" s="20" t="s">
        <v>41</v>
      </c>
      <c r="F14391" s="19">
        <v>7</v>
      </c>
      <c r="R14391" s="21">
        <f t="shared" si="7620"/>
        <v>0</v>
      </c>
      <c r="Y14391" s="28" t="str">
        <f t="shared" si="7617"/>
        <v/>
      </c>
      <c r="Z14391" s="28" t="str">
        <f t="shared" si="7618"/>
        <v/>
      </c>
      <c r="AA14391" s="28" t="str">
        <f t="shared" si="7613"/>
        <v/>
      </c>
      <c r="AB14391" s="28" t="str">
        <f>IF(R14391&lt;T14391,"期末实有头数应大于等于耕役畜","")</f>
        <v/>
      </c>
      <c r="AC14391" s="28" t="str">
        <f>IF(R14391&lt;V14391+W14391,"期末实有头数应大于等于良种+改良种","")</f>
        <v/>
      </c>
    </row>
    <row r="14392" spans="2:29">
      <c r="B14392" s="19"/>
      <c r="C14392" s="30"/>
      <c r="D14392" s="19" t="s">
        <v>42</v>
      </c>
      <c r="E14392" s="20" t="s">
        <v>33</v>
      </c>
      <c r="F14392" s="19">
        <v>8</v>
      </c>
      <c r="R14392" s="21">
        <f t="shared" si="7620"/>
        <v>0</v>
      </c>
      <c r="Y14392" s="28" t="str">
        <f t="shared" si="7617"/>
        <v/>
      </c>
      <c r="Z14392" s="28" t="str">
        <f t="shared" si="7618"/>
        <v/>
      </c>
      <c r="AA14392" s="28" t="str">
        <f t="shared" si="7613"/>
        <v/>
      </c>
      <c r="AB14392" s="28" t="str">
        <f>IF(R14392&lt;T14392,"期末实有头数应大于等于耕役畜","")</f>
        <v/>
      </c>
      <c r="AC14392" s="28" t="str">
        <f>IF(R14392&lt;V14392+W14392,"期末实有头数应大于等于良种+改良种","")</f>
        <v/>
      </c>
    </row>
    <row r="14393" spans="2:29">
      <c r="B14393" s="19"/>
      <c r="C14393" s="30"/>
      <c r="D14393" s="19" t="s">
        <v>43</v>
      </c>
      <c r="E14393" s="20" t="s">
        <v>33</v>
      </c>
      <c r="F14393" s="19">
        <v>9</v>
      </c>
      <c r="R14393" s="21">
        <f t="shared" si="7620"/>
        <v>0</v>
      </c>
      <c r="S14393" s="22" t="s">
        <v>38</v>
      </c>
      <c r="U14393" s="22" t="s">
        <v>38</v>
      </c>
      <c r="V14393" s="22" t="s">
        <v>38</v>
      </c>
      <c r="W14393" s="22" t="s">
        <v>38</v>
      </c>
      <c r="Y14393" s="28" t="str">
        <f t="shared" si="7617"/>
        <v/>
      </c>
      <c r="Z14393" s="28" t="str">
        <f t="shared" si="7618"/>
        <v/>
      </c>
      <c r="AA14393" s="28"/>
      <c r="AB14393" s="28" t="str">
        <f>IF(R14393&lt;T14393,"期末实有头数应大于等于耕役畜","")</f>
        <v/>
      </c>
      <c r="AC14393" s="28"/>
    </row>
    <row r="14394" spans="2:29">
      <c r="B14394" s="19"/>
      <c r="C14394" s="30"/>
      <c r="D14394" s="19" t="s">
        <v>44</v>
      </c>
      <c r="E14394" s="20" t="s">
        <v>45</v>
      </c>
      <c r="F14394" s="19">
        <v>10</v>
      </c>
      <c r="R14394" s="21">
        <f t="shared" si="7620"/>
        <v>0</v>
      </c>
      <c r="Y14394" s="28" t="str">
        <f t="shared" si="7617"/>
        <v/>
      </c>
      <c r="Z14394" s="28" t="str">
        <f t="shared" si="7618"/>
        <v/>
      </c>
      <c r="AA14394" s="28" t="str">
        <f>IF(R14394&lt;S14394+U14394,"期末实有头数应大于等于能繁母畜+种公畜","")</f>
        <v/>
      </c>
      <c r="AB14394" s="28" t="str">
        <f>IF(R14394&lt;T14394,"期末实有头数应大于等于耕役畜","")</f>
        <v/>
      </c>
      <c r="AC14394" s="28" t="str">
        <f>IF(R14394&lt;V14394+W14394,"期末实有头数应大于等于良种+改良种","")</f>
        <v/>
      </c>
    </row>
    <row r="14395" spans="2:29">
      <c r="B14395" s="19"/>
      <c r="C14395" s="30"/>
      <c r="D14395" s="19" t="s">
        <v>46</v>
      </c>
      <c r="E14395" s="20" t="s">
        <v>47</v>
      </c>
      <c r="F14395" s="19">
        <v>11</v>
      </c>
      <c r="G14395" s="21">
        <f t="shared" ref="G14395:S14395" si="7621">G14396+G14400</f>
        <v>0</v>
      </c>
      <c r="H14395" s="21">
        <f t="shared" si="7621"/>
        <v>0</v>
      </c>
      <c r="I14395" s="21">
        <f t="shared" si="7621"/>
        <v>0</v>
      </c>
      <c r="J14395" s="21">
        <f t="shared" si="7621"/>
        <v>0</v>
      </c>
      <c r="K14395" s="21">
        <f t="shared" si="7621"/>
        <v>0</v>
      </c>
      <c r="L14395" s="21">
        <f t="shared" si="7621"/>
        <v>0</v>
      </c>
      <c r="M14395" s="21">
        <f t="shared" si="7621"/>
        <v>0</v>
      </c>
      <c r="N14395" s="21">
        <f t="shared" si="7621"/>
        <v>0</v>
      </c>
      <c r="O14395" s="21">
        <f t="shared" si="7621"/>
        <v>0</v>
      </c>
      <c r="P14395" s="21">
        <f t="shared" si="7621"/>
        <v>0</v>
      </c>
      <c r="Q14395" s="21">
        <f t="shared" si="7621"/>
        <v>0</v>
      </c>
      <c r="R14395" s="23">
        <f t="shared" si="7621"/>
        <v>0</v>
      </c>
      <c r="S14395" s="21">
        <f t="shared" si="7621"/>
        <v>0</v>
      </c>
      <c r="T14395" s="22" t="s">
        <v>38</v>
      </c>
      <c r="U14395" s="21">
        <f>U14396+U14400</f>
        <v>0</v>
      </c>
      <c r="V14395" s="21">
        <f>V14396+V14400</f>
        <v>0</v>
      </c>
      <c r="W14395" s="21">
        <f>W14396+W14400</f>
        <v>0</v>
      </c>
      <c r="Y14395" s="28" t="str">
        <f t="shared" si="7617"/>
        <v/>
      </c>
      <c r="Z14395" s="28" t="str">
        <f t="shared" si="7618"/>
        <v/>
      </c>
      <c r="AA14395" s="28" t="str">
        <f>IF(R14395&lt;S14395+U14395,"期末实有头数应大于等于能繁母畜+种公畜","")</f>
        <v/>
      </c>
      <c r="AB14395" s="28"/>
      <c r="AC14395" s="28" t="str">
        <f>IF(R14395&lt;V14395+W14395,"期末实有头数应大于等于良种+改良种","")</f>
        <v/>
      </c>
    </row>
    <row r="14396" spans="2:29">
      <c r="B14396" s="19"/>
      <c r="C14396" s="30"/>
      <c r="D14396" s="19" t="s">
        <v>48</v>
      </c>
      <c r="E14396" s="20" t="s">
        <v>47</v>
      </c>
      <c r="F14396" s="19">
        <v>12</v>
      </c>
      <c r="R14396" s="21">
        <f>G14396+I14396+J14396+K14396-L14396-M14396-N14396-Q14396</f>
        <v>0</v>
      </c>
      <c r="T14396" s="22" t="s">
        <v>38</v>
      </c>
      <c r="Y14396" s="28" t="str">
        <f t="shared" si="7617"/>
        <v/>
      </c>
      <c r="Z14396" s="28" t="str">
        <f t="shared" si="7618"/>
        <v/>
      </c>
      <c r="AA14396" s="28" t="str">
        <f>IF(R14396&lt;S14396+U14396,"期末实有头数应大于等于能繁母畜+种公畜","")</f>
        <v/>
      </c>
      <c r="AB14396" s="28"/>
      <c r="AC14396" s="28" t="str">
        <f>IF(R14396&lt;V14396+W14396,"期末实有头数应大于等于良种+改良种","")</f>
        <v/>
      </c>
    </row>
    <row r="14397" spans="2:29">
      <c r="B14397" s="19"/>
      <c r="C14397" s="30"/>
      <c r="D14397" s="19" t="s">
        <v>49</v>
      </c>
      <c r="E14397" s="20" t="s">
        <v>47</v>
      </c>
      <c r="F14397" s="19">
        <v>13</v>
      </c>
      <c r="R14397" s="21">
        <f>G14397+I14397+J14397+K14397-L14397-M14397-N14397-Q14397</f>
        <v>0</v>
      </c>
      <c r="T14397" s="22" t="s">
        <v>38</v>
      </c>
      <c r="V14397" s="22" t="s">
        <v>38</v>
      </c>
      <c r="W14397" s="22" t="s">
        <v>38</v>
      </c>
      <c r="Y14397" s="28" t="str">
        <f t="shared" si="7617"/>
        <v/>
      </c>
      <c r="Z14397" s="28" t="str">
        <f t="shared" si="7618"/>
        <v/>
      </c>
      <c r="AA14397" s="28" t="str">
        <f>IF(R14397&lt;S14397+U14397,"期末实有头数应大于等于能繁母畜+种公畜","")</f>
        <v/>
      </c>
      <c r="AB14397" s="28"/>
      <c r="AC14397" s="28"/>
    </row>
    <row r="14398" spans="2:29">
      <c r="B14398" s="19"/>
      <c r="C14398" s="30"/>
      <c r="D14398" s="19" t="s">
        <v>50</v>
      </c>
      <c r="E14398" s="20" t="s">
        <v>47</v>
      </c>
      <c r="F14398" s="19">
        <v>14</v>
      </c>
      <c r="H14398" s="22" t="s">
        <v>38</v>
      </c>
      <c r="I14398" s="22" t="s">
        <v>38</v>
      </c>
      <c r="J14398" s="22" t="s">
        <v>38</v>
      </c>
      <c r="K14398" s="22" t="s">
        <v>38</v>
      </c>
      <c r="L14398" s="22" t="s">
        <v>38</v>
      </c>
      <c r="M14398" s="22" t="s">
        <v>38</v>
      </c>
      <c r="N14398" s="22" t="s">
        <v>38</v>
      </c>
      <c r="O14398" s="22" t="s">
        <v>38</v>
      </c>
      <c r="P14398" s="22" t="s">
        <v>38</v>
      </c>
      <c r="Q14398" s="22" t="s">
        <v>38</v>
      </c>
      <c r="R14398" s="24"/>
      <c r="T14398" s="22" t="s">
        <v>38</v>
      </c>
      <c r="U14398" s="22" t="s">
        <v>38</v>
      </c>
      <c r="V14398" s="22" t="s">
        <v>38</v>
      </c>
      <c r="W14398" s="22" t="s">
        <v>38</v>
      </c>
      <c r="Y14398" s="28" t="str">
        <f t="shared" si="7617"/>
        <v/>
      </c>
      <c r="Z14398" s="28"/>
      <c r="AA14398" s="28"/>
      <c r="AB14398" s="28"/>
      <c r="AC14398" s="28"/>
    </row>
    <row r="14399" spans="2:29">
      <c r="B14399" s="19"/>
      <c r="C14399" s="30"/>
      <c r="D14399" s="19" t="s">
        <v>51</v>
      </c>
      <c r="E14399" s="20" t="s">
        <v>47</v>
      </c>
      <c r="F14399" s="19">
        <v>15</v>
      </c>
      <c r="H14399" s="22" t="s">
        <v>38</v>
      </c>
      <c r="I14399" s="22" t="s">
        <v>38</v>
      </c>
      <c r="J14399" s="22" t="s">
        <v>38</v>
      </c>
      <c r="K14399" s="22" t="s">
        <v>38</v>
      </c>
      <c r="L14399" s="22" t="s">
        <v>38</v>
      </c>
      <c r="M14399" s="22" t="s">
        <v>38</v>
      </c>
      <c r="N14399" s="22" t="s">
        <v>38</v>
      </c>
      <c r="O14399" s="22" t="s">
        <v>38</v>
      </c>
      <c r="P14399" s="22" t="s">
        <v>38</v>
      </c>
      <c r="Q14399" s="22" t="s">
        <v>38</v>
      </c>
      <c r="R14399" s="24"/>
      <c r="T14399" s="22" t="s">
        <v>38</v>
      </c>
      <c r="U14399" s="22" t="s">
        <v>38</v>
      </c>
      <c r="V14399" s="22" t="s">
        <v>38</v>
      </c>
      <c r="W14399" s="22" t="s">
        <v>38</v>
      </c>
      <c r="Y14399" s="28" t="str">
        <f t="shared" si="7617"/>
        <v/>
      </c>
      <c r="Z14399" s="28"/>
      <c r="AA14399" s="28"/>
      <c r="AB14399" s="28"/>
      <c r="AC14399" s="28"/>
    </row>
    <row r="14400" spans="2:29">
      <c r="B14400" s="19"/>
      <c r="C14400" s="30"/>
      <c r="D14400" s="19" t="s">
        <v>52</v>
      </c>
      <c r="E14400" s="20" t="s">
        <v>47</v>
      </c>
      <c r="F14400" s="19">
        <v>16</v>
      </c>
      <c r="R14400" s="21">
        <f>G14400+I14400+J14400+K14400-L14400-M14400-N14400-Q14400</f>
        <v>0</v>
      </c>
      <c r="T14400" s="22" t="s">
        <v>38</v>
      </c>
      <c r="Y14400" s="28" t="str">
        <f t="shared" si="7617"/>
        <v/>
      </c>
      <c r="Z14400" s="28" t="str">
        <f>IF(N14400&lt;O14400+P14400,"出卖应大于等于出卖肉畜+出卖仔畜","")</f>
        <v/>
      </c>
      <c r="AA14400" s="28" t="str">
        <f t="shared" ref="AA14400:AA14409" si="7622">IF(R14400&lt;S14400+U14400,"期末实有头数应大于等于能繁母畜+种公畜","")</f>
        <v/>
      </c>
      <c r="AB14400" s="28"/>
      <c r="AC14400" s="28" t="str">
        <f t="shared" ref="AC14400:AC14405" si="7623">IF(R14400&lt;V14400+W14400,"期末实有头数应大于等于良种+改良种","")</f>
        <v/>
      </c>
    </row>
    <row r="14401" spans="2:29">
      <c r="B14401" s="19"/>
      <c r="C14401" s="30"/>
      <c r="D14401" s="19" t="s">
        <v>53</v>
      </c>
      <c r="E14401" s="18" t="s">
        <v>33</v>
      </c>
      <c r="F14401" s="19">
        <v>17</v>
      </c>
      <c r="R14401" s="21">
        <f>G14401+I14401+J14401+K14401-L14401-M14401-N14401-Q14401</f>
        <v>0</v>
      </c>
      <c r="T14401" s="22" t="s">
        <v>38</v>
      </c>
      <c r="Y14401" s="28" t="str">
        <f t="shared" si="7617"/>
        <v/>
      </c>
      <c r="Z14401" s="28" t="str">
        <f>IF(N14401&lt;O14401+P14401,"出卖应大于等于出卖肉畜+出卖仔畜","")</f>
        <v/>
      </c>
      <c r="AA14401" s="28" t="str">
        <f t="shared" si="7622"/>
        <v/>
      </c>
      <c r="AB14401" s="28"/>
      <c r="AC14401" s="28" t="str">
        <f t="shared" si="7623"/>
        <v/>
      </c>
    </row>
    <row r="14402" spans="2:29">
      <c r="B14402" s="18"/>
      <c r="C14402" s="29"/>
      <c r="D14402" s="19" t="s">
        <v>32</v>
      </c>
      <c r="E14402" s="20" t="s">
        <v>33</v>
      </c>
      <c r="F14402" s="19">
        <v>1</v>
      </c>
      <c r="G14402" s="21">
        <f t="shared" ref="G14402:S14402" si="7624">G14403+G14418</f>
        <v>0</v>
      </c>
      <c r="H14402" s="21">
        <f t="shared" si="7624"/>
        <v>0</v>
      </c>
      <c r="I14402" s="21">
        <f t="shared" si="7624"/>
        <v>0</v>
      </c>
      <c r="J14402" s="21">
        <f t="shared" si="7624"/>
        <v>0</v>
      </c>
      <c r="K14402" s="21">
        <f t="shared" si="7624"/>
        <v>0</v>
      </c>
      <c r="L14402" s="21">
        <f t="shared" si="7624"/>
        <v>0</v>
      </c>
      <c r="M14402" s="21">
        <f t="shared" si="7624"/>
        <v>0</v>
      </c>
      <c r="N14402" s="21">
        <f t="shared" si="7624"/>
        <v>0</v>
      </c>
      <c r="O14402" s="21">
        <f t="shared" si="7624"/>
        <v>0</v>
      </c>
      <c r="P14402" s="21">
        <f t="shared" si="7624"/>
        <v>0</v>
      </c>
      <c r="Q14402" s="21">
        <f t="shared" si="7624"/>
        <v>0</v>
      </c>
      <c r="R14402" s="21">
        <f t="shared" si="7624"/>
        <v>0</v>
      </c>
      <c r="S14402" s="21">
        <f t="shared" si="7624"/>
        <v>0</v>
      </c>
      <c r="T14402" s="21">
        <f>T14403</f>
        <v>0</v>
      </c>
      <c r="U14402" s="21">
        <f>U14403+U14418</f>
        <v>0</v>
      </c>
      <c r="V14402" s="21">
        <f>V14403+V14418</f>
        <v>0</v>
      </c>
      <c r="W14402" s="21">
        <f>W14403+W14418</f>
        <v>0</v>
      </c>
      <c r="Y14402" s="28" t="str">
        <f t="shared" si="7617"/>
        <v/>
      </c>
      <c r="Z14402" s="28" t="str">
        <f>IF(N14402&lt;O14402+P14402,"出卖应大于等于出卖肉畜+出卖仔畜","")</f>
        <v/>
      </c>
      <c r="AA14402" s="28" t="str">
        <f t="shared" si="7622"/>
        <v/>
      </c>
      <c r="AB14402" s="28" t="str">
        <f>IF(R14402&lt;T14402,"期末实有头数应大于等于耕役畜","")</f>
        <v/>
      </c>
      <c r="AC14402" s="28" t="str">
        <f t="shared" si="7623"/>
        <v/>
      </c>
    </row>
    <row r="14403" spans="2:29">
      <c r="B14403" s="19"/>
      <c r="C14403" s="30"/>
      <c r="D14403" s="19" t="s">
        <v>34</v>
      </c>
      <c r="E14403" s="20" t="s">
        <v>33</v>
      </c>
      <c r="F14403" s="19">
        <v>2</v>
      </c>
      <c r="G14403" s="21">
        <f t="shared" ref="G14403:S14403" si="7625">G14404+G14412</f>
        <v>0</v>
      </c>
      <c r="H14403" s="21">
        <f t="shared" si="7625"/>
        <v>0</v>
      </c>
      <c r="I14403" s="21">
        <f t="shared" si="7625"/>
        <v>0</v>
      </c>
      <c r="J14403" s="21">
        <f t="shared" si="7625"/>
        <v>0</v>
      </c>
      <c r="K14403" s="21">
        <f t="shared" si="7625"/>
        <v>0</v>
      </c>
      <c r="L14403" s="21">
        <f t="shared" si="7625"/>
        <v>0</v>
      </c>
      <c r="M14403" s="21">
        <f t="shared" si="7625"/>
        <v>0</v>
      </c>
      <c r="N14403" s="21">
        <f t="shared" si="7625"/>
        <v>0</v>
      </c>
      <c r="O14403" s="21">
        <f t="shared" si="7625"/>
        <v>0</v>
      </c>
      <c r="P14403" s="21">
        <f t="shared" si="7625"/>
        <v>0</v>
      </c>
      <c r="Q14403" s="21">
        <f t="shared" si="7625"/>
        <v>0</v>
      </c>
      <c r="R14403" s="21">
        <f t="shared" si="7625"/>
        <v>0</v>
      </c>
      <c r="S14403" s="21">
        <f t="shared" si="7625"/>
        <v>0</v>
      </c>
      <c r="T14403" s="21">
        <f>T14404</f>
        <v>0</v>
      </c>
      <c r="U14403" s="21">
        <f>U14404+U14412</f>
        <v>0</v>
      </c>
      <c r="V14403" s="21">
        <f>V14404+V14412</f>
        <v>0</v>
      </c>
      <c r="W14403" s="21">
        <f>W14404+W14412</f>
        <v>0</v>
      </c>
      <c r="Y14403" s="28" t="str">
        <f t="shared" ref="Y14403:Y14419" si="7626">IF(H14403&lt;I14403,"繁殖仔畜应大于等于成活","")</f>
        <v/>
      </c>
      <c r="Z14403" s="28" t="str">
        <f t="shared" ref="Z14403:Z14414" si="7627">IF(N14403&lt;O14403+P14403,"出卖应大于等于出卖肉畜+出卖仔畜","")</f>
        <v/>
      </c>
      <c r="AA14403" s="28" t="str">
        <f t="shared" si="7622"/>
        <v/>
      </c>
      <c r="AB14403" s="28" t="str">
        <f>IF(R14403&lt;T14403,"期末实有头数应大于等于耕役畜","")</f>
        <v/>
      </c>
      <c r="AC14403" s="28" t="str">
        <f t="shared" si="7623"/>
        <v/>
      </c>
    </row>
    <row r="14404" spans="2:29">
      <c r="B14404" s="19"/>
      <c r="C14404" s="30"/>
      <c r="D14404" s="19" t="s">
        <v>35</v>
      </c>
      <c r="E14404" s="20" t="s">
        <v>33</v>
      </c>
      <c r="F14404" s="19">
        <v>3</v>
      </c>
      <c r="G14404" s="21">
        <f t="shared" ref="G14404:R14404" si="7628">G14405+G14408+G14409+G14410+G14411</f>
        <v>0</v>
      </c>
      <c r="H14404" s="21">
        <f t="shared" si="7628"/>
        <v>0</v>
      </c>
      <c r="I14404" s="21">
        <f t="shared" si="7628"/>
        <v>0</v>
      </c>
      <c r="J14404" s="21">
        <f t="shared" si="7628"/>
        <v>0</v>
      </c>
      <c r="K14404" s="21">
        <f t="shared" si="7628"/>
        <v>0</v>
      </c>
      <c r="L14404" s="21">
        <f t="shared" si="7628"/>
        <v>0</v>
      </c>
      <c r="M14404" s="21">
        <f t="shared" si="7628"/>
        <v>0</v>
      </c>
      <c r="N14404" s="21">
        <f t="shared" si="7628"/>
        <v>0</v>
      </c>
      <c r="O14404" s="21">
        <f t="shared" si="7628"/>
        <v>0</v>
      </c>
      <c r="P14404" s="21">
        <f t="shared" si="7628"/>
        <v>0</v>
      </c>
      <c r="Q14404" s="21">
        <f t="shared" si="7628"/>
        <v>0</v>
      </c>
      <c r="R14404" s="21">
        <f t="shared" si="7628"/>
        <v>0</v>
      </c>
      <c r="S14404" s="21">
        <f>S14405+S14408+S14409+S14411</f>
        <v>0</v>
      </c>
      <c r="T14404" s="21">
        <f>T14405+T14408+T14409+T14410+T14411</f>
        <v>0</v>
      </c>
      <c r="U14404" s="21">
        <f>U14405+U14408+U14409+U14411</f>
        <v>0</v>
      </c>
      <c r="V14404" s="21">
        <f>V14405+V14408+V14409+V14411</f>
        <v>0</v>
      </c>
      <c r="W14404" s="21">
        <f>W14405+W14408+W14409+W14411</f>
        <v>0</v>
      </c>
      <c r="Y14404" s="28" t="str">
        <f t="shared" si="7626"/>
        <v/>
      </c>
      <c r="Z14404" s="28" t="str">
        <f t="shared" si="7627"/>
        <v/>
      </c>
      <c r="AA14404" s="28" t="str">
        <f t="shared" si="7622"/>
        <v/>
      </c>
      <c r="AB14404" s="28" t="str">
        <f>IF(R14404&lt;T14404,"期末实有头数应大于等于耕役畜","")</f>
        <v/>
      </c>
      <c r="AC14404" s="28" t="str">
        <f t="shared" si="7623"/>
        <v/>
      </c>
    </row>
    <row r="14405" spans="2:29">
      <c r="B14405" s="19"/>
      <c r="C14405" s="30"/>
      <c r="D14405" s="19" t="s">
        <v>36</v>
      </c>
      <c r="E14405" s="20" t="s">
        <v>33</v>
      </c>
      <c r="F14405" s="19">
        <v>4</v>
      </c>
      <c r="R14405" s="21">
        <f>G14405+I14405+J14405+K14405-L14405-M14405-N14405-Q14405</f>
        <v>0</v>
      </c>
      <c r="Y14405" s="28" t="str">
        <f t="shared" si="7626"/>
        <v/>
      </c>
      <c r="Z14405" s="28" t="str">
        <f t="shared" si="7627"/>
        <v/>
      </c>
      <c r="AA14405" s="28" t="str">
        <f t="shared" si="7622"/>
        <v/>
      </c>
      <c r="AB14405" s="28" t="str">
        <f>IF(R14405&lt;T14405,"期末实有头数应大于等于耕役畜","")</f>
        <v/>
      </c>
      <c r="AC14405" s="28" t="str">
        <f t="shared" si="7623"/>
        <v/>
      </c>
    </row>
    <row r="14406" spans="2:29">
      <c r="B14406" s="19"/>
      <c r="C14406" s="30"/>
      <c r="D14406" s="19" t="s">
        <v>37</v>
      </c>
      <c r="E14406" s="20" t="s">
        <v>33</v>
      </c>
      <c r="F14406" s="19">
        <v>5</v>
      </c>
      <c r="R14406" s="21">
        <f t="shared" ref="R14406:R14411" si="7629">G14406+I14406+J14406+K14406-L14406-M14406-N14406-Q14406</f>
        <v>0</v>
      </c>
      <c r="T14406" s="22" t="s">
        <v>38</v>
      </c>
      <c r="V14406" s="22" t="s">
        <v>38</v>
      </c>
      <c r="W14406" s="22" t="s">
        <v>38</v>
      </c>
      <c r="Y14406" s="28" t="str">
        <f t="shared" si="7626"/>
        <v/>
      </c>
      <c r="Z14406" s="28" t="str">
        <f t="shared" si="7627"/>
        <v/>
      </c>
      <c r="AA14406" s="28" t="str">
        <f t="shared" si="7622"/>
        <v/>
      </c>
      <c r="AB14406" s="28"/>
      <c r="AC14406" s="28"/>
    </row>
    <row r="14407" spans="2:29">
      <c r="B14407" s="19"/>
      <c r="C14407" s="30"/>
      <c r="D14407" s="19" t="s">
        <v>39</v>
      </c>
      <c r="E14407" s="20" t="s">
        <v>33</v>
      </c>
      <c r="F14407" s="19">
        <v>6</v>
      </c>
      <c r="R14407" s="21">
        <f t="shared" si="7629"/>
        <v>0</v>
      </c>
      <c r="T14407" s="22" t="s">
        <v>38</v>
      </c>
      <c r="V14407" s="22" t="s">
        <v>38</v>
      </c>
      <c r="W14407" s="22" t="s">
        <v>38</v>
      </c>
      <c r="Y14407" s="28" t="str">
        <f t="shared" si="7626"/>
        <v/>
      </c>
      <c r="Z14407" s="28" t="str">
        <f t="shared" si="7627"/>
        <v/>
      </c>
      <c r="AA14407" s="28" t="str">
        <f t="shared" si="7622"/>
        <v/>
      </c>
      <c r="AB14407" s="28"/>
      <c r="AC14407" s="28"/>
    </row>
    <row r="14408" spans="2:29">
      <c r="B14408" s="19"/>
      <c r="C14408" s="30"/>
      <c r="D14408" s="19" t="s">
        <v>40</v>
      </c>
      <c r="E14408" s="20" t="s">
        <v>41</v>
      </c>
      <c r="F14408" s="19">
        <v>7</v>
      </c>
      <c r="R14408" s="21">
        <f t="shared" si="7629"/>
        <v>0</v>
      </c>
      <c r="Y14408" s="28" t="str">
        <f t="shared" si="7626"/>
        <v/>
      </c>
      <c r="Z14408" s="28" t="str">
        <f t="shared" si="7627"/>
        <v/>
      </c>
      <c r="AA14408" s="28" t="str">
        <f t="shared" si="7622"/>
        <v/>
      </c>
      <c r="AB14408" s="28" t="str">
        <f>IF(R14408&lt;T14408,"期末实有头数应大于等于耕役畜","")</f>
        <v/>
      </c>
      <c r="AC14408" s="28" t="str">
        <f>IF(R14408&lt;V14408+W14408,"期末实有头数应大于等于良种+改良种","")</f>
        <v/>
      </c>
    </row>
    <row r="14409" spans="2:29">
      <c r="B14409" s="19"/>
      <c r="C14409" s="30"/>
      <c r="D14409" s="19" t="s">
        <v>42</v>
      </c>
      <c r="E14409" s="20" t="s">
        <v>33</v>
      </c>
      <c r="F14409" s="19">
        <v>8</v>
      </c>
      <c r="R14409" s="21">
        <f t="shared" si="7629"/>
        <v>0</v>
      </c>
      <c r="Y14409" s="28" t="str">
        <f t="shared" si="7626"/>
        <v/>
      </c>
      <c r="Z14409" s="28" t="str">
        <f t="shared" si="7627"/>
        <v/>
      </c>
      <c r="AA14409" s="28" t="str">
        <f t="shared" si="7622"/>
        <v/>
      </c>
      <c r="AB14409" s="28" t="str">
        <f>IF(R14409&lt;T14409,"期末实有头数应大于等于耕役畜","")</f>
        <v/>
      </c>
      <c r="AC14409" s="28" t="str">
        <f>IF(R14409&lt;V14409+W14409,"期末实有头数应大于等于良种+改良种","")</f>
        <v/>
      </c>
    </row>
    <row r="14410" spans="2:29">
      <c r="B14410" s="19"/>
      <c r="C14410" s="30"/>
      <c r="D14410" s="19" t="s">
        <v>43</v>
      </c>
      <c r="E14410" s="20" t="s">
        <v>33</v>
      </c>
      <c r="F14410" s="19">
        <v>9</v>
      </c>
      <c r="R14410" s="21">
        <f t="shared" si="7629"/>
        <v>0</v>
      </c>
      <c r="S14410" s="22" t="s">
        <v>38</v>
      </c>
      <c r="U14410" s="22" t="s">
        <v>38</v>
      </c>
      <c r="V14410" s="22" t="s">
        <v>38</v>
      </c>
      <c r="W14410" s="22" t="s">
        <v>38</v>
      </c>
      <c r="Y14410" s="28" t="str">
        <f t="shared" si="7626"/>
        <v/>
      </c>
      <c r="Z14410" s="28" t="str">
        <f t="shared" si="7627"/>
        <v/>
      </c>
      <c r="AA14410" s="28"/>
      <c r="AB14410" s="28" t="str">
        <f>IF(R14410&lt;T14410,"期末实有头数应大于等于耕役畜","")</f>
        <v/>
      </c>
      <c r="AC14410" s="28"/>
    </row>
    <row r="14411" spans="2:29">
      <c r="B14411" s="19"/>
      <c r="C14411" s="30"/>
      <c r="D14411" s="19" t="s">
        <v>44</v>
      </c>
      <c r="E14411" s="20" t="s">
        <v>45</v>
      </c>
      <c r="F14411" s="19">
        <v>10</v>
      </c>
      <c r="R14411" s="21">
        <f t="shared" si="7629"/>
        <v>0</v>
      </c>
      <c r="Y14411" s="28" t="str">
        <f t="shared" si="7626"/>
        <v/>
      </c>
      <c r="Z14411" s="28" t="str">
        <f t="shared" si="7627"/>
        <v/>
      </c>
      <c r="AA14411" s="28" t="str">
        <f>IF(R14411&lt;S14411+U14411,"期末实有头数应大于等于能繁母畜+种公畜","")</f>
        <v/>
      </c>
      <c r="AB14411" s="28" t="str">
        <f>IF(R14411&lt;T14411,"期末实有头数应大于等于耕役畜","")</f>
        <v/>
      </c>
      <c r="AC14411" s="28" t="str">
        <f>IF(R14411&lt;V14411+W14411,"期末实有头数应大于等于良种+改良种","")</f>
        <v/>
      </c>
    </row>
    <row r="14412" spans="2:29">
      <c r="B14412" s="19"/>
      <c r="C14412" s="30"/>
      <c r="D14412" s="19" t="s">
        <v>46</v>
      </c>
      <c r="E14412" s="20" t="s">
        <v>47</v>
      </c>
      <c r="F14412" s="19">
        <v>11</v>
      </c>
      <c r="G14412" s="21">
        <f t="shared" ref="G14412:S14412" si="7630">G14413+G14417</f>
        <v>0</v>
      </c>
      <c r="H14412" s="21">
        <f t="shared" si="7630"/>
        <v>0</v>
      </c>
      <c r="I14412" s="21">
        <f t="shared" si="7630"/>
        <v>0</v>
      </c>
      <c r="J14412" s="21">
        <f t="shared" si="7630"/>
        <v>0</v>
      </c>
      <c r="K14412" s="21">
        <f t="shared" si="7630"/>
        <v>0</v>
      </c>
      <c r="L14412" s="21">
        <f t="shared" si="7630"/>
        <v>0</v>
      </c>
      <c r="M14412" s="21">
        <f t="shared" si="7630"/>
        <v>0</v>
      </c>
      <c r="N14412" s="21">
        <f t="shared" si="7630"/>
        <v>0</v>
      </c>
      <c r="O14412" s="21">
        <f t="shared" si="7630"/>
        <v>0</v>
      </c>
      <c r="P14412" s="21">
        <f t="shared" si="7630"/>
        <v>0</v>
      </c>
      <c r="Q14412" s="21">
        <f t="shared" si="7630"/>
        <v>0</v>
      </c>
      <c r="R14412" s="23">
        <f t="shared" si="7630"/>
        <v>0</v>
      </c>
      <c r="S14412" s="21">
        <f t="shared" si="7630"/>
        <v>0</v>
      </c>
      <c r="T14412" s="22" t="s">
        <v>38</v>
      </c>
      <c r="U14412" s="21">
        <f>U14413+U14417</f>
        <v>0</v>
      </c>
      <c r="V14412" s="21">
        <f>V14413+V14417</f>
        <v>0</v>
      </c>
      <c r="W14412" s="21">
        <f>W14413+W14417</f>
        <v>0</v>
      </c>
      <c r="Y14412" s="28" t="str">
        <f t="shared" si="7626"/>
        <v/>
      </c>
      <c r="Z14412" s="28" t="str">
        <f t="shared" si="7627"/>
        <v/>
      </c>
      <c r="AA14412" s="28" t="str">
        <f>IF(R14412&lt;S14412+U14412,"期末实有头数应大于等于能繁母畜+种公畜","")</f>
        <v/>
      </c>
      <c r="AB14412" s="28"/>
      <c r="AC14412" s="28" t="str">
        <f>IF(R14412&lt;V14412+W14412,"期末实有头数应大于等于良种+改良种","")</f>
        <v/>
      </c>
    </row>
    <row r="14413" spans="2:29">
      <c r="B14413" s="19"/>
      <c r="C14413" s="30"/>
      <c r="D14413" s="19" t="s">
        <v>48</v>
      </c>
      <c r="E14413" s="20" t="s">
        <v>47</v>
      </c>
      <c r="F14413" s="19">
        <v>12</v>
      </c>
      <c r="R14413" s="21">
        <f>G14413+I14413+J14413+K14413-L14413-M14413-N14413-Q14413</f>
        <v>0</v>
      </c>
      <c r="T14413" s="22" t="s">
        <v>38</v>
      </c>
      <c r="Y14413" s="28" t="str">
        <f t="shared" si="7626"/>
        <v/>
      </c>
      <c r="Z14413" s="28" t="str">
        <f t="shared" si="7627"/>
        <v/>
      </c>
      <c r="AA14413" s="28" t="str">
        <f>IF(R14413&lt;S14413+U14413,"期末实有头数应大于等于能繁母畜+种公畜","")</f>
        <v/>
      </c>
      <c r="AB14413" s="28"/>
      <c r="AC14413" s="28" t="str">
        <f>IF(R14413&lt;V14413+W14413,"期末实有头数应大于等于良种+改良种","")</f>
        <v/>
      </c>
    </row>
    <row r="14414" spans="2:29">
      <c r="B14414" s="19"/>
      <c r="C14414" s="30"/>
      <c r="D14414" s="19" t="s">
        <v>49</v>
      </c>
      <c r="E14414" s="20" t="s">
        <v>47</v>
      </c>
      <c r="F14414" s="19">
        <v>13</v>
      </c>
      <c r="R14414" s="21">
        <f>G14414+I14414+J14414+K14414-L14414-M14414-N14414-Q14414</f>
        <v>0</v>
      </c>
      <c r="T14414" s="22" t="s">
        <v>38</v>
      </c>
      <c r="V14414" s="22" t="s">
        <v>38</v>
      </c>
      <c r="W14414" s="22" t="s">
        <v>38</v>
      </c>
      <c r="Y14414" s="28" t="str">
        <f t="shared" si="7626"/>
        <v/>
      </c>
      <c r="Z14414" s="28" t="str">
        <f t="shared" si="7627"/>
        <v/>
      </c>
      <c r="AA14414" s="28" t="str">
        <f>IF(R14414&lt;S14414+U14414,"期末实有头数应大于等于能繁母畜+种公畜","")</f>
        <v/>
      </c>
      <c r="AB14414" s="28"/>
      <c r="AC14414" s="28"/>
    </row>
    <row r="14415" spans="2:29">
      <c r="B14415" s="19"/>
      <c r="C14415" s="30"/>
      <c r="D14415" s="19" t="s">
        <v>50</v>
      </c>
      <c r="E14415" s="20" t="s">
        <v>47</v>
      </c>
      <c r="F14415" s="19">
        <v>14</v>
      </c>
      <c r="H14415" s="22" t="s">
        <v>38</v>
      </c>
      <c r="I14415" s="22" t="s">
        <v>38</v>
      </c>
      <c r="J14415" s="22" t="s">
        <v>38</v>
      </c>
      <c r="K14415" s="22" t="s">
        <v>38</v>
      </c>
      <c r="L14415" s="22" t="s">
        <v>38</v>
      </c>
      <c r="M14415" s="22" t="s">
        <v>38</v>
      </c>
      <c r="N14415" s="22" t="s">
        <v>38</v>
      </c>
      <c r="O14415" s="22" t="s">
        <v>38</v>
      </c>
      <c r="P14415" s="22" t="s">
        <v>38</v>
      </c>
      <c r="Q14415" s="22" t="s">
        <v>38</v>
      </c>
      <c r="R14415" s="24"/>
      <c r="T14415" s="22" t="s">
        <v>38</v>
      </c>
      <c r="U14415" s="22" t="s">
        <v>38</v>
      </c>
      <c r="V14415" s="22" t="s">
        <v>38</v>
      </c>
      <c r="W14415" s="22" t="s">
        <v>38</v>
      </c>
      <c r="Y14415" s="28" t="str">
        <f t="shared" si="7626"/>
        <v/>
      </c>
      <c r="Z14415" s="28"/>
      <c r="AA14415" s="28"/>
      <c r="AB14415" s="28"/>
      <c r="AC14415" s="28"/>
    </row>
    <row r="14416" spans="2:29">
      <c r="B14416" s="19"/>
      <c r="C14416" s="30"/>
      <c r="D14416" s="19" t="s">
        <v>51</v>
      </c>
      <c r="E14416" s="20" t="s">
        <v>47</v>
      </c>
      <c r="F14416" s="19">
        <v>15</v>
      </c>
      <c r="H14416" s="22" t="s">
        <v>38</v>
      </c>
      <c r="I14416" s="22" t="s">
        <v>38</v>
      </c>
      <c r="J14416" s="22" t="s">
        <v>38</v>
      </c>
      <c r="K14416" s="22" t="s">
        <v>38</v>
      </c>
      <c r="L14416" s="22" t="s">
        <v>38</v>
      </c>
      <c r="M14416" s="22" t="s">
        <v>38</v>
      </c>
      <c r="N14416" s="22" t="s">
        <v>38</v>
      </c>
      <c r="O14416" s="22" t="s">
        <v>38</v>
      </c>
      <c r="P14416" s="22" t="s">
        <v>38</v>
      </c>
      <c r="Q14416" s="22" t="s">
        <v>38</v>
      </c>
      <c r="R14416" s="24"/>
      <c r="T14416" s="22" t="s">
        <v>38</v>
      </c>
      <c r="U14416" s="22" t="s">
        <v>38</v>
      </c>
      <c r="V14416" s="22" t="s">
        <v>38</v>
      </c>
      <c r="W14416" s="22" t="s">
        <v>38</v>
      </c>
      <c r="Y14416" s="28" t="str">
        <f t="shared" si="7626"/>
        <v/>
      </c>
      <c r="Z14416" s="28"/>
      <c r="AA14416" s="28"/>
      <c r="AB14416" s="28"/>
      <c r="AC14416" s="28"/>
    </row>
    <row r="14417" spans="2:29">
      <c r="B14417" s="19"/>
      <c r="C14417" s="30"/>
      <c r="D14417" s="19" t="s">
        <v>52</v>
      </c>
      <c r="E14417" s="20" t="s">
        <v>47</v>
      </c>
      <c r="F14417" s="19">
        <v>16</v>
      </c>
      <c r="R14417" s="21">
        <f>G14417+I14417+J14417+K14417-L14417-M14417-N14417-Q14417</f>
        <v>0</v>
      </c>
      <c r="T14417" s="22" t="s">
        <v>38</v>
      </c>
      <c r="Y14417" s="28" t="str">
        <f t="shared" si="7626"/>
        <v/>
      </c>
      <c r="Z14417" s="28" t="str">
        <f>IF(N14417&lt;O14417+P14417,"出卖应大于等于出卖肉畜+出卖仔畜","")</f>
        <v/>
      </c>
      <c r="AA14417" s="28" t="str">
        <f t="shared" ref="AA14417:AA14426" si="7631">IF(R14417&lt;S14417+U14417,"期末实有头数应大于等于能繁母畜+种公畜","")</f>
        <v/>
      </c>
      <c r="AB14417" s="28"/>
      <c r="AC14417" s="28" t="str">
        <f t="shared" ref="AC14417:AC14422" si="7632">IF(R14417&lt;V14417+W14417,"期末实有头数应大于等于良种+改良种","")</f>
        <v/>
      </c>
    </row>
    <row r="14418" spans="2:29">
      <c r="B14418" s="19"/>
      <c r="C14418" s="30"/>
      <c r="D14418" s="19" t="s">
        <v>53</v>
      </c>
      <c r="E14418" s="18" t="s">
        <v>33</v>
      </c>
      <c r="F14418" s="19">
        <v>17</v>
      </c>
      <c r="R14418" s="21">
        <f>G14418+I14418+J14418+K14418-L14418-M14418-N14418-Q14418</f>
        <v>0</v>
      </c>
      <c r="T14418" s="22" t="s">
        <v>38</v>
      </c>
      <c r="Y14418" s="28" t="str">
        <f t="shared" si="7626"/>
        <v/>
      </c>
      <c r="Z14418" s="28" t="str">
        <f>IF(N14418&lt;O14418+P14418,"出卖应大于等于出卖肉畜+出卖仔畜","")</f>
        <v/>
      </c>
      <c r="AA14418" s="28" t="str">
        <f t="shared" si="7631"/>
        <v/>
      </c>
      <c r="AB14418" s="28"/>
      <c r="AC14418" s="28" t="str">
        <f t="shared" si="7632"/>
        <v/>
      </c>
    </row>
    <row r="14419" spans="2:29">
      <c r="B14419" s="18"/>
      <c r="C14419" s="29"/>
      <c r="D14419" s="19" t="s">
        <v>32</v>
      </c>
      <c r="E14419" s="20" t="s">
        <v>33</v>
      </c>
      <c r="F14419" s="19">
        <v>1</v>
      </c>
      <c r="G14419" s="21">
        <f t="shared" ref="G14419:S14419" si="7633">G14420+G14435</f>
        <v>0</v>
      </c>
      <c r="H14419" s="21">
        <f t="shared" si="7633"/>
        <v>0</v>
      </c>
      <c r="I14419" s="21">
        <f t="shared" si="7633"/>
        <v>0</v>
      </c>
      <c r="J14419" s="21">
        <f t="shared" si="7633"/>
        <v>0</v>
      </c>
      <c r="K14419" s="21">
        <f t="shared" si="7633"/>
        <v>0</v>
      </c>
      <c r="L14419" s="21">
        <f t="shared" si="7633"/>
        <v>0</v>
      </c>
      <c r="M14419" s="21">
        <f t="shared" si="7633"/>
        <v>0</v>
      </c>
      <c r="N14419" s="21">
        <f t="shared" si="7633"/>
        <v>0</v>
      </c>
      <c r="O14419" s="21">
        <f t="shared" si="7633"/>
        <v>0</v>
      </c>
      <c r="P14419" s="21">
        <f t="shared" si="7633"/>
        <v>0</v>
      </c>
      <c r="Q14419" s="21">
        <f t="shared" si="7633"/>
        <v>0</v>
      </c>
      <c r="R14419" s="21">
        <f t="shared" si="7633"/>
        <v>0</v>
      </c>
      <c r="S14419" s="21">
        <f t="shared" si="7633"/>
        <v>0</v>
      </c>
      <c r="T14419" s="21">
        <f>T14420</f>
        <v>0</v>
      </c>
      <c r="U14419" s="21">
        <f>U14420+U14435</f>
        <v>0</v>
      </c>
      <c r="V14419" s="21">
        <f>V14420+V14435</f>
        <v>0</v>
      </c>
      <c r="W14419" s="21">
        <f>W14420+W14435</f>
        <v>0</v>
      </c>
      <c r="Y14419" s="28" t="str">
        <f t="shared" si="7626"/>
        <v/>
      </c>
      <c r="Z14419" s="28" t="str">
        <f>IF(N14419&lt;O14419+P14419,"出卖应大于等于出卖肉畜+出卖仔畜","")</f>
        <v/>
      </c>
      <c r="AA14419" s="28" t="str">
        <f t="shared" si="7631"/>
        <v/>
      </c>
      <c r="AB14419" s="28" t="str">
        <f>IF(R14419&lt;T14419,"期末实有头数应大于等于耕役畜","")</f>
        <v/>
      </c>
      <c r="AC14419" s="28" t="str">
        <f t="shared" si="7632"/>
        <v/>
      </c>
    </row>
    <row r="14420" spans="2:29">
      <c r="B14420" s="19"/>
      <c r="C14420" s="30"/>
      <c r="D14420" s="19" t="s">
        <v>34</v>
      </c>
      <c r="E14420" s="20" t="s">
        <v>33</v>
      </c>
      <c r="F14420" s="19">
        <v>2</v>
      </c>
      <c r="G14420" s="21">
        <f t="shared" ref="G14420:S14420" si="7634">G14421+G14429</f>
        <v>0</v>
      </c>
      <c r="H14420" s="21">
        <f t="shared" si="7634"/>
        <v>0</v>
      </c>
      <c r="I14420" s="21">
        <f t="shared" si="7634"/>
        <v>0</v>
      </c>
      <c r="J14420" s="21">
        <f t="shared" si="7634"/>
        <v>0</v>
      </c>
      <c r="K14420" s="21">
        <f t="shared" si="7634"/>
        <v>0</v>
      </c>
      <c r="L14420" s="21">
        <f t="shared" si="7634"/>
        <v>0</v>
      </c>
      <c r="M14420" s="21">
        <f t="shared" si="7634"/>
        <v>0</v>
      </c>
      <c r="N14420" s="21">
        <f t="shared" si="7634"/>
        <v>0</v>
      </c>
      <c r="O14420" s="21">
        <f t="shared" si="7634"/>
        <v>0</v>
      </c>
      <c r="P14420" s="21">
        <f t="shared" si="7634"/>
        <v>0</v>
      </c>
      <c r="Q14420" s="21">
        <f t="shared" si="7634"/>
        <v>0</v>
      </c>
      <c r="R14420" s="21">
        <f t="shared" si="7634"/>
        <v>0</v>
      </c>
      <c r="S14420" s="21">
        <f t="shared" si="7634"/>
        <v>0</v>
      </c>
      <c r="T14420" s="21">
        <f>T14421</f>
        <v>0</v>
      </c>
      <c r="U14420" s="21">
        <f>U14421+U14429</f>
        <v>0</v>
      </c>
      <c r="V14420" s="21">
        <f>V14421+V14429</f>
        <v>0</v>
      </c>
      <c r="W14420" s="21">
        <f>W14421+W14429</f>
        <v>0</v>
      </c>
      <c r="Y14420" s="28" t="str">
        <f t="shared" ref="Y14420:Y14436" si="7635">IF(H14420&lt;I14420,"繁殖仔畜应大于等于成活","")</f>
        <v/>
      </c>
      <c r="Z14420" s="28" t="str">
        <f t="shared" ref="Z14420:Z14431" si="7636">IF(N14420&lt;O14420+P14420,"出卖应大于等于出卖肉畜+出卖仔畜","")</f>
        <v/>
      </c>
      <c r="AA14420" s="28" t="str">
        <f t="shared" si="7631"/>
        <v/>
      </c>
      <c r="AB14420" s="28" t="str">
        <f>IF(R14420&lt;T14420,"期末实有头数应大于等于耕役畜","")</f>
        <v/>
      </c>
      <c r="AC14420" s="28" t="str">
        <f t="shared" si="7632"/>
        <v/>
      </c>
    </row>
    <row r="14421" spans="2:29">
      <c r="B14421" s="19"/>
      <c r="C14421" s="30"/>
      <c r="D14421" s="19" t="s">
        <v>35</v>
      </c>
      <c r="E14421" s="20" t="s">
        <v>33</v>
      </c>
      <c r="F14421" s="19">
        <v>3</v>
      </c>
      <c r="G14421" s="21">
        <f t="shared" ref="G14421:R14421" si="7637">G14422+G14425+G14426+G14427+G14428</f>
        <v>0</v>
      </c>
      <c r="H14421" s="21">
        <f t="shared" si="7637"/>
        <v>0</v>
      </c>
      <c r="I14421" s="21">
        <f t="shared" si="7637"/>
        <v>0</v>
      </c>
      <c r="J14421" s="21">
        <f t="shared" si="7637"/>
        <v>0</v>
      </c>
      <c r="K14421" s="21">
        <f t="shared" si="7637"/>
        <v>0</v>
      </c>
      <c r="L14421" s="21">
        <f t="shared" si="7637"/>
        <v>0</v>
      </c>
      <c r="M14421" s="21">
        <f t="shared" si="7637"/>
        <v>0</v>
      </c>
      <c r="N14421" s="21">
        <f t="shared" si="7637"/>
        <v>0</v>
      </c>
      <c r="O14421" s="21">
        <f t="shared" si="7637"/>
        <v>0</v>
      </c>
      <c r="P14421" s="21">
        <f t="shared" si="7637"/>
        <v>0</v>
      </c>
      <c r="Q14421" s="21">
        <f t="shared" si="7637"/>
        <v>0</v>
      </c>
      <c r="R14421" s="21">
        <f t="shared" si="7637"/>
        <v>0</v>
      </c>
      <c r="S14421" s="21">
        <f>S14422+S14425+S14426+S14428</f>
        <v>0</v>
      </c>
      <c r="T14421" s="21">
        <f>T14422+T14425+T14426+T14427+T14428</f>
        <v>0</v>
      </c>
      <c r="U14421" s="21">
        <f>U14422+U14425+U14426+U14428</f>
        <v>0</v>
      </c>
      <c r="V14421" s="21">
        <f>V14422+V14425+V14426+V14428</f>
        <v>0</v>
      </c>
      <c r="W14421" s="21">
        <f>W14422+W14425+W14426+W14428</f>
        <v>0</v>
      </c>
      <c r="Y14421" s="28" t="str">
        <f t="shared" si="7635"/>
        <v/>
      </c>
      <c r="Z14421" s="28" t="str">
        <f t="shared" si="7636"/>
        <v/>
      </c>
      <c r="AA14421" s="28" t="str">
        <f t="shared" si="7631"/>
        <v/>
      </c>
      <c r="AB14421" s="28" t="str">
        <f>IF(R14421&lt;T14421,"期末实有头数应大于等于耕役畜","")</f>
        <v/>
      </c>
      <c r="AC14421" s="28" t="str">
        <f t="shared" si="7632"/>
        <v/>
      </c>
    </row>
    <row r="14422" spans="2:29">
      <c r="B14422" s="19"/>
      <c r="C14422" s="30"/>
      <c r="D14422" s="19" t="s">
        <v>36</v>
      </c>
      <c r="E14422" s="20" t="s">
        <v>33</v>
      </c>
      <c r="F14422" s="19">
        <v>4</v>
      </c>
      <c r="R14422" s="21">
        <f>G14422+I14422+J14422+K14422-L14422-M14422-N14422-Q14422</f>
        <v>0</v>
      </c>
      <c r="Y14422" s="28" t="str">
        <f t="shared" si="7635"/>
        <v/>
      </c>
      <c r="Z14422" s="28" t="str">
        <f t="shared" si="7636"/>
        <v/>
      </c>
      <c r="AA14422" s="28" t="str">
        <f t="shared" si="7631"/>
        <v/>
      </c>
      <c r="AB14422" s="28" t="str">
        <f>IF(R14422&lt;T14422,"期末实有头数应大于等于耕役畜","")</f>
        <v/>
      </c>
      <c r="AC14422" s="28" t="str">
        <f t="shared" si="7632"/>
        <v/>
      </c>
    </row>
    <row r="14423" spans="2:29">
      <c r="B14423" s="19"/>
      <c r="C14423" s="30"/>
      <c r="D14423" s="19" t="s">
        <v>37</v>
      </c>
      <c r="E14423" s="20" t="s">
        <v>33</v>
      </c>
      <c r="F14423" s="19">
        <v>5</v>
      </c>
      <c r="R14423" s="21">
        <f t="shared" ref="R14423:R14428" si="7638">G14423+I14423+J14423+K14423-L14423-M14423-N14423-Q14423</f>
        <v>0</v>
      </c>
      <c r="T14423" s="22" t="s">
        <v>38</v>
      </c>
      <c r="V14423" s="22" t="s">
        <v>38</v>
      </c>
      <c r="W14423" s="22" t="s">
        <v>38</v>
      </c>
      <c r="Y14423" s="28" t="str">
        <f t="shared" si="7635"/>
        <v/>
      </c>
      <c r="Z14423" s="28" t="str">
        <f t="shared" si="7636"/>
        <v/>
      </c>
      <c r="AA14423" s="28" t="str">
        <f t="shared" si="7631"/>
        <v/>
      </c>
      <c r="AB14423" s="28"/>
      <c r="AC14423" s="28"/>
    </row>
    <row r="14424" spans="2:29">
      <c r="B14424" s="19"/>
      <c r="C14424" s="30"/>
      <c r="D14424" s="19" t="s">
        <v>39</v>
      </c>
      <c r="E14424" s="20" t="s">
        <v>33</v>
      </c>
      <c r="F14424" s="19">
        <v>6</v>
      </c>
      <c r="R14424" s="21">
        <f t="shared" si="7638"/>
        <v>0</v>
      </c>
      <c r="T14424" s="22" t="s">
        <v>38</v>
      </c>
      <c r="V14424" s="22" t="s">
        <v>38</v>
      </c>
      <c r="W14424" s="22" t="s">
        <v>38</v>
      </c>
      <c r="Y14424" s="28" t="str">
        <f t="shared" si="7635"/>
        <v/>
      </c>
      <c r="Z14424" s="28" t="str">
        <f t="shared" si="7636"/>
        <v/>
      </c>
      <c r="AA14424" s="28" t="str">
        <f t="shared" si="7631"/>
        <v/>
      </c>
      <c r="AB14424" s="28"/>
      <c r="AC14424" s="28"/>
    </row>
    <row r="14425" spans="2:29">
      <c r="B14425" s="19"/>
      <c r="C14425" s="30"/>
      <c r="D14425" s="19" t="s">
        <v>40</v>
      </c>
      <c r="E14425" s="20" t="s">
        <v>41</v>
      </c>
      <c r="F14425" s="19">
        <v>7</v>
      </c>
      <c r="R14425" s="21">
        <f t="shared" si="7638"/>
        <v>0</v>
      </c>
      <c r="Y14425" s="28" t="str">
        <f t="shared" si="7635"/>
        <v/>
      </c>
      <c r="Z14425" s="28" t="str">
        <f t="shared" si="7636"/>
        <v/>
      </c>
      <c r="AA14425" s="28" t="str">
        <f t="shared" si="7631"/>
        <v/>
      </c>
      <c r="AB14425" s="28" t="str">
        <f>IF(R14425&lt;T14425,"期末实有头数应大于等于耕役畜","")</f>
        <v/>
      </c>
      <c r="AC14425" s="28" t="str">
        <f>IF(R14425&lt;V14425+W14425,"期末实有头数应大于等于良种+改良种","")</f>
        <v/>
      </c>
    </row>
    <row r="14426" spans="2:29">
      <c r="B14426" s="19"/>
      <c r="C14426" s="30"/>
      <c r="D14426" s="19" t="s">
        <v>42</v>
      </c>
      <c r="E14426" s="20" t="s">
        <v>33</v>
      </c>
      <c r="F14426" s="19">
        <v>8</v>
      </c>
      <c r="R14426" s="21">
        <f t="shared" si="7638"/>
        <v>0</v>
      </c>
      <c r="Y14426" s="28" t="str">
        <f t="shared" si="7635"/>
        <v/>
      </c>
      <c r="Z14426" s="28" t="str">
        <f t="shared" si="7636"/>
        <v/>
      </c>
      <c r="AA14426" s="28" t="str">
        <f t="shared" si="7631"/>
        <v/>
      </c>
      <c r="AB14426" s="28" t="str">
        <f>IF(R14426&lt;T14426,"期末实有头数应大于等于耕役畜","")</f>
        <v/>
      </c>
      <c r="AC14426" s="28" t="str">
        <f>IF(R14426&lt;V14426+W14426,"期末实有头数应大于等于良种+改良种","")</f>
        <v/>
      </c>
    </row>
    <row r="14427" spans="2:29">
      <c r="B14427" s="19"/>
      <c r="C14427" s="30"/>
      <c r="D14427" s="19" t="s">
        <v>43</v>
      </c>
      <c r="E14427" s="20" t="s">
        <v>33</v>
      </c>
      <c r="F14427" s="19">
        <v>9</v>
      </c>
      <c r="R14427" s="21">
        <f t="shared" si="7638"/>
        <v>0</v>
      </c>
      <c r="S14427" s="22" t="s">
        <v>38</v>
      </c>
      <c r="U14427" s="22" t="s">
        <v>38</v>
      </c>
      <c r="V14427" s="22" t="s">
        <v>38</v>
      </c>
      <c r="W14427" s="22" t="s">
        <v>38</v>
      </c>
      <c r="Y14427" s="28" t="str">
        <f t="shared" si="7635"/>
        <v/>
      </c>
      <c r="Z14427" s="28" t="str">
        <f t="shared" si="7636"/>
        <v/>
      </c>
      <c r="AA14427" s="28"/>
      <c r="AB14427" s="28" t="str">
        <f>IF(R14427&lt;T14427,"期末实有头数应大于等于耕役畜","")</f>
        <v/>
      </c>
      <c r="AC14427" s="28"/>
    </row>
    <row r="14428" spans="2:29">
      <c r="B14428" s="19"/>
      <c r="C14428" s="30"/>
      <c r="D14428" s="19" t="s">
        <v>44</v>
      </c>
      <c r="E14428" s="20" t="s">
        <v>45</v>
      </c>
      <c r="F14428" s="19">
        <v>10</v>
      </c>
      <c r="R14428" s="21">
        <f t="shared" si="7638"/>
        <v>0</v>
      </c>
      <c r="Y14428" s="28" t="str">
        <f t="shared" si="7635"/>
        <v/>
      </c>
      <c r="Z14428" s="28" t="str">
        <f t="shared" si="7636"/>
        <v/>
      </c>
      <c r="AA14428" s="28" t="str">
        <f>IF(R14428&lt;S14428+U14428,"期末实有头数应大于等于能繁母畜+种公畜","")</f>
        <v/>
      </c>
      <c r="AB14428" s="28" t="str">
        <f>IF(R14428&lt;T14428,"期末实有头数应大于等于耕役畜","")</f>
        <v/>
      </c>
      <c r="AC14428" s="28" t="str">
        <f>IF(R14428&lt;V14428+W14428,"期末实有头数应大于等于良种+改良种","")</f>
        <v/>
      </c>
    </row>
    <row r="14429" spans="2:29">
      <c r="B14429" s="19"/>
      <c r="C14429" s="30"/>
      <c r="D14429" s="19" t="s">
        <v>46</v>
      </c>
      <c r="E14429" s="20" t="s">
        <v>47</v>
      </c>
      <c r="F14429" s="19">
        <v>11</v>
      </c>
      <c r="G14429" s="21">
        <f t="shared" ref="G14429:S14429" si="7639">G14430+G14434</f>
        <v>0</v>
      </c>
      <c r="H14429" s="21">
        <f t="shared" si="7639"/>
        <v>0</v>
      </c>
      <c r="I14429" s="21">
        <f t="shared" si="7639"/>
        <v>0</v>
      </c>
      <c r="J14429" s="21">
        <f t="shared" si="7639"/>
        <v>0</v>
      </c>
      <c r="K14429" s="21">
        <f t="shared" si="7639"/>
        <v>0</v>
      </c>
      <c r="L14429" s="21">
        <f t="shared" si="7639"/>
        <v>0</v>
      </c>
      <c r="M14429" s="21">
        <f t="shared" si="7639"/>
        <v>0</v>
      </c>
      <c r="N14429" s="21">
        <f t="shared" si="7639"/>
        <v>0</v>
      </c>
      <c r="O14429" s="21">
        <f t="shared" si="7639"/>
        <v>0</v>
      </c>
      <c r="P14429" s="21">
        <f t="shared" si="7639"/>
        <v>0</v>
      </c>
      <c r="Q14429" s="21">
        <f t="shared" si="7639"/>
        <v>0</v>
      </c>
      <c r="R14429" s="23">
        <f t="shared" si="7639"/>
        <v>0</v>
      </c>
      <c r="S14429" s="21">
        <f t="shared" si="7639"/>
        <v>0</v>
      </c>
      <c r="T14429" s="22" t="s">
        <v>38</v>
      </c>
      <c r="U14429" s="21">
        <f>U14430+U14434</f>
        <v>0</v>
      </c>
      <c r="V14429" s="21">
        <f>V14430+V14434</f>
        <v>0</v>
      </c>
      <c r="W14429" s="21">
        <f>W14430+W14434</f>
        <v>0</v>
      </c>
      <c r="Y14429" s="28" t="str">
        <f t="shared" si="7635"/>
        <v/>
      </c>
      <c r="Z14429" s="28" t="str">
        <f t="shared" si="7636"/>
        <v/>
      </c>
      <c r="AA14429" s="28" t="str">
        <f>IF(R14429&lt;S14429+U14429,"期末实有头数应大于等于能繁母畜+种公畜","")</f>
        <v/>
      </c>
      <c r="AB14429" s="28"/>
      <c r="AC14429" s="28" t="str">
        <f>IF(R14429&lt;V14429+W14429,"期末实有头数应大于等于良种+改良种","")</f>
        <v/>
      </c>
    </row>
    <row r="14430" spans="2:29">
      <c r="B14430" s="19"/>
      <c r="C14430" s="30"/>
      <c r="D14430" s="19" t="s">
        <v>48</v>
      </c>
      <c r="E14430" s="20" t="s">
        <v>47</v>
      </c>
      <c r="F14430" s="19">
        <v>12</v>
      </c>
      <c r="R14430" s="21">
        <f>G14430+I14430+J14430+K14430-L14430-M14430-N14430-Q14430</f>
        <v>0</v>
      </c>
      <c r="T14430" s="22" t="s">
        <v>38</v>
      </c>
      <c r="Y14430" s="28" t="str">
        <f t="shared" si="7635"/>
        <v/>
      </c>
      <c r="Z14430" s="28" t="str">
        <f t="shared" si="7636"/>
        <v/>
      </c>
      <c r="AA14430" s="28" t="str">
        <f>IF(R14430&lt;S14430+U14430,"期末实有头数应大于等于能繁母畜+种公畜","")</f>
        <v/>
      </c>
      <c r="AB14430" s="28"/>
      <c r="AC14430" s="28" t="str">
        <f>IF(R14430&lt;V14430+W14430,"期末实有头数应大于等于良种+改良种","")</f>
        <v/>
      </c>
    </row>
    <row r="14431" spans="2:29">
      <c r="B14431" s="19"/>
      <c r="C14431" s="30"/>
      <c r="D14431" s="19" t="s">
        <v>49</v>
      </c>
      <c r="E14431" s="20" t="s">
        <v>47</v>
      </c>
      <c r="F14431" s="19">
        <v>13</v>
      </c>
      <c r="R14431" s="21">
        <f>G14431+I14431+J14431+K14431-L14431-M14431-N14431-Q14431</f>
        <v>0</v>
      </c>
      <c r="T14431" s="22" t="s">
        <v>38</v>
      </c>
      <c r="V14431" s="22" t="s">
        <v>38</v>
      </c>
      <c r="W14431" s="22" t="s">
        <v>38</v>
      </c>
      <c r="Y14431" s="28" t="str">
        <f t="shared" si="7635"/>
        <v/>
      </c>
      <c r="Z14431" s="28" t="str">
        <f t="shared" si="7636"/>
        <v/>
      </c>
      <c r="AA14431" s="28" t="str">
        <f>IF(R14431&lt;S14431+U14431,"期末实有头数应大于等于能繁母畜+种公畜","")</f>
        <v/>
      </c>
      <c r="AB14431" s="28"/>
      <c r="AC14431" s="28"/>
    </row>
    <row r="14432" spans="2:29">
      <c r="B14432" s="19"/>
      <c r="C14432" s="30"/>
      <c r="D14432" s="19" t="s">
        <v>50</v>
      </c>
      <c r="E14432" s="20" t="s">
        <v>47</v>
      </c>
      <c r="F14432" s="19">
        <v>14</v>
      </c>
      <c r="H14432" s="22" t="s">
        <v>38</v>
      </c>
      <c r="I14432" s="22" t="s">
        <v>38</v>
      </c>
      <c r="J14432" s="22" t="s">
        <v>38</v>
      </c>
      <c r="K14432" s="22" t="s">
        <v>38</v>
      </c>
      <c r="L14432" s="22" t="s">
        <v>38</v>
      </c>
      <c r="M14432" s="22" t="s">
        <v>38</v>
      </c>
      <c r="N14432" s="22" t="s">
        <v>38</v>
      </c>
      <c r="O14432" s="22" t="s">
        <v>38</v>
      </c>
      <c r="P14432" s="22" t="s">
        <v>38</v>
      </c>
      <c r="Q14432" s="22" t="s">
        <v>38</v>
      </c>
      <c r="R14432" s="24"/>
      <c r="T14432" s="22" t="s">
        <v>38</v>
      </c>
      <c r="U14432" s="22" t="s">
        <v>38</v>
      </c>
      <c r="V14432" s="22" t="s">
        <v>38</v>
      </c>
      <c r="W14432" s="22" t="s">
        <v>38</v>
      </c>
      <c r="Y14432" s="28" t="str">
        <f t="shared" si="7635"/>
        <v/>
      </c>
      <c r="Z14432" s="28"/>
      <c r="AA14432" s="28"/>
      <c r="AB14432" s="28"/>
      <c r="AC14432" s="28"/>
    </row>
    <row r="14433" spans="2:29">
      <c r="B14433" s="19"/>
      <c r="C14433" s="30"/>
      <c r="D14433" s="19" t="s">
        <v>51</v>
      </c>
      <c r="E14433" s="20" t="s">
        <v>47</v>
      </c>
      <c r="F14433" s="19">
        <v>15</v>
      </c>
      <c r="H14433" s="22" t="s">
        <v>38</v>
      </c>
      <c r="I14433" s="22" t="s">
        <v>38</v>
      </c>
      <c r="J14433" s="22" t="s">
        <v>38</v>
      </c>
      <c r="K14433" s="22" t="s">
        <v>38</v>
      </c>
      <c r="L14433" s="22" t="s">
        <v>38</v>
      </c>
      <c r="M14433" s="22" t="s">
        <v>38</v>
      </c>
      <c r="N14433" s="22" t="s">
        <v>38</v>
      </c>
      <c r="O14433" s="22" t="s">
        <v>38</v>
      </c>
      <c r="P14433" s="22" t="s">
        <v>38</v>
      </c>
      <c r="Q14433" s="22" t="s">
        <v>38</v>
      </c>
      <c r="R14433" s="24"/>
      <c r="T14433" s="22" t="s">
        <v>38</v>
      </c>
      <c r="U14433" s="22" t="s">
        <v>38</v>
      </c>
      <c r="V14433" s="22" t="s">
        <v>38</v>
      </c>
      <c r="W14433" s="22" t="s">
        <v>38</v>
      </c>
      <c r="Y14433" s="28" t="str">
        <f t="shared" si="7635"/>
        <v/>
      </c>
      <c r="Z14433" s="28"/>
      <c r="AA14433" s="28"/>
      <c r="AB14433" s="28"/>
      <c r="AC14433" s="28"/>
    </row>
    <row r="14434" spans="2:29">
      <c r="B14434" s="19"/>
      <c r="C14434" s="30"/>
      <c r="D14434" s="19" t="s">
        <v>52</v>
      </c>
      <c r="E14434" s="20" t="s">
        <v>47</v>
      </c>
      <c r="F14434" s="19">
        <v>16</v>
      </c>
      <c r="R14434" s="21">
        <f>G14434+I14434+J14434+K14434-L14434-M14434-N14434-Q14434</f>
        <v>0</v>
      </c>
      <c r="T14434" s="22" t="s">
        <v>38</v>
      </c>
      <c r="Y14434" s="28" t="str">
        <f t="shared" si="7635"/>
        <v/>
      </c>
      <c r="Z14434" s="28" t="str">
        <f>IF(N14434&lt;O14434+P14434,"出卖应大于等于出卖肉畜+出卖仔畜","")</f>
        <v/>
      </c>
      <c r="AA14434" s="28" t="str">
        <f t="shared" ref="AA14434:AA14443" si="7640">IF(R14434&lt;S14434+U14434,"期末实有头数应大于等于能繁母畜+种公畜","")</f>
        <v/>
      </c>
      <c r="AB14434" s="28"/>
      <c r="AC14434" s="28" t="str">
        <f t="shared" ref="AC14434:AC14439" si="7641">IF(R14434&lt;V14434+W14434,"期末实有头数应大于等于良种+改良种","")</f>
        <v/>
      </c>
    </row>
    <row r="14435" spans="2:29">
      <c r="B14435" s="19"/>
      <c r="C14435" s="30"/>
      <c r="D14435" s="19" t="s">
        <v>53</v>
      </c>
      <c r="E14435" s="18" t="s">
        <v>33</v>
      </c>
      <c r="F14435" s="19">
        <v>17</v>
      </c>
      <c r="R14435" s="21">
        <f>G14435+I14435+J14435+K14435-L14435-M14435-N14435-Q14435</f>
        <v>0</v>
      </c>
      <c r="T14435" s="22" t="s">
        <v>38</v>
      </c>
      <c r="Y14435" s="28" t="str">
        <f t="shared" si="7635"/>
        <v/>
      </c>
      <c r="Z14435" s="28" t="str">
        <f>IF(N14435&lt;O14435+P14435,"出卖应大于等于出卖肉畜+出卖仔畜","")</f>
        <v/>
      </c>
      <c r="AA14435" s="28" t="str">
        <f t="shared" si="7640"/>
        <v/>
      </c>
      <c r="AB14435" s="28"/>
      <c r="AC14435" s="28" t="str">
        <f t="shared" si="7641"/>
        <v/>
      </c>
    </row>
    <row r="14436" spans="2:29">
      <c r="B14436" s="18"/>
      <c r="C14436" s="29"/>
      <c r="D14436" s="19" t="s">
        <v>32</v>
      </c>
      <c r="E14436" s="20" t="s">
        <v>33</v>
      </c>
      <c r="F14436" s="19">
        <v>1</v>
      </c>
      <c r="G14436" s="21">
        <f t="shared" ref="G14436:S14436" si="7642">G14437+G14452</f>
        <v>0</v>
      </c>
      <c r="H14436" s="21">
        <f t="shared" si="7642"/>
        <v>0</v>
      </c>
      <c r="I14436" s="21">
        <f t="shared" si="7642"/>
        <v>0</v>
      </c>
      <c r="J14436" s="21">
        <f t="shared" si="7642"/>
        <v>0</v>
      </c>
      <c r="K14436" s="21">
        <f t="shared" si="7642"/>
        <v>0</v>
      </c>
      <c r="L14436" s="21">
        <f t="shared" si="7642"/>
        <v>0</v>
      </c>
      <c r="M14436" s="21">
        <f t="shared" si="7642"/>
        <v>0</v>
      </c>
      <c r="N14436" s="21">
        <f t="shared" si="7642"/>
        <v>0</v>
      </c>
      <c r="O14436" s="21">
        <f t="shared" si="7642"/>
        <v>0</v>
      </c>
      <c r="P14436" s="21">
        <f t="shared" si="7642"/>
        <v>0</v>
      </c>
      <c r="Q14436" s="21">
        <f t="shared" si="7642"/>
        <v>0</v>
      </c>
      <c r="R14436" s="21">
        <f t="shared" si="7642"/>
        <v>0</v>
      </c>
      <c r="S14436" s="21">
        <f t="shared" si="7642"/>
        <v>0</v>
      </c>
      <c r="T14436" s="21">
        <f>T14437</f>
        <v>0</v>
      </c>
      <c r="U14436" s="21">
        <f>U14437+U14452</f>
        <v>0</v>
      </c>
      <c r="V14436" s="21">
        <f>V14437+V14452</f>
        <v>0</v>
      </c>
      <c r="W14436" s="21">
        <f>W14437+W14452</f>
        <v>0</v>
      </c>
      <c r="Y14436" s="28" t="str">
        <f t="shared" si="7635"/>
        <v/>
      </c>
      <c r="Z14436" s="28" t="str">
        <f>IF(N14436&lt;O14436+P14436,"出卖应大于等于出卖肉畜+出卖仔畜","")</f>
        <v/>
      </c>
      <c r="AA14436" s="28" t="str">
        <f t="shared" si="7640"/>
        <v/>
      </c>
      <c r="AB14436" s="28" t="str">
        <f>IF(R14436&lt;T14436,"期末实有头数应大于等于耕役畜","")</f>
        <v/>
      </c>
      <c r="AC14436" s="28" t="str">
        <f t="shared" si="7641"/>
        <v/>
      </c>
    </row>
    <row r="14437" spans="2:29">
      <c r="B14437" s="19"/>
      <c r="C14437" s="30"/>
      <c r="D14437" s="19" t="s">
        <v>34</v>
      </c>
      <c r="E14437" s="20" t="s">
        <v>33</v>
      </c>
      <c r="F14437" s="19">
        <v>2</v>
      </c>
      <c r="G14437" s="21">
        <f t="shared" ref="G14437:S14437" si="7643">G14438+G14446</f>
        <v>0</v>
      </c>
      <c r="H14437" s="21">
        <f t="shared" si="7643"/>
        <v>0</v>
      </c>
      <c r="I14437" s="21">
        <f t="shared" si="7643"/>
        <v>0</v>
      </c>
      <c r="J14437" s="21">
        <f t="shared" si="7643"/>
        <v>0</v>
      </c>
      <c r="K14437" s="21">
        <f t="shared" si="7643"/>
        <v>0</v>
      </c>
      <c r="L14437" s="21">
        <f t="shared" si="7643"/>
        <v>0</v>
      </c>
      <c r="M14437" s="21">
        <f t="shared" si="7643"/>
        <v>0</v>
      </c>
      <c r="N14437" s="21">
        <f t="shared" si="7643"/>
        <v>0</v>
      </c>
      <c r="O14437" s="21">
        <f t="shared" si="7643"/>
        <v>0</v>
      </c>
      <c r="P14437" s="21">
        <f t="shared" si="7643"/>
        <v>0</v>
      </c>
      <c r="Q14437" s="21">
        <f t="shared" si="7643"/>
        <v>0</v>
      </c>
      <c r="R14437" s="21">
        <f t="shared" si="7643"/>
        <v>0</v>
      </c>
      <c r="S14437" s="21">
        <f t="shared" si="7643"/>
        <v>0</v>
      </c>
      <c r="T14437" s="21">
        <f>T14438</f>
        <v>0</v>
      </c>
      <c r="U14437" s="21">
        <f>U14438+U14446</f>
        <v>0</v>
      </c>
      <c r="V14437" s="21">
        <f>V14438+V14446</f>
        <v>0</v>
      </c>
      <c r="W14437" s="21">
        <f>W14438+W14446</f>
        <v>0</v>
      </c>
      <c r="Y14437" s="28" t="str">
        <f t="shared" ref="Y14437:Y14453" si="7644">IF(H14437&lt;I14437,"繁殖仔畜应大于等于成活","")</f>
        <v/>
      </c>
      <c r="Z14437" s="28" t="str">
        <f t="shared" ref="Z14437:Z14448" si="7645">IF(N14437&lt;O14437+P14437,"出卖应大于等于出卖肉畜+出卖仔畜","")</f>
        <v/>
      </c>
      <c r="AA14437" s="28" t="str">
        <f t="shared" si="7640"/>
        <v/>
      </c>
      <c r="AB14437" s="28" t="str">
        <f>IF(R14437&lt;T14437,"期末实有头数应大于等于耕役畜","")</f>
        <v/>
      </c>
      <c r="AC14437" s="28" t="str">
        <f t="shared" si="7641"/>
        <v/>
      </c>
    </row>
    <row r="14438" spans="2:29">
      <c r="B14438" s="19"/>
      <c r="C14438" s="30"/>
      <c r="D14438" s="19" t="s">
        <v>35</v>
      </c>
      <c r="E14438" s="20" t="s">
        <v>33</v>
      </c>
      <c r="F14438" s="19">
        <v>3</v>
      </c>
      <c r="G14438" s="21">
        <f t="shared" ref="G14438:R14438" si="7646">G14439+G14442+G14443+G14444+G14445</f>
        <v>0</v>
      </c>
      <c r="H14438" s="21">
        <f t="shared" si="7646"/>
        <v>0</v>
      </c>
      <c r="I14438" s="21">
        <f t="shared" si="7646"/>
        <v>0</v>
      </c>
      <c r="J14438" s="21">
        <f t="shared" si="7646"/>
        <v>0</v>
      </c>
      <c r="K14438" s="21">
        <f t="shared" si="7646"/>
        <v>0</v>
      </c>
      <c r="L14438" s="21">
        <f t="shared" si="7646"/>
        <v>0</v>
      </c>
      <c r="M14438" s="21">
        <f t="shared" si="7646"/>
        <v>0</v>
      </c>
      <c r="N14438" s="21">
        <f t="shared" si="7646"/>
        <v>0</v>
      </c>
      <c r="O14438" s="21">
        <f t="shared" si="7646"/>
        <v>0</v>
      </c>
      <c r="P14438" s="21">
        <f t="shared" si="7646"/>
        <v>0</v>
      </c>
      <c r="Q14438" s="21">
        <f t="shared" si="7646"/>
        <v>0</v>
      </c>
      <c r="R14438" s="21">
        <f t="shared" si="7646"/>
        <v>0</v>
      </c>
      <c r="S14438" s="21">
        <f>S14439+S14442+S14443+S14445</f>
        <v>0</v>
      </c>
      <c r="T14438" s="21">
        <f>T14439+T14442+T14443+T14444+T14445</f>
        <v>0</v>
      </c>
      <c r="U14438" s="21">
        <f>U14439+U14442+U14443+U14445</f>
        <v>0</v>
      </c>
      <c r="V14438" s="21">
        <f>V14439+V14442+V14443+V14445</f>
        <v>0</v>
      </c>
      <c r="W14438" s="21">
        <f>W14439+W14442+W14443+W14445</f>
        <v>0</v>
      </c>
      <c r="Y14438" s="28" t="str">
        <f t="shared" si="7644"/>
        <v/>
      </c>
      <c r="Z14438" s="28" t="str">
        <f t="shared" si="7645"/>
        <v/>
      </c>
      <c r="AA14438" s="28" t="str">
        <f t="shared" si="7640"/>
        <v/>
      </c>
      <c r="AB14438" s="28" t="str">
        <f>IF(R14438&lt;T14438,"期末实有头数应大于等于耕役畜","")</f>
        <v/>
      </c>
      <c r="AC14438" s="28" t="str">
        <f t="shared" si="7641"/>
        <v/>
      </c>
    </row>
    <row r="14439" spans="2:29">
      <c r="B14439" s="19"/>
      <c r="C14439" s="30"/>
      <c r="D14439" s="19" t="s">
        <v>36</v>
      </c>
      <c r="E14439" s="20" t="s">
        <v>33</v>
      </c>
      <c r="F14439" s="19">
        <v>4</v>
      </c>
      <c r="R14439" s="21">
        <f>G14439+I14439+J14439+K14439-L14439-M14439-N14439-Q14439</f>
        <v>0</v>
      </c>
      <c r="Y14439" s="28" t="str">
        <f t="shared" si="7644"/>
        <v/>
      </c>
      <c r="Z14439" s="28" t="str">
        <f t="shared" si="7645"/>
        <v/>
      </c>
      <c r="AA14439" s="28" t="str">
        <f t="shared" si="7640"/>
        <v/>
      </c>
      <c r="AB14439" s="28" t="str">
        <f>IF(R14439&lt;T14439,"期末实有头数应大于等于耕役畜","")</f>
        <v/>
      </c>
      <c r="AC14439" s="28" t="str">
        <f t="shared" si="7641"/>
        <v/>
      </c>
    </row>
    <row r="14440" spans="2:29">
      <c r="B14440" s="19"/>
      <c r="C14440" s="30"/>
      <c r="D14440" s="19" t="s">
        <v>37</v>
      </c>
      <c r="E14440" s="20" t="s">
        <v>33</v>
      </c>
      <c r="F14440" s="19">
        <v>5</v>
      </c>
      <c r="R14440" s="21">
        <f t="shared" ref="R14440:R14445" si="7647">G14440+I14440+J14440+K14440-L14440-M14440-N14440-Q14440</f>
        <v>0</v>
      </c>
      <c r="T14440" s="22" t="s">
        <v>38</v>
      </c>
      <c r="V14440" s="22" t="s">
        <v>38</v>
      </c>
      <c r="W14440" s="22" t="s">
        <v>38</v>
      </c>
      <c r="Y14440" s="28" t="str">
        <f t="shared" si="7644"/>
        <v/>
      </c>
      <c r="Z14440" s="28" t="str">
        <f t="shared" si="7645"/>
        <v/>
      </c>
      <c r="AA14440" s="28" t="str">
        <f t="shared" si="7640"/>
        <v/>
      </c>
      <c r="AB14440" s="28"/>
      <c r="AC14440" s="28"/>
    </row>
    <row r="14441" spans="2:29">
      <c r="B14441" s="19"/>
      <c r="C14441" s="30"/>
      <c r="D14441" s="19" t="s">
        <v>39</v>
      </c>
      <c r="E14441" s="20" t="s">
        <v>33</v>
      </c>
      <c r="F14441" s="19">
        <v>6</v>
      </c>
      <c r="R14441" s="21">
        <f t="shared" si="7647"/>
        <v>0</v>
      </c>
      <c r="T14441" s="22" t="s">
        <v>38</v>
      </c>
      <c r="V14441" s="22" t="s">
        <v>38</v>
      </c>
      <c r="W14441" s="22" t="s">
        <v>38</v>
      </c>
      <c r="Y14441" s="28" t="str">
        <f t="shared" si="7644"/>
        <v/>
      </c>
      <c r="Z14441" s="28" t="str">
        <f t="shared" si="7645"/>
        <v/>
      </c>
      <c r="AA14441" s="28" t="str">
        <f t="shared" si="7640"/>
        <v/>
      </c>
      <c r="AB14441" s="28"/>
      <c r="AC14441" s="28"/>
    </row>
    <row r="14442" spans="2:29">
      <c r="B14442" s="19"/>
      <c r="C14442" s="30"/>
      <c r="D14442" s="19" t="s">
        <v>40</v>
      </c>
      <c r="E14442" s="20" t="s">
        <v>41</v>
      </c>
      <c r="F14442" s="19">
        <v>7</v>
      </c>
      <c r="R14442" s="21">
        <f t="shared" si="7647"/>
        <v>0</v>
      </c>
      <c r="Y14442" s="28" t="str">
        <f t="shared" si="7644"/>
        <v/>
      </c>
      <c r="Z14442" s="28" t="str">
        <f t="shared" si="7645"/>
        <v/>
      </c>
      <c r="AA14442" s="28" t="str">
        <f t="shared" si="7640"/>
        <v/>
      </c>
      <c r="AB14442" s="28" t="str">
        <f>IF(R14442&lt;T14442,"期末实有头数应大于等于耕役畜","")</f>
        <v/>
      </c>
      <c r="AC14442" s="28" t="str">
        <f>IF(R14442&lt;V14442+W14442,"期末实有头数应大于等于良种+改良种","")</f>
        <v/>
      </c>
    </row>
    <row r="14443" spans="2:29">
      <c r="B14443" s="19"/>
      <c r="C14443" s="30"/>
      <c r="D14443" s="19" t="s">
        <v>42</v>
      </c>
      <c r="E14443" s="20" t="s">
        <v>33</v>
      </c>
      <c r="F14443" s="19">
        <v>8</v>
      </c>
      <c r="R14443" s="21">
        <f t="shared" si="7647"/>
        <v>0</v>
      </c>
      <c r="Y14443" s="28" t="str">
        <f t="shared" si="7644"/>
        <v/>
      </c>
      <c r="Z14443" s="28" t="str">
        <f t="shared" si="7645"/>
        <v/>
      </c>
      <c r="AA14443" s="28" t="str">
        <f t="shared" si="7640"/>
        <v/>
      </c>
      <c r="AB14443" s="28" t="str">
        <f>IF(R14443&lt;T14443,"期末实有头数应大于等于耕役畜","")</f>
        <v/>
      </c>
      <c r="AC14443" s="28" t="str">
        <f>IF(R14443&lt;V14443+W14443,"期末实有头数应大于等于良种+改良种","")</f>
        <v/>
      </c>
    </row>
    <row r="14444" spans="2:29">
      <c r="B14444" s="19"/>
      <c r="C14444" s="30"/>
      <c r="D14444" s="19" t="s">
        <v>43</v>
      </c>
      <c r="E14444" s="20" t="s">
        <v>33</v>
      </c>
      <c r="F14444" s="19">
        <v>9</v>
      </c>
      <c r="R14444" s="21">
        <f t="shared" si="7647"/>
        <v>0</v>
      </c>
      <c r="S14444" s="22" t="s">
        <v>38</v>
      </c>
      <c r="U14444" s="22" t="s">
        <v>38</v>
      </c>
      <c r="V14444" s="22" t="s">
        <v>38</v>
      </c>
      <c r="W14444" s="22" t="s">
        <v>38</v>
      </c>
      <c r="Y14444" s="28" t="str">
        <f t="shared" si="7644"/>
        <v/>
      </c>
      <c r="Z14444" s="28" t="str">
        <f t="shared" si="7645"/>
        <v/>
      </c>
      <c r="AA14444" s="28"/>
      <c r="AB14444" s="28" t="str">
        <f>IF(R14444&lt;T14444,"期末实有头数应大于等于耕役畜","")</f>
        <v/>
      </c>
      <c r="AC14444" s="28"/>
    </row>
    <row r="14445" spans="2:29">
      <c r="B14445" s="19"/>
      <c r="C14445" s="30"/>
      <c r="D14445" s="19" t="s">
        <v>44</v>
      </c>
      <c r="E14445" s="20" t="s">
        <v>45</v>
      </c>
      <c r="F14445" s="19">
        <v>10</v>
      </c>
      <c r="R14445" s="21">
        <f t="shared" si="7647"/>
        <v>0</v>
      </c>
      <c r="Y14445" s="28" t="str">
        <f t="shared" si="7644"/>
        <v/>
      </c>
      <c r="Z14445" s="28" t="str">
        <f t="shared" si="7645"/>
        <v/>
      </c>
      <c r="AA14445" s="28" t="str">
        <f>IF(R14445&lt;S14445+U14445,"期末实有头数应大于等于能繁母畜+种公畜","")</f>
        <v/>
      </c>
      <c r="AB14445" s="28" t="str">
        <f>IF(R14445&lt;T14445,"期末实有头数应大于等于耕役畜","")</f>
        <v/>
      </c>
      <c r="AC14445" s="28" t="str">
        <f>IF(R14445&lt;V14445+W14445,"期末实有头数应大于等于良种+改良种","")</f>
        <v/>
      </c>
    </row>
    <row r="14446" spans="2:29">
      <c r="B14446" s="19"/>
      <c r="C14446" s="30"/>
      <c r="D14446" s="19" t="s">
        <v>46</v>
      </c>
      <c r="E14446" s="20" t="s">
        <v>47</v>
      </c>
      <c r="F14446" s="19">
        <v>11</v>
      </c>
      <c r="G14446" s="21">
        <f t="shared" ref="G14446:S14446" si="7648">G14447+G14451</f>
        <v>0</v>
      </c>
      <c r="H14446" s="21">
        <f t="shared" si="7648"/>
        <v>0</v>
      </c>
      <c r="I14446" s="21">
        <f t="shared" si="7648"/>
        <v>0</v>
      </c>
      <c r="J14446" s="21">
        <f t="shared" si="7648"/>
        <v>0</v>
      </c>
      <c r="K14446" s="21">
        <f t="shared" si="7648"/>
        <v>0</v>
      </c>
      <c r="L14446" s="21">
        <f t="shared" si="7648"/>
        <v>0</v>
      </c>
      <c r="M14446" s="21">
        <f t="shared" si="7648"/>
        <v>0</v>
      </c>
      <c r="N14446" s="21">
        <f t="shared" si="7648"/>
        <v>0</v>
      </c>
      <c r="O14446" s="21">
        <f t="shared" si="7648"/>
        <v>0</v>
      </c>
      <c r="P14446" s="21">
        <f t="shared" si="7648"/>
        <v>0</v>
      </c>
      <c r="Q14446" s="21">
        <f t="shared" si="7648"/>
        <v>0</v>
      </c>
      <c r="R14446" s="23">
        <f t="shared" si="7648"/>
        <v>0</v>
      </c>
      <c r="S14446" s="21">
        <f t="shared" si="7648"/>
        <v>0</v>
      </c>
      <c r="T14446" s="22" t="s">
        <v>38</v>
      </c>
      <c r="U14446" s="21">
        <f>U14447+U14451</f>
        <v>0</v>
      </c>
      <c r="V14446" s="21">
        <f>V14447+V14451</f>
        <v>0</v>
      </c>
      <c r="W14446" s="21">
        <f>W14447+W14451</f>
        <v>0</v>
      </c>
      <c r="Y14446" s="28" t="str">
        <f t="shared" si="7644"/>
        <v/>
      </c>
      <c r="Z14446" s="28" t="str">
        <f t="shared" si="7645"/>
        <v/>
      </c>
      <c r="AA14446" s="28" t="str">
        <f>IF(R14446&lt;S14446+U14446,"期末实有头数应大于等于能繁母畜+种公畜","")</f>
        <v/>
      </c>
      <c r="AB14446" s="28"/>
      <c r="AC14446" s="28" t="str">
        <f>IF(R14446&lt;V14446+W14446,"期末实有头数应大于等于良种+改良种","")</f>
        <v/>
      </c>
    </row>
    <row r="14447" spans="2:29">
      <c r="B14447" s="19"/>
      <c r="C14447" s="30"/>
      <c r="D14447" s="19" t="s">
        <v>48</v>
      </c>
      <c r="E14447" s="20" t="s">
        <v>47</v>
      </c>
      <c r="F14447" s="19">
        <v>12</v>
      </c>
      <c r="R14447" s="21">
        <f>G14447+I14447+J14447+K14447-L14447-M14447-N14447-Q14447</f>
        <v>0</v>
      </c>
      <c r="T14447" s="22" t="s">
        <v>38</v>
      </c>
      <c r="Y14447" s="28" t="str">
        <f t="shared" si="7644"/>
        <v/>
      </c>
      <c r="Z14447" s="28" t="str">
        <f t="shared" si="7645"/>
        <v/>
      </c>
      <c r="AA14447" s="28" t="str">
        <f>IF(R14447&lt;S14447+U14447,"期末实有头数应大于等于能繁母畜+种公畜","")</f>
        <v/>
      </c>
      <c r="AB14447" s="28"/>
      <c r="AC14447" s="28" t="str">
        <f>IF(R14447&lt;V14447+W14447,"期末实有头数应大于等于良种+改良种","")</f>
        <v/>
      </c>
    </row>
    <row r="14448" spans="2:29">
      <c r="B14448" s="19"/>
      <c r="C14448" s="30"/>
      <c r="D14448" s="19" t="s">
        <v>49</v>
      </c>
      <c r="E14448" s="20" t="s">
        <v>47</v>
      </c>
      <c r="F14448" s="19">
        <v>13</v>
      </c>
      <c r="R14448" s="21">
        <f>G14448+I14448+J14448+K14448-L14448-M14448-N14448-Q14448</f>
        <v>0</v>
      </c>
      <c r="T14448" s="22" t="s">
        <v>38</v>
      </c>
      <c r="V14448" s="22" t="s">
        <v>38</v>
      </c>
      <c r="W14448" s="22" t="s">
        <v>38</v>
      </c>
      <c r="Y14448" s="28" t="str">
        <f t="shared" si="7644"/>
        <v/>
      </c>
      <c r="Z14448" s="28" t="str">
        <f t="shared" si="7645"/>
        <v/>
      </c>
      <c r="AA14448" s="28" t="str">
        <f>IF(R14448&lt;S14448+U14448,"期末实有头数应大于等于能繁母畜+种公畜","")</f>
        <v/>
      </c>
      <c r="AB14448" s="28"/>
      <c r="AC14448" s="28"/>
    </row>
    <row r="14449" spans="2:29">
      <c r="B14449" s="19"/>
      <c r="C14449" s="30"/>
      <c r="D14449" s="19" t="s">
        <v>50</v>
      </c>
      <c r="E14449" s="20" t="s">
        <v>47</v>
      </c>
      <c r="F14449" s="19">
        <v>14</v>
      </c>
      <c r="H14449" s="22" t="s">
        <v>38</v>
      </c>
      <c r="I14449" s="22" t="s">
        <v>38</v>
      </c>
      <c r="J14449" s="22" t="s">
        <v>38</v>
      </c>
      <c r="K14449" s="22" t="s">
        <v>38</v>
      </c>
      <c r="L14449" s="22" t="s">
        <v>38</v>
      </c>
      <c r="M14449" s="22" t="s">
        <v>38</v>
      </c>
      <c r="N14449" s="22" t="s">
        <v>38</v>
      </c>
      <c r="O14449" s="22" t="s">
        <v>38</v>
      </c>
      <c r="P14449" s="22" t="s">
        <v>38</v>
      </c>
      <c r="Q14449" s="22" t="s">
        <v>38</v>
      </c>
      <c r="R14449" s="24"/>
      <c r="T14449" s="22" t="s">
        <v>38</v>
      </c>
      <c r="U14449" s="22" t="s">
        <v>38</v>
      </c>
      <c r="V14449" s="22" t="s">
        <v>38</v>
      </c>
      <c r="W14449" s="22" t="s">
        <v>38</v>
      </c>
      <c r="Y14449" s="28" t="str">
        <f t="shared" si="7644"/>
        <v/>
      </c>
      <c r="Z14449" s="28"/>
      <c r="AA14449" s="28"/>
      <c r="AB14449" s="28"/>
      <c r="AC14449" s="28"/>
    </row>
    <row r="14450" spans="2:29">
      <c r="B14450" s="19"/>
      <c r="C14450" s="30"/>
      <c r="D14450" s="19" t="s">
        <v>51</v>
      </c>
      <c r="E14450" s="20" t="s">
        <v>47</v>
      </c>
      <c r="F14450" s="19">
        <v>15</v>
      </c>
      <c r="H14450" s="22" t="s">
        <v>38</v>
      </c>
      <c r="I14450" s="22" t="s">
        <v>38</v>
      </c>
      <c r="J14450" s="22" t="s">
        <v>38</v>
      </c>
      <c r="K14450" s="22" t="s">
        <v>38</v>
      </c>
      <c r="L14450" s="22" t="s">
        <v>38</v>
      </c>
      <c r="M14450" s="22" t="s">
        <v>38</v>
      </c>
      <c r="N14450" s="22" t="s">
        <v>38</v>
      </c>
      <c r="O14450" s="22" t="s">
        <v>38</v>
      </c>
      <c r="P14450" s="22" t="s">
        <v>38</v>
      </c>
      <c r="Q14450" s="22" t="s">
        <v>38</v>
      </c>
      <c r="R14450" s="24"/>
      <c r="T14450" s="22" t="s">
        <v>38</v>
      </c>
      <c r="U14450" s="22" t="s">
        <v>38</v>
      </c>
      <c r="V14450" s="22" t="s">
        <v>38</v>
      </c>
      <c r="W14450" s="22" t="s">
        <v>38</v>
      </c>
      <c r="Y14450" s="28" t="str">
        <f t="shared" si="7644"/>
        <v/>
      </c>
      <c r="Z14450" s="28"/>
      <c r="AA14450" s="28"/>
      <c r="AB14450" s="28"/>
      <c r="AC14450" s="28"/>
    </row>
    <row r="14451" spans="2:29">
      <c r="B14451" s="19"/>
      <c r="C14451" s="30"/>
      <c r="D14451" s="19" t="s">
        <v>52</v>
      </c>
      <c r="E14451" s="20" t="s">
        <v>47</v>
      </c>
      <c r="F14451" s="19">
        <v>16</v>
      </c>
      <c r="R14451" s="21">
        <f>G14451+I14451+J14451+K14451-L14451-M14451-N14451-Q14451</f>
        <v>0</v>
      </c>
      <c r="T14451" s="22" t="s">
        <v>38</v>
      </c>
      <c r="Y14451" s="28" t="str">
        <f t="shared" si="7644"/>
        <v/>
      </c>
      <c r="Z14451" s="28" t="str">
        <f>IF(N14451&lt;O14451+P14451,"出卖应大于等于出卖肉畜+出卖仔畜","")</f>
        <v/>
      </c>
      <c r="AA14451" s="28" t="str">
        <f t="shared" ref="AA14451:AA14460" si="7649">IF(R14451&lt;S14451+U14451,"期末实有头数应大于等于能繁母畜+种公畜","")</f>
        <v/>
      </c>
      <c r="AB14451" s="28"/>
      <c r="AC14451" s="28" t="str">
        <f t="shared" ref="AC14451:AC14456" si="7650">IF(R14451&lt;V14451+W14451,"期末实有头数应大于等于良种+改良种","")</f>
        <v/>
      </c>
    </row>
    <row r="14452" spans="2:29">
      <c r="B14452" s="19"/>
      <c r="C14452" s="30"/>
      <c r="D14452" s="19" t="s">
        <v>53</v>
      </c>
      <c r="E14452" s="18" t="s">
        <v>33</v>
      </c>
      <c r="F14452" s="19">
        <v>17</v>
      </c>
      <c r="R14452" s="21">
        <f>G14452+I14452+J14452+K14452-L14452-M14452-N14452-Q14452</f>
        <v>0</v>
      </c>
      <c r="T14452" s="22" t="s">
        <v>38</v>
      </c>
      <c r="Y14452" s="28" t="str">
        <f t="shared" si="7644"/>
        <v/>
      </c>
      <c r="Z14452" s="28" t="str">
        <f>IF(N14452&lt;O14452+P14452,"出卖应大于等于出卖肉畜+出卖仔畜","")</f>
        <v/>
      </c>
      <c r="AA14452" s="28" t="str">
        <f t="shared" si="7649"/>
        <v/>
      </c>
      <c r="AB14452" s="28"/>
      <c r="AC14452" s="28" t="str">
        <f t="shared" si="7650"/>
        <v/>
      </c>
    </row>
    <row r="14453" spans="2:29">
      <c r="B14453" s="18"/>
      <c r="C14453" s="29"/>
      <c r="D14453" s="19" t="s">
        <v>32</v>
      </c>
      <c r="E14453" s="20" t="s">
        <v>33</v>
      </c>
      <c r="F14453" s="19">
        <v>1</v>
      </c>
      <c r="G14453" s="21">
        <f t="shared" ref="G14453:S14453" si="7651">G14454+G14469</f>
        <v>0</v>
      </c>
      <c r="H14453" s="21">
        <f t="shared" si="7651"/>
        <v>0</v>
      </c>
      <c r="I14453" s="21">
        <f t="shared" si="7651"/>
        <v>0</v>
      </c>
      <c r="J14453" s="21">
        <f t="shared" si="7651"/>
        <v>0</v>
      </c>
      <c r="K14453" s="21">
        <f t="shared" si="7651"/>
        <v>0</v>
      </c>
      <c r="L14453" s="21">
        <f t="shared" si="7651"/>
        <v>0</v>
      </c>
      <c r="M14453" s="21">
        <f t="shared" si="7651"/>
        <v>0</v>
      </c>
      <c r="N14453" s="21">
        <f t="shared" si="7651"/>
        <v>0</v>
      </c>
      <c r="O14453" s="21">
        <f t="shared" si="7651"/>
        <v>0</v>
      </c>
      <c r="P14453" s="21">
        <f t="shared" si="7651"/>
        <v>0</v>
      </c>
      <c r="Q14453" s="21">
        <f t="shared" si="7651"/>
        <v>0</v>
      </c>
      <c r="R14453" s="21">
        <f t="shared" si="7651"/>
        <v>0</v>
      </c>
      <c r="S14453" s="21">
        <f t="shared" si="7651"/>
        <v>0</v>
      </c>
      <c r="T14453" s="21">
        <f>T14454</f>
        <v>0</v>
      </c>
      <c r="U14453" s="21">
        <f>U14454+U14469</f>
        <v>0</v>
      </c>
      <c r="V14453" s="21">
        <f>V14454+V14469</f>
        <v>0</v>
      </c>
      <c r="W14453" s="21">
        <f>W14454+W14469</f>
        <v>0</v>
      </c>
      <c r="Y14453" s="28" t="str">
        <f t="shared" si="7644"/>
        <v/>
      </c>
      <c r="Z14453" s="28" t="str">
        <f>IF(N14453&lt;O14453+P14453,"出卖应大于等于出卖肉畜+出卖仔畜","")</f>
        <v/>
      </c>
      <c r="AA14453" s="28" t="str">
        <f t="shared" si="7649"/>
        <v/>
      </c>
      <c r="AB14453" s="28" t="str">
        <f>IF(R14453&lt;T14453,"期末实有头数应大于等于耕役畜","")</f>
        <v/>
      </c>
      <c r="AC14453" s="28" t="str">
        <f t="shared" si="7650"/>
        <v/>
      </c>
    </row>
    <row r="14454" spans="2:29">
      <c r="B14454" s="19"/>
      <c r="C14454" s="30"/>
      <c r="D14454" s="19" t="s">
        <v>34</v>
      </c>
      <c r="E14454" s="20" t="s">
        <v>33</v>
      </c>
      <c r="F14454" s="19">
        <v>2</v>
      </c>
      <c r="G14454" s="21">
        <f t="shared" ref="G14454:S14454" si="7652">G14455+G14463</f>
        <v>0</v>
      </c>
      <c r="H14454" s="21">
        <f t="shared" si="7652"/>
        <v>0</v>
      </c>
      <c r="I14454" s="21">
        <f t="shared" si="7652"/>
        <v>0</v>
      </c>
      <c r="J14454" s="21">
        <f t="shared" si="7652"/>
        <v>0</v>
      </c>
      <c r="K14454" s="21">
        <f t="shared" si="7652"/>
        <v>0</v>
      </c>
      <c r="L14454" s="21">
        <f t="shared" si="7652"/>
        <v>0</v>
      </c>
      <c r="M14454" s="21">
        <f t="shared" si="7652"/>
        <v>0</v>
      </c>
      <c r="N14454" s="21">
        <f t="shared" si="7652"/>
        <v>0</v>
      </c>
      <c r="O14454" s="21">
        <f t="shared" si="7652"/>
        <v>0</v>
      </c>
      <c r="P14454" s="21">
        <f t="shared" si="7652"/>
        <v>0</v>
      </c>
      <c r="Q14454" s="21">
        <f t="shared" si="7652"/>
        <v>0</v>
      </c>
      <c r="R14454" s="21">
        <f t="shared" si="7652"/>
        <v>0</v>
      </c>
      <c r="S14454" s="21">
        <f t="shared" si="7652"/>
        <v>0</v>
      </c>
      <c r="T14454" s="21">
        <f>T14455</f>
        <v>0</v>
      </c>
      <c r="U14454" s="21">
        <f>U14455+U14463</f>
        <v>0</v>
      </c>
      <c r="V14454" s="21">
        <f>V14455+V14463</f>
        <v>0</v>
      </c>
      <c r="W14454" s="21">
        <f>W14455+W14463</f>
        <v>0</v>
      </c>
      <c r="Y14454" s="28" t="str">
        <f t="shared" ref="Y14454:Y14470" si="7653">IF(H14454&lt;I14454,"繁殖仔畜应大于等于成活","")</f>
        <v/>
      </c>
      <c r="Z14454" s="28" t="str">
        <f t="shared" ref="Z14454:Z14465" si="7654">IF(N14454&lt;O14454+P14454,"出卖应大于等于出卖肉畜+出卖仔畜","")</f>
        <v/>
      </c>
      <c r="AA14454" s="28" t="str">
        <f t="shared" si="7649"/>
        <v/>
      </c>
      <c r="AB14454" s="28" t="str">
        <f>IF(R14454&lt;T14454,"期末实有头数应大于等于耕役畜","")</f>
        <v/>
      </c>
      <c r="AC14454" s="28" t="str">
        <f t="shared" si="7650"/>
        <v/>
      </c>
    </row>
    <row r="14455" spans="2:29">
      <c r="B14455" s="19"/>
      <c r="C14455" s="30"/>
      <c r="D14455" s="19" t="s">
        <v>35</v>
      </c>
      <c r="E14455" s="20" t="s">
        <v>33</v>
      </c>
      <c r="F14455" s="19">
        <v>3</v>
      </c>
      <c r="G14455" s="21">
        <f t="shared" ref="G14455:R14455" si="7655">G14456+G14459+G14460+G14461+G14462</f>
        <v>0</v>
      </c>
      <c r="H14455" s="21">
        <f t="shared" si="7655"/>
        <v>0</v>
      </c>
      <c r="I14455" s="21">
        <f t="shared" si="7655"/>
        <v>0</v>
      </c>
      <c r="J14455" s="21">
        <f t="shared" si="7655"/>
        <v>0</v>
      </c>
      <c r="K14455" s="21">
        <f t="shared" si="7655"/>
        <v>0</v>
      </c>
      <c r="L14455" s="21">
        <f t="shared" si="7655"/>
        <v>0</v>
      </c>
      <c r="M14455" s="21">
        <f t="shared" si="7655"/>
        <v>0</v>
      </c>
      <c r="N14455" s="21">
        <f t="shared" si="7655"/>
        <v>0</v>
      </c>
      <c r="O14455" s="21">
        <f t="shared" si="7655"/>
        <v>0</v>
      </c>
      <c r="P14455" s="21">
        <f t="shared" si="7655"/>
        <v>0</v>
      </c>
      <c r="Q14455" s="21">
        <f t="shared" si="7655"/>
        <v>0</v>
      </c>
      <c r="R14455" s="21">
        <f t="shared" si="7655"/>
        <v>0</v>
      </c>
      <c r="S14455" s="21">
        <f>S14456+S14459+S14460+S14462</f>
        <v>0</v>
      </c>
      <c r="T14455" s="21">
        <f>T14456+T14459+T14460+T14461+T14462</f>
        <v>0</v>
      </c>
      <c r="U14455" s="21">
        <f>U14456+U14459+U14460+U14462</f>
        <v>0</v>
      </c>
      <c r="V14455" s="21">
        <f>V14456+V14459+V14460+V14462</f>
        <v>0</v>
      </c>
      <c r="W14455" s="21">
        <f>W14456+W14459+W14460+W14462</f>
        <v>0</v>
      </c>
      <c r="Y14455" s="28" t="str">
        <f t="shared" si="7653"/>
        <v/>
      </c>
      <c r="Z14455" s="28" t="str">
        <f t="shared" si="7654"/>
        <v/>
      </c>
      <c r="AA14455" s="28" t="str">
        <f t="shared" si="7649"/>
        <v/>
      </c>
      <c r="AB14455" s="28" t="str">
        <f>IF(R14455&lt;T14455,"期末实有头数应大于等于耕役畜","")</f>
        <v/>
      </c>
      <c r="AC14455" s="28" t="str">
        <f t="shared" si="7650"/>
        <v/>
      </c>
    </row>
    <row r="14456" spans="2:29">
      <c r="B14456" s="19"/>
      <c r="C14456" s="30"/>
      <c r="D14456" s="19" t="s">
        <v>36</v>
      </c>
      <c r="E14456" s="20" t="s">
        <v>33</v>
      </c>
      <c r="F14456" s="19">
        <v>4</v>
      </c>
      <c r="R14456" s="21">
        <f>G14456+I14456+J14456+K14456-L14456-M14456-N14456-Q14456</f>
        <v>0</v>
      </c>
      <c r="Y14456" s="28" t="str">
        <f t="shared" si="7653"/>
        <v/>
      </c>
      <c r="Z14456" s="28" t="str">
        <f t="shared" si="7654"/>
        <v/>
      </c>
      <c r="AA14456" s="28" t="str">
        <f t="shared" si="7649"/>
        <v/>
      </c>
      <c r="AB14456" s="28" t="str">
        <f>IF(R14456&lt;T14456,"期末实有头数应大于等于耕役畜","")</f>
        <v/>
      </c>
      <c r="AC14456" s="28" t="str">
        <f t="shared" si="7650"/>
        <v/>
      </c>
    </row>
    <row r="14457" spans="2:29">
      <c r="B14457" s="19"/>
      <c r="C14457" s="30"/>
      <c r="D14457" s="19" t="s">
        <v>37</v>
      </c>
      <c r="E14457" s="20" t="s">
        <v>33</v>
      </c>
      <c r="F14457" s="19">
        <v>5</v>
      </c>
      <c r="R14457" s="21">
        <f t="shared" ref="R14457:R14462" si="7656">G14457+I14457+J14457+K14457-L14457-M14457-N14457-Q14457</f>
        <v>0</v>
      </c>
      <c r="T14457" s="22" t="s">
        <v>38</v>
      </c>
      <c r="V14457" s="22" t="s">
        <v>38</v>
      </c>
      <c r="W14457" s="22" t="s">
        <v>38</v>
      </c>
      <c r="Y14457" s="28" t="str">
        <f t="shared" si="7653"/>
        <v/>
      </c>
      <c r="Z14457" s="28" t="str">
        <f t="shared" si="7654"/>
        <v/>
      </c>
      <c r="AA14457" s="28" t="str">
        <f t="shared" si="7649"/>
        <v/>
      </c>
      <c r="AB14457" s="28"/>
      <c r="AC14457" s="28"/>
    </row>
    <row r="14458" spans="2:29">
      <c r="B14458" s="19"/>
      <c r="C14458" s="30"/>
      <c r="D14458" s="19" t="s">
        <v>39</v>
      </c>
      <c r="E14458" s="20" t="s">
        <v>33</v>
      </c>
      <c r="F14458" s="19">
        <v>6</v>
      </c>
      <c r="R14458" s="21">
        <f t="shared" si="7656"/>
        <v>0</v>
      </c>
      <c r="T14458" s="22" t="s">
        <v>38</v>
      </c>
      <c r="V14458" s="22" t="s">
        <v>38</v>
      </c>
      <c r="W14458" s="22" t="s">
        <v>38</v>
      </c>
      <c r="Y14458" s="28" t="str">
        <f t="shared" si="7653"/>
        <v/>
      </c>
      <c r="Z14458" s="28" t="str">
        <f t="shared" si="7654"/>
        <v/>
      </c>
      <c r="AA14458" s="28" t="str">
        <f t="shared" si="7649"/>
        <v/>
      </c>
      <c r="AB14458" s="28"/>
      <c r="AC14458" s="28"/>
    </row>
    <row r="14459" spans="2:29">
      <c r="B14459" s="19"/>
      <c r="C14459" s="30"/>
      <c r="D14459" s="19" t="s">
        <v>40</v>
      </c>
      <c r="E14459" s="20" t="s">
        <v>41</v>
      </c>
      <c r="F14459" s="19">
        <v>7</v>
      </c>
      <c r="R14459" s="21">
        <f t="shared" si="7656"/>
        <v>0</v>
      </c>
      <c r="Y14459" s="28" t="str">
        <f t="shared" si="7653"/>
        <v/>
      </c>
      <c r="Z14459" s="28" t="str">
        <f t="shared" si="7654"/>
        <v/>
      </c>
      <c r="AA14459" s="28" t="str">
        <f t="shared" si="7649"/>
        <v/>
      </c>
      <c r="AB14459" s="28" t="str">
        <f>IF(R14459&lt;T14459,"期末实有头数应大于等于耕役畜","")</f>
        <v/>
      </c>
      <c r="AC14459" s="28" t="str">
        <f>IF(R14459&lt;V14459+W14459,"期末实有头数应大于等于良种+改良种","")</f>
        <v/>
      </c>
    </row>
    <row r="14460" spans="2:29">
      <c r="B14460" s="19"/>
      <c r="C14460" s="30"/>
      <c r="D14460" s="19" t="s">
        <v>42</v>
      </c>
      <c r="E14460" s="20" t="s">
        <v>33</v>
      </c>
      <c r="F14460" s="19">
        <v>8</v>
      </c>
      <c r="R14460" s="21">
        <f t="shared" si="7656"/>
        <v>0</v>
      </c>
      <c r="Y14460" s="28" t="str">
        <f t="shared" si="7653"/>
        <v/>
      </c>
      <c r="Z14460" s="28" t="str">
        <f t="shared" si="7654"/>
        <v/>
      </c>
      <c r="AA14460" s="28" t="str">
        <f t="shared" si="7649"/>
        <v/>
      </c>
      <c r="AB14460" s="28" t="str">
        <f>IF(R14460&lt;T14460,"期末实有头数应大于等于耕役畜","")</f>
        <v/>
      </c>
      <c r="AC14460" s="28" t="str">
        <f>IF(R14460&lt;V14460+W14460,"期末实有头数应大于等于良种+改良种","")</f>
        <v/>
      </c>
    </row>
    <row r="14461" spans="2:29">
      <c r="B14461" s="19"/>
      <c r="C14461" s="30"/>
      <c r="D14461" s="19" t="s">
        <v>43</v>
      </c>
      <c r="E14461" s="20" t="s">
        <v>33</v>
      </c>
      <c r="F14461" s="19">
        <v>9</v>
      </c>
      <c r="R14461" s="21">
        <f t="shared" si="7656"/>
        <v>0</v>
      </c>
      <c r="S14461" s="22" t="s">
        <v>38</v>
      </c>
      <c r="U14461" s="22" t="s">
        <v>38</v>
      </c>
      <c r="V14461" s="22" t="s">
        <v>38</v>
      </c>
      <c r="W14461" s="22" t="s">
        <v>38</v>
      </c>
      <c r="Y14461" s="28" t="str">
        <f t="shared" si="7653"/>
        <v/>
      </c>
      <c r="Z14461" s="28" t="str">
        <f t="shared" si="7654"/>
        <v/>
      </c>
      <c r="AA14461" s="28"/>
      <c r="AB14461" s="28" t="str">
        <f>IF(R14461&lt;T14461,"期末实有头数应大于等于耕役畜","")</f>
        <v/>
      </c>
      <c r="AC14461" s="28"/>
    </row>
    <row r="14462" spans="2:29">
      <c r="B14462" s="19"/>
      <c r="C14462" s="30"/>
      <c r="D14462" s="19" t="s">
        <v>44</v>
      </c>
      <c r="E14462" s="20" t="s">
        <v>45</v>
      </c>
      <c r="F14462" s="19">
        <v>10</v>
      </c>
      <c r="R14462" s="21">
        <f t="shared" si="7656"/>
        <v>0</v>
      </c>
      <c r="Y14462" s="28" t="str">
        <f t="shared" si="7653"/>
        <v/>
      </c>
      <c r="Z14462" s="28" t="str">
        <f t="shared" si="7654"/>
        <v/>
      </c>
      <c r="AA14462" s="28" t="str">
        <f>IF(R14462&lt;S14462+U14462,"期末实有头数应大于等于能繁母畜+种公畜","")</f>
        <v/>
      </c>
      <c r="AB14462" s="28" t="str">
        <f>IF(R14462&lt;T14462,"期末实有头数应大于等于耕役畜","")</f>
        <v/>
      </c>
      <c r="AC14462" s="28" t="str">
        <f>IF(R14462&lt;V14462+W14462,"期末实有头数应大于等于良种+改良种","")</f>
        <v/>
      </c>
    </row>
    <row r="14463" spans="2:29">
      <c r="B14463" s="19"/>
      <c r="C14463" s="30"/>
      <c r="D14463" s="19" t="s">
        <v>46</v>
      </c>
      <c r="E14463" s="20" t="s">
        <v>47</v>
      </c>
      <c r="F14463" s="19">
        <v>11</v>
      </c>
      <c r="G14463" s="21">
        <f t="shared" ref="G14463:S14463" si="7657">G14464+G14468</f>
        <v>0</v>
      </c>
      <c r="H14463" s="21">
        <f t="shared" si="7657"/>
        <v>0</v>
      </c>
      <c r="I14463" s="21">
        <f t="shared" si="7657"/>
        <v>0</v>
      </c>
      <c r="J14463" s="21">
        <f t="shared" si="7657"/>
        <v>0</v>
      </c>
      <c r="K14463" s="21">
        <f t="shared" si="7657"/>
        <v>0</v>
      </c>
      <c r="L14463" s="21">
        <f t="shared" si="7657"/>
        <v>0</v>
      </c>
      <c r="M14463" s="21">
        <f t="shared" si="7657"/>
        <v>0</v>
      </c>
      <c r="N14463" s="21">
        <f t="shared" si="7657"/>
        <v>0</v>
      </c>
      <c r="O14463" s="21">
        <f t="shared" si="7657"/>
        <v>0</v>
      </c>
      <c r="P14463" s="21">
        <f t="shared" si="7657"/>
        <v>0</v>
      </c>
      <c r="Q14463" s="21">
        <f t="shared" si="7657"/>
        <v>0</v>
      </c>
      <c r="R14463" s="23">
        <f t="shared" si="7657"/>
        <v>0</v>
      </c>
      <c r="S14463" s="21">
        <f t="shared" si="7657"/>
        <v>0</v>
      </c>
      <c r="T14463" s="22" t="s">
        <v>38</v>
      </c>
      <c r="U14463" s="21">
        <f>U14464+U14468</f>
        <v>0</v>
      </c>
      <c r="V14463" s="21">
        <f>V14464+V14468</f>
        <v>0</v>
      </c>
      <c r="W14463" s="21">
        <f>W14464+W14468</f>
        <v>0</v>
      </c>
      <c r="Y14463" s="28" t="str">
        <f t="shared" si="7653"/>
        <v/>
      </c>
      <c r="Z14463" s="28" t="str">
        <f t="shared" si="7654"/>
        <v/>
      </c>
      <c r="AA14463" s="28" t="str">
        <f>IF(R14463&lt;S14463+U14463,"期末实有头数应大于等于能繁母畜+种公畜","")</f>
        <v/>
      </c>
      <c r="AB14463" s="28"/>
      <c r="AC14463" s="28" t="str">
        <f>IF(R14463&lt;V14463+W14463,"期末实有头数应大于等于良种+改良种","")</f>
        <v/>
      </c>
    </row>
    <row r="14464" spans="2:29">
      <c r="B14464" s="19"/>
      <c r="C14464" s="30"/>
      <c r="D14464" s="19" t="s">
        <v>48</v>
      </c>
      <c r="E14464" s="20" t="s">
        <v>47</v>
      </c>
      <c r="F14464" s="19">
        <v>12</v>
      </c>
      <c r="R14464" s="21">
        <f>G14464+I14464+J14464+K14464-L14464-M14464-N14464-Q14464</f>
        <v>0</v>
      </c>
      <c r="T14464" s="22" t="s">
        <v>38</v>
      </c>
      <c r="Y14464" s="28" t="str">
        <f t="shared" si="7653"/>
        <v/>
      </c>
      <c r="Z14464" s="28" t="str">
        <f t="shared" si="7654"/>
        <v/>
      </c>
      <c r="AA14464" s="28" t="str">
        <f>IF(R14464&lt;S14464+U14464,"期末实有头数应大于等于能繁母畜+种公畜","")</f>
        <v/>
      </c>
      <c r="AB14464" s="28"/>
      <c r="AC14464" s="28" t="str">
        <f>IF(R14464&lt;V14464+W14464,"期末实有头数应大于等于良种+改良种","")</f>
        <v/>
      </c>
    </row>
    <row r="14465" spans="2:29">
      <c r="B14465" s="19"/>
      <c r="C14465" s="30"/>
      <c r="D14465" s="19" t="s">
        <v>49</v>
      </c>
      <c r="E14465" s="20" t="s">
        <v>47</v>
      </c>
      <c r="F14465" s="19">
        <v>13</v>
      </c>
      <c r="R14465" s="21">
        <f>G14465+I14465+J14465+K14465-L14465-M14465-N14465-Q14465</f>
        <v>0</v>
      </c>
      <c r="T14465" s="22" t="s">
        <v>38</v>
      </c>
      <c r="V14465" s="22" t="s">
        <v>38</v>
      </c>
      <c r="W14465" s="22" t="s">
        <v>38</v>
      </c>
      <c r="Y14465" s="28" t="str">
        <f t="shared" si="7653"/>
        <v/>
      </c>
      <c r="Z14465" s="28" t="str">
        <f t="shared" si="7654"/>
        <v/>
      </c>
      <c r="AA14465" s="28" t="str">
        <f>IF(R14465&lt;S14465+U14465,"期末实有头数应大于等于能繁母畜+种公畜","")</f>
        <v/>
      </c>
      <c r="AB14465" s="28"/>
      <c r="AC14465" s="28"/>
    </row>
    <row r="14466" spans="2:29">
      <c r="B14466" s="19"/>
      <c r="C14466" s="30"/>
      <c r="D14466" s="19" t="s">
        <v>50</v>
      </c>
      <c r="E14466" s="20" t="s">
        <v>47</v>
      </c>
      <c r="F14466" s="19">
        <v>14</v>
      </c>
      <c r="H14466" s="22" t="s">
        <v>38</v>
      </c>
      <c r="I14466" s="22" t="s">
        <v>38</v>
      </c>
      <c r="J14466" s="22" t="s">
        <v>38</v>
      </c>
      <c r="K14466" s="22" t="s">
        <v>38</v>
      </c>
      <c r="L14466" s="22" t="s">
        <v>38</v>
      </c>
      <c r="M14466" s="22" t="s">
        <v>38</v>
      </c>
      <c r="N14466" s="22" t="s">
        <v>38</v>
      </c>
      <c r="O14466" s="22" t="s">
        <v>38</v>
      </c>
      <c r="P14466" s="22" t="s">
        <v>38</v>
      </c>
      <c r="Q14466" s="22" t="s">
        <v>38</v>
      </c>
      <c r="R14466" s="24"/>
      <c r="T14466" s="22" t="s">
        <v>38</v>
      </c>
      <c r="U14466" s="22" t="s">
        <v>38</v>
      </c>
      <c r="V14466" s="22" t="s">
        <v>38</v>
      </c>
      <c r="W14466" s="22" t="s">
        <v>38</v>
      </c>
      <c r="Y14466" s="28" t="str">
        <f t="shared" si="7653"/>
        <v/>
      </c>
      <c r="Z14466" s="28"/>
      <c r="AA14466" s="28"/>
      <c r="AB14466" s="28"/>
      <c r="AC14466" s="28"/>
    </row>
    <row r="14467" spans="2:29">
      <c r="B14467" s="19"/>
      <c r="C14467" s="30"/>
      <c r="D14467" s="19" t="s">
        <v>51</v>
      </c>
      <c r="E14467" s="20" t="s">
        <v>47</v>
      </c>
      <c r="F14467" s="19">
        <v>15</v>
      </c>
      <c r="H14467" s="22" t="s">
        <v>38</v>
      </c>
      <c r="I14467" s="22" t="s">
        <v>38</v>
      </c>
      <c r="J14467" s="22" t="s">
        <v>38</v>
      </c>
      <c r="K14467" s="22" t="s">
        <v>38</v>
      </c>
      <c r="L14467" s="22" t="s">
        <v>38</v>
      </c>
      <c r="M14467" s="22" t="s">
        <v>38</v>
      </c>
      <c r="N14467" s="22" t="s">
        <v>38</v>
      </c>
      <c r="O14467" s="22" t="s">
        <v>38</v>
      </c>
      <c r="P14467" s="22" t="s">
        <v>38</v>
      </c>
      <c r="Q14467" s="22" t="s">
        <v>38</v>
      </c>
      <c r="R14467" s="24"/>
      <c r="T14467" s="22" t="s">
        <v>38</v>
      </c>
      <c r="U14467" s="22" t="s">
        <v>38</v>
      </c>
      <c r="V14467" s="22" t="s">
        <v>38</v>
      </c>
      <c r="W14467" s="22" t="s">
        <v>38</v>
      </c>
      <c r="Y14467" s="28" t="str">
        <f t="shared" si="7653"/>
        <v/>
      </c>
      <c r="Z14467" s="28"/>
      <c r="AA14467" s="28"/>
      <c r="AB14467" s="28"/>
      <c r="AC14467" s="28"/>
    </row>
    <row r="14468" spans="2:29">
      <c r="B14468" s="19"/>
      <c r="C14468" s="30"/>
      <c r="D14468" s="19" t="s">
        <v>52</v>
      </c>
      <c r="E14468" s="20" t="s">
        <v>47</v>
      </c>
      <c r="F14468" s="19">
        <v>16</v>
      </c>
      <c r="R14468" s="21">
        <f>G14468+I14468+J14468+K14468-L14468-M14468-N14468-Q14468</f>
        <v>0</v>
      </c>
      <c r="T14468" s="22" t="s">
        <v>38</v>
      </c>
      <c r="Y14468" s="28" t="str">
        <f t="shared" si="7653"/>
        <v/>
      </c>
      <c r="Z14468" s="28" t="str">
        <f>IF(N14468&lt;O14468+P14468,"出卖应大于等于出卖肉畜+出卖仔畜","")</f>
        <v/>
      </c>
      <c r="AA14468" s="28" t="str">
        <f t="shared" ref="AA14468:AA14477" si="7658">IF(R14468&lt;S14468+U14468,"期末实有头数应大于等于能繁母畜+种公畜","")</f>
        <v/>
      </c>
      <c r="AB14468" s="28"/>
      <c r="AC14468" s="28" t="str">
        <f t="shared" ref="AC14468:AC14473" si="7659">IF(R14468&lt;V14468+W14468,"期末实有头数应大于等于良种+改良种","")</f>
        <v/>
      </c>
    </row>
    <row r="14469" spans="2:29">
      <c r="B14469" s="19"/>
      <c r="C14469" s="30"/>
      <c r="D14469" s="19" t="s">
        <v>53</v>
      </c>
      <c r="E14469" s="18" t="s">
        <v>33</v>
      </c>
      <c r="F14469" s="19">
        <v>17</v>
      </c>
      <c r="R14469" s="21">
        <f>G14469+I14469+J14469+K14469-L14469-M14469-N14469-Q14469</f>
        <v>0</v>
      </c>
      <c r="T14469" s="22" t="s">
        <v>38</v>
      </c>
      <c r="Y14469" s="28" t="str">
        <f t="shared" si="7653"/>
        <v/>
      </c>
      <c r="Z14469" s="28" t="str">
        <f>IF(N14469&lt;O14469+P14469,"出卖应大于等于出卖肉畜+出卖仔畜","")</f>
        <v/>
      </c>
      <c r="AA14469" s="28" t="str">
        <f t="shared" si="7658"/>
        <v/>
      </c>
      <c r="AB14469" s="28"/>
      <c r="AC14469" s="28" t="str">
        <f t="shared" si="7659"/>
        <v/>
      </c>
    </row>
    <row r="14470" spans="2:29">
      <c r="B14470" s="18"/>
      <c r="C14470" s="29"/>
      <c r="D14470" s="19" t="s">
        <v>32</v>
      </c>
      <c r="E14470" s="20" t="s">
        <v>33</v>
      </c>
      <c r="F14470" s="19">
        <v>1</v>
      </c>
      <c r="G14470" s="21">
        <f t="shared" ref="G14470:S14470" si="7660">G14471+G14486</f>
        <v>0</v>
      </c>
      <c r="H14470" s="21">
        <f t="shared" si="7660"/>
        <v>0</v>
      </c>
      <c r="I14470" s="21">
        <f t="shared" si="7660"/>
        <v>0</v>
      </c>
      <c r="J14470" s="21">
        <f t="shared" si="7660"/>
        <v>0</v>
      </c>
      <c r="K14470" s="21">
        <f t="shared" si="7660"/>
        <v>0</v>
      </c>
      <c r="L14470" s="21">
        <f t="shared" si="7660"/>
        <v>0</v>
      </c>
      <c r="M14470" s="21">
        <f t="shared" si="7660"/>
        <v>0</v>
      </c>
      <c r="N14470" s="21">
        <f t="shared" si="7660"/>
        <v>0</v>
      </c>
      <c r="O14470" s="21">
        <f t="shared" si="7660"/>
        <v>0</v>
      </c>
      <c r="P14470" s="21">
        <f t="shared" si="7660"/>
        <v>0</v>
      </c>
      <c r="Q14470" s="21">
        <f t="shared" si="7660"/>
        <v>0</v>
      </c>
      <c r="R14470" s="21">
        <f t="shared" si="7660"/>
        <v>0</v>
      </c>
      <c r="S14470" s="21">
        <f t="shared" si="7660"/>
        <v>0</v>
      </c>
      <c r="T14470" s="21">
        <f>T14471</f>
        <v>0</v>
      </c>
      <c r="U14470" s="21">
        <f>U14471+U14486</f>
        <v>0</v>
      </c>
      <c r="V14470" s="21">
        <f>V14471+V14486</f>
        <v>0</v>
      </c>
      <c r="W14470" s="21">
        <f>W14471+W14486</f>
        <v>0</v>
      </c>
      <c r="Y14470" s="28" t="str">
        <f t="shared" si="7653"/>
        <v/>
      </c>
      <c r="Z14470" s="28" t="str">
        <f>IF(N14470&lt;O14470+P14470,"出卖应大于等于出卖肉畜+出卖仔畜","")</f>
        <v/>
      </c>
      <c r="AA14470" s="28" t="str">
        <f t="shared" si="7658"/>
        <v/>
      </c>
      <c r="AB14470" s="28" t="str">
        <f>IF(R14470&lt;T14470,"期末实有头数应大于等于耕役畜","")</f>
        <v/>
      </c>
      <c r="AC14470" s="28" t="str">
        <f t="shared" si="7659"/>
        <v/>
      </c>
    </row>
    <row r="14471" spans="2:29">
      <c r="B14471" s="19"/>
      <c r="C14471" s="30"/>
      <c r="D14471" s="19" t="s">
        <v>34</v>
      </c>
      <c r="E14471" s="20" t="s">
        <v>33</v>
      </c>
      <c r="F14471" s="19">
        <v>2</v>
      </c>
      <c r="G14471" s="21">
        <f t="shared" ref="G14471:S14471" si="7661">G14472+G14480</f>
        <v>0</v>
      </c>
      <c r="H14471" s="21">
        <f t="shared" si="7661"/>
        <v>0</v>
      </c>
      <c r="I14471" s="21">
        <f t="shared" si="7661"/>
        <v>0</v>
      </c>
      <c r="J14471" s="21">
        <f t="shared" si="7661"/>
        <v>0</v>
      </c>
      <c r="K14471" s="21">
        <f t="shared" si="7661"/>
        <v>0</v>
      </c>
      <c r="L14471" s="21">
        <f t="shared" si="7661"/>
        <v>0</v>
      </c>
      <c r="M14471" s="21">
        <f t="shared" si="7661"/>
        <v>0</v>
      </c>
      <c r="N14471" s="21">
        <f t="shared" si="7661"/>
        <v>0</v>
      </c>
      <c r="O14471" s="21">
        <f t="shared" si="7661"/>
        <v>0</v>
      </c>
      <c r="P14471" s="21">
        <f t="shared" si="7661"/>
        <v>0</v>
      </c>
      <c r="Q14471" s="21">
        <f t="shared" si="7661"/>
        <v>0</v>
      </c>
      <c r="R14471" s="21">
        <f t="shared" si="7661"/>
        <v>0</v>
      </c>
      <c r="S14471" s="21">
        <f t="shared" si="7661"/>
        <v>0</v>
      </c>
      <c r="T14471" s="21">
        <f>T14472</f>
        <v>0</v>
      </c>
      <c r="U14471" s="21">
        <f>U14472+U14480</f>
        <v>0</v>
      </c>
      <c r="V14471" s="21">
        <f>V14472+V14480</f>
        <v>0</v>
      </c>
      <c r="W14471" s="21">
        <f>W14472+W14480</f>
        <v>0</v>
      </c>
      <c r="Y14471" s="28" t="str">
        <f t="shared" ref="Y14471:Y14487" si="7662">IF(H14471&lt;I14471,"繁殖仔畜应大于等于成活","")</f>
        <v/>
      </c>
      <c r="Z14471" s="28" t="str">
        <f t="shared" ref="Z14471:Z14482" si="7663">IF(N14471&lt;O14471+P14471,"出卖应大于等于出卖肉畜+出卖仔畜","")</f>
        <v/>
      </c>
      <c r="AA14471" s="28" t="str">
        <f t="shared" si="7658"/>
        <v/>
      </c>
      <c r="AB14471" s="28" t="str">
        <f>IF(R14471&lt;T14471,"期末实有头数应大于等于耕役畜","")</f>
        <v/>
      </c>
      <c r="AC14471" s="28" t="str">
        <f t="shared" si="7659"/>
        <v/>
      </c>
    </row>
    <row r="14472" spans="2:29">
      <c r="B14472" s="19"/>
      <c r="C14472" s="30"/>
      <c r="D14472" s="19" t="s">
        <v>35</v>
      </c>
      <c r="E14472" s="20" t="s">
        <v>33</v>
      </c>
      <c r="F14472" s="19">
        <v>3</v>
      </c>
      <c r="G14472" s="21">
        <f t="shared" ref="G14472:R14472" si="7664">G14473+G14476+G14477+G14478+G14479</f>
        <v>0</v>
      </c>
      <c r="H14472" s="21">
        <f t="shared" si="7664"/>
        <v>0</v>
      </c>
      <c r="I14472" s="21">
        <f t="shared" si="7664"/>
        <v>0</v>
      </c>
      <c r="J14472" s="21">
        <f t="shared" si="7664"/>
        <v>0</v>
      </c>
      <c r="K14472" s="21">
        <f t="shared" si="7664"/>
        <v>0</v>
      </c>
      <c r="L14472" s="21">
        <f t="shared" si="7664"/>
        <v>0</v>
      </c>
      <c r="M14472" s="21">
        <f t="shared" si="7664"/>
        <v>0</v>
      </c>
      <c r="N14472" s="21">
        <f t="shared" si="7664"/>
        <v>0</v>
      </c>
      <c r="O14472" s="21">
        <f t="shared" si="7664"/>
        <v>0</v>
      </c>
      <c r="P14472" s="21">
        <f t="shared" si="7664"/>
        <v>0</v>
      </c>
      <c r="Q14472" s="21">
        <f t="shared" si="7664"/>
        <v>0</v>
      </c>
      <c r="R14472" s="21">
        <f t="shared" si="7664"/>
        <v>0</v>
      </c>
      <c r="S14472" s="21">
        <f>S14473+S14476+S14477+S14479</f>
        <v>0</v>
      </c>
      <c r="T14472" s="21">
        <f>T14473+T14476+T14477+T14478+T14479</f>
        <v>0</v>
      </c>
      <c r="U14472" s="21">
        <f>U14473+U14476+U14477+U14479</f>
        <v>0</v>
      </c>
      <c r="V14472" s="21">
        <f>V14473+V14476+V14477+V14479</f>
        <v>0</v>
      </c>
      <c r="W14472" s="21">
        <f>W14473+W14476+W14477+W14479</f>
        <v>0</v>
      </c>
      <c r="Y14472" s="28" t="str">
        <f t="shared" si="7662"/>
        <v/>
      </c>
      <c r="Z14472" s="28" t="str">
        <f t="shared" si="7663"/>
        <v/>
      </c>
      <c r="AA14472" s="28" t="str">
        <f t="shared" si="7658"/>
        <v/>
      </c>
      <c r="AB14472" s="28" t="str">
        <f>IF(R14472&lt;T14472,"期末实有头数应大于等于耕役畜","")</f>
        <v/>
      </c>
      <c r="AC14472" s="28" t="str">
        <f t="shared" si="7659"/>
        <v/>
      </c>
    </row>
    <row r="14473" spans="2:29">
      <c r="B14473" s="19"/>
      <c r="C14473" s="30"/>
      <c r="D14473" s="19" t="s">
        <v>36</v>
      </c>
      <c r="E14473" s="20" t="s">
        <v>33</v>
      </c>
      <c r="F14473" s="19">
        <v>4</v>
      </c>
      <c r="R14473" s="21">
        <f>G14473+I14473+J14473+K14473-L14473-M14473-N14473-Q14473</f>
        <v>0</v>
      </c>
      <c r="Y14473" s="28" t="str">
        <f t="shared" si="7662"/>
        <v/>
      </c>
      <c r="Z14473" s="28" t="str">
        <f t="shared" si="7663"/>
        <v/>
      </c>
      <c r="AA14473" s="28" t="str">
        <f t="shared" si="7658"/>
        <v/>
      </c>
      <c r="AB14473" s="28" t="str">
        <f>IF(R14473&lt;T14473,"期末实有头数应大于等于耕役畜","")</f>
        <v/>
      </c>
      <c r="AC14473" s="28" t="str">
        <f t="shared" si="7659"/>
        <v/>
      </c>
    </row>
    <row r="14474" spans="2:29">
      <c r="B14474" s="19"/>
      <c r="C14474" s="30"/>
      <c r="D14474" s="19" t="s">
        <v>37</v>
      </c>
      <c r="E14474" s="20" t="s">
        <v>33</v>
      </c>
      <c r="F14474" s="19">
        <v>5</v>
      </c>
      <c r="R14474" s="21">
        <f t="shared" ref="R14474:R14479" si="7665">G14474+I14474+J14474+K14474-L14474-M14474-N14474-Q14474</f>
        <v>0</v>
      </c>
      <c r="T14474" s="22" t="s">
        <v>38</v>
      </c>
      <c r="V14474" s="22" t="s">
        <v>38</v>
      </c>
      <c r="W14474" s="22" t="s">
        <v>38</v>
      </c>
      <c r="Y14474" s="28" t="str">
        <f t="shared" si="7662"/>
        <v/>
      </c>
      <c r="Z14474" s="28" t="str">
        <f t="shared" si="7663"/>
        <v/>
      </c>
      <c r="AA14474" s="28" t="str">
        <f t="shared" si="7658"/>
        <v/>
      </c>
      <c r="AB14474" s="28"/>
      <c r="AC14474" s="28"/>
    </row>
    <row r="14475" spans="2:29">
      <c r="B14475" s="19"/>
      <c r="C14475" s="30"/>
      <c r="D14475" s="19" t="s">
        <v>39</v>
      </c>
      <c r="E14475" s="20" t="s">
        <v>33</v>
      </c>
      <c r="F14475" s="19">
        <v>6</v>
      </c>
      <c r="R14475" s="21">
        <f t="shared" si="7665"/>
        <v>0</v>
      </c>
      <c r="T14475" s="22" t="s">
        <v>38</v>
      </c>
      <c r="V14475" s="22" t="s">
        <v>38</v>
      </c>
      <c r="W14475" s="22" t="s">
        <v>38</v>
      </c>
      <c r="Y14475" s="28" t="str">
        <f t="shared" si="7662"/>
        <v/>
      </c>
      <c r="Z14475" s="28" t="str">
        <f t="shared" si="7663"/>
        <v/>
      </c>
      <c r="AA14475" s="28" t="str">
        <f t="shared" si="7658"/>
        <v/>
      </c>
      <c r="AB14475" s="28"/>
      <c r="AC14475" s="28"/>
    </row>
    <row r="14476" spans="2:29">
      <c r="B14476" s="19"/>
      <c r="C14476" s="30"/>
      <c r="D14476" s="19" t="s">
        <v>40</v>
      </c>
      <c r="E14476" s="20" t="s">
        <v>41</v>
      </c>
      <c r="F14476" s="19">
        <v>7</v>
      </c>
      <c r="R14476" s="21">
        <f t="shared" si="7665"/>
        <v>0</v>
      </c>
      <c r="Y14476" s="28" t="str">
        <f t="shared" si="7662"/>
        <v/>
      </c>
      <c r="Z14476" s="28" t="str">
        <f t="shared" si="7663"/>
        <v/>
      </c>
      <c r="AA14476" s="28" t="str">
        <f t="shared" si="7658"/>
        <v/>
      </c>
      <c r="AB14476" s="28" t="str">
        <f>IF(R14476&lt;T14476,"期末实有头数应大于等于耕役畜","")</f>
        <v/>
      </c>
      <c r="AC14476" s="28" t="str">
        <f>IF(R14476&lt;V14476+W14476,"期末实有头数应大于等于良种+改良种","")</f>
        <v/>
      </c>
    </row>
    <row r="14477" spans="2:29">
      <c r="B14477" s="19"/>
      <c r="C14477" s="30"/>
      <c r="D14477" s="19" t="s">
        <v>42</v>
      </c>
      <c r="E14477" s="20" t="s">
        <v>33</v>
      </c>
      <c r="F14477" s="19">
        <v>8</v>
      </c>
      <c r="R14477" s="21">
        <f t="shared" si="7665"/>
        <v>0</v>
      </c>
      <c r="Y14477" s="28" t="str">
        <f t="shared" si="7662"/>
        <v/>
      </c>
      <c r="Z14477" s="28" t="str">
        <f t="shared" si="7663"/>
        <v/>
      </c>
      <c r="AA14477" s="28" t="str">
        <f t="shared" si="7658"/>
        <v/>
      </c>
      <c r="AB14477" s="28" t="str">
        <f>IF(R14477&lt;T14477,"期末实有头数应大于等于耕役畜","")</f>
        <v/>
      </c>
      <c r="AC14477" s="28" t="str">
        <f>IF(R14477&lt;V14477+W14477,"期末实有头数应大于等于良种+改良种","")</f>
        <v/>
      </c>
    </row>
    <row r="14478" spans="2:29">
      <c r="B14478" s="19"/>
      <c r="C14478" s="30"/>
      <c r="D14478" s="19" t="s">
        <v>43</v>
      </c>
      <c r="E14478" s="20" t="s">
        <v>33</v>
      </c>
      <c r="F14478" s="19">
        <v>9</v>
      </c>
      <c r="R14478" s="21">
        <f t="shared" si="7665"/>
        <v>0</v>
      </c>
      <c r="S14478" s="22" t="s">
        <v>38</v>
      </c>
      <c r="U14478" s="22" t="s">
        <v>38</v>
      </c>
      <c r="V14478" s="22" t="s">
        <v>38</v>
      </c>
      <c r="W14478" s="22" t="s">
        <v>38</v>
      </c>
      <c r="Y14478" s="28" t="str">
        <f t="shared" si="7662"/>
        <v/>
      </c>
      <c r="Z14478" s="28" t="str">
        <f t="shared" si="7663"/>
        <v/>
      </c>
      <c r="AA14478" s="28"/>
      <c r="AB14478" s="28" t="str">
        <f>IF(R14478&lt;T14478,"期末实有头数应大于等于耕役畜","")</f>
        <v/>
      </c>
      <c r="AC14478" s="28"/>
    </row>
    <row r="14479" spans="2:29">
      <c r="B14479" s="19"/>
      <c r="C14479" s="30"/>
      <c r="D14479" s="19" t="s">
        <v>44</v>
      </c>
      <c r="E14479" s="20" t="s">
        <v>45</v>
      </c>
      <c r="F14479" s="19">
        <v>10</v>
      </c>
      <c r="R14479" s="21">
        <f t="shared" si="7665"/>
        <v>0</v>
      </c>
      <c r="Y14479" s="28" t="str">
        <f t="shared" si="7662"/>
        <v/>
      </c>
      <c r="Z14479" s="28" t="str">
        <f t="shared" si="7663"/>
        <v/>
      </c>
      <c r="AA14479" s="28" t="str">
        <f>IF(R14479&lt;S14479+U14479,"期末实有头数应大于等于能繁母畜+种公畜","")</f>
        <v/>
      </c>
      <c r="AB14479" s="28" t="str">
        <f>IF(R14479&lt;T14479,"期末实有头数应大于等于耕役畜","")</f>
        <v/>
      </c>
      <c r="AC14479" s="28" t="str">
        <f>IF(R14479&lt;V14479+W14479,"期末实有头数应大于等于良种+改良种","")</f>
        <v/>
      </c>
    </row>
    <row r="14480" spans="2:29">
      <c r="B14480" s="19"/>
      <c r="C14480" s="30"/>
      <c r="D14480" s="19" t="s">
        <v>46</v>
      </c>
      <c r="E14480" s="20" t="s">
        <v>47</v>
      </c>
      <c r="F14480" s="19">
        <v>11</v>
      </c>
      <c r="G14480" s="21">
        <f t="shared" ref="G14480:S14480" si="7666">G14481+G14485</f>
        <v>0</v>
      </c>
      <c r="H14480" s="21">
        <f t="shared" si="7666"/>
        <v>0</v>
      </c>
      <c r="I14480" s="21">
        <f t="shared" si="7666"/>
        <v>0</v>
      </c>
      <c r="J14480" s="21">
        <f t="shared" si="7666"/>
        <v>0</v>
      </c>
      <c r="K14480" s="21">
        <f t="shared" si="7666"/>
        <v>0</v>
      </c>
      <c r="L14480" s="21">
        <f t="shared" si="7666"/>
        <v>0</v>
      </c>
      <c r="M14480" s="21">
        <f t="shared" si="7666"/>
        <v>0</v>
      </c>
      <c r="N14480" s="21">
        <f t="shared" si="7666"/>
        <v>0</v>
      </c>
      <c r="O14480" s="21">
        <f t="shared" si="7666"/>
        <v>0</v>
      </c>
      <c r="P14480" s="21">
        <f t="shared" si="7666"/>
        <v>0</v>
      </c>
      <c r="Q14480" s="21">
        <f t="shared" si="7666"/>
        <v>0</v>
      </c>
      <c r="R14480" s="23">
        <f t="shared" si="7666"/>
        <v>0</v>
      </c>
      <c r="S14480" s="21">
        <f t="shared" si="7666"/>
        <v>0</v>
      </c>
      <c r="T14480" s="22" t="s">
        <v>38</v>
      </c>
      <c r="U14480" s="21">
        <f>U14481+U14485</f>
        <v>0</v>
      </c>
      <c r="V14480" s="21">
        <f>V14481+V14485</f>
        <v>0</v>
      </c>
      <c r="W14480" s="21">
        <f>W14481+W14485</f>
        <v>0</v>
      </c>
      <c r="Y14480" s="28" t="str">
        <f t="shared" si="7662"/>
        <v/>
      </c>
      <c r="Z14480" s="28" t="str">
        <f t="shared" si="7663"/>
        <v/>
      </c>
      <c r="AA14480" s="28" t="str">
        <f>IF(R14480&lt;S14480+U14480,"期末实有头数应大于等于能繁母畜+种公畜","")</f>
        <v/>
      </c>
      <c r="AB14480" s="28"/>
      <c r="AC14480" s="28" t="str">
        <f>IF(R14480&lt;V14480+W14480,"期末实有头数应大于等于良种+改良种","")</f>
        <v/>
      </c>
    </row>
    <row r="14481" spans="2:29">
      <c r="B14481" s="19"/>
      <c r="C14481" s="30"/>
      <c r="D14481" s="19" t="s">
        <v>48</v>
      </c>
      <c r="E14481" s="20" t="s">
        <v>47</v>
      </c>
      <c r="F14481" s="19">
        <v>12</v>
      </c>
      <c r="R14481" s="21">
        <f>G14481+I14481+J14481+K14481-L14481-M14481-N14481-Q14481</f>
        <v>0</v>
      </c>
      <c r="T14481" s="22" t="s">
        <v>38</v>
      </c>
      <c r="Y14481" s="28" t="str">
        <f t="shared" si="7662"/>
        <v/>
      </c>
      <c r="Z14481" s="28" t="str">
        <f t="shared" si="7663"/>
        <v/>
      </c>
      <c r="AA14481" s="28" t="str">
        <f>IF(R14481&lt;S14481+U14481,"期末实有头数应大于等于能繁母畜+种公畜","")</f>
        <v/>
      </c>
      <c r="AB14481" s="28"/>
      <c r="AC14481" s="28" t="str">
        <f>IF(R14481&lt;V14481+W14481,"期末实有头数应大于等于良种+改良种","")</f>
        <v/>
      </c>
    </row>
    <row r="14482" spans="2:29">
      <c r="B14482" s="19"/>
      <c r="C14482" s="30"/>
      <c r="D14482" s="19" t="s">
        <v>49</v>
      </c>
      <c r="E14482" s="20" t="s">
        <v>47</v>
      </c>
      <c r="F14482" s="19">
        <v>13</v>
      </c>
      <c r="R14482" s="21">
        <f>G14482+I14482+J14482+K14482-L14482-M14482-N14482-Q14482</f>
        <v>0</v>
      </c>
      <c r="T14482" s="22" t="s">
        <v>38</v>
      </c>
      <c r="V14482" s="22" t="s">
        <v>38</v>
      </c>
      <c r="W14482" s="22" t="s">
        <v>38</v>
      </c>
      <c r="Y14482" s="28" t="str">
        <f t="shared" si="7662"/>
        <v/>
      </c>
      <c r="Z14482" s="28" t="str">
        <f t="shared" si="7663"/>
        <v/>
      </c>
      <c r="AA14482" s="28" t="str">
        <f>IF(R14482&lt;S14482+U14482,"期末实有头数应大于等于能繁母畜+种公畜","")</f>
        <v/>
      </c>
      <c r="AB14482" s="28"/>
      <c r="AC14482" s="28"/>
    </row>
    <row r="14483" spans="2:29">
      <c r="B14483" s="19"/>
      <c r="C14483" s="30"/>
      <c r="D14483" s="19" t="s">
        <v>50</v>
      </c>
      <c r="E14483" s="20" t="s">
        <v>47</v>
      </c>
      <c r="F14483" s="19">
        <v>14</v>
      </c>
      <c r="H14483" s="22" t="s">
        <v>38</v>
      </c>
      <c r="I14483" s="22" t="s">
        <v>38</v>
      </c>
      <c r="J14483" s="22" t="s">
        <v>38</v>
      </c>
      <c r="K14483" s="22" t="s">
        <v>38</v>
      </c>
      <c r="L14483" s="22" t="s">
        <v>38</v>
      </c>
      <c r="M14483" s="22" t="s">
        <v>38</v>
      </c>
      <c r="N14483" s="22" t="s">
        <v>38</v>
      </c>
      <c r="O14483" s="22" t="s">
        <v>38</v>
      </c>
      <c r="P14483" s="22" t="s">
        <v>38</v>
      </c>
      <c r="Q14483" s="22" t="s">
        <v>38</v>
      </c>
      <c r="R14483" s="24"/>
      <c r="T14483" s="22" t="s">
        <v>38</v>
      </c>
      <c r="U14483" s="22" t="s">
        <v>38</v>
      </c>
      <c r="V14483" s="22" t="s">
        <v>38</v>
      </c>
      <c r="W14483" s="22" t="s">
        <v>38</v>
      </c>
      <c r="Y14483" s="28" t="str">
        <f t="shared" si="7662"/>
        <v/>
      </c>
      <c r="Z14483" s="28"/>
      <c r="AA14483" s="28"/>
      <c r="AB14483" s="28"/>
      <c r="AC14483" s="28"/>
    </row>
    <row r="14484" spans="2:29">
      <c r="B14484" s="19"/>
      <c r="C14484" s="30"/>
      <c r="D14484" s="19" t="s">
        <v>51</v>
      </c>
      <c r="E14484" s="20" t="s">
        <v>47</v>
      </c>
      <c r="F14484" s="19">
        <v>15</v>
      </c>
      <c r="H14484" s="22" t="s">
        <v>38</v>
      </c>
      <c r="I14484" s="22" t="s">
        <v>38</v>
      </c>
      <c r="J14484" s="22" t="s">
        <v>38</v>
      </c>
      <c r="K14484" s="22" t="s">
        <v>38</v>
      </c>
      <c r="L14484" s="22" t="s">
        <v>38</v>
      </c>
      <c r="M14484" s="22" t="s">
        <v>38</v>
      </c>
      <c r="N14484" s="22" t="s">
        <v>38</v>
      </c>
      <c r="O14484" s="22" t="s">
        <v>38</v>
      </c>
      <c r="P14484" s="22" t="s">
        <v>38</v>
      </c>
      <c r="Q14484" s="22" t="s">
        <v>38</v>
      </c>
      <c r="R14484" s="24"/>
      <c r="T14484" s="22" t="s">
        <v>38</v>
      </c>
      <c r="U14484" s="22" t="s">
        <v>38</v>
      </c>
      <c r="V14484" s="22" t="s">
        <v>38</v>
      </c>
      <c r="W14484" s="22" t="s">
        <v>38</v>
      </c>
      <c r="Y14484" s="28" t="str">
        <f t="shared" si="7662"/>
        <v/>
      </c>
      <c r="Z14484" s="28"/>
      <c r="AA14484" s="28"/>
      <c r="AB14484" s="28"/>
      <c r="AC14484" s="28"/>
    </row>
    <row r="14485" spans="2:29">
      <c r="B14485" s="19"/>
      <c r="C14485" s="30"/>
      <c r="D14485" s="19" t="s">
        <v>52</v>
      </c>
      <c r="E14485" s="20" t="s">
        <v>47</v>
      </c>
      <c r="F14485" s="19">
        <v>16</v>
      </c>
      <c r="R14485" s="21">
        <f>G14485+I14485+J14485+K14485-L14485-M14485-N14485-Q14485</f>
        <v>0</v>
      </c>
      <c r="T14485" s="22" t="s">
        <v>38</v>
      </c>
      <c r="Y14485" s="28" t="str">
        <f t="shared" si="7662"/>
        <v/>
      </c>
      <c r="Z14485" s="28" t="str">
        <f>IF(N14485&lt;O14485+P14485,"出卖应大于等于出卖肉畜+出卖仔畜","")</f>
        <v/>
      </c>
      <c r="AA14485" s="28" t="str">
        <f t="shared" ref="AA14485:AA14494" si="7667">IF(R14485&lt;S14485+U14485,"期末实有头数应大于等于能繁母畜+种公畜","")</f>
        <v/>
      </c>
      <c r="AB14485" s="28"/>
      <c r="AC14485" s="28" t="str">
        <f t="shared" ref="AC14485:AC14490" si="7668">IF(R14485&lt;V14485+W14485,"期末实有头数应大于等于良种+改良种","")</f>
        <v/>
      </c>
    </row>
    <row r="14486" spans="2:29">
      <c r="B14486" s="19"/>
      <c r="C14486" s="30"/>
      <c r="D14486" s="19" t="s">
        <v>53</v>
      </c>
      <c r="E14486" s="18" t="s">
        <v>33</v>
      </c>
      <c r="F14486" s="19">
        <v>17</v>
      </c>
      <c r="R14486" s="21">
        <f>G14486+I14486+J14486+K14486-L14486-M14486-N14486-Q14486</f>
        <v>0</v>
      </c>
      <c r="T14486" s="22" t="s">
        <v>38</v>
      </c>
      <c r="Y14486" s="28" t="str">
        <f t="shared" si="7662"/>
        <v/>
      </c>
      <c r="Z14486" s="28" t="str">
        <f>IF(N14486&lt;O14486+P14486,"出卖应大于等于出卖肉畜+出卖仔畜","")</f>
        <v/>
      </c>
      <c r="AA14486" s="28" t="str">
        <f t="shared" si="7667"/>
        <v/>
      </c>
      <c r="AB14486" s="28"/>
      <c r="AC14486" s="28" t="str">
        <f t="shared" si="7668"/>
        <v/>
      </c>
    </row>
    <row r="14487" spans="2:29">
      <c r="B14487" s="18"/>
      <c r="C14487" s="29"/>
      <c r="D14487" s="19" t="s">
        <v>32</v>
      </c>
      <c r="E14487" s="20" t="s">
        <v>33</v>
      </c>
      <c r="F14487" s="19">
        <v>1</v>
      </c>
      <c r="G14487" s="21">
        <f t="shared" ref="G14487:S14487" si="7669">G14488+G14503</f>
        <v>0</v>
      </c>
      <c r="H14487" s="21">
        <f t="shared" si="7669"/>
        <v>0</v>
      </c>
      <c r="I14487" s="21">
        <f t="shared" si="7669"/>
        <v>0</v>
      </c>
      <c r="J14487" s="21">
        <f t="shared" si="7669"/>
        <v>0</v>
      </c>
      <c r="K14487" s="21">
        <f t="shared" si="7669"/>
        <v>0</v>
      </c>
      <c r="L14487" s="21">
        <f t="shared" si="7669"/>
        <v>0</v>
      </c>
      <c r="M14487" s="21">
        <f t="shared" si="7669"/>
        <v>0</v>
      </c>
      <c r="N14487" s="21">
        <f t="shared" si="7669"/>
        <v>0</v>
      </c>
      <c r="O14487" s="21">
        <f t="shared" si="7669"/>
        <v>0</v>
      </c>
      <c r="P14487" s="21">
        <f t="shared" si="7669"/>
        <v>0</v>
      </c>
      <c r="Q14487" s="21">
        <f t="shared" si="7669"/>
        <v>0</v>
      </c>
      <c r="R14487" s="21">
        <f t="shared" si="7669"/>
        <v>0</v>
      </c>
      <c r="S14487" s="21">
        <f t="shared" si="7669"/>
        <v>0</v>
      </c>
      <c r="T14487" s="21">
        <f>T14488</f>
        <v>0</v>
      </c>
      <c r="U14487" s="21">
        <f>U14488+U14503</f>
        <v>0</v>
      </c>
      <c r="V14487" s="21">
        <f>V14488+V14503</f>
        <v>0</v>
      </c>
      <c r="W14487" s="21">
        <f>W14488+W14503</f>
        <v>0</v>
      </c>
      <c r="Y14487" s="28" t="str">
        <f t="shared" si="7662"/>
        <v/>
      </c>
      <c r="Z14487" s="28" t="str">
        <f>IF(N14487&lt;O14487+P14487,"出卖应大于等于出卖肉畜+出卖仔畜","")</f>
        <v/>
      </c>
      <c r="AA14487" s="28" t="str">
        <f t="shared" si="7667"/>
        <v/>
      </c>
      <c r="AB14487" s="28" t="str">
        <f>IF(R14487&lt;T14487,"期末实有头数应大于等于耕役畜","")</f>
        <v/>
      </c>
      <c r="AC14487" s="28" t="str">
        <f t="shared" si="7668"/>
        <v/>
      </c>
    </row>
    <row r="14488" spans="2:29">
      <c r="B14488" s="19"/>
      <c r="C14488" s="30"/>
      <c r="D14488" s="19" t="s">
        <v>34</v>
      </c>
      <c r="E14488" s="20" t="s">
        <v>33</v>
      </c>
      <c r="F14488" s="19">
        <v>2</v>
      </c>
      <c r="G14488" s="21">
        <f t="shared" ref="G14488:S14488" si="7670">G14489+G14497</f>
        <v>0</v>
      </c>
      <c r="H14488" s="21">
        <f t="shared" si="7670"/>
        <v>0</v>
      </c>
      <c r="I14488" s="21">
        <f t="shared" si="7670"/>
        <v>0</v>
      </c>
      <c r="J14488" s="21">
        <f t="shared" si="7670"/>
        <v>0</v>
      </c>
      <c r="K14488" s="21">
        <f t="shared" si="7670"/>
        <v>0</v>
      </c>
      <c r="L14488" s="21">
        <f t="shared" si="7670"/>
        <v>0</v>
      </c>
      <c r="M14488" s="21">
        <f t="shared" si="7670"/>
        <v>0</v>
      </c>
      <c r="N14488" s="21">
        <f t="shared" si="7670"/>
        <v>0</v>
      </c>
      <c r="O14488" s="21">
        <f t="shared" si="7670"/>
        <v>0</v>
      </c>
      <c r="P14488" s="21">
        <f t="shared" si="7670"/>
        <v>0</v>
      </c>
      <c r="Q14488" s="21">
        <f t="shared" si="7670"/>
        <v>0</v>
      </c>
      <c r="R14488" s="21">
        <f t="shared" si="7670"/>
        <v>0</v>
      </c>
      <c r="S14488" s="21">
        <f t="shared" si="7670"/>
        <v>0</v>
      </c>
      <c r="T14488" s="21">
        <f>T14489</f>
        <v>0</v>
      </c>
      <c r="U14488" s="21">
        <f>U14489+U14497</f>
        <v>0</v>
      </c>
      <c r="V14488" s="21">
        <f>V14489+V14497</f>
        <v>0</v>
      </c>
      <c r="W14488" s="21">
        <f>W14489+W14497</f>
        <v>0</v>
      </c>
      <c r="Y14488" s="28" t="str">
        <f t="shared" ref="Y14488:Y14504" si="7671">IF(H14488&lt;I14488,"繁殖仔畜应大于等于成活","")</f>
        <v/>
      </c>
      <c r="Z14488" s="28" t="str">
        <f t="shared" ref="Z14488:Z14499" si="7672">IF(N14488&lt;O14488+P14488,"出卖应大于等于出卖肉畜+出卖仔畜","")</f>
        <v/>
      </c>
      <c r="AA14488" s="28" t="str">
        <f t="shared" si="7667"/>
        <v/>
      </c>
      <c r="AB14488" s="28" t="str">
        <f>IF(R14488&lt;T14488,"期末实有头数应大于等于耕役畜","")</f>
        <v/>
      </c>
      <c r="AC14488" s="28" t="str">
        <f t="shared" si="7668"/>
        <v/>
      </c>
    </row>
    <row r="14489" spans="2:29">
      <c r="B14489" s="19"/>
      <c r="C14489" s="30"/>
      <c r="D14489" s="19" t="s">
        <v>35</v>
      </c>
      <c r="E14489" s="20" t="s">
        <v>33</v>
      </c>
      <c r="F14489" s="19">
        <v>3</v>
      </c>
      <c r="G14489" s="21">
        <f t="shared" ref="G14489:R14489" si="7673">G14490+G14493+G14494+G14495+G14496</f>
        <v>0</v>
      </c>
      <c r="H14489" s="21">
        <f t="shared" si="7673"/>
        <v>0</v>
      </c>
      <c r="I14489" s="21">
        <f t="shared" si="7673"/>
        <v>0</v>
      </c>
      <c r="J14489" s="21">
        <f t="shared" si="7673"/>
        <v>0</v>
      </c>
      <c r="K14489" s="21">
        <f t="shared" si="7673"/>
        <v>0</v>
      </c>
      <c r="L14489" s="21">
        <f t="shared" si="7673"/>
        <v>0</v>
      </c>
      <c r="M14489" s="21">
        <f t="shared" si="7673"/>
        <v>0</v>
      </c>
      <c r="N14489" s="21">
        <f t="shared" si="7673"/>
        <v>0</v>
      </c>
      <c r="O14489" s="21">
        <f t="shared" si="7673"/>
        <v>0</v>
      </c>
      <c r="P14489" s="21">
        <f t="shared" si="7673"/>
        <v>0</v>
      </c>
      <c r="Q14489" s="21">
        <f t="shared" si="7673"/>
        <v>0</v>
      </c>
      <c r="R14489" s="21">
        <f t="shared" si="7673"/>
        <v>0</v>
      </c>
      <c r="S14489" s="21">
        <f>S14490+S14493+S14494+S14496</f>
        <v>0</v>
      </c>
      <c r="T14489" s="21">
        <f>T14490+T14493+T14494+T14495+T14496</f>
        <v>0</v>
      </c>
      <c r="U14489" s="21">
        <f>U14490+U14493+U14494+U14496</f>
        <v>0</v>
      </c>
      <c r="V14489" s="21">
        <f>V14490+V14493+V14494+V14496</f>
        <v>0</v>
      </c>
      <c r="W14489" s="21">
        <f>W14490+W14493+W14494+W14496</f>
        <v>0</v>
      </c>
      <c r="Y14489" s="28" t="str">
        <f t="shared" si="7671"/>
        <v/>
      </c>
      <c r="Z14489" s="28" t="str">
        <f t="shared" si="7672"/>
        <v/>
      </c>
      <c r="AA14489" s="28" t="str">
        <f t="shared" si="7667"/>
        <v/>
      </c>
      <c r="AB14489" s="28" t="str">
        <f>IF(R14489&lt;T14489,"期末实有头数应大于等于耕役畜","")</f>
        <v/>
      </c>
      <c r="AC14489" s="28" t="str">
        <f t="shared" si="7668"/>
        <v/>
      </c>
    </row>
    <row r="14490" spans="2:29">
      <c r="B14490" s="19"/>
      <c r="C14490" s="30"/>
      <c r="D14490" s="19" t="s">
        <v>36</v>
      </c>
      <c r="E14490" s="20" t="s">
        <v>33</v>
      </c>
      <c r="F14490" s="19">
        <v>4</v>
      </c>
      <c r="R14490" s="21">
        <f>G14490+I14490+J14490+K14490-L14490-M14490-N14490-Q14490</f>
        <v>0</v>
      </c>
      <c r="Y14490" s="28" t="str">
        <f t="shared" si="7671"/>
        <v/>
      </c>
      <c r="Z14490" s="28" t="str">
        <f t="shared" si="7672"/>
        <v/>
      </c>
      <c r="AA14490" s="28" t="str">
        <f t="shared" si="7667"/>
        <v/>
      </c>
      <c r="AB14490" s="28" t="str">
        <f>IF(R14490&lt;T14490,"期末实有头数应大于等于耕役畜","")</f>
        <v/>
      </c>
      <c r="AC14490" s="28" t="str">
        <f t="shared" si="7668"/>
        <v/>
      </c>
    </row>
    <row r="14491" spans="2:29">
      <c r="B14491" s="19"/>
      <c r="C14491" s="30"/>
      <c r="D14491" s="19" t="s">
        <v>37</v>
      </c>
      <c r="E14491" s="20" t="s">
        <v>33</v>
      </c>
      <c r="F14491" s="19">
        <v>5</v>
      </c>
      <c r="R14491" s="21">
        <f t="shared" ref="R14491:R14496" si="7674">G14491+I14491+J14491+K14491-L14491-M14491-N14491-Q14491</f>
        <v>0</v>
      </c>
      <c r="T14491" s="22" t="s">
        <v>38</v>
      </c>
      <c r="V14491" s="22" t="s">
        <v>38</v>
      </c>
      <c r="W14491" s="22" t="s">
        <v>38</v>
      </c>
      <c r="Y14491" s="28" t="str">
        <f t="shared" si="7671"/>
        <v/>
      </c>
      <c r="Z14491" s="28" t="str">
        <f t="shared" si="7672"/>
        <v/>
      </c>
      <c r="AA14491" s="28" t="str">
        <f t="shared" si="7667"/>
        <v/>
      </c>
      <c r="AB14491" s="28"/>
      <c r="AC14491" s="28"/>
    </row>
    <row r="14492" spans="2:29">
      <c r="B14492" s="19"/>
      <c r="C14492" s="30"/>
      <c r="D14492" s="19" t="s">
        <v>39</v>
      </c>
      <c r="E14492" s="20" t="s">
        <v>33</v>
      </c>
      <c r="F14492" s="19">
        <v>6</v>
      </c>
      <c r="R14492" s="21">
        <f t="shared" si="7674"/>
        <v>0</v>
      </c>
      <c r="T14492" s="22" t="s">
        <v>38</v>
      </c>
      <c r="V14492" s="22" t="s">
        <v>38</v>
      </c>
      <c r="W14492" s="22" t="s">
        <v>38</v>
      </c>
      <c r="Y14492" s="28" t="str">
        <f t="shared" si="7671"/>
        <v/>
      </c>
      <c r="Z14492" s="28" t="str">
        <f t="shared" si="7672"/>
        <v/>
      </c>
      <c r="AA14492" s="28" t="str">
        <f t="shared" si="7667"/>
        <v/>
      </c>
      <c r="AB14492" s="28"/>
      <c r="AC14492" s="28"/>
    </row>
    <row r="14493" spans="2:29">
      <c r="B14493" s="19"/>
      <c r="C14493" s="30"/>
      <c r="D14493" s="19" t="s">
        <v>40</v>
      </c>
      <c r="E14493" s="20" t="s">
        <v>41</v>
      </c>
      <c r="F14493" s="19">
        <v>7</v>
      </c>
      <c r="R14493" s="21">
        <f t="shared" si="7674"/>
        <v>0</v>
      </c>
      <c r="Y14493" s="28" t="str">
        <f t="shared" si="7671"/>
        <v/>
      </c>
      <c r="Z14493" s="28" t="str">
        <f t="shared" si="7672"/>
        <v/>
      </c>
      <c r="AA14493" s="28" t="str">
        <f t="shared" si="7667"/>
        <v/>
      </c>
      <c r="AB14493" s="28" t="str">
        <f>IF(R14493&lt;T14493,"期末实有头数应大于等于耕役畜","")</f>
        <v/>
      </c>
      <c r="AC14493" s="28" t="str">
        <f>IF(R14493&lt;V14493+W14493,"期末实有头数应大于等于良种+改良种","")</f>
        <v/>
      </c>
    </row>
    <row r="14494" spans="2:29">
      <c r="B14494" s="19"/>
      <c r="C14494" s="30"/>
      <c r="D14494" s="19" t="s">
        <v>42</v>
      </c>
      <c r="E14494" s="20" t="s">
        <v>33</v>
      </c>
      <c r="F14494" s="19">
        <v>8</v>
      </c>
      <c r="R14494" s="21">
        <f t="shared" si="7674"/>
        <v>0</v>
      </c>
      <c r="Y14494" s="28" t="str">
        <f t="shared" si="7671"/>
        <v/>
      </c>
      <c r="Z14494" s="28" t="str">
        <f t="shared" si="7672"/>
        <v/>
      </c>
      <c r="AA14494" s="28" t="str">
        <f t="shared" si="7667"/>
        <v/>
      </c>
      <c r="AB14494" s="28" t="str">
        <f>IF(R14494&lt;T14494,"期末实有头数应大于等于耕役畜","")</f>
        <v/>
      </c>
      <c r="AC14494" s="28" t="str">
        <f>IF(R14494&lt;V14494+W14494,"期末实有头数应大于等于良种+改良种","")</f>
        <v/>
      </c>
    </row>
    <row r="14495" spans="2:29">
      <c r="B14495" s="19"/>
      <c r="C14495" s="30"/>
      <c r="D14495" s="19" t="s">
        <v>43</v>
      </c>
      <c r="E14495" s="20" t="s">
        <v>33</v>
      </c>
      <c r="F14495" s="19">
        <v>9</v>
      </c>
      <c r="R14495" s="21">
        <f t="shared" si="7674"/>
        <v>0</v>
      </c>
      <c r="S14495" s="22" t="s">
        <v>38</v>
      </c>
      <c r="U14495" s="22" t="s">
        <v>38</v>
      </c>
      <c r="V14495" s="22" t="s">
        <v>38</v>
      </c>
      <c r="W14495" s="22" t="s">
        <v>38</v>
      </c>
      <c r="Y14495" s="28" t="str">
        <f t="shared" si="7671"/>
        <v/>
      </c>
      <c r="Z14495" s="28" t="str">
        <f t="shared" si="7672"/>
        <v/>
      </c>
      <c r="AA14495" s="28"/>
      <c r="AB14495" s="28" t="str">
        <f>IF(R14495&lt;T14495,"期末实有头数应大于等于耕役畜","")</f>
        <v/>
      </c>
      <c r="AC14495" s="28"/>
    </row>
    <row r="14496" spans="2:29">
      <c r="B14496" s="19"/>
      <c r="C14496" s="30"/>
      <c r="D14496" s="19" t="s">
        <v>44</v>
      </c>
      <c r="E14496" s="20" t="s">
        <v>45</v>
      </c>
      <c r="F14496" s="19">
        <v>10</v>
      </c>
      <c r="R14496" s="21">
        <f t="shared" si="7674"/>
        <v>0</v>
      </c>
      <c r="Y14496" s="28" t="str">
        <f t="shared" si="7671"/>
        <v/>
      </c>
      <c r="Z14496" s="28" t="str">
        <f t="shared" si="7672"/>
        <v/>
      </c>
      <c r="AA14496" s="28" t="str">
        <f>IF(R14496&lt;S14496+U14496,"期末实有头数应大于等于能繁母畜+种公畜","")</f>
        <v/>
      </c>
      <c r="AB14496" s="28" t="str">
        <f>IF(R14496&lt;T14496,"期末实有头数应大于等于耕役畜","")</f>
        <v/>
      </c>
      <c r="AC14496" s="28" t="str">
        <f>IF(R14496&lt;V14496+W14496,"期末实有头数应大于等于良种+改良种","")</f>
        <v/>
      </c>
    </row>
    <row r="14497" spans="2:29">
      <c r="B14497" s="19"/>
      <c r="C14497" s="30"/>
      <c r="D14497" s="19" t="s">
        <v>46</v>
      </c>
      <c r="E14497" s="20" t="s">
        <v>47</v>
      </c>
      <c r="F14497" s="19">
        <v>11</v>
      </c>
      <c r="G14497" s="21">
        <f t="shared" ref="G14497:S14497" si="7675">G14498+G14502</f>
        <v>0</v>
      </c>
      <c r="H14497" s="21">
        <f t="shared" si="7675"/>
        <v>0</v>
      </c>
      <c r="I14497" s="21">
        <f t="shared" si="7675"/>
        <v>0</v>
      </c>
      <c r="J14497" s="21">
        <f t="shared" si="7675"/>
        <v>0</v>
      </c>
      <c r="K14497" s="21">
        <f t="shared" si="7675"/>
        <v>0</v>
      </c>
      <c r="L14497" s="21">
        <f t="shared" si="7675"/>
        <v>0</v>
      </c>
      <c r="M14497" s="21">
        <f t="shared" si="7675"/>
        <v>0</v>
      </c>
      <c r="N14497" s="21">
        <f t="shared" si="7675"/>
        <v>0</v>
      </c>
      <c r="O14497" s="21">
        <f t="shared" si="7675"/>
        <v>0</v>
      </c>
      <c r="P14497" s="21">
        <f t="shared" si="7675"/>
        <v>0</v>
      </c>
      <c r="Q14497" s="21">
        <f t="shared" si="7675"/>
        <v>0</v>
      </c>
      <c r="R14497" s="23">
        <f t="shared" si="7675"/>
        <v>0</v>
      </c>
      <c r="S14497" s="21">
        <f t="shared" si="7675"/>
        <v>0</v>
      </c>
      <c r="T14497" s="22" t="s">
        <v>38</v>
      </c>
      <c r="U14497" s="21">
        <f>U14498+U14502</f>
        <v>0</v>
      </c>
      <c r="V14497" s="21">
        <f>V14498+V14502</f>
        <v>0</v>
      </c>
      <c r="W14497" s="21">
        <f>W14498+W14502</f>
        <v>0</v>
      </c>
      <c r="Y14497" s="28" t="str">
        <f t="shared" si="7671"/>
        <v/>
      </c>
      <c r="Z14497" s="28" t="str">
        <f t="shared" si="7672"/>
        <v/>
      </c>
      <c r="AA14497" s="28" t="str">
        <f>IF(R14497&lt;S14497+U14497,"期末实有头数应大于等于能繁母畜+种公畜","")</f>
        <v/>
      </c>
      <c r="AB14497" s="28"/>
      <c r="AC14497" s="28" t="str">
        <f>IF(R14497&lt;V14497+W14497,"期末实有头数应大于等于良种+改良种","")</f>
        <v/>
      </c>
    </row>
    <row r="14498" spans="2:29">
      <c r="B14498" s="19"/>
      <c r="C14498" s="30"/>
      <c r="D14498" s="19" t="s">
        <v>48</v>
      </c>
      <c r="E14498" s="20" t="s">
        <v>47</v>
      </c>
      <c r="F14498" s="19">
        <v>12</v>
      </c>
      <c r="R14498" s="21">
        <f>G14498+I14498+J14498+K14498-L14498-M14498-N14498-Q14498</f>
        <v>0</v>
      </c>
      <c r="T14498" s="22" t="s">
        <v>38</v>
      </c>
      <c r="Y14498" s="28" t="str">
        <f t="shared" si="7671"/>
        <v/>
      </c>
      <c r="Z14498" s="28" t="str">
        <f t="shared" si="7672"/>
        <v/>
      </c>
      <c r="AA14498" s="28" t="str">
        <f>IF(R14498&lt;S14498+U14498,"期末实有头数应大于等于能繁母畜+种公畜","")</f>
        <v/>
      </c>
      <c r="AB14498" s="28"/>
      <c r="AC14498" s="28" t="str">
        <f>IF(R14498&lt;V14498+W14498,"期末实有头数应大于等于良种+改良种","")</f>
        <v/>
      </c>
    </row>
    <row r="14499" spans="2:29">
      <c r="B14499" s="19"/>
      <c r="C14499" s="30"/>
      <c r="D14499" s="19" t="s">
        <v>49</v>
      </c>
      <c r="E14499" s="20" t="s">
        <v>47</v>
      </c>
      <c r="F14499" s="19">
        <v>13</v>
      </c>
      <c r="R14499" s="21">
        <f>G14499+I14499+J14499+K14499-L14499-M14499-N14499-Q14499</f>
        <v>0</v>
      </c>
      <c r="T14499" s="22" t="s">
        <v>38</v>
      </c>
      <c r="V14499" s="22" t="s">
        <v>38</v>
      </c>
      <c r="W14499" s="22" t="s">
        <v>38</v>
      </c>
      <c r="Y14499" s="28" t="str">
        <f t="shared" si="7671"/>
        <v/>
      </c>
      <c r="Z14499" s="28" t="str">
        <f t="shared" si="7672"/>
        <v/>
      </c>
      <c r="AA14499" s="28" t="str">
        <f>IF(R14499&lt;S14499+U14499,"期末实有头数应大于等于能繁母畜+种公畜","")</f>
        <v/>
      </c>
      <c r="AB14499" s="28"/>
      <c r="AC14499" s="28"/>
    </row>
    <row r="14500" spans="2:29">
      <c r="B14500" s="19"/>
      <c r="C14500" s="30"/>
      <c r="D14500" s="19" t="s">
        <v>50</v>
      </c>
      <c r="E14500" s="20" t="s">
        <v>47</v>
      </c>
      <c r="F14500" s="19">
        <v>14</v>
      </c>
      <c r="H14500" s="22" t="s">
        <v>38</v>
      </c>
      <c r="I14500" s="22" t="s">
        <v>38</v>
      </c>
      <c r="J14500" s="22" t="s">
        <v>38</v>
      </c>
      <c r="K14500" s="22" t="s">
        <v>38</v>
      </c>
      <c r="L14500" s="22" t="s">
        <v>38</v>
      </c>
      <c r="M14500" s="22" t="s">
        <v>38</v>
      </c>
      <c r="N14500" s="22" t="s">
        <v>38</v>
      </c>
      <c r="O14500" s="22" t="s">
        <v>38</v>
      </c>
      <c r="P14500" s="22" t="s">
        <v>38</v>
      </c>
      <c r="Q14500" s="22" t="s">
        <v>38</v>
      </c>
      <c r="R14500" s="24"/>
      <c r="T14500" s="22" t="s">
        <v>38</v>
      </c>
      <c r="U14500" s="22" t="s">
        <v>38</v>
      </c>
      <c r="V14500" s="22" t="s">
        <v>38</v>
      </c>
      <c r="W14500" s="22" t="s">
        <v>38</v>
      </c>
      <c r="Y14500" s="28" t="str">
        <f t="shared" si="7671"/>
        <v/>
      </c>
      <c r="Z14500" s="28"/>
      <c r="AA14500" s="28"/>
      <c r="AB14500" s="28"/>
      <c r="AC14500" s="28"/>
    </row>
    <row r="14501" spans="2:29">
      <c r="B14501" s="19"/>
      <c r="C14501" s="30"/>
      <c r="D14501" s="19" t="s">
        <v>51</v>
      </c>
      <c r="E14501" s="20" t="s">
        <v>47</v>
      </c>
      <c r="F14501" s="19">
        <v>15</v>
      </c>
      <c r="H14501" s="22" t="s">
        <v>38</v>
      </c>
      <c r="I14501" s="22" t="s">
        <v>38</v>
      </c>
      <c r="J14501" s="22" t="s">
        <v>38</v>
      </c>
      <c r="K14501" s="22" t="s">
        <v>38</v>
      </c>
      <c r="L14501" s="22" t="s">
        <v>38</v>
      </c>
      <c r="M14501" s="22" t="s">
        <v>38</v>
      </c>
      <c r="N14501" s="22" t="s">
        <v>38</v>
      </c>
      <c r="O14501" s="22" t="s">
        <v>38</v>
      </c>
      <c r="P14501" s="22" t="s">
        <v>38</v>
      </c>
      <c r="Q14501" s="22" t="s">
        <v>38</v>
      </c>
      <c r="R14501" s="24"/>
      <c r="T14501" s="22" t="s">
        <v>38</v>
      </c>
      <c r="U14501" s="22" t="s">
        <v>38</v>
      </c>
      <c r="V14501" s="22" t="s">
        <v>38</v>
      </c>
      <c r="W14501" s="22" t="s">
        <v>38</v>
      </c>
      <c r="Y14501" s="28" t="str">
        <f t="shared" si="7671"/>
        <v/>
      </c>
      <c r="Z14501" s="28"/>
      <c r="AA14501" s="28"/>
      <c r="AB14501" s="28"/>
      <c r="AC14501" s="28"/>
    </row>
    <row r="14502" spans="2:29">
      <c r="B14502" s="19"/>
      <c r="C14502" s="30"/>
      <c r="D14502" s="19" t="s">
        <v>52</v>
      </c>
      <c r="E14502" s="20" t="s">
        <v>47</v>
      </c>
      <c r="F14502" s="19">
        <v>16</v>
      </c>
      <c r="R14502" s="21">
        <f>G14502+I14502+J14502+K14502-L14502-M14502-N14502-Q14502</f>
        <v>0</v>
      </c>
      <c r="T14502" s="22" t="s">
        <v>38</v>
      </c>
      <c r="Y14502" s="28" t="str">
        <f t="shared" si="7671"/>
        <v/>
      </c>
      <c r="Z14502" s="28" t="str">
        <f>IF(N14502&lt;O14502+P14502,"出卖应大于等于出卖肉畜+出卖仔畜","")</f>
        <v/>
      </c>
      <c r="AA14502" s="28" t="str">
        <f t="shared" ref="AA14502:AA14511" si="7676">IF(R14502&lt;S14502+U14502,"期末实有头数应大于等于能繁母畜+种公畜","")</f>
        <v/>
      </c>
      <c r="AB14502" s="28"/>
      <c r="AC14502" s="28" t="str">
        <f t="shared" ref="AC14502:AC14507" si="7677">IF(R14502&lt;V14502+W14502,"期末实有头数应大于等于良种+改良种","")</f>
        <v/>
      </c>
    </row>
    <row r="14503" spans="2:29">
      <c r="B14503" s="19"/>
      <c r="C14503" s="30"/>
      <c r="D14503" s="19" t="s">
        <v>53</v>
      </c>
      <c r="E14503" s="18" t="s">
        <v>33</v>
      </c>
      <c r="F14503" s="19">
        <v>17</v>
      </c>
      <c r="R14503" s="21">
        <f>G14503+I14503+J14503+K14503-L14503-M14503-N14503-Q14503</f>
        <v>0</v>
      </c>
      <c r="T14503" s="22" t="s">
        <v>38</v>
      </c>
      <c r="Y14503" s="28" t="str">
        <f t="shared" si="7671"/>
        <v/>
      </c>
      <c r="Z14503" s="28" t="str">
        <f>IF(N14503&lt;O14503+P14503,"出卖应大于等于出卖肉畜+出卖仔畜","")</f>
        <v/>
      </c>
      <c r="AA14503" s="28" t="str">
        <f t="shared" si="7676"/>
        <v/>
      </c>
      <c r="AB14503" s="28"/>
      <c r="AC14503" s="28" t="str">
        <f t="shared" si="7677"/>
        <v/>
      </c>
    </row>
    <row r="14504" spans="2:29">
      <c r="B14504" s="18"/>
      <c r="C14504" s="29"/>
      <c r="D14504" s="19" t="s">
        <v>32</v>
      </c>
      <c r="E14504" s="20" t="s">
        <v>33</v>
      </c>
      <c r="F14504" s="19">
        <v>1</v>
      </c>
      <c r="G14504" s="21">
        <f t="shared" ref="G14504:S14504" si="7678">G14505+G14520</f>
        <v>0</v>
      </c>
      <c r="H14504" s="21">
        <f t="shared" si="7678"/>
        <v>0</v>
      </c>
      <c r="I14504" s="21">
        <f t="shared" si="7678"/>
        <v>0</v>
      </c>
      <c r="J14504" s="21">
        <f t="shared" si="7678"/>
        <v>0</v>
      </c>
      <c r="K14504" s="21">
        <f t="shared" si="7678"/>
        <v>0</v>
      </c>
      <c r="L14504" s="21">
        <f t="shared" si="7678"/>
        <v>0</v>
      </c>
      <c r="M14504" s="21">
        <f t="shared" si="7678"/>
        <v>0</v>
      </c>
      <c r="N14504" s="21">
        <f t="shared" si="7678"/>
        <v>0</v>
      </c>
      <c r="O14504" s="21">
        <f t="shared" si="7678"/>
        <v>0</v>
      </c>
      <c r="P14504" s="21">
        <f t="shared" si="7678"/>
        <v>0</v>
      </c>
      <c r="Q14504" s="21">
        <f t="shared" si="7678"/>
        <v>0</v>
      </c>
      <c r="R14504" s="21">
        <f t="shared" si="7678"/>
        <v>0</v>
      </c>
      <c r="S14504" s="21">
        <f t="shared" si="7678"/>
        <v>0</v>
      </c>
      <c r="T14504" s="21">
        <f>T14505</f>
        <v>0</v>
      </c>
      <c r="U14504" s="21">
        <f>U14505+U14520</f>
        <v>0</v>
      </c>
      <c r="V14504" s="21">
        <f>V14505+V14520</f>
        <v>0</v>
      </c>
      <c r="W14504" s="21">
        <f>W14505+W14520</f>
        <v>0</v>
      </c>
      <c r="Y14504" s="28" t="str">
        <f t="shared" si="7671"/>
        <v/>
      </c>
      <c r="Z14504" s="28" t="str">
        <f>IF(N14504&lt;O14504+P14504,"出卖应大于等于出卖肉畜+出卖仔畜","")</f>
        <v/>
      </c>
      <c r="AA14504" s="28" t="str">
        <f t="shared" si="7676"/>
        <v/>
      </c>
      <c r="AB14504" s="28" t="str">
        <f>IF(R14504&lt;T14504,"期末实有头数应大于等于耕役畜","")</f>
        <v/>
      </c>
      <c r="AC14504" s="28" t="str">
        <f t="shared" si="7677"/>
        <v/>
      </c>
    </row>
    <row r="14505" spans="2:29">
      <c r="B14505" s="19"/>
      <c r="C14505" s="30"/>
      <c r="D14505" s="19" t="s">
        <v>34</v>
      </c>
      <c r="E14505" s="20" t="s">
        <v>33</v>
      </c>
      <c r="F14505" s="19">
        <v>2</v>
      </c>
      <c r="G14505" s="21">
        <f t="shared" ref="G14505:S14505" si="7679">G14506+G14514</f>
        <v>0</v>
      </c>
      <c r="H14505" s="21">
        <f t="shared" si="7679"/>
        <v>0</v>
      </c>
      <c r="I14505" s="21">
        <f t="shared" si="7679"/>
        <v>0</v>
      </c>
      <c r="J14505" s="21">
        <f t="shared" si="7679"/>
        <v>0</v>
      </c>
      <c r="K14505" s="21">
        <f t="shared" si="7679"/>
        <v>0</v>
      </c>
      <c r="L14505" s="21">
        <f t="shared" si="7679"/>
        <v>0</v>
      </c>
      <c r="M14505" s="21">
        <f t="shared" si="7679"/>
        <v>0</v>
      </c>
      <c r="N14505" s="21">
        <f t="shared" si="7679"/>
        <v>0</v>
      </c>
      <c r="O14505" s="21">
        <f t="shared" si="7679"/>
        <v>0</v>
      </c>
      <c r="P14505" s="21">
        <f t="shared" si="7679"/>
        <v>0</v>
      </c>
      <c r="Q14505" s="21">
        <f t="shared" si="7679"/>
        <v>0</v>
      </c>
      <c r="R14505" s="21">
        <f t="shared" si="7679"/>
        <v>0</v>
      </c>
      <c r="S14505" s="21">
        <f t="shared" si="7679"/>
        <v>0</v>
      </c>
      <c r="T14505" s="21">
        <f>T14506</f>
        <v>0</v>
      </c>
      <c r="U14505" s="21">
        <f>U14506+U14514</f>
        <v>0</v>
      </c>
      <c r="V14505" s="21">
        <f>V14506+V14514</f>
        <v>0</v>
      </c>
      <c r="W14505" s="21">
        <f>W14506+W14514</f>
        <v>0</v>
      </c>
      <c r="Y14505" s="28" t="str">
        <f t="shared" ref="Y14505:Y14521" si="7680">IF(H14505&lt;I14505,"繁殖仔畜应大于等于成活","")</f>
        <v/>
      </c>
      <c r="Z14505" s="28" t="str">
        <f t="shared" ref="Z14505:Z14516" si="7681">IF(N14505&lt;O14505+P14505,"出卖应大于等于出卖肉畜+出卖仔畜","")</f>
        <v/>
      </c>
      <c r="AA14505" s="28" t="str">
        <f t="shared" si="7676"/>
        <v/>
      </c>
      <c r="AB14505" s="28" t="str">
        <f>IF(R14505&lt;T14505,"期末实有头数应大于等于耕役畜","")</f>
        <v/>
      </c>
      <c r="AC14505" s="28" t="str">
        <f t="shared" si="7677"/>
        <v/>
      </c>
    </row>
    <row r="14506" spans="2:29">
      <c r="B14506" s="19"/>
      <c r="C14506" s="30"/>
      <c r="D14506" s="19" t="s">
        <v>35</v>
      </c>
      <c r="E14506" s="20" t="s">
        <v>33</v>
      </c>
      <c r="F14506" s="19">
        <v>3</v>
      </c>
      <c r="G14506" s="21">
        <f t="shared" ref="G14506:R14506" si="7682">G14507+G14510+G14511+G14512+G14513</f>
        <v>0</v>
      </c>
      <c r="H14506" s="21">
        <f t="shared" si="7682"/>
        <v>0</v>
      </c>
      <c r="I14506" s="21">
        <f t="shared" si="7682"/>
        <v>0</v>
      </c>
      <c r="J14506" s="21">
        <f t="shared" si="7682"/>
        <v>0</v>
      </c>
      <c r="K14506" s="21">
        <f t="shared" si="7682"/>
        <v>0</v>
      </c>
      <c r="L14506" s="21">
        <f t="shared" si="7682"/>
        <v>0</v>
      </c>
      <c r="M14506" s="21">
        <f t="shared" si="7682"/>
        <v>0</v>
      </c>
      <c r="N14506" s="21">
        <f t="shared" si="7682"/>
        <v>0</v>
      </c>
      <c r="O14506" s="21">
        <f t="shared" si="7682"/>
        <v>0</v>
      </c>
      <c r="P14506" s="21">
        <f t="shared" si="7682"/>
        <v>0</v>
      </c>
      <c r="Q14506" s="21">
        <f t="shared" si="7682"/>
        <v>0</v>
      </c>
      <c r="R14506" s="21">
        <f t="shared" si="7682"/>
        <v>0</v>
      </c>
      <c r="S14506" s="21">
        <f>S14507+S14510+S14511+S14513</f>
        <v>0</v>
      </c>
      <c r="T14506" s="21">
        <f>T14507+T14510+T14511+T14512+T14513</f>
        <v>0</v>
      </c>
      <c r="U14506" s="21">
        <f>U14507+U14510+U14511+U14513</f>
        <v>0</v>
      </c>
      <c r="V14506" s="21">
        <f>V14507+V14510+V14511+V14513</f>
        <v>0</v>
      </c>
      <c r="W14506" s="21">
        <f>W14507+W14510+W14511+W14513</f>
        <v>0</v>
      </c>
      <c r="Y14506" s="28" t="str">
        <f t="shared" si="7680"/>
        <v/>
      </c>
      <c r="Z14506" s="28" t="str">
        <f t="shared" si="7681"/>
        <v/>
      </c>
      <c r="AA14506" s="28" t="str">
        <f t="shared" si="7676"/>
        <v/>
      </c>
      <c r="AB14506" s="28" t="str">
        <f>IF(R14506&lt;T14506,"期末实有头数应大于等于耕役畜","")</f>
        <v/>
      </c>
      <c r="AC14506" s="28" t="str">
        <f t="shared" si="7677"/>
        <v/>
      </c>
    </row>
    <row r="14507" spans="2:29">
      <c r="B14507" s="19"/>
      <c r="C14507" s="30"/>
      <c r="D14507" s="19" t="s">
        <v>36</v>
      </c>
      <c r="E14507" s="20" t="s">
        <v>33</v>
      </c>
      <c r="F14507" s="19">
        <v>4</v>
      </c>
      <c r="R14507" s="21">
        <f>G14507+I14507+J14507+K14507-L14507-M14507-N14507-Q14507</f>
        <v>0</v>
      </c>
      <c r="Y14507" s="28" t="str">
        <f t="shared" si="7680"/>
        <v/>
      </c>
      <c r="Z14507" s="28" t="str">
        <f t="shared" si="7681"/>
        <v/>
      </c>
      <c r="AA14507" s="28" t="str">
        <f t="shared" si="7676"/>
        <v/>
      </c>
      <c r="AB14507" s="28" t="str">
        <f>IF(R14507&lt;T14507,"期末实有头数应大于等于耕役畜","")</f>
        <v/>
      </c>
      <c r="AC14507" s="28" t="str">
        <f t="shared" si="7677"/>
        <v/>
      </c>
    </row>
    <row r="14508" spans="2:29">
      <c r="B14508" s="19"/>
      <c r="C14508" s="30"/>
      <c r="D14508" s="19" t="s">
        <v>37</v>
      </c>
      <c r="E14508" s="20" t="s">
        <v>33</v>
      </c>
      <c r="F14508" s="19">
        <v>5</v>
      </c>
      <c r="R14508" s="21">
        <f t="shared" ref="R14508:R14513" si="7683">G14508+I14508+J14508+K14508-L14508-M14508-N14508-Q14508</f>
        <v>0</v>
      </c>
      <c r="T14508" s="22" t="s">
        <v>38</v>
      </c>
      <c r="V14508" s="22" t="s">
        <v>38</v>
      </c>
      <c r="W14508" s="22" t="s">
        <v>38</v>
      </c>
      <c r="Y14508" s="28" t="str">
        <f t="shared" si="7680"/>
        <v/>
      </c>
      <c r="Z14508" s="28" t="str">
        <f t="shared" si="7681"/>
        <v/>
      </c>
      <c r="AA14508" s="28" t="str">
        <f t="shared" si="7676"/>
        <v/>
      </c>
      <c r="AB14508" s="28"/>
      <c r="AC14508" s="28"/>
    </row>
    <row r="14509" spans="2:29">
      <c r="B14509" s="19"/>
      <c r="C14509" s="30"/>
      <c r="D14509" s="19" t="s">
        <v>39</v>
      </c>
      <c r="E14509" s="20" t="s">
        <v>33</v>
      </c>
      <c r="F14509" s="19">
        <v>6</v>
      </c>
      <c r="R14509" s="21">
        <f t="shared" si="7683"/>
        <v>0</v>
      </c>
      <c r="T14509" s="22" t="s">
        <v>38</v>
      </c>
      <c r="V14509" s="22" t="s">
        <v>38</v>
      </c>
      <c r="W14509" s="22" t="s">
        <v>38</v>
      </c>
      <c r="Y14509" s="28" t="str">
        <f t="shared" si="7680"/>
        <v/>
      </c>
      <c r="Z14509" s="28" t="str">
        <f t="shared" si="7681"/>
        <v/>
      </c>
      <c r="AA14509" s="28" t="str">
        <f t="shared" si="7676"/>
        <v/>
      </c>
      <c r="AB14509" s="28"/>
      <c r="AC14509" s="28"/>
    </row>
    <row r="14510" spans="2:29">
      <c r="B14510" s="19"/>
      <c r="C14510" s="30"/>
      <c r="D14510" s="19" t="s">
        <v>40</v>
      </c>
      <c r="E14510" s="20" t="s">
        <v>41</v>
      </c>
      <c r="F14510" s="19">
        <v>7</v>
      </c>
      <c r="R14510" s="21">
        <f t="shared" si="7683"/>
        <v>0</v>
      </c>
      <c r="Y14510" s="28" t="str">
        <f t="shared" si="7680"/>
        <v/>
      </c>
      <c r="Z14510" s="28" t="str">
        <f t="shared" si="7681"/>
        <v/>
      </c>
      <c r="AA14510" s="28" t="str">
        <f t="shared" si="7676"/>
        <v/>
      </c>
      <c r="AB14510" s="28" t="str">
        <f>IF(R14510&lt;T14510,"期末实有头数应大于等于耕役畜","")</f>
        <v/>
      </c>
      <c r="AC14510" s="28" t="str">
        <f>IF(R14510&lt;V14510+W14510,"期末实有头数应大于等于良种+改良种","")</f>
        <v/>
      </c>
    </row>
    <row r="14511" spans="2:29">
      <c r="B14511" s="19"/>
      <c r="C14511" s="30"/>
      <c r="D14511" s="19" t="s">
        <v>42</v>
      </c>
      <c r="E14511" s="20" t="s">
        <v>33</v>
      </c>
      <c r="F14511" s="19">
        <v>8</v>
      </c>
      <c r="R14511" s="21">
        <f t="shared" si="7683"/>
        <v>0</v>
      </c>
      <c r="Y14511" s="28" t="str">
        <f t="shared" si="7680"/>
        <v/>
      </c>
      <c r="Z14511" s="28" t="str">
        <f t="shared" si="7681"/>
        <v/>
      </c>
      <c r="AA14511" s="28" t="str">
        <f t="shared" si="7676"/>
        <v/>
      </c>
      <c r="AB14511" s="28" t="str">
        <f>IF(R14511&lt;T14511,"期末实有头数应大于等于耕役畜","")</f>
        <v/>
      </c>
      <c r="AC14511" s="28" t="str">
        <f>IF(R14511&lt;V14511+W14511,"期末实有头数应大于等于良种+改良种","")</f>
        <v/>
      </c>
    </row>
    <row r="14512" spans="2:29">
      <c r="B14512" s="19"/>
      <c r="C14512" s="30"/>
      <c r="D14512" s="19" t="s">
        <v>43</v>
      </c>
      <c r="E14512" s="20" t="s">
        <v>33</v>
      </c>
      <c r="F14512" s="19">
        <v>9</v>
      </c>
      <c r="R14512" s="21">
        <f t="shared" si="7683"/>
        <v>0</v>
      </c>
      <c r="S14512" s="22" t="s">
        <v>38</v>
      </c>
      <c r="U14512" s="22" t="s">
        <v>38</v>
      </c>
      <c r="V14512" s="22" t="s">
        <v>38</v>
      </c>
      <c r="W14512" s="22" t="s">
        <v>38</v>
      </c>
      <c r="Y14512" s="28" t="str">
        <f t="shared" si="7680"/>
        <v/>
      </c>
      <c r="Z14512" s="28" t="str">
        <f t="shared" si="7681"/>
        <v/>
      </c>
      <c r="AA14512" s="28"/>
      <c r="AB14512" s="28" t="str">
        <f>IF(R14512&lt;T14512,"期末实有头数应大于等于耕役畜","")</f>
        <v/>
      </c>
      <c r="AC14512" s="28"/>
    </row>
    <row r="14513" spans="2:29">
      <c r="B14513" s="19"/>
      <c r="C14513" s="30"/>
      <c r="D14513" s="19" t="s">
        <v>44</v>
      </c>
      <c r="E14513" s="20" t="s">
        <v>45</v>
      </c>
      <c r="F14513" s="19">
        <v>10</v>
      </c>
      <c r="R14513" s="21">
        <f t="shared" si="7683"/>
        <v>0</v>
      </c>
      <c r="Y14513" s="28" t="str">
        <f t="shared" si="7680"/>
        <v/>
      </c>
      <c r="Z14513" s="28" t="str">
        <f t="shared" si="7681"/>
        <v/>
      </c>
      <c r="AA14513" s="28" t="str">
        <f>IF(R14513&lt;S14513+U14513,"期末实有头数应大于等于能繁母畜+种公畜","")</f>
        <v/>
      </c>
      <c r="AB14513" s="28" t="str">
        <f>IF(R14513&lt;T14513,"期末实有头数应大于等于耕役畜","")</f>
        <v/>
      </c>
      <c r="AC14513" s="28" t="str">
        <f>IF(R14513&lt;V14513+W14513,"期末实有头数应大于等于良种+改良种","")</f>
        <v/>
      </c>
    </row>
    <row r="14514" spans="2:29">
      <c r="B14514" s="19"/>
      <c r="C14514" s="30"/>
      <c r="D14514" s="19" t="s">
        <v>46</v>
      </c>
      <c r="E14514" s="20" t="s">
        <v>47</v>
      </c>
      <c r="F14514" s="19">
        <v>11</v>
      </c>
      <c r="G14514" s="21">
        <f t="shared" ref="G14514:S14514" si="7684">G14515+G14519</f>
        <v>0</v>
      </c>
      <c r="H14514" s="21">
        <f t="shared" si="7684"/>
        <v>0</v>
      </c>
      <c r="I14514" s="21">
        <f t="shared" si="7684"/>
        <v>0</v>
      </c>
      <c r="J14514" s="21">
        <f t="shared" si="7684"/>
        <v>0</v>
      </c>
      <c r="K14514" s="21">
        <f t="shared" si="7684"/>
        <v>0</v>
      </c>
      <c r="L14514" s="21">
        <f t="shared" si="7684"/>
        <v>0</v>
      </c>
      <c r="M14514" s="21">
        <f t="shared" si="7684"/>
        <v>0</v>
      </c>
      <c r="N14514" s="21">
        <f t="shared" si="7684"/>
        <v>0</v>
      </c>
      <c r="O14514" s="21">
        <f t="shared" si="7684"/>
        <v>0</v>
      </c>
      <c r="P14514" s="21">
        <f t="shared" si="7684"/>
        <v>0</v>
      </c>
      <c r="Q14514" s="21">
        <f t="shared" si="7684"/>
        <v>0</v>
      </c>
      <c r="R14514" s="23">
        <f t="shared" si="7684"/>
        <v>0</v>
      </c>
      <c r="S14514" s="21">
        <f t="shared" si="7684"/>
        <v>0</v>
      </c>
      <c r="T14514" s="22" t="s">
        <v>38</v>
      </c>
      <c r="U14514" s="21">
        <f>U14515+U14519</f>
        <v>0</v>
      </c>
      <c r="V14514" s="21">
        <f>V14515+V14519</f>
        <v>0</v>
      </c>
      <c r="W14514" s="21">
        <f>W14515+W14519</f>
        <v>0</v>
      </c>
      <c r="Y14514" s="28" t="str">
        <f t="shared" si="7680"/>
        <v/>
      </c>
      <c r="Z14514" s="28" t="str">
        <f t="shared" si="7681"/>
        <v/>
      </c>
      <c r="AA14514" s="28" t="str">
        <f>IF(R14514&lt;S14514+U14514,"期末实有头数应大于等于能繁母畜+种公畜","")</f>
        <v/>
      </c>
      <c r="AB14514" s="28"/>
      <c r="AC14514" s="28" t="str">
        <f>IF(R14514&lt;V14514+W14514,"期末实有头数应大于等于良种+改良种","")</f>
        <v/>
      </c>
    </row>
    <row r="14515" spans="2:29">
      <c r="B14515" s="19"/>
      <c r="C14515" s="30"/>
      <c r="D14515" s="19" t="s">
        <v>48</v>
      </c>
      <c r="E14515" s="20" t="s">
        <v>47</v>
      </c>
      <c r="F14515" s="19">
        <v>12</v>
      </c>
      <c r="R14515" s="21">
        <f>G14515+I14515+J14515+K14515-L14515-M14515-N14515-Q14515</f>
        <v>0</v>
      </c>
      <c r="T14515" s="22" t="s">
        <v>38</v>
      </c>
      <c r="Y14515" s="28" t="str">
        <f t="shared" si="7680"/>
        <v/>
      </c>
      <c r="Z14515" s="28" t="str">
        <f t="shared" si="7681"/>
        <v/>
      </c>
      <c r="AA14515" s="28" t="str">
        <f>IF(R14515&lt;S14515+U14515,"期末实有头数应大于等于能繁母畜+种公畜","")</f>
        <v/>
      </c>
      <c r="AB14515" s="28"/>
      <c r="AC14515" s="28" t="str">
        <f>IF(R14515&lt;V14515+W14515,"期末实有头数应大于等于良种+改良种","")</f>
        <v/>
      </c>
    </row>
    <row r="14516" spans="2:29">
      <c r="B14516" s="19"/>
      <c r="C14516" s="30"/>
      <c r="D14516" s="19" t="s">
        <v>49</v>
      </c>
      <c r="E14516" s="20" t="s">
        <v>47</v>
      </c>
      <c r="F14516" s="19">
        <v>13</v>
      </c>
      <c r="R14516" s="21">
        <f>G14516+I14516+J14516+K14516-L14516-M14516-N14516-Q14516</f>
        <v>0</v>
      </c>
      <c r="T14516" s="22" t="s">
        <v>38</v>
      </c>
      <c r="V14516" s="22" t="s">
        <v>38</v>
      </c>
      <c r="W14516" s="22" t="s">
        <v>38</v>
      </c>
      <c r="Y14516" s="28" t="str">
        <f t="shared" si="7680"/>
        <v/>
      </c>
      <c r="Z14516" s="28" t="str">
        <f t="shared" si="7681"/>
        <v/>
      </c>
      <c r="AA14516" s="28" t="str">
        <f>IF(R14516&lt;S14516+U14516,"期末实有头数应大于等于能繁母畜+种公畜","")</f>
        <v/>
      </c>
      <c r="AB14516" s="28"/>
      <c r="AC14516" s="28"/>
    </row>
    <row r="14517" spans="2:29">
      <c r="B14517" s="19"/>
      <c r="C14517" s="30"/>
      <c r="D14517" s="19" t="s">
        <v>50</v>
      </c>
      <c r="E14517" s="20" t="s">
        <v>47</v>
      </c>
      <c r="F14517" s="19">
        <v>14</v>
      </c>
      <c r="H14517" s="22" t="s">
        <v>38</v>
      </c>
      <c r="I14517" s="22" t="s">
        <v>38</v>
      </c>
      <c r="J14517" s="22" t="s">
        <v>38</v>
      </c>
      <c r="K14517" s="22" t="s">
        <v>38</v>
      </c>
      <c r="L14517" s="22" t="s">
        <v>38</v>
      </c>
      <c r="M14517" s="22" t="s">
        <v>38</v>
      </c>
      <c r="N14517" s="22" t="s">
        <v>38</v>
      </c>
      <c r="O14517" s="22" t="s">
        <v>38</v>
      </c>
      <c r="P14517" s="22" t="s">
        <v>38</v>
      </c>
      <c r="Q14517" s="22" t="s">
        <v>38</v>
      </c>
      <c r="R14517" s="24"/>
      <c r="T14517" s="22" t="s">
        <v>38</v>
      </c>
      <c r="U14517" s="22" t="s">
        <v>38</v>
      </c>
      <c r="V14517" s="22" t="s">
        <v>38</v>
      </c>
      <c r="W14517" s="22" t="s">
        <v>38</v>
      </c>
      <c r="Y14517" s="28" t="str">
        <f t="shared" si="7680"/>
        <v/>
      </c>
      <c r="Z14517" s="28"/>
      <c r="AA14517" s="28"/>
      <c r="AB14517" s="28"/>
      <c r="AC14517" s="28"/>
    </row>
    <row r="14518" spans="2:29">
      <c r="B14518" s="19"/>
      <c r="C14518" s="30"/>
      <c r="D14518" s="19" t="s">
        <v>51</v>
      </c>
      <c r="E14518" s="20" t="s">
        <v>47</v>
      </c>
      <c r="F14518" s="19">
        <v>15</v>
      </c>
      <c r="H14518" s="22" t="s">
        <v>38</v>
      </c>
      <c r="I14518" s="22" t="s">
        <v>38</v>
      </c>
      <c r="J14518" s="22" t="s">
        <v>38</v>
      </c>
      <c r="K14518" s="22" t="s">
        <v>38</v>
      </c>
      <c r="L14518" s="22" t="s">
        <v>38</v>
      </c>
      <c r="M14518" s="22" t="s">
        <v>38</v>
      </c>
      <c r="N14518" s="22" t="s">
        <v>38</v>
      </c>
      <c r="O14518" s="22" t="s">
        <v>38</v>
      </c>
      <c r="P14518" s="22" t="s">
        <v>38</v>
      </c>
      <c r="Q14518" s="22" t="s">
        <v>38</v>
      </c>
      <c r="R14518" s="24"/>
      <c r="T14518" s="22" t="s">
        <v>38</v>
      </c>
      <c r="U14518" s="22" t="s">
        <v>38</v>
      </c>
      <c r="V14518" s="22" t="s">
        <v>38</v>
      </c>
      <c r="W14518" s="22" t="s">
        <v>38</v>
      </c>
      <c r="Y14518" s="28" t="str">
        <f t="shared" si="7680"/>
        <v/>
      </c>
      <c r="Z14518" s="28"/>
      <c r="AA14518" s="28"/>
      <c r="AB14518" s="28"/>
      <c r="AC14518" s="28"/>
    </row>
    <row r="14519" spans="2:29">
      <c r="B14519" s="19"/>
      <c r="C14519" s="30"/>
      <c r="D14519" s="19" t="s">
        <v>52</v>
      </c>
      <c r="E14519" s="20" t="s">
        <v>47</v>
      </c>
      <c r="F14519" s="19">
        <v>16</v>
      </c>
      <c r="R14519" s="21">
        <f>G14519+I14519+J14519+K14519-L14519-M14519-N14519-Q14519</f>
        <v>0</v>
      </c>
      <c r="T14519" s="22" t="s">
        <v>38</v>
      </c>
      <c r="Y14519" s="28" t="str">
        <f t="shared" si="7680"/>
        <v/>
      </c>
      <c r="Z14519" s="28" t="str">
        <f>IF(N14519&lt;O14519+P14519,"出卖应大于等于出卖肉畜+出卖仔畜","")</f>
        <v/>
      </c>
      <c r="AA14519" s="28" t="str">
        <f t="shared" ref="AA14519:AA14528" si="7685">IF(R14519&lt;S14519+U14519,"期末实有头数应大于等于能繁母畜+种公畜","")</f>
        <v/>
      </c>
      <c r="AB14519" s="28"/>
      <c r="AC14519" s="28" t="str">
        <f t="shared" ref="AC14519:AC14524" si="7686">IF(R14519&lt;V14519+W14519,"期末实有头数应大于等于良种+改良种","")</f>
        <v/>
      </c>
    </row>
    <row r="14520" spans="2:29">
      <c r="B14520" s="19"/>
      <c r="C14520" s="30"/>
      <c r="D14520" s="19" t="s">
        <v>53</v>
      </c>
      <c r="E14520" s="18" t="s">
        <v>33</v>
      </c>
      <c r="F14520" s="19">
        <v>17</v>
      </c>
      <c r="R14520" s="21">
        <f>G14520+I14520+J14520+K14520-L14520-M14520-N14520-Q14520</f>
        <v>0</v>
      </c>
      <c r="T14520" s="22" t="s">
        <v>38</v>
      </c>
      <c r="Y14520" s="28" t="str">
        <f t="shared" si="7680"/>
        <v/>
      </c>
      <c r="Z14520" s="28" t="str">
        <f>IF(N14520&lt;O14520+P14520,"出卖应大于等于出卖肉畜+出卖仔畜","")</f>
        <v/>
      </c>
      <c r="AA14520" s="28" t="str">
        <f t="shared" si="7685"/>
        <v/>
      </c>
      <c r="AB14520" s="28"/>
      <c r="AC14520" s="28" t="str">
        <f t="shared" si="7686"/>
        <v/>
      </c>
    </row>
    <row r="14521" spans="2:29">
      <c r="B14521" s="18"/>
      <c r="C14521" s="29"/>
      <c r="D14521" s="19" t="s">
        <v>32</v>
      </c>
      <c r="E14521" s="20" t="s">
        <v>33</v>
      </c>
      <c r="F14521" s="19">
        <v>1</v>
      </c>
      <c r="G14521" s="21">
        <f t="shared" ref="G14521:S14521" si="7687">G14522+G14537</f>
        <v>0</v>
      </c>
      <c r="H14521" s="21">
        <f t="shared" si="7687"/>
        <v>0</v>
      </c>
      <c r="I14521" s="21">
        <f t="shared" si="7687"/>
        <v>0</v>
      </c>
      <c r="J14521" s="21">
        <f t="shared" si="7687"/>
        <v>0</v>
      </c>
      <c r="K14521" s="21">
        <f t="shared" si="7687"/>
        <v>0</v>
      </c>
      <c r="L14521" s="21">
        <f t="shared" si="7687"/>
        <v>0</v>
      </c>
      <c r="M14521" s="21">
        <f t="shared" si="7687"/>
        <v>0</v>
      </c>
      <c r="N14521" s="21">
        <f t="shared" si="7687"/>
        <v>0</v>
      </c>
      <c r="O14521" s="21">
        <f t="shared" si="7687"/>
        <v>0</v>
      </c>
      <c r="P14521" s="21">
        <f t="shared" si="7687"/>
        <v>0</v>
      </c>
      <c r="Q14521" s="21">
        <f t="shared" si="7687"/>
        <v>0</v>
      </c>
      <c r="R14521" s="21">
        <f t="shared" si="7687"/>
        <v>0</v>
      </c>
      <c r="S14521" s="21">
        <f t="shared" si="7687"/>
        <v>0</v>
      </c>
      <c r="T14521" s="21">
        <f>T14522</f>
        <v>0</v>
      </c>
      <c r="U14521" s="21">
        <f>U14522+U14537</f>
        <v>0</v>
      </c>
      <c r="V14521" s="21">
        <f>V14522+V14537</f>
        <v>0</v>
      </c>
      <c r="W14521" s="21">
        <f>W14522+W14537</f>
        <v>0</v>
      </c>
      <c r="Y14521" s="28" t="str">
        <f t="shared" si="7680"/>
        <v/>
      </c>
      <c r="Z14521" s="28" t="str">
        <f>IF(N14521&lt;O14521+P14521,"出卖应大于等于出卖肉畜+出卖仔畜","")</f>
        <v/>
      </c>
      <c r="AA14521" s="28" t="str">
        <f t="shared" si="7685"/>
        <v/>
      </c>
      <c r="AB14521" s="28" t="str">
        <f>IF(R14521&lt;T14521,"期末实有头数应大于等于耕役畜","")</f>
        <v/>
      </c>
      <c r="AC14521" s="28" t="str">
        <f t="shared" si="7686"/>
        <v/>
      </c>
    </row>
    <row r="14522" spans="2:29">
      <c r="B14522" s="19"/>
      <c r="C14522" s="30"/>
      <c r="D14522" s="19" t="s">
        <v>34</v>
      </c>
      <c r="E14522" s="20" t="s">
        <v>33</v>
      </c>
      <c r="F14522" s="19">
        <v>2</v>
      </c>
      <c r="G14522" s="21">
        <f t="shared" ref="G14522:S14522" si="7688">G14523+G14531</f>
        <v>0</v>
      </c>
      <c r="H14522" s="21">
        <f t="shared" si="7688"/>
        <v>0</v>
      </c>
      <c r="I14522" s="21">
        <f t="shared" si="7688"/>
        <v>0</v>
      </c>
      <c r="J14522" s="21">
        <f t="shared" si="7688"/>
        <v>0</v>
      </c>
      <c r="K14522" s="21">
        <f t="shared" si="7688"/>
        <v>0</v>
      </c>
      <c r="L14522" s="21">
        <f t="shared" si="7688"/>
        <v>0</v>
      </c>
      <c r="M14522" s="21">
        <f t="shared" si="7688"/>
        <v>0</v>
      </c>
      <c r="N14522" s="21">
        <f t="shared" si="7688"/>
        <v>0</v>
      </c>
      <c r="O14522" s="21">
        <f t="shared" si="7688"/>
        <v>0</v>
      </c>
      <c r="P14522" s="21">
        <f t="shared" si="7688"/>
        <v>0</v>
      </c>
      <c r="Q14522" s="21">
        <f t="shared" si="7688"/>
        <v>0</v>
      </c>
      <c r="R14522" s="21">
        <f t="shared" si="7688"/>
        <v>0</v>
      </c>
      <c r="S14522" s="21">
        <f t="shared" si="7688"/>
        <v>0</v>
      </c>
      <c r="T14522" s="21">
        <f>T14523</f>
        <v>0</v>
      </c>
      <c r="U14522" s="21">
        <f>U14523+U14531</f>
        <v>0</v>
      </c>
      <c r="V14522" s="21">
        <f>V14523+V14531</f>
        <v>0</v>
      </c>
      <c r="W14522" s="21">
        <f>W14523+W14531</f>
        <v>0</v>
      </c>
      <c r="Y14522" s="28" t="str">
        <f t="shared" ref="Y14522:Y14538" si="7689">IF(H14522&lt;I14522,"繁殖仔畜应大于等于成活","")</f>
        <v/>
      </c>
      <c r="Z14522" s="28" t="str">
        <f t="shared" ref="Z14522:Z14533" si="7690">IF(N14522&lt;O14522+P14522,"出卖应大于等于出卖肉畜+出卖仔畜","")</f>
        <v/>
      </c>
      <c r="AA14522" s="28" t="str">
        <f t="shared" si="7685"/>
        <v/>
      </c>
      <c r="AB14522" s="28" t="str">
        <f>IF(R14522&lt;T14522,"期末实有头数应大于等于耕役畜","")</f>
        <v/>
      </c>
      <c r="AC14522" s="28" t="str">
        <f t="shared" si="7686"/>
        <v/>
      </c>
    </row>
    <row r="14523" spans="2:29">
      <c r="B14523" s="19"/>
      <c r="C14523" s="30"/>
      <c r="D14523" s="19" t="s">
        <v>35</v>
      </c>
      <c r="E14523" s="20" t="s">
        <v>33</v>
      </c>
      <c r="F14523" s="19">
        <v>3</v>
      </c>
      <c r="G14523" s="21">
        <f t="shared" ref="G14523:R14523" si="7691">G14524+G14527+G14528+G14529+G14530</f>
        <v>0</v>
      </c>
      <c r="H14523" s="21">
        <f t="shared" si="7691"/>
        <v>0</v>
      </c>
      <c r="I14523" s="21">
        <f t="shared" si="7691"/>
        <v>0</v>
      </c>
      <c r="J14523" s="21">
        <f t="shared" si="7691"/>
        <v>0</v>
      </c>
      <c r="K14523" s="21">
        <f t="shared" si="7691"/>
        <v>0</v>
      </c>
      <c r="L14523" s="21">
        <f t="shared" si="7691"/>
        <v>0</v>
      </c>
      <c r="M14523" s="21">
        <f t="shared" si="7691"/>
        <v>0</v>
      </c>
      <c r="N14523" s="21">
        <f t="shared" si="7691"/>
        <v>0</v>
      </c>
      <c r="O14523" s="21">
        <f t="shared" si="7691"/>
        <v>0</v>
      </c>
      <c r="P14523" s="21">
        <f t="shared" si="7691"/>
        <v>0</v>
      </c>
      <c r="Q14523" s="21">
        <f t="shared" si="7691"/>
        <v>0</v>
      </c>
      <c r="R14523" s="21">
        <f t="shared" si="7691"/>
        <v>0</v>
      </c>
      <c r="S14523" s="21">
        <f>S14524+S14527+S14528+S14530</f>
        <v>0</v>
      </c>
      <c r="T14523" s="21">
        <f>T14524+T14527+T14528+T14529+T14530</f>
        <v>0</v>
      </c>
      <c r="U14523" s="21">
        <f>U14524+U14527+U14528+U14530</f>
        <v>0</v>
      </c>
      <c r="V14523" s="21">
        <f>V14524+V14527+V14528+V14530</f>
        <v>0</v>
      </c>
      <c r="W14523" s="21">
        <f>W14524+W14527+W14528+W14530</f>
        <v>0</v>
      </c>
      <c r="Y14523" s="28" t="str">
        <f t="shared" si="7689"/>
        <v/>
      </c>
      <c r="Z14523" s="28" t="str">
        <f t="shared" si="7690"/>
        <v/>
      </c>
      <c r="AA14523" s="28" t="str">
        <f t="shared" si="7685"/>
        <v/>
      </c>
      <c r="AB14523" s="28" t="str">
        <f>IF(R14523&lt;T14523,"期末实有头数应大于等于耕役畜","")</f>
        <v/>
      </c>
      <c r="AC14523" s="28" t="str">
        <f t="shared" si="7686"/>
        <v/>
      </c>
    </row>
    <row r="14524" spans="2:29">
      <c r="B14524" s="19"/>
      <c r="C14524" s="30"/>
      <c r="D14524" s="19" t="s">
        <v>36</v>
      </c>
      <c r="E14524" s="20" t="s">
        <v>33</v>
      </c>
      <c r="F14524" s="19">
        <v>4</v>
      </c>
      <c r="R14524" s="21">
        <f>G14524+I14524+J14524+K14524-L14524-M14524-N14524-Q14524</f>
        <v>0</v>
      </c>
      <c r="Y14524" s="28" t="str">
        <f t="shared" si="7689"/>
        <v/>
      </c>
      <c r="Z14524" s="28" t="str">
        <f t="shared" si="7690"/>
        <v/>
      </c>
      <c r="AA14524" s="28" t="str">
        <f t="shared" si="7685"/>
        <v/>
      </c>
      <c r="AB14524" s="28" t="str">
        <f>IF(R14524&lt;T14524,"期末实有头数应大于等于耕役畜","")</f>
        <v/>
      </c>
      <c r="AC14524" s="28" t="str">
        <f t="shared" si="7686"/>
        <v/>
      </c>
    </row>
    <row r="14525" spans="2:29">
      <c r="B14525" s="19"/>
      <c r="C14525" s="30"/>
      <c r="D14525" s="19" t="s">
        <v>37</v>
      </c>
      <c r="E14525" s="20" t="s">
        <v>33</v>
      </c>
      <c r="F14525" s="19">
        <v>5</v>
      </c>
      <c r="R14525" s="21">
        <f t="shared" ref="R14525:R14530" si="7692">G14525+I14525+J14525+K14525-L14525-M14525-N14525-Q14525</f>
        <v>0</v>
      </c>
      <c r="T14525" s="22" t="s">
        <v>38</v>
      </c>
      <c r="V14525" s="22" t="s">
        <v>38</v>
      </c>
      <c r="W14525" s="22" t="s">
        <v>38</v>
      </c>
      <c r="Y14525" s="28" t="str">
        <f t="shared" si="7689"/>
        <v/>
      </c>
      <c r="Z14525" s="28" t="str">
        <f t="shared" si="7690"/>
        <v/>
      </c>
      <c r="AA14525" s="28" t="str">
        <f t="shared" si="7685"/>
        <v/>
      </c>
      <c r="AB14525" s="28"/>
      <c r="AC14525" s="28"/>
    </row>
    <row r="14526" spans="2:29">
      <c r="B14526" s="19"/>
      <c r="C14526" s="30"/>
      <c r="D14526" s="19" t="s">
        <v>39</v>
      </c>
      <c r="E14526" s="20" t="s">
        <v>33</v>
      </c>
      <c r="F14526" s="19">
        <v>6</v>
      </c>
      <c r="R14526" s="21">
        <f t="shared" si="7692"/>
        <v>0</v>
      </c>
      <c r="T14526" s="22" t="s">
        <v>38</v>
      </c>
      <c r="V14526" s="22" t="s">
        <v>38</v>
      </c>
      <c r="W14526" s="22" t="s">
        <v>38</v>
      </c>
      <c r="Y14526" s="28" t="str">
        <f t="shared" si="7689"/>
        <v/>
      </c>
      <c r="Z14526" s="28" t="str">
        <f t="shared" si="7690"/>
        <v/>
      </c>
      <c r="AA14526" s="28" t="str">
        <f t="shared" si="7685"/>
        <v/>
      </c>
      <c r="AB14526" s="28"/>
      <c r="AC14526" s="28"/>
    </row>
    <row r="14527" spans="2:29">
      <c r="B14527" s="19"/>
      <c r="C14527" s="30"/>
      <c r="D14527" s="19" t="s">
        <v>40</v>
      </c>
      <c r="E14527" s="20" t="s">
        <v>41</v>
      </c>
      <c r="F14527" s="19">
        <v>7</v>
      </c>
      <c r="R14527" s="21">
        <f t="shared" si="7692"/>
        <v>0</v>
      </c>
      <c r="Y14527" s="28" t="str">
        <f t="shared" si="7689"/>
        <v/>
      </c>
      <c r="Z14527" s="28" t="str">
        <f t="shared" si="7690"/>
        <v/>
      </c>
      <c r="AA14527" s="28" t="str">
        <f t="shared" si="7685"/>
        <v/>
      </c>
      <c r="AB14527" s="28" t="str">
        <f>IF(R14527&lt;T14527,"期末实有头数应大于等于耕役畜","")</f>
        <v/>
      </c>
      <c r="AC14527" s="28" t="str">
        <f>IF(R14527&lt;V14527+W14527,"期末实有头数应大于等于良种+改良种","")</f>
        <v/>
      </c>
    </row>
    <row r="14528" spans="2:29">
      <c r="B14528" s="19"/>
      <c r="C14528" s="30"/>
      <c r="D14528" s="19" t="s">
        <v>42</v>
      </c>
      <c r="E14528" s="20" t="s">
        <v>33</v>
      </c>
      <c r="F14528" s="19">
        <v>8</v>
      </c>
      <c r="R14528" s="21">
        <f t="shared" si="7692"/>
        <v>0</v>
      </c>
      <c r="Y14528" s="28" t="str">
        <f t="shared" si="7689"/>
        <v/>
      </c>
      <c r="Z14528" s="28" t="str">
        <f t="shared" si="7690"/>
        <v/>
      </c>
      <c r="AA14528" s="28" t="str">
        <f t="shared" si="7685"/>
        <v/>
      </c>
      <c r="AB14528" s="28" t="str">
        <f>IF(R14528&lt;T14528,"期末实有头数应大于等于耕役畜","")</f>
        <v/>
      </c>
      <c r="AC14528" s="28" t="str">
        <f>IF(R14528&lt;V14528+W14528,"期末实有头数应大于等于良种+改良种","")</f>
        <v/>
      </c>
    </row>
    <row r="14529" spans="2:29">
      <c r="B14529" s="19"/>
      <c r="C14529" s="30"/>
      <c r="D14529" s="19" t="s">
        <v>43</v>
      </c>
      <c r="E14529" s="20" t="s">
        <v>33</v>
      </c>
      <c r="F14529" s="19">
        <v>9</v>
      </c>
      <c r="R14529" s="21">
        <f t="shared" si="7692"/>
        <v>0</v>
      </c>
      <c r="S14529" s="22" t="s">
        <v>38</v>
      </c>
      <c r="U14529" s="22" t="s">
        <v>38</v>
      </c>
      <c r="V14529" s="22" t="s">
        <v>38</v>
      </c>
      <c r="W14529" s="22" t="s">
        <v>38</v>
      </c>
      <c r="Y14529" s="28" t="str">
        <f t="shared" si="7689"/>
        <v/>
      </c>
      <c r="Z14529" s="28" t="str">
        <f t="shared" si="7690"/>
        <v/>
      </c>
      <c r="AA14529" s="28"/>
      <c r="AB14529" s="28" t="str">
        <f>IF(R14529&lt;T14529,"期末实有头数应大于等于耕役畜","")</f>
        <v/>
      </c>
      <c r="AC14529" s="28"/>
    </row>
    <row r="14530" spans="2:29">
      <c r="B14530" s="19"/>
      <c r="C14530" s="30"/>
      <c r="D14530" s="19" t="s">
        <v>44</v>
      </c>
      <c r="E14530" s="20" t="s">
        <v>45</v>
      </c>
      <c r="F14530" s="19">
        <v>10</v>
      </c>
      <c r="R14530" s="21">
        <f t="shared" si="7692"/>
        <v>0</v>
      </c>
      <c r="Y14530" s="28" t="str">
        <f t="shared" si="7689"/>
        <v/>
      </c>
      <c r="Z14530" s="28" t="str">
        <f t="shared" si="7690"/>
        <v/>
      </c>
      <c r="AA14530" s="28" t="str">
        <f>IF(R14530&lt;S14530+U14530,"期末实有头数应大于等于能繁母畜+种公畜","")</f>
        <v/>
      </c>
      <c r="AB14530" s="28" t="str">
        <f>IF(R14530&lt;T14530,"期末实有头数应大于等于耕役畜","")</f>
        <v/>
      </c>
      <c r="AC14530" s="28" t="str">
        <f>IF(R14530&lt;V14530+W14530,"期末实有头数应大于等于良种+改良种","")</f>
        <v/>
      </c>
    </row>
    <row r="14531" spans="2:29">
      <c r="B14531" s="19"/>
      <c r="C14531" s="30"/>
      <c r="D14531" s="19" t="s">
        <v>46</v>
      </c>
      <c r="E14531" s="20" t="s">
        <v>47</v>
      </c>
      <c r="F14531" s="19">
        <v>11</v>
      </c>
      <c r="G14531" s="21">
        <f t="shared" ref="G14531:S14531" si="7693">G14532+G14536</f>
        <v>0</v>
      </c>
      <c r="H14531" s="21">
        <f t="shared" si="7693"/>
        <v>0</v>
      </c>
      <c r="I14531" s="21">
        <f t="shared" si="7693"/>
        <v>0</v>
      </c>
      <c r="J14531" s="21">
        <f t="shared" si="7693"/>
        <v>0</v>
      </c>
      <c r="K14531" s="21">
        <f t="shared" si="7693"/>
        <v>0</v>
      </c>
      <c r="L14531" s="21">
        <f t="shared" si="7693"/>
        <v>0</v>
      </c>
      <c r="M14531" s="21">
        <f t="shared" si="7693"/>
        <v>0</v>
      </c>
      <c r="N14531" s="21">
        <f t="shared" si="7693"/>
        <v>0</v>
      </c>
      <c r="O14531" s="21">
        <f t="shared" si="7693"/>
        <v>0</v>
      </c>
      <c r="P14531" s="21">
        <f t="shared" si="7693"/>
        <v>0</v>
      </c>
      <c r="Q14531" s="21">
        <f t="shared" si="7693"/>
        <v>0</v>
      </c>
      <c r="R14531" s="23">
        <f t="shared" si="7693"/>
        <v>0</v>
      </c>
      <c r="S14531" s="21">
        <f t="shared" si="7693"/>
        <v>0</v>
      </c>
      <c r="T14531" s="22" t="s">
        <v>38</v>
      </c>
      <c r="U14531" s="21">
        <f>U14532+U14536</f>
        <v>0</v>
      </c>
      <c r="V14531" s="21">
        <f>V14532+V14536</f>
        <v>0</v>
      </c>
      <c r="W14531" s="21">
        <f>W14532+W14536</f>
        <v>0</v>
      </c>
      <c r="Y14531" s="28" t="str">
        <f t="shared" si="7689"/>
        <v/>
      </c>
      <c r="Z14531" s="28" t="str">
        <f t="shared" si="7690"/>
        <v/>
      </c>
      <c r="AA14531" s="28" t="str">
        <f>IF(R14531&lt;S14531+U14531,"期末实有头数应大于等于能繁母畜+种公畜","")</f>
        <v/>
      </c>
      <c r="AB14531" s="28"/>
      <c r="AC14531" s="28" t="str">
        <f>IF(R14531&lt;V14531+W14531,"期末实有头数应大于等于良种+改良种","")</f>
        <v/>
      </c>
    </row>
    <row r="14532" spans="2:29">
      <c r="B14532" s="19"/>
      <c r="C14532" s="30"/>
      <c r="D14532" s="19" t="s">
        <v>48</v>
      </c>
      <c r="E14532" s="20" t="s">
        <v>47</v>
      </c>
      <c r="F14532" s="19">
        <v>12</v>
      </c>
      <c r="R14532" s="21">
        <f>G14532+I14532+J14532+K14532-L14532-M14532-N14532-Q14532</f>
        <v>0</v>
      </c>
      <c r="T14532" s="22" t="s">
        <v>38</v>
      </c>
      <c r="Y14532" s="28" t="str">
        <f t="shared" si="7689"/>
        <v/>
      </c>
      <c r="Z14532" s="28" t="str">
        <f t="shared" si="7690"/>
        <v/>
      </c>
      <c r="AA14532" s="28" t="str">
        <f>IF(R14532&lt;S14532+U14532,"期末实有头数应大于等于能繁母畜+种公畜","")</f>
        <v/>
      </c>
      <c r="AB14532" s="28"/>
      <c r="AC14532" s="28" t="str">
        <f>IF(R14532&lt;V14532+W14532,"期末实有头数应大于等于良种+改良种","")</f>
        <v/>
      </c>
    </row>
    <row r="14533" spans="2:29">
      <c r="B14533" s="19"/>
      <c r="C14533" s="30"/>
      <c r="D14533" s="19" t="s">
        <v>49</v>
      </c>
      <c r="E14533" s="20" t="s">
        <v>47</v>
      </c>
      <c r="F14533" s="19">
        <v>13</v>
      </c>
      <c r="R14533" s="21">
        <f>G14533+I14533+J14533+K14533-L14533-M14533-N14533-Q14533</f>
        <v>0</v>
      </c>
      <c r="T14533" s="22" t="s">
        <v>38</v>
      </c>
      <c r="V14533" s="22" t="s">
        <v>38</v>
      </c>
      <c r="W14533" s="22" t="s">
        <v>38</v>
      </c>
      <c r="Y14533" s="28" t="str">
        <f t="shared" si="7689"/>
        <v/>
      </c>
      <c r="Z14533" s="28" t="str">
        <f t="shared" si="7690"/>
        <v/>
      </c>
      <c r="AA14533" s="28" t="str">
        <f>IF(R14533&lt;S14533+U14533,"期末实有头数应大于等于能繁母畜+种公畜","")</f>
        <v/>
      </c>
      <c r="AB14533" s="28"/>
      <c r="AC14533" s="28"/>
    </row>
    <row r="14534" spans="2:29">
      <c r="B14534" s="19"/>
      <c r="C14534" s="30"/>
      <c r="D14534" s="19" t="s">
        <v>50</v>
      </c>
      <c r="E14534" s="20" t="s">
        <v>47</v>
      </c>
      <c r="F14534" s="19">
        <v>14</v>
      </c>
      <c r="H14534" s="22" t="s">
        <v>38</v>
      </c>
      <c r="I14534" s="22" t="s">
        <v>38</v>
      </c>
      <c r="J14534" s="22" t="s">
        <v>38</v>
      </c>
      <c r="K14534" s="22" t="s">
        <v>38</v>
      </c>
      <c r="L14534" s="22" t="s">
        <v>38</v>
      </c>
      <c r="M14534" s="22" t="s">
        <v>38</v>
      </c>
      <c r="N14534" s="22" t="s">
        <v>38</v>
      </c>
      <c r="O14534" s="22" t="s">
        <v>38</v>
      </c>
      <c r="P14534" s="22" t="s">
        <v>38</v>
      </c>
      <c r="Q14534" s="22" t="s">
        <v>38</v>
      </c>
      <c r="R14534" s="24"/>
      <c r="T14534" s="22" t="s">
        <v>38</v>
      </c>
      <c r="U14534" s="22" t="s">
        <v>38</v>
      </c>
      <c r="V14534" s="22" t="s">
        <v>38</v>
      </c>
      <c r="W14534" s="22" t="s">
        <v>38</v>
      </c>
      <c r="Y14534" s="28" t="str">
        <f t="shared" si="7689"/>
        <v/>
      </c>
      <c r="Z14534" s="28"/>
      <c r="AA14534" s="28"/>
      <c r="AB14534" s="28"/>
      <c r="AC14534" s="28"/>
    </row>
    <row r="14535" spans="2:29">
      <c r="B14535" s="19"/>
      <c r="C14535" s="30"/>
      <c r="D14535" s="19" t="s">
        <v>51</v>
      </c>
      <c r="E14535" s="20" t="s">
        <v>47</v>
      </c>
      <c r="F14535" s="19">
        <v>15</v>
      </c>
      <c r="H14535" s="22" t="s">
        <v>38</v>
      </c>
      <c r="I14535" s="22" t="s">
        <v>38</v>
      </c>
      <c r="J14535" s="22" t="s">
        <v>38</v>
      </c>
      <c r="K14535" s="22" t="s">
        <v>38</v>
      </c>
      <c r="L14535" s="22" t="s">
        <v>38</v>
      </c>
      <c r="M14535" s="22" t="s">
        <v>38</v>
      </c>
      <c r="N14535" s="22" t="s">
        <v>38</v>
      </c>
      <c r="O14535" s="22" t="s">
        <v>38</v>
      </c>
      <c r="P14535" s="22" t="s">
        <v>38</v>
      </c>
      <c r="Q14535" s="22" t="s">
        <v>38</v>
      </c>
      <c r="R14535" s="24"/>
      <c r="T14535" s="22" t="s">
        <v>38</v>
      </c>
      <c r="U14535" s="22" t="s">
        <v>38</v>
      </c>
      <c r="V14535" s="22" t="s">
        <v>38</v>
      </c>
      <c r="W14535" s="22" t="s">
        <v>38</v>
      </c>
      <c r="Y14535" s="28" t="str">
        <f t="shared" si="7689"/>
        <v/>
      </c>
      <c r="Z14535" s="28"/>
      <c r="AA14535" s="28"/>
      <c r="AB14535" s="28"/>
      <c r="AC14535" s="28"/>
    </row>
    <row r="14536" spans="2:29">
      <c r="B14536" s="19"/>
      <c r="C14536" s="30"/>
      <c r="D14536" s="19" t="s">
        <v>52</v>
      </c>
      <c r="E14536" s="20" t="s">
        <v>47</v>
      </c>
      <c r="F14536" s="19">
        <v>16</v>
      </c>
      <c r="R14536" s="21">
        <f>G14536+I14536+J14536+K14536-L14536-M14536-N14536-Q14536</f>
        <v>0</v>
      </c>
      <c r="T14536" s="22" t="s">
        <v>38</v>
      </c>
      <c r="Y14536" s="28" t="str">
        <f t="shared" si="7689"/>
        <v/>
      </c>
      <c r="Z14536" s="28" t="str">
        <f>IF(N14536&lt;O14536+P14536,"出卖应大于等于出卖肉畜+出卖仔畜","")</f>
        <v/>
      </c>
      <c r="AA14536" s="28" t="str">
        <f t="shared" ref="AA14536:AA14545" si="7694">IF(R14536&lt;S14536+U14536,"期末实有头数应大于等于能繁母畜+种公畜","")</f>
        <v/>
      </c>
      <c r="AB14536" s="28"/>
      <c r="AC14536" s="28" t="str">
        <f t="shared" ref="AC14536:AC14541" si="7695">IF(R14536&lt;V14536+W14536,"期末实有头数应大于等于良种+改良种","")</f>
        <v/>
      </c>
    </row>
    <row r="14537" spans="2:29">
      <c r="B14537" s="19"/>
      <c r="C14537" s="30"/>
      <c r="D14537" s="19" t="s">
        <v>53</v>
      </c>
      <c r="E14537" s="18" t="s">
        <v>33</v>
      </c>
      <c r="F14537" s="19">
        <v>17</v>
      </c>
      <c r="R14537" s="21">
        <f>G14537+I14537+J14537+K14537-L14537-M14537-N14537-Q14537</f>
        <v>0</v>
      </c>
      <c r="T14537" s="22" t="s">
        <v>38</v>
      </c>
      <c r="Y14537" s="28" t="str">
        <f t="shared" si="7689"/>
        <v/>
      </c>
      <c r="Z14537" s="28" t="str">
        <f>IF(N14537&lt;O14537+P14537,"出卖应大于等于出卖肉畜+出卖仔畜","")</f>
        <v/>
      </c>
      <c r="AA14537" s="28" t="str">
        <f t="shared" si="7694"/>
        <v/>
      </c>
      <c r="AB14537" s="28"/>
      <c r="AC14537" s="28" t="str">
        <f t="shared" si="7695"/>
        <v/>
      </c>
    </row>
    <row r="14538" spans="2:29">
      <c r="B14538" s="18"/>
      <c r="C14538" s="29"/>
      <c r="D14538" s="19" t="s">
        <v>32</v>
      </c>
      <c r="E14538" s="20" t="s">
        <v>33</v>
      </c>
      <c r="F14538" s="19">
        <v>1</v>
      </c>
      <c r="G14538" s="21">
        <f t="shared" ref="G14538:S14538" si="7696">G14539+G14554</f>
        <v>0</v>
      </c>
      <c r="H14538" s="21">
        <f t="shared" si="7696"/>
        <v>0</v>
      </c>
      <c r="I14538" s="21">
        <f t="shared" si="7696"/>
        <v>0</v>
      </c>
      <c r="J14538" s="21">
        <f t="shared" si="7696"/>
        <v>0</v>
      </c>
      <c r="K14538" s="21">
        <f t="shared" si="7696"/>
        <v>0</v>
      </c>
      <c r="L14538" s="21">
        <f t="shared" si="7696"/>
        <v>0</v>
      </c>
      <c r="M14538" s="21">
        <f t="shared" si="7696"/>
        <v>0</v>
      </c>
      <c r="N14538" s="21">
        <f t="shared" si="7696"/>
        <v>0</v>
      </c>
      <c r="O14538" s="21">
        <f t="shared" si="7696"/>
        <v>0</v>
      </c>
      <c r="P14538" s="21">
        <f t="shared" si="7696"/>
        <v>0</v>
      </c>
      <c r="Q14538" s="21">
        <f t="shared" si="7696"/>
        <v>0</v>
      </c>
      <c r="R14538" s="21">
        <f t="shared" si="7696"/>
        <v>0</v>
      </c>
      <c r="S14538" s="21">
        <f t="shared" si="7696"/>
        <v>0</v>
      </c>
      <c r="T14538" s="21">
        <f>T14539</f>
        <v>0</v>
      </c>
      <c r="U14538" s="21">
        <f>U14539+U14554</f>
        <v>0</v>
      </c>
      <c r="V14538" s="21">
        <f>V14539+V14554</f>
        <v>0</v>
      </c>
      <c r="W14538" s="21">
        <f>W14539+W14554</f>
        <v>0</v>
      </c>
      <c r="Y14538" s="28" t="str">
        <f t="shared" si="7689"/>
        <v/>
      </c>
      <c r="Z14538" s="28" t="str">
        <f>IF(N14538&lt;O14538+P14538,"出卖应大于等于出卖肉畜+出卖仔畜","")</f>
        <v/>
      </c>
      <c r="AA14538" s="28" t="str">
        <f t="shared" si="7694"/>
        <v/>
      </c>
      <c r="AB14538" s="28" t="str">
        <f>IF(R14538&lt;T14538,"期末实有头数应大于等于耕役畜","")</f>
        <v/>
      </c>
      <c r="AC14538" s="28" t="str">
        <f t="shared" si="7695"/>
        <v/>
      </c>
    </row>
    <row r="14539" spans="2:29">
      <c r="B14539" s="19"/>
      <c r="C14539" s="30"/>
      <c r="D14539" s="19" t="s">
        <v>34</v>
      </c>
      <c r="E14539" s="20" t="s">
        <v>33</v>
      </c>
      <c r="F14539" s="19">
        <v>2</v>
      </c>
      <c r="G14539" s="21">
        <f t="shared" ref="G14539:S14539" si="7697">G14540+G14548</f>
        <v>0</v>
      </c>
      <c r="H14539" s="21">
        <f t="shared" si="7697"/>
        <v>0</v>
      </c>
      <c r="I14539" s="21">
        <f t="shared" si="7697"/>
        <v>0</v>
      </c>
      <c r="J14539" s="21">
        <f t="shared" si="7697"/>
        <v>0</v>
      </c>
      <c r="K14539" s="21">
        <f t="shared" si="7697"/>
        <v>0</v>
      </c>
      <c r="L14539" s="21">
        <f t="shared" si="7697"/>
        <v>0</v>
      </c>
      <c r="M14539" s="21">
        <f t="shared" si="7697"/>
        <v>0</v>
      </c>
      <c r="N14539" s="21">
        <f t="shared" si="7697"/>
        <v>0</v>
      </c>
      <c r="O14539" s="21">
        <f t="shared" si="7697"/>
        <v>0</v>
      </c>
      <c r="P14539" s="21">
        <f t="shared" si="7697"/>
        <v>0</v>
      </c>
      <c r="Q14539" s="21">
        <f t="shared" si="7697"/>
        <v>0</v>
      </c>
      <c r="R14539" s="21">
        <f t="shared" si="7697"/>
        <v>0</v>
      </c>
      <c r="S14539" s="21">
        <f t="shared" si="7697"/>
        <v>0</v>
      </c>
      <c r="T14539" s="21">
        <f>T14540</f>
        <v>0</v>
      </c>
      <c r="U14539" s="21">
        <f>U14540+U14548</f>
        <v>0</v>
      </c>
      <c r="V14539" s="21">
        <f>V14540+V14548</f>
        <v>0</v>
      </c>
      <c r="W14539" s="21">
        <f>W14540+W14548</f>
        <v>0</v>
      </c>
      <c r="Y14539" s="28" t="str">
        <f t="shared" ref="Y14539:Y14555" si="7698">IF(H14539&lt;I14539,"繁殖仔畜应大于等于成活","")</f>
        <v/>
      </c>
      <c r="Z14539" s="28" t="str">
        <f t="shared" ref="Z14539:Z14550" si="7699">IF(N14539&lt;O14539+P14539,"出卖应大于等于出卖肉畜+出卖仔畜","")</f>
        <v/>
      </c>
      <c r="AA14539" s="28" t="str">
        <f t="shared" si="7694"/>
        <v/>
      </c>
      <c r="AB14539" s="28" t="str">
        <f>IF(R14539&lt;T14539,"期末实有头数应大于等于耕役畜","")</f>
        <v/>
      </c>
      <c r="AC14539" s="28" t="str">
        <f t="shared" si="7695"/>
        <v/>
      </c>
    </row>
    <row r="14540" spans="2:29">
      <c r="B14540" s="19"/>
      <c r="C14540" s="30"/>
      <c r="D14540" s="19" t="s">
        <v>35</v>
      </c>
      <c r="E14540" s="20" t="s">
        <v>33</v>
      </c>
      <c r="F14540" s="19">
        <v>3</v>
      </c>
      <c r="G14540" s="21">
        <f t="shared" ref="G14540:R14540" si="7700">G14541+G14544+G14545+G14546+G14547</f>
        <v>0</v>
      </c>
      <c r="H14540" s="21">
        <f t="shared" si="7700"/>
        <v>0</v>
      </c>
      <c r="I14540" s="21">
        <f t="shared" si="7700"/>
        <v>0</v>
      </c>
      <c r="J14540" s="21">
        <f t="shared" si="7700"/>
        <v>0</v>
      </c>
      <c r="K14540" s="21">
        <f t="shared" si="7700"/>
        <v>0</v>
      </c>
      <c r="L14540" s="21">
        <f t="shared" si="7700"/>
        <v>0</v>
      </c>
      <c r="M14540" s="21">
        <f t="shared" si="7700"/>
        <v>0</v>
      </c>
      <c r="N14540" s="21">
        <f t="shared" si="7700"/>
        <v>0</v>
      </c>
      <c r="O14540" s="21">
        <f t="shared" si="7700"/>
        <v>0</v>
      </c>
      <c r="P14540" s="21">
        <f t="shared" si="7700"/>
        <v>0</v>
      </c>
      <c r="Q14540" s="21">
        <f t="shared" si="7700"/>
        <v>0</v>
      </c>
      <c r="R14540" s="21">
        <f t="shared" si="7700"/>
        <v>0</v>
      </c>
      <c r="S14540" s="21">
        <f>S14541+S14544+S14545+S14547</f>
        <v>0</v>
      </c>
      <c r="T14540" s="21">
        <f>T14541+T14544+T14545+T14546+T14547</f>
        <v>0</v>
      </c>
      <c r="U14540" s="21">
        <f>U14541+U14544+U14545+U14547</f>
        <v>0</v>
      </c>
      <c r="V14540" s="21">
        <f>V14541+V14544+V14545+V14547</f>
        <v>0</v>
      </c>
      <c r="W14540" s="21">
        <f>W14541+W14544+W14545+W14547</f>
        <v>0</v>
      </c>
      <c r="Y14540" s="28" t="str">
        <f t="shared" si="7698"/>
        <v/>
      </c>
      <c r="Z14540" s="28" t="str">
        <f t="shared" si="7699"/>
        <v/>
      </c>
      <c r="AA14540" s="28" t="str">
        <f t="shared" si="7694"/>
        <v/>
      </c>
      <c r="AB14540" s="28" t="str">
        <f>IF(R14540&lt;T14540,"期末实有头数应大于等于耕役畜","")</f>
        <v/>
      </c>
      <c r="AC14540" s="28" t="str">
        <f t="shared" si="7695"/>
        <v/>
      </c>
    </row>
    <row r="14541" spans="2:29">
      <c r="B14541" s="19"/>
      <c r="C14541" s="30"/>
      <c r="D14541" s="19" t="s">
        <v>36</v>
      </c>
      <c r="E14541" s="20" t="s">
        <v>33</v>
      </c>
      <c r="F14541" s="19">
        <v>4</v>
      </c>
      <c r="R14541" s="21">
        <f>G14541+I14541+J14541+K14541-L14541-M14541-N14541-Q14541</f>
        <v>0</v>
      </c>
      <c r="Y14541" s="28" t="str">
        <f t="shared" si="7698"/>
        <v/>
      </c>
      <c r="Z14541" s="28" t="str">
        <f t="shared" si="7699"/>
        <v/>
      </c>
      <c r="AA14541" s="28" t="str">
        <f t="shared" si="7694"/>
        <v/>
      </c>
      <c r="AB14541" s="28" t="str">
        <f>IF(R14541&lt;T14541,"期末实有头数应大于等于耕役畜","")</f>
        <v/>
      </c>
      <c r="AC14541" s="28" t="str">
        <f t="shared" si="7695"/>
        <v/>
      </c>
    </row>
    <row r="14542" spans="2:29">
      <c r="B14542" s="19"/>
      <c r="C14542" s="30"/>
      <c r="D14542" s="19" t="s">
        <v>37</v>
      </c>
      <c r="E14542" s="20" t="s">
        <v>33</v>
      </c>
      <c r="F14542" s="19">
        <v>5</v>
      </c>
      <c r="R14542" s="21">
        <f t="shared" ref="R14542:R14547" si="7701">G14542+I14542+J14542+K14542-L14542-M14542-N14542-Q14542</f>
        <v>0</v>
      </c>
      <c r="T14542" s="22" t="s">
        <v>38</v>
      </c>
      <c r="V14542" s="22" t="s">
        <v>38</v>
      </c>
      <c r="W14542" s="22" t="s">
        <v>38</v>
      </c>
      <c r="Y14542" s="28" t="str">
        <f t="shared" si="7698"/>
        <v/>
      </c>
      <c r="Z14542" s="28" t="str">
        <f t="shared" si="7699"/>
        <v/>
      </c>
      <c r="AA14542" s="28" t="str">
        <f t="shared" si="7694"/>
        <v/>
      </c>
      <c r="AB14542" s="28"/>
      <c r="AC14542" s="28"/>
    </row>
    <row r="14543" spans="2:29">
      <c r="B14543" s="19"/>
      <c r="C14543" s="30"/>
      <c r="D14543" s="19" t="s">
        <v>39</v>
      </c>
      <c r="E14543" s="20" t="s">
        <v>33</v>
      </c>
      <c r="F14543" s="19">
        <v>6</v>
      </c>
      <c r="R14543" s="21">
        <f t="shared" si="7701"/>
        <v>0</v>
      </c>
      <c r="T14543" s="22" t="s">
        <v>38</v>
      </c>
      <c r="V14543" s="22" t="s">
        <v>38</v>
      </c>
      <c r="W14543" s="22" t="s">
        <v>38</v>
      </c>
      <c r="Y14543" s="28" t="str">
        <f t="shared" si="7698"/>
        <v/>
      </c>
      <c r="Z14543" s="28" t="str">
        <f t="shared" si="7699"/>
        <v/>
      </c>
      <c r="AA14543" s="28" t="str">
        <f t="shared" si="7694"/>
        <v/>
      </c>
      <c r="AB14543" s="28"/>
      <c r="AC14543" s="28"/>
    </row>
    <row r="14544" spans="2:29">
      <c r="B14544" s="19"/>
      <c r="C14544" s="30"/>
      <c r="D14544" s="19" t="s">
        <v>40</v>
      </c>
      <c r="E14544" s="20" t="s">
        <v>41</v>
      </c>
      <c r="F14544" s="19">
        <v>7</v>
      </c>
      <c r="R14544" s="21">
        <f t="shared" si="7701"/>
        <v>0</v>
      </c>
      <c r="Y14544" s="28" t="str">
        <f t="shared" si="7698"/>
        <v/>
      </c>
      <c r="Z14544" s="28" t="str">
        <f t="shared" si="7699"/>
        <v/>
      </c>
      <c r="AA14544" s="28" t="str">
        <f t="shared" si="7694"/>
        <v/>
      </c>
      <c r="AB14544" s="28" t="str">
        <f>IF(R14544&lt;T14544,"期末实有头数应大于等于耕役畜","")</f>
        <v/>
      </c>
      <c r="AC14544" s="28" t="str">
        <f>IF(R14544&lt;V14544+W14544,"期末实有头数应大于等于良种+改良种","")</f>
        <v/>
      </c>
    </row>
    <row r="14545" spans="2:29">
      <c r="B14545" s="19"/>
      <c r="C14545" s="30"/>
      <c r="D14545" s="19" t="s">
        <v>42</v>
      </c>
      <c r="E14545" s="20" t="s">
        <v>33</v>
      </c>
      <c r="F14545" s="19">
        <v>8</v>
      </c>
      <c r="R14545" s="21">
        <f t="shared" si="7701"/>
        <v>0</v>
      </c>
      <c r="Y14545" s="28" t="str">
        <f t="shared" si="7698"/>
        <v/>
      </c>
      <c r="Z14545" s="28" t="str">
        <f t="shared" si="7699"/>
        <v/>
      </c>
      <c r="AA14545" s="28" t="str">
        <f t="shared" si="7694"/>
        <v/>
      </c>
      <c r="AB14545" s="28" t="str">
        <f>IF(R14545&lt;T14545,"期末实有头数应大于等于耕役畜","")</f>
        <v/>
      </c>
      <c r="AC14545" s="28" t="str">
        <f>IF(R14545&lt;V14545+W14545,"期末实有头数应大于等于良种+改良种","")</f>
        <v/>
      </c>
    </row>
    <row r="14546" spans="2:29">
      <c r="B14546" s="19"/>
      <c r="C14546" s="30"/>
      <c r="D14546" s="19" t="s">
        <v>43</v>
      </c>
      <c r="E14546" s="20" t="s">
        <v>33</v>
      </c>
      <c r="F14546" s="19">
        <v>9</v>
      </c>
      <c r="R14546" s="21">
        <f t="shared" si="7701"/>
        <v>0</v>
      </c>
      <c r="S14546" s="22" t="s">
        <v>38</v>
      </c>
      <c r="U14546" s="22" t="s">
        <v>38</v>
      </c>
      <c r="V14546" s="22" t="s">
        <v>38</v>
      </c>
      <c r="W14546" s="22" t="s">
        <v>38</v>
      </c>
      <c r="Y14546" s="28" t="str">
        <f t="shared" si="7698"/>
        <v/>
      </c>
      <c r="Z14546" s="28" t="str">
        <f t="shared" si="7699"/>
        <v/>
      </c>
      <c r="AA14546" s="28"/>
      <c r="AB14546" s="28" t="str">
        <f>IF(R14546&lt;T14546,"期末实有头数应大于等于耕役畜","")</f>
        <v/>
      </c>
      <c r="AC14546" s="28"/>
    </row>
    <row r="14547" spans="2:29">
      <c r="B14547" s="19"/>
      <c r="C14547" s="30"/>
      <c r="D14547" s="19" t="s">
        <v>44</v>
      </c>
      <c r="E14547" s="20" t="s">
        <v>45</v>
      </c>
      <c r="F14547" s="19">
        <v>10</v>
      </c>
      <c r="R14547" s="21">
        <f t="shared" si="7701"/>
        <v>0</v>
      </c>
      <c r="Y14547" s="28" t="str">
        <f t="shared" si="7698"/>
        <v/>
      </c>
      <c r="Z14547" s="28" t="str">
        <f t="shared" si="7699"/>
        <v/>
      </c>
      <c r="AA14547" s="28" t="str">
        <f>IF(R14547&lt;S14547+U14547,"期末实有头数应大于等于能繁母畜+种公畜","")</f>
        <v/>
      </c>
      <c r="AB14547" s="28" t="str">
        <f>IF(R14547&lt;T14547,"期末实有头数应大于等于耕役畜","")</f>
        <v/>
      </c>
      <c r="AC14547" s="28" t="str">
        <f>IF(R14547&lt;V14547+W14547,"期末实有头数应大于等于良种+改良种","")</f>
        <v/>
      </c>
    </row>
    <row r="14548" spans="2:29">
      <c r="B14548" s="19"/>
      <c r="C14548" s="30"/>
      <c r="D14548" s="19" t="s">
        <v>46</v>
      </c>
      <c r="E14548" s="20" t="s">
        <v>47</v>
      </c>
      <c r="F14548" s="19">
        <v>11</v>
      </c>
      <c r="G14548" s="21">
        <f t="shared" ref="G14548:S14548" si="7702">G14549+G14553</f>
        <v>0</v>
      </c>
      <c r="H14548" s="21">
        <f t="shared" si="7702"/>
        <v>0</v>
      </c>
      <c r="I14548" s="21">
        <f t="shared" si="7702"/>
        <v>0</v>
      </c>
      <c r="J14548" s="21">
        <f t="shared" si="7702"/>
        <v>0</v>
      </c>
      <c r="K14548" s="21">
        <f t="shared" si="7702"/>
        <v>0</v>
      </c>
      <c r="L14548" s="21">
        <f t="shared" si="7702"/>
        <v>0</v>
      </c>
      <c r="M14548" s="21">
        <f t="shared" si="7702"/>
        <v>0</v>
      </c>
      <c r="N14548" s="21">
        <f t="shared" si="7702"/>
        <v>0</v>
      </c>
      <c r="O14548" s="21">
        <f t="shared" si="7702"/>
        <v>0</v>
      </c>
      <c r="P14548" s="21">
        <f t="shared" si="7702"/>
        <v>0</v>
      </c>
      <c r="Q14548" s="21">
        <f t="shared" si="7702"/>
        <v>0</v>
      </c>
      <c r="R14548" s="23">
        <f t="shared" si="7702"/>
        <v>0</v>
      </c>
      <c r="S14548" s="21">
        <f t="shared" si="7702"/>
        <v>0</v>
      </c>
      <c r="T14548" s="22" t="s">
        <v>38</v>
      </c>
      <c r="U14548" s="21">
        <f>U14549+U14553</f>
        <v>0</v>
      </c>
      <c r="V14548" s="21">
        <f>V14549+V14553</f>
        <v>0</v>
      </c>
      <c r="W14548" s="21">
        <f>W14549+W14553</f>
        <v>0</v>
      </c>
      <c r="Y14548" s="28" t="str">
        <f t="shared" si="7698"/>
        <v/>
      </c>
      <c r="Z14548" s="28" t="str">
        <f t="shared" si="7699"/>
        <v/>
      </c>
      <c r="AA14548" s="28" t="str">
        <f>IF(R14548&lt;S14548+U14548,"期末实有头数应大于等于能繁母畜+种公畜","")</f>
        <v/>
      </c>
      <c r="AB14548" s="28"/>
      <c r="AC14548" s="28" t="str">
        <f>IF(R14548&lt;V14548+W14548,"期末实有头数应大于等于良种+改良种","")</f>
        <v/>
      </c>
    </row>
    <row r="14549" spans="2:29">
      <c r="B14549" s="19"/>
      <c r="C14549" s="30"/>
      <c r="D14549" s="19" t="s">
        <v>48</v>
      </c>
      <c r="E14549" s="20" t="s">
        <v>47</v>
      </c>
      <c r="F14549" s="19">
        <v>12</v>
      </c>
      <c r="R14549" s="21">
        <f>G14549+I14549+J14549+K14549-L14549-M14549-N14549-Q14549</f>
        <v>0</v>
      </c>
      <c r="T14549" s="22" t="s">
        <v>38</v>
      </c>
      <c r="Y14549" s="28" t="str">
        <f t="shared" si="7698"/>
        <v/>
      </c>
      <c r="Z14549" s="28" t="str">
        <f t="shared" si="7699"/>
        <v/>
      </c>
      <c r="AA14549" s="28" t="str">
        <f>IF(R14549&lt;S14549+U14549,"期末实有头数应大于等于能繁母畜+种公畜","")</f>
        <v/>
      </c>
      <c r="AB14549" s="28"/>
      <c r="AC14549" s="28" t="str">
        <f>IF(R14549&lt;V14549+W14549,"期末实有头数应大于等于良种+改良种","")</f>
        <v/>
      </c>
    </row>
    <row r="14550" spans="2:29">
      <c r="B14550" s="19"/>
      <c r="C14550" s="30"/>
      <c r="D14550" s="19" t="s">
        <v>49</v>
      </c>
      <c r="E14550" s="20" t="s">
        <v>47</v>
      </c>
      <c r="F14550" s="19">
        <v>13</v>
      </c>
      <c r="R14550" s="21">
        <f>G14550+I14550+J14550+K14550-L14550-M14550-N14550-Q14550</f>
        <v>0</v>
      </c>
      <c r="T14550" s="22" t="s">
        <v>38</v>
      </c>
      <c r="V14550" s="22" t="s">
        <v>38</v>
      </c>
      <c r="W14550" s="22" t="s">
        <v>38</v>
      </c>
      <c r="Y14550" s="28" t="str">
        <f t="shared" si="7698"/>
        <v/>
      </c>
      <c r="Z14550" s="28" t="str">
        <f t="shared" si="7699"/>
        <v/>
      </c>
      <c r="AA14550" s="28" t="str">
        <f>IF(R14550&lt;S14550+U14550,"期末实有头数应大于等于能繁母畜+种公畜","")</f>
        <v/>
      </c>
      <c r="AB14550" s="28"/>
      <c r="AC14550" s="28"/>
    </row>
    <row r="14551" spans="2:29">
      <c r="B14551" s="19"/>
      <c r="C14551" s="30"/>
      <c r="D14551" s="19" t="s">
        <v>50</v>
      </c>
      <c r="E14551" s="20" t="s">
        <v>47</v>
      </c>
      <c r="F14551" s="19">
        <v>14</v>
      </c>
      <c r="H14551" s="22" t="s">
        <v>38</v>
      </c>
      <c r="I14551" s="22" t="s">
        <v>38</v>
      </c>
      <c r="J14551" s="22" t="s">
        <v>38</v>
      </c>
      <c r="K14551" s="22" t="s">
        <v>38</v>
      </c>
      <c r="L14551" s="22" t="s">
        <v>38</v>
      </c>
      <c r="M14551" s="22" t="s">
        <v>38</v>
      </c>
      <c r="N14551" s="22" t="s">
        <v>38</v>
      </c>
      <c r="O14551" s="22" t="s">
        <v>38</v>
      </c>
      <c r="P14551" s="22" t="s">
        <v>38</v>
      </c>
      <c r="Q14551" s="22" t="s">
        <v>38</v>
      </c>
      <c r="R14551" s="24"/>
      <c r="T14551" s="22" t="s">
        <v>38</v>
      </c>
      <c r="U14551" s="22" t="s">
        <v>38</v>
      </c>
      <c r="V14551" s="22" t="s">
        <v>38</v>
      </c>
      <c r="W14551" s="22" t="s">
        <v>38</v>
      </c>
      <c r="Y14551" s="28" t="str">
        <f t="shared" si="7698"/>
        <v/>
      </c>
      <c r="Z14551" s="28"/>
      <c r="AA14551" s="28"/>
      <c r="AB14551" s="28"/>
      <c r="AC14551" s="28"/>
    </row>
    <row r="14552" spans="2:29">
      <c r="B14552" s="19"/>
      <c r="C14552" s="30"/>
      <c r="D14552" s="19" t="s">
        <v>51</v>
      </c>
      <c r="E14552" s="20" t="s">
        <v>47</v>
      </c>
      <c r="F14552" s="19">
        <v>15</v>
      </c>
      <c r="H14552" s="22" t="s">
        <v>38</v>
      </c>
      <c r="I14552" s="22" t="s">
        <v>38</v>
      </c>
      <c r="J14552" s="22" t="s">
        <v>38</v>
      </c>
      <c r="K14552" s="22" t="s">
        <v>38</v>
      </c>
      <c r="L14552" s="22" t="s">
        <v>38</v>
      </c>
      <c r="M14552" s="22" t="s">
        <v>38</v>
      </c>
      <c r="N14552" s="22" t="s">
        <v>38</v>
      </c>
      <c r="O14552" s="22" t="s">
        <v>38</v>
      </c>
      <c r="P14552" s="22" t="s">
        <v>38</v>
      </c>
      <c r="Q14552" s="22" t="s">
        <v>38</v>
      </c>
      <c r="R14552" s="24"/>
      <c r="T14552" s="22" t="s">
        <v>38</v>
      </c>
      <c r="U14552" s="22" t="s">
        <v>38</v>
      </c>
      <c r="V14552" s="22" t="s">
        <v>38</v>
      </c>
      <c r="W14552" s="22" t="s">
        <v>38</v>
      </c>
      <c r="Y14552" s="28" t="str">
        <f t="shared" si="7698"/>
        <v/>
      </c>
      <c r="Z14552" s="28"/>
      <c r="AA14552" s="28"/>
      <c r="AB14552" s="28"/>
      <c r="AC14552" s="28"/>
    </row>
    <row r="14553" spans="2:29">
      <c r="B14553" s="19"/>
      <c r="C14553" s="30"/>
      <c r="D14553" s="19" t="s">
        <v>52</v>
      </c>
      <c r="E14553" s="20" t="s">
        <v>47</v>
      </c>
      <c r="F14553" s="19">
        <v>16</v>
      </c>
      <c r="R14553" s="21">
        <f>G14553+I14553+J14553+K14553-L14553-M14553-N14553-Q14553</f>
        <v>0</v>
      </c>
      <c r="T14553" s="22" t="s">
        <v>38</v>
      </c>
      <c r="Y14553" s="28" t="str">
        <f t="shared" si="7698"/>
        <v/>
      </c>
      <c r="Z14553" s="28" t="str">
        <f>IF(N14553&lt;O14553+P14553,"出卖应大于等于出卖肉畜+出卖仔畜","")</f>
        <v/>
      </c>
      <c r="AA14553" s="28" t="str">
        <f t="shared" ref="AA14553:AA14562" si="7703">IF(R14553&lt;S14553+U14553,"期末实有头数应大于等于能繁母畜+种公畜","")</f>
        <v/>
      </c>
      <c r="AB14553" s="28"/>
      <c r="AC14553" s="28" t="str">
        <f t="shared" ref="AC14553:AC14558" si="7704">IF(R14553&lt;V14553+W14553,"期末实有头数应大于等于良种+改良种","")</f>
        <v/>
      </c>
    </row>
    <row r="14554" spans="2:29">
      <c r="B14554" s="19"/>
      <c r="C14554" s="30"/>
      <c r="D14554" s="19" t="s">
        <v>53</v>
      </c>
      <c r="E14554" s="18" t="s">
        <v>33</v>
      </c>
      <c r="F14554" s="19">
        <v>17</v>
      </c>
      <c r="R14554" s="21">
        <f>G14554+I14554+J14554+K14554-L14554-M14554-N14554-Q14554</f>
        <v>0</v>
      </c>
      <c r="T14554" s="22" t="s">
        <v>38</v>
      </c>
      <c r="Y14554" s="28" t="str">
        <f t="shared" si="7698"/>
        <v/>
      </c>
      <c r="Z14554" s="28" t="str">
        <f>IF(N14554&lt;O14554+P14554,"出卖应大于等于出卖肉畜+出卖仔畜","")</f>
        <v/>
      </c>
      <c r="AA14554" s="28" t="str">
        <f t="shared" si="7703"/>
        <v/>
      </c>
      <c r="AB14554" s="28"/>
      <c r="AC14554" s="28" t="str">
        <f t="shared" si="7704"/>
        <v/>
      </c>
    </row>
    <row r="14555" spans="2:29">
      <c r="B14555" s="18"/>
      <c r="C14555" s="29"/>
      <c r="D14555" s="19" t="s">
        <v>32</v>
      </c>
      <c r="E14555" s="20" t="s">
        <v>33</v>
      </c>
      <c r="F14555" s="19">
        <v>1</v>
      </c>
      <c r="G14555" s="21">
        <f t="shared" ref="G14555:S14555" si="7705">G14556+G14571</f>
        <v>0</v>
      </c>
      <c r="H14555" s="21">
        <f t="shared" si="7705"/>
        <v>0</v>
      </c>
      <c r="I14555" s="21">
        <f t="shared" si="7705"/>
        <v>0</v>
      </c>
      <c r="J14555" s="21">
        <f t="shared" si="7705"/>
        <v>0</v>
      </c>
      <c r="K14555" s="21">
        <f t="shared" si="7705"/>
        <v>0</v>
      </c>
      <c r="L14555" s="21">
        <f t="shared" si="7705"/>
        <v>0</v>
      </c>
      <c r="M14555" s="21">
        <f t="shared" si="7705"/>
        <v>0</v>
      </c>
      <c r="N14555" s="21">
        <f t="shared" si="7705"/>
        <v>0</v>
      </c>
      <c r="O14555" s="21">
        <f t="shared" si="7705"/>
        <v>0</v>
      </c>
      <c r="P14555" s="21">
        <f t="shared" si="7705"/>
        <v>0</v>
      </c>
      <c r="Q14555" s="21">
        <f t="shared" si="7705"/>
        <v>0</v>
      </c>
      <c r="R14555" s="21">
        <f t="shared" si="7705"/>
        <v>0</v>
      </c>
      <c r="S14555" s="21">
        <f t="shared" si="7705"/>
        <v>0</v>
      </c>
      <c r="T14555" s="21">
        <f>T14556</f>
        <v>0</v>
      </c>
      <c r="U14555" s="21">
        <f>U14556+U14571</f>
        <v>0</v>
      </c>
      <c r="V14555" s="21">
        <f>V14556+V14571</f>
        <v>0</v>
      </c>
      <c r="W14555" s="21">
        <f>W14556+W14571</f>
        <v>0</v>
      </c>
      <c r="Y14555" s="28" t="str">
        <f t="shared" si="7698"/>
        <v/>
      </c>
      <c r="Z14555" s="28" t="str">
        <f>IF(N14555&lt;O14555+P14555,"出卖应大于等于出卖肉畜+出卖仔畜","")</f>
        <v/>
      </c>
      <c r="AA14555" s="28" t="str">
        <f t="shared" si="7703"/>
        <v/>
      </c>
      <c r="AB14555" s="28" t="str">
        <f>IF(R14555&lt;T14555,"期末实有头数应大于等于耕役畜","")</f>
        <v/>
      </c>
      <c r="AC14555" s="28" t="str">
        <f t="shared" si="7704"/>
        <v/>
      </c>
    </row>
    <row r="14556" spans="2:29">
      <c r="B14556" s="19"/>
      <c r="C14556" s="30"/>
      <c r="D14556" s="19" t="s">
        <v>34</v>
      </c>
      <c r="E14556" s="20" t="s">
        <v>33</v>
      </c>
      <c r="F14556" s="19">
        <v>2</v>
      </c>
      <c r="G14556" s="21">
        <f t="shared" ref="G14556:S14556" si="7706">G14557+G14565</f>
        <v>0</v>
      </c>
      <c r="H14556" s="21">
        <f t="shared" si="7706"/>
        <v>0</v>
      </c>
      <c r="I14556" s="21">
        <f t="shared" si="7706"/>
        <v>0</v>
      </c>
      <c r="J14556" s="21">
        <f t="shared" si="7706"/>
        <v>0</v>
      </c>
      <c r="K14556" s="21">
        <f t="shared" si="7706"/>
        <v>0</v>
      </c>
      <c r="L14556" s="21">
        <f t="shared" si="7706"/>
        <v>0</v>
      </c>
      <c r="M14556" s="21">
        <f t="shared" si="7706"/>
        <v>0</v>
      </c>
      <c r="N14556" s="21">
        <f t="shared" si="7706"/>
        <v>0</v>
      </c>
      <c r="O14556" s="21">
        <f t="shared" si="7706"/>
        <v>0</v>
      </c>
      <c r="P14556" s="21">
        <f t="shared" si="7706"/>
        <v>0</v>
      </c>
      <c r="Q14556" s="21">
        <f t="shared" si="7706"/>
        <v>0</v>
      </c>
      <c r="R14556" s="21">
        <f t="shared" si="7706"/>
        <v>0</v>
      </c>
      <c r="S14556" s="21">
        <f t="shared" si="7706"/>
        <v>0</v>
      </c>
      <c r="T14556" s="21">
        <f>T14557</f>
        <v>0</v>
      </c>
      <c r="U14556" s="21">
        <f>U14557+U14565</f>
        <v>0</v>
      </c>
      <c r="V14556" s="21">
        <f>V14557+V14565</f>
        <v>0</v>
      </c>
      <c r="W14556" s="21">
        <f>W14557+W14565</f>
        <v>0</v>
      </c>
      <c r="Y14556" s="28" t="str">
        <f t="shared" ref="Y14556:Y14572" si="7707">IF(H14556&lt;I14556,"繁殖仔畜应大于等于成活","")</f>
        <v/>
      </c>
      <c r="Z14556" s="28" t="str">
        <f t="shared" ref="Z14556:Z14567" si="7708">IF(N14556&lt;O14556+P14556,"出卖应大于等于出卖肉畜+出卖仔畜","")</f>
        <v/>
      </c>
      <c r="AA14556" s="28" t="str">
        <f t="shared" si="7703"/>
        <v/>
      </c>
      <c r="AB14556" s="28" t="str">
        <f>IF(R14556&lt;T14556,"期末实有头数应大于等于耕役畜","")</f>
        <v/>
      </c>
      <c r="AC14556" s="28" t="str">
        <f t="shared" si="7704"/>
        <v/>
      </c>
    </row>
    <row r="14557" spans="2:29">
      <c r="B14557" s="19"/>
      <c r="C14557" s="30"/>
      <c r="D14557" s="19" t="s">
        <v>35</v>
      </c>
      <c r="E14557" s="20" t="s">
        <v>33</v>
      </c>
      <c r="F14557" s="19">
        <v>3</v>
      </c>
      <c r="G14557" s="21">
        <f t="shared" ref="G14557:R14557" si="7709">G14558+G14561+G14562+G14563+G14564</f>
        <v>0</v>
      </c>
      <c r="H14557" s="21">
        <f t="shared" si="7709"/>
        <v>0</v>
      </c>
      <c r="I14557" s="21">
        <f t="shared" si="7709"/>
        <v>0</v>
      </c>
      <c r="J14557" s="21">
        <f t="shared" si="7709"/>
        <v>0</v>
      </c>
      <c r="K14557" s="21">
        <f t="shared" si="7709"/>
        <v>0</v>
      </c>
      <c r="L14557" s="21">
        <f t="shared" si="7709"/>
        <v>0</v>
      </c>
      <c r="M14557" s="21">
        <f t="shared" si="7709"/>
        <v>0</v>
      </c>
      <c r="N14557" s="21">
        <f t="shared" si="7709"/>
        <v>0</v>
      </c>
      <c r="O14557" s="21">
        <f t="shared" si="7709"/>
        <v>0</v>
      </c>
      <c r="P14557" s="21">
        <f t="shared" si="7709"/>
        <v>0</v>
      </c>
      <c r="Q14557" s="21">
        <f t="shared" si="7709"/>
        <v>0</v>
      </c>
      <c r="R14557" s="21">
        <f t="shared" si="7709"/>
        <v>0</v>
      </c>
      <c r="S14557" s="21">
        <f>S14558+S14561+S14562+S14564</f>
        <v>0</v>
      </c>
      <c r="T14557" s="21">
        <f>T14558+T14561+T14562+T14563+T14564</f>
        <v>0</v>
      </c>
      <c r="U14557" s="21">
        <f>U14558+U14561+U14562+U14564</f>
        <v>0</v>
      </c>
      <c r="V14557" s="21">
        <f>V14558+V14561+V14562+V14564</f>
        <v>0</v>
      </c>
      <c r="W14557" s="21">
        <f>W14558+W14561+W14562+W14564</f>
        <v>0</v>
      </c>
      <c r="Y14557" s="28" t="str">
        <f t="shared" si="7707"/>
        <v/>
      </c>
      <c r="Z14557" s="28" t="str">
        <f t="shared" si="7708"/>
        <v/>
      </c>
      <c r="AA14557" s="28" t="str">
        <f t="shared" si="7703"/>
        <v/>
      </c>
      <c r="AB14557" s="28" t="str">
        <f>IF(R14557&lt;T14557,"期末实有头数应大于等于耕役畜","")</f>
        <v/>
      </c>
      <c r="AC14557" s="28" t="str">
        <f t="shared" si="7704"/>
        <v/>
      </c>
    </row>
    <row r="14558" spans="2:29">
      <c r="B14558" s="19"/>
      <c r="C14558" s="30"/>
      <c r="D14558" s="19" t="s">
        <v>36</v>
      </c>
      <c r="E14558" s="20" t="s">
        <v>33</v>
      </c>
      <c r="F14558" s="19">
        <v>4</v>
      </c>
      <c r="R14558" s="21">
        <f>G14558+I14558+J14558+K14558-L14558-M14558-N14558-Q14558</f>
        <v>0</v>
      </c>
      <c r="Y14558" s="28" t="str">
        <f t="shared" si="7707"/>
        <v/>
      </c>
      <c r="Z14558" s="28" t="str">
        <f t="shared" si="7708"/>
        <v/>
      </c>
      <c r="AA14558" s="28" t="str">
        <f t="shared" si="7703"/>
        <v/>
      </c>
      <c r="AB14558" s="28" t="str">
        <f>IF(R14558&lt;T14558,"期末实有头数应大于等于耕役畜","")</f>
        <v/>
      </c>
      <c r="AC14558" s="28" t="str">
        <f t="shared" si="7704"/>
        <v/>
      </c>
    </row>
    <row r="14559" spans="2:29">
      <c r="B14559" s="19"/>
      <c r="C14559" s="30"/>
      <c r="D14559" s="19" t="s">
        <v>37</v>
      </c>
      <c r="E14559" s="20" t="s">
        <v>33</v>
      </c>
      <c r="F14559" s="19">
        <v>5</v>
      </c>
      <c r="R14559" s="21">
        <f t="shared" ref="R14559:R14564" si="7710">G14559+I14559+J14559+K14559-L14559-M14559-N14559-Q14559</f>
        <v>0</v>
      </c>
      <c r="T14559" s="22" t="s">
        <v>38</v>
      </c>
      <c r="V14559" s="22" t="s">
        <v>38</v>
      </c>
      <c r="W14559" s="22" t="s">
        <v>38</v>
      </c>
      <c r="Y14559" s="28" t="str">
        <f t="shared" si="7707"/>
        <v/>
      </c>
      <c r="Z14559" s="28" t="str">
        <f t="shared" si="7708"/>
        <v/>
      </c>
      <c r="AA14559" s="28" t="str">
        <f t="shared" si="7703"/>
        <v/>
      </c>
      <c r="AB14559" s="28"/>
      <c r="AC14559" s="28"/>
    </row>
    <row r="14560" spans="2:29">
      <c r="B14560" s="19"/>
      <c r="C14560" s="30"/>
      <c r="D14560" s="19" t="s">
        <v>39</v>
      </c>
      <c r="E14560" s="20" t="s">
        <v>33</v>
      </c>
      <c r="F14560" s="19">
        <v>6</v>
      </c>
      <c r="R14560" s="21">
        <f t="shared" si="7710"/>
        <v>0</v>
      </c>
      <c r="T14560" s="22" t="s">
        <v>38</v>
      </c>
      <c r="V14560" s="22" t="s">
        <v>38</v>
      </c>
      <c r="W14560" s="22" t="s">
        <v>38</v>
      </c>
      <c r="Y14560" s="28" t="str">
        <f t="shared" si="7707"/>
        <v/>
      </c>
      <c r="Z14560" s="28" t="str">
        <f t="shared" si="7708"/>
        <v/>
      </c>
      <c r="AA14560" s="28" t="str">
        <f t="shared" si="7703"/>
        <v/>
      </c>
      <c r="AB14560" s="28"/>
      <c r="AC14560" s="28"/>
    </row>
    <row r="14561" spans="2:29">
      <c r="B14561" s="19"/>
      <c r="C14561" s="30"/>
      <c r="D14561" s="19" t="s">
        <v>40</v>
      </c>
      <c r="E14561" s="20" t="s">
        <v>41</v>
      </c>
      <c r="F14561" s="19">
        <v>7</v>
      </c>
      <c r="R14561" s="21">
        <f t="shared" si="7710"/>
        <v>0</v>
      </c>
      <c r="Y14561" s="28" t="str">
        <f t="shared" si="7707"/>
        <v/>
      </c>
      <c r="Z14561" s="28" t="str">
        <f t="shared" si="7708"/>
        <v/>
      </c>
      <c r="AA14561" s="28" t="str">
        <f t="shared" si="7703"/>
        <v/>
      </c>
      <c r="AB14561" s="28" t="str">
        <f>IF(R14561&lt;T14561,"期末实有头数应大于等于耕役畜","")</f>
        <v/>
      </c>
      <c r="AC14561" s="28" t="str">
        <f>IF(R14561&lt;V14561+W14561,"期末实有头数应大于等于良种+改良种","")</f>
        <v/>
      </c>
    </row>
    <row r="14562" spans="2:29">
      <c r="B14562" s="19"/>
      <c r="C14562" s="30"/>
      <c r="D14562" s="19" t="s">
        <v>42</v>
      </c>
      <c r="E14562" s="20" t="s">
        <v>33</v>
      </c>
      <c r="F14562" s="19">
        <v>8</v>
      </c>
      <c r="R14562" s="21">
        <f t="shared" si="7710"/>
        <v>0</v>
      </c>
      <c r="Y14562" s="28" t="str">
        <f t="shared" si="7707"/>
        <v/>
      </c>
      <c r="Z14562" s="28" t="str">
        <f t="shared" si="7708"/>
        <v/>
      </c>
      <c r="AA14562" s="28" t="str">
        <f t="shared" si="7703"/>
        <v/>
      </c>
      <c r="AB14562" s="28" t="str">
        <f>IF(R14562&lt;T14562,"期末实有头数应大于等于耕役畜","")</f>
        <v/>
      </c>
      <c r="AC14562" s="28" t="str">
        <f>IF(R14562&lt;V14562+W14562,"期末实有头数应大于等于良种+改良种","")</f>
        <v/>
      </c>
    </row>
    <row r="14563" spans="2:29">
      <c r="B14563" s="19"/>
      <c r="C14563" s="30"/>
      <c r="D14563" s="19" t="s">
        <v>43</v>
      </c>
      <c r="E14563" s="20" t="s">
        <v>33</v>
      </c>
      <c r="F14563" s="19">
        <v>9</v>
      </c>
      <c r="R14563" s="21">
        <f t="shared" si="7710"/>
        <v>0</v>
      </c>
      <c r="S14563" s="22" t="s">
        <v>38</v>
      </c>
      <c r="U14563" s="22" t="s">
        <v>38</v>
      </c>
      <c r="V14563" s="22" t="s">
        <v>38</v>
      </c>
      <c r="W14563" s="22" t="s">
        <v>38</v>
      </c>
      <c r="Y14563" s="28" t="str">
        <f t="shared" si="7707"/>
        <v/>
      </c>
      <c r="Z14563" s="28" t="str">
        <f t="shared" si="7708"/>
        <v/>
      </c>
      <c r="AA14563" s="28"/>
      <c r="AB14563" s="28" t="str">
        <f>IF(R14563&lt;T14563,"期末实有头数应大于等于耕役畜","")</f>
        <v/>
      </c>
      <c r="AC14563" s="28"/>
    </row>
    <row r="14564" spans="2:29">
      <c r="B14564" s="19"/>
      <c r="C14564" s="30"/>
      <c r="D14564" s="19" t="s">
        <v>44</v>
      </c>
      <c r="E14564" s="20" t="s">
        <v>45</v>
      </c>
      <c r="F14564" s="19">
        <v>10</v>
      </c>
      <c r="R14564" s="21">
        <f t="shared" si="7710"/>
        <v>0</v>
      </c>
      <c r="Y14564" s="28" t="str">
        <f t="shared" si="7707"/>
        <v/>
      </c>
      <c r="Z14564" s="28" t="str">
        <f t="shared" si="7708"/>
        <v/>
      </c>
      <c r="AA14564" s="28" t="str">
        <f>IF(R14564&lt;S14564+U14564,"期末实有头数应大于等于能繁母畜+种公畜","")</f>
        <v/>
      </c>
      <c r="AB14564" s="28" t="str">
        <f>IF(R14564&lt;T14564,"期末实有头数应大于等于耕役畜","")</f>
        <v/>
      </c>
      <c r="AC14564" s="28" t="str">
        <f>IF(R14564&lt;V14564+W14564,"期末实有头数应大于等于良种+改良种","")</f>
        <v/>
      </c>
    </row>
    <row r="14565" spans="2:29">
      <c r="B14565" s="19"/>
      <c r="C14565" s="30"/>
      <c r="D14565" s="19" t="s">
        <v>46</v>
      </c>
      <c r="E14565" s="20" t="s">
        <v>47</v>
      </c>
      <c r="F14565" s="19">
        <v>11</v>
      </c>
      <c r="G14565" s="21">
        <f t="shared" ref="G14565:S14565" si="7711">G14566+G14570</f>
        <v>0</v>
      </c>
      <c r="H14565" s="21">
        <f t="shared" si="7711"/>
        <v>0</v>
      </c>
      <c r="I14565" s="21">
        <f t="shared" si="7711"/>
        <v>0</v>
      </c>
      <c r="J14565" s="21">
        <f t="shared" si="7711"/>
        <v>0</v>
      </c>
      <c r="K14565" s="21">
        <f t="shared" si="7711"/>
        <v>0</v>
      </c>
      <c r="L14565" s="21">
        <f t="shared" si="7711"/>
        <v>0</v>
      </c>
      <c r="M14565" s="21">
        <f t="shared" si="7711"/>
        <v>0</v>
      </c>
      <c r="N14565" s="21">
        <f t="shared" si="7711"/>
        <v>0</v>
      </c>
      <c r="O14565" s="21">
        <f t="shared" si="7711"/>
        <v>0</v>
      </c>
      <c r="P14565" s="21">
        <f t="shared" si="7711"/>
        <v>0</v>
      </c>
      <c r="Q14565" s="21">
        <f t="shared" si="7711"/>
        <v>0</v>
      </c>
      <c r="R14565" s="23">
        <f t="shared" si="7711"/>
        <v>0</v>
      </c>
      <c r="S14565" s="21">
        <f t="shared" si="7711"/>
        <v>0</v>
      </c>
      <c r="T14565" s="22" t="s">
        <v>38</v>
      </c>
      <c r="U14565" s="21">
        <f>U14566+U14570</f>
        <v>0</v>
      </c>
      <c r="V14565" s="21">
        <f>V14566+V14570</f>
        <v>0</v>
      </c>
      <c r="W14565" s="21">
        <f>W14566+W14570</f>
        <v>0</v>
      </c>
      <c r="Y14565" s="28" t="str">
        <f t="shared" si="7707"/>
        <v/>
      </c>
      <c r="Z14565" s="28" t="str">
        <f t="shared" si="7708"/>
        <v/>
      </c>
      <c r="AA14565" s="28" t="str">
        <f>IF(R14565&lt;S14565+U14565,"期末实有头数应大于等于能繁母畜+种公畜","")</f>
        <v/>
      </c>
      <c r="AB14565" s="28"/>
      <c r="AC14565" s="28" t="str">
        <f>IF(R14565&lt;V14565+W14565,"期末实有头数应大于等于良种+改良种","")</f>
        <v/>
      </c>
    </row>
    <row r="14566" spans="2:29">
      <c r="B14566" s="19"/>
      <c r="C14566" s="30"/>
      <c r="D14566" s="19" t="s">
        <v>48</v>
      </c>
      <c r="E14566" s="20" t="s">
        <v>47</v>
      </c>
      <c r="F14566" s="19">
        <v>12</v>
      </c>
      <c r="R14566" s="21">
        <f>G14566+I14566+J14566+K14566-L14566-M14566-N14566-Q14566</f>
        <v>0</v>
      </c>
      <c r="T14566" s="22" t="s">
        <v>38</v>
      </c>
      <c r="Y14566" s="28" t="str">
        <f t="shared" si="7707"/>
        <v/>
      </c>
      <c r="Z14566" s="28" t="str">
        <f t="shared" si="7708"/>
        <v/>
      </c>
      <c r="AA14566" s="28" t="str">
        <f>IF(R14566&lt;S14566+U14566,"期末实有头数应大于等于能繁母畜+种公畜","")</f>
        <v/>
      </c>
      <c r="AB14566" s="28"/>
      <c r="AC14566" s="28" t="str">
        <f>IF(R14566&lt;V14566+W14566,"期末实有头数应大于等于良种+改良种","")</f>
        <v/>
      </c>
    </row>
    <row r="14567" spans="2:29">
      <c r="B14567" s="19"/>
      <c r="C14567" s="30"/>
      <c r="D14567" s="19" t="s">
        <v>49</v>
      </c>
      <c r="E14567" s="20" t="s">
        <v>47</v>
      </c>
      <c r="F14567" s="19">
        <v>13</v>
      </c>
      <c r="R14567" s="21">
        <f>G14567+I14567+J14567+K14567-L14567-M14567-N14567-Q14567</f>
        <v>0</v>
      </c>
      <c r="T14567" s="22" t="s">
        <v>38</v>
      </c>
      <c r="V14567" s="22" t="s">
        <v>38</v>
      </c>
      <c r="W14567" s="22" t="s">
        <v>38</v>
      </c>
      <c r="Y14567" s="28" t="str">
        <f t="shared" si="7707"/>
        <v/>
      </c>
      <c r="Z14567" s="28" t="str">
        <f t="shared" si="7708"/>
        <v/>
      </c>
      <c r="AA14567" s="28" t="str">
        <f>IF(R14567&lt;S14567+U14567,"期末实有头数应大于等于能繁母畜+种公畜","")</f>
        <v/>
      </c>
      <c r="AB14567" s="28"/>
      <c r="AC14567" s="28"/>
    </row>
    <row r="14568" spans="2:29">
      <c r="B14568" s="19"/>
      <c r="C14568" s="30"/>
      <c r="D14568" s="19" t="s">
        <v>50</v>
      </c>
      <c r="E14568" s="20" t="s">
        <v>47</v>
      </c>
      <c r="F14568" s="19">
        <v>14</v>
      </c>
      <c r="H14568" s="22" t="s">
        <v>38</v>
      </c>
      <c r="I14568" s="22" t="s">
        <v>38</v>
      </c>
      <c r="J14568" s="22" t="s">
        <v>38</v>
      </c>
      <c r="K14568" s="22" t="s">
        <v>38</v>
      </c>
      <c r="L14568" s="22" t="s">
        <v>38</v>
      </c>
      <c r="M14568" s="22" t="s">
        <v>38</v>
      </c>
      <c r="N14568" s="22" t="s">
        <v>38</v>
      </c>
      <c r="O14568" s="22" t="s">
        <v>38</v>
      </c>
      <c r="P14568" s="22" t="s">
        <v>38</v>
      </c>
      <c r="Q14568" s="22" t="s">
        <v>38</v>
      </c>
      <c r="R14568" s="24"/>
      <c r="T14568" s="22" t="s">
        <v>38</v>
      </c>
      <c r="U14568" s="22" t="s">
        <v>38</v>
      </c>
      <c r="V14568" s="22" t="s">
        <v>38</v>
      </c>
      <c r="W14568" s="22" t="s">
        <v>38</v>
      </c>
      <c r="Y14568" s="28" t="str">
        <f t="shared" si="7707"/>
        <v/>
      </c>
      <c r="Z14568" s="28"/>
      <c r="AA14568" s="28"/>
      <c r="AB14568" s="28"/>
      <c r="AC14568" s="28"/>
    </row>
    <row r="14569" spans="2:29">
      <c r="B14569" s="19"/>
      <c r="C14569" s="30"/>
      <c r="D14569" s="19" t="s">
        <v>51</v>
      </c>
      <c r="E14569" s="20" t="s">
        <v>47</v>
      </c>
      <c r="F14569" s="19">
        <v>15</v>
      </c>
      <c r="H14569" s="22" t="s">
        <v>38</v>
      </c>
      <c r="I14569" s="22" t="s">
        <v>38</v>
      </c>
      <c r="J14569" s="22" t="s">
        <v>38</v>
      </c>
      <c r="K14569" s="22" t="s">
        <v>38</v>
      </c>
      <c r="L14569" s="22" t="s">
        <v>38</v>
      </c>
      <c r="M14569" s="22" t="s">
        <v>38</v>
      </c>
      <c r="N14569" s="22" t="s">
        <v>38</v>
      </c>
      <c r="O14569" s="22" t="s">
        <v>38</v>
      </c>
      <c r="P14569" s="22" t="s">
        <v>38</v>
      </c>
      <c r="Q14569" s="22" t="s">
        <v>38</v>
      </c>
      <c r="R14569" s="24"/>
      <c r="T14569" s="22" t="s">
        <v>38</v>
      </c>
      <c r="U14569" s="22" t="s">
        <v>38</v>
      </c>
      <c r="V14569" s="22" t="s">
        <v>38</v>
      </c>
      <c r="W14569" s="22" t="s">
        <v>38</v>
      </c>
      <c r="Y14569" s="28" t="str">
        <f t="shared" si="7707"/>
        <v/>
      </c>
      <c r="Z14569" s="28"/>
      <c r="AA14569" s="28"/>
      <c r="AB14569" s="28"/>
      <c r="AC14569" s="28"/>
    </row>
    <row r="14570" spans="2:29">
      <c r="B14570" s="19"/>
      <c r="C14570" s="30"/>
      <c r="D14570" s="19" t="s">
        <v>52</v>
      </c>
      <c r="E14570" s="20" t="s">
        <v>47</v>
      </c>
      <c r="F14570" s="19">
        <v>16</v>
      </c>
      <c r="R14570" s="21">
        <f>G14570+I14570+J14570+K14570-L14570-M14570-N14570-Q14570</f>
        <v>0</v>
      </c>
      <c r="T14570" s="22" t="s">
        <v>38</v>
      </c>
      <c r="Y14570" s="28" t="str">
        <f t="shared" si="7707"/>
        <v/>
      </c>
      <c r="Z14570" s="28" t="str">
        <f>IF(N14570&lt;O14570+P14570,"出卖应大于等于出卖肉畜+出卖仔畜","")</f>
        <v/>
      </c>
      <c r="AA14570" s="28" t="str">
        <f t="shared" ref="AA14570:AA14579" si="7712">IF(R14570&lt;S14570+U14570,"期末实有头数应大于等于能繁母畜+种公畜","")</f>
        <v/>
      </c>
      <c r="AB14570" s="28"/>
      <c r="AC14570" s="28" t="str">
        <f t="shared" ref="AC14570:AC14575" si="7713">IF(R14570&lt;V14570+W14570,"期末实有头数应大于等于良种+改良种","")</f>
        <v/>
      </c>
    </row>
    <row r="14571" spans="2:29">
      <c r="B14571" s="19"/>
      <c r="C14571" s="30"/>
      <c r="D14571" s="19" t="s">
        <v>53</v>
      </c>
      <c r="E14571" s="18" t="s">
        <v>33</v>
      </c>
      <c r="F14571" s="19">
        <v>17</v>
      </c>
      <c r="R14571" s="21">
        <f>G14571+I14571+J14571+K14571-L14571-M14571-N14571-Q14571</f>
        <v>0</v>
      </c>
      <c r="T14571" s="22" t="s">
        <v>38</v>
      </c>
      <c r="Y14571" s="28" t="str">
        <f t="shared" si="7707"/>
        <v/>
      </c>
      <c r="Z14571" s="28" t="str">
        <f>IF(N14571&lt;O14571+P14571,"出卖应大于等于出卖肉畜+出卖仔畜","")</f>
        <v/>
      </c>
      <c r="AA14571" s="28" t="str">
        <f t="shared" si="7712"/>
        <v/>
      </c>
      <c r="AB14571" s="28"/>
      <c r="AC14571" s="28" t="str">
        <f t="shared" si="7713"/>
        <v/>
      </c>
    </row>
    <row r="14572" spans="2:29">
      <c r="B14572" s="18"/>
      <c r="C14572" s="29"/>
      <c r="D14572" s="19" t="s">
        <v>32</v>
      </c>
      <c r="E14572" s="20" t="s">
        <v>33</v>
      </c>
      <c r="F14572" s="19">
        <v>1</v>
      </c>
      <c r="G14572" s="21">
        <f t="shared" ref="G14572:S14572" si="7714">G14573+G14588</f>
        <v>0</v>
      </c>
      <c r="H14572" s="21">
        <f t="shared" si="7714"/>
        <v>0</v>
      </c>
      <c r="I14572" s="21">
        <f t="shared" si="7714"/>
        <v>0</v>
      </c>
      <c r="J14572" s="21">
        <f t="shared" si="7714"/>
        <v>0</v>
      </c>
      <c r="K14572" s="21">
        <f t="shared" si="7714"/>
        <v>0</v>
      </c>
      <c r="L14572" s="21">
        <f t="shared" si="7714"/>
        <v>0</v>
      </c>
      <c r="M14572" s="21">
        <f t="shared" si="7714"/>
        <v>0</v>
      </c>
      <c r="N14572" s="21">
        <f t="shared" si="7714"/>
        <v>0</v>
      </c>
      <c r="O14572" s="21">
        <f t="shared" si="7714"/>
        <v>0</v>
      </c>
      <c r="P14572" s="21">
        <f t="shared" si="7714"/>
        <v>0</v>
      </c>
      <c r="Q14572" s="21">
        <f t="shared" si="7714"/>
        <v>0</v>
      </c>
      <c r="R14572" s="21">
        <f t="shared" si="7714"/>
        <v>0</v>
      </c>
      <c r="S14572" s="21">
        <f t="shared" si="7714"/>
        <v>0</v>
      </c>
      <c r="T14572" s="21">
        <f>T14573</f>
        <v>0</v>
      </c>
      <c r="U14572" s="21">
        <f>U14573+U14588</f>
        <v>0</v>
      </c>
      <c r="V14572" s="21">
        <f>V14573+V14588</f>
        <v>0</v>
      </c>
      <c r="W14572" s="21">
        <f>W14573+W14588</f>
        <v>0</v>
      </c>
      <c r="Y14572" s="28" t="str">
        <f t="shared" si="7707"/>
        <v/>
      </c>
      <c r="Z14572" s="28" t="str">
        <f>IF(N14572&lt;O14572+P14572,"出卖应大于等于出卖肉畜+出卖仔畜","")</f>
        <v/>
      </c>
      <c r="AA14572" s="28" t="str">
        <f t="shared" si="7712"/>
        <v/>
      </c>
      <c r="AB14572" s="28" t="str">
        <f>IF(R14572&lt;T14572,"期末实有头数应大于等于耕役畜","")</f>
        <v/>
      </c>
      <c r="AC14572" s="28" t="str">
        <f t="shared" si="7713"/>
        <v/>
      </c>
    </row>
    <row r="14573" spans="2:29">
      <c r="B14573" s="19"/>
      <c r="C14573" s="30"/>
      <c r="D14573" s="19" t="s">
        <v>34</v>
      </c>
      <c r="E14573" s="20" t="s">
        <v>33</v>
      </c>
      <c r="F14573" s="19">
        <v>2</v>
      </c>
      <c r="G14573" s="21">
        <f t="shared" ref="G14573:S14573" si="7715">G14574+G14582</f>
        <v>0</v>
      </c>
      <c r="H14573" s="21">
        <f t="shared" si="7715"/>
        <v>0</v>
      </c>
      <c r="I14573" s="21">
        <f t="shared" si="7715"/>
        <v>0</v>
      </c>
      <c r="J14573" s="21">
        <f t="shared" si="7715"/>
        <v>0</v>
      </c>
      <c r="K14573" s="21">
        <f t="shared" si="7715"/>
        <v>0</v>
      </c>
      <c r="L14573" s="21">
        <f t="shared" si="7715"/>
        <v>0</v>
      </c>
      <c r="M14573" s="21">
        <f t="shared" si="7715"/>
        <v>0</v>
      </c>
      <c r="N14573" s="21">
        <f t="shared" si="7715"/>
        <v>0</v>
      </c>
      <c r="O14573" s="21">
        <f t="shared" si="7715"/>
        <v>0</v>
      </c>
      <c r="P14573" s="21">
        <f t="shared" si="7715"/>
        <v>0</v>
      </c>
      <c r="Q14573" s="21">
        <f t="shared" si="7715"/>
        <v>0</v>
      </c>
      <c r="R14573" s="21">
        <f t="shared" si="7715"/>
        <v>0</v>
      </c>
      <c r="S14573" s="21">
        <f t="shared" si="7715"/>
        <v>0</v>
      </c>
      <c r="T14573" s="21">
        <f>T14574</f>
        <v>0</v>
      </c>
      <c r="U14573" s="21">
        <f>U14574+U14582</f>
        <v>0</v>
      </c>
      <c r="V14573" s="21">
        <f>V14574+V14582</f>
        <v>0</v>
      </c>
      <c r="W14573" s="21">
        <f>W14574+W14582</f>
        <v>0</v>
      </c>
      <c r="Y14573" s="28" t="str">
        <f t="shared" ref="Y14573:Y14589" si="7716">IF(H14573&lt;I14573,"繁殖仔畜应大于等于成活","")</f>
        <v/>
      </c>
      <c r="Z14573" s="28" t="str">
        <f t="shared" ref="Z14573:Z14584" si="7717">IF(N14573&lt;O14573+P14573,"出卖应大于等于出卖肉畜+出卖仔畜","")</f>
        <v/>
      </c>
      <c r="AA14573" s="28" t="str">
        <f t="shared" si="7712"/>
        <v/>
      </c>
      <c r="AB14573" s="28" t="str">
        <f>IF(R14573&lt;T14573,"期末实有头数应大于等于耕役畜","")</f>
        <v/>
      </c>
      <c r="AC14573" s="28" t="str">
        <f t="shared" si="7713"/>
        <v/>
      </c>
    </row>
    <row r="14574" spans="2:29">
      <c r="B14574" s="19"/>
      <c r="C14574" s="30"/>
      <c r="D14574" s="19" t="s">
        <v>35</v>
      </c>
      <c r="E14574" s="20" t="s">
        <v>33</v>
      </c>
      <c r="F14574" s="19">
        <v>3</v>
      </c>
      <c r="G14574" s="21">
        <f t="shared" ref="G14574:R14574" si="7718">G14575+G14578+G14579+G14580+G14581</f>
        <v>0</v>
      </c>
      <c r="H14574" s="21">
        <f t="shared" si="7718"/>
        <v>0</v>
      </c>
      <c r="I14574" s="21">
        <f t="shared" si="7718"/>
        <v>0</v>
      </c>
      <c r="J14574" s="21">
        <f t="shared" si="7718"/>
        <v>0</v>
      </c>
      <c r="K14574" s="21">
        <f t="shared" si="7718"/>
        <v>0</v>
      </c>
      <c r="L14574" s="21">
        <f t="shared" si="7718"/>
        <v>0</v>
      </c>
      <c r="M14574" s="21">
        <f t="shared" si="7718"/>
        <v>0</v>
      </c>
      <c r="N14574" s="21">
        <f t="shared" si="7718"/>
        <v>0</v>
      </c>
      <c r="O14574" s="21">
        <f t="shared" si="7718"/>
        <v>0</v>
      </c>
      <c r="P14574" s="21">
        <f t="shared" si="7718"/>
        <v>0</v>
      </c>
      <c r="Q14574" s="21">
        <f t="shared" si="7718"/>
        <v>0</v>
      </c>
      <c r="R14574" s="21">
        <f t="shared" si="7718"/>
        <v>0</v>
      </c>
      <c r="S14574" s="21">
        <f>S14575+S14578+S14579+S14581</f>
        <v>0</v>
      </c>
      <c r="T14574" s="21">
        <f>T14575+T14578+T14579+T14580+T14581</f>
        <v>0</v>
      </c>
      <c r="U14574" s="21">
        <f>U14575+U14578+U14579+U14581</f>
        <v>0</v>
      </c>
      <c r="V14574" s="21">
        <f>V14575+V14578+V14579+V14581</f>
        <v>0</v>
      </c>
      <c r="W14574" s="21">
        <f>W14575+W14578+W14579+W14581</f>
        <v>0</v>
      </c>
      <c r="Y14574" s="28" t="str">
        <f t="shared" si="7716"/>
        <v/>
      </c>
      <c r="Z14574" s="28" t="str">
        <f t="shared" si="7717"/>
        <v/>
      </c>
      <c r="AA14574" s="28" t="str">
        <f t="shared" si="7712"/>
        <v/>
      </c>
      <c r="AB14574" s="28" t="str">
        <f>IF(R14574&lt;T14574,"期末实有头数应大于等于耕役畜","")</f>
        <v/>
      </c>
      <c r="AC14574" s="28" t="str">
        <f t="shared" si="7713"/>
        <v/>
      </c>
    </row>
    <row r="14575" spans="2:29">
      <c r="B14575" s="19"/>
      <c r="C14575" s="30"/>
      <c r="D14575" s="19" t="s">
        <v>36</v>
      </c>
      <c r="E14575" s="20" t="s">
        <v>33</v>
      </c>
      <c r="F14575" s="19">
        <v>4</v>
      </c>
      <c r="R14575" s="21">
        <f>G14575+I14575+J14575+K14575-L14575-M14575-N14575-Q14575</f>
        <v>0</v>
      </c>
      <c r="Y14575" s="28" t="str">
        <f t="shared" si="7716"/>
        <v/>
      </c>
      <c r="Z14575" s="28" t="str">
        <f t="shared" si="7717"/>
        <v/>
      </c>
      <c r="AA14575" s="28" t="str">
        <f t="shared" si="7712"/>
        <v/>
      </c>
      <c r="AB14575" s="28" t="str">
        <f>IF(R14575&lt;T14575,"期末实有头数应大于等于耕役畜","")</f>
        <v/>
      </c>
      <c r="AC14575" s="28" t="str">
        <f t="shared" si="7713"/>
        <v/>
      </c>
    </row>
    <row r="14576" spans="2:29">
      <c r="B14576" s="19"/>
      <c r="C14576" s="30"/>
      <c r="D14576" s="19" t="s">
        <v>37</v>
      </c>
      <c r="E14576" s="20" t="s">
        <v>33</v>
      </c>
      <c r="F14576" s="19">
        <v>5</v>
      </c>
      <c r="R14576" s="21">
        <f t="shared" ref="R14576:R14581" si="7719">G14576+I14576+J14576+K14576-L14576-M14576-N14576-Q14576</f>
        <v>0</v>
      </c>
      <c r="T14576" s="22" t="s">
        <v>38</v>
      </c>
      <c r="V14576" s="22" t="s">
        <v>38</v>
      </c>
      <c r="W14576" s="22" t="s">
        <v>38</v>
      </c>
      <c r="Y14576" s="28" t="str">
        <f t="shared" si="7716"/>
        <v/>
      </c>
      <c r="Z14576" s="28" t="str">
        <f t="shared" si="7717"/>
        <v/>
      </c>
      <c r="AA14576" s="28" t="str">
        <f t="shared" si="7712"/>
        <v/>
      </c>
      <c r="AB14576" s="28"/>
      <c r="AC14576" s="28"/>
    </row>
    <row r="14577" spans="2:29">
      <c r="B14577" s="19"/>
      <c r="C14577" s="30"/>
      <c r="D14577" s="19" t="s">
        <v>39</v>
      </c>
      <c r="E14577" s="20" t="s">
        <v>33</v>
      </c>
      <c r="F14577" s="19">
        <v>6</v>
      </c>
      <c r="R14577" s="21">
        <f t="shared" si="7719"/>
        <v>0</v>
      </c>
      <c r="T14577" s="22" t="s">
        <v>38</v>
      </c>
      <c r="V14577" s="22" t="s">
        <v>38</v>
      </c>
      <c r="W14577" s="22" t="s">
        <v>38</v>
      </c>
      <c r="Y14577" s="28" t="str">
        <f t="shared" si="7716"/>
        <v/>
      </c>
      <c r="Z14577" s="28" t="str">
        <f t="shared" si="7717"/>
        <v/>
      </c>
      <c r="AA14577" s="28" t="str">
        <f t="shared" si="7712"/>
        <v/>
      </c>
      <c r="AB14577" s="28"/>
      <c r="AC14577" s="28"/>
    </row>
    <row r="14578" spans="2:29">
      <c r="B14578" s="19"/>
      <c r="C14578" s="30"/>
      <c r="D14578" s="19" t="s">
        <v>40</v>
      </c>
      <c r="E14578" s="20" t="s">
        <v>41</v>
      </c>
      <c r="F14578" s="19">
        <v>7</v>
      </c>
      <c r="R14578" s="21">
        <f t="shared" si="7719"/>
        <v>0</v>
      </c>
      <c r="Y14578" s="28" t="str">
        <f t="shared" si="7716"/>
        <v/>
      </c>
      <c r="Z14578" s="28" t="str">
        <f t="shared" si="7717"/>
        <v/>
      </c>
      <c r="AA14578" s="28" t="str">
        <f t="shared" si="7712"/>
        <v/>
      </c>
      <c r="AB14578" s="28" t="str">
        <f>IF(R14578&lt;T14578,"期末实有头数应大于等于耕役畜","")</f>
        <v/>
      </c>
      <c r="AC14578" s="28" t="str">
        <f>IF(R14578&lt;V14578+W14578,"期末实有头数应大于等于良种+改良种","")</f>
        <v/>
      </c>
    </row>
    <row r="14579" spans="2:29">
      <c r="B14579" s="19"/>
      <c r="C14579" s="30"/>
      <c r="D14579" s="19" t="s">
        <v>42</v>
      </c>
      <c r="E14579" s="20" t="s">
        <v>33</v>
      </c>
      <c r="F14579" s="19">
        <v>8</v>
      </c>
      <c r="R14579" s="21">
        <f t="shared" si="7719"/>
        <v>0</v>
      </c>
      <c r="Y14579" s="28" t="str">
        <f t="shared" si="7716"/>
        <v/>
      </c>
      <c r="Z14579" s="28" t="str">
        <f t="shared" si="7717"/>
        <v/>
      </c>
      <c r="AA14579" s="28" t="str">
        <f t="shared" si="7712"/>
        <v/>
      </c>
      <c r="AB14579" s="28" t="str">
        <f>IF(R14579&lt;T14579,"期末实有头数应大于等于耕役畜","")</f>
        <v/>
      </c>
      <c r="AC14579" s="28" t="str">
        <f>IF(R14579&lt;V14579+W14579,"期末实有头数应大于等于良种+改良种","")</f>
        <v/>
      </c>
    </row>
    <row r="14580" spans="2:29">
      <c r="B14580" s="19"/>
      <c r="C14580" s="30"/>
      <c r="D14580" s="19" t="s">
        <v>43</v>
      </c>
      <c r="E14580" s="20" t="s">
        <v>33</v>
      </c>
      <c r="F14580" s="19">
        <v>9</v>
      </c>
      <c r="R14580" s="21">
        <f t="shared" si="7719"/>
        <v>0</v>
      </c>
      <c r="S14580" s="22" t="s">
        <v>38</v>
      </c>
      <c r="U14580" s="22" t="s">
        <v>38</v>
      </c>
      <c r="V14580" s="22" t="s">
        <v>38</v>
      </c>
      <c r="W14580" s="22" t="s">
        <v>38</v>
      </c>
      <c r="Y14580" s="28" t="str">
        <f t="shared" si="7716"/>
        <v/>
      </c>
      <c r="Z14580" s="28" t="str">
        <f t="shared" si="7717"/>
        <v/>
      </c>
      <c r="AA14580" s="28"/>
      <c r="AB14580" s="28" t="str">
        <f>IF(R14580&lt;T14580,"期末实有头数应大于等于耕役畜","")</f>
        <v/>
      </c>
      <c r="AC14580" s="28"/>
    </row>
    <row r="14581" spans="2:29">
      <c r="B14581" s="19"/>
      <c r="C14581" s="30"/>
      <c r="D14581" s="19" t="s">
        <v>44</v>
      </c>
      <c r="E14581" s="20" t="s">
        <v>45</v>
      </c>
      <c r="F14581" s="19">
        <v>10</v>
      </c>
      <c r="R14581" s="21">
        <f t="shared" si="7719"/>
        <v>0</v>
      </c>
      <c r="Y14581" s="28" t="str">
        <f t="shared" si="7716"/>
        <v/>
      </c>
      <c r="Z14581" s="28" t="str">
        <f t="shared" si="7717"/>
        <v/>
      </c>
      <c r="AA14581" s="28" t="str">
        <f>IF(R14581&lt;S14581+U14581,"期末实有头数应大于等于能繁母畜+种公畜","")</f>
        <v/>
      </c>
      <c r="AB14581" s="28" t="str">
        <f>IF(R14581&lt;T14581,"期末实有头数应大于等于耕役畜","")</f>
        <v/>
      </c>
      <c r="AC14581" s="28" t="str">
        <f>IF(R14581&lt;V14581+W14581,"期末实有头数应大于等于良种+改良种","")</f>
        <v/>
      </c>
    </row>
    <row r="14582" spans="2:29">
      <c r="B14582" s="19"/>
      <c r="C14582" s="30"/>
      <c r="D14582" s="19" t="s">
        <v>46</v>
      </c>
      <c r="E14582" s="20" t="s">
        <v>47</v>
      </c>
      <c r="F14582" s="19">
        <v>11</v>
      </c>
      <c r="G14582" s="21">
        <f t="shared" ref="G14582:S14582" si="7720">G14583+G14587</f>
        <v>0</v>
      </c>
      <c r="H14582" s="21">
        <f t="shared" si="7720"/>
        <v>0</v>
      </c>
      <c r="I14582" s="21">
        <f t="shared" si="7720"/>
        <v>0</v>
      </c>
      <c r="J14582" s="21">
        <f t="shared" si="7720"/>
        <v>0</v>
      </c>
      <c r="K14582" s="21">
        <f t="shared" si="7720"/>
        <v>0</v>
      </c>
      <c r="L14582" s="21">
        <f t="shared" si="7720"/>
        <v>0</v>
      </c>
      <c r="M14582" s="21">
        <f t="shared" si="7720"/>
        <v>0</v>
      </c>
      <c r="N14582" s="21">
        <f t="shared" si="7720"/>
        <v>0</v>
      </c>
      <c r="O14582" s="21">
        <f t="shared" si="7720"/>
        <v>0</v>
      </c>
      <c r="P14582" s="21">
        <f t="shared" si="7720"/>
        <v>0</v>
      </c>
      <c r="Q14582" s="21">
        <f t="shared" si="7720"/>
        <v>0</v>
      </c>
      <c r="R14582" s="23">
        <f t="shared" si="7720"/>
        <v>0</v>
      </c>
      <c r="S14582" s="21">
        <f t="shared" si="7720"/>
        <v>0</v>
      </c>
      <c r="T14582" s="22" t="s">
        <v>38</v>
      </c>
      <c r="U14582" s="21">
        <f>U14583+U14587</f>
        <v>0</v>
      </c>
      <c r="V14582" s="21">
        <f>V14583+V14587</f>
        <v>0</v>
      </c>
      <c r="W14582" s="21">
        <f>W14583+W14587</f>
        <v>0</v>
      </c>
      <c r="Y14582" s="28" t="str">
        <f t="shared" si="7716"/>
        <v/>
      </c>
      <c r="Z14582" s="28" t="str">
        <f t="shared" si="7717"/>
        <v/>
      </c>
      <c r="AA14582" s="28" t="str">
        <f>IF(R14582&lt;S14582+U14582,"期末实有头数应大于等于能繁母畜+种公畜","")</f>
        <v/>
      </c>
      <c r="AB14582" s="28"/>
      <c r="AC14582" s="28" t="str">
        <f>IF(R14582&lt;V14582+W14582,"期末实有头数应大于等于良种+改良种","")</f>
        <v/>
      </c>
    </row>
    <row r="14583" spans="2:29">
      <c r="B14583" s="19"/>
      <c r="C14583" s="30"/>
      <c r="D14583" s="19" t="s">
        <v>48</v>
      </c>
      <c r="E14583" s="20" t="s">
        <v>47</v>
      </c>
      <c r="F14583" s="19">
        <v>12</v>
      </c>
      <c r="R14583" s="21">
        <f>G14583+I14583+J14583+K14583-L14583-M14583-N14583-Q14583</f>
        <v>0</v>
      </c>
      <c r="T14583" s="22" t="s">
        <v>38</v>
      </c>
      <c r="Y14583" s="28" t="str">
        <f t="shared" si="7716"/>
        <v/>
      </c>
      <c r="Z14583" s="28" t="str">
        <f t="shared" si="7717"/>
        <v/>
      </c>
      <c r="AA14583" s="28" t="str">
        <f>IF(R14583&lt;S14583+U14583,"期末实有头数应大于等于能繁母畜+种公畜","")</f>
        <v/>
      </c>
      <c r="AB14583" s="28"/>
      <c r="AC14583" s="28" t="str">
        <f>IF(R14583&lt;V14583+W14583,"期末实有头数应大于等于良种+改良种","")</f>
        <v/>
      </c>
    </row>
    <row r="14584" spans="2:29">
      <c r="B14584" s="19"/>
      <c r="C14584" s="30"/>
      <c r="D14584" s="19" t="s">
        <v>49</v>
      </c>
      <c r="E14584" s="20" t="s">
        <v>47</v>
      </c>
      <c r="F14584" s="19">
        <v>13</v>
      </c>
      <c r="R14584" s="21">
        <f>G14584+I14584+J14584+K14584-L14584-M14584-N14584-Q14584</f>
        <v>0</v>
      </c>
      <c r="T14584" s="22" t="s">
        <v>38</v>
      </c>
      <c r="V14584" s="22" t="s">
        <v>38</v>
      </c>
      <c r="W14584" s="22" t="s">
        <v>38</v>
      </c>
      <c r="Y14584" s="28" t="str">
        <f t="shared" si="7716"/>
        <v/>
      </c>
      <c r="Z14584" s="28" t="str">
        <f t="shared" si="7717"/>
        <v/>
      </c>
      <c r="AA14584" s="28" t="str">
        <f>IF(R14584&lt;S14584+U14584,"期末实有头数应大于等于能繁母畜+种公畜","")</f>
        <v/>
      </c>
      <c r="AB14584" s="28"/>
      <c r="AC14584" s="28"/>
    </row>
    <row r="14585" spans="2:29">
      <c r="B14585" s="19"/>
      <c r="C14585" s="30"/>
      <c r="D14585" s="19" t="s">
        <v>50</v>
      </c>
      <c r="E14585" s="20" t="s">
        <v>47</v>
      </c>
      <c r="F14585" s="19">
        <v>14</v>
      </c>
      <c r="H14585" s="22" t="s">
        <v>38</v>
      </c>
      <c r="I14585" s="22" t="s">
        <v>38</v>
      </c>
      <c r="J14585" s="22" t="s">
        <v>38</v>
      </c>
      <c r="K14585" s="22" t="s">
        <v>38</v>
      </c>
      <c r="L14585" s="22" t="s">
        <v>38</v>
      </c>
      <c r="M14585" s="22" t="s">
        <v>38</v>
      </c>
      <c r="N14585" s="22" t="s">
        <v>38</v>
      </c>
      <c r="O14585" s="22" t="s">
        <v>38</v>
      </c>
      <c r="P14585" s="22" t="s">
        <v>38</v>
      </c>
      <c r="Q14585" s="22" t="s">
        <v>38</v>
      </c>
      <c r="R14585" s="24"/>
      <c r="T14585" s="22" t="s">
        <v>38</v>
      </c>
      <c r="U14585" s="22" t="s">
        <v>38</v>
      </c>
      <c r="V14585" s="22" t="s">
        <v>38</v>
      </c>
      <c r="W14585" s="22" t="s">
        <v>38</v>
      </c>
      <c r="Y14585" s="28" t="str">
        <f t="shared" si="7716"/>
        <v/>
      </c>
      <c r="Z14585" s="28"/>
      <c r="AA14585" s="28"/>
      <c r="AB14585" s="28"/>
      <c r="AC14585" s="28"/>
    </row>
    <row r="14586" spans="2:29">
      <c r="B14586" s="19"/>
      <c r="C14586" s="30"/>
      <c r="D14586" s="19" t="s">
        <v>51</v>
      </c>
      <c r="E14586" s="20" t="s">
        <v>47</v>
      </c>
      <c r="F14586" s="19">
        <v>15</v>
      </c>
      <c r="H14586" s="22" t="s">
        <v>38</v>
      </c>
      <c r="I14586" s="22" t="s">
        <v>38</v>
      </c>
      <c r="J14586" s="22" t="s">
        <v>38</v>
      </c>
      <c r="K14586" s="22" t="s">
        <v>38</v>
      </c>
      <c r="L14586" s="22" t="s">
        <v>38</v>
      </c>
      <c r="M14586" s="22" t="s">
        <v>38</v>
      </c>
      <c r="N14586" s="22" t="s">
        <v>38</v>
      </c>
      <c r="O14586" s="22" t="s">
        <v>38</v>
      </c>
      <c r="P14586" s="22" t="s">
        <v>38</v>
      </c>
      <c r="Q14586" s="22" t="s">
        <v>38</v>
      </c>
      <c r="R14586" s="24"/>
      <c r="T14586" s="22" t="s">
        <v>38</v>
      </c>
      <c r="U14586" s="22" t="s">
        <v>38</v>
      </c>
      <c r="V14586" s="22" t="s">
        <v>38</v>
      </c>
      <c r="W14586" s="22" t="s">
        <v>38</v>
      </c>
      <c r="Y14586" s="28" t="str">
        <f t="shared" si="7716"/>
        <v/>
      </c>
      <c r="Z14586" s="28"/>
      <c r="AA14586" s="28"/>
      <c r="AB14586" s="28"/>
      <c r="AC14586" s="28"/>
    </row>
    <row r="14587" spans="2:29">
      <c r="B14587" s="19"/>
      <c r="C14587" s="30"/>
      <c r="D14587" s="19" t="s">
        <v>52</v>
      </c>
      <c r="E14587" s="20" t="s">
        <v>47</v>
      </c>
      <c r="F14587" s="19">
        <v>16</v>
      </c>
      <c r="R14587" s="21">
        <f>G14587+I14587+J14587+K14587-L14587-M14587-N14587-Q14587</f>
        <v>0</v>
      </c>
      <c r="T14587" s="22" t="s">
        <v>38</v>
      </c>
      <c r="Y14587" s="28" t="str">
        <f t="shared" si="7716"/>
        <v/>
      </c>
      <c r="Z14587" s="28" t="str">
        <f>IF(N14587&lt;O14587+P14587,"出卖应大于等于出卖肉畜+出卖仔畜","")</f>
        <v/>
      </c>
      <c r="AA14587" s="28" t="str">
        <f t="shared" ref="AA14587:AA14596" si="7721">IF(R14587&lt;S14587+U14587,"期末实有头数应大于等于能繁母畜+种公畜","")</f>
        <v/>
      </c>
      <c r="AB14587" s="28"/>
      <c r="AC14587" s="28" t="str">
        <f t="shared" ref="AC14587:AC14592" si="7722">IF(R14587&lt;V14587+W14587,"期末实有头数应大于等于良种+改良种","")</f>
        <v/>
      </c>
    </row>
    <row r="14588" spans="2:29">
      <c r="B14588" s="19"/>
      <c r="C14588" s="30"/>
      <c r="D14588" s="19" t="s">
        <v>53</v>
      </c>
      <c r="E14588" s="18" t="s">
        <v>33</v>
      </c>
      <c r="F14588" s="19">
        <v>17</v>
      </c>
      <c r="R14588" s="21">
        <f>G14588+I14588+J14588+K14588-L14588-M14588-N14588-Q14588</f>
        <v>0</v>
      </c>
      <c r="T14588" s="22" t="s">
        <v>38</v>
      </c>
      <c r="Y14588" s="28" t="str">
        <f t="shared" si="7716"/>
        <v/>
      </c>
      <c r="Z14588" s="28" t="str">
        <f>IF(N14588&lt;O14588+P14588,"出卖应大于等于出卖肉畜+出卖仔畜","")</f>
        <v/>
      </c>
      <c r="AA14588" s="28" t="str">
        <f t="shared" si="7721"/>
        <v/>
      </c>
      <c r="AB14588" s="28"/>
      <c r="AC14588" s="28" t="str">
        <f t="shared" si="7722"/>
        <v/>
      </c>
    </row>
    <row r="14589" spans="2:29">
      <c r="B14589" s="18"/>
      <c r="C14589" s="29"/>
      <c r="D14589" s="19" t="s">
        <v>32</v>
      </c>
      <c r="E14589" s="20" t="s">
        <v>33</v>
      </c>
      <c r="F14589" s="19">
        <v>1</v>
      </c>
      <c r="G14589" s="21">
        <f t="shared" ref="G14589:S14589" si="7723">G14590+G14605</f>
        <v>0</v>
      </c>
      <c r="H14589" s="21">
        <f t="shared" si="7723"/>
        <v>0</v>
      </c>
      <c r="I14589" s="21">
        <f t="shared" si="7723"/>
        <v>0</v>
      </c>
      <c r="J14589" s="21">
        <f t="shared" si="7723"/>
        <v>0</v>
      </c>
      <c r="K14589" s="21">
        <f t="shared" si="7723"/>
        <v>0</v>
      </c>
      <c r="L14589" s="21">
        <f t="shared" si="7723"/>
        <v>0</v>
      </c>
      <c r="M14589" s="21">
        <f t="shared" si="7723"/>
        <v>0</v>
      </c>
      <c r="N14589" s="21">
        <f t="shared" si="7723"/>
        <v>0</v>
      </c>
      <c r="O14589" s="21">
        <f t="shared" si="7723"/>
        <v>0</v>
      </c>
      <c r="P14589" s="21">
        <f t="shared" si="7723"/>
        <v>0</v>
      </c>
      <c r="Q14589" s="21">
        <f t="shared" si="7723"/>
        <v>0</v>
      </c>
      <c r="R14589" s="21">
        <f t="shared" si="7723"/>
        <v>0</v>
      </c>
      <c r="S14589" s="21">
        <f t="shared" si="7723"/>
        <v>0</v>
      </c>
      <c r="T14589" s="21">
        <f>T14590</f>
        <v>0</v>
      </c>
      <c r="U14589" s="21">
        <f>U14590+U14605</f>
        <v>0</v>
      </c>
      <c r="V14589" s="21">
        <f>V14590+V14605</f>
        <v>0</v>
      </c>
      <c r="W14589" s="21">
        <f>W14590+W14605</f>
        <v>0</v>
      </c>
      <c r="Y14589" s="28" t="str">
        <f t="shared" si="7716"/>
        <v/>
      </c>
      <c r="Z14589" s="28" t="str">
        <f>IF(N14589&lt;O14589+P14589,"出卖应大于等于出卖肉畜+出卖仔畜","")</f>
        <v/>
      </c>
      <c r="AA14589" s="28" t="str">
        <f t="shared" si="7721"/>
        <v/>
      </c>
      <c r="AB14589" s="28" t="str">
        <f>IF(R14589&lt;T14589,"期末实有头数应大于等于耕役畜","")</f>
        <v/>
      </c>
      <c r="AC14589" s="28" t="str">
        <f t="shared" si="7722"/>
        <v/>
      </c>
    </row>
    <row r="14590" spans="2:29">
      <c r="B14590" s="19"/>
      <c r="C14590" s="30"/>
      <c r="D14590" s="19" t="s">
        <v>34</v>
      </c>
      <c r="E14590" s="20" t="s">
        <v>33</v>
      </c>
      <c r="F14590" s="19">
        <v>2</v>
      </c>
      <c r="G14590" s="21">
        <f t="shared" ref="G14590:S14590" si="7724">G14591+G14599</f>
        <v>0</v>
      </c>
      <c r="H14590" s="21">
        <f t="shared" si="7724"/>
        <v>0</v>
      </c>
      <c r="I14590" s="21">
        <f t="shared" si="7724"/>
        <v>0</v>
      </c>
      <c r="J14590" s="21">
        <f t="shared" si="7724"/>
        <v>0</v>
      </c>
      <c r="K14590" s="21">
        <f t="shared" si="7724"/>
        <v>0</v>
      </c>
      <c r="L14590" s="21">
        <f t="shared" si="7724"/>
        <v>0</v>
      </c>
      <c r="M14590" s="21">
        <f t="shared" si="7724"/>
        <v>0</v>
      </c>
      <c r="N14590" s="21">
        <f t="shared" si="7724"/>
        <v>0</v>
      </c>
      <c r="O14590" s="21">
        <f t="shared" si="7724"/>
        <v>0</v>
      </c>
      <c r="P14590" s="21">
        <f t="shared" si="7724"/>
        <v>0</v>
      </c>
      <c r="Q14590" s="21">
        <f t="shared" si="7724"/>
        <v>0</v>
      </c>
      <c r="R14590" s="21">
        <f t="shared" si="7724"/>
        <v>0</v>
      </c>
      <c r="S14590" s="21">
        <f t="shared" si="7724"/>
        <v>0</v>
      </c>
      <c r="T14590" s="21">
        <f>T14591</f>
        <v>0</v>
      </c>
      <c r="U14590" s="21">
        <f>U14591+U14599</f>
        <v>0</v>
      </c>
      <c r="V14590" s="21">
        <f>V14591+V14599</f>
        <v>0</v>
      </c>
      <c r="W14590" s="21">
        <f>W14591+W14599</f>
        <v>0</v>
      </c>
      <c r="Y14590" s="28" t="str">
        <f t="shared" ref="Y14590:Y14606" si="7725">IF(H14590&lt;I14590,"繁殖仔畜应大于等于成活","")</f>
        <v/>
      </c>
      <c r="Z14590" s="28" t="str">
        <f t="shared" ref="Z14590:Z14601" si="7726">IF(N14590&lt;O14590+P14590,"出卖应大于等于出卖肉畜+出卖仔畜","")</f>
        <v/>
      </c>
      <c r="AA14590" s="28" t="str">
        <f t="shared" si="7721"/>
        <v/>
      </c>
      <c r="AB14590" s="28" t="str">
        <f>IF(R14590&lt;T14590,"期末实有头数应大于等于耕役畜","")</f>
        <v/>
      </c>
      <c r="AC14590" s="28" t="str">
        <f t="shared" si="7722"/>
        <v/>
      </c>
    </row>
    <row r="14591" spans="2:29">
      <c r="B14591" s="19"/>
      <c r="C14591" s="30"/>
      <c r="D14591" s="19" t="s">
        <v>35</v>
      </c>
      <c r="E14591" s="20" t="s">
        <v>33</v>
      </c>
      <c r="F14591" s="19">
        <v>3</v>
      </c>
      <c r="G14591" s="21">
        <f t="shared" ref="G14591:R14591" si="7727">G14592+G14595+G14596+G14597+G14598</f>
        <v>0</v>
      </c>
      <c r="H14591" s="21">
        <f t="shared" si="7727"/>
        <v>0</v>
      </c>
      <c r="I14591" s="21">
        <f t="shared" si="7727"/>
        <v>0</v>
      </c>
      <c r="J14591" s="21">
        <f t="shared" si="7727"/>
        <v>0</v>
      </c>
      <c r="K14591" s="21">
        <f t="shared" si="7727"/>
        <v>0</v>
      </c>
      <c r="L14591" s="21">
        <f t="shared" si="7727"/>
        <v>0</v>
      </c>
      <c r="M14591" s="21">
        <f t="shared" si="7727"/>
        <v>0</v>
      </c>
      <c r="N14591" s="21">
        <f t="shared" si="7727"/>
        <v>0</v>
      </c>
      <c r="O14591" s="21">
        <f t="shared" si="7727"/>
        <v>0</v>
      </c>
      <c r="P14591" s="21">
        <f t="shared" si="7727"/>
        <v>0</v>
      </c>
      <c r="Q14591" s="21">
        <f t="shared" si="7727"/>
        <v>0</v>
      </c>
      <c r="R14591" s="21">
        <f t="shared" si="7727"/>
        <v>0</v>
      </c>
      <c r="S14591" s="21">
        <f>S14592+S14595+S14596+S14598</f>
        <v>0</v>
      </c>
      <c r="T14591" s="21">
        <f>T14592+T14595+T14596+T14597+T14598</f>
        <v>0</v>
      </c>
      <c r="U14591" s="21">
        <f>U14592+U14595+U14596+U14598</f>
        <v>0</v>
      </c>
      <c r="V14591" s="21">
        <f>V14592+V14595+V14596+V14598</f>
        <v>0</v>
      </c>
      <c r="W14591" s="21">
        <f>W14592+W14595+W14596+W14598</f>
        <v>0</v>
      </c>
      <c r="Y14591" s="28" t="str">
        <f t="shared" si="7725"/>
        <v/>
      </c>
      <c r="Z14591" s="28" t="str">
        <f t="shared" si="7726"/>
        <v/>
      </c>
      <c r="AA14591" s="28" t="str">
        <f t="shared" si="7721"/>
        <v/>
      </c>
      <c r="AB14591" s="28" t="str">
        <f>IF(R14591&lt;T14591,"期末实有头数应大于等于耕役畜","")</f>
        <v/>
      </c>
      <c r="AC14591" s="28" t="str">
        <f t="shared" si="7722"/>
        <v/>
      </c>
    </row>
    <row r="14592" spans="2:29">
      <c r="B14592" s="19"/>
      <c r="C14592" s="30"/>
      <c r="D14592" s="19" t="s">
        <v>36</v>
      </c>
      <c r="E14592" s="20" t="s">
        <v>33</v>
      </c>
      <c r="F14592" s="19">
        <v>4</v>
      </c>
      <c r="R14592" s="21">
        <f>G14592+I14592+J14592+K14592-L14592-M14592-N14592-Q14592</f>
        <v>0</v>
      </c>
      <c r="Y14592" s="28" t="str">
        <f t="shared" si="7725"/>
        <v/>
      </c>
      <c r="Z14592" s="28" t="str">
        <f t="shared" si="7726"/>
        <v/>
      </c>
      <c r="AA14592" s="28" t="str">
        <f t="shared" si="7721"/>
        <v/>
      </c>
      <c r="AB14592" s="28" t="str">
        <f>IF(R14592&lt;T14592,"期末实有头数应大于等于耕役畜","")</f>
        <v/>
      </c>
      <c r="AC14592" s="28" t="str">
        <f t="shared" si="7722"/>
        <v/>
      </c>
    </row>
    <row r="14593" spans="2:29">
      <c r="B14593" s="19"/>
      <c r="C14593" s="30"/>
      <c r="D14593" s="19" t="s">
        <v>37</v>
      </c>
      <c r="E14593" s="20" t="s">
        <v>33</v>
      </c>
      <c r="F14593" s="19">
        <v>5</v>
      </c>
      <c r="R14593" s="21">
        <f t="shared" ref="R14593:R14598" si="7728">G14593+I14593+J14593+K14593-L14593-M14593-N14593-Q14593</f>
        <v>0</v>
      </c>
      <c r="T14593" s="22" t="s">
        <v>38</v>
      </c>
      <c r="V14593" s="22" t="s">
        <v>38</v>
      </c>
      <c r="W14593" s="22" t="s">
        <v>38</v>
      </c>
      <c r="Y14593" s="28" t="str">
        <f t="shared" si="7725"/>
        <v/>
      </c>
      <c r="Z14593" s="28" t="str">
        <f t="shared" si="7726"/>
        <v/>
      </c>
      <c r="AA14593" s="28" t="str">
        <f t="shared" si="7721"/>
        <v/>
      </c>
      <c r="AB14593" s="28"/>
      <c r="AC14593" s="28"/>
    </row>
    <row r="14594" spans="2:29">
      <c r="B14594" s="19"/>
      <c r="C14594" s="30"/>
      <c r="D14594" s="19" t="s">
        <v>39</v>
      </c>
      <c r="E14594" s="20" t="s">
        <v>33</v>
      </c>
      <c r="F14594" s="19">
        <v>6</v>
      </c>
      <c r="R14594" s="21">
        <f t="shared" si="7728"/>
        <v>0</v>
      </c>
      <c r="T14594" s="22" t="s">
        <v>38</v>
      </c>
      <c r="V14594" s="22" t="s">
        <v>38</v>
      </c>
      <c r="W14594" s="22" t="s">
        <v>38</v>
      </c>
      <c r="Y14594" s="28" t="str">
        <f t="shared" si="7725"/>
        <v/>
      </c>
      <c r="Z14594" s="28" t="str">
        <f t="shared" si="7726"/>
        <v/>
      </c>
      <c r="AA14594" s="28" t="str">
        <f t="shared" si="7721"/>
        <v/>
      </c>
      <c r="AB14594" s="28"/>
      <c r="AC14594" s="28"/>
    </row>
    <row r="14595" spans="2:29">
      <c r="B14595" s="19"/>
      <c r="C14595" s="30"/>
      <c r="D14595" s="19" t="s">
        <v>40</v>
      </c>
      <c r="E14595" s="20" t="s">
        <v>41</v>
      </c>
      <c r="F14595" s="19">
        <v>7</v>
      </c>
      <c r="R14595" s="21">
        <f t="shared" si="7728"/>
        <v>0</v>
      </c>
      <c r="Y14595" s="28" t="str">
        <f t="shared" si="7725"/>
        <v/>
      </c>
      <c r="Z14595" s="28" t="str">
        <f t="shared" si="7726"/>
        <v/>
      </c>
      <c r="AA14595" s="28" t="str">
        <f t="shared" si="7721"/>
        <v/>
      </c>
      <c r="AB14595" s="28" t="str">
        <f>IF(R14595&lt;T14595,"期末实有头数应大于等于耕役畜","")</f>
        <v/>
      </c>
      <c r="AC14595" s="28" t="str">
        <f>IF(R14595&lt;V14595+W14595,"期末实有头数应大于等于良种+改良种","")</f>
        <v/>
      </c>
    </row>
    <row r="14596" spans="2:29">
      <c r="B14596" s="19"/>
      <c r="C14596" s="30"/>
      <c r="D14596" s="19" t="s">
        <v>42</v>
      </c>
      <c r="E14596" s="20" t="s">
        <v>33</v>
      </c>
      <c r="F14596" s="19">
        <v>8</v>
      </c>
      <c r="R14596" s="21">
        <f t="shared" si="7728"/>
        <v>0</v>
      </c>
      <c r="Y14596" s="28" t="str">
        <f t="shared" si="7725"/>
        <v/>
      </c>
      <c r="Z14596" s="28" t="str">
        <f t="shared" si="7726"/>
        <v/>
      </c>
      <c r="AA14596" s="28" t="str">
        <f t="shared" si="7721"/>
        <v/>
      </c>
      <c r="AB14596" s="28" t="str">
        <f>IF(R14596&lt;T14596,"期末实有头数应大于等于耕役畜","")</f>
        <v/>
      </c>
      <c r="AC14596" s="28" t="str">
        <f>IF(R14596&lt;V14596+W14596,"期末实有头数应大于等于良种+改良种","")</f>
        <v/>
      </c>
    </row>
    <row r="14597" spans="2:29">
      <c r="B14597" s="19"/>
      <c r="C14597" s="30"/>
      <c r="D14597" s="19" t="s">
        <v>43</v>
      </c>
      <c r="E14597" s="20" t="s">
        <v>33</v>
      </c>
      <c r="F14597" s="19">
        <v>9</v>
      </c>
      <c r="R14597" s="21">
        <f t="shared" si="7728"/>
        <v>0</v>
      </c>
      <c r="S14597" s="22" t="s">
        <v>38</v>
      </c>
      <c r="U14597" s="22" t="s">
        <v>38</v>
      </c>
      <c r="V14597" s="22" t="s">
        <v>38</v>
      </c>
      <c r="W14597" s="22" t="s">
        <v>38</v>
      </c>
      <c r="Y14597" s="28" t="str">
        <f t="shared" si="7725"/>
        <v/>
      </c>
      <c r="Z14597" s="28" t="str">
        <f t="shared" si="7726"/>
        <v/>
      </c>
      <c r="AA14597" s="28"/>
      <c r="AB14597" s="28" t="str">
        <f>IF(R14597&lt;T14597,"期末实有头数应大于等于耕役畜","")</f>
        <v/>
      </c>
      <c r="AC14597" s="28"/>
    </row>
    <row r="14598" spans="2:29">
      <c r="B14598" s="19"/>
      <c r="C14598" s="30"/>
      <c r="D14598" s="19" t="s">
        <v>44</v>
      </c>
      <c r="E14598" s="20" t="s">
        <v>45</v>
      </c>
      <c r="F14598" s="19">
        <v>10</v>
      </c>
      <c r="R14598" s="21">
        <f t="shared" si="7728"/>
        <v>0</v>
      </c>
      <c r="Y14598" s="28" t="str">
        <f t="shared" si="7725"/>
        <v/>
      </c>
      <c r="Z14598" s="28" t="str">
        <f t="shared" si="7726"/>
        <v/>
      </c>
      <c r="AA14598" s="28" t="str">
        <f>IF(R14598&lt;S14598+U14598,"期末实有头数应大于等于能繁母畜+种公畜","")</f>
        <v/>
      </c>
      <c r="AB14598" s="28" t="str">
        <f>IF(R14598&lt;T14598,"期末实有头数应大于等于耕役畜","")</f>
        <v/>
      </c>
      <c r="AC14598" s="28" t="str">
        <f>IF(R14598&lt;V14598+W14598,"期末实有头数应大于等于良种+改良种","")</f>
        <v/>
      </c>
    </row>
    <row r="14599" spans="2:29">
      <c r="B14599" s="19"/>
      <c r="C14599" s="30"/>
      <c r="D14599" s="19" t="s">
        <v>46</v>
      </c>
      <c r="E14599" s="20" t="s">
        <v>47</v>
      </c>
      <c r="F14599" s="19">
        <v>11</v>
      </c>
      <c r="G14599" s="21">
        <f t="shared" ref="G14599:S14599" si="7729">G14600+G14604</f>
        <v>0</v>
      </c>
      <c r="H14599" s="21">
        <f t="shared" si="7729"/>
        <v>0</v>
      </c>
      <c r="I14599" s="21">
        <f t="shared" si="7729"/>
        <v>0</v>
      </c>
      <c r="J14599" s="21">
        <f t="shared" si="7729"/>
        <v>0</v>
      </c>
      <c r="K14599" s="21">
        <f t="shared" si="7729"/>
        <v>0</v>
      </c>
      <c r="L14599" s="21">
        <f t="shared" si="7729"/>
        <v>0</v>
      </c>
      <c r="M14599" s="21">
        <f t="shared" si="7729"/>
        <v>0</v>
      </c>
      <c r="N14599" s="21">
        <f t="shared" si="7729"/>
        <v>0</v>
      </c>
      <c r="O14599" s="21">
        <f t="shared" si="7729"/>
        <v>0</v>
      </c>
      <c r="P14599" s="21">
        <f t="shared" si="7729"/>
        <v>0</v>
      </c>
      <c r="Q14599" s="21">
        <f t="shared" si="7729"/>
        <v>0</v>
      </c>
      <c r="R14599" s="23">
        <f t="shared" si="7729"/>
        <v>0</v>
      </c>
      <c r="S14599" s="21">
        <f t="shared" si="7729"/>
        <v>0</v>
      </c>
      <c r="T14599" s="22" t="s">
        <v>38</v>
      </c>
      <c r="U14599" s="21">
        <f>U14600+U14604</f>
        <v>0</v>
      </c>
      <c r="V14599" s="21">
        <f>V14600+V14604</f>
        <v>0</v>
      </c>
      <c r="W14599" s="21">
        <f>W14600+W14604</f>
        <v>0</v>
      </c>
      <c r="Y14599" s="28" t="str">
        <f t="shared" si="7725"/>
        <v/>
      </c>
      <c r="Z14599" s="28" t="str">
        <f t="shared" si="7726"/>
        <v/>
      </c>
      <c r="AA14599" s="28" t="str">
        <f>IF(R14599&lt;S14599+U14599,"期末实有头数应大于等于能繁母畜+种公畜","")</f>
        <v/>
      </c>
      <c r="AB14599" s="28"/>
      <c r="AC14599" s="28" t="str">
        <f>IF(R14599&lt;V14599+W14599,"期末实有头数应大于等于良种+改良种","")</f>
        <v/>
      </c>
    </row>
    <row r="14600" spans="2:29">
      <c r="B14600" s="19"/>
      <c r="C14600" s="30"/>
      <c r="D14600" s="19" t="s">
        <v>48</v>
      </c>
      <c r="E14600" s="20" t="s">
        <v>47</v>
      </c>
      <c r="F14600" s="19">
        <v>12</v>
      </c>
      <c r="R14600" s="21">
        <f>G14600+I14600+J14600+K14600-L14600-M14600-N14600-Q14600</f>
        <v>0</v>
      </c>
      <c r="T14600" s="22" t="s">
        <v>38</v>
      </c>
      <c r="Y14600" s="28" t="str">
        <f t="shared" si="7725"/>
        <v/>
      </c>
      <c r="Z14600" s="28" t="str">
        <f t="shared" si="7726"/>
        <v/>
      </c>
      <c r="AA14600" s="28" t="str">
        <f>IF(R14600&lt;S14600+U14600,"期末实有头数应大于等于能繁母畜+种公畜","")</f>
        <v/>
      </c>
      <c r="AB14600" s="28"/>
      <c r="AC14600" s="28" t="str">
        <f>IF(R14600&lt;V14600+W14600,"期末实有头数应大于等于良种+改良种","")</f>
        <v/>
      </c>
    </row>
    <row r="14601" spans="2:29">
      <c r="B14601" s="19"/>
      <c r="C14601" s="30"/>
      <c r="D14601" s="19" t="s">
        <v>49</v>
      </c>
      <c r="E14601" s="20" t="s">
        <v>47</v>
      </c>
      <c r="F14601" s="19">
        <v>13</v>
      </c>
      <c r="R14601" s="21">
        <f>G14601+I14601+J14601+K14601-L14601-M14601-N14601-Q14601</f>
        <v>0</v>
      </c>
      <c r="T14601" s="22" t="s">
        <v>38</v>
      </c>
      <c r="V14601" s="22" t="s">
        <v>38</v>
      </c>
      <c r="W14601" s="22" t="s">
        <v>38</v>
      </c>
      <c r="Y14601" s="28" t="str">
        <f t="shared" si="7725"/>
        <v/>
      </c>
      <c r="Z14601" s="28" t="str">
        <f t="shared" si="7726"/>
        <v/>
      </c>
      <c r="AA14601" s="28" t="str">
        <f>IF(R14601&lt;S14601+U14601,"期末实有头数应大于等于能繁母畜+种公畜","")</f>
        <v/>
      </c>
      <c r="AB14601" s="28"/>
      <c r="AC14601" s="28"/>
    </row>
    <row r="14602" spans="2:29">
      <c r="B14602" s="19"/>
      <c r="C14602" s="30"/>
      <c r="D14602" s="19" t="s">
        <v>50</v>
      </c>
      <c r="E14602" s="20" t="s">
        <v>47</v>
      </c>
      <c r="F14602" s="19">
        <v>14</v>
      </c>
      <c r="H14602" s="22" t="s">
        <v>38</v>
      </c>
      <c r="I14602" s="22" t="s">
        <v>38</v>
      </c>
      <c r="J14602" s="22" t="s">
        <v>38</v>
      </c>
      <c r="K14602" s="22" t="s">
        <v>38</v>
      </c>
      <c r="L14602" s="22" t="s">
        <v>38</v>
      </c>
      <c r="M14602" s="22" t="s">
        <v>38</v>
      </c>
      <c r="N14602" s="22" t="s">
        <v>38</v>
      </c>
      <c r="O14602" s="22" t="s">
        <v>38</v>
      </c>
      <c r="P14602" s="22" t="s">
        <v>38</v>
      </c>
      <c r="Q14602" s="22" t="s">
        <v>38</v>
      </c>
      <c r="R14602" s="24"/>
      <c r="T14602" s="22" t="s">
        <v>38</v>
      </c>
      <c r="U14602" s="22" t="s">
        <v>38</v>
      </c>
      <c r="V14602" s="22" t="s">
        <v>38</v>
      </c>
      <c r="W14602" s="22" t="s">
        <v>38</v>
      </c>
      <c r="Y14602" s="28" t="str">
        <f t="shared" si="7725"/>
        <v/>
      </c>
      <c r="Z14602" s="28"/>
      <c r="AA14602" s="28"/>
      <c r="AB14602" s="28"/>
      <c r="AC14602" s="28"/>
    </row>
    <row r="14603" spans="2:29">
      <c r="B14603" s="19"/>
      <c r="C14603" s="30"/>
      <c r="D14603" s="19" t="s">
        <v>51</v>
      </c>
      <c r="E14603" s="20" t="s">
        <v>47</v>
      </c>
      <c r="F14603" s="19">
        <v>15</v>
      </c>
      <c r="H14603" s="22" t="s">
        <v>38</v>
      </c>
      <c r="I14603" s="22" t="s">
        <v>38</v>
      </c>
      <c r="J14603" s="22" t="s">
        <v>38</v>
      </c>
      <c r="K14603" s="22" t="s">
        <v>38</v>
      </c>
      <c r="L14603" s="22" t="s">
        <v>38</v>
      </c>
      <c r="M14603" s="22" t="s">
        <v>38</v>
      </c>
      <c r="N14603" s="22" t="s">
        <v>38</v>
      </c>
      <c r="O14603" s="22" t="s">
        <v>38</v>
      </c>
      <c r="P14603" s="22" t="s">
        <v>38</v>
      </c>
      <c r="Q14603" s="22" t="s">
        <v>38</v>
      </c>
      <c r="R14603" s="24"/>
      <c r="T14603" s="22" t="s">
        <v>38</v>
      </c>
      <c r="U14603" s="22" t="s">
        <v>38</v>
      </c>
      <c r="V14603" s="22" t="s">
        <v>38</v>
      </c>
      <c r="W14603" s="22" t="s">
        <v>38</v>
      </c>
      <c r="Y14603" s="28" t="str">
        <f t="shared" si="7725"/>
        <v/>
      </c>
      <c r="Z14603" s="28"/>
      <c r="AA14603" s="28"/>
      <c r="AB14603" s="28"/>
      <c r="AC14603" s="28"/>
    </row>
    <row r="14604" spans="2:29">
      <c r="B14604" s="19"/>
      <c r="C14604" s="30"/>
      <c r="D14604" s="19" t="s">
        <v>52</v>
      </c>
      <c r="E14604" s="20" t="s">
        <v>47</v>
      </c>
      <c r="F14604" s="19">
        <v>16</v>
      </c>
      <c r="R14604" s="21">
        <f>G14604+I14604+J14604+K14604-L14604-M14604-N14604-Q14604</f>
        <v>0</v>
      </c>
      <c r="T14604" s="22" t="s">
        <v>38</v>
      </c>
      <c r="Y14604" s="28" t="str">
        <f t="shared" si="7725"/>
        <v/>
      </c>
      <c r="Z14604" s="28" t="str">
        <f>IF(N14604&lt;O14604+P14604,"出卖应大于等于出卖肉畜+出卖仔畜","")</f>
        <v/>
      </c>
      <c r="AA14604" s="28" t="str">
        <f t="shared" ref="AA14604:AA14613" si="7730">IF(R14604&lt;S14604+U14604,"期末实有头数应大于等于能繁母畜+种公畜","")</f>
        <v/>
      </c>
      <c r="AB14604" s="28"/>
      <c r="AC14604" s="28" t="str">
        <f t="shared" ref="AC14604:AC14609" si="7731">IF(R14604&lt;V14604+W14604,"期末实有头数应大于等于良种+改良种","")</f>
        <v/>
      </c>
    </row>
    <row r="14605" spans="2:29">
      <c r="B14605" s="19"/>
      <c r="C14605" s="30"/>
      <c r="D14605" s="19" t="s">
        <v>53</v>
      </c>
      <c r="E14605" s="18" t="s">
        <v>33</v>
      </c>
      <c r="F14605" s="19">
        <v>17</v>
      </c>
      <c r="R14605" s="21">
        <f>G14605+I14605+J14605+K14605-L14605-M14605-N14605-Q14605</f>
        <v>0</v>
      </c>
      <c r="T14605" s="22" t="s">
        <v>38</v>
      </c>
      <c r="Y14605" s="28" t="str">
        <f t="shared" si="7725"/>
        <v/>
      </c>
      <c r="Z14605" s="28" t="str">
        <f>IF(N14605&lt;O14605+P14605,"出卖应大于等于出卖肉畜+出卖仔畜","")</f>
        <v/>
      </c>
      <c r="AA14605" s="28" t="str">
        <f t="shared" si="7730"/>
        <v/>
      </c>
      <c r="AB14605" s="28"/>
      <c r="AC14605" s="28" t="str">
        <f t="shared" si="7731"/>
        <v/>
      </c>
    </row>
    <row r="14606" spans="2:29">
      <c r="B14606" s="18"/>
      <c r="C14606" s="29"/>
      <c r="D14606" s="19" t="s">
        <v>32</v>
      </c>
      <c r="E14606" s="20" t="s">
        <v>33</v>
      </c>
      <c r="F14606" s="19">
        <v>1</v>
      </c>
      <c r="G14606" s="21">
        <f t="shared" ref="G14606:S14606" si="7732">G14607+G14622</f>
        <v>0</v>
      </c>
      <c r="H14606" s="21">
        <f t="shared" si="7732"/>
        <v>0</v>
      </c>
      <c r="I14606" s="21">
        <f t="shared" si="7732"/>
        <v>0</v>
      </c>
      <c r="J14606" s="21">
        <f t="shared" si="7732"/>
        <v>0</v>
      </c>
      <c r="K14606" s="21">
        <f t="shared" si="7732"/>
        <v>0</v>
      </c>
      <c r="L14606" s="21">
        <f t="shared" si="7732"/>
        <v>0</v>
      </c>
      <c r="M14606" s="21">
        <f t="shared" si="7732"/>
        <v>0</v>
      </c>
      <c r="N14606" s="21">
        <f t="shared" si="7732"/>
        <v>0</v>
      </c>
      <c r="O14606" s="21">
        <f t="shared" si="7732"/>
        <v>0</v>
      </c>
      <c r="P14606" s="21">
        <f t="shared" si="7732"/>
        <v>0</v>
      </c>
      <c r="Q14606" s="21">
        <f t="shared" si="7732"/>
        <v>0</v>
      </c>
      <c r="R14606" s="21">
        <f t="shared" si="7732"/>
        <v>0</v>
      </c>
      <c r="S14606" s="21">
        <f t="shared" si="7732"/>
        <v>0</v>
      </c>
      <c r="T14606" s="21">
        <f>T14607</f>
        <v>0</v>
      </c>
      <c r="U14606" s="21">
        <f>U14607+U14622</f>
        <v>0</v>
      </c>
      <c r="V14606" s="21">
        <f>V14607+V14622</f>
        <v>0</v>
      </c>
      <c r="W14606" s="21">
        <f>W14607+W14622</f>
        <v>0</v>
      </c>
      <c r="Y14606" s="28" t="str">
        <f t="shared" si="7725"/>
        <v/>
      </c>
      <c r="Z14606" s="28" t="str">
        <f>IF(N14606&lt;O14606+P14606,"出卖应大于等于出卖肉畜+出卖仔畜","")</f>
        <v/>
      </c>
      <c r="AA14606" s="28" t="str">
        <f t="shared" si="7730"/>
        <v/>
      </c>
      <c r="AB14606" s="28" t="str">
        <f>IF(R14606&lt;T14606,"期末实有头数应大于等于耕役畜","")</f>
        <v/>
      </c>
      <c r="AC14606" s="28" t="str">
        <f t="shared" si="7731"/>
        <v/>
      </c>
    </row>
    <row r="14607" spans="2:29">
      <c r="B14607" s="19"/>
      <c r="C14607" s="30"/>
      <c r="D14607" s="19" t="s">
        <v>34</v>
      </c>
      <c r="E14607" s="20" t="s">
        <v>33</v>
      </c>
      <c r="F14607" s="19">
        <v>2</v>
      </c>
      <c r="G14607" s="21">
        <f t="shared" ref="G14607:S14607" si="7733">G14608+G14616</f>
        <v>0</v>
      </c>
      <c r="H14607" s="21">
        <f t="shared" si="7733"/>
        <v>0</v>
      </c>
      <c r="I14607" s="21">
        <f t="shared" si="7733"/>
        <v>0</v>
      </c>
      <c r="J14607" s="21">
        <f t="shared" si="7733"/>
        <v>0</v>
      </c>
      <c r="K14607" s="21">
        <f t="shared" si="7733"/>
        <v>0</v>
      </c>
      <c r="L14607" s="21">
        <f t="shared" si="7733"/>
        <v>0</v>
      </c>
      <c r="M14607" s="21">
        <f t="shared" si="7733"/>
        <v>0</v>
      </c>
      <c r="N14607" s="21">
        <f t="shared" si="7733"/>
        <v>0</v>
      </c>
      <c r="O14607" s="21">
        <f t="shared" si="7733"/>
        <v>0</v>
      </c>
      <c r="P14607" s="21">
        <f t="shared" si="7733"/>
        <v>0</v>
      </c>
      <c r="Q14607" s="21">
        <f t="shared" si="7733"/>
        <v>0</v>
      </c>
      <c r="R14607" s="21">
        <f t="shared" si="7733"/>
        <v>0</v>
      </c>
      <c r="S14607" s="21">
        <f t="shared" si="7733"/>
        <v>0</v>
      </c>
      <c r="T14607" s="21">
        <f>T14608</f>
        <v>0</v>
      </c>
      <c r="U14607" s="21">
        <f>U14608+U14616</f>
        <v>0</v>
      </c>
      <c r="V14607" s="21">
        <f>V14608+V14616</f>
        <v>0</v>
      </c>
      <c r="W14607" s="21">
        <f>W14608+W14616</f>
        <v>0</v>
      </c>
      <c r="Y14607" s="28" t="str">
        <f t="shared" ref="Y14607:Y14623" si="7734">IF(H14607&lt;I14607,"繁殖仔畜应大于等于成活","")</f>
        <v/>
      </c>
      <c r="Z14607" s="28" t="str">
        <f t="shared" ref="Z14607:Z14618" si="7735">IF(N14607&lt;O14607+P14607,"出卖应大于等于出卖肉畜+出卖仔畜","")</f>
        <v/>
      </c>
      <c r="AA14607" s="28" t="str">
        <f t="shared" si="7730"/>
        <v/>
      </c>
      <c r="AB14607" s="28" t="str">
        <f>IF(R14607&lt;T14607,"期末实有头数应大于等于耕役畜","")</f>
        <v/>
      </c>
      <c r="AC14607" s="28" t="str">
        <f t="shared" si="7731"/>
        <v/>
      </c>
    </row>
    <row r="14608" spans="2:29">
      <c r="B14608" s="19"/>
      <c r="C14608" s="30"/>
      <c r="D14608" s="19" t="s">
        <v>35</v>
      </c>
      <c r="E14608" s="20" t="s">
        <v>33</v>
      </c>
      <c r="F14608" s="19">
        <v>3</v>
      </c>
      <c r="G14608" s="21">
        <f t="shared" ref="G14608:R14608" si="7736">G14609+G14612+G14613+G14614+G14615</f>
        <v>0</v>
      </c>
      <c r="H14608" s="21">
        <f t="shared" si="7736"/>
        <v>0</v>
      </c>
      <c r="I14608" s="21">
        <f t="shared" si="7736"/>
        <v>0</v>
      </c>
      <c r="J14608" s="21">
        <f t="shared" si="7736"/>
        <v>0</v>
      </c>
      <c r="K14608" s="21">
        <f t="shared" si="7736"/>
        <v>0</v>
      </c>
      <c r="L14608" s="21">
        <f t="shared" si="7736"/>
        <v>0</v>
      </c>
      <c r="M14608" s="21">
        <f t="shared" si="7736"/>
        <v>0</v>
      </c>
      <c r="N14608" s="21">
        <f t="shared" si="7736"/>
        <v>0</v>
      </c>
      <c r="O14608" s="21">
        <f t="shared" si="7736"/>
        <v>0</v>
      </c>
      <c r="P14608" s="21">
        <f t="shared" si="7736"/>
        <v>0</v>
      </c>
      <c r="Q14608" s="21">
        <f t="shared" si="7736"/>
        <v>0</v>
      </c>
      <c r="R14608" s="21">
        <f t="shared" si="7736"/>
        <v>0</v>
      </c>
      <c r="S14608" s="21">
        <f>S14609+S14612+S14613+S14615</f>
        <v>0</v>
      </c>
      <c r="T14608" s="21">
        <f>T14609+T14612+T14613+T14614+T14615</f>
        <v>0</v>
      </c>
      <c r="U14608" s="21">
        <f>U14609+U14612+U14613+U14615</f>
        <v>0</v>
      </c>
      <c r="V14608" s="21">
        <f>V14609+V14612+V14613+V14615</f>
        <v>0</v>
      </c>
      <c r="W14608" s="21">
        <f>W14609+W14612+W14613+W14615</f>
        <v>0</v>
      </c>
      <c r="Y14608" s="28" t="str">
        <f t="shared" si="7734"/>
        <v/>
      </c>
      <c r="Z14608" s="28" t="str">
        <f t="shared" si="7735"/>
        <v/>
      </c>
      <c r="AA14608" s="28" t="str">
        <f t="shared" si="7730"/>
        <v/>
      </c>
      <c r="AB14608" s="28" t="str">
        <f>IF(R14608&lt;T14608,"期末实有头数应大于等于耕役畜","")</f>
        <v/>
      </c>
      <c r="AC14608" s="28" t="str">
        <f t="shared" si="7731"/>
        <v/>
      </c>
    </row>
    <row r="14609" spans="2:29">
      <c r="B14609" s="19"/>
      <c r="C14609" s="30"/>
      <c r="D14609" s="19" t="s">
        <v>36</v>
      </c>
      <c r="E14609" s="20" t="s">
        <v>33</v>
      </c>
      <c r="F14609" s="19">
        <v>4</v>
      </c>
      <c r="R14609" s="21">
        <f>G14609+I14609+J14609+K14609-L14609-M14609-N14609-Q14609</f>
        <v>0</v>
      </c>
      <c r="Y14609" s="28" t="str">
        <f t="shared" si="7734"/>
        <v/>
      </c>
      <c r="Z14609" s="28" t="str">
        <f t="shared" si="7735"/>
        <v/>
      </c>
      <c r="AA14609" s="28" t="str">
        <f t="shared" si="7730"/>
        <v/>
      </c>
      <c r="AB14609" s="28" t="str">
        <f>IF(R14609&lt;T14609,"期末实有头数应大于等于耕役畜","")</f>
        <v/>
      </c>
      <c r="AC14609" s="28" t="str">
        <f t="shared" si="7731"/>
        <v/>
      </c>
    </row>
    <row r="14610" spans="2:29">
      <c r="B14610" s="19"/>
      <c r="C14610" s="30"/>
      <c r="D14610" s="19" t="s">
        <v>37</v>
      </c>
      <c r="E14610" s="20" t="s">
        <v>33</v>
      </c>
      <c r="F14610" s="19">
        <v>5</v>
      </c>
      <c r="R14610" s="21">
        <f t="shared" ref="R14610:R14615" si="7737">G14610+I14610+J14610+K14610-L14610-M14610-N14610-Q14610</f>
        <v>0</v>
      </c>
      <c r="T14610" s="22" t="s">
        <v>38</v>
      </c>
      <c r="V14610" s="22" t="s">
        <v>38</v>
      </c>
      <c r="W14610" s="22" t="s">
        <v>38</v>
      </c>
      <c r="Y14610" s="28" t="str">
        <f t="shared" si="7734"/>
        <v/>
      </c>
      <c r="Z14610" s="28" t="str">
        <f t="shared" si="7735"/>
        <v/>
      </c>
      <c r="AA14610" s="28" t="str">
        <f t="shared" si="7730"/>
        <v/>
      </c>
      <c r="AB14610" s="28"/>
      <c r="AC14610" s="28"/>
    </row>
    <row r="14611" spans="2:29">
      <c r="B14611" s="19"/>
      <c r="C14611" s="30"/>
      <c r="D14611" s="19" t="s">
        <v>39</v>
      </c>
      <c r="E14611" s="20" t="s">
        <v>33</v>
      </c>
      <c r="F14611" s="19">
        <v>6</v>
      </c>
      <c r="R14611" s="21">
        <f t="shared" si="7737"/>
        <v>0</v>
      </c>
      <c r="T14611" s="22" t="s">
        <v>38</v>
      </c>
      <c r="V14611" s="22" t="s">
        <v>38</v>
      </c>
      <c r="W14611" s="22" t="s">
        <v>38</v>
      </c>
      <c r="Y14611" s="28" t="str">
        <f t="shared" si="7734"/>
        <v/>
      </c>
      <c r="Z14611" s="28" t="str">
        <f t="shared" si="7735"/>
        <v/>
      </c>
      <c r="AA14611" s="28" t="str">
        <f t="shared" si="7730"/>
        <v/>
      </c>
      <c r="AB14611" s="28"/>
      <c r="AC14611" s="28"/>
    </row>
    <row r="14612" spans="2:29">
      <c r="B14612" s="19"/>
      <c r="C14612" s="30"/>
      <c r="D14612" s="19" t="s">
        <v>40</v>
      </c>
      <c r="E14612" s="20" t="s">
        <v>41</v>
      </c>
      <c r="F14612" s="19">
        <v>7</v>
      </c>
      <c r="R14612" s="21">
        <f t="shared" si="7737"/>
        <v>0</v>
      </c>
      <c r="Y14612" s="28" t="str">
        <f t="shared" si="7734"/>
        <v/>
      </c>
      <c r="Z14612" s="28" t="str">
        <f t="shared" si="7735"/>
        <v/>
      </c>
      <c r="AA14612" s="28" t="str">
        <f t="shared" si="7730"/>
        <v/>
      </c>
      <c r="AB14612" s="28" t="str">
        <f>IF(R14612&lt;T14612,"期末实有头数应大于等于耕役畜","")</f>
        <v/>
      </c>
      <c r="AC14612" s="28" t="str">
        <f>IF(R14612&lt;V14612+W14612,"期末实有头数应大于等于良种+改良种","")</f>
        <v/>
      </c>
    </row>
    <row r="14613" spans="2:29">
      <c r="B14613" s="19"/>
      <c r="C14613" s="30"/>
      <c r="D14613" s="19" t="s">
        <v>42</v>
      </c>
      <c r="E14613" s="20" t="s">
        <v>33</v>
      </c>
      <c r="F14613" s="19">
        <v>8</v>
      </c>
      <c r="R14613" s="21">
        <f t="shared" si="7737"/>
        <v>0</v>
      </c>
      <c r="Y14613" s="28" t="str">
        <f t="shared" si="7734"/>
        <v/>
      </c>
      <c r="Z14613" s="28" t="str">
        <f t="shared" si="7735"/>
        <v/>
      </c>
      <c r="AA14613" s="28" t="str">
        <f t="shared" si="7730"/>
        <v/>
      </c>
      <c r="AB14613" s="28" t="str">
        <f>IF(R14613&lt;T14613,"期末实有头数应大于等于耕役畜","")</f>
        <v/>
      </c>
      <c r="AC14613" s="28" t="str">
        <f>IF(R14613&lt;V14613+W14613,"期末实有头数应大于等于良种+改良种","")</f>
        <v/>
      </c>
    </row>
    <row r="14614" spans="2:29">
      <c r="B14614" s="19"/>
      <c r="C14614" s="30"/>
      <c r="D14614" s="19" t="s">
        <v>43</v>
      </c>
      <c r="E14614" s="20" t="s">
        <v>33</v>
      </c>
      <c r="F14614" s="19">
        <v>9</v>
      </c>
      <c r="R14614" s="21">
        <f t="shared" si="7737"/>
        <v>0</v>
      </c>
      <c r="S14614" s="22" t="s">
        <v>38</v>
      </c>
      <c r="U14614" s="22" t="s">
        <v>38</v>
      </c>
      <c r="V14614" s="22" t="s">
        <v>38</v>
      </c>
      <c r="W14614" s="22" t="s">
        <v>38</v>
      </c>
      <c r="Y14614" s="28" t="str">
        <f t="shared" si="7734"/>
        <v/>
      </c>
      <c r="Z14614" s="28" t="str">
        <f t="shared" si="7735"/>
        <v/>
      </c>
      <c r="AA14614" s="28"/>
      <c r="AB14614" s="28" t="str">
        <f>IF(R14614&lt;T14614,"期末实有头数应大于等于耕役畜","")</f>
        <v/>
      </c>
      <c r="AC14614" s="28"/>
    </row>
    <row r="14615" spans="2:29">
      <c r="B14615" s="19"/>
      <c r="C14615" s="30"/>
      <c r="D14615" s="19" t="s">
        <v>44</v>
      </c>
      <c r="E14615" s="20" t="s">
        <v>45</v>
      </c>
      <c r="F14615" s="19">
        <v>10</v>
      </c>
      <c r="R14615" s="21">
        <f t="shared" si="7737"/>
        <v>0</v>
      </c>
      <c r="Y14615" s="28" t="str">
        <f t="shared" si="7734"/>
        <v/>
      </c>
      <c r="Z14615" s="28" t="str">
        <f t="shared" si="7735"/>
        <v/>
      </c>
      <c r="AA14615" s="28" t="str">
        <f>IF(R14615&lt;S14615+U14615,"期末实有头数应大于等于能繁母畜+种公畜","")</f>
        <v/>
      </c>
      <c r="AB14615" s="28" t="str">
        <f>IF(R14615&lt;T14615,"期末实有头数应大于等于耕役畜","")</f>
        <v/>
      </c>
      <c r="AC14615" s="28" t="str">
        <f>IF(R14615&lt;V14615+W14615,"期末实有头数应大于等于良种+改良种","")</f>
        <v/>
      </c>
    </row>
    <row r="14616" spans="2:29">
      <c r="B14616" s="19"/>
      <c r="C14616" s="30"/>
      <c r="D14616" s="19" t="s">
        <v>46</v>
      </c>
      <c r="E14616" s="20" t="s">
        <v>47</v>
      </c>
      <c r="F14616" s="19">
        <v>11</v>
      </c>
      <c r="G14616" s="21">
        <f t="shared" ref="G14616:S14616" si="7738">G14617+G14621</f>
        <v>0</v>
      </c>
      <c r="H14616" s="21">
        <f t="shared" si="7738"/>
        <v>0</v>
      </c>
      <c r="I14616" s="21">
        <f t="shared" si="7738"/>
        <v>0</v>
      </c>
      <c r="J14616" s="21">
        <f t="shared" si="7738"/>
        <v>0</v>
      </c>
      <c r="K14616" s="21">
        <f t="shared" si="7738"/>
        <v>0</v>
      </c>
      <c r="L14616" s="21">
        <f t="shared" si="7738"/>
        <v>0</v>
      </c>
      <c r="M14616" s="21">
        <f t="shared" si="7738"/>
        <v>0</v>
      </c>
      <c r="N14616" s="21">
        <f t="shared" si="7738"/>
        <v>0</v>
      </c>
      <c r="O14616" s="21">
        <f t="shared" si="7738"/>
        <v>0</v>
      </c>
      <c r="P14616" s="21">
        <f t="shared" si="7738"/>
        <v>0</v>
      </c>
      <c r="Q14616" s="21">
        <f t="shared" si="7738"/>
        <v>0</v>
      </c>
      <c r="R14616" s="23">
        <f t="shared" si="7738"/>
        <v>0</v>
      </c>
      <c r="S14616" s="21">
        <f t="shared" si="7738"/>
        <v>0</v>
      </c>
      <c r="T14616" s="22" t="s">
        <v>38</v>
      </c>
      <c r="U14616" s="21">
        <f>U14617+U14621</f>
        <v>0</v>
      </c>
      <c r="V14616" s="21">
        <f>V14617+V14621</f>
        <v>0</v>
      </c>
      <c r="W14616" s="21">
        <f>W14617+W14621</f>
        <v>0</v>
      </c>
      <c r="Y14616" s="28" t="str">
        <f t="shared" si="7734"/>
        <v/>
      </c>
      <c r="Z14616" s="28" t="str">
        <f t="shared" si="7735"/>
        <v/>
      </c>
      <c r="AA14616" s="28" t="str">
        <f>IF(R14616&lt;S14616+U14616,"期末实有头数应大于等于能繁母畜+种公畜","")</f>
        <v/>
      </c>
      <c r="AB14616" s="28"/>
      <c r="AC14616" s="28" t="str">
        <f>IF(R14616&lt;V14616+W14616,"期末实有头数应大于等于良种+改良种","")</f>
        <v/>
      </c>
    </row>
    <row r="14617" spans="2:29">
      <c r="B14617" s="19"/>
      <c r="C14617" s="30"/>
      <c r="D14617" s="19" t="s">
        <v>48</v>
      </c>
      <c r="E14617" s="20" t="s">
        <v>47</v>
      </c>
      <c r="F14617" s="19">
        <v>12</v>
      </c>
      <c r="R14617" s="21">
        <f>G14617+I14617+J14617+K14617-L14617-M14617-N14617-Q14617</f>
        <v>0</v>
      </c>
      <c r="T14617" s="22" t="s">
        <v>38</v>
      </c>
      <c r="Y14617" s="28" t="str">
        <f t="shared" si="7734"/>
        <v/>
      </c>
      <c r="Z14617" s="28" t="str">
        <f t="shared" si="7735"/>
        <v/>
      </c>
      <c r="AA14617" s="28" t="str">
        <f>IF(R14617&lt;S14617+U14617,"期末实有头数应大于等于能繁母畜+种公畜","")</f>
        <v/>
      </c>
      <c r="AB14617" s="28"/>
      <c r="AC14617" s="28" t="str">
        <f>IF(R14617&lt;V14617+W14617,"期末实有头数应大于等于良种+改良种","")</f>
        <v/>
      </c>
    </row>
    <row r="14618" spans="2:29">
      <c r="B14618" s="19"/>
      <c r="C14618" s="30"/>
      <c r="D14618" s="19" t="s">
        <v>49</v>
      </c>
      <c r="E14618" s="20" t="s">
        <v>47</v>
      </c>
      <c r="F14618" s="19">
        <v>13</v>
      </c>
      <c r="R14618" s="21">
        <f>G14618+I14618+J14618+K14618-L14618-M14618-N14618-Q14618</f>
        <v>0</v>
      </c>
      <c r="T14618" s="22" t="s">
        <v>38</v>
      </c>
      <c r="V14618" s="22" t="s">
        <v>38</v>
      </c>
      <c r="W14618" s="22" t="s">
        <v>38</v>
      </c>
      <c r="Y14618" s="28" t="str">
        <f t="shared" si="7734"/>
        <v/>
      </c>
      <c r="Z14618" s="28" t="str">
        <f t="shared" si="7735"/>
        <v/>
      </c>
      <c r="AA14618" s="28" t="str">
        <f>IF(R14618&lt;S14618+U14618,"期末实有头数应大于等于能繁母畜+种公畜","")</f>
        <v/>
      </c>
      <c r="AB14618" s="28"/>
      <c r="AC14618" s="28"/>
    </row>
    <row r="14619" spans="2:29">
      <c r="B14619" s="19"/>
      <c r="C14619" s="30"/>
      <c r="D14619" s="19" t="s">
        <v>50</v>
      </c>
      <c r="E14619" s="20" t="s">
        <v>47</v>
      </c>
      <c r="F14619" s="19">
        <v>14</v>
      </c>
      <c r="H14619" s="22" t="s">
        <v>38</v>
      </c>
      <c r="I14619" s="22" t="s">
        <v>38</v>
      </c>
      <c r="J14619" s="22" t="s">
        <v>38</v>
      </c>
      <c r="K14619" s="22" t="s">
        <v>38</v>
      </c>
      <c r="L14619" s="22" t="s">
        <v>38</v>
      </c>
      <c r="M14619" s="22" t="s">
        <v>38</v>
      </c>
      <c r="N14619" s="22" t="s">
        <v>38</v>
      </c>
      <c r="O14619" s="22" t="s">
        <v>38</v>
      </c>
      <c r="P14619" s="22" t="s">
        <v>38</v>
      </c>
      <c r="Q14619" s="22" t="s">
        <v>38</v>
      </c>
      <c r="R14619" s="24"/>
      <c r="T14619" s="22" t="s">
        <v>38</v>
      </c>
      <c r="U14619" s="22" t="s">
        <v>38</v>
      </c>
      <c r="V14619" s="22" t="s">
        <v>38</v>
      </c>
      <c r="W14619" s="22" t="s">
        <v>38</v>
      </c>
      <c r="Y14619" s="28" t="str">
        <f t="shared" si="7734"/>
        <v/>
      </c>
      <c r="Z14619" s="28"/>
      <c r="AA14619" s="28"/>
      <c r="AB14619" s="28"/>
      <c r="AC14619" s="28"/>
    </row>
    <row r="14620" spans="2:29">
      <c r="B14620" s="19"/>
      <c r="C14620" s="30"/>
      <c r="D14620" s="19" t="s">
        <v>51</v>
      </c>
      <c r="E14620" s="20" t="s">
        <v>47</v>
      </c>
      <c r="F14620" s="19">
        <v>15</v>
      </c>
      <c r="H14620" s="22" t="s">
        <v>38</v>
      </c>
      <c r="I14620" s="22" t="s">
        <v>38</v>
      </c>
      <c r="J14620" s="22" t="s">
        <v>38</v>
      </c>
      <c r="K14620" s="22" t="s">
        <v>38</v>
      </c>
      <c r="L14620" s="22" t="s">
        <v>38</v>
      </c>
      <c r="M14620" s="22" t="s">
        <v>38</v>
      </c>
      <c r="N14620" s="22" t="s">
        <v>38</v>
      </c>
      <c r="O14620" s="22" t="s">
        <v>38</v>
      </c>
      <c r="P14620" s="22" t="s">
        <v>38</v>
      </c>
      <c r="Q14620" s="22" t="s">
        <v>38</v>
      </c>
      <c r="R14620" s="24"/>
      <c r="T14620" s="22" t="s">
        <v>38</v>
      </c>
      <c r="U14620" s="22" t="s">
        <v>38</v>
      </c>
      <c r="V14620" s="22" t="s">
        <v>38</v>
      </c>
      <c r="W14620" s="22" t="s">
        <v>38</v>
      </c>
      <c r="Y14620" s="28" t="str">
        <f t="shared" si="7734"/>
        <v/>
      </c>
      <c r="Z14620" s="28"/>
      <c r="AA14620" s="28"/>
      <c r="AB14620" s="28"/>
      <c r="AC14620" s="28"/>
    </row>
    <row r="14621" spans="2:29">
      <c r="B14621" s="19"/>
      <c r="C14621" s="30"/>
      <c r="D14621" s="19" t="s">
        <v>52</v>
      </c>
      <c r="E14621" s="20" t="s">
        <v>47</v>
      </c>
      <c r="F14621" s="19">
        <v>16</v>
      </c>
      <c r="R14621" s="21">
        <f>G14621+I14621+J14621+K14621-L14621-M14621-N14621-Q14621</f>
        <v>0</v>
      </c>
      <c r="T14621" s="22" t="s">
        <v>38</v>
      </c>
      <c r="Y14621" s="28" t="str">
        <f t="shared" si="7734"/>
        <v/>
      </c>
      <c r="Z14621" s="28" t="str">
        <f>IF(N14621&lt;O14621+P14621,"出卖应大于等于出卖肉畜+出卖仔畜","")</f>
        <v/>
      </c>
      <c r="AA14621" s="28" t="str">
        <f t="shared" ref="AA14621:AA14630" si="7739">IF(R14621&lt;S14621+U14621,"期末实有头数应大于等于能繁母畜+种公畜","")</f>
        <v/>
      </c>
      <c r="AB14621" s="28"/>
      <c r="AC14621" s="28" t="str">
        <f t="shared" ref="AC14621:AC14626" si="7740">IF(R14621&lt;V14621+W14621,"期末实有头数应大于等于良种+改良种","")</f>
        <v/>
      </c>
    </row>
    <row r="14622" spans="2:29">
      <c r="B14622" s="19"/>
      <c r="C14622" s="30"/>
      <c r="D14622" s="19" t="s">
        <v>53</v>
      </c>
      <c r="E14622" s="18" t="s">
        <v>33</v>
      </c>
      <c r="F14622" s="19">
        <v>17</v>
      </c>
      <c r="R14622" s="21">
        <f>G14622+I14622+J14622+K14622-L14622-M14622-N14622-Q14622</f>
        <v>0</v>
      </c>
      <c r="T14622" s="22" t="s">
        <v>38</v>
      </c>
      <c r="Y14622" s="28" t="str">
        <f t="shared" si="7734"/>
        <v/>
      </c>
      <c r="Z14622" s="28" t="str">
        <f>IF(N14622&lt;O14622+P14622,"出卖应大于等于出卖肉畜+出卖仔畜","")</f>
        <v/>
      </c>
      <c r="AA14622" s="28" t="str">
        <f t="shared" si="7739"/>
        <v/>
      </c>
      <c r="AB14622" s="28"/>
      <c r="AC14622" s="28" t="str">
        <f t="shared" si="7740"/>
        <v/>
      </c>
    </row>
    <row r="14623" spans="2:29">
      <c r="B14623" s="18"/>
      <c r="C14623" s="29"/>
      <c r="D14623" s="19" t="s">
        <v>32</v>
      </c>
      <c r="E14623" s="20" t="s">
        <v>33</v>
      </c>
      <c r="F14623" s="19">
        <v>1</v>
      </c>
      <c r="G14623" s="21">
        <f t="shared" ref="G14623:S14623" si="7741">G14624+G14639</f>
        <v>0</v>
      </c>
      <c r="H14623" s="21">
        <f t="shared" si="7741"/>
        <v>0</v>
      </c>
      <c r="I14623" s="21">
        <f t="shared" si="7741"/>
        <v>0</v>
      </c>
      <c r="J14623" s="21">
        <f t="shared" si="7741"/>
        <v>0</v>
      </c>
      <c r="K14623" s="21">
        <f t="shared" si="7741"/>
        <v>0</v>
      </c>
      <c r="L14623" s="21">
        <f t="shared" si="7741"/>
        <v>0</v>
      </c>
      <c r="M14623" s="21">
        <f t="shared" si="7741"/>
        <v>0</v>
      </c>
      <c r="N14623" s="21">
        <f t="shared" si="7741"/>
        <v>0</v>
      </c>
      <c r="O14623" s="21">
        <f t="shared" si="7741"/>
        <v>0</v>
      </c>
      <c r="P14623" s="21">
        <f t="shared" si="7741"/>
        <v>0</v>
      </c>
      <c r="Q14623" s="21">
        <f t="shared" si="7741"/>
        <v>0</v>
      </c>
      <c r="R14623" s="21">
        <f t="shared" si="7741"/>
        <v>0</v>
      </c>
      <c r="S14623" s="21">
        <f t="shared" si="7741"/>
        <v>0</v>
      </c>
      <c r="T14623" s="21">
        <f>T14624</f>
        <v>0</v>
      </c>
      <c r="U14623" s="21">
        <f>U14624+U14639</f>
        <v>0</v>
      </c>
      <c r="V14623" s="21">
        <f>V14624+V14639</f>
        <v>0</v>
      </c>
      <c r="W14623" s="21">
        <f>W14624+W14639</f>
        <v>0</v>
      </c>
      <c r="Y14623" s="28" t="str">
        <f t="shared" si="7734"/>
        <v/>
      </c>
      <c r="Z14623" s="28" t="str">
        <f>IF(N14623&lt;O14623+P14623,"出卖应大于等于出卖肉畜+出卖仔畜","")</f>
        <v/>
      </c>
      <c r="AA14623" s="28" t="str">
        <f t="shared" si="7739"/>
        <v/>
      </c>
      <c r="AB14623" s="28" t="str">
        <f>IF(R14623&lt;T14623,"期末实有头数应大于等于耕役畜","")</f>
        <v/>
      </c>
      <c r="AC14623" s="28" t="str">
        <f t="shared" si="7740"/>
        <v/>
      </c>
    </row>
    <row r="14624" spans="2:29">
      <c r="B14624" s="19"/>
      <c r="C14624" s="30"/>
      <c r="D14624" s="19" t="s">
        <v>34</v>
      </c>
      <c r="E14624" s="20" t="s">
        <v>33</v>
      </c>
      <c r="F14624" s="19">
        <v>2</v>
      </c>
      <c r="G14624" s="21">
        <f t="shared" ref="G14624:S14624" si="7742">G14625+G14633</f>
        <v>0</v>
      </c>
      <c r="H14624" s="21">
        <f t="shared" si="7742"/>
        <v>0</v>
      </c>
      <c r="I14624" s="21">
        <f t="shared" si="7742"/>
        <v>0</v>
      </c>
      <c r="J14624" s="21">
        <f t="shared" si="7742"/>
        <v>0</v>
      </c>
      <c r="K14624" s="21">
        <f t="shared" si="7742"/>
        <v>0</v>
      </c>
      <c r="L14624" s="21">
        <f t="shared" si="7742"/>
        <v>0</v>
      </c>
      <c r="M14624" s="21">
        <f t="shared" si="7742"/>
        <v>0</v>
      </c>
      <c r="N14624" s="21">
        <f t="shared" si="7742"/>
        <v>0</v>
      </c>
      <c r="O14624" s="21">
        <f t="shared" si="7742"/>
        <v>0</v>
      </c>
      <c r="P14624" s="21">
        <f t="shared" si="7742"/>
        <v>0</v>
      </c>
      <c r="Q14624" s="21">
        <f t="shared" si="7742"/>
        <v>0</v>
      </c>
      <c r="R14624" s="21">
        <f t="shared" si="7742"/>
        <v>0</v>
      </c>
      <c r="S14624" s="21">
        <f t="shared" si="7742"/>
        <v>0</v>
      </c>
      <c r="T14624" s="21">
        <f>T14625</f>
        <v>0</v>
      </c>
      <c r="U14624" s="21">
        <f>U14625+U14633</f>
        <v>0</v>
      </c>
      <c r="V14624" s="21">
        <f>V14625+V14633</f>
        <v>0</v>
      </c>
      <c r="W14624" s="21">
        <f>W14625+W14633</f>
        <v>0</v>
      </c>
      <c r="Y14624" s="28" t="str">
        <f t="shared" ref="Y14624:Y14640" si="7743">IF(H14624&lt;I14624,"繁殖仔畜应大于等于成活","")</f>
        <v/>
      </c>
      <c r="Z14624" s="28" t="str">
        <f t="shared" ref="Z14624:Z14635" si="7744">IF(N14624&lt;O14624+P14624,"出卖应大于等于出卖肉畜+出卖仔畜","")</f>
        <v/>
      </c>
      <c r="AA14624" s="28" t="str">
        <f t="shared" si="7739"/>
        <v/>
      </c>
      <c r="AB14624" s="28" t="str">
        <f>IF(R14624&lt;T14624,"期末实有头数应大于等于耕役畜","")</f>
        <v/>
      </c>
      <c r="AC14624" s="28" t="str">
        <f t="shared" si="7740"/>
        <v/>
      </c>
    </row>
    <row r="14625" spans="2:29">
      <c r="B14625" s="19"/>
      <c r="C14625" s="30"/>
      <c r="D14625" s="19" t="s">
        <v>35</v>
      </c>
      <c r="E14625" s="20" t="s">
        <v>33</v>
      </c>
      <c r="F14625" s="19">
        <v>3</v>
      </c>
      <c r="G14625" s="21">
        <f t="shared" ref="G14625:R14625" si="7745">G14626+G14629+G14630+G14631+G14632</f>
        <v>0</v>
      </c>
      <c r="H14625" s="21">
        <f t="shared" si="7745"/>
        <v>0</v>
      </c>
      <c r="I14625" s="21">
        <f t="shared" si="7745"/>
        <v>0</v>
      </c>
      <c r="J14625" s="21">
        <f t="shared" si="7745"/>
        <v>0</v>
      </c>
      <c r="K14625" s="21">
        <f t="shared" si="7745"/>
        <v>0</v>
      </c>
      <c r="L14625" s="21">
        <f t="shared" si="7745"/>
        <v>0</v>
      </c>
      <c r="M14625" s="21">
        <f t="shared" si="7745"/>
        <v>0</v>
      </c>
      <c r="N14625" s="21">
        <f t="shared" si="7745"/>
        <v>0</v>
      </c>
      <c r="O14625" s="21">
        <f t="shared" si="7745"/>
        <v>0</v>
      </c>
      <c r="P14625" s="21">
        <f t="shared" si="7745"/>
        <v>0</v>
      </c>
      <c r="Q14625" s="21">
        <f t="shared" si="7745"/>
        <v>0</v>
      </c>
      <c r="R14625" s="21">
        <f t="shared" si="7745"/>
        <v>0</v>
      </c>
      <c r="S14625" s="21">
        <f>S14626+S14629+S14630+S14632</f>
        <v>0</v>
      </c>
      <c r="T14625" s="21">
        <f>T14626+T14629+T14630+T14631+T14632</f>
        <v>0</v>
      </c>
      <c r="U14625" s="21">
        <f>U14626+U14629+U14630+U14632</f>
        <v>0</v>
      </c>
      <c r="V14625" s="21">
        <f>V14626+V14629+V14630+V14632</f>
        <v>0</v>
      </c>
      <c r="W14625" s="21">
        <f>W14626+W14629+W14630+W14632</f>
        <v>0</v>
      </c>
      <c r="Y14625" s="28" t="str">
        <f t="shared" si="7743"/>
        <v/>
      </c>
      <c r="Z14625" s="28" t="str">
        <f t="shared" si="7744"/>
        <v/>
      </c>
      <c r="AA14625" s="28" t="str">
        <f t="shared" si="7739"/>
        <v/>
      </c>
      <c r="AB14625" s="28" t="str">
        <f>IF(R14625&lt;T14625,"期末实有头数应大于等于耕役畜","")</f>
        <v/>
      </c>
      <c r="AC14625" s="28" t="str">
        <f t="shared" si="7740"/>
        <v/>
      </c>
    </row>
    <row r="14626" spans="2:29">
      <c r="B14626" s="19"/>
      <c r="C14626" s="30"/>
      <c r="D14626" s="19" t="s">
        <v>36</v>
      </c>
      <c r="E14626" s="20" t="s">
        <v>33</v>
      </c>
      <c r="F14626" s="19">
        <v>4</v>
      </c>
      <c r="R14626" s="21">
        <f>G14626+I14626+J14626+K14626-L14626-M14626-N14626-Q14626</f>
        <v>0</v>
      </c>
      <c r="Y14626" s="28" t="str">
        <f t="shared" si="7743"/>
        <v/>
      </c>
      <c r="Z14626" s="28" t="str">
        <f t="shared" si="7744"/>
        <v/>
      </c>
      <c r="AA14626" s="28" t="str">
        <f t="shared" si="7739"/>
        <v/>
      </c>
      <c r="AB14626" s="28" t="str">
        <f>IF(R14626&lt;T14626,"期末实有头数应大于等于耕役畜","")</f>
        <v/>
      </c>
      <c r="AC14626" s="28" t="str">
        <f t="shared" si="7740"/>
        <v/>
      </c>
    </row>
    <row r="14627" spans="2:29">
      <c r="B14627" s="19"/>
      <c r="C14627" s="30"/>
      <c r="D14627" s="19" t="s">
        <v>37</v>
      </c>
      <c r="E14627" s="20" t="s">
        <v>33</v>
      </c>
      <c r="F14627" s="19">
        <v>5</v>
      </c>
      <c r="R14627" s="21">
        <f t="shared" ref="R14627:R14632" si="7746">G14627+I14627+J14627+K14627-L14627-M14627-N14627-Q14627</f>
        <v>0</v>
      </c>
      <c r="T14627" s="22" t="s">
        <v>38</v>
      </c>
      <c r="V14627" s="22" t="s">
        <v>38</v>
      </c>
      <c r="W14627" s="22" t="s">
        <v>38</v>
      </c>
      <c r="Y14627" s="28" t="str">
        <f t="shared" si="7743"/>
        <v/>
      </c>
      <c r="Z14627" s="28" t="str">
        <f t="shared" si="7744"/>
        <v/>
      </c>
      <c r="AA14627" s="28" t="str">
        <f t="shared" si="7739"/>
        <v/>
      </c>
      <c r="AB14627" s="28"/>
      <c r="AC14627" s="28"/>
    </row>
    <row r="14628" spans="2:29">
      <c r="B14628" s="19"/>
      <c r="C14628" s="30"/>
      <c r="D14628" s="19" t="s">
        <v>39</v>
      </c>
      <c r="E14628" s="20" t="s">
        <v>33</v>
      </c>
      <c r="F14628" s="19">
        <v>6</v>
      </c>
      <c r="R14628" s="21">
        <f t="shared" si="7746"/>
        <v>0</v>
      </c>
      <c r="T14628" s="22" t="s">
        <v>38</v>
      </c>
      <c r="V14628" s="22" t="s">
        <v>38</v>
      </c>
      <c r="W14628" s="22" t="s">
        <v>38</v>
      </c>
      <c r="Y14628" s="28" t="str">
        <f t="shared" si="7743"/>
        <v/>
      </c>
      <c r="Z14628" s="28" t="str">
        <f t="shared" si="7744"/>
        <v/>
      </c>
      <c r="AA14628" s="28" t="str">
        <f t="shared" si="7739"/>
        <v/>
      </c>
      <c r="AB14628" s="28"/>
      <c r="AC14628" s="28"/>
    </row>
    <row r="14629" spans="2:29">
      <c r="B14629" s="19"/>
      <c r="C14629" s="30"/>
      <c r="D14629" s="19" t="s">
        <v>40</v>
      </c>
      <c r="E14629" s="20" t="s">
        <v>41</v>
      </c>
      <c r="F14629" s="19">
        <v>7</v>
      </c>
      <c r="R14629" s="21">
        <f t="shared" si="7746"/>
        <v>0</v>
      </c>
      <c r="Y14629" s="28" t="str">
        <f t="shared" si="7743"/>
        <v/>
      </c>
      <c r="Z14629" s="28" t="str">
        <f t="shared" si="7744"/>
        <v/>
      </c>
      <c r="AA14629" s="28" t="str">
        <f t="shared" si="7739"/>
        <v/>
      </c>
      <c r="AB14629" s="28" t="str">
        <f>IF(R14629&lt;T14629,"期末实有头数应大于等于耕役畜","")</f>
        <v/>
      </c>
      <c r="AC14629" s="28" t="str">
        <f>IF(R14629&lt;V14629+W14629,"期末实有头数应大于等于良种+改良种","")</f>
        <v/>
      </c>
    </row>
    <row r="14630" spans="2:29">
      <c r="B14630" s="19"/>
      <c r="C14630" s="30"/>
      <c r="D14630" s="19" t="s">
        <v>42</v>
      </c>
      <c r="E14630" s="20" t="s">
        <v>33</v>
      </c>
      <c r="F14630" s="19">
        <v>8</v>
      </c>
      <c r="R14630" s="21">
        <f t="shared" si="7746"/>
        <v>0</v>
      </c>
      <c r="Y14630" s="28" t="str">
        <f t="shared" si="7743"/>
        <v/>
      </c>
      <c r="Z14630" s="28" t="str">
        <f t="shared" si="7744"/>
        <v/>
      </c>
      <c r="AA14630" s="28" t="str">
        <f t="shared" si="7739"/>
        <v/>
      </c>
      <c r="AB14630" s="28" t="str">
        <f>IF(R14630&lt;T14630,"期末实有头数应大于等于耕役畜","")</f>
        <v/>
      </c>
      <c r="AC14630" s="28" t="str">
        <f>IF(R14630&lt;V14630+W14630,"期末实有头数应大于等于良种+改良种","")</f>
        <v/>
      </c>
    </row>
    <row r="14631" spans="2:29">
      <c r="B14631" s="19"/>
      <c r="C14631" s="30"/>
      <c r="D14631" s="19" t="s">
        <v>43</v>
      </c>
      <c r="E14631" s="20" t="s">
        <v>33</v>
      </c>
      <c r="F14631" s="19">
        <v>9</v>
      </c>
      <c r="R14631" s="21">
        <f t="shared" si="7746"/>
        <v>0</v>
      </c>
      <c r="S14631" s="22" t="s">
        <v>38</v>
      </c>
      <c r="U14631" s="22" t="s">
        <v>38</v>
      </c>
      <c r="V14631" s="22" t="s">
        <v>38</v>
      </c>
      <c r="W14631" s="22" t="s">
        <v>38</v>
      </c>
      <c r="Y14631" s="28" t="str">
        <f t="shared" si="7743"/>
        <v/>
      </c>
      <c r="Z14631" s="28" t="str">
        <f t="shared" si="7744"/>
        <v/>
      </c>
      <c r="AA14631" s="28"/>
      <c r="AB14631" s="28" t="str">
        <f>IF(R14631&lt;T14631,"期末实有头数应大于等于耕役畜","")</f>
        <v/>
      </c>
      <c r="AC14631" s="28"/>
    </row>
    <row r="14632" spans="2:29">
      <c r="B14632" s="19"/>
      <c r="C14632" s="30"/>
      <c r="D14632" s="19" t="s">
        <v>44</v>
      </c>
      <c r="E14632" s="20" t="s">
        <v>45</v>
      </c>
      <c r="F14632" s="19">
        <v>10</v>
      </c>
      <c r="R14632" s="21">
        <f t="shared" si="7746"/>
        <v>0</v>
      </c>
      <c r="Y14632" s="28" t="str">
        <f t="shared" si="7743"/>
        <v/>
      </c>
      <c r="Z14632" s="28" t="str">
        <f t="shared" si="7744"/>
        <v/>
      </c>
      <c r="AA14632" s="28" t="str">
        <f>IF(R14632&lt;S14632+U14632,"期末实有头数应大于等于能繁母畜+种公畜","")</f>
        <v/>
      </c>
      <c r="AB14632" s="28" t="str">
        <f>IF(R14632&lt;T14632,"期末实有头数应大于等于耕役畜","")</f>
        <v/>
      </c>
      <c r="AC14632" s="28" t="str">
        <f>IF(R14632&lt;V14632+W14632,"期末实有头数应大于等于良种+改良种","")</f>
        <v/>
      </c>
    </row>
    <row r="14633" spans="2:29">
      <c r="B14633" s="19"/>
      <c r="C14633" s="30"/>
      <c r="D14633" s="19" t="s">
        <v>46</v>
      </c>
      <c r="E14633" s="20" t="s">
        <v>47</v>
      </c>
      <c r="F14633" s="19">
        <v>11</v>
      </c>
      <c r="G14633" s="21">
        <f t="shared" ref="G14633:S14633" si="7747">G14634+G14638</f>
        <v>0</v>
      </c>
      <c r="H14633" s="21">
        <f t="shared" si="7747"/>
        <v>0</v>
      </c>
      <c r="I14633" s="21">
        <f t="shared" si="7747"/>
        <v>0</v>
      </c>
      <c r="J14633" s="21">
        <f t="shared" si="7747"/>
        <v>0</v>
      </c>
      <c r="K14633" s="21">
        <f t="shared" si="7747"/>
        <v>0</v>
      </c>
      <c r="L14633" s="21">
        <f t="shared" si="7747"/>
        <v>0</v>
      </c>
      <c r="M14633" s="21">
        <f t="shared" si="7747"/>
        <v>0</v>
      </c>
      <c r="N14633" s="21">
        <f t="shared" si="7747"/>
        <v>0</v>
      </c>
      <c r="O14633" s="21">
        <f t="shared" si="7747"/>
        <v>0</v>
      </c>
      <c r="P14633" s="21">
        <f t="shared" si="7747"/>
        <v>0</v>
      </c>
      <c r="Q14633" s="21">
        <f t="shared" si="7747"/>
        <v>0</v>
      </c>
      <c r="R14633" s="23">
        <f t="shared" si="7747"/>
        <v>0</v>
      </c>
      <c r="S14633" s="21">
        <f t="shared" si="7747"/>
        <v>0</v>
      </c>
      <c r="T14633" s="22" t="s">
        <v>38</v>
      </c>
      <c r="U14633" s="21">
        <f>U14634+U14638</f>
        <v>0</v>
      </c>
      <c r="V14633" s="21">
        <f>V14634+V14638</f>
        <v>0</v>
      </c>
      <c r="W14633" s="21">
        <f>W14634+W14638</f>
        <v>0</v>
      </c>
      <c r="Y14633" s="28" t="str">
        <f t="shared" si="7743"/>
        <v/>
      </c>
      <c r="Z14633" s="28" t="str">
        <f t="shared" si="7744"/>
        <v/>
      </c>
      <c r="AA14633" s="28" t="str">
        <f>IF(R14633&lt;S14633+U14633,"期末实有头数应大于等于能繁母畜+种公畜","")</f>
        <v/>
      </c>
      <c r="AB14633" s="28"/>
      <c r="AC14633" s="28" t="str">
        <f>IF(R14633&lt;V14633+W14633,"期末实有头数应大于等于良种+改良种","")</f>
        <v/>
      </c>
    </row>
    <row r="14634" spans="2:29">
      <c r="B14634" s="19"/>
      <c r="C14634" s="30"/>
      <c r="D14634" s="19" t="s">
        <v>48</v>
      </c>
      <c r="E14634" s="20" t="s">
        <v>47</v>
      </c>
      <c r="F14634" s="19">
        <v>12</v>
      </c>
      <c r="R14634" s="21">
        <f>G14634+I14634+J14634+K14634-L14634-M14634-N14634-Q14634</f>
        <v>0</v>
      </c>
      <c r="T14634" s="22" t="s">
        <v>38</v>
      </c>
      <c r="Y14634" s="28" t="str">
        <f t="shared" si="7743"/>
        <v/>
      </c>
      <c r="Z14634" s="28" t="str">
        <f t="shared" si="7744"/>
        <v/>
      </c>
      <c r="AA14634" s="28" t="str">
        <f>IF(R14634&lt;S14634+U14634,"期末实有头数应大于等于能繁母畜+种公畜","")</f>
        <v/>
      </c>
      <c r="AB14634" s="28"/>
      <c r="AC14634" s="28" t="str">
        <f>IF(R14634&lt;V14634+W14634,"期末实有头数应大于等于良种+改良种","")</f>
        <v/>
      </c>
    </row>
    <row r="14635" spans="2:29">
      <c r="B14635" s="19"/>
      <c r="C14635" s="30"/>
      <c r="D14635" s="19" t="s">
        <v>49</v>
      </c>
      <c r="E14635" s="20" t="s">
        <v>47</v>
      </c>
      <c r="F14635" s="19">
        <v>13</v>
      </c>
      <c r="R14635" s="21">
        <f>G14635+I14635+J14635+K14635-L14635-M14635-N14635-Q14635</f>
        <v>0</v>
      </c>
      <c r="T14635" s="22" t="s">
        <v>38</v>
      </c>
      <c r="V14635" s="22" t="s">
        <v>38</v>
      </c>
      <c r="W14635" s="22" t="s">
        <v>38</v>
      </c>
      <c r="Y14635" s="28" t="str">
        <f t="shared" si="7743"/>
        <v/>
      </c>
      <c r="Z14635" s="28" t="str">
        <f t="shared" si="7744"/>
        <v/>
      </c>
      <c r="AA14635" s="28" t="str">
        <f>IF(R14635&lt;S14635+U14635,"期末实有头数应大于等于能繁母畜+种公畜","")</f>
        <v/>
      </c>
      <c r="AB14635" s="28"/>
      <c r="AC14635" s="28"/>
    </row>
    <row r="14636" spans="2:29">
      <c r="B14636" s="19"/>
      <c r="C14636" s="30"/>
      <c r="D14636" s="19" t="s">
        <v>50</v>
      </c>
      <c r="E14636" s="20" t="s">
        <v>47</v>
      </c>
      <c r="F14636" s="19">
        <v>14</v>
      </c>
      <c r="H14636" s="22" t="s">
        <v>38</v>
      </c>
      <c r="I14636" s="22" t="s">
        <v>38</v>
      </c>
      <c r="J14636" s="22" t="s">
        <v>38</v>
      </c>
      <c r="K14636" s="22" t="s">
        <v>38</v>
      </c>
      <c r="L14636" s="22" t="s">
        <v>38</v>
      </c>
      <c r="M14636" s="22" t="s">
        <v>38</v>
      </c>
      <c r="N14636" s="22" t="s">
        <v>38</v>
      </c>
      <c r="O14636" s="22" t="s">
        <v>38</v>
      </c>
      <c r="P14636" s="22" t="s">
        <v>38</v>
      </c>
      <c r="Q14636" s="22" t="s">
        <v>38</v>
      </c>
      <c r="R14636" s="24"/>
      <c r="T14636" s="22" t="s">
        <v>38</v>
      </c>
      <c r="U14636" s="22" t="s">
        <v>38</v>
      </c>
      <c r="V14636" s="22" t="s">
        <v>38</v>
      </c>
      <c r="W14636" s="22" t="s">
        <v>38</v>
      </c>
      <c r="Y14636" s="28" t="str">
        <f t="shared" si="7743"/>
        <v/>
      </c>
      <c r="Z14636" s="28"/>
      <c r="AA14636" s="28"/>
      <c r="AB14636" s="28"/>
      <c r="AC14636" s="28"/>
    </row>
    <row r="14637" spans="2:29">
      <c r="B14637" s="19"/>
      <c r="C14637" s="30"/>
      <c r="D14637" s="19" t="s">
        <v>51</v>
      </c>
      <c r="E14637" s="20" t="s">
        <v>47</v>
      </c>
      <c r="F14637" s="19">
        <v>15</v>
      </c>
      <c r="H14637" s="22" t="s">
        <v>38</v>
      </c>
      <c r="I14637" s="22" t="s">
        <v>38</v>
      </c>
      <c r="J14637" s="22" t="s">
        <v>38</v>
      </c>
      <c r="K14637" s="22" t="s">
        <v>38</v>
      </c>
      <c r="L14637" s="22" t="s">
        <v>38</v>
      </c>
      <c r="M14637" s="22" t="s">
        <v>38</v>
      </c>
      <c r="N14637" s="22" t="s">
        <v>38</v>
      </c>
      <c r="O14637" s="22" t="s">
        <v>38</v>
      </c>
      <c r="P14637" s="22" t="s">
        <v>38</v>
      </c>
      <c r="Q14637" s="22" t="s">
        <v>38</v>
      </c>
      <c r="R14637" s="24"/>
      <c r="T14637" s="22" t="s">
        <v>38</v>
      </c>
      <c r="U14637" s="22" t="s">
        <v>38</v>
      </c>
      <c r="V14637" s="22" t="s">
        <v>38</v>
      </c>
      <c r="W14637" s="22" t="s">
        <v>38</v>
      </c>
      <c r="Y14637" s="28" t="str">
        <f t="shared" si="7743"/>
        <v/>
      </c>
      <c r="Z14637" s="28"/>
      <c r="AA14637" s="28"/>
      <c r="AB14637" s="28"/>
      <c r="AC14637" s="28"/>
    </row>
    <row r="14638" spans="2:29">
      <c r="B14638" s="19"/>
      <c r="C14638" s="30"/>
      <c r="D14638" s="19" t="s">
        <v>52</v>
      </c>
      <c r="E14638" s="20" t="s">
        <v>47</v>
      </c>
      <c r="F14638" s="19">
        <v>16</v>
      </c>
      <c r="R14638" s="21">
        <f>G14638+I14638+J14638+K14638-L14638-M14638-N14638-Q14638</f>
        <v>0</v>
      </c>
      <c r="T14638" s="22" t="s">
        <v>38</v>
      </c>
      <c r="Y14638" s="28" t="str">
        <f t="shared" si="7743"/>
        <v/>
      </c>
      <c r="Z14638" s="28" t="str">
        <f>IF(N14638&lt;O14638+P14638,"出卖应大于等于出卖肉畜+出卖仔畜","")</f>
        <v/>
      </c>
      <c r="AA14638" s="28" t="str">
        <f t="shared" ref="AA14638:AA14647" si="7748">IF(R14638&lt;S14638+U14638,"期末实有头数应大于等于能繁母畜+种公畜","")</f>
        <v/>
      </c>
      <c r="AB14638" s="28"/>
      <c r="AC14638" s="28" t="str">
        <f t="shared" ref="AC14638:AC14643" si="7749">IF(R14638&lt;V14638+W14638,"期末实有头数应大于等于良种+改良种","")</f>
        <v/>
      </c>
    </row>
    <row r="14639" spans="2:29">
      <c r="B14639" s="19"/>
      <c r="C14639" s="30"/>
      <c r="D14639" s="19" t="s">
        <v>53</v>
      </c>
      <c r="E14639" s="18" t="s">
        <v>33</v>
      </c>
      <c r="F14639" s="19">
        <v>17</v>
      </c>
      <c r="R14639" s="21">
        <f>G14639+I14639+J14639+K14639-L14639-M14639-N14639-Q14639</f>
        <v>0</v>
      </c>
      <c r="T14639" s="22" t="s">
        <v>38</v>
      </c>
      <c r="Y14639" s="28" t="str">
        <f t="shared" si="7743"/>
        <v/>
      </c>
      <c r="Z14639" s="28" t="str">
        <f>IF(N14639&lt;O14639+P14639,"出卖应大于等于出卖肉畜+出卖仔畜","")</f>
        <v/>
      </c>
      <c r="AA14639" s="28" t="str">
        <f t="shared" si="7748"/>
        <v/>
      </c>
      <c r="AB14639" s="28"/>
      <c r="AC14639" s="28" t="str">
        <f t="shared" si="7749"/>
        <v/>
      </c>
    </row>
    <row r="14640" spans="2:29">
      <c r="B14640" s="18"/>
      <c r="C14640" s="29"/>
      <c r="D14640" s="19" t="s">
        <v>32</v>
      </c>
      <c r="E14640" s="20" t="s">
        <v>33</v>
      </c>
      <c r="F14640" s="19">
        <v>1</v>
      </c>
      <c r="G14640" s="21">
        <f t="shared" ref="G14640:S14640" si="7750">G14641+G14656</f>
        <v>0</v>
      </c>
      <c r="H14640" s="21">
        <f t="shared" si="7750"/>
        <v>0</v>
      </c>
      <c r="I14640" s="21">
        <f t="shared" si="7750"/>
        <v>0</v>
      </c>
      <c r="J14640" s="21">
        <f t="shared" si="7750"/>
        <v>0</v>
      </c>
      <c r="K14640" s="21">
        <f t="shared" si="7750"/>
        <v>0</v>
      </c>
      <c r="L14640" s="21">
        <f t="shared" si="7750"/>
        <v>0</v>
      </c>
      <c r="M14640" s="21">
        <f t="shared" si="7750"/>
        <v>0</v>
      </c>
      <c r="N14640" s="21">
        <f t="shared" si="7750"/>
        <v>0</v>
      </c>
      <c r="O14640" s="21">
        <f t="shared" si="7750"/>
        <v>0</v>
      </c>
      <c r="P14640" s="21">
        <f t="shared" si="7750"/>
        <v>0</v>
      </c>
      <c r="Q14640" s="21">
        <f t="shared" si="7750"/>
        <v>0</v>
      </c>
      <c r="R14640" s="21">
        <f t="shared" si="7750"/>
        <v>0</v>
      </c>
      <c r="S14640" s="21">
        <f t="shared" si="7750"/>
        <v>0</v>
      </c>
      <c r="T14640" s="21">
        <f>T14641</f>
        <v>0</v>
      </c>
      <c r="U14640" s="21">
        <f>U14641+U14656</f>
        <v>0</v>
      </c>
      <c r="V14640" s="21">
        <f>V14641+V14656</f>
        <v>0</v>
      </c>
      <c r="W14640" s="21">
        <f>W14641+W14656</f>
        <v>0</v>
      </c>
      <c r="Y14640" s="28" t="str">
        <f t="shared" si="7743"/>
        <v/>
      </c>
      <c r="Z14640" s="28" t="str">
        <f>IF(N14640&lt;O14640+P14640,"出卖应大于等于出卖肉畜+出卖仔畜","")</f>
        <v/>
      </c>
      <c r="AA14640" s="28" t="str">
        <f t="shared" si="7748"/>
        <v/>
      </c>
      <c r="AB14640" s="28" t="str">
        <f>IF(R14640&lt;T14640,"期末实有头数应大于等于耕役畜","")</f>
        <v/>
      </c>
      <c r="AC14640" s="28" t="str">
        <f t="shared" si="7749"/>
        <v/>
      </c>
    </row>
    <row r="14641" spans="2:29">
      <c r="B14641" s="19"/>
      <c r="C14641" s="30"/>
      <c r="D14641" s="19" t="s">
        <v>34</v>
      </c>
      <c r="E14641" s="20" t="s">
        <v>33</v>
      </c>
      <c r="F14641" s="19">
        <v>2</v>
      </c>
      <c r="G14641" s="21">
        <f t="shared" ref="G14641:S14641" si="7751">G14642+G14650</f>
        <v>0</v>
      </c>
      <c r="H14641" s="21">
        <f t="shared" si="7751"/>
        <v>0</v>
      </c>
      <c r="I14641" s="21">
        <f t="shared" si="7751"/>
        <v>0</v>
      </c>
      <c r="J14641" s="21">
        <f t="shared" si="7751"/>
        <v>0</v>
      </c>
      <c r="K14641" s="21">
        <f t="shared" si="7751"/>
        <v>0</v>
      </c>
      <c r="L14641" s="21">
        <f t="shared" si="7751"/>
        <v>0</v>
      </c>
      <c r="M14641" s="21">
        <f t="shared" si="7751"/>
        <v>0</v>
      </c>
      <c r="N14641" s="21">
        <f t="shared" si="7751"/>
        <v>0</v>
      </c>
      <c r="O14641" s="21">
        <f t="shared" si="7751"/>
        <v>0</v>
      </c>
      <c r="P14641" s="21">
        <f t="shared" si="7751"/>
        <v>0</v>
      </c>
      <c r="Q14641" s="21">
        <f t="shared" si="7751"/>
        <v>0</v>
      </c>
      <c r="R14641" s="21">
        <f t="shared" si="7751"/>
        <v>0</v>
      </c>
      <c r="S14641" s="21">
        <f t="shared" si="7751"/>
        <v>0</v>
      </c>
      <c r="T14641" s="21">
        <f>T14642</f>
        <v>0</v>
      </c>
      <c r="U14641" s="21">
        <f>U14642+U14650</f>
        <v>0</v>
      </c>
      <c r="V14641" s="21">
        <f>V14642+V14650</f>
        <v>0</v>
      </c>
      <c r="W14641" s="21">
        <f>W14642+W14650</f>
        <v>0</v>
      </c>
      <c r="Y14641" s="28" t="str">
        <f t="shared" ref="Y14641:Y14657" si="7752">IF(H14641&lt;I14641,"繁殖仔畜应大于等于成活","")</f>
        <v/>
      </c>
      <c r="Z14641" s="28" t="str">
        <f t="shared" ref="Z14641:Z14652" si="7753">IF(N14641&lt;O14641+P14641,"出卖应大于等于出卖肉畜+出卖仔畜","")</f>
        <v/>
      </c>
      <c r="AA14641" s="28" t="str">
        <f t="shared" si="7748"/>
        <v/>
      </c>
      <c r="AB14641" s="28" t="str">
        <f>IF(R14641&lt;T14641,"期末实有头数应大于等于耕役畜","")</f>
        <v/>
      </c>
      <c r="AC14641" s="28" t="str">
        <f t="shared" si="7749"/>
        <v/>
      </c>
    </row>
    <row r="14642" spans="2:29">
      <c r="B14642" s="19"/>
      <c r="C14642" s="30"/>
      <c r="D14642" s="19" t="s">
        <v>35</v>
      </c>
      <c r="E14642" s="20" t="s">
        <v>33</v>
      </c>
      <c r="F14642" s="19">
        <v>3</v>
      </c>
      <c r="G14642" s="21">
        <f t="shared" ref="G14642:R14642" si="7754">G14643+G14646+G14647+G14648+G14649</f>
        <v>0</v>
      </c>
      <c r="H14642" s="21">
        <f t="shared" si="7754"/>
        <v>0</v>
      </c>
      <c r="I14642" s="21">
        <f t="shared" si="7754"/>
        <v>0</v>
      </c>
      <c r="J14642" s="21">
        <f t="shared" si="7754"/>
        <v>0</v>
      </c>
      <c r="K14642" s="21">
        <f t="shared" si="7754"/>
        <v>0</v>
      </c>
      <c r="L14642" s="21">
        <f t="shared" si="7754"/>
        <v>0</v>
      </c>
      <c r="M14642" s="21">
        <f t="shared" si="7754"/>
        <v>0</v>
      </c>
      <c r="N14642" s="21">
        <f t="shared" si="7754"/>
        <v>0</v>
      </c>
      <c r="O14642" s="21">
        <f t="shared" si="7754"/>
        <v>0</v>
      </c>
      <c r="P14642" s="21">
        <f t="shared" si="7754"/>
        <v>0</v>
      </c>
      <c r="Q14642" s="21">
        <f t="shared" si="7754"/>
        <v>0</v>
      </c>
      <c r="R14642" s="21">
        <f t="shared" si="7754"/>
        <v>0</v>
      </c>
      <c r="S14642" s="21">
        <f>S14643+S14646+S14647+S14649</f>
        <v>0</v>
      </c>
      <c r="T14642" s="21">
        <f>T14643+T14646+T14647+T14648+T14649</f>
        <v>0</v>
      </c>
      <c r="U14642" s="21">
        <f>U14643+U14646+U14647+U14649</f>
        <v>0</v>
      </c>
      <c r="V14642" s="21">
        <f>V14643+V14646+V14647+V14649</f>
        <v>0</v>
      </c>
      <c r="W14642" s="21">
        <f>W14643+W14646+W14647+W14649</f>
        <v>0</v>
      </c>
      <c r="Y14642" s="28" t="str">
        <f t="shared" si="7752"/>
        <v/>
      </c>
      <c r="Z14642" s="28" t="str">
        <f t="shared" si="7753"/>
        <v/>
      </c>
      <c r="AA14642" s="28" t="str">
        <f t="shared" si="7748"/>
        <v/>
      </c>
      <c r="AB14642" s="28" t="str">
        <f>IF(R14642&lt;T14642,"期末实有头数应大于等于耕役畜","")</f>
        <v/>
      </c>
      <c r="AC14642" s="28" t="str">
        <f t="shared" si="7749"/>
        <v/>
      </c>
    </row>
    <row r="14643" spans="2:29">
      <c r="B14643" s="19"/>
      <c r="C14643" s="30"/>
      <c r="D14643" s="19" t="s">
        <v>36</v>
      </c>
      <c r="E14643" s="20" t="s">
        <v>33</v>
      </c>
      <c r="F14643" s="19">
        <v>4</v>
      </c>
      <c r="R14643" s="21">
        <f>G14643+I14643+J14643+K14643-L14643-M14643-N14643-Q14643</f>
        <v>0</v>
      </c>
      <c r="Y14643" s="28" t="str">
        <f t="shared" si="7752"/>
        <v/>
      </c>
      <c r="Z14643" s="28" t="str">
        <f t="shared" si="7753"/>
        <v/>
      </c>
      <c r="AA14643" s="28" t="str">
        <f t="shared" si="7748"/>
        <v/>
      </c>
      <c r="AB14643" s="28" t="str">
        <f>IF(R14643&lt;T14643,"期末实有头数应大于等于耕役畜","")</f>
        <v/>
      </c>
      <c r="AC14643" s="28" t="str">
        <f t="shared" si="7749"/>
        <v/>
      </c>
    </row>
    <row r="14644" spans="2:29">
      <c r="B14644" s="19"/>
      <c r="C14644" s="30"/>
      <c r="D14644" s="19" t="s">
        <v>37</v>
      </c>
      <c r="E14644" s="20" t="s">
        <v>33</v>
      </c>
      <c r="F14644" s="19">
        <v>5</v>
      </c>
      <c r="R14644" s="21">
        <f t="shared" ref="R14644:R14649" si="7755">G14644+I14644+J14644+K14644-L14644-M14644-N14644-Q14644</f>
        <v>0</v>
      </c>
      <c r="T14644" s="22" t="s">
        <v>38</v>
      </c>
      <c r="V14644" s="22" t="s">
        <v>38</v>
      </c>
      <c r="W14644" s="22" t="s">
        <v>38</v>
      </c>
      <c r="Y14644" s="28" t="str">
        <f t="shared" si="7752"/>
        <v/>
      </c>
      <c r="Z14644" s="28" t="str">
        <f t="shared" si="7753"/>
        <v/>
      </c>
      <c r="AA14644" s="28" t="str">
        <f t="shared" si="7748"/>
        <v/>
      </c>
      <c r="AB14644" s="28"/>
      <c r="AC14644" s="28"/>
    </row>
    <row r="14645" spans="2:29">
      <c r="B14645" s="19"/>
      <c r="C14645" s="30"/>
      <c r="D14645" s="19" t="s">
        <v>39</v>
      </c>
      <c r="E14645" s="20" t="s">
        <v>33</v>
      </c>
      <c r="F14645" s="19">
        <v>6</v>
      </c>
      <c r="R14645" s="21">
        <f t="shared" si="7755"/>
        <v>0</v>
      </c>
      <c r="T14645" s="22" t="s">
        <v>38</v>
      </c>
      <c r="V14645" s="22" t="s">
        <v>38</v>
      </c>
      <c r="W14645" s="22" t="s">
        <v>38</v>
      </c>
      <c r="Y14645" s="28" t="str">
        <f t="shared" si="7752"/>
        <v/>
      </c>
      <c r="Z14645" s="28" t="str">
        <f t="shared" si="7753"/>
        <v/>
      </c>
      <c r="AA14645" s="28" t="str">
        <f t="shared" si="7748"/>
        <v/>
      </c>
      <c r="AB14645" s="28"/>
      <c r="AC14645" s="28"/>
    </row>
    <row r="14646" spans="2:29">
      <c r="B14646" s="19"/>
      <c r="C14646" s="30"/>
      <c r="D14646" s="19" t="s">
        <v>40</v>
      </c>
      <c r="E14646" s="20" t="s">
        <v>41</v>
      </c>
      <c r="F14646" s="19">
        <v>7</v>
      </c>
      <c r="R14646" s="21">
        <f t="shared" si="7755"/>
        <v>0</v>
      </c>
      <c r="Y14646" s="28" t="str">
        <f t="shared" si="7752"/>
        <v/>
      </c>
      <c r="Z14646" s="28" t="str">
        <f t="shared" si="7753"/>
        <v/>
      </c>
      <c r="AA14646" s="28" t="str">
        <f t="shared" si="7748"/>
        <v/>
      </c>
      <c r="AB14646" s="28" t="str">
        <f>IF(R14646&lt;T14646,"期末实有头数应大于等于耕役畜","")</f>
        <v/>
      </c>
      <c r="AC14646" s="28" t="str">
        <f>IF(R14646&lt;V14646+W14646,"期末实有头数应大于等于良种+改良种","")</f>
        <v/>
      </c>
    </row>
    <row r="14647" spans="2:29">
      <c r="B14647" s="19"/>
      <c r="C14647" s="30"/>
      <c r="D14647" s="19" t="s">
        <v>42</v>
      </c>
      <c r="E14647" s="20" t="s">
        <v>33</v>
      </c>
      <c r="F14647" s="19">
        <v>8</v>
      </c>
      <c r="R14647" s="21">
        <f t="shared" si="7755"/>
        <v>0</v>
      </c>
      <c r="Y14647" s="28" t="str">
        <f t="shared" si="7752"/>
        <v/>
      </c>
      <c r="Z14647" s="28" t="str">
        <f t="shared" si="7753"/>
        <v/>
      </c>
      <c r="AA14647" s="28" t="str">
        <f t="shared" si="7748"/>
        <v/>
      </c>
      <c r="AB14647" s="28" t="str">
        <f>IF(R14647&lt;T14647,"期末实有头数应大于等于耕役畜","")</f>
        <v/>
      </c>
      <c r="AC14647" s="28" t="str">
        <f>IF(R14647&lt;V14647+W14647,"期末实有头数应大于等于良种+改良种","")</f>
        <v/>
      </c>
    </row>
    <row r="14648" spans="2:29">
      <c r="B14648" s="19"/>
      <c r="C14648" s="30"/>
      <c r="D14648" s="19" t="s">
        <v>43</v>
      </c>
      <c r="E14648" s="20" t="s">
        <v>33</v>
      </c>
      <c r="F14648" s="19">
        <v>9</v>
      </c>
      <c r="R14648" s="21">
        <f t="shared" si="7755"/>
        <v>0</v>
      </c>
      <c r="S14648" s="22" t="s">
        <v>38</v>
      </c>
      <c r="U14648" s="22" t="s">
        <v>38</v>
      </c>
      <c r="V14648" s="22" t="s">
        <v>38</v>
      </c>
      <c r="W14648" s="22" t="s">
        <v>38</v>
      </c>
      <c r="Y14648" s="28" t="str">
        <f t="shared" si="7752"/>
        <v/>
      </c>
      <c r="Z14648" s="28" t="str">
        <f t="shared" si="7753"/>
        <v/>
      </c>
      <c r="AA14648" s="28"/>
      <c r="AB14648" s="28" t="str">
        <f>IF(R14648&lt;T14648,"期末实有头数应大于等于耕役畜","")</f>
        <v/>
      </c>
      <c r="AC14648" s="28"/>
    </row>
    <row r="14649" spans="2:29">
      <c r="B14649" s="19"/>
      <c r="C14649" s="30"/>
      <c r="D14649" s="19" t="s">
        <v>44</v>
      </c>
      <c r="E14649" s="20" t="s">
        <v>45</v>
      </c>
      <c r="F14649" s="19">
        <v>10</v>
      </c>
      <c r="R14649" s="21">
        <f t="shared" si="7755"/>
        <v>0</v>
      </c>
      <c r="Y14649" s="28" t="str">
        <f t="shared" si="7752"/>
        <v/>
      </c>
      <c r="Z14649" s="28" t="str">
        <f t="shared" si="7753"/>
        <v/>
      </c>
      <c r="AA14649" s="28" t="str">
        <f>IF(R14649&lt;S14649+U14649,"期末实有头数应大于等于能繁母畜+种公畜","")</f>
        <v/>
      </c>
      <c r="AB14649" s="28" t="str">
        <f>IF(R14649&lt;T14649,"期末实有头数应大于等于耕役畜","")</f>
        <v/>
      </c>
      <c r="AC14649" s="28" t="str">
        <f>IF(R14649&lt;V14649+W14649,"期末实有头数应大于等于良种+改良种","")</f>
        <v/>
      </c>
    </row>
    <row r="14650" spans="2:29">
      <c r="B14650" s="19"/>
      <c r="C14650" s="30"/>
      <c r="D14650" s="19" t="s">
        <v>46</v>
      </c>
      <c r="E14650" s="20" t="s">
        <v>47</v>
      </c>
      <c r="F14650" s="19">
        <v>11</v>
      </c>
      <c r="G14650" s="21">
        <f t="shared" ref="G14650:S14650" si="7756">G14651+G14655</f>
        <v>0</v>
      </c>
      <c r="H14650" s="21">
        <f t="shared" si="7756"/>
        <v>0</v>
      </c>
      <c r="I14650" s="21">
        <f t="shared" si="7756"/>
        <v>0</v>
      </c>
      <c r="J14650" s="21">
        <f t="shared" si="7756"/>
        <v>0</v>
      </c>
      <c r="K14650" s="21">
        <f t="shared" si="7756"/>
        <v>0</v>
      </c>
      <c r="L14650" s="21">
        <f t="shared" si="7756"/>
        <v>0</v>
      </c>
      <c r="M14650" s="21">
        <f t="shared" si="7756"/>
        <v>0</v>
      </c>
      <c r="N14650" s="21">
        <f t="shared" si="7756"/>
        <v>0</v>
      </c>
      <c r="O14650" s="21">
        <f t="shared" si="7756"/>
        <v>0</v>
      </c>
      <c r="P14650" s="21">
        <f t="shared" si="7756"/>
        <v>0</v>
      </c>
      <c r="Q14650" s="21">
        <f t="shared" si="7756"/>
        <v>0</v>
      </c>
      <c r="R14650" s="23">
        <f t="shared" si="7756"/>
        <v>0</v>
      </c>
      <c r="S14650" s="21">
        <f t="shared" si="7756"/>
        <v>0</v>
      </c>
      <c r="T14650" s="22" t="s">
        <v>38</v>
      </c>
      <c r="U14650" s="21">
        <f>U14651+U14655</f>
        <v>0</v>
      </c>
      <c r="V14650" s="21">
        <f>V14651+V14655</f>
        <v>0</v>
      </c>
      <c r="W14650" s="21">
        <f>W14651+W14655</f>
        <v>0</v>
      </c>
      <c r="Y14650" s="28" t="str">
        <f t="shared" si="7752"/>
        <v/>
      </c>
      <c r="Z14650" s="28" t="str">
        <f t="shared" si="7753"/>
        <v/>
      </c>
      <c r="AA14650" s="28" t="str">
        <f>IF(R14650&lt;S14650+U14650,"期末实有头数应大于等于能繁母畜+种公畜","")</f>
        <v/>
      </c>
      <c r="AB14650" s="28"/>
      <c r="AC14650" s="28" t="str">
        <f>IF(R14650&lt;V14650+W14650,"期末实有头数应大于等于良种+改良种","")</f>
        <v/>
      </c>
    </row>
    <row r="14651" spans="2:29">
      <c r="B14651" s="19"/>
      <c r="C14651" s="30"/>
      <c r="D14651" s="19" t="s">
        <v>48</v>
      </c>
      <c r="E14651" s="20" t="s">
        <v>47</v>
      </c>
      <c r="F14651" s="19">
        <v>12</v>
      </c>
      <c r="R14651" s="21">
        <f>G14651+I14651+J14651+K14651-L14651-M14651-N14651-Q14651</f>
        <v>0</v>
      </c>
      <c r="T14651" s="22" t="s">
        <v>38</v>
      </c>
      <c r="Y14651" s="28" t="str">
        <f t="shared" si="7752"/>
        <v/>
      </c>
      <c r="Z14651" s="28" t="str">
        <f t="shared" si="7753"/>
        <v/>
      </c>
      <c r="AA14651" s="28" t="str">
        <f>IF(R14651&lt;S14651+U14651,"期末实有头数应大于等于能繁母畜+种公畜","")</f>
        <v/>
      </c>
      <c r="AB14651" s="28"/>
      <c r="AC14651" s="28" t="str">
        <f>IF(R14651&lt;V14651+W14651,"期末实有头数应大于等于良种+改良种","")</f>
        <v/>
      </c>
    </row>
    <row r="14652" spans="2:29">
      <c r="B14652" s="19"/>
      <c r="C14652" s="30"/>
      <c r="D14652" s="19" t="s">
        <v>49</v>
      </c>
      <c r="E14652" s="20" t="s">
        <v>47</v>
      </c>
      <c r="F14652" s="19">
        <v>13</v>
      </c>
      <c r="R14652" s="21">
        <f>G14652+I14652+J14652+K14652-L14652-M14652-N14652-Q14652</f>
        <v>0</v>
      </c>
      <c r="T14652" s="22" t="s">
        <v>38</v>
      </c>
      <c r="V14652" s="22" t="s">
        <v>38</v>
      </c>
      <c r="W14652" s="22" t="s">
        <v>38</v>
      </c>
      <c r="Y14652" s="28" t="str">
        <f t="shared" si="7752"/>
        <v/>
      </c>
      <c r="Z14652" s="28" t="str">
        <f t="shared" si="7753"/>
        <v/>
      </c>
      <c r="AA14652" s="28" t="str">
        <f>IF(R14652&lt;S14652+U14652,"期末实有头数应大于等于能繁母畜+种公畜","")</f>
        <v/>
      </c>
      <c r="AB14652" s="28"/>
      <c r="AC14652" s="28"/>
    </row>
    <row r="14653" spans="2:29">
      <c r="B14653" s="19"/>
      <c r="C14653" s="30"/>
      <c r="D14653" s="19" t="s">
        <v>50</v>
      </c>
      <c r="E14653" s="20" t="s">
        <v>47</v>
      </c>
      <c r="F14653" s="19">
        <v>14</v>
      </c>
      <c r="H14653" s="22" t="s">
        <v>38</v>
      </c>
      <c r="I14653" s="22" t="s">
        <v>38</v>
      </c>
      <c r="J14653" s="22" t="s">
        <v>38</v>
      </c>
      <c r="K14653" s="22" t="s">
        <v>38</v>
      </c>
      <c r="L14653" s="22" t="s">
        <v>38</v>
      </c>
      <c r="M14653" s="22" t="s">
        <v>38</v>
      </c>
      <c r="N14653" s="22" t="s">
        <v>38</v>
      </c>
      <c r="O14653" s="22" t="s">
        <v>38</v>
      </c>
      <c r="P14653" s="22" t="s">
        <v>38</v>
      </c>
      <c r="Q14653" s="22" t="s">
        <v>38</v>
      </c>
      <c r="R14653" s="24"/>
      <c r="T14653" s="22" t="s">
        <v>38</v>
      </c>
      <c r="U14653" s="22" t="s">
        <v>38</v>
      </c>
      <c r="V14653" s="22" t="s">
        <v>38</v>
      </c>
      <c r="W14653" s="22" t="s">
        <v>38</v>
      </c>
      <c r="Y14653" s="28" t="str">
        <f t="shared" si="7752"/>
        <v/>
      </c>
      <c r="Z14653" s="28"/>
      <c r="AA14653" s="28"/>
      <c r="AB14653" s="28"/>
      <c r="AC14653" s="28"/>
    </row>
    <row r="14654" spans="2:29">
      <c r="B14654" s="19"/>
      <c r="C14654" s="30"/>
      <c r="D14654" s="19" t="s">
        <v>51</v>
      </c>
      <c r="E14654" s="20" t="s">
        <v>47</v>
      </c>
      <c r="F14654" s="19">
        <v>15</v>
      </c>
      <c r="H14654" s="22" t="s">
        <v>38</v>
      </c>
      <c r="I14654" s="22" t="s">
        <v>38</v>
      </c>
      <c r="J14654" s="22" t="s">
        <v>38</v>
      </c>
      <c r="K14654" s="22" t="s">
        <v>38</v>
      </c>
      <c r="L14654" s="22" t="s">
        <v>38</v>
      </c>
      <c r="M14654" s="22" t="s">
        <v>38</v>
      </c>
      <c r="N14654" s="22" t="s">
        <v>38</v>
      </c>
      <c r="O14654" s="22" t="s">
        <v>38</v>
      </c>
      <c r="P14654" s="22" t="s">
        <v>38</v>
      </c>
      <c r="Q14654" s="22" t="s">
        <v>38</v>
      </c>
      <c r="R14654" s="24"/>
      <c r="T14654" s="22" t="s">
        <v>38</v>
      </c>
      <c r="U14654" s="22" t="s">
        <v>38</v>
      </c>
      <c r="V14654" s="22" t="s">
        <v>38</v>
      </c>
      <c r="W14654" s="22" t="s">
        <v>38</v>
      </c>
      <c r="Y14654" s="28" t="str">
        <f t="shared" si="7752"/>
        <v/>
      </c>
      <c r="Z14654" s="28"/>
      <c r="AA14654" s="28"/>
      <c r="AB14654" s="28"/>
      <c r="AC14654" s="28"/>
    </row>
    <row r="14655" spans="2:29">
      <c r="B14655" s="19"/>
      <c r="C14655" s="30"/>
      <c r="D14655" s="19" t="s">
        <v>52</v>
      </c>
      <c r="E14655" s="20" t="s">
        <v>47</v>
      </c>
      <c r="F14655" s="19">
        <v>16</v>
      </c>
      <c r="R14655" s="21">
        <f>G14655+I14655+J14655+K14655-L14655-M14655-N14655-Q14655</f>
        <v>0</v>
      </c>
      <c r="T14655" s="22" t="s">
        <v>38</v>
      </c>
      <c r="Y14655" s="28" t="str">
        <f t="shared" si="7752"/>
        <v/>
      </c>
      <c r="Z14655" s="28" t="str">
        <f>IF(N14655&lt;O14655+P14655,"出卖应大于等于出卖肉畜+出卖仔畜","")</f>
        <v/>
      </c>
      <c r="AA14655" s="28" t="str">
        <f t="shared" ref="AA14655:AA14664" si="7757">IF(R14655&lt;S14655+U14655,"期末实有头数应大于等于能繁母畜+种公畜","")</f>
        <v/>
      </c>
      <c r="AB14655" s="28"/>
      <c r="AC14655" s="28" t="str">
        <f t="shared" ref="AC14655:AC14660" si="7758">IF(R14655&lt;V14655+W14655,"期末实有头数应大于等于良种+改良种","")</f>
        <v/>
      </c>
    </row>
    <row r="14656" spans="2:29">
      <c r="B14656" s="19"/>
      <c r="C14656" s="30"/>
      <c r="D14656" s="19" t="s">
        <v>53</v>
      </c>
      <c r="E14656" s="18" t="s">
        <v>33</v>
      </c>
      <c r="F14656" s="19">
        <v>17</v>
      </c>
      <c r="R14656" s="21">
        <f>G14656+I14656+J14656+K14656-L14656-M14656-N14656-Q14656</f>
        <v>0</v>
      </c>
      <c r="T14656" s="22" t="s">
        <v>38</v>
      </c>
      <c r="Y14656" s="28" t="str">
        <f t="shared" si="7752"/>
        <v/>
      </c>
      <c r="Z14656" s="28" t="str">
        <f>IF(N14656&lt;O14656+P14656,"出卖应大于等于出卖肉畜+出卖仔畜","")</f>
        <v/>
      </c>
      <c r="AA14656" s="28" t="str">
        <f t="shared" si="7757"/>
        <v/>
      </c>
      <c r="AB14656" s="28"/>
      <c r="AC14656" s="28" t="str">
        <f t="shared" si="7758"/>
        <v/>
      </c>
    </row>
    <row r="14657" spans="2:29">
      <c r="B14657" s="18"/>
      <c r="C14657" s="29"/>
      <c r="D14657" s="19" t="s">
        <v>32</v>
      </c>
      <c r="E14657" s="20" t="s">
        <v>33</v>
      </c>
      <c r="F14657" s="19">
        <v>1</v>
      </c>
      <c r="G14657" s="21">
        <f t="shared" ref="G14657:S14657" si="7759">G14658+G14673</f>
        <v>0</v>
      </c>
      <c r="H14657" s="21">
        <f t="shared" si="7759"/>
        <v>0</v>
      </c>
      <c r="I14657" s="21">
        <f t="shared" si="7759"/>
        <v>0</v>
      </c>
      <c r="J14657" s="21">
        <f t="shared" si="7759"/>
        <v>0</v>
      </c>
      <c r="K14657" s="21">
        <f t="shared" si="7759"/>
        <v>0</v>
      </c>
      <c r="L14657" s="21">
        <f t="shared" si="7759"/>
        <v>0</v>
      </c>
      <c r="M14657" s="21">
        <f t="shared" si="7759"/>
        <v>0</v>
      </c>
      <c r="N14657" s="21">
        <f t="shared" si="7759"/>
        <v>0</v>
      </c>
      <c r="O14657" s="21">
        <f t="shared" si="7759"/>
        <v>0</v>
      </c>
      <c r="P14657" s="21">
        <f t="shared" si="7759"/>
        <v>0</v>
      </c>
      <c r="Q14657" s="21">
        <f t="shared" si="7759"/>
        <v>0</v>
      </c>
      <c r="R14657" s="21">
        <f t="shared" si="7759"/>
        <v>0</v>
      </c>
      <c r="S14657" s="21">
        <f t="shared" si="7759"/>
        <v>0</v>
      </c>
      <c r="T14657" s="21">
        <f>T14658</f>
        <v>0</v>
      </c>
      <c r="U14657" s="21">
        <f>U14658+U14673</f>
        <v>0</v>
      </c>
      <c r="V14657" s="21">
        <f>V14658+V14673</f>
        <v>0</v>
      </c>
      <c r="W14657" s="21">
        <f>W14658+W14673</f>
        <v>0</v>
      </c>
      <c r="Y14657" s="28" t="str">
        <f t="shared" si="7752"/>
        <v/>
      </c>
      <c r="Z14657" s="28" t="str">
        <f>IF(N14657&lt;O14657+P14657,"出卖应大于等于出卖肉畜+出卖仔畜","")</f>
        <v/>
      </c>
      <c r="AA14657" s="28" t="str">
        <f t="shared" si="7757"/>
        <v/>
      </c>
      <c r="AB14657" s="28" t="str">
        <f>IF(R14657&lt;T14657,"期末实有头数应大于等于耕役畜","")</f>
        <v/>
      </c>
      <c r="AC14657" s="28" t="str">
        <f t="shared" si="7758"/>
        <v/>
      </c>
    </row>
    <row r="14658" spans="2:29">
      <c r="B14658" s="19"/>
      <c r="C14658" s="30"/>
      <c r="D14658" s="19" t="s">
        <v>34</v>
      </c>
      <c r="E14658" s="20" t="s">
        <v>33</v>
      </c>
      <c r="F14658" s="19">
        <v>2</v>
      </c>
      <c r="G14658" s="21">
        <f t="shared" ref="G14658:S14658" si="7760">G14659+G14667</f>
        <v>0</v>
      </c>
      <c r="H14658" s="21">
        <f t="shared" si="7760"/>
        <v>0</v>
      </c>
      <c r="I14658" s="21">
        <f t="shared" si="7760"/>
        <v>0</v>
      </c>
      <c r="J14658" s="21">
        <f t="shared" si="7760"/>
        <v>0</v>
      </c>
      <c r="K14658" s="21">
        <f t="shared" si="7760"/>
        <v>0</v>
      </c>
      <c r="L14658" s="21">
        <f t="shared" si="7760"/>
        <v>0</v>
      </c>
      <c r="M14658" s="21">
        <f t="shared" si="7760"/>
        <v>0</v>
      </c>
      <c r="N14658" s="21">
        <f t="shared" si="7760"/>
        <v>0</v>
      </c>
      <c r="O14658" s="21">
        <f t="shared" si="7760"/>
        <v>0</v>
      </c>
      <c r="P14658" s="21">
        <f t="shared" si="7760"/>
        <v>0</v>
      </c>
      <c r="Q14658" s="21">
        <f t="shared" si="7760"/>
        <v>0</v>
      </c>
      <c r="R14658" s="21">
        <f t="shared" si="7760"/>
        <v>0</v>
      </c>
      <c r="S14658" s="21">
        <f t="shared" si="7760"/>
        <v>0</v>
      </c>
      <c r="T14658" s="21">
        <f>T14659</f>
        <v>0</v>
      </c>
      <c r="U14658" s="21">
        <f>U14659+U14667</f>
        <v>0</v>
      </c>
      <c r="V14658" s="21">
        <f>V14659+V14667</f>
        <v>0</v>
      </c>
      <c r="W14658" s="21">
        <f>W14659+W14667</f>
        <v>0</v>
      </c>
      <c r="Y14658" s="28" t="str">
        <f t="shared" ref="Y14658:Y14674" si="7761">IF(H14658&lt;I14658,"繁殖仔畜应大于等于成活","")</f>
        <v/>
      </c>
      <c r="Z14658" s="28" t="str">
        <f t="shared" ref="Z14658:Z14669" si="7762">IF(N14658&lt;O14658+P14658,"出卖应大于等于出卖肉畜+出卖仔畜","")</f>
        <v/>
      </c>
      <c r="AA14658" s="28" t="str">
        <f t="shared" si="7757"/>
        <v/>
      </c>
      <c r="AB14658" s="28" t="str">
        <f>IF(R14658&lt;T14658,"期末实有头数应大于等于耕役畜","")</f>
        <v/>
      </c>
      <c r="AC14658" s="28" t="str">
        <f t="shared" si="7758"/>
        <v/>
      </c>
    </row>
    <row r="14659" spans="2:29">
      <c r="B14659" s="19"/>
      <c r="C14659" s="30"/>
      <c r="D14659" s="19" t="s">
        <v>35</v>
      </c>
      <c r="E14659" s="20" t="s">
        <v>33</v>
      </c>
      <c r="F14659" s="19">
        <v>3</v>
      </c>
      <c r="G14659" s="21">
        <f t="shared" ref="G14659:R14659" si="7763">G14660+G14663+G14664+G14665+G14666</f>
        <v>0</v>
      </c>
      <c r="H14659" s="21">
        <f t="shared" si="7763"/>
        <v>0</v>
      </c>
      <c r="I14659" s="21">
        <f t="shared" si="7763"/>
        <v>0</v>
      </c>
      <c r="J14659" s="21">
        <f t="shared" si="7763"/>
        <v>0</v>
      </c>
      <c r="K14659" s="21">
        <f t="shared" si="7763"/>
        <v>0</v>
      </c>
      <c r="L14659" s="21">
        <f t="shared" si="7763"/>
        <v>0</v>
      </c>
      <c r="M14659" s="21">
        <f t="shared" si="7763"/>
        <v>0</v>
      </c>
      <c r="N14659" s="21">
        <f t="shared" si="7763"/>
        <v>0</v>
      </c>
      <c r="O14659" s="21">
        <f t="shared" si="7763"/>
        <v>0</v>
      </c>
      <c r="P14659" s="21">
        <f t="shared" si="7763"/>
        <v>0</v>
      </c>
      <c r="Q14659" s="21">
        <f t="shared" si="7763"/>
        <v>0</v>
      </c>
      <c r="R14659" s="21">
        <f t="shared" si="7763"/>
        <v>0</v>
      </c>
      <c r="S14659" s="21">
        <f>S14660+S14663+S14664+S14666</f>
        <v>0</v>
      </c>
      <c r="T14659" s="21">
        <f>T14660+T14663+T14664+T14665+T14666</f>
        <v>0</v>
      </c>
      <c r="U14659" s="21">
        <f>U14660+U14663+U14664+U14666</f>
        <v>0</v>
      </c>
      <c r="V14659" s="21">
        <f>V14660+V14663+V14664+V14666</f>
        <v>0</v>
      </c>
      <c r="W14659" s="21">
        <f>W14660+W14663+W14664+W14666</f>
        <v>0</v>
      </c>
      <c r="Y14659" s="28" t="str">
        <f t="shared" si="7761"/>
        <v/>
      </c>
      <c r="Z14659" s="28" t="str">
        <f t="shared" si="7762"/>
        <v/>
      </c>
      <c r="AA14659" s="28" t="str">
        <f t="shared" si="7757"/>
        <v/>
      </c>
      <c r="AB14659" s="28" t="str">
        <f>IF(R14659&lt;T14659,"期末实有头数应大于等于耕役畜","")</f>
        <v/>
      </c>
      <c r="AC14659" s="28" t="str">
        <f t="shared" si="7758"/>
        <v/>
      </c>
    </row>
    <row r="14660" spans="2:29">
      <c r="B14660" s="19"/>
      <c r="C14660" s="30"/>
      <c r="D14660" s="19" t="s">
        <v>36</v>
      </c>
      <c r="E14660" s="20" t="s">
        <v>33</v>
      </c>
      <c r="F14660" s="19">
        <v>4</v>
      </c>
      <c r="R14660" s="21">
        <f>G14660+I14660+J14660+K14660-L14660-M14660-N14660-Q14660</f>
        <v>0</v>
      </c>
      <c r="Y14660" s="28" t="str">
        <f t="shared" si="7761"/>
        <v/>
      </c>
      <c r="Z14660" s="28" t="str">
        <f t="shared" si="7762"/>
        <v/>
      </c>
      <c r="AA14660" s="28" t="str">
        <f t="shared" si="7757"/>
        <v/>
      </c>
      <c r="AB14660" s="28" t="str">
        <f>IF(R14660&lt;T14660,"期末实有头数应大于等于耕役畜","")</f>
        <v/>
      </c>
      <c r="AC14660" s="28" t="str">
        <f t="shared" si="7758"/>
        <v/>
      </c>
    </row>
    <row r="14661" spans="2:29">
      <c r="B14661" s="19"/>
      <c r="C14661" s="30"/>
      <c r="D14661" s="19" t="s">
        <v>37</v>
      </c>
      <c r="E14661" s="20" t="s">
        <v>33</v>
      </c>
      <c r="F14661" s="19">
        <v>5</v>
      </c>
      <c r="R14661" s="21">
        <f t="shared" ref="R14661:R14666" si="7764">G14661+I14661+J14661+K14661-L14661-M14661-N14661-Q14661</f>
        <v>0</v>
      </c>
      <c r="T14661" s="22" t="s">
        <v>38</v>
      </c>
      <c r="V14661" s="22" t="s">
        <v>38</v>
      </c>
      <c r="W14661" s="22" t="s">
        <v>38</v>
      </c>
      <c r="Y14661" s="28" t="str">
        <f t="shared" si="7761"/>
        <v/>
      </c>
      <c r="Z14661" s="28" t="str">
        <f t="shared" si="7762"/>
        <v/>
      </c>
      <c r="AA14661" s="28" t="str">
        <f t="shared" si="7757"/>
        <v/>
      </c>
      <c r="AB14661" s="28"/>
      <c r="AC14661" s="28"/>
    </row>
    <row r="14662" spans="2:29">
      <c r="B14662" s="19"/>
      <c r="C14662" s="30"/>
      <c r="D14662" s="19" t="s">
        <v>39</v>
      </c>
      <c r="E14662" s="20" t="s">
        <v>33</v>
      </c>
      <c r="F14662" s="19">
        <v>6</v>
      </c>
      <c r="R14662" s="21">
        <f t="shared" si="7764"/>
        <v>0</v>
      </c>
      <c r="T14662" s="22" t="s">
        <v>38</v>
      </c>
      <c r="V14662" s="22" t="s">
        <v>38</v>
      </c>
      <c r="W14662" s="22" t="s">
        <v>38</v>
      </c>
      <c r="Y14662" s="28" t="str">
        <f t="shared" si="7761"/>
        <v/>
      </c>
      <c r="Z14662" s="28" t="str">
        <f t="shared" si="7762"/>
        <v/>
      </c>
      <c r="AA14662" s="28" t="str">
        <f t="shared" si="7757"/>
        <v/>
      </c>
      <c r="AB14662" s="28"/>
      <c r="AC14662" s="28"/>
    </row>
    <row r="14663" spans="2:29">
      <c r="B14663" s="19"/>
      <c r="C14663" s="30"/>
      <c r="D14663" s="19" t="s">
        <v>40</v>
      </c>
      <c r="E14663" s="20" t="s">
        <v>41</v>
      </c>
      <c r="F14663" s="19">
        <v>7</v>
      </c>
      <c r="R14663" s="21">
        <f t="shared" si="7764"/>
        <v>0</v>
      </c>
      <c r="Y14663" s="28" t="str">
        <f t="shared" si="7761"/>
        <v/>
      </c>
      <c r="Z14663" s="28" t="str">
        <f t="shared" si="7762"/>
        <v/>
      </c>
      <c r="AA14663" s="28" t="str">
        <f t="shared" si="7757"/>
        <v/>
      </c>
      <c r="AB14663" s="28" t="str">
        <f>IF(R14663&lt;T14663,"期末实有头数应大于等于耕役畜","")</f>
        <v/>
      </c>
      <c r="AC14663" s="28" t="str">
        <f>IF(R14663&lt;V14663+W14663,"期末实有头数应大于等于良种+改良种","")</f>
        <v/>
      </c>
    </row>
    <row r="14664" spans="2:29">
      <c r="B14664" s="19"/>
      <c r="C14664" s="30"/>
      <c r="D14664" s="19" t="s">
        <v>42</v>
      </c>
      <c r="E14664" s="20" t="s">
        <v>33</v>
      </c>
      <c r="F14664" s="19">
        <v>8</v>
      </c>
      <c r="R14664" s="21">
        <f t="shared" si="7764"/>
        <v>0</v>
      </c>
      <c r="Y14664" s="28" t="str">
        <f t="shared" si="7761"/>
        <v/>
      </c>
      <c r="Z14664" s="28" t="str">
        <f t="shared" si="7762"/>
        <v/>
      </c>
      <c r="AA14664" s="28" t="str">
        <f t="shared" si="7757"/>
        <v/>
      </c>
      <c r="AB14664" s="28" t="str">
        <f>IF(R14664&lt;T14664,"期末实有头数应大于等于耕役畜","")</f>
        <v/>
      </c>
      <c r="AC14664" s="28" t="str">
        <f>IF(R14664&lt;V14664+W14664,"期末实有头数应大于等于良种+改良种","")</f>
        <v/>
      </c>
    </row>
    <row r="14665" spans="2:29">
      <c r="B14665" s="19"/>
      <c r="C14665" s="30"/>
      <c r="D14665" s="19" t="s">
        <v>43</v>
      </c>
      <c r="E14665" s="20" t="s">
        <v>33</v>
      </c>
      <c r="F14665" s="19">
        <v>9</v>
      </c>
      <c r="R14665" s="21">
        <f t="shared" si="7764"/>
        <v>0</v>
      </c>
      <c r="S14665" s="22" t="s">
        <v>38</v>
      </c>
      <c r="U14665" s="22" t="s">
        <v>38</v>
      </c>
      <c r="V14665" s="22" t="s">
        <v>38</v>
      </c>
      <c r="W14665" s="22" t="s">
        <v>38</v>
      </c>
      <c r="Y14665" s="28" t="str">
        <f t="shared" si="7761"/>
        <v/>
      </c>
      <c r="Z14665" s="28" t="str">
        <f t="shared" si="7762"/>
        <v/>
      </c>
      <c r="AA14665" s="28"/>
      <c r="AB14665" s="28" t="str">
        <f>IF(R14665&lt;T14665,"期末实有头数应大于等于耕役畜","")</f>
        <v/>
      </c>
      <c r="AC14665" s="28"/>
    </row>
    <row r="14666" spans="2:29">
      <c r="B14666" s="19"/>
      <c r="C14666" s="30"/>
      <c r="D14666" s="19" t="s">
        <v>44</v>
      </c>
      <c r="E14666" s="20" t="s">
        <v>45</v>
      </c>
      <c r="F14666" s="19">
        <v>10</v>
      </c>
      <c r="R14666" s="21">
        <f t="shared" si="7764"/>
        <v>0</v>
      </c>
      <c r="Y14666" s="28" t="str">
        <f t="shared" si="7761"/>
        <v/>
      </c>
      <c r="Z14666" s="28" t="str">
        <f t="shared" si="7762"/>
        <v/>
      </c>
      <c r="AA14666" s="28" t="str">
        <f>IF(R14666&lt;S14666+U14666,"期末实有头数应大于等于能繁母畜+种公畜","")</f>
        <v/>
      </c>
      <c r="AB14666" s="28" t="str">
        <f>IF(R14666&lt;T14666,"期末实有头数应大于等于耕役畜","")</f>
        <v/>
      </c>
      <c r="AC14666" s="28" t="str">
        <f>IF(R14666&lt;V14666+W14666,"期末实有头数应大于等于良种+改良种","")</f>
        <v/>
      </c>
    </row>
    <row r="14667" spans="2:29">
      <c r="B14667" s="19"/>
      <c r="C14667" s="30"/>
      <c r="D14667" s="19" t="s">
        <v>46</v>
      </c>
      <c r="E14667" s="20" t="s">
        <v>47</v>
      </c>
      <c r="F14667" s="19">
        <v>11</v>
      </c>
      <c r="G14667" s="21">
        <f t="shared" ref="G14667:S14667" si="7765">G14668+G14672</f>
        <v>0</v>
      </c>
      <c r="H14667" s="21">
        <f t="shared" si="7765"/>
        <v>0</v>
      </c>
      <c r="I14667" s="21">
        <f t="shared" si="7765"/>
        <v>0</v>
      </c>
      <c r="J14667" s="21">
        <f t="shared" si="7765"/>
        <v>0</v>
      </c>
      <c r="K14667" s="21">
        <f t="shared" si="7765"/>
        <v>0</v>
      </c>
      <c r="L14667" s="21">
        <f t="shared" si="7765"/>
        <v>0</v>
      </c>
      <c r="M14667" s="21">
        <f t="shared" si="7765"/>
        <v>0</v>
      </c>
      <c r="N14667" s="21">
        <f t="shared" si="7765"/>
        <v>0</v>
      </c>
      <c r="O14667" s="21">
        <f t="shared" si="7765"/>
        <v>0</v>
      </c>
      <c r="P14667" s="21">
        <f t="shared" si="7765"/>
        <v>0</v>
      </c>
      <c r="Q14667" s="21">
        <f t="shared" si="7765"/>
        <v>0</v>
      </c>
      <c r="R14667" s="23">
        <f t="shared" si="7765"/>
        <v>0</v>
      </c>
      <c r="S14667" s="21">
        <f t="shared" si="7765"/>
        <v>0</v>
      </c>
      <c r="T14667" s="22" t="s">
        <v>38</v>
      </c>
      <c r="U14667" s="21">
        <f>U14668+U14672</f>
        <v>0</v>
      </c>
      <c r="V14667" s="21">
        <f>V14668+V14672</f>
        <v>0</v>
      </c>
      <c r="W14667" s="21">
        <f>W14668+W14672</f>
        <v>0</v>
      </c>
      <c r="Y14667" s="28" t="str">
        <f t="shared" si="7761"/>
        <v/>
      </c>
      <c r="Z14667" s="28" t="str">
        <f t="shared" si="7762"/>
        <v/>
      </c>
      <c r="AA14667" s="28" t="str">
        <f>IF(R14667&lt;S14667+U14667,"期末实有头数应大于等于能繁母畜+种公畜","")</f>
        <v/>
      </c>
      <c r="AB14667" s="28"/>
      <c r="AC14667" s="28" t="str">
        <f>IF(R14667&lt;V14667+W14667,"期末实有头数应大于等于良种+改良种","")</f>
        <v/>
      </c>
    </row>
    <row r="14668" spans="2:29">
      <c r="B14668" s="19"/>
      <c r="C14668" s="30"/>
      <c r="D14668" s="19" t="s">
        <v>48</v>
      </c>
      <c r="E14668" s="20" t="s">
        <v>47</v>
      </c>
      <c r="F14668" s="19">
        <v>12</v>
      </c>
      <c r="R14668" s="21">
        <f>G14668+I14668+J14668+K14668-L14668-M14668-N14668-Q14668</f>
        <v>0</v>
      </c>
      <c r="T14668" s="22" t="s">
        <v>38</v>
      </c>
      <c r="Y14668" s="28" t="str">
        <f t="shared" si="7761"/>
        <v/>
      </c>
      <c r="Z14668" s="28" t="str">
        <f t="shared" si="7762"/>
        <v/>
      </c>
      <c r="AA14668" s="28" t="str">
        <f>IF(R14668&lt;S14668+U14668,"期末实有头数应大于等于能繁母畜+种公畜","")</f>
        <v/>
      </c>
      <c r="AB14668" s="28"/>
      <c r="AC14668" s="28" t="str">
        <f>IF(R14668&lt;V14668+W14668,"期末实有头数应大于等于良种+改良种","")</f>
        <v/>
      </c>
    </row>
    <row r="14669" spans="2:29">
      <c r="B14669" s="19"/>
      <c r="C14669" s="30"/>
      <c r="D14669" s="19" t="s">
        <v>49</v>
      </c>
      <c r="E14669" s="20" t="s">
        <v>47</v>
      </c>
      <c r="F14669" s="19">
        <v>13</v>
      </c>
      <c r="R14669" s="21">
        <f>G14669+I14669+J14669+K14669-L14669-M14669-N14669-Q14669</f>
        <v>0</v>
      </c>
      <c r="T14669" s="22" t="s">
        <v>38</v>
      </c>
      <c r="V14669" s="22" t="s">
        <v>38</v>
      </c>
      <c r="W14669" s="22" t="s">
        <v>38</v>
      </c>
      <c r="Y14669" s="28" t="str">
        <f t="shared" si="7761"/>
        <v/>
      </c>
      <c r="Z14669" s="28" t="str">
        <f t="shared" si="7762"/>
        <v/>
      </c>
      <c r="AA14669" s="28" t="str">
        <f>IF(R14669&lt;S14669+U14669,"期末实有头数应大于等于能繁母畜+种公畜","")</f>
        <v/>
      </c>
      <c r="AB14669" s="28"/>
      <c r="AC14669" s="28"/>
    </row>
    <row r="14670" spans="2:29">
      <c r="B14670" s="19"/>
      <c r="C14670" s="30"/>
      <c r="D14670" s="19" t="s">
        <v>50</v>
      </c>
      <c r="E14670" s="20" t="s">
        <v>47</v>
      </c>
      <c r="F14670" s="19">
        <v>14</v>
      </c>
      <c r="H14670" s="22" t="s">
        <v>38</v>
      </c>
      <c r="I14670" s="22" t="s">
        <v>38</v>
      </c>
      <c r="J14670" s="22" t="s">
        <v>38</v>
      </c>
      <c r="K14670" s="22" t="s">
        <v>38</v>
      </c>
      <c r="L14670" s="22" t="s">
        <v>38</v>
      </c>
      <c r="M14670" s="22" t="s">
        <v>38</v>
      </c>
      <c r="N14670" s="22" t="s">
        <v>38</v>
      </c>
      <c r="O14670" s="22" t="s">
        <v>38</v>
      </c>
      <c r="P14670" s="22" t="s">
        <v>38</v>
      </c>
      <c r="Q14670" s="22" t="s">
        <v>38</v>
      </c>
      <c r="R14670" s="24"/>
      <c r="T14670" s="22" t="s">
        <v>38</v>
      </c>
      <c r="U14670" s="22" t="s">
        <v>38</v>
      </c>
      <c r="V14670" s="22" t="s">
        <v>38</v>
      </c>
      <c r="W14670" s="22" t="s">
        <v>38</v>
      </c>
      <c r="Y14670" s="28" t="str">
        <f t="shared" si="7761"/>
        <v/>
      </c>
      <c r="Z14670" s="28"/>
      <c r="AA14670" s="28"/>
      <c r="AB14670" s="28"/>
      <c r="AC14670" s="28"/>
    </row>
    <row r="14671" spans="2:29">
      <c r="B14671" s="19"/>
      <c r="C14671" s="30"/>
      <c r="D14671" s="19" t="s">
        <v>51</v>
      </c>
      <c r="E14671" s="20" t="s">
        <v>47</v>
      </c>
      <c r="F14671" s="19">
        <v>15</v>
      </c>
      <c r="H14671" s="22" t="s">
        <v>38</v>
      </c>
      <c r="I14671" s="22" t="s">
        <v>38</v>
      </c>
      <c r="J14671" s="22" t="s">
        <v>38</v>
      </c>
      <c r="K14671" s="22" t="s">
        <v>38</v>
      </c>
      <c r="L14671" s="22" t="s">
        <v>38</v>
      </c>
      <c r="M14671" s="22" t="s">
        <v>38</v>
      </c>
      <c r="N14671" s="22" t="s">
        <v>38</v>
      </c>
      <c r="O14671" s="22" t="s">
        <v>38</v>
      </c>
      <c r="P14671" s="22" t="s">
        <v>38</v>
      </c>
      <c r="Q14671" s="22" t="s">
        <v>38</v>
      </c>
      <c r="R14671" s="24"/>
      <c r="T14671" s="22" t="s">
        <v>38</v>
      </c>
      <c r="U14671" s="22" t="s">
        <v>38</v>
      </c>
      <c r="V14671" s="22" t="s">
        <v>38</v>
      </c>
      <c r="W14671" s="22" t="s">
        <v>38</v>
      </c>
      <c r="Y14671" s="28" t="str">
        <f t="shared" si="7761"/>
        <v/>
      </c>
      <c r="Z14671" s="28"/>
      <c r="AA14671" s="28"/>
      <c r="AB14671" s="28"/>
      <c r="AC14671" s="28"/>
    </row>
    <row r="14672" spans="2:29">
      <c r="B14672" s="19"/>
      <c r="C14672" s="30"/>
      <c r="D14672" s="19" t="s">
        <v>52</v>
      </c>
      <c r="E14672" s="20" t="s">
        <v>47</v>
      </c>
      <c r="F14672" s="19">
        <v>16</v>
      </c>
      <c r="R14672" s="21">
        <f>G14672+I14672+J14672+K14672-L14672-M14672-N14672-Q14672</f>
        <v>0</v>
      </c>
      <c r="T14672" s="22" t="s">
        <v>38</v>
      </c>
      <c r="Y14672" s="28" t="str">
        <f t="shared" si="7761"/>
        <v/>
      </c>
      <c r="Z14672" s="28" t="str">
        <f>IF(N14672&lt;O14672+P14672,"出卖应大于等于出卖肉畜+出卖仔畜","")</f>
        <v/>
      </c>
      <c r="AA14672" s="28" t="str">
        <f t="shared" ref="AA14672:AA14681" si="7766">IF(R14672&lt;S14672+U14672,"期末实有头数应大于等于能繁母畜+种公畜","")</f>
        <v/>
      </c>
      <c r="AB14672" s="28"/>
      <c r="AC14672" s="28" t="str">
        <f t="shared" ref="AC14672:AC14677" si="7767">IF(R14672&lt;V14672+W14672,"期末实有头数应大于等于良种+改良种","")</f>
        <v/>
      </c>
    </row>
    <row r="14673" spans="2:29">
      <c r="B14673" s="19"/>
      <c r="C14673" s="30"/>
      <c r="D14673" s="19" t="s">
        <v>53</v>
      </c>
      <c r="E14673" s="18" t="s">
        <v>33</v>
      </c>
      <c r="F14673" s="19">
        <v>17</v>
      </c>
      <c r="R14673" s="21">
        <f>G14673+I14673+J14673+K14673-L14673-M14673-N14673-Q14673</f>
        <v>0</v>
      </c>
      <c r="T14673" s="22" t="s">
        <v>38</v>
      </c>
      <c r="Y14673" s="28" t="str">
        <f t="shared" si="7761"/>
        <v/>
      </c>
      <c r="Z14673" s="28" t="str">
        <f>IF(N14673&lt;O14673+P14673,"出卖应大于等于出卖肉畜+出卖仔畜","")</f>
        <v/>
      </c>
      <c r="AA14673" s="28" t="str">
        <f t="shared" si="7766"/>
        <v/>
      </c>
      <c r="AB14673" s="28"/>
      <c r="AC14673" s="28" t="str">
        <f t="shared" si="7767"/>
        <v/>
      </c>
    </row>
    <row r="14674" spans="2:29">
      <c r="B14674" s="18"/>
      <c r="C14674" s="29"/>
      <c r="D14674" s="19" t="s">
        <v>32</v>
      </c>
      <c r="E14674" s="20" t="s">
        <v>33</v>
      </c>
      <c r="F14674" s="19">
        <v>1</v>
      </c>
      <c r="G14674" s="21">
        <f t="shared" ref="G14674:S14674" si="7768">G14675+G14690</f>
        <v>0</v>
      </c>
      <c r="H14674" s="21">
        <f t="shared" si="7768"/>
        <v>0</v>
      </c>
      <c r="I14674" s="21">
        <f t="shared" si="7768"/>
        <v>0</v>
      </c>
      <c r="J14674" s="21">
        <f t="shared" si="7768"/>
        <v>0</v>
      </c>
      <c r="K14674" s="21">
        <f t="shared" si="7768"/>
        <v>0</v>
      </c>
      <c r="L14674" s="21">
        <f t="shared" si="7768"/>
        <v>0</v>
      </c>
      <c r="M14674" s="21">
        <f t="shared" si="7768"/>
        <v>0</v>
      </c>
      <c r="N14674" s="21">
        <f t="shared" si="7768"/>
        <v>0</v>
      </c>
      <c r="O14674" s="21">
        <f t="shared" si="7768"/>
        <v>0</v>
      </c>
      <c r="P14674" s="21">
        <f t="shared" si="7768"/>
        <v>0</v>
      </c>
      <c r="Q14674" s="21">
        <f t="shared" si="7768"/>
        <v>0</v>
      </c>
      <c r="R14674" s="21">
        <f t="shared" si="7768"/>
        <v>0</v>
      </c>
      <c r="S14674" s="21">
        <f t="shared" si="7768"/>
        <v>0</v>
      </c>
      <c r="T14674" s="21">
        <f>T14675</f>
        <v>0</v>
      </c>
      <c r="U14674" s="21">
        <f>U14675+U14690</f>
        <v>0</v>
      </c>
      <c r="V14674" s="21">
        <f>V14675+V14690</f>
        <v>0</v>
      </c>
      <c r="W14674" s="21">
        <f>W14675+W14690</f>
        <v>0</v>
      </c>
      <c r="Y14674" s="28" t="str">
        <f t="shared" si="7761"/>
        <v/>
      </c>
      <c r="Z14674" s="28" t="str">
        <f>IF(N14674&lt;O14674+P14674,"出卖应大于等于出卖肉畜+出卖仔畜","")</f>
        <v/>
      </c>
      <c r="AA14674" s="28" t="str">
        <f t="shared" si="7766"/>
        <v/>
      </c>
      <c r="AB14674" s="28" t="str">
        <f>IF(R14674&lt;T14674,"期末实有头数应大于等于耕役畜","")</f>
        <v/>
      </c>
      <c r="AC14674" s="28" t="str">
        <f t="shared" si="7767"/>
        <v/>
      </c>
    </row>
    <row r="14675" spans="2:29">
      <c r="B14675" s="19"/>
      <c r="C14675" s="30"/>
      <c r="D14675" s="19" t="s">
        <v>34</v>
      </c>
      <c r="E14675" s="20" t="s">
        <v>33</v>
      </c>
      <c r="F14675" s="19">
        <v>2</v>
      </c>
      <c r="G14675" s="21">
        <f t="shared" ref="G14675:S14675" si="7769">G14676+G14684</f>
        <v>0</v>
      </c>
      <c r="H14675" s="21">
        <f t="shared" si="7769"/>
        <v>0</v>
      </c>
      <c r="I14675" s="21">
        <f t="shared" si="7769"/>
        <v>0</v>
      </c>
      <c r="J14675" s="21">
        <f t="shared" si="7769"/>
        <v>0</v>
      </c>
      <c r="K14675" s="21">
        <f t="shared" si="7769"/>
        <v>0</v>
      </c>
      <c r="L14675" s="21">
        <f t="shared" si="7769"/>
        <v>0</v>
      </c>
      <c r="M14675" s="21">
        <f t="shared" si="7769"/>
        <v>0</v>
      </c>
      <c r="N14675" s="21">
        <f t="shared" si="7769"/>
        <v>0</v>
      </c>
      <c r="O14675" s="21">
        <f t="shared" si="7769"/>
        <v>0</v>
      </c>
      <c r="P14675" s="21">
        <f t="shared" si="7769"/>
        <v>0</v>
      </c>
      <c r="Q14675" s="21">
        <f t="shared" si="7769"/>
        <v>0</v>
      </c>
      <c r="R14675" s="21">
        <f t="shared" si="7769"/>
        <v>0</v>
      </c>
      <c r="S14675" s="21">
        <f t="shared" si="7769"/>
        <v>0</v>
      </c>
      <c r="T14675" s="21">
        <f>T14676</f>
        <v>0</v>
      </c>
      <c r="U14675" s="21">
        <f>U14676+U14684</f>
        <v>0</v>
      </c>
      <c r="V14675" s="21">
        <f>V14676+V14684</f>
        <v>0</v>
      </c>
      <c r="W14675" s="21">
        <f>W14676+W14684</f>
        <v>0</v>
      </c>
      <c r="Y14675" s="28" t="str">
        <f t="shared" ref="Y14675:Y14691" si="7770">IF(H14675&lt;I14675,"繁殖仔畜应大于等于成活","")</f>
        <v/>
      </c>
      <c r="Z14675" s="28" t="str">
        <f t="shared" ref="Z14675:Z14686" si="7771">IF(N14675&lt;O14675+P14675,"出卖应大于等于出卖肉畜+出卖仔畜","")</f>
        <v/>
      </c>
      <c r="AA14675" s="28" t="str">
        <f t="shared" si="7766"/>
        <v/>
      </c>
      <c r="AB14675" s="28" t="str">
        <f>IF(R14675&lt;T14675,"期末实有头数应大于等于耕役畜","")</f>
        <v/>
      </c>
      <c r="AC14675" s="28" t="str">
        <f t="shared" si="7767"/>
        <v/>
      </c>
    </row>
    <row r="14676" spans="2:29">
      <c r="B14676" s="19"/>
      <c r="C14676" s="30"/>
      <c r="D14676" s="19" t="s">
        <v>35</v>
      </c>
      <c r="E14676" s="20" t="s">
        <v>33</v>
      </c>
      <c r="F14676" s="19">
        <v>3</v>
      </c>
      <c r="G14676" s="21">
        <f t="shared" ref="G14676:R14676" si="7772">G14677+G14680+G14681+G14682+G14683</f>
        <v>0</v>
      </c>
      <c r="H14676" s="21">
        <f t="shared" si="7772"/>
        <v>0</v>
      </c>
      <c r="I14676" s="21">
        <f t="shared" si="7772"/>
        <v>0</v>
      </c>
      <c r="J14676" s="21">
        <f t="shared" si="7772"/>
        <v>0</v>
      </c>
      <c r="K14676" s="21">
        <f t="shared" si="7772"/>
        <v>0</v>
      </c>
      <c r="L14676" s="21">
        <f t="shared" si="7772"/>
        <v>0</v>
      </c>
      <c r="M14676" s="21">
        <f t="shared" si="7772"/>
        <v>0</v>
      </c>
      <c r="N14676" s="21">
        <f t="shared" si="7772"/>
        <v>0</v>
      </c>
      <c r="O14676" s="21">
        <f t="shared" si="7772"/>
        <v>0</v>
      </c>
      <c r="P14676" s="21">
        <f t="shared" si="7772"/>
        <v>0</v>
      </c>
      <c r="Q14676" s="21">
        <f t="shared" si="7772"/>
        <v>0</v>
      </c>
      <c r="R14676" s="21">
        <f t="shared" si="7772"/>
        <v>0</v>
      </c>
      <c r="S14676" s="21">
        <f>S14677+S14680+S14681+S14683</f>
        <v>0</v>
      </c>
      <c r="T14676" s="21">
        <f>T14677+T14680+T14681+T14682+T14683</f>
        <v>0</v>
      </c>
      <c r="U14676" s="21">
        <f>U14677+U14680+U14681+U14683</f>
        <v>0</v>
      </c>
      <c r="V14676" s="21">
        <f>V14677+V14680+V14681+V14683</f>
        <v>0</v>
      </c>
      <c r="W14676" s="21">
        <f>W14677+W14680+W14681+W14683</f>
        <v>0</v>
      </c>
      <c r="Y14676" s="28" t="str">
        <f t="shared" si="7770"/>
        <v/>
      </c>
      <c r="Z14676" s="28" t="str">
        <f t="shared" si="7771"/>
        <v/>
      </c>
      <c r="AA14676" s="28" t="str">
        <f t="shared" si="7766"/>
        <v/>
      </c>
      <c r="AB14676" s="28" t="str">
        <f>IF(R14676&lt;T14676,"期末实有头数应大于等于耕役畜","")</f>
        <v/>
      </c>
      <c r="AC14676" s="28" t="str">
        <f t="shared" si="7767"/>
        <v/>
      </c>
    </row>
    <row r="14677" spans="2:29">
      <c r="B14677" s="19"/>
      <c r="C14677" s="30"/>
      <c r="D14677" s="19" t="s">
        <v>36</v>
      </c>
      <c r="E14677" s="20" t="s">
        <v>33</v>
      </c>
      <c r="F14677" s="19">
        <v>4</v>
      </c>
      <c r="R14677" s="21">
        <f>G14677+I14677+J14677+K14677-L14677-M14677-N14677-Q14677</f>
        <v>0</v>
      </c>
      <c r="Y14677" s="28" t="str">
        <f t="shared" si="7770"/>
        <v/>
      </c>
      <c r="Z14677" s="28" t="str">
        <f t="shared" si="7771"/>
        <v/>
      </c>
      <c r="AA14677" s="28" t="str">
        <f t="shared" si="7766"/>
        <v/>
      </c>
      <c r="AB14677" s="28" t="str">
        <f>IF(R14677&lt;T14677,"期末实有头数应大于等于耕役畜","")</f>
        <v/>
      </c>
      <c r="AC14677" s="28" t="str">
        <f t="shared" si="7767"/>
        <v/>
      </c>
    </row>
    <row r="14678" spans="2:29">
      <c r="B14678" s="19"/>
      <c r="C14678" s="30"/>
      <c r="D14678" s="19" t="s">
        <v>37</v>
      </c>
      <c r="E14678" s="20" t="s">
        <v>33</v>
      </c>
      <c r="F14678" s="19">
        <v>5</v>
      </c>
      <c r="R14678" s="21">
        <f t="shared" ref="R14678:R14683" si="7773">G14678+I14678+J14678+K14678-L14678-M14678-N14678-Q14678</f>
        <v>0</v>
      </c>
      <c r="T14678" s="22" t="s">
        <v>38</v>
      </c>
      <c r="V14678" s="22" t="s">
        <v>38</v>
      </c>
      <c r="W14678" s="22" t="s">
        <v>38</v>
      </c>
      <c r="Y14678" s="28" t="str">
        <f t="shared" si="7770"/>
        <v/>
      </c>
      <c r="Z14678" s="28" t="str">
        <f t="shared" si="7771"/>
        <v/>
      </c>
      <c r="AA14678" s="28" t="str">
        <f t="shared" si="7766"/>
        <v/>
      </c>
      <c r="AB14678" s="28"/>
      <c r="AC14678" s="28"/>
    </row>
    <row r="14679" spans="2:29">
      <c r="B14679" s="19"/>
      <c r="C14679" s="30"/>
      <c r="D14679" s="19" t="s">
        <v>39</v>
      </c>
      <c r="E14679" s="20" t="s">
        <v>33</v>
      </c>
      <c r="F14679" s="19">
        <v>6</v>
      </c>
      <c r="R14679" s="21">
        <f t="shared" si="7773"/>
        <v>0</v>
      </c>
      <c r="T14679" s="22" t="s">
        <v>38</v>
      </c>
      <c r="V14679" s="22" t="s">
        <v>38</v>
      </c>
      <c r="W14679" s="22" t="s">
        <v>38</v>
      </c>
      <c r="Y14679" s="28" t="str">
        <f t="shared" si="7770"/>
        <v/>
      </c>
      <c r="Z14679" s="28" t="str">
        <f t="shared" si="7771"/>
        <v/>
      </c>
      <c r="AA14679" s="28" t="str">
        <f t="shared" si="7766"/>
        <v/>
      </c>
      <c r="AB14679" s="28"/>
      <c r="AC14679" s="28"/>
    </row>
    <row r="14680" spans="2:29">
      <c r="B14680" s="19"/>
      <c r="C14680" s="30"/>
      <c r="D14680" s="19" t="s">
        <v>40</v>
      </c>
      <c r="E14680" s="20" t="s">
        <v>41</v>
      </c>
      <c r="F14680" s="19">
        <v>7</v>
      </c>
      <c r="R14680" s="21">
        <f t="shared" si="7773"/>
        <v>0</v>
      </c>
      <c r="Y14680" s="28" t="str">
        <f t="shared" si="7770"/>
        <v/>
      </c>
      <c r="Z14680" s="28" t="str">
        <f t="shared" si="7771"/>
        <v/>
      </c>
      <c r="AA14680" s="28" t="str">
        <f t="shared" si="7766"/>
        <v/>
      </c>
      <c r="AB14680" s="28" t="str">
        <f>IF(R14680&lt;T14680,"期末实有头数应大于等于耕役畜","")</f>
        <v/>
      </c>
      <c r="AC14680" s="28" t="str">
        <f>IF(R14680&lt;V14680+W14680,"期末实有头数应大于等于良种+改良种","")</f>
        <v/>
      </c>
    </row>
    <row r="14681" spans="2:29">
      <c r="B14681" s="19"/>
      <c r="C14681" s="30"/>
      <c r="D14681" s="19" t="s">
        <v>42</v>
      </c>
      <c r="E14681" s="20" t="s">
        <v>33</v>
      </c>
      <c r="F14681" s="19">
        <v>8</v>
      </c>
      <c r="R14681" s="21">
        <f t="shared" si="7773"/>
        <v>0</v>
      </c>
      <c r="Y14681" s="28" t="str">
        <f t="shared" si="7770"/>
        <v/>
      </c>
      <c r="Z14681" s="28" t="str">
        <f t="shared" si="7771"/>
        <v/>
      </c>
      <c r="AA14681" s="28" t="str">
        <f t="shared" si="7766"/>
        <v/>
      </c>
      <c r="AB14681" s="28" t="str">
        <f>IF(R14681&lt;T14681,"期末实有头数应大于等于耕役畜","")</f>
        <v/>
      </c>
      <c r="AC14681" s="28" t="str">
        <f>IF(R14681&lt;V14681+W14681,"期末实有头数应大于等于良种+改良种","")</f>
        <v/>
      </c>
    </row>
    <row r="14682" spans="2:29">
      <c r="B14682" s="19"/>
      <c r="C14682" s="30"/>
      <c r="D14682" s="19" t="s">
        <v>43</v>
      </c>
      <c r="E14682" s="20" t="s">
        <v>33</v>
      </c>
      <c r="F14682" s="19">
        <v>9</v>
      </c>
      <c r="R14682" s="21">
        <f t="shared" si="7773"/>
        <v>0</v>
      </c>
      <c r="S14682" s="22" t="s">
        <v>38</v>
      </c>
      <c r="U14682" s="22" t="s">
        <v>38</v>
      </c>
      <c r="V14682" s="22" t="s">
        <v>38</v>
      </c>
      <c r="W14682" s="22" t="s">
        <v>38</v>
      </c>
      <c r="Y14682" s="28" t="str">
        <f t="shared" si="7770"/>
        <v/>
      </c>
      <c r="Z14682" s="28" t="str">
        <f t="shared" si="7771"/>
        <v/>
      </c>
      <c r="AA14682" s="28"/>
      <c r="AB14682" s="28" t="str">
        <f>IF(R14682&lt;T14682,"期末实有头数应大于等于耕役畜","")</f>
        <v/>
      </c>
      <c r="AC14682" s="28"/>
    </row>
    <row r="14683" spans="2:29">
      <c r="B14683" s="19"/>
      <c r="C14683" s="30"/>
      <c r="D14683" s="19" t="s">
        <v>44</v>
      </c>
      <c r="E14683" s="20" t="s">
        <v>45</v>
      </c>
      <c r="F14683" s="19">
        <v>10</v>
      </c>
      <c r="R14683" s="21">
        <f t="shared" si="7773"/>
        <v>0</v>
      </c>
      <c r="Y14683" s="28" t="str">
        <f t="shared" si="7770"/>
        <v/>
      </c>
      <c r="Z14683" s="28" t="str">
        <f t="shared" si="7771"/>
        <v/>
      </c>
      <c r="AA14683" s="28" t="str">
        <f>IF(R14683&lt;S14683+U14683,"期末实有头数应大于等于能繁母畜+种公畜","")</f>
        <v/>
      </c>
      <c r="AB14683" s="28" t="str">
        <f>IF(R14683&lt;T14683,"期末实有头数应大于等于耕役畜","")</f>
        <v/>
      </c>
      <c r="AC14683" s="28" t="str">
        <f>IF(R14683&lt;V14683+W14683,"期末实有头数应大于等于良种+改良种","")</f>
        <v/>
      </c>
    </row>
    <row r="14684" spans="2:29">
      <c r="B14684" s="19"/>
      <c r="C14684" s="30"/>
      <c r="D14684" s="19" t="s">
        <v>46</v>
      </c>
      <c r="E14684" s="20" t="s">
        <v>47</v>
      </c>
      <c r="F14684" s="19">
        <v>11</v>
      </c>
      <c r="G14684" s="21">
        <f t="shared" ref="G14684:S14684" si="7774">G14685+G14689</f>
        <v>0</v>
      </c>
      <c r="H14684" s="21">
        <f t="shared" si="7774"/>
        <v>0</v>
      </c>
      <c r="I14684" s="21">
        <f t="shared" si="7774"/>
        <v>0</v>
      </c>
      <c r="J14684" s="21">
        <f t="shared" si="7774"/>
        <v>0</v>
      </c>
      <c r="K14684" s="21">
        <f t="shared" si="7774"/>
        <v>0</v>
      </c>
      <c r="L14684" s="21">
        <f t="shared" si="7774"/>
        <v>0</v>
      </c>
      <c r="M14684" s="21">
        <f t="shared" si="7774"/>
        <v>0</v>
      </c>
      <c r="N14684" s="21">
        <f t="shared" si="7774"/>
        <v>0</v>
      </c>
      <c r="O14684" s="21">
        <f t="shared" si="7774"/>
        <v>0</v>
      </c>
      <c r="P14684" s="21">
        <f t="shared" si="7774"/>
        <v>0</v>
      </c>
      <c r="Q14684" s="21">
        <f t="shared" si="7774"/>
        <v>0</v>
      </c>
      <c r="R14684" s="23">
        <f t="shared" si="7774"/>
        <v>0</v>
      </c>
      <c r="S14684" s="21">
        <f t="shared" si="7774"/>
        <v>0</v>
      </c>
      <c r="T14684" s="22" t="s">
        <v>38</v>
      </c>
      <c r="U14684" s="21">
        <f>U14685+U14689</f>
        <v>0</v>
      </c>
      <c r="V14684" s="21">
        <f>V14685+V14689</f>
        <v>0</v>
      </c>
      <c r="W14684" s="21">
        <f>W14685+W14689</f>
        <v>0</v>
      </c>
      <c r="Y14684" s="28" t="str">
        <f t="shared" si="7770"/>
        <v/>
      </c>
      <c r="Z14684" s="28" t="str">
        <f t="shared" si="7771"/>
        <v/>
      </c>
      <c r="AA14684" s="28" t="str">
        <f>IF(R14684&lt;S14684+U14684,"期末实有头数应大于等于能繁母畜+种公畜","")</f>
        <v/>
      </c>
      <c r="AB14684" s="28"/>
      <c r="AC14684" s="28" t="str">
        <f>IF(R14684&lt;V14684+W14684,"期末实有头数应大于等于良种+改良种","")</f>
        <v/>
      </c>
    </row>
    <row r="14685" spans="2:29">
      <c r="B14685" s="19"/>
      <c r="C14685" s="30"/>
      <c r="D14685" s="19" t="s">
        <v>48</v>
      </c>
      <c r="E14685" s="20" t="s">
        <v>47</v>
      </c>
      <c r="F14685" s="19">
        <v>12</v>
      </c>
      <c r="R14685" s="21">
        <f>G14685+I14685+J14685+K14685-L14685-M14685-N14685-Q14685</f>
        <v>0</v>
      </c>
      <c r="T14685" s="22" t="s">
        <v>38</v>
      </c>
      <c r="Y14685" s="28" t="str">
        <f t="shared" si="7770"/>
        <v/>
      </c>
      <c r="Z14685" s="28" t="str">
        <f t="shared" si="7771"/>
        <v/>
      </c>
      <c r="AA14685" s="28" t="str">
        <f>IF(R14685&lt;S14685+U14685,"期末实有头数应大于等于能繁母畜+种公畜","")</f>
        <v/>
      </c>
      <c r="AB14685" s="28"/>
      <c r="AC14685" s="28" t="str">
        <f>IF(R14685&lt;V14685+W14685,"期末实有头数应大于等于良种+改良种","")</f>
        <v/>
      </c>
    </row>
    <row r="14686" spans="2:29">
      <c r="B14686" s="19"/>
      <c r="C14686" s="30"/>
      <c r="D14686" s="19" t="s">
        <v>49</v>
      </c>
      <c r="E14686" s="20" t="s">
        <v>47</v>
      </c>
      <c r="F14686" s="19">
        <v>13</v>
      </c>
      <c r="R14686" s="21">
        <f>G14686+I14686+J14686+K14686-L14686-M14686-N14686-Q14686</f>
        <v>0</v>
      </c>
      <c r="T14686" s="22" t="s">
        <v>38</v>
      </c>
      <c r="V14686" s="22" t="s">
        <v>38</v>
      </c>
      <c r="W14686" s="22" t="s">
        <v>38</v>
      </c>
      <c r="Y14686" s="28" t="str">
        <f t="shared" si="7770"/>
        <v/>
      </c>
      <c r="Z14686" s="28" t="str">
        <f t="shared" si="7771"/>
        <v/>
      </c>
      <c r="AA14686" s="28" t="str">
        <f>IF(R14686&lt;S14686+U14686,"期末实有头数应大于等于能繁母畜+种公畜","")</f>
        <v/>
      </c>
      <c r="AB14686" s="28"/>
      <c r="AC14686" s="28"/>
    </row>
    <row r="14687" spans="2:29">
      <c r="B14687" s="19"/>
      <c r="C14687" s="30"/>
      <c r="D14687" s="19" t="s">
        <v>50</v>
      </c>
      <c r="E14687" s="20" t="s">
        <v>47</v>
      </c>
      <c r="F14687" s="19">
        <v>14</v>
      </c>
      <c r="H14687" s="22" t="s">
        <v>38</v>
      </c>
      <c r="I14687" s="22" t="s">
        <v>38</v>
      </c>
      <c r="J14687" s="22" t="s">
        <v>38</v>
      </c>
      <c r="K14687" s="22" t="s">
        <v>38</v>
      </c>
      <c r="L14687" s="22" t="s">
        <v>38</v>
      </c>
      <c r="M14687" s="22" t="s">
        <v>38</v>
      </c>
      <c r="N14687" s="22" t="s">
        <v>38</v>
      </c>
      <c r="O14687" s="22" t="s">
        <v>38</v>
      </c>
      <c r="P14687" s="22" t="s">
        <v>38</v>
      </c>
      <c r="Q14687" s="22" t="s">
        <v>38</v>
      </c>
      <c r="R14687" s="24"/>
      <c r="T14687" s="22" t="s">
        <v>38</v>
      </c>
      <c r="U14687" s="22" t="s">
        <v>38</v>
      </c>
      <c r="V14687" s="22" t="s">
        <v>38</v>
      </c>
      <c r="W14687" s="22" t="s">
        <v>38</v>
      </c>
      <c r="Y14687" s="28" t="str">
        <f t="shared" si="7770"/>
        <v/>
      </c>
      <c r="Z14687" s="28"/>
      <c r="AA14687" s="28"/>
      <c r="AB14687" s="28"/>
      <c r="AC14687" s="28"/>
    </row>
    <row r="14688" spans="2:29">
      <c r="B14688" s="19"/>
      <c r="C14688" s="30"/>
      <c r="D14688" s="19" t="s">
        <v>51</v>
      </c>
      <c r="E14688" s="20" t="s">
        <v>47</v>
      </c>
      <c r="F14688" s="19">
        <v>15</v>
      </c>
      <c r="H14688" s="22" t="s">
        <v>38</v>
      </c>
      <c r="I14688" s="22" t="s">
        <v>38</v>
      </c>
      <c r="J14688" s="22" t="s">
        <v>38</v>
      </c>
      <c r="K14688" s="22" t="s">
        <v>38</v>
      </c>
      <c r="L14688" s="22" t="s">
        <v>38</v>
      </c>
      <c r="M14688" s="22" t="s">
        <v>38</v>
      </c>
      <c r="N14688" s="22" t="s">
        <v>38</v>
      </c>
      <c r="O14688" s="22" t="s">
        <v>38</v>
      </c>
      <c r="P14688" s="22" t="s">
        <v>38</v>
      </c>
      <c r="Q14688" s="22" t="s">
        <v>38</v>
      </c>
      <c r="R14688" s="24"/>
      <c r="T14688" s="22" t="s">
        <v>38</v>
      </c>
      <c r="U14688" s="22" t="s">
        <v>38</v>
      </c>
      <c r="V14688" s="22" t="s">
        <v>38</v>
      </c>
      <c r="W14688" s="22" t="s">
        <v>38</v>
      </c>
      <c r="Y14688" s="28" t="str">
        <f t="shared" si="7770"/>
        <v/>
      </c>
      <c r="Z14688" s="28"/>
      <c r="AA14688" s="28"/>
      <c r="AB14688" s="28"/>
      <c r="AC14688" s="28"/>
    </row>
    <row r="14689" spans="2:29">
      <c r="B14689" s="19"/>
      <c r="C14689" s="30"/>
      <c r="D14689" s="19" t="s">
        <v>52</v>
      </c>
      <c r="E14689" s="20" t="s">
        <v>47</v>
      </c>
      <c r="F14689" s="19">
        <v>16</v>
      </c>
      <c r="R14689" s="21">
        <f>G14689+I14689+J14689+K14689-L14689-M14689-N14689-Q14689</f>
        <v>0</v>
      </c>
      <c r="T14689" s="22" t="s">
        <v>38</v>
      </c>
      <c r="Y14689" s="28" t="str">
        <f t="shared" si="7770"/>
        <v/>
      </c>
      <c r="Z14689" s="28" t="str">
        <f>IF(N14689&lt;O14689+P14689,"出卖应大于等于出卖肉畜+出卖仔畜","")</f>
        <v/>
      </c>
      <c r="AA14689" s="28" t="str">
        <f t="shared" ref="AA14689:AA14698" si="7775">IF(R14689&lt;S14689+U14689,"期末实有头数应大于等于能繁母畜+种公畜","")</f>
        <v/>
      </c>
      <c r="AB14689" s="28"/>
      <c r="AC14689" s="28" t="str">
        <f t="shared" ref="AC14689:AC14694" si="7776">IF(R14689&lt;V14689+W14689,"期末实有头数应大于等于良种+改良种","")</f>
        <v/>
      </c>
    </row>
    <row r="14690" spans="2:29">
      <c r="B14690" s="19"/>
      <c r="C14690" s="30"/>
      <c r="D14690" s="19" t="s">
        <v>53</v>
      </c>
      <c r="E14690" s="18" t="s">
        <v>33</v>
      </c>
      <c r="F14690" s="19">
        <v>17</v>
      </c>
      <c r="R14690" s="21">
        <f>G14690+I14690+J14690+K14690-L14690-M14690-N14690-Q14690</f>
        <v>0</v>
      </c>
      <c r="T14690" s="22" t="s">
        <v>38</v>
      </c>
      <c r="Y14690" s="28" t="str">
        <f t="shared" si="7770"/>
        <v/>
      </c>
      <c r="Z14690" s="28" t="str">
        <f>IF(N14690&lt;O14690+P14690,"出卖应大于等于出卖肉畜+出卖仔畜","")</f>
        <v/>
      </c>
      <c r="AA14690" s="28" t="str">
        <f t="shared" si="7775"/>
        <v/>
      </c>
      <c r="AB14690" s="28"/>
      <c r="AC14690" s="28" t="str">
        <f t="shared" si="7776"/>
        <v/>
      </c>
    </row>
    <row r="14691" spans="2:29">
      <c r="B14691" s="18"/>
      <c r="C14691" s="29"/>
      <c r="D14691" s="19" t="s">
        <v>32</v>
      </c>
      <c r="E14691" s="20" t="s">
        <v>33</v>
      </c>
      <c r="F14691" s="19">
        <v>1</v>
      </c>
      <c r="G14691" s="21">
        <f t="shared" ref="G14691:S14691" si="7777">G14692+G14707</f>
        <v>0</v>
      </c>
      <c r="H14691" s="21">
        <f t="shared" si="7777"/>
        <v>0</v>
      </c>
      <c r="I14691" s="21">
        <f t="shared" si="7777"/>
        <v>0</v>
      </c>
      <c r="J14691" s="21">
        <f t="shared" si="7777"/>
        <v>0</v>
      </c>
      <c r="K14691" s="21">
        <f t="shared" si="7777"/>
        <v>0</v>
      </c>
      <c r="L14691" s="21">
        <f t="shared" si="7777"/>
        <v>0</v>
      </c>
      <c r="M14691" s="21">
        <f t="shared" si="7777"/>
        <v>0</v>
      </c>
      <c r="N14691" s="21">
        <f t="shared" si="7777"/>
        <v>0</v>
      </c>
      <c r="O14691" s="21">
        <f t="shared" si="7777"/>
        <v>0</v>
      </c>
      <c r="P14691" s="21">
        <f t="shared" si="7777"/>
        <v>0</v>
      </c>
      <c r="Q14691" s="21">
        <f t="shared" si="7777"/>
        <v>0</v>
      </c>
      <c r="R14691" s="21">
        <f t="shared" si="7777"/>
        <v>0</v>
      </c>
      <c r="S14691" s="21">
        <f t="shared" si="7777"/>
        <v>0</v>
      </c>
      <c r="T14691" s="21">
        <f>T14692</f>
        <v>0</v>
      </c>
      <c r="U14691" s="21">
        <f>U14692+U14707</f>
        <v>0</v>
      </c>
      <c r="V14691" s="21">
        <f>V14692+V14707</f>
        <v>0</v>
      </c>
      <c r="W14691" s="21">
        <f>W14692+W14707</f>
        <v>0</v>
      </c>
      <c r="Y14691" s="28" t="str">
        <f t="shared" si="7770"/>
        <v/>
      </c>
      <c r="Z14691" s="28" t="str">
        <f>IF(N14691&lt;O14691+P14691,"出卖应大于等于出卖肉畜+出卖仔畜","")</f>
        <v/>
      </c>
      <c r="AA14691" s="28" t="str">
        <f t="shared" si="7775"/>
        <v/>
      </c>
      <c r="AB14691" s="28" t="str">
        <f>IF(R14691&lt;T14691,"期末实有头数应大于等于耕役畜","")</f>
        <v/>
      </c>
      <c r="AC14691" s="28" t="str">
        <f t="shared" si="7776"/>
        <v/>
      </c>
    </row>
    <row r="14692" spans="2:29">
      <c r="B14692" s="19"/>
      <c r="C14692" s="30"/>
      <c r="D14692" s="19" t="s">
        <v>34</v>
      </c>
      <c r="E14692" s="20" t="s">
        <v>33</v>
      </c>
      <c r="F14692" s="19">
        <v>2</v>
      </c>
      <c r="G14692" s="21">
        <f t="shared" ref="G14692:S14692" si="7778">G14693+G14701</f>
        <v>0</v>
      </c>
      <c r="H14692" s="21">
        <f t="shared" si="7778"/>
        <v>0</v>
      </c>
      <c r="I14692" s="21">
        <f t="shared" si="7778"/>
        <v>0</v>
      </c>
      <c r="J14692" s="21">
        <f t="shared" si="7778"/>
        <v>0</v>
      </c>
      <c r="K14692" s="21">
        <f t="shared" si="7778"/>
        <v>0</v>
      </c>
      <c r="L14692" s="21">
        <f t="shared" si="7778"/>
        <v>0</v>
      </c>
      <c r="M14692" s="21">
        <f t="shared" si="7778"/>
        <v>0</v>
      </c>
      <c r="N14692" s="21">
        <f t="shared" si="7778"/>
        <v>0</v>
      </c>
      <c r="O14692" s="21">
        <f t="shared" si="7778"/>
        <v>0</v>
      </c>
      <c r="P14692" s="21">
        <f t="shared" si="7778"/>
        <v>0</v>
      </c>
      <c r="Q14692" s="21">
        <f t="shared" si="7778"/>
        <v>0</v>
      </c>
      <c r="R14692" s="21">
        <f t="shared" si="7778"/>
        <v>0</v>
      </c>
      <c r="S14692" s="21">
        <f t="shared" si="7778"/>
        <v>0</v>
      </c>
      <c r="T14692" s="21">
        <f>T14693</f>
        <v>0</v>
      </c>
      <c r="U14692" s="21">
        <f>U14693+U14701</f>
        <v>0</v>
      </c>
      <c r="V14692" s="21">
        <f>V14693+V14701</f>
        <v>0</v>
      </c>
      <c r="W14692" s="21">
        <f>W14693+W14701</f>
        <v>0</v>
      </c>
      <c r="Y14692" s="28" t="str">
        <f t="shared" ref="Y14692:Y14708" si="7779">IF(H14692&lt;I14692,"繁殖仔畜应大于等于成活","")</f>
        <v/>
      </c>
      <c r="Z14692" s="28" t="str">
        <f t="shared" ref="Z14692:Z14703" si="7780">IF(N14692&lt;O14692+P14692,"出卖应大于等于出卖肉畜+出卖仔畜","")</f>
        <v/>
      </c>
      <c r="AA14692" s="28" t="str">
        <f t="shared" si="7775"/>
        <v/>
      </c>
      <c r="AB14692" s="28" t="str">
        <f>IF(R14692&lt;T14692,"期末实有头数应大于等于耕役畜","")</f>
        <v/>
      </c>
      <c r="AC14692" s="28" t="str">
        <f t="shared" si="7776"/>
        <v/>
      </c>
    </row>
    <row r="14693" spans="2:29">
      <c r="B14693" s="19"/>
      <c r="C14693" s="30"/>
      <c r="D14693" s="19" t="s">
        <v>35</v>
      </c>
      <c r="E14693" s="20" t="s">
        <v>33</v>
      </c>
      <c r="F14693" s="19">
        <v>3</v>
      </c>
      <c r="G14693" s="21">
        <f t="shared" ref="G14693:R14693" si="7781">G14694+G14697+G14698+G14699+G14700</f>
        <v>0</v>
      </c>
      <c r="H14693" s="21">
        <f t="shared" si="7781"/>
        <v>0</v>
      </c>
      <c r="I14693" s="21">
        <f t="shared" si="7781"/>
        <v>0</v>
      </c>
      <c r="J14693" s="21">
        <f t="shared" si="7781"/>
        <v>0</v>
      </c>
      <c r="K14693" s="21">
        <f t="shared" si="7781"/>
        <v>0</v>
      </c>
      <c r="L14693" s="21">
        <f t="shared" si="7781"/>
        <v>0</v>
      </c>
      <c r="M14693" s="21">
        <f t="shared" si="7781"/>
        <v>0</v>
      </c>
      <c r="N14693" s="21">
        <f t="shared" si="7781"/>
        <v>0</v>
      </c>
      <c r="O14693" s="21">
        <f t="shared" si="7781"/>
        <v>0</v>
      </c>
      <c r="P14693" s="21">
        <f t="shared" si="7781"/>
        <v>0</v>
      </c>
      <c r="Q14693" s="21">
        <f t="shared" si="7781"/>
        <v>0</v>
      </c>
      <c r="R14693" s="21">
        <f t="shared" si="7781"/>
        <v>0</v>
      </c>
      <c r="S14693" s="21">
        <f>S14694+S14697+S14698+S14700</f>
        <v>0</v>
      </c>
      <c r="T14693" s="21">
        <f>T14694+T14697+T14698+T14699+T14700</f>
        <v>0</v>
      </c>
      <c r="U14693" s="21">
        <f>U14694+U14697+U14698+U14700</f>
        <v>0</v>
      </c>
      <c r="V14693" s="21">
        <f>V14694+V14697+V14698+V14700</f>
        <v>0</v>
      </c>
      <c r="W14693" s="21">
        <f>W14694+W14697+W14698+W14700</f>
        <v>0</v>
      </c>
      <c r="Y14693" s="28" t="str">
        <f t="shared" si="7779"/>
        <v/>
      </c>
      <c r="Z14693" s="28" t="str">
        <f t="shared" si="7780"/>
        <v/>
      </c>
      <c r="AA14693" s="28" t="str">
        <f t="shared" si="7775"/>
        <v/>
      </c>
      <c r="AB14693" s="28" t="str">
        <f>IF(R14693&lt;T14693,"期末实有头数应大于等于耕役畜","")</f>
        <v/>
      </c>
      <c r="AC14693" s="28" t="str">
        <f t="shared" si="7776"/>
        <v/>
      </c>
    </row>
    <row r="14694" spans="2:29">
      <c r="B14694" s="19"/>
      <c r="C14694" s="30"/>
      <c r="D14694" s="19" t="s">
        <v>36</v>
      </c>
      <c r="E14694" s="20" t="s">
        <v>33</v>
      </c>
      <c r="F14694" s="19">
        <v>4</v>
      </c>
      <c r="R14694" s="21">
        <f>G14694+I14694+J14694+K14694-L14694-M14694-N14694-Q14694</f>
        <v>0</v>
      </c>
      <c r="Y14694" s="28" t="str">
        <f t="shared" si="7779"/>
        <v/>
      </c>
      <c r="Z14694" s="28" t="str">
        <f t="shared" si="7780"/>
        <v/>
      </c>
      <c r="AA14694" s="28" t="str">
        <f t="shared" si="7775"/>
        <v/>
      </c>
      <c r="AB14694" s="28" t="str">
        <f>IF(R14694&lt;T14694,"期末实有头数应大于等于耕役畜","")</f>
        <v/>
      </c>
      <c r="AC14694" s="28" t="str">
        <f t="shared" si="7776"/>
        <v/>
      </c>
    </row>
    <row r="14695" spans="2:29">
      <c r="B14695" s="19"/>
      <c r="C14695" s="30"/>
      <c r="D14695" s="19" t="s">
        <v>37</v>
      </c>
      <c r="E14695" s="20" t="s">
        <v>33</v>
      </c>
      <c r="F14695" s="19">
        <v>5</v>
      </c>
      <c r="R14695" s="21">
        <f t="shared" ref="R14695:R14700" si="7782">G14695+I14695+J14695+K14695-L14695-M14695-N14695-Q14695</f>
        <v>0</v>
      </c>
      <c r="T14695" s="22" t="s">
        <v>38</v>
      </c>
      <c r="V14695" s="22" t="s">
        <v>38</v>
      </c>
      <c r="W14695" s="22" t="s">
        <v>38</v>
      </c>
      <c r="Y14695" s="28" t="str">
        <f t="shared" si="7779"/>
        <v/>
      </c>
      <c r="Z14695" s="28" t="str">
        <f t="shared" si="7780"/>
        <v/>
      </c>
      <c r="AA14695" s="28" t="str">
        <f t="shared" si="7775"/>
        <v/>
      </c>
      <c r="AB14695" s="28"/>
      <c r="AC14695" s="28"/>
    </row>
    <row r="14696" spans="2:29">
      <c r="B14696" s="19"/>
      <c r="C14696" s="30"/>
      <c r="D14696" s="19" t="s">
        <v>39</v>
      </c>
      <c r="E14696" s="20" t="s">
        <v>33</v>
      </c>
      <c r="F14696" s="19">
        <v>6</v>
      </c>
      <c r="R14696" s="21">
        <f t="shared" si="7782"/>
        <v>0</v>
      </c>
      <c r="T14696" s="22" t="s">
        <v>38</v>
      </c>
      <c r="V14696" s="22" t="s">
        <v>38</v>
      </c>
      <c r="W14696" s="22" t="s">
        <v>38</v>
      </c>
      <c r="Y14696" s="28" t="str">
        <f t="shared" si="7779"/>
        <v/>
      </c>
      <c r="Z14696" s="28" t="str">
        <f t="shared" si="7780"/>
        <v/>
      </c>
      <c r="AA14696" s="28" t="str">
        <f t="shared" si="7775"/>
        <v/>
      </c>
      <c r="AB14696" s="28"/>
      <c r="AC14696" s="28"/>
    </row>
    <row r="14697" spans="2:29">
      <c r="B14697" s="19"/>
      <c r="C14697" s="30"/>
      <c r="D14697" s="19" t="s">
        <v>40</v>
      </c>
      <c r="E14697" s="20" t="s">
        <v>41</v>
      </c>
      <c r="F14697" s="19">
        <v>7</v>
      </c>
      <c r="R14697" s="21">
        <f t="shared" si="7782"/>
        <v>0</v>
      </c>
      <c r="Y14697" s="28" t="str">
        <f t="shared" si="7779"/>
        <v/>
      </c>
      <c r="Z14697" s="28" t="str">
        <f t="shared" si="7780"/>
        <v/>
      </c>
      <c r="AA14697" s="28" t="str">
        <f t="shared" si="7775"/>
        <v/>
      </c>
      <c r="AB14697" s="28" t="str">
        <f>IF(R14697&lt;T14697,"期末实有头数应大于等于耕役畜","")</f>
        <v/>
      </c>
      <c r="AC14697" s="28" t="str">
        <f>IF(R14697&lt;V14697+W14697,"期末实有头数应大于等于良种+改良种","")</f>
        <v/>
      </c>
    </row>
    <row r="14698" spans="2:29">
      <c r="B14698" s="19"/>
      <c r="C14698" s="30"/>
      <c r="D14698" s="19" t="s">
        <v>42</v>
      </c>
      <c r="E14698" s="20" t="s">
        <v>33</v>
      </c>
      <c r="F14698" s="19">
        <v>8</v>
      </c>
      <c r="R14698" s="21">
        <f t="shared" si="7782"/>
        <v>0</v>
      </c>
      <c r="Y14698" s="28" t="str">
        <f t="shared" si="7779"/>
        <v/>
      </c>
      <c r="Z14698" s="28" t="str">
        <f t="shared" si="7780"/>
        <v/>
      </c>
      <c r="AA14698" s="28" t="str">
        <f t="shared" si="7775"/>
        <v/>
      </c>
      <c r="AB14698" s="28" t="str">
        <f>IF(R14698&lt;T14698,"期末实有头数应大于等于耕役畜","")</f>
        <v/>
      </c>
      <c r="AC14698" s="28" t="str">
        <f>IF(R14698&lt;V14698+W14698,"期末实有头数应大于等于良种+改良种","")</f>
        <v/>
      </c>
    </row>
    <row r="14699" spans="2:29">
      <c r="B14699" s="19"/>
      <c r="C14699" s="30"/>
      <c r="D14699" s="19" t="s">
        <v>43</v>
      </c>
      <c r="E14699" s="20" t="s">
        <v>33</v>
      </c>
      <c r="F14699" s="19">
        <v>9</v>
      </c>
      <c r="R14699" s="21">
        <f t="shared" si="7782"/>
        <v>0</v>
      </c>
      <c r="S14699" s="22" t="s">
        <v>38</v>
      </c>
      <c r="U14699" s="22" t="s">
        <v>38</v>
      </c>
      <c r="V14699" s="22" t="s">
        <v>38</v>
      </c>
      <c r="W14699" s="22" t="s">
        <v>38</v>
      </c>
      <c r="Y14699" s="28" t="str">
        <f t="shared" si="7779"/>
        <v/>
      </c>
      <c r="Z14699" s="28" t="str">
        <f t="shared" si="7780"/>
        <v/>
      </c>
      <c r="AA14699" s="28"/>
      <c r="AB14699" s="28" t="str">
        <f>IF(R14699&lt;T14699,"期末实有头数应大于等于耕役畜","")</f>
        <v/>
      </c>
      <c r="AC14699" s="28"/>
    </row>
    <row r="14700" spans="2:29">
      <c r="B14700" s="19"/>
      <c r="C14700" s="30"/>
      <c r="D14700" s="19" t="s">
        <v>44</v>
      </c>
      <c r="E14700" s="20" t="s">
        <v>45</v>
      </c>
      <c r="F14700" s="19">
        <v>10</v>
      </c>
      <c r="R14700" s="21">
        <f t="shared" si="7782"/>
        <v>0</v>
      </c>
      <c r="Y14700" s="28" t="str">
        <f t="shared" si="7779"/>
        <v/>
      </c>
      <c r="Z14700" s="28" t="str">
        <f t="shared" si="7780"/>
        <v/>
      </c>
      <c r="AA14700" s="28" t="str">
        <f>IF(R14700&lt;S14700+U14700,"期末实有头数应大于等于能繁母畜+种公畜","")</f>
        <v/>
      </c>
      <c r="AB14700" s="28" t="str">
        <f>IF(R14700&lt;T14700,"期末实有头数应大于等于耕役畜","")</f>
        <v/>
      </c>
      <c r="AC14700" s="28" t="str">
        <f>IF(R14700&lt;V14700+W14700,"期末实有头数应大于等于良种+改良种","")</f>
        <v/>
      </c>
    </row>
    <row r="14701" spans="2:29">
      <c r="B14701" s="19"/>
      <c r="C14701" s="30"/>
      <c r="D14701" s="19" t="s">
        <v>46</v>
      </c>
      <c r="E14701" s="20" t="s">
        <v>47</v>
      </c>
      <c r="F14701" s="19">
        <v>11</v>
      </c>
      <c r="G14701" s="21">
        <f t="shared" ref="G14701:S14701" si="7783">G14702+G14706</f>
        <v>0</v>
      </c>
      <c r="H14701" s="21">
        <f t="shared" si="7783"/>
        <v>0</v>
      </c>
      <c r="I14701" s="21">
        <f t="shared" si="7783"/>
        <v>0</v>
      </c>
      <c r="J14701" s="21">
        <f t="shared" si="7783"/>
        <v>0</v>
      </c>
      <c r="K14701" s="21">
        <f t="shared" si="7783"/>
        <v>0</v>
      </c>
      <c r="L14701" s="21">
        <f t="shared" si="7783"/>
        <v>0</v>
      </c>
      <c r="M14701" s="21">
        <f t="shared" si="7783"/>
        <v>0</v>
      </c>
      <c r="N14701" s="21">
        <f t="shared" si="7783"/>
        <v>0</v>
      </c>
      <c r="O14701" s="21">
        <f t="shared" si="7783"/>
        <v>0</v>
      </c>
      <c r="P14701" s="21">
        <f t="shared" si="7783"/>
        <v>0</v>
      </c>
      <c r="Q14701" s="21">
        <f t="shared" si="7783"/>
        <v>0</v>
      </c>
      <c r="R14701" s="23">
        <f t="shared" si="7783"/>
        <v>0</v>
      </c>
      <c r="S14701" s="21">
        <f t="shared" si="7783"/>
        <v>0</v>
      </c>
      <c r="T14701" s="22" t="s">
        <v>38</v>
      </c>
      <c r="U14701" s="21">
        <f>U14702+U14706</f>
        <v>0</v>
      </c>
      <c r="V14701" s="21">
        <f>V14702+V14706</f>
        <v>0</v>
      </c>
      <c r="W14701" s="21">
        <f>W14702+W14706</f>
        <v>0</v>
      </c>
      <c r="Y14701" s="28" t="str">
        <f t="shared" si="7779"/>
        <v/>
      </c>
      <c r="Z14701" s="28" t="str">
        <f t="shared" si="7780"/>
        <v/>
      </c>
      <c r="AA14701" s="28" t="str">
        <f>IF(R14701&lt;S14701+U14701,"期末实有头数应大于等于能繁母畜+种公畜","")</f>
        <v/>
      </c>
      <c r="AB14701" s="28"/>
      <c r="AC14701" s="28" t="str">
        <f>IF(R14701&lt;V14701+W14701,"期末实有头数应大于等于良种+改良种","")</f>
        <v/>
      </c>
    </row>
    <row r="14702" spans="2:29">
      <c r="B14702" s="19"/>
      <c r="C14702" s="30"/>
      <c r="D14702" s="19" t="s">
        <v>48</v>
      </c>
      <c r="E14702" s="20" t="s">
        <v>47</v>
      </c>
      <c r="F14702" s="19">
        <v>12</v>
      </c>
      <c r="R14702" s="21">
        <f>G14702+I14702+J14702+K14702-L14702-M14702-N14702-Q14702</f>
        <v>0</v>
      </c>
      <c r="T14702" s="22" t="s">
        <v>38</v>
      </c>
      <c r="Y14702" s="28" t="str">
        <f t="shared" si="7779"/>
        <v/>
      </c>
      <c r="Z14702" s="28" t="str">
        <f t="shared" si="7780"/>
        <v/>
      </c>
      <c r="AA14702" s="28" t="str">
        <f>IF(R14702&lt;S14702+U14702,"期末实有头数应大于等于能繁母畜+种公畜","")</f>
        <v/>
      </c>
      <c r="AB14702" s="28"/>
      <c r="AC14702" s="28" t="str">
        <f>IF(R14702&lt;V14702+W14702,"期末实有头数应大于等于良种+改良种","")</f>
        <v/>
      </c>
    </row>
    <row r="14703" spans="2:29">
      <c r="B14703" s="19"/>
      <c r="C14703" s="30"/>
      <c r="D14703" s="19" t="s">
        <v>49</v>
      </c>
      <c r="E14703" s="20" t="s">
        <v>47</v>
      </c>
      <c r="F14703" s="19">
        <v>13</v>
      </c>
      <c r="R14703" s="21">
        <f>G14703+I14703+J14703+K14703-L14703-M14703-N14703-Q14703</f>
        <v>0</v>
      </c>
      <c r="T14703" s="22" t="s">
        <v>38</v>
      </c>
      <c r="V14703" s="22" t="s">
        <v>38</v>
      </c>
      <c r="W14703" s="22" t="s">
        <v>38</v>
      </c>
      <c r="Y14703" s="28" t="str">
        <f t="shared" si="7779"/>
        <v/>
      </c>
      <c r="Z14703" s="28" t="str">
        <f t="shared" si="7780"/>
        <v/>
      </c>
      <c r="AA14703" s="28" t="str">
        <f>IF(R14703&lt;S14703+U14703,"期末实有头数应大于等于能繁母畜+种公畜","")</f>
        <v/>
      </c>
      <c r="AB14703" s="28"/>
      <c r="AC14703" s="28"/>
    </row>
    <row r="14704" spans="2:29">
      <c r="B14704" s="19"/>
      <c r="C14704" s="30"/>
      <c r="D14704" s="19" t="s">
        <v>50</v>
      </c>
      <c r="E14704" s="20" t="s">
        <v>47</v>
      </c>
      <c r="F14704" s="19">
        <v>14</v>
      </c>
      <c r="H14704" s="22" t="s">
        <v>38</v>
      </c>
      <c r="I14704" s="22" t="s">
        <v>38</v>
      </c>
      <c r="J14704" s="22" t="s">
        <v>38</v>
      </c>
      <c r="K14704" s="22" t="s">
        <v>38</v>
      </c>
      <c r="L14704" s="22" t="s">
        <v>38</v>
      </c>
      <c r="M14704" s="22" t="s">
        <v>38</v>
      </c>
      <c r="N14704" s="22" t="s">
        <v>38</v>
      </c>
      <c r="O14704" s="22" t="s">
        <v>38</v>
      </c>
      <c r="P14704" s="22" t="s">
        <v>38</v>
      </c>
      <c r="Q14704" s="22" t="s">
        <v>38</v>
      </c>
      <c r="R14704" s="24"/>
      <c r="T14704" s="22" t="s">
        <v>38</v>
      </c>
      <c r="U14704" s="22" t="s">
        <v>38</v>
      </c>
      <c r="V14704" s="22" t="s">
        <v>38</v>
      </c>
      <c r="W14704" s="22" t="s">
        <v>38</v>
      </c>
      <c r="Y14704" s="28" t="str">
        <f t="shared" si="7779"/>
        <v/>
      </c>
      <c r="Z14704" s="28"/>
      <c r="AA14704" s="28"/>
      <c r="AB14704" s="28"/>
      <c r="AC14704" s="28"/>
    </row>
    <row r="14705" spans="2:29">
      <c r="B14705" s="19"/>
      <c r="C14705" s="30"/>
      <c r="D14705" s="19" t="s">
        <v>51</v>
      </c>
      <c r="E14705" s="20" t="s">
        <v>47</v>
      </c>
      <c r="F14705" s="19">
        <v>15</v>
      </c>
      <c r="H14705" s="22" t="s">
        <v>38</v>
      </c>
      <c r="I14705" s="22" t="s">
        <v>38</v>
      </c>
      <c r="J14705" s="22" t="s">
        <v>38</v>
      </c>
      <c r="K14705" s="22" t="s">
        <v>38</v>
      </c>
      <c r="L14705" s="22" t="s">
        <v>38</v>
      </c>
      <c r="M14705" s="22" t="s">
        <v>38</v>
      </c>
      <c r="N14705" s="22" t="s">
        <v>38</v>
      </c>
      <c r="O14705" s="22" t="s">
        <v>38</v>
      </c>
      <c r="P14705" s="22" t="s">
        <v>38</v>
      </c>
      <c r="Q14705" s="22" t="s">
        <v>38</v>
      </c>
      <c r="R14705" s="24"/>
      <c r="T14705" s="22" t="s">
        <v>38</v>
      </c>
      <c r="U14705" s="22" t="s">
        <v>38</v>
      </c>
      <c r="V14705" s="22" t="s">
        <v>38</v>
      </c>
      <c r="W14705" s="22" t="s">
        <v>38</v>
      </c>
      <c r="Y14705" s="28" t="str">
        <f t="shared" si="7779"/>
        <v/>
      </c>
      <c r="Z14705" s="28"/>
      <c r="AA14705" s="28"/>
      <c r="AB14705" s="28"/>
      <c r="AC14705" s="28"/>
    </row>
    <row r="14706" spans="2:29">
      <c r="B14706" s="19"/>
      <c r="C14706" s="30"/>
      <c r="D14706" s="19" t="s">
        <v>52</v>
      </c>
      <c r="E14706" s="20" t="s">
        <v>47</v>
      </c>
      <c r="F14706" s="19">
        <v>16</v>
      </c>
      <c r="R14706" s="21">
        <f>G14706+I14706+J14706+K14706-L14706-M14706-N14706-Q14706</f>
        <v>0</v>
      </c>
      <c r="T14706" s="22" t="s">
        <v>38</v>
      </c>
      <c r="Y14706" s="28" t="str">
        <f t="shared" si="7779"/>
        <v/>
      </c>
      <c r="Z14706" s="28" t="str">
        <f>IF(N14706&lt;O14706+P14706,"出卖应大于等于出卖肉畜+出卖仔畜","")</f>
        <v/>
      </c>
      <c r="AA14706" s="28" t="str">
        <f t="shared" ref="AA14706:AA14715" si="7784">IF(R14706&lt;S14706+U14706,"期末实有头数应大于等于能繁母畜+种公畜","")</f>
        <v/>
      </c>
      <c r="AB14706" s="28"/>
      <c r="AC14706" s="28" t="str">
        <f t="shared" ref="AC14706:AC14711" si="7785">IF(R14706&lt;V14706+W14706,"期末实有头数应大于等于良种+改良种","")</f>
        <v/>
      </c>
    </row>
    <row r="14707" spans="2:29">
      <c r="B14707" s="19"/>
      <c r="C14707" s="30"/>
      <c r="D14707" s="19" t="s">
        <v>53</v>
      </c>
      <c r="E14707" s="18" t="s">
        <v>33</v>
      </c>
      <c r="F14707" s="19">
        <v>17</v>
      </c>
      <c r="R14707" s="21">
        <f>G14707+I14707+J14707+K14707-L14707-M14707-N14707-Q14707</f>
        <v>0</v>
      </c>
      <c r="T14707" s="22" t="s">
        <v>38</v>
      </c>
      <c r="Y14707" s="28" t="str">
        <f t="shared" si="7779"/>
        <v/>
      </c>
      <c r="Z14707" s="28" t="str">
        <f>IF(N14707&lt;O14707+P14707,"出卖应大于等于出卖肉畜+出卖仔畜","")</f>
        <v/>
      </c>
      <c r="AA14707" s="28" t="str">
        <f t="shared" si="7784"/>
        <v/>
      </c>
      <c r="AB14707" s="28"/>
      <c r="AC14707" s="28" t="str">
        <f t="shared" si="7785"/>
        <v/>
      </c>
    </row>
    <row r="14708" spans="2:29">
      <c r="B14708" s="18"/>
      <c r="C14708" s="29"/>
      <c r="D14708" s="19" t="s">
        <v>32</v>
      </c>
      <c r="E14708" s="20" t="s">
        <v>33</v>
      </c>
      <c r="F14708" s="19">
        <v>1</v>
      </c>
      <c r="G14708" s="21">
        <f t="shared" ref="G14708:S14708" si="7786">G14709+G14724</f>
        <v>0</v>
      </c>
      <c r="H14708" s="21">
        <f t="shared" si="7786"/>
        <v>0</v>
      </c>
      <c r="I14708" s="21">
        <f t="shared" si="7786"/>
        <v>0</v>
      </c>
      <c r="J14708" s="21">
        <f t="shared" si="7786"/>
        <v>0</v>
      </c>
      <c r="K14708" s="21">
        <f t="shared" si="7786"/>
        <v>0</v>
      </c>
      <c r="L14708" s="21">
        <f t="shared" si="7786"/>
        <v>0</v>
      </c>
      <c r="M14708" s="21">
        <f t="shared" si="7786"/>
        <v>0</v>
      </c>
      <c r="N14708" s="21">
        <f t="shared" si="7786"/>
        <v>0</v>
      </c>
      <c r="O14708" s="21">
        <f t="shared" si="7786"/>
        <v>0</v>
      </c>
      <c r="P14708" s="21">
        <f t="shared" si="7786"/>
        <v>0</v>
      </c>
      <c r="Q14708" s="21">
        <f t="shared" si="7786"/>
        <v>0</v>
      </c>
      <c r="R14708" s="21">
        <f t="shared" si="7786"/>
        <v>0</v>
      </c>
      <c r="S14708" s="21">
        <f t="shared" si="7786"/>
        <v>0</v>
      </c>
      <c r="T14708" s="21">
        <f>T14709</f>
        <v>0</v>
      </c>
      <c r="U14708" s="21">
        <f>U14709+U14724</f>
        <v>0</v>
      </c>
      <c r="V14708" s="21">
        <f>V14709+V14724</f>
        <v>0</v>
      </c>
      <c r="W14708" s="21">
        <f>W14709+W14724</f>
        <v>0</v>
      </c>
      <c r="Y14708" s="28" t="str">
        <f t="shared" si="7779"/>
        <v/>
      </c>
      <c r="Z14708" s="28" t="str">
        <f>IF(N14708&lt;O14708+P14708,"出卖应大于等于出卖肉畜+出卖仔畜","")</f>
        <v/>
      </c>
      <c r="AA14708" s="28" t="str">
        <f t="shared" si="7784"/>
        <v/>
      </c>
      <c r="AB14708" s="28" t="str">
        <f>IF(R14708&lt;T14708,"期末实有头数应大于等于耕役畜","")</f>
        <v/>
      </c>
      <c r="AC14708" s="28" t="str">
        <f t="shared" si="7785"/>
        <v/>
      </c>
    </row>
    <row r="14709" spans="2:29">
      <c r="B14709" s="19"/>
      <c r="C14709" s="30"/>
      <c r="D14709" s="19" t="s">
        <v>34</v>
      </c>
      <c r="E14709" s="20" t="s">
        <v>33</v>
      </c>
      <c r="F14709" s="19">
        <v>2</v>
      </c>
      <c r="G14709" s="21">
        <f t="shared" ref="G14709:S14709" si="7787">G14710+G14718</f>
        <v>0</v>
      </c>
      <c r="H14709" s="21">
        <f t="shared" si="7787"/>
        <v>0</v>
      </c>
      <c r="I14709" s="21">
        <f t="shared" si="7787"/>
        <v>0</v>
      </c>
      <c r="J14709" s="21">
        <f t="shared" si="7787"/>
        <v>0</v>
      </c>
      <c r="K14709" s="21">
        <f t="shared" si="7787"/>
        <v>0</v>
      </c>
      <c r="L14709" s="21">
        <f t="shared" si="7787"/>
        <v>0</v>
      </c>
      <c r="M14709" s="21">
        <f t="shared" si="7787"/>
        <v>0</v>
      </c>
      <c r="N14709" s="21">
        <f t="shared" si="7787"/>
        <v>0</v>
      </c>
      <c r="O14709" s="21">
        <f t="shared" si="7787"/>
        <v>0</v>
      </c>
      <c r="P14709" s="21">
        <f t="shared" si="7787"/>
        <v>0</v>
      </c>
      <c r="Q14709" s="21">
        <f t="shared" si="7787"/>
        <v>0</v>
      </c>
      <c r="R14709" s="21">
        <f t="shared" si="7787"/>
        <v>0</v>
      </c>
      <c r="S14709" s="21">
        <f t="shared" si="7787"/>
        <v>0</v>
      </c>
      <c r="T14709" s="21">
        <f>T14710</f>
        <v>0</v>
      </c>
      <c r="U14709" s="21">
        <f>U14710+U14718</f>
        <v>0</v>
      </c>
      <c r="V14709" s="21">
        <f>V14710+V14718</f>
        <v>0</v>
      </c>
      <c r="W14709" s="21">
        <f>W14710+W14718</f>
        <v>0</v>
      </c>
      <c r="Y14709" s="28" t="str">
        <f t="shared" ref="Y14709:Y14725" si="7788">IF(H14709&lt;I14709,"繁殖仔畜应大于等于成活","")</f>
        <v/>
      </c>
      <c r="Z14709" s="28" t="str">
        <f t="shared" ref="Z14709:Z14720" si="7789">IF(N14709&lt;O14709+P14709,"出卖应大于等于出卖肉畜+出卖仔畜","")</f>
        <v/>
      </c>
      <c r="AA14709" s="28" t="str">
        <f t="shared" si="7784"/>
        <v/>
      </c>
      <c r="AB14709" s="28" t="str">
        <f>IF(R14709&lt;T14709,"期末实有头数应大于等于耕役畜","")</f>
        <v/>
      </c>
      <c r="AC14709" s="28" t="str">
        <f t="shared" si="7785"/>
        <v/>
      </c>
    </row>
    <row r="14710" spans="2:29">
      <c r="B14710" s="19"/>
      <c r="C14710" s="30"/>
      <c r="D14710" s="19" t="s">
        <v>35</v>
      </c>
      <c r="E14710" s="20" t="s">
        <v>33</v>
      </c>
      <c r="F14710" s="19">
        <v>3</v>
      </c>
      <c r="G14710" s="21">
        <f t="shared" ref="G14710:R14710" si="7790">G14711+G14714+G14715+G14716+G14717</f>
        <v>0</v>
      </c>
      <c r="H14710" s="21">
        <f t="shared" si="7790"/>
        <v>0</v>
      </c>
      <c r="I14710" s="21">
        <f t="shared" si="7790"/>
        <v>0</v>
      </c>
      <c r="J14710" s="21">
        <f t="shared" si="7790"/>
        <v>0</v>
      </c>
      <c r="K14710" s="21">
        <f t="shared" si="7790"/>
        <v>0</v>
      </c>
      <c r="L14710" s="21">
        <f t="shared" si="7790"/>
        <v>0</v>
      </c>
      <c r="M14710" s="21">
        <f t="shared" si="7790"/>
        <v>0</v>
      </c>
      <c r="N14710" s="21">
        <f t="shared" si="7790"/>
        <v>0</v>
      </c>
      <c r="O14710" s="21">
        <f t="shared" si="7790"/>
        <v>0</v>
      </c>
      <c r="P14710" s="21">
        <f t="shared" si="7790"/>
        <v>0</v>
      </c>
      <c r="Q14710" s="21">
        <f t="shared" si="7790"/>
        <v>0</v>
      </c>
      <c r="R14710" s="21">
        <f t="shared" si="7790"/>
        <v>0</v>
      </c>
      <c r="S14710" s="21">
        <f>S14711+S14714+S14715+S14717</f>
        <v>0</v>
      </c>
      <c r="T14710" s="21">
        <f>T14711+T14714+T14715+T14716+T14717</f>
        <v>0</v>
      </c>
      <c r="U14710" s="21">
        <f>U14711+U14714+U14715+U14717</f>
        <v>0</v>
      </c>
      <c r="V14710" s="21">
        <f>V14711+V14714+V14715+V14717</f>
        <v>0</v>
      </c>
      <c r="W14710" s="21">
        <f>W14711+W14714+W14715+W14717</f>
        <v>0</v>
      </c>
      <c r="Y14710" s="28" t="str">
        <f t="shared" si="7788"/>
        <v/>
      </c>
      <c r="Z14710" s="28" t="str">
        <f t="shared" si="7789"/>
        <v/>
      </c>
      <c r="AA14710" s="28" t="str">
        <f t="shared" si="7784"/>
        <v/>
      </c>
      <c r="AB14710" s="28" t="str">
        <f>IF(R14710&lt;T14710,"期末实有头数应大于等于耕役畜","")</f>
        <v/>
      </c>
      <c r="AC14710" s="28" t="str">
        <f t="shared" si="7785"/>
        <v/>
      </c>
    </row>
    <row r="14711" spans="2:29">
      <c r="B14711" s="19"/>
      <c r="C14711" s="30"/>
      <c r="D14711" s="19" t="s">
        <v>36</v>
      </c>
      <c r="E14711" s="20" t="s">
        <v>33</v>
      </c>
      <c r="F14711" s="19">
        <v>4</v>
      </c>
      <c r="R14711" s="21">
        <f>G14711+I14711+J14711+K14711-L14711-M14711-N14711-Q14711</f>
        <v>0</v>
      </c>
      <c r="Y14711" s="28" t="str">
        <f t="shared" si="7788"/>
        <v/>
      </c>
      <c r="Z14711" s="28" t="str">
        <f t="shared" si="7789"/>
        <v/>
      </c>
      <c r="AA14711" s="28" t="str">
        <f t="shared" si="7784"/>
        <v/>
      </c>
      <c r="AB14711" s="28" t="str">
        <f>IF(R14711&lt;T14711,"期末实有头数应大于等于耕役畜","")</f>
        <v/>
      </c>
      <c r="AC14711" s="28" t="str">
        <f t="shared" si="7785"/>
        <v/>
      </c>
    </row>
    <row r="14712" spans="2:29">
      <c r="B14712" s="19"/>
      <c r="C14712" s="30"/>
      <c r="D14712" s="19" t="s">
        <v>37</v>
      </c>
      <c r="E14712" s="20" t="s">
        <v>33</v>
      </c>
      <c r="F14712" s="19">
        <v>5</v>
      </c>
      <c r="R14712" s="21">
        <f t="shared" ref="R14712:R14717" si="7791">G14712+I14712+J14712+K14712-L14712-M14712-N14712-Q14712</f>
        <v>0</v>
      </c>
      <c r="T14712" s="22" t="s">
        <v>38</v>
      </c>
      <c r="V14712" s="22" t="s">
        <v>38</v>
      </c>
      <c r="W14712" s="22" t="s">
        <v>38</v>
      </c>
      <c r="Y14712" s="28" t="str">
        <f t="shared" si="7788"/>
        <v/>
      </c>
      <c r="Z14712" s="28" t="str">
        <f t="shared" si="7789"/>
        <v/>
      </c>
      <c r="AA14712" s="28" t="str">
        <f t="shared" si="7784"/>
        <v/>
      </c>
      <c r="AB14712" s="28"/>
      <c r="AC14712" s="28"/>
    </row>
    <row r="14713" spans="2:29">
      <c r="B14713" s="19"/>
      <c r="C14713" s="30"/>
      <c r="D14713" s="19" t="s">
        <v>39</v>
      </c>
      <c r="E14713" s="20" t="s">
        <v>33</v>
      </c>
      <c r="F14713" s="19">
        <v>6</v>
      </c>
      <c r="R14713" s="21">
        <f t="shared" si="7791"/>
        <v>0</v>
      </c>
      <c r="T14713" s="22" t="s">
        <v>38</v>
      </c>
      <c r="V14713" s="22" t="s">
        <v>38</v>
      </c>
      <c r="W14713" s="22" t="s">
        <v>38</v>
      </c>
      <c r="Y14713" s="28" t="str">
        <f t="shared" si="7788"/>
        <v/>
      </c>
      <c r="Z14713" s="28" t="str">
        <f t="shared" si="7789"/>
        <v/>
      </c>
      <c r="AA14713" s="28" t="str">
        <f t="shared" si="7784"/>
        <v/>
      </c>
      <c r="AB14713" s="28"/>
      <c r="AC14713" s="28"/>
    </row>
    <row r="14714" spans="2:29">
      <c r="B14714" s="19"/>
      <c r="C14714" s="30"/>
      <c r="D14714" s="19" t="s">
        <v>40</v>
      </c>
      <c r="E14714" s="20" t="s">
        <v>41</v>
      </c>
      <c r="F14714" s="19">
        <v>7</v>
      </c>
      <c r="R14714" s="21">
        <f t="shared" si="7791"/>
        <v>0</v>
      </c>
      <c r="Y14714" s="28" t="str">
        <f t="shared" si="7788"/>
        <v/>
      </c>
      <c r="Z14714" s="28" t="str">
        <f t="shared" si="7789"/>
        <v/>
      </c>
      <c r="AA14714" s="28" t="str">
        <f t="shared" si="7784"/>
        <v/>
      </c>
      <c r="AB14714" s="28" t="str">
        <f>IF(R14714&lt;T14714,"期末实有头数应大于等于耕役畜","")</f>
        <v/>
      </c>
      <c r="AC14714" s="28" t="str">
        <f>IF(R14714&lt;V14714+W14714,"期末实有头数应大于等于良种+改良种","")</f>
        <v/>
      </c>
    </row>
    <row r="14715" spans="2:29">
      <c r="B14715" s="19"/>
      <c r="C14715" s="30"/>
      <c r="D14715" s="19" t="s">
        <v>42</v>
      </c>
      <c r="E14715" s="20" t="s">
        <v>33</v>
      </c>
      <c r="F14715" s="19">
        <v>8</v>
      </c>
      <c r="R14715" s="21">
        <f t="shared" si="7791"/>
        <v>0</v>
      </c>
      <c r="Y14715" s="28" t="str">
        <f t="shared" si="7788"/>
        <v/>
      </c>
      <c r="Z14715" s="28" t="str">
        <f t="shared" si="7789"/>
        <v/>
      </c>
      <c r="AA14715" s="28" t="str">
        <f t="shared" si="7784"/>
        <v/>
      </c>
      <c r="AB14715" s="28" t="str">
        <f>IF(R14715&lt;T14715,"期末实有头数应大于等于耕役畜","")</f>
        <v/>
      </c>
      <c r="AC14715" s="28" t="str">
        <f>IF(R14715&lt;V14715+W14715,"期末实有头数应大于等于良种+改良种","")</f>
        <v/>
      </c>
    </row>
    <row r="14716" spans="2:29">
      <c r="B14716" s="19"/>
      <c r="C14716" s="30"/>
      <c r="D14716" s="19" t="s">
        <v>43</v>
      </c>
      <c r="E14716" s="20" t="s">
        <v>33</v>
      </c>
      <c r="F14716" s="19">
        <v>9</v>
      </c>
      <c r="R14716" s="21">
        <f t="shared" si="7791"/>
        <v>0</v>
      </c>
      <c r="S14716" s="22" t="s">
        <v>38</v>
      </c>
      <c r="U14716" s="22" t="s">
        <v>38</v>
      </c>
      <c r="V14716" s="22" t="s">
        <v>38</v>
      </c>
      <c r="W14716" s="22" t="s">
        <v>38</v>
      </c>
      <c r="Y14716" s="28" t="str">
        <f t="shared" si="7788"/>
        <v/>
      </c>
      <c r="Z14716" s="28" t="str">
        <f t="shared" si="7789"/>
        <v/>
      </c>
      <c r="AA14716" s="28"/>
      <c r="AB14716" s="28" t="str">
        <f>IF(R14716&lt;T14716,"期末实有头数应大于等于耕役畜","")</f>
        <v/>
      </c>
      <c r="AC14716" s="28"/>
    </row>
    <row r="14717" spans="2:29">
      <c r="B14717" s="19"/>
      <c r="C14717" s="30"/>
      <c r="D14717" s="19" t="s">
        <v>44</v>
      </c>
      <c r="E14717" s="20" t="s">
        <v>45</v>
      </c>
      <c r="F14717" s="19">
        <v>10</v>
      </c>
      <c r="R14717" s="21">
        <f t="shared" si="7791"/>
        <v>0</v>
      </c>
      <c r="Y14717" s="28" t="str">
        <f t="shared" si="7788"/>
        <v/>
      </c>
      <c r="Z14717" s="28" t="str">
        <f t="shared" si="7789"/>
        <v/>
      </c>
      <c r="AA14717" s="28" t="str">
        <f>IF(R14717&lt;S14717+U14717,"期末实有头数应大于等于能繁母畜+种公畜","")</f>
        <v/>
      </c>
      <c r="AB14717" s="28" t="str">
        <f>IF(R14717&lt;T14717,"期末实有头数应大于等于耕役畜","")</f>
        <v/>
      </c>
      <c r="AC14717" s="28" t="str">
        <f>IF(R14717&lt;V14717+W14717,"期末实有头数应大于等于良种+改良种","")</f>
        <v/>
      </c>
    </row>
    <row r="14718" spans="2:29">
      <c r="B14718" s="19"/>
      <c r="C14718" s="30"/>
      <c r="D14718" s="19" t="s">
        <v>46</v>
      </c>
      <c r="E14718" s="20" t="s">
        <v>47</v>
      </c>
      <c r="F14718" s="19">
        <v>11</v>
      </c>
      <c r="G14718" s="21">
        <f t="shared" ref="G14718:S14718" si="7792">G14719+G14723</f>
        <v>0</v>
      </c>
      <c r="H14718" s="21">
        <f t="shared" si="7792"/>
        <v>0</v>
      </c>
      <c r="I14718" s="21">
        <f t="shared" si="7792"/>
        <v>0</v>
      </c>
      <c r="J14718" s="21">
        <f t="shared" si="7792"/>
        <v>0</v>
      </c>
      <c r="K14718" s="21">
        <f t="shared" si="7792"/>
        <v>0</v>
      </c>
      <c r="L14718" s="21">
        <f t="shared" si="7792"/>
        <v>0</v>
      </c>
      <c r="M14718" s="21">
        <f t="shared" si="7792"/>
        <v>0</v>
      </c>
      <c r="N14718" s="21">
        <f t="shared" si="7792"/>
        <v>0</v>
      </c>
      <c r="O14718" s="21">
        <f t="shared" si="7792"/>
        <v>0</v>
      </c>
      <c r="P14718" s="21">
        <f t="shared" si="7792"/>
        <v>0</v>
      </c>
      <c r="Q14718" s="21">
        <f t="shared" si="7792"/>
        <v>0</v>
      </c>
      <c r="R14718" s="23">
        <f t="shared" si="7792"/>
        <v>0</v>
      </c>
      <c r="S14718" s="21">
        <f t="shared" si="7792"/>
        <v>0</v>
      </c>
      <c r="T14718" s="22" t="s">
        <v>38</v>
      </c>
      <c r="U14718" s="21">
        <f>U14719+U14723</f>
        <v>0</v>
      </c>
      <c r="V14718" s="21">
        <f>V14719+V14723</f>
        <v>0</v>
      </c>
      <c r="W14718" s="21">
        <f>W14719+W14723</f>
        <v>0</v>
      </c>
      <c r="Y14718" s="28" t="str">
        <f t="shared" si="7788"/>
        <v/>
      </c>
      <c r="Z14718" s="28" t="str">
        <f t="shared" si="7789"/>
        <v/>
      </c>
      <c r="AA14718" s="28" t="str">
        <f>IF(R14718&lt;S14718+U14718,"期末实有头数应大于等于能繁母畜+种公畜","")</f>
        <v/>
      </c>
      <c r="AB14718" s="28"/>
      <c r="AC14718" s="28" t="str">
        <f>IF(R14718&lt;V14718+W14718,"期末实有头数应大于等于良种+改良种","")</f>
        <v/>
      </c>
    </row>
    <row r="14719" spans="2:29">
      <c r="B14719" s="19"/>
      <c r="C14719" s="30"/>
      <c r="D14719" s="19" t="s">
        <v>48</v>
      </c>
      <c r="E14719" s="20" t="s">
        <v>47</v>
      </c>
      <c r="F14719" s="19">
        <v>12</v>
      </c>
      <c r="R14719" s="21">
        <f>G14719+I14719+J14719+K14719-L14719-M14719-N14719-Q14719</f>
        <v>0</v>
      </c>
      <c r="T14719" s="22" t="s">
        <v>38</v>
      </c>
      <c r="Y14719" s="28" t="str">
        <f t="shared" si="7788"/>
        <v/>
      </c>
      <c r="Z14719" s="28" t="str">
        <f t="shared" si="7789"/>
        <v/>
      </c>
      <c r="AA14719" s="28" t="str">
        <f>IF(R14719&lt;S14719+U14719,"期末实有头数应大于等于能繁母畜+种公畜","")</f>
        <v/>
      </c>
      <c r="AB14719" s="28"/>
      <c r="AC14719" s="28" t="str">
        <f>IF(R14719&lt;V14719+W14719,"期末实有头数应大于等于良种+改良种","")</f>
        <v/>
      </c>
    </row>
    <row r="14720" spans="2:29">
      <c r="B14720" s="19"/>
      <c r="C14720" s="30"/>
      <c r="D14720" s="19" t="s">
        <v>49</v>
      </c>
      <c r="E14720" s="20" t="s">
        <v>47</v>
      </c>
      <c r="F14720" s="19">
        <v>13</v>
      </c>
      <c r="R14720" s="21">
        <f>G14720+I14720+J14720+K14720-L14720-M14720-N14720-Q14720</f>
        <v>0</v>
      </c>
      <c r="T14720" s="22" t="s">
        <v>38</v>
      </c>
      <c r="V14720" s="22" t="s">
        <v>38</v>
      </c>
      <c r="W14720" s="22" t="s">
        <v>38</v>
      </c>
      <c r="Y14720" s="28" t="str">
        <f t="shared" si="7788"/>
        <v/>
      </c>
      <c r="Z14720" s="28" t="str">
        <f t="shared" si="7789"/>
        <v/>
      </c>
      <c r="AA14720" s="28" t="str">
        <f>IF(R14720&lt;S14720+U14720,"期末实有头数应大于等于能繁母畜+种公畜","")</f>
        <v/>
      </c>
      <c r="AB14720" s="28"/>
      <c r="AC14720" s="28"/>
    </row>
    <row r="14721" spans="2:29">
      <c r="B14721" s="19"/>
      <c r="C14721" s="30"/>
      <c r="D14721" s="19" t="s">
        <v>50</v>
      </c>
      <c r="E14721" s="20" t="s">
        <v>47</v>
      </c>
      <c r="F14721" s="19">
        <v>14</v>
      </c>
      <c r="H14721" s="22" t="s">
        <v>38</v>
      </c>
      <c r="I14721" s="22" t="s">
        <v>38</v>
      </c>
      <c r="J14721" s="22" t="s">
        <v>38</v>
      </c>
      <c r="K14721" s="22" t="s">
        <v>38</v>
      </c>
      <c r="L14721" s="22" t="s">
        <v>38</v>
      </c>
      <c r="M14721" s="22" t="s">
        <v>38</v>
      </c>
      <c r="N14721" s="22" t="s">
        <v>38</v>
      </c>
      <c r="O14721" s="22" t="s">
        <v>38</v>
      </c>
      <c r="P14721" s="22" t="s">
        <v>38</v>
      </c>
      <c r="Q14721" s="22" t="s">
        <v>38</v>
      </c>
      <c r="R14721" s="24"/>
      <c r="T14721" s="22" t="s">
        <v>38</v>
      </c>
      <c r="U14721" s="22" t="s">
        <v>38</v>
      </c>
      <c r="V14721" s="22" t="s">
        <v>38</v>
      </c>
      <c r="W14721" s="22" t="s">
        <v>38</v>
      </c>
      <c r="Y14721" s="28" t="str">
        <f t="shared" si="7788"/>
        <v/>
      </c>
      <c r="Z14721" s="28"/>
      <c r="AA14721" s="28"/>
      <c r="AB14721" s="28"/>
      <c r="AC14721" s="28"/>
    </row>
    <row r="14722" spans="2:29">
      <c r="B14722" s="19"/>
      <c r="C14722" s="30"/>
      <c r="D14722" s="19" t="s">
        <v>51</v>
      </c>
      <c r="E14722" s="20" t="s">
        <v>47</v>
      </c>
      <c r="F14722" s="19">
        <v>15</v>
      </c>
      <c r="H14722" s="22" t="s">
        <v>38</v>
      </c>
      <c r="I14722" s="22" t="s">
        <v>38</v>
      </c>
      <c r="J14722" s="22" t="s">
        <v>38</v>
      </c>
      <c r="K14722" s="22" t="s">
        <v>38</v>
      </c>
      <c r="L14722" s="22" t="s">
        <v>38</v>
      </c>
      <c r="M14722" s="22" t="s">
        <v>38</v>
      </c>
      <c r="N14722" s="22" t="s">
        <v>38</v>
      </c>
      <c r="O14722" s="22" t="s">
        <v>38</v>
      </c>
      <c r="P14722" s="22" t="s">
        <v>38</v>
      </c>
      <c r="Q14722" s="22" t="s">
        <v>38</v>
      </c>
      <c r="R14722" s="24"/>
      <c r="T14722" s="22" t="s">
        <v>38</v>
      </c>
      <c r="U14722" s="22" t="s">
        <v>38</v>
      </c>
      <c r="V14722" s="22" t="s">
        <v>38</v>
      </c>
      <c r="W14722" s="22" t="s">
        <v>38</v>
      </c>
      <c r="Y14722" s="28" t="str">
        <f t="shared" si="7788"/>
        <v/>
      </c>
      <c r="Z14722" s="28"/>
      <c r="AA14722" s="28"/>
      <c r="AB14722" s="28"/>
      <c r="AC14722" s="28"/>
    </row>
    <row r="14723" spans="2:29">
      <c r="B14723" s="19"/>
      <c r="C14723" s="30"/>
      <c r="D14723" s="19" t="s">
        <v>52</v>
      </c>
      <c r="E14723" s="20" t="s">
        <v>47</v>
      </c>
      <c r="F14723" s="19">
        <v>16</v>
      </c>
      <c r="R14723" s="21">
        <f>G14723+I14723+J14723+K14723-L14723-M14723-N14723-Q14723</f>
        <v>0</v>
      </c>
      <c r="T14723" s="22" t="s">
        <v>38</v>
      </c>
      <c r="Y14723" s="28" t="str">
        <f t="shared" si="7788"/>
        <v/>
      </c>
      <c r="Z14723" s="28" t="str">
        <f>IF(N14723&lt;O14723+P14723,"出卖应大于等于出卖肉畜+出卖仔畜","")</f>
        <v/>
      </c>
      <c r="AA14723" s="28" t="str">
        <f t="shared" ref="AA14723:AA14732" si="7793">IF(R14723&lt;S14723+U14723,"期末实有头数应大于等于能繁母畜+种公畜","")</f>
        <v/>
      </c>
      <c r="AB14723" s="28"/>
      <c r="AC14723" s="28" t="str">
        <f t="shared" ref="AC14723:AC14728" si="7794">IF(R14723&lt;V14723+W14723,"期末实有头数应大于等于良种+改良种","")</f>
        <v/>
      </c>
    </row>
    <row r="14724" spans="2:29">
      <c r="B14724" s="19"/>
      <c r="C14724" s="30"/>
      <c r="D14724" s="19" t="s">
        <v>53</v>
      </c>
      <c r="E14724" s="18" t="s">
        <v>33</v>
      </c>
      <c r="F14724" s="19">
        <v>17</v>
      </c>
      <c r="R14724" s="21">
        <f>G14724+I14724+J14724+K14724-L14724-M14724-N14724-Q14724</f>
        <v>0</v>
      </c>
      <c r="T14724" s="22" t="s">
        <v>38</v>
      </c>
      <c r="Y14724" s="28" t="str">
        <f t="shared" si="7788"/>
        <v/>
      </c>
      <c r="Z14724" s="28" t="str">
        <f>IF(N14724&lt;O14724+P14724,"出卖应大于等于出卖肉畜+出卖仔畜","")</f>
        <v/>
      </c>
      <c r="AA14724" s="28" t="str">
        <f t="shared" si="7793"/>
        <v/>
      </c>
      <c r="AB14724" s="28"/>
      <c r="AC14724" s="28" t="str">
        <f t="shared" si="7794"/>
        <v/>
      </c>
    </row>
    <row r="14725" spans="2:29">
      <c r="B14725" s="18"/>
      <c r="C14725" s="29"/>
      <c r="D14725" s="19" t="s">
        <v>32</v>
      </c>
      <c r="E14725" s="20" t="s">
        <v>33</v>
      </c>
      <c r="F14725" s="19">
        <v>1</v>
      </c>
      <c r="G14725" s="21">
        <f t="shared" ref="G14725:S14725" si="7795">G14726+G14741</f>
        <v>0</v>
      </c>
      <c r="H14725" s="21">
        <f t="shared" si="7795"/>
        <v>0</v>
      </c>
      <c r="I14725" s="21">
        <f t="shared" si="7795"/>
        <v>0</v>
      </c>
      <c r="J14725" s="21">
        <f t="shared" si="7795"/>
        <v>0</v>
      </c>
      <c r="K14725" s="21">
        <f t="shared" si="7795"/>
        <v>0</v>
      </c>
      <c r="L14725" s="21">
        <f t="shared" si="7795"/>
        <v>0</v>
      </c>
      <c r="M14725" s="21">
        <f t="shared" si="7795"/>
        <v>0</v>
      </c>
      <c r="N14725" s="21">
        <f t="shared" si="7795"/>
        <v>0</v>
      </c>
      <c r="O14725" s="21">
        <f t="shared" si="7795"/>
        <v>0</v>
      </c>
      <c r="P14725" s="21">
        <f t="shared" si="7795"/>
        <v>0</v>
      </c>
      <c r="Q14725" s="21">
        <f t="shared" si="7795"/>
        <v>0</v>
      </c>
      <c r="R14725" s="21">
        <f t="shared" si="7795"/>
        <v>0</v>
      </c>
      <c r="S14725" s="21">
        <f t="shared" si="7795"/>
        <v>0</v>
      </c>
      <c r="T14725" s="21">
        <f>T14726</f>
        <v>0</v>
      </c>
      <c r="U14725" s="21">
        <f>U14726+U14741</f>
        <v>0</v>
      </c>
      <c r="V14725" s="21">
        <f>V14726+V14741</f>
        <v>0</v>
      </c>
      <c r="W14725" s="21">
        <f>W14726+W14741</f>
        <v>0</v>
      </c>
      <c r="Y14725" s="28" t="str">
        <f t="shared" si="7788"/>
        <v/>
      </c>
      <c r="Z14725" s="28" t="str">
        <f>IF(N14725&lt;O14725+P14725,"出卖应大于等于出卖肉畜+出卖仔畜","")</f>
        <v/>
      </c>
      <c r="AA14725" s="28" t="str">
        <f t="shared" si="7793"/>
        <v/>
      </c>
      <c r="AB14725" s="28" t="str">
        <f>IF(R14725&lt;T14725,"期末实有头数应大于等于耕役畜","")</f>
        <v/>
      </c>
      <c r="AC14725" s="28" t="str">
        <f t="shared" si="7794"/>
        <v/>
      </c>
    </row>
    <row r="14726" spans="2:29">
      <c r="B14726" s="19"/>
      <c r="C14726" s="30"/>
      <c r="D14726" s="19" t="s">
        <v>34</v>
      </c>
      <c r="E14726" s="20" t="s">
        <v>33</v>
      </c>
      <c r="F14726" s="19">
        <v>2</v>
      </c>
      <c r="G14726" s="21">
        <f t="shared" ref="G14726:S14726" si="7796">G14727+G14735</f>
        <v>0</v>
      </c>
      <c r="H14726" s="21">
        <f t="shared" si="7796"/>
        <v>0</v>
      </c>
      <c r="I14726" s="21">
        <f t="shared" si="7796"/>
        <v>0</v>
      </c>
      <c r="J14726" s="21">
        <f t="shared" si="7796"/>
        <v>0</v>
      </c>
      <c r="K14726" s="21">
        <f t="shared" si="7796"/>
        <v>0</v>
      </c>
      <c r="L14726" s="21">
        <f t="shared" si="7796"/>
        <v>0</v>
      </c>
      <c r="M14726" s="21">
        <f t="shared" si="7796"/>
        <v>0</v>
      </c>
      <c r="N14726" s="21">
        <f t="shared" si="7796"/>
        <v>0</v>
      </c>
      <c r="O14726" s="21">
        <f t="shared" si="7796"/>
        <v>0</v>
      </c>
      <c r="P14726" s="21">
        <f t="shared" si="7796"/>
        <v>0</v>
      </c>
      <c r="Q14726" s="21">
        <f t="shared" si="7796"/>
        <v>0</v>
      </c>
      <c r="R14726" s="21">
        <f t="shared" si="7796"/>
        <v>0</v>
      </c>
      <c r="S14726" s="21">
        <f t="shared" si="7796"/>
        <v>0</v>
      </c>
      <c r="T14726" s="21">
        <f>T14727</f>
        <v>0</v>
      </c>
      <c r="U14726" s="21">
        <f>U14727+U14735</f>
        <v>0</v>
      </c>
      <c r="V14726" s="21">
        <f>V14727+V14735</f>
        <v>0</v>
      </c>
      <c r="W14726" s="21">
        <f>W14727+W14735</f>
        <v>0</v>
      </c>
      <c r="Y14726" s="28" t="str">
        <f t="shared" ref="Y14726:Y14742" si="7797">IF(H14726&lt;I14726,"繁殖仔畜应大于等于成活","")</f>
        <v/>
      </c>
      <c r="Z14726" s="28" t="str">
        <f t="shared" ref="Z14726:Z14737" si="7798">IF(N14726&lt;O14726+P14726,"出卖应大于等于出卖肉畜+出卖仔畜","")</f>
        <v/>
      </c>
      <c r="AA14726" s="28" t="str">
        <f t="shared" si="7793"/>
        <v/>
      </c>
      <c r="AB14726" s="28" t="str">
        <f>IF(R14726&lt;T14726,"期末实有头数应大于等于耕役畜","")</f>
        <v/>
      </c>
      <c r="AC14726" s="28" t="str">
        <f t="shared" si="7794"/>
        <v/>
      </c>
    </row>
    <row r="14727" spans="2:29">
      <c r="B14727" s="19"/>
      <c r="C14727" s="30"/>
      <c r="D14727" s="19" t="s">
        <v>35</v>
      </c>
      <c r="E14727" s="20" t="s">
        <v>33</v>
      </c>
      <c r="F14727" s="19">
        <v>3</v>
      </c>
      <c r="G14727" s="21">
        <f t="shared" ref="G14727:R14727" si="7799">G14728+G14731+G14732+G14733+G14734</f>
        <v>0</v>
      </c>
      <c r="H14727" s="21">
        <f t="shared" si="7799"/>
        <v>0</v>
      </c>
      <c r="I14727" s="21">
        <f t="shared" si="7799"/>
        <v>0</v>
      </c>
      <c r="J14727" s="21">
        <f t="shared" si="7799"/>
        <v>0</v>
      </c>
      <c r="K14727" s="21">
        <f t="shared" si="7799"/>
        <v>0</v>
      </c>
      <c r="L14727" s="21">
        <f t="shared" si="7799"/>
        <v>0</v>
      </c>
      <c r="M14727" s="21">
        <f t="shared" si="7799"/>
        <v>0</v>
      </c>
      <c r="N14727" s="21">
        <f t="shared" si="7799"/>
        <v>0</v>
      </c>
      <c r="O14727" s="21">
        <f t="shared" si="7799"/>
        <v>0</v>
      </c>
      <c r="P14727" s="21">
        <f t="shared" si="7799"/>
        <v>0</v>
      </c>
      <c r="Q14727" s="21">
        <f t="shared" si="7799"/>
        <v>0</v>
      </c>
      <c r="R14727" s="21">
        <f t="shared" si="7799"/>
        <v>0</v>
      </c>
      <c r="S14727" s="21">
        <f>S14728+S14731+S14732+S14734</f>
        <v>0</v>
      </c>
      <c r="T14727" s="21">
        <f>T14728+T14731+T14732+T14733+T14734</f>
        <v>0</v>
      </c>
      <c r="U14727" s="21">
        <f>U14728+U14731+U14732+U14734</f>
        <v>0</v>
      </c>
      <c r="V14727" s="21">
        <f>V14728+V14731+V14732+V14734</f>
        <v>0</v>
      </c>
      <c r="W14727" s="21">
        <f>W14728+W14731+W14732+W14734</f>
        <v>0</v>
      </c>
      <c r="Y14727" s="28" t="str">
        <f t="shared" si="7797"/>
        <v/>
      </c>
      <c r="Z14727" s="28" t="str">
        <f t="shared" si="7798"/>
        <v/>
      </c>
      <c r="AA14727" s="28" t="str">
        <f t="shared" si="7793"/>
        <v/>
      </c>
      <c r="AB14727" s="28" t="str">
        <f>IF(R14727&lt;T14727,"期末实有头数应大于等于耕役畜","")</f>
        <v/>
      </c>
      <c r="AC14727" s="28" t="str">
        <f t="shared" si="7794"/>
        <v/>
      </c>
    </row>
    <row r="14728" spans="2:29">
      <c r="B14728" s="19"/>
      <c r="C14728" s="30"/>
      <c r="D14728" s="19" t="s">
        <v>36</v>
      </c>
      <c r="E14728" s="20" t="s">
        <v>33</v>
      </c>
      <c r="F14728" s="19">
        <v>4</v>
      </c>
      <c r="R14728" s="21">
        <f>G14728+I14728+J14728+K14728-L14728-M14728-N14728-Q14728</f>
        <v>0</v>
      </c>
      <c r="Y14728" s="28" t="str">
        <f t="shared" si="7797"/>
        <v/>
      </c>
      <c r="Z14728" s="28" t="str">
        <f t="shared" si="7798"/>
        <v/>
      </c>
      <c r="AA14728" s="28" t="str">
        <f t="shared" si="7793"/>
        <v/>
      </c>
      <c r="AB14728" s="28" t="str">
        <f>IF(R14728&lt;T14728,"期末实有头数应大于等于耕役畜","")</f>
        <v/>
      </c>
      <c r="AC14728" s="28" t="str">
        <f t="shared" si="7794"/>
        <v/>
      </c>
    </row>
    <row r="14729" spans="2:29">
      <c r="B14729" s="19"/>
      <c r="C14729" s="30"/>
      <c r="D14729" s="19" t="s">
        <v>37</v>
      </c>
      <c r="E14729" s="20" t="s">
        <v>33</v>
      </c>
      <c r="F14729" s="19">
        <v>5</v>
      </c>
      <c r="R14729" s="21">
        <f t="shared" ref="R14729:R14734" si="7800">G14729+I14729+J14729+K14729-L14729-M14729-N14729-Q14729</f>
        <v>0</v>
      </c>
      <c r="T14729" s="22" t="s">
        <v>38</v>
      </c>
      <c r="V14729" s="22" t="s">
        <v>38</v>
      </c>
      <c r="W14729" s="22" t="s">
        <v>38</v>
      </c>
      <c r="Y14729" s="28" t="str">
        <f t="shared" si="7797"/>
        <v/>
      </c>
      <c r="Z14729" s="28" t="str">
        <f t="shared" si="7798"/>
        <v/>
      </c>
      <c r="AA14729" s="28" t="str">
        <f t="shared" si="7793"/>
        <v/>
      </c>
      <c r="AB14729" s="28"/>
      <c r="AC14729" s="28"/>
    </row>
    <row r="14730" spans="2:29">
      <c r="B14730" s="19"/>
      <c r="C14730" s="30"/>
      <c r="D14730" s="19" t="s">
        <v>39</v>
      </c>
      <c r="E14730" s="20" t="s">
        <v>33</v>
      </c>
      <c r="F14730" s="19">
        <v>6</v>
      </c>
      <c r="R14730" s="21">
        <f t="shared" si="7800"/>
        <v>0</v>
      </c>
      <c r="T14730" s="22" t="s">
        <v>38</v>
      </c>
      <c r="V14730" s="22" t="s">
        <v>38</v>
      </c>
      <c r="W14730" s="22" t="s">
        <v>38</v>
      </c>
      <c r="Y14730" s="28" t="str">
        <f t="shared" si="7797"/>
        <v/>
      </c>
      <c r="Z14730" s="28" t="str">
        <f t="shared" si="7798"/>
        <v/>
      </c>
      <c r="AA14730" s="28" t="str">
        <f t="shared" si="7793"/>
        <v/>
      </c>
      <c r="AB14730" s="28"/>
      <c r="AC14730" s="28"/>
    </row>
    <row r="14731" spans="2:29">
      <c r="B14731" s="19"/>
      <c r="C14731" s="30"/>
      <c r="D14731" s="19" t="s">
        <v>40</v>
      </c>
      <c r="E14731" s="20" t="s">
        <v>41</v>
      </c>
      <c r="F14731" s="19">
        <v>7</v>
      </c>
      <c r="R14731" s="21">
        <f t="shared" si="7800"/>
        <v>0</v>
      </c>
      <c r="Y14731" s="28" t="str">
        <f t="shared" si="7797"/>
        <v/>
      </c>
      <c r="Z14731" s="28" t="str">
        <f t="shared" si="7798"/>
        <v/>
      </c>
      <c r="AA14731" s="28" t="str">
        <f t="shared" si="7793"/>
        <v/>
      </c>
      <c r="AB14731" s="28" t="str">
        <f>IF(R14731&lt;T14731,"期末实有头数应大于等于耕役畜","")</f>
        <v/>
      </c>
      <c r="AC14731" s="28" t="str">
        <f>IF(R14731&lt;V14731+W14731,"期末实有头数应大于等于良种+改良种","")</f>
        <v/>
      </c>
    </row>
    <row r="14732" spans="2:29">
      <c r="B14732" s="19"/>
      <c r="C14732" s="30"/>
      <c r="D14732" s="19" t="s">
        <v>42</v>
      </c>
      <c r="E14732" s="20" t="s">
        <v>33</v>
      </c>
      <c r="F14732" s="19">
        <v>8</v>
      </c>
      <c r="R14732" s="21">
        <f t="shared" si="7800"/>
        <v>0</v>
      </c>
      <c r="Y14732" s="28" t="str">
        <f t="shared" si="7797"/>
        <v/>
      </c>
      <c r="Z14732" s="28" t="str">
        <f t="shared" si="7798"/>
        <v/>
      </c>
      <c r="AA14732" s="28" t="str">
        <f t="shared" si="7793"/>
        <v/>
      </c>
      <c r="AB14732" s="28" t="str">
        <f>IF(R14732&lt;T14732,"期末实有头数应大于等于耕役畜","")</f>
        <v/>
      </c>
      <c r="AC14732" s="28" t="str">
        <f>IF(R14732&lt;V14732+W14732,"期末实有头数应大于等于良种+改良种","")</f>
        <v/>
      </c>
    </row>
    <row r="14733" spans="2:29">
      <c r="B14733" s="19"/>
      <c r="C14733" s="30"/>
      <c r="D14733" s="19" t="s">
        <v>43</v>
      </c>
      <c r="E14733" s="20" t="s">
        <v>33</v>
      </c>
      <c r="F14733" s="19">
        <v>9</v>
      </c>
      <c r="R14733" s="21">
        <f t="shared" si="7800"/>
        <v>0</v>
      </c>
      <c r="S14733" s="22" t="s">
        <v>38</v>
      </c>
      <c r="U14733" s="22" t="s">
        <v>38</v>
      </c>
      <c r="V14733" s="22" t="s">
        <v>38</v>
      </c>
      <c r="W14733" s="22" t="s">
        <v>38</v>
      </c>
      <c r="Y14733" s="28" t="str">
        <f t="shared" si="7797"/>
        <v/>
      </c>
      <c r="Z14733" s="28" t="str">
        <f t="shared" si="7798"/>
        <v/>
      </c>
      <c r="AA14733" s="28"/>
      <c r="AB14733" s="28" t="str">
        <f>IF(R14733&lt;T14733,"期末实有头数应大于等于耕役畜","")</f>
        <v/>
      </c>
      <c r="AC14733" s="28"/>
    </row>
    <row r="14734" spans="2:29">
      <c r="B14734" s="19"/>
      <c r="C14734" s="30"/>
      <c r="D14734" s="19" t="s">
        <v>44</v>
      </c>
      <c r="E14734" s="20" t="s">
        <v>45</v>
      </c>
      <c r="F14734" s="19">
        <v>10</v>
      </c>
      <c r="R14734" s="21">
        <f t="shared" si="7800"/>
        <v>0</v>
      </c>
      <c r="Y14734" s="28" t="str">
        <f t="shared" si="7797"/>
        <v/>
      </c>
      <c r="Z14734" s="28" t="str">
        <f t="shared" si="7798"/>
        <v/>
      </c>
      <c r="AA14734" s="28" t="str">
        <f>IF(R14734&lt;S14734+U14734,"期末实有头数应大于等于能繁母畜+种公畜","")</f>
        <v/>
      </c>
      <c r="AB14734" s="28" t="str">
        <f>IF(R14734&lt;T14734,"期末实有头数应大于等于耕役畜","")</f>
        <v/>
      </c>
      <c r="AC14734" s="28" t="str">
        <f>IF(R14734&lt;V14734+W14734,"期末实有头数应大于等于良种+改良种","")</f>
        <v/>
      </c>
    </row>
    <row r="14735" spans="2:29">
      <c r="B14735" s="19"/>
      <c r="C14735" s="30"/>
      <c r="D14735" s="19" t="s">
        <v>46</v>
      </c>
      <c r="E14735" s="20" t="s">
        <v>47</v>
      </c>
      <c r="F14735" s="19">
        <v>11</v>
      </c>
      <c r="G14735" s="21">
        <f t="shared" ref="G14735:S14735" si="7801">G14736+G14740</f>
        <v>0</v>
      </c>
      <c r="H14735" s="21">
        <f t="shared" si="7801"/>
        <v>0</v>
      </c>
      <c r="I14735" s="21">
        <f t="shared" si="7801"/>
        <v>0</v>
      </c>
      <c r="J14735" s="21">
        <f t="shared" si="7801"/>
        <v>0</v>
      </c>
      <c r="K14735" s="21">
        <f t="shared" si="7801"/>
        <v>0</v>
      </c>
      <c r="L14735" s="21">
        <f t="shared" si="7801"/>
        <v>0</v>
      </c>
      <c r="M14735" s="21">
        <f t="shared" si="7801"/>
        <v>0</v>
      </c>
      <c r="N14735" s="21">
        <f t="shared" si="7801"/>
        <v>0</v>
      </c>
      <c r="O14735" s="21">
        <f t="shared" si="7801"/>
        <v>0</v>
      </c>
      <c r="P14735" s="21">
        <f t="shared" si="7801"/>
        <v>0</v>
      </c>
      <c r="Q14735" s="21">
        <f t="shared" si="7801"/>
        <v>0</v>
      </c>
      <c r="R14735" s="23">
        <f t="shared" si="7801"/>
        <v>0</v>
      </c>
      <c r="S14735" s="21">
        <f t="shared" si="7801"/>
        <v>0</v>
      </c>
      <c r="T14735" s="22" t="s">
        <v>38</v>
      </c>
      <c r="U14735" s="21">
        <f>U14736+U14740</f>
        <v>0</v>
      </c>
      <c r="V14735" s="21">
        <f>V14736+V14740</f>
        <v>0</v>
      </c>
      <c r="W14735" s="21">
        <f>W14736+W14740</f>
        <v>0</v>
      </c>
      <c r="Y14735" s="28" t="str">
        <f t="shared" si="7797"/>
        <v/>
      </c>
      <c r="Z14735" s="28" t="str">
        <f t="shared" si="7798"/>
        <v/>
      </c>
      <c r="AA14735" s="28" t="str">
        <f>IF(R14735&lt;S14735+U14735,"期末实有头数应大于等于能繁母畜+种公畜","")</f>
        <v/>
      </c>
      <c r="AB14735" s="28"/>
      <c r="AC14735" s="28" t="str">
        <f>IF(R14735&lt;V14735+W14735,"期末实有头数应大于等于良种+改良种","")</f>
        <v/>
      </c>
    </row>
    <row r="14736" spans="2:29">
      <c r="B14736" s="19"/>
      <c r="C14736" s="30"/>
      <c r="D14736" s="19" t="s">
        <v>48</v>
      </c>
      <c r="E14736" s="20" t="s">
        <v>47</v>
      </c>
      <c r="F14736" s="19">
        <v>12</v>
      </c>
      <c r="R14736" s="21">
        <f>G14736+I14736+J14736+K14736-L14736-M14736-N14736-Q14736</f>
        <v>0</v>
      </c>
      <c r="T14736" s="22" t="s">
        <v>38</v>
      </c>
      <c r="Y14736" s="28" t="str">
        <f t="shared" si="7797"/>
        <v/>
      </c>
      <c r="Z14736" s="28" t="str">
        <f t="shared" si="7798"/>
        <v/>
      </c>
      <c r="AA14736" s="28" t="str">
        <f>IF(R14736&lt;S14736+U14736,"期末实有头数应大于等于能繁母畜+种公畜","")</f>
        <v/>
      </c>
      <c r="AB14736" s="28"/>
      <c r="AC14736" s="28" t="str">
        <f>IF(R14736&lt;V14736+W14736,"期末实有头数应大于等于良种+改良种","")</f>
        <v/>
      </c>
    </row>
    <row r="14737" spans="2:29">
      <c r="B14737" s="19"/>
      <c r="C14737" s="30"/>
      <c r="D14737" s="19" t="s">
        <v>49</v>
      </c>
      <c r="E14737" s="20" t="s">
        <v>47</v>
      </c>
      <c r="F14737" s="19">
        <v>13</v>
      </c>
      <c r="R14737" s="21">
        <f>G14737+I14737+J14737+K14737-L14737-M14737-N14737-Q14737</f>
        <v>0</v>
      </c>
      <c r="T14737" s="22" t="s">
        <v>38</v>
      </c>
      <c r="V14737" s="22" t="s">
        <v>38</v>
      </c>
      <c r="W14737" s="22" t="s">
        <v>38</v>
      </c>
      <c r="Y14737" s="28" t="str">
        <f t="shared" si="7797"/>
        <v/>
      </c>
      <c r="Z14737" s="28" t="str">
        <f t="shared" si="7798"/>
        <v/>
      </c>
      <c r="AA14737" s="28" t="str">
        <f>IF(R14737&lt;S14737+U14737,"期末实有头数应大于等于能繁母畜+种公畜","")</f>
        <v/>
      </c>
      <c r="AB14737" s="28"/>
      <c r="AC14737" s="28"/>
    </row>
    <row r="14738" spans="2:29">
      <c r="B14738" s="19"/>
      <c r="C14738" s="30"/>
      <c r="D14738" s="19" t="s">
        <v>50</v>
      </c>
      <c r="E14738" s="20" t="s">
        <v>47</v>
      </c>
      <c r="F14738" s="19">
        <v>14</v>
      </c>
      <c r="H14738" s="22" t="s">
        <v>38</v>
      </c>
      <c r="I14738" s="22" t="s">
        <v>38</v>
      </c>
      <c r="J14738" s="22" t="s">
        <v>38</v>
      </c>
      <c r="K14738" s="22" t="s">
        <v>38</v>
      </c>
      <c r="L14738" s="22" t="s">
        <v>38</v>
      </c>
      <c r="M14738" s="22" t="s">
        <v>38</v>
      </c>
      <c r="N14738" s="22" t="s">
        <v>38</v>
      </c>
      <c r="O14738" s="22" t="s">
        <v>38</v>
      </c>
      <c r="P14738" s="22" t="s">
        <v>38</v>
      </c>
      <c r="Q14738" s="22" t="s">
        <v>38</v>
      </c>
      <c r="R14738" s="24"/>
      <c r="T14738" s="22" t="s">
        <v>38</v>
      </c>
      <c r="U14738" s="22" t="s">
        <v>38</v>
      </c>
      <c r="V14738" s="22" t="s">
        <v>38</v>
      </c>
      <c r="W14738" s="22" t="s">
        <v>38</v>
      </c>
      <c r="Y14738" s="28" t="str">
        <f t="shared" si="7797"/>
        <v/>
      </c>
      <c r="Z14738" s="28"/>
      <c r="AA14738" s="28"/>
      <c r="AB14738" s="28"/>
      <c r="AC14738" s="28"/>
    </row>
    <row r="14739" spans="2:29">
      <c r="B14739" s="19"/>
      <c r="C14739" s="30"/>
      <c r="D14739" s="19" t="s">
        <v>51</v>
      </c>
      <c r="E14739" s="20" t="s">
        <v>47</v>
      </c>
      <c r="F14739" s="19">
        <v>15</v>
      </c>
      <c r="H14739" s="22" t="s">
        <v>38</v>
      </c>
      <c r="I14739" s="22" t="s">
        <v>38</v>
      </c>
      <c r="J14739" s="22" t="s">
        <v>38</v>
      </c>
      <c r="K14739" s="22" t="s">
        <v>38</v>
      </c>
      <c r="L14739" s="22" t="s">
        <v>38</v>
      </c>
      <c r="M14739" s="22" t="s">
        <v>38</v>
      </c>
      <c r="N14739" s="22" t="s">
        <v>38</v>
      </c>
      <c r="O14739" s="22" t="s">
        <v>38</v>
      </c>
      <c r="P14739" s="22" t="s">
        <v>38</v>
      </c>
      <c r="Q14739" s="22" t="s">
        <v>38</v>
      </c>
      <c r="R14739" s="24"/>
      <c r="T14739" s="22" t="s">
        <v>38</v>
      </c>
      <c r="U14739" s="22" t="s">
        <v>38</v>
      </c>
      <c r="V14739" s="22" t="s">
        <v>38</v>
      </c>
      <c r="W14739" s="22" t="s">
        <v>38</v>
      </c>
      <c r="Y14739" s="28" t="str">
        <f t="shared" si="7797"/>
        <v/>
      </c>
      <c r="Z14739" s="28"/>
      <c r="AA14739" s="28"/>
      <c r="AB14739" s="28"/>
      <c r="AC14739" s="28"/>
    </row>
    <row r="14740" spans="2:29">
      <c r="B14740" s="19"/>
      <c r="C14740" s="30"/>
      <c r="D14740" s="19" t="s">
        <v>52</v>
      </c>
      <c r="E14740" s="20" t="s">
        <v>47</v>
      </c>
      <c r="F14740" s="19">
        <v>16</v>
      </c>
      <c r="R14740" s="21">
        <f>G14740+I14740+J14740+K14740-L14740-M14740-N14740-Q14740</f>
        <v>0</v>
      </c>
      <c r="T14740" s="22" t="s">
        <v>38</v>
      </c>
      <c r="Y14740" s="28" t="str">
        <f t="shared" si="7797"/>
        <v/>
      </c>
      <c r="Z14740" s="28" t="str">
        <f>IF(N14740&lt;O14740+P14740,"出卖应大于等于出卖肉畜+出卖仔畜","")</f>
        <v/>
      </c>
      <c r="AA14740" s="28" t="str">
        <f t="shared" ref="AA14740:AA14749" si="7802">IF(R14740&lt;S14740+U14740,"期末实有头数应大于等于能繁母畜+种公畜","")</f>
        <v/>
      </c>
      <c r="AB14740" s="28"/>
      <c r="AC14740" s="28" t="str">
        <f t="shared" ref="AC14740:AC14745" si="7803">IF(R14740&lt;V14740+W14740,"期末实有头数应大于等于良种+改良种","")</f>
        <v/>
      </c>
    </row>
    <row r="14741" spans="2:29">
      <c r="B14741" s="19"/>
      <c r="C14741" s="30"/>
      <c r="D14741" s="19" t="s">
        <v>53</v>
      </c>
      <c r="E14741" s="18" t="s">
        <v>33</v>
      </c>
      <c r="F14741" s="19">
        <v>17</v>
      </c>
      <c r="R14741" s="21">
        <f>G14741+I14741+J14741+K14741-L14741-M14741-N14741-Q14741</f>
        <v>0</v>
      </c>
      <c r="T14741" s="22" t="s">
        <v>38</v>
      </c>
      <c r="Y14741" s="28" t="str">
        <f t="shared" si="7797"/>
        <v/>
      </c>
      <c r="Z14741" s="28" t="str">
        <f>IF(N14741&lt;O14741+P14741,"出卖应大于等于出卖肉畜+出卖仔畜","")</f>
        <v/>
      </c>
      <c r="AA14741" s="28" t="str">
        <f t="shared" si="7802"/>
        <v/>
      </c>
      <c r="AB14741" s="28"/>
      <c r="AC14741" s="28" t="str">
        <f t="shared" si="7803"/>
        <v/>
      </c>
    </row>
    <row r="14742" spans="2:29">
      <c r="B14742" s="18"/>
      <c r="C14742" s="29"/>
      <c r="D14742" s="19" t="s">
        <v>32</v>
      </c>
      <c r="E14742" s="20" t="s">
        <v>33</v>
      </c>
      <c r="F14742" s="19">
        <v>1</v>
      </c>
      <c r="G14742" s="21">
        <f t="shared" ref="G14742:S14742" si="7804">G14743+G14758</f>
        <v>0</v>
      </c>
      <c r="H14742" s="21">
        <f t="shared" si="7804"/>
        <v>0</v>
      </c>
      <c r="I14742" s="21">
        <f t="shared" si="7804"/>
        <v>0</v>
      </c>
      <c r="J14742" s="21">
        <f t="shared" si="7804"/>
        <v>0</v>
      </c>
      <c r="K14742" s="21">
        <f t="shared" si="7804"/>
        <v>0</v>
      </c>
      <c r="L14742" s="21">
        <f t="shared" si="7804"/>
        <v>0</v>
      </c>
      <c r="M14742" s="21">
        <f t="shared" si="7804"/>
        <v>0</v>
      </c>
      <c r="N14742" s="21">
        <f t="shared" si="7804"/>
        <v>0</v>
      </c>
      <c r="O14742" s="21">
        <f t="shared" si="7804"/>
        <v>0</v>
      </c>
      <c r="P14742" s="21">
        <f t="shared" si="7804"/>
        <v>0</v>
      </c>
      <c r="Q14742" s="21">
        <f t="shared" si="7804"/>
        <v>0</v>
      </c>
      <c r="R14742" s="21">
        <f t="shared" si="7804"/>
        <v>0</v>
      </c>
      <c r="S14742" s="21">
        <f t="shared" si="7804"/>
        <v>0</v>
      </c>
      <c r="T14742" s="21">
        <f>T14743</f>
        <v>0</v>
      </c>
      <c r="U14742" s="21">
        <f>U14743+U14758</f>
        <v>0</v>
      </c>
      <c r="V14742" s="21">
        <f>V14743+V14758</f>
        <v>0</v>
      </c>
      <c r="W14742" s="21">
        <f>W14743+W14758</f>
        <v>0</v>
      </c>
      <c r="Y14742" s="28" t="str">
        <f t="shared" si="7797"/>
        <v/>
      </c>
      <c r="Z14742" s="28" t="str">
        <f>IF(N14742&lt;O14742+P14742,"出卖应大于等于出卖肉畜+出卖仔畜","")</f>
        <v/>
      </c>
      <c r="AA14742" s="28" t="str">
        <f t="shared" si="7802"/>
        <v/>
      </c>
      <c r="AB14742" s="28" t="str">
        <f>IF(R14742&lt;T14742,"期末实有头数应大于等于耕役畜","")</f>
        <v/>
      </c>
      <c r="AC14742" s="28" t="str">
        <f t="shared" si="7803"/>
        <v/>
      </c>
    </row>
    <row r="14743" spans="2:29">
      <c r="B14743" s="19"/>
      <c r="C14743" s="30"/>
      <c r="D14743" s="19" t="s">
        <v>34</v>
      </c>
      <c r="E14743" s="20" t="s">
        <v>33</v>
      </c>
      <c r="F14743" s="19">
        <v>2</v>
      </c>
      <c r="G14743" s="21">
        <f t="shared" ref="G14743:S14743" si="7805">G14744+G14752</f>
        <v>0</v>
      </c>
      <c r="H14743" s="21">
        <f t="shared" si="7805"/>
        <v>0</v>
      </c>
      <c r="I14743" s="21">
        <f t="shared" si="7805"/>
        <v>0</v>
      </c>
      <c r="J14743" s="21">
        <f t="shared" si="7805"/>
        <v>0</v>
      </c>
      <c r="K14743" s="21">
        <f t="shared" si="7805"/>
        <v>0</v>
      </c>
      <c r="L14743" s="21">
        <f t="shared" si="7805"/>
        <v>0</v>
      </c>
      <c r="M14743" s="21">
        <f t="shared" si="7805"/>
        <v>0</v>
      </c>
      <c r="N14743" s="21">
        <f t="shared" si="7805"/>
        <v>0</v>
      </c>
      <c r="O14743" s="21">
        <f t="shared" si="7805"/>
        <v>0</v>
      </c>
      <c r="P14743" s="21">
        <f t="shared" si="7805"/>
        <v>0</v>
      </c>
      <c r="Q14743" s="21">
        <f t="shared" si="7805"/>
        <v>0</v>
      </c>
      <c r="R14743" s="21">
        <f t="shared" si="7805"/>
        <v>0</v>
      </c>
      <c r="S14743" s="21">
        <f t="shared" si="7805"/>
        <v>0</v>
      </c>
      <c r="T14743" s="21">
        <f>T14744</f>
        <v>0</v>
      </c>
      <c r="U14743" s="21">
        <f>U14744+U14752</f>
        <v>0</v>
      </c>
      <c r="V14743" s="21">
        <f>V14744+V14752</f>
        <v>0</v>
      </c>
      <c r="W14743" s="21">
        <f>W14744+W14752</f>
        <v>0</v>
      </c>
      <c r="Y14743" s="28" t="str">
        <f t="shared" ref="Y14743:Y14759" si="7806">IF(H14743&lt;I14743,"繁殖仔畜应大于等于成活","")</f>
        <v/>
      </c>
      <c r="Z14743" s="28" t="str">
        <f t="shared" ref="Z14743:Z14754" si="7807">IF(N14743&lt;O14743+P14743,"出卖应大于等于出卖肉畜+出卖仔畜","")</f>
        <v/>
      </c>
      <c r="AA14743" s="28" t="str">
        <f t="shared" si="7802"/>
        <v/>
      </c>
      <c r="AB14743" s="28" t="str">
        <f>IF(R14743&lt;T14743,"期末实有头数应大于等于耕役畜","")</f>
        <v/>
      </c>
      <c r="AC14743" s="28" t="str">
        <f t="shared" si="7803"/>
        <v/>
      </c>
    </row>
    <row r="14744" spans="2:29">
      <c r="B14744" s="19"/>
      <c r="C14744" s="30"/>
      <c r="D14744" s="19" t="s">
        <v>35</v>
      </c>
      <c r="E14744" s="20" t="s">
        <v>33</v>
      </c>
      <c r="F14744" s="19">
        <v>3</v>
      </c>
      <c r="G14744" s="21">
        <f t="shared" ref="G14744:R14744" si="7808">G14745+G14748+G14749+G14750+G14751</f>
        <v>0</v>
      </c>
      <c r="H14744" s="21">
        <f t="shared" si="7808"/>
        <v>0</v>
      </c>
      <c r="I14744" s="21">
        <f t="shared" si="7808"/>
        <v>0</v>
      </c>
      <c r="J14744" s="21">
        <f t="shared" si="7808"/>
        <v>0</v>
      </c>
      <c r="K14744" s="21">
        <f t="shared" si="7808"/>
        <v>0</v>
      </c>
      <c r="L14744" s="21">
        <f t="shared" si="7808"/>
        <v>0</v>
      </c>
      <c r="M14744" s="21">
        <f t="shared" si="7808"/>
        <v>0</v>
      </c>
      <c r="N14744" s="21">
        <f t="shared" si="7808"/>
        <v>0</v>
      </c>
      <c r="O14744" s="21">
        <f t="shared" si="7808"/>
        <v>0</v>
      </c>
      <c r="P14744" s="21">
        <f t="shared" si="7808"/>
        <v>0</v>
      </c>
      <c r="Q14744" s="21">
        <f t="shared" si="7808"/>
        <v>0</v>
      </c>
      <c r="R14744" s="21">
        <f t="shared" si="7808"/>
        <v>0</v>
      </c>
      <c r="S14744" s="21">
        <f>S14745+S14748+S14749+S14751</f>
        <v>0</v>
      </c>
      <c r="T14744" s="21">
        <f>T14745+T14748+T14749+T14750+T14751</f>
        <v>0</v>
      </c>
      <c r="U14744" s="21">
        <f>U14745+U14748+U14749+U14751</f>
        <v>0</v>
      </c>
      <c r="V14744" s="21">
        <f>V14745+V14748+V14749+V14751</f>
        <v>0</v>
      </c>
      <c r="W14744" s="21">
        <f>W14745+W14748+W14749+W14751</f>
        <v>0</v>
      </c>
      <c r="Y14744" s="28" t="str">
        <f t="shared" si="7806"/>
        <v/>
      </c>
      <c r="Z14744" s="28" t="str">
        <f t="shared" si="7807"/>
        <v/>
      </c>
      <c r="AA14744" s="28" t="str">
        <f t="shared" si="7802"/>
        <v/>
      </c>
      <c r="AB14744" s="28" t="str">
        <f>IF(R14744&lt;T14744,"期末实有头数应大于等于耕役畜","")</f>
        <v/>
      </c>
      <c r="AC14744" s="28" t="str">
        <f t="shared" si="7803"/>
        <v/>
      </c>
    </row>
    <row r="14745" spans="2:29">
      <c r="B14745" s="19"/>
      <c r="C14745" s="30"/>
      <c r="D14745" s="19" t="s">
        <v>36</v>
      </c>
      <c r="E14745" s="20" t="s">
        <v>33</v>
      </c>
      <c r="F14745" s="19">
        <v>4</v>
      </c>
      <c r="R14745" s="21">
        <f>G14745+I14745+J14745+K14745-L14745-M14745-N14745-Q14745</f>
        <v>0</v>
      </c>
      <c r="Y14745" s="28" t="str">
        <f t="shared" si="7806"/>
        <v/>
      </c>
      <c r="Z14745" s="28" t="str">
        <f t="shared" si="7807"/>
        <v/>
      </c>
      <c r="AA14745" s="28" t="str">
        <f t="shared" si="7802"/>
        <v/>
      </c>
      <c r="AB14745" s="28" t="str">
        <f>IF(R14745&lt;T14745,"期末实有头数应大于等于耕役畜","")</f>
        <v/>
      </c>
      <c r="AC14745" s="28" t="str">
        <f t="shared" si="7803"/>
        <v/>
      </c>
    </row>
    <row r="14746" spans="2:29">
      <c r="B14746" s="19"/>
      <c r="C14746" s="30"/>
      <c r="D14746" s="19" t="s">
        <v>37</v>
      </c>
      <c r="E14746" s="20" t="s">
        <v>33</v>
      </c>
      <c r="F14746" s="19">
        <v>5</v>
      </c>
      <c r="R14746" s="21">
        <f t="shared" ref="R14746:R14751" si="7809">G14746+I14746+J14746+K14746-L14746-M14746-N14746-Q14746</f>
        <v>0</v>
      </c>
      <c r="T14746" s="22" t="s">
        <v>38</v>
      </c>
      <c r="V14746" s="22" t="s">
        <v>38</v>
      </c>
      <c r="W14746" s="22" t="s">
        <v>38</v>
      </c>
      <c r="Y14746" s="28" t="str">
        <f t="shared" si="7806"/>
        <v/>
      </c>
      <c r="Z14746" s="28" t="str">
        <f t="shared" si="7807"/>
        <v/>
      </c>
      <c r="AA14746" s="28" t="str">
        <f t="shared" si="7802"/>
        <v/>
      </c>
      <c r="AB14746" s="28"/>
      <c r="AC14746" s="28"/>
    </row>
    <row r="14747" spans="2:29">
      <c r="B14747" s="19"/>
      <c r="C14747" s="30"/>
      <c r="D14747" s="19" t="s">
        <v>39</v>
      </c>
      <c r="E14747" s="20" t="s">
        <v>33</v>
      </c>
      <c r="F14747" s="19">
        <v>6</v>
      </c>
      <c r="R14747" s="21">
        <f t="shared" si="7809"/>
        <v>0</v>
      </c>
      <c r="T14747" s="22" t="s">
        <v>38</v>
      </c>
      <c r="V14747" s="22" t="s">
        <v>38</v>
      </c>
      <c r="W14747" s="22" t="s">
        <v>38</v>
      </c>
      <c r="Y14747" s="28" t="str">
        <f t="shared" si="7806"/>
        <v/>
      </c>
      <c r="Z14747" s="28" t="str">
        <f t="shared" si="7807"/>
        <v/>
      </c>
      <c r="AA14747" s="28" t="str">
        <f t="shared" si="7802"/>
        <v/>
      </c>
      <c r="AB14747" s="28"/>
      <c r="AC14747" s="28"/>
    </row>
    <row r="14748" spans="2:29">
      <c r="B14748" s="19"/>
      <c r="C14748" s="30"/>
      <c r="D14748" s="19" t="s">
        <v>40</v>
      </c>
      <c r="E14748" s="20" t="s">
        <v>41</v>
      </c>
      <c r="F14748" s="19">
        <v>7</v>
      </c>
      <c r="R14748" s="21">
        <f t="shared" si="7809"/>
        <v>0</v>
      </c>
      <c r="Y14748" s="28" t="str">
        <f t="shared" si="7806"/>
        <v/>
      </c>
      <c r="Z14748" s="28" t="str">
        <f t="shared" si="7807"/>
        <v/>
      </c>
      <c r="AA14748" s="28" t="str">
        <f t="shared" si="7802"/>
        <v/>
      </c>
      <c r="AB14748" s="28" t="str">
        <f>IF(R14748&lt;T14748,"期末实有头数应大于等于耕役畜","")</f>
        <v/>
      </c>
      <c r="AC14748" s="28" t="str">
        <f>IF(R14748&lt;V14748+W14748,"期末实有头数应大于等于良种+改良种","")</f>
        <v/>
      </c>
    </row>
    <row r="14749" spans="2:29">
      <c r="B14749" s="19"/>
      <c r="C14749" s="30"/>
      <c r="D14749" s="19" t="s">
        <v>42</v>
      </c>
      <c r="E14749" s="20" t="s">
        <v>33</v>
      </c>
      <c r="F14749" s="19">
        <v>8</v>
      </c>
      <c r="R14749" s="21">
        <f t="shared" si="7809"/>
        <v>0</v>
      </c>
      <c r="Y14749" s="28" t="str">
        <f t="shared" si="7806"/>
        <v/>
      </c>
      <c r="Z14749" s="28" t="str">
        <f t="shared" si="7807"/>
        <v/>
      </c>
      <c r="AA14749" s="28" t="str">
        <f t="shared" si="7802"/>
        <v/>
      </c>
      <c r="AB14749" s="28" t="str">
        <f>IF(R14749&lt;T14749,"期末实有头数应大于等于耕役畜","")</f>
        <v/>
      </c>
      <c r="AC14749" s="28" t="str">
        <f>IF(R14749&lt;V14749+W14749,"期末实有头数应大于等于良种+改良种","")</f>
        <v/>
      </c>
    </row>
    <row r="14750" spans="2:29">
      <c r="B14750" s="19"/>
      <c r="C14750" s="30"/>
      <c r="D14750" s="19" t="s">
        <v>43</v>
      </c>
      <c r="E14750" s="20" t="s">
        <v>33</v>
      </c>
      <c r="F14750" s="19">
        <v>9</v>
      </c>
      <c r="R14750" s="21">
        <f t="shared" si="7809"/>
        <v>0</v>
      </c>
      <c r="S14750" s="22" t="s">
        <v>38</v>
      </c>
      <c r="U14750" s="22" t="s">
        <v>38</v>
      </c>
      <c r="V14750" s="22" t="s">
        <v>38</v>
      </c>
      <c r="W14750" s="22" t="s">
        <v>38</v>
      </c>
      <c r="Y14750" s="28" t="str">
        <f t="shared" si="7806"/>
        <v/>
      </c>
      <c r="Z14750" s="28" t="str">
        <f t="shared" si="7807"/>
        <v/>
      </c>
      <c r="AA14750" s="28"/>
      <c r="AB14750" s="28" t="str">
        <f>IF(R14750&lt;T14750,"期末实有头数应大于等于耕役畜","")</f>
        <v/>
      </c>
      <c r="AC14750" s="28"/>
    </row>
    <row r="14751" spans="2:29">
      <c r="B14751" s="19"/>
      <c r="C14751" s="30"/>
      <c r="D14751" s="19" t="s">
        <v>44</v>
      </c>
      <c r="E14751" s="20" t="s">
        <v>45</v>
      </c>
      <c r="F14751" s="19">
        <v>10</v>
      </c>
      <c r="R14751" s="21">
        <f t="shared" si="7809"/>
        <v>0</v>
      </c>
      <c r="Y14751" s="28" t="str">
        <f t="shared" si="7806"/>
        <v/>
      </c>
      <c r="Z14751" s="28" t="str">
        <f t="shared" si="7807"/>
        <v/>
      </c>
      <c r="AA14751" s="28" t="str">
        <f>IF(R14751&lt;S14751+U14751,"期末实有头数应大于等于能繁母畜+种公畜","")</f>
        <v/>
      </c>
      <c r="AB14751" s="28" t="str">
        <f>IF(R14751&lt;T14751,"期末实有头数应大于等于耕役畜","")</f>
        <v/>
      </c>
      <c r="AC14751" s="28" t="str">
        <f>IF(R14751&lt;V14751+W14751,"期末实有头数应大于等于良种+改良种","")</f>
        <v/>
      </c>
    </row>
    <row r="14752" spans="2:29">
      <c r="B14752" s="19"/>
      <c r="C14752" s="30"/>
      <c r="D14752" s="19" t="s">
        <v>46</v>
      </c>
      <c r="E14752" s="20" t="s">
        <v>47</v>
      </c>
      <c r="F14752" s="19">
        <v>11</v>
      </c>
      <c r="G14752" s="21">
        <f t="shared" ref="G14752:S14752" si="7810">G14753+G14757</f>
        <v>0</v>
      </c>
      <c r="H14752" s="21">
        <f t="shared" si="7810"/>
        <v>0</v>
      </c>
      <c r="I14752" s="21">
        <f t="shared" si="7810"/>
        <v>0</v>
      </c>
      <c r="J14752" s="21">
        <f t="shared" si="7810"/>
        <v>0</v>
      </c>
      <c r="K14752" s="21">
        <f t="shared" si="7810"/>
        <v>0</v>
      </c>
      <c r="L14752" s="21">
        <f t="shared" si="7810"/>
        <v>0</v>
      </c>
      <c r="M14752" s="21">
        <f t="shared" si="7810"/>
        <v>0</v>
      </c>
      <c r="N14752" s="21">
        <f t="shared" si="7810"/>
        <v>0</v>
      </c>
      <c r="O14752" s="21">
        <f t="shared" si="7810"/>
        <v>0</v>
      </c>
      <c r="P14752" s="21">
        <f t="shared" si="7810"/>
        <v>0</v>
      </c>
      <c r="Q14752" s="21">
        <f t="shared" si="7810"/>
        <v>0</v>
      </c>
      <c r="R14752" s="23">
        <f t="shared" si="7810"/>
        <v>0</v>
      </c>
      <c r="S14752" s="21">
        <f t="shared" si="7810"/>
        <v>0</v>
      </c>
      <c r="T14752" s="22" t="s">
        <v>38</v>
      </c>
      <c r="U14752" s="21">
        <f>U14753+U14757</f>
        <v>0</v>
      </c>
      <c r="V14752" s="21">
        <f>V14753+V14757</f>
        <v>0</v>
      </c>
      <c r="W14752" s="21">
        <f>W14753+W14757</f>
        <v>0</v>
      </c>
      <c r="Y14752" s="28" t="str">
        <f t="shared" si="7806"/>
        <v/>
      </c>
      <c r="Z14752" s="28" t="str">
        <f t="shared" si="7807"/>
        <v/>
      </c>
      <c r="AA14752" s="28" t="str">
        <f>IF(R14752&lt;S14752+U14752,"期末实有头数应大于等于能繁母畜+种公畜","")</f>
        <v/>
      </c>
      <c r="AB14752" s="28"/>
      <c r="AC14752" s="28" t="str">
        <f>IF(R14752&lt;V14752+W14752,"期末实有头数应大于等于良种+改良种","")</f>
        <v/>
      </c>
    </row>
    <row r="14753" spans="2:29">
      <c r="B14753" s="19"/>
      <c r="C14753" s="30"/>
      <c r="D14753" s="19" t="s">
        <v>48</v>
      </c>
      <c r="E14753" s="20" t="s">
        <v>47</v>
      </c>
      <c r="F14753" s="19">
        <v>12</v>
      </c>
      <c r="R14753" s="21">
        <f>G14753+I14753+J14753+K14753-L14753-M14753-N14753-Q14753</f>
        <v>0</v>
      </c>
      <c r="T14753" s="22" t="s">
        <v>38</v>
      </c>
      <c r="Y14753" s="28" t="str">
        <f t="shared" si="7806"/>
        <v/>
      </c>
      <c r="Z14753" s="28" t="str">
        <f t="shared" si="7807"/>
        <v/>
      </c>
      <c r="AA14753" s="28" t="str">
        <f>IF(R14753&lt;S14753+U14753,"期末实有头数应大于等于能繁母畜+种公畜","")</f>
        <v/>
      </c>
      <c r="AB14753" s="28"/>
      <c r="AC14753" s="28" t="str">
        <f>IF(R14753&lt;V14753+W14753,"期末实有头数应大于等于良种+改良种","")</f>
        <v/>
      </c>
    </row>
    <row r="14754" spans="2:29">
      <c r="B14754" s="19"/>
      <c r="C14754" s="30"/>
      <c r="D14754" s="19" t="s">
        <v>49</v>
      </c>
      <c r="E14754" s="20" t="s">
        <v>47</v>
      </c>
      <c r="F14754" s="19">
        <v>13</v>
      </c>
      <c r="R14754" s="21">
        <f>G14754+I14754+J14754+K14754-L14754-M14754-N14754-Q14754</f>
        <v>0</v>
      </c>
      <c r="T14754" s="22" t="s">
        <v>38</v>
      </c>
      <c r="V14754" s="22" t="s">
        <v>38</v>
      </c>
      <c r="W14754" s="22" t="s">
        <v>38</v>
      </c>
      <c r="Y14754" s="28" t="str">
        <f t="shared" si="7806"/>
        <v/>
      </c>
      <c r="Z14754" s="28" t="str">
        <f t="shared" si="7807"/>
        <v/>
      </c>
      <c r="AA14754" s="28" t="str">
        <f>IF(R14754&lt;S14754+U14754,"期末实有头数应大于等于能繁母畜+种公畜","")</f>
        <v/>
      </c>
      <c r="AB14754" s="28"/>
      <c r="AC14754" s="28"/>
    </row>
    <row r="14755" spans="2:29">
      <c r="B14755" s="19"/>
      <c r="C14755" s="30"/>
      <c r="D14755" s="19" t="s">
        <v>50</v>
      </c>
      <c r="E14755" s="20" t="s">
        <v>47</v>
      </c>
      <c r="F14755" s="19">
        <v>14</v>
      </c>
      <c r="H14755" s="22" t="s">
        <v>38</v>
      </c>
      <c r="I14755" s="22" t="s">
        <v>38</v>
      </c>
      <c r="J14755" s="22" t="s">
        <v>38</v>
      </c>
      <c r="K14755" s="22" t="s">
        <v>38</v>
      </c>
      <c r="L14755" s="22" t="s">
        <v>38</v>
      </c>
      <c r="M14755" s="22" t="s">
        <v>38</v>
      </c>
      <c r="N14755" s="22" t="s">
        <v>38</v>
      </c>
      <c r="O14755" s="22" t="s">
        <v>38</v>
      </c>
      <c r="P14755" s="22" t="s">
        <v>38</v>
      </c>
      <c r="Q14755" s="22" t="s">
        <v>38</v>
      </c>
      <c r="R14755" s="24"/>
      <c r="T14755" s="22" t="s">
        <v>38</v>
      </c>
      <c r="U14755" s="22" t="s">
        <v>38</v>
      </c>
      <c r="V14755" s="22" t="s">
        <v>38</v>
      </c>
      <c r="W14755" s="22" t="s">
        <v>38</v>
      </c>
      <c r="Y14755" s="28" t="str">
        <f t="shared" si="7806"/>
        <v/>
      </c>
      <c r="Z14755" s="28"/>
      <c r="AA14755" s="28"/>
      <c r="AB14755" s="28"/>
      <c r="AC14755" s="28"/>
    </row>
    <row r="14756" spans="2:29">
      <c r="B14756" s="19"/>
      <c r="C14756" s="30"/>
      <c r="D14756" s="19" t="s">
        <v>51</v>
      </c>
      <c r="E14756" s="20" t="s">
        <v>47</v>
      </c>
      <c r="F14756" s="19">
        <v>15</v>
      </c>
      <c r="H14756" s="22" t="s">
        <v>38</v>
      </c>
      <c r="I14756" s="22" t="s">
        <v>38</v>
      </c>
      <c r="J14756" s="22" t="s">
        <v>38</v>
      </c>
      <c r="K14756" s="22" t="s">
        <v>38</v>
      </c>
      <c r="L14756" s="22" t="s">
        <v>38</v>
      </c>
      <c r="M14756" s="22" t="s">
        <v>38</v>
      </c>
      <c r="N14756" s="22" t="s">
        <v>38</v>
      </c>
      <c r="O14756" s="22" t="s">
        <v>38</v>
      </c>
      <c r="P14756" s="22" t="s">
        <v>38</v>
      </c>
      <c r="Q14756" s="22" t="s">
        <v>38</v>
      </c>
      <c r="R14756" s="24"/>
      <c r="T14756" s="22" t="s">
        <v>38</v>
      </c>
      <c r="U14756" s="22" t="s">
        <v>38</v>
      </c>
      <c r="V14756" s="22" t="s">
        <v>38</v>
      </c>
      <c r="W14756" s="22" t="s">
        <v>38</v>
      </c>
      <c r="Y14756" s="28" t="str">
        <f t="shared" si="7806"/>
        <v/>
      </c>
      <c r="Z14756" s="28"/>
      <c r="AA14756" s="28"/>
      <c r="AB14756" s="28"/>
      <c r="AC14756" s="28"/>
    </row>
    <row r="14757" spans="2:29">
      <c r="B14757" s="19"/>
      <c r="C14757" s="30"/>
      <c r="D14757" s="19" t="s">
        <v>52</v>
      </c>
      <c r="E14757" s="20" t="s">
        <v>47</v>
      </c>
      <c r="F14757" s="19">
        <v>16</v>
      </c>
      <c r="R14757" s="21">
        <f>G14757+I14757+J14757+K14757-L14757-M14757-N14757-Q14757</f>
        <v>0</v>
      </c>
      <c r="T14757" s="22" t="s">
        <v>38</v>
      </c>
      <c r="Y14757" s="28" t="str">
        <f t="shared" si="7806"/>
        <v/>
      </c>
      <c r="Z14757" s="28" t="str">
        <f>IF(N14757&lt;O14757+P14757,"出卖应大于等于出卖肉畜+出卖仔畜","")</f>
        <v/>
      </c>
      <c r="AA14757" s="28" t="str">
        <f t="shared" ref="AA14757:AA14766" si="7811">IF(R14757&lt;S14757+U14757,"期末实有头数应大于等于能繁母畜+种公畜","")</f>
        <v/>
      </c>
      <c r="AB14757" s="28"/>
      <c r="AC14757" s="28" t="str">
        <f t="shared" ref="AC14757:AC14762" si="7812">IF(R14757&lt;V14757+W14757,"期末实有头数应大于等于良种+改良种","")</f>
        <v/>
      </c>
    </row>
    <row r="14758" spans="2:29">
      <c r="B14758" s="19"/>
      <c r="C14758" s="30"/>
      <c r="D14758" s="19" t="s">
        <v>53</v>
      </c>
      <c r="E14758" s="18" t="s">
        <v>33</v>
      </c>
      <c r="F14758" s="19">
        <v>17</v>
      </c>
      <c r="R14758" s="21">
        <f>G14758+I14758+J14758+K14758-L14758-M14758-N14758-Q14758</f>
        <v>0</v>
      </c>
      <c r="T14758" s="22" t="s">
        <v>38</v>
      </c>
      <c r="Y14758" s="28" t="str">
        <f t="shared" si="7806"/>
        <v/>
      </c>
      <c r="Z14758" s="28" t="str">
        <f>IF(N14758&lt;O14758+P14758,"出卖应大于等于出卖肉畜+出卖仔畜","")</f>
        <v/>
      </c>
      <c r="AA14758" s="28" t="str">
        <f t="shared" si="7811"/>
        <v/>
      </c>
      <c r="AB14758" s="28"/>
      <c r="AC14758" s="28" t="str">
        <f t="shared" si="7812"/>
        <v/>
      </c>
    </row>
    <row r="14759" spans="2:29">
      <c r="B14759" s="18"/>
      <c r="C14759" s="29"/>
      <c r="D14759" s="19" t="s">
        <v>32</v>
      </c>
      <c r="E14759" s="20" t="s">
        <v>33</v>
      </c>
      <c r="F14759" s="19">
        <v>1</v>
      </c>
      <c r="G14759" s="21">
        <f t="shared" ref="G14759:S14759" si="7813">G14760+G14775</f>
        <v>0</v>
      </c>
      <c r="H14759" s="21">
        <f t="shared" si="7813"/>
        <v>0</v>
      </c>
      <c r="I14759" s="21">
        <f t="shared" si="7813"/>
        <v>0</v>
      </c>
      <c r="J14759" s="21">
        <f t="shared" si="7813"/>
        <v>0</v>
      </c>
      <c r="K14759" s="21">
        <f t="shared" si="7813"/>
        <v>0</v>
      </c>
      <c r="L14759" s="21">
        <f t="shared" si="7813"/>
        <v>0</v>
      </c>
      <c r="M14759" s="21">
        <f t="shared" si="7813"/>
        <v>0</v>
      </c>
      <c r="N14759" s="21">
        <f t="shared" si="7813"/>
        <v>0</v>
      </c>
      <c r="O14759" s="21">
        <f t="shared" si="7813"/>
        <v>0</v>
      </c>
      <c r="P14759" s="21">
        <f t="shared" si="7813"/>
        <v>0</v>
      </c>
      <c r="Q14759" s="21">
        <f t="shared" si="7813"/>
        <v>0</v>
      </c>
      <c r="R14759" s="21">
        <f t="shared" si="7813"/>
        <v>0</v>
      </c>
      <c r="S14759" s="21">
        <f t="shared" si="7813"/>
        <v>0</v>
      </c>
      <c r="T14759" s="21">
        <f>T14760</f>
        <v>0</v>
      </c>
      <c r="U14759" s="21">
        <f>U14760+U14775</f>
        <v>0</v>
      </c>
      <c r="V14759" s="21">
        <f>V14760+V14775</f>
        <v>0</v>
      </c>
      <c r="W14759" s="21">
        <f>W14760+W14775</f>
        <v>0</v>
      </c>
      <c r="Y14759" s="28" t="str">
        <f t="shared" si="7806"/>
        <v/>
      </c>
      <c r="Z14759" s="28" t="str">
        <f>IF(N14759&lt;O14759+P14759,"出卖应大于等于出卖肉畜+出卖仔畜","")</f>
        <v/>
      </c>
      <c r="AA14759" s="28" t="str">
        <f t="shared" si="7811"/>
        <v/>
      </c>
      <c r="AB14759" s="28" t="str">
        <f>IF(R14759&lt;T14759,"期末实有头数应大于等于耕役畜","")</f>
        <v/>
      </c>
      <c r="AC14759" s="28" t="str">
        <f t="shared" si="7812"/>
        <v/>
      </c>
    </row>
    <row r="14760" spans="2:29">
      <c r="B14760" s="19"/>
      <c r="C14760" s="30"/>
      <c r="D14760" s="19" t="s">
        <v>34</v>
      </c>
      <c r="E14760" s="20" t="s">
        <v>33</v>
      </c>
      <c r="F14760" s="19">
        <v>2</v>
      </c>
      <c r="G14760" s="21">
        <f t="shared" ref="G14760:S14760" si="7814">G14761+G14769</f>
        <v>0</v>
      </c>
      <c r="H14760" s="21">
        <f t="shared" si="7814"/>
        <v>0</v>
      </c>
      <c r="I14760" s="21">
        <f t="shared" si="7814"/>
        <v>0</v>
      </c>
      <c r="J14760" s="21">
        <f t="shared" si="7814"/>
        <v>0</v>
      </c>
      <c r="K14760" s="21">
        <f t="shared" si="7814"/>
        <v>0</v>
      </c>
      <c r="L14760" s="21">
        <f t="shared" si="7814"/>
        <v>0</v>
      </c>
      <c r="M14760" s="21">
        <f t="shared" si="7814"/>
        <v>0</v>
      </c>
      <c r="N14760" s="21">
        <f t="shared" si="7814"/>
        <v>0</v>
      </c>
      <c r="O14760" s="21">
        <f t="shared" si="7814"/>
        <v>0</v>
      </c>
      <c r="P14760" s="21">
        <f t="shared" si="7814"/>
        <v>0</v>
      </c>
      <c r="Q14760" s="21">
        <f t="shared" si="7814"/>
        <v>0</v>
      </c>
      <c r="R14760" s="21">
        <f t="shared" si="7814"/>
        <v>0</v>
      </c>
      <c r="S14760" s="21">
        <f t="shared" si="7814"/>
        <v>0</v>
      </c>
      <c r="T14760" s="21">
        <f>T14761</f>
        <v>0</v>
      </c>
      <c r="U14760" s="21">
        <f>U14761+U14769</f>
        <v>0</v>
      </c>
      <c r="V14760" s="21">
        <f>V14761+V14769</f>
        <v>0</v>
      </c>
      <c r="W14760" s="21">
        <f>W14761+W14769</f>
        <v>0</v>
      </c>
      <c r="Y14760" s="28" t="str">
        <f t="shared" ref="Y14760:Y14776" si="7815">IF(H14760&lt;I14760,"繁殖仔畜应大于等于成活","")</f>
        <v/>
      </c>
      <c r="Z14760" s="28" t="str">
        <f t="shared" ref="Z14760:Z14771" si="7816">IF(N14760&lt;O14760+P14760,"出卖应大于等于出卖肉畜+出卖仔畜","")</f>
        <v/>
      </c>
      <c r="AA14760" s="28" t="str">
        <f t="shared" si="7811"/>
        <v/>
      </c>
      <c r="AB14760" s="28" t="str">
        <f>IF(R14760&lt;T14760,"期末实有头数应大于等于耕役畜","")</f>
        <v/>
      </c>
      <c r="AC14760" s="28" t="str">
        <f t="shared" si="7812"/>
        <v/>
      </c>
    </row>
    <row r="14761" spans="2:29">
      <c r="B14761" s="19"/>
      <c r="C14761" s="30"/>
      <c r="D14761" s="19" t="s">
        <v>35</v>
      </c>
      <c r="E14761" s="20" t="s">
        <v>33</v>
      </c>
      <c r="F14761" s="19">
        <v>3</v>
      </c>
      <c r="G14761" s="21">
        <f t="shared" ref="G14761:R14761" si="7817">G14762+G14765+G14766+G14767+G14768</f>
        <v>0</v>
      </c>
      <c r="H14761" s="21">
        <f t="shared" si="7817"/>
        <v>0</v>
      </c>
      <c r="I14761" s="21">
        <f t="shared" si="7817"/>
        <v>0</v>
      </c>
      <c r="J14761" s="21">
        <f t="shared" si="7817"/>
        <v>0</v>
      </c>
      <c r="K14761" s="21">
        <f t="shared" si="7817"/>
        <v>0</v>
      </c>
      <c r="L14761" s="21">
        <f t="shared" si="7817"/>
        <v>0</v>
      </c>
      <c r="M14761" s="21">
        <f t="shared" si="7817"/>
        <v>0</v>
      </c>
      <c r="N14761" s="21">
        <f t="shared" si="7817"/>
        <v>0</v>
      </c>
      <c r="O14761" s="21">
        <f t="shared" si="7817"/>
        <v>0</v>
      </c>
      <c r="P14761" s="21">
        <f t="shared" si="7817"/>
        <v>0</v>
      </c>
      <c r="Q14761" s="21">
        <f t="shared" si="7817"/>
        <v>0</v>
      </c>
      <c r="R14761" s="21">
        <f t="shared" si="7817"/>
        <v>0</v>
      </c>
      <c r="S14761" s="21">
        <f>S14762+S14765+S14766+S14768</f>
        <v>0</v>
      </c>
      <c r="T14761" s="21">
        <f>T14762+T14765+T14766+T14767+T14768</f>
        <v>0</v>
      </c>
      <c r="U14761" s="21">
        <f>U14762+U14765+U14766+U14768</f>
        <v>0</v>
      </c>
      <c r="V14761" s="21">
        <f>V14762+V14765+V14766+V14768</f>
        <v>0</v>
      </c>
      <c r="W14761" s="21">
        <f>W14762+W14765+W14766+W14768</f>
        <v>0</v>
      </c>
      <c r="Y14761" s="28" t="str">
        <f t="shared" si="7815"/>
        <v/>
      </c>
      <c r="Z14761" s="28" t="str">
        <f t="shared" si="7816"/>
        <v/>
      </c>
      <c r="AA14761" s="28" t="str">
        <f t="shared" si="7811"/>
        <v/>
      </c>
      <c r="AB14761" s="28" t="str">
        <f>IF(R14761&lt;T14761,"期末实有头数应大于等于耕役畜","")</f>
        <v/>
      </c>
      <c r="AC14761" s="28" t="str">
        <f t="shared" si="7812"/>
        <v/>
      </c>
    </row>
    <row r="14762" spans="2:29">
      <c r="B14762" s="19"/>
      <c r="C14762" s="30"/>
      <c r="D14762" s="19" t="s">
        <v>36</v>
      </c>
      <c r="E14762" s="20" t="s">
        <v>33</v>
      </c>
      <c r="F14762" s="19">
        <v>4</v>
      </c>
      <c r="R14762" s="21">
        <f>G14762+I14762+J14762+K14762-L14762-M14762-N14762-Q14762</f>
        <v>0</v>
      </c>
      <c r="Y14762" s="28" t="str">
        <f t="shared" si="7815"/>
        <v/>
      </c>
      <c r="Z14762" s="28" t="str">
        <f t="shared" si="7816"/>
        <v/>
      </c>
      <c r="AA14762" s="28" t="str">
        <f t="shared" si="7811"/>
        <v/>
      </c>
      <c r="AB14762" s="28" t="str">
        <f>IF(R14762&lt;T14762,"期末实有头数应大于等于耕役畜","")</f>
        <v/>
      </c>
      <c r="AC14762" s="28" t="str">
        <f t="shared" si="7812"/>
        <v/>
      </c>
    </row>
    <row r="14763" spans="2:29">
      <c r="B14763" s="19"/>
      <c r="C14763" s="30"/>
      <c r="D14763" s="19" t="s">
        <v>37</v>
      </c>
      <c r="E14763" s="20" t="s">
        <v>33</v>
      </c>
      <c r="F14763" s="19">
        <v>5</v>
      </c>
      <c r="R14763" s="21">
        <f t="shared" ref="R14763:R14768" si="7818">G14763+I14763+J14763+K14763-L14763-M14763-N14763-Q14763</f>
        <v>0</v>
      </c>
      <c r="T14763" s="22" t="s">
        <v>38</v>
      </c>
      <c r="V14763" s="22" t="s">
        <v>38</v>
      </c>
      <c r="W14763" s="22" t="s">
        <v>38</v>
      </c>
      <c r="Y14763" s="28" t="str">
        <f t="shared" si="7815"/>
        <v/>
      </c>
      <c r="Z14763" s="28" t="str">
        <f t="shared" si="7816"/>
        <v/>
      </c>
      <c r="AA14763" s="28" t="str">
        <f t="shared" si="7811"/>
        <v/>
      </c>
      <c r="AB14763" s="28"/>
      <c r="AC14763" s="28"/>
    </row>
    <row r="14764" spans="2:29">
      <c r="B14764" s="19"/>
      <c r="C14764" s="30"/>
      <c r="D14764" s="19" t="s">
        <v>39</v>
      </c>
      <c r="E14764" s="20" t="s">
        <v>33</v>
      </c>
      <c r="F14764" s="19">
        <v>6</v>
      </c>
      <c r="R14764" s="21">
        <f t="shared" si="7818"/>
        <v>0</v>
      </c>
      <c r="T14764" s="22" t="s">
        <v>38</v>
      </c>
      <c r="V14764" s="22" t="s">
        <v>38</v>
      </c>
      <c r="W14764" s="22" t="s">
        <v>38</v>
      </c>
      <c r="Y14764" s="28" t="str">
        <f t="shared" si="7815"/>
        <v/>
      </c>
      <c r="Z14764" s="28" t="str">
        <f t="shared" si="7816"/>
        <v/>
      </c>
      <c r="AA14764" s="28" t="str">
        <f t="shared" si="7811"/>
        <v/>
      </c>
      <c r="AB14764" s="28"/>
      <c r="AC14764" s="28"/>
    </row>
    <row r="14765" spans="2:29">
      <c r="B14765" s="19"/>
      <c r="C14765" s="30"/>
      <c r="D14765" s="19" t="s">
        <v>40</v>
      </c>
      <c r="E14765" s="20" t="s">
        <v>41</v>
      </c>
      <c r="F14765" s="19">
        <v>7</v>
      </c>
      <c r="R14765" s="21">
        <f t="shared" si="7818"/>
        <v>0</v>
      </c>
      <c r="Y14765" s="28" t="str">
        <f t="shared" si="7815"/>
        <v/>
      </c>
      <c r="Z14765" s="28" t="str">
        <f t="shared" si="7816"/>
        <v/>
      </c>
      <c r="AA14765" s="28" t="str">
        <f t="shared" si="7811"/>
        <v/>
      </c>
      <c r="AB14765" s="28" t="str">
        <f>IF(R14765&lt;T14765,"期末实有头数应大于等于耕役畜","")</f>
        <v/>
      </c>
      <c r="AC14765" s="28" t="str">
        <f>IF(R14765&lt;V14765+W14765,"期末实有头数应大于等于良种+改良种","")</f>
        <v/>
      </c>
    </row>
    <row r="14766" spans="2:29">
      <c r="B14766" s="19"/>
      <c r="C14766" s="30"/>
      <c r="D14766" s="19" t="s">
        <v>42</v>
      </c>
      <c r="E14766" s="20" t="s">
        <v>33</v>
      </c>
      <c r="F14766" s="19">
        <v>8</v>
      </c>
      <c r="R14766" s="21">
        <f t="shared" si="7818"/>
        <v>0</v>
      </c>
      <c r="Y14766" s="28" t="str">
        <f t="shared" si="7815"/>
        <v/>
      </c>
      <c r="Z14766" s="28" t="str">
        <f t="shared" si="7816"/>
        <v/>
      </c>
      <c r="AA14766" s="28" t="str">
        <f t="shared" si="7811"/>
        <v/>
      </c>
      <c r="AB14766" s="28" t="str">
        <f>IF(R14766&lt;T14766,"期末实有头数应大于等于耕役畜","")</f>
        <v/>
      </c>
      <c r="AC14766" s="28" t="str">
        <f>IF(R14766&lt;V14766+W14766,"期末实有头数应大于等于良种+改良种","")</f>
        <v/>
      </c>
    </row>
    <row r="14767" spans="2:29">
      <c r="B14767" s="19"/>
      <c r="C14767" s="30"/>
      <c r="D14767" s="19" t="s">
        <v>43</v>
      </c>
      <c r="E14767" s="20" t="s">
        <v>33</v>
      </c>
      <c r="F14767" s="19">
        <v>9</v>
      </c>
      <c r="R14767" s="21">
        <f t="shared" si="7818"/>
        <v>0</v>
      </c>
      <c r="S14767" s="22" t="s">
        <v>38</v>
      </c>
      <c r="U14767" s="22" t="s">
        <v>38</v>
      </c>
      <c r="V14767" s="22" t="s">
        <v>38</v>
      </c>
      <c r="W14767" s="22" t="s">
        <v>38</v>
      </c>
      <c r="Y14767" s="28" t="str">
        <f t="shared" si="7815"/>
        <v/>
      </c>
      <c r="Z14767" s="28" t="str">
        <f t="shared" si="7816"/>
        <v/>
      </c>
      <c r="AA14767" s="28"/>
      <c r="AB14767" s="28" t="str">
        <f>IF(R14767&lt;T14767,"期末实有头数应大于等于耕役畜","")</f>
        <v/>
      </c>
      <c r="AC14767" s="28"/>
    </row>
    <row r="14768" spans="2:29">
      <c r="B14768" s="19"/>
      <c r="C14768" s="30"/>
      <c r="D14768" s="19" t="s">
        <v>44</v>
      </c>
      <c r="E14768" s="20" t="s">
        <v>45</v>
      </c>
      <c r="F14768" s="19">
        <v>10</v>
      </c>
      <c r="R14768" s="21">
        <f t="shared" si="7818"/>
        <v>0</v>
      </c>
      <c r="Y14768" s="28" t="str">
        <f t="shared" si="7815"/>
        <v/>
      </c>
      <c r="Z14768" s="28" t="str">
        <f t="shared" si="7816"/>
        <v/>
      </c>
      <c r="AA14768" s="28" t="str">
        <f>IF(R14768&lt;S14768+U14768,"期末实有头数应大于等于能繁母畜+种公畜","")</f>
        <v/>
      </c>
      <c r="AB14768" s="28" t="str">
        <f>IF(R14768&lt;T14768,"期末实有头数应大于等于耕役畜","")</f>
        <v/>
      </c>
      <c r="AC14768" s="28" t="str">
        <f>IF(R14768&lt;V14768+W14768,"期末实有头数应大于等于良种+改良种","")</f>
        <v/>
      </c>
    </row>
    <row r="14769" spans="2:29">
      <c r="B14769" s="19"/>
      <c r="C14769" s="30"/>
      <c r="D14769" s="19" t="s">
        <v>46</v>
      </c>
      <c r="E14769" s="20" t="s">
        <v>47</v>
      </c>
      <c r="F14769" s="19">
        <v>11</v>
      </c>
      <c r="G14769" s="21">
        <f t="shared" ref="G14769:S14769" si="7819">G14770+G14774</f>
        <v>0</v>
      </c>
      <c r="H14769" s="21">
        <f t="shared" si="7819"/>
        <v>0</v>
      </c>
      <c r="I14769" s="21">
        <f t="shared" si="7819"/>
        <v>0</v>
      </c>
      <c r="J14769" s="21">
        <f t="shared" si="7819"/>
        <v>0</v>
      </c>
      <c r="K14769" s="21">
        <f t="shared" si="7819"/>
        <v>0</v>
      </c>
      <c r="L14769" s="21">
        <f t="shared" si="7819"/>
        <v>0</v>
      </c>
      <c r="M14769" s="21">
        <f t="shared" si="7819"/>
        <v>0</v>
      </c>
      <c r="N14769" s="21">
        <f t="shared" si="7819"/>
        <v>0</v>
      </c>
      <c r="O14769" s="21">
        <f t="shared" si="7819"/>
        <v>0</v>
      </c>
      <c r="P14769" s="21">
        <f t="shared" si="7819"/>
        <v>0</v>
      </c>
      <c r="Q14769" s="21">
        <f t="shared" si="7819"/>
        <v>0</v>
      </c>
      <c r="R14769" s="23">
        <f t="shared" si="7819"/>
        <v>0</v>
      </c>
      <c r="S14769" s="21">
        <f t="shared" si="7819"/>
        <v>0</v>
      </c>
      <c r="T14769" s="22" t="s">
        <v>38</v>
      </c>
      <c r="U14769" s="21">
        <f>U14770+U14774</f>
        <v>0</v>
      </c>
      <c r="V14769" s="21">
        <f>V14770+V14774</f>
        <v>0</v>
      </c>
      <c r="W14769" s="21">
        <f>W14770+W14774</f>
        <v>0</v>
      </c>
      <c r="Y14769" s="28" t="str">
        <f t="shared" si="7815"/>
        <v/>
      </c>
      <c r="Z14769" s="28" t="str">
        <f t="shared" si="7816"/>
        <v/>
      </c>
      <c r="AA14769" s="28" t="str">
        <f>IF(R14769&lt;S14769+U14769,"期末实有头数应大于等于能繁母畜+种公畜","")</f>
        <v/>
      </c>
      <c r="AB14769" s="28"/>
      <c r="AC14769" s="28" t="str">
        <f>IF(R14769&lt;V14769+W14769,"期末实有头数应大于等于良种+改良种","")</f>
        <v/>
      </c>
    </row>
    <row r="14770" spans="2:29">
      <c r="B14770" s="19"/>
      <c r="C14770" s="30"/>
      <c r="D14770" s="19" t="s">
        <v>48</v>
      </c>
      <c r="E14770" s="20" t="s">
        <v>47</v>
      </c>
      <c r="F14770" s="19">
        <v>12</v>
      </c>
      <c r="R14770" s="21">
        <f>G14770+I14770+J14770+K14770-L14770-M14770-N14770-Q14770</f>
        <v>0</v>
      </c>
      <c r="T14770" s="22" t="s">
        <v>38</v>
      </c>
      <c r="Y14770" s="28" t="str">
        <f t="shared" si="7815"/>
        <v/>
      </c>
      <c r="Z14770" s="28" t="str">
        <f t="shared" si="7816"/>
        <v/>
      </c>
      <c r="AA14770" s="28" t="str">
        <f>IF(R14770&lt;S14770+U14770,"期末实有头数应大于等于能繁母畜+种公畜","")</f>
        <v/>
      </c>
      <c r="AB14770" s="28"/>
      <c r="AC14770" s="28" t="str">
        <f>IF(R14770&lt;V14770+W14770,"期末实有头数应大于等于良种+改良种","")</f>
        <v/>
      </c>
    </row>
    <row r="14771" spans="2:29">
      <c r="B14771" s="19"/>
      <c r="C14771" s="30"/>
      <c r="D14771" s="19" t="s">
        <v>49</v>
      </c>
      <c r="E14771" s="20" t="s">
        <v>47</v>
      </c>
      <c r="F14771" s="19">
        <v>13</v>
      </c>
      <c r="R14771" s="21">
        <f>G14771+I14771+J14771+K14771-L14771-M14771-N14771-Q14771</f>
        <v>0</v>
      </c>
      <c r="T14771" s="22" t="s">
        <v>38</v>
      </c>
      <c r="V14771" s="22" t="s">
        <v>38</v>
      </c>
      <c r="W14771" s="22" t="s">
        <v>38</v>
      </c>
      <c r="Y14771" s="28" t="str">
        <f t="shared" si="7815"/>
        <v/>
      </c>
      <c r="Z14771" s="28" t="str">
        <f t="shared" si="7816"/>
        <v/>
      </c>
      <c r="AA14771" s="28" t="str">
        <f>IF(R14771&lt;S14771+U14771,"期末实有头数应大于等于能繁母畜+种公畜","")</f>
        <v/>
      </c>
      <c r="AB14771" s="28"/>
      <c r="AC14771" s="28"/>
    </row>
    <row r="14772" spans="2:29">
      <c r="B14772" s="19"/>
      <c r="C14772" s="30"/>
      <c r="D14772" s="19" t="s">
        <v>50</v>
      </c>
      <c r="E14772" s="20" t="s">
        <v>47</v>
      </c>
      <c r="F14772" s="19">
        <v>14</v>
      </c>
      <c r="H14772" s="22" t="s">
        <v>38</v>
      </c>
      <c r="I14772" s="22" t="s">
        <v>38</v>
      </c>
      <c r="J14772" s="22" t="s">
        <v>38</v>
      </c>
      <c r="K14772" s="22" t="s">
        <v>38</v>
      </c>
      <c r="L14772" s="22" t="s">
        <v>38</v>
      </c>
      <c r="M14772" s="22" t="s">
        <v>38</v>
      </c>
      <c r="N14772" s="22" t="s">
        <v>38</v>
      </c>
      <c r="O14772" s="22" t="s">
        <v>38</v>
      </c>
      <c r="P14772" s="22" t="s">
        <v>38</v>
      </c>
      <c r="Q14772" s="22" t="s">
        <v>38</v>
      </c>
      <c r="R14772" s="24"/>
      <c r="T14772" s="22" t="s">
        <v>38</v>
      </c>
      <c r="U14772" s="22" t="s">
        <v>38</v>
      </c>
      <c r="V14772" s="22" t="s">
        <v>38</v>
      </c>
      <c r="W14772" s="22" t="s">
        <v>38</v>
      </c>
      <c r="Y14772" s="28" t="str">
        <f t="shared" si="7815"/>
        <v/>
      </c>
      <c r="Z14772" s="28"/>
      <c r="AA14772" s="28"/>
      <c r="AB14772" s="28"/>
      <c r="AC14772" s="28"/>
    </row>
    <row r="14773" spans="2:29">
      <c r="B14773" s="19"/>
      <c r="C14773" s="30"/>
      <c r="D14773" s="19" t="s">
        <v>51</v>
      </c>
      <c r="E14773" s="20" t="s">
        <v>47</v>
      </c>
      <c r="F14773" s="19">
        <v>15</v>
      </c>
      <c r="H14773" s="22" t="s">
        <v>38</v>
      </c>
      <c r="I14773" s="22" t="s">
        <v>38</v>
      </c>
      <c r="J14773" s="22" t="s">
        <v>38</v>
      </c>
      <c r="K14773" s="22" t="s">
        <v>38</v>
      </c>
      <c r="L14773" s="22" t="s">
        <v>38</v>
      </c>
      <c r="M14773" s="22" t="s">
        <v>38</v>
      </c>
      <c r="N14773" s="22" t="s">
        <v>38</v>
      </c>
      <c r="O14773" s="22" t="s">
        <v>38</v>
      </c>
      <c r="P14773" s="22" t="s">
        <v>38</v>
      </c>
      <c r="Q14773" s="22" t="s">
        <v>38</v>
      </c>
      <c r="R14773" s="24"/>
      <c r="T14773" s="22" t="s">
        <v>38</v>
      </c>
      <c r="U14773" s="22" t="s">
        <v>38</v>
      </c>
      <c r="V14773" s="22" t="s">
        <v>38</v>
      </c>
      <c r="W14773" s="22" t="s">
        <v>38</v>
      </c>
      <c r="Y14773" s="28" t="str">
        <f t="shared" si="7815"/>
        <v/>
      </c>
      <c r="Z14773" s="28"/>
      <c r="AA14773" s="28"/>
      <c r="AB14773" s="28"/>
      <c r="AC14773" s="28"/>
    </row>
    <row r="14774" spans="2:29">
      <c r="B14774" s="19"/>
      <c r="C14774" s="30"/>
      <c r="D14774" s="19" t="s">
        <v>52</v>
      </c>
      <c r="E14774" s="20" t="s">
        <v>47</v>
      </c>
      <c r="F14774" s="19">
        <v>16</v>
      </c>
      <c r="R14774" s="21">
        <f>G14774+I14774+J14774+K14774-L14774-M14774-N14774-Q14774</f>
        <v>0</v>
      </c>
      <c r="T14774" s="22" t="s">
        <v>38</v>
      </c>
      <c r="Y14774" s="28" t="str">
        <f t="shared" si="7815"/>
        <v/>
      </c>
      <c r="Z14774" s="28" t="str">
        <f>IF(N14774&lt;O14774+P14774,"出卖应大于等于出卖肉畜+出卖仔畜","")</f>
        <v/>
      </c>
      <c r="AA14774" s="28" t="str">
        <f t="shared" ref="AA14774:AA14783" si="7820">IF(R14774&lt;S14774+U14774,"期末实有头数应大于等于能繁母畜+种公畜","")</f>
        <v/>
      </c>
      <c r="AB14774" s="28"/>
      <c r="AC14774" s="28" t="str">
        <f t="shared" ref="AC14774:AC14779" si="7821">IF(R14774&lt;V14774+W14774,"期末实有头数应大于等于良种+改良种","")</f>
        <v/>
      </c>
    </row>
    <row r="14775" spans="2:29">
      <c r="B14775" s="19"/>
      <c r="C14775" s="30"/>
      <c r="D14775" s="19" t="s">
        <v>53</v>
      </c>
      <c r="E14775" s="18" t="s">
        <v>33</v>
      </c>
      <c r="F14775" s="19">
        <v>17</v>
      </c>
      <c r="R14775" s="21">
        <f>G14775+I14775+J14775+K14775-L14775-M14775-N14775-Q14775</f>
        <v>0</v>
      </c>
      <c r="T14775" s="22" t="s">
        <v>38</v>
      </c>
      <c r="Y14775" s="28" t="str">
        <f t="shared" si="7815"/>
        <v/>
      </c>
      <c r="Z14775" s="28" t="str">
        <f>IF(N14775&lt;O14775+P14775,"出卖应大于等于出卖肉畜+出卖仔畜","")</f>
        <v/>
      </c>
      <c r="AA14775" s="28" t="str">
        <f t="shared" si="7820"/>
        <v/>
      </c>
      <c r="AB14775" s="28"/>
      <c r="AC14775" s="28" t="str">
        <f t="shared" si="7821"/>
        <v/>
      </c>
    </row>
    <row r="14776" spans="2:29">
      <c r="B14776" s="18"/>
      <c r="C14776" s="29"/>
      <c r="D14776" s="19" t="s">
        <v>32</v>
      </c>
      <c r="E14776" s="20" t="s">
        <v>33</v>
      </c>
      <c r="F14776" s="19">
        <v>1</v>
      </c>
      <c r="G14776" s="21">
        <f t="shared" ref="G14776:S14776" si="7822">G14777+G14792</f>
        <v>0</v>
      </c>
      <c r="H14776" s="21">
        <f t="shared" si="7822"/>
        <v>0</v>
      </c>
      <c r="I14776" s="21">
        <f t="shared" si="7822"/>
        <v>0</v>
      </c>
      <c r="J14776" s="21">
        <f t="shared" si="7822"/>
        <v>0</v>
      </c>
      <c r="K14776" s="21">
        <f t="shared" si="7822"/>
        <v>0</v>
      </c>
      <c r="L14776" s="21">
        <f t="shared" si="7822"/>
        <v>0</v>
      </c>
      <c r="M14776" s="21">
        <f t="shared" si="7822"/>
        <v>0</v>
      </c>
      <c r="N14776" s="21">
        <f t="shared" si="7822"/>
        <v>0</v>
      </c>
      <c r="O14776" s="21">
        <f t="shared" si="7822"/>
        <v>0</v>
      </c>
      <c r="P14776" s="21">
        <f t="shared" si="7822"/>
        <v>0</v>
      </c>
      <c r="Q14776" s="21">
        <f t="shared" si="7822"/>
        <v>0</v>
      </c>
      <c r="R14776" s="21">
        <f t="shared" si="7822"/>
        <v>0</v>
      </c>
      <c r="S14776" s="21">
        <f t="shared" si="7822"/>
        <v>0</v>
      </c>
      <c r="T14776" s="21">
        <f>T14777</f>
        <v>0</v>
      </c>
      <c r="U14776" s="21">
        <f>U14777+U14792</f>
        <v>0</v>
      </c>
      <c r="V14776" s="21">
        <f>V14777+V14792</f>
        <v>0</v>
      </c>
      <c r="W14776" s="21">
        <f>W14777+W14792</f>
        <v>0</v>
      </c>
      <c r="Y14776" s="28" t="str">
        <f t="shared" si="7815"/>
        <v/>
      </c>
      <c r="Z14776" s="28" t="str">
        <f>IF(N14776&lt;O14776+P14776,"出卖应大于等于出卖肉畜+出卖仔畜","")</f>
        <v/>
      </c>
      <c r="AA14776" s="28" t="str">
        <f t="shared" si="7820"/>
        <v/>
      </c>
      <c r="AB14776" s="28" t="str">
        <f>IF(R14776&lt;T14776,"期末实有头数应大于等于耕役畜","")</f>
        <v/>
      </c>
      <c r="AC14776" s="28" t="str">
        <f t="shared" si="7821"/>
        <v/>
      </c>
    </row>
    <row r="14777" spans="2:29">
      <c r="B14777" s="19"/>
      <c r="C14777" s="30"/>
      <c r="D14777" s="19" t="s">
        <v>34</v>
      </c>
      <c r="E14777" s="20" t="s">
        <v>33</v>
      </c>
      <c r="F14777" s="19">
        <v>2</v>
      </c>
      <c r="G14777" s="21">
        <f t="shared" ref="G14777:S14777" si="7823">G14778+G14786</f>
        <v>0</v>
      </c>
      <c r="H14777" s="21">
        <f t="shared" si="7823"/>
        <v>0</v>
      </c>
      <c r="I14777" s="21">
        <f t="shared" si="7823"/>
        <v>0</v>
      </c>
      <c r="J14777" s="21">
        <f t="shared" si="7823"/>
        <v>0</v>
      </c>
      <c r="K14777" s="21">
        <f t="shared" si="7823"/>
        <v>0</v>
      </c>
      <c r="L14777" s="21">
        <f t="shared" si="7823"/>
        <v>0</v>
      </c>
      <c r="M14777" s="21">
        <f t="shared" si="7823"/>
        <v>0</v>
      </c>
      <c r="N14777" s="21">
        <f t="shared" si="7823"/>
        <v>0</v>
      </c>
      <c r="O14777" s="21">
        <f t="shared" si="7823"/>
        <v>0</v>
      </c>
      <c r="P14777" s="21">
        <f t="shared" si="7823"/>
        <v>0</v>
      </c>
      <c r="Q14777" s="21">
        <f t="shared" si="7823"/>
        <v>0</v>
      </c>
      <c r="R14777" s="21">
        <f t="shared" si="7823"/>
        <v>0</v>
      </c>
      <c r="S14777" s="21">
        <f t="shared" si="7823"/>
        <v>0</v>
      </c>
      <c r="T14777" s="21">
        <f>T14778</f>
        <v>0</v>
      </c>
      <c r="U14777" s="21">
        <f>U14778+U14786</f>
        <v>0</v>
      </c>
      <c r="V14777" s="21">
        <f>V14778+V14786</f>
        <v>0</v>
      </c>
      <c r="W14777" s="21">
        <f>W14778+W14786</f>
        <v>0</v>
      </c>
      <c r="Y14777" s="28" t="str">
        <f t="shared" ref="Y14777:Y14793" si="7824">IF(H14777&lt;I14777,"繁殖仔畜应大于等于成活","")</f>
        <v/>
      </c>
      <c r="Z14777" s="28" t="str">
        <f t="shared" ref="Z14777:Z14788" si="7825">IF(N14777&lt;O14777+P14777,"出卖应大于等于出卖肉畜+出卖仔畜","")</f>
        <v/>
      </c>
      <c r="AA14777" s="28" t="str">
        <f t="shared" si="7820"/>
        <v/>
      </c>
      <c r="AB14777" s="28" t="str">
        <f>IF(R14777&lt;T14777,"期末实有头数应大于等于耕役畜","")</f>
        <v/>
      </c>
      <c r="AC14777" s="28" t="str">
        <f t="shared" si="7821"/>
        <v/>
      </c>
    </row>
    <row r="14778" spans="2:29">
      <c r="B14778" s="19"/>
      <c r="C14778" s="30"/>
      <c r="D14778" s="19" t="s">
        <v>35</v>
      </c>
      <c r="E14778" s="20" t="s">
        <v>33</v>
      </c>
      <c r="F14778" s="19">
        <v>3</v>
      </c>
      <c r="G14778" s="21">
        <f t="shared" ref="G14778:R14778" si="7826">G14779+G14782+G14783+G14784+G14785</f>
        <v>0</v>
      </c>
      <c r="H14778" s="21">
        <f t="shared" si="7826"/>
        <v>0</v>
      </c>
      <c r="I14778" s="21">
        <f t="shared" si="7826"/>
        <v>0</v>
      </c>
      <c r="J14778" s="21">
        <f t="shared" si="7826"/>
        <v>0</v>
      </c>
      <c r="K14778" s="21">
        <f t="shared" si="7826"/>
        <v>0</v>
      </c>
      <c r="L14778" s="21">
        <f t="shared" si="7826"/>
        <v>0</v>
      </c>
      <c r="M14778" s="21">
        <f t="shared" si="7826"/>
        <v>0</v>
      </c>
      <c r="N14778" s="21">
        <f t="shared" si="7826"/>
        <v>0</v>
      </c>
      <c r="O14778" s="21">
        <f t="shared" si="7826"/>
        <v>0</v>
      </c>
      <c r="P14778" s="21">
        <f t="shared" si="7826"/>
        <v>0</v>
      </c>
      <c r="Q14778" s="21">
        <f t="shared" si="7826"/>
        <v>0</v>
      </c>
      <c r="R14778" s="21">
        <f t="shared" si="7826"/>
        <v>0</v>
      </c>
      <c r="S14778" s="21">
        <f>S14779+S14782+S14783+S14785</f>
        <v>0</v>
      </c>
      <c r="T14778" s="21">
        <f>T14779+T14782+T14783+T14784+T14785</f>
        <v>0</v>
      </c>
      <c r="U14778" s="21">
        <f>U14779+U14782+U14783+U14785</f>
        <v>0</v>
      </c>
      <c r="V14778" s="21">
        <f>V14779+V14782+V14783+V14785</f>
        <v>0</v>
      </c>
      <c r="W14778" s="21">
        <f>W14779+W14782+W14783+W14785</f>
        <v>0</v>
      </c>
      <c r="Y14778" s="28" t="str">
        <f t="shared" si="7824"/>
        <v/>
      </c>
      <c r="Z14778" s="28" t="str">
        <f t="shared" si="7825"/>
        <v/>
      </c>
      <c r="AA14778" s="28" t="str">
        <f t="shared" si="7820"/>
        <v/>
      </c>
      <c r="AB14778" s="28" t="str">
        <f>IF(R14778&lt;T14778,"期末实有头数应大于等于耕役畜","")</f>
        <v/>
      </c>
      <c r="AC14778" s="28" t="str">
        <f t="shared" si="7821"/>
        <v/>
      </c>
    </row>
    <row r="14779" spans="2:29">
      <c r="B14779" s="19"/>
      <c r="C14779" s="30"/>
      <c r="D14779" s="19" t="s">
        <v>36</v>
      </c>
      <c r="E14779" s="20" t="s">
        <v>33</v>
      </c>
      <c r="F14779" s="19">
        <v>4</v>
      </c>
      <c r="R14779" s="21">
        <f>G14779+I14779+J14779+K14779-L14779-M14779-N14779-Q14779</f>
        <v>0</v>
      </c>
      <c r="Y14779" s="28" t="str">
        <f t="shared" si="7824"/>
        <v/>
      </c>
      <c r="Z14779" s="28" t="str">
        <f t="shared" si="7825"/>
        <v/>
      </c>
      <c r="AA14779" s="28" t="str">
        <f t="shared" si="7820"/>
        <v/>
      </c>
      <c r="AB14779" s="28" t="str">
        <f>IF(R14779&lt;T14779,"期末实有头数应大于等于耕役畜","")</f>
        <v/>
      </c>
      <c r="AC14779" s="28" t="str">
        <f t="shared" si="7821"/>
        <v/>
      </c>
    </row>
    <row r="14780" spans="2:29">
      <c r="B14780" s="19"/>
      <c r="C14780" s="30"/>
      <c r="D14780" s="19" t="s">
        <v>37</v>
      </c>
      <c r="E14780" s="20" t="s">
        <v>33</v>
      </c>
      <c r="F14780" s="19">
        <v>5</v>
      </c>
      <c r="R14780" s="21">
        <f t="shared" ref="R14780:R14785" si="7827">G14780+I14780+J14780+K14780-L14780-M14780-N14780-Q14780</f>
        <v>0</v>
      </c>
      <c r="T14780" s="22" t="s">
        <v>38</v>
      </c>
      <c r="V14780" s="22" t="s">
        <v>38</v>
      </c>
      <c r="W14780" s="22" t="s">
        <v>38</v>
      </c>
      <c r="Y14780" s="28" t="str">
        <f t="shared" si="7824"/>
        <v/>
      </c>
      <c r="Z14780" s="28" t="str">
        <f t="shared" si="7825"/>
        <v/>
      </c>
      <c r="AA14780" s="28" t="str">
        <f t="shared" si="7820"/>
        <v/>
      </c>
      <c r="AB14780" s="28"/>
      <c r="AC14780" s="28"/>
    </row>
    <row r="14781" spans="2:29">
      <c r="B14781" s="19"/>
      <c r="C14781" s="30"/>
      <c r="D14781" s="19" t="s">
        <v>39</v>
      </c>
      <c r="E14781" s="20" t="s">
        <v>33</v>
      </c>
      <c r="F14781" s="19">
        <v>6</v>
      </c>
      <c r="R14781" s="21">
        <f t="shared" si="7827"/>
        <v>0</v>
      </c>
      <c r="T14781" s="22" t="s">
        <v>38</v>
      </c>
      <c r="V14781" s="22" t="s">
        <v>38</v>
      </c>
      <c r="W14781" s="22" t="s">
        <v>38</v>
      </c>
      <c r="Y14781" s="28" t="str">
        <f t="shared" si="7824"/>
        <v/>
      </c>
      <c r="Z14781" s="28" t="str">
        <f t="shared" si="7825"/>
        <v/>
      </c>
      <c r="AA14781" s="28" t="str">
        <f t="shared" si="7820"/>
        <v/>
      </c>
      <c r="AB14781" s="28"/>
      <c r="AC14781" s="28"/>
    </row>
    <row r="14782" spans="2:29">
      <c r="B14782" s="19"/>
      <c r="C14782" s="30"/>
      <c r="D14782" s="19" t="s">
        <v>40</v>
      </c>
      <c r="E14782" s="20" t="s">
        <v>41</v>
      </c>
      <c r="F14782" s="19">
        <v>7</v>
      </c>
      <c r="R14782" s="21">
        <f t="shared" si="7827"/>
        <v>0</v>
      </c>
      <c r="Y14782" s="28" t="str">
        <f t="shared" si="7824"/>
        <v/>
      </c>
      <c r="Z14782" s="28" t="str">
        <f t="shared" si="7825"/>
        <v/>
      </c>
      <c r="AA14782" s="28" t="str">
        <f t="shared" si="7820"/>
        <v/>
      </c>
      <c r="AB14782" s="28" t="str">
        <f>IF(R14782&lt;T14782,"期末实有头数应大于等于耕役畜","")</f>
        <v/>
      </c>
      <c r="AC14782" s="28" t="str">
        <f>IF(R14782&lt;V14782+W14782,"期末实有头数应大于等于良种+改良种","")</f>
        <v/>
      </c>
    </row>
    <row r="14783" spans="2:29">
      <c r="B14783" s="19"/>
      <c r="C14783" s="30"/>
      <c r="D14783" s="19" t="s">
        <v>42</v>
      </c>
      <c r="E14783" s="20" t="s">
        <v>33</v>
      </c>
      <c r="F14783" s="19">
        <v>8</v>
      </c>
      <c r="R14783" s="21">
        <f t="shared" si="7827"/>
        <v>0</v>
      </c>
      <c r="Y14783" s="28" t="str">
        <f t="shared" si="7824"/>
        <v/>
      </c>
      <c r="Z14783" s="28" t="str">
        <f t="shared" si="7825"/>
        <v/>
      </c>
      <c r="AA14783" s="28" t="str">
        <f t="shared" si="7820"/>
        <v/>
      </c>
      <c r="AB14783" s="28" t="str">
        <f>IF(R14783&lt;T14783,"期末实有头数应大于等于耕役畜","")</f>
        <v/>
      </c>
      <c r="AC14783" s="28" t="str">
        <f>IF(R14783&lt;V14783+W14783,"期末实有头数应大于等于良种+改良种","")</f>
        <v/>
      </c>
    </row>
    <row r="14784" spans="2:29">
      <c r="B14784" s="19"/>
      <c r="C14784" s="30"/>
      <c r="D14784" s="19" t="s">
        <v>43</v>
      </c>
      <c r="E14784" s="20" t="s">
        <v>33</v>
      </c>
      <c r="F14784" s="19">
        <v>9</v>
      </c>
      <c r="R14784" s="21">
        <f t="shared" si="7827"/>
        <v>0</v>
      </c>
      <c r="S14784" s="22" t="s">
        <v>38</v>
      </c>
      <c r="U14784" s="22" t="s">
        <v>38</v>
      </c>
      <c r="V14784" s="22" t="s">
        <v>38</v>
      </c>
      <c r="W14784" s="22" t="s">
        <v>38</v>
      </c>
      <c r="Y14784" s="28" t="str">
        <f t="shared" si="7824"/>
        <v/>
      </c>
      <c r="Z14784" s="28" t="str">
        <f t="shared" si="7825"/>
        <v/>
      </c>
      <c r="AA14784" s="28"/>
      <c r="AB14784" s="28" t="str">
        <f>IF(R14784&lt;T14784,"期末实有头数应大于等于耕役畜","")</f>
        <v/>
      </c>
      <c r="AC14784" s="28"/>
    </row>
    <row r="14785" spans="2:29">
      <c r="B14785" s="19"/>
      <c r="C14785" s="30"/>
      <c r="D14785" s="19" t="s">
        <v>44</v>
      </c>
      <c r="E14785" s="20" t="s">
        <v>45</v>
      </c>
      <c r="F14785" s="19">
        <v>10</v>
      </c>
      <c r="R14785" s="21">
        <f t="shared" si="7827"/>
        <v>0</v>
      </c>
      <c r="Y14785" s="28" t="str">
        <f t="shared" si="7824"/>
        <v/>
      </c>
      <c r="Z14785" s="28" t="str">
        <f t="shared" si="7825"/>
        <v/>
      </c>
      <c r="AA14785" s="28" t="str">
        <f>IF(R14785&lt;S14785+U14785,"期末实有头数应大于等于能繁母畜+种公畜","")</f>
        <v/>
      </c>
      <c r="AB14785" s="28" t="str">
        <f>IF(R14785&lt;T14785,"期末实有头数应大于等于耕役畜","")</f>
        <v/>
      </c>
      <c r="AC14785" s="28" t="str">
        <f>IF(R14785&lt;V14785+W14785,"期末实有头数应大于等于良种+改良种","")</f>
        <v/>
      </c>
    </row>
    <row r="14786" spans="2:29">
      <c r="B14786" s="19"/>
      <c r="C14786" s="30"/>
      <c r="D14786" s="19" t="s">
        <v>46</v>
      </c>
      <c r="E14786" s="20" t="s">
        <v>47</v>
      </c>
      <c r="F14786" s="19">
        <v>11</v>
      </c>
      <c r="G14786" s="21">
        <f t="shared" ref="G14786:S14786" si="7828">G14787+G14791</f>
        <v>0</v>
      </c>
      <c r="H14786" s="21">
        <f t="shared" si="7828"/>
        <v>0</v>
      </c>
      <c r="I14786" s="21">
        <f t="shared" si="7828"/>
        <v>0</v>
      </c>
      <c r="J14786" s="21">
        <f t="shared" si="7828"/>
        <v>0</v>
      </c>
      <c r="K14786" s="21">
        <f t="shared" si="7828"/>
        <v>0</v>
      </c>
      <c r="L14786" s="21">
        <f t="shared" si="7828"/>
        <v>0</v>
      </c>
      <c r="M14786" s="21">
        <f t="shared" si="7828"/>
        <v>0</v>
      </c>
      <c r="N14786" s="21">
        <f t="shared" si="7828"/>
        <v>0</v>
      </c>
      <c r="O14786" s="21">
        <f t="shared" si="7828"/>
        <v>0</v>
      </c>
      <c r="P14786" s="21">
        <f t="shared" si="7828"/>
        <v>0</v>
      </c>
      <c r="Q14786" s="21">
        <f t="shared" si="7828"/>
        <v>0</v>
      </c>
      <c r="R14786" s="23">
        <f t="shared" si="7828"/>
        <v>0</v>
      </c>
      <c r="S14786" s="21">
        <f t="shared" si="7828"/>
        <v>0</v>
      </c>
      <c r="T14786" s="22" t="s">
        <v>38</v>
      </c>
      <c r="U14786" s="21">
        <f>U14787+U14791</f>
        <v>0</v>
      </c>
      <c r="V14786" s="21">
        <f>V14787+V14791</f>
        <v>0</v>
      </c>
      <c r="W14786" s="21">
        <f>W14787+W14791</f>
        <v>0</v>
      </c>
      <c r="Y14786" s="28" t="str">
        <f t="shared" si="7824"/>
        <v/>
      </c>
      <c r="Z14786" s="28" t="str">
        <f t="shared" si="7825"/>
        <v/>
      </c>
      <c r="AA14786" s="28" t="str">
        <f>IF(R14786&lt;S14786+U14786,"期末实有头数应大于等于能繁母畜+种公畜","")</f>
        <v/>
      </c>
      <c r="AB14786" s="28"/>
      <c r="AC14786" s="28" t="str">
        <f>IF(R14786&lt;V14786+W14786,"期末实有头数应大于等于良种+改良种","")</f>
        <v/>
      </c>
    </row>
    <row r="14787" spans="2:29">
      <c r="B14787" s="19"/>
      <c r="C14787" s="30"/>
      <c r="D14787" s="19" t="s">
        <v>48</v>
      </c>
      <c r="E14787" s="20" t="s">
        <v>47</v>
      </c>
      <c r="F14787" s="19">
        <v>12</v>
      </c>
      <c r="R14787" s="21">
        <f>G14787+I14787+J14787+K14787-L14787-M14787-N14787-Q14787</f>
        <v>0</v>
      </c>
      <c r="T14787" s="22" t="s">
        <v>38</v>
      </c>
      <c r="Y14787" s="28" t="str">
        <f t="shared" si="7824"/>
        <v/>
      </c>
      <c r="Z14787" s="28" t="str">
        <f t="shared" si="7825"/>
        <v/>
      </c>
      <c r="AA14787" s="28" t="str">
        <f>IF(R14787&lt;S14787+U14787,"期末实有头数应大于等于能繁母畜+种公畜","")</f>
        <v/>
      </c>
      <c r="AB14787" s="28"/>
      <c r="AC14787" s="28" t="str">
        <f>IF(R14787&lt;V14787+W14787,"期末实有头数应大于等于良种+改良种","")</f>
        <v/>
      </c>
    </row>
    <row r="14788" spans="2:29">
      <c r="B14788" s="19"/>
      <c r="C14788" s="30"/>
      <c r="D14788" s="19" t="s">
        <v>49</v>
      </c>
      <c r="E14788" s="20" t="s">
        <v>47</v>
      </c>
      <c r="F14788" s="19">
        <v>13</v>
      </c>
      <c r="R14788" s="21">
        <f>G14788+I14788+J14788+K14788-L14788-M14788-N14788-Q14788</f>
        <v>0</v>
      </c>
      <c r="T14788" s="22" t="s">
        <v>38</v>
      </c>
      <c r="V14788" s="22" t="s">
        <v>38</v>
      </c>
      <c r="W14788" s="22" t="s">
        <v>38</v>
      </c>
      <c r="Y14788" s="28" t="str">
        <f t="shared" si="7824"/>
        <v/>
      </c>
      <c r="Z14788" s="28" t="str">
        <f t="shared" si="7825"/>
        <v/>
      </c>
      <c r="AA14788" s="28" t="str">
        <f>IF(R14788&lt;S14788+U14788,"期末实有头数应大于等于能繁母畜+种公畜","")</f>
        <v/>
      </c>
      <c r="AB14788" s="28"/>
      <c r="AC14788" s="28"/>
    </row>
    <row r="14789" spans="2:29">
      <c r="B14789" s="19"/>
      <c r="C14789" s="30"/>
      <c r="D14789" s="19" t="s">
        <v>50</v>
      </c>
      <c r="E14789" s="20" t="s">
        <v>47</v>
      </c>
      <c r="F14789" s="19">
        <v>14</v>
      </c>
      <c r="H14789" s="22" t="s">
        <v>38</v>
      </c>
      <c r="I14789" s="22" t="s">
        <v>38</v>
      </c>
      <c r="J14789" s="22" t="s">
        <v>38</v>
      </c>
      <c r="K14789" s="22" t="s">
        <v>38</v>
      </c>
      <c r="L14789" s="22" t="s">
        <v>38</v>
      </c>
      <c r="M14789" s="22" t="s">
        <v>38</v>
      </c>
      <c r="N14789" s="22" t="s">
        <v>38</v>
      </c>
      <c r="O14789" s="22" t="s">
        <v>38</v>
      </c>
      <c r="P14789" s="22" t="s">
        <v>38</v>
      </c>
      <c r="Q14789" s="22" t="s">
        <v>38</v>
      </c>
      <c r="R14789" s="24"/>
      <c r="T14789" s="22" t="s">
        <v>38</v>
      </c>
      <c r="U14789" s="22" t="s">
        <v>38</v>
      </c>
      <c r="V14789" s="22" t="s">
        <v>38</v>
      </c>
      <c r="W14789" s="22" t="s">
        <v>38</v>
      </c>
      <c r="Y14789" s="28" t="str">
        <f t="shared" si="7824"/>
        <v/>
      </c>
      <c r="Z14789" s="28"/>
      <c r="AA14789" s="28"/>
      <c r="AB14789" s="28"/>
      <c r="AC14789" s="28"/>
    </row>
    <row r="14790" spans="2:29">
      <c r="B14790" s="19"/>
      <c r="C14790" s="30"/>
      <c r="D14790" s="19" t="s">
        <v>51</v>
      </c>
      <c r="E14790" s="20" t="s">
        <v>47</v>
      </c>
      <c r="F14790" s="19">
        <v>15</v>
      </c>
      <c r="H14790" s="22" t="s">
        <v>38</v>
      </c>
      <c r="I14790" s="22" t="s">
        <v>38</v>
      </c>
      <c r="J14790" s="22" t="s">
        <v>38</v>
      </c>
      <c r="K14790" s="22" t="s">
        <v>38</v>
      </c>
      <c r="L14790" s="22" t="s">
        <v>38</v>
      </c>
      <c r="M14790" s="22" t="s">
        <v>38</v>
      </c>
      <c r="N14790" s="22" t="s">
        <v>38</v>
      </c>
      <c r="O14790" s="22" t="s">
        <v>38</v>
      </c>
      <c r="P14790" s="22" t="s">
        <v>38</v>
      </c>
      <c r="Q14790" s="22" t="s">
        <v>38</v>
      </c>
      <c r="R14790" s="24"/>
      <c r="T14790" s="22" t="s">
        <v>38</v>
      </c>
      <c r="U14790" s="22" t="s">
        <v>38</v>
      </c>
      <c r="V14790" s="22" t="s">
        <v>38</v>
      </c>
      <c r="W14790" s="22" t="s">
        <v>38</v>
      </c>
      <c r="Y14790" s="28" t="str">
        <f t="shared" si="7824"/>
        <v/>
      </c>
      <c r="Z14790" s="28"/>
      <c r="AA14790" s="28"/>
      <c r="AB14790" s="28"/>
      <c r="AC14790" s="28"/>
    </row>
    <row r="14791" spans="2:29">
      <c r="B14791" s="19"/>
      <c r="C14791" s="30"/>
      <c r="D14791" s="19" t="s">
        <v>52</v>
      </c>
      <c r="E14791" s="20" t="s">
        <v>47</v>
      </c>
      <c r="F14791" s="19">
        <v>16</v>
      </c>
      <c r="R14791" s="21">
        <f>G14791+I14791+J14791+K14791-L14791-M14791-N14791-Q14791</f>
        <v>0</v>
      </c>
      <c r="T14791" s="22" t="s">
        <v>38</v>
      </c>
      <c r="Y14791" s="28" t="str">
        <f t="shared" si="7824"/>
        <v/>
      </c>
      <c r="Z14791" s="28" t="str">
        <f>IF(N14791&lt;O14791+P14791,"出卖应大于等于出卖肉畜+出卖仔畜","")</f>
        <v/>
      </c>
      <c r="AA14791" s="28" t="str">
        <f t="shared" ref="AA14791:AA14800" si="7829">IF(R14791&lt;S14791+U14791,"期末实有头数应大于等于能繁母畜+种公畜","")</f>
        <v/>
      </c>
      <c r="AB14791" s="28"/>
      <c r="AC14791" s="28" t="str">
        <f t="shared" ref="AC14791:AC14796" si="7830">IF(R14791&lt;V14791+W14791,"期末实有头数应大于等于良种+改良种","")</f>
        <v/>
      </c>
    </row>
    <row r="14792" spans="2:29">
      <c r="B14792" s="19"/>
      <c r="C14792" s="30"/>
      <c r="D14792" s="19" t="s">
        <v>53</v>
      </c>
      <c r="E14792" s="18" t="s">
        <v>33</v>
      </c>
      <c r="F14792" s="19">
        <v>17</v>
      </c>
      <c r="R14792" s="21">
        <f>G14792+I14792+J14792+K14792-L14792-M14792-N14792-Q14792</f>
        <v>0</v>
      </c>
      <c r="T14792" s="22" t="s">
        <v>38</v>
      </c>
      <c r="Y14792" s="28" t="str">
        <f t="shared" si="7824"/>
        <v/>
      </c>
      <c r="Z14792" s="28" t="str">
        <f>IF(N14792&lt;O14792+P14792,"出卖应大于等于出卖肉畜+出卖仔畜","")</f>
        <v/>
      </c>
      <c r="AA14792" s="28" t="str">
        <f t="shared" si="7829"/>
        <v/>
      </c>
      <c r="AB14792" s="28"/>
      <c r="AC14792" s="28" t="str">
        <f t="shared" si="7830"/>
        <v/>
      </c>
    </row>
    <row r="14793" spans="2:29">
      <c r="B14793" s="18"/>
      <c r="C14793" s="29"/>
      <c r="D14793" s="19" t="s">
        <v>32</v>
      </c>
      <c r="E14793" s="20" t="s">
        <v>33</v>
      </c>
      <c r="F14793" s="19">
        <v>1</v>
      </c>
      <c r="G14793" s="21">
        <f t="shared" ref="G14793:S14793" si="7831">G14794+G14809</f>
        <v>0</v>
      </c>
      <c r="H14793" s="21">
        <f t="shared" si="7831"/>
        <v>0</v>
      </c>
      <c r="I14793" s="21">
        <f t="shared" si="7831"/>
        <v>0</v>
      </c>
      <c r="J14793" s="21">
        <f t="shared" si="7831"/>
        <v>0</v>
      </c>
      <c r="K14793" s="21">
        <f t="shared" si="7831"/>
        <v>0</v>
      </c>
      <c r="L14793" s="21">
        <f t="shared" si="7831"/>
        <v>0</v>
      </c>
      <c r="M14793" s="21">
        <f t="shared" si="7831"/>
        <v>0</v>
      </c>
      <c r="N14793" s="21">
        <f t="shared" si="7831"/>
        <v>0</v>
      </c>
      <c r="O14793" s="21">
        <f t="shared" si="7831"/>
        <v>0</v>
      </c>
      <c r="P14793" s="21">
        <f t="shared" si="7831"/>
        <v>0</v>
      </c>
      <c r="Q14793" s="21">
        <f t="shared" si="7831"/>
        <v>0</v>
      </c>
      <c r="R14793" s="21">
        <f t="shared" si="7831"/>
        <v>0</v>
      </c>
      <c r="S14793" s="21">
        <f t="shared" si="7831"/>
        <v>0</v>
      </c>
      <c r="T14793" s="21">
        <f>T14794</f>
        <v>0</v>
      </c>
      <c r="U14793" s="21">
        <f>U14794+U14809</f>
        <v>0</v>
      </c>
      <c r="V14793" s="21">
        <f>V14794+V14809</f>
        <v>0</v>
      </c>
      <c r="W14793" s="21">
        <f>W14794+W14809</f>
        <v>0</v>
      </c>
      <c r="Y14793" s="28" t="str">
        <f t="shared" si="7824"/>
        <v/>
      </c>
      <c r="Z14793" s="28" t="str">
        <f>IF(N14793&lt;O14793+P14793,"出卖应大于等于出卖肉畜+出卖仔畜","")</f>
        <v/>
      </c>
      <c r="AA14793" s="28" t="str">
        <f t="shared" si="7829"/>
        <v/>
      </c>
      <c r="AB14793" s="28" t="str">
        <f>IF(R14793&lt;T14793,"期末实有头数应大于等于耕役畜","")</f>
        <v/>
      </c>
      <c r="AC14793" s="28" t="str">
        <f t="shared" si="7830"/>
        <v/>
      </c>
    </row>
    <row r="14794" spans="2:29">
      <c r="B14794" s="19"/>
      <c r="C14794" s="30"/>
      <c r="D14794" s="19" t="s">
        <v>34</v>
      </c>
      <c r="E14794" s="20" t="s">
        <v>33</v>
      </c>
      <c r="F14794" s="19">
        <v>2</v>
      </c>
      <c r="G14794" s="21">
        <f t="shared" ref="G14794:S14794" si="7832">G14795+G14803</f>
        <v>0</v>
      </c>
      <c r="H14794" s="21">
        <f t="shared" si="7832"/>
        <v>0</v>
      </c>
      <c r="I14794" s="21">
        <f t="shared" si="7832"/>
        <v>0</v>
      </c>
      <c r="J14794" s="21">
        <f t="shared" si="7832"/>
        <v>0</v>
      </c>
      <c r="K14794" s="21">
        <f t="shared" si="7832"/>
        <v>0</v>
      </c>
      <c r="L14794" s="21">
        <f t="shared" si="7832"/>
        <v>0</v>
      </c>
      <c r="M14794" s="21">
        <f t="shared" si="7832"/>
        <v>0</v>
      </c>
      <c r="N14794" s="21">
        <f t="shared" si="7832"/>
        <v>0</v>
      </c>
      <c r="O14794" s="21">
        <f t="shared" si="7832"/>
        <v>0</v>
      </c>
      <c r="P14794" s="21">
        <f t="shared" si="7832"/>
        <v>0</v>
      </c>
      <c r="Q14794" s="21">
        <f t="shared" si="7832"/>
        <v>0</v>
      </c>
      <c r="R14794" s="21">
        <f t="shared" si="7832"/>
        <v>0</v>
      </c>
      <c r="S14794" s="21">
        <f t="shared" si="7832"/>
        <v>0</v>
      </c>
      <c r="T14794" s="21">
        <f>T14795</f>
        <v>0</v>
      </c>
      <c r="U14794" s="21">
        <f>U14795+U14803</f>
        <v>0</v>
      </c>
      <c r="V14794" s="21">
        <f>V14795+V14803</f>
        <v>0</v>
      </c>
      <c r="W14794" s="21">
        <f>W14795+W14803</f>
        <v>0</v>
      </c>
      <c r="Y14794" s="28" t="str">
        <f t="shared" ref="Y14794:Y14810" si="7833">IF(H14794&lt;I14794,"繁殖仔畜应大于等于成活","")</f>
        <v/>
      </c>
      <c r="Z14794" s="28" t="str">
        <f t="shared" ref="Z14794:Z14805" si="7834">IF(N14794&lt;O14794+P14794,"出卖应大于等于出卖肉畜+出卖仔畜","")</f>
        <v/>
      </c>
      <c r="AA14794" s="28" t="str">
        <f t="shared" si="7829"/>
        <v/>
      </c>
      <c r="AB14794" s="28" t="str">
        <f>IF(R14794&lt;T14794,"期末实有头数应大于等于耕役畜","")</f>
        <v/>
      </c>
      <c r="AC14794" s="28" t="str">
        <f t="shared" si="7830"/>
        <v/>
      </c>
    </row>
    <row r="14795" spans="2:29">
      <c r="B14795" s="19"/>
      <c r="C14795" s="30"/>
      <c r="D14795" s="19" t="s">
        <v>35</v>
      </c>
      <c r="E14795" s="20" t="s">
        <v>33</v>
      </c>
      <c r="F14795" s="19">
        <v>3</v>
      </c>
      <c r="G14795" s="21">
        <f t="shared" ref="G14795:R14795" si="7835">G14796+G14799+G14800+G14801+G14802</f>
        <v>0</v>
      </c>
      <c r="H14795" s="21">
        <f t="shared" si="7835"/>
        <v>0</v>
      </c>
      <c r="I14795" s="21">
        <f t="shared" si="7835"/>
        <v>0</v>
      </c>
      <c r="J14795" s="21">
        <f t="shared" si="7835"/>
        <v>0</v>
      </c>
      <c r="K14795" s="21">
        <f t="shared" si="7835"/>
        <v>0</v>
      </c>
      <c r="L14795" s="21">
        <f t="shared" si="7835"/>
        <v>0</v>
      </c>
      <c r="M14795" s="21">
        <f t="shared" si="7835"/>
        <v>0</v>
      </c>
      <c r="N14795" s="21">
        <f t="shared" si="7835"/>
        <v>0</v>
      </c>
      <c r="O14795" s="21">
        <f t="shared" si="7835"/>
        <v>0</v>
      </c>
      <c r="P14795" s="21">
        <f t="shared" si="7835"/>
        <v>0</v>
      </c>
      <c r="Q14795" s="21">
        <f t="shared" si="7835"/>
        <v>0</v>
      </c>
      <c r="R14795" s="21">
        <f t="shared" si="7835"/>
        <v>0</v>
      </c>
      <c r="S14795" s="21">
        <f>S14796+S14799+S14800+S14802</f>
        <v>0</v>
      </c>
      <c r="T14795" s="21">
        <f>T14796+T14799+T14800+T14801+T14802</f>
        <v>0</v>
      </c>
      <c r="U14795" s="21">
        <f>U14796+U14799+U14800+U14802</f>
        <v>0</v>
      </c>
      <c r="V14795" s="21">
        <f>V14796+V14799+V14800+V14802</f>
        <v>0</v>
      </c>
      <c r="W14795" s="21">
        <f>W14796+W14799+W14800+W14802</f>
        <v>0</v>
      </c>
      <c r="Y14795" s="28" t="str">
        <f t="shared" si="7833"/>
        <v/>
      </c>
      <c r="Z14795" s="28" t="str">
        <f t="shared" si="7834"/>
        <v/>
      </c>
      <c r="AA14795" s="28" t="str">
        <f t="shared" si="7829"/>
        <v/>
      </c>
      <c r="AB14795" s="28" t="str">
        <f>IF(R14795&lt;T14795,"期末实有头数应大于等于耕役畜","")</f>
        <v/>
      </c>
      <c r="AC14795" s="28" t="str">
        <f t="shared" si="7830"/>
        <v/>
      </c>
    </row>
    <row r="14796" spans="2:29">
      <c r="B14796" s="19"/>
      <c r="C14796" s="30"/>
      <c r="D14796" s="19" t="s">
        <v>36</v>
      </c>
      <c r="E14796" s="20" t="s">
        <v>33</v>
      </c>
      <c r="F14796" s="19">
        <v>4</v>
      </c>
      <c r="R14796" s="21">
        <f>G14796+I14796+J14796+K14796-L14796-M14796-N14796-Q14796</f>
        <v>0</v>
      </c>
      <c r="Y14796" s="28" t="str">
        <f t="shared" si="7833"/>
        <v/>
      </c>
      <c r="Z14796" s="28" t="str">
        <f t="shared" si="7834"/>
        <v/>
      </c>
      <c r="AA14796" s="28" t="str">
        <f t="shared" si="7829"/>
        <v/>
      </c>
      <c r="AB14796" s="28" t="str">
        <f>IF(R14796&lt;T14796,"期末实有头数应大于等于耕役畜","")</f>
        <v/>
      </c>
      <c r="AC14796" s="28" t="str">
        <f t="shared" si="7830"/>
        <v/>
      </c>
    </row>
    <row r="14797" spans="2:29">
      <c r="B14797" s="19"/>
      <c r="C14797" s="30"/>
      <c r="D14797" s="19" t="s">
        <v>37</v>
      </c>
      <c r="E14797" s="20" t="s">
        <v>33</v>
      </c>
      <c r="F14797" s="19">
        <v>5</v>
      </c>
      <c r="R14797" s="21">
        <f t="shared" ref="R14797:R14802" si="7836">G14797+I14797+J14797+K14797-L14797-M14797-N14797-Q14797</f>
        <v>0</v>
      </c>
      <c r="T14797" s="22" t="s">
        <v>38</v>
      </c>
      <c r="V14797" s="22" t="s">
        <v>38</v>
      </c>
      <c r="W14797" s="22" t="s">
        <v>38</v>
      </c>
      <c r="Y14797" s="28" t="str">
        <f t="shared" si="7833"/>
        <v/>
      </c>
      <c r="Z14797" s="28" t="str">
        <f t="shared" si="7834"/>
        <v/>
      </c>
      <c r="AA14797" s="28" t="str">
        <f t="shared" si="7829"/>
        <v/>
      </c>
      <c r="AB14797" s="28"/>
      <c r="AC14797" s="28"/>
    </row>
    <row r="14798" spans="2:29">
      <c r="B14798" s="19"/>
      <c r="C14798" s="30"/>
      <c r="D14798" s="19" t="s">
        <v>39</v>
      </c>
      <c r="E14798" s="20" t="s">
        <v>33</v>
      </c>
      <c r="F14798" s="19">
        <v>6</v>
      </c>
      <c r="R14798" s="21">
        <f t="shared" si="7836"/>
        <v>0</v>
      </c>
      <c r="T14798" s="22" t="s">
        <v>38</v>
      </c>
      <c r="V14798" s="22" t="s">
        <v>38</v>
      </c>
      <c r="W14798" s="22" t="s">
        <v>38</v>
      </c>
      <c r="Y14798" s="28" t="str">
        <f t="shared" si="7833"/>
        <v/>
      </c>
      <c r="Z14798" s="28" t="str">
        <f t="shared" si="7834"/>
        <v/>
      </c>
      <c r="AA14798" s="28" t="str">
        <f t="shared" si="7829"/>
        <v/>
      </c>
      <c r="AB14798" s="28"/>
      <c r="AC14798" s="28"/>
    </row>
    <row r="14799" spans="2:29">
      <c r="B14799" s="19"/>
      <c r="C14799" s="30"/>
      <c r="D14799" s="19" t="s">
        <v>40</v>
      </c>
      <c r="E14799" s="20" t="s">
        <v>41</v>
      </c>
      <c r="F14799" s="19">
        <v>7</v>
      </c>
      <c r="R14799" s="21">
        <f t="shared" si="7836"/>
        <v>0</v>
      </c>
      <c r="Y14799" s="28" t="str">
        <f t="shared" si="7833"/>
        <v/>
      </c>
      <c r="Z14799" s="28" t="str">
        <f t="shared" si="7834"/>
        <v/>
      </c>
      <c r="AA14799" s="28" t="str">
        <f t="shared" si="7829"/>
        <v/>
      </c>
      <c r="AB14799" s="28" t="str">
        <f>IF(R14799&lt;T14799,"期末实有头数应大于等于耕役畜","")</f>
        <v/>
      </c>
      <c r="AC14799" s="28" t="str">
        <f>IF(R14799&lt;V14799+W14799,"期末实有头数应大于等于良种+改良种","")</f>
        <v/>
      </c>
    </row>
    <row r="14800" spans="2:29">
      <c r="B14800" s="19"/>
      <c r="C14800" s="30"/>
      <c r="D14800" s="19" t="s">
        <v>42</v>
      </c>
      <c r="E14800" s="20" t="s">
        <v>33</v>
      </c>
      <c r="F14800" s="19">
        <v>8</v>
      </c>
      <c r="R14800" s="21">
        <f t="shared" si="7836"/>
        <v>0</v>
      </c>
      <c r="Y14800" s="28" t="str">
        <f t="shared" si="7833"/>
        <v/>
      </c>
      <c r="Z14800" s="28" t="str">
        <f t="shared" si="7834"/>
        <v/>
      </c>
      <c r="AA14800" s="28" t="str">
        <f t="shared" si="7829"/>
        <v/>
      </c>
      <c r="AB14800" s="28" t="str">
        <f>IF(R14800&lt;T14800,"期末实有头数应大于等于耕役畜","")</f>
        <v/>
      </c>
      <c r="AC14800" s="28" t="str">
        <f>IF(R14800&lt;V14800+W14800,"期末实有头数应大于等于良种+改良种","")</f>
        <v/>
      </c>
    </row>
    <row r="14801" spans="2:29">
      <c r="B14801" s="19"/>
      <c r="C14801" s="30"/>
      <c r="D14801" s="19" t="s">
        <v>43</v>
      </c>
      <c r="E14801" s="20" t="s">
        <v>33</v>
      </c>
      <c r="F14801" s="19">
        <v>9</v>
      </c>
      <c r="R14801" s="21">
        <f t="shared" si="7836"/>
        <v>0</v>
      </c>
      <c r="S14801" s="22" t="s">
        <v>38</v>
      </c>
      <c r="U14801" s="22" t="s">
        <v>38</v>
      </c>
      <c r="V14801" s="22" t="s">
        <v>38</v>
      </c>
      <c r="W14801" s="22" t="s">
        <v>38</v>
      </c>
      <c r="Y14801" s="28" t="str">
        <f t="shared" si="7833"/>
        <v/>
      </c>
      <c r="Z14801" s="28" t="str">
        <f t="shared" si="7834"/>
        <v/>
      </c>
      <c r="AA14801" s="28"/>
      <c r="AB14801" s="28" t="str">
        <f>IF(R14801&lt;T14801,"期末实有头数应大于等于耕役畜","")</f>
        <v/>
      </c>
      <c r="AC14801" s="28"/>
    </row>
    <row r="14802" spans="2:29">
      <c r="B14802" s="19"/>
      <c r="C14802" s="30"/>
      <c r="D14802" s="19" t="s">
        <v>44</v>
      </c>
      <c r="E14802" s="20" t="s">
        <v>45</v>
      </c>
      <c r="F14802" s="19">
        <v>10</v>
      </c>
      <c r="R14802" s="21">
        <f t="shared" si="7836"/>
        <v>0</v>
      </c>
      <c r="Y14802" s="28" t="str">
        <f t="shared" si="7833"/>
        <v/>
      </c>
      <c r="Z14802" s="28" t="str">
        <f t="shared" si="7834"/>
        <v/>
      </c>
      <c r="AA14802" s="28" t="str">
        <f>IF(R14802&lt;S14802+U14802,"期末实有头数应大于等于能繁母畜+种公畜","")</f>
        <v/>
      </c>
      <c r="AB14802" s="28" t="str">
        <f>IF(R14802&lt;T14802,"期末实有头数应大于等于耕役畜","")</f>
        <v/>
      </c>
      <c r="AC14802" s="28" t="str">
        <f>IF(R14802&lt;V14802+W14802,"期末实有头数应大于等于良种+改良种","")</f>
        <v/>
      </c>
    </row>
    <row r="14803" spans="2:29">
      <c r="B14803" s="19"/>
      <c r="C14803" s="30"/>
      <c r="D14803" s="19" t="s">
        <v>46</v>
      </c>
      <c r="E14803" s="20" t="s">
        <v>47</v>
      </c>
      <c r="F14803" s="19">
        <v>11</v>
      </c>
      <c r="G14803" s="21">
        <f t="shared" ref="G14803:S14803" si="7837">G14804+G14808</f>
        <v>0</v>
      </c>
      <c r="H14803" s="21">
        <f t="shared" si="7837"/>
        <v>0</v>
      </c>
      <c r="I14803" s="21">
        <f t="shared" si="7837"/>
        <v>0</v>
      </c>
      <c r="J14803" s="21">
        <f t="shared" si="7837"/>
        <v>0</v>
      </c>
      <c r="K14803" s="21">
        <f t="shared" si="7837"/>
        <v>0</v>
      </c>
      <c r="L14803" s="21">
        <f t="shared" si="7837"/>
        <v>0</v>
      </c>
      <c r="M14803" s="21">
        <f t="shared" si="7837"/>
        <v>0</v>
      </c>
      <c r="N14803" s="21">
        <f t="shared" si="7837"/>
        <v>0</v>
      </c>
      <c r="O14803" s="21">
        <f t="shared" si="7837"/>
        <v>0</v>
      </c>
      <c r="P14803" s="21">
        <f t="shared" si="7837"/>
        <v>0</v>
      </c>
      <c r="Q14803" s="21">
        <f t="shared" si="7837"/>
        <v>0</v>
      </c>
      <c r="R14803" s="23">
        <f t="shared" si="7837"/>
        <v>0</v>
      </c>
      <c r="S14803" s="21">
        <f t="shared" si="7837"/>
        <v>0</v>
      </c>
      <c r="T14803" s="22" t="s">
        <v>38</v>
      </c>
      <c r="U14803" s="21">
        <f>U14804+U14808</f>
        <v>0</v>
      </c>
      <c r="V14803" s="21">
        <f>V14804+V14808</f>
        <v>0</v>
      </c>
      <c r="W14803" s="21">
        <f>W14804+W14808</f>
        <v>0</v>
      </c>
      <c r="Y14803" s="28" t="str">
        <f t="shared" si="7833"/>
        <v/>
      </c>
      <c r="Z14803" s="28" t="str">
        <f t="shared" si="7834"/>
        <v/>
      </c>
      <c r="AA14803" s="28" t="str">
        <f>IF(R14803&lt;S14803+U14803,"期末实有头数应大于等于能繁母畜+种公畜","")</f>
        <v/>
      </c>
      <c r="AB14803" s="28"/>
      <c r="AC14803" s="28" t="str">
        <f>IF(R14803&lt;V14803+W14803,"期末实有头数应大于等于良种+改良种","")</f>
        <v/>
      </c>
    </row>
    <row r="14804" spans="2:29">
      <c r="B14804" s="19"/>
      <c r="C14804" s="30"/>
      <c r="D14804" s="19" t="s">
        <v>48</v>
      </c>
      <c r="E14804" s="20" t="s">
        <v>47</v>
      </c>
      <c r="F14804" s="19">
        <v>12</v>
      </c>
      <c r="R14804" s="21">
        <f>G14804+I14804+J14804+K14804-L14804-M14804-N14804-Q14804</f>
        <v>0</v>
      </c>
      <c r="T14804" s="22" t="s">
        <v>38</v>
      </c>
      <c r="Y14804" s="28" t="str">
        <f t="shared" si="7833"/>
        <v/>
      </c>
      <c r="Z14804" s="28" t="str">
        <f t="shared" si="7834"/>
        <v/>
      </c>
      <c r="AA14804" s="28" t="str">
        <f>IF(R14804&lt;S14804+U14804,"期末实有头数应大于等于能繁母畜+种公畜","")</f>
        <v/>
      </c>
      <c r="AB14804" s="28"/>
      <c r="AC14804" s="28" t="str">
        <f>IF(R14804&lt;V14804+W14804,"期末实有头数应大于等于良种+改良种","")</f>
        <v/>
      </c>
    </row>
    <row r="14805" spans="2:29">
      <c r="B14805" s="19"/>
      <c r="C14805" s="30"/>
      <c r="D14805" s="19" t="s">
        <v>49</v>
      </c>
      <c r="E14805" s="20" t="s">
        <v>47</v>
      </c>
      <c r="F14805" s="19">
        <v>13</v>
      </c>
      <c r="R14805" s="21">
        <f>G14805+I14805+J14805+K14805-L14805-M14805-N14805-Q14805</f>
        <v>0</v>
      </c>
      <c r="T14805" s="22" t="s">
        <v>38</v>
      </c>
      <c r="V14805" s="22" t="s">
        <v>38</v>
      </c>
      <c r="W14805" s="22" t="s">
        <v>38</v>
      </c>
      <c r="Y14805" s="28" t="str">
        <f t="shared" si="7833"/>
        <v/>
      </c>
      <c r="Z14805" s="28" t="str">
        <f t="shared" si="7834"/>
        <v/>
      </c>
      <c r="AA14805" s="28" t="str">
        <f>IF(R14805&lt;S14805+U14805,"期末实有头数应大于等于能繁母畜+种公畜","")</f>
        <v/>
      </c>
      <c r="AB14805" s="28"/>
      <c r="AC14805" s="28"/>
    </row>
    <row r="14806" spans="2:29">
      <c r="B14806" s="19"/>
      <c r="C14806" s="30"/>
      <c r="D14806" s="19" t="s">
        <v>50</v>
      </c>
      <c r="E14806" s="20" t="s">
        <v>47</v>
      </c>
      <c r="F14806" s="19">
        <v>14</v>
      </c>
      <c r="H14806" s="22" t="s">
        <v>38</v>
      </c>
      <c r="I14806" s="22" t="s">
        <v>38</v>
      </c>
      <c r="J14806" s="22" t="s">
        <v>38</v>
      </c>
      <c r="K14806" s="22" t="s">
        <v>38</v>
      </c>
      <c r="L14806" s="22" t="s">
        <v>38</v>
      </c>
      <c r="M14806" s="22" t="s">
        <v>38</v>
      </c>
      <c r="N14806" s="22" t="s">
        <v>38</v>
      </c>
      <c r="O14806" s="22" t="s">
        <v>38</v>
      </c>
      <c r="P14806" s="22" t="s">
        <v>38</v>
      </c>
      <c r="Q14806" s="22" t="s">
        <v>38</v>
      </c>
      <c r="R14806" s="24"/>
      <c r="T14806" s="22" t="s">
        <v>38</v>
      </c>
      <c r="U14806" s="22" t="s">
        <v>38</v>
      </c>
      <c r="V14806" s="22" t="s">
        <v>38</v>
      </c>
      <c r="W14806" s="22" t="s">
        <v>38</v>
      </c>
      <c r="Y14806" s="28" t="str">
        <f t="shared" si="7833"/>
        <v/>
      </c>
      <c r="Z14806" s="28"/>
      <c r="AA14806" s="28"/>
      <c r="AB14806" s="28"/>
      <c r="AC14806" s="28"/>
    </row>
    <row r="14807" spans="2:29">
      <c r="B14807" s="19"/>
      <c r="C14807" s="30"/>
      <c r="D14807" s="19" t="s">
        <v>51</v>
      </c>
      <c r="E14807" s="20" t="s">
        <v>47</v>
      </c>
      <c r="F14807" s="19">
        <v>15</v>
      </c>
      <c r="H14807" s="22" t="s">
        <v>38</v>
      </c>
      <c r="I14807" s="22" t="s">
        <v>38</v>
      </c>
      <c r="J14807" s="22" t="s">
        <v>38</v>
      </c>
      <c r="K14807" s="22" t="s">
        <v>38</v>
      </c>
      <c r="L14807" s="22" t="s">
        <v>38</v>
      </c>
      <c r="M14807" s="22" t="s">
        <v>38</v>
      </c>
      <c r="N14807" s="22" t="s">
        <v>38</v>
      </c>
      <c r="O14807" s="22" t="s">
        <v>38</v>
      </c>
      <c r="P14807" s="22" t="s">
        <v>38</v>
      </c>
      <c r="Q14807" s="22" t="s">
        <v>38</v>
      </c>
      <c r="R14807" s="24"/>
      <c r="T14807" s="22" t="s">
        <v>38</v>
      </c>
      <c r="U14807" s="22" t="s">
        <v>38</v>
      </c>
      <c r="V14807" s="22" t="s">
        <v>38</v>
      </c>
      <c r="W14807" s="22" t="s">
        <v>38</v>
      </c>
      <c r="Y14807" s="28" t="str">
        <f t="shared" si="7833"/>
        <v/>
      </c>
      <c r="Z14807" s="28"/>
      <c r="AA14807" s="28"/>
      <c r="AB14807" s="28"/>
      <c r="AC14807" s="28"/>
    </row>
    <row r="14808" spans="2:29">
      <c r="B14808" s="19"/>
      <c r="C14808" s="30"/>
      <c r="D14808" s="19" t="s">
        <v>52</v>
      </c>
      <c r="E14808" s="20" t="s">
        <v>47</v>
      </c>
      <c r="F14808" s="19">
        <v>16</v>
      </c>
      <c r="R14808" s="21">
        <f>G14808+I14808+J14808+K14808-L14808-M14808-N14808-Q14808</f>
        <v>0</v>
      </c>
      <c r="T14808" s="22" t="s">
        <v>38</v>
      </c>
      <c r="Y14808" s="28" t="str">
        <f t="shared" si="7833"/>
        <v/>
      </c>
      <c r="Z14808" s="28" t="str">
        <f>IF(N14808&lt;O14808+P14808,"出卖应大于等于出卖肉畜+出卖仔畜","")</f>
        <v/>
      </c>
      <c r="AA14808" s="28" t="str">
        <f t="shared" ref="AA14808:AA14817" si="7838">IF(R14808&lt;S14808+U14808,"期末实有头数应大于等于能繁母畜+种公畜","")</f>
        <v/>
      </c>
      <c r="AB14808" s="28"/>
      <c r="AC14808" s="28" t="str">
        <f t="shared" ref="AC14808:AC14813" si="7839">IF(R14808&lt;V14808+W14808,"期末实有头数应大于等于良种+改良种","")</f>
        <v/>
      </c>
    </row>
    <row r="14809" spans="2:29">
      <c r="B14809" s="19"/>
      <c r="C14809" s="30"/>
      <c r="D14809" s="19" t="s">
        <v>53</v>
      </c>
      <c r="E14809" s="18" t="s">
        <v>33</v>
      </c>
      <c r="F14809" s="19">
        <v>17</v>
      </c>
      <c r="R14809" s="21">
        <f>G14809+I14809+J14809+K14809-L14809-M14809-N14809-Q14809</f>
        <v>0</v>
      </c>
      <c r="T14809" s="22" t="s">
        <v>38</v>
      </c>
      <c r="Y14809" s="28" t="str">
        <f t="shared" si="7833"/>
        <v/>
      </c>
      <c r="Z14809" s="28" t="str">
        <f>IF(N14809&lt;O14809+P14809,"出卖应大于等于出卖肉畜+出卖仔畜","")</f>
        <v/>
      </c>
      <c r="AA14809" s="28" t="str">
        <f t="shared" si="7838"/>
        <v/>
      </c>
      <c r="AB14809" s="28"/>
      <c r="AC14809" s="28" t="str">
        <f t="shared" si="7839"/>
        <v/>
      </c>
    </row>
    <row r="14810" spans="2:29">
      <c r="B14810" s="18"/>
      <c r="C14810" s="29"/>
      <c r="D14810" s="19" t="s">
        <v>32</v>
      </c>
      <c r="E14810" s="20" t="s">
        <v>33</v>
      </c>
      <c r="F14810" s="19">
        <v>1</v>
      </c>
      <c r="G14810" s="21">
        <f t="shared" ref="G14810:S14810" si="7840">G14811+G14826</f>
        <v>0</v>
      </c>
      <c r="H14810" s="21">
        <f t="shared" si="7840"/>
        <v>0</v>
      </c>
      <c r="I14810" s="21">
        <f t="shared" si="7840"/>
        <v>0</v>
      </c>
      <c r="J14810" s="21">
        <f t="shared" si="7840"/>
        <v>0</v>
      </c>
      <c r="K14810" s="21">
        <f t="shared" si="7840"/>
        <v>0</v>
      </c>
      <c r="L14810" s="21">
        <f t="shared" si="7840"/>
        <v>0</v>
      </c>
      <c r="M14810" s="21">
        <f t="shared" si="7840"/>
        <v>0</v>
      </c>
      <c r="N14810" s="21">
        <f t="shared" si="7840"/>
        <v>0</v>
      </c>
      <c r="O14810" s="21">
        <f t="shared" si="7840"/>
        <v>0</v>
      </c>
      <c r="P14810" s="21">
        <f t="shared" si="7840"/>
        <v>0</v>
      </c>
      <c r="Q14810" s="21">
        <f t="shared" si="7840"/>
        <v>0</v>
      </c>
      <c r="R14810" s="21">
        <f t="shared" si="7840"/>
        <v>0</v>
      </c>
      <c r="S14810" s="21">
        <f t="shared" si="7840"/>
        <v>0</v>
      </c>
      <c r="T14810" s="21">
        <f>T14811</f>
        <v>0</v>
      </c>
      <c r="U14810" s="21">
        <f>U14811+U14826</f>
        <v>0</v>
      </c>
      <c r="V14810" s="21">
        <f>V14811+V14826</f>
        <v>0</v>
      </c>
      <c r="W14810" s="21">
        <f>W14811+W14826</f>
        <v>0</v>
      </c>
      <c r="Y14810" s="28" t="str">
        <f t="shared" si="7833"/>
        <v/>
      </c>
      <c r="Z14810" s="28" t="str">
        <f>IF(N14810&lt;O14810+P14810,"出卖应大于等于出卖肉畜+出卖仔畜","")</f>
        <v/>
      </c>
      <c r="AA14810" s="28" t="str">
        <f t="shared" si="7838"/>
        <v/>
      </c>
      <c r="AB14810" s="28" t="str">
        <f>IF(R14810&lt;T14810,"期末实有头数应大于等于耕役畜","")</f>
        <v/>
      </c>
      <c r="AC14810" s="28" t="str">
        <f t="shared" si="7839"/>
        <v/>
      </c>
    </row>
    <row r="14811" spans="2:29">
      <c r="B14811" s="19"/>
      <c r="C14811" s="30"/>
      <c r="D14811" s="19" t="s">
        <v>34</v>
      </c>
      <c r="E14811" s="20" t="s">
        <v>33</v>
      </c>
      <c r="F14811" s="19">
        <v>2</v>
      </c>
      <c r="G14811" s="21">
        <f t="shared" ref="G14811:S14811" si="7841">G14812+G14820</f>
        <v>0</v>
      </c>
      <c r="H14811" s="21">
        <f t="shared" si="7841"/>
        <v>0</v>
      </c>
      <c r="I14811" s="21">
        <f t="shared" si="7841"/>
        <v>0</v>
      </c>
      <c r="J14811" s="21">
        <f t="shared" si="7841"/>
        <v>0</v>
      </c>
      <c r="K14811" s="21">
        <f t="shared" si="7841"/>
        <v>0</v>
      </c>
      <c r="L14811" s="21">
        <f t="shared" si="7841"/>
        <v>0</v>
      </c>
      <c r="M14811" s="21">
        <f t="shared" si="7841"/>
        <v>0</v>
      </c>
      <c r="N14811" s="21">
        <f t="shared" si="7841"/>
        <v>0</v>
      </c>
      <c r="O14811" s="21">
        <f t="shared" si="7841"/>
        <v>0</v>
      </c>
      <c r="P14811" s="21">
        <f t="shared" si="7841"/>
        <v>0</v>
      </c>
      <c r="Q14811" s="21">
        <f t="shared" si="7841"/>
        <v>0</v>
      </c>
      <c r="R14811" s="21">
        <f t="shared" si="7841"/>
        <v>0</v>
      </c>
      <c r="S14811" s="21">
        <f t="shared" si="7841"/>
        <v>0</v>
      </c>
      <c r="T14811" s="21">
        <f>T14812</f>
        <v>0</v>
      </c>
      <c r="U14811" s="21">
        <f>U14812+U14820</f>
        <v>0</v>
      </c>
      <c r="V14811" s="21">
        <f>V14812+V14820</f>
        <v>0</v>
      </c>
      <c r="W14811" s="21">
        <f>W14812+W14820</f>
        <v>0</v>
      </c>
      <c r="Y14811" s="28" t="str">
        <f t="shared" ref="Y14811:Y14827" si="7842">IF(H14811&lt;I14811,"繁殖仔畜应大于等于成活","")</f>
        <v/>
      </c>
      <c r="Z14811" s="28" t="str">
        <f t="shared" ref="Z14811:Z14822" si="7843">IF(N14811&lt;O14811+P14811,"出卖应大于等于出卖肉畜+出卖仔畜","")</f>
        <v/>
      </c>
      <c r="AA14811" s="28" t="str">
        <f t="shared" si="7838"/>
        <v/>
      </c>
      <c r="AB14811" s="28" t="str">
        <f>IF(R14811&lt;T14811,"期末实有头数应大于等于耕役畜","")</f>
        <v/>
      </c>
      <c r="AC14811" s="28" t="str">
        <f t="shared" si="7839"/>
        <v/>
      </c>
    </row>
    <row r="14812" spans="2:29">
      <c r="B14812" s="19"/>
      <c r="C14812" s="30"/>
      <c r="D14812" s="19" t="s">
        <v>35</v>
      </c>
      <c r="E14812" s="20" t="s">
        <v>33</v>
      </c>
      <c r="F14812" s="19">
        <v>3</v>
      </c>
      <c r="G14812" s="21">
        <f t="shared" ref="G14812:R14812" si="7844">G14813+G14816+G14817+G14818+G14819</f>
        <v>0</v>
      </c>
      <c r="H14812" s="21">
        <f t="shared" si="7844"/>
        <v>0</v>
      </c>
      <c r="I14812" s="21">
        <f t="shared" si="7844"/>
        <v>0</v>
      </c>
      <c r="J14812" s="21">
        <f t="shared" si="7844"/>
        <v>0</v>
      </c>
      <c r="K14812" s="21">
        <f t="shared" si="7844"/>
        <v>0</v>
      </c>
      <c r="L14812" s="21">
        <f t="shared" si="7844"/>
        <v>0</v>
      </c>
      <c r="M14812" s="21">
        <f t="shared" si="7844"/>
        <v>0</v>
      </c>
      <c r="N14812" s="21">
        <f t="shared" si="7844"/>
        <v>0</v>
      </c>
      <c r="O14812" s="21">
        <f t="shared" si="7844"/>
        <v>0</v>
      </c>
      <c r="P14812" s="21">
        <f t="shared" si="7844"/>
        <v>0</v>
      </c>
      <c r="Q14812" s="21">
        <f t="shared" si="7844"/>
        <v>0</v>
      </c>
      <c r="R14812" s="21">
        <f t="shared" si="7844"/>
        <v>0</v>
      </c>
      <c r="S14812" s="21">
        <f>S14813+S14816+S14817+S14819</f>
        <v>0</v>
      </c>
      <c r="T14812" s="21">
        <f>T14813+T14816+T14817+T14818+T14819</f>
        <v>0</v>
      </c>
      <c r="U14812" s="21">
        <f>U14813+U14816+U14817+U14819</f>
        <v>0</v>
      </c>
      <c r="V14812" s="21">
        <f>V14813+V14816+V14817+V14819</f>
        <v>0</v>
      </c>
      <c r="W14812" s="21">
        <f>W14813+W14816+W14817+W14819</f>
        <v>0</v>
      </c>
      <c r="Y14812" s="28" t="str">
        <f t="shared" si="7842"/>
        <v/>
      </c>
      <c r="Z14812" s="28" t="str">
        <f t="shared" si="7843"/>
        <v/>
      </c>
      <c r="AA14812" s="28" t="str">
        <f t="shared" si="7838"/>
        <v/>
      </c>
      <c r="AB14812" s="28" t="str">
        <f>IF(R14812&lt;T14812,"期末实有头数应大于等于耕役畜","")</f>
        <v/>
      </c>
      <c r="AC14812" s="28" t="str">
        <f t="shared" si="7839"/>
        <v/>
      </c>
    </row>
    <row r="14813" spans="2:29">
      <c r="B14813" s="19"/>
      <c r="C14813" s="30"/>
      <c r="D14813" s="19" t="s">
        <v>36</v>
      </c>
      <c r="E14813" s="20" t="s">
        <v>33</v>
      </c>
      <c r="F14813" s="19">
        <v>4</v>
      </c>
      <c r="R14813" s="21">
        <f>G14813+I14813+J14813+K14813-L14813-M14813-N14813-Q14813</f>
        <v>0</v>
      </c>
      <c r="Y14813" s="28" t="str">
        <f t="shared" si="7842"/>
        <v/>
      </c>
      <c r="Z14813" s="28" t="str">
        <f t="shared" si="7843"/>
        <v/>
      </c>
      <c r="AA14813" s="28" t="str">
        <f t="shared" si="7838"/>
        <v/>
      </c>
      <c r="AB14813" s="28" t="str">
        <f>IF(R14813&lt;T14813,"期末实有头数应大于等于耕役畜","")</f>
        <v/>
      </c>
      <c r="AC14813" s="28" t="str">
        <f t="shared" si="7839"/>
        <v/>
      </c>
    </row>
    <row r="14814" spans="2:29">
      <c r="B14814" s="19"/>
      <c r="C14814" s="30"/>
      <c r="D14814" s="19" t="s">
        <v>37</v>
      </c>
      <c r="E14814" s="20" t="s">
        <v>33</v>
      </c>
      <c r="F14814" s="19">
        <v>5</v>
      </c>
      <c r="R14814" s="21">
        <f t="shared" ref="R14814:R14819" si="7845">G14814+I14814+J14814+K14814-L14814-M14814-N14814-Q14814</f>
        <v>0</v>
      </c>
      <c r="T14814" s="22" t="s">
        <v>38</v>
      </c>
      <c r="V14814" s="22" t="s">
        <v>38</v>
      </c>
      <c r="W14814" s="22" t="s">
        <v>38</v>
      </c>
      <c r="Y14814" s="28" t="str">
        <f t="shared" si="7842"/>
        <v/>
      </c>
      <c r="Z14814" s="28" t="str">
        <f t="shared" si="7843"/>
        <v/>
      </c>
      <c r="AA14814" s="28" t="str">
        <f t="shared" si="7838"/>
        <v/>
      </c>
      <c r="AB14814" s="28"/>
      <c r="AC14814" s="28"/>
    </row>
    <row r="14815" spans="2:29">
      <c r="B14815" s="19"/>
      <c r="C14815" s="30"/>
      <c r="D14815" s="19" t="s">
        <v>39</v>
      </c>
      <c r="E14815" s="20" t="s">
        <v>33</v>
      </c>
      <c r="F14815" s="19">
        <v>6</v>
      </c>
      <c r="R14815" s="21">
        <f t="shared" si="7845"/>
        <v>0</v>
      </c>
      <c r="T14815" s="22" t="s">
        <v>38</v>
      </c>
      <c r="V14815" s="22" t="s">
        <v>38</v>
      </c>
      <c r="W14815" s="22" t="s">
        <v>38</v>
      </c>
      <c r="Y14815" s="28" t="str">
        <f t="shared" si="7842"/>
        <v/>
      </c>
      <c r="Z14815" s="28" t="str">
        <f t="shared" si="7843"/>
        <v/>
      </c>
      <c r="AA14815" s="28" t="str">
        <f t="shared" si="7838"/>
        <v/>
      </c>
      <c r="AB14815" s="28"/>
      <c r="AC14815" s="28"/>
    </row>
    <row r="14816" spans="2:29">
      <c r="B14816" s="19"/>
      <c r="C14816" s="30"/>
      <c r="D14816" s="19" t="s">
        <v>40</v>
      </c>
      <c r="E14816" s="20" t="s">
        <v>41</v>
      </c>
      <c r="F14816" s="19">
        <v>7</v>
      </c>
      <c r="R14816" s="21">
        <f t="shared" si="7845"/>
        <v>0</v>
      </c>
      <c r="Y14816" s="28" t="str">
        <f t="shared" si="7842"/>
        <v/>
      </c>
      <c r="Z14816" s="28" t="str">
        <f t="shared" si="7843"/>
        <v/>
      </c>
      <c r="AA14816" s="28" t="str">
        <f t="shared" si="7838"/>
        <v/>
      </c>
      <c r="AB14816" s="28" t="str">
        <f>IF(R14816&lt;T14816,"期末实有头数应大于等于耕役畜","")</f>
        <v/>
      </c>
      <c r="AC14816" s="28" t="str">
        <f>IF(R14816&lt;V14816+W14816,"期末实有头数应大于等于良种+改良种","")</f>
        <v/>
      </c>
    </row>
    <row r="14817" spans="2:29">
      <c r="B14817" s="19"/>
      <c r="C14817" s="30"/>
      <c r="D14817" s="19" t="s">
        <v>42</v>
      </c>
      <c r="E14817" s="20" t="s">
        <v>33</v>
      </c>
      <c r="F14817" s="19">
        <v>8</v>
      </c>
      <c r="R14817" s="21">
        <f t="shared" si="7845"/>
        <v>0</v>
      </c>
      <c r="Y14817" s="28" t="str">
        <f t="shared" si="7842"/>
        <v/>
      </c>
      <c r="Z14817" s="28" t="str">
        <f t="shared" si="7843"/>
        <v/>
      </c>
      <c r="AA14817" s="28" t="str">
        <f t="shared" si="7838"/>
        <v/>
      </c>
      <c r="AB14817" s="28" t="str">
        <f>IF(R14817&lt;T14817,"期末实有头数应大于等于耕役畜","")</f>
        <v/>
      </c>
      <c r="AC14817" s="28" t="str">
        <f>IF(R14817&lt;V14817+W14817,"期末实有头数应大于等于良种+改良种","")</f>
        <v/>
      </c>
    </row>
    <row r="14818" spans="2:29">
      <c r="B14818" s="19"/>
      <c r="C14818" s="30"/>
      <c r="D14818" s="19" t="s">
        <v>43</v>
      </c>
      <c r="E14818" s="20" t="s">
        <v>33</v>
      </c>
      <c r="F14818" s="19">
        <v>9</v>
      </c>
      <c r="R14818" s="21">
        <f t="shared" si="7845"/>
        <v>0</v>
      </c>
      <c r="S14818" s="22" t="s">
        <v>38</v>
      </c>
      <c r="U14818" s="22" t="s">
        <v>38</v>
      </c>
      <c r="V14818" s="22" t="s">
        <v>38</v>
      </c>
      <c r="W14818" s="22" t="s">
        <v>38</v>
      </c>
      <c r="Y14818" s="28" t="str">
        <f t="shared" si="7842"/>
        <v/>
      </c>
      <c r="Z14818" s="28" t="str">
        <f t="shared" si="7843"/>
        <v/>
      </c>
      <c r="AA14818" s="28"/>
      <c r="AB14818" s="28" t="str">
        <f>IF(R14818&lt;T14818,"期末实有头数应大于等于耕役畜","")</f>
        <v/>
      </c>
      <c r="AC14818" s="28"/>
    </row>
    <row r="14819" spans="2:29">
      <c r="B14819" s="19"/>
      <c r="C14819" s="30"/>
      <c r="D14819" s="19" t="s">
        <v>44</v>
      </c>
      <c r="E14819" s="20" t="s">
        <v>45</v>
      </c>
      <c r="F14819" s="19">
        <v>10</v>
      </c>
      <c r="R14819" s="21">
        <f t="shared" si="7845"/>
        <v>0</v>
      </c>
      <c r="Y14819" s="28" t="str">
        <f t="shared" si="7842"/>
        <v/>
      </c>
      <c r="Z14819" s="28" t="str">
        <f t="shared" si="7843"/>
        <v/>
      </c>
      <c r="AA14819" s="28" t="str">
        <f>IF(R14819&lt;S14819+U14819,"期末实有头数应大于等于能繁母畜+种公畜","")</f>
        <v/>
      </c>
      <c r="AB14819" s="28" t="str">
        <f>IF(R14819&lt;T14819,"期末实有头数应大于等于耕役畜","")</f>
        <v/>
      </c>
      <c r="AC14819" s="28" t="str">
        <f>IF(R14819&lt;V14819+W14819,"期末实有头数应大于等于良种+改良种","")</f>
        <v/>
      </c>
    </row>
    <row r="14820" spans="2:29">
      <c r="B14820" s="19"/>
      <c r="C14820" s="30"/>
      <c r="D14820" s="19" t="s">
        <v>46</v>
      </c>
      <c r="E14820" s="20" t="s">
        <v>47</v>
      </c>
      <c r="F14820" s="19">
        <v>11</v>
      </c>
      <c r="G14820" s="21">
        <f t="shared" ref="G14820:S14820" si="7846">G14821+G14825</f>
        <v>0</v>
      </c>
      <c r="H14820" s="21">
        <f t="shared" si="7846"/>
        <v>0</v>
      </c>
      <c r="I14820" s="21">
        <f t="shared" si="7846"/>
        <v>0</v>
      </c>
      <c r="J14820" s="21">
        <f t="shared" si="7846"/>
        <v>0</v>
      </c>
      <c r="K14820" s="21">
        <f t="shared" si="7846"/>
        <v>0</v>
      </c>
      <c r="L14820" s="21">
        <f t="shared" si="7846"/>
        <v>0</v>
      </c>
      <c r="M14820" s="21">
        <f t="shared" si="7846"/>
        <v>0</v>
      </c>
      <c r="N14820" s="21">
        <f t="shared" si="7846"/>
        <v>0</v>
      </c>
      <c r="O14820" s="21">
        <f t="shared" si="7846"/>
        <v>0</v>
      </c>
      <c r="P14820" s="21">
        <f t="shared" si="7846"/>
        <v>0</v>
      </c>
      <c r="Q14820" s="21">
        <f t="shared" si="7846"/>
        <v>0</v>
      </c>
      <c r="R14820" s="23">
        <f t="shared" si="7846"/>
        <v>0</v>
      </c>
      <c r="S14820" s="21">
        <f t="shared" si="7846"/>
        <v>0</v>
      </c>
      <c r="T14820" s="22" t="s">
        <v>38</v>
      </c>
      <c r="U14820" s="21">
        <f>U14821+U14825</f>
        <v>0</v>
      </c>
      <c r="V14820" s="21">
        <f>V14821+V14825</f>
        <v>0</v>
      </c>
      <c r="W14820" s="21">
        <f>W14821+W14825</f>
        <v>0</v>
      </c>
      <c r="Y14820" s="28" t="str">
        <f t="shared" si="7842"/>
        <v/>
      </c>
      <c r="Z14820" s="28" t="str">
        <f t="shared" si="7843"/>
        <v/>
      </c>
      <c r="AA14820" s="28" t="str">
        <f>IF(R14820&lt;S14820+U14820,"期末实有头数应大于等于能繁母畜+种公畜","")</f>
        <v/>
      </c>
      <c r="AB14820" s="28"/>
      <c r="AC14820" s="28" t="str">
        <f>IF(R14820&lt;V14820+W14820,"期末实有头数应大于等于良种+改良种","")</f>
        <v/>
      </c>
    </row>
    <row r="14821" spans="2:29">
      <c r="B14821" s="19"/>
      <c r="C14821" s="30"/>
      <c r="D14821" s="19" t="s">
        <v>48</v>
      </c>
      <c r="E14821" s="20" t="s">
        <v>47</v>
      </c>
      <c r="F14821" s="19">
        <v>12</v>
      </c>
      <c r="R14821" s="21">
        <f>G14821+I14821+J14821+K14821-L14821-M14821-N14821-Q14821</f>
        <v>0</v>
      </c>
      <c r="T14821" s="22" t="s">
        <v>38</v>
      </c>
      <c r="Y14821" s="28" t="str">
        <f t="shared" si="7842"/>
        <v/>
      </c>
      <c r="Z14821" s="28" t="str">
        <f t="shared" si="7843"/>
        <v/>
      </c>
      <c r="AA14821" s="28" t="str">
        <f>IF(R14821&lt;S14821+U14821,"期末实有头数应大于等于能繁母畜+种公畜","")</f>
        <v/>
      </c>
      <c r="AB14821" s="28"/>
      <c r="AC14821" s="28" t="str">
        <f>IF(R14821&lt;V14821+W14821,"期末实有头数应大于等于良种+改良种","")</f>
        <v/>
      </c>
    </row>
    <row r="14822" spans="2:29">
      <c r="B14822" s="19"/>
      <c r="C14822" s="30"/>
      <c r="D14822" s="19" t="s">
        <v>49</v>
      </c>
      <c r="E14822" s="20" t="s">
        <v>47</v>
      </c>
      <c r="F14822" s="19">
        <v>13</v>
      </c>
      <c r="R14822" s="21">
        <f>G14822+I14822+J14822+K14822-L14822-M14822-N14822-Q14822</f>
        <v>0</v>
      </c>
      <c r="T14822" s="22" t="s">
        <v>38</v>
      </c>
      <c r="V14822" s="22" t="s">
        <v>38</v>
      </c>
      <c r="W14822" s="22" t="s">
        <v>38</v>
      </c>
      <c r="Y14822" s="28" t="str">
        <f t="shared" si="7842"/>
        <v/>
      </c>
      <c r="Z14822" s="28" t="str">
        <f t="shared" si="7843"/>
        <v/>
      </c>
      <c r="AA14822" s="28" t="str">
        <f>IF(R14822&lt;S14822+U14822,"期末实有头数应大于等于能繁母畜+种公畜","")</f>
        <v/>
      </c>
      <c r="AB14822" s="28"/>
      <c r="AC14822" s="28"/>
    </row>
    <row r="14823" spans="2:29">
      <c r="B14823" s="19"/>
      <c r="C14823" s="30"/>
      <c r="D14823" s="19" t="s">
        <v>50</v>
      </c>
      <c r="E14823" s="20" t="s">
        <v>47</v>
      </c>
      <c r="F14823" s="19">
        <v>14</v>
      </c>
      <c r="H14823" s="22" t="s">
        <v>38</v>
      </c>
      <c r="I14823" s="22" t="s">
        <v>38</v>
      </c>
      <c r="J14823" s="22" t="s">
        <v>38</v>
      </c>
      <c r="K14823" s="22" t="s">
        <v>38</v>
      </c>
      <c r="L14823" s="22" t="s">
        <v>38</v>
      </c>
      <c r="M14823" s="22" t="s">
        <v>38</v>
      </c>
      <c r="N14823" s="22" t="s">
        <v>38</v>
      </c>
      <c r="O14823" s="22" t="s">
        <v>38</v>
      </c>
      <c r="P14823" s="22" t="s">
        <v>38</v>
      </c>
      <c r="Q14823" s="22" t="s">
        <v>38</v>
      </c>
      <c r="R14823" s="24"/>
      <c r="T14823" s="22" t="s">
        <v>38</v>
      </c>
      <c r="U14823" s="22" t="s">
        <v>38</v>
      </c>
      <c r="V14823" s="22" t="s">
        <v>38</v>
      </c>
      <c r="W14823" s="22" t="s">
        <v>38</v>
      </c>
      <c r="Y14823" s="28" t="str">
        <f t="shared" si="7842"/>
        <v/>
      </c>
      <c r="Z14823" s="28"/>
      <c r="AA14823" s="28"/>
      <c r="AB14823" s="28"/>
      <c r="AC14823" s="28"/>
    </row>
    <row r="14824" spans="2:29">
      <c r="B14824" s="19"/>
      <c r="C14824" s="30"/>
      <c r="D14824" s="19" t="s">
        <v>51</v>
      </c>
      <c r="E14824" s="20" t="s">
        <v>47</v>
      </c>
      <c r="F14824" s="19">
        <v>15</v>
      </c>
      <c r="H14824" s="22" t="s">
        <v>38</v>
      </c>
      <c r="I14824" s="22" t="s">
        <v>38</v>
      </c>
      <c r="J14824" s="22" t="s">
        <v>38</v>
      </c>
      <c r="K14824" s="22" t="s">
        <v>38</v>
      </c>
      <c r="L14824" s="22" t="s">
        <v>38</v>
      </c>
      <c r="M14824" s="22" t="s">
        <v>38</v>
      </c>
      <c r="N14824" s="22" t="s">
        <v>38</v>
      </c>
      <c r="O14824" s="22" t="s">
        <v>38</v>
      </c>
      <c r="P14824" s="22" t="s">
        <v>38</v>
      </c>
      <c r="Q14824" s="22" t="s">
        <v>38</v>
      </c>
      <c r="R14824" s="24"/>
      <c r="T14824" s="22" t="s">
        <v>38</v>
      </c>
      <c r="U14824" s="22" t="s">
        <v>38</v>
      </c>
      <c r="V14824" s="22" t="s">
        <v>38</v>
      </c>
      <c r="W14824" s="22" t="s">
        <v>38</v>
      </c>
      <c r="Y14824" s="28" t="str">
        <f t="shared" si="7842"/>
        <v/>
      </c>
      <c r="Z14824" s="28"/>
      <c r="AA14824" s="28"/>
      <c r="AB14824" s="28"/>
      <c r="AC14824" s="28"/>
    </row>
    <row r="14825" spans="2:29">
      <c r="B14825" s="19"/>
      <c r="C14825" s="30"/>
      <c r="D14825" s="19" t="s">
        <v>52</v>
      </c>
      <c r="E14825" s="20" t="s">
        <v>47</v>
      </c>
      <c r="F14825" s="19">
        <v>16</v>
      </c>
      <c r="R14825" s="21">
        <f>G14825+I14825+J14825+K14825-L14825-M14825-N14825-Q14825</f>
        <v>0</v>
      </c>
      <c r="T14825" s="22" t="s">
        <v>38</v>
      </c>
      <c r="Y14825" s="28" t="str">
        <f t="shared" si="7842"/>
        <v/>
      </c>
      <c r="Z14825" s="28" t="str">
        <f>IF(N14825&lt;O14825+P14825,"出卖应大于等于出卖肉畜+出卖仔畜","")</f>
        <v/>
      </c>
      <c r="AA14825" s="28" t="str">
        <f t="shared" ref="AA14825:AA14834" si="7847">IF(R14825&lt;S14825+U14825,"期末实有头数应大于等于能繁母畜+种公畜","")</f>
        <v/>
      </c>
      <c r="AB14825" s="28"/>
      <c r="AC14825" s="28" t="str">
        <f t="shared" ref="AC14825:AC14830" si="7848">IF(R14825&lt;V14825+W14825,"期末实有头数应大于等于良种+改良种","")</f>
        <v/>
      </c>
    </row>
    <row r="14826" spans="2:29">
      <c r="B14826" s="19"/>
      <c r="C14826" s="30"/>
      <c r="D14826" s="19" t="s">
        <v>53</v>
      </c>
      <c r="E14826" s="18" t="s">
        <v>33</v>
      </c>
      <c r="F14826" s="19">
        <v>17</v>
      </c>
      <c r="R14826" s="21">
        <f>G14826+I14826+J14826+K14826-L14826-M14826-N14826-Q14826</f>
        <v>0</v>
      </c>
      <c r="T14826" s="22" t="s">
        <v>38</v>
      </c>
      <c r="Y14826" s="28" t="str">
        <f t="shared" si="7842"/>
        <v/>
      </c>
      <c r="Z14826" s="28" t="str">
        <f>IF(N14826&lt;O14826+P14826,"出卖应大于等于出卖肉畜+出卖仔畜","")</f>
        <v/>
      </c>
      <c r="AA14826" s="28" t="str">
        <f t="shared" si="7847"/>
        <v/>
      </c>
      <c r="AB14826" s="28"/>
      <c r="AC14826" s="28" t="str">
        <f t="shared" si="7848"/>
        <v/>
      </c>
    </row>
    <row r="14827" spans="2:29">
      <c r="B14827" s="18"/>
      <c r="C14827" s="29"/>
      <c r="D14827" s="19" t="s">
        <v>32</v>
      </c>
      <c r="E14827" s="20" t="s">
        <v>33</v>
      </c>
      <c r="F14827" s="19">
        <v>1</v>
      </c>
      <c r="G14827" s="21">
        <f t="shared" ref="G14827:S14827" si="7849">G14828+G14843</f>
        <v>0</v>
      </c>
      <c r="H14827" s="21">
        <f t="shared" si="7849"/>
        <v>0</v>
      </c>
      <c r="I14827" s="21">
        <f t="shared" si="7849"/>
        <v>0</v>
      </c>
      <c r="J14827" s="21">
        <f t="shared" si="7849"/>
        <v>0</v>
      </c>
      <c r="K14827" s="21">
        <f t="shared" si="7849"/>
        <v>0</v>
      </c>
      <c r="L14827" s="21">
        <f t="shared" si="7849"/>
        <v>0</v>
      </c>
      <c r="M14827" s="21">
        <f t="shared" si="7849"/>
        <v>0</v>
      </c>
      <c r="N14827" s="21">
        <f t="shared" si="7849"/>
        <v>0</v>
      </c>
      <c r="O14827" s="21">
        <f t="shared" si="7849"/>
        <v>0</v>
      </c>
      <c r="P14827" s="21">
        <f t="shared" si="7849"/>
        <v>0</v>
      </c>
      <c r="Q14827" s="21">
        <f t="shared" si="7849"/>
        <v>0</v>
      </c>
      <c r="R14827" s="21">
        <f t="shared" si="7849"/>
        <v>0</v>
      </c>
      <c r="S14827" s="21">
        <f t="shared" si="7849"/>
        <v>0</v>
      </c>
      <c r="T14827" s="21">
        <f>T14828</f>
        <v>0</v>
      </c>
      <c r="U14827" s="21">
        <f>U14828+U14843</f>
        <v>0</v>
      </c>
      <c r="V14827" s="21">
        <f>V14828+V14843</f>
        <v>0</v>
      </c>
      <c r="W14827" s="21">
        <f>W14828+W14843</f>
        <v>0</v>
      </c>
      <c r="Y14827" s="28" t="str">
        <f t="shared" si="7842"/>
        <v/>
      </c>
      <c r="Z14827" s="28" t="str">
        <f>IF(N14827&lt;O14827+P14827,"出卖应大于等于出卖肉畜+出卖仔畜","")</f>
        <v/>
      </c>
      <c r="AA14827" s="28" t="str">
        <f t="shared" si="7847"/>
        <v/>
      </c>
      <c r="AB14827" s="28" t="str">
        <f>IF(R14827&lt;T14827,"期末实有头数应大于等于耕役畜","")</f>
        <v/>
      </c>
      <c r="AC14827" s="28" t="str">
        <f t="shared" si="7848"/>
        <v/>
      </c>
    </row>
    <row r="14828" spans="2:29">
      <c r="B14828" s="19"/>
      <c r="C14828" s="30"/>
      <c r="D14828" s="19" t="s">
        <v>34</v>
      </c>
      <c r="E14828" s="20" t="s">
        <v>33</v>
      </c>
      <c r="F14828" s="19">
        <v>2</v>
      </c>
      <c r="G14828" s="21">
        <f t="shared" ref="G14828:S14828" si="7850">G14829+G14837</f>
        <v>0</v>
      </c>
      <c r="H14828" s="21">
        <f t="shared" si="7850"/>
        <v>0</v>
      </c>
      <c r="I14828" s="21">
        <f t="shared" si="7850"/>
        <v>0</v>
      </c>
      <c r="J14828" s="21">
        <f t="shared" si="7850"/>
        <v>0</v>
      </c>
      <c r="K14828" s="21">
        <f t="shared" si="7850"/>
        <v>0</v>
      </c>
      <c r="L14828" s="21">
        <f t="shared" si="7850"/>
        <v>0</v>
      </c>
      <c r="M14828" s="21">
        <f t="shared" si="7850"/>
        <v>0</v>
      </c>
      <c r="N14828" s="21">
        <f t="shared" si="7850"/>
        <v>0</v>
      </c>
      <c r="O14828" s="21">
        <f t="shared" si="7850"/>
        <v>0</v>
      </c>
      <c r="P14828" s="21">
        <f t="shared" si="7850"/>
        <v>0</v>
      </c>
      <c r="Q14828" s="21">
        <f t="shared" si="7850"/>
        <v>0</v>
      </c>
      <c r="R14828" s="21">
        <f t="shared" si="7850"/>
        <v>0</v>
      </c>
      <c r="S14828" s="21">
        <f t="shared" si="7850"/>
        <v>0</v>
      </c>
      <c r="T14828" s="21">
        <f>T14829</f>
        <v>0</v>
      </c>
      <c r="U14828" s="21">
        <f>U14829+U14837</f>
        <v>0</v>
      </c>
      <c r="V14828" s="21">
        <f>V14829+V14837</f>
        <v>0</v>
      </c>
      <c r="W14828" s="21">
        <f>W14829+W14837</f>
        <v>0</v>
      </c>
      <c r="Y14828" s="28" t="str">
        <f t="shared" ref="Y14828:Y14844" si="7851">IF(H14828&lt;I14828,"繁殖仔畜应大于等于成活","")</f>
        <v/>
      </c>
      <c r="Z14828" s="28" t="str">
        <f t="shared" ref="Z14828:Z14839" si="7852">IF(N14828&lt;O14828+P14828,"出卖应大于等于出卖肉畜+出卖仔畜","")</f>
        <v/>
      </c>
      <c r="AA14828" s="28" t="str">
        <f t="shared" si="7847"/>
        <v/>
      </c>
      <c r="AB14828" s="28" t="str">
        <f>IF(R14828&lt;T14828,"期末实有头数应大于等于耕役畜","")</f>
        <v/>
      </c>
      <c r="AC14828" s="28" t="str">
        <f t="shared" si="7848"/>
        <v/>
      </c>
    </row>
    <row r="14829" spans="2:29">
      <c r="B14829" s="19"/>
      <c r="C14829" s="30"/>
      <c r="D14829" s="19" t="s">
        <v>35</v>
      </c>
      <c r="E14829" s="20" t="s">
        <v>33</v>
      </c>
      <c r="F14829" s="19">
        <v>3</v>
      </c>
      <c r="G14829" s="21">
        <f t="shared" ref="G14829:R14829" si="7853">G14830+G14833+G14834+G14835+G14836</f>
        <v>0</v>
      </c>
      <c r="H14829" s="21">
        <f t="shared" si="7853"/>
        <v>0</v>
      </c>
      <c r="I14829" s="21">
        <f t="shared" si="7853"/>
        <v>0</v>
      </c>
      <c r="J14829" s="21">
        <f t="shared" si="7853"/>
        <v>0</v>
      </c>
      <c r="K14829" s="21">
        <f t="shared" si="7853"/>
        <v>0</v>
      </c>
      <c r="L14829" s="21">
        <f t="shared" si="7853"/>
        <v>0</v>
      </c>
      <c r="M14829" s="21">
        <f t="shared" si="7853"/>
        <v>0</v>
      </c>
      <c r="N14829" s="21">
        <f t="shared" si="7853"/>
        <v>0</v>
      </c>
      <c r="O14829" s="21">
        <f t="shared" si="7853"/>
        <v>0</v>
      </c>
      <c r="P14829" s="21">
        <f t="shared" si="7853"/>
        <v>0</v>
      </c>
      <c r="Q14829" s="21">
        <f t="shared" si="7853"/>
        <v>0</v>
      </c>
      <c r="R14829" s="21">
        <f t="shared" si="7853"/>
        <v>0</v>
      </c>
      <c r="S14829" s="21">
        <f>S14830+S14833+S14834+S14836</f>
        <v>0</v>
      </c>
      <c r="T14829" s="21">
        <f>T14830+T14833+T14834+T14835+T14836</f>
        <v>0</v>
      </c>
      <c r="U14829" s="21">
        <f>U14830+U14833+U14834+U14836</f>
        <v>0</v>
      </c>
      <c r="V14829" s="21">
        <f>V14830+V14833+V14834+V14836</f>
        <v>0</v>
      </c>
      <c r="W14829" s="21">
        <f>W14830+W14833+W14834+W14836</f>
        <v>0</v>
      </c>
      <c r="Y14829" s="28" t="str">
        <f t="shared" si="7851"/>
        <v/>
      </c>
      <c r="Z14829" s="28" t="str">
        <f t="shared" si="7852"/>
        <v/>
      </c>
      <c r="AA14829" s="28" t="str">
        <f t="shared" si="7847"/>
        <v/>
      </c>
      <c r="AB14829" s="28" t="str">
        <f>IF(R14829&lt;T14829,"期末实有头数应大于等于耕役畜","")</f>
        <v/>
      </c>
      <c r="AC14829" s="28" t="str">
        <f t="shared" si="7848"/>
        <v/>
      </c>
    </row>
    <row r="14830" spans="2:29">
      <c r="B14830" s="19"/>
      <c r="C14830" s="30"/>
      <c r="D14830" s="19" t="s">
        <v>36</v>
      </c>
      <c r="E14830" s="20" t="s">
        <v>33</v>
      </c>
      <c r="F14830" s="19">
        <v>4</v>
      </c>
      <c r="R14830" s="21">
        <f>G14830+I14830+J14830+K14830-L14830-M14830-N14830-Q14830</f>
        <v>0</v>
      </c>
      <c r="Y14830" s="28" t="str">
        <f t="shared" si="7851"/>
        <v/>
      </c>
      <c r="Z14830" s="28" t="str">
        <f t="shared" si="7852"/>
        <v/>
      </c>
      <c r="AA14830" s="28" t="str">
        <f t="shared" si="7847"/>
        <v/>
      </c>
      <c r="AB14830" s="28" t="str">
        <f>IF(R14830&lt;T14830,"期末实有头数应大于等于耕役畜","")</f>
        <v/>
      </c>
      <c r="AC14830" s="28" t="str">
        <f t="shared" si="7848"/>
        <v/>
      </c>
    </row>
    <row r="14831" spans="2:29">
      <c r="B14831" s="19"/>
      <c r="C14831" s="30"/>
      <c r="D14831" s="19" t="s">
        <v>37</v>
      </c>
      <c r="E14831" s="20" t="s">
        <v>33</v>
      </c>
      <c r="F14831" s="19">
        <v>5</v>
      </c>
      <c r="R14831" s="21">
        <f t="shared" ref="R14831:R14836" si="7854">G14831+I14831+J14831+K14831-L14831-M14831-N14831-Q14831</f>
        <v>0</v>
      </c>
      <c r="T14831" s="22" t="s">
        <v>38</v>
      </c>
      <c r="V14831" s="22" t="s">
        <v>38</v>
      </c>
      <c r="W14831" s="22" t="s">
        <v>38</v>
      </c>
      <c r="Y14831" s="28" t="str">
        <f t="shared" si="7851"/>
        <v/>
      </c>
      <c r="Z14831" s="28" t="str">
        <f t="shared" si="7852"/>
        <v/>
      </c>
      <c r="AA14831" s="28" t="str">
        <f t="shared" si="7847"/>
        <v/>
      </c>
      <c r="AB14831" s="28"/>
      <c r="AC14831" s="28"/>
    </row>
    <row r="14832" spans="2:29">
      <c r="B14832" s="19"/>
      <c r="C14832" s="30"/>
      <c r="D14832" s="19" t="s">
        <v>39</v>
      </c>
      <c r="E14832" s="20" t="s">
        <v>33</v>
      </c>
      <c r="F14832" s="19">
        <v>6</v>
      </c>
      <c r="R14832" s="21">
        <f t="shared" si="7854"/>
        <v>0</v>
      </c>
      <c r="T14832" s="22" t="s">
        <v>38</v>
      </c>
      <c r="V14832" s="22" t="s">
        <v>38</v>
      </c>
      <c r="W14832" s="22" t="s">
        <v>38</v>
      </c>
      <c r="Y14832" s="28" t="str">
        <f t="shared" si="7851"/>
        <v/>
      </c>
      <c r="Z14832" s="28" t="str">
        <f t="shared" si="7852"/>
        <v/>
      </c>
      <c r="AA14832" s="28" t="str">
        <f t="shared" si="7847"/>
        <v/>
      </c>
      <c r="AB14832" s="28"/>
      <c r="AC14832" s="28"/>
    </row>
    <row r="14833" spans="2:29">
      <c r="B14833" s="19"/>
      <c r="C14833" s="30"/>
      <c r="D14833" s="19" t="s">
        <v>40</v>
      </c>
      <c r="E14833" s="20" t="s">
        <v>41</v>
      </c>
      <c r="F14833" s="19">
        <v>7</v>
      </c>
      <c r="R14833" s="21">
        <f t="shared" si="7854"/>
        <v>0</v>
      </c>
      <c r="Y14833" s="28" t="str">
        <f t="shared" si="7851"/>
        <v/>
      </c>
      <c r="Z14833" s="28" t="str">
        <f t="shared" si="7852"/>
        <v/>
      </c>
      <c r="AA14833" s="28" t="str">
        <f t="shared" si="7847"/>
        <v/>
      </c>
      <c r="AB14833" s="28" t="str">
        <f>IF(R14833&lt;T14833,"期末实有头数应大于等于耕役畜","")</f>
        <v/>
      </c>
      <c r="AC14833" s="28" t="str">
        <f>IF(R14833&lt;V14833+W14833,"期末实有头数应大于等于良种+改良种","")</f>
        <v/>
      </c>
    </row>
    <row r="14834" spans="2:29">
      <c r="B14834" s="19"/>
      <c r="C14834" s="30"/>
      <c r="D14834" s="19" t="s">
        <v>42</v>
      </c>
      <c r="E14834" s="20" t="s">
        <v>33</v>
      </c>
      <c r="F14834" s="19">
        <v>8</v>
      </c>
      <c r="R14834" s="21">
        <f t="shared" si="7854"/>
        <v>0</v>
      </c>
      <c r="Y14834" s="28" t="str">
        <f t="shared" si="7851"/>
        <v/>
      </c>
      <c r="Z14834" s="28" t="str">
        <f t="shared" si="7852"/>
        <v/>
      </c>
      <c r="AA14834" s="28" t="str">
        <f t="shared" si="7847"/>
        <v/>
      </c>
      <c r="AB14834" s="28" t="str">
        <f>IF(R14834&lt;T14834,"期末实有头数应大于等于耕役畜","")</f>
        <v/>
      </c>
      <c r="AC14834" s="28" t="str">
        <f>IF(R14834&lt;V14834+W14834,"期末实有头数应大于等于良种+改良种","")</f>
        <v/>
      </c>
    </row>
    <row r="14835" spans="2:29">
      <c r="B14835" s="19"/>
      <c r="C14835" s="30"/>
      <c r="D14835" s="19" t="s">
        <v>43</v>
      </c>
      <c r="E14835" s="20" t="s">
        <v>33</v>
      </c>
      <c r="F14835" s="19">
        <v>9</v>
      </c>
      <c r="R14835" s="21">
        <f t="shared" si="7854"/>
        <v>0</v>
      </c>
      <c r="S14835" s="22" t="s">
        <v>38</v>
      </c>
      <c r="U14835" s="22" t="s">
        <v>38</v>
      </c>
      <c r="V14835" s="22" t="s">
        <v>38</v>
      </c>
      <c r="W14835" s="22" t="s">
        <v>38</v>
      </c>
      <c r="Y14835" s="28" t="str">
        <f t="shared" si="7851"/>
        <v/>
      </c>
      <c r="Z14835" s="28" t="str">
        <f t="shared" si="7852"/>
        <v/>
      </c>
      <c r="AA14835" s="28"/>
      <c r="AB14835" s="28" t="str">
        <f>IF(R14835&lt;T14835,"期末实有头数应大于等于耕役畜","")</f>
        <v/>
      </c>
      <c r="AC14835" s="28"/>
    </row>
    <row r="14836" spans="2:29">
      <c r="B14836" s="19"/>
      <c r="C14836" s="30"/>
      <c r="D14836" s="19" t="s">
        <v>44</v>
      </c>
      <c r="E14836" s="20" t="s">
        <v>45</v>
      </c>
      <c r="F14836" s="19">
        <v>10</v>
      </c>
      <c r="R14836" s="21">
        <f t="shared" si="7854"/>
        <v>0</v>
      </c>
      <c r="Y14836" s="28" t="str">
        <f t="shared" si="7851"/>
        <v/>
      </c>
      <c r="Z14836" s="28" t="str">
        <f t="shared" si="7852"/>
        <v/>
      </c>
      <c r="AA14836" s="28" t="str">
        <f>IF(R14836&lt;S14836+U14836,"期末实有头数应大于等于能繁母畜+种公畜","")</f>
        <v/>
      </c>
      <c r="AB14836" s="28" t="str">
        <f>IF(R14836&lt;T14836,"期末实有头数应大于等于耕役畜","")</f>
        <v/>
      </c>
      <c r="AC14836" s="28" t="str">
        <f>IF(R14836&lt;V14836+W14836,"期末实有头数应大于等于良种+改良种","")</f>
        <v/>
      </c>
    </row>
    <row r="14837" spans="2:29">
      <c r="B14837" s="19"/>
      <c r="C14837" s="30"/>
      <c r="D14837" s="19" t="s">
        <v>46</v>
      </c>
      <c r="E14837" s="20" t="s">
        <v>47</v>
      </c>
      <c r="F14837" s="19">
        <v>11</v>
      </c>
      <c r="G14837" s="21">
        <f t="shared" ref="G14837:S14837" si="7855">G14838+G14842</f>
        <v>0</v>
      </c>
      <c r="H14837" s="21">
        <f t="shared" si="7855"/>
        <v>0</v>
      </c>
      <c r="I14837" s="21">
        <f t="shared" si="7855"/>
        <v>0</v>
      </c>
      <c r="J14837" s="21">
        <f t="shared" si="7855"/>
        <v>0</v>
      </c>
      <c r="K14837" s="21">
        <f t="shared" si="7855"/>
        <v>0</v>
      </c>
      <c r="L14837" s="21">
        <f t="shared" si="7855"/>
        <v>0</v>
      </c>
      <c r="M14837" s="21">
        <f t="shared" si="7855"/>
        <v>0</v>
      </c>
      <c r="N14837" s="21">
        <f t="shared" si="7855"/>
        <v>0</v>
      </c>
      <c r="O14837" s="21">
        <f t="shared" si="7855"/>
        <v>0</v>
      </c>
      <c r="P14837" s="21">
        <f t="shared" si="7855"/>
        <v>0</v>
      </c>
      <c r="Q14837" s="21">
        <f t="shared" si="7855"/>
        <v>0</v>
      </c>
      <c r="R14837" s="23">
        <f t="shared" si="7855"/>
        <v>0</v>
      </c>
      <c r="S14837" s="21">
        <f t="shared" si="7855"/>
        <v>0</v>
      </c>
      <c r="T14837" s="22" t="s">
        <v>38</v>
      </c>
      <c r="U14837" s="21">
        <f>U14838+U14842</f>
        <v>0</v>
      </c>
      <c r="V14837" s="21">
        <f>V14838+V14842</f>
        <v>0</v>
      </c>
      <c r="W14837" s="21">
        <f>W14838+W14842</f>
        <v>0</v>
      </c>
      <c r="Y14837" s="28" t="str">
        <f t="shared" si="7851"/>
        <v/>
      </c>
      <c r="Z14837" s="28" t="str">
        <f t="shared" si="7852"/>
        <v/>
      </c>
      <c r="AA14837" s="28" t="str">
        <f>IF(R14837&lt;S14837+U14837,"期末实有头数应大于等于能繁母畜+种公畜","")</f>
        <v/>
      </c>
      <c r="AB14837" s="28"/>
      <c r="AC14837" s="28" t="str">
        <f>IF(R14837&lt;V14837+W14837,"期末实有头数应大于等于良种+改良种","")</f>
        <v/>
      </c>
    </row>
    <row r="14838" spans="2:29">
      <c r="B14838" s="19"/>
      <c r="C14838" s="30"/>
      <c r="D14838" s="19" t="s">
        <v>48</v>
      </c>
      <c r="E14838" s="20" t="s">
        <v>47</v>
      </c>
      <c r="F14838" s="19">
        <v>12</v>
      </c>
      <c r="R14838" s="21">
        <f>G14838+I14838+J14838+K14838-L14838-M14838-N14838-Q14838</f>
        <v>0</v>
      </c>
      <c r="T14838" s="22" t="s">
        <v>38</v>
      </c>
      <c r="Y14838" s="28" t="str">
        <f t="shared" si="7851"/>
        <v/>
      </c>
      <c r="Z14838" s="28" t="str">
        <f t="shared" si="7852"/>
        <v/>
      </c>
      <c r="AA14838" s="28" t="str">
        <f>IF(R14838&lt;S14838+U14838,"期末实有头数应大于等于能繁母畜+种公畜","")</f>
        <v/>
      </c>
      <c r="AB14838" s="28"/>
      <c r="AC14838" s="28" t="str">
        <f>IF(R14838&lt;V14838+W14838,"期末实有头数应大于等于良种+改良种","")</f>
        <v/>
      </c>
    </row>
    <row r="14839" spans="2:29">
      <c r="B14839" s="19"/>
      <c r="C14839" s="30"/>
      <c r="D14839" s="19" t="s">
        <v>49</v>
      </c>
      <c r="E14839" s="20" t="s">
        <v>47</v>
      </c>
      <c r="F14839" s="19">
        <v>13</v>
      </c>
      <c r="R14839" s="21">
        <f>G14839+I14839+J14839+K14839-L14839-M14839-N14839-Q14839</f>
        <v>0</v>
      </c>
      <c r="T14839" s="22" t="s">
        <v>38</v>
      </c>
      <c r="V14839" s="22" t="s">
        <v>38</v>
      </c>
      <c r="W14839" s="22" t="s">
        <v>38</v>
      </c>
      <c r="Y14839" s="28" t="str">
        <f t="shared" si="7851"/>
        <v/>
      </c>
      <c r="Z14839" s="28" t="str">
        <f t="shared" si="7852"/>
        <v/>
      </c>
      <c r="AA14839" s="28" t="str">
        <f>IF(R14839&lt;S14839+U14839,"期末实有头数应大于等于能繁母畜+种公畜","")</f>
        <v/>
      </c>
      <c r="AB14839" s="28"/>
      <c r="AC14839" s="28"/>
    </row>
    <row r="14840" spans="2:29">
      <c r="B14840" s="19"/>
      <c r="C14840" s="30"/>
      <c r="D14840" s="19" t="s">
        <v>50</v>
      </c>
      <c r="E14840" s="20" t="s">
        <v>47</v>
      </c>
      <c r="F14840" s="19">
        <v>14</v>
      </c>
      <c r="H14840" s="22" t="s">
        <v>38</v>
      </c>
      <c r="I14840" s="22" t="s">
        <v>38</v>
      </c>
      <c r="J14840" s="22" t="s">
        <v>38</v>
      </c>
      <c r="K14840" s="22" t="s">
        <v>38</v>
      </c>
      <c r="L14840" s="22" t="s">
        <v>38</v>
      </c>
      <c r="M14840" s="22" t="s">
        <v>38</v>
      </c>
      <c r="N14840" s="22" t="s">
        <v>38</v>
      </c>
      <c r="O14840" s="22" t="s">
        <v>38</v>
      </c>
      <c r="P14840" s="22" t="s">
        <v>38</v>
      </c>
      <c r="Q14840" s="22" t="s">
        <v>38</v>
      </c>
      <c r="R14840" s="24"/>
      <c r="T14840" s="22" t="s">
        <v>38</v>
      </c>
      <c r="U14840" s="22" t="s">
        <v>38</v>
      </c>
      <c r="V14840" s="22" t="s">
        <v>38</v>
      </c>
      <c r="W14840" s="22" t="s">
        <v>38</v>
      </c>
      <c r="Y14840" s="28" t="str">
        <f t="shared" si="7851"/>
        <v/>
      </c>
      <c r="Z14840" s="28"/>
      <c r="AA14840" s="28"/>
      <c r="AB14840" s="28"/>
      <c r="AC14840" s="28"/>
    </row>
    <row r="14841" spans="2:29">
      <c r="B14841" s="19"/>
      <c r="C14841" s="30"/>
      <c r="D14841" s="19" t="s">
        <v>51</v>
      </c>
      <c r="E14841" s="20" t="s">
        <v>47</v>
      </c>
      <c r="F14841" s="19">
        <v>15</v>
      </c>
      <c r="H14841" s="22" t="s">
        <v>38</v>
      </c>
      <c r="I14841" s="22" t="s">
        <v>38</v>
      </c>
      <c r="J14841" s="22" t="s">
        <v>38</v>
      </c>
      <c r="K14841" s="22" t="s">
        <v>38</v>
      </c>
      <c r="L14841" s="22" t="s">
        <v>38</v>
      </c>
      <c r="M14841" s="22" t="s">
        <v>38</v>
      </c>
      <c r="N14841" s="22" t="s">
        <v>38</v>
      </c>
      <c r="O14841" s="22" t="s">
        <v>38</v>
      </c>
      <c r="P14841" s="22" t="s">
        <v>38</v>
      </c>
      <c r="Q14841" s="22" t="s">
        <v>38</v>
      </c>
      <c r="R14841" s="24"/>
      <c r="T14841" s="22" t="s">
        <v>38</v>
      </c>
      <c r="U14841" s="22" t="s">
        <v>38</v>
      </c>
      <c r="V14841" s="22" t="s">
        <v>38</v>
      </c>
      <c r="W14841" s="22" t="s">
        <v>38</v>
      </c>
      <c r="Y14841" s="28" t="str">
        <f t="shared" si="7851"/>
        <v/>
      </c>
      <c r="Z14841" s="28"/>
      <c r="AA14841" s="28"/>
      <c r="AB14841" s="28"/>
      <c r="AC14841" s="28"/>
    </row>
    <row r="14842" spans="2:29">
      <c r="B14842" s="19"/>
      <c r="C14842" s="30"/>
      <c r="D14842" s="19" t="s">
        <v>52</v>
      </c>
      <c r="E14842" s="20" t="s">
        <v>47</v>
      </c>
      <c r="F14842" s="19">
        <v>16</v>
      </c>
      <c r="R14842" s="21">
        <f>G14842+I14842+J14842+K14842-L14842-M14842-N14842-Q14842</f>
        <v>0</v>
      </c>
      <c r="T14842" s="22" t="s">
        <v>38</v>
      </c>
      <c r="Y14842" s="28" t="str">
        <f t="shared" si="7851"/>
        <v/>
      </c>
      <c r="Z14842" s="28" t="str">
        <f>IF(N14842&lt;O14842+P14842,"出卖应大于等于出卖肉畜+出卖仔畜","")</f>
        <v/>
      </c>
      <c r="AA14842" s="28" t="str">
        <f t="shared" ref="AA14842:AA14851" si="7856">IF(R14842&lt;S14842+U14842,"期末实有头数应大于等于能繁母畜+种公畜","")</f>
        <v/>
      </c>
      <c r="AB14842" s="28"/>
      <c r="AC14842" s="28" t="str">
        <f t="shared" ref="AC14842:AC14847" si="7857">IF(R14842&lt;V14842+W14842,"期末实有头数应大于等于良种+改良种","")</f>
        <v/>
      </c>
    </row>
    <row r="14843" spans="2:29">
      <c r="B14843" s="19"/>
      <c r="C14843" s="30"/>
      <c r="D14843" s="19" t="s">
        <v>53</v>
      </c>
      <c r="E14843" s="18" t="s">
        <v>33</v>
      </c>
      <c r="F14843" s="19">
        <v>17</v>
      </c>
      <c r="R14843" s="21">
        <f>G14843+I14843+J14843+K14843-L14843-M14843-N14843-Q14843</f>
        <v>0</v>
      </c>
      <c r="T14843" s="22" t="s">
        <v>38</v>
      </c>
      <c r="Y14843" s="28" t="str">
        <f t="shared" si="7851"/>
        <v/>
      </c>
      <c r="Z14843" s="28" t="str">
        <f>IF(N14843&lt;O14843+P14843,"出卖应大于等于出卖肉畜+出卖仔畜","")</f>
        <v/>
      </c>
      <c r="AA14843" s="28" t="str">
        <f t="shared" si="7856"/>
        <v/>
      </c>
      <c r="AB14843" s="28"/>
      <c r="AC14843" s="28" t="str">
        <f t="shared" si="7857"/>
        <v/>
      </c>
    </row>
    <row r="14844" spans="2:29">
      <c r="B14844" s="18"/>
      <c r="C14844" s="29"/>
      <c r="D14844" s="19" t="s">
        <v>32</v>
      </c>
      <c r="E14844" s="20" t="s">
        <v>33</v>
      </c>
      <c r="F14844" s="19">
        <v>1</v>
      </c>
      <c r="G14844" s="21">
        <f t="shared" ref="G14844:S14844" si="7858">G14845+G14860</f>
        <v>0</v>
      </c>
      <c r="H14844" s="21">
        <f t="shared" si="7858"/>
        <v>0</v>
      </c>
      <c r="I14844" s="21">
        <f t="shared" si="7858"/>
        <v>0</v>
      </c>
      <c r="J14844" s="21">
        <f t="shared" si="7858"/>
        <v>0</v>
      </c>
      <c r="K14844" s="21">
        <f t="shared" si="7858"/>
        <v>0</v>
      </c>
      <c r="L14844" s="21">
        <f t="shared" si="7858"/>
        <v>0</v>
      </c>
      <c r="M14844" s="21">
        <f t="shared" si="7858"/>
        <v>0</v>
      </c>
      <c r="N14844" s="21">
        <f t="shared" si="7858"/>
        <v>0</v>
      </c>
      <c r="O14844" s="21">
        <f t="shared" si="7858"/>
        <v>0</v>
      </c>
      <c r="P14844" s="21">
        <f t="shared" si="7858"/>
        <v>0</v>
      </c>
      <c r="Q14844" s="21">
        <f t="shared" si="7858"/>
        <v>0</v>
      </c>
      <c r="R14844" s="21">
        <f t="shared" si="7858"/>
        <v>0</v>
      </c>
      <c r="S14844" s="21">
        <f t="shared" si="7858"/>
        <v>0</v>
      </c>
      <c r="T14844" s="21">
        <f>T14845</f>
        <v>0</v>
      </c>
      <c r="U14844" s="21">
        <f>U14845+U14860</f>
        <v>0</v>
      </c>
      <c r="V14844" s="21">
        <f>V14845+V14860</f>
        <v>0</v>
      </c>
      <c r="W14844" s="21">
        <f>W14845+W14860</f>
        <v>0</v>
      </c>
      <c r="Y14844" s="28" t="str">
        <f t="shared" si="7851"/>
        <v/>
      </c>
      <c r="Z14844" s="28" t="str">
        <f>IF(N14844&lt;O14844+P14844,"出卖应大于等于出卖肉畜+出卖仔畜","")</f>
        <v/>
      </c>
      <c r="AA14844" s="28" t="str">
        <f t="shared" si="7856"/>
        <v/>
      </c>
      <c r="AB14844" s="28" t="str">
        <f>IF(R14844&lt;T14844,"期末实有头数应大于等于耕役畜","")</f>
        <v/>
      </c>
      <c r="AC14844" s="28" t="str">
        <f t="shared" si="7857"/>
        <v/>
      </c>
    </row>
    <row r="14845" spans="2:29">
      <c r="B14845" s="19"/>
      <c r="C14845" s="30"/>
      <c r="D14845" s="19" t="s">
        <v>34</v>
      </c>
      <c r="E14845" s="20" t="s">
        <v>33</v>
      </c>
      <c r="F14845" s="19">
        <v>2</v>
      </c>
      <c r="G14845" s="21">
        <f t="shared" ref="G14845:S14845" si="7859">G14846+G14854</f>
        <v>0</v>
      </c>
      <c r="H14845" s="21">
        <f t="shared" si="7859"/>
        <v>0</v>
      </c>
      <c r="I14845" s="21">
        <f t="shared" si="7859"/>
        <v>0</v>
      </c>
      <c r="J14845" s="21">
        <f t="shared" si="7859"/>
        <v>0</v>
      </c>
      <c r="K14845" s="21">
        <f t="shared" si="7859"/>
        <v>0</v>
      </c>
      <c r="L14845" s="21">
        <f t="shared" si="7859"/>
        <v>0</v>
      </c>
      <c r="M14845" s="21">
        <f t="shared" si="7859"/>
        <v>0</v>
      </c>
      <c r="N14845" s="21">
        <f t="shared" si="7859"/>
        <v>0</v>
      </c>
      <c r="O14845" s="21">
        <f t="shared" si="7859"/>
        <v>0</v>
      </c>
      <c r="P14845" s="21">
        <f t="shared" si="7859"/>
        <v>0</v>
      </c>
      <c r="Q14845" s="21">
        <f t="shared" si="7859"/>
        <v>0</v>
      </c>
      <c r="R14845" s="21">
        <f t="shared" si="7859"/>
        <v>0</v>
      </c>
      <c r="S14845" s="21">
        <f t="shared" si="7859"/>
        <v>0</v>
      </c>
      <c r="T14845" s="21">
        <f>T14846</f>
        <v>0</v>
      </c>
      <c r="U14845" s="21">
        <f>U14846+U14854</f>
        <v>0</v>
      </c>
      <c r="V14845" s="21">
        <f>V14846+V14854</f>
        <v>0</v>
      </c>
      <c r="W14845" s="21">
        <f>W14846+W14854</f>
        <v>0</v>
      </c>
      <c r="Y14845" s="28" t="str">
        <f t="shared" ref="Y14845:Y14861" si="7860">IF(H14845&lt;I14845,"繁殖仔畜应大于等于成活","")</f>
        <v/>
      </c>
      <c r="Z14845" s="28" t="str">
        <f t="shared" ref="Z14845:Z14856" si="7861">IF(N14845&lt;O14845+P14845,"出卖应大于等于出卖肉畜+出卖仔畜","")</f>
        <v/>
      </c>
      <c r="AA14845" s="28" t="str">
        <f t="shared" si="7856"/>
        <v/>
      </c>
      <c r="AB14845" s="28" t="str">
        <f>IF(R14845&lt;T14845,"期末实有头数应大于等于耕役畜","")</f>
        <v/>
      </c>
      <c r="AC14845" s="28" t="str">
        <f t="shared" si="7857"/>
        <v/>
      </c>
    </row>
    <row r="14846" spans="2:29">
      <c r="B14846" s="19"/>
      <c r="C14846" s="30"/>
      <c r="D14846" s="19" t="s">
        <v>35</v>
      </c>
      <c r="E14846" s="20" t="s">
        <v>33</v>
      </c>
      <c r="F14846" s="19">
        <v>3</v>
      </c>
      <c r="G14846" s="21">
        <f t="shared" ref="G14846:R14846" si="7862">G14847+G14850+G14851+G14852+G14853</f>
        <v>0</v>
      </c>
      <c r="H14846" s="21">
        <f t="shared" si="7862"/>
        <v>0</v>
      </c>
      <c r="I14846" s="21">
        <f t="shared" si="7862"/>
        <v>0</v>
      </c>
      <c r="J14846" s="21">
        <f t="shared" si="7862"/>
        <v>0</v>
      </c>
      <c r="K14846" s="21">
        <f t="shared" si="7862"/>
        <v>0</v>
      </c>
      <c r="L14846" s="21">
        <f t="shared" si="7862"/>
        <v>0</v>
      </c>
      <c r="M14846" s="21">
        <f t="shared" si="7862"/>
        <v>0</v>
      </c>
      <c r="N14846" s="21">
        <f t="shared" si="7862"/>
        <v>0</v>
      </c>
      <c r="O14846" s="21">
        <f t="shared" si="7862"/>
        <v>0</v>
      </c>
      <c r="P14846" s="21">
        <f t="shared" si="7862"/>
        <v>0</v>
      </c>
      <c r="Q14846" s="21">
        <f t="shared" si="7862"/>
        <v>0</v>
      </c>
      <c r="R14846" s="21">
        <f t="shared" si="7862"/>
        <v>0</v>
      </c>
      <c r="S14846" s="21">
        <f>S14847+S14850+S14851+S14853</f>
        <v>0</v>
      </c>
      <c r="T14846" s="21">
        <f>T14847+T14850+T14851+T14852+T14853</f>
        <v>0</v>
      </c>
      <c r="U14846" s="21">
        <f>U14847+U14850+U14851+U14853</f>
        <v>0</v>
      </c>
      <c r="V14846" s="21">
        <f>V14847+V14850+V14851+V14853</f>
        <v>0</v>
      </c>
      <c r="W14846" s="21">
        <f>W14847+W14850+W14851+W14853</f>
        <v>0</v>
      </c>
      <c r="Y14846" s="28" t="str">
        <f t="shared" si="7860"/>
        <v/>
      </c>
      <c r="Z14846" s="28" t="str">
        <f t="shared" si="7861"/>
        <v/>
      </c>
      <c r="AA14846" s="28" t="str">
        <f t="shared" si="7856"/>
        <v/>
      </c>
      <c r="AB14846" s="28" t="str">
        <f>IF(R14846&lt;T14846,"期末实有头数应大于等于耕役畜","")</f>
        <v/>
      </c>
      <c r="AC14846" s="28" t="str">
        <f t="shared" si="7857"/>
        <v/>
      </c>
    </row>
    <row r="14847" spans="2:29">
      <c r="B14847" s="19"/>
      <c r="C14847" s="30"/>
      <c r="D14847" s="19" t="s">
        <v>36</v>
      </c>
      <c r="E14847" s="20" t="s">
        <v>33</v>
      </c>
      <c r="F14847" s="19">
        <v>4</v>
      </c>
      <c r="R14847" s="21">
        <f>G14847+I14847+J14847+K14847-L14847-M14847-N14847-Q14847</f>
        <v>0</v>
      </c>
      <c r="Y14847" s="28" t="str">
        <f t="shared" si="7860"/>
        <v/>
      </c>
      <c r="Z14847" s="28" t="str">
        <f t="shared" si="7861"/>
        <v/>
      </c>
      <c r="AA14847" s="28" t="str">
        <f t="shared" si="7856"/>
        <v/>
      </c>
      <c r="AB14847" s="28" t="str">
        <f>IF(R14847&lt;T14847,"期末实有头数应大于等于耕役畜","")</f>
        <v/>
      </c>
      <c r="AC14847" s="28" t="str">
        <f t="shared" si="7857"/>
        <v/>
      </c>
    </row>
    <row r="14848" spans="2:29">
      <c r="B14848" s="19"/>
      <c r="C14848" s="30"/>
      <c r="D14848" s="19" t="s">
        <v>37</v>
      </c>
      <c r="E14848" s="20" t="s">
        <v>33</v>
      </c>
      <c r="F14848" s="19">
        <v>5</v>
      </c>
      <c r="R14848" s="21">
        <f t="shared" ref="R14848:R14853" si="7863">G14848+I14848+J14848+K14848-L14848-M14848-N14848-Q14848</f>
        <v>0</v>
      </c>
      <c r="T14848" s="22" t="s">
        <v>38</v>
      </c>
      <c r="V14848" s="22" t="s">
        <v>38</v>
      </c>
      <c r="W14848" s="22" t="s">
        <v>38</v>
      </c>
      <c r="Y14848" s="28" t="str">
        <f t="shared" si="7860"/>
        <v/>
      </c>
      <c r="Z14848" s="28" t="str">
        <f t="shared" si="7861"/>
        <v/>
      </c>
      <c r="AA14848" s="28" t="str">
        <f t="shared" si="7856"/>
        <v/>
      </c>
      <c r="AB14848" s="28"/>
      <c r="AC14848" s="28"/>
    </row>
    <row r="14849" spans="2:29">
      <c r="B14849" s="19"/>
      <c r="C14849" s="30"/>
      <c r="D14849" s="19" t="s">
        <v>39</v>
      </c>
      <c r="E14849" s="20" t="s">
        <v>33</v>
      </c>
      <c r="F14849" s="19">
        <v>6</v>
      </c>
      <c r="R14849" s="21">
        <f t="shared" si="7863"/>
        <v>0</v>
      </c>
      <c r="T14849" s="22" t="s">
        <v>38</v>
      </c>
      <c r="V14849" s="22" t="s">
        <v>38</v>
      </c>
      <c r="W14849" s="22" t="s">
        <v>38</v>
      </c>
      <c r="Y14849" s="28" t="str">
        <f t="shared" si="7860"/>
        <v/>
      </c>
      <c r="Z14849" s="28" t="str">
        <f t="shared" si="7861"/>
        <v/>
      </c>
      <c r="AA14849" s="28" t="str">
        <f t="shared" si="7856"/>
        <v/>
      </c>
      <c r="AB14849" s="28"/>
      <c r="AC14849" s="28"/>
    </row>
    <row r="14850" spans="2:29">
      <c r="B14850" s="19"/>
      <c r="C14850" s="30"/>
      <c r="D14850" s="19" t="s">
        <v>40</v>
      </c>
      <c r="E14850" s="20" t="s">
        <v>41</v>
      </c>
      <c r="F14850" s="19">
        <v>7</v>
      </c>
      <c r="R14850" s="21">
        <f t="shared" si="7863"/>
        <v>0</v>
      </c>
      <c r="Y14850" s="28" t="str">
        <f t="shared" si="7860"/>
        <v/>
      </c>
      <c r="Z14850" s="28" t="str">
        <f t="shared" si="7861"/>
        <v/>
      </c>
      <c r="AA14850" s="28" t="str">
        <f t="shared" si="7856"/>
        <v/>
      </c>
      <c r="AB14850" s="28" t="str">
        <f>IF(R14850&lt;T14850,"期末实有头数应大于等于耕役畜","")</f>
        <v/>
      </c>
      <c r="AC14850" s="28" t="str">
        <f>IF(R14850&lt;V14850+W14850,"期末实有头数应大于等于良种+改良种","")</f>
        <v/>
      </c>
    </row>
    <row r="14851" spans="2:29">
      <c r="B14851" s="19"/>
      <c r="C14851" s="30"/>
      <c r="D14851" s="19" t="s">
        <v>42</v>
      </c>
      <c r="E14851" s="20" t="s">
        <v>33</v>
      </c>
      <c r="F14851" s="19">
        <v>8</v>
      </c>
      <c r="R14851" s="21">
        <f t="shared" si="7863"/>
        <v>0</v>
      </c>
      <c r="Y14851" s="28" t="str">
        <f t="shared" si="7860"/>
        <v/>
      </c>
      <c r="Z14851" s="28" t="str">
        <f t="shared" si="7861"/>
        <v/>
      </c>
      <c r="AA14851" s="28" t="str">
        <f t="shared" si="7856"/>
        <v/>
      </c>
      <c r="AB14851" s="28" t="str">
        <f>IF(R14851&lt;T14851,"期末实有头数应大于等于耕役畜","")</f>
        <v/>
      </c>
      <c r="AC14851" s="28" t="str">
        <f>IF(R14851&lt;V14851+W14851,"期末实有头数应大于等于良种+改良种","")</f>
        <v/>
      </c>
    </row>
    <row r="14852" spans="2:29">
      <c r="B14852" s="19"/>
      <c r="C14852" s="30"/>
      <c r="D14852" s="19" t="s">
        <v>43</v>
      </c>
      <c r="E14852" s="20" t="s">
        <v>33</v>
      </c>
      <c r="F14852" s="19">
        <v>9</v>
      </c>
      <c r="R14852" s="21">
        <f t="shared" si="7863"/>
        <v>0</v>
      </c>
      <c r="S14852" s="22" t="s">
        <v>38</v>
      </c>
      <c r="U14852" s="22" t="s">
        <v>38</v>
      </c>
      <c r="V14852" s="22" t="s">
        <v>38</v>
      </c>
      <c r="W14852" s="22" t="s">
        <v>38</v>
      </c>
      <c r="Y14852" s="28" t="str">
        <f t="shared" si="7860"/>
        <v/>
      </c>
      <c r="Z14852" s="28" t="str">
        <f t="shared" si="7861"/>
        <v/>
      </c>
      <c r="AA14852" s="28"/>
      <c r="AB14852" s="28" t="str">
        <f>IF(R14852&lt;T14852,"期末实有头数应大于等于耕役畜","")</f>
        <v/>
      </c>
      <c r="AC14852" s="28"/>
    </row>
    <row r="14853" spans="2:29">
      <c r="B14853" s="19"/>
      <c r="C14853" s="30"/>
      <c r="D14853" s="19" t="s">
        <v>44</v>
      </c>
      <c r="E14853" s="20" t="s">
        <v>45</v>
      </c>
      <c r="F14853" s="19">
        <v>10</v>
      </c>
      <c r="R14853" s="21">
        <f t="shared" si="7863"/>
        <v>0</v>
      </c>
      <c r="Y14853" s="28" t="str">
        <f t="shared" si="7860"/>
        <v/>
      </c>
      <c r="Z14853" s="28" t="str">
        <f t="shared" si="7861"/>
        <v/>
      </c>
      <c r="AA14853" s="28" t="str">
        <f>IF(R14853&lt;S14853+U14853,"期末实有头数应大于等于能繁母畜+种公畜","")</f>
        <v/>
      </c>
      <c r="AB14853" s="28" t="str">
        <f>IF(R14853&lt;T14853,"期末实有头数应大于等于耕役畜","")</f>
        <v/>
      </c>
      <c r="AC14853" s="28" t="str">
        <f>IF(R14853&lt;V14853+W14853,"期末实有头数应大于等于良种+改良种","")</f>
        <v/>
      </c>
    </row>
    <row r="14854" spans="2:29">
      <c r="B14854" s="19"/>
      <c r="C14854" s="30"/>
      <c r="D14854" s="19" t="s">
        <v>46</v>
      </c>
      <c r="E14854" s="20" t="s">
        <v>47</v>
      </c>
      <c r="F14854" s="19">
        <v>11</v>
      </c>
      <c r="G14854" s="21">
        <f t="shared" ref="G14854:S14854" si="7864">G14855+G14859</f>
        <v>0</v>
      </c>
      <c r="H14854" s="21">
        <f t="shared" si="7864"/>
        <v>0</v>
      </c>
      <c r="I14854" s="21">
        <f t="shared" si="7864"/>
        <v>0</v>
      </c>
      <c r="J14854" s="21">
        <f t="shared" si="7864"/>
        <v>0</v>
      </c>
      <c r="K14854" s="21">
        <f t="shared" si="7864"/>
        <v>0</v>
      </c>
      <c r="L14854" s="21">
        <f t="shared" si="7864"/>
        <v>0</v>
      </c>
      <c r="M14854" s="21">
        <f t="shared" si="7864"/>
        <v>0</v>
      </c>
      <c r="N14854" s="21">
        <f t="shared" si="7864"/>
        <v>0</v>
      </c>
      <c r="O14854" s="21">
        <f t="shared" si="7864"/>
        <v>0</v>
      </c>
      <c r="P14854" s="21">
        <f t="shared" si="7864"/>
        <v>0</v>
      </c>
      <c r="Q14854" s="21">
        <f t="shared" si="7864"/>
        <v>0</v>
      </c>
      <c r="R14854" s="23">
        <f t="shared" si="7864"/>
        <v>0</v>
      </c>
      <c r="S14854" s="21">
        <f t="shared" si="7864"/>
        <v>0</v>
      </c>
      <c r="T14854" s="22" t="s">
        <v>38</v>
      </c>
      <c r="U14854" s="21">
        <f>U14855+U14859</f>
        <v>0</v>
      </c>
      <c r="V14854" s="21">
        <f>V14855+V14859</f>
        <v>0</v>
      </c>
      <c r="W14854" s="21">
        <f>W14855+W14859</f>
        <v>0</v>
      </c>
      <c r="Y14854" s="28" t="str">
        <f t="shared" si="7860"/>
        <v/>
      </c>
      <c r="Z14854" s="28" t="str">
        <f t="shared" si="7861"/>
        <v/>
      </c>
      <c r="AA14854" s="28" t="str">
        <f>IF(R14854&lt;S14854+U14854,"期末实有头数应大于等于能繁母畜+种公畜","")</f>
        <v/>
      </c>
      <c r="AB14854" s="28"/>
      <c r="AC14854" s="28" t="str">
        <f>IF(R14854&lt;V14854+W14854,"期末实有头数应大于等于良种+改良种","")</f>
        <v/>
      </c>
    </row>
    <row r="14855" spans="2:29">
      <c r="B14855" s="19"/>
      <c r="C14855" s="30"/>
      <c r="D14855" s="19" t="s">
        <v>48</v>
      </c>
      <c r="E14855" s="20" t="s">
        <v>47</v>
      </c>
      <c r="F14855" s="19">
        <v>12</v>
      </c>
      <c r="R14855" s="21">
        <f>G14855+I14855+J14855+K14855-L14855-M14855-N14855-Q14855</f>
        <v>0</v>
      </c>
      <c r="T14855" s="22" t="s">
        <v>38</v>
      </c>
      <c r="Y14855" s="28" t="str">
        <f t="shared" si="7860"/>
        <v/>
      </c>
      <c r="Z14855" s="28" t="str">
        <f t="shared" si="7861"/>
        <v/>
      </c>
      <c r="AA14855" s="28" t="str">
        <f>IF(R14855&lt;S14855+U14855,"期末实有头数应大于等于能繁母畜+种公畜","")</f>
        <v/>
      </c>
      <c r="AB14855" s="28"/>
      <c r="AC14855" s="28" t="str">
        <f>IF(R14855&lt;V14855+W14855,"期末实有头数应大于等于良种+改良种","")</f>
        <v/>
      </c>
    </row>
    <row r="14856" spans="2:29">
      <c r="B14856" s="19"/>
      <c r="C14856" s="30"/>
      <c r="D14856" s="19" t="s">
        <v>49</v>
      </c>
      <c r="E14856" s="20" t="s">
        <v>47</v>
      </c>
      <c r="F14856" s="19">
        <v>13</v>
      </c>
      <c r="R14856" s="21">
        <f>G14856+I14856+J14856+K14856-L14856-M14856-N14856-Q14856</f>
        <v>0</v>
      </c>
      <c r="T14856" s="22" t="s">
        <v>38</v>
      </c>
      <c r="V14856" s="22" t="s">
        <v>38</v>
      </c>
      <c r="W14856" s="22" t="s">
        <v>38</v>
      </c>
      <c r="Y14856" s="28" t="str">
        <f t="shared" si="7860"/>
        <v/>
      </c>
      <c r="Z14856" s="28" t="str">
        <f t="shared" si="7861"/>
        <v/>
      </c>
      <c r="AA14856" s="28" t="str">
        <f>IF(R14856&lt;S14856+U14856,"期末实有头数应大于等于能繁母畜+种公畜","")</f>
        <v/>
      </c>
      <c r="AB14856" s="28"/>
      <c r="AC14856" s="28"/>
    </row>
    <row r="14857" spans="2:29">
      <c r="B14857" s="19"/>
      <c r="C14857" s="30"/>
      <c r="D14857" s="19" t="s">
        <v>50</v>
      </c>
      <c r="E14857" s="20" t="s">
        <v>47</v>
      </c>
      <c r="F14857" s="19">
        <v>14</v>
      </c>
      <c r="H14857" s="22" t="s">
        <v>38</v>
      </c>
      <c r="I14857" s="22" t="s">
        <v>38</v>
      </c>
      <c r="J14857" s="22" t="s">
        <v>38</v>
      </c>
      <c r="K14857" s="22" t="s">
        <v>38</v>
      </c>
      <c r="L14857" s="22" t="s">
        <v>38</v>
      </c>
      <c r="M14857" s="22" t="s">
        <v>38</v>
      </c>
      <c r="N14857" s="22" t="s">
        <v>38</v>
      </c>
      <c r="O14857" s="22" t="s">
        <v>38</v>
      </c>
      <c r="P14857" s="22" t="s">
        <v>38</v>
      </c>
      <c r="Q14857" s="22" t="s">
        <v>38</v>
      </c>
      <c r="R14857" s="24"/>
      <c r="T14857" s="22" t="s">
        <v>38</v>
      </c>
      <c r="U14857" s="22" t="s">
        <v>38</v>
      </c>
      <c r="V14857" s="22" t="s">
        <v>38</v>
      </c>
      <c r="W14857" s="22" t="s">
        <v>38</v>
      </c>
      <c r="Y14857" s="28" t="str">
        <f t="shared" si="7860"/>
        <v/>
      </c>
      <c r="Z14857" s="28"/>
      <c r="AA14857" s="28"/>
      <c r="AB14857" s="28"/>
      <c r="AC14857" s="28"/>
    </row>
    <row r="14858" spans="2:29">
      <c r="B14858" s="19"/>
      <c r="C14858" s="30"/>
      <c r="D14858" s="19" t="s">
        <v>51</v>
      </c>
      <c r="E14858" s="20" t="s">
        <v>47</v>
      </c>
      <c r="F14858" s="19">
        <v>15</v>
      </c>
      <c r="H14858" s="22" t="s">
        <v>38</v>
      </c>
      <c r="I14858" s="22" t="s">
        <v>38</v>
      </c>
      <c r="J14858" s="22" t="s">
        <v>38</v>
      </c>
      <c r="K14858" s="22" t="s">
        <v>38</v>
      </c>
      <c r="L14858" s="22" t="s">
        <v>38</v>
      </c>
      <c r="M14858" s="22" t="s">
        <v>38</v>
      </c>
      <c r="N14858" s="22" t="s">
        <v>38</v>
      </c>
      <c r="O14858" s="22" t="s">
        <v>38</v>
      </c>
      <c r="P14858" s="22" t="s">
        <v>38</v>
      </c>
      <c r="Q14858" s="22" t="s">
        <v>38</v>
      </c>
      <c r="R14858" s="24"/>
      <c r="T14858" s="22" t="s">
        <v>38</v>
      </c>
      <c r="U14858" s="22" t="s">
        <v>38</v>
      </c>
      <c r="V14858" s="22" t="s">
        <v>38</v>
      </c>
      <c r="W14858" s="22" t="s">
        <v>38</v>
      </c>
      <c r="Y14858" s="28" t="str">
        <f t="shared" si="7860"/>
        <v/>
      </c>
      <c r="Z14858" s="28"/>
      <c r="AA14858" s="28"/>
      <c r="AB14858" s="28"/>
      <c r="AC14858" s="28"/>
    </row>
    <row r="14859" spans="2:29">
      <c r="B14859" s="19"/>
      <c r="C14859" s="30"/>
      <c r="D14859" s="19" t="s">
        <v>52</v>
      </c>
      <c r="E14859" s="20" t="s">
        <v>47</v>
      </c>
      <c r="F14859" s="19">
        <v>16</v>
      </c>
      <c r="R14859" s="21">
        <f>G14859+I14859+J14859+K14859-L14859-M14859-N14859-Q14859</f>
        <v>0</v>
      </c>
      <c r="T14859" s="22" t="s">
        <v>38</v>
      </c>
      <c r="Y14859" s="28" t="str">
        <f t="shared" si="7860"/>
        <v/>
      </c>
      <c r="Z14859" s="28" t="str">
        <f>IF(N14859&lt;O14859+P14859,"出卖应大于等于出卖肉畜+出卖仔畜","")</f>
        <v/>
      </c>
      <c r="AA14859" s="28" t="str">
        <f t="shared" ref="AA14859:AA14868" si="7865">IF(R14859&lt;S14859+U14859,"期末实有头数应大于等于能繁母畜+种公畜","")</f>
        <v/>
      </c>
      <c r="AB14859" s="28"/>
      <c r="AC14859" s="28" t="str">
        <f t="shared" ref="AC14859:AC14864" si="7866">IF(R14859&lt;V14859+W14859,"期末实有头数应大于等于良种+改良种","")</f>
        <v/>
      </c>
    </row>
    <row r="14860" spans="2:29">
      <c r="B14860" s="19"/>
      <c r="C14860" s="30"/>
      <c r="D14860" s="19" t="s">
        <v>53</v>
      </c>
      <c r="E14860" s="18" t="s">
        <v>33</v>
      </c>
      <c r="F14860" s="19">
        <v>17</v>
      </c>
      <c r="R14860" s="21">
        <f>G14860+I14860+J14860+K14860-L14860-M14860-N14860-Q14860</f>
        <v>0</v>
      </c>
      <c r="T14860" s="22" t="s">
        <v>38</v>
      </c>
      <c r="Y14860" s="28" t="str">
        <f t="shared" si="7860"/>
        <v/>
      </c>
      <c r="Z14860" s="28" t="str">
        <f>IF(N14860&lt;O14860+P14860,"出卖应大于等于出卖肉畜+出卖仔畜","")</f>
        <v/>
      </c>
      <c r="AA14860" s="28" t="str">
        <f t="shared" si="7865"/>
        <v/>
      </c>
      <c r="AB14860" s="28"/>
      <c r="AC14860" s="28" t="str">
        <f t="shared" si="7866"/>
        <v/>
      </c>
    </row>
    <row r="14861" spans="2:29">
      <c r="B14861" s="18"/>
      <c r="C14861" s="29"/>
      <c r="D14861" s="19" t="s">
        <v>32</v>
      </c>
      <c r="E14861" s="20" t="s">
        <v>33</v>
      </c>
      <c r="F14861" s="19">
        <v>1</v>
      </c>
      <c r="G14861" s="21">
        <f t="shared" ref="G14861:S14861" si="7867">G14862+G14877</f>
        <v>0</v>
      </c>
      <c r="H14861" s="21">
        <f t="shared" si="7867"/>
        <v>0</v>
      </c>
      <c r="I14861" s="21">
        <f t="shared" si="7867"/>
        <v>0</v>
      </c>
      <c r="J14861" s="21">
        <f t="shared" si="7867"/>
        <v>0</v>
      </c>
      <c r="K14861" s="21">
        <f t="shared" si="7867"/>
        <v>0</v>
      </c>
      <c r="L14861" s="21">
        <f t="shared" si="7867"/>
        <v>0</v>
      </c>
      <c r="M14861" s="21">
        <f t="shared" si="7867"/>
        <v>0</v>
      </c>
      <c r="N14861" s="21">
        <f t="shared" si="7867"/>
        <v>0</v>
      </c>
      <c r="O14861" s="21">
        <f t="shared" si="7867"/>
        <v>0</v>
      </c>
      <c r="P14861" s="21">
        <f t="shared" si="7867"/>
        <v>0</v>
      </c>
      <c r="Q14861" s="21">
        <f t="shared" si="7867"/>
        <v>0</v>
      </c>
      <c r="R14861" s="21">
        <f t="shared" si="7867"/>
        <v>0</v>
      </c>
      <c r="S14861" s="21">
        <f t="shared" si="7867"/>
        <v>0</v>
      </c>
      <c r="T14861" s="21">
        <f>T14862</f>
        <v>0</v>
      </c>
      <c r="U14861" s="21">
        <f>U14862+U14877</f>
        <v>0</v>
      </c>
      <c r="V14861" s="21">
        <f>V14862+V14877</f>
        <v>0</v>
      </c>
      <c r="W14861" s="21">
        <f>W14862+W14877</f>
        <v>0</v>
      </c>
      <c r="Y14861" s="28" t="str">
        <f t="shared" si="7860"/>
        <v/>
      </c>
      <c r="Z14861" s="28" t="str">
        <f>IF(N14861&lt;O14861+P14861,"出卖应大于等于出卖肉畜+出卖仔畜","")</f>
        <v/>
      </c>
      <c r="AA14861" s="28" t="str">
        <f t="shared" si="7865"/>
        <v/>
      </c>
      <c r="AB14861" s="28" t="str">
        <f>IF(R14861&lt;T14861,"期末实有头数应大于等于耕役畜","")</f>
        <v/>
      </c>
      <c r="AC14861" s="28" t="str">
        <f t="shared" si="7866"/>
        <v/>
      </c>
    </row>
    <row r="14862" spans="2:29">
      <c r="B14862" s="19"/>
      <c r="C14862" s="30"/>
      <c r="D14862" s="19" t="s">
        <v>34</v>
      </c>
      <c r="E14862" s="20" t="s">
        <v>33</v>
      </c>
      <c r="F14862" s="19">
        <v>2</v>
      </c>
      <c r="G14862" s="21">
        <f t="shared" ref="G14862:S14862" si="7868">G14863+G14871</f>
        <v>0</v>
      </c>
      <c r="H14862" s="21">
        <f t="shared" si="7868"/>
        <v>0</v>
      </c>
      <c r="I14862" s="21">
        <f t="shared" si="7868"/>
        <v>0</v>
      </c>
      <c r="J14862" s="21">
        <f t="shared" si="7868"/>
        <v>0</v>
      </c>
      <c r="K14862" s="21">
        <f t="shared" si="7868"/>
        <v>0</v>
      </c>
      <c r="L14862" s="21">
        <f t="shared" si="7868"/>
        <v>0</v>
      </c>
      <c r="M14862" s="21">
        <f t="shared" si="7868"/>
        <v>0</v>
      </c>
      <c r="N14862" s="21">
        <f t="shared" si="7868"/>
        <v>0</v>
      </c>
      <c r="O14862" s="21">
        <f t="shared" si="7868"/>
        <v>0</v>
      </c>
      <c r="P14862" s="21">
        <f t="shared" si="7868"/>
        <v>0</v>
      </c>
      <c r="Q14862" s="21">
        <f t="shared" si="7868"/>
        <v>0</v>
      </c>
      <c r="R14862" s="21">
        <f t="shared" si="7868"/>
        <v>0</v>
      </c>
      <c r="S14862" s="21">
        <f t="shared" si="7868"/>
        <v>0</v>
      </c>
      <c r="T14862" s="21">
        <f>T14863</f>
        <v>0</v>
      </c>
      <c r="U14862" s="21">
        <f>U14863+U14871</f>
        <v>0</v>
      </c>
      <c r="V14862" s="21">
        <f>V14863+V14871</f>
        <v>0</v>
      </c>
      <c r="W14862" s="21">
        <f>W14863+W14871</f>
        <v>0</v>
      </c>
      <c r="Y14862" s="28" t="str">
        <f t="shared" ref="Y14862:Y14878" si="7869">IF(H14862&lt;I14862,"繁殖仔畜应大于等于成活","")</f>
        <v/>
      </c>
      <c r="Z14862" s="28" t="str">
        <f t="shared" ref="Z14862:Z14873" si="7870">IF(N14862&lt;O14862+P14862,"出卖应大于等于出卖肉畜+出卖仔畜","")</f>
        <v/>
      </c>
      <c r="AA14862" s="28" t="str">
        <f t="shared" si="7865"/>
        <v/>
      </c>
      <c r="AB14862" s="28" t="str">
        <f>IF(R14862&lt;T14862,"期末实有头数应大于等于耕役畜","")</f>
        <v/>
      </c>
      <c r="AC14862" s="28" t="str">
        <f t="shared" si="7866"/>
        <v/>
      </c>
    </row>
    <row r="14863" spans="2:29">
      <c r="B14863" s="19"/>
      <c r="C14863" s="30"/>
      <c r="D14863" s="19" t="s">
        <v>35</v>
      </c>
      <c r="E14863" s="20" t="s">
        <v>33</v>
      </c>
      <c r="F14863" s="19">
        <v>3</v>
      </c>
      <c r="G14863" s="21">
        <f t="shared" ref="G14863:R14863" si="7871">G14864+G14867+G14868+G14869+G14870</f>
        <v>0</v>
      </c>
      <c r="H14863" s="21">
        <f t="shared" si="7871"/>
        <v>0</v>
      </c>
      <c r="I14863" s="21">
        <f t="shared" si="7871"/>
        <v>0</v>
      </c>
      <c r="J14863" s="21">
        <f t="shared" si="7871"/>
        <v>0</v>
      </c>
      <c r="K14863" s="21">
        <f t="shared" si="7871"/>
        <v>0</v>
      </c>
      <c r="L14863" s="21">
        <f t="shared" si="7871"/>
        <v>0</v>
      </c>
      <c r="M14863" s="21">
        <f t="shared" si="7871"/>
        <v>0</v>
      </c>
      <c r="N14863" s="21">
        <f t="shared" si="7871"/>
        <v>0</v>
      </c>
      <c r="O14863" s="21">
        <f t="shared" si="7871"/>
        <v>0</v>
      </c>
      <c r="P14863" s="21">
        <f t="shared" si="7871"/>
        <v>0</v>
      </c>
      <c r="Q14863" s="21">
        <f t="shared" si="7871"/>
        <v>0</v>
      </c>
      <c r="R14863" s="21">
        <f t="shared" si="7871"/>
        <v>0</v>
      </c>
      <c r="S14863" s="21">
        <f>S14864+S14867+S14868+S14870</f>
        <v>0</v>
      </c>
      <c r="T14863" s="21">
        <f>T14864+T14867+T14868+T14869+T14870</f>
        <v>0</v>
      </c>
      <c r="U14863" s="21">
        <f>U14864+U14867+U14868+U14870</f>
        <v>0</v>
      </c>
      <c r="V14863" s="21">
        <f>V14864+V14867+V14868+V14870</f>
        <v>0</v>
      </c>
      <c r="W14863" s="21">
        <f>W14864+W14867+W14868+W14870</f>
        <v>0</v>
      </c>
      <c r="Y14863" s="28" t="str">
        <f t="shared" si="7869"/>
        <v/>
      </c>
      <c r="Z14863" s="28" t="str">
        <f t="shared" si="7870"/>
        <v/>
      </c>
      <c r="AA14863" s="28" t="str">
        <f t="shared" si="7865"/>
        <v/>
      </c>
      <c r="AB14863" s="28" t="str">
        <f>IF(R14863&lt;T14863,"期末实有头数应大于等于耕役畜","")</f>
        <v/>
      </c>
      <c r="AC14863" s="28" t="str">
        <f t="shared" si="7866"/>
        <v/>
      </c>
    </row>
    <row r="14864" spans="2:29">
      <c r="B14864" s="19"/>
      <c r="C14864" s="30"/>
      <c r="D14864" s="19" t="s">
        <v>36</v>
      </c>
      <c r="E14864" s="20" t="s">
        <v>33</v>
      </c>
      <c r="F14864" s="19">
        <v>4</v>
      </c>
      <c r="R14864" s="21">
        <f>G14864+I14864+J14864+K14864-L14864-M14864-N14864-Q14864</f>
        <v>0</v>
      </c>
      <c r="Y14864" s="28" t="str">
        <f t="shared" si="7869"/>
        <v/>
      </c>
      <c r="Z14864" s="28" t="str">
        <f t="shared" si="7870"/>
        <v/>
      </c>
      <c r="AA14864" s="28" t="str">
        <f t="shared" si="7865"/>
        <v/>
      </c>
      <c r="AB14864" s="28" t="str">
        <f>IF(R14864&lt;T14864,"期末实有头数应大于等于耕役畜","")</f>
        <v/>
      </c>
      <c r="AC14864" s="28" t="str">
        <f t="shared" si="7866"/>
        <v/>
      </c>
    </row>
    <row r="14865" spans="2:29">
      <c r="B14865" s="19"/>
      <c r="C14865" s="30"/>
      <c r="D14865" s="19" t="s">
        <v>37</v>
      </c>
      <c r="E14865" s="20" t="s">
        <v>33</v>
      </c>
      <c r="F14865" s="19">
        <v>5</v>
      </c>
      <c r="R14865" s="21">
        <f t="shared" ref="R14865:R14870" si="7872">G14865+I14865+J14865+K14865-L14865-M14865-N14865-Q14865</f>
        <v>0</v>
      </c>
      <c r="T14865" s="22" t="s">
        <v>38</v>
      </c>
      <c r="V14865" s="22" t="s">
        <v>38</v>
      </c>
      <c r="W14865" s="22" t="s">
        <v>38</v>
      </c>
      <c r="Y14865" s="28" t="str">
        <f t="shared" si="7869"/>
        <v/>
      </c>
      <c r="Z14865" s="28" t="str">
        <f t="shared" si="7870"/>
        <v/>
      </c>
      <c r="AA14865" s="28" t="str">
        <f t="shared" si="7865"/>
        <v/>
      </c>
      <c r="AB14865" s="28"/>
      <c r="AC14865" s="28"/>
    </row>
    <row r="14866" spans="2:29">
      <c r="B14866" s="19"/>
      <c r="C14866" s="30"/>
      <c r="D14866" s="19" t="s">
        <v>39</v>
      </c>
      <c r="E14866" s="20" t="s">
        <v>33</v>
      </c>
      <c r="F14866" s="19">
        <v>6</v>
      </c>
      <c r="R14866" s="21">
        <f t="shared" si="7872"/>
        <v>0</v>
      </c>
      <c r="T14866" s="22" t="s">
        <v>38</v>
      </c>
      <c r="V14866" s="22" t="s">
        <v>38</v>
      </c>
      <c r="W14866" s="22" t="s">
        <v>38</v>
      </c>
      <c r="Y14866" s="28" t="str">
        <f t="shared" si="7869"/>
        <v/>
      </c>
      <c r="Z14866" s="28" t="str">
        <f t="shared" si="7870"/>
        <v/>
      </c>
      <c r="AA14866" s="28" t="str">
        <f t="shared" si="7865"/>
        <v/>
      </c>
      <c r="AB14866" s="28"/>
      <c r="AC14866" s="28"/>
    </row>
    <row r="14867" spans="2:29">
      <c r="B14867" s="19"/>
      <c r="C14867" s="30"/>
      <c r="D14867" s="19" t="s">
        <v>40</v>
      </c>
      <c r="E14867" s="20" t="s">
        <v>41</v>
      </c>
      <c r="F14867" s="19">
        <v>7</v>
      </c>
      <c r="R14867" s="21">
        <f t="shared" si="7872"/>
        <v>0</v>
      </c>
      <c r="Y14867" s="28" t="str">
        <f t="shared" si="7869"/>
        <v/>
      </c>
      <c r="Z14867" s="28" t="str">
        <f t="shared" si="7870"/>
        <v/>
      </c>
      <c r="AA14867" s="28" t="str">
        <f t="shared" si="7865"/>
        <v/>
      </c>
      <c r="AB14867" s="28" t="str">
        <f>IF(R14867&lt;T14867,"期末实有头数应大于等于耕役畜","")</f>
        <v/>
      </c>
      <c r="AC14867" s="28" t="str">
        <f>IF(R14867&lt;V14867+W14867,"期末实有头数应大于等于良种+改良种","")</f>
        <v/>
      </c>
    </row>
    <row r="14868" spans="2:29">
      <c r="B14868" s="19"/>
      <c r="C14868" s="30"/>
      <c r="D14868" s="19" t="s">
        <v>42</v>
      </c>
      <c r="E14868" s="20" t="s">
        <v>33</v>
      </c>
      <c r="F14868" s="19">
        <v>8</v>
      </c>
      <c r="R14868" s="21">
        <f t="shared" si="7872"/>
        <v>0</v>
      </c>
      <c r="Y14868" s="28" t="str">
        <f t="shared" si="7869"/>
        <v/>
      </c>
      <c r="Z14868" s="28" t="str">
        <f t="shared" si="7870"/>
        <v/>
      </c>
      <c r="AA14868" s="28" t="str">
        <f t="shared" si="7865"/>
        <v/>
      </c>
      <c r="AB14868" s="28" t="str">
        <f>IF(R14868&lt;T14868,"期末实有头数应大于等于耕役畜","")</f>
        <v/>
      </c>
      <c r="AC14868" s="28" t="str">
        <f>IF(R14868&lt;V14868+W14868,"期末实有头数应大于等于良种+改良种","")</f>
        <v/>
      </c>
    </row>
    <row r="14869" spans="2:29">
      <c r="B14869" s="19"/>
      <c r="C14869" s="30"/>
      <c r="D14869" s="19" t="s">
        <v>43</v>
      </c>
      <c r="E14869" s="20" t="s">
        <v>33</v>
      </c>
      <c r="F14869" s="19">
        <v>9</v>
      </c>
      <c r="R14869" s="21">
        <f t="shared" si="7872"/>
        <v>0</v>
      </c>
      <c r="S14869" s="22" t="s">
        <v>38</v>
      </c>
      <c r="U14869" s="22" t="s">
        <v>38</v>
      </c>
      <c r="V14869" s="22" t="s">
        <v>38</v>
      </c>
      <c r="W14869" s="22" t="s">
        <v>38</v>
      </c>
      <c r="Y14869" s="28" t="str">
        <f t="shared" si="7869"/>
        <v/>
      </c>
      <c r="Z14869" s="28" t="str">
        <f t="shared" si="7870"/>
        <v/>
      </c>
      <c r="AA14869" s="28"/>
      <c r="AB14869" s="28" t="str">
        <f>IF(R14869&lt;T14869,"期末实有头数应大于等于耕役畜","")</f>
        <v/>
      </c>
      <c r="AC14869" s="28"/>
    </row>
    <row r="14870" spans="2:29">
      <c r="B14870" s="19"/>
      <c r="C14870" s="30"/>
      <c r="D14870" s="19" t="s">
        <v>44</v>
      </c>
      <c r="E14870" s="20" t="s">
        <v>45</v>
      </c>
      <c r="F14870" s="19">
        <v>10</v>
      </c>
      <c r="R14870" s="21">
        <f t="shared" si="7872"/>
        <v>0</v>
      </c>
      <c r="Y14870" s="28" t="str">
        <f t="shared" si="7869"/>
        <v/>
      </c>
      <c r="Z14870" s="28" t="str">
        <f t="shared" si="7870"/>
        <v/>
      </c>
      <c r="AA14870" s="28" t="str">
        <f>IF(R14870&lt;S14870+U14870,"期末实有头数应大于等于能繁母畜+种公畜","")</f>
        <v/>
      </c>
      <c r="AB14870" s="28" t="str">
        <f>IF(R14870&lt;T14870,"期末实有头数应大于等于耕役畜","")</f>
        <v/>
      </c>
      <c r="AC14870" s="28" t="str">
        <f>IF(R14870&lt;V14870+W14870,"期末实有头数应大于等于良种+改良种","")</f>
        <v/>
      </c>
    </row>
    <row r="14871" spans="2:29">
      <c r="B14871" s="19"/>
      <c r="C14871" s="30"/>
      <c r="D14871" s="19" t="s">
        <v>46</v>
      </c>
      <c r="E14871" s="20" t="s">
        <v>47</v>
      </c>
      <c r="F14871" s="19">
        <v>11</v>
      </c>
      <c r="G14871" s="21">
        <f t="shared" ref="G14871:S14871" si="7873">G14872+G14876</f>
        <v>0</v>
      </c>
      <c r="H14871" s="21">
        <f t="shared" si="7873"/>
        <v>0</v>
      </c>
      <c r="I14871" s="21">
        <f t="shared" si="7873"/>
        <v>0</v>
      </c>
      <c r="J14871" s="21">
        <f t="shared" si="7873"/>
        <v>0</v>
      </c>
      <c r="K14871" s="21">
        <f t="shared" si="7873"/>
        <v>0</v>
      </c>
      <c r="L14871" s="21">
        <f t="shared" si="7873"/>
        <v>0</v>
      </c>
      <c r="M14871" s="21">
        <f t="shared" si="7873"/>
        <v>0</v>
      </c>
      <c r="N14871" s="21">
        <f t="shared" si="7873"/>
        <v>0</v>
      </c>
      <c r="O14871" s="21">
        <f t="shared" si="7873"/>
        <v>0</v>
      </c>
      <c r="P14871" s="21">
        <f t="shared" si="7873"/>
        <v>0</v>
      </c>
      <c r="Q14871" s="21">
        <f t="shared" si="7873"/>
        <v>0</v>
      </c>
      <c r="R14871" s="23">
        <f t="shared" si="7873"/>
        <v>0</v>
      </c>
      <c r="S14871" s="21">
        <f t="shared" si="7873"/>
        <v>0</v>
      </c>
      <c r="T14871" s="22" t="s">
        <v>38</v>
      </c>
      <c r="U14871" s="21">
        <f>U14872+U14876</f>
        <v>0</v>
      </c>
      <c r="V14871" s="21">
        <f>V14872+V14876</f>
        <v>0</v>
      </c>
      <c r="W14871" s="21">
        <f>W14872+W14876</f>
        <v>0</v>
      </c>
      <c r="Y14871" s="28" t="str">
        <f t="shared" si="7869"/>
        <v/>
      </c>
      <c r="Z14871" s="28" t="str">
        <f t="shared" si="7870"/>
        <v/>
      </c>
      <c r="AA14871" s="28" t="str">
        <f>IF(R14871&lt;S14871+U14871,"期末实有头数应大于等于能繁母畜+种公畜","")</f>
        <v/>
      </c>
      <c r="AB14871" s="28"/>
      <c r="AC14871" s="28" t="str">
        <f>IF(R14871&lt;V14871+W14871,"期末实有头数应大于等于良种+改良种","")</f>
        <v/>
      </c>
    </row>
    <row r="14872" spans="2:29">
      <c r="B14872" s="19"/>
      <c r="C14872" s="30"/>
      <c r="D14872" s="19" t="s">
        <v>48</v>
      </c>
      <c r="E14872" s="20" t="s">
        <v>47</v>
      </c>
      <c r="F14872" s="19">
        <v>12</v>
      </c>
      <c r="R14872" s="21">
        <f>G14872+I14872+J14872+K14872-L14872-M14872-N14872-Q14872</f>
        <v>0</v>
      </c>
      <c r="T14872" s="22" t="s">
        <v>38</v>
      </c>
      <c r="Y14872" s="28" t="str">
        <f t="shared" si="7869"/>
        <v/>
      </c>
      <c r="Z14872" s="28" t="str">
        <f t="shared" si="7870"/>
        <v/>
      </c>
      <c r="AA14872" s="28" t="str">
        <f>IF(R14872&lt;S14872+U14872,"期末实有头数应大于等于能繁母畜+种公畜","")</f>
        <v/>
      </c>
      <c r="AB14872" s="28"/>
      <c r="AC14872" s="28" t="str">
        <f>IF(R14872&lt;V14872+W14872,"期末实有头数应大于等于良种+改良种","")</f>
        <v/>
      </c>
    </row>
    <row r="14873" spans="2:29">
      <c r="B14873" s="19"/>
      <c r="C14873" s="30"/>
      <c r="D14873" s="19" t="s">
        <v>49</v>
      </c>
      <c r="E14873" s="20" t="s">
        <v>47</v>
      </c>
      <c r="F14873" s="19">
        <v>13</v>
      </c>
      <c r="R14873" s="21">
        <f>G14873+I14873+J14873+K14873-L14873-M14873-N14873-Q14873</f>
        <v>0</v>
      </c>
      <c r="T14873" s="22" t="s">
        <v>38</v>
      </c>
      <c r="V14873" s="22" t="s">
        <v>38</v>
      </c>
      <c r="W14873" s="22" t="s">
        <v>38</v>
      </c>
      <c r="Y14873" s="28" t="str">
        <f t="shared" si="7869"/>
        <v/>
      </c>
      <c r="Z14873" s="28" t="str">
        <f t="shared" si="7870"/>
        <v/>
      </c>
      <c r="AA14873" s="28" t="str">
        <f>IF(R14873&lt;S14873+U14873,"期末实有头数应大于等于能繁母畜+种公畜","")</f>
        <v/>
      </c>
      <c r="AB14873" s="28"/>
      <c r="AC14873" s="28"/>
    </row>
    <row r="14874" spans="2:29">
      <c r="B14874" s="19"/>
      <c r="C14874" s="30"/>
      <c r="D14874" s="19" t="s">
        <v>50</v>
      </c>
      <c r="E14874" s="20" t="s">
        <v>47</v>
      </c>
      <c r="F14874" s="19">
        <v>14</v>
      </c>
      <c r="H14874" s="22" t="s">
        <v>38</v>
      </c>
      <c r="I14874" s="22" t="s">
        <v>38</v>
      </c>
      <c r="J14874" s="22" t="s">
        <v>38</v>
      </c>
      <c r="K14874" s="22" t="s">
        <v>38</v>
      </c>
      <c r="L14874" s="22" t="s">
        <v>38</v>
      </c>
      <c r="M14874" s="22" t="s">
        <v>38</v>
      </c>
      <c r="N14874" s="22" t="s">
        <v>38</v>
      </c>
      <c r="O14874" s="22" t="s">
        <v>38</v>
      </c>
      <c r="P14874" s="22" t="s">
        <v>38</v>
      </c>
      <c r="Q14874" s="22" t="s">
        <v>38</v>
      </c>
      <c r="R14874" s="24"/>
      <c r="T14874" s="22" t="s">
        <v>38</v>
      </c>
      <c r="U14874" s="22" t="s">
        <v>38</v>
      </c>
      <c r="V14874" s="22" t="s">
        <v>38</v>
      </c>
      <c r="W14874" s="22" t="s">
        <v>38</v>
      </c>
      <c r="Y14874" s="28" t="str">
        <f t="shared" si="7869"/>
        <v/>
      </c>
      <c r="Z14874" s="28"/>
      <c r="AA14874" s="28"/>
      <c r="AB14874" s="28"/>
      <c r="AC14874" s="28"/>
    </row>
    <row r="14875" spans="2:29">
      <c r="B14875" s="19"/>
      <c r="C14875" s="30"/>
      <c r="D14875" s="19" t="s">
        <v>51</v>
      </c>
      <c r="E14875" s="20" t="s">
        <v>47</v>
      </c>
      <c r="F14875" s="19">
        <v>15</v>
      </c>
      <c r="H14875" s="22" t="s">
        <v>38</v>
      </c>
      <c r="I14875" s="22" t="s">
        <v>38</v>
      </c>
      <c r="J14875" s="22" t="s">
        <v>38</v>
      </c>
      <c r="K14875" s="22" t="s">
        <v>38</v>
      </c>
      <c r="L14875" s="22" t="s">
        <v>38</v>
      </c>
      <c r="M14875" s="22" t="s">
        <v>38</v>
      </c>
      <c r="N14875" s="22" t="s">
        <v>38</v>
      </c>
      <c r="O14875" s="22" t="s">
        <v>38</v>
      </c>
      <c r="P14875" s="22" t="s">
        <v>38</v>
      </c>
      <c r="Q14875" s="22" t="s">
        <v>38</v>
      </c>
      <c r="R14875" s="24"/>
      <c r="T14875" s="22" t="s">
        <v>38</v>
      </c>
      <c r="U14875" s="22" t="s">
        <v>38</v>
      </c>
      <c r="V14875" s="22" t="s">
        <v>38</v>
      </c>
      <c r="W14875" s="22" t="s">
        <v>38</v>
      </c>
      <c r="Y14875" s="28" t="str">
        <f t="shared" si="7869"/>
        <v/>
      </c>
      <c r="Z14875" s="28"/>
      <c r="AA14875" s="28"/>
      <c r="AB14875" s="28"/>
      <c r="AC14875" s="28"/>
    </row>
    <row r="14876" spans="2:29">
      <c r="B14876" s="19"/>
      <c r="C14876" s="30"/>
      <c r="D14876" s="19" t="s">
        <v>52</v>
      </c>
      <c r="E14876" s="20" t="s">
        <v>47</v>
      </c>
      <c r="F14876" s="19">
        <v>16</v>
      </c>
      <c r="R14876" s="21">
        <f>G14876+I14876+J14876+K14876-L14876-M14876-N14876-Q14876</f>
        <v>0</v>
      </c>
      <c r="T14876" s="22" t="s">
        <v>38</v>
      </c>
      <c r="Y14876" s="28" t="str">
        <f t="shared" si="7869"/>
        <v/>
      </c>
      <c r="Z14876" s="28" t="str">
        <f>IF(N14876&lt;O14876+P14876,"出卖应大于等于出卖肉畜+出卖仔畜","")</f>
        <v/>
      </c>
      <c r="AA14876" s="28" t="str">
        <f t="shared" ref="AA14876:AA14885" si="7874">IF(R14876&lt;S14876+U14876,"期末实有头数应大于等于能繁母畜+种公畜","")</f>
        <v/>
      </c>
      <c r="AB14876" s="28"/>
      <c r="AC14876" s="28" t="str">
        <f t="shared" ref="AC14876:AC14881" si="7875">IF(R14876&lt;V14876+W14876,"期末实有头数应大于等于良种+改良种","")</f>
        <v/>
      </c>
    </row>
    <row r="14877" spans="2:29">
      <c r="B14877" s="19"/>
      <c r="C14877" s="30"/>
      <c r="D14877" s="19" t="s">
        <v>53</v>
      </c>
      <c r="E14877" s="18" t="s">
        <v>33</v>
      </c>
      <c r="F14877" s="19">
        <v>17</v>
      </c>
      <c r="R14877" s="21">
        <f>G14877+I14877+J14877+K14877-L14877-M14877-N14877-Q14877</f>
        <v>0</v>
      </c>
      <c r="T14877" s="22" t="s">
        <v>38</v>
      </c>
      <c r="Y14877" s="28" t="str">
        <f t="shared" si="7869"/>
        <v/>
      </c>
      <c r="Z14877" s="28" t="str">
        <f>IF(N14877&lt;O14877+P14877,"出卖应大于等于出卖肉畜+出卖仔畜","")</f>
        <v/>
      </c>
      <c r="AA14877" s="28" t="str">
        <f t="shared" si="7874"/>
        <v/>
      </c>
      <c r="AB14877" s="28"/>
      <c r="AC14877" s="28" t="str">
        <f t="shared" si="7875"/>
        <v/>
      </c>
    </row>
    <row r="14878" spans="2:29">
      <c r="B14878" s="18"/>
      <c r="C14878" s="29"/>
      <c r="D14878" s="19" t="s">
        <v>32</v>
      </c>
      <c r="E14878" s="20" t="s">
        <v>33</v>
      </c>
      <c r="F14878" s="19">
        <v>1</v>
      </c>
      <c r="G14878" s="21">
        <f t="shared" ref="G14878:S14878" si="7876">G14879+G14894</f>
        <v>0</v>
      </c>
      <c r="H14878" s="21">
        <f t="shared" si="7876"/>
        <v>0</v>
      </c>
      <c r="I14878" s="21">
        <f t="shared" si="7876"/>
        <v>0</v>
      </c>
      <c r="J14878" s="21">
        <f t="shared" si="7876"/>
        <v>0</v>
      </c>
      <c r="K14878" s="21">
        <f t="shared" si="7876"/>
        <v>0</v>
      </c>
      <c r="L14878" s="21">
        <f t="shared" si="7876"/>
        <v>0</v>
      </c>
      <c r="M14878" s="21">
        <f t="shared" si="7876"/>
        <v>0</v>
      </c>
      <c r="N14878" s="21">
        <f t="shared" si="7876"/>
        <v>0</v>
      </c>
      <c r="O14878" s="21">
        <f t="shared" si="7876"/>
        <v>0</v>
      </c>
      <c r="P14878" s="21">
        <f t="shared" si="7876"/>
        <v>0</v>
      </c>
      <c r="Q14878" s="21">
        <f t="shared" si="7876"/>
        <v>0</v>
      </c>
      <c r="R14878" s="21">
        <f t="shared" si="7876"/>
        <v>0</v>
      </c>
      <c r="S14878" s="21">
        <f t="shared" si="7876"/>
        <v>0</v>
      </c>
      <c r="T14878" s="21">
        <f>T14879</f>
        <v>0</v>
      </c>
      <c r="U14878" s="21">
        <f>U14879+U14894</f>
        <v>0</v>
      </c>
      <c r="V14878" s="21">
        <f>V14879+V14894</f>
        <v>0</v>
      </c>
      <c r="W14878" s="21">
        <f>W14879+W14894</f>
        <v>0</v>
      </c>
      <c r="Y14878" s="28" t="str">
        <f t="shared" si="7869"/>
        <v/>
      </c>
      <c r="Z14878" s="28" t="str">
        <f>IF(N14878&lt;O14878+P14878,"出卖应大于等于出卖肉畜+出卖仔畜","")</f>
        <v/>
      </c>
      <c r="AA14878" s="28" t="str">
        <f t="shared" si="7874"/>
        <v/>
      </c>
      <c r="AB14878" s="28" t="str">
        <f>IF(R14878&lt;T14878,"期末实有头数应大于等于耕役畜","")</f>
        <v/>
      </c>
      <c r="AC14878" s="28" t="str">
        <f t="shared" si="7875"/>
        <v/>
      </c>
    </row>
    <row r="14879" spans="2:29">
      <c r="B14879" s="19"/>
      <c r="C14879" s="30"/>
      <c r="D14879" s="19" t="s">
        <v>34</v>
      </c>
      <c r="E14879" s="20" t="s">
        <v>33</v>
      </c>
      <c r="F14879" s="19">
        <v>2</v>
      </c>
      <c r="G14879" s="21">
        <f t="shared" ref="G14879:S14879" si="7877">G14880+G14888</f>
        <v>0</v>
      </c>
      <c r="H14879" s="21">
        <f t="shared" si="7877"/>
        <v>0</v>
      </c>
      <c r="I14879" s="21">
        <f t="shared" si="7877"/>
        <v>0</v>
      </c>
      <c r="J14879" s="21">
        <f t="shared" si="7877"/>
        <v>0</v>
      </c>
      <c r="K14879" s="21">
        <f t="shared" si="7877"/>
        <v>0</v>
      </c>
      <c r="L14879" s="21">
        <f t="shared" si="7877"/>
        <v>0</v>
      </c>
      <c r="M14879" s="21">
        <f t="shared" si="7877"/>
        <v>0</v>
      </c>
      <c r="N14879" s="21">
        <f t="shared" si="7877"/>
        <v>0</v>
      </c>
      <c r="O14879" s="21">
        <f t="shared" si="7877"/>
        <v>0</v>
      </c>
      <c r="P14879" s="21">
        <f t="shared" si="7877"/>
        <v>0</v>
      </c>
      <c r="Q14879" s="21">
        <f t="shared" si="7877"/>
        <v>0</v>
      </c>
      <c r="R14879" s="21">
        <f t="shared" si="7877"/>
        <v>0</v>
      </c>
      <c r="S14879" s="21">
        <f t="shared" si="7877"/>
        <v>0</v>
      </c>
      <c r="T14879" s="21">
        <f>T14880</f>
        <v>0</v>
      </c>
      <c r="U14879" s="21">
        <f>U14880+U14888</f>
        <v>0</v>
      </c>
      <c r="V14879" s="21">
        <f>V14880+V14888</f>
        <v>0</v>
      </c>
      <c r="W14879" s="21">
        <f>W14880+W14888</f>
        <v>0</v>
      </c>
      <c r="Y14879" s="28" t="str">
        <f t="shared" ref="Y14879:Y14895" si="7878">IF(H14879&lt;I14879,"繁殖仔畜应大于等于成活","")</f>
        <v/>
      </c>
      <c r="Z14879" s="28" t="str">
        <f t="shared" ref="Z14879:Z14890" si="7879">IF(N14879&lt;O14879+P14879,"出卖应大于等于出卖肉畜+出卖仔畜","")</f>
        <v/>
      </c>
      <c r="AA14879" s="28" t="str">
        <f t="shared" si="7874"/>
        <v/>
      </c>
      <c r="AB14879" s="28" t="str">
        <f>IF(R14879&lt;T14879,"期末实有头数应大于等于耕役畜","")</f>
        <v/>
      </c>
      <c r="AC14879" s="28" t="str">
        <f t="shared" si="7875"/>
        <v/>
      </c>
    </row>
    <row r="14880" spans="2:29">
      <c r="B14880" s="19"/>
      <c r="C14880" s="30"/>
      <c r="D14880" s="19" t="s">
        <v>35</v>
      </c>
      <c r="E14880" s="20" t="s">
        <v>33</v>
      </c>
      <c r="F14880" s="19">
        <v>3</v>
      </c>
      <c r="G14880" s="21">
        <f t="shared" ref="G14880:R14880" si="7880">G14881+G14884+G14885+G14886+G14887</f>
        <v>0</v>
      </c>
      <c r="H14880" s="21">
        <f t="shared" si="7880"/>
        <v>0</v>
      </c>
      <c r="I14880" s="21">
        <f t="shared" si="7880"/>
        <v>0</v>
      </c>
      <c r="J14880" s="21">
        <f t="shared" si="7880"/>
        <v>0</v>
      </c>
      <c r="K14880" s="21">
        <f t="shared" si="7880"/>
        <v>0</v>
      </c>
      <c r="L14880" s="21">
        <f t="shared" si="7880"/>
        <v>0</v>
      </c>
      <c r="M14880" s="21">
        <f t="shared" si="7880"/>
        <v>0</v>
      </c>
      <c r="N14880" s="21">
        <f t="shared" si="7880"/>
        <v>0</v>
      </c>
      <c r="O14880" s="21">
        <f t="shared" si="7880"/>
        <v>0</v>
      </c>
      <c r="P14880" s="21">
        <f t="shared" si="7880"/>
        <v>0</v>
      </c>
      <c r="Q14880" s="21">
        <f t="shared" si="7880"/>
        <v>0</v>
      </c>
      <c r="R14880" s="21">
        <f t="shared" si="7880"/>
        <v>0</v>
      </c>
      <c r="S14880" s="21">
        <f>S14881+S14884+S14885+S14887</f>
        <v>0</v>
      </c>
      <c r="T14880" s="21">
        <f>T14881+T14884+T14885+T14886+T14887</f>
        <v>0</v>
      </c>
      <c r="U14880" s="21">
        <f>U14881+U14884+U14885+U14887</f>
        <v>0</v>
      </c>
      <c r="V14880" s="21">
        <f>V14881+V14884+V14885+V14887</f>
        <v>0</v>
      </c>
      <c r="W14880" s="21">
        <f>W14881+W14884+W14885+W14887</f>
        <v>0</v>
      </c>
      <c r="Y14880" s="28" t="str">
        <f t="shared" si="7878"/>
        <v/>
      </c>
      <c r="Z14880" s="28" t="str">
        <f t="shared" si="7879"/>
        <v/>
      </c>
      <c r="AA14880" s="28" t="str">
        <f t="shared" si="7874"/>
        <v/>
      </c>
      <c r="AB14880" s="28" t="str">
        <f>IF(R14880&lt;T14880,"期末实有头数应大于等于耕役畜","")</f>
        <v/>
      </c>
      <c r="AC14880" s="28" t="str">
        <f t="shared" si="7875"/>
        <v/>
      </c>
    </row>
    <row r="14881" spans="2:29">
      <c r="B14881" s="19"/>
      <c r="C14881" s="30"/>
      <c r="D14881" s="19" t="s">
        <v>36</v>
      </c>
      <c r="E14881" s="20" t="s">
        <v>33</v>
      </c>
      <c r="F14881" s="19">
        <v>4</v>
      </c>
      <c r="R14881" s="21">
        <f>G14881+I14881+J14881+K14881-L14881-M14881-N14881-Q14881</f>
        <v>0</v>
      </c>
      <c r="Y14881" s="28" t="str">
        <f t="shared" si="7878"/>
        <v/>
      </c>
      <c r="Z14881" s="28" t="str">
        <f t="shared" si="7879"/>
        <v/>
      </c>
      <c r="AA14881" s="28" t="str">
        <f t="shared" si="7874"/>
        <v/>
      </c>
      <c r="AB14881" s="28" t="str">
        <f>IF(R14881&lt;T14881,"期末实有头数应大于等于耕役畜","")</f>
        <v/>
      </c>
      <c r="AC14881" s="28" t="str">
        <f t="shared" si="7875"/>
        <v/>
      </c>
    </row>
    <row r="14882" spans="2:29">
      <c r="B14882" s="19"/>
      <c r="C14882" s="30"/>
      <c r="D14882" s="19" t="s">
        <v>37</v>
      </c>
      <c r="E14882" s="20" t="s">
        <v>33</v>
      </c>
      <c r="F14882" s="19">
        <v>5</v>
      </c>
      <c r="R14882" s="21">
        <f t="shared" ref="R14882:R14887" si="7881">G14882+I14882+J14882+K14882-L14882-M14882-N14882-Q14882</f>
        <v>0</v>
      </c>
      <c r="T14882" s="22" t="s">
        <v>38</v>
      </c>
      <c r="V14882" s="22" t="s">
        <v>38</v>
      </c>
      <c r="W14882" s="22" t="s">
        <v>38</v>
      </c>
      <c r="Y14882" s="28" t="str">
        <f t="shared" si="7878"/>
        <v/>
      </c>
      <c r="Z14882" s="28" t="str">
        <f t="shared" si="7879"/>
        <v/>
      </c>
      <c r="AA14882" s="28" t="str">
        <f t="shared" si="7874"/>
        <v/>
      </c>
      <c r="AB14882" s="28"/>
      <c r="AC14882" s="28"/>
    </row>
    <row r="14883" spans="2:29">
      <c r="B14883" s="19"/>
      <c r="C14883" s="30"/>
      <c r="D14883" s="19" t="s">
        <v>39</v>
      </c>
      <c r="E14883" s="20" t="s">
        <v>33</v>
      </c>
      <c r="F14883" s="19">
        <v>6</v>
      </c>
      <c r="R14883" s="21">
        <f t="shared" si="7881"/>
        <v>0</v>
      </c>
      <c r="T14883" s="22" t="s">
        <v>38</v>
      </c>
      <c r="V14883" s="22" t="s">
        <v>38</v>
      </c>
      <c r="W14883" s="22" t="s">
        <v>38</v>
      </c>
      <c r="Y14883" s="28" t="str">
        <f t="shared" si="7878"/>
        <v/>
      </c>
      <c r="Z14883" s="28" t="str">
        <f t="shared" si="7879"/>
        <v/>
      </c>
      <c r="AA14883" s="28" t="str">
        <f t="shared" si="7874"/>
        <v/>
      </c>
      <c r="AB14883" s="28"/>
      <c r="AC14883" s="28"/>
    </row>
    <row r="14884" spans="2:29">
      <c r="B14884" s="19"/>
      <c r="C14884" s="30"/>
      <c r="D14884" s="19" t="s">
        <v>40</v>
      </c>
      <c r="E14884" s="20" t="s">
        <v>41</v>
      </c>
      <c r="F14884" s="19">
        <v>7</v>
      </c>
      <c r="R14884" s="21">
        <f t="shared" si="7881"/>
        <v>0</v>
      </c>
      <c r="Y14884" s="28" t="str">
        <f t="shared" si="7878"/>
        <v/>
      </c>
      <c r="Z14884" s="28" t="str">
        <f t="shared" si="7879"/>
        <v/>
      </c>
      <c r="AA14884" s="28" t="str">
        <f t="shared" si="7874"/>
        <v/>
      </c>
      <c r="AB14884" s="28" t="str">
        <f>IF(R14884&lt;T14884,"期末实有头数应大于等于耕役畜","")</f>
        <v/>
      </c>
      <c r="AC14884" s="28" t="str">
        <f>IF(R14884&lt;V14884+W14884,"期末实有头数应大于等于良种+改良种","")</f>
        <v/>
      </c>
    </row>
    <row r="14885" spans="2:29">
      <c r="B14885" s="19"/>
      <c r="C14885" s="30"/>
      <c r="D14885" s="19" t="s">
        <v>42</v>
      </c>
      <c r="E14885" s="20" t="s">
        <v>33</v>
      </c>
      <c r="F14885" s="19">
        <v>8</v>
      </c>
      <c r="R14885" s="21">
        <f t="shared" si="7881"/>
        <v>0</v>
      </c>
      <c r="Y14885" s="28" t="str">
        <f t="shared" si="7878"/>
        <v/>
      </c>
      <c r="Z14885" s="28" t="str">
        <f t="shared" si="7879"/>
        <v/>
      </c>
      <c r="AA14885" s="28" t="str">
        <f t="shared" si="7874"/>
        <v/>
      </c>
      <c r="AB14885" s="28" t="str">
        <f>IF(R14885&lt;T14885,"期末实有头数应大于等于耕役畜","")</f>
        <v/>
      </c>
      <c r="AC14885" s="28" t="str">
        <f>IF(R14885&lt;V14885+W14885,"期末实有头数应大于等于良种+改良种","")</f>
        <v/>
      </c>
    </row>
    <row r="14886" spans="2:29">
      <c r="B14886" s="19"/>
      <c r="C14886" s="30"/>
      <c r="D14886" s="19" t="s">
        <v>43</v>
      </c>
      <c r="E14886" s="20" t="s">
        <v>33</v>
      </c>
      <c r="F14886" s="19">
        <v>9</v>
      </c>
      <c r="R14886" s="21">
        <f t="shared" si="7881"/>
        <v>0</v>
      </c>
      <c r="S14886" s="22" t="s">
        <v>38</v>
      </c>
      <c r="U14886" s="22" t="s">
        <v>38</v>
      </c>
      <c r="V14886" s="22" t="s">
        <v>38</v>
      </c>
      <c r="W14886" s="22" t="s">
        <v>38</v>
      </c>
      <c r="Y14886" s="28" t="str">
        <f t="shared" si="7878"/>
        <v/>
      </c>
      <c r="Z14886" s="28" t="str">
        <f t="shared" si="7879"/>
        <v/>
      </c>
      <c r="AA14886" s="28"/>
      <c r="AB14886" s="28" t="str">
        <f>IF(R14886&lt;T14886,"期末实有头数应大于等于耕役畜","")</f>
        <v/>
      </c>
      <c r="AC14886" s="28"/>
    </row>
    <row r="14887" spans="2:29">
      <c r="B14887" s="19"/>
      <c r="C14887" s="30"/>
      <c r="D14887" s="19" t="s">
        <v>44</v>
      </c>
      <c r="E14887" s="20" t="s">
        <v>45</v>
      </c>
      <c r="F14887" s="19">
        <v>10</v>
      </c>
      <c r="R14887" s="21">
        <f t="shared" si="7881"/>
        <v>0</v>
      </c>
      <c r="Y14887" s="28" t="str">
        <f t="shared" si="7878"/>
        <v/>
      </c>
      <c r="Z14887" s="28" t="str">
        <f t="shared" si="7879"/>
        <v/>
      </c>
      <c r="AA14887" s="28" t="str">
        <f>IF(R14887&lt;S14887+U14887,"期末实有头数应大于等于能繁母畜+种公畜","")</f>
        <v/>
      </c>
      <c r="AB14887" s="28" t="str">
        <f>IF(R14887&lt;T14887,"期末实有头数应大于等于耕役畜","")</f>
        <v/>
      </c>
      <c r="AC14887" s="28" t="str">
        <f>IF(R14887&lt;V14887+W14887,"期末实有头数应大于等于良种+改良种","")</f>
        <v/>
      </c>
    </row>
    <row r="14888" spans="2:29">
      <c r="B14888" s="19"/>
      <c r="C14888" s="30"/>
      <c r="D14888" s="19" t="s">
        <v>46</v>
      </c>
      <c r="E14888" s="20" t="s">
        <v>47</v>
      </c>
      <c r="F14888" s="19">
        <v>11</v>
      </c>
      <c r="G14888" s="21">
        <f t="shared" ref="G14888:S14888" si="7882">G14889+G14893</f>
        <v>0</v>
      </c>
      <c r="H14888" s="21">
        <f t="shared" si="7882"/>
        <v>0</v>
      </c>
      <c r="I14888" s="21">
        <f t="shared" si="7882"/>
        <v>0</v>
      </c>
      <c r="J14888" s="21">
        <f t="shared" si="7882"/>
        <v>0</v>
      </c>
      <c r="K14888" s="21">
        <f t="shared" si="7882"/>
        <v>0</v>
      </c>
      <c r="L14888" s="21">
        <f t="shared" si="7882"/>
        <v>0</v>
      </c>
      <c r="M14888" s="21">
        <f t="shared" si="7882"/>
        <v>0</v>
      </c>
      <c r="N14888" s="21">
        <f t="shared" si="7882"/>
        <v>0</v>
      </c>
      <c r="O14888" s="21">
        <f t="shared" si="7882"/>
        <v>0</v>
      </c>
      <c r="P14888" s="21">
        <f t="shared" si="7882"/>
        <v>0</v>
      </c>
      <c r="Q14888" s="21">
        <f t="shared" si="7882"/>
        <v>0</v>
      </c>
      <c r="R14888" s="23">
        <f t="shared" si="7882"/>
        <v>0</v>
      </c>
      <c r="S14888" s="21">
        <f t="shared" si="7882"/>
        <v>0</v>
      </c>
      <c r="T14888" s="22" t="s">
        <v>38</v>
      </c>
      <c r="U14888" s="21">
        <f>U14889+U14893</f>
        <v>0</v>
      </c>
      <c r="V14888" s="21">
        <f>V14889+V14893</f>
        <v>0</v>
      </c>
      <c r="W14888" s="21">
        <f>W14889+W14893</f>
        <v>0</v>
      </c>
      <c r="Y14888" s="28" t="str">
        <f t="shared" si="7878"/>
        <v/>
      </c>
      <c r="Z14888" s="28" t="str">
        <f t="shared" si="7879"/>
        <v/>
      </c>
      <c r="AA14888" s="28" t="str">
        <f>IF(R14888&lt;S14888+U14888,"期末实有头数应大于等于能繁母畜+种公畜","")</f>
        <v/>
      </c>
      <c r="AB14888" s="28"/>
      <c r="AC14888" s="28" t="str">
        <f>IF(R14888&lt;V14888+W14888,"期末实有头数应大于等于良种+改良种","")</f>
        <v/>
      </c>
    </row>
    <row r="14889" spans="2:29">
      <c r="B14889" s="19"/>
      <c r="C14889" s="30"/>
      <c r="D14889" s="19" t="s">
        <v>48</v>
      </c>
      <c r="E14889" s="20" t="s">
        <v>47</v>
      </c>
      <c r="F14889" s="19">
        <v>12</v>
      </c>
      <c r="R14889" s="21">
        <f>G14889+I14889+J14889+K14889-L14889-M14889-N14889-Q14889</f>
        <v>0</v>
      </c>
      <c r="T14889" s="22" t="s">
        <v>38</v>
      </c>
      <c r="Y14889" s="28" t="str">
        <f t="shared" si="7878"/>
        <v/>
      </c>
      <c r="Z14889" s="28" t="str">
        <f t="shared" si="7879"/>
        <v/>
      </c>
      <c r="AA14889" s="28" t="str">
        <f>IF(R14889&lt;S14889+U14889,"期末实有头数应大于等于能繁母畜+种公畜","")</f>
        <v/>
      </c>
      <c r="AB14889" s="28"/>
      <c r="AC14889" s="28" t="str">
        <f>IF(R14889&lt;V14889+W14889,"期末实有头数应大于等于良种+改良种","")</f>
        <v/>
      </c>
    </row>
    <row r="14890" spans="2:29">
      <c r="B14890" s="19"/>
      <c r="C14890" s="30"/>
      <c r="D14890" s="19" t="s">
        <v>49</v>
      </c>
      <c r="E14890" s="20" t="s">
        <v>47</v>
      </c>
      <c r="F14890" s="19">
        <v>13</v>
      </c>
      <c r="R14890" s="21">
        <f>G14890+I14890+J14890+K14890-L14890-M14890-N14890-Q14890</f>
        <v>0</v>
      </c>
      <c r="T14890" s="22" t="s">
        <v>38</v>
      </c>
      <c r="V14890" s="22" t="s">
        <v>38</v>
      </c>
      <c r="W14890" s="22" t="s">
        <v>38</v>
      </c>
      <c r="Y14890" s="28" t="str">
        <f t="shared" si="7878"/>
        <v/>
      </c>
      <c r="Z14890" s="28" t="str">
        <f t="shared" si="7879"/>
        <v/>
      </c>
      <c r="AA14890" s="28" t="str">
        <f>IF(R14890&lt;S14890+U14890,"期末实有头数应大于等于能繁母畜+种公畜","")</f>
        <v/>
      </c>
      <c r="AB14890" s="28"/>
      <c r="AC14890" s="28"/>
    </row>
    <row r="14891" spans="2:29">
      <c r="B14891" s="19"/>
      <c r="C14891" s="30"/>
      <c r="D14891" s="19" t="s">
        <v>50</v>
      </c>
      <c r="E14891" s="20" t="s">
        <v>47</v>
      </c>
      <c r="F14891" s="19">
        <v>14</v>
      </c>
      <c r="H14891" s="22" t="s">
        <v>38</v>
      </c>
      <c r="I14891" s="22" t="s">
        <v>38</v>
      </c>
      <c r="J14891" s="22" t="s">
        <v>38</v>
      </c>
      <c r="K14891" s="22" t="s">
        <v>38</v>
      </c>
      <c r="L14891" s="22" t="s">
        <v>38</v>
      </c>
      <c r="M14891" s="22" t="s">
        <v>38</v>
      </c>
      <c r="N14891" s="22" t="s">
        <v>38</v>
      </c>
      <c r="O14891" s="22" t="s">
        <v>38</v>
      </c>
      <c r="P14891" s="22" t="s">
        <v>38</v>
      </c>
      <c r="Q14891" s="22" t="s">
        <v>38</v>
      </c>
      <c r="R14891" s="24"/>
      <c r="T14891" s="22" t="s">
        <v>38</v>
      </c>
      <c r="U14891" s="22" t="s">
        <v>38</v>
      </c>
      <c r="V14891" s="22" t="s">
        <v>38</v>
      </c>
      <c r="W14891" s="22" t="s">
        <v>38</v>
      </c>
      <c r="Y14891" s="28" t="str">
        <f t="shared" si="7878"/>
        <v/>
      </c>
      <c r="Z14891" s="28"/>
      <c r="AA14891" s="28"/>
      <c r="AB14891" s="28"/>
      <c r="AC14891" s="28"/>
    </row>
    <row r="14892" spans="2:29">
      <c r="B14892" s="19"/>
      <c r="C14892" s="30"/>
      <c r="D14892" s="19" t="s">
        <v>51</v>
      </c>
      <c r="E14892" s="20" t="s">
        <v>47</v>
      </c>
      <c r="F14892" s="19">
        <v>15</v>
      </c>
      <c r="H14892" s="22" t="s">
        <v>38</v>
      </c>
      <c r="I14892" s="22" t="s">
        <v>38</v>
      </c>
      <c r="J14892" s="22" t="s">
        <v>38</v>
      </c>
      <c r="K14892" s="22" t="s">
        <v>38</v>
      </c>
      <c r="L14892" s="22" t="s">
        <v>38</v>
      </c>
      <c r="M14892" s="22" t="s">
        <v>38</v>
      </c>
      <c r="N14892" s="22" t="s">
        <v>38</v>
      </c>
      <c r="O14892" s="22" t="s">
        <v>38</v>
      </c>
      <c r="P14892" s="22" t="s">
        <v>38</v>
      </c>
      <c r="Q14892" s="22" t="s">
        <v>38</v>
      </c>
      <c r="R14892" s="24"/>
      <c r="T14892" s="22" t="s">
        <v>38</v>
      </c>
      <c r="U14892" s="22" t="s">
        <v>38</v>
      </c>
      <c r="V14892" s="22" t="s">
        <v>38</v>
      </c>
      <c r="W14892" s="22" t="s">
        <v>38</v>
      </c>
      <c r="Y14892" s="28" t="str">
        <f t="shared" si="7878"/>
        <v/>
      </c>
      <c r="Z14892" s="28"/>
      <c r="AA14892" s="28"/>
      <c r="AB14892" s="28"/>
      <c r="AC14892" s="28"/>
    </row>
    <row r="14893" spans="2:29">
      <c r="B14893" s="19"/>
      <c r="C14893" s="30"/>
      <c r="D14893" s="19" t="s">
        <v>52</v>
      </c>
      <c r="E14893" s="20" t="s">
        <v>47</v>
      </c>
      <c r="F14893" s="19">
        <v>16</v>
      </c>
      <c r="R14893" s="21">
        <f>G14893+I14893+J14893+K14893-L14893-M14893-N14893-Q14893</f>
        <v>0</v>
      </c>
      <c r="T14893" s="22" t="s">
        <v>38</v>
      </c>
      <c r="Y14893" s="28" t="str">
        <f t="shared" si="7878"/>
        <v/>
      </c>
      <c r="Z14893" s="28" t="str">
        <f>IF(N14893&lt;O14893+P14893,"出卖应大于等于出卖肉畜+出卖仔畜","")</f>
        <v/>
      </c>
      <c r="AA14893" s="28" t="str">
        <f t="shared" ref="AA14893:AA14902" si="7883">IF(R14893&lt;S14893+U14893,"期末实有头数应大于等于能繁母畜+种公畜","")</f>
        <v/>
      </c>
      <c r="AB14893" s="28"/>
      <c r="AC14893" s="28" t="str">
        <f t="shared" ref="AC14893:AC14898" si="7884">IF(R14893&lt;V14893+W14893,"期末实有头数应大于等于良种+改良种","")</f>
        <v/>
      </c>
    </row>
    <row r="14894" spans="2:29">
      <c r="B14894" s="19"/>
      <c r="C14894" s="30"/>
      <c r="D14894" s="19" t="s">
        <v>53</v>
      </c>
      <c r="E14894" s="18" t="s">
        <v>33</v>
      </c>
      <c r="F14894" s="19">
        <v>17</v>
      </c>
      <c r="R14894" s="21">
        <f>G14894+I14894+J14894+K14894-L14894-M14894-N14894-Q14894</f>
        <v>0</v>
      </c>
      <c r="T14894" s="22" t="s">
        <v>38</v>
      </c>
      <c r="Y14894" s="28" t="str">
        <f t="shared" si="7878"/>
        <v/>
      </c>
      <c r="Z14894" s="28" t="str">
        <f>IF(N14894&lt;O14894+P14894,"出卖应大于等于出卖肉畜+出卖仔畜","")</f>
        <v/>
      </c>
      <c r="AA14894" s="28" t="str">
        <f t="shared" si="7883"/>
        <v/>
      </c>
      <c r="AB14894" s="28"/>
      <c r="AC14894" s="28" t="str">
        <f t="shared" si="7884"/>
        <v/>
      </c>
    </row>
    <row r="14895" spans="2:29">
      <c r="B14895" s="18"/>
      <c r="C14895" s="29"/>
      <c r="D14895" s="19" t="s">
        <v>32</v>
      </c>
      <c r="E14895" s="20" t="s">
        <v>33</v>
      </c>
      <c r="F14895" s="19">
        <v>1</v>
      </c>
      <c r="G14895" s="21">
        <f t="shared" ref="G14895:S14895" si="7885">G14896+G14911</f>
        <v>0</v>
      </c>
      <c r="H14895" s="21">
        <f t="shared" si="7885"/>
        <v>0</v>
      </c>
      <c r="I14895" s="21">
        <f t="shared" si="7885"/>
        <v>0</v>
      </c>
      <c r="J14895" s="21">
        <f t="shared" si="7885"/>
        <v>0</v>
      </c>
      <c r="K14895" s="21">
        <f t="shared" si="7885"/>
        <v>0</v>
      </c>
      <c r="L14895" s="21">
        <f t="shared" si="7885"/>
        <v>0</v>
      </c>
      <c r="M14895" s="21">
        <f t="shared" si="7885"/>
        <v>0</v>
      </c>
      <c r="N14895" s="21">
        <f t="shared" si="7885"/>
        <v>0</v>
      </c>
      <c r="O14895" s="21">
        <f t="shared" si="7885"/>
        <v>0</v>
      </c>
      <c r="P14895" s="21">
        <f t="shared" si="7885"/>
        <v>0</v>
      </c>
      <c r="Q14895" s="21">
        <f t="shared" si="7885"/>
        <v>0</v>
      </c>
      <c r="R14895" s="21">
        <f t="shared" si="7885"/>
        <v>0</v>
      </c>
      <c r="S14895" s="21">
        <f t="shared" si="7885"/>
        <v>0</v>
      </c>
      <c r="T14895" s="21">
        <f>T14896</f>
        <v>0</v>
      </c>
      <c r="U14895" s="21">
        <f>U14896+U14911</f>
        <v>0</v>
      </c>
      <c r="V14895" s="21">
        <f>V14896+V14911</f>
        <v>0</v>
      </c>
      <c r="W14895" s="21">
        <f>W14896+W14911</f>
        <v>0</v>
      </c>
      <c r="Y14895" s="28" t="str">
        <f t="shared" si="7878"/>
        <v/>
      </c>
      <c r="Z14895" s="28" t="str">
        <f>IF(N14895&lt;O14895+P14895,"出卖应大于等于出卖肉畜+出卖仔畜","")</f>
        <v/>
      </c>
      <c r="AA14895" s="28" t="str">
        <f t="shared" si="7883"/>
        <v/>
      </c>
      <c r="AB14895" s="28" t="str">
        <f>IF(R14895&lt;T14895,"期末实有头数应大于等于耕役畜","")</f>
        <v/>
      </c>
      <c r="AC14895" s="28" t="str">
        <f t="shared" si="7884"/>
        <v/>
      </c>
    </row>
    <row r="14896" spans="2:29">
      <c r="B14896" s="19"/>
      <c r="C14896" s="30"/>
      <c r="D14896" s="19" t="s">
        <v>34</v>
      </c>
      <c r="E14896" s="20" t="s">
        <v>33</v>
      </c>
      <c r="F14896" s="19">
        <v>2</v>
      </c>
      <c r="G14896" s="21">
        <f t="shared" ref="G14896:S14896" si="7886">G14897+G14905</f>
        <v>0</v>
      </c>
      <c r="H14896" s="21">
        <f t="shared" si="7886"/>
        <v>0</v>
      </c>
      <c r="I14896" s="21">
        <f t="shared" si="7886"/>
        <v>0</v>
      </c>
      <c r="J14896" s="21">
        <f t="shared" si="7886"/>
        <v>0</v>
      </c>
      <c r="K14896" s="21">
        <f t="shared" si="7886"/>
        <v>0</v>
      </c>
      <c r="L14896" s="21">
        <f t="shared" si="7886"/>
        <v>0</v>
      </c>
      <c r="M14896" s="21">
        <f t="shared" si="7886"/>
        <v>0</v>
      </c>
      <c r="N14896" s="21">
        <f t="shared" si="7886"/>
        <v>0</v>
      </c>
      <c r="O14896" s="21">
        <f t="shared" si="7886"/>
        <v>0</v>
      </c>
      <c r="P14896" s="21">
        <f t="shared" si="7886"/>
        <v>0</v>
      </c>
      <c r="Q14896" s="21">
        <f t="shared" si="7886"/>
        <v>0</v>
      </c>
      <c r="R14896" s="21">
        <f t="shared" si="7886"/>
        <v>0</v>
      </c>
      <c r="S14896" s="21">
        <f t="shared" si="7886"/>
        <v>0</v>
      </c>
      <c r="T14896" s="21">
        <f>T14897</f>
        <v>0</v>
      </c>
      <c r="U14896" s="21">
        <f>U14897+U14905</f>
        <v>0</v>
      </c>
      <c r="V14896" s="21">
        <f>V14897+V14905</f>
        <v>0</v>
      </c>
      <c r="W14896" s="21">
        <f>W14897+W14905</f>
        <v>0</v>
      </c>
      <c r="Y14896" s="28" t="str">
        <f t="shared" ref="Y14896:Y14912" si="7887">IF(H14896&lt;I14896,"繁殖仔畜应大于等于成活","")</f>
        <v/>
      </c>
      <c r="Z14896" s="28" t="str">
        <f t="shared" ref="Z14896:Z14907" si="7888">IF(N14896&lt;O14896+P14896,"出卖应大于等于出卖肉畜+出卖仔畜","")</f>
        <v/>
      </c>
      <c r="AA14896" s="28" t="str">
        <f t="shared" si="7883"/>
        <v/>
      </c>
      <c r="AB14896" s="28" t="str">
        <f>IF(R14896&lt;T14896,"期末实有头数应大于等于耕役畜","")</f>
        <v/>
      </c>
      <c r="AC14896" s="28" t="str">
        <f t="shared" si="7884"/>
        <v/>
      </c>
    </row>
    <row r="14897" spans="2:29">
      <c r="B14897" s="19"/>
      <c r="C14897" s="30"/>
      <c r="D14897" s="19" t="s">
        <v>35</v>
      </c>
      <c r="E14897" s="20" t="s">
        <v>33</v>
      </c>
      <c r="F14897" s="19">
        <v>3</v>
      </c>
      <c r="G14897" s="21">
        <f t="shared" ref="G14897:R14897" si="7889">G14898+G14901+G14902+G14903+G14904</f>
        <v>0</v>
      </c>
      <c r="H14897" s="21">
        <f t="shared" si="7889"/>
        <v>0</v>
      </c>
      <c r="I14897" s="21">
        <f t="shared" si="7889"/>
        <v>0</v>
      </c>
      <c r="J14897" s="21">
        <f t="shared" si="7889"/>
        <v>0</v>
      </c>
      <c r="K14897" s="21">
        <f t="shared" si="7889"/>
        <v>0</v>
      </c>
      <c r="L14897" s="21">
        <f t="shared" si="7889"/>
        <v>0</v>
      </c>
      <c r="M14897" s="21">
        <f t="shared" si="7889"/>
        <v>0</v>
      </c>
      <c r="N14897" s="21">
        <f t="shared" si="7889"/>
        <v>0</v>
      </c>
      <c r="O14897" s="21">
        <f t="shared" si="7889"/>
        <v>0</v>
      </c>
      <c r="P14897" s="21">
        <f t="shared" si="7889"/>
        <v>0</v>
      </c>
      <c r="Q14897" s="21">
        <f t="shared" si="7889"/>
        <v>0</v>
      </c>
      <c r="R14897" s="21">
        <f t="shared" si="7889"/>
        <v>0</v>
      </c>
      <c r="S14897" s="21">
        <f>S14898+S14901+S14902+S14904</f>
        <v>0</v>
      </c>
      <c r="T14897" s="21">
        <f>T14898+T14901+T14902+T14903+T14904</f>
        <v>0</v>
      </c>
      <c r="U14897" s="21">
        <f>U14898+U14901+U14902+U14904</f>
        <v>0</v>
      </c>
      <c r="V14897" s="21">
        <f>V14898+V14901+V14902+V14904</f>
        <v>0</v>
      </c>
      <c r="W14897" s="21">
        <f>W14898+W14901+W14902+W14904</f>
        <v>0</v>
      </c>
      <c r="Y14897" s="28" t="str">
        <f t="shared" si="7887"/>
        <v/>
      </c>
      <c r="Z14897" s="28" t="str">
        <f t="shared" si="7888"/>
        <v/>
      </c>
      <c r="AA14897" s="28" t="str">
        <f t="shared" si="7883"/>
        <v/>
      </c>
      <c r="AB14897" s="28" t="str">
        <f>IF(R14897&lt;T14897,"期末实有头数应大于等于耕役畜","")</f>
        <v/>
      </c>
      <c r="AC14897" s="28" t="str">
        <f t="shared" si="7884"/>
        <v/>
      </c>
    </row>
    <row r="14898" spans="2:29">
      <c r="B14898" s="19"/>
      <c r="C14898" s="30"/>
      <c r="D14898" s="19" t="s">
        <v>36</v>
      </c>
      <c r="E14898" s="20" t="s">
        <v>33</v>
      </c>
      <c r="F14898" s="19">
        <v>4</v>
      </c>
      <c r="R14898" s="21">
        <f>G14898+I14898+J14898+K14898-L14898-M14898-N14898-Q14898</f>
        <v>0</v>
      </c>
      <c r="Y14898" s="28" t="str">
        <f t="shared" si="7887"/>
        <v/>
      </c>
      <c r="Z14898" s="28" t="str">
        <f t="shared" si="7888"/>
        <v/>
      </c>
      <c r="AA14898" s="28" t="str">
        <f t="shared" si="7883"/>
        <v/>
      </c>
      <c r="AB14898" s="28" t="str">
        <f>IF(R14898&lt;T14898,"期末实有头数应大于等于耕役畜","")</f>
        <v/>
      </c>
      <c r="AC14898" s="28" t="str">
        <f t="shared" si="7884"/>
        <v/>
      </c>
    </row>
    <row r="14899" spans="2:29">
      <c r="B14899" s="19"/>
      <c r="C14899" s="30"/>
      <c r="D14899" s="19" t="s">
        <v>37</v>
      </c>
      <c r="E14899" s="20" t="s">
        <v>33</v>
      </c>
      <c r="F14899" s="19">
        <v>5</v>
      </c>
      <c r="R14899" s="21">
        <f t="shared" ref="R14899:R14904" si="7890">G14899+I14899+J14899+K14899-L14899-M14899-N14899-Q14899</f>
        <v>0</v>
      </c>
      <c r="T14899" s="22" t="s">
        <v>38</v>
      </c>
      <c r="V14899" s="22" t="s">
        <v>38</v>
      </c>
      <c r="W14899" s="22" t="s">
        <v>38</v>
      </c>
      <c r="Y14899" s="28" t="str">
        <f t="shared" si="7887"/>
        <v/>
      </c>
      <c r="Z14899" s="28" t="str">
        <f t="shared" si="7888"/>
        <v/>
      </c>
      <c r="AA14899" s="28" t="str">
        <f t="shared" si="7883"/>
        <v/>
      </c>
      <c r="AB14899" s="28"/>
      <c r="AC14899" s="28"/>
    </row>
    <row r="14900" spans="2:29">
      <c r="B14900" s="19"/>
      <c r="C14900" s="30"/>
      <c r="D14900" s="19" t="s">
        <v>39</v>
      </c>
      <c r="E14900" s="20" t="s">
        <v>33</v>
      </c>
      <c r="F14900" s="19">
        <v>6</v>
      </c>
      <c r="R14900" s="21">
        <f t="shared" si="7890"/>
        <v>0</v>
      </c>
      <c r="T14900" s="22" t="s">
        <v>38</v>
      </c>
      <c r="V14900" s="22" t="s">
        <v>38</v>
      </c>
      <c r="W14900" s="22" t="s">
        <v>38</v>
      </c>
      <c r="Y14900" s="28" t="str">
        <f t="shared" si="7887"/>
        <v/>
      </c>
      <c r="Z14900" s="28" t="str">
        <f t="shared" si="7888"/>
        <v/>
      </c>
      <c r="AA14900" s="28" t="str">
        <f t="shared" si="7883"/>
        <v/>
      </c>
      <c r="AB14900" s="28"/>
      <c r="AC14900" s="28"/>
    </row>
    <row r="14901" spans="2:29">
      <c r="B14901" s="19"/>
      <c r="C14901" s="30"/>
      <c r="D14901" s="19" t="s">
        <v>40</v>
      </c>
      <c r="E14901" s="20" t="s">
        <v>41</v>
      </c>
      <c r="F14901" s="19">
        <v>7</v>
      </c>
      <c r="R14901" s="21">
        <f t="shared" si="7890"/>
        <v>0</v>
      </c>
      <c r="Y14901" s="28" t="str">
        <f t="shared" si="7887"/>
        <v/>
      </c>
      <c r="Z14901" s="28" t="str">
        <f t="shared" si="7888"/>
        <v/>
      </c>
      <c r="AA14901" s="28" t="str">
        <f t="shared" si="7883"/>
        <v/>
      </c>
      <c r="AB14901" s="28" t="str">
        <f>IF(R14901&lt;T14901,"期末实有头数应大于等于耕役畜","")</f>
        <v/>
      </c>
      <c r="AC14901" s="28" t="str">
        <f>IF(R14901&lt;V14901+W14901,"期末实有头数应大于等于良种+改良种","")</f>
        <v/>
      </c>
    </row>
    <row r="14902" spans="2:29">
      <c r="B14902" s="19"/>
      <c r="C14902" s="30"/>
      <c r="D14902" s="19" t="s">
        <v>42</v>
      </c>
      <c r="E14902" s="20" t="s">
        <v>33</v>
      </c>
      <c r="F14902" s="19">
        <v>8</v>
      </c>
      <c r="R14902" s="21">
        <f t="shared" si="7890"/>
        <v>0</v>
      </c>
      <c r="Y14902" s="28" t="str">
        <f t="shared" si="7887"/>
        <v/>
      </c>
      <c r="Z14902" s="28" t="str">
        <f t="shared" si="7888"/>
        <v/>
      </c>
      <c r="AA14902" s="28" t="str">
        <f t="shared" si="7883"/>
        <v/>
      </c>
      <c r="AB14902" s="28" t="str">
        <f>IF(R14902&lt;T14902,"期末实有头数应大于等于耕役畜","")</f>
        <v/>
      </c>
      <c r="AC14902" s="28" t="str">
        <f>IF(R14902&lt;V14902+W14902,"期末实有头数应大于等于良种+改良种","")</f>
        <v/>
      </c>
    </row>
    <row r="14903" spans="2:29">
      <c r="B14903" s="19"/>
      <c r="C14903" s="30"/>
      <c r="D14903" s="19" t="s">
        <v>43</v>
      </c>
      <c r="E14903" s="20" t="s">
        <v>33</v>
      </c>
      <c r="F14903" s="19">
        <v>9</v>
      </c>
      <c r="R14903" s="21">
        <f t="shared" si="7890"/>
        <v>0</v>
      </c>
      <c r="S14903" s="22" t="s">
        <v>38</v>
      </c>
      <c r="U14903" s="22" t="s">
        <v>38</v>
      </c>
      <c r="V14903" s="22" t="s">
        <v>38</v>
      </c>
      <c r="W14903" s="22" t="s">
        <v>38</v>
      </c>
      <c r="Y14903" s="28" t="str">
        <f t="shared" si="7887"/>
        <v/>
      </c>
      <c r="Z14903" s="28" t="str">
        <f t="shared" si="7888"/>
        <v/>
      </c>
      <c r="AA14903" s="28"/>
      <c r="AB14903" s="28" t="str">
        <f>IF(R14903&lt;T14903,"期末实有头数应大于等于耕役畜","")</f>
        <v/>
      </c>
      <c r="AC14903" s="28"/>
    </row>
    <row r="14904" spans="2:29">
      <c r="B14904" s="19"/>
      <c r="C14904" s="30"/>
      <c r="D14904" s="19" t="s">
        <v>44</v>
      </c>
      <c r="E14904" s="20" t="s">
        <v>45</v>
      </c>
      <c r="F14904" s="19">
        <v>10</v>
      </c>
      <c r="R14904" s="21">
        <f t="shared" si="7890"/>
        <v>0</v>
      </c>
      <c r="Y14904" s="28" t="str">
        <f t="shared" si="7887"/>
        <v/>
      </c>
      <c r="Z14904" s="28" t="str">
        <f t="shared" si="7888"/>
        <v/>
      </c>
      <c r="AA14904" s="28" t="str">
        <f>IF(R14904&lt;S14904+U14904,"期末实有头数应大于等于能繁母畜+种公畜","")</f>
        <v/>
      </c>
      <c r="AB14904" s="28" t="str">
        <f>IF(R14904&lt;T14904,"期末实有头数应大于等于耕役畜","")</f>
        <v/>
      </c>
      <c r="AC14904" s="28" t="str">
        <f>IF(R14904&lt;V14904+W14904,"期末实有头数应大于等于良种+改良种","")</f>
        <v/>
      </c>
    </row>
    <row r="14905" spans="2:29">
      <c r="B14905" s="19"/>
      <c r="C14905" s="30"/>
      <c r="D14905" s="19" t="s">
        <v>46</v>
      </c>
      <c r="E14905" s="20" t="s">
        <v>47</v>
      </c>
      <c r="F14905" s="19">
        <v>11</v>
      </c>
      <c r="G14905" s="21">
        <f t="shared" ref="G14905:S14905" si="7891">G14906+G14910</f>
        <v>0</v>
      </c>
      <c r="H14905" s="21">
        <f t="shared" si="7891"/>
        <v>0</v>
      </c>
      <c r="I14905" s="21">
        <f t="shared" si="7891"/>
        <v>0</v>
      </c>
      <c r="J14905" s="21">
        <f t="shared" si="7891"/>
        <v>0</v>
      </c>
      <c r="K14905" s="21">
        <f t="shared" si="7891"/>
        <v>0</v>
      </c>
      <c r="L14905" s="21">
        <f t="shared" si="7891"/>
        <v>0</v>
      </c>
      <c r="M14905" s="21">
        <f t="shared" si="7891"/>
        <v>0</v>
      </c>
      <c r="N14905" s="21">
        <f t="shared" si="7891"/>
        <v>0</v>
      </c>
      <c r="O14905" s="21">
        <f t="shared" si="7891"/>
        <v>0</v>
      </c>
      <c r="P14905" s="21">
        <f t="shared" si="7891"/>
        <v>0</v>
      </c>
      <c r="Q14905" s="21">
        <f t="shared" si="7891"/>
        <v>0</v>
      </c>
      <c r="R14905" s="23">
        <f t="shared" si="7891"/>
        <v>0</v>
      </c>
      <c r="S14905" s="21">
        <f t="shared" si="7891"/>
        <v>0</v>
      </c>
      <c r="T14905" s="22" t="s">
        <v>38</v>
      </c>
      <c r="U14905" s="21">
        <f>U14906+U14910</f>
        <v>0</v>
      </c>
      <c r="V14905" s="21">
        <f>V14906+V14910</f>
        <v>0</v>
      </c>
      <c r="W14905" s="21">
        <f>W14906+W14910</f>
        <v>0</v>
      </c>
      <c r="Y14905" s="28" t="str">
        <f t="shared" si="7887"/>
        <v/>
      </c>
      <c r="Z14905" s="28" t="str">
        <f t="shared" si="7888"/>
        <v/>
      </c>
      <c r="AA14905" s="28" t="str">
        <f>IF(R14905&lt;S14905+U14905,"期末实有头数应大于等于能繁母畜+种公畜","")</f>
        <v/>
      </c>
      <c r="AB14905" s="28"/>
      <c r="AC14905" s="28" t="str">
        <f>IF(R14905&lt;V14905+W14905,"期末实有头数应大于等于良种+改良种","")</f>
        <v/>
      </c>
    </row>
    <row r="14906" spans="2:29">
      <c r="B14906" s="19"/>
      <c r="C14906" s="30"/>
      <c r="D14906" s="19" t="s">
        <v>48</v>
      </c>
      <c r="E14906" s="20" t="s">
        <v>47</v>
      </c>
      <c r="F14906" s="19">
        <v>12</v>
      </c>
      <c r="R14906" s="21">
        <f>G14906+I14906+J14906+K14906-L14906-M14906-N14906-Q14906</f>
        <v>0</v>
      </c>
      <c r="T14906" s="22" t="s">
        <v>38</v>
      </c>
      <c r="Y14906" s="28" t="str">
        <f t="shared" si="7887"/>
        <v/>
      </c>
      <c r="Z14906" s="28" t="str">
        <f t="shared" si="7888"/>
        <v/>
      </c>
      <c r="AA14906" s="28" t="str">
        <f>IF(R14906&lt;S14906+U14906,"期末实有头数应大于等于能繁母畜+种公畜","")</f>
        <v/>
      </c>
      <c r="AB14906" s="28"/>
      <c r="AC14906" s="28" t="str">
        <f>IF(R14906&lt;V14906+W14906,"期末实有头数应大于等于良种+改良种","")</f>
        <v/>
      </c>
    </row>
    <row r="14907" spans="2:29">
      <c r="B14907" s="19"/>
      <c r="C14907" s="30"/>
      <c r="D14907" s="19" t="s">
        <v>49</v>
      </c>
      <c r="E14907" s="20" t="s">
        <v>47</v>
      </c>
      <c r="F14907" s="19">
        <v>13</v>
      </c>
      <c r="R14907" s="21">
        <f>G14907+I14907+J14907+K14907-L14907-M14907-N14907-Q14907</f>
        <v>0</v>
      </c>
      <c r="T14907" s="22" t="s">
        <v>38</v>
      </c>
      <c r="V14907" s="22" t="s">
        <v>38</v>
      </c>
      <c r="W14907" s="22" t="s">
        <v>38</v>
      </c>
      <c r="Y14907" s="28" t="str">
        <f t="shared" si="7887"/>
        <v/>
      </c>
      <c r="Z14907" s="28" t="str">
        <f t="shared" si="7888"/>
        <v/>
      </c>
      <c r="AA14907" s="28" t="str">
        <f>IF(R14907&lt;S14907+U14907,"期末实有头数应大于等于能繁母畜+种公畜","")</f>
        <v/>
      </c>
      <c r="AB14907" s="28"/>
      <c r="AC14907" s="28"/>
    </row>
    <row r="14908" spans="2:29">
      <c r="B14908" s="19"/>
      <c r="C14908" s="30"/>
      <c r="D14908" s="19" t="s">
        <v>50</v>
      </c>
      <c r="E14908" s="20" t="s">
        <v>47</v>
      </c>
      <c r="F14908" s="19">
        <v>14</v>
      </c>
      <c r="H14908" s="22" t="s">
        <v>38</v>
      </c>
      <c r="I14908" s="22" t="s">
        <v>38</v>
      </c>
      <c r="J14908" s="22" t="s">
        <v>38</v>
      </c>
      <c r="K14908" s="22" t="s">
        <v>38</v>
      </c>
      <c r="L14908" s="22" t="s">
        <v>38</v>
      </c>
      <c r="M14908" s="22" t="s">
        <v>38</v>
      </c>
      <c r="N14908" s="22" t="s">
        <v>38</v>
      </c>
      <c r="O14908" s="22" t="s">
        <v>38</v>
      </c>
      <c r="P14908" s="22" t="s">
        <v>38</v>
      </c>
      <c r="Q14908" s="22" t="s">
        <v>38</v>
      </c>
      <c r="R14908" s="24"/>
      <c r="T14908" s="22" t="s">
        <v>38</v>
      </c>
      <c r="U14908" s="22" t="s">
        <v>38</v>
      </c>
      <c r="V14908" s="22" t="s">
        <v>38</v>
      </c>
      <c r="W14908" s="22" t="s">
        <v>38</v>
      </c>
      <c r="Y14908" s="28" t="str">
        <f t="shared" si="7887"/>
        <v/>
      </c>
      <c r="Z14908" s="28"/>
      <c r="AA14908" s="28"/>
      <c r="AB14908" s="28"/>
      <c r="AC14908" s="28"/>
    </row>
    <row r="14909" spans="2:29">
      <c r="B14909" s="19"/>
      <c r="C14909" s="30"/>
      <c r="D14909" s="19" t="s">
        <v>51</v>
      </c>
      <c r="E14909" s="20" t="s">
        <v>47</v>
      </c>
      <c r="F14909" s="19">
        <v>15</v>
      </c>
      <c r="H14909" s="22" t="s">
        <v>38</v>
      </c>
      <c r="I14909" s="22" t="s">
        <v>38</v>
      </c>
      <c r="J14909" s="22" t="s">
        <v>38</v>
      </c>
      <c r="K14909" s="22" t="s">
        <v>38</v>
      </c>
      <c r="L14909" s="22" t="s">
        <v>38</v>
      </c>
      <c r="M14909" s="22" t="s">
        <v>38</v>
      </c>
      <c r="N14909" s="22" t="s">
        <v>38</v>
      </c>
      <c r="O14909" s="22" t="s">
        <v>38</v>
      </c>
      <c r="P14909" s="22" t="s">
        <v>38</v>
      </c>
      <c r="Q14909" s="22" t="s">
        <v>38</v>
      </c>
      <c r="R14909" s="24"/>
      <c r="T14909" s="22" t="s">
        <v>38</v>
      </c>
      <c r="U14909" s="22" t="s">
        <v>38</v>
      </c>
      <c r="V14909" s="22" t="s">
        <v>38</v>
      </c>
      <c r="W14909" s="22" t="s">
        <v>38</v>
      </c>
      <c r="Y14909" s="28" t="str">
        <f t="shared" si="7887"/>
        <v/>
      </c>
      <c r="Z14909" s="28"/>
      <c r="AA14909" s="28"/>
      <c r="AB14909" s="28"/>
      <c r="AC14909" s="28"/>
    </row>
    <row r="14910" spans="2:29">
      <c r="B14910" s="19"/>
      <c r="C14910" s="30"/>
      <c r="D14910" s="19" t="s">
        <v>52</v>
      </c>
      <c r="E14910" s="20" t="s">
        <v>47</v>
      </c>
      <c r="F14910" s="19">
        <v>16</v>
      </c>
      <c r="R14910" s="21">
        <f>G14910+I14910+J14910+K14910-L14910-M14910-N14910-Q14910</f>
        <v>0</v>
      </c>
      <c r="T14910" s="22" t="s">
        <v>38</v>
      </c>
      <c r="Y14910" s="28" t="str">
        <f t="shared" si="7887"/>
        <v/>
      </c>
      <c r="Z14910" s="28" t="str">
        <f>IF(N14910&lt;O14910+P14910,"出卖应大于等于出卖肉畜+出卖仔畜","")</f>
        <v/>
      </c>
      <c r="AA14910" s="28" t="str">
        <f t="shared" ref="AA14910:AA14919" si="7892">IF(R14910&lt;S14910+U14910,"期末实有头数应大于等于能繁母畜+种公畜","")</f>
        <v/>
      </c>
      <c r="AB14910" s="28"/>
      <c r="AC14910" s="28" t="str">
        <f t="shared" ref="AC14910:AC14915" si="7893">IF(R14910&lt;V14910+W14910,"期末实有头数应大于等于良种+改良种","")</f>
        <v/>
      </c>
    </row>
    <row r="14911" spans="2:29">
      <c r="B14911" s="19"/>
      <c r="C14911" s="30"/>
      <c r="D14911" s="19" t="s">
        <v>53</v>
      </c>
      <c r="E14911" s="18" t="s">
        <v>33</v>
      </c>
      <c r="F14911" s="19">
        <v>17</v>
      </c>
      <c r="R14911" s="21">
        <f>G14911+I14911+J14911+K14911-L14911-M14911-N14911-Q14911</f>
        <v>0</v>
      </c>
      <c r="T14911" s="22" t="s">
        <v>38</v>
      </c>
      <c r="Y14911" s="28" t="str">
        <f t="shared" si="7887"/>
        <v/>
      </c>
      <c r="Z14911" s="28" t="str">
        <f>IF(N14911&lt;O14911+P14911,"出卖应大于等于出卖肉畜+出卖仔畜","")</f>
        <v/>
      </c>
      <c r="AA14911" s="28" t="str">
        <f t="shared" si="7892"/>
        <v/>
      </c>
      <c r="AB14911" s="28"/>
      <c r="AC14911" s="28" t="str">
        <f t="shared" si="7893"/>
        <v/>
      </c>
    </row>
    <row r="14912" spans="2:29">
      <c r="B14912" s="18"/>
      <c r="C14912" s="29"/>
      <c r="D14912" s="19" t="s">
        <v>32</v>
      </c>
      <c r="E14912" s="20" t="s">
        <v>33</v>
      </c>
      <c r="F14912" s="19">
        <v>1</v>
      </c>
      <c r="G14912" s="21">
        <f t="shared" ref="G14912:S14912" si="7894">G14913+G14928</f>
        <v>0</v>
      </c>
      <c r="H14912" s="21">
        <f t="shared" si="7894"/>
        <v>0</v>
      </c>
      <c r="I14912" s="21">
        <f t="shared" si="7894"/>
        <v>0</v>
      </c>
      <c r="J14912" s="21">
        <f t="shared" si="7894"/>
        <v>0</v>
      </c>
      <c r="K14912" s="21">
        <f t="shared" si="7894"/>
        <v>0</v>
      </c>
      <c r="L14912" s="21">
        <f t="shared" si="7894"/>
        <v>0</v>
      </c>
      <c r="M14912" s="21">
        <f t="shared" si="7894"/>
        <v>0</v>
      </c>
      <c r="N14912" s="21">
        <f t="shared" si="7894"/>
        <v>0</v>
      </c>
      <c r="O14912" s="21">
        <f t="shared" si="7894"/>
        <v>0</v>
      </c>
      <c r="P14912" s="21">
        <f t="shared" si="7894"/>
        <v>0</v>
      </c>
      <c r="Q14912" s="21">
        <f t="shared" si="7894"/>
        <v>0</v>
      </c>
      <c r="R14912" s="21">
        <f t="shared" si="7894"/>
        <v>0</v>
      </c>
      <c r="S14912" s="21">
        <f t="shared" si="7894"/>
        <v>0</v>
      </c>
      <c r="T14912" s="21">
        <f>T14913</f>
        <v>0</v>
      </c>
      <c r="U14912" s="21">
        <f>U14913+U14928</f>
        <v>0</v>
      </c>
      <c r="V14912" s="21">
        <f>V14913+V14928</f>
        <v>0</v>
      </c>
      <c r="W14912" s="21">
        <f>W14913+W14928</f>
        <v>0</v>
      </c>
      <c r="Y14912" s="28" t="str">
        <f t="shared" si="7887"/>
        <v/>
      </c>
      <c r="Z14912" s="28" t="str">
        <f>IF(N14912&lt;O14912+P14912,"出卖应大于等于出卖肉畜+出卖仔畜","")</f>
        <v/>
      </c>
      <c r="AA14912" s="28" t="str">
        <f t="shared" si="7892"/>
        <v/>
      </c>
      <c r="AB14912" s="28" t="str">
        <f>IF(R14912&lt;T14912,"期末实有头数应大于等于耕役畜","")</f>
        <v/>
      </c>
      <c r="AC14912" s="28" t="str">
        <f t="shared" si="7893"/>
        <v/>
      </c>
    </row>
    <row r="14913" spans="2:29">
      <c r="B14913" s="19"/>
      <c r="C14913" s="30"/>
      <c r="D14913" s="19" t="s">
        <v>34</v>
      </c>
      <c r="E14913" s="20" t="s">
        <v>33</v>
      </c>
      <c r="F14913" s="19">
        <v>2</v>
      </c>
      <c r="G14913" s="21">
        <f t="shared" ref="G14913:S14913" si="7895">G14914+G14922</f>
        <v>0</v>
      </c>
      <c r="H14913" s="21">
        <f t="shared" si="7895"/>
        <v>0</v>
      </c>
      <c r="I14913" s="21">
        <f t="shared" si="7895"/>
        <v>0</v>
      </c>
      <c r="J14913" s="21">
        <f t="shared" si="7895"/>
        <v>0</v>
      </c>
      <c r="K14913" s="21">
        <f t="shared" si="7895"/>
        <v>0</v>
      </c>
      <c r="L14913" s="21">
        <f t="shared" si="7895"/>
        <v>0</v>
      </c>
      <c r="M14913" s="21">
        <f t="shared" si="7895"/>
        <v>0</v>
      </c>
      <c r="N14913" s="21">
        <f t="shared" si="7895"/>
        <v>0</v>
      </c>
      <c r="O14913" s="21">
        <f t="shared" si="7895"/>
        <v>0</v>
      </c>
      <c r="P14913" s="21">
        <f t="shared" si="7895"/>
        <v>0</v>
      </c>
      <c r="Q14913" s="21">
        <f t="shared" si="7895"/>
        <v>0</v>
      </c>
      <c r="R14913" s="21">
        <f t="shared" si="7895"/>
        <v>0</v>
      </c>
      <c r="S14913" s="21">
        <f t="shared" si="7895"/>
        <v>0</v>
      </c>
      <c r="T14913" s="21">
        <f>T14914</f>
        <v>0</v>
      </c>
      <c r="U14913" s="21">
        <f>U14914+U14922</f>
        <v>0</v>
      </c>
      <c r="V14913" s="21">
        <f>V14914+V14922</f>
        <v>0</v>
      </c>
      <c r="W14913" s="21">
        <f>W14914+W14922</f>
        <v>0</v>
      </c>
      <c r="Y14913" s="28" t="str">
        <f t="shared" ref="Y14913:Y14929" si="7896">IF(H14913&lt;I14913,"繁殖仔畜应大于等于成活","")</f>
        <v/>
      </c>
      <c r="Z14913" s="28" t="str">
        <f t="shared" ref="Z14913:Z14924" si="7897">IF(N14913&lt;O14913+P14913,"出卖应大于等于出卖肉畜+出卖仔畜","")</f>
        <v/>
      </c>
      <c r="AA14913" s="28" t="str">
        <f t="shared" si="7892"/>
        <v/>
      </c>
      <c r="AB14913" s="28" t="str">
        <f>IF(R14913&lt;T14913,"期末实有头数应大于等于耕役畜","")</f>
        <v/>
      </c>
      <c r="AC14913" s="28" t="str">
        <f t="shared" si="7893"/>
        <v/>
      </c>
    </row>
    <row r="14914" spans="2:29">
      <c r="B14914" s="19"/>
      <c r="C14914" s="30"/>
      <c r="D14914" s="19" t="s">
        <v>35</v>
      </c>
      <c r="E14914" s="20" t="s">
        <v>33</v>
      </c>
      <c r="F14914" s="19">
        <v>3</v>
      </c>
      <c r="G14914" s="21">
        <f t="shared" ref="G14914:R14914" si="7898">G14915+G14918+G14919+G14920+G14921</f>
        <v>0</v>
      </c>
      <c r="H14914" s="21">
        <f t="shared" si="7898"/>
        <v>0</v>
      </c>
      <c r="I14914" s="21">
        <f t="shared" si="7898"/>
        <v>0</v>
      </c>
      <c r="J14914" s="21">
        <f t="shared" si="7898"/>
        <v>0</v>
      </c>
      <c r="K14914" s="21">
        <f t="shared" si="7898"/>
        <v>0</v>
      </c>
      <c r="L14914" s="21">
        <f t="shared" si="7898"/>
        <v>0</v>
      </c>
      <c r="M14914" s="21">
        <f t="shared" si="7898"/>
        <v>0</v>
      </c>
      <c r="N14914" s="21">
        <f t="shared" si="7898"/>
        <v>0</v>
      </c>
      <c r="O14914" s="21">
        <f t="shared" si="7898"/>
        <v>0</v>
      </c>
      <c r="P14914" s="21">
        <f t="shared" si="7898"/>
        <v>0</v>
      </c>
      <c r="Q14914" s="21">
        <f t="shared" si="7898"/>
        <v>0</v>
      </c>
      <c r="R14914" s="21">
        <f t="shared" si="7898"/>
        <v>0</v>
      </c>
      <c r="S14914" s="21">
        <f>S14915+S14918+S14919+S14921</f>
        <v>0</v>
      </c>
      <c r="T14914" s="21">
        <f>T14915+T14918+T14919+T14920+T14921</f>
        <v>0</v>
      </c>
      <c r="U14914" s="21">
        <f>U14915+U14918+U14919+U14921</f>
        <v>0</v>
      </c>
      <c r="V14914" s="21">
        <f>V14915+V14918+V14919+V14921</f>
        <v>0</v>
      </c>
      <c r="W14914" s="21">
        <f>W14915+W14918+W14919+W14921</f>
        <v>0</v>
      </c>
      <c r="Y14914" s="28" t="str">
        <f t="shared" si="7896"/>
        <v/>
      </c>
      <c r="Z14914" s="28" t="str">
        <f t="shared" si="7897"/>
        <v/>
      </c>
      <c r="AA14914" s="28" t="str">
        <f t="shared" si="7892"/>
        <v/>
      </c>
      <c r="AB14914" s="28" t="str">
        <f>IF(R14914&lt;T14914,"期末实有头数应大于等于耕役畜","")</f>
        <v/>
      </c>
      <c r="AC14914" s="28" t="str">
        <f t="shared" si="7893"/>
        <v/>
      </c>
    </row>
    <row r="14915" spans="2:29">
      <c r="B14915" s="19"/>
      <c r="C14915" s="30"/>
      <c r="D14915" s="19" t="s">
        <v>36</v>
      </c>
      <c r="E14915" s="20" t="s">
        <v>33</v>
      </c>
      <c r="F14915" s="19">
        <v>4</v>
      </c>
      <c r="R14915" s="21">
        <f>G14915+I14915+J14915+K14915-L14915-M14915-N14915-Q14915</f>
        <v>0</v>
      </c>
      <c r="Y14915" s="28" t="str">
        <f t="shared" si="7896"/>
        <v/>
      </c>
      <c r="Z14915" s="28" t="str">
        <f t="shared" si="7897"/>
        <v/>
      </c>
      <c r="AA14915" s="28" t="str">
        <f t="shared" si="7892"/>
        <v/>
      </c>
      <c r="AB14915" s="28" t="str">
        <f>IF(R14915&lt;T14915,"期末实有头数应大于等于耕役畜","")</f>
        <v/>
      </c>
      <c r="AC14915" s="28" t="str">
        <f t="shared" si="7893"/>
        <v/>
      </c>
    </row>
    <row r="14916" spans="2:29">
      <c r="B14916" s="19"/>
      <c r="C14916" s="30"/>
      <c r="D14916" s="19" t="s">
        <v>37</v>
      </c>
      <c r="E14916" s="20" t="s">
        <v>33</v>
      </c>
      <c r="F14916" s="19">
        <v>5</v>
      </c>
      <c r="R14916" s="21">
        <f t="shared" ref="R14916:R14921" si="7899">G14916+I14916+J14916+K14916-L14916-M14916-N14916-Q14916</f>
        <v>0</v>
      </c>
      <c r="T14916" s="22" t="s">
        <v>38</v>
      </c>
      <c r="V14916" s="22" t="s">
        <v>38</v>
      </c>
      <c r="W14916" s="22" t="s">
        <v>38</v>
      </c>
      <c r="Y14916" s="28" t="str">
        <f t="shared" si="7896"/>
        <v/>
      </c>
      <c r="Z14916" s="28" t="str">
        <f t="shared" si="7897"/>
        <v/>
      </c>
      <c r="AA14916" s="28" t="str">
        <f t="shared" si="7892"/>
        <v/>
      </c>
      <c r="AB14916" s="28"/>
      <c r="AC14916" s="28"/>
    </row>
    <row r="14917" spans="2:29">
      <c r="B14917" s="19"/>
      <c r="C14917" s="30"/>
      <c r="D14917" s="19" t="s">
        <v>39</v>
      </c>
      <c r="E14917" s="20" t="s">
        <v>33</v>
      </c>
      <c r="F14917" s="19">
        <v>6</v>
      </c>
      <c r="R14917" s="21">
        <f t="shared" si="7899"/>
        <v>0</v>
      </c>
      <c r="T14917" s="22" t="s">
        <v>38</v>
      </c>
      <c r="V14917" s="22" t="s">
        <v>38</v>
      </c>
      <c r="W14917" s="22" t="s">
        <v>38</v>
      </c>
      <c r="Y14917" s="28" t="str">
        <f t="shared" si="7896"/>
        <v/>
      </c>
      <c r="Z14917" s="28" t="str">
        <f t="shared" si="7897"/>
        <v/>
      </c>
      <c r="AA14917" s="28" t="str">
        <f t="shared" si="7892"/>
        <v/>
      </c>
      <c r="AB14917" s="28"/>
      <c r="AC14917" s="28"/>
    </row>
    <row r="14918" spans="2:29">
      <c r="B14918" s="19"/>
      <c r="C14918" s="30"/>
      <c r="D14918" s="19" t="s">
        <v>40</v>
      </c>
      <c r="E14918" s="20" t="s">
        <v>41</v>
      </c>
      <c r="F14918" s="19">
        <v>7</v>
      </c>
      <c r="R14918" s="21">
        <f t="shared" si="7899"/>
        <v>0</v>
      </c>
      <c r="Y14918" s="28" t="str">
        <f t="shared" si="7896"/>
        <v/>
      </c>
      <c r="Z14918" s="28" t="str">
        <f t="shared" si="7897"/>
        <v/>
      </c>
      <c r="AA14918" s="28" t="str">
        <f t="shared" si="7892"/>
        <v/>
      </c>
      <c r="AB14918" s="28" t="str">
        <f>IF(R14918&lt;T14918,"期末实有头数应大于等于耕役畜","")</f>
        <v/>
      </c>
      <c r="AC14918" s="28" t="str">
        <f>IF(R14918&lt;V14918+W14918,"期末实有头数应大于等于良种+改良种","")</f>
        <v/>
      </c>
    </row>
    <row r="14919" spans="2:29">
      <c r="B14919" s="19"/>
      <c r="C14919" s="30"/>
      <c r="D14919" s="19" t="s">
        <v>42</v>
      </c>
      <c r="E14919" s="20" t="s">
        <v>33</v>
      </c>
      <c r="F14919" s="19">
        <v>8</v>
      </c>
      <c r="R14919" s="21">
        <f t="shared" si="7899"/>
        <v>0</v>
      </c>
      <c r="Y14919" s="28" t="str">
        <f t="shared" si="7896"/>
        <v/>
      </c>
      <c r="Z14919" s="28" t="str">
        <f t="shared" si="7897"/>
        <v/>
      </c>
      <c r="AA14919" s="28" t="str">
        <f t="shared" si="7892"/>
        <v/>
      </c>
      <c r="AB14919" s="28" t="str">
        <f>IF(R14919&lt;T14919,"期末实有头数应大于等于耕役畜","")</f>
        <v/>
      </c>
      <c r="AC14919" s="28" t="str">
        <f>IF(R14919&lt;V14919+W14919,"期末实有头数应大于等于良种+改良种","")</f>
        <v/>
      </c>
    </row>
    <row r="14920" spans="2:29">
      <c r="B14920" s="19"/>
      <c r="C14920" s="30"/>
      <c r="D14920" s="19" t="s">
        <v>43</v>
      </c>
      <c r="E14920" s="20" t="s">
        <v>33</v>
      </c>
      <c r="F14920" s="19">
        <v>9</v>
      </c>
      <c r="R14920" s="21">
        <f t="shared" si="7899"/>
        <v>0</v>
      </c>
      <c r="S14920" s="22" t="s">
        <v>38</v>
      </c>
      <c r="U14920" s="22" t="s">
        <v>38</v>
      </c>
      <c r="V14920" s="22" t="s">
        <v>38</v>
      </c>
      <c r="W14920" s="22" t="s">
        <v>38</v>
      </c>
      <c r="Y14920" s="28" t="str">
        <f t="shared" si="7896"/>
        <v/>
      </c>
      <c r="Z14920" s="28" t="str">
        <f t="shared" si="7897"/>
        <v/>
      </c>
      <c r="AA14920" s="28"/>
      <c r="AB14920" s="28" t="str">
        <f>IF(R14920&lt;T14920,"期末实有头数应大于等于耕役畜","")</f>
        <v/>
      </c>
      <c r="AC14920" s="28"/>
    </row>
    <row r="14921" spans="2:29">
      <c r="B14921" s="19"/>
      <c r="C14921" s="30"/>
      <c r="D14921" s="19" t="s">
        <v>44</v>
      </c>
      <c r="E14921" s="20" t="s">
        <v>45</v>
      </c>
      <c r="F14921" s="19">
        <v>10</v>
      </c>
      <c r="R14921" s="21">
        <f t="shared" si="7899"/>
        <v>0</v>
      </c>
      <c r="Y14921" s="28" t="str">
        <f t="shared" si="7896"/>
        <v/>
      </c>
      <c r="Z14921" s="28" t="str">
        <f t="shared" si="7897"/>
        <v/>
      </c>
      <c r="AA14921" s="28" t="str">
        <f>IF(R14921&lt;S14921+U14921,"期末实有头数应大于等于能繁母畜+种公畜","")</f>
        <v/>
      </c>
      <c r="AB14921" s="28" t="str">
        <f>IF(R14921&lt;T14921,"期末实有头数应大于等于耕役畜","")</f>
        <v/>
      </c>
      <c r="AC14921" s="28" t="str">
        <f>IF(R14921&lt;V14921+W14921,"期末实有头数应大于等于良种+改良种","")</f>
        <v/>
      </c>
    </row>
    <row r="14922" spans="2:29">
      <c r="B14922" s="19"/>
      <c r="C14922" s="30"/>
      <c r="D14922" s="19" t="s">
        <v>46</v>
      </c>
      <c r="E14922" s="20" t="s">
        <v>47</v>
      </c>
      <c r="F14922" s="19">
        <v>11</v>
      </c>
      <c r="G14922" s="21">
        <f t="shared" ref="G14922:S14922" si="7900">G14923+G14927</f>
        <v>0</v>
      </c>
      <c r="H14922" s="21">
        <f t="shared" si="7900"/>
        <v>0</v>
      </c>
      <c r="I14922" s="21">
        <f t="shared" si="7900"/>
        <v>0</v>
      </c>
      <c r="J14922" s="21">
        <f t="shared" si="7900"/>
        <v>0</v>
      </c>
      <c r="K14922" s="21">
        <f t="shared" si="7900"/>
        <v>0</v>
      </c>
      <c r="L14922" s="21">
        <f t="shared" si="7900"/>
        <v>0</v>
      </c>
      <c r="M14922" s="21">
        <f t="shared" si="7900"/>
        <v>0</v>
      </c>
      <c r="N14922" s="21">
        <f t="shared" si="7900"/>
        <v>0</v>
      </c>
      <c r="O14922" s="21">
        <f t="shared" si="7900"/>
        <v>0</v>
      </c>
      <c r="P14922" s="21">
        <f t="shared" si="7900"/>
        <v>0</v>
      </c>
      <c r="Q14922" s="21">
        <f t="shared" si="7900"/>
        <v>0</v>
      </c>
      <c r="R14922" s="23">
        <f t="shared" si="7900"/>
        <v>0</v>
      </c>
      <c r="S14922" s="21">
        <f t="shared" si="7900"/>
        <v>0</v>
      </c>
      <c r="T14922" s="22" t="s">
        <v>38</v>
      </c>
      <c r="U14922" s="21">
        <f>U14923+U14927</f>
        <v>0</v>
      </c>
      <c r="V14922" s="21">
        <f>V14923+V14927</f>
        <v>0</v>
      </c>
      <c r="W14922" s="21">
        <f>W14923+W14927</f>
        <v>0</v>
      </c>
      <c r="Y14922" s="28" t="str">
        <f t="shared" si="7896"/>
        <v/>
      </c>
      <c r="Z14922" s="28" t="str">
        <f t="shared" si="7897"/>
        <v/>
      </c>
      <c r="AA14922" s="28" t="str">
        <f>IF(R14922&lt;S14922+U14922,"期末实有头数应大于等于能繁母畜+种公畜","")</f>
        <v/>
      </c>
      <c r="AB14922" s="28"/>
      <c r="AC14922" s="28" t="str">
        <f>IF(R14922&lt;V14922+W14922,"期末实有头数应大于等于良种+改良种","")</f>
        <v/>
      </c>
    </row>
    <row r="14923" spans="2:29">
      <c r="B14923" s="19"/>
      <c r="C14923" s="30"/>
      <c r="D14923" s="19" t="s">
        <v>48</v>
      </c>
      <c r="E14923" s="20" t="s">
        <v>47</v>
      </c>
      <c r="F14923" s="19">
        <v>12</v>
      </c>
      <c r="R14923" s="21">
        <f>G14923+I14923+J14923+K14923-L14923-M14923-N14923-Q14923</f>
        <v>0</v>
      </c>
      <c r="T14923" s="22" t="s">
        <v>38</v>
      </c>
      <c r="Y14923" s="28" t="str">
        <f t="shared" si="7896"/>
        <v/>
      </c>
      <c r="Z14923" s="28" t="str">
        <f t="shared" si="7897"/>
        <v/>
      </c>
      <c r="AA14923" s="28" t="str">
        <f>IF(R14923&lt;S14923+U14923,"期末实有头数应大于等于能繁母畜+种公畜","")</f>
        <v/>
      </c>
      <c r="AB14923" s="28"/>
      <c r="AC14923" s="28" t="str">
        <f>IF(R14923&lt;V14923+W14923,"期末实有头数应大于等于良种+改良种","")</f>
        <v/>
      </c>
    </row>
    <row r="14924" spans="2:29">
      <c r="B14924" s="19"/>
      <c r="C14924" s="30"/>
      <c r="D14924" s="19" t="s">
        <v>49</v>
      </c>
      <c r="E14924" s="20" t="s">
        <v>47</v>
      </c>
      <c r="F14924" s="19">
        <v>13</v>
      </c>
      <c r="R14924" s="21">
        <f>G14924+I14924+J14924+K14924-L14924-M14924-N14924-Q14924</f>
        <v>0</v>
      </c>
      <c r="T14924" s="22" t="s">
        <v>38</v>
      </c>
      <c r="V14924" s="22" t="s">
        <v>38</v>
      </c>
      <c r="W14924" s="22" t="s">
        <v>38</v>
      </c>
      <c r="Y14924" s="28" t="str">
        <f t="shared" si="7896"/>
        <v/>
      </c>
      <c r="Z14924" s="28" t="str">
        <f t="shared" si="7897"/>
        <v/>
      </c>
      <c r="AA14924" s="28" t="str">
        <f>IF(R14924&lt;S14924+U14924,"期末实有头数应大于等于能繁母畜+种公畜","")</f>
        <v/>
      </c>
      <c r="AB14924" s="28"/>
      <c r="AC14924" s="28"/>
    </row>
    <row r="14925" spans="2:29">
      <c r="B14925" s="19"/>
      <c r="C14925" s="30"/>
      <c r="D14925" s="19" t="s">
        <v>50</v>
      </c>
      <c r="E14925" s="20" t="s">
        <v>47</v>
      </c>
      <c r="F14925" s="19">
        <v>14</v>
      </c>
      <c r="H14925" s="22" t="s">
        <v>38</v>
      </c>
      <c r="I14925" s="22" t="s">
        <v>38</v>
      </c>
      <c r="J14925" s="22" t="s">
        <v>38</v>
      </c>
      <c r="K14925" s="22" t="s">
        <v>38</v>
      </c>
      <c r="L14925" s="22" t="s">
        <v>38</v>
      </c>
      <c r="M14925" s="22" t="s">
        <v>38</v>
      </c>
      <c r="N14925" s="22" t="s">
        <v>38</v>
      </c>
      <c r="O14925" s="22" t="s">
        <v>38</v>
      </c>
      <c r="P14925" s="22" t="s">
        <v>38</v>
      </c>
      <c r="Q14925" s="22" t="s">
        <v>38</v>
      </c>
      <c r="R14925" s="24"/>
      <c r="T14925" s="22" t="s">
        <v>38</v>
      </c>
      <c r="U14925" s="22" t="s">
        <v>38</v>
      </c>
      <c r="V14925" s="22" t="s">
        <v>38</v>
      </c>
      <c r="W14925" s="22" t="s">
        <v>38</v>
      </c>
      <c r="Y14925" s="28" t="str">
        <f t="shared" si="7896"/>
        <v/>
      </c>
      <c r="Z14925" s="28"/>
      <c r="AA14925" s="28"/>
      <c r="AB14925" s="28"/>
      <c r="AC14925" s="28"/>
    </row>
    <row r="14926" spans="2:29">
      <c r="B14926" s="19"/>
      <c r="C14926" s="30"/>
      <c r="D14926" s="19" t="s">
        <v>51</v>
      </c>
      <c r="E14926" s="20" t="s">
        <v>47</v>
      </c>
      <c r="F14926" s="19">
        <v>15</v>
      </c>
      <c r="H14926" s="22" t="s">
        <v>38</v>
      </c>
      <c r="I14926" s="22" t="s">
        <v>38</v>
      </c>
      <c r="J14926" s="22" t="s">
        <v>38</v>
      </c>
      <c r="K14926" s="22" t="s">
        <v>38</v>
      </c>
      <c r="L14926" s="22" t="s">
        <v>38</v>
      </c>
      <c r="M14926" s="22" t="s">
        <v>38</v>
      </c>
      <c r="N14926" s="22" t="s">
        <v>38</v>
      </c>
      <c r="O14926" s="22" t="s">
        <v>38</v>
      </c>
      <c r="P14926" s="22" t="s">
        <v>38</v>
      </c>
      <c r="Q14926" s="22" t="s">
        <v>38</v>
      </c>
      <c r="R14926" s="24"/>
      <c r="T14926" s="22" t="s">
        <v>38</v>
      </c>
      <c r="U14926" s="22" t="s">
        <v>38</v>
      </c>
      <c r="V14926" s="22" t="s">
        <v>38</v>
      </c>
      <c r="W14926" s="22" t="s">
        <v>38</v>
      </c>
      <c r="Y14926" s="28" t="str">
        <f t="shared" si="7896"/>
        <v/>
      </c>
      <c r="Z14926" s="28"/>
      <c r="AA14926" s="28"/>
      <c r="AB14926" s="28"/>
      <c r="AC14926" s="28"/>
    </row>
    <row r="14927" spans="2:29">
      <c r="B14927" s="19"/>
      <c r="C14927" s="30"/>
      <c r="D14927" s="19" t="s">
        <v>52</v>
      </c>
      <c r="E14927" s="20" t="s">
        <v>47</v>
      </c>
      <c r="F14927" s="19">
        <v>16</v>
      </c>
      <c r="R14927" s="21">
        <f>G14927+I14927+J14927+K14927-L14927-M14927-N14927-Q14927</f>
        <v>0</v>
      </c>
      <c r="T14927" s="22" t="s">
        <v>38</v>
      </c>
      <c r="Y14927" s="28" t="str">
        <f t="shared" si="7896"/>
        <v/>
      </c>
      <c r="Z14927" s="28" t="str">
        <f>IF(N14927&lt;O14927+P14927,"出卖应大于等于出卖肉畜+出卖仔畜","")</f>
        <v/>
      </c>
      <c r="AA14927" s="28" t="str">
        <f t="shared" ref="AA14927:AA14936" si="7901">IF(R14927&lt;S14927+U14927,"期末实有头数应大于等于能繁母畜+种公畜","")</f>
        <v/>
      </c>
      <c r="AB14927" s="28"/>
      <c r="AC14927" s="28" t="str">
        <f t="shared" ref="AC14927:AC14932" si="7902">IF(R14927&lt;V14927+W14927,"期末实有头数应大于等于良种+改良种","")</f>
        <v/>
      </c>
    </row>
    <row r="14928" spans="2:29">
      <c r="B14928" s="19"/>
      <c r="C14928" s="30"/>
      <c r="D14928" s="19" t="s">
        <v>53</v>
      </c>
      <c r="E14928" s="18" t="s">
        <v>33</v>
      </c>
      <c r="F14928" s="19">
        <v>17</v>
      </c>
      <c r="R14928" s="21">
        <f>G14928+I14928+J14928+K14928-L14928-M14928-N14928-Q14928</f>
        <v>0</v>
      </c>
      <c r="T14928" s="22" t="s">
        <v>38</v>
      </c>
      <c r="Y14928" s="28" t="str">
        <f t="shared" si="7896"/>
        <v/>
      </c>
      <c r="Z14928" s="28" t="str">
        <f>IF(N14928&lt;O14928+P14928,"出卖应大于等于出卖肉畜+出卖仔畜","")</f>
        <v/>
      </c>
      <c r="AA14928" s="28" t="str">
        <f t="shared" si="7901"/>
        <v/>
      </c>
      <c r="AB14928" s="28"/>
      <c r="AC14928" s="28" t="str">
        <f t="shared" si="7902"/>
        <v/>
      </c>
    </row>
    <row r="14929" spans="2:29">
      <c r="B14929" s="18"/>
      <c r="C14929" s="29"/>
      <c r="D14929" s="19" t="s">
        <v>32</v>
      </c>
      <c r="E14929" s="20" t="s">
        <v>33</v>
      </c>
      <c r="F14929" s="19">
        <v>1</v>
      </c>
      <c r="G14929" s="21">
        <f t="shared" ref="G14929:S14929" si="7903">G14930+G14945</f>
        <v>0</v>
      </c>
      <c r="H14929" s="21">
        <f t="shared" si="7903"/>
        <v>0</v>
      </c>
      <c r="I14929" s="21">
        <f t="shared" si="7903"/>
        <v>0</v>
      </c>
      <c r="J14929" s="21">
        <f t="shared" si="7903"/>
        <v>0</v>
      </c>
      <c r="K14929" s="21">
        <f t="shared" si="7903"/>
        <v>0</v>
      </c>
      <c r="L14929" s="21">
        <f t="shared" si="7903"/>
        <v>0</v>
      </c>
      <c r="M14929" s="21">
        <f t="shared" si="7903"/>
        <v>0</v>
      </c>
      <c r="N14929" s="21">
        <f t="shared" si="7903"/>
        <v>0</v>
      </c>
      <c r="O14929" s="21">
        <f t="shared" si="7903"/>
        <v>0</v>
      </c>
      <c r="P14929" s="21">
        <f t="shared" si="7903"/>
        <v>0</v>
      </c>
      <c r="Q14929" s="21">
        <f t="shared" si="7903"/>
        <v>0</v>
      </c>
      <c r="R14929" s="21">
        <f t="shared" si="7903"/>
        <v>0</v>
      </c>
      <c r="S14929" s="21">
        <f t="shared" si="7903"/>
        <v>0</v>
      </c>
      <c r="T14929" s="21">
        <f>T14930</f>
        <v>0</v>
      </c>
      <c r="U14929" s="21">
        <f>U14930+U14945</f>
        <v>0</v>
      </c>
      <c r="V14929" s="21">
        <f>V14930+V14945</f>
        <v>0</v>
      </c>
      <c r="W14929" s="21">
        <f>W14930+W14945</f>
        <v>0</v>
      </c>
      <c r="Y14929" s="28" t="str">
        <f t="shared" si="7896"/>
        <v/>
      </c>
      <c r="Z14929" s="28" t="str">
        <f>IF(N14929&lt;O14929+P14929,"出卖应大于等于出卖肉畜+出卖仔畜","")</f>
        <v/>
      </c>
      <c r="AA14929" s="28" t="str">
        <f t="shared" si="7901"/>
        <v/>
      </c>
      <c r="AB14929" s="28" t="str">
        <f>IF(R14929&lt;T14929,"期末实有头数应大于等于耕役畜","")</f>
        <v/>
      </c>
      <c r="AC14929" s="28" t="str">
        <f t="shared" si="7902"/>
        <v/>
      </c>
    </row>
    <row r="14930" spans="2:29">
      <c r="B14930" s="19"/>
      <c r="C14930" s="30"/>
      <c r="D14930" s="19" t="s">
        <v>34</v>
      </c>
      <c r="E14930" s="20" t="s">
        <v>33</v>
      </c>
      <c r="F14930" s="19">
        <v>2</v>
      </c>
      <c r="G14930" s="21">
        <f t="shared" ref="G14930:S14930" si="7904">G14931+G14939</f>
        <v>0</v>
      </c>
      <c r="H14930" s="21">
        <f t="shared" si="7904"/>
        <v>0</v>
      </c>
      <c r="I14930" s="21">
        <f t="shared" si="7904"/>
        <v>0</v>
      </c>
      <c r="J14930" s="21">
        <f t="shared" si="7904"/>
        <v>0</v>
      </c>
      <c r="K14930" s="21">
        <f t="shared" si="7904"/>
        <v>0</v>
      </c>
      <c r="L14930" s="21">
        <f t="shared" si="7904"/>
        <v>0</v>
      </c>
      <c r="M14930" s="21">
        <f t="shared" si="7904"/>
        <v>0</v>
      </c>
      <c r="N14930" s="21">
        <f t="shared" si="7904"/>
        <v>0</v>
      </c>
      <c r="O14930" s="21">
        <f t="shared" si="7904"/>
        <v>0</v>
      </c>
      <c r="P14930" s="21">
        <f t="shared" si="7904"/>
        <v>0</v>
      </c>
      <c r="Q14930" s="21">
        <f t="shared" si="7904"/>
        <v>0</v>
      </c>
      <c r="R14930" s="21">
        <f t="shared" si="7904"/>
        <v>0</v>
      </c>
      <c r="S14930" s="21">
        <f t="shared" si="7904"/>
        <v>0</v>
      </c>
      <c r="T14930" s="21">
        <f>T14931</f>
        <v>0</v>
      </c>
      <c r="U14930" s="21">
        <f>U14931+U14939</f>
        <v>0</v>
      </c>
      <c r="V14930" s="21">
        <f>V14931+V14939</f>
        <v>0</v>
      </c>
      <c r="W14930" s="21">
        <f>W14931+W14939</f>
        <v>0</v>
      </c>
      <c r="Y14930" s="28" t="str">
        <f t="shared" ref="Y14930:Y14946" si="7905">IF(H14930&lt;I14930,"繁殖仔畜应大于等于成活","")</f>
        <v/>
      </c>
      <c r="Z14930" s="28" t="str">
        <f t="shared" ref="Z14930:Z14941" si="7906">IF(N14930&lt;O14930+P14930,"出卖应大于等于出卖肉畜+出卖仔畜","")</f>
        <v/>
      </c>
      <c r="AA14930" s="28" t="str">
        <f t="shared" si="7901"/>
        <v/>
      </c>
      <c r="AB14930" s="28" t="str">
        <f>IF(R14930&lt;T14930,"期末实有头数应大于等于耕役畜","")</f>
        <v/>
      </c>
      <c r="AC14930" s="28" t="str">
        <f t="shared" si="7902"/>
        <v/>
      </c>
    </row>
    <row r="14931" spans="2:29">
      <c r="B14931" s="19"/>
      <c r="C14931" s="30"/>
      <c r="D14931" s="19" t="s">
        <v>35</v>
      </c>
      <c r="E14931" s="20" t="s">
        <v>33</v>
      </c>
      <c r="F14931" s="19">
        <v>3</v>
      </c>
      <c r="G14931" s="21">
        <f t="shared" ref="G14931:R14931" si="7907">G14932+G14935+G14936+G14937+G14938</f>
        <v>0</v>
      </c>
      <c r="H14931" s="21">
        <f t="shared" si="7907"/>
        <v>0</v>
      </c>
      <c r="I14931" s="21">
        <f t="shared" si="7907"/>
        <v>0</v>
      </c>
      <c r="J14931" s="21">
        <f t="shared" si="7907"/>
        <v>0</v>
      </c>
      <c r="K14931" s="21">
        <f t="shared" si="7907"/>
        <v>0</v>
      </c>
      <c r="L14931" s="21">
        <f t="shared" si="7907"/>
        <v>0</v>
      </c>
      <c r="M14931" s="21">
        <f t="shared" si="7907"/>
        <v>0</v>
      </c>
      <c r="N14931" s="21">
        <f t="shared" si="7907"/>
        <v>0</v>
      </c>
      <c r="O14931" s="21">
        <f t="shared" si="7907"/>
        <v>0</v>
      </c>
      <c r="P14931" s="21">
        <f t="shared" si="7907"/>
        <v>0</v>
      </c>
      <c r="Q14931" s="21">
        <f t="shared" si="7907"/>
        <v>0</v>
      </c>
      <c r="R14931" s="21">
        <f t="shared" si="7907"/>
        <v>0</v>
      </c>
      <c r="S14931" s="21">
        <f>S14932+S14935+S14936+S14938</f>
        <v>0</v>
      </c>
      <c r="T14931" s="21">
        <f>T14932+T14935+T14936+T14937+T14938</f>
        <v>0</v>
      </c>
      <c r="U14931" s="21">
        <f>U14932+U14935+U14936+U14938</f>
        <v>0</v>
      </c>
      <c r="V14931" s="21">
        <f>V14932+V14935+V14936+V14938</f>
        <v>0</v>
      </c>
      <c r="W14931" s="21">
        <f>W14932+W14935+W14936+W14938</f>
        <v>0</v>
      </c>
      <c r="Y14931" s="28" t="str">
        <f t="shared" si="7905"/>
        <v/>
      </c>
      <c r="Z14931" s="28" t="str">
        <f t="shared" si="7906"/>
        <v/>
      </c>
      <c r="AA14931" s="28" t="str">
        <f t="shared" si="7901"/>
        <v/>
      </c>
      <c r="AB14931" s="28" t="str">
        <f>IF(R14931&lt;T14931,"期末实有头数应大于等于耕役畜","")</f>
        <v/>
      </c>
      <c r="AC14931" s="28" t="str">
        <f t="shared" si="7902"/>
        <v/>
      </c>
    </row>
    <row r="14932" spans="2:29">
      <c r="B14932" s="19"/>
      <c r="C14932" s="30"/>
      <c r="D14932" s="19" t="s">
        <v>36</v>
      </c>
      <c r="E14932" s="20" t="s">
        <v>33</v>
      </c>
      <c r="F14932" s="19">
        <v>4</v>
      </c>
      <c r="R14932" s="21">
        <f>G14932+I14932+J14932+K14932-L14932-M14932-N14932-Q14932</f>
        <v>0</v>
      </c>
      <c r="Y14932" s="28" t="str">
        <f t="shared" si="7905"/>
        <v/>
      </c>
      <c r="Z14932" s="28" t="str">
        <f t="shared" si="7906"/>
        <v/>
      </c>
      <c r="AA14932" s="28" t="str">
        <f t="shared" si="7901"/>
        <v/>
      </c>
      <c r="AB14932" s="28" t="str">
        <f>IF(R14932&lt;T14932,"期末实有头数应大于等于耕役畜","")</f>
        <v/>
      </c>
      <c r="AC14932" s="28" t="str">
        <f t="shared" si="7902"/>
        <v/>
      </c>
    </row>
    <row r="14933" spans="2:29">
      <c r="B14933" s="19"/>
      <c r="C14933" s="30"/>
      <c r="D14933" s="19" t="s">
        <v>37</v>
      </c>
      <c r="E14933" s="20" t="s">
        <v>33</v>
      </c>
      <c r="F14933" s="19">
        <v>5</v>
      </c>
      <c r="R14933" s="21">
        <f t="shared" ref="R14933:R14938" si="7908">G14933+I14933+J14933+K14933-L14933-M14933-N14933-Q14933</f>
        <v>0</v>
      </c>
      <c r="T14933" s="22" t="s">
        <v>38</v>
      </c>
      <c r="V14933" s="22" t="s">
        <v>38</v>
      </c>
      <c r="W14933" s="22" t="s">
        <v>38</v>
      </c>
      <c r="Y14933" s="28" t="str">
        <f t="shared" si="7905"/>
        <v/>
      </c>
      <c r="Z14933" s="28" t="str">
        <f t="shared" si="7906"/>
        <v/>
      </c>
      <c r="AA14933" s="28" t="str">
        <f t="shared" si="7901"/>
        <v/>
      </c>
      <c r="AB14933" s="28"/>
      <c r="AC14933" s="28"/>
    </row>
    <row r="14934" spans="2:29">
      <c r="B14934" s="19"/>
      <c r="C14934" s="30"/>
      <c r="D14934" s="19" t="s">
        <v>39</v>
      </c>
      <c r="E14934" s="20" t="s">
        <v>33</v>
      </c>
      <c r="F14934" s="19">
        <v>6</v>
      </c>
      <c r="R14934" s="21">
        <f t="shared" si="7908"/>
        <v>0</v>
      </c>
      <c r="T14934" s="22" t="s">
        <v>38</v>
      </c>
      <c r="V14934" s="22" t="s">
        <v>38</v>
      </c>
      <c r="W14934" s="22" t="s">
        <v>38</v>
      </c>
      <c r="Y14934" s="28" t="str">
        <f t="shared" si="7905"/>
        <v/>
      </c>
      <c r="Z14934" s="28" t="str">
        <f t="shared" si="7906"/>
        <v/>
      </c>
      <c r="AA14934" s="28" t="str">
        <f t="shared" si="7901"/>
        <v/>
      </c>
      <c r="AB14934" s="28"/>
      <c r="AC14934" s="28"/>
    </row>
    <row r="14935" spans="2:29">
      <c r="B14935" s="19"/>
      <c r="C14935" s="30"/>
      <c r="D14935" s="19" t="s">
        <v>40</v>
      </c>
      <c r="E14935" s="20" t="s">
        <v>41</v>
      </c>
      <c r="F14935" s="19">
        <v>7</v>
      </c>
      <c r="R14935" s="21">
        <f t="shared" si="7908"/>
        <v>0</v>
      </c>
      <c r="Y14935" s="28" t="str">
        <f t="shared" si="7905"/>
        <v/>
      </c>
      <c r="Z14935" s="28" t="str">
        <f t="shared" si="7906"/>
        <v/>
      </c>
      <c r="AA14935" s="28" t="str">
        <f t="shared" si="7901"/>
        <v/>
      </c>
      <c r="AB14935" s="28" t="str">
        <f>IF(R14935&lt;T14935,"期末实有头数应大于等于耕役畜","")</f>
        <v/>
      </c>
      <c r="AC14935" s="28" t="str">
        <f>IF(R14935&lt;V14935+W14935,"期末实有头数应大于等于良种+改良种","")</f>
        <v/>
      </c>
    </row>
    <row r="14936" spans="2:29">
      <c r="B14936" s="19"/>
      <c r="C14936" s="30"/>
      <c r="D14936" s="19" t="s">
        <v>42</v>
      </c>
      <c r="E14936" s="20" t="s">
        <v>33</v>
      </c>
      <c r="F14936" s="19">
        <v>8</v>
      </c>
      <c r="R14936" s="21">
        <f t="shared" si="7908"/>
        <v>0</v>
      </c>
      <c r="Y14936" s="28" t="str">
        <f t="shared" si="7905"/>
        <v/>
      </c>
      <c r="Z14936" s="28" t="str">
        <f t="shared" si="7906"/>
        <v/>
      </c>
      <c r="AA14936" s="28" t="str">
        <f t="shared" si="7901"/>
        <v/>
      </c>
      <c r="AB14936" s="28" t="str">
        <f>IF(R14936&lt;T14936,"期末实有头数应大于等于耕役畜","")</f>
        <v/>
      </c>
      <c r="AC14936" s="28" t="str">
        <f>IF(R14936&lt;V14936+W14936,"期末实有头数应大于等于良种+改良种","")</f>
        <v/>
      </c>
    </row>
    <row r="14937" spans="2:29">
      <c r="B14937" s="19"/>
      <c r="C14937" s="30"/>
      <c r="D14937" s="19" t="s">
        <v>43</v>
      </c>
      <c r="E14937" s="20" t="s">
        <v>33</v>
      </c>
      <c r="F14937" s="19">
        <v>9</v>
      </c>
      <c r="R14937" s="21">
        <f t="shared" si="7908"/>
        <v>0</v>
      </c>
      <c r="S14937" s="22" t="s">
        <v>38</v>
      </c>
      <c r="U14937" s="22" t="s">
        <v>38</v>
      </c>
      <c r="V14937" s="22" t="s">
        <v>38</v>
      </c>
      <c r="W14937" s="22" t="s">
        <v>38</v>
      </c>
      <c r="Y14937" s="28" t="str">
        <f t="shared" si="7905"/>
        <v/>
      </c>
      <c r="Z14937" s="28" t="str">
        <f t="shared" si="7906"/>
        <v/>
      </c>
      <c r="AA14937" s="28"/>
      <c r="AB14937" s="28" t="str">
        <f>IF(R14937&lt;T14937,"期末实有头数应大于等于耕役畜","")</f>
        <v/>
      </c>
      <c r="AC14937" s="28"/>
    </row>
    <row r="14938" spans="2:29">
      <c r="B14938" s="19"/>
      <c r="C14938" s="30"/>
      <c r="D14938" s="19" t="s">
        <v>44</v>
      </c>
      <c r="E14938" s="20" t="s">
        <v>45</v>
      </c>
      <c r="F14938" s="19">
        <v>10</v>
      </c>
      <c r="R14938" s="21">
        <f t="shared" si="7908"/>
        <v>0</v>
      </c>
      <c r="Y14938" s="28" t="str">
        <f t="shared" si="7905"/>
        <v/>
      </c>
      <c r="Z14938" s="28" t="str">
        <f t="shared" si="7906"/>
        <v/>
      </c>
      <c r="AA14938" s="28" t="str">
        <f>IF(R14938&lt;S14938+U14938,"期末实有头数应大于等于能繁母畜+种公畜","")</f>
        <v/>
      </c>
      <c r="AB14938" s="28" t="str">
        <f>IF(R14938&lt;T14938,"期末实有头数应大于等于耕役畜","")</f>
        <v/>
      </c>
      <c r="AC14938" s="28" t="str">
        <f>IF(R14938&lt;V14938+W14938,"期末实有头数应大于等于良种+改良种","")</f>
        <v/>
      </c>
    </row>
    <row r="14939" spans="2:29">
      <c r="B14939" s="19"/>
      <c r="C14939" s="30"/>
      <c r="D14939" s="19" t="s">
        <v>46</v>
      </c>
      <c r="E14939" s="20" t="s">
        <v>47</v>
      </c>
      <c r="F14939" s="19">
        <v>11</v>
      </c>
      <c r="G14939" s="21">
        <f t="shared" ref="G14939:S14939" si="7909">G14940+G14944</f>
        <v>0</v>
      </c>
      <c r="H14939" s="21">
        <f t="shared" si="7909"/>
        <v>0</v>
      </c>
      <c r="I14939" s="21">
        <f t="shared" si="7909"/>
        <v>0</v>
      </c>
      <c r="J14939" s="21">
        <f t="shared" si="7909"/>
        <v>0</v>
      </c>
      <c r="K14939" s="21">
        <f t="shared" si="7909"/>
        <v>0</v>
      </c>
      <c r="L14939" s="21">
        <f t="shared" si="7909"/>
        <v>0</v>
      </c>
      <c r="M14939" s="21">
        <f t="shared" si="7909"/>
        <v>0</v>
      </c>
      <c r="N14939" s="21">
        <f t="shared" si="7909"/>
        <v>0</v>
      </c>
      <c r="O14939" s="21">
        <f t="shared" si="7909"/>
        <v>0</v>
      </c>
      <c r="P14939" s="21">
        <f t="shared" si="7909"/>
        <v>0</v>
      </c>
      <c r="Q14939" s="21">
        <f t="shared" si="7909"/>
        <v>0</v>
      </c>
      <c r="R14939" s="23">
        <f t="shared" si="7909"/>
        <v>0</v>
      </c>
      <c r="S14939" s="21">
        <f t="shared" si="7909"/>
        <v>0</v>
      </c>
      <c r="T14939" s="22" t="s">
        <v>38</v>
      </c>
      <c r="U14939" s="21">
        <f>U14940+U14944</f>
        <v>0</v>
      </c>
      <c r="V14939" s="21">
        <f>V14940+V14944</f>
        <v>0</v>
      </c>
      <c r="W14939" s="21">
        <f>W14940+W14944</f>
        <v>0</v>
      </c>
      <c r="Y14939" s="28" t="str">
        <f t="shared" si="7905"/>
        <v/>
      </c>
      <c r="Z14939" s="28" t="str">
        <f t="shared" si="7906"/>
        <v/>
      </c>
      <c r="AA14939" s="28" t="str">
        <f>IF(R14939&lt;S14939+U14939,"期末实有头数应大于等于能繁母畜+种公畜","")</f>
        <v/>
      </c>
      <c r="AB14939" s="28"/>
      <c r="AC14939" s="28" t="str">
        <f>IF(R14939&lt;V14939+W14939,"期末实有头数应大于等于良种+改良种","")</f>
        <v/>
      </c>
    </row>
    <row r="14940" spans="2:29">
      <c r="B14940" s="19"/>
      <c r="C14940" s="30"/>
      <c r="D14940" s="19" t="s">
        <v>48</v>
      </c>
      <c r="E14940" s="20" t="s">
        <v>47</v>
      </c>
      <c r="F14940" s="19">
        <v>12</v>
      </c>
      <c r="R14940" s="21">
        <f>G14940+I14940+J14940+K14940-L14940-M14940-N14940-Q14940</f>
        <v>0</v>
      </c>
      <c r="T14940" s="22" t="s">
        <v>38</v>
      </c>
      <c r="Y14940" s="28" t="str">
        <f t="shared" si="7905"/>
        <v/>
      </c>
      <c r="Z14940" s="28" t="str">
        <f t="shared" si="7906"/>
        <v/>
      </c>
      <c r="AA14940" s="28" t="str">
        <f>IF(R14940&lt;S14940+U14940,"期末实有头数应大于等于能繁母畜+种公畜","")</f>
        <v/>
      </c>
      <c r="AB14940" s="28"/>
      <c r="AC14940" s="28" t="str">
        <f>IF(R14940&lt;V14940+W14940,"期末实有头数应大于等于良种+改良种","")</f>
        <v/>
      </c>
    </row>
    <row r="14941" spans="2:29">
      <c r="B14941" s="19"/>
      <c r="C14941" s="30"/>
      <c r="D14941" s="19" t="s">
        <v>49</v>
      </c>
      <c r="E14941" s="20" t="s">
        <v>47</v>
      </c>
      <c r="F14941" s="19">
        <v>13</v>
      </c>
      <c r="R14941" s="21">
        <f>G14941+I14941+J14941+K14941-L14941-M14941-N14941-Q14941</f>
        <v>0</v>
      </c>
      <c r="T14941" s="22" t="s">
        <v>38</v>
      </c>
      <c r="V14941" s="22" t="s">
        <v>38</v>
      </c>
      <c r="W14941" s="22" t="s">
        <v>38</v>
      </c>
      <c r="Y14941" s="28" t="str">
        <f t="shared" si="7905"/>
        <v/>
      </c>
      <c r="Z14941" s="28" t="str">
        <f t="shared" si="7906"/>
        <v/>
      </c>
      <c r="AA14941" s="28" t="str">
        <f>IF(R14941&lt;S14941+U14941,"期末实有头数应大于等于能繁母畜+种公畜","")</f>
        <v/>
      </c>
      <c r="AB14941" s="28"/>
      <c r="AC14941" s="28"/>
    </row>
    <row r="14942" spans="2:29">
      <c r="B14942" s="19"/>
      <c r="C14942" s="30"/>
      <c r="D14942" s="19" t="s">
        <v>50</v>
      </c>
      <c r="E14942" s="20" t="s">
        <v>47</v>
      </c>
      <c r="F14942" s="19">
        <v>14</v>
      </c>
      <c r="H14942" s="22" t="s">
        <v>38</v>
      </c>
      <c r="I14942" s="22" t="s">
        <v>38</v>
      </c>
      <c r="J14942" s="22" t="s">
        <v>38</v>
      </c>
      <c r="K14942" s="22" t="s">
        <v>38</v>
      </c>
      <c r="L14942" s="22" t="s">
        <v>38</v>
      </c>
      <c r="M14942" s="22" t="s">
        <v>38</v>
      </c>
      <c r="N14942" s="22" t="s">
        <v>38</v>
      </c>
      <c r="O14942" s="22" t="s">
        <v>38</v>
      </c>
      <c r="P14942" s="22" t="s">
        <v>38</v>
      </c>
      <c r="Q14942" s="22" t="s">
        <v>38</v>
      </c>
      <c r="R14942" s="24"/>
      <c r="T14942" s="22" t="s">
        <v>38</v>
      </c>
      <c r="U14942" s="22" t="s">
        <v>38</v>
      </c>
      <c r="V14942" s="22" t="s">
        <v>38</v>
      </c>
      <c r="W14942" s="22" t="s">
        <v>38</v>
      </c>
      <c r="Y14942" s="28" t="str">
        <f t="shared" si="7905"/>
        <v/>
      </c>
      <c r="Z14942" s="28"/>
      <c r="AA14942" s="28"/>
      <c r="AB14942" s="28"/>
      <c r="AC14942" s="28"/>
    </row>
    <row r="14943" spans="2:29">
      <c r="B14943" s="19"/>
      <c r="C14943" s="30"/>
      <c r="D14943" s="19" t="s">
        <v>51</v>
      </c>
      <c r="E14943" s="20" t="s">
        <v>47</v>
      </c>
      <c r="F14943" s="19">
        <v>15</v>
      </c>
      <c r="H14943" s="22" t="s">
        <v>38</v>
      </c>
      <c r="I14943" s="22" t="s">
        <v>38</v>
      </c>
      <c r="J14943" s="22" t="s">
        <v>38</v>
      </c>
      <c r="K14943" s="22" t="s">
        <v>38</v>
      </c>
      <c r="L14943" s="22" t="s">
        <v>38</v>
      </c>
      <c r="M14943" s="22" t="s">
        <v>38</v>
      </c>
      <c r="N14943" s="22" t="s">
        <v>38</v>
      </c>
      <c r="O14943" s="22" t="s">
        <v>38</v>
      </c>
      <c r="P14943" s="22" t="s">
        <v>38</v>
      </c>
      <c r="Q14943" s="22" t="s">
        <v>38</v>
      </c>
      <c r="R14943" s="24"/>
      <c r="T14943" s="22" t="s">
        <v>38</v>
      </c>
      <c r="U14943" s="22" t="s">
        <v>38</v>
      </c>
      <c r="V14943" s="22" t="s">
        <v>38</v>
      </c>
      <c r="W14943" s="22" t="s">
        <v>38</v>
      </c>
      <c r="Y14943" s="28" t="str">
        <f t="shared" si="7905"/>
        <v/>
      </c>
      <c r="Z14943" s="28"/>
      <c r="AA14943" s="28"/>
      <c r="AB14943" s="28"/>
      <c r="AC14943" s="28"/>
    </row>
    <row r="14944" spans="2:29">
      <c r="B14944" s="19"/>
      <c r="C14944" s="30"/>
      <c r="D14944" s="19" t="s">
        <v>52</v>
      </c>
      <c r="E14944" s="20" t="s">
        <v>47</v>
      </c>
      <c r="F14944" s="19">
        <v>16</v>
      </c>
      <c r="R14944" s="21">
        <f>G14944+I14944+J14944+K14944-L14944-M14944-N14944-Q14944</f>
        <v>0</v>
      </c>
      <c r="T14944" s="22" t="s">
        <v>38</v>
      </c>
      <c r="Y14944" s="28" t="str">
        <f t="shared" si="7905"/>
        <v/>
      </c>
      <c r="Z14944" s="28" t="str">
        <f>IF(N14944&lt;O14944+P14944,"出卖应大于等于出卖肉畜+出卖仔畜","")</f>
        <v/>
      </c>
      <c r="AA14944" s="28" t="str">
        <f t="shared" ref="AA14944:AA14953" si="7910">IF(R14944&lt;S14944+U14944,"期末实有头数应大于等于能繁母畜+种公畜","")</f>
        <v/>
      </c>
      <c r="AB14944" s="28"/>
      <c r="AC14944" s="28" t="str">
        <f t="shared" ref="AC14944:AC14949" si="7911">IF(R14944&lt;V14944+W14944,"期末实有头数应大于等于良种+改良种","")</f>
        <v/>
      </c>
    </row>
    <row r="14945" spans="2:29">
      <c r="B14945" s="19"/>
      <c r="C14945" s="30"/>
      <c r="D14945" s="19" t="s">
        <v>53</v>
      </c>
      <c r="E14945" s="18" t="s">
        <v>33</v>
      </c>
      <c r="F14945" s="19">
        <v>17</v>
      </c>
      <c r="R14945" s="21">
        <f>G14945+I14945+J14945+K14945-L14945-M14945-N14945-Q14945</f>
        <v>0</v>
      </c>
      <c r="T14945" s="22" t="s">
        <v>38</v>
      </c>
      <c r="Y14945" s="28" t="str">
        <f t="shared" si="7905"/>
        <v/>
      </c>
      <c r="Z14945" s="28" t="str">
        <f>IF(N14945&lt;O14945+P14945,"出卖应大于等于出卖肉畜+出卖仔畜","")</f>
        <v/>
      </c>
      <c r="AA14945" s="28" t="str">
        <f t="shared" si="7910"/>
        <v/>
      </c>
      <c r="AB14945" s="28"/>
      <c r="AC14945" s="28" t="str">
        <f t="shared" si="7911"/>
        <v/>
      </c>
    </row>
    <row r="14946" spans="2:29">
      <c r="B14946" s="18"/>
      <c r="C14946" s="29"/>
      <c r="D14946" s="19" t="s">
        <v>32</v>
      </c>
      <c r="E14946" s="20" t="s">
        <v>33</v>
      </c>
      <c r="F14946" s="19">
        <v>1</v>
      </c>
      <c r="G14946" s="21">
        <f t="shared" ref="G14946:S14946" si="7912">G14947+G14962</f>
        <v>0</v>
      </c>
      <c r="H14946" s="21">
        <f t="shared" si="7912"/>
        <v>0</v>
      </c>
      <c r="I14946" s="21">
        <f t="shared" si="7912"/>
        <v>0</v>
      </c>
      <c r="J14946" s="21">
        <f t="shared" si="7912"/>
        <v>0</v>
      </c>
      <c r="K14946" s="21">
        <f t="shared" si="7912"/>
        <v>0</v>
      </c>
      <c r="L14946" s="21">
        <f t="shared" si="7912"/>
        <v>0</v>
      </c>
      <c r="M14946" s="21">
        <f t="shared" si="7912"/>
        <v>0</v>
      </c>
      <c r="N14946" s="21">
        <f t="shared" si="7912"/>
        <v>0</v>
      </c>
      <c r="O14946" s="21">
        <f t="shared" si="7912"/>
        <v>0</v>
      </c>
      <c r="P14946" s="21">
        <f t="shared" si="7912"/>
        <v>0</v>
      </c>
      <c r="Q14946" s="21">
        <f t="shared" si="7912"/>
        <v>0</v>
      </c>
      <c r="R14946" s="21">
        <f t="shared" si="7912"/>
        <v>0</v>
      </c>
      <c r="S14946" s="21">
        <f t="shared" si="7912"/>
        <v>0</v>
      </c>
      <c r="T14946" s="21">
        <f>T14947</f>
        <v>0</v>
      </c>
      <c r="U14946" s="21">
        <f>U14947+U14962</f>
        <v>0</v>
      </c>
      <c r="V14946" s="21">
        <f>V14947+V14962</f>
        <v>0</v>
      </c>
      <c r="W14946" s="21">
        <f>W14947+W14962</f>
        <v>0</v>
      </c>
      <c r="Y14946" s="28" t="str">
        <f t="shared" si="7905"/>
        <v/>
      </c>
      <c r="Z14946" s="28" t="str">
        <f>IF(N14946&lt;O14946+P14946,"出卖应大于等于出卖肉畜+出卖仔畜","")</f>
        <v/>
      </c>
      <c r="AA14946" s="28" t="str">
        <f t="shared" si="7910"/>
        <v/>
      </c>
      <c r="AB14946" s="28" t="str">
        <f>IF(R14946&lt;T14946,"期末实有头数应大于等于耕役畜","")</f>
        <v/>
      </c>
      <c r="AC14946" s="28" t="str">
        <f t="shared" si="7911"/>
        <v/>
      </c>
    </row>
    <row r="14947" spans="2:29">
      <c r="B14947" s="19"/>
      <c r="C14947" s="30"/>
      <c r="D14947" s="19" t="s">
        <v>34</v>
      </c>
      <c r="E14947" s="20" t="s">
        <v>33</v>
      </c>
      <c r="F14947" s="19">
        <v>2</v>
      </c>
      <c r="G14947" s="21">
        <f t="shared" ref="G14947:S14947" si="7913">G14948+G14956</f>
        <v>0</v>
      </c>
      <c r="H14947" s="21">
        <f t="shared" si="7913"/>
        <v>0</v>
      </c>
      <c r="I14947" s="21">
        <f t="shared" si="7913"/>
        <v>0</v>
      </c>
      <c r="J14947" s="21">
        <f t="shared" si="7913"/>
        <v>0</v>
      </c>
      <c r="K14947" s="21">
        <f t="shared" si="7913"/>
        <v>0</v>
      </c>
      <c r="L14947" s="21">
        <f t="shared" si="7913"/>
        <v>0</v>
      </c>
      <c r="M14947" s="21">
        <f t="shared" si="7913"/>
        <v>0</v>
      </c>
      <c r="N14947" s="21">
        <f t="shared" si="7913"/>
        <v>0</v>
      </c>
      <c r="O14947" s="21">
        <f t="shared" si="7913"/>
        <v>0</v>
      </c>
      <c r="P14947" s="21">
        <f t="shared" si="7913"/>
        <v>0</v>
      </c>
      <c r="Q14947" s="21">
        <f t="shared" si="7913"/>
        <v>0</v>
      </c>
      <c r="R14947" s="21">
        <f t="shared" si="7913"/>
        <v>0</v>
      </c>
      <c r="S14947" s="21">
        <f t="shared" si="7913"/>
        <v>0</v>
      </c>
      <c r="T14947" s="21">
        <f>T14948</f>
        <v>0</v>
      </c>
      <c r="U14947" s="21">
        <f>U14948+U14956</f>
        <v>0</v>
      </c>
      <c r="V14947" s="21">
        <f>V14948+V14956</f>
        <v>0</v>
      </c>
      <c r="W14947" s="21">
        <f>W14948+W14956</f>
        <v>0</v>
      </c>
      <c r="Y14947" s="28" t="str">
        <f t="shared" ref="Y14947:Y14963" si="7914">IF(H14947&lt;I14947,"繁殖仔畜应大于等于成活","")</f>
        <v/>
      </c>
      <c r="Z14947" s="28" t="str">
        <f t="shared" ref="Z14947:Z14958" si="7915">IF(N14947&lt;O14947+P14947,"出卖应大于等于出卖肉畜+出卖仔畜","")</f>
        <v/>
      </c>
      <c r="AA14947" s="28" t="str">
        <f t="shared" si="7910"/>
        <v/>
      </c>
      <c r="AB14947" s="28" t="str">
        <f>IF(R14947&lt;T14947,"期末实有头数应大于等于耕役畜","")</f>
        <v/>
      </c>
      <c r="AC14947" s="28" t="str">
        <f t="shared" si="7911"/>
        <v/>
      </c>
    </row>
    <row r="14948" spans="2:29">
      <c r="B14948" s="19"/>
      <c r="C14948" s="30"/>
      <c r="D14948" s="19" t="s">
        <v>35</v>
      </c>
      <c r="E14948" s="20" t="s">
        <v>33</v>
      </c>
      <c r="F14948" s="19">
        <v>3</v>
      </c>
      <c r="G14948" s="21">
        <f t="shared" ref="G14948:R14948" si="7916">G14949+G14952+G14953+G14954+G14955</f>
        <v>0</v>
      </c>
      <c r="H14948" s="21">
        <f t="shared" si="7916"/>
        <v>0</v>
      </c>
      <c r="I14948" s="21">
        <f t="shared" si="7916"/>
        <v>0</v>
      </c>
      <c r="J14948" s="21">
        <f t="shared" si="7916"/>
        <v>0</v>
      </c>
      <c r="K14948" s="21">
        <f t="shared" si="7916"/>
        <v>0</v>
      </c>
      <c r="L14948" s="21">
        <f t="shared" si="7916"/>
        <v>0</v>
      </c>
      <c r="M14948" s="21">
        <f t="shared" si="7916"/>
        <v>0</v>
      </c>
      <c r="N14948" s="21">
        <f t="shared" si="7916"/>
        <v>0</v>
      </c>
      <c r="O14948" s="21">
        <f t="shared" si="7916"/>
        <v>0</v>
      </c>
      <c r="P14948" s="21">
        <f t="shared" si="7916"/>
        <v>0</v>
      </c>
      <c r="Q14948" s="21">
        <f t="shared" si="7916"/>
        <v>0</v>
      </c>
      <c r="R14948" s="21">
        <f t="shared" si="7916"/>
        <v>0</v>
      </c>
      <c r="S14948" s="21">
        <f>S14949+S14952+S14953+S14955</f>
        <v>0</v>
      </c>
      <c r="T14948" s="21">
        <f>T14949+T14952+T14953+T14954+T14955</f>
        <v>0</v>
      </c>
      <c r="U14948" s="21">
        <f>U14949+U14952+U14953+U14955</f>
        <v>0</v>
      </c>
      <c r="V14948" s="21">
        <f>V14949+V14952+V14953+V14955</f>
        <v>0</v>
      </c>
      <c r="W14948" s="21">
        <f>W14949+W14952+W14953+W14955</f>
        <v>0</v>
      </c>
      <c r="Y14948" s="28" t="str">
        <f t="shared" si="7914"/>
        <v/>
      </c>
      <c r="Z14948" s="28" t="str">
        <f t="shared" si="7915"/>
        <v/>
      </c>
      <c r="AA14948" s="28" t="str">
        <f t="shared" si="7910"/>
        <v/>
      </c>
      <c r="AB14948" s="28" t="str">
        <f>IF(R14948&lt;T14948,"期末实有头数应大于等于耕役畜","")</f>
        <v/>
      </c>
      <c r="AC14948" s="28" t="str">
        <f t="shared" si="7911"/>
        <v/>
      </c>
    </row>
    <row r="14949" spans="2:29">
      <c r="B14949" s="19"/>
      <c r="C14949" s="30"/>
      <c r="D14949" s="19" t="s">
        <v>36</v>
      </c>
      <c r="E14949" s="20" t="s">
        <v>33</v>
      </c>
      <c r="F14949" s="19">
        <v>4</v>
      </c>
      <c r="R14949" s="21">
        <f>G14949+I14949+J14949+K14949-L14949-M14949-N14949-Q14949</f>
        <v>0</v>
      </c>
      <c r="Y14949" s="28" t="str">
        <f t="shared" si="7914"/>
        <v/>
      </c>
      <c r="Z14949" s="28" t="str">
        <f t="shared" si="7915"/>
        <v/>
      </c>
      <c r="AA14949" s="28" t="str">
        <f t="shared" si="7910"/>
        <v/>
      </c>
      <c r="AB14949" s="28" t="str">
        <f>IF(R14949&lt;T14949,"期末实有头数应大于等于耕役畜","")</f>
        <v/>
      </c>
      <c r="AC14949" s="28" t="str">
        <f t="shared" si="7911"/>
        <v/>
      </c>
    </row>
    <row r="14950" spans="2:29">
      <c r="B14950" s="19"/>
      <c r="C14950" s="30"/>
      <c r="D14950" s="19" t="s">
        <v>37</v>
      </c>
      <c r="E14950" s="20" t="s">
        <v>33</v>
      </c>
      <c r="F14950" s="19">
        <v>5</v>
      </c>
      <c r="R14950" s="21">
        <f t="shared" ref="R14950:R14955" si="7917">G14950+I14950+J14950+K14950-L14950-M14950-N14950-Q14950</f>
        <v>0</v>
      </c>
      <c r="T14950" s="22" t="s">
        <v>38</v>
      </c>
      <c r="V14950" s="22" t="s">
        <v>38</v>
      </c>
      <c r="W14950" s="22" t="s">
        <v>38</v>
      </c>
      <c r="Y14950" s="28" t="str">
        <f t="shared" si="7914"/>
        <v/>
      </c>
      <c r="Z14950" s="28" t="str">
        <f t="shared" si="7915"/>
        <v/>
      </c>
      <c r="AA14950" s="28" t="str">
        <f t="shared" si="7910"/>
        <v/>
      </c>
      <c r="AB14950" s="28"/>
      <c r="AC14950" s="28"/>
    </row>
    <row r="14951" spans="2:29">
      <c r="B14951" s="19"/>
      <c r="C14951" s="30"/>
      <c r="D14951" s="19" t="s">
        <v>39</v>
      </c>
      <c r="E14951" s="20" t="s">
        <v>33</v>
      </c>
      <c r="F14951" s="19">
        <v>6</v>
      </c>
      <c r="R14951" s="21">
        <f t="shared" si="7917"/>
        <v>0</v>
      </c>
      <c r="T14951" s="22" t="s">
        <v>38</v>
      </c>
      <c r="V14951" s="22" t="s">
        <v>38</v>
      </c>
      <c r="W14951" s="22" t="s">
        <v>38</v>
      </c>
      <c r="Y14951" s="28" t="str">
        <f t="shared" si="7914"/>
        <v/>
      </c>
      <c r="Z14951" s="28" t="str">
        <f t="shared" si="7915"/>
        <v/>
      </c>
      <c r="AA14951" s="28" t="str">
        <f t="shared" si="7910"/>
        <v/>
      </c>
      <c r="AB14951" s="28"/>
      <c r="AC14951" s="28"/>
    </row>
    <row r="14952" spans="2:29">
      <c r="B14952" s="19"/>
      <c r="C14952" s="30"/>
      <c r="D14952" s="19" t="s">
        <v>40</v>
      </c>
      <c r="E14952" s="20" t="s">
        <v>41</v>
      </c>
      <c r="F14952" s="19">
        <v>7</v>
      </c>
      <c r="R14952" s="21">
        <f t="shared" si="7917"/>
        <v>0</v>
      </c>
      <c r="Y14952" s="28" t="str">
        <f t="shared" si="7914"/>
        <v/>
      </c>
      <c r="Z14952" s="28" t="str">
        <f t="shared" si="7915"/>
        <v/>
      </c>
      <c r="AA14952" s="28" t="str">
        <f t="shared" si="7910"/>
        <v/>
      </c>
      <c r="AB14952" s="28" t="str">
        <f>IF(R14952&lt;T14952,"期末实有头数应大于等于耕役畜","")</f>
        <v/>
      </c>
      <c r="AC14952" s="28" t="str">
        <f>IF(R14952&lt;V14952+W14952,"期末实有头数应大于等于良种+改良种","")</f>
        <v/>
      </c>
    </row>
    <row r="14953" spans="2:29">
      <c r="B14953" s="19"/>
      <c r="C14953" s="30"/>
      <c r="D14953" s="19" t="s">
        <v>42</v>
      </c>
      <c r="E14953" s="20" t="s">
        <v>33</v>
      </c>
      <c r="F14953" s="19">
        <v>8</v>
      </c>
      <c r="R14953" s="21">
        <f t="shared" si="7917"/>
        <v>0</v>
      </c>
      <c r="Y14953" s="28" t="str">
        <f t="shared" si="7914"/>
        <v/>
      </c>
      <c r="Z14953" s="28" t="str">
        <f t="shared" si="7915"/>
        <v/>
      </c>
      <c r="AA14953" s="28" t="str">
        <f t="shared" si="7910"/>
        <v/>
      </c>
      <c r="AB14953" s="28" t="str">
        <f>IF(R14953&lt;T14953,"期末实有头数应大于等于耕役畜","")</f>
        <v/>
      </c>
      <c r="AC14953" s="28" t="str">
        <f>IF(R14953&lt;V14953+W14953,"期末实有头数应大于等于良种+改良种","")</f>
        <v/>
      </c>
    </row>
    <row r="14954" spans="2:29">
      <c r="B14954" s="19"/>
      <c r="C14954" s="30"/>
      <c r="D14954" s="19" t="s">
        <v>43</v>
      </c>
      <c r="E14954" s="20" t="s">
        <v>33</v>
      </c>
      <c r="F14954" s="19">
        <v>9</v>
      </c>
      <c r="R14954" s="21">
        <f t="shared" si="7917"/>
        <v>0</v>
      </c>
      <c r="S14954" s="22" t="s">
        <v>38</v>
      </c>
      <c r="U14954" s="22" t="s">
        <v>38</v>
      </c>
      <c r="V14954" s="22" t="s">
        <v>38</v>
      </c>
      <c r="W14954" s="22" t="s">
        <v>38</v>
      </c>
      <c r="Y14954" s="28" t="str">
        <f t="shared" si="7914"/>
        <v/>
      </c>
      <c r="Z14954" s="28" t="str">
        <f t="shared" si="7915"/>
        <v/>
      </c>
      <c r="AA14954" s="28"/>
      <c r="AB14954" s="28" t="str">
        <f>IF(R14954&lt;T14954,"期末实有头数应大于等于耕役畜","")</f>
        <v/>
      </c>
      <c r="AC14954" s="28"/>
    </row>
    <row r="14955" spans="2:29">
      <c r="B14955" s="19"/>
      <c r="C14955" s="30"/>
      <c r="D14955" s="19" t="s">
        <v>44</v>
      </c>
      <c r="E14955" s="20" t="s">
        <v>45</v>
      </c>
      <c r="F14955" s="19">
        <v>10</v>
      </c>
      <c r="R14955" s="21">
        <f t="shared" si="7917"/>
        <v>0</v>
      </c>
      <c r="Y14955" s="28" t="str">
        <f t="shared" si="7914"/>
        <v/>
      </c>
      <c r="Z14955" s="28" t="str">
        <f t="shared" si="7915"/>
        <v/>
      </c>
      <c r="AA14955" s="28" t="str">
        <f>IF(R14955&lt;S14955+U14955,"期末实有头数应大于等于能繁母畜+种公畜","")</f>
        <v/>
      </c>
      <c r="AB14955" s="28" t="str">
        <f>IF(R14955&lt;T14955,"期末实有头数应大于等于耕役畜","")</f>
        <v/>
      </c>
      <c r="AC14955" s="28" t="str">
        <f>IF(R14955&lt;V14955+W14955,"期末实有头数应大于等于良种+改良种","")</f>
        <v/>
      </c>
    </row>
    <row r="14956" spans="2:29">
      <c r="B14956" s="19"/>
      <c r="C14956" s="30"/>
      <c r="D14956" s="19" t="s">
        <v>46</v>
      </c>
      <c r="E14956" s="20" t="s">
        <v>47</v>
      </c>
      <c r="F14956" s="19">
        <v>11</v>
      </c>
      <c r="G14956" s="21">
        <f t="shared" ref="G14956:S14956" si="7918">G14957+G14961</f>
        <v>0</v>
      </c>
      <c r="H14956" s="21">
        <f t="shared" si="7918"/>
        <v>0</v>
      </c>
      <c r="I14956" s="21">
        <f t="shared" si="7918"/>
        <v>0</v>
      </c>
      <c r="J14956" s="21">
        <f t="shared" si="7918"/>
        <v>0</v>
      </c>
      <c r="K14956" s="21">
        <f t="shared" si="7918"/>
        <v>0</v>
      </c>
      <c r="L14956" s="21">
        <f t="shared" si="7918"/>
        <v>0</v>
      </c>
      <c r="M14956" s="21">
        <f t="shared" si="7918"/>
        <v>0</v>
      </c>
      <c r="N14956" s="21">
        <f t="shared" si="7918"/>
        <v>0</v>
      </c>
      <c r="O14956" s="21">
        <f t="shared" si="7918"/>
        <v>0</v>
      </c>
      <c r="P14956" s="21">
        <f t="shared" si="7918"/>
        <v>0</v>
      </c>
      <c r="Q14956" s="21">
        <f t="shared" si="7918"/>
        <v>0</v>
      </c>
      <c r="R14956" s="23">
        <f t="shared" si="7918"/>
        <v>0</v>
      </c>
      <c r="S14956" s="21">
        <f t="shared" si="7918"/>
        <v>0</v>
      </c>
      <c r="T14956" s="22" t="s">
        <v>38</v>
      </c>
      <c r="U14956" s="21">
        <f>U14957+U14961</f>
        <v>0</v>
      </c>
      <c r="V14956" s="21">
        <f>V14957+V14961</f>
        <v>0</v>
      </c>
      <c r="W14956" s="21">
        <f>W14957+W14961</f>
        <v>0</v>
      </c>
      <c r="Y14956" s="28" t="str">
        <f t="shared" si="7914"/>
        <v/>
      </c>
      <c r="Z14956" s="28" t="str">
        <f t="shared" si="7915"/>
        <v/>
      </c>
      <c r="AA14956" s="28" t="str">
        <f>IF(R14956&lt;S14956+U14956,"期末实有头数应大于等于能繁母畜+种公畜","")</f>
        <v/>
      </c>
      <c r="AB14956" s="28"/>
      <c r="AC14956" s="28" t="str">
        <f>IF(R14956&lt;V14956+W14956,"期末实有头数应大于等于良种+改良种","")</f>
        <v/>
      </c>
    </row>
    <row r="14957" spans="2:29">
      <c r="B14957" s="19"/>
      <c r="C14957" s="30"/>
      <c r="D14957" s="19" t="s">
        <v>48</v>
      </c>
      <c r="E14957" s="20" t="s">
        <v>47</v>
      </c>
      <c r="F14957" s="19">
        <v>12</v>
      </c>
      <c r="R14957" s="21">
        <f>G14957+I14957+J14957+K14957-L14957-M14957-N14957-Q14957</f>
        <v>0</v>
      </c>
      <c r="T14957" s="22" t="s">
        <v>38</v>
      </c>
      <c r="Y14957" s="28" t="str">
        <f t="shared" si="7914"/>
        <v/>
      </c>
      <c r="Z14957" s="28" t="str">
        <f t="shared" si="7915"/>
        <v/>
      </c>
      <c r="AA14957" s="28" t="str">
        <f>IF(R14957&lt;S14957+U14957,"期末实有头数应大于等于能繁母畜+种公畜","")</f>
        <v/>
      </c>
      <c r="AB14957" s="28"/>
      <c r="AC14957" s="28" t="str">
        <f>IF(R14957&lt;V14957+W14957,"期末实有头数应大于等于良种+改良种","")</f>
        <v/>
      </c>
    </row>
    <row r="14958" spans="2:29">
      <c r="B14958" s="19"/>
      <c r="C14958" s="30"/>
      <c r="D14958" s="19" t="s">
        <v>49</v>
      </c>
      <c r="E14958" s="20" t="s">
        <v>47</v>
      </c>
      <c r="F14958" s="19">
        <v>13</v>
      </c>
      <c r="R14958" s="21">
        <f>G14958+I14958+J14958+K14958-L14958-M14958-N14958-Q14958</f>
        <v>0</v>
      </c>
      <c r="T14958" s="22" t="s">
        <v>38</v>
      </c>
      <c r="V14958" s="22" t="s">
        <v>38</v>
      </c>
      <c r="W14958" s="22" t="s">
        <v>38</v>
      </c>
      <c r="Y14958" s="28" t="str">
        <f t="shared" si="7914"/>
        <v/>
      </c>
      <c r="Z14958" s="28" t="str">
        <f t="shared" si="7915"/>
        <v/>
      </c>
      <c r="AA14958" s="28" t="str">
        <f>IF(R14958&lt;S14958+U14958,"期末实有头数应大于等于能繁母畜+种公畜","")</f>
        <v/>
      </c>
      <c r="AB14958" s="28"/>
      <c r="AC14958" s="28"/>
    </row>
    <row r="14959" spans="2:29">
      <c r="B14959" s="19"/>
      <c r="C14959" s="30"/>
      <c r="D14959" s="19" t="s">
        <v>50</v>
      </c>
      <c r="E14959" s="20" t="s">
        <v>47</v>
      </c>
      <c r="F14959" s="19">
        <v>14</v>
      </c>
      <c r="H14959" s="22" t="s">
        <v>38</v>
      </c>
      <c r="I14959" s="22" t="s">
        <v>38</v>
      </c>
      <c r="J14959" s="22" t="s">
        <v>38</v>
      </c>
      <c r="K14959" s="22" t="s">
        <v>38</v>
      </c>
      <c r="L14959" s="22" t="s">
        <v>38</v>
      </c>
      <c r="M14959" s="22" t="s">
        <v>38</v>
      </c>
      <c r="N14959" s="22" t="s">
        <v>38</v>
      </c>
      <c r="O14959" s="22" t="s">
        <v>38</v>
      </c>
      <c r="P14959" s="22" t="s">
        <v>38</v>
      </c>
      <c r="Q14959" s="22" t="s">
        <v>38</v>
      </c>
      <c r="R14959" s="24"/>
      <c r="T14959" s="22" t="s">
        <v>38</v>
      </c>
      <c r="U14959" s="22" t="s">
        <v>38</v>
      </c>
      <c r="V14959" s="22" t="s">
        <v>38</v>
      </c>
      <c r="W14959" s="22" t="s">
        <v>38</v>
      </c>
      <c r="Y14959" s="28" t="str">
        <f t="shared" si="7914"/>
        <v/>
      </c>
      <c r="Z14959" s="28"/>
      <c r="AA14959" s="28"/>
      <c r="AB14959" s="28"/>
      <c r="AC14959" s="28"/>
    </row>
    <row r="14960" spans="2:29">
      <c r="B14960" s="19"/>
      <c r="C14960" s="30"/>
      <c r="D14960" s="19" t="s">
        <v>51</v>
      </c>
      <c r="E14960" s="20" t="s">
        <v>47</v>
      </c>
      <c r="F14960" s="19">
        <v>15</v>
      </c>
      <c r="H14960" s="22" t="s">
        <v>38</v>
      </c>
      <c r="I14960" s="22" t="s">
        <v>38</v>
      </c>
      <c r="J14960" s="22" t="s">
        <v>38</v>
      </c>
      <c r="K14960" s="22" t="s">
        <v>38</v>
      </c>
      <c r="L14960" s="22" t="s">
        <v>38</v>
      </c>
      <c r="M14960" s="22" t="s">
        <v>38</v>
      </c>
      <c r="N14960" s="22" t="s">
        <v>38</v>
      </c>
      <c r="O14960" s="22" t="s">
        <v>38</v>
      </c>
      <c r="P14960" s="22" t="s">
        <v>38</v>
      </c>
      <c r="Q14960" s="22" t="s">
        <v>38</v>
      </c>
      <c r="R14960" s="24"/>
      <c r="T14960" s="22" t="s">
        <v>38</v>
      </c>
      <c r="U14960" s="22" t="s">
        <v>38</v>
      </c>
      <c r="V14960" s="22" t="s">
        <v>38</v>
      </c>
      <c r="W14960" s="22" t="s">
        <v>38</v>
      </c>
      <c r="Y14960" s="28" t="str">
        <f t="shared" si="7914"/>
        <v/>
      </c>
      <c r="Z14960" s="28"/>
      <c r="AA14960" s="28"/>
      <c r="AB14960" s="28"/>
      <c r="AC14960" s="28"/>
    </row>
    <row r="14961" spans="2:29">
      <c r="B14961" s="19"/>
      <c r="C14961" s="30"/>
      <c r="D14961" s="19" t="s">
        <v>52</v>
      </c>
      <c r="E14961" s="20" t="s">
        <v>47</v>
      </c>
      <c r="F14961" s="19">
        <v>16</v>
      </c>
      <c r="R14961" s="21">
        <f>G14961+I14961+J14961+K14961-L14961-M14961-N14961-Q14961</f>
        <v>0</v>
      </c>
      <c r="T14961" s="22" t="s">
        <v>38</v>
      </c>
      <c r="Y14961" s="28" t="str">
        <f t="shared" si="7914"/>
        <v/>
      </c>
      <c r="Z14961" s="28" t="str">
        <f>IF(N14961&lt;O14961+P14961,"出卖应大于等于出卖肉畜+出卖仔畜","")</f>
        <v/>
      </c>
      <c r="AA14961" s="28" t="str">
        <f t="shared" ref="AA14961:AA14970" si="7919">IF(R14961&lt;S14961+U14961,"期末实有头数应大于等于能繁母畜+种公畜","")</f>
        <v/>
      </c>
      <c r="AB14961" s="28"/>
      <c r="AC14961" s="28" t="str">
        <f t="shared" ref="AC14961:AC14966" si="7920">IF(R14961&lt;V14961+W14961,"期末实有头数应大于等于良种+改良种","")</f>
        <v/>
      </c>
    </row>
    <row r="14962" spans="2:29">
      <c r="B14962" s="19"/>
      <c r="C14962" s="30"/>
      <c r="D14962" s="19" t="s">
        <v>53</v>
      </c>
      <c r="E14962" s="18" t="s">
        <v>33</v>
      </c>
      <c r="F14962" s="19">
        <v>17</v>
      </c>
      <c r="R14962" s="21">
        <f>G14962+I14962+J14962+K14962-L14962-M14962-N14962-Q14962</f>
        <v>0</v>
      </c>
      <c r="T14962" s="22" t="s">
        <v>38</v>
      </c>
      <c r="Y14962" s="28" t="str">
        <f t="shared" si="7914"/>
        <v/>
      </c>
      <c r="Z14962" s="28" t="str">
        <f>IF(N14962&lt;O14962+P14962,"出卖应大于等于出卖肉畜+出卖仔畜","")</f>
        <v/>
      </c>
      <c r="AA14962" s="28" t="str">
        <f t="shared" si="7919"/>
        <v/>
      </c>
      <c r="AB14962" s="28"/>
      <c r="AC14962" s="28" t="str">
        <f t="shared" si="7920"/>
        <v/>
      </c>
    </row>
    <row r="14963" spans="2:29">
      <c r="B14963" s="18"/>
      <c r="C14963" s="29"/>
      <c r="D14963" s="19" t="s">
        <v>32</v>
      </c>
      <c r="E14963" s="20" t="s">
        <v>33</v>
      </c>
      <c r="F14963" s="19">
        <v>1</v>
      </c>
      <c r="G14963" s="21">
        <f t="shared" ref="G14963:S14963" si="7921">G14964+G14979</f>
        <v>0</v>
      </c>
      <c r="H14963" s="21">
        <f t="shared" si="7921"/>
        <v>0</v>
      </c>
      <c r="I14963" s="21">
        <f t="shared" si="7921"/>
        <v>0</v>
      </c>
      <c r="J14963" s="21">
        <f t="shared" si="7921"/>
        <v>0</v>
      </c>
      <c r="K14963" s="21">
        <f t="shared" si="7921"/>
        <v>0</v>
      </c>
      <c r="L14963" s="21">
        <f t="shared" si="7921"/>
        <v>0</v>
      </c>
      <c r="M14963" s="21">
        <f t="shared" si="7921"/>
        <v>0</v>
      </c>
      <c r="N14963" s="21">
        <f t="shared" si="7921"/>
        <v>0</v>
      </c>
      <c r="O14963" s="21">
        <f t="shared" si="7921"/>
        <v>0</v>
      </c>
      <c r="P14963" s="21">
        <f t="shared" si="7921"/>
        <v>0</v>
      </c>
      <c r="Q14963" s="21">
        <f t="shared" si="7921"/>
        <v>0</v>
      </c>
      <c r="R14963" s="21">
        <f t="shared" si="7921"/>
        <v>0</v>
      </c>
      <c r="S14963" s="21">
        <f t="shared" si="7921"/>
        <v>0</v>
      </c>
      <c r="T14963" s="21">
        <f>T14964</f>
        <v>0</v>
      </c>
      <c r="U14963" s="21">
        <f>U14964+U14979</f>
        <v>0</v>
      </c>
      <c r="V14963" s="21">
        <f>V14964+V14979</f>
        <v>0</v>
      </c>
      <c r="W14963" s="21">
        <f>W14964+W14979</f>
        <v>0</v>
      </c>
      <c r="Y14963" s="28" t="str">
        <f t="shared" si="7914"/>
        <v/>
      </c>
      <c r="Z14963" s="28" t="str">
        <f>IF(N14963&lt;O14963+P14963,"出卖应大于等于出卖肉畜+出卖仔畜","")</f>
        <v/>
      </c>
      <c r="AA14963" s="28" t="str">
        <f t="shared" si="7919"/>
        <v/>
      </c>
      <c r="AB14963" s="28" t="str">
        <f>IF(R14963&lt;T14963,"期末实有头数应大于等于耕役畜","")</f>
        <v/>
      </c>
      <c r="AC14963" s="28" t="str">
        <f t="shared" si="7920"/>
        <v/>
      </c>
    </row>
    <row r="14964" spans="2:29">
      <c r="B14964" s="19"/>
      <c r="C14964" s="30"/>
      <c r="D14964" s="19" t="s">
        <v>34</v>
      </c>
      <c r="E14964" s="20" t="s">
        <v>33</v>
      </c>
      <c r="F14964" s="19">
        <v>2</v>
      </c>
      <c r="G14964" s="21">
        <f t="shared" ref="G14964:S14964" si="7922">G14965+G14973</f>
        <v>0</v>
      </c>
      <c r="H14964" s="21">
        <f t="shared" si="7922"/>
        <v>0</v>
      </c>
      <c r="I14964" s="21">
        <f t="shared" si="7922"/>
        <v>0</v>
      </c>
      <c r="J14964" s="21">
        <f t="shared" si="7922"/>
        <v>0</v>
      </c>
      <c r="K14964" s="21">
        <f t="shared" si="7922"/>
        <v>0</v>
      </c>
      <c r="L14964" s="21">
        <f t="shared" si="7922"/>
        <v>0</v>
      </c>
      <c r="M14964" s="21">
        <f t="shared" si="7922"/>
        <v>0</v>
      </c>
      <c r="N14964" s="21">
        <f t="shared" si="7922"/>
        <v>0</v>
      </c>
      <c r="O14964" s="21">
        <f t="shared" si="7922"/>
        <v>0</v>
      </c>
      <c r="P14964" s="21">
        <f t="shared" si="7922"/>
        <v>0</v>
      </c>
      <c r="Q14964" s="21">
        <f t="shared" si="7922"/>
        <v>0</v>
      </c>
      <c r="R14964" s="21">
        <f t="shared" si="7922"/>
        <v>0</v>
      </c>
      <c r="S14964" s="21">
        <f t="shared" si="7922"/>
        <v>0</v>
      </c>
      <c r="T14964" s="21">
        <f>T14965</f>
        <v>0</v>
      </c>
      <c r="U14964" s="21">
        <f>U14965+U14973</f>
        <v>0</v>
      </c>
      <c r="V14964" s="21">
        <f>V14965+V14973</f>
        <v>0</v>
      </c>
      <c r="W14964" s="21">
        <f>W14965+W14973</f>
        <v>0</v>
      </c>
      <c r="Y14964" s="28" t="str">
        <f t="shared" ref="Y14964:Y14980" si="7923">IF(H14964&lt;I14964,"繁殖仔畜应大于等于成活","")</f>
        <v/>
      </c>
      <c r="Z14964" s="28" t="str">
        <f t="shared" ref="Z14964:Z14975" si="7924">IF(N14964&lt;O14964+P14964,"出卖应大于等于出卖肉畜+出卖仔畜","")</f>
        <v/>
      </c>
      <c r="AA14964" s="28" t="str">
        <f t="shared" si="7919"/>
        <v/>
      </c>
      <c r="AB14964" s="28" t="str">
        <f>IF(R14964&lt;T14964,"期末实有头数应大于等于耕役畜","")</f>
        <v/>
      </c>
      <c r="AC14964" s="28" t="str">
        <f t="shared" si="7920"/>
        <v/>
      </c>
    </row>
    <row r="14965" spans="2:29">
      <c r="B14965" s="19"/>
      <c r="C14965" s="30"/>
      <c r="D14965" s="19" t="s">
        <v>35</v>
      </c>
      <c r="E14965" s="20" t="s">
        <v>33</v>
      </c>
      <c r="F14965" s="19">
        <v>3</v>
      </c>
      <c r="G14965" s="21">
        <f t="shared" ref="G14965:R14965" si="7925">G14966+G14969+G14970+G14971+G14972</f>
        <v>0</v>
      </c>
      <c r="H14965" s="21">
        <f t="shared" si="7925"/>
        <v>0</v>
      </c>
      <c r="I14965" s="21">
        <f t="shared" si="7925"/>
        <v>0</v>
      </c>
      <c r="J14965" s="21">
        <f t="shared" si="7925"/>
        <v>0</v>
      </c>
      <c r="K14965" s="21">
        <f t="shared" si="7925"/>
        <v>0</v>
      </c>
      <c r="L14965" s="21">
        <f t="shared" si="7925"/>
        <v>0</v>
      </c>
      <c r="M14965" s="21">
        <f t="shared" si="7925"/>
        <v>0</v>
      </c>
      <c r="N14965" s="21">
        <f t="shared" si="7925"/>
        <v>0</v>
      </c>
      <c r="O14965" s="21">
        <f t="shared" si="7925"/>
        <v>0</v>
      </c>
      <c r="P14965" s="21">
        <f t="shared" si="7925"/>
        <v>0</v>
      </c>
      <c r="Q14965" s="21">
        <f t="shared" si="7925"/>
        <v>0</v>
      </c>
      <c r="R14965" s="21">
        <f t="shared" si="7925"/>
        <v>0</v>
      </c>
      <c r="S14965" s="21">
        <f>S14966+S14969+S14970+S14972</f>
        <v>0</v>
      </c>
      <c r="T14965" s="21">
        <f>T14966+T14969+T14970+T14971+T14972</f>
        <v>0</v>
      </c>
      <c r="U14965" s="21">
        <f>U14966+U14969+U14970+U14972</f>
        <v>0</v>
      </c>
      <c r="V14965" s="21">
        <f>V14966+V14969+V14970+V14972</f>
        <v>0</v>
      </c>
      <c r="W14965" s="21">
        <f>W14966+W14969+W14970+W14972</f>
        <v>0</v>
      </c>
      <c r="Y14965" s="28" t="str">
        <f t="shared" si="7923"/>
        <v/>
      </c>
      <c r="Z14965" s="28" t="str">
        <f t="shared" si="7924"/>
        <v/>
      </c>
      <c r="AA14965" s="28" t="str">
        <f t="shared" si="7919"/>
        <v/>
      </c>
      <c r="AB14965" s="28" t="str">
        <f>IF(R14965&lt;T14965,"期末实有头数应大于等于耕役畜","")</f>
        <v/>
      </c>
      <c r="AC14965" s="28" t="str">
        <f t="shared" si="7920"/>
        <v/>
      </c>
    </row>
    <row r="14966" spans="2:29">
      <c r="B14966" s="19"/>
      <c r="C14966" s="30"/>
      <c r="D14966" s="19" t="s">
        <v>36</v>
      </c>
      <c r="E14966" s="20" t="s">
        <v>33</v>
      </c>
      <c r="F14966" s="19">
        <v>4</v>
      </c>
      <c r="R14966" s="21">
        <f>G14966+I14966+J14966+K14966-L14966-M14966-N14966-Q14966</f>
        <v>0</v>
      </c>
      <c r="Y14966" s="28" t="str">
        <f t="shared" si="7923"/>
        <v/>
      </c>
      <c r="Z14966" s="28" t="str">
        <f t="shared" si="7924"/>
        <v/>
      </c>
      <c r="AA14966" s="28" t="str">
        <f t="shared" si="7919"/>
        <v/>
      </c>
      <c r="AB14966" s="28" t="str">
        <f>IF(R14966&lt;T14966,"期末实有头数应大于等于耕役畜","")</f>
        <v/>
      </c>
      <c r="AC14966" s="28" t="str">
        <f t="shared" si="7920"/>
        <v/>
      </c>
    </row>
    <row r="14967" spans="2:29">
      <c r="B14967" s="19"/>
      <c r="C14967" s="30"/>
      <c r="D14967" s="19" t="s">
        <v>37</v>
      </c>
      <c r="E14967" s="20" t="s">
        <v>33</v>
      </c>
      <c r="F14967" s="19">
        <v>5</v>
      </c>
      <c r="R14967" s="21">
        <f t="shared" ref="R14967:R14972" si="7926">G14967+I14967+J14967+K14967-L14967-M14967-N14967-Q14967</f>
        <v>0</v>
      </c>
      <c r="T14967" s="22" t="s">
        <v>38</v>
      </c>
      <c r="V14967" s="22" t="s">
        <v>38</v>
      </c>
      <c r="W14967" s="22" t="s">
        <v>38</v>
      </c>
      <c r="Y14967" s="28" t="str">
        <f t="shared" si="7923"/>
        <v/>
      </c>
      <c r="Z14967" s="28" t="str">
        <f t="shared" si="7924"/>
        <v/>
      </c>
      <c r="AA14967" s="28" t="str">
        <f t="shared" si="7919"/>
        <v/>
      </c>
      <c r="AB14967" s="28"/>
      <c r="AC14967" s="28"/>
    </row>
    <row r="14968" spans="2:29">
      <c r="B14968" s="19"/>
      <c r="C14968" s="30"/>
      <c r="D14968" s="19" t="s">
        <v>39</v>
      </c>
      <c r="E14968" s="20" t="s">
        <v>33</v>
      </c>
      <c r="F14968" s="19">
        <v>6</v>
      </c>
      <c r="R14968" s="21">
        <f t="shared" si="7926"/>
        <v>0</v>
      </c>
      <c r="T14968" s="22" t="s">
        <v>38</v>
      </c>
      <c r="V14968" s="22" t="s">
        <v>38</v>
      </c>
      <c r="W14968" s="22" t="s">
        <v>38</v>
      </c>
      <c r="Y14968" s="28" t="str">
        <f t="shared" si="7923"/>
        <v/>
      </c>
      <c r="Z14968" s="28" t="str">
        <f t="shared" si="7924"/>
        <v/>
      </c>
      <c r="AA14968" s="28" t="str">
        <f t="shared" si="7919"/>
        <v/>
      </c>
      <c r="AB14968" s="28"/>
      <c r="AC14968" s="28"/>
    </row>
    <row r="14969" spans="2:29">
      <c r="B14969" s="19"/>
      <c r="C14969" s="30"/>
      <c r="D14969" s="19" t="s">
        <v>40</v>
      </c>
      <c r="E14969" s="20" t="s">
        <v>41</v>
      </c>
      <c r="F14969" s="19">
        <v>7</v>
      </c>
      <c r="R14969" s="21">
        <f t="shared" si="7926"/>
        <v>0</v>
      </c>
      <c r="Y14969" s="28" t="str">
        <f t="shared" si="7923"/>
        <v/>
      </c>
      <c r="Z14969" s="28" t="str">
        <f t="shared" si="7924"/>
        <v/>
      </c>
      <c r="AA14969" s="28" t="str">
        <f t="shared" si="7919"/>
        <v/>
      </c>
      <c r="AB14969" s="28" t="str">
        <f>IF(R14969&lt;T14969,"期末实有头数应大于等于耕役畜","")</f>
        <v/>
      </c>
      <c r="AC14969" s="28" t="str">
        <f>IF(R14969&lt;V14969+W14969,"期末实有头数应大于等于良种+改良种","")</f>
        <v/>
      </c>
    </row>
    <row r="14970" spans="2:29">
      <c r="B14970" s="19"/>
      <c r="C14970" s="30"/>
      <c r="D14970" s="19" t="s">
        <v>42</v>
      </c>
      <c r="E14970" s="20" t="s">
        <v>33</v>
      </c>
      <c r="F14970" s="19">
        <v>8</v>
      </c>
      <c r="R14970" s="21">
        <f t="shared" si="7926"/>
        <v>0</v>
      </c>
      <c r="Y14970" s="28" t="str">
        <f t="shared" si="7923"/>
        <v/>
      </c>
      <c r="Z14970" s="28" t="str">
        <f t="shared" si="7924"/>
        <v/>
      </c>
      <c r="AA14970" s="28" t="str">
        <f t="shared" si="7919"/>
        <v/>
      </c>
      <c r="AB14970" s="28" t="str">
        <f>IF(R14970&lt;T14970,"期末实有头数应大于等于耕役畜","")</f>
        <v/>
      </c>
      <c r="AC14970" s="28" t="str">
        <f>IF(R14970&lt;V14970+W14970,"期末实有头数应大于等于良种+改良种","")</f>
        <v/>
      </c>
    </row>
    <row r="14971" spans="2:29">
      <c r="B14971" s="19"/>
      <c r="C14971" s="30"/>
      <c r="D14971" s="19" t="s">
        <v>43</v>
      </c>
      <c r="E14971" s="20" t="s">
        <v>33</v>
      </c>
      <c r="F14971" s="19">
        <v>9</v>
      </c>
      <c r="R14971" s="21">
        <f t="shared" si="7926"/>
        <v>0</v>
      </c>
      <c r="S14971" s="22" t="s">
        <v>38</v>
      </c>
      <c r="U14971" s="22" t="s">
        <v>38</v>
      </c>
      <c r="V14971" s="22" t="s">
        <v>38</v>
      </c>
      <c r="W14971" s="22" t="s">
        <v>38</v>
      </c>
      <c r="Y14971" s="28" t="str">
        <f t="shared" si="7923"/>
        <v/>
      </c>
      <c r="Z14971" s="28" t="str">
        <f t="shared" si="7924"/>
        <v/>
      </c>
      <c r="AA14971" s="28"/>
      <c r="AB14971" s="28" t="str">
        <f>IF(R14971&lt;T14971,"期末实有头数应大于等于耕役畜","")</f>
        <v/>
      </c>
      <c r="AC14971" s="28"/>
    </row>
    <row r="14972" spans="2:29">
      <c r="B14972" s="19"/>
      <c r="C14972" s="30"/>
      <c r="D14972" s="19" t="s">
        <v>44</v>
      </c>
      <c r="E14972" s="20" t="s">
        <v>45</v>
      </c>
      <c r="F14972" s="19">
        <v>10</v>
      </c>
      <c r="R14972" s="21">
        <f t="shared" si="7926"/>
        <v>0</v>
      </c>
      <c r="Y14972" s="28" t="str">
        <f t="shared" si="7923"/>
        <v/>
      </c>
      <c r="Z14972" s="28" t="str">
        <f t="shared" si="7924"/>
        <v/>
      </c>
      <c r="AA14972" s="28" t="str">
        <f>IF(R14972&lt;S14972+U14972,"期末实有头数应大于等于能繁母畜+种公畜","")</f>
        <v/>
      </c>
      <c r="AB14972" s="28" t="str">
        <f>IF(R14972&lt;T14972,"期末实有头数应大于等于耕役畜","")</f>
        <v/>
      </c>
      <c r="AC14972" s="28" t="str">
        <f>IF(R14972&lt;V14972+W14972,"期末实有头数应大于等于良种+改良种","")</f>
        <v/>
      </c>
    </row>
    <row r="14973" spans="2:29">
      <c r="B14973" s="19"/>
      <c r="C14973" s="30"/>
      <c r="D14973" s="19" t="s">
        <v>46</v>
      </c>
      <c r="E14973" s="20" t="s">
        <v>47</v>
      </c>
      <c r="F14973" s="19">
        <v>11</v>
      </c>
      <c r="G14973" s="21">
        <f t="shared" ref="G14973:S14973" si="7927">G14974+G14978</f>
        <v>0</v>
      </c>
      <c r="H14973" s="21">
        <f t="shared" si="7927"/>
        <v>0</v>
      </c>
      <c r="I14973" s="21">
        <f t="shared" si="7927"/>
        <v>0</v>
      </c>
      <c r="J14973" s="21">
        <f t="shared" si="7927"/>
        <v>0</v>
      </c>
      <c r="K14973" s="21">
        <f t="shared" si="7927"/>
        <v>0</v>
      </c>
      <c r="L14973" s="21">
        <f t="shared" si="7927"/>
        <v>0</v>
      </c>
      <c r="M14973" s="21">
        <f t="shared" si="7927"/>
        <v>0</v>
      </c>
      <c r="N14973" s="21">
        <f t="shared" si="7927"/>
        <v>0</v>
      </c>
      <c r="O14973" s="21">
        <f t="shared" si="7927"/>
        <v>0</v>
      </c>
      <c r="P14973" s="21">
        <f t="shared" si="7927"/>
        <v>0</v>
      </c>
      <c r="Q14973" s="21">
        <f t="shared" si="7927"/>
        <v>0</v>
      </c>
      <c r="R14973" s="23">
        <f t="shared" si="7927"/>
        <v>0</v>
      </c>
      <c r="S14973" s="21">
        <f t="shared" si="7927"/>
        <v>0</v>
      </c>
      <c r="T14973" s="22" t="s">
        <v>38</v>
      </c>
      <c r="U14973" s="21">
        <f>U14974+U14978</f>
        <v>0</v>
      </c>
      <c r="V14973" s="21">
        <f>V14974+V14978</f>
        <v>0</v>
      </c>
      <c r="W14973" s="21">
        <f>W14974+W14978</f>
        <v>0</v>
      </c>
      <c r="Y14973" s="28" t="str">
        <f t="shared" si="7923"/>
        <v/>
      </c>
      <c r="Z14973" s="28" t="str">
        <f t="shared" si="7924"/>
        <v/>
      </c>
      <c r="AA14973" s="28" t="str">
        <f>IF(R14973&lt;S14973+U14973,"期末实有头数应大于等于能繁母畜+种公畜","")</f>
        <v/>
      </c>
      <c r="AB14973" s="28"/>
      <c r="AC14973" s="28" t="str">
        <f>IF(R14973&lt;V14973+W14973,"期末实有头数应大于等于良种+改良种","")</f>
        <v/>
      </c>
    </row>
    <row r="14974" spans="2:29">
      <c r="B14974" s="19"/>
      <c r="C14974" s="30"/>
      <c r="D14974" s="19" t="s">
        <v>48</v>
      </c>
      <c r="E14974" s="20" t="s">
        <v>47</v>
      </c>
      <c r="F14974" s="19">
        <v>12</v>
      </c>
      <c r="R14974" s="21">
        <f>G14974+I14974+J14974+K14974-L14974-M14974-N14974-Q14974</f>
        <v>0</v>
      </c>
      <c r="T14974" s="22" t="s">
        <v>38</v>
      </c>
      <c r="Y14974" s="28" t="str">
        <f t="shared" si="7923"/>
        <v/>
      </c>
      <c r="Z14974" s="28" t="str">
        <f t="shared" si="7924"/>
        <v/>
      </c>
      <c r="AA14974" s="28" t="str">
        <f>IF(R14974&lt;S14974+U14974,"期末实有头数应大于等于能繁母畜+种公畜","")</f>
        <v/>
      </c>
      <c r="AB14974" s="28"/>
      <c r="AC14974" s="28" t="str">
        <f>IF(R14974&lt;V14974+W14974,"期末实有头数应大于等于良种+改良种","")</f>
        <v/>
      </c>
    </row>
    <row r="14975" spans="2:29">
      <c r="B14975" s="19"/>
      <c r="C14975" s="30"/>
      <c r="D14975" s="19" t="s">
        <v>49</v>
      </c>
      <c r="E14975" s="20" t="s">
        <v>47</v>
      </c>
      <c r="F14975" s="19">
        <v>13</v>
      </c>
      <c r="R14975" s="21">
        <f>G14975+I14975+J14975+K14975-L14975-M14975-N14975-Q14975</f>
        <v>0</v>
      </c>
      <c r="T14975" s="22" t="s">
        <v>38</v>
      </c>
      <c r="V14975" s="22" t="s">
        <v>38</v>
      </c>
      <c r="W14975" s="22" t="s">
        <v>38</v>
      </c>
      <c r="Y14975" s="28" t="str">
        <f t="shared" si="7923"/>
        <v/>
      </c>
      <c r="Z14975" s="28" t="str">
        <f t="shared" si="7924"/>
        <v/>
      </c>
      <c r="AA14975" s="28" t="str">
        <f>IF(R14975&lt;S14975+U14975,"期末实有头数应大于等于能繁母畜+种公畜","")</f>
        <v/>
      </c>
      <c r="AB14975" s="28"/>
      <c r="AC14975" s="28"/>
    </row>
    <row r="14976" spans="2:29">
      <c r="B14976" s="19"/>
      <c r="C14976" s="30"/>
      <c r="D14976" s="19" t="s">
        <v>50</v>
      </c>
      <c r="E14976" s="20" t="s">
        <v>47</v>
      </c>
      <c r="F14976" s="19">
        <v>14</v>
      </c>
      <c r="H14976" s="22" t="s">
        <v>38</v>
      </c>
      <c r="I14976" s="22" t="s">
        <v>38</v>
      </c>
      <c r="J14976" s="22" t="s">
        <v>38</v>
      </c>
      <c r="K14976" s="22" t="s">
        <v>38</v>
      </c>
      <c r="L14976" s="22" t="s">
        <v>38</v>
      </c>
      <c r="M14976" s="22" t="s">
        <v>38</v>
      </c>
      <c r="N14976" s="22" t="s">
        <v>38</v>
      </c>
      <c r="O14976" s="22" t="s">
        <v>38</v>
      </c>
      <c r="P14976" s="22" t="s">
        <v>38</v>
      </c>
      <c r="Q14976" s="22" t="s">
        <v>38</v>
      </c>
      <c r="R14976" s="24"/>
      <c r="T14976" s="22" t="s">
        <v>38</v>
      </c>
      <c r="U14976" s="22" t="s">
        <v>38</v>
      </c>
      <c r="V14976" s="22" t="s">
        <v>38</v>
      </c>
      <c r="W14976" s="22" t="s">
        <v>38</v>
      </c>
      <c r="Y14976" s="28" t="str">
        <f t="shared" si="7923"/>
        <v/>
      </c>
      <c r="Z14976" s="28"/>
      <c r="AA14976" s="28"/>
      <c r="AB14976" s="28"/>
      <c r="AC14976" s="28"/>
    </row>
    <row r="14977" spans="2:29">
      <c r="B14977" s="19"/>
      <c r="C14977" s="30"/>
      <c r="D14977" s="19" t="s">
        <v>51</v>
      </c>
      <c r="E14977" s="20" t="s">
        <v>47</v>
      </c>
      <c r="F14977" s="19">
        <v>15</v>
      </c>
      <c r="H14977" s="22" t="s">
        <v>38</v>
      </c>
      <c r="I14977" s="22" t="s">
        <v>38</v>
      </c>
      <c r="J14977" s="22" t="s">
        <v>38</v>
      </c>
      <c r="K14977" s="22" t="s">
        <v>38</v>
      </c>
      <c r="L14977" s="22" t="s">
        <v>38</v>
      </c>
      <c r="M14977" s="22" t="s">
        <v>38</v>
      </c>
      <c r="N14977" s="22" t="s">
        <v>38</v>
      </c>
      <c r="O14977" s="22" t="s">
        <v>38</v>
      </c>
      <c r="P14977" s="22" t="s">
        <v>38</v>
      </c>
      <c r="Q14977" s="22" t="s">
        <v>38</v>
      </c>
      <c r="R14977" s="24"/>
      <c r="T14977" s="22" t="s">
        <v>38</v>
      </c>
      <c r="U14977" s="22" t="s">
        <v>38</v>
      </c>
      <c r="V14977" s="22" t="s">
        <v>38</v>
      </c>
      <c r="W14977" s="22" t="s">
        <v>38</v>
      </c>
      <c r="Y14977" s="28" t="str">
        <f t="shared" si="7923"/>
        <v/>
      </c>
      <c r="Z14977" s="28"/>
      <c r="AA14977" s="28"/>
      <c r="AB14977" s="28"/>
      <c r="AC14977" s="28"/>
    </row>
    <row r="14978" spans="2:29">
      <c r="B14978" s="19"/>
      <c r="C14978" s="30"/>
      <c r="D14978" s="19" t="s">
        <v>52</v>
      </c>
      <c r="E14978" s="20" t="s">
        <v>47</v>
      </c>
      <c r="F14978" s="19">
        <v>16</v>
      </c>
      <c r="R14978" s="21">
        <f>G14978+I14978+J14978+K14978-L14978-M14978-N14978-Q14978</f>
        <v>0</v>
      </c>
      <c r="T14978" s="22" t="s">
        <v>38</v>
      </c>
      <c r="Y14978" s="28" t="str">
        <f t="shared" si="7923"/>
        <v/>
      </c>
      <c r="Z14978" s="28" t="str">
        <f>IF(N14978&lt;O14978+P14978,"出卖应大于等于出卖肉畜+出卖仔畜","")</f>
        <v/>
      </c>
      <c r="AA14978" s="28" t="str">
        <f t="shared" ref="AA14978:AA14987" si="7928">IF(R14978&lt;S14978+U14978,"期末实有头数应大于等于能繁母畜+种公畜","")</f>
        <v/>
      </c>
      <c r="AB14978" s="28"/>
      <c r="AC14978" s="28" t="str">
        <f t="shared" ref="AC14978:AC14983" si="7929">IF(R14978&lt;V14978+W14978,"期末实有头数应大于等于良种+改良种","")</f>
        <v/>
      </c>
    </row>
    <row r="14979" spans="2:29">
      <c r="B14979" s="19"/>
      <c r="C14979" s="30"/>
      <c r="D14979" s="19" t="s">
        <v>53</v>
      </c>
      <c r="E14979" s="18" t="s">
        <v>33</v>
      </c>
      <c r="F14979" s="19">
        <v>17</v>
      </c>
      <c r="R14979" s="21">
        <f>G14979+I14979+J14979+K14979-L14979-M14979-N14979-Q14979</f>
        <v>0</v>
      </c>
      <c r="T14979" s="22" t="s">
        <v>38</v>
      </c>
      <c r="Y14979" s="28" t="str">
        <f t="shared" si="7923"/>
        <v/>
      </c>
      <c r="Z14979" s="28" t="str">
        <f>IF(N14979&lt;O14979+P14979,"出卖应大于等于出卖肉畜+出卖仔畜","")</f>
        <v/>
      </c>
      <c r="AA14979" s="28" t="str">
        <f t="shared" si="7928"/>
        <v/>
      </c>
      <c r="AB14979" s="28"/>
      <c r="AC14979" s="28" t="str">
        <f t="shared" si="7929"/>
        <v/>
      </c>
    </row>
    <row r="14980" spans="2:29">
      <c r="B14980" s="18"/>
      <c r="C14980" s="29"/>
      <c r="D14980" s="19" t="s">
        <v>32</v>
      </c>
      <c r="E14980" s="20" t="s">
        <v>33</v>
      </c>
      <c r="F14980" s="19">
        <v>1</v>
      </c>
      <c r="G14980" s="21">
        <f t="shared" ref="G14980:S14980" si="7930">G14981+G14996</f>
        <v>0</v>
      </c>
      <c r="H14980" s="21">
        <f t="shared" si="7930"/>
        <v>0</v>
      </c>
      <c r="I14980" s="21">
        <f t="shared" si="7930"/>
        <v>0</v>
      </c>
      <c r="J14980" s="21">
        <f t="shared" si="7930"/>
        <v>0</v>
      </c>
      <c r="K14980" s="21">
        <f t="shared" si="7930"/>
        <v>0</v>
      </c>
      <c r="L14980" s="21">
        <f t="shared" si="7930"/>
        <v>0</v>
      </c>
      <c r="M14980" s="21">
        <f t="shared" si="7930"/>
        <v>0</v>
      </c>
      <c r="N14980" s="21">
        <f t="shared" si="7930"/>
        <v>0</v>
      </c>
      <c r="O14980" s="21">
        <f t="shared" si="7930"/>
        <v>0</v>
      </c>
      <c r="P14980" s="21">
        <f t="shared" si="7930"/>
        <v>0</v>
      </c>
      <c r="Q14980" s="21">
        <f t="shared" si="7930"/>
        <v>0</v>
      </c>
      <c r="R14980" s="21">
        <f t="shared" si="7930"/>
        <v>0</v>
      </c>
      <c r="S14980" s="21">
        <f t="shared" si="7930"/>
        <v>0</v>
      </c>
      <c r="T14980" s="21">
        <f>T14981</f>
        <v>0</v>
      </c>
      <c r="U14980" s="21">
        <f>U14981+U14996</f>
        <v>0</v>
      </c>
      <c r="V14980" s="21">
        <f>V14981+V14996</f>
        <v>0</v>
      </c>
      <c r="W14980" s="21">
        <f>W14981+W14996</f>
        <v>0</v>
      </c>
      <c r="Y14980" s="28" t="str">
        <f t="shared" si="7923"/>
        <v/>
      </c>
      <c r="Z14980" s="28" t="str">
        <f>IF(N14980&lt;O14980+P14980,"出卖应大于等于出卖肉畜+出卖仔畜","")</f>
        <v/>
      </c>
      <c r="AA14980" s="28" t="str">
        <f t="shared" si="7928"/>
        <v/>
      </c>
      <c r="AB14980" s="28" t="str">
        <f>IF(R14980&lt;T14980,"期末实有头数应大于等于耕役畜","")</f>
        <v/>
      </c>
      <c r="AC14980" s="28" t="str">
        <f t="shared" si="7929"/>
        <v/>
      </c>
    </row>
    <row r="14981" spans="2:29">
      <c r="B14981" s="19"/>
      <c r="C14981" s="30"/>
      <c r="D14981" s="19" t="s">
        <v>34</v>
      </c>
      <c r="E14981" s="20" t="s">
        <v>33</v>
      </c>
      <c r="F14981" s="19">
        <v>2</v>
      </c>
      <c r="G14981" s="21">
        <f t="shared" ref="G14981:S14981" si="7931">G14982+G14990</f>
        <v>0</v>
      </c>
      <c r="H14981" s="21">
        <f t="shared" si="7931"/>
        <v>0</v>
      </c>
      <c r="I14981" s="21">
        <f t="shared" si="7931"/>
        <v>0</v>
      </c>
      <c r="J14981" s="21">
        <f t="shared" si="7931"/>
        <v>0</v>
      </c>
      <c r="K14981" s="21">
        <f t="shared" si="7931"/>
        <v>0</v>
      </c>
      <c r="L14981" s="21">
        <f t="shared" si="7931"/>
        <v>0</v>
      </c>
      <c r="M14981" s="21">
        <f t="shared" si="7931"/>
        <v>0</v>
      </c>
      <c r="N14981" s="21">
        <f t="shared" si="7931"/>
        <v>0</v>
      </c>
      <c r="O14981" s="21">
        <f t="shared" si="7931"/>
        <v>0</v>
      </c>
      <c r="P14981" s="21">
        <f t="shared" si="7931"/>
        <v>0</v>
      </c>
      <c r="Q14981" s="21">
        <f t="shared" si="7931"/>
        <v>0</v>
      </c>
      <c r="R14981" s="21">
        <f t="shared" si="7931"/>
        <v>0</v>
      </c>
      <c r="S14981" s="21">
        <f t="shared" si="7931"/>
        <v>0</v>
      </c>
      <c r="T14981" s="21">
        <f>T14982</f>
        <v>0</v>
      </c>
      <c r="U14981" s="21">
        <f>U14982+U14990</f>
        <v>0</v>
      </c>
      <c r="V14981" s="21">
        <f>V14982+V14990</f>
        <v>0</v>
      </c>
      <c r="W14981" s="21">
        <f>W14982+W14990</f>
        <v>0</v>
      </c>
      <c r="Y14981" s="28" t="str">
        <f t="shared" ref="Y14981:Y14997" si="7932">IF(H14981&lt;I14981,"繁殖仔畜应大于等于成活","")</f>
        <v/>
      </c>
      <c r="Z14981" s="28" t="str">
        <f t="shared" ref="Z14981:Z14992" si="7933">IF(N14981&lt;O14981+P14981,"出卖应大于等于出卖肉畜+出卖仔畜","")</f>
        <v/>
      </c>
      <c r="AA14981" s="28" t="str">
        <f t="shared" si="7928"/>
        <v/>
      </c>
      <c r="AB14981" s="28" t="str">
        <f>IF(R14981&lt;T14981,"期末实有头数应大于等于耕役畜","")</f>
        <v/>
      </c>
      <c r="AC14981" s="28" t="str">
        <f t="shared" si="7929"/>
        <v/>
      </c>
    </row>
    <row r="14982" spans="2:29">
      <c r="B14982" s="19"/>
      <c r="C14982" s="30"/>
      <c r="D14982" s="19" t="s">
        <v>35</v>
      </c>
      <c r="E14982" s="20" t="s">
        <v>33</v>
      </c>
      <c r="F14982" s="19">
        <v>3</v>
      </c>
      <c r="G14982" s="21">
        <f t="shared" ref="G14982:R14982" si="7934">G14983+G14986+G14987+G14988+G14989</f>
        <v>0</v>
      </c>
      <c r="H14982" s="21">
        <f t="shared" si="7934"/>
        <v>0</v>
      </c>
      <c r="I14982" s="21">
        <f t="shared" si="7934"/>
        <v>0</v>
      </c>
      <c r="J14982" s="21">
        <f t="shared" si="7934"/>
        <v>0</v>
      </c>
      <c r="K14982" s="21">
        <f t="shared" si="7934"/>
        <v>0</v>
      </c>
      <c r="L14982" s="21">
        <f t="shared" si="7934"/>
        <v>0</v>
      </c>
      <c r="M14982" s="21">
        <f t="shared" si="7934"/>
        <v>0</v>
      </c>
      <c r="N14982" s="21">
        <f t="shared" si="7934"/>
        <v>0</v>
      </c>
      <c r="O14982" s="21">
        <f t="shared" si="7934"/>
        <v>0</v>
      </c>
      <c r="P14982" s="21">
        <f t="shared" si="7934"/>
        <v>0</v>
      </c>
      <c r="Q14982" s="21">
        <f t="shared" si="7934"/>
        <v>0</v>
      </c>
      <c r="R14982" s="21">
        <f t="shared" si="7934"/>
        <v>0</v>
      </c>
      <c r="S14982" s="21">
        <f>S14983+S14986+S14987+S14989</f>
        <v>0</v>
      </c>
      <c r="T14982" s="21">
        <f>T14983+T14986+T14987+T14988+T14989</f>
        <v>0</v>
      </c>
      <c r="U14982" s="21">
        <f>U14983+U14986+U14987+U14989</f>
        <v>0</v>
      </c>
      <c r="V14982" s="21">
        <f>V14983+V14986+V14987+V14989</f>
        <v>0</v>
      </c>
      <c r="W14982" s="21">
        <f>W14983+W14986+W14987+W14989</f>
        <v>0</v>
      </c>
      <c r="Y14982" s="28" t="str">
        <f t="shared" si="7932"/>
        <v/>
      </c>
      <c r="Z14982" s="28" t="str">
        <f t="shared" si="7933"/>
        <v/>
      </c>
      <c r="AA14982" s="28" t="str">
        <f t="shared" si="7928"/>
        <v/>
      </c>
      <c r="AB14982" s="28" t="str">
        <f>IF(R14982&lt;T14982,"期末实有头数应大于等于耕役畜","")</f>
        <v/>
      </c>
      <c r="AC14982" s="28" t="str">
        <f t="shared" si="7929"/>
        <v/>
      </c>
    </row>
    <row r="14983" spans="2:29">
      <c r="B14983" s="19"/>
      <c r="C14983" s="30"/>
      <c r="D14983" s="19" t="s">
        <v>36</v>
      </c>
      <c r="E14983" s="20" t="s">
        <v>33</v>
      </c>
      <c r="F14983" s="19">
        <v>4</v>
      </c>
      <c r="R14983" s="21">
        <f>G14983+I14983+J14983+K14983-L14983-M14983-N14983-Q14983</f>
        <v>0</v>
      </c>
      <c r="Y14983" s="28" t="str">
        <f t="shared" si="7932"/>
        <v/>
      </c>
      <c r="Z14983" s="28" t="str">
        <f t="shared" si="7933"/>
        <v/>
      </c>
      <c r="AA14983" s="28" t="str">
        <f t="shared" si="7928"/>
        <v/>
      </c>
      <c r="AB14983" s="28" t="str">
        <f>IF(R14983&lt;T14983,"期末实有头数应大于等于耕役畜","")</f>
        <v/>
      </c>
      <c r="AC14983" s="28" t="str">
        <f t="shared" si="7929"/>
        <v/>
      </c>
    </row>
    <row r="14984" spans="2:29">
      <c r="B14984" s="19"/>
      <c r="C14984" s="30"/>
      <c r="D14984" s="19" t="s">
        <v>37</v>
      </c>
      <c r="E14984" s="20" t="s">
        <v>33</v>
      </c>
      <c r="F14984" s="19">
        <v>5</v>
      </c>
      <c r="R14984" s="21">
        <f t="shared" ref="R14984:R14989" si="7935">G14984+I14984+J14984+K14984-L14984-M14984-N14984-Q14984</f>
        <v>0</v>
      </c>
      <c r="T14984" s="22" t="s">
        <v>38</v>
      </c>
      <c r="V14984" s="22" t="s">
        <v>38</v>
      </c>
      <c r="W14984" s="22" t="s">
        <v>38</v>
      </c>
      <c r="Y14984" s="28" t="str">
        <f t="shared" si="7932"/>
        <v/>
      </c>
      <c r="Z14984" s="28" t="str">
        <f t="shared" si="7933"/>
        <v/>
      </c>
      <c r="AA14984" s="28" t="str">
        <f t="shared" si="7928"/>
        <v/>
      </c>
      <c r="AB14984" s="28"/>
      <c r="AC14984" s="28"/>
    </row>
    <row r="14985" spans="2:29">
      <c r="B14985" s="19"/>
      <c r="C14985" s="30"/>
      <c r="D14985" s="19" t="s">
        <v>39</v>
      </c>
      <c r="E14985" s="20" t="s">
        <v>33</v>
      </c>
      <c r="F14985" s="19">
        <v>6</v>
      </c>
      <c r="R14985" s="21">
        <f t="shared" si="7935"/>
        <v>0</v>
      </c>
      <c r="T14985" s="22" t="s">
        <v>38</v>
      </c>
      <c r="V14985" s="22" t="s">
        <v>38</v>
      </c>
      <c r="W14985" s="22" t="s">
        <v>38</v>
      </c>
      <c r="Y14985" s="28" t="str">
        <f t="shared" si="7932"/>
        <v/>
      </c>
      <c r="Z14985" s="28" t="str">
        <f t="shared" si="7933"/>
        <v/>
      </c>
      <c r="AA14985" s="28" t="str">
        <f t="shared" si="7928"/>
        <v/>
      </c>
      <c r="AB14985" s="28"/>
      <c r="AC14985" s="28"/>
    </row>
    <row r="14986" spans="2:29">
      <c r="B14986" s="19"/>
      <c r="C14986" s="30"/>
      <c r="D14986" s="19" t="s">
        <v>40</v>
      </c>
      <c r="E14986" s="20" t="s">
        <v>41</v>
      </c>
      <c r="F14986" s="19">
        <v>7</v>
      </c>
      <c r="R14986" s="21">
        <f t="shared" si="7935"/>
        <v>0</v>
      </c>
      <c r="Y14986" s="28" t="str">
        <f t="shared" si="7932"/>
        <v/>
      </c>
      <c r="Z14986" s="28" t="str">
        <f t="shared" si="7933"/>
        <v/>
      </c>
      <c r="AA14986" s="28" t="str">
        <f t="shared" si="7928"/>
        <v/>
      </c>
      <c r="AB14986" s="28" t="str">
        <f>IF(R14986&lt;T14986,"期末实有头数应大于等于耕役畜","")</f>
        <v/>
      </c>
      <c r="AC14986" s="28" t="str">
        <f>IF(R14986&lt;V14986+W14986,"期末实有头数应大于等于良种+改良种","")</f>
        <v/>
      </c>
    </row>
    <row r="14987" spans="2:29">
      <c r="B14987" s="19"/>
      <c r="C14987" s="30"/>
      <c r="D14987" s="19" t="s">
        <v>42</v>
      </c>
      <c r="E14987" s="20" t="s">
        <v>33</v>
      </c>
      <c r="F14987" s="19">
        <v>8</v>
      </c>
      <c r="R14987" s="21">
        <f t="shared" si="7935"/>
        <v>0</v>
      </c>
      <c r="Y14987" s="28" t="str">
        <f t="shared" si="7932"/>
        <v/>
      </c>
      <c r="Z14987" s="28" t="str">
        <f t="shared" si="7933"/>
        <v/>
      </c>
      <c r="AA14987" s="28" t="str">
        <f t="shared" si="7928"/>
        <v/>
      </c>
      <c r="AB14987" s="28" t="str">
        <f>IF(R14987&lt;T14987,"期末实有头数应大于等于耕役畜","")</f>
        <v/>
      </c>
      <c r="AC14987" s="28" t="str">
        <f>IF(R14987&lt;V14987+W14987,"期末实有头数应大于等于良种+改良种","")</f>
        <v/>
      </c>
    </row>
    <row r="14988" spans="2:29">
      <c r="B14988" s="19"/>
      <c r="C14988" s="30"/>
      <c r="D14988" s="19" t="s">
        <v>43</v>
      </c>
      <c r="E14988" s="20" t="s">
        <v>33</v>
      </c>
      <c r="F14988" s="19">
        <v>9</v>
      </c>
      <c r="R14988" s="21">
        <f t="shared" si="7935"/>
        <v>0</v>
      </c>
      <c r="S14988" s="22" t="s">
        <v>38</v>
      </c>
      <c r="U14988" s="22" t="s">
        <v>38</v>
      </c>
      <c r="V14988" s="22" t="s">
        <v>38</v>
      </c>
      <c r="W14988" s="22" t="s">
        <v>38</v>
      </c>
      <c r="Y14988" s="28" t="str">
        <f t="shared" si="7932"/>
        <v/>
      </c>
      <c r="Z14988" s="28" t="str">
        <f t="shared" si="7933"/>
        <v/>
      </c>
      <c r="AA14988" s="28"/>
      <c r="AB14988" s="28" t="str">
        <f>IF(R14988&lt;T14988,"期末实有头数应大于等于耕役畜","")</f>
        <v/>
      </c>
      <c r="AC14988" s="28"/>
    </row>
    <row r="14989" spans="2:29">
      <c r="B14989" s="19"/>
      <c r="C14989" s="30"/>
      <c r="D14989" s="19" t="s">
        <v>44</v>
      </c>
      <c r="E14989" s="20" t="s">
        <v>45</v>
      </c>
      <c r="F14989" s="19">
        <v>10</v>
      </c>
      <c r="R14989" s="21">
        <f t="shared" si="7935"/>
        <v>0</v>
      </c>
      <c r="Y14989" s="28" t="str">
        <f t="shared" si="7932"/>
        <v/>
      </c>
      <c r="Z14989" s="28" t="str">
        <f t="shared" si="7933"/>
        <v/>
      </c>
      <c r="AA14989" s="28" t="str">
        <f>IF(R14989&lt;S14989+U14989,"期末实有头数应大于等于能繁母畜+种公畜","")</f>
        <v/>
      </c>
      <c r="AB14989" s="28" t="str">
        <f>IF(R14989&lt;T14989,"期末实有头数应大于等于耕役畜","")</f>
        <v/>
      </c>
      <c r="AC14989" s="28" t="str">
        <f>IF(R14989&lt;V14989+W14989,"期末实有头数应大于等于良种+改良种","")</f>
        <v/>
      </c>
    </row>
    <row r="14990" spans="2:29">
      <c r="B14990" s="19"/>
      <c r="C14990" s="30"/>
      <c r="D14990" s="19" t="s">
        <v>46</v>
      </c>
      <c r="E14990" s="20" t="s">
        <v>47</v>
      </c>
      <c r="F14990" s="19">
        <v>11</v>
      </c>
      <c r="G14990" s="21">
        <f t="shared" ref="G14990:S14990" si="7936">G14991+G14995</f>
        <v>0</v>
      </c>
      <c r="H14990" s="21">
        <f t="shared" si="7936"/>
        <v>0</v>
      </c>
      <c r="I14990" s="21">
        <f t="shared" si="7936"/>
        <v>0</v>
      </c>
      <c r="J14990" s="21">
        <f t="shared" si="7936"/>
        <v>0</v>
      </c>
      <c r="K14990" s="21">
        <f t="shared" si="7936"/>
        <v>0</v>
      </c>
      <c r="L14990" s="21">
        <f t="shared" si="7936"/>
        <v>0</v>
      </c>
      <c r="M14990" s="21">
        <f t="shared" si="7936"/>
        <v>0</v>
      </c>
      <c r="N14990" s="21">
        <f t="shared" si="7936"/>
        <v>0</v>
      </c>
      <c r="O14990" s="21">
        <f t="shared" si="7936"/>
        <v>0</v>
      </c>
      <c r="P14990" s="21">
        <f t="shared" si="7936"/>
        <v>0</v>
      </c>
      <c r="Q14990" s="21">
        <f t="shared" si="7936"/>
        <v>0</v>
      </c>
      <c r="R14990" s="23">
        <f t="shared" si="7936"/>
        <v>0</v>
      </c>
      <c r="S14990" s="21">
        <f t="shared" si="7936"/>
        <v>0</v>
      </c>
      <c r="T14990" s="22" t="s">
        <v>38</v>
      </c>
      <c r="U14990" s="21">
        <f>U14991+U14995</f>
        <v>0</v>
      </c>
      <c r="V14990" s="21">
        <f>V14991+V14995</f>
        <v>0</v>
      </c>
      <c r="W14990" s="21">
        <f>W14991+W14995</f>
        <v>0</v>
      </c>
      <c r="Y14990" s="28" t="str">
        <f t="shared" si="7932"/>
        <v/>
      </c>
      <c r="Z14990" s="28" t="str">
        <f t="shared" si="7933"/>
        <v/>
      </c>
      <c r="AA14990" s="28" t="str">
        <f>IF(R14990&lt;S14990+U14990,"期末实有头数应大于等于能繁母畜+种公畜","")</f>
        <v/>
      </c>
      <c r="AB14990" s="28"/>
      <c r="AC14990" s="28" t="str">
        <f>IF(R14990&lt;V14990+W14990,"期末实有头数应大于等于良种+改良种","")</f>
        <v/>
      </c>
    </row>
    <row r="14991" spans="2:29">
      <c r="B14991" s="19"/>
      <c r="C14991" s="30"/>
      <c r="D14991" s="19" t="s">
        <v>48</v>
      </c>
      <c r="E14991" s="20" t="s">
        <v>47</v>
      </c>
      <c r="F14991" s="19">
        <v>12</v>
      </c>
      <c r="R14991" s="21">
        <f>G14991+I14991+J14991+K14991-L14991-M14991-N14991-Q14991</f>
        <v>0</v>
      </c>
      <c r="T14991" s="22" t="s">
        <v>38</v>
      </c>
      <c r="Y14991" s="28" t="str">
        <f t="shared" si="7932"/>
        <v/>
      </c>
      <c r="Z14991" s="28" t="str">
        <f t="shared" si="7933"/>
        <v/>
      </c>
      <c r="AA14991" s="28" t="str">
        <f>IF(R14991&lt;S14991+U14991,"期末实有头数应大于等于能繁母畜+种公畜","")</f>
        <v/>
      </c>
      <c r="AB14991" s="28"/>
      <c r="AC14991" s="28" t="str">
        <f>IF(R14991&lt;V14991+W14991,"期末实有头数应大于等于良种+改良种","")</f>
        <v/>
      </c>
    </row>
    <row r="14992" spans="2:29">
      <c r="B14992" s="19"/>
      <c r="C14992" s="30"/>
      <c r="D14992" s="19" t="s">
        <v>49</v>
      </c>
      <c r="E14992" s="20" t="s">
        <v>47</v>
      </c>
      <c r="F14992" s="19">
        <v>13</v>
      </c>
      <c r="R14992" s="21">
        <f>G14992+I14992+J14992+K14992-L14992-M14992-N14992-Q14992</f>
        <v>0</v>
      </c>
      <c r="T14992" s="22" t="s">
        <v>38</v>
      </c>
      <c r="V14992" s="22" t="s">
        <v>38</v>
      </c>
      <c r="W14992" s="22" t="s">
        <v>38</v>
      </c>
      <c r="Y14992" s="28" t="str">
        <f t="shared" si="7932"/>
        <v/>
      </c>
      <c r="Z14992" s="28" t="str">
        <f t="shared" si="7933"/>
        <v/>
      </c>
      <c r="AA14992" s="28" t="str">
        <f>IF(R14992&lt;S14992+U14992,"期末实有头数应大于等于能繁母畜+种公畜","")</f>
        <v/>
      </c>
      <c r="AB14992" s="28"/>
      <c r="AC14992" s="28"/>
    </row>
    <row r="14993" spans="2:29">
      <c r="B14993" s="19"/>
      <c r="C14993" s="30"/>
      <c r="D14993" s="19" t="s">
        <v>50</v>
      </c>
      <c r="E14993" s="20" t="s">
        <v>47</v>
      </c>
      <c r="F14993" s="19">
        <v>14</v>
      </c>
      <c r="H14993" s="22" t="s">
        <v>38</v>
      </c>
      <c r="I14993" s="22" t="s">
        <v>38</v>
      </c>
      <c r="J14993" s="22" t="s">
        <v>38</v>
      </c>
      <c r="K14993" s="22" t="s">
        <v>38</v>
      </c>
      <c r="L14993" s="22" t="s">
        <v>38</v>
      </c>
      <c r="M14993" s="22" t="s">
        <v>38</v>
      </c>
      <c r="N14993" s="22" t="s">
        <v>38</v>
      </c>
      <c r="O14993" s="22" t="s">
        <v>38</v>
      </c>
      <c r="P14993" s="22" t="s">
        <v>38</v>
      </c>
      <c r="Q14993" s="22" t="s">
        <v>38</v>
      </c>
      <c r="R14993" s="24"/>
      <c r="T14993" s="22" t="s">
        <v>38</v>
      </c>
      <c r="U14993" s="22" t="s">
        <v>38</v>
      </c>
      <c r="V14993" s="22" t="s">
        <v>38</v>
      </c>
      <c r="W14993" s="22" t="s">
        <v>38</v>
      </c>
      <c r="Y14993" s="28" t="str">
        <f t="shared" si="7932"/>
        <v/>
      </c>
      <c r="Z14993" s="28"/>
      <c r="AA14993" s="28"/>
      <c r="AB14993" s="28"/>
      <c r="AC14993" s="28"/>
    </row>
    <row r="14994" spans="2:29">
      <c r="B14994" s="19"/>
      <c r="C14994" s="30"/>
      <c r="D14994" s="19" t="s">
        <v>51</v>
      </c>
      <c r="E14994" s="20" t="s">
        <v>47</v>
      </c>
      <c r="F14994" s="19">
        <v>15</v>
      </c>
      <c r="H14994" s="22" t="s">
        <v>38</v>
      </c>
      <c r="I14994" s="22" t="s">
        <v>38</v>
      </c>
      <c r="J14994" s="22" t="s">
        <v>38</v>
      </c>
      <c r="K14994" s="22" t="s">
        <v>38</v>
      </c>
      <c r="L14994" s="22" t="s">
        <v>38</v>
      </c>
      <c r="M14994" s="22" t="s">
        <v>38</v>
      </c>
      <c r="N14994" s="22" t="s">
        <v>38</v>
      </c>
      <c r="O14994" s="22" t="s">
        <v>38</v>
      </c>
      <c r="P14994" s="22" t="s">
        <v>38</v>
      </c>
      <c r="Q14994" s="22" t="s">
        <v>38</v>
      </c>
      <c r="R14994" s="24"/>
      <c r="T14994" s="22" t="s">
        <v>38</v>
      </c>
      <c r="U14994" s="22" t="s">
        <v>38</v>
      </c>
      <c r="V14994" s="22" t="s">
        <v>38</v>
      </c>
      <c r="W14994" s="22" t="s">
        <v>38</v>
      </c>
      <c r="Y14994" s="28" t="str">
        <f t="shared" si="7932"/>
        <v/>
      </c>
      <c r="Z14994" s="28"/>
      <c r="AA14994" s="28"/>
      <c r="AB14994" s="28"/>
      <c r="AC14994" s="28"/>
    </row>
    <row r="14995" spans="2:29">
      <c r="B14995" s="19"/>
      <c r="C14995" s="30"/>
      <c r="D14995" s="19" t="s">
        <v>52</v>
      </c>
      <c r="E14995" s="20" t="s">
        <v>47</v>
      </c>
      <c r="F14995" s="19">
        <v>16</v>
      </c>
      <c r="R14995" s="21">
        <f>G14995+I14995+J14995+K14995-L14995-M14995-N14995-Q14995</f>
        <v>0</v>
      </c>
      <c r="T14995" s="22" t="s">
        <v>38</v>
      </c>
      <c r="Y14995" s="28" t="str">
        <f t="shared" si="7932"/>
        <v/>
      </c>
      <c r="Z14995" s="28" t="str">
        <f>IF(N14995&lt;O14995+P14995,"出卖应大于等于出卖肉畜+出卖仔畜","")</f>
        <v/>
      </c>
      <c r="AA14995" s="28" t="str">
        <f t="shared" ref="AA14995:AA15004" si="7937">IF(R14995&lt;S14995+U14995,"期末实有头数应大于等于能繁母畜+种公畜","")</f>
        <v/>
      </c>
      <c r="AB14995" s="28"/>
      <c r="AC14995" s="28" t="str">
        <f t="shared" ref="AC14995:AC15000" si="7938">IF(R14995&lt;V14995+W14995,"期末实有头数应大于等于良种+改良种","")</f>
        <v/>
      </c>
    </row>
    <row r="14996" spans="2:29">
      <c r="B14996" s="19"/>
      <c r="C14996" s="30"/>
      <c r="D14996" s="19" t="s">
        <v>53</v>
      </c>
      <c r="E14996" s="18" t="s">
        <v>33</v>
      </c>
      <c r="F14996" s="19">
        <v>17</v>
      </c>
      <c r="R14996" s="21">
        <f>G14996+I14996+J14996+K14996-L14996-M14996-N14996-Q14996</f>
        <v>0</v>
      </c>
      <c r="T14996" s="22" t="s">
        <v>38</v>
      </c>
      <c r="Y14996" s="28" t="str">
        <f t="shared" si="7932"/>
        <v/>
      </c>
      <c r="Z14996" s="28" t="str">
        <f>IF(N14996&lt;O14996+P14996,"出卖应大于等于出卖肉畜+出卖仔畜","")</f>
        <v/>
      </c>
      <c r="AA14996" s="28" t="str">
        <f t="shared" si="7937"/>
        <v/>
      </c>
      <c r="AB14996" s="28"/>
      <c r="AC14996" s="28" t="str">
        <f t="shared" si="7938"/>
        <v/>
      </c>
    </row>
    <row r="14997" spans="2:29">
      <c r="B14997" s="18"/>
      <c r="C14997" s="29"/>
      <c r="D14997" s="19" t="s">
        <v>32</v>
      </c>
      <c r="E14997" s="20" t="s">
        <v>33</v>
      </c>
      <c r="F14997" s="19">
        <v>1</v>
      </c>
      <c r="G14997" s="21">
        <f t="shared" ref="G14997:S14997" si="7939">G14998+G15013</f>
        <v>0</v>
      </c>
      <c r="H14997" s="21">
        <f t="shared" si="7939"/>
        <v>0</v>
      </c>
      <c r="I14997" s="21">
        <f t="shared" si="7939"/>
        <v>0</v>
      </c>
      <c r="J14997" s="21">
        <f t="shared" si="7939"/>
        <v>0</v>
      </c>
      <c r="K14997" s="21">
        <f t="shared" si="7939"/>
        <v>0</v>
      </c>
      <c r="L14997" s="21">
        <f t="shared" si="7939"/>
        <v>0</v>
      </c>
      <c r="M14997" s="21">
        <f t="shared" si="7939"/>
        <v>0</v>
      </c>
      <c r="N14997" s="21">
        <f t="shared" si="7939"/>
        <v>0</v>
      </c>
      <c r="O14997" s="21">
        <f t="shared" si="7939"/>
        <v>0</v>
      </c>
      <c r="P14997" s="21">
        <f t="shared" si="7939"/>
        <v>0</v>
      </c>
      <c r="Q14997" s="21">
        <f t="shared" si="7939"/>
        <v>0</v>
      </c>
      <c r="R14997" s="21">
        <f t="shared" si="7939"/>
        <v>0</v>
      </c>
      <c r="S14997" s="21">
        <f t="shared" si="7939"/>
        <v>0</v>
      </c>
      <c r="T14997" s="21">
        <f>T14998</f>
        <v>0</v>
      </c>
      <c r="U14997" s="21">
        <f>U14998+U15013</f>
        <v>0</v>
      </c>
      <c r="V14997" s="21">
        <f>V14998+V15013</f>
        <v>0</v>
      </c>
      <c r="W14997" s="21">
        <f>W14998+W15013</f>
        <v>0</v>
      </c>
      <c r="Y14997" s="28" t="str">
        <f t="shared" si="7932"/>
        <v/>
      </c>
      <c r="Z14997" s="28" t="str">
        <f>IF(N14997&lt;O14997+P14997,"出卖应大于等于出卖肉畜+出卖仔畜","")</f>
        <v/>
      </c>
      <c r="AA14997" s="28" t="str">
        <f t="shared" si="7937"/>
        <v/>
      </c>
      <c r="AB14997" s="28" t="str">
        <f>IF(R14997&lt;T14997,"期末实有头数应大于等于耕役畜","")</f>
        <v/>
      </c>
      <c r="AC14997" s="28" t="str">
        <f t="shared" si="7938"/>
        <v/>
      </c>
    </row>
    <row r="14998" spans="2:29">
      <c r="B14998" s="19"/>
      <c r="C14998" s="30"/>
      <c r="D14998" s="19" t="s">
        <v>34</v>
      </c>
      <c r="E14998" s="20" t="s">
        <v>33</v>
      </c>
      <c r="F14998" s="19">
        <v>2</v>
      </c>
      <c r="G14998" s="21">
        <f t="shared" ref="G14998:S14998" si="7940">G14999+G15007</f>
        <v>0</v>
      </c>
      <c r="H14998" s="21">
        <f t="shared" si="7940"/>
        <v>0</v>
      </c>
      <c r="I14998" s="21">
        <f t="shared" si="7940"/>
        <v>0</v>
      </c>
      <c r="J14998" s="21">
        <f t="shared" si="7940"/>
        <v>0</v>
      </c>
      <c r="K14998" s="21">
        <f t="shared" si="7940"/>
        <v>0</v>
      </c>
      <c r="L14998" s="21">
        <f t="shared" si="7940"/>
        <v>0</v>
      </c>
      <c r="M14998" s="21">
        <f t="shared" si="7940"/>
        <v>0</v>
      </c>
      <c r="N14998" s="21">
        <f t="shared" si="7940"/>
        <v>0</v>
      </c>
      <c r="O14998" s="21">
        <f t="shared" si="7940"/>
        <v>0</v>
      </c>
      <c r="P14998" s="21">
        <f t="shared" si="7940"/>
        <v>0</v>
      </c>
      <c r="Q14998" s="21">
        <f t="shared" si="7940"/>
        <v>0</v>
      </c>
      <c r="R14998" s="21">
        <f t="shared" si="7940"/>
        <v>0</v>
      </c>
      <c r="S14998" s="21">
        <f t="shared" si="7940"/>
        <v>0</v>
      </c>
      <c r="T14998" s="21">
        <f>T14999</f>
        <v>0</v>
      </c>
      <c r="U14998" s="21">
        <f>U14999+U15007</f>
        <v>0</v>
      </c>
      <c r="V14998" s="21">
        <f>V14999+V15007</f>
        <v>0</v>
      </c>
      <c r="W14998" s="21">
        <f>W14999+W15007</f>
        <v>0</v>
      </c>
      <c r="Y14998" s="28" t="str">
        <f t="shared" ref="Y14998:Y15014" si="7941">IF(H14998&lt;I14998,"繁殖仔畜应大于等于成活","")</f>
        <v/>
      </c>
      <c r="Z14998" s="28" t="str">
        <f t="shared" ref="Z14998:Z15009" si="7942">IF(N14998&lt;O14998+P14998,"出卖应大于等于出卖肉畜+出卖仔畜","")</f>
        <v/>
      </c>
      <c r="AA14998" s="28" t="str">
        <f t="shared" si="7937"/>
        <v/>
      </c>
      <c r="AB14998" s="28" t="str">
        <f>IF(R14998&lt;T14998,"期末实有头数应大于等于耕役畜","")</f>
        <v/>
      </c>
      <c r="AC14998" s="28" t="str">
        <f t="shared" si="7938"/>
        <v/>
      </c>
    </row>
    <row r="14999" spans="2:29">
      <c r="B14999" s="19"/>
      <c r="C14999" s="30"/>
      <c r="D14999" s="19" t="s">
        <v>35</v>
      </c>
      <c r="E14999" s="20" t="s">
        <v>33</v>
      </c>
      <c r="F14999" s="19">
        <v>3</v>
      </c>
      <c r="G14999" s="21">
        <f t="shared" ref="G14999:R14999" si="7943">G15000+G15003+G15004+G15005+G15006</f>
        <v>0</v>
      </c>
      <c r="H14999" s="21">
        <f t="shared" si="7943"/>
        <v>0</v>
      </c>
      <c r="I14999" s="21">
        <f t="shared" si="7943"/>
        <v>0</v>
      </c>
      <c r="J14999" s="21">
        <f t="shared" si="7943"/>
        <v>0</v>
      </c>
      <c r="K14999" s="21">
        <f t="shared" si="7943"/>
        <v>0</v>
      </c>
      <c r="L14999" s="21">
        <f t="shared" si="7943"/>
        <v>0</v>
      </c>
      <c r="M14999" s="21">
        <f t="shared" si="7943"/>
        <v>0</v>
      </c>
      <c r="N14999" s="21">
        <f t="shared" si="7943"/>
        <v>0</v>
      </c>
      <c r="O14999" s="21">
        <f t="shared" si="7943"/>
        <v>0</v>
      </c>
      <c r="P14999" s="21">
        <f t="shared" si="7943"/>
        <v>0</v>
      </c>
      <c r="Q14999" s="21">
        <f t="shared" si="7943"/>
        <v>0</v>
      </c>
      <c r="R14999" s="21">
        <f t="shared" si="7943"/>
        <v>0</v>
      </c>
      <c r="S14999" s="21">
        <f>S15000+S15003+S15004+S15006</f>
        <v>0</v>
      </c>
      <c r="T14999" s="21">
        <f>T15000+T15003+T15004+T15005+T15006</f>
        <v>0</v>
      </c>
      <c r="U14999" s="21">
        <f>U15000+U15003+U15004+U15006</f>
        <v>0</v>
      </c>
      <c r="V14999" s="21">
        <f>V15000+V15003+V15004+V15006</f>
        <v>0</v>
      </c>
      <c r="W14999" s="21">
        <f>W15000+W15003+W15004+W15006</f>
        <v>0</v>
      </c>
      <c r="Y14999" s="28" t="str">
        <f t="shared" si="7941"/>
        <v/>
      </c>
      <c r="Z14999" s="28" t="str">
        <f t="shared" si="7942"/>
        <v/>
      </c>
      <c r="AA14999" s="28" t="str">
        <f t="shared" si="7937"/>
        <v/>
      </c>
      <c r="AB14999" s="28" t="str">
        <f>IF(R14999&lt;T14999,"期末实有头数应大于等于耕役畜","")</f>
        <v/>
      </c>
      <c r="AC14999" s="28" t="str">
        <f t="shared" si="7938"/>
        <v/>
      </c>
    </row>
    <row r="15000" spans="2:29">
      <c r="B15000" s="19"/>
      <c r="C15000" s="30"/>
      <c r="D15000" s="19" t="s">
        <v>36</v>
      </c>
      <c r="E15000" s="20" t="s">
        <v>33</v>
      </c>
      <c r="F15000" s="19">
        <v>4</v>
      </c>
      <c r="R15000" s="21">
        <f>G15000+I15000+J15000+K15000-L15000-M15000-N15000-Q15000</f>
        <v>0</v>
      </c>
      <c r="Y15000" s="28" t="str">
        <f t="shared" si="7941"/>
        <v/>
      </c>
      <c r="Z15000" s="28" t="str">
        <f t="shared" si="7942"/>
        <v/>
      </c>
      <c r="AA15000" s="28" t="str">
        <f t="shared" si="7937"/>
        <v/>
      </c>
      <c r="AB15000" s="28" t="str">
        <f>IF(R15000&lt;T15000,"期末实有头数应大于等于耕役畜","")</f>
        <v/>
      </c>
      <c r="AC15000" s="28" t="str">
        <f t="shared" si="7938"/>
        <v/>
      </c>
    </row>
    <row r="15001" spans="2:29">
      <c r="B15001" s="19"/>
      <c r="C15001" s="30"/>
      <c r="D15001" s="19" t="s">
        <v>37</v>
      </c>
      <c r="E15001" s="20" t="s">
        <v>33</v>
      </c>
      <c r="F15001" s="19">
        <v>5</v>
      </c>
      <c r="R15001" s="21">
        <f t="shared" ref="R15001:R15006" si="7944">G15001+I15001+J15001+K15001-L15001-M15001-N15001-Q15001</f>
        <v>0</v>
      </c>
      <c r="T15001" s="22" t="s">
        <v>38</v>
      </c>
      <c r="V15001" s="22" t="s">
        <v>38</v>
      </c>
      <c r="W15001" s="22" t="s">
        <v>38</v>
      </c>
      <c r="Y15001" s="28" t="str">
        <f t="shared" si="7941"/>
        <v/>
      </c>
      <c r="Z15001" s="28" t="str">
        <f t="shared" si="7942"/>
        <v/>
      </c>
      <c r="AA15001" s="28" t="str">
        <f t="shared" si="7937"/>
        <v/>
      </c>
      <c r="AB15001" s="28"/>
      <c r="AC15001" s="28"/>
    </row>
    <row r="15002" spans="2:29">
      <c r="B15002" s="19"/>
      <c r="C15002" s="30"/>
      <c r="D15002" s="19" t="s">
        <v>39</v>
      </c>
      <c r="E15002" s="20" t="s">
        <v>33</v>
      </c>
      <c r="F15002" s="19">
        <v>6</v>
      </c>
      <c r="R15002" s="21">
        <f t="shared" si="7944"/>
        <v>0</v>
      </c>
      <c r="T15002" s="22" t="s">
        <v>38</v>
      </c>
      <c r="V15002" s="22" t="s">
        <v>38</v>
      </c>
      <c r="W15002" s="22" t="s">
        <v>38</v>
      </c>
      <c r="Y15002" s="28" t="str">
        <f t="shared" si="7941"/>
        <v/>
      </c>
      <c r="Z15002" s="28" t="str">
        <f t="shared" si="7942"/>
        <v/>
      </c>
      <c r="AA15002" s="28" t="str">
        <f t="shared" si="7937"/>
        <v/>
      </c>
      <c r="AB15002" s="28"/>
      <c r="AC15002" s="28"/>
    </row>
    <row r="15003" spans="2:29">
      <c r="B15003" s="19"/>
      <c r="C15003" s="30"/>
      <c r="D15003" s="19" t="s">
        <v>40</v>
      </c>
      <c r="E15003" s="20" t="s">
        <v>41</v>
      </c>
      <c r="F15003" s="19">
        <v>7</v>
      </c>
      <c r="R15003" s="21">
        <f t="shared" si="7944"/>
        <v>0</v>
      </c>
      <c r="Y15003" s="28" t="str">
        <f t="shared" si="7941"/>
        <v/>
      </c>
      <c r="Z15003" s="28" t="str">
        <f t="shared" si="7942"/>
        <v/>
      </c>
      <c r="AA15003" s="28" t="str">
        <f t="shared" si="7937"/>
        <v/>
      </c>
      <c r="AB15003" s="28" t="str">
        <f>IF(R15003&lt;T15003,"期末实有头数应大于等于耕役畜","")</f>
        <v/>
      </c>
      <c r="AC15003" s="28" t="str">
        <f>IF(R15003&lt;V15003+W15003,"期末实有头数应大于等于良种+改良种","")</f>
        <v/>
      </c>
    </row>
    <row r="15004" spans="2:29">
      <c r="B15004" s="19"/>
      <c r="C15004" s="30"/>
      <c r="D15004" s="19" t="s">
        <v>42</v>
      </c>
      <c r="E15004" s="20" t="s">
        <v>33</v>
      </c>
      <c r="F15004" s="19">
        <v>8</v>
      </c>
      <c r="R15004" s="21">
        <f t="shared" si="7944"/>
        <v>0</v>
      </c>
      <c r="Y15004" s="28" t="str">
        <f t="shared" si="7941"/>
        <v/>
      </c>
      <c r="Z15004" s="28" t="str">
        <f t="shared" si="7942"/>
        <v/>
      </c>
      <c r="AA15004" s="28" t="str">
        <f t="shared" si="7937"/>
        <v/>
      </c>
      <c r="AB15004" s="28" t="str">
        <f>IF(R15004&lt;T15004,"期末实有头数应大于等于耕役畜","")</f>
        <v/>
      </c>
      <c r="AC15004" s="28" t="str">
        <f>IF(R15004&lt;V15004+W15004,"期末实有头数应大于等于良种+改良种","")</f>
        <v/>
      </c>
    </row>
    <row r="15005" spans="2:29">
      <c r="B15005" s="19"/>
      <c r="C15005" s="30"/>
      <c r="D15005" s="19" t="s">
        <v>43</v>
      </c>
      <c r="E15005" s="20" t="s">
        <v>33</v>
      </c>
      <c r="F15005" s="19">
        <v>9</v>
      </c>
      <c r="R15005" s="21">
        <f t="shared" si="7944"/>
        <v>0</v>
      </c>
      <c r="S15005" s="22" t="s">
        <v>38</v>
      </c>
      <c r="U15005" s="22" t="s">
        <v>38</v>
      </c>
      <c r="V15005" s="22" t="s">
        <v>38</v>
      </c>
      <c r="W15005" s="22" t="s">
        <v>38</v>
      </c>
      <c r="Y15005" s="28" t="str">
        <f t="shared" si="7941"/>
        <v/>
      </c>
      <c r="Z15005" s="28" t="str">
        <f t="shared" si="7942"/>
        <v/>
      </c>
      <c r="AA15005" s="28"/>
      <c r="AB15005" s="28" t="str">
        <f>IF(R15005&lt;T15005,"期末实有头数应大于等于耕役畜","")</f>
        <v/>
      </c>
      <c r="AC15005" s="28"/>
    </row>
    <row r="15006" spans="2:29">
      <c r="B15006" s="19"/>
      <c r="C15006" s="30"/>
      <c r="D15006" s="19" t="s">
        <v>44</v>
      </c>
      <c r="E15006" s="20" t="s">
        <v>45</v>
      </c>
      <c r="F15006" s="19">
        <v>10</v>
      </c>
      <c r="R15006" s="21">
        <f t="shared" si="7944"/>
        <v>0</v>
      </c>
      <c r="Y15006" s="28" t="str">
        <f t="shared" si="7941"/>
        <v/>
      </c>
      <c r="Z15006" s="28" t="str">
        <f t="shared" si="7942"/>
        <v/>
      </c>
      <c r="AA15006" s="28" t="str">
        <f>IF(R15006&lt;S15006+U15006,"期末实有头数应大于等于能繁母畜+种公畜","")</f>
        <v/>
      </c>
      <c r="AB15006" s="28" t="str">
        <f>IF(R15006&lt;T15006,"期末实有头数应大于等于耕役畜","")</f>
        <v/>
      </c>
      <c r="AC15006" s="28" t="str">
        <f>IF(R15006&lt;V15006+W15006,"期末实有头数应大于等于良种+改良种","")</f>
        <v/>
      </c>
    </row>
    <row r="15007" spans="2:29">
      <c r="B15007" s="19"/>
      <c r="C15007" s="30"/>
      <c r="D15007" s="19" t="s">
        <v>46</v>
      </c>
      <c r="E15007" s="20" t="s">
        <v>47</v>
      </c>
      <c r="F15007" s="19">
        <v>11</v>
      </c>
      <c r="G15007" s="21">
        <f t="shared" ref="G15007:S15007" si="7945">G15008+G15012</f>
        <v>0</v>
      </c>
      <c r="H15007" s="21">
        <f t="shared" si="7945"/>
        <v>0</v>
      </c>
      <c r="I15007" s="21">
        <f t="shared" si="7945"/>
        <v>0</v>
      </c>
      <c r="J15007" s="21">
        <f t="shared" si="7945"/>
        <v>0</v>
      </c>
      <c r="K15007" s="21">
        <f t="shared" si="7945"/>
        <v>0</v>
      </c>
      <c r="L15007" s="21">
        <f t="shared" si="7945"/>
        <v>0</v>
      </c>
      <c r="M15007" s="21">
        <f t="shared" si="7945"/>
        <v>0</v>
      </c>
      <c r="N15007" s="21">
        <f t="shared" si="7945"/>
        <v>0</v>
      </c>
      <c r="O15007" s="21">
        <f t="shared" si="7945"/>
        <v>0</v>
      </c>
      <c r="P15007" s="21">
        <f t="shared" si="7945"/>
        <v>0</v>
      </c>
      <c r="Q15007" s="21">
        <f t="shared" si="7945"/>
        <v>0</v>
      </c>
      <c r="R15007" s="23">
        <f t="shared" si="7945"/>
        <v>0</v>
      </c>
      <c r="S15007" s="21">
        <f t="shared" si="7945"/>
        <v>0</v>
      </c>
      <c r="T15007" s="22" t="s">
        <v>38</v>
      </c>
      <c r="U15007" s="21">
        <f>U15008+U15012</f>
        <v>0</v>
      </c>
      <c r="V15007" s="21">
        <f>V15008+V15012</f>
        <v>0</v>
      </c>
      <c r="W15007" s="21">
        <f>W15008+W15012</f>
        <v>0</v>
      </c>
      <c r="Y15007" s="28" t="str">
        <f t="shared" si="7941"/>
        <v/>
      </c>
      <c r="Z15007" s="28" t="str">
        <f t="shared" si="7942"/>
        <v/>
      </c>
      <c r="AA15007" s="28" t="str">
        <f>IF(R15007&lt;S15007+U15007,"期末实有头数应大于等于能繁母畜+种公畜","")</f>
        <v/>
      </c>
      <c r="AB15007" s="28"/>
      <c r="AC15007" s="28" t="str">
        <f>IF(R15007&lt;V15007+W15007,"期末实有头数应大于等于良种+改良种","")</f>
        <v/>
      </c>
    </row>
    <row r="15008" spans="2:29">
      <c r="B15008" s="19"/>
      <c r="C15008" s="30"/>
      <c r="D15008" s="19" t="s">
        <v>48</v>
      </c>
      <c r="E15008" s="20" t="s">
        <v>47</v>
      </c>
      <c r="F15008" s="19">
        <v>12</v>
      </c>
      <c r="R15008" s="21">
        <f>G15008+I15008+J15008+K15008-L15008-M15008-N15008-Q15008</f>
        <v>0</v>
      </c>
      <c r="T15008" s="22" t="s">
        <v>38</v>
      </c>
      <c r="Y15008" s="28" t="str">
        <f t="shared" si="7941"/>
        <v/>
      </c>
      <c r="Z15008" s="28" t="str">
        <f t="shared" si="7942"/>
        <v/>
      </c>
      <c r="AA15008" s="28" t="str">
        <f>IF(R15008&lt;S15008+U15008,"期末实有头数应大于等于能繁母畜+种公畜","")</f>
        <v/>
      </c>
      <c r="AB15008" s="28"/>
      <c r="AC15008" s="28" t="str">
        <f>IF(R15008&lt;V15008+W15008,"期末实有头数应大于等于良种+改良种","")</f>
        <v/>
      </c>
    </row>
    <row r="15009" spans="2:29">
      <c r="B15009" s="19"/>
      <c r="C15009" s="30"/>
      <c r="D15009" s="19" t="s">
        <v>49</v>
      </c>
      <c r="E15009" s="20" t="s">
        <v>47</v>
      </c>
      <c r="F15009" s="19">
        <v>13</v>
      </c>
      <c r="R15009" s="21">
        <f>G15009+I15009+J15009+K15009-L15009-M15009-N15009-Q15009</f>
        <v>0</v>
      </c>
      <c r="T15009" s="22" t="s">
        <v>38</v>
      </c>
      <c r="V15009" s="22" t="s">
        <v>38</v>
      </c>
      <c r="W15009" s="22" t="s">
        <v>38</v>
      </c>
      <c r="Y15009" s="28" t="str">
        <f t="shared" si="7941"/>
        <v/>
      </c>
      <c r="Z15009" s="28" t="str">
        <f t="shared" si="7942"/>
        <v/>
      </c>
      <c r="AA15009" s="28" t="str">
        <f>IF(R15009&lt;S15009+U15009,"期末实有头数应大于等于能繁母畜+种公畜","")</f>
        <v/>
      </c>
      <c r="AB15009" s="28"/>
      <c r="AC15009" s="28"/>
    </row>
    <row r="15010" spans="2:29">
      <c r="B15010" s="19"/>
      <c r="C15010" s="30"/>
      <c r="D15010" s="19" t="s">
        <v>50</v>
      </c>
      <c r="E15010" s="20" t="s">
        <v>47</v>
      </c>
      <c r="F15010" s="19">
        <v>14</v>
      </c>
      <c r="H15010" s="22" t="s">
        <v>38</v>
      </c>
      <c r="I15010" s="22" t="s">
        <v>38</v>
      </c>
      <c r="J15010" s="22" t="s">
        <v>38</v>
      </c>
      <c r="K15010" s="22" t="s">
        <v>38</v>
      </c>
      <c r="L15010" s="22" t="s">
        <v>38</v>
      </c>
      <c r="M15010" s="22" t="s">
        <v>38</v>
      </c>
      <c r="N15010" s="22" t="s">
        <v>38</v>
      </c>
      <c r="O15010" s="22" t="s">
        <v>38</v>
      </c>
      <c r="P15010" s="22" t="s">
        <v>38</v>
      </c>
      <c r="Q15010" s="22" t="s">
        <v>38</v>
      </c>
      <c r="R15010" s="24"/>
      <c r="T15010" s="22" t="s">
        <v>38</v>
      </c>
      <c r="U15010" s="22" t="s">
        <v>38</v>
      </c>
      <c r="V15010" s="22" t="s">
        <v>38</v>
      </c>
      <c r="W15010" s="22" t="s">
        <v>38</v>
      </c>
      <c r="Y15010" s="28" t="str">
        <f t="shared" si="7941"/>
        <v/>
      </c>
      <c r="Z15010" s="28"/>
      <c r="AA15010" s="28"/>
      <c r="AB15010" s="28"/>
      <c r="AC15010" s="28"/>
    </row>
    <row r="15011" spans="2:29">
      <c r="B15011" s="19"/>
      <c r="C15011" s="30"/>
      <c r="D15011" s="19" t="s">
        <v>51</v>
      </c>
      <c r="E15011" s="20" t="s">
        <v>47</v>
      </c>
      <c r="F15011" s="19">
        <v>15</v>
      </c>
      <c r="H15011" s="22" t="s">
        <v>38</v>
      </c>
      <c r="I15011" s="22" t="s">
        <v>38</v>
      </c>
      <c r="J15011" s="22" t="s">
        <v>38</v>
      </c>
      <c r="K15011" s="22" t="s">
        <v>38</v>
      </c>
      <c r="L15011" s="22" t="s">
        <v>38</v>
      </c>
      <c r="M15011" s="22" t="s">
        <v>38</v>
      </c>
      <c r="N15011" s="22" t="s">
        <v>38</v>
      </c>
      <c r="O15011" s="22" t="s">
        <v>38</v>
      </c>
      <c r="P15011" s="22" t="s">
        <v>38</v>
      </c>
      <c r="Q15011" s="22" t="s">
        <v>38</v>
      </c>
      <c r="R15011" s="24"/>
      <c r="T15011" s="22" t="s">
        <v>38</v>
      </c>
      <c r="U15011" s="22" t="s">
        <v>38</v>
      </c>
      <c r="V15011" s="22" t="s">
        <v>38</v>
      </c>
      <c r="W15011" s="22" t="s">
        <v>38</v>
      </c>
      <c r="Y15011" s="28" t="str">
        <f t="shared" si="7941"/>
        <v/>
      </c>
      <c r="Z15011" s="28"/>
      <c r="AA15011" s="28"/>
      <c r="AB15011" s="28"/>
      <c r="AC15011" s="28"/>
    </row>
    <row r="15012" spans="2:29">
      <c r="B15012" s="19"/>
      <c r="C15012" s="30"/>
      <c r="D15012" s="19" t="s">
        <v>52</v>
      </c>
      <c r="E15012" s="20" t="s">
        <v>47</v>
      </c>
      <c r="F15012" s="19">
        <v>16</v>
      </c>
      <c r="R15012" s="21">
        <f>G15012+I15012+J15012+K15012-L15012-M15012-N15012-Q15012</f>
        <v>0</v>
      </c>
      <c r="T15012" s="22" t="s">
        <v>38</v>
      </c>
      <c r="Y15012" s="28" t="str">
        <f t="shared" si="7941"/>
        <v/>
      </c>
      <c r="Z15012" s="28" t="str">
        <f>IF(N15012&lt;O15012+P15012,"出卖应大于等于出卖肉畜+出卖仔畜","")</f>
        <v/>
      </c>
      <c r="AA15012" s="28" t="str">
        <f t="shared" ref="AA15012:AA15021" si="7946">IF(R15012&lt;S15012+U15012,"期末实有头数应大于等于能繁母畜+种公畜","")</f>
        <v/>
      </c>
      <c r="AB15012" s="28"/>
      <c r="AC15012" s="28" t="str">
        <f t="shared" ref="AC15012:AC15017" si="7947">IF(R15012&lt;V15012+W15012,"期末实有头数应大于等于良种+改良种","")</f>
        <v/>
      </c>
    </row>
    <row r="15013" spans="2:29">
      <c r="B15013" s="19"/>
      <c r="C15013" s="30"/>
      <c r="D15013" s="19" t="s">
        <v>53</v>
      </c>
      <c r="E15013" s="18" t="s">
        <v>33</v>
      </c>
      <c r="F15013" s="19">
        <v>17</v>
      </c>
      <c r="R15013" s="21">
        <f>G15013+I15013+J15013+K15013-L15013-M15013-N15013-Q15013</f>
        <v>0</v>
      </c>
      <c r="T15013" s="22" t="s">
        <v>38</v>
      </c>
      <c r="Y15013" s="28" t="str">
        <f t="shared" si="7941"/>
        <v/>
      </c>
      <c r="Z15013" s="28" t="str">
        <f>IF(N15013&lt;O15013+P15013,"出卖应大于等于出卖肉畜+出卖仔畜","")</f>
        <v/>
      </c>
      <c r="AA15013" s="28" t="str">
        <f t="shared" si="7946"/>
        <v/>
      </c>
      <c r="AB15013" s="28"/>
      <c r="AC15013" s="28" t="str">
        <f t="shared" si="7947"/>
        <v/>
      </c>
    </row>
    <row r="15014" spans="2:29">
      <c r="B15014" s="18"/>
      <c r="C15014" s="29"/>
      <c r="D15014" s="19" t="s">
        <v>32</v>
      </c>
      <c r="E15014" s="20" t="s">
        <v>33</v>
      </c>
      <c r="F15014" s="19">
        <v>1</v>
      </c>
      <c r="G15014" s="21">
        <f t="shared" ref="G15014:S15014" si="7948">G15015+G15030</f>
        <v>0</v>
      </c>
      <c r="H15014" s="21">
        <f t="shared" si="7948"/>
        <v>0</v>
      </c>
      <c r="I15014" s="21">
        <f t="shared" si="7948"/>
        <v>0</v>
      </c>
      <c r="J15014" s="21">
        <f t="shared" si="7948"/>
        <v>0</v>
      </c>
      <c r="K15014" s="21">
        <f t="shared" si="7948"/>
        <v>0</v>
      </c>
      <c r="L15014" s="21">
        <f t="shared" si="7948"/>
        <v>0</v>
      </c>
      <c r="M15014" s="21">
        <f t="shared" si="7948"/>
        <v>0</v>
      </c>
      <c r="N15014" s="21">
        <f t="shared" si="7948"/>
        <v>0</v>
      </c>
      <c r="O15014" s="21">
        <f t="shared" si="7948"/>
        <v>0</v>
      </c>
      <c r="P15014" s="21">
        <f t="shared" si="7948"/>
        <v>0</v>
      </c>
      <c r="Q15014" s="21">
        <f t="shared" si="7948"/>
        <v>0</v>
      </c>
      <c r="R15014" s="21">
        <f t="shared" si="7948"/>
        <v>0</v>
      </c>
      <c r="S15014" s="21">
        <f t="shared" si="7948"/>
        <v>0</v>
      </c>
      <c r="T15014" s="21">
        <f>T15015</f>
        <v>0</v>
      </c>
      <c r="U15014" s="21">
        <f>U15015+U15030</f>
        <v>0</v>
      </c>
      <c r="V15014" s="21">
        <f>V15015+V15030</f>
        <v>0</v>
      </c>
      <c r="W15014" s="21">
        <f>W15015+W15030</f>
        <v>0</v>
      </c>
      <c r="Y15014" s="28" t="str">
        <f t="shared" si="7941"/>
        <v/>
      </c>
      <c r="Z15014" s="28" t="str">
        <f>IF(N15014&lt;O15014+P15014,"出卖应大于等于出卖肉畜+出卖仔畜","")</f>
        <v/>
      </c>
      <c r="AA15014" s="28" t="str">
        <f t="shared" si="7946"/>
        <v/>
      </c>
      <c r="AB15014" s="28" t="str">
        <f>IF(R15014&lt;T15014,"期末实有头数应大于等于耕役畜","")</f>
        <v/>
      </c>
      <c r="AC15014" s="28" t="str">
        <f t="shared" si="7947"/>
        <v/>
      </c>
    </row>
    <row r="15015" spans="2:29">
      <c r="B15015" s="19"/>
      <c r="C15015" s="30"/>
      <c r="D15015" s="19" t="s">
        <v>34</v>
      </c>
      <c r="E15015" s="20" t="s">
        <v>33</v>
      </c>
      <c r="F15015" s="19">
        <v>2</v>
      </c>
      <c r="G15015" s="21">
        <f t="shared" ref="G15015:S15015" si="7949">G15016+G15024</f>
        <v>0</v>
      </c>
      <c r="H15015" s="21">
        <f t="shared" si="7949"/>
        <v>0</v>
      </c>
      <c r="I15015" s="21">
        <f t="shared" si="7949"/>
        <v>0</v>
      </c>
      <c r="J15015" s="21">
        <f t="shared" si="7949"/>
        <v>0</v>
      </c>
      <c r="K15015" s="21">
        <f t="shared" si="7949"/>
        <v>0</v>
      </c>
      <c r="L15015" s="21">
        <f t="shared" si="7949"/>
        <v>0</v>
      </c>
      <c r="M15015" s="21">
        <f t="shared" si="7949"/>
        <v>0</v>
      </c>
      <c r="N15015" s="21">
        <f t="shared" si="7949"/>
        <v>0</v>
      </c>
      <c r="O15015" s="21">
        <f t="shared" si="7949"/>
        <v>0</v>
      </c>
      <c r="P15015" s="21">
        <f t="shared" si="7949"/>
        <v>0</v>
      </c>
      <c r="Q15015" s="21">
        <f t="shared" si="7949"/>
        <v>0</v>
      </c>
      <c r="R15015" s="21">
        <f t="shared" si="7949"/>
        <v>0</v>
      </c>
      <c r="S15015" s="21">
        <f t="shared" si="7949"/>
        <v>0</v>
      </c>
      <c r="T15015" s="21">
        <f>T15016</f>
        <v>0</v>
      </c>
      <c r="U15015" s="21">
        <f>U15016+U15024</f>
        <v>0</v>
      </c>
      <c r="V15015" s="21">
        <f>V15016+V15024</f>
        <v>0</v>
      </c>
      <c r="W15015" s="21">
        <f>W15016+W15024</f>
        <v>0</v>
      </c>
      <c r="Y15015" s="28" t="str">
        <f t="shared" ref="Y15015:Y15031" si="7950">IF(H15015&lt;I15015,"繁殖仔畜应大于等于成活","")</f>
        <v/>
      </c>
      <c r="Z15015" s="28" t="str">
        <f t="shared" ref="Z15015:Z15026" si="7951">IF(N15015&lt;O15015+P15015,"出卖应大于等于出卖肉畜+出卖仔畜","")</f>
        <v/>
      </c>
      <c r="AA15015" s="28" t="str">
        <f t="shared" si="7946"/>
        <v/>
      </c>
      <c r="AB15015" s="28" t="str">
        <f>IF(R15015&lt;T15015,"期末实有头数应大于等于耕役畜","")</f>
        <v/>
      </c>
      <c r="AC15015" s="28" t="str">
        <f t="shared" si="7947"/>
        <v/>
      </c>
    </row>
    <row r="15016" spans="2:29">
      <c r="B15016" s="19"/>
      <c r="C15016" s="30"/>
      <c r="D15016" s="19" t="s">
        <v>35</v>
      </c>
      <c r="E15016" s="20" t="s">
        <v>33</v>
      </c>
      <c r="F15016" s="19">
        <v>3</v>
      </c>
      <c r="G15016" s="21">
        <f t="shared" ref="G15016:R15016" si="7952">G15017+G15020+G15021+G15022+G15023</f>
        <v>0</v>
      </c>
      <c r="H15016" s="21">
        <f t="shared" si="7952"/>
        <v>0</v>
      </c>
      <c r="I15016" s="21">
        <f t="shared" si="7952"/>
        <v>0</v>
      </c>
      <c r="J15016" s="21">
        <f t="shared" si="7952"/>
        <v>0</v>
      </c>
      <c r="K15016" s="21">
        <f t="shared" si="7952"/>
        <v>0</v>
      </c>
      <c r="L15016" s="21">
        <f t="shared" si="7952"/>
        <v>0</v>
      </c>
      <c r="M15016" s="21">
        <f t="shared" si="7952"/>
        <v>0</v>
      </c>
      <c r="N15016" s="21">
        <f t="shared" si="7952"/>
        <v>0</v>
      </c>
      <c r="O15016" s="21">
        <f t="shared" si="7952"/>
        <v>0</v>
      </c>
      <c r="P15016" s="21">
        <f t="shared" si="7952"/>
        <v>0</v>
      </c>
      <c r="Q15016" s="21">
        <f t="shared" si="7952"/>
        <v>0</v>
      </c>
      <c r="R15016" s="21">
        <f t="shared" si="7952"/>
        <v>0</v>
      </c>
      <c r="S15016" s="21">
        <f>S15017+S15020+S15021+S15023</f>
        <v>0</v>
      </c>
      <c r="T15016" s="21">
        <f>T15017+T15020+T15021+T15022+T15023</f>
        <v>0</v>
      </c>
      <c r="U15016" s="21">
        <f>U15017+U15020+U15021+U15023</f>
        <v>0</v>
      </c>
      <c r="V15016" s="21">
        <f>V15017+V15020+V15021+V15023</f>
        <v>0</v>
      </c>
      <c r="W15016" s="21">
        <f>W15017+W15020+W15021+W15023</f>
        <v>0</v>
      </c>
      <c r="Y15016" s="28" t="str">
        <f t="shared" si="7950"/>
        <v/>
      </c>
      <c r="Z15016" s="28" t="str">
        <f t="shared" si="7951"/>
        <v/>
      </c>
      <c r="AA15016" s="28" t="str">
        <f t="shared" si="7946"/>
        <v/>
      </c>
      <c r="AB15016" s="28" t="str">
        <f>IF(R15016&lt;T15016,"期末实有头数应大于等于耕役畜","")</f>
        <v/>
      </c>
      <c r="AC15016" s="28" t="str">
        <f t="shared" si="7947"/>
        <v/>
      </c>
    </row>
    <row r="15017" spans="2:29">
      <c r="B15017" s="19"/>
      <c r="C15017" s="30"/>
      <c r="D15017" s="19" t="s">
        <v>36</v>
      </c>
      <c r="E15017" s="20" t="s">
        <v>33</v>
      </c>
      <c r="F15017" s="19">
        <v>4</v>
      </c>
      <c r="R15017" s="21">
        <f>G15017+I15017+J15017+K15017-L15017-M15017-N15017-Q15017</f>
        <v>0</v>
      </c>
      <c r="Y15017" s="28" t="str">
        <f t="shared" si="7950"/>
        <v/>
      </c>
      <c r="Z15017" s="28" t="str">
        <f t="shared" si="7951"/>
        <v/>
      </c>
      <c r="AA15017" s="28" t="str">
        <f t="shared" si="7946"/>
        <v/>
      </c>
      <c r="AB15017" s="28" t="str">
        <f>IF(R15017&lt;T15017,"期末实有头数应大于等于耕役畜","")</f>
        <v/>
      </c>
      <c r="AC15017" s="28" t="str">
        <f t="shared" si="7947"/>
        <v/>
      </c>
    </row>
    <row r="15018" spans="2:29">
      <c r="B15018" s="19"/>
      <c r="C15018" s="30"/>
      <c r="D15018" s="19" t="s">
        <v>37</v>
      </c>
      <c r="E15018" s="20" t="s">
        <v>33</v>
      </c>
      <c r="F15018" s="19">
        <v>5</v>
      </c>
      <c r="R15018" s="21">
        <f t="shared" ref="R15018:R15023" si="7953">G15018+I15018+J15018+K15018-L15018-M15018-N15018-Q15018</f>
        <v>0</v>
      </c>
      <c r="T15018" s="22" t="s">
        <v>38</v>
      </c>
      <c r="V15018" s="22" t="s">
        <v>38</v>
      </c>
      <c r="W15018" s="22" t="s">
        <v>38</v>
      </c>
      <c r="Y15018" s="28" t="str">
        <f t="shared" si="7950"/>
        <v/>
      </c>
      <c r="Z15018" s="28" t="str">
        <f t="shared" si="7951"/>
        <v/>
      </c>
      <c r="AA15018" s="28" t="str">
        <f t="shared" si="7946"/>
        <v/>
      </c>
      <c r="AB15018" s="28"/>
      <c r="AC15018" s="28"/>
    </row>
    <row r="15019" spans="2:29">
      <c r="B15019" s="19"/>
      <c r="C15019" s="30"/>
      <c r="D15019" s="19" t="s">
        <v>39</v>
      </c>
      <c r="E15019" s="20" t="s">
        <v>33</v>
      </c>
      <c r="F15019" s="19">
        <v>6</v>
      </c>
      <c r="R15019" s="21">
        <f t="shared" si="7953"/>
        <v>0</v>
      </c>
      <c r="T15019" s="22" t="s">
        <v>38</v>
      </c>
      <c r="V15019" s="22" t="s">
        <v>38</v>
      </c>
      <c r="W15019" s="22" t="s">
        <v>38</v>
      </c>
      <c r="Y15019" s="28" t="str">
        <f t="shared" si="7950"/>
        <v/>
      </c>
      <c r="Z15019" s="28" t="str">
        <f t="shared" si="7951"/>
        <v/>
      </c>
      <c r="AA15019" s="28" t="str">
        <f t="shared" si="7946"/>
        <v/>
      </c>
      <c r="AB15019" s="28"/>
      <c r="AC15019" s="28"/>
    </row>
    <row r="15020" spans="2:29">
      <c r="B15020" s="19"/>
      <c r="C15020" s="30"/>
      <c r="D15020" s="19" t="s">
        <v>40</v>
      </c>
      <c r="E15020" s="20" t="s">
        <v>41</v>
      </c>
      <c r="F15020" s="19">
        <v>7</v>
      </c>
      <c r="R15020" s="21">
        <f t="shared" si="7953"/>
        <v>0</v>
      </c>
      <c r="Y15020" s="28" t="str">
        <f t="shared" si="7950"/>
        <v/>
      </c>
      <c r="Z15020" s="28" t="str">
        <f t="shared" si="7951"/>
        <v/>
      </c>
      <c r="AA15020" s="28" t="str">
        <f t="shared" si="7946"/>
        <v/>
      </c>
      <c r="AB15020" s="28" t="str">
        <f>IF(R15020&lt;T15020,"期末实有头数应大于等于耕役畜","")</f>
        <v/>
      </c>
      <c r="AC15020" s="28" t="str">
        <f>IF(R15020&lt;V15020+W15020,"期末实有头数应大于等于良种+改良种","")</f>
        <v/>
      </c>
    </row>
    <row r="15021" spans="2:29">
      <c r="B15021" s="19"/>
      <c r="C15021" s="30"/>
      <c r="D15021" s="19" t="s">
        <v>42</v>
      </c>
      <c r="E15021" s="20" t="s">
        <v>33</v>
      </c>
      <c r="F15021" s="19">
        <v>8</v>
      </c>
      <c r="R15021" s="21">
        <f t="shared" si="7953"/>
        <v>0</v>
      </c>
      <c r="Y15021" s="28" t="str">
        <f t="shared" si="7950"/>
        <v/>
      </c>
      <c r="Z15021" s="28" t="str">
        <f t="shared" si="7951"/>
        <v/>
      </c>
      <c r="AA15021" s="28" t="str">
        <f t="shared" si="7946"/>
        <v/>
      </c>
      <c r="AB15021" s="28" t="str">
        <f>IF(R15021&lt;T15021,"期末实有头数应大于等于耕役畜","")</f>
        <v/>
      </c>
      <c r="AC15021" s="28" t="str">
        <f>IF(R15021&lt;V15021+W15021,"期末实有头数应大于等于良种+改良种","")</f>
        <v/>
      </c>
    </row>
    <row r="15022" spans="2:29">
      <c r="B15022" s="19"/>
      <c r="C15022" s="30"/>
      <c r="D15022" s="19" t="s">
        <v>43</v>
      </c>
      <c r="E15022" s="20" t="s">
        <v>33</v>
      </c>
      <c r="F15022" s="19">
        <v>9</v>
      </c>
      <c r="R15022" s="21">
        <f t="shared" si="7953"/>
        <v>0</v>
      </c>
      <c r="S15022" s="22" t="s">
        <v>38</v>
      </c>
      <c r="U15022" s="22" t="s">
        <v>38</v>
      </c>
      <c r="V15022" s="22" t="s">
        <v>38</v>
      </c>
      <c r="W15022" s="22" t="s">
        <v>38</v>
      </c>
      <c r="Y15022" s="28" t="str">
        <f t="shared" si="7950"/>
        <v/>
      </c>
      <c r="Z15022" s="28" t="str">
        <f t="shared" si="7951"/>
        <v/>
      </c>
      <c r="AA15022" s="28"/>
      <c r="AB15022" s="28" t="str">
        <f>IF(R15022&lt;T15022,"期末实有头数应大于等于耕役畜","")</f>
        <v/>
      </c>
      <c r="AC15022" s="28"/>
    </row>
    <row r="15023" spans="2:29">
      <c r="B15023" s="19"/>
      <c r="C15023" s="30"/>
      <c r="D15023" s="19" t="s">
        <v>44</v>
      </c>
      <c r="E15023" s="20" t="s">
        <v>45</v>
      </c>
      <c r="F15023" s="19">
        <v>10</v>
      </c>
      <c r="R15023" s="21">
        <f t="shared" si="7953"/>
        <v>0</v>
      </c>
      <c r="Y15023" s="28" t="str">
        <f t="shared" si="7950"/>
        <v/>
      </c>
      <c r="Z15023" s="28" t="str">
        <f t="shared" si="7951"/>
        <v/>
      </c>
      <c r="AA15023" s="28" t="str">
        <f>IF(R15023&lt;S15023+U15023,"期末实有头数应大于等于能繁母畜+种公畜","")</f>
        <v/>
      </c>
      <c r="AB15023" s="28" t="str">
        <f>IF(R15023&lt;T15023,"期末实有头数应大于等于耕役畜","")</f>
        <v/>
      </c>
      <c r="AC15023" s="28" t="str">
        <f>IF(R15023&lt;V15023+W15023,"期末实有头数应大于等于良种+改良种","")</f>
        <v/>
      </c>
    </row>
    <row r="15024" spans="2:29">
      <c r="B15024" s="19"/>
      <c r="C15024" s="30"/>
      <c r="D15024" s="19" t="s">
        <v>46</v>
      </c>
      <c r="E15024" s="20" t="s">
        <v>47</v>
      </c>
      <c r="F15024" s="19">
        <v>11</v>
      </c>
      <c r="G15024" s="21">
        <f t="shared" ref="G15024:S15024" si="7954">G15025+G15029</f>
        <v>0</v>
      </c>
      <c r="H15024" s="21">
        <f t="shared" si="7954"/>
        <v>0</v>
      </c>
      <c r="I15024" s="21">
        <f t="shared" si="7954"/>
        <v>0</v>
      </c>
      <c r="J15024" s="21">
        <f t="shared" si="7954"/>
        <v>0</v>
      </c>
      <c r="K15024" s="21">
        <f t="shared" si="7954"/>
        <v>0</v>
      </c>
      <c r="L15024" s="21">
        <f t="shared" si="7954"/>
        <v>0</v>
      </c>
      <c r="M15024" s="21">
        <f t="shared" si="7954"/>
        <v>0</v>
      </c>
      <c r="N15024" s="21">
        <f t="shared" si="7954"/>
        <v>0</v>
      </c>
      <c r="O15024" s="21">
        <f t="shared" si="7954"/>
        <v>0</v>
      </c>
      <c r="P15024" s="21">
        <f t="shared" si="7954"/>
        <v>0</v>
      </c>
      <c r="Q15024" s="21">
        <f t="shared" si="7954"/>
        <v>0</v>
      </c>
      <c r="R15024" s="23">
        <f t="shared" si="7954"/>
        <v>0</v>
      </c>
      <c r="S15024" s="21">
        <f t="shared" si="7954"/>
        <v>0</v>
      </c>
      <c r="T15024" s="22" t="s">
        <v>38</v>
      </c>
      <c r="U15024" s="21">
        <f>U15025+U15029</f>
        <v>0</v>
      </c>
      <c r="V15024" s="21">
        <f>V15025+V15029</f>
        <v>0</v>
      </c>
      <c r="W15024" s="21">
        <f>W15025+W15029</f>
        <v>0</v>
      </c>
      <c r="Y15024" s="28" t="str">
        <f t="shared" si="7950"/>
        <v/>
      </c>
      <c r="Z15024" s="28" t="str">
        <f t="shared" si="7951"/>
        <v/>
      </c>
      <c r="AA15024" s="28" t="str">
        <f>IF(R15024&lt;S15024+U15024,"期末实有头数应大于等于能繁母畜+种公畜","")</f>
        <v/>
      </c>
      <c r="AB15024" s="28"/>
      <c r="AC15024" s="28" t="str">
        <f>IF(R15024&lt;V15024+W15024,"期末实有头数应大于等于良种+改良种","")</f>
        <v/>
      </c>
    </row>
    <row r="15025" spans="2:29">
      <c r="B15025" s="19"/>
      <c r="C15025" s="30"/>
      <c r="D15025" s="19" t="s">
        <v>48</v>
      </c>
      <c r="E15025" s="20" t="s">
        <v>47</v>
      </c>
      <c r="F15025" s="19">
        <v>12</v>
      </c>
      <c r="R15025" s="21">
        <f>G15025+I15025+J15025+K15025-L15025-M15025-N15025-Q15025</f>
        <v>0</v>
      </c>
      <c r="T15025" s="22" t="s">
        <v>38</v>
      </c>
      <c r="Y15025" s="28" t="str">
        <f t="shared" si="7950"/>
        <v/>
      </c>
      <c r="Z15025" s="28" t="str">
        <f t="shared" si="7951"/>
        <v/>
      </c>
      <c r="AA15025" s="28" t="str">
        <f>IF(R15025&lt;S15025+U15025,"期末实有头数应大于等于能繁母畜+种公畜","")</f>
        <v/>
      </c>
      <c r="AB15025" s="28"/>
      <c r="AC15025" s="28" t="str">
        <f>IF(R15025&lt;V15025+W15025,"期末实有头数应大于等于良种+改良种","")</f>
        <v/>
      </c>
    </row>
    <row r="15026" spans="2:29">
      <c r="B15026" s="19"/>
      <c r="C15026" s="30"/>
      <c r="D15026" s="19" t="s">
        <v>49</v>
      </c>
      <c r="E15026" s="20" t="s">
        <v>47</v>
      </c>
      <c r="F15026" s="19">
        <v>13</v>
      </c>
      <c r="R15026" s="21">
        <f>G15026+I15026+J15026+K15026-L15026-M15026-N15026-Q15026</f>
        <v>0</v>
      </c>
      <c r="T15026" s="22" t="s">
        <v>38</v>
      </c>
      <c r="V15026" s="22" t="s">
        <v>38</v>
      </c>
      <c r="W15026" s="22" t="s">
        <v>38</v>
      </c>
      <c r="Y15026" s="28" t="str">
        <f t="shared" si="7950"/>
        <v/>
      </c>
      <c r="Z15026" s="28" t="str">
        <f t="shared" si="7951"/>
        <v/>
      </c>
      <c r="AA15026" s="28" t="str">
        <f>IF(R15026&lt;S15026+U15026,"期末实有头数应大于等于能繁母畜+种公畜","")</f>
        <v/>
      </c>
      <c r="AB15026" s="28"/>
      <c r="AC15026" s="28"/>
    </row>
    <row r="15027" spans="2:29">
      <c r="B15027" s="19"/>
      <c r="C15027" s="30"/>
      <c r="D15027" s="19" t="s">
        <v>50</v>
      </c>
      <c r="E15027" s="20" t="s">
        <v>47</v>
      </c>
      <c r="F15027" s="19">
        <v>14</v>
      </c>
      <c r="H15027" s="22" t="s">
        <v>38</v>
      </c>
      <c r="I15027" s="22" t="s">
        <v>38</v>
      </c>
      <c r="J15027" s="22" t="s">
        <v>38</v>
      </c>
      <c r="K15027" s="22" t="s">
        <v>38</v>
      </c>
      <c r="L15027" s="22" t="s">
        <v>38</v>
      </c>
      <c r="M15027" s="22" t="s">
        <v>38</v>
      </c>
      <c r="N15027" s="22" t="s">
        <v>38</v>
      </c>
      <c r="O15027" s="22" t="s">
        <v>38</v>
      </c>
      <c r="P15027" s="22" t="s">
        <v>38</v>
      </c>
      <c r="Q15027" s="22" t="s">
        <v>38</v>
      </c>
      <c r="R15027" s="24"/>
      <c r="T15027" s="22" t="s">
        <v>38</v>
      </c>
      <c r="U15027" s="22" t="s">
        <v>38</v>
      </c>
      <c r="V15027" s="22" t="s">
        <v>38</v>
      </c>
      <c r="W15027" s="22" t="s">
        <v>38</v>
      </c>
      <c r="Y15027" s="28" t="str">
        <f t="shared" si="7950"/>
        <v/>
      </c>
      <c r="Z15027" s="28"/>
      <c r="AA15027" s="28"/>
      <c r="AB15027" s="28"/>
      <c r="AC15027" s="28"/>
    </row>
    <row r="15028" spans="2:29">
      <c r="B15028" s="19"/>
      <c r="C15028" s="30"/>
      <c r="D15028" s="19" t="s">
        <v>51</v>
      </c>
      <c r="E15028" s="20" t="s">
        <v>47</v>
      </c>
      <c r="F15028" s="19">
        <v>15</v>
      </c>
      <c r="H15028" s="22" t="s">
        <v>38</v>
      </c>
      <c r="I15028" s="22" t="s">
        <v>38</v>
      </c>
      <c r="J15028" s="22" t="s">
        <v>38</v>
      </c>
      <c r="K15028" s="22" t="s">
        <v>38</v>
      </c>
      <c r="L15028" s="22" t="s">
        <v>38</v>
      </c>
      <c r="M15028" s="22" t="s">
        <v>38</v>
      </c>
      <c r="N15028" s="22" t="s">
        <v>38</v>
      </c>
      <c r="O15028" s="22" t="s">
        <v>38</v>
      </c>
      <c r="P15028" s="22" t="s">
        <v>38</v>
      </c>
      <c r="Q15028" s="22" t="s">
        <v>38</v>
      </c>
      <c r="R15028" s="24"/>
      <c r="T15028" s="22" t="s">
        <v>38</v>
      </c>
      <c r="U15028" s="22" t="s">
        <v>38</v>
      </c>
      <c r="V15028" s="22" t="s">
        <v>38</v>
      </c>
      <c r="W15028" s="22" t="s">
        <v>38</v>
      </c>
      <c r="Y15028" s="28" t="str">
        <f t="shared" si="7950"/>
        <v/>
      </c>
      <c r="Z15028" s="28"/>
      <c r="AA15028" s="28"/>
      <c r="AB15028" s="28"/>
      <c r="AC15028" s="28"/>
    </row>
    <row r="15029" spans="2:29">
      <c r="B15029" s="19"/>
      <c r="C15029" s="30"/>
      <c r="D15029" s="19" t="s">
        <v>52</v>
      </c>
      <c r="E15029" s="20" t="s">
        <v>47</v>
      </c>
      <c r="F15029" s="19">
        <v>16</v>
      </c>
      <c r="R15029" s="21">
        <f>G15029+I15029+J15029+K15029-L15029-M15029-N15029-Q15029</f>
        <v>0</v>
      </c>
      <c r="T15029" s="22" t="s">
        <v>38</v>
      </c>
      <c r="Y15029" s="28" t="str">
        <f t="shared" si="7950"/>
        <v/>
      </c>
      <c r="Z15029" s="28" t="str">
        <f>IF(N15029&lt;O15029+P15029,"出卖应大于等于出卖肉畜+出卖仔畜","")</f>
        <v/>
      </c>
      <c r="AA15029" s="28" t="str">
        <f t="shared" ref="AA15029:AA15038" si="7955">IF(R15029&lt;S15029+U15029,"期末实有头数应大于等于能繁母畜+种公畜","")</f>
        <v/>
      </c>
      <c r="AB15029" s="28"/>
      <c r="AC15029" s="28" t="str">
        <f t="shared" ref="AC15029:AC15034" si="7956">IF(R15029&lt;V15029+W15029,"期末实有头数应大于等于良种+改良种","")</f>
        <v/>
      </c>
    </row>
    <row r="15030" spans="2:29">
      <c r="B15030" s="19"/>
      <c r="C15030" s="30"/>
      <c r="D15030" s="19" t="s">
        <v>53</v>
      </c>
      <c r="E15030" s="18" t="s">
        <v>33</v>
      </c>
      <c r="F15030" s="19">
        <v>17</v>
      </c>
      <c r="R15030" s="21">
        <f>G15030+I15030+J15030+K15030-L15030-M15030-N15030-Q15030</f>
        <v>0</v>
      </c>
      <c r="T15030" s="22" t="s">
        <v>38</v>
      </c>
      <c r="Y15030" s="28" t="str">
        <f t="shared" si="7950"/>
        <v/>
      </c>
      <c r="Z15030" s="28" t="str">
        <f>IF(N15030&lt;O15030+P15030,"出卖应大于等于出卖肉畜+出卖仔畜","")</f>
        <v/>
      </c>
      <c r="AA15030" s="28" t="str">
        <f t="shared" si="7955"/>
        <v/>
      </c>
      <c r="AB15030" s="28"/>
      <c r="AC15030" s="28" t="str">
        <f t="shared" si="7956"/>
        <v/>
      </c>
    </row>
    <row r="15031" spans="2:29">
      <c r="B15031" s="18"/>
      <c r="C15031" s="29"/>
      <c r="D15031" s="19" t="s">
        <v>32</v>
      </c>
      <c r="E15031" s="20" t="s">
        <v>33</v>
      </c>
      <c r="F15031" s="19">
        <v>1</v>
      </c>
      <c r="G15031" s="21">
        <f t="shared" ref="G15031:S15031" si="7957">G15032+G15047</f>
        <v>0</v>
      </c>
      <c r="H15031" s="21">
        <f t="shared" si="7957"/>
        <v>0</v>
      </c>
      <c r="I15031" s="21">
        <f t="shared" si="7957"/>
        <v>0</v>
      </c>
      <c r="J15031" s="21">
        <f t="shared" si="7957"/>
        <v>0</v>
      </c>
      <c r="K15031" s="21">
        <f t="shared" si="7957"/>
        <v>0</v>
      </c>
      <c r="L15031" s="21">
        <f t="shared" si="7957"/>
        <v>0</v>
      </c>
      <c r="M15031" s="21">
        <f t="shared" si="7957"/>
        <v>0</v>
      </c>
      <c r="N15031" s="21">
        <f t="shared" si="7957"/>
        <v>0</v>
      </c>
      <c r="O15031" s="21">
        <f t="shared" si="7957"/>
        <v>0</v>
      </c>
      <c r="P15031" s="21">
        <f t="shared" si="7957"/>
        <v>0</v>
      </c>
      <c r="Q15031" s="21">
        <f t="shared" si="7957"/>
        <v>0</v>
      </c>
      <c r="R15031" s="21">
        <f t="shared" si="7957"/>
        <v>0</v>
      </c>
      <c r="S15031" s="21">
        <f t="shared" si="7957"/>
        <v>0</v>
      </c>
      <c r="T15031" s="21">
        <f>T15032</f>
        <v>0</v>
      </c>
      <c r="U15031" s="21">
        <f>U15032+U15047</f>
        <v>0</v>
      </c>
      <c r="V15031" s="21">
        <f>V15032+V15047</f>
        <v>0</v>
      </c>
      <c r="W15031" s="21">
        <f>W15032+W15047</f>
        <v>0</v>
      </c>
      <c r="Y15031" s="28" t="str">
        <f t="shared" si="7950"/>
        <v/>
      </c>
      <c r="Z15031" s="28" t="str">
        <f>IF(N15031&lt;O15031+P15031,"出卖应大于等于出卖肉畜+出卖仔畜","")</f>
        <v/>
      </c>
      <c r="AA15031" s="28" t="str">
        <f t="shared" si="7955"/>
        <v/>
      </c>
      <c r="AB15031" s="28" t="str">
        <f>IF(R15031&lt;T15031,"期末实有头数应大于等于耕役畜","")</f>
        <v/>
      </c>
      <c r="AC15031" s="28" t="str">
        <f t="shared" si="7956"/>
        <v/>
      </c>
    </row>
    <row r="15032" spans="2:29">
      <c r="B15032" s="19"/>
      <c r="C15032" s="30"/>
      <c r="D15032" s="19" t="s">
        <v>34</v>
      </c>
      <c r="E15032" s="20" t="s">
        <v>33</v>
      </c>
      <c r="F15032" s="19">
        <v>2</v>
      </c>
      <c r="G15032" s="21">
        <f t="shared" ref="G15032:S15032" si="7958">G15033+G15041</f>
        <v>0</v>
      </c>
      <c r="H15032" s="21">
        <f t="shared" si="7958"/>
        <v>0</v>
      </c>
      <c r="I15032" s="21">
        <f t="shared" si="7958"/>
        <v>0</v>
      </c>
      <c r="J15032" s="21">
        <f t="shared" si="7958"/>
        <v>0</v>
      </c>
      <c r="K15032" s="21">
        <f t="shared" si="7958"/>
        <v>0</v>
      </c>
      <c r="L15032" s="21">
        <f t="shared" si="7958"/>
        <v>0</v>
      </c>
      <c r="M15032" s="21">
        <f t="shared" si="7958"/>
        <v>0</v>
      </c>
      <c r="N15032" s="21">
        <f t="shared" si="7958"/>
        <v>0</v>
      </c>
      <c r="O15032" s="21">
        <f t="shared" si="7958"/>
        <v>0</v>
      </c>
      <c r="P15032" s="21">
        <f t="shared" si="7958"/>
        <v>0</v>
      </c>
      <c r="Q15032" s="21">
        <f t="shared" si="7958"/>
        <v>0</v>
      </c>
      <c r="R15032" s="21">
        <f t="shared" si="7958"/>
        <v>0</v>
      </c>
      <c r="S15032" s="21">
        <f t="shared" si="7958"/>
        <v>0</v>
      </c>
      <c r="T15032" s="21">
        <f>T15033</f>
        <v>0</v>
      </c>
      <c r="U15032" s="21">
        <f>U15033+U15041</f>
        <v>0</v>
      </c>
      <c r="V15032" s="21">
        <f>V15033+V15041</f>
        <v>0</v>
      </c>
      <c r="W15032" s="21">
        <f>W15033+W15041</f>
        <v>0</v>
      </c>
      <c r="Y15032" s="28" t="str">
        <f t="shared" ref="Y15032:Y15048" si="7959">IF(H15032&lt;I15032,"繁殖仔畜应大于等于成活","")</f>
        <v/>
      </c>
      <c r="Z15032" s="28" t="str">
        <f t="shared" ref="Z15032:Z15043" si="7960">IF(N15032&lt;O15032+P15032,"出卖应大于等于出卖肉畜+出卖仔畜","")</f>
        <v/>
      </c>
      <c r="AA15032" s="28" t="str">
        <f t="shared" si="7955"/>
        <v/>
      </c>
      <c r="AB15032" s="28" t="str">
        <f>IF(R15032&lt;T15032,"期末实有头数应大于等于耕役畜","")</f>
        <v/>
      </c>
      <c r="AC15032" s="28" t="str">
        <f t="shared" si="7956"/>
        <v/>
      </c>
    </row>
    <row r="15033" spans="2:29">
      <c r="B15033" s="19"/>
      <c r="C15033" s="30"/>
      <c r="D15033" s="19" t="s">
        <v>35</v>
      </c>
      <c r="E15033" s="20" t="s">
        <v>33</v>
      </c>
      <c r="F15033" s="19">
        <v>3</v>
      </c>
      <c r="G15033" s="21">
        <f t="shared" ref="G15033:R15033" si="7961">G15034+G15037+G15038+G15039+G15040</f>
        <v>0</v>
      </c>
      <c r="H15033" s="21">
        <f t="shared" si="7961"/>
        <v>0</v>
      </c>
      <c r="I15033" s="21">
        <f t="shared" si="7961"/>
        <v>0</v>
      </c>
      <c r="J15033" s="21">
        <f t="shared" si="7961"/>
        <v>0</v>
      </c>
      <c r="K15033" s="21">
        <f t="shared" si="7961"/>
        <v>0</v>
      </c>
      <c r="L15033" s="21">
        <f t="shared" si="7961"/>
        <v>0</v>
      </c>
      <c r="M15033" s="21">
        <f t="shared" si="7961"/>
        <v>0</v>
      </c>
      <c r="N15033" s="21">
        <f t="shared" si="7961"/>
        <v>0</v>
      </c>
      <c r="O15033" s="21">
        <f t="shared" si="7961"/>
        <v>0</v>
      </c>
      <c r="P15033" s="21">
        <f t="shared" si="7961"/>
        <v>0</v>
      </c>
      <c r="Q15033" s="21">
        <f t="shared" si="7961"/>
        <v>0</v>
      </c>
      <c r="R15033" s="21">
        <f t="shared" si="7961"/>
        <v>0</v>
      </c>
      <c r="S15033" s="21">
        <f>S15034+S15037+S15038+S15040</f>
        <v>0</v>
      </c>
      <c r="T15033" s="21">
        <f>T15034+T15037+T15038+T15039+T15040</f>
        <v>0</v>
      </c>
      <c r="U15033" s="21">
        <f>U15034+U15037+U15038+U15040</f>
        <v>0</v>
      </c>
      <c r="V15033" s="21">
        <f>V15034+V15037+V15038+V15040</f>
        <v>0</v>
      </c>
      <c r="W15033" s="21">
        <f>W15034+W15037+W15038+W15040</f>
        <v>0</v>
      </c>
      <c r="Y15033" s="28" t="str">
        <f t="shared" si="7959"/>
        <v/>
      </c>
      <c r="Z15033" s="28" t="str">
        <f t="shared" si="7960"/>
        <v/>
      </c>
      <c r="AA15033" s="28" t="str">
        <f t="shared" si="7955"/>
        <v/>
      </c>
      <c r="AB15033" s="28" t="str">
        <f>IF(R15033&lt;T15033,"期末实有头数应大于等于耕役畜","")</f>
        <v/>
      </c>
      <c r="AC15033" s="28" t="str">
        <f t="shared" si="7956"/>
        <v/>
      </c>
    </row>
    <row r="15034" spans="2:29">
      <c r="B15034" s="19"/>
      <c r="C15034" s="30"/>
      <c r="D15034" s="19" t="s">
        <v>36</v>
      </c>
      <c r="E15034" s="20" t="s">
        <v>33</v>
      </c>
      <c r="F15034" s="19">
        <v>4</v>
      </c>
      <c r="R15034" s="21">
        <f>G15034+I15034+J15034+K15034-L15034-M15034-N15034-Q15034</f>
        <v>0</v>
      </c>
      <c r="Y15034" s="28" t="str">
        <f t="shared" si="7959"/>
        <v/>
      </c>
      <c r="Z15034" s="28" t="str">
        <f t="shared" si="7960"/>
        <v/>
      </c>
      <c r="AA15034" s="28" t="str">
        <f t="shared" si="7955"/>
        <v/>
      </c>
      <c r="AB15034" s="28" t="str">
        <f>IF(R15034&lt;T15034,"期末实有头数应大于等于耕役畜","")</f>
        <v/>
      </c>
      <c r="AC15034" s="28" t="str">
        <f t="shared" si="7956"/>
        <v/>
      </c>
    </row>
    <row r="15035" spans="2:29">
      <c r="B15035" s="19"/>
      <c r="C15035" s="30"/>
      <c r="D15035" s="19" t="s">
        <v>37</v>
      </c>
      <c r="E15035" s="20" t="s">
        <v>33</v>
      </c>
      <c r="F15035" s="19">
        <v>5</v>
      </c>
      <c r="R15035" s="21">
        <f t="shared" ref="R15035:R15040" si="7962">G15035+I15035+J15035+K15035-L15035-M15035-N15035-Q15035</f>
        <v>0</v>
      </c>
      <c r="T15035" s="22" t="s">
        <v>38</v>
      </c>
      <c r="V15035" s="22" t="s">
        <v>38</v>
      </c>
      <c r="W15035" s="22" t="s">
        <v>38</v>
      </c>
      <c r="Y15035" s="28" t="str">
        <f t="shared" si="7959"/>
        <v/>
      </c>
      <c r="Z15035" s="28" t="str">
        <f t="shared" si="7960"/>
        <v/>
      </c>
      <c r="AA15035" s="28" t="str">
        <f t="shared" si="7955"/>
        <v/>
      </c>
      <c r="AB15035" s="28"/>
      <c r="AC15035" s="28"/>
    </row>
    <row r="15036" spans="2:29">
      <c r="B15036" s="19"/>
      <c r="C15036" s="30"/>
      <c r="D15036" s="19" t="s">
        <v>39</v>
      </c>
      <c r="E15036" s="20" t="s">
        <v>33</v>
      </c>
      <c r="F15036" s="19">
        <v>6</v>
      </c>
      <c r="R15036" s="21">
        <f t="shared" si="7962"/>
        <v>0</v>
      </c>
      <c r="T15036" s="22" t="s">
        <v>38</v>
      </c>
      <c r="V15036" s="22" t="s">
        <v>38</v>
      </c>
      <c r="W15036" s="22" t="s">
        <v>38</v>
      </c>
      <c r="Y15036" s="28" t="str">
        <f t="shared" si="7959"/>
        <v/>
      </c>
      <c r="Z15036" s="28" t="str">
        <f t="shared" si="7960"/>
        <v/>
      </c>
      <c r="AA15036" s="28" t="str">
        <f t="shared" si="7955"/>
        <v/>
      </c>
      <c r="AB15036" s="28"/>
      <c r="AC15036" s="28"/>
    </row>
    <row r="15037" spans="2:29">
      <c r="B15037" s="19"/>
      <c r="C15037" s="30"/>
      <c r="D15037" s="19" t="s">
        <v>40</v>
      </c>
      <c r="E15037" s="20" t="s">
        <v>41</v>
      </c>
      <c r="F15037" s="19">
        <v>7</v>
      </c>
      <c r="R15037" s="21">
        <f t="shared" si="7962"/>
        <v>0</v>
      </c>
      <c r="Y15037" s="28" t="str">
        <f t="shared" si="7959"/>
        <v/>
      </c>
      <c r="Z15037" s="28" t="str">
        <f t="shared" si="7960"/>
        <v/>
      </c>
      <c r="AA15037" s="28" t="str">
        <f t="shared" si="7955"/>
        <v/>
      </c>
      <c r="AB15037" s="28" t="str">
        <f>IF(R15037&lt;T15037,"期末实有头数应大于等于耕役畜","")</f>
        <v/>
      </c>
      <c r="AC15037" s="28" t="str">
        <f>IF(R15037&lt;V15037+W15037,"期末实有头数应大于等于良种+改良种","")</f>
        <v/>
      </c>
    </row>
    <row r="15038" spans="2:29">
      <c r="B15038" s="19"/>
      <c r="C15038" s="30"/>
      <c r="D15038" s="19" t="s">
        <v>42</v>
      </c>
      <c r="E15038" s="20" t="s">
        <v>33</v>
      </c>
      <c r="F15038" s="19">
        <v>8</v>
      </c>
      <c r="R15038" s="21">
        <f t="shared" si="7962"/>
        <v>0</v>
      </c>
      <c r="Y15038" s="28" t="str">
        <f t="shared" si="7959"/>
        <v/>
      </c>
      <c r="Z15038" s="28" t="str">
        <f t="shared" si="7960"/>
        <v/>
      </c>
      <c r="AA15038" s="28" t="str">
        <f t="shared" si="7955"/>
        <v/>
      </c>
      <c r="AB15038" s="28" t="str">
        <f>IF(R15038&lt;T15038,"期末实有头数应大于等于耕役畜","")</f>
        <v/>
      </c>
      <c r="AC15038" s="28" t="str">
        <f>IF(R15038&lt;V15038+W15038,"期末实有头数应大于等于良种+改良种","")</f>
        <v/>
      </c>
    </row>
    <row r="15039" spans="2:29">
      <c r="B15039" s="19"/>
      <c r="C15039" s="30"/>
      <c r="D15039" s="19" t="s">
        <v>43</v>
      </c>
      <c r="E15039" s="20" t="s">
        <v>33</v>
      </c>
      <c r="F15039" s="19">
        <v>9</v>
      </c>
      <c r="R15039" s="21">
        <f t="shared" si="7962"/>
        <v>0</v>
      </c>
      <c r="S15039" s="22" t="s">
        <v>38</v>
      </c>
      <c r="U15039" s="22" t="s">
        <v>38</v>
      </c>
      <c r="V15039" s="22" t="s">
        <v>38</v>
      </c>
      <c r="W15039" s="22" t="s">
        <v>38</v>
      </c>
      <c r="Y15039" s="28" t="str">
        <f t="shared" si="7959"/>
        <v/>
      </c>
      <c r="Z15039" s="28" t="str">
        <f t="shared" si="7960"/>
        <v/>
      </c>
      <c r="AA15039" s="28"/>
      <c r="AB15039" s="28" t="str">
        <f>IF(R15039&lt;T15039,"期末实有头数应大于等于耕役畜","")</f>
        <v/>
      </c>
      <c r="AC15039" s="28"/>
    </row>
    <row r="15040" spans="2:29">
      <c r="B15040" s="19"/>
      <c r="C15040" s="30"/>
      <c r="D15040" s="19" t="s">
        <v>44</v>
      </c>
      <c r="E15040" s="20" t="s">
        <v>45</v>
      </c>
      <c r="F15040" s="19">
        <v>10</v>
      </c>
      <c r="R15040" s="21">
        <f t="shared" si="7962"/>
        <v>0</v>
      </c>
      <c r="Y15040" s="28" t="str">
        <f t="shared" si="7959"/>
        <v/>
      </c>
      <c r="Z15040" s="28" t="str">
        <f t="shared" si="7960"/>
        <v/>
      </c>
      <c r="AA15040" s="28" t="str">
        <f>IF(R15040&lt;S15040+U15040,"期末实有头数应大于等于能繁母畜+种公畜","")</f>
        <v/>
      </c>
      <c r="AB15040" s="28" t="str">
        <f>IF(R15040&lt;T15040,"期末实有头数应大于等于耕役畜","")</f>
        <v/>
      </c>
      <c r="AC15040" s="28" t="str">
        <f>IF(R15040&lt;V15040+W15040,"期末实有头数应大于等于良种+改良种","")</f>
        <v/>
      </c>
    </row>
    <row r="15041" spans="2:29">
      <c r="B15041" s="19"/>
      <c r="C15041" s="30"/>
      <c r="D15041" s="19" t="s">
        <v>46</v>
      </c>
      <c r="E15041" s="20" t="s">
        <v>47</v>
      </c>
      <c r="F15041" s="19">
        <v>11</v>
      </c>
      <c r="G15041" s="21">
        <f t="shared" ref="G15041:S15041" si="7963">G15042+G15046</f>
        <v>0</v>
      </c>
      <c r="H15041" s="21">
        <f t="shared" si="7963"/>
        <v>0</v>
      </c>
      <c r="I15041" s="21">
        <f t="shared" si="7963"/>
        <v>0</v>
      </c>
      <c r="J15041" s="21">
        <f t="shared" si="7963"/>
        <v>0</v>
      </c>
      <c r="K15041" s="21">
        <f t="shared" si="7963"/>
        <v>0</v>
      </c>
      <c r="L15041" s="21">
        <f t="shared" si="7963"/>
        <v>0</v>
      </c>
      <c r="M15041" s="21">
        <f t="shared" si="7963"/>
        <v>0</v>
      </c>
      <c r="N15041" s="21">
        <f t="shared" si="7963"/>
        <v>0</v>
      </c>
      <c r="O15041" s="21">
        <f t="shared" si="7963"/>
        <v>0</v>
      </c>
      <c r="P15041" s="21">
        <f t="shared" si="7963"/>
        <v>0</v>
      </c>
      <c r="Q15041" s="21">
        <f t="shared" si="7963"/>
        <v>0</v>
      </c>
      <c r="R15041" s="23">
        <f t="shared" si="7963"/>
        <v>0</v>
      </c>
      <c r="S15041" s="21">
        <f t="shared" si="7963"/>
        <v>0</v>
      </c>
      <c r="T15041" s="22" t="s">
        <v>38</v>
      </c>
      <c r="U15041" s="21">
        <f>U15042+U15046</f>
        <v>0</v>
      </c>
      <c r="V15041" s="21">
        <f>V15042+V15046</f>
        <v>0</v>
      </c>
      <c r="W15041" s="21">
        <f>W15042+W15046</f>
        <v>0</v>
      </c>
      <c r="Y15041" s="28" t="str">
        <f t="shared" si="7959"/>
        <v/>
      </c>
      <c r="Z15041" s="28" t="str">
        <f t="shared" si="7960"/>
        <v/>
      </c>
      <c r="AA15041" s="28" t="str">
        <f>IF(R15041&lt;S15041+U15041,"期末实有头数应大于等于能繁母畜+种公畜","")</f>
        <v/>
      </c>
      <c r="AB15041" s="28"/>
      <c r="AC15041" s="28" t="str">
        <f>IF(R15041&lt;V15041+W15041,"期末实有头数应大于等于良种+改良种","")</f>
        <v/>
      </c>
    </row>
    <row r="15042" spans="2:29">
      <c r="B15042" s="19"/>
      <c r="C15042" s="30"/>
      <c r="D15042" s="19" t="s">
        <v>48</v>
      </c>
      <c r="E15042" s="20" t="s">
        <v>47</v>
      </c>
      <c r="F15042" s="19">
        <v>12</v>
      </c>
      <c r="R15042" s="21">
        <f>G15042+I15042+J15042+K15042-L15042-M15042-N15042-Q15042</f>
        <v>0</v>
      </c>
      <c r="T15042" s="22" t="s">
        <v>38</v>
      </c>
      <c r="Y15042" s="28" t="str">
        <f t="shared" si="7959"/>
        <v/>
      </c>
      <c r="Z15042" s="28" t="str">
        <f t="shared" si="7960"/>
        <v/>
      </c>
      <c r="AA15042" s="28" t="str">
        <f>IF(R15042&lt;S15042+U15042,"期末实有头数应大于等于能繁母畜+种公畜","")</f>
        <v/>
      </c>
      <c r="AB15042" s="28"/>
      <c r="AC15042" s="28" t="str">
        <f>IF(R15042&lt;V15042+W15042,"期末实有头数应大于等于良种+改良种","")</f>
        <v/>
      </c>
    </row>
    <row r="15043" spans="2:29">
      <c r="B15043" s="19"/>
      <c r="C15043" s="30"/>
      <c r="D15043" s="19" t="s">
        <v>49</v>
      </c>
      <c r="E15043" s="20" t="s">
        <v>47</v>
      </c>
      <c r="F15043" s="19">
        <v>13</v>
      </c>
      <c r="R15043" s="21">
        <f>G15043+I15043+J15043+K15043-L15043-M15043-N15043-Q15043</f>
        <v>0</v>
      </c>
      <c r="T15043" s="22" t="s">
        <v>38</v>
      </c>
      <c r="V15043" s="22" t="s">
        <v>38</v>
      </c>
      <c r="W15043" s="22" t="s">
        <v>38</v>
      </c>
      <c r="Y15043" s="28" t="str">
        <f t="shared" si="7959"/>
        <v/>
      </c>
      <c r="Z15043" s="28" t="str">
        <f t="shared" si="7960"/>
        <v/>
      </c>
      <c r="AA15043" s="28" t="str">
        <f>IF(R15043&lt;S15043+U15043,"期末实有头数应大于等于能繁母畜+种公畜","")</f>
        <v/>
      </c>
      <c r="AB15043" s="28"/>
      <c r="AC15043" s="28"/>
    </row>
    <row r="15044" spans="2:29">
      <c r="B15044" s="19"/>
      <c r="C15044" s="30"/>
      <c r="D15044" s="19" t="s">
        <v>50</v>
      </c>
      <c r="E15044" s="20" t="s">
        <v>47</v>
      </c>
      <c r="F15044" s="19">
        <v>14</v>
      </c>
      <c r="H15044" s="22" t="s">
        <v>38</v>
      </c>
      <c r="I15044" s="22" t="s">
        <v>38</v>
      </c>
      <c r="J15044" s="22" t="s">
        <v>38</v>
      </c>
      <c r="K15044" s="22" t="s">
        <v>38</v>
      </c>
      <c r="L15044" s="22" t="s">
        <v>38</v>
      </c>
      <c r="M15044" s="22" t="s">
        <v>38</v>
      </c>
      <c r="N15044" s="22" t="s">
        <v>38</v>
      </c>
      <c r="O15044" s="22" t="s">
        <v>38</v>
      </c>
      <c r="P15044" s="22" t="s">
        <v>38</v>
      </c>
      <c r="Q15044" s="22" t="s">
        <v>38</v>
      </c>
      <c r="R15044" s="24"/>
      <c r="T15044" s="22" t="s">
        <v>38</v>
      </c>
      <c r="U15044" s="22" t="s">
        <v>38</v>
      </c>
      <c r="V15044" s="22" t="s">
        <v>38</v>
      </c>
      <c r="W15044" s="22" t="s">
        <v>38</v>
      </c>
      <c r="Y15044" s="28" t="str">
        <f t="shared" si="7959"/>
        <v/>
      </c>
      <c r="Z15044" s="28"/>
      <c r="AA15044" s="28"/>
      <c r="AB15044" s="28"/>
      <c r="AC15044" s="28"/>
    </row>
    <row r="15045" spans="2:29">
      <c r="B15045" s="19"/>
      <c r="C15045" s="30"/>
      <c r="D15045" s="19" t="s">
        <v>51</v>
      </c>
      <c r="E15045" s="20" t="s">
        <v>47</v>
      </c>
      <c r="F15045" s="19">
        <v>15</v>
      </c>
      <c r="H15045" s="22" t="s">
        <v>38</v>
      </c>
      <c r="I15045" s="22" t="s">
        <v>38</v>
      </c>
      <c r="J15045" s="22" t="s">
        <v>38</v>
      </c>
      <c r="K15045" s="22" t="s">
        <v>38</v>
      </c>
      <c r="L15045" s="22" t="s">
        <v>38</v>
      </c>
      <c r="M15045" s="22" t="s">
        <v>38</v>
      </c>
      <c r="N15045" s="22" t="s">
        <v>38</v>
      </c>
      <c r="O15045" s="22" t="s">
        <v>38</v>
      </c>
      <c r="P15045" s="22" t="s">
        <v>38</v>
      </c>
      <c r="Q15045" s="22" t="s">
        <v>38</v>
      </c>
      <c r="R15045" s="24"/>
      <c r="T15045" s="22" t="s">
        <v>38</v>
      </c>
      <c r="U15045" s="22" t="s">
        <v>38</v>
      </c>
      <c r="V15045" s="22" t="s">
        <v>38</v>
      </c>
      <c r="W15045" s="22" t="s">
        <v>38</v>
      </c>
      <c r="Y15045" s="28" t="str">
        <f t="shared" si="7959"/>
        <v/>
      </c>
      <c r="Z15045" s="28"/>
      <c r="AA15045" s="28"/>
      <c r="AB15045" s="28"/>
      <c r="AC15045" s="28"/>
    </row>
    <row r="15046" spans="2:29">
      <c r="B15046" s="19"/>
      <c r="C15046" s="30"/>
      <c r="D15046" s="19" t="s">
        <v>52</v>
      </c>
      <c r="E15046" s="20" t="s">
        <v>47</v>
      </c>
      <c r="F15046" s="19">
        <v>16</v>
      </c>
      <c r="R15046" s="21">
        <f>G15046+I15046+J15046+K15046-L15046-M15046-N15046-Q15046</f>
        <v>0</v>
      </c>
      <c r="T15046" s="22" t="s">
        <v>38</v>
      </c>
      <c r="Y15046" s="28" t="str">
        <f t="shared" si="7959"/>
        <v/>
      </c>
      <c r="Z15046" s="28" t="str">
        <f>IF(N15046&lt;O15046+P15046,"出卖应大于等于出卖肉畜+出卖仔畜","")</f>
        <v/>
      </c>
      <c r="AA15046" s="28" t="str">
        <f t="shared" ref="AA15046:AA15055" si="7964">IF(R15046&lt;S15046+U15046,"期末实有头数应大于等于能繁母畜+种公畜","")</f>
        <v/>
      </c>
      <c r="AB15046" s="28"/>
      <c r="AC15046" s="28" t="str">
        <f t="shared" ref="AC15046:AC15051" si="7965">IF(R15046&lt;V15046+W15046,"期末实有头数应大于等于良种+改良种","")</f>
        <v/>
      </c>
    </row>
    <row r="15047" spans="2:29">
      <c r="B15047" s="19"/>
      <c r="C15047" s="30"/>
      <c r="D15047" s="19" t="s">
        <v>53</v>
      </c>
      <c r="E15047" s="18" t="s">
        <v>33</v>
      </c>
      <c r="F15047" s="19">
        <v>17</v>
      </c>
      <c r="R15047" s="21">
        <f>G15047+I15047+J15047+K15047-L15047-M15047-N15047-Q15047</f>
        <v>0</v>
      </c>
      <c r="T15047" s="22" t="s">
        <v>38</v>
      </c>
      <c r="Y15047" s="28" t="str">
        <f t="shared" si="7959"/>
        <v/>
      </c>
      <c r="Z15047" s="28" t="str">
        <f>IF(N15047&lt;O15047+P15047,"出卖应大于等于出卖肉畜+出卖仔畜","")</f>
        <v/>
      </c>
      <c r="AA15047" s="28" t="str">
        <f t="shared" si="7964"/>
        <v/>
      </c>
      <c r="AB15047" s="28"/>
      <c r="AC15047" s="28" t="str">
        <f t="shared" si="7965"/>
        <v/>
      </c>
    </row>
    <row r="15048" spans="2:29">
      <c r="B15048" s="18"/>
      <c r="C15048" s="29"/>
      <c r="D15048" s="19" t="s">
        <v>32</v>
      </c>
      <c r="E15048" s="20" t="s">
        <v>33</v>
      </c>
      <c r="F15048" s="19">
        <v>1</v>
      </c>
      <c r="G15048" s="21">
        <f t="shared" ref="G15048:S15048" si="7966">G15049+G15064</f>
        <v>0</v>
      </c>
      <c r="H15048" s="21">
        <f t="shared" si="7966"/>
        <v>0</v>
      </c>
      <c r="I15048" s="21">
        <f t="shared" si="7966"/>
        <v>0</v>
      </c>
      <c r="J15048" s="21">
        <f t="shared" si="7966"/>
        <v>0</v>
      </c>
      <c r="K15048" s="21">
        <f t="shared" si="7966"/>
        <v>0</v>
      </c>
      <c r="L15048" s="21">
        <f t="shared" si="7966"/>
        <v>0</v>
      </c>
      <c r="M15048" s="21">
        <f t="shared" si="7966"/>
        <v>0</v>
      </c>
      <c r="N15048" s="21">
        <f t="shared" si="7966"/>
        <v>0</v>
      </c>
      <c r="O15048" s="21">
        <f t="shared" si="7966"/>
        <v>0</v>
      </c>
      <c r="P15048" s="21">
        <f t="shared" si="7966"/>
        <v>0</v>
      </c>
      <c r="Q15048" s="21">
        <f t="shared" si="7966"/>
        <v>0</v>
      </c>
      <c r="R15048" s="21">
        <f t="shared" si="7966"/>
        <v>0</v>
      </c>
      <c r="S15048" s="21">
        <f t="shared" si="7966"/>
        <v>0</v>
      </c>
      <c r="T15048" s="21">
        <f>T15049</f>
        <v>0</v>
      </c>
      <c r="U15048" s="21">
        <f>U15049+U15064</f>
        <v>0</v>
      </c>
      <c r="V15048" s="21">
        <f>V15049+V15064</f>
        <v>0</v>
      </c>
      <c r="W15048" s="21">
        <f>W15049+W15064</f>
        <v>0</v>
      </c>
      <c r="Y15048" s="28" t="str">
        <f t="shared" si="7959"/>
        <v/>
      </c>
      <c r="Z15048" s="28" t="str">
        <f>IF(N15048&lt;O15048+P15048,"出卖应大于等于出卖肉畜+出卖仔畜","")</f>
        <v/>
      </c>
      <c r="AA15048" s="28" t="str">
        <f t="shared" si="7964"/>
        <v/>
      </c>
      <c r="AB15048" s="28" t="str">
        <f>IF(R15048&lt;T15048,"期末实有头数应大于等于耕役畜","")</f>
        <v/>
      </c>
      <c r="AC15048" s="28" t="str">
        <f t="shared" si="7965"/>
        <v/>
      </c>
    </row>
    <row r="15049" spans="2:29">
      <c r="B15049" s="19"/>
      <c r="C15049" s="30"/>
      <c r="D15049" s="19" t="s">
        <v>34</v>
      </c>
      <c r="E15049" s="20" t="s">
        <v>33</v>
      </c>
      <c r="F15049" s="19">
        <v>2</v>
      </c>
      <c r="G15049" s="21">
        <f t="shared" ref="G15049:S15049" si="7967">G15050+G15058</f>
        <v>0</v>
      </c>
      <c r="H15049" s="21">
        <f t="shared" si="7967"/>
        <v>0</v>
      </c>
      <c r="I15049" s="21">
        <f t="shared" si="7967"/>
        <v>0</v>
      </c>
      <c r="J15049" s="21">
        <f t="shared" si="7967"/>
        <v>0</v>
      </c>
      <c r="K15049" s="21">
        <f t="shared" si="7967"/>
        <v>0</v>
      </c>
      <c r="L15049" s="21">
        <f t="shared" si="7967"/>
        <v>0</v>
      </c>
      <c r="M15049" s="21">
        <f t="shared" si="7967"/>
        <v>0</v>
      </c>
      <c r="N15049" s="21">
        <f t="shared" si="7967"/>
        <v>0</v>
      </c>
      <c r="O15049" s="21">
        <f t="shared" si="7967"/>
        <v>0</v>
      </c>
      <c r="P15049" s="21">
        <f t="shared" si="7967"/>
        <v>0</v>
      </c>
      <c r="Q15049" s="21">
        <f t="shared" si="7967"/>
        <v>0</v>
      </c>
      <c r="R15049" s="21">
        <f t="shared" si="7967"/>
        <v>0</v>
      </c>
      <c r="S15049" s="21">
        <f t="shared" si="7967"/>
        <v>0</v>
      </c>
      <c r="T15049" s="21">
        <f>T15050</f>
        <v>0</v>
      </c>
      <c r="U15049" s="21">
        <f>U15050+U15058</f>
        <v>0</v>
      </c>
      <c r="V15049" s="21">
        <f>V15050+V15058</f>
        <v>0</v>
      </c>
      <c r="W15049" s="21">
        <f>W15050+W15058</f>
        <v>0</v>
      </c>
      <c r="Y15049" s="28" t="str">
        <f t="shared" ref="Y15049:Y15065" si="7968">IF(H15049&lt;I15049,"繁殖仔畜应大于等于成活","")</f>
        <v/>
      </c>
      <c r="Z15049" s="28" t="str">
        <f t="shared" ref="Z15049:Z15060" si="7969">IF(N15049&lt;O15049+P15049,"出卖应大于等于出卖肉畜+出卖仔畜","")</f>
        <v/>
      </c>
      <c r="AA15049" s="28" t="str">
        <f t="shared" si="7964"/>
        <v/>
      </c>
      <c r="AB15049" s="28" t="str">
        <f>IF(R15049&lt;T15049,"期末实有头数应大于等于耕役畜","")</f>
        <v/>
      </c>
      <c r="AC15049" s="28" t="str">
        <f t="shared" si="7965"/>
        <v/>
      </c>
    </row>
    <row r="15050" spans="2:29">
      <c r="B15050" s="19"/>
      <c r="C15050" s="30"/>
      <c r="D15050" s="19" t="s">
        <v>35</v>
      </c>
      <c r="E15050" s="20" t="s">
        <v>33</v>
      </c>
      <c r="F15050" s="19">
        <v>3</v>
      </c>
      <c r="G15050" s="21">
        <f t="shared" ref="G15050:R15050" si="7970">G15051+G15054+G15055+G15056+G15057</f>
        <v>0</v>
      </c>
      <c r="H15050" s="21">
        <f t="shared" si="7970"/>
        <v>0</v>
      </c>
      <c r="I15050" s="21">
        <f t="shared" si="7970"/>
        <v>0</v>
      </c>
      <c r="J15050" s="21">
        <f t="shared" si="7970"/>
        <v>0</v>
      </c>
      <c r="K15050" s="21">
        <f t="shared" si="7970"/>
        <v>0</v>
      </c>
      <c r="L15050" s="21">
        <f t="shared" si="7970"/>
        <v>0</v>
      </c>
      <c r="M15050" s="21">
        <f t="shared" si="7970"/>
        <v>0</v>
      </c>
      <c r="N15050" s="21">
        <f t="shared" si="7970"/>
        <v>0</v>
      </c>
      <c r="O15050" s="21">
        <f t="shared" si="7970"/>
        <v>0</v>
      </c>
      <c r="P15050" s="21">
        <f t="shared" si="7970"/>
        <v>0</v>
      </c>
      <c r="Q15050" s="21">
        <f t="shared" si="7970"/>
        <v>0</v>
      </c>
      <c r="R15050" s="21">
        <f t="shared" si="7970"/>
        <v>0</v>
      </c>
      <c r="S15050" s="21">
        <f>S15051+S15054+S15055+S15057</f>
        <v>0</v>
      </c>
      <c r="T15050" s="21">
        <f>T15051+T15054+T15055+T15056+T15057</f>
        <v>0</v>
      </c>
      <c r="U15050" s="21">
        <f>U15051+U15054+U15055+U15057</f>
        <v>0</v>
      </c>
      <c r="V15050" s="21">
        <f>V15051+V15054+V15055+V15057</f>
        <v>0</v>
      </c>
      <c r="W15050" s="21">
        <f>W15051+W15054+W15055+W15057</f>
        <v>0</v>
      </c>
      <c r="Y15050" s="28" t="str">
        <f t="shared" si="7968"/>
        <v/>
      </c>
      <c r="Z15050" s="28" t="str">
        <f t="shared" si="7969"/>
        <v/>
      </c>
      <c r="AA15050" s="28" t="str">
        <f t="shared" si="7964"/>
        <v/>
      </c>
      <c r="AB15050" s="28" t="str">
        <f>IF(R15050&lt;T15050,"期末实有头数应大于等于耕役畜","")</f>
        <v/>
      </c>
      <c r="AC15050" s="28" t="str">
        <f t="shared" si="7965"/>
        <v/>
      </c>
    </row>
    <row r="15051" spans="2:29">
      <c r="B15051" s="19"/>
      <c r="C15051" s="30"/>
      <c r="D15051" s="19" t="s">
        <v>36</v>
      </c>
      <c r="E15051" s="20" t="s">
        <v>33</v>
      </c>
      <c r="F15051" s="19">
        <v>4</v>
      </c>
      <c r="R15051" s="21">
        <f>G15051+I15051+J15051+K15051-L15051-M15051-N15051-Q15051</f>
        <v>0</v>
      </c>
      <c r="Y15051" s="28" t="str">
        <f t="shared" si="7968"/>
        <v/>
      </c>
      <c r="Z15051" s="28" t="str">
        <f t="shared" si="7969"/>
        <v/>
      </c>
      <c r="AA15051" s="28" t="str">
        <f t="shared" si="7964"/>
        <v/>
      </c>
      <c r="AB15051" s="28" t="str">
        <f>IF(R15051&lt;T15051,"期末实有头数应大于等于耕役畜","")</f>
        <v/>
      </c>
      <c r="AC15051" s="28" t="str">
        <f t="shared" si="7965"/>
        <v/>
      </c>
    </row>
    <row r="15052" spans="2:29">
      <c r="B15052" s="19"/>
      <c r="C15052" s="30"/>
      <c r="D15052" s="19" t="s">
        <v>37</v>
      </c>
      <c r="E15052" s="20" t="s">
        <v>33</v>
      </c>
      <c r="F15052" s="19">
        <v>5</v>
      </c>
      <c r="R15052" s="21">
        <f t="shared" ref="R15052:R15057" si="7971">G15052+I15052+J15052+K15052-L15052-M15052-N15052-Q15052</f>
        <v>0</v>
      </c>
      <c r="T15052" s="22" t="s">
        <v>38</v>
      </c>
      <c r="V15052" s="22" t="s">
        <v>38</v>
      </c>
      <c r="W15052" s="22" t="s">
        <v>38</v>
      </c>
      <c r="Y15052" s="28" t="str">
        <f t="shared" si="7968"/>
        <v/>
      </c>
      <c r="Z15052" s="28" t="str">
        <f t="shared" si="7969"/>
        <v/>
      </c>
      <c r="AA15052" s="28" t="str">
        <f t="shared" si="7964"/>
        <v/>
      </c>
      <c r="AB15052" s="28"/>
      <c r="AC15052" s="28"/>
    </row>
    <row r="15053" spans="2:29">
      <c r="B15053" s="19"/>
      <c r="C15053" s="30"/>
      <c r="D15053" s="19" t="s">
        <v>39</v>
      </c>
      <c r="E15053" s="20" t="s">
        <v>33</v>
      </c>
      <c r="F15053" s="19">
        <v>6</v>
      </c>
      <c r="R15053" s="21">
        <f t="shared" si="7971"/>
        <v>0</v>
      </c>
      <c r="T15053" s="22" t="s">
        <v>38</v>
      </c>
      <c r="V15053" s="22" t="s">
        <v>38</v>
      </c>
      <c r="W15053" s="22" t="s">
        <v>38</v>
      </c>
      <c r="Y15053" s="28" t="str">
        <f t="shared" si="7968"/>
        <v/>
      </c>
      <c r="Z15053" s="28" t="str">
        <f t="shared" si="7969"/>
        <v/>
      </c>
      <c r="AA15053" s="28" t="str">
        <f t="shared" si="7964"/>
        <v/>
      </c>
      <c r="AB15053" s="28"/>
      <c r="AC15053" s="28"/>
    </row>
    <row r="15054" spans="2:29">
      <c r="B15054" s="19"/>
      <c r="C15054" s="30"/>
      <c r="D15054" s="19" t="s">
        <v>40</v>
      </c>
      <c r="E15054" s="20" t="s">
        <v>41</v>
      </c>
      <c r="F15054" s="19">
        <v>7</v>
      </c>
      <c r="R15054" s="21">
        <f t="shared" si="7971"/>
        <v>0</v>
      </c>
      <c r="Y15054" s="28" t="str">
        <f t="shared" si="7968"/>
        <v/>
      </c>
      <c r="Z15054" s="28" t="str">
        <f t="shared" si="7969"/>
        <v/>
      </c>
      <c r="AA15054" s="28" t="str">
        <f t="shared" si="7964"/>
        <v/>
      </c>
      <c r="AB15054" s="28" t="str">
        <f>IF(R15054&lt;T15054,"期末实有头数应大于等于耕役畜","")</f>
        <v/>
      </c>
      <c r="AC15054" s="28" t="str">
        <f>IF(R15054&lt;V15054+W15054,"期末实有头数应大于等于良种+改良种","")</f>
        <v/>
      </c>
    </row>
    <row r="15055" spans="2:29">
      <c r="B15055" s="19"/>
      <c r="C15055" s="30"/>
      <c r="D15055" s="19" t="s">
        <v>42</v>
      </c>
      <c r="E15055" s="20" t="s">
        <v>33</v>
      </c>
      <c r="F15055" s="19">
        <v>8</v>
      </c>
      <c r="R15055" s="21">
        <f t="shared" si="7971"/>
        <v>0</v>
      </c>
      <c r="Y15055" s="28" t="str">
        <f t="shared" si="7968"/>
        <v/>
      </c>
      <c r="Z15055" s="28" t="str">
        <f t="shared" si="7969"/>
        <v/>
      </c>
      <c r="AA15055" s="28" t="str">
        <f t="shared" si="7964"/>
        <v/>
      </c>
      <c r="AB15055" s="28" t="str">
        <f>IF(R15055&lt;T15055,"期末实有头数应大于等于耕役畜","")</f>
        <v/>
      </c>
      <c r="AC15055" s="28" t="str">
        <f>IF(R15055&lt;V15055+W15055,"期末实有头数应大于等于良种+改良种","")</f>
        <v/>
      </c>
    </row>
    <row r="15056" spans="2:29">
      <c r="B15056" s="19"/>
      <c r="C15056" s="30"/>
      <c r="D15056" s="19" t="s">
        <v>43</v>
      </c>
      <c r="E15056" s="20" t="s">
        <v>33</v>
      </c>
      <c r="F15056" s="19">
        <v>9</v>
      </c>
      <c r="R15056" s="21">
        <f t="shared" si="7971"/>
        <v>0</v>
      </c>
      <c r="S15056" s="22" t="s">
        <v>38</v>
      </c>
      <c r="U15056" s="22" t="s">
        <v>38</v>
      </c>
      <c r="V15056" s="22" t="s">
        <v>38</v>
      </c>
      <c r="W15056" s="22" t="s">
        <v>38</v>
      </c>
      <c r="Y15056" s="28" t="str">
        <f t="shared" si="7968"/>
        <v/>
      </c>
      <c r="Z15056" s="28" t="str">
        <f t="shared" si="7969"/>
        <v/>
      </c>
      <c r="AA15056" s="28"/>
      <c r="AB15056" s="28" t="str">
        <f>IF(R15056&lt;T15056,"期末实有头数应大于等于耕役畜","")</f>
        <v/>
      </c>
      <c r="AC15056" s="28"/>
    </row>
    <row r="15057" spans="2:29">
      <c r="B15057" s="19"/>
      <c r="C15057" s="30"/>
      <c r="D15057" s="19" t="s">
        <v>44</v>
      </c>
      <c r="E15057" s="20" t="s">
        <v>45</v>
      </c>
      <c r="F15057" s="19">
        <v>10</v>
      </c>
      <c r="R15057" s="21">
        <f t="shared" si="7971"/>
        <v>0</v>
      </c>
      <c r="Y15057" s="28" t="str">
        <f t="shared" si="7968"/>
        <v/>
      </c>
      <c r="Z15057" s="28" t="str">
        <f t="shared" si="7969"/>
        <v/>
      </c>
      <c r="AA15057" s="28" t="str">
        <f>IF(R15057&lt;S15057+U15057,"期末实有头数应大于等于能繁母畜+种公畜","")</f>
        <v/>
      </c>
      <c r="AB15057" s="28" t="str">
        <f>IF(R15057&lt;T15057,"期末实有头数应大于等于耕役畜","")</f>
        <v/>
      </c>
      <c r="AC15057" s="28" t="str">
        <f>IF(R15057&lt;V15057+W15057,"期末实有头数应大于等于良种+改良种","")</f>
        <v/>
      </c>
    </row>
    <row r="15058" spans="2:29">
      <c r="B15058" s="19"/>
      <c r="C15058" s="30"/>
      <c r="D15058" s="19" t="s">
        <v>46</v>
      </c>
      <c r="E15058" s="20" t="s">
        <v>47</v>
      </c>
      <c r="F15058" s="19">
        <v>11</v>
      </c>
      <c r="G15058" s="21">
        <f t="shared" ref="G15058:S15058" si="7972">G15059+G15063</f>
        <v>0</v>
      </c>
      <c r="H15058" s="21">
        <f t="shared" si="7972"/>
        <v>0</v>
      </c>
      <c r="I15058" s="21">
        <f t="shared" si="7972"/>
        <v>0</v>
      </c>
      <c r="J15058" s="21">
        <f t="shared" si="7972"/>
        <v>0</v>
      </c>
      <c r="K15058" s="21">
        <f t="shared" si="7972"/>
        <v>0</v>
      </c>
      <c r="L15058" s="21">
        <f t="shared" si="7972"/>
        <v>0</v>
      </c>
      <c r="M15058" s="21">
        <f t="shared" si="7972"/>
        <v>0</v>
      </c>
      <c r="N15058" s="21">
        <f t="shared" si="7972"/>
        <v>0</v>
      </c>
      <c r="O15058" s="21">
        <f t="shared" si="7972"/>
        <v>0</v>
      </c>
      <c r="P15058" s="21">
        <f t="shared" si="7972"/>
        <v>0</v>
      </c>
      <c r="Q15058" s="21">
        <f t="shared" si="7972"/>
        <v>0</v>
      </c>
      <c r="R15058" s="23">
        <f t="shared" si="7972"/>
        <v>0</v>
      </c>
      <c r="S15058" s="21">
        <f t="shared" si="7972"/>
        <v>0</v>
      </c>
      <c r="T15058" s="22" t="s">
        <v>38</v>
      </c>
      <c r="U15058" s="21">
        <f>U15059+U15063</f>
        <v>0</v>
      </c>
      <c r="V15058" s="21">
        <f>V15059+V15063</f>
        <v>0</v>
      </c>
      <c r="W15058" s="21">
        <f>W15059+W15063</f>
        <v>0</v>
      </c>
      <c r="Y15058" s="28" t="str">
        <f t="shared" si="7968"/>
        <v/>
      </c>
      <c r="Z15058" s="28" t="str">
        <f t="shared" si="7969"/>
        <v/>
      </c>
      <c r="AA15058" s="28" t="str">
        <f>IF(R15058&lt;S15058+U15058,"期末实有头数应大于等于能繁母畜+种公畜","")</f>
        <v/>
      </c>
      <c r="AB15058" s="28"/>
      <c r="AC15058" s="28" t="str">
        <f>IF(R15058&lt;V15058+W15058,"期末实有头数应大于等于良种+改良种","")</f>
        <v/>
      </c>
    </row>
    <row r="15059" spans="2:29">
      <c r="B15059" s="19"/>
      <c r="C15059" s="30"/>
      <c r="D15059" s="19" t="s">
        <v>48</v>
      </c>
      <c r="E15059" s="20" t="s">
        <v>47</v>
      </c>
      <c r="F15059" s="19">
        <v>12</v>
      </c>
      <c r="R15059" s="21">
        <f>G15059+I15059+J15059+K15059-L15059-M15059-N15059-Q15059</f>
        <v>0</v>
      </c>
      <c r="T15059" s="22" t="s">
        <v>38</v>
      </c>
      <c r="Y15059" s="28" t="str">
        <f t="shared" si="7968"/>
        <v/>
      </c>
      <c r="Z15059" s="28" t="str">
        <f t="shared" si="7969"/>
        <v/>
      </c>
      <c r="AA15059" s="28" t="str">
        <f>IF(R15059&lt;S15059+U15059,"期末实有头数应大于等于能繁母畜+种公畜","")</f>
        <v/>
      </c>
      <c r="AB15059" s="28"/>
      <c r="AC15059" s="28" t="str">
        <f>IF(R15059&lt;V15059+W15059,"期末实有头数应大于等于良种+改良种","")</f>
        <v/>
      </c>
    </row>
    <row r="15060" spans="2:29">
      <c r="B15060" s="19"/>
      <c r="C15060" s="30"/>
      <c r="D15060" s="19" t="s">
        <v>49</v>
      </c>
      <c r="E15060" s="20" t="s">
        <v>47</v>
      </c>
      <c r="F15060" s="19">
        <v>13</v>
      </c>
      <c r="R15060" s="21">
        <f>G15060+I15060+J15060+K15060-L15060-M15060-N15060-Q15060</f>
        <v>0</v>
      </c>
      <c r="T15060" s="22" t="s">
        <v>38</v>
      </c>
      <c r="V15060" s="22" t="s">
        <v>38</v>
      </c>
      <c r="W15060" s="22" t="s">
        <v>38</v>
      </c>
      <c r="Y15060" s="28" t="str">
        <f t="shared" si="7968"/>
        <v/>
      </c>
      <c r="Z15060" s="28" t="str">
        <f t="shared" si="7969"/>
        <v/>
      </c>
      <c r="AA15060" s="28" t="str">
        <f>IF(R15060&lt;S15060+U15060,"期末实有头数应大于等于能繁母畜+种公畜","")</f>
        <v/>
      </c>
      <c r="AB15060" s="28"/>
      <c r="AC15060" s="28"/>
    </row>
    <row r="15061" spans="2:29">
      <c r="B15061" s="19"/>
      <c r="C15061" s="30"/>
      <c r="D15061" s="19" t="s">
        <v>50</v>
      </c>
      <c r="E15061" s="20" t="s">
        <v>47</v>
      </c>
      <c r="F15061" s="19">
        <v>14</v>
      </c>
      <c r="H15061" s="22" t="s">
        <v>38</v>
      </c>
      <c r="I15061" s="22" t="s">
        <v>38</v>
      </c>
      <c r="J15061" s="22" t="s">
        <v>38</v>
      </c>
      <c r="K15061" s="22" t="s">
        <v>38</v>
      </c>
      <c r="L15061" s="22" t="s">
        <v>38</v>
      </c>
      <c r="M15061" s="22" t="s">
        <v>38</v>
      </c>
      <c r="N15061" s="22" t="s">
        <v>38</v>
      </c>
      <c r="O15061" s="22" t="s">
        <v>38</v>
      </c>
      <c r="P15061" s="22" t="s">
        <v>38</v>
      </c>
      <c r="Q15061" s="22" t="s">
        <v>38</v>
      </c>
      <c r="R15061" s="24"/>
      <c r="T15061" s="22" t="s">
        <v>38</v>
      </c>
      <c r="U15061" s="22" t="s">
        <v>38</v>
      </c>
      <c r="V15061" s="22" t="s">
        <v>38</v>
      </c>
      <c r="W15061" s="22" t="s">
        <v>38</v>
      </c>
      <c r="Y15061" s="28" t="str">
        <f t="shared" si="7968"/>
        <v/>
      </c>
      <c r="Z15061" s="28"/>
      <c r="AA15061" s="28"/>
      <c r="AB15061" s="28"/>
      <c r="AC15061" s="28"/>
    </row>
    <row r="15062" spans="2:29">
      <c r="B15062" s="19"/>
      <c r="C15062" s="30"/>
      <c r="D15062" s="19" t="s">
        <v>51</v>
      </c>
      <c r="E15062" s="20" t="s">
        <v>47</v>
      </c>
      <c r="F15062" s="19">
        <v>15</v>
      </c>
      <c r="H15062" s="22" t="s">
        <v>38</v>
      </c>
      <c r="I15062" s="22" t="s">
        <v>38</v>
      </c>
      <c r="J15062" s="22" t="s">
        <v>38</v>
      </c>
      <c r="K15062" s="22" t="s">
        <v>38</v>
      </c>
      <c r="L15062" s="22" t="s">
        <v>38</v>
      </c>
      <c r="M15062" s="22" t="s">
        <v>38</v>
      </c>
      <c r="N15062" s="22" t="s">
        <v>38</v>
      </c>
      <c r="O15062" s="22" t="s">
        <v>38</v>
      </c>
      <c r="P15062" s="22" t="s">
        <v>38</v>
      </c>
      <c r="Q15062" s="22" t="s">
        <v>38</v>
      </c>
      <c r="R15062" s="24"/>
      <c r="T15062" s="22" t="s">
        <v>38</v>
      </c>
      <c r="U15062" s="22" t="s">
        <v>38</v>
      </c>
      <c r="V15062" s="22" t="s">
        <v>38</v>
      </c>
      <c r="W15062" s="22" t="s">
        <v>38</v>
      </c>
      <c r="Y15062" s="28" t="str">
        <f t="shared" si="7968"/>
        <v/>
      </c>
      <c r="Z15062" s="28"/>
      <c r="AA15062" s="28"/>
      <c r="AB15062" s="28"/>
      <c r="AC15062" s="28"/>
    </row>
    <row r="15063" spans="2:29">
      <c r="B15063" s="19"/>
      <c r="C15063" s="30"/>
      <c r="D15063" s="19" t="s">
        <v>52</v>
      </c>
      <c r="E15063" s="20" t="s">
        <v>47</v>
      </c>
      <c r="F15063" s="19">
        <v>16</v>
      </c>
      <c r="R15063" s="21">
        <f>G15063+I15063+J15063+K15063-L15063-M15063-N15063-Q15063</f>
        <v>0</v>
      </c>
      <c r="T15063" s="22" t="s">
        <v>38</v>
      </c>
      <c r="Y15063" s="28" t="str">
        <f t="shared" si="7968"/>
        <v/>
      </c>
      <c r="Z15063" s="28" t="str">
        <f>IF(N15063&lt;O15063+P15063,"出卖应大于等于出卖肉畜+出卖仔畜","")</f>
        <v/>
      </c>
      <c r="AA15063" s="28" t="str">
        <f t="shared" ref="AA15063:AA15072" si="7973">IF(R15063&lt;S15063+U15063,"期末实有头数应大于等于能繁母畜+种公畜","")</f>
        <v/>
      </c>
      <c r="AB15063" s="28"/>
      <c r="AC15063" s="28" t="str">
        <f t="shared" ref="AC15063:AC15068" si="7974">IF(R15063&lt;V15063+W15063,"期末实有头数应大于等于良种+改良种","")</f>
        <v/>
      </c>
    </row>
    <row r="15064" spans="2:29">
      <c r="B15064" s="19"/>
      <c r="C15064" s="30"/>
      <c r="D15064" s="19" t="s">
        <v>53</v>
      </c>
      <c r="E15064" s="18" t="s">
        <v>33</v>
      </c>
      <c r="F15064" s="19">
        <v>17</v>
      </c>
      <c r="R15064" s="21">
        <f>G15064+I15064+J15064+K15064-L15064-M15064-N15064-Q15064</f>
        <v>0</v>
      </c>
      <c r="T15064" s="22" t="s">
        <v>38</v>
      </c>
      <c r="Y15064" s="28" t="str">
        <f t="shared" si="7968"/>
        <v/>
      </c>
      <c r="Z15064" s="28" t="str">
        <f>IF(N15064&lt;O15064+P15064,"出卖应大于等于出卖肉畜+出卖仔畜","")</f>
        <v/>
      </c>
      <c r="AA15064" s="28" t="str">
        <f t="shared" si="7973"/>
        <v/>
      </c>
      <c r="AB15064" s="28"/>
      <c r="AC15064" s="28" t="str">
        <f t="shared" si="7974"/>
        <v/>
      </c>
    </row>
    <row r="15065" spans="2:29">
      <c r="B15065" s="18"/>
      <c r="C15065" s="29"/>
      <c r="D15065" s="19" t="s">
        <v>32</v>
      </c>
      <c r="E15065" s="20" t="s">
        <v>33</v>
      </c>
      <c r="F15065" s="19">
        <v>1</v>
      </c>
      <c r="G15065" s="21">
        <f t="shared" ref="G15065:S15065" si="7975">G15066+G15081</f>
        <v>0</v>
      </c>
      <c r="H15065" s="21">
        <f t="shared" si="7975"/>
        <v>0</v>
      </c>
      <c r="I15065" s="21">
        <f t="shared" si="7975"/>
        <v>0</v>
      </c>
      <c r="J15065" s="21">
        <f t="shared" si="7975"/>
        <v>0</v>
      </c>
      <c r="K15065" s="21">
        <f t="shared" si="7975"/>
        <v>0</v>
      </c>
      <c r="L15065" s="21">
        <f t="shared" si="7975"/>
        <v>0</v>
      </c>
      <c r="M15065" s="21">
        <f t="shared" si="7975"/>
        <v>0</v>
      </c>
      <c r="N15065" s="21">
        <f t="shared" si="7975"/>
        <v>0</v>
      </c>
      <c r="O15065" s="21">
        <f t="shared" si="7975"/>
        <v>0</v>
      </c>
      <c r="P15065" s="21">
        <f t="shared" si="7975"/>
        <v>0</v>
      </c>
      <c r="Q15065" s="21">
        <f t="shared" si="7975"/>
        <v>0</v>
      </c>
      <c r="R15065" s="21">
        <f t="shared" si="7975"/>
        <v>0</v>
      </c>
      <c r="S15065" s="21">
        <f t="shared" si="7975"/>
        <v>0</v>
      </c>
      <c r="T15065" s="21">
        <f>T15066</f>
        <v>0</v>
      </c>
      <c r="U15065" s="21">
        <f>U15066+U15081</f>
        <v>0</v>
      </c>
      <c r="V15065" s="21">
        <f>V15066+V15081</f>
        <v>0</v>
      </c>
      <c r="W15065" s="21">
        <f>W15066+W15081</f>
        <v>0</v>
      </c>
      <c r="Y15065" s="28" t="str">
        <f t="shared" si="7968"/>
        <v/>
      </c>
      <c r="Z15065" s="28" t="str">
        <f>IF(N15065&lt;O15065+P15065,"出卖应大于等于出卖肉畜+出卖仔畜","")</f>
        <v/>
      </c>
      <c r="AA15065" s="28" t="str">
        <f t="shared" si="7973"/>
        <v/>
      </c>
      <c r="AB15065" s="28" t="str">
        <f>IF(R15065&lt;T15065,"期末实有头数应大于等于耕役畜","")</f>
        <v/>
      </c>
      <c r="AC15065" s="28" t="str">
        <f t="shared" si="7974"/>
        <v/>
      </c>
    </row>
    <row r="15066" spans="2:29">
      <c r="B15066" s="19"/>
      <c r="C15066" s="30"/>
      <c r="D15066" s="19" t="s">
        <v>34</v>
      </c>
      <c r="E15066" s="20" t="s">
        <v>33</v>
      </c>
      <c r="F15066" s="19">
        <v>2</v>
      </c>
      <c r="G15066" s="21">
        <f t="shared" ref="G15066:S15066" si="7976">G15067+G15075</f>
        <v>0</v>
      </c>
      <c r="H15066" s="21">
        <f t="shared" si="7976"/>
        <v>0</v>
      </c>
      <c r="I15066" s="21">
        <f t="shared" si="7976"/>
        <v>0</v>
      </c>
      <c r="J15066" s="21">
        <f t="shared" si="7976"/>
        <v>0</v>
      </c>
      <c r="K15066" s="21">
        <f t="shared" si="7976"/>
        <v>0</v>
      </c>
      <c r="L15066" s="21">
        <f t="shared" si="7976"/>
        <v>0</v>
      </c>
      <c r="M15066" s="21">
        <f t="shared" si="7976"/>
        <v>0</v>
      </c>
      <c r="N15066" s="21">
        <f t="shared" si="7976"/>
        <v>0</v>
      </c>
      <c r="O15066" s="21">
        <f t="shared" si="7976"/>
        <v>0</v>
      </c>
      <c r="P15066" s="21">
        <f t="shared" si="7976"/>
        <v>0</v>
      </c>
      <c r="Q15066" s="21">
        <f t="shared" si="7976"/>
        <v>0</v>
      </c>
      <c r="R15066" s="21">
        <f t="shared" si="7976"/>
        <v>0</v>
      </c>
      <c r="S15066" s="21">
        <f t="shared" si="7976"/>
        <v>0</v>
      </c>
      <c r="T15066" s="21">
        <f>T15067</f>
        <v>0</v>
      </c>
      <c r="U15066" s="21">
        <f>U15067+U15075</f>
        <v>0</v>
      </c>
      <c r="V15066" s="21">
        <f>V15067+V15075</f>
        <v>0</v>
      </c>
      <c r="W15066" s="21">
        <f>W15067+W15075</f>
        <v>0</v>
      </c>
      <c r="Y15066" s="28" t="str">
        <f t="shared" ref="Y15066:Y15082" si="7977">IF(H15066&lt;I15066,"繁殖仔畜应大于等于成活","")</f>
        <v/>
      </c>
      <c r="Z15066" s="28" t="str">
        <f t="shared" ref="Z15066:Z15077" si="7978">IF(N15066&lt;O15066+P15066,"出卖应大于等于出卖肉畜+出卖仔畜","")</f>
        <v/>
      </c>
      <c r="AA15066" s="28" t="str">
        <f t="shared" si="7973"/>
        <v/>
      </c>
      <c r="AB15066" s="28" t="str">
        <f>IF(R15066&lt;T15066,"期末实有头数应大于等于耕役畜","")</f>
        <v/>
      </c>
      <c r="AC15066" s="28" t="str">
        <f t="shared" si="7974"/>
        <v/>
      </c>
    </row>
    <row r="15067" spans="2:29">
      <c r="B15067" s="19"/>
      <c r="C15067" s="30"/>
      <c r="D15067" s="19" t="s">
        <v>35</v>
      </c>
      <c r="E15067" s="20" t="s">
        <v>33</v>
      </c>
      <c r="F15067" s="19">
        <v>3</v>
      </c>
      <c r="G15067" s="21">
        <f t="shared" ref="G15067:R15067" si="7979">G15068+G15071+G15072+G15073+G15074</f>
        <v>0</v>
      </c>
      <c r="H15067" s="21">
        <f t="shared" si="7979"/>
        <v>0</v>
      </c>
      <c r="I15067" s="21">
        <f t="shared" si="7979"/>
        <v>0</v>
      </c>
      <c r="J15067" s="21">
        <f t="shared" si="7979"/>
        <v>0</v>
      </c>
      <c r="K15067" s="21">
        <f t="shared" si="7979"/>
        <v>0</v>
      </c>
      <c r="L15067" s="21">
        <f t="shared" si="7979"/>
        <v>0</v>
      </c>
      <c r="M15067" s="21">
        <f t="shared" si="7979"/>
        <v>0</v>
      </c>
      <c r="N15067" s="21">
        <f t="shared" si="7979"/>
        <v>0</v>
      </c>
      <c r="O15067" s="21">
        <f t="shared" si="7979"/>
        <v>0</v>
      </c>
      <c r="P15067" s="21">
        <f t="shared" si="7979"/>
        <v>0</v>
      </c>
      <c r="Q15067" s="21">
        <f t="shared" si="7979"/>
        <v>0</v>
      </c>
      <c r="R15067" s="21">
        <f t="shared" si="7979"/>
        <v>0</v>
      </c>
      <c r="S15067" s="21">
        <f>S15068+S15071+S15072+S15074</f>
        <v>0</v>
      </c>
      <c r="T15067" s="21">
        <f>T15068+T15071+T15072+T15073+T15074</f>
        <v>0</v>
      </c>
      <c r="U15067" s="21">
        <f>U15068+U15071+U15072+U15074</f>
        <v>0</v>
      </c>
      <c r="V15067" s="21">
        <f>V15068+V15071+V15072+V15074</f>
        <v>0</v>
      </c>
      <c r="W15067" s="21">
        <f>W15068+W15071+W15072+W15074</f>
        <v>0</v>
      </c>
      <c r="Y15067" s="28" t="str">
        <f t="shared" si="7977"/>
        <v/>
      </c>
      <c r="Z15067" s="28" t="str">
        <f t="shared" si="7978"/>
        <v/>
      </c>
      <c r="AA15067" s="28" t="str">
        <f t="shared" si="7973"/>
        <v/>
      </c>
      <c r="AB15067" s="28" t="str">
        <f>IF(R15067&lt;T15067,"期末实有头数应大于等于耕役畜","")</f>
        <v/>
      </c>
      <c r="AC15067" s="28" t="str">
        <f t="shared" si="7974"/>
        <v/>
      </c>
    </row>
    <row r="15068" spans="2:29">
      <c r="B15068" s="19"/>
      <c r="C15068" s="30"/>
      <c r="D15068" s="19" t="s">
        <v>36</v>
      </c>
      <c r="E15068" s="20" t="s">
        <v>33</v>
      </c>
      <c r="F15068" s="19">
        <v>4</v>
      </c>
      <c r="R15068" s="21">
        <f>G15068+I15068+J15068+K15068-L15068-M15068-N15068-Q15068</f>
        <v>0</v>
      </c>
      <c r="Y15068" s="28" t="str">
        <f t="shared" si="7977"/>
        <v/>
      </c>
      <c r="Z15068" s="28" t="str">
        <f t="shared" si="7978"/>
        <v/>
      </c>
      <c r="AA15068" s="28" t="str">
        <f t="shared" si="7973"/>
        <v/>
      </c>
      <c r="AB15068" s="28" t="str">
        <f>IF(R15068&lt;T15068,"期末实有头数应大于等于耕役畜","")</f>
        <v/>
      </c>
      <c r="AC15068" s="28" t="str">
        <f t="shared" si="7974"/>
        <v/>
      </c>
    </row>
    <row r="15069" spans="2:29">
      <c r="B15069" s="19"/>
      <c r="C15069" s="30"/>
      <c r="D15069" s="19" t="s">
        <v>37</v>
      </c>
      <c r="E15069" s="20" t="s">
        <v>33</v>
      </c>
      <c r="F15069" s="19">
        <v>5</v>
      </c>
      <c r="R15069" s="21">
        <f t="shared" ref="R15069:R15074" si="7980">G15069+I15069+J15069+K15069-L15069-M15069-N15069-Q15069</f>
        <v>0</v>
      </c>
      <c r="T15069" s="22" t="s">
        <v>38</v>
      </c>
      <c r="V15069" s="22" t="s">
        <v>38</v>
      </c>
      <c r="W15069" s="22" t="s">
        <v>38</v>
      </c>
      <c r="Y15069" s="28" t="str">
        <f t="shared" si="7977"/>
        <v/>
      </c>
      <c r="Z15069" s="28" t="str">
        <f t="shared" si="7978"/>
        <v/>
      </c>
      <c r="AA15069" s="28" t="str">
        <f t="shared" si="7973"/>
        <v/>
      </c>
      <c r="AB15069" s="28"/>
      <c r="AC15069" s="28"/>
    </row>
    <row r="15070" spans="2:29">
      <c r="B15070" s="19"/>
      <c r="C15070" s="30"/>
      <c r="D15070" s="19" t="s">
        <v>39</v>
      </c>
      <c r="E15070" s="20" t="s">
        <v>33</v>
      </c>
      <c r="F15070" s="19">
        <v>6</v>
      </c>
      <c r="R15070" s="21">
        <f t="shared" si="7980"/>
        <v>0</v>
      </c>
      <c r="T15070" s="22" t="s">
        <v>38</v>
      </c>
      <c r="V15070" s="22" t="s">
        <v>38</v>
      </c>
      <c r="W15070" s="22" t="s">
        <v>38</v>
      </c>
      <c r="Y15070" s="28" t="str">
        <f t="shared" si="7977"/>
        <v/>
      </c>
      <c r="Z15070" s="28" t="str">
        <f t="shared" si="7978"/>
        <v/>
      </c>
      <c r="AA15070" s="28" t="str">
        <f t="shared" si="7973"/>
        <v/>
      </c>
      <c r="AB15070" s="28"/>
      <c r="AC15070" s="28"/>
    </row>
    <row r="15071" spans="2:29">
      <c r="B15071" s="19"/>
      <c r="C15071" s="30"/>
      <c r="D15071" s="19" t="s">
        <v>40</v>
      </c>
      <c r="E15071" s="20" t="s">
        <v>41</v>
      </c>
      <c r="F15071" s="19">
        <v>7</v>
      </c>
      <c r="R15071" s="21">
        <f t="shared" si="7980"/>
        <v>0</v>
      </c>
      <c r="Y15071" s="28" t="str">
        <f t="shared" si="7977"/>
        <v/>
      </c>
      <c r="Z15071" s="28" t="str">
        <f t="shared" si="7978"/>
        <v/>
      </c>
      <c r="AA15071" s="28" t="str">
        <f t="shared" si="7973"/>
        <v/>
      </c>
      <c r="AB15071" s="28" t="str">
        <f>IF(R15071&lt;T15071,"期末实有头数应大于等于耕役畜","")</f>
        <v/>
      </c>
      <c r="AC15071" s="28" t="str">
        <f>IF(R15071&lt;V15071+W15071,"期末实有头数应大于等于良种+改良种","")</f>
        <v/>
      </c>
    </row>
    <row r="15072" spans="2:29">
      <c r="B15072" s="19"/>
      <c r="C15072" s="30"/>
      <c r="D15072" s="19" t="s">
        <v>42</v>
      </c>
      <c r="E15072" s="20" t="s">
        <v>33</v>
      </c>
      <c r="F15072" s="19">
        <v>8</v>
      </c>
      <c r="R15072" s="21">
        <f t="shared" si="7980"/>
        <v>0</v>
      </c>
      <c r="Y15072" s="28" t="str">
        <f t="shared" si="7977"/>
        <v/>
      </c>
      <c r="Z15072" s="28" t="str">
        <f t="shared" si="7978"/>
        <v/>
      </c>
      <c r="AA15072" s="28" t="str">
        <f t="shared" si="7973"/>
        <v/>
      </c>
      <c r="AB15072" s="28" t="str">
        <f>IF(R15072&lt;T15072,"期末实有头数应大于等于耕役畜","")</f>
        <v/>
      </c>
      <c r="AC15072" s="28" t="str">
        <f>IF(R15072&lt;V15072+W15072,"期末实有头数应大于等于良种+改良种","")</f>
        <v/>
      </c>
    </row>
    <row r="15073" spans="2:29">
      <c r="B15073" s="19"/>
      <c r="C15073" s="30"/>
      <c r="D15073" s="19" t="s">
        <v>43</v>
      </c>
      <c r="E15073" s="20" t="s">
        <v>33</v>
      </c>
      <c r="F15073" s="19">
        <v>9</v>
      </c>
      <c r="R15073" s="21">
        <f t="shared" si="7980"/>
        <v>0</v>
      </c>
      <c r="S15073" s="22" t="s">
        <v>38</v>
      </c>
      <c r="U15073" s="22" t="s">
        <v>38</v>
      </c>
      <c r="V15073" s="22" t="s">
        <v>38</v>
      </c>
      <c r="W15073" s="22" t="s">
        <v>38</v>
      </c>
      <c r="Y15073" s="28" t="str">
        <f t="shared" si="7977"/>
        <v/>
      </c>
      <c r="Z15073" s="28" t="str">
        <f t="shared" si="7978"/>
        <v/>
      </c>
      <c r="AA15073" s="28"/>
      <c r="AB15073" s="28" t="str">
        <f>IF(R15073&lt;T15073,"期末实有头数应大于等于耕役畜","")</f>
        <v/>
      </c>
      <c r="AC15073" s="28"/>
    </row>
    <row r="15074" spans="2:29">
      <c r="B15074" s="19"/>
      <c r="C15074" s="30"/>
      <c r="D15074" s="19" t="s">
        <v>44</v>
      </c>
      <c r="E15074" s="20" t="s">
        <v>45</v>
      </c>
      <c r="F15074" s="19">
        <v>10</v>
      </c>
      <c r="R15074" s="21">
        <f t="shared" si="7980"/>
        <v>0</v>
      </c>
      <c r="Y15074" s="28" t="str">
        <f t="shared" si="7977"/>
        <v/>
      </c>
      <c r="Z15074" s="28" t="str">
        <f t="shared" si="7978"/>
        <v/>
      </c>
      <c r="AA15074" s="28" t="str">
        <f>IF(R15074&lt;S15074+U15074,"期末实有头数应大于等于能繁母畜+种公畜","")</f>
        <v/>
      </c>
      <c r="AB15074" s="28" t="str">
        <f>IF(R15074&lt;T15074,"期末实有头数应大于等于耕役畜","")</f>
        <v/>
      </c>
      <c r="AC15074" s="28" t="str">
        <f>IF(R15074&lt;V15074+W15074,"期末实有头数应大于等于良种+改良种","")</f>
        <v/>
      </c>
    </row>
    <row r="15075" spans="2:29">
      <c r="B15075" s="19"/>
      <c r="C15075" s="30"/>
      <c r="D15075" s="19" t="s">
        <v>46</v>
      </c>
      <c r="E15075" s="20" t="s">
        <v>47</v>
      </c>
      <c r="F15075" s="19">
        <v>11</v>
      </c>
      <c r="G15075" s="21">
        <f t="shared" ref="G15075:S15075" si="7981">G15076+G15080</f>
        <v>0</v>
      </c>
      <c r="H15075" s="21">
        <f t="shared" si="7981"/>
        <v>0</v>
      </c>
      <c r="I15075" s="21">
        <f t="shared" si="7981"/>
        <v>0</v>
      </c>
      <c r="J15075" s="21">
        <f t="shared" si="7981"/>
        <v>0</v>
      </c>
      <c r="K15075" s="21">
        <f t="shared" si="7981"/>
        <v>0</v>
      </c>
      <c r="L15075" s="21">
        <f t="shared" si="7981"/>
        <v>0</v>
      </c>
      <c r="M15075" s="21">
        <f t="shared" si="7981"/>
        <v>0</v>
      </c>
      <c r="N15075" s="21">
        <f t="shared" si="7981"/>
        <v>0</v>
      </c>
      <c r="O15075" s="21">
        <f t="shared" si="7981"/>
        <v>0</v>
      </c>
      <c r="P15075" s="21">
        <f t="shared" si="7981"/>
        <v>0</v>
      </c>
      <c r="Q15075" s="21">
        <f t="shared" si="7981"/>
        <v>0</v>
      </c>
      <c r="R15075" s="23">
        <f t="shared" si="7981"/>
        <v>0</v>
      </c>
      <c r="S15075" s="21">
        <f t="shared" si="7981"/>
        <v>0</v>
      </c>
      <c r="T15075" s="22" t="s">
        <v>38</v>
      </c>
      <c r="U15075" s="21">
        <f>U15076+U15080</f>
        <v>0</v>
      </c>
      <c r="V15075" s="21">
        <f>V15076+V15080</f>
        <v>0</v>
      </c>
      <c r="W15075" s="21">
        <f>W15076+W15080</f>
        <v>0</v>
      </c>
      <c r="Y15075" s="28" t="str">
        <f t="shared" si="7977"/>
        <v/>
      </c>
      <c r="Z15075" s="28" t="str">
        <f t="shared" si="7978"/>
        <v/>
      </c>
      <c r="AA15075" s="28" t="str">
        <f>IF(R15075&lt;S15075+U15075,"期末实有头数应大于等于能繁母畜+种公畜","")</f>
        <v/>
      </c>
      <c r="AB15075" s="28"/>
      <c r="AC15075" s="28" t="str">
        <f>IF(R15075&lt;V15075+W15075,"期末实有头数应大于等于良种+改良种","")</f>
        <v/>
      </c>
    </row>
    <row r="15076" spans="2:29">
      <c r="B15076" s="19"/>
      <c r="C15076" s="30"/>
      <c r="D15076" s="19" t="s">
        <v>48</v>
      </c>
      <c r="E15076" s="20" t="s">
        <v>47</v>
      </c>
      <c r="F15076" s="19">
        <v>12</v>
      </c>
      <c r="R15076" s="21">
        <f>G15076+I15076+J15076+K15076-L15076-M15076-N15076-Q15076</f>
        <v>0</v>
      </c>
      <c r="T15076" s="22" t="s">
        <v>38</v>
      </c>
      <c r="Y15076" s="28" t="str">
        <f t="shared" si="7977"/>
        <v/>
      </c>
      <c r="Z15076" s="28" t="str">
        <f t="shared" si="7978"/>
        <v/>
      </c>
      <c r="AA15076" s="28" t="str">
        <f>IF(R15076&lt;S15076+U15076,"期末实有头数应大于等于能繁母畜+种公畜","")</f>
        <v/>
      </c>
      <c r="AB15076" s="28"/>
      <c r="AC15076" s="28" t="str">
        <f>IF(R15076&lt;V15076+W15076,"期末实有头数应大于等于良种+改良种","")</f>
        <v/>
      </c>
    </row>
    <row r="15077" spans="2:29">
      <c r="B15077" s="19"/>
      <c r="C15077" s="30"/>
      <c r="D15077" s="19" t="s">
        <v>49</v>
      </c>
      <c r="E15077" s="20" t="s">
        <v>47</v>
      </c>
      <c r="F15077" s="19">
        <v>13</v>
      </c>
      <c r="R15077" s="21">
        <f>G15077+I15077+J15077+K15077-L15077-M15077-N15077-Q15077</f>
        <v>0</v>
      </c>
      <c r="T15077" s="22" t="s">
        <v>38</v>
      </c>
      <c r="V15077" s="22" t="s">
        <v>38</v>
      </c>
      <c r="W15077" s="22" t="s">
        <v>38</v>
      </c>
      <c r="Y15077" s="28" t="str">
        <f t="shared" si="7977"/>
        <v/>
      </c>
      <c r="Z15077" s="28" t="str">
        <f t="shared" si="7978"/>
        <v/>
      </c>
      <c r="AA15077" s="28" t="str">
        <f>IF(R15077&lt;S15077+U15077,"期末实有头数应大于等于能繁母畜+种公畜","")</f>
        <v/>
      </c>
      <c r="AB15077" s="28"/>
      <c r="AC15077" s="28"/>
    </row>
    <row r="15078" spans="2:29">
      <c r="B15078" s="19"/>
      <c r="C15078" s="30"/>
      <c r="D15078" s="19" t="s">
        <v>50</v>
      </c>
      <c r="E15078" s="20" t="s">
        <v>47</v>
      </c>
      <c r="F15078" s="19">
        <v>14</v>
      </c>
      <c r="H15078" s="22" t="s">
        <v>38</v>
      </c>
      <c r="I15078" s="22" t="s">
        <v>38</v>
      </c>
      <c r="J15078" s="22" t="s">
        <v>38</v>
      </c>
      <c r="K15078" s="22" t="s">
        <v>38</v>
      </c>
      <c r="L15078" s="22" t="s">
        <v>38</v>
      </c>
      <c r="M15078" s="22" t="s">
        <v>38</v>
      </c>
      <c r="N15078" s="22" t="s">
        <v>38</v>
      </c>
      <c r="O15078" s="22" t="s">
        <v>38</v>
      </c>
      <c r="P15078" s="22" t="s">
        <v>38</v>
      </c>
      <c r="Q15078" s="22" t="s">
        <v>38</v>
      </c>
      <c r="R15078" s="24"/>
      <c r="T15078" s="22" t="s">
        <v>38</v>
      </c>
      <c r="U15078" s="22" t="s">
        <v>38</v>
      </c>
      <c r="V15078" s="22" t="s">
        <v>38</v>
      </c>
      <c r="W15078" s="22" t="s">
        <v>38</v>
      </c>
      <c r="Y15078" s="28" t="str">
        <f t="shared" si="7977"/>
        <v/>
      </c>
      <c r="Z15078" s="28"/>
      <c r="AA15078" s="28"/>
      <c r="AB15078" s="28"/>
      <c r="AC15078" s="28"/>
    </row>
    <row r="15079" spans="2:29">
      <c r="B15079" s="19"/>
      <c r="C15079" s="30"/>
      <c r="D15079" s="19" t="s">
        <v>51</v>
      </c>
      <c r="E15079" s="20" t="s">
        <v>47</v>
      </c>
      <c r="F15079" s="19">
        <v>15</v>
      </c>
      <c r="H15079" s="22" t="s">
        <v>38</v>
      </c>
      <c r="I15079" s="22" t="s">
        <v>38</v>
      </c>
      <c r="J15079" s="22" t="s">
        <v>38</v>
      </c>
      <c r="K15079" s="22" t="s">
        <v>38</v>
      </c>
      <c r="L15079" s="22" t="s">
        <v>38</v>
      </c>
      <c r="M15079" s="22" t="s">
        <v>38</v>
      </c>
      <c r="N15079" s="22" t="s">
        <v>38</v>
      </c>
      <c r="O15079" s="22" t="s">
        <v>38</v>
      </c>
      <c r="P15079" s="22" t="s">
        <v>38</v>
      </c>
      <c r="Q15079" s="22" t="s">
        <v>38</v>
      </c>
      <c r="R15079" s="24"/>
      <c r="T15079" s="22" t="s">
        <v>38</v>
      </c>
      <c r="U15079" s="22" t="s">
        <v>38</v>
      </c>
      <c r="V15079" s="22" t="s">
        <v>38</v>
      </c>
      <c r="W15079" s="22" t="s">
        <v>38</v>
      </c>
      <c r="Y15079" s="28" t="str">
        <f t="shared" si="7977"/>
        <v/>
      </c>
      <c r="Z15079" s="28"/>
      <c r="AA15079" s="28"/>
      <c r="AB15079" s="28"/>
      <c r="AC15079" s="28"/>
    </row>
    <row r="15080" spans="2:29">
      <c r="B15080" s="19"/>
      <c r="C15080" s="30"/>
      <c r="D15080" s="19" t="s">
        <v>52</v>
      </c>
      <c r="E15080" s="20" t="s">
        <v>47</v>
      </c>
      <c r="F15080" s="19">
        <v>16</v>
      </c>
      <c r="R15080" s="21">
        <f>G15080+I15080+J15080+K15080-L15080-M15080-N15080-Q15080</f>
        <v>0</v>
      </c>
      <c r="T15080" s="22" t="s">
        <v>38</v>
      </c>
      <c r="Y15080" s="28" t="str">
        <f t="shared" si="7977"/>
        <v/>
      </c>
      <c r="Z15080" s="28" t="str">
        <f>IF(N15080&lt;O15080+P15080,"出卖应大于等于出卖肉畜+出卖仔畜","")</f>
        <v/>
      </c>
      <c r="AA15080" s="28" t="str">
        <f t="shared" ref="AA15080:AA15089" si="7982">IF(R15080&lt;S15080+U15080,"期末实有头数应大于等于能繁母畜+种公畜","")</f>
        <v/>
      </c>
      <c r="AB15080" s="28"/>
      <c r="AC15080" s="28" t="str">
        <f t="shared" ref="AC15080:AC15085" si="7983">IF(R15080&lt;V15080+W15080,"期末实有头数应大于等于良种+改良种","")</f>
        <v/>
      </c>
    </row>
    <row r="15081" spans="2:29">
      <c r="B15081" s="19"/>
      <c r="C15081" s="30"/>
      <c r="D15081" s="19" t="s">
        <v>53</v>
      </c>
      <c r="E15081" s="18" t="s">
        <v>33</v>
      </c>
      <c r="F15081" s="19">
        <v>17</v>
      </c>
      <c r="R15081" s="21">
        <f>G15081+I15081+J15081+K15081-L15081-M15081-N15081-Q15081</f>
        <v>0</v>
      </c>
      <c r="T15081" s="22" t="s">
        <v>38</v>
      </c>
      <c r="Y15081" s="28" t="str">
        <f t="shared" si="7977"/>
        <v/>
      </c>
      <c r="Z15081" s="28" t="str">
        <f>IF(N15081&lt;O15081+P15081,"出卖应大于等于出卖肉畜+出卖仔畜","")</f>
        <v/>
      </c>
      <c r="AA15081" s="28" t="str">
        <f t="shared" si="7982"/>
        <v/>
      </c>
      <c r="AB15081" s="28"/>
      <c r="AC15081" s="28" t="str">
        <f t="shared" si="7983"/>
        <v/>
      </c>
    </row>
    <row r="15082" spans="2:29">
      <c r="B15082" s="18"/>
      <c r="C15082" s="29"/>
      <c r="D15082" s="19" t="s">
        <v>32</v>
      </c>
      <c r="E15082" s="20" t="s">
        <v>33</v>
      </c>
      <c r="F15082" s="19">
        <v>1</v>
      </c>
      <c r="G15082" s="21">
        <f t="shared" ref="G15082:S15082" si="7984">G15083+G15098</f>
        <v>0</v>
      </c>
      <c r="H15082" s="21">
        <f t="shared" si="7984"/>
        <v>0</v>
      </c>
      <c r="I15082" s="21">
        <f t="shared" si="7984"/>
        <v>0</v>
      </c>
      <c r="J15082" s="21">
        <f t="shared" si="7984"/>
        <v>0</v>
      </c>
      <c r="K15082" s="21">
        <f t="shared" si="7984"/>
        <v>0</v>
      </c>
      <c r="L15082" s="21">
        <f t="shared" si="7984"/>
        <v>0</v>
      </c>
      <c r="M15082" s="21">
        <f t="shared" si="7984"/>
        <v>0</v>
      </c>
      <c r="N15082" s="21">
        <f t="shared" si="7984"/>
        <v>0</v>
      </c>
      <c r="O15082" s="21">
        <f t="shared" si="7984"/>
        <v>0</v>
      </c>
      <c r="P15082" s="21">
        <f t="shared" si="7984"/>
        <v>0</v>
      </c>
      <c r="Q15082" s="21">
        <f t="shared" si="7984"/>
        <v>0</v>
      </c>
      <c r="R15082" s="21">
        <f t="shared" si="7984"/>
        <v>0</v>
      </c>
      <c r="S15082" s="21">
        <f t="shared" si="7984"/>
        <v>0</v>
      </c>
      <c r="T15082" s="21">
        <f>T15083</f>
        <v>0</v>
      </c>
      <c r="U15082" s="21">
        <f>U15083+U15098</f>
        <v>0</v>
      </c>
      <c r="V15082" s="21">
        <f>V15083+V15098</f>
        <v>0</v>
      </c>
      <c r="W15082" s="21">
        <f>W15083+W15098</f>
        <v>0</v>
      </c>
      <c r="Y15082" s="28" t="str">
        <f t="shared" si="7977"/>
        <v/>
      </c>
      <c r="Z15082" s="28" t="str">
        <f>IF(N15082&lt;O15082+P15082,"出卖应大于等于出卖肉畜+出卖仔畜","")</f>
        <v/>
      </c>
      <c r="AA15082" s="28" t="str">
        <f t="shared" si="7982"/>
        <v/>
      </c>
      <c r="AB15082" s="28" t="str">
        <f>IF(R15082&lt;T15082,"期末实有头数应大于等于耕役畜","")</f>
        <v/>
      </c>
      <c r="AC15082" s="28" t="str">
        <f t="shared" si="7983"/>
        <v/>
      </c>
    </row>
    <row r="15083" spans="2:29">
      <c r="B15083" s="19"/>
      <c r="C15083" s="30"/>
      <c r="D15083" s="19" t="s">
        <v>34</v>
      </c>
      <c r="E15083" s="20" t="s">
        <v>33</v>
      </c>
      <c r="F15083" s="19">
        <v>2</v>
      </c>
      <c r="G15083" s="21">
        <f t="shared" ref="G15083:S15083" si="7985">G15084+G15092</f>
        <v>0</v>
      </c>
      <c r="H15083" s="21">
        <f t="shared" si="7985"/>
        <v>0</v>
      </c>
      <c r="I15083" s="21">
        <f t="shared" si="7985"/>
        <v>0</v>
      </c>
      <c r="J15083" s="21">
        <f t="shared" si="7985"/>
        <v>0</v>
      </c>
      <c r="K15083" s="21">
        <f t="shared" si="7985"/>
        <v>0</v>
      </c>
      <c r="L15083" s="21">
        <f t="shared" si="7985"/>
        <v>0</v>
      </c>
      <c r="M15083" s="21">
        <f t="shared" si="7985"/>
        <v>0</v>
      </c>
      <c r="N15083" s="21">
        <f t="shared" si="7985"/>
        <v>0</v>
      </c>
      <c r="O15083" s="21">
        <f t="shared" si="7985"/>
        <v>0</v>
      </c>
      <c r="P15083" s="21">
        <f t="shared" si="7985"/>
        <v>0</v>
      </c>
      <c r="Q15083" s="21">
        <f t="shared" si="7985"/>
        <v>0</v>
      </c>
      <c r="R15083" s="21">
        <f t="shared" si="7985"/>
        <v>0</v>
      </c>
      <c r="S15083" s="21">
        <f t="shared" si="7985"/>
        <v>0</v>
      </c>
      <c r="T15083" s="21">
        <f>T15084</f>
        <v>0</v>
      </c>
      <c r="U15083" s="21">
        <f>U15084+U15092</f>
        <v>0</v>
      </c>
      <c r="V15083" s="21">
        <f>V15084+V15092</f>
        <v>0</v>
      </c>
      <c r="W15083" s="21">
        <f>W15084+W15092</f>
        <v>0</v>
      </c>
      <c r="Y15083" s="28" t="str">
        <f t="shared" ref="Y15083:Y15099" si="7986">IF(H15083&lt;I15083,"繁殖仔畜应大于等于成活","")</f>
        <v/>
      </c>
      <c r="Z15083" s="28" t="str">
        <f t="shared" ref="Z15083:Z15094" si="7987">IF(N15083&lt;O15083+P15083,"出卖应大于等于出卖肉畜+出卖仔畜","")</f>
        <v/>
      </c>
      <c r="AA15083" s="28" t="str">
        <f t="shared" si="7982"/>
        <v/>
      </c>
      <c r="AB15083" s="28" t="str">
        <f>IF(R15083&lt;T15083,"期末实有头数应大于等于耕役畜","")</f>
        <v/>
      </c>
      <c r="AC15083" s="28" t="str">
        <f t="shared" si="7983"/>
        <v/>
      </c>
    </row>
    <row r="15084" spans="2:29">
      <c r="B15084" s="19"/>
      <c r="C15084" s="30"/>
      <c r="D15084" s="19" t="s">
        <v>35</v>
      </c>
      <c r="E15084" s="20" t="s">
        <v>33</v>
      </c>
      <c r="F15084" s="19">
        <v>3</v>
      </c>
      <c r="G15084" s="21">
        <f t="shared" ref="G15084:R15084" si="7988">G15085+G15088+G15089+G15090+G15091</f>
        <v>0</v>
      </c>
      <c r="H15084" s="21">
        <f t="shared" si="7988"/>
        <v>0</v>
      </c>
      <c r="I15084" s="21">
        <f t="shared" si="7988"/>
        <v>0</v>
      </c>
      <c r="J15084" s="21">
        <f t="shared" si="7988"/>
        <v>0</v>
      </c>
      <c r="K15084" s="21">
        <f t="shared" si="7988"/>
        <v>0</v>
      </c>
      <c r="L15084" s="21">
        <f t="shared" si="7988"/>
        <v>0</v>
      </c>
      <c r="M15084" s="21">
        <f t="shared" si="7988"/>
        <v>0</v>
      </c>
      <c r="N15084" s="21">
        <f t="shared" si="7988"/>
        <v>0</v>
      </c>
      <c r="O15084" s="21">
        <f t="shared" si="7988"/>
        <v>0</v>
      </c>
      <c r="P15084" s="21">
        <f t="shared" si="7988"/>
        <v>0</v>
      </c>
      <c r="Q15084" s="21">
        <f t="shared" si="7988"/>
        <v>0</v>
      </c>
      <c r="R15084" s="21">
        <f t="shared" si="7988"/>
        <v>0</v>
      </c>
      <c r="S15084" s="21">
        <f>S15085+S15088+S15089+S15091</f>
        <v>0</v>
      </c>
      <c r="T15084" s="21">
        <f>T15085+T15088+T15089+T15090+T15091</f>
        <v>0</v>
      </c>
      <c r="U15084" s="21">
        <f>U15085+U15088+U15089+U15091</f>
        <v>0</v>
      </c>
      <c r="V15084" s="21">
        <f>V15085+V15088+V15089+V15091</f>
        <v>0</v>
      </c>
      <c r="W15084" s="21">
        <f>W15085+W15088+W15089+W15091</f>
        <v>0</v>
      </c>
      <c r="Y15084" s="28" t="str">
        <f t="shared" si="7986"/>
        <v/>
      </c>
      <c r="Z15084" s="28" t="str">
        <f t="shared" si="7987"/>
        <v/>
      </c>
      <c r="AA15084" s="28" t="str">
        <f t="shared" si="7982"/>
        <v/>
      </c>
      <c r="AB15084" s="28" t="str">
        <f>IF(R15084&lt;T15084,"期末实有头数应大于等于耕役畜","")</f>
        <v/>
      </c>
      <c r="AC15084" s="28" t="str">
        <f t="shared" si="7983"/>
        <v/>
      </c>
    </row>
    <row r="15085" spans="2:29">
      <c r="B15085" s="19"/>
      <c r="C15085" s="30"/>
      <c r="D15085" s="19" t="s">
        <v>36</v>
      </c>
      <c r="E15085" s="20" t="s">
        <v>33</v>
      </c>
      <c r="F15085" s="19">
        <v>4</v>
      </c>
      <c r="R15085" s="21">
        <f>G15085+I15085+J15085+K15085-L15085-M15085-N15085-Q15085</f>
        <v>0</v>
      </c>
      <c r="Y15085" s="28" t="str">
        <f t="shared" si="7986"/>
        <v/>
      </c>
      <c r="Z15085" s="28" t="str">
        <f t="shared" si="7987"/>
        <v/>
      </c>
      <c r="AA15085" s="28" t="str">
        <f t="shared" si="7982"/>
        <v/>
      </c>
      <c r="AB15085" s="28" t="str">
        <f>IF(R15085&lt;T15085,"期末实有头数应大于等于耕役畜","")</f>
        <v/>
      </c>
      <c r="AC15085" s="28" t="str">
        <f t="shared" si="7983"/>
        <v/>
      </c>
    </row>
    <row r="15086" spans="2:29">
      <c r="B15086" s="19"/>
      <c r="C15086" s="30"/>
      <c r="D15086" s="19" t="s">
        <v>37</v>
      </c>
      <c r="E15086" s="20" t="s">
        <v>33</v>
      </c>
      <c r="F15086" s="19">
        <v>5</v>
      </c>
      <c r="R15086" s="21">
        <f t="shared" ref="R15086:R15091" si="7989">G15086+I15086+J15086+K15086-L15086-M15086-N15086-Q15086</f>
        <v>0</v>
      </c>
      <c r="T15086" s="22" t="s">
        <v>38</v>
      </c>
      <c r="V15086" s="22" t="s">
        <v>38</v>
      </c>
      <c r="W15086" s="22" t="s">
        <v>38</v>
      </c>
      <c r="Y15086" s="28" t="str">
        <f t="shared" si="7986"/>
        <v/>
      </c>
      <c r="Z15086" s="28" t="str">
        <f t="shared" si="7987"/>
        <v/>
      </c>
      <c r="AA15086" s="28" t="str">
        <f t="shared" si="7982"/>
        <v/>
      </c>
      <c r="AB15086" s="28"/>
      <c r="AC15086" s="28"/>
    </row>
    <row r="15087" spans="2:29">
      <c r="B15087" s="19"/>
      <c r="C15087" s="30"/>
      <c r="D15087" s="19" t="s">
        <v>39</v>
      </c>
      <c r="E15087" s="20" t="s">
        <v>33</v>
      </c>
      <c r="F15087" s="19">
        <v>6</v>
      </c>
      <c r="R15087" s="21">
        <f t="shared" si="7989"/>
        <v>0</v>
      </c>
      <c r="T15087" s="22" t="s">
        <v>38</v>
      </c>
      <c r="V15087" s="22" t="s">
        <v>38</v>
      </c>
      <c r="W15087" s="22" t="s">
        <v>38</v>
      </c>
      <c r="Y15087" s="28" t="str">
        <f t="shared" si="7986"/>
        <v/>
      </c>
      <c r="Z15087" s="28" t="str">
        <f t="shared" si="7987"/>
        <v/>
      </c>
      <c r="AA15087" s="28" t="str">
        <f t="shared" si="7982"/>
        <v/>
      </c>
      <c r="AB15087" s="28"/>
      <c r="AC15087" s="28"/>
    </row>
    <row r="15088" spans="2:29">
      <c r="B15088" s="19"/>
      <c r="C15088" s="30"/>
      <c r="D15088" s="19" t="s">
        <v>40</v>
      </c>
      <c r="E15088" s="20" t="s">
        <v>41</v>
      </c>
      <c r="F15088" s="19">
        <v>7</v>
      </c>
      <c r="R15088" s="21">
        <f t="shared" si="7989"/>
        <v>0</v>
      </c>
      <c r="Y15088" s="28" t="str">
        <f t="shared" si="7986"/>
        <v/>
      </c>
      <c r="Z15088" s="28" t="str">
        <f t="shared" si="7987"/>
        <v/>
      </c>
      <c r="AA15088" s="28" t="str">
        <f t="shared" si="7982"/>
        <v/>
      </c>
      <c r="AB15088" s="28" t="str">
        <f>IF(R15088&lt;T15088,"期末实有头数应大于等于耕役畜","")</f>
        <v/>
      </c>
      <c r="AC15088" s="28" t="str">
        <f>IF(R15088&lt;V15088+W15088,"期末实有头数应大于等于良种+改良种","")</f>
        <v/>
      </c>
    </row>
    <row r="15089" spans="2:29">
      <c r="B15089" s="19"/>
      <c r="C15089" s="30"/>
      <c r="D15089" s="19" t="s">
        <v>42</v>
      </c>
      <c r="E15089" s="20" t="s">
        <v>33</v>
      </c>
      <c r="F15089" s="19">
        <v>8</v>
      </c>
      <c r="R15089" s="21">
        <f t="shared" si="7989"/>
        <v>0</v>
      </c>
      <c r="Y15089" s="28" t="str">
        <f t="shared" si="7986"/>
        <v/>
      </c>
      <c r="Z15089" s="28" t="str">
        <f t="shared" si="7987"/>
        <v/>
      </c>
      <c r="AA15089" s="28" t="str">
        <f t="shared" si="7982"/>
        <v/>
      </c>
      <c r="AB15089" s="28" t="str">
        <f>IF(R15089&lt;T15089,"期末实有头数应大于等于耕役畜","")</f>
        <v/>
      </c>
      <c r="AC15089" s="28" t="str">
        <f>IF(R15089&lt;V15089+W15089,"期末实有头数应大于等于良种+改良种","")</f>
        <v/>
      </c>
    </row>
    <row r="15090" spans="2:29">
      <c r="B15090" s="19"/>
      <c r="C15090" s="30"/>
      <c r="D15090" s="19" t="s">
        <v>43</v>
      </c>
      <c r="E15090" s="20" t="s">
        <v>33</v>
      </c>
      <c r="F15090" s="19">
        <v>9</v>
      </c>
      <c r="R15090" s="21">
        <f t="shared" si="7989"/>
        <v>0</v>
      </c>
      <c r="S15090" s="22" t="s">
        <v>38</v>
      </c>
      <c r="U15090" s="22" t="s">
        <v>38</v>
      </c>
      <c r="V15090" s="22" t="s">
        <v>38</v>
      </c>
      <c r="W15090" s="22" t="s">
        <v>38</v>
      </c>
      <c r="Y15090" s="28" t="str">
        <f t="shared" si="7986"/>
        <v/>
      </c>
      <c r="Z15090" s="28" t="str">
        <f t="shared" si="7987"/>
        <v/>
      </c>
      <c r="AA15090" s="28"/>
      <c r="AB15090" s="28" t="str">
        <f>IF(R15090&lt;T15090,"期末实有头数应大于等于耕役畜","")</f>
        <v/>
      </c>
      <c r="AC15090" s="28"/>
    </row>
    <row r="15091" spans="2:29">
      <c r="B15091" s="19"/>
      <c r="C15091" s="30"/>
      <c r="D15091" s="19" t="s">
        <v>44</v>
      </c>
      <c r="E15091" s="20" t="s">
        <v>45</v>
      </c>
      <c r="F15091" s="19">
        <v>10</v>
      </c>
      <c r="R15091" s="21">
        <f t="shared" si="7989"/>
        <v>0</v>
      </c>
      <c r="Y15091" s="28" t="str">
        <f t="shared" si="7986"/>
        <v/>
      </c>
      <c r="Z15091" s="28" t="str">
        <f t="shared" si="7987"/>
        <v/>
      </c>
      <c r="AA15091" s="28" t="str">
        <f>IF(R15091&lt;S15091+U15091,"期末实有头数应大于等于能繁母畜+种公畜","")</f>
        <v/>
      </c>
      <c r="AB15091" s="28" t="str">
        <f>IF(R15091&lt;T15091,"期末实有头数应大于等于耕役畜","")</f>
        <v/>
      </c>
      <c r="AC15091" s="28" t="str">
        <f>IF(R15091&lt;V15091+W15091,"期末实有头数应大于等于良种+改良种","")</f>
        <v/>
      </c>
    </row>
    <row r="15092" spans="2:29">
      <c r="B15092" s="19"/>
      <c r="C15092" s="30"/>
      <c r="D15092" s="19" t="s">
        <v>46</v>
      </c>
      <c r="E15092" s="20" t="s">
        <v>47</v>
      </c>
      <c r="F15092" s="19">
        <v>11</v>
      </c>
      <c r="G15092" s="21">
        <f t="shared" ref="G15092:S15092" si="7990">G15093+G15097</f>
        <v>0</v>
      </c>
      <c r="H15092" s="21">
        <f t="shared" si="7990"/>
        <v>0</v>
      </c>
      <c r="I15092" s="21">
        <f t="shared" si="7990"/>
        <v>0</v>
      </c>
      <c r="J15092" s="21">
        <f t="shared" si="7990"/>
        <v>0</v>
      </c>
      <c r="K15092" s="21">
        <f t="shared" si="7990"/>
        <v>0</v>
      </c>
      <c r="L15092" s="21">
        <f t="shared" si="7990"/>
        <v>0</v>
      </c>
      <c r="M15092" s="21">
        <f t="shared" si="7990"/>
        <v>0</v>
      </c>
      <c r="N15092" s="21">
        <f t="shared" si="7990"/>
        <v>0</v>
      </c>
      <c r="O15092" s="21">
        <f t="shared" si="7990"/>
        <v>0</v>
      </c>
      <c r="P15092" s="21">
        <f t="shared" si="7990"/>
        <v>0</v>
      </c>
      <c r="Q15092" s="21">
        <f t="shared" si="7990"/>
        <v>0</v>
      </c>
      <c r="R15092" s="23">
        <f t="shared" si="7990"/>
        <v>0</v>
      </c>
      <c r="S15092" s="21">
        <f t="shared" si="7990"/>
        <v>0</v>
      </c>
      <c r="T15092" s="22" t="s">
        <v>38</v>
      </c>
      <c r="U15092" s="21">
        <f>U15093+U15097</f>
        <v>0</v>
      </c>
      <c r="V15092" s="21">
        <f>V15093+V15097</f>
        <v>0</v>
      </c>
      <c r="W15092" s="21">
        <f>W15093+W15097</f>
        <v>0</v>
      </c>
      <c r="Y15092" s="28" t="str">
        <f t="shared" si="7986"/>
        <v/>
      </c>
      <c r="Z15092" s="28" t="str">
        <f t="shared" si="7987"/>
        <v/>
      </c>
      <c r="AA15092" s="28" t="str">
        <f>IF(R15092&lt;S15092+U15092,"期末实有头数应大于等于能繁母畜+种公畜","")</f>
        <v/>
      </c>
      <c r="AB15092" s="28"/>
      <c r="AC15092" s="28" t="str">
        <f>IF(R15092&lt;V15092+W15092,"期末实有头数应大于等于良种+改良种","")</f>
        <v/>
      </c>
    </row>
    <row r="15093" spans="2:29">
      <c r="B15093" s="19"/>
      <c r="C15093" s="30"/>
      <c r="D15093" s="19" t="s">
        <v>48</v>
      </c>
      <c r="E15093" s="20" t="s">
        <v>47</v>
      </c>
      <c r="F15093" s="19">
        <v>12</v>
      </c>
      <c r="R15093" s="21">
        <f>G15093+I15093+J15093+K15093-L15093-M15093-N15093-Q15093</f>
        <v>0</v>
      </c>
      <c r="T15093" s="22" t="s">
        <v>38</v>
      </c>
      <c r="Y15093" s="28" t="str">
        <f t="shared" si="7986"/>
        <v/>
      </c>
      <c r="Z15093" s="28" t="str">
        <f t="shared" si="7987"/>
        <v/>
      </c>
      <c r="AA15093" s="28" t="str">
        <f>IF(R15093&lt;S15093+U15093,"期末实有头数应大于等于能繁母畜+种公畜","")</f>
        <v/>
      </c>
      <c r="AB15093" s="28"/>
      <c r="AC15093" s="28" t="str">
        <f>IF(R15093&lt;V15093+W15093,"期末实有头数应大于等于良种+改良种","")</f>
        <v/>
      </c>
    </row>
    <row r="15094" spans="2:29">
      <c r="B15094" s="19"/>
      <c r="C15094" s="30"/>
      <c r="D15094" s="19" t="s">
        <v>49</v>
      </c>
      <c r="E15094" s="20" t="s">
        <v>47</v>
      </c>
      <c r="F15094" s="19">
        <v>13</v>
      </c>
      <c r="R15094" s="21">
        <f>G15094+I15094+J15094+K15094-L15094-M15094-N15094-Q15094</f>
        <v>0</v>
      </c>
      <c r="T15094" s="22" t="s">
        <v>38</v>
      </c>
      <c r="V15094" s="22" t="s">
        <v>38</v>
      </c>
      <c r="W15094" s="22" t="s">
        <v>38</v>
      </c>
      <c r="Y15094" s="28" t="str">
        <f t="shared" si="7986"/>
        <v/>
      </c>
      <c r="Z15094" s="28" t="str">
        <f t="shared" si="7987"/>
        <v/>
      </c>
      <c r="AA15094" s="28" t="str">
        <f>IF(R15094&lt;S15094+U15094,"期末实有头数应大于等于能繁母畜+种公畜","")</f>
        <v/>
      </c>
      <c r="AB15094" s="28"/>
      <c r="AC15094" s="28"/>
    </row>
    <row r="15095" spans="2:29">
      <c r="B15095" s="19"/>
      <c r="C15095" s="30"/>
      <c r="D15095" s="19" t="s">
        <v>50</v>
      </c>
      <c r="E15095" s="20" t="s">
        <v>47</v>
      </c>
      <c r="F15095" s="19">
        <v>14</v>
      </c>
      <c r="H15095" s="22" t="s">
        <v>38</v>
      </c>
      <c r="I15095" s="22" t="s">
        <v>38</v>
      </c>
      <c r="J15095" s="22" t="s">
        <v>38</v>
      </c>
      <c r="K15095" s="22" t="s">
        <v>38</v>
      </c>
      <c r="L15095" s="22" t="s">
        <v>38</v>
      </c>
      <c r="M15095" s="22" t="s">
        <v>38</v>
      </c>
      <c r="N15095" s="22" t="s">
        <v>38</v>
      </c>
      <c r="O15095" s="22" t="s">
        <v>38</v>
      </c>
      <c r="P15095" s="22" t="s">
        <v>38</v>
      </c>
      <c r="Q15095" s="22" t="s">
        <v>38</v>
      </c>
      <c r="R15095" s="24"/>
      <c r="T15095" s="22" t="s">
        <v>38</v>
      </c>
      <c r="U15095" s="22" t="s">
        <v>38</v>
      </c>
      <c r="V15095" s="22" t="s">
        <v>38</v>
      </c>
      <c r="W15095" s="22" t="s">
        <v>38</v>
      </c>
      <c r="Y15095" s="28" t="str">
        <f t="shared" si="7986"/>
        <v/>
      </c>
      <c r="Z15095" s="28"/>
      <c r="AA15095" s="28"/>
      <c r="AB15095" s="28"/>
      <c r="AC15095" s="28"/>
    </row>
    <row r="15096" spans="2:29">
      <c r="B15096" s="19"/>
      <c r="C15096" s="30"/>
      <c r="D15096" s="19" t="s">
        <v>51</v>
      </c>
      <c r="E15096" s="20" t="s">
        <v>47</v>
      </c>
      <c r="F15096" s="19">
        <v>15</v>
      </c>
      <c r="H15096" s="22" t="s">
        <v>38</v>
      </c>
      <c r="I15096" s="22" t="s">
        <v>38</v>
      </c>
      <c r="J15096" s="22" t="s">
        <v>38</v>
      </c>
      <c r="K15096" s="22" t="s">
        <v>38</v>
      </c>
      <c r="L15096" s="22" t="s">
        <v>38</v>
      </c>
      <c r="M15096" s="22" t="s">
        <v>38</v>
      </c>
      <c r="N15096" s="22" t="s">
        <v>38</v>
      </c>
      <c r="O15096" s="22" t="s">
        <v>38</v>
      </c>
      <c r="P15096" s="22" t="s">
        <v>38</v>
      </c>
      <c r="Q15096" s="22" t="s">
        <v>38</v>
      </c>
      <c r="R15096" s="24"/>
      <c r="T15096" s="22" t="s">
        <v>38</v>
      </c>
      <c r="U15096" s="22" t="s">
        <v>38</v>
      </c>
      <c r="V15096" s="22" t="s">
        <v>38</v>
      </c>
      <c r="W15096" s="22" t="s">
        <v>38</v>
      </c>
      <c r="Y15096" s="28" t="str">
        <f t="shared" si="7986"/>
        <v/>
      </c>
      <c r="Z15096" s="28"/>
      <c r="AA15096" s="28"/>
      <c r="AB15096" s="28"/>
      <c r="AC15096" s="28"/>
    </row>
    <row r="15097" spans="2:29">
      <c r="B15097" s="19"/>
      <c r="C15097" s="30"/>
      <c r="D15097" s="19" t="s">
        <v>52</v>
      </c>
      <c r="E15097" s="20" t="s">
        <v>47</v>
      </c>
      <c r="F15097" s="19">
        <v>16</v>
      </c>
      <c r="R15097" s="21">
        <f>G15097+I15097+J15097+K15097-L15097-M15097-N15097-Q15097</f>
        <v>0</v>
      </c>
      <c r="T15097" s="22" t="s">
        <v>38</v>
      </c>
      <c r="Y15097" s="28" t="str">
        <f t="shared" si="7986"/>
        <v/>
      </c>
      <c r="Z15097" s="28" t="str">
        <f>IF(N15097&lt;O15097+P15097,"出卖应大于等于出卖肉畜+出卖仔畜","")</f>
        <v/>
      </c>
      <c r="AA15097" s="28" t="str">
        <f t="shared" ref="AA15097:AA15106" si="7991">IF(R15097&lt;S15097+U15097,"期末实有头数应大于等于能繁母畜+种公畜","")</f>
        <v/>
      </c>
      <c r="AB15097" s="28"/>
      <c r="AC15097" s="28" t="str">
        <f t="shared" ref="AC15097:AC15102" si="7992">IF(R15097&lt;V15097+W15097,"期末实有头数应大于等于良种+改良种","")</f>
        <v/>
      </c>
    </row>
    <row r="15098" spans="2:29">
      <c r="B15098" s="19"/>
      <c r="C15098" s="30"/>
      <c r="D15098" s="19" t="s">
        <v>53</v>
      </c>
      <c r="E15098" s="18" t="s">
        <v>33</v>
      </c>
      <c r="F15098" s="19">
        <v>17</v>
      </c>
      <c r="R15098" s="21">
        <f>G15098+I15098+J15098+K15098-L15098-M15098-N15098-Q15098</f>
        <v>0</v>
      </c>
      <c r="T15098" s="22" t="s">
        <v>38</v>
      </c>
      <c r="Y15098" s="28" t="str">
        <f t="shared" si="7986"/>
        <v/>
      </c>
      <c r="Z15098" s="28" t="str">
        <f>IF(N15098&lt;O15098+P15098,"出卖应大于等于出卖肉畜+出卖仔畜","")</f>
        <v/>
      </c>
      <c r="AA15098" s="28" t="str">
        <f t="shared" si="7991"/>
        <v/>
      </c>
      <c r="AB15098" s="28"/>
      <c r="AC15098" s="28" t="str">
        <f t="shared" si="7992"/>
        <v/>
      </c>
    </row>
    <row r="15099" spans="2:29">
      <c r="B15099" s="18"/>
      <c r="C15099" s="29"/>
      <c r="D15099" s="19" t="s">
        <v>32</v>
      </c>
      <c r="E15099" s="20" t="s">
        <v>33</v>
      </c>
      <c r="F15099" s="19">
        <v>1</v>
      </c>
      <c r="G15099" s="21">
        <f t="shared" ref="G15099:S15099" si="7993">G15100+G15115</f>
        <v>0</v>
      </c>
      <c r="H15099" s="21">
        <f t="shared" si="7993"/>
        <v>0</v>
      </c>
      <c r="I15099" s="21">
        <f t="shared" si="7993"/>
        <v>0</v>
      </c>
      <c r="J15099" s="21">
        <f t="shared" si="7993"/>
        <v>0</v>
      </c>
      <c r="K15099" s="21">
        <f t="shared" si="7993"/>
        <v>0</v>
      </c>
      <c r="L15099" s="21">
        <f t="shared" si="7993"/>
        <v>0</v>
      </c>
      <c r="M15099" s="21">
        <f t="shared" si="7993"/>
        <v>0</v>
      </c>
      <c r="N15099" s="21">
        <f t="shared" si="7993"/>
        <v>0</v>
      </c>
      <c r="O15099" s="21">
        <f t="shared" si="7993"/>
        <v>0</v>
      </c>
      <c r="P15099" s="21">
        <f t="shared" si="7993"/>
        <v>0</v>
      </c>
      <c r="Q15099" s="21">
        <f t="shared" si="7993"/>
        <v>0</v>
      </c>
      <c r="R15099" s="21">
        <f t="shared" si="7993"/>
        <v>0</v>
      </c>
      <c r="S15099" s="21">
        <f t="shared" si="7993"/>
        <v>0</v>
      </c>
      <c r="T15099" s="21">
        <f>T15100</f>
        <v>0</v>
      </c>
      <c r="U15099" s="21">
        <f>U15100+U15115</f>
        <v>0</v>
      </c>
      <c r="V15099" s="21">
        <f>V15100+V15115</f>
        <v>0</v>
      </c>
      <c r="W15099" s="21">
        <f>W15100+W15115</f>
        <v>0</v>
      </c>
      <c r="Y15099" s="28" t="str">
        <f t="shared" si="7986"/>
        <v/>
      </c>
      <c r="Z15099" s="28" t="str">
        <f>IF(N15099&lt;O15099+P15099,"出卖应大于等于出卖肉畜+出卖仔畜","")</f>
        <v/>
      </c>
      <c r="AA15099" s="28" t="str">
        <f t="shared" si="7991"/>
        <v/>
      </c>
      <c r="AB15099" s="28" t="str">
        <f>IF(R15099&lt;T15099,"期末实有头数应大于等于耕役畜","")</f>
        <v/>
      </c>
      <c r="AC15099" s="28" t="str">
        <f t="shared" si="7992"/>
        <v/>
      </c>
    </row>
    <row r="15100" spans="2:29">
      <c r="B15100" s="19"/>
      <c r="C15100" s="30"/>
      <c r="D15100" s="19" t="s">
        <v>34</v>
      </c>
      <c r="E15100" s="20" t="s">
        <v>33</v>
      </c>
      <c r="F15100" s="19">
        <v>2</v>
      </c>
      <c r="G15100" s="21">
        <f t="shared" ref="G15100:S15100" si="7994">G15101+G15109</f>
        <v>0</v>
      </c>
      <c r="H15100" s="21">
        <f t="shared" si="7994"/>
        <v>0</v>
      </c>
      <c r="I15100" s="21">
        <f t="shared" si="7994"/>
        <v>0</v>
      </c>
      <c r="J15100" s="21">
        <f t="shared" si="7994"/>
        <v>0</v>
      </c>
      <c r="K15100" s="21">
        <f t="shared" si="7994"/>
        <v>0</v>
      </c>
      <c r="L15100" s="21">
        <f t="shared" si="7994"/>
        <v>0</v>
      </c>
      <c r="M15100" s="21">
        <f t="shared" si="7994"/>
        <v>0</v>
      </c>
      <c r="N15100" s="21">
        <f t="shared" si="7994"/>
        <v>0</v>
      </c>
      <c r="O15100" s="21">
        <f t="shared" si="7994"/>
        <v>0</v>
      </c>
      <c r="P15100" s="21">
        <f t="shared" si="7994"/>
        <v>0</v>
      </c>
      <c r="Q15100" s="21">
        <f t="shared" si="7994"/>
        <v>0</v>
      </c>
      <c r="R15100" s="21">
        <f t="shared" si="7994"/>
        <v>0</v>
      </c>
      <c r="S15100" s="21">
        <f t="shared" si="7994"/>
        <v>0</v>
      </c>
      <c r="T15100" s="21">
        <f>T15101</f>
        <v>0</v>
      </c>
      <c r="U15100" s="21">
        <f>U15101+U15109</f>
        <v>0</v>
      </c>
      <c r="V15100" s="21">
        <f>V15101+V15109</f>
        <v>0</v>
      </c>
      <c r="W15100" s="21">
        <f>W15101+W15109</f>
        <v>0</v>
      </c>
      <c r="Y15100" s="28" t="str">
        <f t="shared" ref="Y15100:Y15116" si="7995">IF(H15100&lt;I15100,"繁殖仔畜应大于等于成活","")</f>
        <v/>
      </c>
      <c r="Z15100" s="28" t="str">
        <f t="shared" ref="Z15100:Z15111" si="7996">IF(N15100&lt;O15100+P15100,"出卖应大于等于出卖肉畜+出卖仔畜","")</f>
        <v/>
      </c>
      <c r="AA15100" s="28" t="str">
        <f t="shared" si="7991"/>
        <v/>
      </c>
      <c r="AB15100" s="28" t="str">
        <f>IF(R15100&lt;T15100,"期末实有头数应大于等于耕役畜","")</f>
        <v/>
      </c>
      <c r="AC15100" s="28" t="str">
        <f t="shared" si="7992"/>
        <v/>
      </c>
    </row>
    <row r="15101" spans="2:29">
      <c r="B15101" s="19"/>
      <c r="C15101" s="30"/>
      <c r="D15101" s="19" t="s">
        <v>35</v>
      </c>
      <c r="E15101" s="20" t="s">
        <v>33</v>
      </c>
      <c r="F15101" s="19">
        <v>3</v>
      </c>
      <c r="G15101" s="21">
        <f t="shared" ref="G15101:R15101" si="7997">G15102+G15105+G15106+G15107+G15108</f>
        <v>0</v>
      </c>
      <c r="H15101" s="21">
        <f t="shared" si="7997"/>
        <v>0</v>
      </c>
      <c r="I15101" s="21">
        <f t="shared" si="7997"/>
        <v>0</v>
      </c>
      <c r="J15101" s="21">
        <f t="shared" si="7997"/>
        <v>0</v>
      </c>
      <c r="K15101" s="21">
        <f t="shared" si="7997"/>
        <v>0</v>
      </c>
      <c r="L15101" s="21">
        <f t="shared" si="7997"/>
        <v>0</v>
      </c>
      <c r="M15101" s="21">
        <f t="shared" si="7997"/>
        <v>0</v>
      </c>
      <c r="N15101" s="21">
        <f t="shared" si="7997"/>
        <v>0</v>
      </c>
      <c r="O15101" s="21">
        <f t="shared" si="7997"/>
        <v>0</v>
      </c>
      <c r="P15101" s="21">
        <f t="shared" si="7997"/>
        <v>0</v>
      </c>
      <c r="Q15101" s="21">
        <f t="shared" si="7997"/>
        <v>0</v>
      </c>
      <c r="R15101" s="21">
        <f t="shared" si="7997"/>
        <v>0</v>
      </c>
      <c r="S15101" s="21">
        <f>S15102+S15105+S15106+S15108</f>
        <v>0</v>
      </c>
      <c r="T15101" s="21">
        <f>T15102+T15105+T15106+T15107+T15108</f>
        <v>0</v>
      </c>
      <c r="U15101" s="21">
        <f>U15102+U15105+U15106+U15108</f>
        <v>0</v>
      </c>
      <c r="V15101" s="21">
        <f>V15102+V15105+V15106+V15108</f>
        <v>0</v>
      </c>
      <c r="W15101" s="21">
        <f>W15102+W15105+W15106+W15108</f>
        <v>0</v>
      </c>
      <c r="Y15101" s="28" t="str">
        <f t="shared" si="7995"/>
        <v/>
      </c>
      <c r="Z15101" s="28" t="str">
        <f t="shared" si="7996"/>
        <v/>
      </c>
      <c r="AA15101" s="28" t="str">
        <f t="shared" si="7991"/>
        <v/>
      </c>
      <c r="AB15101" s="28" t="str">
        <f>IF(R15101&lt;T15101,"期末实有头数应大于等于耕役畜","")</f>
        <v/>
      </c>
      <c r="AC15101" s="28" t="str">
        <f t="shared" si="7992"/>
        <v/>
      </c>
    </row>
    <row r="15102" spans="2:29">
      <c r="B15102" s="19"/>
      <c r="C15102" s="30"/>
      <c r="D15102" s="19" t="s">
        <v>36</v>
      </c>
      <c r="E15102" s="20" t="s">
        <v>33</v>
      </c>
      <c r="F15102" s="19">
        <v>4</v>
      </c>
      <c r="R15102" s="21">
        <f>G15102+I15102+J15102+K15102-L15102-M15102-N15102-Q15102</f>
        <v>0</v>
      </c>
      <c r="Y15102" s="28" t="str">
        <f t="shared" si="7995"/>
        <v/>
      </c>
      <c r="Z15102" s="28" t="str">
        <f t="shared" si="7996"/>
        <v/>
      </c>
      <c r="AA15102" s="28" t="str">
        <f t="shared" si="7991"/>
        <v/>
      </c>
      <c r="AB15102" s="28" t="str">
        <f>IF(R15102&lt;T15102,"期末实有头数应大于等于耕役畜","")</f>
        <v/>
      </c>
      <c r="AC15102" s="28" t="str">
        <f t="shared" si="7992"/>
        <v/>
      </c>
    </row>
    <row r="15103" spans="2:29">
      <c r="B15103" s="19"/>
      <c r="C15103" s="30"/>
      <c r="D15103" s="19" t="s">
        <v>37</v>
      </c>
      <c r="E15103" s="20" t="s">
        <v>33</v>
      </c>
      <c r="F15103" s="19">
        <v>5</v>
      </c>
      <c r="R15103" s="21">
        <f t="shared" ref="R15103:R15108" si="7998">G15103+I15103+J15103+K15103-L15103-M15103-N15103-Q15103</f>
        <v>0</v>
      </c>
      <c r="T15103" s="22" t="s">
        <v>38</v>
      </c>
      <c r="V15103" s="22" t="s">
        <v>38</v>
      </c>
      <c r="W15103" s="22" t="s">
        <v>38</v>
      </c>
      <c r="Y15103" s="28" t="str">
        <f t="shared" si="7995"/>
        <v/>
      </c>
      <c r="Z15103" s="28" t="str">
        <f t="shared" si="7996"/>
        <v/>
      </c>
      <c r="AA15103" s="28" t="str">
        <f t="shared" si="7991"/>
        <v/>
      </c>
      <c r="AB15103" s="28"/>
      <c r="AC15103" s="28"/>
    </row>
    <row r="15104" spans="2:29">
      <c r="B15104" s="19"/>
      <c r="C15104" s="30"/>
      <c r="D15104" s="19" t="s">
        <v>39</v>
      </c>
      <c r="E15104" s="20" t="s">
        <v>33</v>
      </c>
      <c r="F15104" s="19">
        <v>6</v>
      </c>
      <c r="R15104" s="21">
        <f t="shared" si="7998"/>
        <v>0</v>
      </c>
      <c r="T15104" s="22" t="s">
        <v>38</v>
      </c>
      <c r="V15104" s="22" t="s">
        <v>38</v>
      </c>
      <c r="W15104" s="22" t="s">
        <v>38</v>
      </c>
      <c r="Y15104" s="28" t="str">
        <f t="shared" si="7995"/>
        <v/>
      </c>
      <c r="Z15104" s="28" t="str">
        <f t="shared" si="7996"/>
        <v/>
      </c>
      <c r="AA15104" s="28" t="str">
        <f t="shared" si="7991"/>
        <v/>
      </c>
      <c r="AB15104" s="28"/>
      <c r="AC15104" s="28"/>
    </row>
    <row r="15105" spans="2:29">
      <c r="B15105" s="19"/>
      <c r="C15105" s="30"/>
      <c r="D15105" s="19" t="s">
        <v>40</v>
      </c>
      <c r="E15105" s="20" t="s">
        <v>41</v>
      </c>
      <c r="F15105" s="19">
        <v>7</v>
      </c>
      <c r="R15105" s="21">
        <f t="shared" si="7998"/>
        <v>0</v>
      </c>
      <c r="Y15105" s="28" t="str">
        <f t="shared" si="7995"/>
        <v/>
      </c>
      <c r="Z15105" s="28" t="str">
        <f t="shared" si="7996"/>
        <v/>
      </c>
      <c r="AA15105" s="28" t="str">
        <f t="shared" si="7991"/>
        <v/>
      </c>
      <c r="AB15105" s="28" t="str">
        <f>IF(R15105&lt;T15105,"期末实有头数应大于等于耕役畜","")</f>
        <v/>
      </c>
      <c r="AC15105" s="28" t="str">
        <f>IF(R15105&lt;V15105+W15105,"期末实有头数应大于等于良种+改良种","")</f>
        <v/>
      </c>
    </row>
    <row r="15106" spans="2:29">
      <c r="B15106" s="19"/>
      <c r="C15106" s="30"/>
      <c r="D15106" s="19" t="s">
        <v>42</v>
      </c>
      <c r="E15106" s="20" t="s">
        <v>33</v>
      </c>
      <c r="F15106" s="19">
        <v>8</v>
      </c>
      <c r="R15106" s="21">
        <f t="shared" si="7998"/>
        <v>0</v>
      </c>
      <c r="Y15106" s="28" t="str">
        <f t="shared" si="7995"/>
        <v/>
      </c>
      <c r="Z15106" s="28" t="str">
        <f t="shared" si="7996"/>
        <v/>
      </c>
      <c r="AA15106" s="28" t="str">
        <f t="shared" si="7991"/>
        <v/>
      </c>
      <c r="AB15106" s="28" t="str">
        <f>IF(R15106&lt;T15106,"期末实有头数应大于等于耕役畜","")</f>
        <v/>
      </c>
      <c r="AC15106" s="28" t="str">
        <f>IF(R15106&lt;V15106+W15106,"期末实有头数应大于等于良种+改良种","")</f>
        <v/>
      </c>
    </row>
    <row r="15107" spans="2:29">
      <c r="B15107" s="19"/>
      <c r="C15107" s="30"/>
      <c r="D15107" s="19" t="s">
        <v>43</v>
      </c>
      <c r="E15107" s="20" t="s">
        <v>33</v>
      </c>
      <c r="F15107" s="19">
        <v>9</v>
      </c>
      <c r="R15107" s="21">
        <f t="shared" si="7998"/>
        <v>0</v>
      </c>
      <c r="S15107" s="22" t="s">
        <v>38</v>
      </c>
      <c r="U15107" s="22" t="s">
        <v>38</v>
      </c>
      <c r="V15107" s="22" t="s">
        <v>38</v>
      </c>
      <c r="W15107" s="22" t="s">
        <v>38</v>
      </c>
      <c r="Y15107" s="28" t="str">
        <f t="shared" si="7995"/>
        <v/>
      </c>
      <c r="Z15107" s="28" t="str">
        <f t="shared" si="7996"/>
        <v/>
      </c>
      <c r="AA15107" s="28"/>
      <c r="AB15107" s="28" t="str">
        <f>IF(R15107&lt;T15107,"期末实有头数应大于等于耕役畜","")</f>
        <v/>
      </c>
      <c r="AC15107" s="28"/>
    </row>
    <row r="15108" spans="2:29">
      <c r="B15108" s="19"/>
      <c r="C15108" s="30"/>
      <c r="D15108" s="19" t="s">
        <v>44</v>
      </c>
      <c r="E15108" s="20" t="s">
        <v>45</v>
      </c>
      <c r="F15108" s="19">
        <v>10</v>
      </c>
      <c r="R15108" s="21">
        <f t="shared" si="7998"/>
        <v>0</v>
      </c>
      <c r="Y15108" s="28" t="str">
        <f t="shared" si="7995"/>
        <v/>
      </c>
      <c r="Z15108" s="28" t="str">
        <f t="shared" si="7996"/>
        <v/>
      </c>
      <c r="AA15108" s="28" t="str">
        <f>IF(R15108&lt;S15108+U15108,"期末实有头数应大于等于能繁母畜+种公畜","")</f>
        <v/>
      </c>
      <c r="AB15108" s="28" t="str">
        <f>IF(R15108&lt;T15108,"期末实有头数应大于等于耕役畜","")</f>
        <v/>
      </c>
      <c r="AC15108" s="28" t="str">
        <f>IF(R15108&lt;V15108+W15108,"期末实有头数应大于等于良种+改良种","")</f>
        <v/>
      </c>
    </row>
    <row r="15109" spans="2:29">
      <c r="B15109" s="19"/>
      <c r="C15109" s="30"/>
      <c r="D15109" s="19" t="s">
        <v>46</v>
      </c>
      <c r="E15109" s="20" t="s">
        <v>47</v>
      </c>
      <c r="F15109" s="19">
        <v>11</v>
      </c>
      <c r="G15109" s="21">
        <f t="shared" ref="G15109:S15109" si="7999">G15110+G15114</f>
        <v>0</v>
      </c>
      <c r="H15109" s="21">
        <f t="shared" si="7999"/>
        <v>0</v>
      </c>
      <c r="I15109" s="21">
        <f t="shared" si="7999"/>
        <v>0</v>
      </c>
      <c r="J15109" s="21">
        <f t="shared" si="7999"/>
        <v>0</v>
      </c>
      <c r="K15109" s="21">
        <f t="shared" si="7999"/>
        <v>0</v>
      </c>
      <c r="L15109" s="21">
        <f t="shared" si="7999"/>
        <v>0</v>
      </c>
      <c r="M15109" s="21">
        <f t="shared" si="7999"/>
        <v>0</v>
      </c>
      <c r="N15109" s="21">
        <f t="shared" si="7999"/>
        <v>0</v>
      </c>
      <c r="O15109" s="21">
        <f t="shared" si="7999"/>
        <v>0</v>
      </c>
      <c r="P15109" s="21">
        <f t="shared" si="7999"/>
        <v>0</v>
      </c>
      <c r="Q15109" s="21">
        <f t="shared" si="7999"/>
        <v>0</v>
      </c>
      <c r="R15109" s="23">
        <f t="shared" si="7999"/>
        <v>0</v>
      </c>
      <c r="S15109" s="21">
        <f t="shared" si="7999"/>
        <v>0</v>
      </c>
      <c r="T15109" s="22" t="s">
        <v>38</v>
      </c>
      <c r="U15109" s="21">
        <f>U15110+U15114</f>
        <v>0</v>
      </c>
      <c r="V15109" s="21">
        <f>V15110+V15114</f>
        <v>0</v>
      </c>
      <c r="W15109" s="21">
        <f>W15110+W15114</f>
        <v>0</v>
      </c>
      <c r="Y15109" s="28" t="str">
        <f t="shared" si="7995"/>
        <v/>
      </c>
      <c r="Z15109" s="28" t="str">
        <f t="shared" si="7996"/>
        <v/>
      </c>
      <c r="AA15109" s="28" t="str">
        <f>IF(R15109&lt;S15109+U15109,"期末实有头数应大于等于能繁母畜+种公畜","")</f>
        <v/>
      </c>
      <c r="AB15109" s="28"/>
      <c r="AC15109" s="28" t="str">
        <f>IF(R15109&lt;V15109+W15109,"期末实有头数应大于等于良种+改良种","")</f>
        <v/>
      </c>
    </row>
    <row r="15110" spans="2:29">
      <c r="B15110" s="19"/>
      <c r="C15110" s="30"/>
      <c r="D15110" s="19" t="s">
        <v>48</v>
      </c>
      <c r="E15110" s="20" t="s">
        <v>47</v>
      </c>
      <c r="F15110" s="19">
        <v>12</v>
      </c>
      <c r="R15110" s="21">
        <f>G15110+I15110+J15110+K15110-L15110-M15110-N15110-Q15110</f>
        <v>0</v>
      </c>
      <c r="T15110" s="22" t="s">
        <v>38</v>
      </c>
      <c r="Y15110" s="28" t="str">
        <f t="shared" si="7995"/>
        <v/>
      </c>
      <c r="Z15110" s="28" t="str">
        <f t="shared" si="7996"/>
        <v/>
      </c>
      <c r="AA15110" s="28" t="str">
        <f>IF(R15110&lt;S15110+U15110,"期末实有头数应大于等于能繁母畜+种公畜","")</f>
        <v/>
      </c>
      <c r="AB15110" s="28"/>
      <c r="AC15110" s="28" t="str">
        <f>IF(R15110&lt;V15110+W15110,"期末实有头数应大于等于良种+改良种","")</f>
        <v/>
      </c>
    </row>
    <row r="15111" spans="2:29">
      <c r="B15111" s="19"/>
      <c r="C15111" s="30"/>
      <c r="D15111" s="19" t="s">
        <v>49</v>
      </c>
      <c r="E15111" s="20" t="s">
        <v>47</v>
      </c>
      <c r="F15111" s="19">
        <v>13</v>
      </c>
      <c r="R15111" s="21">
        <f>G15111+I15111+J15111+K15111-L15111-M15111-N15111-Q15111</f>
        <v>0</v>
      </c>
      <c r="T15111" s="22" t="s">
        <v>38</v>
      </c>
      <c r="V15111" s="22" t="s">
        <v>38</v>
      </c>
      <c r="W15111" s="22" t="s">
        <v>38</v>
      </c>
      <c r="Y15111" s="28" t="str">
        <f t="shared" si="7995"/>
        <v/>
      </c>
      <c r="Z15111" s="28" t="str">
        <f t="shared" si="7996"/>
        <v/>
      </c>
      <c r="AA15111" s="28" t="str">
        <f>IF(R15111&lt;S15111+U15111,"期末实有头数应大于等于能繁母畜+种公畜","")</f>
        <v/>
      </c>
      <c r="AB15111" s="28"/>
      <c r="AC15111" s="28"/>
    </row>
    <row r="15112" spans="2:29">
      <c r="B15112" s="19"/>
      <c r="C15112" s="30"/>
      <c r="D15112" s="19" t="s">
        <v>50</v>
      </c>
      <c r="E15112" s="20" t="s">
        <v>47</v>
      </c>
      <c r="F15112" s="19">
        <v>14</v>
      </c>
      <c r="H15112" s="22" t="s">
        <v>38</v>
      </c>
      <c r="I15112" s="22" t="s">
        <v>38</v>
      </c>
      <c r="J15112" s="22" t="s">
        <v>38</v>
      </c>
      <c r="K15112" s="22" t="s">
        <v>38</v>
      </c>
      <c r="L15112" s="22" t="s">
        <v>38</v>
      </c>
      <c r="M15112" s="22" t="s">
        <v>38</v>
      </c>
      <c r="N15112" s="22" t="s">
        <v>38</v>
      </c>
      <c r="O15112" s="22" t="s">
        <v>38</v>
      </c>
      <c r="P15112" s="22" t="s">
        <v>38</v>
      </c>
      <c r="Q15112" s="22" t="s">
        <v>38</v>
      </c>
      <c r="R15112" s="24"/>
      <c r="T15112" s="22" t="s">
        <v>38</v>
      </c>
      <c r="U15112" s="22" t="s">
        <v>38</v>
      </c>
      <c r="V15112" s="22" t="s">
        <v>38</v>
      </c>
      <c r="W15112" s="22" t="s">
        <v>38</v>
      </c>
      <c r="Y15112" s="28" t="str">
        <f t="shared" si="7995"/>
        <v/>
      </c>
      <c r="Z15112" s="28"/>
      <c r="AA15112" s="28"/>
      <c r="AB15112" s="28"/>
      <c r="AC15112" s="28"/>
    </row>
    <row r="15113" spans="2:29">
      <c r="B15113" s="19"/>
      <c r="C15113" s="30"/>
      <c r="D15113" s="19" t="s">
        <v>51</v>
      </c>
      <c r="E15113" s="20" t="s">
        <v>47</v>
      </c>
      <c r="F15113" s="19">
        <v>15</v>
      </c>
      <c r="H15113" s="22" t="s">
        <v>38</v>
      </c>
      <c r="I15113" s="22" t="s">
        <v>38</v>
      </c>
      <c r="J15113" s="22" t="s">
        <v>38</v>
      </c>
      <c r="K15113" s="22" t="s">
        <v>38</v>
      </c>
      <c r="L15113" s="22" t="s">
        <v>38</v>
      </c>
      <c r="M15113" s="22" t="s">
        <v>38</v>
      </c>
      <c r="N15113" s="22" t="s">
        <v>38</v>
      </c>
      <c r="O15113" s="22" t="s">
        <v>38</v>
      </c>
      <c r="P15113" s="22" t="s">
        <v>38</v>
      </c>
      <c r="Q15113" s="22" t="s">
        <v>38</v>
      </c>
      <c r="R15113" s="24"/>
      <c r="T15113" s="22" t="s">
        <v>38</v>
      </c>
      <c r="U15113" s="22" t="s">
        <v>38</v>
      </c>
      <c r="V15113" s="22" t="s">
        <v>38</v>
      </c>
      <c r="W15113" s="22" t="s">
        <v>38</v>
      </c>
      <c r="Y15113" s="28" t="str">
        <f t="shared" si="7995"/>
        <v/>
      </c>
      <c r="Z15113" s="28"/>
      <c r="AA15113" s="28"/>
      <c r="AB15113" s="28"/>
      <c r="AC15113" s="28"/>
    </row>
    <row r="15114" spans="2:29">
      <c r="B15114" s="19"/>
      <c r="C15114" s="30"/>
      <c r="D15114" s="19" t="s">
        <v>52</v>
      </c>
      <c r="E15114" s="20" t="s">
        <v>47</v>
      </c>
      <c r="F15114" s="19">
        <v>16</v>
      </c>
      <c r="R15114" s="21">
        <f>G15114+I15114+J15114+K15114-L15114-M15114-N15114-Q15114</f>
        <v>0</v>
      </c>
      <c r="T15114" s="22" t="s">
        <v>38</v>
      </c>
      <c r="Y15114" s="28" t="str">
        <f t="shared" si="7995"/>
        <v/>
      </c>
      <c r="Z15114" s="28" t="str">
        <f>IF(N15114&lt;O15114+P15114,"出卖应大于等于出卖肉畜+出卖仔畜","")</f>
        <v/>
      </c>
      <c r="AA15114" s="28" t="str">
        <f t="shared" ref="AA15114:AA15123" si="8000">IF(R15114&lt;S15114+U15114,"期末实有头数应大于等于能繁母畜+种公畜","")</f>
        <v/>
      </c>
      <c r="AB15114" s="28"/>
      <c r="AC15114" s="28" t="str">
        <f t="shared" ref="AC15114:AC15119" si="8001">IF(R15114&lt;V15114+W15114,"期末实有头数应大于等于良种+改良种","")</f>
        <v/>
      </c>
    </row>
    <row r="15115" spans="2:29">
      <c r="B15115" s="19"/>
      <c r="C15115" s="30"/>
      <c r="D15115" s="19" t="s">
        <v>53</v>
      </c>
      <c r="E15115" s="18" t="s">
        <v>33</v>
      </c>
      <c r="F15115" s="19">
        <v>17</v>
      </c>
      <c r="R15115" s="21">
        <f>G15115+I15115+J15115+K15115-L15115-M15115-N15115-Q15115</f>
        <v>0</v>
      </c>
      <c r="T15115" s="22" t="s">
        <v>38</v>
      </c>
      <c r="Y15115" s="28" t="str">
        <f t="shared" si="7995"/>
        <v/>
      </c>
      <c r="Z15115" s="28" t="str">
        <f>IF(N15115&lt;O15115+P15115,"出卖应大于等于出卖肉畜+出卖仔畜","")</f>
        <v/>
      </c>
      <c r="AA15115" s="28" t="str">
        <f t="shared" si="8000"/>
        <v/>
      </c>
      <c r="AB15115" s="28"/>
      <c r="AC15115" s="28" t="str">
        <f t="shared" si="8001"/>
        <v/>
      </c>
    </row>
    <row r="15116" spans="2:29">
      <c r="B15116" s="18"/>
      <c r="C15116" s="29"/>
      <c r="D15116" s="19" t="s">
        <v>32</v>
      </c>
      <c r="E15116" s="20" t="s">
        <v>33</v>
      </c>
      <c r="F15116" s="19">
        <v>1</v>
      </c>
      <c r="G15116" s="21">
        <f t="shared" ref="G15116:S15116" si="8002">G15117+G15132</f>
        <v>0</v>
      </c>
      <c r="H15116" s="21">
        <f t="shared" si="8002"/>
        <v>0</v>
      </c>
      <c r="I15116" s="21">
        <f t="shared" si="8002"/>
        <v>0</v>
      </c>
      <c r="J15116" s="21">
        <f t="shared" si="8002"/>
        <v>0</v>
      </c>
      <c r="K15116" s="21">
        <f t="shared" si="8002"/>
        <v>0</v>
      </c>
      <c r="L15116" s="21">
        <f t="shared" si="8002"/>
        <v>0</v>
      </c>
      <c r="M15116" s="21">
        <f t="shared" si="8002"/>
        <v>0</v>
      </c>
      <c r="N15116" s="21">
        <f t="shared" si="8002"/>
        <v>0</v>
      </c>
      <c r="O15116" s="21">
        <f t="shared" si="8002"/>
        <v>0</v>
      </c>
      <c r="P15116" s="21">
        <f t="shared" si="8002"/>
        <v>0</v>
      </c>
      <c r="Q15116" s="21">
        <f t="shared" si="8002"/>
        <v>0</v>
      </c>
      <c r="R15116" s="21">
        <f t="shared" si="8002"/>
        <v>0</v>
      </c>
      <c r="S15116" s="21">
        <f t="shared" si="8002"/>
        <v>0</v>
      </c>
      <c r="T15116" s="21">
        <f>T15117</f>
        <v>0</v>
      </c>
      <c r="U15116" s="21">
        <f>U15117+U15132</f>
        <v>0</v>
      </c>
      <c r="V15116" s="21">
        <f>V15117+V15132</f>
        <v>0</v>
      </c>
      <c r="W15116" s="21">
        <f>W15117+W15132</f>
        <v>0</v>
      </c>
      <c r="Y15116" s="28" t="str">
        <f t="shared" si="7995"/>
        <v/>
      </c>
      <c r="Z15116" s="28" t="str">
        <f>IF(N15116&lt;O15116+P15116,"出卖应大于等于出卖肉畜+出卖仔畜","")</f>
        <v/>
      </c>
      <c r="AA15116" s="28" t="str">
        <f t="shared" si="8000"/>
        <v/>
      </c>
      <c r="AB15116" s="28" t="str">
        <f>IF(R15116&lt;T15116,"期末实有头数应大于等于耕役畜","")</f>
        <v/>
      </c>
      <c r="AC15116" s="28" t="str">
        <f t="shared" si="8001"/>
        <v/>
      </c>
    </row>
    <row r="15117" spans="2:29">
      <c r="B15117" s="19"/>
      <c r="C15117" s="30"/>
      <c r="D15117" s="19" t="s">
        <v>34</v>
      </c>
      <c r="E15117" s="20" t="s">
        <v>33</v>
      </c>
      <c r="F15117" s="19">
        <v>2</v>
      </c>
      <c r="G15117" s="21">
        <f t="shared" ref="G15117:S15117" si="8003">G15118+G15126</f>
        <v>0</v>
      </c>
      <c r="H15117" s="21">
        <f t="shared" si="8003"/>
        <v>0</v>
      </c>
      <c r="I15117" s="21">
        <f t="shared" si="8003"/>
        <v>0</v>
      </c>
      <c r="J15117" s="21">
        <f t="shared" si="8003"/>
        <v>0</v>
      </c>
      <c r="K15117" s="21">
        <f t="shared" si="8003"/>
        <v>0</v>
      </c>
      <c r="L15117" s="21">
        <f t="shared" si="8003"/>
        <v>0</v>
      </c>
      <c r="M15117" s="21">
        <f t="shared" si="8003"/>
        <v>0</v>
      </c>
      <c r="N15117" s="21">
        <f t="shared" si="8003"/>
        <v>0</v>
      </c>
      <c r="O15117" s="21">
        <f t="shared" si="8003"/>
        <v>0</v>
      </c>
      <c r="P15117" s="21">
        <f t="shared" si="8003"/>
        <v>0</v>
      </c>
      <c r="Q15117" s="21">
        <f t="shared" si="8003"/>
        <v>0</v>
      </c>
      <c r="R15117" s="21">
        <f t="shared" si="8003"/>
        <v>0</v>
      </c>
      <c r="S15117" s="21">
        <f t="shared" si="8003"/>
        <v>0</v>
      </c>
      <c r="T15117" s="21">
        <f>T15118</f>
        <v>0</v>
      </c>
      <c r="U15117" s="21">
        <f>U15118+U15126</f>
        <v>0</v>
      </c>
      <c r="V15117" s="21">
        <f>V15118+V15126</f>
        <v>0</v>
      </c>
      <c r="W15117" s="21">
        <f>W15118+W15126</f>
        <v>0</v>
      </c>
      <c r="Y15117" s="28" t="str">
        <f t="shared" ref="Y15117:Y15133" si="8004">IF(H15117&lt;I15117,"繁殖仔畜应大于等于成活","")</f>
        <v/>
      </c>
      <c r="Z15117" s="28" t="str">
        <f t="shared" ref="Z15117:Z15128" si="8005">IF(N15117&lt;O15117+P15117,"出卖应大于等于出卖肉畜+出卖仔畜","")</f>
        <v/>
      </c>
      <c r="AA15117" s="28" t="str">
        <f t="shared" si="8000"/>
        <v/>
      </c>
      <c r="AB15117" s="28" t="str">
        <f>IF(R15117&lt;T15117,"期末实有头数应大于等于耕役畜","")</f>
        <v/>
      </c>
      <c r="AC15117" s="28" t="str">
        <f t="shared" si="8001"/>
        <v/>
      </c>
    </row>
    <row r="15118" spans="2:29">
      <c r="B15118" s="19"/>
      <c r="C15118" s="30"/>
      <c r="D15118" s="19" t="s">
        <v>35</v>
      </c>
      <c r="E15118" s="20" t="s">
        <v>33</v>
      </c>
      <c r="F15118" s="19">
        <v>3</v>
      </c>
      <c r="G15118" s="21">
        <f t="shared" ref="G15118:R15118" si="8006">G15119+G15122+G15123+G15124+G15125</f>
        <v>0</v>
      </c>
      <c r="H15118" s="21">
        <f t="shared" si="8006"/>
        <v>0</v>
      </c>
      <c r="I15118" s="21">
        <f t="shared" si="8006"/>
        <v>0</v>
      </c>
      <c r="J15118" s="21">
        <f t="shared" si="8006"/>
        <v>0</v>
      </c>
      <c r="K15118" s="21">
        <f t="shared" si="8006"/>
        <v>0</v>
      </c>
      <c r="L15118" s="21">
        <f t="shared" si="8006"/>
        <v>0</v>
      </c>
      <c r="M15118" s="21">
        <f t="shared" si="8006"/>
        <v>0</v>
      </c>
      <c r="N15118" s="21">
        <f t="shared" si="8006"/>
        <v>0</v>
      </c>
      <c r="O15118" s="21">
        <f t="shared" si="8006"/>
        <v>0</v>
      </c>
      <c r="P15118" s="21">
        <f t="shared" si="8006"/>
        <v>0</v>
      </c>
      <c r="Q15118" s="21">
        <f t="shared" si="8006"/>
        <v>0</v>
      </c>
      <c r="R15118" s="21">
        <f t="shared" si="8006"/>
        <v>0</v>
      </c>
      <c r="S15118" s="21">
        <f>S15119+S15122+S15123+S15125</f>
        <v>0</v>
      </c>
      <c r="T15118" s="21">
        <f>T15119+T15122+T15123+T15124+T15125</f>
        <v>0</v>
      </c>
      <c r="U15118" s="21">
        <f>U15119+U15122+U15123+U15125</f>
        <v>0</v>
      </c>
      <c r="V15118" s="21">
        <f>V15119+V15122+V15123+V15125</f>
        <v>0</v>
      </c>
      <c r="W15118" s="21">
        <f>W15119+W15122+W15123+W15125</f>
        <v>0</v>
      </c>
      <c r="Y15118" s="28" t="str">
        <f t="shared" si="8004"/>
        <v/>
      </c>
      <c r="Z15118" s="28" t="str">
        <f t="shared" si="8005"/>
        <v/>
      </c>
      <c r="AA15118" s="28" t="str">
        <f t="shared" si="8000"/>
        <v/>
      </c>
      <c r="AB15118" s="28" t="str">
        <f>IF(R15118&lt;T15118,"期末实有头数应大于等于耕役畜","")</f>
        <v/>
      </c>
      <c r="AC15118" s="28" t="str">
        <f t="shared" si="8001"/>
        <v/>
      </c>
    </row>
    <row r="15119" spans="2:29">
      <c r="B15119" s="19"/>
      <c r="C15119" s="30"/>
      <c r="D15119" s="19" t="s">
        <v>36</v>
      </c>
      <c r="E15119" s="20" t="s">
        <v>33</v>
      </c>
      <c r="F15119" s="19">
        <v>4</v>
      </c>
      <c r="R15119" s="21">
        <f>G15119+I15119+J15119+K15119-L15119-M15119-N15119-Q15119</f>
        <v>0</v>
      </c>
      <c r="Y15119" s="28" t="str">
        <f t="shared" si="8004"/>
        <v/>
      </c>
      <c r="Z15119" s="28" t="str">
        <f t="shared" si="8005"/>
        <v/>
      </c>
      <c r="AA15119" s="28" t="str">
        <f t="shared" si="8000"/>
        <v/>
      </c>
      <c r="AB15119" s="28" t="str">
        <f>IF(R15119&lt;T15119,"期末实有头数应大于等于耕役畜","")</f>
        <v/>
      </c>
      <c r="AC15119" s="28" t="str">
        <f t="shared" si="8001"/>
        <v/>
      </c>
    </row>
    <row r="15120" spans="2:29">
      <c r="B15120" s="19"/>
      <c r="C15120" s="30"/>
      <c r="D15120" s="19" t="s">
        <v>37</v>
      </c>
      <c r="E15120" s="20" t="s">
        <v>33</v>
      </c>
      <c r="F15120" s="19">
        <v>5</v>
      </c>
      <c r="R15120" s="21">
        <f t="shared" ref="R15120:R15125" si="8007">G15120+I15120+J15120+K15120-L15120-M15120-N15120-Q15120</f>
        <v>0</v>
      </c>
      <c r="T15120" s="22" t="s">
        <v>38</v>
      </c>
      <c r="V15120" s="22" t="s">
        <v>38</v>
      </c>
      <c r="W15120" s="22" t="s">
        <v>38</v>
      </c>
      <c r="Y15120" s="28" t="str">
        <f t="shared" si="8004"/>
        <v/>
      </c>
      <c r="Z15120" s="28" t="str">
        <f t="shared" si="8005"/>
        <v/>
      </c>
      <c r="AA15120" s="28" t="str">
        <f t="shared" si="8000"/>
        <v/>
      </c>
      <c r="AB15120" s="28"/>
      <c r="AC15120" s="28"/>
    </row>
    <row r="15121" spans="2:29">
      <c r="B15121" s="19"/>
      <c r="C15121" s="30"/>
      <c r="D15121" s="19" t="s">
        <v>39</v>
      </c>
      <c r="E15121" s="20" t="s">
        <v>33</v>
      </c>
      <c r="F15121" s="19">
        <v>6</v>
      </c>
      <c r="R15121" s="21">
        <f t="shared" si="8007"/>
        <v>0</v>
      </c>
      <c r="T15121" s="22" t="s">
        <v>38</v>
      </c>
      <c r="V15121" s="22" t="s">
        <v>38</v>
      </c>
      <c r="W15121" s="22" t="s">
        <v>38</v>
      </c>
      <c r="Y15121" s="28" t="str">
        <f t="shared" si="8004"/>
        <v/>
      </c>
      <c r="Z15121" s="28" t="str">
        <f t="shared" si="8005"/>
        <v/>
      </c>
      <c r="AA15121" s="28" t="str">
        <f t="shared" si="8000"/>
        <v/>
      </c>
      <c r="AB15121" s="28"/>
      <c r="AC15121" s="28"/>
    </row>
    <row r="15122" spans="2:29">
      <c r="B15122" s="19"/>
      <c r="C15122" s="30"/>
      <c r="D15122" s="19" t="s">
        <v>40</v>
      </c>
      <c r="E15122" s="20" t="s">
        <v>41</v>
      </c>
      <c r="F15122" s="19">
        <v>7</v>
      </c>
      <c r="R15122" s="21">
        <f t="shared" si="8007"/>
        <v>0</v>
      </c>
      <c r="Y15122" s="28" t="str">
        <f t="shared" si="8004"/>
        <v/>
      </c>
      <c r="Z15122" s="28" t="str">
        <f t="shared" si="8005"/>
        <v/>
      </c>
      <c r="AA15122" s="28" t="str">
        <f t="shared" si="8000"/>
        <v/>
      </c>
      <c r="AB15122" s="28" t="str">
        <f>IF(R15122&lt;T15122,"期末实有头数应大于等于耕役畜","")</f>
        <v/>
      </c>
      <c r="AC15122" s="28" t="str">
        <f>IF(R15122&lt;V15122+W15122,"期末实有头数应大于等于良种+改良种","")</f>
        <v/>
      </c>
    </row>
    <row r="15123" spans="2:29">
      <c r="B15123" s="19"/>
      <c r="C15123" s="30"/>
      <c r="D15123" s="19" t="s">
        <v>42</v>
      </c>
      <c r="E15123" s="20" t="s">
        <v>33</v>
      </c>
      <c r="F15123" s="19">
        <v>8</v>
      </c>
      <c r="R15123" s="21">
        <f t="shared" si="8007"/>
        <v>0</v>
      </c>
      <c r="Y15123" s="28" t="str">
        <f t="shared" si="8004"/>
        <v/>
      </c>
      <c r="Z15123" s="28" t="str">
        <f t="shared" si="8005"/>
        <v/>
      </c>
      <c r="AA15123" s="28" t="str">
        <f t="shared" si="8000"/>
        <v/>
      </c>
      <c r="AB15123" s="28" t="str">
        <f>IF(R15123&lt;T15123,"期末实有头数应大于等于耕役畜","")</f>
        <v/>
      </c>
      <c r="AC15123" s="28" t="str">
        <f>IF(R15123&lt;V15123+W15123,"期末实有头数应大于等于良种+改良种","")</f>
        <v/>
      </c>
    </row>
    <row r="15124" spans="2:29">
      <c r="B15124" s="19"/>
      <c r="C15124" s="30"/>
      <c r="D15124" s="19" t="s">
        <v>43</v>
      </c>
      <c r="E15124" s="20" t="s">
        <v>33</v>
      </c>
      <c r="F15124" s="19">
        <v>9</v>
      </c>
      <c r="R15124" s="21">
        <f t="shared" si="8007"/>
        <v>0</v>
      </c>
      <c r="S15124" s="22" t="s">
        <v>38</v>
      </c>
      <c r="U15124" s="22" t="s">
        <v>38</v>
      </c>
      <c r="V15124" s="22" t="s">
        <v>38</v>
      </c>
      <c r="W15124" s="22" t="s">
        <v>38</v>
      </c>
      <c r="Y15124" s="28" t="str">
        <f t="shared" si="8004"/>
        <v/>
      </c>
      <c r="Z15124" s="28" t="str">
        <f t="shared" si="8005"/>
        <v/>
      </c>
      <c r="AA15124" s="28"/>
      <c r="AB15124" s="28" t="str">
        <f>IF(R15124&lt;T15124,"期末实有头数应大于等于耕役畜","")</f>
        <v/>
      </c>
      <c r="AC15124" s="28"/>
    </row>
    <row r="15125" spans="2:29">
      <c r="B15125" s="19"/>
      <c r="C15125" s="30"/>
      <c r="D15125" s="19" t="s">
        <v>44</v>
      </c>
      <c r="E15125" s="20" t="s">
        <v>45</v>
      </c>
      <c r="F15125" s="19">
        <v>10</v>
      </c>
      <c r="R15125" s="21">
        <f t="shared" si="8007"/>
        <v>0</v>
      </c>
      <c r="Y15125" s="28" t="str">
        <f t="shared" si="8004"/>
        <v/>
      </c>
      <c r="Z15125" s="28" t="str">
        <f t="shared" si="8005"/>
        <v/>
      </c>
      <c r="AA15125" s="28" t="str">
        <f>IF(R15125&lt;S15125+U15125,"期末实有头数应大于等于能繁母畜+种公畜","")</f>
        <v/>
      </c>
      <c r="AB15125" s="28" t="str">
        <f>IF(R15125&lt;T15125,"期末实有头数应大于等于耕役畜","")</f>
        <v/>
      </c>
      <c r="AC15125" s="28" t="str">
        <f>IF(R15125&lt;V15125+W15125,"期末实有头数应大于等于良种+改良种","")</f>
        <v/>
      </c>
    </row>
    <row r="15126" spans="2:29">
      <c r="B15126" s="19"/>
      <c r="C15126" s="30"/>
      <c r="D15126" s="19" t="s">
        <v>46</v>
      </c>
      <c r="E15126" s="20" t="s">
        <v>47</v>
      </c>
      <c r="F15126" s="19">
        <v>11</v>
      </c>
      <c r="G15126" s="21">
        <f t="shared" ref="G15126:S15126" si="8008">G15127+G15131</f>
        <v>0</v>
      </c>
      <c r="H15126" s="21">
        <f t="shared" si="8008"/>
        <v>0</v>
      </c>
      <c r="I15126" s="21">
        <f t="shared" si="8008"/>
        <v>0</v>
      </c>
      <c r="J15126" s="21">
        <f t="shared" si="8008"/>
        <v>0</v>
      </c>
      <c r="K15126" s="21">
        <f t="shared" si="8008"/>
        <v>0</v>
      </c>
      <c r="L15126" s="21">
        <f t="shared" si="8008"/>
        <v>0</v>
      </c>
      <c r="M15126" s="21">
        <f t="shared" si="8008"/>
        <v>0</v>
      </c>
      <c r="N15126" s="21">
        <f t="shared" si="8008"/>
        <v>0</v>
      </c>
      <c r="O15126" s="21">
        <f t="shared" si="8008"/>
        <v>0</v>
      </c>
      <c r="P15126" s="21">
        <f t="shared" si="8008"/>
        <v>0</v>
      </c>
      <c r="Q15126" s="21">
        <f t="shared" si="8008"/>
        <v>0</v>
      </c>
      <c r="R15126" s="23">
        <f t="shared" si="8008"/>
        <v>0</v>
      </c>
      <c r="S15126" s="21">
        <f t="shared" si="8008"/>
        <v>0</v>
      </c>
      <c r="T15126" s="22" t="s">
        <v>38</v>
      </c>
      <c r="U15126" s="21">
        <f>U15127+U15131</f>
        <v>0</v>
      </c>
      <c r="V15126" s="21">
        <f>V15127+V15131</f>
        <v>0</v>
      </c>
      <c r="W15126" s="21">
        <f>W15127+W15131</f>
        <v>0</v>
      </c>
      <c r="Y15126" s="28" t="str">
        <f t="shared" si="8004"/>
        <v/>
      </c>
      <c r="Z15126" s="28" t="str">
        <f t="shared" si="8005"/>
        <v/>
      </c>
      <c r="AA15126" s="28" t="str">
        <f>IF(R15126&lt;S15126+U15126,"期末实有头数应大于等于能繁母畜+种公畜","")</f>
        <v/>
      </c>
      <c r="AB15126" s="28"/>
      <c r="AC15126" s="28" t="str">
        <f>IF(R15126&lt;V15126+W15126,"期末实有头数应大于等于良种+改良种","")</f>
        <v/>
      </c>
    </row>
    <row r="15127" spans="2:29">
      <c r="B15127" s="19"/>
      <c r="C15127" s="30"/>
      <c r="D15127" s="19" t="s">
        <v>48</v>
      </c>
      <c r="E15127" s="20" t="s">
        <v>47</v>
      </c>
      <c r="F15127" s="19">
        <v>12</v>
      </c>
      <c r="R15127" s="21">
        <f>G15127+I15127+J15127+K15127-L15127-M15127-N15127-Q15127</f>
        <v>0</v>
      </c>
      <c r="T15127" s="22" t="s">
        <v>38</v>
      </c>
      <c r="Y15127" s="28" t="str">
        <f t="shared" si="8004"/>
        <v/>
      </c>
      <c r="Z15127" s="28" t="str">
        <f t="shared" si="8005"/>
        <v/>
      </c>
      <c r="AA15127" s="28" t="str">
        <f>IF(R15127&lt;S15127+U15127,"期末实有头数应大于等于能繁母畜+种公畜","")</f>
        <v/>
      </c>
      <c r="AB15127" s="28"/>
      <c r="AC15127" s="28" t="str">
        <f>IF(R15127&lt;V15127+W15127,"期末实有头数应大于等于良种+改良种","")</f>
        <v/>
      </c>
    </row>
    <row r="15128" spans="2:29">
      <c r="B15128" s="19"/>
      <c r="C15128" s="30"/>
      <c r="D15128" s="19" t="s">
        <v>49</v>
      </c>
      <c r="E15128" s="20" t="s">
        <v>47</v>
      </c>
      <c r="F15128" s="19">
        <v>13</v>
      </c>
      <c r="R15128" s="21">
        <f>G15128+I15128+J15128+K15128-L15128-M15128-N15128-Q15128</f>
        <v>0</v>
      </c>
      <c r="T15128" s="22" t="s">
        <v>38</v>
      </c>
      <c r="V15128" s="22" t="s">
        <v>38</v>
      </c>
      <c r="W15128" s="22" t="s">
        <v>38</v>
      </c>
      <c r="Y15128" s="28" t="str">
        <f t="shared" si="8004"/>
        <v/>
      </c>
      <c r="Z15128" s="28" t="str">
        <f t="shared" si="8005"/>
        <v/>
      </c>
      <c r="AA15128" s="28" t="str">
        <f>IF(R15128&lt;S15128+U15128,"期末实有头数应大于等于能繁母畜+种公畜","")</f>
        <v/>
      </c>
      <c r="AB15128" s="28"/>
      <c r="AC15128" s="28"/>
    </row>
    <row r="15129" spans="2:29">
      <c r="B15129" s="19"/>
      <c r="C15129" s="30"/>
      <c r="D15129" s="19" t="s">
        <v>50</v>
      </c>
      <c r="E15129" s="20" t="s">
        <v>47</v>
      </c>
      <c r="F15129" s="19">
        <v>14</v>
      </c>
      <c r="H15129" s="22" t="s">
        <v>38</v>
      </c>
      <c r="I15129" s="22" t="s">
        <v>38</v>
      </c>
      <c r="J15129" s="22" t="s">
        <v>38</v>
      </c>
      <c r="K15129" s="22" t="s">
        <v>38</v>
      </c>
      <c r="L15129" s="22" t="s">
        <v>38</v>
      </c>
      <c r="M15129" s="22" t="s">
        <v>38</v>
      </c>
      <c r="N15129" s="22" t="s">
        <v>38</v>
      </c>
      <c r="O15129" s="22" t="s">
        <v>38</v>
      </c>
      <c r="P15129" s="22" t="s">
        <v>38</v>
      </c>
      <c r="Q15129" s="22" t="s">
        <v>38</v>
      </c>
      <c r="R15129" s="24"/>
      <c r="T15129" s="22" t="s">
        <v>38</v>
      </c>
      <c r="U15129" s="22" t="s">
        <v>38</v>
      </c>
      <c r="V15129" s="22" t="s">
        <v>38</v>
      </c>
      <c r="W15129" s="22" t="s">
        <v>38</v>
      </c>
      <c r="Y15129" s="28" t="str">
        <f t="shared" si="8004"/>
        <v/>
      </c>
      <c r="Z15129" s="28"/>
      <c r="AA15129" s="28"/>
      <c r="AB15129" s="28"/>
      <c r="AC15129" s="28"/>
    </row>
    <row r="15130" spans="2:29">
      <c r="B15130" s="19"/>
      <c r="C15130" s="30"/>
      <c r="D15130" s="19" t="s">
        <v>51</v>
      </c>
      <c r="E15130" s="20" t="s">
        <v>47</v>
      </c>
      <c r="F15130" s="19">
        <v>15</v>
      </c>
      <c r="H15130" s="22" t="s">
        <v>38</v>
      </c>
      <c r="I15130" s="22" t="s">
        <v>38</v>
      </c>
      <c r="J15130" s="22" t="s">
        <v>38</v>
      </c>
      <c r="K15130" s="22" t="s">
        <v>38</v>
      </c>
      <c r="L15130" s="22" t="s">
        <v>38</v>
      </c>
      <c r="M15130" s="22" t="s">
        <v>38</v>
      </c>
      <c r="N15130" s="22" t="s">
        <v>38</v>
      </c>
      <c r="O15130" s="22" t="s">
        <v>38</v>
      </c>
      <c r="P15130" s="22" t="s">
        <v>38</v>
      </c>
      <c r="Q15130" s="22" t="s">
        <v>38</v>
      </c>
      <c r="R15130" s="24"/>
      <c r="T15130" s="22" t="s">
        <v>38</v>
      </c>
      <c r="U15130" s="22" t="s">
        <v>38</v>
      </c>
      <c r="V15130" s="22" t="s">
        <v>38</v>
      </c>
      <c r="W15130" s="22" t="s">
        <v>38</v>
      </c>
      <c r="Y15130" s="28" t="str">
        <f t="shared" si="8004"/>
        <v/>
      </c>
      <c r="Z15130" s="28"/>
      <c r="AA15130" s="28"/>
      <c r="AB15130" s="28"/>
      <c r="AC15130" s="28"/>
    </row>
    <row r="15131" spans="2:29">
      <c r="B15131" s="19"/>
      <c r="C15131" s="30"/>
      <c r="D15131" s="19" t="s">
        <v>52</v>
      </c>
      <c r="E15131" s="20" t="s">
        <v>47</v>
      </c>
      <c r="F15131" s="19">
        <v>16</v>
      </c>
      <c r="R15131" s="21">
        <f>G15131+I15131+J15131+K15131-L15131-M15131-N15131-Q15131</f>
        <v>0</v>
      </c>
      <c r="T15131" s="22" t="s">
        <v>38</v>
      </c>
      <c r="Y15131" s="28" t="str">
        <f t="shared" si="8004"/>
        <v/>
      </c>
      <c r="Z15131" s="28" t="str">
        <f>IF(N15131&lt;O15131+P15131,"出卖应大于等于出卖肉畜+出卖仔畜","")</f>
        <v/>
      </c>
      <c r="AA15131" s="28" t="str">
        <f t="shared" ref="AA15131:AA15140" si="8009">IF(R15131&lt;S15131+U15131,"期末实有头数应大于等于能繁母畜+种公畜","")</f>
        <v/>
      </c>
      <c r="AB15131" s="28"/>
      <c r="AC15131" s="28" t="str">
        <f t="shared" ref="AC15131:AC15136" si="8010">IF(R15131&lt;V15131+W15131,"期末实有头数应大于等于良种+改良种","")</f>
        <v/>
      </c>
    </row>
    <row r="15132" spans="2:29">
      <c r="B15132" s="19"/>
      <c r="C15132" s="30"/>
      <c r="D15132" s="19" t="s">
        <v>53</v>
      </c>
      <c r="E15132" s="18" t="s">
        <v>33</v>
      </c>
      <c r="F15132" s="19">
        <v>17</v>
      </c>
      <c r="R15132" s="21">
        <f>G15132+I15132+J15132+K15132-L15132-M15132-N15132-Q15132</f>
        <v>0</v>
      </c>
      <c r="T15132" s="22" t="s">
        <v>38</v>
      </c>
      <c r="Y15132" s="28" t="str">
        <f t="shared" si="8004"/>
        <v/>
      </c>
      <c r="Z15132" s="28" t="str">
        <f>IF(N15132&lt;O15132+P15132,"出卖应大于等于出卖肉畜+出卖仔畜","")</f>
        <v/>
      </c>
      <c r="AA15132" s="28" t="str">
        <f t="shared" si="8009"/>
        <v/>
      </c>
      <c r="AB15132" s="28"/>
      <c r="AC15132" s="28" t="str">
        <f t="shared" si="8010"/>
        <v/>
      </c>
    </row>
    <row r="15133" spans="2:29">
      <c r="B15133" s="18"/>
      <c r="C15133" s="29"/>
      <c r="D15133" s="19" t="s">
        <v>32</v>
      </c>
      <c r="E15133" s="20" t="s">
        <v>33</v>
      </c>
      <c r="F15133" s="19">
        <v>1</v>
      </c>
      <c r="G15133" s="21">
        <f t="shared" ref="G15133:S15133" si="8011">G15134+G15149</f>
        <v>0</v>
      </c>
      <c r="H15133" s="21">
        <f t="shared" si="8011"/>
        <v>0</v>
      </c>
      <c r="I15133" s="21">
        <f t="shared" si="8011"/>
        <v>0</v>
      </c>
      <c r="J15133" s="21">
        <f t="shared" si="8011"/>
        <v>0</v>
      </c>
      <c r="K15133" s="21">
        <f t="shared" si="8011"/>
        <v>0</v>
      </c>
      <c r="L15133" s="21">
        <f t="shared" si="8011"/>
        <v>0</v>
      </c>
      <c r="M15133" s="21">
        <f t="shared" si="8011"/>
        <v>0</v>
      </c>
      <c r="N15133" s="21">
        <f t="shared" si="8011"/>
        <v>0</v>
      </c>
      <c r="O15133" s="21">
        <f t="shared" si="8011"/>
        <v>0</v>
      </c>
      <c r="P15133" s="21">
        <f t="shared" si="8011"/>
        <v>0</v>
      </c>
      <c r="Q15133" s="21">
        <f t="shared" si="8011"/>
        <v>0</v>
      </c>
      <c r="R15133" s="21">
        <f t="shared" si="8011"/>
        <v>0</v>
      </c>
      <c r="S15133" s="21">
        <f t="shared" si="8011"/>
        <v>0</v>
      </c>
      <c r="T15133" s="21">
        <f>T15134</f>
        <v>0</v>
      </c>
      <c r="U15133" s="21">
        <f>U15134+U15149</f>
        <v>0</v>
      </c>
      <c r="V15133" s="21">
        <f>V15134+V15149</f>
        <v>0</v>
      </c>
      <c r="W15133" s="21">
        <f>W15134+W15149</f>
        <v>0</v>
      </c>
      <c r="Y15133" s="28" t="str">
        <f t="shared" si="8004"/>
        <v/>
      </c>
      <c r="Z15133" s="28" t="str">
        <f>IF(N15133&lt;O15133+P15133,"出卖应大于等于出卖肉畜+出卖仔畜","")</f>
        <v/>
      </c>
      <c r="AA15133" s="28" t="str">
        <f t="shared" si="8009"/>
        <v/>
      </c>
      <c r="AB15133" s="28" t="str">
        <f>IF(R15133&lt;T15133,"期末实有头数应大于等于耕役畜","")</f>
        <v/>
      </c>
      <c r="AC15133" s="28" t="str">
        <f t="shared" si="8010"/>
        <v/>
      </c>
    </row>
    <row r="15134" spans="2:29">
      <c r="B15134" s="19"/>
      <c r="C15134" s="30"/>
      <c r="D15134" s="19" t="s">
        <v>34</v>
      </c>
      <c r="E15134" s="20" t="s">
        <v>33</v>
      </c>
      <c r="F15134" s="19">
        <v>2</v>
      </c>
      <c r="G15134" s="21">
        <f t="shared" ref="G15134:S15134" si="8012">G15135+G15143</f>
        <v>0</v>
      </c>
      <c r="H15134" s="21">
        <f t="shared" si="8012"/>
        <v>0</v>
      </c>
      <c r="I15134" s="21">
        <f t="shared" si="8012"/>
        <v>0</v>
      </c>
      <c r="J15134" s="21">
        <f t="shared" si="8012"/>
        <v>0</v>
      </c>
      <c r="K15134" s="21">
        <f t="shared" si="8012"/>
        <v>0</v>
      </c>
      <c r="L15134" s="21">
        <f t="shared" si="8012"/>
        <v>0</v>
      </c>
      <c r="M15134" s="21">
        <f t="shared" si="8012"/>
        <v>0</v>
      </c>
      <c r="N15134" s="21">
        <f t="shared" si="8012"/>
        <v>0</v>
      </c>
      <c r="O15134" s="21">
        <f t="shared" si="8012"/>
        <v>0</v>
      </c>
      <c r="P15134" s="21">
        <f t="shared" si="8012"/>
        <v>0</v>
      </c>
      <c r="Q15134" s="21">
        <f t="shared" si="8012"/>
        <v>0</v>
      </c>
      <c r="R15134" s="21">
        <f t="shared" si="8012"/>
        <v>0</v>
      </c>
      <c r="S15134" s="21">
        <f t="shared" si="8012"/>
        <v>0</v>
      </c>
      <c r="T15134" s="21">
        <f>T15135</f>
        <v>0</v>
      </c>
      <c r="U15134" s="21">
        <f>U15135+U15143</f>
        <v>0</v>
      </c>
      <c r="V15134" s="21">
        <f>V15135+V15143</f>
        <v>0</v>
      </c>
      <c r="W15134" s="21">
        <f>W15135+W15143</f>
        <v>0</v>
      </c>
      <c r="Y15134" s="28" t="str">
        <f t="shared" ref="Y15134:Y15150" si="8013">IF(H15134&lt;I15134,"繁殖仔畜应大于等于成活","")</f>
        <v/>
      </c>
      <c r="Z15134" s="28" t="str">
        <f t="shared" ref="Z15134:Z15145" si="8014">IF(N15134&lt;O15134+P15134,"出卖应大于等于出卖肉畜+出卖仔畜","")</f>
        <v/>
      </c>
      <c r="AA15134" s="28" t="str">
        <f t="shared" si="8009"/>
        <v/>
      </c>
      <c r="AB15134" s="28" t="str">
        <f>IF(R15134&lt;T15134,"期末实有头数应大于等于耕役畜","")</f>
        <v/>
      </c>
      <c r="AC15134" s="28" t="str">
        <f t="shared" si="8010"/>
        <v/>
      </c>
    </row>
    <row r="15135" spans="2:29">
      <c r="B15135" s="19"/>
      <c r="C15135" s="30"/>
      <c r="D15135" s="19" t="s">
        <v>35</v>
      </c>
      <c r="E15135" s="20" t="s">
        <v>33</v>
      </c>
      <c r="F15135" s="19">
        <v>3</v>
      </c>
      <c r="G15135" s="21">
        <f t="shared" ref="G15135:R15135" si="8015">G15136+G15139+G15140+G15141+G15142</f>
        <v>0</v>
      </c>
      <c r="H15135" s="21">
        <f t="shared" si="8015"/>
        <v>0</v>
      </c>
      <c r="I15135" s="21">
        <f t="shared" si="8015"/>
        <v>0</v>
      </c>
      <c r="J15135" s="21">
        <f t="shared" si="8015"/>
        <v>0</v>
      </c>
      <c r="K15135" s="21">
        <f t="shared" si="8015"/>
        <v>0</v>
      </c>
      <c r="L15135" s="21">
        <f t="shared" si="8015"/>
        <v>0</v>
      </c>
      <c r="M15135" s="21">
        <f t="shared" si="8015"/>
        <v>0</v>
      </c>
      <c r="N15135" s="21">
        <f t="shared" si="8015"/>
        <v>0</v>
      </c>
      <c r="O15135" s="21">
        <f t="shared" si="8015"/>
        <v>0</v>
      </c>
      <c r="P15135" s="21">
        <f t="shared" si="8015"/>
        <v>0</v>
      </c>
      <c r="Q15135" s="21">
        <f t="shared" si="8015"/>
        <v>0</v>
      </c>
      <c r="R15135" s="21">
        <f t="shared" si="8015"/>
        <v>0</v>
      </c>
      <c r="S15135" s="21">
        <f>S15136+S15139+S15140+S15142</f>
        <v>0</v>
      </c>
      <c r="T15135" s="21">
        <f>T15136+T15139+T15140+T15141+T15142</f>
        <v>0</v>
      </c>
      <c r="U15135" s="21">
        <f>U15136+U15139+U15140+U15142</f>
        <v>0</v>
      </c>
      <c r="V15135" s="21">
        <f>V15136+V15139+V15140+V15142</f>
        <v>0</v>
      </c>
      <c r="W15135" s="21">
        <f>W15136+W15139+W15140+W15142</f>
        <v>0</v>
      </c>
      <c r="Y15135" s="28" t="str">
        <f t="shared" si="8013"/>
        <v/>
      </c>
      <c r="Z15135" s="28" t="str">
        <f t="shared" si="8014"/>
        <v/>
      </c>
      <c r="AA15135" s="28" t="str">
        <f t="shared" si="8009"/>
        <v/>
      </c>
      <c r="AB15135" s="28" t="str">
        <f>IF(R15135&lt;T15135,"期末实有头数应大于等于耕役畜","")</f>
        <v/>
      </c>
      <c r="AC15135" s="28" t="str">
        <f t="shared" si="8010"/>
        <v/>
      </c>
    </row>
    <row r="15136" spans="2:29">
      <c r="B15136" s="19"/>
      <c r="C15136" s="30"/>
      <c r="D15136" s="19" t="s">
        <v>36</v>
      </c>
      <c r="E15136" s="20" t="s">
        <v>33</v>
      </c>
      <c r="F15136" s="19">
        <v>4</v>
      </c>
      <c r="R15136" s="21">
        <f>G15136+I15136+J15136+K15136-L15136-M15136-N15136-Q15136</f>
        <v>0</v>
      </c>
      <c r="Y15136" s="28" t="str">
        <f t="shared" si="8013"/>
        <v/>
      </c>
      <c r="Z15136" s="28" t="str">
        <f t="shared" si="8014"/>
        <v/>
      </c>
      <c r="AA15136" s="28" t="str">
        <f t="shared" si="8009"/>
        <v/>
      </c>
      <c r="AB15136" s="28" t="str">
        <f>IF(R15136&lt;T15136,"期末实有头数应大于等于耕役畜","")</f>
        <v/>
      </c>
      <c r="AC15136" s="28" t="str">
        <f t="shared" si="8010"/>
        <v/>
      </c>
    </row>
    <row r="15137" spans="2:29">
      <c r="B15137" s="19"/>
      <c r="C15137" s="30"/>
      <c r="D15137" s="19" t="s">
        <v>37</v>
      </c>
      <c r="E15137" s="20" t="s">
        <v>33</v>
      </c>
      <c r="F15137" s="19">
        <v>5</v>
      </c>
      <c r="R15137" s="21">
        <f t="shared" ref="R15137:R15142" si="8016">G15137+I15137+J15137+K15137-L15137-M15137-N15137-Q15137</f>
        <v>0</v>
      </c>
      <c r="T15137" s="22" t="s">
        <v>38</v>
      </c>
      <c r="V15137" s="22" t="s">
        <v>38</v>
      </c>
      <c r="W15137" s="22" t="s">
        <v>38</v>
      </c>
      <c r="Y15137" s="28" t="str">
        <f t="shared" si="8013"/>
        <v/>
      </c>
      <c r="Z15137" s="28" t="str">
        <f t="shared" si="8014"/>
        <v/>
      </c>
      <c r="AA15137" s="28" t="str">
        <f t="shared" si="8009"/>
        <v/>
      </c>
      <c r="AB15137" s="28"/>
      <c r="AC15137" s="28"/>
    </row>
    <row r="15138" spans="2:29">
      <c r="B15138" s="19"/>
      <c r="C15138" s="30"/>
      <c r="D15138" s="19" t="s">
        <v>39</v>
      </c>
      <c r="E15138" s="20" t="s">
        <v>33</v>
      </c>
      <c r="F15138" s="19">
        <v>6</v>
      </c>
      <c r="R15138" s="21">
        <f t="shared" si="8016"/>
        <v>0</v>
      </c>
      <c r="T15138" s="22" t="s">
        <v>38</v>
      </c>
      <c r="V15138" s="22" t="s">
        <v>38</v>
      </c>
      <c r="W15138" s="22" t="s">
        <v>38</v>
      </c>
      <c r="Y15138" s="28" t="str">
        <f t="shared" si="8013"/>
        <v/>
      </c>
      <c r="Z15138" s="28" t="str">
        <f t="shared" si="8014"/>
        <v/>
      </c>
      <c r="AA15138" s="28" t="str">
        <f t="shared" si="8009"/>
        <v/>
      </c>
      <c r="AB15138" s="28"/>
      <c r="AC15138" s="28"/>
    </row>
    <row r="15139" spans="2:29">
      <c r="B15139" s="19"/>
      <c r="C15139" s="30"/>
      <c r="D15139" s="19" t="s">
        <v>40</v>
      </c>
      <c r="E15139" s="20" t="s">
        <v>41</v>
      </c>
      <c r="F15139" s="19">
        <v>7</v>
      </c>
      <c r="R15139" s="21">
        <f t="shared" si="8016"/>
        <v>0</v>
      </c>
      <c r="Y15139" s="28" t="str">
        <f t="shared" si="8013"/>
        <v/>
      </c>
      <c r="Z15139" s="28" t="str">
        <f t="shared" si="8014"/>
        <v/>
      </c>
      <c r="AA15139" s="28" t="str">
        <f t="shared" si="8009"/>
        <v/>
      </c>
      <c r="AB15139" s="28" t="str">
        <f>IF(R15139&lt;T15139,"期末实有头数应大于等于耕役畜","")</f>
        <v/>
      </c>
      <c r="AC15139" s="28" t="str">
        <f>IF(R15139&lt;V15139+W15139,"期末实有头数应大于等于良种+改良种","")</f>
        <v/>
      </c>
    </row>
    <row r="15140" spans="2:29">
      <c r="B15140" s="19"/>
      <c r="C15140" s="30"/>
      <c r="D15140" s="19" t="s">
        <v>42</v>
      </c>
      <c r="E15140" s="20" t="s">
        <v>33</v>
      </c>
      <c r="F15140" s="19">
        <v>8</v>
      </c>
      <c r="R15140" s="21">
        <f t="shared" si="8016"/>
        <v>0</v>
      </c>
      <c r="Y15140" s="28" t="str">
        <f t="shared" si="8013"/>
        <v/>
      </c>
      <c r="Z15140" s="28" t="str">
        <f t="shared" si="8014"/>
        <v/>
      </c>
      <c r="AA15140" s="28" t="str">
        <f t="shared" si="8009"/>
        <v/>
      </c>
      <c r="AB15140" s="28" t="str">
        <f>IF(R15140&lt;T15140,"期末实有头数应大于等于耕役畜","")</f>
        <v/>
      </c>
      <c r="AC15140" s="28" t="str">
        <f>IF(R15140&lt;V15140+W15140,"期末实有头数应大于等于良种+改良种","")</f>
        <v/>
      </c>
    </row>
    <row r="15141" spans="2:29">
      <c r="B15141" s="19"/>
      <c r="C15141" s="30"/>
      <c r="D15141" s="19" t="s">
        <v>43</v>
      </c>
      <c r="E15141" s="20" t="s">
        <v>33</v>
      </c>
      <c r="F15141" s="19">
        <v>9</v>
      </c>
      <c r="R15141" s="21">
        <f t="shared" si="8016"/>
        <v>0</v>
      </c>
      <c r="S15141" s="22" t="s">
        <v>38</v>
      </c>
      <c r="U15141" s="22" t="s">
        <v>38</v>
      </c>
      <c r="V15141" s="22" t="s">
        <v>38</v>
      </c>
      <c r="W15141" s="22" t="s">
        <v>38</v>
      </c>
      <c r="Y15141" s="28" t="str">
        <f t="shared" si="8013"/>
        <v/>
      </c>
      <c r="Z15141" s="28" t="str">
        <f t="shared" si="8014"/>
        <v/>
      </c>
      <c r="AA15141" s="28"/>
      <c r="AB15141" s="28" t="str">
        <f>IF(R15141&lt;T15141,"期末实有头数应大于等于耕役畜","")</f>
        <v/>
      </c>
      <c r="AC15141" s="28"/>
    </row>
    <row r="15142" spans="2:29">
      <c r="B15142" s="19"/>
      <c r="C15142" s="30"/>
      <c r="D15142" s="19" t="s">
        <v>44</v>
      </c>
      <c r="E15142" s="20" t="s">
        <v>45</v>
      </c>
      <c r="F15142" s="19">
        <v>10</v>
      </c>
      <c r="R15142" s="21">
        <f t="shared" si="8016"/>
        <v>0</v>
      </c>
      <c r="Y15142" s="28" t="str">
        <f t="shared" si="8013"/>
        <v/>
      </c>
      <c r="Z15142" s="28" t="str">
        <f t="shared" si="8014"/>
        <v/>
      </c>
      <c r="AA15142" s="28" t="str">
        <f>IF(R15142&lt;S15142+U15142,"期末实有头数应大于等于能繁母畜+种公畜","")</f>
        <v/>
      </c>
      <c r="AB15142" s="28" t="str">
        <f>IF(R15142&lt;T15142,"期末实有头数应大于等于耕役畜","")</f>
        <v/>
      </c>
      <c r="AC15142" s="28" t="str">
        <f>IF(R15142&lt;V15142+W15142,"期末实有头数应大于等于良种+改良种","")</f>
        <v/>
      </c>
    </row>
    <row r="15143" spans="2:29">
      <c r="B15143" s="19"/>
      <c r="C15143" s="30"/>
      <c r="D15143" s="19" t="s">
        <v>46</v>
      </c>
      <c r="E15143" s="20" t="s">
        <v>47</v>
      </c>
      <c r="F15143" s="19">
        <v>11</v>
      </c>
      <c r="G15143" s="21">
        <f t="shared" ref="G15143:S15143" si="8017">G15144+G15148</f>
        <v>0</v>
      </c>
      <c r="H15143" s="21">
        <f t="shared" si="8017"/>
        <v>0</v>
      </c>
      <c r="I15143" s="21">
        <f t="shared" si="8017"/>
        <v>0</v>
      </c>
      <c r="J15143" s="21">
        <f t="shared" si="8017"/>
        <v>0</v>
      </c>
      <c r="K15143" s="21">
        <f t="shared" si="8017"/>
        <v>0</v>
      </c>
      <c r="L15143" s="21">
        <f t="shared" si="8017"/>
        <v>0</v>
      </c>
      <c r="M15143" s="21">
        <f t="shared" si="8017"/>
        <v>0</v>
      </c>
      <c r="N15143" s="21">
        <f t="shared" si="8017"/>
        <v>0</v>
      </c>
      <c r="O15143" s="21">
        <f t="shared" si="8017"/>
        <v>0</v>
      </c>
      <c r="P15143" s="21">
        <f t="shared" si="8017"/>
        <v>0</v>
      </c>
      <c r="Q15143" s="21">
        <f t="shared" si="8017"/>
        <v>0</v>
      </c>
      <c r="R15143" s="23">
        <f t="shared" si="8017"/>
        <v>0</v>
      </c>
      <c r="S15143" s="21">
        <f t="shared" si="8017"/>
        <v>0</v>
      </c>
      <c r="T15143" s="22" t="s">
        <v>38</v>
      </c>
      <c r="U15143" s="21">
        <f>U15144+U15148</f>
        <v>0</v>
      </c>
      <c r="V15143" s="21">
        <f>V15144+V15148</f>
        <v>0</v>
      </c>
      <c r="W15143" s="21">
        <f>W15144+W15148</f>
        <v>0</v>
      </c>
      <c r="Y15143" s="28" t="str">
        <f t="shared" si="8013"/>
        <v/>
      </c>
      <c r="Z15143" s="28" t="str">
        <f t="shared" si="8014"/>
        <v/>
      </c>
      <c r="AA15143" s="28" t="str">
        <f>IF(R15143&lt;S15143+U15143,"期末实有头数应大于等于能繁母畜+种公畜","")</f>
        <v/>
      </c>
      <c r="AB15143" s="28"/>
      <c r="AC15143" s="28" t="str">
        <f>IF(R15143&lt;V15143+W15143,"期末实有头数应大于等于良种+改良种","")</f>
        <v/>
      </c>
    </row>
    <row r="15144" spans="2:29">
      <c r="B15144" s="19"/>
      <c r="C15144" s="30"/>
      <c r="D15144" s="19" t="s">
        <v>48</v>
      </c>
      <c r="E15144" s="20" t="s">
        <v>47</v>
      </c>
      <c r="F15144" s="19">
        <v>12</v>
      </c>
      <c r="R15144" s="21">
        <f>G15144+I15144+J15144+K15144-L15144-M15144-N15144-Q15144</f>
        <v>0</v>
      </c>
      <c r="T15144" s="22" t="s">
        <v>38</v>
      </c>
      <c r="Y15144" s="28" t="str">
        <f t="shared" si="8013"/>
        <v/>
      </c>
      <c r="Z15144" s="28" t="str">
        <f t="shared" si="8014"/>
        <v/>
      </c>
      <c r="AA15144" s="28" t="str">
        <f>IF(R15144&lt;S15144+U15144,"期末实有头数应大于等于能繁母畜+种公畜","")</f>
        <v/>
      </c>
      <c r="AB15144" s="28"/>
      <c r="AC15144" s="28" t="str">
        <f>IF(R15144&lt;V15144+W15144,"期末实有头数应大于等于良种+改良种","")</f>
        <v/>
      </c>
    </row>
    <row r="15145" spans="2:29">
      <c r="B15145" s="19"/>
      <c r="C15145" s="30"/>
      <c r="D15145" s="19" t="s">
        <v>49</v>
      </c>
      <c r="E15145" s="20" t="s">
        <v>47</v>
      </c>
      <c r="F15145" s="19">
        <v>13</v>
      </c>
      <c r="R15145" s="21">
        <f>G15145+I15145+J15145+K15145-L15145-M15145-N15145-Q15145</f>
        <v>0</v>
      </c>
      <c r="T15145" s="22" t="s">
        <v>38</v>
      </c>
      <c r="V15145" s="22" t="s">
        <v>38</v>
      </c>
      <c r="W15145" s="22" t="s">
        <v>38</v>
      </c>
      <c r="Y15145" s="28" t="str">
        <f t="shared" si="8013"/>
        <v/>
      </c>
      <c r="Z15145" s="28" t="str">
        <f t="shared" si="8014"/>
        <v/>
      </c>
      <c r="AA15145" s="28" t="str">
        <f>IF(R15145&lt;S15145+U15145,"期末实有头数应大于等于能繁母畜+种公畜","")</f>
        <v/>
      </c>
      <c r="AB15145" s="28"/>
      <c r="AC15145" s="28"/>
    </row>
    <row r="15146" spans="2:29">
      <c r="B15146" s="19"/>
      <c r="C15146" s="30"/>
      <c r="D15146" s="19" t="s">
        <v>50</v>
      </c>
      <c r="E15146" s="20" t="s">
        <v>47</v>
      </c>
      <c r="F15146" s="19">
        <v>14</v>
      </c>
      <c r="H15146" s="22" t="s">
        <v>38</v>
      </c>
      <c r="I15146" s="22" t="s">
        <v>38</v>
      </c>
      <c r="J15146" s="22" t="s">
        <v>38</v>
      </c>
      <c r="K15146" s="22" t="s">
        <v>38</v>
      </c>
      <c r="L15146" s="22" t="s">
        <v>38</v>
      </c>
      <c r="M15146" s="22" t="s">
        <v>38</v>
      </c>
      <c r="N15146" s="22" t="s">
        <v>38</v>
      </c>
      <c r="O15146" s="22" t="s">
        <v>38</v>
      </c>
      <c r="P15146" s="22" t="s">
        <v>38</v>
      </c>
      <c r="Q15146" s="22" t="s">
        <v>38</v>
      </c>
      <c r="R15146" s="24"/>
      <c r="T15146" s="22" t="s">
        <v>38</v>
      </c>
      <c r="U15146" s="22" t="s">
        <v>38</v>
      </c>
      <c r="V15146" s="22" t="s">
        <v>38</v>
      </c>
      <c r="W15146" s="22" t="s">
        <v>38</v>
      </c>
      <c r="Y15146" s="28" t="str">
        <f t="shared" si="8013"/>
        <v/>
      </c>
      <c r="Z15146" s="28"/>
      <c r="AA15146" s="28"/>
      <c r="AB15146" s="28"/>
      <c r="AC15146" s="28"/>
    </row>
    <row r="15147" spans="2:29">
      <c r="B15147" s="19"/>
      <c r="C15147" s="30"/>
      <c r="D15147" s="19" t="s">
        <v>51</v>
      </c>
      <c r="E15147" s="20" t="s">
        <v>47</v>
      </c>
      <c r="F15147" s="19">
        <v>15</v>
      </c>
      <c r="H15147" s="22" t="s">
        <v>38</v>
      </c>
      <c r="I15147" s="22" t="s">
        <v>38</v>
      </c>
      <c r="J15147" s="22" t="s">
        <v>38</v>
      </c>
      <c r="K15147" s="22" t="s">
        <v>38</v>
      </c>
      <c r="L15147" s="22" t="s">
        <v>38</v>
      </c>
      <c r="M15147" s="22" t="s">
        <v>38</v>
      </c>
      <c r="N15147" s="22" t="s">
        <v>38</v>
      </c>
      <c r="O15147" s="22" t="s">
        <v>38</v>
      </c>
      <c r="P15147" s="22" t="s">
        <v>38</v>
      </c>
      <c r="Q15147" s="22" t="s">
        <v>38</v>
      </c>
      <c r="R15147" s="24"/>
      <c r="T15147" s="22" t="s">
        <v>38</v>
      </c>
      <c r="U15147" s="22" t="s">
        <v>38</v>
      </c>
      <c r="V15147" s="22" t="s">
        <v>38</v>
      </c>
      <c r="W15147" s="22" t="s">
        <v>38</v>
      </c>
      <c r="Y15147" s="28" t="str">
        <f t="shared" si="8013"/>
        <v/>
      </c>
      <c r="Z15147" s="28"/>
      <c r="AA15147" s="28"/>
      <c r="AB15147" s="28"/>
      <c r="AC15147" s="28"/>
    </row>
    <row r="15148" spans="2:29">
      <c r="B15148" s="19"/>
      <c r="C15148" s="30"/>
      <c r="D15148" s="19" t="s">
        <v>52</v>
      </c>
      <c r="E15148" s="20" t="s">
        <v>47</v>
      </c>
      <c r="F15148" s="19">
        <v>16</v>
      </c>
      <c r="R15148" s="21">
        <f>G15148+I15148+J15148+K15148-L15148-M15148-N15148-Q15148</f>
        <v>0</v>
      </c>
      <c r="T15148" s="22" t="s">
        <v>38</v>
      </c>
      <c r="Y15148" s="28" t="str">
        <f t="shared" si="8013"/>
        <v/>
      </c>
      <c r="Z15148" s="28" t="str">
        <f>IF(N15148&lt;O15148+P15148,"出卖应大于等于出卖肉畜+出卖仔畜","")</f>
        <v/>
      </c>
      <c r="AA15148" s="28" t="str">
        <f t="shared" ref="AA15148:AA15157" si="8018">IF(R15148&lt;S15148+U15148,"期末实有头数应大于等于能繁母畜+种公畜","")</f>
        <v/>
      </c>
      <c r="AB15148" s="28"/>
      <c r="AC15148" s="28" t="str">
        <f t="shared" ref="AC15148:AC15153" si="8019">IF(R15148&lt;V15148+W15148,"期末实有头数应大于等于良种+改良种","")</f>
        <v/>
      </c>
    </row>
    <row r="15149" spans="2:29">
      <c r="B15149" s="19"/>
      <c r="C15149" s="30"/>
      <c r="D15149" s="19" t="s">
        <v>53</v>
      </c>
      <c r="E15149" s="18" t="s">
        <v>33</v>
      </c>
      <c r="F15149" s="19">
        <v>17</v>
      </c>
      <c r="R15149" s="21">
        <f>G15149+I15149+J15149+K15149-L15149-M15149-N15149-Q15149</f>
        <v>0</v>
      </c>
      <c r="T15149" s="22" t="s">
        <v>38</v>
      </c>
      <c r="Y15149" s="28" t="str">
        <f t="shared" si="8013"/>
        <v/>
      </c>
      <c r="Z15149" s="28" t="str">
        <f>IF(N15149&lt;O15149+P15149,"出卖应大于等于出卖肉畜+出卖仔畜","")</f>
        <v/>
      </c>
      <c r="AA15149" s="28" t="str">
        <f t="shared" si="8018"/>
        <v/>
      </c>
      <c r="AB15149" s="28"/>
      <c r="AC15149" s="28" t="str">
        <f t="shared" si="8019"/>
        <v/>
      </c>
    </row>
    <row r="15150" spans="2:29">
      <c r="B15150" s="18"/>
      <c r="C15150" s="29"/>
      <c r="D15150" s="19" t="s">
        <v>32</v>
      </c>
      <c r="E15150" s="20" t="s">
        <v>33</v>
      </c>
      <c r="F15150" s="19">
        <v>1</v>
      </c>
      <c r="G15150" s="21">
        <f t="shared" ref="G15150:S15150" si="8020">G15151+G15166</f>
        <v>0</v>
      </c>
      <c r="H15150" s="21">
        <f t="shared" si="8020"/>
        <v>0</v>
      </c>
      <c r="I15150" s="21">
        <f t="shared" si="8020"/>
        <v>0</v>
      </c>
      <c r="J15150" s="21">
        <f t="shared" si="8020"/>
        <v>0</v>
      </c>
      <c r="K15150" s="21">
        <f t="shared" si="8020"/>
        <v>0</v>
      </c>
      <c r="L15150" s="21">
        <f t="shared" si="8020"/>
        <v>0</v>
      </c>
      <c r="M15150" s="21">
        <f t="shared" si="8020"/>
        <v>0</v>
      </c>
      <c r="N15150" s="21">
        <f t="shared" si="8020"/>
        <v>0</v>
      </c>
      <c r="O15150" s="21">
        <f t="shared" si="8020"/>
        <v>0</v>
      </c>
      <c r="P15150" s="21">
        <f t="shared" si="8020"/>
        <v>0</v>
      </c>
      <c r="Q15150" s="21">
        <f t="shared" si="8020"/>
        <v>0</v>
      </c>
      <c r="R15150" s="21">
        <f t="shared" si="8020"/>
        <v>0</v>
      </c>
      <c r="S15150" s="21">
        <f t="shared" si="8020"/>
        <v>0</v>
      </c>
      <c r="T15150" s="21">
        <f>T15151</f>
        <v>0</v>
      </c>
      <c r="U15150" s="21">
        <f>U15151+U15166</f>
        <v>0</v>
      </c>
      <c r="V15150" s="21">
        <f>V15151+V15166</f>
        <v>0</v>
      </c>
      <c r="W15150" s="21">
        <f>W15151+W15166</f>
        <v>0</v>
      </c>
      <c r="Y15150" s="28" t="str">
        <f t="shared" si="8013"/>
        <v/>
      </c>
      <c r="Z15150" s="28" t="str">
        <f>IF(N15150&lt;O15150+P15150,"出卖应大于等于出卖肉畜+出卖仔畜","")</f>
        <v/>
      </c>
      <c r="AA15150" s="28" t="str">
        <f t="shared" si="8018"/>
        <v/>
      </c>
      <c r="AB15150" s="28" t="str">
        <f>IF(R15150&lt;T15150,"期末实有头数应大于等于耕役畜","")</f>
        <v/>
      </c>
      <c r="AC15150" s="28" t="str">
        <f t="shared" si="8019"/>
        <v/>
      </c>
    </row>
    <row r="15151" spans="2:29">
      <c r="B15151" s="19"/>
      <c r="C15151" s="30"/>
      <c r="D15151" s="19" t="s">
        <v>34</v>
      </c>
      <c r="E15151" s="20" t="s">
        <v>33</v>
      </c>
      <c r="F15151" s="19">
        <v>2</v>
      </c>
      <c r="G15151" s="21">
        <f t="shared" ref="G15151:S15151" si="8021">G15152+G15160</f>
        <v>0</v>
      </c>
      <c r="H15151" s="21">
        <f t="shared" si="8021"/>
        <v>0</v>
      </c>
      <c r="I15151" s="21">
        <f t="shared" si="8021"/>
        <v>0</v>
      </c>
      <c r="J15151" s="21">
        <f t="shared" si="8021"/>
        <v>0</v>
      </c>
      <c r="K15151" s="21">
        <f t="shared" si="8021"/>
        <v>0</v>
      </c>
      <c r="L15151" s="21">
        <f t="shared" si="8021"/>
        <v>0</v>
      </c>
      <c r="M15151" s="21">
        <f t="shared" si="8021"/>
        <v>0</v>
      </c>
      <c r="N15151" s="21">
        <f t="shared" si="8021"/>
        <v>0</v>
      </c>
      <c r="O15151" s="21">
        <f t="shared" si="8021"/>
        <v>0</v>
      </c>
      <c r="P15151" s="21">
        <f t="shared" si="8021"/>
        <v>0</v>
      </c>
      <c r="Q15151" s="21">
        <f t="shared" si="8021"/>
        <v>0</v>
      </c>
      <c r="R15151" s="21">
        <f t="shared" si="8021"/>
        <v>0</v>
      </c>
      <c r="S15151" s="21">
        <f t="shared" si="8021"/>
        <v>0</v>
      </c>
      <c r="T15151" s="21">
        <f>T15152</f>
        <v>0</v>
      </c>
      <c r="U15151" s="21">
        <f>U15152+U15160</f>
        <v>0</v>
      </c>
      <c r="V15151" s="21">
        <f>V15152+V15160</f>
        <v>0</v>
      </c>
      <c r="W15151" s="21">
        <f>W15152+W15160</f>
        <v>0</v>
      </c>
      <c r="Y15151" s="28" t="str">
        <f t="shared" ref="Y15151:Y15167" si="8022">IF(H15151&lt;I15151,"繁殖仔畜应大于等于成活","")</f>
        <v/>
      </c>
      <c r="Z15151" s="28" t="str">
        <f t="shared" ref="Z15151:Z15162" si="8023">IF(N15151&lt;O15151+P15151,"出卖应大于等于出卖肉畜+出卖仔畜","")</f>
        <v/>
      </c>
      <c r="AA15151" s="28" t="str">
        <f t="shared" si="8018"/>
        <v/>
      </c>
      <c r="AB15151" s="28" t="str">
        <f>IF(R15151&lt;T15151,"期末实有头数应大于等于耕役畜","")</f>
        <v/>
      </c>
      <c r="AC15151" s="28" t="str">
        <f t="shared" si="8019"/>
        <v/>
      </c>
    </row>
    <row r="15152" spans="2:29">
      <c r="B15152" s="19"/>
      <c r="C15152" s="30"/>
      <c r="D15152" s="19" t="s">
        <v>35</v>
      </c>
      <c r="E15152" s="20" t="s">
        <v>33</v>
      </c>
      <c r="F15152" s="19">
        <v>3</v>
      </c>
      <c r="G15152" s="21">
        <f t="shared" ref="G15152:R15152" si="8024">G15153+G15156+G15157+G15158+G15159</f>
        <v>0</v>
      </c>
      <c r="H15152" s="21">
        <f t="shared" si="8024"/>
        <v>0</v>
      </c>
      <c r="I15152" s="21">
        <f t="shared" si="8024"/>
        <v>0</v>
      </c>
      <c r="J15152" s="21">
        <f t="shared" si="8024"/>
        <v>0</v>
      </c>
      <c r="K15152" s="21">
        <f t="shared" si="8024"/>
        <v>0</v>
      </c>
      <c r="L15152" s="21">
        <f t="shared" si="8024"/>
        <v>0</v>
      </c>
      <c r="M15152" s="21">
        <f t="shared" si="8024"/>
        <v>0</v>
      </c>
      <c r="N15152" s="21">
        <f t="shared" si="8024"/>
        <v>0</v>
      </c>
      <c r="O15152" s="21">
        <f t="shared" si="8024"/>
        <v>0</v>
      </c>
      <c r="P15152" s="21">
        <f t="shared" si="8024"/>
        <v>0</v>
      </c>
      <c r="Q15152" s="21">
        <f t="shared" si="8024"/>
        <v>0</v>
      </c>
      <c r="R15152" s="21">
        <f t="shared" si="8024"/>
        <v>0</v>
      </c>
      <c r="S15152" s="21">
        <f>S15153+S15156+S15157+S15159</f>
        <v>0</v>
      </c>
      <c r="T15152" s="21">
        <f>T15153+T15156+T15157+T15158+T15159</f>
        <v>0</v>
      </c>
      <c r="U15152" s="21">
        <f>U15153+U15156+U15157+U15159</f>
        <v>0</v>
      </c>
      <c r="V15152" s="21">
        <f>V15153+V15156+V15157+V15159</f>
        <v>0</v>
      </c>
      <c r="W15152" s="21">
        <f>W15153+W15156+W15157+W15159</f>
        <v>0</v>
      </c>
      <c r="Y15152" s="28" t="str">
        <f t="shared" si="8022"/>
        <v/>
      </c>
      <c r="Z15152" s="28" t="str">
        <f t="shared" si="8023"/>
        <v/>
      </c>
      <c r="AA15152" s="28" t="str">
        <f t="shared" si="8018"/>
        <v/>
      </c>
      <c r="AB15152" s="28" t="str">
        <f>IF(R15152&lt;T15152,"期末实有头数应大于等于耕役畜","")</f>
        <v/>
      </c>
      <c r="AC15152" s="28" t="str">
        <f t="shared" si="8019"/>
        <v/>
      </c>
    </row>
    <row r="15153" spans="2:29">
      <c r="B15153" s="19"/>
      <c r="C15153" s="30"/>
      <c r="D15153" s="19" t="s">
        <v>36</v>
      </c>
      <c r="E15153" s="20" t="s">
        <v>33</v>
      </c>
      <c r="F15153" s="19">
        <v>4</v>
      </c>
      <c r="R15153" s="21">
        <f>G15153+I15153+J15153+K15153-L15153-M15153-N15153-Q15153</f>
        <v>0</v>
      </c>
      <c r="Y15153" s="28" t="str">
        <f t="shared" si="8022"/>
        <v/>
      </c>
      <c r="Z15153" s="28" t="str">
        <f t="shared" si="8023"/>
        <v/>
      </c>
      <c r="AA15153" s="28" t="str">
        <f t="shared" si="8018"/>
        <v/>
      </c>
      <c r="AB15153" s="28" t="str">
        <f>IF(R15153&lt;T15153,"期末实有头数应大于等于耕役畜","")</f>
        <v/>
      </c>
      <c r="AC15153" s="28" t="str">
        <f t="shared" si="8019"/>
        <v/>
      </c>
    </row>
    <row r="15154" spans="2:29">
      <c r="B15154" s="19"/>
      <c r="C15154" s="30"/>
      <c r="D15154" s="19" t="s">
        <v>37</v>
      </c>
      <c r="E15154" s="20" t="s">
        <v>33</v>
      </c>
      <c r="F15154" s="19">
        <v>5</v>
      </c>
      <c r="R15154" s="21">
        <f t="shared" ref="R15154:R15159" si="8025">G15154+I15154+J15154+K15154-L15154-M15154-N15154-Q15154</f>
        <v>0</v>
      </c>
      <c r="T15154" s="22" t="s">
        <v>38</v>
      </c>
      <c r="V15154" s="22" t="s">
        <v>38</v>
      </c>
      <c r="W15154" s="22" t="s">
        <v>38</v>
      </c>
      <c r="Y15154" s="28" t="str">
        <f t="shared" si="8022"/>
        <v/>
      </c>
      <c r="Z15154" s="28" t="str">
        <f t="shared" si="8023"/>
        <v/>
      </c>
      <c r="AA15154" s="28" t="str">
        <f t="shared" si="8018"/>
        <v/>
      </c>
      <c r="AB15154" s="28"/>
      <c r="AC15154" s="28"/>
    </row>
    <row r="15155" spans="2:29">
      <c r="B15155" s="19"/>
      <c r="C15155" s="30"/>
      <c r="D15155" s="19" t="s">
        <v>39</v>
      </c>
      <c r="E15155" s="20" t="s">
        <v>33</v>
      </c>
      <c r="F15155" s="19">
        <v>6</v>
      </c>
      <c r="R15155" s="21">
        <f t="shared" si="8025"/>
        <v>0</v>
      </c>
      <c r="T15155" s="22" t="s">
        <v>38</v>
      </c>
      <c r="V15155" s="22" t="s">
        <v>38</v>
      </c>
      <c r="W15155" s="22" t="s">
        <v>38</v>
      </c>
      <c r="Y15155" s="28" t="str">
        <f t="shared" si="8022"/>
        <v/>
      </c>
      <c r="Z15155" s="28" t="str">
        <f t="shared" si="8023"/>
        <v/>
      </c>
      <c r="AA15155" s="28" t="str">
        <f t="shared" si="8018"/>
        <v/>
      </c>
      <c r="AB15155" s="28"/>
      <c r="AC15155" s="28"/>
    </row>
    <row r="15156" spans="2:29">
      <c r="B15156" s="19"/>
      <c r="C15156" s="30"/>
      <c r="D15156" s="19" t="s">
        <v>40</v>
      </c>
      <c r="E15156" s="20" t="s">
        <v>41</v>
      </c>
      <c r="F15156" s="19">
        <v>7</v>
      </c>
      <c r="R15156" s="21">
        <f t="shared" si="8025"/>
        <v>0</v>
      </c>
      <c r="Y15156" s="28" t="str">
        <f t="shared" si="8022"/>
        <v/>
      </c>
      <c r="Z15156" s="28" t="str">
        <f t="shared" si="8023"/>
        <v/>
      </c>
      <c r="AA15156" s="28" t="str">
        <f t="shared" si="8018"/>
        <v/>
      </c>
      <c r="AB15156" s="28" t="str">
        <f>IF(R15156&lt;T15156,"期末实有头数应大于等于耕役畜","")</f>
        <v/>
      </c>
      <c r="AC15156" s="28" t="str">
        <f>IF(R15156&lt;V15156+W15156,"期末实有头数应大于等于良种+改良种","")</f>
        <v/>
      </c>
    </row>
    <row r="15157" spans="2:29">
      <c r="B15157" s="19"/>
      <c r="C15157" s="30"/>
      <c r="D15157" s="19" t="s">
        <v>42</v>
      </c>
      <c r="E15157" s="20" t="s">
        <v>33</v>
      </c>
      <c r="F15157" s="19">
        <v>8</v>
      </c>
      <c r="R15157" s="21">
        <f t="shared" si="8025"/>
        <v>0</v>
      </c>
      <c r="Y15157" s="28" t="str">
        <f t="shared" si="8022"/>
        <v/>
      </c>
      <c r="Z15157" s="28" t="str">
        <f t="shared" si="8023"/>
        <v/>
      </c>
      <c r="AA15157" s="28" t="str">
        <f t="shared" si="8018"/>
        <v/>
      </c>
      <c r="AB15157" s="28" t="str">
        <f>IF(R15157&lt;T15157,"期末实有头数应大于等于耕役畜","")</f>
        <v/>
      </c>
      <c r="AC15157" s="28" t="str">
        <f>IF(R15157&lt;V15157+W15157,"期末实有头数应大于等于良种+改良种","")</f>
        <v/>
      </c>
    </row>
    <row r="15158" spans="2:29">
      <c r="B15158" s="19"/>
      <c r="C15158" s="30"/>
      <c r="D15158" s="19" t="s">
        <v>43</v>
      </c>
      <c r="E15158" s="20" t="s">
        <v>33</v>
      </c>
      <c r="F15158" s="19">
        <v>9</v>
      </c>
      <c r="R15158" s="21">
        <f t="shared" si="8025"/>
        <v>0</v>
      </c>
      <c r="S15158" s="22" t="s">
        <v>38</v>
      </c>
      <c r="U15158" s="22" t="s">
        <v>38</v>
      </c>
      <c r="V15158" s="22" t="s">
        <v>38</v>
      </c>
      <c r="W15158" s="22" t="s">
        <v>38</v>
      </c>
      <c r="Y15158" s="28" t="str">
        <f t="shared" si="8022"/>
        <v/>
      </c>
      <c r="Z15158" s="28" t="str">
        <f t="shared" si="8023"/>
        <v/>
      </c>
      <c r="AA15158" s="28"/>
      <c r="AB15158" s="28" t="str">
        <f>IF(R15158&lt;T15158,"期末实有头数应大于等于耕役畜","")</f>
        <v/>
      </c>
      <c r="AC15158" s="28"/>
    </row>
    <row r="15159" spans="2:29">
      <c r="B15159" s="19"/>
      <c r="C15159" s="30"/>
      <c r="D15159" s="19" t="s">
        <v>44</v>
      </c>
      <c r="E15159" s="20" t="s">
        <v>45</v>
      </c>
      <c r="F15159" s="19">
        <v>10</v>
      </c>
      <c r="R15159" s="21">
        <f t="shared" si="8025"/>
        <v>0</v>
      </c>
      <c r="Y15159" s="28" t="str">
        <f t="shared" si="8022"/>
        <v/>
      </c>
      <c r="Z15159" s="28" t="str">
        <f t="shared" si="8023"/>
        <v/>
      </c>
      <c r="AA15159" s="28" t="str">
        <f>IF(R15159&lt;S15159+U15159,"期末实有头数应大于等于能繁母畜+种公畜","")</f>
        <v/>
      </c>
      <c r="AB15159" s="28" t="str">
        <f>IF(R15159&lt;T15159,"期末实有头数应大于等于耕役畜","")</f>
        <v/>
      </c>
      <c r="AC15159" s="28" t="str">
        <f>IF(R15159&lt;V15159+W15159,"期末实有头数应大于等于良种+改良种","")</f>
        <v/>
      </c>
    </row>
    <row r="15160" spans="2:29">
      <c r="B15160" s="19"/>
      <c r="C15160" s="30"/>
      <c r="D15160" s="19" t="s">
        <v>46</v>
      </c>
      <c r="E15160" s="20" t="s">
        <v>47</v>
      </c>
      <c r="F15160" s="19">
        <v>11</v>
      </c>
      <c r="G15160" s="21">
        <f t="shared" ref="G15160:S15160" si="8026">G15161+G15165</f>
        <v>0</v>
      </c>
      <c r="H15160" s="21">
        <f t="shared" si="8026"/>
        <v>0</v>
      </c>
      <c r="I15160" s="21">
        <f t="shared" si="8026"/>
        <v>0</v>
      </c>
      <c r="J15160" s="21">
        <f t="shared" si="8026"/>
        <v>0</v>
      </c>
      <c r="K15160" s="21">
        <f t="shared" si="8026"/>
        <v>0</v>
      </c>
      <c r="L15160" s="21">
        <f t="shared" si="8026"/>
        <v>0</v>
      </c>
      <c r="M15160" s="21">
        <f t="shared" si="8026"/>
        <v>0</v>
      </c>
      <c r="N15160" s="21">
        <f t="shared" si="8026"/>
        <v>0</v>
      </c>
      <c r="O15160" s="21">
        <f t="shared" si="8026"/>
        <v>0</v>
      </c>
      <c r="P15160" s="21">
        <f t="shared" si="8026"/>
        <v>0</v>
      </c>
      <c r="Q15160" s="21">
        <f t="shared" si="8026"/>
        <v>0</v>
      </c>
      <c r="R15160" s="23">
        <f t="shared" si="8026"/>
        <v>0</v>
      </c>
      <c r="S15160" s="21">
        <f t="shared" si="8026"/>
        <v>0</v>
      </c>
      <c r="T15160" s="22" t="s">
        <v>38</v>
      </c>
      <c r="U15160" s="21">
        <f>U15161+U15165</f>
        <v>0</v>
      </c>
      <c r="V15160" s="21">
        <f>V15161+V15165</f>
        <v>0</v>
      </c>
      <c r="W15160" s="21">
        <f>W15161+W15165</f>
        <v>0</v>
      </c>
      <c r="Y15160" s="28" t="str">
        <f t="shared" si="8022"/>
        <v/>
      </c>
      <c r="Z15160" s="28" t="str">
        <f t="shared" si="8023"/>
        <v/>
      </c>
      <c r="AA15160" s="28" t="str">
        <f>IF(R15160&lt;S15160+U15160,"期末实有头数应大于等于能繁母畜+种公畜","")</f>
        <v/>
      </c>
      <c r="AB15160" s="28"/>
      <c r="AC15160" s="28" t="str">
        <f>IF(R15160&lt;V15160+W15160,"期末实有头数应大于等于良种+改良种","")</f>
        <v/>
      </c>
    </row>
    <row r="15161" spans="2:29">
      <c r="B15161" s="19"/>
      <c r="C15161" s="30"/>
      <c r="D15161" s="19" t="s">
        <v>48</v>
      </c>
      <c r="E15161" s="20" t="s">
        <v>47</v>
      </c>
      <c r="F15161" s="19">
        <v>12</v>
      </c>
      <c r="R15161" s="21">
        <f>G15161+I15161+J15161+K15161-L15161-M15161-N15161-Q15161</f>
        <v>0</v>
      </c>
      <c r="T15161" s="22" t="s">
        <v>38</v>
      </c>
      <c r="Y15161" s="28" t="str">
        <f t="shared" si="8022"/>
        <v/>
      </c>
      <c r="Z15161" s="28" t="str">
        <f t="shared" si="8023"/>
        <v/>
      </c>
      <c r="AA15161" s="28" t="str">
        <f>IF(R15161&lt;S15161+U15161,"期末实有头数应大于等于能繁母畜+种公畜","")</f>
        <v/>
      </c>
      <c r="AB15161" s="28"/>
      <c r="AC15161" s="28" t="str">
        <f>IF(R15161&lt;V15161+W15161,"期末实有头数应大于等于良种+改良种","")</f>
        <v/>
      </c>
    </row>
    <row r="15162" spans="2:29">
      <c r="B15162" s="19"/>
      <c r="C15162" s="30"/>
      <c r="D15162" s="19" t="s">
        <v>49</v>
      </c>
      <c r="E15162" s="20" t="s">
        <v>47</v>
      </c>
      <c r="F15162" s="19">
        <v>13</v>
      </c>
      <c r="R15162" s="21">
        <f>G15162+I15162+J15162+K15162-L15162-M15162-N15162-Q15162</f>
        <v>0</v>
      </c>
      <c r="T15162" s="22" t="s">
        <v>38</v>
      </c>
      <c r="V15162" s="22" t="s">
        <v>38</v>
      </c>
      <c r="W15162" s="22" t="s">
        <v>38</v>
      </c>
      <c r="Y15162" s="28" t="str">
        <f t="shared" si="8022"/>
        <v/>
      </c>
      <c r="Z15162" s="28" t="str">
        <f t="shared" si="8023"/>
        <v/>
      </c>
      <c r="AA15162" s="28" t="str">
        <f>IF(R15162&lt;S15162+U15162,"期末实有头数应大于等于能繁母畜+种公畜","")</f>
        <v/>
      </c>
      <c r="AB15162" s="28"/>
      <c r="AC15162" s="28"/>
    </row>
    <row r="15163" spans="2:29">
      <c r="B15163" s="19"/>
      <c r="C15163" s="30"/>
      <c r="D15163" s="19" t="s">
        <v>50</v>
      </c>
      <c r="E15163" s="20" t="s">
        <v>47</v>
      </c>
      <c r="F15163" s="19">
        <v>14</v>
      </c>
      <c r="H15163" s="22" t="s">
        <v>38</v>
      </c>
      <c r="I15163" s="22" t="s">
        <v>38</v>
      </c>
      <c r="J15163" s="22" t="s">
        <v>38</v>
      </c>
      <c r="K15163" s="22" t="s">
        <v>38</v>
      </c>
      <c r="L15163" s="22" t="s">
        <v>38</v>
      </c>
      <c r="M15163" s="22" t="s">
        <v>38</v>
      </c>
      <c r="N15163" s="22" t="s">
        <v>38</v>
      </c>
      <c r="O15163" s="22" t="s">
        <v>38</v>
      </c>
      <c r="P15163" s="22" t="s">
        <v>38</v>
      </c>
      <c r="Q15163" s="22" t="s">
        <v>38</v>
      </c>
      <c r="R15163" s="24"/>
      <c r="T15163" s="22" t="s">
        <v>38</v>
      </c>
      <c r="U15163" s="22" t="s">
        <v>38</v>
      </c>
      <c r="V15163" s="22" t="s">
        <v>38</v>
      </c>
      <c r="W15163" s="22" t="s">
        <v>38</v>
      </c>
      <c r="Y15163" s="28" t="str">
        <f t="shared" si="8022"/>
        <v/>
      </c>
      <c r="Z15163" s="28"/>
      <c r="AA15163" s="28"/>
      <c r="AB15163" s="28"/>
      <c r="AC15163" s="28"/>
    </row>
    <row r="15164" spans="2:29">
      <c r="B15164" s="19"/>
      <c r="C15164" s="30"/>
      <c r="D15164" s="19" t="s">
        <v>51</v>
      </c>
      <c r="E15164" s="20" t="s">
        <v>47</v>
      </c>
      <c r="F15164" s="19">
        <v>15</v>
      </c>
      <c r="H15164" s="22" t="s">
        <v>38</v>
      </c>
      <c r="I15164" s="22" t="s">
        <v>38</v>
      </c>
      <c r="J15164" s="22" t="s">
        <v>38</v>
      </c>
      <c r="K15164" s="22" t="s">
        <v>38</v>
      </c>
      <c r="L15164" s="22" t="s">
        <v>38</v>
      </c>
      <c r="M15164" s="22" t="s">
        <v>38</v>
      </c>
      <c r="N15164" s="22" t="s">
        <v>38</v>
      </c>
      <c r="O15164" s="22" t="s">
        <v>38</v>
      </c>
      <c r="P15164" s="22" t="s">
        <v>38</v>
      </c>
      <c r="Q15164" s="22" t="s">
        <v>38</v>
      </c>
      <c r="R15164" s="24"/>
      <c r="T15164" s="22" t="s">
        <v>38</v>
      </c>
      <c r="U15164" s="22" t="s">
        <v>38</v>
      </c>
      <c r="V15164" s="22" t="s">
        <v>38</v>
      </c>
      <c r="W15164" s="22" t="s">
        <v>38</v>
      </c>
      <c r="Y15164" s="28" t="str">
        <f t="shared" si="8022"/>
        <v/>
      </c>
      <c r="Z15164" s="28"/>
      <c r="AA15164" s="28"/>
      <c r="AB15164" s="28"/>
      <c r="AC15164" s="28"/>
    </row>
    <row r="15165" spans="2:29">
      <c r="B15165" s="19"/>
      <c r="C15165" s="30"/>
      <c r="D15165" s="19" t="s">
        <v>52</v>
      </c>
      <c r="E15165" s="20" t="s">
        <v>47</v>
      </c>
      <c r="F15165" s="19">
        <v>16</v>
      </c>
      <c r="R15165" s="21">
        <f>G15165+I15165+J15165+K15165-L15165-M15165-N15165-Q15165</f>
        <v>0</v>
      </c>
      <c r="T15165" s="22" t="s">
        <v>38</v>
      </c>
      <c r="Y15165" s="28" t="str">
        <f t="shared" si="8022"/>
        <v/>
      </c>
      <c r="Z15165" s="28" t="str">
        <f>IF(N15165&lt;O15165+P15165,"出卖应大于等于出卖肉畜+出卖仔畜","")</f>
        <v/>
      </c>
      <c r="AA15165" s="28" t="str">
        <f t="shared" ref="AA15165:AA15174" si="8027">IF(R15165&lt;S15165+U15165,"期末实有头数应大于等于能繁母畜+种公畜","")</f>
        <v/>
      </c>
      <c r="AB15165" s="28"/>
      <c r="AC15165" s="28" t="str">
        <f t="shared" ref="AC15165:AC15170" si="8028">IF(R15165&lt;V15165+W15165,"期末实有头数应大于等于良种+改良种","")</f>
        <v/>
      </c>
    </row>
    <row r="15166" spans="2:29">
      <c r="B15166" s="19"/>
      <c r="C15166" s="30"/>
      <c r="D15166" s="19" t="s">
        <v>53</v>
      </c>
      <c r="E15166" s="18" t="s">
        <v>33</v>
      </c>
      <c r="F15166" s="19">
        <v>17</v>
      </c>
      <c r="R15166" s="21">
        <f>G15166+I15166+J15166+K15166-L15166-M15166-N15166-Q15166</f>
        <v>0</v>
      </c>
      <c r="T15166" s="22" t="s">
        <v>38</v>
      </c>
      <c r="Y15166" s="28" t="str">
        <f t="shared" si="8022"/>
        <v/>
      </c>
      <c r="Z15166" s="28" t="str">
        <f>IF(N15166&lt;O15166+P15166,"出卖应大于等于出卖肉畜+出卖仔畜","")</f>
        <v/>
      </c>
      <c r="AA15166" s="28" t="str">
        <f t="shared" si="8027"/>
        <v/>
      </c>
      <c r="AB15166" s="28"/>
      <c r="AC15166" s="28" t="str">
        <f t="shared" si="8028"/>
        <v/>
      </c>
    </row>
    <row r="15167" spans="2:29">
      <c r="B15167" s="18"/>
      <c r="C15167" s="29"/>
      <c r="D15167" s="19" t="s">
        <v>32</v>
      </c>
      <c r="E15167" s="20" t="s">
        <v>33</v>
      </c>
      <c r="F15167" s="19">
        <v>1</v>
      </c>
      <c r="G15167" s="21">
        <f t="shared" ref="G15167:S15167" si="8029">G15168+G15183</f>
        <v>0</v>
      </c>
      <c r="H15167" s="21">
        <f t="shared" si="8029"/>
        <v>0</v>
      </c>
      <c r="I15167" s="21">
        <f t="shared" si="8029"/>
        <v>0</v>
      </c>
      <c r="J15167" s="21">
        <f t="shared" si="8029"/>
        <v>0</v>
      </c>
      <c r="K15167" s="21">
        <f t="shared" si="8029"/>
        <v>0</v>
      </c>
      <c r="L15167" s="21">
        <f t="shared" si="8029"/>
        <v>0</v>
      </c>
      <c r="M15167" s="21">
        <f t="shared" si="8029"/>
        <v>0</v>
      </c>
      <c r="N15167" s="21">
        <f t="shared" si="8029"/>
        <v>0</v>
      </c>
      <c r="O15167" s="21">
        <f t="shared" si="8029"/>
        <v>0</v>
      </c>
      <c r="P15167" s="21">
        <f t="shared" si="8029"/>
        <v>0</v>
      </c>
      <c r="Q15167" s="21">
        <f t="shared" si="8029"/>
        <v>0</v>
      </c>
      <c r="R15167" s="21">
        <f t="shared" si="8029"/>
        <v>0</v>
      </c>
      <c r="S15167" s="21">
        <f t="shared" si="8029"/>
        <v>0</v>
      </c>
      <c r="T15167" s="21">
        <f>T15168</f>
        <v>0</v>
      </c>
      <c r="U15167" s="21">
        <f>U15168+U15183</f>
        <v>0</v>
      </c>
      <c r="V15167" s="21">
        <f>V15168+V15183</f>
        <v>0</v>
      </c>
      <c r="W15167" s="21">
        <f>W15168+W15183</f>
        <v>0</v>
      </c>
      <c r="Y15167" s="28" t="str">
        <f t="shared" si="8022"/>
        <v/>
      </c>
      <c r="Z15167" s="28" t="str">
        <f>IF(N15167&lt;O15167+P15167,"出卖应大于等于出卖肉畜+出卖仔畜","")</f>
        <v/>
      </c>
      <c r="AA15167" s="28" t="str">
        <f t="shared" si="8027"/>
        <v/>
      </c>
      <c r="AB15167" s="28" t="str">
        <f>IF(R15167&lt;T15167,"期末实有头数应大于等于耕役畜","")</f>
        <v/>
      </c>
      <c r="AC15167" s="28" t="str">
        <f t="shared" si="8028"/>
        <v/>
      </c>
    </row>
    <row r="15168" spans="2:29">
      <c r="B15168" s="19"/>
      <c r="C15168" s="30"/>
      <c r="D15168" s="19" t="s">
        <v>34</v>
      </c>
      <c r="E15168" s="20" t="s">
        <v>33</v>
      </c>
      <c r="F15168" s="19">
        <v>2</v>
      </c>
      <c r="G15168" s="21">
        <f t="shared" ref="G15168:S15168" si="8030">G15169+G15177</f>
        <v>0</v>
      </c>
      <c r="H15168" s="21">
        <f t="shared" si="8030"/>
        <v>0</v>
      </c>
      <c r="I15168" s="21">
        <f t="shared" si="8030"/>
        <v>0</v>
      </c>
      <c r="J15168" s="21">
        <f t="shared" si="8030"/>
        <v>0</v>
      </c>
      <c r="K15168" s="21">
        <f t="shared" si="8030"/>
        <v>0</v>
      </c>
      <c r="L15168" s="21">
        <f t="shared" si="8030"/>
        <v>0</v>
      </c>
      <c r="M15168" s="21">
        <f t="shared" si="8030"/>
        <v>0</v>
      </c>
      <c r="N15168" s="21">
        <f t="shared" si="8030"/>
        <v>0</v>
      </c>
      <c r="O15168" s="21">
        <f t="shared" si="8030"/>
        <v>0</v>
      </c>
      <c r="P15168" s="21">
        <f t="shared" si="8030"/>
        <v>0</v>
      </c>
      <c r="Q15168" s="21">
        <f t="shared" si="8030"/>
        <v>0</v>
      </c>
      <c r="R15168" s="21">
        <f t="shared" si="8030"/>
        <v>0</v>
      </c>
      <c r="S15168" s="21">
        <f t="shared" si="8030"/>
        <v>0</v>
      </c>
      <c r="T15168" s="21">
        <f>T15169</f>
        <v>0</v>
      </c>
      <c r="U15168" s="21">
        <f>U15169+U15177</f>
        <v>0</v>
      </c>
      <c r="V15168" s="21">
        <f>V15169+V15177</f>
        <v>0</v>
      </c>
      <c r="W15168" s="21">
        <f>W15169+W15177</f>
        <v>0</v>
      </c>
      <c r="Y15168" s="28" t="str">
        <f t="shared" ref="Y15168:Y15184" si="8031">IF(H15168&lt;I15168,"繁殖仔畜应大于等于成活","")</f>
        <v/>
      </c>
      <c r="Z15168" s="28" t="str">
        <f t="shared" ref="Z15168:Z15179" si="8032">IF(N15168&lt;O15168+P15168,"出卖应大于等于出卖肉畜+出卖仔畜","")</f>
        <v/>
      </c>
      <c r="AA15168" s="28" t="str">
        <f t="shared" si="8027"/>
        <v/>
      </c>
      <c r="AB15168" s="28" t="str">
        <f>IF(R15168&lt;T15168,"期末实有头数应大于等于耕役畜","")</f>
        <v/>
      </c>
      <c r="AC15168" s="28" t="str">
        <f t="shared" si="8028"/>
        <v/>
      </c>
    </row>
    <row r="15169" spans="2:29">
      <c r="B15169" s="19"/>
      <c r="C15169" s="30"/>
      <c r="D15169" s="19" t="s">
        <v>35</v>
      </c>
      <c r="E15169" s="20" t="s">
        <v>33</v>
      </c>
      <c r="F15169" s="19">
        <v>3</v>
      </c>
      <c r="G15169" s="21">
        <f t="shared" ref="G15169:R15169" si="8033">G15170+G15173+G15174+G15175+G15176</f>
        <v>0</v>
      </c>
      <c r="H15169" s="21">
        <f t="shared" si="8033"/>
        <v>0</v>
      </c>
      <c r="I15169" s="21">
        <f t="shared" si="8033"/>
        <v>0</v>
      </c>
      <c r="J15169" s="21">
        <f t="shared" si="8033"/>
        <v>0</v>
      </c>
      <c r="K15169" s="21">
        <f t="shared" si="8033"/>
        <v>0</v>
      </c>
      <c r="L15169" s="21">
        <f t="shared" si="8033"/>
        <v>0</v>
      </c>
      <c r="M15169" s="21">
        <f t="shared" si="8033"/>
        <v>0</v>
      </c>
      <c r="N15169" s="21">
        <f t="shared" si="8033"/>
        <v>0</v>
      </c>
      <c r="O15169" s="21">
        <f t="shared" si="8033"/>
        <v>0</v>
      </c>
      <c r="P15169" s="21">
        <f t="shared" si="8033"/>
        <v>0</v>
      </c>
      <c r="Q15169" s="21">
        <f t="shared" si="8033"/>
        <v>0</v>
      </c>
      <c r="R15169" s="21">
        <f t="shared" si="8033"/>
        <v>0</v>
      </c>
      <c r="S15169" s="21">
        <f>S15170+S15173+S15174+S15176</f>
        <v>0</v>
      </c>
      <c r="T15169" s="21">
        <f>T15170+T15173+T15174+T15175+T15176</f>
        <v>0</v>
      </c>
      <c r="U15169" s="21">
        <f>U15170+U15173+U15174+U15176</f>
        <v>0</v>
      </c>
      <c r="V15169" s="21">
        <f>V15170+V15173+V15174+V15176</f>
        <v>0</v>
      </c>
      <c r="W15169" s="21">
        <f>W15170+W15173+W15174+W15176</f>
        <v>0</v>
      </c>
      <c r="Y15169" s="28" t="str">
        <f t="shared" si="8031"/>
        <v/>
      </c>
      <c r="Z15169" s="28" t="str">
        <f t="shared" si="8032"/>
        <v/>
      </c>
      <c r="AA15169" s="28" t="str">
        <f t="shared" si="8027"/>
        <v/>
      </c>
      <c r="AB15169" s="28" t="str">
        <f>IF(R15169&lt;T15169,"期末实有头数应大于等于耕役畜","")</f>
        <v/>
      </c>
      <c r="AC15169" s="28" t="str">
        <f t="shared" si="8028"/>
        <v/>
      </c>
    </row>
    <row r="15170" spans="2:29">
      <c r="B15170" s="19"/>
      <c r="C15170" s="30"/>
      <c r="D15170" s="19" t="s">
        <v>36</v>
      </c>
      <c r="E15170" s="20" t="s">
        <v>33</v>
      </c>
      <c r="F15170" s="19">
        <v>4</v>
      </c>
      <c r="R15170" s="21">
        <f>G15170+I15170+J15170+K15170-L15170-M15170-N15170-Q15170</f>
        <v>0</v>
      </c>
      <c r="Y15170" s="28" t="str">
        <f t="shared" si="8031"/>
        <v/>
      </c>
      <c r="Z15170" s="28" t="str">
        <f t="shared" si="8032"/>
        <v/>
      </c>
      <c r="AA15170" s="28" t="str">
        <f t="shared" si="8027"/>
        <v/>
      </c>
      <c r="AB15170" s="28" t="str">
        <f>IF(R15170&lt;T15170,"期末实有头数应大于等于耕役畜","")</f>
        <v/>
      </c>
      <c r="AC15170" s="28" t="str">
        <f t="shared" si="8028"/>
        <v/>
      </c>
    </row>
    <row r="15171" spans="2:29">
      <c r="B15171" s="19"/>
      <c r="C15171" s="30"/>
      <c r="D15171" s="19" t="s">
        <v>37</v>
      </c>
      <c r="E15171" s="20" t="s">
        <v>33</v>
      </c>
      <c r="F15171" s="19">
        <v>5</v>
      </c>
      <c r="R15171" s="21">
        <f t="shared" ref="R15171:R15176" si="8034">G15171+I15171+J15171+K15171-L15171-M15171-N15171-Q15171</f>
        <v>0</v>
      </c>
      <c r="T15171" s="22" t="s">
        <v>38</v>
      </c>
      <c r="V15171" s="22" t="s">
        <v>38</v>
      </c>
      <c r="W15171" s="22" t="s">
        <v>38</v>
      </c>
      <c r="Y15171" s="28" t="str">
        <f t="shared" si="8031"/>
        <v/>
      </c>
      <c r="Z15171" s="28" t="str">
        <f t="shared" si="8032"/>
        <v/>
      </c>
      <c r="AA15171" s="28" t="str">
        <f t="shared" si="8027"/>
        <v/>
      </c>
      <c r="AB15171" s="28"/>
      <c r="AC15171" s="28"/>
    </row>
    <row r="15172" spans="2:29">
      <c r="B15172" s="19"/>
      <c r="C15172" s="30"/>
      <c r="D15172" s="19" t="s">
        <v>39</v>
      </c>
      <c r="E15172" s="20" t="s">
        <v>33</v>
      </c>
      <c r="F15172" s="19">
        <v>6</v>
      </c>
      <c r="R15172" s="21">
        <f t="shared" si="8034"/>
        <v>0</v>
      </c>
      <c r="T15172" s="22" t="s">
        <v>38</v>
      </c>
      <c r="V15172" s="22" t="s">
        <v>38</v>
      </c>
      <c r="W15172" s="22" t="s">
        <v>38</v>
      </c>
      <c r="Y15172" s="28" t="str">
        <f t="shared" si="8031"/>
        <v/>
      </c>
      <c r="Z15172" s="28" t="str">
        <f t="shared" si="8032"/>
        <v/>
      </c>
      <c r="AA15172" s="28" t="str">
        <f t="shared" si="8027"/>
        <v/>
      </c>
      <c r="AB15172" s="28"/>
      <c r="AC15172" s="28"/>
    </row>
    <row r="15173" spans="2:29">
      <c r="B15173" s="19"/>
      <c r="C15173" s="30"/>
      <c r="D15173" s="19" t="s">
        <v>40</v>
      </c>
      <c r="E15173" s="20" t="s">
        <v>41</v>
      </c>
      <c r="F15173" s="19">
        <v>7</v>
      </c>
      <c r="R15173" s="21">
        <f t="shared" si="8034"/>
        <v>0</v>
      </c>
      <c r="Y15173" s="28" t="str">
        <f t="shared" si="8031"/>
        <v/>
      </c>
      <c r="Z15173" s="28" t="str">
        <f t="shared" si="8032"/>
        <v/>
      </c>
      <c r="AA15173" s="28" t="str">
        <f t="shared" si="8027"/>
        <v/>
      </c>
      <c r="AB15173" s="28" t="str">
        <f>IF(R15173&lt;T15173,"期末实有头数应大于等于耕役畜","")</f>
        <v/>
      </c>
      <c r="AC15173" s="28" t="str">
        <f>IF(R15173&lt;V15173+W15173,"期末实有头数应大于等于良种+改良种","")</f>
        <v/>
      </c>
    </row>
    <row r="15174" spans="2:29">
      <c r="B15174" s="19"/>
      <c r="C15174" s="30"/>
      <c r="D15174" s="19" t="s">
        <v>42</v>
      </c>
      <c r="E15174" s="20" t="s">
        <v>33</v>
      </c>
      <c r="F15174" s="19">
        <v>8</v>
      </c>
      <c r="R15174" s="21">
        <f t="shared" si="8034"/>
        <v>0</v>
      </c>
      <c r="Y15174" s="28" t="str">
        <f t="shared" si="8031"/>
        <v/>
      </c>
      <c r="Z15174" s="28" t="str">
        <f t="shared" si="8032"/>
        <v/>
      </c>
      <c r="AA15174" s="28" t="str">
        <f t="shared" si="8027"/>
        <v/>
      </c>
      <c r="AB15174" s="28" t="str">
        <f>IF(R15174&lt;T15174,"期末实有头数应大于等于耕役畜","")</f>
        <v/>
      </c>
      <c r="AC15174" s="28" t="str">
        <f>IF(R15174&lt;V15174+W15174,"期末实有头数应大于等于良种+改良种","")</f>
        <v/>
      </c>
    </row>
    <row r="15175" spans="2:29">
      <c r="B15175" s="19"/>
      <c r="C15175" s="30"/>
      <c r="D15175" s="19" t="s">
        <v>43</v>
      </c>
      <c r="E15175" s="20" t="s">
        <v>33</v>
      </c>
      <c r="F15175" s="19">
        <v>9</v>
      </c>
      <c r="R15175" s="21">
        <f t="shared" si="8034"/>
        <v>0</v>
      </c>
      <c r="S15175" s="22" t="s">
        <v>38</v>
      </c>
      <c r="U15175" s="22" t="s">
        <v>38</v>
      </c>
      <c r="V15175" s="22" t="s">
        <v>38</v>
      </c>
      <c r="W15175" s="22" t="s">
        <v>38</v>
      </c>
      <c r="Y15175" s="28" t="str">
        <f t="shared" si="8031"/>
        <v/>
      </c>
      <c r="Z15175" s="28" t="str">
        <f t="shared" si="8032"/>
        <v/>
      </c>
      <c r="AA15175" s="28"/>
      <c r="AB15175" s="28" t="str">
        <f>IF(R15175&lt;T15175,"期末实有头数应大于等于耕役畜","")</f>
        <v/>
      </c>
      <c r="AC15175" s="28"/>
    </row>
    <row r="15176" spans="2:29">
      <c r="B15176" s="19"/>
      <c r="C15176" s="30"/>
      <c r="D15176" s="19" t="s">
        <v>44</v>
      </c>
      <c r="E15176" s="20" t="s">
        <v>45</v>
      </c>
      <c r="F15176" s="19">
        <v>10</v>
      </c>
      <c r="R15176" s="21">
        <f t="shared" si="8034"/>
        <v>0</v>
      </c>
      <c r="Y15176" s="28" t="str">
        <f t="shared" si="8031"/>
        <v/>
      </c>
      <c r="Z15176" s="28" t="str">
        <f t="shared" si="8032"/>
        <v/>
      </c>
      <c r="AA15176" s="28" t="str">
        <f>IF(R15176&lt;S15176+U15176,"期末实有头数应大于等于能繁母畜+种公畜","")</f>
        <v/>
      </c>
      <c r="AB15176" s="28" t="str">
        <f>IF(R15176&lt;T15176,"期末实有头数应大于等于耕役畜","")</f>
        <v/>
      </c>
      <c r="AC15176" s="28" t="str">
        <f>IF(R15176&lt;V15176+W15176,"期末实有头数应大于等于良种+改良种","")</f>
        <v/>
      </c>
    </row>
    <row r="15177" spans="2:29">
      <c r="B15177" s="19"/>
      <c r="C15177" s="30"/>
      <c r="D15177" s="19" t="s">
        <v>46</v>
      </c>
      <c r="E15177" s="20" t="s">
        <v>47</v>
      </c>
      <c r="F15177" s="19">
        <v>11</v>
      </c>
      <c r="G15177" s="21">
        <f t="shared" ref="G15177:S15177" si="8035">G15178+G15182</f>
        <v>0</v>
      </c>
      <c r="H15177" s="21">
        <f t="shared" si="8035"/>
        <v>0</v>
      </c>
      <c r="I15177" s="21">
        <f t="shared" si="8035"/>
        <v>0</v>
      </c>
      <c r="J15177" s="21">
        <f t="shared" si="8035"/>
        <v>0</v>
      </c>
      <c r="K15177" s="21">
        <f t="shared" si="8035"/>
        <v>0</v>
      </c>
      <c r="L15177" s="21">
        <f t="shared" si="8035"/>
        <v>0</v>
      </c>
      <c r="M15177" s="21">
        <f t="shared" si="8035"/>
        <v>0</v>
      </c>
      <c r="N15177" s="21">
        <f t="shared" si="8035"/>
        <v>0</v>
      </c>
      <c r="O15177" s="21">
        <f t="shared" si="8035"/>
        <v>0</v>
      </c>
      <c r="P15177" s="21">
        <f t="shared" si="8035"/>
        <v>0</v>
      </c>
      <c r="Q15177" s="21">
        <f t="shared" si="8035"/>
        <v>0</v>
      </c>
      <c r="R15177" s="23">
        <f t="shared" si="8035"/>
        <v>0</v>
      </c>
      <c r="S15177" s="21">
        <f t="shared" si="8035"/>
        <v>0</v>
      </c>
      <c r="T15177" s="22" t="s">
        <v>38</v>
      </c>
      <c r="U15177" s="21">
        <f>U15178+U15182</f>
        <v>0</v>
      </c>
      <c r="V15177" s="21">
        <f>V15178+V15182</f>
        <v>0</v>
      </c>
      <c r="W15177" s="21">
        <f>W15178+W15182</f>
        <v>0</v>
      </c>
      <c r="Y15177" s="28" t="str">
        <f t="shared" si="8031"/>
        <v/>
      </c>
      <c r="Z15177" s="28" t="str">
        <f t="shared" si="8032"/>
        <v/>
      </c>
      <c r="AA15177" s="28" t="str">
        <f>IF(R15177&lt;S15177+U15177,"期末实有头数应大于等于能繁母畜+种公畜","")</f>
        <v/>
      </c>
      <c r="AB15177" s="28"/>
      <c r="AC15177" s="28" t="str">
        <f>IF(R15177&lt;V15177+W15177,"期末实有头数应大于等于良种+改良种","")</f>
        <v/>
      </c>
    </row>
    <row r="15178" spans="2:29">
      <c r="B15178" s="19"/>
      <c r="C15178" s="30"/>
      <c r="D15178" s="19" t="s">
        <v>48</v>
      </c>
      <c r="E15178" s="20" t="s">
        <v>47</v>
      </c>
      <c r="F15178" s="19">
        <v>12</v>
      </c>
      <c r="R15178" s="21">
        <f>G15178+I15178+J15178+K15178-L15178-M15178-N15178-Q15178</f>
        <v>0</v>
      </c>
      <c r="T15178" s="22" t="s">
        <v>38</v>
      </c>
      <c r="Y15178" s="28" t="str">
        <f t="shared" si="8031"/>
        <v/>
      </c>
      <c r="Z15178" s="28" t="str">
        <f t="shared" si="8032"/>
        <v/>
      </c>
      <c r="AA15178" s="28" t="str">
        <f>IF(R15178&lt;S15178+U15178,"期末实有头数应大于等于能繁母畜+种公畜","")</f>
        <v/>
      </c>
      <c r="AB15178" s="28"/>
      <c r="AC15178" s="28" t="str">
        <f>IF(R15178&lt;V15178+W15178,"期末实有头数应大于等于良种+改良种","")</f>
        <v/>
      </c>
    </row>
    <row r="15179" spans="2:29">
      <c r="B15179" s="19"/>
      <c r="C15179" s="30"/>
      <c r="D15179" s="19" t="s">
        <v>49</v>
      </c>
      <c r="E15179" s="20" t="s">
        <v>47</v>
      </c>
      <c r="F15179" s="19">
        <v>13</v>
      </c>
      <c r="R15179" s="21">
        <f>G15179+I15179+J15179+K15179-L15179-M15179-N15179-Q15179</f>
        <v>0</v>
      </c>
      <c r="T15179" s="22" t="s">
        <v>38</v>
      </c>
      <c r="V15179" s="22" t="s">
        <v>38</v>
      </c>
      <c r="W15179" s="22" t="s">
        <v>38</v>
      </c>
      <c r="Y15179" s="28" t="str">
        <f t="shared" si="8031"/>
        <v/>
      </c>
      <c r="Z15179" s="28" t="str">
        <f t="shared" si="8032"/>
        <v/>
      </c>
      <c r="AA15179" s="28" t="str">
        <f>IF(R15179&lt;S15179+U15179,"期末实有头数应大于等于能繁母畜+种公畜","")</f>
        <v/>
      </c>
      <c r="AB15179" s="28"/>
      <c r="AC15179" s="28"/>
    </row>
    <row r="15180" spans="2:29">
      <c r="B15180" s="19"/>
      <c r="C15180" s="30"/>
      <c r="D15180" s="19" t="s">
        <v>50</v>
      </c>
      <c r="E15180" s="20" t="s">
        <v>47</v>
      </c>
      <c r="F15180" s="19">
        <v>14</v>
      </c>
      <c r="H15180" s="22" t="s">
        <v>38</v>
      </c>
      <c r="I15180" s="22" t="s">
        <v>38</v>
      </c>
      <c r="J15180" s="22" t="s">
        <v>38</v>
      </c>
      <c r="K15180" s="22" t="s">
        <v>38</v>
      </c>
      <c r="L15180" s="22" t="s">
        <v>38</v>
      </c>
      <c r="M15180" s="22" t="s">
        <v>38</v>
      </c>
      <c r="N15180" s="22" t="s">
        <v>38</v>
      </c>
      <c r="O15180" s="22" t="s">
        <v>38</v>
      </c>
      <c r="P15180" s="22" t="s">
        <v>38</v>
      </c>
      <c r="Q15180" s="22" t="s">
        <v>38</v>
      </c>
      <c r="R15180" s="24"/>
      <c r="T15180" s="22" t="s">
        <v>38</v>
      </c>
      <c r="U15180" s="22" t="s">
        <v>38</v>
      </c>
      <c r="V15180" s="22" t="s">
        <v>38</v>
      </c>
      <c r="W15180" s="22" t="s">
        <v>38</v>
      </c>
      <c r="Y15180" s="28" t="str">
        <f t="shared" si="8031"/>
        <v/>
      </c>
      <c r="Z15180" s="28"/>
      <c r="AA15180" s="28"/>
      <c r="AB15180" s="28"/>
      <c r="AC15180" s="28"/>
    </row>
    <row r="15181" spans="2:29">
      <c r="B15181" s="19"/>
      <c r="C15181" s="30"/>
      <c r="D15181" s="19" t="s">
        <v>51</v>
      </c>
      <c r="E15181" s="20" t="s">
        <v>47</v>
      </c>
      <c r="F15181" s="19">
        <v>15</v>
      </c>
      <c r="H15181" s="22" t="s">
        <v>38</v>
      </c>
      <c r="I15181" s="22" t="s">
        <v>38</v>
      </c>
      <c r="J15181" s="22" t="s">
        <v>38</v>
      </c>
      <c r="K15181" s="22" t="s">
        <v>38</v>
      </c>
      <c r="L15181" s="22" t="s">
        <v>38</v>
      </c>
      <c r="M15181" s="22" t="s">
        <v>38</v>
      </c>
      <c r="N15181" s="22" t="s">
        <v>38</v>
      </c>
      <c r="O15181" s="22" t="s">
        <v>38</v>
      </c>
      <c r="P15181" s="22" t="s">
        <v>38</v>
      </c>
      <c r="Q15181" s="22" t="s">
        <v>38</v>
      </c>
      <c r="R15181" s="24"/>
      <c r="T15181" s="22" t="s">
        <v>38</v>
      </c>
      <c r="U15181" s="22" t="s">
        <v>38</v>
      </c>
      <c r="V15181" s="22" t="s">
        <v>38</v>
      </c>
      <c r="W15181" s="22" t="s">
        <v>38</v>
      </c>
      <c r="Y15181" s="28" t="str">
        <f t="shared" si="8031"/>
        <v/>
      </c>
      <c r="Z15181" s="28"/>
      <c r="AA15181" s="28"/>
      <c r="AB15181" s="28"/>
      <c r="AC15181" s="28"/>
    </row>
    <row r="15182" spans="2:29">
      <c r="B15182" s="19"/>
      <c r="C15182" s="30"/>
      <c r="D15182" s="19" t="s">
        <v>52</v>
      </c>
      <c r="E15182" s="20" t="s">
        <v>47</v>
      </c>
      <c r="F15182" s="19">
        <v>16</v>
      </c>
      <c r="R15182" s="21">
        <f>G15182+I15182+J15182+K15182-L15182-M15182-N15182-Q15182</f>
        <v>0</v>
      </c>
      <c r="T15182" s="22" t="s">
        <v>38</v>
      </c>
      <c r="Y15182" s="28" t="str">
        <f t="shared" si="8031"/>
        <v/>
      </c>
      <c r="Z15182" s="28" t="str">
        <f>IF(N15182&lt;O15182+P15182,"出卖应大于等于出卖肉畜+出卖仔畜","")</f>
        <v/>
      </c>
      <c r="AA15182" s="28" t="str">
        <f t="shared" ref="AA15182:AA15191" si="8036">IF(R15182&lt;S15182+U15182,"期末实有头数应大于等于能繁母畜+种公畜","")</f>
        <v/>
      </c>
      <c r="AB15182" s="28"/>
      <c r="AC15182" s="28" t="str">
        <f t="shared" ref="AC15182:AC15187" si="8037">IF(R15182&lt;V15182+W15182,"期末实有头数应大于等于良种+改良种","")</f>
        <v/>
      </c>
    </row>
    <row r="15183" spans="2:29">
      <c r="B15183" s="19"/>
      <c r="C15183" s="30"/>
      <c r="D15183" s="19" t="s">
        <v>53</v>
      </c>
      <c r="E15183" s="18" t="s">
        <v>33</v>
      </c>
      <c r="F15183" s="19">
        <v>17</v>
      </c>
      <c r="R15183" s="21">
        <f>G15183+I15183+J15183+K15183-L15183-M15183-N15183-Q15183</f>
        <v>0</v>
      </c>
      <c r="T15183" s="22" t="s">
        <v>38</v>
      </c>
      <c r="Y15183" s="28" t="str">
        <f t="shared" si="8031"/>
        <v/>
      </c>
      <c r="Z15183" s="28" t="str">
        <f>IF(N15183&lt;O15183+P15183,"出卖应大于等于出卖肉畜+出卖仔畜","")</f>
        <v/>
      </c>
      <c r="AA15183" s="28" t="str">
        <f t="shared" si="8036"/>
        <v/>
      </c>
      <c r="AB15183" s="28"/>
      <c r="AC15183" s="28" t="str">
        <f t="shared" si="8037"/>
        <v/>
      </c>
    </row>
    <row r="15184" spans="2:29">
      <c r="B15184" s="18"/>
      <c r="C15184" s="29"/>
      <c r="D15184" s="19" t="s">
        <v>32</v>
      </c>
      <c r="E15184" s="20" t="s">
        <v>33</v>
      </c>
      <c r="F15184" s="19">
        <v>1</v>
      </c>
      <c r="G15184" s="21">
        <f t="shared" ref="G15184:S15184" si="8038">G15185+G15200</f>
        <v>0</v>
      </c>
      <c r="H15184" s="21">
        <f t="shared" si="8038"/>
        <v>0</v>
      </c>
      <c r="I15184" s="21">
        <f t="shared" si="8038"/>
        <v>0</v>
      </c>
      <c r="J15184" s="21">
        <f t="shared" si="8038"/>
        <v>0</v>
      </c>
      <c r="K15184" s="21">
        <f t="shared" si="8038"/>
        <v>0</v>
      </c>
      <c r="L15184" s="21">
        <f t="shared" si="8038"/>
        <v>0</v>
      </c>
      <c r="M15184" s="21">
        <f t="shared" si="8038"/>
        <v>0</v>
      </c>
      <c r="N15184" s="21">
        <f t="shared" si="8038"/>
        <v>0</v>
      </c>
      <c r="O15184" s="21">
        <f t="shared" si="8038"/>
        <v>0</v>
      </c>
      <c r="P15184" s="21">
        <f t="shared" si="8038"/>
        <v>0</v>
      </c>
      <c r="Q15184" s="21">
        <f t="shared" si="8038"/>
        <v>0</v>
      </c>
      <c r="R15184" s="21">
        <f t="shared" si="8038"/>
        <v>0</v>
      </c>
      <c r="S15184" s="21">
        <f t="shared" si="8038"/>
        <v>0</v>
      </c>
      <c r="T15184" s="21">
        <f>T15185</f>
        <v>0</v>
      </c>
      <c r="U15184" s="21">
        <f>U15185+U15200</f>
        <v>0</v>
      </c>
      <c r="V15184" s="21">
        <f>V15185+V15200</f>
        <v>0</v>
      </c>
      <c r="W15184" s="21">
        <f>W15185+W15200</f>
        <v>0</v>
      </c>
      <c r="Y15184" s="28" t="str">
        <f t="shared" si="8031"/>
        <v/>
      </c>
      <c r="Z15184" s="28" t="str">
        <f>IF(N15184&lt;O15184+P15184,"出卖应大于等于出卖肉畜+出卖仔畜","")</f>
        <v/>
      </c>
      <c r="AA15184" s="28" t="str">
        <f t="shared" si="8036"/>
        <v/>
      </c>
      <c r="AB15184" s="28" t="str">
        <f>IF(R15184&lt;T15184,"期末实有头数应大于等于耕役畜","")</f>
        <v/>
      </c>
      <c r="AC15184" s="28" t="str">
        <f t="shared" si="8037"/>
        <v/>
      </c>
    </row>
    <row r="15185" spans="2:29">
      <c r="B15185" s="19"/>
      <c r="C15185" s="30"/>
      <c r="D15185" s="19" t="s">
        <v>34</v>
      </c>
      <c r="E15185" s="20" t="s">
        <v>33</v>
      </c>
      <c r="F15185" s="19">
        <v>2</v>
      </c>
      <c r="G15185" s="21">
        <f t="shared" ref="G15185:S15185" si="8039">G15186+G15194</f>
        <v>0</v>
      </c>
      <c r="H15185" s="21">
        <f t="shared" si="8039"/>
        <v>0</v>
      </c>
      <c r="I15185" s="21">
        <f t="shared" si="8039"/>
        <v>0</v>
      </c>
      <c r="J15185" s="21">
        <f t="shared" si="8039"/>
        <v>0</v>
      </c>
      <c r="K15185" s="21">
        <f t="shared" si="8039"/>
        <v>0</v>
      </c>
      <c r="L15185" s="21">
        <f t="shared" si="8039"/>
        <v>0</v>
      </c>
      <c r="M15185" s="21">
        <f t="shared" si="8039"/>
        <v>0</v>
      </c>
      <c r="N15185" s="21">
        <f t="shared" si="8039"/>
        <v>0</v>
      </c>
      <c r="O15185" s="21">
        <f t="shared" si="8039"/>
        <v>0</v>
      </c>
      <c r="P15185" s="21">
        <f t="shared" si="8039"/>
        <v>0</v>
      </c>
      <c r="Q15185" s="21">
        <f t="shared" si="8039"/>
        <v>0</v>
      </c>
      <c r="R15185" s="21">
        <f t="shared" si="8039"/>
        <v>0</v>
      </c>
      <c r="S15185" s="21">
        <f t="shared" si="8039"/>
        <v>0</v>
      </c>
      <c r="T15185" s="21">
        <f>T15186</f>
        <v>0</v>
      </c>
      <c r="U15185" s="21">
        <f>U15186+U15194</f>
        <v>0</v>
      </c>
      <c r="V15185" s="21">
        <f>V15186+V15194</f>
        <v>0</v>
      </c>
      <c r="W15185" s="21">
        <f>W15186+W15194</f>
        <v>0</v>
      </c>
      <c r="Y15185" s="28" t="str">
        <f t="shared" ref="Y15185:Y15201" si="8040">IF(H15185&lt;I15185,"繁殖仔畜应大于等于成活","")</f>
        <v/>
      </c>
      <c r="Z15185" s="28" t="str">
        <f t="shared" ref="Z15185:Z15196" si="8041">IF(N15185&lt;O15185+P15185,"出卖应大于等于出卖肉畜+出卖仔畜","")</f>
        <v/>
      </c>
      <c r="AA15185" s="28" t="str">
        <f t="shared" si="8036"/>
        <v/>
      </c>
      <c r="AB15185" s="28" t="str">
        <f>IF(R15185&lt;T15185,"期末实有头数应大于等于耕役畜","")</f>
        <v/>
      </c>
      <c r="AC15185" s="28" t="str">
        <f t="shared" si="8037"/>
        <v/>
      </c>
    </row>
    <row r="15186" spans="2:29">
      <c r="B15186" s="19"/>
      <c r="C15186" s="30"/>
      <c r="D15186" s="19" t="s">
        <v>35</v>
      </c>
      <c r="E15186" s="20" t="s">
        <v>33</v>
      </c>
      <c r="F15186" s="19">
        <v>3</v>
      </c>
      <c r="G15186" s="21">
        <f t="shared" ref="G15186:R15186" si="8042">G15187+G15190+G15191+G15192+G15193</f>
        <v>0</v>
      </c>
      <c r="H15186" s="21">
        <f t="shared" si="8042"/>
        <v>0</v>
      </c>
      <c r="I15186" s="21">
        <f t="shared" si="8042"/>
        <v>0</v>
      </c>
      <c r="J15186" s="21">
        <f t="shared" si="8042"/>
        <v>0</v>
      </c>
      <c r="K15186" s="21">
        <f t="shared" si="8042"/>
        <v>0</v>
      </c>
      <c r="L15186" s="21">
        <f t="shared" si="8042"/>
        <v>0</v>
      </c>
      <c r="M15186" s="21">
        <f t="shared" si="8042"/>
        <v>0</v>
      </c>
      <c r="N15186" s="21">
        <f t="shared" si="8042"/>
        <v>0</v>
      </c>
      <c r="O15186" s="21">
        <f t="shared" si="8042"/>
        <v>0</v>
      </c>
      <c r="P15186" s="21">
        <f t="shared" si="8042"/>
        <v>0</v>
      </c>
      <c r="Q15186" s="21">
        <f t="shared" si="8042"/>
        <v>0</v>
      </c>
      <c r="R15186" s="21">
        <f t="shared" si="8042"/>
        <v>0</v>
      </c>
      <c r="S15186" s="21">
        <f>S15187+S15190+S15191+S15193</f>
        <v>0</v>
      </c>
      <c r="T15186" s="21">
        <f>T15187+T15190+T15191+T15192+T15193</f>
        <v>0</v>
      </c>
      <c r="U15186" s="21">
        <f>U15187+U15190+U15191+U15193</f>
        <v>0</v>
      </c>
      <c r="V15186" s="21">
        <f>V15187+V15190+V15191+V15193</f>
        <v>0</v>
      </c>
      <c r="W15186" s="21">
        <f>W15187+W15190+W15191+W15193</f>
        <v>0</v>
      </c>
      <c r="Y15186" s="28" t="str">
        <f t="shared" si="8040"/>
        <v/>
      </c>
      <c r="Z15186" s="28" t="str">
        <f t="shared" si="8041"/>
        <v/>
      </c>
      <c r="AA15186" s="28" t="str">
        <f t="shared" si="8036"/>
        <v/>
      </c>
      <c r="AB15186" s="28" t="str">
        <f>IF(R15186&lt;T15186,"期末实有头数应大于等于耕役畜","")</f>
        <v/>
      </c>
      <c r="AC15186" s="28" t="str">
        <f t="shared" si="8037"/>
        <v/>
      </c>
    </row>
    <row r="15187" spans="2:29">
      <c r="B15187" s="19"/>
      <c r="C15187" s="30"/>
      <c r="D15187" s="19" t="s">
        <v>36</v>
      </c>
      <c r="E15187" s="20" t="s">
        <v>33</v>
      </c>
      <c r="F15187" s="19">
        <v>4</v>
      </c>
      <c r="R15187" s="21">
        <f>G15187+I15187+J15187+K15187-L15187-M15187-N15187-Q15187</f>
        <v>0</v>
      </c>
      <c r="Y15187" s="28" t="str">
        <f t="shared" si="8040"/>
        <v/>
      </c>
      <c r="Z15187" s="28" t="str">
        <f t="shared" si="8041"/>
        <v/>
      </c>
      <c r="AA15187" s="28" t="str">
        <f t="shared" si="8036"/>
        <v/>
      </c>
      <c r="AB15187" s="28" t="str">
        <f>IF(R15187&lt;T15187,"期末实有头数应大于等于耕役畜","")</f>
        <v/>
      </c>
      <c r="AC15187" s="28" t="str">
        <f t="shared" si="8037"/>
        <v/>
      </c>
    </row>
    <row r="15188" spans="2:29">
      <c r="B15188" s="19"/>
      <c r="C15188" s="30"/>
      <c r="D15188" s="19" t="s">
        <v>37</v>
      </c>
      <c r="E15188" s="20" t="s">
        <v>33</v>
      </c>
      <c r="F15188" s="19">
        <v>5</v>
      </c>
      <c r="R15188" s="21">
        <f t="shared" ref="R15188:R15193" si="8043">G15188+I15188+J15188+K15188-L15188-M15188-N15188-Q15188</f>
        <v>0</v>
      </c>
      <c r="T15188" s="22" t="s">
        <v>38</v>
      </c>
      <c r="V15188" s="22" t="s">
        <v>38</v>
      </c>
      <c r="W15188" s="22" t="s">
        <v>38</v>
      </c>
      <c r="Y15188" s="28" t="str">
        <f t="shared" si="8040"/>
        <v/>
      </c>
      <c r="Z15188" s="28" t="str">
        <f t="shared" si="8041"/>
        <v/>
      </c>
      <c r="AA15188" s="28" t="str">
        <f t="shared" si="8036"/>
        <v/>
      </c>
      <c r="AB15188" s="28"/>
      <c r="AC15188" s="28"/>
    </row>
    <row r="15189" spans="2:29">
      <c r="B15189" s="19"/>
      <c r="C15189" s="30"/>
      <c r="D15189" s="19" t="s">
        <v>39</v>
      </c>
      <c r="E15189" s="20" t="s">
        <v>33</v>
      </c>
      <c r="F15189" s="19">
        <v>6</v>
      </c>
      <c r="R15189" s="21">
        <f t="shared" si="8043"/>
        <v>0</v>
      </c>
      <c r="T15189" s="22" t="s">
        <v>38</v>
      </c>
      <c r="V15189" s="22" t="s">
        <v>38</v>
      </c>
      <c r="W15189" s="22" t="s">
        <v>38</v>
      </c>
      <c r="Y15189" s="28" t="str">
        <f t="shared" si="8040"/>
        <v/>
      </c>
      <c r="Z15189" s="28" t="str">
        <f t="shared" si="8041"/>
        <v/>
      </c>
      <c r="AA15189" s="28" t="str">
        <f t="shared" si="8036"/>
        <v/>
      </c>
      <c r="AB15189" s="28"/>
      <c r="AC15189" s="28"/>
    </row>
    <row r="15190" spans="2:29">
      <c r="B15190" s="19"/>
      <c r="C15190" s="30"/>
      <c r="D15190" s="19" t="s">
        <v>40</v>
      </c>
      <c r="E15190" s="20" t="s">
        <v>41</v>
      </c>
      <c r="F15190" s="19">
        <v>7</v>
      </c>
      <c r="R15190" s="21">
        <f t="shared" si="8043"/>
        <v>0</v>
      </c>
      <c r="Y15190" s="28" t="str">
        <f t="shared" si="8040"/>
        <v/>
      </c>
      <c r="Z15190" s="28" t="str">
        <f t="shared" si="8041"/>
        <v/>
      </c>
      <c r="AA15190" s="28" t="str">
        <f t="shared" si="8036"/>
        <v/>
      </c>
      <c r="AB15190" s="28" t="str">
        <f>IF(R15190&lt;T15190,"期末实有头数应大于等于耕役畜","")</f>
        <v/>
      </c>
      <c r="AC15190" s="28" t="str">
        <f>IF(R15190&lt;V15190+W15190,"期末实有头数应大于等于良种+改良种","")</f>
        <v/>
      </c>
    </row>
    <row r="15191" spans="2:29">
      <c r="B15191" s="19"/>
      <c r="C15191" s="30"/>
      <c r="D15191" s="19" t="s">
        <v>42</v>
      </c>
      <c r="E15191" s="20" t="s">
        <v>33</v>
      </c>
      <c r="F15191" s="19">
        <v>8</v>
      </c>
      <c r="R15191" s="21">
        <f t="shared" si="8043"/>
        <v>0</v>
      </c>
      <c r="Y15191" s="28" t="str">
        <f t="shared" si="8040"/>
        <v/>
      </c>
      <c r="Z15191" s="28" t="str">
        <f t="shared" si="8041"/>
        <v/>
      </c>
      <c r="AA15191" s="28" t="str">
        <f t="shared" si="8036"/>
        <v/>
      </c>
      <c r="AB15191" s="28" t="str">
        <f>IF(R15191&lt;T15191,"期末实有头数应大于等于耕役畜","")</f>
        <v/>
      </c>
      <c r="AC15191" s="28" t="str">
        <f>IF(R15191&lt;V15191+W15191,"期末实有头数应大于等于良种+改良种","")</f>
        <v/>
      </c>
    </row>
    <row r="15192" spans="2:29">
      <c r="B15192" s="19"/>
      <c r="C15192" s="30"/>
      <c r="D15192" s="19" t="s">
        <v>43</v>
      </c>
      <c r="E15192" s="20" t="s">
        <v>33</v>
      </c>
      <c r="F15192" s="19">
        <v>9</v>
      </c>
      <c r="R15192" s="21">
        <f t="shared" si="8043"/>
        <v>0</v>
      </c>
      <c r="S15192" s="22" t="s">
        <v>38</v>
      </c>
      <c r="U15192" s="22" t="s">
        <v>38</v>
      </c>
      <c r="V15192" s="22" t="s">
        <v>38</v>
      </c>
      <c r="W15192" s="22" t="s">
        <v>38</v>
      </c>
      <c r="Y15192" s="28" t="str">
        <f t="shared" si="8040"/>
        <v/>
      </c>
      <c r="Z15192" s="28" t="str">
        <f t="shared" si="8041"/>
        <v/>
      </c>
      <c r="AA15192" s="28"/>
      <c r="AB15192" s="28" t="str">
        <f>IF(R15192&lt;T15192,"期末实有头数应大于等于耕役畜","")</f>
        <v/>
      </c>
      <c r="AC15192" s="28"/>
    </row>
    <row r="15193" spans="2:29">
      <c r="B15193" s="19"/>
      <c r="C15193" s="30"/>
      <c r="D15193" s="19" t="s">
        <v>44</v>
      </c>
      <c r="E15193" s="20" t="s">
        <v>45</v>
      </c>
      <c r="F15193" s="19">
        <v>10</v>
      </c>
      <c r="R15193" s="21">
        <f t="shared" si="8043"/>
        <v>0</v>
      </c>
      <c r="Y15193" s="28" t="str">
        <f t="shared" si="8040"/>
        <v/>
      </c>
      <c r="Z15193" s="28" t="str">
        <f t="shared" si="8041"/>
        <v/>
      </c>
      <c r="AA15193" s="28" t="str">
        <f>IF(R15193&lt;S15193+U15193,"期末实有头数应大于等于能繁母畜+种公畜","")</f>
        <v/>
      </c>
      <c r="AB15193" s="28" t="str">
        <f>IF(R15193&lt;T15193,"期末实有头数应大于等于耕役畜","")</f>
        <v/>
      </c>
      <c r="AC15193" s="28" t="str">
        <f>IF(R15193&lt;V15193+W15193,"期末实有头数应大于等于良种+改良种","")</f>
        <v/>
      </c>
    </row>
    <row r="15194" spans="2:29">
      <c r="B15194" s="19"/>
      <c r="C15194" s="30"/>
      <c r="D15194" s="19" t="s">
        <v>46</v>
      </c>
      <c r="E15194" s="20" t="s">
        <v>47</v>
      </c>
      <c r="F15194" s="19">
        <v>11</v>
      </c>
      <c r="G15194" s="21">
        <f t="shared" ref="G15194:S15194" si="8044">G15195+G15199</f>
        <v>0</v>
      </c>
      <c r="H15194" s="21">
        <f t="shared" si="8044"/>
        <v>0</v>
      </c>
      <c r="I15194" s="21">
        <f t="shared" si="8044"/>
        <v>0</v>
      </c>
      <c r="J15194" s="21">
        <f t="shared" si="8044"/>
        <v>0</v>
      </c>
      <c r="K15194" s="21">
        <f t="shared" si="8044"/>
        <v>0</v>
      </c>
      <c r="L15194" s="21">
        <f t="shared" si="8044"/>
        <v>0</v>
      </c>
      <c r="M15194" s="21">
        <f t="shared" si="8044"/>
        <v>0</v>
      </c>
      <c r="N15194" s="21">
        <f t="shared" si="8044"/>
        <v>0</v>
      </c>
      <c r="O15194" s="21">
        <f t="shared" si="8044"/>
        <v>0</v>
      </c>
      <c r="P15194" s="21">
        <f t="shared" si="8044"/>
        <v>0</v>
      </c>
      <c r="Q15194" s="21">
        <f t="shared" si="8044"/>
        <v>0</v>
      </c>
      <c r="R15194" s="23">
        <f t="shared" si="8044"/>
        <v>0</v>
      </c>
      <c r="S15194" s="21">
        <f t="shared" si="8044"/>
        <v>0</v>
      </c>
      <c r="T15194" s="22" t="s">
        <v>38</v>
      </c>
      <c r="U15194" s="21">
        <f>U15195+U15199</f>
        <v>0</v>
      </c>
      <c r="V15194" s="21">
        <f>V15195+V15199</f>
        <v>0</v>
      </c>
      <c r="W15194" s="21">
        <f>W15195+W15199</f>
        <v>0</v>
      </c>
      <c r="Y15194" s="28" t="str">
        <f t="shared" si="8040"/>
        <v/>
      </c>
      <c r="Z15194" s="28" t="str">
        <f t="shared" si="8041"/>
        <v/>
      </c>
      <c r="AA15194" s="28" t="str">
        <f>IF(R15194&lt;S15194+U15194,"期末实有头数应大于等于能繁母畜+种公畜","")</f>
        <v/>
      </c>
      <c r="AB15194" s="28"/>
      <c r="AC15194" s="28" t="str">
        <f>IF(R15194&lt;V15194+W15194,"期末实有头数应大于等于良种+改良种","")</f>
        <v/>
      </c>
    </row>
    <row r="15195" spans="2:29">
      <c r="B15195" s="19"/>
      <c r="C15195" s="30"/>
      <c r="D15195" s="19" t="s">
        <v>48</v>
      </c>
      <c r="E15195" s="20" t="s">
        <v>47</v>
      </c>
      <c r="F15195" s="19">
        <v>12</v>
      </c>
      <c r="R15195" s="21">
        <f>G15195+I15195+J15195+K15195-L15195-M15195-N15195-Q15195</f>
        <v>0</v>
      </c>
      <c r="T15195" s="22" t="s">
        <v>38</v>
      </c>
      <c r="Y15195" s="28" t="str">
        <f t="shared" si="8040"/>
        <v/>
      </c>
      <c r="Z15195" s="28" t="str">
        <f t="shared" si="8041"/>
        <v/>
      </c>
      <c r="AA15195" s="28" t="str">
        <f>IF(R15195&lt;S15195+U15195,"期末实有头数应大于等于能繁母畜+种公畜","")</f>
        <v/>
      </c>
      <c r="AB15195" s="28"/>
      <c r="AC15195" s="28" t="str">
        <f>IF(R15195&lt;V15195+W15195,"期末实有头数应大于等于良种+改良种","")</f>
        <v/>
      </c>
    </row>
    <row r="15196" spans="2:29">
      <c r="B15196" s="19"/>
      <c r="C15196" s="30"/>
      <c r="D15196" s="19" t="s">
        <v>49</v>
      </c>
      <c r="E15196" s="20" t="s">
        <v>47</v>
      </c>
      <c r="F15196" s="19">
        <v>13</v>
      </c>
      <c r="R15196" s="21">
        <f>G15196+I15196+J15196+K15196-L15196-M15196-N15196-Q15196</f>
        <v>0</v>
      </c>
      <c r="T15196" s="22" t="s">
        <v>38</v>
      </c>
      <c r="V15196" s="22" t="s">
        <v>38</v>
      </c>
      <c r="W15196" s="22" t="s">
        <v>38</v>
      </c>
      <c r="Y15196" s="28" t="str">
        <f t="shared" si="8040"/>
        <v/>
      </c>
      <c r="Z15196" s="28" t="str">
        <f t="shared" si="8041"/>
        <v/>
      </c>
      <c r="AA15196" s="28" t="str">
        <f>IF(R15196&lt;S15196+U15196,"期末实有头数应大于等于能繁母畜+种公畜","")</f>
        <v/>
      </c>
      <c r="AB15196" s="28"/>
      <c r="AC15196" s="28"/>
    </row>
    <row r="15197" spans="2:29">
      <c r="B15197" s="19"/>
      <c r="C15197" s="30"/>
      <c r="D15197" s="19" t="s">
        <v>50</v>
      </c>
      <c r="E15197" s="20" t="s">
        <v>47</v>
      </c>
      <c r="F15197" s="19">
        <v>14</v>
      </c>
      <c r="H15197" s="22" t="s">
        <v>38</v>
      </c>
      <c r="I15197" s="22" t="s">
        <v>38</v>
      </c>
      <c r="J15197" s="22" t="s">
        <v>38</v>
      </c>
      <c r="K15197" s="22" t="s">
        <v>38</v>
      </c>
      <c r="L15197" s="22" t="s">
        <v>38</v>
      </c>
      <c r="M15197" s="22" t="s">
        <v>38</v>
      </c>
      <c r="N15197" s="22" t="s">
        <v>38</v>
      </c>
      <c r="O15197" s="22" t="s">
        <v>38</v>
      </c>
      <c r="P15197" s="22" t="s">
        <v>38</v>
      </c>
      <c r="Q15197" s="22" t="s">
        <v>38</v>
      </c>
      <c r="R15197" s="24"/>
      <c r="T15197" s="22" t="s">
        <v>38</v>
      </c>
      <c r="U15197" s="22" t="s">
        <v>38</v>
      </c>
      <c r="V15197" s="22" t="s">
        <v>38</v>
      </c>
      <c r="W15197" s="22" t="s">
        <v>38</v>
      </c>
      <c r="Y15197" s="28" t="str">
        <f t="shared" si="8040"/>
        <v/>
      </c>
      <c r="Z15197" s="28"/>
      <c r="AA15197" s="28"/>
      <c r="AB15197" s="28"/>
      <c r="AC15197" s="28"/>
    </row>
    <row r="15198" spans="2:29">
      <c r="B15198" s="19"/>
      <c r="C15198" s="30"/>
      <c r="D15198" s="19" t="s">
        <v>51</v>
      </c>
      <c r="E15198" s="20" t="s">
        <v>47</v>
      </c>
      <c r="F15198" s="19">
        <v>15</v>
      </c>
      <c r="H15198" s="22" t="s">
        <v>38</v>
      </c>
      <c r="I15198" s="22" t="s">
        <v>38</v>
      </c>
      <c r="J15198" s="22" t="s">
        <v>38</v>
      </c>
      <c r="K15198" s="22" t="s">
        <v>38</v>
      </c>
      <c r="L15198" s="22" t="s">
        <v>38</v>
      </c>
      <c r="M15198" s="22" t="s">
        <v>38</v>
      </c>
      <c r="N15198" s="22" t="s">
        <v>38</v>
      </c>
      <c r="O15198" s="22" t="s">
        <v>38</v>
      </c>
      <c r="P15198" s="22" t="s">
        <v>38</v>
      </c>
      <c r="Q15198" s="22" t="s">
        <v>38</v>
      </c>
      <c r="R15198" s="24"/>
      <c r="T15198" s="22" t="s">
        <v>38</v>
      </c>
      <c r="U15198" s="22" t="s">
        <v>38</v>
      </c>
      <c r="V15198" s="22" t="s">
        <v>38</v>
      </c>
      <c r="W15198" s="22" t="s">
        <v>38</v>
      </c>
      <c r="Y15198" s="28" t="str">
        <f t="shared" si="8040"/>
        <v/>
      </c>
      <c r="Z15198" s="28"/>
      <c r="AA15198" s="28"/>
      <c r="AB15198" s="28"/>
      <c r="AC15198" s="28"/>
    </row>
    <row r="15199" spans="2:29">
      <c r="B15199" s="19"/>
      <c r="C15199" s="30"/>
      <c r="D15199" s="19" t="s">
        <v>52</v>
      </c>
      <c r="E15199" s="20" t="s">
        <v>47</v>
      </c>
      <c r="F15199" s="19">
        <v>16</v>
      </c>
      <c r="R15199" s="21">
        <f>G15199+I15199+J15199+K15199-L15199-M15199-N15199-Q15199</f>
        <v>0</v>
      </c>
      <c r="T15199" s="22" t="s">
        <v>38</v>
      </c>
      <c r="Y15199" s="28" t="str">
        <f t="shared" si="8040"/>
        <v/>
      </c>
      <c r="Z15199" s="28" t="str">
        <f>IF(N15199&lt;O15199+P15199,"出卖应大于等于出卖肉畜+出卖仔畜","")</f>
        <v/>
      </c>
      <c r="AA15199" s="28" t="str">
        <f t="shared" ref="AA15199:AA15208" si="8045">IF(R15199&lt;S15199+U15199,"期末实有头数应大于等于能繁母畜+种公畜","")</f>
        <v/>
      </c>
      <c r="AB15199" s="28"/>
      <c r="AC15199" s="28" t="str">
        <f t="shared" ref="AC15199:AC15204" si="8046">IF(R15199&lt;V15199+W15199,"期末实有头数应大于等于良种+改良种","")</f>
        <v/>
      </c>
    </row>
    <row r="15200" spans="2:29">
      <c r="B15200" s="19"/>
      <c r="C15200" s="30"/>
      <c r="D15200" s="19" t="s">
        <v>53</v>
      </c>
      <c r="E15200" s="18" t="s">
        <v>33</v>
      </c>
      <c r="F15200" s="19">
        <v>17</v>
      </c>
      <c r="R15200" s="21">
        <f>G15200+I15200+J15200+K15200-L15200-M15200-N15200-Q15200</f>
        <v>0</v>
      </c>
      <c r="T15200" s="22" t="s">
        <v>38</v>
      </c>
      <c r="Y15200" s="28" t="str">
        <f t="shared" si="8040"/>
        <v/>
      </c>
      <c r="Z15200" s="28" t="str">
        <f>IF(N15200&lt;O15200+P15200,"出卖应大于等于出卖肉畜+出卖仔畜","")</f>
        <v/>
      </c>
      <c r="AA15200" s="28" t="str">
        <f t="shared" si="8045"/>
        <v/>
      </c>
      <c r="AB15200" s="28"/>
      <c r="AC15200" s="28" t="str">
        <f t="shared" si="8046"/>
        <v/>
      </c>
    </row>
    <row r="15201" spans="2:29">
      <c r="B15201" s="18"/>
      <c r="C15201" s="29"/>
      <c r="D15201" s="19" t="s">
        <v>32</v>
      </c>
      <c r="E15201" s="20" t="s">
        <v>33</v>
      </c>
      <c r="F15201" s="19">
        <v>1</v>
      </c>
      <c r="G15201" s="21">
        <f t="shared" ref="G15201:S15201" si="8047">G15202+G15217</f>
        <v>0</v>
      </c>
      <c r="H15201" s="21">
        <f t="shared" si="8047"/>
        <v>0</v>
      </c>
      <c r="I15201" s="21">
        <f t="shared" si="8047"/>
        <v>0</v>
      </c>
      <c r="J15201" s="21">
        <f t="shared" si="8047"/>
        <v>0</v>
      </c>
      <c r="K15201" s="21">
        <f t="shared" si="8047"/>
        <v>0</v>
      </c>
      <c r="L15201" s="21">
        <f t="shared" si="8047"/>
        <v>0</v>
      </c>
      <c r="M15201" s="21">
        <f t="shared" si="8047"/>
        <v>0</v>
      </c>
      <c r="N15201" s="21">
        <f t="shared" si="8047"/>
        <v>0</v>
      </c>
      <c r="O15201" s="21">
        <f t="shared" si="8047"/>
        <v>0</v>
      </c>
      <c r="P15201" s="21">
        <f t="shared" si="8047"/>
        <v>0</v>
      </c>
      <c r="Q15201" s="21">
        <f t="shared" si="8047"/>
        <v>0</v>
      </c>
      <c r="R15201" s="21">
        <f t="shared" si="8047"/>
        <v>0</v>
      </c>
      <c r="S15201" s="21">
        <f t="shared" si="8047"/>
        <v>0</v>
      </c>
      <c r="T15201" s="21">
        <f>T15202</f>
        <v>0</v>
      </c>
      <c r="U15201" s="21">
        <f>U15202+U15217</f>
        <v>0</v>
      </c>
      <c r="V15201" s="21">
        <f>V15202+V15217</f>
        <v>0</v>
      </c>
      <c r="W15201" s="21">
        <f>W15202+W15217</f>
        <v>0</v>
      </c>
      <c r="Y15201" s="28" t="str">
        <f t="shared" si="8040"/>
        <v/>
      </c>
      <c r="Z15201" s="28" t="str">
        <f>IF(N15201&lt;O15201+P15201,"出卖应大于等于出卖肉畜+出卖仔畜","")</f>
        <v/>
      </c>
      <c r="AA15201" s="28" t="str">
        <f t="shared" si="8045"/>
        <v/>
      </c>
      <c r="AB15201" s="28" t="str">
        <f>IF(R15201&lt;T15201,"期末实有头数应大于等于耕役畜","")</f>
        <v/>
      </c>
      <c r="AC15201" s="28" t="str">
        <f t="shared" si="8046"/>
        <v/>
      </c>
    </row>
    <row r="15202" spans="2:29">
      <c r="B15202" s="19"/>
      <c r="C15202" s="30"/>
      <c r="D15202" s="19" t="s">
        <v>34</v>
      </c>
      <c r="E15202" s="20" t="s">
        <v>33</v>
      </c>
      <c r="F15202" s="19">
        <v>2</v>
      </c>
      <c r="G15202" s="21">
        <f t="shared" ref="G15202:S15202" si="8048">G15203+G15211</f>
        <v>0</v>
      </c>
      <c r="H15202" s="21">
        <f t="shared" si="8048"/>
        <v>0</v>
      </c>
      <c r="I15202" s="21">
        <f t="shared" si="8048"/>
        <v>0</v>
      </c>
      <c r="J15202" s="21">
        <f t="shared" si="8048"/>
        <v>0</v>
      </c>
      <c r="K15202" s="21">
        <f t="shared" si="8048"/>
        <v>0</v>
      </c>
      <c r="L15202" s="21">
        <f t="shared" si="8048"/>
        <v>0</v>
      </c>
      <c r="M15202" s="21">
        <f t="shared" si="8048"/>
        <v>0</v>
      </c>
      <c r="N15202" s="21">
        <f t="shared" si="8048"/>
        <v>0</v>
      </c>
      <c r="O15202" s="21">
        <f t="shared" si="8048"/>
        <v>0</v>
      </c>
      <c r="P15202" s="21">
        <f t="shared" si="8048"/>
        <v>0</v>
      </c>
      <c r="Q15202" s="21">
        <f t="shared" si="8048"/>
        <v>0</v>
      </c>
      <c r="R15202" s="21">
        <f t="shared" si="8048"/>
        <v>0</v>
      </c>
      <c r="S15202" s="21">
        <f t="shared" si="8048"/>
        <v>0</v>
      </c>
      <c r="T15202" s="21">
        <f>T15203</f>
        <v>0</v>
      </c>
      <c r="U15202" s="21">
        <f>U15203+U15211</f>
        <v>0</v>
      </c>
      <c r="V15202" s="21">
        <f>V15203+V15211</f>
        <v>0</v>
      </c>
      <c r="W15202" s="21">
        <f>W15203+W15211</f>
        <v>0</v>
      </c>
      <c r="Y15202" s="28" t="str">
        <f t="shared" ref="Y15202:Y15218" si="8049">IF(H15202&lt;I15202,"繁殖仔畜应大于等于成活","")</f>
        <v/>
      </c>
      <c r="Z15202" s="28" t="str">
        <f t="shared" ref="Z15202:Z15213" si="8050">IF(N15202&lt;O15202+P15202,"出卖应大于等于出卖肉畜+出卖仔畜","")</f>
        <v/>
      </c>
      <c r="AA15202" s="28" t="str">
        <f t="shared" si="8045"/>
        <v/>
      </c>
      <c r="AB15202" s="28" t="str">
        <f>IF(R15202&lt;T15202,"期末实有头数应大于等于耕役畜","")</f>
        <v/>
      </c>
      <c r="AC15202" s="28" t="str">
        <f t="shared" si="8046"/>
        <v/>
      </c>
    </row>
    <row r="15203" spans="2:29">
      <c r="B15203" s="19"/>
      <c r="C15203" s="30"/>
      <c r="D15203" s="19" t="s">
        <v>35</v>
      </c>
      <c r="E15203" s="20" t="s">
        <v>33</v>
      </c>
      <c r="F15203" s="19">
        <v>3</v>
      </c>
      <c r="G15203" s="21">
        <f t="shared" ref="G15203:R15203" si="8051">G15204+G15207+G15208+G15209+G15210</f>
        <v>0</v>
      </c>
      <c r="H15203" s="21">
        <f t="shared" si="8051"/>
        <v>0</v>
      </c>
      <c r="I15203" s="21">
        <f t="shared" si="8051"/>
        <v>0</v>
      </c>
      <c r="J15203" s="21">
        <f t="shared" si="8051"/>
        <v>0</v>
      </c>
      <c r="K15203" s="21">
        <f t="shared" si="8051"/>
        <v>0</v>
      </c>
      <c r="L15203" s="21">
        <f t="shared" si="8051"/>
        <v>0</v>
      </c>
      <c r="M15203" s="21">
        <f t="shared" si="8051"/>
        <v>0</v>
      </c>
      <c r="N15203" s="21">
        <f t="shared" si="8051"/>
        <v>0</v>
      </c>
      <c r="O15203" s="21">
        <f t="shared" si="8051"/>
        <v>0</v>
      </c>
      <c r="P15203" s="21">
        <f t="shared" si="8051"/>
        <v>0</v>
      </c>
      <c r="Q15203" s="21">
        <f t="shared" si="8051"/>
        <v>0</v>
      </c>
      <c r="R15203" s="21">
        <f t="shared" si="8051"/>
        <v>0</v>
      </c>
      <c r="S15203" s="21">
        <f>S15204+S15207+S15208+S15210</f>
        <v>0</v>
      </c>
      <c r="T15203" s="21">
        <f>T15204+T15207+T15208+T15209+T15210</f>
        <v>0</v>
      </c>
      <c r="U15203" s="21">
        <f>U15204+U15207+U15208+U15210</f>
        <v>0</v>
      </c>
      <c r="V15203" s="21">
        <f>V15204+V15207+V15208+V15210</f>
        <v>0</v>
      </c>
      <c r="W15203" s="21">
        <f>W15204+W15207+W15208+W15210</f>
        <v>0</v>
      </c>
      <c r="Y15203" s="28" t="str">
        <f t="shared" si="8049"/>
        <v/>
      </c>
      <c r="Z15203" s="28" t="str">
        <f t="shared" si="8050"/>
        <v/>
      </c>
      <c r="AA15203" s="28" t="str">
        <f t="shared" si="8045"/>
        <v/>
      </c>
      <c r="AB15203" s="28" t="str">
        <f>IF(R15203&lt;T15203,"期末实有头数应大于等于耕役畜","")</f>
        <v/>
      </c>
      <c r="AC15203" s="28" t="str">
        <f t="shared" si="8046"/>
        <v/>
      </c>
    </row>
    <row r="15204" spans="2:29">
      <c r="B15204" s="19"/>
      <c r="C15204" s="30"/>
      <c r="D15204" s="19" t="s">
        <v>36</v>
      </c>
      <c r="E15204" s="20" t="s">
        <v>33</v>
      </c>
      <c r="F15204" s="19">
        <v>4</v>
      </c>
      <c r="R15204" s="21">
        <f>G15204+I15204+J15204+K15204-L15204-M15204-N15204-Q15204</f>
        <v>0</v>
      </c>
      <c r="Y15204" s="28" t="str">
        <f t="shared" si="8049"/>
        <v/>
      </c>
      <c r="Z15204" s="28" t="str">
        <f t="shared" si="8050"/>
        <v/>
      </c>
      <c r="AA15204" s="28" t="str">
        <f t="shared" si="8045"/>
        <v/>
      </c>
      <c r="AB15204" s="28" t="str">
        <f>IF(R15204&lt;T15204,"期末实有头数应大于等于耕役畜","")</f>
        <v/>
      </c>
      <c r="AC15204" s="28" t="str">
        <f t="shared" si="8046"/>
        <v/>
      </c>
    </row>
    <row r="15205" spans="2:29">
      <c r="B15205" s="19"/>
      <c r="C15205" s="30"/>
      <c r="D15205" s="19" t="s">
        <v>37</v>
      </c>
      <c r="E15205" s="20" t="s">
        <v>33</v>
      </c>
      <c r="F15205" s="19">
        <v>5</v>
      </c>
      <c r="R15205" s="21">
        <f t="shared" ref="R15205:R15210" si="8052">G15205+I15205+J15205+K15205-L15205-M15205-N15205-Q15205</f>
        <v>0</v>
      </c>
      <c r="T15205" s="22" t="s">
        <v>38</v>
      </c>
      <c r="V15205" s="22" t="s">
        <v>38</v>
      </c>
      <c r="W15205" s="22" t="s">
        <v>38</v>
      </c>
      <c r="Y15205" s="28" t="str">
        <f t="shared" si="8049"/>
        <v/>
      </c>
      <c r="Z15205" s="28" t="str">
        <f t="shared" si="8050"/>
        <v/>
      </c>
      <c r="AA15205" s="28" t="str">
        <f t="shared" si="8045"/>
        <v/>
      </c>
      <c r="AB15205" s="28"/>
      <c r="AC15205" s="28"/>
    </row>
    <row r="15206" spans="2:29">
      <c r="B15206" s="19"/>
      <c r="C15206" s="30"/>
      <c r="D15206" s="19" t="s">
        <v>39</v>
      </c>
      <c r="E15206" s="20" t="s">
        <v>33</v>
      </c>
      <c r="F15206" s="19">
        <v>6</v>
      </c>
      <c r="R15206" s="21">
        <f t="shared" si="8052"/>
        <v>0</v>
      </c>
      <c r="T15206" s="22" t="s">
        <v>38</v>
      </c>
      <c r="V15206" s="22" t="s">
        <v>38</v>
      </c>
      <c r="W15206" s="22" t="s">
        <v>38</v>
      </c>
      <c r="Y15206" s="28" t="str">
        <f t="shared" si="8049"/>
        <v/>
      </c>
      <c r="Z15206" s="28" t="str">
        <f t="shared" si="8050"/>
        <v/>
      </c>
      <c r="AA15206" s="28" t="str">
        <f t="shared" si="8045"/>
        <v/>
      </c>
      <c r="AB15206" s="28"/>
      <c r="AC15206" s="28"/>
    </row>
    <row r="15207" spans="2:29">
      <c r="B15207" s="19"/>
      <c r="C15207" s="30"/>
      <c r="D15207" s="19" t="s">
        <v>40</v>
      </c>
      <c r="E15207" s="20" t="s">
        <v>41</v>
      </c>
      <c r="F15207" s="19">
        <v>7</v>
      </c>
      <c r="R15207" s="21">
        <f t="shared" si="8052"/>
        <v>0</v>
      </c>
      <c r="Y15207" s="28" t="str">
        <f t="shared" si="8049"/>
        <v/>
      </c>
      <c r="Z15207" s="28" t="str">
        <f t="shared" si="8050"/>
        <v/>
      </c>
      <c r="AA15207" s="28" t="str">
        <f t="shared" si="8045"/>
        <v/>
      </c>
      <c r="AB15207" s="28" t="str">
        <f>IF(R15207&lt;T15207,"期末实有头数应大于等于耕役畜","")</f>
        <v/>
      </c>
      <c r="AC15207" s="28" t="str">
        <f>IF(R15207&lt;V15207+W15207,"期末实有头数应大于等于良种+改良种","")</f>
        <v/>
      </c>
    </row>
    <row r="15208" spans="2:29">
      <c r="B15208" s="19"/>
      <c r="C15208" s="30"/>
      <c r="D15208" s="19" t="s">
        <v>42</v>
      </c>
      <c r="E15208" s="20" t="s">
        <v>33</v>
      </c>
      <c r="F15208" s="19">
        <v>8</v>
      </c>
      <c r="R15208" s="21">
        <f t="shared" si="8052"/>
        <v>0</v>
      </c>
      <c r="Y15208" s="28" t="str">
        <f t="shared" si="8049"/>
        <v/>
      </c>
      <c r="Z15208" s="28" t="str">
        <f t="shared" si="8050"/>
        <v/>
      </c>
      <c r="AA15208" s="28" t="str">
        <f t="shared" si="8045"/>
        <v/>
      </c>
      <c r="AB15208" s="28" t="str">
        <f>IF(R15208&lt;T15208,"期末实有头数应大于等于耕役畜","")</f>
        <v/>
      </c>
      <c r="AC15208" s="28" t="str">
        <f>IF(R15208&lt;V15208+W15208,"期末实有头数应大于等于良种+改良种","")</f>
        <v/>
      </c>
    </row>
    <row r="15209" spans="2:29">
      <c r="B15209" s="19"/>
      <c r="C15209" s="30"/>
      <c r="D15209" s="19" t="s">
        <v>43</v>
      </c>
      <c r="E15209" s="20" t="s">
        <v>33</v>
      </c>
      <c r="F15209" s="19">
        <v>9</v>
      </c>
      <c r="R15209" s="21">
        <f t="shared" si="8052"/>
        <v>0</v>
      </c>
      <c r="S15209" s="22" t="s">
        <v>38</v>
      </c>
      <c r="U15209" s="22" t="s">
        <v>38</v>
      </c>
      <c r="V15209" s="22" t="s">
        <v>38</v>
      </c>
      <c r="W15209" s="22" t="s">
        <v>38</v>
      </c>
      <c r="Y15209" s="28" t="str">
        <f t="shared" si="8049"/>
        <v/>
      </c>
      <c r="Z15209" s="28" t="str">
        <f t="shared" si="8050"/>
        <v/>
      </c>
      <c r="AA15209" s="28"/>
      <c r="AB15209" s="28" t="str">
        <f>IF(R15209&lt;T15209,"期末实有头数应大于等于耕役畜","")</f>
        <v/>
      </c>
      <c r="AC15209" s="28"/>
    </row>
    <row r="15210" spans="2:29">
      <c r="B15210" s="19"/>
      <c r="C15210" s="30"/>
      <c r="D15210" s="19" t="s">
        <v>44</v>
      </c>
      <c r="E15210" s="20" t="s">
        <v>45</v>
      </c>
      <c r="F15210" s="19">
        <v>10</v>
      </c>
      <c r="R15210" s="21">
        <f t="shared" si="8052"/>
        <v>0</v>
      </c>
      <c r="Y15210" s="28" t="str">
        <f t="shared" si="8049"/>
        <v/>
      </c>
      <c r="Z15210" s="28" t="str">
        <f t="shared" si="8050"/>
        <v/>
      </c>
      <c r="AA15210" s="28" t="str">
        <f>IF(R15210&lt;S15210+U15210,"期末实有头数应大于等于能繁母畜+种公畜","")</f>
        <v/>
      </c>
      <c r="AB15210" s="28" t="str">
        <f>IF(R15210&lt;T15210,"期末实有头数应大于等于耕役畜","")</f>
        <v/>
      </c>
      <c r="AC15210" s="28" t="str">
        <f>IF(R15210&lt;V15210+W15210,"期末实有头数应大于等于良种+改良种","")</f>
        <v/>
      </c>
    </row>
    <row r="15211" spans="2:29">
      <c r="B15211" s="19"/>
      <c r="C15211" s="30"/>
      <c r="D15211" s="19" t="s">
        <v>46</v>
      </c>
      <c r="E15211" s="20" t="s">
        <v>47</v>
      </c>
      <c r="F15211" s="19">
        <v>11</v>
      </c>
      <c r="G15211" s="21">
        <f t="shared" ref="G15211:S15211" si="8053">G15212+G15216</f>
        <v>0</v>
      </c>
      <c r="H15211" s="21">
        <f t="shared" si="8053"/>
        <v>0</v>
      </c>
      <c r="I15211" s="21">
        <f t="shared" si="8053"/>
        <v>0</v>
      </c>
      <c r="J15211" s="21">
        <f t="shared" si="8053"/>
        <v>0</v>
      </c>
      <c r="K15211" s="21">
        <f t="shared" si="8053"/>
        <v>0</v>
      </c>
      <c r="L15211" s="21">
        <f t="shared" si="8053"/>
        <v>0</v>
      </c>
      <c r="M15211" s="21">
        <f t="shared" si="8053"/>
        <v>0</v>
      </c>
      <c r="N15211" s="21">
        <f t="shared" si="8053"/>
        <v>0</v>
      </c>
      <c r="O15211" s="21">
        <f t="shared" si="8053"/>
        <v>0</v>
      </c>
      <c r="P15211" s="21">
        <f t="shared" si="8053"/>
        <v>0</v>
      </c>
      <c r="Q15211" s="21">
        <f t="shared" si="8053"/>
        <v>0</v>
      </c>
      <c r="R15211" s="23">
        <f t="shared" si="8053"/>
        <v>0</v>
      </c>
      <c r="S15211" s="21">
        <f t="shared" si="8053"/>
        <v>0</v>
      </c>
      <c r="T15211" s="22" t="s">
        <v>38</v>
      </c>
      <c r="U15211" s="21">
        <f>U15212+U15216</f>
        <v>0</v>
      </c>
      <c r="V15211" s="21">
        <f>V15212+V15216</f>
        <v>0</v>
      </c>
      <c r="W15211" s="21">
        <f>W15212+W15216</f>
        <v>0</v>
      </c>
      <c r="Y15211" s="28" t="str">
        <f t="shared" si="8049"/>
        <v/>
      </c>
      <c r="Z15211" s="28" t="str">
        <f t="shared" si="8050"/>
        <v/>
      </c>
      <c r="AA15211" s="28" t="str">
        <f>IF(R15211&lt;S15211+U15211,"期末实有头数应大于等于能繁母畜+种公畜","")</f>
        <v/>
      </c>
      <c r="AB15211" s="28"/>
      <c r="AC15211" s="28" t="str">
        <f>IF(R15211&lt;V15211+W15211,"期末实有头数应大于等于良种+改良种","")</f>
        <v/>
      </c>
    </row>
    <row r="15212" spans="2:29">
      <c r="B15212" s="19"/>
      <c r="C15212" s="30"/>
      <c r="D15212" s="19" t="s">
        <v>48</v>
      </c>
      <c r="E15212" s="20" t="s">
        <v>47</v>
      </c>
      <c r="F15212" s="19">
        <v>12</v>
      </c>
      <c r="R15212" s="21">
        <f>G15212+I15212+J15212+K15212-L15212-M15212-N15212-Q15212</f>
        <v>0</v>
      </c>
      <c r="T15212" s="22" t="s">
        <v>38</v>
      </c>
      <c r="Y15212" s="28" t="str">
        <f t="shared" si="8049"/>
        <v/>
      </c>
      <c r="Z15212" s="28" t="str">
        <f t="shared" si="8050"/>
        <v/>
      </c>
      <c r="AA15212" s="28" t="str">
        <f>IF(R15212&lt;S15212+U15212,"期末实有头数应大于等于能繁母畜+种公畜","")</f>
        <v/>
      </c>
      <c r="AB15212" s="28"/>
      <c r="AC15212" s="28" t="str">
        <f>IF(R15212&lt;V15212+W15212,"期末实有头数应大于等于良种+改良种","")</f>
        <v/>
      </c>
    </row>
    <row r="15213" spans="2:29">
      <c r="B15213" s="19"/>
      <c r="C15213" s="30"/>
      <c r="D15213" s="19" t="s">
        <v>49</v>
      </c>
      <c r="E15213" s="20" t="s">
        <v>47</v>
      </c>
      <c r="F15213" s="19">
        <v>13</v>
      </c>
      <c r="R15213" s="21">
        <f>G15213+I15213+J15213+K15213-L15213-M15213-N15213-Q15213</f>
        <v>0</v>
      </c>
      <c r="T15213" s="22" t="s">
        <v>38</v>
      </c>
      <c r="V15213" s="22" t="s">
        <v>38</v>
      </c>
      <c r="W15213" s="22" t="s">
        <v>38</v>
      </c>
      <c r="Y15213" s="28" t="str">
        <f t="shared" si="8049"/>
        <v/>
      </c>
      <c r="Z15213" s="28" t="str">
        <f t="shared" si="8050"/>
        <v/>
      </c>
      <c r="AA15213" s="28" t="str">
        <f>IF(R15213&lt;S15213+U15213,"期末实有头数应大于等于能繁母畜+种公畜","")</f>
        <v/>
      </c>
      <c r="AB15213" s="28"/>
      <c r="AC15213" s="28"/>
    </row>
    <row r="15214" spans="2:29">
      <c r="B15214" s="19"/>
      <c r="C15214" s="30"/>
      <c r="D15214" s="19" t="s">
        <v>50</v>
      </c>
      <c r="E15214" s="20" t="s">
        <v>47</v>
      </c>
      <c r="F15214" s="19">
        <v>14</v>
      </c>
      <c r="H15214" s="22" t="s">
        <v>38</v>
      </c>
      <c r="I15214" s="22" t="s">
        <v>38</v>
      </c>
      <c r="J15214" s="22" t="s">
        <v>38</v>
      </c>
      <c r="K15214" s="22" t="s">
        <v>38</v>
      </c>
      <c r="L15214" s="22" t="s">
        <v>38</v>
      </c>
      <c r="M15214" s="22" t="s">
        <v>38</v>
      </c>
      <c r="N15214" s="22" t="s">
        <v>38</v>
      </c>
      <c r="O15214" s="22" t="s">
        <v>38</v>
      </c>
      <c r="P15214" s="22" t="s">
        <v>38</v>
      </c>
      <c r="Q15214" s="22" t="s">
        <v>38</v>
      </c>
      <c r="R15214" s="24"/>
      <c r="T15214" s="22" t="s">
        <v>38</v>
      </c>
      <c r="U15214" s="22" t="s">
        <v>38</v>
      </c>
      <c r="V15214" s="22" t="s">
        <v>38</v>
      </c>
      <c r="W15214" s="22" t="s">
        <v>38</v>
      </c>
      <c r="Y15214" s="28" t="str">
        <f t="shared" si="8049"/>
        <v/>
      </c>
      <c r="Z15214" s="28"/>
      <c r="AA15214" s="28"/>
      <c r="AB15214" s="28"/>
      <c r="AC15214" s="28"/>
    </row>
    <row r="15215" spans="2:29">
      <c r="B15215" s="19"/>
      <c r="C15215" s="30"/>
      <c r="D15215" s="19" t="s">
        <v>51</v>
      </c>
      <c r="E15215" s="20" t="s">
        <v>47</v>
      </c>
      <c r="F15215" s="19">
        <v>15</v>
      </c>
      <c r="H15215" s="22" t="s">
        <v>38</v>
      </c>
      <c r="I15215" s="22" t="s">
        <v>38</v>
      </c>
      <c r="J15215" s="22" t="s">
        <v>38</v>
      </c>
      <c r="K15215" s="22" t="s">
        <v>38</v>
      </c>
      <c r="L15215" s="22" t="s">
        <v>38</v>
      </c>
      <c r="M15215" s="22" t="s">
        <v>38</v>
      </c>
      <c r="N15215" s="22" t="s">
        <v>38</v>
      </c>
      <c r="O15215" s="22" t="s">
        <v>38</v>
      </c>
      <c r="P15215" s="22" t="s">
        <v>38</v>
      </c>
      <c r="Q15215" s="22" t="s">
        <v>38</v>
      </c>
      <c r="R15215" s="24"/>
      <c r="T15215" s="22" t="s">
        <v>38</v>
      </c>
      <c r="U15215" s="22" t="s">
        <v>38</v>
      </c>
      <c r="V15215" s="22" t="s">
        <v>38</v>
      </c>
      <c r="W15215" s="22" t="s">
        <v>38</v>
      </c>
      <c r="Y15215" s="28" t="str">
        <f t="shared" si="8049"/>
        <v/>
      </c>
      <c r="Z15215" s="28"/>
      <c r="AA15215" s="28"/>
      <c r="AB15215" s="28"/>
      <c r="AC15215" s="28"/>
    </row>
    <row r="15216" spans="2:29">
      <c r="B15216" s="19"/>
      <c r="C15216" s="30"/>
      <c r="D15216" s="19" t="s">
        <v>52</v>
      </c>
      <c r="E15216" s="20" t="s">
        <v>47</v>
      </c>
      <c r="F15216" s="19">
        <v>16</v>
      </c>
      <c r="R15216" s="21">
        <f>G15216+I15216+J15216+K15216-L15216-M15216-N15216-Q15216</f>
        <v>0</v>
      </c>
      <c r="T15216" s="22" t="s">
        <v>38</v>
      </c>
      <c r="Y15216" s="28" t="str">
        <f t="shared" si="8049"/>
        <v/>
      </c>
      <c r="Z15216" s="28" t="str">
        <f>IF(N15216&lt;O15216+P15216,"出卖应大于等于出卖肉畜+出卖仔畜","")</f>
        <v/>
      </c>
      <c r="AA15216" s="28" t="str">
        <f t="shared" ref="AA15216:AA15225" si="8054">IF(R15216&lt;S15216+U15216,"期末实有头数应大于等于能繁母畜+种公畜","")</f>
        <v/>
      </c>
      <c r="AB15216" s="28"/>
      <c r="AC15216" s="28" t="str">
        <f t="shared" ref="AC15216:AC15221" si="8055">IF(R15216&lt;V15216+W15216,"期末实有头数应大于等于良种+改良种","")</f>
        <v/>
      </c>
    </row>
    <row r="15217" spans="2:29">
      <c r="B15217" s="19"/>
      <c r="C15217" s="30"/>
      <c r="D15217" s="19" t="s">
        <v>53</v>
      </c>
      <c r="E15217" s="18" t="s">
        <v>33</v>
      </c>
      <c r="F15217" s="19">
        <v>17</v>
      </c>
      <c r="R15217" s="21">
        <f>G15217+I15217+J15217+K15217-L15217-M15217-N15217-Q15217</f>
        <v>0</v>
      </c>
      <c r="T15217" s="22" t="s">
        <v>38</v>
      </c>
      <c r="Y15217" s="28" t="str">
        <f t="shared" si="8049"/>
        <v/>
      </c>
      <c r="Z15217" s="28" t="str">
        <f>IF(N15217&lt;O15217+P15217,"出卖应大于等于出卖肉畜+出卖仔畜","")</f>
        <v/>
      </c>
      <c r="AA15217" s="28" t="str">
        <f t="shared" si="8054"/>
        <v/>
      </c>
      <c r="AB15217" s="28"/>
      <c r="AC15217" s="28" t="str">
        <f t="shared" si="8055"/>
        <v/>
      </c>
    </row>
    <row r="15218" spans="2:29">
      <c r="B15218" s="18"/>
      <c r="C15218" s="29"/>
      <c r="D15218" s="19" t="s">
        <v>32</v>
      </c>
      <c r="E15218" s="20" t="s">
        <v>33</v>
      </c>
      <c r="F15218" s="19">
        <v>1</v>
      </c>
      <c r="G15218" s="21">
        <f t="shared" ref="G15218:S15218" si="8056">G15219+G15234</f>
        <v>0</v>
      </c>
      <c r="H15218" s="21">
        <f t="shared" si="8056"/>
        <v>0</v>
      </c>
      <c r="I15218" s="21">
        <f t="shared" si="8056"/>
        <v>0</v>
      </c>
      <c r="J15218" s="21">
        <f t="shared" si="8056"/>
        <v>0</v>
      </c>
      <c r="K15218" s="21">
        <f t="shared" si="8056"/>
        <v>0</v>
      </c>
      <c r="L15218" s="21">
        <f t="shared" si="8056"/>
        <v>0</v>
      </c>
      <c r="M15218" s="21">
        <f t="shared" si="8056"/>
        <v>0</v>
      </c>
      <c r="N15218" s="21">
        <f t="shared" si="8056"/>
        <v>0</v>
      </c>
      <c r="O15218" s="21">
        <f t="shared" si="8056"/>
        <v>0</v>
      </c>
      <c r="P15218" s="21">
        <f t="shared" si="8056"/>
        <v>0</v>
      </c>
      <c r="Q15218" s="21">
        <f t="shared" si="8056"/>
        <v>0</v>
      </c>
      <c r="R15218" s="21">
        <f t="shared" si="8056"/>
        <v>0</v>
      </c>
      <c r="S15218" s="21">
        <f t="shared" si="8056"/>
        <v>0</v>
      </c>
      <c r="T15218" s="21">
        <f>T15219</f>
        <v>0</v>
      </c>
      <c r="U15218" s="21">
        <f>U15219+U15234</f>
        <v>0</v>
      </c>
      <c r="V15218" s="21">
        <f>V15219+V15234</f>
        <v>0</v>
      </c>
      <c r="W15218" s="21">
        <f>W15219+W15234</f>
        <v>0</v>
      </c>
      <c r="Y15218" s="28" t="str">
        <f t="shared" si="8049"/>
        <v/>
      </c>
      <c r="Z15218" s="28" t="str">
        <f>IF(N15218&lt;O15218+P15218,"出卖应大于等于出卖肉畜+出卖仔畜","")</f>
        <v/>
      </c>
      <c r="AA15218" s="28" t="str">
        <f t="shared" si="8054"/>
        <v/>
      </c>
      <c r="AB15218" s="28" t="str">
        <f>IF(R15218&lt;T15218,"期末实有头数应大于等于耕役畜","")</f>
        <v/>
      </c>
      <c r="AC15218" s="28" t="str">
        <f t="shared" si="8055"/>
        <v/>
      </c>
    </row>
    <row r="15219" spans="2:29">
      <c r="B15219" s="19"/>
      <c r="C15219" s="30"/>
      <c r="D15219" s="19" t="s">
        <v>34</v>
      </c>
      <c r="E15219" s="20" t="s">
        <v>33</v>
      </c>
      <c r="F15219" s="19">
        <v>2</v>
      </c>
      <c r="G15219" s="21">
        <f t="shared" ref="G15219:S15219" si="8057">G15220+G15228</f>
        <v>0</v>
      </c>
      <c r="H15219" s="21">
        <f t="shared" si="8057"/>
        <v>0</v>
      </c>
      <c r="I15219" s="21">
        <f t="shared" si="8057"/>
        <v>0</v>
      </c>
      <c r="J15219" s="21">
        <f t="shared" si="8057"/>
        <v>0</v>
      </c>
      <c r="K15219" s="21">
        <f t="shared" si="8057"/>
        <v>0</v>
      </c>
      <c r="L15219" s="21">
        <f t="shared" si="8057"/>
        <v>0</v>
      </c>
      <c r="M15219" s="21">
        <f t="shared" si="8057"/>
        <v>0</v>
      </c>
      <c r="N15219" s="21">
        <f t="shared" si="8057"/>
        <v>0</v>
      </c>
      <c r="O15219" s="21">
        <f t="shared" si="8057"/>
        <v>0</v>
      </c>
      <c r="P15219" s="21">
        <f t="shared" si="8057"/>
        <v>0</v>
      </c>
      <c r="Q15219" s="21">
        <f t="shared" si="8057"/>
        <v>0</v>
      </c>
      <c r="R15219" s="21">
        <f t="shared" si="8057"/>
        <v>0</v>
      </c>
      <c r="S15219" s="21">
        <f t="shared" si="8057"/>
        <v>0</v>
      </c>
      <c r="T15219" s="21">
        <f>T15220</f>
        <v>0</v>
      </c>
      <c r="U15219" s="21">
        <f>U15220+U15228</f>
        <v>0</v>
      </c>
      <c r="V15219" s="21">
        <f>V15220+V15228</f>
        <v>0</v>
      </c>
      <c r="W15219" s="21">
        <f>W15220+W15228</f>
        <v>0</v>
      </c>
      <c r="Y15219" s="28" t="str">
        <f t="shared" ref="Y15219:Y15235" si="8058">IF(H15219&lt;I15219,"繁殖仔畜应大于等于成活","")</f>
        <v/>
      </c>
      <c r="Z15219" s="28" t="str">
        <f t="shared" ref="Z15219:Z15230" si="8059">IF(N15219&lt;O15219+P15219,"出卖应大于等于出卖肉畜+出卖仔畜","")</f>
        <v/>
      </c>
      <c r="AA15219" s="28" t="str">
        <f t="shared" si="8054"/>
        <v/>
      </c>
      <c r="AB15219" s="28" t="str">
        <f>IF(R15219&lt;T15219,"期末实有头数应大于等于耕役畜","")</f>
        <v/>
      </c>
      <c r="AC15219" s="28" t="str">
        <f t="shared" si="8055"/>
        <v/>
      </c>
    </row>
    <row r="15220" spans="2:29">
      <c r="B15220" s="19"/>
      <c r="C15220" s="30"/>
      <c r="D15220" s="19" t="s">
        <v>35</v>
      </c>
      <c r="E15220" s="20" t="s">
        <v>33</v>
      </c>
      <c r="F15220" s="19">
        <v>3</v>
      </c>
      <c r="G15220" s="21">
        <f t="shared" ref="G15220:R15220" si="8060">G15221+G15224+G15225+G15226+G15227</f>
        <v>0</v>
      </c>
      <c r="H15220" s="21">
        <f t="shared" si="8060"/>
        <v>0</v>
      </c>
      <c r="I15220" s="21">
        <f t="shared" si="8060"/>
        <v>0</v>
      </c>
      <c r="J15220" s="21">
        <f t="shared" si="8060"/>
        <v>0</v>
      </c>
      <c r="K15220" s="21">
        <f t="shared" si="8060"/>
        <v>0</v>
      </c>
      <c r="L15220" s="21">
        <f t="shared" si="8060"/>
        <v>0</v>
      </c>
      <c r="M15220" s="21">
        <f t="shared" si="8060"/>
        <v>0</v>
      </c>
      <c r="N15220" s="21">
        <f t="shared" si="8060"/>
        <v>0</v>
      </c>
      <c r="O15220" s="21">
        <f t="shared" si="8060"/>
        <v>0</v>
      </c>
      <c r="P15220" s="21">
        <f t="shared" si="8060"/>
        <v>0</v>
      </c>
      <c r="Q15220" s="21">
        <f t="shared" si="8060"/>
        <v>0</v>
      </c>
      <c r="R15220" s="21">
        <f t="shared" si="8060"/>
        <v>0</v>
      </c>
      <c r="S15220" s="21">
        <f>S15221+S15224+S15225+S15227</f>
        <v>0</v>
      </c>
      <c r="T15220" s="21">
        <f>T15221+T15224+T15225+T15226+T15227</f>
        <v>0</v>
      </c>
      <c r="U15220" s="21">
        <f>U15221+U15224+U15225+U15227</f>
        <v>0</v>
      </c>
      <c r="V15220" s="21">
        <f>V15221+V15224+V15225+V15227</f>
        <v>0</v>
      </c>
      <c r="W15220" s="21">
        <f>W15221+W15224+W15225+W15227</f>
        <v>0</v>
      </c>
      <c r="Y15220" s="28" t="str">
        <f t="shared" si="8058"/>
        <v/>
      </c>
      <c r="Z15220" s="28" t="str">
        <f t="shared" si="8059"/>
        <v/>
      </c>
      <c r="AA15220" s="28" t="str">
        <f t="shared" si="8054"/>
        <v/>
      </c>
      <c r="AB15220" s="28" t="str">
        <f>IF(R15220&lt;T15220,"期末实有头数应大于等于耕役畜","")</f>
        <v/>
      </c>
      <c r="AC15220" s="28" t="str">
        <f t="shared" si="8055"/>
        <v/>
      </c>
    </row>
    <row r="15221" spans="2:29">
      <c r="B15221" s="19"/>
      <c r="C15221" s="30"/>
      <c r="D15221" s="19" t="s">
        <v>36</v>
      </c>
      <c r="E15221" s="20" t="s">
        <v>33</v>
      </c>
      <c r="F15221" s="19">
        <v>4</v>
      </c>
      <c r="R15221" s="21">
        <f>G15221+I15221+J15221+K15221-L15221-M15221-N15221-Q15221</f>
        <v>0</v>
      </c>
      <c r="Y15221" s="28" t="str">
        <f t="shared" si="8058"/>
        <v/>
      </c>
      <c r="Z15221" s="28" t="str">
        <f t="shared" si="8059"/>
        <v/>
      </c>
      <c r="AA15221" s="28" t="str">
        <f t="shared" si="8054"/>
        <v/>
      </c>
      <c r="AB15221" s="28" t="str">
        <f>IF(R15221&lt;T15221,"期末实有头数应大于等于耕役畜","")</f>
        <v/>
      </c>
      <c r="AC15221" s="28" t="str">
        <f t="shared" si="8055"/>
        <v/>
      </c>
    </row>
    <row r="15222" spans="2:29">
      <c r="B15222" s="19"/>
      <c r="C15222" s="30"/>
      <c r="D15222" s="19" t="s">
        <v>37</v>
      </c>
      <c r="E15222" s="20" t="s">
        <v>33</v>
      </c>
      <c r="F15222" s="19">
        <v>5</v>
      </c>
      <c r="R15222" s="21">
        <f t="shared" ref="R15222:R15227" si="8061">G15222+I15222+J15222+K15222-L15222-M15222-N15222-Q15222</f>
        <v>0</v>
      </c>
      <c r="T15222" s="22" t="s">
        <v>38</v>
      </c>
      <c r="V15222" s="22" t="s">
        <v>38</v>
      </c>
      <c r="W15222" s="22" t="s">
        <v>38</v>
      </c>
      <c r="Y15222" s="28" t="str">
        <f t="shared" si="8058"/>
        <v/>
      </c>
      <c r="Z15222" s="28" t="str">
        <f t="shared" si="8059"/>
        <v/>
      </c>
      <c r="AA15222" s="28" t="str">
        <f t="shared" si="8054"/>
        <v/>
      </c>
      <c r="AB15222" s="28"/>
      <c r="AC15222" s="28"/>
    </row>
    <row r="15223" spans="2:29">
      <c r="B15223" s="19"/>
      <c r="C15223" s="30"/>
      <c r="D15223" s="19" t="s">
        <v>39</v>
      </c>
      <c r="E15223" s="20" t="s">
        <v>33</v>
      </c>
      <c r="F15223" s="19">
        <v>6</v>
      </c>
      <c r="R15223" s="21">
        <f t="shared" si="8061"/>
        <v>0</v>
      </c>
      <c r="T15223" s="22" t="s">
        <v>38</v>
      </c>
      <c r="V15223" s="22" t="s">
        <v>38</v>
      </c>
      <c r="W15223" s="22" t="s">
        <v>38</v>
      </c>
      <c r="Y15223" s="28" t="str">
        <f t="shared" si="8058"/>
        <v/>
      </c>
      <c r="Z15223" s="28" t="str">
        <f t="shared" si="8059"/>
        <v/>
      </c>
      <c r="AA15223" s="28" t="str">
        <f t="shared" si="8054"/>
        <v/>
      </c>
      <c r="AB15223" s="28"/>
      <c r="AC15223" s="28"/>
    </row>
    <row r="15224" spans="2:29">
      <c r="B15224" s="19"/>
      <c r="C15224" s="30"/>
      <c r="D15224" s="19" t="s">
        <v>40</v>
      </c>
      <c r="E15224" s="20" t="s">
        <v>41</v>
      </c>
      <c r="F15224" s="19">
        <v>7</v>
      </c>
      <c r="R15224" s="21">
        <f t="shared" si="8061"/>
        <v>0</v>
      </c>
      <c r="Y15224" s="28" t="str">
        <f t="shared" si="8058"/>
        <v/>
      </c>
      <c r="Z15224" s="28" t="str">
        <f t="shared" si="8059"/>
        <v/>
      </c>
      <c r="AA15224" s="28" t="str">
        <f t="shared" si="8054"/>
        <v/>
      </c>
      <c r="AB15224" s="28" t="str">
        <f>IF(R15224&lt;T15224,"期末实有头数应大于等于耕役畜","")</f>
        <v/>
      </c>
      <c r="AC15224" s="28" t="str">
        <f>IF(R15224&lt;V15224+W15224,"期末实有头数应大于等于良种+改良种","")</f>
        <v/>
      </c>
    </row>
    <row r="15225" spans="2:29">
      <c r="B15225" s="19"/>
      <c r="C15225" s="30"/>
      <c r="D15225" s="19" t="s">
        <v>42</v>
      </c>
      <c r="E15225" s="20" t="s">
        <v>33</v>
      </c>
      <c r="F15225" s="19">
        <v>8</v>
      </c>
      <c r="R15225" s="21">
        <f t="shared" si="8061"/>
        <v>0</v>
      </c>
      <c r="Y15225" s="28" t="str">
        <f t="shared" si="8058"/>
        <v/>
      </c>
      <c r="Z15225" s="28" t="str">
        <f t="shared" si="8059"/>
        <v/>
      </c>
      <c r="AA15225" s="28" t="str">
        <f t="shared" si="8054"/>
        <v/>
      </c>
      <c r="AB15225" s="28" t="str">
        <f>IF(R15225&lt;T15225,"期末实有头数应大于等于耕役畜","")</f>
        <v/>
      </c>
      <c r="AC15225" s="28" t="str">
        <f>IF(R15225&lt;V15225+W15225,"期末实有头数应大于等于良种+改良种","")</f>
        <v/>
      </c>
    </row>
    <row r="15226" spans="2:29">
      <c r="B15226" s="19"/>
      <c r="C15226" s="30"/>
      <c r="D15226" s="19" t="s">
        <v>43</v>
      </c>
      <c r="E15226" s="20" t="s">
        <v>33</v>
      </c>
      <c r="F15226" s="19">
        <v>9</v>
      </c>
      <c r="R15226" s="21">
        <f t="shared" si="8061"/>
        <v>0</v>
      </c>
      <c r="S15226" s="22" t="s">
        <v>38</v>
      </c>
      <c r="U15226" s="22" t="s">
        <v>38</v>
      </c>
      <c r="V15226" s="22" t="s">
        <v>38</v>
      </c>
      <c r="W15226" s="22" t="s">
        <v>38</v>
      </c>
      <c r="Y15226" s="28" t="str">
        <f t="shared" si="8058"/>
        <v/>
      </c>
      <c r="Z15226" s="28" t="str">
        <f t="shared" si="8059"/>
        <v/>
      </c>
      <c r="AA15226" s="28"/>
      <c r="AB15226" s="28" t="str">
        <f>IF(R15226&lt;T15226,"期末实有头数应大于等于耕役畜","")</f>
        <v/>
      </c>
      <c r="AC15226" s="28"/>
    </row>
    <row r="15227" spans="2:29">
      <c r="B15227" s="19"/>
      <c r="C15227" s="30"/>
      <c r="D15227" s="19" t="s">
        <v>44</v>
      </c>
      <c r="E15227" s="20" t="s">
        <v>45</v>
      </c>
      <c r="F15227" s="19">
        <v>10</v>
      </c>
      <c r="R15227" s="21">
        <f t="shared" si="8061"/>
        <v>0</v>
      </c>
      <c r="Y15227" s="28" t="str">
        <f t="shared" si="8058"/>
        <v/>
      </c>
      <c r="Z15227" s="28" t="str">
        <f t="shared" si="8059"/>
        <v/>
      </c>
      <c r="AA15227" s="28" t="str">
        <f>IF(R15227&lt;S15227+U15227,"期末实有头数应大于等于能繁母畜+种公畜","")</f>
        <v/>
      </c>
      <c r="AB15227" s="28" t="str">
        <f>IF(R15227&lt;T15227,"期末实有头数应大于等于耕役畜","")</f>
        <v/>
      </c>
      <c r="AC15227" s="28" t="str">
        <f>IF(R15227&lt;V15227+W15227,"期末实有头数应大于等于良种+改良种","")</f>
        <v/>
      </c>
    </row>
    <row r="15228" spans="2:29">
      <c r="B15228" s="19"/>
      <c r="C15228" s="30"/>
      <c r="D15228" s="19" t="s">
        <v>46</v>
      </c>
      <c r="E15228" s="20" t="s">
        <v>47</v>
      </c>
      <c r="F15228" s="19">
        <v>11</v>
      </c>
      <c r="G15228" s="21">
        <f t="shared" ref="G15228:S15228" si="8062">G15229+G15233</f>
        <v>0</v>
      </c>
      <c r="H15228" s="21">
        <f t="shared" si="8062"/>
        <v>0</v>
      </c>
      <c r="I15228" s="21">
        <f t="shared" si="8062"/>
        <v>0</v>
      </c>
      <c r="J15228" s="21">
        <f t="shared" si="8062"/>
        <v>0</v>
      </c>
      <c r="K15228" s="21">
        <f t="shared" si="8062"/>
        <v>0</v>
      </c>
      <c r="L15228" s="21">
        <f t="shared" si="8062"/>
        <v>0</v>
      </c>
      <c r="M15228" s="21">
        <f t="shared" si="8062"/>
        <v>0</v>
      </c>
      <c r="N15228" s="21">
        <f t="shared" si="8062"/>
        <v>0</v>
      </c>
      <c r="O15228" s="21">
        <f t="shared" si="8062"/>
        <v>0</v>
      </c>
      <c r="P15228" s="21">
        <f t="shared" si="8062"/>
        <v>0</v>
      </c>
      <c r="Q15228" s="21">
        <f t="shared" si="8062"/>
        <v>0</v>
      </c>
      <c r="R15228" s="23">
        <f t="shared" si="8062"/>
        <v>0</v>
      </c>
      <c r="S15228" s="21">
        <f t="shared" si="8062"/>
        <v>0</v>
      </c>
      <c r="T15228" s="22" t="s">
        <v>38</v>
      </c>
      <c r="U15228" s="21">
        <f>U15229+U15233</f>
        <v>0</v>
      </c>
      <c r="V15228" s="21">
        <f>V15229+V15233</f>
        <v>0</v>
      </c>
      <c r="W15228" s="21">
        <f>W15229+W15233</f>
        <v>0</v>
      </c>
      <c r="Y15228" s="28" t="str">
        <f t="shared" si="8058"/>
        <v/>
      </c>
      <c r="Z15228" s="28" t="str">
        <f t="shared" si="8059"/>
        <v/>
      </c>
      <c r="AA15228" s="28" t="str">
        <f>IF(R15228&lt;S15228+U15228,"期末实有头数应大于等于能繁母畜+种公畜","")</f>
        <v/>
      </c>
      <c r="AB15228" s="28"/>
      <c r="AC15228" s="28" t="str">
        <f>IF(R15228&lt;V15228+W15228,"期末实有头数应大于等于良种+改良种","")</f>
        <v/>
      </c>
    </row>
    <row r="15229" spans="2:29">
      <c r="B15229" s="19"/>
      <c r="C15229" s="30"/>
      <c r="D15229" s="19" t="s">
        <v>48</v>
      </c>
      <c r="E15229" s="20" t="s">
        <v>47</v>
      </c>
      <c r="F15229" s="19">
        <v>12</v>
      </c>
      <c r="R15229" s="21">
        <f>G15229+I15229+J15229+K15229-L15229-M15229-N15229-Q15229</f>
        <v>0</v>
      </c>
      <c r="T15229" s="22" t="s">
        <v>38</v>
      </c>
      <c r="Y15229" s="28" t="str">
        <f t="shared" si="8058"/>
        <v/>
      </c>
      <c r="Z15229" s="28" t="str">
        <f t="shared" si="8059"/>
        <v/>
      </c>
      <c r="AA15229" s="28" t="str">
        <f>IF(R15229&lt;S15229+U15229,"期末实有头数应大于等于能繁母畜+种公畜","")</f>
        <v/>
      </c>
      <c r="AB15229" s="28"/>
      <c r="AC15229" s="28" t="str">
        <f>IF(R15229&lt;V15229+W15229,"期末实有头数应大于等于良种+改良种","")</f>
        <v/>
      </c>
    </row>
    <row r="15230" spans="2:29">
      <c r="B15230" s="19"/>
      <c r="C15230" s="30"/>
      <c r="D15230" s="19" t="s">
        <v>49</v>
      </c>
      <c r="E15230" s="20" t="s">
        <v>47</v>
      </c>
      <c r="F15230" s="19">
        <v>13</v>
      </c>
      <c r="R15230" s="21">
        <f>G15230+I15230+J15230+K15230-L15230-M15230-N15230-Q15230</f>
        <v>0</v>
      </c>
      <c r="T15230" s="22" t="s">
        <v>38</v>
      </c>
      <c r="V15230" s="22" t="s">
        <v>38</v>
      </c>
      <c r="W15230" s="22" t="s">
        <v>38</v>
      </c>
      <c r="Y15230" s="28" t="str">
        <f t="shared" si="8058"/>
        <v/>
      </c>
      <c r="Z15230" s="28" t="str">
        <f t="shared" si="8059"/>
        <v/>
      </c>
      <c r="AA15230" s="28" t="str">
        <f>IF(R15230&lt;S15230+U15230,"期末实有头数应大于等于能繁母畜+种公畜","")</f>
        <v/>
      </c>
      <c r="AB15230" s="28"/>
      <c r="AC15230" s="28"/>
    </row>
    <row r="15231" spans="2:29">
      <c r="B15231" s="19"/>
      <c r="C15231" s="30"/>
      <c r="D15231" s="19" t="s">
        <v>50</v>
      </c>
      <c r="E15231" s="20" t="s">
        <v>47</v>
      </c>
      <c r="F15231" s="19">
        <v>14</v>
      </c>
      <c r="H15231" s="22" t="s">
        <v>38</v>
      </c>
      <c r="I15231" s="22" t="s">
        <v>38</v>
      </c>
      <c r="J15231" s="22" t="s">
        <v>38</v>
      </c>
      <c r="K15231" s="22" t="s">
        <v>38</v>
      </c>
      <c r="L15231" s="22" t="s">
        <v>38</v>
      </c>
      <c r="M15231" s="22" t="s">
        <v>38</v>
      </c>
      <c r="N15231" s="22" t="s">
        <v>38</v>
      </c>
      <c r="O15231" s="22" t="s">
        <v>38</v>
      </c>
      <c r="P15231" s="22" t="s">
        <v>38</v>
      </c>
      <c r="Q15231" s="22" t="s">
        <v>38</v>
      </c>
      <c r="R15231" s="24"/>
      <c r="T15231" s="22" t="s">
        <v>38</v>
      </c>
      <c r="U15231" s="22" t="s">
        <v>38</v>
      </c>
      <c r="V15231" s="22" t="s">
        <v>38</v>
      </c>
      <c r="W15231" s="22" t="s">
        <v>38</v>
      </c>
      <c r="Y15231" s="28" t="str">
        <f t="shared" si="8058"/>
        <v/>
      </c>
      <c r="Z15231" s="28"/>
      <c r="AA15231" s="28"/>
      <c r="AB15231" s="28"/>
      <c r="AC15231" s="28"/>
    </row>
    <row r="15232" spans="2:29">
      <c r="B15232" s="19"/>
      <c r="C15232" s="30"/>
      <c r="D15232" s="19" t="s">
        <v>51</v>
      </c>
      <c r="E15232" s="20" t="s">
        <v>47</v>
      </c>
      <c r="F15232" s="19">
        <v>15</v>
      </c>
      <c r="H15232" s="22" t="s">
        <v>38</v>
      </c>
      <c r="I15232" s="22" t="s">
        <v>38</v>
      </c>
      <c r="J15232" s="22" t="s">
        <v>38</v>
      </c>
      <c r="K15232" s="22" t="s">
        <v>38</v>
      </c>
      <c r="L15232" s="22" t="s">
        <v>38</v>
      </c>
      <c r="M15232" s="22" t="s">
        <v>38</v>
      </c>
      <c r="N15232" s="22" t="s">
        <v>38</v>
      </c>
      <c r="O15232" s="22" t="s">
        <v>38</v>
      </c>
      <c r="P15232" s="22" t="s">
        <v>38</v>
      </c>
      <c r="Q15232" s="22" t="s">
        <v>38</v>
      </c>
      <c r="R15232" s="24"/>
      <c r="T15232" s="22" t="s">
        <v>38</v>
      </c>
      <c r="U15232" s="22" t="s">
        <v>38</v>
      </c>
      <c r="V15232" s="22" t="s">
        <v>38</v>
      </c>
      <c r="W15232" s="22" t="s">
        <v>38</v>
      </c>
      <c r="Y15232" s="28" t="str">
        <f t="shared" si="8058"/>
        <v/>
      </c>
      <c r="Z15232" s="28"/>
      <c r="AA15232" s="28"/>
      <c r="AB15232" s="28"/>
      <c r="AC15232" s="28"/>
    </row>
    <row r="15233" spans="2:29">
      <c r="B15233" s="19"/>
      <c r="C15233" s="30"/>
      <c r="D15233" s="19" t="s">
        <v>52</v>
      </c>
      <c r="E15233" s="20" t="s">
        <v>47</v>
      </c>
      <c r="F15233" s="19">
        <v>16</v>
      </c>
      <c r="R15233" s="21">
        <f>G15233+I15233+J15233+K15233-L15233-M15233-N15233-Q15233</f>
        <v>0</v>
      </c>
      <c r="T15233" s="22" t="s">
        <v>38</v>
      </c>
      <c r="Y15233" s="28" t="str">
        <f t="shared" si="8058"/>
        <v/>
      </c>
      <c r="Z15233" s="28" t="str">
        <f>IF(N15233&lt;O15233+P15233,"出卖应大于等于出卖肉畜+出卖仔畜","")</f>
        <v/>
      </c>
      <c r="AA15233" s="28" t="str">
        <f t="shared" ref="AA15233:AA15242" si="8063">IF(R15233&lt;S15233+U15233,"期末实有头数应大于等于能繁母畜+种公畜","")</f>
        <v/>
      </c>
      <c r="AB15233" s="28"/>
      <c r="AC15233" s="28" t="str">
        <f t="shared" ref="AC15233:AC15238" si="8064">IF(R15233&lt;V15233+W15233,"期末实有头数应大于等于良种+改良种","")</f>
        <v/>
      </c>
    </row>
    <row r="15234" spans="2:29">
      <c r="B15234" s="19"/>
      <c r="C15234" s="30"/>
      <c r="D15234" s="19" t="s">
        <v>53</v>
      </c>
      <c r="E15234" s="18" t="s">
        <v>33</v>
      </c>
      <c r="F15234" s="19">
        <v>17</v>
      </c>
      <c r="R15234" s="21">
        <f>G15234+I15234+J15234+K15234-L15234-M15234-N15234-Q15234</f>
        <v>0</v>
      </c>
      <c r="T15234" s="22" t="s">
        <v>38</v>
      </c>
      <c r="Y15234" s="28" t="str">
        <f t="shared" si="8058"/>
        <v/>
      </c>
      <c r="Z15234" s="28" t="str">
        <f>IF(N15234&lt;O15234+P15234,"出卖应大于等于出卖肉畜+出卖仔畜","")</f>
        <v/>
      </c>
      <c r="AA15234" s="28" t="str">
        <f t="shared" si="8063"/>
        <v/>
      </c>
      <c r="AB15234" s="28"/>
      <c r="AC15234" s="28" t="str">
        <f t="shared" si="8064"/>
        <v/>
      </c>
    </row>
    <row r="15235" spans="2:29">
      <c r="B15235" s="18"/>
      <c r="C15235" s="29"/>
      <c r="D15235" s="19" t="s">
        <v>32</v>
      </c>
      <c r="E15235" s="20" t="s">
        <v>33</v>
      </c>
      <c r="F15235" s="19">
        <v>1</v>
      </c>
      <c r="G15235" s="21">
        <f t="shared" ref="G15235:S15235" si="8065">G15236+G15251</f>
        <v>0</v>
      </c>
      <c r="H15235" s="21">
        <f t="shared" si="8065"/>
        <v>0</v>
      </c>
      <c r="I15235" s="21">
        <f t="shared" si="8065"/>
        <v>0</v>
      </c>
      <c r="J15235" s="21">
        <f t="shared" si="8065"/>
        <v>0</v>
      </c>
      <c r="K15235" s="21">
        <f t="shared" si="8065"/>
        <v>0</v>
      </c>
      <c r="L15235" s="21">
        <f t="shared" si="8065"/>
        <v>0</v>
      </c>
      <c r="M15235" s="21">
        <f t="shared" si="8065"/>
        <v>0</v>
      </c>
      <c r="N15235" s="21">
        <f t="shared" si="8065"/>
        <v>0</v>
      </c>
      <c r="O15235" s="21">
        <f t="shared" si="8065"/>
        <v>0</v>
      </c>
      <c r="P15235" s="21">
        <f t="shared" si="8065"/>
        <v>0</v>
      </c>
      <c r="Q15235" s="21">
        <f t="shared" si="8065"/>
        <v>0</v>
      </c>
      <c r="R15235" s="21">
        <f t="shared" si="8065"/>
        <v>0</v>
      </c>
      <c r="S15235" s="21">
        <f t="shared" si="8065"/>
        <v>0</v>
      </c>
      <c r="T15235" s="21">
        <f>T15236</f>
        <v>0</v>
      </c>
      <c r="U15235" s="21">
        <f>U15236+U15251</f>
        <v>0</v>
      </c>
      <c r="V15235" s="21">
        <f>V15236+V15251</f>
        <v>0</v>
      </c>
      <c r="W15235" s="21">
        <f>W15236+W15251</f>
        <v>0</v>
      </c>
      <c r="Y15235" s="28" t="str">
        <f t="shared" si="8058"/>
        <v/>
      </c>
      <c r="Z15235" s="28" t="str">
        <f>IF(N15235&lt;O15235+P15235,"出卖应大于等于出卖肉畜+出卖仔畜","")</f>
        <v/>
      </c>
      <c r="AA15235" s="28" t="str">
        <f t="shared" si="8063"/>
        <v/>
      </c>
      <c r="AB15235" s="28" t="str">
        <f>IF(R15235&lt;T15235,"期末实有头数应大于等于耕役畜","")</f>
        <v/>
      </c>
      <c r="AC15235" s="28" t="str">
        <f t="shared" si="8064"/>
        <v/>
      </c>
    </row>
    <row r="15236" spans="2:29">
      <c r="B15236" s="19"/>
      <c r="C15236" s="30"/>
      <c r="D15236" s="19" t="s">
        <v>34</v>
      </c>
      <c r="E15236" s="20" t="s">
        <v>33</v>
      </c>
      <c r="F15236" s="19">
        <v>2</v>
      </c>
      <c r="G15236" s="21">
        <f t="shared" ref="G15236:S15236" si="8066">G15237+G15245</f>
        <v>0</v>
      </c>
      <c r="H15236" s="21">
        <f t="shared" si="8066"/>
        <v>0</v>
      </c>
      <c r="I15236" s="21">
        <f t="shared" si="8066"/>
        <v>0</v>
      </c>
      <c r="J15236" s="21">
        <f t="shared" si="8066"/>
        <v>0</v>
      </c>
      <c r="K15236" s="21">
        <f t="shared" si="8066"/>
        <v>0</v>
      </c>
      <c r="L15236" s="21">
        <f t="shared" si="8066"/>
        <v>0</v>
      </c>
      <c r="M15236" s="21">
        <f t="shared" si="8066"/>
        <v>0</v>
      </c>
      <c r="N15236" s="21">
        <f t="shared" si="8066"/>
        <v>0</v>
      </c>
      <c r="O15236" s="21">
        <f t="shared" si="8066"/>
        <v>0</v>
      </c>
      <c r="P15236" s="21">
        <f t="shared" si="8066"/>
        <v>0</v>
      </c>
      <c r="Q15236" s="21">
        <f t="shared" si="8066"/>
        <v>0</v>
      </c>
      <c r="R15236" s="21">
        <f t="shared" si="8066"/>
        <v>0</v>
      </c>
      <c r="S15236" s="21">
        <f t="shared" si="8066"/>
        <v>0</v>
      </c>
      <c r="T15236" s="21">
        <f>T15237</f>
        <v>0</v>
      </c>
      <c r="U15236" s="21">
        <f>U15237+U15245</f>
        <v>0</v>
      </c>
      <c r="V15236" s="21">
        <f>V15237+V15245</f>
        <v>0</v>
      </c>
      <c r="W15236" s="21">
        <f>W15237+W15245</f>
        <v>0</v>
      </c>
      <c r="Y15236" s="28" t="str">
        <f t="shared" ref="Y15236:Y15252" si="8067">IF(H15236&lt;I15236,"繁殖仔畜应大于等于成活","")</f>
        <v/>
      </c>
      <c r="Z15236" s="28" t="str">
        <f t="shared" ref="Z15236:Z15247" si="8068">IF(N15236&lt;O15236+P15236,"出卖应大于等于出卖肉畜+出卖仔畜","")</f>
        <v/>
      </c>
      <c r="AA15236" s="28" t="str">
        <f t="shared" si="8063"/>
        <v/>
      </c>
      <c r="AB15236" s="28" t="str">
        <f>IF(R15236&lt;T15236,"期末实有头数应大于等于耕役畜","")</f>
        <v/>
      </c>
      <c r="AC15236" s="28" t="str">
        <f t="shared" si="8064"/>
        <v/>
      </c>
    </row>
    <row r="15237" spans="2:29">
      <c r="B15237" s="19"/>
      <c r="C15237" s="30"/>
      <c r="D15237" s="19" t="s">
        <v>35</v>
      </c>
      <c r="E15237" s="20" t="s">
        <v>33</v>
      </c>
      <c r="F15237" s="19">
        <v>3</v>
      </c>
      <c r="G15237" s="21">
        <f t="shared" ref="G15237:R15237" si="8069">G15238+G15241+G15242+G15243+G15244</f>
        <v>0</v>
      </c>
      <c r="H15237" s="21">
        <f t="shared" si="8069"/>
        <v>0</v>
      </c>
      <c r="I15237" s="21">
        <f t="shared" si="8069"/>
        <v>0</v>
      </c>
      <c r="J15237" s="21">
        <f t="shared" si="8069"/>
        <v>0</v>
      </c>
      <c r="K15237" s="21">
        <f t="shared" si="8069"/>
        <v>0</v>
      </c>
      <c r="L15237" s="21">
        <f t="shared" si="8069"/>
        <v>0</v>
      </c>
      <c r="M15237" s="21">
        <f t="shared" si="8069"/>
        <v>0</v>
      </c>
      <c r="N15237" s="21">
        <f t="shared" si="8069"/>
        <v>0</v>
      </c>
      <c r="O15237" s="21">
        <f t="shared" si="8069"/>
        <v>0</v>
      </c>
      <c r="P15237" s="21">
        <f t="shared" si="8069"/>
        <v>0</v>
      </c>
      <c r="Q15237" s="21">
        <f t="shared" si="8069"/>
        <v>0</v>
      </c>
      <c r="R15237" s="21">
        <f t="shared" si="8069"/>
        <v>0</v>
      </c>
      <c r="S15237" s="21">
        <f>S15238+S15241+S15242+S15244</f>
        <v>0</v>
      </c>
      <c r="T15237" s="21">
        <f>T15238+T15241+T15242+T15243+T15244</f>
        <v>0</v>
      </c>
      <c r="U15237" s="21">
        <f>U15238+U15241+U15242+U15244</f>
        <v>0</v>
      </c>
      <c r="V15237" s="21">
        <f>V15238+V15241+V15242+V15244</f>
        <v>0</v>
      </c>
      <c r="W15237" s="21">
        <f>W15238+W15241+W15242+W15244</f>
        <v>0</v>
      </c>
      <c r="Y15237" s="28" t="str">
        <f t="shared" si="8067"/>
        <v/>
      </c>
      <c r="Z15237" s="28" t="str">
        <f t="shared" si="8068"/>
        <v/>
      </c>
      <c r="AA15237" s="28" t="str">
        <f t="shared" si="8063"/>
        <v/>
      </c>
      <c r="AB15237" s="28" t="str">
        <f>IF(R15237&lt;T15237,"期末实有头数应大于等于耕役畜","")</f>
        <v/>
      </c>
      <c r="AC15237" s="28" t="str">
        <f t="shared" si="8064"/>
        <v/>
      </c>
    </row>
    <row r="15238" spans="2:29">
      <c r="B15238" s="19"/>
      <c r="C15238" s="30"/>
      <c r="D15238" s="19" t="s">
        <v>36</v>
      </c>
      <c r="E15238" s="20" t="s">
        <v>33</v>
      </c>
      <c r="F15238" s="19">
        <v>4</v>
      </c>
      <c r="R15238" s="21">
        <f>G15238+I15238+J15238+K15238-L15238-M15238-N15238-Q15238</f>
        <v>0</v>
      </c>
      <c r="Y15238" s="28" t="str">
        <f t="shared" si="8067"/>
        <v/>
      </c>
      <c r="Z15238" s="28" t="str">
        <f t="shared" si="8068"/>
        <v/>
      </c>
      <c r="AA15238" s="28" t="str">
        <f t="shared" si="8063"/>
        <v/>
      </c>
      <c r="AB15238" s="28" t="str">
        <f>IF(R15238&lt;T15238,"期末实有头数应大于等于耕役畜","")</f>
        <v/>
      </c>
      <c r="AC15238" s="28" t="str">
        <f t="shared" si="8064"/>
        <v/>
      </c>
    </row>
    <row r="15239" spans="2:29">
      <c r="B15239" s="19"/>
      <c r="C15239" s="30"/>
      <c r="D15239" s="19" t="s">
        <v>37</v>
      </c>
      <c r="E15239" s="20" t="s">
        <v>33</v>
      </c>
      <c r="F15239" s="19">
        <v>5</v>
      </c>
      <c r="R15239" s="21">
        <f t="shared" ref="R15239:R15244" si="8070">G15239+I15239+J15239+K15239-L15239-M15239-N15239-Q15239</f>
        <v>0</v>
      </c>
      <c r="T15239" s="22" t="s">
        <v>38</v>
      </c>
      <c r="V15239" s="22" t="s">
        <v>38</v>
      </c>
      <c r="W15239" s="22" t="s">
        <v>38</v>
      </c>
      <c r="Y15239" s="28" t="str">
        <f t="shared" si="8067"/>
        <v/>
      </c>
      <c r="Z15239" s="28" t="str">
        <f t="shared" si="8068"/>
        <v/>
      </c>
      <c r="AA15239" s="28" t="str">
        <f t="shared" si="8063"/>
        <v/>
      </c>
      <c r="AB15239" s="28"/>
      <c r="AC15239" s="28"/>
    </row>
    <row r="15240" spans="2:29">
      <c r="B15240" s="19"/>
      <c r="C15240" s="30"/>
      <c r="D15240" s="19" t="s">
        <v>39</v>
      </c>
      <c r="E15240" s="20" t="s">
        <v>33</v>
      </c>
      <c r="F15240" s="19">
        <v>6</v>
      </c>
      <c r="R15240" s="21">
        <f t="shared" si="8070"/>
        <v>0</v>
      </c>
      <c r="T15240" s="22" t="s">
        <v>38</v>
      </c>
      <c r="V15240" s="22" t="s">
        <v>38</v>
      </c>
      <c r="W15240" s="22" t="s">
        <v>38</v>
      </c>
      <c r="Y15240" s="28" t="str">
        <f t="shared" si="8067"/>
        <v/>
      </c>
      <c r="Z15240" s="28" t="str">
        <f t="shared" si="8068"/>
        <v/>
      </c>
      <c r="AA15240" s="28" t="str">
        <f t="shared" si="8063"/>
        <v/>
      </c>
      <c r="AB15240" s="28"/>
      <c r="AC15240" s="28"/>
    </row>
    <row r="15241" spans="2:29">
      <c r="B15241" s="19"/>
      <c r="C15241" s="30"/>
      <c r="D15241" s="19" t="s">
        <v>40</v>
      </c>
      <c r="E15241" s="20" t="s">
        <v>41</v>
      </c>
      <c r="F15241" s="19">
        <v>7</v>
      </c>
      <c r="R15241" s="21">
        <f t="shared" si="8070"/>
        <v>0</v>
      </c>
      <c r="Y15241" s="28" t="str">
        <f t="shared" si="8067"/>
        <v/>
      </c>
      <c r="Z15241" s="28" t="str">
        <f t="shared" si="8068"/>
        <v/>
      </c>
      <c r="AA15241" s="28" t="str">
        <f t="shared" si="8063"/>
        <v/>
      </c>
      <c r="AB15241" s="28" t="str">
        <f>IF(R15241&lt;T15241,"期末实有头数应大于等于耕役畜","")</f>
        <v/>
      </c>
      <c r="AC15241" s="28" t="str">
        <f>IF(R15241&lt;V15241+W15241,"期末实有头数应大于等于良种+改良种","")</f>
        <v/>
      </c>
    </row>
    <row r="15242" spans="2:29">
      <c r="B15242" s="19"/>
      <c r="C15242" s="30"/>
      <c r="D15242" s="19" t="s">
        <v>42</v>
      </c>
      <c r="E15242" s="20" t="s">
        <v>33</v>
      </c>
      <c r="F15242" s="19">
        <v>8</v>
      </c>
      <c r="R15242" s="21">
        <f t="shared" si="8070"/>
        <v>0</v>
      </c>
      <c r="Y15242" s="28" t="str">
        <f t="shared" si="8067"/>
        <v/>
      </c>
      <c r="Z15242" s="28" t="str">
        <f t="shared" si="8068"/>
        <v/>
      </c>
      <c r="AA15242" s="28" t="str">
        <f t="shared" si="8063"/>
        <v/>
      </c>
      <c r="AB15242" s="28" t="str">
        <f>IF(R15242&lt;T15242,"期末实有头数应大于等于耕役畜","")</f>
        <v/>
      </c>
      <c r="AC15242" s="28" t="str">
        <f>IF(R15242&lt;V15242+W15242,"期末实有头数应大于等于良种+改良种","")</f>
        <v/>
      </c>
    </row>
    <row r="15243" spans="2:29">
      <c r="B15243" s="19"/>
      <c r="C15243" s="30"/>
      <c r="D15243" s="19" t="s">
        <v>43</v>
      </c>
      <c r="E15243" s="20" t="s">
        <v>33</v>
      </c>
      <c r="F15243" s="19">
        <v>9</v>
      </c>
      <c r="R15243" s="21">
        <f t="shared" si="8070"/>
        <v>0</v>
      </c>
      <c r="S15243" s="22" t="s">
        <v>38</v>
      </c>
      <c r="U15243" s="22" t="s">
        <v>38</v>
      </c>
      <c r="V15243" s="22" t="s">
        <v>38</v>
      </c>
      <c r="W15243" s="22" t="s">
        <v>38</v>
      </c>
      <c r="Y15243" s="28" t="str">
        <f t="shared" si="8067"/>
        <v/>
      </c>
      <c r="Z15243" s="28" t="str">
        <f t="shared" si="8068"/>
        <v/>
      </c>
      <c r="AA15243" s="28"/>
      <c r="AB15243" s="28" t="str">
        <f>IF(R15243&lt;T15243,"期末实有头数应大于等于耕役畜","")</f>
        <v/>
      </c>
      <c r="AC15243" s="28"/>
    </row>
    <row r="15244" spans="2:29">
      <c r="B15244" s="19"/>
      <c r="C15244" s="30"/>
      <c r="D15244" s="19" t="s">
        <v>44</v>
      </c>
      <c r="E15244" s="20" t="s">
        <v>45</v>
      </c>
      <c r="F15244" s="19">
        <v>10</v>
      </c>
      <c r="R15244" s="21">
        <f t="shared" si="8070"/>
        <v>0</v>
      </c>
      <c r="Y15244" s="28" t="str">
        <f t="shared" si="8067"/>
        <v/>
      </c>
      <c r="Z15244" s="28" t="str">
        <f t="shared" si="8068"/>
        <v/>
      </c>
      <c r="AA15244" s="28" t="str">
        <f>IF(R15244&lt;S15244+U15244,"期末实有头数应大于等于能繁母畜+种公畜","")</f>
        <v/>
      </c>
      <c r="AB15244" s="28" t="str">
        <f>IF(R15244&lt;T15244,"期末实有头数应大于等于耕役畜","")</f>
        <v/>
      </c>
      <c r="AC15244" s="28" t="str">
        <f>IF(R15244&lt;V15244+W15244,"期末实有头数应大于等于良种+改良种","")</f>
        <v/>
      </c>
    </row>
    <row r="15245" spans="2:29">
      <c r="B15245" s="19"/>
      <c r="C15245" s="30"/>
      <c r="D15245" s="19" t="s">
        <v>46</v>
      </c>
      <c r="E15245" s="20" t="s">
        <v>47</v>
      </c>
      <c r="F15245" s="19">
        <v>11</v>
      </c>
      <c r="G15245" s="21">
        <f t="shared" ref="G15245:S15245" si="8071">G15246+G15250</f>
        <v>0</v>
      </c>
      <c r="H15245" s="21">
        <f t="shared" si="8071"/>
        <v>0</v>
      </c>
      <c r="I15245" s="21">
        <f t="shared" si="8071"/>
        <v>0</v>
      </c>
      <c r="J15245" s="21">
        <f t="shared" si="8071"/>
        <v>0</v>
      </c>
      <c r="K15245" s="21">
        <f t="shared" si="8071"/>
        <v>0</v>
      </c>
      <c r="L15245" s="21">
        <f t="shared" si="8071"/>
        <v>0</v>
      </c>
      <c r="M15245" s="21">
        <f t="shared" si="8071"/>
        <v>0</v>
      </c>
      <c r="N15245" s="21">
        <f t="shared" si="8071"/>
        <v>0</v>
      </c>
      <c r="O15245" s="21">
        <f t="shared" si="8071"/>
        <v>0</v>
      </c>
      <c r="P15245" s="21">
        <f t="shared" si="8071"/>
        <v>0</v>
      </c>
      <c r="Q15245" s="21">
        <f t="shared" si="8071"/>
        <v>0</v>
      </c>
      <c r="R15245" s="23">
        <f t="shared" si="8071"/>
        <v>0</v>
      </c>
      <c r="S15245" s="21">
        <f t="shared" si="8071"/>
        <v>0</v>
      </c>
      <c r="T15245" s="22" t="s">
        <v>38</v>
      </c>
      <c r="U15245" s="21">
        <f>U15246+U15250</f>
        <v>0</v>
      </c>
      <c r="V15245" s="21">
        <f>V15246+V15250</f>
        <v>0</v>
      </c>
      <c r="W15245" s="21">
        <f>W15246+W15250</f>
        <v>0</v>
      </c>
      <c r="Y15245" s="28" t="str">
        <f t="shared" si="8067"/>
        <v/>
      </c>
      <c r="Z15245" s="28" t="str">
        <f t="shared" si="8068"/>
        <v/>
      </c>
      <c r="AA15245" s="28" t="str">
        <f>IF(R15245&lt;S15245+U15245,"期末实有头数应大于等于能繁母畜+种公畜","")</f>
        <v/>
      </c>
      <c r="AB15245" s="28"/>
      <c r="AC15245" s="28" t="str">
        <f>IF(R15245&lt;V15245+W15245,"期末实有头数应大于等于良种+改良种","")</f>
        <v/>
      </c>
    </row>
    <row r="15246" spans="2:29">
      <c r="B15246" s="19"/>
      <c r="C15246" s="30"/>
      <c r="D15246" s="19" t="s">
        <v>48</v>
      </c>
      <c r="E15246" s="20" t="s">
        <v>47</v>
      </c>
      <c r="F15246" s="19">
        <v>12</v>
      </c>
      <c r="R15246" s="21">
        <f>G15246+I15246+J15246+K15246-L15246-M15246-N15246-Q15246</f>
        <v>0</v>
      </c>
      <c r="T15246" s="22" t="s">
        <v>38</v>
      </c>
      <c r="Y15246" s="28" t="str">
        <f t="shared" si="8067"/>
        <v/>
      </c>
      <c r="Z15246" s="28" t="str">
        <f t="shared" si="8068"/>
        <v/>
      </c>
      <c r="AA15246" s="28" t="str">
        <f>IF(R15246&lt;S15246+U15246,"期末实有头数应大于等于能繁母畜+种公畜","")</f>
        <v/>
      </c>
      <c r="AB15246" s="28"/>
      <c r="AC15246" s="28" t="str">
        <f>IF(R15246&lt;V15246+W15246,"期末实有头数应大于等于良种+改良种","")</f>
        <v/>
      </c>
    </row>
    <row r="15247" spans="2:29">
      <c r="B15247" s="19"/>
      <c r="C15247" s="30"/>
      <c r="D15247" s="19" t="s">
        <v>49</v>
      </c>
      <c r="E15247" s="20" t="s">
        <v>47</v>
      </c>
      <c r="F15247" s="19">
        <v>13</v>
      </c>
      <c r="R15247" s="21">
        <f>G15247+I15247+J15247+K15247-L15247-M15247-N15247-Q15247</f>
        <v>0</v>
      </c>
      <c r="T15247" s="22" t="s">
        <v>38</v>
      </c>
      <c r="V15247" s="22" t="s">
        <v>38</v>
      </c>
      <c r="W15247" s="22" t="s">
        <v>38</v>
      </c>
      <c r="Y15247" s="28" t="str">
        <f t="shared" si="8067"/>
        <v/>
      </c>
      <c r="Z15247" s="28" t="str">
        <f t="shared" si="8068"/>
        <v/>
      </c>
      <c r="AA15247" s="28" t="str">
        <f>IF(R15247&lt;S15247+U15247,"期末实有头数应大于等于能繁母畜+种公畜","")</f>
        <v/>
      </c>
      <c r="AB15247" s="28"/>
      <c r="AC15247" s="28"/>
    </row>
    <row r="15248" spans="2:29">
      <c r="B15248" s="19"/>
      <c r="C15248" s="30"/>
      <c r="D15248" s="19" t="s">
        <v>50</v>
      </c>
      <c r="E15248" s="20" t="s">
        <v>47</v>
      </c>
      <c r="F15248" s="19">
        <v>14</v>
      </c>
      <c r="H15248" s="22" t="s">
        <v>38</v>
      </c>
      <c r="I15248" s="22" t="s">
        <v>38</v>
      </c>
      <c r="J15248" s="22" t="s">
        <v>38</v>
      </c>
      <c r="K15248" s="22" t="s">
        <v>38</v>
      </c>
      <c r="L15248" s="22" t="s">
        <v>38</v>
      </c>
      <c r="M15248" s="22" t="s">
        <v>38</v>
      </c>
      <c r="N15248" s="22" t="s">
        <v>38</v>
      </c>
      <c r="O15248" s="22" t="s">
        <v>38</v>
      </c>
      <c r="P15248" s="22" t="s">
        <v>38</v>
      </c>
      <c r="Q15248" s="22" t="s">
        <v>38</v>
      </c>
      <c r="R15248" s="24"/>
      <c r="T15248" s="22" t="s">
        <v>38</v>
      </c>
      <c r="U15248" s="22" t="s">
        <v>38</v>
      </c>
      <c r="V15248" s="22" t="s">
        <v>38</v>
      </c>
      <c r="W15248" s="22" t="s">
        <v>38</v>
      </c>
      <c r="Y15248" s="28" t="str">
        <f t="shared" si="8067"/>
        <v/>
      </c>
      <c r="Z15248" s="28"/>
      <c r="AA15248" s="28"/>
      <c r="AB15248" s="28"/>
      <c r="AC15248" s="28"/>
    </row>
    <row r="15249" spans="2:29">
      <c r="B15249" s="19"/>
      <c r="C15249" s="30"/>
      <c r="D15249" s="19" t="s">
        <v>51</v>
      </c>
      <c r="E15249" s="20" t="s">
        <v>47</v>
      </c>
      <c r="F15249" s="19">
        <v>15</v>
      </c>
      <c r="H15249" s="22" t="s">
        <v>38</v>
      </c>
      <c r="I15249" s="22" t="s">
        <v>38</v>
      </c>
      <c r="J15249" s="22" t="s">
        <v>38</v>
      </c>
      <c r="K15249" s="22" t="s">
        <v>38</v>
      </c>
      <c r="L15249" s="22" t="s">
        <v>38</v>
      </c>
      <c r="M15249" s="22" t="s">
        <v>38</v>
      </c>
      <c r="N15249" s="22" t="s">
        <v>38</v>
      </c>
      <c r="O15249" s="22" t="s">
        <v>38</v>
      </c>
      <c r="P15249" s="22" t="s">
        <v>38</v>
      </c>
      <c r="Q15249" s="22" t="s">
        <v>38</v>
      </c>
      <c r="R15249" s="24"/>
      <c r="T15249" s="22" t="s">
        <v>38</v>
      </c>
      <c r="U15249" s="22" t="s">
        <v>38</v>
      </c>
      <c r="V15249" s="22" t="s">
        <v>38</v>
      </c>
      <c r="W15249" s="22" t="s">
        <v>38</v>
      </c>
      <c r="Y15249" s="28" t="str">
        <f t="shared" si="8067"/>
        <v/>
      </c>
      <c r="Z15249" s="28"/>
      <c r="AA15249" s="28"/>
      <c r="AB15249" s="28"/>
      <c r="AC15249" s="28"/>
    </row>
    <row r="15250" spans="2:29">
      <c r="B15250" s="19"/>
      <c r="C15250" s="30"/>
      <c r="D15250" s="19" t="s">
        <v>52</v>
      </c>
      <c r="E15250" s="20" t="s">
        <v>47</v>
      </c>
      <c r="F15250" s="19">
        <v>16</v>
      </c>
      <c r="R15250" s="21">
        <f>G15250+I15250+J15250+K15250-L15250-M15250-N15250-Q15250</f>
        <v>0</v>
      </c>
      <c r="T15250" s="22" t="s">
        <v>38</v>
      </c>
      <c r="Y15250" s="28" t="str">
        <f t="shared" si="8067"/>
        <v/>
      </c>
      <c r="Z15250" s="28" t="str">
        <f>IF(N15250&lt;O15250+P15250,"出卖应大于等于出卖肉畜+出卖仔畜","")</f>
        <v/>
      </c>
      <c r="AA15250" s="28" t="str">
        <f t="shared" ref="AA15250:AA15259" si="8072">IF(R15250&lt;S15250+U15250,"期末实有头数应大于等于能繁母畜+种公畜","")</f>
        <v/>
      </c>
      <c r="AB15250" s="28"/>
      <c r="AC15250" s="28" t="str">
        <f t="shared" ref="AC15250:AC15255" si="8073">IF(R15250&lt;V15250+W15250,"期末实有头数应大于等于良种+改良种","")</f>
        <v/>
      </c>
    </row>
    <row r="15251" spans="2:29">
      <c r="B15251" s="19"/>
      <c r="C15251" s="30"/>
      <c r="D15251" s="19" t="s">
        <v>53</v>
      </c>
      <c r="E15251" s="18" t="s">
        <v>33</v>
      </c>
      <c r="F15251" s="19">
        <v>17</v>
      </c>
      <c r="R15251" s="21">
        <f>G15251+I15251+J15251+K15251-L15251-M15251-N15251-Q15251</f>
        <v>0</v>
      </c>
      <c r="T15251" s="22" t="s">
        <v>38</v>
      </c>
      <c r="Y15251" s="28" t="str">
        <f t="shared" si="8067"/>
        <v/>
      </c>
      <c r="Z15251" s="28" t="str">
        <f>IF(N15251&lt;O15251+P15251,"出卖应大于等于出卖肉畜+出卖仔畜","")</f>
        <v/>
      </c>
      <c r="AA15251" s="28" t="str">
        <f t="shared" si="8072"/>
        <v/>
      </c>
      <c r="AB15251" s="28"/>
      <c r="AC15251" s="28" t="str">
        <f t="shared" si="8073"/>
        <v/>
      </c>
    </row>
    <row r="15252" spans="2:29">
      <c r="B15252" s="18"/>
      <c r="C15252" s="29"/>
      <c r="D15252" s="19" t="s">
        <v>32</v>
      </c>
      <c r="E15252" s="20" t="s">
        <v>33</v>
      </c>
      <c r="F15252" s="19">
        <v>1</v>
      </c>
      <c r="G15252" s="21">
        <f t="shared" ref="G15252:S15252" si="8074">G15253+G15268</f>
        <v>0</v>
      </c>
      <c r="H15252" s="21">
        <f t="shared" si="8074"/>
        <v>0</v>
      </c>
      <c r="I15252" s="21">
        <f t="shared" si="8074"/>
        <v>0</v>
      </c>
      <c r="J15252" s="21">
        <f t="shared" si="8074"/>
        <v>0</v>
      </c>
      <c r="K15252" s="21">
        <f t="shared" si="8074"/>
        <v>0</v>
      </c>
      <c r="L15252" s="21">
        <f t="shared" si="8074"/>
        <v>0</v>
      </c>
      <c r="M15252" s="21">
        <f t="shared" si="8074"/>
        <v>0</v>
      </c>
      <c r="N15252" s="21">
        <f t="shared" si="8074"/>
        <v>0</v>
      </c>
      <c r="O15252" s="21">
        <f t="shared" si="8074"/>
        <v>0</v>
      </c>
      <c r="P15252" s="21">
        <f t="shared" si="8074"/>
        <v>0</v>
      </c>
      <c r="Q15252" s="21">
        <f t="shared" si="8074"/>
        <v>0</v>
      </c>
      <c r="R15252" s="21">
        <f t="shared" si="8074"/>
        <v>0</v>
      </c>
      <c r="S15252" s="21">
        <f t="shared" si="8074"/>
        <v>0</v>
      </c>
      <c r="T15252" s="21">
        <f>T15253</f>
        <v>0</v>
      </c>
      <c r="U15252" s="21">
        <f>U15253+U15268</f>
        <v>0</v>
      </c>
      <c r="V15252" s="21">
        <f>V15253+V15268</f>
        <v>0</v>
      </c>
      <c r="W15252" s="21">
        <f>W15253+W15268</f>
        <v>0</v>
      </c>
      <c r="Y15252" s="28" t="str">
        <f t="shared" si="8067"/>
        <v/>
      </c>
      <c r="Z15252" s="28" t="str">
        <f>IF(N15252&lt;O15252+P15252,"出卖应大于等于出卖肉畜+出卖仔畜","")</f>
        <v/>
      </c>
      <c r="AA15252" s="28" t="str">
        <f t="shared" si="8072"/>
        <v/>
      </c>
      <c r="AB15252" s="28" t="str">
        <f>IF(R15252&lt;T15252,"期末实有头数应大于等于耕役畜","")</f>
        <v/>
      </c>
      <c r="AC15252" s="28" t="str">
        <f t="shared" si="8073"/>
        <v/>
      </c>
    </row>
    <row r="15253" spans="2:29">
      <c r="B15253" s="19"/>
      <c r="C15253" s="30"/>
      <c r="D15253" s="19" t="s">
        <v>34</v>
      </c>
      <c r="E15253" s="20" t="s">
        <v>33</v>
      </c>
      <c r="F15253" s="19">
        <v>2</v>
      </c>
      <c r="G15253" s="21">
        <f t="shared" ref="G15253:S15253" si="8075">G15254+G15262</f>
        <v>0</v>
      </c>
      <c r="H15253" s="21">
        <f t="shared" si="8075"/>
        <v>0</v>
      </c>
      <c r="I15253" s="21">
        <f t="shared" si="8075"/>
        <v>0</v>
      </c>
      <c r="J15253" s="21">
        <f t="shared" si="8075"/>
        <v>0</v>
      </c>
      <c r="K15253" s="21">
        <f t="shared" si="8075"/>
        <v>0</v>
      </c>
      <c r="L15253" s="21">
        <f t="shared" si="8075"/>
        <v>0</v>
      </c>
      <c r="M15253" s="21">
        <f t="shared" si="8075"/>
        <v>0</v>
      </c>
      <c r="N15253" s="21">
        <f t="shared" si="8075"/>
        <v>0</v>
      </c>
      <c r="O15253" s="21">
        <f t="shared" si="8075"/>
        <v>0</v>
      </c>
      <c r="P15253" s="21">
        <f t="shared" si="8075"/>
        <v>0</v>
      </c>
      <c r="Q15253" s="21">
        <f t="shared" si="8075"/>
        <v>0</v>
      </c>
      <c r="R15253" s="21">
        <f t="shared" si="8075"/>
        <v>0</v>
      </c>
      <c r="S15253" s="21">
        <f t="shared" si="8075"/>
        <v>0</v>
      </c>
      <c r="T15253" s="21">
        <f>T15254</f>
        <v>0</v>
      </c>
      <c r="U15253" s="21">
        <f>U15254+U15262</f>
        <v>0</v>
      </c>
      <c r="V15253" s="21">
        <f>V15254+V15262</f>
        <v>0</v>
      </c>
      <c r="W15253" s="21">
        <f>W15254+W15262</f>
        <v>0</v>
      </c>
      <c r="Y15253" s="28" t="str">
        <f t="shared" ref="Y15253:Y15269" si="8076">IF(H15253&lt;I15253,"繁殖仔畜应大于等于成活","")</f>
        <v/>
      </c>
      <c r="Z15253" s="28" t="str">
        <f t="shared" ref="Z15253:Z15264" si="8077">IF(N15253&lt;O15253+P15253,"出卖应大于等于出卖肉畜+出卖仔畜","")</f>
        <v/>
      </c>
      <c r="AA15253" s="28" t="str">
        <f t="shared" si="8072"/>
        <v/>
      </c>
      <c r="AB15253" s="28" t="str">
        <f>IF(R15253&lt;T15253,"期末实有头数应大于等于耕役畜","")</f>
        <v/>
      </c>
      <c r="AC15253" s="28" t="str">
        <f t="shared" si="8073"/>
        <v/>
      </c>
    </row>
    <row r="15254" spans="2:29">
      <c r="B15254" s="19"/>
      <c r="C15254" s="30"/>
      <c r="D15254" s="19" t="s">
        <v>35</v>
      </c>
      <c r="E15254" s="20" t="s">
        <v>33</v>
      </c>
      <c r="F15254" s="19">
        <v>3</v>
      </c>
      <c r="G15254" s="21">
        <f t="shared" ref="G15254:R15254" si="8078">G15255+G15258+G15259+G15260+G15261</f>
        <v>0</v>
      </c>
      <c r="H15254" s="21">
        <f t="shared" si="8078"/>
        <v>0</v>
      </c>
      <c r="I15254" s="21">
        <f t="shared" si="8078"/>
        <v>0</v>
      </c>
      <c r="J15254" s="21">
        <f t="shared" si="8078"/>
        <v>0</v>
      </c>
      <c r="K15254" s="21">
        <f t="shared" si="8078"/>
        <v>0</v>
      </c>
      <c r="L15254" s="21">
        <f t="shared" si="8078"/>
        <v>0</v>
      </c>
      <c r="M15254" s="21">
        <f t="shared" si="8078"/>
        <v>0</v>
      </c>
      <c r="N15254" s="21">
        <f t="shared" si="8078"/>
        <v>0</v>
      </c>
      <c r="O15254" s="21">
        <f t="shared" si="8078"/>
        <v>0</v>
      </c>
      <c r="P15254" s="21">
        <f t="shared" si="8078"/>
        <v>0</v>
      </c>
      <c r="Q15254" s="21">
        <f t="shared" si="8078"/>
        <v>0</v>
      </c>
      <c r="R15254" s="21">
        <f t="shared" si="8078"/>
        <v>0</v>
      </c>
      <c r="S15254" s="21">
        <f>S15255+S15258+S15259+S15261</f>
        <v>0</v>
      </c>
      <c r="T15254" s="21">
        <f>T15255+T15258+T15259+T15260+T15261</f>
        <v>0</v>
      </c>
      <c r="U15254" s="21">
        <f>U15255+U15258+U15259+U15261</f>
        <v>0</v>
      </c>
      <c r="V15254" s="21">
        <f>V15255+V15258+V15259+V15261</f>
        <v>0</v>
      </c>
      <c r="W15254" s="21">
        <f>W15255+W15258+W15259+W15261</f>
        <v>0</v>
      </c>
      <c r="Y15254" s="28" t="str">
        <f t="shared" si="8076"/>
        <v/>
      </c>
      <c r="Z15254" s="28" t="str">
        <f t="shared" si="8077"/>
        <v/>
      </c>
      <c r="AA15254" s="28" t="str">
        <f t="shared" si="8072"/>
        <v/>
      </c>
      <c r="AB15254" s="28" t="str">
        <f>IF(R15254&lt;T15254,"期末实有头数应大于等于耕役畜","")</f>
        <v/>
      </c>
      <c r="AC15254" s="28" t="str">
        <f t="shared" si="8073"/>
        <v/>
      </c>
    </row>
    <row r="15255" spans="2:29">
      <c r="B15255" s="19"/>
      <c r="C15255" s="30"/>
      <c r="D15255" s="19" t="s">
        <v>36</v>
      </c>
      <c r="E15255" s="20" t="s">
        <v>33</v>
      </c>
      <c r="F15255" s="19">
        <v>4</v>
      </c>
      <c r="R15255" s="21">
        <f>G15255+I15255+J15255+K15255-L15255-M15255-N15255-Q15255</f>
        <v>0</v>
      </c>
      <c r="Y15255" s="28" t="str">
        <f t="shared" si="8076"/>
        <v/>
      </c>
      <c r="Z15255" s="28" t="str">
        <f t="shared" si="8077"/>
        <v/>
      </c>
      <c r="AA15255" s="28" t="str">
        <f t="shared" si="8072"/>
        <v/>
      </c>
      <c r="AB15255" s="28" t="str">
        <f>IF(R15255&lt;T15255,"期末实有头数应大于等于耕役畜","")</f>
        <v/>
      </c>
      <c r="AC15255" s="28" t="str">
        <f t="shared" si="8073"/>
        <v/>
      </c>
    </row>
    <row r="15256" spans="2:29">
      <c r="B15256" s="19"/>
      <c r="C15256" s="30"/>
      <c r="D15256" s="19" t="s">
        <v>37</v>
      </c>
      <c r="E15256" s="20" t="s">
        <v>33</v>
      </c>
      <c r="F15256" s="19">
        <v>5</v>
      </c>
      <c r="R15256" s="21">
        <f t="shared" ref="R15256:R15261" si="8079">G15256+I15256+J15256+K15256-L15256-M15256-N15256-Q15256</f>
        <v>0</v>
      </c>
      <c r="T15256" s="22" t="s">
        <v>38</v>
      </c>
      <c r="V15256" s="22" t="s">
        <v>38</v>
      </c>
      <c r="W15256" s="22" t="s">
        <v>38</v>
      </c>
      <c r="Y15256" s="28" t="str">
        <f t="shared" si="8076"/>
        <v/>
      </c>
      <c r="Z15256" s="28" t="str">
        <f t="shared" si="8077"/>
        <v/>
      </c>
      <c r="AA15256" s="28" t="str">
        <f t="shared" si="8072"/>
        <v/>
      </c>
      <c r="AB15256" s="28"/>
      <c r="AC15256" s="28"/>
    </row>
    <row r="15257" spans="2:29">
      <c r="B15257" s="19"/>
      <c r="C15257" s="30"/>
      <c r="D15257" s="19" t="s">
        <v>39</v>
      </c>
      <c r="E15257" s="20" t="s">
        <v>33</v>
      </c>
      <c r="F15257" s="19">
        <v>6</v>
      </c>
      <c r="R15257" s="21">
        <f t="shared" si="8079"/>
        <v>0</v>
      </c>
      <c r="T15257" s="22" t="s">
        <v>38</v>
      </c>
      <c r="V15257" s="22" t="s">
        <v>38</v>
      </c>
      <c r="W15257" s="22" t="s">
        <v>38</v>
      </c>
      <c r="Y15257" s="28" t="str">
        <f t="shared" si="8076"/>
        <v/>
      </c>
      <c r="Z15257" s="28" t="str">
        <f t="shared" si="8077"/>
        <v/>
      </c>
      <c r="AA15257" s="28" t="str">
        <f t="shared" si="8072"/>
        <v/>
      </c>
      <c r="AB15257" s="28"/>
      <c r="AC15257" s="28"/>
    </row>
    <row r="15258" spans="2:29">
      <c r="B15258" s="19"/>
      <c r="C15258" s="30"/>
      <c r="D15258" s="19" t="s">
        <v>40</v>
      </c>
      <c r="E15258" s="20" t="s">
        <v>41</v>
      </c>
      <c r="F15258" s="19">
        <v>7</v>
      </c>
      <c r="R15258" s="21">
        <f t="shared" si="8079"/>
        <v>0</v>
      </c>
      <c r="Y15258" s="28" t="str">
        <f t="shared" si="8076"/>
        <v/>
      </c>
      <c r="Z15258" s="28" t="str">
        <f t="shared" si="8077"/>
        <v/>
      </c>
      <c r="AA15258" s="28" t="str">
        <f t="shared" si="8072"/>
        <v/>
      </c>
      <c r="AB15258" s="28" t="str">
        <f>IF(R15258&lt;T15258,"期末实有头数应大于等于耕役畜","")</f>
        <v/>
      </c>
      <c r="AC15258" s="28" t="str">
        <f>IF(R15258&lt;V15258+W15258,"期末实有头数应大于等于良种+改良种","")</f>
        <v/>
      </c>
    </row>
    <row r="15259" spans="2:29">
      <c r="B15259" s="19"/>
      <c r="C15259" s="30"/>
      <c r="D15259" s="19" t="s">
        <v>42</v>
      </c>
      <c r="E15259" s="20" t="s">
        <v>33</v>
      </c>
      <c r="F15259" s="19">
        <v>8</v>
      </c>
      <c r="R15259" s="21">
        <f t="shared" si="8079"/>
        <v>0</v>
      </c>
      <c r="Y15259" s="28" t="str">
        <f t="shared" si="8076"/>
        <v/>
      </c>
      <c r="Z15259" s="28" t="str">
        <f t="shared" si="8077"/>
        <v/>
      </c>
      <c r="AA15259" s="28" t="str">
        <f t="shared" si="8072"/>
        <v/>
      </c>
      <c r="AB15259" s="28" t="str">
        <f>IF(R15259&lt;T15259,"期末实有头数应大于等于耕役畜","")</f>
        <v/>
      </c>
      <c r="AC15259" s="28" t="str">
        <f>IF(R15259&lt;V15259+W15259,"期末实有头数应大于等于良种+改良种","")</f>
        <v/>
      </c>
    </row>
    <row r="15260" spans="2:29">
      <c r="B15260" s="19"/>
      <c r="C15260" s="30"/>
      <c r="D15260" s="19" t="s">
        <v>43</v>
      </c>
      <c r="E15260" s="20" t="s">
        <v>33</v>
      </c>
      <c r="F15260" s="19">
        <v>9</v>
      </c>
      <c r="R15260" s="21">
        <f t="shared" si="8079"/>
        <v>0</v>
      </c>
      <c r="S15260" s="22" t="s">
        <v>38</v>
      </c>
      <c r="U15260" s="22" t="s">
        <v>38</v>
      </c>
      <c r="V15260" s="22" t="s">
        <v>38</v>
      </c>
      <c r="W15260" s="22" t="s">
        <v>38</v>
      </c>
      <c r="Y15260" s="28" t="str">
        <f t="shared" si="8076"/>
        <v/>
      </c>
      <c r="Z15260" s="28" t="str">
        <f t="shared" si="8077"/>
        <v/>
      </c>
      <c r="AA15260" s="28"/>
      <c r="AB15260" s="28" t="str">
        <f>IF(R15260&lt;T15260,"期末实有头数应大于等于耕役畜","")</f>
        <v/>
      </c>
      <c r="AC15260" s="28"/>
    </row>
    <row r="15261" spans="2:29">
      <c r="B15261" s="19"/>
      <c r="C15261" s="30"/>
      <c r="D15261" s="19" t="s">
        <v>44</v>
      </c>
      <c r="E15261" s="20" t="s">
        <v>45</v>
      </c>
      <c r="F15261" s="19">
        <v>10</v>
      </c>
      <c r="R15261" s="21">
        <f t="shared" si="8079"/>
        <v>0</v>
      </c>
      <c r="Y15261" s="28" t="str">
        <f t="shared" si="8076"/>
        <v/>
      </c>
      <c r="Z15261" s="28" t="str">
        <f t="shared" si="8077"/>
        <v/>
      </c>
      <c r="AA15261" s="28" t="str">
        <f>IF(R15261&lt;S15261+U15261,"期末实有头数应大于等于能繁母畜+种公畜","")</f>
        <v/>
      </c>
      <c r="AB15261" s="28" t="str">
        <f>IF(R15261&lt;T15261,"期末实有头数应大于等于耕役畜","")</f>
        <v/>
      </c>
      <c r="AC15261" s="28" t="str">
        <f>IF(R15261&lt;V15261+W15261,"期末实有头数应大于等于良种+改良种","")</f>
        <v/>
      </c>
    </row>
    <row r="15262" spans="2:29">
      <c r="B15262" s="19"/>
      <c r="C15262" s="30"/>
      <c r="D15262" s="19" t="s">
        <v>46</v>
      </c>
      <c r="E15262" s="20" t="s">
        <v>47</v>
      </c>
      <c r="F15262" s="19">
        <v>11</v>
      </c>
      <c r="G15262" s="21">
        <f t="shared" ref="G15262:S15262" si="8080">G15263+G15267</f>
        <v>0</v>
      </c>
      <c r="H15262" s="21">
        <f t="shared" si="8080"/>
        <v>0</v>
      </c>
      <c r="I15262" s="21">
        <f t="shared" si="8080"/>
        <v>0</v>
      </c>
      <c r="J15262" s="21">
        <f t="shared" si="8080"/>
        <v>0</v>
      </c>
      <c r="K15262" s="21">
        <f t="shared" si="8080"/>
        <v>0</v>
      </c>
      <c r="L15262" s="21">
        <f t="shared" si="8080"/>
        <v>0</v>
      </c>
      <c r="M15262" s="21">
        <f t="shared" si="8080"/>
        <v>0</v>
      </c>
      <c r="N15262" s="21">
        <f t="shared" si="8080"/>
        <v>0</v>
      </c>
      <c r="O15262" s="21">
        <f t="shared" si="8080"/>
        <v>0</v>
      </c>
      <c r="P15262" s="21">
        <f t="shared" si="8080"/>
        <v>0</v>
      </c>
      <c r="Q15262" s="21">
        <f t="shared" si="8080"/>
        <v>0</v>
      </c>
      <c r="R15262" s="23">
        <f t="shared" si="8080"/>
        <v>0</v>
      </c>
      <c r="S15262" s="21">
        <f t="shared" si="8080"/>
        <v>0</v>
      </c>
      <c r="T15262" s="22" t="s">
        <v>38</v>
      </c>
      <c r="U15262" s="21">
        <f>U15263+U15267</f>
        <v>0</v>
      </c>
      <c r="V15262" s="21">
        <f>V15263+V15267</f>
        <v>0</v>
      </c>
      <c r="W15262" s="21">
        <f>W15263+W15267</f>
        <v>0</v>
      </c>
      <c r="Y15262" s="28" t="str">
        <f t="shared" si="8076"/>
        <v/>
      </c>
      <c r="Z15262" s="28" t="str">
        <f t="shared" si="8077"/>
        <v/>
      </c>
      <c r="AA15262" s="28" t="str">
        <f>IF(R15262&lt;S15262+U15262,"期末实有头数应大于等于能繁母畜+种公畜","")</f>
        <v/>
      </c>
      <c r="AB15262" s="28"/>
      <c r="AC15262" s="28" t="str">
        <f>IF(R15262&lt;V15262+W15262,"期末实有头数应大于等于良种+改良种","")</f>
        <v/>
      </c>
    </row>
    <row r="15263" spans="2:29">
      <c r="B15263" s="19"/>
      <c r="C15263" s="30"/>
      <c r="D15263" s="19" t="s">
        <v>48</v>
      </c>
      <c r="E15263" s="20" t="s">
        <v>47</v>
      </c>
      <c r="F15263" s="19">
        <v>12</v>
      </c>
      <c r="R15263" s="21">
        <f>G15263+I15263+J15263+K15263-L15263-M15263-N15263-Q15263</f>
        <v>0</v>
      </c>
      <c r="T15263" s="22" t="s">
        <v>38</v>
      </c>
      <c r="Y15263" s="28" t="str">
        <f t="shared" si="8076"/>
        <v/>
      </c>
      <c r="Z15263" s="28" t="str">
        <f t="shared" si="8077"/>
        <v/>
      </c>
      <c r="AA15263" s="28" t="str">
        <f>IF(R15263&lt;S15263+U15263,"期末实有头数应大于等于能繁母畜+种公畜","")</f>
        <v/>
      </c>
      <c r="AB15263" s="28"/>
      <c r="AC15263" s="28" t="str">
        <f>IF(R15263&lt;V15263+W15263,"期末实有头数应大于等于良种+改良种","")</f>
        <v/>
      </c>
    </row>
    <row r="15264" spans="2:29">
      <c r="B15264" s="19"/>
      <c r="C15264" s="30"/>
      <c r="D15264" s="19" t="s">
        <v>49</v>
      </c>
      <c r="E15264" s="20" t="s">
        <v>47</v>
      </c>
      <c r="F15264" s="19">
        <v>13</v>
      </c>
      <c r="R15264" s="21">
        <f>G15264+I15264+J15264+K15264-L15264-M15264-N15264-Q15264</f>
        <v>0</v>
      </c>
      <c r="T15264" s="22" t="s">
        <v>38</v>
      </c>
      <c r="V15264" s="22" t="s">
        <v>38</v>
      </c>
      <c r="W15264" s="22" t="s">
        <v>38</v>
      </c>
      <c r="Y15264" s="28" t="str">
        <f t="shared" si="8076"/>
        <v/>
      </c>
      <c r="Z15264" s="28" t="str">
        <f t="shared" si="8077"/>
        <v/>
      </c>
      <c r="AA15264" s="28" t="str">
        <f>IF(R15264&lt;S15264+U15264,"期末实有头数应大于等于能繁母畜+种公畜","")</f>
        <v/>
      </c>
      <c r="AB15264" s="28"/>
      <c r="AC15264" s="28"/>
    </row>
    <row r="15265" spans="2:29">
      <c r="B15265" s="19"/>
      <c r="C15265" s="30"/>
      <c r="D15265" s="19" t="s">
        <v>50</v>
      </c>
      <c r="E15265" s="20" t="s">
        <v>47</v>
      </c>
      <c r="F15265" s="19">
        <v>14</v>
      </c>
      <c r="H15265" s="22" t="s">
        <v>38</v>
      </c>
      <c r="I15265" s="22" t="s">
        <v>38</v>
      </c>
      <c r="J15265" s="22" t="s">
        <v>38</v>
      </c>
      <c r="K15265" s="22" t="s">
        <v>38</v>
      </c>
      <c r="L15265" s="22" t="s">
        <v>38</v>
      </c>
      <c r="M15265" s="22" t="s">
        <v>38</v>
      </c>
      <c r="N15265" s="22" t="s">
        <v>38</v>
      </c>
      <c r="O15265" s="22" t="s">
        <v>38</v>
      </c>
      <c r="P15265" s="22" t="s">
        <v>38</v>
      </c>
      <c r="Q15265" s="22" t="s">
        <v>38</v>
      </c>
      <c r="R15265" s="24"/>
      <c r="T15265" s="22" t="s">
        <v>38</v>
      </c>
      <c r="U15265" s="22" t="s">
        <v>38</v>
      </c>
      <c r="V15265" s="22" t="s">
        <v>38</v>
      </c>
      <c r="W15265" s="22" t="s">
        <v>38</v>
      </c>
      <c r="Y15265" s="28" t="str">
        <f t="shared" si="8076"/>
        <v/>
      </c>
      <c r="Z15265" s="28"/>
      <c r="AA15265" s="28"/>
      <c r="AB15265" s="28"/>
      <c r="AC15265" s="28"/>
    </row>
    <row r="15266" spans="2:29">
      <c r="B15266" s="19"/>
      <c r="C15266" s="30"/>
      <c r="D15266" s="19" t="s">
        <v>51</v>
      </c>
      <c r="E15266" s="20" t="s">
        <v>47</v>
      </c>
      <c r="F15266" s="19">
        <v>15</v>
      </c>
      <c r="H15266" s="22" t="s">
        <v>38</v>
      </c>
      <c r="I15266" s="22" t="s">
        <v>38</v>
      </c>
      <c r="J15266" s="22" t="s">
        <v>38</v>
      </c>
      <c r="K15266" s="22" t="s">
        <v>38</v>
      </c>
      <c r="L15266" s="22" t="s">
        <v>38</v>
      </c>
      <c r="M15266" s="22" t="s">
        <v>38</v>
      </c>
      <c r="N15266" s="22" t="s">
        <v>38</v>
      </c>
      <c r="O15266" s="22" t="s">
        <v>38</v>
      </c>
      <c r="P15266" s="22" t="s">
        <v>38</v>
      </c>
      <c r="Q15266" s="22" t="s">
        <v>38</v>
      </c>
      <c r="R15266" s="24"/>
      <c r="T15266" s="22" t="s">
        <v>38</v>
      </c>
      <c r="U15266" s="22" t="s">
        <v>38</v>
      </c>
      <c r="V15266" s="22" t="s">
        <v>38</v>
      </c>
      <c r="W15266" s="22" t="s">
        <v>38</v>
      </c>
      <c r="Y15266" s="28" t="str">
        <f t="shared" si="8076"/>
        <v/>
      </c>
      <c r="Z15266" s="28"/>
      <c r="AA15266" s="28"/>
      <c r="AB15266" s="28"/>
      <c r="AC15266" s="28"/>
    </row>
    <row r="15267" spans="2:29">
      <c r="B15267" s="19"/>
      <c r="C15267" s="30"/>
      <c r="D15267" s="19" t="s">
        <v>52</v>
      </c>
      <c r="E15267" s="20" t="s">
        <v>47</v>
      </c>
      <c r="F15267" s="19">
        <v>16</v>
      </c>
      <c r="R15267" s="21">
        <f>G15267+I15267+J15267+K15267-L15267-M15267-N15267-Q15267</f>
        <v>0</v>
      </c>
      <c r="T15267" s="22" t="s">
        <v>38</v>
      </c>
      <c r="Y15267" s="28" t="str">
        <f t="shared" si="8076"/>
        <v/>
      </c>
      <c r="Z15267" s="28" t="str">
        <f>IF(N15267&lt;O15267+P15267,"出卖应大于等于出卖肉畜+出卖仔畜","")</f>
        <v/>
      </c>
      <c r="AA15267" s="28" t="str">
        <f t="shared" ref="AA15267:AA15276" si="8081">IF(R15267&lt;S15267+U15267,"期末实有头数应大于等于能繁母畜+种公畜","")</f>
        <v/>
      </c>
      <c r="AB15267" s="28"/>
      <c r="AC15267" s="28" t="str">
        <f t="shared" ref="AC15267:AC15272" si="8082">IF(R15267&lt;V15267+W15267,"期末实有头数应大于等于良种+改良种","")</f>
        <v/>
      </c>
    </row>
    <row r="15268" spans="2:29">
      <c r="B15268" s="19"/>
      <c r="C15268" s="30"/>
      <c r="D15268" s="19" t="s">
        <v>53</v>
      </c>
      <c r="E15268" s="18" t="s">
        <v>33</v>
      </c>
      <c r="F15268" s="19">
        <v>17</v>
      </c>
      <c r="R15268" s="21">
        <f>G15268+I15268+J15268+K15268-L15268-M15268-N15268-Q15268</f>
        <v>0</v>
      </c>
      <c r="T15268" s="22" t="s">
        <v>38</v>
      </c>
      <c r="Y15268" s="28" t="str">
        <f t="shared" si="8076"/>
        <v/>
      </c>
      <c r="Z15268" s="28" t="str">
        <f>IF(N15268&lt;O15268+P15268,"出卖应大于等于出卖肉畜+出卖仔畜","")</f>
        <v/>
      </c>
      <c r="AA15268" s="28" t="str">
        <f t="shared" si="8081"/>
        <v/>
      </c>
      <c r="AB15268" s="28"/>
      <c r="AC15268" s="28" t="str">
        <f t="shared" si="8082"/>
        <v/>
      </c>
    </row>
    <row r="15269" spans="2:29">
      <c r="B15269" s="18"/>
      <c r="C15269" s="29"/>
      <c r="D15269" s="19" t="s">
        <v>32</v>
      </c>
      <c r="E15269" s="20" t="s">
        <v>33</v>
      </c>
      <c r="F15269" s="19">
        <v>1</v>
      </c>
      <c r="G15269" s="21">
        <f t="shared" ref="G15269:S15269" si="8083">G15270+G15285</f>
        <v>0</v>
      </c>
      <c r="H15269" s="21">
        <f t="shared" si="8083"/>
        <v>0</v>
      </c>
      <c r="I15269" s="21">
        <f t="shared" si="8083"/>
        <v>0</v>
      </c>
      <c r="J15269" s="21">
        <f t="shared" si="8083"/>
        <v>0</v>
      </c>
      <c r="K15269" s="21">
        <f t="shared" si="8083"/>
        <v>0</v>
      </c>
      <c r="L15269" s="21">
        <f t="shared" si="8083"/>
        <v>0</v>
      </c>
      <c r="M15269" s="21">
        <f t="shared" si="8083"/>
        <v>0</v>
      </c>
      <c r="N15269" s="21">
        <f t="shared" si="8083"/>
        <v>0</v>
      </c>
      <c r="O15269" s="21">
        <f t="shared" si="8083"/>
        <v>0</v>
      </c>
      <c r="P15269" s="21">
        <f t="shared" si="8083"/>
        <v>0</v>
      </c>
      <c r="Q15269" s="21">
        <f t="shared" si="8083"/>
        <v>0</v>
      </c>
      <c r="R15269" s="21">
        <f t="shared" si="8083"/>
        <v>0</v>
      </c>
      <c r="S15269" s="21">
        <f t="shared" si="8083"/>
        <v>0</v>
      </c>
      <c r="T15269" s="21">
        <f>T15270</f>
        <v>0</v>
      </c>
      <c r="U15269" s="21">
        <f>U15270+U15285</f>
        <v>0</v>
      </c>
      <c r="V15269" s="21">
        <f>V15270+V15285</f>
        <v>0</v>
      </c>
      <c r="W15269" s="21">
        <f>W15270+W15285</f>
        <v>0</v>
      </c>
      <c r="Y15269" s="28" t="str">
        <f t="shared" si="8076"/>
        <v/>
      </c>
      <c r="Z15269" s="28" t="str">
        <f>IF(N15269&lt;O15269+P15269,"出卖应大于等于出卖肉畜+出卖仔畜","")</f>
        <v/>
      </c>
      <c r="AA15269" s="28" t="str">
        <f t="shared" si="8081"/>
        <v/>
      </c>
      <c r="AB15269" s="28" t="str">
        <f>IF(R15269&lt;T15269,"期末实有头数应大于等于耕役畜","")</f>
        <v/>
      </c>
      <c r="AC15269" s="28" t="str">
        <f t="shared" si="8082"/>
        <v/>
      </c>
    </row>
    <row r="15270" spans="2:29">
      <c r="B15270" s="19"/>
      <c r="C15270" s="30"/>
      <c r="D15270" s="19" t="s">
        <v>34</v>
      </c>
      <c r="E15270" s="20" t="s">
        <v>33</v>
      </c>
      <c r="F15270" s="19">
        <v>2</v>
      </c>
      <c r="G15270" s="21">
        <f t="shared" ref="G15270:S15270" si="8084">G15271+G15279</f>
        <v>0</v>
      </c>
      <c r="H15270" s="21">
        <f t="shared" si="8084"/>
        <v>0</v>
      </c>
      <c r="I15270" s="21">
        <f t="shared" si="8084"/>
        <v>0</v>
      </c>
      <c r="J15270" s="21">
        <f t="shared" si="8084"/>
        <v>0</v>
      </c>
      <c r="K15270" s="21">
        <f t="shared" si="8084"/>
        <v>0</v>
      </c>
      <c r="L15270" s="21">
        <f t="shared" si="8084"/>
        <v>0</v>
      </c>
      <c r="M15270" s="21">
        <f t="shared" si="8084"/>
        <v>0</v>
      </c>
      <c r="N15270" s="21">
        <f t="shared" si="8084"/>
        <v>0</v>
      </c>
      <c r="O15270" s="21">
        <f t="shared" si="8084"/>
        <v>0</v>
      </c>
      <c r="P15270" s="21">
        <f t="shared" si="8084"/>
        <v>0</v>
      </c>
      <c r="Q15270" s="21">
        <f t="shared" si="8084"/>
        <v>0</v>
      </c>
      <c r="R15270" s="21">
        <f t="shared" si="8084"/>
        <v>0</v>
      </c>
      <c r="S15270" s="21">
        <f t="shared" si="8084"/>
        <v>0</v>
      </c>
      <c r="T15270" s="21">
        <f>T15271</f>
        <v>0</v>
      </c>
      <c r="U15270" s="21">
        <f>U15271+U15279</f>
        <v>0</v>
      </c>
      <c r="V15270" s="21">
        <f>V15271+V15279</f>
        <v>0</v>
      </c>
      <c r="W15270" s="21">
        <f>W15271+W15279</f>
        <v>0</v>
      </c>
      <c r="Y15270" s="28" t="str">
        <f t="shared" ref="Y15270:Y15286" si="8085">IF(H15270&lt;I15270,"繁殖仔畜应大于等于成活","")</f>
        <v/>
      </c>
      <c r="Z15270" s="28" t="str">
        <f t="shared" ref="Z15270:Z15281" si="8086">IF(N15270&lt;O15270+P15270,"出卖应大于等于出卖肉畜+出卖仔畜","")</f>
        <v/>
      </c>
      <c r="AA15270" s="28" t="str">
        <f t="shared" si="8081"/>
        <v/>
      </c>
      <c r="AB15270" s="28" t="str">
        <f>IF(R15270&lt;T15270,"期末实有头数应大于等于耕役畜","")</f>
        <v/>
      </c>
      <c r="AC15270" s="28" t="str">
        <f t="shared" si="8082"/>
        <v/>
      </c>
    </row>
    <row r="15271" spans="2:29">
      <c r="B15271" s="19"/>
      <c r="C15271" s="30"/>
      <c r="D15271" s="19" t="s">
        <v>35</v>
      </c>
      <c r="E15271" s="20" t="s">
        <v>33</v>
      </c>
      <c r="F15271" s="19">
        <v>3</v>
      </c>
      <c r="G15271" s="21">
        <f t="shared" ref="G15271:R15271" si="8087">G15272+G15275+G15276+G15277+G15278</f>
        <v>0</v>
      </c>
      <c r="H15271" s="21">
        <f t="shared" si="8087"/>
        <v>0</v>
      </c>
      <c r="I15271" s="21">
        <f t="shared" si="8087"/>
        <v>0</v>
      </c>
      <c r="J15271" s="21">
        <f t="shared" si="8087"/>
        <v>0</v>
      </c>
      <c r="K15271" s="21">
        <f t="shared" si="8087"/>
        <v>0</v>
      </c>
      <c r="L15271" s="21">
        <f t="shared" si="8087"/>
        <v>0</v>
      </c>
      <c r="M15271" s="21">
        <f t="shared" si="8087"/>
        <v>0</v>
      </c>
      <c r="N15271" s="21">
        <f t="shared" si="8087"/>
        <v>0</v>
      </c>
      <c r="O15271" s="21">
        <f t="shared" si="8087"/>
        <v>0</v>
      </c>
      <c r="P15271" s="21">
        <f t="shared" si="8087"/>
        <v>0</v>
      </c>
      <c r="Q15271" s="21">
        <f t="shared" si="8087"/>
        <v>0</v>
      </c>
      <c r="R15271" s="21">
        <f t="shared" si="8087"/>
        <v>0</v>
      </c>
      <c r="S15271" s="21">
        <f>S15272+S15275+S15276+S15278</f>
        <v>0</v>
      </c>
      <c r="T15271" s="21">
        <f>T15272+T15275+T15276+T15277+T15278</f>
        <v>0</v>
      </c>
      <c r="U15271" s="21">
        <f>U15272+U15275+U15276+U15278</f>
        <v>0</v>
      </c>
      <c r="V15271" s="21">
        <f>V15272+V15275+V15276+V15278</f>
        <v>0</v>
      </c>
      <c r="W15271" s="21">
        <f>W15272+W15275+W15276+W15278</f>
        <v>0</v>
      </c>
      <c r="Y15271" s="28" t="str">
        <f t="shared" si="8085"/>
        <v/>
      </c>
      <c r="Z15271" s="28" t="str">
        <f t="shared" si="8086"/>
        <v/>
      </c>
      <c r="AA15271" s="28" t="str">
        <f t="shared" si="8081"/>
        <v/>
      </c>
      <c r="AB15271" s="28" t="str">
        <f>IF(R15271&lt;T15271,"期末实有头数应大于等于耕役畜","")</f>
        <v/>
      </c>
      <c r="AC15271" s="28" t="str">
        <f t="shared" si="8082"/>
        <v/>
      </c>
    </row>
    <row r="15272" spans="2:29">
      <c r="B15272" s="19"/>
      <c r="C15272" s="30"/>
      <c r="D15272" s="19" t="s">
        <v>36</v>
      </c>
      <c r="E15272" s="20" t="s">
        <v>33</v>
      </c>
      <c r="F15272" s="19">
        <v>4</v>
      </c>
      <c r="R15272" s="21">
        <f>G15272+I15272+J15272+K15272-L15272-M15272-N15272-Q15272</f>
        <v>0</v>
      </c>
      <c r="Y15272" s="28" t="str">
        <f t="shared" si="8085"/>
        <v/>
      </c>
      <c r="Z15272" s="28" t="str">
        <f t="shared" si="8086"/>
        <v/>
      </c>
      <c r="AA15272" s="28" t="str">
        <f t="shared" si="8081"/>
        <v/>
      </c>
      <c r="AB15272" s="28" t="str">
        <f>IF(R15272&lt;T15272,"期末实有头数应大于等于耕役畜","")</f>
        <v/>
      </c>
      <c r="AC15272" s="28" t="str">
        <f t="shared" si="8082"/>
        <v/>
      </c>
    </row>
    <row r="15273" spans="2:29">
      <c r="B15273" s="19"/>
      <c r="C15273" s="30"/>
      <c r="D15273" s="19" t="s">
        <v>37</v>
      </c>
      <c r="E15273" s="20" t="s">
        <v>33</v>
      </c>
      <c r="F15273" s="19">
        <v>5</v>
      </c>
      <c r="R15273" s="21">
        <f t="shared" ref="R15273:R15278" si="8088">G15273+I15273+J15273+K15273-L15273-M15273-N15273-Q15273</f>
        <v>0</v>
      </c>
      <c r="T15273" s="22" t="s">
        <v>38</v>
      </c>
      <c r="V15273" s="22" t="s">
        <v>38</v>
      </c>
      <c r="W15273" s="22" t="s">
        <v>38</v>
      </c>
      <c r="Y15273" s="28" t="str">
        <f t="shared" si="8085"/>
        <v/>
      </c>
      <c r="Z15273" s="28" t="str">
        <f t="shared" si="8086"/>
        <v/>
      </c>
      <c r="AA15273" s="28" t="str">
        <f t="shared" si="8081"/>
        <v/>
      </c>
      <c r="AB15273" s="28"/>
      <c r="AC15273" s="28"/>
    </row>
    <row r="15274" spans="2:29">
      <c r="B15274" s="19"/>
      <c r="C15274" s="30"/>
      <c r="D15274" s="19" t="s">
        <v>39</v>
      </c>
      <c r="E15274" s="20" t="s">
        <v>33</v>
      </c>
      <c r="F15274" s="19">
        <v>6</v>
      </c>
      <c r="R15274" s="21">
        <f t="shared" si="8088"/>
        <v>0</v>
      </c>
      <c r="T15274" s="22" t="s">
        <v>38</v>
      </c>
      <c r="V15274" s="22" t="s">
        <v>38</v>
      </c>
      <c r="W15274" s="22" t="s">
        <v>38</v>
      </c>
      <c r="Y15274" s="28" t="str">
        <f t="shared" si="8085"/>
        <v/>
      </c>
      <c r="Z15274" s="28" t="str">
        <f t="shared" si="8086"/>
        <v/>
      </c>
      <c r="AA15274" s="28" t="str">
        <f t="shared" si="8081"/>
        <v/>
      </c>
      <c r="AB15274" s="28"/>
      <c r="AC15274" s="28"/>
    </row>
    <row r="15275" spans="2:29">
      <c r="B15275" s="19"/>
      <c r="C15275" s="30"/>
      <c r="D15275" s="19" t="s">
        <v>40</v>
      </c>
      <c r="E15275" s="20" t="s">
        <v>41</v>
      </c>
      <c r="F15275" s="19">
        <v>7</v>
      </c>
      <c r="R15275" s="21">
        <f t="shared" si="8088"/>
        <v>0</v>
      </c>
      <c r="Y15275" s="28" t="str">
        <f t="shared" si="8085"/>
        <v/>
      </c>
      <c r="Z15275" s="28" t="str">
        <f t="shared" si="8086"/>
        <v/>
      </c>
      <c r="AA15275" s="28" t="str">
        <f t="shared" si="8081"/>
        <v/>
      </c>
      <c r="AB15275" s="28" t="str">
        <f>IF(R15275&lt;T15275,"期末实有头数应大于等于耕役畜","")</f>
        <v/>
      </c>
      <c r="AC15275" s="28" t="str">
        <f>IF(R15275&lt;V15275+W15275,"期末实有头数应大于等于良种+改良种","")</f>
        <v/>
      </c>
    </row>
    <row r="15276" spans="2:29">
      <c r="B15276" s="19"/>
      <c r="C15276" s="30"/>
      <c r="D15276" s="19" t="s">
        <v>42</v>
      </c>
      <c r="E15276" s="20" t="s">
        <v>33</v>
      </c>
      <c r="F15276" s="19">
        <v>8</v>
      </c>
      <c r="R15276" s="21">
        <f t="shared" si="8088"/>
        <v>0</v>
      </c>
      <c r="Y15276" s="28" t="str">
        <f t="shared" si="8085"/>
        <v/>
      </c>
      <c r="Z15276" s="28" t="str">
        <f t="shared" si="8086"/>
        <v/>
      </c>
      <c r="AA15276" s="28" t="str">
        <f t="shared" si="8081"/>
        <v/>
      </c>
      <c r="AB15276" s="28" t="str">
        <f>IF(R15276&lt;T15276,"期末实有头数应大于等于耕役畜","")</f>
        <v/>
      </c>
      <c r="AC15276" s="28" t="str">
        <f>IF(R15276&lt;V15276+W15276,"期末实有头数应大于等于良种+改良种","")</f>
        <v/>
      </c>
    </row>
    <row r="15277" spans="2:29">
      <c r="B15277" s="19"/>
      <c r="C15277" s="30"/>
      <c r="D15277" s="19" t="s">
        <v>43</v>
      </c>
      <c r="E15277" s="20" t="s">
        <v>33</v>
      </c>
      <c r="F15277" s="19">
        <v>9</v>
      </c>
      <c r="R15277" s="21">
        <f t="shared" si="8088"/>
        <v>0</v>
      </c>
      <c r="S15277" s="22" t="s">
        <v>38</v>
      </c>
      <c r="U15277" s="22" t="s">
        <v>38</v>
      </c>
      <c r="V15277" s="22" t="s">
        <v>38</v>
      </c>
      <c r="W15277" s="22" t="s">
        <v>38</v>
      </c>
      <c r="Y15277" s="28" t="str">
        <f t="shared" si="8085"/>
        <v/>
      </c>
      <c r="Z15277" s="28" t="str">
        <f t="shared" si="8086"/>
        <v/>
      </c>
      <c r="AA15277" s="28"/>
      <c r="AB15277" s="28" t="str">
        <f>IF(R15277&lt;T15277,"期末实有头数应大于等于耕役畜","")</f>
        <v/>
      </c>
      <c r="AC15277" s="28"/>
    </row>
    <row r="15278" spans="2:29">
      <c r="B15278" s="19"/>
      <c r="C15278" s="30"/>
      <c r="D15278" s="19" t="s">
        <v>44</v>
      </c>
      <c r="E15278" s="20" t="s">
        <v>45</v>
      </c>
      <c r="F15278" s="19">
        <v>10</v>
      </c>
      <c r="R15278" s="21">
        <f t="shared" si="8088"/>
        <v>0</v>
      </c>
      <c r="Y15278" s="28" t="str">
        <f t="shared" si="8085"/>
        <v/>
      </c>
      <c r="Z15278" s="28" t="str">
        <f t="shared" si="8086"/>
        <v/>
      </c>
      <c r="AA15278" s="28" t="str">
        <f>IF(R15278&lt;S15278+U15278,"期末实有头数应大于等于能繁母畜+种公畜","")</f>
        <v/>
      </c>
      <c r="AB15278" s="28" t="str">
        <f>IF(R15278&lt;T15278,"期末实有头数应大于等于耕役畜","")</f>
        <v/>
      </c>
      <c r="AC15278" s="28" t="str">
        <f>IF(R15278&lt;V15278+W15278,"期末实有头数应大于等于良种+改良种","")</f>
        <v/>
      </c>
    </row>
    <row r="15279" spans="2:29">
      <c r="B15279" s="19"/>
      <c r="C15279" s="30"/>
      <c r="D15279" s="19" t="s">
        <v>46</v>
      </c>
      <c r="E15279" s="20" t="s">
        <v>47</v>
      </c>
      <c r="F15279" s="19">
        <v>11</v>
      </c>
      <c r="G15279" s="21">
        <f t="shared" ref="G15279:S15279" si="8089">G15280+G15284</f>
        <v>0</v>
      </c>
      <c r="H15279" s="21">
        <f t="shared" si="8089"/>
        <v>0</v>
      </c>
      <c r="I15279" s="21">
        <f t="shared" si="8089"/>
        <v>0</v>
      </c>
      <c r="J15279" s="21">
        <f t="shared" si="8089"/>
        <v>0</v>
      </c>
      <c r="K15279" s="21">
        <f t="shared" si="8089"/>
        <v>0</v>
      </c>
      <c r="L15279" s="21">
        <f t="shared" si="8089"/>
        <v>0</v>
      </c>
      <c r="M15279" s="21">
        <f t="shared" si="8089"/>
        <v>0</v>
      </c>
      <c r="N15279" s="21">
        <f t="shared" si="8089"/>
        <v>0</v>
      </c>
      <c r="O15279" s="21">
        <f t="shared" si="8089"/>
        <v>0</v>
      </c>
      <c r="P15279" s="21">
        <f t="shared" si="8089"/>
        <v>0</v>
      </c>
      <c r="Q15279" s="21">
        <f t="shared" si="8089"/>
        <v>0</v>
      </c>
      <c r="R15279" s="23">
        <f t="shared" si="8089"/>
        <v>0</v>
      </c>
      <c r="S15279" s="21">
        <f t="shared" si="8089"/>
        <v>0</v>
      </c>
      <c r="T15279" s="22" t="s">
        <v>38</v>
      </c>
      <c r="U15279" s="21">
        <f>U15280+U15284</f>
        <v>0</v>
      </c>
      <c r="V15279" s="21">
        <f>V15280+V15284</f>
        <v>0</v>
      </c>
      <c r="W15279" s="21">
        <f>W15280+W15284</f>
        <v>0</v>
      </c>
      <c r="Y15279" s="28" t="str">
        <f t="shared" si="8085"/>
        <v/>
      </c>
      <c r="Z15279" s="28" t="str">
        <f t="shared" si="8086"/>
        <v/>
      </c>
      <c r="AA15279" s="28" t="str">
        <f>IF(R15279&lt;S15279+U15279,"期末实有头数应大于等于能繁母畜+种公畜","")</f>
        <v/>
      </c>
      <c r="AB15279" s="28"/>
      <c r="AC15279" s="28" t="str">
        <f>IF(R15279&lt;V15279+W15279,"期末实有头数应大于等于良种+改良种","")</f>
        <v/>
      </c>
    </row>
    <row r="15280" spans="2:29">
      <c r="B15280" s="19"/>
      <c r="C15280" s="30"/>
      <c r="D15280" s="19" t="s">
        <v>48</v>
      </c>
      <c r="E15280" s="20" t="s">
        <v>47</v>
      </c>
      <c r="F15280" s="19">
        <v>12</v>
      </c>
      <c r="R15280" s="21">
        <f>G15280+I15280+J15280+K15280-L15280-M15280-N15280-Q15280</f>
        <v>0</v>
      </c>
      <c r="T15280" s="22" t="s">
        <v>38</v>
      </c>
      <c r="Y15280" s="28" t="str">
        <f t="shared" si="8085"/>
        <v/>
      </c>
      <c r="Z15280" s="28" t="str">
        <f t="shared" si="8086"/>
        <v/>
      </c>
      <c r="AA15280" s="28" t="str">
        <f>IF(R15280&lt;S15280+U15280,"期末实有头数应大于等于能繁母畜+种公畜","")</f>
        <v/>
      </c>
      <c r="AB15280" s="28"/>
      <c r="AC15280" s="28" t="str">
        <f>IF(R15280&lt;V15280+W15280,"期末实有头数应大于等于良种+改良种","")</f>
        <v/>
      </c>
    </row>
    <row r="15281" spans="2:29">
      <c r="B15281" s="19"/>
      <c r="C15281" s="30"/>
      <c r="D15281" s="19" t="s">
        <v>49</v>
      </c>
      <c r="E15281" s="20" t="s">
        <v>47</v>
      </c>
      <c r="F15281" s="19">
        <v>13</v>
      </c>
      <c r="R15281" s="21">
        <f>G15281+I15281+J15281+K15281-L15281-M15281-N15281-Q15281</f>
        <v>0</v>
      </c>
      <c r="T15281" s="22" t="s">
        <v>38</v>
      </c>
      <c r="V15281" s="22" t="s">
        <v>38</v>
      </c>
      <c r="W15281" s="22" t="s">
        <v>38</v>
      </c>
      <c r="Y15281" s="28" t="str">
        <f t="shared" si="8085"/>
        <v/>
      </c>
      <c r="Z15281" s="28" t="str">
        <f t="shared" si="8086"/>
        <v/>
      </c>
      <c r="AA15281" s="28" t="str">
        <f>IF(R15281&lt;S15281+U15281,"期末实有头数应大于等于能繁母畜+种公畜","")</f>
        <v/>
      </c>
      <c r="AB15281" s="28"/>
      <c r="AC15281" s="28"/>
    </row>
    <row r="15282" spans="2:29">
      <c r="B15282" s="19"/>
      <c r="C15282" s="30"/>
      <c r="D15282" s="19" t="s">
        <v>50</v>
      </c>
      <c r="E15282" s="20" t="s">
        <v>47</v>
      </c>
      <c r="F15282" s="19">
        <v>14</v>
      </c>
      <c r="H15282" s="22" t="s">
        <v>38</v>
      </c>
      <c r="I15282" s="22" t="s">
        <v>38</v>
      </c>
      <c r="J15282" s="22" t="s">
        <v>38</v>
      </c>
      <c r="K15282" s="22" t="s">
        <v>38</v>
      </c>
      <c r="L15282" s="22" t="s">
        <v>38</v>
      </c>
      <c r="M15282" s="22" t="s">
        <v>38</v>
      </c>
      <c r="N15282" s="22" t="s">
        <v>38</v>
      </c>
      <c r="O15282" s="22" t="s">
        <v>38</v>
      </c>
      <c r="P15282" s="22" t="s">
        <v>38</v>
      </c>
      <c r="Q15282" s="22" t="s">
        <v>38</v>
      </c>
      <c r="R15282" s="24"/>
      <c r="T15282" s="22" t="s">
        <v>38</v>
      </c>
      <c r="U15282" s="22" t="s">
        <v>38</v>
      </c>
      <c r="V15282" s="22" t="s">
        <v>38</v>
      </c>
      <c r="W15282" s="22" t="s">
        <v>38</v>
      </c>
      <c r="Y15282" s="28" t="str">
        <f t="shared" si="8085"/>
        <v/>
      </c>
      <c r="Z15282" s="28"/>
      <c r="AA15282" s="28"/>
      <c r="AB15282" s="28"/>
      <c r="AC15282" s="28"/>
    </row>
    <row r="15283" spans="2:29">
      <c r="B15283" s="19"/>
      <c r="C15283" s="30"/>
      <c r="D15283" s="19" t="s">
        <v>51</v>
      </c>
      <c r="E15283" s="20" t="s">
        <v>47</v>
      </c>
      <c r="F15283" s="19">
        <v>15</v>
      </c>
      <c r="H15283" s="22" t="s">
        <v>38</v>
      </c>
      <c r="I15283" s="22" t="s">
        <v>38</v>
      </c>
      <c r="J15283" s="22" t="s">
        <v>38</v>
      </c>
      <c r="K15283" s="22" t="s">
        <v>38</v>
      </c>
      <c r="L15283" s="22" t="s">
        <v>38</v>
      </c>
      <c r="M15283" s="22" t="s">
        <v>38</v>
      </c>
      <c r="N15283" s="22" t="s">
        <v>38</v>
      </c>
      <c r="O15283" s="22" t="s">
        <v>38</v>
      </c>
      <c r="P15283" s="22" t="s">
        <v>38</v>
      </c>
      <c r="Q15283" s="22" t="s">
        <v>38</v>
      </c>
      <c r="R15283" s="24"/>
      <c r="T15283" s="22" t="s">
        <v>38</v>
      </c>
      <c r="U15283" s="22" t="s">
        <v>38</v>
      </c>
      <c r="V15283" s="22" t="s">
        <v>38</v>
      </c>
      <c r="W15283" s="22" t="s">
        <v>38</v>
      </c>
      <c r="Y15283" s="28" t="str">
        <f t="shared" si="8085"/>
        <v/>
      </c>
      <c r="Z15283" s="28"/>
      <c r="AA15283" s="28"/>
      <c r="AB15283" s="28"/>
      <c r="AC15283" s="28"/>
    </row>
    <row r="15284" spans="2:29">
      <c r="B15284" s="19"/>
      <c r="C15284" s="30"/>
      <c r="D15284" s="19" t="s">
        <v>52</v>
      </c>
      <c r="E15284" s="20" t="s">
        <v>47</v>
      </c>
      <c r="F15284" s="19">
        <v>16</v>
      </c>
      <c r="R15284" s="21">
        <f>G15284+I15284+J15284+K15284-L15284-M15284-N15284-Q15284</f>
        <v>0</v>
      </c>
      <c r="T15284" s="22" t="s">
        <v>38</v>
      </c>
      <c r="Y15284" s="28" t="str">
        <f t="shared" si="8085"/>
        <v/>
      </c>
      <c r="Z15284" s="28" t="str">
        <f>IF(N15284&lt;O15284+P15284,"出卖应大于等于出卖肉畜+出卖仔畜","")</f>
        <v/>
      </c>
      <c r="AA15284" s="28" t="str">
        <f t="shared" ref="AA15284:AA15293" si="8090">IF(R15284&lt;S15284+U15284,"期末实有头数应大于等于能繁母畜+种公畜","")</f>
        <v/>
      </c>
      <c r="AB15284" s="28"/>
      <c r="AC15284" s="28" t="str">
        <f t="shared" ref="AC15284:AC15289" si="8091">IF(R15284&lt;V15284+W15284,"期末实有头数应大于等于良种+改良种","")</f>
        <v/>
      </c>
    </row>
    <row r="15285" spans="2:29">
      <c r="B15285" s="19"/>
      <c r="C15285" s="30"/>
      <c r="D15285" s="19" t="s">
        <v>53</v>
      </c>
      <c r="E15285" s="18" t="s">
        <v>33</v>
      </c>
      <c r="F15285" s="19">
        <v>17</v>
      </c>
      <c r="R15285" s="21">
        <f>G15285+I15285+J15285+K15285-L15285-M15285-N15285-Q15285</f>
        <v>0</v>
      </c>
      <c r="T15285" s="22" t="s">
        <v>38</v>
      </c>
      <c r="Y15285" s="28" t="str">
        <f t="shared" si="8085"/>
        <v/>
      </c>
      <c r="Z15285" s="28" t="str">
        <f>IF(N15285&lt;O15285+P15285,"出卖应大于等于出卖肉畜+出卖仔畜","")</f>
        <v/>
      </c>
      <c r="AA15285" s="28" t="str">
        <f t="shared" si="8090"/>
        <v/>
      </c>
      <c r="AB15285" s="28"/>
      <c r="AC15285" s="28" t="str">
        <f t="shared" si="8091"/>
        <v/>
      </c>
    </row>
    <row r="15286" spans="2:29">
      <c r="B15286" s="18"/>
      <c r="C15286" s="29"/>
      <c r="D15286" s="19" t="s">
        <v>32</v>
      </c>
      <c r="E15286" s="20" t="s">
        <v>33</v>
      </c>
      <c r="F15286" s="19">
        <v>1</v>
      </c>
      <c r="G15286" s="21">
        <f t="shared" ref="G15286:S15286" si="8092">G15287+G15302</f>
        <v>0</v>
      </c>
      <c r="H15286" s="21">
        <f t="shared" si="8092"/>
        <v>0</v>
      </c>
      <c r="I15286" s="21">
        <f t="shared" si="8092"/>
        <v>0</v>
      </c>
      <c r="J15286" s="21">
        <f t="shared" si="8092"/>
        <v>0</v>
      </c>
      <c r="K15286" s="21">
        <f t="shared" si="8092"/>
        <v>0</v>
      </c>
      <c r="L15286" s="21">
        <f t="shared" si="8092"/>
        <v>0</v>
      </c>
      <c r="M15286" s="21">
        <f t="shared" si="8092"/>
        <v>0</v>
      </c>
      <c r="N15286" s="21">
        <f t="shared" si="8092"/>
        <v>0</v>
      </c>
      <c r="O15286" s="21">
        <f t="shared" si="8092"/>
        <v>0</v>
      </c>
      <c r="P15286" s="21">
        <f t="shared" si="8092"/>
        <v>0</v>
      </c>
      <c r="Q15286" s="21">
        <f t="shared" si="8092"/>
        <v>0</v>
      </c>
      <c r="R15286" s="21">
        <f t="shared" si="8092"/>
        <v>0</v>
      </c>
      <c r="S15286" s="21">
        <f t="shared" si="8092"/>
        <v>0</v>
      </c>
      <c r="T15286" s="21">
        <f>T15287</f>
        <v>0</v>
      </c>
      <c r="U15286" s="21">
        <f>U15287+U15302</f>
        <v>0</v>
      </c>
      <c r="V15286" s="21">
        <f>V15287+V15302</f>
        <v>0</v>
      </c>
      <c r="W15286" s="21">
        <f>W15287+W15302</f>
        <v>0</v>
      </c>
      <c r="Y15286" s="28" t="str">
        <f t="shared" si="8085"/>
        <v/>
      </c>
      <c r="Z15286" s="28" t="str">
        <f>IF(N15286&lt;O15286+P15286,"出卖应大于等于出卖肉畜+出卖仔畜","")</f>
        <v/>
      </c>
      <c r="AA15286" s="28" t="str">
        <f t="shared" si="8090"/>
        <v/>
      </c>
      <c r="AB15286" s="28" t="str">
        <f>IF(R15286&lt;T15286,"期末实有头数应大于等于耕役畜","")</f>
        <v/>
      </c>
      <c r="AC15286" s="28" t="str">
        <f t="shared" si="8091"/>
        <v/>
      </c>
    </row>
    <row r="15287" spans="2:29">
      <c r="B15287" s="19"/>
      <c r="C15287" s="30"/>
      <c r="D15287" s="19" t="s">
        <v>34</v>
      </c>
      <c r="E15287" s="20" t="s">
        <v>33</v>
      </c>
      <c r="F15287" s="19">
        <v>2</v>
      </c>
      <c r="G15287" s="21">
        <f t="shared" ref="G15287:S15287" si="8093">G15288+G15296</f>
        <v>0</v>
      </c>
      <c r="H15287" s="21">
        <f t="shared" si="8093"/>
        <v>0</v>
      </c>
      <c r="I15287" s="21">
        <f t="shared" si="8093"/>
        <v>0</v>
      </c>
      <c r="J15287" s="21">
        <f t="shared" si="8093"/>
        <v>0</v>
      </c>
      <c r="K15287" s="21">
        <f t="shared" si="8093"/>
        <v>0</v>
      </c>
      <c r="L15287" s="21">
        <f t="shared" si="8093"/>
        <v>0</v>
      </c>
      <c r="M15287" s="21">
        <f t="shared" si="8093"/>
        <v>0</v>
      </c>
      <c r="N15287" s="21">
        <f t="shared" si="8093"/>
        <v>0</v>
      </c>
      <c r="O15287" s="21">
        <f t="shared" si="8093"/>
        <v>0</v>
      </c>
      <c r="P15287" s="21">
        <f t="shared" si="8093"/>
        <v>0</v>
      </c>
      <c r="Q15287" s="21">
        <f t="shared" si="8093"/>
        <v>0</v>
      </c>
      <c r="R15287" s="21">
        <f t="shared" si="8093"/>
        <v>0</v>
      </c>
      <c r="S15287" s="21">
        <f t="shared" si="8093"/>
        <v>0</v>
      </c>
      <c r="T15287" s="21">
        <f>T15288</f>
        <v>0</v>
      </c>
      <c r="U15287" s="21">
        <f>U15288+U15296</f>
        <v>0</v>
      </c>
      <c r="V15287" s="21">
        <f>V15288+V15296</f>
        <v>0</v>
      </c>
      <c r="W15287" s="21">
        <f>W15288+W15296</f>
        <v>0</v>
      </c>
      <c r="Y15287" s="28" t="str">
        <f t="shared" ref="Y15287:Y15303" si="8094">IF(H15287&lt;I15287,"繁殖仔畜应大于等于成活","")</f>
        <v/>
      </c>
      <c r="Z15287" s="28" t="str">
        <f t="shared" ref="Z15287:Z15298" si="8095">IF(N15287&lt;O15287+P15287,"出卖应大于等于出卖肉畜+出卖仔畜","")</f>
        <v/>
      </c>
      <c r="AA15287" s="28" t="str">
        <f t="shared" si="8090"/>
        <v/>
      </c>
      <c r="AB15287" s="28" t="str">
        <f>IF(R15287&lt;T15287,"期末实有头数应大于等于耕役畜","")</f>
        <v/>
      </c>
      <c r="AC15287" s="28" t="str">
        <f t="shared" si="8091"/>
        <v/>
      </c>
    </row>
    <row r="15288" spans="2:29">
      <c r="B15288" s="19"/>
      <c r="C15288" s="30"/>
      <c r="D15288" s="19" t="s">
        <v>35</v>
      </c>
      <c r="E15288" s="20" t="s">
        <v>33</v>
      </c>
      <c r="F15288" s="19">
        <v>3</v>
      </c>
      <c r="G15288" s="21">
        <f t="shared" ref="G15288:R15288" si="8096">G15289+G15292+G15293+G15294+G15295</f>
        <v>0</v>
      </c>
      <c r="H15288" s="21">
        <f t="shared" si="8096"/>
        <v>0</v>
      </c>
      <c r="I15288" s="21">
        <f t="shared" si="8096"/>
        <v>0</v>
      </c>
      <c r="J15288" s="21">
        <f t="shared" si="8096"/>
        <v>0</v>
      </c>
      <c r="K15288" s="21">
        <f t="shared" si="8096"/>
        <v>0</v>
      </c>
      <c r="L15288" s="21">
        <f t="shared" si="8096"/>
        <v>0</v>
      </c>
      <c r="M15288" s="21">
        <f t="shared" si="8096"/>
        <v>0</v>
      </c>
      <c r="N15288" s="21">
        <f t="shared" si="8096"/>
        <v>0</v>
      </c>
      <c r="O15288" s="21">
        <f t="shared" si="8096"/>
        <v>0</v>
      </c>
      <c r="P15288" s="21">
        <f t="shared" si="8096"/>
        <v>0</v>
      </c>
      <c r="Q15288" s="21">
        <f t="shared" si="8096"/>
        <v>0</v>
      </c>
      <c r="R15288" s="21">
        <f t="shared" si="8096"/>
        <v>0</v>
      </c>
      <c r="S15288" s="21">
        <f>S15289+S15292+S15293+S15295</f>
        <v>0</v>
      </c>
      <c r="T15288" s="21">
        <f>T15289+T15292+T15293+T15294+T15295</f>
        <v>0</v>
      </c>
      <c r="U15288" s="21">
        <f>U15289+U15292+U15293+U15295</f>
        <v>0</v>
      </c>
      <c r="V15288" s="21">
        <f>V15289+V15292+V15293+V15295</f>
        <v>0</v>
      </c>
      <c r="W15288" s="21">
        <f>W15289+W15292+W15293+W15295</f>
        <v>0</v>
      </c>
      <c r="Y15288" s="28" t="str">
        <f t="shared" si="8094"/>
        <v/>
      </c>
      <c r="Z15288" s="28" t="str">
        <f t="shared" si="8095"/>
        <v/>
      </c>
      <c r="AA15288" s="28" t="str">
        <f t="shared" si="8090"/>
        <v/>
      </c>
      <c r="AB15288" s="28" t="str">
        <f>IF(R15288&lt;T15288,"期末实有头数应大于等于耕役畜","")</f>
        <v/>
      </c>
      <c r="AC15288" s="28" t="str">
        <f t="shared" si="8091"/>
        <v/>
      </c>
    </row>
    <row r="15289" spans="2:29">
      <c r="B15289" s="19"/>
      <c r="C15289" s="30"/>
      <c r="D15289" s="19" t="s">
        <v>36</v>
      </c>
      <c r="E15289" s="20" t="s">
        <v>33</v>
      </c>
      <c r="F15289" s="19">
        <v>4</v>
      </c>
      <c r="R15289" s="21">
        <f>G15289+I15289+J15289+K15289-L15289-M15289-N15289-Q15289</f>
        <v>0</v>
      </c>
      <c r="Y15289" s="28" t="str">
        <f t="shared" si="8094"/>
        <v/>
      </c>
      <c r="Z15289" s="28" t="str">
        <f t="shared" si="8095"/>
        <v/>
      </c>
      <c r="AA15289" s="28" t="str">
        <f t="shared" si="8090"/>
        <v/>
      </c>
      <c r="AB15289" s="28" t="str">
        <f>IF(R15289&lt;T15289,"期末实有头数应大于等于耕役畜","")</f>
        <v/>
      </c>
      <c r="AC15289" s="28" t="str">
        <f t="shared" si="8091"/>
        <v/>
      </c>
    </row>
    <row r="15290" spans="2:29">
      <c r="B15290" s="19"/>
      <c r="C15290" s="30"/>
      <c r="D15290" s="19" t="s">
        <v>37</v>
      </c>
      <c r="E15290" s="20" t="s">
        <v>33</v>
      </c>
      <c r="F15290" s="19">
        <v>5</v>
      </c>
      <c r="R15290" s="21">
        <f t="shared" ref="R15290:R15295" si="8097">G15290+I15290+J15290+K15290-L15290-M15290-N15290-Q15290</f>
        <v>0</v>
      </c>
      <c r="T15290" s="22" t="s">
        <v>38</v>
      </c>
      <c r="V15290" s="22" t="s">
        <v>38</v>
      </c>
      <c r="W15290" s="22" t="s">
        <v>38</v>
      </c>
      <c r="Y15290" s="28" t="str">
        <f t="shared" si="8094"/>
        <v/>
      </c>
      <c r="Z15290" s="28" t="str">
        <f t="shared" si="8095"/>
        <v/>
      </c>
      <c r="AA15290" s="28" t="str">
        <f t="shared" si="8090"/>
        <v/>
      </c>
      <c r="AB15290" s="28"/>
      <c r="AC15290" s="28"/>
    </row>
    <row r="15291" spans="2:29">
      <c r="B15291" s="19"/>
      <c r="C15291" s="30"/>
      <c r="D15291" s="19" t="s">
        <v>39</v>
      </c>
      <c r="E15291" s="20" t="s">
        <v>33</v>
      </c>
      <c r="F15291" s="19">
        <v>6</v>
      </c>
      <c r="R15291" s="21">
        <f t="shared" si="8097"/>
        <v>0</v>
      </c>
      <c r="T15291" s="22" t="s">
        <v>38</v>
      </c>
      <c r="V15291" s="22" t="s">
        <v>38</v>
      </c>
      <c r="W15291" s="22" t="s">
        <v>38</v>
      </c>
      <c r="Y15291" s="28" t="str">
        <f t="shared" si="8094"/>
        <v/>
      </c>
      <c r="Z15291" s="28" t="str">
        <f t="shared" si="8095"/>
        <v/>
      </c>
      <c r="AA15291" s="28" t="str">
        <f t="shared" si="8090"/>
        <v/>
      </c>
      <c r="AB15291" s="28"/>
      <c r="AC15291" s="28"/>
    </row>
    <row r="15292" spans="2:29">
      <c r="B15292" s="19"/>
      <c r="C15292" s="30"/>
      <c r="D15292" s="19" t="s">
        <v>40</v>
      </c>
      <c r="E15292" s="20" t="s">
        <v>41</v>
      </c>
      <c r="F15292" s="19">
        <v>7</v>
      </c>
      <c r="R15292" s="21">
        <f t="shared" si="8097"/>
        <v>0</v>
      </c>
      <c r="Y15292" s="28" t="str">
        <f t="shared" si="8094"/>
        <v/>
      </c>
      <c r="Z15292" s="28" t="str">
        <f t="shared" si="8095"/>
        <v/>
      </c>
      <c r="AA15292" s="28" t="str">
        <f t="shared" si="8090"/>
        <v/>
      </c>
      <c r="AB15292" s="28" t="str">
        <f>IF(R15292&lt;T15292,"期末实有头数应大于等于耕役畜","")</f>
        <v/>
      </c>
      <c r="AC15292" s="28" t="str">
        <f>IF(R15292&lt;V15292+W15292,"期末实有头数应大于等于良种+改良种","")</f>
        <v/>
      </c>
    </row>
    <row r="15293" spans="2:29">
      <c r="B15293" s="19"/>
      <c r="C15293" s="30"/>
      <c r="D15293" s="19" t="s">
        <v>42</v>
      </c>
      <c r="E15293" s="20" t="s">
        <v>33</v>
      </c>
      <c r="F15293" s="19">
        <v>8</v>
      </c>
      <c r="R15293" s="21">
        <f t="shared" si="8097"/>
        <v>0</v>
      </c>
      <c r="Y15293" s="28" t="str">
        <f t="shared" si="8094"/>
        <v/>
      </c>
      <c r="Z15293" s="28" t="str">
        <f t="shared" si="8095"/>
        <v/>
      </c>
      <c r="AA15293" s="28" t="str">
        <f t="shared" si="8090"/>
        <v/>
      </c>
      <c r="AB15293" s="28" t="str">
        <f>IF(R15293&lt;T15293,"期末实有头数应大于等于耕役畜","")</f>
        <v/>
      </c>
      <c r="AC15293" s="28" t="str">
        <f>IF(R15293&lt;V15293+W15293,"期末实有头数应大于等于良种+改良种","")</f>
        <v/>
      </c>
    </row>
    <row r="15294" spans="2:29">
      <c r="B15294" s="19"/>
      <c r="C15294" s="30"/>
      <c r="D15294" s="19" t="s">
        <v>43</v>
      </c>
      <c r="E15294" s="20" t="s">
        <v>33</v>
      </c>
      <c r="F15294" s="19">
        <v>9</v>
      </c>
      <c r="R15294" s="21">
        <f t="shared" si="8097"/>
        <v>0</v>
      </c>
      <c r="S15294" s="22" t="s">
        <v>38</v>
      </c>
      <c r="U15294" s="22" t="s">
        <v>38</v>
      </c>
      <c r="V15294" s="22" t="s">
        <v>38</v>
      </c>
      <c r="W15294" s="22" t="s">
        <v>38</v>
      </c>
      <c r="Y15294" s="28" t="str">
        <f t="shared" si="8094"/>
        <v/>
      </c>
      <c r="Z15294" s="28" t="str">
        <f t="shared" si="8095"/>
        <v/>
      </c>
      <c r="AA15294" s="28"/>
      <c r="AB15294" s="28" t="str">
        <f>IF(R15294&lt;T15294,"期末实有头数应大于等于耕役畜","")</f>
        <v/>
      </c>
      <c r="AC15294" s="28"/>
    </row>
    <row r="15295" spans="2:29">
      <c r="B15295" s="19"/>
      <c r="C15295" s="30"/>
      <c r="D15295" s="19" t="s">
        <v>44</v>
      </c>
      <c r="E15295" s="20" t="s">
        <v>45</v>
      </c>
      <c r="F15295" s="19">
        <v>10</v>
      </c>
      <c r="R15295" s="21">
        <f t="shared" si="8097"/>
        <v>0</v>
      </c>
      <c r="Y15295" s="28" t="str">
        <f t="shared" si="8094"/>
        <v/>
      </c>
      <c r="Z15295" s="28" t="str">
        <f t="shared" si="8095"/>
        <v/>
      </c>
      <c r="AA15295" s="28" t="str">
        <f>IF(R15295&lt;S15295+U15295,"期末实有头数应大于等于能繁母畜+种公畜","")</f>
        <v/>
      </c>
      <c r="AB15295" s="28" t="str">
        <f>IF(R15295&lt;T15295,"期末实有头数应大于等于耕役畜","")</f>
        <v/>
      </c>
      <c r="AC15295" s="28" t="str">
        <f>IF(R15295&lt;V15295+W15295,"期末实有头数应大于等于良种+改良种","")</f>
        <v/>
      </c>
    </row>
    <row r="15296" spans="2:29">
      <c r="B15296" s="19"/>
      <c r="C15296" s="30"/>
      <c r="D15296" s="19" t="s">
        <v>46</v>
      </c>
      <c r="E15296" s="20" t="s">
        <v>47</v>
      </c>
      <c r="F15296" s="19">
        <v>11</v>
      </c>
      <c r="G15296" s="21">
        <f t="shared" ref="G15296:S15296" si="8098">G15297+G15301</f>
        <v>0</v>
      </c>
      <c r="H15296" s="21">
        <f t="shared" si="8098"/>
        <v>0</v>
      </c>
      <c r="I15296" s="21">
        <f t="shared" si="8098"/>
        <v>0</v>
      </c>
      <c r="J15296" s="21">
        <f t="shared" si="8098"/>
        <v>0</v>
      </c>
      <c r="K15296" s="21">
        <f t="shared" si="8098"/>
        <v>0</v>
      </c>
      <c r="L15296" s="21">
        <f t="shared" si="8098"/>
        <v>0</v>
      </c>
      <c r="M15296" s="21">
        <f t="shared" si="8098"/>
        <v>0</v>
      </c>
      <c r="N15296" s="21">
        <f t="shared" si="8098"/>
        <v>0</v>
      </c>
      <c r="O15296" s="21">
        <f t="shared" si="8098"/>
        <v>0</v>
      </c>
      <c r="P15296" s="21">
        <f t="shared" si="8098"/>
        <v>0</v>
      </c>
      <c r="Q15296" s="21">
        <f t="shared" si="8098"/>
        <v>0</v>
      </c>
      <c r="R15296" s="23">
        <f t="shared" si="8098"/>
        <v>0</v>
      </c>
      <c r="S15296" s="21">
        <f t="shared" si="8098"/>
        <v>0</v>
      </c>
      <c r="T15296" s="22" t="s">
        <v>38</v>
      </c>
      <c r="U15296" s="21">
        <f>U15297+U15301</f>
        <v>0</v>
      </c>
      <c r="V15296" s="21">
        <f>V15297+V15301</f>
        <v>0</v>
      </c>
      <c r="W15296" s="21">
        <f>W15297+W15301</f>
        <v>0</v>
      </c>
      <c r="Y15296" s="28" t="str">
        <f t="shared" si="8094"/>
        <v/>
      </c>
      <c r="Z15296" s="28" t="str">
        <f t="shared" si="8095"/>
        <v/>
      </c>
      <c r="AA15296" s="28" t="str">
        <f>IF(R15296&lt;S15296+U15296,"期末实有头数应大于等于能繁母畜+种公畜","")</f>
        <v/>
      </c>
      <c r="AB15296" s="28"/>
      <c r="AC15296" s="28" t="str">
        <f>IF(R15296&lt;V15296+W15296,"期末实有头数应大于等于良种+改良种","")</f>
        <v/>
      </c>
    </row>
    <row r="15297" spans="2:29">
      <c r="B15297" s="19"/>
      <c r="C15297" s="30"/>
      <c r="D15297" s="19" t="s">
        <v>48</v>
      </c>
      <c r="E15297" s="20" t="s">
        <v>47</v>
      </c>
      <c r="F15297" s="19">
        <v>12</v>
      </c>
      <c r="R15297" s="21">
        <f>G15297+I15297+J15297+K15297-L15297-M15297-N15297-Q15297</f>
        <v>0</v>
      </c>
      <c r="T15297" s="22" t="s">
        <v>38</v>
      </c>
      <c r="Y15297" s="28" t="str">
        <f t="shared" si="8094"/>
        <v/>
      </c>
      <c r="Z15297" s="28" t="str">
        <f t="shared" si="8095"/>
        <v/>
      </c>
      <c r="AA15297" s="28" t="str">
        <f>IF(R15297&lt;S15297+U15297,"期末实有头数应大于等于能繁母畜+种公畜","")</f>
        <v/>
      </c>
      <c r="AB15297" s="28"/>
      <c r="AC15297" s="28" t="str">
        <f>IF(R15297&lt;V15297+W15297,"期末实有头数应大于等于良种+改良种","")</f>
        <v/>
      </c>
    </row>
    <row r="15298" spans="2:29">
      <c r="B15298" s="19"/>
      <c r="C15298" s="30"/>
      <c r="D15298" s="19" t="s">
        <v>49</v>
      </c>
      <c r="E15298" s="20" t="s">
        <v>47</v>
      </c>
      <c r="F15298" s="19">
        <v>13</v>
      </c>
      <c r="R15298" s="21">
        <f>G15298+I15298+J15298+K15298-L15298-M15298-N15298-Q15298</f>
        <v>0</v>
      </c>
      <c r="T15298" s="22" t="s">
        <v>38</v>
      </c>
      <c r="V15298" s="22" t="s">
        <v>38</v>
      </c>
      <c r="W15298" s="22" t="s">
        <v>38</v>
      </c>
      <c r="Y15298" s="28" t="str">
        <f t="shared" si="8094"/>
        <v/>
      </c>
      <c r="Z15298" s="28" t="str">
        <f t="shared" si="8095"/>
        <v/>
      </c>
      <c r="AA15298" s="28" t="str">
        <f>IF(R15298&lt;S15298+U15298,"期末实有头数应大于等于能繁母畜+种公畜","")</f>
        <v/>
      </c>
      <c r="AB15298" s="28"/>
      <c r="AC15298" s="28"/>
    </row>
    <row r="15299" spans="2:29">
      <c r="B15299" s="19"/>
      <c r="C15299" s="30"/>
      <c r="D15299" s="19" t="s">
        <v>50</v>
      </c>
      <c r="E15299" s="20" t="s">
        <v>47</v>
      </c>
      <c r="F15299" s="19">
        <v>14</v>
      </c>
      <c r="H15299" s="22" t="s">
        <v>38</v>
      </c>
      <c r="I15299" s="22" t="s">
        <v>38</v>
      </c>
      <c r="J15299" s="22" t="s">
        <v>38</v>
      </c>
      <c r="K15299" s="22" t="s">
        <v>38</v>
      </c>
      <c r="L15299" s="22" t="s">
        <v>38</v>
      </c>
      <c r="M15299" s="22" t="s">
        <v>38</v>
      </c>
      <c r="N15299" s="22" t="s">
        <v>38</v>
      </c>
      <c r="O15299" s="22" t="s">
        <v>38</v>
      </c>
      <c r="P15299" s="22" t="s">
        <v>38</v>
      </c>
      <c r="Q15299" s="22" t="s">
        <v>38</v>
      </c>
      <c r="R15299" s="24"/>
      <c r="T15299" s="22" t="s">
        <v>38</v>
      </c>
      <c r="U15299" s="22" t="s">
        <v>38</v>
      </c>
      <c r="V15299" s="22" t="s">
        <v>38</v>
      </c>
      <c r="W15299" s="22" t="s">
        <v>38</v>
      </c>
      <c r="Y15299" s="28" t="str">
        <f t="shared" si="8094"/>
        <v/>
      </c>
      <c r="Z15299" s="28"/>
      <c r="AA15299" s="28"/>
      <c r="AB15299" s="28"/>
      <c r="AC15299" s="28"/>
    </row>
    <row r="15300" spans="2:29">
      <c r="B15300" s="19"/>
      <c r="C15300" s="30"/>
      <c r="D15300" s="19" t="s">
        <v>51</v>
      </c>
      <c r="E15300" s="20" t="s">
        <v>47</v>
      </c>
      <c r="F15300" s="19">
        <v>15</v>
      </c>
      <c r="H15300" s="22" t="s">
        <v>38</v>
      </c>
      <c r="I15300" s="22" t="s">
        <v>38</v>
      </c>
      <c r="J15300" s="22" t="s">
        <v>38</v>
      </c>
      <c r="K15300" s="22" t="s">
        <v>38</v>
      </c>
      <c r="L15300" s="22" t="s">
        <v>38</v>
      </c>
      <c r="M15300" s="22" t="s">
        <v>38</v>
      </c>
      <c r="N15300" s="22" t="s">
        <v>38</v>
      </c>
      <c r="O15300" s="22" t="s">
        <v>38</v>
      </c>
      <c r="P15300" s="22" t="s">
        <v>38</v>
      </c>
      <c r="Q15300" s="22" t="s">
        <v>38</v>
      </c>
      <c r="R15300" s="24"/>
      <c r="T15300" s="22" t="s">
        <v>38</v>
      </c>
      <c r="U15300" s="22" t="s">
        <v>38</v>
      </c>
      <c r="V15300" s="22" t="s">
        <v>38</v>
      </c>
      <c r="W15300" s="22" t="s">
        <v>38</v>
      </c>
      <c r="Y15300" s="28" t="str">
        <f t="shared" si="8094"/>
        <v/>
      </c>
      <c r="Z15300" s="28"/>
      <c r="AA15300" s="28"/>
      <c r="AB15300" s="28"/>
      <c r="AC15300" s="28"/>
    </row>
    <row r="15301" spans="2:29">
      <c r="B15301" s="19"/>
      <c r="C15301" s="30"/>
      <c r="D15301" s="19" t="s">
        <v>52</v>
      </c>
      <c r="E15301" s="20" t="s">
        <v>47</v>
      </c>
      <c r="F15301" s="19">
        <v>16</v>
      </c>
      <c r="R15301" s="21">
        <f>G15301+I15301+J15301+K15301-L15301-M15301-N15301-Q15301</f>
        <v>0</v>
      </c>
      <c r="T15301" s="22" t="s">
        <v>38</v>
      </c>
      <c r="Y15301" s="28" t="str">
        <f t="shared" si="8094"/>
        <v/>
      </c>
      <c r="Z15301" s="28" t="str">
        <f>IF(N15301&lt;O15301+P15301,"出卖应大于等于出卖肉畜+出卖仔畜","")</f>
        <v/>
      </c>
      <c r="AA15301" s="28" t="str">
        <f t="shared" ref="AA15301:AA15310" si="8099">IF(R15301&lt;S15301+U15301,"期末实有头数应大于等于能繁母畜+种公畜","")</f>
        <v/>
      </c>
      <c r="AB15301" s="28"/>
      <c r="AC15301" s="28" t="str">
        <f t="shared" ref="AC15301:AC15306" si="8100">IF(R15301&lt;V15301+W15301,"期末实有头数应大于等于良种+改良种","")</f>
        <v/>
      </c>
    </row>
    <row r="15302" spans="2:29">
      <c r="B15302" s="19"/>
      <c r="C15302" s="30"/>
      <c r="D15302" s="19" t="s">
        <v>53</v>
      </c>
      <c r="E15302" s="18" t="s">
        <v>33</v>
      </c>
      <c r="F15302" s="19">
        <v>17</v>
      </c>
      <c r="R15302" s="21">
        <f>G15302+I15302+J15302+K15302-L15302-M15302-N15302-Q15302</f>
        <v>0</v>
      </c>
      <c r="T15302" s="22" t="s">
        <v>38</v>
      </c>
      <c r="Y15302" s="28" t="str">
        <f t="shared" si="8094"/>
        <v/>
      </c>
      <c r="Z15302" s="28" t="str">
        <f>IF(N15302&lt;O15302+P15302,"出卖应大于等于出卖肉畜+出卖仔畜","")</f>
        <v/>
      </c>
      <c r="AA15302" s="28" t="str">
        <f t="shared" si="8099"/>
        <v/>
      </c>
      <c r="AB15302" s="28"/>
      <c r="AC15302" s="28" t="str">
        <f t="shared" si="8100"/>
        <v/>
      </c>
    </row>
    <row r="15303" spans="2:29">
      <c r="B15303" s="18"/>
      <c r="C15303" s="29"/>
      <c r="D15303" s="19" t="s">
        <v>32</v>
      </c>
      <c r="E15303" s="20" t="s">
        <v>33</v>
      </c>
      <c r="F15303" s="19">
        <v>1</v>
      </c>
      <c r="G15303" s="21">
        <f t="shared" ref="G15303:S15303" si="8101">G15304+G15319</f>
        <v>0</v>
      </c>
      <c r="H15303" s="21">
        <f t="shared" si="8101"/>
        <v>0</v>
      </c>
      <c r="I15303" s="21">
        <f t="shared" si="8101"/>
        <v>0</v>
      </c>
      <c r="J15303" s="21">
        <f t="shared" si="8101"/>
        <v>0</v>
      </c>
      <c r="K15303" s="21">
        <f t="shared" si="8101"/>
        <v>0</v>
      </c>
      <c r="L15303" s="21">
        <f t="shared" si="8101"/>
        <v>0</v>
      </c>
      <c r="M15303" s="21">
        <f t="shared" si="8101"/>
        <v>0</v>
      </c>
      <c r="N15303" s="21">
        <f t="shared" si="8101"/>
        <v>0</v>
      </c>
      <c r="O15303" s="21">
        <f t="shared" si="8101"/>
        <v>0</v>
      </c>
      <c r="P15303" s="21">
        <f t="shared" si="8101"/>
        <v>0</v>
      </c>
      <c r="Q15303" s="21">
        <f t="shared" si="8101"/>
        <v>0</v>
      </c>
      <c r="R15303" s="21">
        <f t="shared" si="8101"/>
        <v>0</v>
      </c>
      <c r="S15303" s="21">
        <f t="shared" si="8101"/>
        <v>0</v>
      </c>
      <c r="T15303" s="21">
        <f>T15304</f>
        <v>0</v>
      </c>
      <c r="U15303" s="21">
        <f>U15304+U15319</f>
        <v>0</v>
      </c>
      <c r="V15303" s="21">
        <f>V15304+V15319</f>
        <v>0</v>
      </c>
      <c r="W15303" s="21">
        <f>W15304+W15319</f>
        <v>0</v>
      </c>
      <c r="Y15303" s="28" t="str">
        <f t="shared" si="8094"/>
        <v/>
      </c>
      <c r="Z15303" s="28" t="str">
        <f>IF(N15303&lt;O15303+P15303,"出卖应大于等于出卖肉畜+出卖仔畜","")</f>
        <v/>
      </c>
      <c r="AA15303" s="28" t="str">
        <f t="shared" si="8099"/>
        <v/>
      </c>
      <c r="AB15303" s="28" t="str">
        <f>IF(R15303&lt;T15303,"期末实有头数应大于等于耕役畜","")</f>
        <v/>
      </c>
      <c r="AC15303" s="28" t="str">
        <f t="shared" si="8100"/>
        <v/>
      </c>
    </row>
    <row r="15304" spans="2:29">
      <c r="B15304" s="19"/>
      <c r="C15304" s="30"/>
      <c r="D15304" s="19" t="s">
        <v>34</v>
      </c>
      <c r="E15304" s="20" t="s">
        <v>33</v>
      </c>
      <c r="F15304" s="19">
        <v>2</v>
      </c>
      <c r="G15304" s="21">
        <f t="shared" ref="G15304:S15304" si="8102">G15305+G15313</f>
        <v>0</v>
      </c>
      <c r="H15304" s="21">
        <f t="shared" si="8102"/>
        <v>0</v>
      </c>
      <c r="I15304" s="21">
        <f t="shared" si="8102"/>
        <v>0</v>
      </c>
      <c r="J15304" s="21">
        <f t="shared" si="8102"/>
        <v>0</v>
      </c>
      <c r="K15304" s="21">
        <f t="shared" si="8102"/>
        <v>0</v>
      </c>
      <c r="L15304" s="21">
        <f t="shared" si="8102"/>
        <v>0</v>
      </c>
      <c r="M15304" s="21">
        <f t="shared" si="8102"/>
        <v>0</v>
      </c>
      <c r="N15304" s="21">
        <f t="shared" si="8102"/>
        <v>0</v>
      </c>
      <c r="O15304" s="21">
        <f t="shared" si="8102"/>
        <v>0</v>
      </c>
      <c r="P15304" s="21">
        <f t="shared" si="8102"/>
        <v>0</v>
      </c>
      <c r="Q15304" s="21">
        <f t="shared" si="8102"/>
        <v>0</v>
      </c>
      <c r="R15304" s="21">
        <f t="shared" si="8102"/>
        <v>0</v>
      </c>
      <c r="S15304" s="21">
        <f t="shared" si="8102"/>
        <v>0</v>
      </c>
      <c r="T15304" s="21">
        <f>T15305</f>
        <v>0</v>
      </c>
      <c r="U15304" s="21">
        <f>U15305+U15313</f>
        <v>0</v>
      </c>
      <c r="V15304" s="21">
        <f>V15305+V15313</f>
        <v>0</v>
      </c>
      <c r="W15304" s="21">
        <f>W15305+W15313</f>
        <v>0</v>
      </c>
      <c r="Y15304" s="28" t="str">
        <f t="shared" ref="Y15304:Y15320" si="8103">IF(H15304&lt;I15304,"繁殖仔畜应大于等于成活","")</f>
        <v/>
      </c>
      <c r="Z15304" s="28" t="str">
        <f t="shared" ref="Z15304:Z15315" si="8104">IF(N15304&lt;O15304+P15304,"出卖应大于等于出卖肉畜+出卖仔畜","")</f>
        <v/>
      </c>
      <c r="AA15304" s="28" t="str">
        <f t="shared" si="8099"/>
        <v/>
      </c>
      <c r="AB15304" s="28" t="str">
        <f>IF(R15304&lt;T15304,"期末实有头数应大于等于耕役畜","")</f>
        <v/>
      </c>
      <c r="AC15304" s="28" t="str">
        <f t="shared" si="8100"/>
        <v/>
      </c>
    </row>
    <row r="15305" spans="2:29">
      <c r="B15305" s="19"/>
      <c r="C15305" s="30"/>
      <c r="D15305" s="19" t="s">
        <v>35</v>
      </c>
      <c r="E15305" s="20" t="s">
        <v>33</v>
      </c>
      <c r="F15305" s="19">
        <v>3</v>
      </c>
      <c r="G15305" s="21">
        <f t="shared" ref="G15305:R15305" si="8105">G15306+G15309+G15310+G15311+G15312</f>
        <v>0</v>
      </c>
      <c r="H15305" s="21">
        <f t="shared" si="8105"/>
        <v>0</v>
      </c>
      <c r="I15305" s="21">
        <f t="shared" si="8105"/>
        <v>0</v>
      </c>
      <c r="J15305" s="21">
        <f t="shared" si="8105"/>
        <v>0</v>
      </c>
      <c r="K15305" s="21">
        <f t="shared" si="8105"/>
        <v>0</v>
      </c>
      <c r="L15305" s="21">
        <f t="shared" si="8105"/>
        <v>0</v>
      </c>
      <c r="M15305" s="21">
        <f t="shared" si="8105"/>
        <v>0</v>
      </c>
      <c r="N15305" s="21">
        <f t="shared" si="8105"/>
        <v>0</v>
      </c>
      <c r="O15305" s="21">
        <f t="shared" si="8105"/>
        <v>0</v>
      </c>
      <c r="P15305" s="21">
        <f t="shared" si="8105"/>
        <v>0</v>
      </c>
      <c r="Q15305" s="21">
        <f t="shared" si="8105"/>
        <v>0</v>
      </c>
      <c r="R15305" s="21">
        <f t="shared" si="8105"/>
        <v>0</v>
      </c>
      <c r="S15305" s="21">
        <f>S15306+S15309+S15310+S15312</f>
        <v>0</v>
      </c>
      <c r="T15305" s="21">
        <f>T15306+T15309+T15310+T15311+T15312</f>
        <v>0</v>
      </c>
      <c r="U15305" s="21">
        <f>U15306+U15309+U15310+U15312</f>
        <v>0</v>
      </c>
      <c r="V15305" s="21">
        <f>V15306+V15309+V15310+V15312</f>
        <v>0</v>
      </c>
      <c r="W15305" s="21">
        <f>W15306+W15309+W15310+W15312</f>
        <v>0</v>
      </c>
      <c r="Y15305" s="28" t="str">
        <f t="shared" si="8103"/>
        <v/>
      </c>
      <c r="Z15305" s="28" t="str">
        <f t="shared" si="8104"/>
        <v/>
      </c>
      <c r="AA15305" s="28" t="str">
        <f t="shared" si="8099"/>
        <v/>
      </c>
      <c r="AB15305" s="28" t="str">
        <f>IF(R15305&lt;T15305,"期末实有头数应大于等于耕役畜","")</f>
        <v/>
      </c>
      <c r="AC15305" s="28" t="str">
        <f t="shared" si="8100"/>
        <v/>
      </c>
    </row>
    <row r="15306" spans="2:29">
      <c r="B15306" s="19"/>
      <c r="C15306" s="30"/>
      <c r="D15306" s="19" t="s">
        <v>36</v>
      </c>
      <c r="E15306" s="20" t="s">
        <v>33</v>
      </c>
      <c r="F15306" s="19">
        <v>4</v>
      </c>
      <c r="R15306" s="21">
        <f>G15306+I15306+J15306+K15306-L15306-M15306-N15306-Q15306</f>
        <v>0</v>
      </c>
      <c r="Y15306" s="28" t="str">
        <f t="shared" si="8103"/>
        <v/>
      </c>
      <c r="Z15306" s="28" t="str">
        <f t="shared" si="8104"/>
        <v/>
      </c>
      <c r="AA15306" s="28" t="str">
        <f t="shared" si="8099"/>
        <v/>
      </c>
      <c r="AB15306" s="28" t="str">
        <f>IF(R15306&lt;T15306,"期末实有头数应大于等于耕役畜","")</f>
        <v/>
      </c>
      <c r="AC15306" s="28" t="str">
        <f t="shared" si="8100"/>
        <v/>
      </c>
    </row>
    <row r="15307" spans="2:29">
      <c r="B15307" s="19"/>
      <c r="C15307" s="30"/>
      <c r="D15307" s="19" t="s">
        <v>37</v>
      </c>
      <c r="E15307" s="20" t="s">
        <v>33</v>
      </c>
      <c r="F15307" s="19">
        <v>5</v>
      </c>
      <c r="R15307" s="21">
        <f t="shared" ref="R15307:R15312" si="8106">G15307+I15307+J15307+K15307-L15307-M15307-N15307-Q15307</f>
        <v>0</v>
      </c>
      <c r="T15307" s="22" t="s">
        <v>38</v>
      </c>
      <c r="V15307" s="22" t="s">
        <v>38</v>
      </c>
      <c r="W15307" s="22" t="s">
        <v>38</v>
      </c>
      <c r="Y15307" s="28" t="str">
        <f t="shared" si="8103"/>
        <v/>
      </c>
      <c r="Z15307" s="28" t="str">
        <f t="shared" si="8104"/>
        <v/>
      </c>
      <c r="AA15307" s="28" t="str">
        <f t="shared" si="8099"/>
        <v/>
      </c>
      <c r="AB15307" s="28"/>
      <c r="AC15307" s="28"/>
    </row>
    <row r="15308" spans="2:29">
      <c r="B15308" s="19"/>
      <c r="C15308" s="30"/>
      <c r="D15308" s="19" t="s">
        <v>39</v>
      </c>
      <c r="E15308" s="20" t="s">
        <v>33</v>
      </c>
      <c r="F15308" s="19">
        <v>6</v>
      </c>
      <c r="R15308" s="21">
        <f t="shared" si="8106"/>
        <v>0</v>
      </c>
      <c r="T15308" s="22" t="s">
        <v>38</v>
      </c>
      <c r="V15308" s="22" t="s">
        <v>38</v>
      </c>
      <c r="W15308" s="22" t="s">
        <v>38</v>
      </c>
      <c r="Y15308" s="28" t="str">
        <f t="shared" si="8103"/>
        <v/>
      </c>
      <c r="Z15308" s="28" t="str">
        <f t="shared" si="8104"/>
        <v/>
      </c>
      <c r="AA15308" s="28" t="str">
        <f t="shared" si="8099"/>
        <v/>
      </c>
      <c r="AB15308" s="28"/>
      <c r="AC15308" s="28"/>
    </row>
    <row r="15309" spans="2:29">
      <c r="B15309" s="19"/>
      <c r="C15309" s="30"/>
      <c r="D15309" s="19" t="s">
        <v>40</v>
      </c>
      <c r="E15309" s="20" t="s">
        <v>41</v>
      </c>
      <c r="F15309" s="19">
        <v>7</v>
      </c>
      <c r="R15309" s="21">
        <f t="shared" si="8106"/>
        <v>0</v>
      </c>
      <c r="Y15309" s="28" t="str">
        <f t="shared" si="8103"/>
        <v/>
      </c>
      <c r="Z15309" s="28" t="str">
        <f t="shared" si="8104"/>
        <v/>
      </c>
      <c r="AA15309" s="28" t="str">
        <f t="shared" si="8099"/>
        <v/>
      </c>
      <c r="AB15309" s="28" t="str">
        <f>IF(R15309&lt;T15309,"期末实有头数应大于等于耕役畜","")</f>
        <v/>
      </c>
      <c r="AC15309" s="28" t="str">
        <f>IF(R15309&lt;V15309+W15309,"期末实有头数应大于等于良种+改良种","")</f>
        <v/>
      </c>
    </row>
    <row r="15310" spans="2:29">
      <c r="B15310" s="19"/>
      <c r="C15310" s="30"/>
      <c r="D15310" s="19" t="s">
        <v>42</v>
      </c>
      <c r="E15310" s="20" t="s">
        <v>33</v>
      </c>
      <c r="F15310" s="19">
        <v>8</v>
      </c>
      <c r="R15310" s="21">
        <f t="shared" si="8106"/>
        <v>0</v>
      </c>
      <c r="Y15310" s="28" t="str">
        <f t="shared" si="8103"/>
        <v/>
      </c>
      <c r="Z15310" s="28" t="str">
        <f t="shared" si="8104"/>
        <v/>
      </c>
      <c r="AA15310" s="28" t="str">
        <f t="shared" si="8099"/>
        <v/>
      </c>
      <c r="AB15310" s="28" t="str">
        <f>IF(R15310&lt;T15310,"期末实有头数应大于等于耕役畜","")</f>
        <v/>
      </c>
      <c r="AC15310" s="28" t="str">
        <f>IF(R15310&lt;V15310+W15310,"期末实有头数应大于等于良种+改良种","")</f>
        <v/>
      </c>
    </row>
    <row r="15311" spans="2:29">
      <c r="B15311" s="19"/>
      <c r="C15311" s="30"/>
      <c r="D15311" s="19" t="s">
        <v>43</v>
      </c>
      <c r="E15311" s="20" t="s">
        <v>33</v>
      </c>
      <c r="F15311" s="19">
        <v>9</v>
      </c>
      <c r="R15311" s="21">
        <f t="shared" si="8106"/>
        <v>0</v>
      </c>
      <c r="S15311" s="22" t="s">
        <v>38</v>
      </c>
      <c r="U15311" s="22" t="s">
        <v>38</v>
      </c>
      <c r="V15311" s="22" t="s">
        <v>38</v>
      </c>
      <c r="W15311" s="22" t="s">
        <v>38</v>
      </c>
      <c r="Y15311" s="28" t="str">
        <f t="shared" si="8103"/>
        <v/>
      </c>
      <c r="Z15311" s="28" t="str">
        <f t="shared" si="8104"/>
        <v/>
      </c>
      <c r="AA15311" s="28"/>
      <c r="AB15311" s="28" t="str">
        <f>IF(R15311&lt;T15311,"期末实有头数应大于等于耕役畜","")</f>
        <v/>
      </c>
      <c r="AC15311" s="28"/>
    </row>
    <row r="15312" spans="2:29">
      <c r="B15312" s="19"/>
      <c r="C15312" s="30"/>
      <c r="D15312" s="19" t="s">
        <v>44</v>
      </c>
      <c r="E15312" s="20" t="s">
        <v>45</v>
      </c>
      <c r="F15312" s="19">
        <v>10</v>
      </c>
      <c r="R15312" s="21">
        <f t="shared" si="8106"/>
        <v>0</v>
      </c>
      <c r="Y15312" s="28" t="str">
        <f t="shared" si="8103"/>
        <v/>
      </c>
      <c r="Z15312" s="28" t="str">
        <f t="shared" si="8104"/>
        <v/>
      </c>
      <c r="AA15312" s="28" t="str">
        <f>IF(R15312&lt;S15312+U15312,"期末实有头数应大于等于能繁母畜+种公畜","")</f>
        <v/>
      </c>
      <c r="AB15312" s="28" t="str">
        <f>IF(R15312&lt;T15312,"期末实有头数应大于等于耕役畜","")</f>
        <v/>
      </c>
      <c r="AC15312" s="28" t="str">
        <f>IF(R15312&lt;V15312+W15312,"期末实有头数应大于等于良种+改良种","")</f>
        <v/>
      </c>
    </row>
    <row r="15313" spans="2:29">
      <c r="B15313" s="19"/>
      <c r="C15313" s="30"/>
      <c r="D15313" s="19" t="s">
        <v>46</v>
      </c>
      <c r="E15313" s="20" t="s">
        <v>47</v>
      </c>
      <c r="F15313" s="19">
        <v>11</v>
      </c>
      <c r="G15313" s="21">
        <f t="shared" ref="G15313:S15313" si="8107">G15314+G15318</f>
        <v>0</v>
      </c>
      <c r="H15313" s="21">
        <f t="shared" si="8107"/>
        <v>0</v>
      </c>
      <c r="I15313" s="21">
        <f t="shared" si="8107"/>
        <v>0</v>
      </c>
      <c r="J15313" s="21">
        <f t="shared" si="8107"/>
        <v>0</v>
      </c>
      <c r="K15313" s="21">
        <f t="shared" si="8107"/>
        <v>0</v>
      </c>
      <c r="L15313" s="21">
        <f t="shared" si="8107"/>
        <v>0</v>
      </c>
      <c r="M15313" s="21">
        <f t="shared" si="8107"/>
        <v>0</v>
      </c>
      <c r="N15313" s="21">
        <f t="shared" si="8107"/>
        <v>0</v>
      </c>
      <c r="O15313" s="21">
        <f t="shared" si="8107"/>
        <v>0</v>
      </c>
      <c r="P15313" s="21">
        <f t="shared" si="8107"/>
        <v>0</v>
      </c>
      <c r="Q15313" s="21">
        <f t="shared" si="8107"/>
        <v>0</v>
      </c>
      <c r="R15313" s="23">
        <f t="shared" si="8107"/>
        <v>0</v>
      </c>
      <c r="S15313" s="21">
        <f t="shared" si="8107"/>
        <v>0</v>
      </c>
      <c r="T15313" s="22" t="s">
        <v>38</v>
      </c>
      <c r="U15313" s="21">
        <f>U15314+U15318</f>
        <v>0</v>
      </c>
      <c r="V15313" s="21">
        <f>V15314+V15318</f>
        <v>0</v>
      </c>
      <c r="W15313" s="21">
        <f>W15314+W15318</f>
        <v>0</v>
      </c>
      <c r="Y15313" s="28" t="str">
        <f t="shared" si="8103"/>
        <v/>
      </c>
      <c r="Z15313" s="28" t="str">
        <f t="shared" si="8104"/>
        <v/>
      </c>
      <c r="AA15313" s="28" t="str">
        <f>IF(R15313&lt;S15313+U15313,"期末实有头数应大于等于能繁母畜+种公畜","")</f>
        <v/>
      </c>
      <c r="AB15313" s="28"/>
      <c r="AC15313" s="28" t="str">
        <f>IF(R15313&lt;V15313+W15313,"期末实有头数应大于等于良种+改良种","")</f>
        <v/>
      </c>
    </row>
    <row r="15314" spans="2:29">
      <c r="B15314" s="19"/>
      <c r="C15314" s="30"/>
      <c r="D15314" s="19" t="s">
        <v>48</v>
      </c>
      <c r="E15314" s="20" t="s">
        <v>47</v>
      </c>
      <c r="F15314" s="19">
        <v>12</v>
      </c>
      <c r="R15314" s="21">
        <f>G15314+I15314+J15314+K15314-L15314-M15314-N15314-Q15314</f>
        <v>0</v>
      </c>
      <c r="T15314" s="22" t="s">
        <v>38</v>
      </c>
      <c r="Y15314" s="28" t="str">
        <f t="shared" si="8103"/>
        <v/>
      </c>
      <c r="Z15314" s="28" t="str">
        <f t="shared" si="8104"/>
        <v/>
      </c>
      <c r="AA15314" s="28" t="str">
        <f>IF(R15314&lt;S15314+U15314,"期末实有头数应大于等于能繁母畜+种公畜","")</f>
        <v/>
      </c>
      <c r="AB15314" s="28"/>
      <c r="AC15314" s="28" t="str">
        <f>IF(R15314&lt;V15314+W15314,"期末实有头数应大于等于良种+改良种","")</f>
        <v/>
      </c>
    </row>
    <row r="15315" spans="2:29">
      <c r="B15315" s="19"/>
      <c r="C15315" s="30"/>
      <c r="D15315" s="19" t="s">
        <v>49</v>
      </c>
      <c r="E15315" s="20" t="s">
        <v>47</v>
      </c>
      <c r="F15315" s="19">
        <v>13</v>
      </c>
      <c r="R15315" s="21">
        <f>G15315+I15315+J15315+K15315-L15315-M15315-N15315-Q15315</f>
        <v>0</v>
      </c>
      <c r="T15315" s="22" t="s">
        <v>38</v>
      </c>
      <c r="V15315" s="22" t="s">
        <v>38</v>
      </c>
      <c r="W15315" s="22" t="s">
        <v>38</v>
      </c>
      <c r="Y15315" s="28" t="str">
        <f t="shared" si="8103"/>
        <v/>
      </c>
      <c r="Z15315" s="28" t="str">
        <f t="shared" si="8104"/>
        <v/>
      </c>
      <c r="AA15315" s="28" t="str">
        <f>IF(R15315&lt;S15315+U15315,"期末实有头数应大于等于能繁母畜+种公畜","")</f>
        <v/>
      </c>
      <c r="AB15315" s="28"/>
      <c r="AC15315" s="28"/>
    </row>
    <row r="15316" spans="2:29">
      <c r="B15316" s="19"/>
      <c r="C15316" s="30"/>
      <c r="D15316" s="19" t="s">
        <v>50</v>
      </c>
      <c r="E15316" s="20" t="s">
        <v>47</v>
      </c>
      <c r="F15316" s="19">
        <v>14</v>
      </c>
      <c r="H15316" s="22" t="s">
        <v>38</v>
      </c>
      <c r="I15316" s="22" t="s">
        <v>38</v>
      </c>
      <c r="J15316" s="22" t="s">
        <v>38</v>
      </c>
      <c r="K15316" s="22" t="s">
        <v>38</v>
      </c>
      <c r="L15316" s="22" t="s">
        <v>38</v>
      </c>
      <c r="M15316" s="22" t="s">
        <v>38</v>
      </c>
      <c r="N15316" s="22" t="s">
        <v>38</v>
      </c>
      <c r="O15316" s="22" t="s">
        <v>38</v>
      </c>
      <c r="P15316" s="22" t="s">
        <v>38</v>
      </c>
      <c r="Q15316" s="22" t="s">
        <v>38</v>
      </c>
      <c r="R15316" s="24"/>
      <c r="T15316" s="22" t="s">
        <v>38</v>
      </c>
      <c r="U15316" s="22" t="s">
        <v>38</v>
      </c>
      <c r="V15316" s="22" t="s">
        <v>38</v>
      </c>
      <c r="W15316" s="22" t="s">
        <v>38</v>
      </c>
      <c r="Y15316" s="28" t="str">
        <f t="shared" si="8103"/>
        <v/>
      </c>
      <c r="Z15316" s="28"/>
      <c r="AA15316" s="28"/>
      <c r="AB15316" s="28"/>
      <c r="AC15316" s="28"/>
    </row>
    <row r="15317" spans="2:29">
      <c r="B15317" s="19"/>
      <c r="C15317" s="30"/>
      <c r="D15317" s="19" t="s">
        <v>51</v>
      </c>
      <c r="E15317" s="20" t="s">
        <v>47</v>
      </c>
      <c r="F15317" s="19">
        <v>15</v>
      </c>
      <c r="H15317" s="22" t="s">
        <v>38</v>
      </c>
      <c r="I15317" s="22" t="s">
        <v>38</v>
      </c>
      <c r="J15317" s="22" t="s">
        <v>38</v>
      </c>
      <c r="K15317" s="22" t="s">
        <v>38</v>
      </c>
      <c r="L15317" s="22" t="s">
        <v>38</v>
      </c>
      <c r="M15317" s="22" t="s">
        <v>38</v>
      </c>
      <c r="N15317" s="22" t="s">
        <v>38</v>
      </c>
      <c r="O15317" s="22" t="s">
        <v>38</v>
      </c>
      <c r="P15317" s="22" t="s">
        <v>38</v>
      </c>
      <c r="Q15317" s="22" t="s">
        <v>38</v>
      </c>
      <c r="R15317" s="24"/>
      <c r="T15317" s="22" t="s">
        <v>38</v>
      </c>
      <c r="U15317" s="22" t="s">
        <v>38</v>
      </c>
      <c r="V15317" s="22" t="s">
        <v>38</v>
      </c>
      <c r="W15317" s="22" t="s">
        <v>38</v>
      </c>
      <c r="Y15317" s="28" t="str">
        <f t="shared" si="8103"/>
        <v/>
      </c>
      <c r="Z15317" s="28"/>
      <c r="AA15317" s="28"/>
      <c r="AB15317" s="28"/>
      <c r="AC15317" s="28"/>
    </row>
    <row r="15318" spans="2:29">
      <c r="B15318" s="19"/>
      <c r="C15318" s="30"/>
      <c r="D15318" s="19" t="s">
        <v>52</v>
      </c>
      <c r="E15318" s="20" t="s">
        <v>47</v>
      </c>
      <c r="F15318" s="19">
        <v>16</v>
      </c>
      <c r="R15318" s="21">
        <f>G15318+I15318+J15318+K15318-L15318-M15318-N15318-Q15318</f>
        <v>0</v>
      </c>
      <c r="T15318" s="22" t="s">
        <v>38</v>
      </c>
      <c r="Y15318" s="28" t="str">
        <f t="shared" si="8103"/>
        <v/>
      </c>
      <c r="Z15318" s="28" t="str">
        <f>IF(N15318&lt;O15318+P15318,"出卖应大于等于出卖肉畜+出卖仔畜","")</f>
        <v/>
      </c>
      <c r="AA15318" s="28" t="str">
        <f t="shared" ref="AA15318:AA15327" si="8108">IF(R15318&lt;S15318+U15318,"期末实有头数应大于等于能繁母畜+种公畜","")</f>
        <v/>
      </c>
      <c r="AB15318" s="28"/>
      <c r="AC15318" s="28" t="str">
        <f t="shared" ref="AC15318:AC15323" si="8109">IF(R15318&lt;V15318+W15318,"期末实有头数应大于等于良种+改良种","")</f>
        <v/>
      </c>
    </row>
    <row r="15319" spans="2:29">
      <c r="B15319" s="19"/>
      <c r="C15319" s="30"/>
      <c r="D15319" s="19" t="s">
        <v>53</v>
      </c>
      <c r="E15319" s="18" t="s">
        <v>33</v>
      </c>
      <c r="F15319" s="19">
        <v>17</v>
      </c>
      <c r="R15319" s="21">
        <f>G15319+I15319+J15319+K15319-L15319-M15319-N15319-Q15319</f>
        <v>0</v>
      </c>
      <c r="T15319" s="22" t="s">
        <v>38</v>
      </c>
      <c r="Y15319" s="28" t="str">
        <f t="shared" si="8103"/>
        <v/>
      </c>
      <c r="Z15319" s="28" t="str">
        <f>IF(N15319&lt;O15319+P15319,"出卖应大于等于出卖肉畜+出卖仔畜","")</f>
        <v/>
      </c>
      <c r="AA15319" s="28" t="str">
        <f t="shared" si="8108"/>
        <v/>
      </c>
      <c r="AB15319" s="28"/>
      <c r="AC15319" s="28" t="str">
        <f t="shared" si="8109"/>
        <v/>
      </c>
    </row>
    <row r="15320" spans="2:29">
      <c r="B15320" s="18"/>
      <c r="C15320" s="29"/>
      <c r="D15320" s="19" t="s">
        <v>32</v>
      </c>
      <c r="E15320" s="20" t="s">
        <v>33</v>
      </c>
      <c r="F15320" s="19">
        <v>1</v>
      </c>
      <c r="G15320" s="21">
        <f t="shared" ref="G15320:S15320" si="8110">G15321+G15336</f>
        <v>0</v>
      </c>
      <c r="H15320" s="21">
        <f t="shared" si="8110"/>
        <v>0</v>
      </c>
      <c r="I15320" s="21">
        <f t="shared" si="8110"/>
        <v>0</v>
      </c>
      <c r="J15320" s="21">
        <f t="shared" si="8110"/>
        <v>0</v>
      </c>
      <c r="K15320" s="21">
        <f t="shared" si="8110"/>
        <v>0</v>
      </c>
      <c r="L15320" s="21">
        <f t="shared" si="8110"/>
        <v>0</v>
      </c>
      <c r="M15320" s="21">
        <f t="shared" si="8110"/>
        <v>0</v>
      </c>
      <c r="N15320" s="21">
        <f t="shared" si="8110"/>
        <v>0</v>
      </c>
      <c r="O15320" s="21">
        <f t="shared" si="8110"/>
        <v>0</v>
      </c>
      <c r="P15320" s="21">
        <f t="shared" si="8110"/>
        <v>0</v>
      </c>
      <c r="Q15320" s="21">
        <f t="shared" si="8110"/>
        <v>0</v>
      </c>
      <c r="R15320" s="21">
        <f t="shared" si="8110"/>
        <v>0</v>
      </c>
      <c r="S15320" s="21">
        <f t="shared" si="8110"/>
        <v>0</v>
      </c>
      <c r="T15320" s="21">
        <f>T15321</f>
        <v>0</v>
      </c>
      <c r="U15320" s="21">
        <f>U15321+U15336</f>
        <v>0</v>
      </c>
      <c r="V15320" s="21">
        <f>V15321+V15336</f>
        <v>0</v>
      </c>
      <c r="W15320" s="21">
        <f>W15321+W15336</f>
        <v>0</v>
      </c>
      <c r="Y15320" s="28" t="str">
        <f t="shared" si="8103"/>
        <v/>
      </c>
      <c r="Z15320" s="28" t="str">
        <f>IF(N15320&lt;O15320+P15320,"出卖应大于等于出卖肉畜+出卖仔畜","")</f>
        <v/>
      </c>
      <c r="AA15320" s="28" t="str">
        <f t="shared" si="8108"/>
        <v/>
      </c>
      <c r="AB15320" s="28" t="str">
        <f>IF(R15320&lt;T15320,"期末实有头数应大于等于耕役畜","")</f>
        <v/>
      </c>
      <c r="AC15320" s="28" t="str">
        <f t="shared" si="8109"/>
        <v/>
      </c>
    </row>
    <row r="15321" spans="2:29">
      <c r="B15321" s="19"/>
      <c r="C15321" s="30"/>
      <c r="D15321" s="19" t="s">
        <v>34</v>
      </c>
      <c r="E15321" s="20" t="s">
        <v>33</v>
      </c>
      <c r="F15321" s="19">
        <v>2</v>
      </c>
      <c r="G15321" s="21">
        <f t="shared" ref="G15321:S15321" si="8111">G15322+G15330</f>
        <v>0</v>
      </c>
      <c r="H15321" s="21">
        <f t="shared" si="8111"/>
        <v>0</v>
      </c>
      <c r="I15321" s="21">
        <f t="shared" si="8111"/>
        <v>0</v>
      </c>
      <c r="J15321" s="21">
        <f t="shared" si="8111"/>
        <v>0</v>
      </c>
      <c r="K15321" s="21">
        <f t="shared" si="8111"/>
        <v>0</v>
      </c>
      <c r="L15321" s="21">
        <f t="shared" si="8111"/>
        <v>0</v>
      </c>
      <c r="M15321" s="21">
        <f t="shared" si="8111"/>
        <v>0</v>
      </c>
      <c r="N15321" s="21">
        <f t="shared" si="8111"/>
        <v>0</v>
      </c>
      <c r="O15321" s="21">
        <f t="shared" si="8111"/>
        <v>0</v>
      </c>
      <c r="P15321" s="21">
        <f t="shared" si="8111"/>
        <v>0</v>
      </c>
      <c r="Q15321" s="21">
        <f t="shared" si="8111"/>
        <v>0</v>
      </c>
      <c r="R15321" s="21">
        <f t="shared" si="8111"/>
        <v>0</v>
      </c>
      <c r="S15321" s="21">
        <f t="shared" si="8111"/>
        <v>0</v>
      </c>
      <c r="T15321" s="21">
        <f>T15322</f>
        <v>0</v>
      </c>
      <c r="U15321" s="21">
        <f>U15322+U15330</f>
        <v>0</v>
      </c>
      <c r="V15321" s="21">
        <f>V15322+V15330</f>
        <v>0</v>
      </c>
      <c r="W15321" s="21">
        <f>W15322+W15330</f>
        <v>0</v>
      </c>
      <c r="Y15321" s="28" t="str">
        <f t="shared" ref="Y15321:Y15337" si="8112">IF(H15321&lt;I15321,"繁殖仔畜应大于等于成活","")</f>
        <v/>
      </c>
      <c r="Z15321" s="28" t="str">
        <f t="shared" ref="Z15321:Z15332" si="8113">IF(N15321&lt;O15321+P15321,"出卖应大于等于出卖肉畜+出卖仔畜","")</f>
        <v/>
      </c>
      <c r="AA15321" s="28" t="str">
        <f t="shared" si="8108"/>
        <v/>
      </c>
      <c r="AB15321" s="28" t="str">
        <f>IF(R15321&lt;T15321,"期末实有头数应大于等于耕役畜","")</f>
        <v/>
      </c>
      <c r="AC15321" s="28" t="str">
        <f t="shared" si="8109"/>
        <v/>
      </c>
    </row>
    <row r="15322" spans="2:29">
      <c r="B15322" s="19"/>
      <c r="C15322" s="30"/>
      <c r="D15322" s="19" t="s">
        <v>35</v>
      </c>
      <c r="E15322" s="20" t="s">
        <v>33</v>
      </c>
      <c r="F15322" s="19">
        <v>3</v>
      </c>
      <c r="G15322" s="21">
        <f t="shared" ref="G15322:R15322" si="8114">G15323+G15326+G15327+G15328+G15329</f>
        <v>0</v>
      </c>
      <c r="H15322" s="21">
        <f t="shared" si="8114"/>
        <v>0</v>
      </c>
      <c r="I15322" s="21">
        <f t="shared" si="8114"/>
        <v>0</v>
      </c>
      <c r="J15322" s="21">
        <f t="shared" si="8114"/>
        <v>0</v>
      </c>
      <c r="K15322" s="21">
        <f t="shared" si="8114"/>
        <v>0</v>
      </c>
      <c r="L15322" s="21">
        <f t="shared" si="8114"/>
        <v>0</v>
      </c>
      <c r="M15322" s="21">
        <f t="shared" si="8114"/>
        <v>0</v>
      </c>
      <c r="N15322" s="21">
        <f t="shared" si="8114"/>
        <v>0</v>
      </c>
      <c r="O15322" s="21">
        <f t="shared" si="8114"/>
        <v>0</v>
      </c>
      <c r="P15322" s="21">
        <f t="shared" si="8114"/>
        <v>0</v>
      </c>
      <c r="Q15322" s="21">
        <f t="shared" si="8114"/>
        <v>0</v>
      </c>
      <c r="R15322" s="21">
        <f t="shared" si="8114"/>
        <v>0</v>
      </c>
      <c r="S15322" s="21">
        <f>S15323+S15326+S15327+S15329</f>
        <v>0</v>
      </c>
      <c r="T15322" s="21">
        <f>T15323+T15326+T15327+T15328+T15329</f>
        <v>0</v>
      </c>
      <c r="U15322" s="21">
        <f>U15323+U15326+U15327+U15329</f>
        <v>0</v>
      </c>
      <c r="V15322" s="21">
        <f>V15323+V15326+V15327+V15329</f>
        <v>0</v>
      </c>
      <c r="W15322" s="21">
        <f>W15323+W15326+W15327+W15329</f>
        <v>0</v>
      </c>
      <c r="Y15322" s="28" t="str">
        <f t="shared" si="8112"/>
        <v/>
      </c>
      <c r="Z15322" s="28" t="str">
        <f t="shared" si="8113"/>
        <v/>
      </c>
      <c r="AA15322" s="28" t="str">
        <f t="shared" si="8108"/>
        <v/>
      </c>
      <c r="AB15322" s="28" t="str">
        <f>IF(R15322&lt;T15322,"期末实有头数应大于等于耕役畜","")</f>
        <v/>
      </c>
      <c r="AC15322" s="28" t="str">
        <f t="shared" si="8109"/>
        <v/>
      </c>
    </row>
    <row r="15323" spans="2:29">
      <c r="B15323" s="19"/>
      <c r="C15323" s="30"/>
      <c r="D15323" s="19" t="s">
        <v>36</v>
      </c>
      <c r="E15323" s="20" t="s">
        <v>33</v>
      </c>
      <c r="F15323" s="19">
        <v>4</v>
      </c>
      <c r="R15323" s="21">
        <f>G15323+I15323+J15323+K15323-L15323-M15323-N15323-Q15323</f>
        <v>0</v>
      </c>
      <c r="Y15323" s="28" t="str">
        <f t="shared" si="8112"/>
        <v/>
      </c>
      <c r="Z15323" s="28" t="str">
        <f t="shared" si="8113"/>
        <v/>
      </c>
      <c r="AA15323" s="28" t="str">
        <f t="shared" si="8108"/>
        <v/>
      </c>
      <c r="AB15323" s="28" t="str">
        <f>IF(R15323&lt;T15323,"期末实有头数应大于等于耕役畜","")</f>
        <v/>
      </c>
      <c r="AC15323" s="28" t="str">
        <f t="shared" si="8109"/>
        <v/>
      </c>
    </row>
    <row r="15324" spans="2:29">
      <c r="B15324" s="19"/>
      <c r="C15324" s="30"/>
      <c r="D15324" s="19" t="s">
        <v>37</v>
      </c>
      <c r="E15324" s="20" t="s">
        <v>33</v>
      </c>
      <c r="F15324" s="19">
        <v>5</v>
      </c>
      <c r="R15324" s="21">
        <f t="shared" ref="R15324:R15329" si="8115">G15324+I15324+J15324+K15324-L15324-M15324-N15324-Q15324</f>
        <v>0</v>
      </c>
      <c r="T15324" s="22" t="s">
        <v>38</v>
      </c>
      <c r="V15324" s="22" t="s">
        <v>38</v>
      </c>
      <c r="W15324" s="22" t="s">
        <v>38</v>
      </c>
      <c r="Y15324" s="28" t="str">
        <f t="shared" si="8112"/>
        <v/>
      </c>
      <c r="Z15324" s="28" t="str">
        <f t="shared" si="8113"/>
        <v/>
      </c>
      <c r="AA15324" s="28" t="str">
        <f t="shared" si="8108"/>
        <v/>
      </c>
      <c r="AB15324" s="28"/>
      <c r="AC15324" s="28"/>
    </row>
    <row r="15325" spans="2:29">
      <c r="B15325" s="19"/>
      <c r="C15325" s="30"/>
      <c r="D15325" s="19" t="s">
        <v>39</v>
      </c>
      <c r="E15325" s="20" t="s">
        <v>33</v>
      </c>
      <c r="F15325" s="19">
        <v>6</v>
      </c>
      <c r="R15325" s="21">
        <f t="shared" si="8115"/>
        <v>0</v>
      </c>
      <c r="T15325" s="22" t="s">
        <v>38</v>
      </c>
      <c r="V15325" s="22" t="s">
        <v>38</v>
      </c>
      <c r="W15325" s="22" t="s">
        <v>38</v>
      </c>
      <c r="Y15325" s="28" t="str">
        <f t="shared" si="8112"/>
        <v/>
      </c>
      <c r="Z15325" s="28" t="str">
        <f t="shared" si="8113"/>
        <v/>
      </c>
      <c r="AA15325" s="28" t="str">
        <f t="shared" si="8108"/>
        <v/>
      </c>
      <c r="AB15325" s="28"/>
      <c r="AC15325" s="28"/>
    </row>
    <row r="15326" spans="2:29">
      <c r="B15326" s="19"/>
      <c r="C15326" s="30"/>
      <c r="D15326" s="19" t="s">
        <v>40</v>
      </c>
      <c r="E15326" s="20" t="s">
        <v>41</v>
      </c>
      <c r="F15326" s="19">
        <v>7</v>
      </c>
      <c r="R15326" s="21">
        <f t="shared" si="8115"/>
        <v>0</v>
      </c>
      <c r="Y15326" s="28" t="str">
        <f t="shared" si="8112"/>
        <v/>
      </c>
      <c r="Z15326" s="28" t="str">
        <f t="shared" si="8113"/>
        <v/>
      </c>
      <c r="AA15326" s="28" t="str">
        <f t="shared" si="8108"/>
        <v/>
      </c>
      <c r="AB15326" s="28" t="str">
        <f>IF(R15326&lt;T15326,"期末实有头数应大于等于耕役畜","")</f>
        <v/>
      </c>
      <c r="AC15326" s="28" t="str">
        <f>IF(R15326&lt;V15326+W15326,"期末实有头数应大于等于良种+改良种","")</f>
        <v/>
      </c>
    </row>
    <row r="15327" spans="2:29">
      <c r="B15327" s="19"/>
      <c r="C15327" s="30"/>
      <c r="D15327" s="19" t="s">
        <v>42</v>
      </c>
      <c r="E15327" s="20" t="s">
        <v>33</v>
      </c>
      <c r="F15327" s="19">
        <v>8</v>
      </c>
      <c r="R15327" s="21">
        <f t="shared" si="8115"/>
        <v>0</v>
      </c>
      <c r="Y15327" s="28" t="str">
        <f t="shared" si="8112"/>
        <v/>
      </c>
      <c r="Z15327" s="28" t="str">
        <f t="shared" si="8113"/>
        <v/>
      </c>
      <c r="AA15327" s="28" t="str">
        <f t="shared" si="8108"/>
        <v/>
      </c>
      <c r="AB15327" s="28" t="str">
        <f>IF(R15327&lt;T15327,"期末实有头数应大于等于耕役畜","")</f>
        <v/>
      </c>
      <c r="AC15327" s="28" t="str">
        <f>IF(R15327&lt;V15327+W15327,"期末实有头数应大于等于良种+改良种","")</f>
        <v/>
      </c>
    </row>
    <row r="15328" spans="2:29">
      <c r="B15328" s="19"/>
      <c r="C15328" s="30"/>
      <c r="D15328" s="19" t="s">
        <v>43</v>
      </c>
      <c r="E15328" s="20" t="s">
        <v>33</v>
      </c>
      <c r="F15328" s="19">
        <v>9</v>
      </c>
      <c r="R15328" s="21">
        <f t="shared" si="8115"/>
        <v>0</v>
      </c>
      <c r="S15328" s="22" t="s">
        <v>38</v>
      </c>
      <c r="U15328" s="22" t="s">
        <v>38</v>
      </c>
      <c r="V15328" s="22" t="s">
        <v>38</v>
      </c>
      <c r="W15328" s="22" t="s">
        <v>38</v>
      </c>
      <c r="Y15328" s="28" t="str">
        <f t="shared" si="8112"/>
        <v/>
      </c>
      <c r="Z15328" s="28" t="str">
        <f t="shared" si="8113"/>
        <v/>
      </c>
      <c r="AA15328" s="28"/>
      <c r="AB15328" s="28" t="str">
        <f>IF(R15328&lt;T15328,"期末实有头数应大于等于耕役畜","")</f>
        <v/>
      </c>
      <c r="AC15328" s="28"/>
    </row>
    <row r="15329" spans="2:29">
      <c r="B15329" s="19"/>
      <c r="C15329" s="30"/>
      <c r="D15329" s="19" t="s">
        <v>44</v>
      </c>
      <c r="E15329" s="20" t="s">
        <v>45</v>
      </c>
      <c r="F15329" s="19">
        <v>10</v>
      </c>
      <c r="R15329" s="21">
        <f t="shared" si="8115"/>
        <v>0</v>
      </c>
      <c r="Y15329" s="28" t="str">
        <f t="shared" si="8112"/>
        <v/>
      </c>
      <c r="Z15329" s="28" t="str">
        <f t="shared" si="8113"/>
        <v/>
      </c>
      <c r="AA15329" s="28" t="str">
        <f>IF(R15329&lt;S15329+U15329,"期末实有头数应大于等于能繁母畜+种公畜","")</f>
        <v/>
      </c>
      <c r="AB15329" s="28" t="str">
        <f>IF(R15329&lt;T15329,"期末实有头数应大于等于耕役畜","")</f>
        <v/>
      </c>
      <c r="AC15329" s="28" t="str">
        <f>IF(R15329&lt;V15329+W15329,"期末实有头数应大于等于良种+改良种","")</f>
        <v/>
      </c>
    </row>
    <row r="15330" spans="2:29">
      <c r="B15330" s="19"/>
      <c r="C15330" s="30"/>
      <c r="D15330" s="19" t="s">
        <v>46</v>
      </c>
      <c r="E15330" s="20" t="s">
        <v>47</v>
      </c>
      <c r="F15330" s="19">
        <v>11</v>
      </c>
      <c r="G15330" s="21">
        <f t="shared" ref="G15330:S15330" si="8116">G15331+G15335</f>
        <v>0</v>
      </c>
      <c r="H15330" s="21">
        <f t="shared" si="8116"/>
        <v>0</v>
      </c>
      <c r="I15330" s="21">
        <f t="shared" si="8116"/>
        <v>0</v>
      </c>
      <c r="J15330" s="21">
        <f t="shared" si="8116"/>
        <v>0</v>
      </c>
      <c r="K15330" s="21">
        <f t="shared" si="8116"/>
        <v>0</v>
      </c>
      <c r="L15330" s="21">
        <f t="shared" si="8116"/>
        <v>0</v>
      </c>
      <c r="M15330" s="21">
        <f t="shared" si="8116"/>
        <v>0</v>
      </c>
      <c r="N15330" s="21">
        <f t="shared" si="8116"/>
        <v>0</v>
      </c>
      <c r="O15330" s="21">
        <f t="shared" si="8116"/>
        <v>0</v>
      </c>
      <c r="P15330" s="21">
        <f t="shared" si="8116"/>
        <v>0</v>
      </c>
      <c r="Q15330" s="21">
        <f t="shared" si="8116"/>
        <v>0</v>
      </c>
      <c r="R15330" s="23">
        <f t="shared" si="8116"/>
        <v>0</v>
      </c>
      <c r="S15330" s="21">
        <f t="shared" si="8116"/>
        <v>0</v>
      </c>
      <c r="T15330" s="22" t="s">
        <v>38</v>
      </c>
      <c r="U15330" s="21">
        <f>U15331+U15335</f>
        <v>0</v>
      </c>
      <c r="V15330" s="21">
        <f>V15331+V15335</f>
        <v>0</v>
      </c>
      <c r="W15330" s="21">
        <f>W15331+W15335</f>
        <v>0</v>
      </c>
      <c r="Y15330" s="28" t="str">
        <f t="shared" si="8112"/>
        <v/>
      </c>
      <c r="Z15330" s="28" t="str">
        <f t="shared" si="8113"/>
        <v/>
      </c>
      <c r="AA15330" s="28" t="str">
        <f>IF(R15330&lt;S15330+U15330,"期末实有头数应大于等于能繁母畜+种公畜","")</f>
        <v/>
      </c>
      <c r="AB15330" s="28"/>
      <c r="AC15330" s="28" t="str">
        <f>IF(R15330&lt;V15330+W15330,"期末实有头数应大于等于良种+改良种","")</f>
        <v/>
      </c>
    </row>
    <row r="15331" spans="2:29">
      <c r="B15331" s="19"/>
      <c r="C15331" s="30"/>
      <c r="D15331" s="19" t="s">
        <v>48</v>
      </c>
      <c r="E15331" s="20" t="s">
        <v>47</v>
      </c>
      <c r="F15331" s="19">
        <v>12</v>
      </c>
      <c r="R15331" s="21">
        <f>G15331+I15331+J15331+K15331-L15331-M15331-N15331-Q15331</f>
        <v>0</v>
      </c>
      <c r="T15331" s="22" t="s">
        <v>38</v>
      </c>
      <c r="Y15331" s="28" t="str">
        <f t="shared" si="8112"/>
        <v/>
      </c>
      <c r="Z15331" s="28" t="str">
        <f t="shared" si="8113"/>
        <v/>
      </c>
      <c r="AA15331" s="28" t="str">
        <f>IF(R15331&lt;S15331+U15331,"期末实有头数应大于等于能繁母畜+种公畜","")</f>
        <v/>
      </c>
      <c r="AB15331" s="28"/>
      <c r="AC15331" s="28" t="str">
        <f>IF(R15331&lt;V15331+W15331,"期末实有头数应大于等于良种+改良种","")</f>
        <v/>
      </c>
    </row>
    <row r="15332" spans="2:29">
      <c r="B15332" s="19"/>
      <c r="C15332" s="30"/>
      <c r="D15332" s="19" t="s">
        <v>49</v>
      </c>
      <c r="E15332" s="20" t="s">
        <v>47</v>
      </c>
      <c r="F15332" s="19">
        <v>13</v>
      </c>
      <c r="R15332" s="21">
        <f>G15332+I15332+J15332+K15332-L15332-M15332-N15332-Q15332</f>
        <v>0</v>
      </c>
      <c r="T15332" s="22" t="s">
        <v>38</v>
      </c>
      <c r="V15332" s="22" t="s">
        <v>38</v>
      </c>
      <c r="W15332" s="22" t="s">
        <v>38</v>
      </c>
      <c r="Y15332" s="28" t="str">
        <f t="shared" si="8112"/>
        <v/>
      </c>
      <c r="Z15332" s="28" t="str">
        <f t="shared" si="8113"/>
        <v/>
      </c>
      <c r="AA15332" s="28" t="str">
        <f>IF(R15332&lt;S15332+U15332,"期末实有头数应大于等于能繁母畜+种公畜","")</f>
        <v/>
      </c>
      <c r="AB15332" s="28"/>
      <c r="AC15332" s="28"/>
    </row>
    <row r="15333" spans="2:29">
      <c r="B15333" s="19"/>
      <c r="C15333" s="30"/>
      <c r="D15333" s="19" t="s">
        <v>50</v>
      </c>
      <c r="E15333" s="20" t="s">
        <v>47</v>
      </c>
      <c r="F15333" s="19">
        <v>14</v>
      </c>
      <c r="H15333" s="22" t="s">
        <v>38</v>
      </c>
      <c r="I15333" s="22" t="s">
        <v>38</v>
      </c>
      <c r="J15333" s="22" t="s">
        <v>38</v>
      </c>
      <c r="K15333" s="22" t="s">
        <v>38</v>
      </c>
      <c r="L15333" s="22" t="s">
        <v>38</v>
      </c>
      <c r="M15333" s="22" t="s">
        <v>38</v>
      </c>
      <c r="N15333" s="22" t="s">
        <v>38</v>
      </c>
      <c r="O15333" s="22" t="s">
        <v>38</v>
      </c>
      <c r="P15333" s="22" t="s">
        <v>38</v>
      </c>
      <c r="Q15333" s="22" t="s">
        <v>38</v>
      </c>
      <c r="R15333" s="24"/>
      <c r="T15333" s="22" t="s">
        <v>38</v>
      </c>
      <c r="U15333" s="22" t="s">
        <v>38</v>
      </c>
      <c r="V15333" s="22" t="s">
        <v>38</v>
      </c>
      <c r="W15333" s="22" t="s">
        <v>38</v>
      </c>
      <c r="Y15333" s="28" t="str">
        <f t="shared" si="8112"/>
        <v/>
      </c>
      <c r="Z15333" s="28"/>
      <c r="AA15333" s="28"/>
      <c r="AB15333" s="28"/>
      <c r="AC15333" s="28"/>
    </row>
    <row r="15334" spans="2:29">
      <c r="B15334" s="19"/>
      <c r="C15334" s="30"/>
      <c r="D15334" s="19" t="s">
        <v>51</v>
      </c>
      <c r="E15334" s="20" t="s">
        <v>47</v>
      </c>
      <c r="F15334" s="19">
        <v>15</v>
      </c>
      <c r="H15334" s="22" t="s">
        <v>38</v>
      </c>
      <c r="I15334" s="22" t="s">
        <v>38</v>
      </c>
      <c r="J15334" s="22" t="s">
        <v>38</v>
      </c>
      <c r="K15334" s="22" t="s">
        <v>38</v>
      </c>
      <c r="L15334" s="22" t="s">
        <v>38</v>
      </c>
      <c r="M15334" s="22" t="s">
        <v>38</v>
      </c>
      <c r="N15334" s="22" t="s">
        <v>38</v>
      </c>
      <c r="O15334" s="22" t="s">
        <v>38</v>
      </c>
      <c r="P15334" s="22" t="s">
        <v>38</v>
      </c>
      <c r="Q15334" s="22" t="s">
        <v>38</v>
      </c>
      <c r="R15334" s="24"/>
      <c r="T15334" s="22" t="s">
        <v>38</v>
      </c>
      <c r="U15334" s="22" t="s">
        <v>38</v>
      </c>
      <c r="V15334" s="22" t="s">
        <v>38</v>
      </c>
      <c r="W15334" s="22" t="s">
        <v>38</v>
      </c>
      <c r="Y15334" s="28" t="str">
        <f t="shared" si="8112"/>
        <v/>
      </c>
      <c r="Z15334" s="28"/>
      <c r="AA15334" s="28"/>
      <c r="AB15334" s="28"/>
      <c r="AC15334" s="28"/>
    </row>
    <row r="15335" spans="2:29">
      <c r="B15335" s="19"/>
      <c r="C15335" s="30"/>
      <c r="D15335" s="19" t="s">
        <v>52</v>
      </c>
      <c r="E15335" s="20" t="s">
        <v>47</v>
      </c>
      <c r="F15335" s="19">
        <v>16</v>
      </c>
      <c r="R15335" s="21">
        <f>G15335+I15335+J15335+K15335-L15335-M15335-N15335-Q15335</f>
        <v>0</v>
      </c>
      <c r="T15335" s="22" t="s">
        <v>38</v>
      </c>
      <c r="Y15335" s="28" t="str">
        <f t="shared" si="8112"/>
        <v/>
      </c>
      <c r="Z15335" s="28" t="str">
        <f>IF(N15335&lt;O15335+P15335,"出卖应大于等于出卖肉畜+出卖仔畜","")</f>
        <v/>
      </c>
      <c r="AA15335" s="28" t="str">
        <f t="shared" ref="AA15335:AA15344" si="8117">IF(R15335&lt;S15335+U15335,"期末实有头数应大于等于能繁母畜+种公畜","")</f>
        <v/>
      </c>
      <c r="AB15335" s="28"/>
      <c r="AC15335" s="28" t="str">
        <f t="shared" ref="AC15335:AC15340" si="8118">IF(R15335&lt;V15335+W15335,"期末实有头数应大于等于良种+改良种","")</f>
        <v/>
      </c>
    </row>
    <row r="15336" spans="2:29">
      <c r="B15336" s="19"/>
      <c r="C15336" s="30"/>
      <c r="D15336" s="19" t="s">
        <v>53</v>
      </c>
      <c r="E15336" s="18" t="s">
        <v>33</v>
      </c>
      <c r="F15336" s="19">
        <v>17</v>
      </c>
      <c r="R15336" s="21">
        <f>G15336+I15336+J15336+K15336-L15336-M15336-N15336-Q15336</f>
        <v>0</v>
      </c>
      <c r="T15336" s="22" t="s">
        <v>38</v>
      </c>
      <c r="Y15336" s="28" t="str">
        <f t="shared" si="8112"/>
        <v/>
      </c>
      <c r="Z15336" s="28" t="str">
        <f>IF(N15336&lt;O15336+P15336,"出卖应大于等于出卖肉畜+出卖仔畜","")</f>
        <v/>
      </c>
      <c r="AA15336" s="28" t="str">
        <f t="shared" si="8117"/>
        <v/>
      </c>
      <c r="AB15336" s="28"/>
      <c r="AC15336" s="28" t="str">
        <f t="shared" si="8118"/>
        <v/>
      </c>
    </row>
    <row r="15337" spans="2:29">
      <c r="B15337" s="18"/>
      <c r="C15337" s="29"/>
      <c r="D15337" s="19" t="s">
        <v>32</v>
      </c>
      <c r="E15337" s="20" t="s">
        <v>33</v>
      </c>
      <c r="F15337" s="19">
        <v>1</v>
      </c>
      <c r="G15337" s="21">
        <f t="shared" ref="G15337:S15337" si="8119">G15338+G15353</f>
        <v>0</v>
      </c>
      <c r="H15337" s="21">
        <f t="shared" si="8119"/>
        <v>0</v>
      </c>
      <c r="I15337" s="21">
        <f t="shared" si="8119"/>
        <v>0</v>
      </c>
      <c r="J15337" s="21">
        <f t="shared" si="8119"/>
        <v>0</v>
      </c>
      <c r="K15337" s="21">
        <f t="shared" si="8119"/>
        <v>0</v>
      </c>
      <c r="L15337" s="21">
        <f t="shared" si="8119"/>
        <v>0</v>
      </c>
      <c r="M15337" s="21">
        <f t="shared" si="8119"/>
        <v>0</v>
      </c>
      <c r="N15337" s="21">
        <f t="shared" si="8119"/>
        <v>0</v>
      </c>
      <c r="O15337" s="21">
        <f t="shared" si="8119"/>
        <v>0</v>
      </c>
      <c r="P15337" s="21">
        <f t="shared" si="8119"/>
        <v>0</v>
      </c>
      <c r="Q15337" s="21">
        <f t="shared" si="8119"/>
        <v>0</v>
      </c>
      <c r="R15337" s="21">
        <f t="shared" si="8119"/>
        <v>0</v>
      </c>
      <c r="S15337" s="21">
        <f t="shared" si="8119"/>
        <v>0</v>
      </c>
      <c r="T15337" s="21">
        <f>T15338</f>
        <v>0</v>
      </c>
      <c r="U15337" s="21">
        <f>U15338+U15353</f>
        <v>0</v>
      </c>
      <c r="V15337" s="21">
        <f>V15338+V15353</f>
        <v>0</v>
      </c>
      <c r="W15337" s="21">
        <f>W15338+W15353</f>
        <v>0</v>
      </c>
      <c r="Y15337" s="28" t="str">
        <f t="shared" si="8112"/>
        <v/>
      </c>
      <c r="Z15337" s="28" t="str">
        <f>IF(N15337&lt;O15337+P15337,"出卖应大于等于出卖肉畜+出卖仔畜","")</f>
        <v/>
      </c>
      <c r="AA15337" s="28" t="str">
        <f t="shared" si="8117"/>
        <v/>
      </c>
      <c r="AB15337" s="28" t="str">
        <f>IF(R15337&lt;T15337,"期末实有头数应大于等于耕役畜","")</f>
        <v/>
      </c>
      <c r="AC15337" s="28" t="str">
        <f t="shared" si="8118"/>
        <v/>
      </c>
    </row>
    <row r="15338" spans="2:29">
      <c r="B15338" s="19"/>
      <c r="C15338" s="30"/>
      <c r="D15338" s="19" t="s">
        <v>34</v>
      </c>
      <c r="E15338" s="20" t="s">
        <v>33</v>
      </c>
      <c r="F15338" s="19">
        <v>2</v>
      </c>
      <c r="G15338" s="21">
        <f t="shared" ref="G15338:S15338" si="8120">G15339+G15347</f>
        <v>0</v>
      </c>
      <c r="H15338" s="21">
        <f t="shared" si="8120"/>
        <v>0</v>
      </c>
      <c r="I15338" s="21">
        <f t="shared" si="8120"/>
        <v>0</v>
      </c>
      <c r="J15338" s="21">
        <f t="shared" si="8120"/>
        <v>0</v>
      </c>
      <c r="K15338" s="21">
        <f t="shared" si="8120"/>
        <v>0</v>
      </c>
      <c r="L15338" s="21">
        <f t="shared" si="8120"/>
        <v>0</v>
      </c>
      <c r="M15338" s="21">
        <f t="shared" si="8120"/>
        <v>0</v>
      </c>
      <c r="N15338" s="21">
        <f t="shared" si="8120"/>
        <v>0</v>
      </c>
      <c r="O15338" s="21">
        <f t="shared" si="8120"/>
        <v>0</v>
      </c>
      <c r="P15338" s="21">
        <f t="shared" si="8120"/>
        <v>0</v>
      </c>
      <c r="Q15338" s="21">
        <f t="shared" si="8120"/>
        <v>0</v>
      </c>
      <c r="R15338" s="21">
        <f t="shared" si="8120"/>
        <v>0</v>
      </c>
      <c r="S15338" s="21">
        <f t="shared" si="8120"/>
        <v>0</v>
      </c>
      <c r="T15338" s="21">
        <f>T15339</f>
        <v>0</v>
      </c>
      <c r="U15338" s="21">
        <f>U15339+U15347</f>
        <v>0</v>
      </c>
      <c r="V15338" s="21">
        <f>V15339+V15347</f>
        <v>0</v>
      </c>
      <c r="W15338" s="21">
        <f>W15339+W15347</f>
        <v>0</v>
      </c>
      <c r="Y15338" s="28" t="str">
        <f t="shared" ref="Y15338:Y15354" si="8121">IF(H15338&lt;I15338,"繁殖仔畜应大于等于成活","")</f>
        <v/>
      </c>
      <c r="Z15338" s="28" t="str">
        <f t="shared" ref="Z15338:Z15349" si="8122">IF(N15338&lt;O15338+P15338,"出卖应大于等于出卖肉畜+出卖仔畜","")</f>
        <v/>
      </c>
      <c r="AA15338" s="28" t="str">
        <f t="shared" si="8117"/>
        <v/>
      </c>
      <c r="AB15338" s="28" t="str">
        <f>IF(R15338&lt;T15338,"期末实有头数应大于等于耕役畜","")</f>
        <v/>
      </c>
      <c r="AC15338" s="28" t="str">
        <f t="shared" si="8118"/>
        <v/>
      </c>
    </row>
    <row r="15339" spans="2:29">
      <c r="B15339" s="19"/>
      <c r="C15339" s="30"/>
      <c r="D15339" s="19" t="s">
        <v>35</v>
      </c>
      <c r="E15339" s="20" t="s">
        <v>33</v>
      </c>
      <c r="F15339" s="19">
        <v>3</v>
      </c>
      <c r="G15339" s="21">
        <f t="shared" ref="G15339:R15339" si="8123">G15340+G15343+G15344+G15345+G15346</f>
        <v>0</v>
      </c>
      <c r="H15339" s="21">
        <f t="shared" si="8123"/>
        <v>0</v>
      </c>
      <c r="I15339" s="21">
        <f t="shared" si="8123"/>
        <v>0</v>
      </c>
      <c r="J15339" s="21">
        <f t="shared" si="8123"/>
        <v>0</v>
      </c>
      <c r="K15339" s="21">
        <f t="shared" si="8123"/>
        <v>0</v>
      </c>
      <c r="L15339" s="21">
        <f t="shared" si="8123"/>
        <v>0</v>
      </c>
      <c r="M15339" s="21">
        <f t="shared" si="8123"/>
        <v>0</v>
      </c>
      <c r="N15339" s="21">
        <f t="shared" si="8123"/>
        <v>0</v>
      </c>
      <c r="O15339" s="21">
        <f t="shared" si="8123"/>
        <v>0</v>
      </c>
      <c r="P15339" s="21">
        <f t="shared" si="8123"/>
        <v>0</v>
      </c>
      <c r="Q15339" s="21">
        <f t="shared" si="8123"/>
        <v>0</v>
      </c>
      <c r="R15339" s="21">
        <f t="shared" si="8123"/>
        <v>0</v>
      </c>
      <c r="S15339" s="21">
        <f>S15340+S15343+S15344+S15346</f>
        <v>0</v>
      </c>
      <c r="T15339" s="21">
        <f>T15340+T15343+T15344+T15345+T15346</f>
        <v>0</v>
      </c>
      <c r="U15339" s="21">
        <f>U15340+U15343+U15344+U15346</f>
        <v>0</v>
      </c>
      <c r="V15339" s="21">
        <f>V15340+V15343+V15344+V15346</f>
        <v>0</v>
      </c>
      <c r="W15339" s="21">
        <f>W15340+W15343+W15344+W15346</f>
        <v>0</v>
      </c>
      <c r="Y15339" s="28" t="str">
        <f t="shared" si="8121"/>
        <v/>
      </c>
      <c r="Z15339" s="28" t="str">
        <f t="shared" si="8122"/>
        <v/>
      </c>
      <c r="AA15339" s="28" t="str">
        <f t="shared" si="8117"/>
        <v/>
      </c>
      <c r="AB15339" s="28" t="str">
        <f>IF(R15339&lt;T15339,"期末实有头数应大于等于耕役畜","")</f>
        <v/>
      </c>
      <c r="AC15339" s="28" t="str">
        <f t="shared" si="8118"/>
        <v/>
      </c>
    </row>
    <row r="15340" spans="2:29">
      <c r="B15340" s="19"/>
      <c r="C15340" s="30"/>
      <c r="D15340" s="19" t="s">
        <v>36</v>
      </c>
      <c r="E15340" s="20" t="s">
        <v>33</v>
      </c>
      <c r="F15340" s="19">
        <v>4</v>
      </c>
      <c r="R15340" s="21">
        <f>G15340+I15340+J15340+K15340-L15340-M15340-N15340-Q15340</f>
        <v>0</v>
      </c>
      <c r="Y15340" s="28" t="str">
        <f t="shared" si="8121"/>
        <v/>
      </c>
      <c r="Z15340" s="28" t="str">
        <f t="shared" si="8122"/>
        <v/>
      </c>
      <c r="AA15340" s="28" t="str">
        <f t="shared" si="8117"/>
        <v/>
      </c>
      <c r="AB15340" s="28" t="str">
        <f>IF(R15340&lt;T15340,"期末实有头数应大于等于耕役畜","")</f>
        <v/>
      </c>
      <c r="AC15340" s="28" t="str">
        <f t="shared" si="8118"/>
        <v/>
      </c>
    </row>
    <row r="15341" spans="2:29">
      <c r="B15341" s="19"/>
      <c r="C15341" s="30"/>
      <c r="D15341" s="19" t="s">
        <v>37</v>
      </c>
      <c r="E15341" s="20" t="s">
        <v>33</v>
      </c>
      <c r="F15341" s="19">
        <v>5</v>
      </c>
      <c r="R15341" s="21">
        <f t="shared" ref="R15341:R15346" si="8124">G15341+I15341+J15341+K15341-L15341-M15341-N15341-Q15341</f>
        <v>0</v>
      </c>
      <c r="T15341" s="22" t="s">
        <v>38</v>
      </c>
      <c r="V15341" s="22" t="s">
        <v>38</v>
      </c>
      <c r="W15341" s="22" t="s">
        <v>38</v>
      </c>
      <c r="Y15341" s="28" t="str">
        <f t="shared" si="8121"/>
        <v/>
      </c>
      <c r="Z15341" s="28" t="str">
        <f t="shared" si="8122"/>
        <v/>
      </c>
      <c r="AA15341" s="28" t="str">
        <f t="shared" si="8117"/>
        <v/>
      </c>
      <c r="AB15341" s="28"/>
      <c r="AC15341" s="28"/>
    </row>
    <row r="15342" spans="2:29">
      <c r="B15342" s="19"/>
      <c r="C15342" s="30"/>
      <c r="D15342" s="19" t="s">
        <v>39</v>
      </c>
      <c r="E15342" s="20" t="s">
        <v>33</v>
      </c>
      <c r="F15342" s="19">
        <v>6</v>
      </c>
      <c r="R15342" s="21">
        <f t="shared" si="8124"/>
        <v>0</v>
      </c>
      <c r="T15342" s="22" t="s">
        <v>38</v>
      </c>
      <c r="V15342" s="22" t="s">
        <v>38</v>
      </c>
      <c r="W15342" s="22" t="s">
        <v>38</v>
      </c>
      <c r="Y15342" s="28" t="str">
        <f t="shared" si="8121"/>
        <v/>
      </c>
      <c r="Z15342" s="28" t="str">
        <f t="shared" si="8122"/>
        <v/>
      </c>
      <c r="AA15342" s="28" t="str">
        <f t="shared" si="8117"/>
        <v/>
      </c>
      <c r="AB15342" s="28"/>
      <c r="AC15342" s="28"/>
    </row>
    <row r="15343" spans="2:29">
      <c r="B15343" s="19"/>
      <c r="C15343" s="30"/>
      <c r="D15343" s="19" t="s">
        <v>40</v>
      </c>
      <c r="E15343" s="20" t="s">
        <v>41</v>
      </c>
      <c r="F15343" s="19">
        <v>7</v>
      </c>
      <c r="R15343" s="21">
        <f t="shared" si="8124"/>
        <v>0</v>
      </c>
      <c r="Y15343" s="28" t="str">
        <f t="shared" si="8121"/>
        <v/>
      </c>
      <c r="Z15343" s="28" t="str">
        <f t="shared" si="8122"/>
        <v/>
      </c>
      <c r="AA15343" s="28" t="str">
        <f t="shared" si="8117"/>
        <v/>
      </c>
      <c r="AB15343" s="28" t="str">
        <f>IF(R15343&lt;T15343,"期末实有头数应大于等于耕役畜","")</f>
        <v/>
      </c>
      <c r="AC15343" s="28" t="str">
        <f>IF(R15343&lt;V15343+W15343,"期末实有头数应大于等于良种+改良种","")</f>
        <v/>
      </c>
    </row>
    <row r="15344" spans="2:29">
      <c r="B15344" s="19"/>
      <c r="C15344" s="30"/>
      <c r="D15344" s="19" t="s">
        <v>42</v>
      </c>
      <c r="E15344" s="20" t="s">
        <v>33</v>
      </c>
      <c r="F15344" s="19">
        <v>8</v>
      </c>
      <c r="R15344" s="21">
        <f t="shared" si="8124"/>
        <v>0</v>
      </c>
      <c r="Y15344" s="28" t="str">
        <f t="shared" si="8121"/>
        <v/>
      </c>
      <c r="Z15344" s="28" t="str">
        <f t="shared" si="8122"/>
        <v/>
      </c>
      <c r="AA15344" s="28" t="str">
        <f t="shared" si="8117"/>
        <v/>
      </c>
      <c r="AB15344" s="28" t="str">
        <f>IF(R15344&lt;T15344,"期末实有头数应大于等于耕役畜","")</f>
        <v/>
      </c>
      <c r="AC15344" s="28" t="str">
        <f>IF(R15344&lt;V15344+W15344,"期末实有头数应大于等于良种+改良种","")</f>
        <v/>
      </c>
    </row>
    <row r="15345" spans="2:29">
      <c r="B15345" s="19"/>
      <c r="C15345" s="30"/>
      <c r="D15345" s="19" t="s">
        <v>43</v>
      </c>
      <c r="E15345" s="20" t="s">
        <v>33</v>
      </c>
      <c r="F15345" s="19">
        <v>9</v>
      </c>
      <c r="R15345" s="21">
        <f t="shared" si="8124"/>
        <v>0</v>
      </c>
      <c r="S15345" s="22" t="s">
        <v>38</v>
      </c>
      <c r="U15345" s="22" t="s">
        <v>38</v>
      </c>
      <c r="V15345" s="22" t="s">
        <v>38</v>
      </c>
      <c r="W15345" s="22" t="s">
        <v>38</v>
      </c>
      <c r="Y15345" s="28" t="str">
        <f t="shared" si="8121"/>
        <v/>
      </c>
      <c r="Z15345" s="28" t="str">
        <f t="shared" si="8122"/>
        <v/>
      </c>
      <c r="AA15345" s="28"/>
      <c r="AB15345" s="28" t="str">
        <f>IF(R15345&lt;T15345,"期末实有头数应大于等于耕役畜","")</f>
        <v/>
      </c>
      <c r="AC15345" s="28"/>
    </row>
    <row r="15346" spans="2:29">
      <c r="B15346" s="19"/>
      <c r="C15346" s="30"/>
      <c r="D15346" s="19" t="s">
        <v>44</v>
      </c>
      <c r="E15346" s="20" t="s">
        <v>45</v>
      </c>
      <c r="F15346" s="19">
        <v>10</v>
      </c>
      <c r="R15346" s="21">
        <f t="shared" si="8124"/>
        <v>0</v>
      </c>
      <c r="Y15346" s="28" t="str">
        <f t="shared" si="8121"/>
        <v/>
      </c>
      <c r="Z15346" s="28" t="str">
        <f t="shared" si="8122"/>
        <v/>
      </c>
      <c r="AA15346" s="28" t="str">
        <f>IF(R15346&lt;S15346+U15346,"期末实有头数应大于等于能繁母畜+种公畜","")</f>
        <v/>
      </c>
      <c r="AB15346" s="28" t="str">
        <f>IF(R15346&lt;T15346,"期末实有头数应大于等于耕役畜","")</f>
        <v/>
      </c>
      <c r="AC15346" s="28" t="str">
        <f>IF(R15346&lt;V15346+W15346,"期末实有头数应大于等于良种+改良种","")</f>
        <v/>
      </c>
    </row>
    <row r="15347" spans="2:29">
      <c r="B15347" s="19"/>
      <c r="C15347" s="30"/>
      <c r="D15347" s="19" t="s">
        <v>46</v>
      </c>
      <c r="E15347" s="20" t="s">
        <v>47</v>
      </c>
      <c r="F15347" s="19">
        <v>11</v>
      </c>
      <c r="G15347" s="21">
        <f t="shared" ref="G15347:S15347" si="8125">G15348+G15352</f>
        <v>0</v>
      </c>
      <c r="H15347" s="21">
        <f t="shared" si="8125"/>
        <v>0</v>
      </c>
      <c r="I15347" s="21">
        <f t="shared" si="8125"/>
        <v>0</v>
      </c>
      <c r="J15347" s="21">
        <f t="shared" si="8125"/>
        <v>0</v>
      </c>
      <c r="K15347" s="21">
        <f t="shared" si="8125"/>
        <v>0</v>
      </c>
      <c r="L15347" s="21">
        <f t="shared" si="8125"/>
        <v>0</v>
      </c>
      <c r="M15347" s="21">
        <f t="shared" si="8125"/>
        <v>0</v>
      </c>
      <c r="N15347" s="21">
        <f t="shared" si="8125"/>
        <v>0</v>
      </c>
      <c r="O15347" s="21">
        <f t="shared" si="8125"/>
        <v>0</v>
      </c>
      <c r="P15347" s="21">
        <f t="shared" si="8125"/>
        <v>0</v>
      </c>
      <c r="Q15347" s="21">
        <f t="shared" si="8125"/>
        <v>0</v>
      </c>
      <c r="R15347" s="23">
        <f t="shared" si="8125"/>
        <v>0</v>
      </c>
      <c r="S15347" s="21">
        <f t="shared" si="8125"/>
        <v>0</v>
      </c>
      <c r="T15347" s="22" t="s">
        <v>38</v>
      </c>
      <c r="U15347" s="21">
        <f>U15348+U15352</f>
        <v>0</v>
      </c>
      <c r="V15347" s="21">
        <f>V15348+V15352</f>
        <v>0</v>
      </c>
      <c r="W15347" s="21">
        <f>W15348+W15352</f>
        <v>0</v>
      </c>
      <c r="Y15347" s="28" t="str">
        <f t="shared" si="8121"/>
        <v/>
      </c>
      <c r="Z15347" s="28" t="str">
        <f t="shared" si="8122"/>
        <v/>
      </c>
      <c r="AA15347" s="28" t="str">
        <f>IF(R15347&lt;S15347+U15347,"期末实有头数应大于等于能繁母畜+种公畜","")</f>
        <v/>
      </c>
      <c r="AB15347" s="28"/>
      <c r="AC15347" s="28" t="str">
        <f>IF(R15347&lt;V15347+W15347,"期末实有头数应大于等于良种+改良种","")</f>
        <v/>
      </c>
    </row>
    <row r="15348" spans="2:29">
      <c r="B15348" s="19"/>
      <c r="C15348" s="30"/>
      <c r="D15348" s="19" t="s">
        <v>48</v>
      </c>
      <c r="E15348" s="20" t="s">
        <v>47</v>
      </c>
      <c r="F15348" s="19">
        <v>12</v>
      </c>
      <c r="R15348" s="21">
        <f>G15348+I15348+J15348+K15348-L15348-M15348-N15348-Q15348</f>
        <v>0</v>
      </c>
      <c r="T15348" s="22" t="s">
        <v>38</v>
      </c>
      <c r="Y15348" s="28" t="str">
        <f t="shared" si="8121"/>
        <v/>
      </c>
      <c r="Z15348" s="28" t="str">
        <f t="shared" si="8122"/>
        <v/>
      </c>
      <c r="AA15348" s="28" t="str">
        <f>IF(R15348&lt;S15348+U15348,"期末实有头数应大于等于能繁母畜+种公畜","")</f>
        <v/>
      </c>
      <c r="AB15348" s="28"/>
      <c r="AC15348" s="28" t="str">
        <f>IF(R15348&lt;V15348+W15348,"期末实有头数应大于等于良种+改良种","")</f>
        <v/>
      </c>
    </row>
    <row r="15349" spans="2:29">
      <c r="B15349" s="19"/>
      <c r="C15349" s="30"/>
      <c r="D15349" s="19" t="s">
        <v>49</v>
      </c>
      <c r="E15349" s="20" t="s">
        <v>47</v>
      </c>
      <c r="F15349" s="19">
        <v>13</v>
      </c>
      <c r="R15349" s="21">
        <f>G15349+I15349+J15349+K15349-L15349-M15349-N15349-Q15349</f>
        <v>0</v>
      </c>
      <c r="T15349" s="22" t="s">
        <v>38</v>
      </c>
      <c r="V15349" s="22" t="s">
        <v>38</v>
      </c>
      <c r="W15349" s="22" t="s">
        <v>38</v>
      </c>
      <c r="Y15349" s="28" t="str">
        <f t="shared" si="8121"/>
        <v/>
      </c>
      <c r="Z15349" s="28" t="str">
        <f t="shared" si="8122"/>
        <v/>
      </c>
      <c r="AA15349" s="28" t="str">
        <f>IF(R15349&lt;S15349+U15349,"期末实有头数应大于等于能繁母畜+种公畜","")</f>
        <v/>
      </c>
      <c r="AB15349" s="28"/>
      <c r="AC15349" s="28"/>
    </row>
    <row r="15350" spans="2:29">
      <c r="B15350" s="19"/>
      <c r="C15350" s="30"/>
      <c r="D15350" s="19" t="s">
        <v>50</v>
      </c>
      <c r="E15350" s="20" t="s">
        <v>47</v>
      </c>
      <c r="F15350" s="19">
        <v>14</v>
      </c>
      <c r="H15350" s="22" t="s">
        <v>38</v>
      </c>
      <c r="I15350" s="22" t="s">
        <v>38</v>
      </c>
      <c r="J15350" s="22" t="s">
        <v>38</v>
      </c>
      <c r="K15350" s="22" t="s">
        <v>38</v>
      </c>
      <c r="L15350" s="22" t="s">
        <v>38</v>
      </c>
      <c r="M15350" s="22" t="s">
        <v>38</v>
      </c>
      <c r="N15350" s="22" t="s">
        <v>38</v>
      </c>
      <c r="O15350" s="22" t="s">
        <v>38</v>
      </c>
      <c r="P15350" s="22" t="s">
        <v>38</v>
      </c>
      <c r="Q15350" s="22" t="s">
        <v>38</v>
      </c>
      <c r="R15350" s="24"/>
      <c r="T15350" s="22" t="s">
        <v>38</v>
      </c>
      <c r="U15350" s="22" t="s">
        <v>38</v>
      </c>
      <c r="V15350" s="22" t="s">
        <v>38</v>
      </c>
      <c r="W15350" s="22" t="s">
        <v>38</v>
      </c>
      <c r="Y15350" s="28" t="str">
        <f t="shared" si="8121"/>
        <v/>
      </c>
      <c r="Z15350" s="28"/>
      <c r="AA15350" s="28"/>
      <c r="AB15350" s="28"/>
      <c r="AC15350" s="28"/>
    </row>
    <row r="15351" spans="2:29">
      <c r="B15351" s="19"/>
      <c r="C15351" s="30"/>
      <c r="D15351" s="19" t="s">
        <v>51</v>
      </c>
      <c r="E15351" s="20" t="s">
        <v>47</v>
      </c>
      <c r="F15351" s="19">
        <v>15</v>
      </c>
      <c r="H15351" s="22" t="s">
        <v>38</v>
      </c>
      <c r="I15351" s="22" t="s">
        <v>38</v>
      </c>
      <c r="J15351" s="22" t="s">
        <v>38</v>
      </c>
      <c r="K15351" s="22" t="s">
        <v>38</v>
      </c>
      <c r="L15351" s="22" t="s">
        <v>38</v>
      </c>
      <c r="M15351" s="22" t="s">
        <v>38</v>
      </c>
      <c r="N15351" s="22" t="s">
        <v>38</v>
      </c>
      <c r="O15351" s="22" t="s">
        <v>38</v>
      </c>
      <c r="P15351" s="22" t="s">
        <v>38</v>
      </c>
      <c r="Q15351" s="22" t="s">
        <v>38</v>
      </c>
      <c r="R15351" s="24"/>
      <c r="T15351" s="22" t="s">
        <v>38</v>
      </c>
      <c r="U15351" s="22" t="s">
        <v>38</v>
      </c>
      <c r="V15351" s="22" t="s">
        <v>38</v>
      </c>
      <c r="W15351" s="22" t="s">
        <v>38</v>
      </c>
      <c r="Y15351" s="28" t="str">
        <f t="shared" si="8121"/>
        <v/>
      </c>
      <c r="Z15351" s="28"/>
      <c r="AA15351" s="28"/>
      <c r="AB15351" s="28"/>
      <c r="AC15351" s="28"/>
    </row>
    <row r="15352" spans="2:29">
      <c r="B15352" s="19"/>
      <c r="C15352" s="30"/>
      <c r="D15352" s="19" t="s">
        <v>52</v>
      </c>
      <c r="E15352" s="20" t="s">
        <v>47</v>
      </c>
      <c r="F15352" s="19">
        <v>16</v>
      </c>
      <c r="R15352" s="21">
        <f>G15352+I15352+J15352+K15352-L15352-M15352-N15352-Q15352</f>
        <v>0</v>
      </c>
      <c r="T15352" s="22" t="s">
        <v>38</v>
      </c>
      <c r="Y15352" s="28" t="str">
        <f t="shared" si="8121"/>
        <v/>
      </c>
      <c r="Z15352" s="28" t="str">
        <f>IF(N15352&lt;O15352+P15352,"出卖应大于等于出卖肉畜+出卖仔畜","")</f>
        <v/>
      </c>
      <c r="AA15352" s="28" t="str">
        <f t="shared" ref="AA15352:AA15361" si="8126">IF(R15352&lt;S15352+U15352,"期末实有头数应大于等于能繁母畜+种公畜","")</f>
        <v/>
      </c>
      <c r="AB15352" s="28"/>
      <c r="AC15352" s="28" t="str">
        <f t="shared" ref="AC15352:AC15357" si="8127">IF(R15352&lt;V15352+W15352,"期末实有头数应大于等于良种+改良种","")</f>
        <v/>
      </c>
    </row>
    <row r="15353" spans="2:29">
      <c r="B15353" s="19"/>
      <c r="C15353" s="30"/>
      <c r="D15353" s="19" t="s">
        <v>53</v>
      </c>
      <c r="E15353" s="18" t="s">
        <v>33</v>
      </c>
      <c r="F15353" s="19">
        <v>17</v>
      </c>
      <c r="R15353" s="21">
        <f>G15353+I15353+J15353+K15353-L15353-M15353-N15353-Q15353</f>
        <v>0</v>
      </c>
      <c r="T15353" s="22" t="s">
        <v>38</v>
      </c>
      <c r="Y15353" s="28" t="str">
        <f t="shared" si="8121"/>
        <v/>
      </c>
      <c r="Z15353" s="28" t="str">
        <f>IF(N15353&lt;O15353+P15353,"出卖应大于等于出卖肉畜+出卖仔畜","")</f>
        <v/>
      </c>
      <c r="AA15353" s="28" t="str">
        <f t="shared" si="8126"/>
        <v/>
      </c>
      <c r="AB15353" s="28"/>
      <c r="AC15353" s="28" t="str">
        <f t="shared" si="8127"/>
        <v/>
      </c>
    </row>
    <row r="15354" spans="2:29">
      <c r="B15354" s="18"/>
      <c r="C15354" s="29"/>
      <c r="D15354" s="19" t="s">
        <v>32</v>
      </c>
      <c r="E15354" s="20" t="s">
        <v>33</v>
      </c>
      <c r="F15354" s="19">
        <v>1</v>
      </c>
      <c r="G15354" s="21">
        <f t="shared" ref="G15354:S15354" si="8128">G15355+G15370</f>
        <v>0</v>
      </c>
      <c r="H15354" s="21">
        <f t="shared" si="8128"/>
        <v>0</v>
      </c>
      <c r="I15354" s="21">
        <f t="shared" si="8128"/>
        <v>0</v>
      </c>
      <c r="J15354" s="21">
        <f t="shared" si="8128"/>
        <v>0</v>
      </c>
      <c r="K15354" s="21">
        <f t="shared" si="8128"/>
        <v>0</v>
      </c>
      <c r="L15354" s="21">
        <f t="shared" si="8128"/>
        <v>0</v>
      </c>
      <c r="M15354" s="21">
        <f t="shared" si="8128"/>
        <v>0</v>
      </c>
      <c r="N15354" s="21">
        <f t="shared" si="8128"/>
        <v>0</v>
      </c>
      <c r="O15354" s="21">
        <f t="shared" si="8128"/>
        <v>0</v>
      </c>
      <c r="P15354" s="21">
        <f t="shared" si="8128"/>
        <v>0</v>
      </c>
      <c r="Q15354" s="21">
        <f t="shared" si="8128"/>
        <v>0</v>
      </c>
      <c r="R15354" s="21">
        <f t="shared" si="8128"/>
        <v>0</v>
      </c>
      <c r="S15354" s="21">
        <f t="shared" si="8128"/>
        <v>0</v>
      </c>
      <c r="T15354" s="21">
        <f>T15355</f>
        <v>0</v>
      </c>
      <c r="U15354" s="21">
        <f>U15355+U15370</f>
        <v>0</v>
      </c>
      <c r="V15354" s="21">
        <f>V15355+V15370</f>
        <v>0</v>
      </c>
      <c r="W15354" s="21">
        <f>W15355+W15370</f>
        <v>0</v>
      </c>
      <c r="Y15354" s="28" t="str">
        <f t="shared" si="8121"/>
        <v/>
      </c>
      <c r="Z15354" s="28" t="str">
        <f>IF(N15354&lt;O15354+P15354,"出卖应大于等于出卖肉畜+出卖仔畜","")</f>
        <v/>
      </c>
      <c r="AA15354" s="28" t="str">
        <f t="shared" si="8126"/>
        <v/>
      </c>
      <c r="AB15354" s="28" t="str">
        <f>IF(R15354&lt;T15354,"期末实有头数应大于等于耕役畜","")</f>
        <v/>
      </c>
      <c r="AC15354" s="28" t="str">
        <f t="shared" si="8127"/>
        <v/>
      </c>
    </row>
    <row r="15355" spans="2:29">
      <c r="B15355" s="19"/>
      <c r="C15355" s="30"/>
      <c r="D15355" s="19" t="s">
        <v>34</v>
      </c>
      <c r="E15355" s="20" t="s">
        <v>33</v>
      </c>
      <c r="F15355" s="19">
        <v>2</v>
      </c>
      <c r="G15355" s="21">
        <f t="shared" ref="G15355:S15355" si="8129">G15356+G15364</f>
        <v>0</v>
      </c>
      <c r="H15355" s="21">
        <f t="shared" si="8129"/>
        <v>0</v>
      </c>
      <c r="I15355" s="21">
        <f t="shared" si="8129"/>
        <v>0</v>
      </c>
      <c r="J15355" s="21">
        <f t="shared" si="8129"/>
        <v>0</v>
      </c>
      <c r="K15355" s="21">
        <f t="shared" si="8129"/>
        <v>0</v>
      </c>
      <c r="L15355" s="21">
        <f t="shared" si="8129"/>
        <v>0</v>
      </c>
      <c r="M15355" s="21">
        <f t="shared" si="8129"/>
        <v>0</v>
      </c>
      <c r="N15355" s="21">
        <f t="shared" si="8129"/>
        <v>0</v>
      </c>
      <c r="O15355" s="21">
        <f t="shared" si="8129"/>
        <v>0</v>
      </c>
      <c r="P15355" s="21">
        <f t="shared" si="8129"/>
        <v>0</v>
      </c>
      <c r="Q15355" s="21">
        <f t="shared" si="8129"/>
        <v>0</v>
      </c>
      <c r="R15355" s="21">
        <f t="shared" si="8129"/>
        <v>0</v>
      </c>
      <c r="S15355" s="21">
        <f t="shared" si="8129"/>
        <v>0</v>
      </c>
      <c r="T15355" s="21">
        <f>T15356</f>
        <v>0</v>
      </c>
      <c r="U15355" s="21">
        <f>U15356+U15364</f>
        <v>0</v>
      </c>
      <c r="V15355" s="21">
        <f>V15356+V15364</f>
        <v>0</v>
      </c>
      <c r="W15355" s="21">
        <f>W15356+W15364</f>
        <v>0</v>
      </c>
      <c r="Y15355" s="28" t="str">
        <f t="shared" ref="Y15355:Y15371" si="8130">IF(H15355&lt;I15355,"繁殖仔畜应大于等于成活","")</f>
        <v/>
      </c>
      <c r="Z15355" s="28" t="str">
        <f t="shared" ref="Z15355:Z15366" si="8131">IF(N15355&lt;O15355+P15355,"出卖应大于等于出卖肉畜+出卖仔畜","")</f>
        <v/>
      </c>
      <c r="AA15355" s="28" t="str">
        <f t="shared" si="8126"/>
        <v/>
      </c>
      <c r="AB15355" s="28" t="str">
        <f>IF(R15355&lt;T15355,"期末实有头数应大于等于耕役畜","")</f>
        <v/>
      </c>
      <c r="AC15355" s="28" t="str">
        <f t="shared" si="8127"/>
        <v/>
      </c>
    </row>
    <row r="15356" spans="2:29">
      <c r="B15356" s="19"/>
      <c r="C15356" s="30"/>
      <c r="D15356" s="19" t="s">
        <v>35</v>
      </c>
      <c r="E15356" s="20" t="s">
        <v>33</v>
      </c>
      <c r="F15356" s="19">
        <v>3</v>
      </c>
      <c r="G15356" s="21">
        <f t="shared" ref="G15356:R15356" si="8132">G15357+G15360+G15361+G15362+G15363</f>
        <v>0</v>
      </c>
      <c r="H15356" s="21">
        <f t="shared" si="8132"/>
        <v>0</v>
      </c>
      <c r="I15356" s="21">
        <f t="shared" si="8132"/>
        <v>0</v>
      </c>
      <c r="J15356" s="21">
        <f t="shared" si="8132"/>
        <v>0</v>
      </c>
      <c r="K15356" s="21">
        <f t="shared" si="8132"/>
        <v>0</v>
      </c>
      <c r="L15356" s="21">
        <f t="shared" si="8132"/>
        <v>0</v>
      </c>
      <c r="M15356" s="21">
        <f t="shared" si="8132"/>
        <v>0</v>
      </c>
      <c r="N15356" s="21">
        <f t="shared" si="8132"/>
        <v>0</v>
      </c>
      <c r="O15356" s="21">
        <f t="shared" si="8132"/>
        <v>0</v>
      </c>
      <c r="P15356" s="21">
        <f t="shared" si="8132"/>
        <v>0</v>
      </c>
      <c r="Q15356" s="21">
        <f t="shared" si="8132"/>
        <v>0</v>
      </c>
      <c r="R15356" s="21">
        <f t="shared" si="8132"/>
        <v>0</v>
      </c>
      <c r="S15356" s="21">
        <f>S15357+S15360+S15361+S15363</f>
        <v>0</v>
      </c>
      <c r="T15356" s="21">
        <f>T15357+T15360+T15361+T15362+T15363</f>
        <v>0</v>
      </c>
      <c r="U15356" s="21">
        <f>U15357+U15360+U15361+U15363</f>
        <v>0</v>
      </c>
      <c r="V15356" s="21">
        <f>V15357+V15360+V15361+V15363</f>
        <v>0</v>
      </c>
      <c r="W15356" s="21">
        <f>W15357+W15360+W15361+W15363</f>
        <v>0</v>
      </c>
      <c r="Y15356" s="28" t="str">
        <f t="shared" si="8130"/>
        <v/>
      </c>
      <c r="Z15356" s="28" t="str">
        <f t="shared" si="8131"/>
        <v/>
      </c>
      <c r="AA15356" s="28" t="str">
        <f t="shared" si="8126"/>
        <v/>
      </c>
      <c r="AB15356" s="28" t="str">
        <f>IF(R15356&lt;T15356,"期末实有头数应大于等于耕役畜","")</f>
        <v/>
      </c>
      <c r="AC15356" s="28" t="str">
        <f t="shared" si="8127"/>
        <v/>
      </c>
    </row>
    <row r="15357" spans="2:29">
      <c r="B15357" s="19"/>
      <c r="C15357" s="30"/>
      <c r="D15357" s="19" t="s">
        <v>36</v>
      </c>
      <c r="E15357" s="20" t="s">
        <v>33</v>
      </c>
      <c r="F15357" s="19">
        <v>4</v>
      </c>
      <c r="R15357" s="21">
        <f>G15357+I15357+J15357+K15357-L15357-M15357-N15357-Q15357</f>
        <v>0</v>
      </c>
      <c r="Y15357" s="28" t="str">
        <f t="shared" si="8130"/>
        <v/>
      </c>
      <c r="Z15357" s="28" t="str">
        <f t="shared" si="8131"/>
        <v/>
      </c>
      <c r="AA15357" s="28" t="str">
        <f t="shared" si="8126"/>
        <v/>
      </c>
      <c r="AB15357" s="28" t="str">
        <f>IF(R15357&lt;T15357,"期末实有头数应大于等于耕役畜","")</f>
        <v/>
      </c>
      <c r="AC15357" s="28" t="str">
        <f t="shared" si="8127"/>
        <v/>
      </c>
    </row>
    <row r="15358" spans="2:29">
      <c r="B15358" s="19"/>
      <c r="C15358" s="30"/>
      <c r="D15358" s="19" t="s">
        <v>37</v>
      </c>
      <c r="E15358" s="20" t="s">
        <v>33</v>
      </c>
      <c r="F15358" s="19">
        <v>5</v>
      </c>
      <c r="R15358" s="21">
        <f t="shared" ref="R15358:R15363" si="8133">G15358+I15358+J15358+K15358-L15358-M15358-N15358-Q15358</f>
        <v>0</v>
      </c>
      <c r="T15358" s="22" t="s">
        <v>38</v>
      </c>
      <c r="V15358" s="22" t="s">
        <v>38</v>
      </c>
      <c r="W15358" s="22" t="s">
        <v>38</v>
      </c>
      <c r="Y15358" s="28" t="str">
        <f t="shared" si="8130"/>
        <v/>
      </c>
      <c r="Z15358" s="28" t="str">
        <f t="shared" si="8131"/>
        <v/>
      </c>
      <c r="AA15358" s="28" t="str">
        <f t="shared" si="8126"/>
        <v/>
      </c>
      <c r="AB15358" s="28"/>
      <c r="AC15358" s="28"/>
    </row>
    <row r="15359" spans="2:29">
      <c r="B15359" s="19"/>
      <c r="C15359" s="30"/>
      <c r="D15359" s="19" t="s">
        <v>39</v>
      </c>
      <c r="E15359" s="20" t="s">
        <v>33</v>
      </c>
      <c r="F15359" s="19">
        <v>6</v>
      </c>
      <c r="R15359" s="21">
        <f t="shared" si="8133"/>
        <v>0</v>
      </c>
      <c r="T15359" s="22" t="s">
        <v>38</v>
      </c>
      <c r="V15359" s="22" t="s">
        <v>38</v>
      </c>
      <c r="W15359" s="22" t="s">
        <v>38</v>
      </c>
      <c r="Y15359" s="28" t="str">
        <f t="shared" si="8130"/>
        <v/>
      </c>
      <c r="Z15359" s="28" t="str">
        <f t="shared" si="8131"/>
        <v/>
      </c>
      <c r="AA15359" s="28" t="str">
        <f t="shared" si="8126"/>
        <v/>
      </c>
      <c r="AB15359" s="28"/>
      <c r="AC15359" s="28"/>
    </row>
    <row r="15360" spans="2:29">
      <c r="B15360" s="19"/>
      <c r="C15360" s="30"/>
      <c r="D15360" s="19" t="s">
        <v>40</v>
      </c>
      <c r="E15360" s="20" t="s">
        <v>41</v>
      </c>
      <c r="F15360" s="19">
        <v>7</v>
      </c>
      <c r="R15360" s="21">
        <f t="shared" si="8133"/>
        <v>0</v>
      </c>
      <c r="Y15360" s="28" t="str">
        <f t="shared" si="8130"/>
        <v/>
      </c>
      <c r="Z15360" s="28" t="str">
        <f t="shared" si="8131"/>
        <v/>
      </c>
      <c r="AA15360" s="28" t="str">
        <f t="shared" si="8126"/>
        <v/>
      </c>
      <c r="AB15360" s="28" t="str">
        <f>IF(R15360&lt;T15360,"期末实有头数应大于等于耕役畜","")</f>
        <v/>
      </c>
      <c r="AC15360" s="28" t="str">
        <f>IF(R15360&lt;V15360+W15360,"期末实有头数应大于等于良种+改良种","")</f>
        <v/>
      </c>
    </row>
    <row r="15361" spans="2:29">
      <c r="B15361" s="19"/>
      <c r="C15361" s="30"/>
      <c r="D15361" s="19" t="s">
        <v>42</v>
      </c>
      <c r="E15361" s="20" t="s">
        <v>33</v>
      </c>
      <c r="F15361" s="19">
        <v>8</v>
      </c>
      <c r="R15361" s="21">
        <f t="shared" si="8133"/>
        <v>0</v>
      </c>
      <c r="Y15361" s="28" t="str">
        <f t="shared" si="8130"/>
        <v/>
      </c>
      <c r="Z15361" s="28" t="str">
        <f t="shared" si="8131"/>
        <v/>
      </c>
      <c r="AA15361" s="28" t="str">
        <f t="shared" si="8126"/>
        <v/>
      </c>
      <c r="AB15361" s="28" t="str">
        <f>IF(R15361&lt;T15361,"期末实有头数应大于等于耕役畜","")</f>
        <v/>
      </c>
      <c r="AC15361" s="28" t="str">
        <f>IF(R15361&lt;V15361+W15361,"期末实有头数应大于等于良种+改良种","")</f>
        <v/>
      </c>
    </row>
    <row r="15362" spans="2:29">
      <c r="B15362" s="19"/>
      <c r="C15362" s="30"/>
      <c r="D15362" s="19" t="s">
        <v>43</v>
      </c>
      <c r="E15362" s="20" t="s">
        <v>33</v>
      </c>
      <c r="F15362" s="19">
        <v>9</v>
      </c>
      <c r="R15362" s="21">
        <f t="shared" si="8133"/>
        <v>0</v>
      </c>
      <c r="S15362" s="22" t="s">
        <v>38</v>
      </c>
      <c r="U15362" s="22" t="s">
        <v>38</v>
      </c>
      <c r="V15362" s="22" t="s">
        <v>38</v>
      </c>
      <c r="W15362" s="22" t="s">
        <v>38</v>
      </c>
      <c r="Y15362" s="28" t="str">
        <f t="shared" si="8130"/>
        <v/>
      </c>
      <c r="Z15362" s="28" t="str">
        <f t="shared" si="8131"/>
        <v/>
      </c>
      <c r="AA15362" s="28"/>
      <c r="AB15362" s="28" t="str">
        <f>IF(R15362&lt;T15362,"期末实有头数应大于等于耕役畜","")</f>
        <v/>
      </c>
      <c r="AC15362" s="28"/>
    </row>
    <row r="15363" spans="2:29">
      <c r="B15363" s="19"/>
      <c r="C15363" s="30"/>
      <c r="D15363" s="19" t="s">
        <v>44</v>
      </c>
      <c r="E15363" s="20" t="s">
        <v>45</v>
      </c>
      <c r="F15363" s="19">
        <v>10</v>
      </c>
      <c r="R15363" s="21">
        <f t="shared" si="8133"/>
        <v>0</v>
      </c>
      <c r="Y15363" s="28" t="str">
        <f t="shared" si="8130"/>
        <v/>
      </c>
      <c r="Z15363" s="28" t="str">
        <f t="shared" si="8131"/>
        <v/>
      </c>
      <c r="AA15363" s="28" t="str">
        <f>IF(R15363&lt;S15363+U15363,"期末实有头数应大于等于能繁母畜+种公畜","")</f>
        <v/>
      </c>
      <c r="AB15363" s="28" t="str">
        <f>IF(R15363&lt;T15363,"期末实有头数应大于等于耕役畜","")</f>
        <v/>
      </c>
      <c r="AC15363" s="28" t="str">
        <f>IF(R15363&lt;V15363+W15363,"期末实有头数应大于等于良种+改良种","")</f>
        <v/>
      </c>
    </row>
    <row r="15364" spans="2:29">
      <c r="B15364" s="19"/>
      <c r="C15364" s="30"/>
      <c r="D15364" s="19" t="s">
        <v>46</v>
      </c>
      <c r="E15364" s="20" t="s">
        <v>47</v>
      </c>
      <c r="F15364" s="19">
        <v>11</v>
      </c>
      <c r="G15364" s="21">
        <f t="shared" ref="G15364:S15364" si="8134">G15365+G15369</f>
        <v>0</v>
      </c>
      <c r="H15364" s="21">
        <f t="shared" si="8134"/>
        <v>0</v>
      </c>
      <c r="I15364" s="21">
        <f t="shared" si="8134"/>
        <v>0</v>
      </c>
      <c r="J15364" s="21">
        <f t="shared" si="8134"/>
        <v>0</v>
      </c>
      <c r="K15364" s="21">
        <f t="shared" si="8134"/>
        <v>0</v>
      </c>
      <c r="L15364" s="21">
        <f t="shared" si="8134"/>
        <v>0</v>
      </c>
      <c r="M15364" s="21">
        <f t="shared" si="8134"/>
        <v>0</v>
      </c>
      <c r="N15364" s="21">
        <f t="shared" si="8134"/>
        <v>0</v>
      </c>
      <c r="O15364" s="21">
        <f t="shared" si="8134"/>
        <v>0</v>
      </c>
      <c r="P15364" s="21">
        <f t="shared" si="8134"/>
        <v>0</v>
      </c>
      <c r="Q15364" s="21">
        <f t="shared" si="8134"/>
        <v>0</v>
      </c>
      <c r="R15364" s="23">
        <f t="shared" si="8134"/>
        <v>0</v>
      </c>
      <c r="S15364" s="21">
        <f t="shared" si="8134"/>
        <v>0</v>
      </c>
      <c r="T15364" s="22" t="s">
        <v>38</v>
      </c>
      <c r="U15364" s="21">
        <f>U15365+U15369</f>
        <v>0</v>
      </c>
      <c r="V15364" s="21">
        <f>V15365+V15369</f>
        <v>0</v>
      </c>
      <c r="W15364" s="21">
        <f>W15365+W15369</f>
        <v>0</v>
      </c>
      <c r="Y15364" s="28" t="str">
        <f t="shared" si="8130"/>
        <v/>
      </c>
      <c r="Z15364" s="28" t="str">
        <f t="shared" si="8131"/>
        <v/>
      </c>
      <c r="AA15364" s="28" t="str">
        <f>IF(R15364&lt;S15364+U15364,"期末实有头数应大于等于能繁母畜+种公畜","")</f>
        <v/>
      </c>
      <c r="AB15364" s="28"/>
      <c r="AC15364" s="28" t="str">
        <f>IF(R15364&lt;V15364+W15364,"期末实有头数应大于等于良种+改良种","")</f>
        <v/>
      </c>
    </row>
    <row r="15365" spans="2:29">
      <c r="B15365" s="19"/>
      <c r="C15365" s="30"/>
      <c r="D15365" s="19" t="s">
        <v>48</v>
      </c>
      <c r="E15365" s="20" t="s">
        <v>47</v>
      </c>
      <c r="F15365" s="19">
        <v>12</v>
      </c>
      <c r="R15365" s="21">
        <f>G15365+I15365+J15365+K15365-L15365-M15365-N15365-Q15365</f>
        <v>0</v>
      </c>
      <c r="T15365" s="22" t="s">
        <v>38</v>
      </c>
      <c r="Y15365" s="28" t="str">
        <f t="shared" si="8130"/>
        <v/>
      </c>
      <c r="Z15365" s="28" t="str">
        <f t="shared" si="8131"/>
        <v/>
      </c>
      <c r="AA15365" s="28" t="str">
        <f>IF(R15365&lt;S15365+U15365,"期末实有头数应大于等于能繁母畜+种公畜","")</f>
        <v/>
      </c>
      <c r="AB15365" s="28"/>
      <c r="AC15365" s="28" t="str">
        <f>IF(R15365&lt;V15365+W15365,"期末实有头数应大于等于良种+改良种","")</f>
        <v/>
      </c>
    </row>
    <row r="15366" spans="2:29">
      <c r="B15366" s="19"/>
      <c r="C15366" s="30"/>
      <c r="D15366" s="19" t="s">
        <v>49</v>
      </c>
      <c r="E15366" s="20" t="s">
        <v>47</v>
      </c>
      <c r="F15366" s="19">
        <v>13</v>
      </c>
      <c r="R15366" s="21">
        <f>G15366+I15366+J15366+K15366-L15366-M15366-N15366-Q15366</f>
        <v>0</v>
      </c>
      <c r="T15366" s="22" t="s">
        <v>38</v>
      </c>
      <c r="V15366" s="22" t="s">
        <v>38</v>
      </c>
      <c r="W15366" s="22" t="s">
        <v>38</v>
      </c>
      <c r="Y15366" s="28" t="str">
        <f t="shared" si="8130"/>
        <v/>
      </c>
      <c r="Z15366" s="28" t="str">
        <f t="shared" si="8131"/>
        <v/>
      </c>
      <c r="AA15366" s="28" t="str">
        <f>IF(R15366&lt;S15366+U15366,"期末实有头数应大于等于能繁母畜+种公畜","")</f>
        <v/>
      </c>
      <c r="AB15366" s="28"/>
      <c r="AC15366" s="28"/>
    </row>
    <row r="15367" spans="2:29">
      <c r="B15367" s="19"/>
      <c r="C15367" s="30"/>
      <c r="D15367" s="19" t="s">
        <v>50</v>
      </c>
      <c r="E15367" s="20" t="s">
        <v>47</v>
      </c>
      <c r="F15367" s="19">
        <v>14</v>
      </c>
      <c r="H15367" s="22" t="s">
        <v>38</v>
      </c>
      <c r="I15367" s="22" t="s">
        <v>38</v>
      </c>
      <c r="J15367" s="22" t="s">
        <v>38</v>
      </c>
      <c r="K15367" s="22" t="s">
        <v>38</v>
      </c>
      <c r="L15367" s="22" t="s">
        <v>38</v>
      </c>
      <c r="M15367" s="22" t="s">
        <v>38</v>
      </c>
      <c r="N15367" s="22" t="s">
        <v>38</v>
      </c>
      <c r="O15367" s="22" t="s">
        <v>38</v>
      </c>
      <c r="P15367" s="22" t="s">
        <v>38</v>
      </c>
      <c r="Q15367" s="22" t="s">
        <v>38</v>
      </c>
      <c r="R15367" s="24"/>
      <c r="T15367" s="22" t="s">
        <v>38</v>
      </c>
      <c r="U15367" s="22" t="s">
        <v>38</v>
      </c>
      <c r="V15367" s="22" t="s">
        <v>38</v>
      </c>
      <c r="W15367" s="22" t="s">
        <v>38</v>
      </c>
      <c r="Y15367" s="28" t="str">
        <f t="shared" si="8130"/>
        <v/>
      </c>
      <c r="Z15367" s="28"/>
      <c r="AA15367" s="28"/>
      <c r="AB15367" s="28"/>
      <c r="AC15367" s="28"/>
    </row>
    <row r="15368" spans="2:29">
      <c r="B15368" s="19"/>
      <c r="C15368" s="30"/>
      <c r="D15368" s="19" t="s">
        <v>51</v>
      </c>
      <c r="E15368" s="20" t="s">
        <v>47</v>
      </c>
      <c r="F15368" s="19">
        <v>15</v>
      </c>
      <c r="H15368" s="22" t="s">
        <v>38</v>
      </c>
      <c r="I15368" s="22" t="s">
        <v>38</v>
      </c>
      <c r="J15368" s="22" t="s">
        <v>38</v>
      </c>
      <c r="K15368" s="22" t="s">
        <v>38</v>
      </c>
      <c r="L15368" s="22" t="s">
        <v>38</v>
      </c>
      <c r="M15368" s="22" t="s">
        <v>38</v>
      </c>
      <c r="N15368" s="22" t="s">
        <v>38</v>
      </c>
      <c r="O15368" s="22" t="s">
        <v>38</v>
      </c>
      <c r="P15368" s="22" t="s">
        <v>38</v>
      </c>
      <c r="Q15368" s="22" t="s">
        <v>38</v>
      </c>
      <c r="R15368" s="24"/>
      <c r="T15368" s="22" t="s">
        <v>38</v>
      </c>
      <c r="U15368" s="22" t="s">
        <v>38</v>
      </c>
      <c r="V15368" s="22" t="s">
        <v>38</v>
      </c>
      <c r="W15368" s="22" t="s">
        <v>38</v>
      </c>
      <c r="Y15368" s="28" t="str">
        <f t="shared" si="8130"/>
        <v/>
      </c>
      <c r="Z15368" s="28"/>
      <c r="AA15368" s="28"/>
      <c r="AB15368" s="28"/>
      <c r="AC15368" s="28"/>
    </row>
    <row r="15369" spans="2:29">
      <c r="B15369" s="19"/>
      <c r="C15369" s="30"/>
      <c r="D15369" s="19" t="s">
        <v>52</v>
      </c>
      <c r="E15369" s="20" t="s">
        <v>47</v>
      </c>
      <c r="F15369" s="19">
        <v>16</v>
      </c>
      <c r="R15369" s="21">
        <f>G15369+I15369+J15369+K15369-L15369-M15369-N15369-Q15369</f>
        <v>0</v>
      </c>
      <c r="T15369" s="22" t="s">
        <v>38</v>
      </c>
      <c r="Y15369" s="28" t="str">
        <f t="shared" si="8130"/>
        <v/>
      </c>
      <c r="Z15369" s="28" t="str">
        <f>IF(N15369&lt;O15369+P15369,"出卖应大于等于出卖肉畜+出卖仔畜","")</f>
        <v/>
      </c>
      <c r="AA15369" s="28" t="str">
        <f t="shared" ref="AA15369:AA15378" si="8135">IF(R15369&lt;S15369+U15369,"期末实有头数应大于等于能繁母畜+种公畜","")</f>
        <v/>
      </c>
      <c r="AB15369" s="28"/>
      <c r="AC15369" s="28" t="str">
        <f t="shared" ref="AC15369:AC15374" si="8136">IF(R15369&lt;V15369+W15369,"期末实有头数应大于等于良种+改良种","")</f>
        <v/>
      </c>
    </row>
    <row r="15370" spans="2:29">
      <c r="B15370" s="19"/>
      <c r="C15370" s="30"/>
      <c r="D15370" s="19" t="s">
        <v>53</v>
      </c>
      <c r="E15370" s="18" t="s">
        <v>33</v>
      </c>
      <c r="F15370" s="19">
        <v>17</v>
      </c>
      <c r="R15370" s="21">
        <f>G15370+I15370+J15370+K15370-L15370-M15370-N15370-Q15370</f>
        <v>0</v>
      </c>
      <c r="T15370" s="22" t="s">
        <v>38</v>
      </c>
      <c r="Y15370" s="28" t="str">
        <f t="shared" si="8130"/>
        <v/>
      </c>
      <c r="Z15370" s="28" t="str">
        <f>IF(N15370&lt;O15370+P15370,"出卖应大于等于出卖肉畜+出卖仔畜","")</f>
        <v/>
      </c>
      <c r="AA15370" s="28" t="str">
        <f t="shared" si="8135"/>
        <v/>
      </c>
      <c r="AB15370" s="28"/>
      <c r="AC15370" s="28" t="str">
        <f t="shared" si="8136"/>
        <v/>
      </c>
    </row>
    <row r="15371" spans="2:29">
      <c r="B15371" s="18"/>
      <c r="C15371" s="29"/>
      <c r="D15371" s="19" t="s">
        <v>32</v>
      </c>
      <c r="E15371" s="20" t="s">
        <v>33</v>
      </c>
      <c r="F15371" s="19">
        <v>1</v>
      </c>
      <c r="G15371" s="21">
        <f t="shared" ref="G15371:S15371" si="8137">G15372+G15387</f>
        <v>0</v>
      </c>
      <c r="H15371" s="21">
        <f t="shared" si="8137"/>
        <v>0</v>
      </c>
      <c r="I15371" s="21">
        <f t="shared" si="8137"/>
        <v>0</v>
      </c>
      <c r="J15371" s="21">
        <f t="shared" si="8137"/>
        <v>0</v>
      </c>
      <c r="K15371" s="21">
        <f t="shared" si="8137"/>
        <v>0</v>
      </c>
      <c r="L15371" s="21">
        <f t="shared" si="8137"/>
        <v>0</v>
      </c>
      <c r="M15371" s="21">
        <f t="shared" si="8137"/>
        <v>0</v>
      </c>
      <c r="N15371" s="21">
        <f t="shared" si="8137"/>
        <v>0</v>
      </c>
      <c r="O15371" s="21">
        <f t="shared" si="8137"/>
        <v>0</v>
      </c>
      <c r="P15371" s="21">
        <f t="shared" si="8137"/>
        <v>0</v>
      </c>
      <c r="Q15371" s="21">
        <f t="shared" si="8137"/>
        <v>0</v>
      </c>
      <c r="R15371" s="21">
        <f t="shared" si="8137"/>
        <v>0</v>
      </c>
      <c r="S15371" s="21">
        <f t="shared" si="8137"/>
        <v>0</v>
      </c>
      <c r="T15371" s="21">
        <f>T15372</f>
        <v>0</v>
      </c>
      <c r="U15371" s="21">
        <f>U15372+U15387</f>
        <v>0</v>
      </c>
      <c r="V15371" s="21">
        <f>V15372+V15387</f>
        <v>0</v>
      </c>
      <c r="W15371" s="21">
        <f>W15372+W15387</f>
        <v>0</v>
      </c>
      <c r="Y15371" s="28" t="str">
        <f t="shared" si="8130"/>
        <v/>
      </c>
      <c r="Z15371" s="28" t="str">
        <f>IF(N15371&lt;O15371+P15371,"出卖应大于等于出卖肉畜+出卖仔畜","")</f>
        <v/>
      </c>
      <c r="AA15371" s="28" t="str">
        <f t="shared" si="8135"/>
        <v/>
      </c>
      <c r="AB15371" s="28" t="str">
        <f>IF(R15371&lt;T15371,"期末实有头数应大于等于耕役畜","")</f>
        <v/>
      </c>
      <c r="AC15371" s="28" t="str">
        <f t="shared" si="8136"/>
        <v/>
      </c>
    </row>
    <row r="15372" spans="2:29">
      <c r="B15372" s="19"/>
      <c r="C15372" s="30"/>
      <c r="D15372" s="19" t="s">
        <v>34</v>
      </c>
      <c r="E15372" s="20" t="s">
        <v>33</v>
      </c>
      <c r="F15372" s="19">
        <v>2</v>
      </c>
      <c r="G15372" s="21">
        <f t="shared" ref="G15372:S15372" si="8138">G15373+G15381</f>
        <v>0</v>
      </c>
      <c r="H15372" s="21">
        <f t="shared" si="8138"/>
        <v>0</v>
      </c>
      <c r="I15372" s="21">
        <f t="shared" si="8138"/>
        <v>0</v>
      </c>
      <c r="J15372" s="21">
        <f t="shared" si="8138"/>
        <v>0</v>
      </c>
      <c r="K15372" s="21">
        <f t="shared" si="8138"/>
        <v>0</v>
      </c>
      <c r="L15372" s="21">
        <f t="shared" si="8138"/>
        <v>0</v>
      </c>
      <c r="M15372" s="21">
        <f t="shared" si="8138"/>
        <v>0</v>
      </c>
      <c r="N15372" s="21">
        <f t="shared" si="8138"/>
        <v>0</v>
      </c>
      <c r="O15372" s="21">
        <f t="shared" si="8138"/>
        <v>0</v>
      </c>
      <c r="P15372" s="21">
        <f t="shared" si="8138"/>
        <v>0</v>
      </c>
      <c r="Q15372" s="21">
        <f t="shared" si="8138"/>
        <v>0</v>
      </c>
      <c r="R15372" s="21">
        <f t="shared" si="8138"/>
        <v>0</v>
      </c>
      <c r="S15372" s="21">
        <f t="shared" si="8138"/>
        <v>0</v>
      </c>
      <c r="T15372" s="21">
        <f>T15373</f>
        <v>0</v>
      </c>
      <c r="U15372" s="21">
        <f>U15373+U15381</f>
        <v>0</v>
      </c>
      <c r="V15372" s="21">
        <f>V15373+V15381</f>
        <v>0</v>
      </c>
      <c r="W15372" s="21">
        <f>W15373+W15381</f>
        <v>0</v>
      </c>
      <c r="Y15372" s="28" t="str">
        <f t="shared" ref="Y15372:Y15388" si="8139">IF(H15372&lt;I15372,"繁殖仔畜应大于等于成活","")</f>
        <v/>
      </c>
      <c r="Z15372" s="28" t="str">
        <f t="shared" ref="Z15372:Z15383" si="8140">IF(N15372&lt;O15372+P15372,"出卖应大于等于出卖肉畜+出卖仔畜","")</f>
        <v/>
      </c>
      <c r="AA15372" s="28" t="str">
        <f t="shared" si="8135"/>
        <v/>
      </c>
      <c r="AB15372" s="28" t="str">
        <f>IF(R15372&lt;T15372,"期末实有头数应大于等于耕役畜","")</f>
        <v/>
      </c>
      <c r="AC15372" s="28" t="str">
        <f t="shared" si="8136"/>
        <v/>
      </c>
    </row>
    <row r="15373" spans="2:29">
      <c r="B15373" s="19"/>
      <c r="C15373" s="30"/>
      <c r="D15373" s="19" t="s">
        <v>35</v>
      </c>
      <c r="E15373" s="20" t="s">
        <v>33</v>
      </c>
      <c r="F15373" s="19">
        <v>3</v>
      </c>
      <c r="G15373" s="21">
        <f t="shared" ref="G15373:R15373" si="8141">G15374+G15377+G15378+G15379+G15380</f>
        <v>0</v>
      </c>
      <c r="H15373" s="21">
        <f t="shared" si="8141"/>
        <v>0</v>
      </c>
      <c r="I15373" s="21">
        <f t="shared" si="8141"/>
        <v>0</v>
      </c>
      <c r="J15373" s="21">
        <f t="shared" si="8141"/>
        <v>0</v>
      </c>
      <c r="K15373" s="21">
        <f t="shared" si="8141"/>
        <v>0</v>
      </c>
      <c r="L15373" s="21">
        <f t="shared" si="8141"/>
        <v>0</v>
      </c>
      <c r="M15373" s="21">
        <f t="shared" si="8141"/>
        <v>0</v>
      </c>
      <c r="N15373" s="21">
        <f t="shared" si="8141"/>
        <v>0</v>
      </c>
      <c r="O15373" s="21">
        <f t="shared" si="8141"/>
        <v>0</v>
      </c>
      <c r="P15373" s="21">
        <f t="shared" si="8141"/>
        <v>0</v>
      </c>
      <c r="Q15373" s="21">
        <f t="shared" si="8141"/>
        <v>0</v>
      </c>
      <c r="R15373" s="21">
        <f t="shared" si="8141"/>
        <v>0</v>
      </c>
      <c r="S15373" s="21">
        <f>S15374+S15377+S15378+S15380</f>
        <v>0</v>
      </c>
      <c r="T15373" s="21">
        <f>T15374+T15377+T15378+T15379+T15380</f>
        <v>0</v>
      </c>
      <c r="U15373" s="21">
        <f>U15374+U15377+U15378+U15380</f>
        <v>0</v>
      </c>
      <c r="V15373" s="21">
        <f>V15374+V15377+V15378+V15380</f>
        <v>0</v>
      </c>
      <c r="W15373" s="21">
        <f>W15374+W15377+W15378+W15380</f>
        <v>0</v>
      </c>
      <c r="Y15373" s="28" t="str">
        <f t="shared" si="8139"/>
        <v/>
      </c>
      <c r="Z15373" s="28" t="str">
        <f t="shared" si="8140"/>
        <v/>
      </c>
      <c r="AA15373" s="28" t="str">
        <f t="shared" si="8135"/>
        <v/>
      </c>
      <c r="AB15373" s="28" t="str">
        <f>IF(R15373&lt;T15373,"期末实有头数应大于等于耕役畜","")</f>
        <v/>
      </c>
      <c r="AC15373" s="28" t="str">
        <f t="shared" si="8136"/>
        <v/>
      </c>
    </row>
    <row r="15374" spans="2:29">
      <c r="B15374" s="19"/>
      <c r="C15374" s="30"/>
      <c r="D15374" s="19" t="s">
        <v>36</v>
      </c>
      <c r="E15374" s="20" t="s">
        <v>33</v>
      </c>
      <c r="F15374" s="19">
        <v>4</v>
      </c>
      <c r="R15374" s="21">
        <f>G15374+I15374+J15374+K15374-L15374-M15374-N15374-Q15374</f>
        <v>0</v>
      </c>
      <c r="Y15374" s="28" t="str">
        <f t="shared" si="8139"/>
        <v/>
      </c>
      <c r="Z15374" s="28" t="str">
        <f t="shared" si="8140"/>
        <v/>
      </c>
      <c r="AA15374" s="28" t="str">
        <f t="shared" si="8135"/>
        <v/>
      </c>
      <c r="AB15374" s="28" t="str">
        <f>IF(R15374&lt;T15374,"期末实有头数应大于等于耕役畜","")</f>
        <v/>
      </c>
      <c r="AC15374" s="28" t="str">
        <f t="shared" si="8136"/>
        <v/>
      </c>
    </row>
    <row r="15375" spans="2:29">
      <c r="B15375" s="19"/>
      <c r="C15375" s="30"/>
      <c r="D15375" s="19" t="s">
        <v>37</v>
      </c>
      <c r="E15375" s="20" t="s">
        <v>33</v>
      </c>
      <c r="F15375" s="19">
        <v>5</v>
      </c>
      <c r="R15375" s="21">
        <f t="shared" ref="R15375:R15380" si="8142">G15375+I15375+J15375+K15375-L15375-M15375-N15375-Q15375</f>
        <v>0</v>
      </c>
      <c r="T15375" s="22" t="s">
        <v>38</v>
      </c>
      <c r="V15375" s="22" t="s">
        <v>38</v>
      </c>
      <c r="W15375" s="22" t="s">
        <v>38</v>
      </c>
      <c r="Y15375" s="28" t="str">
        <f t="shared" si="8139"/>
        <v/>
      </c>
      <c r="Z15375" s="28" t="str">
        <f t="shared" si="8140"/>
        <v/>
      </c>
      <c r="AA15375" s="28" t="str">
        <f t="shared" si="8135"/>
        <v/>
      </c>
      <c r="AB15375" s="28"/>
      <c r="AC15375" s="28"/>
    </row>
    <row r="15376" spans="2:29">
      <c r="B15376" s="19"/>
      <c r="C15376" s="30"/>
      <c r="D15376" s="19" t="s">
        <v>39</v>
      </c>
      <c r="E15376" s="20" t="s">
        <v>33</v>
      </c>
      <c r="F15376" s="19">
        <v>6</v>
      </c>
      <c r="R15376" s="21">
        <f t="shared" si="8142"/>
        <v>0</v>
      </c>
      <c r="T15376" s="22" t="s">
        <v>38</v>
      </c>
      <c r="V15376" s="22" t="s">
        <v>38</v>
      </c>
      <c r="W15376" s="22" t="s">
        <v>38</v>
      </c>
      <c r="Y15376" s="28" t="str">
        <f t="shared" si="8139"/>
        <v/>
      </c>
      <c r="Z15376" s="28" t="str">
        <f t="shared" si="8140"/>
        <v/>
      </c>
      <c r="AA15376" s="28" t="str">
        <f t="shared" si="8135"/>
        <v/>
      </c>
      <c r="AB15376" s="28"/>
      <c r="AC15376" s="28"/>
    </row>
    <row r="15377" spans="2:29">
      <c r="B15377" s="19"/>
      <c r="C15377" s="30"/>
      <c r="D15377" s="19" t="s">
        <v>40</v>
      </c>
      <c r="E15377" s="20" t="s">
        <v>41</v>
      </c>
      <c r="F15377" s="19">
        <v>7</v>
      </c>
      <c r="R15377" s="21">
        <f t="shared" si="8142"/>
        <v>0</v>
      </c>
      <c r="Y15377" s="28" t="str">
        <f t="shared" si="8139"/>
        <v/>
      </c>
      <c r="Z15377" s="28" t="str">
        <f t="shared" si="8140"/>
        <v/>
      </c>
      <c r="AA15377" s="28" t="str">
        <f t="shared" si="8135"/>
        <v/>
      </c>
      <c r="AB15377" s="28" t="str">
        <f>IF(R15377&lt;T15377,"期末实有头数应大于等于耕役畜","")</f>
        <v/>
      </c>
      <c r="AC15377" s="28" t="str">
        <f>IF(R15377&lt;V15377+W15377,"期末实有头数应大于等于良种+改良种","")</f>
        <v/>
      </c>
    </row>
    <row r="15378" spans="2:29">
      <c r="B15378" s="19"/>
      <c r="C15378" s="30"/>
      <c r="D15378" s="19" t="s">
        <v>42</v>
      </c>
      <c r="E15378" s="20" t="s">
        <v>33</v>
      </c>
      <c r="F15378" s="19">
        <v>8</v>
      </c>
      <c r="R15378" s="21">
        <f t="shared" si="8142"/>
        <v>0</v>
      </c>
      <c r="Y15378" s="28" t="str">
        <f t="shared" si="8139"/>
        <v/>
      </c>
      <c r="Z15378" s="28" t="str">
        <f t="shared" si="8140"/>
        <v/>
      </c>
      <c r="AA15378" s="28" t="str">
        <f t="shared" si="8135"/>
        <v/>
      </c>
      <c r="AB15378" s="28" t="str">
        <f>IF(R15378&lt;T15378,"期末实有头数应大于等于耕役畜","")</f>
        <v/>
      </c>
      <c r="AC15378" s="28" t="str">
        <f>IF(R15378&lt;V15378+W15378,"期末实有头数应大于等于良种+改良种","")</f>
        <v/>
      </c>
    </row>
    <row r="15379" spans="2:29">
      <c r="B15379" s="19"/>
      <c r="C15379" s="30"/>
      <c r="D15379" s="19" t="s">
        <v>43</v>
      </c>
      <c r="E15379" s="20" t="s">
        <v>33</v>
      </c>
      <c r="F15379" s="19">
        <v>9</v>
      </c>
      <c r="R15379" s="21">
        <f t="shared" si="8142"/>
        <v>0</v>
      </c>
      <c r="S15379" s="22" t="s">
        <v>38</v>
      </c>
      <c r="U15379" s="22" t="s">
        <v>38</v>
      </c>
      <c r="V15379" s="22" t="s">
        <v>38</v>
      </c>
      <c r="W15379" s="22" t="s">
        <v>38</v>
      </c>
      <c r="Y15379" s="28" t="str">
        <f t="shared" si="8139"/>
        <v/>
      </c>
      <c r="Z15379" s="28" t="str">
        <f t="shared" si="8140"/>
        <v/>
      </c>
      <c r="AA15379" s="28"/>
      <c r="AB15379" s="28" t="str">
        <f>IF(R15379&lt;T15379,"期末实有头数应大于等于耕役畜","")</f>
        <v/>
      </c>
      <c r="AC15379" s="28"/>
    </row>
    <row r="15380" spans="2:29">
      <c r="B15380" s="19"/>
      <c r="C15380" s="30"/>
      <c r="D15380" s="19" t="s">
        <v>44</v>
      </c>
      <c r="E15380" s="20" t="s">
        <v>45</v>
      </c>
      <c r="F15380" s="19">
        <v>10</v>
      </c>
      <c r="R15380" s="21">
        <f t="shared" si="8142"/>
        <v>0</v>
      </c>
      <c r="Y15380" s="28" t="str">
        <f t="shared" si="8139"/>
        <v/>
      </c>
      <c r="Z15380" s="28" t="str">
        <f t="shared" si="8140"/>
        <v/>
      </c>
      <c r="AA15380" s="28" t="str">
        <f>IF(R15380&lt;S15380+U15380,"期末实有头数应大于等于能繁母畜+种公畜","")</f>
        <v/>
      </c>
      <c r="AB15380" s="28" t="str">
        <f>IF(R15380&lt;T15380,"期末实有头数应大于等于耕役畜","")</f>
        <v/>
      </c>
      <c r="AC15380" s="28" t="str">
        <f>IF(R15380&lt;V15380+W15380,"期末实有头数应大于等于良种+改良种","")</f>
        <v/>
      </c>
    </row>
    <row r="15381" spans="2:29">
      <c r="B15381" s="19"/>
      <c r="C15381" s="30"/>
      <c r="D15381" s="19" t="s">
        <v>46</v>
      </c>
      <c r="E15381" s="20" t="s">
        <v>47</v>
      </c>
      <c r="F15381" s="19">
        <v>11</v>
      </c>
      <c r="G15381" s="21">
        <f t="shared" ref="G15381:S15381" si="8143">G15382+G15386</f>
        <v>0</v>
      </c>
      <c r="H15381" s="21">
        <f t="shared" si="8143"/>
        <v>0</v>
      </c>
      <c r="I15381" s="21">
        <f t="shared" si="8143"/>
        <v>0</v>
      </c>
      <c r="J15381" s="21">
        <f t="shared" si="8143"/>
        <v>0</v>
      </c>
      <c r="K15381" s="21">
        <f t="shared" si="8143"/>
        <v>0</v>
      </c>
      <c r="L15381" s="21">
        <f t="shared" si="8143"/>
        <v>0</v>
      </c>
      <c r="M15381" s="21">
        <f t="shared" si="8143"/>
        <v>0</v>
      </c>
      <c r="N15381" s="21">
        <f t="shared" si="8143"/>
        <v>0</v>
      </c>
      <c r="O15381" s="21">
        <f t="shared" si="8143"/>
        <v>0</v>
      </c>
      <c r="P15381" s="21">
        <f t="shared" si="8143"/>
        <v>0</v>
      </c>
      <c r="Q15381" s="21">
        <f t="shared" si="8143"/>
        <v>0</v>
      </c>
      <c r="R15381" s="23">
        <f t="shared" si="8143"/>
        <v>0</v>
      </c>
      <c r="S15381" s="21">
        <f t="shared" si="8143"/>
        <v>0</v>
      </c>
      <c r="T15381" s="22" t="s">
        <v>38</v>
      </c>
      <c r="U15381" s="21">
        <f>U15382+U15386</f>
        <v>0</v>
      </c>
      <c r="V15381" s="21">
        <f>V15382+V15386</f>
        <v>0</v>
      </c>
      <c r="W15381" s="21">
        <f>W15382+W15386</f>
        <v>0</v>
      </c>
      <c r="Y15381" s="28" t="str">
        <f t="shared" si="8139"/>
        <v/>
      </c>
      <c r="Z15381" s="28" t="str">
        <f t="shared" si="8140"/>
        <v/>
      </c>
      <c r="AA15381" s="28" t="str">
        <f>IF(R15381&lt;S15381+U15381,"期末实有头数应大于等于能繁母畜+种公畜","")</f>
        <v/>
      </c>
      <c r="AB15381" s="28"/>
      <c r="AC15381" s="28" t="str">
        <f>IF(R15381&lt;V15381+W15381,"期末实有头数应大于等于良种+改良种","")</f>
        <v/>
      </c>
    </row>
    <row r="15382" spans="2:29">
      <c r="B15382" s="19"/>
      <c r="C15382" s="30"/>
      <c r="D15382" s="19" t="s">
        <v>48</v>
      </c>
      <c r="E15382" s="20" t="s">
        <v>47</v>
      </c>
      <c r="F15382" s="19">
        <v>12</v>
      </c>
      <c r="R15382" s="21">
        <f>G15382+I15382+J15382+K15382-L15382-M15382-N15382-Q15382</f>
        <v>0</v>
      </c>
      <c r="T15382" s="22" t="s">
        <v>38</v>
      </c>
      <c r="Y15382" s="28" t="str">
        <f t="shared" si="8139"/>
        <v/>
      </c>
      <c r="Z15382" s="28" t="str">
        <f t="shared" si="8140"/>
        <v/>
      </c>
      <c r="AA15382" s="28" t="str">
        <f>IF(R15382&lt;S15382+U15382,"期末实有头数应大于等于能繁母畜+种公畜","")</f>
        <v/>
      </c>
      <c r="AB15382" s="28"/>
      <c r="AC15382" s="28" t="str">
        <f>IF(R15382&lt;V15382+W15382,"期末实有头数应大于等于良种+改良种","")</f>
        <v/>
      </c>
    </row>
    <row r="15383" spans="2:29">
      <c r="B15383" s="19"/>
      <c r="C15383" s="30"/>
      <c r="D15383" s="19" t="s">
        <v>49</v>
      </c>
      <c r="E15383" s="20" t="s">
        <v>47</v>
      </c>
      <c r="F15383" s="19">
        <v>13</v>
      </c>
      <c r="R15383" s="21">
        <f>G15383+I15383+J15383+K15383-L15383-M15383-N15383-Q15383</f>
        <v>0</v>
      </c>
      <c r="T15383" s="22" t="s">
        <v>38</v>
      </c>
      <c r="V15383" s="22" t="s">
        <v>38</v>
      </c>
      <c r="W15383" s="22" t="s">
        <v>38</v>
      </c>
      <c r="Y15383" s="28" t="str">
        <f t="shared" si="8139"/>
        <v/>
      </c>
      <c r="Z15383" s="28" t="str">
        <f t="shared" si="8140"/>
        <v/>
      </c>
      <c r="AA15383" s="28" t="str">
        <f>IF(R15383&lt;S15383+U15383,"期末实有头数应大于等于能繁母畜+种公畜","")</f>
        <v/>
      </c>
      <c r="AB15383" s="28"/>
      <c r="AC15383" s="28"/>
    </row>
    <row r="15384" spans="2:29">
      <c r="B15384" s="19"/>
      <c r="C15384" s="30"/>
      <c r="D15384" s="19" t="s">
        <v>50</v>
      </c>
      <c r="E15384" s="20" t="s">
        <v>47</v>
      </c>
      <c r="F15384" s="19">
        <v>14</v>
      </c>
      <c r="H15384" s="22" t="s">
        <v>38</v>
      </c>
      <c r="I15384" s="22" t="s">
        <v>38</v>
      </c>
      <c r="J15384" s="22" t="s">
        <v>38</v>
      </c>
      <c r="K15384" s="22" t="s">
        <v>38</v>
      </c>
      <c r="L15384" s="22" t="s">
        <v>38</v>
      </c>
      <c r="M15384" s="22" t="s">
        <v>38</v>
      </c>
      <c r="N15384" s="22" t="s">
        <v>38</v>
      </c>
      <c r="O15384" s="22" t="s">
        <v>38</v>
      </c>
      <c r="P15384" s="22" t="s">
        <v>38</v>
      </c>
      <c r="Q15384" s="22" t="s">
        <v>38</v>
      </c>
      <c r="R15384" s="24"/>
      <c r="T15384" s="22" t="s">
        <v>38</v>
      </c>
      <c r="U15384" s="22" t="s">
        <v>38</v>
      </c>
      <c r="V15384" s="22" t="s">
        <v>38</v>
      </c>
      <c r="W15384" s="22" t="s">
        <v>38</v>
      </c>
      <c r="Y15384" s="28" t="str">
        <f t="shared" si="8139"/>
        <v/>
      </c>
      <c r="Z15384" s="28"/>
      <c r="AA15384" s="28"/>
      <c r="AB15384" s="28"/>
      <c r="AC15384" s="28"/>
    </row>
    <row r="15385" spans="2:29">
      <c r="B15385" s="19"/>
      <c r="C15385" s="30"/>
      <c r="D15385" s="19" t="s">
        <v>51</v>
      </c>
      <c r="E15385" s="20" t="s">
        <v>47</v>
      </c>
      <c r="F15385" s="19">
        <v>15</v>
      </c>
      <c r="H15385" s="22" t="s">
        <v>38</v>
      </c>
      <c r="I15385" s="22" t="s">
        <v>38</v>
      </c>
      <c r="J15385" s="22" t="s">
        <v>38</v>
      </c>
      <c r="K15385" s="22" t="s">
        <v>38</v>
      </c>
      <c r="L15385" s="22" t="s">
        <v>38</v>
      </c>
      <c r="M15385" s="22" t="s">
        <v>38</v>
      </c>
      <c r="N15385" s="22" t="s">
        <v>38</v>
      </c>
      <c r="O15385" s="22" t="s">
        <v>38</v>
      </c>
      <c r="P15385" s="22" t="s">
        <v>38</v>
      </c>
      <c r="Q15385" s="22" t="s">
        <v>38</v>
      </c>
      <c r="R15385" s="24"/>
      <c r="T15385" s="22" t="s">
        <v>38</v>
      </c>
      <c r="U15385" s="22" t="s">
        <v>38</v>
      </c>
      <c r="V15385" s="22" t="s">
        <v>38</v>
      </c>
      <c r="W15385" s="22" t="s">
        <v>38</v>
      </c>
      <c r="Y15385" s="28" t="str">
        <f t="shared" si="8139"/>
        <v/>
      </c>
      <c r="Z15385" s="28"/>
      <c r="AA15385" s="28"/>
      <c r="AB15385" s="28"/>
      <c r="AC15385" s="28"/>
    </row>
    <row r="15386" spans="2:29">
      <c r="B15386" s="19"/>
      <c r="C15386" s="30"/>
      <c r="D15386" s="19" t="s">
        <v>52</v>
      </c>
      <c r="E15386" s="20" t="s">
        <v>47</v>
      </c>
      <c r="F15386" s="19">
        <v>16</v>
      </c>
      <c r="R15386" s="21">
        <f>G15386+I15386+J15386+K15386-L15386-M15386-N15386-Q15386</f>
        <v>0</v>
      </c>
      <c r="T15386" s="22" t="s">
        <v>38</v>
      </c>
      <c r="Y15386" s="28" t="str">
        <f t="shared" si="8139"/>
        <v/>
      </c>
      <c r="Z15386" s="28" t="str">
        <f>IF(N15386&lt;O15386+P15386,"出卖应大于等于出卖肉畜+出卖仔畜","")</f>
        <v/>
      </c>
      <c r="AA15386" s="28" t="str">
        <f t="shared" ref="AA15386:AA15395" si="8144">IF(R15386&lt;S15386+U15386,"期末实有头数应大于等于能繁母畜+种公畜","")</f>
        <v/>
      </c>
      <c r="AB15386" s="28"/>
      <c r="AC15386" s="28" t="str">
        <f t="shared" ref="AC15386:AC15391" si="8145">IF(R15386&lt;V15386+W15386,"期末实有头数应大于等于良种+改良种","")</f>
        <v/>
      </c>
    </row>
    <row r="15387" spans="2:29">
      <c r="B15387" s="19"/>
      <c r="C15387" s="30"/>
      <c r="D15387" s="19" t="s">
        <v>53</v>
      </c>
      <c r="E15387" s="18" t="s">
        <v>33</v>
      </c>
      <c r="F15387" s="19">
        <v>17</v>
      </c>
      <c r="R15387" s="21">
        <f>G15387+I15387+J15387+K15387-L15387-M15387-N15387-Q15387</f>
        <v>0</v>
      </c>
      <c r="T15387" s="22" t="s">
        <v>38</v>
      </c>
      <c r="Y15387" s="28" t="str">
        <f t="shared" si="8139"/>
        <v/>
      </c>
      <c r="Z15387" s="28" t="str">
        <f>IF(N15387&lt;O15387+P15387,"出卖应大于等于出卖肉畜+出卖仔畜","")</f>
        <v/>
      </c>
      <c r="AA15387" s="28" t="str">
        <f t="shared" si="8144"/>
        <v/>
      </c>
      <c r="AB15387" s="28"/>
      <c r="AC15387" s="28" t="str">
        <f t="shared" si="8145"/>
        <v/>
      </c>
    </row>
    <row r="15388" spans="2:29">
      <c r="B15388" s="18"/>
      <c r="C15388" s="29"/>
      <c r="D15388" s="19" t="s">
        <v>32</v>
      </c>
      <c r="E15388" s="20" t="s">
        <v>33</v>
      </c>
      <c r="F15388" s="19">
        <v>1</v>
      </c>
      <c r="G15388" s="21">
        <f t="shared" ref="G15388:S15388" si="8146">G15389+G15404</f>
        <v>0</v>
      </c>
      <c r="H15388" s="21">
        <f t="shared" si="8146"/>
        <v>0</v>
      </c>
      <c r="I15388" s="21">
        <f t="shared" si="8146"/>
        <v>0</v>
      </c>
      <c r="J15388" s="21">
        <f t="shared" si="8146"/>
        <v>0</v>
      </c>
      <c r="K15388" s="21">
        <f t="shared" si="8146"/>
        <v>0</v>
      </c>
      <c r="L15388" s="21">
        <f t="shared" si="8146"/>
        <v>0</v>
      </c>
      <c r="M15388" s="21">
        <f t="shared" si="8146"/>
        <v>0</v>
      </c>
      <c r="N15388" s="21">
        <f t="shared" si="8146"/>
        <v>0</v>
      </c>
      <c r="O15388" s="21">
        <f t="shared" si="8146"/>
        <v>0</v>
      </c>
      <c r="P15388" s="21">
        <f t="shared" si="8146"/>
        <v>0</v>
      </c>
      <c r="Q15388" s="21">
        <f t="shared" si="8146"/>
        <v>0</v>
      </c>
      <c r="R15388" s="21">
        <f t="shared" si="8146"/>
        <v>0</v>
      </c>
      <c r="S15388" s="21">
        <f t="shared" si="8146"/>
        <v>0</v>
      </c>
      <c r="T15388" s="21">
        <f>T15389</f>
        <v>0</v>
      </c>
      <c r="U15388" s="21">
        <f>U15389+U15404</f>
        <v>0</v>
      </c>
      <c r="V15388" s="21">
        <f>V15389+V15404</f>
        <v>0</v>
      </c>
      <c r="W15388" s="21">
        <f>W15389+W15404</f>
        <v>0</v>
      </c>
      <c r="Y15388" s="28" t="str">
        <f t="shared" si="8139"/>
        <v/>
      </c>
      <c r="Z15388" s="28" t="str">
        <f>IF(N15388&lt;O15388+P15388,"出卖应大于等于出卖肉畜+出卖仔畜","")</f>
        <v/>
      </c>
      <c r="AA15388" s="28" t="str">
        <f t="shared" si="8144"/>
        <v/>
      </c>
      <c r="AB15388" s="28" t="str">
        <f>IF(R15388&lt;T15388,"期末实有头数应大于等于耕役畜","")</f>
        <v/>
      </c>
      <c r="AC15388" s="28" t="str">
        <f t="shared" si="8145"/>
        <v/>
      </c>
    </row>
    <row r="15389" spans="2:29">
      <c r="B15389" s="19"/>
      <c r="C15389" s="30"/>
      <c r="D15389" s="19" t="s">
        <v>34</v>
      </c>
      <c r="E15389" s="20" t="s">
        <v>33</v>
      </c>
      <c r="F15389" s="19">
        <v>2</v>
      </c>
      <c r="G15389" s="21">
        <f t="shared" ref="G15389:S15389" si="8147">G15390+G15398</f>
        <v>0</v>
      </c>
      <c r="H15389" s="21">
        <f t="shared" si="8147"/>
        <v>0</v>
      </c>
      <c r="I15389" s="21">
        <f t="shared" si="8147"/>
        <v>0</v>
      </c>
      <c r="J15389" s="21">
        <f t="shared" si="8147"/>
        <v>0</v>
      </c>
      <c r="K15389" s="21">
        <f t="shared" si="8147"/>
        <v>0</v>
      </c>
      <c r="L15389" s="21">
        <f t="shared" si="8147"/>
        <v>0</v>
      </c>
      <c r="M15389" s="21">
        <f t="shared" si="8147"/>
        <v>0</v>
      </c>
      <c r="N15389" s="21">
        <f t="shared" si="8147"/>
        <v>0</v>
      </c>
      <c r="O15389" s="21">
        <f t="shared" si="8147"/>
        <v>0</v>
      </c>
      <c r="P15389" s="21">
        <f t="shared" si="8147"/>
        <v>0</v>
      </c>
      <c r="Q15389" s="21">
        <f t="shared" si="8147"/>
        <v>0</v>
      </c>
      <c r="R15389" s="21">
        <f t="shared" si="8147"/>
        <v>0</v>
      </c>
      <c r="S15389" s="21">
        <f t="shared" si="8147"/>
        <v>0</v>
      </c>
      <c r="T15389" s="21">
        <f>T15390</f>
        <v>0</v>
      </c>
      <c r="U15389" s="21">
        <f>U15390+U15398</f>
        <v>0</v>
      </c>
      <c r="V15389" s="21">
        <f>V15390+V15398</f>
        <v>0</v>
      </c>
      <c r="W15389" s="21">
        <f>W15390+W15398</f>
        <v>0</v>
      </c>
      <c r="Y15389" s="28" t="str">
        <f t="shared" ref="Y15389:Y15405" si="8148">IF(H15389&lt;I15389,"繁殖仔畜应大于等于成活","")</f>
        <v/>
      </c>
      <c r="Z15389" s="28" t="str">
        <f t="shared" ref="Z15389:Z15400" si="8149">IF(N15389&lt;O15389+P15389,"出卖应大于等于出卖肉畜+出卖仔畜","")</f>
        <v/>
      </c>
      <c r="AA15389" s="28" t="str">
        <f t="shared" si="8144"/>
        <v/>
      </c>
      <c r="AB15389" s="28" t="str">
        <f>IF(R15389&lt;T15389,"期末实有头数应大于等于耕役畜","")</f>
        <v/>
      </c>
      <c r="AC15389" s="28" t="str">
        <f t="shared" si="8145"/>
        <v/>
      </c>
    </row>
    <row r="15390" spans="2:29">
      <c r="B15390" s="19"/>
      <c r="C15390" s="30"/>
      <c r="D15390" s="19" t="s">
        <v>35</v>
      </c>
      <c r="E15390" s="20" t="s">
        <v>33</v>
      </c>
      <c r="F15390" s="19">
        <v>3</v>
      </c>
      <c r="G15390" s="21">
        <f t="shared" ref="G15390:R15390" si="8150">G15391+G15394+G15395+G15396+G15397</f>
        <v>0</v>
      </c>
      <c r="H15390" s="21">
        <f t="shared" si="8150"/>
        <v>0</v>
      </c>
      <c r="I15390" s="21">
        <f t="shared" si="8150"/>
        <v>0</v>
      </c>
      <c r="J15390" s="21">
        <f t="shared" si="8150"/>
        <v>0</v>
      </c>
      <c r="K15390" s="21">
        <f t="shared" si="8150"/>
        <v>0</v>
      </c>
      <c r="L15390" s="21">
        <f t="shared" si="8150"/>
        <v>0</v>
      </c>
      <c r="M15390" s="21">
        <f t="shared" si="8150"/>
        <v>0</v>
      </c>
      <c r="N15390" s="21">
        <f t="shared" si="8150"/>
        <v>0</v>
      </c>
      <c r="O15390" s="21">
        <f t="shared" si="8150"/>
        <v>0</v>
      </c>
      <c r="P15390" s="21">
        <f t="shared" si="8150"/>
        <v>0</v>
      </c>
      <c r="Q15390" s="21">
        <f t="shared" si="8150"/>
        <v>0</v>
      </c>
      <c r="R15390" s="21">
        <f t="shared" si="8150"/>
        <v>0</v>
      </c>
      <c r="S15390" s="21">
        <f>S15391+S15394+S15395+S15397</f>
        <v>0</v>
      </c>
      <c r="T15390" s="21">
        <f>T15391+T15394+T15395+T15396+T15397</f>
        <v>0</v>
      </c>
      <c r="U15390" s="21">
        <f>U15391+U15394+U15395+U15397</f>
        <v>0</v>
      </c>
      <c r="V15390" s="21">
        <f>V15391+V15394+V15395+V15397</f>
        <v>0</v>
      </c>
      <c r="W15390" s="21">
        <f>W15391+W15394+W15395+W15397</f>
        <v>0</v>
      </c>
      <c r="Y15390" s="28" t="str">
        <f t="shared" si="8148"/>
        <v/>
      </c>
      <c r="Z15390" s="28" t="str">
        <f t="shared" si="8149"/>
        <v/>
      </c>
      <c r="AA15390" s="28" t="str">
        <f t="shared" si="8144"/>
        <v/>
      </c>
      <c r="AB15390" s="28" t="str">
        <f>IF(R15390&lt;T15390,"期末实有头数应大于等于耕役畜","")</f>
        <v/>
      </c>
      <c r="AC15390" s="28" t="str">
        <f t="shared" si="8145"/>
        <v/>
      </c>
    </row>
    <row r="15391" spans="2:29">
      <c r="B15391" s="19"/>
      <c r="C15391" s="30"/>
      <c r="D15391" s="19" t="s">
        <v>36</v>
      </c>
      <c r="E15391" s="20" t="s">
        <v>33</v>
      </c>
      <c r="F15391" s="19">
        <v>4</v>
      </c>
      <c r="R15391" s="21">
        <f>G15391+I15391+J15391+K15391-L15391-M15391-N15391-Q15391</f>
        <v>0</v>
      </c>
      <c r="Y15391" s="28" t="str">
        <f t="shared" si="8148"/>
        <v/>
      </c>
      <c r="Z15391" s="28" t="str">
        <f t="shared" si="8149"/>
        <v/>
      </c>
      <c r="AA15391" s="28" t="str">
        <f t="shared" si="8144"/>
        <v/>
      </c>
      <c r="AB15391" s="28" t="str">
        <f>IF(R15391&lt;T15391,"期末实有头数应大于等于耕役畜","")</f>
        <v/>
      </c>
      <c r="AC15391" s="28" t="str">
        <f t="shared" si="8145"/>
        <v/>
      </c>
    </row>
    <row r="15392" spans="2:29">
      <c r="B15392" s="19"/>
      <c r="C15392" s="30"/>
      <c r="D15392" s="19" t="s">
        <v>37</v>
      </c>
      <c r="E15392" s="20" t="s">
        <v>33</v>
      </c>
      <c r="F15392" s="19">
        <v>5</v>
      </c>
      <c r="R15392" s="21">
        <f t="shared" ref="R15392:R15397" si="8151">G15392+I15392+J15392+K15392-L15392-M15392-N15392-Q15392</f>
        <v>0</v>
      </c>
      <c r="T15392" s="22" t="s">
        <v>38</v>
      </c>
      <c r="V15392" s="22" t="s">
        <v>38</v>
      </c>
      <c r="W15392" s="22" t="s">
        <v>38</v>
      </c>
      <c r="Y15392" s="28" t="str">
        <f t="shared" si="8148"/>
        <v/>
      </c>
      <c r="Z15392" s="28" t="str">
        <f t="shared" si="8149"/>
        <v/>
      </c>
      <c r="AA15392" s="28" t="str">
        <f t="shared" si="8144"/>
        <v/>
      </c>
      <c r="AB15392" s="28"/>
      <c r="AC15392" s="28"/>
    </row>
    <row r="15393" spans="2:29">
      <c r="B15393" s="19"/>
      <c r="C15393" s="30"/>
      <c r="D15393" s="19" t="s">
        <v>39</v>
      </c>
      <c r="E15393" s="20" t="s">
        <v>33</v>
      </c>
      <c r="F15393" s="19">
        <v>6</v>
      </c>
      <c r="R15393" s="21">
        <f t="shared" si="8151"/>
        <v>0</v>
      </c>
      <c r="T15393" s="22" t="s">
        <v>38</v>
      </c>
      <c r="V15393" s="22" t="s">
        <v>38</v>
      </c>
      <c r="W15393" s="22" t="s">
        <v>38</v>
      </c>
      <c r="Y15393" s="28" t="str">
        <f t="shared" si="8148"/>
        <v/>
      </c>
      <c r="Z15393" s="28" t="str">
        <f t="shared" si="8149"/>
        <v/>
      </c>
      <c r="AA15393" s="28" t="str">
        <f t="shared" si="8144"/>
        <v/>
      </c>
      <c r="AB15393" s="28"/>
      <c r="AC15393" s="28"/>
    </row>
    <row r="15394" spans="2:29">
      <c r="B15394" s="19"/>
      <c r="C15394" s="30"/>
      <c r="D15394" s="19" t="s">
        <v>40</v>
      </c>
      <c r="E15394" s="20" t="s">
        <v>41</v>
      </c>
      <c r="F15394" s="19">
        <v>7</v>
      </c>
      <c r="R15394" s="21">
        <f t="shared" si="8151"/>
        <v>0</v>
      </c>
      <c r="Y15394" s="28" t="str">
        <f t="shared" si="8148"/>
        <v/>
      </c>
      <c r="Z15394" s="28" t="str">
        <f t="shared" si="8149"/>
        <v/>
      </c>
      <c r="AA15394" s="28" t="str">
        <f t="shared" si="8144"/>
        <v/>
      </c>
      <c r="AB15394" s="28" t="str">
        <f>IF(R15394&lt;T15394,"期末实有头数应大于等于耕役畜","")</f>
        <v/>
      </c>
      <c r="AC15394" s="28" t="str">
        <f>IF(R15394&lt;V15394+W15394,"期末实有头数应大于等于良种+改良种","")</f>
        <v/>
      </c>
    </row>
    <row r="15395" spans="2:29">
      <c r="B15395" s="19"/>
      <c r="C15395" s="30"/>
      <c r="D15395" s="19" t="s">
        <v>42</v>
      </c>
      <c r="E15395" s="20" t="s">
        <v>33</v>
      </c>
      <c r="F15395" s="19">
        <v>8</v>
      </c>
      <c r="R15395" s="21">
        <f t="shared" si="8151"/>
        <v>0</v>
      </c>
      <c r="Y15395" s="28" t="str">
        <f t="shared" si="8148"/>
        <v/>
      </c>
      <c r="Z15395" s="28" t="str">
        <f t="shared" si="8149"/>
        <v/>
      </c>
      <c r="AA15395" s="28" t="str">
        <f t="shared" si="8144"/>
        <v/>
      </c>
      <c r="AB15395" s="28" t="str">
        <f>IF(R15395&lt;T15395,"期末实有头数应大于等于耕役畜","")</f>
        <v/>
      </c>
      <c r="AC15395" s="28" t="str">
        <f>IF(R15395&lt;V15395+W15395,"期末实有头数应大于等于良种+改良种","")</f>
        <v/>
      </c>
    </row>
    <row r="15396" spans="2:29">
      <c r="B15396" s="19"/>
      <c r="C15396" s="30"/>
      <c r="D15396" s="19" t="s">
        <v>43</v>
      </c>
      <c r="E15396" s="20" t="s">
        <v>33</v>
      </c>
      <c r="F15396" s="19">
        <v>9</v>
      </c>
      <c r="R15396" s="21">
        <f t="shared" si="8151"/>
        <v>0</v>
      </c>
      <c r="S15396" s="22" t="s">
        <v>38</v>
      </c>
      <c r="U15396" s="22" t="s">
        <v>38</v>
      </c>
      <c r="V15396" s="22" t="s">
        <v>38</v>
      </c>
      <c r="W15396" s="22" t="s">
        <v>38</v>
      </c>
      <c r="Y15396" s="28" t="str">
        <f t="shared" si="8148"/>
        <v/>
      </c>
      <c r="Z15396" s="28" t="str">
        <f t="shared" si="8149"/>
        <v/>
      </c>
      <c r="AA15396" s="28"/>
      <c r="AB15396" s="28" t="str">
        <f>IF(R15396&lt;T15396,"期末实有头数应大于等于耕役畜","")</f>
        <v/>
      </c>
      <c r="AC15396" s="28"/>
    </row>
    <row r="15397" spans="2:29">
      <c r="B15397" s="19"/>
      <c r="C15397" s="30"/>
      <c r="D15397" s="19" t="s">
        <v>44</v>
      </c>
      <c r="E15397" s="20" t="s">
        <v>45</v>
      </c>
      <c r="F15397" s="19">
        <v>10</v>
      </c>
      <c r="R15397" s="21">
        <f t="shared" si="8151"/>
        <v>0</v>
      </c>
      <c r="Y15397" s="28" t="str">
        <f t="shared" si="8148"/>
        <v/>
      </c>
      <c r="Z15397" s="28" t="str">
        <f t="shared" si="8149"/>
        <v/>
      </c>
      <c r="AA15397" s="28" t="str">
        <f>IF(R15397&lt;S15397+U15397,"期末实有头数应大于等于能繁母畜+种公畜","")</f>
        <v/>
      </c>
      <c r="AB15397" s="28" t="str">
        <f>IF(R15397&lt;T15397,"期末实有头数应大于等于耕役畜","")</f>
        <v/>
      </c>
      <c r="AC15397" s="28" t="str">
        <f>IF(R15397&lt;V15397+W15397,"期末实有头数应大于等于良种+改良种","")</f>
        <v/>
      </c>
    </row>
    <row r="15398" spans="2:29">
      <c r="B15398" s="19"/>
      <c r="C15398" s="30"/>
      <c r="D15398" s="19" t="s">
        <v>46</v>
      </c>
      <c r="E15398" s="20" t="s">
        <v>47</v>
      </c>
      <c r="F15398" s="19">
        <v>11</v>
      </c>
      <c r="G15398" s="21">
        <f t="shared" ref="G15398:S15398" si="8152">G15399+G15403</f>
        <v>0</v>
      </c>
      <c r="H15398" s="21">
        <f t="shared" si="8152"/>
        <v>0</v>
      </c>
      <c r="I15398" s="21">
        <f t="shared" si="8152"/>
        <v>0</v>
      </c>
      <c r="J15398" s="21">
        <f t="shared" si="8152"/>
        <v>0</v>
      </c>
      <c r="K15398" s="21">
        <f t="shared" si="8152"/>
        <v>0</v>
      </c>
      <c r="L15398" s="21">
        <f t="shared" si="8152"/>
        <v>0</v>
      </c>
      <c r="M15398" s="21">
        <f t="shared" si="8152"/>
        <v>0</v>
      </c>
      <c r="N15398" s="21">
        <f t="shared" si="8152"/>
        <v>0</v>
      </c>
      <c r="O15398" s="21">
        <f t="shared" si="8152"/>
        <v>0</v>
      </c>
      <c r="P15398" s="21">
        <f t="shared" si="8152"/>
        <v>0</v>
      </c>
      <c r="Q15398" s="21">
        <f t="shared" si="8152"/>
        <v>0</v>
      </c>
      <c r="R15398" s="23">
        <f t="shared" si="8152"/>
        <v>0</v>
      </c>
      <c r="S15398" s="21">
        <f t="shared" si="8152"/>
        <v>0</v>
      </c>
      <c r="T15398" s="22" t="s">
        <v>38</v>
      </c>
      <c r="U15398" s="21">
        <f>U15399+U15403</f>
        <v>0</v>
      </c>
      <c r="V15398" s="21">
        <f>V15399+V15403</f>
        <v>0</v>
      </c>
      <c r="W15398" s="21">
        <f>W15399+W15403</f>
        <v>0</v>
      </c>
      <c r="Y15398" s="28" t="str">
        <f t="shared" si="8148"/>
        <v/>
      </c>
      <c r="Z15398" s="28" t="str">
        <f t="shared" si="8149"/>
        <v/>
      </c>
      <c r="AA15398" s="28" t="str">
        <f>IF(R15398&lt;S15398+U15398,"期末实有头数应大于等于能繁母畜+种公畜","")</f>
        <v/>
      </c>
      <c r="AB15398" s="28"/>
      <c r="AC15398" s="28" t="str">
        <f>IF(R15398&lt;V15398+W15398,"期末实有头数应大于等于良种+改良种","")</f>
        <v/>
      </c>
    </row>
    <row r="15399" spans="2:29">
      <c r="B15399" s="19"/>
      <c r="C15399" s="30"/>
      <c r="D15399" s="19" t="s">
        <v>48</v>
      </c>
      <c r="E15399" s="20" t="s">
        <v>47</v>
      </c>
      <c r="F15399" s="19">
        <v>12</v>
      </c>
      <c r="R15399" s="21">
        <f>G15399+I15399+J15399+K15399-L15399-M15399-N15399-Q15399</f>
        <v>0</v>
      </c>
      <c r="T15399" s="22" t="s">
        <v>38</v>
      </c>
      <c r="Y15399" s="28" t="str">
        <f t="shared" si="8148"/>
        <v/>
      </c>
      <c r="Z15399" s="28" t="str">
        <f t="shared" si="8149"/>
        <v/>
      </c>
      <c r="AA15399" s="28" t="str">
        <f>IF(R15399&lt;S15399+U15399,"期末实有头数应大于等于能繁母畜+种公畜","")</f>
        <v/>
      </c>
      <c r="AB15399" s="28"/>
      <c r="AC15399" s="28" t="str">
        <f>IF(R15399&lt;V15399+W15399,"期末实有头数应大于等于良种+改良种","")</f>
        <v/>
      </c>
    </row>
    <row r="15400" spans="2:29">
      <c r="B15400" s="19"/>
      <c r="C15400" s="30"/>
      <c r="D15400" s="19" t="s">
        <v>49</v>
      </c>
      <c r="E15400" s="20" t="s">
        <v>47</v>
      </c>
      <c r="F15400" s="19">
        <v>13</v>
      </c>
      <c r="R15400" s="21">
        <f>G15400+I15400+J15400+K15400-L15400-M15400-N15400-Q15400</f>
        <v>0</v>
      </c>
      <c r="T15400" s="22" t="s">
        <v>38</v>
      </c>
      <c r="V15400" s="22" t="s">
        <v>38</v>
      </c>
      <c r="W15400" s="22" t="s">
        <v>38</v>
      </c>
      <c r="Y15400" s="28" t="str">
        <f t="shared" si="8148"/>
        <v/>
      </c>
      <c r="Z15400" s="28" t="str">
        <f t="shared" si="8149"/>
        <v/>
      </c>
      <c r="AA15400" s="28" t="str">
        <f>IF(R15400&lt;S15400+U15400,"期末实有头数应大于等于能繁母畜+种公畜","")</f>
        <v/>
      </c>
      <c r="AB15400" s="28"/>
      <c r="AC15400" s="28"/>
    </row>
    <row r="15401" spans="2:29">
      <c r="B15401" s="19"/>
      <c r="C15401" s="30"/>
      <c r="D15401" s="19" t="s">
        <v>50</v>
      </c>
      <c r="E15401" s="20" t="s">
        <v>47</v>
      </c>
      <c r="F15401" s="19">
        <v>14</v>
      </c>
      <c r="H15401" s="22" t="s">
        <v>38</v>
      </c>
      <c r="I15401" s="22" t="s">
        <v>38</v>
      </c>
      <c r="J15401" s="22" t="s">
        <v>38</v>
      </c>
      <c r="K15401" s="22" t="s">
        <v>38</v>
      </c>
      <c r="L15401" s="22" t="s">
        <v>38</v>
      </c>
      <c r="M15401" s="22" t="s">
        <v>38</v>
      </c>
      <c r="N15401" s="22" t="s">
        <v>38</v>
      </c>
      <c r="O15401" s="22" t="s">
        <v>38</v>
      </c>
      <c r="P15401" s="22" t="s">
        <v>38</v>
      </c>
      <c r="Q15401" s="22" t="s">
        <v>38</v>
      </c>
      <c r="R15401" s="24"/>
      <c r="T15401" s="22" t="s">
        <v>38</v>
      </c>
      <c r="U15401" s="22" t="s">
        <v>38</v>
      </c>
      <c r="V15401" s="22" t="s">
        <v>38</v>
      </c>
      <c r="W15401" s="22" t="s">
        <v>38</v>
      </c>
      <c r="Y15401" s="28" t="str">
        <f t="shared" si="8148"/>
        <v/>
      </c>
      <c r="Z15401" s="28"/>
      <c r="AA15401" s="28"/>
      <c r="AB15401" s="28"/>
      <c r="AC15401" s="28"/>
    </row>
    <row r="15402" spans="2:29">
      <c r="B15402" s="19"/>
      <c r="C15402" s="30"/>
      <c r="D15402" s="19" t="s">
        <v>51</v>
      </c>
      <c r="E15402" s="20" t="s">
        <v>47</v>
      </c>
      <c r="F15402" s="19">
        <v>15</v>
      </c>
      <c r="H15402" s="22" t="s">
        <v>38</v>
      </c>
      <c r="I15402" s="22" t="s">
        <v>38</v>
      </c>
      <c r="J15402" s="22" t="s">
        <v>38</v>
      </c>
      <c r="K15402" s="22" t="s">
        <v>38</v>
      </c>
      <c r="L15402" s="22" t="s">
        <v>38</v>
      </c>
      <c r="M15402" s="22" t="s">
        <v>38</v>
      </c>
      <c r="N15402" s="22" t="s">
        <v>38</v>
      </c>
      <c r="O15402" s="22" t="s">
        <v>38</v>
      </c>
      <c r="P15402" s="22" t="s">
        <v>38</v>
      </c>
      <c r="Q15402" s="22" t="s">
        <v>38</v>
      </c>
      <c r="R15402" s="24"/>
      <c r="T15402" s="22" t="s">
        <v>38</v>
      </c>
      <c r="U15402" s="22" t="s">
        <v>38</v>
      </c>
      <c r="V15402" s="22" t="s">
        <v>38</v>
      </c>
      <c r="W15402" s="22" t="s">
        <v>38</v>
      </c>
      <c r="Y15402" s="28" t="str">
        <f t="shared" si="8148"/>
        <v/>
      </c>
      <c r="Z15402" s="28"/>
      <c r="AA15402" s="28"/>
      <c r="AB15402" s="28"/>
      <c r="AC15402" s="28"/>
    </row>
    <row r="15403" spans="2:29">
      <c r="B15403" s="19"/>
      <c r="C15403" s="30"/>
      <c r="D15403" s="19" t="s">
        <v>52</v>
      </c>
      <c r="E15403" s="20" t="s">
        <v>47</v>
      </c>
      <c r="F15403" s="19">
        <v>16</v>
      </c>
      <c r="R15403" s="21">
        <f>G15403+I15403+J15403+K15403-L15403-M15403-N15403-Q15403</f>
        <v>0</v>
      </c>
      <c r="T15403" s="22" t="s">
        <v>38</v>
      </c>
      <c r="Y15403" s="28" t="str">
        <f t="shared" si="8148"/>
        <v/>
      </c>
      <c r="Z15403" s="28" t="str">
        <f>IF(N15403&lt;O15403+P15403,"出卖应大于等于出卖肉畜+出卖仔畜","")</f>
        <v/>
      </c>
      <c r="AA15403" s="28" t="str">
        <f t="shared" ref="AA15403:AA15412" si="8153">IF(R15403&lt;S15403+U15403,"期末实有头数应大于等于能繁母畜+种公畜","")</f>
        <v/>
      </c>
      <c r="AB15403" s="28"/>
      <c r="AC15403" s="28" t="str">
        <f t="shared" ref="AC15403:AC15408" si="8154">IF(R15403&lt;V15403+W15403,"期末实有头数应大于等于良种+改良种","")</f>
        <v/>
      </c>
    </row>
    <row r="15404" spans="2:29">
      <c r="B15404" s="19"/>
      <c r="C15404" s="30"/>
      <c r="D15404" s="19" t="s">
        <v>53</v>
      </c>
      <c r="E15404" s="18" t="s">
        <v>33</v>
      </c>
      <c r="F15404" s="19">
        <v>17</v>
      </c>
      <c r="R15404" s="21">
        <f>G15404+I15404+J15404+K15404-L15404-M15404-N15404-Q15404</f>
        <v>0</v>
      </c>
      <c r="T15404" s="22" t="s">
        <v>38</v>
      </c>
      <c r="Y15404" s="28" t="str">
        <f t="shared" si="8148"/>
        <v/>
      </c>
      <c r="Z15404" s="28" t="str">
        <f>IF(N15404&lt;O15404+P15404,"出卖应大于等于出卖肉畜+出卖仔畜","")</f>
        <v/>
      </c>
      <c r="AA15404" s="28" t="str">
        <f t="shared" si="8153"/>
        <v/>
      </c>
      <c r="AB15404" s="28"/>
      <c r="AC15404" s="28" t="str">
        <f t="shared" si="8154"/>
        <v/>
      </c>
    </row>
    <row r="15405" spans="2:29">
      <c r="B15405" s="18"/>
      <c r="C15405" s="29"/>
      <c r="D15405" s="19" t="s">
        <v>32</v>
      </c>
      <c r="E15405" s="20" t="s">
        <v>33</v>
      </c>
      <c r="F15405" s="19">
        <v>1</v>
      </c>
      <c r="G15405" s="21">
        <f t="shared" ref="G15405:S15405" si="8155">G15406+G15421</f>
        <v>0</v>
      </c>
      <c r="H15405" s="21">
        <f t="shared" si="8155"/>
        <v>0</v>
      </c>
      <c r="I15405" s="21">
        <f t="shared" si="8155"/>
        <v>0</v>
      </c>
      <c r="J15405" s="21">
        <f t="shared" si="8155"/>
        <v>0</v>
      </c>
      <c r="K15405" s="21">
        <f t="shared" si="8155"/>
        <v>0</v>
      </c>
      <c r="L15405" s="21">
        <f t="shared" si="8155"/>
        <v>0</v>
      </c>
      <c r="M15405" s="21">
        <f t="shared" si="8155"/>
        <v>0</v>
      </c>
      <c r="N15405" s="21">
        <f t="shared" si="8155"/>
        <v>0</v>
      </c>
      <c r="O15405" s="21">
        <f t="shared" si="8155"/>
        <v>0</v>
      </c>
      <c r="P15405" s="21">
        <f t="shared" si="8155"/>
        <v>0</v>
      </c>
      <c r="Q15405" s="21">
        <f t="shared" si="8155"/>
        <v>0</v>
      </c>
      <c r="R15405" s="21">
        <f t="shared" si="8155"/>
        <v>0</v>
      </c>
      <c r="S15405" s="21">
        <f t="shared" si="8155"/>
        <v>0</v>
      </c>
      <c r="T15405" s="21">
        <f>T15406</f>
        <v>0</v>
      </c>
      <c r="U15405" s="21">
        <f>U15406+U15421</f>
        <v>0</v>
      </c>
      <c r="V15405" s="21">
        <f>V15406+V15421</f>
        <v>0</v>
      </c>
      <c r="W15405" s="21">
        <f>W15406+W15421</f>
        <v>0</v>
      </c>
      <c r="Y15405" s="28" t="str">
        <f t="shared" si="8148"/>
        <v/>
      </c>
      <c r="Z15405" s="28" t="str">
        <f>IF(N15405&lt;O15405+P15405,"出卖应大于等于出卖肉畜+出卖仔畜","")</f>
        <v/>
      </c>
      <c r="AA15405" s="28" t="str">
        <f t="shared" si="8153"/>
        <v/>
      </c>
      <c r="AB15405" s="28" t="str">
        <f>IF(R15405&lt;T15405,"期末实有头数应大于等于耕役畜","")</f>
        <v/>
      </c>
      <c r="AC15405" s="28" t="str">
        <f t="shared" si="8154"/>
        <v/>
      </c>
    </row>
    <row r="15406" spans="2:29">
      <c r="B15406" s="19"/>
      <c r="C15406" s="30"/>
      <c r="D15406" s="19" t="s">
        <v>34</v>
      </c>
      <c r="E15406" s="20" t="s">
        <v>33</v>
      </c>
      <c r="F15406" s="19">
        <v>2</v>
      </c>
      <c r="G15406" s="21">
        <f t="shared" ref="G15406:S15406" si="8156">G15407+G15415</f>
        <v>0</v>
      </c>
      <c r="H15406" s="21">
        <f t="shared" si="8156"/>
        <v>0</v>
      </c>
      <c r="I15406" s="21">
        <f t="shared" si="8156"/>
        <v>0</v>
      </c>
      <c r="J15406" s="21">
        <f t="shared" si="8156"/>
        <v>0</v>
      </c>
      <c r="K15406" s="21">
        <f t="shared" si="8156"/>
        <v>0</v>
      </c>
      <c r="L15406" s="21">
        <f t="shared" si="8156"/>
        <v>0</v>
      </c>
      <c r="M15406" s="21">
        <f t="shared" si="8156"/>
        <v>0</v>
      </c>
      <c r="N15406" s="21">
        <f t="shared" si="8156"/>
        <v>0</v>
      </c>
      <c r="O15406" s="21">
        <f t="shared" si="8156"/>
        <v>0</v>
      </c>
      <c r="P15406" s="21">
        <f t="shared" si="8156"/>
        <v>0</v>
      </c>
      <c r="Q15406" s="21">
        <f t="shared" si="8156"/>
        <v>0</v>
      </c>
      <c r="R15406" s="21">
        <f t="shared" si="8156"/>
        <v>0</v>
      </c>
      <c r="S15406" s="21">
        <f t="shared" si="8156"/>
        <v>0</v>
      </c>
      <c r="T15406" s="21">
        <f>T15407</f>
        <v>0</v>
      </c>
      <c r="U15406" s="21">
        <f>U15407+U15415</f>
        <v>0</v>
      </c>
      <c r="V15406" s="21">
        <f>V15407+V15415</f>
        <v>0</v>
      </c>
      <c r="W15406" s="21">
        <f>W15407+W15415</f>
        <v>0</v>
      </c>
      <c r="Y15406" s="28" t="str">
        <f t="shared" ref="Y15406:Y15422" si="8157">IF(H15406&lt;I15406,"繁殖仔畜应大于等于成活","")</f>
        <v/>
      </c>
      <c r="Z15406" s="28" t="str">
        <f t="shared" ref="Z15406:Z15417" si="8158">IF(N15406&lt;O15406+P15406,"出卖应大于等于出卖肉畜+出卖仔畜","")</f>
        <v/>
      </c>
      <c r="AA15406" s="28" t="str">
        <f t="shared" si="8153"/>
        <v/>
      </c>
      <c r="AB15406" s="28" t="str">
        <f>IF(R15406&lt;T15406,"期末实有头数应大于等于耕役畜","")</f>
        <v/>
      </c>
      <c r="AC15406" s="28" t="str">
        <f t="shared" si="8154"/>
        <v/>
      </c>
    </row>
    <row r="15407" spans="2:29">
      <c r="B15407" s="19"/>
      <c r="C15407" s="30"/>
      <c r="D15407" s="19" t="s">
        <v>35</v>
      </c>
      <c r="E15407" s="20" t="s">
        <v>33</v>
      </c>
      <c r="F15407" s="19">
        <v>3</v>
      </c>
      <c r="G15407" s="21">
        <f t="shared" ref="G15407:R15407" si="8159">G15408+G15411+G15412+G15413+G15414</f>
        <v>0</v>
      </c>
      <c r="H15407" s="21">
        <f t="shared" si="8159"/>
        <v>0</v>
      </c>
      <c r="I15407" s="21">
        <f t="shared" si="8159"/>
        <v>0</v>
      </c>
      <c r="J15407" s="21">
        <f t="shared" si="8159"/>
        <v>0</v>
      </c>
      <c r="K15407" s="21">
        <f t="shared" si="8159"/>
        <v>0</v>
      </c>
      <c r="L15407" s="21">
        <f t="shared" si="8159"/>
        <v>0</v>
      </c>
      <c r="M15407" s="21">
        <f t="shared" si="8159"/>
        <v>0</v>
      </c>
      <c r="N15407" s="21">
        <f t="shared" si="8159"/>
        <v>0</v>
      </c>
      <c r="O15407" s="21">
        <f t="shared" si="8159"/>
        <v>0</v>
      </c>
      <c r="P15407" s="21">
        <f t="shared" si="8159"/>
        <v>0</v>
      </c>
      <c r="Q15407" s="21">
        <f t="shared" si="8159"/>
        <v>0</v>
      </c>
      <c r="R15407" s="21">
        <f t="shared" si="8159"/>
        <v>0</v>
      </c>
      <c r="S15407" s="21">
        <f>S15408+S15411+S15412+S15414</f>
        <v>0</v>
      </c>
      <c r="T15407" s="21">
        <f>T15408+T15411+T15412+T15413+T15414</f>
        <v>0</v>
      </c>
      <c r="U15407" s="21">
        <f>U15408+U15411+U15412+U15414</f>
        <v>0</v>
      </c>
      <c r="V15407" s="21">
        <f>V15408+V15411+V15412+V15414</f>
        <v>0</v>
      </c>
      <c r="W15407" s="21">
        <f>W15408+W15411+W15412+W15414</f>
        <v>0</v>
      </c>
      <c r="Y15407" s="28" t="str">
        <f t="shared" si="8157"/>
        <v/>
      </c>
      <c r="Z15407" s="28" t="str">
        <f t="shared" si="8158"/>
        <v/>
      </c>
      <c r="AA15407" s="28" t="str">
        <f t="shared" si="8153"/>
        <v/>
      </c>
      <c r="AB15407" s="28" t="str">
        <f>IF(R15407&lt;T15407,"期末实有头数应大于等于耕役畜","")</f>
        <v/>
      </c>
      <c r="AC15407" s="28" t="str">
        <f t="shared" si="8154"/>
        <v/>
      </c>
    </row>
    <row r="15408" spans="2:29">
      <c r="B15408" s="19"/>
      <c r="C15408" s="30"/>
      <c r="D15408" s="19" t="s">
        <v>36</v>
      </c>
      <c r="E15408" s="20" t="s">
        <v>33</v>
      </c>
      <c r="F15408" s="19">
        <v>4</v>
      </c>
      <c r="R15408" s="21">
        <f>G15408+I15408+J15408+K15408-L15408-M15408-N15408-Q15408</f>
        <v>0</v>
      </c>
      <c r="Y15408" s="28" t="str">
        <f t="shared" si="8157"/>
        <v/>
      </c>
      <c r="Z15408" s="28" t="str">
        <f t="shared" si="8158"/>
        <v/>
      </c>
      <c r="AA15408" s="28" t="str">
        <f t="shared" si="8153"/>
        <v/>
      </c>
      <c r="AB15408" s="28" t="str">
        <f>IF(R15408&lt;T15408,"期末实有头数应大于等于耕役畜","")</f>
        <v/>
      </c>
      <c r="AC15408" s="28" t="str">
        <f t="shared" si="8154"/>
        <v/>
      </c>
    </row>
    <row r="15409" spans="2:29">
      <c r="B15409" s="19"/>
      <c r="C15409" s="30"/>
      <c r="D15409" s="19" t="s">
        <v>37</v>
      </c>
      <c r="E15409" s="20" t="s">
        <v>33</v>
      </c>
      <c r="F15409" s="19">
        <v>5</v>
      </c>
      <c r="R15409" s="21">
        <f t="shared" ref="R15409:R15414" si="8160">G15409+I15409+J15409+K15409-L15409-M15409-N15409-Q15409</f>
        <v>0</v>
      </c>
      <c r="T15409" s="22" t="s">
        <v>38</v>
      </c>
      <c r="V15409" s="22" t="s">
        <v>38</v>
      </c>
      <c r="W15409" s="22" t="s">
        <v>38</v>
      </c>
      <c r="Y15409" s="28" t="str">
        <f t="shared" si="8157"/>
        <v/>
      </c>
      <c r="Z15409" s="28" t="str">
        <f t="shared" si="8158"/>
        <v/>
      </c>
      <c r="AA15409" s="28" t="str">
        <f t="shared" si="8153"/>
        <v/>
      </c>
      <c r="AB15409" s="28"/>
      <c r="AC15409" s="28"/>
    </row>
    <row r="15410" spans="2:29">
      <c r="B15410" s="19"/>
      <c r="C15410" s="30"/>
      <c r="D15410" s="19" t="s">
        <v>39</v>
      </c>
      <c r="E15410" s="20" t="s">
        <v>33</v>
      </c>
      <c r="F15410" s="19">
        <v>6</v>
      </c>
      <c r="R15410" s="21">
        <f t="shared" si="8160"/>
        <v>0</v>
      </c>
      <c r="T15410" s="22" t="s">
        <v>38</v>
      </c>
      <c r="V15410" s="22" t="s">
        <v>38</v>
      </c>
      <c r="W15410" s="22" t="s">
        <v>38</v>
      </c>
      <c r="Y15410" s="28" t="str">
        <f t="shared" si="8157"/>
        <v/>
      </c>
      <c r="Z15410" s="28" t="str">
        <f t="shared" si="8158"/>
        <v/>
      </c>
      <c r="AA15410" s="28" t="str">
        <f t="shared" si="8153"/>
        <v/>
      </c>
      <c r="AB15410" s="28"/>
      <c r="AC15410" s="28"/>
    </row>
    <row r="15411" spans="2:29">
      <c r="B15411" s="19"/>
      <c r="C15411" s="30"/>
      <c r="D15411" s="19" t="s">
        <v>40</v>
      </c>
      <c r="E15411" s="20" t="s">
        <v>41</v>
      </c>
      <c r="F15411" s="19">
        <v>7</v>
      </c>
      <c r="R15411" s="21">
        <f t="shared" si="8160"/>
        <v>0</v>
      </c>
      <c r="Y15411" s="28" t="str">
        <f t="shared" si="8157"/>
        <v/>
      </c>
      <c r="Z15411" s="28" t="str">
        <f t="shared" si="8158"/>
        <v/>
      </c>
      <c r="AA15411" s="28" t="str">
        <f t="shared" si="8153"/>
        <v/>
      </c>
      <c r="AB15411" s="28" t="str">
        <f>IF(R15411&lt;T15411,"期末实有头数应大于等于耕役畜","")</f>
        <v/>
      </c>
      <c r="AC15411" s="28" t="str">
        <f>IF(R15411&lt;V15411+W15411,"期末实有头数应大于等于良种+改良种","")</f>
        <v/>
      </c>
    </row>
    <row r="15412" spans="2:29">
      <c r="B15412" s="19"/>
      <c r="C15412" s="30"/>
      <c r="D15412" s="19" t="s">
        <v>42</v>
      </c>
      <c r="E15412" s="20" t="s">
        <v>33</v>
      </c>
      <c r="F15412" s="19">
        <v>8</v>
      </c>
      <c r="R15412" s="21">
        <f t="shared" si="8160"/>
        <v>0</v>
      </c>
      <c r="Y15412" s="28" t="str">
        <f t="shared" si="8157"/>
        <v/>
      </c>
      <c r="Z15412" s="28" t="str">
        <f t="shared" si="8158"/>
        <v/>
      </c>
      <c r="AA15412" s="28" t="str">
        <f t="shared" si="8153"/>
        <v/>
      </c>
      <c r="AB15412" s="28" t="str">
        <f>IF(R15412&lt;T15412,"期末实有头数应大于等于耕役畜","")</f>
        <v/>
      </c>
      <c r="AC15412" s="28" t="str">
        <f>IF(R15412&lt;V15412+W15412,"期末实有头数应大于等于良种+改良种","")</f>
        <v/>
      </c>
    </row>
    <row r="15413" spans="2:29">
      <c r="B15413" s="19"/>
      <c r="C15413" s="30"/>
      <c r="D15413" s="19" t="s">
        <v>43</v>
      </c>
      <c r="E15413" s="20" t="s">
        <v>33</v>
      </c>
      <c r="F15413" s="19">
        <v>9</v>
      </c>
      <c r="R15413" s="21">
        <f t="shared" si="8160"/>
        <v>0</v>
      </c>
      <c r="S15413" s="22" t="s">
        <v>38</v>
      </c>
      <c r="U15413" s="22" t="s">
        <v>38</v>
      </c>
      <c r="V15413" s="22" t="s">
        <v>38</v>
      </c>
      <c r="W15413" s="22" t="s">
        <v>38</v>
      </c>
      <c r="Y15413" s="28" t="str">
        <f t="shared" si="8157"/>
        <v/>
      </c>
      <c r="Z15413" s="28" t="str">
        <f t="shared" si="8158"/>
        <v/>
      </c>
      <c r="AA15413" s="28"/>
      <c r="AB15413" s="28" t="str">
        <f>IF(R15413&lt;T15413,"期末实有头数应大于等于耕役畜","")</f>
        <v/>
      </c>
      <c r="AC15413" s="28"/>
    </row>
    <row r="15414" spans="2:29">
      <c r="B15414" s="19"/>
      <c r="C15414" s="30"/>
      <c r="D15414" s="19" t="s">
        <v>44</v>
      </c>
      <c r="E15414" s="20" t="s">
        <v>45</v>
      </c>
      <c r="F15414" s="19">
        <v>10</v>
      </c>
      <c r="R15414" s="21">
        <f t="shared" si="8160"/>
        <v>0</v>
      </c>
      <c r="Y15414" s="28" t="str">
        <f t="shared" si="8157"/>
        <v/>
      </c>
      <c r="Z15414" s="28" t="str">
        <f t="shared" si="8158"/>
        <v/>
      </c>
      <c r="AA15414" s="28" t="str">
        <f>IF(R15414&lt;S15414+U15414,"期末实有头数应大于等于能繁母畜+种公畜","")</f>
        <v/>
      </c>
      <c r="AB15414" s="28" t="str">
        <f>IF(R15414&lt;T15414,"期末实有头数应大于等于耕役畜","")</f>
        <v/>
      </c>
      <c r="AC15414" s="28" t="str">
        <f>IF(R15414&lt;V15414+W15414,"期末实有头数应大于等于良种+改良种","")</f>
        <v/>
      </c>
    </row>
    <row r="15415" spans="2:29">
      <c r="B15415" s="19"/>
      <c r="C15415" s="30"/>
      <c r="D15415" s="19" t="s">
        <v>46</v>
      </c>
      <c r="E15415" s="20" t="s">
        <v>47</v>
      </c>
      <c r="F15415" s="19">
        <v>11</v>
      </c>
      <c r="G15415" s="21">
        <f t="shared" ref="G15415:S15415" si="8161">G15416+G15420</f>
        <v>0</v>
      </c>
      <c r="H15415" s="21">
        <f t="shared" si="8161"/>
        <v>0</v>
      </c>
      <c r="I15415" s="21">
        <f t="shared" si="8161"/>
        <v>0</v>
      </c>
      <c r="J15415" s="21">
        <f t="shared" si="8161"/>
        <v>0</v>
      </c>
      <c r="K15415" s="21">
        <f t="shared" si="8161"/>
        <v>0</v>
      </c>
      <c r="L15415" s="21">
        <f t="shared" si="8161"/>
        <v>0</v>
      </c>
      <c r="M15415" s="21">
        <f t="shared" si="8161"/>
        <v>0</v>
      </c>
      <c r="N15415" s="21">
        <f t="shared" si="8161"/>
        <v>0</v>
      </c>
      <c r="O15415" s="21">
        <f t="shared" si="8161"/>
        <v>0</v>
      </c>
      <c r="P15415" s="21">
        <f t="shared" si="8161"/>
        <v>0</v>
      </c>
      <c r="Q15415" s="21">
        <f t="shared" si="8161"/>
        <v>0</v>
      </c>
      <c r="R15415" s="23">
        <f t="shared" si="8161"/>
        <v>0</v>
      </c>
      <c r="S15415" s="21">
        <f t="shared" si="8161"/>
        <v>0</v>
      </c>
      <c r="T15415" s="22" t="s">
        <v>38</v>
      </c>
      <c r="U15415" s="21">
        <f>U15416+U15420</f>
        <v>0</v>
      </c>
      <c r="V15415" s="21">
        <f>V15416+V15420</f>
        <v>0</v>
      </c>
      <c r="W15415" s="21">
        <f>W15416+W15420</f>
        <v>0</v>
      </c>
      <c r="Y15415" s="28" t="str">
        <f t="shared" si="8157"/>
        <v/>
      </c>
      <c r="Z15415" s="28" t="str">
        <f t="shared" si="8158"/>
        <v/>
      </c>
      <c r="AA15415" s="28" t="str">
        <f>IF(R15415&lt;S15415+U15415,"期末实有头数应大于等于能繁母畜+种公畜","")</f>
        <v/>
      </c>
      <c r="AB15415" s="28"/>
      <c r="AC15415" s="28" t="str">
        <f>IF(R15415&lt;V15415+W15415,"期末实有头数应大于等于良种+改良种","")</f>
        <v/>
      </c>
    </row>
    <row r="15416" spans="2:29">
      <c r="B15416" s="19"/>
      <c r="C15416" s="30"/>
      <c r="D15416" s="19" t="s">
        <v>48</v>
      </c>
      <c r="E15416" s="20" t="s">
        <v>47</v>
      </c>
      <c r="F15416" s="19">
        <v>12</v>
      </c>
      <c r="R15416" s="21">
        <f>G15416+I15416+J15416+K15416-L15416-M15416-N15416-Q15416</f>
        <v>0</v>
      </c>
      <c r="T15416" s="22" t="s">
        <v>38</v>
      </c>
      <c r="Y15416" s="28" t="str">
        <f t="shared" si="8157"/>
        <v/>
      </c>
      <c r="Z15416" s="28" t="str">
        <f t="shared" si="8158"/>
        <v/>
      </c>
      <c r="AA15416" s="28" t="str">
        <f>IF(R15416&lt;S15416+U15416,"期末实有头数应大于等于能繁母畜+种公畜","")</f>
        <v/>
      </c>
      <c r="AB15416" s="28"/>
      <c r="AC15416" s="28" t="str">
        <f>IF(R15416&lt;V15416+W15416,"期末实有头数应大于等于良种+改良种","")</f>
        <v/>
      </c>
    </row>
    <row r="15417" spans="2:29">
      <c r="B15417" s="19"/>
      <c r="C15417" s="30"/>
      <c r="D15417" s="19" t="s">
        <v>49</v>
      </c>
      <c r="E15417" s="20" t="s">
        <v>47</v>
      </c>
      <c r="F15417" s="19">
        <v>13</v>
      </c>
      <c r="R15417" s="21">
        <f>G15417+I15417+J15417+K15417-L15417-M15417-N15417-Q15417</f>
        <v>0</v>
      </c>
      <c r="T15417" s="22" t="s">
        <v>38</v>
      </c>
      <c r="V15417" s="22" t="s">
        <v>38</v>
      </c>
      <c r="W15417" s="22" t="s">
        <v>38</v>
      </c>
      <c r="Y15417" s="28" t="str">
        <f t="shared" si="8157"/>
        <v/>
      </c>
      <c r="Z15417" s="28" t="str">
        <f t="shared" si="8158"/>
        <v/>
      </c>
      <c r="AA15417" s="28" t="str">
        <f>IF(R15417&lt;S15417+U15417,"期末实有头数应大于等于能繁母畜+种公畜","")</f>
        <v/>
      </c>
      <c r="AB15417" s="28"/>
      <c r="AC15417" s="28"/>
    </row>
    <row r="15418" spans="2:29">
      <c r="B15418" s="19"/>
      <c r="C15418" s="30"/>
      <c r="D15418" s="19" t="s">
        <v>50</v>
      </c>
      <c r="E15418" s="20" t="s">
        <v>47</v>
      </c>
      <c r="F15418" s="19">
        <v>14</v>
      </c>
      <c r="H15418" s="22" t="s">
        <v>38</v>
      </c>
      <c r="I15418" s="22" t="s">
        <v>38</v>
      </c>
      <c r="J15418" s="22" t="s">
        <v>38</v>
      </c>
      <c r="K15418" s="22" t="s">
        <v>38</v>
      </c>
      <c r="L15418" s="22" t="s">
        <v>38</v>
      </c>
      <c r="M15418" s="22" t="s">
        <v>38</v>
      </c>
      <c r="N15418" s="22" t="s">
        <v>38</v>
      </c>
      <c r="O15418" s="22" t="s">
        <v>38</v>
      </c>
      <c r="P15418" s="22" t="s">
        <v>38</v>
      </c>
      <c r="Q15418" s="22" t="s">
        <v>38</v>
      </c>
      <c r="R15418" s="24"/>
      <c r="T15418" s="22" t="s">
        <v>38</v>
      </c>
      <c r="U15418" s="22" t="s">
        <v>38</v>
      </c>
      <c r="V15418" s="22" t="s">
        <v>38</v>
      </c>
      <c r="W15418" s="22" t="s">
        <v>38</v>
      </c>
      <c r="Y15418" s="28" t="str">
        <f t="shared" si="8157"/>
        <v/>
      </c>
      <c r="Z15418" s="28"/>
      <c r="AA15418" s="28"/>
      <c r="AB15418" s="28"/>
      <c r="AC15418" s="28"/>
    </row>
    <row r="15419" spans="2:29">
      <c r="B15419" s="19"/>
      <c r="C15419" s="30"/>
      <c r="D15419" s="19" t="s">
        <v>51</v>
      </c>
      <c r="E15419" s="20" t="s">
        <v>47</v>
      </c>
      <c r="F15419" s="19">
        <v>15</v>
      </c>
      <c r="H15419" s="22" t="s">
        <v>38</v>
      </c>
      <c r="I15419" s="22" t="s">
        <v>38</v>
      </c>
      <c r="J15419" s="22" t="s">
        <v>38</v>
      </c>
      <c r="K15419" s="22" t="s">
        <v>38</v>
      </c>
      <c r="L15419" s="22" t="s">
        <v>38</v>
      </c>
      <c r="M15419" s="22" t="s">
        <v>38</v>
      </c>
      <c r="N15419" s="22" t="s">
        <v>38</v>
      </c>
      <c r="O15419" s="22" t="s">
        <v>38</v>
      </c>
      <c r="P15419" s="22" t="s">
        <v>38</v>
      </c>
      <c r="Q15419" s="22" t="s">
        <v>38</v>
      </c>
      <c r="R15419" s="24"/>
      <c r="T15419" s="22" t="s">
        <v>38</v>
      </c>
      <c r="U15419" s="22" t="s">
        <v>38</v>
      </c>
      <c r="V15419" s="22" t="s">
        <v>38</v>
      </c>
      <c r="W15419" s="22" t="s">
        <v>38</v>
      </c>
      <c r="Y15419" s="28" t="str">
        <f t="shared" si="8157"/>
        <v/>
      </c>
      <c r="Z15419" s="28"/>
      <c r="AA15419" s="28"/>
      <c r="AB15419" s="28"/>
      <c r="AC15419" s="28"/>
    </row>
    <row r="15420" spans="2:29">
      <c r="B15420" s="19"/>
      <c r="C15420" s="30"/>
      <c r="D15420" s="19" t="s">
        <v>52</v>
      </c>
      <c r="E15420" s="20" t="s">
        <v>47</v>
      </c>
      <c r="F15420" s="19">
        <v>16</v>
      </c>
      <c r="R15420" s="21">
        <f>G15420+I15420+J15420+K15420-L15420-M15420-N15420-Q15420</f>
        <v>0</v>
      </c>
      <c r="T15420" s="22" t="s">
        <v>38</v>
      </c>
      <c r="Y15420" s="28" t="str">
        <f t="shared" si="8157"/>
        <v/>
      </c>
      <c r="Z15420" s="28" t="str">
        <f>IF(N15420&lt;O15420+P15420,"出卖应大于等于出卖肉畜+出卖仔畜","")</f>
        <v/>
      </c>
      <c r="AA15420" s="28" t="str">
        <f t="shared" ref="AA15420:AA15429" si="8162">IF(R15420&lt;S15420+U15420,"期末实有头数应大于等于能繁母畜+种公畜","")</f>
        <v/>
      </c>
      <c r="AB15420" s="28"/>
      <c r="AC15420" s="28" t="str">
        <f t="shared" ref="AC15420:AC15425" si="8163">IF(R15420&lt;V15420+W15420,"期末实有头数应大于等于良种+改良种","")</f>
        <v/>
      </c>
    </row>
    <row r="15421" spans="2:29">
      <c r="B15421" s="19"/>
      <c r="C15421" s="30"/>
      <c r="D15421" s="19" t="s">
        <v>53</v>
      </c>
      <c r="E15421" s="18" t="s">
        <v>33</v>
      </c>
      <c r="F15421" s="19">
        <v>17</v>
      </c>
      <c r="R15421" s="21">
        <f>G15421+I15421+J15421+K15421-L15421-M15421-N15421-Q15421</f>
        <v>0</v>
      </c>
      <c r="T15421" s="22" t="s">
        <v>38</v>
      </c>
      <c r="Y15421" s="28" t="str">
        <f t="shared" si="8157"/>
        <v/>
      </c>
      <c r="Z15421" s="28" t="str">
        <f>IF(N15421&lt;O15421+P15421,"出卖应大于等于出卖肉畜+出卖仔畜","")</f>
        <v/>
      </c>
      <c r="AA15421" s="28" t="str">
        <f t="shared" si="8162"/>
        <v/>
      </c>
      <c r="AB15421" s="28"/>
      <c r="AC15421" s="28" t="str">
        <f t="shared" si="8163"/>
        <v/>
      </c>
    </row>
    <row r="15422" spans="2:29">
      <c r="B15422" s="18"/>
      <c r="C15422" s="29"/>
      <c r="D15422" s="19" t="s">
        <v>32</v>
      </c>
      <c r="E15422" s="20" t="s">
        <v>33</v>
      </c>
      <c r="F15422" s="19">
        <v>1</v>
      </c>
      <c r="G15422" s="21">
        <f t="shared" ref="G15422:S15422" si="8164">G15423+G15438</f>
        <v>0</v>
      </c>
      <c r="H15422" s="21">
        <f t="shared" si="8164"/>
        <v>0</v>
      </c>
      <c r="I15422" s="21">
        <f t="shared" si="8164"/>
        <v>0</v>
      </c>
      <c r="J15422" s="21">
        <f t="shared" si="8164"/>
        <v>0</v>
      </c>
      <c r="K15422" s="21">
        <f t="shared" si="8164"/>
        <v>0</v>
      </c>
      <c r="L15422" s="21">
        <f t="shared" si="8164"/>
        <v>0</v>
      </c>
      <c r="M15422" s="21">
        <f t="shared" si="8164"/>
        <v>0</v>
      </c>
      <c r="N15422" s="21">
        <f t="shared" si="8164"/>
        <v>0</v>
      </c>
      <c r="O15422" s="21">
        <f t="shared" si="8164"/>
        <v>0</v>
      </c>
      <c r="P15422" s="21">
        <f t="shared" si="8164"/>
        <v>0</v>
      </c>
      <c r="Q15422" s="21">
        <f t="shared" si="8164"/>
        <v>0</v>
      </c>
      <c r="R15422" s="21">
        <f t="shared" si="8164"/>
        <v>0</v>
      </c>
      <c r="S15422" s="21">
        <f t="shared" si="8164"/>
        <v>0</v>
      </c>
      <c r="T15422" s="21">
        <f>T15423</f>
        <v>0</v>
      </c>
      <c r="U15422" s="21">
        <f>U15423+U15438</f>
        <v>0</v>
      </c>
      <c r="V15422" s="21">
        <f>V15423+V15438</f>
        <v>0</v>
      </c>
      <c r="W15422" s="21">
        <f>W15423+W15438</f>
        <v>0</v>
      </c>
      <c r="Y15422" s="28" t="str">
        <f t="shared" si="8157"/>
        <v/>
      </c>
      <c r="Z15422" s="28" t="str">
        <f>IF(N15422&lt;O15422+P15422,"出卖应大于等于出卖肉畜+出卖仔畜","")</f>
        <v/>
      </c>
      <c r="AA15422" s="28" t="str">
        <f t="shared" si="8162"/>
        <v/>
      </c>
      <c r="AB15422" s="28" t="str">
        <f>IF(R15422&lt;T15422,"期末实有头数应大于等于耕役畜","")</f>
        <v/>
      </c>
      <c r="AC15422" s="28" t="str">
        <f t="shared" si="8163"/>
        <v/>
      </c>
    </row>
    <row r="15423" spans="2:29">
      <c r="B15423" s="19"/>
      <c r="C15423" s="30"/>
      <c r="D15423" s="19" t="s">
        <v>34</v>
      </c>
      <c r="E15423" s="20" t="s">
        <v>33</v>
      </c>
      <c r="F15423" s="19">
        <v>2</v>
      </c>
      <c r="G15423" s="21">
        <f t="shared" ref="G15423:S15423" si="8165">G15424+G15432</f>
        <v>0</v>
      </c>
      <c r="H15423" s="21">
        <f t="shared" si="8165"/>
        <v>0</v>
      </c>
      <c r="I15423" s="21">
        <f t="shared" si="8165"/>
        <v>0</v>
      </c>
      <c r="J15423" s="21">
        <f t="shared" si="8165"/>
        <v>0</v>
      </c>
      <c r="K15423" s="21">
        <f t="shared" si="8165"/>
        <v>0</v>
      </c>
      <c r="L15423" s="21">
        <f t="shared" si="8165"/>
        <v>0</v>
      </c>
      <c r="M15423" s="21">
        <f t="shared" si="8165"/>
        <v>0</v>
      </c>
      <c r="N15423" s="21">
        <f t="shared" si="8165"/>
        <v>0</v>
      </c>
      <c r="O15423" s="21">
        <f t="shared" si="8165"/>
        <v>0</v>
      </c>
      <c r="P15423" s="21">
        <f t="shared" si="8165"/>
        <v>0</v>
      </c>
      <c r="Q15423" s="21">
        <f t="shared" si="8165"/>
        <v>0</v>
      </c>
      <c r="R15423" s="21">
        <f t="shared" si="8165"/>
        <v>0</v>
      </c>
      <c r="S15423" s="21">
        <f t="shared" si="8165"/>
        <v>0</v>
      </c>
      <c r="T15423" s="21">
        <f>T15424</f>
        <v>0</v>
      </c>
      <c r="U15423" s="21">
        <f>U15424+U15432</f>
        <v>0</v>
      </c>
      <c r="V15423" s="21">
        <f>V15424+V15432</f>
        <v>0</v>
      </c>
      <c r="W15423" s="21">
        <f>W15424+W15432</f>
        <v>0</v>
      </c>
      <c r="Y15423" s="28" t="str">
        <f t="shared" ref="Y15423:Y15439" si="8166">IF(H15423&lt;I15423,"繁殖仔畜应大于等于成活","")</f>
        <v/>
      </c>
      <c r="Z15423" s="28" t="str">
        <f t="shared" ref="Z15423:Z15434" si="8167">IF(N15423&lt;O15423+P15423,"出卖应大于等于出卖肉畜+出卖仔畜","")</f>
        <v/>
      </c>
      <c r="AA15423" s="28" t="str">
        <f t="shared" si="8162"/>
        <v/>
      </c>
      <c r="AB15423" s="28" t="str">
        <f>IF(R15423&lt;T15423,"期末实有头数应大于等于耕役畜","")</f>
        <v/>
      </c>
      <c r="AC15423" s="28" t="str">
        <f t="shared" si="8163"/>
        <v/>
      </c>
    </row>
    <row r="15424" spans="2:29">
      <c r="B15424" s="19"/>
      <c r="C15424" s="30"/>
      <c r="D15424" s="19" t="s">
        <v>35</v>
      </c>
      <c r="E15424" s="20" t="s">
        <v>33</v>
      </c>
      <c r="F15424" s="19">
        <v>3</v>
      </c>
      <c r="G15424" s="21">
        <f t="shared" ref="G15424:R15424" si="8168">G15425+G15428+G15429+G15430+G15431</f>
        <v>0</v>
      </c>
      <c r="H15424" s="21">
        <f t="shared" si="8168"/>
        <v>0</v>
      </c>
      <c r="I15424" s="21">
        <f t="shared" si="8168"/>
        <v>0</v>
      </c>
      <c r="J15424" s="21">
        <f t="shared" si="8168"/>
        <v>0</v>
      </c>
      <c r="K15424" s="21">
        <f t="shared" si="8168"/>
        <v>0</v>
      </c>
      <c r="L15424" s="21">
        <f t="shared" si="8168"/>
        <v>0</v>
      </c>
      <c r="M15424" s="21">
        <f t="shared" si="8168"/>
        <v>0</v>
      </c>
      <c r="N15424" s="21">
        <f t="shared" si="8168"/>
        <v>0</v>
      </c>
      <c r="O15424" s="21">
        <f t="shared" si="8168"/>
        <v>0</v>
      </c>
      <c r="P15424" s="21">
        <f t="shared" si="8168"/>
        <v>0</v>
      </c>
      <c r="Q15424" s="21">
        <f t="shared" si="8168"/>
        <v>0</v>
      </c>
      <c r="R15424" s="21">
        <f t="shared" si="8168"/>
        <v>0</v>
      </c>
      <c r="S15424" s="21">
        <f>S15425+S15428+S15429+S15431</f>
        <v>0</v>
      </c>
      <c r="T15424" s="21">
        <f>T15425+T15428+T15429+T15430+T15431</f>
        <v>0</v>
      </c>
      <c r="U15424" s="21">
        <f>U15425+U15428+U15429+U15431</f>
        <v>0</v>
      </c>
      <c r="V15424" s="21">
        <f>V15425+V15428+V15429+V15431</f>
        <v>0</v>
      </c>
      <c r="W15424" s="21">
        <f>W15425+W15428+W15429+W15431</f>
        <v>0</v>
      </c>
      <c r="Y15424" s="28" t="str">
        <f t="shared" si="8166"/>
        <v/>
      </c>
      <c r="Z15424" s="28" t="str">
        <f t="shared" si="8167"/>
        <v/>
      </c>
      <c r="AA15424" s="28" t="str">
        <f t="shared" si="8162"/>
        <v/>
      </c>
      <c r="AB15424" s="28" t="str">
        <f>IF(R15424&lt;T15424,"期末实有头数应大于等于耕役畜","")</f>
        <v/>
      </c>
      <c r="AC15424" s="28" t="str">
        <f t="shared" si="8163"/>
        <v/>
      </c>
    </row>
    <row r="15425" spans="2:29">
      <c r="B15425" s="19"/>
      <c r="C15425" s="30"/>
      <c r="D15425" s="19" t="s">
        <v>36</v>
      </c>
      <c r="E15425" s="20" t="s">
        <v>33</v>
      </c>
      <c r="F15425" s="19">
        <v>4</v>
      </c>
      <c r="R15425" s="21">
        <f>G15425+I15425+J15425+K15425-L15425-M15425-N15425-Q15425</f>
        <v>0</v>
      </c>
      <c r="Y15425" s="28" t="str">
        <f t="shared" si="8166"/>
        <v/>
      </c>
      <c r="Z15425" s="28" t="str">
        <f t="shared" si="8167"/>
        <v/>
      </c>
      <c r="AA15425" s="28" t="str">
        <f t="shared" si="8162"/>
        <v/>
      </c>
      <c r="AB15425" s="28" t="str">
        <f>IF(R15425&lt;T15425,"期末实有头数应大于等于耕役畜","")</f>
        <v/>
      </c>
      <c r="AC15425" s="28" t="str">
        <f t="shared" si="8163"/>
        <v/>
      </c>
    </row>
    <row r="15426" spans="2:29">
      <c r="B15426" s="19"/>
      <c r="C15426" s="30"/>
      <c r="D15426" s="19" t="s">
        <v>37</v>
      </c>
      <c r="E15426" s="20" t="s">
        <v>33</v>
      </c>
      <c r="F15426" s="19">
        <v>5</v>
      </c>
      <c r="R15426" s="21">
        <f t="shared" ref="R15426:R15431" si="8169">G15426+I15426+J15426+K15426-L15426-M15426-N15426-Q15426</f>
        <v>0</v>
      </c>
      <c r="T15426" s="22" t="s">
        <v>38</v>
      </c>
      <c r="V15426" s="22" t="s">
        <v>38</v>
      </c>
      <c r="W15426" s="22" t="s">
        <v>38</v>
      </c>
      <c r="Y15426" s="28" t="str">
        <f t="shared" si="8166"/>
        <v/>
      </c>
      <c r="Z15426" s="28" t="str">
        <f t="shared" si="8167"/>
        <v/>
      </c>
      <c r="AA15426" s="28" t="str">
        <f t="shared" si="8162"/>
        <v/>
      </c>
      <c r="AB15426" s="28"/>
      <c r="AC15426" s="28"/>
    </row>
    <row r="15427" spans="2:29">
      <c r="B15427" s="19"/>
      <c r="C15427" s="30"/>
      <c r="D15427" s="19" t="s">
        <v>39</v>
      </c>
      <c r="E15427" s="20" t="s">
        <v>33</v>
      </c>
      <c r="F15427" s="19">
        <v>6</v>
      </c>
      <c r="R15427" s="21">
        <f t="shared" si="8169"/>
        <v>0</v>
      </c>
      <c r="T15427" s="22" t="s">
        <v>38</v>
      </c>
      <c r="V15427" s="22" t="s">
        <v>38</v>
      </c>
      <c r="W15427" s="22" t="s">
        <v>38</v>
      </c>
      <c r="Y15427" s="28" t="str">
        <f t="shared" si="8166"/>
        <v/>
      </c>
      <c r="Z15427" s="28" t="str">
        <f t="shared" si="8167"/>
        <v/>
      </c>
      <c r="AA15427" s="28" t="str">
        <f t="shared" si="8162"/>
        <v/>
      </c>
      <c r="AB15427" s="28"/>
      <c r="AC15427" s="28"/>
    </row>
    <row r="15428" spans="2:29">
      <c r="B15428" s="19"/>
      <c r="C15428" s="30"/>
      <c r="D15428" s="19" t="s">
        <v>40</v>
      </c>
      <c r="E15428" s="20" t="s">
        <v>41</v>
      </c>
      <c r="F15428" s="19">
        <v>7</v>
      </c>
      <c r="R15428" s="21">
        <f t="shared" si="8169"/>
        <v>0</v>
      </c>
      <c r="Y15428" s="28" t="str">
        <f t="shared" si="8166"/>
        <v/>
      </c>
      <c r="Z15428" s="28" t="str">
        <f t="shared" si="8167"/>
        <v/>
      </c>
      <c r="AA15428" s="28" t="str">
        <f t="shared" si="8162"/>
        <v/>
      </c>
      <c r="AB15428" s="28" t="str">
        <f>IF(R15428&lt;T15428,"期末实有头数应大于等于耕役畜","")</f>
        <v/>
      </c>
      <c r="AC15428" s="28" t="str">
        <f>IF(R15428&lt;V15428+W15428,"期末实有头数应大于等于良种+改良种","")</f>
        <v/>
      </c>
    </row>
    <row r="15429" spans="2:29">
      <c r="B15429" s="19"/>
      <c r="C15429" s="30"/>
      <c r="D15429" s="19" t="s">
        <v>42</v>
      </c>
      <c r="E15429" s="20" t="s">
        <v>33</v>
      </c>
      <c r="F15429" s="19">
        <v>8</v>
      </c>
      <c r="R15429" s="21">
        <f t="shared" si="8169"/>
        <v>0</v>
      </c>
      <c r="Y15429" s="28" t="str">
        <f t="shared" si="8166"/>
        <v/>
      </c>
      <c r="Z15429" s="28" t="str">
        <f t="shared" si="8167"/>
        <v/>
      </c>
      <c r="AA15429" s="28" t="str">
        <f t="shared" si="8162"/>
        <v/>
      </c>
      <c r="AB15429" s="28" t="str">
        <f>IF(R15429&lt;T15429,"期末实有头数应大于等于耕役畜","")</f>
        <v/>
      </c>
      <c r="AC15429" s="28" t="str">
        <f>IF(R15429&lt;V15429+W15429,"期末实有头数应大于等于良种+改良种","")</f>
        <v/>
      </c>
    </row>
    <row r="15430" spans="2:29">
      <c r="B15430" s="19"/>
      <c r="C15430" s="30"/>
      <c r="D15430" s="19" t="s">
        <v>43</v>
      </c>
      <c r="E15430" s="20" t="s">
        <v>33</v>
      </c>
      <c r="F15430" s="19">
        <v>9</v>
      </c>
      <c r="R15430" s="21">
        <f t="shared" si="8169"/>
        <v>0</v>
      </c>
      <c r="S15430" s="22" t="s">
        <v>38</v>
      </c>
      <c r="U15430" s="22" t="s">
        <v>38</v>
      </c>
      <c r="V15430" s="22" t="s">
        <v>38</v>
      </c>
      <c r="W15430" s="22" t="s">
        <v>38</v>
      </c>
      <c r="Y15430" s="28" t="str">
        <f t="shared" si="8166"/>
        <v/>
      </c>
      <c r="Z15430" s="28" t="str">
        <f t="shared" si="8167"/>
        <v/>
      </c>
      <c r="AA15430" s="28"/>
      <c r="AB15430" s="28" t="str">
        <f>IF(R15430&lt;T15430,"期末实有头数应大于等于耕役畜","")</f>
        <v/>
      </c>
      <c r="AC15430" s="28"/>
    </row>
    <row r="15431" spans="2:29">
      <c r="B15431" s="19"/>
      <c r="C15431" s="30"/>
      <c r="D15431" s="19" t="s">
        <v>44</v>
      </c>
      <c r="E15431" s="20" t="s">
        <v>45</v>
      </c>
      <c r="F15431" s="19">
        <v>10</v>
      </c>
      <c r="R15431" s="21">
        <f t="shared" si="8169"/>
        <v>0</v>
      </c>
      <c r="Y15431" s="28" t="str">
        <f t="shared" si="8166"/>
        <v/>
      </c>
      <c r="Z15431" s="28" t="str">
        <f t="shared" si="8167"/>
        <v/>
      </c>
      <c r="AA15431" s="28" t="str">
        <f>IF(R15431&lt;S15431+U15431,"期末实有头数应大于等于能繁母畜+种公畜","")</f>
        <v/>
      </c>
      <c r="AB15431" s="28" t="str">
        <f>IF(R15431&lt;T15431,"期末实有头数应大于等于耕役畜","")</f>
        <v/>
      </c>
      <c r="AC15431" s="28" t="str">
        <f>IF(R15431&lt;V15431+W15431,"期末实有头数应大于等于良种+改良种","")</f>
        <v/>
      </c>
    </row>
    <row r="15432" spans="2:29">
      <c r="B15432" s="19"/>
      <c r="C15432" s="30"/>
      <c r="D15432" s="19" t="s">
        <v>46</v>
      </c>
      <c r="E15432" s="20" t="s">
        <v>47</v>
      </c>
      <c r="F15432" s="19">
        <v>11</v>
      </c>
      <c r="G15432" s="21">
        <f t="shared" ref="G15432:S15432" si="8170">G15433+G15437</f>
        <v>0</v>
      </c>
      <c r="H15432" s="21">
        <f t="shared" si="8170"/>
        <v>0</v>
      </c>
      <c r="I15432" s="21">
        <f t="shared" si="8170"/>
        <v>0</v>
      </c>
      <c r="J15432" s="21">
        <f t="shared" si="8170"/>
        <v>0</v>
      </c>
      <c r="K15432" s="21">
        <f t="shared" si="8170"/>
        <v>0</v>
      </c>
      <c r="L15432" s="21">
        <f t="shared" si="8170"/>
        <v>0</v>
      </c>
      <c r="M15432" s="21">
        <f t="shared" si="8170"/>
        <v>0</v>
      </c>
      <c r="N15432" s="21">
        <f t="shared" si="8170"/>
        <v>0</v>
      </c>
      <c r="O15432" s="21">
        <f t="shared" si="8170"/>
        <v>0</v>
      </c>
      <c r="P15432" s="21">
        <f t="shared" si="8170"/>
        <v>0</v>
      </c>
      <c r="Q15432" s="21">
        <f t="shared" si="8170"/>
        <v>0</v>
      </c>
      <c r="R15432" s="23">
        <f t="shared" si="8170"/>
        <v>0</v>
      </c>
      <c r="S15432" s="21">
        <f t="shared" si="8170"/>
        <v>0</v>
      </c>
      <c r="T15432" s="22" t="s">
        <v>38</v>
      </c>
      <c r="U15432" s="21">
        <f>U15433+U15437</f>
        <v>0</v>
      </c>
      <c r="V15432" s="21">
        <f>V15433+V15437</f>
        <v>0</v>
      </c>
      <c r="W15432" s="21">
        <f>W15433+W15437</f>
        <v>0</v>
      </c>
      <c r="Y15432" s="28" t="str">
        <f t="shared" si="8166"/>
        <v/>
      </c>
      <c r="Z15432" s="28" t="str">
        <f t="shared" si="8167"/>
        <v/>
      </c>
      <c r="AA15432" s="28" t="str">
        <f>IF(R15432&lt;S15432+U15432,"期末实有头数应大于等于能繁母畜+种公畜","")</f>
        <v/>
      </c>
      <c r="AB15432" s="28"/>
      <c r="AC15432" s="28" t="str">
        <f>IF(R15432&lt;V15432+W15432,"期末实有头数应大于等于良种+改良种","")</f>
        <v/>
      </c>
    </row>
    <row r="15433" spans="2:29">
      <c r="B15433" s="19"/>
      <c r="C15433" s="30"/>
      <c r="D15433" s="19" t="s">
        <v>48</v>
      </c>
      <c r="E15433" s="20" t="s">
        <v>47</v>
      </c>
      <c r="F15433" s="19">
        <v>12</v>
      </c>
      <c r="R15433" s="21">
        <f>G15433+I15433+J15433+K15433-L15433-M15433-N15433-Q15433</f>
        <v>0</v>
      </c>
      <c r="T15433" s="22" t="s">
        <v>38</v>
      </c>
      <c r="Y15433" s="28" t="str">
        <f t="shared" si="8166"/>
        <v/>
      </c>
      <c r="Z15433" s="28" t="str">
        <f t="shared" si="8167"/>
        <v/>
      </c>
      <c r="AA15433" s="28" t="str">
        <f>IF(R15433&lt;S15433+U15433,"期末实有头数应大于等于能繁母畜+种公畜","")</f>
        <v/>
      </c>
      <c r="AB15433" s="28"/>
      <c r="AC15433" s="28" t="str">
        <f>IF(R15433&lt;V15433+W15433,"期末实有头数应大于等于良种+改良种","")</f>
        <v/>
      </c>
    </row>
    <row r="15434" spans="2:29">
      <c r="B15434" s="19"/>
      <c r="C15434" s="30"/>
      <c r="D15434" s="19" t="s">
        <v>49</v>
      </c>
      <c r="E15434" s="20" t="s">
        <v>47</v>
      </c>
      <c r="F15434" s="19">
        <v>13</v>
      </c>
      <c r="R15434" s="21">
        <f>G15434+I15434+J15434+K15434-L15434-M15434-N15434-Q15434</f>
        <v>0</v>
      </c>
      <c r="T15434" s="22" t="s">
        <v>38</v>
      </c>
      <c r="V15434" s="22" t="s">
        <v>38</v>
      </c>
      <c r="W15434" s="22" t="s">
        <v>38</v>
      </c>
      <c r="Y15434" s="28" t="str">
        <f t="shared" si="8166"/>
        <v/>
      </c>
      <c r="Z15434" s="28" t="str">
        <f t="shared" si="8167"/>
        <v/>
      </c>
      <c r="AA15434" s="28" t="str">
        <f>IF(R15434&lt;S15434+U15434,"期末实有头数应大于等于能繁母畜+种公畜","")</f>
        <v/>
      </c>
      <c r="AB15434" s="28"/>
      <c r="AC15434" s="28"/>
    </row>
    <row r="15435" spans="2:29">
      <c r="B15435" s="19"/>
      <c r="C15435" s="30"/>
      <c r="D15435" s="19" t="s">
        <v>50</v>
      </c>
      <c r="E15435" s="20" t="s">
        <v>47</v>
      </c>
      <c r="F15435" s="19">
        <v>14</v>
      </c>
      <c r="H15435" s="22" t="s">
        <v>38</v>
      </c>
      <c r="I15435" s="22" t="s">
        <v>38</v>
      </c>
      <c r="J15435" s="22" t="s">
        <v>38</v>
      </c>
      <c r="K15435" s="22" t="s">
        <v>38</v>
      </c>
      <c r="L15435" s="22" t="s">
        <v>38</v>
      </c>
      <c r="M15435" s="22" t="s">
        <v>38</v>
      </c>
      <c r="N15435" s="22" t="s">
        <v>38</v>
      </c>
      <c r="O15435" s="22" t="s">
        <v>38</v>
      </c>
      <c r="P15435" s="22" t="s">
        <v>38</v>
      </c>
      <c r="Q15435" s="22" t="s">
        <v>38</v>
      </c>
      <c r="R15435" s="24"/>
      <c r="T15435" s="22" t="s">
        <v>38</v>
      </c>
      <c r="U15435" s="22" t="s">
        <v>38</v>
      </c>
      <c r="V15435" s="22" t="s">
        <v>38</v>
      </c>
      <c r="W15435" s="22" t="s">
        <v>38</v>
      </c>
      <c r="Y15435" s="28" t="str">
        <f t="shared" si="8166"/>
        <v/>
      </c>
      <c r="Z15435" s="28"/>
      <c r="AA15435" s="28"/>
      <c r="AB15435" s="28"/>
      <c r="AC15435" s="28"/>
    </row>
    <row r="15436" spans="2:29">
      <c r="B15436" s="19"/>
      <c r="C15436" s="30"/>
      <c r="D15436" s="19" t="s">
        <v>51</v>
      </c>
      <c r="E15436" s="20" t="s">
        <v>47</v>
      </c>
      <c r="F15436" s="19">
        <v>15</v>
      </c>
      <c r="H15436" s="22" t="s">
        <v>38</v>
      </c>
      <c r="I15436" s="22" t="s">
        <v>38</v>
      </c>
      <c r="J15436" s="22" t="s">
        <v>38</v>
      </c>
      <c r="K15436" s="22" t="s">
        <v>38</v>
      </c>
      <c r="L15436" s="22" t="s">
        <v>38</v>
      </c>
      <c r="M15436" s="22" t="s">
        <v>38</v>
      </c>
      <c r="N15436" s="22" t="s">
        <v>38</v>
      </c>
      <c r="O15436" s="22" t="s">
        <v>38</v>
      </c>
      <c r="P15436" s="22" t="s">
        <v>38</v>
      </c>
      <c r="Q15436" s="22" t="s">
        <v>38</v>
      </c>
      <c r="R15436" s="24"/>
      <c r="T15436" s="22" t="s">
        <v>38</v>
      </c>
      <c r="U15436" s="22" t="s">
        <v>38</v>
      </c>
      <c r="V15436" s="22" t="s">
        <v>38</v>
      </c>
      <c r="W15436" s="22" t="s">
        <v>38</v>
      </c>
      <c r="Y15436" s="28" t="str">
        <f t="shared" si="8166"/>
        <v/>
      </c>
      <c r="Z15436" s="28"/>
      <c r="AA15436" s="28"/>
      <c r="AB15436" s="28"/>
      <c r="AC15436" s="28"/>
    </row>
    <row r="15437" spans="2:29">
      <c r="B15437" s="19"/>
      <c r="C15437" s="30"/>
      <c r="D15437" s="19" t="s">
        <v>52</v>
      </c>
      <c r="E15437" s="20" t="s">
        <v>47</v>
      </c>
      <c r="F15437" s="19">
        <v>16</v>
      </c>
      <c r="R15437" s="21">
        <f>G15437+I15437+J15437+K15437-L15437-M15437-N15437-Q15437</f>
        <v>0</v>
      </c>
      <c r="T15437" s="22" t="s">
        <v>38</v>
      </c>
      <c r="Y15437" s="28" t="str">
        <f t="shared" si="8166"/>
        <v/>
      </c>
      <c r="Z15437" s="28" t="str">
        <f>IF(N15437&lt;O15437+P15437,"出卖应大于等于出卖肉畜+出卖仔畜","")</f>
        <v/>
      </c>
      <c r="AA15437" s="28" t="str">
        <f t="shared" ref="AA15437:AA15446" si="8171">IF(R15437&lt;S15437+U15437,"期末实有头数应大于等于能繁母畜+种公畜","")</f>
        <v/>
      </c>
      <c r="AB15437" s="28"/>
      <c r="AC15437" s="28" t="str">
        <f t="shared" ref="AC15437:AC15442" si="8172">IF(R15437&lt;V15437+W15437,"期末实有头数应大于等于良种+改良种","")</f>
        <v/>
      </c>
    </row>
    <row r="15438" spans="2:29">
      <c r="B15438" s="19"/>
      <c r="C15438" s="30"/>
      <c r="D15438" s="19" t="s">
        <v>53</v>
      </c>
      <c r="E15438" s="18" t="s">
        <v>33</v>
      </c>
      <c r="F15438" s="19">
        <v>17</v>
      </c>
      <c r="R15438" s="21">
        <f>G15438+I15438+J15438+K15438-L15438-M15438-N15438-Q15438</f>
        <v>0</v>
      </c>
      <c r="T15438" s="22" t="s">
        <v>38</v>
      </c>
      <c r="Y15438" s="28" t="str">
        <f t="shared" si="8166"/>
        <v/>
      </c>
      <c r="Z15438" s="28" t="str">
        <f>IF(N15438&lt;O15438+P15438,"出卖应大于等于出卖肉畜+出卖仔畜","")</f>
        <v/>
      </c>
      <c r="AA15438" s="28" t="str">
        <f t="shared" si="8171"/>
        <v/>
      </c>
      <c r="AB15438" s="28"/>
      <c r="AC15438" s="28" t="str">
        <f t="shared" si="8172"/>
        <v/>
      </c>
    </row>
    <row r="15439" spans="2:29">
      <c r="B15439" s="18"/>
      <c r="C15439" s="29"/>
      <c r="D15439" s="19" t="s">
        <v>32</v>
      </c>
      <c r="E15439" s="20" t="s">
        <v>33</v>
      </c>
      <c r="F15439" s="19">
        <v>1</v>
      </c>
      <c r="G15439" s="21">
        <f t="shared" ref="G15439:S15439" si="8173">G15440+G15455</f>
        <v>0</v>
      </c>
      <c r="H15439" s="21">
        <f t="shared" si="8173"/>
        <v>0</v>
      </c>
      <c r="I15439" s="21">
        <f t="shared" si="8173"/>
        <v>0</v>
      </c>
      <c r="J15439" s="21">
        <f t="shared" si="8173"/>
        <v>0</v>
      </c>
      <c r="K15439" s="21">
        <f t="shared" si="8173"/>
        <v>0</v>
      </c>
      <c r="L15439" s="21">
        <f t="shared" si="8173"/>
        <v>0</v>
      </c>
      <c r="M15439" s="21">
        <f t="shared" si="8173"/>
        <v>0</v>
      </c>
      <c r="N15439" s="21">
        <f t="shared" si="8173"/>
        <v>0</v>
      </c>
      <c r="O15439" s="21">
        <f t="shared" si="8173"/>
        <v>0</v>
      </c>
      <c r="P15439" s="21">
        <f t="shared" si="8173"/>
        <v>0</v>
      </c>
      <c r="Q15439" s="21">
        <f t="shared" si="8173"/>
        <v>0</v>
      </c>
      <c r="R15439" s="21">
        <f t="shared" si="8173"/>
        <v>0</v>
      </c>
      <c r="S15439" s="21">
        <f t="shared" si="8173"/>
        <v>0</v>
      </c>
      <c r="T15439" s="21">
        <f>T15440</f>
        <v>0</v>
      </c>
      <c r="U15439" s="21">
        <f>U15440+U15455</f>
        <v>0</v>
      </c>
      <c r="V15439" s="21">
        <f>V15440+V15455</f>
        <v>0</v>
      </c>
      <c r="W15439" s="21">
        <f>W15440+W15455</f>
        <v>0</v>
      </c>
      <c r="Y15439" s="28" t="str">
        <f t="shared" si="8166"/>
        <v/>
      </c>
      <c r="Z15439" s="28" t="str">
        <f>IF(N15439&lt;O15439+P15439,"出卖应大于等于出卖肉畜+出卖仔畜","")</f>
        <v/>
      </c>
      <c r="AA15439" s="28" t="str">
        <f t="shared" si="8171"/>
        <v/>
      </c>
      <c r="AB15439" s="28" t="str">
        <f>IF(R15439&lt;T15439,"期末实有头数应大于等于耕役畜","")</f>
        <v/>
      </c>
      <c r="AC15439" s="28" t="str">
        <f t="shared" si="8172"/>
        <v/>
      </c>
    </row>
    <row r="15440" spans="2:29">
      <c r="B15440" s="19"/>
      <c r="C15440" s="30"/>
      <c r="D15440" s="19" t="s">
        <v>34</v>
      </c>
      <c r="E15440" s="20" t="s">
        <v>33</v>
      </c>
      <c r="F15440" s="19">
        <v>2</v>
      </c>
      <c r="G15440" s="21">
        <f t="shared" ref="G15440:S15440" si="8174">G15441+G15449</f>
        <v>0</v>
      </c>
      <c r="H15440" s="21">
        <f t="shared" si="8174"/>
        <v>0</v>
      </c>
      <c r="I15440" s="21">
        <f t="shared" si="8174"/>
        <v>0</v>
      </c>
      <c r="J15440" s="21">
        <f t="shared" si="8174"/>
        <v>0</v>
      </c>
      <c r="K15440" s="21">
        <f t="shared" si="8174"/>
        <v>0</v>
      </c>
      <c r="L15440" s="21">
        <f t="shared" si="8174"/>
        <v>0</v>
      </c>
      <c r="M15440" s="21">
        <f t="shared" si="8174"/>
        <v>0</v>
      </c>
      <c r="N15440" s="21">
        <f t="shared" si="8174"/>
        <v>0</v>
      </c>
      <c r="O15440" s="21">
        <f t="shared" si="8174"/>
        <v>0</v>
      </c>
      <c r="P15440" s="21">
        <f t="shared" si="8174"/>
        <v>0</v>
      </c>
      <c r="Q15440" s="21">
        <f t="shared" si="8174"/>
        <v>0</v>
      </c>
      <c r="R15440" s="21">
        <f t="shared" si="8174"/>
        <v>0</v>
      </c>
      <c r="S15440" s="21">
        <f t="shared" si="8174"/>
        <v>0</v>
      </c>
      <c r="T15440" s="21">
        <f>T15441</f>
        <v>0</v>
      </c>
      <c r="U15440" s="21">
        <f>U15441+U15449</f>
        <v>0</v>
      </c>
      <c r="V15440" s="21">
        <f>V15441+V15449</f>
        <v>0</v>
      </c>
      <c r="W15440" s="21">
        <f>W15441+W15449</f>
        <v>0</v>
      </c>
      <c r="Y15440" s="28" t="str">
        <f t="shared" ref="Y15440:Y15456" si="8175">IF(H15440&lt;I15440,"繁殖仔畜应大于等于成活","")</f>
        <v/>
      </c>
      <c r="Z15440" s="28" t="str">
        <f t="shared" ref="Z15440:Z15451" si="8176">IF(N15440&lt;O15440+P15440,"出卖应大于等于出卖肉畜+出卖仔畜","")</f>
        <v/>
      </c>
      <c r="AA15440" s="28" t="str">
        <f t="shared" si="8171"/>
        <v/>
      </c>
      <c r="AB15440" s="28" t="str">
        <f>IF(R15440&lt;T15440,"期末实有头数应大于等于耕役畜","")</f>
        <v/>
      </c>
      <c r="AC15440" s="28" t="str">
        <f t="shared" si="8172"/>
        <v/>
      </c>
    </row>
    <row r="15441" spans="2:29">
      <c r="B15441" s="19"/>
      <c r="C15441" s="30"/>
      <c r="D15441" s="19" t="s">
        <v>35</v>
      </c>
      <c r="E15441" s="20" t="s">
        <v>33</v>
      </c>
      <c r="F15441" s="19">
        <v>3</v>
      </c>
      <c r="G15441" s="21">
        <f t="shared" ref="G15441:R15441" si="8177">G15442+G15445+G15446+G15447+G15448</f>
        <v>0</v>
      </c>
      <c r="H15441" s="21">
        <f t="shared" si="8177"/>
        <v>0</v>
      </c>
      <c r="I15441" s="21">
        <f t="shared" si="8177"/>
        <v>0</v>
      </c>
      <c r="J15441" s="21">
        <f t="shared" si="8177"/>
        <v>0</v>
      </c>
      <c r="K15441" s="21">
        <f t="shared" si="8177"/>
        <v>0</v>
      </c>
      <c r="L15441" s="21">
        <f t="shared" si="8177"/>
        <v>0</v>
      </c>
      <c r="M15441" s="21">
        <f t="shared" si="8177"/>
        <v>0</v>
      </c>
      <c r="N15441" s="21">
        <f t="shared" si="8177"/>
        <v>0</v>
      </c>
      <c r="O15441" s="21">
        <f t="shared" si="8177"/>
        <v>0</v>
      </c>
      <c r="P15441" s="21">
        <f t="shared" si="8177"/>
        <v>0</v>
      </c>
      <c r="Q15441" s="21">
        <f t="shared" si="8177"/>
        <v>0</v>
      </c>
      <c r="R15441" s="21">
        <f t="shared" si="8177"/>
        <v>0</v>
      </c>
      <c r="S15441" s="21">
        <f>S15442+S15445+S15446+S15448</f>
        <v>0</v>
      </c>
      <c r="T15441" s="21">
        <f>T15442+T15445+T15446+T15447+T15448</f>
        <v>0</v>
      </c>
      <c r="U15441" s="21">
        <f>U15442+U15445+U15446+U15448</f>
        <v>0</v>
      </c>
      <c r="V15441" s="21">
        <f>V15442+V15445+V15446+V15448</f>
        <v>0</v>
      </c>
      <c r="W15441" s="21">
        <f>W15442+W15445+W15446+W15448</f>
        <v>0</v>
      </c>
      <c r="Y15441" s="28" t="str">
        <f t="shared" si="8175"/>
        <v/>
      </c>
      <c r="Z15441" s="28" t="str">
        <f t="shared" si="8176"/>
        <v/>
      </c>
      <c r="AA15441" s="28" t="str">
        <f t="shared" si="8171"/>
        <v/>
      </c>
      <c r="AB15441" s="28" t="str">
        <f>IF(R15441&lt;T15441,"期末实有头数应大于等于耕役畜","")</f>
        <v/>
      </c>
      <c r="AC15441" s="28" t="str">
        <f t="shared" si="8172"/>
        <v/>
      </c>
    </row>
    <row r="15442" spans="2:29">
      <c r="B15442" s="19"/>
      <c r="C15442" s="30"/>
      <c r="D15442" s="19" t="s">
        <v>36</v>
      </c>
      <c r="E15442" s="20" t="s">
        <v>33</v>
      </c>
      <c r="F15442" s="19">
        <v>4</v>
      </c>
      <c r="R15442" s="21">
        <f>G15442+I15442+J15442+K15442-L15442-M15442-N15442-Q15442</f>
        <v>0</v>
      </c>
      <c r="Y15442" s="28" t="str">
        <f t="shared" si="8175"/>
        <v/>
      </c>
      <c r="Z15442" s="28" t="str">
        <f t="shared" si="8176"/>
        <v/>
      </c>
      <c r="AA15442" s="28" t="str">
        <f t="shared" si="8171"/>
        <v/>
      </c>
      <c r="AB15442" s="28" t="str">
        <f>IF(R15442&lt;T15442,"期末实有头数应大于等于耕役畜","")</f>
        <v/>
      </c>
      <c r="AC15442" s="28" t="str">
        <f t="shared" si="8172"/>
        <v/>
      </c>
    </row>
    <row r="15443" spans="2:29">
      <c r="B15443" s="19"/>
      <c r="C15443" s="30"/>
      <c r="D15443" s="19" t="s">
        <v>37</v>
      </c>
      <c r="E15443" s="20" t="s">
        <v>33</v>
      </c>
      <c r="F15443" s="19">
        <v>5</v>
      </c>
      <c r="R15443" s="21">
        <f t="shared" ref="R15443:R15448" si="8178">G15443+I15443+J15443+K15443-L15443-M15443-N15443-Q15443</f>
        <v>0</v>
      </c>
      <c r="T15443" s="22" t="s">
        <v>38</v>
      </c>
      <c r="V15443" s="22" t="s">
        <v>38</v>
      </c>
      <c r="W15443" s="22" t="s">
        <v>38</v>
      </c>
      <c r="Y15443" s="28" t="str">
        <f t="shared" si="8175"/>
        <v/>
      </c>
      <c r="Z15443" s="28" t="str">
        <f t="shared" si="8176"/>
        <v/>
      </c>
      <c r="AA15443" s="28" t="str">
        <f t="shared" si="8171"/>
        <v/>
      </c>
      <c r="AB15443" s="28"/>
      <c r="AC15443" s="28"/>
    </row>
    <row r="15444" spans="2:29">
      <c r="B15444" s="19"/>
      <c r="C15444" s="30"/>
      <c r="D15444" s="19" t="s">
        <v>39</v>
      </c>
      <c r="E15444" s="20" t="s">
        <v>33</v>
      </c>
      <c r="F15444" s="19">
        <v>6</v>
      </c>
      <c r="R15444" s="21">
        <f t="shared" si="8178"/>
        <v>0</v>
      </c>
      <c r="T15444" s="22" t="s">
        <v>38</v>
      </c>
      <c r="V15444" s="22" t="s">
        <v>38</v>
      </c>
      <c r="W15444" s="22" t="s">
        <v>38</v>
      </c>
      <c r="Y15444" s="28" t="str">
        <f t="shared" si="8175"/>
        <v/>
      </c>
      <c r="Z15444" s="28" t="str">
        <f t="shared" si="8176"/>
        <v/>
      </c>
      <c r="AA15444" s="28" t="str">
        <f t="shared" si="8171"/>
        <v/>
      </c>
      <c r="AB15444" s="28"/>
      <c r="AC15444" s="28"/>
    </row>
    <row r="15445" spans="2:29">
      <c r="B15445" s="19"/>
      <c r="C15445" s="30"/>
      <c r="D15445" s="19" t="s">
        <v>40</v>
      </c>
      <c r="E15445" s="20" t="s">
        <v>41</v>
      </c>
      <c r="F15445" s="19">
        <v>7</v>
      </c>
      <c r="R15445" s="21">
        <f t="shared" si="8178"/>
        <v>0</v>
      </c>
      <c r="Y15445" s="28" t="str">
        <f t="shared" si="8175"/>
        <v/>
      </c>
      <c r="Z15445" s="28" t="str">
        <f t="shared" si="8176"/>
        <v/>
      </c>
      <c r="AA15445" s="28" t="str">
        <f t="shared" si="8171"/>
        <v/>
      </c>
      <c r="AB15445" s="28" t="str">
        <f>IF(R15445&lt;T15445,"期末实有头数应大于等于耕役畜","")</f>
        <v/>
      </c>
      <c r="AC15445" s="28" t="str">
        <f>IF(R15445&lt;V15445+W15445,"期末实有头数应大于等于良种+改良种","")</f>
        <v/>
      </c>
    </row>
    <row r="15446" spans="2:29">
      <c r="B15446" s="19"/>
      <c r="C15446" s="30"/>
      <c r="D15446" s="19" t="s">
        <v>42</v>
      </c>
      <c r="E15446" s="20" t="s">
        <v>33</v>
      </c>
      <c r="F15446" s="19">
        <v>8</v>
      </c>
      <c r="R15446" s="21">
        <f t="shared" si="8178"/>
        <v>0</v>
      </c>
      <c r="Y15446" s="28" t="str">
        <f t="shared" si="8175"/>
        <v/>
      </c>
      <c r="Z15446" s="28" t="str">
        <f t="shared" si="8176"/>
        <v/>
      </c>
      <c r="AA15446" s="28" t="str">
        <f t="shared" si="8171"/>
        <v/>
      </c>
      <c r="AB15446" s="28" t="str">
        <f>IF(R15446&lt;T15446,"期末实有头数应大于等于耕役畜","")</f>
        <v/>
      </c>
      <c r="AC15446" s="28" t="str">
        <f>IF(R15446&lt;V15446+W15446,"期末实有头数应大于等于良种+改良种","")</f>
        <v/>
      </c>
    </row>
    <row r="15447" spans="2:29">
      <c r="B15447" s="19"/>
      <c r="C15447" s="30"/>
      <c r="D15447" s="19" t="s">
        <v>43</v>
      </c>
      <c r="E15447" s="20" t="s">
        <v>33</v>
      </c>
      <c r="F15447" s="19">
        <v>9</v>
      </c>
      <c r="R15447" s="21">
        <f t="shared" si="8178"/>
        <v>0</v>
      </c>
      <c r="S15447" s="22" t="s">
        <v>38</v>
      </c>
      <c r="U15447" s="22" t="s">
        <v>38</v>
      </c>
      <c r="V15447" s="22" t="s">
        <v>38</v>
      </c>
      <c r="W15447" s="22" t="s">
        <v>38</v>
      </c>
      <c r="Y15447" s="28" t="str">
        <f t="shared" si="8175"/>
        <v/>
      </c>
      <c r="Z15447" s="28" t="str">
        <f t="shared" si="8176"/>
        <v/>
      </c>
      <c r="AA15447" s="28"/>
      <c r="AB15447" s="28" t="str">
        <f>IF(R15447&lt;T15447,"期末实有头数应大于等于耕役畜","")</f>
        <v/>
      </c>
      <c r="AC15447" s="28"/>
    </row>
    <row r="15448" spans="2:29">
      <c r="B15448" s="19"/>
      <c r="C15448" s="30"/>
      <c r="D15448" s="19" t="s">
        <v>44</v>
      </c>
      <c r="E15448" s="20" t="s">
        <v>45</v>
      </c>
      <c r="F15448" s="19">
        <v>10</v>
      </c>
      <c r="R15448" s="21">
        <f t="shared" si="8178"/>
        <v>0</v>
      </c>
      <c r="Y15448" s="28" t="str">
        <f t="shared" si="8175"/>
        <v/>
      </c>
      <c r="Z15448" s="28" t="str">
        <f t="shared" si="8176"/>
        <v/>
      </c>
      <c r="AA15448" s="28" t="str">
        <f>IF(R15448&lt;S15448+U15448,"期末实有头数应大于等于能繁母畜+种公畜","")</f>
        <v/>
      </c>
      <c r="AB15448" s="28" t="str">
        <f>IF(R15448&lt;T15448,"期末实有头数应大于等于耕役畜","")</f>
        <v/>
      </c>
      <c r="AC15448" s="28" t="str">
        <f>IF(R15448&lt;V15448+W15448,"期末实有头数应大于等于良种+改良种","")</f>
        <v/>
      </c>
    </row>
    <row r="15449" spans="2:29">
      <c r="B15449" s="19"/>
      <c r="C15449" s="30"/>
      <c r="D15449" s="19" t="s">
        <v>46</v>
      </c>
      <c r="E15449" s="20" t="s">
        <v>47</v>
      </c>
      <c r="F15449" s="19">
        <v>11</v>
      </c>
      <c r="G15449" s="21">
        <f t="shared" ref="G15449:S15449" si="8179">G15450+G15454</f>
        <v>0</v>
      </c>
      <c r="H15449" s="21">
        <f t="shared" si="8179"/>
        <v>0</v>
      </c>
      <c r="I15449" s="21">
        <f t="shared" si="8179"/>
        <v>0</v>
      </c>
      <c r="J15449" s="21">
        <f t="shared" si="8179"/>
        <v>0</v>
      </c>
      <c r="K15449" s="21">
        <f t="shared" si="8179"/>
        <v>0</v>
      </c>
      <c r="L15449" s="21">
        <f t="shared" si="8179"/>
        <v>0</v>
      </c>
      <c r="M15449" s="21">
        <f t="shared" si="8179"/>
        <v>0</v>
      </c>
      <c r="N15449" s="21">
        <f t="shared" si="8179"/>
        <v>0</v>
      </c>
      <c r="O15449" s="21">
        <f t="shared" si="8179"/>
        <v>0</v>
      </c>
      <c r="P15449" s="21">
        <f t="shared" si="8179"/>
        <v>0</v>
      </c>
      <c r="Q15449" s="21">
        <f t="shared" si="8179"/>
        <v>0</v>
      </c>
      <c r="R15449" s="23">
        <f t="shared" si="8179"/>
        <v>0</v>
      </c>
      <c r="S15449" s="21">
        <f t="shared" si="8179"/>
        <v>0</v>
      </c>
      <c r="T15449" s="22" t="s">
        <v>38</v>
      </c>
      <c r="U15449" s="21">
        <f>U15450+U15454</f>
        <v>0</v>
      </c>
      <c r="V15449" s="21">
        <f>V15450+V15454</f>
        <v>0</v>
      </c>
      <c r="W15449" s="21">
        <f>W15450+W15454</f>
        <v>0</v>
      </c>
      <c r="Y15449" s="28" t="str">
        <f t="shared" si="8175"/>
        <v/>
      </c>
      <c r="Z15449" s="28" t="str">
        <f t="shared" si="8176"/>
        <v/>
      </c>
      <c r="AA15449" s="28" t="str">
        <f>IF(R15449&lt;S15449+U15449,"期末实有头数应大于等于能繁母畜+种公畜","")</f>
        <v/>
      </c>
      <c r="AB15449" s="28"/>
      <c r="AC15449" s="28" t="str">
        <f>IF(R15449&lt;V15449+W15449,"期末实有头数应大于等于良种+改良种","")</f>
        <v/>
      </c>
    </row>
    <row r="15450" spans="2:29">
      <c r="B15450" s="19"/>
      <c r="C15450" s="30"/>
      <c r="D15450" s="19" t="s">
        <v>48</v>
      </c>
      <c r="E15450" s="20" t="s">
        <v>47</v>
      </c>
      <c r="F15450" s="19">
        <v>12</v>
      </c>
      <c r="R15450" s="21">
        <f>G15450+I15450+J15450+K15450-L15450-M15450-N15450-Q15450</f>
        <v>0</v>
      </c>
      <c r="T15450" s="22" t="s">
        <v>38</v>
      </c>
      <c r="Y15450" s="28" t="str">
        <f t="shared" si="8175"/>
        <v/>
      </c>
      <c r="Z15450" s="28" t="str">
        <f t="shared" si="8176"/>
        <v/>
      </c>
      <c r="AA15450" s="28" t="str">
        <f>IF(R15450&lt;S15450+U15450,"期末实有头数应大于等于能繁母畜+种公畜","")</f>
        <v/>
      </c>
      <c r="AB15450" s="28"/>
      <c r="AC15450" s="28" t="str">
        <f>IF(R15450&lt;V15450+W15450,"期末实有头数应大于等于良种+改良种","")</f>
        <v/>
      </c>
    </row>
    <row r="15451" spans="2:29">
      <c r="B15451" s="19"/>
      <c r="C15451" s="30"/>
      <c r="D15451" s="19" t="s">
        <v>49</v>
      </c>
      <c r="E15451" s="20" t="s">
        <v>47</v>
      </c>
      <c r="F15451" s="19">
        <v>13</v>
      </c>
      <c r="R15451" s="21">
        <f>G15451+I15451+J15451+K15451-L15451-M15451-N15451-Q15451</f>
        <v>0</v>
      </c>
      <c r="T15451" s="22" t="s">
        <v>38</v>
      </c>
      <c r="V15451" s="22" t="s">
        <v>38</v>
      </c>
      <c r="W15451" s="22" t="s">
        <v>38</v>
      </c>
      <c r="Y15451" s="28" t="str">
        <f t="shared" si="8175"/>
        <v/>
      </c>
      <c r="Z15451" s="28" t="str">
        <f t="shared" si="8176"/>
        <v/>
      </c>
      <c r="AA15451" s="28" t="str">
        <f>IF(R15451&lt;S15451+U15451,"期末实有头数应大于等于能繁母畜+种公畜","")</f>
        <v/>
      </c>
      <c r="AB15451" s="28"/>
      <c r="AC15451" s="28"/>
    </row>
    <row r="15452" spans="2:29">
      <c r="B15452" s="19"/>
      <c r="C15452" s="30"/>
      <c r="D15452" s="19" t="s">
        <v>50</v>
      </c>
      <c r="E15452" s="20" t="s">
        <v>47</v>
      </c>
      <c r="F15452" s="19">
        <v>14</v>
      </c>
      <c r="H15452" s="22" t="s">
        <v>38</v>
      </c>
      <c r="I15452" s="22" t="s">
        <v>38</v>
      </c>
      <c r="J15452" s="22" t="s">
        <v>38</v>
      </c>
      <c r="K15452" s="22" t="s">
        <v>38</v>
      </c>
      <c r="L15452" s="22" t="s">
        <v>38</v>
      </c>
      <c r="M15452" s="22" t="s">
        <v>38</v>
      </c>
      <c r="N15452" s="22" t="s">
        <v>38</v>
      </c>
      <c r="O15452" s="22" t="s">
        <v>38</v>
      </c>
      <c r="P15452" s="22" t="s">
        <v>38</v>
      </c>
      <c r="Q15452" s="22" t="s">
        <v>38</v>
      </c>
      <c r="R15452" s="24"/>
      <c r="T15452" s="22" t="s">
        <v>38</v>
      </c>
      <c r="U15452" s="22" t="s">
        <v>38</v>
      </c>
      <c r="V15452" s="22" t="s">
        <v>38</v>
      </c>
      <c r="W15452" s="22" t="s">
        <v>38</v>
      </c>
      <c r="Y15452" s="28" t="str">
        <f t="shared" si="8175"/>
        <v/>
      </c>
      <c r="Z15452" s="28"/>
      <c r="AA15452" s="28"/>
      <c r="AB15452" s="28"/>
      <c r="AC15452" s="28"/>
    </row>
    <row r="15453" spans="2:29">
      <c r="B15453" s="19"/>
      <c r="C15453" s="30"/>
      <c r="D15453" s="19" t="s">
        <v>51</v>
      </c>
      <c r="E15453" s="20" t="s">
        <v>47</v>
      </c>
      <c r="F15453" s="19">
        <v>15</v>
      </c>
      <c r="H15453" s="22" t="s">
        <v>38</v>
      </c>
      <c r="I15453" s="22" t="s">
        <v>38</v>
      </c>
      <c r="J15453" s="22" t="s">
        <v>38</v>
      </c>
      <c r="K15453" s="22" t="s">
        <v>38</v>
      </c>
      <c r="L15453" s="22" t="s">
        <v>38</v>
      </c>
      <c r="M15453" s="22" t="s">
        <v>38</v>
      </c>
      <c r="N15453" s="22" t="s">
        <v>38</v>
      </c>
      <c r="O15453" s="22" t="s">
        <v>38</v>
      </c>
      <c r="P15453" s="22" t="s">
        <v>38</v>
      </c>
      <c r="Q15453" s="22" t="s">
        <v>38</v>
      </c>
      <c r="R15453" s="24"/>
      <c r="T15453" s="22" t="s">
        <v>38</v>
      </c>
      <c r="U15453" s="22" t="s">
        <v>38</v>
      </c>
      <c r="V15453" s="22" t="s">
        <v>38</v>
      </c>
      <c r="W15453" s="22" t="s">
        <v>38</v>
      </c>
      <c r="Y15453" s="28" t="str">
        <f t="shared" si="8175"/>
        <v/>
      </c>
      <c r="Z15453" s="28"/>
      <c r="AA15453" s="28"/>
      <c r="AB15453" s="28"/>
      <c r="AC15453" s="28"/>
    </row>
    <row r="15454" spans="2:29">
      <c r="B15454" s="19"/>
      <c r="C15454" s="30"/>
      <c r="D15454" s="19" t="s">
        <v>52</v>
      </c>
      <c r="E15454" s="20" t="s">
        <v>47</v>
      </c>
      <c r="F15454" s="19">
        <v>16</v>
      </c>
      <c r="R15454" s="21">
        <f>G15454+I15454+J15454+K15454-L15454-M15454-N15454-Q15454</f>
        <v>0</v>
      </c>
      <c r="T15454" s="22" t="s">
        <v>38</v>
      </c>
      <c r="Y15454" s="28" t="str">
        <f t="shared" si="8175"/>
        <v/>
      </c>
      <c r="Z15454" s="28" t="str">
        <f>IF(N15454&lt;O15454+P15454,"出卖应大于等于出卖肉畜+出卖仔畜","")</f>
        <v/>
      </c>
      <c r="AA15454" s="28" t="str">
        <f t="shared" ref="AA15454:AA15463" si="8180">IF(R15454&lt;S15454+U15454,"期末实有头数应大于等于能繁母畜+种公畜","")</f>
        <v/>
      </c>
      <c r="AB15454" s="28"/>
      <c r="AC15454" s="28" t="str">
        <f t="shared" ref="AC15454:AC15459" si="8181">IF(R15454&lt;V15454+W15454,"期末实有头数应大于等于良种+改良种","")</f>
        <v/>
      </c>
    </row>
    <row r="15455" spans="2:29">
      <c r="B15455" s="19"/>
      <c r="C15455" s="30"/>
      <c r="D15455" s="19" t="s">
        <v>53</v>
      </c>
      <c r="E15455" s="18" t="s">
        <v>33</v>
      </c>
      <c r="F15455" s="19">
        <v>17</v>
      </c>
      <c r="R15455" s="21">
        <f>G15455+I15455+J15455+K15455-L15455-M15455-N15455-Q15455</f>
        <v>0</v>
      </c>
      <c r="T15455" s="22" t="s">
        <v>38</v>
      </c>
      <c r="Y15455" s="28" t="str">
        <f t="shared" si="8175"/>
        <v/>
      </c>
      <c r="Z15455" s="28" t="str">
        <f>IF(N15455&lt;O15455+P15455,"出卖应大于等于出卖肉畜+出卖仔畜","")</f>
        <v/>
      </c>
      <c r="AA15455" s="28" t="str">
        <f t="shared" si="8180"/>
        <v/>
      </c>
      <c r="AB15455" s="28"/>
      <c r="AC15455" s="28" t="str">
        <f t="shared" si="8181"/>
        <v/>
      </c>
    </row>
    <row r="15456" spans="2:29">
      <c r="B15456" s="18"/>
      <c r="C15456" s="29"/>
      <c r="D15456" s="19" t="s">
        <v>32</v>
      </c>
      <c r="E15456" s="20" t="s">
        <v>33</v>
      </c>
      <c r="F15456" s="19">
        <v>1</v>
      </c>
      <c r="G15456" s="21">
        <f t="shared" ref="G15456:S15456" si="8182">G15457+G15472</f>
        <v>0</v>
      </c>
      <c r="H15456" s="21">
        <f t="shared" si="8182"/>
        <v>0</v>
      </c>
      <c r="I15456" s="21">
        <f t="shared" si="8182"/>
        <v>0</v>
      </c>
      <c r="J15456" s="21">
        <f t="shared" si="8182"/>
        <v>0</v>
      </c>
      <c r="K15456" s="21">
        <f t="shared" si="8182"/>
        <v>0</v>
      </c>
      <c r="L15456" s="21">
        <f t="shared" si="8182"/>
        <v>0</v>
      </c>
      <c r="M15456" s="21">
        <f t="shared" si="8182"/>
        <v>0</v>
      </c>
      <c r="N15456" s="21">
        <f t="shared" si="8182"/>
        <v>0</v>
      </c>
      <c r="O15456" s="21">
        <f t="shared" si="8182"/>
        <v>0</v>
      </c>
      <c r="P15456" s="21">
        <f t="shared" si="8182"/>
        <v>0</v>
      </c>
      <c r="Q15456" s="21">
        <f t="shared" si="8182"/>
        <v>0</v>
      </c>
      <c r="R15456" s="21">
        <f t="shared" si="8182"/>
        <v>0</v>
      </c>
      <c r="S15456" s="21">
        <f t="shared" si="8182"/>
        <v>0</v>
      </c>
      <c r="T15456" s="21">
        <f>T15457</f>
        <v>0</v>
      </c>
      <c r="U15456" s="21">
        <f>U15457+U15472</f>
        <v>0</v>
      </c>
      <c r="V15456" s="21">
        <f>V15457+V15472</f>
        <v>0</v>
      </c>
      <c r="W15456" s="21">
        <f>W15457+W15472</f>
        <v>0</v>
      </c>
      <c r="Y15456" s="28" t="str">
        <f t="shared" si="8175"/>
        <v/>
      </c>
      <c r="Z15456" s="28" t="str">
        <f>IF(N15456&lt;O15456+P15456,"出卖应大于等于出卖肉畜+出卖仔畜","")</f>
        <v/>
      </c>
      <c r="AA15456" s="28" t="str">
        <f t="shared" si="8180"/>
        <v/>
      </c>
      <c r="AB15456" s="28" t="str">
        <f>IF(R15456&lt;T15456,"期末实有头数应大于等于耕役畜","")</f>
        <v/>
      </c>
      <c r="AC15456" s="28" t="str">
        <f t="shared" si="8181"/>
        <v/>
      </c>
    </row>
    <row r="15457" spans="2:29">
      <c r="B15457" s="19"/>
      <c r="C15457" s="30"/>
      <c r="D15457" s="19" t="s">
        <v>34</v>
      </c>
      <c r="E15457" s="20" t="s">
        <v>33</v>
      </c>
      <c r="F15457" s="19">
        <v>2</v>
      </c>
      <c r="G15457" s="21">
        <f t="shared" ref="G15457:S15457" si="8183">G15458+G15466</f>
        <v>0</v>
      </c>
      <c r="H15457" s="21">
        <f t="shared" si="8183"/>
        <v>0</v>
      </c>
      <c r="I15457" s="21">
        <f t="shared" si="8183"/>
        <v>0</v>
      </c>
      <c r="J15457" s="21">
        <f t="shared" si="8183"/>
        <v>0</v>
      </c>
      <c r="K15457" s="21">
        <f t="shared" si="8183"/>
        <v>0</v>
      </c>
      <c r="L15457" s="21">
        <f t="shared" si="8183"/>
        <v>0</v>
      </c>
      <c r="M15457" s="21">
        <f t="shared" si="8183"/>
        <v>0</v>
      </c>
      <c r="N15457" s="21">
        <f t="shared" si="8183"/>
        <v>0</v>
      </c>
      <c r="O15457" s="21">
        <f t="shared" si="8183"/>
        <v>0</v>
      </c>
      <c r="P15457" s="21">
        <f t="shared" si="8183"/>
        <v>0</v>
      </c>
      <c r="Q15457" s="21">
        <f t="shared" si="8183"/>
        <v>0</v>
      </c>
      <c r="R15457" s="21">
        <f t="shared" si="8183"/>
        <v>0</v>
      </c>
      <c r="S15457" s="21">
        <f t="shared" si="8183"/>
        <v>0</v>
      </c>
      <c r="T15457" s="21">
        <f>T15458</f>
        <v>0</v>
      </c>
      <c r="U15457" s="21">
        <f>U15458+U15466</f>
        <v>0</v>
      </c>
      <c r="V15457" s="21">
        <f>V15458+V15466</f>
        <v>0</v>
      </c>
      <c r="W15457" s="21">
        <f>W15458+W15466</f>
        <v>0</v>
      </c>
      <c r="Y15457" s="28" t="str">
        <f t="shared" ref="Y15457:Y15473" si="8184">IF(H15457&lt;I15457,"繁殖仔畜应大于等于成活","")</f>
        <v/>
      </c>
      <c r="Z15457" s="28" t="str">
        <f t="shared" ref="Z15457:Z15468" si="8185">IF(N15457&lt;O15457+P15457,"出卖应大于等于出卖肉畜+出卖仔畜","")</f>
        <v/>
      </c>
      <c r="AA15457" s="28" t="str">
        <f t="shared" si="8180"/>
        <v/>
      </c>
      <c r="AB15457" s="28" t="str">
        <f>IF(R15457&lt;T15457,"期末实有头数应大于等于耕役畜","")</f>
        <v/>
      </c>
      <c r="AC15457" s="28" t="str">
        <f t="shared" si="8181"/>
        <v/>
      </c>
    </row>
    <row r="15458" spans="2:29">
      <c r="B15458" s="19"/>
      <c r="C15458" s="30"/>
      <c r="D15458" s="19" t="s">
        <v>35</v>
      </c>
      <c r="E15458" s="20" t="s">
        <v>33</v>
      </c>
      <c r="F15458" s="19">
        <v>3</v>
      </c>
      <c r="G15458" s="21">
        <f t="shared" ref="G15458:R15458" si="8186">G15459+G15462+G15463+G15464+G15465</f>
        <v>0</v>
      </c>
      <c r="H15458" s="21">
        <f t="shared" si="8186"/>
        <v>0</v>
      </c>
      <c r="I15458" s="21">
        <f t="shared" si="8186"/>
        <v>0</v>
      </c>
      <c r="J15458" s="21">
        <f t="shared" si="8186"/>
        <v>0</v>
      </c>
      <c r="K15458" s="21">
        <f t="shared" si="8186"/>
        <v>0</v>
      </c>
      <c r="L15458" s="21">
        <f t="shared" si="8186"/>
        <v>0</v>
      </c>
      <c r="M15458" s="21">
        <f t="shared" si="8186"/>
        <v>0</v>
      </c>
      <c r="N15458" s="21">
        <f t="shared" si="8186"/>
        <v>0</v>
      </c>
      <c r="O15458" s="21">
        <f t="shared" si="8186"/>
        <v>0</v>
      </c>
      <c r="P15458" s="21">
        <f t="shared" si="8186"/>
        <v>0</v>
      </c>
      <c r="Q15458" s="21">
        <f t="shared" si="8186"/>
        <v>0</v>
      </c>
      <c r="R15458" s="21">
        <f t="shared" si="8186"/>
        <v>0</v>
      </c>
      <c r="S15458" s="21">
        <f>S15459+S15462+S15463+S15465</f>
        <v>0</v>
      </c>
      <c r="T15458" s="21">
        <f>T15459+T15462+T15463+T15464+T15465</f>
        <v>0</v>
      </c>
      <c r="U15458" s="21">
        <f>U15459+U15462+U15463+U15465</f>
        <v>0</v>
      </c>
      <c r="V15458" s="21">
        <f>V15459+V15462+V15463+V15465</f>
        <v>0</v>
      </c>
      <c r="W15458" s="21">
        <f>W15459+W15462+W15463+W15465</f>
        <v>0</v>
      </c>
      <c r="Y15458" s="28" t="str">
        <f t="shared" si="8184"/>
        <v/>
      </c>
      <c r="Z15458" s="28" t="str">
        <f t="shared" si="8185"/>
        <v/>
      </c>
      <c r="AA15458" s="28" t="str">
        <f t="shared" si="8180"/>
        <v/>
      </c>
      <c r="AB15458" s="28" t="str">
        <f>IF(R15458&lt;T15458,"期末实有头数应大于等于耕役畜","")</f>
        <v/>
      </c>
      <c r="AC15458" s="28" t="str">
        <f t="shared" si="8181"/>
        <v/>
      </c>
    </row>
    <row r="15459" spans="2:29">
      <c r="B15459" s="19"/>
      <c r="C15459" s="30"/>
      <c r="D15459" s="19" t="s">
        <v>36</v>
      </c>
      <c r="E15459" s="20" t="s">
        <v>33</v>
      </c>
      <c r="F15459" s="19">
        <v>4</v>
      </c>
      <c r="R15459" s="21">
        <f>G15459+I15459+J15459+K15459-L15459-M15459-N15459-Q15459</f>
        <v>0</v>
      </c>
      <c r="Y15459" s="28" t="str">
        <f t="shared" si="8184"/>
        <v/>
      </c>
      <c r="Z15459" s="28" t="str">
        <f t="shared" si="8185"/>
        <v/>
      </c>
      <c r="AA15459" s="28" t="str">
        <f t="shared" si="8180"/>
        <v/>
      </c>
      <c r="AB15459" s="28" t="str">
        <f>IF(R15459&lt;T15459,"期末实有头数应大于等于耕役畜","")</f>
        <v/>
      </c>
      <c r="AC15459" s="28" t="str">
        <f t="shared" si="8181"/>
        <v/>
      </c>
    </row>
    <row r="15460" spans="2:29">
      <c r="B15460" s="19"/>
      <c r="C15460" s="30"/>
      <c r="D15460" s="19" t="s">
        <v>37</v>
      </c>
      <c r="E15460" s="20" t="s">
        <v>33</v>
      </c>
      <c r="F15460" s="19">
        <v>5</v>
      </c>
      <c r="R15460" s="21">
        <f t="shared" ref="R15460:R15465" si="8187">G15460+I15460+J15460+K15460-L15460-M15460-N15460-Q15460</f>
        <v>0</v>
      </c>
      <c r="T15460" s="22" t="s">
        <v>38</v>
      </c>
      <c r="V15460" s="22" t="s">
        <v>38</v>
      </c>
      <c r="W15460" s="22" t="s">
        <v>38</v>
      </c>
      <c r="Y15460" s="28" t="str">
        <f t="shared" si="8184"/>
        <v/>
      </c>
      <c r="Z15460" s="28" t="str">
        <f t="shared" si="8185"/>
        <v/>
      </c>
      <c r="AA15460" s="28" t="str">
        <f t="shared" si="8180"/>
        <v/>
      </c>
      <c r="AB15460" s="28"/>
      <c r="AC15460" s="28"/>
    </row>
    <row r="15461" spans="2:29">
      <c r="B15461" s="19"/>
      <c r="C15461" s="30"/>
      <c r="D15461" s="19" t="s">
        <v>39</v>
      </c>
      <c r="E15461" s="20" t="s">
        <v>33</v>
      </c>
      <c r="F15461" s="19">
        <v>6</v>
      </c>
      <c r="R15461" s="21">
        <f t="shared" si="8187"/>
        <v>0</v>
      </c>
      <c r="T15461" s="22" t="s">
        <v>38</v>
      </c>
      <c r="V15461" s="22" t="s">
        <v>38</v>
      </c>
      <c r="W15461" s="22" t="s">
        <v>38</v>
      </c>
      <c r="Y15461" s="28" t="str">
        <f t="shared" si="8184"/>
        <v/>
      </c>
      <c r="Z15461" s="28" t="str">
        <f t="shared" si="8185"/>
        <v/>
      </c>
      <c r="AA15461" s="28" t="str">
        <f t="shared" si="8180"/>
        <v/>
      </c>
      <c r="AB15461" s="28"/>
      <c r="AC15461" s="28"/>
    </row>
    <row r="15462" spans="2:29">
      <c r="B15462" s="19"/>
      <c r="C15462" s="30"/>
      <c r="D15462" s="19" t="s">
        <v>40</v>
      </c>
      <c r="E15462" s="20" t="s">
        <v>41</v>
      </c>
      <c r="F15462" s="19">
        <v>7</v>
      </c>
      <c r="R15462" s="21">
        <f t="shared" si="8187"/>
        <v>0</v>
      </c>
      <c r="Y15462" s="28" t="str">
        <f t="shared" si="8184"/>
        <v/>
      </c>
      <c r="Z15462" s="28" t="str">
        <f t="shared" si="8185"/>
        <v/>
      </c>
      <c r="AA15462" s="28" t="str">
        <f t="shared" si="8180"/>
        <v/>
      </c>
      <c r="AB15462" s="28" t="str">
        <f>IF(R15462&lt;T15462,"期末实有头数应大于等于耕役畜","")</f>
        <v/>
      </c>
      <c r="AC15462" s="28" t="str">
        <f>IF(R15462&lt;V15462+W15462,"期末实有头数应大于等于良种+改良种","")</f>
        <v/>
      </c>
    </row>
    <row r="15463" spans="2:29">
      <c r="B15463" s="19"/>
      <c r="C15463" s="30"/>
      <c r="D15463" s="19" t="s">
        <v>42</v>
      </c>
      <c r="E15463" s="20" t="s">
        <v>33</v>
      </c>
      <c r="F15463" s="19">
        <v>8</v>
      </c>
      <c r="R15463" s="21">
        <f t="shared" si="8187"/>
        <v>0</v>
      </c>
      <c r="Y15463" s="28" t="str">
        <f t="shared" si="8184"/>
        <v/>
      </c>
      <c r="Z15463" s="28" t="str">
        <f t="shared" si="8185"/>
        <v/>
      </c>
      <c r="AA15463" s="28" t="str">
        <f t="shared" si="8180"/>
        <v/>
      </c>
      <c r="AB15463" s="28" t="str">
        <f>IF(R15463&lt;T15463,"期末实有头数应大于等于耕役畜","")</f>
        <v/>
      </c>
      <c r="AC15463" s="28" t="str">
        <f>IF(R15463&lt;V15463+W15463,"期末实有头数应大于等于良种+改良种","")</f>
        <v/>
      </c>
    </row>
    <row r="15464" spans="2:29">
      <c r="B15464" s="19"/>
      <c r="C15464" s="30"/>
      <c r="D15464" s="19" t="s">
        <v>43</v>
      </c>
      <c r="E15464" s="20" t="s">
        <v>33</v>
      </c>
      <c r="F15464" s="19">
        <v>9</v>
      </c>
      <c r="R15464" s="21">
        <f t="shared" si="8187"/>
        <v>0</v>
      </c>
      <c r="S15464" s="22" t="s">
        <v>38</v>
      </c>
      <c r="U15464" s="22" t="s">
        <v>38</v>
      </c>
      <c r="V15464" s="22" t="s">
        <v>38</v>
      </c>
      <c r="W15464" s="22" t="s">
        <v>38</v>
      </c>
      <c r="Y15464" s="28" t="str">
        <f t="shared" si="8184"/>
        <v/>
      </c>
      <c r="Z15464" s="28" t="str">
        <f t="shared" si="8185"/>
        <v/>
      </c>
      <c r="AA15464" s="28"/>
      <c r="AB15464" s="28" t="str">
        <f>IF(R15464&lt;T15464,"期末实有头数应大于等于耕役畜","")</f>
        <v/>
      </c>
      <c r="AC15464" s="28"/>
    </row>
    <row r="15465" spans="2:29">
      <c r="B15465" s="19"/>
      <c r="C15465" s="30"/>
      <c r="D15465" s="19" t="s">
        <v>44</v>
      </c>
      <c r="E15465" s="20" t="s">
        <v>45</v>
      </c>
      <c r="F15465" s="19">
        <v>10</v>
      </c>
      <c r="R15465" s="21">
        <f t="shared" si="8187"/>
        <v>0</v>
      </c>
      <c r="Y15465" s="28" t="str">
        <f t="shared" si="8184"/>
        <v/>
      </c>
      <c r="Z15465" s="28" t="str">
        <f t="shared" si="8185"/>
        <v/>
      </c>
      <c r="AA15465" s="28" t="str">
        <f>IF(R15465&lt;S15465+U15465,"期末实有头数应大于等于能繁母畜+种公畜","")</f>
        <v/>
      </c>
      <c r="AB15465" s="28" t="str">
        <f>IF(R15465&lt;T15465,"期末实有头数应大于等于耕役畜","")</f>
        <v/>
      </c>
      <c r="AC15465" s="28" t="str">
        <f>IF(R15465&lt;V15465+W15465,"期末实有头数应大于等于良种+改良种","")</f>
        <v/>
      </c>
    </row>
    <row r="15466" spans="2:29">
      <c r="B15466" s="19"/>
      <c r="C15466" s="30"/>
      <c r="D15466" s="19" t="s">
        <v>46</v>
      </c>
      <c r="E15466" s="20" t="s">
        <v>47</v>
      </c>
      <c r="F15466" s="19">
        <v>11</v>
      </c>
      <c r="G15466" s="21">
        <f t="shared" ref="G15466:S15466" si="8188">G15467+G15471</f>
        <v>0</v>
      </c>
      <c r="H15466" s="21">
        <f t="shared" si="8188"/>
        <v>0</v>
      </c>
      <c r="I15466" s="21">
        <f t="shared" si="8188"/>
        <v>0</v>
      </c>
      <c r="J15466" s="21">
        <f t="shared" si="8188"/>
        <v>0</v>
      </c>
      <c r="K15466" s="21">
        <f t="shared" si="8188"/>
        <v>0</v>
      </c>
      <c r="L15466" s="21">
        <f t="shared" si="8188"/>
        <v>0</v>
      </c>
      <c r="M15466" s="21">
        <f t="shared" si="8188"/>
        <v>0</v>
      </c>
      <c r="N15466" s="21">
        <f t="shared" si="8188"/>
        <v>0</v>
      </c>
      <c r="O15466" s="21">
        <f t="shared" si="8188"/>
        <v>0</v>
      </c>
      <c r="P15466" s="21">
        <f t="shared" si="8188"/>
        <v>0</v>
      </c>
      <c r="Q15466" s="21">
        <f t="shared" si="8188"/>
        <v>0</v>
      </c>
      <c r="R15466" s="23">
        <f t="shared" si="8188"/>
        <v>0</v>
      </c>
      <c r="S15466" s="21">
        <f t="shared" si="8188"/>
        <v>0</v>
      </c>
      <c r="T15466" s="22" t="s">
        <v>38</v>
      </c>
      <c r="U15466" s="21">
        <f>U15467+U15471</f>
        <v>0</v>
      </c>
      <c r="V15466" s="21">
        <f>V15467+V15471</f>
        <v>0</v>
      </c>
      <c r="W15466" s="21">
        <f>W15467+W15471</f>
        <v>0</v>
      </c>
      <c r="Y15466" s="28" t="str">
        <f t="shared" si="8184"/>
        <v/>
      </c>
      <c r="Z15466" s="28" t="str">
        <f t="shared" si="8185"/>
        <v/>
      </c>
      <c r="AA15466" s="28" t="str">
        <f>IF(R15466&lt;S15466+U15466,"期末实有头数应大于等于能繁母畜+种公畜","")</f>
        <v/>
      </c>
      <c r="AB15466" s="28"/>
      <c r="AC15466" s="28" t="str">
        <f>IF(R15466&lt;V15466+W15466,"期末实有头数应大于等于良种+改良种","")</f>
        <v/>
      </c>
    </row>
    <row r="15467" spans="2:29">
      <c r="B15467" s="19"/>
      <c r="C15467" s="30"/>
      <c r="D15467" s="19" t="s">
        <v>48</v>
      </c>
      <c r="E15467" s="20" t="s">
        <v>47</v>
      </c>
      <c r="F15467" s="19">
        <v>12</v>
      </c>
      <c r="R15467" s="21">
        <f>G15467+I15467+J15467+K15467-L15467-M15467-N15467-Q15467</f>
        <v>0</v>
      </c>
      <c r="T15467" s="22" t="s">
        <v>38</v>
      </c>
      <c r="Y15467" s="28" t="str">
        <f t="shared" si="8184"/>
        <v/>
      </c>
      <c r="Z15467" s="28" t="str">
        <f t="shared" si="8185"/>
        <v/>
      </c>
      <c r="AA15467" s="28" t="str">
        <f>IF(R15467&lt;S15467+U15467,"期末实有头数应大于等于能繁母畜+种公畜","")</f>
        <v/>
      </c>
      <c r="AB15467" s="28"/>
      <c r="AC15467" s="28" t="str">
        <f>IF(R15467&lt;V15467+W15467,"期末实有头数应大于等于良种+改良种","")</f>
        <v/>
      </c>
    </row>
    <row r="15468" spans="2:29">
      <c r="B15468" s="19"/>
      <c r="C15468" s="30"/>
      <c r="D15468" s="19" t="s">
        <v>49</v>
      </c>
      <c r="E15468" s="20" t="s">
        <v>47</v>
      </c>
      <c r="F15468" s="19">
        <v>13</v>
      </c>
      <c r="R15468" s="21">
        <f>G15468+I15468+J15468+K15468-L15468-M15468-N15468-Q15468</f>
        <v>0</v>
      </c>
      <c r="T15468" s="22" t="s">
        <v>38</v>
      </c>
      <c r="V15468" s="22" t="s">
        <v>38</v>
      </c>
      <c r="W15468" s="22" t="s">
        <v>38</v>
      </c>
      <c r="Y15468" s="28" t="str">
        <f t="shared" si="8184"/>
        <v/>
      </c>
      <c r="Z15468" s="28" t="str">
        <f t="shared" si="8185"/>
        <v/>
      </c>
      <c r="AA15468" s="28" t="str">
        <f>IF(R15468&lt;S15468+U15468,"期末实有头数应大于等于能繁母畜+种公畜","")</f>
        <v/>
      </c>
      <c r="AB15468" s="28"/>
      <c r="AC15468" s="28"/>
    </row>
    <row r="15469" spans="2:29">
      <c r="B15469" s="19"/>
      <c r="C15469" s="30"/>
      <c r="D15469" s="19" t="s">
        <v>50</v>
      </c>
      <c r="E15469" s="20" t="s">
        <v>47</v>
      </c>
      <c r="F15469" s="19">
        <v>14</v>
      </c>
      <c r="H15469" s="22" t="s">
        <v>38</v>
      </c>
      <c r="I15469" s="22" t="s">
        <v>38</v>
      </c>
      <c r="J15469" s="22" t="s">
        <v>38</v>
      </c>
      <c r="K15469" s="22" t="s">
        <v>38</v>
      </c>
      <c r="L15469" s="22" t="s">
        <v>38</v>
      </c>
      <c r="M15469" s="22" t="s">
        <v>38</v>
      </c>
      <c r="N15469" s="22" t="s">
        <v>38</v>
      </c>
      <c r="O15469" s="22" t="s">
        <v>38</v>
      </c>
      <c r="P15469" s="22" t="s">
        <v>38</v>
      </c>
      <c r="Q15469" s="22" t="s">
        <v>38</v>
      </c>
      <c r="R15469" s="24"/>
      <c r="T15469" s="22" t="s">
        <v>38</v>
      </c>
      <c r="U15469" s="22" t="s">
        <v>38</v>
      </c>
      <c r="V15469" s="22" t="s">
        <v>38</v>
      </c>
      <c r="W15469" s="22" t="s">
        <v>38</v>
      </c>
      <c r="Y15469" s="28" t="str">
        <f t="shared" si="8184"/>
        <v/>
      </c>
      <c r="Z15469" s="28"/>
      <c r="AA15469" s="28"/>
      <c r="AB15469" s="28"/>
      <c r="AC15469" s="28"/>
    </row>
    <row r="15470" spans="2:29">
      <c r="B15470" s="19"/>
      <c r="C15470" s="30"/>
      <c r="D15470" s="19" t="s">
        <v>51</v>
      </c>
      <c r="E15470" s="20" t="s">
        <v>47</v>
      </c>
      <c r="F15470" s="19">
        <v>15</v>
      </c>
      <c r="H15470" s="22" t="s">
        <v>38</v>
      </c>
      <c r="I15470" s="22" t="s">
        <v>38</v>
      </c>
      <c r="J15470" s="22" t="s">
        <v>38</v>
      </c>
      <c r="K15470" s="22" t="s">
        <v>38</v>
      </c>
      <c r="L15470" s="22" t="s">
        <v>38</v>
      </c>
      <c r="M15470" s="22" t="s">
        <v>38</v>
      </c>
      <c r="N15470" s="22" t="s">
        <v>38</v>
      </c>
      <c r="O15470" s="22" t="s">
        <v>38</v>
      </c>
      <c r="P15470" s="22" t="s">
        <v>38</v>
      </c>
      <c r="Q15470" s="22" t="s">
        <v>38</v>
      </c>
      <c r="R15470" s="24"/>
      <c r="T15470" s="22" t="s">
        <v>38</v>
      </c>
      <c r="U15470" s="22" t="s">
        <v>38</v>
      </c>
      <c r="V15470" s="22" t="s">
        <v>38</v>
      </c>
      <c r="W15470" s="22" t="s">
        <v>38</v>
      </c>
      <c r="Y15470" s="28" t="str">
        <f t="shared" si="8184"/>
        <v/>
      </c>
      <c r="Z15470" s="28"/>
      <c r="AA15470" s="28"/>
      <c r="AB15470" s="28"/>
      <c r="AC15470" s="28"/>
    </row>
    <row r="15471" spans="2:29">
      <c r="B15471" s="19"/>
      <c r="C15471" s="30"/>
      <c r="D15471" s="19" t="s">
        <v>52</v>
      </c>
      <c r="E15471" s="20" t="s">
        <v>47</v>
      </c>
      <c r="F15471" s="19">
        <v>16</v>
      </c>
      <c r="R15471" s="21">
        <f>G15471+I15471+J15471+K15471-L15471-M15471-N15471-Q15471</f>
        <v>0</v>
      </c>
      <c r="T15471" s="22" t="s">
        <v>38</v>
      </c>
      <c r="Y15471" s="28" t="str">
        <f t="shared" si="8184"/>
        <v/>
      </c>
      <c r="Z15471" s="28" t="str">
        <f>IF(N15471&lt;O15471+P15471,"出卖应大于等于出卖肉畜+出卖仔畜","")</f>
        <v/>
      </c>
      <c r="AA15471" s="28" t="str">
        <f t="shared" ref="AA15471:AA15480" si="8189">IF(R15471&lt;S15471+U15471,"期末实有头数应大于等于能繁母畜+种公畜","")</f>
        <v/>
      </c>
      <c r="AB15471" s="28"/>
      <c r="AC15471" s="28" t="str">
        <f t="shared" ref="AC15471:AC15476" si="8190">IF(R15471&lt;V15471+W15471,"期末实有头数应大于等于良种+改良种","")</f>
        <v/>
      </c>
    </row>
    <row r="15472" spans="2:29">
      <c r="B15472" s="19"/>
      <c r="C15472" s="30"/>
      <c r="D15472" s="19" t="s">
        <v>53</v>
      </c>
      <c r="E15472" s="18" t="s">
        <v>33</v>
      </c>
      <c r="F15472" s="19">
        <v>17</v>
      </c>
      <c r="R15472" s="21">
        <f>G15472+I15472+J15472+K15472-L15472-M15472-N15472-Q15472</f>
        <v>0</v>
      </c>
      <c r="T15472" s="22" t="s">
        <v>38</v>
      </c>
      <c r="Y15472" s="28" t="str">
        <f t="shared" si="8184"/>
        <v/>
      </c>
      <c r="Z15472" s="28" t="str">
        <f>IF(N15472&lt;O15472+P15472,"出卖应大于等于出卖肉畜+出卖仔畜","")</f>
        <v/>
      </c>
      <c r="AA15472" s="28" t="str">
        <f t="shared" si="8189"/>
        <v/>
      </c>
      <c r="AB15472" s="28"/>
      <c r="AC15472" s="28" t="str">
        <f t="shared" si="8190"/>
        <v/>
      </c>
    </row>
    <row r="15473" spans="2:29">
      <c r="B15473" s="18"/>
      <c r="C15473" s="29"/>
      <c r="D15473" s="19" t="s">
        <v>32</v>
      </c>
      <c r="E15473" s="20" t="s">
        <v>33</v>
      </c>
      <c r="F15473" s="19">
        <v>1</v>
      </c>
      <c r="G15473" s="21">
        <f t="shared" ref="G15473:S15473" si="8191">G15474+G15489</f>
        <v>0</v>
      </c>
      <c r="H15473" s="21">
        <f t="shared" si="8191"/>
        <v>0</v>
      </c>
      <c r="I15473" s="21">
        <f t="shared" si="8191"/>
        <v>0</v>
      </c>
      <c r="J15473" s="21">
        <f t="shared" si="8191"/>
        <v>0</v>
      </c>
      <c r="K15473" s="21">
        <f t="shared" si="8191"/>
        <v>0</v>
      </c>
      <c r="L15473" s="21">
        <f t="shared" si="8191"/>
        <v>0</v>
      </c>
      <c r="M15473" s="21">
        <f t="shared" si="8191"/>
        <v>0</v>
      </c>
      <c r="N15473" s="21">
        <f t="shared" si="8191"/>
        <v>0</v>
      </c>
      <c r="O15473" s="21">
        <f t="shared" si="8191"/>
        <v>0</v>
      </c>
      <c r="P15473" s="21">
        <f t="shared" si="8191"/>
        <v>0</v>
      </c>
      <c r="Q15473" s="21">
        <f t="shared" si="8191"/>
        <v>0</v>
      </c>
      <c r="R15473" s="21">
        <f t="shared" si="8191"/>
        <v>0</v>
      </c>
      <c r="S15473" s="21">
        <f t="shared" si="8191"/>
        <v>0</v>
      </c>
      <c r="T15473" s="21">
        <f>T15474</f>
        <v>0</v>
      </c>
      <c r="U15473" s="21">
        <f>U15474+U15489</f>
        <v>0</v>
      </c>
      <c r="V15473" s="21">
        <f>V15474+V15489</f>
        <v>0</v>
      </c>
      <c r="W15473" s="21">
        <f>W15474+W15489</f>
        <v>0</v>
      </c>
      <c r="Y15473" s="28" t="str">
        <f t="shared" si="8184"/>
        <v/>
      </c>
      <c r="Z15473" s="28" t="str">
        <f>IF(N15473&lt;O15473+P15473,"出卖应大于等于出卖肉畜+出卖仔畜","")</f>
        <v/>
      </c>
      <c r="AA15473" s="28" t="str">
        <f t="shared" si="8189"/>
        <v/>
      </c>
      <c r="AB15473" s="28" t="str">
        <f>IF(R15473&lt;T15473,"期末实有头数应大于等于耕役畜","")</f>
        <v/>
      </c>
      <c r="AC15473" s="28" t="str">
        <f t="shared" si="8190"/>
        <v/>
      </c>
    </row>
    <row r="15474" spans="2:29">
      <c r="B15474" s="19"/>
      <c r="C15474" s="30"/>
      <c r="D15474" s="19" t="s">
        <v>34</v>
      </c>
      <c r="E15474" s="20" t="s">
        <v>33</v>
      </c>
      <c r="F15474" s="19">
        <v>2</v>
      </c>
      <c r="G15474" s="21">
        <f t="shared" ref="G15474:S15474" si="8192">G15475+G15483</f>
        <v>0</v>
      </c>
      <c r="H15474" s="21">
        <f t="shared" si="8192"/>
        <v>0</v>
      </c>
      <c r="I15474" s="21">
        <f t="shared" si="8192"/>
        <v>0</v>
      </c>
      <c r="J15474" s="21">
        <f t="shared" si="8192"/>
        <v>0</v>
      </c>
      <c r="K15474" s="21">
        <f t="shared" si="8192"/>
        <v>0</v>
      </c>
      <c r="L15474" s="21">
        <f t="shared" si="8192"/>
        <v>0</v>
      </c>
      <c r="M15474" s="21">
        <f t="shared" si="8192"/>
        <v>0</v>
      </c>
      <c r="N15474" s="21">
        <f t="shared" si="8192"/>
        <v>0</v>
      </c>
      <c r="O15474" s="21">
        <f t="shared" si="8192"/>
        <v>0</v>
      </c>
      <c r="P15474" s="21">
        <f t="shared" si="8192"/>
        <v>0</v>
      </c>
      <c r="Q15474" s="21">
        <f t="shared" si="8192"/>
        <v>0</v>
      </c>
      <c r="R15474" s="21">
        <f t="shared" si="8192"/>
        <v>0</v>
      </c>
      <c r="S15474" s="21">
        <f t="shared" si="8192"/>
        <v>0</v>
      </c>
      <c r="T15474" s="21">
        <f>T15475</f>
        <v>0</v>
      </c>
      <c r="U15474" s="21">
        <f>U15475+U15483</f>
        <v>0</v>
      </c>
      <c r="V15474" s="21">
        <f>V15475+V15483</f>
        <v>0</v>
      </c>
      <c r="W15474" s="21">
        <f>W15475+W15483</f>
        <v>0</v>
      </c>
      <c r="Y15474" s="28" t="str">
        <f t="shared" ref="Y15474:Y15490" si="8193">IF(H15474&lt;I15474,"繁殖仔畜应大于等于成活","")</f>
        <v/>
      </c>
      <c r="Z15474" s="28" t="str">
        <f t="shared" ref="Z15474:Z15485" si="8194">IF(N15474&lt;O15474+P15474,"出卖应大于等于出卖肉畜+出卖仔畜","")</f>
        <v/>
      </c>
      <c r="AA15474" s="28" t="str">
        <f t="shared" si="8189"/>
        <v/>
      </c>
      <c r="AB15474" s="28" t="str">
        <f>IF(R15474&lt;T15474,"期末实有头数应大于等于耕役畜","")</f>
        <v/>
      </c>
      <c r="AC15474" s="28" t="str">
        <f t="shared" si="8190"/>
        <v/>
      </c>
    </row>
    <row r="15475" spans="2:29">
      <c r="B15475" s="19"/>
      <c r="C15475" s="30"/>
      <c r="D15475" s="19" t="s">
        <v>35</v>
      </c>
      <c r="E15475" s="20" t="s">
        <v>33</v>
      </c>
      <c r="F15475" s="19">
        <v>3</v>
      </c>
      <c r="G15475" s="21">
        <f t="shared" ref="G15475:R15475" si="8195">G15476+G15479+G15480+G15481+G15482</f>
        <v>0</v>
      </c>
      <c r="H15475" s="21">
        <f t="shared" si="8195"/>
        <v>0</v>
      </c>
      <c r="I15475" s="21">
        <f t="shared" si="8195"/>
        <v>0</v>
      </c>
      <c r="J15475" s="21">
        <f t="shared" si="8195"/>
        <v>0</v>
      </c>
      <c r="K15475" s="21">
        <f t="shared" si="8195"/>
        <v>0</v>
      </c>
      <c r="L15475" s="21">
        <f t="shared" si="8195"/>
        <v>0</v>
      </c>
      <c r="M15475" s="21">
        <f t="shared" si="8195"/>
        <v>0</v>
      </c>
      <c r="N15475" s="21">
        <f t="shared" si="8195"/>
        <v>0</v>
      </c>
      <c r="O15475" s="21">
        <f t="shared" si="8195"/>
        <v>0</v>
      </c>
      <c r="P15475" s="21">
        <f t="shared" si="8195"/>
        <v>0</v>
      </c>
      <c r="Q15475" s="21">
        <f t="shared" si="8195"/>
        <v>0</v>
      </c>
      <c r="R15475" s="21">
        <f t="shared" si="8195"/>
        <v>0</v>
      </c>
      <c r="S15475" s="21">
        <f>S15476+S15479+S15480+S15482</f>
        <v>0</v>
      </c>
      <c r="T15475" s="21">
        <f>T15476+T15479+T15480+T15481+T15482</f>
        <v>0</v>
      </c>
      <c r="U15475" s="21">
        <f>U15476+U15479+U15480+U15482</f>
        <v>0</v>
      </c>
      <c r="V15475" s="21">
        <f>V15476+V15479+V15480+V15482</f>
        <v>0</v>
      </c>
      <c r="W15475" s="21">
        <f>W15476+W15479+W15480+W15482</f>
        <v>0</v>
      </c>
      <c r="Y15475" s="28" t="str">
        <f t="shared" si="8193"/>
        <v/>
      </c>
      <c r="Z15475" s="28" t="str">
        <f t="shared" si="8194"/>
        <v/>
      </c>
      <c r="AA15475" s="28" t="str">
        <f t="shared" si="8189"/>
        <v/>
      </c>
      <c r="AB15475" s="28" t="str">
        <f>IF(R15475&lt;T15475,"期末实有头数应大于等于耕役畜","")</f>
        <v/>
      </c>
      <c r="AC15475" s="28" t="str">
        <f t="shared" si="8190"/>
        <v/>
      </c>
    </row>
    <row r="15476" spans="2:29">
      <c r="B15476" s="19"/>
      <c r="C15476" s="30"/>
      <c r="D15476" s="19" t="s">
        <v>36</v>
      </c>
      <c r="E15476" s="20" t="s">
        <v>33</v>
      </c>
      <c r="F15476" s="19">
        <v>4</v>
      </c>
      <c r="R15476" s="21">
        <f>G15476+I15476+J15476+K15476-L15476-M15476-N15476-Q15476</f>
        <v>0</v>
      </c>
      <c r="Y15476" s="28" t="str">
        <f t="shared" si="8193"/>
        <v/>
      </c>
      <c r="Z15476" s="28" t="str">
        <f t="shared" si="8194"/>
        <v/>
      </c>
      <c r="AA15476" s="28" t="str">
        <f t="shared" si="8189"/>
        <v/>
      </c>
      <c r="AB15476" s="28" t="str">
        <f>IF(R15476&lt;T15476,"期末实有头数应大于等于耕役畜","")</f>
        <v/>
      </c>
      <c r="AC15476" s="28" t="str">
        <f t="shared" si="8190"/>
        <v/>
      </c>
    </row>
    <row r="15477" spans="2:29">
      <c r="B15477" s="19"/>
      <c r="C15477" s="30"/>
      <c r="D15477" s="19" t="s">
        <v>37</v>
      </c>
      <c r="E15477" s="20" t="s">
        <v>33</v>
      </c>
      <c r="F15477" s="19">
        <v>5</v>
      </c>
      <c r="R15477" s="21">
        <f t="shared" ref="R15477:R15482" si="8196">G15477+I15477+J15477+K15477-L15477-M15477-N15477-Q15477</f>
        <v>0</v>
      </c>
      <c r="T15477" s="22" t="s">
        <v>38</v>
      </c>
      <c r="V15477" s="22" t="s">
        <v>38</v>
      </c>
      <c r="W15477" s="22" t="s">
        <v>38</v>
      </c>
      <c r="Y15477" s="28" t="str">
        <f t="shared" si="8193"/>
        <v/>
      </c>
      <c r="Z15477" s="28" t="str">
        <f t="shared" si="8194"/>
        <v/>
      </c>
      <c r="AA15477" s="28" t="str">
        <f t="shared" si="8189"/>
        <v/>
      </c>
      <c r="AB15477" s="28"/>
      <c r="AC15477" s="28"/>
    </row>
    <row r="15478" spans="2:29">
      <c r="B15478" s="19"/>
      <c r="C15478" s="30"/>
      <c r="D15478" s="19" t="s">
        <v>39</v>
      </c>
      <c r="E15478" s="20" t="s">
        <v>33</v>
      </c>
      <c r="F15478" s="19">
        <v>6</v>
      </c>
      <c r="R15478" s="21">
        <f t="shared" si="8196"/>
        <v>0</v>
      </c>
      <c r="T15478" s="22" t="s">
        <v>38</v>
      </c>
      <c r="V15478" s="22" t="s">
        <v>38</v>
      </c>
      <c r="W15478" s="22" t="s">
        <v>38</v>
      </c>
      <c r="Y15478" s="28" t="str">
        <f t="shared" si="8193"/>
        <v/>
      </c>
      <c r="Z15478" s="28" t="str">
        <f t="shared" si="8194"/>
        <v/>
      </c>
      <c r="AA15478" s="28" t="str">
        <f t="shared" si="8189"/>
        <v/>
      </c>
      <c r="AB15478" s="28"/>
      <c r="AC15478" s="28"/>
    </row>
    <row r="15479" spans="2:29">
      <c r="B15479" s="19"/>
      <c r="C15479" s="30"/>
      <c r="D15479" s="19" t="s">
        <v>40</v>
      </c>
      <c r="E15479" s="20" t="s">
        <v>41</v>
      </c>
      <c r="F15479" s="19">
        <v>7</v>
      </c>
      <c r="R15479" s="21">
        <f t="shared" si="8196"/>
        <v>0</v>
      </c>
      <c r="Y15479" s="28" t="str">
        <f t="shared" si="8193"/>
        <v/>
      </c>
      <c r="Z15479" s="28" t="str">
        <f t="shared" si="8194"/>
        <v/>
      </c>
      <c r="AA15479" s="28" t="str">
        <f t="shared" si="8189"/>
        <v/>
      </c>
      <c r="AB15479" s="28" t="str">
        <f>IF(R15479&lt;T15479,"期末实有头数应大于等于耕役畜","")</f>
        <v/>
      </c>
      <c r="AC15479" s="28" t="str">
        <f>IF(R15479&lt;V15479+W15479,"期末实有头数应大于等于良种+改良种","")</f>
        <v/>
      </c>
    </row>
    <row r="15480" spans="2:29">
      <c r="B15480" s="19"/>
      <c r="C15480" s="30"/>
      <c r="D15480" s="19" t="s">
        <v>42</v>
      </c>
      <c r="E15480" s="20" t="s">
        <v>33</v>
      </c>
      <c r="F15480" s="19">
        <v>8</v>
      </c>
      <c r="R15480" s="21">
        <f t="shared" si="8196"/>
        <v>0</v>
      </c>
      <c r="Y15480" s="28" t="str">
        <f t="shared" si="8193"/>
        <v/>
      </c>
      <c r="Z15480" s="28" t="str">
        <f t="shared" si="8194"/>
        <v/>
      </c>
      <c r="AA15480" s="28" t="str">
        <f t="shared" si="8189"/>
        <v/>
      </c>
      <c r="AB15480" s="28" t="str">
        <f>IF(R15480&lt;T15480,"期末实有头数应大于等于耕役畜","")</f>
        <v/>
      </c>
      <c r="AC15480" s="28" t="str">
        <f>IF(R15480&lt;V15480+W15480,"期末实有头数应大于等于良种+改良种","")</f>
        <v/>
      </c>
    </row>
    <row r="15481" spans="2:29">
      <c r="B15481" s="19"/>
      <c r="C15481" s="30"/>
      <c r="D15481" s="19" t="s">
        <v>43</v>
      </c>
      <c r="E15481" s="20" t="s">
        <v>33</v>
      </c>
      <c r="F15481" s="19">
        <v>9</v>
      </c>
      <c r="R15481" s="21">
        <f t="shared" si="8196"/>
        <v>0</v>
      </c>
      <c r="S15481" s="22" t="s">
        <v>38</v>
      </c>
      <c r="U15481" s="22" t="s">
        <v>38</v>
      </c>
      <c r="V15481" s="22" t="s">
        <v>38</v>
      </c>
      <c r="W15481" s="22" t="s">
        <v>38</v>
      </c>
      <c r="Y15481" s="28" t="str">
        <f t="shared" si="8193"/>
        <v/>
      </c>
      <c r="Z15481" s="28" t="str">
        <f t="shared" si="8194"/>
        <v/>
      </c>
      <c r="AA15481" s="28"/>
      <c r="AB15481" s="28" t="str">
        <f>IF(R15481&lt;T15481,"期末实有头数应大于等于耕役畜","")</f>
        <v/>
      </c>
      <c r="AC15481" s="28"/>
    </row>
    <row r="15482" spans="2:29">
      <c r="B15482" s="19"/>
      <c r="C15482" s="30"/>
      <c r="D15482" s="19" t="s">
        <v>44</v>
      </c>
      <c r="E15482" s="20" t="s">
        <v>45</v>
      </c>
      <c r="F15482" s="19">
        <v>10</v>
      </c>
      <c r="R15482" s="21">
        <f t="shared" si="8196"/>
        <v>0</v>
      </c>
      <c r="Y15482" s="28" t="str">
        <f t="shared" si="8193"/>
        <v/>
      </c>
      <c r="Z15482" s="28" t="str">
        <f t="shared" si="8194"/>
        <v/>
      </c>
      <c r="AA15482" s="28" t="str">
        <f>IF(R15482&lt;S15482+U15482,"期末实有头数应大于等于能繁母畜+种公畜","")</f>
        <v/>
      </c>
      <c r="AB15482" s="28" t="str">
        <f>IF(R15482&lt;T15482,"期末实有头数应大于等于耕役畜","")</f>
        <v/>
      </c>
      <c r="AC15482" s="28" t="str">
        <f>IF(R15482&lt;V15482+W15482,"期末实有头数应大于等于良种+改良种","")</f>
        <v/>
      </c>
    </row>
    <row r="15483" spans="2:29">
      <c r="B15483" s="19"/>
      <c r="C15483" s="30"/>
      <c r="D15483" s="19" t="s">
        <v>46</v>
      </c>
      <c r="E15483" s="20" t="s">
        <v>47</v>
      </c>
      <c r="F15483" s="19">
        <v>11</v>
      </c>
      <c r="G15483" s="21">
        <f t="shared" ref="G15483:S15483" si="8197">G15484+G15488</f>
        <v>0</v>
      </c>
      <c r="H15483" s="21">
        <f t="shared" si="8197"/>
        <v>0</v>
      </c>
      <c r="I15483" s="21">
        <f t="shared" si="8197"/>
        <v>0</v>
      </c>
      <c r="J15483" s="21">
        <f t="shared" si="8197"/>
        <v>0</v>
      </c>
      <c r="K15483" s="21">
        <f t="shared" si="8197"/>
        <v>0</v>
      </c>
      <c r="L15483" s="21">
        <f t="shared" si="8197"/>
        <v>0</v>
      </c>
      <c r="M15483" s="21">
        <f t="shared" si="8197"/>
        <v>0</v>
      </c>
      <c r="N15483" s="21">
        <f t="shared" si="8197"/>
        <v>0</v>
      </c>
      <c r="O15483" s="21">
        <f t="shared" si="8197"/>
        <v>0</v>
      </c>
      <c r="P15483" s="21">
        <f t="shared" si="8197"/>
        <v>0</v>
      </c>
      <c r="Q15483" s="21">
        <f t="shared" si="8197"/>
        <v>0</v>
      </c>
      <c r="R15483" s="23">
        <f t="shared" si="8197"/>
        <v>0</v>
      </c>
      <c r="S15483" s="21">
        <f t="shared" si="8197"/>
        <v>0</v>
      </c>
      <c r="T15483" s="22" t="s">
        <v>38</v>
      </c>
      <c r="U15483" s="21">
        <f>U15484+U15488</f>
        <v>0</v>
      </c>
      <c r="V15483" s="21">
        <f>V15484+V15488</f>
        <v>0</v>
      </c>
      <c r="W15483" s="21">
        <f>W15484+W15488</f>
        <v>0</v>
      </c>
      <c r="Y15483" s="28" t="str">
        <f t="shared" si="8193"/>
        <v/>
      </c>
      <c r="Z15483" s="28" t="str">
        <f t="shared" si="8194"/>
        <v/>
      </c>
      <c r="AA15483" s="28" t="str">
        <f>IF(R15483&lt;S15483+U15483,"期末实有头数应大于等于能繁母畜+种公畜","")</f>
        <v/>
      </c>
      <c r="AB15483" s="28"/>
      <c r="AC15483" s="28" t="str">
        <f>IF(R15483&lt;V15483+W15483,"期末实有头数应大于等于良种+改良种","")</f>
        <v/>
      </c>
    </row>
    <row r="15484" spans="2:29">
      <c r="B15484" s="19"/>
      <c r="C15484" s="30"/>
      <c r="D15484" s="19" t="s">
        <v>48</v>
      </c>
      <c r="E15484" s="20" t="s">
        <v>47</v>
      </c>
      <c r="F15484" s="19">
        <v>12</v>
      </c>
      <c r="R15484" s="21">
        <f>G15484+I15484+J15484+K15484-L15484-M15484-N15484-Q15484</f>
        <v>0</v>
      </c>
      <c r="T15484" s="22" t="s">
        <v>38</v>
      </c>
      <c r="Y15484" s="28" t="str">
        <f t="shared" si="8193"/>
        <v/>
      </c>
      <c r="Z15484" s="28" t="str">
        <f t="shared" si="8194"/>
        <v/>
      </c>
      <c r="AA15484" s="28" t="str">
        <f>IF(R15484&lt;S15484+U15484,"期末实有头数应大于等于能繁母畜+种公畜","")</f>
        <v/>
      </c>
      <c r="AB15484" s="28"/>
      <c r="AC15484" s="28" t="str">
        <f>IF(R15484&lt;V15484+W15484,"期末实有头数应大于等于良种+改良种","")</f>
        <v/>
      </c>
    </row>
    <row r="15485" spans="2:29">
      <c r="B15485" s="19"/>
      <c r="C15485" s="30"/>
      <c r="D15485" s="19" t="s">
        <v>49</v>
      </c>
      <c r="E15485" s="20" t="s">
        <v>47</v>
      </c>
      <c r="F15485" s="19">
        <v>13</v>
      </c>
      <c r="R15485" s="21">
        <f>G15485+I15485+J15485+K15485-L15485-M15485-N15485-Q15485</f>
        <v>0</v>
      </c>
      <c r="T15485" s="22" t="s">
        <v>38</v>
      </c>
      <c r="V15485" s="22" t="s">
        <v>38</v>
      </c>
      <c r="W15485" s="22" t="s">
        <v>38</v>
      </c>
      <c r="Y15485" s="28" t="str">
        <f t="shared" si="8193"/>
        <v/>
      </c>
      <c r="Z15485" s="28" t="str">
        <f t="shared" si="8194"/>
        <v/>
      </c>
      <c r="AA15485" s="28" t="str">
        <f>IF(R15485&lt;S15485+U15485,"期末实有头数应大于等于能繁母畜+种公畜","")</f>
        <v/>
      </c>
      <c r="AB15485" s="28"/>
      <c r="AC15485" s="28"/>
    </row>
    <row r="15486" spans="2:29">
      <c r="B15486" s="19"/>
      <c r="C15486" s="30"/>
      <c r="D15486" s="19" t="s">
        <v>50</v>
      </c>
      <c r="E15486" s="20" t="s">
        <v>47</v>
      </c>
      <c r="F15486" s="19">
        <v>14</v>
      </c>
      <c r="H15486" s="22" t="s">
        <v>38</v>
      </c>
      <c r="I15486" s="22" t="s">
        <v>38</v>
      </c>
      <c r="J15486" s="22" t="s">
        <v>38</v>
      </c>
      <c r="K15486" s="22" t="s">
        <v>38</v>
      </c>
      <c r="L15486" s="22" t="s">
        <v>38</v>
      </c>
      <c r="M15486" s="22" t="s">
        <v>38</v>
      </c>
      <c r="N15486" s="22" t="s">
        <v>38</v>
      </c>
      <c r="O15486" s="22" t="s">
        <v>38</v>
      </c>
      <c r="P15486" s="22" t="s">
        <v>38</v>
      </c>
      <c r="Q15486" s="22" t="s">
        <v>38</v>
      </c>
      <c r="R15486" s="24"/>
      <c r="T15486" s="22" t="s">
        <v>38</v>
      </c>
      <c r="U15486" s="22" t="s">
        <v>38</v>
      </c>
      <c r="V15486" s="22" t="s">
        <v>38</v>
      </c>
      <c r="W15486" s="22" t="s">
        <v>38</v>
      </c>
      <c r="Y15486" s="28" t="str">
        <f t="shared" si="8193"/>
        <v/>
      </c>
      <c r="Z15486" s="28"/>
      <c r="AA15486" s="28"/>
      <c r="AB15486" s="28"/>
      <c r="AC15486" s="28"/>
    </row>
    <row r="15487" spans="2:29">
      <c r="B15487" s="19"/>
      <c r="C15487" s="30"/>
      <c r="D15487" s="19" t="s">
        <v>51</v>
      </c>
      <c r="E15487" s="20" t="s">
        <v>47</v>
      </c>
      <c r="F15487" s="19">
        <v>15</v>
      </c>
      <c r="H15487" s="22" t="s">
        <v>38</v>
      </c>
      <c r="I15487" s="22" t="s">
        <v>38</v>
      </c>
      <c r="J15487" s="22" t="s">
        <v>38</v>
      </c>
      <c r="K15487" s="22" t="s">
        <v>38</v>
      </c>
      <c r="L15487" s="22" t="s">
        <v>38</v>
      </c>
      <c r="M15487" s="22" t="s">
        <v>38</v>
      </c>
      <c r="N15487" s="22" t="s">
        <v>38</v>
      </c>
      <c r="O15487" s="22" t="s">
        <v>38</v>
      </c>
      <c r="P15487" s="22" t="s">
        <v>38</v>
      </c>
      <c r="Q15487" s="22" t="s">
        <v>38</v>
      </c>
      <c r="R15487" s="24"/>
      <c r="T15487" s="22" t="s">
        <v>38</v>
      </c>
      <c r="U15487" s="22" t="s">
        <v>38</v>
      </c>
      <c r="V15487" s="22" t="s">
        <v>38</v>
      </c>
      <c r="W15487" s="22" t="s">
        <v>38</v>
      </c>
      <c r="Y15487" s="28" t="str">
        <f t="shared" si="8193"/>
        <v/>
      </c>
      <c r="Z15487" s="28"/>
      <c r="AA15487" s="28"/>
      <c r="AB15487" s="28"/>
      <c r="AC15487" s="28"/>
    </row>
    <row r="15488" spans="2:29">
      <c r="B15488" s="19"/>
      <c r="C15488" s="30"/>
      <c r="D15488" s="19" t="s">
        <v>52</v>
      </c>
      <c r="E15488" s="20" t="s">
        <v>47</v>
      </c>
      <c r="F15488" s="19">
        <v>16</v>
      </c>
      <c r="R15488" s="21">
        <f>G15488+I15488+J15488+K15488-L15488-M15488-N15488-Q15488</f>
        <v>0</v>
      </c>
      <c r="T15488" s="22" t="s">
        <v>38</v>
      </c>
      <c r="Y15488" s="28" t="str">
        <f t="shared" si="8193"/>
        <v/>
      </c>
      <c r="Z15488" s="28" t="str">
        <f>IF(N15488&lt;O15488+P15488,"出卖应大于等于出卖肉畜+出卖仔畜","")</f>
        <v/>
      </c>
      <c r="AA15488" s="28" t="str">
        <f t="shared" ref="AA15488:AA15497" si="8198">IF(R15488&lt;S15488+U15488,"期末实有头数应大于等于能繁母畜+种公畜","")</f>
        <v/>
      </c>
      <c r="AB15488" s="28"/>
      <c r="AC15488" s="28" t="str">
        <f t="shared" ref="AC15488:AC15493" si="8199">IF(R15488&lt;V15488+W15488,"期末实有头数应大于等于良种+改良种","")</f>
        <v/>
      </c>
    </row>
    <row r="15489" spans="2:29">
      <c r="B15489" s="19"/>
      <c r="C15489" s="30"/>
      <c r="D15489" s="19" t="s">
        <v>53</v>
      </c>
      <c r="E15489" s="18" t="s">
        <v>33</v>
      </c>
      <c r="F15489" s="19">
        <v>17</v>
      </c>
      <c r="R15489" s="21">
        <f>G15489+I15489+J15489+K15489-L15489-M15489-N15489-Q15489</f>
        <v>0</v>
      </c>
      <c r="T15489" s="22" t="s">
        <v>38</v>
      </c>
      <c r="Y15489" s="28" t="str">
        <f t="shared" si="8193"/>
        <v/>
      </c>
      <c r="Z15489" s="28" t="str">
        <f>IF(N15489&lt;O15489+P15489,"出卖应大于等于出卖肉畜+出卖仔畜","")</f>
        <v/>
      </c>
      <c r="AA15489" s="28" t="str">
        <f t="shared" si="8198"/>
        <v/>
      </c>
      <c r="AB15489" s="28"/>
      <c r="AC15489" s="28" t="str">
        <f t="shared" si="8199"/>
        <v/>
      </c>
    </row>
    <row r="15490" spans="2:29">
      <c r="B15490" s="18"/>
      <c r="C15490" s="29"/>
      <c r="D15490" s="19" t="s">
        <v>32</v>
      </c>
      <c r="E15490" s="20" t="s">
        <v>33</v>
      </c>
      <c r="F15490" s="19">
        <v>1</v>
      </c>
      <c r="G15490" s="21">
        <f t="shared" ref="G15490:S15490" si="8200">G15491+G15506</f>
        <v>0</v>
      </c>
      <c r="H15490" s="21">
        <f t="shared" si="8200"/>
        <v>0</v>
      </c>
      <c r="I15490" s="21">
        <f t="shared" si="8200"/>
        <v>0</v>
      </c>
      <c r="J15490" s="21">
        <f t="shared" si="8200"/>
        <v>0</v>
      </c>
      <c r="K15490" s="21">
        <f t="shared" si="8200"/>
        <v>0</v>
      </c>
      <c r="L15490" s="21">
        <f t="shared" si="8200"/>
        <v>0</v>
      </c>
      <c r="M15490" s="21">
        <f t="shared" si="8200"/>
        <v>0</v>
      </c>
      <c r="N15490" s="21">
        <f t="shared" si="8200"/>
        <v>0</v>
      </c>
      <c r="O15490" s="21">
        <f t="shared" si="8200"/>
        <v>0</v>
      </c>
      <c r="P15490" s="21">
        <f t="shared" si="8200"/>
        <v>0</v>
      </c>
      <c r="Q15490" s="21">
        <f t="shared" si="8200"/>
        <v>0</v>
      </c>
      <c r="R15490" s="21">
        <f t="shared" si="8200"/>
        <v>0</v>
      </c>
      <c r="S15490" s="21">
        <f t="shared" si="8200"/>
        <v>0</v>
      </c>
      <c r="T15490" s="21">
        <f>T15491</f>
        <v>0</v>
      </c>
      <c r="U15490" s="21">
        <f>U15491+U15506</f>
        <v>0</v>
      </c>
      <c r="V15490" s="21">
        <f>V15491+V15506</f>
        <v>0</v>
      </c>
      <c r="W15490" s="21">
        <f>W15491+W15506</f>
        <v>0</v>
      </c>
      <c r="Y15490" s="28" t="str">
        <f t="shared" si="8193"/>
        <v/>
      </c>
      <c r="Z15490" s="28" t="str">
        <f>IF(N15490&lt;O15490+P15490,"出卖应大于等于出卖肉畜+出卖仔畜","")</f>
        <v/>
      </c>
      <c r="AA15490" s="28" t="str">
        <f t="shared" si="8198"/>
        <v/>
      </c>
      <c r="AB15490" s="28" t="str">
        <f>IF(R15490&lt;T15490,"期末实有头数应大于等于耕役畜","")</f>
        <v/>
      </c>
      <c r="AC15490" s="28" t="str">
        <f t="shared" si="8199"/>
        <v/>
      </c>
    </row>
    <row r="15491" spans="2:29">
      <c r="B15491" s="19"/>
      <c r="C15491" s="30"/>
      <c r="D15491" s="19" t="s">
        <v>34</v>
      </c>
      <c r="E15491" s="20" t="s">
        <v>33</v>
      </c>
      <c r="F15491" s="19">
        <v>2</v>
      </c>
      <c r="G15491" s="21">
        <f t="shared" ref="G15491:S15491" si="8201">G15492+G15500</f>
        <v>0</v>
      </c>
      <c r="H15491" s="21">
        <f t="shared" si="8201"/>
        <v>0</v>
      </c>
      <c r="I15491" s="21">
        <f t="shared" si="8201"/>
        <v>0</v>
      </c>
      <c r="J15491" s="21">
        <f t="shared" si="8201"/>
        <v>0</v>
      </c>
      <c r="K15491" s="21">
        <f t="shared" si="8201"/>
        <v>0</v>
      </c>
      <c r="L15491" s="21">
        <f t="shared" si="8201"/>
        <v>0</v>
      </c>
      <c r="M15491" s="21">
        <f t="shared" si="8201"/>
        <v>0</v>
      </c>
      <c r="N15491" s="21">
        <f t="shared" si="8201"/>
        <v>0</v>
      </c>
      <c r="O15491" s="21">
        <f t="shared" si="8201"/>
        <v>0</v>
      </c>
      <c r="P15491" s="21">
        <f t="shared" si="8201"/>
        <v>0</v>
      </c>
      <c r="Q15491" s="21">
        <f t="shared" si="8201"/>
        <v>0</v>
      </c>
      <c r="R15491" s="21">
        <f t="shared" si="8201"/>
        <v>0</v>
      </c>
      <c r="S15491" s="21">
        <f t="shared" si="8201"/>
        <v>0</v>
      </c>
      <c r="T15491" s="21">
        <f>T15492</f>
        <v>0</v>
      </c>
      <c r="U15491" s="21">
        <f>U15492+U15500</f>
        <v>0</v>
      </c>
      <c r="V15491" s="21">
        <f>V15492+V15500</f>
        <v>0</v>
      </c>
      <c r="W15491" s="21">
        <f>W15492+W15500</f>
        <v>0</v>
      </c>
      <c r="Y15491" s="28" t="str">
        <f t="shared" ref="Y15491:Y15507" si="8202">IF(H15491&lt;I15491,"繁殖仔畜应大于等于成活","")</f>
        <v/>
      </c>
      <c r="Z15491" s="28" t="str">
        <f t="shared" ref="Z15491:Z15502" si="8203">IF(N15491&lt;O15491+P15491,"出卖应大于等于出卖肉畜+出卖仔畜","")</f>
        <v/>
      </c>
      <c r="AA15491" s="28" t="str">
        <f t="shared" si="8198"/>
        <v/>
      </c>
      <c r="AB15491" s="28" t="str">
        <f>IF(R15491&lt;T15491,"期末实有头数应大于等于耕役畜","")</f>
        <v/>
      </c>
      <c r="AC15491" s="28" t="str">
        <f t="shared" si="8199"/>
        <v/>
      </c>
    </row>
    <row r="15492" spans="2:29">
      <c r="B15492" s="19"/>
      <c r="C15492" s="30"/>
      <c r="D15492" s="19" t="s">
        <v>35</v>
      </c>
      <c r="E15492" s="20" t="s">
        <v>33</v>
      </c>
      <c r="F15492" s="19">
        <v>3</v>
      </c>
      <c r="G15492" s="21">
        <f t="shared" ref="G15492:R15492" si="8204">G15493+G15496+G15497+G15498+G15499</f>
        <v>0</v>
      </c>
      <c r="H15492" s="21">
        <f t="shared" si="8204"/>
        <v>0</v>
      </c>
      <c r="I15492" s="21">
        <f t="shared" si="8204"/>
        <v>0</v>
      </c>
      <c r="J15492" s="21">
        <f t="shared" si="8204"/>
        <v>0</v>
      </c>
      <c r="K15492" s="21">
        <f t="shared" si="8204"/>
        <v>0</v>
      </c>
      <c r="L15492" s="21">
        <f t="shared" si="8204"/>
        <v>0</v>
      </c>
      <c r="M15492" s="21">
        <f t="shared" si="8204"/>
        <v>0</v>
      </c>
      <c r="N15492" s="21">
        <f t="shared" si="8204"/>
        <v>0</v>
      </c>
      <c r="O15492" s="21">
        <f t="shared" si="8204"/>
        <v>0</v>
      </c>
      <c r="P15492" s="21">
        <f t="shared" si="8204"/>
        <v>0</v>
      </c>
      <c r="Q15492" s="21">
        <f t="shared" si="8204"/>
        <v>0</v>
      </c>
      <c r="R15492" s="21">
        <f t="shared" si="8204"/>
        <v>0</v>
      </c>
      <c r="S15492" s="21">
        <f>S15493+S15496+S15497+S15499</f>
        <v>0</v>
      </c>
      <c r="T15492" s="21">
        <f>T15493+T15496+T15497+T15498+T15499</f>
        <v>0</v>
      </c>
      <c r="U15492" s="21">
        <f>U15493+U15496+U15497+U15499</f>
        <v>0</v>
      </c>
      <c r="V15492" s="21">
        <f>V15493+V15496+V15497+V15499</f>
        <v>0</v>
      </c>
      <c r="W15492" s="21">
        <f>W15493+W15496+W15497+W15499</f>
        <v>0</v>
      </c>
      <c r="Y15492" s="28" t="str">
        <f t="shared" si="8202"/>
        <v/>
      </c>
      <c r="Z15492" s="28" t="str">
        <f t="shared" si="8203"/>
        <v/>
      </c>
      <c r="AA15492" s="28" t="str">
        <f t="shared" si="8198"/>
        <v/>
      </c>
      <c r="AB15492" s="28" t="str">
        <f>IF(R15492&lt;T15492,"期末实有头数应大于等于耕役畜","")</f>
        <v/>
      </c>
      <c r="AC15492" s="28" t="str">
        <f t="shared" si="8199"/>
        <v/>
      </c>
    </row>
    <row r="15493" spans="2:29">
      <c r="B15493" s="19"/>
      <c r="C15493" s="30"/>
      <c r="D15493" s="19" t="s">
        <v>36</v>
      </c>
      <c r="E15493" s="20" t="s">
        <v>33</v>
      </c>
      <c r="F15493" s="19">
        <v>4</v>
      </c>
      <c r="R15493" s="21">
        <f>G15493+I15493+J15493+K15493-L15493-M15493-N15493-Q15493</f>
        <v>0</v>
      </c>
      <c r="Y15493" s="28" t="str">
        <f t="shared" si="8202"/>
        <v/>
      </c>
      <c r="Z15493" s="28" t="str">
        <f t="shared" si="8203"/>
        <v/>
      </c>
      <c r="AA15493" s="28" t="str">
        <f t="shared" si="8198"/>
        <v/>
      </c>
      <c r="AB15493" s="28" t="str">
        <f>IF(R15493&lt;T15493,"期末实有头数应大于等于耕役畜","")</f>
        <v/>
      </c>
      <c r="AC15493" s="28" t="str">
        <f t="shared" si="8199"/>
        <v/>
      </c>
    </row>
    <row r="15494" spans="2:29">
      <c r="B15494" s="19"/>
      <c r="C15494" s="30"/>
      <c r="D15494" s="19" t="s">
        <v>37</v>
      </c>
      <c r="E15494" s="20" t="s">
        <v>33</v>
      </c>
      <c r="F15494" s="19">
        <v>5</v>
      </c>
      <c r="R15494" s="21">
        <f t="shared" ref="R15494:R15499" si="8205">G15494+I15494+J15494+K15494-L15494-M15494-N15494-Q15494</f>
        <v>0</v>
      </c>
      <c r="T15494" s="22" t="s">
        <v>38</v>
      </c>
      <c r="V15494" s="22" t="s">
        <v>38</v>
      </c>
      <c r="W15494" s="22" t="s">
        <v>38</v>
      </c>
      <c r="Y15494" s="28" t="str">
        <f t="shared" si="8202"/>
        <v/>
      </c>
      <c r="Z15494" s="28" t="str">
        <f t="shared" si="8203"/>
        <v/>
      </c>
      <c r="AA15494" s="28" t="str">
        <f t="shared" si="8198"/>
        <v/>
      </c>
      <c r="AB15494" s="28"/>
      <c r="AC15494" s="28"/>
    </row>
    <row r="15495" spans="2:29">
      <c r="B15495" s="19"/>
      <c r="C15495" s="30"/>
      <c r="D15495" s="19" t="s">
        <v>39</v>
      </c>
      <c r="E15495" s="20" t="s">
        <v>33</v>
      </c>
      <c r="F15495" s="19">
        <v>6</v>
      </c>
      <c r="R15495" s="21">
        <f t="shared" si="8205"/>
        <v>0</v>
      </c>
      <c r="T15495" s="22" t="s">
        <v>38</v>
      </c>
      <c r="V15495" s="22" t="s">
        <v>38</v>
      </c>
      <c r="W15495" s="22" t="s">
        <v>38</v>
      </c>
      <c r="Y15495" s="28" t="str">
        <f t="shared" si="8202"/>
        <v/>
      </c>
      <c r="Z15495" s="28" t="str">
        <f t="shared" si="8203"/>
        <v/>
      </c>
      <c r="AA15495" s="28" t="str">
        <f t="shared" si="8198"/>
        <v/>
      </c>
      <c r="AB15495" s="28"/>
      <c r="AC15495" s="28"/>
    </row>
    <row r="15496" spans="2:29">
      <c r="B15496" s="19"/>
      <c r="C15496" s="30"/>
      <c r="D15496" s="19" t="s">
        <v>40</v>
      </c>
      <c r="E15496" s="20" t="s">
        <v>41</v>
      </c>
      <c r="F15496" s="19">
        <v>7</v>
      </c>
      <c r="R15496" s="21">
        <f t="shared" si="8205"/>
        <v>0</v>
      </c>
      <c r="Y15496" s="28" t="str">
        <f t="shared" si="8202"/>
        <v/>
      </c>
      <c r="Z15496" s="28" t="str">
        <f t="shared" si="8203"/>
        <v/>
      </c>
      <c r="AA15496" s="28" t="str">
        <f t="shared" si="8198"/>
        <v/>
      </c>
      <c r="AB15496" s="28" t="str">
        <f>IF(R15496&lt;T15496,"期末实有头数应大于等于耕役畜","")</f>
        <v/>
      </c>
      <c r="AC15496" s="28" t="str">
        <f>IF(R15496&lt;V15496+W15496,"期末实有头数应大于等于良种+改良种","")</f>
        <v/>
      </c>
    </row>
    <row r="15497" spans="2:29">
      <c r="B15497" s="19"/>
      <c r="C15497" s="30"/>
      <c r="D15497" s="19" t="s">
        <v>42</v>
      </c>
      <c r="E15497" s="20" t="s">
        <v>33</v>
      </c>
      <c r="F15497" s="19">
        <v>8</v>
      </c>
      <c r="R15497" s="21">
        <f t="shared" si="8205"/>
        <v>0</v>
      </c>
      <c r="Y15497" s="28" t="str">
        <f t="shared" si="8202"/>
        <v/>
      </c>
      <c r="Z15497" s="28" t="str">
        <f t="shared" si="8203"/>
        <v/>
      </c>
      <c r="AA15497" s="28" t="str">
        <f t="shared" si="8198"/>
        <v/>
      </c>
      <c r="AB15497" s="28" t="str">
        <f>IF(R15497&lt;T15497,"期末实有头数应大于等于耕役畜","")</f>
        <v/>
      </c>
      <c r="AC15497" s="28" t="str">
        <f>IF(R15497&lt;V15497+W15497,"期末实有头数应大于等于良种+改良种","")</f>
        <v/>
      </c>
    </row>
    <row r="15498" spans="2:29">
      <c r="B15498" s="19"/>
      <c r="C15498" s="30"/>
      <c r="D15498" s="19" t="s">
        <v>43</v>
      </c>
      <c r="E15498" s="20" t="s">
        <v>33</v>
      </c>
      <c r="F15498" s="19">
        <v>9</v>
      </c>
      <c r="R15498" s="21">
        <f t="shared" si="8205"/>
        <v>0</v>
      </c>
      <c r="S15498" s="22" t="s">
        <v>38</v>
      </c>
      <c r="U15498" s="22" t="s">
        <v>38</v>
      </c>
      <c r="V15498" s="22" t="s">
        <v>38</v>
      </c>
      <c r="W15498" s="22" t="s">
        <v>38</v>
      </c>
      <c r="Y15498" s="28" t="str">
        <f t="shared" si="8202"/>
        <v/>
      </c>
      <c r="Z15498" s="28" t="str">
        <f t="shared" si="8203"/>
        <v/>
      </c>
      <c r="AA15498" s="28"/>
      <c r="AB15498" s="28" t="str">
        <f>IF(R15498&lt;T15498,"期末实有头数应大于等于耕役畜","")</f>
        <v/>
      </c>
      <c r="AC15498" s="28"/>
    </row>
    <row r="15499" spans="2:29">
      <c r="B15499" s="19"/>
      <c r="C15499" s="30"/>
      <c r="D15499" s="19" t="s">
        <v>44</v>
      </c>
      <c r="E15499" s="20" t="s">
        <v>45</v>
      </c>
      <c r="F15499" s="19">
        <v>10</v>
      </c>
      <c r="R15499" s="21">
        <f t="shared" si="8205"/>
        <v>0</v>
      </c>
      <c r="Y15499" s="28" t="str">
        <f t="shared" si="8202"/>
        <v/>
      </c>
      <c r="Z15499" s="28" t="str">
        <f t="shared" si="8203"/>
        <v/>
      </c>
      <c r="AA15499" s="28" t="str">
        <f>IF(R15499&lt;S15499+U15499,"期末实有头数应大于等于能繁母畜+种公畜","")</f>
        <v/>
      </c>
      <c r="AB15499" s="28" t="str">
        <f>IF(R15499&lt;T15499,"期末实有头数应大于等于耕役畜","")</f>
        <v/>
      </c>
      <c r="AC15499" s="28" t="str">
        <f>IF(R15499&lt;V15499+W15499,"期末实有头数应大于等于良种+改良种","")</f>
        <v/>
      </c>
    </row>
    <row r="15500" spans="2:29">
      <c r="B15500" s="19"/>
      <c r="C15500" s="30"/>
      <c r="D15500" s="19" t="s">
        <v>46</v>
      </c>
      <c r="E15500" s="20" t="s">
        <v>47</v>
      </c>
      <c r="F15500" s="19">
        <v>11</v>
      </c>
      <c r="G15500" s="21">
        <f t="shared" ref="G15500:S15500" si="8206">G15501+G15505</f>
        <v>0</v>
      </c>
      <c r="H15500" s="21">
        <f t="shared" si="8206"/>
        <v>0</v>
      </c>
      <c r="I15500" s="21">
        <f t="shared" si="8206"/>
        <v>0</v>
      </c>
      <c r="J15500" s="21">
        <f t="shared" si="8206"/>
        <v>0</v>
      </c>
      <c r="K15500" s="21">
        <f t="shared" si="8206"/>
        <v>0</v>
      </c>
      <c r="L15500" s="21">
        <f t="shared" si="8206"/>
        <v>0</v>
      </c>
      <c r="M15500" s="21">
        <f t="shared" si="8206"/>
        <v>0</v>
      </c>
      <c r="N15500" s="21">
        <f t="shared" si="8206"/>
        <v>0</v>
      </c>
      <c r="O15500" s="21">
        <f t="shared" si="8206"/>
        <v>0</v>
      </c>
      <c r="P15500" s="21">
        <f t="shared" si="8206"/>
        <v>0</v>
      </c>
      <c r="Q15500" s="21">
        <f t="shared" si="8206"/>
        <v>0</v>
      </c>
      <c r="R15500" s="23">
        <f t="shared" si="8206"/>
        <v>0</v>
      </c>
      <c r="S15500" s="21">
        <f t="shared" si="8206"/>
        <v>0</v>
      </c>
      <c r="T15500" s="22" t="s">
        <v>38</v>
      </c>
      <c r="U15500" s="21">
        <f>U15501+U15505</f>
        <v>0</v>
      </c>
      <c r="V15500" s="21">
        <f>V15501+V15505</f>
        <v>0</v>
      </c>
      <c r="W15500" s="21">
        <f>W15501+W15505</f>
        <v>0</v>
      </c>
      <c r="Y15500" s="28" t="str">
        <f t="shared" si="8202"/>
        <v/>
      </c>
      <c r="Z15500" s="28" t="str">
        <f t="shared" si="8203"/>
        <v/>
      </c>
      <c r="AA15500" s="28" t="str">
        <f>IF(R15500&lt;S15500+U15500,"期末实有头数应大于等于能繁母畜+种公畜","")</f>
        <v/>
      </c>
      <c r="AB15500" s="28"/>
      <c r="AC15500" s="28" t="str">
        <f>IF(R15500&lt;V15500+W15500,"期末实有头数应大于等于良种+改良种","")</f>
        <v/>
      </c>
    </row>
    <row r="15501" spans="2:29">
      <c r="B15501" s="19"/>
      <c r="C15501" s="30"/>
      <c r="D15501" s="19" t="s">
        <v>48</v>
      </c>
      <c r="E15501" s="20" t="s">
        <v>47</v>
      </c>
      <c r="F15501" s="19">
        <v>12</v>
      </c>
      <c r="R15501" s="21">
        <f>G15501+I15501+J15501+K15501-L15501-M15501-N15501-Q15501</f>
        <v>0</v>
      </c>
      <c r="T15501" s="22" t="s">
        <v>38</v>
      </c>
      <c r="Y15501" s="28" t="str">
        <f t="shared" si="8202"/>
        <v/>
      </c>
      <c r="Z15501" s="28" t="str">
        <f t="shared" si="8203"/>
        <v/>
      </c>
      <c r="AA15501" s="28" t="str">
        <f>IF(R15501&lt;S15501+U15501,"期末实有头数应大于等于能繁母畜+种公畜","")</f>
        <v/>
      </c>
      <c r="AB15501" s="28"/>
      <c r="AC15501" s="28" t="str">
        <f>IF(R15501&lt;V15501+W15501,"期末实有头数应大于等于良种+改良种","")</f>
        <v/>
      </c>
    </row>
    <row r="15502" spans="2:29">
      <c r="B15502" s="19"/>
      <c r="C15502" s="30"/>
      <c r="D15502" s="19" t="s">
        <v>49</v>
      </c>
      <c r="E15502" s="20" t="s">
        <v>47</v>
      </c>
      <c r="F15502" s="19">
        <v>13</v>
      </c>
      <c r="R15502" s="21">
        <f>G15502+I15502+J15502+K15502-L15502-M15502-N15502-Q15502</f>
        <v>0</v>
      </c>
      <c r="T15502" s="22" t="s">
        <v>38</v>
      </c>
      <c r="V15502" s="22" t="s">
        <v>38</v>
      </c>
      <c r="W15502" s="22" t="s">
        <v>38</v>
      </c>
      <c r="Y15502" s="28" t="str">
        <f t="shared" si="8202"/>
        <v/>
      </c>
      <c r="Z15502" s="28" t="str">
        <f t="shared" si="8203"/>
        <v/>
      </c>
      <c r="AA15502" s="28" t="str">
        <f>IF(R15502&lt;S15502+U15502,"期末实有头数应大于等于能繁母畜+种公畜","")</f>
        <v/>
      </c>
      <c r="AB15502" s="28"/>
      <c r="AC15502" s="28"/>
    </row>
    <row r="15503" spans="2:29">
      <c r="B15503" s="19"/>
      <c r="C15503" s="30"/>
      <c r="D15503" s="19" t="s">
        <v>50</v>
      </c>
      <c r="E15503" s="20" t="s">
        <v>47</v>
      </c>
      <c r="F15503" s="19">
        <v>14</v>
      </c>
      <c r="H15503" s="22" t="s">
        <v>38</v>
      </c>
      <c r="I15503" s="22" t="s">
        <v>38</v>
      </c>
      <c r="J15503" s="22" t="s">
        <v>38</v>
      </c>
      <c r="K15503" s="22" t="s">
        <v>38</v>
      </c>
      <c r="L15503" s="22" t="s">
        <v>38</v>
      </c>
      <c r="M15503" s="22" t="s">
        <v>38</v>
      </c>
      <c r="N15503" s="22" t="s">
        <v>38</v>
      </c>
      <c r="O15503" s="22" t="s">
        <v>38</v>
      </c>
      <c r="P15503" s="22" t="s">
        <v>38</v>
      </c>
      <c r="Q15503" s="22" t="s">
        <v>38</v>
      </c>
      <c r="R15503" s="24"/>
      <c r="T15503" s="22" t="s">
        <v>38</v>
      </c>
      <c r="U15503" s="22" t="s">
        <v>38</v>
      </c>
      <c r="V15503" s="22" t="s">
        <v>38</v>
      </c>
      <c r="W15503" s="22" t="s">
        <v>38</v>
      </c>
      <c r="Y15503" s="28" t="str">
        <f t="shared" si="8202"/>
        <v/>
      </c>
      <c r="Z15503" s="28"/>
      <c r="AA15503" s="28"/>
      <c r="AB15503" s="28"/>
      <c r="AC15503" s="28"/>
    </row>
    <row r="15504" spans="2:29">
      <c r="B15504" s="19"/>
      <c r="C15504" s="30"/>
      <c r="D15504" s="19" t="s">
        <v>51</v>
      </c>
      <c r="E15504" s="20" t="s">
        <v>47</v>
      </c>
      <c r="F15504" s="19">
        <v>15</v>
      </c>
      <c r="H15504" s="22" t="s">
        <v>38</v>
      </c>
      <c r="I15504" s="22" t="s">
        <v>38</v>
      </c>
      <c r="J15504" s="22" t="s">
        <v>38</v>
      </c>
      <c r="K15504" s="22" t="s">
        <v>38</v>
      </c>
      <c r="L15504" s="22" t="s">
        <v>38</v>
      </c>
      <c r="M15504" s="22" t="s">
        <v>38</v>
      </c>
      <c r="N15504" s="22" t="s">
        <v>38</v>
      </c>
      <c r="O15504" s="22" t="s">
        <v>38</v>
      </c>
      <c r="P15504" s="22" t="s">
        <v>38</v>
      </c>
      <c r="Q15504" s="22" t="s">
        <v>38</v>
      </c>
      <c r="R15504" s="24"/>
      <c r="T15504" s="22" t="s">
        <v>38</v>
      </c>
      <c r="U15504" s="22" t="s">
        <v>38</v>
      </c>
      <c r="V15504" s="22" t="s">
        <v>38</v>
      </c>
      <c r="W15504" s="22" t="s">
        <v>38</v>
      </c>
      <c r="Y15504" s="28" t="str">
        <f t="shared" si="8202"/>
        <v/>
      </c>
      <c r="Z15504" s="28"/>
      <c r="AA15504" s="28"/>
      <c r="AB15504" s="28"/>
      <c r="AC15504" s="28"/>
    </row>
    <row r="15505" spans="2:29">
      <c r="B15505" s="19"/>
      <c r="C15505" s="30"/>
      <c r="D15505" s="19" t="s">
        <v>52</v>
      </c>
      <c r="E15505" s="20" t="s">
        <v>47</v>
      </c>
      <c r="F15505" s="19">
        <v>16</v>
      </c>
      <c r="R15505" s="21">
        <f>G15505+I15505+J15505+K15505-L15505-M15505-N15505-Q15505</f>
        <v>0</v>
      </c>
      <c r="T15505" s="22" t="s">
        <v>38</v>
      </c>
      <c r="Y15505" s="28" t="str">
        <f t="shared" si="8202"/>
        <v/>
      </c>
      <c r="Z15505" s="28" t="str">
        <f>IF(N15505&lt;O15505+P15505,"出卖应大于等于出卖肉畜+出卖仔畜","")</f>
        <v/>
      </c>
      <c r="AA15505" s="28" t="str">
        <f t="shared" ref="AA15505:AA15514" si="8207">IF(R15505&lt;S15505+U15505,"期末实有头数应大于等于能繁母畜+种公畜","")</f>
        <v/>
      </c>
      <c r="AB15505" s="28"/>
      <c r="AC15505" s="28" t="str">
        <f t="shared" ref="AC15505:AC15510" si="8208">IF(R15505&lt;V15505+W15505,"期末实有头数应大于等于良种+改良种","")</f>
        <v/>
      </c>
    </row>
    <row r="15506" spans="2:29">
      <c r="B15506" s="19"/>
      <c r="C15506" s="30"/>
      <c r="D15506" s="19" t="s">
        <v>53</v>
      </c>
      <c r="E15506" s="18" t="s">
        <v>33</v>
      </c>
      <c r="F15506" s="19">
        <v>17</v>
      </c>
      <c r="R15506" s="21">
        <f>G15506+I15506+J15506+K15506-L15506-M15506-N15506-Q15506</f>
        <v>0</v>
      </c>
      <c r="T15506" s="22" t="s">
        <v>38</v>
      </c>
      <c r="Y15506" s="28" t="str">
        <f t="shared" si="8202"/>
        <v/>
      </c>
      <c r="Z15506" s="28" t="str">
        <f>IF(N15506&lt;O15506+P15506,"出卖应大于等于出卖肉畜+出卖仔畜","")</f>
        <v/>
      </c>
      <c r="AA15506" s="28" t="str">
        <f t="shared" si="8207"/>
        <v/>
      </c>
      <c r="AB15506" s="28"/>
      <c r="AC15506" s="28" t="str">
        <f t="shared" si="8208"/>
        <v/>
      </c>
    </row>
    <row r="15507" spans="2:29">
      <c r="B15507" s="18"/>
      <c r="C15507" s="29"/>
      <c r="D15507" s="19" t="s">
        <v>32</v>
      </c>
      <c r="E15507" s="20" t="s">
        <v>33</v>
      </c>
      <c r="F15507" s="19">
        <v>1</v>
      </c>
      <c r="G15507" s="21">
        <f t="shared" ref="G15507:S15507" si="8209">G15508+G15523</f>
        <v>0</v>
      </c>
      <c r="H15507" s="21">
        <f t="shared" si="8209"/>
        <v>0</v>
      </c>
      <c r="I15507" s="21">
        <f t="shared" si="8209"/>
        <v>0</v>
      </c>
      <c r="J15507" s="21">
        <f t="shared" si="8209"/>
        <v>0</v>
      </c>
      <c r="K15507" s="21">
        <f t="shared" si="8209"/>
        <v>0</v>
      </c>
      <c r="L15507" s="21">
        <f t="shared" si="8209"/>
        <v>0</v>
      </c>
      <c r="M15507" s="21">
        <f t="shared" si="8209"/>
        <v>0</v>
      </c>
      <c r="N15507" s="21">
        <f t="shared" si="8209"/>
        <v>0</v>
      </c>
      <c r="O15507" s="21">
        <f t="shared" si="8209"/>
        <v>0</v>
      </c>
      <c r="P15507" s="21">
        <f t="shared" si="8209"/>
        <v>0</v>
      </c>
      <c r="Q15507" s="21">
        <f t="shared" si="8209"/>
        <v>0</v>
      </c>
      <c r="R15507" s="21">
        <f t="shared" si="8209"/>
        <v>0</v>
      </c>
      <c r="S15507" s="21">
        <f t="shared" si="8209"/>
        <v>0</v>
      </c>
      <c r="T15507" s="21">
        <f>T15508</f>
        <v>0</v>
      </c>
      <c r="U15507" s="21">
        <f>U15508+U15523</f>
        <v>0</v>
      </c>
      <c r="V15507" s="21">
        <f>V15508+V15523</f>
        <v>0</v>
      </c>
      <c r="W15507" s="21">
        <f>W15508+W15523</f>
        <v>0</v>
      </c>
      <c r="Y15507" s="28" t="str">
        <f t="shared" si="8202"/>
        <v/>
      </c>
      <c r="Z15507" s="28" t="str">
        <f>IF(N15507&lt;O15507+P15507,"出卖应大于等于出卖肉畜+出卖仔畜","")</f>
        <v/>
      </c>
      <c r="AA15507" s="28" t="str">
        <f t="shared" si="8207"/>
        <v/>
      </c>
      <c r="AB15507" s="28" t="str">
        <f>IF(R15507&lt;T15507,"期末实有头数应大于等于耕役畜","")</f>
        <v/>
      </c>
      <c r="AC15507" s="28" t="str">
        <f t="shared" si="8208"/>
        <v/>
      </c>
    </row>
    <row r="15508" spans="2:29">
      <c r="B15508" s="19"/>
      <c r="C15508" s="30"/>
      <c r="D15508" s="19" t="s">
        <v>34</v>
      </c>
      <c r="E15508" s="20" t="s">
        <v>33</v>
      </c>
      <c r="F15508" s="19">
        <v>2</v>
      </c>
      <c r="G15508" s="21">
        <f t="shared" ref="G15508:S15508" si="8210">G15509+G15517</f>
        <v>0</v>
      </c>
      <c r="H15508" s="21">
        <f t="shared" si="8210"/>
        <v>0</v>
      </c>
      <c r="I15508" s="21">
        <f t="shared" si="8210"/>
        <v>0</v>
      </c>
      <c r="J15508" s="21">
        <f t="shared" si="8210"/>
        <v>0</v>
      </c>
      <c r="K15508" s="21">
        <f t="shared" si="8210"/>
        <v>0</v>
      </c>
      <c r="L15508" s="21">
        <f t="shared" si="8210"/>
        <v>0</v>
      </c>
      <c r="M15508" s="21">
        <f t="shared" si="8210"/>
        <v>0</v>
      </c>
      <c r="N15508" s="21">
        <f t="shared" si="8210"/>
        <v>0</v>
      </c>
      <c r="O15508" s="21">
        <f t="shared" si="8210"/>
        <v>0</v>
      </c>
      <c r="P15508" s="21">
        <f t="shared" si="8210"/>
        <v>0</v>
      </c>
      <c r="Q15508" s="21">
        <f t="shared" si="8210"/>
        <v>0</v>
      </c>
      <c r="R15508" s="21">
        <f t="shared" si="8210"/>
        <v>0</v>
      </c>
      <c r="S15508" s="21">
        <f t="shared" si="8210"/>
        <v>0</v>
      </c>
      <c r="T15508" s="21">
        <f>T15509</f>
        <v>0</v>
      </c>
      <c r="U15508" s="21">
        <f>U15509+U15517</f>
        <v>0</v>
      </c>
      <c r="V15508" s="21">
        <f>V15509+V15517</f>
        <v>0</v>
      </c>
      <c r="W15508" s="21">
        <f>W15509+W15517</f>
        <v>0</v>
      </c>
      <c r="Y15508" s="28" t="str">
        <f t="shared" ref="Y15508:Y15524" si="8211">IF(H15508&lt;I15508,"繁殖仔畜应大于等于成活","")</f>
        <v/>
      </c>
      <c r="Z15508" s="28" t="str">
        <f t="shared" ref="Z15508:Z15519" si="8212">IF(N15508&lt;O15508+P15508,"出卖应大于等于出卖肉畜+出卖仔畜","")</f>
        <v/>
      </c>
      <c r="AA15508" s="28" t="str">
        <f t="shared" si="8207"/>
        <v/>
      </c>
      <c r="AB15508" s="28" t="str">
        <f>IF(R15508&lt;T15508,"期末实有头数应大于等于耕役畜","")</f>
        <v/>
      </c>
      <c r="AC15508" s="28" t="str">
        <f t="shared" si="8208"/>
        <v/>
      </c>
    </row>
    <row r="15509" spans="2:29">
      <c r="B15509" s="19"/>
      <c r="C15509" s="30"/>
      <c r="D15509" s="19" t="s">
        <v>35</v>
      </c>
      <c r="E15509" s="20" t="s">
        <v>33</v>
      </c>
      <c r="F15509" s="19">
        <v>3</v>
      </c>
      <c r="G15509" s="21">
        <f t="shared" ref="G15509:R15509" si="8213">G15510+G15513+G15514+G15515+G15516</f>
        <v>0</v>
      </c>
      <c r="H15509" s="21">
        <f t="shared" si="8213"/>
        <v>0</v>
      </c>
      <c r="I15509" s="21">
        <f t="shared" si="8213"/>
        <v>0</v>
      </c>
      <c r="J15509" s="21">
        <f t="shared" si="8213"/>
        <v>0</v>
      </c>
      <c r="K15509" s="21">
        <f t="shared" si="8213"/>
        <v>0</v>
      </c>
      <c r="L15509" s="21">
        <f t="shared" si="8213"/>
        <v>0</v>
      </c>
      <c r="M15509" s="21">
        <f t="shared" si="8213"/>
        <v>0</v>
      </c>
      <c r="N15509" s="21">
        <f t="shared" si="8213"/>
        <v>0</v>
      </c>
      <c r="O15509" s="21">
        <f t="shared" si="8213"/>
        <v>0</v>
      </c>
      <c r="P15509" s="21">
        <f t="shared" si="8213"/>
        <v>0</v>
      </c>
      <c r="Q15509" s="21">
        <f t="shared" si="8213"/>
        <v>0</v>
      </c>
      <c r="R15509" s="21">
        <f t="shared" si="8213"/>
        <v>0</v>
      </c>
      <c r="S15509" s="21">
        <f>S15510+S15513+S15514+S15516</f>
        <v>0</v>
      </c>
      <c r="T15509" s="21">
        <f>T15510+T15513+T15514+T15515+T15516</f>
        <v>0</v>
      </c>
      <c r="U15509" s="21">
        <f>U15510+U15513+U15514+U15516</f>
        <v>0</v>
      </c>
      <c r="V15509" s="21">
        <f>V15510+V15513+V15514+V15516</f>
        <v>0</v>
      </c>
      <c r="W15509" s="21">
        <f>W15510+W15513+W15514+W15516</f>
        <v>0</v>
      </c>
      <c r="Y15509" s="28" t="str">
        <f t="shared" si="8211"/>
        <v/>
      </c>
      <c r="Z15509" s="28" t="str">
        <f t="shared" si="8212"/>
        <v/>
      </c>
      <c r="AA15509" s="28" t="str">
        <f t="shared" si="8207"/>
        <v/>
      </c>
      <c r="AB15509" s="28" t="str">
        <f>IF(R15509&lt;T15509,"期末实有头数应大于等于耕役畜","")</f>
        <v/>
      </c>
      <c r="AC15509" s="28" t="str">
        <f t="shared" si="8208"/>
        <v/>
      </c>
    </row>
    <row r="15510" spans="2:29">
      <c r="B15510" s="19"/>
      <c r="C15510" s="30"/>
      <c r="D15510" s="19" t="s">
        <v>36</v>
      </c>
      <c r="E15510" s="20" t="s">
        <v>33</v>
      </c>
      <c r="F15510" s="19">
        <v>4</v>
      </c>
      <c r="R15510" s="21">
        <f>G15510+I15510+J15510+K15510-L15510-M15510-N15510-Q15510</f>
        <v>0</v>
      </c>
      <c r="Y15510" s="28" t="str">
        <f t="shared" si="8211"/>
        <v/>
      </c>
      <c r="Z15510" s="28" t="str">
        <f t="shared" si="8212"/>
        <v/>
      </c>
      <c r="AA15510" s="28" t="str">
        <f t="shared" si="8207"/>
        <v/>
      </c>
      <c r="AB15510" s="28" t="str">
        <f>IF(R15510&lt;T15510,"期末实有头数应大于等于耕役畜","")</f>
        <v/>
      </c>
      <c r="AC15510" s="28" t="str">
        <f t="shared" si="8208"/>
        <v/>
      </c>
    </row>
    <row r="15511" spans="2:29">
      <c r="B15511" s="19"/>
      <c r="C15511" s="30"/>
      <c r="D15511" s="19" t="s">
        <v>37</v>
      </c>
      <c r="E15511" s="20" t="s">
        <v>33</v>
      </c>
      <c r="F15511" s="19">
        <v>5</v>
      </c>
      <c r="R15511" s="21">
        <f t="shared" ref="R15511:R15516" si="8214">G15511+I15511+J15511+K15511-L15511-M15511-N15511-Q15511</f>
        <v>0</v>
      </c>
      <c r="T15511" s="22" t="s">
        <v>38</v>
      </c>
      <c r="V15511" s="22" t="s">
        <v>38</v>
      </c>
      <c r="W15511" s="22" t="s">
        <v>38</v>
      </c>
      <c r="Y15511" s="28" t="str">
        <f t="shared" si="8211"/>
        <v/>
      </c>
      <c r="Z15511" s="28" t="str">
        <f t="shared" si="8212"/>
        <v/>
      </c>
      <c r="AA15511" s="28" t="str">
        <f t="shared" si="8207"/>
        <v/>
      </c>
      <c r="AB15511" s="28"/>
      <c r="AC15511" s="28"/>
    </row>
    <row r="15512" spans="2:29">
      <c r="B15512" s="19"/>
      <c r="C15512" s="30"/>
      <c r="D15512" s="19" t="s">
        <v>39</v>
      </c>
      <c r="E15512" s="20" t="s">
        <v>33</v>
      </c>
      <c r="F15512" s="19">
        <v>6</v>
      </c>
      <c r="R15512" s="21">
        <f t="shared" si="8214"/>
        <v>0</v>
      </c>
      <c r="T15512" s="22" t="s">
        <v>38</v>
      </c>
      <c r="V15512" s="22" t="s">
        <v>38</v>
      </c>
      <c r="W15512" s="22" t="s">
        <v>38</v>
      </c>
      <c r="Y15512" s="28" t="str">
        <f t="shared" si="8211"/>
        <v/>
      </c>
      <c r="Z15512" s="28" t="str">
        <f t="shared" si="8212"/>
        <v/>
      </c>
      <c r="AA15512" s="28" t="str">
        <f t="shared" si="8207"/>
        <v/>
      </c>
      <c r="AB15512" s="28"/>
      <c r="AC15512" s="28"/>
    </row>
    <row r="15513" spans="2:29">
      <c r="B15513" s="19"/>
      <c r="C15513" s="30"/>
      <c r="D15513" s="19" t="s">
        <v>40</v>
      </c>
      <c r="E15513" s="20" t="s">
        <v>41</v>
      </c>
      <c r="F15513" s="19">
        <v>7</v>
      </c>
      <c r="R15513" s="21">
        <f t="shared" si="8214"/>
        <v>0</v>
      </c>
      <c r="Y15513" s="28" t="str">
        <f t="shared" si="8211"/>
        <v/>
      </c>
      <c r="Z15513" s="28" t="str">
        <f t="shared" si="8212"/>
        <v/>
      </c>
      <c r="AA15513" s="28" t="str">
        <f t="shared" si="8207"/>
        <v/>
      </c>
      <c r="AB15513" s="28" t="str">
        <f>IF(R15513&lt;T15513,"期末实有头数应大于等于耕役畜","")</f>
        <v/>
      </c>
      <c r="AC15513" s="28" t="str">
        <f>IF(R15513&lt;V15513+W15513,"期末实有头数应大于等于良种+改良种","")</f>
        <v/>
      </c>
    </row>
    <row r="15514" spans="2:29">
      <c r="B15514" s="19"/>
      <c r="C15514" s="30"/>
      <c r="D15514" s="19" t="s">
        <v>42</v>
      </c>
      <c r="E15514" s="20" t="s">
        <v>33</v>
      </c>
      <c r="F15514" s="19">
        <v>8</v>
      </c>
      <c r="R15514" s="21">
        <f t="shared" si="8214"/>
        <v>0</v>
      </c>
      <c r="Y15514" s="28" t="str">
        <f t="shared" si="8211"/>
        <v/>
      </c>
      <c r="Z15514" s="28" t="str">
        <f t="shared" si="8212"/>
        <v/>
      </c>
      <c r="AA15514" s="28" t="str">
        <f t="shared" si="8207"/>
        <v/>
      </c>
      <c r="AB15514" s="28" t="str">
        <f>IF(R15514&lt;T15514,"期末实有头数应大于等于耕役畜","")</f>
        <v/>
      </c>
      <c r="AC15514" s="28" t="str">
        <f>IF(R15514&lt;V15514+W15514,"期末实有头数应大于等于良种+改良种","")</f>
        <v/>
      </c>
    </row>
    <row r="15515" spans="2:29">
      <c r="B15515" s="19"/>
      <c r="C15515" s="30"/>
      <c r="D15515" s="19" t="s">
        <v>43</v>
      </c>
      <c r="E15515" s="20" t="s">
        <v>33</v>
      </c>
      <c r="F15515" s="19">
        <v>9</v>
      </c>
      <c r="R15515" s="21">
        <f t="shared" si="8214"/>
        <v>0</v>
      </c>
      <c r="S15515" s="22" t="s">
        <v>38</v>
      </c>
      <c r="U15515" s="22" t="s">
        <v>38</v>
      </c>
      <c r="V15515" s="22" t="s">
        <v>38</v>
      </c>
      <c r="W15515" s="22" t="s">
        <v>38</v>
      </c>
      <c r="Y15515" s="28" t="str">
        <f t="shared" si="8211"/>
        <v/>
      </c>
      <c r="Z15515" s="28" t="str">
        <f t="shared" si="8212"/>
        <v/>
      </c>
      <c r="AA15515" s="28"/>
      <c r="AB15515" s="28" t="str">
        <f>IF(R15515&lt;T15515,"期末实有头数应大于等于耕役畜","")</f>
        <v/>
      </c>
      <c r="AC15515" s="28"/>
    </row>
    <row r="15516" spans="2:29">
      <c r="B15516" s="19"/>
      <c r="C15516" s="30"/>
      <c r="D15516" s="19" t="s">
        <v>44</v>
      </c>
      <c r="E15516" s="20" t="s">
        <v>45</v>
      </c>
      <c r="F15516" s="19">
        <v>10</v>
      </c>
      <c r="R15516" s="21">
        <f t="shared" si="8214"/>
        <v>0</v>
      </c>
      <c r="Y15516" s="28" t="str">
        <f t="shared" si="8211"/>
        <v/>
      </c>
      <c r="Z15516" s="28" t="str">
        <f t="shared" si="8212"/>
        <v/>
      </c>
      <c r="AA15516" s="28" t="str">
        <f>IF(R15516&lt;S15516+U15516,"期末实有头数应大于等于能繁母畜+种公畜","")</f>
        <v/>
      </c>
      <c r="AB15516" s="28" t="str">
        <f>IF(R15516&lt;T15516,"期末实有头数应大于等于耕役畜","")</f>
        <v/>
      </c>
      <c r="AC15516" s="28" t="str">
        <f>IF(R15516&lt;V15516+W15516,"期末实有头数应大于等于良种+改良种","")</f>
        <v/>
      </c>
    </row>
    <row r="15517" spans="2:29">
      <c r="B15517" s="19"/>
      <c r="C15517" s="30"/>
      <c r="D15517" s="19" t="s">
        <v>46</v>
      </c>
      <c r="E15517" s="20" t="s">
        <v>47</v>
      </c>
      <c r="F15517" s="19">
        <v>11</v>
      </c>
      <c r="G15517" s="21">
        <f t="shared" ref="G15517:S15517" si="8215">G15518+G15522</f>
        <v>0</v>
      </c>
      <c r="H15517" s="21">
        <f t="shared" si="8215"/>
        <v>0</v>
      </c>
      <c r="I15517" s="21">
        <f t="shared" si="8215"/>
        <v>0</v>
      </c>
      <c r="J15517" s="21">
        <f t="shared" si="8215"/>
        <v>0</v>
      </c>
      <c r="K15517" s="21">
        <f t="shared" si="8215"/>
        <v>0</v>
      </c>
      <c r="L15517" s="21">
        <f t="shared" si="8215"/>
        <v>0</v>
      </c>
      <c r="M15517" s="21">
        <f t="shared" si="8215"/>
        <v>0</v>
      </c>
      <c r="N15517" s="21">
        <f t="shared" si="8215"/>
        <v>0</v>
      </c>
      <c r="O15517" s="21">
        <f t="shared" si="8215"/>
        <v>0</v>
      </c>
      <c r="P15517" s="21">
        <f t="shared" si="8215"/>
        <v>0</v>
      </c>
      <c r="Q15517" s="21">
        <f t="shared" si="8215"/>
        <v>0</v>
      </c>
      <c r="R15517" s="23">
        <f t="shared" si="8215"/>
        <v>0</v>
      </c>
      <c r="S15517" s="21">
        <f t="shared" si="8215"/>
        <v>0</v>
      </c>
      <c r="T15517" s="22" t="s">
        <v>38</v>
      </c>
      <c r="U15517" s="21">
        <f>U15518+U15522</f>
        <v>0</v>
      </c>
      <c r="V15517" s="21">
        <f>V15518+V15522</f>
        <v>0</v>
      </c>
      <c r="W15517" s="21">
        <f>W15518+W15522</f>
        <v>0</v>
      </c>
      <c r="Y15517" s="28" t="str">
        <f t="shared" si="8211"/>
        <v/>
      </c>
      <c r="Z15517" s="28" t="str">
        <f t="shared" si="8212"/>
        <v/>
      </c>
      <c r="AA15517" s="28" t="str">
        <f>IF(R15517&lt;S15517+U15517,"期末实有头数应大于等于能繁母畜+种公畜","")</f>
        <v/>
      </c>
      <c r="AB15517" s="28"/>
      <c r="AC15517" s="28" t="str">
        <f>IF(R15517&lt;V15517+W15517,"期末实有头数应大于等于良种+改良种","")</f>
        <v/>
      </c>
    </row>
    <row r="15518" spans="2:29">
      <c r="B15518" s="19"/>
      <c r="C15518" s="30"/>
      <c r="D15518" s="19" t="s">
        <v>48</v>
      </c>
      <c r="E15518" s="20" t="s">
        <v>47</v>
      </c>
      <c r="F15518" s="19">
        <v>12</v>
      </c>
      <c r="R15518" s="21">
        <f>G15518+I15518+J15518+K15518-L15518-M15518-N15518-Q15518</f>
        <v>0</v>
      </c>
      <c r="T15518" s="22" t="s">
        <v>38</v>
      </c>
      <c r="Y15518" s="28" t="str">
        <f t="shared" si="8211"/>
        <v/>
      </c>
      <c r="Z15518" s="28" t="str">
        <f t="shared" si="8212"/>
        <v/>
      </c>
      <c r="AA15518" s="28" t="str">
        <f>IF(R15518&lt;S15518+U15518,"期末实有头数应大于等于能繁母畜+种公畜","")</f>
        <v/>
      </c>
      <c r="AB15518" s="28"/>
      <c r="AC15518" s="28" t="str">
        <f>IF(R15518&lt;V15518+W15518,"期末实有头数应大于等于良种+改良种","")</f>
        <v/>
      </c>
    </row>
    <row r="15519" spans="2:29">
      <c r="B15519" s="19"/>
      <c r="C15519" s="30"/>
      <c r="D15519" s="19" t="s">
        <v>49</v>
      </c>
      <c r="E15519" s="20" t="s">
        <v>47</v>
      </c>
      <c r="F15519" s="19">
        <v>13</v>
      </c>
      <c r="R15519" s="21">
        <f>G15519+I15519+J15519+K15519-L15519-M15519-N15519-Q15519</f>
        <v>0</v>
      </c>
      <c r="T15519" s="22" t="s">
        <v>38</v>
      </c>
      <c r="V15519" s="22" t="s">
        <v>38</v>
      </c>
      <c r="W15519" s="22" t="s">
        <v>38</v>
      </c>
      <c r="Y15519" s="28" t="str">
        <f t="shared" si="8211"/>
        <v/>
      </c>
      <c r="Z15519" s="28" t="str">
        <f t="shared" si="8212"/>
        <v/>
      </c>
      <c r="AA15519" s="28" t="str">
        <f>IF(R15519&lt;S15519+U15519,"期末实有头数应大于等于能繁母畜+种公畜","")</f>
        <v/>
      </c>
      <c r="AB15519" s="28"/>
      <c r="AC15519" s="28"/>
    </row>
    <row r="15520" spans="2:29">
      <c r="B15520" s="19"/>
      <c r="C15520" s="30"/>
      <c r="D15520" s="19" t="s">
        <v>50</v>
      </c>
      <c r="E15520" s="20" t="s">
        <v>47</v>
      </c>
      <c r="F15520" s="19">
        <v>14</v>
      </c>
      <c r="H15520" s="22" t="s">
        <v>38</v>
      </c>
      <c r="I15520" s="22" t="s">
        <v>38</v>
      </c>
      <c r="J15520" s="22" t="s">
        <v>38</v>
      </c>
      <c r="K15520" s="22" t="s">
        <v>38</v>
      </c>
      <c r="L15520" s="22" t="s">
        <v>38</v>
      </c>
      <c r="M15520" s="22" t="s">
        <v>38</v>
      </c>
      <c r="N15520" s="22" t="s">
        <v>38</v>
      </c>
      <c r="O15520" s="22" t="s">
        <v>38</v>
      </c>
      <c r="P15520" s="22" t="s">
        <v>38</v>
      </c>
      <c r="Q15520" s="22" t="s">
        <v>38</v>
      </c>
      <c r="R15520" s="24"/>
      <c r="T15520" s="22" t="s">
        <v>38</v>
      </c>
      <c r="U15520" s="22" t="s">
        <v>38</v>
      </c>
      <c r="V15520" s="22" t="s">
        <v>38</v>
      </c>
      <c r="W15520" s="22" t="s">
        <v>38</v>
      </c>
      <c r="Y15520" s="28" t="str">
        <f t="shared" si="8211"/>
        <v/>
      </c>
      <c r="Z15520" s="28"/>
      <c r="AA15520" s="28"/>
      <c r="AB15520" s="28"/>
      <c r="AC15520" s="28"/>
    </row>
    <row r="15521" spans="2:29">
      <c r="B15521" s="19"/>
      <c r="C15521" s="30"/>
      <c r="D15521" s="19" t="s">
        <v>51</v>
      </c>
      <c r="E15521" s="20" t="s">
        <v>47</v>
      </c>
      <c r="F15521" s="19">
        <v>15</v>
      </c>
      <c r="H15521" s="22" t="s">
        <v>38</v>
      </c>
      <c r="I15521" s="22" t="s">
        <v>38</v>
      </c>
      <c r="J15521" s="22" t="s">
        <v>38</v>
      </c>
      <c r="K15521" s="22" t="s">
        <v>38</v>
      </c>
      <c r="L15521" s="22" t="s">
        <v>38</v>
      </c>
      <c r="M15521" s="22" t="s">
        <v>38</v>
      </c>
      <c r="N15521" s="22" t="s">
        <v>38</v>
      </c>
      <c r="O15521" s="22" t="s">
        <v>38</v>
      </c>
      <c r="P15521" s="22" t="s">
        <v>38</v>
      </c>
      <c r="Q15521" s="22" t="s">
        <v>38</v>
      </c>
      <c r="R15521" s="24"/>
      <c r="T15521" s="22" t="s">
        <v>38</v>
      </c>
      <c r="U15521" s="22" t="s">
        <v>38</v>
      </c>
      <c r="V15521" s="22" t="s">
        <v>38</v>
      </c>
      <c r="W15521" s="22" t="s">
        <v>38</v>
      </c>
      <c r="Y15521" s="28" t="str">
        <f t="shared" si="8211"/>
        <v/>
      </c>
      <c r="Z15521" s="28"/>
      <c r="AA15521" s="28"/>
      <c r="AB15521" s="28"/>
      <c r="AC15521" s="28"/>
    </row>
    <row r="15522" spans="2:29">
      <c r="B15522" s="19"/>
      <c r="C15522" s="30"/>
      <c r="D15522" s="19" t="s">
        <v>52</v>
      </c>
      <c r="E15522" s="20" t="s">
        <v>47</v>
      </c>
      <c r="F15522" s="19">
        <v>16</v>
      </c>
      <c r="R15522" s="21">
        <f>G15522+I15522+J15522+K15522-L15522-M15522-N15522-Q15522</f>
        <v>0</v>
      </c>
      <c r="T15522" s="22" t="s">
        <v>38</v>
      </c>
      <c r="Y15522" s="28" t="str">
        <f t="shared" si="8211"/>
        <v/>
      </c>
      <c r="Z15522" s="28" t="str">
        <f>IF(N15522&lt;O15522+P15522,"出卖应大于等于出卖肉畜+出卖仔畜","")</f>
        <v/>
      </c>
      <c r="AA15522" s="28" t="str">
        <f t="shared" ref="AA15522:AA15531" si="8216">IF(R15522&lt;S15522+U15522,"期末实有头数应大于等于能繁母畜+种公畜","")</f>
        <v/>
      </c>
      <c r="AB15522" s="28"/>
      <c r="AC15522" s="28" t="str">
        <f t="shared" ref="AC15522:AC15527" si="8217">IF(R15522&lt;V15522+W15522,"期末实有头数应大于等于良种+改良种","")</f>
        <v/>
      </c>
    </row>
    <row r="15523" spans="2:29">
      <c r="B15523" s="19"/>
      <c r="C15523" s="30"/>
      <c r="D15523" s="19" t="s">
        <v>53</v>
      </c>
      <c r="E15523" s="18" t="s">
        <v>33</v>
      </c>
      <c r="F15523" s="19">
        <v>17</v>
      </c>
      <c r="R15523" s="21">
        <f>G15523+I15523+J15523+K15523-L15523-M15523-N15523-Q15523</f>
        <v>0</v>
      </c>
      <c r="T15523" s="22" t="s">
        <v>38</v>
      </c>
      <c r="Y15523" s="28" t="str">
        <f t="shared" si="8211"/>
        <v/>
      </c>
      <c r="Z15523" s="28" t="str">
        <f>IF(N15523&lt;O15523+P15523,"出卖应大于等于出卖肉畜+出卖仔畜","")</f>
        <v/>
      </c>
      <c r="AA15523" s="28" t="str">
        <f t="shared" si="8216"/>
        <v/>
      </c>
      <c r="AB15523" s="28"/>
      <c r="AC15523" s="28" t="str">
        <f t="shared" si="8217"/>
        <v/>
      </c>
    </row>
    <row r="15524" spans="2:29">
      <c r="B15524" s="18"/>
      <c r="C15524" s="29"/>
      <c r="D15524" s="19" t="s">
        <v>32</v>
      </c>
      <c r="E15524" s="20" t="s">
        <v>33</v>
      </c>
      <c r="F15524" s="19">
        <v>1</v>
      </c>
      <c r="G15524" s="21">
        <f t="shared" ref="G15524:S15524" si="8218">G15525+G15540</f>
        <v>0</v>
      </c>
      <c r="H15524" s="21">
        <f t="shared" si="8218"/>
        <v>0</v>
      </c>
      <c r="I15524" s="21">
        <f t="shared" si="8218"/>
        <v>0</v>
      </c>
      <c r="J15524" s="21">
        <f t="shared" si="8218"/>
        <v>0</v>
      </c>
      <c r="K15524" s="21">
        <f t="shared" si="8218"/>
        <v>0</v>
      </c>
      <c r="L15524" s="21">
        <f t="shared" si="8218"/>
        <v>0</v>
      </c>
      <c r="M15524" s="21">
        <f t="shared" si="8218"/>
        <v>0</v>
      </c>
      <c r="N15524" s="21">
        <f t="shared" si="8218"/>
        <v>0</v>
      </c>
      <c r="O15524" s="21">
        <f t="shared" si="8218"/>
        <v>0</v>
      </c>
      <c r="P15524" s="21">
        <f t="shared" si="8218"/>
        <v>0</v>
      </c>
      <c r="Q15524" s="21">
        <f t="shared" si="8218"/>
        <v>0</v>
      </c>
      <c r="R15524" s="21">
        <f t="shared" si="8218"/>
        <v>0</v>
      </c>
      <c r="S15524" s="21">
        <f t="shared" si="8218"/>
        <v>0</v>
      </c>
      <c r="T15524" s="21">
        <f>T15525</f>
        <v>0</v>
      </c>
      <c r="U15524" s="21">
        <f>U15525+U15540</f>
        <v>0</v>
      </c>
      <c r="V15524" s="21">
        <f>V15525+V15540</f>
        <v>0</v>
      </c>
      <c r="W15524" s="21">
        <f>W15525+W15540</f>
        <v>0</v>
      </c>
      <c r="Y15524" s="28" t="str">
        <f t="shared" si="8211"/>
        <v/>
      </c>
      <c r="Z15524" s="28" t="str">
        <f>IF(N15524&lt;O15524+P15524,"出卖应大于等于出卖肉畜+出卖仔畜","")</f>
        <v/>
      </c>
      <c r="AA15524" s="28" t="str">
        <f t="shared" si="8216"/>
        <v/>
      </c>
      <c r="AB15524" s="28" t="str">
        <f>IF(R15524&lt;T15524,"期末实有头数应大于等于耕役畜","")</f>
        <v/>
      </c>
      <c r="AC15524" s="28" t="str">
        <f t="shared" si="8217"/>
        <v/>
      </c>
    </row>
    <row r="15525" spans="2:29">
      <c r="B15525" s="19"/>
      <c r="C15525" s="30"/>
      <c r="D15525" s="19" t="s">
        <v>34</v>
      </c>
      <c r="E15525" s="20" t="s">
        <v>33</v>
      </c>
      <c r="F15525" s="19">
        <v>2</v>
      </c>
      <c r="G15525" s="21">
        <f t="shared" ref="G15525:S15525" si="8219">G15526+G15534</f>
        <v>0</v>
      </c>
      <c r="H15525" s="21">
        <f t="shared" si="8219"/>
        <v>0</v>
      </c>
      <c r="I15525" s="21">
        <f t="shared" si="8219"/>
        <v>0</v>
      </c>
      <c r="J15525" s="21">
        <f t="shared" si="8219"/>
        <v>0</v>
      </c>
      <c r="K15525" s="21">
        <f t="shared" si="8219"/>
        <v>0</v>
      </c>
      <c r="L15525" s="21">
        <f t="shared" si="8219"/>
        <v>0</v>
      </c>
      <c r="M15525" s="21">
        <f t="shared" si="8219"/>
        <v>0</v>
      </c>
      <c r="N15525" s="21">
        <f t="shared" si="8219"/>
        <v>0</v>
      </c>
      <c r="O15525" s="21">
        <f t="shared" si="8219"/>
        <v>0</v>
      </c>
      <c r="P15525" s="21">
        <f t="shared" si="8219"/>
        <v>0</v>
      </c>
      <c r="Q15525" s="21">
        <f t="shared" si="8219"/>
        <v>0</v>
      </c>
      <c r="R15525" s="21">
        <f t="shared" si="8219"/>
        <v>0</v>
      </c>
      <c r="S15525" s="21">
        <f t="shared" si="8219"/>
        <v>0</v>
      </c>
      <c r="T15525" s="21">
        <f>T15526</f>
        <v>0</v>
      </c>
      <c r="U15525" s="21">
        <f>U15526+U15534</f>
        <v>0</v>
      </c>
      <c r="V15525" s="21">
        <f>V15526+V15534</f>
        <v>0</v>
      </c>
      <c r="W15525" s="21">
        <f>W15526+W15534</f>
        <v>0</v>
      </c>
      <c r="Y15525" s="28" t="str">
        <f t="shared" ref="Y15525:Y15541" si="8220">IF(H15525&lt;I15525,"繁殖仔畜应大于等于成活","")</f>
        <v/>
      </c>
      <c r="Z15525" s="28" t="str">
        <f t="shared" ref="Z15525:Z15536" si="8221">IF(N15525&lt;O15525+P15525,"出卖应大于等于出卖肉畜+出卖仔畜","")</f>
        <v/>
      </c>
      <c r="AA15525" s="28" t="str">
        <f t="shared" si="8216"/>
        <v/>
      </c>
      <c r="AB15525" s="28" t="str">
        <f>IF(R15525&lt;T15525,"期末实有头数应大于等于耕役畜","")</f>
        <v/>
      </c>
      <c r="AC15525" s="28" t="str">
        <f t="shared" si="8217"/>
        <v/>
      </c>
    </row>
    <row r="15526" spans="2:29">
      <c r="B15526" s="19"/>
      <c r="C15526" s="30"/>
      <c r="D15526" s="19" t="s">
        <v>35</v>
      </c>
      <c r="E15526" s="20" t="s">
        <v>33</v>
      </c>
      <c r="F15526" s="19">
        <v>3</v>
      </c>
      <c r="G15526" s="21">
        <f t="shared" ref="G15526:R15526" si="8222">G15527+G15530+G15531+G15532+G15533</f>
        <v>0</v>
      </c>
      <c r="H15526" s="21">
        <f t="shared" si="8222"/>
        <v>0</v>
      </c>
      <c r="I15526" s="21">
        <f t="shared" si="8222"/>
        <v>0</v>
      </c>
      <c r="J15526" s="21">
        <f t="shared" si="8222"/>
        <v>0</v>
      </c>
      <c r="K15526" s="21">
        <f t="shared" si="8222"/>
        <v>0</v>
      </c>
      <c r="L15526" s="21">
        <f t="shared" si="8222"/>
        <v>0</v>
      </c>
      <c r="M15526" s="21">
        <f t="shared" si="8222"/>
        <v>0</v>
      </c>
      <c r="N15526" s="21">
        <f t="shared" si="8222"/>
        <v>0</v>
      </c>
      <c r="O15526" s="21">
        <f t="shared" si="8222"/>
        <v>0</v>
      </c>
      <c r="P15526" s="21">
        <f t="shared" si="8222"/>
        <v>0</v>
      </c>
      <c r="Q15526" s="21">
        <f t="shared" si="8222"/>
        <v>0</v>
      </c>
      <c r="R15526" s="21">
        <f t="shared" si="8222"/>
        <v>0</v>
      </c>
      <c r="S15526" s="21">
        <f>S15527+S15530+S15531+S15533</f>
        <v>0</v>
      </c>
      <c r="T15526" s="21">
        <f>T15527+T15530+T15531+T15532+T15533</f>
        <v>0</v>
      </c>
      <c r="U15526" s="21">
        <f>U15527+U15530+U15531+U15533</f>
        <v>0</v>
      </c>
      <c r="V15526" s="21">
        <f>V15527+V15530+V15531+V15533</f>
        <v>0</v>
      </c>
      <c r="W15526" s="21">
        <f>W15527+W15530+W15531+W15533</f>
        <v>0</v>
      </c>
      <c r="Y15526" s="28" t="str">
        <f t="shared" si="8220"/>
        <v/>
      </c>
      <c r="Z15526" s="28" t="str">
        <f t="shared" si="8221"/>
        <v/>
      </c>
      <c r="AA15526" s="28" t="str">
        <f t="shared" si="8216"/>
        <v/>
      </c>
      <c r="AB15526" s="28" t="str">
        <f>IF(R15526&lt;T15526,"期末实有头数应大于等于耕役畜","")</f>
        <v/>
      </c>
      <c r="AC15526" s="28" t="str">
        <f t="shared" si="8217"/>
        <v/>
      </c>
    </row>
    <row r="15527" spans="2:29">
      <c r="B15527" s="19"/>
      <c r="C15527" s="30"/>
      <c r="D15527" s="19" t="s">
        <v>36</v>
      </c>
      <c r="E15527" s="20" t="s">
        <v>33</v>
      </c>
      <c r="F15527" s="19">
        <v>4</v>
      </c>
      <c r="R15527" s="21">
        <f>G15527+I15527+J15527+K15527-L15527-M15527-N15527-Q15527</f>
        <v>0</v>
      </c>
      <c r="Y15527" s="28" t="str">
        <f t="shared" si="8220"/>
        <v/>
      </c>
      <c r="Z15527" s="28" t="str">
        <f t="shared" si="8221"/>
        <v/>
      </c>
      <c r="AA15527" s="28" t="str">
        <f t="shared" si="8216"/>
        <v/>
      </c>
      <c r="AB15527" s="28" t="str">
        <f>IF(R15527&lt;T15527,"期末实有头数应大于等于耕役畜","")</f>
        <v/>
      </c>
      <c r="AC15527" s="28" t="str">
        <f t="shared" si="8217"/>
        <v/>
      </c>
    </row>
    <row r="15528" spans="2:29">
      <c r="B15528" s="19"/>
      <c r="C15528" s="30"/>
      <c r="D15528" s="19" t="s">
        <v>37</v>
      </c>
      <c r="E15528" s="20" t="s">
        <v>33</v>
      </c>
      <c r="F15528" s="19">
        <v>5</v>
      </c>
      <c r="R15528" s="21">
        <f t="shared" ref="R15528:R15533" si="8223">G15528+I15528+J15528+K15528-L15528-M15528-N15528-Q15528</f>
        <v>0</v>
      </c>
      <c r="T15528" s="22" t="s">
        <v>38</v>
      </c>
      <c r="V15528" s="22" t="s">
        <v>38</v>
      </c>
      <c r="W15528" s="22" t="s">
        <v>38</v>
      </c>
      <c r="Y15528" s="28" t="str">
        <f t="shared" si="8220"/>
        <v/>
      </c>
      <c r="Z15528" s="28" t="str">
        <f t="shared" si="8221"/>
        <v/>
      </c>
      <c r="AA15528" s="28" t="str">
        <f t="shared" si="8216"/>
        <v/>
      </c>
      <c r="AB15528" s="28"/>
      <c r="AC15528" s="28"/>
    </row>
    <row r="15529" spans="2:29">
      <c r="B15529" s="19"/>
      <c r="C15529" s="30"/>
      <c r="D15529" s="19" t="s">
        <v>39</v>
      </c>
      <c r="E15529" s="20" t="s">
        <v>33</v>
      </c>
      <c r="F15529" s="19">
        <v>6</v>
      </c>
      <c r="R15529" s="21">
        <f t="shared" si="8223"/>
        <v>0</v>
      </c>
      <c r="T15529" s="22" t="s">
        <v>38</v>
      </c>
      <c r="V15529" s="22" t="s">
        <v>38</v>
      </c>
      <c r="W15529" s="22" t="s">
        <v>38</v>
      </c>
      <c r="Y15529" s="28" t="str">
        <f t="shared" si="8220"/>
        <v/>
      </c>
      <c r="Z15529" s="28" t="str">
        <f t="shared" si="8221"/>
        <v/>
      </c>
      <c r="AA15529" s="28" t="str">
        <f t="shared" si="8216"/>
        <v/>
      </c>
      <c r="AB15529" s="28"/>
      <c r="AC15529" s="28"/>
    </row>
    <row r="15530" spans="2:29">
      <c r="B15530" s="19"/>
      <c r="C15530" s="30"/>
      <c r="D15530" s="19" t="s">
        <v>40</v>
      </c>
      <c r="E15530" s="20" t="s">
        <v>41</v>
      </c>
      <c r="F15530" s="19">
        <v>7</v>
      </c>
      <c r="R15530" s="21">
        <f t="shared" si="8223"/>
        <v>0</v>
      </c>
      <c r="Y15530" s="28" t="str">
        <f t="shared" si="8220"/>
        <v/>
      </c>
      <c r="Z15530" s="28" t="str">
        <f t="shared" si="8221"/>
        <v/>
      </c>
      <c r="AA15530" s="28" t="str">
        <f t="shared" si="8216"/>
        <v/>
      </c>
      <c r="AB15530" s="28" t="str">
        <f>IF(R15530&lt;T15530,"期末实有头数应大于等于耕役畜","")</f>
        <v/>
      </c>
      <c r="AC15530" s="28" t="str">
        <f>IF(R15530&lt;V15530+W15530,"期末实有头数应大于等于良种+改良种","")</f>
        <v/>
      </c>
    </row>
    <row r="15531" spans="2:29">
      <c r="B15531" s="19"/>
      <c r="C15531" s="30"/>
      <c r="D15531" s="19" t="s">
        <v>42</v>
      </c>
      <c r="E15531" s="20" t="s">
        <v>33</v>
      </c>
      <c r="F15531" s="19">
        <v>8</v>
      </c>
      <c r="R15531" s="21">
        <f t="shared" si="8223"/>
        <v>0</v>
      </c>
      <c r="Y15531" s="28" t="str">
        <f t="shared" si="8220"/>
        <v/>
      </c>
      <c r="Z15531" s="28" t="str">
        <f t="shared" si="8221"/>
        <v/>
      </c>
      <c r="AA15531" s="28" t="str">
        <f t="shared" si="8216"/>
        <v/>
      </c>
      <c r="AB15531" s="28" t="str">
        <f>IF(R15531&lt;T15531,"期末实有头数应大于等于耕役畜","")</f>
        <v/>
      </c>
      <c r="AC15531" s="28" t="str">
        <f>IF(R15531&lt;V15531+W15531,"期末实有头数应大于等于良种+改良种","")</f>
        <v/>
      </c>
    </row>
    <row r="15532" spans="2:29">
      <c r="B15532" s="19"/>
      <c r="C15532" s="30"/>
      <c r="D15532" s="19" t="s">
        <v>43</v>
      </c>
      <c r="E15532" s="20" t="s">
        <v>33</v>
      </c>
      <c r="F15532" s="19">
        <v>9</v>
      </c>
      <c r="R15532" s="21">
        <f t="shared" si="8223"/>
        <v>0</v>
      </c>
      <c r="S15532" s="22" t="s">
        <v>38</v>
      </c>
      <c r="U15532" s="22" t="s">
        <v>38</v>
      </c>
      <c r="V15532" s="22" t="s">
        <v>38</v>
      </c>
      <c r="W15532" s="22" t="s">
        <v>38</v>
      </c>
      <c r="Y15532" s="28" t="str">
        <f t="shared" si="8220"/>
        <v/>
      </c>
      <c r="Z15532" s="28" t="str">
        <f t="shared" si="8221"/>
        <v/>
      </c>
      <c r="AA15532" s="28"/>
      <c r="AB15532" s="28" t="str">
        <f>IF(R15532&lt;T15532,"期末实有头数应大于等于耕役畜","")</f>
        <v/>
      </c>
      <c r="AC15532" s="28"/>
    </row>
    <row r="15533" spans="2:29">
      <c r="B15533" s="19"/>
      <c r="C15533" s="30"/>
      <c r="D15533" s="19" t="s">
        <v>44</v>
      </c>
      <c r="E15533" s="20" t="s">
        <v>45</v>
      </c>
      <c r="F15533" s="19">
        <v>10</v>
      </c>
      <c r="R15533" s="21">
        <f t="shared" si="8223"/>
        <v>0</v>
      </c>
      <c r="Y15533" s="28" t="str">
        <f t="shared" si="8220"/>
        <v/>
      </c>
      <c r="Z15533" s="28" t="str">
        <f t="shared" si="8221"/>
        <v/>
      </c>
      <c r="AA15533" s="28" t="str">
        <f>IF(R15533&lt;S15533+U15533,"期末实有头数应大于等于能繁母畜+种公畜","")</f>
        <v/>
      </c>
      <c r="AB15533" s="28" t="str">
        <f>IF(R15533&lt;T15533,"期末实有头数应大于等于耕役畜","")</f>
        <v/>
      </c>
      <c r="AC15533" s="28" t="str">
        <f>IF(R15533&lt;V15533+W15533,"期末实有头数应大于等于良种+改良种","")</f>
        <v/>
      </c>
    </row>
    <row r="15534" spans="2:29">
      <c r="B15534" s="19"/>
      <c r="C15534" s="30"/>
      <c r="D15534" s="19" t="s">
        <v>46</v>
      </c>
      <c r="E15534" s="20" t="s">
        <v>47</v>
      </c>
      <c r="F15534" s="19">
        <v>11</v>
      </c>
      <c r="G15534" s="21">
        <f t="shared" ref="G15534:S15534" si="8224">G15535+G15539</f>
        <v>0</v>
      </c>
      <c r="H15534" s="21">
        <f t="shared" si="8224"/>
        <v>0</v>
      </c>
      <c r="I15534" s="21">
        <f t="shared" si="8224"/>
        <v>0</v>
      </c>
      <c r="J15534" s="21">
        <f t="shared" si="8224"/>
        <v>0</v>
      </c>
      <c r="K15534" s="21">
        <f t="shared" si="8224"/>
        <v>0</v>
      </c>
      <c r="L15534" s="21">
        <f t="shared" si="8224"/>
        <v>0</v>
      </c>
      <c r="M15534" s="21">
        <f t="shared" si="8224"/>
        <v>0</v>
      </c>
      <c r="N15534" s="21">
        <f t="shared" si="8224"/>
        <v>0</v>
      </c>
      <c r="O15534" s="21">
        <f t="shared" si="8224"/>
        <v>0</v>
      </c>
      <c r="P15534" s="21">
        <f t="shared" si="8224"/>
        <v>0</v>
      </c>
      <c r="Q15534" s="21">
        <f t="shared" si="8224"/>
        <v>0</v>
      </c>
      <c r="R15534" s="23">
        <f t="shared" si="8224"/>
        <v>0</v>
      </c>
      <c r="S15534" s="21">
        <f t="shared" si="8224"/>
        <v>0</v>
      </c>
      <c r="T15534" s="22" t="s">
        <v>38</v>
      </c>
      <c r="U15534" s="21">
        <f>U15535+U15539</f>
        <v>0</v>
      </c>
      <c r="V15534" s="21">
        <f>V15535+V15539</f>
        <v>0</v>
      </c>
      <c r="W15534" s="21">
        <f>W15535+W15539</f>
        <v>0</v>
      </c>
      <c r="Y15534" s="28" t="str">
        <f t="shared" si="8220"/>
        <v/>
      </c>
      <c r="Z15534" s="28" t="str">
        <f t="shared" si="8221"/>
        <v/>
      </c>
      <c r="AA15534" s="28" t="str">
        <f>IF(R15534&lt;S15534+U15534,"期末实有头数应大于等于能繁母畜+种公畜","")</f>
        <v/>
      </c>
      <c r="AB15534" s="28"/>
      <c r="AC15534" s="28" t="str">
        <f>IF(R15534&lt;V15534+W15534,"期末实有头数应大于等于良种+改良种","")</f>
        <v/>
      </c>
    </row>
    <row r="15535" spans="2:29">
      <c r="B15535" s="19"/>
      <c r="C15535" s="30"/>
      <c r="D15535" s="19" t="s">
        <v>48</v>
      </c>
      <c r="E15535" s="20" t="s">
        <v>47</v>
      </c>
      <c r="F15535" s="19">
        <v>12</v>
      </c>
      <c r="R15535" s="21">
        <f>G15535+I15535+J15535+K15535-L15535-M15535-N15535-Q15535</f>
        <v>0</v>
      </c>
      <c r="T15535" s="22" t="s">
        <v>38</v>
      </c>
      <c r="Y15535" s="28" t="str">
        <f t="shared" si="8220"/>
        <v/>
      </c>
      <c r="Z15535" s="28" t="str">
        <f t="shared" si="8221"/>
        <v/>
      </c>
      <c r="AA15535" s="28" t="str">
        <f>IF(R15535&lt;S15535+U15535,"期末实有头数应大于等于能繁母畜+种公畜","")</f>
        <v/>
      </c>
      <c r="AB15535" s="28"/>
      <c r="AC15535" s="28" t="str">
        <f>IF(R15535&lt;V15535+W15535,"期末实有头数应大于等于良种+改良种","")</f>
        <v/>
      </c>
    </row>
    <row r="15536" spans="2:29">
      <c r="B15536" s="19"/>
      <c r="C15536" s="30"/>
      <c r="D15536" s="19" t="s">
        <v>49</v>
      </c>
      <c r="E15536" s="20" t="s">
        <v>47</v>
      </c>
      <c r="F15536" s="19">
        <v>13</v>
      </c>
      <c r="R15536" s="21">
        <f>G15536+I15536+J15536+K15536-L15536-M15536-N15536-Q15536</f>
        <v>0</v>
      </c>
      <c r="T15536" s="22" t="s">
        <v>38</v>
      </c>
      <c r="V15536" s="22" t="s">
        <v>38</v>
      </c>
      <c r="W15536" s="22" t="s">
        <v>38</v>
      </c>
      <c r="Y15536" s="28" t="str">
        <f t="shared" si="8220"/>
        <v/>
      </c>
      <c r="Z15536" s="28" t="str">
        <f t="shared" si="8221"/>
        <v/>
      </c>
      <c r="AA15536" s="28" t="str">
        <f>IF(R15536&lt;S15536+U15536,"期末实有头数应大于等于能繁母畜+种公畜","")</f>
        <v/>
      </c>
      <c r="AB15536" s="28"/>
      <c r="AC15536" s="28"/>
    </row>
    <row r="15537" spans="2:29">
      <c r="B15537" s="19"/>
      <c r="C15537" s="30"/>
      <c r="D15537" s="19" t="s">
        <v>50</v>
      </c>
      <c r="E15537" s="20" t="s">
        <v>47</v>
      </c>
      <c r="F15537" s="19">
        <v>14</v>
      </c>
      <c r="H15537" s="22" t="s">
        <v>38</v>
      </c>
      <c r="I15537" s="22" t="s">
        <v>38</v>
      </c>
      <c r="J15537" s="22" t="s">
        <v>38</v>
      </c>
      <c r="K15537" s="22" t="s">
        <v>38</v>
      </c>
      <c r="L15537" s="22" t="s">
        <v>38</v>
      </c>
      <c r="M15537" s="22" t="s">
        <v>38</v>
      </c>
      <c r="N15537" s="22" t="s">
        <v>38</v>
      </c>
      <c r="O15537" s="22" t="s">
        <v>38</v>
      </c>
      <c r="P15537" s="22" t="s">
        <v>38</v>
      </c>
      <c r="Q15537" s="22" t="s">
        <v>38</v>
      </c>
      <c r="R15537" s="24"/>
      <c r="T15537" s="22" t="s">
        <v>38</v>
      </c>
      <c r="U15537" s="22" t="s">
        <v>38</v>
      </c>
      <c r="V15537" s="22" t="s">
        <v>38</v>
      </c>
      <c r="W15537" s="22" t="s">
        <v>38</v>
      </c>
      <c r="Y15537" s="28" t="str">
        <f t="shared" si="8220"/>
        <v/>
      </c>
      <c r="Z15537" s="28"/>
      <c r="AA15537" s="28"/>
      <c r="AB15537" s="28"/>
      <c r="AC15537" s="28"/>
    </row>
    <row r="15538" spans="2:29">
      <c r="B15538" s="19"/>
      <c r="C15538" s="30"/>
      <c r="D15538" s="19" t="s">
        <v>51</v>
      </c>
      <c r="E15538" s="20" t="s">
        <v>47</v>
      </c>
      <c r="F15538" s="19">
        <v>15</v>
      </c>
      <c r="H15538" s="22" t="s">
        <v>38</v>
      </c>
      <c r="I15538" s="22" t="s">
        <v>38</v>
      </c>
      <c r="J15538" s="22" t="s">
        <v>38</v>
      </c>
      <c r="K15538" s="22" t="s">
        <v>38</v>
      </c>
      <c r="L15538" s="22" t="s">
        <v>38</v>
      </c>
      <c r="M15538" s="22" t="s">
        <v>38</v>
      </c>
      <c r="N15538" s="22" t="s">
        <v>38</v>
      </c>
      <c r="O15538" s="22" t="s">
        <v>38</v>
      </c>
      <c r="P15538" s="22" t="s">
        <v>38</v>
      </c>
      <c r="Q15538" s="22" t="s">
        <v>38</v>
      </c>
      <c r="R15538" s="24"/>
      <c r="T15538" s="22" t="s">
        <v>38</v>
      </c>
      <c r="U15538" s="22" t="s">
        <v>38</v>
      </c>
      <c r="V15538" s="22" t="s">
        <v>38</v>
      </c>
      <c r="W15538" s="22" t="s">
        <v>38</v>
      </c>
      <c r="Y15538" s="28" t="str">
        <f t="shared" si="8220"/>
        <v/>
      </c>
      <c r="Z15538" s="28"/>
      <c r="AA15538" s="28"/>
      <c r="AB15538" s="28"/>
      <c r="AC15538" s="28"/>
    </row>
    <row r="15539" spans="2:29">
      <c r="B15539" s="19"/>
      <c r="C15539" s="30"/>
      <c r="D15539" s="19" t="s">
        <v>52</v>
      </c>
      <c r="E15539" s="20" t="s">
        <v>47</v>
      </c>
      <c r="F15539" s="19">
        <v>16</v>
      </c>
      <c r="R15539" s="21">
        <f>G15539+I15539+J15539+K15539-L15539-M15539-N15539-Q15539</f>
        <v>0</v>
      </c>
      <c r="T15539" s="22" t="s">
        <v>38</v>
      </c>
      <c r="Y15539" s="28" t="str">
        <f t="shared" si="8220"/>
        <v/>
      </c>
      <c r="Z15539" s="28" t="str">
        <f>IF(N15539&lt;O15539+P15539,"出卖应大于等于出卖肉畜+出卖仔畜","")</f>
        <v/>
      </c>
      <c r="AA15539" s="28" t="str">
        <f t="shared" ref="AA15539:AA15548" si="8225">IF(R15539&lt;S15539+U15539,"期末实有头数应大于等于能繁母畜+种公畜","")</f>
        <v/>
      </c>
      <c r="AB15539" s="28"/>
      <c r="AC15539" s="28" t="str">
        <f t="shared" ref="AC15539:AC15544" si="8226">IF(R15539&lt;V15539+W15539,"期末实有头数应大于等于良种+改良种","")</f>
        <v/>
      </c>
    </row>
    <row r="15540" spans="2:29">
      <c r="B15540" s="19"/>
      <c r="C15540" s="30"/>
      <c r="D15540" s="19" t="s">
        <v>53</v>
      </c>
      <c r="E15540" s="18" t="s">
        <v>33</v>
      </c>
      <c r="F15540" s="19">
        <v>17</v>
      </c>
      <c r="R15540" s="21">
        <f>G15540+I15540+J15540+K15540-L15540-M15540-N15540-Q15540</f>
        <v>0</v>
      </c>
      <c r="T15540" s="22" t="s">
        <v>38</v>
      </c>
      <c r="Y15540" s="28" t="str">
        <f t="shared" si="8220"/>
        <v/>
      </c>
      <c r="Z15540" s="28" t="str">
        <f>IF(N15540&lt;O15540+P15540,"出卖应大于等于出卖肉畜+出卖仔畜","")</f>
        <v/>
      </c>
      <c r="AA15540" s="28" t="str">
        <f t="shared" si="8225"/>
        <v/>
      </c>
      <c r="AB15540" s="28"/>
      <c r="AC15540" s="28" t="str">
        <f t="shared" si="8226"/>
        <v/>
      </c>
    </row>
    <row r="15541" spans="2:29">
      <c r="B15541" s="18"/>
      <c r="C15541" s="29"/>
      <c r="D15541" s="19" t="s">
        <v>32</v>
      </c>
      <c r="E15541" s="20" t="s">
        <v>33</v>
      </c>
      <c r="F15541" s="19">
        <v>1</v>
      </c>
      <c r="G15541" s="21">
        <f t="shared" ref="G15541:S15541" si="8227">G15542+G15557</f>
        <v>0</v>
      </c>
      <c r="H15541" s="21">
        <f t="shared" si="8227"/>
        <v>0</v>
      </c>
      <c r="I15541" s="21">
        <f t="shared" si="8227"/>
        <v>0</v>
      </c>
      <c r="J15541" s="21">
        <f t="shared" si="8227"/>
        <v>0</v>
      </c>
      <c r="K15541" s="21">
        <f t="shared" si="8227"/>
        <v>0</v>
      </c>
      <c r="L15541" s="21">
        <f t="shared" si="8227"/>
        <v>0</v>
      </c>
      <c r="M15541" s="21">
        <f t="shared" si="8227"/>
        <v>0</v>
      </c>
      <c r="N15541" s="21">
        <f t="shared" si="8227"/>
        <v>0</v>
      </c>
      <c r="O15541" s="21">
        <f t="shared" si="8227"/>
        <v>0</v>
      </c>
      <c r="P15541" s="21">
        <f t="shared" si="8227"/>
        <v>0</v>
      </c>
      <c r="Q15541" s="21">
        <f t="shared" si="8227"/>
        <v>0</v>
      </c>
      <c r="R15541" s="21">
        <f t="shared" si="8227"/>
        <v>0</v>
      </c>
      <c r="S15541" s="21">
        <f t="shared" si="8227"/>
        <v>0</v>
      </c>
      <c r="T15541" s="21">
        <f>T15542</f>
        <v>0</v>
      </c>
      <c r="U15541" s="21">
        <f>U15542+U15557</f>
        <v>0</v>
      </c>
      <c r="V15541" s="21">
        <f>V15542+V15557</f>
        <v>0</v>
      </c>
      <c r="W15541" s="21">
        <f>W15542+W15557</f>
        <v>0</v>
      </c>
      <c r="Y15541" s="28" t="str">
        <f t="shared" si="8220"/>
        <v/>
      </c>
      <c r="Z15541" s="28" t="str">
        <f>IF(N15541&lt;O15541+P15541,"出卖应大于等于出卖肉畜+出卖仔畜","")</f>
        <v/>
      </c>
      <c r="AA15541" s="28" t="str">
        <f t="shared" si="8225"/>
        <v/>
      </c>
      <c r="AB15541" s="28" t="str">
        <f>IF(R15541&lt;T15541,"期末实有头数应大于等于耕役畜","")</f>
        <v/>
      </c>
      <c r="AC15541" s="28" t="str">
        <f t="shared" si="8226"/>
        <v/>
      </c>
    </row>
    <row r="15542" spans="2:29">
      <c r="B15542" s="19"/>
      <c r="C15542" s="30"/>
      <c r="D15542" s="19" t="s">
        <v>34</v>
      </c>
      <c r="E15542" s="20" t="s">
        <v>33</v>
      </c>
      <c r="F15542" s="19">
        <v>2</v>
      </c>
      <c r="G15542" s="21">
        <f t="shared" ref="G15542:S15542" si="8228">G15543+G15551</f>
        <v>0</v>
      </c>
      <c r="H15542" s="21">
        <f t="shared" si="8228"/>
        <v>0</v>
      </c>
      <c r="I15542" s="21">
        <f t="shared" si="8228"/>
        <v>0</v>
      </c>
      <c r="J15542" s="21">
        <f t="shared" si="8228"/>
        <v>0</v>
      </c>
      <c r="K15542" s="21">
        <f t="shared" si="8228"/>
        <v>0</v>
      </c>
      <c r="L15542" s="21">
        <f t="shared" si="8228"/>
        <v>0</v>
      </c>
      <c r="M15542" s="21">
        <f t="shared" si="8228"/>
        <v>0</v>
      </c>
      <c r="N15542" s="21">
        <f t="shared" si="8228"/>
        <v>0</v>
      </c>
      <c r="O15542" s="21">
        <f t="shared" si="8228"/>
        <v>0</v>
      </c>
      <c r="P15542" s="21">
        <f t="shared" si="8228"/>
        <v>0</v>
      </c>
      <c r="Q15542" s="21">
        <f t="shared" si="8228"/>
        <v>0</v>
      </c>
      <c r="R15542" s="21">
        <f t="shared" si="8228"/>
        <v>0</v>
      </c>
      <c r="S15542" s="21">
        <f t="shared" si="8228"/>
        <v>0</v>
      </c>
      <c r="T15542" s="21">
        <f>T15543</f>
        <v>0</v>
      </c>
      <c r="U15542" s="21">
        <f>U15543+U15551</f>
        <v>0</v>
      </c>
      <c r="V15542" s="21">
        <f>V15543+V15551</f>
        <v>0</v>
      </c>
      <c r="W15542" s="21">
        <f>W15543+W15551</f>
        <v>0</v>
      </c>
      <c r="Y15542" s="28" t="str">
        <f t="shared" ref="Y15542:Y15558" si="8229">IF(H15542&lt;I15542,"繁殖仔畜应大于等于成活","")</f>
        <v/>
      </c>
      <c r="Z15542" s="28" t="str">
        <f t="shared" ref="Z15542:Z15553" si="8230">IF(N15542&lt;O15542+P15542,"出卖应大于等于出卖肉畜+出卖仔畜","")</f>
        <v/>
      </c>
      <c r="AA15542" s="28" t="str">
        <f t="shared" si="8225"/>
        <v/>
      </c>
      <c r="AB15542" s="28" t="str">
        <f>IF(R15542&lt;T15542,"期末实有头数应大于等于耕役畜","")</f>
        <v/>
      </c>
      <c r="AC15542" s="28" t="str">
        <f t="shared" si="8226"/>
        <v/>
      </c>
    </row>
    <row r="15543" spans="2:29">
      <c r="B15543" s="19"/>
      <c r="C15543" s="30"/>
      <c r="D15543" s="19" t="s">
        <v>35</v>
      </c>
      <c r="E15543" s="20" t="s">
        <v>33</v>
      </c>
      <c r="F15543" s="19">
        <v>3</v>
      </c>
      <c r="G15543" s="21">
        <f t="shared" ref="G15543:R15543" si="8231">G15544+G15547+G15548+G15549+G15550</f>
        <v>0</v>
      </c>
      <c r="H15543" s="21">
        <f t="shared" si="8231"/>
        <v>0</v>
      </c>
      <c r="I15543" s="21">
        <f t="shared" si="8231"/>
        <v>0</v>
      </c>
      <c r="J15543" s="21">
        <f t="shared" si="8231"/>
        <v>0</v>
      </c>
      <c r="K15543" s="21">
        <f t="shared" si="8231"/>
        <v>0</v>
      </c>
      <c r="L15543" s="21">
        <f t="shared" si="8231"/>
        <v>0</v>
      </c>
      <c r="M15543" s="21">
        <f t="shared" si="8231"/>
        <v>0</v>
      </c>
      <c r="N15543" s="21">
        <f t="shared" si="8231"/>
        <v>0</v>
      </c>
      <c r="O15543" s="21">
        <f t="shared" si="8231"/>
        <v>0</v>
      </c>
      <c r="P15543" s="21">
        <f t="shared" si="8231"/>
        <v>0</v>
      </c>
      <c r="Q15543" s="21">
        <f t="shared" si="8231"/>
        <v>0</v>
      </c>
      <c r="R15543" s="21">
        <f t="shared" si="8231"/>
        <v>0</v>
      </c>
      <c r="S15543" s="21">
        <f>S15544+S15547+S15548+S15550</f>
        <v>0</v>
      </c>
      <c r="T15543" s="21">
        <f>T15544+T15547+T15548+T15549+T15550</f>
        <v>0</v>
      </c>
      <c r="U15543" s="21">
        <f>U15544+U15547+U15548+U15550</f>
        <v>0</v>
      </c>
      <c r="V15543" s="21">
        <f>V15544+V15547+V15548+V15550</f>
        <v>0</v>
      </c>
      <c r="W15543" s="21">
        <f>W15544+W15547+W15548+W15550</f>
        <v>0</v>
      </c>
      <c r="Y15543" s="28" t="str">
        <f t="shared" si="8229"/>
        <v/>
      </c>
      <c r="Z15543" s="28" t="str">
        <f t="shared" si="8230"/>
        <v/>
      </c>
      <c r="AA15543" s="28" t="str">
        <f t="shared" si="8225"/>
        <v/>
      </c>
      <c r="AB15543" s="28" t="str">
        <f>IF(R15543&lt;T15543,"期末实有头数应大于等于耕役畜","")</f>
        <v/>
      </c>
      <c r="AC15543" s="28" t="str">
        <f t="shared" si="8226"/>
        <v/>
      </c>
    </row>
    <row r="15544" spans="2:29">
      <c r="B15544" s="19"/>
      <c r="C15544" s="30"/>
      <c r="D15544" s="19" t="s">
        <v>36</v>
      </c>
      <c r="E15544" s="20" t="s">
        <v>33</v>
      </c>
      <c r="F15544" s="19">
        <v>4</v>
      </c>
      <c r="R15544" s="21">
        <f>G15544+I15544+J15544+K15544-L15544-M15544-N15544-Q15544</f>
        <v>0</v>
      </c>
      <c r="Y15544" s="28" t="str">
        <f t="shared" si="8229"/>
        <v/>
      </c>
      <c r="Z15544" s="28" t="str">
        <f t="shared" si="8230"/>
        <v/>
      </c>
      <c r="AA15544" s="28" t="str">
        <f t="shared" si="8225"/>
        <v/>
      </c>
      <c r="AB15544" s="28" t="str">
        <f>IF(R15544&lt;T15544,"期末实有头数应大于等于耕役畜","")</f>
        <v/>
      </c>
      <c r="AC15544" s="28" t="str">
        <f t="shared" si="8226"/>
        <v/>
      </c>
    </row>
    <row r="15545" spans="2:29">
      <c r="B15545" s="19"/>
      <c r="C15545" s="30"/>
      <c r="D15545" s="19" t="s">
        <v>37</v>
      </c>
      <c r="E15545" s="20" t="s">
        <v>33</v>
      </c>
      <c r="F15545" s="19">
        <v>5</v>
      </c>
      <c r="R15545" s="21">
        <f t="shared" ref="R15545:R15550" si="8232">G15545+I15545+J15545+K15545-L15545-M15545-N15545-Q15545</f>
        <v>0</v>
      </c>
      <c r="T15545" s="22" t="s">
        <v>38</v>
      </c>
      <c r="V15545" s="22" t="s">
        <v>38</v>
      </c>
      <c r="W15545" s="22" t="s">
        <v>38</v>
      </c>
      <c r="Y15545" s="28" t="str">
        <f t="shared" si="8229"/>
        <v/>
      </c>
      <c r="Z15545" s="28" t="str">
        <f t="shared" si="8230"/>
        <v/>
      </c>
      <c r="AA15545" s="28" t="str">
        <f t="shared" si="8225"/>
        <v/>
      </c>
      <c r="AB15545" s="28"/>
      <c r="AC15545" s="28"/>
    </row>
    <row r="15546" spans="2:29">
      <c r="B15546" s="19"/>
      <c r="C15546" s="30"/>
      <c r="D15546" s="19" t="s">
        <v>39</v>
      </c>
      <c r="E15546" s="20" t="s">
        <v>33</v>
      </c>
      <c r="F15546" s="19">
        <v>6</v>
      </c>
      <c r="R15546" s="21">
        <f t="shared" si="8232"/>
        <v>0</v>
      </c>
      <c r="T15546" s="22" t="s">
        <v>38</v>
      </c>
      <c r="V15546" s="22" t="s">
        <v>38</v>
      </c>
      <c r="W15546" s="22" t="s">
        <v>38</v>
      </c>
      <c r="Y15546" s="28" t="str">
        <f t="shared" si="8229"/>
        <v/>
      </c>
      <c r="Z15546" s="28" t="str">
        <f t="shared" si="8230"/>
        <v/>
      </c>
      <c r="AA15546" s="28" t="str">
        <f t="shared" si="8225"/>
        <v/>
      </c>
      <c r="AB15546" s="28"/>
      <c r="AC15546" s="28"/>
    </row>
    <row r="15547" spans="2:29">
      <c r="B15547" s="19"/>
      <c r="C15547" s="30"/>
      <c r="D15547" s="19" t="s">
        <v>40</v>
      </c>
      <c r="E15547" s="20" t="s">
        <v>41</v>
      </c>
      <c r="F15547" s="19">
        <v>7</v>
      </c>
      <c r="R15547" s="21">
        <f t="shared" si="8232"/>
        <v>0</v>
      </c>
      <c r="Y15547" s="28" t="str">
        <f t="shared" si="8229"/>
        <v/>
      </c>
      <c r="Z15547" s="28" t="str">
        <f t="shared" si="8230"/>
        <v/>
      </c>
      <c r="AA15547" s="28" t="str">
        <f t="shared" si="8225"/>
        <v/>
      </c>
      <c r="AB15547" s="28" t="str">
        <f>IF(R15547&lt;T15547,"期末实有头数应大于等于耕役畜","")</f>
        <v/>
      </c>
      <c r="AC15547" s="28" t="str">
        <f>IF(R15547&lt;V15547+W15547,"期末实有头数应大于等于良种+改良种","")</f>
        <v/>
      </c>
    </row>
    <row r="15548" spans="2:29">
      <c r="B15548" s="19"/>
      <c r="C15548" s="30"/>
      <c r="D15548" s="19" t="s">
        <v>42</v>
      </c>
      <c r="E15548" s="20" t="s">
        <v>33</v>
      </c>
      <c r="F15548" s="19">
        <v>8</v>
      </c>
      <c r="R15548" s="21">
        <f t="shared" si="8232"/>
        <v>0</v>
      </c>
      <c r="Y15548" s="28" t="str">
        <f t="shared" si="8229"/>
        <v/>
      </c>
      <c r="Z15548" s="28" t="str">
        <f t="shared" si="8230"/>
        <v/>
      </c>
      <c r="AA15548" s="28" t="str">
        <f t="shared" si="8225"/>
        <v/>
      </c>
      <c r="AB15548" s="28" t="str">
        <f>IF(R15548&lt;T15548,"期末实有头数应大于等于耕役畜","")</f>
        <v/>
      </c>
      <c r="AC15548" s="28" t="str">
        <f>IF(R15548&lt;V15548+W15548,"期末实有头数应大于等于良种+改良种","")</f>
        <v/>
      </c>
    </row>
    <row r="15549" spans="2:29">
      <c r="B15549" s="19"/>
      <c r="C15549" s="30"/>
      <c r="D15549" s="19" t="s">
        <v>43</v>
      </c>
      <c r="E15549" s="20" t="s">
        <v>33</v>
      </c>
      <c r="F15549" s="19">
        <v>9</v>
      </c>
      <c r="R15549" s="21">
        <f t="shared" si="8232"/>
        <v>0</v>
      </c>
      <c r="S15549" s="22" t="s">
        <v>38</v>
      </c>
      <c r="U15549" s="22" t="s">
        <v>38</v>
      </c>
      <c r="V15549" s="22" t="s">
        <v>38</v>
      </c>
      <c r="W15549" s="22" t="s">
        <v>38</v>
      </c>
      <c r="Y15549" s="28" t="str">
        <f t="shared" si="8229"/>
        <v/>
      </c>
      <c r="Z15549" s="28" t="str">
        <f t="shared" si="8230"/>
        <v/>
      </c>
      <c r="AA15549" s="28"/>
      <c r="AB15549" s="28" t="str">
        <f>IF(R15549&lt;T15549,"期末实有头数应大于等于耕役畜","")</f>
        <v/>
      </c>
      <c r="AC15549" s="28"/>
    </row>
    <row r="15550" spans="2:29">
      <c r="B15550" s="19"/>
      <c r="C15550" s="30"/>
      <c r="D15550" s="19" t="s">
        <v>44</v>
      </c>
      <c r="E15550" s="20" t="s">
        <v>45</v>
      </c>
      <c r="F15550" s="19">
        <v>10</v>
      </c>
      <c r="R15550" s="21">
        <f t="shared" si="8232"/>
        <v>0</v>
      </c>
      <c r="Y15550" s="28" t="str">
        <f t="shared" si="8229"/>
        <v/>
      </c>
      <c r="Z15550" s="28" t="str">
        <f t="shared" si="8230"/>
        <v/>
      </c>
      <c r="AA15550" s="28" t="str">
        <f>IF(R15550&lt;S15550+U15550,"期末实有头数应大于等于能繁母畜+种公畜","")</f>
        <v/>
      </c>
      <c r="AB15550" s="28" t="str">
        <f>IF(R15550&lt;T15550,"期末实有头数应大于等于耕役畜","")</f>
        <v/>
      </c>
      <c r="AC15550" s="28" t="str">
        <f>IF(R15550&lt;V15550+W15550,"期末实有头数应大于等于良种+改良种","")</f>
        <v/>
      </c>
    </row>
    <row r="15551" spans="2:29">
      <c r="B15551" s="19"/>
      <c r="C15551" s="30"/>
      <c r="D15551" s="19" t="s">
        <v>46</v>
      </c>
      <c r="E15551" s="20" t="s">
        <v>47</v>
      </c>
      <c r="F15551" s="19">
        <v>11</v>
      </c>
      <c r="G15551" s="21">
        <f t="shared" ref="G15551:S15551" si="8233">G15552+G15556</f>
        <v>0</v>
      </c>
      <c r="H15551" s="21">
        <f t="shared" si="8233"/>
        <v>0</v>
      </c>
      <c r="I15551" s="21">
        <f t="shared" si="8233"/>
        <v>0</v>
      </c>
      <c r="J15551" s="21">
        <f t="shared" si="8233"/>
        <v>0</v>
      </c>
      <c r="K15551" s="21">
        <f t="shared" si="8233"/>
        <v>0</v>
      </c>
      <c r="L15551" s="21">
        <f t="shared" si="8233"/>
        <v>0</v>
      </c>
      <c r="M15551" s="21">
        <f t="shared" si="8233"/>
        <v>0</v>
      </c>
      <c r="N15551" s="21">
        <f t="shared" si="8233"/>
        <v>0</v>
      </c>
      <c r="O15551" s="21">
        <f t="shared" si="8233"/>
        <v>0</v>
      </c>
      <c r="P15551" s="21">
        <f t="shared" si="8233"/>
        <v>0</v>
      </c>
      <c r="Q15551" s="21">
        <f t="shared" si="8233"/>
        <v>0</v>
      </c>
      <c r="R15551" s="23">
        <f t="shared" si="8233"/>
        <v>0</v>
      </c>
      <c r="S15551" s="21">
        <f t="shared" si="8233"/>
        <v>0</v>
      </c>
      <c r="T15551" s="22" t="s">
        <v>38</v>
      </c>
      <c r="U15551" s="21">
        <f>U15552+U15556</f>
        <v>0</v>
      </c>
      <c r="V15551" s="21">
        <f>V15552+V15556</f>
        <v>0</v>
      </c>
      <c r="W15551" s="21">
        <f>W15552+W15556</f>
        <v>0</v>
      </c>
      <c r="Y15551" s="28" t="str">
        <f t="shared" si="8229"/>
        <v/>
      </c>
      <c r="Z15551" s="28" t="str">
        <f t="shared" si="8230"/>
        <v/>
      </c>
      <c r="AA15551" s="28" t="str">
        <f>IF(R15551&lt;S15551+U15551,"期末实有头数应大于等于能繁母畜+种公畜","")</f>
        <v/>
      </c>
      <c r="AB15551" s="28"/>
      <c r="AC15551" s="28" t="str">
        <f>IF(R15551&lt;V15551+W15551,"期末实有头数应大于等于良种+改良种","")</f>
        <v/>
      </c>
    </row>
    <row r="15552" spans="2:29">
      <c r="B15552" s="19"/>
      <c r="C15552" s="30"/>
      <c r="D15552" s="19" t="s">
        <v>48</v>
      </c>
      <c r="E15552" s="20" t="s">
        <v>47</v>
      </c>
      <c r="F15552" s="19">
        <v>12</v>
      </c>
      <c r="R15552" s="21">
        <f>G15552+I15552+J15552+K15552-L15552-M15552-N15552-Q15552</f>
        <v>0</v>
      </c>
      <c r="T15552" s="22" t="s">
        <v>38</v>
      </c>
      <c r="Y15552" s="28" t="str">
        <f t="shared" si="8229"/>
        <v/>
      </c>
      <c r="Z15552" s="28" t="str">
        <f t="shared" si="8230"/>
        <v/>
      </c>
      <c r="AA15552" s="28" t="str">
        <f>IF(R15552&lt;S15552+U15552,"期末实有头数应大于等于能繁母畜+种公畜","")</f>
        <v/>
      </c>
      <c r="AB15552" s="28"/>
      <c r="AC15552" s="28" t="str">
        <f>IF(R15552&lt;V15552+W15552,"期末实有头数应大于等于良种+改良种","")</f>
        <v/>
      </c>
    </row>
    <row r="15553" spans="2:29">
      <c r="B15553" s="19"/>
      <c r="C15553" s="30"/>
      <c r="D15553" s="19" t="s">
        <v>49</v>
      </c>
      <c r="E15553" s="20" t="s">
        <v>47</v>
      </c>
      <c r="F15553" s="19">
        <v>13</v>
      </c>
      <c r="R15553" s="21">
        <f>G15553+I15553+J15553+K15553-L15553-M15553-N15553-Q15553</f>
        <v>0</v>
      </c>
      <c r="T15553" s="22" t="s">
        <v>38</v>
      </c>
      <c r="V15553" s="22" t="s">
        <v>38</v>
      </c>
      <c r="W15553" s="22" t="s">
        <v>38</v>
      </c>
      <c r="Y15553" s="28" t="str">
        <f t="shared" si="8229"/>
        <v/>
      </c>
      <c r="Z15553" s="28" t="str">
        <f t="shared" si="8230"/>
        <v/>
      </c>
      <c r="AA15553" s="28" t="str">
        <f>IF(R15553&lt;S15553+U15553,"期末实有头数应大于等于能繁母畜+种公畜","")</f>
        <v/>
      </c>
      <c r="AB15553" s="28"/>
      <c r="AC15553" s="28"/>
    </row>
    <row r="15554" spans="2:29">
      <c r="B15554" s="19"/>
      <c r="C15554" s="30"/>
      <c r="D15554" s="19" t="s">
        <v>50</v>
      </c>
      <c r="E15554" s="20" t="s">
        <v>47</v>
      </c>
      <c r="F15554" s="19">
        <v>14</v>
      </c>
      <c r="H15554" s="22" t="s">
        <v>38</v>
      </c>
      <c r="I15554" s="22" t="s">
        <v>38</v>
      </c>
      <c r="J15554" s="22" t="s">
        <v>38</v>
      </c>
      <c r="K15554" s="22" t="s">
        <v>38</v>
      </c>
      <c r="L15554" s="22" t="s">
        <v>38</v>
      </c>
      <c r="M15554" s="22" t="s">
        <v>38</v>
      </c>
      <c r="N15554" s="22" t="s">
        <v>38</v>
      </c>
      <c r="O15554" s="22" t="s">
        <v>38</v>
      </c>
      <c r="P15554" s="22" t="s">
        <v>38</v>
      </c>
      <c r="Q15554" s="22" t="s">
        <v>38</v>
      </c>
      <c r="R15554" s="24"/>
      <c r="T15554" s="22" t="s">
        <v>38</v>
      </c>
      <c r="U15554" s="22" t="s">
        <v>38</v>
      </c>
      <c r="V15554" s="22" t="s">
        <v>38</v>
      </c>
      <c r="W15554" s="22" t="s">
        <v>38</v>
      </c>
      <c r="Y15554" s="28" t="str">
        <f t="shared" si="8229"/>
        <v/>
      </c>
      <c r="Z15554" s="28"/>
      <c r="AA15554" s="28"/>
      <c r="AB15554" s="28"/>
      <c r="AC15554" s="28"/>
    </row>
    <row r="15555" spans="2:29">
      <c r="B15555" s="19"/>
      <c r="C15555" s="30"/>
      <c r="D15555" s="19" t="s">
        <v>51</v>
      </c>
      <c r="E15555" s="20" t="s">
        <v>47</v>
      </c>
      <c r="F15555" s="19">
        <v>15</v>
      </c>
      <c r="H15555" s="22" t="s">
        <v>38</v>
      </c>
      <c r="I15555" s="22" t="s">
        <v>38</v>
      </c>
      <c r="J15555" s="22" t="s">
        <v>38</v>
      </c>
      <c r="K15555" s="22" t="s">
        <v>38</v>
      </c>
      <c r="L15555" s="22" t="s">
        <v>38</v>
      </c>
      <c r="M15555" s="22" t="s">
        <v>38</v>
      </c>
      <c r="N15555" s="22" t="s">
        <v>38</v>
      </c>
      <c r="O15555" s="22" t="s">
        <v>38</v>
      </c>
      <c r="P15555" s="22" t="s">
        <v>38</v>
      </c>
      <c r="Q15555" s="22" t="s">
        <v>38</v>
      </c>
      <c r="R15555" s="24"/>
      <c r="T15555" s="22" t="s">
        <v>38</v>
      </c>
      <c r="U15555" s="22" t="s">
        <v>38</v>
      </c>
      <c r="V15555" s="22" t="s">
        <v>38</v>
      </c>
      <c r="W15555" s="22" t="s">
        <v>38</v>
      </c>
      <c r="Y15555" s="28" t="str">
        <f t="shared" si="8229"/>
        <v/>
      </c>
      <c r="Z15555" s="28"/>
      <c r="AA15555" s="28"/>
      <c r="AB15555" s="28"/>
      <c r="AC15555" s="28"/>
    </row>
    <row r="15556" spans="2:29">
      <c r="B15556" s="19"/>
      <c r="C15556" s="30"/>
      <c r="D15556" s="19" t="s">
        <v>52</v>
      </c>
      <c r="E15556" s="20" t="s">
        <v>47</v>
      </c>
      <c r="F15556" s="19">
        <v>16</v>
      </c>
      <c r="R15556" s="21">
        <f>G15556+I15556+J15556+K15556-L15556-M15556-N15556-Q15556</f>
        <v>0</v>
      </c>
      <c r="T15556" s="22" t="s">
        <v>38</v>
      </c>
      <c r="Y15556" s="28" t="str">
        <f t="shared" si="8229"/>
        <v/>
      </c>
      <c r="Z15556" s="28" t="str">
        <f>IF(N15556&lt;O15556+P15556,"出卖应大于等于出卖肉畜+出卖仔畜","")</f>
        <v/>
      </c>
      <c r="AA15556" s="28" t="str">
        <f t="shared" ref="AA15556:AA15565" si="8234">IF(R15556&lt;S15556+U15556,"期末实有头数应大于等于能繁母畜+种公畜","")</f>
        <v/>
      </c>
      <c r="AB15556" s="28"/>
      <c r="AC15556" s="28" t="str">
        <f t="shared" ref="AC15556:AC15561" si="8235">IF(R15556&lt;V15556+W15556,"期末实有头数应大于等于良种+改良种","")</f>
        <v/>
      </c>
    </row>
    <row r="15557" spans="2:29">
      <c r="B15557" s="19"/>
      <c r="C15557" s="30"/>
      <c r="D15557" s="19" t="s">
        <v>53</v>
      </c>
      <c r="E15557" s="18" t="s">
        <v>33</v>
      </c>
      <c r="F15557" s="19">
        <v>17</v>
      </c>
      <c r="R15557" s="21">
        <f>G15557+I15557+J15557+K15557-L15557-M15557-N15557-Q15557</f>
        <v>0</v>
      </c>
      <c r="T15557" s="22" t="s">
        <v>38</v>
      </c>
      <c r="Y15557" s="28" t="str">
        <f t="shared" si="8229"/>
        <v/>
      </c>
      <c r="Z15557" s="28" t="str">
        <f>IF(N15557&lt;O15557+P15557,"出卖应大于等于出卖肉畜+出卖仔畜","")</f>
        <v/>
      </c>
      <c r="AA15557" s="28" t="str">
        <f t="shared" si="8234"/>
        <v/>
      </c>
      <c r="AB15557" s="28"/>
      <c r="AC15557" s="28" t="str">
        <f t="shared" si="8235"/>
        <v/>
      </c>
    </row>
    <row r="15558" spans="2:29">
      <c r="B15558" s="18"/>
      <c r="C15558" s="29"/>
      <c r="D15558" s="19" t="s">
        <v>32</v>
      </c>
      <c r="E15558" s="20" t="s">
        <v>33</v>
      </c>
      <c r="F15558" s="19">
        <v>1</v>
      </c>
      <c r="G15558" s="21">
        <f t="shared" ref="G15558:S15558" si="8236">G15559+G15574</f>
        <v>0</v>
      </c>
      <c r="H15558" s="21">
        <f t="shared" si="8236"/>
        <v>0</v>
      </c>
      <c r="I15558" s="21">
        <f t="shared" si="8236"/>
        <v>0</v>
      </c>
      <c r="J15558" s="21">
        <f t="shared" si="8236"/>
        <v>0</v>
      </c>
      <c r="K15558" s="21">
        <f t="shared" si="8236"/>
        <v>0</v>
      </c>
      <c r="L15558" s="21">
        <f t="shared" si="8236"/>
        <v>0</v>
      </c>
      <c r="M15558" s="21">
        <f t="shared" si="8236"/>
        <v>0</v>
      </c>
      <c r="N15558" s="21">
        <f t="shared" si="8236"/>
        <v>0</v>
      </c>
      <c r="O15558" s="21">
        <f t="shared" si="8236"/>
        <v>0</v>
      </c>
      <c r="P15558" s="21">
        <f t="shared" si="8236"/>
        <v>0</v>
      </c>
      <c r="Q15558" s="21">
        <f t="shared" si="8236"/>
        <v>0</v>
      </c>
      <c r="R15558" s="21">
        <f t="shared" si="8236"/>
        <v>0</v>
      </c>
      <c r="S15558" s="21">
        <f t="shared" si="8236"/>
        <v>0</v>
      </c>
      <c r="T15558" s="21">
        <f>T15559</f>
        <v>0</v>
      </c>
      <c r="U15558" s="21">
        <f>U15559+U15574</f>
        <v>0</v>
      </c>
      <c r="V15558" s="21">
        <f>V15559+V15574</f>
        <v>0</v>
      </c>
      <c r="W15558" s="21">
        <f>W15559+W15574</f>
        <v>0</v>
      </c>
      <c r="Y15558" s="28" t="str">
        <f t="shared" si="8229"/>
        <v/>
      </c>
      <c r="Z15558" s="28" t="str">
        <f>IF(N15558&lt;O15558+P15558,"出卖应大于等于出卖肉畜+出卖仔畜","")</f>
        <v/>
      </c>
      <c r="AA15558" s="28" t="str">
        <f t="shared" si="8234"/>
        <v/>
      </c>
      <c r="AB15558" s="28" t="str">
        <f>IF(R15558&lt;T15558,"期末实有头数应大于等于耕役畜","")</f>
        <v/>
      </c>
      <c r="AC15558" s="28" t="str">
        <f t="shared" si="8235"/>
        <v/>
      </c>
    </row>
    <row r="15559" spans="2:29">
      <c r="B15559" s="19"/>
      <c r="C15559" s="30"/>
      <c r="D15559" s="19" t="s">
        <v>34</v>
      </c>
      <c r="E15559" s="20" t="s">
        <v>33</v>
      </c>
      <c r="F15559" s="19">
        <v>2</v>
      </c>
      <c r="G15559" s="21">
        <f t="shared" ref="G15559:S15559" si="8237">G15560+G15568</f>
        <v>0</v>
      </c>
      <c r="H15559" s="21">
        <f t="shared" si="8237"/>
        <v>0</v>
      </c>
      <c r="I15559" s="21">
        <f t="shared" si="8237"/>
        <v>0</v>
      </c>
      <c r="J15559" s="21">
        <f t="shared" si="8237"/>
        <v>0</v>
      </c>
      <c r="K15559" s="21">
        <f t="shared" si="8237"/>
        <v>0</v>
      </c>
      <c r="L15559" s="21">
        <f t="shared" si="8237"/>
        <v>0</v>
      </c>
      <c r="M15559" s="21">
        <f t="shared" si="8237"/>
        <v>0</v>
      </c>
      <c r="N15559" s="21">
        <f t="shared" si="8237"/>
        <v>0</v>
      </c>
      <c r="O15559" s="21">
        <f t="shared" si="8237"/>
        <v>0</v>
      </c>
      <c r="P15559" s="21">
        <f t="shared" si="8237"/>
        <v>0</v>
      </c>
      <c r="Q15559" s="21">
        <f t="shared" si="8237"/>
        <v>0</v>
      </c>
      <c r="R15559" s="21">
        <f t="shared" si="8237"/>
        <v>0</v>
      </c>
      <c r="S15559" s="21">
        <f t="shared" si="8237"/>
        <v>0</v>
      </c>
      <c r="T15559" s="21">
        <f>T15560</f>
        <v>0</v>
      </c>
      <c r="U15559" s="21">
        <f>U15560+U15568</f>
        <v>0</v>
      </c>
      <c r="V15559" s="21">
        <f>V15560+V15568</f>
        <v>0</v>
      </c>
      <c r="W15559" s="21">
        <f>W15560+W15568</f>
        <v>0</v>
      </c>
      <c r="Y15559" s="28" t="str">
        <f t="shared" ref="Y15559:Y15575" si="8238">IF(H15559&lt;I15559,"繁殖仔畜应大于等于成活","")</f>
        <v/>
      </c>
      <c r="Z15559" s="28" t="str">
        <f t="shared" ref="Z15559:Z15570" si="8239">IF(N15559&lt;O15559+P15559,"出卖应大于等于出卖肉畜+出卖仔畜","")</f>
        <v/>
      </c>
      <c r="AA15559" s="28" t="str">
        <f t="shared" si="8234"/>
        <v/>
      </c>
      <c r="AB15559" s="28" t="str">
        <f>IF(R15559&lt;T15559,"期末实有头数应大于等于耕役畜","")</f>
        <v/>
      </c>
      <c r="AC15559" s="28" t="str">
        <f t="shared" si="8235"/>
        <v/>
      </c>
    </row>
    <row r="15560" spans="2:29">
      <c r="B15560" s="19"/>
      <c r="C15560" s="30"/>
      <c r="D15560" s="19" t="s">
        <v>35</v>
      </c>
      <c r="E15560" s="20" t="s">
        <v>33</v>
      </c>
      <c r="F15560" s="19">
        <v>3</v>
      </c>
      <c r="G15560" s="21">
        <f t="shared" ref="G15560:R15560" si="8240">G15561+G15564+G15565+G15566+G15567</f>
        <v>0</v>
      </c>
      <c r="H15560" s="21">
        <f t="shared" si="8240"/>
        <v>0</v>
      </c>
      <c r="I15560" s="21">
        <f t="shared" si="8240"/>
        <v>0</v>
      </c>
      <c r="J15560" s="21">
        <f t="shared" si="8240"/>
        <v>0</v>
      </c>
      <c r="K15560" s="21">
        <f t="shared" si="8240"/>
        <v>0</v>
      </c>
      <c r="L15560" s="21">
        <f t="shared" si="8240"/>
        <v>0</v>
      </c>
      <c r="M15560" s="21">
        <f t="shared" si="8240"/>
        <v>0</v>
      </c>
      <c r="N15560" s="21">
        <f t="shared" si="8240"/>
        <v>0</v>
      </c>
      <c r="O15560" s="21">
        <f t="shared" si="8240"/>
        <v>0</v>
      </c>
      <c r="P15560" s="21">
        <f t="shared" si="8240"/>
        <v>0</v>
      </c>
      <c r="Q15560" s="21">
        <f t="shared" si="8240"/>
        <v>0</v>
      </c>
      <c r="R15560" s="21">
        <f t="shared" si="8240"/>
        <v>0</v>
      </c>
      <c r="S15560" s="21">
        <f>S15561+S15564+S15565+S15567</f>
        <v>0</v>
      </c>
      <c r="T15560" s="21">
        <f>T15561+T15564+T15565+T15566+T15567</f>
        <v>0</v>
      </c>
      <c r="U15560" s="21">
        <f>U15561+U15564+U15565+U15567</f>
        <v>0</v>
      </c>
      <c r="V15560" s="21">
        <f>V15561+V15564+V15565+V15567</f>
        <v>0</v>
      </c>
      <c r="W15560" s="21">
        <f>W15561+W15564+W15565+W15567</f>
        <v>0</v>
      </c>
      <c r="Y15560" s="28" t="str">
        <f t="shared" si="8238"/>
        <v/>
      </c>
      <c r="Z15560" s="28" t="str">
        <f t="shared" si="8239"/>
        <v/>
      </c>
      <c r="AA15560" s="28" t="str">
        <f t="shared" si="8234"/>
        <v/>
      </c>
      <c r="AB15560" s="28" t="str">
        <f>IF(R15560&lt;T15560,"期末实有头数应大于等于耕役畜","")</f>
        <v/>
      </c>
      <c r="AC15560" s="28" t="str">
        <f t="shared" si="8235"/>
        <v/>
      </c>
    </row>
    <row r="15561" spans="2:29">
      <c r="B15561" s="19"/>
      <c r="C15561" s="30"/>
      <c r="D15561" s="19" t="s">
        <v>36</v>
      </c>
      <c r="E15561" s="20" t="s">
        <v>33</v>
      </c>
      <c r="F15561" s="19">
        <v>4</v>
      </c>
      <c r="R15561" s="21">
        <f>G15561+I15561+J15561+K15561-L15561-M15561-N15561-Q15561</f>
        <v>0</v>
      </c>
      <c r="Y15561" s="28" t="str">
        <f t="shared" si="8238"/>
        <v/>
      </c>
      <c r="Z15561" s="28" t="str">
        <f t="shared" si="8239"/>
        <v/>
      </c>
      <c r="AA15561" s="28" t="str">
        <f t="shared" si="8234"/>
        <v/>
      </c>
      <c r="AB15561" s="28" t="str">
        <f>IF(R15561&lt;T15561,"期末实有头数应大于等于耕役畜","")</f>
        <v/>
      </c>
      <c r="AC15561" s="28" t="str">
        <f t="shared" si="8235"/>
        <v/>
      </c>
    </row>
    <row r="15562" spans="2:29">
      <c r="B15562" s="19"/>
      <c r="C15562" s="30"/>
      <c r="D15562" s="19" t="s">
        <v>37</v>
      </c>
      <c r="E15562" s="20" t="s">
        <v>33</v>
      </c>
      <c r="F15562" s="19">
        <v>5</v>
      </c>
      <c r="R15562" s="21">
        <f t="shared" ref="R15562:R15567" si="8241">G15562+I15562+J15562+K15562-L15562-M15562-N15562-Q15562</f>
        <v>0</v>
      </c>
      <c r="T15562" s="22" t="s">
        <v>38</v>
      </c>
      <c r="V15562" s="22" t="s">
        <v>38</v>
      </c>
      <c r="W15562" s="22" t="s">
        <v>38</v>
      </c>
      <c r="Y15562" s="28" t="str">
        <f t="shared" si="8238"/>
        <v/>
      </c>
      <c r="Z15562" s="28" t="str">
        <f t="shared" si="8239"/>
        <v/>
      </c>
      <c r="AA15562" s="28" t="str">
        <f t="shared" si="8234"/>
        <v/>
      </c>
      <c r="AB15562" s="28"/>
      <c r="AC15562" s="28"/>
    </row>
    <row r="15563" spans="2:29">
      <c r="B15563" s="19"/>
      <c r="C15563" s="30"/>
      <c r="D15563" s="19" t="s">
        <v>39</v>
      </c>
      <c r="E15563" s="20" t="s">
        <v>33</v>
      </c>
      <c r="F15563" s="19">
        <v>6</v>
      </c>
      <c r="R15563" s="21">
        <f t="shared" si="8241"/>
        <v>0</v>
      </c>
      <c r="T15563" s="22" t="s">
        <v>38</v>
      </c>
      <c r="V15563" s="22" t="s">
        <v>38</v>
      </c>
      <c r="W15563" s="22" t="s">
        <v>38</v>
      </c>
      <c r="Y15563" s="28" t="str">
        <f t="shared" si="8238"/>
        <v/>
      </c>
      <c r="Z15563" s="28" t="str">
        <f t="shared" si="8239"/>
        <v/>
      </c>
      <c r="AA15563" s="28" t="str">
        <f t="shared" si="8234"/>
        <v/>
      </c>
      <c r="AB15563" s="28"/>
      <c r="AC15563" s="28"/>
    </row>
    <row r="15564" spans="2:29">
      <c r="B15564" s="19"/>
      <c r="C15564" s="30"/>
      <c r="D15564" s="19" t="s">
        <v>40</v>
      </c>
      <c r="E15564" s="20" t="s">
        <v>41</v>
      </c>
      <c r="F15564" s="19">
        <v>7</v>
      </c>
      <c r="R15564" s="21">
        <f t="shared" si="8241"/>
        <v>0</v>
      </c>
      <c r="Y15564" s="28" t="str">
        <f t="shared" si="8238"/>
        <v/>
      </c>
      <c r="Z15564" s="28" t="str">
        <f t="shared" si="8239"/>
        <v/>
      </c>
      <c r="AA15564" s="28" t="str">
        <f t="shared" si="8234"/>
        <v/>
      </c>
      <c r="AB15564" s="28" t="str">
        <f>IF(R15564&lt;T15564,"期末实有头数应大于等于耕役畜","")</f>
        <v/>
      </c>
      <c r="AC15564" s="28" t="str">
        <f>IF(R15564&lt;V15564+W15564,"期末实有头数应大于等于良种+改良种","")</f>
        <v/>
      </c>
    </row>
    <row r="15565" spans="2:29">
      <c r="B15565" s="19"/>
      <c r="C15565" s="30"/>
      <c r="D15565" s="19" t="s">
        <v>42</v>
      </c>
      <c r="E15565" s="20" t="s">
        <v>33</v>
      </c>
      <c r="F15565" s="19">
        <v>8</v>
      </c>
      <c r="R15565" s="21">
        <f t="shared" si="8241"/>
        <v>0</v>
      </c>
      <c r="Y15565" s="28" t="str">
        <f t="shared" si="8238"/>
        <v/>
      </c>
      <c r="Z15565" s="28" t="str">
        <f t="shared" si="8239"/>
        <v/>
      </c>
      <c r="AA15565" s="28" t="str">
        <f t="shared" si="8234"/>
        <v/>
      </c>
      <c r="AB15565" s="28" t="str">
        <f>IF(R15565&lt;T15565,"期末实有头数应大于等于耕役畜","")</f>
        <v/>
      </c>
      <c r="AC15565" s="28" t="str">
        <f>IF(R15565&lt;V15565+W15565,"期末实有头数应大于等于良种+改良种","")</f>
        <v/>
      </c>
    </row>
    <row r="15566" spans="2:29">
      <c r="B15566" s="19"/>
      <c r="C15566" s="30"/>
      <c r="D15566" s="19" t="s">
        <v>43</v>
      </c>
      <c r="E15566" s="20" t="s">
        <v>33</v>
      </c>
      <c r="F15566" s="19">
        <v>9</v>
      </c>
      <c r="R15566" s="21">
        <f t="shared" si="8241"/>
        <v>0</v>
      </c>
      <c r="S15566" s="22" t="s">
        <v>38</v>
      </c>
      <c r="U15566" s="22" t="s">
        <v>38</v>
      </c>
      <c r="V15566" s="22" t="s">
        <v>38</v>
      </c>
      <c r="W15566" s="22" t="s">
        <v>38</v>
      </c>
      <c r="Y15566" s="28" t="str">
        <f t="shared" si="8238"/>
        <v/>
      </c>
      <c r="Z15566" s="28" t="str">
        <f t="shared" si="8239"/>
        <v/>
      </c>
      <c r="AA15566" s="28"/>
      <c r="AB15566" s="28" t="str">
        <f>IF(R15566&lt;T15566,"期末实有头数应大于等于耕役畜","")</f>
        <v/>
      </c>
      <c r="AC15566" s="28"/>
    </row>
    <row r="15567" spans="2:29">
      <c r="B15567" s="19"/>
      <c r="C15567" s="30"/>
      <c r="D15567" s="19" t="s">
        <v>44</v>
      </c>
      <c r="E15567" s="20" t="s">
        <v>45</v>
      </c>
      <c r="F15567" s="19">
        <v>10</v>
      </c>
      <c r="R15567" s="21">
        <f t="shared" si="8241"/>
        <v>0</v>
      </c>
      <c r="Y15567" s="28" t="str">
        <f t="shared" si="8238"/>
        <v/>
      </c>
      <c r="Z15567" s="28" t="str">
        <f t="shared" si="8239"/>
        <v/>
      </c>
      <c r="AA15567" s="28" t="str">
        <f>IF(R15567&lt;S15567+U15567,"期末实有头数应大于等于能繁母畜+种公畜","")</f>
        <v/>
      </c>
      <c r="AB15567" s="28" t="str">
        <f>IF(R15567&lt;T15567,"期末实有头数应大于等于耕役畜","")</f>
        <v/>
      </c>
      <c r="AC15567" s="28" t="str">
        <f>IF(R15567&lt;V15567+W15567,"期末实有头数应大于等于良种+改良种","")</f>
        <v/>
      </c>
    </row>
    <row r="15568" spans="2:29">
      <c r="B15568" s="19"/>
      <c r="C15568" s="30"/>
      <c r="D15568" s="19" t="s">
        <v>46</v>
      </c>
      <c r="E15568" s="20" t="s">
        <v>47</v>
      </c>
      <c r="F15568" s="19">
        <v>11</v>
      </c>
      <c r="G15568" s="21">
        <f t="shared" ref="G15568:S15568" si="8242">G15569+G15573</f>
        <v>0</v>
      </c>
      <c r="H15568" s="21">
        <f t="shared" si="8242"/>
        <v>0</v>
      </c>
      <c r="I15568" s="21">
        <f t="shared" si="8242"/>
        <v>0</v>
      </c>
      <c r="J15568" s="21">
        <f t="shared" si="8242"/>
        <v>0</v>
      </c>
      <c r="K15568" s="21">
        <f t="shared" si="8242"/>
        <v>0</v>
      </c>
      <c r="L15568" s="21">
        <f t="shared" si="8242"/>
        <v>0</v>
      </c>
      <c r="M15568" s="21">
        <f t="shared" si="8242"/>
        <v>0</v>
      </c>
      <c r="N15568" s="21">
        <f t="shared" si="8242"/>
        <v>0</v>
      </c>
      <c r="O15568" s="21">
        <f t="shared" si="8242"/>
        <v>0</v>
      </c>
      <c r="P15568" s="21">
        <f t="shared" si="8242"/>
        <v>0</v>
      </c>
      <c r="Q15568" s="21">
        <f t="shared" si="8242"/>
        <v>0</v>
      </c>
      <c r="R15568" s="23">
        <f t="shared" si="8242"/>
        <v>0</v>
      </c>
      <c r="S15568" s="21">
        <f t="shared" si="8242"/>
        <v>0</v>
      </c>
      <c r="T15568" s="22" t="s">
        <v>38</v>
      </c>
      <c r="U15568" s="21">
        <f>U15569+U15573</f>
        <v>0</v>
      </c>
      <c r="V15568" s="21">
        <f>V15569+V15573</f>
        <v>0</v>
      </c>
      <c r="W15568" s="21">
        <f>W15569+W15573</f>
        <v>0</v>
      </c>
      <c r="Y15568" s="28" t="str">
        <f t="shared" si="8238"/>
        <v/>
      </c>
      <c r="Z15568" s="28" t="str">
        <f t="shared" si="8239"/>
        <v/>
      </c>
      <c r="AA15568" s="28" t="str">
        <f>IF(R15568&lt;S15568+U15568,"期末实有头数应大于等于能繁母畜+种公畜","")</f>
        <v/>
      </c>
      <c r="AB15568" s="28"/>
      <c r="AC15568" s="28" t="str">
        <f>IF(R15568&lt;V15568+W15568,"期末实有头数应大于等于良种+改良种","")</f>
        <v/>
      </c>
    </row>
    <row r="15569" spans="2:29">
      <c r="B15569" s="19"/>
      <c r="C15569" s="30"/>
      <c r="D15569" s="19" t="s">
        <v>48</v>
      </c>
      <c r="E15569" s="20" t="s">
        <v>47</v>
      </c>
      <c r="F15569" s="19">
        <v>12</v>
      </c>
      <c r="R15569" s="21">
        <f>G15569+I15569+J15569+K15569-L15569-M15569-N15569-Q15569</f>
        <v>0</v>
      </c>
      <c r="T15569" s="22" t="s">
        <v>38</v>
      </c>
      <c r="Y15569" s="28" t="str">
        <f t="shared" si="8238"/>
        <v/>
      </c>
      <c r="Z15569" s="28" t="str">
        <f t="shared" si="8239"/>
        <v/>
      </c>
      <c r="AA15569" s="28" t="str">
        <f>IF(R15569&lt;S15569+U15569,"期末实有头数应大于等于能繁母畜+种公畜","")</f>
        <v/>
      </c>
      <c r="AB15569" s="28"/>
      <c r="AC15569" s="28" t="str">
        <f>IF(R15569&lt;V15569+W15569,"期末实有头数应大于等于良种+改良种","")</f>
        <v/>
      </c>
    </row>
    <row r="15570" spans="2:29">
      <c r="B15570" s="19"/>
      <c r="C15570" s="30"/>
      <c r="D15570" s="19" t="s">
        <v>49</v>
      </c>
      <c r="E15570" s="20" t="s">
        <v>47</v>
      </c>
      <c r="F15570" s="19">
        <v>13</v>
      </c>
      <c r="R15570" s="21">
        <f>G15570+I15570+J15570+K15570-L15570-M15570-N15570-Q15570</f>
        <v>0</v>
      </c>
      <c r="T15570" s="22" t="s">
        <v>38</v>
      </c>
      <c r="V15570" s="22" t="s">
        <v>38</v>
      </c>
      <c r="W15570" s="22" t="s">
        <v>38</v>
      </c>
      <c r="Y15570" s="28" t="str">
        <f t="shared" si="8238"/>
        <v/>
      </c>
      <c r="Z15570" s="28" t="str">
        <f t="shared" si="8239"/>
        <v/>
      </c>
      <c r="AA15570" s="28" t="str">
        <f>IF(R15570&lt;S15570+U15570,"期末实有头数应大于等于能繁母畜+种公畜","")</f>
        <v/>
      </c>
      <c r="AB15570" s="28"/>
      <c r="AC15570" s="28"/>
    </row>
    <row r="15571" spans="2:29">
      <c r="B15571" s="19"/>
      <c r="C15571" s="30"/>
      <c r="D15571" s="19" t="s">
        <v>50</v>
      </c>
      <c r="E15571" s="20" t="s">
        <v>47</v>
      </c>
      <c r="F15571" s="19">
        <v>14</v>
      </c>
      <c r="H15571" s="22" t="s">
        <v>38</v>
      </c>
      <c r="I15571" s="22" t="s">
        <v>38</v>
      </c>
      <c r="J15571" s="22" t="s">
        <v>38</v>
      </c>
      <c r="K15571" s="22" t="s">
        <v>38</v>
      </c>
      <c r="L15571" s="22" t="s">
        <v>38</v>
      </c>
      <c r="M15571" s="22" t="s">
        <v>38</v>
      </c>
      <c r="N15571" s="22" t="s">
        <v>38</v>
      </c>
      <c r="O15571" s="22" t="s">
        <v>38</v>
      </c>
      <c r="P15571" s="22" t="s">
        <v>38</v>
      </c>
      <c r="Q15571" s="22" t="s">
        <v>38</v>
      </c>
      <c r="R15571" s="24"/>
      <c r="T15571" s="22" t="s">
        <v>38</v>
      </c>
      <c r="U15571" s="22" t="s">
        <v>38</v>
      </c>
      <c r="V15571" s="22" t="s">
        <v>38</v>
      </c>
      <c r="W15571" s="22" t="s">
        <v>38</v>
      </c>
      <c r="Y15571" s="28" t="str">
        <f t="shared" si="8238"/>
        <v/>
      </c>
      <c r="Z15571" s="28"/>
      <c r="AA15571" s="28"/>
      <c r="AB15571" s="28"/>
      <c r="AC15571" s="28"/>
    </row>
    <row r="15572" spans="2:29">
      <c r="B15572" s="19"/>
      <c r="C15572" s="30"/>
      <c r="D15572" s="19" t="s">
        <v>51</v>
      </c>
      <c r="E15572" s="20" t="s">
        <v>47</v>
      </c>
      <c r="F15572" s="19">
        <v>15</v>
      </c>
      <c r="H15572" s="22" t="s">
        <v>38</v>
      </c>
      <c r="I15572" s="22" t="s">
        <v>38</v>
      </c>
      <c r="J15572" s="22" t="s">
        <v>38</v>
      </c>
      <c r="K15572" s="22" t="s">
        <v>38</v>
      </c>
      <c r="L15572" s="22" t="s">
        <v>38</v>
      </c>
      <c r="M15572" s="22" t="s">
        <v>38</v>
      </c>
      <c r="N15572" s="22" t="s">
        <v>38</v>
      </c>
      <c r="O15572" s="22" t="s">
        <v>38</v>
      </c>
      <c r="P15572" s="22" t="s">
        <v>38</v>
      </c>
      <c r="Q15572" s="22" t="s">
        <v>38</v>
      </c>
      <c r="R15572" s="24"/>
      <c r="T15572" s="22" t="s">
        <v>38</v>
      </c>
      <c r="U15572" s="22" t="s">
        <v>38</v>
      </c>
      <c r="V15572" s="22" t="s">
        <v>38</v>
      </c>
      <c r="W15572" s="22" t="s">
        <v>38</v>
      </c>
      <c r="Y15572" s="28" t="str">
        <f t="shared" si="8238"/>
        <v/>
      </c>
      <c r="Z15572" s="28"/>
      <c r="AA15572" s="28"/>
      <c r="AB15572" s="28"/>
      <c r="AC15572" s="28"/>
    </row>
    <row r="15573" spans="2:29">
      <c r="B15573" s="19"/>
      <c r="C15573" s="30"/>
      <c r="D15573" s="19" t="s">
        <v>52</v>
      </c>
      <c r="E15573" s="20" t="s">
        <v>47</v>
      </c>
      <c r="F15573" s="19">
        <v>16</v>
      </c>
      <c r="R15573" s="21">
        <f>G15573+I15573+J15573+K15573-L15573-M15573-N15573-Q15573</f>
        <v>0</v>
      </c>
      <c r="T15573" s="22" t="s">
        <v>38</v>
      </c>
      <c r="Y15573" s="28" t="str">
        <f t="shared" si="8238"/>
        <v/>
      </c>
      <c r="Z15573" s="28" t="str">
        <f>IF(N15573&lt;O15573+P15573,"出卖应大于等于出卖肉畜+出卖仔畜","")</f>
        <v/>
      </c>
      <c r="AA15573" s="28" t="str">
        <f t="shared" ref="AA15573:AA15582" si="8243">IF(R15573&lt;S15573+U15573,"期末实有头数应大于等于能繁母畜+种公畜","")</f>
        <v/>
      </c>
      <c r="AB15573" s="28"/>
      <c r="AC15573" s="28" t="str">
        <f t="shared" ref="AC15573:AC15578" si="8244">IF(R15573&lt;V15573+W15573,"期末实有头数应大于等于良种+改良种","")</f>
        <v/>
      </c>
    </row>
    <row r="15574" spans="2:29">
      <c r="B15574" s="19"/>
      <c r="C15574" s="30"/>
      <c r="D15574" s="19" t="s">
        <v>53</v>
      </c>
      <c r="E15574" s="18" t="s">
        <v>33</v>
      </c>
      <c r="F15574" s="19">
        <v>17</v>
      </c>
      <c r="R15574" s="21">
        <f>G15574+I15574+J15574+K15574-L15574-M15574-N15574-Q15574</f>
        <v>0</v>
      </c>
      <c r="T15574" s="22" t="s">
        <v>38</v>
      </c>
      <c r="Y15574" s="28" t="str">
        <f t="shared" si="8238"/>
        <v/>
      </c>
      <c r="Z15574" s="28" t="str">
        <f>IF(N15574&lt;O15574+P15574,"出卖应大于等于出卖肉畜+出卖仔畜","")</f>
        <v/>
      </c>
      <c r="AA15574" s="28" t="str">
        <f t="shared" si="8243"/>
        <v/>
      </c>
      <c r="AB15574" s="28"/>
      <c r="AC15574" s="28" t="str">
        <f t="shared" si="8244"/>
        <v/>
      </c>
    </row>
    <row r="15575" spans="2:29">
      <c r="B15575" s="18"/>
      <c r="C15575" s="29"/>
      <c r="D15575" s="19" t="s">
        <v>32</v>
      </c>
      <c r="E15575" s="20" t="s">
        <v>33</v>
      </c>
      <c r="F15575" s="19">
        <v>1</v>
      </c>
      <c r="G15575" s="21">
        <f t="shared" ref="G15575:S15575" si="8245">G15576+G15591</f>
        <v>0</v>
      </c>
      <c r="H15575" s="21">
        <f t="shared" si="8245"/>
        <v>0</v>
      </c>
      <c r="I15575" s="21">
        <f t="shared" si="8245"/>
        <v>0</v>
      </c>
      <c r="J15575" s="21">
        <f t="shared" si="8245"/>
        <v>0</v>
      </c>
      <c r="K15575" s="21">
        <f t="shared" si="8245"/>
        <v>0</v>
      </c>
      <c r="L15575" s="21">
        <f t="shared" si="8245"/>
        <v>0</v>
      </c>
      <c r="M15575" s="21">
        <f t="shared" si="8245"/>
        <v>0</v>
      </c>
      <c r="N15575" s="21">
        <f t="shared" si="8245"/>
        <v>0</v>
      </c>
      <c r="O15575" s="21">
        <f t="shared" si="8245"/>
        <v>0</v>
      </c>
      <c r="P15575" s="21">
        <f t="shared" si="8245"/>
        <v>0</v>
      </c>
      <c r="Q15575" s="21">
        <f t="shared" si="8245"/>
        <v>0</v>
      </c>
      <c r="R15575" s="21">
        <f t="shared" si="8245"/>
        <v>0</v>
      </c>
      <c r="S15575" s="21">
        <f t="shared" si="8245"/>
        <v>0</v>
      </c>
      <c r="T15575" s="21">
        <f>T15576</f>
        <v>0</v>
      </c>
      <c r="U15575" s="21">
        <f>U15576+U15591</f>
        <v>0</v>
      </c>
      <c r="V15575" s="21">
        <f>V15576+V15591</f>
        <v>0</v>
      </c>
      <c r="W15575" s="21">
        <f>W15576+W15591</f>
        <v>0</v>
      </c>
      <c r="Y15575" s="28" t="str">
        <f t="shared" si="8238"/>
        <v/>
      </c>
      <c r="Z15575" s="28" t="str">
        <f>IF(N15575&lt;O15575+P15575,"出卖应大于等于出卖肉畜+出卖仔畜","")</f>
        <v/>
      </c>
      <c r="AA15575" s="28" t="str">
        <f t="shared" si="8243"/>
        <v/>
      </c>
      <c r="AB15575" s="28" t="str">
        <f>IF(R15575&lt;T15575,"期末实有头数应大于等于耕役畜","")</f>
        <v/>
      </c>
      <c r="AC15575" s="28" t="str">
        <f t="shared" si="8244"/>
        <v/>
      </c>
    </row>
    <row r="15576" spans="2:29">
      <c r="B15576" s="19"/>
      <c r="C15576" s="30"/>
      <c r="D15576" s="19" t="s">
        <v>34</v>
      </c>
      <c r="E15576" s="20" t="s">
        <v>33</v>
      </c>
      <c r="F15576" s="19">
        <v>2</v>
      </c>
      <c r="G15576" s="21">
        <f t="shared" ref="G15576:S15576" si="8246">G15577+G15585</f>
        <v>0</v>
      </c>
      <c r="H15576" s="21">
        <f t="shared" si="8246"/>
        <v>0</v>
      </c>
      <c r="I15576" s="21">
        <f t="shared" si="8246"/>
        <v>0</v>
      </c>
      <c r="J15576" s="21">
        <f t="shared" si="8246"/>
        <v>0</v>
      </c>
      <c r="K15576" s="21">
        <f t="shared" si="8246"/>
        <v>0</v>
      </c>
      <c r="L15576" s="21">
        <f t="shared" si="8246"/>
        <v>0</v>
      </c>
      <c r="M15576" s="21">
        <f t="shared" si="8246"/>
        <v>0</v>
      </c>
      <c r="N15576" s="21">
        <f t="shared" si="8246"/>
        <v>0</v>
      </c>
      <c r="O15576" s="21">
        <f t="shared" si="8246"/>
        <v>0</v>
      </c>
      <c r="P15576" s="21">
        <f t="shared" si="8246"/>
        <v>0</v>
      </c>
      <c r="Q15576" s="21">
        <f t="shared" si="8246"/>
        <v>0</v>
      </c>
      <c r="R15576" s="21">
        <f t="shared" si="8246"/>
        <v>0</v>
      </c>
      <c r="S15576" s="21">
        <f t="shared" si="8246"/>
        <v>0</v>
      </c>
      <c r="T15576" s="21">
        <f>T15577</f>
        <v>0</v>
      </c>
      <c r="U15576" s="21">
        <f>U15577+U15585</f>
        <v>0</v>
      </c>
      <c r="V15576" s="21">
        <f>V15577+V15585</f>
        <v>0</v>
      </c>
      <c r="W15576" s="21">
        <f>W15577+W15585</f>
        <v>0</v>
      </c>
      <c r="Y15576" s="28" t="str">
        <f t="shared" ref="Y15576:Y15592" si="8247">IF(H15576&lt;I15576,"繁殖仔畜应大于等于成活","")</f>
        <v/>
      </c>
      <c r="Z15576" s="28" t="str">
        <f t="shared" ref="Z15576:Z15587" si="8248">IF(N15576&lt;O15576+P15576,"出卖应大于等于出卖肉畜+出卖仔畜","")</f>
        <v/>
      </c>
      <c r="AA15576" s="28" t="str">
        <f t="shared" si="8243"/>
        <v/>
      </c>
      <c r="AB15576" s="28" t="str">
        <f>IF(R15576&lt;T15576,"期末实有头数应大于等于耕役畜","")</f>
        <v/>
      </c>
      <c r="AC15576" s="28" t="str">
        <f t="shared" si="8244"/>
        <v/>
      </c>
    </row>
    <row r="15577" spans="2:29">
      <c r="B15577" s="19"/>
      <c r="C15577" s="30"/>
      <c r="D15577" s="19" t="s">
        <v>35</v>
      </c>
      <c r="E15577" s="20" t="s">
        <v>33</v>
      </c>
      <c r="F15577" s="19">
        <v>3</v>
      </c>
      <c r="G15577" s="21">
        <f t="shared" ref="G15577:R15577" si="8249">G15578+G15581+G15582+G15583+G15584</f>
        <v>0</v>
      </c>
      <c r="H15577" s="21">
        <f t="shared" si="8249"/>
        <v>0</v>
      </c>
      <c r="I15577" s="21">
        <f t="shared" si="8249"/>
        <v>0</v>
      </c>
      <c r="J15577" s="21">
        <f t="shared" si="8249"/>
        <v>0</v>
      </c>
      <c r="K15577" s="21">
        <f t="shared" si="8249"/>
        <v>0</v>
      </c>
      <c r="L15577" s="21">
        <f t="shared" si="8249"/>
        <v>0</v>
      </c>
      <c r="M15577" s="21">
        <f t="shared" si="8249"/>
        <v>0</v>
      </c>
      <c r="N15577" s="21">
        <f t="shared" si="8249"/>
        <v>0</v>
      </c>
      <c r="O15577" s="21">
        <f t="shared" si="8249"/>
        <v>0</v>
      </c>
      <c r="P15577" s="21">
        <f t="shared" si="8249"/>
        <v>0</v>
      </c>
      <c r="Q15577" s="21">
        <f t="shared" si="8249"/>
        <v>0</v>
      </c>
      <c r="R15577" s="21">
        <f t="shared" si="8249"/>
        <v>0</v>
      </c>
      <c r="S15577" s="21">
        <f>S15578+S15581+S15582+S15584</f>
        <v>0</v>
      </c>
      <c r="T15577" s="21">
        <f>T15578+T15581+T15582+T15583+T15584</f>
        <v>0</v>
      </c>
      <c r="U15577" s="21">
        <f>U15578+U15581+U15582+U15584</f>
        <v>0</v>
      </c>
      <c r="V15577" s="21">
        <f>V15578+V15581+V15582+V15584</f>
        <v>0</v>
      </c>
      <c r="W15577" s="21">
        <f>W15578+W15581+W15582+W15584</f>
        <v>0</v>
      </c>
      <c r="Y15577" s="28" t="str">
        <f t="shared" si="8247"/>
        <v/>
      </c>
      <c r="Z15577" s="28" t="str">
        <f t="shared" si="8248"/>
        <v/>
      </c>
      <c r="AA15577" s="28" t="str">
        <f t="shared" si="8243"/>
        <v/>
      </c>
      <c r="AB15577" s="28" t="str">
        <f>IF(R15577&lt;T15577,"期末实有头数应大于等于耕役畜","")</f>
        <v/>
      </c>
      <c r="AC15577" s="28" t="str">
        <f t="shared" si="8244"/>
        <v/>
      </c>
    </row>
    <row r="15578" spans="2:29">
      <c r="B15578" s="19"/>
      <c r="C15578" s="30"/>
      <c r="D15578" s="19" t="s">
        <v>36</v>
      </c>
      <c r="E15578" s="20" t="s">
        <v>33</v>
      </c>
      <c r="F15578" s="19">
        <v>4</v>
      </c>
      <c r="R15578" s="21">
        <f>G15578+I15578+J15578+K15578-L15578-M15578-N15578-Q15578</f>
        <v>0</v>
      </c>
      <c r="Y15578" s="28" t="str">
        <f t="shared" si="8247"/>
        <v/>
      </c>
      <c r="Z15578" s="28" t="str">
        <f t="shared" si="8248"/>
        <v/>
      </c>
      <c r="AA15578" s="28" t="str">
        <f t="shared" si="8243"/>
        <v/>
      </c>
      <c r="AB15578" s="28" t="str">
        <f>IF(R15578&lt;T15578,"期末实有头数应大于等于耕役畜","")</f>
        <v/>
      </c>
      <c r="AC15578" s="28" t="str">
        <f t="shared" si="8244"/>
        <v/>
      </c>
    </row>
    <row r="15579" spans="2:29">
      <c r="B15579" s="19"/>
      <c r="C15579" s="30"/>
      <c r="D15579" s="19" t="s">
        <v>37</v>
      </c>
      <c r="E15579" s="20" t="s">
        <v>33</v>
      </c>
      <c r="F15579" s="19">
        <v>5</v>
      </c>
      <c r="R15579" s="21">
        <f t="shared" ref="R15579:R15584" si="8250">G15579+I15579+J15579+K15579-L15579-M15579-N15579-Q15579</f>
        <v>0</v>
      </c>
      <c r="T15579" s="22" t="s">
        <v>38</v>
      </c>
      <c r="V15579" s="22" t="s">
        <v>38</v>
      </c>
      <c r="W15579" s="22" t="s">
        <v>38</v>
      </c>
      <c r="Y15579" s="28" t="str">
        <f t="shared" si="8247"/>
        <v/>
      </c>
      <c r="Z15579" s="28" t="str">
        <f t="shared" si="8248"/>
        <v/>
      </c>
      <c r="AA15579" s="28" t="str">
        <f t="shared" si="8243"/>
        <v/>
      </c>
      <c r="AB15579" s="28"/>
      <c r="AC15579" s="28"/>
    </row>
    <row r="15580" spans="2:29">
      <c r="B15580" s="19"/>
      <c r="C15580" s="30"/>
      <c r="D15580" s="19" t="s">
        <v>39</v>
      </c>
      <c r="E15580" s="20" t="s">
        <v>33</v>
      </c>
      <c r="F15580" s="19">
        <v>6</v>
      </c>
      <c r="R15580" s="21">
        <f t="shared" si="8250"/>
        <v>0</v>
      </c>
      <c r="T15580" s="22" t="s">
        <v>38</v>
      </c>
      <c r="V15580" s="22" t="s">
        <v>38</v>
      </c>
      <c r="W15580" s="22" t="s">
        <v>38</v>
      </c>
      <c r="Y15580" s="28" t="str">
        <f t="shared" si="8247"/>
        <v/>
      </c>
      <c r="Z15580" s="28" t="str">
        <f t="shared" si="8248"/>
        <v/>
      </c>
      <c r="AA15580" s="28" t="str">
        <f t="shared" si="8243"/>
        <v/>
      </c>
      <c r="AB15580" s="28"/>
      <c r="AC15580" s="28"/>
    </row>
    <row r="15581" spans="2:29">
      <c r="B15581" s="19"/>
      <c r="C15581" s="30"/>
      <c r="D15581" s="19" t="s">
        <v>40</v>
      </c>
      <c r="E15581" s="20" t="s">
        <v>41</v>
      </c>
      <c r="F15581" s="19">
        <v>7</v>
      </c>
      <c r="R15581" s="21">
        <f t="shared" si="8250"/>
        <v>0</v>
      </c>
      <c r="Y15581" s="28" t="str">
        <f t="shared" si="8247"/>
        <v/>
      </c>
      <c r="Z15581" s="28" t="str">
        <f t="shared" si="8248"/>
        <v/>
      </c>
      <c r="AA15581" s="28" t="str">
        <f t="shared" si="8243"/>
        <v/>
      </c>
      <c r="AB15581" s="28" t="str">
        <f>IF(R15581&lt;T15581,"期末实有头数应大于等于耕役畜","")</f>
        <v/>
      </c>
      <c r="AC15581" s="28" t="str">
        <f>IF(R15581&lt;V15581+W15581,"期末实有头数应大于等于良种+改良种","")</f>
        <v/>
      </c>
    </row>
    <row r="15582" spans="2:29">
      <c r="B15582" s="19"/>
      <c r="C15582" s="30"/>
      <c r="D15582" s="19" t="s">
        <v>42</v>
      </c>
      <c r="E15582" s="20" t="s">
        <v>33</v>
      </c>
      <c r="F15582" s="19">
        <v>8</v>
      </c>
      <c r="R15582" s="21">
        <f t="shared" si="8250"/>
        <v>0</v>
      </c>
      <c r="Y15582" s="28" t="str">
        <f t="shared" si="8247"/>
        <v/>
      </c>
      <c r="Z15582" s="28" t="str">
        <f t="shared" si="8248"/>
        <v/>
      </c>
      <c r="AA15582" s="28" t="str">
        <f t="shared" si="8243"/>
        <v/>
      </c>
      <c r="AB15582" s="28" t="str">
        <f>IF(R15582&lt;T15582,"期末实有头数应大于等于耕役畜","")</f>
        <v/>
      </c>
      <c r="AC15582" s="28" t="str">
        <f>IF(R15582&lt;V15582+W15582,"期末实有头数应大于等于良种+改良种","")</f>
        <v/>
      </c>
    </row>
    <row r="15583" spans="2:29">
      <c r="B15583" s="19"/>
      <c r="C15583" s="30"/>
      <c r="D15583" s="19" t="s">
        <v>43</v>
      </c>
      <c r="E15583" s="20" t="s">
        <v>33</v>
      </c>
      <c r="F15583" s="19">
        <v>9</v>
      </c>
      <c r="R15583" s="21">
        <f t="shared" si="8250"/>
        <v>0</v>
      </c>
      <c r="S15583" s="22" t="s">
        <v>38</v>
      </c>
      <c r="U15583" s="22" t="s">
        <v>38</v>
      </c>
      <c r="V15583" s="22" t="s">
        <v>38</v>
      </c>
      <c r="W15583" s="22" t="s">
        <v>38</v>
      </c>
      <c r="Y15583" s="28" t="str">
        <f t="shared" si="8247"/>
        <v/>
      </c>
      <c r="Z15583" s="28" t="str">
        <f t="shared" si="8248"/>
        <v/>
      </c>
      <c r="AA15583" s="28"/>
      <c r="AB15583" s="28" t="str">
        <f>IF(R15583&lt;T15583,"期末实有头数应大于等于耕役畜","")</f>
        <v/>
      </c>
      <c r="AC15583" s="28"/>
    </row>
    <row r="15584" spans="2:29">
      <c r="B15584" s="19"/>
      <c r="C15584" s="30"/>
      <c r="D15584" s="19" t="s">
        <v>44</v>
      </c>
      <c r="E15584" s="20" t="s">
        <v>45</v>
      </c>
      <c r="F15584" s="19">
        <v>10</v>
      </c>
      <c r="R15584" s="21">
        <f t="shared" si="8250"/>
        <v>0</v>
      </c>
      <c r="Y15584" s="28" t="str">
        <f t="shared" si="8247"/>
        <v/>
      </c>
      <c r="Z15584" s="28" t="str">
        <f t="shared" si="8248"/>
        <v/>
      </c>
      <c r="AA15584" s="28" t="str">
        <f>IF(R15584&lt;S15584+U15584,"期末实有头数应大于等于能繁母畜+种公畜","")</f>
        <v/>
      </c>
      <c r="AB15584" s="28" t="str">
        <f>IF(R15584&lt;T15584,"期末实有头数应大于等于耕役畜","")</f>
        <v/>
      </c>
      <c r="AC15584" s="28" t="str">
        <f>IF(R15584&lt;V15584+W15584,"期末实有头数应大于等于良种+改良种","")</f>
        <v/>
      </c>
    </row>
    <row r="15585" spans="2:29">
      <c r="B15585" s="19"/>
      <c r="C15585" s="30"/>
      <c r="D15585" s="19" t="s">
        <v>46</v>
      </c>
      <c r="E15585" s="20" t="s">
        <v>47</v>
      </c>
      <c r="F15585" s="19">
        <v>11</v>
      </c>
      <c r="G15585" s="21">
        <f t="shared" ref="G15585:S15585" si="8251">G15586+G15590</f>
        <v>0</v>
      </c>
      <c r="H15585" s="21">
        <f t="shared" si="8251"/>
        <v>0</v>
      </c>
      <c r="I15585" s="21">
        <f t="shared" si="8251"/>
        <v>0</v>
      </c>
      <c r="J15585" s="21">
        <f t="shared" si="8251"/>
        <v>0</v>
      </c>
      <c r="K15585" s="21">
        <f t="shared" si="8251"/>
        <v>0</v>
      </c>
      <c r="L15585" s="21">
        <f t="shared" si="8251"/>
        <v>0</v>
      </c>
      <c r="M15585" s="21">
        <f t="shared" si="8251"/>
        <v>0</v>
      </c>
      <c r="N15585" s="21">
        <f t="shared" si="8251"/>
        <v>0</v>
      </c>
      <c r="O15585" s="21">
        <f t="shared" si="8251"/>
        <v>0</v>
      </c>
      <c r="P15585" s="21">
        <f t="shared" si="8251"/>
        <v>0</v>
      </c>
      <c r="Q15585" s="21">
        <f t="shared" si="8251"/>
        <v>0</v>
      </c>
      <c r="R15585" s="23">
        <f t="shared" si="8251"/>
        <v>0</v>
      </c>
      <c r="S15585" s="21">
        <f t="shared" si="8251"/>
        <v>0</v>
      </c>
      <c r="T15585" s="22" t="s">
        <v>38</v>
      </c>
      <c r="U15585" s="21">
        <f>U15586+U15590</f>
        <v>0</v>
      </c>
      <c r="V15585" s="21">
        <f>V15586+V15590</f>
        <v>0</v>
      </c>
      <c r="W15585" s="21">
        <f>W15586+W15590</f>
        <v>0</v>
      </c>
      <c r="Y15585" s="28" t="str">
        <f t="shared" si="8247"/>
        <v/>
      </c>
      <c r="Z15585" s="28" t="str">
        <f t="shared" si="8248"/>
        <v/>
      </c>
      <c r="AA15585" s="28" t="str">
        <f>IF(R15585&lt;S15585+U15585,"期末实有头数应大于等于能繁母畜+种公畜","")</f>
        <v/>
      </c>
      <c r="AB15585" s="28"/>
      <c r="AC15585" s="28" t="str">
        <f>IF(R15585&lt;V15585+W15585,"期末实有头数应大于等于良种+改良种","")</f>
        <v/>
      </c>
    </row>
    <row r="15586" spans="2:29">
      <c r="B15586" s="19"/>
      <c r="C15586" s="30"/>
      <c r="D15586" s="19" t="s">
        <v>48</v>
      </c>
      <c r="E15586" s="20" t="s">
        <v>47</v>
      </c>
      <c r="F15586" s="19">
        <v>12</v>
      </c>
      <c r="R15586" s="21">
        <f>G15586+I15586+J15586+K15586-L15586-M15586-N15586-Q15586</f>
        <v>0</v>
      </c>
      <c r="T15586" s="22" t="s">
        <v>38</v>
      </c>
      <c r="Y15586" s="28" t="str">
        <f t="shared" si="8247"/>
        <v/>
      </c>
      <c r="Z15586" s="28" t="str">
        <f t="shared" si="8248"/>
        <v/>
      </c>
      <c r="AA15586" s="28" t="str">
        <f>IF(R15586&lt;S15586+U15586,"期末实有头数应大于等于能繁母畜+种公畜","")</f>
        <v/>
      </c>
      <c r="AB15586" s="28"/>
      <c r="AC15586" s="28" t="str">
        <f>IF(R15586&lt;V15586+W15586,"期末实有头数应大于等于良种+改良种","")</f>
        <v/>
      </c>
    </row>
    <row r="15587" spans="2:29">
      <c r="B15587" s="19"/>
      <c r="C15587" s="30"/>
      <c r="D15587" s="19" t="s">
        <v>49</v>
      </c>
      <c r="E15587" s="20" t="s">
        <v>47</v>
      </c>
      <c r="F15587" s="19">
        <v>13</v>
      </c>
      <c r="R15587" s="21">
        <f>G15587+I15587+J15587+K15587-L15587-M15587-N15587-Q15587</f>
        <v>0</v>
      </c>
      <c r="T15587" s="22" t="s">
        <v>38</v>
      </c>
      <c r="V15587" s="22" t="s">
        <v>38</v>
      </c>
      <c r="W15587" s="22" t="s">
        <v>38</v>
      </c>
      <c r="Y15587" s="28" t="str">
        <f t="shared" si="8247"/>
        <v/>
      </c>
      <c r="Z15587" s="28" t="str">
        <f t="shared" si="8248"/>
        <v/>
      </c>
      <c r="AA15587" s="28" t="str">
        <f>IF(R15587&lt;S15587+U15587,"期末实有头数应大于等于能繁母畜+种公畜","")</f>
        <v/>
      </c>
      <c r="AB15587" s="28"/>
      <c r="AC15587" s="28"/>
    </row>
    <row r="15588" spans="2:29">
      <c r="B15588" s="19"/>
      <c r="C15588" s="30"/>
      <c r="D15588" s="19" t="s">
        <v>50</v>
      </c>
      <c r="E15588" s="20" t="s">
        <v>47</v>
      </c>
      <c r="F15588" s="19">
        <v>14</v>
      </c>
      <c r="H15588" s="22" t="s">
        <v>38</v>
      </c>
      <c r="I15588" s="22" t="s">
        <v>38</v>
      </c>
      <c r="J15588" s="22" t="s">
        <v>38</v>
      </c>
      <c r="K15588" s="22" t="s">
        <v>38</v>
      </c>
      <c r="L15588" s="22" t="s">
        <v>38</v>
      </c>
      <c r="M15588" s="22" t="s">
        <v>38</v>
      </c>
      <c r="N15588" s="22" t="s">
        <v>38</v>
      </c>
      <c r="O15588" s="22" t="s">
        <v>38</v>
      </c>
      <c r="P15588" s="22" t="s">
        <v>38</v>
      </c>
      <c r="Q15588" s="22" t="s">
        <v>38</v>
      </c>
      <c r="R15588" s="24"/>
      <c r="T15588" s="22" t="s">
        <v>38</v>
      </c>
      <c r="U15588" s="22" t="s">
        <v>38</v>
      </c>
      <c r="V15588" s="22" t="s">
        <v>38</v>
      </c>
      <c r="W15588" s="22" t="s">
        <v>38</v>
      </c>
      <c r="Y15588" s="28" t="str">
        <f t="shared" si="8247"/>
        <v/>
      </c>
      <c r="Z15588" s="28"/>
      <c r="AA15588" s="28"/>
      <c r="AB15588" s="28"/>
      <c r="AC15588" s="28"/>
    </row>
    <row r="15589" spans="2:29">
      <c r="B15589" s="19"/>
      <c r="C15589" s="30"/>
      <c r="D15589" s="19" t="s">
        <v>51</v>
      </c>
      <c r="E15589" s="20" t="s">
        <v>47</v>
      </c>
      <c r="F15589" s="19">
        <v>15</v>
      </c>
      <c r="H15589" s="22" t="s">
        <v>38</v>
      </c>
      <c r="I15589" s="22" t="s">
        <v>38</v>
      </c>
      <c r="J15589" s="22" t="s">
        <v>38</v>
      </c>
      <c r="K15589" s="22" t="s">
        <v>38</v>
      </c>
      <c r="L15589" s="22" t="s">
        <v>38</v>
      </c>
      <c r="M15589" s="22" t="s">
        <v>38</v>
      </c>
      <c r="N15589" s="22" t="s">
        <v>38</v>
      </c>
      <c r="O15589" s="22" t="s">
        <v>38</v>
      </c>
      <c r="P15589" s="22" t="s">
        <v>38</v>
      </c>
      <c r="Q15589" s="22" t="s">
        <v>38</v>
      </c>
      <c r="R15589" s="24"/>
      <c r="T15589" s="22" t="s">
        <v>38</v>
      </c>
      <c r="U15589" s="22" t="s">
        <v>38</v>
      </c>
      <c r="V15589" s="22" t="s">
        <v>38</v>
      </c>
      <c r="W15589" s="22" t="s">
        <v>38</v>
      </c>
      <c r="Y15589" s="28" t="str">
        <f t="shared" si="8247"/>
        <v/>
      </c>
      <c r="Z15589" s="28"/>
      <c r="AA15589" s="28"/>
      <c r="AB15589" s="28"/>
      <c r="AC15589" s="28"/>
    </row>
    <row r="15590" spans="2:29">
      <c r="B15590" s="19"/>
      <c r="C15590" s="30"/>
      <c r="D15590" s="19" t="s">
        <v>52</v>
      </c>
      <c r="E15590" s="20" t="s">
        <v>47</v>
      </c>
      <c r="F15590" s="19">
        <v>16</v>
      </c>
      <c r="R15590" s="21">
        <f>G15590+I15590+J15590+K15590-L15590-M15590-N15590-Q15590</f>
        <v>0</v>
      </c>
      <c r="T15590" s="22" t="s">
        <v>38</v>
      </c>
      <c r="Y15590" s="28" t="str">
        <f t="shared" si="8247"/>
        <v/>
      </c>
      <c r="Z15590" s="28" t="str">
        <f>IF(N15590&lt;O15590+P15590,"出卖应大于等于出卖肉畜+出卖仔畜","")</f>
        <v/>
      </c>
      <c r="AA15590" s="28" t="str">
        <f t="shared" ref="AA15590:AA15599" si="8252">IF(R15590&lt;S15590+U15590,"期末实有头数应大于等于能繁母畜+种公畜","")</f>
        <v/>
      </c>
      <c r="AB15590" s="28"/>
      <c r="AC15590" s="28" t="str">
        <f t="shared" ref="AC15590:AC15595" si="8253">IF(R15590&lt;V15590+W15590,"期末实有头数应大于等于良种+改良种","")</f>
        <v/>
      </c>
    </row>
    <row r="15591" spans="2:29">
      <c r="B15591" s="19"/>
      <c r="C15591" s="30"/>
      <c r="D15591" s="19" t="s">
        <v>53</v>
      </c>
      <c r="E15591" s="18" t="s">
        <v>33</v>
      </c>
      <c r="F15591" s="19">
        <v>17</v>
      </c>
      <c r="R15591" s="21">
        <f>G15591+I15591+J15591+K15591-L15591-M15591-N15591-Q15591</f>
        <v>0</v>
      </c>
      <c r="T15591" s="22" t="s">
        <v>38</v>
      </c>
      <c r="Y15591" s="28" t="str">
        <f t="shared" si="8247"/>
        <v/>
      </c>
      <c r="Z15591" s="28" t="str">
        <f>IF(N15591&lt;O15591+P15591,"出卖应大于等于出卖肉畜+出卖仔畜","")</f>
        <v/>
      </c>
      <c r="AA15591" s="28" t="str">
        <f t="shared" si="8252"/>
        <v/>
      </c>
      <c r="AB15591" s="28"/>
      <c r="AC15591" s="28" t="str">
        <f t="shared" si="8253"/>
        <v/>
      </c>
    </row>
    <row r="15592" spans="2:29">
      <c r="B15592" s="18"/>
      <c r="C15592" s="29"/>
      <c r="D15592" s="19" t="s">
        <v>32</v>
      </c>
      <c r="E15592" s="20" t="s">
        <v>33</v>
      </c>
      <c r="F15592" s="19">
        <v>1</v>
      </c>
      <c r="G15592" s="21">
        <f t="shared" ref="G15592:S15592" si="8254">G15593+G15608</f>
        <v>0</v>
      </c>
      <c r="H15592" s="21">
        <f t="shared" si="8254"/>
        <v>0</v>
      </c>
      <c r="I15592" s="21">
        <f t="shared" si="8254"/>
        <v>0</v>
      </c>
      <c r="J15592" s="21">
        <f t="shared" si="8254"/>
        <v>0</v>
      </c>
      <c r="K15592" s="21">
        <f t="shared" si="8254"/>
        <v>0</v>
      </c>
      <c r="L15592" s="21">
        <f t="shared" si="8254"/>
        <v>0</v>
      </c>
      <c r="M15592" s="21">
        <f t="shared" si="8254"/>
        <v>0</v>
      </c>
      <c r="N15592" s="21">
        <f t="shared" si="8254"/>
        <v>0</v>
      </c>
      <c r="O15592" s="21">
        <f t="shared" si="8254"/>
        <v>0</v>
      </c>
      <c r="P15592" s="21">
        <f t="shared" si="8254"/>
        <v>0</v>
      </c>
      <c r="Q15592" s="21">
        <f t="shared" si="8254"/>
        <v>0</v>
      </c>
      <c r="R15592" s="21">
        <f t="shared" si="8254"/>
        <v>0</v>
      </c>
      <c r="S15592" s="21">
        <f t="shared" si="8254"/>
        <v>0</v>
      </c>
      <c r="T15592" s="21">
        <f>T15593</f>
        <v>0</v>
      </c>
      <c r="U15592" s="21">
        <f>U15593+U15608</f>
        <v>0</v>
      </c>
      <c r="V15592" s="21">
        <f>V15593+V15608</f>
        <v>0</v>
      </c>
      <c r="W15592" s="21">
        <f>W15593+W15608</f>
        <v>0</v>
      </c>
      <c r="Y15592" s="28" t="str">
        <f t="shared" si="8247"/>
        <v/>
      </c>
      <c r="Z15592" s="28" t="str">
        <f>IF(N15592&lt;O15592+P15592,"出卖应大于等于出卖肉畜+出卖仔畜","")</f>
        <v/>
      </c>
      <c r="AA15592" s="28" t="str">
        <f t="shared" si="8252"/>
        <v/>
      </c>
      <c r="AB15592" s="28" t="str">
        <f>IF(R15592&lt;T15592,"期末实有头数应大于等于耕役畜","")</f>
        <v/>
      </c>
      <c r="AC15592" s="28" t="str">
        <f t="shared" si="8253"/>
        <v/>
      </c>
    </row>
    <row r="15593" spans="2:29">
      <c r="B15593" s="19"/>
      <c r="C15593" s="30"/>
      <c r="D15593" s="19" t="s">
        <v>34</v>
      </c>
      <c r="E15593" s="20" t="s">
        <v>33</v>
      </c>
      <c r="F15593" s="19">
        <v>2</v>
      </c>
      <c r="G15593" s="21">
        <f t="shared" ref="G15593:S15593" si="8255">G15594+G15602</f>
        <v>0</v>
      </c>
      <c r="H15593" s="21">
        <f t="shared" si="8255"/>
        <v>0</v>
      </c>
      <c r="I15593" s="21">
        <f t="shared" si="8255"/>
        <v>0</v>
      </c>
      <c r="J15593" s="21">
        <f t="shared" si="8255"/>
        <v>0</v>
      </c>
      <c r="K15593" s="21">
        <f t="shared" si="8255"/>
        <v>0</v>
      </c>
      <c r="L15593" s="21">
        <f t="shared" si="8255"/>
        <v>0</v>
      </c>
      <c r="M15593" s="21">
        <f t="shared" si="8255"/>
        <v>0</v>
      </c>
      <c r="N15593" s="21">
        <f t="shared" si="8255"/>
        <v>0</v>
      </c>
      <c r="O15593" s="21">
        <f t="shared" si="8255"/>
        <v>0</v>
      </c>
      <c r="P15593" s="21">
        <f t="shared" si="8255"/>
        <v>0</v>
      </c>
      <c r="Q15593" s="21">
        <f t="shared" si="8255"/>
        <v>0</v>
      </c>
      <c r="R15593" s="21">
        <f t="shared" si="8255"/>
        <v>0</v>
      </c>
      <c r="S15593" s="21">
        <f t="shared" si="8255"/>
        <v>0</v>
      </c>
      <c r="T15593" s="21">
        <f>T15594</f>
        <v>0</v>
      </c>
      <c r="U15593" s="21">
        <f>U15594+U15602</f>
        <v>0</v>
      </c>
      <c r="V15593" s="21">
        <f>V15594+V15602</f>
        <v>0</v>
      </c>
      <c r="W15593" s="21">
        <f>W15594+W15602</f>
        <v>0</v>
      </c>
      <c r="Y15593" s="28" t="str">
        <f t="shared" ref="Y15593:Y15609" si="8256">IF(H15593&lt;I15593,"繁殖仔畜应大于等于成活","")</f>
        <v/>
      </c>
      <c r="Z15593" s="28" t="str">
        <f t="shared" ref="Z15593:Z15604" si="8257">IF(N15593&lt;O15593+P15593,"出卖应大于等于出卖肉畜+出卖仔畜","")</f>
        <v/>
      </c>
      <c r="AA15593" s="28" t="str">
        <f t="shared" si="8252"/>
        <v/>
      </c>
      <c r="AB15593" s="28" t="str">
        <f>IF(R15593&lt;T15593,"期末实有头数应大于等于耕役畜","")</f>
        <v/>
      </c>
      <c r="AC15593" s="28" t="str">
        <f t="shared" si="8253"/>
        <v/>
      </c>
    </row>
    <row r="15594" spans="2:29">
      <c r="B15594" s="19"/>
      <c r="C15594" s="30"/>
      <c r="D15594" s="19" t="s">
        <v>35</v>
      </c>
      <c r="E15594" s="20" t="s">
        <v>33</v>
      </c>
      <c r="F15594" s="19">
        <v>3</v>
      </c>
      <c r="G15594" s="21">
        <f t="shared" ref="G15594:R15594" si="8258">G15595+G15598+G15599+G15600+G15601</f>
        <v>0</v>
      </c>
      <c r="H15594" s="21">
        <f t="shared" si="8258"/>
        <v>0</v>
      </c>
      <c r="I15594" s="21">
        <f t="shared" si="8258"/>
        <v>0</v>
      </c>
      <c r="J15594" s="21">
        <f t="shared" si="8258"/>
        <v>0</v>
      </c>
      <c r="K15594" s="21">
        <f t="shared" si="8258"/>
        <v>0</v>
      </c>
      <c r="L15594" s="21">
        <f t="shared" si="8258"/>
        <v>0</v>
      </c>
      <c r="M15594" s="21">
        <f t="shared" si="8258"/>
        <v>0</v>
      </c>
      <c r="N15594" s="21">
        <f t="shared" si="8258"/>
        <v>0</v>
      </c>
      <c r="O15594" s="21">
        <f t="shared" si="8258"/>
        <v>0</v>
      </c>
      <c r="P15594" s="21">
        <f t="shared" si="8258"/>
        <v>0</v>
      </c>
      <c r="Q15594" s="21">
        <f t="shared" si="8258"/>
        <v>0</v>
      </c>
      <c r="R15594" s="21">
        <f t="shared" si="8258"/>
        <v>0</v>
      </c>
      <c r="S15594" s="21">
        <f>S15595+S15598+S15599+S15601</f>
        <v>0</v>
      </c>
      <c r="T15594" s="21">
        <f>T15595+T15598+T15599+T15600+T15601</f>
        <v>0</v>
      </c>
      <c r="U15594" s="21">
        <f>U15595+U15598+U15599+U15601</f>
        <v>0</v>
      </c>
      <c r="V15594" s="21">
        <f>V15595+V15598+V15599+V15601</f>
        <v>0</v>
      </c>
      <c r="W15594" s="21">
        <f>W15595+W15598+W15599+W15601</f>
        <v>0</v>
      </c>
      <c r="Y15594" s="28" t="str">
        <f t="shared" si="8256"/>
        <v/>
      </c>
      <c r="Z15594" s="28" t="str">
        <f t="shared" si="8257"/>
        <v/>
      </c>
      <c r="AA15594" s="28" t="str">
        <f t="shared" si="8252"/>
        <v/>
      </c>
      <c r="AB15594" s="28" t="str">
        <f>IF(R15594&lt;T15594,"期末实有头数应大于等于耕役畜","")</f>
        <v/>
      </c>
      <c r="AC15594" s="28" t="str">
        <f t="shared" si="8253"/>
        <v/>
      </c>
    </row>
    <row r="15595" spans="2:29">
      <c r="B15595" s="19"/>
      <c r="C15595" s="30"/>
      <c r="D15595" s="19" t="s">
        <v>36</v>
      </c>
      <c r="E15595" s="20" t="s">
        <v>33</v>
      </c>
      <c r="F15595" s="19">
        <v>4</v>
      </c>
      <c r="R15595" s="21">
        <f>G15595+I15595+J15595+K15595-L15595-M15595-N15595-Q15595</f>
        <v>0</v>
      </c>
      <c r="Y15595" s="28" t="str">
        <f t="shared" si="8256"/>
        <v/>
      </c>
      <c r="Z15595" s="28" t="str">
        <f t="shared" si="8257"/>
        <v/>
      </c>
      <c r="AA15595" s="28" t="str">
        <f t="shared" si="8252"/>
        <v/>
      </c>
      <c r="AB15595" s="28" t="str">
        <f>IF(R15595&lt;T15595,"期末实有头数应大于等于耕役畜","")</f>
        <v/>
      </c>
      <c r="AC15595" s="28" t="str">
        <f t="shared" si="8253"/>
        <v/>
      </c>
    </row>
    <row r="15596" spans="2:29">
      <c r="B15596" s="19"/>
      <c r="C15596" s="30"/>
      <c r="D15596" s="19" t="s">
        <v>37</v>
      </c>
      <c r="E15596" s="20" t="s">
        <v>33</v>
      </c>
      <c r="F15596" s="19">
        <v>5</v>
      </c>
      <c r="R15596" s="21">
        <f t="shared" ref="R15596:R15601" si="8259">G15596+I15596+J15596+K15596-L15596-M15596-N15596-Q15596</f>
        <v>0</v>
      </c>
      <c r="T15596" s="22" t="s">
        <v>38</v>
      </c>
      <c r="V15596" s="22" t="s">
        <v>38</v>
      </c>
      <c r="W15596" s="22" t="s">
        <v>38</v>
      </c>
      <c r="Y15596" s="28" t="str">
        <f t="shared" si="8256"/>
        <v/>
      </c>
      <c r="Z15596" s="28" t="str">
        <f t="shared" si="8257"/>
        <v/>
      </c>
      <c r="AA15596" s="28" t="str">
        <f t="shared" si="8252"/>
        <v/>
      </c>
      <c r="AB15596" s="28"/>
      <c r="AC15596" s="28"/>
    </row>
    <row r="15597" spans="2:29">
      <c r="B15597" s="19"/>
      <c r="C15597" s="30"/>
      <c r="D15597" s="19" t="s">
        <v>39</v>
      </c>
      <c r="E15597" s="20" t="s">
        <v>33</v>
      </c>
      <c r="F15597" s="19">
        <v>6</v>
      </c>
      <c r="R15597" s="21">
        <f t="shared" si="8259"/>
        <v>0</v>
      </c>
      <c r="T15597" s="22" t="s">
        <v>38</v>
      </c>
      <c r="V15597" s="22" t="s">
        <v>38</v>
      </c>
      <c r="W15597" s="22" t="s">
        <v>38</v>
      </c>
      <c r="Y15597" s="28" t="str">
        <f t="shared" si="8256"/>
        <v/>
      </c>
      <c r="Z15597" s="28" t="str">
        <f t="shared" si="8257"/>
        <v/>
      </c>
      <c r="AA15597" s="28" t="str">
        <f t="shared" si="8252"/>
        <v/>
      </c>
      <c r="AB15597" s="28"/>
      <c r="AC15597" s="28"/>
    </row>
    <row r="15598" spans="2:29">
      <c r="B15598" s="19"/>
      <c r="C15598" s="30"/>
      <c r="D15598" s="19" t="s">
        <v>40</v>
      </c>
      <c r="E15598" s="20" t="s">
        <v>41</v>
      </c>
      <c r="F15598" s="19">
        <v>7</v>
      </c>
      <c r="R15598" s="21">
        <f t="shared" si="8259"/>
        <v>0</v>
      </c>
      <c r="Y15598" s="28" t="str">
        <f t="shared" si="8256"/>
        <v/>
      </c>
      <c r="Z15598" s="28" t="str">
        <f t="shared" si="8257"/>
        <v/>
      </c>
      <c r="AA15598" s="28" t="str">
        <f t="shared" si="8252"/>
        <v/>
      </c>
      <c r="AB15598" s="28" t="str">
        <f>IF(R15598&lt;T15598,"期末实有头数应大于等于耕役畜","")</f>
        <v/>
      </c>
      <c r="AC15598" s="28" t="str">
        <f>IF(R15598&lt;V15598+W15598,"期末实有头数应大于等于良种+改良种","")</f>
        <v/>
      </c>
    </row>
    <row r="15599" spans="2:29">
      <c r="B15599" s="19"/>
      <c r="C15599" s="30"/>
      <c r="D15599" s="19" t="s">
        <v>42</v>
      </c>
      <c r="E15599" s="20" t="s">
        <v>33</v>
      </c>
      <c r="F15599" s="19">
        <v>8</v>
      </c>
      <c r="R15599" s="21">
        <f t="shared" si="8259"/>
        <v>0</v>
      </c>
      <c r="Y15599" s="28" t="str">
        <f t="shared" si="8256"/>
        <v/>
      </c>
      <c r="Z15599" s="28" t="str">
        <f t="shared" si="8257"/>
        <v/>
      </c>
      <c r="AA15599" s="28" t="str">
        <f t="shared" si="8252"/>
        <v/>
      </c>
      <c r="AB15599" s="28" t="str">
        <f>IF(R15599&lt;T15599,"期末实有头数应大于等于耕役畜","")</f>
        <v/>
      </c>
      <c r="AC15599" s="28" t="str">
        <f>IF(R15599&lt;V15599+W15599,"期末实有头数应大于等于良种+改良种","")</f>
        <v/>
      </c>
    </row>
    <row r="15600" spans="2:29">
      <c r="B15600" s="19"/>
      <c r="C15600" s="30"/>
      <c r="D15600" s="19" t="s">
        <v>43</v>
      </c>
      <c r="E15600" s="20" t="s">
        <v>33</v>
      </c>
      <c r="F15600" s="19">
        <v>9</v>
      </c>
      <c r="R15600" s="21">
        <f t="shared" si="8259"/>
        <v>0</v>
      </c>
      <c r="S15600" s="22" t="s">
        <v>38</v>
      </c>
      <c r="U15600" s="22" t="s">
        <v>38</v>
      </c>
      <c r="V15600" s="22" t="s">
        <v>38</v>
      </c>
      <c r="W15600" s="22" t="s">
        <v>38</v>
      </c>
      <c r="Y15600" s="28" t="str">
        <f t="shared" si="8256"/>
        <v/>
      </c>
      <c r="Z15600" s="28" t="str">
        <f t="shared" si="8257"/>
        <v/>
      </c>
      <c r="AA15600" s="28"/>
      <c r="AB15600" s="28" t="str">
        <f>IF(R15600&lt;T15600,"期末实有头数应大于等于耕役畜","")</f>
        <v/>
      </c>
      <c r="AC15600" s="28"/>
    </row>
    <row r="15601" spans="2:29">
      <c r="B15601" s="19"/>
      <c r="C15601" s="30"/>
      <c r="D15601" s="19" t="s">
        <v>44</v>
      </c>
      <c r="E15601" s="20" t="s">
        <v>45</v>
      </c>
      <c r="F15601" s="19">
        <v>10</v>
      </c>
      <c r="R15601" s="21">
        <f t="shared" si="8259"/>
        <v>0</v>
      </c>
      <c r="Y15601" s="28" t="str">
        <f t="shared" si="8256"/>
        <v/>
      </c>
      <c r="Z15601" s="28" t="str">
        <f t="shared" si="8257"/>
        <v/>
      </c>
      <c r="AA15601" s="28" t="str">
        <f>IF(R15601&lt;S15601+U15601,"期末实有头数应大于等于能繁母畜+种公畜","")</f>
        <v/>
      </c>
      <c r="AB15601" s="28" t="str">
        <f>IF(R15601&lt;T15601,"期末实有头数应大于等于耕役畜","")</f>
        <v/>
      </c>
      <c r="AC15601" s="28" t="str">
        <f>IF(R15601&lt;V15601+W15601,"期末实有头数应大于等于良种+改良种","")</f>
        <v/>
      </c>
    </row>
    <row r="15602" spans="2:29">
      <c r="B15602" s="19"/>
      <c r="C15602" s="30"/>
      <c r="D15602" s="19" t="s">
        <v>46</v>
      </c>
      <c r="E15602" s="20" t="s">
        <v>47</v>
      </c>
      <c r="F15602" s="19">
        <v>11</v>
      </c>
      <c r="G15602" s="21">
        <f t="shared" ref="G15602:S15602" si="8260">G15603+G15607</f>
        <v>0</v>
      </c>
      <c r="H15602" s="21">
        <f t="shared" si="8260"/>
        <v>0</v>
      </c>
      <c r="I15602" s="21">
        <f t="shared" si="8260"/>
        <v>0</v>
      </c>
      <c r="J15602" s="21">
        <f t="shared" si="8260"/>
        <v>0</v>
      </c>
      <c r="K15602" s="21">
        <f t="shared" si="8260"/>
        <v>0</v>
      </c>
      <c r="L15602" s="21">
        <f t="shared" si="8260"/>
        <v>0</v>
      </c>
      <c r="M15602" s="21">
        <f t="shared" si="8260"/>
        <v>0</v>
      </c>
      <c r="N15602" s="21">
        <f t="shared" si="8260"/>
        <v>0</v>
      </c>
      <c r="O15602" s="21">
        <f t="shared" si="8260"/>
        <v>0</v>
      </c>
      <c r="P15602" s="21">
        <f t="shared" si="8260"/>
        <v>0</v>
      </c>
      <c r="Q15602" s="21">
        <f t="shared" si="8260"/>
        <v>0</v>
      </c>
      <c r="R15602" s="23">
        <f t="shared" si="8260"/>
        <v>0</v>
      </c>
      <c r="S15602" s="21">
        <f t="shared" si="8260"/>
        <v>0</v>
      </c>
      <c r="T15602" s="22" t="s">
        <v>38</v>
      </c>
      <c r="U15602" s="21">
        <f>U15603+U15607</f>
        <v>0</v>
      </c>
      <c r="V15602" s="21">
        <f>V15603+V15607</f>
        <v>0</v>
      </c>
      <c r="W15602" s="21">
        <f>W15603+W15607</f>
        <v>0</v>
      </c>
      <c r="Y15602" s="28" t="str">
        <f t="shared" si="8256"/>
        <v/>
      </c>
      <c r="Z15602" s="28" t="str">
        <f t="shared" si="8257"/>
        <v/>
      </c>
      <c r="AA15602" s="28" t="str">
        <f>IF(R15602&lt;S15602+U15602,"期末实有头数应大于等于能繁母畜+种公畜","")</f>
        <v/>
      </c>
      <c r="AB15602" s="28"/>
      <c r="AC15602" s="28" t="str">
        <f>IF(R15602&lt;V15602+W15602,"期末实有头数应大于等于良种+改良种","")</f>
        <v/>
      </c>
    </row>
    <row r="15603" spans="2:29">
      <c r="B15603" s="19"/>
      <c r="C15603" s="30"/>
      <c r="D15603" s="19" t="s">
        <v>48</v>
      </c>
      <c r="E15603" s="20" t="s">
        <v>47</v>
      </c>
      <c r="F15603" s="19">
        <v>12</v>
      </c>
      <c r="R15603" s="21">
        <f>G15603+I15603+J15603+K15603-L15603-M15603-N15603-Q15603</f>
        <v>0</v>
      </c>
      <c r="T15603" s="22" t="s">
        <v>38</v>
      </c>
      <c r="Y15603" s="28" t="str">
        <f t="shared" si="8256"/>
        <v/>
      </c>
      <c r="Z15603" s="28" t="str">
        <f t="shared" si="8257"/>
        <v/>
      </c>
      <c r="AA15603" s="28" t="str">
        <f>IF(R15603&lt;S15603+U15603,"期末实有头数应大于等于能繁母畜+种公畜","")</f>
        <v/>
      </c>
      <c r="AB15603" s="28"/>
      <c r="AC15603" s="28" t="str">
        <f>IF(R15603&lt;V15603+W15603,"期末实有头数应大于等于良种+改良种","")</f>
        <v/>
      </c>
    </row>
    <row r="15604" spans="2:29">
      <c r="B15604" s="19"/>
      <c r="C15604" s="30"/>
      <c r="D15604" s="19" t="s">
        <v>49</v>
      </c>
      <c r="E15604" s="20" t="s">
        <v>47</v>
      </c>
      <c r="F15604" s="19">
        <v>13</v>
      </c>
      <c r="R15604" s="21">
        <f>G15604+I15604+J15604+K15604-L15604-M15604-N15604-Q15604</f>
        <v>0</v>
      </c>
      <c r="T15604" s="22" t="s">
        <v>38</v>
      </c>
      <c r="V15604" s="22" t="s">
        <v>38</v>
      </c>
      <c r="W15604" s="22" t="s">
        <v>38</v>
      </c>
      <c r="Y15604" s="28" t="str">
        <f t="shared" si="8256"/>
        <v/>
      </c>
      <c r="Z15604" s="28" t="str">
        <f t="shared" si="8257"/>
        <v/>
      </c>
      <c r="AA15604" s="28" t="str">
        <f>IF(R15604&lt;S15604+U15604,"期末实有头数应大于等于能繁母畜+种公畜","")</f>
        <v/>
      </c>
      <c r="AB15604" s="28"/>
      <c r="AC15604" s="28"/>
    </row>
    <row r="15605" spans="2:29">
      <c r="B15605" s="19"/>
      <c r="C15605" s="30"/>
      <c r="D15605" s="19" t="s">
        <v>50</v>
      </c>
      <c r="E15605" s="20" t="s">
        <v>47</v>
      </c>
      <c r="F15605" s="19">
        <v>14</v>
      </c>
      <c r="H15605" s="22" t="s">
        <v>38</v>
      </c>
      <c r="I15605" s="22" t="s">
        <v>38</v>
      </c>
      <c r="J15605" s="22" t="s">
        <v>38</v>
      </c>
      <c r="K15605" s="22" t="s">
        <v>38</v>
      </c>
      <c r="L15605" s="22" t="s">
        <v>38</v>
      </c>
      <c r="M15605" s="22" t="s">
        <v>38</v>
      </c>
      <c r="N15605" s="22" t="s">
        <v>38</v>
      </c>
      <c r="O15605" s="22" t="s">
        <v>38</v>
      </c>
      <c r="P15605" s="22" t="s">
        <v>38</v>
      </c>
      <c r="Q15605" s="22" t="s">
        <v>38</v>
      </c>
      <c r="R15605" s="24"/>
      <c r="T15605" s="22" t="s">
        <v>38</v>
      </c>
      <c r="U15605" s="22" t="s">
        <v>38</v>
      </c>
      <c r="V15605" s="22" t="s">
        <v>38</v>
      </c>
      <c r="W15605" s="22" t="s">
        <v>38</v>
      </c>
      <c r="Y15605" s="28" t="str">
        <f t="shared" si="8256"/>
        <v/>
      </c>
      <c r="Z15605" s="28"/>
      <c r="AA15605" s="28"/>
      <c r="AB15605" s="28"/>
      <c r="AC15605" s="28"/>
    </row>
    <row r="15606" spans="2:29">
      <c r="B15606" s="19"/>
      <c r="C15606" s="30"/>
      <c r="D15606" s="19" t="s">
        <v>51</v>
      </c>
      <c r="E15606" s="20" t="s">
        <v>47</v>
      </c>
      <c r="F15606" s="19">
        <v>15</v>
      </c>
      <c r="H15606" s="22" t="s">
        <v>38</v>
      </c>
      <c r="I15606" s="22" t="s">
        <v>38</v>
      </c>
      <c r="J15606" s="22" t="s">
        <v>38</v>
      </c>
      <c r="K15606" s="22" t="s">
        <v>38</v>
      </c>
      <c r="L15606" s="22" t="s">
        <v>38</v>
      </c>
      <c r="M15606" s="22" t="s">
        <v>38</v>
      </c>
      <c r="N15606" s="22" t="s">
        <v>38</v>
      </c>
      <c r="O15606" s="22" t="s">
        <v>38</v>
      </c>
      <c r="P15606" s="22" t="s">
        <v>38</v>
      </c>
      <c r="Q15606" s="22" t="s">
        <v>38</v>
      </c>
      <c r="R15606" s="24"/>
      <c r="T15606" s="22" t="s">
        <v>38</v>
      </c>
      <c r="U15606" s="22" t="s">
        <v>38</v>
      </c>
      <c r="V15606" s="22" t="s">
        <v>38</v>
      </c>
      <c r="W15606" s="22" t="s">
        <v>38</v>
      </c>
      <c r="Y15606" s="28" t="str">
        <f t="shared" si="8256"/>
        <v/>
      </c>
      <c r="Z15606" s="28"/>
      <c r="AA15606" s="28"/>
      <c r="AB15606" s="28"/>
      <c r="AC15606" s="28"/>
    </row>
    <row r="15607" spans="2:29">
      <c r="B15607" s="19"/>
      <c r="C15607" s="30"/>
      <c r="D15607" s="19" t="s">
        <v>52</v>
      </c>
      <c r="E15607" s="20" t="s">
        <v>47</v>
      </c>
      <c r="F15607" s="19">
        <v>16</v>
      </c>
      <c r="R15607" s="21">
        <f>G15607+I15607+J15607+K15607-L15607-M15607-N15607-Q15607</f>
        <v>0</v>
      </c>
      <c r="T15607" s="22" t="s">
        <v>38</v>
      </c>
      <c r="Y15607" s="28" t="str">
        <f t="shared" si="8256"/>
        <v/>
      </c>
      <c r="Z15607" s="28" t="str">
        <f>IF(N15607&lt;O15607+P15607,"出卖应大于等于出卖肉畜+出卖仔畜","")</f>
        <v/>
      </c>
      <c r="AA15607" s="28" t="str">
        <f t="shared" ref="AA15607:AA15616" si="8261">IF(R15607&lt;S15607+U15607,"期末实有头数应大于等于能繁母畜+种公畜","")</f>
        <v/>
      </c>
      <c r="AB15607" s="28"/>
      <c r="AC15607" s="28" t="str">
        <f t="shared" ref="AC15607:AC15612" si="8262">IF(R15607&lt;V15607+W15607,"期末实有头数应大于等于良种+改良种","")</f>
        <v/>
      </c>
    </row>
    <row r="15608" spans="2:29">
      <c r="B15608" s="19"/>
      <c r="C15608" s="30"/>
      <c r="D15608" s="19" t="s">
        <v>53</v>
      </c>
      <c r="E15608" s="18" t="s">
        <v>33</v>
      </c>
      <c r="F15608" s="19">
        <v>17</v>
      </c>
      <c r="R15608" s="21">
        <f>G15608+I15608+J15608+K15608-L15608-M15608-N15608-Q15608</f>
        <v>0</v>
      </c>
      <c r="T15608" s="22" t="s">
        <v>38</v>
      </c>
      <c r="Y15608" s="28" t="str">
        <f t="shared" si="8256"/>
        <v/>
      </c>
      <c r="Z15608" s="28" t="str">
        <f>IF(N15608&lt;O15608+P15608,"出卖应大于等于出卖肉畜+出卖仔畜","")</f>
        <v/>
      </c>
      <c r="AA15608" s="28" t="str">
        <f t="shared" si="8261"/>
        <v/>
      </c>
      <c r="AB15608" s="28"/>
      <c r="AC15608" s="28" t="str">
        <f t="shared" si="8262"/>
        <v/>
      </c>
    </row>
    <row r="15609" spans="2:29">
      <c r="B15609" s="18"/>
      <c r="C15609" s="29"/>
      <c r="D15609" s="19" t="s">
        <v>32</v>
      </c>
      <c r="E15609" s="20" t="s">
        <v>33</v>
      </c>
      <c r="F15609" s="19">
        <v>1</v>
      </c>
      <c r="G15609" s="21">
        <f t="shared" ref="G15609:S15609" si="8263">G15610+G15625</f>
        <v>0</v>
      </c>
      <c r="H15609" s="21">
        <f t="shared" si="8263"/>
        <v>0</v>
      </c>
      <c r="I15609" s="21">
        <f t="shared" si="8263"/>
        <v>0</v>
      </c>
      <c r="J15609" s="21">
        <f t="shared" si="8263"/>
        <v>0</v>
      </c>
      <c r="K15609" s="21">
        <f t="shared" si="8263"/>
        <v>0</v>
      </c>
      <c r="L15609" s="21">
        <f t="shared" si="8263"/>
        <v>0</v>
      </c>
      <c r="M15609" s="21">
        <f t="shared" si="8263"/>
        <v>0</v>
      </c>
      <c r="N15609" s="21">
        <f t="shared" si="8263"/>
        <v>0</v>
      </c>
      <c r="O15609" s="21">
        <f t="shared" si="8263"/>
        <v>0</v>
      </c>
      <c r="P15609" s="21">
        <f t="shared" si="8263"/>
        <v>0</v>
      </c>
      <c r="Q15609" s="21">
        <f t="shared" si="8263"/>
        <v>0</v>
      </c>
      <c r="R15609" s="21">
        <f t="shared" si="8263"/>
        <v>0</v>
      </c>
      <c r="S15609" s="21">
        <f t="shared" si="8263"/>
        <v>0</v>
      </c>
      <c r="T15609" s="21">
        <f>T15610</f>
        <v>0</v>
      </c>
      <c r="U15609" s="21">
        <f>U15610+U15625</f>
        <v>0</v>
      </c>
      <c r="V15609" s="21">
        <f>V15610+V15625</f>
        <v>0</v>
      </c>
      <c r="W15609" s="21">
        <f>W15610+W15625</f>
        <v>0</v>
      </c>
      <c r="Y15609" s="28" t="str">
        <f t="shared" si="8256"/>
        <v/>
      </c>
      <c r="Z15609" s="28" t="str">
        <f>IF(N15609&lt;O15609+P15609,"出卖应大于等于出卖肉畜+出卖仔畜","")</f>
        <v/>
      </c>
      <c r="AA15609" s="28" t="str">
        <f t="shared" si="8261"/>
        <v/>
      </c>
      <c r="AB15609" s="28" t="str">
        <f>IF(R15609&lt;T15609,"期末实有头数应大于等于耕役畜","")</f>
        <v/>
      </c>
      <c r="AC15609" s="28" t="str">
        <f t="shared" si="8262"/>
        <v/>
      </c>
    </row>
    <row r="15610" spans="2:29">
      <c r="B15610" s="19"/>
      <c r="C15610" s="30"/>
      <c r="D15610" s="19" t="s">
        <v>34</v>
      </c>
      <c r="E15610" s="20" t="s">
        <v>33</v>
      </c>
      <c r="F15610" s="19">
        <v>2</v>
      </c>
      <c r="G15610" s="21">
        <f t="shared" ref="G15610:S15610" si="8264">G15611+G15619</f>
        <v>0</v>
      </c>
      <c r="H15610" s="21">
        <f t="shared" si="8264"/>
        <v>0</v>
      </c>
      <c r="I15610" s="21">
        <f t="shared" si="8264"/>
        <v>0</v>
      </c>
      <c r="J15610" s="21">
        <f t="shared" si="8264"/>
        <v>0</v>
      </c>
      <c r="K15610" s="21">
        <f t="shared" si="8264"/>
        <v>0</v>
      </c>
      <c r="L15610" s="21">
        <f t="shared" si="8264"/>
        <v>0</v>
      </c>
      <c r="M15610" s="21">
        <f t="shared" si="8264"/>
        <v>0</v>
      </c>
      <c r="N15610" s="21">
        <f t="shared" si="8264"/>
        <v>0</v>
      </c>
      <c r="O15610" s="21">
        <f t="shared" si="8264"/>
        <v>0</v>
      </c>
      <c r="P15610" s="21">
        <f t="shared" si="8264"/>
        <v>0</v>
      </c>
      <c r="Q15610" s="21">
        <f t="shared" si="8264"/>
        <v>0</v>
      </c>
      <c r="R15610" s="21">
        <f t="shared" si="8264"/>
        <v>0</v>
      </c>
      <c r="S15610" s="21">
        <f t="shared" si="8264"/>
        <v>0</v>
      </c>
      <c r="T15610" s="21">
        <f>T15611</f>
        <v>0</v>
      </c>
      <c r="U15610" s="21">
        <f>U15611+U15619</f>
        <v>0</v>
      </c>
      <c r="V15610" s="21">
        <f>V15611+V15619</f>
        <v>0</v>
      </c>
      <c r="W15610" s="21">
        <f>W15611+W15619</f>
        <v>0</v>
      </c>
      <c r="Y15610" s="28" t="str">
        <f t="shared" ref="Y15610:Y15626" si="8265">IF(H15610&lt;I15610,"繁殖仔畜应大于等于成活","")</f>
        <v/>
      </c>
      <c r="Z15610" s="28" t="str">
        <f t="shared" ref="Z15610:Z15621" si="8266">IF(N15610&lt;O15610+P15610,"出卖应大于等于出卖肉畜+出卖仔畜","")</f>
        <v/>
      </c>
      <c r="AA15610" s="28" t="str">
        <f t="shared" si="8261"/>
        <v/>
      </c>
      <c r="AB15610" s="28" t="str">
        <f>IF(R15610&lt;T15610,"期末实有头数应大于等于耕役畜","")</f>
        <v/>
      </c>
      <c r="AC15610" s="28" t="str">
        <f t="shared" si="8262"/>
        <v/>
      </c>
    </row>
    <row r="15611" spans="2:29">
      <c r="B15611" s="19"/>
      <c r="C15611" s="30"/>
      <c r="D15611" s="19" t="s">
        <v>35</v>
      </c>
      <c r="E15611" s="20" t="s">
        <v>33</v>
      </c>
      <c r="F15611" s="19">
        <v>3</v>
      </c>
      <c r="G15611" s="21">
        <f t="shared" ref="G15611:R15611" si="8267">G15612+G15615+G15616+G15617+G15618</f>
        <v>0</v>
      </c>
      <c r="H15611" s="21">
        <f t="shared" si="8267"/>
        <v>0</v>
      </c>
      <c r="I15611" s="21">
        <f t="shared" si="8267"/>
        <v>0</v>
      </c>
      <c r="J15611" s="21">
        <f t="shared" si="8267"/>
        <v>0</v>
      </c>
      <c r="K15611" s="21">
        <f t="shared" si="8267"/>
        <v>0</v>
      </c>
      <c r="L15611" s="21">
        <f t="shared" si="8267"/>
        <v>0</v>
      </c>
      <c r="M15611" s="21">
        <f t="shared" si="8267"/>
        <v>0</v>
      </c>
      <c r="N15611" s="21">
        <f t="shared" si="8267"/>
        <v>0</v>
      </c>
      <c r="O15611" s="21">
        <f t="shared" si="8267"/>
        <v>0</v>
      </c>
      <c r="P15611" s="21">
        <f t="shared" si="8267"/>
        <v>0</v>
      </c>
      <c r="Q15611" s="21">
        <f t="shared" si="8267"/>
        <v>0</v>
      </c>
      <c r="R15611" s="21">
        <f t="shared" si="8267"/>
        <v>0</v>
      </c>
      <c r="S15611" s="21">
        <f>S15612+S15615+S15616+S15618</f>
        <v>0</v>
      </c>
      <c r="T15611" s="21">
        <f>T15612+T15615+T15616+T15617+T15618</f>
        <v>0</v>
      </c>
      <c r="U15611" s="21">
        <f>U15612+U15615+U15616+U15618</f>
        <v>0</v>
      </c>
      <c r="V15611" s="21">
        <f>V15612+V15615+V15616+V15618</f>
        <v>0</v>
      </c>
      <c r="W15611" s="21">
        <f>W15612+W15615+W15616+W15618</f>
        <v>0</v>
      </c>
      <c r="Y15611" s="28" t="str">
        <f t="shared" si="8265"/>
        <v/>
      </c>
      <c r="Z15611" s="28" t="str">
        <f t="shared" si="8266"/>
        <v/>
      </c>
      <c r="AA15611" s="28" t="str">
        <f t="shared" si="8261"/>
        <v/>
      </c>
      <c r="AB15611" s="28" t="str">
        <f>IF(R15611&lt;T15611,"期末实有头数应大于等于耕役畜","")</f>
        <v/>
      </c>
      <c r="AC15611" s="28" t="str">
        <f t="shared" si="8262"/>
        <v/>
      </c>
    </row>
    <row r="15612" spans="2:29">
      <c r="B15612" s="19"/>
      <c r="C15612" s="30"/>
      <c r="D15612" s="19" t="s">
        <v>36</v>
      </c>
      <c r="E15612" s="20" t="s">
        <v>33</v>
      </c>
      <c r="F15612" s="19">
        <v>4</v>
      </c>
      <c r="R15612" s="21">
        <f>G15612+I15612+J15612+K15612-L15612-M15612-N15612-Q15612</f>
        <v>0</v>
      </c>
      <c r="Y15612" s="28" t="str">
        <f t="shared" si="8265"/>
        <v/>
      </c>
      <c r="Z15612" s="28" t="str">
        <f t="shared" si="8266"/>
        <v/>
      </c>
      <c r="AA15612" s="28" t="str">
        <f t="shared" si="8261"/>
        <v/>
      </c>
      <c r="AB15612" s="28" t="str">
        <f>IF(R15612&lt;T15612,"期末实有头数应大于等于耕役畜","")</f>
        <v/>
      </c>
      <c r="AC15612" s="28" t="str">
        <f t="shared" si="8262"/>
        <v/>
      </c>
    </row>
    <row r="15613" spans="2:29">
      <c r="B15613" s="19"/>
      <c r="C15613" s="30"/>
      <c r="D15613" s="19" t="s">
        <v>37</v>
      </c>
      <c r="E15613" s="20" t="s">
        <v>33</v>
      </c>
      <c r="F15613" s="19">
        <v>5</v>
      </c>
      <c r="R15613" s="21">
        <f t="shared" ref="R15613:R15618" si="8268">G15613+I15613+J15613+K15613-L15613-M15613-N15613-Q15613</f>
        <v>0</v>
      </c>
      <c r="T15613" s="22" t="s">
        <v>38</v>
      </c>
      <c r="V15613" s="22" t="s">
        <v>38</v>
      </c>
      <c r="W15613" s="22" t="s">
        <v>38</v>
      </c>
      <c r="Y15613" s="28" t="str">
        <f t="shared" si="8265"/>
        <v/>
      </c>
      <c r="Z15613" s="28" t="str">
        <f t="shared" si="8266"/>
        <v/>
      </c>
      <c r="AA15613" s="28" t="str">
        <f t="shared" si="8261"/>
        <v/>
      </c>
      <c r="AB15613" s="28"/>
      <c r="AC15613" s="28"/>
    </row>
    <row r="15614" spans="2:29">
      <c r="B15614" s="19"/>
      <c r="C15614" s="30"/>
      <c r="D15614" s="19" t="s">
        <v>39</v>
      </c>
      <c r="E15614" s="20" t="s">
        <v>33</v>
      </c>
      <c r="F15614" s="19">
        <v>6</v>
      </c>
      <c r="R15614" s="21">
        <f t="shared" si="8268"/>
        <v>0</v>
      </c>
      <c r="T15614" s="22" t="s">
        <v>38</v>
      </c>
      <c r="V15614" s="22" t="s">
        <v>38</v>
      </c>
      <c r="W15614" s="22" t="s">
        <v>38</v>
      </c>
      <c r="Y15614" s="28" t="str">
        <f t="shared" si="8265"/>
        <v/>
      </c>
      <c r="Z15614" s="28" t="str">
        <f t="shared" si="8266"/>
        <v/>
      </c>
      <c r="AA15614" s="28" t="str">
        <f t="shared" si="8261"/>
        <v/>
      </c>
      <c r="AB15614" s="28"/>
      <c r="AC15614" s="28"/>
    </row>
    <row r="15615" spans="2:29">
      <c r="B15615" s="19"/>
      <c r="C15615" s="30"/>
      <c r="D15615" s="19" t="s">
        <v>40</v>
      </c>
      <c r="E15615" s="20" t="s">
        <v>41</v>
      </c>
      <c r="F15615" s="19">
        <v>7</v>
      </c>
      <c r="R15615" s="21">
        <f t="shared" si="8268"/>
        <v>0</v>
      </c>
      <c r="Y15615" s="28" t="str">
        <f t="shared" si="8265"/>
        <v/>
      </c>
      <c r="Z15615" s="28" t="str">
        <f t="shared" si="8266"/>
        <v/>
      </c>
      <c r="AA15615" s="28" t="str">
        <f t="shared" si="8261"/>
        <v/>
      </c>
      <c r="AB15615" s="28" t="str">
        <f>IF(R15615&lt;T15615,"期末实有头数应大于等于耕役畜","")</f>
        <v/>
      </c>
      <c r="AC15615" s="28" t="str">
        <f>IF(R15615&lt;V15615+W15615,"期末实有头数应大于等于良种+改良种","")</f>
        <v/>
      </c>
    </row>
    <row r="15616" spans="2:29">
      <c r="B15616" s="19"/>
      <c r="C15616" s="30"/>
      <c r="D15616" s="19" t="s">
        <v>42</v>
      </c>
      <c r="E15616" s="20" t="s">
        <v>33</v>
      </c>
      <c r="F15616" s="19">
        <v>8</v>
      </c>
      <c r="R15616" s="21">
        <f t="shared" si="8268"/>
        <v>0</v>
      </c>
      <c r="Y15616" s="28" t="str">
        <f t="shared" si="8265"/>
        <v/>
      </c>
      <c r="Z15616" s="28" t="str">
        <f t="shared" si="8266"/>
        <v/>
      </c>
      <c r="AA15616" s="28" t="str">
        <f t="shared" si="8261"/>
        <v/>
      </c>
      <c r="AB15616" s="28" t="str">
        <f>IF(R15616&lt;T15616,"期末实有头数应大于等于耕役畜","")</f>
        <v/>
      </c>
      <c r="AC15616" s="28" t="str">
        <f>IF(R15616&lt;V15616+W15616,"期末实有头数应大于等于良种+改良种","")</f>
        <v/>
      </c>
    </row>
    <row r="15617" spans="2:29">
      <c r="B15617" s="19"/>
      <c r="C15617" s="30"/>
      <c r="D15617" s="19" t="s">
        <v>43</v>
      </c>
      <c r="E15617" s="20" t="s">
        <v>33</v>
      </c>
      <c r="F15617" s="19">
        <v>9</v>
      </c>
      <c r="R15617" s="21">
        <f t="shared" si="8268"/>
        <v>0</v>
      </c>
      <c r="S15617" s="22" t="s">
        <v>38</v>
      </c>
      <c r="U15617" s="22" t="s">
        <v>38</v>
      </c>
      <c r="V15617" s="22" t="s">
        <v>38</v>
      </c>
      <c r="W15617" s="22" t="s">
        <v>38</v>
      </c>
      <c r="Y15617" s="28" t="str">
        <f t="shared" si="8265"/>
        <v/>
      </c>
      <c r="Z15617" s="28" t="str">
        <f t="shared" si="8266"/>
        <v/>
      </c>
      <c r="AA15617" s="28"/>
      <c r="AB15617" s="28" t="str">
        <f>IF(R15617&lt;T15617,"期末实有头数应大于等于耕役畜","")</f>
        <v/>
      </c>
      <c r="AC15617" s="28"/>
    </row>
    <row r="15618" spans="2:29">
      <c r="B15618" s="19"/>
      <c r="C15618" s="30"/>
      <c r="D15618" s="19" t="s">
        <v>44</v>
      </c>
      <c r="E15618" s="20" t="s">
        <v>45</v>
      </c>
      <c r="F15618" s="19">
        <v>10</v>
      </c>
      <c r="R15618" s="21">
        <f t="shared" si="8268"/>
        <v>0</v>
      </c>
      <c r="Y15618" s="28" t="str">
        <f t="shared" si="8265"/>
        <v/>
      </c>
      <c r="Z15618" s="28" t="str">
        <f t="shared" si="8266"/>
        <v/>
      </c>
      <c r="AA15618" s="28" t="str">
        <f>IF(R15618&lt;S15618+U15618,"期末实有头数应大于等于能繁母畜+种公畜","")</f>
        <v/>
      </c>
      <c r="AB15618" s="28" t="str">
        <f>IF(R15618&lt;T15618,"期末实有头数应大于等于耕役畜","")</f>
        <v/>
      </c>
      <c r="AC15618" s="28" t="str">
        <f>IF(R15618&lt;V15618+W15618,"期末实有头数应大于等于良种+改良种","")</f>
        <v/>
      </c>
    </row>
    <row r="15619" spans="2:29">
      <c r="B15619" s="19"/>
      <c r="C15619" s="30"/>
      <c r="D15619" s="19" t="s">
        <v>46</v>
      </c>
      <c r="E15619" s="20" t="s">
        <v>47</v>
      </c>
      <c r="F15619" s="19">
        <v>11</v>
      </c>
      <c r="G15619" s="21">
        <f t="shared" ref="G15619:S15619" si="8269">G15620+G15624</f>
        <v>0</v>
      </c>
      <c r="H15619" s="21">
        <f t="shared" si="8269"/>
        <v>0</v>
      </c>
      <c r="I15619" s="21">
        <f t="shared" si="8269"/>
        <v>0</v>
      </c>
      <c r="J15619" s="21">
        <f t="shared" si="8269"/>
        <v>0</v>
      </c>
      <c r="K15619" s="21">
        <f t="shared" si="8269"/>
        <v>0</v>
      </c>
      <c r="L15619" s="21">
        <f t="shared" si="8269"/>
        <v>0</v>
      </c>
      <c r="M15619" s="21">
        <f t="shared" si="8269"/>
        <v>0</v>
      </c>
      <c r="N15619" s="21">
        <f t="shared" si="8269"/>
        <v>0</v>
      </c>
      <c r="O15619" s="21">
        <f t="shared" si="8269"/>
        <v>0</v>
      </c>
      <c r="P15619" s="21">
        <f t="shared" si="8269"/>
        <v>0</v>
      </c>
      <c r="Q15619" s="21">
        <f t="shared" si="8269"/>
        <v>0</v>
      </c>
      <c r="R15619" s="23">
        <f t="shared" si="8269"/>
        <v>0</v>
      </c>
      <c r="S15619" s="21">
        <f t="shared" si="8269"/>
        <v>0</v>
      </c>
      <c r="T15619" s="22" t="s">
        <v>38</v>
      </c>
      <c r="U15619" s="21">
        <f>U15620+U15624</f>
        <v>0</v>
      </c>
      <c r="V15619" s="21">
        <f>V15620+V15624</f>
        <v>0</v>
      </c>
      <c r="W15619" s="21">
        <f>W15620+W15624</f>
        <v>0</v>
      </c>
      <c r="Y15619" s="28" t="str">
        <f t="shared" si="8265"/>
        <v/>
      </c>
      <c r="Z15619" s="28" t="str">
        <f t="shared" si="8266"/>
        <v/>
      </c>
      <c r="AA15619" s="28" t="str">
        <f>IF(R15619&lt;S15619+U15619,"期末实有头数应大于等于能繁母畜+种公畜","")</f>
        <v/>
      </c>
      <c r="AB15619" s="28"/>
      <c r="AC15619" s="28" t="str">
        <f>IF(R15619&lt;V15619+W15619,"期末实有头数应大于等于良种+改良种","")</f>
        <v/>
      </c>
    </row>
    <row r="15620" spans="2:29">
      <c r="B15620" s="19"/>
      <c r="C15620" s="30"/>
      <c r="D15620" s="19" t="s">
        <v>48</v>
      </c>
      <c r="E15620" s="20" t="s">
        <v>47</v>
      </c>
      <c r="F15620" s="19">
        <v>12</v>
      </c>
      <c r="R15620" s="21">
        <f>G15620+I15620+J15620+K15620-L15620-M15620-N15620-Q15620</f>
        <v>0</v>
      </c>
      <c r="T15620" s="22" t="s">
        <v>38</v>
      </c>
      <c r="Y15620" s="28" t="str">
        <f t="shared" si="8265"/>
        <v/>
      </c>
      <c r="Z15620" s="28" t="str">
        <f t="shared" si="8266"/>
        <v/>
      </c>
      <c r="AA15620" s="28" t="str">
        <f>IF(R15620&lt;S15620+U15620,"期末实有头数应大于等于能繁母畜+种公畜","")</f>
        <v/>
      </c>
      <c r="AB15620" s="28"/>
      <c r="AC15620" s="28" t="str">
        <f>IF(R15620&lt;V15620+W15620,"期末实有头数应大于等于良种+改良种","")</f>
        <v/>
      </c>
    </row>
    <row r="15621" spans="2:29">
      <c r="B15621" s="19"/>
      <c r="C15621" s="30"/>
      <c r="D15621" s="19" t="s">
        <v>49</v>
      </c>
      <c r="E15621" s="20" t="s">
        <v>47</v>
      </c>
      <c r="F15621" s="19">
        <v>13</v>
      </c>
      <c r="R15621" s="21">
        <f>G15621+I15621+J15621+K15621-L15621-M15621-N15621-Q15621</f>
        <v>0</v>
      </c>
      <c r="T15621" s="22" t="s">
        <v>38</v>
      </c>
      <c r="V15621" s="22" t="s">
        <v>38</v>
      </c>
      <c r="W15621" s="22" t="s">
        <v>38</v>
      </c>
      <c r="Y15621" s="28" t="str">
        <f t="shared" si="8265"/>
        <v/>
      </c>
      <c r="Z15621" s="28" t="str">
        <f t="shared" si="8266"/>
        <v/>
      </c>
      <c r="AA15621" s="28" t="str">
        <f>IF(R15621&lt;S15621+U15621,"期末实有头数应大于等于能繁母畜+种公畜","")</f>
        <v/>
      </c>
      <c r="AB15621" s="28"/>
      <c r="AC15621" s="28"/>
    </row>
    <row r="15622" spans="2:29">
      <c r="B15622" s="19"/>
      <c r="C15622" s="30"/>
      <c r="D15622" s="19" t="s">
        <v>50</v>
      </c>
      <c r="E15622" s="20" t="s">
        <v>47</v>
      </c>
      <c r="F15622" s="19">
        <v>14</v>
      </c>
      <c r="H15622" s="22" t="s">
        <v>38</v>
      </c>
      <c r="I15622" s="22" t="s">
        <v>38</v>
      </c>
      <c r="J15622" s="22" t="s">
        <v>38</v>
      </c>
      <c r="K15622" s="22" t="s">
        <v>38</v>
      </c>
      <c r="L15622" s="22" t="s">
        <v>38</v>
      </c>
      <c r="M15622" s="22" t="s">
        <v>38</v>
      </c>
      <c r="N15622" s="22" t="s">
        <v>38</v>
      </c>
      <c r="O15622" s="22" t="s">
        <v>38</v>
      </c>
      <c r="P15622" s="22" t="s">
        <v>38</v>
      </c>
      <c r="Q15622" s="22" t="s">
        <v>38</v>
      </c>
      <c r="R15622" s="24"/>
      <c r="T15622" s="22" t="s">
        <v>38</v>
      </c>
      <c r="U15622" s="22" t="s">
        <v>38</v>
      </c>
      <c r="V15622" s="22" t="s">
        <v>38</v>
      </c>
      <c r="W15622" s="22" t="s">
        <v>38</v>
      </c>
      <c r="Y15622" s="28" t="str">
        <f t="shared" si="8265"/>
        <v/>
      </c>
      <c r="Z15622" s="28"/>
      <c r="AA15622" s="28"/>
      <c r="AB15622" s="28"/>
      <c r="AC15622" s="28"/>
    </row>
    <row r="15623" spans="2:29">
      <c r="B15623" s="19"/>
      <c r="C15623" s="30"/>
      <c r="D15623" s="19" t="s">
        <v>51</v>
      </c>
      <c r="E15623" s="20" t="s">
        <v>47</v>
      </c>
      <c r="F15623" s="19">
        <v>15</v>
      </c>
      <c r="H15623" s="22" t="s">
        <v>38</v>
      </c>
      <c r="I15623" s="22" t="s">
        <v>38</v>
      </c>
      <c r="J15623" s="22" t="s">
        <v>38</v>
      </c>
      <c r="K15623" s="22" t="s">
        <v>38</v>
      </c>
      <c r="L15623" s="22" t="s">
        <v>38</v>
      </c>
      <c r="M15623" s="22" t="s">
        <v>38</v>
      </c>
      <c r="N15623" s="22" t="s">
        <v>38</v>
      </c>
      <c r="O15623" s="22" t="s">
        <v>38</v>
      </c>
      <c r="P15623" s="22" t="s">
        <v>38</v>
      </c>
      <c r="Q15623" s="22" t="s">
        <v>38</v>
      </c>
      <c r="R15623" s="24"/>
      <c r="T15623" s="22" t="s">
        <v>38</v>
      </c>
      <c r="U15623" s="22" t="s">
        <v>38</v>
      </c>
      <c r="V15623" s="22" t="s">
        <v>38</v>
      </c>
      <c r="W15623" s="22" t="s">
        <v>38</v>
      </c>
      <c r="Y15623" s="28" t="str">
        <f t="shared" si="8265"/>
        <v/>
      </c>
      <c r="Z15623" s="28"/>
      <c r="AA15623" s="28"/>
      <c r="AB15623" s="28"/>
      <c r="AC15623" s="28"/>
    </row>
    <row r="15624" spans="2:29">
      <c r="B15624" s="19"/>
      <c r="C15624" s="30"/>
      <c r="D15624" s="19" t="s">
        <v>52</v>
      </c>
      <c r="E15624" s="20" t="s">
        <v>47</v>
      </c>
      <c r="F15624" s="19">
        <v>16</v>
      </c>
      <c r="R15624" s="21">
        <f>G15624+I15624+J15624+K15624-L15624-M15624-N15624-Q15624</f>
        <v>0</v>
      </c>
      <c r="T15624" s="22" t="s">
        <v>38</v>
      </c>
      <c r="Y15624" s="28" t="str">
        <f t="shared" si="8265"/>
        <v/>
      </c>
      <c r="Z15624" s="28" t="str">
        <f>IF(N15624&lt;O15624+P15624,"出卖应大于等于出卖肉畜+出卖仔畜","")</f>
        <v/>
      </c>
      <c r="AA15624" s="28" t="str">
        <f t="shared" ref="AA15624:AA15633" si="8270">IF(R15624&lt;S15624+U15624,"期末实有头数应大于等于能繁母畜+种公畜","")</f>
        <v/>
      </c>
      <c r="AB15624" s="28"/>
      <c r="AC15624" s="28" t="str">
        <f t="shared" ref="AC15624:AC15629" si="8271">IF(R15624&lt;V15624+W15624,"期末实有头数应大于等于良种+改良种","")</f>
        <v/>
      </c>
    </row>
    <row r="15625" spans="2:29">
      <c r="B15625" s="19"/>
      <c r="C15625" s="30"/>
      <c r="D15625" s="19" t="s">
        <v>53</v>
      </c>
      <c r="E15625" s="18" t="s">
        <v>33</v>
      </c>
      <c r="F15625" s="19">
        <v>17</v>
      </c>
      <c r="R15625" s="21">
        <f>G15625+I15625+J15625+K15625-L15625-M15625-N15625-Q15625</f>
        <v>0</v>
      </c>
      <c r="T15625" s="22" t="s">
        <v>38</v>
      </c>
      <c r="Y15625" s="28" t="str">
        <f t="shared" si="8265"/>
        <v/>
      </c>
      <c r="Z15625" s="28" t="str">
        <f>IF(N15625&lt;O15625+P15625,"出卖应大于等于出卖肉畜+出卖仔畜","")</f>
        <v/>
      </c>
      <c r="AA15625" s="28" t="str">
        <f t="shared" si="8270"/>
        <v/>
      </c>
      <c r="AB15625" s="28"/>
      <c r="AC15625" s="28" t="str">
        <f t="shared" si="8271"/>
        <v/>
      </c>
    </row>
    <row r="15626" spans="2:29">
      <c r="B15626" s="18"/>
      <c r="C15626" s="29"/>
      <c r="D15626" s="19" t="s">
        <v>32</v>
      </c>
      <c r="E15626" s="20" t="s">
        <v>33</v>
      </c>
      <c r="F15626" s="19">
        <v>1</v>
      </c>
      <c r="G15626" s="21">
        <f t="shared" ref="G15626:S15626" si="8272">G15627+G15642</f>
        <v>0</v>
      </c>
      <c r="H15626" s="21">
        <f t="shared" si="8272"/>
        <v>0</v>
      </c>
      <c r="I15626" s="21">
        <f t="shared" si="8272"/>
        <v>0</v>
      </c>
      <c r="J15626" s="21">
        <f t="shared" si="8272"/>
        <v>0</v>
      </c>
      <c r="K15626" s="21">
        <f t="shared" si="8272"/>
        <v>0</v>
      </c>
      <c r="L15626" s="21">
        <f t="shared" si="8272"/>
        <v>0</v>
      </c>
      <c r="M15626" s="21">
        <f t="shared" si="8272"/>
        <v>0</v>
      </c>
      <c r="N15626" s="21">
        <f t="shared" si="8272"/>
        <v>0</v>
      </c>
      <c r="O15626" s="21">
        <f t="shared" si="8272"/>
        <v>0</v>
      </c>
      <c r="P15626" s="21">
        <f t="shared" si="8272"/>
        <v>0</v>
      </c>
      <c r="Q15626" s="21">
        <f t="shared" si="8272"/>
        <v>0</v>
      </c>
      <c r="R15626" s="21">
        <f t="shared" si="8272"/>
        <v>0</v>
      </c>
      <c r="S15626" s="21">
        <f t="shared" si="8272"/>
        <v>0</v>
      </c>
      <c r="T15626" s="21">
        <f>T15627</f>
        <v>0</v>
      </c>
      <c r="U15626" s="21">
        <f>U15627+U15642</f>
        <v>0</v>
      </c>
      <c r="V15626" s="21">
        <f>V15627+V15642</f>
        <v>0</v>
      </c>
      <c r="W15626" s="21">
        <f>W15627+W15642</f>
        <v>0</v>
      </c>
      <c r="Y15626" s="28" t="str">
        <f t="shared" si="8265"/>
        <v/>
      </c>
      <c r="Z15626" s="28" t="str">
        <f>IF(N15626&lt;O15626+P15626,"出卖应大于等于出卖肉畜+出卖仔畜","")</f>
        <v/>
      </c>
      <c r="AA15626" s="28" t="str">
        <f t="shared" si="8270"/>
        <v/>
      </c>
      <c r="AB15626" s="28" t="str">
        <f>IF(R15626&lt;T15626,"期末实有头数应大于等于耕役畜","")</f>
        <v/>
      </c>
      <c r="AC15626" s="28" t="str">
        <f t="shared" si="8271"/>
        <v/>
      </c>
    </row>
    <row r="15627" spans="2:29">
      <c r="B15627" s="19"/>
      <c r="C15627" s="30"/>
      <c r="D15627" s="19" t="s">
        <v>34</v>
      </c>
      <c r="E15627" s="20" t="s">
        <v>33</v>
      </c>
      <c r="F15627" s="19">
        <v>2</v>
      </c>
      <c r="G15627" s="21">
        <f t="shared" ref="G15627:S15627" si="8273">G15628+G15636</f>
        <v>0</v>
      </c>
      <c r="H15627" s="21">
        <f t="shared" si="8273"/>
        <v>0</v>
      </c>
      <c r="I15627" s="21">
        <f t="shared" si="8273"/>
        <v>0</v>
      </c>
      <c r="J15627" s="21">
        <f t="shared" si="8273"/>
        <v>0</v>
      </c>
      <c r="K15627" s="21">
        <f t="shared" si="8273"/>
        <v>0</v>
      </c>
      <c r="L15627" s="21">
        <f t="shared" si="8273"/>
        <v>0</v>
      </c>
      <c r="M15627" s="21">
        <f t="shared" si="8273"/>
        <v>0</v>
      </c>
      <c r="N15627" s="21">
        <f t="shared" si="8273"/>
        <v>0</v>
      </c>
      <c r="O15627" s="21">
        <f t="shared" si="8273"/>
        <v>0</v>
      </c>
      <c r="P15627" s="21">
        <f t="shared" si="8273"/>
        <v>0</v>
      </c>
      <c r="Q15627" s="21">
        <f t="shared" si="8273"/>
        <v>0</v>
      </c>
      <c r="R15627" s="21">
        <f t="shared" si="8273"/>
        <v>0</v>
      </c>
      <c r="S15627" s="21">
        <f t="shared" si="8273"/>
        <v>0</v>
      </c>
      <c r="T15627" s="21">
        <f>T15628</f>
        <v>0</v>
      </c>
      <c r="U15627" s="21">
        <f>U15628+U15636</f>
        <v>0</v>
      </c>
      <c r="V15627" s="21">
        <f>V15628+V15636</f>
        <v>0</v>
      </c>
      <c r="W15627" s="21">
        <f>W15628+W15636</f>
        <v>0</v>
      </c>
      <c r="Y15627" s="28" t="str">
        <f t="shared" ref="Y15627:Y15643" si="8274">IF(H15627&lt;I15627,"繁殖仔畜应大于等于成活","")</f>
        <v/>
      </c>
      <c r="Z15627" s="28" t="str">
        <f t="shared" ref="Z15627:Z15638" si="8275">IF(N15627&lt;O15627+P15627,"出卖应大于等于出卖肉畜+出卖仔畜","")</f>
        <v/>
      </c>
      <c r="AA15627" s="28" t="str">
        <f t="shared" si="8270"/>
        <v/>
      </c>
      <c r="AB15627" s="28" t="str">
        <f>IF(R15627&lt;T15627,"期末实有头数应大于等于耕役畜","")</f>
        <v/>
      </c>
      <c r="AC15627" s="28" t="str">
        <f t="shared" si="8271"/>
        <v/>
      </c>
    </row>
    <row r="15628" spans="2:29">
      <c r="B15628" s="19"/>
      <c r="C15628" s="30"/>
      <c r="D15628" s="19" t="s">
        <v>35</v>
      </c>
      <c r="E15628" s="20" t="s">
        <v>33</v>
      </c>
      <c r="F15628" s="19">
        <v>3</v>
      </c>
      <c r="G15628" s="21">
        <f t="shared" ref="G15628:R15628" si="8276">G15629+G15632+G15633+G15634+G15635</f>
        <v>0</v>
      </c>
      <c r="H15628" s="21">
        <f t="shared" si="8276"/>
        <v>0</v>
      </c>
      <c r="I15628" s="21">
        <f t="shared" si="8276"/>
        <v>0</v>
      </c>
      <c r="J15628" s="21">
        <f t="shared" si="8276"/>
        <v>0</v>
      </c>
      <c r="K15628" s="21">
        <f t="shared" si="8276"/>
        <v>0</v>
      </c>
      <c r="L15628" s="21">
        <f t="shared" si="8276"/>
        <v>0</v>
      </c>
      <c r="M15628" s="21">
        <f t="shared" si="8276"/>
        <v>0</v>
      </c>
      <c r="N15628" s="21">
        <f t="shared" si="8276"/>
        <v>0</v>
      </c>
      <c r="O15628" s="21">
        <f t="shared" si="8276"/>
        <v>0</v>
      </c>
      <c r="P15628" s="21">
        <f t="shared" si="8276"/>
        <v>0</v>
      </c>
      <c r="Q15628" s="21">
        <f t="shared" si="8276"/>
        <v>0</v>
      </c>
      <c r="R15628" s="21">
        <f t="shared" si="8276"/>
        <v>0</v>
      </c>
      <c r="S15628" s="21">
        <f>S15629+S15632+S15633+S15635</f>
        <v>0</v>
      </c>
      <c r="T15628" s="21">
        <f>T15629+T15632+T15633+T15634+T15635</f>
        <v>0</v>
      </c>
      <c r="U15628" s="21">
        <f>U15629+U15632+U15633+U15635</f>
        <v>0</v>
      </c>
      <c r="V15628" s="21">
        <f>V15629+V15632+V15633+V15635</f>
        <v>0</v>
      </c>
      <c r="W15628" s="21">
        <f>W15629+W15632+W15633+W15635</f>
        <v>0</v>
      </c>
      <c r="Y15628" s="28" t="str">
        <f t="shared" si="8274"/>
        <v/>
      </c>
      <c r="Z15628" s="28" t="str">
        <f t="shared" si="8275"/>
        <v/>
      </c>
      <c r="AA15628" s="28" t="str">
        <f t="shared" si="8270"/>
        <v/>
      </c>
      <c r="AB15628" s="28" t="str">
        <f>IF(R15628&lt;T15628,"期末实有头数应大于等于耕役畜","")</f>
        <v/>
      </c>
      <c r="AC15628" s="28" t="str">
        <f t="shared" si="8271"/>
        <v/>
      </c>
    </row>
    <row r="15629" spans="2:29">
      <c r="B15629" s="19"/>
      <c r="C15629" s="30"/>
      <c r="D15629" s="19" t="s">
        <v>36</v>
      </c>
      <c r="E15629" s="20" t="s">
        <v>33</v>
      </c>
      <c r="F15629" s="19">
        <v>4</v>
      </c>
      <c r="R15629" s="21">
        <f>G15629+I15629+J15629+K15629-L15629-M15629-N15629-Q15629</f>
        <v>0</v>
      </c>
      <c r="Y15629" s="28" t="str">
        <f t="shared" si="8274"/>
        <v/>
      </c>
      <c r="Z15629" s="28" t="str">
        <f t="shared" si="8275"/>
        <v/>
      </c>
      <c r="AA15629" s="28" t="str">
        <f t="shared" si="8270"/>
        <v/>
      </c>
      <c r="AB15629" s="28" t="str">
        <f>IF(R15629&lt;T15629,"期末实有头数应大于等于耕役畜","")</f>
        <v/>
      </c>
      <c r="AC15629" s="28" t="str">
        <f t="shared" si="8271"/>
        <v/>
      </c>
    </row>
    <row r="15630" spans="2:29">
      <c r="B15630" s="19"/>
      <c r="C15630" s="30"/>
      <c r="D15630" s="19" t="s">
        <v>37</v>
      </c>
      <c r="E15630" s="20" t="s">
        <v>33</v>
      </c>
      <c r="F15630" s="19">
        <v>5</v>
      </c>
      <c r="R15630" s="21">
        <f t="shared" ref="R15630:R15635" si="8277">G15630+I15630+J15630+K15630-L15630-M15630-N15630-Q15630</f>
        <v>0</v>
      </c>
      <c r="T15630" s="22" t="s">
        <v>38</v>
      </c>
      <c r="V15630" s="22" t="s">
        <v>38</v>
      </c>
      <c r="W15630" s="22" t="s">
        <v>38</v>
      </c>
      <c r="Y15630" s="28" t="str">
        <f t="shared" si="8274"/>
        <v/>
      </c>
      <c r="Z15630" s="28" t="str">
        <f t="shared" si="8275"/>
        <v/>
      </c>
      <c r="AA15630" s="28" t="str">
        <f t="shared" si="8270"/>
        <v/>
      </c>
      <c r="AB15630" s="28"/>
      <c r="AC15630" s="28"/>
    </row>
    <row r="15631" spans="2:29">
      <c r="B15631" s="19"/>
      <c r="C15631" s="30"/>
      <c r="D15631" s="19" t="s">
        <v>39</v>
      </c>
      <c r="E15631" s="20" t="s">
        <v>33</v>
      </c>
      <c r="F15631" s="19">
        <v>6</v>
      </c>
      <c r="R15631" s="21">
        <f t="shared" si="8277"/>
        <v>0</v>
      </c>
      <c r="T15631" s="22" t="s">
        <v>38</v>
      </c>
      <c r="V15631" s="22" t="s">
        <v>38</v>
      </c>
      <c r="W15631" s="22" t="s">
        <v>38</v>
      </c>
      <c r="Y15631" s="28" t="str">
        <f t="shared" si="8274"/>
        <v/>
      </c>
      <c r="Z15631" s="28" t="str">
        <f t="shared" si="8275"/>
        <v/>
      </c>
      <c r="AA15631" s="28" t="str">
        <f t="shared" si="8270"/>
        <v/>
      </c>
      <c r="AB15631" s="28"/>
      <c r="AC15631" s="28"/>
    </row>
    <row r="15632" spans="2:29">
      <c r="B15632" s="19"/>
      <c r="C15632" s="30"/>
      <c r="D15632" s="19" t="s">
        <v>40</v>
      </c>
      <c r="E15632" s="20" t="s">
        <v>41</v>
      </c>
      <c r="F15632" s="19">
        <v>7</v>
      </c>
      <c r="R15632" s="21">
        <f t="shared" si="8277"/>
        <v>0</v>
      </c>
      <c r="Y15632" s="28" t="str">
        <f t="shared" si="8274"/>
        <v/>
      </c>
      <c r="Z15632" s="28" t="str">
        <f t="shared" si="8275"/>
        <v/>
      </c>
      <c r="AA15632" s="28" t="str">
        <f t="shared" si="8270"/>
        <v/>
      </c>
      <c r="AB15632" s="28" t="str">
        <f>IF(R15632&lt;T15632,"期末实有头数应大于等于耕役畜","")</f>
        <v/>
      </c>
      <c r="AC15632" s="28" t="str">
        <f>IF(R15632&lt;V15632+W15632,"期末实有头数应大于等于良种+改良种","")</f>
        <v/>
      </c>
    </row>
    <row r="15633" spans="2:29">
      <c r="B15633" s="19"/>
      <c r="C15633" s="30"/>
      <c r="D15633" s="19" t="s">
        <v>42</v>
      </c>
      <c r="E15633" s="20" t="s">
        <v>33</v>
      </c>
      <c r="F15633" s="19">
        <v>8</v>
      </c>
      <c r="R15633" s="21">
        <f t="shared" si="8277"/>
        <v>0</v>
      </c>
      <c r="Y15633" s="28" t="str">
        <f t="shared" si="8274"/>
        <v/>
      </c>
      <c r="Z15633" s="28" t="str">
        <f t="shared" si="8275"/>
        <v/>
      </c>
      <c r="AA15633" s="28" t="str">
        <f t="shared" si="8270"/>
        <v/>
      </c>
      <c r="AB15633" s="28" t="str">
        <f>IF(R15633&lt;T15633,"期末实有头数应大于等于耕役畜","")</f>
        <v/>
      </c>
      <c r="AC15633" s="28" t="str">
        <f>IF(R15633&lt;V15633+W15633,"期末实有头数应大于等于良种+改良种","")</f>
        <v/>
      </c>
    </row>
    <row r="15634" spans="2:29">
      <c r="B15634" s="19"/>
      <c r="C15634" s="30"/>
      <c r="D15634" s="19" t="s">
        <v>43</v>
      </c>
      <c r="E15634" s="20" t="s">
        <v>33</v>
      </c>
      <c r="F15634" s="19">
        <v>9</v>
      </c>
      <c r="R15634" s="21">
        <f t="shared" si="8277"/>
        <v>0</v>
      </c>
      <c r="S15634" s="22" t="s">
        <v>38</v>
      </c>
      <c r="U15634" s="22" t="s">
        <v>38</v>
      </c>
      <c r="V15634" s="22" t="s">
        <v>38</v>
      </c>
      <c r="W15634" s="22" t="s">
        <v>38</v>
      </c>
      <c r="Y15634" s="28" t="str">
        <f t="shared" si="8274"/>
        <v/>
      </c>
      <c r="Z15634" s="28" t="str">
        <f t="shared" si="8275"/>
        <v/>
      </c>
      <c r="AA15634" s="28"/>
      <c r="AB15634" s="28" t="str">
        <f>IF(R15634&lt;T15634,"期末实有头数应大于等于耕役畜","")</f>
        <v/>
      </c>
      <c r="AC15634" s="28"/>
    </row>
    <row r="15635" spans="2:29">
      <c r="B15635" s="19"/>
      <c r="C15635" s="30"/>
      <c r="D15635" s="19" t="s">
        <v>44</v>
      </c>
      <c r="E15635" s="20" t="s">
        <v>45</v>
      </c>
      <c r="F15635" s="19">
        <v>10</v>
      </c>
      <c r="R15635" s="21">
        <f t="shared" si="8277"/>
        <v>0</v>
      </c>
      <c r="Y15635" s="28" t="str">
        <f t="shared" si="8274"/>
        <v/>
      </c>
      <c r="Z15635" s="28" t="str">
        <f t="shared" si="8275"/>
        <v/>
      </c>
      <c r="AA15635" s="28" t="str">
        <f>IF(R15635&lt;S15635+U15635,"期末实有头数应大于等于能繁母畜+种公畜","")</f>
        <v/>
      </c>
      <c r="AB15635" s="28" t="str">
        <f>IF(R15635&lt;T15635,"期末实有头数应大于等于耕役畜","")</f>
        <v/>
      </c>
      <c r="AC15635" s="28" t="str">
        <f>IF(R15635&lt;V15635+W15635,"期末实有头数应大于等于良种+改良种","")</f>
        <v/>
      </c>
    </row>
    <row r="15636" spans="2:29">
      <c r="B15636" s="19"/>
      <c r="C15636" s="30"/>
      <c r="D15636" s="19" t="s">
        <v>46</v>
      </c>
      <c r="E15636" s="20" t="s">
        <v>47</v>
      </c>
      <c r="F15636" s="19">
        <v>11</v>
      </c>
      <c r="G15636" s="21">
        <f t="shared" ref="G15636:S15636" si="8278">G15637+G15641</f>
        <v>0</v>
      </c>
      <c r="H15636" s="21">
        <f t="shared" si="8278"/>
        <v>0</v>
      </c>
      <c r="I15636" s="21">
        <f t="shared" si="8278"/>
        <v>0</v>
      </c>
      <c r="J15636" s="21">
        <f t="shared" si="8278"/>
        <v>0</v>
      </c>
      <c r="K15636" s="21">
        <f t="shared" si="8278"/>
        <v>0</v>
      </c>
      <c r="L15636" s="21">
        <f t="shared" si="8278"/>
        <v>0</v>
      </c>
      <c r="M15636" s="21">
        <f t="shared" si="8278"/>
        <v>0</v>
      </c>
      <c r="N15636" s="21">
        <f t="shared" si="8278"/>
        <v>0</v>
      </c>
      <c r="O15636" s="21">
        <f t="shared" si="8278"/>
        <v>0</v>
      </c>
      <c r="P15636" s="21">
        <f t="shared" si="8278"/>
        <v>0</v>
      </c>
      <c r="Q15636" s="21">
        <f t="shared" si="8278"/>
        <v>0</v>
      </c>
      <c r="R15636" s="23">
        <f t="shared" si="8278"/>
        <v>0</v>
      </c>
      <c r="S15636" s="21">
        <f t="shared" si="8278"/>
        <v>0</v>
      </c>
      <c r="T15636" s="22" t="s">
        <v>38</v>
      </c>
      <c r="U15636" s="21">
        <f>U15637+U15641</f>
        <v>0</v>
      </c>
      <c r="V15636" s="21">
        <f>V15637+V15641</f>
        <v>0</v>
      </c>
      <c r="W15636" s="21">
        <f>W15637+W15641</f>
        <v>0</v>
      </c>
      <c r="Y15636" s="28" t="str">
        <f t="shared" si="8274"/>
        <v/>
      </c>
      <c r="Z15636" s="28" t="str">
        <f t="shared" si="8275"/>
        <v/>
      </c>
      <c r="AA15636" s="28" t="str">
        <f>IF(R15636&lt;S15636+U15636,"期末实有头数应大于等于能繁母畜+种公畜","")</f>
        <v/>
      </c>
      <c r="AB15636" s="28"/>
      <c r="AC15636" s="28" t="str">
        <f>IF(R15636&lt;V15636+W15636,"期末实有头数应大于等于良种+改良种","")</f>
        <v/>
      </c>
    </row>
    <row r="15637" spans="2:29">
      <c r="B15637" s="19"/>
      <c r="C15637" s="30"/>
      <c r="D15637" s="19" t="s">
        <v>48</v>
      </c>
      <c r="E15637" s="20" t="s">
        <v>47</v>
      </c>
      <c r="F15637" s="19">
        <v>12</v>
      </c>
      <c r="R15637" s="21">
        <f>G15637+I15637+J15637+K15637-L15637-M15637-N15637-Q15637</f>
        <v>0</v>
      </c>
      <c r="T15637" s="22" t="s">
        <v>38</v>
      </c>
      <c r="Y15637" s="28" t="str">
        <f t="shared" si="8274"/>
        <v/>
      </c>
      <c r="Z15637" s="28" t="str">
        <f t="shared" si="8275"/>
        <v/>
      </c>
      <c r="AA15637" s="28" t="str">
        <f>IF(R15637&lt;S15637+U15637,"期末实有头数应大于等于能繁母畜+种公畜","")</f>
        <v/>
      </c>
      <c r="AB15637" s="28"/>
      <c r="AC15637" s="28" t="str">
        <f>IF(R15637&lt;V15637+W15637,"期末实有头数应大于等于良种+改良种","")</f>
        <v/>
      </c>
    </row>
    <row r="15638" spans="2:29">
      <c r="B15638" s="19"/>
      <c r="C15638" s="30"/>
      <c r="D15638" s="19" t="s">
        <v>49</v>
      </c>
      <c r="E15638" s="20" t="s">
        <v>47</v>
      </c>
      <c r="F15638" s="19">
        <v>13</v>
      </c>
      <c r="R15638" s="21">
        <f>G15638+I15638+J15638+K15638-L15638-M15638-N15638-Q15638</f>
        <v>0</v>
      </c>
      <c r="T15638" s="22" t="s">
        <v>38</v>
      </c>
      <c r="V15638" s="22" t="s">
        <v>38</v>
      </c>
      <c r="W15638" s="22" t="s">
        <v>38</v>
      </c>
      <c r="Y15638" s="28" t="str">
        <f t="shared" si="8274"/>
        <v/>
      </c>
      <c r="Z15638" s="28" t="str">
        <f t="shared" si="8275"/>
        <v/>
      </c>
      <c r="AA15638" s="28" t="str">
        <f>IF(R15638&lt;S15638+U15638,"期末实有头数应大于等于能繁母畜+种公畜","")</f>
        <v/>
      </c>
      <c r="AB15638" s="28"/>
      <c r="AC15638" s="28"/>
    </row>
    <row r="15639" spans="2:29">
      <c r="B15639" s="19"/>
      <c r="C15639" s="30"/>
      <c r="D15639" s="19" t="s">
        <v>50</v>
      </c>
      <c r="E15639" s="20" t="s">
        <v>47</v>
      </c>
      <c r="F15639" s="19">
        <v>14</v>
      </c>
      <c r="H15639" s="22" t="s">
        <v>38</v>
      </c>
      <c r="I15639" s="22" t="s">
        <v>38</v>
      </c>
      <c r="J15639" s="22" t="s">
        <v>38</v>
      </c>
      <c r="K15639" s="22" t="s">
        <v>38</v>
      </c>
      <c r="L15639" s="22" t="s">
        <v>38</v>
      </c>
      <c r="M15639" s="22" t="s">
        <v>38</v>
      </c>
      <c r="N15639" s="22" t="s">
        <v>38</v>
      </c>
      <c r="O15639" s="22" t="s">
        <v>38</v>
      </c>
      <c r="P15639" s="22" t="s">
        <v>38</v>
      </c>
      <c r="Q15639" s="22" t="s">
        <v>38</v>
      </c>
      <c r="R15639" s="24"/>
      <c r="T15639" s="22" t="s">
        <v>38</v>
      </c>
      <c r="U15639" s="22" t="s">
        <v>38</v>
      </c>
      <c r="V15639" s="22" t="s">
        <v>38</v>
      </c>
      <c r="W15639" s="22" t="s">
        <v>38</v>
      </c>
      <c r="Y15639" s="28" t="str">
        <f t="shared" si="8274"/>
        <v/>
      </c>
      <c r="Z15639" s="28"/>
      <c r="AA15639" s="28"/>
      <c r="AB15639" s="28"/>
      <c r="AC15639" s="28"/>
    </row>
    <row r="15640" spans="2:29">
      <c r="B15640" s="19"/>
      <c r="C15640" s="30"/>
      <c r="D15640" s="19" t="s">
        <v>51</v>
      </c>
      <c r="E15640" s="20" t="s">
        <v>47</v>
      </c>
      <c r="F15640" s="19">
        <v>15</v>
      </c>
      <c r="H15640" s="22" t="s">
        <v>38</v>
      </c>
      <c r="I15640" s="22" t="s">
        <v>38</v>
      </c>
      <c r="J15640" s="22" t="s">
        <v>38</v>
      </c>
      <c r="K15640" s="22" t="s">
        <v>38</v>
      </c>
      <c r="L15640" s="22" t="s">
        <v>38</v>
      </c>
      <c r="M15640" s="22" t="s">
        <v>38</v>
      </c>
      <c r="N15640" s="22" t="s">
        <v>38</v>
      </c>
      <c r="O15640" s="22" t="s">
        <v>38</v>
      </c>
      <c r="P15640" s="22" t="s">
        <v>38</v>
      </c>
      <c r="Q15640" s="22" t="s">
        <v>38</v>
      </c>
      <c r="R15640" s="24"/>
      <c r="T15640" s="22" t="s">
        <v>38</v>
      </c>
      <c r="U15640" s="22" t="s">
        <v>38</v>
      </c>
      <c r="V15640" s="22" t="s">
        <v>38</v>
      </c>
      <c r="W15640" s="22" t="s">
        <v>38</v>
      </c>
      <c r="Y15640" s="28" t="str">
        <f t="shared" si="8274"/>
        <v/>
      </c>
      <c r="Z15640" s="28"/>
      <c r="AA15640" s="28"/>
      <c r="AB15640" s="28"/>
      <c r="AC15640" s="28"/>
    </row>
    <row r="15641" spans="2:29">
      <c r="B15641" s="19"/>
      <c r="C15641" s="30"/>
      <c r="D15641" s="19" t="s">
        <v>52</v>
      </c>
      <c r="E15641" s="20" t="s">
        <v>47</v>
      </c>
      <c r="F15641" s="19">
        <v>16</v>
      </c>
      <c r="R15641" s="21">
        <f>G15641+I15641+J15641+K15641-L15641-M15641-N15641-Q15641</f>
        <v>0</v>
      </c>
      <c r="T15641" s="22" t="s">
        <v>38</v>
      </c>
      <c r="Y15641" s="28" t="str">
        <f t="shared" si="8274"/>
        <v/>
      </c>
      <c r="Z15641" s="28" t="str">
        <f>IF(N15641&lt;O15641+P15641,"出卖应大于等于出卖肉畜+出卖仔畜","")</f>
        <v/>
      </c>
      <c r="AA15641" s="28" t="str">
        <f t="shared" ref="AA15641:AA15650" si="8279">IF(R15641&lt;S15641+U15641,"期末实有头数应大于等于能繁母畜+种公畜","")</f>
        <v/>
      </c>
      <c r="AB15641" s="28"/>
      <c r="AC15641" s="28" t="str">
        <f t="shared" ref="AC15641:AC15646" si="8280">IF(R15641&lt;V15641+W15641,"期末实有头数应大于等于良种+改良种","")</f>
        <v/>
      </c>
    </row>
    <row r="15642" spans="2:29">
      <c r="B15642" s="19"/>
      <c r="C15642" s="30"/>
      <c r="D15642" s="19" t="s">
        <v>53</v>
      </c>
      <c r="E15642" s="18" t="s">
        <v>33</v>
      </c>
      <c r="F15642" s="19">
        <v>17</v>
      </c>
      <c r="R15642" s="21">
        <f>G15642+I15642+J15642+K15642-L15642-M15642-N15642-Q15642</f>
        <v>0</v>
      </c>
      <c r="T15642" s="22" t="s">
        <v>38</v>
      </c>
      <c r="Y15642" s="28" t="str">
        <f t="shared" si="8274"/>
        <v/>
      </c>
      <c r="Z15642" s="28" t="str">
        <f>IF(N15642&lt;O15642+P15642,"出卖应大于等于出卖肉畜+出卖仔畜","")</f>
        <v/>
      </c>
      <c r="AA15642" s="28" t="str">
        <f t="shared" si="8279"/>
        <v/>
      </c>
      <c r="AB15642" s="28"/>
      <c r="AC15642" s="28" t="str">
        <f t="shared" si="8280"/>
        <v/>
      </c>
    </row>
    <row r="15643" spans="2:29">
      <c r="B15643" s="18"/>
      <c r="C15643" s="29"/>
      <c r="D15643" s="19" t="s">
        <v>32</v>
      </c>
      <c r="E15643" s="20" t="s">
        <v>33</v>
      </c>
      <c r="F15643" s="19">
        <v>1</v>
      </c>
      <c r="G15643" s="21">
        <f t="shared" ref="G15643:S15643" si="8281">G15644+G15659</f>
        <v>0</v>
      </c>
      <c r="H15643" s="21">
        <f t="shared" si="8281"/>
        <v>0</v>
      </c>
      <c r="I15643" s="21">
        <f t="shared" si="8281"/>
        <v>0</v>
      </c>
      <c r="J15643" s="21">
        <f t="shared" si="8281"/>
        <v>0</v>
      </c>
      <c r="K15643" s="21">
        <f t="shared" si="8281"/>
        <v>0</v>
      </c>
      <c r="L15643" s="21">
        <f t="shared" si="8281"/>
        <v>0</v>
      </c>
      <c r="M15643" s="21">
        <f t="shared" si="8281"/>
        <v>0</v>
      </c>
      <c r="N15643" s="21">
        <f t="shared" si="8281"/>
        <v>0</v>
      </c>
      <c r="O15643" s="21">
        <f t="shared" si="8281"/>
        <v>0</v>
      </c>
      <c r="P15643" s="21">
        <f t="shared" si="8281"/>
        <v>0</v>
      </c>
      <c r="Q15643" s="21">
        <f t="shared" si="8281"/>
        <v>0</v>
      </c>
      <c r="R15643" s="21">
        <f t="shared" si="8281"/>
        <v>0</v>
      </c>
      <c r="S15643" s="21">
        <f t="shared" si="8281"/>
        <v>0</v>
      </c>
      <c r="T15643" s="21">
        <f>T15644</f>
        <v>0</v>
      </c>
      <c r="U15643" s="21">
        <f>U15644+U15659</f>
        <v>0</v>
      </c>
      <c r="V15643" s="21">
        <f>V15644+V15659</f>
        <v>0</v>
      </c>
      <c r="W15643" s="21">
        <f>W15644+W15659</f>
        <v>0</v>
      </c>
      <c r="Y15643" s="28" t="str">
        <f t="shared" si="8274"/>
        <v/>
      </c>
      <c r="Z15643" s="28" t="str">
        <f>IF(N15643&lt;O15643+P15643,"出卖应大于等于出卖肉畜+出卖仔畜","")</f>
        <v/>
      </c>
      <c r="AA15643" s="28" t="str">
        <f t="shared" si="8279"/>
        <v/>
      </c>
      <c r="AB15643" s="28" t="str">
        <f>IF(R15643&lt;T15643,"期末实有头数应大于等于耕役畜","")</f>
        <v/>
      </c>
      <c r="AC15643" s="28" t="str">
        <f t="shared" si="8280"/>
        <v/>
      </c>
    </row>
    <row r="15644" spans="2:29">
      <c r="B15644" s="19"/>
      <c r="C15644" s="30"/>
      <c r="D15644" s="19" t="s">
        <v>34</v>
      </c>
      <c r="E15644" s="20" t="s">
        <v>33</v>
      </c>
      <c r="F15644" s="19">
        <v>2</v>
      </c>
      <c r="G15644" s="21">
        <f t="shared" ref="G15644:S15644" si="8282">G15645+G15653</f>
        <v>0</v>
      </c>
      <c r="H15644" s="21">
        <f t="shared" si="8282"/>
        <v>0</v>
      </c>
      <c r="I15644" s="21">
        <f t="shared" si="8282"/>
        <v>0</v>
      </c>
      <c r="J15644" s="21">
        <f t="shared" si="8282"/>
        <v>0</v>
      </c>
      <c r="K15644" s="21">
        <f t="shared" si="8282"/>
        <v>0</v>
      </c>
      <c r="L15644" s="21">
        <f t="shared" si="8282"/>
        <v>0</v>
      </c>
      <c r="M15644" s="21">
        <f t="shared" si="8282"/>
        <v>0</v>
      </c>
      <c r="N15644" s="21">
        <f t="shared" si="8282"/>
        <v>0</v>
      </c>
      <c r="O15644" s="21">
        <f t="shared" si="8282"/>
        <v>0</v>
      </c>
      <c r="P15644" s="21">
        <f t="shared" si="8282"/>
        <v>0</v>
      </c>
      <c r="Q15644" s="21">
        <f t="shared" si="8282"/>
        <v>0</v>
      </c>
      <c r="R15644" s="21">
        <f t="shared" si="8282"/>
        <v>0</v>
      </c>
      <c r="S15644" s="21">
        <f t="shared" si="8282"/>
        <v>0</v>
      </c>
      <c r="T15644" s="21">
        <f>T15645</f>
        <v>0</v>
      </c>
      <c r="U15644" s="21">
        <f>U15645+U15653</f>
        <v>0</v>
      </c>
      <c r="V15644" s="21">
        <f>V15645+V15653</f>
        <v>0</v>
      </c>
      <c r="W15644" s="21">
        <f>W15645+W15653</f>
        <v>0</v>
      </c>
      <c r="Y15644" s="28" t="str">
        <f t="shared" ref="Y15644:Y15660" si="8283">IF(H15644&lt;I15644,"繁殖仔畜应大于等于成活","")</f>
        <v/>
      </c>
      <c r="Z15644" s="28" t="str">
        <f t="shared" ref="Z15644:Z15655" si="8284">IF(N15644&lt;O15644+P15644,"出卖应大于等于出卖肉畜+出卖仔畜","")</f>
        <v/>
      </c>
      <c r="AA15644" s="28" t="str">
        <f t="shared" si="8279"/>
        <v/>
      </c>
      <c r="AB15644" s="28" t="str">
        <f>IF(R15644&lt;T15644,"期末实有头数应大于等于耕役畜","")</f>
        <v/>
      </c>
      <c r="AC15644" s="28" t="str">
        <f t="shared" si="8280"/>
        <v/>
      </c>
    </row>
    <row r="15645" spans="2:29">
      <c r="B15645" s="19"/>
      <c r="C15645" s="30"/>
      <c r="D15645" s="19" t="s">
        <v>35</v>
      </c>
      <c r="E15645" s="20" t="s">
        <v>33</v>
      </c>
      <c r="F15645" s="19">
        <v>3</v>
      </c>
      <c r="G15645" s="21">
        <f t="shared" ref="G15645:R15645" si="8285">G15646+G15649+G15650+G15651+G15652</f>
        <v>0</v>
      </c>
      <c r="H15645" s="21">
        <f t="shared" si="8285"/>
        <v>0</v>
      </c>
      <c r="I15645" s="21">
        <f t="shared" si="8285"/>
        <v>0</v>
      </c>
      <c r="J15645" s="21">
        <f t="shared" si="8285"/>
        <v>0</v>
      </c>
      <c r="K15645" s="21">
        <f t="shared" si="8285"/>
        <v>0</v>
      </c>
      <c r="L15645" s="21">
        <f t="shared" si="8285"/>
        <v>0</v>
      </c>
      <c r="M15645" s="21">
        <f t="shared" si="8285"/>
        <v>0</v>
      </c>
      <c r="N15645" s="21">
        <f t="shared" si="8285"/>
        <v>0</v>
      </c>
      <c r="O15645" s="21">
        <f t="shared" si="8285"/>
        <v>0</v>
      </c>
      <c r="P15645" s="21">
        <f t="shared" si="8285"/>
        <v>0</v>
      </c>
      <c r="Q15645" s="21">
        <f t="shared" si="8285"/>
        <v>0</v>
      </c>
      <c r="R15645" s="21">
        <f t="shared" si="8285"/>
        <v>0</v>
      </c>
      <c r="S15645" s="21">
        <f>S15646+S15649+S15650+S15652</f>
        <v>0</v>
      </c>
      <c r="T15645" s="21">
        <f>T15646+T15649+T15650+T15651+T15652</f>
        <v>0</v>
      </c>
      <c r="U15645" s="21">
        <f>U15646+U15649+U15650+U15652</f>
        <v>0</v>
      </c>
      <c r="V15645" s="21">
        <f>V15646+V15649+V15650+V15652</f>
        <v>0</v>
      </c>
      <c r="W15645" s="21">
        <f>W15646+W15649+W15650+W15652</f>
        <v>0</v>
      </c>
      <c r="Y15645" s="28" t="str">
        <f t="shared" si="8283"/>
        <v/>
      </c>
      <c r="Z15645" s="28" t="str">
        <f t="shared" si="8284"/>
        <v/>
      </c>
      <c r="AA15645" s="28" t="str">
        <f t="shared" si="8279"/>
        <v/>
      </c>
      <c r="AB15645" s="28" t="str">
        <f>IF(R15645&lt;T15645,"期末实有头数应大于等于耕役畜","")</f>
        <v/>
      </c>
      <c r="AC15645" s="28" t="str">
        <f t="shared" si="8280"/>
        <v/>
      </c>
    </row>
    <row r="15646" spans="2:29">
      <c r="B15646" s="19"/>
      <c r="C15646" s="30"/>
      <c r="D15646" s="19" t="s">
        <v>36</v>
      </c>
      <c r="E15646" s="20" t="s">
        <v>33</v>
      </c>
      <c r="F15646" s="19">
        <v>4</v>
      </c>
      <c r="R15646" s="21">
        <f>G15646+I15646+J15646+K15646-L15646-M15646-N15646-Q15646</f>
        <v>0</v>
      </c>
      <c r="Y15646" s="28" t="str">
        <f t="shared" si="8283"/>
        <v/>
      </c>
      <c r="Z15646" s="28" t="str">
        <f t="shared" si="8284"/>
        <v/>
      </c>
      <c r="AA15646" s="28" t="str">
        <f t="shared" si="8279"/>
        <v/>
      </c>
      <c r="AB15646" s="28" t="str">
        <f>IF(R15646&lt;T15646,"期末实有头数应大于等于耕役畜","")</f>
        <v/>
      </c>
      <c r="AC15646" s="28" t="str">
        <f t="shared" si="8280"/>
        <v/>
      </c>
    </row>
    <row r="15647" spans="2:29">
      <c r="B15647" s="19"/>
      <c r="C15647" s="30"/>
      <c r="D15647" s="19" t="s">
        <v>37</v>
      </c>
      <c r="E15647" s="20" t="s">
        <v>33</v>
      </c>
      <c r="F15647" s="19">
        <v>5</v>
      </c>
      <c r="R15647" s="21">
        <f t="shared" ref="R15647:R15652" si="8286">G15647+I15647+J15647+K15647-L15647-M15647-N15647-Q15647</f>
        <v>0</v>
      </c>
      <c r="T15647" s="22" t="s">
        <v>38</v>
      </c>
      <c r="V15647" s="22" t="s">
        <v>38</v>
      </c>
      <c r="W15647" s="22" t="s">
        <v>38</v>
      </c>
      <c r="Y15647" s="28" t="str">
        <f t="shared" si="8283"/>
        <v/>
      </c>
      <c r="Z15647" s="28" t="str">
        <f t="shared" si="8284"/>
        <v/>
      </c>
      <c r="AA15647" s="28" t="str">
        <f t="shared" si="8279"/>
        <v/>
      </c>
      <c r="AB15647" s="28"/>
      <c r="AC15647" s="28"/>
    </row>
    <row r="15648" spans="2:29">
      <c r="B15648" s="19"/>
      <c r="C15648" s="30"/>
      <c r="D15648" s="19" t="s">
        <v>39</v>
      </c>
      <c r="E15648" s="20" t="s">
        <v>33</v>
      </c>
      <c r="F15648" s="19">
        <v>6</v>
      </c>
      <c r="R15648" s="21">
        <f t="shared" si="8286"/>
        <v>0</v>
      </c>
      <c r="T15648" s="22" t="s">
        <v>38</v>
      </c>
      <c r="V15648" s="22" t="s">
        <v>38</v>
      </c>
      <c r="W15648" s="22" t="s">
        <v>38</v>
      </c>
      <c r="Y15648" s="28" t="str">
        <f t="shared" si="8283"/>
        <v/>
      </c>
      <c r="Z15648" s="28" t="str">
        <f t="shared" si="8284"/>
        <v/>
      </c>
      <c r="AA15648" s="28" t="str">
        <f t="shared" si="8279"/>
        <v/>
      </c>
      <c r="AB15648" s="28"/>
      <c r="AC15648" s="28"/>
    </row>
    <row r="15649" spans="2:29">
      <c r="B15649" s="19"/>
      <c r="C15649" s="30"/>
      <c r="D15649" s="19" t="s">
        <v>40</v>
      </c>
      <c r="E15649" s="20" t="s">
        <v>41</v>
      </c>
      <c r="F15649" s="19">
        <v>7</v>
      </c>
      <c r="R15649" s="21">
        <f t="shared" si="8286"/>
        <v>0</v>
      </c>
      <c r="Y15649" s="28" t="str">
        <f t="shared" si="8283"/>
        <v/>
      </c>
      <c r="Z15649" s="28" t="str">
        <f t="shared" si="8284"/>
        <v/>
      </c>
      <c r="AA15649" s="28" t="str">
        <f t="shared" si="8279"/>
        <v/>
      </c>
      <c r="AB15649" s="28" t="str">
        <f>IF(R15649&lt;T15649,"期末实有头数应大于等于耕役畜","")</f>
        <v/>
      </c>
      <c r="AC15649" s="28" t="str">
        <f>IF(R15649&lt;V15649+W15649,"期末实有头数应大于等于良种+改良种","")</f>
        <v/>
      </c>
    </row>
    <row r="15650" spans="2:29">
      <c r="B15650" s="19"/>
      <c r="C15650" s="30"/>
      <c r="D15650" s="19" t="s">
        <v>42</v>
      </c>
      <c r="E15650" s="20" t="s">
        <v>33</v>
      </c>
      <c r="F15650" s="19">
        <v>8</v>
      </c>
      <c r="R15650" s="21">
        <f t="shared" si="8286"/>
        <v>0</v>
      </c>
      <c r="Y15650" s="28" t="str">
        <f t="shared" si="8283"/>
        <v/>
      </c>
      <c r="Z15650" s="28" t="str">
        <f t="shared" si="8284"/>
        <v/>
      </c>
      <c r="AA15650" s="28" t="str">
        <f t="shared" si="8279"/>
        <v/>
      </c>
      <c r="AB15650" s="28" t="str">
        <f>IF(R15650&lt;T15650,"期末实有头数应大于等于耕役畜","")</f>
        <v/>
      </c>
      <c r="AC15650" s="28" t="str">
        <f>IF(R15650&lt;V15650+W15650,"期末实有头数应大于等于良种+改良种","")</f>
        <v/>
      </c>
    </row>
    <row r="15651" spans="2:29">
      <c r="B15651" s="19"/>
      <c r="C15651" s="30"/>
      <c r="D15651" s="19" t="s">
        <v>43</v>
      </c>
      <c r="E15651" s="20" t="s">
        <v>33</v>
      </c>
      <c r="F15651" s="19">
        <v>9</v>
      </c>
      <c r="R15651" s="21">
        <f t="shared" si="8286"/>
        <v>0</v>
      </c>
      <c r="S15651" s="22" t="s">
        <v>38</v>
      </c>
      <c r="U15651" s="22" t="s">
        <v>38</v>
      </c>
      <c r="V15651" s="22" t="s">
        <v>38</v>
      </c>
      <c r="W15651" s="22" t="s">
        <v>38</v>
      </c>
      <c r="Y15651" s="28" t="str">
        <f t="shared" si="8283"/>
        <v/>
      </c>
      <c r="Z15651" s="28" t="str">
        <f t="shared" si="8284"/>
        <v/>
      </c>
      <c r="AA15651" s="28"/>
      <c r="AB15651" s="28" t="str">
        <f>IF(R15651&lt;T15651,"期末实有头数应大于等于耕役畜","")</f>
        <v/>
      </c>
      <c r="AC15651" s="28"/>
    </row>
    <row r="15652" spans="2:29">
      <c r="B15652" s="19"/>
      <c r="C15652" s="30"/>
      <c r="D15652" s="19" t="s">
        <v>44</v>
      </c>
      <c r="E15652" s="20" t="s">
        <v>45</v>
      </c>
      <c r="F15652" s="19">
        <v>10</v>
      </c>
      <c r="R15652" s="21">
        <f t="shared" si="8286"/>
        <v>0</v>
      </c>
      <c r="Y15652" s="28" t="str">
        <f t="shared" si="8283"/>
        <v/>
      </c>
      <c r="Z15652" s="28" t="str">
        <f t="shared" si="8284"/>
        <v/>
      </c>
      <c r="AA15652" s="28" t="str">
        <f>IF(R15652&lt;S15652+U15652,"期末实有头数应大于等于能繁母畜+种公畜","")</f>
        <v/>
      </c>
      <c r="AB15652" s="28" t="str">
        <f>IF(R15652&lt;T15652,"期末实有头数应大于等于耕役畜","")</f>
        <v/>
      </c>
      <c r="AC15652" s="28" t="str">
        <f>IF(R15652&lt;V15652+W15652,"期末实有头数应大于等于良种+改良种","")</f>
        <v/>
      </c>
    </row>
    <row r="15653" spans="2:29">
      <c r="B15653" s="19"/>
      <c r="C15653" s="30"/>
      <c r="D15653" s="19" t="s">
        <v>46</v>
      </c>
      <c r="E15653" s="20" t="s">
        <v>47</v>
      </c>
      <c r="F15653" s="19">
        <v>11</v>
      </c>
      <c r="G15653" s="21">
        <f t="shared" ref="G15653:S15653" si="8287">G15654+G15658</f>
        <v>0</v>
      </c>
      <c r="H15653" s="21">
        <f t="shared" si="8287"/>
        <v>0</v>
      </c>
      <c r="I15653" s="21">
        <f t="shared" si="8287"/>
        <v>0</v>
      </c>
      <c r="J15653" s="21">
        <f t="shared" si="8287"/>
        <v>0</v>
      </c>
      <c r="K15653" s="21">
        <f t="shared" si="8287"/>
        <v>0</v>
      </c>
      <c r="L15653" s="21">
        <f t="shared" si="8287"/>
        <v>0</v>
      </c>
      <c r="M15653" s="21">
        <f t="shared" si="8287"/>
        <v>0</v>
      </c>
      <c r="N15653" s="21">
        <f t="shared" si="8287"/>
        <v>0</v>
      </c>
      <c r="O15653" s="21">
        <f t="shared" si="8287"/>
        <v>0</v>
      </c>
      <c r="P15653" s="21">
        <f t="shared" si="8287"/>
        <v>0</v>
      </c>
      <c r="Q15653" s="21">
        <f t="shared" si="8287"/>
        <v>0</v>
      </c>
      <c r="R15653" s="23">
        <f t="shared" si="8287"/>
        <v>0</v>
      </c>
      <c r="S15653" s="21">
        <f t="shared" si="8287"/>
        <v>0</v>
      </c>
      <c r="T15653" s="22" t="s">
        <v>38</v>
      </c>
      <c r="U15653" s="21">
        <f>U15654+U15658</f>
        <v>0</v>
      </c>
      <c r="V15653" s="21">
        <f>V15654+V15658</f>
        <v>0</v>
      </c>
      <c r="W15653" s="21">
        <f>W15654+W15658</f>
        <v>0</v>
      </c>
      <c r="Y15653" s="28" t="str">
        <f t="shared" si="8283"/>
        <v/>
      </c>
      <c r="Z15653" s="28" t="str">
        <f t="shared" si="8284"/>
        <v/>
      </c>
      <c r="AA15653" s="28" t="str">
        <f>IF(R15653&lt;S15653+U15653,"期末实有头数应大于等于能繁母畜+种公畜","")</f>
        <v/>
      </c>
      <c r="AB15653" s="28"/>
      <c r="AC15653" s="28" t="str">
        <f>IF(R15653&lt;V15653+W15653,"期末实有头数应大于等于良种+改良种","")</f>
        <v/>
      </c>
    </row>
    <row r="15654" spans="2:29">
      <c r="B15654" s="19"/>
      <c r="C15654" s="30"/>
      <c r="D15654" s="19" t="s">
        <v>48</v>
      </c>
      <c r="E15654" s="20" t="s">
        <v>47</v>
      </c>
      <c r="F15654" s="19">
        <v>12</v>
      </c>
      <c r="R15654" s="21">
        <f>G15654+I15654+J15654+K15654-L15654-M15654-N15654-Q15654</f>
        <v>0</v>
      </c>
      <c r="T15654" s="22" t="s">
        <v>38</v>
      </c>
      <c r="Y15654" s="28" t="str">
        <f t="shared" si="8283"/>
        <v/>
      </c>
      <c r="Z15654" s="28" t="str">
        <f t="shared" si="8284"/>
        <v/>
      </c>
      <c r="AA15654" s="28" t="str">
        <f>IF(R15654&lt;S15654+U15654,"期末实有头数应大于等于能繁母畜+种公畜","")</f>
        <v/>
      </c>
      <c r="AB15654" s="28"/>
      <c r="AC15654" s="28" t="str">
        <f>IF(R15654&lt;V15654+W15654,"期末实有头数应大于等于良种+改良种","")</f>
        <v/>
      </c>
    </row>
    <row r="15655" spans="2:29">
      <c r="B15655" s="19"/>
      <c r="C15655" s="30"/>
      <c r="D15655" s="19" t="s">
        <v>49</v>
      </c>
      <c r="E15655" s="20" t="s">
        <v>47</v>
      </c>
      <c r="F15655" s="19">
        <v>13</v>
      </c>
      <c r="R15655" s="21">
        <f>G15655+I15655+J15655+K15655-L15655-M15655-N15655-Q15655</f>
        <v>0</v>
      </c>
      <c r="T15655" s="22" t="s">
        <v>38</v>
      </c>
      <c r="V15655" s="22" t="s">
        <v>38</v>
      </c>
      <c r="W15655" s="22" t="s">
        <v>38</v>
      </c>
      <c r="Y15655" s="28" t="str">
        <f t="shared" si="8283"/>
        <v/>
      </c>
      <c r="Z15655" s="28" t="str">
        <f t="shared" si="8284"/>
        <v/>
      </c>
      <c r="AA15655" s="28" t="str">
        <f>IF(R15655&lt;S15655+U15655,"期末实有头数应大于等于能繁母畜+种公畜","")</f>
        <v/>
      </c>
      <c r="AB15655" s="28"/>
      <c r="AC15655" s="28"/>
    </row>
    <row r="15656" spans="2:29">
      <c r="B15656" s="19"/>
      <c r="C15656" s="30"/>
      <c r="D15656" s="19" t="s">
        <v>50</v>
      </c>
      <c r="E15656" s="20" t="s">
        <v>47</v>
      </c>
      <c r="F15656" s="19">
        <v>14</v>
      </c>
      <c r="H15656" s="22" t="s">
        <v>38</v>
      </c>
      <c r="I15656" s="22" t="s">
        <v>38</v>
      </c>
      <c r="J15656" s="22" t="s">
        <v>38</v>
      </c>
      <c r="K15656" s="22" t="s">
        <v>38</v>
      </c>
      <c r="L15656" s="22" t="s">
        <v>38</v>
      </c>
      <c r="M15656" s="22" t="s">
        <v>38</v>
      </c>
      <c r="N15656" s="22" t="s">
        <v>38</v>
      </c>
      <c r="O15656" s="22" t="s">
        <v>38</v>
      </c>
      <c r="P15656" s="22" t="s">
        <v>38</v>
      </c>
      <c r="Q15656" s="22" t="s">
        <v>38</v>
      </c>
      <c r="R15656" s="24"/>
      <c r="T15656" s="22" t="s">
        <v>38</v>
      </c>
      <c r="U15656" s="22" t="s">
        <v>38</v>
      </c>
      <c r="V15656" s="22" t="s">
        <v>38</v>
      </c>
      <c r="W15656" s="22" t="s">
        <v>38</v>
      </c>
      <c r="Y15656" s="28" t="str">
        <f t="shared" si="8283"/>
        <v/>
      </c>
      <c r="Z15656" s="28"/>
      <c r="AA15656" s="28"/>
      <c r="AB15656" s="28"/>
      <c r="AC15656" s="28"/>
    </row>
    <row r="15657" spans="2:29">
      <c r="B15657" s="19"/>
      <c r="C15657" s="30"/>
      <c r="D15657" s="19" t="s">
        <v>51</v>
      </c>
      <c r="E15657" s="20" t="s">
        <v>47</v>
      </c>
      <c r="F15657" s="19">
        <v>15</v>
      </c>
      <c r="H15657" s="22" t="s">
        <v>38</v>
      </c>
      <c r="I15657" s="22" t="s">
        <v>38</v>
      </c>
      <c r="J15657" s="22" t="s">
        <v>38</v>
      </c>
      <c r="K15657" s="22" t="s">
        <v>38</v>
      </c>
      <c r="L15657" s="22" t="s">
        <v>38</v>
      </c>
      <c r="M15657" s="22" t="s">
        <v>38</v>
      </c>
      <c r="N15657" s="22" t="s">
        <v>38</v>
      </c>
      <c r="O15657" s="22" t="s">
        <v>38</v>
      </c>
      <c r="P15657" s="22" t="s">
        <v>38</v>
      </c>
      <c r="Q15657" s="22" t="s">
        <v>38</v>
      </c>
      <c r="R15657" s="24"/>
      <c r="T15657" s="22" t="s">
        <v>38</v>
      </c>
      <c r="U15657" s="22" t="s">
        <v>38</v>
      </c>
      <c r="V15657" s="22" t="s">
        <v>38</v>
      </c>
      <c r="W15657" s="22" t="s">
        <v>38</v>
      </c>
      <c r="Y15657" s="28" t="str">
        <f t="shared" si="8283"/>
        <v/>
      </c>
      <c r="Z15657" s="28"/>
      <c r="AA15657" s="28"/>
      <c r="AB15657" s="28"/>
      <c r="AC15657" s="28"/>
    </row>
    <row r="15658" spans="2:29">
      <c r="B15658" s="19"/>
      <c r="C15658" s="30"/>
      <c r="D15658" s="19" t="s">
        <v>52</v>
      </c>
      <c r="E15658" s="20" t="s">
        <v>47</v>
      </c>
      <c r="F15658" s="19">
        <v>16</v>
      </c>
      <c r="R15658" s="21">
        <f>G15658+I15658+J15658+K15658-L15658-M15658-N15658-Q15658</f>
        <v>0</v>
      </c>
      <c r="T15658" s="22" t="s">
        <v>38</v>
      </c>
      <c r="Y15658" s="28" t="str">
        <f t="shared" si="8283"/>
        <v/>
      </c>
      <c r="Z15658" s="28" t="str">
        <f>IF(N15658&lt;O15658+P15658,"出卖应大于等于出卖肉畜+出卖仔畜","")</f>
        <v/>
      </c>
      <c r="AA15658" s="28" t="str">
        <f t="shared" ref="AA15658:AA15667" si="8288">IF(R15658&lt;S15658+U15658,"期末实有头数应大于等于能繁母畜+种公畜","")</f>
        <v/>
      </c>
      <c r="AB15658" s="28"/>
      <c r="AC15658" s="28" t="str">
        <f t="shared" ref="AC15658:AC15663" si="8289">IF(R15658&lt;V15658+W15658,"期末实有头数应大于等于良种+改良种","")</f>
        <v/>
      </c>
    </row>
    <row r="15659" spans="2:29">
      <c r="B15659" s="19"/>
      <c r="C15659" s="30"/>
      <c r="D15659" s="19" t="s">
        <v>53</v>
      </c>
      <c r="E15659" s="18" t="s">
        <v>33</v>
      </c>
      <c r="F15659" s="19">
        <v>17</v>
      </c>
      <c r="R15659" s="21">
        <f>G15659+I15659+J15659+K15659-L15659-M15659-N15659-Q15659</f>
        <v>0</v>
      </c>
      <c r="T15659" s="22" t="s">
        <v>38</v>
      </c>
      <c r="Y15659" s="28" t="str">
        <f t="shared" si="8283"/>
        <v/>
      </c>
      <c r="Z15659" s="28" t="str">
        <f>IF(N15659&lt;O15659+P15659,"出卖应大于等于出卖肉畜+出卖仔畜","")</f>
        <v/>
      </c>
      <c r="AA15659" s="28" t="str">
        <f t="shared" si="8288"/>
        <v/>
      </c>
      <c r="AB15659" s="28"/>
      <c r="AC15659" s="28" t="str">
        <f t="shared" si="8289"/>
        <v/>
      </c>
    </row>
    <row r="15660" spans="2:29">
      <c r="B15660" s="18"/>
      <c r="C15660" s="29"/>
      <c r="D15660" s="19" t="s">
        <v>32</v>
      </c>
      <c r="E15660" s="20" t="s">
        <v>33</v>
      </c>
      <c r="F15660" s="19">
        <v>1</v>
      </c>
      <c r="G15660" s="21">
        <f t="shared" ref="G15660:S15660" si="8290">G15661+G15676</f>
        <v>0</v>
      </c>
      <c r="H15660" s="21">
        <f t="shared" si="8290"/>
        <v>0</v>
      </c>
      <c r="I15660" s="21">
        <f t="shared" si="8290"/>
        <v>0</v>
      </c>
      <c r="J15660" s="21">
        <f t="shared" si="8290"/>
        <v>0</v>
      </c>
      <c r="K15660" s="21">
        <f t="shared" si="8290"/>
        <v>0</v>
      </c>
      <c r="L15660" s="21">
        <f t="shared" si="8290"/>
        <v>0</v>
      </c>
      <c r="M15660" s="21">
        <f t="shared" si="8290"/>
        <v>0</v>
      </c>
      <c r="N15660" s="21">
        <f t="shared" si="8290"/>
        <v>0</v>
      </c>
      <c r="O15660" s="21">
        <f t="shared" si="8290"/>
        <v>0</v>
      </c>
      <c r="P15660" s="21">
        <f t="shared" si="8290"/>
        <v>0</v>
      </c>
      <c r="Q15660" s="21">
        <f t="shared" si="8290"/>
        <v>0</v>
      </c>
      <c r="R15660" s="21">
        <f t="shared" si="8290"/>
        <v>0</v>
      </c>
      <c r="S15660" s="21">
        <f t="shared" si="8290"/>
        <v>0</v>
      </c>
      <c r="T15660" s="21">
        <f>T15661</f>
        <v>0</v>
      </c>
      <c r="U15660" s="21">
        <f>U15661+U15676</f>
        <v>0</v>
      </c>
      <c r="V15660" s="21">
        <f>V15661+V15676</f>
        <v>0</v>
      </c>
      <c r="W15660" s="21">
        <f>W15661+W15676</f>
        <v>0</v>
      </c>
      <c r="Y15660" s="28" t="str">
        <f t="shared" si="8283"/>
        <v/>
      </c>
      <c r="Z15660" s="28" t="str">
        <f>IF(N15660&lt;O15660+P15660,"出卖应大于等于出卖肉畜+出卖仔畜","")</f>
        <v/>
      </c>
      <c r="AA15660" s="28" t="str">
        <f t="shared" si="8288"/>
        <v/>
      </c>
      <c r="AB15660" s="28" t="str">
        <f>IF(R15660&lt;T15660,"期末实有头数应大于等于耕役畜","")</f>
        <v/>
      </c>
      <c r="AC15660" s="28" t="str">
        <f t="shared" si="8289"/>
        <v/>
      </c>
    </row>
    <row r="15661" spans="2:29">
      <c r="B15661" s="19"/>
      <c r="C15661" s="30"/>
      <c r="D15661" s="19" t="s">
        <v>34</v>
      </c>
      <c r="E15661" s="20" t="s">
        <v>33</v>
      </c>
      <c r="F15661" s="19">
        <v>2</v>
      </c>
      <c r="G15661" s="21">
        <f t="shared" ref="G15661:S15661" si="8291">G15662+G15670</f>
        <v>0</v>
      </c>
      <c r="H15661" s="21">
        <f t="shared" si="8291"/>
        <v>0</v>
      </c>
      <c r="I15661" s="21">
        <f t="shared" si="8291"/>
        <v>0</v>
      </c>
      <c r="J15661" s="21">
        <f t="shared" si="8291"/>
        <v>0</v>
      </c>
      <c r="K15661" s="21">
        <f t="shared" si="8291"/>
        <v>0</v>
      </c>
      <c r="L15661" s="21">
        <f t="shared" si="8291"/>
        <v>0</v>
      </c>
      <c r="M15661" s="21">
        <f t="shared" si="8291"/>
        <v>0</v>
      </c>
      <c r="N15661" s="21">
        <f t="shared" si="8291"/>
        <v>0</v>
      </c>
      <c r="O15661" s="21">
        <f t="shared" si="8291"/>
        <v>0</v>
      </c>
      <c r="P15661" s="21">
        <f t="shared" si="8291"/>
        <v>0</v>
      </c>
      <c r="Q15661" s="21">
        <f t="shared" si="8291"/>
        <v>0</v>
      </c>
      <c r="R15661" s="21">
        <f t="shared" si="8291"/>
        <v>0</v>
      </c>
      <c r="S15661" s="21">
        <f t="shared" si="8291"/>
        <v>0</v>
      </c>
      <c r="T15661" s="21">
        <f>T15662</f>
        <v>0</v>
      </c>
      <c r="U15661" s="21">
        <f>U15662+U15670</f>
        <v>0</v>
      </c>
      <c r="V15661" s="21">
        <f>V15662+V15670</f>
        <v>0</v>
      </c>
      <c r="W15661" s="21">
        <f>W15662+W15670</f>
        <v>0</v>
      </c>
      <c r="Y15661" s="28" t="str">
        <f t="shared" ref="Y15661:Y15677" si="8292">IF(H15661&lt;I15661,"繁殖仔畜应大于等于成活","")</f>
        <v/>
      </c>
      <c r="Z15661" s="28" t="str">
        <f t="shared" ref="Z15661:Z15672" si="8293">IF(N15661&lt;O15661+P15661,"出卖应大于等于出卖肉畜+出卖仔畜","")</f>
        <v/>
      </c>
      <c r="AA15661" s="28" t="str">
        <f t="shared" si="8288"/>
        <v/>
      </c>
      <c r="AB15661" s="28" t="str">
        <f>IF(R15661&lt;T15661,"期末实有头数应大于等于耕役畜","")</f>
        <v/>
      </c>
      <c r="AC15661" s="28" t="str">
        <f t="shared" si="8289"/>
        <v/>
      </c>
    </row>
    <row r="15662" spans="2:29">
      <c r="B15662" s="19"/>
      <c r="C15662" s="30"/>
      <c r="D15662" s="19" t="s">
        <v>35</v>
      </c>
      <c r="E15662" s="20" t="s">
        <v>33</v>
      </c>
      <c r="F15662" s="19">
        <v>3</v>
      </c>
      <c r="G15662" s="21">
        <f t="shared" ref="G15662:R15662" si="8294">G15663+G15666+G15667+G15668+G15669</f>
        <v>0</v>
      </c>
      <c r="H15662" s="21">
        <f t="shared" si="8294"/>
        <v>0</v>
      </c>
      <c r="I15662" s="21">
        <f t="shared" si="8294"/>
        <v>0</v>
      </c>
      <c r="J15662" s="21">
        <f t="shared" si="8294"/>
        <v>0</v>
      </c>
      <c r="K15662" s="21">
        <f t="shared" si="8294"/>
        <v>0</v>
      </c>
      <c r="L15662" s="21">
        <f t="shared" si="8294"/>
        <v>0</v>
      </c>
      <c r="M15662" s="21">
        <f t="shared" si="8294"/>
        <v>0</v>
      </c>
      <c r="N15662" s="21">
        <f t="shared" si="8294"/>
        <v>0</v>
      </c>
      <c r="O15662" s="21">
        <f t="shared" si="8294"/>
        <v>0</v>
      </c>
      <c r="P15662" s="21">
        <f t="shared" si="8294"/>
        <v>0</v>
      </c>
      <c r="Q15662" s="21">
        <f t="shared" si="8294"/>
        <v>0</v>
      </c>
      <c r="R15662" s="21">
        <f t="shared" si="8294"/>
        <v>0</v>
      </c>
      <c r="S15662" s="21">
        <f>S15663+S15666+S15667+S15669</f>
        <v>0</v>
      </c>
      <c r="T15662" s="21">
        <f>T15663+T15666+T15667+T15668+T15669</f>
        <v>0</v>
      </c>
      <c r="U15662" s="21">
        <f>U15663+U15666+U15667+U15669</f>
        <v>0</v>
      </c>
      <c r="V15662" s="21">
        <f>V15663+V15666+V15667+V15669</f>
        <v>0</v>
      </c>
      <c r="W15662" s="21">
        <f>W15663+W15666+W15667+W15669</f>
        <v>0</v>
      </c>
      <c r="Y15662" s="28" t="str">
        <f t="shared" si="8292"/>
        <v/>
      </c>
      <c r="Z15662" s="28" t="str">
        <f t="shared" si="8293"/>
        <v/>
      </c>
      <c r="AA15662" s="28" t="str">
        <f t="shared" si="8288"/>
        <v/>
      </c>
      <c r="AB15662" s="28" t="str">
        <f>IF(R15662&lt;T15662,"期末实有头数应大于等于耕役畜","")</f>
        <v/>
      </c>
      <c r="AC15662" s="28" t="str">
        <f t="shared" si="8289"/>
        <v/>
      </c>
    </row>
    <row r="15663" spans="2:29">
      <c r="B15663" s="19"/>
      <c r="C15663" s="30"/>
      <c r="D15663" s="19" t="s">
        <v>36</v>
      </c>
      <c r="E15663" s="20" t="s">
        <v>33</v>
      </c>
      <c r="F15663" s="19">
        <v>4</v>
      </c>
      <c r="R15663" s="21">
        <f>G15663+I15663+J15663+K15663-L15663-M15663-N15663-Q15663</f>
        <v>0</v>
      </c>
      <c r="Y15663" s="28" t="str">
        <f t="shared" si="8292"/>
        <v/>
      </c>
      <c r="Z15663" s="28" t="str">
        <f t="shared" si="8293"/>
        <v/>
      </c>
      <c r="AA15663" s="28" t="str">
        <f t="shared" si="8288"/>
        <v/>
      </c>
      <c r="AB15663" s="28" t="str">
        <f>IF(R15663&lt;T15663,"期末实有头数应大于等于耕役畜","")</f>
        <v/>
      </c>
      <c r="AC15663" s="28" t="str">
        <f t="shared" si="8289"/>
        <v/>
      </c>
    </row>
    <row r="15664" spans="2:29">
      <c r="B15664" s="19"/>
      <c r="C15664" s="30"/>
      <c r="D15664" s="19" t="s">
        <v>37</v>
      </c>
      <c r="E15664" s="20" t="s">
        <v>33</v>
      </c>
      <c r="F15664" s="19">
        <v>5</v>
      </c>
      <c r="R15664" s="21">
        <f t="shared" ref="R15664:R15669" si="8295">G15664+I15664+J15664+K15664-L15664-M15664-N15664-Q15664</f>
        <v>0</v>
      </c>
      <c r="T15664" s="22" t="s">
        <v>38</v>
      </c>
      <c r="V15664" s="22" t="s">
        <v>38</v>
      </c>
      <c r="W15664" s="22" t="s">
        <v>38</v>
      </c>
      <c r="Y15664" s="28" t="str">
        <f t="shared" si="8292"/>
        <v/>
      </c>
      <c r="Z15664" s="28" t="str">
        <f t="shared" si="8293"/>
        <v/>
      </c>
      <c r="AA15664" s="28" t="str">
        <f t="shared" si="8288"/>
        <v/>
      </c>
      <c r="AB15664" s="28"/>
      <c r="AC15664" s="28"/>
    </row>
    <row r="15665" spans="2:29">
      <c r="B15665" s="19"/>
      <c r="C15665" s="30"/>
      <c r="D15665" s="19" t="s">
        <v>39</v>
      </c>
      <c r="E15665" s="20" t="s">
        <v>33</v>
      </c>
      <c r="F15665" s="19">
        <v>6</v>
      </c>
      <c r="R15665" s="21">
        <f t="shared" si="8295"/>
        <v>0</v>
      </c>
      <c r="T15665" s="22" t="s">
        <v>38</v>
      </c>
      <c r="V15665" s="22" t="s">
        <v>38</v>
      </c>
      <c r="W15665" s="22" t="s">
        <v>38</v>
      </c>
      <c r="Y15665" s="28" t="str">
        <f t="shared" si="8292"/>
        <v/>
      </c>
      <c r="Z15665" s="28" t="str">
        <f t="shared" si="8293"/>
        <v/>
      </c>
      <c r="AA15665" s="28" t="str">
        <f t="shared" si="8288"/>
        <v/>
      </c>
      <c r="AB15665" s="28"/>
      <c r="AC15665" s="28"/>
    </row>
    <row r="15666" spans="2:29">
      <c r="B15666" s="19"/>
      <c r="C15666" s="30"/>
      <c r="D15666" s="19" t="s">
        <v>40</v>
      </c>
      <c r="E15666" s="20" t="s">
        <v>41</v>
      </c>
      <c r="F15666" s="19">
        <v>7</v>
      </c>
      <c r="R15666" s="21">
        <f t="shared" si="8295"/>
        <v>0</v>
      </c>
      <c r="Y15666" s="28" t="str">
        <f t="shared" si="8292"/>
        <v/>
      </c>
      <c r="Z15666" s="28" t="str">
        <f t="shared" si="8293"/>
        <v/>
      </c>
      <c r="AA15666" s="28" t="str">
        <f t="shared" si="8288"/>
        <v/>
      </c>
      <c r="AB15666" s="28" t="str">
        <f>IF(R15666&lt;T15666,"期末实有头数应大于等于耕役畜","")</f>
        <v/>
      </c>
      <c r="AC15666" s="28" t="str">
        <f>IF(R15666&lt;V15666+W15666,"期末实有头数应大于等于良种+改良种","")</f>
        <v/>
      </c>
    </row>
    <row r="15667" spans="2:29">
      <c r="B15667" s="19"/>
      <c r="C15667" s="30"/>
      <c r="D15667" s="19" t="s">
        <v>42</v>
      </c>
      <c r="E15667" s="20" t="s">
        <v>33</v>
      </c>
      <c r="F15667" s="19">
        <v>8</v>
      </c>
      <c r="R15667" s="21">
        <f t="shared" si="8295"/>
        <v>0</v>
      </c>
      <c r="Y15667" s="28" t="str">
        <f t="shared" si="8292"/>
        <v/>
      </c>
      <c r="Z15667" s="28" t="str">
        <f t="shared" si="8293"/>
        <v/>
      </c>
      <c r="AA15667" s="28" t="str">
        <f t="shared" si="8288"/>
        <v/>
      </c>
      <c r="AB15667" s="28" t="str">
        <f>IF(R15667&lt;T15667,"期末实有头数应大于等于耕役畜","")</f>
        <v/>
      </c>
      <c r="AC15667" s="28" t="str">
        <f>IF(R15667&lt;V15667+W15667,"期末实有头数应大于等于良种+改良种","")</f>
        <v/>
      </c>
    </row>
    <row r="15668" spans="2:29">
      <c r="B15668" s="19"/>
      <c r="C15668" s="30"/>
      <c r="D15668" s="19" t="s">
        <v>43</v>
      </c>
      <c r="E15668" s="20" t="s">
        <v>33</v>
      </c>
      <c r="F15668" s="19">
        <v>9</v>
      </c>
      <c r="R15668" s="21">
        <f t="shared" si="8295"/>
        <v>0</v>
      </c>
      <c r="S15668" s="22" t="s">
        <v>38</v>
      </c>
      <c r="U15668" s="22" t="s">
        <v>38</v>
      </c>
      <c r="V15668" s="22" t="s">
        <v>38</v>
      </c>
      <c r="W15668" s="22" t="s">
        <v>38</v>
      </c>
      <c r="Y15668" s="28" t="str">
        <f t="shared" si="8292"/>
        <v/>
      </c>
      <c r="Z15668" s="28" t="str">
        <f t="shared" si="8293"/>
        <v/>
      </c>
      <c r="AA15668" s="28"/>
      <c r="AB15668" s="28" t="str">
        <f>IF(R15668&lt;T15668,"期末实有头数应大于等于耕役畜","")</f>
        <v/>
      </c>
      <c r="AC15668" s="28"/>
    </row>
    <row r="15669" spans="2:29">
      <c r="B15669" s="19"/>
      <c r="C15669" s="30"/>
      <c r="D15669" s="19" t="s">
        <v>44</v>
      </c>
      <c r="E15669" s="20" t="s">
        <v>45</v>
      </c>
      <c r="F15669" s="19">
        <v>10</v>
      </c>
      <c r="R15669" s="21">
        <f t="shared" si="8295"/>
        <v>0</v>
      </c>
      <c r="Y15669" s="28" t="str">
        <f t="shared" si="8292"/>
        <v/>
      </c>
      <c r="Z15669" s="28" t="str">
        <f t="shared" si="8293"/>
        <v/>
      </c>
      <c r="AA15669" s="28" t="str">
        <f>IF(R15669&lt;S15669+U15669,"期末实有头数应大于等于能繁母畜+种公畜","")</f>
        <v/>
      </c>
      <c r="AB15669" s="28" t="str">
        <f>IF(R15669&lt;T15669,"期末实有头数应大于等于耕役畜","")</f>
        <v/>
      </c>
      <c r="AC15669" s="28" t="str">
        <f>IF(R15669&lt;V15669+W15669,"期末实有头数应大于等于良种+改良种","")</f>
        <v/>
      </c>
    </row>
    <row r="15670" spans="2:29">
      <c r="B15670" s="19"/>
      <c r="C15670" s="30"/>
      <c r="D15670" s="19" t="s">
        <v>46</v>
      </c>
      <c r="E15670" s="20" t="s">
        <v>47</v>
      </c>
      <c r="F15670" s="19">
        <v>11</v>
      </c>
      <c r="G15670" s="21">
        <f t="shared" ref="G15670:S15670" si="8296">G15671+G15675</f>
        <v>0</v>
      </c>
      <c r="H15670" s="21">
        <f t="shared" si="8296"/>
        <v>0</v>
      </c>
      <c r="I15670" s="21">
        <f t="shared" si="8296"/>
        <v>0</v>
      </c>
      <c r="J15670" s="21">
        <f t="shared" si="8296"/>
        <v>0</v>
      </c>
      <c r="K15670" s="21">
        <f t="shared" si="8296"/>
        <v>0</v>
      </c>
      <c r="L15670" s="21">
        <f t="shared" si="8296"/>
        <v>0</v>
      </c>
      <c r="M15670" s="21">
        <f t="shared" si="8296"/>
        <v>0</v>
      </c>
      <c r="N15670" s="21">
        <f t="shared" si="8296"/>
        <v>0</v>
      </c>
      <c r="O15670" s="21">
        <f t="shared" si="8296"/>
        <v>0</v>
      </c>
      <c r="P15670" s="21">
        <f t="shared" si="8296"/>
        <v>0</v>
      </c>
      <c r="Q15670" s="21">
        <f t="shared" si="8296"/>
        <v>0</v>
      </c>
      <c r="R15670" s="23">
        <f t="shared" si="8296"/>
        <v>0</v>
      </c>
      <c r="S15670" s="21">
        <f t="shared" si="8296"/>
        <v>0</v>
      </c>
      <c r="T15670" s="22" t="s">
        <v>38</v>
      </c>
      <c r="U15670" s="21">
        <f>U15671+U15675</f>
        <v>0</v>
      </c>
      <c r="V15670" s="21">
        <f>V15671+V15675</f>
        <v>0</v>
      </c>
      <c r="W15670" s="21">
        <f>W15671+W15675</f>
        <v>0</v>
      </c>
      <c r="Y15670" s="28" t="str">
        <f t="shared" si="8292"/>
        <v/>
      </c>
      <c r="Z15670" s="28" t="str">
        <f t="shared" si="8293"/>
        <v/>
      </c>
      <c r="AA15670" s="28" t="str">
        <f>IF(R15670&lt;S15670+U15670,"期末实有头数应大于等于能繁母畜+种公畜","")</f>
        <v/>
      </c>
      <c r="AB15670" s="28"/>
      <c r="AC15670" s="28" t="str">
        <f>IF(R15670&lt;V15670+W15670,"期末实有头数应大于等于良种+改良种","")</f>
        <v/>
      </c>
    </row>
    <row r="15671" spans="2:29">
      <c r="B15671" s="19"/>
      <c r="C15671" s="30"/>
      <c r="D15671" s="19" t="s">
        <v>48</v>
      </c>
      <c r="E15671" s="20" t="s">
        <v>47</v>
      </c>
      <c r="F15671" s="19">
        <v>12</v>
      </c>
      <c r="R15671" s="21">
        <f>G15671+I15671+J15671+K15671-L15671-M15671-N15671-Q15671</f>
        <v>0</v>
      </c>
      <c r="T15671" s="22" t="s">
        <v>38</v>
      </c>
      <c r="Y15671" s="28" t="str">
        <f t="shared" si="8292"/>
        <v/>
      </c>
      <c r="Z15671" s="28" t="str">
        <f t="shared" si="8293"/>
        <v/>
      </c>
      <c r="AA15671" s="28" t="str">
        <f>IF(R15671&lt;S15671+U15671,"期末实有头数应大于等于能繁母畜+种公畜","")</f>
        <v/>
      </c>
      <c r="AB15671" s="28"/>
      <c r="AC15671" s="28" t="str">
        <f>IF(R15671&lt;V15671+W15671,"期末实有头数应大于等于良种+改良种","")</f>
        <v/>
      </c>
    </row>
    <row r="15672" spans="2:29">
      <c r="B15672" s="19"/>
      <c r="C15672" s="30"/>
      <c r="D15672" s="19" t="s">
        <v>49</v>
      </c>
      <c r="E15672" s="20" t="s">
        <v>47</v>
      </c>
      <c r="F15672" s="19">
        <v>13</v>
      </c>
      <c r="R15672" s="21">
        <f>G15672+I15672+J15672+K15672-L15672-M15672-N15672-Q15672</f>
        <v>0</v>
      </c>
      <c r="T15672" s="22" t="s">
        <v>38</v>
      </c>
      <c r="V15672" s="22" t="s">
        <v>38</v>
      </c>
      <c r="W15672" s="22" t="s">
        <v>38</v>
      </c>
      <c r="Y15672" s="28" t="str">
        <f t="shared" si="8292"/>
        <v/>
      </c>
      <c r="Z15672" s="28" t="str">
        <f t="shared" si="8293"/>
        <v/>
      </c>
      <c r="AA15672" s="28" t="str">
        <f>IF(R15672&lt;S15672+U15672,"期末实有头数应大于等于能繁母畜+种公畜","")</f>
        <v/>
      </c>
      <c r="AB15672" s="28"/>
      <c r="AC15672" s="28"/>
    </row>
    <row r="15673" spans="2:29">
      <c r="B15673" s="19"/>
      <c r="C15673" s="30"/>
      <c r="D15673" s="19" t="s">
        <v>50</v>
      </c>
      <c r="E15673" s="20" t="s">
        <v>47</v>
      </c>
      <c r="F15673" s="19">
        <v>14</v>
      </c>
      <c r="H15673" s="22" t="s">
        <v>38</v>
      </c>
      <c r="I15673" s="22" t="s">
        <v>38</v>
      </c>
      <c r="J15673" s="22" t="s">
        <v>38</v>
      </c>
      <c r="K15673" s="22" t="s">
        <v>38</v>
      </c>
      <c r="L15673" s="22" t="s">
        <v>38</v>
      </c>
      <c r="M15673" s="22" t="s">
        <v>38</v>
      </c>
      <c r="N15673" s="22" t="s">
        <v>38</v>
      </c>
      <c r="O15673" s="22" t="s">
        <v>38</v>
      </c>
      <c r="P15673" s="22" t="s">
        <v>38</v>
      </c>
      <c r="Q15673" s="22" t="s">
        <v>38</v>
      </c>
      <c r="R15673" s="24"/>
      <c r="T15673" s="22" t="s">
        <v>38</v>
      </c>
      <c r="U15673" s="22" t="s">
        <v>38</v>
      </c>
      <c r="V15673" s="22" t="s">
        <v>38</v>
      </c>
      <c r="W15673" s="22" t="s">
        <v>38</v>
      </c>
      <c r="Y15673" s="28" t="str">
        <f t="shared" si="8292"/>
        <v/>
      </c>
      <c r="Z15673" s="28"/>
      <c r="AA15673" s="28"/>
      <c r="AB15673" s="28"/>
      <c r="AC15673" s="28"/>
    </row>
    <row r="15674" spans="2:29">
      <c r="B15674" s="19"/>
      <c r="C15674" s="30"/>
      <c r="D15674" s="19" t="s">
        <v>51</v>
      </c>
      <c r="E15674" s="20" t="s">
        <v>47</v>
      </c>
      <c r="F15674" s="19">
        <v>15</v>
      </c>
      <c r="H15674" s="22" t="s">
        <v>38</v>
      </c>
      <c r="I15674" s="22" t="s">
        <v>38</v>
      </c>
      <c r="J15674" s="22" t="s">
        <v>38</v>
      </c>
      <c r="K15674" s="22" t="s">
        <v>38</v>
      </c>
      <c r="L15674" s="22" t="s">
        <v>38</v>
      </c>
      <c r="M15674" s="22" t="s">
        <v>38</v>
      </c>
      <c r="N15674" s="22" t="s">
        <v>38</v>
      </c>
      <c r="O15674" s="22" t="s">
        <v>38</v>
      </c>
      <c r="P15674" s="22" t="s">
        <v>38</v>
      </c>
      <c r="Q15674" s="22" t="s">
        <v>38</v>
      </c>
      <c r="R15674" s="24"/>
      <c r="T15674" s="22" t="s">
        <v>38</v>
      </c>
      <c r="U15674" s="22" t="s">
        <v>38</v>
      </c>
      <c r="V15674" s="22" t="s">
        <v>38</v>
      </c>
      <c r="W15674" s="22" t="s">
        <v>38</v>
      </c>
      <c r="Y15674" s="28" t="str">
        <f t="shared" si="8292"/>
        <v/>
      </c>
      <c r="Z15674" s="28"/>
      <c r="AA15674" s="28"/>
      <c r="AB15674" s="28"/>
      <c r="AC15674" s="28"/>
    </row>
    <row r="15675" spans="2:29">
      <c r="B15675" s="19"/>
      <c r="C15675" s="30"/>
      <c r="D15675" s="19" t="s">
        <v>52</v>
      </c>
      <c r="E15675" s="20" t="s">
        <v>47</v>
      </c>
      <c r="F15675" s="19">
        <v>16</v>
      </c>
      <c r="R15675" s="21">
        <f>G15675+I15675+J15675+K15675-L15675-M15675-N15675-Q15675</f>
        <v>0</v>
      </c>
      <c r="T15675" s="22" t="s">
        <v>38</v>
      </c>
      <c r="Y15675" s="28" t="str">
        <f t="shared" si="8292"/>
        <v/>
      </c>
      <c r="Z15675" s="28" t="str">
        <f>IF(N15675&lt;O15675+P15675,"出卖应大于等于出卖肉畜+出卖仔畜","")</f>
        <v/>
      </c>
      <c r="AA15675" s="28" t="str">
        <f t="shared" ref="AA15675:AA15684" si="8297">IF(R15675&lt;S15675+U15675,"期末实有头数应大于等于能繁母畜+种公畜","")</f>
        <v/>
      </c>
      <c r="AB15675" s="28"/>
      <c r="AC15675" s="28" t="str">
        <f t="shared" ref="AC15675:AC15680" si="8298">IF(R15675&lt;V15675+W15675,"期末实有头数应大于等于良种+改良种","")</f>
        <v/>
      </c>
    </row>
    <row r="15676" spans="2:29">
      <c r="B15676" s="19"/>
      <c r="C15676" s="30"/>
      <c r="D15676" s="19" t="s">
        <v>53</v>
      </c>
      <c r="E15676" s="18" t="s">
        <v>33</v>
      </c>
      <c r="F15676" s="19">
        <v>17</v>
      </c>
      <c r="R15676" s="21">
        <f>G15676+I15676+J15676+K15676-L15676-M15676-N15676-Q15676</f>
        <v>0</v>
      </c>
      <c r="T15676" s="22" t="s">
        <v>38</v>
      </c>
      <c r="Y15676" s="28" t="str">
        <f t="shared" si="8292"/>
        <v/>
      </c>
      <c r="Z15676" s="28" t="str">
        <f>IF(N15676&lt;O15676+P15676,"出卖应大于等于出卖肉畜+出卖仔畜","")</f>
        <v/>
      </c>
      <c r="AA15676" s="28" t="str">
        <f t="shared" si="8297"/>
        <v/>
      </c>
      <c r="AB15676" s="28"/>
      <c r="AC15676" s="28" t="str">
        <f t="shared" si="8298"/>
        <v/>
      </c>
    </row>
    <row r="15677" spans="2:29">
      <c r="B15677" s="18"/>
      <c r="C15677" s="29"/>
      <c r="D15677" s="19" t="s">
        <v>32</v>
      </c>
      <c r="E15677" s="20" t="s">
        <v>33</v>
      </c>
      <c r="F15677" s="19">
        <v>1</v>
      </c>
      <c r="G15677" s="21">
        <f t="shared" ref="G15677:S15677" si="8299">G15678+G15693</f>
        <v>0</v>
      </c>
      <c r="H15677" s="21">
        <f t="shared" si="8299"/>
        <v>0</v>
      </c>
      <c r="I15677" s="21">
        <f t="shared" si="8299"/>
        <v>0</v>
      </c>
      <c r="J15677" s="21">
        <f t="shared" si="8299"/>
        <v>0</v>
      </c>
      <c r="K15677" s="21">
        <f t="shared" si="8299"/>
        <v>0</v>
      </c>
      <c r="L15677" s="21">
        <f t="shared" si="8299"/>
        <v>0</v>
      </c>
      <c r="M15677" s="21">
        <f t="shared" si="8299"/>
        <v>0</v>
      </c>
      <c r="N15677" s="21">
        <f t="shared" si="8299"/>
        <v>0</v>
      </c>
      <c r="O15677" s="21">
        <f t="shared" si="8299"/>
        <v>0</v>
      </c>
      <c r="P15677" s="21">
        <f t="shared" si="8299"/>
        <v>0</v>
      </c>
      <c r="Q15677" s="21">
        <f t="shared" si="8299"/>
        <v>0</v>
      </c>
      <c r="R15677" s="21">
        <f t="shared" si="8299"/>
        <v>0</v>
      </c>
      <c r="S15677" s="21">
        <f t="shared" si="8299"/>
        <v>0</v>
      </c>
      <c r="T15677" s="21">
        <f>T15678</f>
        <v>0</v>
      </c>
      <c r="U15677" s="21">
        <f>U15678+U15693</f>
        <v>0</v>
      </c>
      <c r="V15677" s="21">
        <f>V15678+V15693</f>
        <v>0</v>
      </c>
      <c r="W15677" s="21">
        <f>W15678+W15693</f>
        <v>0</v>
      </c>
      <c r="Y15677" s="28" t="str">
        <f t="shared" si="8292"/>
        <v/>
      </c>
      <c r="Z15677" s="28" t="str">
        <f>IF(N15677&lt;O15677+P15677,"出卖应大于等于出卖肉畜+出卖仔畜","")</f>
        <v/>
      </c>
      <c r="AA15677" s="28" t="str">
        <f t="shared" si="8297"/>
        <v/>
      </c>
      <c r="AB15677" s="28" t="str">
        <f>IF(R15677&lt;T15677,"期末实有头数应大于等于耕役畜","")</f>
        <v/>
      </c>
      <c r="AC15677" s="28" t="str">
        <f t="shared" si="8298"/>
        <v/>
      </c>
    </row>
    <row r="15678" spans="2:29">
      <c r="B15678" s="19"/>
      <c r="C15678" s="30"/>
      <c r="D15678" s="19" t="s">
        <v>34</v>
      </c>
      <c r="E15678" s="20" t="s">
        <v>33</v>
      </c>
      <c r="F15678" s="19">
        <v>2</v>
      </c>
      <c r="G15678" s="21">
        <f t="shared" ref="G15678:S15678" si="8300">G15679+G15687</f>
        <v>0</v>
      </c>
      <c r="H15678" s="21">
        <f t="shared" si="8300"/>
        <v>0</v>
      </c>
      <c r="I15678" s="21">
        <f t="shared" si="8300"/>
        <v>0</v>
      </c>
      <c r="J15678" s="21">
        <f t="shared" si="8300"/>
        <v>0</v>
      </c>
      <c r="K15678" s="21">
        <f t="shared" si="8300"/>
        <v>0</v>
      </c>
      <c r="L15678" s="21">
        <f t="shared" si="8300"/>
        <v>0</v>
      </c>
      <c r="M15678" s="21">
        <f t="shared" si="8300"/>
        <v>0</v>
      </c>
      <c r="N15678" s="21">
        <f t="shared" si="8300"/>
        <v>0</v>
      </c>
      <c r="O15678" s="21">
        <f t="shared" si="8300"/>
        <v>0</v>
      </c>
      <c r="P15678" s="21">
        <f t="shared" si="8300"/>
        <v>0</v>
      </c>
      <c r="Q15678" s="21">
        <f t="shared" si="8300"/>
        <v>0</v>
      </c>
      <c r="R15678" s="21">
        <f t="shared" si="8300"/>
        <v>0</v>
      </c>
      <c r="S15678" s="21">
        <f t="shared" si="8300"/>
        <v>0</v>
      </c>
      <c r="T15678" s="21">
        <f>T15679</f>
        <v>0</v>
      </c>
      <c r="U15678" s="21">
        <f>U15679+U15687</f>
        <v>0</v>
      </c>
      <c r="V15678" s="21">
        <f>V15679+V15687</f>
        <v>0</v>
      </c>
      <c r="W15678" s="21">
        <f>W15679+W15687</f>
        <v>0</v>
      </c>
      <c r="Y15678" s="28" t="str">
        <f t="shared" ref="Y15678:Y15694" si="8301">IF(H15678&lt;I15678,"繁殖仔畜应大于等于成活","")</f>
        <v/>
      </c>
      <c r="Z15678" s="28" t="str">
        <f t="shared" ref="Z15678:Z15689" si="8302">IF(N15678&lt;O15678+P15678,"出卖应大于等于出卖肉畜+出卖仔畜","")</f>
        <v/>
      </c>
      <c r="AA15678" s="28" t="str">
        <f t="shared" si="8297"/>
        <v/>
      </c>
      <c r="AB15678" s="28" t="str">
        <f>IF(R15678&lt;T15678,"期末实有头数应大于等于耕役畜","")</f>
        <v/>
      </c>
      <c r="AC15678" s="28" t="str">
        <f t="shared" si="8298"/>
        <v/>
      </c>
    </row>
    <row r="15679" spans="2:29">
      <c r="B15679" s="19"/>
      <c r="C15679" s="30"/>
      <c r="D15679" s="19" t="s">
        <v>35</v>
      </c>
      <c r="E15679" s="20" t="s">
        <v>33</v>
      </c>
      <c r="F15679" s="19">
        <v>3</v>
      </c>
      <c r="G15679" s="21">
        <f t="shared" ref="G15679:R15679" si="8303">G15680+G15683+G15684+G15685+G15686</f>
        <v>0</v>
      </c>
      <c r="H15679" s="21">
        <f t="shared" si="8303"/>
        <v>0</v>
      </c>
      <c r="I15679" s="21">
        <f t="shared" si="8303"/>
        <v>0</v>
      </c>
      <c r="J15679" s="21">
        <f t="shared" si="8303"/>
        <v>0</v>
      </c>
      <c r="K15679" s="21">
        <f t="shared" si="8303"/>
        <v>0</v>
      </c>
      <c r="L15679" s="21">
        <f t="shared" si="8303"/>
        <v>0</v>
      </c>
      <c r="M15679" s="21">
        <f t="shared" si="8303"/>
        <v>0</v>
      </c>
      <c r="N15679" s="21">
        <f t="shared" si="8303"/>
        <v>0</v>
      </c>
      <c r="O15679" s="21">
        <f t="shared" si="8303"/>
        <v>0</v>
      </c>
      <c r="P15679" s="21">
        <f t="shared" si="8303"/>
        <v>0</v>
      </c>
      <c r="Q15679" s="21">
        <f t="shared" si="8303"/>
        <v>0</v>
      </c>
      <c r="R15679" s="21">
        <f t="shared" si="8303"/>
        <v>0</v>
      </c>
      <c r="S15679" s="21">
        <f>S15680+S15683+S15684+S15686</f>
        <v>0</v>
      </c>
      <c r="T15679" s="21">
        <f>T15680+T15683+T15684+T15685+T15686</f>
        <v>0</v>
      </c>
      <c r="U15679" s="21">
        <f>U15680+U15683+U15684+U15686</f>
        <v>0</v>
      </c>
      <c r="V15679" s="21">
        <f>V15680+V15683+V15684+V15686</f>
        <v>0</v>
      </c>
      <c r="W15679" s="21">
        <f>W15680+W15683+W15684+W15686</f>
        <v>0</v>
      </c>
      <c r="Y15679" s="28" t="str">
        <f t="shared" si="8301"/>
        <v/>
      </c>
      <c r="Z15679" s="28" t="str">
        <f t="shared" si="8302"/>
        <v/>
      </c>
      <c r="AA15679" s="28" t="str">
        <f t="shared" si="8297"/>
        <v/>
      </c>
      <c r="AB15679" s="28" t="str">
        <f>IF(R15679&lt;T15679,"期末实有头数应大于等于耕役畜","")</f>
        <v/>
      </c>
      <c r="AC15679" s="28" t="str">
        <f t="shared" si="8298"/>
        <v/>
      </c>
    </row>
    <row r="15680" spans="2:29">
      <c r="B15680" s="19"/>
      <c r="C15680" s="30"/>
      <c r="D15680" s="19" t="s">
        <v>36</v>
      </c>
      <c r="E15680" s="20" t="s">
        <v>33</v>
      </c>
      <c r="F15680" s="19">
        <v>4</v>
      </c>
      <c r="R15680" s="21">
        <f>G15680+I15680+J15680+K15680-L15680-M15680-N15680-Q15680</f>
        <v>0</v>
      </c>
      <c r="Y15680" s="28" t="str">
        <f t="shared" si="8301"/>
        <v/>
      </c>
      <c r="Z15680" s="28" t="str">
        <f t="shared" si="8302"/>
        <v/>
      </c>
      <c r="AA15680" s="28" t="str">
        <f t="shared" si="8297"/>
        <v/>
      </c>
      <c r="AB15680" s="28" t="str">
        <f>IF(R15680&lt;T15680,"期末实有头数应大于等于耕役畜","")</f>
        <v/>
      </c>
      <c r="AC15680" s="28" t="str">
        <f t="shared" si="8298"/>
        <v/>
      </c>
    </row>
    <row r="15681" spans="2:29">
      <c r="B15681" s="19"/>
      <c r="C15681" s="30"/>
      <c r="D15681" s="19" t="s">
        <v>37</v>
      </c>
      <c r="E15681" s="20" t="s">
        <v>33</v>
      </c>
      <c r="F15681" s="19">
        <v>5</v>
      </c>
      <c r="R15681" s="21">
        <f t="shared" ref="R15681:R15686" si="8304">G15681+I15681+J15681+K15681-L15681-M15681-N15681-Q15681</f>
        <v>0</v>
      </c>
      <c r="T15681" s="22" t="s">
        <v>38</v>
      </c>
      <c r="V15681" s="22" t="s">
        <v>38</v>
      </c>
      <c r="W15681" s="22" t="s">
        <v>38</v>
      </c>
      <c r="Y15681" s="28" t="str">
        <f t="shared" si="8301"/>
        <v/>
      </c>
      <c r="Z15681" s="28" t="str">
        <f t="shared" si="8302"/>
        <v/>
      </c>
      <c r="AA15681" s="28" t="str">
        <f t="shared" si="8297"/>
        <v/>
      </c>
      <c r="AB15681" s="28"/>
      <c r="AC15681" s="28"/>
    </row>
    <row r="15682" spans="2:29">
      <c r="B15682" s="19"/>
      <c r="C15682" s="30"/>
      <c r="D15682" s="19" t="s">
        <v>39</v>
      </c>
      <c r="E15682" s="20" t="s">
        <v>33</v>
      </c>
      <c r="F15682" s="19">
        <v>6</v>
      </c>
      <c r="R15682" s="21">
        <f t="shared" si="8304"/>
        <v>0</v>
      </c>
      <c r="T15682" s="22" t="s">
        <v>38</v>
      </c>
      <c r="V15682" s="22" t="s">
        <v>38</v>
      </c>
      <c r="W15682" s="22" t="s">
        <v>38</v>
      </c>
      <c r="Y15682" s="28" t="str">
        <f t="shared" si="8301"/>
        <v/>
      </c>
      <c r="Z15682" s="28" t="str">
        <f t="shared" si="8302"/>
        <v/>
      </c>
      <c r="AA15682" s="28" t="str">
        <f t="shared" si="8297"/>
        <v/>
      </c>
      <c r="AB15682" s="28"/>
      <c r="AC15682" s="28"/>
    </row>
    <row r="15683" spans="2:29">
      <c r="B15683" s="19"/>
      <c r="C15683" s="30"/>
      <c r="D15683" s="19" t="s">
        <v>40</v>
      </c>
      <c r="E15683" s="20" t="s">
        <v>41</v>
      </c>
      <c r="F15683" s="19">
        <v>7</v>
      </c>
      <c r="R15683" s="21">
        <f t="shared" si="8304"/>
        <v>0</v>
      </c>
      <c r="Y15683" s="28" t="str">
        <f t="shared" si="8301"/>
        <v/>
      </c>
      <c r="Z15683" s="28" t="str">
        <f t="shared" si="8302"/>
        <v/>
      </c>
      <c r="AA15683" s="28" t="str">
        <f t="shared" si="8297"/>
        <v/>
      </c>
      <c r="AB15683" s="28" t="str">
        <f>IF(R15683&lt;T15683,"期末实有头数应大于等于耕役畜","")</f>
        <v/>
      </c>
      <c r="AC15683" s="28" t="str">
        <f>IF(R15683&lt;V15683+W15683,"期末实有头数应大于等于良种+改良种","")</f>
        <v/>
      </c>
    </row>
    <row r="15684" spans="2:29">
      <c r="B15684" s="19"/>
      <c r="C15684" s="30"/>
      <c r="D15684" s="19" t="s">
        <v>42</v>
      </c>
      <c r="E15684" s="20" t="s">
        <v>33</v>
      </c>
      <c r="F15684" s="19">
        <v>8</v>
      </c>
      <c r="R15684" s="21">
        <f t="shared" si="8304"/>
        <v>0</v>
      </c>
      <c r="Y15684" s="28" t="str">
        <f t="shared" si="8301"/>
        <v/>
      </c>
      <c r="Z15684" s="28" t="str">
        <f t="shared" si="8302"/>
        <v/>
      </c>
      <c r="AA15684" s="28" t="str">
        <f t="shared" si="8297"/>
        <v/>
      </c>
      <c r="AB15684" s="28" t="str">
        <f>IF(R15684&lt;T15684,"期末实有头数应大于等于耕役畜","")</f>
        <v/>
      </c>
      <c r="AC15684" s="28" t="str">
        <f>IF(R15684&lt;V15684+W15684,"期末实有头数应大于等于良种+改良种","")</f>
        <v/>
      </c>
    </row>
    <row r="15685" spans="2:29">
      <c r="B15685" s="19"/>
      <c r="C15685" s="30"/>
      <c r="D15685" s="19" t="s">
        <v>43</v>
      </c>
      <c r="E15685" s="20" t="s">
        <v>33</v>
      </c>
      <c r="F15685" s="19">
        <v>9</v>
      </c>
      <c r="R15685" s="21">
        <f t="shared" si="8304"/>
        <v>0</v>
      </c>
      <c r="S15685" s="22" t="s">
        <v>38</v>
      </c>
      <c r="U15685" s="22" t="s">
        <v>38</v>
      </c>
      <c r="V15685" s="22" t="s">
        <v>38</v>
      </c>
      <c r="W15685" s="22" t="s">
        <v>38</v>
      </c>
      <c r="Y15685" s="28" t="str">
        <f t="shared" si="8301"/>
        <v/>
      </c>
      <c r="Z15685" s="28" t="str">
        <f t="shared" si="8302"/>
        <v/>
      </c>
      <c r="AA15685" s="28"/>
      <c r="AB15685" s="28" t="str">
        <f>IF(R15685&lt;T15685,"期末实有头数应大于等于耕役畜","")</f>
        <v/>
      </c>
      <c r="AC15685" s="28"/>
    </row>
    <row r="15686" spans="2:29">
      <c r="B15686" s="19"/>
      <c r="C15686" s="30"/>
      <c r="D15686" s="19" t="s">
        <v>44</v>
      </c>
      <c r="E15686" s="20" t="s">
        <v>45</v>
      </c>
      <c r="F15686" s="19">
        <v>10</v>
      </c>
      <c r="R15686" s="21">
        <f t="shared" si="8304"/>
        <v>0</v>
      </c>
      <c r="Y15686" s="28" t="str">
        <f t="shared" si="8301"/>
        <v/>
      </c>
      <c r="Z15686" s="28" t="str">
        <f t="shared" si="8302"/>
        <v/>
      </c>
      <c r="AA15686" s="28" t="str">
        <f>IF(R15686&lt;S15686+U15686,"期末实有头数应大于等于能繁母畜+种公畜","")</f>
        <v/>
      </c>
      <c r="AB15686" s="28" t="str">
        <f>IF(R15686&lt;T15686,"期末实有头数应大于等于耕役畜","")</f>
        <v/>
      </c>
      <c r="AC15686" s="28" t="str">
        <f>IF(R15686&lt;V15686+W15686,"期末实有头数应大于等于良种+改良种","")</f>
        <v/>
      </c>
    </row>
    <row r="15687" spans="2:29">
      <c r="B15687" s="19"/>
      <c r="C15687" s="30"/>
      <c r="D15687" s="19" t="s">
        <v>46</v>
      </c>
      <c r="E15687" s="20" t="s">
        <v>47</v>
      </c>
      <c r="F15687" s="19">
        <v>11</v>
      </c>
      <c r="G15687" s="21">
        <f t="shared" ref="G15687:S15687" si="8305">G15688+G15692</f>
        <v>0</v>
      </c>
      <c r="H15687" s="21">
        <f t="shared" si="8305"/>
        <v>0</v>
      </c>
      <c r="I15687" s="21">
        <f t="shared" si="8305"/>
        <v>0</v>
      </c>
      <c r="J15687" s="21">
        <f t="shared" si="8305"/>
        <v>0</v>
      </c>
      <c r="K15687" s="21">
        <f t="shared" si="8305"/>
        <v>0</v>
      </c>
      <c r="L15687" s="21">
        <f t="shared" si="8305"/>
        <v>0</v>
      </c>
      <c r="M15687" s="21">
        <f t="shared" si="8305"/>
        <v>0</v>
      </c>
      <c r="N15687" s="21">
        <f t="shared" si="8305"/>
        <v>0</v>
      </c>
      <c r="O15687" s="21">
        <f t="shared" si="8305"/>
        <v>0</v>
      </c>
      <c r="P15687" s="21">
        <f t="shared" si="8305"/>
        <v>0</v>
      </c>
      <c r="Q15687" s="21">
        <f t="shared" si="8305"/>
        <v>0</v>
      </c>
      <c r="R15687" s="23">
        <f t="shared" si="8305"/>
        <v>0</v>
      </c>
      <c r="S15687" s="21">
        <f t="shared" si="8305"/>
        <v>0</v>
      </c>
      <c r="T15687" s="22" t="s">
        <v>38</v>
      </c>
      <c r="U15687" s="21">
        <f>U15688+U15692</f>
        <v>0</v>
      </c>
      <c r="V15687" s="21">
        <f>V15688+V15692</f>
        <v>0</v>
      </c>
      <c r="W15687" s="21">
        <f>W15688+W15692</f>
        <v>0</v>
      </c>
      <c r="Y15687" s="28" t="str">
        <f t="shared" si="8301"/>
        <v/>
      </c>
      <c r="Z15687" s="28" t="str">
        <f t="shared" si="8302"/>
        <v/>
      </c>
      <c r="AA15687" s="28" t="str">
        <f>IF(R15687&lt;S15687+U15687,"期末实有头数应大于等于能繁母畜+种公畜","")</f>
        <v/>
      </c>
      <c r="AB15687" s="28"/>
      <c r="AC15687" s="28" t="str">
        <f>IF(R15687&lt;V15687+W15687,"期末实有头数应大于等于良种+改良种","")</f>
        <v/>
      </c>
    </row>
    <row r="15688" spans="2:29">
      <c r="B15688" s="19"/>
      <c r="C15688" s="30"/>
      <c r="D15688" s="19" t="s">
        <v>48</v>
      </c>
      <c r="E15688" s="20" t="s">
        <v>47</v>
      </c>
      <c r="F15688" s="19">
        <v>12</v>
      </c>
      <c r="R15688" s="21">
        <f>G15688+I15688+J15688+K15688-L15688-M15688-N15688-Q15688</f>
        <v>0</v>
      </c>
      <c r="T15688" s="22" t="s">
        <v>38</v>
      </c>
      <c r="Y15688" s="28" t="str">
        <f t="shared" si="8301"/>
        <v/>
      </c>
      <c r="Z15688" s="28" t="str">
        <f t="shared" si="8302"/>
        <v/>
      </c>
      <c r="AA15688" s="28" t="str">
        <f>IF(R15688&lt;S15688+U15688,"期末实有头数应大于等于能繁母畜+种公畜","")</f>
        <v/>
      </c>
      <c r="AB15688" s="28"/>
      <c r="AC15688" s="28" t="str">
        <f>IF(R15688&lt;V15688+W15688,"期末实有头数应大于等于良种+改良种","")</f>
        <v/>
      </c>
    </row>
    <row r="15689" spans="2:29">
      <c r="B15689" s="19"/>
      <c r="C15689" s="30"/>
      <c r="D15689" s="19" t="s">
        <v>49</v>
      </c>
      <c r="E15689" s="20" t="s">
        <v>47</v>
      </c>
      <c r="F15689" s="19">
        <v>13</v>
      </c>
      <c r="R15689" s="21">
        <f>G15689+I15689+J15689+K15689-L15689-M15689-N15689-Q15689</f>
        <v>0</v>
      </c>
      <c r="T15689" s="22" t="s">
        <v>38</v>
      </c>
      <c r="V15689" s="22" t="s">
        <v>38</v>
      </c>
      <c r="W15689" s="22" t="s">
        <v>38</v>
      </c>
      <c r="Y15689" s="28" t="str">
        <f t="shared" si="8301"/>
        <v/>
      </c>
      <c r="Z15689" s="28" t="str">
        <f t="shared" si="8302"/>
        <v/>
      </c>
      <c r="AA15689" s="28" t="str">
        <f>IF(R15689&lt;S15689+U15689,"期末实有头数应大于等于能繁母畜+种公畜","")</f>
        <v/>
      </c>
      <c r="AB15689" s="28"/>
      <c r="AC15689" s="28"/>
    </row>
    <row r="15690" spans="2:29">
      <c r="B15690" s="19"/>
      <c r="C15690" s="30"/>
      <c r="D15690" s="19" t="s">
        <v>50</v>
      </c>
      <c r="E15690" s="20" t="s">
        <v>47</v>
      </c>
      <c r="F15690" s="19">
        <v>14</v>
      </c>
      <c r="H15690" s="22" t="s">
        <v>38</v>
      </c>
      <c r="I15690" s="22" t="s">
        <v>38</v>
      </c>
      <c r="J15690" s="22" t="s">
        <v>38</v>
      </c>
      <c r="K15690" s="22" t="s">
        <v>38</v>
      </c>
      <c r="L15690" s="22" t="s">
        <v>38</v>
      </c>
      <c r="M15690" s="22" t="s">
        <v>38</v>
      </c>
      <c r="N15690" s="22" t="s">
        <v>38</v>
      </c>
      <c r="O15690" s="22" t="s">
        <v>38</v>
      </c>
      <c r="P15690" s="22" t="s">
        <v>38</v>
      </c>
      <c r="Q15690" s="22" t="s">
        <v>38</v>
      </c>
      <c r="R15690" s="24"/>
      <c r="T15690" s="22" t="s">
        <v>38</v>
      </c>
      <c r="U15690" s="22" t="s">
        <v>38</v>
      </c>
      <c r="V15690" s="22" t="s">
        <v>38</v>
      </c>
      <c r="W15690" s="22" t="s">
        <v>38</v>
      </c>
      <c r="Y15690" s="28" t="str">
        <f t="shared" si="8301"/>
        <v/>
      </c>
      <c r="Z15690" s="28"/>
      <c r="AA15690" s="28"/>
      <c r="AB15690" s="28"/>
      <c r="AC15690" s="28"/>
    </row>
    <row r="15691" spans="2:29">
      <c r="B15691" s="19"/>
      <c r="C15691" s="30"/>
      <c r="D15691" s="19" t="s">
        <v>51</v>
      </c>
      <c r="E15691" s="20" t="s">
        <v>47</v>
      </c>
      <c r="F15691" s="19">
        <v>15</v>
      </c>
      <c r="H15691" s="22" t="s">
        <v>38</v>
      </c>
      <c r="I15691" s="22" t="s">
        <v>38</v>
      </c>
      <c r="J15691" s="22" t="s">
        <v>38</v>
      </c>
      <c r="K15691" s="22" t="s">
        <v>38</v>
      </c>
      <c r="L15691" s="22" t="s">
        <v>38</v>
      </c>
      <c r="M15691" s="22" t="s">
        <v>38</v>
      </c>
      <c r="N15691" s="22" t="s">
        <v>38</v>
      </c>
      <c r="O15691" s="22" t="s">
        <v>38</v>
      </c>
      <c r="P15691" s="22" t="s">
        <v>38</v>
      </c>
      <c r="Q15691" s="22" t="s">
        <v>38</v>
      </c>
      <c r="R15691" s="24"/>
      <c r="T15691" s="22" t="s">
        <v>38</v>
      </c>
      <c r="U15691" s="22" t="s">
        <v>38</v>
      </c>
      <c r="V15691" s="22" t="s">
        <v>38</v>
      </c>
      <c r="W15691" s="22" t="s">
        <v>38</v>
      </c>
      <c r="Y15691" s="28" t="str">
        <f t="shared" si="8301"/>
        <v/>
      </c>
      <c r="Z15691" s="28"/>
      <c r="AA15691" s="28"/>
      <c r="AB15691" s="28"/>
      <c r="AC15691" s="28"/>
    </row>
    <row r="15692" spans="2:29">
      <c r="B15692" s="19"/>
      <c r="C15692" s="30"/>
      <c r="D15692" s="19" t="s">
        <v>52</v>
      </c>
      <c r="E15692" s="20" t="s">
        <v>47</v>
      </c>
      <c r="F15692" s="19">
        <v>16</v>
      </c>
      <c r="R15692" s="21">
        <f>G15692+I15692+J15692+K15692-L15692-M15692-N15692-Q15692</f>
        <v>0</v>
      </c>
      <c r="T15692" s="22" t="s">
        <v>38</v>
      </c>
      <c r="Y15692" s="28" t="str">
        <f t="shared" si="8301"/>
        <v/>
      </c>
      <c r="Z15692" s="28" t="str">
        <f>IF(N15692&lt;O15692+P15692,"出卖应大于等于出卖肉畜+出卖仔畜","")</f>
        <v/>
      </c>
      <c r="AA15692" s="28" t="str">
        <f t="shared" ref="AA15692:AA15701" si="8306">IF(R15692&lt;S15692+U15692,"期末实有头数应大于等于能繁母畜+种公畜","")</f>
        <v/>
      </c>
      <c r="AB15692" s="28"/>
      <c r="AC15692" s="28" t="str">
        <f t="shared" ref="AC15692:AC15697" si="8307">IF(R15692&lt;V15692+W15692,"期末实有头数应大于等于良种+改良种","")</f>
        <v/>
      </c>
    </row>
    <row r="15693" spans="2:29">
      <c r="B15693" s="19"/>
      <c r="C15693" s="30"/>
      <c r="D15693" s="19" t="s">
        <v>53</v>
      </c>
      <c r="E15693" s="18" t="s">
        <v>33</v>
      </c>
      <c r="F15693" s="19">
        <v>17</v>
      </c>
      <c r="R15693" s="21">
        <f>G15693+I15693+J15693+K15693-L15693-M15693-N15693-Q15693</f>
        <v>0</v>
      </c>
      <c r="T15693" s="22" t="s">
        <v>38</v>
      </c>
      <c r="Y15693" s="28" t="str">
        <f t="shared" si="8301"/>
        <v/>
      </c>
      <c r="Z15693" s="28" t="str">
        <f>IF(N15693&lt;O15693+P15693,"出卖应大于等于出卖肉畜+出卖仔畜","")</f>
        <v/>
      </c>
      <c r="AA15693" s="28" t="str">
        <f t="shared" si="8306"/>
        <v/>
      </c>
      <c r="AB15693" s="28"/>
      <c r="AC15693" s="28" t="str">
        <f t="shared" si="8307"/>
        <v/>
      </c>
    </row>
    <row r="15694" spans="2:29">
      <c r="B15694" s="18"/>
      <c r="C15694" s="29"/>
      <c r="D15694" s="19" t="s">
        <v>32</v>
      </c>
      <c r="E15694" s="20" t="s">
        <v>33</v>
      </c>
      <c r="F15694" s="19">
        <v>1</v>
      </c>
      <c r="G15694" s="21">
        <f t="shared" ref="G15694:S15694" si="8308">G15695+G15710</f>
        <v>0</v>
      </c>
      <c r="H15694" s="21">
        <f t="shared" si="8308"/>
        <v>0</v>
      </c>
      <c r="I15694" s="21">
        <f t="shared" si="8308"/>
        <v>0</v>
      </c>
      <c r="J15694" s="21">
        <f t="shared" si="8308"/>
        <v>0</v>
      </c>
      <c r="K15694" s="21">
        <f t="shared" si="8308"/>
        <v>0</v>
      </c>
      <c r="L15694" s="21">
        <f t="shared" si="8308"/>
        <v>0</v>
      </c>
      <c r="M15694" s="21">
        <f t="shared" si="8308"/>
        <v>0</v>
      </c>
      <c r="N15694" s="21">
        <f t="shared" si="8308"/>
        <v>0</v>
      </c>
      <c r="O15694" s="21">
        <f t="shared" si="8308"/>
        <v>0</v>
      </c>
      <c r="P15694" s="21">
        <f t="shared" si="8308"/>
        <v>0</v>
      </c>
      <c r="Q15694" s="21">
        <f t="shared" si="8308"/>
        <v>0</v>
      </c>
      <c r="R15694" s="21">
        <f t="shared" si="8308"/>
        <v>0</v>
      </c>
      <c r="S15694" s="21">
        <f t="shared" si="8308"/>
        <v>0</v>
      </c>
      <c r="T15694" s="21">
        <f>T15695</f>
        <v>0</v>
      </c>
      <c r="U15694" s="21">
        <f>U15695+U15710</f>
        <v>0</v>
      </c>
      <c r="V15694" s="21">
        <f>V15695+V15710</f>
        <v>0</v>
      </c>
      <c r="W15694" s="21">
        <f>W15695+W15710</f>
        <v>0</v>
      </c>
      <c r="Y15694" s="28" t="str">
        <f t="shared" si="8301"/>
        <v/>
      </c>
      <c r="Z15694" s="28" t="str">
        <f>IF(N15694&lt;O15694+P15694,"出卖应大于等于出卖肉畜+出卖仔畜","")</f>
        <v/>
      </c>
      <c r="AA15694" s="28" t="str">
        <f t="shared" si="8306"/>
        <v/>
      </c>
      <c r="AB15694" s="28" t="str">
        <f>IF(R15694&lt;T15694,"期末实有头数应大于等于耕役畜","")</f>
        <v/>
      </c>
      <c r="AC15694" s="28" t="str">
        <f t="shared" si="8307"/>
        <v/>
      </c>
    </row>
    <row r="15695" spans="2:29">
      <c r="B15695" s="19"/>
      <c r="C15695" s="30"/>
      <c r="D15695" s="19" t="s">
        <v>34</v>
      </c>
      <c r="E15695" s="20" t="s">
        <v>33</v>
      </c>
      <c r="F15695" s="19">
        <v>2</v>
      </c>
      <c r="G15695" s="21">
        <f t="shared" ref="G15695:S15695" si="8309">G15696+G15704</f>
        <v>0</v>
      </c>
      <c r="H15695" s="21">
        <f t="shared" si="8309"/>
        <v>0</v>
      </c>
      <c r="I15695" s="21">
        <f t="shared" si="8309"/>
        <v>0</v>
      </c>
      <c r="J15695" s="21">
        <f t="shared" si="8309"/>
        <v>0</v>
      </c>
      <c r="K15695" s="21">
        <f t="shared" si="8309"/>
        <v>0</v>
      </c>
      <c r="L15695" s="21">
        <f t="shared" si="8309"/>
        <v>0</v>
      </c>
      <c r="M15695" s="21">
        <f t="shared" si="8309"/>
        <v>0</v>
      </c>
      <c r="N15695" s="21">
        <f t="shared" si="8309"/>
        <v>0</v>
      </c>
      <c r="O15695" s="21">
        <f t="shared" si="8309"/>
        <v>0</v>
      </c>
      <c r="P15695" s="21">
        <f t="shared" si="8309"/>
        <v>0</v>
      </c>
      <c r="Q15695" s="21">
        <f t="shared" si="8309"/>
        <v>0</v>
      </c>
      <c r="R15695" s="21">
        <f t="shared" si="8309"/>
        <v>0</v>
      </c>
      <c r="S15695" s="21">
        <f t="shared" si="8309"/>
        <v>0</v>
      </c>
      <c r="T15695" s="21">
        <f>T15696</f>
        <v>0</v>
      </c>
      <c r="U15695" s="21">
        <f>U15696+U15704</f>
        <v>0</v>
      </c>
      <c r="V15695" s="21">
        <f>V15696+V15704</f>
        <v>0</v>
      </c>
      <c r="W15695" s="21">
        <f>W15696+W15704</f>
        <v>0</v>
      </c>
      <c r="Y15695" s="28" t="str">
        <f t="shared" ref="Y15695:Y15711" si="8310">IF(H15695&lt;I15695,"繁殖仔畜应大于等于成活","")</f>
        <v/>
      </c>
      <c r="Z15695" s="28" t="str">
        <f t="shared" ref="Z15695:Z15706" si="8311">IF(N15695&lt;O15695+P15695,"出卖应大于等于出卖肉畜+出卖仔畜","")</f>
        <v/>
      </c>
      <c r="AA15695" s="28" t="str">
        <f t="shared" si="8306"/>
        <v/>
      </c>
      <c r="AB15695" s="28" t="str">
        <f>IF(R15695&lt;T15695,"期末实有头数应大于等于耕役畜","")</f>
        <v/>
      </c>
      <c r="AC15695" s="28" t="str">
        <f t="shared" si="8307"/>
        <v/>
      </c>
    </row>
    <row r="15696" spans="2:29">
      <c r="B15696" s="19"/>
      <c r="C15696" s="30"/>
      <c r="D15696" s="19" t="s">
        <v>35</v>
      </c>
      <c r="E15696" s="20" t="s">
        <v>33</v>
      </c>
      <c r="F15696" s="19">
        <v>3</v>
      </c>
      <c r="G15696" s="21">
        <f t="shared" ref="G15696:R15696" si="8312">G15697+G15700+G15701+G15702+G15703</f>
        <v>0</v>
      </c>
      <c r="H15696" s="21">
        <f t="shared" si="8312"/>
        <v>0</v>
      </c>
      <c r="I15696" s="21">
        <f t="shared" si="8312"/>
        <v>0</v>
      </c>
      <c r="J15696" s="21">
        <f t="shared" si="8312"/>
        <v>0</v>
      </c>
      <c r="K15696" s="21">
        <f t="shared" si="8312"/>
        <v>0</v>
      </c>
      <c r="L15696" s="21">
        <f t="shared" si="8312"/>
        <v>0</v>
      </c>
      <c r="M15696" s="21">
        <f t="shared" si="8312"/>
        <v>0</v>
      </c>
      <c r="N15696" s="21">
        <f t="shared" si="8312"/>
        <v>0</v>
      </c>
      <c r="O15696" s="21">
        <f t="shared" si="8312"/>
        <v>0</v>
      </c>
      <c r="P15696" s="21">
        <f t="shared" si="8312"/>
        <v>0</v>
      </c>
      <c r="Q15696" s="21">
        <f t="shared" si="8312"/>
        <v>0</v>
      </c>
      <c r="R15696" s="21">
        <f t="shared" si="8312"/>
        <v>0</v>
      </c>
      <c r="S15696" s="21">
        <f>S15697+S15700+S15701+S15703</f>
        <v>0</v>
      </c>
      <c r="T15696" s="21">
        <f>T15697+T15700+T15701+T15702+T15703</f>
        <v>0</v>
      </c>
      <c r="U15696" s="21">
        <f>U15697+U15700+U15701+U15703</f>
        <v>0</v>
      </c>
      <c r="V15696" s="21">
        <f>V15697+V15700+V15701+V15703</f>
        <v>0</v>
      </c>
      <c r="W15696" s="21">
        <f>W15697+W15700+W15701+W15703</f>
        <v>0</v>
      </c>
      <c r="Y15696" s="28" t="str">
        <f t="shared" si="8310"/>
        <v/>
      </c>
      <c r="Z15696" s="28" t="str">
        <f t="shared" si="8311"/>
        <v/>
      </c>
      <c r="AA15696" s="28" t="str">
        <f t="shared" si="8306"/>
        <v/>
      </c>
      <c r="AB15696" s="28" t="str">
        <f>IF(R15696&lt;T15696,"期末实有头数应大于等于耕役畜","")</f>
        <v/>
      </c>
      <c r="AC15696" s="28" t="str">
        <f t="shared" si="8307"/>
        <v/>
      </c>
    </row>
    <row r="15697" spans="2:29">
      <c r="B15697" s="19"/>
      <c r="C15697" s="30"/>
      <c r="D15697" s="19" t="s">
        <v>36</v>
      </c>
      <c r="E15697" s="20" t="s">
        <v>33</v>
      </c>
      <c r="F15697" s="19">
        <v>4</v>
      </c>
      <c r="R15697" s="21">
        <f>G15697+I15697+J15697+K15697-L15697-M15697-N15697-Q15697</f>
        <v>0</v>
      </c>
      <c r="Y15697" s="28" t="str">
        <f t="shared" si="8310"/>
        <v/>
      </c>
      <c r="Z15697" s="28" t="str">
        <f t="shared" si="8311"/>
        <v/>
      </c>
      <c r="AA15697" s="28" t="str">
        <f t="shared" si="8306"/>
        <v/>
      </c>
      <c r="AB15697" s="28" t="str">
        <f>IF(R15697&lt;T15697,"期末实有头数应大于等于耕役畜","")</f>
        <v/>
      </c>
      <c r="AC15697" s="28" t="str">
        <f t="shared" si="8307"/>
        <v/>
      </c>
    </row>
    <row r="15698" spans="2:29">
      <c r="B15698" s="19"/>
      <c r="C15698" s="30"/>
      <c r="D15698" s="19" t="s">
        <v>37</v>
      </c>
      <c r="E15698" s="20" t="s">
        <v>33</v>
      </c>
      <c r="F15698" s="19">
        <v>5</v>
      </c>
      <c r="R15698" s="21">
        <f t="shared" ref="R15698:R15703" si="8313">G15698+I15698+J15698+K15698-L15698-M15698-N15698-Q15698</f>
        <v>0</v>
      </c>
      <c r="T15698" s="22" t="s">
        <v>38</v>
      </c>
      <c r="V15698" s="22" t="s">
        <v>38</v>
      </c>
      <c r="W15698" s="22" t="s">
        <v>38</v>
      </c>
      <c r="Y15698" s="28" t="str">
        <f t="shared" si="8310"/>
        <v/>
      </c>
      <c r="Z15698" s="28" t="str">
        <f t="shared" si="8311"/>
        <v/>
      </c>
      <c r="AA15698" s="28" t="str">
        <f t="shared" si="8306"/>
        <v/>
      </c>
      <c r="AB15698" s="28"/>
      <c r="AC15698" s="28"/>
    </row>
    <row r="15699" spans="2:29">
      <c r="B15699" s="19"/>
      <c r="C15699" s="30"/>
      <c r="D15699" s="19" t="s">
        <v>39</v>
      </c>
      <c r="E15699" s="20" t="s">
        <v>33</v>
      </c>
      <c r="F15699" s="19">
        <v>6</v>
      </c>
      <c r="R15699" s="21">
        <f t="shared" si="8313"/>
        <v>0</v>
      </c>
      <c r="T15699" s="22" t="s">
        <v>38</v>
      </c>
      <c r="V15699" s="22" t="s">
        <v>38</v>
      </c>
      <c r="W15699" s="22" t="s">
        <v>38</v>
      </c>
      <c r="Y15699" s="28" t="str">
        <f t="shared" si="8310"/>
        <v/>
      </c>
      <c r="Z15699" s="28" t="str">
        <f t="shared" si="8311"/>
        <v/>
      </c>
      <c r="AA15699" s="28" t="str">
        <f t="shared" si="8306"/>
        <v/>
      </c>
      <c r="AB15699" s="28"/>
      <c r="AC15699" s="28"/>
    </row>
    <row r="15700" spans="2:29">
      <c r="B15700" s="19"/>
      <c r="C15700" s="30"/>
      <c r="D15700" s="19" t="s">
        <v>40</v>
      </c>
      <c r="E15700" s="20" t="s">
        <v>41</v>
      </c>
      <c r="F15700" s="19">
        <v>7</v>
      </c>
      <c r="R15700" s="21">
        <f t="shared" si="8313"/>
        <v>0</v>
      </c>
      <c r="Y15700" s="28" t="str">
        <f t="shared" si="8310"/>
        <v/>
      </c>
      <c r="Z15700" s="28" t="str">
        <f t="shared" si="8311"/>
        <v/>
      </c>
      <c r="AA15700" s="28" t="str">
        <f t="shared" si="8306"/>
        <v/>
      </c>
      <c r="AB15700" s="28" t="str">
        <f>IF(R15700&lt;T15700,"期末实有头数应大于等于耕役畜","")</f>
        <v/>
      </c>
      <c r="AC15700" s="28" t="str">
        <f>IF(R15700&lt;V15700+W15700,"期末实有头数应大于等于良种+改良种","")</f>
        <v/>
      </c>
    </row>
    <row r="15701" spans="2:29">
      <c r="B15701" s="19"/>
      <c r="C15701" s="30"/>
      <c r="D15701" s="19" t="s">
        <v>42</v>
      </c>
      <c r="E15701" s="20" t="s">
        <v>33</v>
      </c>
      <c r="F15701" s="19">
        <v>8</v>
      </c>
      <c r="R15701" s="21">
        <f t="shared" si="8313"/>
        <v>0</v>
      </c>
      <c r="Y15701" s="28" t="str">
        <f t="shared" si="8310"/>
        <v/>
      </c>
      <c r="Z15701" s="28" t="str">
        <f t="shared" si="8311"/>
        <v/>
      </c>
      <c r="AA15701" s="28" t="str">
        <f t="shared" si="8306"/>
        <v/>
      </c>
      <c r="AB15701" s="28" t="str">
        <f>IF(R15701&lt;T15701,"期末实有头数应大于等于耕役畜","")</f>
        <v/>
      </c>
      <c r="AC15701" s="28" t="str">
        <f>IF(R15701&lt;V15701+W15701,"期末实有头数应大于等于良种+改良种","")</f>
        <v/>
      </c>
    </row>
    <row r="15702" spans="2:29">
      <c r="B15702" s="19"/>
      <c r="C15702" s="30"/>
      <c r="D15702" s="19" t="s">
        <v>43</v>
      </c>
      <c r="E15702" s="20" t="s">
        <v>33</v>
      </c>
      <c r="F15702" s="19">
        <v>9</v>
      </c>
      <c r="R15702" s="21">
        <f t="shared" si="8313"/>
        <v>0</v>
      </c>
      <c r="S15702" s="22" t="s">
        <v>38</v>
      </c>
      <c r="U15702" s="22" t="s">
        <v>38</v>
      </c>
      <c r="V15702" s="22" t="s">
        <v>38</v>
      </c>
      <c r="W15702" s="22" t="s">
        <v>38</v>
      </c>
      <c r="Y15702" s="28" t="str">
        <f t="shared" si="8310"/>
        <v/>
      </c>
      <c r="Z15702" s="28" t="str">
        <f t="shared" si="8311"/>
        <v/>
      </c>
      <c r="AA15702" s="28"/>
      <c r="AB15702" s="28" t="str">
        <f>IF(R15702&lt;T15702,"期末实有头数应大于等于耕役畜","")</f>
        <v/>
      </c>
      <c r="AC15702" s="28"/>
    </row>
    <row r="15703" spans="2:29">
      <c r="B15703" s="19"/>
      <c r="C15703" s="30"/>
      <c r="D15703" s="19" t="s">
        <v>44</v>
      </c>
      <c r="E15703" s="20" t="s">
        <v>45</v>
      </c>
      <c r="F15703" s="19">
        <v>10</v>
      </c>
      <c r="R15703" s="21">
        <f t="shared" si="8313"/>
        <v>0</v>
      </c>
      <c r="Y15703" s="28" t="str">
        <f t="shared" si="8310"/>
        <v/>
      </c>
      <c r="Z15703" s="28" t="str">
        <f t="shared" si="8311"/>
        <v/>
      </c>
      <c r="AA15703" s="28" t="str">
        <f>IF(R15703&lt;S15703+U15703,"期末实有头数应大于等于能繁母畜+种公畜","")</f>
        <v/>
      </c>
      <c r="AB15703" s="28" t="str">
        <f>IF(R15703&lt;T15703,"期末实有头数应大于等于耕役畜","")</f>
        <v/>
      </c>
      <c r="AC15703" s="28" t="str">
        <f>IF(R15703&lt;V15703+W15703,"期末实有头数应大于等于良种+改良种","")</f>
        <v/>
      </c>
    </row>
    <row r="15704" spans="2:29">
      <c r="B15704" s="19"/>
      <c r="C15704" s="30"/>
      <c r="D15704" s="19" t="s">
        <v>46</v>
      </c>
      <c r="E15704" s="20" t="s">
        <v>47</v>
      </c>
      <c r="F15704" s="19">
        <v>11</v>
      </c>
      <c r="G15704" s="21">
        <f t="shared" ref="G15704:S15704" si="8314">G15705+G15709</f>
        <v>0</v>
      </c>
      <c r="H15704" s="21">
        <f t="shared" si="8314"/>
        <v>0</v>
      </c>
      <c r="I15704" s="21">
        <f t="shared" si="8314"/>
        <v>0</v>
      </c>
      <c r="J15704" s="21">
        <f t="shared" si="8314"/>
        <v>0</v>
      </c>
      <c r="K15704" s="21">
        <f t="shared" si="8314"/>
        <v>0</v>
      </c>
      <c r="L15704" s="21">
        <f t="shared" si="8314"/>
        <v>0</v>
      </c>
      <c r="M15704" s="21">
        <f t="shared" si="8314"/>
        <v>0</v>
      </c>
      <c r="N15704" s="21">
        <f t="shared" si="8314"/>
        <v>0</v>
      </c>
      <c r="O15704" s="21">
        <f t="shared" si="8314"/>
        <v>0</v>
      </c>
      <c r="P15704" s="21">
        <f t="shared" si="8314"/>
        <v>0</v>
      </c>
      <c r="Q15704" s="21">
        <f t="shared" si="8314"/>
        <v>0</v>
      </c>
      <c r="R15704" s="23">
        <f t="shared" si="8314"/>
        <v>0</v>
      </c>
      <c r="S15704" s="21">
        <f t="shared" si="8314"/>
        <v>0</v>
      </c>
      <c r="T15704" s="22" t="s">
        <v>38</v>
      </c>
      <c r="U15704" s="21">
        <f>U15705+U15709</f>
        <v>0</v>
      </c>
      <c r="V15704" s="21">
        <f>V15705+V15709</f>
        <v>0</v>
      </c>
      <c r="W15704" s="21">
        <f>W15705+W15709</f>
        <v>0</v>
      </c>
      <c r="Y15704" s="28" t="str">
        <f t="shared" si="8310"/>
        <v/>
      </c>
      <c r="Z15704" s="28" t="str">
        <f t="shared" si="8311"/>
        <v/>
      </c>
      <c r="AA15704" s="28" t="str">
        <f>IF(R15704&lt;S15704+U15704,"期末实有头数应大于等于能繁母畜+种公畜","")</f>
        <v/>
      </c>
      <c r="AB15704" s="28"/>
      <c r="AC15704" s="28" t="str">
        <f>IF(R15704&lt;V15704+W15704,"期末实有头数应大于等于良种+改良种","")</f>
        <v/>
      </c>
    </row>
    <row r="15705" spans="2:29">
      <c r="B15705" s="19"/>
      <c r="C15705" s="30"/>
      <c r="D15705" s="19" t="s">
        <v>48</v>
      </c>
      <c r="E15705" s="20" t="s">
        <v>47</v>
      </c>
      <c r="F15705" s="19">
        <v>12</v>
      </c>
      <c r="R15705" s="21">
        <f>G15705+I15705+J15705+K15705-L15705-M15705-N15705-Q15705</f>
        <v>0</v>
      </c>
      <c r="T15705" s="22" t="s">
        <v>38</v>
      </c>
      <c r="Y15705" s="28" t="str">
        <f t="shared" si="8310"/>
        <v/>
      </c>
      <c r="Z15705" s="28" t="str">
        <f t="shared" si="8311"/>
        <v/>
      </c>
      <c r="AA15705" s="28" t="str">
        <f>IF(R15705&lt;S15705+U15705,"期末实有头数应大于等于能繁母畜+种公畜","")</f>
        <v/>
      </c>
      <c r="AB15705" s="28"/>
      <c r="AC15705" s="28" t="str">
        <f>IF(R15705&lt;V15705+W15705,"期末实有头数应大于等于良种+改良种","")</f>
        <v/>
      </c>
    </row>
    <row r="15706" spans="2:29">
      <c r="B15706" s="19"/>
      <c r="C15706" s="30"/>
      <c r="D15706" s="19" t="s">
        <v>49</v>
      </c>
      <c r="E15706" s="20" t="s">
        <v>47</v>
      </c>
      <c r="F15706" s="19">
        <v>13</v>
      </c>
      <c r="R15706" s="21">
        <f>G15706+I15706+J15706+K15706-L15706-M15706-N15706-Q15706</f>
        <v>0</v>
      </c>
      <c r="T15706" s="22" t="s">
        <v>38</v>
      </c>
      <c r="V15706" s="22" t="s">
        <v>38</v>
      </c>
      <c r="W15706" s="22" t="s">
        <v>38</v>
      </c>
      <c r="Y15706" s="28" t="str">
        <f t="shared" si="8310"/>
        <v/>
      </c>
      <c r="Z15706" s="28" t="str">
        <f t="shared" si="8311"/>
        <v/>
      </c>
      <c r="AA15706" s="28" t="str">
        <f>IF(R15706&lt;S15706+U15706,"期末实有头数应大于等于能繁母畜+种公畜","")</f>
        <v/>
      </c>
      <c r="AB15706" s="28"/>
      <c r="AC15706" s="28"/>
    </row>
    <row r="15707" spans="2:29">
      <c r="B15707" s="19"/>
      <c r="C15707" s="30"/>
      <c r="D15707" s="19" t="s">
        <v>50</v>
      </c>
      <c r="E15707" s="20" t="s">
        <v>47</v>
      </c>
      <c r="F15707" s="19">
        <v>14</v>
      </c>
      <c r="H15707" s="22" t="s">
        <v>38</v>
      </c>
      <c r="I15707" s="22" t="s">
        <v>38</v>
      </c>
      <c r="J15707" s="22" t="s">
        <v>38</v>
      </c>
      <c r="K15707" s="22" t="s">
        <v>38</v>
      </c>
      <c r="L15707" s="22" t="s">
        <v>38</v>
      </c>
      <c r="M15707" s="22" t="s">
        <v>38</v>
      </c>
      <c r="N15707" s="22" t="s">
        <v>38</v>
      </c>
      <c r="O15707" s="22" t="s">
        <v>38</v>
      </c>
      <c r="P15707" s="22" t="s">
        <v>38</v>
      </c>
      <c r="Q15707" s="22" t="s">
        <v>38</v>
      </c>
      <c r="R15707" s="24"/>
      <c r="T15707" s="22" t="s">
        <v>38</v>
      </c>
      <c r="U15707" s="22" t="s">
        <v>38</v>
      </c>
      <c r="V15707" s="22" t="s">
        <v>38</v>
      </c>
      <c r="W15707" s="22" t="s">
        <v>38</v>
      </c>
      <c r="Y15707" s="28" t="str">
        <f t="shared" si="8310"/>
        <v/>
      </c>
      <c r="Z15707" s="28"/>
      <c r="AA15707" s="28"/>
      <c r="AB15707" s="28"/>
      <c r="AC15707" s="28"/>
    </row>
    <row r="15708" spans="2:29">
      <c r="B15708" s="19"/>
      <c r="C15708" s="30"/>
      <c r="D15708" s="19" t="s">
        <v>51</v>
      </c>
      <c r="E15708" s="20" t="s">
        <v>47</v>
      </c>
      <c r="F15708" s="19">
        <v>15</v>
      </c>
      <c r="H15708" s="22" t="s">
        <v>38</v>
      </c>
      <c r="I15708" s="22" t="s">
        <v>38</v>
      </c>
      <c r="J15708" s="22" t="s">
        <v>38</v>
      </c>
      <c r="K15708" s="22" t="s">
        <v>38</v>
      </c>
      <c r="L15708" s="22" t="s">
        <v>38</v>
      </c>
      <c r="M15708" s="22" t="s">
        <v>38</v>
      </c>
      <c r="N15708" s="22" t="s">
        <v>38</v>
      </c>
      <c r="O15708" s="22" t="s">
        <v>38</v>
      </c>
      <c r="P15708" s="22" t="s">
        <v>38</v>
      </c>
      <c r="Q15708" s="22" t="s">
        <v>38</v>
      </c>
      <c r="R15708" s="24"/>
      <c r="T15708" s="22" t="s">
        <v>38</v>
      </c>
      <c r="U15708" s="22" t="s">
        <v>38</v>
      </c>
      <c r="V15708" s="22" t="s">
        <v>38</v>
      </c>
      <c r="W15708" s="22" t="s">
        <v>38</v>
      </c>
      <c r="Y15708" s="28" t="str">
        <f t="shared" si="8310"/>
        <v/>
      </c>
      <c r="Z15708" s="28"/>
      <c r="AA15708" s="28"/>
      <c r="AB15708" s="28"/>
      <c r="AC15708" s="28"/>
    </row>
    <row r="15709" spans="2:29">
      <c r="B15709" s="19"/>
      <c r="C15709" s="30"/>
      <c r="D15709" s="19" t="s">
        <v>52</v>
      </c>
      <c r="E15709" s="20" t="s">
        <v>47</v>
      </c>
      <c r="F15709" s="19">
        <v>16</v>
      </c>
      <c r="R15709" s="21">
        <f>G15709+I15709+J15709+K15709-L15709-M15709-N15709-Q15709</f>
        <v>0</v>
      </c>
      <c r="T15709" s="22" t="s">
        <v>38</v>
      </c>
      <c r="Y15709" s="28" t="str">
        <f t="shared" si="8310"/>
        <v/>
      </c>
      <c r="Z15709" s="28" t="str">
        <f>IF(N15709&lt;O15709+P15709,"出卖应大于等于出卖肉畜+出卖仔畜","")</f>
        <v/>
      </c>
      <c r="AA15709" s="28" t="str">
        <f t="shared" ref="AA15709:AA15718" si="8315">IF(R15709&lt;S15709+U15709,"期末实有头数应大于等于能繁母畜+种公畜","")</f>
        <v/>
      </c>
      <c r="AB15709" s="28"/>
      <c r="AC15709" s="28" t="str">
        <f t="shared" ref="AC15709:AC15714" si="8316">IF(R15709&lt;V15709+W15709,"期末实有头数应大于等于良种+改良种","")</f>
        <v/>
      </c>
    </row>
    <row r="15710" spans="2:29">
      <c r="B15710" s="19"/>
      <c r="C15710" s="30"/>
      <c r="D15710" s="19" t="s">
        <v>53</v>
      </c>
      <c r="E15710" s="18" t="s">
        <v>33</v>
      </c>
      <c r="F15710" s="19">
        <v>17</v>
      </c>
      <c r="R15710" s="21">
        <f>G15710+I15710+J15710+K15710-L15710-M15710-N15710-Q15710</f>
        <v>0</v>
      </c>
      <c r="T15710" s="22" t="s">
        <v>38</v>
      </c>
      <c r="Y15710" s="28" t="str">
        <f t="shared" si="8310"/>
        <v/>
      </c>
      <c r="Z15710" s="28" t="str">
        <f>IF(N15710&lt;O15710+P15710,"出卖应大于等于出卖肉畜+出卖仔畜","")</f>
        <v/>
      </c>
      <c r="AA15710" s="28" t="str">
        <f t="shared" si="8315"/>
        <v/>
      </c>
      <c r="AB15710" s="28"/>
      <c r="AC15710" s="28" t="str">
        <f t="shared" si="8316"/>
        <v/>
      </c>
    </row>
    <row r="15711" spans="2:29">
      <c r="B15711" s="18"/>
      <c r="C15711" s="29"/>
      <c r="D15711" s="19" t="s">
        <v>32</v>
      </c>
      <c r="E15711" s="20" t="s">
        <v>33</v>
      </c>
      <c r="F15711" s="19">
        <v>1</v>
      </c>
      <c r="G15711" s="21">
        <f t="shared" ref="G15711:S15711" si="8317">G15712+G15727</f>
        <v>0</v>
      </c>
      <c r="H15711" s="21">
        <f t="shared" si="8317"/>
        <v>0</v>
      </c>
      <c r="I15711" s="21">
        <f t="shared" si="8317"/>
        <v>0</v>
      </c>
      <c r="J15711" s="21">
        <f t="shared" si="8317"/>
        <v>0</v>
      </c>
      <c r="K15711" s="21">
        <f t="shared" si="8317"/>
        <v>0</v>
      </c>
      <c r="L15711" s="21">
        <f t="shared" si="8317"/>
        <v>0</v>
      </c>
      <c r="M15711" s="21">
        <f t="shared" si="8317"/>
        <v>0</v>
      </c>
      <c r="N15711" s="21">
        <f t="shared" si="8317"/>
        <v>0</v>
      </c>
      <c r="O15711" s="21">
        <f t="shared" si="8317"/>
        <v>0</v>
      </c>
      <c r="P15711" s="21">
        <f t="shared" si="8317"/>
        <v>0</v>
      </c>
      <c r="Q15711" s="21">
        <f t="shared" si="8317"/>
        <v>0</v>
      </c>
      <c r="R15711" s="21">
        <f t="shared" si="8317"/>
        <v>0</v>
      </c>
      <c r="S15711" s="21">
        <f t="shared" si="8317"/>
        <v>0</v>
      </c>
      <c r="T15711" s="21">
        <f>T15712</f>
        <v>0</v>
      </c>
      <c r="U15711" s="21">
        <f>U15712+U15727</f>
        <v>0</v>
      </c>
      <c r="V15711" s="21">
        <f>V15712+V15727</f>
        <v>0</v>
      </c>
      <c r="W15711" s="21">
        <f>W15712+W15727</f>
        <v>0</v>
      </c>
      <c r="Y15711" s="28" t="str">
        <f t="shared" si="8310"/>
        <v/>
      </c>
      <c r="Z15711" s="28" t="str">
        <f>IF(N15711&lt;O15711+P15711,"出卖应大于等于出卖肉畜+出卖仔畜","")</f>
        <v/>
      </c>
      <c r="AA15711" s="28" t="str">
        <f t="shared" si="8315"/>
        <v/>
      </c>
      <c r="AB15711" s="28" t="str">
        <f>IF(R15711&lt;T15711,"期末实有头数应大于等于耕役畜","")</f>
        <v/>
      </c>
      <c r="AC15711" s="28" t="str">
        <f t="shared" si="8316"/>
        <v/>
      </c>
    </row>
    <row r="15712" spans="2:29">
      <c r="B15712" s="19"/>
      <c r="C15712" s="30"/>
      <c r="D15712" s="19" t="s">
        <v>34</v>
      </c>
      <c r="E15712" s="20" t="s">
        <v>33</v>
      </c>
      <c r="F15712" s="19">
        <v>2</v>
      </c>
      <c r="G15712" s="21">
        <f t="shared" ref="G15712:S15712" si="8318">G15713+G15721</f>
        <v>0</v>
      </c>
      <c r="H15712" s="21">
        <f t="shared" si="8318"/>
        <v>0</v>
      </c>
      <c r="I15712" s="21">
        <f t="shared" si="8318"/>
        <v>0</v>
      </c>
      <c r="J15712" s="21">
        <f t="shared" si="8318"/>
        <v>0</v>
      </c>
      <c r="K15712" s="21">
        <f t="shared" si="8318"/>
        <v>0</v>
      </c>
      <c r="L15712" s="21">
        <f t="shared" si="8318"/>
        <v>0</v>
      </c>
      <c r="M15712" s="21">
        <f t="shared" si="8318"/>
        <v>0</v>
      </c>
      <c r="N15712" s="21">
        <f t="shared" si="8318"/>
        <v>0</v>
      </c>
      <c r="O15712" s="21">
        <f t="shared" si="8318"/>
        <v>0</v>
      </c>
      <c r="P15712" s="21">
        <f t="shared" si="8318"/>
        <v>0</v>
      </c>
      <c r="Q15712" s="21">
        <f t="shared" si="8318"/>
        <v>0</v>
      </c>
      <c r="R15712" s="21">
        <f t="shared" si="8318"/>
        <v>0</v>
      </c>
      <c r="S15712" s="21">
        <f t="shared" si="8318"/>
        <v>0</v>
      </c>
      <c r="T15712" s="21">
        <f>T15713</f>
        <v>0</v>
      </c>
      <c r="U15712" s="21">
        <f>U15713+U15721</f>
        <v>0</v>
      </c>
      <c r="V15712" s="21">
        <f>V15713+V15721</f>
        <v>0</v>
      </c>
      <c r="W15712" s="21">
        <f>W15713+W15721</f>
        <v>0</v>
      </c>
      <c r="Y15712" s="28" t="str">
        <f t="shared" ref="Y15712:Y15728" si="8319">IF(H15712&lt;I15712,"繁殖仔畜应大于等于成活","")</f>
        <v/>
      </c>
      <c r="Z15712" s="28" t="str">
        <f t="shared" ref="Z15712:Z15723" si="8320">IF(N15712&lt;O15712+P15712,"出卖应大于等于出卖肉畜+出卖仔畜","")</f>
        <v/>
      </c>
      <c r="AA15712" s="28" t="str">
        <f t="shared" si="8315"/>
        <v/>
      </c>
      <c r="AB15712" s="28" t="str">
        <f>IF(R15712&lt;T15712,"期末实有头数应大于等于耕役畜","")</f>
        <v/>
      </c>
      <c r="AC15712" s="28" t="str">
        <f t="shared" si="8316"/>
        <v/>
      </c>
    </row>
    <row r="15713" spans="2:29">
      <c r="B15713" s="19"/>
      <c r="C15713" s="30"/>
      <c r="D15713" s="19" t="s">
        <v>35</v>
      </c>
      <c r="E15713" s="20" t="s">
        <v>33</v>
      </c>
      <c r="F15713" s="19">
        <v>3</v>
      </c>
      <c r="G15713" s="21">
        <f t="shared" ref="G15713:R15713" si="8321">G15714+G15717+G15718+G15719+G15720</f>
        <v>0</v>
      </c>
      <c r="H15713" s="21">
        <f t="shared" si="8321"/>
        <v>0</v>
      </c>
      <c r="I15713" s="21">
        <f t="shared" si="8321"/>
        <v>0</v>
      </c>
      <c r="J15713" s="21">
        <f t="shared" si="8321"/>
        <v>0</v>
      </c>
      <c r="K15713" s="21">
        <f t="shared" si="8321"/>
        <v>0</v>
      </c>
      <c r="L15713" s="21">
        <f t="shared" si="8321"/>
        <v>0</v>
      </c>
      <c r="M15713" s="21">
        <f t="shared" si="8321"/>
        <v>0</v>
      </c>
      <c r="N15713" s="21">
        <f t="shared" si="8321"/>
        <v>0</v>
      </c>
      <c r="O15713" s="21">
        <f t="shared" si="8321"/>
        <v>0</v>
      </c>
      <c r="P15713" s="21">
        <f t="shared" si="8321"/>
        <v>0</v>
      </c>
      <c r="Q15713" s="21">
        <f t="shared" si="8321"/>
        <v>0</v>
      </c>
      <c r="R15713" s="21">
        <f t="shared" si="8321"/>
        <v>0</v>
      </c>
      <c r="S15713" s="21">
        <f>S15714+S15717+S15718+S15720</f>
        <v>0</v>
      </c>
      <c r="T15713" s="21">
        <f>T15714+T15717+T15718+T15719+T15720</f>
        <v>0</v>
      </c>
      <c r="U15713" s="21">
        <f>U15714+U15717+U15718+U15720</f>
        <v>0</v>
      </c>
      <c r="V15713" s="21">
        <f>V15714+V15717+V15718+V15720</f>
        <v>0</v>
      </c>
      <c r="W15713" s="21">
        <f>W15714+W15717+W15718+W15720</f>
        <v>0</v>
      </c>
      <c r="Y15713" s="28" t="str">
        <f t="shared" si="8319"/>
        <v/>
      </c>
      <c r="Z15713" s="28" t="str">
        <f t="shared" si="8320"/>
        <v/>
      </c>
      <c r="AA15713" s="28" t="str">
        <f t="shared" si="8315"/>
        <v/>
      </c>
      <c r="AB15713" s="28" t="str">
        <f>IF(R15713&lt;T15713,"期末实有头数应大于等于耕役畜","")</f>
        <v/>
      </c>
      <c r="AC15713" s="28" t="str">
        <f t="shared" si="8316"/>
        <v/>
      </c>
    </row>
    <row r="15714" spans="2:29">
      <c r="B15714" s="19"/>
      <c r="C15714" s="30"/>
      <c r="D15714" s="19" t="s">
        <v>36</v>
      </c>
      <c r="E15714" s="20" t="s">
        <v>33</v>
      </c>
      <c r="F15714" s="19">
        <v>4</v>
      </c>
      <c r="R15714" s="21">
        <f>G15714+I15714+J15714+K15714-L15714-M15714-N15714-Q15714</f>
        <v>0</v>
      </c>
      <c r="Y15714" s="28" t="str">
        <f t="shared" si="8319"/>
        <v/>
      </c>
      <c r="Z15714" s="28" t="str">
        <f t="shared" si="8320"/>
        <v/>
      </c>
      <c r="AA15714" s="28" t="str">
        <f t="shared" si="8315"/>
        <v/>
      </c>
      <c r="AB15714" s="28" t="str">
        <f>IF(R15714&lt;T15714,"期末实有头数应大于等于耕役畜","")</f>
        <v/>
      </c>
      <c r="AC15714" s="28" t="str">
        <f t="shared" si="8316"/>
        <v/>
      </c>
    </row>
    <row r="15715" spans="2:29">
      <c r="B15715" s="19"/>
      <c r="C15715" s="30"/>
      <c r="D15715" s="19" t="s">
        <v>37</v>
      </c>
      <c r="E15715" s="20" t="s">
        <v>33</v>
      </c>
      <c r="F15715" s="19">
        <v>5</v>
      </c>
      <c r="R15715" s="21">
        <f t="shared" ref="R15715:R15720" si="8322">G15715+I15715+J15715+K15715-L15715-M15715-N15715-Q15715</f>
        <v>0</v>
      </c>
      <c r="T15715" s="22" t="s">
        <v>38</v>
      </c>
      <c r="V15715" s="22" t="s">
        <v>38</v>
      </c>
      <c r="W15715" s="22" t="s">
        <v>38</v>
      </c>
      <c r="Y15715" s="28" t="str">
        <f t="shared" si="8319"/>
        <v/>
      </c>
      <c r="Z15715" s="28" t="str">
        <f t="shared" si="8320"/>
        <v/>
      </c>
      <c r="AA15715" s="28" t="str">
        <f t="shared" si="8315"/>
        <v/>
      </c>
      <c r="AB15715" s="28"/>
      <c r="AC15715" s="28"/>
    </row>
    <row r="15716" spans="2:29">
      <c r="B15716" s="19"/>
      <c r="C15716" s="30"/>
      <c r="D15716" s="19" t="s">
        <v>39</v>
      </c>
      <c r="E15716" s="20" t="s">
        <v>33</v>
      </c>
      <c r="F15716" s="19">
        <v>6</v>
      </c>
      <c r="R15716" s="21">
        <f t="shared" si="8322"/>
        <v>0</v>
      </c>
      <c r="T15716" s="22" t="s">
        <v>38</v>
      </c>
      <c r="V15716" s="22" t="s">
        <v>38</v>
      </c>
      <c r="W15716" s="22" t="s">
        <v>38</v>
      </c>
      <c r="Y15716" s="28" t="str">
        <f t="shared" si="8319"/>
        <v/>
      </c>
      <c r="Z15716" s="28" t="str">
        <f t="shared" si="8320"/>
        <v/>
      </c>
      <c r="AA15716" s="28" t="str">
        <f t="shared" si="8315"/>
        <v/>
      </c>
      <c r="AB15716" s="28"/>
      <c r="AC15716" s="28"/>
    </row>
    <row r="15717" spans="2:29">
      <c r="B15717" s="19"/>
      <c r="C15717" s="30"/>
      <c r="D15717" s="19" t="s">
        <v>40</v>
      </c>
      <c r="E15717" s="20" t="s">
        <v>41</v>
      </c>
      <c r="F15717" s="19">
        <v>7</v>
      </c>
      <c r="R15717" s="21">
        <f t="shared" si="8322"/>
        <v>0</v>
      </c>
      <c r="Y15717" s="28" t="str">
        <f t="shared" si="8319"/>
        <v/>
      </c>
      <c r="Z15717" s="28" t="str">
        <f t="shared" si="8320"/>
        <v/>
      </c>
      <c r="AA15717" s="28" t="str">
        <f t="shared" si="8315"/>
        <v/>
      </c>
      <c r="AB15717" s="28" t="str">
        <f>IF(R15717&lt;T15717,"期末实有头数应大于等于耕役畜","")</f>
        <v/>
      </c>
      <c r="AC15717" s="28" t="str">
        <f>IF(R15717&lt;V15717+W15717,"期末实有头数应大于等于良种+改良种","")</f>
        <v/>
      </c>
    </row>
    <row r="15718" spans="2:29">
      <c r="B15718" s="19"/>
      <c r="C15718" s="30"/>
      <c r="D15718" s="19" t="s">
        <v>42</v>
      </c>
      <c r="E15718" s="20" t="s">
        <v>33</v>
      </c>
      <c r="F15718" s="19">
        <v>8</v>
      </c>
      <c r="R15718" s="21">
        <f t="shared" si="8322"/>
        <v>0</v>
      </c>
      <c r="Y15718" s="28" t="str">
        <f t="shared" si="8319"/>
        <v/>
      </c>
      <c r="Z15718" s="28" t="str">
        <f t="shared" si="8320"/>
        <v/>
      </c>
      <c r="AA15718" s="28" t="str">
        <f t="shared" si="8315"/>
        <v/>
      </c>
      <c r="AB15718" s="28" t="str">
        <f>IF(R15718&lt;T15718,"期末实有头数应大于等于耕役畜","")</f>
        <v/>
      </c>
      <c r="AC15718" s="28" t="str">
        <f>IF(R15718&lt;V15718+W15718,"期末实有头数应大于等于良种+改良种","")</f>
        <v/>
      </c>
    </row>
    <row r="15719" spans="2:29">
      <c r="B15719" s="19"/>
      <c r="C15719" s="30"/>
      <c r="D15719" s="19" t="s">
        <v>43</v>
      </c>
      <c r="E15719" s="20" t="s">
        <v>33</v>
      </c>
      <c r="F15719" s="19">
        <v>9</v>
      </c>
      <c r="R15719" s="21">
        <f t="shared" si="8322"/>
        <v>0</v>
      </c>
      <c r="S15719" s="22" t="s">
        <v>38</v>
      </c>
      <c r="U15719" s="22" t="s">
        <v>38</v>
      </c>
      <c r="V15719" s="22" t="s">
        <v>38</v>
      </c>
      <c r="W15719" s="22" t="s">
        <v>38</v>
      </c>
      <c r="Y15719" s="28" t="str">
        <f t="shared" si="8319"/>
        <v/>
      </c>
      <c r="Z15719" s="28" t="str">
        <f t="shared" si="8320"/>
        <v/>
      </c>
      <c r="AA15719" s="28"/>
      <c r="AB15719" s="28" t="str">
        <f>IF(R15719&lt;T15719,"期末实有头数应大于等于耕役畜","")</f>
        <v/>
      </c>
      <c r="AC15719" s="28"/>
    </row>
    <row r="15720" spans="2:29">
      <c r="B15720" s="19"/>
      <c r="C15720" s="30"/>
      <c r="D15720" s="19" t="s">
        <v>44</v>
      </c>
      <c r="E15720" s="20" t="s">
        <v>45</v>
      </c>
      <c r="F15720" s="19">
        <v>10</v>
      </c>
      <c r="R15720" s="21">
        <f t="shared" si="8322"/>
        <v>0</v>
      </c>
      <c r="Y15720" s="28" t="str">
        <f t="shared" si="8319"/>
        <v/>
      </c>
      <c r="Z15720" s="28" t="str">
        <f t="shared" si="8320"/>
        <v/>
      </c>
      <c r="AA15720" s="28" t="str">
        <f>IF(R15720&lt;S15720+U15720,"期末实有头数应大于等于能繁母畜+种公畜","")</f>
        <v/>
      </c>
      <c r="AB15720" s="28" t="str">
        <f>IF(R15720&lt;T15720,"期末实有头数应大于等于耕役畜","")</f>
        <v/>
      </c>
      <c r="AC15720" s="28" t="str">
        <f>IF(R15720&lt;V15720+W15720,"期末实有头数应大于等于良种+改良种","")</f>
        <v/>
      </c>
    </row>
    <row r="15721" spans="2:29">
      <c r="B15721" s="19"/>
      <c r="C15721" s="30"/>
      <c r="D15721" s="19" t="s">
        <v>46</v>
      </c>
      <c r="E15721" s="20" t="s">
        <v>47</v>
      </c>
      <c r="F15721" s="19">
        <v>11</v>
      </c>
      <c r="G15721" s="21">
        <f t="shared" ref="G15721:S15721" si="8323">G15722+G15726</f>
        <v>0</v>
      </c>
      <c r="H15721" s="21">
        <f t="shared" si="8323"/>
        <v>0</v>
      </c>
      <c r="I15721" s="21">
        <f t="shared" si="8323"/>
        <v>0</v>
      </c>
      <c r="J15721" s="21">
        <f t="shared" si="8323"/>
        <v>0</v>
      </c>
      <c r="K15721" s="21">
        <f t="shared" si="8323"/>
        <v>0</v>
      </c>
      <c r="L15721" s="21">
        <f t="shared" si="8323"/>
        <v>0</v>
      </c>
      <c r="M15721" s="21">
        <f t="shared" si="8323"/>
        <v>0</v>
      </c>
      <c r="N15721" s="21">
        <f t="shared" si="8323"/>
        <v>0</v>
      </c>
      <c r="O15721" s="21">
        <f t="shared" si="8323"/>
        <v>0</v>
      </c>
      <c r="P15721" s="21">
        <f t="shared" si="8323"/>
        <v>0</v>
      </c>
      <c r="Q15721" s="21">
        <f t="shared" si="8323"/>
        <v>0</v>
      </c>
      <c r="R15721" s="23">
        <f t="shared" si="8323"/>
        <v>0</v>
      </c>
      <c r="S15721" s="21">
        <f t="shared" si="8323"/>
        <v>0</v>
      </c>
      <c r="T15721" s="22" t="s">
        <v>38</v>
      </c>
      <c r="U15721" s="21">
        <f>U15722+U15726</f>
        <v>0</v>
      </c>
      <c r="V15721" s="21">
        <f>V15722+V15726</f>
        <v>0</v>
      </c>
      <c r="W15721" s="21">
        <f>W15722+W15726</f>
        <v>0</v>
      </c>
      <c r="Y15721" s="28" t="str">
        <f t="shared" si="8319"/>
        <v/>
      </c>
      <c r="Z15721" s="28" t="str">
        <f t="shared" si="8320"/>
        <v/>
      </c>
      <c r="AA15721" s="28" t="str">
        <f>IF(R15721&lt;S15721+U15721,"期末实有头数应大于等于能繁母畜+种公畜","")</f>
        <v/>
      </c>
      <c r="AB15721" s="28"/>
      <c r="AC15721" s="28" t="str">
        <f>IF(R15721&lt;V15721+W15721,"期末实有头数应大于等于良种+改良种","")</f>
        <v/>
      </c>
    </row>
    <row r="15722" spans="2:29">
      <c r="B15722" s="19"/>
      <c r="C15722" s="30"/>
      <c r="D15722" s="19" t="s">
        <v>48</v>
      </c>
      <c r="E15722" s="20" t="s">
        <v>47</v>
      </c>
      <c r="F15722" s="19">
        <v>12</v>
      </c>
      <c r="R15722" s="21">
        <f>G15722+I15722+J15722+K15722-L15722-M15722-N15722-Q15722</f>
        <v>0</v>
      </c>
      <c r="T15722" s="22" t="s">
        <v>38</v>
      </c>
      <c r="Y15722" s="28" t="str">
        <f t="shared" si="8319"/>
        <v/>
      </c>
      <c r="Z15722" s="28" t="str">
        <f t="shared" si="8320"/>
        <v/>
      </c>
      <c r="AA15722" s="28" t="str">
        <f>IF(R15722&lt;S15722+U15722,"期末实有头数应大于等于能繁母畜+种公畜","")</f>
        <v/>
      </c>
      <c r="AB15722" s="28"/>
      <c r="AC15722" s="28" t="str">
        <f>IF(R15722&lt;V15722+W15722,"期末实有头数应大于等于良种+改良种","")</f>
        <v/>
      </c>
    </row>
    <row r="15723" spans="2:29">
      <c r="B15723" s="19"/>
      <c r="C15723" s="30"/>
      <c r="D15723" s="19" t="s">
        <v>49</v>
      </c>
      <c r="E15723" s="20" t="s">
        <v>47</v>
      </c>
      <c r="F15723" s="19">
        <v>13</v>
      </c>
      <c r="R15723" s="21">
        <f>G15723+I15723+J15723+K15723-L15723-M15723-N15723-Q15723</f>
        <v>0</v>
      </c>
      <c r="T15723" s="22" t="s">
        <v>38</v>
      </c>
      <c r="V15723" s="22" t="s">
        <v>38</v>
      </c>
      <c r="W15723" s="22" t="s">
        <v>38</v>
      </c>
      <c r="Y15723" s="28" t="str">
        <f t="shared" si="8319"/>
        <v/>
      </c>
      <c r="Z15723" s="28" t="str">
        <f t="shared" si="8320"/>
        <v/>
      </c>
      <c r="AA15723" s="28" t="str">
        <f>IF(R15723&lt;S15723+U15723,"期末实有头数应大于等于能繁母畜+种公畜","")</f>
        <v/>
      </c>
      <c r="AB15723" s="28"/>
      <c r="AC15723" s="28"/>
    </row>
    <row r="15724" spans="2:29">
      <c r="B15724" s="19"/>
      <c r="C15724" s="30"/>
      <c r="D15724" s="19" t="s">
        <v>50</v>
      </c>
      <c r="E15724" s="20" t="s">
        <v>47</v>
      </c>
      <c r="F15724" s="19">
        <v>14</v>
      </c>
      <c r="H15724" s="22" t="s">
        <v>38</v>
      </c>
      <c r="I15724" s="22" t="s">
        <v>38</v>
      </c>
      <c r="J15724" s="22" t="s">
        <v>38</v>
      </c>
      <c r="K15724" s="22" t="s">
        <v>38</v>
      </c>
      <c r="L15724" s="22" t="s">
        <v>38</v>
      </c>
      <c r="M15724" s="22" t="s">
        <v>38</v>
      </c>
      <c r="N15724" s="22" t="s">
        <v>38</v>
      </c>
      <c r="O15724" s="22" t="s">
        <v>38</v>
      </c>
      <c r="P15724" s="22" t="s">
        <v>38</v>
      </c>
      <c r="Q15724" s="22" t="s">
        <v>38</v>
      </c>
      <c r="R15724" s="24"/>
      <c r="T15724" s="22" t="s">
        <v>38</v>
      </c>
      <c r="U15724" s="22" t="s">
        <v>38</v>
      </c>
      <c r="V15724" s="22" t="s">
        <v>38</v>
      </c>
      <c r="W15724" s="22" t="s">
        <v>38</v>
      </c>
      <c r="Y15724" s="28" t="str">
        <f t="shared" si="8319"/>
        <v/>
      </c>
      <c r="Z15724" s="28"/>
      <c r="AA15724" s="28"/>
      <c r="AB15724" s="28"/>
      <c r="AC15724" s="28"/>
    </row>
    <row r="15725" spans="2:29">
      <c r="B15725" s="19"/>
      <c r="C15725" s="30"/>
      <c r="D15725" s="19" t="s">
        <v>51</v>
      </c>
      <c r="E15725" s="20" t="s">
        <v>47</v>
      </c>
      <c r="F15725" s="19">
        <v>15</v>
      </c>
      <c r="H15725" s="22" t="s">
        <v>38</v>
      </c>
      <c r="I15725" s="22" t="s">
        <v>38</v>
      </c>
      <c r="J15725" s="22" t="s">
        <v>38</v>
      </c>
      <c r="K15725" s="22" t="s">
        <v>38</v>
      </c>
      <c r="L15725" s="22" t="s">
        <v>38</v>
      </c>
      <c r="M15725" s="22" t="s">
        <v>38</v>
      </c>
      <c r="N15725" s="22" t="s">
        <v>38</v>
      </c>
      <c r="O15725" s="22" t="s">
        <v>38</v>
      </c>
      <c r="P15725" s="22" t="s">
        <v>38</v>
      </c>
      <c r="Q15725" s="22" t="s">
        <v>38</v>
      </c>
      <c r="R15725" s="24"/>
      <c r="T15725" s="22" t="s">
        <v>38</v>
      </c>
      <c r="U15725" s="22" t="s">
        <v>38</v>
      </c>
      <c r="V15725" s="22" t="s">
        <v>38</v>
      </c>
      <c r="W15725" s="22" t="s">
        <v>38</v>
      </c>
      <c r="Y15725" s="28" t="str">
        <f t="shared" si="8319"/>
        <v/>
      </c>
      <c r="Z15725" s="28"/>
      <c r="AA15725" s="28"/>
      <c r="AB15725" s="28"/>
      <c r="AC15725" s="28"/>
    </row>
    <row r="15726" spans="2:29">
      <c r="B15726" s="19"/>
      <c r="C15726" s="30"/>
      <c r="D15726" s="19" t="s">
        <v>52</v>
      </c>
      <c r="E15726" s="20" t="s">
        <v>47</v>
      </c>
      <c r="F15726" s="19">
        <v>16</v>
      </c>
      <c r="R15726" s="21">
        <f>G15726+I15726+J15726+K15726-L15726-M15726-N15726-Q15726</f>
        <v>0</v>
      </c>
      <c r="T15726" s="22" t="s">
        <v>38</v>
      </c>
      <c r="Y15726" s="28" t="str">
        <f t="shared" si="8319"/>
        <v/>
      </c>
      <c r="Z15726" s="28" t="str">
        <f>IF(N15726&lt;O15726+P15726,"出卖应大于等于出卖肉畜+出卖仔畜","")</f>
        <v/>
      </c>
      <c r="AA15726" s="28" t="str">
        <f t="shared" ref="AA15726:AA15735" si="8324">IF(R15726&lt;S15726+U15726,"期末实有头数应大于等于能繁母畜+种公畜","")</f>
        <v/>
      </c>
      <c r="AB15726" s="28"/>
      <c r="AC15726" s="28" t="str">
        <f t="shared" ref="AC15726:AC15731" si="8325">IF(R15726&lt;V15726+W15726,"期末实有头数应大于等于良种+改良种","")</f>
        <v/>
      </c>
    </row>
    <row r="15727" spans="2:29">
      <c r="B15727" s="19"/>
      <c r="C15727" s="30"/>
      <c r="D15727" s="19" t="s">
        <v>53</v>
      </c>
      <c r="E15727" s="18" t="s">
        <v>33</v>
      </c>
      <c r="F15727" s="19">
        <v>17</v>
      </c>
      <c r="R15727" s="21">
        <f>G15727+I15727+J15727+K15727-L15727-M15727-N15727-Q15727</f>
        <v>0</v>
      </c>
      <c r="T15727" s="22" t="s">
        <v>38</v>
      </c>
      <c r="Y15727" s="28" t="str">
        <f t="shared" si="8319"/>
        <v/>
      </c>
      <c r="Z15727" s="28" t="str">
        <f>IF(N15727&lt;O15727+P15727,"出卖应大于等于出卖肉畜+出卖仔畜","")</f>
        <v/>
      </c>
      <c r="AA15727" s="28" t="str">
        <f t="shared" si="8324"/>
        <v/>
      </c>
      <c r="AB15727" s="28"/>
      <c r="AC15727" s="28" t="str">
        <f t="shared" si="8325"/>
        <v/>
      </c>
    </row>
    <row r="15728" spans="2:29">
      <c r="B15728" s="18"/>
      <c r="C15728" s="29"/>
      <c r="D15728" s="19" t="s">
        <v>32</v>
      </c>
      <c r="E15728" s="20" t="s">
        <v>33</v>
      </c>
      <c r="F15728" s="19">
        <v>1</v>
      </c>
      <c r="G15728" s="21">
        <f t="shared" ref="G15728:S15728" si="8326">G15729+G15744</f>
        <v>0</v>
      </c>
      <c r="H15728" s="21">
        <f t="shared" si="8326"/>
        <v>0</v>
      </c>
      <c r="I15728" s="21">
        <f t="shared" si="8326"/>
        <v>0</v>
      </c>
      <c r="J15728" s="21">
        <f t="shared" si="8326"/>
        <v>0</v>
      </c>
      <c r="K15728" s="21">
        <f t="shared" si="8326"/>
        <v>0</v>
      </c>
      <c r="L15728" s="21">
        <f t="shared" si="8326"/>
        <v>0</v>
      </c>
      <c r="M15728" s="21">
        <f t="shared" si="8326"/>
        <v>0</v>
      </c>
      <c r="N15728" s="21">
        <f t="shared" si="8326"/>
        <v>0</v>
      </c>
      <c r="O15728" s="21">
        <f t="shared" si="8326"/>
        <v>0</v>
      </c>
      <c r="P15728" s="21">
        <f t="shared" si="8326"/>
        <v>0</v>
      </c>
      <c r="Q15728" s="21">
        <f t="shared" si="8326"/>
        <v>0</v>
      </c>
      <c r="R15728" s="21">
        <f t="shared" si="8326"/>
        <v>0</v>
      </c>
      <c r="S15728" s="21">
        <f t="shared" si="8326"/>
        <v>0</v>
      </c>
      <c r="T15728" s="21">
        <f>T15729</f>
        <v>0</v>
      </c>
      <c r="U15728" s="21">
        <f>U15729+U15744</f>
        <v>0</v>
      </c>
      <c r="V15728" s="21">
        <f>V15729+V15744</f>
        <v>0</v>
      </c>
      <c r="W15728" s="21">
        <f>W15729+W15744</f>
        <v>0</v>
      </c>
      <c r="Y15728" s="28" t="str">
        <f t="shared" si="8319"/>
        <v/>
      </c>
      <c r="Z15728" s="28" t="str">
        <f>IF(N15728&lt;O15728+P15728,"出卖应大于等于出卖肉畜+出卖仔畜","")</f>
        <v/>
      </c>
      <c r="AA15728" s="28" t="str">
        <f t="shared" si="8324"/>
        <v/>
      </c>
      <c r="AB15728" s="28" t="str">
        <f>IF(R15728&lt;T15728,"期末实有头数应大于等于耕役畜","")</f>
        <v/>
      </c>
      <c r="AC15728" s="28" t="str">
        <f t="shared" si="8325"/>
        <v/>
      </c>
    </row>
    <row r="15729" spans="2:29">
      <c r="B15729" s="19"/>
      <c r="C15729" s="30"/>
      <c r="D15729" s="19" t="s">
        <v>34</v>
      </c>
      <c r="E15729" s="20" t="s">
        <v>33</v>
      </c>
      <c r="F15729" s="19">
        <v>2</v>
      </c>
      <c r="G15729" s="21">
        <f t="shared" ref="G15729:S15729" si="8327">G15730+G15738</f>
        <v>0</v>
      </c>
      <c r="H15729" s="21">
        <f t="shared" si="8327"/>
        <v>0</v>
      </c>
      <c r="I15729" s="21">
        <f t="shared" si="8327"/>
        <v>0</v>
      </c>
      <c r="J15729" s="21">
        <f t="shared" si="8327"/>
        <v>0</v>
      </c>
      <c r="K15729" s="21">
        <f t="shared" si="8327"/>
        <v>0</v>
      </c>
      <c r="L15729" s="21">
        <f t="shared" si="8327"/>
        <v>0</v>
      </c>
      <c r="M15729" s="21">
        <f t="shared" si="8327"/>
        <v>0</v>
      </c>
      <c r="N15729" s="21">
        <f t="shared" si="8327"/>
        <v>0</v>
      </c>
      <c r="O15729" s="21">
        <f t="shared" si="8327"/>
        <v>0</v>
      </c>
      <c r="P15729" s="21">
        <f t="shared" si="8327"/>
        <v>0</v>
      </c>
      <c r="Q15729" s="21">
        <f t="shared" si="8327"/>
        <v>0</v>
      </c>
      <c r="R15729" s="21">
        <f t="shared" si="8327"/>
        <v>0</v>
      </c>
      <c r="S15729" s="21">
        <f t="shared" si="8327"/>
        <v>0</v>
      </c>
      <c r="T15729" s="21">
        <f>T15730</f>
        <v>0</v>
      </c>
      <c r="U15729" s="21">
        <f>U15730+U15738</f>
        <v>0</v>
      </c>
      <c r="V15729" s="21">
        <f>V15730+V15738</f>
        <v>0</v>
      </c>
      <c r="W15729" s="21">
        <f>W15730+W15738</f>
        <v>0</v>
      </c>
      <c r="Y15729" s="28" t="str">
        <f t="shared" ref="Y15729:Y15745" si="8328">IF(H15729&lt;I15729,"繁殖仔畜应大于等于成活","")</f>
        <v/>
      </c>
      <c r="Z15729" s="28" t="str">
        <f t="shared" ref="Z15729:Z15740" si="8329">IF(N15729&lt;O15729+P15729,"出卖应大于等于出卖肉畜+出卖仔畜","")</f>
        <v/>
      </c>
      <c r="AA15729" s="28" t="str">
        <f t="shared" si="8324"/>
        <v/>
      </c>
      <c r="AB15729" s="28" t="str">
        <f>IF(R15729&lt;T15729,"期末实有头数应大于等于耕役畜","")</f>
        <v/>
      </c>
      <c r="AC15729" s="28" t="str">
        <f t="shared" si="8325"/>
        <v/>
      </c>
    </row>
    <row r="15730" spans="2:29">
      <c r="B15730" s="19"/>
      <c r="C15730" s="30"/>
      <c r="D15730" s="19" t="s">
        <v>35</v>
      </c>
      <c r="E15730" s="20" t="s">
        <v>33</v>
      </c>
      <c r="F15730" s="19">
        <v>3</v>
      </c>
      <c r="G15730" s="21">
        <f t="shared" ref="G15730:R15730" si="8330">G15731+G15734+G15735+G15736+G15737</f>
        <v>0</v>
      </c>
      <c r="H15730" s="21">
        <f t="shared" si="8330"/>
        <v>0</v>
      </c>
      <c r="I15730" s="21">
        <f t="shared" si="8330"/>
        <v>0</v>
      </c>
      <c r="J15730" s="21">
        <f t="shared" si="8330"/>
        <v>0</v>
      </c>
      <c r="K15730" s="21">
        <f t="shared" si="8330"/>
        <v>0</v>
      </c>
      <c r="L15730" s="21">
        <f t="shared" si="8330"/>
        <v>0</v>
      </c>
      <c r="M15730" s="21">
        <f t="shared" si="8330"/>
        <v>0</v>
      </c>
      <c r="N15730" s="21">
        <f t="shared" si="8330"/>
        <v>0</v>
      </c>
      <c r="O15730" s="21">
        <f t="shared" si="8330"/>
        <v>0</v>
      </c>
      <c r="P15730" s="21">
        <f t="shared" si="8330"/>
        <v>0</v>
      </c>
      <c r="Q15730" s="21">
        <f t="shared" si="8330"/>
        <v>0</v>
      </c>
      <c r="R15730" s="21">
        <f t="shared" si="8330"/>
        <v>0</v>
      </c>
      <c r="S15730" s="21">
        <f>S15731+S15734+S15735+S15737</f>
        <v>0</v>
      </c>
      <c r="T15730" s="21">
        <f>T15731+T15734+T15735+T15736+T15737</f>
        <v>0</v>
      </c>
      <c r="U15730" s="21">
        <f>U15731+U15734+U15735+U15737</f>
        <v>0</v>
      </c>
      <c r="V15730" s="21">
        <f>V15731+V15734+V15735+V15737</f>
        <v>0</v>
      </c>
      <c r="W15730" s="21">
        <f>W15731+W15734+W15735+W15737</f>
        <v>0</v>
      </c>
      <c r="Y15730" s="28" t="str">
        <f t="shared" si="8328"/>
        <v/>
      </c>
      <c r="Z15730" s="28" t="str">
        <f t="shared" si="8329"/>
        <v/>
      </c>
      <c r="AA15730" s="28" t="str">
        <f t="shared" si="8324"/>
        <v/>
      </c>
      <c r="AB15730" s="28" t="str">
        <f>IF(R15730&lt;T15730,"期末实有头数应大于等于耕役畜","")</f>
        <v/>
      </c>
      <c r="AC15730" s="28" t="str">
        <f t="shared" si="8325"/>
        <v/>
      </c>
    </row>
    <row r="15731" spans="2:29">
      <c r="B15731" s="19"/>
      <c r="C15731" s="30"/>
      <c r="D15731" s="19" t="s">
        <v>36</v>
      </c>
      <c r="E15731" s="20" t="s">
        <v>33</v>
      </c>
      <c r="F15731" s="19">
        <v>4</v>
      </c>
      <c r="R15731" s="21">
        <f>G15731+I15731+J15731+K15731-L15731-M15731-N15731-Q15731</f>
        <v>0</v>
      </c>
      <c r="Y15731" s="28" t="str">
        <f t="shared" si="8328"/>
        <v/>
      </c>
      <c r="Z15731" s="28" t="str">
        <f t="shared" si="8329"/>
        <v/>
      </c>
      <c r="AA15731" s="28" t="str">
        <f t="shared" si="8324"/>
        <v/>
      </c>
      <c r="AB15731" s="28" t="str">
        <f>IF(R15731&lt;T15731,"期末实有头数应大于等于耕役畜","")</f>
        <v/>
      </c>
      <c r="AC15731" s="28" t="str">
        <f t="shared" si="8325"/>
        <v/>
      </c>
    </row>
    <row r="15732" spans="2:29">
      <c r="B15732" s="19"/>
      <c r="C15732" s="30"/>
      <c r="D15732" s="19" t="s">
        <v>37</v>
      </c>
      <c r="E15732" s="20" t="s">
        <v>33</v>
      </c>
      <c r="F15732" s="19">
        <v>5</v>
      </c>
      <c r="R15732" s="21">
        <f t="shared" ref="R15732:R15737" si="8331">G15732+I15732+J15732+K15732-L15732-M15732-N15732-Q15732</f>
        <v>0</v>
      </c>
      <c r="T15732" s="22" t="s">
        <v>38</v>
      </c>
      <c r="V15732" s="22" t="s">
        <v>38</v>
      </c>
      <c r="W15732" s="22" t="s">
        <v>38</v>
      </c>
      <c r="Y15732" s="28" t="str">
        <f t="shared" si="8328"/>
        <v/>
      </c>
      <c r="Z15732" s="28" t="str">
        <f t="shared" si="8329"/>
        <v/>
      </c>
      <c r="AA15732" s="28" t="str">
        <f t="shared" si="8324"/>
        <v/>
      </c>
      <c r="AB15732" s="28"/>
      <c r="AC15732" s="28"/>
    </row>
    <row r="15733" spans="2:29">
      <c r="B15733" s="19"/>
      <c r="C15733" s="30"/>
      <c r="D15733" s="19" t="s">
        <v>39</v>
      </c>
      <c r="E15733" s="20" t="s">
        <v>33</v>
      </c>
      <c r="F15733" s="19">
        <v>6</v>
      </c>
      <c r="R15733" s="21">
        <f t="shared" si="8331"/>
        <v>0</v>
      </c>
      <c r="T15733" s="22" t="s">
        <v>38</v>
      </c>
      <c r="V15733" s="22" t="s">
        <v>38</v>
      </c>
      <c r="W15733" s="22" t="s">
        <v>38</v>
      </c>
      <c r="Y15733" s="28" t="str">
        <f t="shared" si="8328"/>
        <v/>
      </c>
      <c r="Z15733" s="28" t="str">
        <f t="shared" si="8329"/>
        <v/>
      </c>
      <c r="AA15733" s="28" t="str">
        <f t="shared" si="8324"/>
        <v/>
      </c>
      <c r="AB15733" s="28"/>
      <c r="AC15733" s="28"/>
    </row>
    <row r="15734" spans="2:29">
      <c r="B15734" s="19"/>
      <c r="C15734" s="30"/>
      <c r="D15734" s="19" t="s">
        <v>40</v>
      </c>
      <c r="E15734" s="20" t="s">
        <v>41</v>
      </c>
      <c r="F15734" s="19">
        <v>7</v>
      </c>
      <c r="R15734" s="21">
        <f t="shared" si="8331"/>
        <v>0</v>
      </c>
      <c r="Y15734" s="28" t="str">
        <f t="shared" si="8328"/>
        <v/>
      </c>
      <c r="Z15734" s="28" t="str">
        <f t="shared" si="8329"/>
        <v/>
      </c>
      <c r="AA15734" s="28" t="str">
        <f t="shared" si="8324"/>
        <v/>
      </c>
      <c r="AB15734" s="28" t="str">
        <f>IF(R15734&lt;T15734,"期末实有头数应大于等于耕役畜","")</f>
        <v/>
      </c>
      <c r="AC15734" s="28" t="str">
        <f>IF(R15734&lt;V15734+W15734,"期末实有头数应大于等于良种+改良种","")</f>
        <v/>
      </c>
    </row>
    <row r="15735" spans="2:29">
      <c r="B15735" s="19"/>
      <c r="C15735" s="30"/>
      <c r="D15735" s="19" t="s">
        <v>42</v>
      </c>
      <c r="E15735" s="20" t="s">
        <v>33</v>
      </c>
      <c r="F15735" s="19">
        <v>8</v>
      </c>
      <c r="R15735" s="21">
        <f t="shared" si="8331"/>
        <v>0</v>
      </c>
      <c r="Y15735" s="28" t="str">
        <f t="shared" si="8328"/>
        <v/>
      </c>
      <c r="Z15735" s="28" t="str">
        <f t="shared" si="8329"/>
        <v/>
      </c>
      <c r="AA15735" s="28" t="str">
        <f t="shared" si="8324"/>
        <v/>
      </c>
      <c r="AB15735" s="28" t="str">
        <f>IF(R15735&lt;T15735,"期末实有头数应大于等于耕役畜","")</f>
        <v/>
      </c>
      <c r="AC15735" s="28" t="str">
        <f>IF(R15735&lt;V15735+W15735,"期末实有头数应大于等于良种+改良种","")</f>
        <v/>
      </c>
    </row>
    <row r="15736" spans="2:29">
      <c r="B15736" s="19"/>
      <c r="C15736" s="30"/>
      <c r="D15736" s="19" t="s">
        <v>43</v>
      </c>
      <c r="E15736" s="20" t="s">
        <v>33</v>
      </c>
      <c r="F15736" s="19">
        <v>9</v>
      </c>
      <c r="R15736" s="21">
        <f t="shared" si="8331"/>
        <v>0</v>
      </c>
      <c r="S15736" s="22" t="s">
        <v>38</v>
      </c>
      <c r="U15736" s="22" t="s">
        <v>38</v>
      </c>
      <c r="V15736" s="22" t="s">
        <v>38</v>
      </c>
      <c r="W15736" s="22" t="s">
        <v>38</v>
      </c>
      <c r="Y15736" s="28" t="str">
        <f t="shared" si="8328"/>
        <v/>
      </c>
      <c r="Z15736" s="28" t="str">
        <f t="shared" si="8329"/>
        <v/>
      </c>
      <c r="AA15736" s="28"/>
      <c r="AB15736" s="28" t="str">
        <f>IF(R15736&lt;T15736,"期末实有头数应大于等于耕役畜","")</f>
        <v/>
      </c>
      <c r="AC15736" s="28"/>
    </row>
    <row r="15737" spans="2:29">
      <c r="B15737" s="19"/>
      <c r="C15737" s="30"/>
      <c r="D15737" s="19" t="s">
        <v>44</v>
      </c>
      <c r="E15737" s="20" t="s">
        <v>45</v>
      </c>
      <c r="F15737" s="19">
        <v>10</v>
      </c>
      <c r="R15737" s="21">
        <f t="shared" si="8331"/>
        <v>0</v>
      </c>
      <c r="Y15737" s="28" t="str">
        <f t="shared" si="8328"/>
        <v/>
      </c>
      <c r="Z15737" s="28" t="str">
        <f t="shared" si="8329"/>
        <v/>
      </c>
      <c r="AA15737" s="28" t="str">
        <f>IF(R15737&lt;S15737+U15737,"期末实有头数应大于等于能繁母畜+种公畜","")</f>
        <v/>
      </c>
      <c r="AB15737" s="28" t="str">
        <f>IF(R15737&lt;T15737,"期末实有头数应大于等于耕役畜","")</f>
        <v/>
      </c>
      <c r="AC15737" s="28" t="str">
        <f>IF(R15737&lt;V15737+W15737,"期末实有头数应大于等于良种+改良种","")</f>
        <v/>
      </c>
    </row>
    <row r="15738" spans="2:29">
      <c r="B15738" s="19"/>
      <c r="C15738" s="30"/>
      <c r="D15738" s="19" t="s">
        <v>46</v>
      </c>
      <c r="E15738" s="20" t="s">
        <v>47</v>
      </c>
      <c r="F15738" s="19">
        <v>11</v>
      </c>
      <c r="G15738" s="21">
        <f t="shared" ref="G15738:S15738" si="8332">G15739+G15743</f>
        <v>0</v>
      </c>
      <c r="H15738" s="21">
        <f t="shared" si="8332"/>
        <v>0</v>
      </c>
      <c r="I15738" s="21">
        <f t="shared" si="8332"/>
        <v>0</v>
      </c>
      <c r="J15738" s="21">
        <f t="shared" si="8332"/>
        <v>0</v>
      </c>
      <c r="K15738" s="21">
        <f t="shared" si="8332"/>
        <v>0</v>
      </c>
      <c r="L15738" s="21">
        <f t="shared" si="8332"/>
        <v>0</v>
      </c>
      <c r="M15738" s="21">
        <f t="shared" si="8332"/>
        <v>0</v>
      </c>
      <c r="N15738" s="21">
        <f t="shared" si="8332"/>
        <v>0</v>
      </c>
      <c r="O15738" s="21">
        <f t="shared" si="8332"/>
        <v>0</v>
      </c>
      <c r="P15738" s="21">
        <f t="shared" si="8332"/>
        <v>0</v>
      </c>
      <c r="Q15738" s="21">
        <f t="shared" si="8332"/>
        <v>0</v>
      </c>
      <c r="R15738" s="23">
        <f t="shared" si="8332"/>
        <v>0</v>
      </c>
      <c r="S15738" s="21">
        <f t="shared" si="8332"/>
        <v>0</v>
      </c>
      <c r="T15738" s="22" t="s">
        <v>38</v>
      </c>
      <c r="U15738" s="21">
        <f>U15739+U15743</f>
        <v>0</v>
      </c>
      <c r="V15738" s="21">
        <f>V15739+V15743</f>
        <v>0</v>
      </c>
      <c r="W15738" s="21">
        <f>W15739+W15743</f>
        <v>0</v>
      </c>
      <c r="Y15738" s="28" t="str">
        <f t="shared" si="8328"/>
        <v/>
      </c>
      <c r="Z15738" s="28" t="str">
        <f t="shared" si="8329"/>
        <v/>
      </c>
      <c r="AA15738" s="28" t="str">
        <f>IF(R15738&lt;S15738+U15738,"期末实有头数应大于等于能繁母畜+种公畜","")</f>
        <v/>
      </c>
      <c r="AB15738" s="28"/>
      <c r="AC15738" s="28" t="str">
        <f>IF(R15738&lt;V15738+W15738,"期末实有头数应大于等于良种+改良种","")</f>
        <v/>
      </c>
    </row>
    <row r="15739" spans="2:29">
      <c r="B15739" s="19"/>
      <c r="C15739" s="30"/>
      <c r="D15739" s="19" t="s">
        <v>48</v>
      </c>
      <c r="E15739" s="20" t="s">
        <v>47</v>
      </c>
      <c r="F15739" s="19">
        <v>12</v>
      </c>
      <c r="R15739" s="21">
        <f>G15739+I15739+J15739+K15739-L15739-M15739-N15739-Q15739</f>
        <v>0</v>
      </c>
      <c r="T15739" s="22" t="s">
        <v>38</v>
      </c>
      <c r="Y15739" s="28" t="str">
        <f t="shared" si="8328"/>
        <v/>
      </c>
      <c r="Z15739" s="28" t="str">
        <f t="shared" si="8329"/>
        <v/>
      </c>
      <c r="AA15739" s="28" t="str">
        <f>IF(R15739&lt;S15739+U15739,"期末实有头数应大于等于能繁母畜+种公畜","")</f>
        <v/>
      </c>
      <c r="AB15739" s="28"/>
      <c r="AC15739" s="28" t="str">
        <f>IF(R15739&lt;V15739+W15739,"期末实有头数应大于等于良种+改良种","")</f>
        <v/>
      </c>
    </row>
    <row r="15740" spans="2:29">
      <c r="B15740" s="19"/>
      <c r="C15740" s="30"/>
      <c r="D15740" s="19" t="s">
        <v>49</v>
      </c>
      <c r="E15740" s="20" t="s">
        <v>47</v>
      </c>
      <c r="F15740" s="19">
        <v>13</v>
      </c>
      <c r="R15740" s="21">
        <f>G15740+I15740+J15740+K15740-L15740-M15740-N15740-Q15740</f>
        <v>0</v>
      </c>
      <c r="T15740" s="22" t="s">
        <v>38</v>
      </c>
      <c r="V15740" s="22" t="s">
        <v>38</v>
      </c>
      <c r="W15740" s="22" t="s">
        <v>38</v>
      </c>
      <c r="Y15740" s="28" t="str">
        <f t="shared" si="8328"/>
        <v/>
      </c>
      <c r="Z15740" s="28" t="str">
        <f t="shared" si="8329"/>
        <v/>
      </c>
      <c r="AA15740" s="28" t="str">
        <f>IF(R15740&lt;S15740+U15740,"期末实有头数应大于等于能繁母畜+种公畜","")</f>
        <v/>
      </c>
      <c r="AB15740" s="28"/>
      <c r="AC15740" s="28"/>
    </row>
    <row r="15741" spans="2:29">
      <c r="B15741" s="19"/>
      <c r="C15741" s="30"/>
      <c r="D15741" s="19" t="s">
        <v>50</v>
      </c>
      <c r="E15741" s="20" t="s">
        <v>47</v>
      </c>
      <c r="F15741" s="19">
        <v>14</v>
      </c>
      <c r="H15741" s="22" t="s">
        <v>38</v>
      </c>
      <c r="I15741" s="22" t="s">
        <v>38</v>
      </c>
      <c r="J15741" s="22" t="s">
        <v>38</v>
      </c>
      <c r="K15741" s="22" t="s">
        <v>38</v>
      </c>
      <c r="L15741" s="22" t="s">
        <v>38</v>
      </c>
      <c r="M15741" s="22" t="s">
        <v>38</v>
      </c>
      <c r="N15741" s="22" t="s">
        <v>38</v>
      </c>
      <c r="O15741" s="22" t="s">
        <v>38</v>
      </c>
      <c r="P15741" s="22" t="s">
        <v>38</v>
      </c>
      <c r="Q15741" s="22" t="s">
        <v>38</v>
      </c>
      <c r="R15741" s="24"/>
      <c r="T15741" s="22" t="s">
        <v>38</v>
      </c>
      <c r="U15741" s="22" t="s">
        <v>38</v>
      </c>
      <c r="V15741" s="22" t="s">
        <v>38</v>
      </c>
      <c r="W15741" s="22" t="s">
        <v>38</v>
      </c>
      <c r="Y15741" s="28" t="str">
        <f t="shared" si="8328"/>
        <v/>
      </c>
      <c r="Z15741" s="28"/>
      <c r="AA15741" s="28"/>
      <c r="AB15741" s="28"/>
      <c r="AC15741" s="28"/>
    </row>
    <row r="15742" spans="2:29">
      <c r="B15742" s="19"/>
      <c r="C15742" s="30"/>
      <c r="D15742" s="19" t="s">
        <v>51</v>
      </c>
      <c r="E15742" s="20" t="s">
        <v>47</v>
      </c>
      <c r="F15742" s="19">
        <v>15</v>
      </c>
      <c r="H15742" s="22" t="s">
        <v>38</v>
      </c>
      <c r="I15742" s="22" t="s">
        <v>38</v>
      </c>
      <c r="J15742" s="22" t="s">
        <v>38</v>
      </c>
      <c r="K15742" s="22" t="s">
        <v>38</v>
      </c>
      <c r="L15742" s="22" t="s">
        <v>38</v>
      </c>
      <c r="M15742" s="22" t="s">
        <v>38</v>
      </c>
      <c r="N15742" s="22" t="s">
        <v>38</v>
      </c>
      <c r="O15742" s="22" t="s">
        <v>38</v>
      </c>
      <c r="P15742" s="22" t="s">
        <v>38</v>
      </c>
      <c r="Q15742" s="22" t="s">
        <v>38</v>
      </c>
      <c r="R15742" s="24"/>
      <c r="T15742" s="22" t="s">
        <v>38</v>
      </c>
      <c r="U15742" s="22" t="s">
        <v>38</v>
      </c>
      <c r="V15742" s="22" t="s">
        <v>38</v>
      </c>
      <c r="W15742" s="22" t="s">
        <v>38</v>
      </c>
      <c r="Y15742" s="28" t="str">
        <f t="shared" si="8328"/>
        <v/>
      </c>
      <c r="Z15742" s="28"/>
      <c r="AA15742" s="28"/>
      <c r="AB15742" s="28"/>
      <c r="AC15742" s="28"/>
    </row>
    <row r="15743" spans="2:29">
      <c r="B15743" s="19"/>
      <c r="C15743" s="30"/>
      <c r="D15743" s="19" t="s">
        <v>52</v>
      </c>
      <c r="E15743" s="20" t="s">
        <v>47</v>
      </c>
      <c r="F15743" s="19">
        <v>16</v>
      </c>
      <c r="R15743" s="21">
        <f>G15743+I15743+J15743+K15743-L15743-M15743-N15743-Q15743</f>
        <v>0</v>
      </c>
      <c r="T15743" s="22" t="s">
        <v>38</v>
      </c>
      <c r="Y15743" s="28" t="str">
        <f t="shared" si="8328"/>
        <v/>
      </c>
      <c r="Z15743" s="28" t="str">
        <f>IF(N15743&lt;O15743+P15743,"出卖应大于等于出卖肉畜+出卖仔畜","")</f>
        <v/>
      </c>
      <c r="AA15743" s="28" t="str">
        <f t="shared" ref="AA15743:AA15752" si="8333">IF(R15743&lt;S15743+U15743,"期末实有头数应大于等于能繁母畜+种公畜","")</f>
        <v/>
      </c>
      <c r="AB15743" s="28"/>
      <c r="AC15743" s="28" t="str">
        <f t="shared" ref="AC15743:AC15748" si="8334">IF(R15743&lt;V15743+W15743,"期末实有头数应大于等于良种+改良种","")</f>
        <v/>
      </c>
    </row>
    <row r="15744" spans="2:29">
      <c r="B15744" s="19"/>
      <c r="C15744" s="30"/>
      <c r="D15744" s="19" t="s">
        <v>53</v>
      </c>
      <c r="E15744" s="18" t="s">
        <v>33</v>
      </c>
      <c r="F15744" s="19">
        <v>17</v>
      </c>
      <c r="R15744" s="21">
        <f>G15744+I15744+J15744+K15744-L15744-M15744-N15744-Q15744</f>
        <v>0</v>
      </c>
      <c r="T15744" s="22" t="s">
        <v>38</v>
      </c>
      <c r="Y15744" s="28" t="str">
        <f t="shared" si="8328"/>
        <v/>
      </c>
      <c r="Z15744" s="28" t="str">
        <f>IF(N15744&lt;O15744+P15744,"出卖应大于等于出卖肉畜+出卖仔畜","")</f>
        <v/>
      </c>
      <c r="AA15744" s="28" t="str">
        <f t="shared" si="8333"/>
        <v/>
      </c>
      <c r="AB15744" s="28"/>
      <c r="AC15744" s="28" t="str">
        <f t="shared" si="8334"/>
        <v/>
      </c>
    </row>
    <row r="15745" spans="2:29">
      <c r="B15745" s="18"/>
      <c r="C15745" s="29"/>
      <c r="D15745" s="19" t="s">
        <v>32</v>
      </c>
      <c r="E15745" s="20" t="s">
        <v>33</v>
      </c>
      <c r="F15745" s="19">
        <v>1</v>
      </c>
      <c r="G15745" s="21">
        <f t="shared" ref="G15745:S15745" si="8335">G15746+G15761</f>
        <v>0</v>
      </c>
      <c r="H15745" s="21">
        <f t="shared" si="8335"/>
        <v>0</v>
      </c>
      <c r="I15745" s="21">
        <f t="shared" si="8335"/>
        <v>0</v>
      </c>
      <c r="J15745" s="21">
        <f t="shared" si="8335"/>
        <v>0</v>
      </c>
      <c r="K15745" s="21">
        <f t="shared" si="8335"/>
        <v>0</v>
      </c>
      <c r="L15745" s="21">
        <f t="shared" si="8335"/>
        <v>0</v>
      </c>
      <c r="M15745" s="21">
        <f t="shared" si="8335"/>
        <v>0</v>
      </c>
      <c r="N15745" s="21">
        <f t="shared" si="8335"/>
        <v>0</v>
      </c>
      <c r="O15745" s="21">
        <f t="shared" si="8335"/>
        <v>0</v>
      </c>
      <c r="P15745" s="21">
        <f t="shared" si="8335"/>
        <v>0</v>
      </c>
      <c r="Q15745" s="21">
        <f t="shared" si="8335"/>
        <v>0</v>
      </c>
      <c r="R15745" s="21">
        <f t="shared" si="8335"/>
        <v>0</v>
      </c>
      <c r="S15745" s="21">
        <f t="shared" si="8335"/>
        <v>0</v>
      </c>
      <c r="T15745" s="21">
        <f>T15746</f>
        <v>0</v>
      </c>
      <c r="U15745" s="21">
        <f>U15746+U15761</f>
        <v>0</v>
      </c>
      <c r="V15745" s="21">
        <f>V15746+V15761</f>
        <v>0</v>
      </c>
      <c r="W15745" s="21">
        <f>W15746+W15761</f>
        <v>0</v>
      </c>
      <c r="Y15745" s="28" t="str">
        <f t="shared" si="8328"/>
        <v/>
      </c>
      <c r="Z15745" s="28" t="str">
        <f>IF(N15745&lt;O15745+P15745,"出卖应大于等于出卖肉畜+出卖仔畜","")</f>
        <v/>
      </c>
      <c r="AA15745" s="28" t="str">
        <f t="shared" si="8333"/>
        <v/>
      </c>
      <c r="AB15745" s="28" t="str">
        <f>IF(R15745&lt;T15745,"期末实有头数应大于等于耕役畜","")</f>
        <v/>
      </c>
      <c r="AC15745" s="28" t="str">
        <f t="shared" si="8334"/>
        <v/>
      </c>
    </row>
    <row r="15746" spans="2:29">
      <c r="B15746" s="19"/>
      <c r="C15746" s="30"/>
      <c r="D15746" s="19" t="s">
        <v>34</v>
      </c>
      <c r="E15746" s="20" t="s">
        <v>33</v>
      </c>
      <c r="F15746" s="19">
        <v>2</v>
      </c>
      <c r="G15746" s="21">
        <f t="shared" ref="G15746:S15746" si="8336">G15747+G15755</f>
        <v>0</v>
      </c>
      <c r="H15746" s="21">
        <f t="shared" si="8336"/>
        <v>0</v>
      </c>
      <c r="I15746" s="21">
        <f t="shared" si="8336"/>
        <v>0</v>
      </c>
      <c r="J15746" s="21">
        <f t="shared" si="8336"/>
        <v>0</v>
      </c>
      <c r="K15746" s="21">
        <f t="shared" si="8336"/>
        <v>0</v>
      </c>
      <c r="L15746" s="21">
        <f t="shared" si="8336"/>
        <v>0</v>
      </c>
      <c r="M15746" s="21">
        <f t="shared" si="8336"/>
        <v>0</v>
      </c>
      <c r="N15746" s="21">
        <f t="shared" si="8336"/>
        <v>0</v>
      </c>
      <c r="O15746" s="21">
        <f t="shared" si="8336"/>
        <v>0</v>
      </c>
      <c r="P15746" s="21">
        <f t="shared" si="8336"/>
        <v>0</v>
      </c>
      <c r="Q15746" s="21">
        <f t="shared" si="8336"/>
        <v>0</v>
      </c>
      <c r="R15746" s="21">
        <f t="shared" si="8336"/>
        <v>0</v>
      </c>
      <c r="S15746" s="21">
        <f t="shared" si="8336"/>
        <v>0</v>
      </c>
      <c r="T15746" s="21">
        <f>T15747</f>
        <v>0</v>
      </c>
      <c r="U15746" s="21">
        <f>U15747+U15755</f>
        <v>0</v>
      </c>
      <c r="V15746" s="21">
        <f>V15747+V15755</f>
        <v>0</v>
      </c>
      <c r="W15746" s="21">
        <f>W15747+W15755</f>
        <v>0</v>
      </c>
      <c r="Y15746" s="28" t="str">
        <f t="shared" ref="Y15746:Y15762" si="8337">IF(H15746&lt;I15746,"繁殖仔畜应大于等于成活","")</f>
        <v/>
      </c>
      <c r="Z15746" s="28" t="str">
        <f t="shared" ref="Z15746:Z15757" si="8338">IF(N15746&lt;O15746+P15746,"出卖应大于等于出卖肉畜+出卖仔畜","")</f>
        <v/>
      </c>
      <c r="AA15746" s="28" t="str">
        <f t="shared" si="8333"/>
        <v/>
      </c>
      <c r="AB15746" s="28" t="str">
        <f>IF(R15746&lt;T15746,"期末实有头数应大于等于耕役畜","")</f>
        <v/>
      </c>
      <c r="AC15746" s="28" t="str">
        <f t="shared" si="8334"/>
        <v/>
      </c>
    </row>
    <row r="15747" spans="2:29">
      <c r="B15747" s="19"/>
      <c r="C15747" s="30"/>
      <c r="D15747" s="19" t="s">
        <v>35</v>
      </c>
      <c r="E15747" s="20" t="s">
        <v>33</v>
      </c>
      <c r="F15747" s="19">
        <v>3</v>
      </c>
      <c r="G15747" s="21">
        <f t="shared" ref="G15747:R15747" si="8339">G15748+G15751+G15752+G15753+G15754</f>
        <v>0</v>
      </c>
      <c r="H15747" s="21">
        <f t="shared" si="8339"/>
        <v>0</v>
      </c>
      <c r="I15747" s="21">
        <f t="shared" si="8339"/>
        <v>0</v>
      </c>
      <c r="J15747" s="21">
        <f t="shared" si="8339"/>
        <v>0</v>
      </c>
      <c r="K15747" s="21">
        <f t="shared" si="8339"/>
        <v>0</v>
      </c>
      <c r="L15747" s="21">
        <f t="shared" si="8339"/>
        <v>0</v>
      </c>
      <c r="M15747" s="21">
        <f t="shared" si="8339"/>
        <v>0</v>
      </c>
      <c r="N15747" s="21">
        <f t="shared" si="8339"/>
        <v>0</v>
      </c>
      <c r="O15747" s="21">
        <f t="shared" si="8339"/>
        <v>0</v>
      </c>
      <c r="P15747" s="21">
        <f t="shared" si="8339"/>
        <v>0</v>
      </c>
      <c r="Q15747" s="21">
        <f t="shared" si="8339"/>
        <v>0</v>
      </c>
      <c r="R15747" s="21">
        <f t="shared" si="8339"/>
        <v>0</v>
      </c>
      <c r="S15747" s="21">
        <f>S15748+S15751+S15752+S15754</f>
        <v>0</v>
      </c>
      <c r="T15747" s="21">
        <f>T15748+T15751+T15752+T15753+T15754</f>
        <v>0</v>
      </c>
      <c r="U15747" s="21">
        <f>U15748+U15751+U15752+U15754</f>
        <v>0</v>
      </c>
      <c r="V15747" s="21">
        <f>V15748+V15751+V15752+V15754</f>
        <v>0</v>
      </c>
      <c r="W15747" s="21">
        <f>W15748+W15751+W15752+W15754</f>
        <v>0</v>
      </c>
      <c r="Y15747" s="28" t="str">
        <f t="shared" si="8337"/>
        <v/>
      </c>
      <c r="Z15747" s="28" t="str">
        <f t="shared" si="8338"/>
        <v/>
      </c>
      <c r="AA15747" s="28" t="str">
        <f t="shared" si="8333"/>
        <v/>
      </c>
      <c r="AB15747" s="28" t="str">
        <f>IF(R15747&lt;T15747,"期末实有头数应大于等于耕役畜","")</f>
        <v/>
      </c>
      <c r="AC15747" s="28" t="str">
        <f t="shared" si="8334"/>
        <v/>
      </c>
    </row>
    <row r="15748" spans="2:29">
      <c r="B15748" s="19"/>
      <c r="C15748" s="30"/>
      <c r="D15748" s="19" t="s">
        <v>36</v>
      </c>
      <c r="E15748" s="20" t="s">
        <v>33</v>
      </c>
      <c r="F15748" s="19">
        <v>4</v>
      </c>
      <c r="R15748" s="21">
        <f>G15748+I15748+J15748+K15748-L15748-M15748-N15748-Q15748</f>
        <v>0</v>
      </c>
      <c r="Y15748" s="28" t="str">
        <f t="shared" si="8337"/>
        <v/>
      </c>
      <c r="Z15748" s="28" t="str">
        <f t="shared" si="8338"/>
        <v/>
      </c>
      <c r="AA15748" s="28" t="str">
        <f t="shared" si="8333"/>
        <v/>
      </c>
      <c r="AB15748" s="28" t="str">
        <f>IF(R15748&lt;T15748,"期末实有头数应大于等于耕役畜","")</f>
        <v/>
      </c>
      <c r="AC15748" s="28" t="str">
        <f t="shared" si="8334"/>
        <v/>
      </c>
    </row>
    <row r="15749" spans="2:29">
      <c r="B15749" s="19"/>
      <c r="C15749" s="30"/>
      <c r="D15749" s="19" t="s">
        <v>37</v>
      </c>
      <c r="E15749" s="20" t="s">
        <v>33</v>
      </c>
      <c r="F15749" s="19">
        <v>5</v>
      </c>
      <c r="R15749" s="21">
        <f t="shared" ref="R15749:R15754" si="8340">G15749+I15749+J15749+K15749-L15749-M15749-N15749-Q15749</f>
        <v>0</v>
      </c>
      <c r="T15749" s="22" t="s">
        <v>38</v>
      </c>
      <c r="V15749" s="22" t="s">
        <v>38</v>
      </c>
      <c r="W15749" s="22" t="s">
        <v>38</v>
      </c>
      <c r="Y15749" s="28" t="str">
        <f t="shared" si="8337"/>
        <v/>
      </c>
      <c r="Z15749" s="28" t="str">
        <f t="shared" si="8338"/>
        <v/>
      </c>
      <c r="AA15749" s="28" t="str">
        <f t="shared" si="8333"/>
        <v/>
      </c>
      <c r="AB15749" s="28"/>
      <c r="AC15749" s="28"/>
    </row>
    <row r="15750" spans="2:29">
      <c r="B15750" s="19"/>
      <c r="C15750" s="30"/>
      <c r="D15750" s="19" t="s">
        <v>39</v>
      </c>
      <c r="E15750" s="20" t="s">
        <v>33</v>
      </c>
      <c r="F15750" s="19">
        <v>6</v>
      </c>
      <c r="R15750" s="21">
        <f t="shared" si="8340"/>
        <v>0</v>
      </c>
      <c r="T15750" s="22" t="s">
        <v>38</v>
      </c>
      <c r="V15750" s="22" t="s">
        <v>38</v>
      </c>
      <c r="W15750" s="22" t="s">
        <v>38</v>
      </c>
      <c r="Y15750" s="28" t="str">
        <f t="shared" si="8337"/>
        <v/>
      </c>
      <c r="Z15750" s="28" t="str">
        <f t="shared" si="8338"/>
        <v/>
      </c>
      <c r="AA15750" s="28" t="str">
        <f t="shared" si="8333"/>
        <v/>
      </c>
      <c r="AB15750" s="28"/>
      <c r="AC15750" s="28"/>
    </row>
    <row r="15751" spans="2:29">
      <c r="B15751" s="19"/>
      <c r="C15751" s="30"/>
      <c r="D15751" s="19" t="s">
        <v>40</v>
      </c>
      <c r="E15751" s="20" t="s">
        <v>41</v>
      </c>
      <c r="F15751" s="19">
        <v>7</v>
      </c>
      <c r="R15751" s="21">
        <f t="shared" si="8340"/>
        <v>0</v>
      </c>
      <c r="Y15751" s="28" t="str">
        <f t="shared" si="8337"/>
        <v/>
      </c>
      <c r="Z15751" s="28" t="str">
        <f t="shared" si="8338"/>
        <v/>
      </c>
      <c r="AA15751" s="28" t="str">
        <f t="shared" si="8333"/>
        <v/>
      </c>
      <c r="AB15751" s="28" t="str">
        <f>IF(R15751&lt;T15751,"期末实有头数应大于等于耕役畜","")</f>
        <v/>
      </c>
      <c r="AC15751" s="28" t="str">
        <f>IF(R15751&lt;V15751+W15751,"期末实有头数应大于等于良种+改良种","")</f>
        <v/>
      </c>
    </row>
    <row r="15752" spans="2:29">
      <c r="B15752" s="19"/>
      <c r="C15752" s="30"/>
      <c r="D15752" s="19" t="s">
        <v>42</v>
      </c>
      <c r="E15752" s="20" t="s">
        <v>33</v>
      </c>
      <c r="F15752" s="19">
        <v>8</v>
      </c>
      <c r="R15752" s="21">
        <f t="shared" si="8340"/>
        <v>0</v>
      </c>
      <c r="Y15752" s="28" t="str">
        <f t="shared" si="8337"/>
        <v/>
      </c>
      <c r="Z15752" s="28" t="str">
        <f t="shared" si="8338"/>
        <v/>
      </c>
      <c r="AA15752" s="28" t="str">
        <f t="shared" si="8333"/>
        <v/>
      </c>
      <c r="AB15752" s="28" t="str">
        <f>IF(R15752&lt;T15752,"期末实有头数应大于等于耕役畜","")</f>
        <v/>
      </c>
      <c r="AC15752" s="28" t="str">
        <f>IF(R15752&lt;V15752+W15752,"期末实有头数应大于等于良种+改良种","")</f>
        <v/>
      </c>
    </row>
    <row r="15753" spans="2:29">
      <c r="B15753" s="19"/>
      <c r="C15753" s="30"/>
      <c r="D15753" s="19" t="s">
        <v>43</v>
      </c>
      <c r="E15753" s="20" t="s">
        <v>33</v>
      </c>
      <c r="F15753" s="19">
        <v>9</v>
      </c>
      <c r="R15753" s="21">
        <f t="shared" si="8340"/>
        <v>0</v>
      </c>
      <c r="S15753" s="22" t="s">
        <v>38</v>
      </c>
      <c r="U15753" s="22" t="s">
        <v>38</v>
      </c>
      <c r="V15753" s="22" t="s">
        <v>38</v>
      </c>
      <c r="W15753" s="22" t="s">
        <v>38</v>
      </c>
      <c r="Y15753" s="28" t="str">
        <f t="shared" si="8337"/>
        <v/>
      </c>
      <c r="Z15753" s="28" t="str">
        <f t="shared" si="8338"/>
        <v/>
      </c>
      <c r="AA15753" s="28"/>
      <c r="AB15753" s="28" t="str">
        <f>IF(R15753&lt;T15753,"期末实有头数应大于等于耕役畜","")</f>
        <v/>
      </c>
      <c r="AC15753" s="28"/>
    </row>
    <row r="15754" spans="2:29">
      <c r="B15754" s="19"/>
      <c r="C15754" s="30"/>
      <c r="D15754" s="19" t="s">
        <v>44</v>
      </c>
      <c r="E15754" s="20" t="s">
        <v>45</v>
      </c>
      <c r="F15754" s="19">
        <v>10</v>
      </c>
      <c r="R15754" s="21">
        <f t="shared" si="8340"/>
        <v>0</v>
      </c>
      <c r="Y15754" s="28" t="str">
        <f t="shared" si="8337"/>
        <v/>
      </c>
      <c r="Z15754" s="28" t="str">
        <f t="shared" si="8338"/>
        <v/>
      </c>
      <c r="AA15754" s="28" t="str">
        <f>IF(R15754&lt;S15754+U15754,"期末实有头数应大于等于能繁母畜+种公畜","")</f>
        <v/>
      </c>
      <c r="AB15754" s="28" t="str">
        <f>IF(R15754&lt;T15754,"期末实有头数应大于等于耕役畜","")</f>
        <v/>
      </c>
      <c r="AC15754" s="28" t="str">
        <f>IF(R15754&lt;V15754+W15754,"期末实有头数应大于等于良种+改良种","")</f>
        <v/>
      </c>
    </row>
    <row r="15755" spans="2:29">
      <c r="B15755" s="19"/>
      <c r="C15755" s="30"/>
      <c r="D15755" s="19" t="s">
        <v>46</v>
      </c>
      <c r="E15755" s="20" t="s">
        <v>47</v>
      </c>
      <c r="F15755" s="19">
        <v>11</v>
      </c>
      <c r="G15755" s="21">
        <f t="shared" ref="G15755:S15755" si="8341">G15756+G15760</f>
        <v>0</v>
      </c>
      <c r="H15755" s="21">
        <f t="shared" si="8341"/>
        <v>0</v>
      </c>
      <c r="I15755" s="21">
        <f t="shared" si="8341"/>
        <v>0</v>
      </c>
      <c r="J15755" s="21">
        <f t="shared" si="8341"/>
        <v>0</v>
      </c>
      <c r="K15755" s="21">
        <f t="shared" si="8341"/>
        <v>0</v>
      </c>
      <c r="L15755" s="21">
        <f t="shared" si="8341"/>
        <v>0</v>
      </c>
      <c r="M15755" s="21">
        <f t="shared" si="8341"/>
        <v>0</v>
      </c>
      <c r="N15755" s="21">
        <f t="shared" si="8341"/>
        <v>0</v>
      </c>
      <c r="O15755" s="21">
        <f t="shared" si="8341"/>
        <v>0</v>
      </c>
      <c r="P15755" s="21">
        <f t="shared" si="8341"/>
        <v>0</v>
      </c>
      <c r="Q15755" s="21">
        <f t="shared" si="8341"/>
        <v>0</v>
      </c>
      <c r="R15755" s="23">
        <f t="shared" si="8341"/>
        <v>0</v>
      </c>
      <c r="S15755" s="21">
        <f t="shared" si="8341"/>
        <v>0</v>
      </c>
      <c r="T15755" s="22" t="s">
        <v>38</v>
      </c>
      <c r="U15755" s="21">
        <f>U15756+U15760</f>
        <v>0</v>
      </c>
      <c r="V15755" s="21">
        <f>V15756+V15760</f>
        <v>0</v>
      </c>
      <c r="W15755" s="21">
        <f>W15756+W15760</f>
        <v>0</v>
      </c>
      <c r="Y15755" s="28" t="str">
        <f t="shared" si="8337"/>
        <v/>
      </c>
      <c r="Z15755" s="28" t="str">
        <f t="shared" si="8338"/>
        <v/>
      </c>
      <c r="AA15755" s="28" t="str">
        <f>IF(R15755&lt;S15755+U15755,"期末实有头数应大于等于能繁母畜+种公畜","")</f>
        <v/>
      </c>
      <c r="AB15755" s="28"/>
      <c r="AC15755" s="28" t="str">
        <f>IF(R15755&lt;V15755+W15755,"期末实有头数应大于等于良种+改良种","")</f>
        <v/>
      </c>
    </row>
    <row r="15756" spans="2:29">
      <c r="B15756" s="19"/>
      <c r="C15756" s="30"/>
      <c r="D15756" s="19" t="s">
        <v>48</v>
      </c>
      <c r="E15756" s="20" t="s">
        <v>47</v>
      </c>
      <c r="F15756" s="19">
        <v>12</v>
      </c>
      <c r="R15756" s="21">
        <f>G15756+I15756+J15756+K15756-L15756-M15756-N15756-Q15756</f>
        <v>0</v>
      </c>
      <c r="T15756" s="22" t="s">
        <v>38</v>
      </c>
      <c r="Y15756" s="28" t="str">
        <f t="shared" si="8337"/>
        <v/>
      </c>
      <c r="Z15756" s="28" t="str">
        <f t="shared" si="8338"/>
        <v/>
      </c>
      <c r="AA15756" s="28" t="str">
        <f>IF(R15756&lt;S15756+U15756,"期末实有头数应大于等于能繁母畜+种公畜","")</f>
        <v/>
      </c>
      <c r="AB15756" s="28"/>
      <c r="AC15756" s="28" t="str">
        <f>IF(R15756&lt;V15756+W15756,"期末实有头数应大于等于良种+改良种","")</f>
        <v/>
      </c>
    </row>
    <row r="15757" spans="2:29">
      <c r="B15757" s="19"/>
      <c r="C15757" s="30"/>
      <c r="D15757" s="19" t="s">
        <v>49</v>
      </c>
      <c r="E15757" s="20" t="s">
        <v>47</v>
      </c>
      <c r="F15757" s="19">
        <v>13</v>
      </c>
      <c r="R15757" s="21">
        <f>G15757+I15757+J15757+K15757-L15757-M15757-N15757-Q15757</f>
        <v>0</v>
      </c>
      <c r="T15757" s="22" t="s">
        <v>38</v>
      </c>
      <c r="V15757" s="22" t="s">
        <v>38</v>
      </c>
      <c r="W15757" s="22" t="s">
        <v>38</v>
      </c>
      <c r="Y15757" s="28" t="str">
        <f t="shared" si="8337"/>
        <v/>
      </c>
      <c r="Z15757" s="28" t="str">
        <f t="shared" si="8338"/>
        <v/>
      </c>
      <c r="AA15757" s="28" t="str">
        <f>IF(R15757&lt;S15757+U15757,"期末实有头数应大于等于能繁母畜+种公畜","")</f>
        <v/>
      </c>
      <c r="AB15757" s="28"/>
      <c r="AC15757" s="28"/>
    </row>
    <row r="15758" spans="2:29">
      <c r="B15758" s="19"/>
      <c r="C15758" s="30"/>
      <c r="D15758" s="19" t="s">
        <v>50</v>
      </c>
      <c r="E15758" s="20" t="s">
        <v>47</v>
      </c>
      <c r="F15758" s="19">
        <v>14</v>
      </c>
      <c r="H15758" s="22" t="s">
        <v>38</v>
      </c>
      <c r="I15758" s="22" t="s">
        <v>38</v>
      </c>
      <c r="J15758" s="22" t="s">
        <v>38</v>
      </c>
      <c r="K15758" s="22" t="s">
        <v>38</v>
      </c>
      <c r="L15758" s="22" t="s">
        <v>38</v>
      </c>
      <c r="M15758" s="22" t="s">
        <v>38</v>
      </c>
      <c r="N15758" s="22" t="s">
        <v>38</v>
      </c>
      <c r="O15758" s="22" t="s">
        <v>38</v>
      </c>
      <c r="P15758" s="22" t="s">
        <v>38</v>
      </c>
      <c r="Q15758" s="22" t="s">
        <v>38</v>
      </c>
      <c r="R15758" s="24"/>
      <c r="T15758" s="22" t="s">
        <v>38</v>
      </c>
      <c r="U15758" s="22" t="s">
        <v>38</v>
      </c>
      <c r="V15758" s="22" t="s">
        <v>38</v>
      </c>
      <c r="W15758" s="22" t="s">
        <v>38</v>
      </c>
      <c r="Y15758" s="28" t="str">
        <f t="shared" si="8337"/>
        <v/>
      </c>
      <c r="Z15758" s="28"/>
      <c r="AA15758" s="28"/>
      <c r="AB15758" s="28"/>
      <c r="AC15758" s="28"/>
    </row>
    <row r="15759" spans="2:29">
      <c r="B15759" s="19"/>
      <c r="C15759" s="30"/>
      <c r="D15759" s="19" t="s">
        <v>51</v>
      </c>
      <c r="E15759" s="20" t="s">
        <v>47</v>
      </c>
      <c r="F15759" s="19">
        <v>15</v>
      </c>
      <c r="H15759" s="22" t="s">
        <v>38</v>
      </c>
      <c r="I15759" s="22" t="s">
        <v>38</v>
      </c>
      <c r="J15759" s="22" t="s">
        <v>38</v>
      </c>
      <c r="K15759" s="22" t="s">
        <v>38</v>
      </c>
      <c r="L15759" s="22" t="s">
        <v>38</v>
      </c>
      <c r="M15759" s="22" t="s">
        <v>38</v>
      </c>
      <c r="N15759" s="22" t="s">
        <v>38</v>
      </c>
      <c r="O15759" s="22" t="s">
        <v>38</v>
      </c>
      <c r="P15759" s="22" t="s">
        <v>38</v>
      </c>
      <c r="Q15759" s="22" t="s">
        <v>38</v>
      </c>
      <c r="R15759" s="24"/>
      <c r="T15759" s="22" t="s">
        <v>38</v>
      </c>
      <c r="U15759" s="22" t="s">
        <v>38</v>
      </c>
      <c r="V15759" s="22" t="s">
        <v>38</v>
      </c>
      <c r="W15759" s="22" t="s">
        <v>38</v>
      </c>
      <c r="Y15759" s="28" t="str">
        <f t="shared" si="8337"/>
        <v/>
      </c>
      <c r="Z15759" s="28"/>
      <c r="AA15759" s="28"/>
      <c r="AB15759" s="28"/>
      <c r="AC15759" s="28"/>
    </row>
    <row r="15760" spans="2:29">
      <c r="B15760" s="19"/>
      <c r="C15760" s="30"/>
      <c r="D15760" s="19" t="s">
        <v>52</v>
      </c>
      <c r="E15760" s="20" t="s">
        <v>47</v>
      </c>
      <c r="F15760" s="19">
        <v>16</v>
      </c>
      <c r="R15760" s="21">
        <f>G15760+I15760+J15760+K15760-L15760-M15760-N15760-Q15760</f>
        <v>0</v>
      </c>
      <c r="T15760" s="22" t="s">
        <v>38</v>
      </c>
      <c r="Y15760" s="28" t="str">
        <f t="shared" si="8337"/>
        <v/>
      </c>
      <c r="Z15760" s="28" t="str">
        <f>IF(N15760&lt;O15760+P15760,"出卖应大于等于出卖肉畜+出卖仔畜","")</f>
        <v/>
      </c>
      <c r="AA15760" s="28" t="str">
        <f t="shared" ref="AA15760:AA15769" si="8342">IF(R15760&lt;S15760+U15760,"期末实有头数应大于等于能繁母畜+种公畜","")</f>
        <v/>
      </c>
      <c r="AB15760" s="28"/>
      <c r="AC15760" s="28" t="str">
        <f t="shared" ref="AC15760:AC15765" si="8343">IF(R15760&lt;V15760+W15760,"期末实有头数应大于等于良种+改良种","")</f>
        <v/>
      </c>
    </row>
    <row r="15761" spans="2:29">
      <c r="B15761" s="19"/>
      <c r="C15761" s="30"/>
      <c r="D15761" s="19" t="s">
        <v>53</v>
      </c>
      <c r="E15761" s="18" t="s">
        <v>33</v>
      </c>
      <c r="F15761" s="19">
        <v>17</v>
      </c>
      <c r="R15761" s="21">
        <f>G15761+I15761+J15761+K15761-L15761-M15761-N15761-Q15761</f>
        <v>0</v>
      </c>
      <c r="T15761" s="22" t="s">
        <v>38</v>
      </c>
      <c r="Y15761" s="28" t="str">
        <f t="shared" si="8337"/>
        <v/>
      </c>
      <c r="Z15761" s="28" t="str">
        <f>IF(N15761&lt;O15761+P15761,"出卖应大于等于出卖肉畜+出卖仔畜","")</f>
        <v/>
      </c>
      <c r="AA15761" s="28" t="str">
        <f t="shared" si="8342"/>
        <v/>
      </c>
      <c r="AB15761" s="28"/>
      <c r="AC15761" s="28" t="str">
        <f t="shared" si="8343"/>
        <v/>
      </c>
    </row>
    <row r="15762" spans="2:29">
      <c r="B15762" s="18"/>
      <c r="C15762" s="29"/>
      <c r="D15762" s="19" t="s">
        <v>32</v>
      </c>
      <c r="E15762" s="20" t="s">
        <v>33</v>
      </c>
      <c r="F15762" s="19">
        <v>1</v>
      </c>
      <c r="G15762" s="21">
        <f t="shared" ref="G15762:S15762" si="8344">G15763+G15778</f>
        <v>0</v>
      </c>
      <c r="H15762" s="21">
        <f t="shared" si="8344"/>
        <v>0</v>
      </c>
      <c r="I15762" s="21">
        <f t="shared" si="8344"/>
        <v>0</v>
      </c>
      <c r="J15762" s="21">
        <f t="shared" si="8344"/>
        <v>0</v>
      </c>
      <c r="K15762" s="21">
        <f t="shared" si="8344"/>
        <v>0</v>
      </c>
      <c r="L15762" s="21">
        <f t="shared" si="8344"/>
        <v>0</v>
      </c>
      <c r="M15762" s="21">
        <f t="shared" si="8344"/>
        <v>0</v>
      </c>
      <c r="N15762" s="21">
        <f t="shared" si="8344"/>
        <v>0</v>
      </c>
      <c r="O15762" s="21">
        <f t="shared" si="8344"/>
        <v>0</v>
      </c>
      <c r="P15762" s="21">
        <f t="shared" si="8344"/>
        <v>0</v>
      </c>
      <c r="Q15762" s="21">
        <f t="shared" si="8344"/>
        <v>0</v>
      </c>
      <c r="R15762" s="21">
        <f t="shared" si="8344"/>
        <v>0</v>
      </c>
      <c r="S15762" s="21">
        <f t="shared" si="8344"/>
        <v>0</v>
      </c>
      <c r="T15762" s="21">
        <f>T15763</f>
        <v>0</v>
      </c>
      <c r="U15762" s="21">
        <f>U15763+U15778</f>
        <v>0</v>
      </c>
      <c r="V15762" s="21">
        <f>V15763+V15778</f>
        <v>0</v>
      </c>
      <c r="W15762" s="21">
        <f>W15763+W15778</f>
        <v>0</v>
      </c>
      <c r="Y15762" s="28" t="str">
        <f t="shared" si="8337"/>
        <v/>
      </c>
      <c r="Z15762" s="28" t="str">
        <f>IF(N15762&lt;O15762+P15762,"出卖应大于等于出卖肉畜+出卖仔畜","")</f>
        <v/>
      </c>
      <c r="AA15762" s="28" t="str">
        <f t="shared" si="8342"/>
        <v/>
      </c>
      <c r="AB15762" s="28" t="str">
        <f>IF(R15762&lt;T15762,"期末实有头数应大于等于耕役畜","")</f>
        <v/>
      </c>
      <c r="AC15762" s="28" t="str">
        <f t="shared" si="8343"/>
        <v/>
      </c>
    </row>
    <row r="15763" spans="2:29">
      <c r="B15763" s="19"/>
      <c r="C15763" s="30"/>
      <c r="D15763" s="19" t="s">
        <v>34</v>
      </c>
      <c r="E15763" s="20" t="s">
        <v>33</v>
      </c>
      <c r="F15763" s="19">
        <v>2</v>
      </c>
      <c r="G15763" s="21">
        <f t="shared" ref="G15763:S15763" si="8345">G15764+G15772</f>
        <v>0</v>
      </c>
      <c r="H15763" s="21">
        <f t="shared" si="8345"/>
        <v>0</v>
      </c>
      <c r="I15763" s="21">
        <f t="shared" si="8345"/>
        <v>0</v>
      </c>
      <c r="J15763" s="21">
        <f t="shared" si="8345"/>
        <v>0</v>
      </c>
      <c r="K15763" s="21">
        <f t="shared" si="8345"/>
        <v>0</v>
      </c>
      <c r="L15763" s="21">
        <f t="shared" si="8345"/>
        <v>0</v>
      </c>
      <c r="M15763" s="21">
        <f t="shared" si="8345"/>
        <v>0</v>
      </c>
      <c r="N15763" s="21">
        <f t="shared" si="8345"/>
        <v>0</v>
      </c>
      <c r="O15763" s="21">
        <f t="shared" si="8345"/>
        <v>0</v>
      </c>
      <c r="P15763" s="21">
        <f t="shared" si="8345"/>
        <v>0</v>
      </c>
      <c r="Q15763" s="21">
        <f t="shared" si="8345"/>
        <v>0</v>
      </c>
      <c r="R15763" s="21">
        <f t="shared" si="8345"/>
        <v>0</v>
      </c>
      <c r="S15763" s="21">
        <f t="shared" si="8345"/>
        <v>0</v>
      </c>
      <c r="T15763" s="21">
        <f>T15764</f>
        <v>0</v>
      </c>
      <c r="U15763" s="21">
        <f>U15764+U15772</f>
        <v>0</v>
      </c>
      <c r="V15763" s="21">
        <f>V15764+V15772</f>
        <v>0</v>
      </c>
      <c r="W15763" s="21">
        <f>W15764+W15772</f>
        <v>0</v>
      </c>
      <c r="Y15763" s="28" t="str">
        <f t="shared" ref="Y15763:Y15779" si="8346">IF(H15763&lt;I15763,"繁殖仔畜应大于等于成活","")</f>
        <v/>
      </c>
      <c r="Z15763" s="28" t="str">
        <f t="shared" ref="Z15763:Z15774" si="8347">IF(N15763&lt;O15763+P15763,"出卖应大于等于出卖肉畜+出卖仔畜","")</f>
        <v/>
      </c>
      <c r="AA15763" s="28" t="str">
        <f t="shared" si="8342"/>
        <v/>
      </c>
      <c r="AB15763" s="28" t="str">
        <f>IF(R15763&lt;T15763,"期末实有头数应大于等于耕役畜","")</f>
        <v/>
      </c>
      <c r="AC15763" s="28" t="str">
        <f t="shared" si="8343"/>
        <v/>
      </c>
    </row>
    <row r="15764" spans="2:29">
      <c r="B15764" s="19"/>
      <c r="C15764" s="30"/>
      <c r="D15764" s="19" t="s">
        <v>35</v>
      </c>
      <c r="E15764" s="20" t="s">
        <v>33</v>
      </c>
      <c r="F15764" s="19">
        <v>3</v>
      </c>
      <c r="G15764" s="21">
        <f t="shared" ref="G15764:R15764" si="8348">G15765+G15768+G15769+G15770+G15771</f>
        <v>0</v>
      </c>
      <c r="H15764" s="21">
        <f t="shared" si="8348"/>
        <v>0</v>
      </c>
      <c r="I15764" s="21">
        <f t="shared" si="8348"/>
        <v>0</v>
      </c>
      <c r="J15764" s="21">
        <f t="shared" si="8348"/>
        <v>0</v>
      </c>
      <c r="K15764" s="21">
        <f t="shared" si="8348"/>
        <v>0</v>
      </c>
      <c r="L15764" s="21">
        <f t="shared" si="8348"/>
        <v>0</v>
      </c>
      <c r="M15764" s="21">
        <f t="shared" si="8348"/>
        <v>0</v>
      </c>
      <c r="N15764" s="21">
        <f t="shared" si="8348"/>
        <v>0</v>
      </c>
      <c r="O15764" s="21">
        <f t="shared" si="8348"/>
        <v>0</v>
      </c>
      <c r="P15764" s="21">
        <f t="shared" si="8348"/>
        <v>0</v>
      </c>
      <c r="Q15764" s="21">
        <f t="shared" si="8348"/>
        <v>0</v>
      </c>
      <c r="R15764" s="21">
        <f t="shared" si="8348"/>
        <v>0</v>
      </c>
      <c r="S15764" s="21">
        <f>S15765+S15768+S15769+S15771</f>
        <v>0</v>
      </c>
      <c r="T15764" s="21">
        <f>T15765+T15768+T15769+T15770+T15771</f>
        <v>0</v>
      </c>
      <c r="U15764" s="21">
        <f>U15765+U15768+U15769+U15771</f>
        <v>0</v>
      </c>
      <c r="V15764" s="21">
        <f>V15765+V15768+V15769+V15771</f>
        <v>0</v>
      </c>
      <c r="W15764" s="21">
        <f>W15765+W15768+W15769+W15771</f>
        <v>0</v>
      </c>
      <c r="Y15764" s="28" t="str">
        <f t="shared" si="8346"/>
        <v/>
      </c>
      <c r="Z15764" s="28" t="str">
        <f t="shared" si="8347"/>
        <v/>
      </c>
      <c r="AA15764" s="28" t="str">
        <f t="shared" si="8342"/>
        <v/>
      </c>
      <c r="AB15764" s="28" t="str">
        <f>IF(R15764&lt;T15764,"期末实有头数应大于等于耕役畜","")</f>
        <v/>
      </c>
      <c r="AC15764" s="28" t="str">
        <f t="shared" si="8343"/>
        <v/>
      </c>
    </row>
    <row r="15765" spans="2:29">
      <c r="B15765" s="19"/>
      <c r="C15765" s="30"/>
      <c r="D15765" s="19" t="s">
        <v>36</v>
      </c>
      <c r="E15765" s="20" t="s">
        <v>33</v>
      </c>
      <c r="F15765" s="19">
        <v>4</v>
      </c>
      <c r="R15765" s="21">
        <f>G15765+I15765+J15765+K15765-L15765-M15765-N15765-Q15765</f>
        <v>0</v>
      </c>
      <c r="Y15765" s="28" t="str">
        <f t="shared" si="8346"/>
        <v/>
      </c>
      <c r="Z15765" s="28" t="str">
        <f t="shared" si="8347"/>
        <v/>
      </c>
      <c r="AA15765" s="28" t="str">
        <f t="shared" si="8342"/>
        <v/>
      </c>
      <c r="AB15765" s="28" t="str">
        <f>IF(R15765&lt;T15765,"期末实有头数应大于等于耕役畜","")</f>
        <v/>
      </c>
      <c r="AC15765" s="28" t="str">
        <f t="shared" si="8343"/>
        <v/>
      </c>
    </row>
    <row r="15766" spans="2:29">
      <c r="B15766" s="19"/>
      <c r="C15766" s="30"/>
      <c r="D15766" s="19" t="s">
        <v>37</v>
      </c>
      <c r="E15766" s="20" t="s">
        <v>33</v>
      </c>
      <c r="F15766" s="19">
        <v>5</v>
      </c>
      <c r="R15766" s="21">
        <f t="shared" ref="R15766:R15771" si="8349">G15766+I15766+J15766+K15766-L15766-M15766-N15766-Q15766</f>
        <v>0</v>
      </c>
      <c r="T15766" s="22" t="s">
        <v>38</v>
      </c>
      <c r="V15766" s="22" t="s">
        <v>38</v>
      </c>
      <c r="W15766" s="22" t="s">
        <v>38</v>
      </c>
      <c r="Y15766" s="28" t="str">
        <f t="shared" si="8346"/>
        <v/>
      </c>
      <c r="Z15766" s="28" t="str">
        <f t="shared" si="8347"/>
        <v/>
      </c>
      <c r="AA15766" s="28" t="str">
        <f t="shared" si="8342"/>
        <v/>
      </c>
      <c r="AB15766" s="28"/>
      <c r="AC15766" s="28"/>
    </row>
    <row r="15767" spans="2:29">
      <c r="B15767" s="19"/>
      <c r="C15767" s="30"/>
      <c r="D15767" s="19" t="s">
        <v>39</v>
      </c>
      <c r="E15767" s="20" t="s">
        <v>33</v>
      </c>
      <c r="F15767" s="19">
        <v>6</v>
      </c>
      <c r="R15767" s="21">
        <f t="shared" si="8349"/>
        <v>0</v>
      </c>
      <c r="T15767" s="22" t="s">
        <v>38</v>
      </c>
      <c r="V15767" s="22" t="s">
        <v>38</v>
      </c>
      <c r="W15767" s="22" t="s">
        <v>38</v>
      </c>
      <c r="Y15767" s="28" t="str">
        <f t="shared" si="8346"/>
        <v/>
      </c>
      <c r="Z15767" s="28" t="str">
        <f t="shared" si="8347"/>
        <v/>
      </c>
      <c r="AA15767" s="28" t="str">
        <f t="shared" si="8342"/>
        <v/>
      </c>
      <c r="AB15767" s="28"/>
      <c r="AC15767" s="28"/>
    </row>
    <row r="15768" spans="2:29">
      <c r="B15768" s="19"/>
      <c r="C15768" s="30"/>
      <c r="D15768" s="19" t="s">
        <v>40</v>
      </c>
      <c r="E15768" s="20" t="s">
        <v>41</v>
      </c>
      <c r="F15768" s="19">
        <v>7</v>
      </c>
      <c r="R15768" s="21">
        <f t="shared" si="8349"/>
        <v>0</v>
      </c>
      <c r="Y15768" s="28" t="str">
        <f t="shared" si="8346"/>
        <v/>
      </c>
      <c r="Z15768" s="28" t="str">
        <f t="shared" si="8347"/>
        <v/>
      </c>
      <c r="AA15768" s="28" t="str">
        <f t="shared" si="8342"/>
        <v/>
      </c>
      <c r="AB15768" s="28" t="str">
        <f>IF(R15768&lt;T15768,"期末实有头数应大于等于耕役畜","")</f>
        <v/>
      </c>
      <c r="AC15768" s="28" t="str">
        <f>IF(R15768&lt;V15768+W15768,"期末实有头数应大于等于良种+改良种","")</f>
        <v/>
      </c>
    </row>
    <row r="15769" spans="2:29">
      <c r="B15769" s="19"/>
      <c r="C15769" s="30"/>
      <c r="D15769" s="19" t="s">
        <v>42</v>
      </c>
      <c r="E15769" s="20" t="s">
        <v>33</v>
      </c>
      <c r="F15769" s="19">
        <v>8</v>
      </c>
      <c r="R15769" s="21">
        <f t="shared" si="8349"/>
        <v>0</v>
      </c>
      <c r="Y15769" s="28" t="str">
        <f t="shared" si="8346"/>
        <v/>
      </c>
      <c r="Z15769" s="28" t="str">
        <f t="shared" si="8347"/>
        <v/>
      </c>
      <c r="AA15769" s="28" t="str">
        <f t="shared" si="8342"/>
        <v/>
      </c>
      <c r="AB15769" s="28" t="str">
        <f>IF(R15769&lt;T15769,"期末实有头数应大于等于耕役畜","")</f>
        <v/>
      </c>
      <c r="AC15769" s="28" t="str">
        <f>IF(R15769&lt;V15769+W15769,"期末实有头数应大于等于良种+改良种","")</f>
        <v/>
      </c>
    </row>
    <row r="15770" spans="2:29">
      <c r="B15770" s="19"/>
      <c r="C15770" s="30"/>
      <c r="D15770" s="19" t="s">
        <v>43</v>
      </c>
      <c r="E15770" s="20" t="s">
        <v>33</v>
      </c>
      <c r="F15770" s="19">
        <v>9</v>
      </c>
      <c r="R15770" s="21">
        <f t="shared" si="8349"/>
        <v>0</v>
      </c>
      <c r="S15770" s="22" t="s">
        <v>38</v>
      </c>
      <c r="U15770" s="22" t="s">
        <v>38</v>
      </c>
      <c r="V15770" s="22" t="s">
        <v>38</v>
      </c>
      <c r="W15770" s="22" t="s">
        <v>38</v>
      </c>
      <c r="Y15770" s="28" t="str">
        <f t="shared" si="8346"/>
        <v/>
      </c>
      <c r="Z15770" s="28" t="str">
        <f t="shared" si="8347"/>
        <v/>
      </c>
      <c r="AA15770" s="28"/>
      <c r="AB15770" s="28" t="str">
        <f>IF(R15770&lt;T15770,"期末实有头数应大于等于耕役畜","")</f>
        <v/>
      </c>
      <c r="AC15770" s="28"/>
    </row>
    <row r="15771" spans="2:29">
      <c r="B15771" s="19"/>
      <c r="C15771" s="30"/>
      <c r="D15771" s="19" t="s">
        <v>44</v>
      </c>
      <c r="E15771" s="20" t="s">
        <v>45</v>
      </c>
      <c r="F15771" s="19">
        <v>10</v>
      </c>
      <c r="R15771" s="21">
        <f t="shared" si="8349"/>
        <v>0</v>
      </c>
      <c r="Y15771" s="28" t="str">
        <f t="shared" si="8346"/>
        <v/>
      </c>
      <c r="Z15771" s="28" t="str">
        <f t="shared" si="8347"/>
        <v/>
      </c>
      <c r="AA15771" s="28" t="str">
        <f>IF(R15771&lt;S15771+U15771,"期末实有头数应大于等于能繁母畜+种公畜","")</f>
        <v/>
      </c>
      <c r="AB15771" s="28" t="str">
        <f>IF(R15771&lt;T15771,"期末实有头数应大于等于耕役畜","")</f>
        <v/>
      </c>
      <c r="AC15771" s="28" t="str">
        <f>IF(R15771&lt;V15771+W15771,"期末实有头数应大于等于良种+改良种","")</f>
        <v/>
      </c>
    </row>
    <row r="15772" spans="2:29">
      <c r="B15772" s="19"/>
      <c r="C15772" s="30"/>
      <c r="D15772" s="19" t="s">
        <v>46</v>
      </c>
      <c r="E15772" s="20" t="s">
        <v>47</v>
      </c>
      <c r="F15772" s="19">
        <v>11</v>
      </c>
      <c r="G15772" s="21">
        <f t="shared" ref="G15772:S15772" si="8350">G15773+G15777</f>
        <v>0</v>
      </c>
      <c r="H15772" s="21">
        <f t="shared" si="8350"/>
        <v>0</v>
      </c>
      <c r="I15772" s="21">
        <f t="shared" si="8350"/>
        <v>0</v>
      </c>
      <c r="J15772" s="21">
        <f t="shared" si="8350"/>
        <v>0</v>
      </c>
      <c r="K15772" s="21">
        <f t="shared" si="8350"/>
        <v>0</v>
      </c>
      <c r="L15772" s="21">
        <f t="shared" si="8350"/>
        <v>0</v>
      </c>
      <c r="M15772" s="21">
        <f t="shared" si="8350"/>
        <v>0</v>
      </c>
      <c r="N15772" s="21">
        <f t="shared" si="8350"/>
        <v>0</v>
      </c>
      <c r="O15772" s="21">
        <f t="shared" si="8350"/>
        <v>0</v>
      </c>
      <c r="P15772" s="21">
        <f t="shared" si="8350"/>
        <v>0</v>
      </c>
      <c r="Q15772" s="21">
        <f t="shared" si="8350"/>
        <v>0</v>
      </c>
      <c r="R15772" s="23">
        <f t="shared" si="8350"/>
        <v>0</v>
      </c>
      <c r="S15772" s="21">
        <f t="shared" si="8350"/>
        <v>0</v>
      </c>
      <c r="T15772" s="22" t="s">
        <v>38</v>
      </c>
      <c r="U15772" s="21">
        <f>U15773+U15777</f>
        <v>0</v>
      </c>
      <c r="V15772" s="21">
        <f>V15773+V15777</f>
        <v>0</v>
      </c>
      <c r="W15772" s="21">
        <f>W15773+W15777</f>
        <v>0</v>
      </c>
      <c r="Y15772" s="28" t="str">
        <f t="shared" si="8346"/>
        <v/>
      </c>
      <c r="Z15772" s="28" t="str">
        <f t="shared" si="8347"/>
        <v/>
      </c>
      <c r="AA15772" s="28" t="str">
        <f>IF(R15772&lt;S15772+U15772,"期末实有头数应大于等于能繁母畜+种公畜","")</f>
        <v/>
      </c>
      <c r="AB15772" s="28"/>
      <c r="AC15772" s="28" t="str">
        <f>IF(R15772&lt;V15772+W15772,"期末实有头数应大于等于良种+改良种","")</f>
        <v/>
      </c>
    </row>
    <row r="15773" spans="2:29">
      <c r="B15773" s="19"/>
      <c r="C15773" s="30"/>
      <c r="D15773" s="19" t="s">
        <v>48</v>
      </c>
      <c r="E15773" s="20" t="s">
        <v>47</v>
      </c>
      <c r="F15773" s="19">
        <v>12</v>
      </c>
      <c r="R15773" s="21">
        <f>G15773+I15773+J15773+K15773-L15773-M15773-N15773-Q15773</f>
        <v>0</v>
      </c>
      <c r="T15773" s="22" t="s">
        <v>38</v>
      </c>
      <c r="Y15773" s="28" t="str">
        <f t="shared" si="8346"/>
        <v/>
      </c>
      <c r="Z15773" s="28" t="str">
        <f t="shared" si="8347"/>
        <v/>
      </c>
      <c r="AA15773" s="28" t="str">
        <f>IF(R15773&lt;S15773+U15773,"期末实有头数应大于等于能繁母畜+种公畜","")</f>
        <v/>
      </c>
      <c r="AB15773" s="28"/>
      <c r="AC15773" s="28" t="str">
        <f>IF(R15773&lt;V15773+W15773,"期末实有头数应大于等于良种+改良种","")</f>
        <v/>
      </c>
    </row>
    <row r="15774" spans="2:29">
      <c r="B15774" s="19"/>
      <c r="C15774" s="30"/>
      <c r="D15774" s="19" t="s">
        <v>49</v>
      </c>
      <c r="E15774" s="20" t="s">
        <v>47</v>
      </c>
      <c r="F15774" s="19">
        <v>13</v>
      </c>
      <c r="R15774" s="21">
        <f>G15774+I15774+J15774+K15774-L15774-M15774-N15774-Q15774</f>
        <v>0</v>
      </c>
      <c r="T15774" s="22" t="s">
        <v>38</v>
      </c>
      <c r="V15774" s="22" t="s">
        <v>38</v>
      </c>
      <c r="W15774" s="22" t="s">
        <v>38</v>
      </c>
      <c r="Y15774" s="28" t="str">
        <f t="shared" si="8346"/>
        <v/>
      </c>
      <c r="Z15774" s="28" t="str">
        <f t="shared" si="8347"/>
        <v/>
      </c>
      <c r="AA15774" s="28" t="str">
        <f>IF(R15774&lt;S15774+U15774,"期末实有头数应大于等于能繁母畜+种公畜","")</f>
        <v/>
      </c>
      <c r="AB15774" s="28"/>
      <c r="AC15774" s="28"/>
    </row>
    <row r="15775" spans="2:29">
      <c r="B15775" s="19"/>
      <c r="C15775" s="30"/>
      <c r="D15775" s="19" t="s">
        <v>50</v>
      </c>
      <c r="E15775" s="20" t="s">
        <v>47</v>
      </c>
      <c r="F15775" s="19">
        <v>14</v>
      </c>
      <c r="H15775" s="22" t="s">
        <v>38</v>
      </c>
      <c r="I15775" s="22" t="s">
        <v>38</v>
      </c>
      <c r="J15775" s="22" t="s">
        <v>38</v>
      </c>
      <c r="K15775" s="22" t="s">
        <v>38</v>
      </c>
      <c r="L15775" s="22" t="s">
        <v>38</v>
      </c>
      <c r="M15775" s="22" t="s">
        <v>38</v>
      </c>
      <c r="N15775" s="22" t="s">
        <v>38</v>
      </c>
      <c r="O15775" s="22" t="s">
        <v>38</v>
      </c>
      <c r="P15775" s="22" t="s">
        <v>38</v>
      </c>
      <c r="Q15775" s="22" t="s">
        <v>38</v>
      </c>
      <c r="R15775" s="24"/>
      <c r="T15775" s="22" t="s">
        <v>38</v>
      </c>
      <c r="U15775" s="22" t="s">
        <v>38</v>
      </c>
      <c r="V15775" s="22" t="s">
        <v>38</v>
      </c>
      <c r="W15775" s="22" t="s">
        <v>38</v>
      </c>
      <c r="Y15775" s="28" t="str">
        <f t="shared" si="8346"/>
        <v/>
      </c>
      <c r="Z15775" s="28"/>
      <c r="AA15775" s="28"/>
      <c r="AB15775" s="28"/>
      <c r="AC15775" s="28"/>
    </row>
    <row r="15776" spans="2:29">
      <c r="B15776" s="19"/>
      <c r="C15776" s="30"/>
      <c r="D15776" s="19" t="s">
        <v>51</v>
      </c>
      <c r="E15776" s="20" t="s">
        <v>47</v>
      </c>
      <c r="F15776" s="19">
        <v>15</v>
      </c>
      <c r="H15776" s="22" t="s">
        <v>38</v>
      </c>
      <c r="I15776" s="22" t="s">
        <v>38</v>
      </c>
      <c r="J15776" s="22" t="s">
        <v>38</v>
      </c>
      <c r="K15776" s="22" t="s">
        <v>38</v>
      </c>
      <c r="L15776" s="22" t="s">
        <v>38</v>
      </c>
      <c r="M15776" s="22" t="s">
        <v>38</v>
      </c>
      <c r="N15776" s="22" t="s">
        <v>38</v>
      </c>
      <c r="O15776" s="22" t="s">
        <v>38</v>
      </c>
      <c r="P15776" s="22" t="s">
        <v>38</v>
      </c>
      <c r="Q15776" s="22" t="s">
        <v>38</v>
      </c>
      <c r="R15776" s="24"/>
      <c r="T15776" s="22" t="s">
        <v>38</v>
      </c>
      <c r="U15776" s="22" t="s">
        <v>38</v>
      </c>
      <c r="V15776" s="22" t="s">
        <v>38</v>
      </c>
      <c r="W15776" s="22" t="s">
        <v>38</v>
      </c>
      <c r="Y15776" s="28" t="str">
        <f t="shared" si="8346"/>
        <v/>
      </c>
      <c r="Z15776" s="28"/>
      <c r="AA15776" s="28"/>
      <c r="AB15776" s="28"/>
      <c r="AC15776" s="28"/>
    </row>
    <row r="15777" spans="2:29">
      <c r="B15777" s="19"/>
      <c r="C15777" s="30"/>
      <c r="D15777" s="19" t="s">
        <v>52</v>
      </c>
      <c r="E15777" s="20" t="s">
        <v>47</v>
      </c>
      <c r="F15777" s="19">
        <v>16</v>
      </c>
      <c r="R15777" s="21">
        <f>G15777+I15777+J15777+K15777-L15777-M15777-N15777-Q15777</f>
        <v>0</v>
      </c>
      <c r="T15777" s="22" t="s">
        <v>38</v>
      </c>
      <c r="Y15777" s="28" t="str">
        <f t="shared" si="8346"/>
        <v/>
      </c>
      <c r="Z15777" s="28" t="str">
        <f>IF(N15777&lt;O15777+P15777,"出卖应大于等于出卖肉畜+出卖仔畜","")</f>
        <v/>
      </c>
      <c r="AA15777" s="28" t="str">
        <f t="shared" ref="AA15777:AA15786" si="8351">IF(R15777&lt;S15777+U15777,"期末实有头数应大于等于能繁母畜+种公畜","")</f>
        <v/>
      </c>
      <c r="AB15777" s="28"/>
      <c r="AC15777" s="28" t="str">
        <f t="shared" ref="AC15777:AC15782" si="8352">IF(R15777&lt;V15777+W15777,"期末实有头数应大于等于良种+改良种","")</f>
        <v/>
      </c>
    </row>
    <row r="15778" spans="2:29">
      <c r="B15778" s="19"/>
      <c r="C15778" s="30"/>
      <c r="D15778" s="19" t="s">
        <v>53</v>
      </c>
      <c r="E15778" s="18" t="s">
        <v>33</v>
      </c>
      <c r="F15778" s="19">
        <v>17</v>
      </c>
      <c r="R15778" s="21">
        <f>G15778+I15778+J15778+K15778-L15778-M15778-N15778-Q15778</f>
        <v>0</v>
      </c>
      <c r="T15778" s="22" t="s">
        <v>38</v>
      </c>
      <c r="Y15778" s="28" t="str">
        <f t="shared" si="8346"/>
        <v/>
      </c>
      <c r="Z15778" s="28" t="str">
        <f>IF(N15778&lt;O15778+P15778,"出卖应大于等于出卖肉畜+出卖仔畜","")</f>
        <v/>
      </c>
      <c r="AA15778" s="28" t="str">
        <f t="shared" si="8351"/>
        <v/>
      </c>
      <c r="AB15778" s="28"/>
      <c r="AC15778" s="28" t="str">
        <f t="shared" si="8352"/>
        <v/>
      </c>
    </row>
    <row r="15779" spans="2:29">
      <c r="B15779" s="18"/>
      <c r="C15779" s="29"/>
      <c r="D15779" s="19" t="s">
        <v>32</v>
      </c>
      <c r="E15779" s="20" t="s">
        <v>33</v>
      </c>
      <c r="F15779" s="19">
        <v>1</v>
      </c>
      <c r="G15779" s="21">
        <f t="shared" ref="G15779:S15779" si="8353">G15780+G15795</f>
        <v>0</v>
      </c>
      <c r="H15779" s="21">
        <f t="shared" si="8353"/>
        <v>0</v>
      </c>
      <c r="I15779" s="21">
        <f t="shared" si="8353"/>
        <v>0</v>
      </c>
      <c r="J15779" s="21">
        <f t="shared" si="8353"/>
        <v>0</v>
      </c>
      <c r="K15779" s="21">
        <f t="shared" si="8353"/>
        <v>0</v>
      </c>
      <c r="L15779" s="21">
        <f t="shared" si="8353"/>
        <v>0</v>
      </c>
      <c r="M15779" s="21">
        <f t="shared" si="8353"/>
        <v>0</v>
      </c>
      <c r="N15779" s="21">
        <f t="shared" si="8353"/>
        <v>0</v>
      </c>
      <c r="O15779" s="21">
        <f t="shared" si="8353"/>
        <v>0</v>
      </c>
      <c r="P15779" s="21">
        <f t="shared" si="8353"/>
        <v>0</v>
      </c>
      <c r="Q15779" s="21">
        <f t="shared" si="8353"/>
        <v>0</v>
      </c>
      <c r="R15779" s="21">
        <f t="shared" si="8353"/>
        <v>0</v>
      </c>
      <c r="S15779" s="21">
        <f t="shared" si="8353"/>
        <v>0</v>
      </c>
      <c r="T15779" s="21">
        <f>T15780</f>
        <v>0</v>
      </c>
      <c r="U15779" s="21">
        <f>U15780+U15795</f>
        <v>0</v>
      </c>
      <c r="V15779" s="21">
        <f>V15780+V15795</f>
        <v>0</v>
      </c>
      <c r="W15779" s="21">
        <f>W15780+W15795</f>
        <v>0</v>
      </c>
      <c r="Y15779" s="28" t="str">
        <f t="shared" si="8346"/>
        <v/>
      </c>
      <c r="Z15779" s="28" t="str">
        <f>IF(N15779&lt;O15779+P15779,"出卖应大于等于出卖肉畜+出卖仔畜","")</f>
        <v/>
      </c>
      <c r="AA15779" s="28" t="str">
        <f t="shared" si="8351"/>
        <v/>
      </c>
      <c r="AB15779" s="28" t="str">
        <f>IF(R15779&lt;T15779,"期末实有头数应大于等于耕役畜","")</f>
        <v/>
      </c>
      <c r="AC15779" s="28" t="str">
        <f t="shared" si="8352"/>
        <v/>
      </c>
    </row>
    <row r="15780" spans="2:29">
      <c r="B15780" s="19"/>
      <c r="C15780" s="30"/>
      <c r="D15780" s="19" t="s">
        <v>34</v>
      </c>
      <c r="E15780" s="20" t="s">
        <v>33</v>
      </c>
      <c r="F15780" s="19">
        <v>2</v>
      </c>
      <c r="G15780" s="21">
        <f t="shared" ref="G15780:S15780" si="8354">G15781+G15789</f>
        <v>0</v>
      </c>
      <c r="H15780" s="21">
        <f t="shared" si="8354"/>
        <v>0</v>
      </c>
      <c r="I15780" s="21">
        <f t="shared" si="8354"/>
        <v>0</v>
      </c>
      <c r="J15780" s="21">
        <f t="shared" si="8354"/>
        <v>0</v>
      </c>
      <c r="K15780" s="21">
        <f t="shared" si="8354"/>
        <v>0</v>
      </c>
      <c r="L15780" s="21">
        <f t="shared" si="8354"/>
        <v>0</v>
      </c>
      <c r="M15780" s="21">
        <f t="shared" si="8354"/>
        <v>0</v>
      </c>
      <c r="N15780" s="21">
        <f t="shared" si="8354"/>
        <v>0</v>
      </c>
      <c r="O15780" s="21">
        <f t="shared" si="8354"/>
        <v>0</v>
      </c>
      <c r="P15780" s="21">
        <f t="shared" si="8354"/>
        <v>0</v>
      </c>
      <c r="Q15780" s="21">
        <f t="shared" si="8354"/>
        <v>0</v>
      </c>
      <c r="R15780" s="21">
        <f t="shared" si="8354"/>
        <v>0</v>
      </c>
      <c r="S15780" s="21">
        <f t="shared" si="8354"/>
        <v>0</v>
      </c>
      <c r="T15780" s="21">
        <f>T15781</f>
        <v>0</v>
      </c>
      <c r="U15780" s="21">
        <f>U15781+U15789</f>
        <v>0</v>
      </c>
      <c r="V15780" s="21">
        <f>V15781+V15789</f>
        <v>0</v>
      </c>
      <c r="W15780" s="21">
        <f>W15781+W15789</f>
        <v>0</v>
      </c>
      <c r="Y15780" s="28" t="str">
        <f t="shared" ref="Y15780:Y15796" si="8355">IF(H15780&lt;I15780,"繁殖仔畜应大于等于成活","")</f>
        <v/>
      </c>
      <c r="Z15780" s="28" t="str">
        <f t="shared" ref="Z15780:Z15791" si="8356">IF(N15780&lt;O15780+P15780,"出卖应大于等于出卖肉畜+出卖仔畜","")</f>
        <v/>
      </c>
      <c r="AA15780" s="28" t="str">
        <f t="shared" si="8351"/>
        <v/>
      </c>
      <c r="AB15780" s="28" t="str">
        <f>IF(R15780&lt;T15780,"期末实有头数应大于等于耕役畜","")</f>
        <v/>
      </c>
      <c r="AC15780" s="28" t="str">
        <f t="shared" si="8352"/>
        <v/>
      </c>
    </row>
    <row r="15781" spans="2:29">
      <c r="B15781" s="19"/>
      <c r="C15781" s="30"/>
      <c r="D15781" s="19" t="s">
        <v>35</v>
      </c>
      <c r="E15781" s="20" t="s">
        <v>33</v>
      </c>
      <c r="F15781" s="19">
        <v>3</v>
      </c>
      <c r="G15781" s="21">
        <f t="shared" ref="G15781:R15781" si="8357">G15782+G15785+G15786+G15787+G15788</f>
        <v>0</v>
      </c>
      <c r="H15781" s="21">
        <f t="shared" si="8357"/>
        <v>0</v>
      </c>
      <c r="I15781" s="21">
        <f t="shared" si="8357"/>
        <v>0</v>
      </c>
      <c r="J15781" s="21">
        <f t="shared" si="8357"/>
        <v>0</v>
      </c>
      <c r="K15781" s="21">
        <f t="shared" si="8357"/>
        <v>0</v>
      </c>
      <c r="L15781" s="21">
        <f t="shared" si="8357"/>
        <v>0</v>
      </c>
      <c r="M15781" s="21">
        <f t="shared" si="8357"/>
        <v>0</v>
      </c>
      <c r="N15781" s="21">
        <f t="shared" si="8357"/>
        <v>0</v>
      </c>
      <c r="O15781" s="21">
        <f t="shared" si="8357"/>
        <v>0</v>
      </c>
      <c r="P15781" s="21">
        <f t="shared" si="8357"/>
        <v>0</v>
      </c>
      <c r="Q15781" s="21">
        <f t="shared" si="8357"/>
        <v>0</v>
      </c>
      <c r="R15781" s="21">
        <f t="shared" si="8357"/>
        <v>0</v>
      </c>
      <c r="S15781" s="21">
        <f>S15782+S15785+S15786+S15788</f>
        <v>0</v>
      </c>
      <c r="T15781" s="21">
        <f>T15782+T15785+T15786+T15787+T15788</f>
        <v>0</v>
      </c>
      <c r="U15781" s="21">
        <f>U15782+U15785+U15786+U15788</f>
        <v>0</v>
      </c>
      <c r="V15781" s="21">
        <f>V15782+V15785+V15786+V15788</f>
        <v>0</v>
      </c>
      <c r="W15781" s="21">
        <f>W15782+W15785+W15786+W15788</f>
        <v>0</v>
      </c>
      <c r="Y15781" s="28" t="str">
        <f t="shared" si="8355"/>
        <v/>
      </c>
      <c r="Z15781" s="28" t="str">
        <f t="shared" si="8356"/>
        <v/>
      </c>
      <c r="AA15781" s="28" t="str">
        <f t="shared" si="8351"/>
        <v/>
      </c>
      <c r="AB15781" s="28" t="str">
        <f>IF(R15781&lt;T15781,"期末实有头数应大于等于耕役畜","")</f>
        <v/>
      </c>
      <c r="AC15781" s="28" t="str">
        <f t="shared" si="8352"/>
        <v/>
      </c>
    </row>
    <row r="15782" spans="2:29">
      <c r="B15782" s="19"/>
      <c r="C15782" s="30"/>
      <c r="D15782" s="19" t="s">
        <v>36</v>
      </c>
      <c r="E15782" s="20" t="s">
        <v>33</v>
      </c>
      <c r="F15782" s="19">
        <v>4</v>
      </c>
      <c r="R15782" s="21">
        <f>G15782+I15782+J15782+K15782-L15782-M15782-N15782-Q15782</f>
        <v>0</v>
      </c>
      <c r="Y15782" s="28" t="str">
        <f t="shared" si="8355"/>
        <v/>
      </c>
      <c r="Z15782" s="28" t="str">
        <f t="shared" si="8356"/>
        <v/>
      </c>
      <c r="AA15782" s="28" t="str">
        <f t="shared" si="8351"/>
        <v/>
      </c>
      <c r="AB15782" s="28" t="str">
        <f>IF(R15782&lt;T15782,"期末实有头数应大于等于耕役畜","")</f>
        <v/>
      </c>
      <c r="AC15782" s="28" t="str">
        <f t="shared" si="8352"/>
        <v/>
      </c>
    </row>
    <row r="15783" spans="2:29">
      <c r="B15783" s="19"/>
      <c r="C15783" s="30"/>
      <c r="D15783" s="19" t="s">
        <v>37</v>
      </c>
      <c r="E15783" s="20" t="s">
        <v>33</v>
      </c>
      <c r="F15783" s="19">
        <v>5</v>
      </c>
      <c r="R15783" s="21">
        <f t="shared" ref="R15783:R15788" si="8358">G15783+I15783+J15783+K15783-L15783-M15783-N15783-Q15783</f>
        <v>0</v>
      </c>
      <c r="T15783" s="22" t="s">
        <v>38</v>
      </c>
      <c r="V15783" s="22" t="s">
        <v>38</v>
      </c>
      <c r="W15783" s="22" t="s">
        <v>38</v>
      </c>
      <c r="Y15783" s="28" t="str">
        <f t="shared" si="8355"/>
        <v/>
      </c>
      <c r="Z15783" s="28" t="str">
        <f t="shared" si="8356"/>
        <v/>
      </c>
      <c r="AA15783" s="28" t="str">
        <f t="shared" si="8351"/>
        <v/>
      </c>
      <c r="AB15783" s="28"/>
      <c r="AC15783" s="28"/>
    </row>
    <row r="15784" spans="2:29">
      <c r="B15784" s="19"/>
      <c r="C15784" s="30"/>
      <c r="D15784" s="19" t="s">
        <v>39</v>
      </c>
      <c r="E15784" s="20" t="s">
        <v>33</v>
      </c>
      <c r="F15784" s="19">
        <v>6</v>
      </c>
      <c r="R15784" s="21">
        <f t="shared" si="8358"/>
        <v>0</v>
      </c>
      <c r="T15784" s="22" t="s">
        <v>38</v>
      </c>
      <c r="V15784" s="22" t="s">
        <v>38</v>
      </c>
      <c r="W15784" s="22" t="s">
        <v>38</v>
      </c>
      <c r="Y15784" s="28" t="str">
        <f t="shared" si="8355"/>
        <v/>
      </c>
      <c r="Z15784" s="28" t="str">
        <f t="shared" si="8356"/>
        <v/>
      </c>
      <c r="AA15784" s="28" t="str">
        <f t="shared" si="8351"/>
        <v/>
      </c>
      <c r="AB15784" s="28"/>
      <c r="AC15784" s="28"/>
    </row>
    <row r="15785" spans="2:29">
      <c r="B15785" s="19"/>
      <c r="C15785" s="30"/>
      <c r="D15785" s="19" t="s">
        <v>40</v>
      </c>
      <c r="E15785" s="20" t="s">
        <v>41</v>
      </c>
      <c r="F15785" s="19">
        <v>7</v>
      </c>
      <c r="R15785" s="21">
        <f t="shared" si="8358"/>
        <v>0</v>
      </c>
      <c r="Y15785" s="28" t="str">
        <f t="shared" si="8355"/>
        <v/>
      </c>
      <c r="Z15785" s="28" t="str">
        <f t="shared" si="8356"/>
        <v/>
      </c>
      <c r="AA15785" s="28" t="str">
        <f t="shared" si="8351"/>
        <v/>
      </c>
      <c r="AB15785" s="28" t="str">
        <f>IF(R15785&lt;T15785,"期末实有头数应大于等于耕役畜","")</f>
        <v/>
      </c>
      <c r="AC15785" s="28" t="str">
        <f>IF(R15785&lt;V15785+W15785,"期末实有头数应大于等于良种+改良种","")</f>
        <v/>
      </c>
    </row>
    <row r="15786" spans="2:29">
      <c r="B15786" s="19"/>
      <c r="C15786" s="30"/>
      <c r="D15786" s="19" t="s">
        <v>42</v>
      </c>
      <c r="E15786" s="20" t="s">
        <v>33</v>
      </c>
      <c r="F15786" s="19">
        <v>8</v>
      </c>
      <c r="R15786" s="21">
        <f t="shared" si="8358"/>
        <v>0</v>
      </c>
      <c r="Y15786" s="28" t="str">
        <f t="shared" si="8355"/>
        <v/>
      </c>
      <c r="Z15786" s="28" t="str">
        <f t="shared" si="8356"/>
        <v/>
      </c>
      <c r="AA15786" s="28" t="str">
        <f t="shared" si="8351"/>
        <v/>
      </c>
      <c r="AB15786" s="28" t="str">
        <f>IF(R15786&lt;T15786,"期末实有头数应大于等于耕役畜","")</f>
        <v/>
      </c>
      <c r="AC15786" s="28" t="str">
        <f>IF(R15786&lt;V15786+W15786,"期末实有头数应大于等于良种+改良种","")</f>
        <v/>
      </c>
    </row>
    <row r="15787" spans="2:29">
      <c r="B15787" s="19"/>
      <c r="C15787" s="30"/>
      <c r="D15787" s="19" t="s">
        <v>43</v>
      </c>
      <c r="E15787" s="20" t="s">
        <v>33</v>
      </c>
      <c r="F15787" s="19">
        <v>9</v>
      </c>
      <c r="R15787" s="21">
        <f t="shared" si="8358"/>
        <v>0</v>
      </c>
      <c r="S15787" s="22" t="s">
        <v>38</v>
      </c>
      <c r="U15787" s="22" t="s">
        <v>38</v>
      </c>
      <c r="V15787" s="22" t="s">
        <v>38</v>
      </c>
      <c r="W15787" s="22" t="s">
        <v>38</v>
      </c>
      <c r="Y15787" s="28" t="str">
        <f t="shared" si="8355"/>
        <v/>
      </c>
      <c r="Z15787" s="28" t="str">
        <f t="shared" si="8356"/>
        <v/>
      </c>
      <c r="AA15787" s="28"/>
      <c r="AB15787" s="28" t="str">
        <f>IF(R15787&lt;T15787,"期末实有头数应大于等于耕役畜","")</f>
        <v/>
      </c>
      <c r="AC15787" s="28"/>
    </row>
    <row r="15788" spans="2:29">
      <c r="B15788" s="19"/>
      <c r="C15788" s="30"/>
      <c r="D15788" s="19" t="s">
        <v>44</v>
      </c>
      <c r="E15788" s="20" t="s">
        <v>45</v>
      </c>
      <c r="F15788" s="19">
        <v>10</v>
      </c>
      <c r="R15788" s="21">
        <f t="shared" si="8358"/>
        <v>0</v>
      </c>
      <c r="Y15788" s="28" t="str">
        <f t="shared" si="8355"/>
        <v/>
      </c>
      <c r="Z15788" s="28" t="str">
        <f t="shared" si="8356"/>
        <v/>
      </c>
      <c r="AA15788" s="28" t="str">
        <f>IF(R15788&lt;S15788+U15788,"期末实有头数应大于等于能繁母畜+种公畜","")</f>
        <v/>
      </c>
      <c r="AB15788" s="28" t="str">
        <f>IF(R15788&lt;T15788,"期末实有头数应大于等于耕役畜","")</f>
        <v/>
      </c>
      <c r="AC15788" s="28" t="str">
        <f>IF(R15788&lt;V15788+W15788,"期末实有头数应大于等于良种+改良种","")</f>
        <v/>
      </c>
    </row>
    <row r="15789" spans="2:29">
      <c r="B15789" s="19"/>
      <c r="C15789" s="30"/>
      <c r="D15789" s="19" t="s">
        <v>46</v>
      </c>
      <c r="E15789" s="20" t="s">
        <v>47</v>
      </c>
      <c r="F15789" s="19">
        <v>11</v>
      </c>
      <c r="G15789" s="21">
        <f t="shared" ref="G15789:S15789" si="8359">G15790+G15794</f>
        <v>0</v>
      </c>
      <c r="H15789" s="21">
        <f t="shared" si="8359"/>
        <v>0</v>
      </c>
      <c r="I15789" s="21">
        <f t="shared" si="8359"/>
        <v>0</v>
      </c>
      <c r="J15789" s="21">
        <f t="shared" si="8359"/>
        <v>0</v>
      </c>
      <c r="K15789" s="21">
        <f t="shared" si="8359"/>
        <v>0</v>
      </c>
      <c r="L15789" s="21">
        <f t="shared" si="8359"/>
        <v>0</v>
      </c>
      <c r="M15789" s="21">
        <f t="shared" si="8359"/>
        <v>0</v>
      </c>
      <c r="N15789" s="21">
        <f t="shared" si="8359"/>
        <v>0</v>
      </c>
      <c r="O15789" s="21">
        <f t="shared" si="8359"/>
        <v>0</v>
      </c>
      <c r="P15789" s="21">
        <f t="shared" si="8359"/>
        <v>0</v>
      </c>
      <c r="Q15789" s="21">
        <f t="shared" si="8359"/>
        <v>0</v>
      </c>
      <c r="R15789" s="23">
        <f t="shared" si="8359"/>
        <v>0</v>
      </c>
      <c r="S15789" s="21">
        <f t="shared" si="8359"/>
        <v>0</v>
      </c>
      <c r="T15789" s="22" t="s">
        <v>38</v>
      </c>
      <c r="U15789" s="21">
        <f>U15790+U15794</f>
        <v>0</v>
      </c>
      <c r="V15789" s="21">
        <f>V15790+V15794</f>
        <v>0</v>
      </c>
      <c r="W15789" s="21">
        <f>W15790+W15794</f>
        <v>0</v>
      </c>
      <c r="Y15789" s="28" t="str">
        <f t="shared" si="8355"/>
        <v/>
      </c>
      <c r="Z15789" s="28" t="str">
        <f t="shared" si="8356"/>
        <v/>
      </c>
      <c r="AA15789" s="28" t="str">
        <f>IF(R15789&lt;S15789+U15789,"期末实有头数应大于等于能繁母畜+种公畜","")</f>
        <v/>
      </c>
      <c r="AB15789" s="28"/>
      <c r="AC15789" s="28" t="str">
        <f>IF(R15789&lt;V15789+W15789,"期末实有头数应大于等于良种+改良种","")</f>
        <v/>
      </c>
    </row>
    <row r="15790" spans="2:29">
      <c r="B15790" s="19"/>
      <c r="C15790" s="30"/>
      <c r="D15790" s="19" t="s">
        <v>48</v>
      </c>
      <c r="E15790" s="20" t="s">
        <v>47</v>
      </c>
      <c r="F15790" s="19">
        <v>12</v>
      </c>
      <c r="R15790" s="21">
        <f>G15790+I15790+J15790+K15790-L15790-M15790-N15790-Q15790</f>
        <v>0</v>
      </c>
      <c r="T15790" s="22" t="s">
        <v>38</v>
      </c>
      <c r="Y15790" s="28" t="str">
        <f t="shared" si="8355"/>
        <v/>
      </c>
      <c r="Z15790" s="28" t="str">
        <f t="shared" si="8356"/>
        <v/>
      </c>
      <c r="AA15790" s="28" t="str">
        <f>IF(R15790&lt;S15790+U15790,"期末实有头数应大于等于能繁母畜+种公畜","")</f>
        <v/>
      </c>
      <c r="AB15790" s="28"/>
      <c r="AC15790" s="28" t="str">
        <f>IF(R15790&lt;V15790+W15790,"期末实有头数应大于等于良种+改良种","")</f>
        <v/>
      </c>
    </row>
    <row r="15791" spans="2:29">
      <c r="B15791" s="19"/>
      <c r="C15791" s="30"/>
      <c r="D15791" s="19" t="s">
        <v>49</v>
      </c>
      <c r="E15791" s="20" t="s">
        <v>47</v>
      </c>
      <c r="F15791" s="19">
        <v>13</v>
      </c>
      <c r="R15791" s="21">
        <f>G15791+I15791+J15791+K15791-L15791-M15791-N15791-Q15791</f>
        <v>0</v>
      </c>
      <c r="T15791" s="22" t="s">
        <v>38</v>
      </c>
      <c r="V15791" s="22" t="s">
        <v>38</v>
      </c>
      <c r="W15791" s="22" t="s">
        <v>38</v>
      </c>
      <c r="Y15791" s="28" t="str">
        <f t="shared" si="8355"/>
        <v/>
      </c>
      <c r="Z15791" s="28" t="str">
        <f t="shared" si="8356"/>
        <v/>
      </c>
      <c r="AA15791" s="28" t="str">
        <f>IF(R15791&lt;S15791+U15791,"期末实有头数应大于等于能繁母畜+种公畜","")</f>
        <v/>
      </c>
      <c r="AB15791" s="28"/>
      <c r="AC15791" s="28"/>
    </row>
    <row r="15792" spans="2:29">
      <c r="B15792" s="19"/>
      <c r="C15792" s="30"/>
      <c r="D15792" s="19" t="s">
        <v>50</v>
      </c>
      <c r="E15792" s="20" t="s">
        <v>47</v>
      </c>
      <c r="F15792" s="19">
        <v>14</v>
      </c>
      <c r="H15792" s="22" t="s">
        <v>38</v>
      </c>
      <c r="I15792" s="22" t="s">
        <v>38</v>
      </c>
      <c r="J15792" s="22" t="s">
        <v>38</v>
      </c>
      <c r="K15792" s="22" t="s">
        <v>38</v>
      </c>
      <c r="L15792" s="22" t="s">
        <v>38</v>
      </c>
      <c r="M15792" s="22" t="s">
        <v>38</v>
      </c>
      <c r="N15792" s="22" t="s">
        <v>38</v>
      </c>
      <c r="O15792" s="22" t="s">
        <v>38</v>
      </c>
      <c r="P15792" s="22" t="s">
        <v>38</v>
      </c>
      <c r="Q15792" s="22" t="s">
        <v>38</v>
      </c>
      <c r="R15792" s="24"/>
      <c r="T15792" s="22" t="s">
        <v>38</v>
      </c>
      <c r="U15792" s="22" t="s">
        <v>38</v>
      </c>
      <c r="V15792" s="22" t="s">
        <v>38</v>
      </c>
      <c r="W15792" s="22" t="s">
        <v>38</v>
      </c>
      <c r="Y15792" s="28" t="str">
        <f t="shared" si="8355"/>
        <v/>
      </c>
      <c r="Z15792" s="28"/>
      <c r="AA15792" s="28"/>
      <c r="AB15792" s="28"/>
      <c r="AC15792" s="28"/>
    </row>
    <row r="15793" spans="2:29">
      <c r="B15793" s="19"/>
      <c r="C15793" s="30"/>
      <c r="D15793" s="19" t="s">
        <v>51</v>
      </c>
      <c r="E15793" s="20" t="s">
        <v>47</v>
      </c>
      <c r="F15793" s="19">
        <v>15</v>
      </c>
      <c r="H15793" s="22" t="s">
        <v>38</v>
      </c>
      <c r="I15793" s="22" t="s">
        <v>38</v>
      </c>
      <c r="J15793" s="22" t="s">
        <v>38</v>
      </c>
      <c r="K15793" s="22" t="s">
        <v>38</v>
      </c>
      <c r="L15793" s="22" t="s">
        <v>38</v>
      </c>
      <c r="M15793" s="22" t="s">
        <v>38</v>
      </c>
      <c r="N15793" s="22" t="s">
        <v>38</v>
      </c>
      <c r="O15793" s="22" t="s">
        <v>38</v>
      </c>
      <c r="P15793" s="22" t="s">
        <v>38</v>
      </c>
      <c r="Q15793" s="22" t="s">
        <v>38</v>
      </c>
      <c r="R15793" s="24"/>
      <c r="T15793" s="22" t="s">
        <v>38</v>
      </c>
      <c r="U15793" s="22" t="s">
        <v>38</v>
      </c>
      <c r="V15793" s="22" t="s">
        <v>38</v>
      </c>
      <c r="W15793" s="22" t="s">
        <v>38</v>
      </c>
      <c r="Y15793" s="28" t="str">
        <f t="shared" si="8355"/>
        <v/>
      </c>
      <c r="Z15793" s="28"/>
      <c r="AA15793" s="28"/>
      <c r="AB15793" s="28"/>
      <c r="AC15793" s="28"/>
    </row>
    <row r="15794" spans="2:29">
      <c r="B15794" s="19"/>
      <c r="C15794" s="30"/>
      <c r="D15794" s="19" t="s">
        <v>52</v>
      </c>
      <c r="E15794" s="20" t="s">
        <v>47</v>
      </c>
      <c r="F15794" s="19">
        <v>16</v>
      </c>
      <c r="R15794" s="21">
        <f>G15794+I15794+J15794+K15794-L15794-M15794-N15794-Q15794</f>
        <v>0</v>
      </c>
      <c r="T15794" s="22" t="s">
        <v>38</v>
      </c>
      <c r="Y15794" s="28" t="str">
        <f t="shared" si="8355"/>
        <v/>
      </c>
      <c r="Z15794" s="28" t="str">
        <f>IF(N15794&lt;O15794+P15794,"出卖应大于等于出卖肉畜+出卖仔畜","")</f>
        <v/>
      </c>
      <c r="AA15794" s="28" t="str">
        <f t="shared" ref="AA15794:AA15803" si="8360">IF(R15794&lt;S15794+U15794,"期末实有头数应大于等于能繁母畜+种公畜","")</f>
        <v/>
      </c>
      <c r="AB15794" s="28"/>
      <c r="AC15794" s="28" t="str">
        <f t="shared" ref="AC15794:AC15799" si="8361">IF(R15794&lt;V15794+W15794,"期末实有头数应大于等于良种+改良种","")</f>
        <v/>
      </c>
    </row>
    <row r="15795" spans="2:29">
      <c r="B15795" s="19"/>
      <c r="C15795" s="30"/>
      <c r="D15795" s="19" t="s">
        <v>53</v>
      </c>
      <c r="E15795" s="18" t="s">
        <v>33</v>
      </c>
      <c r="F15795" s="19">
        <v>17</v>
      </c>
      <c r="R15795" s="21">
        <f>G15795+I15795+J15795+K15795-L15795-M15795-N15795-Q15795</f>
        <v>0</v>
      </c>
      <c r="T15795" s="22" t="s">
        <v>38</v>
      </c>
      <c r="Y15795" s="28" t="str">
        <f t="shared" si="8355"/>
        <v/>
      </c>
      <c r="Z15795" s="28" t="str">
        <f>IF(N15795&lt;O15795+P15795,"出卖应大于等于出卖肉畜+出卖仔畜","")</f>
        <v/>
      </c>
      <c r="AA15795" s="28" t="str">
        <f t="shared" si="8360"/>
        <v/>
      </c>
      <c r="AB15795" s="28"/>
      <c r="AC15795" s="28" t="str">
        <f t="shared" si="8361"/>
        <v/>
      </c>
    </row>
    <row r="15796" spans="2:29">
      <c r="B15796" s="18"/>
      <c r="C15796" s="29"/>
      <c r="D15796" s="19" t="s">
        <v>32</v>
      </c>
      <c r="E15796" s="20" t="s">
        <v>33</v>
      </c>
      <c r="F15796" s="19">
        <v>1</v>
      </c>
      <c r="G15796" s="21">
        <f t="shared" ref="G15796:S15796" si="8362">G15797+G15812</f>
        <v>0</v>
      </c>
      <c r="H15796" s="21">
        <f t="shared" si="8362"/>
        <v>0</v>
      </c>
      <c r="I15796" s="21">
        <f t="shared" si="8362"/>
        <v>0</v>
      </c>
      <c r="J15796" s="21">
        <f t="shared" si="8362"/>
        <v>0</v>
      </c>
      <c r="K15796" s="21">
        <f t="shared" si="8362"/>
        <v>0</v>
      </c>
      <c r="L15796" s="21">
        <f t="shared" si="8362"/>
        <v>0</v>
      </c>
      <c r="M15796" s="21">
        <f t="shared" si="8362"/>
        <v>0</v>
      </c>
      <c r="N15796" s="21">
        <f t="shared" si="8362"/>
        <v>0</v>
      </c>
      <c r="O15796" s="21">
        <f t="shared" si="8362"/>
        <v>0</v>
      </c>
      <c r="P15796" s="21">
        <f t="shared" si="8362"/>
        <v>0</v>
      </c>
      <c r="Q15796" s="21">
        <f t="shared" si="8362"/>
        <v>0</v>
      </c>
      <c r="R15796" s="21">
        <f t="shared" si="8362"/>
        <v>0</v>
      </c>
      <c r="S15796" s="21">
        <f t="shared" si="8362"/>
        <v>0</v>
      </c>
      <c r="T15796" s="21">
        <f>T15797</f>
        <v>0</v>
      </c>
      <c r="U15796" s="21">
        <f>U15797+U15812</f>
        <v>0</v>
      </c>
      <c r="V15796" s="21">
        <f>V15797+V15812</f>
        <v>0</v>
      </c>
      <c r="W15796" s="21">
        <f>W15797+W15812</f>
        <v>0</v>
      </c>
      <c r="Y15796" s="28" t="str">
        <f t="shared" si="8355"/>
        <v/>
      </c>
      <c r="Z15796" s="28" t="str">
        <f>IF(N15796&lt;O15796+P15796,"出卖应大于等于出卖肉畜+出卖仔畜","")</f>
        <v/>
      </c>
      <c r="AA15796" s="28" t="str">
        <f t="shared" si="8360"/>
        <v/>
      </c>
      <c r="AB15796" s="28" t="str">
        <f>IF(R15796&lt;T15796,"期末实有头数应大于等于耕役畜","")</f>
        <v/>
      </c>
      <c r="AC15796" s="28" t="str">
        <f t="shared" si="8361"/>
        <v/>
      </c>
    </row>
    <row r="15797" spans="2:29">
      <c r="B15797" s="19"/>
      <c r="C15797" s="30"/>
      <c r="D15797" s="19" t="s">
        <v>34</v>
      </c>
      <c r="E15797" s="20" t="s">
        <v>33</v>
      </c>
      <c r="F15797" s="19">
        <v>2</v>
      </c>
      <c r="G15797" s="21">
        <f t="shared" ref="G15797:S15797" si="8363">G15798+G15806</f>
        <v>0</v>
      </c>
      <c r="H15797" s="21">
        <f t="shared" si="8363"/>
        <v>0</v>
      </c>
      <c r="I15797" s="21">
        <f t="shared" si="8363"/>
        <v>0</v>
      </c>
      <c r="J15797" s="21">
        <f t="shared" si="8363"/>
        <v>0</v>
      </c>
      <c r="K15797" s="21">
        <f t="shared" si="8363"/>
        <v>0</v>
      </c>
      <c r="L15797" s="21">
        <f t="shared" si="8363"/>
        <v>0</v>
      </c>
      <c r="M15797" s="21">
        <f t="shared" si="8363"/>
        <v>0</v>
      </c>
      <c r="N15797" s="21">
        <f t="shared" si="8363"/>
        <v>0</v>
      </c>
      <c r="O15797" s="21">
        <f t="shared" si="8363"/>
        <v>0</v>
      </c>
      <c r="P15797" s="21">
        <f t="shared" si="8363"/>
        <v>0</v>
      </c>
      <c r="Q15797" s="21">
        <f t="shared" si="8363"/>
        <v>0</v>
      </c>
      <c r="R15797" s="21">
        <f t="shared" si="8363"/>
        <v>0</v>
      </c>
      <c r="S15797" s="21">
        <f t="shared" si="8363"/>
        <v>0</v>
      </c>
      <c r="T15797" s="21">
        <f>T15798</f>
        <v>0</v>
      </c>
      <c r="U15797" s="21">
        <f>U15798+U15806</f>
        <v>0</v>
      </c>
      <c r="V15797" s="21">
        <f>V15798+V15806</f>
        <v>0</v>
      </c>
      <c r="W15797" s="21">
        <f>W15798+W15806</f>
        <v>0</v>
      </c>
      <c r="Y15797" s="28" t="str">
        <f t="shared" ref="Y15797:Y15813" si="8364">IF(H15797&lt;I15797,"繁殖仔畜应大于等于成活","")</f>
        <v/>
      </c>
      <c r="Z15797" s="28" t="str">
        <f t="shared" ref="Z15797:Z15808" si="8365">IF(N15797&lt;O15797+P15797,"出卖应大于等于出卖肉畜+出卖仔畜","")</f>
        <v/>
      </c>
      <c r="AA15797" s="28" t="str">
        <f t="shared" si="8360"/>
        <v/>
      </c>
      <c r="AB15797" s="28" t="str">
        <f>IF(R15797&lt;T15797,"期末实有头数应大于等于耕役畜","")</f>
        <v/>
      </c>
      <c r="AC15797" s="28" t="str">
        <f t="shared" si="8361"/>
        <v/>
      </c>
    </row>
    <row r="15798" spans="2:29">
      <c r="B15798" s="19"/>
      <c r="C15798" s="30"/>
      <c r="D15798" s="19" t="s">
        <v>35</v>
      </c>
      <c r="E15798" s="20" t="s">
        <v>33</v>
      </c>
      <c r="F15798" s="19">
        <v>3</v>
      </c>
      <c r="G15798" s="21">
        <f t="shared" ref="G15798:R15798" si="8366">G15799+G15802+G15803+G15804+G15805</f>
        <v>0</v>
      </c>
      <c r="H15798" s="21">
        <f t="shared" si="8366"/>
        <v>0</v>
      </c>
      <c r="I15798" s="21">
        <f t="shared" si="8366"/>
        <v>0</v>
      </c>
      <c r="J15798" s="21">
        <f t="shared" si="8366"/>
        <v>0</v>
      </c>
      <c r="K15798" s="21">
        <f t="shared" si="8366"/>
        <v>0</v>
      </c>
      <c r="L15798" s="21">
        <f t="shared" si="8366"/>
        <v>0</v>
      </c>
      <c r="M15798" s="21">
        <f t="shared" si="8366"/>
        <v>0</v>
      </c>
      <c r="N15798" s="21">
        <f t="shared" si="8366"/>
        <v>0</v>
      </c>
      <c r="O15798" s="21">
        <f t="shared" si="8366"/>
        <v>0</v>
      </c>
      <c r="P15798" s="21">
        <f t="shared" si="8366"/>
        <v>0</v>
      </c>
      <c r="Q15798" s="21">
        <f t="shared" si="8366"/>
        <v>0</v>
      </c>
      <c r="R15798" s="21">
        <f t="shared" si="8366"/>
        <v>0</v>
      </c>
      <c r="S15798" s="21">
        <f>S15799+S15802+S15803+S15805</f>
        <v>0</v>
      </c>
      <c r="T15798" s="21">
        <f>T15799+T15802+T15803+T15804+T15805</f>
        <v>0</v>
      </c>
      <c r="U15798" s="21">
        <f>U15799+U15802+U15803+U15805</f>
        <v>0</v>
      </c>
      <c r="V15798" s="21">
        <f>V15799+V15802+V15803+V15805</f>
        <v>0</v>
      </c>
      <c r="W15798" s="21">
        <f>W15799+W15802+W15803+W15805</f>
        <v>0</v>
      </c>
      <c r="Y15798" s="28" t="str">
        <f t="shared" si="8364"/>
        <v/>
      </c>
      <c r="Z15798" s="28" t="str">
        <f t="shared" si="8365"/>
        <v/>
      </c>
      <c r="AA15798" s="28" t="str">
        <f t="shared" si="8360"/>
        <v/>
      </c>
      <c r="AB15798" s="28" t="str">
        <f>IF(R15798&lt;T15798,"期末实有头数应大于等于耕役畜","")</f>
        <v/>
      </c>
      <c r="AC15798" s="28" t="str">
        <f t="shared" si="8361"/>
        <v/>
      </c>
    </row>
    <row r="15799" spans="2:29">
      <c r="B15799" s="19"/>
      <c r="C15799" s="30"/>
      <c r="D15799" s="19" t="s">
        <v>36</v>
      </c>
      <c r="E15799" s="20" t="s">
        <v>33</v>
      </c>
      <c r="F15799" s="19">
        <v>4</v>
      </c>
      <c r="R15799" s="21">
        <f>G15799+I15799+J15799+K15799-L15799-M15799-N15799-Q15799</f>
        <v>0</v>
      </c>
      <c r="Y15799" s="28" t="str">
        <f t="shared" si="8364"/>
        <v/>
      </c>
      <c r="Z15799" s="28" t="str">
        <f t="shared" si="8365"/>
        <v/>
      </c>
      <c r="AA15799" s="28" t="str">
        <f t="shared" si="8360"/>
        <v/>
      </c>
      <c r="AB15799" s="28" t="str">
        <f>IF(R15799&lt;T15799,"期末实有头数应大于等于耕役畜","")</f>
        <v/>
      </c>
      <c r="AC15799" s="28" t="str">
        <f t="shared" si="8361"/>
        <v/>
      </c>
    </row>
    <row r="15800" spans="2:29">
      <c r="B15800" s="19"/>
      <c r="C15800" s="30"/>
      <c r="D15800" s="19" t="s">
        <v>37</v>
      </c>
      <c r="E15800" s="20" t="s">
        <v>33</v>
      </c>
      <c r="F15800" s="19">
        <v>5</v>
      </c>
      <c r="R15800" s="21">
        <f t="shared" ref="R15800:R15805" si="8367">G15800+I15800+J15800+K15800-L15800-M15800-N15800-Q15800</f>
        <v>0</v>
      </c>
      <c r="T15800" s="22" t="s">
        <v>38</v>
      </c>
      <c r="V15800" s="22" t="s">
        <v>38</v>
      </c>
      <c r="W15800" s="22" t="s">
        <v>38</v>
      </c>
      <c r="Y15800" s="28" t="str">
        <f t="shared" si="8364"/>
        <v/>
      </c>
      <c r="Z15800" s="28" t="str">
        <f t="shared" si="8365"/>
        <v/>
      </c>
      <c r="AA15800" s="28" t="str">
        <f t="shared" si="8360"/>
        <v/>
      </c>
      <c r="AB15800" s="28"/>
      <c r="AC15800" s="28"/>
    </row>
    <row r="15801" spans="2:29">
      <c r="B15801" s="19"/>
      <c r="C15801" s="30"/>
      <c r="D15801" s="19" t="s">
        <v>39</v>
      </c>
      <c r="E15801" s="20" t="s">
        <v>33</v>
      </c>
      <c r="F15801" s="19">
        <v>6</v>
      </c>
      <c r="R15801" s="21">
        <f t="shared" si="8367"/>
        <v>0</v>
      </c>
      <c r="T15801" s="22" t="s">
        <v>38</v>
      </c>
      <c r="V15801" s="22" t="s">
        <v>38</v>
      </c>
      <c r="W15801" s="22" t="s">
        <v>38</v>
      </c>
      <c r="Y15801" s="28" t="str">
        <f t="shared" si="8364"/>
        <v/>
      </c>
      <c r="Z15801" s="28" t="str">
        <f t="shared" si="8365"/>
        <v/>
      </c>
      <c r="AA15801" s="28" t="str">
        <f t="shared" si="8360"/>
        <v/>
      </c>
      <c r="AB15801" s="28"/>
      <c r="AC15801" s="28"/>
    </row>
    <row r="15802" spans="2:29">
      <c r="B15802" s="19"/>
      <c r="C15802" s="30"/>
      <c r="D15802" s="19" t="s">
        <v>40</v>
      </c>
      <c r="E15802" s="20" t="s">
        <v>41</v>
      </c>
      <c r="F15802" s="19">
        <v>7</v>
      </c>
      <c r="R15802" s="21">
        <f t="shared" si="8367"/>
        <v>0</v>
      </c>
      <c r="Y15802" s="28" t="str">
        <f t="shared" si="8364"/>
        <v/>
      </c>
      <c r="Z15802" s="28" t="str">
        <f t="shared" si="8365"/>
        <v/>
      </c>
      <c r="AA15802" s="28" t="str">
        <f t="shared" si="8360"/>
        <v/>
      </c>
      <c r="AB15802" s="28" t="str">
        <f>IF(R15802&lt;T15802,"期末实有头数应大于等于耕役畜","")</f>
        <v/>
      </c>
      <c r="AC15802" s="28" t="str">
        <f>IF(R15802&lt;V15802+W15802,"期末实有头数应大于等于良种+改良种","")</f>
        <v/>
      </c>
    </row>
    <row r="15803" spans="2:29">
      <c r="B15803" s="19"/>
      <c r="C15803" s="30"/>
      <c r="D15803" s="19" t="s">
        <v>42</v>
      </c>
      <c r="E15803" s="20" t="s">
        <v>33</v>
      </c>
      <c r="F15803" s="19">
        <v>8</v>
      </c>
      <c r="R15803" s="21">
        <f t="shared" si="8367"/>
        <v>0</v>
      </c>
      <c r="Y15803" s="28" t="str">
        <f t="shared" si="8364"/>
        <v/>
      </c>
      <c r="Z15803" s="28" t="str">
        <f t="shared" si="8365"/>
        <v/>
      </c>
      <c r="AA15803" s="28" t="str">
        <f t="shared" si="8360"/>
        <v/>
      </c>
      <c r="AB15803" s="28" t="str">
        <f>IF(R15803&lt;T15803,"期末实有头数应大于等于耕役畜","")</f>
        <v/>
      </c>
      <c r="AC15803" s="28" t="str">
        <f>IF(R15803&lt;V15803+W15803,"期末实有头数应大于等于良种+改良种","")</f>
        <v/>
      </c>
    </row>
    <row r="15804" spans="2:29">
      <c r="B15804" s="19"/>
      <c r="C15804" s="30"/>
      <c r="D15804" s="19" t="s">
        <v>43</v>
      </c>
      <c r="E15804" s="20" t="s">
        <v>33</v>
      </c>
      <c r="F15804" s="19">
        <v>9</v>
      </c>
      <c r="R15804" s="21">
        <f t="shared" si="8367"/>
        <v>0</v>
      </c>
      <c r="S15804" s="22" t="s">
        <v>38</v>
      </c>
      <c r="U15804" s="22" t="s">
        <v>38</v>
      </c>
      <c r="V15804" s="22" t="s">
        <v>38</v>
      </c>
      <c r="W15804" s="22" t="s">
        <v>38</v>
      </c>
      <c r="Y15804" s="28" t="str">
        <f t="shared" si="8364"/>
        <v/>
      </c>
      <c r="Z15804" s="28" t="str">
        <f t="shared" si="8365"/>
        <v/>
      </c>
      <c r="AA15804" s="28"/>
      <c r="AB15804" s="28" t="str">
        <f>IF(R15804&lt;T15804,"期末实有头数应大于等于耕役畜","")</f>
        <v/>
      </c>
      <c r="AC15804" s="28"/>
    </row>
    <row r="15805" spans="2:29">
      <c r="B15805" s="19"/>
      <c r="C15805" s="30"/>
      <c r="D15805" s="19" t="s">
        <v>44</v>
      </c>
      <c r="E15805" s="20" t="s">
        <v>45</v>
      </c>
      <c r="F15805" s="19">
        <v>10</v>
      </c>
      <c r="R15805" s="21">
        <f t="shared" si="8367"/>
        <v>0</v>
      </c>
      <c r="Y15805" s="28" t="str">
        <f t="shared" si="8364"/>
        <v/>
      </c>
      <c r="Z15805" s="28" t="str">
        <f t="shared" si="8365"/>
        <v/>
      </c>
      <c r="AA15805" s="28" t="str">
        <f>IF(R15805&lt;S15805+U15805,"期末实有头数应大于等于能繁母畜+种公畜","")</f>
        <v/>
      </c>
      <c r="AB15805" s="28" t="str">
        <f>IF(R15805&lt;T15805,"期末实有头数应大于等于耕役畜","")</f>
        <v/>
      </c>
      <c r="AC15805" s="28" t="str">
        <f>IF(R15805&lt;V15805+W15805,"期末实有头数应大于等于良种+改良种","")</f>
        <v/>
      </c>
    </row>
    <row r="15806" spans="2:29">
      <c r="B15806" s="19"/>
      <c r="C15806" s="30"/>
      <c r="D15806" s="19" t="s">
        <v>46</v>
      </c>
      <c r="E15806" s="20" t="s">
        <v>47</v>
      </c>
      <c r="F15806" s="19">
        <v>11</v>
      </c>
      <c r="G15806" s="21">
        <f t="shared" ref="G15806:S15806" si="8368">G15807+G15811</f>
        <v>0</v>
      </c>
      <c r="H15806" s="21">
        <f t="shared" si="8368"/>
        <v>0</v>
      </c>
      <c r="I15806" s="21">
        <f t="shared" si="8368"/>
        <v>0</v>
      </c>
      <c r="J15806" s="21">
        <f t="shared" si="8368"/>
        <v>0</v>
      </c>
      <c r="K15806" s="21">
        <f t="shared" si="8368"/>
        <v>0</v>
      </c>
      <c r="L15806" s="21">
        <f t="shared" si="8368"/>
        <v>0</v>
      </c>
      <c r="M15806" s="21">
        <f t="shared" si="8368"/>
        <v>0</v>
      </c>
      <c r="N15806" s="21">
        <f t="shared" si="8368"/>
        <v>0</v>
      </c>
      <c r="O15806" s="21">
        <f t="shared" si="8368"/>
        <v>0</v>
      </c>
      <c r="P15806" s="21">
        <f t="shared" si="8368"/>
        <v>0</v>
      </c>
      <c r="Q15806" s="21">
        <f t="shared" si="8368"/>
        <v>0</v>
      </c>
      <c r="R15806" s="23">
        <f t="shared" si="8368"/>
        <v>0</v>
      </c>
      <c r="S15806" s="21">
        <f t="shared" si="8368"/>
        <v>0</v>
      </c>
      <c r="T15806" s="22" t="s">
        <v>38</v>
      </c>
      <c r="U15806" s="21">
        <f>U15807+U15811</f>
        <v>0</v>
      </c>
      <c r="V15806" s="21">
        <f>V15807+V15811</f>
        <v>0</v>
      </c>
      <c r="W15806" s="21">
        <f>W15807+W15811</f>
        <v>0</v>
      </c>
      <c r="Y15806" s="28" t="str">
        <f t="shared" si="8364"/>
        <v/>
      </c>
      <c r="Z15806" s="28" t="str">
        <f t="shared" si="8365"/>
        <v/>
      </c>
      <c r="AA15806" s="28" t="str">
        <f>IF(R15806&lt;S15806+U15806,"期末实有头数应大于等于能繁母畜+种公畜","")</f>
        <v/>
      </c>
      <c r="AB15806" s="28"/>
      <c r="AC15806" s="28" t="str">
        <f>IF(R15806&lt;V15806+W15806,"期末实有头数应大于等于良种+改良种","")</f>
        <v/>
      </c>
    </row>
    <row r="15807" spans="2:29">
      <c r="B15807" s="19"/>
      <c r="C15807" s="30"/>
      <c r="D15807" s="19" t="s">
        <v>48</v>
      </c>
      <c r="E15807" s="20" t="s">
        <v>47</v>
      </c>
      <c r="F15807" s="19">
        <v>12</v>
      </c>
      <c r="R15807" s="21">
        <f>G15807+I15807+J15807+K15807-L15807-M15807-N15807-Q15807</f>
        <v>0</v>
      </c>
      <c r="T15807" s="22" t="s">
        <v>38</v>
      </c>
      <c r="Y15807" s="28" t="str">
        <f t="shared" si="8364"/>
        <v/>
      </c>
      <c r="Z15807" s="28" t="str">
        <f t="shared" si="8365"/>
        <v/>
      </c>
      <c r="AA15807" s="28" t="str">
        <f>IF(R15807&lt;S15807+U15807,"期末实有头数应大于等于能繁母畜+种公畜","")</f>
        <v/>
      </c>
      <c r="AB15807" s="28"/>
      <c r="AC15807" s="28" t="str">
        <f>IF(R15807&lt;V15807+W15807,"期末实有头数应大于等于良种+改良种","")</f>
        <v/>
      </c>
    </row>
    <row r="15808" spans="2:29">
      <c r="B15808" s="19"/>
      <c r="C15808" s="30"/>
      <c r="D15808" s="19" t="s">
        <v>49</v>
      </c>
      <c r="E15808" s="20" t="s">
        <v>47</v>
      </c>
      <c r="F15808" s="19">
        <v>13</v>
      </c>
      <c r="R15808" s="21">
        <f>G15808+I15808+J15808+K15808-L15808-M15808-N15808-Q15808</f>
        <v>0</v>
      </c>
      <c r="T15808" s="22" t="s">
        <v>38</v>
      </c>
      <c r="V15808" s="22" t="s">
        <v>38</v>
      </c>
      <c r="W15808" s="22" t="s">
        <v>38</v>
      </c>
      <c r="Y15808" s="28" t="str">
        <f t="shared" si="8364"/>
        <v/>
      </c>
      <c r="Z15808" s="28" t="str">
        <f t="shared" si="8365"/>
        <v/>
      </c>
      <c r="AA15808" s="28" t="str">
        <f>IF(R15808&lt;S15808+U15808,"期末实有头数应大于等于能繁母畜+种公畜","")</f>
        <v/>
      </c>
      <c r="AB15808" s="28"/>
      <c r="AC15808" s="28"/>
    </row>
    <row r="15809" spans="2:29">
      <c r="B15809" s="19"/>
      <c r="C15809" s="30"/>
      <c r="D15809" s="19" t="s">
        <v>50</v>
      </c>
      <c r="E15809" s="20" t="s">
        <v>47</v>
      </c>
      <c r="F15809" s="19">
        <v>14</v>
      </c>
      <c r="H15809" s="22" t="s">
        <v>38</v>
      </c>
      <c r="I15809" s="22" t="s">
        <v>38</v>
      </c>
      <c r="J15809" s="22" t="s">
        <v>38</v>
      </c>
      <c r="K15809" s="22" t="s">
        <v>38</v>
      </c>
      <c r="L15809" s="22" t="s">
        <v>38</v>
      </c>
      <c r="M15809" s="22" t="s">
        <v>38</v>
      </c>
      <c r="N15809" s="22" t="s">
        <v>38</v>
      </c>
      <c r="O15809" s="22" t="s">
        <v>38</v>
      </c>
      <c r="P15809" s="22" t="s">
        <v>38</v>
      </c>
      <c r="Q15809" s="22" t="s">
        <v>38</v>
      </c>
      <c r="R15809" s="24"/>
      <c r="T15809" s="22" t="s">
        <v>38</v>
      </c>
      <c r="U15809" s="22" t="s">
        <v>38</v>
      </c>
      <c r="V15809" s="22" t="s">
        <v>38</v>
      </c>
      <c r="W15809" s="22" t="s">
        <v>38</v>
      </c>
      <c r="Y15809" s="28" t="str">
        <f t="shared" si="8364"/>
        <v/>
      </c>
      <c r="Z15809" s="28"/>
      <c r="AA15809" s="28"/>
      <c r="AB15809" s="28"/>
      <c r="AC15809" s="28"/>
    </row>
    <row r="15810" spans="2:29">
      <c r="B15810" s="19"/>
      <c r="C15810" s="30"/>
      <c r="D15810" s="19" t="s">
        <v>51</v>
      </c>
      <c r="E15810" s="20" t="s">
        <v>47</v>
      </c>
      <c r="F15810" s="19">
        <v>15</v>
      </c>
      <c r="H15810" s="22" t="s">
        <v>38</v>
      </c>
      <c r="I15810" s="22" t="s">
        <v>38</v>
      </c>
      <c r="J15810" s="22" t="s">
        <v>38</v>
      </c>
      <c r="K15810" s="22" t="s">
        <v>38</v>
      </c>
      <c r="L15810" s="22" t="s">
        <v>38</v>
      </c>
      <c r="M15810" s="22" t="s">
        <v>38</v>
      </c>
      <c r="N15810" s="22" t="s">
        <v>38</v>
      </c>
      <c r="O15810" s="22" t="s">
        <v>38</v>
      </c>
      <c r="P15810" s="22" t="s">
        <v>38</v>
      </c>
      <c r="Q15810" s="22" t="s">
        <v>38</v>
      </c>
      <c r="R15810" s="24"/>
      <c r="T15810" s="22" t="s">
        <v>38</v>
      </c>
      <c r="U15810" s="22" t="s">
        <v>38</v>
      </c>
      <c r="V15810" s="22" t="s">
        <v>38</v>
      </c>
      <c r="W15810" s="22" t="s">
        <v>38</v>
      </c>
      <c r="Y15810" s="28" t="str">
        <f t="shared" si="8364"/>
        <v/>
      </c>
      <c r="Z15810" s="28"/>
      <c r="AA15810" s="28"/>
      <c r="AB15810" s="28"/>
      <c r="AC15810" s="28"/>
    </row>
    <row r="15811" spans="2:29">
      <c r="B15811" s="19"/>
      <c r="C15811" s="30"/>
      <c r="D15811" s="19" t="s">
        <v>52</v>
      </c>
      <c r="E15811" s="20" t="s">
        <v>47</v>
      </c>
      <c r="F15811" s="19">
        <v>16</v>
      </c>
      <c r="R15811" s="21">
        <f>G15811+I15811+J15811+K15811-L15811-M15811-N15811-Q15811</f>
        <v>0</v>
      </c>
      <c r="T15811" s="22" t="s">
        <v>38</v>
      </c>
      <c r="Y15811" s="28" t="str">
        <f t="shared" si="8364"/>
        <v/>
      </c>
      <c r="Z15811" s="28" t="str">
        <f>IF(N15811&lt;O15811+P15811,"出卖应大于等于出卖肉畜+出卖仔畜","")</f>
        <v/>
      </c>
      <c r="AA15811" s="28" t="str">
        <f t="shared" ref="AA15811:AA15820" si="8369">IF(R15811&lt;S15811+U15811,"期末实有头数应大于等于能繁母畜+种公畜","")</f>
        <v/>
      </c>
      <c r="AB15811" s="28"/>
      <c r="AC15811" s="28" t="str">
        <f t="shared" ref="AC15811:AC15816" si="8370">IF(R15811&lt;V15811+W15811,"期末实有头数应大于等于良种+改良种","")</f>
        <v/>
      </c>
    </row>
    <row r="15812" spans="2:29">
      <c r="B15812" s="19"/>
      <c r="C15812" s="30"/>
      <c r="D15812" s="19" t="s">
        <v>53</v>
      </c>
      <c r="E15812" s="18" t="s">
        <v>33</v>
      </c>
      <c r="F15812" s="19">
        <v>17</v>
      </c>
      <c r="R15812" s="21">
        <f>G15812+I15812+J15812+K15812-L15812-M15812-N15812-Q15812</f>
        <v>0</v>
      </c>
      <c r="T15812" s="22" t="s">
        <v>38</v>
      </c>
      <c r="Y15812" s="28" t="str">
        <f t="shared" si="8364"/>
        <v/>
      </c>
      <c r="Z15812" s="28" t="str">
        <f>IF(N15812&lt;O15812+P15812,"出卖应大于等于出卖肉畜+出卖仔畜","")</f>
        <v/>
      </c>
      <c r="AA15812" s="28" t="str">
        <f t="shared" si="8369"/>
        <v/>
      </c>
      <c r="AB15812" s="28"/>
      <c r="AC15812" s="28" t="str">
        <f t="shared" si="8370"/>
        <v/>
      </c>
    </row>
    <row r="15813" spans="2:29">
      <c r="B15813" s="18"/>
      <c r="C15813" s="29"/>
      <c r="D15813" s="19" t="s">
        <v>32</v>
      </c>
      <c r="E15813" s="20" t="s">
        <v>33</v>
      </c>
      <c r="F15813" s="19">
        <v>1</v>
      </c>
      <c r="G15813" s="21">
        <f t="shared" ref="G15813:S15813" si="8371">G15814+G15829</f>
        <v>0</v>
      </c>
      <c r="H15813" s="21">
        <f t="shared" si="8371"/>
        <v>0</v>
      </c>
      <c r="I15813" s="21">
        <f t="shared" si="8371"/>
        <v>0</v>
      </c>
      <c r="J15813" s="21">
        <f t="shared" si="8371"/>
        <v>0</v>
      </c>
      <c r="K15813" s="21">
        <f t="shared" si="8371"/>
        <v>0</v>
      </c>
      <c r="L15813" s="21">
        <f t="shared" si="8371"/>
        <v>0</v>
      </c>
      <c r="M15813" s="21">
        <f t="shared" si="8371"/>
        <v>0</v>
      </c>
      <c r="N15813" s="21">
        <f t="shared" si="8371"/>
        <v>0</v>
      </c>
      <c r="O15813" s="21">
        <f t="shared" si="8371"/>
        <v>0</v>
      </c>
      <c r="P15813" s="21">
        <f t="shared" si="8371"/>
        <v>0</v>
      </c>
      <c r="Q15813" s="21">
        <f t="shared" si="8371"/>
        <v>0</v>
      </c>
      <c r="R15813" s="21">
        <f t="shared" si="8371"/>
        <v>0</v>
      </c>
      <c r="S15813" s="21">
        <f t="shared" si="8371"/>
        <v>0</v>
      </c>
      <c r="T15813" s="21">
        <f>T15814</f>
        <v>0</v>
      </c>
      <c r="U15813" s="21">
        <f>U15814+U15829</f>
        <v>0</v>
      </c>
      <c r="V15813" s="21">
        <f>V15814+V15829</f>
        <v>0</v>
      </c>
      <c r="W15813" s="21">
        <f>W15814+W15829</f>
        <v>0</v>
      </c>
      <c r="Y15813" s="28" t="str">
        <f t="shared" si="8364"/>
        <v/>
      </c>
      <c r="Z15813" s="28" t="str">
        <f>IF(N15813&lt;O15813+P15813,"出卖应大于等于出卖肉畜+出卖仔畜","")</f>
        <v/>
      </c>
      <c r="AA15813" s="28" t="str">
        <f t="shared" si="8369"/>
        <v/>
      </c>
      <c r="AB15813" s="28" t="str">
        <f>IF(R15813&lt;T15813,"期末实有头数应大于等于耕役畜","")</f>
        <v/>
      </c>
      <c r="AC15813" s="28" t="str">
        <f t="shared" si="8370"/>
        <v/>
      </c>
    </row>
    <row r="15814" spans="2:29">
      <c r="B15814" s="19"/>
      <c r="C15814" s="30"/>
      <c r="D15814" s="19" t="s">
        <v>34</v>
      </c>
      <c r="E15814" s="20" t="s">
        <v>33</v>
      </c>
      <c r="F15814" s="19">
        <v>2</v>
      </c>
      <c r="G15814" s="21">
        <f t="shared" ref="G15814:S15814" si="8372">G15815+G15823</f>
        <v>0</v>
      </c>
      <c r="H15814" s="21">
        <f t="shared" si="8372"/>
        <v>0</v>
      </c>
      <c r="I15814" s="21">
        <f t="shared" si="8372"/>
        <v>0</v>
      </c>
      <c r="J15814" s="21">
        <f t="shared" si="8372"/>
        <v>0</v>
      </c>
      <c r="K15814" s="21">
        <f t="shared" si="8372"/>
        <v>0</v>
      </c>
      <c r="L15814" s="21">
        <f t="shared" si="8372"/>
        <v>0</v>
      </c>
      <c r="M15814" s="21">
        <f t="shared" si="8372"/>
        <v>0</v>
      </c>
      <c r="N15814" s="21">
        <f t="shared" si="8372"/>
        <v>0</v>
      </c>
      <c r="O15814" s="21">
        <f t="shared" si="8372"/>
        <v>0</v>
      </c>
      <c r="P15814" s="21">
        <f t="shared" si="8372"/>
        <v>0</v>
      </c>
      <c r="Q15814" s="21">
        <f t="shared" si="8372"/>
        <v>0</v>
      </c>
      <c r="R15814" s="21">
        <f t="shared" si="8372"/>
        <v>0</v>
      </c>
      <c r="S15814" s="21">
        <f t="shared" si="8372"/>
        <v>0</v>
      </c>
      <c r="T15814" s="21">
        <f>T15815</f>
        <v>0</v>
      </c>
      <c r="U15814" s="21">
        <f>U15815+U15823</f>
        <v>0</v>
      </c>
      <c r="V15814" s="21">
        <f>V15815+V15823</f>
        <v>0</v>
      </c>
      <c r="W15814" s="21">
        <f>W15815+W15823</f>
        <v>0</v>
      </c>
      <c r="Y15814" s="28" t="str">
        <f t="shared" ref="Y15814:Y15830" si="8373">IF(H15814&lt;I15814,"繁殖仔畜应大于等于成活","")</f>
        <v/>
      </c>
      <c r="Z15814" s="28" t="str">
        <f t="shared" ref="Z15814:Z15825" si="8374">IF(N15814&lt;O15814+P15814,"出卖应大于等于出卖肉畜+出卖仔畜","")</f>
        <v/>
      </c>
      <c r="AA15814" s="28" t="str">
        <f t="shared" si="8369"/>
        <v/>
      </c>
      <c r="AB15814" s="28" t="str">
        <f>IF(R15814&lt;T15814,"期末实有头数应大于等于耕役畜","")</f>
        <v/>
      </c>
      <c r="AC15814" s="28" t="str">
        <f t="shared" si="8370"/>
        <v/>
      </c>
    </row>
    <row r="15815" spans="2:29">
      <c r="B15815" s="19"/>
      <c r="C15815" s="30"/>
      <c r="D15815" s="19" t="s">
        <v>35</v>
      </c>
      <c r="E15815" s="20" t="s">
        <v>33</v>
      </c>
      <c r="F15815" s="19">
        <v>3</v>
      </c>
      <c r="G15815" s="21">
        <f t="shared" ref="G15815:R15815" si="8375">G15816+G15819+G15820+G15821+G15822</f>
        <v>0</v>
      </c>
      <c r="H15815" s="21">
        <f t="shared" si="8375"/>
        <v>0</v>
      </c>
      <c r="I15815" s="21">
        <f t="shared" si="8375"/>
        <v>0</v>
      </c>
      <c r="J15815" s="21">
        <f t="shared" si="8375"/>
        <v>0</v>
      </c>
      <c r="K15815" s="21">
        <f t="shared" si="8375"/>
        <v>0</v>
      </c>
      <c r="L15815" s="21">
        <f t="shared" si="8375"/>
        <v>0</v>
      </c>
      <c r="M15815" s="21">
        <f t="shared" si="8375"/>
        <v>0</v>
      </c>
      <c r="N15815" s="21">
        <f t="shared" si="8375"/>
        <v>0</v>
      </c>
      <c r="O15815" s="21">
        <f t="shared" si="8375"/>
        <v>0</v>
      </c>
      <c r="P15815" s="21">
        <f t="shared" si="8375"/>
        <v>0</v>
      </c>
      <c r="Q15815" s="21">
        <f t="shared" si="8375"/>
        <v>0</v>
      </c>
      <c r="R15815" s="21">
        <f t="shared" si="8375"/>
        <v>0</v>
      </c>
      <c r="S15815" s="21">
        <f>S15816+S15819+S15820+S15822</f>
        <v>0</v>
      </c>
      <c r="T15815" s="21">
        <f>T15816+T15819+T15820+T15821+T15822</f>
        <v>0</v>
      </c>
      <c r="U15815" s="21">
        <f>U15816+U15819+U15820+U15822</f>
        <v>0</v>
      </c>
      <c r="V15815" s="21">
        <f>V15816+V15819+V15820+V15822</f>
        <v>0</v>
      </c>
      <c r="W15815" s="21">
        <f>W15816+W15819+W15820+W15822</f>
        <v>0</v>
      </c>
      <c r="Y15815" s="28" t="str">
        <f t="shared" si="8373"/>
        <v/>
      </c>
      <c r="Z15815" s="28" t="str">
        <f t="shared" si="8374"/>
        <v/>
      </c>
      <c r="AA15815" s="28" t="str">
        <f t="shared" si="8369"/>
        <v/>
      </c>
      <c r="AB15815" s="28" t="str">
        <f>IF(R15815&lt;T15815,"期末实有头数应大于等于耕役畜","")</f>
        <v/>
      </c>
      <c r="AC15815" s="28" t="str">
        <f t="shared" si="8370"/>
        <v/>
      </c>
    </row>
    <row r="15816" spans="2:29">
      <c r="B15816" s="19"/>
      <c r="C15816" s="30"/>
      <c r="D15816" s="19" t="s">
        <v>36</v>
      </c>
      <c r="E15816" s="20" t="s">
        <v>33</v>
      </c>
      <c r="F15816" s="19">
        <v>4</v>
      </c>
      <c r="R15816" s="21">
        <f>G15816+I15816+J15816+K15816-L15816-M15816-N15816-Q15816</f>
        <v>0</v>
      </c>
      <c r="Y15816" s="28" t="str">
        <f t="shared" si="8373"/>
        <v/>
      </c>
      <c r="Z15816" s="28" t="str">
        <f t="shared" si="8374"/>
        <v/>
      </c>
      <c r="AA15816" s="28" t="str">
        <f t="shared" si="8369"/>
        <v/>
      </c>
      <c r="AB15816" s="28" t="str">
        <f>IF(R15816&lt;T15816,"期末实有头数应大于等于耕役畜","")</f>
        <v/>
      </c>
      <c r="AC15816" s="28" t="str">
        <f t="shared" si="8370"/>
        <v/>
      </c>
    </row>
    <row r="15817" spans="2:29">
      <c r="B15817" s="19"/>
      <c r="C15817" s="30"/>
      <c r="D15817" s="19" t="s">
        <v>37</v>
      </c>
      <c r="E15817" s="20" t="s">
        <v>33</v>
      </c>
      <c r="F15817" s="19">
        <v>5</v>
      </c>
      <c r="R15817" s="21">
        <f t="shared" ref="R15817:R15822" si="8376">G15817+I15817+J15817+K15817-L15817-M15817-N15817-Q15817</f>
        <v>0</v>
      </c>
      <c r="T15817" s="22" t="s">
        <v>38</v>
      </c>
      <c r="V15817" s="22" t="s">
        <v>38</v>
      </c>
      <c r="W15817" s="22" t="s">
        <v>38</v>
      </c>
      <c r="Y15817" s="28" t="str">
        <f t="shared" si="8373"/>
        <v/>
      </c>
      <c r="Z15817" s="28" t="str">
        <f t="shared" si="8374"/>
        <v/>
      </c>
      <c r="AA15817" s="28" t="str">
        <f t="shared" si="8369"/>
        <v/>
      </c>
      <c r="AB15817" s="28"/>
      <c r="AC15817" s="28"/>
    </row>
    <row r="15818" spans="2:29">
      <c r="B15818" s="19"/>
      <c r="C15818" s="30"/>
      <c r="D15818" s="19" t="s">
        <v>39</v>
      </c>
      <c r="E15818" s="20" t="s">
        <v>33</v>
      </c>
      <c r="F15818" s="19">
        <v>6</v>
      </c>
      <c r="R15818" s="21">
        <f t="shared" si="8376"/>
        <v>0</v>
      </c>
      <c r="T15818" s="22" t="s">
        <v>38</v>
      </c>
      <c r="V15818" s="22" t="s">
        <v>38</v>
      </c>
      <c r="W15818" s="22" t="s">
        <v>38</v>
      </c>
      <c r="Y15818" s="28" t="str">
        <f t="shared" si="8373"/>
        <v/>
      </c>
      <c r="Z15818" s="28" t="str">
        <f t="shared" si="8374"/>
        <v/>
      </c>
      <c r="AA15818" s="28" t="str">
        <f t="shared" si="8369"/>
        <v/>
      </c>
      <c r="AB15818" s="28"/>
      <c r="AC15818" s="28"/>
    </row>
    <row r="15819" spans="2:29">
      <c r="B15819" s="19"/>
      <c r="C15819" s="30"/>
      <c r="D15819" s="19" t="s">
        <v>40</v>
      </c>
      <c r="E15819" s="20" t="s">
        <v>41</v>
      </c>
      <c r="F15819" s="19">
        <v>7</v>
      </c>
      <c r="R15819" s="21">
        <f t="shared" si="8376"/>
        <v>0</v>
      </c>
      <c r="Y15819" s="28" t="str">
        <f t="shared" si="8373"/>
        <v/>
      </c>
      <c r="Z15819" s="28" t="str">
        <f t="shared" si="8374"/>
        <v/>
      </c>
      <c r="AA15819" s="28" t="str">
        <f t="shared" si="8369"/>
        <v/>
      </c>
      <c r="AB15819" s="28" t="str">
        <f>IF(R15819&lt;T15819,"期末实有头数应大于等于耕役畜","")</f>
        <v/>
      </c>
      <c r="AC15819" s="28" t="str">
        <f>IF(R15819&lt;V15819+W15819,"期末实有头数应大于等于良种+改良种","")</f>
        <v/>
      </c>
    </row>
    <row r="15820" spans="2:29">
      <c r="B15820" s="19"/>
      <c r="C15820" s="30"/>
      <c r="D15820" s="19" t="s">
        <v>42</v>
      </c>
      <c r="E15820" s="20" t="s">
        <v>33</v>
      </c>
      <c r="F15820" s="19">
        <v>8</v>
      </c>
      <c r="R15820" s="21">
        <f t="shared" si="8376"/>
        <v>0</v>
      </c>
      <c r="Y15820" s="28" t="str">
        <f t="shared" si="8373"/>
        <v/>
      </c>
      <c r="Z15820" s="28" t="str">
        <f t="shared" si="8374"/>
        <v/>
      </c>
      <c r="AA15820" s="28" t="str">
        <f t="shared" si="8369"/>
        <v/>
      </c>
      <c r="AB15820" s="28" t="str">
        <f>IF(R15820&lt;T15820,"期末实有头数应大于等于耕役畜","")</f>
        <v/>
      </c>
      <c r="AC15820" s="28" t="str">
        <f>IF(R15820&lt;V15820+W15820,"期末实有头数应大于等于良种+改良种","")</f>
        <v/>
      </c>
    </row>
    <row r="15821" spans="2:29">
      <c r="B15821" s="19"/>
      <c r="C15821" s="30"/>
      <c r="D15821" s="19" t="s">
        <v>43</v>
      </c>
      <c r="E15821" s="20" t="s">
        <v>33</v>
      </c>
      <c r="F15821" s="19">
        <v>9</v>
      </c>
      <c r="R15821" s="21">
        <f t="shared" si="8376"/>
        <v>0</v>
      </c>
      <c r="S15821" s="22" t="s">
        <v>38</v>
      </c>
      <c r="U15821" s="22" t="s">
        <v>38</v>
      </c>
      <c r="V15821" s="22" t="s">
        <v>38</v>
      </c>
      <c r="W15821" s="22" t="s">
        <v>38</v>
      </c>
      <c r="Y15821" s="28" t="str">
        <f t="shared" si="8373"/>
        <v/>
      </c>
      <c r="Z15821" s="28" t="str">
        <f t="shared" si="8374"/>
        <v/>
      </c>
      <c r="AA15821" s="28"/>
      <c r="AB15821" s="28" t="str">
        <f>IF(R15821&lt;T15821,"期末实有头数应大于等于耕役畜","")</f>
        <v/>
      </c>
      <c r="AC15821" s="28"/>
    </row>
    <row r="15822" spans="2:29">
      <c r="B15822" s="19"/>
      <c r="C15822" s="30"/>
      <c r="D15822" s="19" t="s">
        <v>44</v>
      </c>
      <c r="E15822" s="20" t="s">
        <v>45</v>
      </c>
      <c r="F15822" s="19">
        <v>10</v>
      </c>
      <c r="R15822" s="21">
        <f t="shared" si="8376"/>
        <v>0</v>
      </c>
      <c r="Y15822" s="28" t="str">
        <f t="shared" si="8373"/>
        <v/>
      </c>
      <c r="Z15822" s="28" t="str">
        <f t="shared" si="8374"/>
        <v/>
      </c>
      <c r="AA15822" s="28" t="str">
        <f>IF(R15822&lt;S15822+U15822,"期末实有头数应大于等于能繁母畜+种公畜","")</f>
        <v/>
      </c>
      <c r="AB15822" s="28" t="str">
        <f>IF(R15822&lt;T15822,"期末实有头数应大于等于耕役畜","")</f>
        <v/>
      </c>
      <c r="AC15822" s="28" t="str">
        <f>IF(R15822&lt;V15822+W15822,"期末实有头数应大于等于良种+改良种","")</f>
        <v/>
      </c>
    </row>
    <row r="15823" spans="2:29">
      <c r="B15823" s="19"/>
      <c r="C15823" s="30"/>
      <c r="D15823" s="19" t="s">
        <v>46</v>
      </c>
      <c r="E15823" s="20" t="s">
        <v>47</v>
      </c>
      <c r="F15823" s="19">
        <v>11</v>
      </c>
      <c r="G15823" s="21">
        <f t="shared" ref="G15823:S15823" si="8377">G15824+G15828</f>
        <v>0</v>
      </c>
      <c r="H15823" s="21">
        <f t="shared" si="8377"/>
        <v>0</v>
      </c>
      <c r="I15823" s="21">
        <f t="shared" si="8377"/>
        <v>0</v>
      </c>
      <c r="J15823" s="21">
        <f t="shared" si="8377"/>
        <v>0</v>
      </c>
      <c r="K15823" s="21">
        <f t="shared" si="8377"/>
        <v>0</v>
      </c>
      <c r="L15823" s="21">
        <f t="shared" si="8377"/>
        <v>0</v>
      </c>
      <c r="M15823" s="21">
        <f t="shared" si="8377"/>
        <v>0</v>
      </c>
      <c r="N15823" s="21">
        <f t="shared" si="8377"/>
        <v>0</v>
      </c>
      <c r="O15823" s="21">
        <f t="shared" si="8377"/>
        <v>0</v>
      </c>
      <c r="P15823" s="21">
        <f t="shared" si="8377"/>
        <v>0</v>
      </c>
      <c r="Q15823" s="21">
        <f t="shared" si="8377"/>
        <v>0</v>
      </c>
      <c r="R15823" s="23">
        <f t="shared" si="8377"/>
        <v>0</v>
      </c>
      <c r="S15823" s="21">
        <f t="shared" si="8377"/>
        <v>0</v>
      </c>
      <c r="T15823" s="22" t="s">
        <v>38</v>
      </c>
      <c r="U15823" s="21">
        <f>U15824+U15828</f>
        <v>0</v>
      </c>
      <c r="V15823" s="21">
        <f>V15824+V15828</f>
        <v>0</v>
      </c>
      <c r="W15823" s="21">
        <f>W15824+W15828</f>
        <v>0</v>
      </c>
      <c r="Y15823" s="28" t="str">
        <f t="shared" si="8373"/>
        <v/>
      </c>
      <c r="Z15823" s="28" t="str">
        <f t="shared" si="8374"/>
        <v/>
      </c>
      <c r="AA15823" s="28" t="str">
        <f>IF(R15823&lt;S15823+U15823,"期末实有头数应大于等于能繁母畜+种公畜","")</f>
        <v/>
      </c>
      <c r="AB15823" s="28"/>
      <c r="AC15823" s="28" t="str">
        <f>IF(R15823&lt;V15823+W15823,"期末实有头数应大于等于良种+改良种","")</f>
        <v/>
      </c>
    </row>
    <row r="15824" spans="2:29">
      <c r="B15824" s="19"/>
      <c r="C15824" s="30"/>
      <c r="D15824" s="19" t="s">
        <v>48</v>
      </c>
      <c r="E15824" s="20" t="s">
        <v>47</v>
      </c>
      <c r="F15824" s="19">
        <v>12</v>
      </c>
      <c r="R15824" s="21">
        <f>G15824+I15824+J15824+K15824-L15824-M15824-N15824-Q15824</f>
        <v>0</v>
      </c>
      <c r="T15824" s="22" t="s">
        <v>38</v>
      </c>
      <c r="Y15824" s="28" t="str">
        <f t="shared" si="8373"/>
        <v/>
      </c>
      <c r="Z15824" s="28" t="str">
        <f t="shared" si="8374"/>
        <v/>
      </c>
      <c r="AA15824" s="28" t="str">
        <f>IF(R15824&lt;S15824+U15824,"期末实有头数应大于等于能繁母畜+种公畜","")</f>
        <v/>
      </c>
      <c r="AB15824" s="28"/>
      <c r="AC15824" s="28" t="str">
        <f>IF(R15824&lt;V15824+W15824,"期末实有头数应大于等于良种+改良种","")</f>
        <v/>
      </c>
    </row>
    <row r="15825" spans="2:29">
      <c r="B15825" s="19"/>
      <c r="C15825" s="30"/>
      <c r="D15825" s="19" t="s">
        <v>49</v>
      </c>
      <c r="E15825" s="20" t="s">
        <v>47</v>
      </c>
      <c r="F15825" s="19">
        <v>13</v>
      </c>
      <c r="R15825" s="21">
        <f>G15825+I15825+J15825+K15825-L15825-M15825-N15825-Q15825</f>
        <v>0</v>
      </c>
      <c r="T15825" s="22" t="s">
        <v>38</v>
      </c>
      <c r="V15825" s="22" t="s">
        <v>38</v>
      </c>
      <c r="W15825" s="22" t="s">
        <v>38</v>
      </c>
      <c r="Y15825" s="28" t="str">
        <f t="shared" si="8373"/>
        <v/>
      </c>
      <c r="Z15825" s="28" t="str">
        <f t="shared" si="8374"/>
        <v/>
      </c>
      <c r="AA15825" s="28" t="str">
        <f>IF(R15825&lt;S15825+U15825,"期末实有头数应大于等于能繁母畜+种公畜","")</f>
        <v/>
      </c>
      <c r="AB15825" s="28"/>
      <c r="AC15825" s="28"/>
    </row>
    <row r="15826" spans="2:29">
      <c r="B15826" s="19"/>
      <c r="C15826" s="30"/>
      <c r="D15826" s="19" t="s">
        <v>50</v>
      </c>
      <c r="E15826" s="20" t="s">
        <v>47</v>
      </c>
      <c r="F15826" s="19">
        <v>14</v>
      </c>
      <c r="H15826" s="22" t="s">
        <v>38</v>
      </c>
      <c r="I15826" s="22" t="s">
        <v>38</v>
      </c>
      <c r="J15826" s="22" t="s">
        <v>38</v>
      </c>
      <c r="K15826" s="22" t="s">
        <v>38</v>
      </c>
      <c r="L15826" s="22" t="s">
        <v>38</v>
      </c>
      <c r="M15826" s="22" t="s">
        <v>38</v>
      </c>
      <c r="N15826" s="22" t="s">
        <v>38</v>
      </c>
      <c r="O15826" s="22" t="s">
        <v>38</v>
      </c>
      <c r="P15826" s="22" t="s">
        <v>38</v>
      </c>
      <c r="Q15826" s="22" t="s">
        <v>38</v>
      </c>
      <c r="R15826" s="24"/>
      <c r="T15826" s="22" t="s">
        <v>38</v>
      </c>
      <c r="U15826" s="22" t="s">
        <v>38</v>
      </c>
      <c r="V15826" s="22" t="s">
        <v>38</v>
      </c>
      <c r="W15826" s="22" t="s">
        <v>38</v>
      </c>
      <c r="Y15826" s="28" t="str">
        <f t="shared" si="8373"/>
        <v/>
      </c>
      <c r="Z15826" s="28"/>
      <c r="AA15826" s="28"/>
      <c r="AB15826" s="28"/>
      <c r="AC15826" s="28"/>
    </row>
    <row r="15827" spans="2:29">
      <c r="B15827" s="19"/>
      <c r="C15827" s="30"/>
      <c r="D15827" s="19" t="s">
        <v>51</v>
      </c>
      <c r="E15827" s="20" t="s">
        <v>47</v>
      </c>
      <c r="F15827" s="19">
        <v>15</v>
      </c>
      <c r="H15827" s="22" t="s">
        <v>38</v>
      </c>
      <c r="I15827" s="22" t="s">
        <v>38</v>
      </c>
      <c r="J15827" s="22" t="s">
        <v>38</v>
      </c>
      <c r="K15827" s="22" t="s">
        <v>38</v>
      </c>
      <c r="L15827" s="22" t="s">
        <v>38</v>
      </c>
      <c r="M15827" s="22" t="s">
        <v>38</v>
      </c>
      <c r="N15827" s="22" t="s">
        <v>38</v>
      </c>
      <c r="O15827" s="22" t="s">
        <v>38</v>
      </c>
      <c r="P15827" s="22" t="s">
        <v>38</v>
      </c>
      <c r="Q15827" s="22" t="s">
        <v>38</v>
      </c>
      <c r="R15827" s="24"/>
      <c r="T15827" s="22" t="s">
        <v>38</v>
      </c>
      <c r="U15827" s="22" t="s">
        <v>38</v>
      </c>
      <c r="V15827" s="22" t="s">
        <v>38</v>
      </c>
      <c r="W15827" s="22" t="s">
        <v>38</v>
      </c>
      <c r="Y15827" s="28" t="str">
        <f t="shared" si="8373"/>
        <v/>
      </c>
      <c r="Z15827" s="28"/>
      <c r="AA15827" s="28"/>
      <c r="AB15827" s="28"/>
      <c r="AC15827" s="28"/>
    </row>
    <row r="15828" spans="2:29">
      <c r="B15828" s="19"/>
      <c r="C15828" s="30"/>
      <c r="D15828" s="19" t="s">
        <v>52</v>
      </c>
      <c r="E15828" s="20" t="s">
        <v>47</v>
      </c>
      <c r="F15828" s="19">
        <v>16</v>
      </c>
      <c r="R15828" s="21">
        <f>G15828+I15828+J15828+K15828-L15828-M15828-N15828-Q15828</f>
        <v>0</v>
      </c>
      <c r="T15828" s="22" t="s">
        <v>38</v>
      </c>
      <c r="Y15828" s="28" t="str">
        <f t="shared" si="8373"/>
        <v/>
      </c>
      <c r="Z15828" s="28" t="str">
        <f>IF(N15828&lt;O15828+P15828,"出卖应大于等于出卖肉畜+出卖仔畜","")</f>
        <v/>
      </c>
      <c r="AA15828" s="28" t="str">
        <f t="shared" ref="AA15828:AA15837" si="8378">IF(R15828&lt;S15828+U15828,"期末实有头数应大于等于能繁母畜+种公畜","")</f>
        <v/>
      </c>
      <c r="AB15828" s="28"/>
      <c r="AC15828" s="28" t="str">
        <f t="shared" ref="AC15828:AC15833" si="8379">IF(R15828&lt;V15828+W15828,"期末实有头数应大于等于良种+改良种","")</f>
        <v/>
      </c>
    </row>
    <row r="15829" spans="2:29">
      <c r="B15829" s="19"/>
      <c r="C15829" s="30"/>
      <c r="D15829" s="19" t="s">
        <v>53</v>
      </c>
      <c r="E15829" s="18" t="s">
        <v>33</v>
      </c>
      <c r="F15829" s="19">
        <v>17</v>
      </c>
      <c r="R15829" s="21">
        <f>G15829+I15829+J15829+K15829-L15829-M15829-N15829-Q15829</f>
        <v>0</v>
      </c>
      <c r="T15829" s="22" t="s">
        <v>38</v>
      </c>
      <c r="Y15829" s="28" t="str">
        <f t="shared" si="8373"/>
        <v/>
      </c>
      <c r="Z15829" s="28" t="str">
        <f>IF(N15829&lt;O15829+P15829,"出卖应大于等于出卖肉畜+出卖仔畜","")</f>
        <v/>
      </c>
      <c r="AA15829" s="28" t="str">
        <f t="shared" si="8378"/>
        <v/>
      </c>
      <c r="AB15829" s="28"/>
      <c r="AC15829" s="28" t="str">
        <f t="shared" si="8379"/>
        <v/>
      </c>
    </row>
    <row r="15830" spans="2:29">
      <c r="B15830" s="18"/>
      <c r="C15830" s="29"/>
      <c r="D15830" s="19" t="s">
        <v>32</v>
      </c>
      <c r="E15830" s="20" t="s">
        <v>33</v>
      </c>
      <c r="F15830" s="19">
        <v>1</v>
      </c>
      <c r="G15830" s="21">
        <f t="shared" ref="G15830:S15830" si="8380">G15831+G15846</f>
        <v>0</v>
      </c>
      <c r="H15830" s="21">
        <f t="shared" si="8380"/>
        <v>0</v>
      </c>
      <c r="I15830" s="21">
        <f t="shared" si="8380"/>
        <v>0</v>
      </c>
      <c r="J15830" s="21">
        <f t="shared" si="8380"/>
        <v>0</v>
      </c>
      <c r="K15830" s="21">
        <f t="shared" si="8380"/>
        <v>0</v>
      </c>
      <c r="L15830" s="21">
        <f t="shared" si="8380"/>
        <v>0</v>
      </c>
      <c r="M15830" s="21">
        <f t="shared" si="8380"/>
        <v>0</v>
      </c>
      <c r="N15830" s="21">
        <f t="shared" si="8380"/>
        <v>0</v>
      </c>
      <c r="O15830" s="21">
        <f t="shared" si="8380"/>
        <v>0</v>
      </c>
      <c r="P15830" s="21">
        <f t="shared" si="8380"/>
        <v>0</v>
      </c>
      <c r="Q15830" s="21">
        <f t="shared" si="8380"/>
        <v>0</v>
      </c>
      <c r="R15830" s="21">
        <f t="shared" si="8380"/>
        <v>0</v>
      </c>
      <c r="S15830" s="21">
        <f t="shared" si="8380"/>
        <v>0</v>
      </c>
      <c r="T15830" s="21">
        <f>T15831</f>
        <v>0</v>
      </c>
      <c r="U15830" s="21">
        <f>U15831+U15846</f>
        <v>0</v>
      </c>
      <c r="V15830" s="21">
        <f>V15831+V15846</f>
        <v>0</v>
      </c>
      <c r="W15830" s="21">
        <f>W15831+W15846</f>
        <v>0</v>
      </c>
      <c r="Y15830" s="28" t="str">
        <f t="shared" si="8373"/>
        <v/>
      </c>
      <c r="Z15830" s="28" t="str">
        <f>IF(N15830&lt;O15830+P15830,"出卖应大于等于出卖肉畜+出卖仔畜","")</f>
        <v/>
      </c>
      <c r="AA15830" s="28" t="str">
        <f t="shared" si="8378"/>
        <v/>
      </c>
      <c r="AB15830" s="28" t="str">
        <f>IF(R15830&lt;T15830,"期末实有头数应大于等于耕役畜","")</f>
        <v/>
      </c>
      <c r="AC15830" s="28" t="str">
        <f t="shared" si="8379"/>
        <v/>
      </c>
    </row>
    <row r="15831" spans="2:29">
      <c r="B15831" s="19"/>
      <c r="C15831" s="30"/>
      <c r="D15831" s="19" t="s">
        <v>34</v>
      </c>
      <c r="E15831" s="20" t="s">
        <v>33</v>
      </c>
      <c r="F15831" s="19">
        <v>2</v>
      </c>
      <c r="G15831" s="21">
        <f t="shared" ref="G15831:S15831" si="8381">G15832+G15840</f>
        <v>0</v>
      </c>
      <c r="H15831" s="21">
        <f t="shared" si="8381"/>
        <v>0</v>
      </c>
      <c r="I15831" s="21">
        <f t="shared" si="8381"/>
        <v>0</v>
      </c>
      <c r="J15831" s="21">
        <f t="shared" si="8381"/>
        <v>0</v>
      </c>
      <c r="K15831" s="21">
        <f t="shared" si="8381"/>
        <v>0</v>
      </c>
      <c r="L15831" s="21">
        <f t="shared" si="8381"/>
        <v>0</v>
      </c>
      <c r="M15831" s="21">
        <f t="shared" si="8381"/>
        <v>0</v>
      </c>
      <c r="N15831" s="21">
        <f t="shared" si="8381"/>
        <v>0</v>
      </c>
      <c r="O15831" s="21">
        <f t="shared" si="8381"/>
        <v>0</v>
      </c>
      <c r="P15831" s="21">
        <f t="shared" si="8381"/>
        <v>0</v>
      </c>
      <c r="Q15831" s="21">
        <f t="shared" si="8381"/>
        <v>0</v>
      </c>
      <c r="R15831" s="21">
        <f t="shared" si="8381"/>
        <v>0</v>
      </c>
      <c r="S15831" s="21">
        <f t="shared" si="8381"/>
        <v>0</v>
      </c>
      <c r="T15831" s="21">
        <f>T15832</f>
        <v>0</v>
      </c>
      <c r="U15831" s="21">
        <f>U15832+U15840</f>
        <v>0</v>
      </c>
      <c r="V15831" s="21">
        <f>V15832+V15840</f>
        <v>0</v>
      </c>
      <c r="W15831" s="21">
        <f>W15832+W15840</f>
        <v>0</v>
      </c>
      <c r="Y15831" s="28" t="str">
        <f t="shared" ref="Y15831:Y15847" si="8382">IF(H15831&lt;I15831,"繁殖仔畜应大于等于成活","")</f>
        <v/>
      </c>
      <c r="Z15831" s="28" t="str">
        <f t="shared" ref="Z15831:Z15842" si="8383">IF(N15831&lt;O15831+P15831,"出卖应大于等于出卖肉畜+出卖仔畜","")</f>
        <v/>
      </c>
      <c r="AA15831" s="28" t="str">
        <f t="shared" si="8378"/>
        <v/>
      </c>
      <c r="AB15831" s="28" t="str">
        <f>IF(R15831&lt;T15831,"期末实有头数应大于等于耕役畜","")</f>
        <v/>
      </c>
      <c r="AC15831" s="28" t="str">
        <f t="shared" si="8379"/>
        <v/>
      </c>
    </row>
    <row r="15832" spans="2:29">
      <c r="B15832" s="19"/>
      <c r="C15832" s="30"/>
      <c r="D15832" s="19" t="s">
        <v>35</v>
      </c>
      <c r="E15832" s="20" t="s">
        <v>33</v>
      </c>
      <c r="F15832" s="19">
        <v>3</v>
      </c>
      <c r="G15832" s="21">
        <f t="shared" ref="G15832:R15832" si="8384">G15833+G15836+G15837+G15838+G15839</f>
        <v>0</v>
      </c>
      <c r="H15832" s="21">
        <f t="shared" si="8384"/>
        <v>0</v>
      </c>
      <c r="I15832" s="21">
        <f t="shared" si="8384"/>
        <v>0</v>
      </c>
      <c r="J15832" s="21">
        <f t="shared" si="8384"/>
        <v>0</v>
      </c>
      <c r="K15832" s="21">
        <f t="shared" si="8384"/>
        <v>0</v>
      </c>
      <c r="L15832" s="21">
        <f t="shared" si="8384"/>
        <v>0</v>
      </c>
      <c r="M15832" s="21">
        <f t="shared" si="8384"/>
        <v>0</v>
      </c>
      <c r="N15832" s="21">
        <f t="shared" si="8384"/>
        <v>0</v>
      </c>
      <c r="O15832" s="21">
        <f t="shared" si="8384"/>
        <v>0</v>
      </c>
      <c r="P15832" s="21">
        <f t="shared" si="8384"/>
        <v>0</v>
      </c>
      <c r="Q15832" s="21">
        <f t="shared" si="8384"/>
        <v>0</v>
      </c>
      <c r="R15832" s="21">
        <f t="shared" si="8384"/>
        <v>0</v>
      </c>
      <c r="S15832" s="21">
        <f>S15833+S15836+S15837+S15839</f>
        <v>0</v>
      </c>
      <c r="T15832" s="21">
        <f>T15833+T15836+T15837+T15838+T15839</f>
        <v>0</v>
      </c>
      <c r="U15832" s="21">
        <f>U15833+U15836+U15837+U15839</f>
        <v>0</v>
      </c>
      <c r="V15832" s="21">
        <f>V15833+V15836+V15837+V15839</f>
        <v>0</v>
      </c>
      <c r="W15832" s="21">
        <f>W15833+W15836+W15837+W15839</f>
        <v>0</v>
      </c>
      <c r="Y15832" s="28" t="str">
        <f t="shared" si="8382"/>
        <v/>
      </c>
      <c r="Z15832" s="28" t="str">
        <f t="shared" si="8383"/>
        <v/>
      </c>
      <c r="AA15832" s="28" t="str">
        <f t="shared" si="8378"/>
        <v/>
      </c>
      <c r="AB15832" s="28" t="str">
        <f>IF(R15832&lt;T15832,"期末实有头数应大于等于耕役畜","")</f>
        <v/>
      </c>
      <c r="AC15832" s="28" t="str">
        <f t="shared" si="8379"/>
        <v/>
      </c>
    </row>
    <row r="15833" spans="2:29">
      <c r="B15833" s="19"/>
      <c r="C15833" s="30"/>
      <c r="D15833" s="19" t="s">
        <v>36</v>
      </c>
      <c r="E15833" s="20" t="s">
        <v>33</v>
      </c>
      <c r="F15833" s="19">
        <v>4</v>
      </c>
      <c r="R15833" s="21">
        <f>G15833+I15833+J15833+K15833-L15833-M15833-N15833-Q15833</f>
        <v>0</v>
      </c>
      <c r="Y15833" s="28" t="str">
        <f t="shared" si="8382"/>
        <v/>
      </c>
      <c r="Z15833" s="28" t="str">
        <f t="shared" si="8383"/>
        <v/>
      </c>
      <c r="AA15833" s="28" t="str">
        <f t="shared" si="8378"/>
        <v/>
      </c>
      <c r="AB15833" s="28" t="str">
        <f>IF(R15833&lt;T15833,"期末实有头数应大于等于耕役畜","")</f>
        <v/>
      </c>
      <c r="AC15833" s="28" t="str">
        <f t="shared" si="8379"/>
        <v/>
      </c>
    </row>
    <row r="15834" spans="2:29">
      <c r="B15834" s="19"/>
      <c r="C15834" s="30"/>
      <c r="D15834" s="19" t="s">
        <v>37</v>
      </c>
      <c r="E15834" s="20" t="s">
        <v>33</v>
      </c>
      <c r="F15834" s="19">
        <v>5</v>
      </c>
      <c r="R15834" s="21">
        <f t="shared" ref="R15834:R15839" si="8385">G15834+I15834+J15834+K15834-L15834-M15834-N15834-Q15834</f>
        <v>0</v>
      </c>
      <c r="T15834" s="22" t="s">
        <v>38</v>
      </c>
      <c r="V15834" s="22" t="s">
        <v>38</v>
      </c>
      <c r="W15834" s="22" t="s">
        <v>38</v>
      </c>
      <c r="Y15834" s="28" t="str">
        <f t="shared" si="8382"/>
        <v/>
      </c>
      <c r="Z15834" s="28" t="str">
        <f t="shared" si="8383"/>
        <v/>
      </c>
      <c r="AA15834" s="28" t="str">
        <f t="shared" si="8378"/>
        <v/>
      </c>
      <c r="AB15834" s="28"/>
      <c r="AC15834" s="28"/>
    </row>
    <row r="15835" spans="2:29">
      <c r="B15835" s="19"/>
      <c r="C15835" s="30"/>
      <c r="D15835" s="19" t="s">
        <v>39</v>
      </c>
      <c r="E15835" s="20" t="s">
        <v>33</v>
      </c>
      <c r="F15835" s="19">
        <v>6</v>
      </c>
      <c r="R15835" s="21">
        <f t="shared" si="8385"/>
        <v>0</v>
      </c>
      <c r="T15835" s="22" t="s">
        <v>38</v>
      </c>
      <c r="V15835" s="22" t="s">
        <v>38</v>
      </c>
      <c r="W15835" s="22" t="s">
        <v>38</v>
      </c>
      <c r="Y15835" s="28" t="str">
        <f t="shared" si="8382"/>
        <v/>
      </c>
      <c r="Z15835" s="28" t="str">
        <f t="shared" si="8383"/>
        <v/>
      </c>
      <c r="AA15835" s="28" t="str">
        <f t="shared" si="8378"/>
        <v/>
      </c>
      <c r="AB15835" s="28"/>
      <c r="AC15835" s="28"/>
    </row>
    <row r="15836" spans="2:29">
      <c r="B15836" s="19"/>
      <c r="C15836" s="30"/>
      <c r="D15836" s="19" t="s">
        <v>40</v>
      </c>
      <c r="E15836" s="20" t="s">
        <v>41</v>
      </c>
      <c r="F15836" s="19">
        <v>7</v>
      </c>
      <c r="R15836" s="21">
        <f t="shared" si="8385"/>
        <v>0</v>
      </c>
      <c r="Y15836" s="28" t="str">
        <f t="shared" si="8382"/>
        <v/>
      </c>
      <c r="Z15836" s="28" t="str">
        <f t="shared" si="8383"/>
        <v/>
      </c>
      <c r="AA15836" s="28" t="str">
        <f t="shared" si="8378"/>
        <v/>
      </c>
      <c r="AB15836" s="28" t="str">
        <f>IF(R15836&lt;T15836,"期末实有头数应大于等于耕役畜","")</f>
        <v/>
      </c>
      <c r="AC15836" s="28" t="str">
        <f>IF(R15836&lt;V15836+W15836,"期末实有头数应大于等于良种+改良种","")</f>
        <v/>
      </c>
    </row>
    <row r="15837" spans="2:29">
      <c r="B15837" s="19"/>
      <c r="C15837" s="30"/>
      <c r="D15837" s="19" t="s">
        <v>42</v>
      </c>
      <c r="E15837" s="20" t="s">
        <v>33</v>
      </c>
      <c r="F15837" s="19">
        <v>8</v>
      </c>
      <c r="R15837" s="21">
        <f t="shared" si="8385"/>
        <v>0</v>
      </c>
      <c r="Y15837" s="28" t="str">
        <f t="shared" si="8382"/>
        <v/>
      </c>
      <c r="Z15837" s="28" t="str">
        <f t="shared" si="8383"/>
        <v/>
      </c>
      <c r="AA15837" s="28" t="str">
        <f t="shared" si="8378"/>
        <v/>
      </c>
      <c r="AB15837" s="28" t="str">
        <f>IF(R15837&lt;T15837,"期末实有头数应大于等于耕役畜","")</f>
        <v/>
      </c>
      <c r="AC15837" s="28" t="str">
        <f>IF(R15837&lt;V15837+W15837,"期末实有头数应大于等于良种+改良种","")</f>
        <v/>
      </c>
    </row>
    <row r="15838" spans="2:29">
      <c r="B15838" s="19"/>
      <c r="C15838" s="30"/>
      <c r="D15838" s="19" t="s">
        <v>43</v>
      </c>
      <c r="E15838" s="20" t="s">
        <v>33</v>
      </c>
      <c r="F15838" s="19">
        <v>9</v>
      </c>
      <c r="R15838" s="21">
        <f t="shared" si="8385"/>
        <v>0</v>
      </c>
      <c r="S15838" s="22" t="s">
        <v>38</v>
      </c>
      <c r="U15838" s="22" t="s">
        <v>38</v>
      </c>
      <c r="V15838" s="22" t="s">
        <v>38</v>
      </c>
      <c r="W15838" s="22" t="s">
        <v>38</v>
      </c>
      <c r="Y15838" s="28" t="str">
        <f t="shared" si="8382"/>
        <v/>
      </c>
      <c r="Z15838" s="28" t="str">
        <f t="shared" si="8383"/>
        <v/>
      </c>
      <c r="AA15838" s="28"/>
      <c r="AB15838" s="28" t="str">
        <f>IF(R15838&lt;T15838,"期末实有头数应大于等于耕役畜","")</f>
        <v/>
      </c>
      <c r="AC15838" s="28"/>
    </row>
    <row r="15839" spans="2:29">
      <c r="B15839" s="19"/>
      <c r="C15839" s="30"/>
      <c r="D15839" s="19" t="s">
        <v>44</v>
      </c>
      <c r="E15839" s="20" t="s">
        <v>45</v>
      </c>
      <c r="F15839" s="19">
        <v>10</v>
      </c>
      <c r="R15839" s="21">
        <f t="shared" si="8385"/>
        <v>0</v>
      </c>
      <c r="Y15839" s="28" t="str">
        <f t="shared" si="8382"/>
        <v/>
      </c>
      <c r="Z15839" s="28" t="str">
        <f t="shared" si="8383"/>
        <v/>
      </c>
      <c r="AA15839" s="28" t="str">
        <f>IF(R15839&lt;S15839+U15839,"期末实有头数应大于等于能繁母畜+种公畜","")</f>
        <v/>
      </c>
      <c r="AB15839" s="28" t="str">
        <f>IF(R15839&lt;T15839,"期末实有头数应大于等于耕役畜","")</f>
        <v/>
      </c>
      <c r="AC15839" s="28" t="str">
        <f>IF(R15839&lt;V15839+W15839,"期末实有头数应大于等于良种+改良种","")</f>
        <v/>
      </c>
    </row>
    <row r="15840" spans="2:29">
      <c r="B15840" s="19"/>
      <c r="C15840" s="30"/>
      <c r="D15840" s="19" t="s">
        <v>46</v>
      </c>
      <c r="E15840" s="20" t="s">
        <v>47</v>
      </c>
      <c r="F15840" s="19">
        <v>11</v>
      </c>
      <c r="G15840" s="21">
        <f t="shared" ref="G15840:S15840" si="8386">G15841+G15845</f>
        <v>0</v>
      </c>
      <c r="H15840" s="21">
        <f t="shared" si="8386"/>
        <v>0</v>
      </c>
      <c r="I15840" s="21">
        <f t="shared" si="8386"/>
        <v>0</v>
      </c>
      <c r="J15840" s="21">
        <f t="shared" si="8386"/>
        <v>0</v>
      </c>
      <c r="K15840" s="21">
        <f t="shared" si="8386"/>
        <v>0</v>
      </c>
      <c r="L15840" s="21">
        <f t="shared" si="8386"/>
        <v>0</v>
      </c>
      <c r="M15840" s="21">
        <f t="shared" si="8386"/>
        <v>0</v>
      </c>
      <c r="N15840" s="21">
        <f t="shared" si="8386"/>
        <v>0</v>
      </c>
      <c r="O15840" s="21">
        <f t="shared" si="8386"/>
        <v>0</v>
      </c>
      <c r="P15840" s="21">
        <f t="shared" si="8386"/>
        <v>0</v>
      </c>
      <c r="Q15840" s="21">
        <f t="shared" si="8386"/>
        <v>0</v>
      </c>
      <c r="R15840" s="23">
        <f t="shared" si="8386"/>
        <v>0</v>
      </c>
      <c r="S15840" s="21">
        <f t="shared" si="8386"/>
        <v>0</v>
      </c>
      <c r="T15840" s="22" t="s">
        <v>38</v>
      </c>
      <c r="U15840" s="21">
        <f>U15841+U15845</f>
        <v>0</v>
      </c>
      <c r="V15840" s="21">
        <f>V15841+V15845</f>
        <v>0</v>
      </c>
      <c r="W15840" s="21">
        <f>W15841+W15845</f>
        <v>0</v>
      </c>
      <c r="Y15840" s="28" t="str">
        <f t="shared" si="8382"/>
        <v/>
      </c>
      <c r="Z15840" s="28" t="str">
        <f t="shared" si="8383"/>
        <v/>
      </c>
      <c r="AA15840" s="28" t="str">
        <f>IF(R15840&lt;S15840+U15840,"期末实有头数应大于等于能繁母畜+种公畜","")</f>
        <v/>
      </c>
      <c r="AB15840" s="28"/>
      <c r="AC15840" s="28" t="str">
        <f>IF(R15840&lt;V15840+W15840,"期末实有头数应大于等于良种+改良种","")</f>
        <v/>
      </c>
    </row>
    <row r="15841" spans="2:29">
      <c r="B15841" s="19"/>
      <c r="C15841" s="30"/>
      <c r="D15841" s="19" t="s">
        <v>48</v>
      </c>
      <c r="E15841" s="20" t="s">
        <v>47</v>
      </c>
      <c r="F15841" s="19">
        <v>12</v>
      </c>
      <c r="R15841" s="21">
        <f>G15841+I15841+J15841+K15841-L15841-M15841-N15841-Q15841</f>
        <v>0</v>
      </c>
      <c r="T15841" s="22" t="s">
        <v>38</v>
      </c>
      <c r="Y15841" s="28" t="str">
        <f t="shared" si="8382"/>
        <v/>
      </c>
      <c r="Z15841" s="28" t="str">
        <f t="shared" si="8383"/>
        <v/>
      </c>
      <c r="AA15841" s="28" t="str">
        <f>IF(R15841&lt;S15841+U15841,"期末实有头数应大于等于能繁母畜+种公畜","")</f>
        <v/>
      </c>
      <c r="AB15841" s="28"/>
      <c r="AC15841" s="28" t="str">
        <f>IF(R15841&lt;V15841+W15841,"期末实有头数应大于等于良种+改良种","")</f>
        <v/>
      </c>
    </row>
    <row r="15842" spans="2:29">
      <c r="B15842" s="19"/>
      <c r="C15842" s="30"/>
      <c r="D15842" s="19" t="s">
        <v>49</v>
      </c>
      <c r="E15842" s="20" t="s">
        <v>47</v>
      </c>
      <c r="F15842" s="19">
        <v>13</v>
      </c>
      <c r="R15842" s="21">
        <f>G15842+I15842+J15842+K15842-L15842-M15842-N15842-Q15842</f>
        <v>0</v>
      </c>
      <c r="T15842" s="22" t="s">
        <v>38</v>
      </c>
      <c r="V15842" s="22" t="s">
        <v>38</v>
      </c>
      <c r="W15842" s="22" t="s">
        <v>38</v>
      </c>
      <c r="Y15842" s="28" t="str">
        <f t="shared" si="8382"/>
        <v/>
      </c>
      <c r="Z15842" s="28" t="str">
        <f t="shared" si="8383"/>
        <v/>
      </c>
      <c r="AA15842" s="28" t="str">
        <f>IF(R15842&lt;S15842+U15842,"期末实有头数应大于等于能繁母畜+种公畜","")</f>
        <v/>
      </c>
      <c r="AB15842" s="28"/>
      <c r="AC15842" s="28"/>
    </row>
    <row r="15843" spans="2:29">
      <c r="B15843" s="19"/>
      <c r="C15843" s="30"/>
      <c r="D15843" s="19" t="s">
        <v>50</v>
      </c>
      <c r="E15843" s="20" t="s">
        <v>47</v>
      </c>
      <c r="F15843" s="19">
        <v>14</v>
      </c>
      <c r="H15843" s="22" t="s">
        <v>38</v>
      </c>
      <c r="I15843" s="22" t="s">
        <v>38</v>
      </c>
      <c r="J15843" s="22" t="s">
        <v>38</v>
      </c>
      <c r="K15843" s="22" t="s">
        <v>38</v>
      </c>
      <c r="L15843" s="22" t="s">
        <v>38</v>
      </c>
      <c r="M15843" s="22" t="s">
        <v>38</v>
      </c>
      <c r="N15843" s="22" t="s">
        <v>38</v>
      </c>
      <c r="O15843" s="22" t="s">
        <v>38</v>
      </c>
      <c r="P15843" s="22" t="s">
        <v>38</v>
      </c>
      <c r="Q15843" s="22" t="s">
        <v>38</v>
      </c>
      <c r="R15843" s="24"/>
      <c r="T15843" s="22" t="s">
        <v>38</v>
      </c>
      <c r="U15843" s="22" t="s">
        <v>38</v>
      </c>
      <c r="V15843" s="22" t="s">
        <v>38</v>
      </c>
      <c r="W15843" s="22" t="s">
        <v>38</v>
      </c>
      <c r="Y15843" s="28" t="str">
        <f t="shared" si="8382"/>
        <v/>
      </c>
      <c r="Z15843" s="28"/>
      <c r="AA15843" s="28"/>
      <c r="AB15843" s="28"/>
      <c r="AC15843" s="28"/>
    </row>
    <row r="15844" spans="2:29">
      <c r="B15844" s="19"/>
      <c r="C15844" s="30"/>
      <c r="D15844" s="19" t="s">
        <v>51</v>
      </c>
      <c r="E15844" s="20" t="s">
        <v>47</v>
      </c>
      <c r="F15844" s="19">
        <v>15</v>
      </c>
      <c r="H15844" s="22" t="s">
        <v>38</v>
      </c>
      <c r="I15844" s="22" t="s">
        <v>38</v>
      </c>
      <c r="J15844" s="22" t="s">
        <v>38</v>
      </c>
      <c r="K15844" s="22" t="s">
        <v>38</v>
      </c>
      <c r="L15844" s="22" t="s">
        <v>38</v>
      </c>
      <c r="M15844" s="22" t="s">
        <v>38</v>
      </c>
      <c r="N15844" s="22" t="s">
        <v>38</v>
      </c>
      <c r="O15844" s="22" t="s">
        <v>38</v>
      </c>
      <c r="P15844" s="22" t="s">
        <v>38</v>
      </c>
      <c r="Q15844" s="22" t="s">
        <v>38</v>
      </c>
      <c r="R15844" s="24"/>
      <c r="T15844" s="22" t="s">
        <v>38</v>
      </c>
      <c r="U15844" s="22" t="s">
        <v>38</v>
      </c>
      <c r="V15844" s="22" t="s">
        <v>38</v>
      </c>
      <c r="W15844" s="22" t="s">
        <v>38</v>
      </c>
      <c r="Y15844" s="28" t="str">
        <f t="shared" si="8382"/>
        <v/>
      </c>
      <c r="Z15844" s="28"/>
      <c r="AA15844" s="28"/>
      <c r="AB15844" s="28"/>
      <c r="AC15844" s="28"/>
    </row>
    <row r="15845" spans="2:29">
      <c r="B15845" s="19"/>
      <c r="C15845" s="30"/>
      <c r="D15845" s="19" t="s">
        <v>52</v>
      </c>
      <c r="E15845" s="20" t="s">
        <v>47</v>
      </c>
      <c r="F15845" s="19">
        <v>16</v>
      </c>
      <c r="R15845" s="21">
        <f>G15845+I15845+J15845+K15845-L15845-M15845-N15845-Q15845</f>
        <v>0</v>
      </c>
      <c r="T15845" s="22" t="s">
        <v>38</v>
      </c>
      <c r="Y15845" s="28" t="str">
        <f t="shared" si="8382"/>
        <v/>
      </c>
      <c r="Z15845" s="28" t="str">
        <f>IF(N15845&lt;O15845+P15845,"出卖应大于等于出卖肉畜+出卖仔畜","")</f>
        <v/>
      </c>
      <c r="AA15845" s="28" t="str">
        <f t="shared" ref="AA15845:AA15854" si="8387">IF(R15845&lt;S15845+U15845,"期末实有头数应大于等于能繁母畜+种公畜","")</f>
        <v/>
      </c>
      <c r="AB15845" s="28"/>
      <c r="AC15845" s="28" t="str">
        <f t="shared" ref="AC15845:AC15850" si="8388">IF(R15845&lt;V15845+W15845,"期末实有头数应大于等于良种+改良种","")</f>
        <v/>
      </c>
    </row>
    <row r="15846" spans="2:29">
      <c r="B15846" s="19"/>
      <c r="C15846" s="30"/>
      <c r="D15846" s="19" t="s">
        <v>53</v>
      </c>
      <c r="E15846" s="18" t="s">
        <v>33</v>
      </c>
      <c r="F15846" s="19">
        <v>17</v>
      </c>
      <c r="R15846" s="21">
        <f>G15846+I15846+J15846+K15846-L15846-M15846-N15846-Q15846</f>
        <v>0</v>
      </c>
      <c r="T15846" s="22" t="s">
        <v>38</v>
      </c>
      <c r="Y15846" s="28" t="str">
        <f t="shared" si="8382"/>
        <v/>
      </c>
      <c r="Z15846" s="28" t="str">
        <f>IF(N15846&lt;O15846+P15846,"出卖应大于等于出卖肉畜+出卖仔畜","")</f>
        <v/>
      </c>
      <c r="AA15846" s="28" t="str">
        <f t="shared" si="8387"/>
        <v/>
      </c>
      <c r="AB15846" s="28"/>
      <c r="AC15846" s="28" t="str">
        <f t="shared" si="8388"/>
        <v/>
      </c>
    </row>
    <row r="15847" spans="2:29">
      <c r="B15847" s="18"/>
      <c r="C15847" s="29"/>
      <c r="D15847" s="19" t="s">
        <v>32</v>
      </c>
      <c r="E15847" s="20" t="s">
        <v>33</v>
      </c>
      <c r="F15847" s="19">
        <v>1</v>
      </c>
      <c r="G15847" s="21">
        <f t="shared" ref="G15847:S15847" si="8389">G15848+G15863</f>
        <v>0</v>
      </c>
      <c r="H15847" s="21">
        <f t="shared" si="8389"/>
        <v>0</v>
      </c>
      <c r="I15847" s="21">
        <f t="shared" si="8389"/>
        <v>0</v>
      </c>
      <c r="J15847" s="21">
        <f t="shared" si="8389"/>
        <v>0</v>
      </c>
      <c r="K15847" s="21">
        <f t="shared" si="8389"/>
        <v>0</v>
      </c>
      <c r="L15847" s="21">
        <f t="shared" si="8389"/>
        <v>0</v>
      </c>
      <c r="M15847" s="21">
        <f t="shared" si="8389"/>
        <v>0</v>
      </c>
      <c r="N15847" s="21">
        <f t="shared" si="8389"/>
        <v>0</v>
      </c>
      <c r="O15847" s="21">
        <f t="shared" si="8389"/>
        <v>0</v>
      </c>
      <c r="P15847" s="21">
        <f t="shared" si="8389"/>
        <v>0</v>
      </c>
      <c r="Q15847" s="21">
        <f t="shared" si="8389"/>
        <v>0</v>
      </c>
      <c r="R15847" s="21">
        <f t="shared" si="8389"/>
        <v>0</v>
      </c>
      <c r="S15847" s="21">
        <f t="shared" si="8389"/>
        <v>0</v>
      </c>
      <c r="T15847" s="21">
        <f>T15848</f>
        <v>0</v>
      </c>
      <c r="U15847" s="21">
        <f>U15848+U15863</f>
        <v>0</v>
      </c>
      <c r="V15847" s="21">
        <f>V15848+V15863</f>
        <v>0</v>
      </c>
      <c r="W15847" s="21">
        <f>W15848+W15863</f>
        <v>0</v>
      </c>
      <c r="Y15847" s="28" t="str">
        <f t="shared" si="8382"/>
        <v/>
      </c>
      <c r="Z15847" s="28" t="str">
        <f>IF(N15847&lt;O15847+P15847,"出卖应大于等于出卖肉畜+出卖仔畜","")</f>
        <v/>
      </c>
      <c r="AA15847" s="28" t="str">
        <f t="shared" si="8387"/>
        <v/>
      </c>
      <c r="AB15847" s="28" t="str">
        <f>IF(R15847&lt;T15847,"期末实有头数应大于等于耕役畜","")</f>
        <v/>
      </c>
      <c r="AC15847" s="28" t="str">
        <f t="shared" si="8388"/>
        <v/>
      </c>
    </row>
    <row r="15848" spans="2:29">
      <c r="B15848" s="19"/>
      <c r="C15848" s="30"/>
      <c r="D15848" s="19" t="s">
        <v>34</v>
      </c>
      <c r="E15848" s="20" t="s">
        <v>33</v>
      </c>
      <c r="F15848" s="19">
        <v>2</v>
      </c>
      <c r="G15848" s="21">
        <f t="shared" ref="G15848:S15848" si="8390">G15849+G15857</f>
        <v>0</v>
      </c>
      <c r="H15848" s="21">
        <f t="shared" si="8390"/>
        <v>0</v>
      </c>
      <c r="I15848" s="21">
        <f t="shared" si="8390"/>
        <v>0</v>
      </c>
      <c r="J15848" s="21">
        <f t="shared" si="8390"/>
        <v>0</v>
      </c>
      <c r="K15848" s="21">
        <f t="shared" si="8390"/>
        <v>0</v>
      </c>
      <c r="L15848" s="21">
        <f t="shared" si="8390"/>
        <v>0</v>
      </c>
      <c r="M15848" s="21">
        <f t="shared" si="8390"/>
        <v>0</v>
      </c>
      <c r="N15848" s="21">
        <f t="shared" si="8390"/>
        <v>0</v>
      </c>
      <c r="O15848" s="21">
        <f t="shared" si="8390"/>
        <v>0</v>
      </c>
      <c r="P15848" s="21">
        <f t="shared" si="8390"/>
        <v>0</v>
      </c>
      <c r="Q15848" s="21">
        <f t="shared" si="8390"/>
        <v>0</v>
      </c>
      <c r="R15848" s="21">
        <f t="shared" si="8390"/>
        <v>0</v>
      </c>
      <c r="S15848" s="21">
        <f t="shared" si="8390"/>
        <v>0</v>
      </c>
      <c r="T15848" s="21">
        <f>T15849</f>
        <v>0</v>
      </c>
      <c r="U15848" s="21">
        <f>U15849+U15857</f>
        <v>0</v>
      </c>
      <c r="V15848" s="21">
        <f>V15849+V15857</f>
        <v>0</v>
      </c>
      <c r="W15848" s="21">
        <f>W15849+W15857</f>
        <v>0</v>
      </c>
      <c r="Y15848" s="28" t="str">
        <f t="shared" ref="Y15848:Y15864" si="8391">IF(H15848&lt;I15848,"繁殖仔畜应大于等于成活","")</f>
        <v/>
      </c>
      <c r="Z15848" s="28" t="str">
        <f t="shared" ref="Z15848:Z15859" si="8392">IF(N15848&lt;O15848+P15848,"出卖应大于等于出卖肉畜+出卖仔畜","")</f>
        <v/>
      </c>
      <c r="AA15848" s="28" t="str">
        <f t="shared" si="8387"/>
        <v/>
      </c>
      <c r="AB15848" s="28" t="str">
        <f>IF(R15848&lt;T15848,"期末实有头数应大于等于耕役畜","")</f>
        <v/>
      </c>
      <c r="AC15848" s="28" t="str">
        <f t="shared" si="8388"/>
        <v/>
      </c>
    </row>
    <row r="15849" spans="2:29">
      <c r="B15849" s="19"/>
      <c r="C15849" s="30"/>
      <c r="D15849" s="19" t="s">
        <v>35</v>
      </c>
      <c r="E15849" s="20" t="s">
        <v>33</v>
      </c>
      <c r="F15849" s="19">
        <v>3</v>
      </c>
      <c r="G15849" s="21">
        <f t="shared" ref="G15849:R15849" si="8393">G15850+G15853+G15854+G15855+G15856</f>
        <v>0</v>
      </c>
      <c r="H15849" s="21">
        <f t="shared" si="8393"/>
        <v>0</v>
      </c>
      <c r="I15849" s="21">
        <f t="shared" si="8393"/>
        <v>0</v>
      </c>
      <c r="J15849" s="21">
        <f t="shared" si="8393"/>
        <v>0</v>
      </c>
      <c r="K15849" s="21">
        <f t="shared" si="8393"/>
        <v>0</v>
      </c>
      <c r="L15849" s="21">
        <f t="shared" si="8393"/>
        <v>0</v>
      </c>
      <c r="M15849" s="21">
        <f t="shared" si="8393"/>
        <v>0</v>
      </c>
      <c r="N15849" s="21">
        <f t="shared" si="8393"/>
        <v>0</v>
      </c>
      <c r="O15849" s="21">
        <f t="shared" si="8393"/>
        <v>0</v>
      </c>
      <c r="P15849" s="21">
        <f t="shared" si="8393"/>
        <v>0</v>
      </c>
      <c r="Q15849" s="21">
        <f t="shared" si="8393"/>
        <v>0</v>
      </c>
      <c r="R15849" s="21">
        <f t="shared" si="8393"/>
        <v>0</v>
      </c>
      <c r="S15849" s="21">
        <f>S15850+S15853+S15854+S15856</f>
        <v>0</v>
      </c>
      <c r="T15849" s="21">
        <f>T15850+T15853+T15854+T15855+T15856</f>
        <v>0</v>
      </c>
      <c r="U15849" s="21">
        <f>U15850+U15853+U15854+U15856</f>
        <v>0</v>
      </c>
      <c r="V15849" s="21">
        <f>V15850+V15853+V15854+V15856</f>
        <v>0</v>
      </c>
      <c r="W15849" s="21">
        <f>W15850+W15853+W15854+W15856</f>
        <v>0</v>
      </c>
      <c r="Y15849" s="28" t="str">
        <f t="shared" si="8391"/>
        <v/>
      </c>
      <c r="Z15849" s="28" t="str">
        <f t="shared" si="8392"/>
        <v/>
      </c>
      <c r="AA15849" s="28" t="str">
        <f t="shared" si="8387"/>
        <v/>
      </c>
      <c r="AB15849" s="28" t="str">
        <f>IF(R15849&lt;T15849,"期末实有头数应大于等于耕役畜","")</f>
        <v/>
      </c>
      <c r="AC15849" s="28" t="str">
        <f t="shared" si="8388"/>
        <v/>
      </c>
    </row>
    <row r="15850" spans="2:29">
      <c r="B15850" s="19"/>
      <c r="C15850" s="30"/>
      <c r="D15850" s="19" t="s">
        <v>36</v>
      </c>
      <c r="E15850" s="20" t="s">
        <v>33</v>
      </c>
      <c r="F15850" s="19">
        <v>4</v>
      </c>
      <c r="R15850" s="21">
        <f>G15850+I15850+J15850+K15850-L15850-M15850-N15850-Q15850</f>
        <v>0</v>
      </c>
      <c r="Y15850" s="28" t="str">
        <f t="shared" si="8391"/>
        <v/>
      </c>
      <c r="Z15850" s="28" t="str">
        <f t="shared" si="8392"/>
        <v/>
      </c>
      <c r="AA15850" s="28" t="str">
        <f t="shared" si="8387"/>
        <v/>
      </c>
      <c r="AB15850" s="28" t="str">
        <f>IF(R15850&lt;T15850,"期末实有头数应大于等于耕役畜","")</f>
        <v/>
      </c>
      <c r="AC15850" s="28" t="str">
        <f t="shared" si="8388"/>
        <v/>
      </c>
    </row>
    <row r="15851" spans="2:29">
      <c r="B15851" s="19"/>
      <c r="C15851" s="30"/>
      <c r="D15851" s="19" t="s">
        <v>37</v>
      </c>
      <c r="E15851" s="20" t="s">
        <v>33</v>
      </c>
      <c r="F15851" s="19">
        <v>5</v>
      </c>
      <c r="R15851" s="21">
        <f t="shared" ref="R15851:R15856" si="8394">G15851+I15851+J15851+K15851-L15851-M15851-N15851-Q15851</f>
        <v>0</v>
      </c>
      <c r="T15851" s="22" t="s">
        <v>38</v>
      </c>
      <c r="V15851" s="22" t="s">
        <v>38</v>
      </c>
      <c r="W15851" s="22" t="s">
        <v>38</v>
      </c>
      <c r="Y15851" s="28" t="str">
        <f t="shared" si="8391"/>
        <v/>
      </c>
      <c r="Z15851" s="28" t="str">
        <f t="shared" si="8392"/>
        <v/>
      </c>
      <c r="AA15851" s="28" t="str">
        <f t="shared" si="8387"/>
        <v/>
      </c>
      <c r="AB15851" s="28"/>
      <c r="AC15851" s="28"/>
    </row>
    <row r="15852" spans="2:29">
      <c r="B15852" s="19"/>
      <c r="C15852" s="30"/>
      <c r="D15852" s="19" t="s">
        <v>39</v>
      </c>
      <c r="E15852" s="20" t="s">
        <v>33</v>
      </c>
      <c r="F15852" s="19">
        <v>6</v>
      </c>
      <c r="R15852" s="21">
        <f t="shared" si="8394"/>
        <v>0</v>
      </c>
      <c r="T15852" s="22" t="s">
        <v>38</v>
      </c>
      <c r="V15852" s="22" t="s">
        <v>38</v>
      </c>
      <c r="W15852" s="22" t="s">
        <v>38</v>
      </c>
      <c r="Y15852" s="28" t="str">
        <f t="shared" si="8391"/>
        <v/>
      </c>
      <c r="Z15852" s="28" t="str">
        <f t="shared" si="8392"/>
        <v/>
      </c>
      <c r="AA15852" s="28" t="str">
        <f t="shared" si="8387"/>
        <v/>
      </c>
      <c r="AB15852" s="28"/>
      <c r="AC15852" s="28"/>
    </row>
    <row r="15853" spans="2:29">
      <c r="B15853" s="19"/>
      <c r="C15853" s="30"/>
      <c r="D15853" s="19" t="s">
        <v>40</v>
      </c>
      <c r="E15853" s="20" t="s">
        <v>41</v>
      </c>
      <c r="F15853" s="19">
        <v>7</v>
      </c>
      <c r="R15853" s="21">
        <f t="shared" si="8394"/>
        <v>0</v>
      </c>
      <c r="Y15853" s="28" t="str">
        <f t="shared" si="8391"/>
        <v/>
      </c>
      <c r="Z15853" s="28" t="str">
        <f t="shared" si="8392"/>
        <v/>
      </c>
      <c r="AA15853" s="28" t="str">
        <f t="shared" si="8387"/>
        <v/>
      </c>
      <c r="AB15853" s="28" t="str">
        <f>IF(R15853&lt;T15853,"期末实有头数应大于等于耕役畜","")</f>
        <v/>
      </c>
      <c r="AC15853" s="28" t="str">
        <f>IF(R15853&lt;V15853+W15853,"期末实有头数应大于等于良种+改良种","")</f>
        <v/>
      </c>
    </row>
    <row r="15854" spans="2:29">
      <c r="B15854" s="19"/>
      <c r="C15854" s="30"/>
      <c r="D15854" s="19" t="s">
        <v>42</v>
      </c>
      <c r="E15854" s="20" t="s">
        <v>33</v>
      </c>
      <c r="F15854" s="19">
        <v>8</v>
      </c>
      <c r="R15854" s="21">
        <f t="shared" si="8394"/>
        <v>0</v>
      </c>
      <c r="Y15854" s="28" t="str">
        <f t="shared" si="8391"/>
        <v/>
      </c>
      <c r="Z15854" s="28" t="str">
        <f t="shared" si="8392"/>
        <v/>
      </c>
      <c r="AA15854" s="28" t="str">
        <f t="shared" si="8387"/>
        <v/>
      </c>
      <c r="AB15854" s="28" t="str">
        <f>IF(R15854&lt;T15854,"期末实有头数应大于等于耕役畜","")</f>
        <v/>
      </c>
      <c r="AC15854" s="28" t="str">
        <f>IF(R15854&lt;V15854+W15854,"期末实有头数应大于等于良种+改良种","")</f>
        <v/>
      </c>
    </row>
    <row r="15855" spans="2:29">
      <c r="B15855" s="19"/>
      <c r="C15855" s="30"/>
      <c r="D15855" s="19" t="s">
        <v>43</v>
      </c>
      <c r="E15855" s="20" t="s">
        <v>33</v>
      </c>
      <c r="F15855" s="19">
        <v>9</v>
      </c>
      <c r="R15855" s="21">
        <f t="shared" si="8394"/>
        <v>0</v>
      </c>
      <c r="S15855" s="22" t="s">
        <v>38</v>
      </c>
      <c r="U15855" s="22" t="s">
        <v>38</v>
      </c>
      <c r="V15855" s="22" t="s">
        <v>38</v>
      </c>
      <c r="W15855" s="22" t="s">
        <v>38</v>
      </c>
      <c r="Y15855" s="28" t="str">
        <f t="shared" si="8391"/>
        <v/>
      </c>
      <c r="Z15855" s="28" t="str">
        <f t="shared" si="8392"/>
        <v/>
      </c>
      <c r="AA15855" s="28"/>
      <c r="AB15855" s="28" t="str">
        <f>IF(R15855&lt;T15855,"期末实有头数应大于等于耕役畜","")</f>
        <v/>
      </c>
      <c r="AC15855" s="28"/>
    </row>
    <row r="15856" spans="2:29">
      <c r="B15856" s="19"/>
      <c r="C15856" s="30"/>
      <c r="D15856" s="19" t="s">
        <v>44</v>
      </c>
      <c r="E15856" s="20" t="s">
        <v>45</v>
      </c>
      <c r="F15856" s="19">
        <v>10</v>
      </c>
      <c r="R15856" s="21">
        <f t="shared" si="8394"/>
        <v>0</v>
      </c>
      <c r="Y15856" s="28" t="str">
        <f t="shared" si="8391"/>
        <v/>
      </c>
      <c r="Z15856" s="28" t="str">
        <f t="shared" si="8392"/>
        <v/>
      </c>
      <c r="AA15856" s="28" t="str">
        <f>IF(R15856&lt;S15856+U15856,"期末实有头数应大于等于能繁母畜+种公畜","")</f>
        <v/>
      </c>
      <c r="AB15856" s="28" t="str">
        <f>IF(R15856&lt;T15856,"期末实有头数应大于等于耕役畜","")</f>
        <v/>
      </c>
      <c r="AC15856" s="28" t="str">
        <f>IF(R15856&lt;V15856+W15856,"期末实有头数应大于等于良种+改良种","")</f>
        <v/>
      </c>
    </row>
    <row r="15857" spans="2:29">
      <c r="B15857" s="19"/>
      <c r="C15857" s="30"/>
      <c r="D15857" s="19" t="s">
        <v>46</v>
      </c>
      <c r="E15857" s="20" t="s">
        <v>47</v>
      </c>
      <c r="F15857" s="19">
        <v>11</v>
      </c>
      <c r="G15857" s="21">
        <f t="shared" ref="G15857:S15857" si="8395">G15858+G15862</f>
        <v>0</v>
      </c>
      <c r="H15857" s="21">
        <f t="shared" si="8395"/>
        <v>0</v>
      </c>
      <c r="I15857" s="21">
        <f t="shared" si="8395"/>
        <v>0</v>
      </c>
      <c r="J15857" s="21">
        <f t="shared" si="8395"/>
        <v>0</v>
      </c>
      <c r="K15857" s="21">
        <f t="shared" si="8395"/>
        <v>0</v>
      </c>
      <c r="L15857" s="21">
        <f t="shared" si="8395"/>
        <v>0</v>
      </c>
      <c r="M15857" s="21">
        <f t="shared" si="8395"/>
        <v>0</v>
      </c>
      <c r="N15857" s="21">
        <f t="shared" si="8395"/>
        <v>0</v>
      </c>
      <c r="O15857" s="21">
        <f t="shared" si="8395"/>
        <v>0</v>
      </c>
      <c r="P15857" s="21">
        <f t="shared" si="8395"/>
        <v>0</v>
      </c>
      <c r="Q15857" s="21">
        <f t="shared" si="8395"/>
        <v>0</v>
      </c>
      <c r="R15857" s="23">
        <f t="shared" si="8395"/>
        <v>0</v>
      </c>
      <c r="S15857" s="21">
        <f t="shared" si="8395"/>
        <v>0</v>
      </c>
      <c r="T15857" s="22" t="s">
        <v>38</v>
      </c>
      <c r="U15857" s="21">
        <f>U15858+U15862</f>
        <v>0</v>
      </c>
      <c r="V15857" s="21">
        <f>V15858+V15862</f>
        <v>0</v>
      </c>
      <c r="W15857" s="21">
        <f>W15858+W15862</f>
        <v>0</v>
      </c>
      <c r="Y15857" s="28" t="str">
        <f t="shared" si="8391"/>
        <v/>
      </c>
      <c r="Z15857" s="28" t="str">
        <f t="shared" si="8392"/>
        <v/>
      </c>
      <c r="AA15857" s="28" t="str">
        <f>IF(R15857&lt;S15857+U15857,"期末实有头数应大于等于能繁母畜+种公畜","")</f>
        <v/>
      </c>
      <c r="AB15857" s="28"/>
      <c r="AC15857" s="28" t="str">
        <f>IF(R15857&lt;V15857+W15857,"期末实有头数应大于等于良种+改良种","")</f>
        <v/>
      </c>
    </row>
    <row r="15858" spans="2:29">
      <c r="B15858" s="19"/>
      <c r="C15858" s="30"/>
      <c r="D15858" s="19" t="s">
        <v>48</v>
      </c>
      <c r="E15858" s="20" t="s">
        <v>47</v>
      </c>
      <c r="F15858" s="19">
        <v>12</v>
      </c>
      <c r="R15858" s="21">
        <f>G15858+I15858+J15858+K15858-L15858-M15858-N15858-Q15858</f>
        <v>0</v>
      </c>
      <c r="T15858" s="22" t="s">
        <v>38</v>
      </c>
      <c r="Y15858" s="28" t="str">
        <f t="shared" si="8391"/>
        <v/>
      </c>
      <c r="Z15858" s="28" t="str">
        <f t="shared" si="8392"/>
        <v/>
      </c>
      <c r="AA15858" s="28" t="str">
        <f>IF(R15858&lt;S15858+U15858,"期末实有头数应大于等于能繁母畜+种公畜","")</f>
        <v/>
      </c>
      <c r="AB15858" s="28"/>
      <c r="AC15858" s="28" t="str">
        <f>IF(R15858&lt;V15858+W15858,"期末实有头数应大于等于良种+改良种","")</f>
        <v/>
      </c>
    </row>
    <row r="15859" spans="2:29">
      <c r="B15859" s="19"/>
      <c r="C15859" s="30"/>
      <c r="D15859" s="19" t="s">
        <v>49</v>
      </c>
      <c r="E15859" s="20" t="s">
        <v>47</v>
      </c>
      <c r="F15859" s="19">
        <v>13</v>
      </c>
      <c r="R15859" s="21">
        <f>G15859+I15859+J15859+K15859-L15859-M15859-N15859-Q15859</f>
        <v>0</v>
      </c>
      <c r="T15859" s="22" t="s">
        <v>38</v>
      </c>
      <c r="V15859" s="22" t="s">
        <v>38</v>
      </c>
      <c r="W15859" s="22" t="s">
        <v>38</v>
      </c>
      <c r="Y15859" s="28" t="str">
        <f t="shared" si="8391"/>
        <v/>
      </c>
      <c r="Z15859" s="28" t="str">
        <f t="shared" si="8392"/>
        <v/>
      </c>
      <c r="AA15859" s="28" t="str">
        <f>IF(R15859&lt;S15859+U15859,"期末实有头数应大于等于能繁母畜+种公畜","")</f>
        <v/>
      </c>
      <c r="AB15859" s="28"/>
      <c r="AC15859" s="28"/>
    </row>
    <row r="15860" spans="2:29">
      <c r="B15860" s="19"/>
      <c r="C15860" s="30"/>
      <c r="D15860" s="19" t="s">
        <v>50</v>
      </c>
      <c r="E15860" s="20" t="s">
        <v>47</v>
      </c>
      <c r="F15860" s="19">
        <v>14</v>
      </c>
      <c r="H15860" s="22" t="s">
        <v>38</v>
      </c>
      <c r="I15860" s="22" t="s">
        <v>38</v>
      </c>
      <c r="J15860" s="22" t="s">
        <v>38</v>
      </c>
      <c r="K15860" s="22" t="s">
        <v>38</v>
      </c>
      <c r="L15860" s="22" t="s">
        <v>38</v>
      </c>
      <c r="M15860" s="22" t="s">
        <v>38</v>
      </c>
      <c r="N15860" s="22" t="s">
        <v>38</v>
      </c>
      <c r="O15860" s="22" t="s">
        <v>38</v>
      </c>
      <c r="P15860" s="22" t="s">
        <v>38</v>
      </c>
      <c r="Q15860" s="22" t="s">
        <v>38</v>
      </c>
      <c r="R15860" s="24"/>
      <c r="T15860" s="22" t="s">
        <v>38</v>
      </c>
      <c r="U15860" s="22" t="s">
        <v>38</v>
      </c>
      <c r="V15860" s="22" t="s">
        <v>38</v>
      </c>
      <c r="W15860" s="22" t="s">
        <v>38</v>
      </c>
      <c r="Y15860" s="28" t="str">
        <f t="shared" si="8391"/>
        <v/>
      </c>
      <c r="Z15860" s="28"/>
      <c r="AA15860" s="28"/>
      <c r="AB15860" s="28"/>
      <c r="AC15860" s="28"/>
    </row>
    <row r="15861" spans="2:29">
      <c r="B15861" s="19"/>
      <c r="C15861" s="30"/>
      <c r="D15861" s="19" t="s">
        <v>51</v>
      </c>
      <c r="E15861" s="20" t="s">
        <v>47</v>
      </c>
      <c r="F15861" s="19">
        <v>15</v>
      </c>
      <c r="H15861" s="22" t="s">
        <v>38</v>
      </c>
      <c r="I15861" s="22" t="s">
        <v>38</v>
      </c>
      <c r="J15861" s="22" t="s">
        <v>38</v>
      </c>
      <c r="K15861" s="22" t="s">
        <v>38</v>
      </c>
      <c r="L15861" s="22" t="s">
        <v>38</v>
      </c>
      <c r="M15861" s="22" t="s">
        <v>38</v>
      </c>
      <c r="N15861" s="22" t="s">
        <v>38</v>
      </c>
      <c r="O15861" s="22" t="s">
        <v>38</v>
      </c>
      <c r="P15861" s="22" t="s">
        <v>38</v>
      </c>
      <c r="Q15861" s="22" t="s">
        <v>38</v>
      </c>
      <c r="R15861" s="24"/>
      <c r="T15861" s="22" t="s">
        <v>38</v>
      </c>
      <c r="U15861" s="22" t="s">
        <v>38</v>
      </c>
      <c r="V15861" s="22" t="s">
        <v>38</v>
      </c>
      <c r="W15861" s="22" t="s">
        <v>38</v>
      </c>
      <c r="Y15861" s="28" t="str">
        <f t="shared" si="8391"/>
        <v/>
      </c>
      <c r="Z15861" s="28"/>
      <c r="AA15861" s="28"/>
      <c r="AB15861" s="28"/>
      <c r="AC15861" s="28"/>
    </row>
    <row r="15862" spans="2:29">
      <c r="B15862" s="19"/>
      <c r="C15862" s="30"/>
      <c r="D15862" s="19" t="s">
        <v>52</v>
      </c>
      <c r="E15862" s="20" t="s">
        <v>47</v>
      </c>
      <c r="F15862" s="19">
        <v>16</v>
      </c>
      <c r="R15862" s="21">
        <f>G15862+I15862+J15862+K15862-L15862-M15862-N15862-Q15862</f>
        <v>0</v>
      </c>
      <c r="T15862" s="22" t="s">
        <v>38</v>
      </c>
      <c r="Y15862" s="28" t="str">
        <f t="shared" si="8391"/>
        <v/>
      </c>
      <c r="Z15862" s="28" t="str">
        <f>IF(N15862&lt;O15862+P15862,"出卖应大于等于出卖肉畜+出卖仔畜","")</f>
        <v/>
      </c>
      <c r="AA15862" s="28" t="str">
        <f t="shared" ref="AA15862:AA15871" si="8396">IF(R15862&lt;S15862+U15862,"期末实有头数应大于等于能繁母畜+种公畜","")</f>
        <v/>
      </c>
      <c r="AB15862" s="28"/>
      <c r="AC15862" s="28" t="str">
        <f t="shared" ref="AC15862:AC15867" si="8397">IF(R15862&lt;V15862+W15862,"期末实有头数应大于等于良种+改良种","")</f>
        <v/>
      </c>
    </row>
    <row r="15863" spans="2:29">
      <c r="B15863" s="19"/>
      <c r="C15863" s="30"/>
      <c r="D15863" s="19" t="s">
        <v>53</v>
      </c>
      <c r="E15863" s="18" t="s">
        <v>33</v>
      </c>
      <c r="F15863" s="19">
        <v>17</v>
      </c>
      <c r="R15863" s="21">
        <f>G15863+I15863+J15863+K15863-L15863-M15863-N15863-Q15863</f>
        <v>0</v>
      </c>
      <c r="T15863" s="22" t="s">
        <v>38</v>
      </c>
      <c r="Y15863" s="28" t="str">
        <f t="shared" si="8391"/>
        <v/>
      </c>
      <c r="Z15863" s="28" t="str">
        <f>IF(N15863&lt;O15863+P15863,"出卖应大于等于出卖肉畜+出卖仔畜","")</f>
        <v/>
      </c>
      <c r="AA15863" s="28" t="str">
        <f t="shared" si="8396"/>
        <v/>
      </c>
      <c r="AB15863" s="28"/>
      <c r="AC15863" s="28" t="str">
        <f t="shared" si="8397"/>
        <v/>
      </c>
    </row>
    <row r="15864" spans="2:29">
      <c r="B15864" s="18"/>
      <c r="C15864" s="29"/>
      <c r="D15864" s="19" t="s">
        <v>32</v>
      </c>
      <c r="E15864" s="20" t="s">
        <v>33</v>
      </c>
      <c r="F15864" s="19">
        <v>1</v>
      </c>
      <c r="G15864" s="21">
        <f t="shared" ref="G15864:S15864" si="8398">G15865+G15880</f>
        <v>0</v>
      </c>
      <c r="H15864" s="21">
        <f t="shared" si="8398"/>
        <v>0</v>
      </c>
      <c r="I15864" s="21">
        <f t="shared" si="8398"/>
        <v>0</v>
      </c>
      <c r="J15864" s="21">
        <f t="shared" si="8398"/>
        <v>0</v>
      </c>
      <c r="K15864" s="21">
        <f t="shared" si="8398"/>
        <v>0</v>
      </c>
      <c r="L15864" s="21">
        <f t="shared" si="8398"/>
        <v>0</v>
      </c>
      <c r="M15864" s="21">
        <f t="shared" si="8398"/>
        <v>0</v>
      </c>
      <c r="N15864" s="21">
        <f t="shared" si="8398"/>
        <v>0</v>
      </c>
      <c r="O15864" s="21">
        <f t="shared" si="8398"/>
        <v>0</v>
      </c>
      <c r="P15864" s="21">
        <f t="shared" si="8398"/>
        <v>0</v>
      </c>
      <c r="Q15864" s="21">
        <f t="shared" si="8398"/>
        <v>0</v>
      </c>
      <c r="R15864" s="21">
        <f t="shared" si="8398"/>
        <v>0</v>
      </c>
      <c r="S15864" s="21">
        <f t="shared" si="8398"/>
        <v>0</v>
      </c>
      <c r="T15864" s="21">
        <f>T15865</f>
        <v>0</v>
      </c>
      <c r="U15864" s="21">
        <f>U15865+U15880</f>
        <v>0</v>
      </c>
      <c r="V15864" s="21">
        <f>V15865+V15880</f>
        <v>0</v>
      </c>
      <c r="W15864" s="21">
        <f>W15865+W15880</f>
        <v>0</v>
      </c>
      <c r="Y15864" s="28" t="str">
        <f t="shared" si="8391"/>
        <v/>
      </c>
      <c r="Z15864" s="28" t="str">
        <f>IF(N15864&lt;O15864+P15864,"出卖应大于等于出卖肉畜+出卖仔畜","")</f>
        <v/>
      </c>
      <c r="AA15864" s="28" t="str">
        <f t="shared" si="8396"/>
        <v/>
      </c>
      <c r="AB15864" s="28" t="str">
        <f>IF(R15864&lt;T15864,"期末实有头数应大于等于耕役畜","")</f>
        <v/>
      </c>
      <c r="AC15864" s="28" t="str">
        <f t="shared" si="8397"/>
        <v/>
      </c>
    </row>
    <row r="15865" spans="2:29">
      <c r="B15865" s="19"/>
      <c r="C15865" s="30"/>
      <c r="D15865" s="19" t="s">
        <v>34</v>
      </c>
      <c r="E15865" s="20" t="s">
        <v>33</v>
      </c>
      <c r="F15865" s="19">
        <v>2</v>
      </c>
      <c r="G15865" s="21">
        <f t="shared" ref="G15865:S15865" si="8399">G15866+G15874</f>
        <v>0</v>
      </c>
      <c r="H15865" s="21">
        <f t="shared" si="8399"/>
        <v>0</v>
      </c>
      <c r="I15865" s="21">
        <f t="shared" si="8399"/>
        <v>0</v>
      </c>
      <c r="J15865" s="21">
        <f t="shared" si="8399"/>
        <v>0</v>
      </c>
      <c r="K15865" s="21">
        <f t="shared" si="8399"/>
        <v>0</v>
      </c>
      <c r="L15865" s="21">
        <f t="shared" si="8399"/>
        <v>0</v>
      </c>
      <c r="M15865" s="21">
        <f t="shared" si="8399"/>
        <v>0</v>
      </c>
      <c r="N15865" s="21">
        <f t="shared" si="8399"/>
        <v>0</v>
      </c>
      <c r="O15865" s="21">
        <f t="shared" si="8399"/>
        <v>0</v>
      </c>
      <c r="P15865" s="21">
        <f t="shared" si="8399"/>
        <v>0</v>
      </c>
      <c r="Q15865" s="21">
        <f t="shared" si="8399"/>
        <v>0</v>
      </c>
      <c r="R15865" s="21">
        <f t="shared" si="8399"/>
        <v>0</v>
      </c>
      <c r="S15865" s="21">
        <f t="shared" si="8399"/>
        <v>0</v>
      </c>
      <c r="T15865" s="21">
        <f>T15866</f>
        <v>0</v>
      </c>
      <c r="U15865" s="21">
        <f>U15866+U15874</f>
        <v>0</v>
      </c>
      <c r="V15865" s="21">
        <f>V15866+V15874</f>
        <v>0</v>
      </c>
      <c r="W15865" s="21">
        <f>W15866+W15874</f>
        <v>0</v>
      </c>
      <c r="Y15865" s="28" t="str">
        <f t="shared" ref="Y15865:Y15881" si="8400">IF(H15865&lt;I15865,"繁殖仔畜应大于等于成活","")</f>
        <v/>
      </c>
      <c r="Z15865" s="28" t="str">
        <f t="shared" ref="Z15865:Z15876" si="8401">IF(N15865&lt;O15865+P15865,"出卖应大于等于出卖肉畜+出卖仔畜","")</f>
        <v/>
      </c>
      <c r="AA15865" s="28" t="str">
        <f t="shared" si="8396"/>
        <v/>
      </c>
      <c r="AB15865" s="28" t="str">
        <f>IF(R15865&lt;T15865,"期末实有头数应大于等于耕役畜","")</f>
        <v/>
      </c>
      <c r="AC15865" s="28" t="str">
        <f t="shared" si="8397"/>
        <v/>
      </c>
    </row>
    <row r="15866" spans="2:29">
      <c r="B15866" s="19"/>
      <c r="C15866" s="30"/>
      <c r="D15866" s="19" t="s">
        <v>35</v>
      </c>
      <c r="E15866" s="20" t="s">
        <v>33</v>
      </c>
      <c r="F15866" s="19">
        <v>3</v>
      </c>
      <c r="G15866" s="21">
        <f t="shared" ref="G15866:R15866" si="8402">G15867+G15870+G15871+G15872+G15873</f>
        <v>0</v>
      </c>
      <c r="H15866" s="21">
        <f t="shared" si="8402"/>
        <v>0</v>
      </c>
      <c r="I15866" s="21">
        <f t="shared" si="8402"/>
        <v>0</v>
      </c>
      <c r="J15866" s="21">
        <f t="shared" si="8402"/>
        <v>0</v>
      </c>
      <c r="K15866" s="21">
        <f t="shared" si="8402"/>
        <v>0</v>
      </c>
      <c r="L15866" s="21">
        <f t="shared" si="8402"/>
        <v>0</v>
      </c>
      <c r="M15866" s="21">
        <f t="shared" si="8402"/>
        <v>0</v>
      </c>
      <c r="N15866" s="21">
        <f t="shared" si="8402"/>
        <v>0</v>
      </c>
      <c r="O15866" s="21">
        <f t="shared" si="8402"/>
        <v>0</v>
      </c>
      <c r="P15866" s="21">
        <f t="shared" si="8402"/>
        <v>0</v>
      </c>
      <c r="Q15866" s="21">
        <f t="shared" si="8402"/>
        <v>0</v>
      </c>
      <c r="R15866" s="21">
        <f t="shared" si="8402"/>
        <v>0</v>
      </c>
      <c r="S15866" s="21">
        <f>S15867+S15870+S15871+S15873</f>
        <v>0</v>
      </c>
      <c r="T15866" s="21">
        <f>T15867+T15870+T15871+T15872+T15873</f>
        <v>0</v>
      </c>
      <c r="U15866" s="21">
        <f>U15867+U15870+U15871+U15873</f>
        <v>0</v>
      </c>
      <c r="V15866" s="21">
        <f>V15867+V15870+V15871+V15873</f>
        <v>0</v>
      </c>
      <c r="W15866" s="21">
        <f>W15867+W15870+W15871+W15873</f>
        <v>0</v>
      </c>
      <c r="Y15866" s="28" t="str">
        <f t="shared" si="8400"/>
        <v/>
      </c>
      <c r="Z15866" s="28" t="str">
        <f t="shared" si="8401"/>
        <v/>
      </c>
      <c r="AA15866" s="28" t="str">
        <f t="shared" si="8396"/>
        <v/>
      </c>
      <c r="AB15866" s="28" t="str">
        <f>IF(R15866&lt;T15866,"期末实有头数应大于等于耕役畜","")</f>
        <v/>
      </c>
      <c r="AC15866" s="28" t="str">
        <f t="shared" si="8397"/>
        <v/>
      </c>
    </row>
    <row r="15867" spans="2:29">
      <c r="B15867" s="19"/>
      <c r="C15867" s="30"/>
      <c r="D15867" s="19" t="s">
        <v>36</v>
      </c>
      <c r="E15867" s="20" t="s">
        <v>33</v>
      </c>
      <c r="F15867" s="19">
        <v>4</v>
      </c>
      <c r="R15867" s="21">
        <f>G15867+I15867+J15867+K15867-L15867-M15867-N15867-Q15867</f>
        <v>0</v>
      </c>
      <c r="Y15867" s="28" t="str">
        <f t="shared" si="8400"/>
        <v/>
      </c>
      <c r="Z15867" s="28" t="str">
        <f t="shared" si="8401"/>
        <v/>
      </c>
      <c r="AA15867" s="28" t="str">
        <f t="shared" si="8396"/>
        <v/>
      </c>
      <c r="AB15867" s="28" t="str">
        <f>IF(R15867&lt;T15867,"期末实有头数应大于等于耕役畜","")</f>
        <v/>
      </c>
      <c r="AC15867" s="28" t="str">
        <f t="shared" si="8397"/>
        <v/>
      </c>
    </row>
    <row r="15868" spans="2:29">
      <c r="B15868" s="19"/>
      <c r="C15868" s="30"/>
      <c r="D15868" s="19" t="s">
        <v>37</v>
      </c>
      <c r="E15868" s="20" t="s">
        <v>33</v>
      </c>
      <c r="F15868" s="19">
        <v>5</v>
      </c>
      <c r="R15868" s="21">
        <f t="shared" ref="R15868:R15873" si="8403">G15868+I15868+J15868+K15868-L15868-M15868-N15868-Q15868</f>
        <v>0</v>
      </c>
      <c r="T15868" s="22" t="s">
        <v>38</v>
      </c>
      <c r="V15868" s="22" t="s">
        <v>38</v>
      </c>
      <c r="W15868" s="22" t="s">
        <v>38</v>
      </c>
      <c r="Y15868" s="28" t="str">
        <f t="shared" si="8400"/>
        <v/>
      </c>
      <c r="Z15868" s="28" t="str">
        <f t="shared" si="8401"/>
        <v/>
      </c>
      <c r="AA15868" s="28" t="str">
        <f t="shared" si="8396"/>
        <v/>
      </c>
      <c r="AB15868" s="28"/>
      <c r="AC15868" s="28"/>
    </row>
    <row r="15869" spans="2:29">
      <c r="B15869" s="19"/>
      <c r="C15869" s="30"/>
      <c r="D15869" s="19" t="s">
        <v>39</v>
      </c>
      <c r="E15869" s="20" t="s">
        <v>33</v>
      </c>
      <c r="F15869" s="19">
        <v>6</v>
      </c>
      <c r="R15869" s="21">
        <f t="shared" si="8403"/>
        <v>0</v>
      </c>
      <c r="T15869" s="22" t="s">
        <v>38</v>
      </c>
      <c r="V15869" s="22" t="s">
        <v>38</v>
      </c>
      <c r="W15869" s="22" t="s">
        <v>38</v>
      </c>
      <c r="Y15869" s="28" t="str">
        <f t="shared" si="8400"/>
        <v/>
      </c>
      <c r="Z15869" s="28" t="str">
        <f t="shared" si="8401"/>
        <v/>
      </c>
      <c r="AA15869" s="28" t="str">
        <f t="shared" si="8396"/>
        <v/>
      </c>
      <c r="AB15869" s="28"/>
      <c r="AC15869" s="28"/>
    </row>
    <row r="15870" spans="2:29">
      <c r="B15870" s="19"/>
      <c r="C15870" s="30"/>
      <c r="D15870" s="19" t="s">
        <v>40</v>
      </c>
      <c r="E15870" s="20" t="s">
        <v>41</v>
      </c>
      <c r="F15870" s="19">
        <v>7</v>
      </c>
      <c r="R15870" s="21">
        <f t="shared" si="8403"/>
        <v>0</v>
      </c>
      <c r="Y15870" s="28" t="str">
        <f t="shared" si="8400"/>
        <v/>
      </c>
      <c r="Z15870" s="28" t="str">
        <f t="shared" si="8401"/>
        <v/>
      </c>
      <c r="AA15870" s="28" t="str">
        <f t="shared" si="8396"/>
        <v/>
      </c>
      <c r="AB15870" s="28" t="str">
        <f>IF(R15870&lt;T15870,"期末实有头数应大于等于耕役畜","")</f>
        <v/>
      </c>
      <c r="AC15870" s="28" t="str">
        <f>IF(R15870&lt;V15870+W15870,"期末实有头数应大于等于良种+改良种","")</f>
        <v/>
      </c>
    </row>
    <row r="15871" spans="2:29">
      <c r="B15871" s="19"/>
      <c r="C15871" s="30"/>
      <c r="D15871" s="19" t="s">
        <v>42</v>
      </c>
      <c r="E15871" s="20" t="s">
        <v>33</v>
      </c>
      <c r="F15871" s="19">
        <v>8</v>
      </c>
      <c r="R15871" s="21">
        <f t="shared" si="8403"/>
        <v>0</v>
      </c>
      <c r="Y15871" s="28" t="str">
        <f t="shared" si="8400"/>
        <v/>
      </c>
      <c r="Z15871" s="28" t="str">
        <f t="shared" si="8401"/>
        <v/>
      </c>
      <c r="AA15871" s="28" t="str">
        <f t="shared" si="8396"/>
        <v/>
      </c>
      <c r="AB15871" s="28" t="str">
        <f>IF(R15871&lt;T15871,"期末实有头数应大于等于耕役畜","")</f>
        <v/>
      </c>
      <c r="AC15871" s="28" t="str">
        <f>IF(R15871&lt;V15871+W15871,"期末实有头数应大于等于良种+改良种","")</f>
        <v/>
      </c>
    </row>
    <row r="15872" spans="2:29">
      <c r="B15872" s="19"/>
      <c r="C15872" s="30"/>
      <c r="D15872" s="19" t="s">
        <v>43</v>
      </c>
      <c r="E15872" s="20" t="s">
        <v>33</v>
      </c>
      <c r="F15872" s="19">
        <v>9</v>
      </c>
      <c r="R15872" s="21">
        <f t="shared" si="8403"/>
        <v>0</v>
      </c>
      <c r="S15872" s="22" t="s">
        <v>38</v>
      </c>
      <c r="U15872" s="22" t="s">
        <v>38</v>
      </c>
      <c r="V15872" s="22" t="s">
        <v>38</v>
      </c>
      <c r="W15872" s="22" t="s">
        <v>38</v>
      </c>
      <c r="Y15872" s="28" t="str">
        <f t="shared" si="8400"/>
        <v/>
      </c>
      <c r="Z15872" s="28" t="str">
        <f t="shared" si="8401"/>
        <v/>
      </c>
      <c r="AA15872" s="28"/>
      <c r="AB15872" s="28" t="str">
        <f>IF(R15872&lt;T15872,"期末实有头数应大于等于耕役畜","")</f>
        <v/>
      </c>
      <c r="AC15872" s="28"/>
    </row>
    <row r="15873" spans="2:29">
      <c r="B15873" s="19"/>
      <c r="C15873" s="30"/>
      <c r="D15873" s="19" t="s">
        <v>44</v>
      </c>
      <c r="E15873" s="20" t="s">
        <v>45</v>
      </c>
      <c r="F15873" s="19">
        <v>10</v>
      </c>
      <c r="R15873" s="21">
        <f t="shared" si="8403"/>
        <v>0</v>
      </c>
      <c r="Y15873" s="28" t="str">
        <f t="shared" si="8400"/>
        <v/>
      </c>
      <c r="Z15873" s="28" t="str">
        <f t="shared" si="8401"/>
        <v/>
      </c>
      <c r="AA15873" s="28" t="str">
        <f>IF(R15873&lt;S15873+U15873,"期末实有头数应大于等于能繁母畜+种公畜","")</f>
        <v/>
      </c>
      <c r="AB15873" s="28" t="str">
        <f>IF(R15873&lt;T15873,"期末实有头数应大于等于耕役畜","")</f>
        <v/>
      </c>
      <c r="AC15873" s="28" t="str">
        <f>IF(R15873&lt;V15873+W15873,"期末实有头数应大于等于良种+改良种","")</f>
        <v/>
      </c>
    </row>
    <row r="15874" spans="2:29">
      <c r="B15874" s="19"/>
      <c r="C15874" s="30"/>
      <c r="D15874" s="19" t="s">
        <v>46</v>
      </c>
      <c r="E15874" s="20" t="s">
        <v>47</v>
      </c>
      <c r="F15874" s="19">
        <v>11</v>
      </c>
      <c r="G15874" s="21">
        <f t="shared" ref="G15874:S15874" si="8404">G15875+G15879</f>
        <v>0</v>
      </c>
      <c r="H15874" s="21">
        <f t="shared" si="8404"/>
        <v>0</v>
      </c>
      <c r="I15874" s="21">
        <f t="shared" si="8404"/>
        <v>0</v>
      </c>
      <c r="J15874" s="21">
        <f t="shared" si="8404"/>
        <v>0</v>
      </c>
      <c r="K15874" s="21">
        <f t="shared" si="8404"/>
        <v>0</v>
      </c>
      <c r="L15874" s="21">
        <f t="shared" si="8404"/>
        <v>0</v>
      </c>
      <c r="M15874" s="21">
        <f t="shared" si="8404"/>
        <v>0</v>
      </c>
      <c r="N15874" s="21">
        <f t="shared" si="8404"/>
        <v>0</v>
      </c>
      <c r="O15874" s="21">
        <f t="shared" si="8404"/>
        <v>0</v>
      </c>
      <c r="P15874" s="21">
        <f t="shared" si="8404"/>
        <v>0</v>
      </c>
      <c r="Q15874" s="21">
        <f t="shared" si="8404"/>
        <v>0</v>
      </c>
      <c r="R15874" s="23">
        <f t="shared" si="8404"/>
        <v>0</v>
      </c>
      <c r="S15874" s="21">
        <f t="shared" si="8404"/>
        <v>0</v>
      </c>
      <c r="T15874" s="22" t="s">
        <v>38</v>
      </c>
      <c r="U15874" s="21">
        <f>U15875+U15879</f>
        <v>0</v>
      </c>
      <c r="V15874" s="21">
        <f>V15875+V15879</f>
        <v>0</v>
      </c>
      <c r="W15874" s="21">
        <f>W15875+W15879</f>
        <v>0</v>
      </c>
      <c r="Y15874" s="28" t="str">
        <f t="shared" si="8400"/>
        <v/>
      </c>
      <c r="Z15874" s="28" t="str">
        <f t="shared" si="8401"/>
        <v/>
      </c>
      <c r="AA15874" s="28" t="str">
        <f>IF(R15874&lt;S15874+U15874,"期末实有头数应大于等于能繁母畜+种公畜","")</f>
        <v/>
      </c>
      <c r="AB15874" s="28"/>
      <c r="AC15874" s="28" t="str">
        <f>IF(R15874&lt;V15874+W15874,"期末实有头数应大于等于良种+改良种","")</f>
        <v/>
      </c>
    </row>
    <row r="15875" spans="2:29">
      <c r="B15875" s="19"/>
      <c r="C15875" s="30"/>
      <c r="D15875" s="19" t="s">
        <v>48</v>
      </c>
      <c r="E15875" s="20" t="s">
        <v>47</v>
      </c>
      <c r="F15875" s="19">
        <v>12</v>
      </c>
      <c r="R15875" s="21">
        <f>G15875+I15875+J15875+K15875-L15875-M15875-N15875-Q15875</f>
        <v>0</v>
      </c>
      <c r="T15875" s="22" t="s">
        <v>38</v>
      </c>
      <c r="Y15875" s="28" t="str">
        <f t="shared" si="8400"/>
        <v/>
      </c>
      <c r="Z15875" s="28" t="str">
        <f t="shared" si="8401"/>
        <v/>
      </c>
      <c r="AA15875" s="28" t="str">
        <f>IF(R15875&lt;S15875+U15875,"期末实有头数应大于等于能繁母畜+种公畜","")</f>
        <v/>
      </c>
      <c r="AB15875" s="28"/>
      <c r="AC15875" s="28" t="str">
        <f>IF(R15875&lt;V15875+W15875,"期末实有头数应大于等于良种+改良种","")</f>
        <v/>
      </c>
    </row>
    <row r="15876" spans="2:29">
      <c r="B15876" s="19"/>
      <c r="C15876" s="30"/>
      <c r="D15876" s="19" t="s">
        <v>49</v>
      </c>
      <c r="E15876" s="20" t="s">
        <v>47</v>
      </c>
      <c r="F15876" s="19">
        <v>13</v>
      </c>
      <c r="R15876" s="21">
        <f>G15876+I15876+J15876+K15876-L15876-M15876-N15876-Q15876</f>
        <v>0</v>
      </c>
      <c r="T15876" s="22" t="s">
        <v>38</v>
      </c>
      <c r="V15876" s="22" t="s">
        <v>38</v>
      </c>
      <c r="W15876" s="22" t="s">
        <v>38</v>
      </c>
      <c r="Y15876" s="28" t="str">
        <f t="shared" si="8400"/>
        <v/>
      </c>
      <c r="Z15876" s="28" t="str">
        <f t="shared" si="8401"/>
        <v/>
      </c>
      <c r="AA15876" s="28" t="str">
        <f>IF(R15876&lt;S15876+U15876,"期末实有头数应大于等于能繁母畜+种公畜","")</f>
        <v/>
      </c>
      <c r="AB15876" s="28"/>
      <c r="AC15876" s="28"/>
    </row>
    <row r="15877" spans="2:29">
      <c r="B15877" s="19"/>
      <c r="C15877" s="30"/>
      <c r="D15877" s="19" t="s">
        <v>50</v>
      </c>
      <c r="E15877" s="20" t="s">
        <v>47</v>
      </c>
      <c r="F15877" s="19">
        <v>14</v>
      </c>
      <c r="H15877" s="22" t="s">
        <v>38</v>
      </c>
      <c r="I15877" s="22" t="s">
        <v>38</v>
      </c>
      <c r="J15877" s="22" t="s">
        <v>38</v>
      </c>
      <c r="K15877" s="22" t="s">
        <v>38</v>
      </c>
      <c r="L15877" s="22" t="s">
        <v>38</v>
      </c>
      <c r="M15877" s="22" t="s">
        <v>38</v>
      </c>
      <c r="N15877" s="22" t="s">
        <v>38</v>
      </c>
      <c r="O15877" s="22" t="s">
        <v>38</v>
      </c>
      <c r="P15877" s="22" t="s">
        <v>38</v>
      </c>
      <c r="Q15877" s="22" t="s">
        <v>38</v>
      </c>
      <c r="R15877" s="24"/>
      <c r="T15877" s="22" t="s">
        <v>38</v>
      </c>
      <c r="U15877" s="22" t="s">
        <v>38</v>
      </c>
      <c r="V15877" s="22" t="s">
        <v>38</v>
      </c>
      <c r="W15877" s="22" t="s">
        <v>38</v>
      </c>
      <c r="Y15877" s="28" t="str">
        <f t="shared" si="8400"/>
        <v/>
      </c>
      <c r="Z15877" s="28"/>
      <c r="AA15877" s="28"/>
      <c r="AB15877" s="28"/>
      <c r="AC15877" s="28"/>
    </row>
    <row r="15878" spans="2:29">
      <c r="B15878" s="19"/>
      <c r="C15878" s="30"/>
      <c r="D15878" s="19" t="s">
        <v>51</v>
      </c>
      <c r="E15878" s="20" t="s">
        <v>47</v>
      </c>
      <c r="F15878" s="19">
        <v>15</v>
      </c>
      <c r="H15878" s="22" t="s">
        <v>38</v>
      </c>
      <c r="I15878" s="22" t="s">
        <v>38</v>
      </c>
      <c r="J15878" s="22" t="s">
        <v>38</v>
      </c>
      <c r="K15878" s="22" t="s">
        <v>38</v>
      </c>
      <c r="L15878" s="22" t="s">
        <v>38</v>
      </c>
      <c r="M15878" s="22" t="s">
        <v>38</v>
      </c>
      <c r="N15878" s="22" t="s">
        <v>38</v>
      </c>
      <c r="O15878" s="22" t="s">
        <v>38</v>
      </c>
      <c r="P15878" s="22" t="s">
        <v>38</v>
      </c>
      <c r="Q15878" s="22" t="s">
        <v>38</v>
      </c>
      <c r="R15878" s="24"/>
      <c r="T15878" s="22" t="s">
        <v>38</v>
      </c>
      <c r="U15878" s="22" t="s">
        <v>38</v>
      </c>
      <c r="V15878" s="22" t="s">
        <v>38</v>
      </c>
      <c r="W15878" s="22" t="s">
        <v>38</v>
      </c>
      <c r="Y15878" s="28" t="str">
        <f t="shared" si="8400"/>
        <v/>
      </c>
      <c r="Z15878" s="28"/>
      <c r="AA15878" s="28"/>
      <c r="AB15878" s="28"/>
      <c r="AC15878" s="28"/>
    </row>
    <row r="15879" spans="2:29">
      <c r="B15879" s="19"/>
      <c r="C15879" s="30"/>
      <c r="D15879" s="19" t="s">
        <v>52</v>
      </c>
      <c r="E15879" s="20" t="s">
        <v>47</v>
      </c>
      <c r="F15879" s="19">
        <v>16</v>
      </c>
      <c r="R15879" s="21">
        <f>G15879+I15879+J15879+K15879-L15879-M15879-N15879-Q15879</f>
        <v>0</v>
      </c>
      <c r="T15879" s="22" t="s">
        <v>38</v>
      </c>
      <c r="Y15879" s="28" t="str">
        <f t="shared" si="8400"/>
        <v/>
      </c>
      <c r="Z15879" s="28" t="str">
        <f>IF(N15879&lt;O15879+P15879,"出卖应大于等于出卖肉畜+出卖仔畜","")</f>
        <v/>
      </c>
      <c r="AA15879" s="28" t="str">
        <f t="shared" ref="AA15879:AA15888" si="8405">IF(R15879&lt;S15879+U15879,"期末实有头数应大于等于能繁母畜+种公畜","")</f>
        <v/>
      </c>
      <c r="AB15879" s="28"/>
      <c r="AC15879" s="28" t="str">
        <f t="shared" ref="AC15879:AC15884" si="8406">IF(R15879&lt;V15879+W15879,"期末实有头数应大于等于良种+改良种","")</f>
        <v/>
      </c>
    </row>
    <row r="15880" spans="2:29">
      <c r="B15880" s="19"/>
      <c r="C15880" s="30"/>
      <c r="D15880" s="19" t="s">
        <v>53</v>
      </c>
      <c r="E15880" s="18" t="s">
        <v>33</v>
      </c>
      <c r="F15880" s="19">
        <v>17</v>
      </c>
      <c r="R15880" s="21">
        <f>G15880+I15880+J15880+K15880-L15880-M15880-N15880-Q15880</f>
        <v>0</v>
      </c>
      <c r="T15880" s="22" t="s">
        <v>38</v>
      </c>
      <c r="Y15880" s="28" t="str">
        <f t="shared" si="8400"/>
        <v/>
      </c>
      <c r="Z15880" s="28" t="str">
        <f>IF(N15880&lt;O15880+P15880,"出卖应大于等于出卖肉畜+出卖仔畜","")</f>
        <v/>
      </c>
      <c r="AA15880" s="28" t="str">
        <f t="shared" si="8405"/>
        <v/>
      </c>
      <c r="AB15880" s="28"/>
      <c r="AC15880" s="28" t="str">
        <f t="shared" si="8406"/>
        <v/>
      </c>
    </row>
    <row r="15881" spans="2:29">
      <c r="B15881" s="18"/>
      <c r="C15881" s="29"/>
      <c r="D15881" s="19" t="s">
        <v>32</v>
      </c>
      <c r="E15881" s="20" t="s">
        <v>33</v>
      </c>
      <c r="F15881" s="19">
        <v>1</v>
      </c>
      <c r="G15881" s="21">
        <f t="shared" ref="G15881:S15881" si="8407">G15882+G15897</f>
        <v>0</v>
      </c>
      <c r="H15881" s="21">
        <f t="shared" si="8407"/>
        <v>0</v>
      </c>
      <c r="I15881" s="21">
        <f t="shared" si="8407"/>
        <v>0</v>
      </c>
      <c r="J15881" s="21">
        <f t="shared" si="8407"/>
        <v>0</v>
      </c>
      <c r="K15881" s="21">
        <f t="shared" si="8407"/>
        <v>0</v>
      </c>
      <c r="L15881" s="21">
        <f t="shared" si="8407"/>
        <v>0</v>
      </c>
      <c r="M15881" s="21">
        <f t="shared" si="8407"/>
        <v>0</v>
      </c>
      <c r="N15881" s="21">
        <f t="shared" si="8407"/>
        <v>0</v>
      </c>
      <c r="O15881" s="21">
        <f t="shared" si="8407"/>
        <v>0</v>
      </c>
      <c r="P15881" s="21">
        <f t="shared" si="8407"/>
        <v>0</v>
      </c>
      <c r="Q15881" s="21">
        <f t="shared" si="8407"/>
        <v>0</v>
      </c>
      <c r="R15881" s="21">
        <f t="shared" si="8407"/>
        <v>0</v>
      </c>
      <c r="S15881" s="21">
        <f t="shared" si="8407"/>
        <v>0</v>
      </c>
      <c r="T15881" s="21">
        <f>T15882</f>
        <v>0</v>
      </c>
      <c r="U15881" s="21">
        <f>U15882+U15897</f>
        <v>0</v>
      </c>
      <c r="V15881" s="21">
        <f>V15882+V15897</f>
        <v>0</v>
      </c>
      <c r="W15881" s="21">
        <f>W15882+W15897</f>
        <v>0</v>
      </c>
      <c r="Y15881" s="28" t="str">
        <f t="shared" si="8400"/>
        <v/>
      </c>
      <c r="Z15881" s="28" t="str">
        <f>IF(N15881&lt;O15881+P15881,"出卖应大于等于出卖肉畜+出卖仔畜","")</f>
        <v/>
      </c>
      <c r="AA15881" s="28" t="str">
        <f t="shared" si="8405"/>
        <v/>
      </c>
      <c r="AB15881" s="28" t="str">
        <f>IF(R15881&lt;T15881,"期末实有头数应大于等于耕役畜","")</f>
        <v/>
      </c>
      <c r="AC15881" s="28" t="str">
        <f t="shared" si="8406"/>
        <v/>
      </c>
    </row>
    <row r="15882" spans="2:29">
      <c r="B15882" s="19"/>
      <c r="C15882" s="30"/>
      <c r="D15882" s="19" t="s">
        <v>34</v>
      </c>
      <c r="E15882" s="20" t="s">
        <v>33</v>
      </c>
      <c r="F15882" s="19">
        <v>2</v>
      </c>
      <c r="G15882" s="21">
        <f t="shared" ref="G15882:S15882" si="8408">G15883+G15891</f>
        <v>0</v>
      </c>
      <c r="H15882" s="21">
        <f t="shared" si="8408"/>
        <v>0</v>
      </c>
      <c r="I15882" s="21">
        <f t="shared" si="8408"/>
        <v>0</v>
      </c>
      <c r="J15882" s="21">
        <f t="shared" si="8408"/>
        <v>0</v>
      </c>
      <c r="K15882" s="21">
        <f t="shared" si="8408"/>
        <v>0</v>
      </c>
      <c r="L15882" s="21">
        <f t="shared" si="8408"/>
        <v>0</v>
      </c>
      <c r="M15882" s="21">
        <f t="shared" si="8408"/>
        <v>0</v>
      </c>
      <c r="N15882" s="21">
        <f t="shared" si="8408"/>
        <v>0</v>
      </c>
      <c r="O15882" s="21">
        <f t="shared" si="8408"/>
        <v>0</v>
      </c>
      <c r="P15882" s="21">
        <f t="shared" si="8408"/>
        <v>0</v>
      </c>
      <c r="Q15882" s="21">
        <f t="shared" si="8408"/>
        <v>0</v>
      </c>
      <c r="R15882" s="21">
        <f t="shared" si="8408"/>
        <v>0</v>
      </c>
      <c r="S15882" s="21">
        <f t="shared" si="8408"/>
        <v>0</v>
      </c>
      <c r="T15882" s="21">
        <f>T15883</f>
        <v>0</v>
      </c>
      <c r="U15882" s="21">
        <f>U15883+U15891</f>
        <v>0</v>
      </c>
      <c r="V15882" s="21">
        <f>V15883+V15891</f>
        <v>0</v>
      </c>
      <c r="W15882" s="21">
        <f>W15883+W15891</f>
        <v>0</v>
      </c>
      <c r="Y15882" s="28" t="str">
        <f t="shared" ref="Y15882:Y15898" si="8409">IF(H15882&lt;I15882,"繁殖仔畜应大于等于成活","")</f>
        <v/>
      </c>
      <c r="Z15882" s="28" t="str">
        <f t="shared" ref="Z15882:Z15893" si="8410">IF(N15882&lt;O15882+P15882,"出卖应大于等于出卖肉畜+出卖仔畜","")</f>
        <v/>
      </c>
      <c r="AA15882" s="28" t="str">
        <f t="shared" si="8405"/>
        <v/>
      </c>
      <c r="AB15882" s="28" t="str">
        <f>IF(R15882&lt;T15882,"期末实有头数应大于等于耕役畜","")</f>
        <v/>
      </c>
      <c r="AC15882" s="28" t="str">
        <f t="shared" si="8406"/>
        <v/>
      </c>
    </row>
    <row r="15883" spans="2:29">
      <c r="B15883" s="19"/>
      <c r="C15883" s="30"/>
      <c r="D15883" s="19" t="s">
        <v>35</v>
      </c>
      <c r="E15883" s="20" t="s">
        <v>33</v>
      </c>
      <c r="F15883" s="19">
        <v>3</v>
      </c>
      <c r="G15883" s="21">
        <f t="shared" ref="G15883:R15883" si="8411">G15884+G15887+G15888+G15889+G15890</f>
        <v>0</v>
      </c>
      <c r="H15883" s="21">
        <f t="shared" si="8411"/>
        <v>0</v>
      </c>
      <c r="I15883" s="21">
        <f t="shared" si="8411"/>
        <v>0</v>
      </c>
      <c r="J15883" s="21">
        <f t="shared" si="8411"/>
        <v>0</v>
      </c>
      <c r="K15883" s="21">
        <f t="shared" si="8411"/>
        <v>0</v>
      </c>
      <c r="L15883" s="21">
        <f t="shared" si="8411"/>
        <v>0</v>
      </c>
      <c r="M15883" s="21">
        <f t="shared" si="8411"/>
        <v>0</v>
      </c>
      <c r="N15883" s="21">
        <f t="shared" si="8411"/>
        <v>0</v>
      </c>
      <c r="O15883" s="21">
        <f t="shared" si="8411"/>
        <v>0</v>
      </c>
      <c r="P15883" s="21">
        <f t="shared" si="8411"/>
        <v>0</v>
      </c>
      <c r="Q15883" s="21">
        <f t="shared" si="8411"/>
        <v>0</v>
      </c>
      <c r="R15883" s="21">
        <f t="shared" si="8411"/>
        <v>0</v>
      </c>
      <c r="S15883" s="21">
        <f>S15884+S15887+S15888+S15890</f>
        <v>0</v>
      </c>
      <c r="T15883" s="21">
        <f>T15884+T15887+T15888+T15889+T15890</f>
        <v>0</v>
      </c>
      <c r="U15883" s="21">
        <f>U15884+U15887+U15888+U15890</f>
        <v>0</v>
      </c>
      <c r="V15883" s="21">
        <f>V15884+V15887+V15888+V15890</f>
        <v>0</v>
      </c>
      <c r="W15883" s="21">
        <f>W15884+W15887+W15888+W15890</f>
        <v>0</v>
      </c>
      <c r="Y15883" s="28" t="str">
        <f t="shared" si="8409"/>
        <v/>
      </c>
      <c r="Z15883" s="28" t="str">
        <f t="shared" si="8410"/>
        <v/>
      </c>
      <c r="AA15883" s="28" t="str">
        <f t="shared" si="8405"/>
        <v/>
      </c>
      <c r="AB15883" s="28" t="str">
        <f>IF(R15883&lt;T15883,"期末实有头数应大于等于耕役畜","")</f>
        <v/>
      </c>
      <c r="AC15883" s="28" t="str">
        <f t="shared" si="8406"/>
        <v/>
      </c>
    </row>
    <row r="15884" spans="2:29">
      <c r="B15884" s="19"/>
      <c r="C15884" s="30"/>
      <c r="D15884" s="19" t="s">
        <v>36</v>
      </c>
      <c r="E15884" s="20" t="s">
        <v>33</v>
      </c>
      <c r="F15884" s="19">
        <v>4</v>
      </c>
      <c r="R15884" s="21">
        <f>G15884+I15884+J15884+K15884-L15884-M15884-N15884-Q15884</f>
        <v>0</v>
      </c>
      <c r="Y15884" s="28" t="str">
        <f t="shared" si="8409"/>
        <v/>
      </c>
      <c r="Z15884" s="28" t="str">
        <f t="shared" si="8410"/>
        <v/>
      </c>
      <c r="AA15884" s="28" t="str">
        <f t="shared" si="8405"/>
        <v/>
      </c>
      <c r="AB15884" s="28" t="str">
        <f>IF(R15884&lt;T15884,"期末实有头数应大于等于耕役畜","")</f>
        <v/>
      </c>
      <c r="AC15884" s="28" t="str">
        <f t="shared" si="8406"/>
        <v/>
      </c>
    </row>
    <row r="15885" spans="2:29">
      <c r="B15885" s="19"/>
      <c r="C15885" s="30"/>
      <c r="D15885" s="19" t="s">
        <v>37</v>
      </c>
      <c r="E15885" s="20" t="s">
        <v>33</v>
      </c>
      <c r="F15885" s="19">
        <v>5</v>
      </c>
      <c r="R15885" s="21">
        <f t="shared" ref="R15885:R15890" si="8412">G15885+I15885+J15885+K15885-L15885-M15885-N15885-Q15885</f>
        <v>0</v>
      </c>
      <c r="T15885" s="22" t="s">
        <v>38</v>
      </c>
      <c r="V15885" s="22" t="s">
        <v>38</v>
      </c>
      <c r="W15885" s="22" t="s">
        <v>38</v>
      </c>
      <c r="Y15885" s="28" t="str">
        <f t="shared" si="8409"/>
        <v/>
      </c>
      <c r="Z15885" s="28" t="str">
        <f t="shared" si="8410"/>
        <v/>
      </c>
      <c r="AA15885" s="28" t="str">
        <f t="shared" si="8405"/>
        <v/>
      </c>
      <c r="AB15885" s="28"/>
      <c r="AC15885" s="28"/>
    </row>
    <row r="15886" spans="2:29">
      <c r="B15886" s="19"/>
      <c r="C15886" s="30"/>
      <c r="D15886" s="19" t="s">
        <v>39</v>
      </c>
      <c r="E15886" s="20" t="s">
        <v>33</v>
      </c>
      <c r="F15886" s="19">
        <v>6</v>
      </c>
      <c r="R15886" s="21">
        <f t="shared" si="8412"/>
        <v>0</v>
      </c>
      <c r="T15886" s="22" t="s">
        <v>38</v>
      </c>
      <c r="V15886" s="22" t="s">
        <v>38</v>
      </c>
      <c r="W15886" s="22" t="s">
        <v>38</v>
      </c>
      <c r="Y15886" s="28" t="str">
        <f t="shared" si="8409"/>
        <v/>
      </c>
      <c r="Z15886" s="28" t="str">
        <f t="shared" si="8410"/>
        <v/>
      </c>
      <c r="AA15886" s="28" t="str">
        <f t="shared" si="8405"/>
        <v/>
      </c>
      <c r="AB15886" s="28"/>
      <c r="AC15886" s="28"/>
    </row>
    <row r="15887" spans="2:29">
      <c r="B15887" s="19"/>
      <c r="C15887" s="30"/>
      <c r="D15887" s="19" t="s">
        <v>40</v>
      </c>
      <c r="E15887" s="20" t="s">
        <v>41</v>
      </c>
      <c r="F15887" s="19">
        <v>7</v>
      </c>
      <c r="R15887" s="21">
        <f t="shared" si="8412"/>
        <v>0</v>
      </c>
      <c r="Y15887" s="28" t="str">
        <f t="shared" si="8409"/>
        <v/>
      </c>
      <c r="Z15887" s="28" t="str">
        <f t="shared" si="8410"/>
        <v/>
      </c>
      <c r="AA15887" s="28" t="str">
        <f t="shared" si="8405"/>
        <v/>
      </c>
      <c r="AB15887" s="28" t="str">
        <f>IF(R15887&lt;T15887,"期末实有头数应大于等于耕役畜","")</f>
        <v/>
      </c>
      <c r="AC15887" s="28" t="str">
        <f>IF(R15887&lt;V15887+W15887,"期末实有头数应大于等于良种+改良种","")</f>
        <v/>
      </c>
    </row>
    <row r="15888" spans="2:29">
      <c r="B15888" s="19"/>
      <c r="C15888" s="30"/>
      <c r="D15888" s="19" t="s">
        <v>42</v>
      </c>
      <c r="E15888" s="20" t="s">
        <v>33</v>
      </c>
      <c r="F15888" s="19">
        <v>8</v>
      </c>
      <c r="R15888" s="21">
        <f t="shared" si="8412"/>
        <v>0</v>
      </c>
      <c r="Y15888" s="28" t="str">
        <f t="shared" si="8409"/>
        <v/>
      </c>
      <c r="Z15888" s="28" t="str">
        <f t="shared" si="8410"/>
        <v/>
      </c>
      <c r="AA15888" s="28" t="str">
        <f t="shared" si="8405"/>
        <v/>
      </c>
      <c r="AB15888" s="28" t="str">
        <f>IF(R15888&lt;T15888,"期末实有头数应大于等于耕役畜","")</f>
        <v/>
      </c>
      <c r="AC15888" s="28" t="str">
        <f>IF(R15888&lt;V15888+W15888,"期末实有头数应大于等于良种+改良种","")</f>
        <v/>
      </c>
    </row>
    <row r="15889" spans="2:29">
      <c r="B15889" s="19"/>
      <c r="C15889" s="30"/>
      <c r="D15889" s="19" t="s">
        <v>43</v>
      </c>
      <c r="E15889" s="20" t="s">
        <v>33</v>
      </c>
      <c r="F15889" s="19">
        <v>9</v>
      </c>
      <c r="R15889" s="21">
        <f t="shared" si="8412"/>
        <v>0</v>
      </c>
      <c r="S15889" s="22" t="s">
        <v>38</v>
      </c>
      <c r="U15889" s="22" t="s">
        <v>38</v>
      </c>
      <c r="V15889" s="22" t="s">
        <v>38</v>
      </c>
      <c r="W15889" s="22" t="s">
        <v>38</v>
      </c>
      <c r="Y15889" s="28" t="str">
        <f t="shared" si="8409"/>
        <v/>
      </c>
      <c r="Z15889" s="28" t="str">
        <f t="shared" si="8410"/>
        <v/>
      </c>
      <c r="AA15889" s="28"/>
      <c r="AB15889" s="28" t="str">
        <f>IF(R15889&lt;T15889,"期末实有头数应大于等于耕役畜","")</f>
        <v/>
      </c>
      <c r="AC15889" s="28"/>
    </row>
    <row r="15890" spans="2:29">
      <c r="B15890" s="19"/>
      <c r="C15890" s="30"/>
      <c r="D15890" s="19" t="s">
        <v>44</v>
      </c>
      <c r="E15890" s="20" t="s">
        <v>45</v>
      </c>
      <c r="F15890" s="19">
        <v>10</v>
      </c>
      <c r="R15890" s="21">
        <f t="shared" si="8412"/>
        <v>0</v>
      </c>
      <c r="Y15890" s="28" t="str">
        <f t="shared" si="8409"/>
        <v/>
      </c>
      <c r="Z15890" s="28" t="str">
        <f t="shared" si="8410"/>
        <v/>
      </c>
      <c r="AA15890" s="28" t="str">
        <f>IF(R15890&lt;S15890+U15890,"期末实有头数应大于等于能繁母畜+种公畜","")</f>
        <v/>
      </c>
      <c r="AB15890" s="28" t="str">
        <f>IF(R15890&lt;T15890,"期末实有头数应大于等于耕役畜","")</f>
        <v/>
      </c>
      <c r="AC15890" s="28" t="str">
        <f>IF(R15890&lt;V15890+W15890,"期末实有头数应大于等于良种+改良种","")</f>
        <v/>
      </c>
    </row>
    <row r="15891" spans="2:29">
      <c r="B15891" s="19"/>
      <c r="C15891" s="30"/>
      <c r="D15891" s="19" t="s">
        <v>46</v>
      </c>
      <c r="E15891" s="20" t="s">
        <v>47</v>
      </c>
      <c r="F15891" s="19">
        <v>11</v>
      </c>
      <c r="G15891" s="21">
        <f t="shared" ref="G15891:S15891" si="8413">G15892+G15896</f>
        <v>0</v>
      </c>
      <c r="H15891" s="21">
        <f t="shared" si="8413"/>
        <v>0</v>
      </c>
      <c r="I15891" s="21">
        <f t="shared" si="8413"/>
        <v>0</v>
      </c>
      <c r="J15891" s="21">
        <f t="shared" si="8413"/>
        <v>0</v>
      </c>
      <c r="K15891" s="21">
        <f t="shared" si="8413"/>
        <v>0</v>
      </c>
      <c r="L15891" s="21">
        <f t="shared" si="8413"/>
        <v>0</v>
      </c>
      <c r="M15891" s="21">
        <f t="shared" si="8413"/>
        <v>0</v>
      </c>
      <c r="N15891" s="21">
        <f t="shared" si="8413"/>
        <v>0</v>
      </c>
      <c r="O15891" s="21">
        <f t="shared" si="8413"/>
        <v>0</v>
      </c>
      <c r="P15891" s="21">
        <f t="shared" si="8413"/>
        <v>0</v>
      </c>
      <c r="Q15891" s="21">
        <f t="shared" si="8413"/>
        <v>0</v>
      </c>
      <c r="R15891" s="23">
        <f t="shared" si="8413"/>
        <v>0</v>
      </c>
      <c r="S15891" s="21">
        <f t="shared" si="8413"/>
        <v>0</v>
      </c>
      <c r="T15891" s="22" t="s">
        <v>38</v>
      </c>
      <c r="U15891" s="21">
        <f>U15892+U15896</f>
        <v>0</v>
      </c>
      <c r="V15891" s="21">
        <f>V15892+V15896</f>
        <v>0</v>
      </c>
      <c r="W15891" s="21">
        <f>W15892+W15896</f>
        <v>0</v>
      </c>
      <c r="Y15891" s="28" t="str">
        <f t="shared" si="8409"/>
        <v/>
      </c>
      <c r="Z15891" s="28" t="str">
        <f t="shared" si="8410"/>
        <v/>
      </c>
      <c r="AA15891" s="28" t="str">
        <f>IF(R15891&lt;S15891+U15891,"期末实有头数应大于等于能繁母畜+种公畜","")</f>
        <v/>
      </c>
      <c r="AB15891" s="28"/>
      <c r="AC15891" s="28" t="str">
        <f>IF(R15891&lt;V15891+W15891,"期末实有头数应大于等于良种+改良种","")</f>
        <v/>
      </c>
    </row>
    <row r="15892" spans="2:29">
      <c r="B15892" s="19"/>
      <c r="C15892" s="30"/>
      <c r="D15892" s="19" t="s">
        <v>48</v>
      </c>
      <c r="E15892" s="20" t="s">
        <v>47</v>
      </c>
      <c r="F15892" s="19">
        <v>12</v>
      </c>
      <c r="R15892" s="21">
        <f>G15892+I15892+J15892+K15892-L15892-M15892-N15892-Q15892</f>
        <v>0</v>
      </c>
      <c r="T15892" s="22" t="s">
        <v>38</v>
      </c>
      <c r="Y15892" s="28" t="str">
        <f t="shared" si="8409"/>
        <v/>
      </c>
      <c r="Z15892" s="28" t="str">
        <f t="shared" si="8410"/>
        <v/>
      </c>
      <c r="AA15892" s="28" t="str">
        <f>IF(R15892&lt;S15892+U15892,"期末实有头数应大于等于能繁母畜+种公畜","")</f>
        <v/>
      </c>
      <c r="AB15892" s="28"/>
      <c r="AC15892" s="28" t="str">
        <f>IF(R15892&lt;V15892+W15892,"期末实有头数应大于等于良种+改良种","")</f>
        <v/>
      </c>
    </row>
    <row r="15893" spans="2:29">
      <c r="B15893" s="19"/>
      <c r="C15893" s="30"/>
      <c r="D15893" s="19" t="s">
        <v>49</v>
      </c>
      <c r="E15893" s="20" t="s">
        <v>47</v>
      </c>
      <c r="F15893" s="19">
        <v>13</v>
      </c>
      <c r="R15893" s="21">
        <f>G15893+I15893+J15893+K15893-L15893-M15893-N15893-Q15893</f>
        <v>0</v>
      </c>
      <c r="T15893" s="22" t="s">
        <v>38</v>
      </c>
      <c r="V15893" s="22" t="s">
        <v>38</v>
      </c>
      <c r="W15893" s="22" t="s">
        <v>38</v>
      </c>
      <c r="Y15893" s="28" t="str">
        <f t="shared" si="8409"/>
        <v/>
      </c>
      <c r="Z15893" s="28" t="str">
        <f t="shared" si="8410"/>
        <v/>
      </c>
      <c r="AA15893" s="28" t="str">
        <f>IF(R15893&lt;S15893+U15893,"期末实有头数应大于等于能繁母畜+种公畜","")</f>
        <v/>
      </c>
      <c r="AB15893" s="28"/>
      <c r="AC15893" s="28"/>
    </row>
    <row r="15894" spans="2:29">
      <c r="B15894" s="19"/>
      <c r="C15894" s="30"/>
      <c r="D15894" s="19" t="s">
        <v>50</v>
      </c>
      <c r="E15894" s="20" t="s">
        <v>47</v>
      </c>
      <c r="F15894" s="19">
        <v>14</v>
      </c>
      <c r="H15894" s="22" t="s">
        <v>38</v>
      </c>
      <c r="I15894" s="22" t="s">
        <v>38</v>
      </c>
      <c r="J15894" s="22" t="s">
        <v>38</v>
      </c>
      <c r="K15894" s="22" t="s">
        <v>38</v>
      </c>
      <c r="L15894" s="22" t="s">
        <v>38</v>
      </c>
      <c r="M15894" s="22" t="s">
        <v>38</v>
      </c>
      <c r="N15894" s="22" t="s">
        <v>38</v>
      </c>
      <c r="O15894" s="22" t="s">
        <v>38</v>
      </c>
      <c r="P15894" s="22" t="s">
        <v>38</v>
      </c>
      <c r="Q15894" s="22" t="s">
        <v>38</v>
      </c>
      <c r="R15894" s="24"/>
      <c r="T15894" s="22" t="s">
        <v>38</v>
      </c>
      <c r="U15894" s="22" t="s">
        <v>38</v>
      </c>
      <c r="V15894" s="22" t="s">
        <v>38</v>
      </c>
      <c r="W15894" s="22" t="s">
        <v>38</v>
      </c>
      <c r="Y15894" s="28" t="str">
        <f t="shared" si="8409"/>
        <v/>
      </c>
      <c r="Z15894" s="28"/>
      <c r="AA15894" s="28"/>
      <c r="AB15894" s="28"/>
      <c r="AC15894" s="28"/>
    </row>
    <row r="15895" spans="2:29">
      <c r="B15895" s="19"/>
      <c r="C15895" s="30"/>
      <c r="D15895" s="19" t="s">
        <v>51</v>
      </c>
      <c r="E15895" s="20" t="s">
        <v>47</v>
      </c>
      <c r="F15895" s="19">
        <v>15</v>
      </c>
      <c r="H15895" s="22" t="s">
        <v>38</v>
      </c>
      <c r="I15895" s="22" t="s">
        <v>38</v>
      </c>
      <c r="J15895" s="22" t="s">
        <v>38</v>
      </c>
      <c r="K15895" s="22" t="s">
        <v>38</v>
      </c>
      <c r="L15895" s="22" t="s">
        <v>38</v>
      </c>
      <c r="M15895" s="22" t="s">
        <v>38</v>
      </c>
      <c r="N15895" s="22" t="s">
        <v>38</v>
      </c>
      <c r="O15895" s="22" t="s">
        <v>38</v>
      </c>
      <c r="P15895" s="22" t="s">
        <v>38</v>
      </c>
      <c r="Q15895" s="22" t="s">
        <v>38</v>
      </c>
      <c r="R15895" s="24"/>
      <c r="T15895" s="22" t="s">
        <v>38</v>
      </c>
      <c r="U15895" s="22" t="s">
        <v>38</v>
      </c>
      <c r="V15895" s="22" t="s">
        <v>38</v>
      </c>
      <c r="W15895" s="22" t="s">
        <v>38</v>
      </c>
      <c r="Y15895" s="28" t="str">
        <f t="shared" si="8409"/>
        <v/>
      </c>
      <c r="Z15895" s="28"/>
      <c r="AA15895" s="28"/>
      <c r="AB15895" s="28"/>
      <c r="AC15895" s="28"/>
    </row>
    <row r="15896" spans="2:29">
      <c r="B15896" s="19"/>
      <c r="C15896" s="30"/>
      <c r="D15896" s="19" t="s">
        <v>52</v>
      </c>
      <c r="E15896" s="20" t="s">
        <v>47</v>
      </c>
      <c r="F15896" s="19">
        <v>16</v>
      </c>
      <c r="R15896" s="21">
        <f>G15896+I15896+J15896+K15896-L15896-M15896-N15896-Q15896</f>
        <v>0</v>
      </c>
      <c r="T15896" s="22" t="s">
        <v>38</v>
      </c>
      <c r="Y15896" s="28" t="str">
        <f t="shared" si="8409"/>
        <v/>
      </c>
      <c r="Z15896" s="28" t="str">
        <f>IF(N15896&lt;O15896+P15896,"出卖应大于等于出卖肉畜+出卖仔畜","")</f>
        <v/>
      </c>
      <c r="AA15896" s="28" t="str">
        <f t="shared" ref="AA15896:AA15905" si="8414">IF(R15896&lt;S15896+U15896,"期末实有头数应大于等于能繁母畜+种公畜","")</f>
        <v/>
      </c>
      <c r="AB15896" s="28"/>
      <c r="AC15896" s="28" t="str">
        <f t="shared" ref="AC15896:AC15901" si="8415">IF(R15896&lt;V15896+W15896,"期末实有头数应大于等于良种+改良种","")</f>
        <v/>
      </c>
    </row>
    <row r="15897" spans="2:29">
      <c r="B15897" s="19"/>
      <c r="C15897" s="30"/>
      <c r="D15897" s="19" t="s">
        <v>53</v>
      </c>
      <c r="E15897" s="18" t="s">
        <v>33</v>
      </c>
      <c r="F15897" s="19">
        <v>17</v>
      </c>
      <c r="R15897" s="21">
        <f>G15897+I15897+J15897+K15897-L15897-M15897-N15897-Q15897</f>
        <v>0</v>
      </c>
      <c r="T15897" s="22" t="s">
        <v>38</v>
      </c>
      <c r="Y15897" s="28" t="str">
        <f t="shared" si="8409"/>
        <v/>
      </c>
      <c r="Z15897" s="28" t="str">
        <f>IF(N15897&lt;O15897+P15897,"出卖应大于等于出卖肉畜+出卖仔畜","")</f>
        <v/>
      </c>
      <c r="AA15897" s="28" t="str">
        <f t="shared" si="8414"/>
        <v/>
      </c>
      <c r="AB15897" s="28"/>
      <c r="AC15897" s="28" t="str">
        <f t="shared" si="8415"/>
        <v/>
      </c>
    </row>
    <row r="15898" spans="2:29">
      <c r="B15898" s="18"/>
      <c r="C15898" s="29"/>
      <c r="D15898" s="19" t="s">
        <v>32</v>
      </c>
      <c r="E15898" s="20" t="s">
        <v>33</v>
      </c>
      <c r="F15898" s="19">
        <v>1</v>
      </c>
      <c r="G15898" s="21">
        <f t="shared" ref="G15898:S15898" si="8416">G15899+G15914</f>
        <v>0</v>
      </c>
      <c r="H15898" s="21">
        <f t="shared" si="8416"/>
        <v>0</v>
      </c>
      <c r="I15898" s="21">
        <f t="shared" si="8416"/>
        <v>0</v>
      </c>
      <c r="J15898" s="21">
        <f t="shared" si="8416"/>
        <v>0</v>
      </c>
      <c r="K15898" s="21">
        <f t="shared" si="8416"/>
        <v>0</v>
      </c>
      <c r="L15898" s="21">
        <f t="shared" si="8416"/>
        <v>0</v>
      </c>
      <c r="M15898" s="21">
        <f t="shared" si="8416"/>
        <v>0</v>
      </c>
      <c r="N15898" s="21">
        <f t="shared" si="8416"/>
        <v>0</v>
      </c>
      <c r="O15898" s="21">
        <f t="shared" si="8416"/>
        <v>0</v>
      </c>
      <c r="P15898" s="21">
        <f t="shared" si="8416"/>
        <v>0</v>
      </c>
      <c r="Q15898" s="21">
        <f t="shared" si="8416"/>
        <v>0</v>
      </c>
      <c r="R15898" s="21">
        <f t="shared" si="8416"/>
        <v>0</v>
      </c>
      <c r="S15898" s="21">
        <f t="shared" si="8416"/>
        <v>0</v>
      </c>
      <c r="T15898" s="21">
        <f>T15899</f>
        <v>0</v>
      </c>
      <c r="U15898" s="21">
        <f>U15899+U15914</f>
        <v>0</v>
      </c>
      <c r="V15898" s="21">
        <f>V15899+V15914</f>
        <v>0</v>
      </c>
      <c r="W15898" s="21">
        <f>W15899+W15914</f>
        <v>0</v>
      </c>
      <c r="Y15898" s="28" t="str">
        <f t="shared" si="8409"/>
        <v/>
      </c>
      <c r="Z15898" s="28" t="str">
        <f>IF(N15898&lt;O15898+P15898,"出卖应大于等于出卖肉畜+出卖仔畜","")</f>
        <v/>
      </c>
      <c r="AA15898" s="28" t="str">
        <f t="shared" si="8414"/>
        <v/>
      </c>
      <c r="AB15898" s="28" t="str">
        <f>IF(R15898&lt;T15898,"期末实有头数应大于等于耕役畜","")</f>
        <v/>
      </c>
      <c r="AC15898" s="28" t="str">
        <f t="shared" si="8415"/>
        <v/>
      </c>
    </row>
    <row r="15899" spans="2:29">
      <c r="B15899" s="19"/>
      <c r="C15899" s="30"/>
      <c r="D15899" s="19" t="s">
        <v>34</v>
      </c>
      <c r="E15899" s="20" t="s">
        <v>33</v>
      </c>
      <c r="F15899" s="19">
        <v>2</v>
      </c>
      <c r="G15899" s="21">
        <f t="shared" ref="G15899:S15899" si="8417">G15900+G15908</f>
        <v>0</v>
      </c>
      <c r="H15899" s="21">
        <f t="shared" si="8417"/>
        <v>0</v>
      </c>
      <c r="I15899" s="21">
        <f t="shared" si="8417"/>
        <v>0</v>
      </c>
      <c r="J15899" s="21">
        <f t="shared" si="8417"/>
        <v>0</v>
      </c>
      <c r="K15899" s="21">
        <f t="shared" si="8417"/>
        <v>0</v>
      </c>
      <c r="L15899" s="21">
        <f t="shared" si="8417"/>
        <v>0</v>
      </c>
      <c r="M15899" s="21">
        <f t="shared" si="8417"/>
        <v>0</v>
      </c>
      <c r="N15899" s="21">
        <f t="shared" si="8417"/>
        <v>0</v>
      </c>
      <c r="O15899" s="21">
        <f t="shared" si="8417"/>
        <v>0</v>
      </c>
      <c r="P15899" s="21">
        <f t="shared" si="8417"/>
        <v>0</v>
      </c>
      <c r="Q15899" s="21">
        <f t="shared" si="8417"/>
        <v>0</v>
      </c>
      <c r="R15899" s="21">
        <f t="shared" si="8417"/>
        <v>0</v>
      </c>
      <c r="S15899" s="21">
        <f t="shared" si="8417"/>
        <v>0</v>
      </c>
      <c r="T15899" s="21">
        <f>T15900</f>
        <v>0</v>
      </c>
      <c r="U15899" s="21">
        <f>U15900+U15908</f>
        <v>0</v>
      </c>
      <c r="V15899" s="21">
        <f>V15900+V15908</f>
        <v>0</v>
      </c>
      <c r="W15899" s="21">
        <f>W15900+W15908</f>
        <v>0</v>
      </c>
      <c r="Y15899" s="28" t="str">
        <f t="shared" ref="Y15899:Y15915" si="8418">IF(H15899&lt;I15899,"繁殖仔畜应大于等于成活","")</f>
        <v/>
      </c>
      <c r="Z15899" s="28" t="str">
        <f t="shared" ref="Z15899:Z15910" si="8419">IF(N15899&lt;O15899+P15899,"出卖应大于等于出卖肉畜+出卖仔畜","")</f>
        <v/>
      </c>
      <c r="AA15899" s="28" t="str">
        <f t="shared" si="8414"/>
        <v/>
      </c>
      <c r="AB15899" s="28" t="str">
        <f>IF(R15899&lt;T15899,"期末实有头数应大于等于耕役畜","")</f>
        <v/>
      </c>
      <c r="AC15899" s="28" t="str">
        <f t="shared" si="8415"/>
        <v/>
      </c>
    </row>
    <row r="15900" spans="2:29">
      <c r="B15900" s="19"/>
      <c r="C15900" s="30"/>
      <c r="D15900" s="19" t="s">
        <v>35</v>
      </c>
      <c r="E15900" s="20" t="s">
        <v>33</v>
      </c>
      <c r="F15900" s="19">
        <v>3</v>
      </c>
      <c r="G15900" s="21">
        <f t="shared" ref="G15900:R15900" si="8420">G15901+G15904+G15905+G15906+G15907</f>
        <v>0</v>
      </c>
      <c r="H15900" s="21">
        <f t="shared" si="8420"/>
        <v>0</v>
      </c>
      <c r="I15900" s="21">
        <f t="shared" si="8420"/>
        <v>0</v>
      </c>
      <c r="J15900" s="21">
        <f t="shared" si="8420"/>
        <v>0</v>
      </c>
      <c r="K15900" s="21">
        <f t="shared" si="8420"/>
        <v>0</v>
      </c>
      <c r="L15900" s="21">
        <f t="shared" si="8420"/>
        <v>0</v>
      </c>
      <c r="M15900" s="21">
        <f t="shared" si="8420"/>
        <v>0</v>
      </c>
      <c r="N15900" s="21">
        <f t="shared" si="8420"/>
        <v>0</v>
      </c>
      <c r="O15900" s="21">
        <f t="shared" si="8420"/>
        <v>0</v>
      </c>
      <c r="P15900" s="21">
        <f t="shared" si="8420"/>
        <v>0</v>
      </c>
      <c r="Q15900" s="21">
        <f t="shared" si="8420"/>
        <v>0</v>
      </c>
      <c r="R15900" s="21">
        <f t="shared" si="8420"/>
        <v>0</v>
      </c>
      <c r="S15900" s="21">
        <f>S15901+S15904+S15905+S15907</f>
        <v>0</v>
      </c>
      <c r="T15900" s="21">
        <f>T15901+T15904+T15905+T15906+T15907</f>
        <v>0</v>
      </c>
      <c r="U15900" s="21">
        <f>U15901+U15904+U15905+U15907</f>
        <v>0</v>
      </c>
      <c r="V15900" s="21">
        <f>V15901+V15904+V15905+V15907</f>
        <v>0</v>
      </c>
      <c r="W15900" s="21">
        <f>W15901+W15904+W15905+W15907</f>
        <v>0</v>
      </c>
      <c r="Y15900" s="28" t="str">
        <f t="shared" si="8418"/>
        <v/>
      </c>
      <c r="Z15900" s="28" t="str">
        <f t="shared" si="8419"/>
        <v/>
      </c>
      <c r="AA15900" s="28" t="str">
        <f t="shared" si="8414"/>
        <v/>
      </c>
      <c r="AB15900" s="28" t="str">
        <f>IF(R15900&lt;T15900,"期末实有头数应大于等于耕役畜","")</f>
        <v/>
      </c>
      <c r="AC15900" s="28" t="str">
        <f t="shared" si="8415"/>
        <v/>
      </c>
    </row>
    <row r="15901" spans="2:29">
      <c r="B15901" s="19"/>
      <c r="C15901" s="30"/>
      <c r="D15901" s="19" t="s">
        <v>36</v>
      </c>
      <c r="E15901" s="20" t="s">
        <v>33</v>
      </c>
      <c r="F15901" s="19">
        <v>4</v>
      </c>
      <c r="R15901" s="21">
        <f>G15901+I15901+J15901+K15901-L15901-M15901-N15901-Q15901</f>
        <v>0</v>
      </c>
      <c r="Y15901" s="28" t="str">
        <f t="shared" si="8418"/>
        <v/>
      </c>
      <c r="Z15901" s="28" t="str">
        <f t="shared" si="8419"/>
        <v/>
      </c>
      <c r="AA15901" s="28" t="str">
        <f t="shared" si="8414"/>
        <v/>
      </c>
      <c r="AB15901" s="28" t="str">
        <f>IF(R15901&lt;T15901,"期末实有头数应大于等于耕役畜","")</f>
        <v/>
      </c>
      <c r="AC15901" s="28" t="str">
        <f t="shared" si="8415"/>
        <v/>
      </c>
    </row>
    <row r="15902" spans="2:29">
      <c r="B15902" s="19"/>
      <c r="C15902" s="30"/>
      <c r="D15902" s="19" t="s">
        <v>37</v>
      </c>
      <c r="E15902" s="20" t="s">
        <v>33</v>
      </c>
      <c r="F15902" s="19">
        <v>5</v>
      </c>
      <c r="R15902" s="21">
        <f t="shared" ref="R15902:R15907" si="8421">G15902+I15902+J15902+K15902-L15902-M15902-N15902-Q15902</f>
        <v>0</v>
      </c>
      <c r="T15902" s="22" t="s">
        <v>38</v>
      </c>
      <c r="V15902" s="22" t="s">
        <v>38</v>
      </c>
      <c r="W15902" s="22" t="s">
        <v>38</v>
      </c>
      <c r="Y15902" s="28" t="str">
        <f t="shared" si="8418"/>
        <v/>
      </c>
      <c r="Z15902" s="28" t="str">
        <f t="shared" si="8419"/>
        <v/>
      </c>
      <c r="AA15902" s="28" t="str">
        <f t="shared" si="8414"/>
        <v/>
      </c>
      <c r="AB15902" s="28"/>
      <c r="AC15902" s="28"/>
    </row>
    <row r="15903" spans="2:29">
      <c r="B15903" s="19"/>
      <c r="C15903" s="30"/>
      <c r="D15903" s="19" t="s">
        <v>39</v>
      </c>
      <c r="E15903" s="20" t="s">
        <v>33</v>
      </c>
      <c r="F15903" s="19">
        <v>6</v>
      </c>
      <c r="R15903" s="21">
        <f t="shared" si="8421"/>
        <v>0</v>
      </c>
      <c r="T15903" s="22" t="s">
        <v>38</v>
      </c>
      <c r="V15903" s="22" t="s">
        <v>38</v>
      </c>
      <c r="W15903" s="22" t="s">
        <v>38</v>
      </c>
      <c r="Y15903" s="28" t="str">
        <f t="shared" si="8418"/>
        <v/>
      </c>
      <c r="Z15903" s="28" t="str">
        <f t="shared" si="8419"/>
        <v/>
      </c>
      <c r="AA15903" s="28" t="str">
        <f t="shared" si="8414"/>
        <v/>
      </c>
      <c r="AB15903" s="28"/>
      <c r="AC15903" s="28"/>
    </row>
    <row r="15904" spans="2:29">
      <c r="B15904" s="19"/>
      <c r="C15904" s="30"/>
      <c r="D15904" s="19" t="s">
        <v>40</v>
      </c>
      <c r="E15904" s="20" t="s">
        <v>41</v>
      </c>
      <c r="F15904" s="19">
        <v>7</v>
      </c>
      <c r="R15904" s="21">
        <f t="shared" si="8421"/>
        <v>0</v>
      </c>
      <c r="Y15904" s="28" t="str">
        <f t="shared" si="8418"/>
        <v/>
      </c>
      <c r="Z15904" s="28" t="str">
        <f t="shared" si="8419"/>
        <v/>
      </c>
      <c r="AA15904" s="28" t="str">
        <f t="shared" si="8414"/>
        <v/>
      </c>
      <c r="AB15904" s="28" t="str">
        <f>IF(R15904&lt;T15904,"期末实有头数应大于等于耕役畜","")</f>
        <v/>
      </c>
      <c r="AC15904" s="28" t="str">
        <f>IF(R15904&lt;V15904+W15904,"期末实有头数应大于等于良种+改良种","")</f>
        <v/>
      </c>
    </row>
    <row r="15905" spans="2:29">
      <c r="B15905" s="19"/>
      <c r="C15905" s="30"/>
      <c r="D15905" s="19" t="s">
        <v>42</v>
      </c>
      <c r="E15905" s="20" t="s">
        <v>33</v>
      </c>
      <c r="F15905" s="19">
        <v>8</v>
      </c>
      <c r="R15905" s="21">
        <f t="shared" si="8421"/>
        <v>0</v>
      </c>
      <c r="Y15905" s="28" t="str">
        <f t="shared" si="8418"/>
        <v/>
      </c>
      <c r="Z15905" s="28" t="str">
        <f t="shared" si="8419"/>
        <v/>
      </c>
      <c r="AA15905" s="28" t="str">
        <f t="shared" si="8414"/>
        <v/>
      </c>
      <c r="AB15905" s="28" t="str">
        <f>IF(R15905&lt;T15905,"期末实有头数应大于等于耕役畜","")</f>
        <v/>
      </c>
      <c r="AC15905" s="28" t="str">
        <f>IF(R15905&lt;V15905+W15905,"期末实有头数应大于等于良种+改良种","")</f>
        <v/>
      </c>
    </row>
    <row r="15906" spans="2:29">
      <c r="B15906" s="19"/>
      <c r="C15906" s="30"/>
      <c r="D15906" s="19" t="s">
        <v>43</v>
      </c>
      <c r="E15906" s="20" t="s">
        <v>33</v>
      </c>
      <c r="F15906" s="19">
        <v>9</v>
      </c>
      <c r="R15906" s="21">
        <f t="shared" si="8421"/>
        <v>0</v>
      </c>
      <c r="S15906" s="22" t="s">
        <v>38</v>
      </c>
      <c r="U15906" s="22" t="s">
        <v>38</v>
      </c>
      <c r="V15906" s="22" t="s">
        <v>38</v>
      </c>
      <c r="W15906" s="22" t="s">
        <v>38</v>
      </c>
      <c r="Y15906" s="28" t="str">
        <f t="shared" si="8418"/>
        <v/>
      </c>
      <c r="Z15906" s="28" t="str">
        <f t="shared" si="8419"/>
        <v/>
      </c>
      <c r="AA15906" s="28"/>
      <c r="AB15906" s="28" t="str">
        <f>IF(R15906&lt;T15906,"期末实有头数应大于等于耕役畜","")</f>
        <v/>
      </c>
      <c r="AC15906" s="28"/>
    </row>
    <row r="15907" spans="2:29">
      <c r="B15907" s="19"/>
      <c r="C15907" s="30"/>
      <c r="D15907" s="19" t="s">
        <v>44</v>
      </c>
      <c r="E15907" s="20" t="s">
        <v>45</v>
      </c>
      <c r="F15907" s="19">
        <v>10</v>
      </c>
      <c r="R15907" s="21">
        <f t="shared" si="8421"/>
        <v>0</v>
      </c>
      <c r="Y15907" s="28" t="str">
        <f t="shared" si="8418"/>
        <v/>
      </c>
      <c r="Z15907" s="28" t="str">
        <f t="shared" si="8419"/>
        <v/>
      </c>
      <c r="AA15907" s="28" t="str">
        <f>IF(R15907&lt;S15907+U15907,"期末实有头数应大于等于能繁母畜+种公畜","")</f>
        <v/>
      </c>
      <c r="AB15907" s="28" t="str">
        <f>IF(R15907&lt;T15907,"期末实有头数应大于等于耕役畜","")</f>
        <v/>
      </c>
      <c r="AC15907" s="28" t="str">
        <f>IF(R15907&lt;V15907+W15907,"期末实有头数应大于等于良种+改良种","")</f>
        <v/>
      </c>
    </row>
    <row r="15908" spans="2:29">
      <c r="B15908" s="19"/>
      <c r="C15908" s="30"/>
      <c r="D15908" s="19" t="s">
        <v>46</v>
      </c>
      <c r="E15908" s="20" t="s">
        <v>47</v>
      </c>
      <c r="F15908" s="19">
        <v>11</v>
      </c>
      <c r="G15908" s="21">
        <f t="shared" ref="G15908:S15908" si="8422">G15909+G15913</f>
        <v>0</v>
      </c>
      <c r="H15908" s="21">
        <f t="shared" si="8422"/>
        <v>0</v>
      </c>
      <c r="I15908" s="21">
        <f t="shared" si="8422"/>
        <v>0</v>
      </c>
      <c r="J15908" s="21">
        <f t="shared" si="8422"/>
        <v>0</v>
      </c>
      <c r="K15908" s="21">
        <f t="shared" si="8422"/>
        <v>0</v>
      </c>
      <c r="L15908" s="21">
        <f t="shared" si="8422"/>
        <v>0</v>
      </c>
      <c r="M15908" s="21">
        <f t="shared" si="8422"/>
        <v>0</v>
      </c>
      <c r="N15908" s="21">
        <f t="shared" si="8422"/>
        <v>0</v>
      </c>
      <c r="O15908" s="21">
        <f t="shared" si="8422"/>
        <v>0</v>
      </c>
      <c r="P15908" s="21">
        <f t="shared" si="8422"/>
        <v>0</v>
      </c>
      <c r="Q15908" s="21">
        <f t="shared" si="8422"/>
        <v>0</v>
      </c>
      <c r="R15908" s="23">
        <f t="shared" si="8422"/>
        <v>0</v>
      </c>
      <c r="S15908" s="21">
        <f t="shared" si="8422"/>
        <v>0</v>
      </c>
      <c r="T15908" s="22" t="s">
        <v>38</v>
      </c>
      <c r="U15908" s="21">
        <f>U15909+U15913</f>
        <v>0</v>
      </c>
      <c r="V15908" s="21">
        <f>V15909+V15913</f>
        <v>0</v>
      </c>
      <c r="W15908" s="21">
        <f>W15909+W15913</f>
        <v>0</v>
      </c>
      <c r="Y15908" s="28" t="str">
        <f t="shared" si="8418"/>
        <v/>
      </c>
      <c r="Z15908" s="28" t="str">
        <f t="shared" si="8419"/>
        <v/>
      </c>
      <c r="AA15908" s="28" t="str">
        <f>IF(R15908&lt;S15908+U15908,"期末实有头数应大于等于能繁母畜+种公畜","")</f>
        <v/>
      </c>
      <c r="AB15908" s="28"/>
      <c r="AC15908" s="28" t="str">
        <f>IF(R15908&lt;V15908+W15908,"期末实有头数应大于等于良种+改良种","")</f>
        <v/>
      </c>
    </row>
    <row r="15909" spans="2:29">
      <c r="B15909" s="19"/>
      <c r="C15909" s="30"/>
      <c r="D15909" s="19" t="s">
        <v>48</v>
      </c>
      <c r="E15909" s="20" t="s">
        <v>47</v>
      </c>
      <c r="F15909" s="19">
        <v>12</v>
      </c>
      <c r="R15909" s="21">
        <f>G15909+I15909+J15909+K15909-L15909-M15909-N15909-Q15909</f>
        <v>0</v>
      </c>
      <c r="T15909" s="22" t="s">
        <v>38</v>
      </c>
      <c r="Y15909" s="28" t="str">
        <f t="shared" si="8418"/>
        <v/>
      </c>
      <c r="Z15909" s="28" t="str">
        <f t="shared" si="8419"/>
        <v/>
      </c>
      <c r="AA15909" s="28" t="str">
        <f>IF(R15909&lt;S15909+U15909,"期末实有头数应大于等于能繁母畜+种公畜","")</f>
        <v/>
      </c>
      <c r="AB15909" s="28"/>
      <c r="AC15909" s="28" t="str">
        <f>IF(R15909&lt;V15909+W15909,"期末实有头数应大于等于良种+改良种","")</f>
        <v/>
      </c>
    </row>
    <row r="15910" spans="2:29">
      <c r="B15910" s="19"/>
      <c r="C15910" s="30"/>
      <c r="D15910" s="19" t="s">
        <v>49</v>
      </c>
      <c r="E15910" s="20" t="s">
        <v>47</v>
      </c>
      <c r="F15910" s="19">
        <v>13</v>
      </c>
      <c r="R15910" s="21">
        <f>G15910+I15910+J15910+K15910-L15910-M15910-N15910-Q15910</f>
        <v>0</v>
      </c>
      <c r="T15910" s="22" t="s">
        <v>38</v>
      </c>
      <c r="V15910" s="22" t="s">
        <v>38</v>
      </c>
      <c r="W15910" s="22" t="s">
        <v>38</v>
      </c>
      <c r="Y15910" s="28" t="str">
        <f t="shared" si="8418"/>
        <v/>
      </c>
      <c r="Z15910" s="28" t="str">
        <f t="shared" si="8419"/>
        <v/>
      </c>
      <c r="AA15910" s="28" t="str">
        <f>IF(R15910&lt;S15910+U15910,"期末实有头数应大于等于能繁母畜+种公畜","")</f>
        <v/>
      </c>
      <c r="AB15910" s="28"/>
      <c r="AC15910" s="28"/>
    </row>
    <row r="15911" spans="2:29">
      <c r="B15911" s="19"/>
      <c r="C15911" s="30"/>
      <c r="D15911" s="19" t="s">
        <v>50</v>
      </c>
      <c r="E15911" s="20" t="s">
        <v>47</v>
      </c>
      <c r="F15911" s="19">
        <v>14</v>
      </c>
      <c r="H15911" s="22" t="s">
        <v>38</v>
      </c>
      <c r="I15911" s="22" t="s">
        <v>38</v>
      </c>
      <c r="J15911" s="22" t="s">
        <v>38</v>
      </c>
      <c r="K15911" s="22" t="s">
        <v>38</v>
      </c>
      <c r="L15911" s="22" t="s">
        <v>38</v>
      </c>
      <c r="M15911" s="22" t="s">
        <v>38</v>
      </c>
      <c r="N15911" s="22" t="s">
        <v>38</v>
      </c>
      <c r="O15911" s="22" t="s">
        <v>38</v>
      </c>
      <c r="P15911" s="22" t="s">
        <v>38</v>
      </c>
      <c r="Q15911" s="22" t="s">
        <v>38</v>
      </c>
      <c r="R15911" s="24"/>
      <c r="T15911" s="22" t="s">
        <v>38</v>
      </c>
      <c r="U15911" s="22" t="s">
        <v>38</v>
      </c>
      <c r="V15911" s="22" t="s">
        <v>38</v>
      </c>
      <c r="W15911" s="22" t="s">
        <v>38</v>
      </c>
      <c r="Y15911" s="28" t="str">
        <f t="shared" si="8418"/>
        <v/>
      </c>
      <c r="Z15911" s="28"/>
      <c r="AA15911" s="28"/>
      <c r="AB15911" s="28"/>
      <c r="AC15911" s="28"/>
    </row>
    <row r="15912" spans="2:29">
      <c r="B15912" s="19"/>
      <c r="C15912" s="30"/>
      <c r="D15912" s="19" t="s">
        <v>51</v>
      </c>
      <c r="E15912" s="20" t="s">
        <v>47</v>
      </c>
      <c r="F15912" s="19">
        <v>15</v>
      </c>
      <c r="H15912" s="22" t="s">
        <v>38</v>
      </c>
      <c r="I15912" s="22" t="s">
        <v>38</v>
      </c>
      <c r="J15912" s="22" t="s">
        <v>38</v>
      </c>
      <c r="K15912" s="22" t="s">
        <v>38</v>
      </c>
      <c r="L15912" s="22" t="s">
        <v>38</v>
      </c>
      <c r="M15912" s="22" t="s">
        <v>38</v>
      </c>
      <c r="N15912" s="22" t="s">
        <v>38</v>
      </c>
      <c r="O15912" s="22" t="s">
        <v>38</v>
      </c>
      <c r="P15912" s="22" t="s">
        <v>38</v>
      </c>
      <c r="Q15912" s="22" t="s">
        <v>38</v>
      </c>
      <c r="R15912" s="24"/>
      <c r="T15912" s="22" t="s">
        <v>38</v>
      </c>
      <c r="U15912" s="22" t="s">
        <v>38</v>
      </c>
      <c r="V15912" s="22" t="s">
        <v>38</v>
      </c>
      <c r="W15912" s="22" t="s">
        <v>38</v>
      </c>
      <c r="Y15912" s="28" t="str">
        <f t="shared" si="8418"/>
        <v/>
      </c>
      <c r="Z15912" s="28"/>
      <c r="AA15912" s="28"/>
      <c r="AB15912" s="28"/>
      <c r="AC15912" s="28"/>
    </row>
    <row r="15913" spans="2:29">
      <c r="B15913" s="19"/>
      <c r="C15913" s="30"/>
      <c r="D15913" s="19" t="s">
        <v>52</v>
      </c>
      <c r="E15913" s="20" t="s">
        <v>47</v>
      </c>
      <c r="F15913" s="19">
        <v>16</v>
      </c>
      <c r="R15913" s="21">
        <f>G15913+I15913+J15913+K15913-L15913-M15913-N15913-Q15913</f>
        <v>0</v>
      </c>
      <c r="T15913" s="22" t="s">
        <v>38</v>
      </c>
      <c r="Y15913" s="28" t="str">
        <f t="shared" si="8418"/>
        <v/>
      </c>
      <c r="Z15913" s="28" t="str">
        <f>IF(N15913&lt;O15913+P15913,"出卖应大于等于出卖肉畜+出卖仔畜","")</f>
        <v/>
      </c>
      <c r="AA15913" s="28" t="str">
        <f t="shared" ref="AA15913:AA15922" si="8423">IF(R15913&lt;S15913+U15913,"期末实有头数应大于等于能繁母畜+种公畜","")</f>
        <v/>
      </c>
      <c r="AB15913" s="28"/>
      <c r="AC15913" s="28" t="str">
        <f t="shared" ref="AC15913:AC15918" si="8424">IF(R15913&lt;V15913+W15913,"期末实有头数应大于等于良种+改良种","")</f>
        <v/>
      </c>
    </row>
    <row r="15914" spans="2:29">
      <c r="B15914" s="19"/>
      <c r="C15914" s="30"/>
      <c r="D15914" s="19" t="s">
        <v>53</v>
      </c>
      <c r="E15914" s="18" t="s">
        <v>33</v>
      </c>
      <c r="F15914" s="19">
        <v>17</v>
      </c>
      <c r="R15914" s="21">
        <f>G15914+I15914+J15914+K15914-L15914-M15914-N15914-Q15914</f>
        <v>0</v>
      </c>
      <c r="T15914" s="22" t="s">
        <v>38</v>
      </c>
      <c r="Y15914" s="28" t="str">
        <f t="shared" si="8418"/>
        <v/>
      </c>
      <c r="Z15914" s="28" t="str">
        <f>IF(N15914&lt;O15914+P15914,"出卖应大于等于出卖肉畜+出卖仔畜","")</f>
        <v/>
      </c>
      <c r="AA15914" s="28" t="str">
        <f t="shared" si="8423"/>
        <v/>
      </c>
      <c r="AB15914" s="28"/>
      <c r="AC15914" s="28" t="str">
        <f t="shared" si="8424"/>
        <v/>
      </c>
    </row>
    <row r="15915" spans="2:29">
      <c r="B15915" s="18"/>
      <c r="C15915" s="29"/>
      <c r="D15915" s="19" t="s">
        <v>32</v>
      </c>
      <c r="E15915" s="20" t="s">
        <v>33</v>
      </c>
      <c r="F15915" s="19">
        <v>1</v>
      </c>
      <c r="G15915" s="21">
        <f t="shared" ref="G15915:S15915" si="8425">G15916+G15931</f>
        <v>0</v>
      </c>
      <c r="H15915" s="21">
        <f t="shared" si="8425"/>
        <v>0</v>
      </c>
      <c r="I15915" s="21">
        <f t="shared" si="8425"/>
        <v>0</v>
      </c>
      <c r="J15915" s="21">
        <f t="shared" si="8425"/>
        <v>0</v>
      </c>
      <c r="K15915" s="21">
        <f t="shared" si="8425"/>
        <v>0</v>
      </c>
      <c r="L15915" s="21">
        <f t="shared" si="8425"/>
        <v>0</v>
      </c>
      <c r="M15915" s="21">
        <f t="shared" si="8425"/>
        <v>0</v>
      </c>
      <c r="N15915" s="21">
        <f t="shared" si="8425"/>
        <v>0</v>
      </c>
      <c r="O15915" s="21">
        <f t="shared" si="8425"/>
        <v>0</v>
      </c>
      <c r="P15915" s="21">
        <f t="shared" si="8425"/>
        <v>0</v>
      </c>
      <c r="Q15915" s="21">
        <f t="shared" si="8425"/>
        <v>0</v>
      </c>
      <c r="R15915" s="21">
        <f t="shared" si="8425"/>
        <v>0</v>
      </c>
      <c r="S15915" s="21">
        <f t="shared" si="8425"/>
        <v>0</v>
      </c>
      <c r="T15915" s="21">
        <f>T15916</f>
        <v>0</v>
      </c>
      <c r="U15915" s="21">
        <f>U15916+U15931</f>
        <v>0</v>
      </c>
      <c r="V15915" s="21">
        <f>V15916+V15931</f>
        <v>0</v>
      </c>
      <c r="W15915" s="21">
        <f>W15916+W15931</f>
        <v>0</v>
      </c>
      <c r="Y15915" s="28" t="str">
        <f t="shared" si="8418"/>
        <v/>
      </c>
      <c r="Z15915" s="28" t="str">
        <f>IF(N15915&lt;O15915+P15915,"出卖应大于等于出卖肉畜+出卖仔畜","")</f>
        <v/>
      </c>
      <c r="AA15915" s="28" t="str">
        <f t="shared" si="8423"/>
        <v/>
      </c>
      <c r="AB15915" s="28" t="str">
        <f>IF(R15915&lt;T15915,"期末实有头数应大于等于耕役畜","")</f>
        <v/>
      </c>
      <c r="AC15915" s="28" t="str">
        <f t="shared" si="8424"/>
        <v/>
      </c>
    </row>
    <row r="15916" spans="2:29">
      <c r="B15916" s="19"/>
      <c r="C15916" s="30"/>
      <c r="D15916" s="19" t="s">
        <v>34</v>
      </c>
      <c r="E15916" s="20" t="s">
        <v>33</v>
      </c>
      <c r="F15916" s="19">
        <v>2</v>
      </c>
      <c r="G15916" s="21">
        <f t="shared" ref="G15916:S15916" si="8426">G15917+G15925</f>
        <v>0</v>
      </c>
      <c r="H15916" s="21">
        <f t="shared" si="8426"/>
        <v>0</v>
      </c>
      <c r="I15916" s="21">
        <f t="shared" si="8426"/>
        <v>0</v>
      </c>
      <c r="J15916" s="21">
        <f t="shared" si="8426"/>
        <v>0</v>
      </c>
      <c r="K15916" s="21">
        <f t="shared" si="8426"/>
        <v>0</v>
      </c>
      <c r="L15916" s="21">
        <f t="shared" si="8426"/>
        <v>0</v>
      </c>
      <c r="M15916" s="21">
        <f t="shared" si="8426"/>
        <v>0</v>
      </c>
      <c r="N15916" s="21">
        <f t="shared" si="8426"/>
        <v>0</v>
      </c>
      <c r="O15916" s="21">
        <f t="shared" si="8426"/>
        <v>0</v>
      </c>
      <c r="P15916" s="21">
        <f t="shared" si="8426"/>
        <v>0</v>
      </c>
      <c r="Q15916" s="21">
        <f t="shared" si="8426"/>
        <v>0</v>
      </c>
      <c r="R15916" s="21">
        <f t="shared" si="8426"/>
        <v>0</v>
      </c>
      <c r="S15916" s="21">
        <f t="shared" si="8426"/>
        <v>0</v>
      </c>
      <c r="T15916" s="21">
        <f>T15917</f>
        <v>0</v>
      </c>
      <c r="U15916" s="21">
        <f>U15917+U15925</f>
        <v>0</v>
      </c>
      <c r="V15916" s="21">
        <f>V15917+V15925</f>
        <v>0</v>
      </c>
      <c r="W15916" s="21">
        <f>W15917+W15925</f>
        <v>0</v>
      </c>
      <c r="Y15916" s="28" t="str">
        <f t="shared" ref="Y15916:Y15932" si="8427">IF(H15916&lt;I15916,"繁殖仔畜应大于等于成活","")</f>
        <v/>
      </c>
      <c r="Z15916" s="28" t="str">
        <f t="shared" ref="Z15916:Z15927" si="8428">IF(N15916&lt;O15916+P15916,"出卖应大于等于出卖肉畜+出卖仔畜","")</f>
        <v/>
      </c>
      <c r="AA15916" s="28" t="str">
        <f t="shared" si="8423"/>
        <v/>
      </c>
      <c r="AB15916" s="28" t="str">
        <f>IF(R15916&lt;T15916,"期末实有头数应大于等于耕役畜","")</f>
        <v/>
      </c>
      <c r="AC15916" s="28" t="str">
        <f t="shared" si="8424"/>
        <v/>
      </c>
    </row>
    <row r="15917" spans="2:29">
      <c r="B15917" s="19"/>
      <c r="C15917" s="30"/>
      <c r="D15917" s="19" t="s">
        <v>35</v>
      </c>
      <c r="E15917" s="20" t="s">
        <v>33</v>
      </c>
      <c r="F15917" s="19">
        <v>3</v>
      </c>
      <c r="G15917" s="21">
        <f t="shared" ref="G15917:R15917" si="8429">G15918+G15921+G15922+G15923+G15924</f>
        <v>0</v>
      </c>
      <c r="H15917" s="21">
        <f t="shared" si="8429"/>
        <v>0</v>
      </c>
      <c r="I15917" s="21">
        <f t="shared" si="8429"/>
        <v>0</v>
      </c>
      <c r="J15917" s="21">
        <f t="shared" si="8429"/>
        <v>0</v>
      </c>
      <c r="K15917" s="21">
        <f t="shared" si="8429"/>
        <v>0</v>
      </c>
      <c r="L15917" s="21">
        <f t="shared" si="8429"/>
        <v>0</v>
      </c>
      <c r="M15917" s="21">
        <f t="shared" si="8429"/>
        <v>0</v>
      </c>
      <c r="N15917" s="21">
        <f t="shared" si="8429"/>
        <v>0</v>
      </c>
      <c r="O15917" s="21">
        <f t="shared" si="8429"/>
        <v>0</v>
      </c>
      <c r="P15917" s="21">
        <f t="shared" si="8429"/>
        <v>0</v>
      </c>
      <c r="Q15917" s="21">
        <f t="shared" si="8429"/>
        <v>0</v>
      </c>
      <c r="R15917" s="21">
        <f t="shared" si="8429"/>
        <v>0</v>
      </c>
      <c r="S15917" s="21">
        <f>S15918+S15921+S15922+S15924</f>
        <v>0</v>
      </c>
      <c r="T15917" s="21">
        <f>T15918+T15921+T15922+T15923+T15924</f>
        <v>0</v>
      </c>
      <c r="U15917" s="21">
        <f>U15918+U15921+U15922+U15924</f>
        <v>0</v>
      </c>
      <c r="V15917" s="21">
        <f>V15918+V15921+V15922+V15924</f>
        <v>0</v>
      </c>
      <c r="W15917" s="21">
        <f>W15918+W15921+W15922+W15924</f>
        <v>0</v>
      </c>
      <c r="Y15917" s="28" t="str">
        <f t="shared" si="8427"/>
        <v/>
      </c>
      <c r="Z15917" s="28" t="str">
        <f t="shared" si="8428"/>
        <v/>
      </c>
      <c r="AA15917" s="28" t="str">
        <f t="shared" si="8423"/>
        <v/>
      </c>
      <c r="AB15917" s="28" t="str">
        <f>IF(R15917&lt;T15917,"期末实有头数应大于等于耕役畜","")</f>
        <v/>
      </c>
      <c r="AC15917" s="28" t="str">
        <f t="shared" si="8424"/>
        <v/>
      </c>
    </row>
    <row r="15918" spans="2:29">
      <c r="B15918" s="19"/>
      <c r="C15918" s="30"/>
      <c r="D15918" s="19" t="s">
        <v>36</v>
      </c>
      <c r="E15918" s="20" t="s">
        <v>33</v>
      </c>
      <c r="F15918" s="19">
        <v>4</v>
      </c>
      <c r="R15918" s="21">
        <f>G15918+I15918+J15918+K15918-L15918-M15918-N15918-Q15918</f>
        <v>0</v>
      </c>
      <c r="Y15918" s="28" t="str">
        <f t="shared" si="8427"/>
        <v/>
      </c>
      <c r="Z15918" s="28" t="str">
        <f t="shared" si="8428"/>
        <v/>
      </c>
      <c r="AA15918" s="28" t="str">
        <f t="shared" si="8423"/>
        <v/>
      </c>
      <c r="AB15918" s="28" t="str">
        <f>IF(R15918&lt;T15918,"期末实有头数应大于等于耕役畜","")</f>
        <v/>
      </c>
      <c r="AC15918" s="28" t="str">
        <f t="shared" si="8424"/>
        <v/>
      </c>
    </row>
    <row r="15919" spans="2:29">
      <c r="B15919" s="19"/>
      <c r="C15919" s="30"/>
      <c r="D15919" s="19" t="s">
        <v>37</v>
      </c>
      <c r="E15919" s="20" t="s">
        <v>33</v>
      </c>
      <c r="F15919" s="19">
        <v>5</v>
      </c>
      <c r="R15919" s="21">
        <f t="shared" ref="R15919:R15924" si="8430">G15919+I15919+J15919+K15919-L15919-M15919-N15919-Q15919</f>
        <v>0</v>
      </c>
      <c r="T15919" s="22" t="s">
        <v>38</v>
      </c>
      <c r="V15919" s="22" t="s">
        <v>38</v>
      </c>
      <c r="W15919" s="22" t="s">
        <v>38</v>
      </c>
      <c r="Y15919" s="28" t="str">
        <f t="shared" si="8427"/>
        <v/>
      </c>
      <c r="Z15919" s="28" t="str">
        <f t="shared" si="8428"/>
        <v/>
      </c>
      <c r="AA15919" s="28" t="str">
        <f t="shared" si="8423"/>
        <v/>
      </c>
      <c r="AB15919" s="28"/>
      <c r="AC15919" s="28"/>
    </row>
    <row r="15920" spans="2:29">
      <c r="B15920" s="19"/>
      <c r="C15920" s="30"/>
      <c r="D15920" s="19" t="s">
        <v>39</v>
      </c>
      <c r="E15920" s="20" t="s">
        <v>33</v>
      </c>
      <c r="F15920" s="19">
        <v>6</v>
      </c>
      <c r="R15920" s="21">
        <f t="shared" si="8430"/>
        <v>0</v>
      </c>
      <c r="T15920" s="22" t="s">
        <v>38</v>
      </c>
      <c r="V15920" s="22" t="s">
        <v>38</v>
      </c>
      <c r="W15920" s="22" t="s">
        <v>38</v>
      </c>
      <c r="Y15920" s="28" t="str">
        <f t="shared" si="8427"/>
        <v/>
      </c>
      <c r="Z15920" s="28" t="str">
        <f t="shared" si="8428"/>
        <v/>
      </c>
      <c r="AA15920" s="28" t="str">
        <f t="shared" si="8423"/>
        <v/>
      </c>
      <c r="AB15920" s="28"/>
      <c r="AC15920" s="28"/>
    </row>
    <row r="15921" spans="2:29">
      <c r="B15921" s="19"/>
      <c r="C15921" s="30"/>
      <c r="D15921" s="19" t="s">
        <v>40</v>
      </c>
      <c r="E15921" s="20" t="s">
        <v>41</v>
      </c>
      <c r="F15921" s="19">
        <v>7</v>
      </c>
      <c r="R15921" s="21">
        <f t="shared" si="8430"/>
        <v>0</v>
      </c>
      <c r="Y15921" s="28" t="str">
        <f t="shared" si="8427"/>
        <v/>
      </c>
      <c r="Z15921" s="28" t="str">
        <f t="shared" si="8428"/>
        <v/>
      </c>
      <c r="AA15921" s="28" t="str">
        <f t="shared" si="8423"/>
        <v/>
      </c>
      <c r="AB15921" s="28" t="str">
        <f>IF(R15921&lt;T15921,"期末实有头数应大于等于耕役畜","")</f>
        <v/>
      </c>
      <c r="AC15921" s="28" t="str">
        <f>IF(R15921&lt;V15921+W15921,"期末实有头数应大于等于良种+改良种","")</f>
        <v/>
      </c>
    </row>
    <row r="15922" spans="2:29">
      <c r="B15922" s="19"/>
      <c r="C15922" s="30"/>
      <c r="D15922" s="19" t="s">
        <v>42</v>
      </c>
      <c r="E15922" s="20" t="s">
        <v>33</v>
      </c>
      <c r="F15922" s="19">
        <v>8</v>
      </c>
      <c r="R15922" s="21">
        <f t="shared" si="8430"/>
        <v>0</v>
      </c>
      <c r="Y15922" s="28" t="str">
        <f t="shared" si="8427"/>
        <v/>
      </c>
      <c r="Z15922" s="28" t="str">
        <f t="shared" si="8428"/>
        <v/>
      </c>
      <c r="AA15922" s="28" t="str">
        <f t="shared" si="8423"/>
        <v/>
      </c>
      <c r="AB15922" s="28" t="str">
        <f>IF(R15922&lt;T15922,"期末实有头数应大于等于耕役畜","")</f>
        <v/>
      </c>
      <c r="AC15922" s="28" t="str">
        <f>IF(R15922&lt;V15922+W15922,"期末实有头数应大于等于良种+改良种","")</f>
        <v/>
      </c>
    </row>
    <row r="15923" spans="2:29">
      <c r="B15923" s="19"/>
      <c r="C15923" s="30"/>
      <c r="D15923" s="19" t="s">
        <v>43</v>
      </c>
      <c r="E15923" s="20" t="s">
        <v>33</v>
      </c>
      <c r="F15923" s="19">
        <v>9</v>
      </c>
      <c r="R15923" s="21">
        <f t="shared" si="8430"/>
        <v>0</v>
      </c>
      <c r="S15923" s="22" t="s">
        <v>38</v>
      </c>
      <c r="U15923" s="22" t="s">
        <v>38</v>
      </c>
      <c r="V15923" s="22" t="s">
        <v>38</v>
      </c>
      <c r="W15923" s="22" t="s">
        <v>38</v>
      </c>
      <c r="Y15923" s="28" t="str">
        <f t="shared" si="8427"/>
        <v/>
      </c>
      <c r="Z15923" s="28" t="str">
        <f t="shared" si="8428"/>
        <v/>
      </c>
      <c r="AA15923" s="28"/>
      <c r="AB15923" s="28" t="str">
        <f>IF(R15923&lt;T15923,"期末实有头数应大于等于耕役畜","")</f>
        <v/>
      </c>
      <c r="AC15923" s="28"/>
    </row>
    <row r="15924" spans="2:29">
      <c r="B15924" s="19"/>
      <c r="C15924" s="30"/>
      <c r="D15924" s="19" t="s">
        <v>44</v>
      </c>
      <c r="E15924" s="20" t="s">
        <v>45</v>
      </c>
      <c r="F15924" s="19">
        <v>10</v>
      </c>
      <c r="R15924" s="21">
        <f t="shared" si="8430"/>
        <v>0</v>
      </c>
      <c r="Y15924" s="28" t="str">
        <f t="shared" si="8427"/>
        <v/>
      </c>
      <c r="Z15924" s="28" t="str">
        <f t="shared" si="8428"/>
        <v/>
      </c>
      <c r="AA15924" s="28" t="str">
        <f>IF(R15924&lt;S15924+U15924,"期末实有头数应大于等于能繁母畜+种公畜","")</f>
        <v/>
      </c>
      <c r="AB15924" s="28" t="str">
        <f>IF(R15924&lt;T15924,"期末实有头数应大于等于耕役畜","")</f>
        <v/>
      </c>
      <c r="AC15924" s="28" t="str">
        <f>IF(R15924&lt;V15924+W15924,"期末实有头数应大于等于良种+改良种","")</f>
        <v/>
      </c>
    </row>
    <row r="15925" spans="2:29">
      <c r="B15925" s="19"/>
      <c r="C15925" s="30"/>
      <c r="D15925" s="19" t="s">
        <v>46</v>
      </c>
      <c r="E15925" s="20" t="s">
        <v>47</v>
      </c>
      <c r="F15925" s="19">
        <v>11</v>
      </c>
      <c r="G15925" s="21">
        <f t="shared" ref="G15925:S15925" si="8431">G15926+G15930</f>
        <v>0</v>
      </c>
      <c r="H15925" s="21">
        <f t="shared" si="8431"/>
        <v>0</v>
      </c>
      <c r="I15925" s="21">
        <f t="shared" si="8431"/>
        <v>0</v>
      </c>
      <c r="J15925" s="21">
        <f t="shared" si="8431"/>
        <v>0</v>
      </c>
      <c r="K15925" s="21">
        <f t="shared" si="8431"/>
        <v>0</v>
      </c>
      <c r="L15925" s="21">
        <f t="shared" si="8431"/>
        <v>0</v>
      </c>
      <c r="M15925" s="21">
        <f t="shared" si="8431"/>
        <v>0</v>
      </c>
      <c r="N15925" s="21">
        <f t="shared" si="8431"/>
        <v>0</v>
      </c>
      <c r="O15925" s="21">
        <f t="shared" si="8431"/>
        <v>0</v>
      </c>
      <c r="P15925" s="21">
        <f t="shared" si="8431"/>
        <v>0</v>
      </c>
      <c r="Q15925" s="21">
        <f t="shared" si="8431"/>
        <v>0</v>
      </c>
      <c r="R15925" s="23">
        <f t="shared" si="8431"/>
        <v>0</v>
      </c>
      <c r="S15925" s="21">
        <f t="shared" si="8431"/>
        <v>0</v>
      </c>
      <c r="T15925" s="22" t="s">
        <v>38</v>
      </c>
      <c r="U15925" s="21">
        <f>U15926+U15930</f>
        <v>0</v>
      </c>
      <c r="V15925" s="21">
        <f>V15926+V15930</f>
        <v>0</v>
      </c>
      <c r="W15925" s="21">
        <f>W15926+W15930</f>
        <v>0</v>
      </c>
      <c r="Y15925" s="28" t="str">
        <f t="shared" si="8427"/>
        <v/>
      </c>
      <c r="Z15925" s="28" t="str">
        <f t="shared" si="8428"/>
        <v/>
      </c>
      <c r="AA15925" s="28" t="str">
        <f>IF(R15925&lt;S15925+U15925,"期末实有头数应大于等于能繁母畜+种公畜","")</f>
        <v/>
      </c>
      <c r="AB15925" s="28"/>
      <c r="AC15925" s="28" t="str">
        <f>IF(R15925&lt;V15925+W15925,"期末实有头数应大于等于良种+改良种","")</f>
        <v/>
      </c>
    </row>
    <row r="15926" spans="2:29">
      <c r="B15926" s="19"/>
      <c r="C15926" s="30"/>
      <c r="D15926" s="19" t="s">
        <v>48</v>
      </c>
      <c r="E15926" s="20" t="s">
        <v>47</v>
      </c>
      <c r="F15926" s="19">
        <v>12</v>
      </c>
      <c r="R15926" s="21">
        <f>G15926+I15926+J15926+K15926-L15926-M15926-N15926-Q15926</f>
        <v>0</v>
      </c>
      <c r="T15926" s="22" t="s">
        <v>38</v>
      </c>
      <c r="Y15926" s="28" t="str">
        <f t="shared" si="8427"/>
        <v/>
      </c>
      <c r="Z15926" s="28" t="str">
        <f t="shared" si="8428"/>
        <v/>
      </c>
      <c r="AA15926" s="28" t="str">
        <f>IF(R15926&lt;S15926+U15926,"期末实有头数应大于等于能繁母畜+种公畜","")</f>
        <v/>
      </c>
      <c r="AB15926" s="28"/>
      <c r="AC15926" s="28" t="str">
        <f>IF(R15926&lt;V15926+W15926,"期末实有头数应大于等于良种+改良种","")</f>
        <v/>
      </c>
    </row>
    <row r="15927" spans="2:29">
      <c r="B15927" s="19"/>
      <c r="C15927" s="30"/>
      <c r="D15927" s="19" t="s">
        <v>49</v>
      </c>
      <c r="E15927" s="20" t="s">
        <v>47</v>
      </c>
      <c r="F15927" s="19">
        <v>13</v>
      </c>
      <c r="R15927" s="21">
        <f>G15927+I15927+J15927+K15927-L15927-M15927-N15927-Q15927</f>
        <v>0</v>
      </c>
      <c r="T15927" s="22" t="s">
        <v>38</v>
      </c>
      <c r="V15927" s="22" t="s">
        <v>38</v>
      </c>
      <c r="W15927" s="22" t="s">
        <v>38</v>
      </c>
      <c r="Y15927" s="28" t="str">
        <f t="shared" si="8427"/>
        <v/>
      </c>
      <c r="Z15927" s="28" t="str">
        <f t="shared" si="8428"/>
        <v/>
      </c>
      <c r="AA15927" s="28" t="str">
        <f>IF(R15927&lt;S15927+U15927,"期末实有头数应大于等于能繁母畜+种公畜","")</f>
        <v/>
      </c>
      <c r="AB15927" s="28"/>
      <c r="AC15927" s="28"/>
    </row>
    <row r="15928" spans="2:29">
      <c r="B15928" s="19"/>
      <c r="C15928" s="30"/>
      <c r="D15928" s="19" t="s">
        <v>50</v>
      </c>
      <c r="E15928" s="20" t="s">
        <v>47</v>
      </c>
      <c r="F15928" s="19">
        <v>14</v>
      </c>
      <c r="H15928" s="22" t="s">
        <v>38</v>
      </c>
      <c r="I15928" s="22" t="s">
        <v>38</v>
      </c>
      <c r="J15928" s="22" t="s">
        <v>38</v>
      </c>
      <c r="K15928" s="22" t="s">
        <v>38</v>
      </c>
      <c r="L15928" s="22" t="s">
        <v>38</v>
      </c>
      <c r="M15928" s="22" t="s">
        <v>38</v>
      </c>
      <c r="N15928" s="22" t="s">
        <v>38</v>
      </c>
      <c r="O15928" s="22" t="s">
        <v>38</v>
      </c>
      <c r="P15928" s="22" t="s">
        <v>38</v>
      </c>
      <c r="Q15928" s="22" t="s">
        <v>38</v>
      </c>
      <c r="R15928" s="24"/>
      <c r="T15928" s="22" t="s">
        <v>38</v>
      </c>
      <c r="U15928" s="22" t="s">
        <v>38</v>
      </c>
      <c r="V15928" s="22" t="s">
        <v>38</v>
      </c>
      <c r="W15928" s="22" t="s">
        <v>38</v>
      </c>
      <c r="Y15928" s="28" t="str">
        <f t="shared" si="8427"/>
        <v/>
      </c>
      <c r="Z15928" s="28"/>
      <c r="AA15928" s="28"/>
      <c r="AB15928" s="28"/>
      <c r="AC15928" s="28"/>
    </row>
    <row r="15929" spans="2:29">
      <c r="B15929" s="19"/>
      <c r="C15929" s="30"/>
      <c r="D15929" s="19" t="s">
        <v>51</v>
      </c>
      <c r="E15929" s="20" t="s">
        <v>47</v>
      </c>
      <c r="F15929" s="19">
        <v>15</v>
      </c>
      <c r="H15929" s="22" t="s">
        <v>38</v>
      </c>
      <c r="I15929" s="22" t="s">
        <v>38</v>
      </c>
      <c r="J15929" s="22" t="s">
        <v>38</v>
      </c>
      <c r="K15929" s="22" t="s">
        <v>38</v>
      </c>
      <c r="L15929" s="22" t="s">
        <v>38</v>
      </c>
      <c r="M15929" s="22" t="s">
        <v>38</v>
      </c>
      <c r="N15929" s="22" t="s">
        <v>38</v>
      </c>
      <c r="O15929" s="22" t="s">
        <v>38</v>
      </c>
      <c r="P15929" s="22" t="s">
        <v>38</v>
      </c>
      <c r="Q15929" s="22" t="s">
        <v>38</v>
      </c>
      <c r="R15929" s="24"/>
      <c r="T15929" s="22" t="s">
        <v>38</v>
      </c>
      <c r="U15929" s="22" t="s">
        <v>38</v>
      </c>
      <c r="V15929" s="22" t="s">
        <v>38</v>
      </c>
      <c r="W15929" s="22" t="s">
        <v>38</v>
      </c>
      <c r="Y15929" s="28" t="str">
        <f t="shared" si="8427"/>
        <v/>
      </c>
      <c r="Z15929" s="28"/>
      <c r="AA15929" s="28"/>
      <c r="AB15929" s="28"/>
      <c r="AC15929" s="28"/>
    </row>
    <row r="15930" spans="2:29">
      <c r="B15930" s="19"/>
      <c r="C15930" s="30"/>
      <c r="D15930" s="19" t="s">
        <v>52</v>
      </c>
      <c r="E15930" s="20" t="s">
        <v>47</v>
      </c>
      <c r="F15930" s="19">
        <v>16</v>
      </c>
      <c r="R15930" s="21">
        <f>G15930+I15930+J15930+K15930-L15930-M15930-N15930-Q15930</f>
        <v>0</v>
      </c>
      <c r="T15930" s="22" t="s">
        <v>38</v>
      </c>
      <c r="Y15930" s="28" t="str">
        <f t="shared" si="8427"/>
        <v/>
      </c>
      <c r="Z15930" s="28" t="str">
        <f>IF(N15930&lt;O15930+P15930,"出卖应大于等于出卖肉畜+出卖仔畜","")</f>
        <v/>
      </c>
      <c r="AA15930" s="28" t="str">
        <f t="shared" ref="AA15930:AA15939" si="8432">IF(R15930&lt;S15930+U15930,"期末实有头数应大于等于能繁母畜+种公畜","")</f>
        <v/>
      </c>
      <c r="AB15930" s="28"/>
      <c r="AC15930" s="28" t="str">
        <f t="shared" ref="AC15930:AC15935" si="8433">IF(R15930&lt;V15930+W15930,"期末实有头数应大于等于良种+改良种","")</f>
        <v/>
      </c>
    </row>
    <row r="15931" spans="2:29">
      <c r="B15931" s="19"/>
      <c r="C15931" s="30"/>
      <c r="D15931" s="19" t="s">
        <v>53</v>
      </c>
      <c r="E15931" s="18" t="s">
        <v>33</v>
      </c>
      <c r="F15931" s="19">
        <v>17</v>
      </c>
      <c r="R15931" s="21">
        <f>G15931+I15931+J15931+K15931-L15931-M15931-N15931-Q15931</f>
        <v>0</v>
      </c>
      <c r="T15931" s="22" t="s">
        <v>38</v>
      </c>
      <c r="Y15931" s="28" t="str">
        <f t="shared" si="8427"/>
        <v/>
      </c>
      <c r="Z15931" s="28" t="str">
        <f>IF(N15931&lt;O15931+P15931,"出卖应大于等于出卖肉畜+出卖仔畜","")</f>
        <v/>
      </c>
      <c r="AA15931" s="28" t="str">
        <f t="shared" si="8432"/>
        <v/>
      </c>
      <c r="AB15931" s="28"/>
      <c r="AC15931" s="28" t="str">
        <f t="shared" si="8433"/>
        <v/>
      </c>
    </row>
    <row r="15932" spans="2:29">
      <c r="B15932" s="18"/>
      <c r="C15932" s="29"/>
      <c r="D15932" s="19" t="s">
        <v>32</v>
      </c>
      <c r="E15932" s="20" t="s">
        <v>33</v>
      </c>
      <c r="F15932" s="19">
        <v>1</v>
      </c>
      <c r="G15932" s="21">
        <f t="shared" ref="G15932:S15932" si="8434">G15933+G15948</f>
        <v>0</v>
      </c>
      <c r="H15932" s="21">
        <f t="shared" si="8434"/>
        <v>0</v>
      </c>
      <c r="I15932" s="21">
        <f t="shared" si="8434"/>
        <v>0</v>
      </c>
      <c r="J15932" s="21">
        <f t="shared" si="8434"/>
        <v>0</v>
      </c>
      <c r="K15932" s="21">
        <f t="shared" si="8434"/>
        <v>0</v>
      </c>
      <c r="L15932" s="21">
        <f t="shared" si="8434"/>
        <v>0</v>
      </c>
      <c r="M15932" s="21">
        <f t="shared" si="8434"/>
        <v>0</v>
      </c>
      <c r="N15932" s="21">
        <f t="shared" si="8434"/>
        <v>0</v>
      </c>
      <c r="O15932" s="21">
        <f t="shared" si="8434"/>
        <v>0</v>
      </c>
      <c r="P15932" s="21">
        <f t="shared" si="8434"/>
        <v>0</v>
      </c>
      <c r="Q15932" s="21">
        <f t="shared" si="8434"/>
        <v>0</v>
      </c>
      <c r="R15932" s="21">
        <f t="shared" si="8434"/>
        <v>0</v>
      </c>
      <c r="S15932" s="21">
        <f t="shared" si="8434"/>
        <v>0</v>
      </c>
      <c r="T15932" s="21">
        <f>T15933</f>
        <v>0</v>
      </c>
      <c r="U15932" s="21">
        <f>U15933+U15948</f>
        <v>0</v>
      </c>
      <c r="V15932" s="21">
        <f>V15933+V15948</f>
        <v>0</v>
      </c>
      <c r="W15932" s="21">
        <f>W15933+W15948</f>
        <v>0</v>
      </c>
      <c r="Y15932" s="28" t="str">
        <f t="shared" si="8427"/>
        <v/>
      </c>
      <c r="Z15932" s="28" t="str">
        <f>IF(N15932&lt;O15932+P15932,"出卖应大于等于出卖肉畜+出卖仔畜","")</f>
        <v/>
      </c>
      <c r="AA15932" s="28" t="str">
        <f t="shared" si="8432"/>
        <v/>
      </c>
      <c r="AB15932" s="28" t="str">
        <f>IF(R15932&lt;T15932,"期末实有头数应大于等于耕役畜","")</f>
        <v/>
      </c>
      <c r="AC15932" s="28" t="str">
        <f t="shared" si="8433"/>
        <v/>
      </c>
    </row>
    <row r="15933" spans="2:29">
      <c r="B15933" s="19"/>
      <c r="C15933" s="30"/>
      <c r="D15933" s="19" t="s">
        <v>34</v>
      </c>
      <c r="E15933" s="20" t="s">
        <v>33</v>
      </c>
      <c r="F15933" s="19">
        <v>2</v>
      </c>
      <c r="G15933" s="21">
        <f t="shared" ref="G15933:S15933" si="8435">G15934+G15942</f>
        <v>0</v>
      </c>
      <c r="H15933" s="21">
        <f t="shared" si="8435"/>
        <v>0</v>
      </c>
      <c r="I15933" s="21">
        <f t="shared" si="8435"/>
        <v>0</v>
      </c>
      <c r="J15933" s="21">
        <f t="shared" si="8435"/>
        <v>0</v>
      </c>
      <c r="K15933" s="21">
        <f t="shared" si="8435"/>
        <v>0</v>
      </c>
      <c r="L15933" s="21">
        <f t="shared" si="8435"/>
        <v>0</v>
      </c>
      <c r="M15933" s="21">
        <f t="shared" si="8435"/>
        <v>0</v>
      </c>
      <c r="N15933" s="21">
        <f t="shared" si="8435"/>
        <v>0</v>
      </c>
      <c r="O15933" s="21">
        <f t="shared" si="8435"/>
        <v>0</v>
      </c>
      <c r="P15933" s="21">
        <f t="shared" si="8435"/>
        <v>0</v>
      </c>
      <c r="Q15933" s="21">
        <f t="shared" si="8435"/>
        <v>0</v>
      </c>
      <c r="R15933" s="21">
        <f t="shared" si="8435"/>
        <v>0</v>
      </c>
      <c r="S15933" s="21">
        <f t="shared" si="8435"/>
        <v>0</v>
      </c>
      <c r="T15933" s="21">
        <f>T15934</f>
        <v>0</v>
      </c>
      <c r="U15933" s="21">
        <f>U15934+U15942</f>
        <v>0</v>
      </c>
      <c r="V15933" s="21">
        <f>V15934+V15942</f>
        <v>0</v>
      </c>
      <c r="W15933" s="21">
        <f>W15934+W15942</f>
        <v>0</v>
      </c>
      <c r="Y15933" s="28" t="str">
        <f t="shared" ref="Y15933:Y15949" si="8436">IF(H15933&lt;I15933,"繁殖仔畜应大于等于成活","")</f>
        <v/>
      </c>
      <c r="Z15933" s="28" t="str">
        <f t="shared" ref="Z15933:Z15944" si="8437">IF(N15933&lt;O15933+P15933,"出卖应大于等于出卖肉畜+出卖仔畜","")</f>
        <v/>
      </c>
      <c r="AA15933" s="28" t="str">
        <f t="shared" si="8432"/>
        <v/>
      </c>
      <c r="AB15933" s="28" t="str">
        <f>IF(R15933&lt;T15933,"期末实有头数应大于等于耕役畜","")</f>
        <v/>
      </c>
      <c r="AC15933" s="28" t="str">
        <f t="shared" si="8433"/>
        <v/>
      </c>
    </row>
    <row r="15934" spans="2:29">
      <c r="B15934" s="19"/>
      <c r="C15934" s="30"/>
      <c r="D15934" s="19" t="s">
        <v>35</v>
      </c>
      <c r="E15934" s="20" t="s">
        <v>33</v>
      </c>
      <c r="F15934" s="19">
        <v>3</v>
      </c>
      <c r="G15934" s="21">
        <f t="shared" ref="G15934:R15934" si="8438">G15935+G15938+G15939+G15940+G15941</f>
        <v>0</v>
      </c>
      <c r="H15934" s="21">
        <f t="shared" si="8438"/>
        <v>0</v>
      </c>
      <c r="I15934" s="21">
        <f t="shared" si="8438"/>
        <v>0</v>
      </c>
      <c r="J15934" s="21">
        <f t="shared" si="8438"/>
        <v>0</v>
      </c>
      <c r="K15934" s="21">
        <f t="shared" si="8438"/>
        <v>0</v>
      </c>
      <c r="L15934" s="21">
        <f t="shared" si="8438"/>
        <v>0</v>
      </c>
      <c r="M15934" s="21">
        <f t="shared" si="8438"/>
        <v>0</v>
      </c>
      <c r="N15934" s="21">
        <f t="shared" si="8438"/>
        <v>0</v>
      </c>
      <c r="O15934" s="21">
        <f t="shared" si="8438"/>
        <v>0</v>
      </c>
      <c r="P15934" s="21">
        <f t="shared" si="8438"/>
        <v>0</v>
      </c>
      <c r="Q15934" s="21">
        <f t="shared" si="8438"/>
        <v>0</v>
      </c>
      <c r="R15934" s="21">
        <f t="shared" si="8438"/>
        <v>0</v>
      </c>
      <c r="S15934" s="21">
        <f>S15935+S15938+S15939+S15941</f>
        <v>0</v>
      </c>
      <c r="T15934" s="21">
        <f>T15935+T15938+T15939+T15940+T15941</f>
        <v>0</v>
      </c>
      <c r="U15934" s="21">
        <f>U15935+U15938+U15939+U15941</f>
        <v>0</v>
      </c>
      <c r="V15934" s="21">
        <f>V15935+V15938+V15939+V15941</f>
        <v>0</v>
      </c>
      <c r="W15934" s="21">
        <f>W15935+W15938+W15939+W15941</f>
        <v>0</v>
      </c>
      <c r="Y15934" s="28" t="str">
        <f t="shared" si="8436"/>
        <v/>
      </c>
      <c r="Z15934" s="28" t="str">
        <f t="shared" si="8437"/>
        <v/>
      </c>
      <c r="AA15934" s="28" t="str">
        <f t="shared" si="8432"/>
        <v/>
      </c>
      <c r="AB15934" s="28" t="str">
        <f>IF(R15934&lt;T15934,"期末实有头数应大于等于耕役畜","")</f>
        <v/>
      </c>
      <c r="AC15934" s="28" t="str">
        <f t="shared" si="8433"/>
        <v/>
      </c>
    </row>
    <row r="15935" spans="2:29">
      <c r="B15935" s="19"/>
      <c r="C15935" s="30"/>
      <c r="D15935" s="19" t="s">
        <v>36</v>
      </c>
      <c r="E15935" s="20" t="s">
        <v>33</v>
      </c>
      <c r="F15935" s="19">
        <v>4</v>
      </c>
      <c r="R15935" s="21">
        <f>G15935+I15935+J15935+K15935-L15935-M15935-N15935-Q15935</f>
        <v>0</v>
      </c>
      <c r="Y15935" s="28" t="str">
        <f t="shared" si="8436"/>
        <v/>
      </c>
      <c r="Z15935" s="28" t="str">
        <f t="shared" si="8437"/>
        <v/>
      </c>
      <c r="AA15935" s="28" t="str">
        <f t="shared" si="8432"/>
        <v/>
      </c>
      <c r="AB15935" s="28" t="str">
        <f>IF(R15935&lt;T15935,"期末实有头数应大于等于耕役畜","")</f>
        <v/>
      </c>
      <c r="AC15935" s="28" t="str">
        <f t="shared" si="8433"/>
        <v/>
      </c>
    </row>
    <row r="15936" spans="2:29">
      <c r="B15936" s="19"/>
      <c r="C15936" s="30"/>
      <c r="D15936" s="19" t="s">
        <v>37</v>
      </c>
      <c r="E15936" s="20" t="s">
        <v>33</v>
      </c>
      <c r="F15936" s="19">
        <v>5</v>
      </c>
      <c r="R15936" s="21">
        <f t="shared" ref="R15936:R15941" si="8439">G15936+I15936+J15936+K15936-L15936-M15936-N15936-Q15936</f>
        <v>0</v>
      </c>
      <c r="T15936" s="22" t="s">
        <v>38</v>
      </c>
      <c r="V15936" s="22" t="s">
        <v>38</v>
      </c>
      <c r="W15936" s="22" t="s">
        <v>38</v>
      </c>
      <c r="Y15936" s="28" t="str">
        <f t="shared" si="8436"/>
        <v/>
      </c>
      <c r="Z15936" s="28" t="str">
        <f t="shared" si="8437"/>
        <v/>
      </c>
      <c r="AA15936" s="28" t="str">
        <f t="shared" si="8432"/>
        <v/>
      </c>
      <c r="AB15936" s="28"/>
      <c r="AC15936" s="28"/>
    </row>
    <row r="15937" spans="2:29">
      <c r="B15937" s="19"/>
      <c r="C15937" s="30"/>
      <c r="D15937" s="19" t="s">
        <v>39</v>
      </c>
      <c r="E15937" s="20" t="s">
        <v>33</v>
      </c>
      <c r="F15937" s="19">
        <v>6</v>
      </c>
      <c r="R15937" s="21">
        <f t="shared" si="8439"/>
        <v>0</v>
      </c>
      <c r="T15937" s="22" t="s">
        <v>38</v>
      </c>
      <c r="V15937" s="22" t="s">
        <v>38</v>
      </c>
      <c r="W15937" s="22" t="s">
        <v>38</v>
      </c>
      <c r="Y15937" s="28" t="str">
        <f t="shared" si="8436"/>
        <v/>
      </c>
      <c r="Z15937" s="28" t="str">
        <f t="shared" si="8437"/>
        <v/>
      </c>
      <c r="AA15937" s="28" t="str">
        <f t="shared" si="8432"/>
        <v/>
      </c>
      <c r="AB15937" s="28"/>
      <c r="AC15937" s="28"/>
    </row>
    <row r="15938" spans="2:29">
      <c r="B15938" s="19"/>
      <c r="C15938" s="30"/>
      <c r="D15938" s="19" t="s">
        <v>40</v>
      </c>
      <c r="E15938" s="20" t="s">
        <v>41</v>
      </c>
      <c r="F15938" s="19">
        <v>7</v>
      </c>
      <c r="R15938" s="21">
        <f t="shared" si="8439"/>
        <v>0</v>
      </c>
      <c r="Y15938" s="28" t="str">
        <f t="shared" si="8436"/>
        <v/>
      </c>
      <c r="Z15938" s="28" t="str">
        <f t="shared" si="8437"/>
        <v/>
      </c>
      <c r="AA15938" s="28" t="str">
        <f t="shared" si="8432"/>
        <v/>
      </c>
      <c r="AB15938" s="28" t="str">
        <f>IF(R15938&lt;T15938,"期末实有头数应大于等于耕役畜","")</f>
        <v/>
      </c>
      <c r="AC15938" s="28" t="str">
        <f>IF(R15938&lt;V15938+W15938,"期末实有头数应大于等于良种+改良种","")</f>
        <v/>
      </c>
    </row>
    <row r="15939" spans="2:29">
      <c r="B15939" s="19"/>
      <c r="C15939" s="30"/>
      <c r="D15939" s="19" t="s">
        <v>42</v>
      </c>
      <c r="E15939" s="20" t="s">
        <v>33</v>
      </c>
      <c r="F15939" s="19">
        <v>8</v>
      </c>
      <c r="R15939" s="21">
        <f t="shared" si="8439"/>
        <v>0</v>
      </c>
      <c r="Y15939" s="28" t="str">
        <f t="shared" si="8436"/>
        <v/>
      </c>
      <c r="Z15939" s="28" t="str">
        <f t="shared" si="8437"/>
        <v/>
      </c>
      <c r="AA15939" s="28" t="str">
        <f t="shared" si="8432"/>
        <v/>
      </c>
      <c r="AB15939" s="28" t="str">
        <f>IF(R15939&lt;T15939,"期末实有头数应大于等于耕役畜","")</f>
        <v/>
      </c>
      <c r="AC15939" s="28" t="str">
        <f>IF(R15939&lt;V15939+W15939,"期末实有头数应大于等于良种+改良种","")</f>
        <v/>
      </c>
    </row>
    <row r="15940" spans="2:29">
      <c r="B15940" s="19"/>
      <c r="C15940" s="30"/>
      <c r="D15940" s="19" t="s">
        <v>43</v>
      </c>
      <c r="E15940" s="20" t="s">
        <v>33</v>
      </c>
      <c r="F15940" s="19">
        <v>9</v>
      </c>
      <c r="R15940" s="21">
        <f t="shared" si="8439"/>
        <v>0</v>
      </c>
      <c r="S15940" s="22" t="s">
        <v>38</v>
      </c>
      <c r="U15940" s="22" t="s">
        <v>38</v>
      </c>
      <c r="V15940" s="22" t="s">
        <v>38</v>
      </c>
      <c r="W15940" s="22" t="s">
        <v>38</v>
      </c>
      <c r="Y15940" s="28" t="str">
        <f t="shared" si="8436"/>
        <v/>
      </c>
      <c r="Z15940" s="28" t="str">
        <f t="shared" si="8437"/>
        <v/>
      </c>
      <c r="AA15940" s="28"/>
      <c r="AB15940" s="28" t="str">
        <f>IF(R15940&lt;T15940,"期末实有头数应大于等于耕役畜","")</f>
        <v/>
      </c>
      <c r="AC15940" s="28"/>
    </row>
    <row r="15941" spans="2:29">
      <c r="B15941" s="19"/>
      <c r="C15941" s="30"/>
      <c r="D15941" s="19" t="s">
        <v>44</v>
      </c>
      <c r="E15941" s="20" t="s">
        <v>45</v>
      </c>
      <c r="F15941" s="19">
        <v>10</v>
      </c>
      <c r="R15941" s="21">
        <f t="shared" si="8439"/>
        <v>0</v>
      </c>
      <c r="Y15941" s="28" t="str">
        <f t="shared" si="8436"/>
        <v/>
      </c>
      <c r="Z15941" s="28" t="str">
        <f t="shared" si="8437"/>
        <v/>
      </c>
      <c r="AA15941" s="28" t="str">
        <f>IF(R15941&lt;S15941+U15941,"期末实有头数应大于等于能繁母畜+种公畜","")</f>
        <v/>
      </c>
      <c r="AB15941" s="28" t="str">
        <f>IF(R15941&lt;T15941,"期末实有头数应大于等于耕役畜","")</f>
        <v/>
      </c>
      <c r="AC15941" s="28" t="str">
        <f>IF(R15941&lt;V15941+W15941,"期末实有头数应大于等于良种+改良种","")</f>
        <v/>
      </c>
    </row>
    <row r="15942" spans="2:29">
      <c r="B15942" s="19"/>
      <c r="C15942" s="30"/>
      <c r="D15942" s="19" t="s">
        <v>46</v>
      </c>
      <c r="E15942" s="20" t="s">
        <v>47</v>
      </c>
      <c r="F15942" s="19">
        <v>11</v>
      </c>
      <c r="G15942" s="21">
        <f t="shared" ref="G15942:S15942" si="8440">G15943+G15947</f>
        <v>0</v>
      </c>
      <c r="H15942" s="21">
        <f t="shared" si="8440"/>
        <v>0</v>
      </c>
      <c r="I15942" s="21">
        <f t="shared" si="8440"/>
        <v>0</v>
      </c>
      <c r="J15942" s="21">
        <f t="shared" si="8440"/>
        <v>0</v>
      </c>
      <c r="K15942" s="21">
        <f t="shared" si="8440"/>
        <v>0</v>
      </c>
      <c r="L15942" s="21">
        <f t="shared" si="8440"/>
        <v>0</v>
      </c>
      <c r="M15942" s="21">
        <f t="shared" si="8440"/>
        <v>0</v>
      </c>
      <c r="N15942" s="21">
        <f t="shared" si="8440"/>
        <v>0</v>
      </c>
      <c r="O15942" s="21">
        <f t="shared" si="8440"/>
        <v>0</v>
      </c>
      <c r="P15942" s="21">
        <f t="shared" si="8440"/>
        <v>0</v>
      </c>
      <c r="Q15942" s="21">
        <f t="shared" si="8440"/>
        <v>0</v>
      </c>
      <c r="R15942" s="23">
        <f t="shared" si="8440"/>
        <v>0</v>
      </c>
      <c r="S15942" s="21">
        <f t="shared" si="8440"/>
        <v>0</v>
      </c>
      <c r="T15942" s="22" t="s">
        <v>38</v>
      </c>
      <c r="U15942" s="21">
        <f>U15943+U15947</f>
        <v>0</v>
      </c>
      <c r="V15942" s="21">
        <f>V15943+V15947</f>
        <v>0</v>
      </c>
      <c r="W15942" s="21">
        <f>W15943+W15947</f>
        <v>0</v>
      </c>
      <c r="Y15942" s="28" t="str">
        <f t="shared" si="8436"/>
        <v/>
      </c>
      <c r="Z15942" s="28" t="str">
        <f t="shared" si="8437"/>
        <v/>
      </c>
      <c r="AA15942" s="28" t="str">
        <f>IF(R15942&lt;S15942+U15942,"期末实有头数应大于等于能繁母畜+种公畜","")</f>
        <v/>
      </c>
      <c r="AB15942" s="28"/>
      <c r="AC15942" s="28" t="str">
        <f>IF(R15942&lt;V15942+W15942,"期末实有头数应大于等于良种+改良种","")</f>
        <v/>
      </c>
    </row>
    <row r="15943" spans="2:29">
      <c r="B15943" s="19"/>
      <c r="C15943" s="30"/>
      <c r="D15943" s="19" t="s">
        <v>48</v>
      </c>
      <c r="E15943" s="20" t="s">
        <v>47</v>
      </c>
      <c r="F15943" s="19">
        <v>12</v>
      </c>
      <c r="R15943" s="21">
        <f>G15943+I15943+J15943+K15943-L15943-M15943-N15943-Q15943</f>
        <v>0</v>
      </c>
      <c r="T15943" s="22" t="s">
        <v>38</v>
      </c>
      <c r="Y15943" s="28" t="str">
        <f t="shared" si="8436"/>
        <v/>
      </c>
      <c r="Z15943" s="28" t="str">
        <f t="shared" si="8437"/>
        <v/>
      </c>
      <c r="AA15943" s="28" t="str">
        <f>IF(R15943&lt;S15943+U15943,"期末实有头数应大于等于能繁母畜+种公畜","")</f>
        <v/>
      </c>
      <c r="AB15943" s="28"/>
      <c r="AC15943" s="28" t="str">
        <f>IF(R15943&lt;V15943+W15943,"期末实有头数应大于等于良种+改良种","")</f>
        <v/>
      </c>
    </row>
    <row r="15944" spans="2:29">
      <c r="B15944" s="19"/>
      <c r="C15944" s="30"/>
      <c r="D15944" s="19" t="s">
        <v>49</v>
      </c>
      <c r="E15944" s="20" t="s">
        <v>47</v>
      </c>
      <c r="F15944" s="19">
        <v>13</v>
      </c>
      <c r="R15944" s="21">
        <f>G15944+I15944+J15944+K15944-L15944-M15944-N15944-Q15944</f>
        <v>0</v>
      </c>
      <c r="T15944" s="22" t="s">
        <v>38</v>
      </c>
      <c r="V15944" s="22" t="s">
        <v>38</v>
      </c>
      <c r="W15944" s="22" t="s">
        <v>38</v>
      </c>
      <c r="Y15944" s="28" t="str">
        <f t="shared" si="8436"/>
        <v/>
      </c>
      <c r="Z15944" s="28" t="str">
        <f t="shared" si="8437"/>
        <v/>
      </c>
      <c r="AA15944" s="28" t="str">
        <f>IF(R15944&lt;S15944+U15944,"期末实有头数应大于等于能繁母畜+种公畜","")</f>
        <v/>
      </c>
      <c r="AB15944" s="28"/>
      <c r="AC15944" s="28"/>
    </row>
    <row r="15945" spans="2:29">
      <c r="B15945" s="19"/>
      <c r="C15945" s="30"/>
      <c r="D15945" s="19" t="s">
        <v>50</v>
      </c>
      <c r="E15945" s="20" t="s">
        <v>47</v>
      </c>
      <c r="F15945" s="19">
        <v>14</v>
      </c>
      <c r="H15945" s="22" t="s">
        <v>38</v>
      </c>
      <c r="I15945" s="22" t="s">
        <v>38</v>
      </c>
      <c r="J15945" s="22" t="s">
        <v>38</v>
      </c>
      <c r="K15945" s="22" t="s">
        <v>38</v>
      </c>
      <c r="L15945" s="22" t="s">
        <v>38</v>
      </c>
      <c r="M15945" s="22" t="s">
        <v>38</v>
      </c>
      <c r="N15945" s="22" t="s">
        <v>38</v>
      </c>
      <c r="O15945" s="22" t="s">
        <v>38</v>
      </c>
      <c r="P15945" s="22" t="s">
        <v>38</v>
      </c>
      <c r="Q15945" s="22" t="s">
        <v>38</v>
      </c>
      <c r="R15945" s="24"/>
      <c r="T15945" s="22" t="s">
        <v>38</v>
      </c>
      <c r="U15945" s="22" t="s">
        <v>38</v>
      </c>
      <c r="V15945" s="22" t="s">
        <v>38</v>
      </c>
      <c r="W15945" s="22" t="s">
        <v>38</v>
      </c>
      <c r="Y15945" s="28" t="str">
        <f t="shared" si="8436"/>
        <v/>
      </c>
      <c r="Z15945" s="28"/>
      <c r="AA15945" s="28"/>
      <c r="AB15945" s="28"/>
      <c r="AC15945" s="28"/>
    </row>
    <row r="15946" spans="2:29">
      <c r="B15946" s="19"/>
      <c r="C15946" s="30"/>
      <c r="D15946" s="19" t="s">
        <v>51</v>
      </c>
      <c r="E15946" s="20" t="s">
        <v>47</v>
      </c>
      <c r="F15946" s="19">
        <v>15</v>
      </c>
      <c r="H15946" s="22" t="s">
        <v>38</v>
      </c>
      <c r="I15946" s="22" t="s">
        <v>38</v>
      </c>
      <c r="J15946" s="22" t="s">
        <v>38</v>
      </c>
      <c r="K15946" s="22" t="s">
        <v>38</v>
      </c>
      <c r="L15946" s="22" t="s">
        <v>38</v>
      </c>
      <c r="M15946" s="22" t="s">
        <v>38</v>
      </c>
      <c r="N15946" s="22" t="s">
        <v>38</v>
      </c>
      <c r="O15946" s="22" t="s">
        <v>38</v>
      </c>
      <c r="P15946" s="22" t="s">
        <v>38</v>
      </c>
      <c r="Q15946" s="22" t="s">
        <v>38</v>
      </c>
      <c r="R15946" s="24"/>
      <c r="T15946" s="22" t="s">
        <v>38</v>
      </c>
      <c r="U15946" s="22" t="s">
        <v>38</v>
      </c>
      <c r="V15946" s="22" t="s">
        <v>38</v>
      </c>
      <c r="W15946" s="22" t="s">
        <v>38</v>
      </c>
      <c r="Y15946" s="28" t="str">
        <f t="shared" si="8436"/>
        <v/>
      </c>
      <c r="Z15946" s="28"/>
      <c r="AA15946" s="28"/>
      <c r="AB15946" s="28"/>
      <c r="AC15946" s="28"/>
    </row>
    <row r="15947" spans="2:29">
      <c r="B15947" s="19"/>
      <c r="C15947" s="30"/>
      <c r="D15947" s="19" t="s">
        <v>52</v>
      </c>
      <c r="E15947" s="20" t="s">
        <v>47</v>
      </c>
      <c r="F15947" s="19">
        <v>16</v>
      </c>
      <c r="R15947" s="21">
        <f>G15947+I15947+J15947+K15947-L15947-M15947-N15947-Q15947</f>
        <v>0</v>
      </c>
      <c r="T15947" s="22" t="s">
        <v>38</v>
      </c>
      <c r="Y15947" s="28" t="str">
        <f t="shared" si="8436"/>
        <v/>
      </c>
      <c r="Z15947" s="28" t="str">
        <f>IF(N15947&lt;O15947+P15947,"出卖应大于等于出卖肉畜+出卖仔畜","")</f>
        <v/>
      </c>
      <c r="AA15947" s="28" t="str">
        <f t="shared" ref="AA15947:AA15956" si="8441">IF(R15947&lt;S15947+U15947,"期末实有头数应大于等于能繁母畜+种公畜","")</f>
        <v/>
      </c>
      <c r="AB15947" s="28"/>
      <c r="AC15947" s="28" t="str">
        <f t="shared" ref="AC15947:AC15952" si="8442">IF(R15947&lt;V15947+W15947,"期末实有头数应大于等于良种+改良种","")</f>
        <v/>
      </c>
    </row>
    <row r="15948" spans="2:29">
      <c r="B15948" s="19"/>
      <c r="C15948" s="30"/>
      <c r="D15948" s="19" t="s">
        <v>53</v>
      </c>
      <c r="E15948" s="18" t="s">
        <v>33</v>
      </c>
      <c r="F15948" s="19">
        <v>17</v>
      </c>
      <c r="R15948" s="21">
        <f>G15948+I15948+J15948+K15948-L15948-M15948-N15948-Q15948</f>
        <v>0</v>
      </c>
      <c r="T15948" s="22" t="s">
        <v>38</v>
      </c>
      <c r="Y15948" s="28" t="str">
        <f t="shared" si="8436"/>
        <v/>
      </c>
      <c r="Z15948" s="28" t="str">
        <f>IF(N15948&lt;O15948+P15948,"出卖应大于等于出卖肉畜+出卖仔畜","")</f>
        <v/>
      </c>
      <c r="AA15948" s="28" t="str">
        <f t="shared" si="8441"/>
        <v/>
      </c>
      <c r="AB15948" s="28"/>
      <c r="AC15948" s="28" t="str">
        <f t="shared" si="8442"/>
        <v/>
      </c>
    </row>
    <row r="15949" spans="2:29">
      <c r="B15949" s="18"/>
      <c r="C15949" s="29"/>
      <c r="D15949" s="19" t="s">
        <v>32</v>
      </c>
      <c r="E15949" s="20" t="s">
        <v>33</v>
      </c>
      <c r="F15949" s="19">
        <v>1</v>
      </c>
      <c r="G15949" s="21">
        <f t="shared" ref="G15949:S15949" si="8443">G15950+G15965</f>
        <v>0</v>
      </c>
      <c r="H15949" s="21">
        <f t="shared" si="8443"/>
        <v>0</v>
      </c>
      <c r="I15949" s="21">
        <f t="shared" si="8443"/>
        <v>0</v>
      </c>
      <c r="J15949" s="21">
        <f t="shared" si="8443"/>
        <v>0</v>
      </c>
      <c r="K15949" s="21">
        <f t="shared" si="8443"/>
        <v>0</v>
      </c>
      <c r="L15949" s="21">
        <f t="shared" si="8443"/>
        <v>0</v>
      </c>
      <c r="M15949" s="21">
        <f t="shared" si="8443"/>
        <v>0</v>
      </c>
      <c r="N15949" s="21">
        <f t="shared" si="8443"/>
        <v>0</v>
      </c>
      <c r="O15949" s="21">
        <f t="shared" si="8443"/>
        <v>0</v>
      </c>
      <c r="P15949" s="21">
        <f t="shared" si="8443"/>
        <v>0</v>
      </c>
      <c r="Q15949" s="21">
        <f t="shared" si="8443"/>
        <v>0</v>
      </c>
      <c r="R15949" s="21">
        <f t="shared" si="8443"/>
        <v>0</v>
      </c>
      <c r="S15949" s="21">
        <f t="shared" si="8443"/>
        <v>0</v>
      </c>
      <c r="T15949" s="21">
        <f>T15950</f>
        <v>0</v>
      </c>
      <c r="U15949" s="21">
        <f>U15950+U15965</f>
        <v>0</v>
      </c>
      <c r="V15949" s="21">
        <f>V15950+V15965</f>
        <v>0</v>
      </c>
      <c r="W15949" s="21">
        <f>W15950+W15965</f>
        <v>0</v>
      </c>
      <c r="Y15949" s="28" t="str">
        <f t="shared" si="8436"/>
        <v/>
      </c>
      <c r="Z15949" s="28" t="str">
        <f>IF(N15949&lt;O15949+P15949,"出卖应大于等于出卖肉畜+出卖仔畜","")</f>
        <v/>
      </c>
      <c r="AA15949" s="28" t="str">
        <f t="shared" si="8441"/>
        <v/>
      </c>
      <c r="AB15949" s="28" t="str">
        <f>IF(R15949&lt;T15949,"期末实有头数应大于等于耕役畜","")</f>
        <v/>
      </c>
      <c r="AC15949" s="28" t="str">
        <f t="shared" si="8442"/>
        <v/>
      </c>
    </row>
    <row r="15950" spans="2:29">
      <c r="B15950" s="19"/>
      <c r="C15950" s="30"/>
      <c r="D15950" s="19" t="s">
        <v>34</v>
      </c>
      <c r="E15950" s="20" t="s">
        <v>33</v>
      </c>
      <c r="F15950" s="19">
        <v>2</v>
      </c>
      <c r="G15950" s="21">
        <f t="shared" ref="G15950:S15950" si="8444">G15951+G15959</f>
        <v>0</v>
      </c>
      <c r="H15950" s="21">
        <f t="shared" si="8444"/>
        <v>0</v>
      </c>
      <c r="I15950" s="21">
        <f t="shared" si="8444"/>
        <v>0</v>
      </c>
      <c r="J15950" s="21">
        <f t="shared" si="8444"/>
        <v>0</v>
      </c>
      <c r="K15950" s="21">
        <f t="shared" si="8444"/>
        <v>0</v>
      </c>
      <c r="L15950" s="21">
        <f t="shared" si="8444"/>
        <v>0</v>
      </c>
      <c r="M15950" s="21">
        <f t="shared" si="8444"/>
        <v>0</v>
      </c>
      <c r="N15950" s="21">
        <f t="shared" si="8444"/>
        <v>0</v>
      </c>
      <c r="O15950" s="21">
        <f t="shared" si="8444"/>
        <v>0</v>
      </c>
      <c r="P15950" s="21">
        <f t="shared" si="8444"/>
        <v>0</v>
      </c>
      <c r="Q15950" s="21">
        <f t="shared" si="8444"/>
        <v>0</v>
      </c>
      <c r="R15950" s="21">
        <f t="shared" si="8444"/>
        <v>0</v>
      </c>
      <c r="S15950" s="21">
        <f t="shared" si="8444"/>
        <v>0</v>
      </c>
      <c r="T15950" s="21">
        <f>T15951</f>
        <v>0</v>
      </c>
      <c r="U15950" s="21">
        <f>U15951+U15959</f>
        <v>0</v>
      </c>
      <c r="V15950" s="21">
        <f>V15951+V15959</f>
        <v>0</v>
      </c>
      <c r="W15950" s="21">
        <f>W15951+W15959</f>
        <v>0</v>
      </c>
      <c r="Y15950" s="28" t="str">
        <f t="shared" ref="Y15950:Y15966" si="8445">IF(H15950&lt;I15950,"繁殖仔畜应大于等于成活","")</f>
        <v/>
      </c>
      <c r="Z15950" s="28" t="str">
        <f t="shared" ref="Z15950:Z15961" si="8446">IF(N15950&lt;O15950+P15950,"出卖应大于等于出卖肉畜+出卖仔畜","")</f>
        <v/>
      </c>
      <c r="AA15950" s="28" t="str">
        <f t="shared" si="8441"/>
        <v/>
      </c>
      <c r="AB15950" s="28" t="str">
        <f>IF(R15950&lt;T15950,"期末实有头数应大于等于耕役畜","")</f>
        <v/>
      </c>
      <c r="AC15950" s="28" t="str">
        <f t="shared" si="8442"/>
        <v/>
      </c>
    </row>
    <row r="15951" spans="2:29">
      <c r="B15951" s="19"/>
      <c r="C15951" s="30"/>
      <c r="D15951" s="19" t="s">
        <v>35</v>
      </c>
      <c r="E15951" s="20" t="s">
        <v>33</v>
      </c>
      <c r="F15951" s="19">
        <v>3</v>
      </c>
      <c r="G15951" s="21">
        <f t="shared" ref="G15951:R15951" si="8447">G15952+G15955+G15956+G15957+G15958</f>
        <v>0</v>
      </c>
      <c r="H15951" s="21">
        <f t="shared" si="8447"/>
        <v>0</v>
      </c>
      <c r="I15951" s="21">
        <f t="shared" si="8447"/>
        <v>0</v>
      </c>
      <c r="J15951" s="21">
        <f t="shared" si="8447"/>
        <v>0</v>
      </c>
      <c r="K15951" s="21">
        <f t="shared" si="8447"/>
        <v>0</v>
      </c>
      <c r="L15951" s="21">
        <f t="shared" si="8447"/>
        <v>0</v>
      </c>
      <c r="M15951" s="21">
        <f t="shared" si="8447"/>
        <v>0</v>
      </c>
      <c r="N15951" s="21">
        <f t="shared" si="8447"/>
        <v>0</v>
      </c>
      <c r="O15951" s="21">
        <f t="shared" si="8447"/>
        <v>0</v>
      </c>
      <c r="P15951" s="21">
        <f t="shared" si="8447"/>
        <v>0</v>
      </c>
      <c r="Q15951" s="21">
        <f t="shared" si="8447"/>
        <v>0</v>
      </c>
      <c r="R15951" s="21">
        <f t="shared" si="8447"/>
        <v>0</v>
      </c>
      <c r="S15951" s="21">
        <f>S15952+S15955+S15956+S15958</f>
        <v>0</v>
      </c>
      <c r="T15951" s="21">
        <f>T15952+T15955+T15956+T15957+T15958</f>
        <v>0</v>
      </c>
      <c r="U15951" s="21">
        <f>U15952+U15955+U15956+U15958</f>
        <v>0</v>
      </c>
      <c r="V15951" s="21">
        <f>V15952+V15955+V15956+V15958</f>
        <v>0</v>
      </c>
      <c r="W15951" s="21">
        <f>W15952+W15955+W15956+W15958</f>
        <v>0</v>
      </c>
      <c r="Y15951" s="28" t="str">
        <f t="shared" si="8445"/>
        <v/>
      </c>
      <c r="Z15951" s="28" t="str">
        <f t="shared" si="8446"/>
        <v/>
      </c>
      <c r="AA15951" s="28" t="str">
        <f t="shared" si="8441"/>
        <v/>
      </c>
      <c r="AB15951" s="28" t="str">
        <f>IF(R15951&lt;T15951,"期末实有头数应大于等于耕役畜","")</f>
        <v/>
      </c>
      <c r="AC15951" s="28" t="str">
        <f t="shared" si="8442"/>
        <v/>
      </c>
    </row>
    <row r="15952" spans="2:29">
      <c r="B15952" s="19"/>
      <c r="C15952" s="30"/>
      <c r="D15952" s="19" t="s">
        <v>36</v>
      </c>
      <c r="E15952" s="20" t="s">
        <v>33</v>
      </c>
      <c r="F15952" s="19">
        <v>4</v>
      </c>
      <c r="R15952" s="21">
        <f>G15952+I15952+J15952+K15952-L15952-M15952-N15952-Q15952</f>
        <v>0</v>
      </c>
      <c r="Y15952" s="28" t="str">
        <f t="shared" si="8445"/>
        <v/>
      </c>
      <c r="Z15952" s="28" t="str">
        <f t="shared" si="8446"/>
        <v/>
      </c>
      <c r="AA15952" s="28" t="str">
        <f t="shared" si="8441"/>
        <v/>
      </c>
      <c r="AB15952" s="28" t="str">
        <f>IF(R15952&lt;T15952,"期末实有头数应大于等于耕役畜","")</f>
        <v/>
      </c>
      <c r="AC15952" s="28" t="str">
        <f t="shared" si="8442"/>
        <v/>
      </c>
    </row>
    <row r="15953" spans="2:29">
      <c r="B15953" s="19"/>
      <c r="C15953" s="30"/>
      <c r="D15953" s="19" t="s">
        <v>37</v>
      </c>
      <c r="E15953" s="20" t="s">
        <v>33</v>
      </c>
      <c r="F15953" s="19">
        <v>5</v>
      </c>
      <c r="R15953" s="21">
        <f t="shared" ref="R15953:R15958" si="8448">G15953+I15953+J15953+K15953-L15953-M15953-N15953-Q15953</f>
        <v>0</v>
      </c>
      <c r="T15953" s="22" t="s">
        <v>38</v>
      </c>
      <c r="V15953" s="22" t="s">
        <v>38</v>
      </c>
      <c r="W15953" s="22" t="s">
        <v>38</v>
      </c>
      <c r="Y15953" s="28" t="str">
        <f t="shared" si="8445"/>
        <v/>
      </c>
      <c r="Z15953" s="28" t="str">
        <f t="shared" si="8446"/>
        <v/>
      </c>
      <c r="AA15953" s="28" t="str">
        <f t="shared" si="8441"/>
        <v/>
      </c>
      <c r="AB15953" s="28"/>
      <c r="AC15953" s="28"/>
    </row>
    <row r="15954" spans="2:29">
      <c r="B15954" s="19"/>
      <c r="C15954" s="30"/>
      <c r="D15954" s="19" t="s">
        <v>39</v>
      </c>
      <c r="E15954" s="20" t="s">
        <v>33</v>
      </c>
      <c r="F15954" s="19">
        <v>6</v>
      </c>
      <c r="R15954" s="21">
        <f t="shared" si="8448"/>
        <v>0</v>
      </c>
      <c r="T15954" s="22" t="s">
        <v>38</v>
      </c>
      <c r="V15954" s="22" t="s">
        <v>38</v>
      </c>
      <c r="W15954" s="22" t="s">
        <v>38</v>
      </c>
      <c r="Y15954" s="28" t="str">
        <f t="shared" si="8445"/>
        <v/>
      </c>
      <c r="Z15954" s="28" t="str">
        <f t="shared" si="8446"/>
        <v/>
      </c>
      <c r="AA15954" s="28" t="str">
        <f t="shared" si="8441"/>
        <v/>
      </c>
      <c r="AB15954" s="28"/>
      <c r="AC15954" s="28"/>
    </row>
    <row r="15955" spans="2:29">
      <c r="B15955" s="19"/>
      <c r="C15955" s="30"/>
      <c r="D15955" s="19" t="s">
        <v>40</v>
      </c>
      <c r="E15955" s="20" t="s">
        <v>41</v>
      </c>
      <c r="F15955" s="19">
        <v>7</v>
      </c>
      <c r="R15955" s="21">
        <f t="shared" si="8448"/>
        <v>0</v>
      </c>
      <c r="Y15955" s="28" t="str">
        <f t="shared" si="8445"/>
        <v/>
      </c>
      <c r="Z15955" s="28" t="str">
        <f t="shared" si="8446"/>
        <v/>
      </c>
      <c r="AA15955" s="28" t="str">
        <f t="shared" si="8441"/>
        <v/>
      </c>
      <c r="AB15955" s="28" t="str">
        <f>IF(R15955&lt;T15955,"期末实有头数应大于等于耕役畜","")</f>
        <v/>
      </c>
      <c r="AC15955" s="28" t="str">
        <f>IF(R15955&lt;V15955+W15955,"期末实有头数应大于等于良种+改良种","")</f>
        <v/>
      </c>
    </row>
    <row r="15956" spans="2:29">
      <c r="B15956" s="19"/>
      <c r="C15956" s="30"/>
      <c r="D15956" s="19" t="s">
        <v>42</v>
      </c>
      <c r="E15956" s="20" t="s">
        <v>33</v>
      </c>
      <c r="F15956" s="19">
        <v>8</v>
      </c>
      <c r="R15956" s="21">
        <f t="shared" si="8448"/>
        <v>0</v>
      </c>
      <c r="Y15956" s="28" t="str">
        <f t="shared" si="8445"/>
        <v/>
      </c>
      <c r="Z15956" s="28" t="str">
        <f t="shared" si="8446"/>
        <v/>
      </c>
      <c r="AA15956" s="28" t="str">
        <f t="shared" si="8441"/>
        <v/>
      </c>
      <c r="AB15956" s="28" t="str">
        <f>IF(R15956&lt;T15956,"期末实有头数应大于等于耕役畜","")</f>
        <v/>
      </c>
      <c r="AC15956" s="28" t="str">
        <f>IF(R15956&lt;V15956+W15956,"期末实有头数应大于等于良种+改良种","")</f>
        <v/>
      </c>
    </row>
    <row r="15957" spans="2:29">
      <c r="B15957" s="19"/>
      <c r="C15957" s="30"/>
      <c r="D15957" s="19" t="s">
        <v>43</v>
      </c>
      <c r="E15957" s="20" t="s">
        <v>33</v>
      </c>
      <c r="F15957" s="19">
        <v>9</v>
      </c>
      <c r="R15957" s="21">
        <f t="shared" si="8448"/>
        <v>0</v>
      </c>
      <c r="S15957" s="22" t="s">
        <v>38</v>
      </c>
      <c r="U15957" s="22" t="s">
        <v>38</v>
      </c>
      <c r="V15957" s="22" t="s">
        <v>38</v>
      </c>
      <c r="W15957" s="22" t="s">
        <v>38</v>
      </c>
      <c r="Y15957" s="28" t="str">
        <f t="shared" si="8445"/>
        <v/>
      </c>
      <c r="Z15957" s="28" t="str">
        <f t="shared" si="8446"/>
        <v/>
      </c>
      <c r="AA15957" s="28"/>
      <c r="AB15957" s="28" t="str">
        <f>IF(R15957&lt;T15957,"期末实有头数应大于等于耕役畜","")</f>
        <v/>
      </c>
      <c r="AC15957" s="28"/>
    </row>
    <row r="15958" spans="2:29">
      <c r="B15958" s="19"/>
      <c r="C15958" s="30"/>
      <c r="D15958" s="19" t="s">
        <v>44</v>
      </c>
      <c r="E15958" s="20" t="s">
        <v>45</v>
      </c>
      <c r="F15958" s="19">
        <v>10</v>
      </c>
      <c r="R15958" s="21">
        <f t="shared" si="8448"/>
        <v>0</v>
      </c>
      <c r="Y15958" s="28" t="str">
        <f t="shared" si="8445"/>
        <v/>
      </c>
      <c r="Z15958" s="28" t="str">
        <f t="shared" si="8446"/>
        <v/>
      </c>
      <c r="AA15958" s="28" t="str">
        <f>IF(R15958&lt;S15958+U15958,"期末实有头数应大于等于能繁母畜+种公畜","")</f>
        <v/>
      </c>
      <c r="AB15958" s="28" t="str">
        <f>IF(R15958&lt;T15958,"期末实有头数应大于等于耕役畜","")</f>
        <v/>
      </c>
      <c r="AC15958" s="28" t="str">
        <f>IF(R15958&lt;V15958+W15958,"期末实有头数应大于等于良种+改良种","")</f>
        <v/>
      </c>
    </row>
    <row r="15959" spans="2:29">
      <c r="B15959" s="19"/>
      <c r="C15959" s="30"/>
      <c r="D15959" s="19" t="s">
        <v>46</v>
      </c>
      <c r="E15959" s="20" t="s">
        <v>47</v>
      </c>
      <c r="F15959" s="19">
        <v>11</v>
      </c>
      <c r="G15959" s="21">
        <f t="shared" ref="G15959:S15959" si="8449">G15960+G15964</f>
        <v>0</v>
      </c>
      <c r="H15959" s="21">
        <f t="shared" si="8449"/>
        <v>0</v>
      </c>
      <c r="I15959" s="21">
        <f t="shared" si="8449"/>
        <v>0</v>
      </c>
      <c r="J15959" s="21">
        <f t="shared" si="8449"/>
        <v>0</v>
      </c>
      <c r="K15959" s="21">
        <f t="shared" si="8449"/>
        <v>0</v>
      </c>
      <c r="L15959" s="21">
        <f t="shared" si="8449"/>
        <v>0</v>
      </c>
      <c r="M15959" s="21">
        <f t="shared" si="8449"/>
        <v>0</v>
      </c>
      <c r="N15959" s="21">
        <f t="shared" si="8449"/>
        <v>0</v>
      </c>
      <c r="O15959" s="21">
        <f t="shared" si="8449"/>
        <v>0</v>
      </c>
      <c r="P15959" s="21">
        <f t="shared" si="8449"/>
        <v>0</v>
      </c>
      <c r="Q15959" s="21">
        <f t="shared" si="8449"/>
        <v>0</v>
      </c>
      <c r="R15959" s="23">
        <f t="shared" si="8449"/>
        <v>0</v>
      </c>
      <c r="S15959" s="21">
        <f t="shared" si="8449"/>
        <v>0</v>
      </c>
      <c r="T15959" s="22" t="s">
        <v>38</v>
      </c>
      <c r="U15959" s="21">
        <f>U15960+U15964</f>
        <v>0</v>
      </c>
      <c r="V15959" s="21">
        <f>V15960+V15964</f>
        <v>0</v>
      </c>
      <c r="W15959" s="21">
        <f>W15960+W15964</f>
        <v>0</v>
      </c>
      <c r="Y15959" s="28" t="str">
        <f t="shared" si="8445"/>
        <v/>
      </c>
      <c r="Z15959" s="28" t="str">
        <f t="shared" si="8446"/>
        <v/>
      </c>
      <c r="AA15959" s="28" t="str">
        <f>IF(R15959&lt;S15959+U15959,"期末实有头数应大于等于能繁母畜+种公畜","")</f>
        <v/>
      </c>
      <c r="AB15959" s="28"/>
      <c r="AC15959" s="28" t="str">
        <f>IF(R15959&lt;V15959+W15959,"期末实有头数应大于等于良种+改良种","")</f>
        <v/>
      </c>
    </row>
    <row r="15960" spans="2:29">
      <c r="B15960" s="19"/>
      <c r="C15960" s="30"/>
      <c r="D15960" s="19" t="s">
        <v>48</v>
      </c>
      <c r="E15960" s="20" t="s">
        <v>47</v>
      </c>
      <c r="F15960" s="19">
        <v>12</v>
      </c>
      <c r="R15960" s="21">
        <f>G15960+I15960+J15960+K15960-L15960-M15960-N15960-Q15960</f>
        <v>0</v>
      </c>
      <c r="T15960" s="22" t="s">
        <v>38</v>
      </c>
      <c r="Y15960" s="28" t="str">
        <f t="shared" si="8445"/>
        <v/>
      </c>
      <c r="Z15960" s="28" t="str">
        <f t="shared" si="8446"/>
        <v/>
      </c>
      <c r="AA15960" s="28" t="str">
        <f>IF(R15960&lt;S15960+U15960,"期末实有头数应大于等于能繁母畜+种公畜","")</f>
        <v/>
      </c>
      <c r="AB15960" s="28"/>
      <c r="AC15960" s="28" t="str">
        <f>IF(R15960&lt;V15960+W15960,"期末实有头数应大于等于良种+改良种","")</f>
        <v/>
      </c>
    </row>
    <row r="15961" spans="2:29">
      <c r="B15961" s="19"/>
      <c r="C15961" s="30"/>
      <c r="D15961" s="19" t="s">
        <v>49</v>
      </c>
      <c r="E15961" s="20" t="s">
        <v>47</v>
      </c>
      <c r="F15961" s="19">
        <v>13</v>
      </c>
      <c r="R15961" s="21">
        <f>G15961+I15961+J15961+K15961-L15961-M15961-N15961-Q15961</f>
        <v>0</v>
      </c>
      <c r="T15961" s="22" t="s">
        <v>38</v>
      </c>
      <c r="V15961" s="22" t="s">
        <v>38</v>
      </c>
      <c r="W15961" s="22" t="s">
        <v>38</v>
      </c>
      <c r="Y15961" s="28" t="str">
        <f t="shared" si="8445"/>
        <v/>
      </c>
      <c r="Z15961" s="28" t="str">
        <f t="shared" si="8446"/>
        <v/>
      </c>
      <c r="AA15961" s="28" t="str">
        <f>IF(R15961&lt;S15961+U15961,"期末实有头数应大于等于能繁母畜+种公畜","")</f>
        <v/>
      </c>
      <c r="AB15961" s="28"/>
      <c r="AC15961" s="28"/>
    </row>
    <row r="15962" spans="2:29">
      <c r="B15962" s="19"/>
      <c r="C15962" s="30"/>
      <c r="D15962" s="19" t="s">
        <v>50</v>
      </c>
      <c r="E15962" s="20" t="s">
        <v>47</v>
      </c>
      <c r="F15962" s="19">
        <v>14</v>
      </c>
      <c r="H15962" s="22" t="s">
        <v>38</v>
      </c>
      <c r="I15962" s="22" t="s">
        <v>38</v>
      </c>
      <c r="J15962" s="22" t="s">
        <v>38</v>
      </c>
      <c r="K15962" s="22" t="s">
        <v>38</v>
      </c>
      <c r="L15962" s="22" t="s">
        <v>38</v>
      </c>
      <c r="M15962" s="22" t="s">
        <v>38</v>
      </c>
      <c r="N15962" s="22" t="s">
        <v>38</v>
      </c>
      <c r="O15962" s="22" t="s">
        <v>38</v>
      </c>
      <c r="P15962" s="22" t="s">
        <v>38</v>
      </c>
      <c r="Q15962" s="22" t="s">
        <v>38</v>
      </c>
      <c r="R15962" s="24"/>
      <c r="T15962" s="22" t="s">
        <v>38</v>
      </c>
      <c r="U15962" s="22" t="s">
        <v>38</v>
      </c>
      <c r="V15962" s="22" t="s">
        <v>38</v>
      </c>
      <c r="W15962" s="22" t="s">
        <v>38</v>
      </c>
      <c r="Y15962" s="28" t="str">
        <f t="shared" si="8445"/>
        <v/>
      </c>
      <c r="Z15962" s="28"/>
      <c r="AA15962" s="28"/>
      <c r="AB15962" s="28"/>
      <c r="AC15962" s="28"/>
    </row>
    <row r="15963" spans="2:29">
      <c r="B15963" s="19"/>
      <c r="C15963" s="30"/>
      <c r="D15963" s="19" t="s">
        <v>51</v>
      </c>
      <c r="E15963" s="20" t="s">
        <v>47</v>
      </c>
      <c r="F15963" s="19">
        <v>15</v>
      </c>
      <c r="H15963" s="22" t="s">
        <v>38</v>
      </c>
      <c r="I15963" s="22" t="s">
        <v>38</v>
      </c>
      <c r="J15963" s="22" t="s">
        <v>38</v>
      </c>
      <c r="K15963" s="22" t="s">
        <v>38</v>
      </c>
      <c r="L15963" s="22" t="s">
        <v>38</v>
      </c>
      <c r="M15963" s="22" t="s">
        <v>38</v>
      </c>
      <c r="N15963" s="22" t="s">
        <v>38</v>
      </c>
      <c r="O15963" s="22" t="s">
        <v>38</v>
      </c>
      <c r="P15963" s="22" t="s">
        <v>38</v>
      </c>
      <c r="Q15963" s="22" t="s">
        <v>38</v>
      </c>
      <c r="R15963" s="24"/>
      <c r="T15963" s="22" t="s">
        <v>38</v>
      </c>
      <c r="U15963" s="22" t="s">
        <v>38</v>
      </c>
      <c r="V15963" s="22" t="s">
        <v>38</v>
      </c>
      <c r="W15963" s="22" t="s">
        <v>38</v>
      </c>
      <c r="Y15963" s="28" t="str">
        <f t="shared" si="8445"/>
        <v/>
      </c>
      <c r="Z15963" s="28"/>
      <c r="AA15963" s="28"/>
      <c r="AB15963" s="28"/>
      <c r="AC15963" s="28"/>
    </row>
    <row r="15964" spans="2:29">
      <c r="B15964" s="19"/>
      <c r="C15964" s="30"/>
      <c r="D15964" s="19" t="s">
        <v>52</v>
      </c>
      <c r="E15964" s="20" t="s">
        <v>47</v>
      </c>
      <c r="F15964" s="19">
        <v>16</v>
      </c>
      <c r="R15964" s="21">
        <f>G15964+I15964+J15964+K15964-L15964-M15964-N15964-Q15964</f>
        <v>0</v>
      </c>
      <c r="T15964" s="22" t="s">
        <v>38</v>
      </c>
      <c r="Y15964" s="28" t="str">
        <f t="shared" si="8445"/>
        <v/>
      </c>
      <c r="Z15964" s="28" t="str">
        <f>IF(N15964&lt;O15964+P15964,"出卖应大于等于出卖肉畜+出卖仔畜","")</f>
        <v/>
      </c>
      <c r="AA15964" s="28" t="str">
        <f t="shared" ref="AA15964:AA15973" si="8450">IF(R15964&lt;S15964+U15964,"期末实有头数应大于等于能繁母畜+种公畜","")</f>
        <v/>
      </c>
      <c r="AB15964" s="28"/>
      <c r="AC15964" s="28" t="str">
        <f t="shared" ref="AC15964:AC15969" si="8451">IF(R15964&lt;V15964+W15964,"期末实有头数应大于等于良种+改良种","")</f>
        <v/>
      </c>
    </row>
    <row r="15965" spans="2:29">
      <c r="B15965" s="19"/>
      <c r="C15965" s="30"/>
      <c r="D15965" s="19" t="s">
        <v>53</v>
      </c>
      <c r="E15965" s="18" t="s">
        <v>33</v>
      </c>
      <c r="F15965" s="19">
        <v>17</v>
      </c>
      <c r="R15965" s="21">
        <f>G15965+I15965+J15965+K15965-L15965-M15965-N15965-Q15965</f>
        <v>0</v>
      </c>
      <c r="T15965" s="22" t="s">
        <v>38</v>
      </c>
      <c r="Y15965" s="28" t="str">
        <f t="shared" si="8445"/>
        <v/>
      </c>
      <c r="Z15965" s="28" t="str">
        <f>IF(N15965&lt;O15965+P15965,"出卖应大于等于出卖肉畜+出卖仔畜","")</f>
        <v/>
      </c>
      <c r="AA15965" s="28" t="str">
        <f t="shared" si="8450"/>
        <v/>
      </c>
      <c r="AB15965" s="28"/>
      <c r="AC15965" s="28" t="str">
        <f t="shared" si="8451"/>
        <v/>
      </c>
    </row>
    <row r="15966" spans="2:29">
      <c r="B15966" s="18"/>
      <c r="C15966" s="29"/>
      <c r="D15966" s="19" t="s">
        <v>32</v>
      </c>
      <c r="E15966" s="20" t="s">
        <v>33</v>
      </c>
      <c r="F15966" s="19">
        <v>1</v>
      </c>
      <c r="G15966" s="21">
        <f t="shared" ref="G15966:S15966" si="8452">G15967+G15982</f>
        <v>0</v>
      </c>
      <c r="H15966" s="21">
        <f t="shared" si="8452"/>
        <v>0</v>
      </c>
      <c r="I15966" s="21">
        <f t="shared" si="8452"/>
        <v>0</v>
      </c>
      <c r="J15966" s="21">
        <f t="shared" si="8452"/>
        <v>0</v>
      </c>
      <c r="K15966" s="21">
        <f t="shared" si="8452"/>
        <v>0</v>
      </c>
      <c r="L15966" s="21">
        <f t="shared" si="8452"/>
        <v>0</v>
      </c>
      <c r="M15966" s="21">
        <f t="shared" si="8452"/>
        <v>0</v>
      </c>
      <c r="N15966" s="21">
        <f t="shared" si="8452"/>
        <v>0</v>
      </c>
      <c r="O15966" s="21">
        <f t="shared" si="8452"/>
        <v>0</v>
      </c>
      <c r="P15966" s="21">
        <f t="shared" si="8452"/>
        <v>0</v>
      </c>
      <c r="Q15966" s="21">
        <f t="shared" si="8452"/>
        <v>0</v>
      </c>
      <c r="R15966" s="21">
        <f t="shared" si="8452"/>
        <v>0</v>
      </c>
      <c r="S15966" s="21">
        <f t="shared" si="8452"/>
        <v>0</v>
      </c>
      <c r="T15966" s="21">
        <f>T15967</f>
        <v>0</v>
      </c>
      <c r="U15966" s="21">
        <f>U15967+U15982</f>
        <v>0</v>
      </c>
      <c r="V15966" s="21">
        <f>V15967+V15982</f>
        <v>0</v>
      </c>
      <c r="W15966" s="21">
        <f>W15967+W15982</f>
        <v>0</v>
      </c>
      <c r="Y15966" s="28" t="str">
        <f t="shared" si="8445"/>
        <v/>
      </c>
      <c r="Z15966" s="28" t="str">
        <f>IF(N15966&lt;O15966+P15966,"出卖应大于等于出卖肉畜+出卖仔畜","")</f>
        <v/>
      </c>
      <c r="AA15966" s="28" t="str">
        <f t="shared" si="8450"/>
        <v/>
      </c>
      <c r="AB15966" s="28" t="str">
        <f>IF(R15966&lt;T15966,"期末实有头数应大于等于耕役畜","")</f>
        <v/>
      </c>
      <c r="AC15966" s="28" t="str">
        <f t="shared" si="8451"/>
        <v/>
      </c>
    </row>
    <row r="15967" spans="2:29">
      <c r="B15967" s="19"/>
      <c r="C15967" s="30"/>
      <c r="D15967" s="19" t="s">
        <v>34</v>
      </c>
      <c r="E15967" s="20" t="s">
        <v>33</v>
      </c>
      <c r="F15967" s="19">
        <v>2</v>
      </c>
      <c r="G15967" s="21">
        <f t="shared" ref="G15967:S15967" si="8453">G15968+G15976</f>
        <v>0</v>
      </c>
      <c r="H15967" s="21">
        <f t="shared" si="8453"/>
        <v>0</v>
      </c>
      <c r="I15967" s="21">
        <f t="shared" si="8453"/>
        <v>0</v>
      </c>
      <c r="J15967" s="21">
        <f t="shared" si="8453"/>
        <v>0</v>
      </c>
      <c r="K15967" s="21">
        <f t="shared" si="8453"/>
        <v>0</v>
      </c>
      <c r="L15967" s="21">
        <f t="shared" si="8453"/>
        <v>0</v>
      </c>
      <c r="M15967" s="21">
        <f t="shared" si="8453"/>
        <v>0</v>
      </c>
      <c r="N15967" s="21">
        <f t="shared" si="8453"/>
        <v>0</v>
      </c>
      <c r="O15967" s="21">
        <f t="shared" si="8453"/>
        <v>0</v>
      </c>
      <c r="P15967" s="21">
        <f t="shared" si="8453"/>
        <v>0</v>
      </c>
      <c r="Q15967" s="21">
        <f t="shared" si="8453"/>
        <v>0</v>
      </c>
      <c r="R15967" s="21">
        <f t="shared" si="8453"/>
        <v>0</v>
      </c>
      <c r="S15967" s="21">
        <f t="shared" si="8453"/>
        <v>0</v>
      </c>
      <c r="T15967" s="21">
        <f>T15968</f>
        <v>0</v>
      </c>
      <c r="U15967" s="21">
        <f>U15968+U15976</f>
        <v>0</v>
      </c>
      <c r="V15967" s="21">
        <f>V15968+V15976</f>
        <v>0</v>
      </c>
      <c r="W15967" s="21">
        <f>W15968+W15976</f>
        <v>0</v>
      </c>
      <c r="Y15967" s="28" t="str">
        <f t="shared" ref="Y15967:Y15983" si="8454">IF(H15967&lt;I15967,"繁殖仔畜应大于等于成活","")</f>
        <v/>
      </c>
      <c r="Z15967" s="28" t="str">
        <f t="shared" ref="Z15967:Z15978" si="8455">IF(N15967&lt;O15967+P15967,"出卖应大于等于出卖肉畜+出卖仔畜","")</f>
        <v/>
      </c>
      <c r="AA15967" s="28" t="str">
        <f t="shared" si="8450"/>
        <v/>
      </c>
      <c r="AB15967" s="28" t="str">
        <f>IF(R15967&lt;T15967,"期末实有头数应大于等于耕役畜","")</f>
        <v/>
      </c>
      <c r="AC15967" s="28" t="str">
        <f t="shared" si="8451"/>
        <v/>
      </c>
    </row>
    <row r="15968" spans="2:29">
      <c r="B15968" s="19"/>
      <c r="C15968" s="30"/>
      <c r="D15968" s="19" t="s">
        <v>35</v>
      </c>
      <c r="E15968" s="20" t="s">
        <v>33</v>
      </c>
      <c r="F15968" s="19">
        <v>3</v>
      </c>
      <c r="G15968" s="21">
        <f t="shared" ref="G15968:R15968" si="8456">G15969+G15972+G15973+G15974+G15975</f>
        <v>0</v>
      </c>
      <c r="H15968" s="21">
        <f t="shared" si="8456"/>
        <v>0</v>
      </c>
      <c r="I15968" s="21">
        <f t="shared" si="8456"/>
        <v>0</v>
      </c>
      <c r="J15968" s="21">
        <f t="shared" si="8456"/>
        <v>0</v>
      </c>
      <c r="K15968" s="21">
        <f t="shared" si="8456"/>
        <v>0</v>
      </c>
      <c r="L15968" s="21">
        <f t="shared" si="8456"/>
        <v>0</v>
      </c>
      <c r="M15968" s="21">
        <f t="shared" si="8456"/>
        <v>0</v>
      </c>
      <c r="N15968" s="21">
        <f t="shared" si="8456"/>
        <v>0</v>
      </c>
      <c r="O15968" s="21">
        <f t="shared" si="8456"/>
        <v>0</v>
      </c>
      <c r="P15968" s="21">
        <f t="shared" si="8456"/>
        <v>0</v>
      </c>
      <c r="Q15968" s="21">
        <f t="shared" si="8456"/>
        <v>0</v>
      </c>
      <c r="R15968" s="21">
        <f t="shared" si="8456"/>
        <v>0</v>
      </c>
      <c r="S15968" s="21">
        <f>S15969+S15972+S15973+S15975</f>
        <v>0</v>
      </c>
      <c r="T15968" s="21">
        <f>T15969+T15972+T15973+T15974+T15975</f>
        <v>0</v>
      </c>
      <c r="U15968" s="21">
        <f>U15969+U15972+U15973+U15975</f>
        <v>0</v>
      </c>
      <c r="V15968" s="21">
        <f>V15969+V15972+V15973+V15975</f>
        <v>0</v>
      </c>
      <c r="W15968" s="21">
        <f>W15969+W15972+W15973+W15975</f>
        <v>0</v>
      </c>
      <c r="Y15968" s="28" t="str">
        <f t="shared" si="8454"/>
        <v/>
      </c>
      <c r="Z15968" s="28" t="str">
        <f t="shared" si="8455"/>
        <v/>
      </c>
      <c r="AA15968" s="28" t="str">
        <f t="shared" si="8450"/>
        <v/>
      </c>
      <c r="AB15968" s="28" t="str">
        <f>IF(R15968&lt;T15968,"期末实有头数应大于等于耕役畜","")</f>
        <v/>
      </c>
      <c r="AC15968" s="28" t="str">
        <f t="shared" si="8451"/>
        <v/>
      </c>
    </row>
    <row r="15969" spans="2:29">
      <c r="B15969" s="19"/>
      <c r="C15969" s="30"/>
      <c r="D15969" s="19" t="s">
        <v>36</v>
      </c>
      <c r="E15969" s="20" t="s">
        <v>33</v>
      </c>
      <c r="F15969" s="19">
        <v>4</v>
      </c>
      <c r="R15969" s="21">
        <f>G15969+I15969+J15969+K15969-L15969-M15969-N15969-Q15969</f>
        <v>0</v>
      </c>
      <c r="Y15969" s="28" t="str">
        <f t="shared" si="8454"/>
        <v/>
      </c>
      <c r="Z15969" s="28" t="str">
        <f t="shared" si="8455"/>
        <v/>
      </c>
      <c r="AA15969" s="28" t="str">
        <f t="shared" si="8450"/>
        <v/>
      </c>
      <c r="AB15969" s="28" t="str">
        <f>IF(R15969&lt;T15969,"期末实有头数应大于等于耕役畜","")</f>
        <v/>
      </c>
      <c r="AC15969" s="28" t="str">
        <f t="shared" si="8451"/>
        <v/>
      </c>
    </row>
    <row r="15970" spans="2:29">
      <c r="B15970" s="19"/>
      <c r="C15970" s="30"/>
      <c r="D15970" s="19" t="s">
        <v>37</v>
      </c>
      <c r="E15970" s="20" t="s">
        <v>33</v>
      </c>
      <c r="F15970" s="19">
        <v>5</v>
      </c>
      <c r="R15970" s="21">
        <f t="shared" ref="R15970:R15975" si="8457">G15970+I15970+J15970+K15970-L15970-M15970-N15970-Q15970</f>
        <v>0</v>
      </c>
      <c r="T15970" s="22" t="s">
        <v>38</v>
      </c>
      <c r="V15970" s="22" t="s">
        <v>38</v>
      </c>
      <c r="W15970" s="22" t="s">
        <v>38</v>
      </c>
      <c r="Y15970" s="28" t="str">
        <f t="shared" si="8454"/>
        <v/>
      </c>
      <c r="Z15970" s="28" t="str">
        <f t="shared" si="8455"/>
        <v/>
      </c>
      <c r="AA15970" s="28" t="str">
        <f t="shared" si="8450"/>
        <v/>
      </c>
      <c r="AB15970" s="28"/>
      <c r="AC15970" s="28"/>
    </row>
    <row r="15971" spans="2:29">
      <c r="B15971" s="19"/>
      <c r="C15971" s="30"/>
      <c r="D15971" s="19" t="s">
        <v>39</v>
      </c>
      <c r="E15971" s="20" t="s">
        <v>33</v>
      </c>
      <c r="F15971" s="19">
        <v>6</v>
      </c>
      <c r="R15971" s="21">
        <f t="shared" si="8457"/>
        <v>0</v>
      </c>
      <c r="T15971" s="22" t="s">
        <v>38</v>
      </c>
      <c r="V15971" s="22" t="s">
        <v>38</v>
      </c>
      <c r="W15971" s="22" t="s">
        <v>38</v>
      </c>
      <c r="Y15971" s="28" t="str">
        <f t="shared" si="8454"/>
        <v/>
      </c>
      <c r="Z15971" s="28" t="str">
        <f t="shared" si="8455"/>
        <v/>
      </c>
      <c r="AA15971" s="28" t="str">
        <f t="shared" si="8450"/>
        <v/>
      </c>
      <c r="AB15971" s="28"/>
      <c r="AC15971" s="28"/>
    </row>
    <row r="15972" spans="2:29">
      <c r="B15972" s="19"/>
      <c r="C15972" s="30"/>
      <c r="D15972" s="19" t="s">
        <v>40</v>
      </c>
      <c r="E15972" s="20" t="s">
        <v>41</v>
      </c>
      <c r="F15972" s="19">
        <v>7</v>
      </c>
      <c r="R15972" s="21">
        <f t="shared" si="8457"/>
        <v>0</v>
      </c>
      <c r="Y15972" s="28" t="str">
        <f t="shared" si="8454"/>
        <v/>
      </c>
      <c r="Z15972" s="28" t="str">
        <f t="shared" si="8455"/>
        <v/>
      </c>
      <c r="AA15972" s="28" t="str">
        <f t="shared" si="8450"/>
        <v/>
      </c>
      <c r="AB15972" s="28" t="str">
        <f>IF(R15972&lt;T15972,"期末实有头数应大于等于耕役畜","")</f>
        <v/>
      </c>
      <c r="AC15972" s="28" t="str">
        <f>IF(R15972&lt;V15972+W15972,"期末实有头数应大于等于良种+改良种","")</f>
        <v/>
      </c>
    </row>
    <row r="15973" spans="2:29">
      <c r="B15973" s="19"/>
      <c r="C15973" s="30"/>
      <c r="D15973" s="19" t="s">
        <v>42</v>
      </c>
      <c r="E15973" s="20" t="s">
        <v>33</v>
      </c>
      <c r="F15973" s="19">
        <v>8</v>
      </c>
      <c r="R15973" s="21">
        <f t="shared" si="8457"/>
        <v>0</v>
      </c>
      <c r="Y15973" s="28" t="str">
        <f t="shared" si="8454"/>
        <v/>
      </c>
      <c r="Z15973" s="28" t="str">
        <f t="shared" si="8455"/>
        <v/>
      </c>
      <c r="AA15973" s="28" t="str">
        <f t="shared" si="8450"/>
        <v/>
      </c>
      <c r="AB15973" s="28" t="str">
        <f>IF(R15973&lt;T15973,"期末实有头数应大于等于耕役畜","")</f>
        <v/>
      </c>
      <c r="AC15973" s="28" t="str">
        <f>IF(R15973&lt;V15973+W15973,"期末实有头数应大于等于良种+改良种","")</f>
        <v/>
      </c>
    </row>
    <row r="15974" spans="2:29">
      <c r="B15974" s="19"/>
      <c r="C15974" s="30"/>
      <c r="D15974" s="19" t="s">
        <v>43</v>
      </c>
      <c r="E15974" s="20" t="s">
        <v>33</v>
      </c>
      <c r="F15974" s="19">
        <v>9</v>
      </c>
      <c r="R15974" s="21">
        <f t="shared" si="8457"/>
        <v>0</v>
      </c>
      <c r="S15974" s="22" t="s">
        <v>38</v>
      </c>
      <c r="U15974" s="22" t="s">
        <v>38</v>
      </c>
      <c r="V15974" s="22" t="s">
        <v>38</v>
      </c>
      <c r="W15974" s="22" t="s">
        <v>38</v>
      </c>
      <c r="Y15974" s="28" t="str">
        <f t="shared" si="8454"/>
        <v/>
      </c>
      <c r="Z15974" s="28" t="str">
        <f t="shared" si="8455"/>
        <v/>
      </c>
      <c r="AA15974" s="28"/>
      <c r="AB15974" s="28" t="str">
        <f>IF(R15974&lt;T15974,"期末实有头数应大于等于耕役畜","")</f>
        <v/>
      </c>
      <c r="AC15974" s="28"/>
    </row>
    <row r="15975" spans="2:29">
      <c r="B15975" s="19"/>
      <c r="C15975" s="30"/>
      <c r="D15975" s="19" t="s">
        <v>44</v>
      </c>
      <c r="E15975" s="20" t="s">
        <v>45</v>
      </c>
      <c r="F15975" s="19">
        <v>10</v>
      </c>
      <c r="R15975" s="21">
        <f t="shared" si="8457"/>
        <v>0</v>
      </c>
      <c r="Y15975" s="28" t="str">
        <f t="shared" si="8454"/>
        <v/>
      </c>
      <c r="Z15975" s="28" t="str">
        <f t="shared" si="8455"/>
        <v/>
      </c>
      <c r="AA15975" s="28" t="str">
        <f>IF(R15975&lt;S15975+U15975,"期末实有头数应大于等于能繁母畜+种公畜","")</f>
        <v/>
      </c>
      <c r="AB15975" s="28" t="str">
        <f>IF(R15975&lt;T15975,"期末实有头数应大于等于耕役畜","")</f>
        <v/>
      </c>
      <c r="AC15975" s="28" t="str">
        <f>IF(R15975&lt;V15975+W15975,"期末实有头数应大于等于良种+改良种","")</f>
        <v/>
      </c>
    </row>
    <row r="15976" spans="2:29">
      <c r="B15976" s="19"/>
      <c r="C15976" s="30"/>
      <c r="D15976" s="19" t="s">
        <v>46</v>
      </c>
      <c r="E15976" s="20" t="s">
        <v>47</v>
      </c>
      <c r="F15976" s="19">
        <v>11</v>
      </c>
      <c r="G15976" s="21">
        <f t="shared" ref="G15976:S15976" si="8458">G15977+G15981</f>
        <v>0</v>
      </c>
      <c r="H15976" s="21">
        <f t="shared" si="8458"/>
        <v>0</v>
      </c>
      <c r="I15976" s="21">
        <f t="shared" si="8458"/>
        <v>0</v>
      </c>
      <c r="J15976" s="21">
        <f t="shared" si="8458"/>
        <v>0</v>
      </c>
      <c r="K15976" s="21">
        <f t="shared" si="8458"/>
        <v>0</v>
      </c>
      <c r="L15976" s="21">
        <f t="shared" si="8458"/>
        <v>0</v>
      </c>
      <c r="M15976" s="21">
        <f t="shared" si="8458"/>
        <v>0</v>
      </c>
      <c r="N15976" s="21">
        <f t="shared" si="8458"/>
        <v>0</v>
      </c>
      <c r="O15976" s="21">
        <f t="shared" si="8458"/>
        <v>0</v>
      </c>
      <c r="P15976" s="21">
        <f t="shared" si="8458"/>
        <v>0</v>
      </c>
      <c r="Q15976" s="21">
        <f t="shared" si="8458"/>
        <v>0</v>
      </c>
      <c r="R15976" s="23">
        <f t="shared" si="8458"/>
        <v>0</v>
      </c>
      <c r="S15976" s="21">
        <f t="shared" si="8458"/>
        <v>0</v>
      </c>
      <c r="T15976" s="22" t="s">
        <v>38</v>
      </c>
      <c r="U15976" s="21">
        <f>U15977+U15981</f>
        <v>0</v>
      </c>
      <c r="V15976" s="21">
        <f>V15977+V15981</f>
        <v>0</v>
      </c>
      <c r="W15976" s="21">
        <f>W15977+W15981</f>
        <v>0</v>
      </c>
      <c r="Y15976" s="28" t="str">
        <f t="shared" si="8454"/>
        <v/>
      </c>
      <c r="Z15976" s="28" t="str">
        <f t="shared" si="8455"/>
        <v/>
      </c>
      <c r="AA15976" s="28" t="str">
        <f>IF(R15976&lt;S15976+U15976,"期末实有头数应大于等于能繁母畜+种公畜","")</f>
        <v/>
      </c>
      <c r="AB15976" s="28"/>
      <c r="AC15976" s="28" t="str">
        <f>IF(R15976&lt;V15976+W15976,"期末实有头数应大于等于良种+改良种","")</f>
        <v/>
      </c>
    </row>
    <row r="15977" spans="2:29">
      <c r="B15977" s="19"/>
      <c r="C15977" s="30"/>
      <c r="D15977" s="19" t="s">
        <v>48</v>
      </c>
      <c r="E15977" s="20" t="s">
        <v>47</v>
      </c>
      <c r="F15977" s="19">
        <v>12</v>
      </c>
      <c r="R15977" s="21">
        <f>G15977+I15977+J15977+K15977-L15977-M15977-N15977-Q15977</f>
        <v>0</v>
      </c>
      <c r="T15977" s="22" t="s">
        <v>38</v>
      </c>
      <c r="Y15977" s="28" t="str">
        <f t="shared" si="8454"/>
        <v/>
      </c>
      <c r="Z15977" s="28" t="str">
        <f t="shared" si="8455"/>
        <v/>
      </c>
      <c r="AA15977" s="28" t="str">
        <f>IF(R15977&lt;S15977+U15977,"期末实有头数应大于等于能繁母畜+种公畜","")</f>
        <v/>
      </c>
      <c r="AB15977" s="28"/>
      <c r="AC15977" s="28" t="str">
        <f>IF(R15977&lt;V15977+W15977,"期末实有头数应大于等于良种+改良种","")</f>
        <v/>
      </c>
    </row>
    <row r="15978" spans="2:29">
      <c r="B15978" s="19"/>
      <c r="C15978" s="30"/>
      <c r="D15978" s="19" t="s">
        <v>49</v>
      </c>
      <c r="E15978" s="20" t="s">
        <v>47</v>
      </c>
      <c r="F15978" s="19">
        <v>13</v>
      </c>
      <c r="R15978" s="21">
        <f>G15978+I15978+J15978+K15978-L15978-M15978-N15978-Q15978</f>
        <v>0</v>
      </c>
      <c r="T15978" s="22" t="s">
        <v>38</v>
      </c>
      <c r="V15978" s="22" t="s">
        <v>38</v>
      </c>
      <c r="W15978" s="22" t="s">
        <v>38</v>
      </c>
      <c r="Y15978" s="28" t="str">
        <f t="shared" si="8454"/>
        <v/>
      </c>
      <c r="Z15978" s="28" t="str">
        <f t="shared" si="8455"/>
        <v/>
      </c>
      <c r="AA15978" s="28" t="str">
        <f>IF(R15978&lt;S15978+U15978,"期末实有头数应大于等于能繁母畜+种公畜","")</f>
        <v/>
      </c>
      <c r="AB15978" s="28"/>
      <c r="AC15978" s="28"/>
    </row>
    <row r="15979" spans="2:29">
      <c r="B15979" s="19"/>
      <c r="C15979" s="30"/>
      <c r="D15979" s="19" t="s">
        <v>50</v>
      </c>
      <c r="E15979" s="20" t="s">
        <v>47</v>
      </c>
      <c r="F15979" s="19">
        <v>14</v>
      </c>
      <c r="H15979" s="22" t="s">
        <v>38</v>
      </c>
      <c r="I15979" s="22" t="s">
        <v>38</v>
      </c>
      <c r="J15979" s="22" t="s">
        <v>38</v>
      </c>
      <c r="K15979" s="22" t="s">
        <v>38</v>
      </c>
      <c r="L15979" s="22" t="s">
        <v>38</v>
      </c>
      <c r="M15979" s="22" t="s">
        <v>38</v>
      </c>
      <c r="N15979" s="22" t="s">
        <v>38</v>
      </c>
      <c r="O15979" s="22" t="s">
        <v>38</v>
      </c>
      <c r="P15979" s="22" t="s">
        <v>38</v>
      </c>
      <c r="Q15979" s="22" t="s">
        <v>38</v>
      </c>
      <c r="R15979" s="24"/>
      <c r="T15979" s="22" t="s">
        <v>38</v>
      </c>
      <c r="U15979" s="22" t="s">
        <v>38</v>
      </c>
      <c r="V15979" s="22" t="s">
        <v>38</v>
      </c>
      <c r="W15979" s="22" t="s">
        <v>38</v>
      </c>
      <c r="Y15979" s="28" t="str">
        <f t="shared" si="8454"/>
        <v/>
      </c>
      <c r="Z15979" s="28"/>
      <c r="AA15979" s="28"/>
      <c r="AB15979" s="28"/>
      <c r="AC15979" s="28"/>
    </row>
    <row r="15980" spans="2:29">
      <c r="B15980" s="19"/>
      <c r="C15980" s="30"/>
      <c r="D15980" s="19" t="s">
        <v>51</v>
      </c>
      <c r="E15980" s="20" t="s">
        <v>47</v>
      </c>
      <c r="F15980" s="19">
        <v>15</v>
      </c>
      <c r="H15980" s="22" t="s">
        <v>38</v>
      </c>
      <c r="I15980" s="22" t="s">
        <v>38</v>
      </c>
      <c r="J15980" s="22" t="s">
        <v>38</v>
      </c>
      <c r="K15980" s="22" t="s">
        <v>38</v>
      </c>
      <c r="L15980" s="22" t="s">
        <v>38</v>
      </c>
      <c r="M15980" s="22" t="s">
        <v>38</v>
      </c>
      <c r="N15980" s="22" t="s">
        <v>38</v>
      </c>
      <c r="O15980" s="22" t="s">
        <v>38</v>
      </c>
      <c r="P15980" s="22" t="s">
        <v>38</v>
      </c>
      <c r="Q15980" s="22" t="s">
        <v>38</v>
      </c>
      <c r="R15980" s="24"/>
      <c r="T15980" s="22" t="s">
        <v>38</v>
      </c>
      <c r="U15980" s="22" t="s">
        <v>38</v>
      </c>
      <c r="V15980" s="22" t="s">
        <v>38</v>
      </c>
      <c r="W15980" s="22" t="s">
        <v>38</v>
      </c>
      <c r="Y15980" s="28" t="str">
        <f t="shared" si="8454"/>
        <v/>
      </c>
      <c r="Z15980" s="28"/>
      <c r="AA15980" s="28"/>
      <c r="AB15980" s="28"/>
      <c r="AC15980" s="28"/>
    </row>
    <row r="15981" spans="2:29">
      <c r="B15981" s="19"/>
      <c r="C15981" s="30"/>
      <c r="D15981" s="19" t="s">
        <v>52</v>
      </c>
      <c r="E15981" s="20" t="s">
        <v>47</v>
      </c>
      <c r="F15981" s="19">
        <v>16</v>
      </c>
      <c r="R15981" s="21">
        <f>G15981+I15981+J15981+K15981-L15981-M15981-N15981-Q15981</f>
        <v>0</v>
      </c>
      <c r="T15981" s="22" t="s">
        <v>38</v>
      </c>
      <c r="Y15981" s="28" t="str">
        <f t="shared" si="8454"/>
        <v/>
      </c>
      <c r="Z15981" s="28" t="str">
        <f>IF(N15981&lt;O15981+P15981,"出卖应大于等于出卖肉畜+出卖仔畜","")</f>
        <v/>
      </c>
      <c r="AA15981" s="28" t="str">
        <f t="shared" ref="AA15981:AA15990" si="8459">IF(R15981&lt;S15981+U15981,"期末实有头数应大于等于能繁母畜+种公畜","")</f>
        <v/>
      </c>
      <c r="AB15981" s="28"/>
      <c r="AC15981" s="28" t="str">
        <f t="shared" ref="AC15981:AC15986" si="8460">IF(R15981&lt;V15981+W15981,"期末实有头数应大于等于良种+改良种","")</f>
        <v/>
      </c>
    </row>
    <row r="15982" spans="2:29">
      <c r="B15982" s="19"/>
      <c r="C15982" s="30"/>
      <c r="D15982" s="19" t="s">
        <v>53</v>
      </c>
      <c r="E15982" s="18" t="s">
        <v>33</v>
      </c>
      <c r="F15982" s="19">
        <v>17</v>
      </c>
      <c r="R15982" s="21">
        <f>G15982+I15982+J15982+K15982-L15982-M15982-N15982-Q15982</f>
        <v>0</v>
      </c>
      <c r="T15982" s="22" t="s">
        <v>38</v>
      </c>
      <c r="Y15982" s="28" t="str">
        <f t="shared" si="8454"/>
        <v/>
      </c>
      <c r="Z15982" s="28" t="str">
        <f>IF(N15982&lt;O15982+P15982,"出卖应大于等于出卖肉畜+出卖仔畜","")</f>
        <v/>
      </c>
      <c r="AA15982" s="28" t="str">
        <f t="shared" si="8459"/>
        <v/>
      </c>
      <c r="AB15982" s="28"/>
      <c r="AC15982" s="28" t="str">
        <f t="shared" si="8460"/>
        <v/>
      </c>
    </row>
    <row r="15983" spans="2:29">
      <c r="B15983" s="18"/>
      <c r="C15983" s="29"/>
      <c r="D15983" s="19" t="s">
        <v>32</v>
      </c>
      <c r="E15983" s="20" t="s">
        <v>33</v>
      </c>
      <c r="F15983" s="19">
        <v>1</v>
      </c>
      <c r="G15983" s="21">
        <f t="shared" ref="G15983:S15983" si="8461">G15984+G15999</f>
        <v>0</v>
      </c>
      <c r="H15983" s="21">
        <f t="shared" si="8461"/>
        <v>0</v>
      </c>
      <c r="I15983" s="21">
        <f t="shared" si="8461"/>
        <v>0</v>
      </c>
      <c r="J15983" s="21">
        <f t="shared" si="8461"/>
        <v>0</v>
      </c>
      <c r="K15983" s="21">
        <f t="shared" si="8461"/>
        <v>0</v>
      </c>
      <c r="L15983" s="21">
        <f t="shared" si="8461"/>
        <v>0</v>
      </c>
      <c r="M15983" s="21">
        <f t="shared" si="8461"/>
        <v>0</v>
      </c>
      <c r="N15983" s="21">
        <f t="shared" si="8461"/>
        <v>0</v>
      </c>
      <c r="O15983" s="21">
        <f t="shared" si="8461"/>
        <v>0</v>
      </c>
      <c r="P15983" s="21">
        <f t="shared" si="8461"/>
        <v>0</v>
      </c>
      <c r="Q15983" s="21">
        <f t="shared" si="8461"/>
        <v>0</v>
      </c>
      <c r="R15983" s="21">
        <f t="shared" si="8461"/>
        <v>0</v>
      </c>
      <c r="S15983" s="21">
        <f t="shared" si="8461"/>
        <v>0</v>
      </c>
      <c r="T15983" s="21">
        <f>T15984</f>
        <v>0</v>
      </c>
      <c r="U15983" s="21">
        <f>U15984+U15999</f>
        <v>0</v>
      </c>
      <c r="V15983" s="21">
        <f>V15984+V15999</f>
        <v>0</v>
      </c>
      <c r="W15983" s="21">
        <f>W15984+W15999</f>
        <v>0</v>
      </c>
      <c r="Y15983" s="28" t="str">
        <f t="shared" si="8454"/>
        <v/>
      </c>
      <c r="Z15983" s="28" t="str">
        <f>IF(N15983&lt;O15983+P15983,"出卖应大于等于出卖肉畜+出卖仔畜","")</f>
        <v/>
      </c>
      <c r="AA15983" s="28" t="str">
        <f t="shared" si="8459"/>
        <v/>
      </c>
      <c r="AB15983" s="28" t="str">
        <f>IF(R15983&lt;T15983,"期末实有头数应大于等于耕役畜","")</f>
        <v/>
      </c>
      <c r="AC15983" s="28" t="str">
        <f t="shared" si="8460"/>
        <v/>
      </c>
    </row>
    <row r="15984" spans="2:29">
      <c r="B15984" s="19"/>
      <c r="C15984" s="30"/>
      <c r="D15984" s="19" t="s">
        <v>34</v>
      </c>
      <c r="E15984" s="20" t="s">
        <v>33</v>
      </c>
      <c r="F15984" s="19">
        <v>2</v>
      </c>
      <c r="G15984" s="21">
        <f t="shared" ref="G15984:S15984" si="8462">G15985+G15993</f>
        <v>0</v>
      </c>
      <c r="H15984" s="21">
        <f t="shared" si="8462"/>
        <v>0</v>
      </c>
      <c r="I15984" s="21">
        <f t="shared" si="8462"/>
        <v>0</v>
      </c>
      <c r="J15984" s="21">
        <f t="shared" si="8462"/>
        <v>0</v>
      </c>
      <c r="K15984" s="21">
        <f t="shared" si="8462"/>
        <v>0</v>
      </c>
      <c r="L15984" s="21">
        <f t="shared" si="8462"/>
        <v>0</v>
      </c>
      <c r="M15984" s="21">
        <f t="shared" si="8462"/>
        <v>0</v>
      </c>
      <c r="N15984" s="21">
        <f t="shared" si="8462"/>
        <v>0</v>
      </c>
      <c r="O15984" s="21">
        <f t="shared" si="8462"/>
        <v>0</v>
      </c>
      <c r="P15984" s="21">
        <f t="shared" si="8462"/>
        <v>0</v>
      </c>
      <c r="Q15984" s="21">
        <f t="shared" si="8462"/>
        <v>0</v>
      </c>
      <c r="R15984" s="21">
        <f t="shared" si="8462"/>
        <v>0</v>
      </c>
      <c r="S15984" s="21">
        <f t="shared" si="8462"/>
        <v>0</v>
      </c>
      <c r="T15984" s="21">
        <f>T15985</f>
        <v>0</v>
      </c>
      <c r="U15984" s="21">
        <f>U15985+U15993</f>
        <v>0</v>
      </c>
      <c r="V15984" s="21">
        <f>V15985+V15993</f>
        <v>0</v>
      </c>
      <c r="W15984" s="21">
        <f>W15985+W15993</f>
        <v>0</v>
      </c>
      <c r="Y15984" s="28" t="str">
        <f t="shared" ref="Y15984:Y16000" si="8463">IF(H15984&lt;I15984,"繁殖仔畜应大于等于成活","")</f>
        <v/>
      </c>
      <c r="Z15984" s="28" t="str">
        <f t="shared" ref="Z15984:Z15995" si="8464">IF(N15984&lt;O15984+P15984,"出卖应大于等于出卖肉畜+出卖仔畜","")</f>
        <v/>
      </c>
      <c r="AA15984" s="28" t="str">
        <f t="shared" si="8459"/>
        <v/>
      </c>
      <c r="AB15984" s="28" t="str">
        <f>IF(R15984&lt;T15984,"期末实有头数应大于等于耕役畜","")</f>
        <v/>
      </c>
      <c r="AC15984" s="28" t="str">
        <f t="shared" si="8460"/>
        <v/>
      </c>
    </row>
    <row r="15985" spans="2:29">
      <c r="B15985" s="19"/>
      <c r="C15985" s="30"/>
      <c r="D15985" s="19" t="s">
        <v>35</v>
      </c>
      <c r="E15985" s="20" t="s">
        <v>33</v>
      </c>
      <c r="F15985" s="19">
        <v>3</v>
      </c>
      <c r="G15985" s="21">
        <f t="shared" ref="G15985:R15985" si="8465">G15986+G15989+G15990+G15991+G15992</f>
        <v>0</v>
      </c>
      <c r="H15985" s="21">
        <f t="shared" si="8465"/>
        <v>0</v>
      </c>
      <c r="I15985" s="21">
        <f t="shared" si="8465"/>
        <v>0</v>
      </c>
      <c r="J15985" s="21">
        <f t="shared" si="8465"/>
        <v>0</v>
      </c>
      <c r="K15985" s="21">
        <f t="shared" si="8465"/>
        <v>0</v>
      </c>
      <c r="L15985" s="21">
        <f t="shared" si="8465"/>
        <v>0</v>
      </c>
      <c r="M15985" s="21">
        <f t="shared" si="8465"/>
        <v>0</v>
      </c>
      <c r="N15985" s="21">
        <f t="shared" si="8465"/>
        <v>0</v>
      </c>
      <c r="O15985" s="21">
        <f t="shared" si="8465"/>
        <v>0</v>
      </c>
      <c r="P15985" s="21">
        <f t="shared" si="8465"/>
        <v>0</v>
      </c>
      <c r="Q15985" s="21">
        <f t="shared" si="8465"/>
        <v>0</v>
      </c>
      <c r="R15985" s="21">
        <f t="shared" si="8465"/>
        <v>0</v>
      </c>
      <c r="S15985" s="21">
        <f>S15986+S15989+S15990+S15992</f>
        <v>0</v>
      </c>
      <c r="T15985" s="21">
        <f>T15986+T15989+T15990+T15991+T15992</f>
        <v>0</v>
      </c>
      <c r="U15985" s="21">
        <f>U15986+U15989+U15990+U15992</f>
        <v>0</v>
      </c>
      <c r="V15985" s="21">
        <f>V15986+V15989+V15990+V15992</f>
        <v>0</v>
      </c>
      <c r="W15985" s="21">
        <f>W15986+W15989+W15990+W15992</f>
        <v>0</v>
      </c>
      <c r="Y15985" s="28" t="str">
        <f t="shared" si="8463"/>
        <v/>
      </c>
      <c r="Z15985" s="28" t="str">
        <f t="shared" si="8464"/>
        <v/>
      </c>
      <c r="AA15985" s="28" t="str">
        <f t="shared" si="8459"/>
        <v/>
      </c>
      <c r="AB15985" s="28" t="str">
        <f>IF(R15985&lt;T15985,"期末实有头数应大于等于耕役畜","")</f>
        <v/>
      </c>
      <c r="AC15985" s="28" t="str">
        <f t="shared" si="8460"/>
        <v/>
      </c>
    </row>
    <row r="15986" spans="2:29">
      <c r="B15986" s="19"/>
      <c r="C15986" s="30"/>
      <c r="D15986" s="19" t="s">
        <v>36</v>
      </c>
      <c r="E15986" s="20" t="s">
        <v>33</v>
      </c>
      <c r="F15986" s="19">
        <v>4</v>
      </c>
      <c r="R15986" s="21">
        <f>G15986+I15986+J15986+K15986-L15986-M15986-N15986-Q15986</f>
        <v>0</v>
      </c>
      <c r="Y15986" s="28" t="str">
        <f t="shared" si="8463"/>
        <v/>
      </c>
      <c r="Z15986" s="28" t="str">
        <f t="shared" si="8464"/>
        <v/>
      </c>
      <c r="AA15986" s="28" t="str">
        <f t="shared" si="8459"/>
        <v/>
      </c>
      <c r="AB15986" s="28" t="str">
        <f>IF(R15986&lt;T15986,"期末实有头数应大于等于耕役畜","")</f>
        <v/>
      </c>
      <c r="AC15986" s="28" t="str">
        <f t="shared" si="8460"/>
        <v/>
      </c>
    </row>
    <row r="15987" spans="2:29">
      <c r="B15987" s="19"/>
      <c r="C15987" s="30"/>
      <c r="D15987" s="19" t="s">
        <v>37</v>
      </c>
      <c r="E15987" s="20" t="s">
        <v>33</v>
      </c>
      <c r="F15987" s="19">
        <v>5</v>
      </c>
      <c r="R15987" s="21">
        <f t="shared" ref="R15987:R15992" si="8466">G15987+I15987+J15987+K15987-L15987-M15987-N15987-Q15987</f>
        <v>0</v>
      </c>
      <c r="T15987" s="22" t="s">
        <v>38</v>
      </c>
      <c r="V15987" s="22" t="s">
        <v>38</v>
      </c>
      <c r="W15987" s="22" t="s">
        <v>38</v>
      </c>
      <c r="Y15987" s="28" t="str">
        <f t="shared" si="8463"/>
        <v/>
      </c>
      <c r="Z15987" s="28" t="str">
        <f t="shared" si="8464"/>
        <v/>
      </c>
      <c r="AA15987" s="28" t="str">
        <f t="shared" si="8459"/>
        <v/>
      </c>
      <c r="AB15987" s="28"/>
      <c r="AC15987" s="28"/>
    </row>
    <row r="15988" spans="2:29">
      <c r="B15988" s="19"/>
      <c r="C15988" s="30"/>
      <c r="D15988" s="19" t="s">
        <v>39</v>
      </c>
      <c r="E15988" s="20" t="s">
        <v>33</v>
      </c>
      <c r="F15988" s="19">
        <v>6</v>
      </c>
      <c r="R15988" s="21">
        <f t="shared" si="8466"/>
        <v>0</v>
      </c>
      <c r="T15988" s="22" t="s">
        <v>38</v>
      </c>
      <c r="V15988" s="22" t="s">
        <v>38</v>
      </c>
      <c r="W15988" s="22" t="s">
        <v>38</v>
      </c>
      <c r="Y15988" s="28" t="str">
        <f t="shared" si="8463"/>
        <v/>
      </c>
      <c r="Z15988" s="28" t="str">
        <f t="shared" si="8464"/>
        <v/>
      </c>
      <c r="AA15988" s="28" t="str">
        <f t="shared" si="8459"/>
        <v/>
      </c>
      <c r="AB15988" s="28"/>
      <c r="AC15988" s="28"/>
    </row>
    <row r="15989" spans="2:29">
      <c r="B15989" s="19"/>
      <c r="C15989" s="30"/>
      <c r="D15989" s="19" t="s">
        <v>40</v>
      </c>
      <c r="E15989" s="20" t="s">
        <v>41</v>
      </c>
      <c r="F15989" s="19">
        <v>7</v>
      </c>
      <c r="R15989" s="21">
        <f t="shared" si="8466"/>
        <v>0</v>
      </c>
      <c r="Y15989" s="28" t="str">
        <f t="shared" si="8463"/>
        <v/>
      </c>
      <c r="Z15989" s="28" t="str">
        <f t="shared" si="8464"/>
        <v/>
      </c>
      <c r="AA15989" s="28" t="str">
        <f t="shared" si="8459"/>
        <v/>
      </c>
      <c r="AB15989" s="28" t="str">
        <f>IF(R15989&lt;T15989,"期末实有头数应大于等于耕役畜","")</f>
        <v/>
      </c>
      <c r="AC15989" s="28" t="str">
        <f>IF(R15989&lt;V15989+W15989,"期末实有头数应大于等于良种+改良种","")</f>
        <v/>
      </c>
    </row>
    <row r="15990" spans="2:29">
      <c r="B15990" s="19"/>
      <c r="C15990" s="30"/>
      <c r="D15990" s="19" t="s">
        <v>42</v>
      </c>
      <c r="E15990" s="20" t="s">
        <v>33</v>
      </c>
      <c r="F15990" s="19">
        <v>8</v>
      </c>
      <c r="R15990" s="21">
        <f t="shared" si="8466"/>
        <v>0</v>
      </c>
      <c r="Y15990" s="28" t="str">
        <f t="shared" si="8463"/>
        <v/>
      </c>
      <c r="Z15990" s="28" t="str">
        <f t="shared" si="8464"/>
        <v/>
      </c>
      <c r="AA15990" s="28" t="str">
        <f t="shared" si="8459"/>
        <v/>
      </c>
      <c r="AB15990" s="28" t="str">
        <f>IF(R15990&lt;T15990,"期末实有头数应大于等于耕役畜","")</f>
        <v/>
      </c>
      <c r="AC15990" s="28" t="str">
        <f>IF(R15990&lt;V15990+W15990,"期末实有头数应大于等于良种+改良种","")</f>
        <v/>
      </c>
    </row>
    <row r="15991" spans="2:29">
      <c r="B15991" s="19"/>
      <c r="C15991" s="30"/>
      <c r="D15991" s="19" t="s">
        <v>43</v>
      </c>
      <c r="E15991" s="20" t="s">
        <v>33</v>
      </c>
      <c r="F15991" s="19">
        <v>9</v>
      </c>
      <c r="R15991" s="21">
        <f t="shared" si="8466"/>
        <v>0</v>
      </c>
      <c r="S15991" s="22" t="s">
        <v>38</v>
      </c>
      <c r="U15991" s="22" t="s">
        <v>38</v>
      </c>
      <c r="V15991" s="22" t="s">
        <v>38</v>
      </c>
      <c r="W15991" s="22" t="s">
        <v>38</v>
      </c>
      <c r="Y15991" s="28" t="str">
        <f t="shared" si="8463"/>
        <v/>
      </c>
      <c r="Z15991" s="28" t="str">
        <f t="shared" si="8464"/>
        <v/>
      </c>
      <c r="AA15991" s="28"/>
      <c r="AB15991" s="28" t="str">
        <f>IF(R15991&lt;T15991,"期末实有头数应大于等于耕役畜","")</f>
        <v/>
      </c>
      <c r="AC15991" s="28"/>
    </row>
    <row r="15992" spans="2:29">
      <c r="B15992" s="19"/>
      <c r="C15992" s="30"/>
      <c r="D15992" s="19" t="s">
        <v>44</v>
      </c>
      <c r="E15992" s="20" t="s">
        <v>45</v>
      </c>
      <c r="F15992" s="19">
        <v>10</v>
      </c>
      <c r="R15992" s="21">
        <f t="shared" si="8466"/>
        <v>0</v>
      </c>
      <c r="Y15992" s="28" t="str">
        <f t="shared" si="8463"/>
        <v/>
      </c>
      <c r="Z15992" s="28" t="str">
        <f t="shared" si="8464"/>
        <v/>
      </c>
      <c r="AA15992" s="28" t="str">
        <f>IF(R15992&lt;S15992+U15992,"期末实有头数应大于等于能繁母畜+种公畜","")</f>
        <v/>
      </c>
      <c r="AB15992" s="28" t="str">
        <f>IF(R15992&lt;T15992,"期末实有头数应大于等于耕役畜","")</f>
        <v/>
      </c>
      <c r="AC15992" s="28" t="str">
        <f>IF(R15992&lt;V15992+W15992,"期末实有头数应大于等于良种+改良种","")</f>
        <v/>
      </c>
    </row>
    <row r="15993" spans="2:29">
      <c r="B15993" s="19"/>
      <c r="C15993" s="30"/>
      <c r="D15993" s="19" t="s">
        <v>46</v>
      </c>
      <c r="E15993" s="20" t="s">
        <v>47</v>
      </c>
      <c r="F15993" s="19">
        <v>11</v>
      </c>
      <c r="G15993" s="21">
        <f t="shared" ref="G15993:S15993" si="8467">G15994+G15998</f>
        <v>0</v>
      </c>
      <c r="H15993" s="21">
        <f t="shared" si="8467"/>
        <v>0</v>
      </c>
      <c r="I15993" s="21">
        <f t="shared" si="8467"/>
        <v>0</v>
      </c>
      <c r="J15993" s="21">
        <f t="shared" si="8467"/>
        <v>0</v>
      </c>
      <c r="K15993" s="21">
        <f t="shared" si="8467"/>
        <v>0</v>
      </c>
      <c r="L15993" s="21">
        <f t="shared" si="8467"/>
        <v>0</v>
      </c>
      <c r="M15993" s="21">
        <f t="shared" si="8467"/>
        <v>0</v>
      </c>
      <c r="N15993" s="21">
        <f t="shared" si="8467"/>
        <v>0</v>
      </c>
      <c r="O15993" s="21">
        <f t="shared" si="8467"/>
        <v>0</v>
      </c>
      <c r="P15993" s="21">
        <f t="shared" si="8467"/>
        <v>0</v>
      </c>
      <c r="Q15993" s="21">
        <f t="shared" si="8467"/>
        <v>0</v>
      </c>
      <c r="R15993" s="23">
        <f t="shared" si="8467"/>
        <v>0</v>
      </c>
      <c r="S15993" s="21">
        <f t="shared" si="8467"/>
        <v>0</v>
      </c>
      <c r="T15993" s="22" t="s">
        <v>38</v>
      </c>
      <c r="U15993" s="21">
        <f>U15994+U15998</f>
        <v>0</v>
      </c>
      <c r="V15993" s="21">
        <f>V15994+V15998</f>
        <v>0</v>
      </c>
      <c r="W15993" s="21">
        <f>W15994+W15998</f>
        <v>0</v>
      </c>
      <c r="Y15993" s="28" t="str">
        <f t="shared" si="8463"/>
        <v/>
      </c>
      <c r="Z15993" s="28" t="str">
        <f t="shared" si="8464"/>
        <v/>
      </c>
      <c r="AA15993" s="28" t="str">
        <f>IF(R15993&lt;S15993+U15993,"期末实有头数应大于等于能繁母畜+种公畜","")</f>
        <v/>
      </c>
      <c r="AB15993" s="28"/>
      <c r="AC15993" s="28" t="str">
        <f>IF(R15993&lt;V15993+W15993,"期末实有头数应大于等于良种+改良种","")</f>
        <v/>
      </c>
    </row>
    <row r="15994" spans="2:29">
      <c r="B15994" s="19"/>
      <c r="C15994" s="30"/>
      <c r="D15994" s="19" t="s">
        <v>48</v>
      </c>
      <c r="E15994" s="20" t="s">
        <v>47</v>
      </c>
      <c r="F15994" s="19">
        <v>12</v>
      </c>
      <c r="R15994" s="21">
        <f>G15994+I15994+J15994+K15994-L15994-M15994-N15994-Q15994</f>
        <v>0</v>
      </c>
      <c r="T15994" s="22" t="s">
        <v>38</v>
      </c>
      <c r="Y15994" s="28" t="str">
        <f t="shared" si="8463"/>
        <v/>
      </c>
      <c r="Z15994" s="28" t="str">
        <f t="shared" si="8464"/>
        <v/>
      </c>
      <c r="AA15994" s="28" t="str">
        <f>IF(R15994&lt;S15994+U15994,"期末实有头数应大于等于能繁母畜+种公畜","")</f>
        <v/>
      </c>
      <c r="AB15994" s="28"/>
      <c r="AC15994" s="28" t="str">
        <f>IF(R15994&lt;V15994+W15994,"期末实有头数应大于等于良种+改良种","")</f>
        <v/>
      </c>
    </row>
    <row r="15995" spans="2:29">
      <c r="B15995" s="19"/>
      <c r="C15995" s="30"/>
      <c r="D15995" s="19" t="s">
        <v>49</v>
      </c>
      <c r="E15995" s="20" t="s">
        <v>47</v>
      </c>
      <c r="F15995" s="19">
        <v>13</v>
      </c>
      <c r="R15995" s="21">
        <f>G15995+I15995+J15995+K15995-L15995-M15995-N15995-Q15995</f>
        <v>0</v>
      </c>
      <c r="T15995" s="22" t="s">
        <v>38</v>
      </c>
      <c r="V15995" s="22" t="s">
        <v>38</v>
      </c>
      <c r="W15995" s="22" t="s">
        <v>38</v>
      </c>
      <c r="Y15995" s="28" t="str">
        <f t="shared" si="8463"/>
        <v/>
      </c>
      <c r="Z15995" s="28" t="str">
        <f t="shared" si="8464"/>
        <v/>
      </c>
      <c r="AA15995" s="28" t="str">
        <f>IF(R15995&lt;S15995+U15995,"期末实有头数应大于等于能繁母畜+种公畜","")</f>
        <v/>
      </c>
      <c r="AB15995" s="28"/>
      <c r="AC15995" s="28"/>
    </row>
    <row r="15996" spans="2:29">
      <c r="B15996" s="19"/>
      <c r="C15996" s="30"/>
      <c r="D15996" s="19" t="s">
        <v>50</v>
      </c>
      <c r="E15996" s="20" t="s">
        <v>47</v>
      </c>
      <c r="F15996" s="19">
        <v>14</v>
      </c>
      <c r="H15996" s="22" t="s">
        <v>38</v>
      </c>
      <c r="I15996" s="22" t="s">
        <v>38</v>
      </c>
      <c r="J15996" s="22" t="s">
        <v>38</v>
      </c>
      <c r="K15996" s="22" t="s">
        <v>38</v>
      </c>
      <c r="L15996" s="22" t="s">
        <v>38</v>
      </c>
      <c r="M15996" s="22" t="s">
        <v>38</v>
      </c>
      <c r="N15996" s="22" t="s">
        <v>38</v>
      </c>
      <c r="O15996" s="22" t="s">
        <v>38</v>
      </c>
      <c r="P15996" s="22" t="s">
        <v>38</v>
      </c>
      <c r="Q15996" s="22" t="s">
        <v>38</v>
      </c>
      <c r="R15996" s="24"/>
      <c r="T15996" s="22" t="s">
        <v>38</v>
      </c>
      <c r="U15996" s="22" t="s">
        <v>38</v>
      </c>
      <c r="V15996" s="22" t="s">
        <v>38</v>
      </c>
      <c r="W15996" s="22" t="s">
        <v>38</v>
      </c>
      <c r="Y15996" s="28" t="str">
        <f t="shared" si="8463"/>
        <v/>
      </c>
      <c r="Z15996" s="28"/>
      <c r="AA15996" s="28"/>
      <c r="AB15996" s="28"/>
      <c r="AC15996" s="28"/>
    </row>
    <row r="15997" spans="2:29">
      <c r="B15997" s="19"/>
      <c r="C15997" s="30"/>
      <c r="D15997" s="19" t="s">
        <v>51</v>
      </c>
      <c r="E15997" s="20" t="s">
        <v>47</v>
      </c>
      <c r="F15997" s="19">
        <v>15</v>
      </c>
      <c r="H15997" s="22" t="s">
        <v>38</v>
      </c>
      <c r="I15997" s="22" t="s">
        <v>38</v>
      </c>
      <c r="J15997" s="22" t="s">
        <v>38</v>
      </c>
      <c r="K15997" s="22" t="s">
        <v>38</v>
      </c>
      <c r="L15997" s="22" t="s">
        <v>38</v>
      </c>
      <c r="M15997" s="22" t="s">
        <v>38</v>
      </c>
      <c r="N15997" s="22" t="s">
        <v>38</v>
      </c>
      <c r="O15997" s="22" t="s">
        <v>38</v>
      </c>
      <c r="P15997" s="22" t="s">
        <v>38</v>
      </c>
      <c r="Q15997" s="22" t="s">
        <v>38</v>
      </c>
      <c r="R15997" s="24"/>
      <c r="T15997" s="22" t="s">
        <v>38</v>
      </c>
      <c r="U15997" s="22" t="s">
        <v>38</v>
      </c>
      <c r="V15997" s="22" t="s">
        <v>38</v>
      </c>
      <c r="W15997" s="22" t="s">
        <v>38</v>
      </c>
      <c r="Y15997" s="28" t="str">
        <f t="shared" si="8463"/>
        <v/>
      </c>
      <c r="Z15997" s="28"/>
      <c r="AA15997" s="28"/>
      <c r="AB15997" s="28"/>
      <c r="AC15997" s="28"/>
    </row>
    <row r="15998" spans="2:29">
      <c r="B15998" s="19"/>
      <c r="C15998" s="30"/>
      <c r="D15998" s="19" t="s">
        <v>52</v>
      </c>
      <c r="E15998" s="20" t="s">
        <v>47</v>
      </c>
      <c r="F15998" s="19">
        <v>16</v>
      </c>
      <c r="R15998" s="21">
        <f>G15998+I15998+J15998+K15998-L15998-M15998-N15998-Q15998</f>
        <v>0</v>
      </c>
      <c r="T15998" s="22" t="s">
        <v>38</v>
      </c>
      <c r="Y15998" s="28" t="str">
        <f t="shared" si="8463"/>
        <v/>
      </c>
      <c r="Z15998" s="28" t="str">
        <f>IF(N15998&lt;O15998+P15998,"出卖应大于等于出卖肉畜+出卖仔畜","")</f>
        <v/>
      </c>
      <c r="AA15998" s="28" t="str">
        <f t="shared" ref="AA15998:AA16007" si="8468">IF(R15998&lt;S15998+U15998,"期末实有头数应大于等于能繁母畜+种公畜","")</f>
        <v/>
      </c>
      <c r="AB15998" s="28"/>
      <c r="AC15998" s="28" t="str">
        <f t="shared" ref="AC15998:AC16003" si="8469">IF(R15998&lt;V15998+W15998,"期末实有头数应大于等于良种+改良种","")</f>
        <v/>
      </c>
    </row>
    <row r="15999" spans="2:29">
      <c r="B15999" s="19"/>
      <c r="C15999" s="30"/>
      <c r="D15999" s="19" t="s">
        <v>53</v>
      </c>
      <c r="E15999" s="18" t="s">
        <v>33</v>
      </c>
      <c r="F15999" s="19">
        <v>17</v>
      </c>
      <c r="R15999" s="21">
        <f>G15999+I15999+J15999+K15999-L15999-M15999-N15999-Q15999</f>
        <v>0</v>
      </c>
      <c r="T15999" s="22" t="s">
        <v>38</v>
      </c>
      <c r="Y15999" s="28" t="str">
        <f t="shared" si="8463"/>
        <v/>
      </c>
      <c r="Z15999" s="28" t="str">
        <f>IF(N15999&lt;O15999+P15999,"出卖应大于等于出卖肉畜+出卖仔畜","")</f>
        <v/>
      </c>
      <c r="AA15999" s="28" t="str">
        <f t="shared" si="8468"/>
        <v/>
      </c>
      <c r="AB15999" s="28"/>
      <c r="AC15999" s="28" t="str">
        <f t="shared" si="8469"/>
        <v/>
      </c>
    </row>
    <row r="16000" spans="2:29">
      <c r="B16000" s="18"/>
      <c r="C16000" s="29"/>
      <c r="D16000" s="19" t="s">
        <v>32</v>
      </c>
      <c r="E16000" s="20" t="s">
        <v>33</v>
      </c>
      <c r="F16000" s="19">
        <v>1</v>
      </c>
      <c r="G16000" s="21">
        <f t="shared" ref="G16000:S16000" si="8470">G16001+G16016</f>
        <v>0</v>
      </c>
      <c r="H16000" s="21">
        <f t="shared" si="8470"/>
        <v>0</v>
      </c>
      <c r="I16000" s="21">
        <f t="shared" si="8470"/>
        <v>0</v>
      </c>
      <c r="J16000" s="21">
        <f t="shared" si="8470"/>
        <v>0</v>
      </c>
      <c r="K16000" s="21">
        <f t="shared" si="8470"/>
        <v>0</v>
      </c>
      <c r="L16000" s="21">
        <f t="shared" si="8470"/>
        <v>0</v>
      </c>
      <c r="M16000" s="21">
        <f t="shared" si="8470"/>
        <v>0</v>
      </c>
      <c r="N16000" s="21">
        <f t="shared" si="8470"/>
        <v>0</v>
      </c>
      <c r="O16000" s="21">
        <f t="shared" si="8470"/>
        <v>0</v>
      </c>
      <c r="P16000" s="21">
        <f t="shared" si="8470"/>
        <v>0</v>
      </c>
      <c r="Q16000" s="21">
        <f t="shared" si="8470"/>
        <v>0</v>
      </c>
      <c r="R16000" s="21">
        <f t="shared" si="8470"/>
        <v>0</v>
      </c>
      <c r="S16000" s="21">
        <f t="shared" si="8470"/>
        <v>0</v>
      </c>
      <c r="T16000" s="21">
        <f>T16001</f>
        <v>0</v>
      </c>
      <c r="U16000" s="21">
        <f>U16001+U16016</f>
        <v>0</v>
      </c>
      <c r="V16000" s="21">
        <f>V16001+V16016</f>
        <v>0</v>
      </c>
      <c r="W16000" s="21">
        <f>W16001+W16016</f>
        <v>0</v>
      </c>
      <c r="Y16000" s="28" t="str">
        <f t="shared" si="8463"/>
        <v/>
      </c>
      <c r="Z16000" s="28" t="str">
        <f>IF(N16000&lt;O16000+P16000,"出卖应大于等于出卖肉畜+出卖仔畜","")</f>
        <v/>
      </c>
      <c r="AA16000" s="28" t="str">
        <f t="shared" si="8468"/>
        <v/>
      </c>
      <c r="AB16000" s="28" t="str">
        <f>IF(R16000&lt;T16000,"期末实有头数应大于等于耕役畜","")</f>
        <v/>
      </c>
      <c r="AC16000" s="28" t="str">
        <f t="shared" si="8469"/>
        <v/>
      </c>
    </row>
    <row r="16001" spans="2:29">
      <c r="B16001" s="19"/>
      <c r="C16001" s="30"/>
      <c r="D16001" s="19" t="s">
        <v>34</v>
      </c>
      <c r="E16001" s="20" t="s">
        <v>33</v>
      </c>
      <c r="F16001" s="19">
        <v>2</v>
      </c>
      <c r="G16001" s="21">
        <f t="shared" ref="G16001:S16001" si="8471">G16002+G16010</f>
        <v>0</v>
      </c>
      <c r="H16001" s="21">
        <f t="shared" si="8471"/>
        <v>0</v>
      </c>
      <c r="I16001" s="21">
        <f t="shared" si="8471"/>
        <v>0</v>
      </c>
      <c r="J16001" s="21">
        <f t="shared" si="8471"/>
        <v>0</v>
      </c>
      <c r="K16001" s="21">
        <f t="shared" si="8471"/>
        <v>0</v>
      </c>
      <c r="L16001" s="21">
        <f t="shared" si="8471"/>
        <v>0</v>
      </c>
      <c r="M16001" s="21">
        <f t="shared" si="8471"/>
        <v>0</v>
      </c>
      <c r="N16001" s="21">
        <f t="shared" si="8471"/>
        <v>0</v>
      </c>
      <c r="O16001" s="21">
        <f t="shared" si="8471"/>
        <v>0</v>
      </c>
      <c r="P16001" s="21">
        <f t="shared" si="8471"/>
        <v>0</v>
      </c>
      <c r="Q16001" s="21">
        <f t="shared" si="8471"/>
        <v>0</v>
      </c>
      <c r="R16001" s="21">
        <f t="shared" si="8471"/>
        <v>0</v>
      </c>
      <c r="S16001" s="21">
        <f t="shared" si="8471"/>
        <v>0</v>
      </c>
      <c r="T16001" s="21">
        <f>T16002</f>
        <v>0</v>
      </c>
      <c r="U16001" s="21">
        <f>U16002+U16010</f>
        <v>0</v>
      </c>
      <c r="V16001" s="21">
        <f>V16002+V16010</f>
        <v>0</v>
      </c>
      <c r="W16001" s="21">
        <f>W16002+W16010</f>
        <v>0</v>
      </c>
      <c r="Y16001" s="28" t="str">
        <f t="shared" ref="Y16001:Y16017" si="8472">IF(H16001&lt;I16001,"繁殖仔畜应大于等于成活","")</f>
        <v/>
      </c>
      <c r="Z16001" s="28" t="str">
        <f t="shared" ref="Z16001:Z16012" si="8473">IF(N16001&lt;O16001+P16001,"出卖应大于等于出卖肉畜+出卖仔畜","")</f>
        <v/>
      </c>
      <c r="AA16001" s="28" t="str">
        <f t="shared" si="8468"/>
        <v/>
      </c>
      <c r="AB16001" s="28" t="str">
        <f>IF(R16001&lt;T16001,"期末实有头数应大于等于耕役畜","")</f>
        <v/>
      </c>
      <c r="AC16001" s="28" t="str">
        <f t="shared" si="8469"/>
        <v/>
      </c>
    </row>
    <row r="16002" spans="2:29">
      <c r="B16002" s="19"/>
      <c r="C16002" s="30"/>
      <c r="D16002" s="19" t="s">
        <v>35</v>
      </c>
      <c r="E16002" s="20" t="s">
        <v>33</v>
      </c>
      <c r="F16002" s="19">
        <v>3</v>
      </c>
      <c r="G16002" s="21">
        <f t="shared" ref="G16002:R16002" si="8474">G16003+G16006+G16007+G16008+G16009</f>
        <v>0</v>
      </c>
      <c r="H16002" s="21">
        <f t="shared" si="8474"/>
        <v>0</v>
      </c>
      <c r="I16002" s="21">
        <f t="shared" si="8474"/>
        <v>0</v>
      </c>
      <c r="J16002" s="21">
        <f t="shared" si="8474"/>
        <v>0</v>
      </c>
      <c r="K16002" s="21">
        <f t="shared" si="8474"/>
        <v>0</v>
      </c>
      <c r="L16002" s="21">
        <f t="shared" si="8474"/>
        <v>0</v>
      </c>
      <c r="M16002" s="21">
        <f t="shared" si="8474"/>
        <v>0</v>
      </c>
      <c r="N16002" s="21">
        <f t="shared" si="8474"/>
        <v>0</v>
      </c>
      <c r="O16002" s="21">
        <f t="shared" si="8474"/>
        <v>0</v>
      </c>
      <c r="P16002" s="21">
        <f t="shared" si="8474"/>
        <v>0</v>
      </c>
      <c r="Q16002" s="21">
        <f t="shared" si="8474"/>
        <v>0</v>
      </c>
      <c r="R16002" s="21">
        <f t="shared" si="8474"/>
        <v>0</v>
      </c>
      <c r="S16002" s="21">
        <f>S16003+S16006+S16007+S16009</f>
        <v>0</v>
      </c>
      <c r="T16002" s="21">
        <f>T16003+T16006+T16007+T16008+T16009</f>
        <v>0</v>
      </c>
      <c r="U16002" s="21">
        <f>U16003+U16006+U16007+U16009</f>
        <v>0</v>
      </c>
      <c r="V16002" s="21">
        <f>V16003+V16006+V16007+V16009</f>
        <v>0</v>
      </c>
      <c r="W16002" s="21">
        <f>W16003+W16006+W16007+W16009</f>
        <v>0</v>
      </c>
      <c r="Y16002" s="28" t="str">
        <f t="shared" si="8472"/>
        <v/>
      </c>
      <c r="Z16002" s="28" t="str">
        <f t="shared" si="8473"/>
        <v/>
      </c>
      <c r="AA16002" s="28" t="str">
        <f t="shared" si="8468"/>
        <v/>
      </c>
      <c r="AB16002" s="28" t="str">
        <f>IF(R16002&lt;T16002,"期末实有头数应大于等于耕役畜","")</f>
        <v/>
      </c>
      <c r="AC16002" s="28" t="str">
        <f t="shared" si="8469"/>
        <v/>
      </c>
    </row>
    <row r="16003" spans="2:29">
      <c r="B16003" s="19"/>
      <c r="C16003" s="30"/>
      <c r="D16003" s="19" t="s">
        <v>36</v>
      </c>
      <c r="E16003" s="20" t="s">
        <v>33</v>
      </c>
      <c r="F16003" s="19">
        <v>4</v>
      </c>
      <c r="R16003" s="21">
        <f>G16003+I16003+J16003+K16003-L16003-M16003-N16003-Q16003</f>
        <v>0</v>
      </c>
      <c r="Y16003" s="28" t="str">
        <f t="shared" si="8472"/>
        <v/>
      </c>
      <c r="Z16003" s="28" t="str">
        <f t="shared" si="8473"/>
        <v/>
      </c>
      <c r="AA16003" s="28" t="str">
        <f t="shared" si="8468"/>
        <v/>
      </c>
      <c r="AB16003" s="28" t="str">
        <f>IF(R16003&lt;T16003,"期末实有头数应大于等于耕役畜","")</f>
        <v/>
      </c>
      <c r="AC16003" s="28" t="str">
        <f t="shared" si="8469"/>
        <v/>
      </c>
    </row>
    <row r="16004" spans="2:29">
      <c r="B16004" s="19"/>
      <c r="C16004" s="30"/>
      <c r="D16004" s="19" t="s">
        <v>37</v>
      </c>
      <c r="E16004" s="20" t="s">
        <v>33</v>
      </c>
      <c r="F16004" s="19">
        <v>5</v>
      </c>
      <c r="R16004" s="21">
        <f t="shared" ref="R16004:R16009" si="8475">G16004+I16004+J16004+K16004-L16004-M16004-N16004-Q16004</f>
        <v>0</v>
      </c>
      <c r="T16004" s="22" t="s">
        <v>38</v>
      </c>
      <c r="V16004" s="22" t="s">
        <v>38</v>
      </c>
      <c r="W16004" s="22" t="s">
        <v>38</v>
      </c>
      <c r="Y16004" s="28" t="str">
        <f t="shared" si="8472"/>
        <v/>
      </c>
      <c r="Z16004" s="28" t="str">
        <f t="shared" si="8473"/>
        <v/>
      </c>
      <c r="AA16004" s="28" t="str">
        <f t="shared" si="8468"/>
        <v/>
      </c>
      <c r="AB16004" s="28"/>
      <c r="AC16004" s="28"/>
    </row>
    <row r="16005" spans="2:29">
      <c r="B16005" s="19"/>
      <c r="C16005" s="30"/>
      <c r="D16005" s="19" t="s">
        <v>39</v>
      </c>
      <c r="E16005" s="20" t="s">
        <v>33</v>
      </c>
      <c r="F16005" s="19">
        <v>6</v>
      </c>
      <c r="R16005" s="21">
        <f t="shared" si="8475"/>
        <v>0</v>
      </c>
      <c r="T16005" s="22" t="s">
        <v>38</v>
      </c>
      <c r="V16005" s="22" t="s">
        <v>38</v>
      </c>
      <c r="W16005" s="22" t="s">
        <v>38</v>
      </c>
      <c r="Y16005" s="28" t="str">
        <f t="shared" si="8472"/>
        <v/>
      </c>
      <c r="Z16005" s="28" t="str">
        <f t="shared" si="8473"/>
        <v/>
      </c>
      <c r="AA16005" s="28" t="str">
        <f t="shared" si="8468"/>
        <v/>
      </c>
      <c r="AB16005" s="28"/>
      <c r="AC16005" s="28"/>
    </row>
    <row r="16006" spans="2:29">
      <c r="B16006" s="19"/>
      <c r="C16006" s="30"/>
      <c r="D16006" s="19" t="s">
        <v>40</v>
      </c>
      <c r="E16006" s="20" t="s">
        <v>41</v>
      </c>
      <c r="F16006" s="19">
        <v>7</v>
      </c>
      <c r="R16006" s="21">
        <f t="shared" si="8475"/>
        <v>0</v>
      </c>
      <c r="Y16006" s="28" t="str">
        <f t="shared" si="8472"/>
        <v/>
      </c>
      <c r="Z16006" s="28" t="str">
        <f t="shared" si="8473"/>
        <v/>
      </c>
      <c r="AA16006" s="28" t="str">
        <f t="shared" si="8468"/>
        <v/>
      </c>
      <c r="AB16006" s="28" t="str">
        <f>IF(R16006&lt;T16006,"期末实有头数应大于等于耕役畜","")</f>
        <v/>
      </c>
      <c r="AC16006" s="28" t="str">
        <f>IF(R16006&lt;V16006+W16006,"期末实有头数应大于等于良种+改良种","")</f>
        <v/>
      </c>
    </row>
    <row r="16007" spans="2:29">
      <c r="B16007" s="19"/>
      <c r="C16007" s="30"/>
      <c r="D16007" s="19" t="s">
        <v>42</v>
      </c>
      <c r="E16007" s="20" t="s">
        <v>33</v>
      </c>
      <c r="F16007" s="19">
        <v>8</v>
      </c>
      <c r="R16007" s="21">
        <f t="shared" si="8475"/>
        <v>0</v>
      </c>
      <c r="Y16007" s="28" t="str">
        <f t="shared" si="8472"/>
        <v/>
      </c>
      <c r="Z16007" s="28" t="str">
        <f t="shared" si="8473"/>
        <v/>
      </c>
      <c r="AA16007" s="28" t="str">
        <f t="shared" si="8468"/>
        <v/>
      </c>
      <c r="AB16007" s="28" t="str">
        <f>IF(R16007&lt;T16007,"期末实有头数应大于等于耕役畜","")</f>
        <v/>
      </c>
      <c r="AC16007" s="28" t="str">
        <f>IF(R16007&lt;V16007+W16007,"期末实有头数应大于等于良种+改良种","")</f>
        <v/>
      </c>
    </row>
    <row r="16008" spans="2:29">
      <c r="B16008" s="19"/>
      <c r="C16008" s="30"/>
      <c r="D16008" s="19" t="s">
        <v>43</v>
      </c>
      <c r="E16008" s="20" t="s">
        <v>33</v>
      </c>
      <c r="F16008" s="19">
        <v>9</v>
      </c>
      <c r="R16008" s="21">
        <f t="shared" si="8475"/>
        <v>0</v>
      </c>
      <c r="S16008" s="22" t="s">
        <v>38</v>
      </c>
      <c r="U16008" s="22" t="s">
        <v>38</v>
      </c>
      <c r="V16008" s="22" t="s">
        <v>38</v>
      </c>
      <c r="W16008" s="22" t="s">
        <v>38</v>
      </c>
      <c r="Y16008" s="28" t="str">
        <f t="shared" si="8472"/>
        <v/>
      </c>
      <c r="Z16008" s="28" t="str">
        <f t="shared" si="8473"/>
        <v/>
      </c>
      <c r="AA16008" s="28"/>
      <c r="AB16008" s="28" t="str">
        <f>IF(R16008&lt;T16008,"期末实有头数应大于等于耕役畜","")</f>
        <v/>
      </c>
      <c r="AC16008" s="28"/>
    </row>
    <row r="16009" spans="2:29">
      <c r="B16009" s="19"/>
      <c r="C16009" s="30"/>
      <c r="D16009" s="19" t="s">
        <v>44</v>
      </c>
      <c r="E16009" s="20" t="s">
        <v>45</v>
      </c>
      <c r="F16009" s="19">
        <v>10</v>
      </c>
      <c r="R16009" s="21">
        <f t="shared" si="8475"/>
        <v>0</v>
      </c>
      <c r="Y16009" s="28" t="str">
        <f t="shared" si="8472"/>
        <v/>
      </c>
      <c r="Z16009" s="28" t="str">
        <f t="shared" si="8473"/>
        <v/>
      </c>
      <c r="AA16009" s="28" t="str">
        <f>IF(R16009&lt;S16009+U16009,"期末实有头数应大于等于能繁母畜+种公畜","")</f>
        <v/>
      </c>
      <c r="AB16009" s="28" t="str">
        <f>IF(R16009&lt;T16009,"期末实有头数应大于等于耕役畜","")</f>
        <v/>
      </c>
      <c r="AC16009" s="28" t="str">
        <f>IF(R16009&lt;V16009+W16009,"期末实有头数应大于等于良种+改良种","")</f>
        <v/>
      </c>
    </row>
    <row r="16010" spans="2:29">
      <c r="B16010" s="19"/>
      <c r="C16010" s="30"/>
      <c r="D16010" s="19" t="s">
        <v>46</v>
      </c>
      <c r="E16010" s="20" t="s">
        <v>47</v>
      </c>
      <c r="F16010" s="19">
        <v>11</v>
      </c>
      <c r="G16010" s="21">
        <f t="shared" ref="G16010:S16010" si="8476">G16011+G16015</f>
        <v>0</v>
      </c>
      <c r="H16010" s="21">
        <f t="shared" si="8476"/>
        <v>0</v>
      </c>
      <c r="I16010" s="21">
        <f t="shared" si="8476"/>
        <v>0</v>
      </c>
      <c r="J16010" s="21">
        <f t="shared" si="8476"/>
        <v>0</v>
      </c>
      <c r="K16010" s="21">
        <f t="shared" si="8476"/>
        <v>0</v>
      </c>
      <c r="L16010" s="21">
        <f t="shared" si="8476"/>
        <v>0</v>
      </c>
      <c r="M16010" s="21">
        <f t="shared" si="8476"/>
        <v>0</v>
      </c>
      <c r="N16010" s="21">
        <f t="shared" si="8476"/>
        <v>0</v>
      </c>
      <c r="O16010" s="21">
        <f t="shared" si="8476"/>
        <v>0</v>
      </c>
      <c r="P16010" s="21">
        <f t="shared" si="8476"/>
        <v>0</v>
      </c>
      <c r="Q16010" s="21">
        <f t="shared" si="8476"/>
        <v>0</v>
      </c>
      <c r="R16010" s="23">
        <f t="shared" si="8476"/>
        <v>0</v>
      </c>
      <c r="S16010" s="21">
        <f t="shared" si="8476"/>
        <v>0</v>
      </c>
      <c r="T16010" s="22" t="s">
        <v>38</v>
      </c>
      <c r="U16010" s="21">
        <f>U16011+U16015</f>
        <v>0</v>
      </c>
      <c r="V16010" s="21">
        <f>V16011+V16015</f>
        <v>0</v>
      </c>
      <c r="W16010" s="21">
        <f>W16011+W16015</f>
        <v>0</v>
      </c>
      <c r="Y16010" s="28" t="str">
        <f t="shared" si="8472"/>
        <v/>
      </c>
      <c r="Z16010" s="28" t="str">
        <f t="shared" si="8473"/>
        <v/>
      </c>
      <c r="AA16010" s="28" t="str">
        <f>IF(R16010&lt;S16010+U16010,"期末实有头数应大于等于能繁母畜+种公畜","")</f>
        <v/>
      </c>
      <c r="AB16010" s="28"/>
      <c r="AC16010" s="28" t="str">
        <f>IF(R16010&lt;V16010+W16010,"期末实有头数应大于等于良种+改良种","")</f>
        <v/>
      </c>
    </row>
    <row r="16011" spans="2:29">
      <c r="B16011" s="19"/>
      <c r="C16011" s="30"/>
      <c r="D16011" s="19" t="s">
        <v>48</v>
      </c>
      <c r="E16011" s="20" t="s">
        <v>47</v>
      </c>
      <c r="F16011" s="19">
        <v>12</v>
      </c>
      <c r="R16011" s="21">
        <f>G16011+I16011+J16011+K16011-L16011-M16011-N16011-Q16011</f>
        <v>0</v>
      </c>
      <c r="T16011" s="22" t="s">
        <v>38</v>
      </c>
      <c r="Y16011" s="28" t="str">
        <f t="shared" si="8472"/>
        <v/>
      </c>
      <c r="Z16011" s="28" t="str">
        <f t="shared" si="8473"/>
        <v/>
      </c>
      <c r="AA16011" s="28" t="str">
        <f>IF(R16011&lt;S16011+U16011,"期末实有头数应大于等于能繁母畜+种公畜","")</f>
        <v/>
      </c>
      <c r="AB16011" s="28"/>
      <c r="AC16011" s="28" t="str">
        <f>IF(R16011&lt;V16011+W16011,"期末实有头数应大于等于良种+改良种","")</f>
        <v/>
      </c>
    </row>
    <row r="16012" spans="2:29">
      <c r="B16012" s="19"/>
      <c r="C16012" s="30"/>
      <c r="D16012" s="19" t="s">
        <v>49</v>
      </c>
      <c r="E16012" s="20" t="s">
        <v>47</v>
      </c>
      <c r="F16012" s="19">
        <v>13</v>
      </c>
      <c r="R16012" s="21">
        <f>G16012+I16012+J16012+K16012-L16012-M16012-N16012-Q16012</f>
        <v>0</v>
      </c>
      <c r="T16012" s="22" t="s">
        <v>38</v>
      </c>
      <c r="V16012" s="22" t="s">
        <v>38</v>
      </c>
      <c r="W16012" s="22" t="s">
        <v>38</v>
      </c>
      <c r="Y16012" s="28" t="str">
        <f t="shared" si="8472"/>
        <v/>
      </c>
      <c r="Z16012" s="28" t="str">
        <f t="shared" si="8473"/>
        <v/>
      </c>
      <c r="AA16012" s="28" t="str">
        <f>IF(R16012&lt;S16012+U16012,"期末实有头数应大于等于能繁母畜+种公畜","")</f>
        <v/>
      </c>
      <c r="AB16012" s="28"/>
      <c r="AC16012" s="28"/>
    </row>
    <row r="16013" spans="2:29">
      <c r="B16013" s="19"/>
      <c r="C16013" s="30"/>
      <c r="D16013" s="19" t="s">
        <v>50</v>
      </c>
      <c r="E16013" s="20" t="s">
        <v>47</v>
      </c>
      <c r="F16013" s="19">
        <v>14</v>
      </c>
      <c r="H16013" s="22" t="s">
        <v>38</v>
      </c>
      <c r="I16013" s="22" t="s">
        <v>38</v>
      </c>
      <c r="J16013" s="22" t="s">
        <v>38</v>
      </c>
      <c r="K16013" s="22" t="s">
        <v>38</v>
      </c>
      <c r="L16013" s="22" t="s">
        <v>38</v>
      </c>
      <c r="M16013" s="22" t="s">
        <v>38</v>
      </c>
      <c r="N16013" s="22" t="s">
        <v>38</v>
      </c>
      <c r="O16013" s="22" t="s">
        <v>38</v>
      </c>
      <c r="P16013" s="22" t="s">
        <v>38</v>
      </c>
      <c r="Q16013" s="22" t="s">
        <v>38</v>
      </c>
      <c r="R16013" s="24"/>
      <c r="T16013" s="22" t="s">
        <v>38</v>
      </c>
      <c r="U16013" s="22" t="s">
        <v>38</v>
      </c>
      <c r="V16013" s="22" t="s">
        <v>38</v>
      </c>
      <c r="W16013" s="22" t="s">
        <v>38</v>
      </c>
      <c r="Y16013" s="28" t="str">
        <f t="shared" si="8472"/>
        <v/>
      </c>
      <c r="Z16013" s="28"/>
      <c r="AA16013" s="28"/>
      <c r="AB16013" s="28"/>
      <c r="AC16013" s="28"/>
    </row>
    <row r="16014" spans="2:29">
      <c r="B16014" s="19"/>
      <c r="C16014" s="30"/>
      <c r="D16014" s="19" t="s">
        <v>51</v>
      </c>
      <c r="E16014" s="20" t="s">
        <v>47</v>
      </c>
      <c r="F16014" s="19">
        <v>15</v>
      </c>
      <c r="H16014" s="22" t="s">
        <v>38</v>
      </c>
      <c r="I16014" s="22" t="s">
        <v>38</v>
      </c>
      <c r="J16014" s="22" t="s">
        <v>38</v>
      </c>
      <c r="K16014" s="22" t="s">
        <v>38</v>
      </c>
      <c r="L16014" s="22" t="s">
        <v>38</v>
      </c>
      <c r="M16014" s="22" t="s">
        <v>38</v>
      </c>
      <c r="N16014" s="22" t="s">
        <v>38</v>
      </c>
      <c r="O16014" s="22" t="s">
        <v>38</v>
      </c>
      <c r="P16014" s="22" t="s">
        <v>38</v>
      </c>
      <c r="Q16014" s="22" t="s">
        <v>38</v>
      </c>
      <c r="R16014" s="24"/>
      <c r="T16014" s="22" t="s">
        <v>38</v>
      </c>
      <c r="U16014" s="22" t="s">
        <v>38</v>
      </c>
      <c r="V16014" s="22" t="s">
        <v>38</v>
      </c>
      <c r="W16014" s="22" t="s">
        <v>38</v>
      </c>
      <c r="Y16014" s="28" t="str">
        <f t="shared" si="8472"/>
        <v/>
      </c>
      <c r="Z16014" s="28"/>
      <c r="AA16014" s="28"/>
      <c r="AB16014" s="28"/>
      <c r="AC16014" s="28"/>
    </row>
    <row r="16015" spans="2:29">
      <c r="B16015" s="19"/>
      <c r="C16015" s="30"/>
      <c r="D16015" s="19" t="s">
        <v>52</v>
      </c>
      <c r="E16015" s="20" t="s">
        <v>47</v>
      </c>
      <c r="F16015" s="19">
        <v>16</v>
      </c>
      <c r="R16015" s="21">
        <f>G16015+I16015+J16015+K16015-L16015-M16015-N16015-Q16015</f>
        <v>0</v>
      </c>
      <c r="T16015" s="22" t="s">
        <v>38</v>
      </c>
      <c r="Y16015" s="28" t="str">
        <f t="shared" si="8472"/>
        <v/>
      </c>
      <c r="Z16015" s="28" t="str">
        <f>IF(N16015&lt;O16015+P16015,"出卖应大于等于出卖肉畜+出卖仔畜","")</f>
        <v/>
      </c>
      <c r="AA16015" s="28" t="str">
        <f t="shared" ref="AA16015:AA16024" si="8477">IF(R16015&lt;S16015+U16015,"期末实有头数应大于等于能繁母畜+种公畜","")</f>
        <v/>
      </c>
      <c r="AB16015" s="28"/>
      <c r="AC16015" s="28" t="str">
        <f t="shared" ref="AC16015:AC16020" si="8478">IF(R16015&lt;V16015+W16015,"期末实有头数应大于等于良种+改良种","")</f>
        <v/>
      </c>
    </row>
    <row r="16016" spans="2:29">
      <c r="B16016" s="19"/>
      <c r="C16016" s="30"/>
      <c r="D16016" s="19" t="s">
        <v>53</v>
      </c>
      <c r="E16016" s="18" t="s">
        <v>33</v>
      </c>
      <c r="F16016" s="19">
        <v>17</v>
      </c>
      <c r="R16016" s="21">
        <f>G16016+I16016+J16016+K16016-L16016-M16016-N16016-Q16016</f>
        <v>0</v>
      </c>
      <c r="T16016" s="22" t="s">
        <v>38</v>
      </c>
      <c r="Y16016" s="28" t="str">
        <f t="shared" si="8472"/>
        <v/>
      </c>
      <c r="Z16016" s="28" t="str">
        <f>IF(N16016&lt;O16016+P16016,"出卖应大于等于出卖肉畜+出卖仔畜","")</f>
        <v/>
      </c>
      <c r="AA16016" s="28" t="str">
        <f t="shared" si="8477"/>
        <v/>
      </c>
      <c r="AB16016" s="28"/>
      <c r="AC16016" s="28" t="str">
        <f t="shared" si="8478"/>
        <v/>
      </c>
    </row>
    <row r="16017" spans="2:29">
      <c r="B16017" s="18"/>
      <c r="C16017" s="29"/>
      <c r="D16017" s="19" t="s">
        <v>32</v>
      </c>
      <c r="E16017" s="20" t="s">
        <v>33</v>
      </c>
      <c r="F16017" s="19">
        <v>1</v>
      </c>
      <c r="G16017" s="21">
        <f t="shared" ref="G16017:S16017" si="8479">G16018+G16033</f>
        <v>0</v>
      </c>
      <c r="H16017" s="21">
        <f t="shared" si="8479"/>
        <v>0</v>
      </c>
      <c r="I16017" s="21">
        <f t="shared" si="8479"/>
        <v>0</v>
      </c>
      <c r="J16017" s="21">
        <f t="shared" si="8479"/>
        <v>0</v>
      </c>
      <c r="K16017" s="21">
        <f t="shared" si="8479"/>
        <v>0</v>
      </c>
      <c r="L16017" s="21">
        <f t="shared" si="8479"/>
        <v>0</v>
      </c>
      <c r="M16017" s="21">
        <f t="shared" si="8479"/>
        <v>0</v>
      </c>
      <c r="N16017" s="21">
        <f t="shared" si="8479"/>
        <v>0</v>
      </c>
      <c r="O16017" s="21">
        <f t="shared" si="8479"/>
        <v>0</v>
      </c>
      <c r="P16017" s="21">
        <f t="shared" si="8479"/>
        <v>0</v>
      </c>
      <c r="Q16017" s="21">
        <f t="shared" si="8479"/>
        <v>0</v>
      </c>
      <c r="R16017" s="21">
        <f t="shared" si="8479"/>
        <v>0</v>
      </c>
      <c r="S16017" s="21">
        <f t="shared" si="8479"/>
        <v>0</v>
      </c>
      <c r="T16017" s="21">
        <f>T16018</f>
        <v>0</v>
      </c>
      <c r="U16017" s="21">
        <f>U16018+U16033</f>
        <v>0</v>
      </c>
      <c r="V16017" s="21">
        <f>V16018+V16033</f>
        <v>0</v>
      </c>
      <c r="W16017" s="21">
        <f>W16018+W16033</f>
        <v>0</v>
      </c>
      <c r="Y16017" s="28" t="str">
        <f t="shared" si="8472"/>
        <v/>
      </c>
      <c r="Z16017" s="28" t="str">
        <f>IF(N16017&lt;O16017+P16017,"出卖应大于等于出卖肉畜+出卖仔畜","")</f>
        <v/>
      </c>
      <c r="AA16017" s="28" t="str">
        <f t="shared" si="8477"/>
        <v/>
      </c>
      <c r="AB16017" s="28" t="str">
        <f>IF(R16017&lt;T16017,"期末实有头数应大于等于耕役畜","")</f>
        <v/>
      </c>
      <c r="AC16017" s="28" t="str">
        <f t="shared" si="8478"/>
        <v/>
      </c>
    </row>
    <row r="16018" spans="2:29">
      <c r="B16018" s="19"/>
      <c r="C16018" s="30"/>
      <c r="D16018" s="19" t="s">
        <v>34</v>
      </c>
      <c r="E16018" s="20" t="s">
        <v>33</v>
      </c>
      <c r="F16018" s="19">
        <v>2</v>
      </c>
      <c r="G16018" s="21">
        <f t="shared" ref="G16018:S16018" si="8480">G16019+G16027</f>
        <v>0</v>
      </c>
      <c r="H16018" s="21">
        <f t="shared" si="8480"/>
        <v>0</v>
      </c>
      <c r="I16018" s="21">
        <f t="shared" si="8480"/>
        <v>0</v>
      </c>
      <c r="J16018" s="21">
        <f t="shared" si="8480"/>
        <v>0</v>
      </c>
      <c r="K16018" s="21">
        <f t="shared" si="8480"/>
        <v>0</v>
      </c>
      <c r="L16018" s="21">
        <f t="shared" si="8480"/>
        <v>0</v>
      </c>
      <c r="M16018" s="21">
        <f t="shared" si="8480"/>
        <v>0</v>
      </c>
      <c r="N16018" s="21">
        <f t="shared" si="8480"/>
        <v>0</v>
      </c>
      <c r="O16018" s="21">
        <f t="shared" si="8480"/>
        <v>0</v>
      </c>
      <c r="P16018" s="21">
        <f t="shared" si="8480"/>
        <v>0</v>
      </c>
      <c r="Q16018" s="21">
        <f t="shared" si="8480"/>
        <v>0</v>
      </c>
      <c r="R16018" s="21">
        <f t="shared" si="8480"/>
        <v>0</v>
      </c>
      <c r="S16018" s="21">
        <f t="shared" si="8480"/>
        <v>0</v>
      </c>
      <c r="T16018" s="21">
        <f>T16019</f>
        <v>0</v>
      </c>
      <c r="U16018" s="21">
        <f>U16019+U16027</f>
        <v>0</v>
      </c>
      <c r="V16018" s="21">
        <f>V16019+V16027</f>
        <v>0</v>
      </c>
      <c r="W16018" s="21">
        <f>W16019+W16027</f>
        <v>0</v>
      </c>
      <c r="Y16018" s="28" t="str">
        <f t="shared" ref="Y16018:Y16034" si="8481">IF(H16018&lt;I16018,"繁殖仔畜应大于等于成活","")</f>
        <v/>
      </c>
      <c r="Z16018" s="28" t="str">
        <f t="shared" ref="Z16018:Z16029" si="8482">IF(N16018&lt;O16018+P16018,"出卖应大于等于出卖肉畜+出卖仔畜","")</f>
        <v/>
      </c>
      <c r="AA16018" s="28" t="str">
        <f t="shared" si="8477"/>
        <v/>
      </c>
      <c r="AB16018" s="28" t="str">
        <f>IF(R16018&lt;T16018,"期末实有头数应大于等于耕役畜","")</f>
        <v/>
      </c>
      <c r="AC16018" s="28" t="str">
        <f t="shared" si="8478"/>
        <v/>
      </c>
    </row>
    <row r="16019" spans="2:29">
      <c r="B16019" s="19"/>
      <c r="C16019" s="30"/>
      <c r="D16019" s="19" t="s">
        <v>35</v>
      </c>
      <c r="E16019" s="20" t="s">
        <v>33</v>
      </c>
      <c r="F16019" s="19">
        <v>3</v>
      </c>
      <c r="G16019" s="21">
        <f t="shared" ref="G16019:R16019" si="8483">G16020+G16023+G16024+G16025+G16026</f>
        <v>0</v>
      </c>
      <c r="H16019" s="21">
        <f t="shared" si="8483"/>
        <v>0</v>
      </c>
      <c r="I16019" s="21">
        <f t="shared" si="8483"/>
        <v>0</v>
      </c>
      <c r="J16019" s="21">
        <f t="shared" si="8483"/>
        <v>0</v>
      </c>
      <c r="K16019" s="21">
        <f t="shared" si="8483"/>
        <v>0</v>
      </c>
      <c r="L16019" s="21">
        <f t="shared" si="8483"/>
        <v>0</v>
      </c>
      <c r="M16019" s="21">
        <f t="shared" si="8483"/>
        <v>0</v>
      </c>
      <c r="N16019" s="21">
        <f t="shared" si="8483"/>
        <v>0</v>
      </c>
      <c r="O16019" s="21">
        <f t="shared" si="8483"/>
        <v>0</v>
      </c>
      <c r="P16019" s="21">
        <f t="shared" si="8483"/>
        <v>0</v>
      </c>
      <c r="Q16019" s="21">
        <f t="shared" si="8483"/>
        <v>0</v>
      </c>
      <c r="R16019" s="21">
        <f t="shared" si="8483"/>
        <v>0</v>
      </c>
      <c r="S16019" s="21">
        <f>S16020+S16023+S16024+S16026</f>
        <v>0</v>
      </c>
      <c r="T16019" s="21">
        <f>T16020+T16023+T16024+T16025+T16026</f>
        <v>0</v>
      </c>
      <c r="U16019" s="21">
        <f>U16020+U16023+U16024+U16026</f>
        <v>0</v>
      </c>
      <c r="V16019" s="21">
        <f>V16020+V16023+V16024+V16026</f>
        <v>0</v>
      </c>
      <c r="W16019" s="21">
        <f>W16020+W16023+W16024+W16026</f>
        <v>0</v>
      </c>
      <c r="Y16019" s="28" t="str">
        <f t="shared" si="8481"/>
        <v/>
      </c>
      <c r="Z16019" s="28" t="str">
        <f t="shared" si="8482"/>
        <v/>
      </c>
      <c r="AA16019" s="28" t="str">
        <f t="shared" si="8477"/>
        <v/>
      </c>
      <c r="AB16019" s="28" t="str">
        <f>IF(R16019&lt;T16019,"期末实有头数应大于等于耕役畜","")</f>
        <v/>
      </c>
      <c r="AC16019" s="28" t="str">
        <f t="shared" si="8478"/>
        <v/>
      </c>
    </row>
    <row r="16020" spans="2:29">
      <c r="B16020" s="19"/>
      <c r="C16020" s="30"/>
      <c r="D16020" s="19" t="s">
        <v>36</v>
      </c>
      <c r="E16020" s="20" t="s">
        <v>33</v>
      </c>
      <c r="F16020" s="19">
        <v>4</v>
      </c>
      <c r="R16020" s="21">
        <f>G16020+I16020+J16020+K16020-L16020-M16020-N16020-Q16020</f>
        <v>0</v>
      </c>
      <c r="Y16020" s="28" t="str">
        <f t="shared" si="8481"/>
        <v/>
      </c>
      <c r="Z16020" s="28" t="str">
        <f t="shared" si="8482"/>
        <v/>
      </c>
      <c r="AA16020" s="28" t="str">
        <f t="shared" si="8477"/>
        <v/>
      </c>
      <c r="AB16020" s="28" t="str">
        <f>IF(R16020&lt;T16020,"期末实有头数应大于等于耕役畜","")</f>
        <v/>
      </c>
      <c r="AC16020" s="28" t="str">
        <f t="shared" si="8478"/>
        <v/>
      </c>
    </row>
    <row r="16021" spans="2:29">
      <c r="B16021" s="19"/>
      <c r="C16021" s="30"/>
      <c r="D16021" s="19" t="s">
        <v>37</v>
      </c>
      <c r="E16021" s="20" t="s">
        <v>33</v>
      </c>
      <c r="F16021" s="19">
        <v>5</v>
      </c>
      <c r="R16021" s="21">
        <f t="shared" ref="R16021:R16026" si="8484">G16021+I16021+J16021+K16021-L16021-M16021-N16021-Q16021</f>
        <v>0</v>
      </c>
      <c r="T16021" s="22" t="s">
        <v>38</v>
      </c>
      <c r="V16021" s="22" t="s">
        <v>38</v>
      </c>
      <c r="W16021" s="22" t="s">
        <v>38</v>
      </c>
      <c r="Y16021" s="28" t="str">
        <f t="shared" si="8481"/>
        <v/>
      </c>
      <c r="Z16021" s="28" t="str">
        <f t="shared" si="8482"/>
        <v/>
      </c>
      <c r="AA16021" s="28" t="str">
        <f t="shared" si="8477"/>
        <v/>
      </c>
      <c r="AB16021" s="28"/>
      <c r="AC16021" s="28"/>
    </row>
    <row r="16022" spans="2:29">
      <c r="B16022" s="19"/>
      <c r="C16022" s="30"/>
      <c r="D16022" s="19" t="s">
        <v>39</v>
      </c>
      <c r="E16022" s="20" t="s">
        <v>33</v>
      </c>
      <c r="F16022" s="19">
        <v>6</v>
      </c>
      <c r="R16022" s="21">
        <f t="shared" si="8484"/>
        <v>0</v>
      </c>
      <c r="T16022" s="22" t="s">
        <v>38</v>
      </c>
      <c r="V16022" s="22" t="s">
        <v>38</v>
      </c>
      <c r="W16022" s="22" t="s">
        <v>38</v>
      </c>
      <c r="Y16022" s="28" t="str">
        <f t="shared" si="8481"/>
        <v/>
      </c>
      <c r="Z16022" s="28" t="str">
        <f t="shared" si="8482"/>
        <v/>
      </c>
      <c r="AA16022" s="28" t="str">
        <f t="shared" si="8477"/>
        <v/>
      </c>
      <c r="AB16022" s="28"/>
      <c r="AC16022" s="28"/>
    </row>
    <row r="16023" spans="2:29">
      <c r="B16023" s="19"/>
      <c r="C16023" s="30"/>
      <c r="D16023" s="19" t="s">
        <v>40</v>
      </c>
      <c r="E16023" s="20" t="s">
        <v>41</v>
      </c>
      <c r="F16023" s="19">
        <v>7</v>
      </c>
      <c r="R16023" s="21">
        <f t="shared" si="8484"/>
        <v>0</v>
      </c>
      <c r="Y16023" s="28" t="str">
        <f t="shared" si="8481"/>
        <v/>
      </c>
      <c r="Z16023" s="28" t="str">
        <f t="shared" si="8482"/>
        <v/>
      </c>
      <c r="AA16023" s="28" t="str">
        <f t="shared" si="8477"/>
        <v/>
      </c>
      <c r="AB16023" s="28" t="str">
        <f>IF(R16023&lt;T16023,"期末实有头数应大于等于耕役畜","")</f>
        <v/>
      </c>
      <c r="AC16023" s="28" t="str">
        <f>IF(R16023&lt;V16023+W16023,"期末实有头数应大于等于良种+改良种","")</f>
        <v/>
      </c>
    </row>
    <row r="16024" spans="2:29">
      <c r="B16024" s="19"/>
      <c r="C16024" s="30"/>
      <c r="D16024" s="19" t="s">
        <v>42</v>
      </c>
      <c r="E16024" s="20" t="s">
        <v>33</v>
      </c>
      <c r="F16024" s="19">
        <v>8</v>
      </c>
      <c r="R16024" s="21">
        <f t="shared" si="8484"/>
        <v>0</v>
      </c>
      <c r="Y16024" s="28" t="str">
        <f t="shared" si="8481"/>
        <v/>
      </c>
      <c r="Z16024" s="28" t="str">
        <f t="shared" si="8482"/>
        <v/>
      </c>
      <c r="AA16024" s="28" t="str">
        <f t="shared" si="8477"/>
        <v/>
      </c>
      <c r="AB16024" s="28" t="str">
        <f>IF(R16024&lt;T16024,"期末实有头数应大于等于耕役畜","")</f>
        <v/>
      </c>
      <c r="AC16024" s="28" t="str">
        <f>IF(R16024&lt;V16024+W16024,"期末实有头数应大于等于良种+改良种","")</f>
        <v/>
      </c>
    </row>
    <row r="16025" spans="2:29">
      <c r="B16025" s="19"/>
      <c r="C16025" s="30"/>
      <c r="D16025" s="19" t="s">
        <v>43</v>
      </c>
      <c r="E16025" s="20" t="s">
        <v>33</v>
      </c>
      <c r="F16025" s="19">
        <v>9</v>
      </c>
      <c r="R16025" s="21">
        <f t="shared" si="8484"/>
        <v>0</v>
      </c>
      <c r="S16025" s="22" t="s">
        <v>38</v>
      </c>
      <c r="U16025" s="22" t="s">
        <v>38</v>
      </c>
      <c r="V16025" s="22" t="s">
        <v>38</v>
      </c>
      <c r="W16025" s="22" t="s">
        <v>38</v>
      </c>
      <c r="Y16025" s="28" t="str">
        <f t="shared" si="8481"/>
        <v/>
      </c>
      <c r="Z16025" s="28" t="str">
        <f t="shared" si="8482"/>
        <v/>
      </c>
      <c r="AA16025" s="28"/>
      <c r="AB16025" s="28" t="str">
        <f>IF(R16025&lt;T16025,"期末实有头数应大于等于耕役畜","")</f>
        <v/>
      </c>
      <c r="AC16025" s="28"/>
    </row>
    <row r="16026" spans="2:29">
      <c r="B16026" s="19"/>
      <c r="C16026" s="30"/>
      <c r="D16026" s="19" t="s">
        <v>44</v>
      </c>
      <c r="E16026" s="20" t="s">
        <v>45</v>
      </c>
      <c r="F16026" s="19">
        <v>10</v>
      </c>
      <c r="R16026" s="21">
        <f t="shared" si="8484"/>
        <v>0</v>
      </c>
      <c r="Y16026" s="28" t="str">
        <f t="shared" si="8481"/>
        <v/>
      </c>
      <c r="Z16026" s="28" t="str">
        <f t="shared" si="8482"/>
        <v/>
      </c>
      <c r="AA16026" s="28" t="str">
        <f>IF(R16026&lt;S16026+U16026,"期末实有头数应大于等于能繁母畜+种公畜","")</f>
        <v/>
      </c>
      <c r="AB16026" s="28" t="str">
        <f>IF(R16026&lt;T16026,"期末实有头数应大于等于耕役畜","")</f>
        <v/>
      </c>
      <c r="AC16026" s="28" t="str">
        <f>IF(R16026&lt;V16026+W16026,"期末实有头数应大于等于良种+改良种","")</f>
        <v/>
      </c>
    </row>
    <row r="16027" spans="2:29">
      <c r="B16027" s="19"/>
      <c r="C16027" s="30"/>
      <c r="D16027" s="19" t="s">
        <v>46</v>
      </c>
      <c r="E16027" s="20" t="s">
        <v>47</v>
      </c>
      <c r="F16027" s="19">
        <v>11</v>
      </c>
      <c r="G16027" s="21">
        <f t="shared" ref="G16027:S16027" si="8485">G16028+G16032</f>
        <v>0</v>
      </c>
      <c r="H16027" s="21">
        <f t="shared" si="8485"/>
        <v>0</v>
      </c>
      <c r="I16027" s="21">
        <f t="shared" si="8485"/>
        <v>0</v>
      </c>
      <c r="J16027" s="21">
        <f t="shared" si="8485"/>
        <v>0</v>
      </c>
      <c r="K16027" s="21">
        <f t="shared" si="8485"/>
        <v>0</v>
      </c>
      <c r="L16027" s="21">
        <f t="shared" si="8485"/>
        <v>0</v>
      </c>
      <c r="M16027" s="21">
        <f t="shared" si="8485"/>
        <v>0</v>
      </c>
      <c r="N16027" s="21">
        <f t="shared" si="8485"/>
        <v>0</v>
      </c>
      <c r="O16027" s="21">
        <f t="shared" si="8485"/>
        <v>0</v>
      </c>
      <c r="P16027" s="21">
        <f t="shared" si="8485"/>
        <v>0</v>
      </c>
      <c r="Q16027" s="21">
        <f t="shared" si="8485"/>
        <v>0</v>
      </c>
      <c r="R16027" s="23">
        <f t="shared" si="8485"/>
        <v>0</v>
      </c>
      <c r="S16027" s="21">
        <f t="shared" si="8485"/>
        <v>0</v>
      </c>
      <c r="T16027" s="22" t="s">
        <v>38</v>
      </c>
      <c r="U16027" s="21">
        <f>U16028+U16032</f>
        <v>0</v>
      </c>
      <c r="V16027" s="21">
        <f>V16028+V16032</f>
        <v>0</v>
      </c>
      <c r="W16027" s="21">
        <f>W16028+W16032</f>
        <v>0</v>
      </c>
      <c r="Y16027" s="28" t="str">
        <f t="shared" si="8481"/>
        <v/>
      </c>
      <c r="Z16027" s="28" t="str">
        <f t="shared" si="8482"/>
        <v/>
      </c>
      <c r="AA16027" s="28" t="str">
        <f>IF(R16027&lt;S16027+U16027,"期末实有头数应大于等于能繁母畜+种公畜","")</f>
        <v/>
      </c>
      <c r="AB16027" s="28"/>
      <c r="AC16027" s="28" t="str">
        <f>IF(R16027&lt;V16027+W16027,"期末实有头数应大于等于良种+改良种","")</f>
        <v/>
      </c>
    </row>
    <row r="16028" spans="2:29">
      <c r="B16028" s="19"/>
      <c r="C16028" s="30"/>
      <c r="D16028" s="19" t="s">
        <v>48</v>
      </c>
      <c r="E16028" s="20" t="s">
        <v>47</v>
      </c>
      <c r="F16028" s="19">
        <v>12</v>
      </c>
      <c r="R16028" s="21">
        <f>G16028+I16028+J16028+K16028-L16028-M16028-N16028-Q16028</f>
        <v>0</v>
      </c>
      <c r="T16028" s="22" t="s">
        <v>38</v>
      </c>
      <c r="Y16028" s="28" t="str">
        <f t="shared" si="8481"/>
        <v/>
      </c>
      <c r="Z16028" s="28" t="str">
        <f t="shared" si="8482"/>
        <v/>
      </c>
      <c r="AA16028" s="28" t="str">
        <f>IF(R16028&lt;S16028+U16028,"期末实有头数应大于等于能繁母畜+种公畜","")</f>
        <v/>
      </c>
      <c r="AB16028" s="28"/>
      <c r="AC16028" s="28" t="str">
        <f>IF(R16028&lt;V16028+W16028,"期末实有头数应大于等于良种+改良种","")</f>
        <v/>
      </c>
    </row>
    <row r="16029" spans="2:29">
      <c r="B16029" s="19"/>
      <c r="C16029" s="30"/>
      <c r="D16029" s="19" t="s">
        <v>49</v>
      </c>
      <c r="E16029" s="20" t="s">
        <v>47</v>
      </c>
      <c r="F16029" s="19">
        <v>13</v>
      </c>
      <c r="R16029" s="21">
        <f>G16029+I16029+J16029+K16029-L16029-M16029-N16029-Q16029</f>
        <v>0</v>
      </c>
      <c r="T16029" s="22" t="s">
        <v>38</v>
      </c>
      <c r="V16029" s="22" t="s">
        <v>38</v>
      </c>
      <c r="W16029" s="22" t="s">
        <v>38</v>
      </c>
      <c r="Y16029" s="28" t="str">
        <f t="shared" si="8481"/>
        <v/>
      </c>
      <c r="Z16029" s="28" t="str">
        <f t="shared" si="8482"/>
        <v/>
      </c>
      <c r="AA16029" s="28" t="str">
        <f>IF(R16029&lt;S16029+U16029,"期末实有头数应大于等于能繁母畜+种公畜","")</f>
        <v/>
      </c>
      <c r="AB16029" s="28"/>
      <c r="AC16029" s="28"/>
    </row>
    <row r="16030" spans="2:29">
      <c r="B16030" s="19"/>
      <c r="C16030" s="30"/>
      <c r="D16030" s="19" t="s">
        <v>50</v>
      </c>
      <c r="E16030" s="20" t="s">
        <v>47</v>
      </c>
      <c r="F16030" s="19">
        <v>14</v>
      </c>
      <c r="H16030" s="22" t="s">
        <v>38</v>
      </c>
      <c r="I16030" s="22" t="s">
        <v>38</v>
      </c>
      <c r="J16030" s="22" t="s">
        <v>38</v>
      </c>
      <c r="K16030" s="22" t="s">
        <v>38</v>
      </c>
      <c r="L16030" s="22" t="s">
        <v>38</v>
      </c>
      <c r="M16030" s="22" t="s">
        <v>38</v>
      </c>
      <c r="N16030" s="22" t="s">
        <v>38</v>
      </c>
      <c r="O16030" s="22" t="s">
        <v>38</v>
      </c>
      <c r="P16030" s="22" t="s">
        <v>38</v>
      </c>
      <c r="Q16030" s="22" t="s">
        <v>38</v>
      </c>
      <c r="R16030" s="24"/>
      <c r="T16030" s="22" t="s">
        <v>38</v>
      </c>
      <c r="U16030" s="22" t="s">
        <v>38</v>
      </c>
      <c r="V16030" s="22" t="s">
        <v>38</v>
      </c>
      <c r="W16030" s="22" t="s">
        <v>38</v>
      </c>
      <c r="Y16030" s="28" t="str">
        <f t="shared" si="8481"/>
        <v/>
      </c>
      <c r="Z16030" s="28"/>
      <c r="AA16030" s="28"/>
      <c r="AB16030" s="28"/>
      <c r="AC16030" s="28"/>
    </row>
    <row r="16031" spans="2:29">
      <c r="B16031" s="19"/>
      <c r="C16031" s="30"/>
      <c r="D16031" s="19" t="s">
        <v>51</v>
      </c>
      <c r="E16031" s="20" t="s">
        <v>47</v>
      </c>
      <c r="F16031" s="19">
        <v>15</v>
      </c>
      <c r="H16031" s="22" t="s">
        <v>38</v>
      </c>
      <c r="I16031" s="22" t="s">
        <v>38</v>
      </c>
      <c r="J16031" s="22" t="s">
        <v>38</v>
      </c>
      <c r="K16031" s="22" t="s">
        <v>38</v>
      </c>
      <c r="L16031" s="22" t="s">
        <v>38</v>
      </c>
      <c r="M16031" s="22" t="s">
        <v>38</v>
      </c>
      <c r="N16031" s="22" t="s">
        <v>38</v>
      </c>
      <c r="O16031" s="22" t="s">
        <v>38</v>
      </c>
      <c r="P16031" s="22" t="s">
        <v>38</v>
      </c>
      <c r="Q16031" s="22" t="s">
        <v>38</v>
      </c>
      <c r="R16031" s="24"/>
      <c r="T16031" s="22" t="s">
        <v>38</v>
      </c>
      <c r="U16031" s="22" t="s">
        <v>38</v>
      </c>
      <c r="V16031" s="22" t="s">
        <v>38</v>
      </c>
      <c r="W16031" s="22" t="s">
        <v>38</v>
      </c>
      <c r="Y16031" s="28" t="str">
        <f t="shared" si="8481"/>
        <v/>
      </c>
      <c r="Z16031" s="28"/>
      <c r="AA16031" s="28"/>
      <c r="AB16031" s="28"/>
      <c r="AC16031" s="28"/>
    </row>
    <row r="16032" spans="2:29">
      <c r="B16032" s="19"/>
      <c r="C16032" s="30"/>
      <c r="D16032" s="19" t="s">
        <v>52</v>
      </c>
      <c r="E16032" s="20" t="s">
        <v>47</v>
      </c>
      <c r="F16032" s="19">
        <v>16</v>
      </c>
      <c r="R16032" s="21">
        <f>G16032+I16032+J16032+K16032-L16032-M16032-N16032-Q16032</f>
        <v>0</v>
      </c>
      <c r="T16032" s="22" t="s">
        <v>38</v>
      </c>
      <c r="Y16032" s="28" t="str">
        <f t="shared" si="8481"/>
        <v/>
      </c>
      <c r="Z16032" s="28" t="str">
        <f>IF(N16032&lt;O16032+P16032,"出卖应大于等于出卖肉畜+出卖仔畜","")</f>
        <v/>
      </c>
      <c r="AA16032" s="28" t="str">
        <f t="shared" ref="AA16032:AA16041" si="8486">IF(R16032&lt;S16032+U16032,"期末实有头数应大于等于能繁母畜+种公畜","")</f>
        <v/>
      </c>
      <c r="AB16032" s="28"/>
      <c r="AC16032" s="28" t="str">
        <f t="shared" ref="AC16032:AC16037" si="8487">IF(R16032&lt;V16032+W16032,"期末实有头数应大于等于良种+改良种","")</f>
        <v/>
      </c>
    </row>
    <row r="16033" spans="2:29">
      <c r="B16033" s="19"/>
      <c r="C16033" s="30"/>
      <c r="D16033" s="19" t="s">
        <v>53</v>
      </c>
      <c r="E16033" s="18" t="s">
        <v>33</v>
      </c>
      <c r="F16033" s="19">
        <v>17</v>
      </c>
      <c r="R16033" s="21">
        <f>G16033+I16033+J16033+K16033-L16033-M16033-N16033-Q16033</f>
        <v>0</v>
      </c>
      <c r="T16033" s="22" t="s">
        <v>38</v>
      </c>
      <c r="Y16033" s="28" t="str">
        <f t="shared" si="8481"/>
        <v/>
      </c>
      <c r="Z16033" s="28" t="str">
        <f>IF(N16033&lt;O16033+P16033,"出卖应大于等于出卖肉畜+出卖仔畜","")</f>
        <v/>
      </c>
      <c r="AA16033" s="28" t="str">
        <f t="shared" si="8486"/>
        <v/>
      </c>
      <c r="AB16033" s="28"/>
      <c r="AC16033" s="28" t="str">
        <f t="shared" si="8487"/>
        <v/>
      </c>
    </row>
    <row r="16034" spans="2:29">
      <c r="B16034" s="18"/>
      <c r="C16034" s="29"/>
      <c r="D16034" s="19" t="s">
        <v>32</v>
      </c>
      <c r="E16034" s="20" t="s">
        <v>33</v>
      </c>
      <c r="F16034" s="19">
        <v>1</v>
      </c>
      <c r="G16034" s="21">
        <f t="shared" ref="G16034:S16034" si="8488">G16035+G16050</f>
        <v>0</v>
      </c>
      <c r="H16034" s="21">
        <f t="shared" si="8488"/>
        <v>0</v>
      </c>
      <c r="I16034" s="21">
        <f t="shared" si="8488"/>
        <v>0</v>
      </c>
      <c r="J16034" s="21">
        <f t="shared" si="8488"/>
        <v>0</v>
      </c>
      <c r="K16034" s="21">
        <f t="shared" si="8488"/>
        <v>0</v>
      </c>
      <c r="L16034" s="21">
        <f t="shared" si="8488"/>
        <v>0</v>
      </c>
      <c r="M16034" s="21">
        <f t="shared" si="8488"/>
        <v>0</v>
      </c>
      <c r="N16034" s="21">
        <f t="shared" si="8488"/>
        <v>0</v>
      </c>
      <c r="O16034" s="21">
        <f t="shared" si="8488"/>
        <v>0</v>
      </c>
      <c r="P16034" s="21">
        <f t="shared" si="8488"/>
        <v>0</v>
      </c>
      <c r="Q16034" s="21">
        <f t="shared" si="8488"/>
        <v>0</v>
      </c>
      <c r="R16034" s="21">
        <f t="shared" si="8488"/>
        <v>0</v>
      </c>
      <c r="S16034" s="21">
        <f t="shared" si="8488"/>
        <v>0</v>
      </c>
      <c r="T16034" s="21">
        <f>T16035</f>
        <v>0</v>
      </c>
      <c r="U16034" s="21">
        <f>U16035+U16050</f>
        <v>0</v>
      </c>
      <c r="V16034" s="21">
        <f>V16035+V16050</f>
        <v>0</v>
      </c>
      <c r="W16034" s="21">
        <f>W16035+W16050</f>
        <v>0</v>
      </c>
      <c r="Y16034" s="28" t="str">
        <f t="shared" si="8481"/>
        <v/>
      </c>
      <c r="Z16034" s="28" t="str">
        <f>IF(N16034&lt;O16034+P16034,"出卖应大于等于出卖肉畜+出卖仔畜","")</f>
        <v/>
      </c>
      <c r="AA16034" s="28" t="str">
        <f t="shared" si="8486"/>
        <v/>
      </c>
      <c r="AB16034" s="28" t="str">
        <f>IF(R16034&lt;T16034,"期末实有头数应大于等于耕役畜","")</f>
        <v/>
      </c>
      <c r="AC16034" s="28" t="str">
        <f t="shared" si="8487"/>
        <v/>
      </c>
    </row>
    <row r="16035" spans="2:29">
      <c r="B16035" s="19"/>
      <c r="C16035" s="30"/>
      <c r="D16035" s="19" t="s">
        <v>34</v>
      </c>
      <c r="E16035" s="20" t="s">
        <v>33</v>
      </c>
      <c r="F16035" s="19">
        <v>2</v>
      </c>
      <c r="G16035" s="21">
        <f t="shared" ref="G16035:S16035" si="8489">G16036+G16044</f>
        <v>0</v>
      </c>
      <c r="H16035" s="21">
        <f t="shared" si="8489"/>
        <v>0</v>
      </c>
      <c r="I16035" s="21">
        <f t="shared" si="8489"/>
        <v>0</v>
      </c>
      <c r="J16035" s="21">
        <f t="shared" si="8489"/>
        <v>0</v>
      </c>
      <c r="K16035" s="21">
        <f t="shared" si="8489"/>
        <v>0</v>
      </c>
      <c r="L16035" s="21">
        <f t="shared" si="8489"/>
        <v>0</v>
      </c>
      <c r="M16035" s="21">
        <f t="shared" si="8489"/>
        <v>0</v>
      </c>
      <c r="N16035" s="21">
        <f t="shared" si="8489"/>
        <v>0</v>
      </c>
      <c r="O16035" s="21">
        <f t="shared" si="8489"/>
        <v>0</v>
      </c>
      <c r="P16035" s="21">
        <f t="shared" si="8489"/>
        <v>0</v>
      </c>
      <c r="Q16035" s="21">
        <f t="shared" si="8489"/>
        <v>0</v>
      </c>
      <c r="R16035" s="21">
        <f t="shared" si="8489"/>
        <v>0</v>
      </c>
      <c r="S16035" s="21">
        <f t="shared" si="8489"/>
        <v>0</v>
      </c>
      <c r="T16035" s="21">
        <f>T16036</f>
        <v>0</v>
      </c>
      <c r="U16035" s="21">
        <f>U16036+U16044</f>
        <v>0</v>
      </c>
      <c r="V16035" s="21">
        <f>V16036+V16044</f>
        <v>0</v>
      </c>
      <c r="W16035" s="21">
        <f>W16036+W16044</f>
        <v>0</v>
      </c>
      <c r="Y16035" s="28" t="str">
        <f t="shared" ref="Y16035:Y16051" si="8490">IF(H16035&lt;I16035,"繁殖仔畜应大于等于成活","")</f>
        <v/>
      </c>
      <c r="Z16035" s="28" t="str">
        <f t="shared" ref="Z16035:Z16046" si="8491">IF(N16035&lt;O16035+P16035,"出卖应大于等于出卖肉畜+出卖仔畜","")</f>
        <v/>
      </c>
      <c r="AA16035" s="28" t="str">
        <f t="shared" si="8486"/>
        <v/>
      </c>
      <c r="AB16035" s="28" t="str">
        <f>IF(R16035&lt;T16035,"期末实有头数应大于等于耕役畜","")</f>
        <v/>
      </c>
      <c r="AC16035" s="28" t="str">
        <f t="shared" si="8487"/>
        <v/>
      </c>
    </row>
    <row r="16036" spans="2:29">
      <c r="B16036" s="19"/>
      <c r="C16036" s="30"/>
      <c r="D16036" s="19" t="s">
        <v>35</v>
      </c>
      <c r="E16036" s="20" t="s">
        <v>33</v>
      </c>
      <c r="F16036" s="19">
        <v>3</v>
      </c>
      <c r="G16036" s="21">
        <f t="shared" ref="G16036:R16036" si="8492">G16037+G16040+G16041+G16042+G16043</f>
        <v>0</v>
      </c>
      <c r="H16036" s="21">
        <f t="shared" si="8492"/>
        <v>0</v>
      </c>
      <c r="I16036" s="21">
        <f t="shared" si="8492"/>
        <v>0</v>
      </c>
      <c r="J16036" s="21">
        <f t="shared" si="8492"/>
        <v>0</v>
      </c>
      <c r="K16036" s="21">
        <f t="shared" si="8492"/>
        <v>0</v>
      </c>
      <c r="L16036" s="21">
        <f t="shared" si="8492"/>
        <v>0</v>
      </c>
      <c r="M16036" s="21">
        <f t="shared" si="8492"/>
        <v>0</v>
      </c>
      <c r="N16036" s="21">
        <f t="shared" si="8492"/>
        <v>0</v>
      </c>
      <c r="O16036" s="21">
        <f t="shared" si="8492"/>
        <v>0</v>
      </c>
      <c r="P16036" s="21">
        <f t="shared" si="8492"/>
        <v>0</v>
      </c>
      <c r="Q16036" s="21">
        <f t="shared" si="8492"/>
        <v>0</v>
      </c>
      <c r="R16036" s="21">
        <f t="shared" si="8492"/>
        <v>0</v>
      </c>
      <c r="S16036" s="21">
        <f>S16037+S16040+S16041+S16043</f>
        <v>0</v>
      </c>
      <c r="T16036" s="21">
        <f>T16037+T16040+T16041+T16042+T16043</f>
        <v>0</v>
      </c>
      <c r="U16036" s="21">
        <f>U16037+U16040+U16041+U16043</f>
        <v>0</v>
      </c>
      <c r="V16036" s="21">
        <f>V16037+V16040+V16041+V16043</f>
        <v>0</v>
      </c>
      <c r="W16036" s="21">
        <f>W16037+W16040+W16041+W16043</f>
        <v>0</v>
      </c>
      <c r="Y16036" s="28" t="str">
        <f t="shared" si="8490"/>
        <v/>
      </c>
      <c r="Z16036" s="28" t="str">
        <f t="shared" si="8491"/>
        <v/>
      </c>
      <c r="AA16036" s="28" t="str">
        <f t="shared" si="8486"/>
        <v/>
      </c>
      <c r="AB16036" s="28" t="str">
        <f>IF(R16036&lt;T16036,"期末实有头数应大于等于耕役畜","")</f>
        <v/>
      </c>
      <c r="AC16036" s="28" t="str">
        <f t="shared" si="8487"/>
        <v/>
      </c>
    </row>
    <row r="16037" spans="2:29">
      <c r="B16037" s="19"/>
      <c r="C16037" s="30"/>
      <c r="D16037" s="19" t="s">
        <v>36</v>
      </c>
      <c r="E16037" s="20" t="s">
        <v>33</v>
      </c>
      <c r="F16037" s="19">
        <v>4</v>
      </c>
      <c r="R16037" s="21">
        <f>G16037+I16037+J16037+K16037-L16037-M16037-N16037-Q16037</f>
        <v>0</v>
      </c>
      <c r="Y16037" s="28" t="str">
        <f t="shared" si="8490"/>
        <v/>
      </c>
      <c r="Z16037" s="28" t="str">
        <f t="shared" si="8491"/>
        <v/>
      </c>
      <c r="AA16037" s="28" t="str">
        <f t="shared" si="8486"/>
        <v/>
      </c>
      <c r="AB16037" s="28" t="str">
        <f>IF(R16037&lt;T16037,"期末实有头数应大于等于耕役畜","")</f>
        <v/>
      </c>
      <c r="AC16037" s="28" t="str">
        <f t="shared" si="8487"/>
        <v/>
      </c>
    </row>
    <row r="16038" spans="2:29">
      <c r="B16038" s="19"/>
      <c r="C16038" s="30"/>
      <c r="D16038" s="19" t="s">
        <v>37</v>
      </c>
      <c r="E16038" s="20" t="s">
        <v>33</v>
      </c>
      <c r="F16038" s="19">
        <v>5</v>
      </c>
      <c r="R16038" s="21">
        <f t="shared" ref="R16038:R16043" si="8493">G16038+I16038+J16038+K16038-L16038-M16038-N16038-Q16038</f>
        <v>0</v>
      </c>
      <c r="T16038" s="22" t="s">
        <v>38</v>
      </c>
      <c r="V16038" s="22" t="s">
        <v>38</v>
      </c>
      <c r="W16038" s="22" t="s">
        <v>38</v>
      </c>
      <c r="Y16038" s="28" t="str">
        <f t="shared" si="8490"/>
        <v/>
      </c>
      <c r="Z16038" s="28" t="str">
        <f t="shared" si="8491"/>
        <v/>
      </c>
      <c r="AA16038" s="28" t="str">
        <f t="shared" si="8486"/>
        <v/>
      </c>
      <c r="AB16038" s="28"/>
      <c r="AC16038" s="28"/>
    </row>
    <row r="16039" spans="2:29">
      <c r="B16039" s="19"/>
      <c r="C16039" s="30"/>
      <c r="D16039" s="19" t="s">
        <v>39</v>
      </c>
      <c r="E16039" s="20" t="s">
        <v>33</v>
      </c>
      <c r="F16039" s="19">
        <v>6</v>
      </c>
      <c r="R16039" s="21">
        <f t="shared" si="8493"/>
        <v>0</v>
      </c>
      <c r="T16039" s="22" t="s">
        <v>38</v>
      </c>
      <c r="V16039" s="22" t="s">
        <v>38</v>
      </c>
      <c r="W16039" s="22" t="s">
        <v>38</v>
      </c>
      <c r="Y16039" s="28" t="str">
        <f t="shared" si="8490"/>
        <v/>
      </c>
      <c r="Z16039" s="28" t="str">
        <f t="shared" si="8491"/>
        <v/>
      </c>
      <c r="AA16039" s="28" t="str">
        <f t="shared" si="8486"/>
        <v/>
      </c>
      <c r="AB16039" s="28"/>
      <c r="AC16039" s="28"/>
    </row>
    <row r="16040" spans="2:29">
      <c r="B16040" s="19"/>
      <c r="C16040" s="30"/>
      <c r="D16040" s="19" t="s">
        <v>40</v>
      </c>
      <c r="E16040" s="20" t="s">
        <v>41</v>
      </c>
      <c r="F16040" s="19">
        <v>7</v>
      </c>
      <c r="R16040" s="21">
        <f t="shared" si="8493"/>
        <v>0</v>
      </c>
      <c r="Y16040" s="28" t="str">
        <f t="shared" si="8490"/>
        <v/>
      </c>
      <c r="Z16040" s="28" t="str">
        <f t="shared" si="8491"/>
        <v/>
      </c>
      <c r="AA16040" s="28" t="str">
        <f t="shared" si="8486"/>
        <v/>
      </c>
      <c r="AB16040" s="28" t="str">
        <f>IF(R16040&lt;T16040,"期末实有头数应大于等于耕役畜","")</f>
        <v/>
      </c>
      <c r="AC16040" s="28" t="str">
        <f>IF(R16040&lt;V16040+W16040,"期末实有头数应大于等于良种+改良种","")</f>
        <v/>
      </c>
    </row>
    <row r="16041" spans="2:29">
      <c r="B16041" s="19"/>
      <c r="C16041" s="30"/>
      <c r="D16041" s="19" t="s">
        <v>42</v>
      </c>
      <c r="E16041" s="20" t="s">
        <v>33</v>
      </c>
      <c r="F16041" s="19">
        <v>8</v>
      </c>
      <c r="R16041" s="21">
        <f t="shared" si="8493"/>
        <v>0</v>
      </c>
      <c r="Y16041" s="28" t="str">
        <f t="shared" si="8490"/>
        <v/>
      </c>
      <c r="Z16041" s="28" t="str">
        <f t="shared" si="8491"/>
        <v/>
      </c>
      <c r="AA16041" s="28" t="str">
        <f t="shared" si="8486"/>
        <v/>
      </c>
      <c r="AB16041" s="28" t="str">
        <f>IF(R16041&lt;T16041,"期末实有头数应大于等于耕役畜","")</f>
        <v/>
      </c>
      <c r="AC16041" s="28" t="str">
        <f>IF(R16041&lt;V16041+W16041,"期末实有头数应大于等于良种+改良种","")</f>
        <v/>
      </c>
    </row>
    <row r="16042" spans="2:29">
      <c r="B16042" s="19"/>
      <c r="C16042" s="30"/>
      <c r="D16042" s="19" t="s">
        <v>43</v>
      </c>
      <c r="E16042" s="20" t="s">
        <v>33</v>
      </c>
      <c r="F16042" s="19">
        <v>9</v>
      </c>
      <c r="R16042" s="21">
        <f t="shared" si="8493"/>
        <v>0</v>
      </c>
      <c r="S16042" s="22" t="s">
        <v>38</v>
      </c>
      <c r="U16042" s="22" t="s">
        <v>38</v>
      </c>
      <c r="V16042" s="22" t="s">
        <v>38</v>
      </c>
      <c r="W16042" s="22" t="s">
        <v>38</v>
      </c>
      <c r="Y16042" s="28" t="str">
        <f t="shared" si="8490"/>
        <v/>
      </c>
      <c r="Z16042" s="28" t="str">
        <f t="shared" si="8491"/>
        <v/>
      </c>
      <c r="AA16042" s="28"/>
      <c r="AB16042" s="28" t="str">
        <f>IF(R16042&lt;T16042,"期末实有头数应大于等于耕役畜","")</f>
        <v/>
      </c>
      <c r="AC16042" s="28"/>
    </row>
    <row r="16043" spans="2:29">
      <c r="B16043" s="19"/>
      <c r="C16043" s="30"/>
      <c r="D16043" s="19" t="s">
        <v>44</v>
      </c>
      <c r="E16043" s="20" t="s">
        <v>45</v>
      </c>
      <c r="F16043" s="19">
        <v>10</v>
      </c>
      <c r="R16043" s="21">
        <f t="shared" si="8493"/>
        <v>0</v>
      </c>
      <c r="Y16043" s="28" t="str">
        <f t="shared" si="8490"/>
        <v/>
      </c>
      <c r="Z16043" s="28" t="str">
        <f t="shared" si="8491"/>
        <v/>
      </c>
      <c r="AA16043" s="28" t="str">
        <f>IF(R16043&lt;S16043+U16043,"期末实有头数应大于等于能繁母畜+种公畜","")</f>
        <v/>
      </c>
      <c r="AB16043" s="28" t="str">
        <f>IF(R16043&lt;T16043,"期末实有头数应大于等于耕役畜","")</f>
        <v/>
      </c>
      <c r="AC16043" s="28" t="str">
        <f>IF(R16043&lt;V16043+W16043,"期末实有头数应大于等于良种+改良种","")</f>
        <v/>
      </c>
    </row>
    <row r="16044" spans="2:29">
      <c r="B16044" s="19"/>
      <c r="C16044" s="30"/>
      <c r="D16044" s="19" t="s">
        <v>46</v>
      </c>
      <c r="E16044" s="20" t="s">
        <v>47</v>
      </c>
      <c r="F16044" s="19">
        <v>11</v>
      </c>
      <c r="G16044" s="21">
        <f t="shared" ref="G16044:S16044" si="8494">G16045+G16049</f>
        <v>0</v>
      </c>
      <c r="H16044" s="21">
        <f t="shared" si="8494"/>
        <v>0</v>
      </c>
      <c r="I16044" s="21">
        <f t="shared" si="8494"/>
        <v>0</v>
      </c>
      <c r="J16044" s="21">
        <f t="shared" si="8494"/>
        <v>0</v>
      </c>
      <c r="K16044" s="21">
        <f t="shared" si="8494"/>
        <v>0</v>
      </c>
      <c r="L16044" s="21">
        <f t="shared" si="8494"/>
        <v>0</v>
      </c>
      <c r="M16044" s="21">
        <f t="shared" si="8494"/>
        <v>0</v>
      </c>
      <c r="N16044" s="21">
        <f t="shared" si="8494"/>
        <v>0</v>
      </c>
      <c r="O16044" s="21">
        <f t="shared" si="8494"/>
        <v>0</v>
      </c>
      <c r="P16044" s="21">
        <f t="shared" si="8494"/>
        <v>0</v>
      </c>
      <c r="Q16044" s="21">
        <f t="shared" si="8494"/>
        <v>0</v>
      </c>
      <c r="R16044" s="23">
        <f t="shared" si="8494"/>
        <v>0</v>
      </c>
      <c r="S16044" s="21">
        <f t="shared" si="8494"/>
        <v>0</v>
      </c>
      <c r="T16044" s="22" t="s">
        <v>38</v>
      </c>
      <c r="U16044" s="21">
        <f>U16045+U16049</f>
        <v>0</v>
      </c>
      <c r="V16044" s="21">
        <f>V16045+V16049</f>
        <v>0</v>
      </c>
      <c r="W16044" s="21">
        <f>W16045+W16049</f>
        <v>0</v>
      </c>
      <c r="Y16044" s="28" t="str">
        <f t="shared" si="8490"/>
        <v/>
      </c>
      <c r="Z16044" s="28" t="str">
        <f t="shared" si="8491"/>
        <v/>
      </c>
      <c r="AA16044" s="28" t="str">
        <f>IF(R16044&lt;S16044+U16044,"期末实有头数应大于等于能繁母畜+种公畜","")</f>
        <v/>
      </c>
      <c r="AB16044" s="28"/>
      <c r="AC16044" s="28" t="str">
        <f>IF(R16044&lt;V16044+W16044,"期末实有头数应大于等于良种+改良种","")</f>
        <v/>
      </c>
    </row>
    <row r="16045" spans="2:29">
      <c r="B16045" s="19"/>
      <c r="C16045" s="30"/>
      <c r="D16045" s="19" t="s">
        <v>48</v>
      </c>
      <c r="E16045" s="20" t="s">
        <v>47</v>
      </c>
      <c r="F16045" s="19">
        <v>12</v>
      </c>
      <c r="R16045" s="21">
        <f>G16045+I16045+J16045+K16045-L16045-M16045-N16045-Q16045</f>
        <v>0</v>
      </c>
      <c r="T16045" s="22" t="s">
        <v>38</v>
      </c>
      <c r="Y16045" s="28" t="str">
        <f t="shared" si="8490"/>
        <v/>
      </c>
      <c r="Z16045" s="28" t="str">
        <f t="shared" si="8491"/>
        <v/>
      </c>
      <c r="AA16045" s="28" t="str">
        <f>IF(R16045&lt;S16045+U16045,"期末实有头数应大于等于能繁母畜+种公畜","")</f>
        <v/>
      </c>
      <c r="AB16045" s="28"/>
      <c r="AC16045" s="28" t="str">
        <f>IF(R16045&lt;V16045+W16045,"期末实有头数应大于等于良种+改良种","")</f>
        <v/>
      </c>
    </row>
    <row r="16046" spans="2:29">
      <c r="B16046" s="19"/>
      <c r="C16046" s="30"/>
      <c r="D16046" s="19" t="s">
        <v>49</v>
      </c>
      <c r="E16046" s="20" t="s">
        <v>47</v>
      </c>
      <c r="F16046" s="19">
        <v>13</v>
      </c>
      <c r="R16046" s="21">
        <f>G16046+I16046+J16046+K16046-L16046-M16046-N16046-Q16046</f>
        <v>0</v>
      </c>
      <c r="T16046" s="22" t="s">
        <v>38</v>
      </c>
      <c r="V16046" s="22" t="s">
        <v>38</v>
      </c>
      <c r="W16046" s="22" t="s">
        <v>38</v>
      </c>
      <c r="Y16046" s="28" t="str">
        <f t="shared" si="8490"/>
        <v/>
      </c>
      <c r="Z16046" s="28" t="str">
        <f t="shared" si="8491"/>
        <v/>
      </c>
      <c r="AA16046" s="28" t="str">
        <f>IF(R16046&lt;S16046+U16046,"期末实有头数应大于等于能繁母畜+种公畜","")</f>
        <v/>
      </c>
      <c r="AB16046" s="28"/>
      <c r="AC16046" s="28"/>
    </row>
    <row r="16047" spans="2:29">
      <c r="B16047" s="19"/>
      <c r="C16047" s="30"/>
      <c r="D16047" s="19" t="s">
        <v>50</v>
      </c>
      <c r="E16047" s="20" t="s">
        <v>47</v>
      </c>
      <c r="F16047" s="19">
        <v>14</v>
      </c>
      <c r="H16047" s="22" t="s">
        <v>38</v>
      </c>
      <c r="I16047" s="22" t="s">
        <v>38</v>
      </c>
      <c r="J16047" s="22" t="s">
        <v>38</v>
      </c>
      <c r="K16047" s="22" t="s">
        <v>38</v>
      </c>
      <c r="L16047" s="22" t="s">
        <v>38</v>
      </c>
      <c r="M16047" s="22" t="s">
        <v>38</v>
      </c>
      <c r="N16047" s="22" t="s">
        <v>38</v>
      </c>
      <c r="O16047" s="22" t="s">
        <v>38</v>
      </c>
      <c r="P16047" s="22" t="s">
        <v>38</v>
      </c>
      <c r="Q16047" s="22" t="s">
        <v>38</v>
      </c>
      <c r="R16047" s="24"/>
      <c r="T16047" s="22" t="s">
        <v>38</v>
      </c>
      <c r="U16047" s="22" t="s">
        <v>38</v>
      </c>
      <c r="V16047" s="22" t="s">
        <v>38</v>
      </c>
      <c r="W16047" s="22" t="s">
        <v>38</v>
      </c>
      <c r="Y16047" s="28" t="str">
        <f t="shared" si="8490"/>
        <v/>
      </c>
      <c r="Z16047" s="28"/>
      <c r="AA16047" s="28"/>
      <c r="AB16047" s="28"/>
      <c r="AC16047" s="28"/>
    </row>
    <row r="16048" spans="2:29">
      <c r="B16048" s="19"/>
      <c r="C16048" s="30"/>
      <c r="D16048" s="19" t="s">
        <v>51</v>
      </c>
      <c r="E16048" s="20" t="s">
        <v>47</v>
      </c>
      <c r="F16048" s="19">
        <v>15</v>
      </c>
      <c r="H16048" s="22" t="s">
        <v>38</v>
      </c>
      <c r="I16048" s="22" t="s">
        <v>38</v>
      </c>
      <c r="J16048" s="22" t="s">
        <v>38</v>
      </c>
      <c r="K16048" s="22" t="s">
        <v>38</v>
      </c>
      <c r="L16048" s="22" t="s">
        <v>38</v>
      </c>
      <c r="M16048" s="22" t="s">
        <v>38</v>
      </c>
      <c r="N16048" s="22" t="s">
        <v>38</v>
      </c>
      <c r="O16048" s="22" t="s">
        <v>38</v>
      </c>
      <c r="P16048" s="22" t="s">
        <v>38</v>
      </c>
      <c r="Q16048" s="22" t="s">
        <v>38</v>
      </c>
      <c r="R16048" s="24"/>
      <c r="T16048" s="22" t="s">
        <v>38</v>
      </c>
      <c r="U16048" s="22" t="s">
        <v>38</v>
      </c>
      <c r="V16048" s="22" t="s">
        <v>38</v>
      </c>
      <c r="W16048" s="22" t="s">
        <v>38</v>
      </c>
      <c r="Y16048" s="28" t="str">
        <f t="shared" si="8490"/>
        <v/>
      </c>
      <c r="Z16048" s="28"/>
      <c r="AA16048" s="28"/>
      <c r="AB16048" s="28"/>
      <c r="AC16048" s="28"/>
    </row>
    <row r="16049" spans="2:29">
      <c r="B16049" s="19"/>
      <c r="C16049" s="30"/>
      <c r="D16049" s="19" t="s">
        <v>52</v>
      </c>
      <c r="E16049" s="20" t="s">
        <v>47</v>
      </c>
      <c r="F16049" s="19">
        <v>16</v>
      </c>
      <c r="R16049" s="21">
        <f>G16049+I16049+J16049+K16049-L16049-M16049-N16049-Q16049</f>
        <v>0</v>
      </c>
      <c r="T16049" s="22" t="s">
        <v>38</v>
      </c>
      <c r="Y16049" s="28" t="str">
        <f t="shared" si="8490"/>
        <v/>
      </c>
      <c r="Z16049" s="28" t="str">
        <f>IF(N16049&lt;O16049+P16049,"出卖应大于等于出卖肉畜+出卖仔畜","")</f>
        <v/>
      </c>
      <c r="AA16049" s="28" t="str">
        <f t="shared" ref="AA16049:AA16058" si="8495">IF(R16049&lt;S16049+U16049,"期末实有头数应大于等于能繁母畜+种公畜","")</f>
        <v/>
      </c>
      <c r="AB16049" s="28"/>
      <c r="AC16049" s="28" t="str">
        <f t="shared" ref="AC16049:AC16054" si="8496">IF(R16049&lt;V16049+W16049,"期末实有头数应大于等于良种+改良种","")</f>
        <v/>
      </c>
    </row>
    <row r="16050" spans="2:29">
      <c r="B16050" s="19"/>
      <c r="C16050" s="30"/>
      <c r="D16050" s="19" t="s">
        <v>53</v>
      </c>
      <c r="E16050" s="18" t="s">
        <v>33</v>
      </c>
      <c r="F16050" s="19">
        <v>17</v>
      </c>
      <c r="R16050" s="21">
        <f>G16050+I16050+J16050+K16050-L16050-M16050-N16050-Q16050</f>
        <v>0</v>
      </c>
      <c r="T16050" s="22" t="s">
        <v>38</v>
      </c>
      <c r="Y16050" s="28" t="str">
        <f t="shared" si="8490"/>
        <v/>
      </c>
      <c r="Z16050" s="28" t="str">
        <f>IF(N16050&lt;O16050+P16050,"出卖应大于等于出卖肉畜+出卖仔畜","")</f>
        <v/>
      </c>
      <c r="AA16050" s="28" t="str">
        <f t="shared" si="8495"/>
        <v/>
      </c>
      <c r="AB16050" s="28"/>
      <c r="AC16050" s="28" t="str">
        <f t="shared" si="8496"/>
        <v/>
      </c>
    </row>
    <row r="16051" spans="2:29">
      <c r="B16051" s="18"/>
      <c r="C16051" s="29"/>
      <c r="D16051" s="19" t="s">
        <v>32</v>
      </c>
      <c r="E16051" s="20" t="s">
        <v>33</v>
      </c>
      <c r="F16051" s="19">
        <v>1</v>
      </c>
      <c r="G16051" s="21">
        <f t="shared" ref="G16051:S16051" si="8497">G16052+G16067</f>
        <v>0</v>
      </c>
      <c r="H16051" s="21">
        <f t="shared" si="8497"/>
        <v>0</v>
      </c>
      <c r="I16051" s="21">
        <f t="shared" si="8497"/>
        <v>0</v>
      </c>
      <c r="J16051" s="21">
        <f t="shared" si="8497"/>
        <v>0</v>
      </c>
      <c r="K16051" s="21">
        <f t="shared" si="8497"/>
        <v>0</v>
      </c>
      <c r="L16051" s="21">
        <f t="shared" si="8497"/>
        <v>0</v>
      </c>
      <c r="M16051" s="21">
        <f t="shared" si="8497"/>
        <v>0</v>
      </c>
      <c r="N16051" s="21">
        <f t="shared" si="8497"/>
        <v>0</v>
      </c>
      <c r="O16051" s="21">
        <f t="shared" si="8497"/>
        <v>0</v>
      </c>
      <c r="P16051" s="21">
        <f t="shared" si="8497"/>
        <v>0</v>
      </c>
      <c r="Q16051" s="21">
        <f t="shared" si="8497"/>
        <v>0</v>
      </c>
      <c r="R16051" s="21">
        <f t="shared" si="8497"/>
        <v>0</v>
      </c>
      <c r="S16051" s="21">
        <f t="shared" si="8497"/>
        <v>0</v>
      </c>
      <c r="T16051" s="21">
        <f>T16052</f>
        <v>0</v>
      </c>
      <c r="U16051" s="21">
        <f>U16052+U16067</f>
        <v>0</v>
      </c>
      <c r="V16051" s="21">
        <f>V16052+V16067</f>
        <v>0</v>
      </c>
      <c r="W16051" s="21">
        <f>W16052+W16067</f>
        <v>0</v>
      </c>
      <c r="Y16051" s="28" t="str">
        <f t="shared" si="8490"/>
        <v/>
      </c>
      <c r="Z16051" s="28" t="str">
        <f>IF(N16051&lt;O16051+P16051,"出卖应大于等于出卖肉畜+出卖仔畜","")</f>
        <v/>
      </c>
      <c r="AA16051" s="28" t="str">
        <f t="shared" si="8495"/>
        <v/>
      </c>
      <c r="AB16051" s="28" t="str">
        <f>IF(R16051&lt;T16051,"期末实有头数应大于等于耕役畜","")</f>
        <v/>
      </c>
      <c r="AC16051" s="28" t="str">
        <f t="shared" si="8496"/>
        <v/>
      </c>
    </row>
    <row r="16052" spans="2:29">
      <c r="B16052" s="19"/>
      <c r="C16052" s="30"/>
      <c r="D16052" s="19" t="s">
        <v>34</v>
      </c>
      <c r="E16052" s="20" t="s">
        <v>33</v>
      </c>
      <c r="F16052" s="19">
        <v>2</v>
      </c>
      <c r="G16052" s="21">
        <f t="shared" ref="G16052:S16052" si="8498">G16053+G16061</f>
        <v>0</v>
      </c>
      <c r="H16052" s="21">
        <f t="shared" si="8498"/>
        <v>0</v>
      </c>
      <c r="I16052" s="21">
        <f t="shared" si="8498"/>
        <v>0</v>
      </c>
      <c r="J16052" s="21">
        <f t="shared" si="8498"/>
        <v>0</v>
      </c>
      <c r="K16052" s="21">
        <f t="shared" si="8498"/>
        <v>0</v>
      </c>
      <c r="L16052" s="21">
        <f t="shared" si="8498"/>
        <v>0</v>
      </c>
      <c r="M16052" s="21">
        <f t="shared" si="8498"/>
        <v>0</v>
      </c>
      <c r="N16052" s="21">
        <f t="shared" si="8498"/>
        <v>0</v>
      </c>
      <c r="O16052" s="21">
        <f t="shared" si="8498"/>
        <v>0</v>
      </c>
      <c r="P16052" s="21">
        <f t="shared" si="8498"/>
        <v>0</v>
      </c>
      <c r="Q16052" s="21">
        <f t="shared" si="8498"/>
        <v>0</v>
      </c>
      <c r="R16052" s="21">
        <f t="shared" si="8498"/>
        <v>0</v>
      </c>
      <c r="S16052" s="21">
        <f t="shared" si="8498"/>
        <v>0</v>
      </c>
      <c r="T16052" s="21">
        <f>T16053</f>
        <v>0</v>
      </c>
      <c r="U16052" s="21">
        <f>U16053+U16061</f>
        <v>0</v>
      </c>
      <c r="V16052" s="21">
        <f>V16053+V16061</f>
        <v>0</v>
      </c>
      <c r="W16052" s="21">
        <f>W16053+W16061</f>
        <v>0</v>
      </c>
      <c r="Y16052" s="28" t="str">
        <f t="shared" ref="Y16052:Y16068" si="8499">IF(H16052&lt;I16052,"繁殖仔畜应大于等于成活","")</f>
        <v/>
      </c>
      <c r="Z16052" s="28" t="str">
        <f t="shared" ref="Z16052:Z16063" si="8500">IF(N16052&lt;O16052+P16052,"出卖应大于等于出卖肉畜+出卖仔畜","")</f>
        <v/>
      </c>
      <c r="AA16052" s="28" t="str">
        <f t="shared" si="8495"/>
        <v/>
      </c>
      <c r="AB16052" s="28" t="str">
        <f>IF(R16052&lt;T16052,"期末实有头数应大于等于耕役畜","")</f>
        <v/>
      </c>
      <c r="AC16052" s="28" t="str">
        <f t="shared" si="8496"/>
        <v/>
      </c>
    </row>
    <row r="16053" spans="2:29">
      <c r="B16053" s="19"/>
      <c r="C16053" s="30"/>
      <c r="D16053" s="19" t="s">
        <v>35</v>
      </c>
      <c r="E16053" s="20" t="s">
        <v>33</v>
      </c>
      <c r="F16053" s="19">
        <v>3</v>
      </c>
      <c r="G16053" s="21">
        <f t="shared" ref="G16053:R16053" si="8501">G16054+G16057+G16058+G16059+G16060</f>
        <v>0</v>
      </c>
      <c r="H16053" s="21">
        <f t="shared" si="8501"/>
        <v>0</v>
      </c>
      <c r="I16053" s="21">
        <f t="shared" si="8501"/>
        <v>0</v>
      </c>
      <c r="J16053" s="21">
        <f t="shared" si="8501"/>
        <v>0</v>
      </c>
      <c r="K16053" s="21">
        <f t="shared" si="8501"/>
        <v>0</v>
      </c>
      <c r="L16053" s="21">
        <f t="shared" si="8501"/>
        <v>0</v>
      </c>
      <c r="M16053" s="21">
        <f t="shared" si="8501"/>
        <v>0</v>
      </c>
      <c r="N16053" s="21">
        <f t="shared" si="8501"/>
        <v>0</v>
      </c>
      <c r="O16053" s="21">
        <f t="shared" si="8501"/>
        <v>0</v>
      </c>
      <c r="P16053" s="21">
        <f t="shared" si="8501"/>
        <v>0</v>
      </c>
      <c r="Q16053" s="21">
        <f t="shared" si="8501"/>
        <v>0</v>
      </c>
      <c r="R16053" s="21">
        <f t="shared" si="8501"/>
        <v>0</v>
      </c>
      <c r="S16053" s="21">
        <f>S16054+S16057+S16058+S16060</f>
        <v>0</v>
      </c>
      <c r="T16053" s="21">
        <f>T16054+T16057+T16058+T16059+T16060</f>
        <v>0</v>
      </c>
      <c r="U16053" s="21">
        <f>U16054+U16057+U16058+U16060</f>
        <v>0</v>
      </c>
      <c r="V16053" s="21">
        <f>V16054+V16057+V16058+V16060</f>
        <v>0</v>
      </c>
      <c r="W16053" s="21">
        <f>W16054+W16057+W16058+W16060</f>
        <v>0</v>
      </c>
      <c r="Y16053" s="28" t="str">
        <f t="shared" si="8499"/>
        <v/>
      </c>
      <c r="Z16053" s="28" t="str">
        <f t="shared" si="8500"/>
        <v/>
      </c>
      <c r="AA16053" s="28" t="str">
        <f t="shared" si="8495"/>
        <v/>
      </c>
      <c r="AB16053" s="28" t="str">
        <f>IF(R16053&lt;T16053,"期末实有头数应大于等于耕役畜","")</f>
        <v/>
      </c>
      <c r="AC16053" s="28" t="str">
        <f t="shared" si="8496"/>
        <v/>
      </c>
    </row>
    <row r="16054" spans="2:29">
      <c r="B16054" s="19"/>
      <c r="C16054" s="30"/>
      <c r="D16054" s="19" t="s">
        <v>36</v>
      </c>
      <c r="E16054" s="20" t="s">
        <v>33</v>
      </c>
      <c r="F16054" s="19">
        <v>4</v>
      </c>
      <c r="R16054" s="21">
        <f>G16054+I16054+J16054+K16054-L16054-M16054-N16054-Q16054</f>
        <v>0</v>
      </c>
      <c r="Y16054" s="28" t="str">
        <f t="shared" si="8499"/>
        <v/>
      </c>
      <c r="Z16054" s="28" t="str">
        <f t="shared" si="8500"/>
        <v/>
      </c>
      <c r="AA16054" s="28" t="str">
        <f t="shared" si="8495"/>
        <v/>
      </c>
      <c r="AB16054" s="28" t="str">
        <f>IF(R16054&lt;T16054,"期末实有头数应大于等于耕役畜","")</f>
        <v/>
      </c>
      <c r="AC16054" s="28" t="str">
        <f t="shared" si="8496"/>
        <v/>
      </c>
    </row>
    <row r="16055" spans="2:29">
      <c r="B16055" s="19"/>
      <c r="C16055" s="30"/>
      <c r="D16055" s="19" t="s">
        <v>37</v>
      </c>
      <c r="E16055" s="20" t="s">
        <v>33</v>
      </c>
      <c r="F16055" s="19">
        <v>5</v>
      </c>
      <c r="R16055" s="21">
        <f t="shared" ref="R16055:R16060" si="8502">G16055+I16055+J16055+K16055-L16055-M16055-N16055-Q16055</f>
        <v>0</v>
      </c>
      <c r="T16055" s="22" t="s">
        <v>38</v>
      </c>
      <c r="V16055" s="22" t="s">
        <v>38</v>
      </c>
      <c r="W16055" s="22" t="s">
        <v>38</v>
      </c>
      <c r="Y16055" s="28" t="str">
        <f t="shared" si="8499"/>
        <v/>
      </c>
      <c r="Z16055" s="28" t="str">
        <f t="shared" si="8500"/>
        <v/>
      </c>
      <c r="AA16055" s="28" t="str">
        <f t="shared" si="8495"/>
        <v/>
      </c>
      <c r="AB16055" s="28"/>
      <c r="AC16055" s="28"/>
    </row>
    <row r="16056" spans="2:29">
      <c r="B16056" s="19"/>
      <c r="C16056" s="30"/>
      <c r="D16056" s="19" t="s">
        <v>39</v>
      </c>
      <c r="E16056" s="20" t="s">
        <v>33</v>
      </c>
      <c r="F16056" s="19">
        <v>6</v>
      </c>
      <c r="R16056" s="21">
        <f t="shared" si="8502"/>
        <v>0</v>
      </c>
      <c r="T16056" s="22" t="s">
        <v>38</v>
      </c>
      <c r="V16056" s="22" t="s">
        <v>38</v>
      </c>
      <c r="W16056" s="22" t="s">
        <v>38</v>
      </c>
      <c r="Y16056" s="28" t="str">
        <f t="shared" si="8499"/>
        <v/>
      </c>
      <c r="Z16056" s="28" t="str">
        <f t="shared" si="8500"/>
        <v/>
      </c>
      <c r="AA16056" s="28" t="str">
        <f t="shared" si="8495"/>
        <v/>
      </c>
      <c r="AB16056" s="28"/>
      <c r="AC16056" s="28"/>
    </row>
    <row r="16057" spans="2:29">
      <c r="B16057" s="19"/>
      <c r="C16057" s="30"/>
      <c r="D16057" s="19" t="s">
        <v>40</v>
      </c>
      <c r="E16057" s="20" t="s">
        <v>41</v>
      </c>
      <c r="F16057" s="19">
        <v>7</v>
      </c>
      <c r="R16057" s="21">
        <f t="shared" si="8502"/>
        <v>0</v>
      </c>
      <c r="Y16057" s="28" t="str">
        <f t="shared" si="8499"/>
        <v/>
      </c>
      <c r="Z16057" s="28" t="str">
        <f t="shared" si="8500"/>
        <v/>
      </c>
      <c r="AA16057" s="28" t="str">
        <f t="shared" si="8495"/>
        <v/>
      </c>
      <c r="AB16057" s="28" t="str">
        <f>IF(R16057&lt;T16057,"期末实有头数应大于等于耕役畜","")</f>
        <v/>
      </c>
      <c r="AC16057" s="28" t="str">
        <f>IF(R16057&lt;V16057+W16057,"期末实有头数应大于等于良种+改良种","")</f>
        <v/>
      </c>
    </row>
    <row r="16058" spans="2:29">
      <c r="B16058" s="19"/>
      <c r="C16058" s="30"/>
      <c r="D16058" s="19" t="s">
        <v>42</v>
      </c>
      <c r="E16058" s="20" t="s">
        <v>33</v>
      </c>
      <c r="F16058" s="19">
        <v>8</v>
      </c>
      <c r="R16058" s="21">
        <f t="shared" si="8502"/>
        <v>0</v>
      </c>
      <c r="Y16058" s="28" t="str">
        <f t="shared" si="8499"/>
        <v/>
      </c>
      <c r="Z16058" s="28" t="str">
        <f t="shared" si="8500"/>
        <v/>
      </c>
      <c r="AA16058" s="28" t="str">
        <f t="shared" si="8495"/>
        <v/>
      </c>
      <c r="AB16058" s="28" t="str">
        <f>IF(R16058&lt;T16058,"期末实有头数应大于等于耕役畜","")</f>
        <v/>
      </c>
      <c r="AC16058" s="28" t="str">
        <f>IF(R16058&lt;V16058+W16058,"期末实有头数应大于等于良种+改良种","")</f>
        <v/>
      </c>
    </row>
    <row r="16059" spans="2:29">
      <c r="B16059" s="19"/>
      <c r="C16059" s="30"/>
      <c r="D16059" s="19" t="s">
        <v>43</v>
      </c>
      <c r="E16059" s="20" t="s">
        <v>33</v>
      </c>
      <c r="F16059" s="19">
        <v>9</v>
      </c>
      <c r="R16059" s="21">
        <f t="shared" si="8502"/>
        <v>0</v>
      </c>
      <c r="S16059" s="22" t="s">
        <v>38</v>
      </c>
      <c r="U16059" s="22" t="s">
        <v>38</v>
      </c>
      <c r="V16059" s="22" t="s">
        <v>38</v>
      </c>
      <c r="W16059" s="22" t="s">
        <v>38</v>
      </c>
      <c r="Y16059" s="28" t="str">
        <f t="shared" si="8499"/>
        <v/>
      </c>
      <c r="Z16059" s="28" t="str">
        <f t="shared" si="8500"/>
        <v/>
      </c>
      <c r="AA16059" s="28"/>
      <c r="AB16059" s="28" t="str">
        <f>IF(R16059&lt;T16059,"期末实有头数应大于等于耕役畜","")</f>
        <v/>
      </c>
      <c r="AC16059" s="28"/>
    </row>
    <row r="16060" spans="2:29">
      <c r="B16060" s="19"/>
      <c r="C16060" s="30"/>
      <c r="D16060" s="19" t="s">
        <v>44</v>
      </c>
      <c r="E16060" s="20" t="s">
        <v>45</v>
      </c>
      <c r="F16060" s="19">
        <v>10</v>
      </c>
      <c r="R16060" s="21">
        <f t="shared" si="8502"/>
        <v>0</v>
      </c>
      <c r="Y16060" s="28" t="str">
        <f t="shared" si="8499"/>
        <v/>
      </c>
      <c r="Z16060" s="28" t="str">
        <f t="shared" si="8500"/>
        <v/>
      </c>
      <c r="AA16060" s="28" t="str">
        <f>IF(R16060&lt;S16060+U16060,"期末实有头数应大于等于能繁母畜+种公畜","")</f>
        <v/>
      </c>
      <c r="AB16060" s="28" t="str">
        <f>IF(R16060&lt;T16060,"期末实有头数应大于等于耕役畜","")</f>
        <v/>
      </c>
      <c r="AC16060" s="28" t="str">
        <f>IF(R16060&lt;V16060+W16060,"期末实有头数应大于等于良种+改良种","")</f>
        <v/>
      </c>
    </row>
    <row r="16061" spans="2:29">
      <c r="B16061" s="19"/>
      <c r="C16061" s="30"/>
      <c r="D16061" s="19" t="s">
        <v>46</v>
      </c>
      <c r="E16061" s="20" t="s">
        <v>47</v>
      </c>
      <c r="F16061" s="19">
        <v>11</v>
      </c>
      <c r="G16061" s="21">
        <f t="shared" ref="G16061:S16061" si="8503">G16062+G16066</f>
        <v>0</v>
      </c>
      <c r="H16061" s="21">
        <f t="shared" si="8503"/>
        <v>0</v>
      </c>
      <c r="I16061" s="21">
        <f t="shared" si="8503"/>
        <v>0</v>
      </c>
      <c r="J16061" s="21">
        <f t="shared" si="8503"/>
        <v>0</v>
      </c>
      <c r="K16061" s="21">
        <f t="shared" si="8503"/>
        <v>0</v>
      </c>
      <c r="L16061" s="21">
        <f t="shared" si="8503"/>
        <v>0</v>
      </c>
      <c r="M16061" s="21">
        <f t="shared" si="8503"/>
        <v>0</v>
      </c>
      <c r="N16061" s="21">
        <f t="shared" si="8503"/>
        <v>0</v>
      </c>
      <c r="O16061" s="21">
        <f t="shared" si="8503"/>
        <v>0</v>
      </c>
      <c r="P16061" s="21">
        <f t="shared" si="8503"/>
        <v>0</v>
      </c>
      <c r="Q16061" s="21">
        <f t="shared" si="8503"/>
        <v>0</v>
      </c>
      <c r="R16061" s="23">
        <f t="shared" si="8503"/>
        <v>0</v>
      </c>
      <c r="S16061" s="21">
        <f t="shared" si="8503"/>
        <v>0</v>
      </c>
      <c r="T16061" s="22" t="s">
        <v>38</v>
      </c>
      <c r="U16061" s="21">
        <f>U16062+U16066</f>
        <v>0</v>
      </c>
      <c r="V16061" s="21">
        <f>V16062+V16066</f>
        <v>0</v>
      </c>
      <c r="W16061" s="21">
        <f>W16062+W16066</f>
        <v>0</v>
      </c>
      <c r="Y16061" s="28" t="str">
        <f t="shared" si="8499"/>
        <v/>
      </c>
      <c r="Z16061" s="28" t="str">
        <f t="shared" si="8500"/>
        <v/>
      </c>
      <c r="AA16061" s="28" t="str">
        <f>IF(R16061&lt;S16061+U16061,"期末实有头数应大于等于能繁母畜+种公畜","")</f>
        <v/>
      </c>
      <c r="AB16061" s="28"/>
      <c r="AC16061" s="28" t="str">
        <f>IF(R16061&lt;V16061+W16061,"期末实有头数应大于等于良种+改良种","")</f>
        <v/>
      </c>
    </row>
    <row r="16062" spans="2:29">
      <c r="B16062" s="19"/>
      <c r="C16062" s="30"/>
      <c r="D16062" s="19" t="s">
        <v>48</v>
      </c>
      <c r="E16062" s="20" t="s">
        <v>47</v>
      </c>
      <c r="F16062" s="19">
        <v>12</v>
      </c>
      <c r="R16062" s="21">
        <f>G16062+I16062+J16062+K16062-L16062-M16062-N16062-Q16062</f>
        <v>0</v>
      </c>
      <c r="T16062" s="22" t="s">
        <v>38</v>
      </c>
      <c r="Y16062" s="28" t="str">
        <f t="shared" si="8499"/>
        <v/>
      </c>
      <c r="Z16062" s="28" t="str">
        <f t="shared" si="8500"/>
        <v/>
      </c>
      <c r="AA16062" s="28" t="str">
        <f>IF(R16062&lt;S16062+U16062,"期末实有头数应大于等于能繁母畜+种公畜","")</f>
        <v/>
      </c>
      <c r="AB16062" s="28"/>
      <c r="AC16062" s="28" t="str">
        <f>IF(R16062&lt;V16062+W16062,"期末实有头数应大于等于良种+改良种","")</f>
        <v/>
      </c>
    </row>
    <row r="16063" spans="2:29">
      <c r="B16063" s="19"/>
      <c r="C16063" s="30"/>
      <c r="D16063" s="19" t="s">
        <v>49</v>
      </c>
      <c r="E16063" s="20" t="s">
        <v>47</v>
      </c>
      <c r="F16063" s="19">
        <v>13</v>
      </c>
      <c r="R16063" s="21">
        <f>G16063+I16063+J16063+K16063-L16063-M16063-N16063-Q16063</f>
        <v>0</v>
      </c>
      <c r="T16063" s="22" t="s">
        <v>38</v>
      </c>
      <c r="V16063" s="22" t="s">
        <v>38</v>
      </c>
      <c r="W16063" s="22" t="s">
        <v>38</v>
      </c>
      <c r="Y16063" s="28" t="str">
        <f t="shared" si="8499"/>
        <v/>
      </c>
      <c r="Z16063" s="28" t="str">
        <f t="shared" si="8500"/>
        <v/>
      </c>
      <c r="AA16063" s="28" t="str">
        <f>IF(R16063&lt;S16063+U16063,"期末实有头数应大于等于能繁母畜+种公畜","")</f>
        <v/>
      </c>
      <c r="AB16063" s="28"/>
      <c r="AC16063" s="28"/>
    </row>
    <row r="16064" spans="2:29">
      <c r="B16064" s="19"/>
      <c r="C16064" s="30"/>
      <c r="D16064" s="19" t="s">
        <v>50</v>
      </c>
      <c r="E16064" s="20" t="s">
        <v>47</v>
      </c>
      <c r="F16064" s="19">
        <v>14</v>
      </c>
      <c r="H16064" s="22" t="s">
        <v>38</v>
      </c>
      <c r="I16064" s="22" t="s">
        <v>38</v>
      </c>
      <c r="J16064" s="22" t="s">
        <v>38</v>
      </c>
      <c r="K16064" s="22" t="s">
        <v>38</v>
      </c>
      <c r="L16064" s="22" t="s">
        <v>38</v>
      </c>
      <c r="M16064" s="22" t="s">
        <v>38</v>
      </c>
      <c r="N16064" s="22" t="s">
        <v>38</v>
      </c>
      <c r="O16064" s="22" t="s">
        <v>38</v>
      </c>
      <c r="P16064" s="22" t="s">
        <v>38</v>
      </c>
      <c r="Q16064" s="22" t="s">
        <v>38</v>
      </c>
      <c r="R16064" s="24"/>
      <c r="T16064" s="22" t="s">
        <v>38</v>
      </c>
      <c r="U16064" s="22" t="s">
        <v>38</v>
      </c>
      <c r="V16064" s="22" t="s">
        <v>38</v>
      </c>
      <c r="W16064" s="22" t="s">
        <v>38</v>
      </c>
      <c r="Y16064" s="28" t="str">
        <f t="shared" si="8499"/>
        <v/>
      </c>
      <c r="Z16064" s="28"/>
      <c r="AA16064" s="28"/>
      <c r="AB16064" s="28"/>
      <c r="AC16064" s="28"/>
    </row>
    <row r="16065" spans="2:29">
      <c r="B16065" s="19"/>
      <c r="C16065" s="30"/>
      <c r="D16065" s="19" t="s">
        <v>51</v>
      </c>
      <c r="E16065" s="20" t="s">
        <v>47</v>
      </c>
      <c r="F16065" s="19">
        <v>15</v>
      </c>
      <c r="H16065" s="22" t="s">
        <v>38</v>
      </c>
      <c r="I16065" s="22" t="s">
        <v>38</v>
      </c>
      <c r="J16065" s="22" t="s">
        <v>38</v>
      </c>
      <c r="K16065" s="22" t="s">
        <v>38</v>
      </c>
      <c r="L16065" s="22" t="s">
        <v>38</v>
      </c>
      <c r="M16065" s="22" t="s">
        <v>38</v>
      </c>
      <c r="N16065" s="22" t="s">
        <v>38</v>
      </c>
      <c r="O16065" s="22" t="s">
        <v>38</v>
      </c>
      <c r="P16065" s="22" t="s">
        <v>38</v>
      </c>
      <c r="Q16065" s="22" t="s">
        <v>38</v>
      </c>
      <c r="R16065" s="24"/>
      <c r="T16065" s="22" t="s">
        <v>38</v>
      </c>
      <c r="U16065" s="22" t="s">
        <v>38</v>
      </c>
      <c r="V16065" s="22" t="s">
        <v>38</v>
      </c>
      <c r="W16065" s="22" t="s">
        <v>38</v>
      </c>
      <c r="Y16065" s="28" t="str">
        <f t="shared" si="8499"/>
        <v/>
      </c>
      <c r="Z16065" s="28"/>
      <c r="AA16065" s="28"/>
      <c r="AB16065" s="28"/>
      <c r="AC16065" s="28"/>
    </row>
    <row r="16066" spans="2:29">
      <c r="B16066" s="19"/>
      <c r="C16066" s="30"/>
      <c r="D16066" s="19" t="s">
        <v>52</v>
      </c>
      <c r="E16066" s="20" t="s">
        <v>47</v>
      </c>
      <c r="F16066" s="19">
        <v>16</v>
      </c>
      <c r="R16066" s="21">
        <f>G16066+I16066+J16066+K16066-L16066-M16066-N16066-Q16066</f>
        <v>0</v>
      </c>
      <c r="T16066" s="22" t="s">
        <v>38</v>
      </c>
      <c r="Y16066" s="28" t="str">
        <f t="shared" si="8499"/>
        <v/>
      </c>
      <c r="Z16066" s="28" t="str">
        <f>IF(N16066&lt;O16066+P16066,"出卖应大于等于出卖肉畜+出卖仔畜","")</f>
        <v/>
      </c>
      <c r="AA16066" s="28" t="str">
        <f t="shared" ref="AA16066:AA16075" si="8504">IF(R16066&lt;S16066+U16066,"期末实有头数应大于等于能繁母畜+种公畜","")</f>
        <v/>
      </c>
      <c r="AB16066" s="28"/>
      <c r="AC16066" s="28" t="str">
        <f t="shared" ref="AC16066:AC16071" si="8505">IF(R16066&lt;V16066+W16066,"期末实有头数应大于等于良种+改良种","")</f>
        <v/>
      </c>
    </row>
    <row r="16067" spans="2:29">
      <c r="B16067" s="19"/>
      <c r="C16067" s="30"/>
      <c r="D16067" s="19" t="s">
        <v>53</v>
      </c>
      <c r="E16067" s="18" t="s">
        <v>33</v>
      </c>
      <c r="F16067" s="19">
        <v>17</v>
      </c>
      <c r="R16067" s="21">
        <f>G16067+I16067+J16067+K16067-L16067-M16067-N16067-Q16067</f>
        <v>0</v>
      </c>
      <c r="T16067" s="22" t="s">
        <v>38</v>
      </c>
      <c r="Y16067" s="28" t="str">
        <f t="shared" si="8499"/>
        <v/>
      </c>
      <c r="Z16067" s="28" t="str">
        <f>IF(N16067&lt;O16067+P16067,"出卖应大于等于出卖肉畜+出卖仔畜","")</f>
        <v/>
      </c>
      <c r="AA16067" s="28" t="str">
        <f t="shared" si="8504"/>
        <v/>
      </c>
      <c r="AB16067" s="28"/>
      <c r="AC16067" s="28" t="str">
        <f t="shared" si="8505"/>
        <v/>
      </c>
    </row>
    <row r="16068" spans="2:29">
      <c r="B16068" s="18"/>
      <c r="C16068" s="29"/>
      <c r="D16068" s="19" t="s">
        <v>32</v>
      </c>
      <c r="E16068" s="20" t="s">
        <v>33</v>
      </c>
      <c r="F16068" s="19">
        <v>1</v>
      </c>
      <c r="G16068" s="21">
        <f t="shared" ref="G16068:S16068" si="8506">G16069+G16084</f>
        <v>0</v>
      </c>
      <c r="H16068" s="21">
        <f t="shared" si="8506"/>
        <v>0</v>
      </c>
      <c r="I16068" s="21">
        <f t="shared" si="8506"/>
        <v>0</v>
      </c>
      <c r="J16068" s="21">
        <f t="shared" si="8506"/>
        <v>0</v>
      </c>
      <c r="K16068" s="21">
        <f t="shared" si="8506"/>
        <v>0</v>
      </c>
      <c r="L16068" s="21">
        <f t="shared" si="8506"/>
        <v>0</v>
      </c>
      <c r="M16068" s="21">
        <f t="shared" si="8506"/>
        <v>0</v>
      </c>
      <c r="N16068" s="21">
        <f t="shared" si="8506"/>
        <v>0</v>
      </c>
      <c r="O16068" s="21">
        <f t="shared" si="8506"/>
        <v>0</v>
      </c>
      <c r="P16068" s="21">
        <f t="shared" si="8506"/>
        <v>0</v>
      </c>
      <c r="Q16068" s="21">
        <f t="shared" si="8506"/>
        <v>0</v>
      </c>
      <c r="R16068" s="21">
        <f t="shared" si="8506"/>
        <v>0</v>
      </c>
      <c r="S16068" s="21">
        <f t="shared" si="8506"/>
        <v>0</v>
      </c>
      <c r="T16068" s="21">
        <f>T16069</f>
        <v>0</v>
      </c>
      <c r="U16068" s="21">
        <f>U16069+U16084</f>
        <v>0</v>
      </c>
      <c r="V16068" s="21">
        <f>V16069+V16084</f>
        <v>0</v>
      </c>
      <c r="W16068" s="21">
        <f>W16069+W16084</f>
        <v>0</v>
      </c>
      <c r="Y16068" s="28" t="str">
        <f t="shared" si="8499"/>
        <v/>
      </c>
      <c r="Z16068" s="28" t="str">
        <f>IF(N16068&lt;O16068+P16068,"出卖应大于等于出卖肉畜+出卖仔畜","")</f>
        <v/>
      </c>
      <c r="AA16068" s="28" t="str">
        <f t="shared" si="8504"/>
        <v/>
      </c>
      <c r="AB16068" s="28" t="str">
        <f>IF(R16068&lt;T16068,"期末实有头数应大于等于耕役畜","")</f>
        <v/>
      </c>
      <c r="AC16068" s="28" t="str">
        <f t="shared" si="8505"/>
        <v/>
      </c>
    </row>
    <row r="16069" spans="2:29">
      <c r="B16069" s="19"/>
      <c r="C16069" s="30"/>
      <c r="D16069" s="19" t="s">
        <v>34</v>
      </c>
      <c r="E16069" s="20" t="s">
        <v>33</v>
      </c>
      <c r="F16069" s="19">
        <v>2</v>
      </c>
      <c r="G16069" s="21">
        <f t="shared" ref="G16069:S16069" si="8507">G16070+G16078</f>
        <v>0</v>
      </c>
      <c r="H16069" s="21">
        <f t="shared" si="8507"/>
        <v>0</v>
      </c>
      <c r="I16069" s="21">
        <f t="shared" si="8507"/>
        <v>0</v>
      </c>
      <c r="J16069" s="21">
        <f t="shared" si="8507"/>
        <v>0</v>
      </c>
      <c r="K16069" s="21">
        <f t="shared" si="8507"/>
        <v>0</v>
      </c>
      <c r="L16069" s="21">
        <f t="shared" si="8507"/>
        <v>0</v>
      </c>
      <c r="M16069" s="21">
        <f t="shared" si="8507"/>
        <v>0</v>
      </c>
      <c r="N16069" s="21">
        <f t="shared" si="8507"/>
        <v>0</v>
      </c>
      <c r="O16069" s="21">
        <f t="shared" si="8507"/>
        <v>0</v>
      </c>
      <c r="P16069" s="21">
        <f t="shared" si="8507"/>
        <v>0</v>
      </c>
      <c r="Q16069" s="21">
        <f t="shared" si="8507"/>
        <v>0</v>
      </c>
      <c r="R16069" s="21">
        <f t="shared" si="8507"/>
        <v>0</v>
      </c>
      <c r="S16069" s="21">
        <f t="shared" si="8507"/>
        <v>0</v>
      </c>
      <c r="T16069" s="21">
        <f>T16070</f>
        <v>0</v>
      </c>
      <c r="U16069" s="21">
        <f>U16070+U16078</f>
        <v>0</v>
      </c>
      <c r="V16069" s="21">
        <f>V16070+V16078</f>
        <v>0</v>
      </c>
      <c r="W16069" s="21">
        <f>W16070+W16078</f>
        <v>0</v>
      </c>
      <c r="Y16069" s="28" t="str">
        <f t="shared" ref="Y16069:Y16085" si="8508">IF(H16069&lt;I16069,"繁殖仔畜应大于等于成活","")</f>
        <v/>
      </c>
      <c r="Z16069" s="28" t="str">
        <f t="shared" ref="Z16069:Z16080" si="8509">IF(N16069&lt;O16069+P16069,"出卖应大于等于出卖肉畜+出卖仔畜","")</f>
        <v/>
      </c>
      <c r="AA16069" s="28" t="str">
        <f t="shared" si="8504"/>
        <v/>
      </c>
      <c r="AB16069" s="28" t="str">
        <f>IF(R16069&lt;T16069,"期末实有头数应大于等于耕役畜","")</f>
        <v/>
      </c>
      <c r="AC16069" s="28" t="str">
        <f t="shared" si="8505"/>
        <v/>
      </c>
    </row>
    <row r="16070" spans="2:29">
      <c r="B16070" s="19"/>
      <c r="C16070" s="30"/>
      <c r="D16070" s="19" t="s">
        <v>35</v>
      </c>
      <c r="E16070" s="20" t="s">
        <v>33</v>
      </c>
      <c r="F16070" s="19">
        <v>3</v>
      </c>
      <c r="G16070" s="21">
        <f t="shared" ref="G16070:R16070" si="8510">G16071+G16074+G16075+G16076+G16077</f>
        <v>0</v>
      </c>
      <c r="H16070" s="21">
        <f t="shared" si="8510"/>
        <v>0</v>
      </c>
      <c r="I16070" s="21">
        <f t="shared" si="8510"/>
        <v>0</v>
      </c>
      <c r="J16070" s="21">
        <f t="shared" si="8510"/>
        <v>0</v>
      </c>
      <c r="K16070" s="21">
        <f t="shared" si="8510"/>
        <v>0</v>
      </c>
      <c r="L16070" s="21">
        <f t="shared" si="8510"/>
        <v>0</v>
      </c>
      <c r="M16070" s="21">
        <f t="shared" si="8510"/>
        <v>0</v>
      </c>
      <c r="N16070" s="21">
        <f t="shared" si="8510"/>
        <v>0</v>
      </c>
      <c r="O16070" s="21">
        <f t="shared" si="8510"/>
        <v>0</v>
      </c>
      <c r="P16070" s="21">
        <f t="shared" si="8510"/>
        <v>0</v>
      </c>
      <c r="Q16070" s="21">
        <f t="shared" si="8510"/>
        <v>0</v>
      </c>
      <c r="R16070" s="21">
        <f t="shared" si="8510"/>
        <v>0</v>
      </c>
      <c r="S16070" s="21">
        <f>S16071+S16074+S16075+S16077</f>
        <v>0</v>
      </c>
      <c r="T16070" s="21">
        <f>T16071+T16074+T16075+T16076+T16077</f>
        <v>0</v>
      </c>
      <c r="U16070" s="21">
        <f>U16071+U16074+U16075+U16077</f>
        <v>0</v>
      </c>
      <c r="V16070" s="21">
        <f>V16071+V16074+V16075+V16077</f>
        <v>0</v>
      </c>
      <c r="W16070" s="21">
        <f>W16071+W16074+W16075+W16077</f>
        <v>0</v>
      </c>
      <c r="Y16070" s="28" t="str">
        <f t="shared" si="8508"/>
        <v/>
      </c>
      <c r="Z16070" s="28" t="str">
        <f t="shared" si="8509"/>
        <v/>
      </c>
      <c r="AA16070" s="28" t="str">
        <f t="shared" si="8504"/>
        <v/>
      </c>
      <c r="AB16070" s="28" t="str">
        <f>IF(R16070&lt;T16070,"期末实有头数应大于等于耕役畜","")</f>
        <v/>
      </c>
      <c r="AC16070" s="28" t="str">
        <f t="shared" si="8505"/>
        <v/>
      </c>
    </row>
    <row r="16071" spans="2:29">
      <c r="B16071" s="19"/>
      <c r="C16071" s="30"/>
      <c r="D16071" s="19" t="s">
        <v>36</v>
      </c>
      <c r="E16071" s="20" t="s">
        <v>33</v>
      </c>
      <c r="F16071" s="19">
        <v>4</v>
      </c>
      <c r="R16071" s="21">
        <f>G16071+I16071+J16071+K16071-L16071-M16071-N16071-Q16071</f>
        <v>0</v>
      </c>
      <c r="Y16071" s="28" t="str">
        <f t="shared" si="8508"/>
        <v/>
      </c>
      <c r="Z16071" s="28" t="str">
        <f t="shared" si="8509"/>
        <v/>
      </c>
      <c r="AA16071" s="28" t="str">
        <f t="shared" si="8504"/>
        <v/>
      </c>
      <c r="AB16071" s="28" t="str">
        <f>IF(R16071&lt;T16071,"期末实有头数应大于等于耕役畜","")</f>
        <v/>
      </c>
      <c r="AC16071" s="28" t="str">
        <f t="shared" si="8505"/>
        <v/>
      </c>
    </row>
    <row r="16072" spans="2:29">
      <c r="B16072" s="19"/>
      <c r="C16072" s="30"/>
      <c r="D16072" s="19" t="s">
        <v>37</v>
      </c>
      <c r="E16072" s="20" t="s">
        <v>33</v>
      </c>
      <c r="F16072" s="19">
        <v>5</v>
      </c>
      <c r="R16072" s="21">
        <f t="shared" ref="R16072:R16077" si="8511">G16072+I16072+J16072+K16072-L16072-M16072-N16072-Q16072</f>
        <v>0</v>
      </c>
      <c r="T16072" s="22" t="s">
        <v>38</v>
      </c>
      <c r="V16072" s="22" t="s">
        <v>38</v>
      </c>
      <c r="W16072" s="22" t="s">
        <v>38</v>
      </c>
      <c r="Y16072" s="28" t="str">
        <f t="shared" si="8508"/>
        <v/>
      </c>
      <c r="Z16072" s="28" t="str">
        <f t="shared" si="8509"/>
        <v/>
      </c>
      <c r="AA16072" s="28" t="str">
        <f t="shared" si="8504"/>
        <v/>
      </c>
      <c r="AB16072" s="28"/>
      <c r="AC16072" s="28"/>
    </row>
    <row r="16073" spans="2:29">
      <c r="B16073" s="19"/>
      <c r="C16073" s="30"/>
      <c r="D16073" s="19" t="s">
        <v>39</v>
      </c>
      <c r="E16073" s="20" t="s">
        <v>33</v>
      </c>
      <c r="F16073" s="19">
        <v>6</v>
      </c>
      <c r="R16073" s="21">
        <f t="shared" si="8511"/>
        <v>0</v>
      </c>
      <c r="T16073" s="22" t="s">
        <v>38</v>
      </c>
      <c r="V16073" s="22" t="s">
        <v>38</v>
      </c>
      <c r="W16073" s="22" t="s">
        <v>38</v>
      </c>
      <c r="Y16073" s="28" t="str">
        <f t="shared" si="8508"/>
        <v/>
      </c>
      <c r="Z16073" s="28" t="str">
        <f t="shared" si="8509"/>
        <v/>
      </c>
      <c r="AA16073" s="28" t="str">
        <f t="shared" si="8504"/>
        <v/>
      </c>
      <c r="AB16073" s="28"/>
      <c r="AC16073" s="28"/>
    </row>
    <row r="16074" spans="2:29">
      <c r="B16074" s="19"/>
      <c r="C16074" s="30"/>
      <c r="D16074" s="19" t="s">
        <v>40</v>
      </c>
      <c r="E16074" s="20" t="s">
        <v>41</v>
      </c>
      <c r="F16074" s="19">
        <v>7</v>
      </c>
      <c r="R16074" s="21">
        <f t="shared" si="8511"/>
        <v>0</v>
      </c>
      <c r="Y16074" s="28" t="str">
        <f t="shared" si="8508"/>
        <v/>
      </c>
      <c r="Z16074" s="28" t="str">
        <f t="shared" si="8509"/>
        <v/>
      </c>
      <c r="AA16074" s="28" t="str">
        <f t="shared" si="8504"/>
        <v/>
      </c>
      <c r="AB16074" s="28" t="str">
        <f>IF(R16074&lt;T16074,"期末实有头数应大于等于耕役畜","")</f>
        <v/>
      </c>
      <c r="AC16074" s="28" t="str">
        <f>IF(R16074&lt;V16074+W16074,"期末实有头数应大于等于良种+改良种","")</f>
        <v/>
      </c>
    </row>
    <row r="16075" spans="2:29">
      <c r="B16075" s="19"/>
      <c r="C16075" s="30"/>
      <c r="D16075" s="19" t="s">
        <v>42</v>
      </c>
      <c r="E16075" s="20" t="s">
        <v>33</v>
      </c>
      <c r="F16075" s="19">
        <v>8</v>
      </c>
      <c r="R16075" s="21">
        <f t="shared" si="8511"/>
        <v>0</v>
      </c>
      <c r="Y16075" s="28" t="str">
        <f t="shared" si="8508"/>
        <v/>
      </c>
      <c r="Z16075" s="28" t="str">
        <f t="shared" si="8509"/>
        <v/>
      </c>
      <c r="AA16075" s="28" t="str">
        <f t="shared" si="8504"/>
        <v/>
      </c>
      <c r="AB16075" s="28" t="str">
        <f>IF(R16075&lt;T16075,"期末实有头数应大于等于耕役畜","")</f>
        <v/>
      </c>
      <c r="AC16075" s="28" t="str">
        <f>IF(R16075&lt;V16075+W16075,"期末实有头数应大于等于良种+改良种","")</f>
        <v/>
      </c>
    </row>
    <row r="16076" spans="2:29">
      <c r="B16076" s="19"/>
      <c r="C16076" s="30"/>
      <c r="D16076" s="19" t="s">
        <v>43</v>
      </c>
      <c r="E16076" s="20" t="s">
        <v>33</v>
      </c>
      <c r="F16076" s="19">
        <v>9</v>
      </c>
      <c r="R16076" s="21">
        <f t="shared" si="8511"/>
        <v>0</v>
      </c>
      <c r="S16076" s="22" t="s">
        <v>38</v>
      </c>
      <c r="U16076" s="22" t="s">
        <v>38</v>
      </c>
      <c r="V16076" s="22" t="s">
        <v>38</v>
      </c>
      <c r="W16076" s="22" t="s">
        <v>38</v>
      </c>
      <c r="Y16076" s="28" t="str">
        <f t="shared" si="8508"/>
        <v/>
      </c>
      <c r="Z16076" s="28" t="str">
        <f t="shared" si="8509"/>
        <v/>
      </c>
      <c r="AA16076" s="28"/>
      <c r="AB16076" s="28" t="str">
        <f>IF(R16076&lt;T16076,"期末实有头数应大于等于耕役畜","")</f>
        <v/>
      </c>
      <c r="AC16076" s="28"/>
    </row>
    <row r="16077" spans="2:29">
      <c r="B16077" s="19"/>
      <c r="C16077" s="30"/>
      <c r="D16077" s="19" t="s">
        <v>44</v>
      </c>
      <c r="E16077" s="20" t="s">
        <v>45</v>
      </c>
      <c r="F16077" s="19">
        <v>10</v>
      </c>
      <c r="R16077" s="21">
        <f t="shared" si="8511"/>
        <v>0</v>
      </c>
      <c r="Y16077" s="28" t="str">
        <f t="shared" si="8508"/>
        <v/>
      </c>
      <c r="Z16077" s="28" t="str">
        <f t="shared" si="8509"/>
        <v/>
      </c>
      <c r="AA16077" s="28" t="str">
        <f>IF(R16077&lt;S16077+U16077,"期末实有头数应大于等于能繁母畜+种公畜","")</f>
        <v/>
      </c>
      <c r="AB16077" s="28" t="str">
        <f>IF(R16077&lt;T16077,"期末实有头数应大于等于耕役畜","")</f>
        <v/>
      </c>
      <c r="AC16077" s="28" t="str">
        <f>IF(R16077&lt;V16077+W16077,"期末实有头数应大于等于良种+改良种","")</f>
        <v/>
      </c>
    </row>
    <row r="16078" spans="2:29">
      <c r="B16078" s="19"/>
      <c r="C16078" s="30"/>
      <c r="D16078" s="19" t="s">
        <v>46</v>
      </c>
      <c r="E16078" s="20" t="s">
        <v>47</v>
      </c>
      <c r="F16078" s="19">
        <v>11</v>
      </c>
      <c r="G16078" s="21">
        <f t="shared" ref="G16078:S16078" si="8512">G16079+G16083</f>
        <v>0</v>
      </c>
      <c r="H16078" s="21">
        <f t="shared" si="8512"/>
        <v>0</v>
      </c>
      <c r="I16078" s="21">
        <f t="shared" si="8512"/>
        <v>0</v>
      </c>
      <c r="J16078" s="21">
        <f t="shared" si="8512"/>
        <v>0</v>
      </c>
      <c r="K16078" s="21">
        <f t="shared" si="8512"/>
        <v>0</v>
      </c>
      <c r="L16078" s="21">
        <f t="shared" si="8512"/>
        <v>0</v>
      </c>
      <c r="M16078" s="21">
        <f t="shared" si="8512"/>
        <v>0</v>
      </c>
      <c r="N16078" s="21">
        <f t="shared" si="8512"/>
        <v>0</v>
      </c>
      <c r="O16078" s="21">
        <f t="shared" si="8512"/>
        <v>0</v>
      </c>
      <c r="P16078" s="21">
        <f t="shared" si="8512"/>
        <v>0</v>
      </c>
      <c r="Q16078" s="21">
        <f t="shared" si="8512"/>
        <v>0</v>
      </c>
      <c r="R16078" s="23">
        <f t="shared" si="8512"/>
        <v>0</v>
      </c>
      <c r="S16078" s="21">
        <f t="shared" si="8512"/>
        <v>0</v>
      </c>
      <c r="T16078" s="22" t="s">
        <v>38</v>
      </c>
      <c r="U16078" s="21">
        <f>U16079+U16083</f>
        <v>0</v>
      </c>
      <c r="V16078" s="21">
        <f>V16079+V16083</f>
        <v>0</v>
      </c>
      <c r="W16078" s="21">
        <f>W16079+W16083</f>
        <v>0</v>
      </c>
      <c r="Y16078" s="28" t="str">
        <f t="shared" si="8508"/>
        <v/>
      </c>
      <c r="Z16078" s="28" t="str">
        <f t="shared" si="8509"/>
        <v/>
      </c>
      <c r="AA16078" s="28" t="str">
        <f>IF(R16078&lt;S16078+U16078,"期末实有头数应大于等于能繁母畜+种公畜","")</f>
        <v/>
      </c>
      <c r="AB16078" s="28"/>
      <c r="AC16078" s="28" t="str">
        <f>IF(R16078&lt;V16078+W16078,"期末实有头数应大于等于良种+改良种","")</f>
        <v/>
      </c>
    </row>
    <row r="16079" spans="2:29">
      <c r="B16079" s="19"/>
      <c r="C16079" s="30"/>
      <c r="D16079" s="19" t="s">
        <v>48</v>
      </c>
      <c r="E16079" s="20" t="s">
        <v>47</v>
      </c>
      <c r="F16079" s="19">
        <v>12</v>
      </c>
      <c r="R16079" s="21">
        <f>G16079+I16079+J16079+K16079-L16079-M16079-N16079-Q16079</f>
        <v>0</v>
      </c>
      <c r="T16079" s="22" t="s">
        <v>38</v>
      </c>
      <c r="Y16079" s="28" t="str">
        <f t="shared" si="8508"/>
        <v/>
      </c>
      <c r="Z16079" s="28" t="str">
        <f t="shared" si="8509"/>
        <v/>
      </c>
      <c r="AA16079" s="28" t="str">
        <f>IF(R16079&lt;S16079+U16079,"期末实有头数应大于等于能繁母畜+种公畜","")</f>
        <v/>
      </c>
      <c r="AB16079" s="28"/>
      <c r="AC16079" s="28" t="str">
        <f>IF(R16079&lt;V16079+W16079,"期末实有头数应大于等于良种+改良种","")</f>
        <v/>
      </c>
    </row>
    <row r="16080" spans="2:29">
      <c r="B16080" s="19"/>
      <c r="C16080" s="30"/>
      <c r="D16080" s="19" t="s">
        <v>49</v>
      </c>
      <c r="E16080" s="20" t="s">
        <v>47</v>
      </c>
      <c r="F16080" s="19">
        <v>13</v>
      </c>
      <c r="R16080" s="21">
        <f>G16080+I16080+J16080+K16080-L16080-M16080-N16080-Q16080</f>
        <v>0</v>
      </c>
      <c r="T16080" s="22" t="s">
        <v>38</v>
      </c>
      <c r="V16080" s="22" t="s">
        <v>38</v>
      </c>
      <c r="W16080" s="22" t="s">
        <v>38</v>
      </c>
      <c r="Y16080" s="28" t="str">
        <f t="shared" si="8508"/>
        <v/>
      </c>
      <c r="Z16080" s="28" t="str">
        <f t="shared" si="8509"/>
        <v/>
      </c>
      <c r="AA16080" s="28" t="str">
        <f>IF(R16080&lt;S16080+U16080,"期末实有头数应大于等于能繁母畜+种公畜","")</f>
        <v/>
      </c>
      <c r="AB16080" s="28"/>
      <c r="AC16080" s="28"/>
    </row>
    <row r="16081" spans="2:29">
      <c r="B16081" s="19"/>
      <c r="C16081" s="30"/>
      <c r="D16081" s="19" t="s">
        <v>50</v>
      </c>
      <c r="E16081" s="20" t="s">
        <v>47</v>
      </c>
      <c r="F16081" s="19">
        <v>14</v>
      </c>
      <c r="H16081" s="22" t="s">
        <v>38</v>
      </c>
      <c r="I16081" s="22" t="s">
        <v>38</v>
      </c>
      <c r="J16081" s="22" t="s">
        <v>38</v>
      </c>
      <c r="K16081" s="22" t="s">
        <v>38</v>
      </c>
      <c r="L16081" s="22" t="s">
        <v>38</v>
      </c>
      <c r="M16081" s="22" t="s">
        <v>38</v>
      </c>
      <c r="N16081" s="22" t="s">
        <v>38</v>
      </c>
      <c r="O16081" s="22" t="s">
        <v>38</v>
      </c>
      <c r="P16081" s="22" t="s">
        <v>38</v>
      </c>
      <c r="Q16081" s="22" t="s">
        <v>38</v>
      </c>
      <c r="R16081" s="24"/>
      <c r="T16081" s="22" t="s">
        <v>38</v>
      </c>
      <c r="U16081" s="22" t="s">
        <v>38</v>
      </c>
      <c r="V16081" s="22" t="s">
        <v>38</v>
      </c>
      <c r="W16081" s="22" t="s">
        <v>38</v>
      </c>
      <c r="Y16081" s="28" t="str">
        <f t="shared" si="8508"/>
        <v/>
      </c>
      <c r="Z16081" s="28"/>
      <c r="AA16081" s="28"/>
      <c r="AB16081" s="28"/>
      <c r="AC16081" s="28"/>
    </row>
    <row r="16082" spans="2:29">
      <c r="B16082" s="19"/>
      <c r="C16082" s="30"/>
      <c r="D16082" s="19" t="s">
        <v>51</v>
      </c>
      <c r="E16082" s="20" t="s">
        <v>47</v>
      </c>
      <c r="F16082" s="19">
        <v>15</v>
      </c>
      <c r="H16082" s="22" t="s">
        <v>38</v>
      </c>
      <c r="I16082" s="22" t="s">
        <v>38</v>
      </c>
      <c r="J16082" s="22" t="s">
        <v>38</v>
      </c>
      <c r="K16082" s="22" t="s">
        <v>38</v>
      </c>
      <c r="L16082" s="22" t="s">
        <v>38</v>
      </c>
      <c r="M16082" s="22" t="s">
        <v>38</v>
      </c>
      <c r="N16082" s="22" t="s">
        <v>38</v>
      </c>
      <c r="O16082" s="22" t="s">
        <v>38</v>
      </c>
      <c r="P16082" s="22" t="s">
        <v>38</v>
      </c>
      <c r="Q16082" s="22" t="s">
        <v>38</v>
      </c>
      <c r="R16082" s="24"/>
      <c r="T16082" s="22" t="s">
        <v>38</v>
      </c>
      <c r="U16082" s="22" t="s">
        <v>38</v>
      </c>
      <c r="V16082" s="22" t="s">
        <v>38</v>
      </c>
      <c r="W16082" s="22" t="s">
        <v>38</v>
      </c>
      <c r="Y16082" s="28" t="str">
        <f t="shared" si="8508"/>
        <v/>
      </c>
      <c r="Z16082" s="28"/>
      <c r="AA16082" s="28"/>
      <c r="AB16082" s="28"/>
      <c r="AC16082" s="28"/>
    </row>
    <row r="16083" spans="2:29">
      <c r="B16083" s="19"/>
      <c r="C16083" s="30"/>
      <c r="D16083" s="19" t="s">
        <v>52</v>
      </c>
      <c r="E16083" s="20" t="s">
        <v>47</v>
      </c>
      <c r="F16083" s="19">
        <v>16</v>
      </c>
      <c r="R16083" s="21">
        <f>G16083+I16083+J16083+K16083-L16083-M16083-N16083-Q16083</f>
        <v>0</v>
      </c>
      <c r="T16083" s="22" t="s">
        <v>38</v>
      </c>
      <c r="Y16083" s="28" t="str">
        <f t="shared" si="8508"/>
        <v/>
      </c>
      <c r="Z16083" s="28" t="str">
        <f>IF(N16083&lt;O16083+P16083,"出卖应大于等于出卖肉畜+出卖仔畜","")</f>
        <v/>
      </c>
      <c r="AA16083" s="28" t="str">
        <f t="shared" ref="AA16083:AA16092" si="8513">IF(R16083&lt;S16083+U16083,"期末实有头数应大于等于能繁母畜+种公畜","")</f>
        <v/>
      </c>
      <c r="AB16083" s="28"/>
      <c r="AC16083" s="28" t="str">
        <f t="shared" ref="AC16083:AC16088" si="8514">IF(R16083&lt;V16083+W16083,"期末实有头数应大于等于良种+改良种","")</f>
        <v/>
      </c>
    </row>
    <row r="16084" spans="2:29">
      <c r="B16084" s="19"/>
      <c r="C16084" s="30"/>
      <c r="D16084" s="19" t="s">
        <v>53</v>
      </c>
      <c r="E16084" s="18" t="s">
        <v>33</v>
      </c>
      <c r="F16084" s="19">
        <v>17</v>
      </c>
      <c r="R16084" s="21">
        <f>G16084+I16084+J16084+K16084-L16084-M16084-N16084-Q16084</f>
        <v>0</v>
      </c>
      <c r="T16084" s="22" t="s">
        <v>38</v>
      </c>
      <c r="Y16084" s="28" t="str">
        <f t="shared" si="8508"/>
        <v/>
      </c>
      <c r="Z16084" s="28" t="str">
        <f>IF(N16084&lt;O16084+P16084,"出卖应大于等于出卖肉畜+出卖仔畜","")</f>
        <v/>
      </c>
      <c r="AA16084" s="28" t="str">
        <f t="shared" si="8513"/>
        <v/>
      </c>
      <c r="AB16084" s="28"/>
      <c r="AC16084" s="28" t="str">
        <f t="shared" si="8514"/>
        <v/>
      </c>
    </row>
    <row r="16085" spans="2:29">
      <c r="B16085" s="18"/>
      <c r="C16085" s="29"/>
      <c r="D16085" s="19" t="s">
        <v>32</v>
      </c>
      <c r="E16085" s="20" t="s">
        <v>33</v>
      </c>
      <c r="F16085" s="19">
        <v>1</v>
      </c>
      <c r="G16085" s="21">
        <f t="shared" ref="G16085:S16085" si="8515">G16086+G16101</f>
        <v>0</v>
      </c>
      <c r="H16085" s="21">
        <f t="shared" si="8515"/>
        <v>0</v>
      </c>
      <c r="I16085" s="21">
        <f t="shared" si="8515"/>
        <v>0</v>
      </c>
      <c r="J16085" s="21">
        <f t="shared" si="8515"/>
        <v>0</v>
      </c>
      <c r="K16085" s="21">
        <f t="shared" si="8515"/>
        <v>0</v>
      </c>
      <c r="L16085" s="21">
        <f t="shared" si="8515"/>
        <v>0</v>
      </c>
      <c r="M16085" s="21">
        <f t="shared" si="8515"/>
        <v>0</v>
      </c>
      <c r="N16085" s="21">
        <f t="shared" si="8515"/>
        <v>0</v>
      </c>
      <c r="O16085" s="21">
        <f t="shared" si="8515"/>
        <v>0</v>
      </c>
      <c r="P16085" s="21">
        <f t="shared" si="8515"/>
        <v>0</v>
      </c>
      <c r="Q16085" s="21">
        <f t="shared" si="8515"/>
        <v>0</v>
      </c>
      <c r="R16085" s="21">
        <f t="shared" si="8515"/>
        <v>0</v>
      </c>
      <c r="S16085" s="21">
        <f t="shared" si="8515"/>
        <v>0</v>
      </c>
      <c r="T16085" s="21">
        <f>T16086</f>
        <v>0</v>
      </c>
      <c r="U16085" s="21">
        <f>U16086+U16101</f>
        <v>0</v>
      </c>
      <c r="V16085" s="21">
        <f>V16086+V16101</f>
        <v>0</v>
      </c>
      <c r="W16085" s="21">
        <f>W16086+W16101</f>
        <v>0</v>
      </c>
      <c r="Y16085" s="28" t="str">
        <f t="shared" si="8508"/>
        <v/>
      </c>
      <c r="Z16085" s="28" t="str">
        <f>IF(N16085&lt;O16085+P16085,"出卖应大于等于出卖肉畜+出卖仔畜","")</f>
        <v/>
      </c>
      <c r="AA16085" s="28" t="str">
        <f t="shared" si="8513"/>
        <v/>
      </c>
      <c r="AB16085" s="28" t="str">
        <f>IF(R16085&lt;T16085,"期末实有头数应大于等于耕役畜","")</f>
        <v/>
      </c>
      <c r="AC16085" s="28" t="str">
        <f t="shared" si="8514"/>
        <v/>
      </c>
    </row>
    <row r="16086" spans="2:29">
      <c r="B16086" s="19"/>
      <c r="C16086" s="30"/>
      <c r="D16086" s="19" t="s">
        <v>34</v>
      </c>
      <c r="E16086" s="20" t="s">
        <v>33</v>
      </c>
      <c r="F16086" s="19">
        <v>2</v>
      </c>
      <c r="G16086" s="21">
        <f t="shared" ref="G16086:S16086" si="8516">G16087+G16095</f>
        <v>0</v>
      </c>
      <c r="H16086" s="21">
        <f t="shared" si="8516"/>
        <v>0</v>
      </c>
      <c r="I16086" s="21">
        <f t="shared" si="8516"/>
        <v>0</v>
      </c>
      <c r="J16086" s="21">
        <f t="shared" si="8516"/>
        <v>0</v>
      </c>
      <c r="K16086" s="21">
        <f t="shared" si="8516"/>
        <v>0</v>
      </c>
      <c r="L16086" s="21">
        <f t="shared" si="8516"/>
        <v>0</v>
      </c>
      <c r="M16086" s="21">
        <f t="shared" si="8516"/>
        <v>0</v>
      </c>
      <c r="N16086" s="21">
        <f t="shared" si="8516"/>
        <v>0</v>
      </c>
      <c r="O16086" s="21">
        <f t="shared" si="8516"/>
        <v>0</v>
      </c>
      <c r="P16086" s="21">
        <f t="shared" si="8516"/>
        <v>0</v>
      </c>
      <c r="Q16086" s="21">
        <f t="shared" si="8516"/>
        <v>0</v>
      </c>
      <c r="R16086" s="21">
        <f t="shared" si="8516"/>
        <v>0</v>
      </c>
      <c r="S16086" s="21">
        <f t="shared" si="8516"/>
        <v>0</v>
      </c>
      <c r="T16086" s="21">
        <f>T16087</f>
        <v>0</v>
      </c>
      <c r="U16086" s="21">
        <f>U16087+U16095</f>
        <v>0</v>
      </c>
      <c r="V16086" s="21">
        <f>V16087+V16095</f>
        <v>0</v>
      </c>
      <c r="W16086" s="21">
        <f>W16087+W16095</f>
        <v>0</v>
      </c>
      <c r="Y16086" s="28" t="str">
        <f t="shared" ref="Y16086:Y16102" si="8517">IF(H16086&lt;I16086,"繁殖仔畜应大于等于成活","")</f>
        <v/>
      </c>
      <c r="Z16086" s="28" t="str">
        <f t="shared" ref="Z16086:Z16097" si="8518">IF(N16086&lt;O16086+P16086,"出卖应大于等于出卖肉畜+出卖仔畜","")</f>
        <v/>
      </c>
      <c r="AA16086" s="28" t="str">
        <f t="shared" si="8513"/>
        <v/>
      </c>
      <c r="AB16086" s="28" t="str">
        <f>IF(R16086&lt;T16086,"期末实有头数应大于等于耕役畜","")</f>
        <v/>
      </c>
      <c r="AC16086" s="28" t="str">
        <f t="shared" si="8514"/>
        <v/>
      </c>
    </row>
    <row r="16087" spans="2:29">
      <c r="B16087" s="19"/>
      <c r="C16087" s="30"/>
      <c r="D16087" s="19" t="s">
        <v>35</v>
      </c>
      <c r="E16087" s="20" t="s">
        <v>33</v>
      </c>
      <c r="F16087" s="19">
        <v>3</v>
      </c>
      <c r="G16087" s="21">
        <f t="shared" ref="G16087:R16087" si="8519">G16088+G16091+G16092+G16093+G16094</f>
        <v>0</v>
      </c>
      <c r="H16087" s="21">
        <f t="shared" si="8519"/>
        <v>0</v>
      </c>
      <c r="I16087" s="21">
        <f t="shared" si="8519"/>
        <v>0</v>
      </c>
      <c r="J16087" s="21">
        <f t="shared" si="8519"/>
        <v>0</v>
      </c>
      <c r="K16087" s="21">
        <f t="shared" si="8519"/>
        <v>0</v>
      </c>
      <c r="L16087" s="21">
        <f t="shared" si="8519"/>
        <v>0</v>
      </c>
      <c r="M16087" s="21">
        <f t="shared" si="8519"/>
        <v>0</v>
      </c>
      <c r="N16087" s="21">
        <f t="shared" si="8519"/>
        <v>0</v>
      </c>
      <c r="O16087" s="21">
        <f t="shared" si="8519"/>
        <v>0</v>
      </c>
      <c r="P16087" s="21">
        <f t="shared" si="8519"/>
        <v>0</v>
      </c>
      <c r="Q16087" s="21">
        <f t="shared" si="8519"/>
        <v>0</v>
      </c>
      <c r="R16087" s="21">
        <f t="shared" si="8519"/>
        <v>0</v>
      </c>
      <c r="S16087" s="21">
        <f>S16088+S16091+S16092+S16094</f>
        <v>0</v>
      </c>
      <c r="T16087" s="21">
        <f>T16088+T16091+T16092+T16093+T16094</f>
        <v>0</v>
      </c>
      <c r="U16087" s="21">
        <f>U16088+U16091+U16092+U16094</f>
        <v>0</v>
      </c>
      <c r="V16087" s="21">
        <f>V16088+V16091+V16092+V16094</f>
        <v>0</v>
      </c>
      <c r="W16087" s="21">
        <f>W16088+W16091+W16092+W16094</f>
        <v>0</v>
      </c>
      <c r="Y16087" s="28" t="str">
        <f t="shared" si="8517"/>
        <v/>
      </c>
      <c r="Z16087" s="28" t="str">
        <f t="shared" si="8518"/>
        <v/>
      </c>
      <c r="AA16087" s="28" t="str">
        <f t="shared" si="8513"/>
        <v/>
      </c>
      <c r="AB16087" s="28" t="str">
        <f>IF(R16087&lt;T16087,"期末实有头数应大于等于耕役畜","")</f>
        <v/>
      </c>
      <c r="AC16087" s="28" t="str">
        <f t="shared" si="8514"/>
        <v/>
      </c>
    </row>
    <row r="16088" spans="2:29">
      <c r="B16088" s="19"/>
      <c r="C16088" s="30"/>
      <c r="D16088" s="19" t="s">
        <v>36</v>
      </c>
      <c r="E16088" s="20" t="s">
        <v>33</v>
      </c>
      <c r="F16088" s="19">
        <v>4</v>
      </c>
      <c r="R16088" s="21">
        <f>G16088+I16088+J16088+K16088-L16088-M16088-N16088-Q16088</f>
        <v>0</v>
      </c>
      <c r="Y16088" s="28" t="str">
        <f t="shared" si="8517"/>
        <v/>
      </c>
      <c r="Z16088" s="28" t="str">
        <f t="shared" si="8518"/>
        <v/>
      </c>
      <c r="AA16088" s="28" t="str">
        <f t="shared" si="8513"/>
        <v/>
      </c>
      <c r="AB16088" s="28" t="str">
        <f>IF(R16088&lt;T16088,"期末实有头数应大于等于耕役畜","")</f>
        <v/>
      </c>
      <c r="AC16088" s="28" t="str">
        <f t="shared" si="8514"/>
        <v/>
      </c>
    </row>
    <row r="16089" spans="2:29">
      <c r="B16089" s="19"/>
      <c r="C16089" s="30"/>
      <c r="D16089" s="19" t="s">
        <v>37</v>
      </c>
      <c r="E16089" s="20" t="s">
        <v>33</v>
      </c>
      <c r="F16089" s="19">
        <v>5</v>
      </c>
      <c r="R16089" s="21">
        <f t="shared" ref="R16089:R16094" si="8520">G16089+I16089+J16089+K16089-L16089-M16089-N16089-Q16089</f>
        <v>0</v>
      </c>
      <c r="T16089" s="22" t="s">
        <v>38</v>
      </c>
      <c r="V16089" s="22" t="s">
        <v>38</v>
      </c>
      <c r="W16089" s="22" t="s">
        <v>38</v>
      </c>
      <c r="Y16089" s="28" t="str">
        <f t="shared" si="8517"/>
        <v/>
      </c>
      <c r="Z16089" s="28" t="str">
        <f t="shared" si="8518"/>
        <v/>
      </c>
      <c r="AA16089" s="28" t="str">
        <f t="shared" si="8513"/>
        <v/>
      </c>
      <c r="AB16089" s="28"/>
      <c r="AC16089" s="28"/>
    </row>
    <row r="16090" spans="2:29">
      <c r="B16090" s="19"/>
      <c r="C16090" s="30"/>
      <c r="D16090" s="19" t="s">
        <v>39</v>
      </c>
      <c r="E16090" s="20" t="s">
        <v>33</v>
      </c>
      <c r="F16090" s="19">
        <v>6</v>
      </c>
      <c r="R16090" s="21">
        <f t="shared" si="8520"/>
        <v>0</v>
      </c>
      <c r="T16090" s="22" t="s">
        <v>38</v>
      </c>
      <c r="V16090" s="22" t="s">
        <v>38</v>
      </c>
      <c r="W16090" s="22" t="s">
        <v>38</v>
      </c>
      <c r="Y16090" s="28" t="str">
        <f t="shared" si="8517"/>
        <v/>
      </c>
      <c r="Z16090" s="28" t="str">
        <f t="shared" si="8518"/>
        <v/>
      </c>
      <c r="AA16090" s="28" t="str">
        <f t="shared" si="8513"/>
        <v/>
      </c>
      <c r="AB16090" s="28"/>
      <c r="AC16090" s="28"/>
    </row>
    <row r="16091" spans="2:29">
      <c r="B16091" s="19"/>
      <c r="C16091" s="30"/>
      <c r="D16091" s="19" t="s">
        <v>40</v>
      </c>
      <c r="E16091" s="20" t="s">
        <v>41</v>
      </c>
      <c r="F16091" s="19">
        <v>7</v>
      </c>
      <c r="R16091" s="21">
        <f t="shared" si="8520"/>
        <v>0</v>
      </c>
      <c r="Y16091" s="28" t="str">
        <f t="shared" si="8517"/>
        <v/>
      </c>
      <c r="Z16091" s="28" t="str">
        <f t="shared" si="8518"/>
        <v/>
      </c>
      <c r="AA16091" s="28" t="str">
        <f t="shared" si="8513"/>
        <v/>
      </c>
      <c r="AB16091" s="28" t="str">
        <f>IF(R16091&lt;T16091,"期末实有头数应大于等于耕役畜","")</f>
        <v/>
      </c>
      <c r="AC16091" s="28" t="str">
        <f>IF(R16091&lt;V16091+W16091,"期末实有头数应大于等于良种+改良种","")</f>
        <v/>
      </c>
    </row>
    <row r="16092" spans="2:29">
      <c r="B16092" s="19"/>
      <c r="C16092" s="30"/>
      <c r="D16092" s="19" t="s">
        <v>42</v>
      </c>
      <c r="E16092" s="20" t="s">
        <v>33</v>
      </c>
      <c r="F16092" s="19">
        <v>8</v>
      </c>
      <c r="R16092" s="21">
        <f t="shared" si="8520"/>
        <v>0</v>
      </c>
      <c r="Y16092" s="28" t="str">
        <f t="shared" si="8517"/>
        <v/>
      </c>
      <c r="Z16092" s="28" t="str">
        <f t="shared" si="8518"/>
        <v/>
      </c>
      <c r="AA16092" s="28" t="str">
        <f t="shared" si="8513"/>
        <v/>
      </c>
      <c r="AB16092" s="28" t="str">
        <f>IF(R16092&lt;T16092,"期末实有头数应大于等于耕役畜","")</f>
        <v/>
      </c>
      <c r="AC16092" s="28" t="str">
        <f>IF(R16092&lt;V16092+W16092,"期末实有头数应大于等于良种+改良种","")</f>
        <v/>
      </c>
    </row>
    <row r="16093" spans="2:29">
      <c r="B16093" s="19"/>
      <c r="C16093" s="30"/>
      <c r="D16093" s="19" t="s">
        <v>43</v>
      </c>
      <c r="E16093" s="20" t="s">
        <v>33</v>
      </c>
      <c r="F16093" s="19">
        <v>9</v>
      </c>
      <c r="R16093" s="21">
        <f t="shared" si="8520"/>
        <v>0</v>
      </c>
      <c r="S16093" s="22" t="s">
        <v>38</v>
      </c>
      <c r="U16093" s="22" t="s">
        <v>38</v>
      </c>
      <c r="V16093" s="22" t="s">
        <v>38</v>
      </c>
      <c r="W16093" s="22" t="s">
        <v>38</v>
      </c>
      <c r="Y16093" s="28" t="str">
        <f t="shared" si="8517"/>
        <v/>
      </c>
      <c r="Z16093" s="28" t="str">
        <f t="shared" si="8518"/>
        <v/>
      </c>
      <c r="AA16093" s="28"/>
      <c r="AB16093" s="28" t="str">
        <f>IF(R16093&lt;T16093,"期末实有头数应大于等于耕役畜","")</f>
        <v/>
      </c>
      <c r="AC16093" s="28"/>
    </row>
    <row r="16094" spans="2:29">
      <c r="B16094" s="19"/>
      <c r="C16094" s="30"/>
      <c r="D16094" s="19" t="s">
        <v>44</v>
      </c>
      <c r="E16094" s="20" t="s">
        <v>45</v>
      </c>
      <c r="F16094" s="19">
        <v>10</v>
      </c>
      <c r="R16094" s="21">
        <f t="shared" si="8520"/>
        <v>0</v>
      </c>
      <c r="Y16094" s="28" t="str">
        <f t="shared" si="8517"/>
        <v/>
      </c>
      <c r="Z16094" s="28" t="str">
        <f t="shared" si="8518"/>
        <v/>
      </c>
      <c r="AA16094" s="28" t="str">
        <f>IF(R16094&lt;S16094+U16094,"期末实有头数应大于等于能繁母畜+种公畜","")</f>
        <v/>
      </c>
      <c r="AB16094" s="28" t="str">
        <f>IF(R16094&lt;T16094,"期末实有头数应大于等于耕役畜","")</f>
        <v/>
      </c>
      <c r="AC16094" s="28" t="str">
        <f>IF(R16094&lt;V16094+W16094,"期末实有头数应大于等于良种+改良种","")</f>
        <v/>
      </c>
    </row>
    <row r="16095" spans="2:29">
      <c r="B16095" s="19"/>
      <c r="C16095" s="30"/>
      <c r="D16095" s="19" t="s">
        <v>46</v>
      </c>
      <c r="E16095" s="20" t="s">
        <v>47</v>
      </c>
      <c r="F16095" s="19">
        <v>11</v>
      </c>
      <c r="G16095" s="21">
        <f t="shared" ref="G16095:S16095" si="8521">G16096+G16100</f>
        <v>0</v>
      </c>
      <c r="H16095" s="21">
        <f t="shared" si="8521"/>
        <v>0</v>
      </c>
      <c r="I16095" s="21">
        <f t="shared" si="8521"/>
        <v>0</v>
      </c>
      <c r="J16095" s="21">
        <f t="shared" si="8521"/>
        <v>0</v>
      </c>
      <c r="K16095" s="21">
        <f t="shared" si="8521"/>
        <v>0</v>
      </c>
      <c r="L16095" s="21">
        <f t="shared" si="8521"/>
        <v>0</v>
      </c>
      <c r="M16095" s="21">
        <f t="shared" si="8521"/>
        <v>0</v>
      </c>
      <c r="N16095" s="21">
        <f t="shared" si="8521"/>
        <v>0</v>
      </c>
      <c r="O16095" s="21">
        <f t="shared" si="8521"/>
        <v>0</v>
      </c>
      <c r="P16095" s="21">
        <f t="shared" si="8521"/>
        <v>0</v>
      </c>
      <c r="Q16095" s="21">
        <f t="shared" si="8521"/>
        <v>0</v>
      </c>
      <c r="R16095" s="23">
        <f t="shared" si="8521"/>
        <v>0</v>
      </c>
      <c r="S16095" s="21">
        <f t="shared" si="8521"/>
        <v>0</v>
      </c>
      <c r="T16095" s="22" t="s">
        <v>38</v>
      </c>
      <c r="U16095" s="21">
        <f>U16096+U16100</f>
        <v>0</v>
      </c>
      <c r="V16095" s="21">
        <f>V16096+V16100</f>
        <v>0</v>
      </c>
      <c r="W16095" s="21">
        <f>W16096+W16100</f>
        <v>0</v>
      </c>
      <c r="Y16095" s="28" t="str">
        <f t="shared" si="8517"/>
        <v/>
      </c>
      <c r="Z16095" s="28" t="str">
        <f t="shared" si="8518"/>
        <v/>
      </c>
      <c r="AA16095" s="28" t="str">
        <f>IF(R16095&lt;S16095+U16095,"期末实有头数应大于等于能繁母畜+种公畜","")</f>
        <v/>
      </c>
      <c r="AB16095" s="28"/>
      <c r="AC16095" s="28" t="str">
        <f>IF(R16095&lt;V16095+W16095,"期末实有头数应大于等于良种+改良种","")</f>
        <v/>
      </c>
    </row>
    <row r="16096" spans="2:29">
      <c r="B16096" s="19"/>
      <c r="C16096" s="30"/>
      <c r="D16096" s="19" t="s">
        <v>48</v>
      </c>
      <c r="E16096" s="20" t="s">
        <v>47</v>
      </c>
      <c r="F16096" s="19">
        <v>12</v>
      </c>
      <c r="R16096" s="21">
        <f>G16096+I16096+J16096+K16096-L16096-M16096-N16096-Q16096</f>
        <v>0</v>
      </c>
      <c r="T16096" s="22" t="s">
        <v>38</v>
      </c>
      <c r="Y16096" s="28" t="str">
        <f t="shared" si="8517"/>
        <v/>
      </c>
      <c r="Z16096" s="28" t="str">
        <f t="shared" si="8518"/>
        <v/>
      </c>
      <c r="AA16096" s="28" t="str">
        <f>IF(R16096&lt;S16096+U16096,"期末实有头数应大于等于能繁母畜+种公畜","")</f>
        <v/>
      </c>
      <c r="AB16096" s="28"/>
      <c r="AC16096" s="28" t="str">
        <f>IF(R16096&lt;V16096+W16096,"期末实有头数应大于等于良种+改良种","")</f>
        <v/>
      </c>
    </row>
    <row r="16097" spans="2:29">
      <c r="B16097" s="19"/>
      <c r="C16097" s="30"/>
      <c r="D16097" s="19" t="s">
        <v>49</v>
      </c>
      <c r="E16097" s="20" t="s">
        <v>47</v>
      </c>
      <c r="F16097" s="19">
        <v>13</v>
      </c>
      <c r="R16097" s="21">
        <f>G16097+I16097+J16097+K16097-L16097-M16097-N16097-Q16097</f>
        <v>0</v>
      </c>
      <c r="T16097" s="22" t="s">
        <v>38</v>
      </c>
      <c r="V16097" s="22" t="s">
        <v>38</v>
      </c>
      <c r="W16097" s="22" t="s">
        <v>38</v>
      </c>
      <c r="Y16097" s="28" t="str">
        <f t="shared" si="8517"/>
        <v/>
      </c>
      <c r="Z16097" s="28" t="str">
        <f t="shared" si="8518"/>
        <v/>
      </c>
      <c r="AA16097" s="28" t="str">
        <f>IF(R16097&lt;S16097+U16097,"期末实有头数应大于等于能繁母畜+种公畜","")</f>
        <v/>
      </c>
      <c r="AB16097" s="28"/>
      <c r="AC16097" s="28"/>
    </row>
    <row r="16098" spans="2:29">
      <c r="B16098" s="19"/>
      <c r="C16098" s="30"/>
      <c r="D16098" s="19" t="s">
        <v>50</v>
      </c>
      <c r="E16098" s="20" t="s">
        <v>47</v>
      </c>
      <c r="F16098" s="19">
        <v>14</v>
      </c>
      <c r="H16098" s="22" t="s">
        <v>38</v>
      </c>
      <c r="I16098" s="22" t="s">
        <v>38</v>
      </c>
      <c r="J16098" s="22" t="s">
        <v>38</v>
      </c>
      <c r="K16098" s="22" t="s">
        <v>38</v>
      </c>
      <c r="L16098" s="22" t="s">
        <v>38</v>
      </c>
      <c r="M16098" s="22" t="s">
        <v>38</v>
      </c>
      <c r="N16098" s="22" t="s">
        <v>38</v>
      </c>
      <c r="O16098" s="22" t="s">
        <v>38</v>
      </c>
      <c r="P16098" s="22" t="s">
        <v>38</v>
      </c>
      <c r="Q16098" s="22" t="s">
        <v>38</v>
      </c>
      <c r="R16098" s="24"/>
      <c r="T16098" s="22" t="s">
        <v>38</v>
      </c>
      <c r="U16098" s="22" t="s">
        <v>38</v>
      </c>
      <c r="V16098" s="22" t="s">
        <v>38</v>
      </c>
      <c r="W16098" s="22" t="s">
        <v>38</v>
      </c>
      <c r="Y16098" s="28" t="str">
        <f t="shared" si="8517"/>
        <v/>
      </c>
      <c r="Z16098" s="28"/>
      <c r="AA16098" s="28"/>
      <c r="AB16098" s="28"/>
      <c r="AC16098" s="28"/>
    </row>
    <row r="16099" spans="2:29">
      <c r="B16099" s="19"/>
      <c r="C16099" s="30"/>
      <c r="D16099" s="19" t="s">
        <v>51</v>
      </c>
      <c r="E16099" s="20" t="s">
        <v>47</v>
      </c>
      <c r="F16099" s="19">
        <v>15</v>
      </c>
      <c r="H16099" s="22" t="s">
        <v>38</v>
      </c>
      <c r="I16099" s="22" t="s">
        <v>38</v>
      </c>
      <c r="J16099" s="22" t="s">
        <v>38</v>
      </c>
      <c r="K16099" s="22" t="s">
        <v>38</v>
      </c>
      <c r="L16099" s="22" t="s">
        <v>38</v>
      </c>
      <c r="M16099" s="22" t="s">
        <v>38</v>
      </c>
      <c r="N16099" s="22" t="s">
        <v>38</v>
      </c>
      <c r="O16099" s="22" t="s">
        <v>38</v>
      </c>
      <c r="P16099" s="22" t="s">
        <v>38</v>
      </c>
      <c r="Q16099" s="22" t="s">
        <v>38</v>
      </c>
      <c r="R16099" s="24"/>
      <c r="T16099" s="22" t="s">
        <v>38</v>
      </c>
      <c r="U16099" s="22" t="s">
        <v>38</v>
      </c>
      <c r="V16099" s="22" t="s">
        <v>38</v>
      </c>
      <c r="W16099" s="22" t="s">
        <v>38</v>
      </c>
      <c r="Y16099" s="28" t="str">
        <f t="shared" si="8517"/>
        <v/>
      </c>
      <c r="Z16099" s="28"/>
      <c r="AA16099" s="28"/>
      <c r="AB16099" s="28"/>
      <c r="AC16099" s="28"/>
    </row>
    <row r="16100" spans="2:29">
      <c r="B16100" s="19"/>
      <c r="C16100" s="30"/>
      <c r="D16100" s="19" t="s">
        <v>52</v>
      </c>
      <c r="E16100" s="20" t="s">
        <v>47</v>
      </c>
      <c r="F16100" s="19">
        <v>16</v>
      </c>
      <c r="R16100" s="21">
        <f>G16100+I16100+J16100+K16100-L16100-M16100-N16100-Q16100</f>
        <v>0</v>
      </c>
      <c r="T16100" s="22" t="s">
        <v>38</v>
      </c>
      <c r="Y16100" s="28" t="str">
        <f t="shared" si="8517"/>
        <v/>
      </c>
      <c r="Z16100" s="28" t="str">
        <f>IF(N16100&lt;O16100+P16100,"出卖应大于等于出卖肉畜+出卖仔畜","")</f>
        <v/>
      </c>
      <c r="AA16100" s="28" t="str">
        <f t="shared" ref="AA16100:AA16109" si="8522">IF(R16100&lt;S16100+U16100,"期末实有头数应大于等于能繁母畜+种公畜","")</f>
        <v/>
      </c>
      <c r="AB16100" s="28"/>
      <c r="AC16100" s="28" t="str">
        <f t="shared" ref="AC16100:AC16105" si="8523">IF(R16100&lt;V16100+W16100,"期末实有头数应大于等于良种+改良种","")</f>
        <v/>
      </c>
    </row>
    <row r="16101" spans="2:29">
      <c r="B16101" s="19"/>
      <c r="C16101" s="30"/>
      <c r="D16101" s="19" t="s">
        <v>53</v>
      </c>
      <c r="E16101" s="18" t="s">
        <v>33</v>
      </c>
      <c r="F16101" s="19">
        <v>17</v>
      </c>
      <c r="R16101" s="21">
        <f>G16101+I16101+J16101+K16101-L16101-M16101-N16101-Q16101</f>
        <v>0</v>
      </c>
      <c r="T16101" s="22" t="s">
        <v>38</v>
      </c>
      <c r="Y16101" s="28" t="str">
        <f t="shared" si="8517"/>
        <v/>
      </c>
      <c r="Z16101" s="28" t="str">
        <f>IF(N16101&lt;O16101+P16101,"出卖应大于等于出卖肉畜+出卖仔畜","")</f>
        <v/>
      </c>
      <c r="AA16101" s="28" t="str">
        <f t="shared" si="8522"/>
        <v/>
      </c>
      <c r="AB16101" s="28"/>
      <c r="AC16101" s="28" t="str">
        <f t="shared" si="8523"/>
        <v/>
      </c>
    </row>
    <row r="16102" spans="2:29">
      <c r="B16102" s="18"/>
      <c r="C16102" s="29"/>
      <c r="D16102" s="19" t="s">
        <v>32</v>
      </c>
      <c r="E16102" s="20" t="s">
        <v>33</v>
      </c>
      <c r="F16102" s="19">
        <v>1</v>
      </c>
      <c r="G16102" s="21">
        <f t="shared" ref="G16102:S16102" si="8524">G16103+G16118</f>
        <v>0</v>
      </c>
      <c r="H16102" s="21">
        <f t="shared" si="8524"/>
        <v>0</v>
      </c>
      <c r="I16102" s="21">
        <f t="shared" si="8524"/>
        <v>0</v>
      </c>
      <c r="J16102" s="21">
        <f t="shared" si="8524"/>
        <v>0</v>
      </c>
      <c r="K16102" s="21">
        <f t="shared" si="8524"/>
        <v>0</v>
      </c>
      <c r="L16102" s="21">
        <f t="shared" si="8524"/>
        <v>0</v>
      </c>
      <c r="M16102" s="21">
        <f t="shared" si="8524"/>
        <v>0</v>
      </c>
      <c r="N16102" s="21">
        <f t="shared" si="8524"/>
        <v>0</v>
      </c>
      <c r="O16102" s="21">
        <f t="shared" si="8524"/>
        <v>0</v>
      </c>
      <c r="P16102" s="21">
        <f t="shared" si="8524"/>
        <v>0</v>
      </c>
      <c r="Q16102" s="21">
        <f t="shared" si="8524"/>
        <v>0</v>
      </c>
      <c r="R16102" s="21">
        <f t="shared" si="8524"/>
        <v>0</v>
      </c>
      <c r="S16102" s="21">
        <f t="shared" si="8524"/>
        <v>0</v>
      </c>
      <c r="T16102" s="21">
        <f>T16103</f>
        <v>0</v>
      </c>
      <c r="U16102" s="21">
        <f>U16103+U16118</f>
        <v>0</v>
      </c>
      <c r="V16102" s="21">
        <f>V16103+V16118</f>
        <v>0</v>
      </c>
      <c r="W16102" s="21">
        <f>W16103+W16118</f>
        <v>0</v>
      </c>
      <c r="Y16102" s="28" t="str">
        <f t="shared" si="8517"/>
        <v/>
      </c>
      <c r="Z16102" s="28" t="str">
        <f>IF(N16102&lt;O16102+P16102,"出卖应大于等于出卖肉畜+出卖仔畜","")</f>
        <v/>
      </c>
      <c r="AA16102" s="28" t="str">
        <f t="shared" si="8522"/>
        <v/>
      </c>
      <c r="AB16102" s="28" t="str">
        <f>IF(R16102&lt;T16102,"期末实有头数应大于等于耕役畜","")</f>
        <v/>
      </c>
      <c r="AC16102" s="28" t="str">
        <f t="shared" si="8523"/>
        <v/>
      </c>
    </row>
    <row r="16103" spans="2:29">
      <c r="B16103" s="19"/>
      <c r="C16103" s="30"/>
      <c r="D16103" s="19" t="s">
        <v>34</v>
      </c>
      <c r="E16103" s="20" t="s">
        <v>33</v>
      </c>
      <c r="F16103" s="19">
        <v>2</v>
      </c>
      <c r="G16103" s="21">
        <f t="shared" ref="G16103:S16103" si="8525">G16104+G16112</f>
        <v>0</v>
      </c>
      <c r="H16103" s="21">
        <f t="shared" si="8525"/>
        <v>0</v>
      </c>
      <c r="I16103" s="21">
        <f t="shared" si="8525"/>
        <v>0</v>
      </c>
      <c r="J16103" s="21">
        <f t="shared" si="8525"/>
        <v>0</v>
      </c>
      <c r="K16103" s="21">
        <f t="shared" si="8525"/>
        <v>0</v>
      </c>
      <c r="L16103" s="21">
        <f t="shared" si="8525"/>
        <v>0</v>
      </c>
      <c r="M16103" s="21">
        <f t="shared" si="8525"/>
        <v>0</v>
      </c>
      <c r="N16103" s="21">
        <f t="shared" si="8525"/>
        <v>0</v>
      </c>
      <c r="O16103" s="21">
        <f t="shared" si="8525"/>
        <v>0</v>
      </c>
      <c r="P16103" s="21">
        <f t="shared" si="8525"/>
        <v>0</v>
      </c>
      <c r="Q16103" s="21">
        <f t="shared" si="8525"/>
        <v>0</v>
      </c>
      <c r="R16103" s="21">
        <f t="shared" si="8525"/>
        <v>0</v>
      </c>
      <c r="S16103" s="21">
        <f t="shared" si="8525"/>
        <v>0</v>
      </c>
      <c r="T16103" s="21">
        <f>T16104</f>
        <v>0</v>
      </c>
      <c r="U16103" s="21">
        <f>U16104+U16112</f>
        <v>0</v>
      </c>
      <c r="V16103" s="21">
        <f>V16104+V16112</f>
        <v>0</v>
      </c>
      <c r="W16103" s="21">
        <f>W16104+W16112</f>
        <v>0</v>
      </c>
      <c r="Y16103" s="28" t="str">
        <f t="shared" ref="Y16103:Y16119" si="8526">IF(H16103&lt;I16103,"繁殖仔畜应大于等于成活","")</f>
        <v/>
      </c>
      <c r="Z16103" s="28" t="str">
        <f t="shared" ref="Z16103:Z16114" si="8527">IF(N16103&lt;O16103+P16103,"出卖应大于等于出卖肉畜+出卖仔畜","")</f>
        <v/>
      </c>
      <c r="AA16103" s="28" t="str">
        <f t="shared" si="8522"/>
        <v/>
      </c>
      <c r="AB16103" s="28" t="str">
        <f>IF(R16103&lt;T16103,"期末实有头数应大于等于耕役畜","")</f>
        <v/>
      </c>
      <c r="AC16103" s="28" t="str">
        <f t="shared" si="8523"/>
        <v/>
      </c>
    </row>
    <row r="16104" spans="2:29">
      <c r="B16104" s="19"/>
      <c r="C16104" s="30"/>
      <c r="D16104" s="19" t="s">
        <v>35</v>
      </c>
      <c r="E16104" s="20" t="s">
        <v>33</v>
      </c>
      <c r="F16104" s="19">
        <v>3</v>
      </c>
      <c r="G16104" s="21">
        <f t="shared" ref="G16104:R16104" si="8528">G16105+G16108+G16109+G16110+G16111</f>
        <v>0</v>
      </c>
      <c r="H16104" s="21">
        <f t="shared" si="8528"/>
        <v>0</v>
      </c>
      <c r="I16104" s="21">
        <f t="shared" si="8528"/>
        <v>0</v>
      </c>
      <c r="J16104" s="21">
        <f t="shared" si="8528"/>
        <v>0</v>
      </c>
      <c r="K16104" s="21">
        <f t="shared" si="8528"/>
        <v>0</v>
      </c>
      <c r="L16104" s="21">
        <f t="shared" si="8528"/>
        <v>0</v>
      </c>
      <c r="M16104" s="21">
        <f t="shared" si="8528"/>
        <v>0</v>
      </c>
      <c r="N16104" s="21">
        <f t="shared" si="8528"/>
        <v>0</v>
      </c>
      <c r="O16104" s="21">
        <f t="shared" si="8528"/>
        <v>0</v>
      </c>
      <c r="P16104" s="21">
        <f t="shared" si="8528"/>
        <v>0</v>
      </c>
      <c r="Q16104" s="21">
        <f t="shared" si="8528"/>
        <v>0</v>
      </c>
      <c r="R16104" s="21">
        <f t="shared" si="8528"/>
        <v>0</v>
      </c>
      <c r="S16104" s="21">
        <f>S16105+S16108+S16109+S16111</f>
        <v>0</v>
      </c>
      <c r="T16104" s="21">
        <f>T16105+T16108+T16109+T16110+T16111</f>
        <v>0</v>
      </c>
      <c r="U16104" s="21">
        <f>U16105+U16108+U16109+U16111</f>
        <v>0</v>
      </c>
      <c r="V16104" s="21">
        <f>V16105+V16108+V16109+V16111</f>
        <v>0</v>
      </c>
      <c r="W16104" s="21">
        <f>W16105+W16108+W16109+W16111</f>
        <v>0</v>
      </c>
      <c r="Y16104" s="28" t="str">
        <f t="shared" si="8526"/>
        <v/>
      </c>
      <c r="Z16104" s="28" t="str">
        <f t="shared" si="8527"/>
        <v/>
      </c>
      <c r="AA16104" s="28" t="str">
        <f t="shared" si="8522"/>
        <v/>
      </c>
      <c r="AB16104" s="28" t="str">
        <f>IF(R16104&lt;T16104,"期末实有头数应大于等于耕役畜","")</f>
        <v/>
      </c>
      <c r="AC16104" s="28" t="str">
        <f t="shared" si="8523"/>
        <v/>
      </c>
    </row>
    <row r="16105" spans="2:29">
      <c r="B16105" s="19"/>
      <c r="C16105" s="30"/>
      <c r="D16105" s="19" t="s">
        <v>36</v>
      </c>
      <c r="E16105" s="20" t="s">
        <v>33</v>
      </c>
      <c r="F16105" s="19">
        <v>4</v>
      </c>
      <c r="R16105" s="21">
        <f>G16105+I16105+J16105+K16105-L16105-M16105-N16105-Q16105</f>
        <v>0</v>
      </c>
      <c r="Y16105" s="28" t="str">
        <f t="shared" si="8526"/>
        <v/>
      </c>
      <c r="Z16105" s="28" t="str">
        <f t="shared" si="8527"/>
        <v/>
      </c>
      <c r="AA16105" s="28" t="str">
        <f t="shared" si="8522"/>
        <v/>
      </c>
      <c r="AB16105" s="28" t="str">
        <f>IF(R16105&lt;T16105,"期末实有头数应大于等于耕役畜","")</f>
        <v/>
      </c>
      <c r="AC16105" s="28" t="str">
        <f t="shared" si="8523"/>
        <v/>
      </c>
    </row>
    <row r="16106" spans="2:29">
      <c r="B16106" s="19"/>
      <c r="C16106" s="30"/>
      <c r="D16106" s="19" t="s">
        <v>37</v>
      </c>
      <c r="E16106" s="20" t="s">
        <v>33</v>
      </c>
      <c r="F16106" s="19">
        <v>5</v>
      </c>
      <c r="R16106" s="21">
        <f t="shared" ref="R16106:R16111" si="8529">G16106+I16106+J16106+K16106-L16106-M16106-N16106-Q16106</f>
        <v>0</v>
      </c>
      <c r="T16106" s="22" t="s">
        <v>38</v>
      </c>
      <c r="V16106" s="22" t="s">
        <v>38</v>
      </c>
      <c r="W16106" s="22" t="s">
        <v>38</v>
      </c>
      <c r="Y16106" s="28" t="str">
        <f t="shared" si="8526"/>
        <v/>
      </c>
      <c r="Z16106" s="28" t="str">
        <f t="shared" si="8527"/>
        <v/>
      </c>
      <c r="AA16106" s="28" t="str">
        <f t="shared" si="8522"/>
        <v/>
      </c>
      <c r="AB16106" s="28"/>
      <c r="AC16106" s="28"/>
    </row>
    <row r="16107" spans="2:29">
      <c r="B16107" s="19"/>
      <c r="C16107" s="30"/>
      <c r="D16107" s="19" t="s">
        <v>39</v>
      </c>
      <c r="E16107" s="20" t="s">
        <v>33</v>
      </c>
      <c r="F16107" s="19">
        <v>6</v>
      </c>
      <c r="R16107" s="21">
        <f t="shared" si="8529"/>
        <v>0</v>
      </c>
      <c r="T16107" s="22" t="s">
        <v>38</v>
      </c>
      <c r="V16107" s="22" t="s">
        <v>38</v>
      </c>
      <c r="W16107" s="22" t="s">
        <v>38</v>
      </c>
      <c r="Y16107" s="28" t="str">
        <f t="shared" si="8526"/>
        <v/>
      </c>
      <c r="Z16107" s="28" t="str">
        <f t="shared" si="8527"/>
        <v/>
      </c>
      <c r="AA16107" s="28" t="str">
        <f t="shared" si="8522"/>
        <v/>
      </c>
      <c r="AB16107" s="28"/>
      <c r="AC16107" s="28"/>
    </row>
    <row r="16108" spans="2:29">
      <c r="B16108" s="19"/>
      <c r="C16108" s="30"/>
      <c r="D16108" s="19" t="s">
        <v>40</v>
      </c>
      <c r="E16108" s="20" t="s">
        <v>41</v>
      </c>
      <c r="F16108" s="19">
        <v>7</v>
      </c>
      <c r="R16108" s="21">
        <f t="shared" si="8529"/>
        <v>0</v>
      </c>
      <c r="Y16108" s="28" t="str">
        <f t="shared" si="8526"/>
        <v/>
      </c>
      <c r="Z16108" s="28" t="str">
        <f t="shared" si="8527"/>
        <v/>
      </c>
      <c r="AA16108" s="28" t="str">
        <f t="shared" si="8522"/>
        <v/>
      </c>
      <c r="AB16108" s="28" t="str">
        <f>IF(R16108&lt;T16108,"期末实有头数应大于等于耕役畜","")</f>
        <v/>
      </c>
      <c r="AC16108" s="28" t="str">
        <f>IF(R16108&lt;V16108+W16108,"期末实有头数应大于等于良种+改良种","")</f>
        <v/>
      </c>
    </row>
    <row r="16109" spans="2:29">
      <c r="B16109" s="19"/>
      <c r="C16109" s="30"/>
      <c r="D16109" s="19" t="s">
        <v>42</v>
      </c>
      <c r="E16109" s="20" t="s">
        <v>33</v>
      </c>
      <c r="F16109" s="19">
        <v>8</v>
      </c>
      <c r="R16109" s="21">
        <f t="shared" si="8529"/>
        <v>0</v>
      </c>
      <c r="Y16109" s="28" t="str">
        <f t="shared" si="8526"/>
        <v/>
      </c>
      <c r="Z16109" s="28" t="str">
        <f t="shared" si="8527"/>
        <v/>
      </c>
      <c r="AA16109" s="28" t="str">
        <f t="shared" si="8522"/>
        <v/>
      </c>
      <c r="AB16109" s="28" t="str">
        <f>IF(R16109&lt;T16109,"期末实有头数应大于等于耕役畜","")</f>
        <v/>
      </c>
      <c r="AC16109" s="28" t="str">
        <f>IF(R16109&lt;V16109+W16109,"期末实有头数应大于等于良种+改良种","")</f>
        <v/>
      </c>
    </row>
    <row r="16110" spans="2:29">
      <c r="B16110" s="19"/>
      <c r="C16110" s="30"/>
      <c r="D16110" s="19" t="s">
        <v>43</v>
      </c>
      <c r="E16110" s="20" t="s">
        <v>33</v>
      </c>
      <c r="F16110" s="19">
        <v>9</v>
      </c>
      <c r="R16110" s="21">
        <f t="shared" si="8529"/>
        <v>0</v>
      </c>
      <c r="S16110" s="22" t="s">
        <v>38</v>
      </c>
      <c r="U16110" s="22" t="s">
        <v>38</v>
      </c>
      <c r="V16110" s="22" t="s">
        <v>38</v>
      </c>
      <c r="W16110" s="22" t="s">
        <v>38</v>
      </c>
      <c r="Y16110" s="28" t="str">
        <f t="shared" si="8526"/>
        <v/>
      </c>
      <c r="Z16110" s="28" t="str">
        <f t="shared" si="8527"/>
        <v/>
      </c>
      <c r="AA16110" s="28"/>
      <c r="AB16110" s="28" t="str">
        <f>IF(R16110&lt;T16110,"期末实有头数应大于等于耕役畜","")</f>
        <v/>
      </c>
      <c r="AC16110" s="28"/>
    </row>
    <row r="16111" spans="2:29">
      <c r="B16111" s="19"/>
      <c r="C16111" s="30"/>
      <c r="D16111" s="19" t="s">
        <v>44</v>
      </c>
      <c r="E16111" s="20" t="s">
        <v>45</v>
      </c>
      <c r="F16111" s="19">
        <v>10</v>
      </c>
      <c r="R16111" s="21">
        <f t="shared" si="8529"/>
        <v>0</v>
      </c>
      <c r="Y16111" s="28" t="str">
        <f t="shared" si="8526"/>
        <v/>
      </c>
      <c r="Z16111" s="28" t="str">
        <f t="shared" si="8527"/>
        <v/>
      </c>
      <c r="AA16111" s="28" t="str">
        <f>IF(R16111&lt;S16111+U16111,"期末实有头数应大于等于能繁母畜+种公畜","")</f>
        <v/>
      </c>
      <c r="AB16111" s="28" t="str">
        <f>IF(R16111&lt;T16111,"期末实有头数应大于等于耕役畜","")</f>
        <v/>
      </c>
      <c r="AC16111" s="28" t="str">
        <f>IF(R16111&lt;V16111+W16111,"期末实有头数应大于等于良种+改良种","")</f>
        <v/>
      </c>
    </row>
    <row r="16112" spans="2:29">
      <c r="B16112" s="19"/>
      <c r="C16112" s="30"/>
      <c r="D16112" s="19" t="s">
        <v>46</v>
      </c>
      <c r="E16112" s="20" t="s">
        <v>47</v>
      </c>
      <c r="F16112" s="19">
        <v>11</v>
      </c>
      <c r="G16112" s="21">
        <f t="shared" ref="G16112:S16112" si="8530">G16113+G16117</f>
        <v>0</v>
      </c>
      <c r="H16112" s="21">
        <f t="shared" si="8530"/>
        <v>0</v>
      </c>
      <c r="I16112" s="21">
        <f t="shared" si="8530"/>
        <v>0</v>
      </c>
      <c r="J16112" s="21">
        <f t="shared" si="8530"/>
        <v>0</v>
      </c>
      <c r="K16112" s="21">
        <f t="shared" si="8530"/>
        <v>0</v>
      </c>
      <c r="L16112" s="21">
        <f t="shared" si="8530"/>
        <v>0</v>
      </c>
      <c r="M16112" s="21">
        <f t="shared" si="8530"/>
        <v>0</v>
      </c>
      <c r="N16112" s="21">
        <f t="shared" si="8530"/>
        <v>0</v>
      </c>
      <c r="O16112" s="21">
        <f t="shared" si="8530"/>
        <v>0</v>
      </c>
      <c r="P16112" s="21">
        <f t="shared" si="8530"/>
        <v>0</v>
      </c>
      <c r="Q16112" s="21">
        <f t="shared" si="8530"/>
        <v>0</v>
      </c>
      <c r="R16112" s="23">
        <f t="shared" si="8530"/>
        <v>0</v>
      </c>
      <c r="S16112" s="21">
        <f t="shared" si="8530"/>
        <v>0</v>
      </c>
      <c r="T16112" s="22" t="s">
        <v>38</v>
      </c>
      <c r="U16112" s="21">
        <f>U16113+U16117</f>
        <v>0</v>
      </c>
      <c r="V16112" s="21">
        <f>V16113+V16117</f>
        <v>0</v>
      </c>
      <c r="W16112" s="21">
        <f>W16113+W16117</f>
        <v>0</v>
      </c>
      <c r="Y16112" s="28" t="str">
        <f t="shared" si="8526"/>
        <v/>
      </c>
      <c r="Z16112" s="28" t="str">
        <f t="shared" si="8527"/>
        <v/>
      </c>
      <c r="AA16112" s="28" t="str">
        <f>IF(R16112&lt;S16112+U16112,"期末实有头数应大于等于能繁母畜+种公畜","")</f>
        <v/>
      </c>
      <c r="AB16112" s="28"/>
      <c r="AC16112" s="28" t="str">
        <f>IF(R16112&lt;V16112+W16112,"期末实有头数应大于等于良种+改良种","")</f>
        <v/>
      </c>
    </row>
    <row r="16113" spans="2:29">
      <c r="B16113" s="19"/>
      <c r="C16113" s="30"/>
      <c r="D16113" s="19" t="s">
        <v>48</v>
      </c>
      <c r="E16113" s="20" t="s">
        <v>47</v>
      </c>
      <c r="F16113" s="19">
        <v>12</v>
      </c>
      <c r="R16113" s="21">
        <f>G16113+I16113+J16113+K16113-L16113-M16113-N16113-Q16113</f>
        <v>0</v>
      </c>
      <c r="T16113" s="22" t="s">
        <v>38</v>
      </c>
      <c r="Y16113" s="28" t="str">
        <f t="shared" si="8526"/>
        <v/>
      </c>
      <c r="Z16113" s="28" t="str">
        <f t="shared" si="8527"/>
        <v/>
      </c>
      <c r="AA16113" s="28" t="str">
        <f>IF(R16113&lt;S16113+U16113,"期末实有头数应大于等于能繁母畜+种公畜","")</f>
        <v/>
      </c>
      <c r="AB16113" s="28"/>
      <c r="AC16113" s="28" t="str">
        <f>IF(R16113&lt;V16113+W16113,"期末实有头数应大于等于良种+改良种","")</f>
        <v/>
      </c>
    </row>
    <row r="16114" spans="2:29">
      <c r="B16114" s="19"/>
      <c r="C16114" s="30"/>
      <c r="D16114" s="19" t="s">
        <v>49</v>
      </c>
      <c r="E16114" s="20" t="s">
        <v>47</v>
      </c>
      <c r="F16114" s="19">
        <v>13</v>
      </c>
      <c r="R16114" s="21">
        <f>G16114+I16114+J16114+K16114-L16114-M16114-N16114-Q16114</f>
        <v>0</v>
      </c>
      <c r="T16114" s="22" t="s">
        <v>38</v>
      </c>
      <c r="V16114" s="22" t="s">
        <v>38</v>
      </c>
      <c r="W16114" s="22" t="s">
        <v>38</v>
      </c>
      <c r="Y16114" s="28" t="str">
        <f t="shared" si="8526"/>
        <v/>
      </c>
      <c r="Z16114" s="28" t="str">
        <f t="shared" si="8527"/>
        <v/>
      </c>
      <c r="AA16114" s="28" t="str">
        <f>IF(R16114&lt;S16114+U16114,"期末实有头数应大于等于能繁母畜+种公畜","")</f>
        <v/>
      </c>
      <c r="AB16114" s="28"/>
      <c r="AC16114" s="28"/>
    </row>
    <row r="16115" spans="2:29">
      <c r="B16115" s="19"/>
      <c r="C16115" s="30"/>
      <c r="D16115" s="19" t="s">
        <v>50</v>
      </c>
      <c r="E16115" s="20" t="s">
        <v>47</v>
      </c>
      <c r="F16115" s="19">
        <v>14</v>
      </c>
      <c r="H16115" s="22" t="s">
        <v>38</v>
      </c>
      <c r="I16115" s="22" t="s">
        <v>38</v>
      </c>
      <c r="J16115" s="22" t="s">
        <v>38</v>
      </c>
      <c r="K16115" s="22" t="s">
        <v>38</v>
      </c>
      <c r="L16115" s="22" t="s">
        <v>38</v>
      </c>
      <c r="M16115" s="22" t="s">
        <v>38</v>
      </c>
      <c r="N16115" s="22" t="s">
        <v>38</v>
      </c>
      <c r="O16115" s="22" t="s">
        <v>38</v>
      </c>
      <c r="P16115" s="22" t="s">
        <v>38</v>
      </c>
      <c r="Q16115" s="22" t="s">
        <v>38</v>
      </c>
      <c r="R16115" s="24"/>
      <c r="T16115" s="22" t="s">
        <v>38</v>
      </c>
      <c r="U16115" s="22" t="s">
        <v>38</v>
      </c>
      <c r="V16115" s="22" t="s">
        <v>38</v>
      </c>
      <c r="W16115" s="22" t="s">
        <v>38</v>
      </c>
      <c r="Y16115" s="28" t="str">
        <f t="shared" si="8526"/>
        <v/>
      </c>
      <c r="Z16115" s="28"/>
      <c r="AA16115" s="28"/>
      <c r="AB16115" s="28"/>
      <c r="AC16115" s="28"/>
    </row>
    <row r="16116" spans="2:29">
      <c r="B16116" s="19"/>
      <c r="C16116" s="30"/>
      <c r="D16116" s="19" t="s">
        <v>51</v>
      </c>
      <c r="E16116" s="20" t="s">
        <v>47</v>
      </c>
      <c r="F16116" s="19">
        <v>15</v>
      </c>
      <c r="H16116" s="22" t="s">
        <v>38</v>
      </c>
      <c r="I16116" s="22" t="s">
        <v>38</v>
      </c>
      <c r="J16116" s="22" t="s">
        <v>38</v>
      </c>
      <c r="K16116" s="22" t="s">
        <v>38</v>
      </c>
      <c r="L16116" s="22" t="s">
        <v>38</v>
      </c>
      <c r="M16116" s="22" t="s">
        <v>38</v>
      </c>
      <c r="N16116" s="22" t="s">
        <v>38</v>
      </c>
      <c r="O16116" s="22" t="s">
        <v>38</v>
      </c>
      <c r="P16116" s="22" t="s">
        <v>38</v>
      </c>
      <c r="Q16116" s="22" t="s">
        <v>38</v>
      </c>
      <c r="R16116" s="24"/>
      <c r="T16116" s="22" t="s">
        <v>38</v>
      </c>
      <c r="U16116" s="22" t="s">
        <v>38</v>
      </c>
      <c r="V16116" s="22" t="s">
        <v>38</v>
      </c>
      <c r="W16116" s="22" t="s">
        <v>38</v>
      </c>
      <c r="Y16116" s="28" t="str">
        <f t="shared" si="8526"/>
        <v/>
      </c>
      <c r="Z16116" s="28"/>
      <c r="AA16116" s="28"/>
      <c r="AB16116" s="28"/>
      <c r="AC16116" s="28"/>
    </row>
    <row r="16117" spans="2:29">
      <c r="B16117" s="19"/>
      <c r="C16117" s="30"/>
      <c r="D16117" s="19" t="s">
        <v>52</v>
      </c>
      <c r="E16117" s="20" t="s">
        <v>47</v>
      </c>
      <c r="F16117" s="19">
        <v>16</v>
      </c>
      <c r="R16117" s="21">
        <f>G16117+I16117+J16117+K16117-L16117-M16117-N16117-Q16117</f>
        <v>0</v>
      </c>
      <c r="T16117" s="22" t="s">
        <v>38</v>
      </c>
      <c r="Y16117" s="28" t="str">
        <f t="shared" si="8526"/>
        <v/>
      </c>
      <c r="Z16117" s="28" t="str">
        <f>IF(N16117&lt;O16117+P16117,"出卖应大于等于出卖肉畜+出卖仔畜","")</f>
        <v/>
      </c>
      <c r="AA16117" s="28" t="str">
        <f t="shared" ref="AA16117:AA16126" si="8531">IF(R16117&lt;S16117+U16117,"期末实有头数应大于等于能繁母畜+种公畜","")</f>
        <v/>
      </c>
      <c r="AB16117" s="28"/>
      <c r="AC16117" s="28" t="str">
        <f t="shared" ref="AC16117:AC16122" si="8532">IF(R16117&lt;V16117+W16117,"期末实有头数应大于等于良种+改良种","")</f>
        <v/>
      </c>
    </row>
    <row r="16118" spans="2:29">
      <c r="B16118" s="19"/>
      <c r="C16118" s="30"/>
      <c r="D16118" s="19" t="s">
        <v>53</v>
      </c>
      <c r="E16118" s="18" t="s">
        <v>33</v>
      </c>
      <c r="F16118" s="19">
        <v>17</v>
      </c>
      <c r="R16118" s="21">
        <f>G16118+I16118+J16118+K16118-L16118-M16118-N16118-Q16118</f>
        <v>0</v>
      </c>
      <c r="T16118" s="22" t="s">
        <v>38</v>
      </c>
      <c r="Y16118" s="28" t="str">
        <f t="shared" si="8526"/>
        <v/>
      </c>
      <c r="Z16118" s="28" t="str">
        <f>IF(N16118&lt;O16118+P16118,"出卖应大于等于出卖肉畜+出卖仔畜","")</f>
        <v/>
      </c>
      <c r="AA16118" s="28" t="str">
        <f t="shared" si="8531"/>
        <v/>
      </c>
      <c r="AB16118" s="28"/>
      <c r="AC16118" s="28" t="str">
        <f t="shared" si="8532"/>
        <v/>
      </c>
    </row>
    <row r="16119" spans="2:29">
      <c r="B16119" s="18"/>
      <c r="C16119" s="29"/>
      <c r="D16119" s="19" t="s">
        <v>32</v>
      </c>
      <c r="E16119" s="20" t="s">
        <v>33</v>
      </c>
      <c r="F16119" s="19">
        <v>1</v>
      </c>
      <c r="G16119" s="21">
        <f t="shared" ref="G16119:S16119" si="8533">G16120+G16135</f>
        <v>0</v>
      </c>
      <c r="H16119" s="21">
        <f t="shared" si="8533"/>
        <v>0</v>
      </c>
      <c r="I16119" s="21">
        <f t="shared" si="8533"/>
        <v>0</v>
      </c>
      <c r="J16119" s="21">
        <f t="shared" si="8533"/>
        <v>0</v>
      </c>
      <c r="K16119" s="21">
        <f t="shared" si="8533"/>
        <v>0</v>
      </c>
      <c r="L16119" s="21">
        <f t="shared" si="8533"/>
        <v>0</v>
      </c>
      <c r="M16119" s="21">
        <f t="shared" si="8533"/>
        <v>0</v>
      </c>
      <c r="N16119" s="21">
        <f t="shared" si="8533"/>
        <v>0</v>
      </c>
      <c r="O16119" s="21">
        <f t="shared" si="8533"/>
        <v>0</v>
      </c>
      <c r="P16119" s="21">
        <f t="shared" si="8533"/>
        <v>0</v>
      </c>
      <c r="Q16119" s="21">
        <f t="shared" si="8533"/>
        <v>0</v>
      </c>
      <c r="R16119" s="21">
        <f t="shared" si="8533"/>
        <v>0</v>
      </c>
      <c r="S16119" s="21">
        <f t="shared" si="8533"/>
        <v>0</v>
      </c>
      <c r="T16119" s="21">
        <f>T16120</f>
        <v>0</v>
      </c>
      <c r="U16119" s="21">
        <f>U16120+U16135</f>
        <v>0</v>
      </c>
      <c r="V16119" s="21">
        <f>V16120+V16135</f>
        <v>0</v>
      </c>
      <c r="W16119" s="21">
        <f>W16120+W16135</f>
        <v>0</v>
      </c>
      <c r="Y16119" s="28" t="str">
        <f t="shared" si="8526"/>
        <v/>
      </c>
      <c r="Z16119" s="28" t="str">
        <f>IF(N16119&lt;O16119+P16119,"出卖应大于等于出卖肉畜+出卖仔畜","")</f>
        <v/>
      </c>
      <c r="AA16119" s="28" t="str">
        <f t="shared" si="8531"/>
        <v/>
      </c>
      <c r="AB16119" s="28" t="str">
        <f>IF(R16119&lt;T16119,"期末实有头数应大于等于耕役畜","")</f>
        <v/>
      </c>
      <c r="AC16119" s="28" t="str">
        <f t="shared" si="8532"/>
        <v/>
      </c>
    </row>
    <row r="16120" spans="2:29">
      <c r="B16120" s="19"/>
      <c r="C16120" s="30"/>
      <c r="D16120" s="19" t="s">
        <v>34</v>
      </c>
      <c r="E16120" s="20" t="s">
        <v>33</v>
      </c>
      <c r="F16120" s="19">
        <v>2</v>
      </c>
      <c r="G16120" s="21">
        <f t="shared" ref="G16120:S16120" si="8534">G16121+G16129</f>
        <v>0</v>
      </c>
      <c r="H16120" s="21">
        <f t="shared" si="8534"/>
        <v>0</v>
      </c>
      <c r="I16120" s="21">
        <f t="shared" si="8534"/>
        <v>0</v>
      </c>
      <c r="J16120" s="21">
        <f t="shared" si="8534"/>
        <v>0</v>
      </c>
      <c r="K16120" s="21">
        <f t="shared" si="8534"/>
        <v>0</v>
      </c>
      <c r="L16120" s="21">
        <f t="shared" si="8534"/>
        <v>0</v>
      </c>
      <c r="M16120" s="21">
        <f t="shared" si="8534"/>
        <v>0</v>
      </c>
      <c r="N16120" s="21">
        <f t="shared" si="8534"/>
        <v>0</v>
      </c>
      <c r="O16120" s="21">
        <f t="shared" si="8534"/>
        <v>0</v>
      </c>
      <c r="P16120" s="21">
        <f t="shared" si="8534"/>
        <v>0</v>
      </c>
      <c r="Q16120" s="21">
        <f t="shared" si="8534"/>
        <v>0</v>
      </c>
      <c r="R16120" s="21">
        <f t="shared" si="8534"/>
        <v>0</v>
      </c>
      <c r="S16120" s="21">
        <f t="shared" si="8534"/>
        <v>0</v>
      </c>
      <c r="T16120" s="21">
        <f>T16121</f>
        <v>0</v>
      </c>
      <c r="U16120" s="21">
        <f>U16121+U16129</f>
        <v>0</v>
      </c>
      <c r="V16120" s="21">
        <f>V16121+V16129</f>
        <v>0</v>
      </c>
      <c r="W16120" s="21">
        <f>W16121+W16129</f>
        <v>0</v>
      </c>
      <c r="Y16120" s="28" t="str">
        <f t="shared" ref="Y16120:Y16136" si="8535">IF(H16120&lt;I16120,"繁殖仔畜应大于等于成活","")</f>
        <v/>
      </c>
      <c r="Z16120" s="28" t="str">
        <f t="shared" ref="Z16120:Z16131" si="8536">IF(N16120&lt;O16120+P16120,"出卖应大于等于出卖肉畜+出卖仔畜","")</f>
        <v/>
      </c>
      <c r="AA16120" s="28" t="str">
        <f t="shared" si="8531"/>
        <v/>
      </c>
      <c r="AB16120" s="28" t="str">
        <f>IF(R16120&lt;T16120,"期末实有头数应大于等于耕役畜","")</f>
        <v/>
      </c>
      <c r="AC16120" s="28" t="str">
        <f t="shared" si="8532"/>
        <v/>
      </c>
    </row>
    <row r="16121" spans="2:29">
      <c r="B16121" s="19"/>
      <c r="C16121" s="30"/>
      <c r="D16121" s="19" t="s">
        <v>35</v>
      </c>
      <c r="E16121" s="20" t="s">
        <v>33</v>
      </c>
      <c r="F16121" s="19">
        <v>3</v>
      </c>
      <c r="G16121" s="21">
        <f t="shared" ref="G16121:R16121" si="8537">G16122+G16125+G16126+G16127+G16128</f>
        <v>0</v>
      </c>
      <c r="H16121" s="21">
        <f t="shared" si="8537"/>
        <v>0</v>
      </c>
      <c r="I16121" s="21">
        <f t="shared" si="8537"/>
        <v>0</v>
      </c>
      <c r="J16121" s="21">
        <f t="shared" si="8537"/>
        <v>0</v>
      </c>
      <c r="K16121" s="21">
        <f t="shared" si="8537"/>
        <v>0</v>
      </c>
      <c r="L16121" s="21">
        <f t="shared" si="8537"/>
        <v>0</v>
      </c>
      <c r="M16121" s="21">
        <f t="shared" si="8537"/>
        <v>0</v>
      </c>
      <c r="N16121" s="21">
        <f t="shared" si="8537"/>
        <v>0</v>
      </c>
      <c r="O16121" s="21">
        <f t="shared" si="8537"/>
        <v>0</v>
      </c>
      <c r="P16121" s="21">
        <f t="shared" si="8537"/>
        <v>0</v>
      </c>
      <c r="Q16121" s="21">
        <f t="shared" si="8537"/>
        <v>0</v>
      </c>
      <c r="R16121" s="21">
        <f t="shared" si="8537"/>
        <v>0</v>
      </c>
      <c r="S16121" s="21">
        <f>S16122+S16125+S16126+S16128</f>
        <v>0</v>
      </c>
      <c r="T16121" s="21">
        <f>T16122+T16125+T16126+T16127+T16128</f>
        <v>0</v>
      </c>
      <c r="U16121" s="21">
        <f>U16122+U16125+U16126+U16128</f>
        <v>0</v>
      </c>
      <c r="V16121" s="21">
        <f>V16122+V16125+V16126+V16128</f>
        <v>0</v>
      </c>
      <c r="W16121" s="21">
        <f>W16122+W16125+W16126+W16128</f>
        <v>0</v>
      </c>
      <c r="Y16121" s="28" t="str">
        <f t="shared" si="8535"/>
        <v/>
      </c>
      <c r="Z16121" s="28" t="str">
        <f t="shared" si="8536"/>
        <v/>
      </c>
      <c r="AA16121" s="28" t="str">
        <f t="shared" si="8531"/>
        <v/>
      </c>
      <c r="AB16121" s="28" t="str">
        <f>IF(R16121&lt;T16121,"期末实有头数应大于等于耕役畜","")</f>
        <v/>
      </c>
      <c r="AC16121" s="28" t="str">
        <f t="shared" si="8532"/>
        <v/>
      </c>
    </row>
    <row r="16122" spans="2:29">
      <c r="B16122" s="19"/>
      <c r="C16122" s="30"/>
      <c r="D16122" s="19" t="s">
        <v>36</v>
      </c>
      <c r="E16122" s="20" t="s">
        <v>33</v>
      </c>
      <c r="F16122" s="19">
        <v>4</v>
      </c>
      <c r="R16122" s="21">
        <f>G16122+I16122+J16122+K16122-L16122-M16122-N16122-Q16122</f>
        <v>0</v>
      </c>
      <c r="Y16122" s="28" t="str">
        <f t="shared" si="8535"/>
        <v/>
      </c>
      <c r="Z16122" s="28" t="str">
        <f t="shared" si="8536"/>
        <v/>
      </c>
      <c r="AA16122" s="28" t="str">
        <f t="shared" si="8531"/>
        <v/>
      </c>
      <c r="AB16122" s="28" t="str">
        <f>IF(R16122&lt;T16122,"期末实有头数应大于等于耕役畜","")</f>
        <v/>
      </c>
      <c r="AC16122" s="28" t="str">
        <f t="shared" si="8532"/>
        <v/>
      </c>
    </row>
    <row r="16123" spans="2:29">
      <c r="B16123" s="19"/>
      <c r="C16123" s="30"/>
      <c r="D16123" s="19" t="s">
        <v>37</v>
      </c>
      <c r="E16123" s="20" t="s">
        <v>33</v>
      </c>
      <c r="F16123" s="19">
        <v>5</v>
      </c>
      <c r="R16123" s="21">
        <f t="shared" ref="R16123:R16128" si="8538">G16123+I16123+J16123+K16123-L16123-M16123-N16123-Q16123</f>
        <v>0</v>
      </c>
      <c r="T16123" s="22" t="s">
        <v>38</v>
      </c>
      <c r="V16123" s="22" t="s">
        <v>38</v>
      </c>
      <c r="W16123" s="22" t="s">
        <v>38</v>
      </c>
      <c r="Y16123" s="28" t="str">
        <f t="shared" si="8535"/>
        <v/>
      </c>
      <c r="Z16123" s="28" t="str">
        <f t="shared" si="8536"/>
        <v/>
      </c>
      <c r="AA16123" s="28" t="str">
        <f t="shared" si="8531"/>
        <v/>
      </c>
      <c r="AB16123" s="28"/>
      <c r="AC16123" s="28"/>
    </row>
    <row r="16124" spans="2:29">
      <c r="B16124" s="19"/>
      <c r="C16124" s="30"/>
      <c r="D16124" s="19" t="s">
        <v>39</v>
      </c>
      <c r="E16124" s="20" t="s">
        <v>33</v>
      </c>
      <c r="F16124" s="19">
        <v>6</v>
      </c>
      <c r="R16124" s="21">
        <f t="shared" si="8538"/>
        <v>0</v>
      </c>
      <c r="T16124" s="22" t="s">
        <v>38</v>
      </c>
      <c r="V16124" s="22" t="s">
        <v>38</v>
      </c>
      <c r="W16124" s="22" t="s">
        <v>38</v>
      </c>
      <c r="Y16124" s="28" t="str">
        <f t="shared" si="8535"/>
        <v/>
      </c>
      <c r="Z16124" s="28" t="str">
        <f t="shared" si="8536"/>
        <v/>
      </c>
      <c r="AA16124" s="28" t="str">
        <f t="shared" si="8531"/>
        <v/>
      </c>
      <c r="AB16124" s="28"/>
      <c r="AC16124" s="28"/>
    </row>
    <row r="16125" spans="2:29">
      <c r="B16125" s="19"/>
      <c r="C16125" s="30"/>
      <c r="D16125" s="19" t="s">
        <v>40</v>
      </c>
      <c r="E16125" s="20" t="s">
        <v>41</v>
      </c>
      <c r="F16125" s="19">
        <v>7</v>
      </c>
      <c r="R16125" s="21">
        <f t="shared" si="8538"/>
        <v>0</v>
      </c>
      <c r="Y16125" s="28" t="str">
        <f t="shared" si="8535"/>
        <v/>
      </c>
      <c r="Z16125" s="28" t="str">
        <f t="shared" si="8536"/>
        <v/>
      </c>
      <c r="AA16125" s="28" t="str">
        <f t="shared" si="8531"/>
        <v/>
      </c>
      <c r="AB16125" s="28" t="str">
        <f>IF(R16125&lt;T16125,"期末实有头数应大于等于耕役畜","")</f>
        <v/>
      </c>
      <c r="AC16125" s="28" t="str">
        <f>IF(R16125&lt;V16125+W16125,"期末实有头数应大于等于良种+改良种","")</f>
        <v/>
      </c>
    </row>
    <row r="16126" spans="2:29">
      <c r="B16126" s="19"/>
      <c r="C16126" s="30"/>
      <c r="D16126" s="19" t="s">
        <v>42</v>
      </c>
      <c r="E16126" s="20" t="s">
        <v>33</v>
      </c>
      <c r="F16126" s="19">
        <v>8</v>
      </c>
      <c r="R16126" s="21">
        <f t="shared" si="8538"/>
        <v>0</v>
      </c>
      <c r="Y16126" s="28" t="str">
        <f t="shared" si="8535"/>
        <v/>
      </c>
      <c r="Z16126" s="28" t="str">
        <f t="shared" si="8536"/>
        <v/>
      </c>
      <c r="AA16126" s="28" t="str">
        <f t="shared" si="8531"/>
        <v/>
      </c>
      <c r="AB16126" s="28" t="str">
        <f>IF(R16126&lt;T16126,"期末实有头数应大于等于耕役畜","")</f>
        <v/>
      </c>
      <c r="AC16126" s="28" t="str">
        <f>IF(R16126&lt;V16126+W16126,"期末实有头数应大于等于良种+改良种","")</f>
        <v/>
      </c>
    </row>
    <row r="16127" spans="2:29">
      <c r="B16127" s="19"/>
      <c r="C16127" s="30"/>
      <c r="D16127" s="19" t="s">
        <v>43</v>
      </c>
      <c r="E16127" s="20" t="s">
        <v>33</v>
      </c>
      <c r="F16127" s="19">
        <v>9</v>
      </c>
      <c r="R16127" s="21">
        <f t="shared" si="8538"/>
        <v>0</v>
      </c>
      <c r="S16127" s="22" t="s">
        <v>38</v>
      </c>
      <c r="U16127" s="22" t="s">
        <v>38</v>
      </c>
      <c r="V16127" s="22" t="s">
        <v>38</v>
      </c>
      <c r="W16127" s="22" t="s">
        <v>38</v>
      </c>
      <c r="Y16127" s="28" t="str">
        <f t="shared" si="8535"/>
        <v/>
      </c>
      <c r="Z16127" s="28" t="str">
        <f t="shared" si="8536"/>
        <v/>
      </c>
      <c r="AA16127" s="28"/>
      <c r="AB16127" s="28" t="str">
        <f>IF(R16127&lt;T16127,"期末实有头数应大于等于耕役畜","")</f>
        <v/>
      </c>
      <c r="AC16127" s="28"/>
    </row>
    <row r="16128" spans="2:29">
      <c r="B16128" s="19"/>
      <c r="C16128" s="30"/>
      <c r="D16128" s="19" t="s">
        <v>44</v>
      </c>
      <c r="E16128" s="20" t="s">
        <v>45</v>
      </c>
      <c r="F16128" s="19">
        <v>10</v>
      </c>
      <c r="R16128" s="21">
        <f t="shared" si="8538"/>
        <v>0</v>
      </c>
      <c r="Y16128" s="28" t="str">
        <f t="shared" si="8535"/>
        <v/>
      </c>
      <c r="Z16128" s="28" t="str">
        <f t="shared" si="8536"/>
        <v/>
      </c>
      <c r="AA16128" s="28" t="str">
        <f>IF(R16128&lt;S16128+U16128,"期末实有头数应大于等于能繁母畜+种公畜","")</f>
        <v/>
      </c>
      <c r="AB16128" s="28" t="str">
        <f>IF(R16128&lt;T16128,"期末实有头数应大于等于耕役畜","")</f>
        <v/>
      </c>
      <c r="AC16128" s="28" t="str">
        <f>IF(R16128&lt;V16128+W16128,"期末实有头数应大于等于良种+改良种","")</f>
        <v/>
      </c>
    </row>
    <row r="16129" spans="2:29">
      <c r="B16129" s="19"/>
      <c r="C16129" s="30"/>
      <c r="D16129" s="19" t="s">
        <v>46</v>
      </c>
      <c r="E16129" s="20" t="s">
        <v>47</v>
      </c>
      <c r="F16129" s="19">
        <v>11</v>
      </c>
      <c r="G16129" s="21">
        <f t="shared" ref="G16129:S16129" si="8539">G16130+G16134</f>
        <v>0</v>
      </c>
      <c r="H16129" s="21">
        <f t="shared" si="8539"/>
        <v>0</v>
      </c>
      <c r="I16129" s="21">
        <f t="shared" si="8539"/>
        <v>0</v>
      </c>
      <c r="J16129" s="21">
        <f t="shared" si="8539"/>
        <v>0</v>
      </c>
      <c r="K16129" s="21">
        <f t="shared" si="8539"/>
        <v>0</v>
      </c>
      <c r="L16129" s="21">
        <f t="shared" si="8539"/>
        <v>0</v>
      </c>
      <c r="M16129" s="21">
        <f t="shared" si="8539"/>
        <v>0</v>
      </c>
      <c r="N16129" s="21">
        <f t="shared" si="8539"/>
        <v>0</v>
      </c>
      <c r="O16129" s="21">
        <f t="shared" si="8539"/>
        <v>0</v>
      </c>
      <c r="P16129" s="21">
        <f t="shared" si="8539"/>
        <v>0</v>
      </c>
      <c r="Q16129" s="21">
        <f t="shared" si="8539"/>
        <v>0</v>
      </c>
      <c r="R16129" s="23">
        <f t="shared" si="8539"/>
        <v>0</v>
      </c>
      <c r="S16129" s="21">
        <f t="shared" si="8539"/>
        <v>0</v>
      </c>
      <c r="T16129" s="22" t="s">
        <v>38</v>
      </c>
      <c r="U16129" s="21">
        <f>U16130+U16134</f>
        <v>0</v>
      </c>
      <c r="V16129" s="21">
        <f>V16130+V16134</f>
        <v>0</v>
      </c>
      <c r="W16129" s="21">
        <f>W16130+W16134</f>
        <v>0</v>
      </c>
      <c r="Y16129" s="28" t="str">
        <f t="shared" si="8535"/>
        <v/>
      </c>
      <c r="Z16129" s="28" t="str">
        <f t="shared" si="8536"/>
        <v/>
      </c>
      <c r="AA16129" s="28" t="str">
        <f>IF(R16129&lt;S16129+U16129,"期末实有头数应大于等于能繁母畜+种公畜","")</f>
        <v/>
      </c>
      <c r="AB16129" s="28"/>
      <c r="AC16129" s="28" t="str">
        <f>IF(R16129&lt;V16129+W16129,"期末实有头数应大于等于良种+改良种","")</f>
        <v/>
      </c>
    </row>
    <row r="16130" spans="2:29">
      <c r="B16130" s="19"/>
      <c r="C16130" s="30"/>
      <c r="D16130" s="19" t="s">
        <v>48</v>
      </c>
      <c r="E16130" s="20" t="s">
        <v>47</v>
      </c>
      <c r="F16130" s="19">
        <v>12</v>
      </c>
      <c r="R16130" s="21">
        <f>G16130+I16130+J16130+K16130-L16130-M16130-N16130-Q16130</f>
        <v>0</v>
      </c>
      <c r="T16130" s="22" t="s">
        <v>38</v>
      </c>
      <c r="Y16130" s="28" t="str">
        <f t="shared" si="8535"/>
        <v/>
      </c>
      <c r="Z16130" s="28" t="str">
        <f t="shared" si="8536"/>
        <v/>
      </c>
      <c r="AA16130" s="28" t="str">
        <f>IF(R16130&lt;S16130+U16130,"期末实有头数应大于等于能繁母畜+种公畜","")</f>
        <v/>
      </c>
      <c r="AB16130" s="28"/>
      <c r="AC16130" s="28" t="str">
        <f>IF(R16130&lt;V16130+W16130,"期末实有头数应大于等于良种+改良种","")</f>
        <v/>
      </c>
    </row>
    <row r="16131" spans="2:29">
      <c r="B16131" s="19"/>
      <c r="C16131" s="30"/>
      <c r="D16131" s="19" t="s">
        <v>49</v>
      </c>
      <c r="E16131" s="20" t="s">
        <v>47</v>
      </c>
      <c r="F16131" s="19">
        <v>13</v>
      </c>
      <c r="R16131" s="21">
        <f>G16131+I16131+J16131+K16131-L16131-M16131-N16131-Q16131</f>
        <v>0</v>
      </c>
      <c r="T16131" s="22" t="s">
        <v>38</v>
      </c>
      <c r="V16131" s="22" t="s">
        <v>38</v>
      </c>
      <c r="W16131" s="22" t="s">
        <v>38</v>
      </c>
      <c r="Y16131" s="28" t="str">
        <f t="shared" si="8535"/>
        <v/>
      </c>
      <c r="Z16131" s="28" t="str">
        <f t="shared" si="8536"/>
        <v/>
      </c>
      <c r="AA16131" s="28" t="str">
        <f>IF(R16131&lt;S16131+U16131,"期末实有头数应大于等于能繁母畜+种公畜","")</f>
        <v/>
      </c>
      <c r="AB16131" s="28"/>
      <c r="AC16131" s="28"/>
    </row>
    <row r="16132" spans="2:29">
      <c r="B16132" s="19"/>
      <c r="C16132" s="30"/>
      <c r="D16132" s="19" t="s">
        <v>50</v>
      </c>
      <c r="E16132" s="20" t="s">
        <v>47</v>
      </c>
      <c r="F16132" s="19">
        <v>14</v>
      </c>
      <c r="H16132" s="22" t="s">
        <v>38</v>
      </c>
      <c r="I16132" s="22" t="s">
        <v>38</v>
      </c>
      <c r="J16132" s="22" t="s">
        <v>38</v>
      </c>
      <c r="K16132" s="22" t="s">
        <v>38</v>
      </c>
      <c r="L16132" s="22" t="s">
        <v>38</v>
      </c>
      <c r="M16132" s="22" t="s">
        <v>38</v>
      </c>
      <c r="N16132" s="22" t="s">
        <v>38</v>
      </c>
      <c r="O16132" s="22" t="s">
        <v>38</v>
      </c>
      <c r="P16132" s="22" t="s">
        <v>38</v>
      </c>
      <c r="Q16132" s="22" t="s">
        <v>38</v>
      </c>
      <c r="R16132" s="24"/>
      <c r="T16132" s="22" t="s">
        <v>38</v>
      </c>
      <c r="U16132" s="22" t="s">
        <v>38</v>
      </c>
      <c r="V16132" s="22" t="s">
        <v>38</v>
      </c>
      <c r="W16132" s="22" t="s">
        <v>38</v>
      </c>
      <c r="Y16132" s="28" t="str">
        <f t="shared" si="8535"/>
        <v/>
      </c>
      <c r="Z16132" s="28"/>
      <c r="AA16132" s="28"/>
      <c r="AB16132" s="28"/>
      <c r="AC16132" s="28"/>
    </row>
    <row r="16133" spans="2:29">
      <c r="B16133" s="19"/>
      <c r="C16133" s="30"/>
      <c r="D16133" s="19" t="s">
        <v>51</v>
      </c>
      <c r="E16133" s="20" t="s">
        <v>47</v>
      </c>
      <c r="F16133" s="19">
        <v>15</v>
      </c>
      <c r="H16133" s="22" t="s">
        <v>38</v>
      </c>
      <c r="I16133" s="22" t="s">
        <v>38</v>
      </c>
      <c r="J16133" s="22" t="s">
        <v>38</v>
      </c>
      <c r="K16133" s="22" t="s">
        <v>38</v>
      </c>
      <c r="L16133" s="22" t="s">
        <v>38</v>
      </c>
      <c r="M16133" s="22" t="s">
        <v>38</v>
      </c>
      <c r="N16133" s="22" t="s">
        <v>38</v>
      </c>
      <c r="O16133" s="22" t="s">
        <v>38</v>
      </c>
      <c r="P16133" s="22" t="s">
        <v>38</v>
      </c>
      <c r="Q16133" s="22" t="s">
        <v>38</v>
      </c>
      <c r="R16133" s="24"/>
      <c r="T16133" s="22" t="s">
        <v>38</v>
      </c>
      <c r="U16133" s="22" t="s">
        <v>38</v>
      </c>
      <c r="V16133" s="22" t="s">
        <v>38</v>
      </c>
      <c r="W16133" s="22" t="s">
        <v>38</v>
      </c>
      <c r="Y16133" s="28" t="str">
        <f t="shared" si="8535"/>
        <v/>
      </c>
      <c r="Z16133" s="28"/>
      <c r="AA16133" s="28"/>
      <c r="AB16133" s="28"/>
      <c r="AC16133" s="28"/>
    </row>
    <row r="16134" spans="2:29">
      <c r="B16134" s="19"/>
      <c r="C16134" s="30"/>
      <c r="D16134" s="19" t="s">
        <v>52</v>
      </c>
      <c r="E16134" s="20" t="s">
        <v>47</v>
      </c>
      <c r="F16134" s="19">
        <v>16</v>
      </c>
      <c r="R16134" s="21">
        <f>G16134+I16134+J16134+K16134-L16134-M16134-N16134-Q16134</f>
        <v>0</v>
      </c>
      <c r="T16134" s="22" t="s">
        <v>38</v>
      </c>
      <c r="Y16134" s="28" t="str">
        <f t="shared" si="8535"/>
        <v/>
      </c>
      <c r="Z16134" s="28" t="str">
        <f>IF(N16134&lt;O16134+P16134,"出卖应大于等于出卖肉畜+出卖仔畜","")</f>
        <v/>
      </c>
      <c r="AA16134" s="28" t="str">
        <f t="shared" ref="AA16134:AA16143" si="8540">IF(R16134&lt;S16134+U16134,"期末实有头数应大于等于能繁母畜+种公畜","")</f>
        <v/>
      </c>
      <c r="AB16134" s="28"/>
      <c r="AC16134" s="28" t="str">
        <f t="shared" ref="AC16134:AC16139" si="8541">IF(R16134&lt;V16134+W16134,"期末实有头数应大于等于良种+改良种","")</f>
        <v/>
      </c>
    </row>
    <row r="16135" spans="2:29">
      <c r="B16135" s="19"/>
      <c r="C16135" s="30"/>
      <c r="D16135" s="19" t="s">
        <v>53</v>
      </c>
      <c r="E16135" s="18" t="s">
        <v>33</v>
      </c>
      <c r="F16135" s="19">
        <v>17</v>
      </c>
      <c r="R16135" s="21">
        <f>G16135+I16135+J16135+K16135-L16135-M16135-N16135-Q16135</f>
        <v>0</v>
      </c>
      <c r="T16135" s="22" t="s">
        <v>38</v>
      </c>
      <c r="Y16135" s="28" t="str">
        <f t="shared" si="8535"/>
        <v/>
      </c>
      <c r="Z16135" s="28" t="str">
        <f>IF(N16135&lt;O16135+P16135,"出卖应大于等于出卖肉畜+出卖仔畜","")</f>
        <v/>
      </c>
      <c r="AA16135" s="28" t="str">
        <f t="shared" si="8540"/>
        <v/>
      </c>
      <c r="AB16135" s="28"/>
      <c r="AC16135" s="28" t="str">
        <f t="shared" si="8541"/>
        <v/>
      </c>
    </row>
    <row r="16136" spans="2:29">
      <c r="B16136" s="18"/>
      <c r="C16136" s="29"/>
      <c r="D16136" s="19" t="s">
        <v>32</v>
      </c>
      <c r="E16136" s="20" t="s">
        <v>33</v>
      </c>
      <c r="F16136" s="19">
        <v>1</v>
      </c>
      <c r="G16136" s="21">
        <f t="shared" ref="G16136:S16136" si="8542">G16137+G16152</f>
        <v>0</v>
      </c>
      <c r="H16136" s="21">
        <f t="shared" si="8542"/>
        <v>0</v>
      </c>
      <c r="I16136" s="21">
        <f t="shared" si="8542"/>
        <v>0</v>
      </c>
      <c r="J16136" s="21">
        <f t="shared" si="8542"/>
        <v>0</v>
      </c>
      <c r="K16136" s="21">
        <f t="shared" si="8542"/>
        <v>0</v>
      </c>
      <c r="L16136" s="21">
        <f t="shared" si="8542"/>
        <v>0</v>
      </c>
      <c r="M16136" s="21">
        <f t="shared" si="8542"/>
        <v>0</v>
      </c>
      <c r="N16136" s="21">
        <f t="shared" si="8542"/>
        <v>0</v>
      </c>
      <c r="O16136" s="21">
        <f t="shared" si="8542"/>
        <v>0</v>
      </c>
      <c r="P16136" s="21">
        <f t="shared" si="8542"/>
        <v>0</v>
      </c>
      <c r="Q16136" s="21">
        <f t="shared" si="8542"/>
        <v>0</v>
      </c>
      <c r="R16136" s="21">
        <f t="shared" si="8542"/>
        <v>0</v>
      </c>
      <c r="S16136" s="21">
        <f t="shared" si="8542"/>
        <v>0</v>
      </c>
      <c r="T16136" s="21">
        <f>T16137</f>
        <v>0</v>
      </c>
      <c r="U16136" s="21">
        <f>U16137+U16152</f>
        <v>0</v>
      </c>
      <c r="V16136" s="21">
        <f>V16137+V16152</f>
        <v>0</v>
      </c>
      <c r="W16136" s="21">
        <f>W16137+W16152</f>
        <v>0</v>
      </c>
      <c r="Y16136" s="28" t="str">
        <f t="shared" si="8535"/>
        <v/>
      </c>
      <c r="Z16136" s="28" t="str">
        <f>IF(N16136&lt;O16136+P16136,"出卖应大于等于出卖肉畜+出卖仔畜","")</f>
        <v/>
      </c>
      <c r="AA16136" s="28" t="str">
        <f t="shared" si="8540"/>
        <v/>
      </c>
      <c r="AB16136" s="28" t="str">
        <f>IF(R16136&lt;T16136,"期末实有头数应大于等于耕役畜","")</f>
        <v/>
      </c>
      <c r="AC16136" s="28" t="str">
        <f t="shared" si="8541"/>
        <v/>
      </c>
    </row>
    <row r="16137" spans="2:29">
      <c r="B16137" s="19"/>
      <c r="C16137" s="30"/>
      <c r="D16137" s="19" t="s">
        <v>34</v>
      </c>
      <c r="E16137" s="20" t="s">
        <v>33</v>
      </c>
      <c r="F16137" s="19">
        <v>2</v>
      </c>
      <c r="G16137" s="21">
        <f t="shared" ref="G16137:S16137" si="8543">G16138+G16146</f>
        <v>0</v>
      </c>
      <c r="H16137" s="21">
        <f t="shared" si="8543"/>
        <v>0</v>
      </c>
      <c r="I16137" s="21">
        <f t="shared" si="8543"/>
        <v>0</v>
      </c>
      <c r="J16137" s="21">
        <f t="shared" si="8543"/>
        <v>0</v>
      </c>
      <c r="K16137" s="21">
        <f t="shared" si="8543"/>
        <v>0</v>
      </c>
      <c r="L16137" s="21">
        <f t="shared" si="8543"/>
        <v>0</v>
      </c>
      <c r="M16137" s="21">
        <f t="shared" si="8543"/>
        <v>0</v>
      </c>
      <c r="N16137" s="21">
        <f t="shared" si="8543"/>
        <v>0</v>
      </c>
      <c r="O16137" s="21">
        <f t="shared" si="8543"/>
        <v>0</v>
      </c>
      <c r="P16137" s="21">
        <f t="shared" si="8543"/>
        <v>0</v>
      </c>
      <c r="Q16137" s="21">
        <f t="shared" si="8543"/>
        <v>0</v>
      </c>
      <c r="R16137" s="21">
        <f t="shared" si="8543"/>
        <v>0</v>
      </c>
      <c r="S16137" s="21">
        <f t="shared" si="8543"/>
        <v>0</v>
      </c>
      <c r="T16137" s="21">
        <f>T16138</f>
        <v>0</v>
      </c>
      <c r="U16137" s="21">
        <f>U16138+U16146</f>
        <v>0</v>
      </c>
      <c r="V16137" s="21">
        <f>V16138+V16146</f>
        <v>0</v>
      </c>
      <c r="W16137" s="21">
        <f>W16138+W16146</f>
        <v>0</v>
      </c>
      <c r="Y16137" s="28" t="str">
        <f t="shared" ref="Y16137:Y16153" si="8544">IF(H16137&lt;I16137,"繁殖仔畜应大于等于成活","")</f>
        <v/>
      </c>
      <c r="Z16137" s="28" t="str">
        <f t="shared" ref="Z16137:Z16148" si="8545">IF(N16137&lt;O16137+P16137,"出卖应大于等于出卖肉畜+出卖仔畜","")</f>
        <v/>
      </c>
      <c r="AA16137" s="28" t="str">
        <f t="shared" si="8540"/>
        <v/>
      </c>
      <c r="AB16137" s="28" t="str">
        <f>IF(R16137&lt;T16137,"期末实有头数应大于等于耕役畜","")</f>
        <v/>
      </c>
      <c r="AC16137" s="28" t="str">
        <f t="shared" si="8541"/>
        <v/>
      </c>
    </row>
    <row r="16138" spans="2:29">
      <c r="B16138" s="19"/>
      <c r="C16138" s="30"/>
      <c r="D16138" s="19" t="s">
        <v>35</v>
      </c>
      <c r="E16138" s="20" t="s">
        <v>33</v>
      </c>
      <c r="F16138" s="19">
        <v>3</v>
      </c>
      <c r="G16138" s="21">
        <f t="shared" ref="G16138:R16138" si="8546">G16139+G16142+G16143+G16144+G16145</f>
        <v>0</v>
      </c>
      <c r="H16138" s="21">
        <f t="shared" si="8546"/>
        <v>0</v>
      </c>
      <c r="I16138" s="21">
        <f t="shared" si="8546"/>
        <v>0</v>
      </c>
      <c r="J16138" s="21">
        <f t="shared" si="8546"/>
        <v>0</v>
      </c>
      <c r="K16138" s="21">
        <f t="shared" si="8546"/>
        <v>0</v>
      </c>
      <c r="L16138" s="21">
        <f t="shared" si="8546"/>
        <v>0</v>
      </c>
      <c r="M16138" s="21">
        <f t="shared" si="8546"/>
        <v>0</v>
      </c>
      <c r="N16138" s="21">
        <f t="shared" si="8546"/>
        <v>0</v>
      </c>
      <c r="O16138" s="21">
        <f t="shared" si="8546"/>
        <v>0</v>
      </c>
      <c r="P16138" s="21">
        <f t="shared" si="8546"/>
        <v>0</v>
      </c>
      <c r="Q16138" s="21">
        <f t="shared" si="8546"/>
        <v>0</v>
      </c>
      <c r="R16138" s="21">
        <f t="shared" si="8546"/>
        <v>0</v>
      </c>
      <c r="S16138" s="21">
        <f>S16139+S16142+S16143+S16145</f>
        <v>0</v>
      </c>
      <c r="T16138" s="21">
        <f>T16139+T16142+T16143+T16144+T16145</f>
        <v>0</v>
      </c>
      <c r="U16138" s="21">
        <f>U16139+U16142+U16143+U16145</f>
        <v>0</v>
      </c>
      <c r="V16138" s="21">
        <f>V16139+V16142+V16143+V16145</f>
        <v>0</v>
      </c>
      <c r="W16138" s="21">
        <f>W16139+W16142+W16143+W16145</f>
        <v>0</v>
      </c>
      <c r="Y16138" s="28" t="str">
        <f t="shared" si="8544"/>
        <v/>
      </c>
      <c r="Z16138" s="28" t="str">
        <f t="shared" si="8545"/>
        <v/>
      </c>
      <c r="AA16138" s="28" t="str">
        <f t="shared" si="8540"/>
        <v/>
      </c>
      <c r="AB16138" s="28" t="str">
        <f>IF(R16138&lt;T16138,"期末实有头数应大于等于耕役畜","")</f>
        <v/>
      </c>
      <c r="AC16138" s="28" t="str">
        <f t="shared" si="8541"/>
        <v/>
      </c>
    </row>
    <row r="16139" spans="2:29">
      <c r="B16139" s="19"/>
      <c r="C16139" s="30"/>
      <c r="D16139" s="19" t="s">
        <v>36</v>
      </c>
      <c r="E16139" s="20" t="s">
        <v>33</v>
      </c>
      <c r="F16139" s="19">
        <v>4</v>
      </c>
      <c r="R16139" s="21">
        <f>G16139+I16139+J16139+K16139-L16139-M16139-N16139-Q16139</f>
        <v>0</v>
      </c>
      <c r="Y16139" s="28" t="str">
        <f t="shared" si="8544"/>
        <v/>
      </c>
      <c r="Z16139" s="28" t="str">
        <f t="shared" si="8545"/>
        <v/>
      </c>
      <c r="AA16139" s="28" t="str">
        <f t="shared" si="8540"/>
        <v/>
      </c>
      <c r="AB16139" s="28" t="str">
        <f>IF(R16139&lt;T16139,"期末实有头数应大于等于耕役畜","")</f>
        <v/>
      </c>
      <c r="AC16139" s="28" t="str">
        <f t="shared" si="8541"/>
        <v/>
      </c>
    </row>
    <row r="16140" spans="2:29">
      <c r="B16140" s="19"/>
      <c r="C16140" s="30"/>
      <c r="D16140" s="19" t="s">
        <v>37</v>
      </c>
      <c r="E16140" s="20" t="s">
        <v>33</v>
      </c>
      <c r="F16140" s="19">
        <v>5</v>
      </c>
      <c r="R16140" s="21">
        <f t="shared" ref="R16140:R16145" si="8547">G16140+I16140+J16140+K16140-L16140-M16140-N16140-Q16140</f>
        <v>0</v>
      </c>
      <c r="T16140" s="22" t="s">
        <v>38</v>
      </c>
      <c r="V16140" s="22" t="s">
        <v>38</v>
      </c>
      <c r="W16140" s="22" t="s">
        <v>38</v>
      </c>
      <c r="Y16140" s="28" t="str">
        <f t="shared" si="8544"/>
        <v/>
      </c>
      <c r="Z16140" s="28" t="str">
        <f t="shared" si="8545"/>
        <v/>
      </c>
      <c r="AA16140" s="28" t="str">
        <f t="shared" si="8540"/>
        <v/>
      </c>
      <c r="AB16140" s="28"/>
      <c r="AC16140" s="28"/>
    </row>
    <row r="16141" spans="2:29">
      <c r="B16141" s="19"/>
      <c r="C16141" s="30"/>
      <c r="D16141" s="19" t="s">
        <v>39</v>
      </c>
      <c r="E16141" s="20" t="s">
        <v>33</v>
      </c>
      <c r="F16141" s="19">
        <v>6</v>
      </c>
      <c r="R16141" s="21">
        <f t="shared" si="8547"/>
        <v>0</v>
      </c>
      <c r="T16141" s="22" t="s">
        <v>38</v>
      </c>
      <c r="V16141" s="22" t="s">
        <v>38</v>
      </c>
      <c r="W16141" s="22" t="s">
        <v>38</v>
      </c>
      <c r="Y16141" s="28" t="str">
        <f t="shared" si="8544"/>
        <v/>
      </c>
      <c r="Z16141" s="28" t="str">
        <f t="shared" si="8545"/>
        <v/>
      </c>
      <c r="AA16141" s="28" t="str">
        <f t="shared" si="8540"/>
        <v/>
      </c>
      <c r="AB16141" s="28"/>
      <c r="AC16141" s="28"/>
    </row>
    <row r="16142" spans="2:29">
      <c r="B16142" s="19"/>
      <c r="C16142" s="30"/>
      <c r="D16142" s="19" t="s">
        <v>40</v>
      </c>
      <c r="E16142" s="20" t="s">
        <v>41</v>
      </c>
      <c r="F16142" s="19">
        <v>7</v>
      </c>
      <c r="R16142" s="21">
        <f t="shared" si="8547"/>
        <v>0</v>
      </c>
      <c r="Y16142" s="28" t="str">
        <f t="shared" si="8544"/>
        <v/>
      </c>
      <c r="Z16142" s="28" t="str">
        <f t="shared" si="8545"/>
        <v/>
      </c>
      <c r="AA16142" s="28" t="str">
        <f t="shared" si="8540"/>
        <v/>
      </c>
      <c r="AB16142" s="28" t="str">
        <f>IF(R16142&lt;T16142,"期末实有头数应大于等于耕役畜","")</f>
        <v/>
      </c>
      <c r="AC16142" s="28" t="str">
        <f>IF(R16142&lt;V16142+W16142,"期末实有头数应大于等于良种+改良种","")</f>
        <v/>
      </c>
    </row>
    <row r="16143" spans="2:29">
      <c r="B16143" s="19"/>
      <c r="C16143" s="30"/>
      <c r="D16143" s="19" t="s">
        <v>42</v>
      </c>
      <c r="E16143" s="20" t="s">
        <v>33</v>
      </c>
      <c r="F16143" s="19">
        <v>8</v>
      </c>
      <c r="R16143" s="21">
        <f t="shared" si="8547"/>
        <v>0</v>
      </c>
      <c r="Y16143" s="28" t="str">
        <f t="shared" si="8544"/>
        <v/>
      </c>
      <c r="Z16143" s="28" t="str">
        <f t="shared" si="8545"/>
        <v/>
      </c>
      <c r="AA16143" s="28" t="str">
        <f t="shared" si="8540"/>
        <v/>
      </c>
      <c r="AB16143" s="28" t="str">
        <f>IF(R16143&lt;T16143,"期末实有头数应大于等于耕役畜","")</f>
        <v/>
      </c>
      <c r="AC16143" s="28" t="str">
        <f>IF(R16143&lt;V16143+W16143,"期末实有头数应大于等于良种+改良种","")</f>
        <v/>
      </c>
    </row>
    <row r="16144" spans="2:29">
      <c r="B16144" s="19"/>
      <c r="C16144" s="30"/>
      <c r="D16144" s="19" t="s">
        <v>43</v>
      </c>
      <c r="E16144" s="20" t="s">
        <v>33</v>
      </c>
      <c r="F16144" s="19">
        <v>9</v>
      </c>
      <c r="R16144" s="21">
        <f t="shared" si="8547"/>
        <v>0</v>
      </c>
      <c r="S16144" s="22" t="s">
        <v>38</v>
      </c>
      <c r="U16144" s="22" t="s">
        <v>38</v>
      </c>
      <c r="V16144" s="22" t="s">
        <v>38</v>
      </c>
      <c r="W16144" s="22" t="s">
        <v>38</v>
      </c>
      <c r="Y16144" s="28" t="str">
        <f t="shared" si="8544"/>
        <v/>
      </c>
      <c r="Z16144" s="28" t="str">
        <f t="shared" si="8545"/>
        <v/>
      </c>
      <c r="AA16144" s="28"/>
      <c r="AB16144" s="28" t="str">
        <f>IF(R16144&lt;T16144,"期末实有头数应大于等于耕役畜","")</f>
        <v/>
      </c>
      <c r="AC16144" s="28"/>
    </row>
    <row r="16145" spans="2:29">
      <c r="B16145" s="19"/>
      <c r="C16145" s="30"/>
      <c r="D16145" s="19" t="s">
        <v>44</v>
      </c>
      <c r="E16145" s="20" t="s">
        <v>45</v>
      </c>
      <c r="F16145" s="19">
        <v>10</v>
      </c>
      <c r="R16145" s="21">
        <f t="shared" si="8547"/>
        <v>0</v>
      </c>
      <c r="Y16145" s="28" t="str">
        <f t="shared" si="8544"/>
        <v/>
      </c>
      <c r="Z16145" s="28" t="str">
        <f t="shared" si="8545"/>
        <v/>
      </c>
      <c r="AA16145" s="28" t="str">
        <f>IF(R16145&lt;S16145+U16145,"期末实有头数应大于等于能繁母畜+种公畜","")</f>
        <v/>
      </c>
      <c r="AB16145" s="28" t="str">
        <f>IF(R16145&lt;T16145,"期末实有头数应大于等于耕役畜","")</f>
        <v/>
      </c>
      <c r="AC16145" s="28" t="str">
        <f>IF(R16145&lt;V16145+W16145,"期末实有头数应大于等于良种+改良种","")</f>
        <v/>
      </c>
    </row>
    <row r="16146" spans="2:29">
      <c r="B16146" s="19"/>
      <c r="C16146" s="30"/>
      <c r="D16146" s="19" t="s">
        <v>46</v>
      </c>
      <c r="E16146" s="20" t="s">
        <v>47</v>
      </c>
      <c r="F16146" s="19">
        <v>11</v>
      </c>
      <c r="G16146" s="21">
        <f t="shared" ref="G16146:S16146" si="8548">G16147+G16151</f>
        <v>0</v>
      </c>
      <c r="H16146" s="21">
        <f t="shared" si="8548"/>
        <v>0</v>
      </c>
      <c r="I16146" s="21">
        <f t="shared" si="8548"/>
        <v>0</v>
      </c>
      <c r="J16146" s="21">
        <f t="shared" si="8548"/>
        <v>0</v>
      </c>
      <c r="K16146" s="21">
        <f t="shared" si="8548"/>
        <v>0</v>
      </c>
      <c r="L16146" s="21">
        <f t="shared" si="8548"/>
        <v>0</v>
      </c>
      <c r="M16146" s="21">
        <f t="shared" si="8548"/>
        <v>0</v>
      </c>
      <c r="N16146" s="21">
        <f t="shared" si="8548"/>
        <v>0</v>
      </c>
      <c r="O16146" s="21">
        <f t="shared" si="8548"/>
        <v>0</v>
      </c>
      <c r="P16146" s="21">
        <f t="shared" si="8548"/>
        <v>0</v>
      </c>
      <c r="Q16146" s="21">
        <f t="shared" si="8548"/>
        <v>0</v>
      </c>
      <c r="R16146" s="23">
        <f t="shared" si="8548"/>
        <v>0</v>
      </c>
      <c r="S16146" s="21">
        <f t="shared" si="8548"/>
        <v>0</v>
      </c>
      <c r="T16146" s="22" t="s">
        <v>38</v>
      </c>
      <c r="U16146" s="21">
        <f>U16147+U16151</f>
        <v>0</v>
      </c>
      <c r="V16146" s="21">
        <f>V16147+V16151</f>
        <v>0</v>
      </c>
      <c r="W16146" s="21">
        <f>W16147+W16151</f>
        <v>0</v>
      </c>
      <c r="Y16146" s="28" t="str">
        <f t="shared" si="8544"/>
        <v/>
      </c>
      <c r="Z16146" s="28" t="str">
        <f t="shared" si="8545"/>
        <v/>
      </c>
      <c r="AA16146" s="28" t="str">
        <f>IF(R16146&lt;S16146+U16146,"期末实有头数应大于等于能繁母畜+种公畜","")</f>
        <v/>
      </c>
      <c r="AB16146" s="28"/>
      <c r="AC16146" s="28" t="str">
        <f>IF(R16146&lt;V16146+W16146,"期末实有头数应大于等于良种+改良种","")</f>
        <v/>
      </c>
    </row>
    <row r="16147" spans="2:29">
      <c r="B16147" s="19"/>
      <c r="C16147" s="30"/>
      <c r="D16147" s="19" t="s">
        <v>48</v>
      </c>
      <c r="E16147" s="20" t="s">
        <v>47</v>
      </c>
      <c r="F16147" s="19">
        <v>12</v>
      </c>
      <c r="R16147" s="21">
        <f>G16147+I16147+J16147+K16147-L16147-M16147-N16147-Q16147</f>
        <v>0</v>
      </c>
      <c r="T16147" s="22" t="s">
        <v>38</v>
      </c>
      <c r="Y16147" s="28" t="str">
        <f t="shared" si="8544"/>
        <v/>
      </c>
      <c r="Z16147" s="28" t="str">
        <f t="shared" si="8545"/>
        <v/>
      </c>
      <c r="AA16147" s="28" t="str">
        <f>IF(R16147&lt;S16147+U16147,"期末实有头数应大于等于能繁母畜+种公畜","")</f>
        <v/>
      </c>
      <c r="AB16147" s="28"/>
      <c r="AC16147" s="28" t="str">
        <f>IF(R16147&lt;V16147+W16147,"期末实有头数应大于等于良种+改良种","")</f>
        <v/>
      </c>
    </row>
    <row r="16148" spans="2:29">
      <c r="B16148" s="19"/>
      <c r="C16148" s="30"/>
      <c r="D16148" s="19" t="s">
        <v>49</v>
      </c>
      <c r="E16148" s="20" t="s">
        <v>47</v>
      </c>
      <c r="F16148" s="19">
        <v>13</v>
      </c>
      <c r="R16148" s="21">
        <f>G16148+I16148+J16148+K16148-L16148-M16148-N16148-Q16148</f>
        <v>0</v>
      </c>
      <c r="T16148" s="22" t="s">
        <v>38</v>
      </c>
      <c r="V16148" s="22" t="s">
        <v>38</v>
      </c>
      <c r="W16148" s="22" t="s">
        <v>38</v>
      </c>
      <c r="Y16148" s="28" t="str">
        <f t="shared" si="8544"/>
        <v/>
      </c>
      <c r="Z16148" s="28" t="str">
        <f t="shared" si="8545"/>
        <v/>
      </c>
      <c r="AA16148" s="28" t="str">
        <f>IF(R16148&lt;S16148+U16148,"期末实有头数应大于等于能繁母畜+种公畜","")</f>
        <v/>
      </c>
      <c r="AB16148" s="28"/>
      <c r="AC16148" s="28"/>
    </row>
    <row r="16149" spans="2:29">
      <c r="B16149" s="19"/>
      <c r="C16149" s="30"/>
      <c r="D16149" s="19" t="s">
        <v>50</v>
      </c>
      <c r="E16149" s="20" t="s">
        <v>47</v>
      </c>
      <c r="F16149" s="19">
        <v>14</v>
      </c>
      <c r="H16149" s="22" t="s">
        <v>38</v>
      </c>
      <c r="I16149" s="22" t="s">
        <v>38</v>
      </c>
      <c r="J16149" s="22" t="s">
        <v>38</v>
      </c>
      <c r="K16149" s="22" t="s">
        <v>38</v>
      </c>
      <c r="L16149" s="22" t="s">
        <v>38</v>
      </c>
      <c r="M16149" s="22" t="s">
        <v>38</v>
      </c>
      <c r="N16149" s="22" t="s">
        <v>38</v>
      </c>
      <c r="O16149" s="22" t="s">
        <v>38</v>
      </c>
      <c r="P16149" s="22" t="s">
        <v>38</v>
      </c>
      <c r="Q16149" s="22" t="s">
        <v>38</v>
      </c>
      <c r="R16149" s="24"/>
      <c r="T16149" s="22" t="s">
        <v>38</v>
      </c>
      <c r="U16149" s="22" t="s">
        <v>38</v>
      </c>
      <c r="V16149" s="22" t="s">
        <v>38</v>
      </c>
      <c r="W16149" s="22" t="s">
        <v>38</v>
      </c>
      <c r="Y16149" s="28" t="str">
        <f t="shared" si="8544"/>
        <v/>
      </c>
      <c r="Z16149" s="28"/>
      <c r="AA16149" s="28"/>
      <c r="AB16149" s="28"/>
      <c r="AC16149" s="28"/>
    </row>
    <row r="16150" spans="2:29">
      <c r="B16150" s="19"/>
      <c r="C16150" s="30"/>
      <c r="D16150" s="19" t="s">
        <v>51</v>
      </c>
      <c r="E16150" s="20" t="s">
        <v>47</v>
      </c>
      <c r="F16150" s="19">
        <v>15</v>
      </c>
      <c r="H16150" s="22" t="s">
        <v>38</v>
      </c>
      <c r="I16150" s="22" t="s">
        <v>38</v>
      </c>
      <c r="J16150" s="22" t="s">
        <v>38</v>
      </c>
      <c r="K16150" s="22" t="s">
        <v>38</v>
      </c>
      <c r="L16150" s="22" t="s">
        <v>38</v>
      </c>
      <c r="M16150" s="22" t="s">
        <v>38</v>
      </c>
      <c r="N16150" s="22" t="s">
        <v>38</v>
      </c>
      <c r="O16150" s="22" t="s">
        <v>38</v>
      </c>
      <c r="P16150" s="22" t="s">
        <v>38</v>
      </c>
      <c r="Q16150" s="22" t="s">
        <v>38</v>
      </c>
      <c r="R16150" s="24"/>
      <c r="T16150" s="22" t="s">
        <v>38</v>
      </c>
      <c r="U16150" s="22" t="s">
        <v>38</v>
      </c>
      <c r="V16150" s="22" t="s">
        <v>38</v>
      </c>
      <c r="W16150" s="22" t="s">
        <v>38</v>
      </c>
      <c r="Y16150" s="28" t="str">
        <f t="shared" si="8544"/>
        <v/>
      </c>
      <c r="Z16150" s="28"/>
      <c r="AA16150" s="28"/>
      <c r="AB16150" s="28"/>
      <c r="AC16150" s="28"/>
    </row>
    <row r="16151" spans="2:29">
      <c r="B16151" s="19"/>
      <c r="C16151" s="30"/>
      <c r="D16151" s="19" t="s">
        <v>52</v>
      </c>
      <c r="E16151" s="20" t="s">
        <v>47</v>
      </c>
      <c r="F16151" s="19">
        <v>16</v>
      </c>
      <c r="R16151" s="21">
        <f>G16151+I16151+J16151+K16151-L16151-M16151-N16151-Q16151</f>
        <v>0</v>
      </c>
      <c r="T16151" s="22" t="s">
        <v>38</v>
      </c>
      <c r="Y16151" s="28" t="str">
        <f t="shared" si="8544"/>
        <v/>
      </c>
      <c r="Z16151" s="28" t="str">
        <f>IF(N16151&lt;O16151+P16151,"出卖应大于等于出卖肉畜+出卖仔畜","")</f>
        <v/>
      </c>
      <c r="AA16151" s="28" t="str">
        <f t="shared" ref="AA16151:AA16160" si="8549">IF(R16151&lt;S16151+U16151,"期末实有头数应大于等于能繁母畜+种公畜","")</f>
        <v/>
      </c>
      <c r="AB16151" s="28"/>
      <c r="AC16151" s="28" t="str">
        <f t="shared" ref="AC16151:AC16156" si="8550">IF(R16151&lt;V16151+W16151,"期末实有头数应大于等于良种+改良种","")</f>
        <v/>
      </c>
    </row>
    <row r="16152" spans="2:29">
      <c r="B16152" s="19"/>
      <c r="C16152" s="30"/>
      <c r="D16152" s="19" t="s">
        <v>53</v>
      </c>
      <c r="E16152" s="18" t="s">
        <v>33</v>
      </c>
      <c r="F16152" s="19">
        <v>17</v>
      </c>
      <c r="R16152" s="21">
        <f>G16152+I16152+J16152+K16152-L16152-M16152-N16152-Q16152</f>
        <v>0</v>
      </c>
      <c r="T16152" s="22" t="s">
        <v>38</v>
      </c>
      <c r="Y16152" s="28" t="str">
        <f t="shared" si="8544"/>
        <v/>
      </c>
      <c r="Z16152" s="28" t="str">
        <f>IF(N16152&lt;O16152+P16152,"出卖应大于等于出卖肉畜+出卖仔畜","")</f>
        <v/>
      </c>
      <c r="AA16152" s="28" t="str">
        <f t="shared" si="8549"/>
        <v/>
      </c>
      <c r="AB16152" s="28"/>
      <c r="AC16152" s="28" t="str">
        <f t="shared" si="8550"/>
        <v/>
      </c>
    </row>
    <row r="16153" spans="2:29">
      <c r="B16153" s="18"/>
      <c r="C16153" s="29"/>
      <c r="D16153" s="19" t="s">
        <v>32</v>
      </c>
      <c r="E16153" s="20" t="s">
        <v>33</v>
      </c>
      <c r="F16153" s="19">
        <v>1</v>
      </c>
      <c r="G16153" s="21">
        <f t="shared" ref="G16153:S16153" si="8551">G16154+G16169</f>
        <v>0</v>
      </c>
      <c r="H16153" s="21">
        <f t="shared" si="8551"/>
        <v>0</v>
      </c>
      <c r="I16153" s="21">
        <f t="shared" si="8551"/>
        <v>0</v>
      </c>
      <c r="J16153" s="21">
        <f t="shared" si="8551"/>
        <v>0</v>
      </c>
      <c r="K16153" s="21">
        <f t="shared" si="8551"/>
        <v>0</v>
      </c>
      <c r="L16153" s="21">
        <f t="shared" si="8551"/>
        <v>0</v>
      </c>
      <c r="M16153" s="21">
        <f t="shared" si="8551"/>
        <v>0</v>
      </c>
      <c r="N16153" s="21">
        <f t="shared" si="8551"/>
        <v>0</v>
      </c>
      <c r="O16153" s="21">
        <f t="shared" si="8551"/>
        <v>0</v>
      </c>
      <c r="P16153" s="21">
        <f t="shared" si="8551"/>
        <v>0</v>
      </c>
      <c r="Q16153" s="21">
        <f t="shared" si="8551"/>
        <v>0</v>
      </c>
      <c r="R16153" s="21">
        <f t="shared" si="8551"/>
        <v>0</v>
      </c>
      <c r="S16153" s="21">
        <f t="shared" si="8551"/>
        <v>0</v>
      </c>
      <c r="T16153" s="21">
        <f>T16154</f>
        <v>0</v>
      </c>
      <c r="U16153" s="21">
        <f>U16154+U16169</f>
        <v>0</v>
      </c>
      <c r="V16153" s="21">
        <f>V16154+V16169</f>
        <v>0</v>
      </c>
      <c r="W16153" s="21">
        <f>W16154+W16169</f>
        <v>0</v>
      </c>
      <c r="Y16153" s="28" t="str">
        <f t="shared" si="8544"/>
        <v/>
      </c>
      <c r="Z16153" s="28" t="str">
        <f>IF(N16153&lt;O16153+P16153,"出卖应大于等于出卖肉畜+出卖仔畜","")</f>
        <v/>
      </c>
      <c r="AA16153" s="28" t="str">
        <f t="shared" si="8549"/>
        <v/>
      </c>
      <c r="AB16153" s="28" t="str">
        <f>IF(R16153&lt;T16153,"期末实有头数应大于等于耕役畜","")</f>
        <v/>
      </c>
      <c r="AC16153" s="28" t="str">
        <f t="shared" si="8550"/>
        <v/>
      </c>
    </row>
    <row r="16154" spans="2:29">
      <c r="B16154" s="19"/>
      <c r="C16154" s="30"/>
      <c r="D16154" s="19" t="s">
        <v>34</v>
      </c>
      <c r="E16154" s="20" t="s">
        <v>33</v>
      </c>
      <c r="F16154" s="19">
        <v>2</v>
      </c>
      <c r="G16154" s="21">
        <f t="shared" ref="G16154:S16154" si="8552">G16155+G16163</f>
        <v>0</v>
      </c>
      <c r="H16154" s="21">
        <f t="shared" si="8552"/>
        <v>0</v>
      </c>
      <c r="I16154" s="21">
        <f t="shared" si="8552"/>
        <v>0</v>
      </c>
      <c r="J16154" s="21">
        <f t="shared" si="8552"/>
        <v>0</v>
      </c>
      <c r="K16154" s="21">
        <f t="shared" si="8552"/>
        <v>0</v>
      </c>
      <c r="L16154" s="21">
        <f t="shared" si="8552"/>
        <v>0</v>
      </c>
      <c r="M16154" s="21">
        <f t="shared" si="8552"/>
        <v>0</v>
      </c>
      <c r="N16154" s="21">
        <f t="shared" si="8552"/>
        <v>0</v>
      </c>
      <c r="O16154" s="21">
        <f t="shared" si="8552"/>
        <v>0</v>
      </c>
      <c r="P16154" s="21">
        <f t="shared" si="8552"/>
        <v>0</v>
      </c>
      <c r="Q16154" s="21">
        <f t="shared" si="8552"/>
        <v>0</v>
      </c>
      <c r="R16154" s="21">
        <f t="shared" si="8552"/>
        <v>0</v>
      </c>
      <c r="S16154" s="21">
        <f t="shared" si="8552"/>
        <v>0</v>
      </c>
      <c r="T16154" s="21">
        <f>T16155</f>
        <v>0</v>
      </c>
      <c r="U16154" s="21">
        <f>U16155+U16163</f>
        <v>0</v>
      </c>
      <c r="V16154" s="21">
        <f>V16155+V16163</f>
        <v>0</v>
      </c>
      <c r="W16154" s="21">
        <f>W16155+W16163</f>
        <v>0</v>
      </c>
      <c r="Y16154" s="28" t="str">
        <f t="shared" ref="Y16154:Y16170" si="8553">IF(H16154&lt;I16154,"繁殖仔畜应大于等于成活","")</f>
        <v/>
      </c>
      <c r="Z16154" s="28" t="str">
        <f t="shared" ref="Z16154:Z16165" si="8554">IF(N16154&lt;O16154+P16154,"出卖应大于等于出卖肉畜+出卖仔畜","")</f>
        <v/>
      </c>
      <c r="AA16154" s="28" t="str">
        <f t="shared" si="8549"/>
        <v/>
      </c>
      <c r="AB16154" s="28" t="str">
        <f>IF(R16154&lt;T16154,"期末实有头数应大于等于耕役畜","")</f>
        <v/>
      </c>
      <c r="AC16154" s="28" t="str">
        <f t="shared" si="8550"/>
        <v/>
      </c>
    </row>
    <row r="16155" spans="2:29">
      <c r="B16155" s="19"/>
      <c r="C16155" s="30"/>
      <c r="D16155" s="19" t="s">
        <v>35</v>
      </c>
      <c r="E16155" s="20" t="s">
        <v>33</v>
      </c>
      <c r="F16155" s="19">
        <v>3</v>
      </c>
      <c r="G16155" s="21">
        <f t="shared" ref="G16155:R16155" si="8555">G16156+G16159+G16160+G16161+G16162</f>
        <v>0</v>
      </c>
      <c r="H16155" s="21">
        <f t="shared" si="8555"/>
        <v>0</v>
      </c>
      <c r="I16155" s="21">
        <f t="shared" si="8555"/>
        <v>0</v>
      </c>
      <c r="J16155" s="21">
        <f t="shared" si="8555"/>
        <v>0</v>
      </c>
      <c r="K16155" s="21">
        <f t="shared" si="8555"/>
        <v>0</v>
      </c>
      <c r="L16155" s="21">
        <f t="shared" si="8555"/>
        <v>0</v>
      </c>
      <c r="M16155" s="21">
        <f t="shared" si="8555"/>
        <v>0</v>
      </c>
      <c r="N16155" s="21">
        <f t="shared" si="8555"/>
        <v>0</v>
      </c>
      <c r="O16155" s="21">
        <f t="shared" si="8555"/>
        <v>0</v>
      </c>
      <c r="P16155" s="21">
        <f t="shared" si="8555"/>
        <v>0</v>
      </c>
      <c r="Q16155" s="21">
        <f t="shared" si="8555"/>
        <v>0</v>
      </c>
      <c r="R16155" s="21">
        <f t="shared" si="8555"/>
        <v>0</v>
      </c>
      <c r="S16155" s="21">
        <f>S16156+S16159+S16160+S16162</f>
        <v>0</v>
      </c>
      <c r="T16155" s="21">
        <f>T16156+T16159+T16160+T16161+T16162</f>
        <v>0</v>
      </c>
      <c r="U16155" s="21">
        <f>U16156+U16159+U16160+U16162</f>
        <v>0</v>
      </c>
      <c r="V16155" s="21">
        <f>V16156+V16159+V16160+V16162</f>
        <v>0</v>
      </c>
      <c r="W16155" s="21">
        <f>W16156+W16159+W16160+W16162</f>
        <v>0</v>
      </c>
      <c r="Y16155" s="28" t="str">
        <f t="shared" si="8553"/>
        <v/>
      </c>
      <c r="Z16155" s="28" t="str">
        <f t="shared" si="8554"/>
        <v/>
      </c>
      <c r="AA16155" s="28" t="str">
        <f t="shared" si="8549"/>
        <v/>
      </c>
      <c r="AB16155" s="28" t="str">
        <f>IF(R16155&lt;T16155,"期末实有头数应大于等于耕役畜","")</f>
        <v/>
      </c>
      <c r="AC16155" s="28" t="str">
        <f t="shared" si="8550"/>
        <v/>
      </c>
    </row>
    <row r="16156" spans="2:29">
      <c r="B16156" s="19"/>
      <c r="C16156" s="30"/>
      <c r="D16156" s="19" t="s">
        <v>36</v>
      </c>
      <c r="E16156" s="20" t="s">
        <v>33</v>
      </c>
      <c r="F16156" s="19">
        <v>4</v>
      </c>
      <c r="R16156" s="21">
        <f>G16156+I16156+J16156+K16156-L16156-M16156-N16156-Q16156</f>
        <v>0</v>
      </c>
      <c r="Y16156" s="28" t="str">
        <f t="shared" si="8553"/>
        <v/>
      </c>
      <c r="Z16156" s="28" t="str">
        <f t="shared" si="8554"/>
        <v/>
      </c>
      <c r="AA16156" s="28" t="str">
        <f t="shared" si="8549"/>
        <v/>
      </c>
      <c r="AB16156" s="28" t="str">
        <f>IF(R16156&lt;T16156,"期末实有头数应大于等于耕役畜","")</f>
        <v/>
      </c>
      <c r="AC16156" s="28" t="str">
        <f t="shared" si="8550"/>
        <v/>
      </c>
    </row>
    <row r="16157" spans="2:29">
      <c r="B16157" s="19"/>
      <c r="C16157" s="30"/>
      <c r="D16157" s="19" t="s">
        <v>37</v>
      </c>
      <c r="E16157" s="20" t="s">
        <v>33</v>
      </c>
      <c r="F16157" s="19">
        <v>5</v>
      </c>
      <c r="R16157" s="21">
        <f t="shared" ref="R16157:R16162" si="8556">G16157+I16157+J16157+K16157-L16157-M16157-N16157-Q16157</f>
        <v>0</v>
      </c>
      <c r="T16157" s="22" t="s">
        <v>38</v>
      </c>
      <c r="V16157" s="22" t="s">
        <v>38</v>
      </c>
      <c r="W16157" s="22" t="s">
        <v>38</v>
      </c>
      <c r="Y16157" s="28" t="str">
        <f t="shared" si="8553"/>
        <v/>
      </c>
      <c r="Z16157" s="28" t="str">
        <f t="shared" si="8554"/>
        <v/>
      </c>
      <c r="AA16157" s="28" t="str">
        <f t="shared" si="8549"/>
        <v/>
      </c>
      <c r="AB16157" s="28"/>
      <c r="AC16157" s="28"/>
    </row>
    <row r="16158" spans="2:29">
      <c r="B16158" s="19"/>
      <c r="C16158" s="30"/>
      <c r="D16158" s="19" t="s">
        <v>39</v>
      </c>
      <c r="E16158" s="20" t="s">
        <v>33</v>
      </c>
      <c r="F16158" s="19">
        <v>6</v>
      </c>
      <c r="R16158" s="21">
        <f t="shared" si="8556"/>
        <v>0</v>
      </c>
      <c r="T16158" s="22" t="s">
        <v>38</v>
      </c>
      <c r="V16158" s="22" t="s">
        <v>38</v>
      </c>
      <c r="W16158" s="22" t="s">
        <v>38</v>
      </c>
      <c r="Y16158" s="28" t="str">
        <f t="shared" si="8553"/>
        <v/>
      </c>
      <c r="Z16158" s="28" t="str">
        <f t="shared" si="8554"/>
        <v/>
      </c>
      <c r="AA16158" s="28" t="str">
        <f t="shared" si="8549"/>
        <v/>
      </c>
      <c r="AB16158" s="28"/>
      <c r="AC16158" s="28"/>
    </row>
    <row r="16159" spans="2:29">
      <c r="B16159" s="19"/>
      <c r="C16159" s="30"/>
      <c r="D16159" s="19" t="s">
        <v>40</v>
      </c>
      <c r="E16159" s="20" t="s">
        <v>41</v>
      </c>
      <c r="F16159" s="19">
        <v>7</v>
      </c>
      <c r="R16159" s="21">
        <f t="shared" si="8556"/>
        <v>0</v>
      </c>
      <c r="Y16159" s="28" t="str">
        <f t="shared" si="8553"/>
        <v/>
      </c>
      <c r="Z16159" s="28" t="str">
        <f t="shared" si="8554"/>
        <v/>
      </c>
      <c r="AA16159" s="28" t="str">
        <f t="shared" si="8549"/>
        <v/>
      </c>
      <c r="AB16159" s="28" t="str">
        <f>IF(R16159&lt;T16159,"期末实有头数应大于等于耕役畜","")</f>
        <v/>
      </c>
      <c r="AC16159" s="28" t="str">
        <f>IF(R16159&lt;V16159+W16159,"期末实有头数应大于等于良种+改良种","")</f>
        <v/>
      </c>
    </row>
    <row r="16160" spans="2:29">
      <c r="B16160" s="19"/>
      <c r="C16160" s="30"/>
      <c r="D16160" s="19" t="s">
        <v>42</v>
      </c>
      <c r="E16160" s="20" t="s">
        <v>33</v>
      </c>
      <c r="F16160" s="19">
        <v>8</v>
      </c>
      <c r="R16160" s="21">
        <f t="shared" si="8556"/>
        <v>0</v>
      </c>
      <c r="Y16160" s="28" t="str">
        <f t="shared" si="8553"/>
        <v/>
      </c>
      <c r="Z16160" s="28" t="str">
        <f t="shared" si="8554"/>
        <v/>
      </c>
      <c r="AA16160" s="28" t="str">
        <f t="shared" si="8549"/>
        <v/>
      </c>
      <c r="AB16160" s="28" t="str">
        <f>IF(R16160&lt;T16160,"期末实有头数应大于等于耕役畜","")</f>
        <v/>
      </c>
      <c r="AC16160" s="28" t="str">
        <f>IF(R16160&lt;V16160+W16160,"期末实有头数应大于等于良种+改良种","")</f>
        <v/>
      </c>
    </row>
    <row r="16161" spans="2:29">
      <c r="B16161" s="19"/>
      <c r="C16161" s="30"/>
      <c r="D16161" s="19" t="s">
        <v>43</v>
      </c>
      <c r="E16161" s="20" t="s">
        <v>33</v>
      </c>
      <c r="F16161" s="19">
        <v>9</v>
      </c>
      <c r="R16161" s="21">
        <f t="shared" si="8556"/>
        <v>0</v>
      </c>
      <c r="S16161" s="22" t="s">
        <v>38</v>
      </c>
      <c r="U16161" s="22" t="s">
        <v>38</v>
      </c>
      <c r="V16161" s="22" t="s">
        <v>38</v>
      </c>
      <c r="W16161" s="22" t="s">
        <v>38</v>
      </c>
      <c r="Y16161" s="28" t="str">
        <f t="shared" si="8553"/>
        <v/>
      </c>
      <c r="Z16161" s="28" t="str">
        <f t="shared" si="8554"/>
        <v/>
      </c>
      <c r="AA16161" s="28"/>
      <c r="AB16161" s="28" t="str">
        <f>IF(R16161&lt;T16161,"期末实有头数应大于等于耕役畜","")</f>
        <v/>
      </c>
      <c r="AC16161" s="28"/>
    </row>
    <row r="16162" spans="2:29">
      <c r="B16162" s="19"/>
      <c r="C16162" s="30"/>
      <c r="D16162" s="19" t="s">
        <v>44</v>
      </c>
      <c r="E16162" s="20" t="s">
        <v>45</v>
      </c>
      <c r="F16162" s="19">
        <v>10</v>
      </c>
      <c r="R16162" s="21">
        <f t="shared" si="8556"/>
        <v>0</v>
      </c>
      <c r="Y16162" s="28" t="str">
        <f t="shared" si="8553"/>
        <v/>
      </c>
      <c r="Z16162" s="28" t="str">
        <f t="shared" si="8554"/>
        <v/>
      </c>
      <c r="AA16162" s="28" t="str">
        <f>IF(R16162&lt;S16162+U16162,"期末实有头数应大于等于能繁母畜+种公畜","")</f>
        <v/>
      </c>
      <c r="AB16162" s="28" t="str">
        <f>IF(R16162&lt;T16162,"期末实有头数应大于等于耕役畜","")</f>
        <v/>
      </c>
      <c r="AC16162" s="28" t="str">
        <f>IF(R16162&lt;V16162+W16162,"期末实有头数应大于等于良种+改良种","")</f>
        <v/>
      </c>
    </row>
    <row r="16163" spans="2:29">
      <c r="B16163" s="19"/>
      <c r="C16163" s="30"/>
      <c r="D16163" s="19" t="s">
        <v>46</v>
      </c>
      <c r="E16163" s="20" t="s">
        <v>47</v>
      </c>
      <c r="F16163" s="19">
        <v>11</v>
      </c>
      <c r="G16163" s="21">
        <f t="shared" ref="G16163:S16163" si="8557">G16164+G16168</f>
        <v>0</v>
      </c>
      <c r="H16163" s="21">
        <f t="shared" si="8557"/>
        <v>0</v>
      </c>
      <c r="I16163" s="21">
        <f t="shared" si="8557"/>
        <v>0</v>
      </c>
      <c r="J16163" s="21">
        <f t="shared" si="8557"/>
        <v>0</v>
      </c>
      <c r="K16163" s="21">
        <f t="shared" si="8557"/>
        <v>0</v>
      </c>
      <c r="L16163" s="21">
        <f t="shared" si="8557"/>
        <v>0</v>
      </c>
      <c r="M16163" s="21">
        <f t="shared" si="8557"/>
        <v>0</v>
      </c>
      <c r="N16163" s="21">
        <f t="shared" si="8557"/>
        <v>0</v>
      </c>
      <c r="O16163" s="21">
        <f t="shared" si="8557"/>
        <v>0</v>
      </c>
      <c r="P16163" s="21">
        <f t="shared" si="8557"/>
        <v>0</v>
      </c>
      <c r="Q16163" s="21">
        <f t="shared" si="8557"/>
        <v>0</v>
      </c>
      <c r="R16163" s="23">
        <f t="shared" si="8557"/>
        <v>0</v>
      </c>
      <c r="S16163" s="21">
        <f t="shared" si="8557"/>
        <v>0</v>
      </c>
      <c r="T16163" s="22" t="s">
        <v>38</v>
      </c>
      <c r="U16163" s="21">
        <f>U16164+U16168</f>
        <v>0</v>
      </c>
      <c r="V16163" s="21">
        <f>V16164+V16168</f>
        <v>0</v>
      </c>
      <c r="W16163" s="21">
        <f>W16164+W16168</f>
        <v>0</v>
      </c>
      <c r="Y16163" s="28" t="str">
        <f t="shared" si="8553"/>
        <v/>
      </c>
      <c r="Z16163" s="28" t="str">
        <f t="shared" si="8554"/>
        <v/>
      </c>
      <c r="AA16163" s="28" t="str">
        <f>IF(R16163&lt;S16163+U16163,"期末实有头数应大于等于能繁母畜+种公畜","")</f>
        <v/>
      </c>
      <c r="AB16163" s="28"/>
      <c r="AC16163" s="28" t="str">
        <f>IF(R16163&lt;V16163+W16163,"期末实有头数应大于等于良种+改良种","")</f>
        <v/>
      </c>
    </row>
    <row r="16164" spans="2:29">
      <c r="B16164" s="19"/>
      <c r="C16164" s="30"/>
      <c r="D16164" s="19" t="s">
        <v>48</v>
      </c>
      <c r="E16164" s="20" t="s">
        <v>47</v>
      </c>
      <c r="F16164" s="19">
        <v>12</v>
      </c>
      <c r="R16164" s="21">
        <f>G16164+I16164+J16164+K16164-L16164-M16164-N16164-Q16164</f>
        <v>0</v>
      </c>
      <c r="T16164" s="22" t="s">
        <v>38</v>
      </c>
      <c r="Y16164" s="28" t="str">
        <f t="shared" si="8553"/>
        <v/>
      </c>
      <c r="Z16164" s="28" t="str">
        <f t="shared" si="8554"/>
        <v/>
      </c>
      <c r="AA16164" s="28" t="str">
        <f>IF(R16164&lt;S16164+U16164,"期末实有头数应大于等于能繁母畜+种公畜","")</f>
        <v/>
      </c>
      <c r="AB16164" s="28"/>
      <c r="AC16164" s="28" t="str">
        <f>IF(R16164&lt;V16164+W16164,"期末实有头数应大于等于良种+改良种","")</f>
        <v/>
      </c>
    </row>
    <row r="16165" spans="2:29">
      <c r="B16165" s="19"/>
      <c r="C16165" s="30"/>
      <c r="D16165" s="19" t="s">
        <v>49</v>
      </c>
      <c r="E16165" s="20" t="s">
        <v>47</v>
      </c>
      <c r="F16165" s="19">
        <v>13</v>
      </c>
      <c r="R16165" s="21">
        <f>G16165+I16165+J16165+K16165-L16165-M16165-N16165-Q16165</f>
        <v>0</v>
      </c>
      <c r="T16165" s="22" t="s">
        <v>38</v>
      </c>
      <c r="V16165" s="22" t="s">
        <v>38</v>
      </c>
      <c r="W16165" s="22" t="s">
        <v>38</v>
      </c>
      <c r="Y16165" s="28" t="str">
        <f t="shared" si="8553"/>
        <v/>
      </c>
      <c r="Z16165" s="28" t="str">
        <f t="shared" si="8554"/>
        <v/>
      </c>
      <c r="AA16165" s="28" t="str">
        <f>IF(R16165&lt;S16165+U16165,"期末实有头数应大于等于能繁母畜+种公畜","")</f>
        <v/>
      </c>
      <c r="AB16165" s="28"/>
      <c r="AC16165" s="28"/>
    </row>
    <row r="16166" spans="2:29">
      <c r="B16166" s="19"/>
      <c r="C16166" s="30"/>
      <c r="D16166" s="19" t="s">
        <v>50</v>
      </c>
      <c r="E16166" s="20" t="s">
        <v>47</v>
      </c>
      <c r="F16166" s="19">
        <v>14</v>
      </c>
      <c r="H16166" s="22" t="s">
        <v>38</v>
      </c>
      <c r="I16166" s="22" t="s">
        <v>38</v>
      </c>
      <c r="J16166" s="22" t="s">
        <v>38</v>
      </c>
      <c r="K16166" s="22" t="s">
        <v>38</v>
      </c>
      <c r="L16166" s="22" t="s">
        <v>38</v>
      </c>
      <c r="M16166" s="22" t="s">
        <v>38</v>
      </c>
      <c r="N16166" s="22" t="s">
        <v>38</v>
      </c>
      <c r="O16166" s="22" t="s">
        <v>38</v>
      </c>
      <c r="P16166" s="22" t="s">
        <v>38</v>
      </c>
      <c r="Q16166" s="22" t="s">
        <v>38</v>
      </c>
      <c r="R16166" s="24"/>
      <c r="T16166" s="22" t="s">
        <v>38</v>
      </c>
      <c r="U16166" s="22" t="s">
        <v>38</v>
      </c>
      <c r="V16166" s="22" t="s">
        <v>38</v>
      </c>
      <c r="W16166" s="22" t="s">
        <v>38</v>
      </c>
      <c r="Y16166" s="28" t="str">
        <f t="shared" si="8553"/>
        <v/>
      </c>
      <c r="Z16166" s="28"/>
      <c r="AA16166" s="28"/>
      <c r="AB16166" s="28"/>
      <c r="AC16166" s="28"/>
    </row>
    <row r="16167" spans="2:29">
      <c r="B16167" s="19"/>
      <c r="C16167" s="30"/>
      <c r="D16167" s="19" t="s">
        <v>51</v>
      </c>
      <c r="E16167" s="20" t="s">
        <v>47</v>
      </c>
      <c r="F16167" s="19">
        <v>15</v>
      </c>
      <c r="H16167" s="22" t="s">
        <v>38</v>
      </c>
      <c r="I16167" s="22" t="s">
        <v>38</v>
      </c>
      <c r="J16167" s="22" t="s">
        <v>38</v>
      </c>
      <c r="K16167" s="22" t="s">
        <v>38</v>
      </c>
      <c r="L16167" s="22" t="s">
        <v>38</v>
      </c>
      <c r="M16167" s="22" t="s">
        <v>38</v>
      </c>
      <c r="N16167" s="22" t="s">
        <v>38</v>
      </c>
      <c r="O16167" s="22" t="s">
        <v>38</v>
      </c>
      <c r="P16167" s="22" t="s">
        <v>38</v>
      </c>
      <c r="Q16167" s="22" t="s">
        <v>38</v>
      </c>
      <c r="R16167" s="24"/>
      <c r="T16167" s="22" t="s">
        <v>38</v>
      </c>
      <c r="U16167" s="22" t="s">
        <v>38</v>
      </c>
      <c r="V16167" s="22" t="s">
        <v>38</v>
      </c>
      <c r="W16167" s="22" t="s">
        <v>38</v>
      </c>
      <c r="Y16167" s="28" t="str">
        <f t="shared" si="8553"/>
        <v/>
      </c>
      <c r="Z16167" s="28"/>
      <c r="AA16167" s="28"/>
      <c r="AB16167" s="28"/>
      <c r="AC16167" s="28"/>
    </row>
    <row r="16168" spans="2:29">
      <c r="B16168" s="19"/>
      <c r="C16168" s="30"/>
      <c r="D16168" s="19" t="s">
        <v>52</v>
      </c>
      <c r="E16168" s="20" t="s">
        <v>47</v>
      </c>
      <c r="F16168" s="19">
        <v>16</v>
      </c>
      <c r="R16168" s="21">
        <f>G16168+I16168+J16168+K16168-L16168-M16168-N16168-Q16168</f>
        <v>0</v>
      </c>
      <c r="T16168" s="22" t="s">
        <v>38</v>
      </c>
      <c r="Y16168" s="28" t="str">
        <f t="shared" si="8553"/>
        <v/>
      </c>
      <c r="Z16168" s="28" t="str">
        <f>IF(N16168&lt;O16168+P16168,"出卖应大于等于出卖肉畜+出卖仔畜","")</f>
        <v/>
      </c>
      <c r="AA16168" s="28" t="str">
        <f t="shared" ref="AA16168:AA16177" si="8558">IF(R16168&lt;S16168+U16168,"期末实有头数应大于等于能繁母畜+种公畜","")</f>
        <v/>
      </c>
      <c r="AB16168" s="28"/>
      <c r="AC16168" s="28" t="str">
        <f t="shared" ref="AC16168:AC16173" si="8559">IF(R16168&lt;V16168+W16168,"期末实有头数应大于等于良种+改良种","")</f>
        <v/>
      </c>
    </row>
    <row r="16169" spans="2:29">
      <c r="B16169" s="19"/>
      <c r="C16169" s="30"/>
      <c r="D16169" s="19" t="s">
        <v>53</v>
      </c>
      <c r="E16169" s="18" t="s">
        <v>33</v>
      </c>
      <c r="F16169" s="19">
        <v>17</v>
      </c>
      <c r="R16169" s="21">
        <f>G16169+I16169+J16169+K16169-L16169-M16169-N16169-Q16169</f>
        <v>0</v>
      </c>
      <c r="T16169" s="22" t="s">
        <v>38</v>
      </c>
      <c r="Y16169" s="28" t="str">
        <f t="shared" si="8553"/>
        <v/>
      </c>
      <c r="Z16169" s="28" t="str">
        <f>IF(N16169&lt;O16169+P16169,"出卖应大于等于出卖肉畜+出卖仔畜","")</f>
        <v/>
      </c>
      <c r="AA16169" s="28" t="str">
        <f t="shared" si="8558"/>
        <v/>
      </c>
      <c r="AB16169" s="28"/>
      <c r="AC16169" s="28" t="str">
        <f t="shared" si="8559"/>
        <v/>
      </c>
    </row>
    <row r="16170" spans="2:29">
      <c r="B16170" s="18"/>
      <c r="C16170" s="29"/>
      <c r="D16170" s="19" t="s">
        <v>32</v>
      </c>
      <c r="E16170" s="20" t="s">
        <v>33</v>
      </c>
      <c r="F16170" s="19">
        <v>1</v>
      </c>
      <c r="G16170" s="21">
        <f t="shared" ref="G16170:S16170" si="8560">G16171+G16186</f>
        <v>0</v>
      </c>
      <c r="H16170" s="21">
        <f t="shared" si="8560"/>
        <v>0</v>
      </c>
      <c r="I16170" s="21">
        <f t="shared" si="8560"/>
        <v>0</v>
      </c>
      <c r="J16170" s="21">
        <f t="shared" si="8560"/>
        <v>0</v>
      </c>
      <c r="K16170" s="21">
        <f t="shared" si="8560"/>
        <v>0</v>
      </c>
      <c r="L16170" s="21">
        <f t="shared" si="8560"/>
        <v>0</v>
      </c>
      <c r="M16170" s="21">
        <f t="shared" si="8560"/>
        <v>0</v>
      </c>
      <c r="N16170" s="21">
        <f t="shared" si="8560"/>
        <v>0</v>
      </c>
      <c r="O16170" s="21">
        <f t="shared" si="8560"/>
        <v>0</v>
      </c>
      <c r="P16170" s="21">
        <f t="shared" si="8560"/>
        <v>0</v>
      </c>
      <c r="Q16170" s="21">
        <f t="shared" si="8560"/>
        <v>0</v>
      </c>
      <c r="R16170" s="21">
        <f t="shared" si="8560"/>
        <v>0</v>
      </c>
      <c r="S16170" s="21">
        <f t="shared" si="8560"/>
        <v>0</v>
      </c>
      <c r="T16170" s="21">
        <f>T16171</f>
        <v>0</v>
      </c>
      <c r="U16170" s="21">
        <f>U16171+U16186</f>
        <v>0</v>
      </c>
      <c r="V16170" s="21">
        <f>V16171+V16186</f>
        <v>0</v>
      </c>
      <c r="W16170" s="21">
        <f>W16171+W16186</f>
        <v>0</v>
      </c>
      <c r="Y16170" s="28" t="str">
        <f t="shared" si="8553"/>
        <v/>
      </c>
      <c r="Z16170" s="28" t="str">
        <f>IF(N16170&lt;O16170+P16170,"出卖应大于等于出卖肉畜+出卖仔畜","")</f>
        <v/>
      </c>
      <c r="AA16170" s="28" t="str">
        <f t="shared" si="8558"/>
        <v/>
      </c>
      <c r="AB16170" s="28" t="str">
        <f>IF(R16170&lt;T16170,"期末实有头数应大于等于耕役畜","")</f>
        <v/>
      </c>
      <c r="AC16170" s="28" t="str">
        <f t="shared" si="8559"/>
        <v/>
      </c>
    </row>
    <row r="16171" spans="2:29">
      <c r="B16171" s="19"/>
      <c r="C16171" s="30"/>
      <c r="D16171" s="19" t="s">
        <v>34</v>
      </c>
      <c r="E16171" s="20" t="s">
        <v>33</v>
      </c>
      <c r="F16171" s="19">
        <v>2</v>
      </c>
      <c r="G16171" s="21">
        <f t="shared" ref="G16171:S16171" si="8561">G16172+G16180</f>
        <v>0</v>
      </c>
      <c r="H16171" s="21">
        <f t="shared" si="8561"/>
        <v>0</v>
      </c>
      <c r="I16171" s="21">
        <f t="shared" si="8561"/>
        <v>0</v>
      </c>
      <c r="J16171" s="21">
        <f t="shared" si="8561"/>
        <v>0</v>
      </c>
      <c r="K16171" s="21">
        <f t="shared" si="8561"/>
        <v>0</v>
      </c>
      <c r="L16171" s="21">
        <f t="shared" si="8561"/>
        <v>0</v>
      </c>
      <c r="M16171" s="21">
        <f t="shared" si="8561"/>
        <v>0</v>
      </c>
      <c r="N16171" s="21">
        <f t="shared" si="8561"/>
        <v>0</v>
      </c>
      <c r="O16171" s="21">
        <f t="shared" si="8561"/>
        <v>0</v>
      </c>
      <c r="P16171" s="21">
        <f t="shared" si="8561"/>
        <v>0</v>
      </c>
      <c r="Q16171" s="21">
        <f t="shared" si="8561"/>
        <v>0</v>
      </c>
      <c r="R16171" s="21">
        <f t="shared" si="8561"/>
        <v>0</v>
      </c>
      <c r="S16171" s="21">
        <f t="shared" si="8561"/>
        <v>0</v>
      </c>
      <c r="T16171" s="21">
        <f>T16172</f>
        <v>0</v>
      </c>
      <c r="U16171" s="21">
        <f>U16172+U16180</f>
        <v>0</v>
      </c>
      <c r="V16171" s="21">
        <f>V16172+V16180</f>
        <v>0</v>
      </c>
      <c r="W16171" s="21">
        <f>W16172+W16180</f>
        <v>0</v>
      </c>
      <c r="Y16171" s="28" t="str">
        <f t="shared" ref="Y16171:Y16187" si="8562">IF(H16171&lt;I16171,"繁殖仔畜应大于等于成活","")</f>
        <v/>
      </c>
      <c r="Z16171" s="28" t="str">
        <f t="shared" ref="Z16171:Z16182" si="8563">IF(N16171&lt;O16171+P16171,"出卖应大于等于出卖肉畜+出卖仔畜","")</f>
        <v/>
      </c>
      <c r="AA16171" s="28" t="str">
        <f t="shared" si="8558"/>
        <v/>
      </c>
      <c r="AB16171" s="28" t="str">
        <f>IF(R16171&lt;T16171,"期末实有头数应大于等于耕役畜","")</f>
        <v/>
      </c>
      <c r="AC16171" s="28" t="str">
        <f t="shared" si="8559"/>
        <v/>
      </c>
    </row>
    <row r="16172" spans="2:29">
      <c r="B16172" s="19"/>
      <c r="C16172" s="30"/>
      <c r="D16172" s="19" t="s">
        <v>35</v>
      </c>
      <c r="E16172" s="20" t="s">
        <v>33</v>
      </c>
      <c r="F16172" s="19">
        <v>3</v>
      </c>
      <c r="G16172" s="21">
        <f t="shared" ref="G16172:R16172" si="8564">G16173+G16176+G16177+G16178+G16179</f>
        <v>0</v>
      </c>
      <c r="H16172" s="21">
        <f t="shared" si="8564"/>
        <v>0</v>
      </c>
      <c r="I16172" s="21">
        <f t="shared" si="8564"/>
        <v>0</v>
      </c>
      <c r="J16172" s="21">
        <f t="shared" si="8564"/>
        <v>0</v>
      </c>
      <c r="K16172" s="21">
        <f t="shared" si="8564"/>
        <v>0</v>
      </c>
      <c r="L16172" s="21">
        <f t="shared" si="8564"/>
        <v>0</v>
      </c>
      <c r="M16172" s="21">
        <f t="shared" si="8564"/>
        <v>0</v>
      </c>
      <c r="N16172" s="21">
        <f t="shared" si="8564"/>
        <v>0</v>
      </c>
      <c r="O16172" s="21">
        <f t="shared" si="8564"/>
        <v>0</v>
      </c>
      <c r="P16172" s="21">
        <f t="shared" si="8564"/>
        <v>0</v>
      </c>
      <c r="Q16172" s="21">
        <f t="shared" si="8564"/>
        <v>0</v>
      </c>
      <c r="R16172" s="21">
        <f t="shared" si="8564"/>
        <v>0</v>
      </c>
      <c r="S16172" s="21">
        <f>S16173+S16176+S16177+S16179</f>
        <v>0</v>
      </c>
      <c r="T16172" s="21">
        <f>T16173+T16176+T16177+T16178+T16179</f>
        <v>0</v>
      </c>
      <c r="U16172" s="21">
        <f>U16173+U16176+U16177+U16179</f>
        <v>0</v>
      </c>
      <c r="V16172" s="21">
        <f>V16173+V16176+V16177+V16179</f>
        <v>0</v>
      </c>
      <c r="W16172" s="21">
        <f>W16173+W16176+W16177+W16179</f>
        <v>0</v>
      </c>
      <c r="Y16172" s="28" t="str">
        <f t="shared" si="8562"/>
        <v/>
      </c>
      <c r="Z16172" s="28" t="str">
        <f t="shared" si="8563"/>
        <v/>
      </c>
      <c r="AA16172" s="28" t="str">
        <f t="shared" si="8558"/>
        <v/>
      </c>
      <c r="AB16172" s="28" t="str">
        <f>IF(R16172&lt;T16172,"期末实有头数应大于等于耕役畜","")</f>
        <v/>
      </c>
      <c r="AC16172" s="28" t="str">
        <f t="shared" si="8559"/>
        <v/>
      </c>
    </row>
    <row r="16173" spans="2:29">
      <c r="B16173" s="19"/>
      <c r="C16173" s="30"/>
      <c r="D16173" s="19" t="s">
        <v>36</v>
      </c>
      <c r="E16173" s="20" t="s">
        <v>33</v>
      </c>
      <c r="F16173" s="19">
        <v>4</v>
      </c>
      <c r="R16173" s="21">
        <f>G16173+I16173+J16173+K16173-L16173-M16173-N16173-Q16173</f>
        <v>0</v>
      </c>
      <c r="Y16173" s="28" t="str">
        <f t="shared" si="8562"/>
        <v/>
      </c>
      <c r="Z16173" s="28" t="str">
        <f t="shared" si="8563"/>
        <v/>
      </c>
      <c r="AA16173" s="28" t="str">
        <f t="shared" si="8558"/>
        <v/>
      </c>
      <c r="AB16173" s="28" t="str">
        <f>IF(R16173&lt;T16173,"期末实有头数应大于等于耕役畜","")</f>
        <v/>
      </c>
      <c r="AC16173" s="28" t="str">
        <f t="shared" si="8559"/>
        <v/>
      </c>
    </row>
    <row r="16174" spans="2:29">
      <c r="B16174" s="19"/>
      <c r="C16174" s="30"/>
      <c r="D16174" s="19" t="s">
        <v>37</v>
      </c>
      <c r="E16174" s="20" t="s">
        <v>33</v>
      </c>
      <c r="F16174" s="19">
        <v>5</v>
      </c>
      <c r="R16174" s="21">
        <f t="shared" ref="R16174:R16179" si="8565">G16174+I16174+J16174+K16174-L16174-M16174-N16174-Q16174</f>
        <v>0</v>
      </c>
      <c r="T16174" s="22" t="s">
        <v>38</v>
      </c>
      <c r="V16174" s="22" t="s">
        <v>38</v>
      </c>
      <c r="W16174" s="22" t="s">
        <v>38</v>
      </c>
      <c r="Y16174" s="28" t="str">
        <f t="shared" si="8562"/>
        <v/>
      </c>
      <c r="Z16174" s="28" t="str">
        <f t="shared" si="8563"/>
        <v/>
      </c>
      <c r="AA16174" s="28" t="str">
        <f t="shared" si="8558"/>
        <v/>
      </c>
      <c r="AB16174" s="28"/>
      <c r="AC16174" s="28"/>
    </row>
    <row r="16175" spans="2:29">
      <c r="B16175" s="19"/>
      <c r="C16175" s="30"/>
      <c r="D16175" s="19" t="s">
        <v>39</v>
      </c>
      <c r="E16175" s="20" t="s">
        <v>33</v>
      </c>
      <c r="F16175" s="19">
        <v>6</v>
      </c>
      <c r="R16175" s="21">
        <f t="shared" si="8565"/>
        <v>0</v>
      </c>
      <c r="T16175" s="22" t="s">
        <v>38</v>
      </c>
      <c r="V16175" s="22" t="s">
        <v>38</v>
      </c>
      <c r="W16175" s="22" t="s">
        <v>38</v>
      </c>
      <c r="Y16175" s="28" t="str">
        <f t="shared" si="8562"/>
        <v/>
      </c>
      <c r="Z16175" s="28" t="str">
        <f t="shared" si="8563"/>
        <v/>
      </c>
      <c r="AA16175" s="28" t="str">
        <f t="shared" si="8558"/>
        <v/>
      </c>
      <c r="AB16175" s="28"/>
      <c r="AC16175" s="28"/>
    </row>
    <row r="16176" spans="2:29">
      <c r="B16176" s="19"/>
      <c r="C16176" s="30"/>
      <c r="D16176" s="19" t="s">
        <v>40</v>
      </c>
      <c r="E16176" s="20" t="s">
        <v>41</v>
      </c>
      <c r="F16176" s="19">
        <v>7</v>
      </c>
      <c r="R16176" s="21">
        <f t="shared" si="8565"/>
        <v>0</v>
      </c>
      <c r="Y16176" s="28" t="str">
        <f t="shared" si="8562"/>
        <v/>
      </c>
      <c r="Z16176" s="28" t="str">
        <f t="shared" si="8563"/>
        <v/>
      </c>
      <c r="AA16176" s="28" t="str">
        <f t="shared" si="8558"/>
        <v/>
      </c>
      <c r="AB16176" s="28" t="str">
        <f>IF(R16176&lt;T16176,"期末实有头数应大于等于耕役畜","")</f>
        <v/>
      </c>
      <c r="AC16176" s="28" t="str">
        <f>IF(R16176&lt;V16176+W16176,"期末实有头数应大于等于良种+改良种","")</f>
        <v/>
      </c>
    </row>
    <row r="16177" spans="2:29">
      <c r="B16177" s="19"/>
      <c r="C16177" s="30"/>
      <c r="D16177" s="19" t="s">
        <v>42</v>
      </c>
      <c r="E16177" s="20" t="s">
        <v>33</v>
      </c>
      <c r="F16177" s="19">
        <v>8</v>
      </c>
      <c r="R16177" s="21">
        <f t="shared" si="8565"/>
        <v>0</v>
      </c>
      <c r="Y16177" s="28" t="str">
        <f t="shared" si="8562"/>
        <v/>
      </c>
      <c r="Z16177" s="28" t="str">
        <f t="shared" si="8563"/>
        <v/>
      </c>
      <c r="AA16177" s="28" t="str">
        <f t="shared" si="8558"/>
        <v/>
      </c>
      <c r="AB16177" s="28" t="str">
        <f>IF(R16177&lt;T16177,"期末实有头数应大于等于耕役畜","")</f>
        <v/>
      </c>
      <c r="AC16177" s="28" t="str">
        <f>IF(R16177&lt;V16177+W16177,"期末实有头数应大于等于良种+改良种","")</f>
        <v/>
      </c>
    </row>
    <row r="16178" spans="2:29">
      <c r="B16178" s="19"/>
      <c r="C16178" s="30"/>
      <c r="D16178" s="19" t="s">
        <v>43</v>
      </c>
      <c r="E16178" s="20" t="s">
        <v>33</v>
      </c>
      <c r="F16178" s="19">
        <v>9</v>
      </c>
      <c r="R16178" s="21">
        <f t="shared" si="8565"/>
        <v>0</v>
      </c>
      <c r="S16178" s="22" t="s">
        <v>38</v>
      </c>
      <c r="U16178" s="22" t="s">
        <v>38</v>
      </c>
      <c r="V16178" s="22" t="s">
        <v>38</v>
      </c>
      <c r="W16178" s="22" t="s">
        <v>38</v>
      </c>
      <c r="Y16178" s="28" t="str">
        <f t="shared" si="8562"/>
        <v/>
      </c>
      <c r="Z16178" s="28" t="str">
        <f t="shared" si="8563"/>
        <v/>
      </c>
      <c r="AA16178" s="28"/>
      <c r="AB16178" s="28" t="str">
        <f>IF(R16178&lt;T16178,"期末实有头数应大于等于耕役畜","")</f>
        <v/>
      </c>
      <c r="AC16178" s="28"/>
    </row>
    <row r="16179" spans="2:29">
      <c r="B16179" s="19"/>
      <c r="C16179" s="30"/>
      <c r="D16179" s="19" t="s">
        <v>44</v>
      </c>
      <c r="E16179" s="20" t="s">
        <v>45</v>
      </c>
      <c r="F16179" s="19">
        <v>10</v>
      </c>
      <c r="R16179" s="21">
        <f t="shared" si="8565"/>
        <v>0</v>
      </c>
      <c r="Y16179" s="28" t="str">
        <f t="shared" si="8562"/>
        <v/>
      </c>
      <c r="Z16179" s="28" t="str">
        <f t="shared" si="8563"/>
        <v/>
      </c>
      <c r="AA16179" s="28" t="str">
        <f>IF(R16179&lt;S16179+U16179,"期末实有头数应大于等于能繁母畜+种公畜","")</f>
        <v/>
      </c>
      <c r="AB16179" s="28" t="str">
        <f>IF(R16179&lt;T16179,"期末实有头数应大于等于耕役畜","")</f>
        <v/>
      </c>
      <c r="AC16179" s="28" t="str">
        <f>IF(R16179&lt;V16179+W16179,"期末实有头数应大于等于良种+改良种","")</f>
        <v/>
      </c>
    </row>
    <row r="16180" spans="2:29">
      <c r="B16180" s="19"/>
      <c r="C16180" s="30"/>
      <c r="D16180" s="19" t="s">
        <v>46</v>
      </c>
      <c r="E16180" s="20" t="s">
        <v>47</v>
      </c>
      <c r="F16180" s="19">
        <v>11</v>
      </c>
      <c r="G16180" s="21">
        <f t="shared" ref="G16180:S16180" si="8566">G16181+G16185</f>
        <v>0</v>
      </c>
      <c r="H16180" s="21">
        <f t="shared" si="8566"/>
        <v>0</v>
      </c>
      <c r="I16180" s="21">
        <f t="shared" si="8566"/>
        <v>0</v>
      </c>
      <c r="J16180" s="21">
        <f t="shared" si="8566"/>
        <v>0</v>
      </c>
      <c r="K16180" s="21">
        <f t="shared" si="8566"/>
        <v>0</v>
      </c>
      <c r="L16180" s="21">
        <f t="shared" si="8566"/>
        <v>0</v>
      </c>
      <c r="M16180" s="21">
        <f t="shared" si="8566"/>
        <v>0</v>
      </c>
      <c r="N16180" s="21">
        <f t="shared" si="8566"/>
        <v>0</v>
      </c>
      <c r="O16180" s="21">
        <f t="shared" si="8566"/>
        <v>0</v>
      </c>
      <c r="P16180" s="21">
        <f t="shared" si="8566"/>
        <v>0</v>
      </c>
      <c r="Q16180" s="21">
        <f t="shared" si="8566"/>
        <v>0</v>
      </c>
      <c r="R16180" s="23">
        <f t="shared" si="8566"/>
        <v>0</v>
      </c>
      <c r="S16180" s="21">
        <f t="shared" si="8566"/>
        <v>0</v>
      </c>
      <c r="T16180" s="22" t="s">
        <v>38</v>
      </c>
      <c r="U16180" s="21">
        <f>U16181+U16185</f>
        <v>0</v>
      </c>
      <c r="V16180" s="21">
        <f>V16181+V16185</f>
        <v>0</v>
      </c>
      <c r="W16180" s="21">
        <f>W16181+W16185</f>
        <v>0</v>
      </c>
      <c r="Y16180" s="28" t="str">
        <f t="shared" si="8562"/>
        <v/>
      </c>
      <c r="Z16180" s="28" t="str">
        <f t="shared" si="8563"/>
        <v/>
      </c>
      <c r="AA16180" s="28" t="str">
        <f>IF(R16180&lt;S16180+U16180,"期末实有头数应大于等于能繁母畜+种公畜","")</f>
        <v/>
      </c>
      <c r="AB16180" s="28"/>
      <c r="AC16180" s="28" t="str">
        <f>IF(R16180&lt;V16180+W16180,"期末实有头数应大于等于良种+改良种","")</f>
        <v/>
      </c>
    </row>
    <row r="16181" spans="2:29">
      <c r="B16181" s="19"/>
      <c r="C16181" s="30"/>
      <c r="D16181" s="19" t="s">
        <v>48</v>
      </c>
      <c r="E16181" s="20" t="s">
        <v>47</v>
      </c>
      <c r="F16181" s="19">
        <v>12</v>
      </c>
      <c r="R16181" s="21">
        <f>G16181+I16181+J16181+K16181-L16181-M16181-N16181-Q16181</f>
        <v>0</v>
      </c>
      <c r="T16181" s="22" t="s">
        <v>38</v>
      </c>
      <c r="Y16181" s="28" t="str">
        <f t="shared" si="8562"/>
        <v/>
      </c>
      <c r="Z16181" s="28" t="str">
        <f t="shared" si="8563"/>
        <v/>
      </c>
      <c r="AA16181" s="28" t="str">
        <f>IF(R16181&lt;S16181+U16181,"期末实有头数应大于等于能繁母畜+种公畜","")</f>
        <v/>
      </c>
      <c r="AB16181" s="28"/>
      <c r="AC16181" s="28" t="str">
        <f>IF(R16181&lt;V16181+W16181,"期末实有头数应大于等于良种+改良种","")</f>
        <v/>
      </c>
    </row>
    <row r="16182" spans="2:29">
      <c r="B16182" s="19"/>
      <c r="C16182" s="30"/>
      <c r="D16182" s="19" t="s">
        <v>49</v>
      </c>
      <c r="E16182" s="20" t="s">
        <v>47</v>
      </c>
      <c r="F16182" s="19">
        <v>13</v>
      </c>
      <c r="R16182" s="21">
        <f>G16182+I16182+J16182+K16182-L16182-M16182-N16182-Q16182</f>
        <v>0</v>
      </c>
      <c r="T16182" s="22" t="s">
        <v>38</v>
      </c>
      <c r="V16182" s="22" t="s">
        <v>38</v>
      </c>
      <c r="W16182" s="22" t="s">
        <v>38</v>
      </c>
      <c r="Y16182" s="28" t="str">
        <f t="shared" si="8562"/>
        <v/>
      </c>
      <c r="Z16182" s="28" t="str">
        <f t="shared" si="8563"/>
        <v/>
      </c>
      <c r="AA16182" s="28" t="str">
        <f>IF(R16182&lt;S16182+U16182,"期末实有头数应大于等于能繁母畜+种公畜","")</f>
        <v/>
      </c>
      <c r="AB16182" s="28"/>
      <c r="AC16182" s="28"/>
    </row>
    <row r="16183" spans="2:29">
      <c r="B16183" s="19"/>
      <c r="C16183" s="30"/>
      <c r="D16183" s="19" t="s">
        <v>50</v>
      </c>
      <c r="E16183" s="20" t="s">
        <v>47</v>
      </c>
      <c r="F16183" s="19">
        <v>14</v>
      </c>
      <c r="H16183" s="22" t="s">
        <v>38</v>
      </c>
      <c r="I16183" s="22" t="s">
        <v>38</v>
      </c>
      <c r="J16183" s="22" t="s">
        <v>38</v>
      </c>
      <c r="K16183" s="22" t="s">
        <v>38</v>
      </c>
      <c r="L16183" s="22" t="s">
        <v>38</v>
      </c>
      <c r="M16183" s="22" t="s">
        <v>38</v>
      </c>
      <c r="N16183" s="22" t="s">
        <v>38</v>
      </c>
      <c r="O16183" s="22" t="s">
        <v>38</v>
      </c>
      <c r="P16183" s="22" t="s">
        <v>38</v>
      </c>
      <c r="Q16183" s="22" t="s">
        <v>38</v>
      </c>
      <c r="R16183" s="24"/>
      <c r="T16183" s="22" t="s">
        <v>38</v>
      </c>
      <c r="U16183" s="22" t="s">
        <v>38</v>
      </c>
      <c r="V16183" s="22" t="s">
        <v>38</v>
      </c>
      <c r="W16183" s="22" t="s">
        <v>38</v>
      </c>
      <c r="Y16183" s="28" t="str">
        <f t="shared" si="8562"/>
        <v/>
      </c>
      <c r="Z16183" s="28"/>
      <c r="AA16183" s="28"/>
      <c r="AB16183" s="28"/>
      <c r="AC16183" s="28"/>
    </row>
    <row r="16184" spans="2:29">
      <c r="B16184" s="19"/>
      <c r="C16184" s="30"/>
      <c r="D16184" s="19" t="s">
        <v>51</v>
      </c>
      <c r="E16184" s="20" t="s">
        <v>47</v>
      </c>
      <c r="F16184" s="19">
        <v>15</v>
      </c>
      <c r="H16184" s="22" t="s">
        <v>38</v>
      </c>
      <c r="I16184" s="22" t="s">
        <v>38</v>
      </c>
      <c r="J16184" s="22" t="s">
        <v>38</v>
      </c>
      <c r="K16184" s="22" t="s">
        <v>38</v>
      </c>
      <c r="L16184" s="22" t="s">
        <v>38</v>
      </c>
      <c r="M16184" s="22" t="s">
        <v>38</v>
      </c>
      <c r="N16184" s="22" t="s">
        <v>38</v>
      </c>
      <c r="O16184" s="22" t="s">
        <v>38</v>
      </c>
      <c r="P16184" s="22" t="s">
        <v>38</v>
      </c>
      <c r="Q16184" s="22" t="s">
        <v>38</v>
      </c>
      <c r="R16184" s="24"/>
      <c r="T16184" s="22" t="s">
        <v>38</v>
      </c>
      <c r="U16184" s="22" t="s">
        <v>38</v>
      </c>
      <c r="V16184" s="22" t="s">
        <v>38</v>
      </c>
      <c r="W16184" s="22" t="s">
        <v>38</v>
      </c>
      <c r="Y16184" s="28" t="str">
        <f t="shared" si="8562"/>
        <v/>
      </c>
      <c r="Z16184" s="28"/>
      <c r="AA16184" s="28"/>
      <c r="AB16184" s="28"/>
      <c r="AC16184" s="28"/>
    </row>
    <row r="16185" spans="2:29">
      <c r="B16185" s="19"/>
      <c r="C16185" s="30"/>
      <c r="D16185" s="19" t="s">
        <v>52</v>
      </c>
      <c r="E16185" s="20" t="s">
        <v>47</v>
      </c>
      <c r="F16185" s="19">
        <v>16</v>
      </c>
      <c r="R16185" s="21">
        <f>G16185+I16185+J16185+K16185-L16185-M16185-N16185-Q16185</f>
        <v>0</v>
      </c>
      <c r="T16185" s="22" t="s">
        <v>38</v>
      </c>
      <c r="Y16185" s="28" t="str">
        <f t="shared" si="8562"/>
        <v/>
      </c>
      <c r="Z16185" s="28" t="str">
        <f>IF(N16185&lt;O16185+P16185,"出卖应大于等于出卖肉畜+出卖仔畜","")</f>
        <v/>
      </c>
      <c r="AA16185" s="28" t="str">
        <f t="shared" ref="AA16185:AA16194" si="8567">IF(R16185&lt;S16185+U16185,"期末实有头数应大于等于能繁母畜+种公畜","")</f>
        <v/>
      </c>
      <c r="AB16185" s="28"/>
      <c r="AC16185" s="28" t="str">
        <f t="shared" ref="AC16185:AC16190" si="8568">IF(R16185&lt;V16185+W16185,"期末实有头数应大于等于良种+改良种","")</f>
        <v/>
      </c>
    </row>
    <row r="16186" spans="2:29">
      <c r="B16186" s="19"/>
      <c r="C16186" s="30"/>
      <c r="D16186" s="19" t="s">
        <v>53</v>
      </c>
      <c r="E16186" s="18" t="s">
        <v>33</v>
      </c>
      <c r="F16186" s="19">
        <v>17</v>
      </c>
      <c r="R16186" s="21">
        <f>G16186+I16186+J16186+K16186-L16186-M16186-N16186-Q16186</f>
        <v>0</v>
      </c>
      <c r="T16186" s="22" t="s">
        <v>38</v>
      </c>
      <c r="Y16186" s="28" t="str">
        <f t="shared" si="8562"/>
        <v/>
      </c>
      <c r="Z16186" s="28" t="str">
        <f>IF(N16186&lt;O16186+P16186,"出卖应大于等于出卖肉畜+出卖仔畜","")</f>
        <v/>
      </c>
      <c r="AA16186" s="28" t="str">
        <f t="shared" si="8567"/>
        <v/>
      </c>
      <c r="AB16186" s="28"/>
      <c r="AC16186" s="28" t="str">
        <f t="shared" si="8568"/>
        <v/>
      </c>
    </row>
    <row r="16187" spans="2:29">
      <c r="B16187" s="18"/>
      <c r="C16187" s="29"/>
      <c r="D16187" s="19" t="s">
        <v>32</v>
      </c>
      <c r="E16187" s="20" t="s">
        <v>33</v>
      </c>
      <c r="F16187" s="19">
        <v>1</v>
      </c>
      <c r="G16187" s="21">
        <f t="shared" ref="G16187:S16187" si="8569">G16188+G16203</f>
        <v>0</v>
      </c>
      <c r="H16187" s="21">
        <f t="shared" si="8569"/>
        <v>0</v>
      </c>
      <c r="I16187" s="21">
        <f t="shared" si="8569"/>
        <v>0</v>
      </c>
      <c r="J16187" s="21">
        <f t="shared" si="8569"/>
        <v>0</v>
      </c>
      <c r="K16187" s="21">
        <f t="shared" si="8569"/>
        <v>0</v>
      </c>
      <c r="L16187" s="21">
        <f t="shared" si="8569"/>
        <v>0</v>
      </c>
      <c r="M16187" s="21">
        <f t="shared" si="8569"/>
        <v>0</v>
      </c>
      <c r="N16187" s="21">
        <f t="shared" si="8569"/>
        <v>0</v>
      </c>
      <c r="O16187" s="21">
        <f t="shared" si="8569"/>
        <v>0</v>
      </c>
      <c r="P16187" s="21">
        <f t="shared" si="8569"/>
        <v>0</v>
      </c>
      <c r="Q16187" s="21">
        <f t="shared" si="8569"/>
        <v>0</v>
      </c>
      <c r="R16187" s="21">
        <f t="shared" si="8569"/>
        <v>0</v>
      </c>
      <c r="S16187" s="21">
        <f t="shared" si="8569"/>
        <v>0</v>
      </c>
      <c r="T16187" s="21">
        <f>T16188</f>
        <v>0</v>
      </c>
      <c r="U16187" s="21">
        <f>U16188+U16203</f>
        <v>0</v>
      </c>
      <c r="V16187" s="21">
        <f>V16188+V16203</f>
        <v>0</v>
      </c>
      <c r="W16187" s="21">
        <f>W16188+W16203</f>
        <v>0</v>
      </c>
      <c r="Y16187" s="28" t="str">
        <f t="shared" si="8562"/>
        <v/>
      </c>
      <c r="Z16187" s="28" t="str">
        <f>IF(N16187&lt;O16187+P16187,"出卖应大于等于出卖肉畜+出卖仔畜","")</f>
        <v/>
      </c>
      <c r="AA16187" s="28" t="str">
        <f t="shared" si="8567"/>
        <v/>
      </c>
      <c r="AB16187" s="28" t="str">
        <f>IF(R16187&lt;T16187,"期末实有头数应大于等于耕役畜","")</f>
        <v/>
      </c>
      <c r="AC16187" s="28" t="str">
        <f t="shared" si="8568"/>
        <v/>
      </c>
    </row>
    <row r="16188" spans="2:29">
      <c r="B16188" s="19"/>
      <c r="C16188" s="30"/>
      <c r="D16188" s="19" t="s">
        <v>34</v>
      </c>
      <c r="E16188" s="20" t="s">
        <v>33</v>
      </c>
      <c r="F16188" s="19">
        <v>2</v>
      </c>
      <c r="G16188" s="21">
        <f t="shared" ref="G16188:S16188" si="8570">G16189+G16197</f>
        <v>0</v>
      </c>
      <c r="H16188" s="21">
        <f t="shared" si="8570"/>
        <v>0</v>
      </c>
      <c r="I16188" s="21">
        <f t="shared" si="8570"/>
        <v>0</v>
      </c>
      <c r="J16188" s="21">
        <f t="shared" si="8570"/>
        <v>0</v>
      </c>
      <c r="K16188" s="21">
        <f t="shared" si="8570"/>
        <v>0</v>
      </c>
      <c r="L16188" s="21">
        <f t="shared" si="8570"/>
        <v>0</v>
      </c>
      <c r="M16188" s="21">
        <f t="shared" si="8570"/>
        <v>0</v>
      </c>
      <c r="N16188" s="21">
        <f t="shared" si="8570"/>
        <v>0</v>
      </c>
      <c r="O16188" s="21">
        <f t="shared" si="8570"/>
        <v>0</v>
      </c>
      <c r="P16188" s="21">
        <f t="shared" si="8570"/>
        <v>0</v>
      </c>
      <c r="Q16188" s="21">
        <f t="shared" si="8570"/>
        <v>0</v>
      </c>
      <c r="R16188" s="21">
        <f t="shared" si="8570"/>
        <v>0</v>
      </c>
      <c r="S16188" s="21">
        <f t="shared" si="8570"/>
        <v>0</v>
      </c>
      <c r="T16188" s="21">
        <f>T16189</f>
        <v>0</v>
      </c>
      <c r="U16188" s="21">
        <f>U16189+U16197</f>
        <v>0</v>
      </c>
      <c r="V16188" s="21">
        <f>V16189+V16197</f>
        <v>0</v>
      </c>
      <c r="W16188" s="21">
        <f>W16189+W16197</f>
        <v>0</v>
      </c>
      <c r="Y16188" s="28" t="str">
        <f t="shared" ref="Y16188:Y16204" si="8571">IF(H16188&lt;I16188,"繁殖仔畜应大于等于成活","")</f>
        <v/>
      </c>
      <c r="Z16188" s="28" t="str">
        <f t="shared" ref="Z16188:Z16199" si="8572">IF(N16188&lt;O16188+P16188,"出卖应大于等于出卖肉畜+出卖仔畜","")</f>
        <v/>
      </c>
      <c r="AA16188" s="28" t="str">
        <f t="shared" si="8567"/>
        <v/>
      </c>
      <c r="AB16188" s="28" t="str">
        <f>IF(R16188&lt;T16188,"期末实有头数应大于等于耕役畜","")</f>
        <v/>
      </c>
      <c r="AC16188" s="28" t="str">
        <f t="shared" si="8568"/>
        <v/>
      </c>
    </row>
    <row r="16189" spans="2:29">
      <c r="B16189" s="19"/>
      <c r="C16189" s="30"/>
      <c r="D16189" s="19" t="s">
        <v>35</v>
      </c>
      <c r="E16189" s="20" t="s">
        <v>33</v>
      </c>
      <c r="F16189" s="19">
        <v>3</v>
      </c>
      <c r="G16189" s="21">
        <f t="shared" ref="G16189:R16189" si="8573">G16190+G16193+G16194+G16195+G16196</f>
        <v>0</v>
      </c>
      <c r="H16189" s="21">
        <f t="shared" si="8573"/>
        <v>0</v>
      </c>
      <c r="I16189" s="21">
        <f t="shared" si="8573"/>
        <v>0</v>
      </c>
      <c r="J16189" s="21">
        <f t="shared" si="8573"/>
        <v>0</v>
      </c>
      <c r="K16189" s="21">
        <f t="shared" si="8573"/>
        <v>0</v>
      </c>
      <c r="L16189" s="21">
        <f t="shared" si="8573"/>
        <v>0</v>
      </c>
      <c r="M16189" s="21">
        <f t="shared" si="8573"/>
        <v>0</v>
      </c>
      <c r="N16189" s="21">
        <f t="shared" si="8573"/>
        <v>0</v>
      </c>
      <c r="O16189" s="21">
        <f t="shared" si="8573"/>
        <v>0</v>
      </c>
      <c r="P16189" s="21">
        <f t="shared" si="8573"/>
        <v>0</v>
      </c>
      <c r="Q16189" s="21">
        <f t="shared" si="8573"/>
        <v>0</v>
      </c>
      <c r="R16189" s="21">
        <f t="shared" si="8573"/>
        <v>0</v>
      </c>
      <c r="S16189" s="21">
        <f>S16190+S16193+S16194+S16196</f>
        <v>0</v>
      </c>
      <c r="T16189" s="21">
        <f>T16190+T16193+T16194+T16195+T16196</f>
        <v>0</v>
      </c>
      <c r="U16189" s="21">
        <f>U16190+U16193+U16194+U16196</f>
        <v>0</v>
      </c>
      <c r="V16189" s="21">
        <f>V16190+V16193+V16194+V16196</f>
        <v>0</v>
      </c>
      <c r="W16189" s="21">
        <f>W16190+W16193+W16194+W16196</f>
        <v>0</v>
      </c>
      <c r="Y16189" s="28" t="str">
        <f t="shared" si="8571"/>
        <v/>
      </c>
      <c r="Z16189" s="28" t="str">
        <f t="shared" si="8572"/>
        <v/>
      </c>
      <c r="AA16189" s="28" t="str">
        <f t="shared" si="8567"/>
        <v/>
      </c>
      <c r="AB16189" s="28" t="str">
        <f>IF(R16189&lt;T16189,"期末实有头数应大于等于耕役畜","")</f>
        <v/>
      </c>
      <c r="AC16189" s="28" t="str">
        <f t="shared" si="8568"/>
        <v/>
      </c>
    </row>
    <row r="16190" spans="2:29">
      <c r="B16190" s="19"/>
      <c r="C16190" s="30"/>
      <c r="D16190" s="19" t="s">
        <v>36</v>
      </c>
      <c r="E16190" s="20" t="s">
        <v>33</v>
      </c>
      <c r="F16190" s="19">
        <v>4</v>
      </c>
      <c r="R16190" s="21">
        <f>G16190+I16190+J16190+K16190-L16190-M16190-N16190-Q16190</f>
        <v>0</v>
      </c>
      <c r="Y16190" s="28" t="str">
        <f t="shared" si="8571"/>
        <v/>
      </c>
      <c r="Z16190" s="28" t="str">
        <f t="shared" si="8572"/>
        <v/>
      </c>
      <c r="AA16190" s="28" t="str">
        <f t="shared" si="8567"/>
        <v/>
      </c>
      <c r="AB16190" s="28" t="str">
        <f>IF(R16190&lt;T16190,"期末实有头数应大于等于耕役畜","")</f>
        <v/>
      </c>
      <c r="AC16190" s="28" t="str">
        <f t="shared" si="8568"/>
        <v/>
      </c>
    </row>
    <row r="16191" spans="2:29">
      <c r="B16191" s="19"/>
      <c r="C16191" s="30"/>
      <c r="D16191" s="19" t="s">
        <v>37</v>
      </c>
      <c r="E16191" s="20" t="s">
        <v>33</v>
      </c>
      <c r="F16191" s="19">
        <v>5</v>
      </c>
      <c r="R16191" s="21">
        <f t="shared" ref="R16191:R16196" si="8574">G16191+I16191+J16191+K16191-L16191-M16191-N16191-Q16191</f>
        <v>0</v>
      </c>
      <c r="T16191" s="22" t="s">
        <v>38</v>
      </c>
      <c r="V16191" s="22" t="s">
        <v>38</v>
      </c>
      <c r="W16191" s="22" t="s">
        <v>38</v>
      </c>
      <c r="Y16191" s="28" t="str">
        <f t="shared" si="8571"/>
        <v/>
      </c>
      <c r="Z16191" s="28" t="str">
        <f t="shared" si="8572"/>
        <v/>
      </c>
      <c r="AA16191" s="28" t="str">
        <f t="shared" si="8567"/>
        <v/>
      </c>
      <c r="AB16191" s="28"/>
      <c r="AC16191" s="28"/>
    </row>
    <row r="16192" spans="2:29">
      <c r="B16192" s="19"/>
      <c r="C16192" s="30"/>
      <c r="D16192" s="19" t="s">
        <v>39</v>
      </c>
      <c r="E16192" s="20" t="s">
        <v>33</v>
      </c>
      <c r="F16192" s="19">
        <v>6</v>
      </c>
      <c r="R16192" s="21">
        <f t="shared" si="8574"/>
        <v>0</v>
      </c>
      <c r="T16192" s="22" t="s">
        <v>38</v>
      </c>
      <c r="V16192" s="22" t="s">
        <v>38</v>
      </c>
      <c r="W16192" s="22" t="s">
        <v>38</v>
      </c>
      <c r="Y16192" s="28" t="str">
        <f t="shared" si="8571"/>
        <v/>
      </c>
      <c r="Z16192" s="28" t="str">
        <f t="shared" si="8572"/>
        <v/>
      </c>
      <c r="AA16192" s="28" t="str">
        <f t="shared" si="8567"/>
        <v/>
      </c>
      <c r="AB16192" s="28"/>
      <c r="AC16192" s="28"/>
    </row>
    <row r="16193" spans="2:29">
      <c r="B16193" s="19"/>
      <c r="C16193" s="30"/>
      <c r="D16193" s="19" t="s">
        <v>40</v>
      </c>
      <c r="E16193" s="20" t="s">
        <v>41</v>
      </c>
      <c r="F16193" s="19">
        <v>7</v>
      </c>
      <c r="R16193" s="21">
        <f t="shared" si="8574"/>
        <v>0</v>
      </c>
      <c r="Y16193" s="28" t="str">
        <f t="shared" si="8571"/>
        <v/>
      </c>
      <c r="Z16193" s="28" t="str">
        <f t="shared" si="8572"/>
        <v/>
      </c>
      <c r="AA16193" s="28" t="str">
        <f t="shared" si="8567"/>
        <v/>
      </c>
      <c r="AB16193" s="28" t="str">
        <f>IF(R16193&lt;T16193,"期末实有头数应大于等于耕役畜","")</f>
        <v/>
      </c>
      <c r="AC16193" s="28" t="str">
        <f>IF(R16193&lt;V16193+W16193,"期末实有头数应大于等于良种+改良种","")</f>
        <v/>
      </c>
    </row>
    <row r="16194" spans="2:29">
      <c r="B16194" s="19"/>
      <c r="C16194" s="30"/>
      <c r="D16194" s="19" t="s">
        <v>42</v>
      </c>
      <c r="E16194" s="20" t="s">
        <v>33</v>
      </c>
      <c r="F16194" s="19">
        <v>8</v>
      </c>
      <c r="R16194" s="21">
        <f t="shared" si="8574"/>
        <v>0</v>
      </c>
      <c r="Y16194" s="28" t="str">
        <f t="shared" si="8571"/>
        <v/>
      </c>
      <c r="Z16194" s="28" t="str">
        <f t="shared" si="8572"/>
        <v/>
      </c>
      <c r="AA16194" s="28" t="str">
        <f t="shared" si="8567"/>
        <v/>
      </c>
      <c r="AB16194" s="28" t="str">
        <f>IF(R16194&lt;T16194,"期末实有头数应大于等于耕役畜","")</f>
        <v/>
      </c>
      <c r="AC16194" s="28" t="str">
        <f>IF(R16194&lt;V16194+W16194,"期末实有头数应大于等于良种+改良种","")</f>
        <v/>
      </c>
    </row>
    <row r="16195" spans="2:29">
      <c r="B16195" s="19"/>
      <c r="C16195" s="30"/>
      <c r="D16195" s="19" t="s">
        <v>43</v>
      </c>
      <c r="E16195" s="20" t="s">
        <v>33</v>
      </c>
      <c r="F16195" s="19">
        <v>9</v>
      </c>
      <c r="R16195" s="21">
        <f t="shared" si="8574"/>
        <v>0</v>
      </c>
      <c r="S16195" s="22" t="s">
        <v>38</v>
      </c>
      <c r="U16195" s="22" t="s">
        <v>38</v>
      </c>
      <c r="V16195" s="22" t="s">
        <v>38</v>
      </c>
      <c r="W16195" s="22" t="s">
        <v>38</v>
      </c>
      <c r="Y16195" s="28" t="str">
        <f t="shared" si="8571"/>
        <v/>
      </c>
      <c r="Z16195" s="28" t="str">
        <f t="shared" si="8572"/>
        <v/>
      </c>
      <c r="AA16195" s="28"/>
      <c r="AB16195" s="28" t="str">
        <f>IF(R16195&lt;T16195,"期末实有头数应大于等于耕役畜","")</f>
        <v/>
      </c>
      <c r="AC16195" s="28"/>
    </row>
    <row r="16196" spans="2:29">
      <c r="B16196" s="19"/>
      <c r="C16196" s="30"/>
      <c r="D16196" s="19" t="s">
        <v>44</v>
      </c>
      <c r="E16196" s="20" t="s">
        <v>45</v>
      </c>
      <c r="F16196" s="19">
        <v>10</v>
      </c>
      <c r="R16196" s="21">
        <f t="shared" si="8574"/>
        <v>0</v>
      </c>
      <c r="Y16196" s="28" t="str">
        <f t="shared" si="8571"/>
        <v/>
      </c>
      <c r="Z16196" s="28" t="str">
        <f t="shared" si="8572"/>
        <v/>
      </c>
      <c r="AA16196" s="28" t="str">
        <f>IF(R16196&lt;S16196+U16196,"期末实有头数应大于等于能繁母畜+种公畜","")</f>
        <v/>
      </c>
      <c r="AB16196" s="28" t="str">
        <f>IF(R16196&lt;T16196,"期末实有头数应大于等于耕役畜","")</f>
        <v/>
      </c>
      <c r="AC16196" s="28" t="str">
        <f>IF(R16196&lt;V16196+W16196,"期末实有头数应大于等于良种+改良种","")</f>
        <v/>
      </c>
    </row>
    <row r="16197" spans="2:29">
      <c r="B16197" s="19"/>
      <c r="C16197" s="30"/>
      <c r="D16197" s="19" t="s">
        <v>46</v>
      </c>
      <c r="E16197" s="20" t="s">
        <v>47</v>
      </c>
      <c r="F16197" s="19">
        <v>11</v>
      </c>
      <c r="G16197" s="21">
        <f t="shared" ref="G16197:S16197" si="8575">G16198+G16202</f>
        <v>0</v>
      </c>
      <c r="H16197" s="21">
        <f t="shared" si="8575"/>
        <v>0</v>
      </c>
      <c r="I16197" s="21">
        <f t="shared" si="8575"/>
        <v>0</v>
      </c>
      <c r="J16197" s="21">
        <f t="shared" si="8575"/>
        <v>0</v>
      </c>
      <c r="K16197" s="21">
        <f t="shared" si="8575"/>
        <v>0</v>
      </c>
      <c r="L16197" s="21">
        <f t="shared" si="8575"/>
        <v>0</v>
      </c>
      <c r="M16197" s="21">
        <f t="shared" si="8575"/>
        <v>0</v>
      </c>
      <c r="N16197" s="21">
        <f t="shared" si="8575"/>
        <v>0</v>
      </c>
      <c r="O16197" s="21">
        <f t="shared" si="8575"/>
        <v>0</v>
      </c>
      <c r="P16197" s="21">
        <f t="shared" si="8575"/>
        <v>0</v>
      </c>
      <c r="Q16197" s="21">
        <f t="shared" si="8575"/>
        <v>0</v>
      </c>
      <c r="R16197" s="23">
        <f t="shared" si="8575"/>
        <v>0</v>
      </c>
      <c r="S16197" s="21">
        <f t="shared" si="8575"/>
        <v>0</v>
      </c>
      <c r="T16197" s="22" t="s">
        <v>38</v>
      </c>
      <c r="U16197" s="21">
        <f>U16198+U16202</f>
        <v>0</v>
      </c>
      <c r="V16197" s="21">
        <f>V16198+V16202</f>
        <v>0</v>
      </c>
      <c r="W16197" s="21">
        <f>W16198+W16202</f>
        <v>0</v>
      </c>
      <c r="Y16197" s="28" t="str">
        <f t="shared" si="8571"/>
        <v/>
      </c>
      <c r="Z16197" s="28" t="str">
        <f t="shared" si="8572"/>
        <v/>
      </c>
      <c r="AA16197" s="28" t="str">
        <f>IF(R16197&lt;S16197+U16197,"期末实有头数应大于等于能繁母畜+种公畜","")</f>
        <v/>
      </c>
      <c r="AB16197" s="28"/>
      <c r="AC16197" s="28" t="str">
        <f>IF(R16197&lt;V16197+W16197,"期末实有头数应大于等于良种+改良种","")</f>
        <v/>
      </c>
    </row>
    <row r="16198" spans="2:29">
      <c r="B16198" s="19"/>
      <c r="C16198" s="30"/>
      <c r="D16198" s="19" t="s">
        <v>48</v>
      </c>
      <c r="E16198" s="20" t="s">
        <v>47</v>
      </c>
      <c r="F16198" s="19">
        <v>12</v>
      </c>
      <c r="R16198" s="21">
        <f>G16198+I16198+J16198+K16198-L16198-M16198-N16198-Q16198</f>
        <v>0</v>
      </c>
      <c r="T16198" s="22" t="s">
        <v>38</v>
      </c>
      <c r="Y16198" s="28" t="str">
        <f t="shared" si="8571"/>
        <v/>
      </c>
      <c r="Z16198" s="28" t="str">
        <f t="shared" si="8572"/>
        <v/>
      </c>
      <c r="AA16198" s="28" t="str">
        <f>IF(R16198&lt;S16198+U16198,"期末实有头数应大于等于能繁母畜+种公畜","")</f>
        <v/>
      </c>
      <c r="AB16198" s="28"/>
      <c r="AC16198" s="28" t="str">
        <f>IF(R16198&lt;V16198+W16198,"期末实有头数应大于等于良种+改良种","")</f>
        <v/>
      </c>
    </row>
    <row r="16199" spans="2:29">
      <c r="B16199" s="19"/>
      <c r="C16199" s="30"/>
      <c r="D16199" s="19" t="s">
        <v>49</v>
      </c>
      <c r="E16199" s="20" t="s">
        <v>47</v>
      </c>
      <c r="F16199" s="19">
        <v>13</v>
      </c>
      <c r="R16199" s="21">
        <f>G16199+I16199+J16199+K16199-L16199-M16199-N16199-Q16199</f>
        <v>0</v>
      </c>
      <c r="T16199" s="22" t="s">
        <v>38</v>
      </c>
      <c r="V16199" s="22" t="s">
        <v>38</v>
      </c>
      <c r="W16199" s="22" t="s">
        <v>38</v>
      </c>
      <c r="Y16199" s="28" t="str">
        <f t="shared" si="8571"/>
        <v/>
      </c>
      <c r="Z16199" s="28" t="str">
        <f t="shared" si="8572"/>
        <v/>
      </c>
      <c r="AA16199" s="28" t="str">
        <f>IF(R16199&lt;S16199+U16199,"期末实有头数应大于等于能繁母畜+种公畜","")</f>
        <v/>
      </c>
      <c r="AB16199" s="28"/>
      <c r="AC16199" s="28"/>
    </row>
    <row r="16200" spans="2:29">
      <c r="B16200" s="19"/>
      <c r="C16200" s="30"/>
      <c r="D16200" s="19" t="s">
        <v>50</v>
      </c>
      <c r="E16200" s="20" t="s">
        <v>47</v>
      </c>
      <c r="F16200" s="19">
        <v>14</v>
      </c>
      <c r="H16200" s="22" t="s">
        <v>38</v>
      </c>
      <c r="I16200" s="22" t="s">
        <v>38</v>
      </c>
      <c r="J16200" s="22" t="s">
        <v>38</v>
      </c>
      <c r="K16200" s="22" t="s">
        <v>38</v>
      </c>
      <c r="L16200" s="22" t="s">
        <v>38</v>
      </c>
      <c r="M16200" s="22" t="s">
        <v>38</v>
      </c>
      <c r="N16200" s="22" t="s">
        <v>38</v>
      </c>
      <c r="O16200" s="22" t="s">
        <v>38</v>
      </c>
      <c r="P16200" s="22" t="s">
        <v>38</v>
      </c>
      <c r="Q16200" s="22" t="s">
        <v>38</v>
      </c>
      <c r="R16200" s="24"/>
      <c r="T16200" s="22" t="s">
        <v>38</v>
      </c>
      <c r="U16200" s="22" t="s">
        <v>38</v>
      </c>
      <c r="V16200" s="22" t="s">
        <v>38</v>
      </c>
      <c r="W16200" s="22" t="s">
        <v>38</v>
      </c>
      <c r="Y16200" s="28" t="str">
        <f t="shared" si="8571"/>
        <v/>
      </c>
      <c r="Z16200" s="28"/>
      <c r="AA16200" s="28"/>
      <c r="AB16200" s="28"/>
      <c r="AC16200" s="28"/>
    </row>
    <row r="16201" spans="2:29">
      <c r="B16201" s="19"/>
      <c r="C16201" s="30"/>
      <c r="D16201" s="19" t="s">
        <v>51</v>
      </c>
      <c r="E16201" s="20" t="s">
        <v>47</v>
      </c>
      <c r="F16201" s="19">
        <v>15</v>
      </c>
      <c r="H16201" s="22" t="s">
        <v>38</v>
      </c>
      <c r="I16201" s="22" t="s">
        <v>38</v>
      </c>
      <c r="J16201" s="22" t="s">
        <v>38</v>
      </c>
      <c r="K16201" s="22" t="s">
        <v>38</v>
      </c>
      <c r="L16201" s="22" t="s">
        <v>38</v>
      </c>
      <c r="M16201" s="22" t="s">
        <v>38</v>
      </c>
      <c r="N16201" s="22" t="s">
        <v>38</v>
      </c>
      <c r="O16201" s="22" t="s">
        <v>38</v>
      </c>
      <c r="P16201" s="22" t="s">
        <v>38</v>
      </c>
      <c r="Q16201" s="22" t="s">
        <v>38</v>
      </c>
      <c r="R16201" s="24"/>
      <c r="T16201" s="22" t="s">
        <v>38</v>
      </c>
      <c r="U16201" s="22" t="s">
        <v>38</v>
      </c>
      <c r="V16201" s="22" t="s">
        <v>38</v>
      </c>
      <c r="W16201" s="22" t="s">
        <v>38</v>
      </c>
      <c r="Y16201" s="28" t="str">
        <f t="shared" si="8571"/>
        <v/>
      </c>
      <c r="Z16201" s="28"/>
      <c r="AA16201" s="28"/>
      <c r="AB16201" s="28"/>
      <c r="AC16201" s="28"/>
    </row>
    <row r="16202" spans="2:29">
      <c r="B16202" s="19"/>
      <c r="C16202" s="30"/>
      <c r="D16202" s="19" t="s">
        <v>52</v>
      </c>
      <c r="E16202" s="20" t="s">
        <v>47</v>
      </c>
      <c r="F16202" s="19">
        <v>16</v>
      </c>
      <c r="R16202" s="21">
        <f>G16202+I16202+J16202+K16202-L16202-M16202-N16202-Q16202</f>
        <v>0</v>
      </c>
      <c r="T16202" s="22" t="s">
        <v>38</v>
      </c>
      <c r="Y16202" s="28" t="str">
        <f t="shared" si="8571"/>
        <v/>
      </c>
      <c r="Z16202" s="28" t="str">
        <f>IF(N16202&lt;O16202+P16202,"出卖应大于等于出卖肉畜+出卖仔畜","")</f>
        <v/>
      </c>
      <c r="AA16202" s="28" t="str">
        <f t="shared" ref="AA16202:AA16211" si="8576">IF(R16202&lt;S16202+U16202,"期末实有头数应大于等于能繁母畜+种公畜","")</f>
        <v/>
      </c>
      <c r="AB16202" s="28"/>
      <c r="AC16202" s="28" t="str">
        <f t="shared" ref="AC16202:AC16207" si="8577">IF(R16202&lt;V16202+W16202,"期末实有头数应大于等于良种+改良种","")</f>
        <v/>
      </c>
    </row>
    <row r="16203" spans="2:29">
      <c r="B16203" s="19"/>
      <c r="C16203" s="30"/>
      <c r="D16203" s="19" t="s">
        <v>53</v>
      </c>
      <c r="E16203" s="18" t="s">
        <v>33</v>
      </c>
      <c r="F16203" s="19">
        <v>17</v>
      </c>
      <c r="R16203" s="21">
        <f>G16203+I16203+J16203+K16203-L16203-M16203-N16203-Q16203</f>
        <v>0</v>
      </c>
      <c r="T16203" s="22" t="s">
        <v>38</v>
      </c>
      <c r="Y16203" s="28" t="str">
        <f t="shared" si="8571"/>
        <v/>
      </c>
      <c r="Z16203" s="28" t="str">
        <f>IF(N16203&lt;O16203+P16203,"出卖应大于等于出卖肉畜+出卖仔畜","")</f>
        <v/>
      </c>
      <c r="AA16203" s="28" t="str">
        <f t="shared" si="8576"/>
        <v/>
      </c>
      <c r="AB16203" s="28"/>
      <c r="AC16203" s="28" t="str">
        <f t="shared" si="8577"/>
        <v/>
      </c>
    </row>
    <row r="16204" spans="2:29">
      <c r="B16204" s="18"/>
      <c r="C16204" s="29"/>
      <c r="D16204" s="19" t="s">
        <v>32</v>
      </c>
      <c r="E16204" s="20" t="s">
        <v>33</v>
      </c>
      <c r="F16204" s="19">
        <v>1</v>
      </c>
      <c r="G16204" s="21">
        <f t="shared" ref="G16204:S16204" si="8578">G16205+G16220</f>
        <v>0</v>
      </c>
      <c r="H16204" s="21">
        <f t="shared" si="8578"/>
        <v>0</v>
      </c>
      <c r="I16204" s="21">
        <f t="shared" si="8578"/>
        <v>0</v>
      </c>
      <c r="J16204" s="21">
        <f t="shared" si="8578"/>
        <v>0</v>
      </c>
      <c r="K16204" s="21">
        <f t="shared" si="8578"/>
        <v>0</v>
      </c>
      <c r="L16204" s="21">
        <f t="shared" si="8578"/>
        <v>0</v>
      </c>
      <c r="M16204" s="21">
        <f t="shared" si="8578"/>
        <v>0</v>
      </c>
      <c r="N16204" s="21">
        <f t="shared" si="8578"/>
        <v>0</v>
      </c>
      <c r="O16204" s="21">
        <f t="shared" si="8578"/>
        <v>0</v>
      </c>
      <c r="P16204" s="21">
        <f t="shared" si="8578"/>
        <v>0</v>
      </c>
      <c r="Q16204" s="21">
        <f t="shared" si="8578"/>
        <v>0</v>
      </c>
      <c r="R16204" s="21">
        <f t="shared" si="8578"/>
        <v>0</v>
      </c>
      <c r="S16204" s="21">
        <f t="shared" si="8578"/>
        <v>0</v>
      </c>
      <c r="T16204" s="21">
        <f>T16205</f>
        <v>0</v>
      </c>
      <c r="U16204" s="21">
        <f>U16205+U16220</f>
        <v>0</v>
      </c>
      <c r="V16204" s="21">
        <f>V16205+V16220</f>
        <v>0</v>
      </c>
      <c r="W16204" s="21">
        <f>W16205+W16220</f>
        <v>0</v>
      </c>
      <c r="Y16204" s="28" t="str">
        <f t="shared" si="8571"/>
        <v/>
      </c>
      <c r="Z16204" s="28" t="str">
        <f>IF(N16204&lt;O16204+P16204,"出卖应大于等于出卖肉畜+出卖仔畜","")</f>
        <v/>
      </c>
      <c r="AA16204" s="28" t="str">
        <f t="shared" si="8576"/>
        <v/>
      </c>
      <c r="AB16204" s="28" t="str">
        <f>IF(R16204&lt;T16204,"期末实有头数应大于等于耕役畜","")</f>
        <v/>
      </c>
      <c r="AC16204" s="28" t="str">
        <f t="shared" si="8577"/>
        <v/>
      </c>
    </row>
    <row r="16205" spans="2:29">
      <c r="B16205" s="19"/>
      <c r="C16205" s="30"/>
      <c r="D16205" s="19" t="s">
        <v>34</v>
      </c>
      <c r="E16205" s="20" t="s">
        <v>33</v>
      </c>
      <c r="F16205" s="19">
        <v>2</v>
      </c>
      <c r="G16205" s="21">
        <f t="shared" ref="G16205:S16205" si="8579">G16206+G16214</f>
        <v>0</v>
      </c>
      <c r="H16205" s="21">
        <f t="shared" si="8579"/>
        <v>0</v>
      </c>
      <c r="I16205" s="21">
        <f t="shared" si="8579"/>
        <v>0</v>
      </c>
      <c r="J16205" s="21">
        <f t="shared" si="8579"/>
        <v>0</v>
      </c>
      <c r="K16205" s="21">
        <f t="shared" si="8579"/>
        <v>0</v>
      </c>
      <c r="L16205" s="21">
        <f t="shared" si="8579"/>
        <v>0</v>
      </c>
      <c r="M16205" s="21">
        <f t="shared" si="8579"/>
        <v>0</v>
      </c>
      <c r="N16205" s="21">
        <f t="shared" si="8579"/>
        <v>0</v>
      </c>
      <c r="O16205" s="21">
        <f t="shared" si="8579"/>
        <v>0</v>
      </c>
      <c r="P16205" s="21">
        <f t="shared" si="8579"/>
        <v>0</v>
      </c>
      <c r="Q16205" s="21">
        <f t="shared" si="8579"/>
        <v>0</v>
      </c>
      <c r="R16205" s="21">
        <f t="shared" si="8579"/>
        <v>0</v>
      </c>
      <c r="S16205" s="21">
        <f t="shared" si="8579"/>
        <v>0</v>
      </c>
      <c r="T16205" s="21">
        <f>T16206</f>
        <v>0</v>
      </c>
      <c r="U16205" s="21">
        <f>U16206+U16214</f>
        <v>0</v>
      </c>
      <c r="V16205" s="21">
        <f>V16206+V16214</f>
        <v>0</v>
      </c>
      <c r="W16205" s="21">
        <f>W16206+W16214</f>
        <v>0</v>
      </c>
      <c r="Y16205" s="28" t="str">
        <f t="shared" ref="Y16205:Y16221" si="8580">IF(H16205&lt;I16205,"繁殖仔畜应大于等于成活","")</f>
        <v/>
      </c>
      <c r="Z16205" s="28" t="str">
        <f t="shared" ref="Z16205:Z16216" si="8581">IF(N16205&lt;O16205+P16205,"出卖应大于等于出卖肉畜+出卖仔畜","")</f>
        <v/>
      </c>
      <c r="AA16205" s="28" t="str">
        <f t="shared" si="8576"/>
        <v/>
      </c>
      <c r="AB16205" s="28" t="str">
        <f>IF(R16205&lt;T16205,"期末实有头数应大于等于耕役畜","")</f>
        <v/>
      </c>
      <c r="AC16205" s="28" t="str">
        <f t="shared" si="8577"/>
        <v/>
      </c>
    </row>
    <row r="16206" spans="2:29">
      <c r="B16206" s="19"/>
      <c r="C16206" s="30"/>
      <c r="D16206" s="19" t="s">
        <v>35</v>
      </c>
      <c r="E16206" s="20" t="s">
        <v>33</v>
      </c>
      <c r="F16206" s="19">
        <v>3</v>
      </c>
      <c r="G16206" s="21">
        <f t="shared" ref="G16206:R16206" si="8582">G16207+G16210+G16211+G16212+G16213</f>
        <v>0</v>
      </c>
      <c r="H16206" s="21">
        <f t="shared" si="8582"/>
        <v>0</v>
      </c>
      <c r="I16206" s="21">
        <f t="shared" si="8582"/>
        <v>0</v>
      </c>
      <c r="J16206" s="21">
        <f t="shared" si="8582"/>
        <v>0</v>
      </c>
      <c r="K16206" s="21">
        <f t="shared" si="8582"/>
        <v>0</v>
      </c>
      <c r="L16206" s="21">
        <f t="shared" si="8582"/>
        <v>0</v>
      </c>
      <c r="M16206" s="21">
        <f t="shared" si="8582"/>
        <v>0</v>
      </c>
      <c r="N16206" s="21">
        <f t="shared" si="8582"/>
        <v>0</v>
      </c>
      <c r="O16206" s="21">
        <f t="shared" si="8582"/>
        <v>0</v>
      </c>
      <c r="P16206" s="21">
        <f t="shared" si="8582"/>
        <v>0</v>
      </c>
      <c r="Q16206" s="21">
        <f t="shared" si="8582"/>
        <v>0</v>
      </c>
      <c r="R16206" s="21">
        <f t="shared" si="8582"/>
        <v>0</v>
      </c>
      <c r="S16206" s="21">
        <f>S16207+S16210+S16211+S16213</f>
        <v>0</v>
      </c>
      <c r="T16206" s="21">
        <f>T16207+T16210+T16211+T16212+T16213</f>
        <v>0</v>
      </c>
      <c r="U16206" s="21">
        <f>U16207+U16210+U16211+U16213</f>
        <v>0</v>
      </c>
      <c r="V16206" s="21">
        <f>V16207+V16210+V16211+V16213</f>
        <v>0</v>
      </c>
      <c r="W16206" s="21">
        <f>W16207+W16210+W16211+W16213</f>
        <v>0</v>
      </c>
      <c r="Y16206" s="28" t="str">
        <f t="shared" si="8580"/>
        <v/>
      </c>
      <c r="Z16206" s="28" t="str">
        <f t="shared" si="8581"/>
        <v/>
      </c>
      <c r="AA16206" s="28" t="str">
        <f t="shared" si="8576"/>
        <v/>
      </c>
      <c r="AB16206" s="28" t="str">
        <f>IF(R16206&lt;T16206,"期末实有头数应大于等于耕役畜","")</f>
        <v/>
      </c>
      <c r="AC16206" s="28" t="str">
        <f t="shared" si="8577"/>
        <v/>
      </c>
    </row>
    <row r="16207" spans="2:29">
      <c r="B16207" s="19"/>
      <c r="C16207" s="30"/>
      <c r="D16207" s="19" t="s">
        <v>36</v>
      </c>
      <c r="E16207" s="20" t="s">
        <v>33</v>
      </c>
      <c r="F16207" s="19">
        <v>4</v>
      </c>
      <c r="R16207" s="21">
        <f>G16207+I16207+J16207+K16207-L16207-M16207-N16207-Q16207</f>
        <v>0</v>
      </c>
      <c r="Y16207" s="28" t="str">
        <f t="shared" si="8580"/>
        <v/>
      </c>
      <c r="Z16207" s="28" t="str">
        <f t="shared" si="8581"/>
        <v/>
      </c>
      <c r="AA16207" s="28" t="str">
        <f t="shared" si="8576"/>
        <v/>
      </c>
      <c r="AB16207" s="28" t="str">
        <f>IF(R16207&lt;T16207,"期末实有头数应大于等于耕役畜","")</f>
        <v/>
      </c>
      <c r="AC16207" s="28" t="str">
        <f t="shared" si="8577"/>
        <v/>
      </c>
    </row>
    <row r="16208" spans="2:29">
      <c r="B16208" s="19"/>
      <c r="C16208" s="30"/>
      <c r="D16208" s="19" t="s">
        <v>37</v>
      </c>
      <c r="E16208" s="20" t="s">
        <v>33</v>
      </c>
      <c r="F16208" s="19">
        <v>5</v>
      </c>
      <c r="R16208" s="21">
        <f t="shared" ref="R16208:R16213" si="8583">G16208+I16208+J16208+K16208-L16208-M16208-N16208-Q16208</f>
        <v>0</v>
      </c>
      <c r="T16208" s="22" t="s">
        <v>38</v>
      </c>
      <c r="V16208" s="22" t="s">
        <v>38</v>
      </c>
      <c r="W16208" s="22" t="s">
        <v>38</v>
      </c>
      <c r="Y16208" s="28" t="str">
        <f t="shared" si="8580"/>
        <v/>
      </c>
      <c r="Z16208" s="28" t="str">
        <f t="shared" si="8581"/>
        <v/>
      </c>
      <c r="AA16208" s="28" t="str">
        <f t="shared" si="8576"/>
        <v/>
      </c>
      <c r="AB16208" s="28"/>
      <c r="AC16208" s="28"/>
    </row>
    <row r="16209" spans="2:29">
      <c r="B16209" s="19"/>
      <c r="C16209" s="30"/>
      <c r="D16209" s="19" t="s">
        <v>39</v>
      </c>
      <c r="E16209" s="20" t="s">
        <v>33</v>
      </c>
      <c r="F16209" s="19">
        <v>6</v>
      </c>
      <c r="R16209" s="21">
        <f t="shared" si="8583"/>
        <v>0</v>
      </c>
      <c r="T16209" s="22" t="s">
        <v>38</v>
      </c>
      <c r="V16209" s="22" t="s">
        <v>38</v>
      </c>
      <c r="W16209" s="22" t="s">
        <v>38</v>
      </c>
      <c r="Y16209" s="28" t="str">
        <f t="shared" si="8580"/>
        <v/>
      </c>
      <c r="Z16209" s="28" t="str">
        <f t="shared" si="8581"/>
        <v/>
      </c>
      <c r="AA16209" s="28" t="str">
        <f t="shared" si="8576"/>
        <v/>
      </c>
      <c r="AB16209" s="28"/>
      <c r="AC16209" s="28"/>
    </row>
    <row r="16210" spans="2:29">
      <c r="B16210" s="19"/>
      <c r="C16210" s="30"/>
      <c r="D16210" s="19" t="s">
        <v>40</v>
      </c>
      <c r="E16210" s="20" t="s">
        <v>41</v>
      </c>
      <c r="F16210" s="19">
        <v>7</v>
      </c>
      <c r="R16210" s="21">
        <f t="shared" si="8583"/>
        <v>0</v>
      </c>
      <c r="Y16210" s="28" t="str">
        <f t="shared" si="8580"/>
        <v/>
      </c>
      <c r="Z16210" s="28" t="str">
        <f t="shared" si="8581"/>
        <v/>
      </c>
      <c r="AA16210" s="28" t="str">
        <f t="shared" si="8576"/>
        <v/>
      </c>
      <c r="AB16210" s="28" t="str">
        <f>IF(R16210&lt;T16210,"期末实有头数应大于等于耕役畜","")</f>
        <v/>
      </c>
      <c r="AC16210" s="28" t="str">
        <f>IF(R16210&lt;V16210+W16210,"期末实有头数应大于等于良种+改良种","")</f>
        <v/>
      </c>
    </row>
    <row r="16211" spans="2:29">
      <c r="B16211" s="19"/>
      <c r="C16211" s="30"/>
      <c r="D16211" s="19" t="s">
        <v>42</v>
      </c>
      <c r="E16211" s="20" t="s">
        <v>33</v>
      </c>
      <c r="F16211" s="19">
        <v>8</v>
      </c>
      <c r="R16211" s="21">
        <f t="shared" si="8583"/>
        <v>0</v>
      </c>
      <c r="Y16211" s="28" t="str">
        <f t="shared" si="8580"/>
        <v/>
      </c>
      <c r="Z16211" s="28" t="str">
        <f t="shared" si="8581"/>
        <v/>
      </c>
      <c r="AA16211" s="28" t="str">
        <f t="shared" si="8576"/>
        <v/>
      </c>
      <c r="AB16211" s="28" t="str">
        <f>IF(R16211&lt;T16211,"期末实有头数应大于等于耕役畜","")</f>
        <v/>
      </c>
      <c r="AC16211" s="28" t="str">
        <f>IF(R16211&lt;V16211+W16211,"期末实有头数应大于等于良种+改良种","")</f>
        <v/>
      </c>
    </row>
    <row r="16212" spans="2:29">
      <c r="B16212" s="19"/>
      <c r="C16212" s="30"/>
      <c r="D16212" s="19" t="s">
        <v>43</v>
      </c>
      <c r="E16212" s="20" t="s">
        <v>33</v>
      </c>
      <c r="F16212" s="19">
        <v>9</v>
      </c>
      <c r="R16212" s="21">
        <f t="shared" si="8583"/>
        <v>0</v>
      </c>
      <c r="S16212" s="22" t="s">
        <v>38</v>
      </c>
      <c r="U16212" s="22" t="s">
        <v>38</v>
      </c>
      <c r="V16212" s="22" t="s">
        <v>38</v>
      </c>
      <c r="W16212" s="22" t="s">
        <v>38</v>
      </c>
      <c r="Y16212" s="28" t="str">
        <f t="shared" si="8580"/>
        <v/>
      </c>
      <c r="Z16212" s="28" t="str">
        <f t="shared" si="8581"/>
        <v/>
      </c>
      <c r="AA16212" s="28"/>
      <c r="AB16212" s="28" t="str">
        <f>IF(R16212&lt;T16212,"期末实有头数应大于等于耕役畜","")</f>
        <v/>
      </c>
      <c r="AC16212" s="28"/>
    </row>
    <row r="16213" spans="2:29">
      <c r="B16213" s="19"/>
      <c r="C16213" s="30"/>
      <c r="D16213" s="19" t="s">
        <v>44</v>
      </c>
      <c r="E16213" s="20" t="s">
        <v>45</v>
      </c>
      <c r="F16213" s="19">
        <v>10</v>
      </c>
      <c r="R16213" s="21">
        <f t="shared" si="8583"/>
        <v>0</v>
      </c>
      <c r="Y16213" s="28" t="str">
        <f t="shared" si="8580"/>
        <v/>
      </c>
      <c r="Z16213" s="28" t="str">
        <f t="shared" si="8581"/>
        <v/>
      </c>
      <c r="AA16213" s="28" t="str">
        <f>IF(R16213&lt;S16213+U16213,"期末实有头数应大于等于能繁母畜+种公畜","")</f>
        <v/>
      </c>
      <c r="AB16213" s="28" t="str">
        <f>IF(R16213&lt;T16213,"期末实有头数应大于等于耕役畜","")</f>
        <v/>
      </c>
      <c r="AC16213" s="28" t="str">
        <f>IF(R16213&lt;V16213+W16213,"期末实有头数应大于等于良种+改良种","")</f>
        <v/>
      </c>
    </row>
    <row r="16214" spans="2:29">
      <c r="B16214" s="19"/>
      <c r="C16214" s="30"/>
      <c r="D16214" s="19" t="s">
        <v>46</v>
      </c>
      <c r="E16214" s="20" t="s">
        <v>47</v>
      </c>
      <c r="F16214" s="19">
        <v>11</v>
      </c>
      <c r="G16214" s="21">
        <f t="shared" ref="G16214:S16214" si="8584">G16215+G16219</f>
        <v>0</v>
      </c>
      <c r="H16214" s="21">
        <f t="shared" si="8584"/>
        <v>0</v>
      </c>
      <c r="I16214" s="21">
        <f t="shared" si="8584"/>
        <v>0</v>
      </c>
      <c r="J16214" s="21">
        <f t="shared" si="8584"/>
        <v>0</v>
      </c>
      <c r="K16214" s="21">
        <f t="shared" si="8584"/>
        <v>0</v>
      </c>
      <c r="L16214" s="21">
        <f t="shared" si="8584"/>
        <v>0</v>
      </c>
      <c r="M16214" s="21">
        <f t="shared" si="8584"/>
        <v>0</v>
      </c>
      <c r="N16214" s="21">
        <f t="shared" si="8584"/>
        <v>0</v>
      </c>
      <c r="O16214" s="21">
        <f t="shared" si="8584"/>
        <v>0</v>
      </c>
      <c r="P16214" s="21">
        <f t="shared" si="8584"/>
        <v>0</v>
      </c>
      <c r="Q16214" s="21">
        <f t="shared" si="8584"/>
        <v>0</v>
      </c>
      <c r="R16214" s="23">
        <f t="shared" si="8584"/>
        <v>0</v>
      </c>
      <c r="S16214" s="21">
        <f t="shared" si="8584"/>
        <v>0</v>
      </c>
      <c r="T16214" s="22" t="s">
        <v>38</v>
      </c>
      <c r="U16214" s="21">
        <f>U16215+U16219</f>
        <v>0</v>
      </c>
      <c r="V16214" s="21">
        <f>V16215+V16219</f>
        <v>0</v>
      </c>
      <c r="W16214" s="21">
        <f>W16215+W16219</f>
        <v>0</v>
      </c>
      <c r="Y16214" s="28" t="str">
        <f t="shared" si="8580"/>
        <v/>
      </c>
      <c r="Z16214" s="28" t="str">
        <f t="shared" si="8581"/>
        <v/>
      </c>
      <c r="AA16214" s="28" t="str">
        <f>IF(R16214&lt;S16214+U16214,"期末实有头数应大于等于能繁母畜+种公畜","")</f>
        <v/>
      </c>
      <c r="AB16214" s="28"/>
      <c r="AC16214" s="28" t="str">
        <f>IF(R16214&lt;V16214+W16214,"期末实有头数应大于等于良种+改良种","")</f>
        <v/>
      </c>
    </row>
    <row r="16215" spans="2:29">
      <c r="B16215" s="19"/>
      <c r="C16215" s="30"/>
      <c r="D16215" s="19" t="s">
        <v>48</v>
      </c>
      <c r="E16215" s="20" t="s">
        <v>47</v>
      </c>
      <c r="F16215" s="19">
        <v>12</v>
      </c>
      <c r="R16215" s="21">
        <f>G16215+I16215+J16215+K16215-L16215-M16215-N16215-Q16215</f>
        <v>0</v>
      </c>
      <c r="T16215" s="22" t="s">
        <v>38</v>
      </c>
      <c r="Y16215" s="28" t="str">
        <f t="shared" si="8580"/>
        <v/>
      </c>
      <c r="Z16215" s="28" t="str">
        <f t="shared" si="8581"/>
        <v/>
      </c>
      <c r="AA16215" s="28" t="str">
        <f>IF(R16215&lt;S16215+U16215,"期末实有头数应大于等于能繁母畜+种公畜","")</f>
        <v/>
      </c>
      <c r="AB16215" s="28"/>
      <c r="AC16215" s="28" t="str">
        <f>IF(R16215&lt;V16215+W16215,"期末实有头数应大于等于良种+改良种","")</f>
        <v/>
      </c>
    </row>
    <row r="16216" spans="2:29">
      <c r="B16216" s="19"/>
      <c r="C16216" s="30"/>
      <c r="D16216" s="19" t="s">
        <v>49</v>
      </c>
      <c r="E16216" s="20" t="s">
        <v>47</v>
      </c>
      <c r="F16216" s="19">
        <v>13</v>
      </c>
      <c r="R16216" s="21">
        <f>G16216+I16216+J16216+K16216-L16216-M16216-N16216-Q16216</f>
        <v>0</v>
      </c>
      <c r="T16216" s="22" t="s">
        <v>38</v>
      </c>
      <c r="V16216" s="22" t="s">
        <v>38</v>
      </c>
      <c r="W16216" s="22" t="s">
        <v>38</v>
      </c>
      <c r="Y16216" s="28" t="str">
        <f t="shared" si="8580"/>
        <v/>
      </c>
      <c r="Z16216" s="28" t="str">
        <f t="shared" si="8581"/>
        <v/>
      </c>
      <c r="AA16216" s="28" t="str">
        <f>IF(R16216&lt;S16216+U16216,"期末实有头数应大于等于能繁母畜+种公畜","")</f>
        <v/>
      </c>
      <c r="AB16216" s="28"/>
      <c r="AC16216" s="28"/>
    </row>
    <row r="16217" spans="2:29">
      <c r="B16217" s="19"/>
      <c r="C16217" s="30"/>
      <c r="D16217" s="19" t="s">
        <v>50</v>
      </c>
      <c r="E16217" s="20" t="s">
        <v>47</v>
      </c>
      <c r="F16217" s="19">
        <v>14</v>
      </c>
      <c r="H16217" s="22" t="s">
        <v>38</v>
      </c>
      <c r="I16217" s="22" t="s">
        <v>38</v>
      </c>
      <c r="J16217" s="22" t="s">
        <v>38</v>
      </c>
      <c r="K16217" s="22" t="s">
        <v>38</v>
      </c>
      <c r="L16217" s="22" t="s">
        <v>38</v>
      </c>
      <c r="M16217" s="22" t="s">
        <v>38</v>
      </c>
      <c r="N16217" s="22" t="s">
        <v>38</v>
      </c>
      <c r="O16217" s="22" t="s">
        <v>38</v>
      </c>
      <c r="P16217" s="22" t="s">
        <v>38</v>
      </c>
      <c r="Q16217" s="22" t="s">
        <v>38</v>
      </c>
      <c r="R16217" s="24"/>
      <c r="T16217" s="22" t="s">
        <v>38</v>
      </c>
      <c r="U16217" s="22" t="s">
        <v>38</v>
      </c>
      <c r="V16217" s="22" t="s">
        <v>38</v>
      </c>
      <c r="W16217" s="22" t="s">
        <v>38</v>
      </c>
      <c r="Y16217" s="28" t="str">
        <f t="shared" si="8580"/>
        <v/>
      </c>
      <c r="Z16217" s="28"/>
      <c r="AA16217" s="28"/>
      <c r="AB16217" s="28"/>
      <c r="AC16217" s="28"/>
    </row>
    <row r="16218" spans="2:29">
      <c r="B16218" s="19"/>
      <c r="C16218" s="30"/>
      <c r="D16218" s="19" t="s">
        <v>51</v>
      </c>
      <c r="E16218" s="20" t="s">
        <v>47</v>
      </c>
      <c r="F16218" s="19">
        <v>15</v>
      </c>
      <c r="H16218" s="22" t="s">
        <v>38</v>
      </c>
      <c r="I16218" s="22" t="s">
        <v>38</v>
      </c>
      <c r="J16218" s="22" t="s">
        <v>38</v>
      </c>
      <c r="K16218" s="22" t="s">
        <v>38</v>
      </c>
      <c r="L16218" s="22" t="s">
        <v>38</v>
      </c>
      <c r="M16218" s="22" t="s">
        <v>38</v>
      </c>
      <c r="N16218" s="22" t="s">
        <v>38</v>
      </c>
      <c r="O16218" s="22" t="s">
        <v>38</v>
      </c>
      <c r="P16218" s="22" t="s">
        <v>38</v>
      </c>
      <c r="Q16218" s="22" t="s">
        <v>38</v>
      </c>
      <c r="R16218" s="24"/>
      <c r="T16218" s="22" t="s">
        <v>38</v>
      </c>
      <c r="U16218" s="22" t="s">
        <v>38</v>
      </c>
      <c r="V16218" s="22" t="s">
        <v>38</v>
      </c>
      <c r="W16218" s="22" t="s">
        <v>38</v>
      </c>
      <c r="Y16218" s="28" t="str">
        <f t="shared" si="8580"/>
        <v/>
      </c>
      <c r="Z16218" s="28"/>
      <c r="AA16218" s="28"/>
      <c r="AB16218" s="28"/>
      <c r="AC16218" s="28"/>
    </row>
    <row r="16219" spans="2:29">
      <c r="B16219" s="19"/>
      <c r="C16219" s="30"/>
      <c r="D16219" s="19" t="s">
        <v>52</v>
      </c>
      <c r="E16219" s="20" t="s">
        <v>47</v>
      </c>
      <c r="F16219" s="19">
        <v>16</v>
      </c>
      <c r="R16219" s="21">
        <f>G16219+I16219+J16219+K16219-L16219-M16219-N16219-Q16219</f>
        <v>0</v>
      </c>
      <c r="T16219" s="22" t="s">
        <v>38</v>
      </c>
      <c r="Y16219" s="28" t="str">
        <f t="shared" si="8580"/>
        <v/>
      </c>
      <c r="Z16219" s="28" t="str">
        <f>IF(N16219&lt;O16219+P16219,"出卖应大于等于出卖肉畜+出卖仔畜","")</f>
        <v/>
      </c>
      <c r="AA16219" s="28" t="str">
        <f t="shared" ref="AA16219:AA16228" si="8585">IF(R16219&lt;S16219+U16219,"期末实有头数应大于等于能繁母畜+种公畜","")</f>
        <v/>
      </c>
      <c r="AB16219" s="28"/>
      <c r="AC16219" s="28" t="str">
        <f t="shared" ref="AC16219:AC16224" si="8586">IF(R16219&lt;V16219+W16219,"期末实有头数应大于等于良种+改良种","")</f>
        <v/>
      </c>
    </row>
    <row r="16220" spans="2:29">
      <c r="B16220" s="19"/>
      <c r="C16220" s="30"/>
      <c r="D16220" s="19" t="s">
        <v>53</v>
      </c>
      <c r="E16220" s="18" t="s">
        <v>33</v>
      </c>
      <c r="F16220" s="19">
        <v>17</v>
      </c>
      <c r="R16220" s="21">
        <f>G16220+I16220+J16220+K16220-L16220-M16220-N16220-Q16220</f>
        <v>0</v>
      </c>
      <c r="T16220" s="22" t="s">
        <v>38</v>
      </c>
      <c r="Y16220" s="28" t="str">
        <f t="shared" si="8580"/>
        <v/>
      </c>
      <c r="Z16220" s="28" t="str">
        <f>IF(N16220&lt;O16220+P16220,"出卖应大于等于出卖肉畜+出卖仔畜","")</f>
        <v/>
      </c>
      <c r="AA16220" s="28" t="str">
        <f t="shared" si="8585"/>
        <v/>
      </c>
      <c r="AB16220" s="28"/>
      <c r="AC16220" s="28" t="str">
        <f t="shared" si="8586"/>
        <v/>
      </c>
    </row>
    <row r="16221" spans="2:29">
      <c r="B16221" s="18"/>
      <c r="C16221" s="29"/>
      <c r="D16221" s="19" t="s">
        <v>32</v>
      </c>
      <c r="E16221" s="20" t="s">
        <v>33</v>
      </c>
      <c r="F16221" s="19">
        <v>1</v>
      </c>
      <c r="G16221" s="21">
        <f t="shared" ref="G16221:S16221" si="8587">G16222+G16237</f>
        <v>0</v>
      </c>
      <c r="H16221" s="21">
        <f t="shared" si="8587"/>
        <v>0</v>
      </c>
      <c r="I16221" s="21">
        <f t="shared" si="8587"/>
        <v>0</v>
      </c>
      <c r="J16221" s="21">
        <f t="shared" si="8587"/>
        <v>0</v>
      </c>
      <c r="K16221" s="21">
        <f t="shared" si="8587"/>
        <v>0</v>
      </c>
      <c r="L16221" s="21">
        <f t="shared" si="8587"/>
        <v>0</v>
      </c>
      <c r="M16221" s="21">
        <f t="shared" si="8587"/>
        <v>0</v>
      </c>
      <c r="N16221" s="21">
        <f t="shared" si="8587"/>
        <v>0</v>
      </c>
      <c r="O16221" s="21">
        <f t="shared" si="8587"/>
        <v>0</v>
      </c>
      <c r="P16221" s="21">
        <f t="shared" si="8587"/>
        <v>0</v>
      </c>
      <c r="Q16221" s="21">
        <f t="shared" si="8587"/>
        <v>0</v>
      </c>
      <c r="R16221" s="21">
        <f t="shared" si="8587"/>
        <v>0</v>
      </c>
      <c r="S16221" s="21">
        <f t="shared" si="8587"/>
        <v>0</v>
      </c>
      <c r="T16221" s="21">
        <f>T16222</f>
        <v>0</v>
      </c>
      <c r="U16221" s="21">
        <f>U16222+U16237</f>
        <v>0</v>
      </c>
      <c r="V16221" s="21">
        <f>V16222+V16237</f>
        <v>0</v>
      </c>
      <c r="W16221" s="21">
        <f>W16222+W16237</f>
        <v>0</v>
      </c>
      <c r="Y16221" s="28" t="str">
        <f t="shared" si="8580"/>
        <v/>
      </c>
      <c r="Z16221" s="28" t="str">
        <f>IF(N16221&lt;O16221+P16221,"出卖应大于等于出卖肉畜+出卖仔畜","")</f>
        <v/>
      </c>
      <c r="AA16221" s="28" t="str">
        <f t="shared" si="8585"/>
        <v/>
      </c>
      <c r="AB16221" s="28" t="str">
        <f>IF(R16221&lt;T16221,"期末实有头数应大于等于耕役畜","")</f>
        <v/>
      </c>
      <c r="AC16221" s="28" t="str">
        <f t="shared" si="8586"/>
        <v/>
      </c>
    </row>
    <row r="16222" spans="2:29">
      <c r="B16222" s="19"/>
      <c r="C16222" s="30"/>
      <c r="D16222" s="19" t="s">
        <v>34</v>
      </c>
      <c r="E16222" s="20" t="s">
        <v>33</v>
      </c>
      <c r="F16222" s="19">
        <v>2</v>
      </c>
      <c r="G16222" s="21">
        <f t="shared" ref="G16222:S16222" si="8588">G16223+G16231</f>
        <v>0</v>
      </c>
      <c r="H16222" s="21">
        <f t="shared" si="8588"/>
        <v>0</v>
      </c>
      <c r="I16222" s="21">
        <f t="shared" si="8588"/>
        <v>0</v>
      </c>
      <c r="J16222" s="21">
        <f t="shared" si="8588"/>
        <v>0</v>
      </c>
      <c r="K16222" s="21">
        <f t="shared" si="8588"/>
        <v>0</v>
      </c>
      <c r="L16222" s="21">
        <f t="shared" si="8588"/>
        <v>0</v>
      </c>
      <c r="M16222" s="21">
        <f t="shared" si="8588"/>
        <v>0</v>
      </c>
      <c r="N16222" s="21">
        <f t="shared" si="8588"/>
        <v>0</v>
      </c>
      <c r="O16222" s="21">
        <f t="shared" si="8588"/>
        <v>0</v>
      </c>
      <c r="P16222" s="21">
        <f t="shared" si="8588"/>
        <v>0</v>
      </c>
      <c r="Q16222" s="21">
        <f t="shared" si="8588"/>
        <v>0</v>
      </c>
      <c r="R16222" s="21">
        <f t="shared" si="8588"/>
        <v>0</v>
      </c>
      <c r="S16222" s="21">
        <f t="shared" si="8588"/>
        <v>0</v>
      </c>
      <c r="T16222" s="21">
        <f>T16223</f>
        <v>0</v>
      </c>
      <c r="U16222" s="21">
        <f>U16223+U16231</f>
        <v>0</v>
      </c>
      <c r="V16222" s="21">
        <f>V16223+V16231</f>
        <v>0</v>
      </c>
      <c r="W16222" s="21">
        <f>W16223+W16231</f>
        <v>0</v>
      </c>
      <c r="Y16222" s="28" t="str">
        <f t="shared" ref="Y16222:Y16238" si="8589">IF(H16222&lt;I16222,"繁殖仔畜应大于等于成活","")</f>
        <v/>
      </c>
      <c r="Z16222" s="28" t="str">
        <f t="shared" ref="Z16222:Z16233" si="8590">IF(N16222&lt;O16222+P16222,"出卖应大于等于出卖肉畜+出卖仔畜","")</f>
        <v/>
      </c>
      <c r="AA16222" s="28" t="str">
        <f t="shared" si="8585"/>
        <v/>
      </c>
      <c r="AB16222" s="28" t="str">
        <f>IF(R16222&lt;T16222,"期末实有头数应大于等于耕役畜","")</f>
        <v/>
      </c>
      <c r="AC16222" s="28" t="str">
        <f t="shared" si="8586"/>
        <v/>
      </c>
    </row>
    <row r="16223" spans="2:29">
      <c r="B16223" s="19"/>
      <c r="C16223" s="30"/>
      <c r="D16223" s="19" t="s">
        <v>35</v>
      </c>
      <c r="E16223" s="20" t="s">
        <v>33</v>
      </c>
      <c r="F16223" s="19">
        <v>3</v>
      </c>
      <c r="G16223" s="21">
        <f t="shared" ref="G16223:R16223" si="8591">G16224+G16227+G16228+G16229+G16230</f>
        <v>0</v>
      </c>
      <c r="H16223" s="21">
        <f t="shared" si="8591"/>
        <v>0</v>
      </c>
      <c r="I16223" s="21">
        <f t="shared" si="8591"/>
        <v>0</v>
      </c>
      <c r="J16223" s="21">
        <f t="shared" si="8591"/>
        <v>0</v>
      </c>
      <c r="K16223" s="21">
        <f t="shared" si="8591"/>
        <v>0</v>
      </c>
      <c r="L16223" s="21">
        <f t="shared" si="8591"/>
        <v>0</v>
      </c>
      <c r="M16223" s="21">
        <f t="shared" si="8591"/>
        <v>0</v>
      </c>
      <c r="N16223" s="21">
        <f t="shared" si="8591"/>
        <v>0</v>
      </c>
      <c r="O16223" s="21">
        <f t="shared" si="8591"/>
        <v>0</v>
      </c>
      <c r="P16223" s="21">
        <f t="shared" si="8591"/>
        <v>0</v>
      </c>
      <c r="Q16223" s="21">
        <f t="shared" si="8591"/>
        <v>0</v>
      </c>
      <c r="R16223" s="21">
        <f t="shared" si="8591"/>
        <v>0</v>
      </c>
      <c r="S16223" s="21">
        <f>S16224+S16227+S16228+S16230</f>
        <v>0</v>
      </c>
      <c r="T16223" s="21">
        <f>T16224+T16227+T16228+T16229+T16230</f>
        <v>0</v>
      </c>
      <c r="U16223" s="21">
        <f>U16224+U16227+U16228+U16230</f>
        <v>0</v>
      </c>
      <c r="V16223" s="21">
        <f>V16224+V16227+V16228+V16230</f>
        <v>0</v>
      </c>
      <c r="W16223" s="21">
        <f>W16224+W16227+W16228+W16230</f>
        <v>0</v>
      </c>
      <c r="Y16223" s="28" t="str">
        <f t="shared" si="8589"/>
        <v/>
      </c>
      <c r="Z16223" s="28" t="str">
        <f t="shared" si="8590"/>
        <v/>
      </c>
      <c r="AA16223" s="28" t="str">
        <f t="shared" si="8585"/>
        <v/>
      </c>
      <c r="AB16223" s="28" t="str">
        <f>IF(R16223&lt;T16223,"期末实有头数应大于等于耕役畜","")</f>
        <v/>
      </c>
      <c r="AC16223" s="28" t="str">
        <f t="shared" si="8586"/>
        <v/>
      </c>
    </row>
    <row r="16224" spans="2:29">
      <c r="B16224" s="19"/>
      <c r="C16224" s="30"/>
      <c r="D16224" s="19" t="s">
        <v>36</v>
      </c>
      <c r="E16224" s="20" t="s">
        <v>33</v>
      </c>
      <c r="F16224" s="19">
        <v>4</v>
      </c>
      <c r="R16224" s="21">
        <f>G16224+I16224+J16224+K16224-L16224-M16224-N16224-Q16224</f>
        <v>0</v>
      </c>
      <c r="Y16224" s="28" t="str">
        <f t="shared" si="8589"/>
        <v/>
      </c>
      <c r="Z16224" s="28" t="str">
        <f t="shared" si="8590"/>
        <v/>
      </c>
      <c r="AA16224" s="28" t="str">
        <f t="shared" si="8585"/>
        <v/>
      </c>
      <c r="AB16224" s="28" t="str">
        <f>IF(R16224&lt;T16224,"期末实有头数应大于等于耕役畜","")</f>
        <v/>
      </c>
      <c r="AC16224" s="28" t="str">
        <f t="shared" si="8586"/>
        <v/>
      </c>
    </row>
    <row r="16225" spans="2:29">
      <c r="B16225" s="19"/>
      <c r="C16225" s="30"/>
      <c r="D16225" s="19" t="s">
        <v>37</v>
      </c>
      <c r="E16225" s="20" t="s">
        <v>33</v>
      </c>
      <c r="F16225" s="19">
        <v>5</v>
      </c>
      <c r="R16225" s="21">
        <f t="shared" ref="R16225:R16230" si="8592">G16225+I16225+J16225+K16225-L16225-M16225-N16225-Q16225</f>
        <v>0</v>
      </c>
      <c r="T16225" s="22" t="s">
        <v>38</v>
      </c>
      <c r="V16225" s="22" t="s">
        <v>38</v>
      </c>
      <c r="W16225" s="22" t="s">
        <v>38</v>
      </c>
      <c r="Y16225" s="28" t="str">
        <f t="shared" si="8589"/>
        <v/>
      </c>
      <c r="Z16225" s="28" t="str">
        <f t="shared" si="8590"/>
        <v/>
      </c>
      <c r="AA16225" s="28" t="str">
        <f t="shared" si="8585"/>
        <v/>
      </c>
      <c r="AB16225" s="28"/>
      <c r="AC16225" s="28"/>
    </row>
    <row r="16226" spans="2:29">
      <c r="B16226" s="19"/>
      <c r="C16226" s="30"/>
      <c r="D16226" s="19" t="s">
        <v>39</v>
      </c>
      <c r="E16226" s="20" t="s">
        <v>33</v>
      </c>
      <c r="F16226" s="19">
        <v>6</v>
      </c>
      <c r="R16226" s="21">
        <f t="shared" si="8592"/>
        <v>0</v>
      </c>
      <c r="T16226" s="22" t="s">
        <v>38</v>
      </c>
      <c r="V16226" s="22" t="s">
        <v>38</v>
      </c>
      <c r="W16226" s="22" t="s">
        <v>38</v>
      </c>
      <c r="Y16226" s="28" t="str">
        <f t="shared" si="8589"/>
        <v/>
      </c>
      <c r="Z16226" s="28" t="str">
        <f t="shared" si="8590"/>
        <v/>
      </c>
      <c r="AA16226" s="28" t="str">
        <f t="shared" si="8585"/>
        <v/>
      </c>
      <c r="AB16226" s="28"/>
      <c r="AC16226" s="28"/>
    </row>
    <row r="16227" spans="2:29">
      <c r="B16227" s="19"/>
      <c r="C16227" s="30"/>
      <c r="D16227" s="19" t="s">
        <v>40</v>
      </c>
      <c r="E16227" s="20" t="s">
        <v>41</v>
      </c>
      <c r="F16227" s="19">
        <v>7</v>
      </c>
      <c r="R16227" s="21">
        <f t="shared" si="8592"/>
        <v>0</v>
      </c>
      <c r="Y16227" s="28" t="str">
        <f t="shared" si="8589"/>
        <v/>
      </c>
      <c r="Z16227" s="28" t="str">
        <f t="shared" si="8590"/>
        <v/>
      </c>
      <c r="AA16227" s="28" t="str">
        <f t="shared" si="8585"/>
        <v/>
      </c>
      <c r="AB16227" s="28" t="str">
        <f>IF(R16227&lt;T16227,"期末实有头数应大于等于耕役畜","")</f>
        <v/>
      </c>
      <c r="AC16227" s="28" t="str">
        <f>IF(R16227&lt;V16227+W16227,"期末实有头数应大于等于良种+改良种","")</f>
        <v/>
      </c>
    </row>
    <row r="16228" spans="2:29">
      <c r="B16228" s="19"/>
      <c r="C16228" s="30"/>
      <c r="D16228" s="19" t="s">
        <v>42</v>
      </c>
      <c r="E16228" s="20" t="s">
        <v>33</v>
      </c>
      <c r="F16228" s="19">
        <v>8</v>
      </c>
      <c r="R16228" s="21">
        <f t="shared" si="8592"/>
        <v>0</v>
      </c>
      <c r="Y16228" s="28" t="str">
        <f t="shared" si="8589"/>
        <v/>
      </c>
      <c r="Z16228" s="28" t="str">
        <f t="shared" si="8590"/>
        <v/>
      </c>
      <c r="AA16228" s="28" t="str">
        <f t="shared" si="8585"/>
        <v/>
      </c>
      <c r="AB16228" s="28" t="str">
        <f>IF(R16228&lt;T16228,"期末实有头数应大于等于耕役畜","")</f>
        <v/>
      </c>
      <c r="AC16228" s="28" t="str">
        <f>IF(R16228&lt;V16228+W16228,"期末实有头数应大于等于良种+改良种","")</f>
        <v/>
      </c>
    </row>
    <row r="16229" spans="2:29">
      <c r="B16229" s="19"/>
      <c r="C16229" s="30"/>
      <c r="D16229" s="19" t="s">
        <v>43</v>
      </c>
      <c r="E16229" s="20" t="s">
        <v>33</v>
      </c>
      <c r="F16229" s="19">
        <v>9</v>
      </c>
      <c r="R16229" s="21">
        <f t="shared" si="8592"/>
        <v>0</v>
      </c>
      <c r="S16229" s="22" t="s">
        <v>38</v>
      </c>
      <c r="U16229" s="22" t="s">
        <v>38</v>
      </c>
      <c r="V16229" s="22" t="s">
        <v>38</v>
      </c>
      <c r="W16229" s="22" t="s">
        <v>38</v>
      </c>
      <c r="Y16229" s="28" t="str">
        <f t="shared" si="8589"/>
        <v/>
      </c>
      <c r="Z16229" s="28" t="str">
        <f t="shared" si="8590"/>
        <v/>
      </c>
      <c r="AA16229" s="28"/>
      <c r="AB16229" s="28" t="str">
        <f>IF(R16229&lt;T16229,"期末实有头数应大于等于耕役畜","")</f>
        <v/>
      </c>
      <c r="AC16229" s="28"/>
    </row>
    <row r="16230" spans="2:29">
      <c r="B16230" s="19"/>
      <c r="C16230" s="30"/>
      <c r="D16230" s="19" t="s">
        <v>44</v>
      </c>
      <c r="E16230" s="20" t="s">
        <v>45</v>
      </c>
      <c r="F16230" s="19">
        <v>10</v>
      </c>
      <c r="R16230" s="21">
        <f t="shared" si="8592"/>
        <v>0</v>
      </c>
      <c r="Y16230" s="28" t="str">
        <f t="shared" si="8589"/>
        <v/>
      </c>
      <c r="Z16230" s="28" t="str">
        <f t="shared" si="8590"/>
        <v/>
      </c>
      <c r="AA16230" s="28" t="str">
        <f>IF(R16230&lt;S16230+U16230,"期末实有头数应大于等于能繁母畜+种公畜","")</f>
        <v/>
      </c>
      <c r="AB16230" s="28" t="str">
        <f>IF(R16230&lt;T16230,"期末实有头数应大于等于耕役畜","")</f>
        <v/>
      </c>
      <c r="AC16230" s="28" t="str">
        <f>IF(R16230&lt;V16230+W16230,"期末实有头数应大于等于良种+改良种","")</f>
        <v/>
      </c>
    </row>
    <row r="16231" spans="2:29">
      <c r="B16231" s="19"/>
      <c r="C16231" s="30"/>
      <c r="D16231" s="19" t="s">
        <v>46</v>
      </c>
      <c r="E16231" s="20" t="s">
        <v>47</v>
      </c>
      <c r="F16231" s="19">
        <v>11</v>
      </c>
      <c r="G16231" s="21">
        <f t="shared" ref="G16231:S16231" si="8593">G16232+G16236</f>
        <v>0</v>
      </c>
      <c r="H16231" s="21">
        <f t="shared" si="8593"/>
        <v>0</v>
      </c>
      <c r="I16231" s="21">
        <f t="shared" si="8593"/>
        <v>0</v>
      </c>
      <c r="J16231" s="21">
        <f t="shared" si="8593"/>
        <v>0</v>
      </c>
      <c r="K16231" s="21">
        <f t="shared" si="8593"/>
        <v>0</v>
      </c>
      <c r="L16231" s="21">
        <f t="shared" si="8593"/>
        <v>0</v>
      </c>
      <c r="M16231" s="21">
        <f t="shared" si="8593"/>
        <v>0</v>
      </c>
      <c r="N16231" s="21">
        <f t="shared" si="8593"/>
        <v>0</v>
      </c>
      <c r="O16231" s="21">
        <f t="shared" si="8593"/>
        <v>0</v>
      </c>
      <c r="P16231" s="21">
        <f t="shared" si="8593"/>
        <v>0</v>
      </c>
      <c r="Q16231" s="21">
        <f t="shared" si="8593"/>
        <v>0</v>
      </c>
      <c r="R16231" s="23">
        <f t="shared" si="8593"/>
        <v>0</v>
      </c>
      <c r="S16231" s="21">
        <f t="shared" si="8593"/>
        <v>0</v>
      </c>
      <c r="T16231" s="22" t="s">
        <v>38</v>
      </c>
      <c r="U16231" s="21">
        <f>U16232+U16236</f>
        <v>0</v>
      </c>
      <c r="V16231" s="21">
        <f>V16232+V16236</f>
        <v>0</v>
      </c>
      <c r="W16231" s="21">
        <f>W16232+W16236</f>
        <v>0</v>
      </c>
      <c r="Y16231" s="28" t="str">
        <f t="shared" si="8589"/>
        <v/>
      </c>
      <c r="Z16231" s="28" t="str">
        <f t="shared" si="8590"/>
        <v/>
      </c>
      <c r="AA16231" s="28" t="str">
        <f>IF(R16231&lt;S16231+U16231,"期末实有头数应大于等于能繁母畜+种公畜","")</f>
        <v/>
      </c>
      <c r="AB16231" s="28"/>
      <c r="AC16231" s="28" t="str">
        <f>IF(R16231&lt;V16231+W16231,"期末实有头数应大于等于良种+改良种","")</f>
        <v/>
      </c>
    </row>
    <row r="16232" spans="2:29">
      <c r="B16232" s="19"/>
      <c r="C16232" s="30"/>
      <c r="D16232" s="19" t="s">
        <v>48</v>
      </c>
      <c r="E16232" s="20" t="s">
        <v>47</v>
      </c>
      <c r="F16232" s="19">
        <v>12</v>
      </c>
      <c r="R16232" s="21">
        <f>G16232+I16232+J16232+K16232-L16232-M16232-N16232-Q16232</f>
        <v>0</v>
      </c>
      <c r="T16232" s="22" t="s">
        <v>38</v>
      </c>
      <c r="Y16232" s="28" t="str">
        <f t="shared" si="8589"/>
        <v/>
      </c>
      <c r="Z16232" s="28" t="str">
        <f t="shared" si="8590"/>
        <v/>
      </c>
      <c r="AA16232" s="28" t="str">
        <f>IF(R16232&lt;S16232+U16232,"期末实有头数应大于等于能繁母畜+种公畜","")</f>
        <v/>
      </c>
      <c r="AB16232" s="28"/>
      <c r="AC16232" s="28" t="str">
        <f>IF(R16232&lt;V16232+W16232,"期末实有头数应大于等于良种+改良种","")</f>
        <v/>
      </c>
    </row>
    <row r="16233" spans="2:29">
      <c r="B16233" s="19"/>
      <c r="C16233" s="30"/>
      <c r="D16233" s="19" t="s">
        <v>49</v>
      </c>
      <c r="E16233" s="20" t="s">
        <v>47</v>
      </c>
      <c r="F16233" s="19">
        <v>13</v>
      </c>
      <c r="R16233" s="21">
        <f>G16233+I16233+J16233+K16233-L16233-M16233-N16233-Q16233</f>
        <v>0</v>
      </c>
      <c r="T16233" s="22" t="s">
        <v>38</v>
      </c>
      <c r="V16233" s="22" t="s">
        <v>38</v>
      </c>
      <c r="W16233" s="22" t="s">
        <v>38</v>
      </c>
      <c r="Y16233" s="28" t="str">
        <f t="shared" si="8589"/>
        <v/>
      </c>
      <c r="Z16233" s="28" t="str">
        <f t="shared" si="8590"/>
        <v/>
      </c>
      <c r="AA16233" s="28" t="str">
        <f>IF(R16233&lt;S16233+U16233,"期末实有头数应大于等于能繁母畜+种公畜","")</f>
        <v/>
      </c>
      <c r="AB16233" s="28"/>
      <c r="AC16233" s="28"/>
    </row>
    <row r="16234" spans="2:29">
      <c r="B16234" s="19"/>
      <c r="C16234" s="30"/>
      <c r="D16234" s="19" t="s">
        <v>50</v>
      </c>
      <c r="E16234" s="20" t="s">
        <v>47</v>
      </c>
      <c r="F16234" s="19">
        <v>14</v>
      </c>
      <c r="H16234" s="22" t="s">
        <v>38</v>
      </c>
      <c r="I16234" s="22" t="s">
        <v>38</v>
      </c>
      <c r="J16234" s="22" t="s">
        <v>38</v>
      </c>
      <c r="K16234" s="22" t="s">
        <v>38</v>
      </c>
      <c r="L16234" s="22" t="s">
        <v>38</v>
      </c>
      <c r="M16234" s="22" t="s">
        <v>38</v>
      </c>
      <c r="N16234" s="22" t="s">
        <v>38</v>
      </c>
      <c r="O16234" s="22" t="s">
        <v>38</v>
      </c>
      <c r="P16234" s="22" t="s">
        <v>38</v>
      </c>
      <c r="Q16234" s="22" t="s">
        <v>38</v>
      </c>
      <c r="R16234" s="24"/>
      <c r="T16234" s="22" t="s">
        <v>38</v>
      </c>
      <c r="U16234" s="22" t="s">
        <v>38</v>
      </c>
      <c r="V16234" s="22" t="s">
        <v>38</v>
      </c>
      <c r="W16234" s="22" t="s">
        <v>38</v>
      </c>
      <c r="Y16234" s="28" t="str">
        <f t="shared" si="8589"/>
        <v/>
      </c>
      <c r="Z16234" s="28"/>
      <c r="AA16234" s="28"/>
      <c r="AB16234" s="28"/>
      <c r="AC16234" s="28"/>
    </row>
    <row r="16235" spans="2:29">
      <c r="B16235" s="19"/>
      <c r="C16235" s="30"/>
      <c r="D16235" s="19" t="s">
        <v>51</v>
      </c>
      <c r="E16235" s="20" t="s">
        <v>47</v>
      </c>
      <c r="F16235" s="19">
        <v>15</v>
      </c>
      <c r="H16235" s="22" t="s">
        <v>38</v>
      </c>
      <c r="I16235" s="22" t="s">
        <v>38</v>
      </c>
      <c r="J16235" s="22" t="s">
        <v>38</v>
      </c>
      <c r="K16235" s="22" t="s">
        <v>38</v>
      </c>
      <c r="L16235" s="22" t="s">
        <v>38</v>
      </c>
      <c r="M16235" s="22" t="s">
        <v>38</v>
      </c>
      <c r="N16235" s="22" t="s">
        <v>38</v>
      </c>
      <c r="O16235" s="22" t="s">
        <v>38</v>
      </c>
      <c r="P16235" s="22" t="s">
        <v>38</v>
      </c>
      <c r="Q16235" s="22" t="s">
        <v>38</v>
      </c>
      <c r="R16235" s="24"/>
      <c r="T16235" s="22" t="s">
        <v>38</v>
      </c>
      <c r="U16235" s="22" t="s">
        <v>38</v>
      </c>
      <c r="V16235" s="22" t="s">
        <v>38</v>
      </c>
      <c r="W16235" s="22" t="s">
        <v>38</v>
      </c>
      <c r="Y16235" s="28" t="str">
        <f t="shared" si="8589"/>
        <v/>
      </c>
      <c r="Z16235" s="28"/>
      <c r="AA16235" s="28"/>
      <c r="AB16235" s="28"/>
      <c r="AC16235" s="28"/>
    </row>
    <row r="16236" spans="2:29">
      <c r="B16236" s="19"/>
      <c r="C16236" s="30"/>
      <c r="D16236" s="19" t="s">
        <v>52</v>
      </c>
      <c r="E16236" s="20" t="s">
        <v>47</v>
      </c>
      <c r="F16236" s="19">
        <v>16</v>
      </c>
      <c r="R16236" s="21">
        <f>G16236+I16236+J16236+K16236-L16236-M16236-N16236-Q16236</f>
        <v>0</v>
      </c>
      <c r="T16236" s="22" t="s">
        <v>38</v>
      </c>
      <c r="Y16236" s="28" t="str">
        <f t="shared" si="8589"/>
        <v/>
      </c>
      <c r="Z16236" s="28" t="str">
        <f>IF(N16236&lt;O16236+P16236,"出卖应大于等于出卖肉畜+出卖仔畜","")</f>
        <v/>
      </c>
      <c r="AA16236" s="28" t="str">
        <f t="shared" ref="AA16236:AA16245" si="8594">IF(R16236&lt;S16236+U16236,"期末实有头数应大于等于能繁母畜+种公畜","")</f>
        <v/>
      </c>
      <c r="AB16236" s="28"/>
      <c r="AC16236" s="28" t="str">
        <f t="shared" ref="AC16236:AC16241" si="8595">IF(R16236&lt;V16236+W16236,"期末实有头数应大于等于良种+改良种","")</f>
        <v/>
      </c>
    </row>
    <row r="16237" spans="2:29">
      <c r="B16237" s="19"/>
      <c r="C16237" s="30"/>
      <c r="D16237" s="19" t="s">
        <v>53</v>
      </c>
      <c r="E16237" s="18" t="s">
        <v>33</v>
      </c>
      <c r="F16237" s="19">
        <v>17</v>
      </c>
      <c r="R16237" s="21">
        <f>G16237+I16237+J16237+K16237-L16237-M16237-N16237-Q16237</f>
        <v>0</v>
      </c>
      <c r="T16237" s="22" t="s">
        <v>38</v>
      </c>
      <c r="Y16237" s="28" t="str">
        <f t="shared" si="8589"/>
        <v/>
      </c>
      <c r="Z16237" s="28" t="str">
        <f>IF(N16237&lt;O16237+P16237,"出卖应大于等于出卖肉畜+出卖仔畜","")</f>
        <v/>
      </c>
      <c r="AA16237" s="28" t="str">
        <f t="shared" si="8594"/>
        <v/>
      </c>
      <c r="AB16237" s="28"/>
      <c r="AC16237" s="28" t="str">
        <f t="shared" si="8595"/>
        <v/>
      </c>
    </row>
    <row r="16238" spans="2:29">
      <c r="B16238" s="18"/>
      <c r="C16238" s="29"/>
      <c r="D16238" s="19" t="s">
        <v>32</v>
      </c>
      <c r="E16238" s="20" t="s">
        <v>33</v>
      </c>
      <c r="F16238" s="19">
        <v>1</v>
      </c>
      <c r="G16238" s="21">
        <f t="shared" ref="G16238:S16238" si="8596">G16239+G16254</f>
        <v>0</v>
      </c>
      <c r="H16238" s="21">
        <f t="shared" si="8596"/>
        <v>0</v>
      </c>
      <c r="I16238" s="21">
        <f t="shared" si="8596"/>
        <v>0</v>
      </c>
      <c r="J16238" s="21">
        <f t="shared" si="8596"/>
        <v>0</v>
      </c>
      <c r="K16238" s="21">
        <f t="shared" si="8596"/>
        <v>0</v>
      </c>
      <c r="L16238" s="21">
        <f t="shared" si="8596"/>
        <v>0</v>
      </c>
      <c r="M16238" s="21">
        <f t="shared" si="8596"/>
        <v>0</v>
      </c>
      <c r="N16238" s="21">
        <f t="shared" si="8596"/>
        <v>0</v>
      </c>
      <c r="O16238" s="21">
        <f t="shared" si="8596"/>
        <v>0</v>
      </c>
      <c r="P16238" s="21">
        <f t="shared" si="8596"/>
        <v>0</v>
      </c>
      <c r="Q16238" s="21">
        <f t="shared" si="8596"/>
        <v>0</v>
      </c>
      <c r="R16238" s="21">
        <f t="shared" si="8596"/>
        <v>0</v>
      </c>
      <c r="S16238" s="21">
        <f t="shared" si="8596"/>
        <v>0</v>
      </c>
      <c r="T16238" s="21">
        <f>T16239</f>
        <v>0</v>
      </c>
      <c r="U16238" s="21">
        <f>U16239+U16254</f>
        <v>0</v>
      </c>
      <c r="V16238" s="21">
        <f>V16239+V16254</f>
        <v>0</v>
      </c>
      <c r="W16238" s="21">
        <f>W16239+W16254</f>
        <v>0</v>
      </c>
      <c r="Y16238" s="28" t="str">
        <f t="shared" si="8589"/>
        <v/>
      </c>
      <c r="Z16238" s="28" t="str">
        <f>IF(N16238&lt;O16238+P16238,"出卖应大于等于出卖肉畜+出卖仔畜","")</f>
        <v/>
      </c>
      <c r="AA16238" s="28" t="str">
        <f t="shared" si="8594"/>
        <v/>
      </c>
      <c r="AB16238" s="28" t="str">
        <f>IF(R16238&lt;T16238,"期末实有头数应大于等于耕役畜","")</f>
        <v/>
      </c>
      <c r="AC16238" s="28" t="str">
        <f t="shared" si="8595"/>
        <v/>
      </c>
    </row>
    <row r="16239" spans="2:29">
      <c r="B16239" s="19"/>
      <c r="C16239" s="30"/>
      <c r="D16239" s="19" t="s">
        <v>34</v>
      </c>
      <c r="E16239" s="20" t="s">
        <v>33</v>
      </c>
      <c r="F16239" s="19">
        <v>2</v>
      </c>
      <c r="G16239" s="21">
        <f t="shared" ref="G16239:S16239" si="8597">G16240+G16248</f>
        <v>0</v>
      </c>
      <c r="H16239" s="21">
        <f t="shared" si="8597"/>
        <v>0</v>
      </c>
      <c r="I16239" s="21">
        <f t="shared" si="8597"/>
        <v>0</v>
      </c>
      <c r="J16239" s="21">
        <f t="shared" si="8597"/>
        <v>0</v>
      </c>
      <c r="K16239" s="21">
        <f t="shared" si="8597"/>
        <v>0</v>
      </c>
      <c r="L16239" s="21">
        <f t="shared" si="8597"/>
        <v>0</v>
      </c>
      <c r="M16239" s="21">
        <f t="shared" si="8597"/>
        <v>0</v>
      </c>
      <c r="N16239" s="21">
        <f t="shared" si="8597"/>
        <v>0</v>
      </c>
      <c r="O16239" s="21">
        <f t="shared" si="8597"/>
        <v>0</v>
      </c>
      <c r="P16239" s="21">
        <f t="shared" si="8597"/>
        <v>0</v>
      </c>
      <c r="Q16239" s="21">
        <f t="shared" si="8597"/>
        <v>0</v>
      </c>
      <c r="R16239" s="21">
        <f t="shared" si="8597"/>
        <v>0</v>
      </c>
      <c r="S16239" s="21">
        <f t="shared" si="8597"/>
        <v>0</v>
      </c>
      <c r="T16239" s="21">
        <f>T16240</f>
        <v>0</v>
      </c>
      <c r="U16239" s="21">
        <f>U16240+U16248</f>
        <v>0</v>
      </c>
      <c r="V16239" s="21">
        <f>V16240+V16248</f>
        <v>0</v>
      </c>
      <c r="W16239" s="21">
        <f>W16240+W16248</f>
        <v>0</v>
      </c>
      <c r="Y16239" s="28" t="str">
        <f t="shared" ref="Y16239:Y16255" si="8598">IF(H16239&lt;I16239,"繁殖仔畜应大于等于成活","")</f>
        <v/>
      </c>
      <c r="Z16239" s="28" t="str">
        <f t="shared" ref="Z16239:Z16250" si="8599">IF(N16239&lt;O16239+P16239,"出卖应大于等于出卖肉畜+出卖仔畜","")</f>
        <v/>
      </c>
      <c r="AA16239" s="28" t="str">
        <f t="shared" si="8594"/>
        <v/>
      </c>
      <c r="AB16239" s="28" t="str">
        <f>IF(R16239&lt;T16239,"期末实有头数应大于等于耕役畜","")</f>
        <v/>
      </c>
      <c r="AC16239" s="28" t="str">
        <f t="shared" si="8595"/>
        <v/>
      </c>
    </row>
    <row r="16240" spans="2:29">
      <c r="B16240" s="19"/>
      <c r="C16240" s="30"/>
      <c r="D16240" s="19" t="s">
        <v>35</v>
      </c>
      <c r="E16240" s="20" t="s">
        <v>33</v>
      </c>
      <c r="F16240" s="19">
        <v>3</v>
      </c>
      <c r="G16240" s="21">
        <f t="shared" ref="G16240:R16240" si="8600">G16241+G16244+G16245+G16246+G16247</f>
        <v>0</v>
      </c>
      <c r="H16240" s="21">
        <f t="shared" si="8600"/>
        <v>0</v>
      </c>
      <c r="I16240" s="21">
        <f t="shared" si="8600"/>
        <v>0</v>
      </c>
      <c r="J16240" s="21">
        <f t="shared" si="8600"/>
        <v>0</v>
      </c>
      <c r="K16240" s="21">
        <f t="shared" si="8600"/>
        <v>0</v>
      </c>
      <c r="L16240" s="21">
        <f t="shared" si="8600"/>
        <v>0</v>
      </c>
      <c r="M16240" s="21">
        <f t="shared" si="8600"/>
        <v>0</v>
      </c>
      <c r="N16240" s="21">
        <f t="shared" si="8600"/>
        <v>0</v>
      </c>
      <c r="O16240" s="21">
        <f t="shared" si="8600"/>
        <v>0</v>
      </c>
      <c r="P16240" s="21">
        <f t="shared" si="8600"/>
        <v>0</v>
      </c>
      <c r="Q16240" s="21">
        <f t="shared" si="8600"/>
        <v>0</v>
      </c>
      <c r="R16240" s="21">
        <f t="shared" si="8600"/>
        <v>0</v>
      </c>
      <c r="S16240" s="21">
        <f>S16241+S16244+S16245+S16247</f>
        <v>0</v>
      </c>
      <c r="T16240" s="21">
        <f>T16241+T16244+T16245+T16246+T16247</f>
        <v>0</v>
      </c>
      <c r="U16240" s="21">
        <f>U16241+U16244+U16245+U16247</f>
        <v>0</v>
      </c>
      <c r="V16240" s="21">
        <f>V16241+V16244+V16245+V16247</f>
        <v>0</v>
      </c>
      <c r="W16240" s="21">
        <f>W16241+W16244+W16245+W16247</f>
        <v>0</v>
      </c>
      <c r="Y16240" s="28" t="str">
        <f t="shared" si="8598"/>
        <v/>
      </c>
      <c r="Z16240" s="28" t="str">
        <f t="shared" si="8599"/>
        <v/>
      </c>
      <c r="AA16240" s="28" t="str">
        <f t="shared" si="8594"/>
        <v/>
      </c>
      <c r="AB16240" s="28" t="str">
        <f>IF(R16240&lt;T16240,"期末实有头数应大于等于耕役畜","")</f>
        <v/>
      </c>
      <c r="AC16240" s="28" t="str">
        <f t="shared" si="8595"/>
        <v/>
      </c>
    </row>
    <row r="16241" spans="2:29">
      <c r="B16241" s="19"/>
      <c r="C16241" s="30"/>
      <c r="D16241" s="19" t="s">
        <v>36</v>
      </c>
      <c r="E16241" s="20" t="s">
        <v>33</v>
      </c>
      <c r="F16241" s="19">
        <v>4</v>
      </c>
      <c r="R16241" s="21">
        <f>G16241+I16241+J16241+K16241-L16241-M16241-N16241-Q16241</f>
        <v>0</v>
      </c>
      <c r="Y16241" s="28" t="str">
        <f t="shared" si="8598"/>
        <v/>
      </c>
      <c r="Z16241" s="28" t="str">
        <f t="shared" si="8599"/>
        <v/>
      </c>
      <c r="AA16241" s="28" t="str">
        <f t="shared" si="8594"/>
        <v/>
      </c>
      <c r="AB16241" s="28" t="str">
        <f>IF(R16241&lt;T16241,"期末实有头数应大于等于耕役畜","")</f>
        <v/>
      </c>
      <c r="AC16241" s="28" t="str">
        <f t="shared" si="8595"/>
        <v/>
      </c>
    </row>
    <row r="16242" spans="2:29">
      <c r="B16242" s="19"/>
      <c r="C16242" s="30"/>
      <c r="D16242" s="19" t="s">
        <v>37</v>
      </c>
      <c r="E16242" s="20" t="s">
        <v>33</v>
      </c>
      <c r="F16242" s="19">
        <v>5</v>
      </c>
      <c r="R16242" s="21">
        <f t="shared" ref="R16242:R16247" si="8601">G16242+I16242+J16242+K16242-L16242-M16242-N16242-Q16242</f>
        <v>0</v>
      </c>
      <c r="T16242" s="22" t="s">
        <v>38</v>
      </c>
      <c r="V16242" s="22" t="s">
        <v>38</v>
      </c>
      <c r="W16242" s="22" t="s">
        <v>38</v>
      </c>
      <c r="Y16242" s="28" t="str">
        <f t="shared" si="8598"/>
        <v/>
      </c>
      <c r="Z16242" s="28" t="str">
        <f t="shared" si="8599"/>
        <v/>
      </c>
      <c r="AA16242" s="28" t="str">
        <f t="shared" si="8594"/>
        <v/>
      </c>
      <c r="AB16242" s="28"/>
      <c r="AC16242" s="28"/>
    </row>
    <row r="16243" spans="2:29">
      <c r="B16243" s="19"/>
      <c r="C16243" s="30"/>
      <c r="D16243" s="19" t="s">
        <v>39</v>
      </c>
      <c r="E16243" s="20" t="s">
        <v>33</v>
      </c>
      <c r="F16243" s="19">
        <v>6</v>
      </c>
      <c r="R16243" s="21">
        <f t="shared" si="8601"/>
        <v>0</v>
      </c>
      <c r="T16243" s="22" t="s">
        <v>38</v>
      </c>
      <c r="V16243" s="22" t="s">
        <v>38</v>
      </c>
      <c r="W16243" s="22" t="s">
        <v>38</v>
      </c>
      <c r="Y16243" s="28" t="str">
        <f t="shared" si="8598"/>
        <v/>
      </c>
      <c r="Z16243" s="28" t="str">
        <f t="shared" si="8599"/>
        <v/>
      </c>
      <c r="AA16243" s="28" t="str">
        <f t="shared" si="8594"/>
        <v/>
      </c>
      <c r="AB16243" s="28"/>
      <c r="AC16243" s="28"/>
    </row>
    <row r="16244" spans="2:29">
      <c r="B16244" s="19"/>
      <c r="C16244" s="30"/>
      <c r="D16244" s="19" t="s">
        <v>40</v>
      </c>
      <c r="E16244" s="20" t="s">
        <v>41</v>
      </c>
      <c r="F16244" s="19">
        <v>7</v>
      </c>
      <c r="R16244" s="21">
        <f t="shared" si="8601"/>
        <v>0</v>
      </c>
      <c r="Y16244" s="28" t="str">
        <f t="shared" si="8598"/>
        <v/>
      </c>
      <c r="Z16244" s="28" t="str">
        <f t="shared" si="8599"/>
        <v/>
      </c>
      <c r="AA16244" s="28" t="str">
        <f t="shared" si="8594"/>
        <v/>
      </c>
      <c r="AB16244" s="28" t="str">
        <f>IF(R16244&lt;T16244,"期末实有头数应大于等于耕役畜","")</f>
        <v/>
      </c>
      <c r="AC16244" s="28" t="str">
        <f>IF(R16244&lt;V16244+W16244,"期末实有头数应大于等于良种+改良种","")</f>
        <v/>
      </c>
    </row>
    <row r="16245" spans="2:29">
      <c r="B16245" s="19"/>
      <c r="C16245" s="30"/>
      <c r="D16245" s="19" t="s">
        <v>42</v>
      </c>
      <c r="E16245" s="20" t="s">
        <v>33</v>
      </c>
      <c r="F16245" s="19">
        <v>8</v>
      </c>
      <c r="R16245" s="21">
        <f t="shared" si="8601"/>
        <v>0</v>
      </c>
      <c r="Y16245" s="28" t="str">
        <f t="shared" si="8598"/>
        <v/>
      </c>
      <c r="Z16245" s="28" t="str">
        <f t="shared" si="8599"/>
        <v/>
      </c>
      <c r="AA16245" s="28" t="str">
        <f t="shared" si="8594"/>
        <v/>
      </c>
      <c r="AB16245" s="28" t="str">
        <f>IF(R16245&lt;T16245,"期末实有头数应大于等于耕役畜","")</f>
        <v/>
      </c>
      <c r="AC16245" s="28" t="str">
        <f>IF(R16245&lt;V16245+W16245,"期末实有头数应大于等于良种+改良种","")</f>
        <v/>
      </c>
    </row>
    <row r="16246" spans="2:29">
      <c r="B16246" s="19"/>
      <c r="C16246" s="30"/>
      <c r="D16246" s="19" t="s">
        <v>43</v>
      </c>
      <c r="E16246" s="20" t="s">
        <v>33</v>
      </c>
      <c r="F16246" s="19">
        <v>9</v>
      </c>
      <c r="R16246" s="21">
        <f t="shared" si="8601"/>
        <v>0</v>
      </c>
      <c r="S16246" s="22" t="s">
        <v>38</v>
      </c>
      <c r="U16246" s="22" t="s">
        <v>38</v>
      </c>
      <c r="V16246" s="22" t="s">
        <v>38</v>
      </c>
      <c r="W16246" s="22" t="s">
        <v>38</v>
      </c>
      <c r="Y16246" s="28" t="str">
        <f t="shared" si="8598"/>
        <v/>
      </c>
      <c r="Z16246" s="28" t="str">
        <f t="shared" si="8599"/>
        <v/>
      </c>
      <c r="AA16246" s="28"/>
      <c r="AB16246" s="28" t="str">
        <f>IF(R16246&lt;T16246,"期末实有头数应大于等于耕役畜","")</f>
        <v/>
      </c>
      <c r="AC16246" s="28"/>
    </row>
    <row r="16247" spans="2:29">
      <c r="B16247" s="19"/>
      <c r="C16247" s="30"/>
      <c r="D16247" s="19" t="s">
        <v>44</v>
      </c>
      <c r="E16247" s="20" t="s">
        <v>45</v>
      </c>
      <c r="F16247" s="19">
        <v>10</v>
      </c>
      <c r="R16247" s="21">
        <f t="shared" si="8601"/>
        <v>0</v>
      </c>
      <c r="Y16247" s="28" t="str">
        <f t="shared" si="8598"/>
        <v/>
      </c>
      <c r="Z16247" s="28" t="str">
        <f t="shared" si="8599"/>
        <v/>
      </c>
      <c r="AA16247" s="28" t="str">
        <f>IF(R16247&lt;S16247+U16247,"期末实有头数应大于等于能繁母畜+种公畜","")</f>
        <v/>
      </c>
      <c r="AB16247" s="28" t="str">
        <f>IF(R16247&lt;T16247,"期末实有头数应大于等于耕役畜","")</f>
        <v/>
      </c>
      <c r="AC16247" s="28" t="str">
        <f>IF(R16247&lt;V16247+W16247,"期末实有头数应大于等于良种+改良种","")</f>
        <v/>
      </c>
    </row>
    <row r="16248" spans="2:29">
      <c r="B16248" s="19"/>
      <c r="C16248" s="30"/>
      <c r="D16248" s="19" t="s">
        <v>46</v>
      </c>
      <c r="E16248" s="20" t="s">
        <v>47</v>
      </c>
      <c r="F16248" s="19">
        <v>11</v>
      </c>
      <c r="G16248" s="21">
        <f t="shared" ref="G16248:S16248" si="8602">G16249+G16253</f>
        <v>0</v>
      </c>
      <c r="H16248" s="21">
        <f t="shared" si="8602"/>
        <v>0</v>
      </c>
      <c r="I16248" s="21">
        <f t="shared" si="8602"/>
        <v>0</v>
      </c>
      <c r="J16248" s="21">
        <f t="shared" si="8602"/>
        <v>0</v>
      </c>
      <c r="K16248" s="21">
        <f t="shared" si="8602"/>
        <v>0</v>
      </c>
      <c r="L16248" s="21">
        <f t="shared" si="8602"/>
        <v>0</v>
      </c>
      <c r="M16248" s="21">
        <f t="shared" si="8602"/>
        <v>0</v>
      </c>
      <c r="N16248" s="21">
        <f t="shared" si="8602"/>
        <v>0</v>
      </c>
      <c r="O16248" s="21">
        <f t="shared" si="8602"/>
        <v>0</v>
      </c>
      <c r="P16248" s="21">
        <f t="shared" si="8602"/>
        <v>0</v>
      </c>
      <c r="Q16248" s="21">
        <f t="shared" si="8602"/>
        <v>0</v>
      </c>
      <c r="R16248" s="23">
        <f t="shared" si="8602"/>
        <v>0</v>
      </c>
      <c r="S16248" s="21">
        <f t="shared" si="8602"/>
        <v>0</v>
      </c>
      <c r="T16248" s="22" t="s">
        <v>38</v>
      </c>
      <c r="U16248" s="21">
        <f>U16249+U16253</f>
        <v>0</v>
      </c>
      <c r="V16248" s="21">
        <f>V16249+V16253</f>
        <v>0</v>
      </c>
      <c r="W16248" s="21">
        <f>W16249+W16253</f>
        <v>0</v>
      </c>
      <c r="Y16248" s="28" t="str">
        <f t="shared" si="8598"/>
        <v/>
      </c>
      <c r="Z16248" s="28" t="str">
        <f t="shared" si="8599"/>
        <v/>
      </c>
      <c r="AA16248" s="28" t="str">
        <f>IF(R16248&lt;S16248+U16248,"期末实有头数应大于等于能繁母畜+种公畜","")</f>
        <v/>
      </c>
      <c r="AB16248" s="28"/>
      <c r="AC16248" s="28" t="str">
        <f>IF(R16248&lt;V16248+W16248,"期末实有头数应大于等于良种+改良种","")</f>
        <v/>
      </c>
    </row>
    <row r="16249" spans="2:29">
      <c r="B16249" s="19"/>
      <c r="C16249" s="30"/>
      <c r="D16249" s="19" t="s">
        <v>48</v>
      </c>
      <c r="E16249" s="20" t="s">
        <v>47</v>
      </c>
      <c r="F16249" s="19">
        <v>12</v>
      </c>
      <c r="R16249" s="21">
        <f>G16249+I16249+J16249+K16249-L16249-M16249-N16249-Q16249</f>
        <v>0</v>
      </c>
      <c r="T16249" s="22" t="s">
        <v>38</v>
      </c>
      <c r="Y16249" s="28" t="str">
        <f t="shared" si="8598"/>
        <v/>
      </c>
      <c r="Z16249" s="28" t="str">
        <f t="shared" si="8599"/>
        <v/>
      </c>
      <c r="AA16249" s="28" t="str">
        <f>IF(R16249&lt;S16249+U16249,"期末实有头数应大于等于能繁母畜+种公畜","")</f>
        <v/>
      </c>
      <c r="AB16249" s="28"/>
      <c r="AC16249" s="28" t="str">
        <f>IF(R16249&lt;V16249+W16249,"期末实有头数应大于等于良种+改良种","")</f>
        <v/>
      </c>
    </row>
    <row r="16250" spans="2:29">
      <c r="B16250" s="19"/>
      <c r="C16250" s="30"/>
      <c r="D16250" s="19" t="s">
        <v>49</v>
      </c>
      <c r="E16250" s="20" t="s">
        <v>47</v>
      </c>
      <c r="F16250" s="19">
        <v>13</v>
      </c>
      <c r="R16250" s="21">
        <f>G16250+I16250+J16250+K16250-L16250-M16250-N16250-Q16250</f>
        <v>0</v>
      </c>
      <c r="T16250" s="22" t="s">
        <v>38</v>
      </c>
      <c r="V16250" s="22" t="s">
        <v>38</v>
      </c>
      <c r="W16250" s="22" t="s">
        <v>38</v>
      </c>
      <c r="Y16250" s="28" t="str">
        <f t="shared" si="8598"/>
        <v/>
      </c>
      <c r="Z16250" s="28" t="str">
        <f t="shared" si="8599"/>
        <v/>
      </c>
      <c r="AA16250" s="28" t="str">
        <f>IF(R16250&lt;S16250+U16250,"期末实有头数应大于等于能繁母畜+种公畜","")</f>
        <v/>
      </c>
      <c r="AB16250" s="28"/>
      <c r="AC16250" s="28"/>
    </row>
    <row r="16251" spans="2:29">
      <c r="B16251" s="19"/>
      <c r="C16251" s="30"/>
      <c r="D16251" s="19" t="s">
        <v>50</v>
      </c>
      <c r="E16251" s="20" t="s">
        <v>47</v>
      </c>
      <c r="F16251" s="19">
        <v>14</v>
      </c>
      <c r="H16251" s="22" t="s">
        <v>38</v>
      </c>
      <c r="I16251" s="22" t="s">
        <v>38</v>
      </c>
      <c r="J16251" s="22" t="s">
        <v>38</v>
      </c>
      <c r="K16251" s="22" t="s">
        <v>38</v>
      </c>
      <c r="L16251" s="22" t="s">
        <v>38</v>
      </c>
      <c r="M16251" s="22" t="s">
        <v>38</v>
      </c>
      <c r="N16251" s="22" t="s">
        <v>38</v>
      </c>
      <c r="O16251" s="22" t="s">
        <v>38</v>
      </c>
      <c r="P16251" s="22" t="s">
        <v>38</v>
      </c>
      <c r="Q16251" s="22" t="s">
        <v>38</v>
      </c>
      <c r="R16251" s="24"/>
      <c r="T16251" s="22" t="s">
        <v>38</v>
      </c>
      <c r="U16251" s="22" t="s">
        <v>38</v>
      </c>
      <c r="V16251" s="22" t="s">
        <v>38</v>
      </c>
      <c r="W16251" s="22" t="s">
        <v>38</v>
      </c>
      <c r="Y16251" s="28" t="str">
        <f t="shared" si="8598"/>
        <v/>
      </c>
      <c r="Z16251" s="28"/>
      <c r="AA16251" s="28"/>
      <c r="AB16251" s="28"/>
      <c r="AC16251" s="28"/>
    </row>
    <row r="16252" spans="2:29">
      <c r="B16252" s="19"/>
      <c r="C16252" s="30"/>
      <c r="D16252" s="19" t="s">
        <v>51</v>
      </c>
      <c r="E16252" s="20" t="s">
        <v>47</v>
      </c>
      <c r="F16252" s="19">
        <v>15</v>
      </c>
      <c r="H16252" s="22" t="s">
        <v>38</v>
      </c>
      <c r="I16252" s="22" t="s">
        <v>38</v>
      </c>
      <c r="J16252" s="22" t="s">
        <v>38</v>
      </c>
      <c r="K16252" s="22" t="s">
        <v>38</v>
      </c>
      <c r="L16252" s="22" t="s">
        <v>38</v>
      </c>
      <c r="M16252" s="22" t="s">
        <v>38</v>
      </c>
      <c r="N16252" s="22" t="s">
        <v>38</v>
      </c>
      <c r="O16252" s="22" t="s">
        <v>38</v>
      </c>
      <c r="P16252" s="22" t="s">
        <v>38</v>
      </c>
      <c r="Q16252" s="22" t="s">
        <v>38</v>
      </c>
      <c r="R16252" s="24"/>
      <c r="T16252" s="22" t="s">
        <v>38</v>
      </c>
      <c r="U16252" s="22" t="s">
        <v>38</v>
      </c>
      <c r="V16252" s="22" t="s">
        <v>38</v>
      </c>
      <c r="W16252" s="22" t="s">
        <v>38</v>
      </c>
      <c r="Y16252" s="28" t="str">
        <f t="shared" si="8598"/>
        <v/>
      </c>
      <c r="Z16252" s="28"/>
      <c r="AA16252" s="28"/>
      <c r="AB16252" s="28"/>
      <c r="AC16252" s="28"/>
    </row>
    <row r="16253" spans="2:29">
      <c r="B16253" s="19"/>
      <c r="C16253" s="30"/>
      <c r="D16253" s="19" t="s">
        <v>52</v>
      </c>
      <c r="E16253" s="20" t="s">
        <v>47</v>
      </c>
      <c r="F16253" s="19">
        <v>16</v>
      </c>
      <c r="R16253" s="21">
        <f>G16253+I16253+J16253+K16253-L16253-M16253-N16253-Q16253</f>
        <v>0</v>
      </c>
      <c r="T16253" s="22" t="s">
        <v>38</v>
      </c>
      <c r="Y16253" s="28" t="str">
        <f t="shared" si="8598"/>
        <v/>
      </c>
      <c r="Z16253" s="28" t="str">
        <f>IF(N16253&lt;O16253+P16253,"出卖应大于等于出卖肉畜+出卖仔畜","")</f>
        <v/>
      </c>
      <c r="AA16253" s="28" t="str">
        <f t="shared" ref="AA16253:AA16262" si="8603">IF(R16253&lt;S16253+U16253,"期末实有头数应大于等于能繁母畜+种公畜","")</f>
        <v/>
      </c>
      <c r="AB16253" s="28"/>
      <c r="AC16253" s="28" t="str">
        <f t="shared" ref="AC16253:AC16258" si="8604">IF(R16253&lt;V16253+W16253,"期末实有头数应大于等于良种+改良种","")</f>
        <v/>
      </c>
    </row>
    <row r="16254" spans="2:29">
      <c r="B16254" s="19"/>
      <c r="C16254" s="30"/>
      <c r="D16254" s="19" t="s">
        <v>53</v>
      </c>
      <c r="E16254" s="18" t="s">
        <v>33</v>
      </c>
      <c r="F16254" s="19">
        <v>17</v>
      </c>
      <c r="R16254" s="21">
        <f>G16254+I16254+J16254+K16254-L16254-M16254-N16254-Q16254</f>
        <v>0</v>
      </c>
      <c r="T16254" s="22" t="s">
        <v>38</v>
      </c>
      <c r="Y16254" s="28" t="str">
        <f t="shared" si="8598"/>
        <v/>
      </c>
      <c r="Z16254" s="28" t="str">
        <f>IF(N16254&lt;O16254+P16254,"出卖应大于等于出卖肉畜+出卖仔畜","")</f>
        <v/>
      </c>
      <c r="AA16254" s="28" t="str">
        <f t="shared" si="8603"/>
        <v/>
      </c>
      <c r="AB16254" s="28"/>
      <c r="AC16254" s="28" t="str">
        <f t="shared" si="8604"/>
        <v/>
      </c>
    </row>
    <row r="16255" spans="2:29">
      <c r="B16255" s="18"/>
      <c r="C16255" s="29"/>
      <c r="D16255" s="19" t="s">
        <v>32</v>
      </c>
      <c r="E16255" s="20" t="s">
        <v>33</v>
      </c>
      <c r="F16255" s="19">
        <v>1</v>
      </c>
      <c r="G16255" s="21">
        <f t="shared" ref="G16255:S16255" si="8605">G16256+G16271</f>
        <v>0</v>
      </c>
      <c r="H16255" s="21">
        <f t="shared" si="8605"/>
        <v>0</v>
      </c>
      <c r="I16255" s="21">
        <f t="shared" si="8605"/>
        <v>0</v>
      </c>
      <c r="J16255" s="21">
        <f t="shared" si="8605"/>
        <v>0</v>
      </c>
      <c r="K16255" s="21">
        <f t="shared" si="8605"/>
        <v>0</v>
      </c>
      <c r="L16255" s="21">
        <f t="shared" si="8605"/>
        <v>0</v>
      </c>
      <c r="M16255" s="21">
        <f t="shared" si="8605"/>
        <v>0</v>
      </c>
      <c r="N16255" s="21">
        <f t="shared" si="8605"/>
        <v>0</v>
      </c>
      <c r="O16255" s="21">
        <f t="shared" si="8605"/>
        <v>0</v>
      </c>
      <c r="P16255" s="21">
        <f t="shared" si="8605"/>
        <v>0</v>
      </c>
      <c r="Q16255" s="21">
        <f t="shared" si="8605"/>
        <v>0</v>
      </c>
      <c r="R16255" s="21">
        <f t="shared" si="8605"/>
        <v>0</v>
      </c>
      <c r="S16255" s="21">
        <f t="shared" si="8605"/>
        <v>0</v>
      </c>
      <c r="T16255" s="21">
        <f>T16256</f>
        <v>0</v>
      </c>
      <c r="U16255" s="21">
        <f>U16256+U16271</f>
        <v>0</v>
      </c>
      <c r="V16255" s="21">
        <f>V16256+V16271</f>
        <v>0</v>
      </c>
      <c r="W16255" s="21">
        <f>W16256+W16271</f>
        <v>0</v>
      </c>
      <c r="Y16255" s="28" t="str">
        <f t="shared" si="8598"/>
        <v/>
      </c>
      <c r="Z16255" s="28" t="str">
        <f>IF(N16255&lt;O16255+P16255,"出卖应大于等于出卖肉畜+出卖仔畜","")</f>
        <v/>
      </c>
      <c r="AA16255" s="28" t="str">
        <f t="shared" si="8603"/>
        <v/>
      </c>
      <c r="AB16255" s="28" t="str">
        <f>IF(R16255&lt;T16255,"期末实有头数应大于等于耕役畜","")</f>
        <v/>
      </c>
      <c r="AC16255" s="28" t="str">
        <f t="shared" si="8604"/>
        <v/>
      </c>
    </row>
    <row r="16256" spans="2:29">
      <c r="B16256" s="19"/>
      <c r="C16256" s="30"/>
      <c r="D16256" s="19" t="s">
        <v>34</v>
      </c>
      <c r="E16256" s="20" t="s">
        <v>33</v>
      </c>
      <c r="F16256" s="19">
        <v>2</v>
      </c>
      <c r="G16256" s="21">
        <f t="shared" ref="G16256:S16256" si="8606">G16257+G16265</f>
        <v>0</v>
      </c>
      <c r="H16256" s="21">
        <f t="shared" si="8606"/>
        <v>0</v>
      </c>
      <c r="I16256" s="21">
        <f t="shared" si="8606"/>
        <v>0</v>
      </c>
      <c r="J16256" s="21">
        <f t="shared" si="8606"/>
        <v>0</v>
      </c>
      <c r="K16256" s="21">
        <f t="shared" si="8606"/>
        <v>0</v>
      </c>
      <c r="L16256" s="21">
        <f t="shared" si="8606"/>
        <v>0</v>
      </c>
      <c r="M16256" s="21">
        <f t="shared" si="8606"/>
        <v>0</v>
      </c>
      <c r="N16256" s="21">
        <f t="shared" si="8606"/>
        <v>0</v>
      </c>
      <c r="O16256" s="21">
        <f t="shared" si="8606"/>
        <v>0</v>
      </c>
      <c r="P16256" s="21">
        <f t="shared" si="8606"/>
        <v>0</v>
      </c>
      <c r="Q16256" s="21">
        <f t="shared" si="8606"/>
        <v>0</v>
      </c>
      <c r="R16256" s="21">
        <f t="shared" si="8606"/>
        <v>0</v>
      </c>
      <c r="S16256" s="21">
        <f t="shared" si="8606"/>
        <v>0</v>
      </c>
      <c r="T16256" s="21">
        <f>T16257</f>
        <v>0</v>
      </c>
      <c r="U16256" s="21">
        <f>U16257+U16265</f>
        <v>0</v>
      </c>
      <c r="V16256" s="21">
        <f>V16257+V16265</f>
        <v>0</v>
      </c>
      <c r="W16256" s="21">
        <f>W16257+W16265</f>
        <v>0</v>
      </c>
      <c r="Y16256" s="28" t="str">
        <f t="shared" ref="Y16256:Y16272" si="8607">IF(H16256&lt;I16256,"繁殖仔畜应大于等于成活","")</f>
        <v/>
      </c>
      <c r="Z16256" s="28" t="str">
        <f t="shared" ref="Z16256:Z16267" si="8608">IF(N16256&lt;O16256+P16256,"出卖应大于等于出卖肉畜+出卖仔畜","")</f>
        <v/>
      </c>
      <c r="AA16256" s="28" t="str">
        <f t="shared" si="8603"/>
        <v/>
      </c>
      <c r="AB16256" s="28" t="str">
        <f>IF(R16256&lt;T16256,"期末实有头数应大于等于耕役畜","")</f>
        <v/>
      </c>
      <c r="AC16256" s="28" t="str">
        <f t="shared" si="8604"/>
        <v/>
      </c>
    </row>
    <row r="16257" spans="2:29">
      <c r="B16257" s="19"/>
      <c r="C16257" s="30"/>
      <c r="D16257" s="19" t="s">
        <v>35</v>
      </c>
      <c r="E16257" s="20" t="s">
        <v>33</v>
      </c>
      <c r="F16257" s="19">
        <v>3</v>
      </c>
      <c r="G16257" s="21">
        <f t="shared" ref="G16257:R16257" si="8609">G16258+G16261+G16262+G16263+G16264</f>
        <v>0</v>
      </c>
      <c r="H16257" s="21">
        <f t="shared" si="8609"/>
        <v>0</v>
      </c>
      <c r="I16257" s="21">
        <f t="shared" si="8609"/>
        <v>0</v>
      </c>
      <c r="J16257" s="21">
        <f t="shared" si="8609"/>
        <v>0</v>
      </c>
      <c r="K16257" s="21">
        <f t="shared" si="8609"/>
        <v>0</v>
      </c>
      <c r="L16257" s="21">
        <f t="shared" si="8609"/>
        <v>0</v>
      </c>
      <c r="M16257" s="21">
        <f t="shared" si="8609"/>
        <v>0</v>
      </c>
      <c r="N16257" s="21">
        <f t="shared" si="8609"/>
        <v>0</v>
      </c>
      <c r="O16257" s="21">
        <f t="shared" si="8609"/>
        <v>0</v>
      </c>
      <c r="P16257" s="21">
        <f t="shared" si="8609"/>
        <v>0</v>
      </c>
      <c r="Q16257" s="21">
        <f t="shared" si="8609"/>
        <v>0</v>
      </c>
      <c r="R16257" s="21">
        <f t="shared" si="8609"/>
        <v>0</v>
      </c>
      <c r="S16257" s="21">
        <f>S16258+S16261+S16262+S16264</f>
        <v>0</v>
      </c>
      <c r="T16257" s="21">
        <f>T16258+T16261+T16262+T16263+T16264</f>
        <v>0</v>
      </c>
      <c r="U16257" s="21">
        <f>U16258+U16261+U16262+U16264</f>
        <v>0</v>
      </c>
      <c r="V16257" s="21">
        <f>V16258+V16261+V16262+V16264</f>
        <v>0</v>
      </c>
      <c r="W16257" s="21">
        <f>W16258+W16261+W16262+W16264</f>
        <v>0</v>
      </c>
      <c r="Y16257" s="28" t="str">
        <f t="shared" si="8607"/>
        <v/>
      </c>
      <c r="Z16257" s="28" t="str">
        <f t="shared" si="8608"/>
        <v/>
      </c>
      <c r="AA16257" s="28" t="str">
        <f t="shared" si="8603"/>
        <v/>
      </c>
      <c r="AB16257" s="28" t="str">
        <f>IF(R16257&lt;T16257,"期末实有头数应大于等于耕役畜","")</f>
        <v/>
      </c>
      <c r="AC16257" s="28" t="str">
        <f t="shared" si="8604"/>
        <v/>
      </c>
    </row>
    <row r="16258" spans="2:29">
      <c r="B16258" s="19"/>
      <c r="C16258" s="30"/>
      <c r="D16258" s="19" t="s">
        <v>36</v>
      </c>
      <c r="E16258" s="20" t="s">
        <v>33</v>
      </c>
      <c r="F16258" s="19">
        <v>4</v>
      </c>
      <c r="R16258" s="21">
        <f>G16258+I16258+J16258+K16258-L16258-M16258-N16258-Q16258</f>
        <v>0</v>
      </c>
      <c r="Y16258" s="28" t="str">
        <f t="shared" si="8607"/>
        <v/>
      </c>
      <c r="Z16258" s="28" t="str">
        <f t="shared" si="8608"/>
        <v/>
      </c>
      <c r="AA16258" s="28" t="str">
        <f t="shared" si="8603"/>
        <v/>
      </c>
      <c r="AB16258" s="28" t="str">
        <f>IF(R16258&lt;T16258,"期末实有头数应大于等于耕役畜","")</f>
        <v/>
      </c>
      <c r="AC16258" s="28" t="str">
        <f t="shared" si="8604"/>
        <v/>
      </c>
    </row>
    <row r="16259" spans="2:29">
      <c r="B16259" s="19"/>
      <c r="C16259" s="30"/>
      <c r="D16259" s="19" t="s">
        <v>37</v>
      </c>
      <c r="E16259" s="20" t="s">
        <v>33</v>
      </c>
      <c r="F16259" s="19">
        <v>5</v>
      </c>
      <c r="R16259" s="21">
        <f t="shared" ref="R16259:R16264" si="8610">G16259+I16259+J16259+K16259-L16259-M16259-N16259-Q16259</f>
        <v>0</v>
      </c>
      <c r="T16259" s="22" t="s">
        <v>38</v>
      </c>
      <c r="V16259" s="22" t="s">
        <v>38</v>
      </c>
      <c r="W16259" s="22" t="s">
        <v>38</v>
      </c>
      <c r="Y16259" s="28" t="str">
        <f t="shared" si="8607"/>
        <v/>
      </c>
      <c r="Z16259" s="28" t="str">
        <f t="shared" si="8608"/>
        <v/>
      </c>
      <c r="AA16259" s="28" t="str">
        <f t="shared" si="8603"/>
        <v/>
      </c>
      <c r="AB16259" s="28"/>
      <c r="AC16259" s="28"/>
    </row>
    <row r="16260" spans="2:29">
      <c r="B16260" s="19"/>
      <c r="C16260" s="30"/>
      <c r="D16260" s="19" t="s">
        <v>39</v>
      </c>
      <c r="E16260" s="20" t="s">
        <v>33</v>
      </c>
      <c r="F16260" s="19">
        <v>6</v>
      </c>
      <c r="R16260" s="21">
        <f t="shared" si="8610"/>
        <v>0</v>
      </c>
      <c r="T16260" s="22" t="s">
        <v>38</v>
      </c>
      <c r="V16260" s="22" t="s">
        <v>38</v>
      </c>
      <c r="W16260" s="22" t="s">
        <v>38</v>
      </c>
      <c r="Y16260" s="28" t="str">
        <f t="shared" si="8607"/>
        <v/>
      </c>
      <c r="Z16260" s="28" t="str">
        <f t="shared" si="8608"/>
        <v/>
      </c>
      <c r="AA16260" s="28" t="str">
        <f t="shared" si="8603"/>
        <v/>
      </c>
      <c r="AB16260" s="28"/>
      <c r="AC16260" s="28"/>
    </row>
    <row r="16261" spans="2:29">
      <c r="B16261" s="19"/>
      <c r="C16261" s="30"/>
      <c r="D16261" s="19" t="s">
        <v>40</v>
      </c>
      <c r="E16261" s="20" t="s">
        <v>41</v>
      </c>
      <c r="F16261" s="19">
        <v>7</v>
      </c>
      <c r="R16261" s="21">
        <f t="shared" si="8610"/>
        <v>0</v>
      </c>
      <c r="Y16261" s="28" t="str">
        <f t="shared" si="8607"/>
        <v/>
      </c>
      <c r="Z16261" s="28" t="str">
        <f t="shared" si="8608"/>
        <v/>
      </c>
      <c r="AA16261" s="28" t="str">
        <f t="shared" si="8603"/>
        <v/>
      </c>
      <c r="AB16261" s="28" t="str">
        <f>IF(R16261&lt;T16261,"期末实有头数应大于等于耕役畜","")</f>
        <v/>
      </c>
      <c r="AC16261" s="28" t="str">
        <f>IF(R16261&lt;V16261+W16261,"期末实有头数应大于等于良种+改良种","")</f>
        <v/>
      </c>
    </row>
    <row r="16262" spans="2:29">
      <c r="B16262" s="19"/>
      <c r="C16262" s="30"/>
      <c r="D16262" s="19" t="s">
        <v>42</v>
      </c>
      <c r="E16262" s="20" t="s">
        <v>33</v>
      </c>
      <c r="F16262" s="19">
        <v>8</v>
      </c>
      <c r="R16262" s="21">
        <f t="shared" si="8610"/>
        <v>0</v>
      </c>
      <c r="Y16262" s="28" t="str">
        <f t="shared" si="8607"/>
        <v/>
      </c>
      <c r="Z16262" s="28" t="str">
        <f t="shared" si="8608"/>
        <v/>
      </c>
      <c r="AA16262" s="28" t="str">
        <f t="shared" si="8603"/>
        <v/>
      </c>
      <c r="AB16262" s="28" t="str">
        <f>IF(R16262&lt;T16262,"期末实有头数应大于等于耕役畜","")</f>
        <v/>
      </c>
      <c r="AC16262" s="28" t="str">
        <f>IF(R16262&lt;V16262+W16262,"期末实有头数应大于等于良种+改良种","")</f>
        <v/>
      </c>
    </row>
    <row r="16263" spans="2:29">
      <c r="B16263" s="19"/>
      <c r="C16263" s="30"/>
      <c r="D16263" s="19" t="s">
        <v>43</v>
      </c>
      <c r="E16263" s="20" t="s">
        <v>33</v>
      </c>
      <c r="F16263" s="19">
        <v>9</v>
      </c>
      <c r="R16263" s="21">
        <f t="shared" si="8610"/>
        <v>0</v>
      </c>
      <c r="S16263" s="22" t="s">
        <v>38</v>
      </c>
      <c r="U16263" s="22" t="s">
        <v>38</v>
      </c>
      <c r="V16263" s="22" t="s">
        <v>38</v>
      </c>
      <c r="W16263" s="22" t="s">
        <v>38</v>
      </c>
      <c r="Y16263" s="28" t="str">
        <f t="shared" si="8607"/>
        <v/>
      </c>
      <c r="Z16263" s="28" t="str">
        <f t="shared" si="8608"/>
        <v/>
      </c>
      <c r="AA16263" s="28"/>
      <c r="AB16263" s="28" t="str">
        <f>IF(R16263&lt;T16263,"期末实有头数应大于等于耕役畜","")</f>
        <v/>
      </c>
      <c r="AC16263" s="28"/>
    </row>
    <row r="16264" spans="2:29">
      <c r="B16264" s="19"/>
      <c r="C16264" s="30"/>
      <c r="D16264" s="19" t="s">
        <v>44</v>
      </c>
      <c r="E16264" s="20" t="s">
        <v>45</v>
      </c>
      <c r="F16264" s="19">
        <v>10</v>
      </c>
      <c r="R16264" s="21">
        <f t="shared" si="8610"/>
        <v>0</v>
      </c>
      <c r="Y16264" s="28" t="str">
        <f t="shared" si="8607"/>
        <v/>
      </c>
      <c r="Z16264" s="28" t="str">
        <f t="shared" si="8608"/>
        <v/>
      </c>
      <c r="AA16264" s="28" t="str">
        <f>IF(R16264&lt;S16264+U16264,"期末实有头数应大于等于能繁母畜+种公畜","")</f>
        <v/>
      </c>
      <c r="AB16264" s="28" t="str">
        <f>IF(R16264&lt;T16264,"期末实有头数应大于等于耕役畜","")</f>
        <v/>
      </c>
      <c r="AC16264" s="28" t="str">
        <f>IF(R16264&lt;V16264+W16264,"期末实有头数应大于等于良种+改良种","")</f>
        <v/>
      </c>
    </row>
    <row r="16265" spans="2:29">
      <c r="B16265" s="19"/>
      <c r="C16265" s="30"/>
      <c r="D16265" s="19" t="s">
        <v>46</v>
      </c>
      <c r="E16265" s="20" t="s">
        <v>47</v>
      </c>
      <c r="F16265" s="19">
        <v>11</v>
      </c>
      <c r="G16265" s="21">
        <f t="shared" ref="G16265:S16265" si="8611">G16266+G16270</f>
        <v>0</v>
      </c>
      <c r="H16265" s="21">
        <f t="shared" si="8611"/>
        <v>0</v>
      </c>
      <c r="I16265" s="21">
        <f t="shared" si="8611"/>
        <v>0</v>
      </c>
      <c r="J16265" s="21">
        <f t="shared" si="8611"/>
        <v>0</v>
      </c>
      <c r="K16265" s="21">
        <f t="shared" si="8611"/>
        <v>0</v>
      </c>
      <c r="L16265" s="21">
        <f t="shared" si="8611"/>
        <v>0</v>
      </c>
      <c r="M16265" s="21">
        <f t="shared" si="8611"/>
        <v>0</v>
      </c>
      <c r="N16265" s="21">
        <f t="shared" si="8611"/>
        <v>0</v>
      </c>
      <c r="O16265" s="21">
        <f t="shared" si="8611"/>
        <v>0</v>
      </c>
      <c r="P16265" s="21">
        <f t="shared" si="8611"/>
        <v>0</v>
      </c>
      <c r="Q16265" s="21">
        <f t="shared" si="8611"/>
        <v>0</v>
      </c>
      <c r="R16265" s="23">
        <f t="shared" si="8611"/>
        <v>0</v>
      </c>
      <c r="S16265" s="21">
        <f t="shared" si="8611"/>
        <v>0</v>
      </c>
      <c r="T16265" s="22" t="s">
        <v>38</v>
      </c>
      <c r="U16265" s="21">
        <f>U16266+U16270</f>
        <v>0</v>
      </c>
      <c r="V16265" s="21">
        <f>V16266+V16270</f>
        <v>0</v>
      </c>
      <c r="W16265" s="21">
        <f>W16266+W16270</f>
        <v>0</v>
      </c>
      <c r="Y16265" s="28" t="str">
        <f t="shared" si="8607"/>
        <v/>
      </c>
      <c r="Z16265" s="28" t="str">
        <f t="shared" si="8608"/>
        <v/>
      </c>
      <c r="AA16265" s="28" t="str">
        <f>IF(R16265&lt;S16265+U16265,"期末实有头数应大于等于能繁母畜+种公畜","")</f>
        <v/>
      </c>
      <c r="AB16265" s="28"/>
      <c r="AC16265" s="28" t="str">
        <f>IF(R16265&lt;V16265+W16265,"期末实有头数应大于等于良种+改良种","")</f>
        <v/>
      </c>
    </row>
    <row r="16266" spans="2:29">
      <c r="B16266" s="19"/>
      <c r="C16266" s="30"/>
      <c r="D16266" s="19" t="s">
        <v>48</v>
      </c>
      <c r="E16266" s="20" t="s">
        <v>47</v>
      </c>
      <c r="F16266" s="19">
        <v>12</v>
      </c>
      <c r="R16266" s="21">
        <f>G16266+I16266+J16266+K16266-L16266-M16266-N16266-Q16266</f>
        <v>0</v>
      </c>
      <c r="T16266" s="22" t="s">
        <v>38</v>
      </c>
      <c r="Y16266" s="28" t="str">
        <f t="shared" si="8607"/>
        <v/>
      </c>
      <c r="Z16266" s="28" t="str">
        <f t="shared" si="8608"/>
        <v/>
      </c>
      <c r="AA16266" s="28" t="str">
        <f>IF(R16266&lt;S16266+U16266,"期末实有头数应大于等于能繁母畜+种公畜","")</f>
        <v/>
      </c>
      <c r="AB16266" s="28"/>
      <c r="AC16266" s="28" t="str">
        <f>IF(R16266&lt;V16266+W16266,"期末实有头数应大于等于良种+改良种","")</f>
        <v/>
      </c>
    </row>
    <row r="16267" spans="2:29">
      <c r="B16267" s="19"/>
      <c r="C16267" s="30"/>
      <c r="D16267" s="19" t="s">
        <v>49</v>
      </c>
      <c r="E16267" s="20" t="s">
        <v>47</v>
      </c>
      <c r="F16267" s="19">
        <v>13</v>
      </c>
      <c r="R16267" s="21">
        <f>G16267+I16267+J16267+K16267-L16267-M16267-N16267-Q16267</f>
        <v>0</v>
      </c>
      <c r="T16267" s="22" t="s">
        <v>38</v>
      </c>
      <c r="V16267" s="22" t="s">
        <v>38</v>
      </c>
      <c r="W16267" s="22" t="s">
        <v>38</v>
      </c>
      <c r="Y16267" s="28" t="str">
        <f t="shared" si="8607"/>
        <v/>
      </c>
      <c r="Z16267" s="28" t="str">
        <f t="shared" si="8608"/>
        <v/>
      </c>
      <c r="AA16267" s="28" t="str">
        <f>IF(R16267&lt;S16267+U16267,"期末实有头数应大于等于能繁母畜+种公畜","")</f>
        <v/>
      </c>
      <c r="AB16267" s="28"/>
      <c r="AC16267" s="28"/>
    </row>
    <row r="16268" spans="2:29">
      <c r="B16268" s="19"/>
      <c r="C16268" s="30"/>
      <c r="D16268" s="19" t="s">
        <v>50</v>
      </c>
      <c r="E16268" s="20" t="s">
        <v>47</v>
      </c>
      <c r="F16268" s="19">
        <v>14</v>
      </c>
      <c r="H16268" s="22" t="s">
        <v>38</v>
      </c>
      <c r="I16268" s="22" t="s">
        <v>38</v>
      </c>
      <c r="J16268" s="22" t="s">
        <v>38</v>
      </c>
      <c r="K16268" s="22" t="s">
        <v>38</v>
      </c>
      <c r="L16268" s="22" t="s">
        <v>38</v>
      </c>
      <c r="M16268" s="22" t="s">
        <v>38</v>
      </c>
      <c r="N16268" s="22" t="s">
        <v>38</v>
      </c>
      <c r="O16268" s="22" t="s">
        <v>38</v>
      </c>
      <c r="P16268" s="22" t="s">
        <v>38</v>
      </c>
      <c r="Q16268" s="22" t="s">
        <v>38</v>
      </c>
      <c r="R16268" s="24"/>
      <c r="T16268" s="22" t="s">
        <v>38</v>
      </c>
      <c r="U16268" s="22" t="s">
        <v>38</v>
      </c>
      <c r="V16268" s="22" t="s">
        <v>38</v>
      </c>
      <c r="W16268" s="22" t="s">
        <v>38</v>
      </c>
      <c r="Y16268" s="28" t="str">
        <f t="shared" si="8607"/>
        <v/>
      </c>
      <c r="Z16268" s="28"/>
      <c r="AA16268" s="28"/>
      <c r="AB16268" s="28"/>
      <c r="AC16268" s="28"/>
    </row>
    <row r="16269" spans="2:29">
      <c r="B16269" s="19"/>
      <c r="C16269" s="30"/>
      <c r="D16269" s="19" t="s">
        <v>51</v>
      </c>
      <c r="E16269" s="20" t="s">
        <v>47</v>
      </c>
      <c r="F16269" s="19">
        <v>15</v>
      </c>
      <c r="H16269" s="22" t="s">
        <v>38</v>
      </c>
      <c r="I16269" s="22" t="s">
        <v>38</v>
      </c>
      <c r="J16269" s="22" t="s">
        <v>38</v>
      </c>
      <c r="K16269" s="22" t="s">
        <v>38</v>
      </c>
      <c r="L16269" s="22" t="s">
        <v>38</v>
      </c>
      <c r="M16269" s="22" t="s">
        <v>38</v>
      </c>
      <c r="N16269" s="22" t="s">
        <v>38</v>
      </c>
      <c r="O16269" s="22" t="s">
        <v>38</v>
      </c>
      <c r="P16269" s="22" t="s">
        <v>38</v>
      </c>
      <c r="Q16269" s="22" t="s">
        <v>38</v>
      </c>
      <c r="R16269" s="24"/>
      <c r="T16269" s="22" t="s">
        <v>38</v>
      </c>
      <c r="U16269" s="22" t="s">
        <v>38</v>
      </c>
      <c r="V16269" s="22" t="s">
        <v>38</v>
      </c>
      <c r="W16269" s="22" t="s">
        <v>38</v>
      </c>
      <c r="Y16269" s="28" t="str">
        <f t="shared" si="8607"/>
        <v/>
      </c>
      <c r="Z16269" s="28"/>
      <c r="AA16269" s="28"/>
      <c r="AB16269" s="28"/>
      <c r="AC16269" s="28"/>
    </row>
    <row r="16270" spans="2:29">
      <c r="B16270" s="19"/>
      <c r="C16270" s="30"/>
      <c r="D16270" s="19" t="s">
        <v>52</v>
      </c>
      <c r="E16270" s="20" t="s">
        <v>47</v>
      </c>
      <c r="F16270" s="19">
        <v>16</v>
      </c>
      <c r="R16270" s="21">
        <f>G16270+I16270+J16270+K16270-L16270-M16270-N16270-Q16270</f>
        <v>0</v>
      </c>
      <c r="T16270" s="22" t="s">
        <v>38</v>
      </c>
      <c r="Y16270" s="28" t="str">
        <f t="shared" si="8607"/>
        <v/>
      </c>
      <c r="Z16270" s="28" t="str">
        <f>IF(N16270&lt;O16270+P16270,"出卖应大于等于出卖肉畜+出卖仔畜","")</f>
        <v/>
      </c>
      <c r="AA16270" s="28" t="str">
        <f t="shared" ref="AA16270:AA16279" si="8612">IF(R16270&lt;S16270+U16270,"期末实有头数应大于等于能繁母畜+种公畜","")</f>
        <v/>
      </c>
      <c r="AB16270" s="28"/>
      <c r="AC16270" s="28" t="str">
        <f t="shared" ref="AC16270:AC16275" si="8613">IF(R16270&lt;V16270+W16270,"期末实有头数应大于等于良种+改良种","")</f>
        <v/>
      </c>
    </row>
    <row r="16271" spans="2:29">
      <c r="B16271" s="19"/>
      <c r="C16271" s="30"/>
      <c r="D16271" s="19" t="s">
        <v>53</v>
      </c>
      <c r="E16271" s="18" t="s">
        <v>33</v>
      </c>
      <c r="F16271" s="19">
        <v>17</v>
      </c>
      <c r="R16271" s="21">
        <f>G16271+I16271+J16271+K16271-L16271-M16271-N16271-Q16271</f>
        <v>0</v>
      </c>
      <c r="T16271" s="22" t="s">
        <v>38</v>
      </c>
      <c r="Y16271" s="28" t="str">
        <f t="shared" si="8607"/>
        <v/>
      </c>
      <c r="Z16271" s="28" t="str">
        <f>IF(N16271&lt;O16271+P16271,"出卖应大于等于出卖肉畜+出卖仔畜","")</f>
        <v/>
      </c>
      <c r="AA16271" s="28" t="str">
        <f t="shared" si="8612"/>
        <v/>
      </c>
      <c r="AB16271" s="28"/>
      <c r="AC16271" s="28" t="str">
        <f t="shared" si="8613"/>
        <v/>
      </c>
    </row>
    <row r="16272" spans="2:29">
      <c r="B16272" s="18"/>
      <c r="C16272" s="29"/>
      <c r="D16272" s="19" t="s">
        <v>32</v>
      </c>
      <c r="E16272" s="20" t="s">
        <v>33</v>
      </c>
      <c r="F16272" s="19">
        <v>1</v>
      </c>
      <c r="G16272" s="21">
        <f t="shared" ref="G16272:S16272" si="8614">G16273+G16288</f>
        <v>0</v>
      </c>
      <c r="H16272" s="21">
        <f t="shared" si="8614"/>
        <v>0</v>
      </c>
      <c r="I16272" s="21">
        <f t="shared" si="8614"/>
        <v>0</v>
      </c>
      <c r="J16272" s="21">
        <f t="shared" si="8614"/>
        <v>0</v>
      </c>
      <c r="K16272" s="21">
        <f t="shared" si="8614"/>
        <v>0</v>
      </c>
      <c r="L16272" s="21">
        <f t="shared" si="8614"/>
        <v>0</v>
      </c>
      <c r="M16272" s="21">
        <f t="shared" si="8614"/>
        <v>0</v>
      </c>
      <c r="N16272" s="21">
        <f t="shared" si="8614"/>
        <v>0</v>
      </c>
      <c r="O16272" s="21">
        <f t="shared" si="8614"/>
        <v>0</v>
      </c>
      <c r="P16272" s="21">
        <f t="shared" si="8614"/>
        <v>0</v>
      </c>
      <c r="Q16272" s="21">
        <f t="shared" si="8614"/>
        <v>0</v>
      </c>
      <c r="R16272" s="21">
        <f t="shared" si="8614"/>
        <v>0</v>
      </c>
      <c r="S16272" s="21">
        <f t="shared" si="8614"/>
        <v>0</v>
      </c>
      <c r="T16272" s="21">
        <f>T16273</f>
        <v>0</v>
      </c>
      <c r="U16272" s="21">
        <f>U16273+U16288</f>
        <v>0</v>
      </c>
      <c r="V16272" s="21">
        <f>V16273+V16288</f>
        <v>0</v>
      </c>
      <c r="W16272" s="21">
        <f>W16273+W16288</f>
        <v>0</v>
      </c>
      <c r="Y16272" s="28" t="str">
        <f t="shared" si="8607"/>
        <v/>
      </c>
      <c r="Z16272" s="28" t="str">
        <f>IF(N16272&lt;O16272+P16272,"出卖应大于等于出卖肉畜+出卖仔畜","")</f>
        <v/>
      </c>
      <c r="AA16272" s="28" t="str">
        <f t="shared" si="8612"/>
        <v/>
      </c>
      <c r="AB16272" s="28" t="str">
        <f>IF(R16272&lt;T16272,"期末实有头数应大于等于耕役畜","")</f>
        <v/>
      </c>
      <c r="AC16272" s="28" t="str">
        <f t="shared" si="8613"/>
        <v/>
      </c>
    </row>
    <row r="16273" spans="2:29">
      <c r="B16273" s="19"/>
      <c r="C16273" s="30"/>
      <c r="D16273" s="19" t="s">
        <v>34</v>
      </c>
      <c r="E16273" s="20" t="s">
        <v>33</v>
      </c>
      <c r="F16273" s="19">
        <v>2</v>
      </c>
      <c r="G16273" s="21">
        <f t="shared" ref="G16273:S16273" si="8615">G16274+G16282</f>
        <v>0</v>
      </c>
      <c r="H16273" s="21">
        <f t="shared" si="8615"/>
        <v>0</v>
      </c>
      <c r="I16273" s="21">
        <f t="shared" si="8615"/>
        <v>0</v>
      </c>
      <c r="J16273" s="21">
        <f t="shared" si="8615"/>
        <v>0</v>
      </c>
      <c r="K16273" s="21">
        <f t="shared" si="8615"/>
        <v>0</v>
      </c>
      <c r="L16273" s="21">
        <f t="shared" si="8615"/>
        <v>0</v>
      </c>
      <c r="M16273" s="21">
        <f t="shared" si="8615"/>
        <v>0</v>
      </c>
      <c r="N16273" s="21">
        <f t="shared" si="8615"/>
        <v>0</v>
      </c>
      <c r="O16273" s="21">
        <f t="shared" si="8615"/>
        <v>0</v>
      </c>
      <c r="P16273" s="21">
        <f t="shared" si="8615"/>
        <v>0</v>
      </c>
      <c r="Q16273" s="21">
        <f t="shared" si="8615"/>
        <v>0</v>
      </c>
      <c r="R16273" s="21">
        <f t="shared" si="8615"/>
        <v>0</v>
      </c>
      <c r="S16273" s="21">
        <f t="shared" si="8615"/>
        <v>0</v>
      </c>
      <c r="T16273" s="21">
        <f>T16274</f>
        <v>0</v>
      </c>
      <c r="U16273" s="21">
        <f>U16274+U16282</f>
        <v>0</v>
      </c>
      <c r="V16273" s="21">
        <f>V16274+V16282</f>
        <v>0</v>
      </c>
      <c r="W16273" s="21">
        <f>W16274+W16282</f>
        <v>0</v>
      </c>
      <c r="Y16273" s="28" t="str">
        <f t="shared" ref="Y16273:Y16289" si="8616">IF(H16273&lt;I16273,"繁殖仔畜应大于等于成活","")</f>
        <v/>
      </c>
      <c r="Z16273" s="28" t="str">
        <f t="shared" ref="Z16273:Z16284" si="8617">IF(N16273&lt;O16273+P16273,"出卖应大于等于出卖肉畜+出卖仔畜","")</f>
        <v/>
      </c>
      <c r="AA16273" s="28" t="str">
        <f t="shared" si="8612"/>
        <v/>
      </c>
      <c r="AB16273" s="28" t="str">
        <f>IF(R16273&lt;T16273,"期末实有头数应大于等于耕役畜","")</f>
        <v/>
      </c>
      <c r="AC16273" s="28" t="str">
        <f t="shared" si="8613"/>
        <v/>
      </c>
    </row>
    <row r="16274" spans="2:29">
      <c r="B16274" s="19"/>
      <c r="C16274" s="30"/>
      <c r="D16274" s="19" t="s">
        <v>35</v>
      </c>
      <c r="E16274" s="20" t="s">
        <v>33</v>
      </c>
      <c r="F16274" s="19">
        <v>3</v>
      </c>
      <c r="G16274" s="21">
        <f t="shared" ref="G16274:R16274" si="8618">G16275+G16278+G16279+G16280+G16281</f>
        <v>0</v>
      </c>
      <c r="H16274" s="21">
        <f t="shared" si="8618"/>
        <v>0</v>
      </c>
      <c r="I16274" s="21">
        <f t="shared" si="8618"/>
        <v>0</v>
      </c>
      <c r="J16274" s="21">
        <f t="shared" si="8618"/>
        <v>0</v>
      </c>
      <c r="K16274" s="21">
        <f t="shared" si="8618"/>
        <v>0</v>
      </c>
      <c r="L16274" s="21">
        <f t="shared" si="8618"/>
        <v>0</v>
      </c>
      <c r="M16274" s="21">
        <f t="shared" si="8618"/>
        <v>0</v>
      </c>
      <c r="N16274" s="21">
        <f t="shared" si="8618"/>
        <v>0</v>
      </c>
      <c r="O16274" s="21">
        <f t="shared" si="8618"/>
        <v>0</v>
      </c>
      <c r="P16274" s="21">
        <f t="shared" si="8618"/>
        <v>0</v>
      </c>
      <c r="Q16274" s="21">
        <f t="shared" si="8618"/>
        <v>0</v>
      </c>
      <c r="R16274" s="21">
        <f t="shared" si="8618"/>
        <v>0</v>
      </c>
      <c r="S16274" s="21">
        <f>S16275+S16278+S16279+S16281</f>
        <v>0</v>
      </c>
      <c r="T16274" s="21">
        <f>T16275+T16278+T16279+T16280+T16281</f>
        <v>0</v>
      </c>
      <c r="U16274" s="21">
        <f>U16275+U16278+U16279+U16281</f>
        <v>0</v>
      </c>
      <c r="V16274" s="21">
        <f>V16275+V16278+V16279+V16281</f>
        <v>0</v>
      </c>
      <c r="W16274" s="21">
        <f>W16275+W16278+W16279+W16281</f>
        <v>0</v>
      </c>
      <c r="Y16274" s="28" t="str">
        <f t="shared" si="8616"/>
        <v/>
      </c>
      <c r="Z16274" s="28" t="str">
        <f t="shared" si="8617"/>
        <v/>
      </c>
      <c r="AA16274" s="28" t="str">
        <f t="shared" si="8612"/>
        <v/>
      </c>
      <c r="AB16274" s="28" t="str">
        <f>IF(R16274&lt;T16274,"期末实有头数应大于等于耕役畜","")</f>
        <v/>
      </c>
      <c r="AC16274" s="28" t="str">
        <f t="shared" si="8613"/>
        <v/>
      </c>
    </row>
    <row r="16275" spans="2:29">
      <c r="B16275" s="19"/>
      <c r="C16275" s="30"/>
      <c r="D16275" s="19" t="s">
        <v>36</v>
      </c>
      <c r="E16275" s="20" t="s">
        <v>33</v>
      </c>
      <c r="F16275" s="19">
        <v>4</v>
      </c>
      <c r="R16275" s="21">
        <f>G16275+I16275+J16275+K16275-L16275-M16275-N16275-Q16275</f>
        <v>0</v>
      </c>
      <c r="Y16275" s="28" t="str">
        <f t="shared" si="8616"/>
        <v/>
      </c>
      <c r="Z16275" s="28" t="str">
        <f t="shared" si="8617"/>
        <v/>
      </c>
      <c r="AA16275" s="28" t="str">
        <f t="shared" si="8612"/>
        <v/>
      </c>
      <c r="AB16275" s="28" t="str">
        <f>IF(R16275&lt;T16275,"期末实有头数应大于等于耕役畜","")</f>
        <v/>
      </c>
      <c r="AC16275" s="28" t="str">
        <f t="shared" si="8613"/>
        <v/>
      </c>
    </row>
    <row r="16276" spans="2:29">
      <c r="B16276" s="19"/>
      <c r="C16276" s="30"/>
      <c r="D16276" s="19" t="s">
        <v>37</v>
      </c>
      <c r="E16276" s="20" t="s">
        <v>33</v>
      </c>
      <c r="F16276" s="19">
        <v>5</v>
      </c>
      <c r="R16276" s="21">
        <f t="shared" ref="R16276:R16281" si="8619">G16276+I16276+J16276+K16276-L16276-M16276-N16276-Q16276</f>
        <v>0</v>
      </c>
      <c r="T16276" s="22" t="s">
        <v>38</v>
      </c>
      <c r="V16276" s="22" t="s">
        <v>38</v>
      </c>
      <c r="W16276" s="22" t="s">
        <v>38</v>
      </c>
      <c r="Y16276" s="28" t="str">
        <f t="shared" si="8616"/>
        <v/>
      </c>
      <c r="Z16276" s="28" t="str">
        <f t="shared" si="8617"/>
        <v/>
      </c>
      <c r="AA16276" s="28" t="str">
        <f t="shared" si="8612"/>
        <v/>
      </c>
      <c r="AB16276" s="28"/>
      <c r="AC16276" s="28"/>
    </row>
    <row r="16277" spans="2:29">
      <c r="B16277" s="19"/>
      <c r="C16277" s="30"/>
      <c r="D16277" s="19" t="s">
        <v>39</v>
      </c>
      <c r="E16277" s="20" t="s">
        <v>33</v>
      </c>
      <c r="F16277" s="19">
        <v>6</v>
      </c>
      <c r="R16277" s="21">
        <f t="shared" si="8619"/>
        <v>0</v>
      </c>
      <c r="T16277" s="22" t="s">
        <v>38</v>
      </c>
      <c r="V16277" s="22" t="s">
        <v>38</v>
      </c>
      <c r="W16277" s="22" t="s">
        <v>38</v>
      </c>
      <c r="Y16277" s="28" t="str">
        <f t="shared" si="8616"/>
        <v/>
      </c>
      <c r="Z16277" s="28" t="str">
        <f t="shared" si="8617"/>
        <v/>
      </c>
      <c r="AA16277" s="28" t="str">
        <f t="shared" si="8612"/>
        <v/>
      </c>
      <c r="AB16277" s="28"/>
      <c r="AC16277" s="28"/>
    </row>
    <row r="16278" spans="2:29">
      <c r="B16278" s="19"/>
      <c r="C16278" s="30"/>
      <c r="D16278" s="19" t="s">
        <v>40</v>
      </c>
      <c r="E16278" s="20" t="s">
        <v>41</v>
      </c>
      <c r="F16278" s="19">
        <v>7</v>
      </c>
      <c r="R16278" s="21">
        <f t="shared" si="8619"/>
        <v>0</v>
      </c>
      <c r="Y16278" s="28" t="str">
        <f t="shared" si="8616"/>
        <v/>
      </c>
      <c r="Z16278" s="28" t="str">
        <f t="shared" si="8617"/>
        <v/>
      </c>
      <c r="AA16278" s="28" t="str">
        <f t="shared" si="8612"/>
        <v/>
      </c>
      <c r="AB16278" s="28" t="str">
        <f>IF(R16278&lt;T16278,"期末实有头数应大于等于耕役畜","")</f>
        <v/>
      </c>
      <c r="AC16278" s="28" t="str">
        <f>IF(R16278&lt;V16278+W16278,"期末实有头数应大于等于良种+改良种","")</f>
        <v/>
      </c>
    </row>
    <row r="16279" spans="2:29">
      <c r="B16279" s="19"/>
      <c r="C16279" s="30"/>
      <c r="D16279" s="19" t="s">
        <v>42</v>
      </c>
      <c r="E16279" s="20" t="s">
        <v>33</v>
      </c>
      <c r="F16279" s="19">
        <v>8</v>
      </c>
      <c r="R16279" s="21">
        <f t="shared" si="8619"/>
        <v>0</v>
      </c>
      <c r="Y16279" s="28" t="str">
        <f t="shared" si="8616"/>
        <v/>
      </c>
      <c r="Z16279" s="28" t="str">
        <f t="shared" si="8617"/>
        <v/>
      </c>
      <c r="AA16279" s="28" t="str">
        <f t="shared" si="8612"/>
        <v/>
      </c>
      <c r="AB16279" s="28" t="str">
        <f>IF(R16279&lt;T16279,"期末实有头数应大于等于耕役畜","")</f>
        <v/>
      </c>
      <c r="AC16279" s="28" t="str">
        <f>IF(R16279&lt;V16279+W16279,"期末实有头数应大于等于良种+改良种","")</f>
        <v/>
      </c>
    </row>
    <row r="16280" spans="2:29">
      <c r="B16280" s="19"/>
      <c r="C16280" s="30"/>
      <c r="D16280" s="19" t="s">
        <v>43</v>
      </c>
      <c r="E16280" s="20" t="s">
        <v>33</v>
      </c>
      <c r="F16280" s="19">
        <v>9</v>
      </c>
      <c r="R16280" s="21">
        <f t="shared" si="8619"/>
        <v>0</v>
      </c>
      <c r="S16280" s="22" t="s">
        <v>38</v>
      </c>
      <c r="U16280" s="22" t="s">
        <v>38</v>
      </c>
      <c r="V16280" s="22" t="s">
        <v>38</v>
      </c>
      <c r="W16280" s="22" t="s">
        <v>38</v>
      </c>
      <c r="Y16280" s="28" t="str">
        <f t="shared" si="8616"/>
        <v/>
      </c>
      <c r="Z16280" s="28" t="str">
        <f t="shared" si="8617"/>
        <v/>
      </c>
      <c r="AA16280" s="28"/>
      <c r="AB16280" s="28" t="str">
        <f>IF(R16280&lt;T16280,"期末实有头数应大于等于耕役畜","")</f>
        <v/>
      </c>
      <c r="AC16280" s="28"/>
    </row>
    <row r="16281" spans="2:29">
      <c r="B16281" s="19"/>
      <c r="C16281" s="30"/>
      <c r="D16281" s="19" t="s">
        <v>44</v>
      </c>
      <c r="E16281" s="20" t="s">
        <v>45</v>
      </c>
      <c r="F16281" s="19">
        <v>10</v>
      </c>
      <c r="R16281" s="21">
        <f t="shared" si="8619"/>
        <v>0</v>
      </c>
      <c r="Y16281" s="28" t="str">
        <f t="shared" si="8616"/>
        <v/>
      </c>
      <c r="Z16281" s="28" t="str">
        <f t="shared" si="8617"/>
        <v/>
      </c>
      <c r="AA16281" s="28" t="str">
        <f>IF(R16281&lt;S16281+U16281,"期末实有头数应大于等于能繁母畜+种公畜","")</f>
        <v/>
      </c>
      <c r="AB16281" s="28" t="str">
        <f>IF(R16281&lt;T16281,"期末实有头数应大于等于耕役畜","")</f>
        <v/>
      </c>
      <c r="AC16281" s="28" t="str">
        <f>IF(R16281&lt;V16281+W16281,"期末实有头数应大于等于良种+改良种","")</f>
        <v/>
      </c>
    </row>
    <row r="16282" spans="2:29">
      <c r="B16282" s="19"/>
      <c r="C16282" s="30"/>
      <c r="D16282" s="19" t="s">
        <v>46</v>
      </c>
      <c r="E16282" s="20" t="s">
        <v>47</v>
      </c>
      <c r="F16282" s="19">
        <v>11</v>
      </c>
      <c r="G16282" s="21">
        <f t="shared" ref="G16282:S16282" si="8620">G16283+G16287</f>
        <v>0</v>
      </c>
      <c r="H16282" s="21">
        <f t="shared" si="8620"/>
        <v>0</v>
      </c>
      <c r="I16282" s="21">
        <f t="shared" si="8620"/>
        <v>0</v>
      </c>
      <c r="J16282" s="21">
        <f t="shared" si="8620"/>
        <v>0</v>
      </c>
      <c r="K16282" s="21">
        <f t="shared" si="8620"/>
        <v>0</v>
      </c>
      <c r="L16282" s="21">
        <f t="shared" si="8620"/>
        <v>0</v>
      </c>
      <c r="M16282" s="21">
        <f t="shared" si="8620"/>
        <v>0</v>
      </c>
      <c r="N16282" s="21">
        <f t="shared" si="8620"/>
        <v>0</v>
      </c>
      <c r="O16282" s="21">
        <f t="shared" si="8620"/>
        <v>0</v>
      </c>
      <c r="P16282" s="21">
        <f t="shared" si="8620"/>
        <v>0</v>
      </c>
      <c r="Q16282" s="21">
        <f t="shared" si="8620"/>
        <v>0</v>
      </c>
      <c r="R16282" s="23">
        <f t="shared" si="8620"/>
        <v>0</v>
      </c>
      <c r="S16282" s="21">
        <f t="shared" si="8620"/>
        <v>0</v>
      </c>
      <c r="T16282" s="22" t="s">
        <v>38</v>
      </c>
      <c r="U16282" s="21">
        <f>U16283+U16287</f>
        <v>0</v>
      </c>
      <c r="V16282" s="21">
        <f>V16283+V16287</f>
        <v>0</v>
      </c>
      <c r="W16282" s="21">
        <f>W16283+W16287</f>
        <v>0</v>
      </c>
      <c r="Y16282" s="28" t="str">
        <f t="shared" si="8616"/>
        <v/>
      </c>
      <c r="Z16282" s="28" t="str">
        <f t="shared" si="8617"/>
        <v/>
      </c>
      <c r="AA16282" s="28" t="str">
        <f>IF(R16282&lt;S16282+U16282,"期末实有头数应大于等于能繁母畜+种公畜","")</f>
        <v/>
      </c>
      <c r="AB16282" s="28"/>
      <c r="AC16282" s="28" t="str">
        <f>IF(R16282&lt;V16282+W16282,"期末实有头数应大于等于良种+改良种","")</f>
        <v/>
      </c>
    </row>
    <row r="16283" spans="2:29">
      <c r="B16283" s="19"/>
      <c r="C16283" s="30"/>
      <c r="D16283" s="19" t="s">
        <v>48</v>
      </c>
      <c r="E16283" s="20" t="s">
        <v>47</v>
      </c>
      <c r="F16283" s="19">
        <v>12</v>
      </c>
      <c r="R16283" s="21">
        <f>G16283+I16283+J16283+K16283-L16283-M16283-N16283-Q16283</f>
        <v>0</v>
      </c>
      <c r="T16283" s="22" t="s">
        <v>38</v>
      </c>
      <c r="Y16283" s="28" t="str">
        <f t="shared" si="8616"/>
        <v/>
      </c>
      <c r="Z16283" s="28" t="str">
        <f t="shared" si="8617"/>
        <v/>
      </c>
      <c r="AA16283" s="28" t="str">
        <f>IF(R16283&lt;S16283+U16283,"期末实有头数应大于等于能繁母畜+种公畜","")</f>
        <v/>
      </c>
      <c r="AB16283" s="28"/>
      <c r="AC16283" s="28" t="str">
        <f>IF(R16283&lt;V16283+W16283,"期末实有头数应大于等于良种+改良种","")</f>
        <v/>
      </c>
    </row>
    <row r="16284" spans="2:29">
      <c r="B16284" s="19"/>
      <c r="C16284" s="30"/>
      <c r="D16284" s="19" t="s">
        <v>49</v>
      </c>
      <c r="E16284" s="20" t="s">
        <v>47</v>
      </c>
      <c r="F16284" s="19">
        <v>13</v>
      </c>
      <c r="R16284" s="21">
        <f>G16284+I16284+J16284+K16284-L16284-M16284-N16284-Q16284</f>
        <v>0</v>
      </c>
      <c r="T16284" s="22" t="s">
        <v>38</v>
      </c>
      <c r="V16284" s="22" t="s">
        <v>38</v>
      </c>
      <c r="W16284" s="22" t="s">
        <v>38</v>
      </c>
      <c r="Y16284" s="28" t="str">
        <f t="shared" si="8616"/>
        <v/>
      </c>
      <c r="Z16284" s="28" t="str">
        <f t="shared" si="8617"/>
        <v/>
      </c>
      <c r="AA16284" s="28" t="str">
        <f>IF(R16284&lt;S16284+U16284,"期末实有头数应大于等于能繁母畜+种公畜","")</f>
        <v/>
      </c>
      <c r="AB16284" s="28"/>
      <c r="AC16284" s="28"/>
    </row>
    <row r="16285" spans="2:29">
      <c r="B16285" s="19"/>
      <c r="C16285" s="30"/>
      <c r="D16285" s="19" t="s">
        <v>50</v>
      </c>
      <c r="E16285" s="20" t="s">
        <v>47</v>
      </c>
      <c r="F16285" s="19">
        <v>14</v>
      </c>
      <c r="H16285" s="22" t="s">
        <v>38</v>
      </c>
      <c r="I16285" s="22" t="s">
        <v>38</v>
      </c>
      <c r="J16285" s="22" t="s">
        <v>38</v>
      </c>
      <c r="K16285" s="22" t="s">
        <v>38</v>
      </c>
      <c r="L16285" s="22" t="s">
        <v>38</v>
      </c>
      <c r="M16285" s="22" t="s">
        <v>38</v>
      </c>
      <c r="N16285" s="22" t="s">
        <v>38</v>
      </c>
      <c r="O16285" s="22" t="s">
        <v>38</v>
      </c>
      <c r="P16285" s="22" t="s">
        <v>38</v>
      </c>
      <c r="Q16285" s="22" t="s">
        <v>38</v>
      </c>
      <c r="R16285" s="24"/>
      <c r="T16285" s="22" t="s">
        <v>38</v>
      </c>
      <c r="U16285" s="22" t="s">
        <v>38</v>
      </c>
      <c r="V16285" s="22" t="s">
        <v>38</v>
      </c>
      <c r="W16285" s="22" t="s">
        <v>38</v>
      </c>
      <c r="Y16285" s="28" t="str">
        <f t="shared" si="8616"/>
        <v/>
      </c>
      <c r="Z16285" s="28"/>
      <c r="AA16285" s="28"/>
      <c r="AB16285" s="28"/>
      <c r="AC16285" s="28"/>
    </row>
    <row r="16286" spans="2:29">
      <c r="B16286" s="19"/>
      <c r="C16286" s="30"/>
      <c r="D16286" s="19" t="s">
        <v>51</v>
      </c>
      <c r="E16286" s="20" t="s">
        <v>47</v>
      </c>
      <c r="F16286" s="19">
        <v>15</v>
      </c>
      <c r="H16286" s="22" t="s">
        <v>38</v>
      </c>
      <c r="I16286" s="22" t="s">
        <v>38</v>
      </c>
      <c r="J16286" s="22" t="s">
        <v>38</v>
      </c>
      <c r="K16286" s="22" t="s">
        <v>38</v>
      </c>
      <c r="L16286" s="22" t="s">
        <v>38</v>
      </c>
      <c r="M16286" s="22" t="s">
        <v>38</v>
      </c>
      <c r="N16286" s="22" t="s">
        <v>38</v>
      </c>
      <c r="O16286" s="22" t="s">
        <v>38</v>
      </c>
      <c r="P16286" s="22" t="s">
        <v>38</v>
      </c>
      <c r="Q16286" s="22" t="s">
        <v>38</v>
      </c>
      <c r="R16286" s="24"/>
      <c r="T16286" s="22" t="s">
        <v>38</v>
      </c>
      <c r="U16286" s="22" t="s">
        <v>38</v>
      </c>
      <c r="V16286" s="22" t="s">
        <v>38</v>
      </c>
      <c r="W16286" s="22" t="s">
        <v>38</v>
      </c>
      <c r="Y16286" s="28" t="str">
        <f t="shared" si="8616"/>
        <v/>
      </c>
      <c r="Z16286" s="28"/>
      <c r="AA16286" s="28"/>
      <c r="AB16286" s="28"/>
      <c r="AC16286" s="28"/>
    </row>
    <row r="16287" spans="2:29">
      <c r="B16287" s="19"/>
      <c r="C16287" s="30"/>
      <c r="D16287" s="19" t="s">
        <v>52</v>
      </c>
      <c r="E16287" s="20" t="s">
        <v>47</v>
      </c>
      <c r="F16287" s="19">
        <v>16</v>
      </c>
      <c r="R16287" s="21">
        <f>G16287+I16287+J16287+K16287-L16287-M16287-N16287-Q16287</f>
        <v>0</v>
      </c>
      <c r="T16287" s="22" t="s">
        <v>38</v>
      </c>
      <c r="Y16287" s="28" t="str">
        <f t="shared" si="8616"/>
        <v/>
      </c>
      <c r="Z16287" s="28" t="str">
        <f>IF(N16287&lt;O16287+P16287,"出卖应大于等于出卖肉畜+出卖仔畜","")</f>
        <v/>
      </c>
      <c r="AA16287" s="28" t="str">
        <f t="shared" ref="AA16287:AA16296" si="8621">IF(R16287&lt;S16287+U16287,"期末实有头数应大于等于能繁母畜+种公畜","")</f>
        <v/>
      </c>
      <c r="AB16287" s="28"/>
      <c r="AC16287" s="28" t="str">
        <f t="shared" ref="AC16287:AC16292" si="8622">IF(R16287&lt;V16287+W16287,"期末实有头数应大于等于良种+改良种","")</f>
        <v/>
      </c>
    </row>
    <row r="16288" spans="2:29">
      <c r="B16288" s="19"/>
      <c r="C16288" s="30"/>
      <c r="D16288" s="19" t="s">
        <v>53</v>
      </c>
      <c r="E16288" s="18" t="s">
        <v>33</v>
      </c>
      <c r="F16288" s="19">
        <v>17</v>
      </c>
      <c r="R16288" s="21">
        <f>G16288+I16288+J16288+K16288-L16288-M16288-N16288-Q16288</f>
        <v>0</v>
      </c>
      <c r="T16288" s="22" t="s">
        <v>38</v>
      </c>
      <c r="Y16288" s="28" t="str">
        <f t="shared" si="8616"/>
        <v/>
      </c>
      <c r="Z16288" s="28" t="str">
        <f>IF(N16288&lt;O16288+P16288,"出卖应大于等于出卖肉畜+出卖仔畜","")</f>
        <v/>
      </c>
      <c r="AA16288" s="28" t="str">
        <f t="shared" si="8621"/>
        <v/>
      </c>
      <c r="AB16288" s="28"/>
      <c r="AC16288" s="28" t="str">
        <f t="shared" si="8622"/>
        <v/>
      </c>
    </row>
    <row r="16289" spans="2:29">
      <c r="B16289" s="18"/>
      <c r="C16289" s="29"/>
      <c r="D16289" s="19" t="s">
        <v>32</v>
      </c>
      <c r="E16289" s="20" t="s">
        <v>33</v>
      </c>
      <c r="F16289" s="19">
        <v>1</v>
      </c>
      <c r="G16289" s="21">
        <f t="shared" ref="G16289:S16289" si="8623">G16290+G16305</f>
        <v>0</v>
      </c>
      <c r="H16289" s="21">
        <f t="shared" si="8623"/>
        <v>0</v>
      </c>
      <c r="I16289" s="21">
        <f t="shared" si="8623"/>
        <v>0</v>
      </c>
      <c r="J16289" s="21">
        <f t="shared" si="8623"/>
        <v>0</v>
      </c>
      <c r="K16289" s="21">
        <f t="shared" si="8623"/>
        <v>0</v>
      </c>
      <c r="L16289" s="21">
        <f t="shared" si="8623"/>
        <v>0</v>
      </c>
      <c r="M16289" s="21">
        <f t="shared" si="8623"/>
        <v>0</v>
      </c>
      <c r="N16289" s="21">
        <f t="shared" si="8623"/>
        <v>0</v>
      </c>
      <c r="O16289" s="21">
        <f t="shared" si="8623"/>
        <v>0</v>
      </c>
      <c r="P16289" s="21">
        <f t="shared" si="8623"/>
        <v>0</v>
      </c>
      <c r="Q16289" s="21">
        <f t="shared" si="8623"/>
        <v>0</v>
      </c>
      <c r="R16289" s="21">
        <f t="shared" si="8623"/>
        <v>0</v>
      </c>
      <c r="S16289" s="21">
        <f t="shared" si="8623"/>
        <v>0</v>
      </c>
      <c r="T16289" s="21">
        <f>T16290</f>
        <v>0</v>
      </c>
      <c r="U16289" s="21">
        <f>U16290+U16305</f>
        <v>0</v>
      </c>
      <c r="V16289" s="21">
        <f>V16290+V16305</f>
        <v>0</v>
      </c>
      <c r="W16289" s="21">
        <f>W16290+W16305</f>
        <v>0</v>
      </c>
      <c r="Y16289" s="28" t="str">
        <f t="shared" si="8616"/>
        <v/>
      </c>
      <c r="Z16289" s="28" t="str">
        <f>IF(N16289&lt;O16289+P16289,"出卖应大于等于出卖肉畜+出卖仔畜","")</f>
        <v/>
      </c>
      <c r="AA16289" s="28" t="str">
        <f t="shared" si="8621"/>
        <v/>
      </c>
      <c r="AB16289" s="28" t="str">
        <f>IF(R16289&lt;T16289,"期末实有头数应大于等于耕役畜","")</f>
        <v/>
      </c>
      <c r="AC16289" s="28" t="str">
        <f t="shared" si="8622"/>
        <v/>
      </c>
    </row>
    <row r="16290" spans="2:29">
      <c r="B16290" s="19"/>
      <c r="C16290" s="30"/>
      <c r="D16290" s="19" t="s">
        <v>34</v>
      </c>
      <c r="E16290" s="20" t="s">
        <v>33</v>
      </c>
      <c r="F16290" s="19">
        <v>2</v>
      </c>
      <c r="G16290" s="21">
        <f t="shared" ref="G16290:S16290" si="8624">G16291+G16299</f>
        <v>0</v>
      </c>
      <c r="H16290" s="21">
        <f t="shared" si="8624"/>
        <v>0</v>
      </c>
      <c r="I16290" s="21">
        <f t="shared" si="8624"/>
        <v>0</v>
      </c>
      <c r="J16290" s="21">
        <f t="shared" si="8624"/>
        <v>0</v>
      </c>
      <c r="K16290" s="21">
        <f t="shared" si="8624"/>
        <v>0</v>
      </c>
      <c r="L16290" s="21">
        <f t="shared" si="8624"/>
        <v>0</v>
      </c>
      <c r="M16290" s="21">
        <f t="shared" si="8624"/>
        <v>0</v>
      </c>
      <c r="N16290" s="21">
        <f t="shared" si="8624"/>
        <v>0</v>
      </c>
      <c r="O16290" s="21">
        <f t="shared" si="8624"/>
        <v>0</v>
      </c>
      <c r="P16290" s="21">
        <f t="shared" si="8624"/>
        <v>0</v>
      </c>
      <c r="Q16290" s="21">
        <f t="shared" si="8624"/>
        <v>0</v>
      </c>
      <c r="R16290" s="21">
        <f t="shared" si="8624"/>
        <v>0</v>
      </c>
      <c r="S16290" s="21">
        <f t="shared" si="8624"/>
        <v>0</v>
      </c>
      <c r="T16290" s="21">
        <f>T16291</f>
        <v>0</v>
      </c>
      <c r="U16290" s="21">
        <f>U16291+U16299</f>
        <v>0</v>
      </c>
      <c r="V16290" s="21">
        <f>V16291+V16299</f>
        <v>0</v>
      </c>
      <c r="W16290" s="21">
        <f>W16291+W16299</f>
        <v>0</v>
      </c>
      <c r="Y16290" s="28" t="str">
        <f t="shared" ref="Y16290:Y16306" si="8625">IF(H16290&lt;I16290,"繁殖仔畜应大于等于成活","")</f>
        <v/>
      </c>
      <c r="Z16290" s="28" t="str">
        <f t="shared" ref="Z16290:Z16301" si="8626">IF(N16290&lt;O16290+P16290,"出卖应大于等于出卖肉畜+出卖仔畜","")</f>
        <v/>
      </c>
      <c r="AA16290" s="28" t="str">
        <f t="shared" si="8621"/>
        <v/>
      </c>
      <c r="AB16290" s="28" t="str">
        <f>IF(R16290&lt;T16290,"期末实有头数应大于等于耕役畜","")</f>
        <v/>
      </c>
      <c r="AC16290" s="28" t="str">
        <f t="shared" si="8622"/>
        <v/>
      </c>
    </row>
    <row r="16291" spans="2:29">
      <c r="B16291" s="19"/>
      <c r="C16291" s="30"/>
      <c r="D16291" s="19" t="s">
        <v>35</v>
      </c>
      <c r="E16291" s="20" t="s">
        <v>33</v>
      </c>
      <c r="F16291" s="19">
        <v>3</v>
      </c>
      <c r="G16291" s="21">
        <f t="shared" ref="G16291:R16291" si="8627">G16292+G16295+G16296+G16297+G16298</f>
        <v>0</v>
      </c>
      <c r="H16291" s="21">
        <f t="shared" si="8627"/>
        <v>0</v>
      </c>
      <c r="I16291" s="21">
        <f t="shared" si="8627"/>
        <v>0</v>
      </c>
      <c r="J16291" s="21">
        <f t="shared" si="8627"/>
        <v>0</v>
      </c>
      <c r="K16291" s="21">
        <f t="shared" si="8627"/>
        <v>0</v>
      </c>
      <c r="L16291" s="21">
        <f t="shared" si="8627"/>
        <v>0</v>
      </c>
      <c r="M16291" s="21">
        <f t="shared" si="8627"/>
        <v>0</v>
      </c>
      <c r="N16291" s="21">
        <f t="shared" si="8627"/>
        <v>0</v>
      </c>
      <c r="O16291" s="21">
        <f t="shared" si="8627"/>
        <v>0</v>
      </c>
      <c r="P16291" s="21">
        <f t="shared" si="8627"/>
        <v>0</v>
      </c>
      <c r="Q16291" s="21">
        <f t="shared" si="8627"/>
        <v>0</v>
      </c>
      <c r="R16291" s="21">
        <f t="shared" si="8627"/>
        <v>0</v>
      </c>
      <c r="S16291" s="21">
        <f>S16292+S16295+S16296+S16298</f>
        <v>0</v>
      </c>
      <c r="T16291" s="21">
        <f>T16292+T16295+T16296+T16297+T16298</f>
        <v>0</v>
      </c>
      <c r="U16291" s="21">
        <f>U16292+U16295+U16296+U16298</f>
        <v>0</v>
      </c>
      <c r="V16291" s="21">
        <f>V16292+V16295+V16296+V16298</f>
        <v>0</v>
      </c>
      <c r="W16291" s="21">
        <f>W16292+W16295+W16296+W16298</f>
        <v>0</v>
      </c>
      <c r="Y16291" s="28" t="str">
        <f t="shared" si="8625"/>
        <v/>
      </c>
      <c r="Z16291" s="28" t="str">
        <f t="shared" si="8626"/>
        <v/>
      </c>
      <c r="AA16291" s="28" t="str">
        <f t="shared" si="8621"/>
        <v/>
      </c>
      <c r="AB16291" s="28" t="str">
        <f>IF(R16291&lt;T16291,"期末实有头数应大于等于耕役畜","")</f>
        <v/>
      </c>
      <c r="AC16291" s="28" t="str">
        <f t="shared" si="8622"/>
        <v/>
      </c>
    </row>
    <row r="16292" spans="2:29">
      <c r="B16292" s="19"/>
      <c r="C16292" s="30"/>
      <c r="D16292" s="19" t="s">
        <v>36</v>
      </c>
      <c r="E16292" s="20" t="s">
        <v>33</v>
      </c>
      <c r="F16292" s="19">
        <v>4</v>
      </c>
      <c r="R16292" s="21">
        <f>G16292+I16292+J16292+K16292-L16292-M16292-N16292-Q16292</f>
        <v>0</v>
      </c>
      <c r="Y16292" s="28" t="str">
        <f t="shared" si="8625"/>
        <v/>
      </c>
      <c r="Z16292" s="28" t="str">
        <f t="shared" si="8626"/>
        <v/>
      </c>
      <c r="AA16292" s="28" t="str">
        <f t="shared" si="8621"/>
        <v/>
      </c>
      <c r="AB16292" s="28" t="str">
        <f>IF(R16292&lt;T16292,"期末实有头数应大于等于耕役畜","")</f>
        <v/>
      </c>
      <c r="AC16292" s="28" t="str">
        <f t="shared" si="8622"/>
        <v/>
      </c>
    </row>
    <row r="16293" spans="2:29">
      <c r="B16293" s="19"/>
      <c r="C16293" s="30"/>
      <c r="D16293" s="19" t="s">
        <v>37</v>
      </c>
      <c r="E16293" s="20" t="s">
        <v>33</v>
      </c>
      <c r="F16293" s="19">
        <v>5</v>
      </c>
      <c r="R16293" s="21">
        <f t="shared" ref="R16293:R16298" si="8628">G16293+I16293+J16293+K16293-L16293-M16293-N16293-Q16293</f>
        <v>0</v>
      </c>
      <c r="T16293" s="22" t="s">
        <v>38</v>
      </c>
      <c r="V16293" s="22" t="s">
        <v>38</v>
      </c>
      <c r="W16293" s="22" t="s">
        <v>38</v>
      </c>
      <c r="Y16293" s="28" t="str">
        <f t="shared" si="8625"/>
        <v/>
      </c>
      <c r="Z16293" s="28" t="str">
        <f t="shared" si="8626"/>
        <v/>
      </c>
      <c r="AA16293" s="28" t="str">
        <f t="shared" si="8621"/>
        <v/>
      </c>
      <c r="AB16293" s="28"/>
      <c r="AC16293" s="28"/>
    </row>
    <row r="16294" spans="2:29">
      <c r="B16294" s="19"/>
      <c r="C16294" s="30"/>
      <c r="D16294" s="19" t="s">
        <v>39</v>
      </c>
      <c r="E16294" s="20" t="s">
        <v>33</v>
      </c>
      <c r="F16294" s="19">
        <v>6</v>
      </c>
      <c r="R16294" s="21">
        <f t="shared" si="8628"/>
        <v>0</v>
      </c>
      <c r="T16294" s="22" t="s">
        <v>38</v>
      </c>
      <c r="V16294" s="22" t="s">
        <v>38</v>
      </c>
      <c r="W16294" s="22" t="s">
        <v>38</v>
      </c>
      <c r="Y16294" s="28" t="str">
        <f t="shared" si="8625"/>
        <v/>
      </c>
      <c r="Z16294" s="28" t="str">
        <f t="shared" si="8626"/>
        <v/>
      </c>
      <c r="AA16294" s="28" t="str">
        <f t="shared" si="8621"/>
        <v/>
      </c>
      <c r="AB16294" s="28"/>
      <c r="AC16294" s="28"/>
    </row>
    <row r="16295" spans="2:29">
      <c r="B16295" s="19"/>
      <c r="C16295" s="30"/>
      <c r="D16295" s="19" t="s">
        <v>40</v>
      </c>
      <c r="E16295" s="20" t="s">
        <v>41</v>
      </c>
      <c r="F16295" s="19">
        <v>7</v>
      </c>
      <c r="R16295" s="21">
        <f t="shared" si="8628"/>
        <v>0</v>
      </c>
      <c r="Y16295" s="28" t="str">
        <f t="shared" si="8625"/>
        <v/>
      </c>
      <c r="Z16295" s="28" t="str">
        <f t="shared" si="8626"/>
        <v/>
      </c>
      <c r="AA16295" s="28" t="str">
        <f t="shared" si="8621"/>
        <v/>
      </c>
      <c r="AB16295" s="28" t="str">
        <f>IF(R16295&lt;T16295,"期末实有头数应大于等于耕役畜","")</f>
        <v/>
      </c>
      <c r="AC16295" s="28" t="str">
        <f>IF(R16295&lt;V16295+W16295,"期末实有头数应大于等于良种+改良种","")</f>
        <v/>
      </c>
    </row>
    <row r="16296" spans="2:29">
      <c r="B16296" s="19"/>
      <c r="C16296" s="30"/>
      <c r="D16296" s="19" t="s">
        <v>42</v>
      </c>
      <c r="E16296" s="20" t="s">
        <v>33</v>
      </c>
      <c r="F16296" s="19">
        <v>8</v>
      </c>
      <c r="R16296" s="21">
        <f t="shared" si="8628"/>
        <v>0</v>
      </c>
      <c r="Y16296" s="28" t="str">
        <f t="shared" si="8625"/>
        <v/>
      </c>
      <c r="Z16296" s="28" t="str">
        <f t="shared" si="8626"/>
        <v/>
      </c>
      <c r="AA16296" s="28" t="str">
        <f t="shared" si="8621"/>
        <v/>
      </c>
      <c r="AB16296" s="28" t="str">
        <f>IF(R16296&lt;T16296,"期末实有头数应大于等于耕役畜","")</f>
        <v/>
      </c>
      <c r="AC16296" s="28" t="str">
        <f>IF(R16296&lt;V16296+W16296,"期末实有头数应大于等于良种+改良种","")</f>
        <v/>
      </c>
    </row>
    <row r="16297" spans="2:29">
      <c r="B16297" s="19"/>
      <c r="C16297" s="30"/>
      <c r="D16297" s="19" t="s">
        <v>43</v>
      </c>
      <c r="E16297" s="20" t="s">
        <v>33</v>
      </c>
      <c r="F16297" s="19">
        <v>9</v>
      </c>
      <c r="R16297" s="21">
        <f t="shared" si="8628"/>
        <v>0</v>
      </c>
      <c r="S16297" s="22" t="s">
        <v>38</v>
      </c>
      <c r="U16297" s="22" t="s">
        <v>38</v>
      </c>
      <c r="V16297" s="22" t="s">
        <v>38</v>
      </c>
      <c r="W16297" s="22" t="s">
        <v>38</v>
      </c>
      <c r="Y16297" s="28" t="str">
        <f t="shared" si="8625"/>
        <v/>
      </c>
      <c r="Z16297" s="28" t="str">
        <f t="shared" si="8626"/>
        <v/>
      </c>
      <c r="AA16297" s="28"/>
      <c r="AB16297" s="28" t="str">
        <f>IF(R16297&lt;T16297,"期末实有头数应大于等于耕役畜","")</f>
        <v/>
      </c>
      <c r="AC16297" s="28"/>
    </row>
    <row r="16298" spans="2:29">
      <c r="B16298" s="19"/>
      <c r="C16298" s="30"/>
      <c r="D16298" s="19" t="s">
        <v>44</v>
      </c>
      <c r="E16298" s="20" t="s">
        <v>45</v>
      </c>
      <c r="F16298" s="19">
        <v>10</v>
      </c>
      <c r="R16298" s="21">
        <f t="shared" si="8628"/>
        <v>0</v>
      </c>
      <c r="Y16298" s="28" t="str">
        <f t="shared" si="8625"/>
        <v/>
      </c>
      <c r="Z16298" s="28" t="str">
        <f t="shared" si="8626"/>
        <v/>
      </c>
      <c r="AA16298" s="28" t="str">
        <f>IF(R16298&lt;S16298+U16298,"期末实有头数应大于等于能繁母畜+种公畜","")</f>
        <v/>
      </c>
      <c r="AB16298" s="28" t="str">
        <f>IF(R16298&lt;T16298,"期末实有头数应大于等于耕役畜","")</f>
        <v/>
      </c>
      <c r="AC16298" s="28" t="str">
        <f>IF(R16298&lt;V16298+W16298,"期末实有头数应大于等于良种+改良种","")</f>
        <v/>
      </c>
    </row>
    <row r="16299" spans="2:29">
      <c r="B16299" s="19"/>
      <c r="C16299" s="30"/>
      <c r="D16299" s="19" t="s">
        <v>46</v>
      </c>
      <c r="E16299" s="20" t="s">
        <v>47</v>
      </c>
      <c r="F16299" s="19">
        <v>11</v>
      </c>
      <c r="G16299" s="21">
        <f t="shared" ref="G16299:S16299" si="8629">G16300+G16304</f>
        <v>0</v>
      </c>
      <c r="H16299" s="21">
        <f t="shared" si="8629"/>
        <v>0</v>
      </c>
      <c r="I16299" s="21">
        <f t="shared" si="8629"/>
        <v>0</v>
      </c>
      <c r="J16299" s="21">
        <f t="shared" si="8629"/>
        <v>0</v>
      </c>
      <c r="K16299" s="21">
        <f t="shared" si="8629"/>
        <v>0</v>
      </c>
      <c r="L16299" s="21">
        <f t="shared" si="8629"/>
        <v>0</v>
      </c>
      <c r="M16299" s="21">
        <f t="shared" si="8629"/>
        <v>0</v>
      </c>
      <c r="N16299" s="21">
        <f t="shared" si="8629"/>
        <v>0</v>
      </c>
      <c r="O16299" s="21">
        <f t="shared" si="8629"/>
        <v>0</v>
      </c>
      <c r="P16299" s="21">
        <f t="shared" si="8629"/>
        <v>0</v>
      </c>
      <c r="Q16299" s="21">
        <f t="shared" si="8629"/>
        <v>0</v>
      </c>
      <c r="R16299" s="23">
        <f t="shared" si="8629"/>
        <v>0</v>
      </c>
      <c r="S16299" s="21">
        <f t="shared" si="8629"/>
        <v>0</v>
      </c>
      <c r="T16299" s="22" t="s">
        <v>38</v>
      </c>
      <c r="U16299" s="21">
        <f>U16300+U16304</f>
        <v>0</v>
      </c>
      <c r="V16299" s="21">
        <f>V16300+V16304</f>
        <v>0</v>
      </c>
      <c r="W16299" s="21">
        <f>W16300+W16304</f>
        <v>0</v>
      </c>
      <c r="Y16299" s="28" t="str">
        <f t="shared" si="8625"/>
        <v/>
      </c>
      <c r="Z16299" s="28" t="str">
        <f t="shared" si="8626"/>
        <v/>
      </c>
      <c r="AA16299" s="28" t="str">
        <f>IF(R16299&lt;S16299+U16299,"期末实有头数应大于等于能繁母畜+种公畜","")</f>
        <v/>
      </c>
      <c r="AB16299" s="28"/>
      <c r="AC16299" s="28" t="str">
        <f>IF(R16299&lt;V16299+W16299,"期末实有头数应大于等于良种+改良种","")</f>
        <v/>
      </c>
    </row>
    <row r="16300" spans="2:29">
      <c r="B16300" s="19"/>
      <c r="C16300" s="30"/>
      <c r="D16300" s="19" t="s">
        <v>48</v>
      </c>
      <c r="E16300" s="20" t="s">
        <v>47</v>
      </c>
      <c r="F16300" s="19">
        <v>12</v>
      </c>
      <c r="R16300" s="21">
        <f>G16300+I16300+J16300+K16300-L16300-M16300-N16300-Q16300</f>
        <v>0</v>
      </c>
      <c r="T16300" s="22" t="s">
        <v>38</v>
      </c>
      <c r="Y16300" s="28" t="str">
        <f t="shared" si="8625"/>
        <v/>
      </c>
      <c r="Z16300" s="28" t="str">
        <f t="shared" si="8626"/>
        <v/>
      </c>
      <c r="AA16300" s="28" t="str">
        <f>IF(R16300&lt;S16300+U16300,"期末实有头数应大于等于能繁母畜+种公畜","")</f>
        <v/>
      </c>
      <c r="AB16300" s="28"/>
      <c r="AC16300" s="28" t="str">
        <f>IF(R16300&lt;V16300+W16300,"期末实有头数应大于等于良种+改良种","")</f>
        <v/>
      </c>
    </row>
    <row r="16301" spans="2:29">
      <c r="B16301" s="19"/>
      <c r="C16301" s="30"/>
      <c r="D16301" s="19" t="s">
        <v>49</v>
      </c>
      <c r="E16301" s="20" t="s">
        <v>47</v>
      </c>
      <c r="F16301" s="19">
        <v>13</v>
      </c>
      <c r="R16301" s="21">
        <f>G16301+I16301+J16301+K16301-L16301-M16301-N16301-Q16301</f>
        <v>0</v>
      </c>
      <c r="T16301" s="22" t="s">
        <v>38</v>
      </c>
      <c r="V16301" s="22" t="s">
        <v>38</v>
      </c>
      <c r="W16301" s="22" t="s">
        <v>38</v>
      </c>
      <c r="Y16301" s="28" t="str">
        <f t="shared" si="8625"/>
        <v/>
      </c>
      <c r="Z16301" s="28" t="str">
        <f t="shared" si="8626"/>
        <v/>
      </c>
      <c r="AA16301" s="28" t="str">
        <f>IF(R16301&lt;S16301+U16301,"期末实有头数应大于等于能繁母畜+种公畜","")</f>
        <v/>
      </c>
      <c r="AB16301" s="28"/>
      <c r="AC16301" s="28"/>
    </row>
    <row r="16302" spans="2:29">
      <c r="B16302" s="19"/>
      <c r="C16302" s="30"/>
      <c r="D16302" s="19" t="s">
        <v>50</v>
      </c>
      <c r="E16302" s="20" t="s">
        <v>47</v>
      </c>
      <c r="F16302" s="19">
        <v>14</v>
      </c>
      <c r="H16302" s="22" t="s">
        <v>38</v>
      </c>
      <c r="I16302" s="22" t="s">
        <v>38</v>
      </c>
      <c r="J16302" s="22" t="s">
        <v>38</v>
      </c>
      <c r="K16302" s="22" t="s">
        <v>38</v>
      </c>
      <c r="L16302" s="22" t="s">
        <v>38</v>
      </c>
      <c r="M16302" s="22" t="s">
        <v>38</v>
      </c>
      <c r="N16302" s="22" t="s">
        <v>38</v>
      </c>
      <c r="O16302" s="22" t="s">
        <v>38</v>
      </c>
      <c r="P16302" s="22" t="s">
        <v>38</v>
      </c>
      <c r="Q16302" s="22" t="s">
        <v>38</v>
      </c>
      <c r="R16302" s="24"/>
      <c r="T16302" s="22" t="s">
        <v>38</v>
      </c>
      <c r="U16302" s="22" t="s">
        <v>38</v>
      </c>
      <c r="V16302" s="22" t="s">
        <v>38</v>
      </c>
      <c r="W16302" s="22" t="s">
        <v>38</v>
      </c>
      <c r="Y16302" s="28" t="str">
        <f t="shared" si="8625"/>
        <v/>
      </c>
      <c r="Z16302" s="28"/>
      <c r="AA16302" s="28"/>
      <c r="AB16302" s="28"/>
      <c r="AC16302" s="28"/>
    </row>
    <row r="16303" spans="2:29">
      <c r="B16303" s="19"/>
      <c r="C16303" s="30"/>
      <c r="D16303" s="19" t="s">
        <v>51</v>
      </c>
      <c r="E16303" s="20" t="s">
        <v>47</v>
      </c>
      <c r="F16303" s="19">
        <v>15</v>
      </c>
      <c r="H16303" s="22" t="s">
        <v>38</v>
      </c>
      <c r="I16303" s="22" t="s">
        <v>38</v>
      </c>
      <c r="J16303" s="22" t="s">
        <v>38</v>
      </c>
      <c r="K16303" s="22" t="s">
        <v>38</v>
      </c>
      <c r="L16303" s="22" t="s">
        <v>38</v>
      </c>
      <c r="M16303" s="22" t="s">
        <v>38</v>
      </c>
      <c r="N16303" s="22" t="s">
        <v>38</v>
      </c>
      <c r="O16303" s="22" t="s">
        <v>38</v>
      </c>
      <c r="P16303" s="22" t="s">
        <v>38</v>
      </c>
      <c r="Q16303" s="22" t="s">
        <v>38</v>
      </c>
      <c r="R16303" s="24"/>
      <c r="T16303" s="22" t="s">
        <v>38</v>
      </c>
      <c r="U16303" s="22" t="s">
        <v>38</v>
      </c>
      <c r="V16303" s="22" t="s">
        <v>38</v>
      </c>
      <c r="W16303" s="22" t="s">
        <v>38</v>
      </c>
      <c r="Y16303" s="28" t="str">
        <f t="shared" si="8625"/>
        <v/>
      </c>
      <c r="Z16303" s="28"/>
      <c r="AA16303" s="28"/>
      <c r="AB16303" s="28"/>
      <c r="AC16303" s="28"/>
    </row>
    <row r="16304" spans="2:29">
      <c r="B16304" s="19"/>
      <c r="C16304" s="30"/>
      <c r="D16304" s="19" t="s">
        <v>52</v>
      </c>
      <c r="E16304" s="20" t="s">
        <v>47</v>
      </c>
      <c r="F16304" s="19">
        <v>16</v>
      </c>
      <c r="R16304" s="21">
        <f>G16304+I16304+J16304+K16304-L16304-M16304-N16304-Q16304</f>
        <v>0</v>
      </c>
      <c r="T16304" s="22" t="s">
        <v>38</v>
      </c>
      <c r="Y16304" s="28" t="str">
        <f t="shared" si="8625"/>
        <v/>
      </c>
      <c r="Z16304" s="28" t="str">
        <f>IF(N16304&lt;O16304+P16304,"出卖应大于等于出卖肉畜+出卖仔畜","")</f>
        <v/>
      </c>
      <c r="AA16304" s="28" t="str">
        <f t="shared" ref="AA16304:AA16313" si="8630">IF(R16304&lt;S16304+U16304,"期末实有头数应大于等于能繁母畜+种公畜","")</f>
        <v/>
      </c>
      <c r="AB16304" s="28"/>
      <c r="AC16304" s="28" t="str">
        <f t="shared" ref="AC16304:AC16309" si="8631">IF(R16304&lt;V16304+W16304,"期末实有头数应大于等于良种+改良种","")</f>
        <v/>
      </c>
    </row>
    <row r="16305" spans="2:29">
      <c r="B16305" s="19"/>
      <c r="C16305" s="30"/>
      <c r="D16305" s="19" t="s">
        <v>53</v>
      </c>
      <c r="E16305" s="18" t="s">
        <v>33</v>
      </c>
      <c r="F16305" s="19">
        <v>17</v>
      </c>
      <c r="R16305" s="21">
        <f>G16305+I16305+J16305+K16305-L16305-M16305-N16305-Q16305</f>
        <v>0</v>
      </c>
      <c r="T16305" s="22" t="s">
        <v>38</v>
      </c>
      <c r="Y16305" s="28" t="str">
        <f t="shared" si="8625"/>
        <v/>
      </c>
      <c r="Z16305" s="28" t="str">
        <f>IF(N16305&lt;O16305+P16305,"出卖应大于等于出卖肉畜+出卖仔畜","")</f>
        <v/>
      </c>
      <c r="AA16305" s="28" t="str">
        <f t="shared" si="8630"/>
        <v/>
      </c>
      <c r="AB16305" s="28"/>
      <c r="AC16305" s="28" t="str">
        <f t="shared" si="8631"/>
        <v/>
      </c>
    </row>
    <row r="16306" spans="2:29">
      <c r="B16306" s="18"/>
      <c r="C16306" s="29"/>
      <c r="D16306" s="19" t="s">
        <v>32</v>
      </c>
      <c r="E16306" s="20" t="s">
        <v>33</v>
      </c>
      <c r="F16306" s="19">
        <v>1</v>
      </c>
      <c r="G16306" s="21">
        <f t="shared" ref="G16306:S16306" si="8632">G16307+G16322</f>
        <v>0</v>
      </c>
      <c r="H16306" s="21">
        <f t="shared" si="8632"/>
        <v>0</v>
      </c>
      <c r="I16306" s="21">
        <f t="shared" si="8632"/>
        <v>0</v>
      </c>
      <c r="J16306" s="21">
        <f t="shared" si="8632"/>
        <v>0</v>
      </c>
      <c r="K16306" s="21">
        <f t="shared" si="8632"/>
        <v>0</v>
      </c>
      <c r="L16306" s="21">
        <f t="shared" si="8632"/>
        <v>0</v>
      </c>
      <c r="M16306" s="21">
        <f t="shared" si="8632"/>
        <v>0</v>
      </c>
      <c r="N16306" s="21">
        <f t="shared" si="8632"/>
        <v>0</v>
      </c>
      <c r="O16306" s="21">
        <f t="shared" si="8632"/>
        <v>0</v>
      </c>
      <c r="P16306" s="21">
        <f t="shared" si="8632"/>
        <v>0</v>
      </c>
      <c r="Q16306" s="21">
        <f t="shared" si="8632"/>
        <v>0</v>
      </c>
      <c r="R16306" s="21">
        <f t="shared" si="8632"/>
        <v>0</v>
      </c>
      <c r="S16306" s="21">
        <f t="shared" si="8632"/>
        <v>0</v>
      </c>
      <c r="T16306" s="21">
        <f>T16307</f>
        <v>0</v>
      </c>
      <c r="U16306" s="21">
        <f>U16307+U16322</f>
        <v>0</v>
      </c>
      <c r="V16306" s="21">
        <f>V16307+V16322</f>
        <v>0</v>
      </c>
      <c r="W16306" s="21">
        <f>W16307+W16322</f>
        <v>0</v>
      </c>
      <c r="Y16306" s="28" t="str">
        <f t="shared" si="8625"/>
        <v/>
      </c>
      <c r="Z16306" s="28" t="str">
        <f>IF(N16306&lt;O16306+P16306,"出卖应大于等于出卖肉畜+出卖仔畜","")</f>
        <v/>
      </c>
      <c r="AA16306" s="28" t="str">
        <f t="shared" si="8630"/>
        <v/>
      </c>
      <c r="AB16306" s="28" t="str">
        <f>IF(R16306&lt;T16306,"期末实有头数应大于等于耕役畜","")</f>
        <v/>
      </c>
      <c r="AC16306" s="28" t="str">
        <f t="shared" si="8631"/>
        <v/>
      </c>
    </row>
    <row r="16307" spans="2:29">
      <c r="B16307" s="19"/>
      <c r="C16307" s="30"/>
      <c r="D16307" s="19" t="s">
        <v>34</v>
      </c>
      <c r="E16307" s="20" t="s">
        <v>33</v>
      </c>
      <c r="F16307" s="19">
        <v>2</v>
      </c>
      <c r="G16307" s="21">
        <f t="shared" ref="G16307:S16307" si="8633">G16308+G16316</f>
        <v>0</v>
      </c>
      <c r="H16307" s="21">
        <f t="shared" si="8633"/>
        <v>0</v>
      </c>
      <c r="I16307" s="21">
        <f t="shared" si="8633"/>
        <v>0</v>
      </c>
      <c r="J16307" s="21">
        <f t="shared" si="8633"/>
        <v>0</v>
      </c>
      <c r="K16307" s="21">
        <f t="shared" si="8633"/>
        <v>0</v>
      </c>
      <c r="L16307" s="21">
        <f t="shared" si="8633"/>
        <v>0</v>
      </c>
      <c r="M16307" s="21">
        <f t="shared" si="8633"/>
        <v>0</v>
      </c>
      <c r="N16307" s="21">
        <f t="shared" si="8633"/>
        <v>0</v>
      </c>
      <c r="O16307" s="21">
        <f t="shared" si="8633"/>
        <v>0</v>
      </c>
      <c r="P16307" s="21">
        <f t="shared" si="8633"/>
        <v>0</v>
      </c>
      <c r="Q16307" s="21">
        <f t="shared" si="8633"/>
        <v>0</v>
      </c>
      <c r="R16307" s="21">
        <f t="shared" si="8633"/>
        <v>0</v>
      </c>
      <c r="S16307" s="21">
        <f t="shared" si="8633"/>
        <v>0</v>
      </c>
      <c r="T16307" s="21">
        <f>T16308</f>
        <v>0</v>
      </c>
      <c r="U16307" s="21">
        <f>U16308+U16316</f>
        <v>0</v>
      </c>
      <c r="V16307" s="21">
        <f>V16308+V16316</f>
        <v>0</v>
      </c>
      <c r="W16307" s="21">
        <f>W16308+W16316</f>
        <v>0</v>
      </c>
      <c r="Y16307" s="28" t="str">
        <f t="shared" ref="Y16307:Y16323" si="8634">IF(H16307&lt;I16307,"繁殖仔畜应大于等于成活","")</f>
        <v/>
      </c>
      <c r="Z16307" s="28" t="str">
        <f t="shared" ref="Z16307:Z16318" si="8635">IF(N16307&lt;O16307+P16307,"出卖应大于等于出卖肉畜+出卖仔畜","")</f>
        <v/>
      </c>
      <c r="AA16307" s="28" t="str">
        <f t="shared" si="8630"/>
        <v/>
      </c>
      <c r="AB16307" s="28" t="str">
        <f>IF(R16307&lt;T16307,"期末实有头数应大于等于耕役畜","")</f>
        <v/>
      </c>
      <c r="AC16307" s="28" t="str">
        <f t="shared" si="8631"/>
        <v/>
      </c>
    </row>
    <row r="16308" spans="2:29">
      <c r="B16308" s="19"/>
      <c r="C16308" s="30"/>
      <c r="D16308" s="19" t="s">
        <v>35</v>
      </c>
      <c r="E16308" s="20" t="s">
        <v>33</v>
      </c>
      <c r="F16308" s="19">
        <v>3</v>
      </c>
      <c r="G16308" s="21">
        <f t="shared" ref="G16308:R16308" si="8636">G16309+G16312+G16313+G16314+G16315</f>
        <v>0</v>
      </c>
      <c r="H16308" s="21">
        <f t="shared" si="8636"/>
        <v>0</v>
      </c>
      <c r="I16308" s="21">
        <f t="shared" si="8636"/>
        <v>0</v>
      </c>
      <c r="J16308" s="21">
        <f t="shared" si="8636"/>
        <v>0</v>
      </c>
      <c r="K16308" s="21">
        <f t="shared" si="8636"/>
        <v>0</v>
      </c>
      <c r="L16308" s="21">
        <f t="shared" si="8636"/>
        <v>0</v>
      </c>
      <c r="M16308" s="21">
        <f t="shared" si="8636"/>
        <v>0</v>
      </c>
      <c r="N16308" s="21">
        <f t="shared" si="8636"/>
        <v>0</v>
      </c>
      <c r="O16308" s="21">
        <f t="shared" si="8636"/>
        <v>0</v>
      </c>
      <c r="P16308" s="21">
        <f t="shared" si="8636"/>
        <v>0</v>
      </c>
      <c r="Q16308" s="21">
        <f t="shared" si="8636"/>
        <v>0</v>
      </c>
      <c r="R16308" s="21">
        <f t="shared" si="8636"/>
        <v>0</v>
      </c>
      <c r="S16308" s="21">
        <f>S16309+S16312+S16313+S16315</f>
        <v>0</v>
      </c>
      <c r="T16308" s="21">
        <f>T16309+T16312+T16313+T16314+T16315</f>
        <v>0</v>
      </c>
      <c r="U16308" s="21">
        <f>U16309+U16312+U16313+U16315</f>
        <v>0</v>
      </c>
      <c r="V16308" s="21">
        <f>V16309+V16312+V16313+V16315</f>
        <v>0</v>
      </c>
      <c r="W16308" s="21">
        <f>W16309+W16312+W16313+W16315</f>
        <v>0</v>
      </c>
      <c r="Y16308" s="28" t="str">
        <f t="shared" si="8634"/>
        <v/>
      </c>
      <c r="Z16308" s="28" t="str">
        <f t="shared" si="8635"/>
        <v/>
      </c>
      <c r="AA16308" s="28" t="str">
        <f t="shared" si="8630"/>
        <v/>
      </c>
      <c r="AB16308" s="28" t="str">
        <f>IF(R16308&lt;T16308,"期末实有头数应大于等于耕役畜","")</f>
        <v/>
      </c>
      <c r="AC16308" s="28" t="str">
        <f t="shared" si="8631"/>
        <v/>
      </c>
    </row>
    <row r="16309" spans="2:29">
      <c r="B16309" s="19"/>
      <c r="C16309" s="30"/>
      <c r="D16309" s="19" t="s">
        <v>36</v>
      </c>
      <c r="E16309" s="20" t="s">
        <v>33</v>
      </c>
      <c r="F16309" s="19">
        <v>4</v>
      </c>
      <c r="R16309" s="21">
        <f>G16309+I16309+J16309+K16309-L16309-M16309-N16309-Q16309</f>
        <v>0</v>
      </c>
      <c r="Y16309" s="28" t="str">
        <f t="shared" si="8634"/>
        <v/>
      </c>
      <c r="Z16309" s="28" t="str">
        <f t="shared" si="8635"/>
        <v/>
      </c>
      <c r="AA16309" s="28" t="str">
        <f t="shared" si="8630"/>
        <v/>
      </c>
      <c r="AB16309" s="28" t="str">
        <f>IF(R16309&lt;T16309,"期末实有头数应大于等于耕役畜","")</f>
        <v/>
      </c>
      <c r="AC16309" s="28" t="str">
        <f t="shared" si="8631"/>
        <v/>
      </c>
    </row>
    <row r="16310" spans="2:29">
      <c r="B16310" s="19"/>
      <c r="C16310" s="30"/>
      <c r="D16310" s="19" t="s">
        <v>37</v>
      </c>
      <c r="E16310" s="20" t="s">
        <v>33</v>
      </c>
      <c r="F16310" s="19">
        <v>5</v>
      </c>
      <c r="R16310" s="21">
        <f t="shared" ref="R16310:R16315" si="8637">G16310+I16310+J16310+K16310-L16310-M16310-N16310-Q16310</f>
        <v>0</v>
      </c>
      <c r="T16310" s="22" t="s">
        <v>38</v>
      </c>
      <c r="V16310" s="22" t="s">
        <v>38</v>
      </c>
      <c r="W16310" s="22" t="s">
        <v>38</v>
      </c>
      <c r="Y16310" s="28" t="str">
        <f t="shared" si="8634"/>
        <v/>
      </c>
      <c r="Z16310" s="28" t="str">
        <f t="shared" si="8635"/>
        <v/>
      </c>
      <c r="AA16310" s="28" t="str">
        <f t="shared" si="8630"/>
        <v/>
      </c>
      <c r="AB16310" s="28"/>
      <c r="AC16310" s="28"/>
    </row>
    <row r="16311" spans="2:29">
      <c r="B16311" s="19"/>
      <c r="C16311" s="30"/>
      <c r="D16311" s="19" t="s">
        <v>39</v>
      </c>
      <c r="E16311" s="20" t="s">
        <v>33</v>
      </c>
      <c r="F16311" s="19">
        <v>6</v>
      </c>
      <c r="R16311" s="21">
        <f t="shared" si="8637"/>
        <v>0</v>
      </c>
      <c r="T16311" s="22" t="s">
        <v>38</v>
      </c>
      <c r="V16311" s="22" t="s">
        <v>38</v>
      </c>
      <c r="W16311" s="22" t="s">
        <v>38</v>
      </c>
      <c r="Y16311" s="28" t="str">
        <f t="shared" si="8634"/>
        <v/>
      </c>
      <c r="Z16311" s="28" t="str">
        <f t="shared" si="8635"/>
        <v/>
      </c>
      <c r="AA16311" s="28" t="str">
        <f t="shared" si="8630"/>
        <v/>
      </c>
      <c r="AB16311" s="28"/>
      <c r="AC16311" s="28"/>
    </row>
    <row r="16312" spans="2:29">
      <c r="B16312" s="19"/>
      <c r="C16312" s="30"/>
      <c r="D16312" s="19" t="s">
        <v>40</v>
      </c>
      <c r="E16312" s="20" t="s">
        <v>41</v>
      </c>
      <c r="F16312" s="19">
        <v>7</v>
      </c>
      <c r="R16312" s="21">
        <f t="shared" si="8637"/>
        <v>0</v>
      </c>
      <c r="Y16312" s="28" t="str">
        <f t="shared" si="8634"/>
        <v/>
      </c>
      <c r="Z16312" s="28" t="str">
        <f t="shared" si="8635"/>
        <v/>
      </c>
      <c r="AA16312" s="28" t="str">
        <f t="shared" si="8630"/>
        <v/>
      </c>
      <c r="AB16312" s="28" t="str">
        <f>IF(R16312&lt;T16312,"期末实有头数应大于等于耕役畜","")</f>
        <v/>
      </c>
      <c r="AC16312" s="28" t="str">
        <f>IF(R16312&lt;V16312+W16312,"期末实有头数应大于等于良种+改良种","")</f>
        <v/>
      </c>
    </row>
    <row r="16313" spans="2:29">
      <c r="B16313" s="19"/>
      <c r="C16313" s="30"/>
      <c r="D16313" s="19" t="s">
        <v>42</v>
      </c>
      <c r="E16313" s="20" t="s">
        <v>33</v>
      </c>
      <c r="F16313" s="19">
        <v>8</v>
      </c>
      <c r="R16313" s="21">
        <f t="shared" si="8637"/>
        <v>0</v>
      </c>
      <c r="Y16313" s="28" t="str">
        <f t="shared" si="8634"/>
        <v/>
      </c>
      <c r="Z16313" s="28" t="str">
        <f t="shared" si="8635"/>
        <v/>
      </c>
      <c r="AA16313" s="28" t="str">
        <f t="shared" si="8630"/>
        <v/>
      </c>
      <c r="AB16313" s="28" t="str">
        <f>IF(R16313&lt;T16313,"期末实有头数应大于等于耕役畜","")</f>
        <v/>
      </c>
      <c r="AC16313" s="28" t="str">
        <f>IF(R16313&lt;V16313+W16313,"期末实有头数应大于等于良种+改良种","")</f>
        <v/>
      </c>
    </row>
    <row r="16314" spans="2:29">
      <c r="B16314" s="19"/>
      <c r="C16314" s="30"/>
      <c r="D16314" s="19" t="s">
        <v>43</v>
      </c>
      <c r="E16314" s="20" t="s">
        <v>33</v>
      </c>
      <c r="F16314" s="19">
        <v>9</v>
      </c>
      <c r="R16314" s="21">
        <f t="shared" si="8637"/>
        <v>0</v>
      </c>
      <c r="S16314" s="22" t="s">
        <v>38</v>
      </c>
      <c r="U16314" s="22" t="s">
        <v>38</v>
      </c>
      <c r="V16314" s="22" t="s">
        <v>38</v>
      </c>
      <c r="W16314" s="22" t="s">
        <v>38</v>
      </c>
      <c r="Y16314" s="28" t="str">
        <f t="shared" si="8634"/>
        <v/>
      </c>
      <c r="Z16314" s="28" t="str">
        <f t="shared" si="8635"/>
        <v/>
      </c>
      <c r="AA16314" s="28"/>
      <c r="AB16314" s="28" t="str">
        <f>IF(R16314&lt;T16314,"期末实有头数应大于等于耕役畜","")</f>
        <v/>
      </c>
      <c r="AC16314" s="28"/>
    </row>
    <row r="16315" spans="2:29">
      <c r="B16315" s="19"/>
      <c r="C16315" s="30"/>
      <c r="D16315" s="19" t="s">
        <v>44</v>
      </c>
      <c r="E16315" s="20" t="s">
        <v>45</v>
      </c>
      <c r="F16315" s="19">
        <v>10</v>
      </c>
      <c r="R16315" s="21">
        <f t="shared" si="8637"/>
        <v>0</v>
      </c>
      <c r="Y16315" s="28" t="str">
        <f t="shared" si="8634"/>
        <v/>
      </c>
      <c r="Z16315" s="28" t="str">
        <f t="shared" si="8635"/>
        <v/>
      </c>
      <c r="AA16315" s="28" t="str">
        <f>IF(R16315&lt;S16315+U16315,"期末实有头数应大于等于能繁母畜+种公畜","")</f>
        <v/>
      </c>
      <c r="AB16315" s="28" t="str">
        <f>IF(R16315&lt;T16315,"期末实有头数应大于等于耕役畜","")</f>
        <v/>
      </c>
      <c r="AC16315" s="28" t="str">
        <f>IF(R16315&lt;V16315+W16315,"期末实有头数应大于等于良种+改良种","")</f>
        <v/>
      </c>
    </row>
    <row r="16316" spans="2:29">
      <c r="B16316" s="19"/>
      <c r="C16316" s="30"/>
      <c r="D16316" s="19" t="s">
        <v>46</v>
      </c>
      <c r="E16316" s="20" t="s">
        <v>47</v>
      </c>
      <c r="F16316" s="19">
        <v>11</v>
      </c>
      <c r="G16316" s="21">
        <f t="shared" ref="G16316:S16316" si="8638">G16317+G16321</f>
        <v>0</v>
      </c>
      <c r="H16316" s="21">
        <f t="shared" si="8638"/>
        <v>0</v>
      </c>
      <c r="I16316" s="21">
        <f t="shared" si="8638"/>
        <v>0</v>
      </c>
      <c r="J16316" s="21">
        <f t="shared" si="8638"/>
        <v>0</v>
      </c>
      <c r="K16316" s="21">
        <f t="shared" si="8638"/>
        <v>0</v>
      </c>
      <c r="L16316" s="21">
        <f t="shared" si="8638"/>
        <v>0</v>
      </c>
      <c r="M16316" s="21">
        <f t="shared" si="8638"/>
        <v>0</v>
      </c>
      <c r="N16316" s="21">
        <f t="shared" si="8638"/>
        <v>0</v>
      </c>
      <c r="O16316" s="21">
        <f t="shared" si="8638"/>
        <v>0</v>
      </c>
      <c r="P16316" s="21">
        <f t="shared" si="8638"/>
        <v>0</v>
      </c>
      <c r="Q16316" s="21">
        <f t="shared" si="8638"/>
        <v>0</v>
      </c>
      <c r="R16316" s="23">
        <f t="shared" si="8638"/>
        <v>0</v>
      </c>
      <c r="S16316" s="21">
        <f t="shared" si="8638"/>
        <v>0</v>
      </c>
      <c r="T16316" s="22" t="s">
        <v>38</v>
      </c>
      <c r="U16316" s="21">
        <f>U16317+U16321</f>
        <v>0</v>
      </c>
      <c r="V16316" s="21">
        <f>V16317+V16321</f>
        <v>0</v>
      </c>
      <c r="W16316" s="21">
        <f>W16317+W16321</f>
        <v>0</v>
      </c>
      <c r="Y16316" s="28" t="str">
        <f t="shared" si="8634"/>
        <v/>
      </c>
      <c r="Z16316" s="28" t="str">
        <f t="shared" si="8635"/>
        <v/>
      </c>
      <c r="AA16316" s="28" t="str">
        <f>IF(R16316&lt;S16316+U16316,"期末实有头数应大于等于能繁母畜+种公畜","")</f>
        <v/>
      </c>
      <c r="AB16316" s="28"/>
      <c r="AC16316" s="28" t="str">
        <f>IF(R16316&lt;V16316+W16316,"期末实有头数应大于等于良种+改良种","")</f>
        <v/>
      </c>
    </row>
    <row r="16317" spans="2:29">
      <c r="B16317" s="19"/>
      <c r="C16317" s="30"/>
      <c r="D16317" s="19" t="s">
        <v>48</v>
      </c>
      <c r="E16317" s="20" t="s">
        <v>47</v>
      </c>
      <c r="F16317" s="19">
        <v>12</v>
      </c>
      <c r="R16317" s="21">
        <f>G16317+I16317+J16317+K16317-L16317-M16317-N16317-Q16317</f>
        <v>0</v>
      </c>
      <c r="T16317" s="22" t="s">
        <v>38</v>
      </c>
      <c r="Y16317" s="28" t="str">
        <f t="shared" si="8634"/>
        <v/>
      </c>
      <c r="Z16317" s="28" t="str">
        <f t="shared" si="8635"/>
        <v/>
      </c>
      <c r="AA16317" s="28" t="str">
        <f>IF(R16317&lt;S16317+U16317,"期末实有头数应大于等于能繁母畜+种公畜","")</f>
        <v/>
      </c>
      <c r="AB16317" s="28"/>
      <c r="AC16317" s="28" t="str">
        <f>IF(R16317&lt;V16317+W16317,"期末实有头数应大于等于良种+改良种","")</f>
        <v/>
      </c>
    </row>
    <row r="16318" spans="2:29">
      <c r="B16318" s="19"/>
      <c r="C16318" s="30"/>
      <c r="D16318" s="19" t="s">
        <v>49</v>
      </c>
      <c r="E16318" s="20" t="s">
        <v>47</v>
      </c>
      <c r="F16318" s="19">
        <v>13</v>
      </c>
      <c r="R16318" s="21">
        <f>G16318+I16318+J16318+K16318-L16318-M16318-N16318-Q16318</f>
        <v>0</v>
      </c>
      <c r="T16318" s="22" t="s">
        <v>38</v>
      </c>
      <c r="V16318" s="22" t="s">
        <v>38</v>
      </c>
      <c r="W16318" s="22" t="s">
        <v>38</v>
      </c>
      <c r="Y16318" s="28" t="str">
        <f t="shared" si="8634"/>
        <v/>
      </c>
      <c r="Z16318" s="28" t="str">
        <f t="shared" si="8635"/>
        <v/>
      </c>
      <c r="AA16318" s="28" t="str">
        <f>IF(R16318&lt;S16318+U16318,"期末实有头数应大于等于能繁母畜+种公畜","")</f>
        <v/>
      </c>
      <c r="AB16318" s="28"/>
      <c r="AC16318" s="28"/>
    </row>
    <row r="16319" spans="2:29">
      <c r="B16319" s="19"/>
      <c r="C16319" s="30"/>
      <c r="D16319" s="19" t="s">
        <v>50</v>
      </c>
      <c r="E16319" s="20" t="s">
        <v>47</v>
      </c>
      <c r="F16319" s="19">
        <v>14</v>
      </c>
      <c r="H16319" s="22" t="s">
        <v>38</v>
      </c>
      <c r="I16319" s="22" t="s">
        <v>38</v>
      </c>
      <c r="J16319" s="22" t="s">
        <v>38</v>
      </c>
      <c r="K16319" s="22" t="s">
        <v>38</v>
      </c>
      <c r="L16319" s="22" t="s">
        <v>38</v>
      </c>
      <c r="M16319" s="22" t="s">
        <v>38</v>
      </c>
      <c r="N16319" s="22" t="s">
        <v>38</v>
      </c>
      <c r="O16319" s="22" t="s">
        <v>38</v>
      </c>
      <c r="P16319" s="22" t="s">
        <v>38</v>
      </c>
      <c r="Q16319" s="22" t="s">
        <v>38</v>
      </c>
      <c r="R16319" s="24"/>
      <c r="T16319" s="22" t="s">
        <v>38</v>
      </c>
      <c r="U16319" s="22" t="s">
        <v>38</v>
      </c>
      <c r="V16319" s="22" t="s">
        <v>38</v>
      </c>
      <c r="W16319" s="22" t="s">
        <v>38</v>
      </c>
      <c r="Y16319" s="28" t="str">
        <f t="shared" si="8634"/>
        <v/>
      </c>
      <c r="Z16319" s="28"/>
      <c r="AA16319" s="28"/>
      <c r="AB16319" s="28"/>
      <c r="AC16319" s="28"/>
    </row>
    <row r="16320" spans="2:29">
      <c r="B16320" s="19"/>
      <c r="C16320" s="30"/>
      <c r="D16320" s="19" t="s">
        <v>51</v>
      </c>
      <c r="E16320" s="20" t="s">
        <v>47</v>
      </c>
      <c r="F16320" s="19">
        <v>15</v>
      </c>
      <c r="H16320" s="22" t="s">
        <v>38</v>
      </c>
      <c r="I16320" s="22" t="s">
        <v>38</v>
      </c>
      <c r="J16320" s="22" t="s">
        <v>38</v>
      </c>
      <c r="K16320" s="22" t="s">
        <v>38</v>
      </c>
      <c r="L16320" s="22" t="s">
        <v>38</v>
      </c>
      <c r="M16320" s="22" t="s">
        <v>38</v>
      </c>
      <c r="N16320" s="22" t="s">
        <v>38</v>
      </c>
      <c r="O16320" s="22" t="s">
        <v>38</v>
      </c>
      <c r="P16320" s="22" t="s">
        <v>38</v>
      </c>
      <c r="Q16320" s="22" t="s">
        <v>38</v>
      </c>
      <c r="R16320" s="24"/>
      <c r="T16320" s="22" t="s">
        <v>38</v>
      </c>
      <c r="U16320" s="22" t="s">
        <v>38</v>
      </c>
      <c r="V16320" s="22" t="s">
        <v>38</v>
      </c>
      <c r="W16320" s="22" t="s">
        <v>38</v>
      </c>
      <c r="Y16320" s="28" t="str">
        <f t="shared" si="8634"/>
        <v/>
      </c>
      <c r="Z16320" s="28"/>
      <c r="AA16320" s="28"/>
      <c r="AB16320" s="28"/>
      <c r="AC16320" s="28"/>
    </row>
    <row r="16321" spans="2:29">
      <c r="B16321" s="19"/>
      <c r="C16321" s="30"/>
      <c r="D16321" s="19" t="s">
        <v>52</v>
      </c>
      <c r="E16321" s="20" t="s">
        <v>47</v>
      </c>
      <c r="F16321" s="19">
        <v>16</v>
      </c>
      <c r="R16321" s="21">
        <f>G16321+I16321+J16321+K16321-L16321-M16321-N16321-Q16321</f>
        <v>0</v>
      </c>
      <c r="T16321" s="22" t="s">
        <v>38</v>
      </c>
      <c r="Y16321" s="28" t="str">
        <f t="shared" si="8634"/>
        <v/>
      </c>
      <c r="Z16321" s="28" t="str">
        <f>IF(N16321&lt;O16321+P16321,"出卖应大于等于出卖肉畜+出卖仔畜","")</f>
        <v/>
      </c>
      <c r="AA16321" s="28" t="str">
        <f t="shared" ref="AA16321:AA16330" si="8639">IF(R16321&lt;S16321+U16321,"期末实有头数应大于等于能繁母畜+种公畜","")</f>
        <v/>
      </c>
      <c r="AB16321" s="28"/>
      <c r="AC16321" s="28" t="str">
        <f t="shared" ref="AC16321:AC16326" si="8640">IF(R16321&lt;V16321+W16321,"期末实有头数应大于等于良种+改良种","")</f>
        <v/>
      </c>
    </row>
    <row r="16322" spans="2:29">
      <c r="B16322" s="19"/>
      <c r="C16322" s="30"/>
      <c r="D16322" s="19" t="s">
        <v>53</v>
      </c>
      <c r="E16322" s="18" t="s">
        <v>33</v>
      </c>
      <c r="F16322" s="19">
        <v>17</v>
      </c>
      <c r="R16322" s="21">
        <f>G16322+I16322+J16322+K16322-L16322-M16322-N16322-Q16322</f>
        <v>0</v>
      </c>
      <c r="T16322" s="22" t="s">
        <v>38</v>
      </c>
      <c r="Y16322" s="28" t="str">
        <f t="shared" si="8634"/>
        <v/>
      </c>
      <c r="Z16322" s="28" t="str">
        <f>IF(N16322&lt;O16322+P16322,"出卖应大于等于出卖肉畜+出卖仔畜","")</f>
        <v/>
      </c>
      <c r="AA16322" s="28" t="str">
        <f t="shared" si="8639"/>
        <v/>
      </c>
      <c r="AB16322" s="28"/>
      <c r="AC16322" s="28" t="str">
        <f t="shared" si="8640"/>
        <v/>
      </c>
    </row>
    <row r="16323" spans="2:29">
      <c r="B16323" s="18"/>
      <c r="C16323" s="29"/>
      <c r="D16323" s="19" t="s">
        <v>32</v>
      </c>
      <c r="E16323" s="20" t="s">
        <v>33</v>
      </c>
      <c r="F16323" s="19">
        <v>1</v>
      </c>
      <c r="G16323" s="21">
        <f t="shared" ref="G16323:S16323" si="8641">G16324+G16339</f>
        <v>0</v>
      </c>
      <c r="H16323" s="21">
        <f t="shared" si="8641"/>
        <v>0</v>
      </c>
      <c r="I16323" s="21">
        <f t="shared" si="8641"/>
        <v>0</v>
      </c>
      <c r="J16323" s="21">
        <f t="shared" si="8641"/>
        <v>0</v>
      </c>
      <c r="K16323" s="21">
        <f t="shared" si="8641"/>
        <v>0</v>
      </c>
      <c r="L16323" s="21">
        <f t="shared" si="8641"/>
        <v>0</v>
      </c>
      <c r="M16323" s="21">
        <f t="shared" si="8641"/>
        <v>0</v>
      </c>
      <c r="N16323" s="21">
        <f t="shared" si="8641"/>
        <v>0</v>
      </c>
      <c r="O16323" s="21">
        <f t="shared" si="8641"/>
        <v>0</v>
      </c>
      <c r="P16323" s="21">
        <f t="shared" si="8641"/>
        <v>0</v>
      </c>
      <c r="Q16323" s="21">
        <f t="shared" si="8641"/>
        <v>0</v>
      </c>
      <c r="R16323" s="21">
        <f t="shared" si="8641"/>
        <v>0</v>
      </c>
      <c r="S16323" s="21">
        <f t="shared" si="8641"/>
        <v>0</v>
      </c>
      <c r="T16323" s="21">
        <f>T16324</f>
        <v>0</v>
      </c>
      <c r="U16323" s="21">
        <f>U16324+U16339</f>
        <v>0</v>
      </c>
      <c r="V16323" s="21">
        <f>V16324+V16339</f>
        <v>0</v>
      </c>
      <c r="W16323" s="21">
        <f>W16324+W16339</f>
        <v>0</v>
      </c>
      <c r="Y16323" s="28" t="str">
        <f t="shared" si="8634"/>
        <v/>
      </c>
      <c r="Z16323" s="28" t="str">
        <f>IF(N16323&lt;O16323+P16323,"出卖应大于等于出卖肉畜+出卖仔畜","")</f>
        <v/>
      </c>
      <c r="AA16323" s="28" t="str">
        <f t="shared" si="8639"/>
        <v/>
      </c>
      <c r="AB16323" s="28" t="str">
        <f>IF(R16323&lt;T16323,"期末实有头数应大于等于耕役畜","")</f>
        <v/>
      </c>
      <c r="AC16323" s="28" t="str">
        <f t="shared" si="8640"/>
        <v/>
      </c>
    </row>
    <row r="16324" spans="2:29">
      <c r="B16324" s="19"/>
      <c r="C16324" s="30"/>
      <c r="D16324" s="19" t="s">
        <v>34</v>
      </c>
      <c r="E16324" s="20" t="s">
        <v>33</v>
      </c>
      <c r="F16324" s="19">
        <v>2</v>
      </c>
      <c r="G16324" s="21">
        <f t="shared" ref="G16324:S16324" si="8642">G16325+G16333</f>
        <v>0</v>
      </c>
      <c r="H16324" s="21">
        <f t="shared" si="8642"/>
        <v>0</v>
      </c>
      <c r="I16324" s="21">
        <f t="shared" si="8642"/>
        <v>0</v>
      </c>
      <c r="J16324" s="21">
        <f t="shared" si="8642"/>
        <v>0</v>
      </c>
      <c r="K16324" s="21">
        <f t="shared" si="8642"/>
        <v>0</v>
      </c>
      <c r="L16324" s="21">
        <f t="shared" si="8642"/>
        <v>0</v>
      </c>
      <c r="M16324" s="21">
        <f t="shared" si="8642"/>
        <v>0</v>
      </c>
      <c r="N16324" s="21">
        <f t="shared" si="8642"/>
        <v>0</v>
      </c>
      <c r="O16324" s="21">
        <f t="shared" si="8642"/>
        <v>0</v>
      </c>
      <c r="P16324" s="21">
        <f t="shared" si="8642"/>
        <v>0</v>
      </c>
      <c r="Q16324" s="21">
        <f t="shared" si="8642"/>
        <v>0</v>
      </c>
      <c r="R16324" s="21">
        <f t="shared" si="8642"/>
        <v>0</v>
      </c>
      <c r="S16324" s="21">
        <f t="shared" si="8642"/>
        <v>0</v>
      </c>
      <c r="T16324" s="21">
        <f>T16325</f>
        <v>0</v>
      </c>
      <c r="U16324" s="21">
        <f>U16325+U16333</f>
        <v>0</v>
      </c>
      <c r="V16324" s="21">
        <f>V16325+V16333</f>
        <v>0</v>
      </c>
      <c r="W16324" s="21">
        <f>W16325+W16333</f>
        <v>0</v>
      </c>
      <c r="Y16324" s="28" t="str">
        <f t="shared" ref="Y16324:Y16340" si="8643">IF(H16324&lt;I16324,"繁殖仔畜应大于等于成活","")</f>
        <v/>
      </c>
      <c r="Z16324" s="28" t="str">
        <f t="shared" ref="Z16324:Z16335" si="8644">IF(N16324&lt;O16324+P16324,"出卖应大于等于出卖肉畜+出卖仔畜","")</f>
        <v/>
      </c>
      <c r="AA16324" s="28" t="str">
        <f t="shared" si="8639"/>
        <v/>
      </c>
      <c r="AB16324" s="28" t="str">
        <f>IF(R16324&lt;T16324,"期末实有头数应大于等于耕役畜","")</f>
        <v/>
      </c>
      <c r="AC16324" s="28" t="str">
        <f t="shared" si="8640"/>
        <v/>
      </c>
    </row>
    <row r="16325" spans="2:29">
      <c r="B16325" s="19"/>
      <c r="C16325" s="30"/>
      <c r="D16325" s="19" t="s">
        <v>35</v>
      </c>
      <c r="E16325" s="20" t="s">
        <v>33</v>
      </c>
      <c r="F16325" s="19">
        <v>3</v>
      </c>
      <c r="G16325" s="21">
        <f t="shared" ref="G16325:R16325" si="8645">G16326+G16329+G16330+G16331+G16332</f>
        <v>0</v>
      </c>
      <c r="H16325" s="21">
        <f t="shared" si="8645"/>
        <v>0</v>
      </c>
      <c r="I16325" s="21">
        <f t="shared" si="8645"/>
        <v>0</v>
      </c>
      <c r="J16325" s="21">
        <f t="shared" si="8645"/>
        <v>0</v>
      </c>
      <c r="K16325" s="21">
        <f t="shared" si="8645"/>
        <v>0</v>
      </c>
      <c r="L16325" s="21">
        <f t="shared" si="8645"/>
        <v>0</v>
      </c>
      <c r="M16325" s="21">
        <f t="shared" si="8645"/>
        <v>0</v>
      </c>
      <c r="N16325" s="21">
        <f t="shared" si="8645"/>
        <v>0</v>
      </c>
      <c r="O16325" s="21">
        <f t="shared" si="8645"/>
        <v>0</v>
      </c>
      <c r="P16325" s="21">
        <f t="shared" si="8645"/>
        <v>0</v>
      </c>
      <c r="Q16325" s="21">
        <f t="shared" si="8645"/>
        <v>0</v>
      </c>
      <c r="R16325" s="21">
        <f t="shared" si="8645"/>
        <v>0</v>
      </c>
      <c r="S16325" s="21">
        <f>S16326+S16329+S16330+S16332</f>
        <v>0</v>
      </c>
      <c r="T16325" s="21">
        <f>T16326+T16329+T16330+T16331+T16332</f>
        <v>0</v>
      </c>
      <c r="U16325" s="21">
        <f>U16326+U16329+U16330+U16332</f>
        <v>0</v>
      </c>
      <c r="V16325" s="21">
        <f>V16326+V16329+V16330+V16332</f>
        <v>0</v>
      </c>
      <c r="W16325" s="21">
        <f>W16326+W16329+W16330+W16332</f>
        <v>0</v>
      </c>
      <c r="Y16325" s="28" t="str">
        <f t="shared" si="8643"/>
        <v/>
      </c>
      <c r="Z16325" s="28" t="str">
        <f t="shared" si="8644"/>
        <v/>
      </c>
      <c r="AA16325" s="28" t="str">
        <f t="shared" si="8639"/>
        <v/>
      </c>
      <c r="AB16325" s="28" t="str">
        <f>IF(R16325&lt;T16325,"期末实有头数应大于等于耕役畜","")</f>
        <v/>
      </c>
      <c r="AC16325" s="28" t="str">
        <f t="shared" si="8640"/>
        <v/>
      </c>
    </row>
    <row r="16326" spans="2:29">
      <c r="B16326" s="19"/>
      <c r="C16326" s="30"/>
      <c r="D16326" s="19" t="s">
        <v>36</v>
      </c>
      <c r="E16326" s="20" t="s">
        <v>33</v>
      </c>
      <c r="F16326" s="19">
        <v>4</v>
      </c>
      <c r="R16326" s="21">
        <f>G16326+I16326+J16326+K16326-L16326-M16326-N16326-Q16326</f>
        <v>0</v>
      </c>
      <c r="Y16326" s="28" t="str">
        <f t="shared" si="8643"/>
        <v/>
      </c>
      <c r="Z16326" s="28" t="str">
        <f t="shared" si="8644"/>
        <v/>
      </c>
      <c r="AA16326" s="28" t="str">
        <f t="shared" si="8639"/>
        <v/>
      </c>
      <c r="AB16326" s="28" t="str">
        <f>IF(R16326&lt;T16326,"期末实有头数应大于等于耕役畜","")</f>
        <v/>
      </c>
      <c r="AC16326" s="28" t="str">
        <f t="shared" si="8640"/>
        <v/>
      </c>
    </row>
    <row r="16327" spans="2:29">
      <c r="B16327" s="19"/>
      <c r="C16327" s="30"/>
      <c r="D16327" s="19" t="s">
        <v>37</v>
      </c>
      <c r="E16327" s="20" t="s">
        <v>33</v>
      </c>
      <c r="F16327" s="19">
        <v>5</v>
      </c>
      <c r="R16327" s="21">
        <f t="shared" ref="R16327:R16332" si="8646">G16327+I16327+J16327+K16327-L16327-M16327-N16327-Q16327</f>
        <v>0</v>
      </c>
      <c r="T16327" s="22" t="s">
        <v>38</v>
      </c>
      <c r="V16327" s="22" t="s">
        <v>38</v>
      </c>
      <c r="W16327" s="22" t="s">
        <v>38</v>
      </c>
      <c r="Y16327" s="28" t="str">
        <f t="shared" si="8643"/>
        <v/>
      </c>
      <c r="Z16327" s="28" t="str">
        <f t="shared" si="8644"/>
        <v/>
      </c>
      <c r="AA16327" s="28" t="str">
        <f t="shared" si="8639"/>
        <v/>
      </c>
      <c r="AB16327" s="28"/>
      <c r="AC16327" s="28"/>
    </row>
    <row r="16328" spans="2:29">
      <c r="B16328" s="19"/>
      <c r="C16328" s="30"/>
      <c r="D16328" s="19" t="s">
        <v>39</v>
      </c>
      <c r="E16328" s="20" t="s">
        <v>33</v>
      </c>
      <c r="F16328" s="19">
        <v>6</v>
      </c>
      <c r="R16328" s="21">
        <f t="shared" si="8646"/>
        <v>0</v>
      </c>
      <c r="T16328" s="22" t="s">
        <v>38</v>
      </c>
      <c r="V16328" s="22" t="s">
        <v>38</v>
      </c>
      <c r="W16328" s="22" t="s">
        <v>38</v>
      </c>
      <c r="Y16328" s="28" t="str">
        <f t="shared" si="8643"/>
        <v/>
      </c>
      <c r="Z16328" s="28" t="str">
        <f t="shared" si="8644"/>
        <v/>
      </c>
      <c r="AA16328" s="28" t="str">
        <f t="shared" si="8639"/>
        <v/>
      </c>
      <c r="AB16328" s="28"/>
      <c r="AC16328" s="28"/>
    </row>
    <row r="16329" spans="2:29">
      <c r="B16329" s="19"/>
      <c r="C16329" s="30"/>
      <c r="D16329" s="19" t="s">
        <v>40</v>
      </c>
      <c r="E16329" s="20" t="s">
        <v>41</v>
      </c>
      <c r="F16329" s="19">
        <v>7</v>
      </c>
      <c r="R16329" s="21">
        <f t="shared" si="8646"/>
        <v>0</v>
      </c>
      <c r="Y16329" s="28" t="str">
        <f t="shared" si="8643"/>
        <v/>
      </c>
      <c r="Z16329" s="28" t="str">
        <f t="shared" si="8644"/>
        <v/>
      </c>
      <c r="AA16329" s="28" t="str">
        <f t="shared" si="8639"/>
        <v/>
      </c>
      <c r="AB16329" s="28" t="str">
        <f>IF(R16329&lt;T16329,"期末实有头数应大于等于耕役畜","")</f>
        <v/>
      </c>
      <c r="AC16329" s="28" t="str">
        <f>IF(R16329&lt;V16329+W16329,"期末实有头数应大于等于良种+改良种","")</f>
        <v/>
      </c>
    </row>
    <row r="16330" spans="2:29">
      <c r="B16330" s="19"/>
      <c r="C16330" s="30"/>
      <c r="D16330" s="19" t="s">
        <v>42</v>
      </c>
      <c r="E16330" s="20" t="s">
        <v>33</v>
      </c>
      <c r="F16330" s="19">
        <v>8</v>
      </c>
      <c r="R16330" s="21">
        <f t="shared" si="8646"/>
        <v>0</v>
      </c>
      <c r="Y16330" s="28" t="str">
        <f t="shared" si="8643"/>
        <v/>
      </c>
      <c r="Z16330" s="28" t="str">
        <f t="shared" si="8644"/>
        <v/>
      </c>
      <c r="AA16330" s="28" t="str">
        <f t="shared" si="8639"/>
        <v/>
      </c>
      <c r="AB16330" s="28" t="str">
        <f>IF(R16330&lt;T16330,"期末实有头数应大于等于耕役畜","")</f>
        <v/>
      </c>
      <c r="AC16330" s="28" t="str">
        <f>IF(R16330&lt;V16330+W16330,"期末实有头数应大于等于良种+改良种","")</f>
        <v/>
      </c>
    </row>
    <row r="16331" spans="2:29">
      <c r="B16331" s="19"/>
      <c r="C16331" s="30"/>
      <c r="D16331" s="19" t="s">
        <v>43</v>
      </c>
      <c r="E16331" s="20" t="s">
        <v>33</v>
      </c>
      <c r="F16331" s="19">
        <v>9</v>
      </c>
      <c r="R16331" s="21">
        <f t="shared" si="8646"/>
        <v>0</v>
      </c>
      <c r="S16331" s="22" t="s">
        <v>38</v>
      </c>
      <c r="U16331" s="22" t="s">
        <v>38</v>
      </c>
      <c r="V16331" s="22" t="s">
        <v>38</v>
      </c>
      <c r="W16331" s="22" t="s">
        <v>38</v>
      </c>
      <c r="Y16331" s="28" t="str">
        <f t="shared" si="8643"/>
        <v/>
      </c>
      <c r="Z16331" s="28" t="str">
        <f t="shared" si="8644"/>
        <v/>
      </c>
      <c r="AA16331" s="28"/>
      <c r="AB16331" s="28" t="str">
        <f>IF(R16331&lt;T16331,"期末实有头数应大于等于耕役畜","")</f>
        <v/>
      </c>
      <c r="AC16331" s="28"/>
    </row>
    <row r="16332" spans="2:29">
      <c r="B16332" s="19"/>
      <c r="C16332" s="30"/>
      <c r="D16332" s="19" t="s">
        <v>44</v>
      </c>
      <c r="E16332" s="20" t="s">
        <v>45</v>
      </c>
      <c r="F16332" s="19">
        <v>10</v>
      </c>
      <c r="R16332" s="21">
        <f t="shared" si="8646"/>
        <v>0</v>
      </c>
      <c r="Y16332" s="28" t="str">
        <f t="shared" si="8643"/>
        <v/>
      </c>
      <c r="Z16332" s="28" t="str">
        <f t="shared" si="8644"/>
        <v/>
      </c>
      <c r="AA16332" s="28" t="str">
        <f>IF(R16332&lt;S16332+U16332,"期末实有头数应大于等于能繁母畜+种公畜","")</f>
        <v/>
      </c>
      <c r="AB16332" s="28" t="str">
        <f>IF(R16332&lt;T16332,"期末实有头数应大于等于耕役畜","")</f>
        <v/>
      </c>
      <c r="AC16332" s="28" t="str">
        <f>IF(R16332&lt;V16332+W16332,"期末实有头数应大于等于良种+改良种","")</f>
        <v/>
      </c>
    </row>
    <row r="16333" spans="2:29">
      <c r="B16333" s="19"/>
      <c r="C16333" s="30"/>
      <c r="D16333" s="19" t="s">
        <v>46</v>
      </c>
      <c r="E16333" s="20" t="s">
        <v>47</v>
      </c>
      <c r="F16333" s="19">
        <v>11</v>
      </c>
      <c r="G16333" s="21">
        <f t="shared" ref="G16333:S16333" si="8647">G16334+G16338</f>
        <v>0</v>
      </c>
      <c r="H16333" s="21">
        <f t="shared" si="8647"/>
        <v>0</v>
      </c>
      <c r="I16333" s="21">
        <f t="shared" si="8647"/>
        <v>0</v>
      </c>
      <c r="J16333" s="21">
        <f t="shared" si="8647"/>
        <v>0</v>
      </c>
      <c r="K16333" s="21">
        <f t="shared" si="8647"/>
        <v>0</v>
      </c>
      <c r="L16333" s="21">
        <f t="shared" si="8647"/>
        <v>0</v>
      </c>
      <c r="M16333" s="21">
        <f t="shared" si="8647"/>
        <v>0</v>
      </c>
      <c r="N16333" s="21">
        <f t="shared" si="8647"/>
        <v>0</v>
      </c>
      <c r="O16333" s="21">
        <f t="shared" si="8647"/>
        <v>0</v>
      </c>
      <c r="P16333" s="21">
        <f t="shared" si="8647"/>
        <v>0</v>
      </c>
      <c r="Q16333" s="21">
        <f t="shared" si="8647"/>
        <v>0</v>
      </c>
      <c r="R16333" s="23">
        <f t="shared" si="8647"/>
        <v>0</v>
      </c>
      <c r="S16333" s="21">
        <f t="shared" si="8647"/>
        <v>0</v>
      </c>
      <c r="T16333" s="22" t="s">
        <v>38</v>
      </c>
      <c r="U16333" s="21">
        <f>U16334+U16338</f>
        <v>0</v>
      </c>
      <c r="V16333" s="21">
        <f>V16334+V16338</f>
        <v>0</v>
      </c>
      <c r="W16333" s="21">
        <f>W16334+W16338</f>
        <v>0</v>
      </c>
      <c r="Y16333" s="28" t="str">
        <f t="shared" si="8643"/>
        <v/>
      </c>
      <c r="Z16333" s="28" t="str">
        <f t="shared" si="8644"/>
        <v/>
      </c>
      <c r="AA16333" s="28" t="str">
        <f>IF(R16333&lt;S16333+U16333,"期末实有头数应大于等于能繁母畜+种公畜","")</f>
        <v/>
      </c>
      <c r="AB16333" s="28"/>
      <c r="AC16333" s="28" t="str">
        <f>IF(R16333&lt;V16333+W16333,"期末实有头数应大于等于良种+改良种","")</f>
        <v/>
      </c>
    </row>
    <row r="16334" spans="2:29">
      <c r="B16334" s="19"/>
      <c r="C16334" s="30"/>
      <c r="D16334" s="19" t="s">
        <v>48</v>
      </c>
      <c r="E16334" s="20" t="s">
        <v>47</v>
      </c>
      <c r="F16334" s="19">
        <v>12</v>
      </c>
      <c r="R16334" s="21">
        <f>G16334+I16334+J16334+K16334-L16334-M16334-N16334-Q16334</f>
        <v>0</v>
      </c>
      <c r="T16334" s="22" t="s">
        <v>38</v>
      </c>
      <c r="Y16334" s="28" t="str">
        <f t="shared" si="8643"/>
        <v/>
      </c>
      <c r="Z16334" s="28" t="str">
        <f t="shared" si="8644"/>
        <v/>
      </c>
      <c r="AA16334" s="28" t="str">
        <f>IF(R16334&lt;S16334+U16334,"期末实有头数应大于等于能繁母畜+种公畜","")</f>
        <v/>
      </c>
      <c r="AB16334" s="28"/>
      <c r="AC16334" s="28" t="str">
        <f>IF(R16334&lt;V16334+W16334,"期末实有头数应大于等于良种+改良种","")</f>
        <v/>
      </c>
    </row>
    <row r="16335" spans="2:29">
      <c r="B16335" s="19"/>
      <c r="C16335" s="30"/>
      <c r="D16335" s="19" t="s">
        <v>49</v>
      </c>
      <c r="E16335" s="20" t="s">
        <v>47</v>
      </c>
      <c r="F16335" s="19">
        <v>13</v>
      </c>
      <c r="R16335" s="21">
        <f>G16335+I16335+J16335+K16335-L16335-M16335-N16335-Q16335</f>
        <v>0</v>
      </c>
      <c r="T16335" s="22" t="s">
        <v>38</v>
      </c>
      <c r="V16335" s="22" t="s">
        <v>38</v>
      </c>
      <c r="W16335" s="22" t="s">
        <v>38</v>
      </c>
      <c r="Y16335" s="28" t="str">
        <f t="shared" si="8643"/>
        <v/>
      </c>
      <c r="Z16335" s="28" t="str">
        <f t="shared" si="8644"/>
        <v/>
      </c>
      <c r="AA16335" s="28" t="str">
        <f>IF(R16335&lt;S16335+U16335,"期末实有头数应大于等于能繁母畜+种公畜","")</f>
        <v/>
      </c>
      <c r="AB16335" s="28"/>
      <c r="AC16335" s="28"/>
    </row>
    <row r="16336" spans="2:29">
      <c r="B16336" s="19"/>
      <c r="C16336" s="30"/>
      <c r="D16336" s="19" t="s">
        <v>50</v>
      </c>
      <c r="E16336" s="20" t="s">
        <v>47</v>
      </c>
      <c r="F16336" s="19">
        <v>14</v>
      </c>
      <c r="H16336" s="22" t="s">
        <v>38</v>
      </c>
      <c r="I16336" s="22" t="s">
        <v>38</v>
      </c>
      <c r="J16336" s="22" t="s">
        <v>38</v>
      </c>
      <c r="K16336" s="22" t="s">
        <v>38</v>
      </c>
      <c r="L16336" s="22" t="s">
        <v>38</v>
      </c>
      <c r="M16336" s="22" t="s">
        <v>38</v>
      </c>
      <c r="N16336" s="22" t="s">
        <v>38</v>
      </c>
      <c r="O16336" s="22" t="s">
        <v>38</v>
      </c>
      <c r="P16336" s="22" t="s">
        <v>38</v>
      </c>
      <c r="Q16336" s="22" t="s">
        <v>38</v>
      </c>
      <c r="R16336" s="24"/>
      <c r="T16336" s="22" t="s">
        <v>38</v>
      </c>
      <c r="U16336" s="22" t="s">
        <v>38</v>
      </c>
      <c r="V16336" s="22" t="s">
        <v>38</v>
      </c>
      <c r="W16336" s="22" t="s">
        <v>38</v>
      </c>
      <c r="Y16336" s="28" t="str">
        <f t="shared" si="8643"/>
        <v/>
      </c>
      <c r="Z16336" s="28"/>
      <c r="AA16336" s="28"/>
      <c r="AB16336" s="28"/>
      <c r="AC16336" s="28"/>
    </row>
    <row r="16337" spans="2:29">
      <c r="B16337" s="19"/>
      <c r="C16337" s="30"/>
      <c r="D16337" s="19" t="s">
        <v>51</v>
      </c>
      <c r="E16337" s="20" t="s">
        <v>47</v>
      </c>
      <c r="F16337" s="19">
        <v>15</v>
      </c>
      <c r="H16337" s="22" t="s">
        <v>38</v>
      </c>
      <c r="I16337" s="22" t="s">
        <v>38</v>
      </c>
      <c r="J16337" s="22" t="s">
        <v>38</v>
      </c>
      <c r="K16337" s="22" t="s">
        <v>38</v>
      </c>
      <c r="L16337" s="22" t="s">
        <v>38</v>
      </c>
      <c r="M16337" s="22" t="s">
        <v>38</v>
      </c>
      <c r="N16337" s="22" t="s">
        <v>38</v>
      </c>
      <c r="O16337" s="22" t="s">
        <v>38</v>
      </c>
      <c r="P16337" s="22" t="s">
        <v>38</v>
      </c>
      <c r="Q16337" s="22" t="s">
        <v>38</v>
      </c>
      <c r="R16337" s="24"/>
      <c r="T16337" s="22" t="s">
        <v>38</v>
      </c>
      <c r="U16337" s="22" t="s">
        <v>38</v>
      </c>
      <c r="V16337" s="22" t="s">
        <v>38</v>
      </c>
      <c r="W16337" s="22" t="s">
        <v>38</v>
      </c>
      <c r="Y16337" s="28" t="str">
        <f t="shared" si="8643"/>
        <v/>
      </c>
      <c r="Z16337" s="28"/>
      <c r="AA16337" s="28"/>
      <c r="AB16337" s="28"/>
      <c r="AC16337" s="28"/>
    </row>
    <row r="16338" spans="2:29">
      <c r="B16338" s="19"/>
      <c r="C16338" s="30"/>
      <c r="D16338" s="19" t="s">
        <v>52</v>
      </c>
      <c r="E16338" s="20" t="s">
        <v>47</v>
      </c>
      <c r="F16338" s="19">
        <v>16</v>
      </c>
      <c r="R16338" s="21">
        <f>G16338+I16338+J16338+K16338-L16338-M16338-N16338-Q16338</f>
        <v>0</v>
      </c>
      <c r="T16338" s="22" t="s">
        <v>38</v>
      </c>
      <c r="Y16338" s="28" t="str">
        <f t="shared" si="8643"/>
        <v/>
      </c>
      <c r="Z16338" s="28" t="str">
        <f>IF(N16338&lt;O16338+P16338,"出卖应大于等于出卖肉畜+出卖仔畜","")</f>
        <v/>
      </c>
      <c r="AA16338" s="28" t="str">
        <f t="shared" ref="AA16338:AA16347" si="8648">IF(R16338&lt;S16338+U16338,"期末实有头数应大于等于能繁母畜+种公畜","")</f>
        <v/>
      </c>
      <c r="AB16338" s="28"/>
      <c r="AC16338" s="28" t="str">
        <f t="shared" ref="AC16338:AC16343" si="8649">IF(R16338&lt;V16338+W16338,"期末实有头数应大于等于良种+改良种","")</f>
        <v/>
      </c>
    </row>
    <row r="16339" spans="2:29">
      <c r="B16339" s="19"/>
      <c r="C16339" s="30"/>
      <c r="D16339" s="19" t="s">
        <v>53</v>
      </c>
      <c r="E16339" s="18" t="s">
        <v>33</v>
      </c>
      <c r="F16339" s="19">
        <v>17</v>
      </c>
      <c r="R16339" s="21">
        <f>G16339+I16339+J16339+K16339-L16339-M16339-N16339-Q16339</f>
        <v>0</v>
      </c>
      <c r="T16339" s="22" t="s">
        <v>38</v>
      </c>
      <c r="Y16339" s="28" t="str">
        <f t="shared" si="8643"/>
        <v/>
      </c>
      <c r="Z16339" s="28" t="str">
        <f>IF(N16339&lt;O16339+P16339,"出卖应大于等于出卖肉畜+出卖仔畜","")</f>
        <v/>
      </c>
      <c r="AA16339" s="28" t="str">
        <f t="shared" si="8648"/>
        <v/>
      </c>
      <c r="AB16339" s="28"/>
      <c r="AC16339" s="28" t="str">
        <f t="shared" si="8649"/>
        <v/>
      </c>
    </row>
    <row r="16340" spans="2:29">
      <c r="B16340" s="18"/>
      <c r="C16340" s="29"/>
      <c r="D16340" s="19" t="s">
        <v>32</v>
      </c>
      <c r="E16340" s="20" t="s">
        <v>33</v>
      </c>
      <c r="F16340" s="19">
        <v>1</v>
      </c>
      <c r="G16340" s="21">
        <f t="shared" ref="G16340:S16340" si="8650">G16341+G16356</f>
        <v>0</v>
      </c>
      <c r="H16340" s="21">
        <f t="shared" si="8650"/>
        <v>0</v>
      </c>
      <c r="I16340" s="21">
        <f t="shared" si="8650"/>
        <v>0</v>
      </c>
      <c r="J16340" s="21">
        <f t="shared" si="8650"/>
        <v>0</v>
      </c>
      <c r="K16340" s="21">
        <f t="shared" si="8650"/>
        <v>0</v>
      </c>
      <c r="L16340" s="21">
        <f t="shared" si="8650"/>
        <v>0</v>
      </c>
      <c r="M16340" s="21">
        <f t="shared" si="8650"/>
        <v>0</v>
      </c>
      <c r="N16340" s="21">
        <f t="shared" si="8650"/>
        <v>0</v>
      </c>
      <c r="O16340" s="21">
        <f t="shared" si="8650"/>
        <v>0</v>
      </c>
      <c r="P16340" s="21">
        <f t="shared" si="8650"/>
        <v>0</v>
      </c>
      <c r="Q16340" s="21">
        <f t="shared" si="8650"/>
        <v>0</v>
      </c>
      <c r="R16340" s="21">
        <f t="shared" si="8650"/>
        <v>0</v>
      </c>
      <c r="S16340" s="21">
        <f t="shared" si="8650"/>
        <v>0</v>
      </c>
      <c r="T16340" s="21">
        <f>T16341</f>
        <v>0</v>
      </c>
      <c r="U16340" s="21">
        <f>U16341+U16356</f>
        <v>0</v>
      </c>
      <c r="V16340" s="21">
        <f>V16341+V16356</f>
        <v>0</v>
      </c>
      <c r="W16340" s="21">
        <f>W16341+W16356</f>
        <v>0</v>
      </c>
      <c r="Y16340" s="28" t="str">
        <f t="shared" si="8643"/>
        <v/>
      </c>
      <c r="Z16340" s="28" t="str">
        <f>IF(N16340&lt;O16340+P16340,"出卖应大于等于出卖肉畜+出卖仔畜","")</f>
        <v/>
      </c>
      <c r="AA16340" s="28" t="str">
        <f t="shared" si="8648"/>
        <v/>
      </c>
      <c r="AB16340" s="28" t="str">
        <f>IF(R16340&lt;T16340,"期末实有头数应大于等于耕役畜","")</f>
        <v/>
      </c>
      <c r="AC16340" s="28" t="str">
        <f t="shared" si="8649"/>
        <v/>
      </c>
    </row>
    <row r="16341" spans="2:29">
      <c r="B16341" s="19"/>
      <c r="C16341" s="30"/>
      <c r="D16341" s="19" t="s">
        <v>34</v>
      </c>
      <c r="E16341" s="20" t="s">
        <v>33</v>
      </c>
      <c r="F16341" s="19">
        <v>2</v>
      </c>
      <c r="G16341" s="21">
        <f t="shared" ref="G16341:S16341" si="8651">G16342+G16350</f>
        <v>0</v>
      </c>
      <c r="H16341" s="21">
        <f t="shared" si="8651"/>
        <v>0</v>
      </c>
      <c r="I16341" s="21">
        <f t="shared" si="8651"/>
        <v>0</v>
      </c>
      <c r="J16341" s="21">
        <f t="shared" si="8651"/>
        <v>0</v>
      </c>
      <c r="K16341" s="21">
        <f t="shared" si="8651"/>
        <v>0</v>
      </c>
      <c r="L16341" s="21">
        <f t="shared" si="8651"/>
        <v>0</v>
      </c>
      <c r="M16341" s="21">
        <f t="shared" si="8651"/>
        <v>0</v>
      </c>
      <c r="N16341" s="21">
        <f t="shared" si="8651"/>
        <v>0</v>
      </c>
      <c r="O16341" s="21">
        <f t="shared" si="8651"/>
        <v>0</v>
      </c>
      <c r="P16341" s="21">
        <f t="shared" si="8651"/>
        <v>0</v>
      </c>
      <c r="Q16341" s="21">
        <f t="shared" si="8651"/>
        <v>0</v>
      </c>
      <c r="R16341" s="21">
        <f t="shared" si="8651"/>
        <v>0</v>
      </c>
      <c r="S16341" s="21">
        <f t="shared" si="8651"/>
        <v>0</v>
      </c>
      <c r="T16341" s="21">
        <f>T16342</f>
        <v>0</v>
      </c>
      <c r="U16341" s="21">
        <f>U16342+U16350</f>
        <v>0</v>
      </c>
      <c r="V16341" s="21">
        <f>V16342+V16350</f>
        <v>0</v>
      </c>
      <c r="W16341" s="21">
        <f>W16342+W16350</f>
        <v>0</v>
      </c>
      <c r="Y16341" s="28" t="str">
        <f t="shared" ref="Y16341:Y16357" si="8652">IF(H16341&lt;I16341,"繁殖仔畜应大于等于成活","")</f>
        <v/>
      </c>
      <c r="Z16341" s="28" t="str">
        <f t="shared" ref="Z16341:Z16352" si="8653">IF(N16341&lt;O16341+P16341,"出卖应大于等于出卖肉畜+出卖仔畜","")</f>
        <v/>
      </c>
      <c r="AA16341" s="28" t="str">
        <f t="shared" si="8648"/>
        <v/>
      </c>
      <c r="AB16341" s="28" t="str">
        <f>IF(R16341&lt;T16341,"期末实有头数应大于等于耕役畜","")</f>
        <v/>
      </c>
      <c r="AC16341" s="28" t="str">
        <f t="shared" si="8649"/>
        <v/>
      </c>
    </row>
    <row r="16342" spans="2:29">
      <c r="B16342" s="19"/>
      <c r="C16342" s="30"/>
      <c r="D16342" s="19" t="s">
        <v>35</v>
      </c>
      <c r="E16342" s="20" t="s">
        <v>33</v>
      </c>
      <c r="F16342" s="19">
        <v>3</v>
      </c>
      <c r="G16342" s="21">
        <f t="shared" ref="G16342:R16342" si="8654">G16343+G16346+G16347+G16348+G16349</f>
        <v>0</v>
      </c>
      <c r="H16342" s="21">
        <f t="shared" si="8654"/>
        <v>0</v>
      </c>
      <c r="I16342" s="21">
        <f t="shared" si="8654"/>
        <v>0</v>
      </c>
      <c r="J16342" s="21">
        <f t="shared" si="8654"/>
        <v>0</v>
      </c>
      <c r="K16342" s="21">
        <f t="shared" si="8654"/>
        <v>0</v>
      </c>
      <c r="L16342" s="21">
        <f t="shared" si="8654"/>
        <v>0</v>
      </c>
      <c r="M16342" s="21">
        <f t="shared" si="8654"/>
        <v>0</v>
      </c>
      <c r="N16342" s="21">
        <f t="shared" si="8654"/>
        <v>0</v>
      </c>
      <c r="O16342" s="21">
        <f t="shared" si="8654"/>
        <v>0</v>
      </c>
      <c r="P16342" s="21">
        <f t="shared" si="8654"/>
        <v>0</v>
      </c>
      <c r="Q16342" s="21">
        <f t="shared" si="8654"/>
        <v>0</v>
      </c>
      <c r="R16342" s="21">
        <f t="shared" si="8654"/>
        <v>0</v>
      </c>
      <c r="S16342" s="21">
        <f>S16343+S16346+S16347+S16349</f>
        <v>0</v>
      </c>
      <c r="T16342" s="21">
        <f>T16343+T16346+T16347+T16348+T16349</f>
        <v>0</v>
      </c>
      <c r="U16342" s="21">
        <f>U16343+U16346+U16347+U16349</f>
        <v>0</v>
      </c>
      <c r="V16342" s="21">
        <f>V16343+V16346+V16347+V16349</f>
        <v>0</v>
      </c>
      <c r="W16342" s="21">
        <f>W16343+W16346+W16347+W16349</f>
        <v>0</v>
      </c>
      <c r="Y16342" s="28" t="str">
        <f t="shared" si="8652"/>
        <v/>
      </c>
      <c r="Z16342" s="28" t="str">
        <f t="shared" si="8653"/>
        <v/>
      </c>
      <c r="AA16342" s="28" t="str">
        <f t="shared" si="8648"/>
        <v/>
      </c>
      <c r="AB16342" s="28" t="str">
        <f>IF(R16342&lt;T16342,"期末实有头数应大于等于耕役畜","")</f>
        <v/>
      </c>
      <c r="AC16342" s="28" t="str">
        <f t="shared" si="8649"/>
        <v/>
      </c>
    </row>
    <row r="16343" spans="2:29">
      <c r="B16343" s="19"/>
      <c r="C16343" s="30"/>
      <c r="D16343" s="19" t="s">
        <v>36</v>
      </c>
      <c r="E16343" s="20" t="s">
        <v>33</v>
      </c>
      <c r="F16343" s="19">
        <v>4</v>
      </c>
      <c r="R16343" s="21">
        <f>G16343+I16343+J16343+K16343-L16343-M16343-N16343-Q16343</f>
        <v>0</v>
      </c>
      <c r="Y16343" s="28" t="str">
        <f t="shared" si="8652"/>
        <v/>
      </c>
      <c r="Z16343" s="28" t="str">
        <f t="shared" si="8653"/>
        <v/>
      </c>
      <c r="AA16343" s="28" t="str">
        <f t="shared" si="8648"/>
        <v/>
      </c>
      <c r="AB16343" s="28" t="str">
        <f>IF(R16343&lt;T16343,"期末实有头数应大于等于耕役畜","")</f>
        <v/>
      </c>
      <c r="AC16343" s="28" t="str">
        <f t="shared" si="8649"/>
        <v/>
      </c>
    </row>
    <row r="16344" spans="2:29">
      <c r="B16344" s="19"/>
      <c r="C16344" s="30"/>
      <c r="D16344" s="19" t="s">
        <v>37</v>
      </c>
      <c r="E16344" s="20" t="s">
        <v>33</v>
      </c>
      <c r="F16344" s="19">
        <v>5</v>
      </c>
      <c r="R16344" s="21">
        <f t="shared" ref="R16344:R16349" si="8655">G16344+I16344+J16344+K16344-L16344-M16344-N16344-Q16344</f>
        <v>0</v>
      </c>
      <c r="T16344" s="22" t="s">
        <v>38</v>
      </c>
      <c r="V16344" s="22" t="s">
        <v>38</v>
      </c>
      <c r="W16344" s="22" t="s">
        <v>38</v>
      </c>
      <c r="Y16344" s="28" t="str">
        <f t="shared" si="8652"/>
        <v/>
      </c>
      <c r="Z16344" s="28" t="str">
        <f t="shared" si="8653"/>
        <v/>
      </c>
      <c r="AA16344" s="28" t="str">
        <f t="shared" si="8648"/>
        <v/>
      </c>
      <c r="AB16344" s="28"/>
      <c r="AC16344" s="28"/>
    </row>
    <row r="16345" spans="2:29">
      <c r="B16345" s="19"/>
      <c r="C16345" s="30"/>
      <c r="D16345" s="19" t="s">
        <v>39</v>
      </c>
      <c r="E16345" s="20" t="s">
        <v>33</v>
      </c>
      <c r="F16345" s="19">
        <v>6</v>
      </c>
      <c r="R16345" s="21">
        <f t="shared" si="8655"/>
        <v>0</v>
      </c>
      <c r="T16345" s="22" t="s">
        <v>38</v>
      </c>
      <c r="V16345" s="22" t="s">
        <v>38</v>
      </c>
      <c r="W16345" s="22" t="s">
        <v>38</v>
      </c>
      <c r="Y16345" s="28" t="str">
        <f t="shared" si="8652"/>
        <v/>
      </c>
      <c r="Z16345" s="28" t="str">
        <f t="shared" si="8653"/>
        <v/>
      </c>
      <c r="AA16345" s="28" t="str">
        <f t="shared" si="8648"/>
        <v/>
      </c>
      <c r="AB16345" s="28"/>
      <c r="AC16345" s="28"/>
    </row>
    <row r="16346" spans="2:29">
      <c r="B16346" s="19"/>
      <c r="C16346" s="30"/>
      <c r="D16346" s="19" t="s">
        <v>40</v>
      </c>
      <c r="E16346" s="20" t="s">
        <v>41</v>
      </c>
      <c r="F16346" s="19">
        <v>7</v>
      </c>
      <c r="R16346" s="21">
        <f t="shared" si="8655"/>
        <v>0</v>
      </c>
      <c r="Y16346" s="28" t="str">
        <f t="shared" si="8652"/>
        <v/>
      </c>
      <c r="Z16346" s="28" t="str">
        <f t="shared" si="8653"/>
        <v/>
      </c>
      <c r="AA16346" s="28" t="str">
        <f t="shared" si="8648"/>
        <v/>
      </c>
      <c r="AB16346" s="28" t="str">
        <f>IF(R16346&lt;T16346,"期末实有头数应大于等于耕役畜","")</f>
        <v/>
      </c>
      <c r="AC16346" s="28" t="str">
        <f>IF(R16346&lt;V16346+W16346,"期末实有头数应大于等于良种+改良种","")</f>
        <v/>
      </c>
    </row>
    <row r="16347" spans="2:29">
      <c r="B16347" s="19"/>
      <c r="C16347" s="30"/>
      <c r="D16347" s="19" t="s">
        <v>42</v>
      </c>
      <c r="E16347" s="20" t="s">
        <v>33</v>
      </c>
      <c r="F16347" s="19">
        <v>8</v>
      </c>
      <c r="R16347" s="21">
        <f t="shared" si="8655"/>
        <v>0</v>
      </c>
      <c r="Y16347" s="28" t="str">
        <f t="shared" si="8652"/>
        <v/>
      </c>
      <c r="Z16347" s="28" t="str">
        <f t="shared" si="8653"/>
        <v/>
      </c>
      <c r="AA16347" s="28" t="str">
        <f t="shared" si="8648"/>
        <v/>
      </c>
      <c r="AB16347" s="28" t="str">
        <f>IF(R16347&lt;T16347,"期末实有头数应大于等于耕役畜","")</f>
        <v/>
      </c>
      <c r="AC16347" s="28" t="str">
        <f>IF(R16347&lt;V16347+W16347,"期末实有头数应大于等于良种+改良种","")</f>
        <v/>
      </c>
    </row>
    <row r="16348" spans="2:29">
      <c r="B16348" s="19"/>
      <c r="C16348" s="30"/>
      <c r="D16348" s="19" t="s">
        <v>43</v>
      </c>
      <c r="E16348" s="20" t="s">
        <v>33</v>
      </c>
      <c r="F16348" s="19">
        <v>9</v>
      </c>
      <c r="R16348" s="21">
        <f t="shared" si="8655"/>
        <v>0</v>
      </c>
      <c r="S16348" s="22" t="s">
        <v>38</v>
      </c>
      <c r="U16348" s="22" t="s">
        <v>38</v>
      </c>
      <c r="V16348" s="22" t="s">
        <v>38</v>
      </c>
      <c r="W16348" s="22" t="s">
        <v>38</v>
      </c>
      <c r="Y16348" s="28" t="str">
        <f t="shared" si="8652"/>
        <v/>
      </c>
      <c r="Z16348" s="28" t="str">
        <f t="shared" si="8653"/>
        <v/>
      </c>
      <c r="AA16348" s="28"/>
      <c r="AB16348" s="28" t="str">
        <f>IF(R16348&lt;T16348,"期末实有头数应大于等于耕役畜","")</f>
        <v/>
      </c>
      <c r="AC16348" s="28"/>
    </row>
    <row r="16349" spans="2:29">
      <c r="B16349" s="19"/>
      <c r="C16349" s="30"/>
      <c r="D16349" s="19" t="s">
        <v>44</v>
      </c>
      <c r="E16349" s="20" t="s">
        <v>45</v>
      </c>
      <c r="F16349" s="19">
        <v>10</v>
      </c>
      <c r="R16349" s="21">
        <f t="shared" si="8655"/>
        <v>0</v>
      </c>
      <c r="Y16349" s="28" t="str">
        <f t="shared" si="8652"/>
        <v/>
      </c>
      <c r="Z16349" s="28" t="str">
        <f t="shared" si="8653"/>
        <v/>
      </c>
      <c r="AA16349" s="28" t="str">
        <f>IF(R16349&lt;S16349+U16349,"期末实有头数应大于等于能繁母畜+种公畜","")</f>
        <v/>
      </c>
      <c r="AB16349" s="28" t="str">
        <f>IF(R16349&lt;T16349,"期末实有头数应大于等于耕役畜","")</f>
        <v/>
      </c>
      <c r="AC16349" s="28" t="str">
        <f>IF(R16349&lt;V16349+W16349,"期末实有头数应大于等于良种+改良种","")</f>
        <v/>
      </c>
    </row>
    <row r="16350" spans="2:29">
      <c r="B16350" s="19"/>
      <c r="C16350" s="30"/>
      <c r="D16350" s="19" t="s">
        <v>46</v>
      </c>
      <c r="E16350" s="20" t="s">
        <v>47</v>
      </c>
      <c r="F16350" s="19">
        <v>11</v>
      </c>
      <c r="G16350" s="21">
        <f t="shared" ref="G16350:S16350" si="8656">G16351+G16355</f>
        <v>0</v>
      </c>
      <c r="H16350" s="21">
        <f t="shared" si="8656"/>
        <v>0</v>
      </c>
      <c r="I16350" s="21">
        <f t="shared" si="8656"/>
        <v>0</v>
      </c>
      <c r="J16350" s="21">
        <f t="shared" si="8656"/>
        <v>0</v>
      </c>
      <c r="K16350" s="21">
        <f t="shared" si="8656"/>
        <v>0</v>
      </c>
      <c r="L16350" s="21">
        <f t="shared" si="8656"/>
        <v>0</v>
      </c>
      <c r="M16350" s="21">
        <f t="shared" si="8656"/>
        <v>0</v>
      </c>
      <c r="N16350" s="21">
        <f t="shared" si="8656"/>
        <v>0</v>
      </c>
      <c r="O16350" s="21">
        <f t="shared" si="8656"/>
        <v>0</v>
      </c>
      <c r="P16350" s="21">
        <f t="shared" si="8656"/>
        <v>0</v>
      </c>
      <c r="Q16350" s="21">
        <f t="shared" si="8656"/>
        <v>0</v>
      </c>
      <c r="R16350" s="23">
        <f t="shared" si="8656"/>
        <v>0</v>
      </c>
      <c r="S16350" s="21">
        <f t="shared" si="8656"/>
        <v>0</v>
      </c>
      <c r="T16350" s="22" t="s">
        <v>38</v>
      </c>
      <c r="U16350" s="21">
        <f>U16351+U16355</f>
        <v>0</v>
      </c>
      <c r="V16350" s="21">
        <f>V16351+V16355</f>
        <v>0</v>
      </c>
      <c r="W16350" s="21">
        <f>W16351+W16355</f>
        <v>0</v>
      </c>
      <c r="Y16350" s="28" t="str">
        <f t="shared" si="8652"/>
        <v/>
      </c>
      <c r="Z16350" s="28" t="str">
        <f t="shared" si="8653"/>
        <v/>
      </c>
      <c r="AA16350" s="28" t="str">
        <f>IF(R16350&lt;S16350+U16350,"期末实有头数应大于等于能繁母畜+种公畜","")</f>
        <v/>
      </c>
      <c r="AB16350" s="28"/>
      <c r="AC16350" s="28" t="str">
        <f>IF(R16350&lt;V16350+W16350,"期末实有头数应大于等于良种+改良种","")</f>
        <v/>
      </c>
    </row>
    <row r="16351" spans="2:29">
      <c r="B16351" s="19"/>
      <c r="C16351" s="30"/>
      <c r="D16351" s="19" t="s">
        <v>48</v>
      </c>
      <c r="E16351" s="20" t="s">
        <v>47</v>
      </c>
      <c r="F16351" s="19">
        <v>12</v>
      </c>
      <c r="R16351" s="21">
        <f>G16351+I16351+J16351+K16351-L16351-M16351-N16351-Q16351</f>
        <v>0</v>
      </c>
      <c r="T16351" s="22" t="s">
        <v>38</v>
      </c>
      <c r="Y16351" s="28" t="str">
        <f t="shared" si="8652"/>
        <v/>
      </c>
      <c r="Z16351" s="28" t="str">
        <f t="shared" si="8653"/>
        <v/>
      </c>
      <c r="AA16351" s="28" t="str">
        <f>IF(R16351&lt;S16351+U16351,"期末实有头数应大于等于能繁母畜+种公畜","")</f>
        <v/>
      </c>
      <c r="AB16351" s="28"/>
      <c r="AC16351" s="28" t="str">
        <f>IF(R16351&lt;V16351+W16351,"期末实有头数应大于等于良种+改良种","")</f>
        <v/>
      </c>
    </row>
    <row r="16352" spans="2:29">
      <c r="B16352" s="19"/>
      <c r="C16352" s="30"/>
      <c r="D16352" s="19" t="s">
        <v>49</v>
      </c>
      <c r="E16352" s="20" t="s">
        <v>47</v>
      </c>
      <c r="F16352" s="19">
        <v>13</v>
      </c>
      <c r="R16352" s="21">
        <f>G16352+I16352+J16352+K16352-L16352-M16352-N16352-Q16352</f>
        <v>0</v>
      </c>
      <c r="T16352" s="22" t="s">
        <v>38</v>
      </c>
      <c r="V16352" s="22" t="s">
        <v>38</v>
      </c>
      <c r="W16352" s="22" t="s">
        <v>38</v>
      </c>
      <c r="Y16352" s="28" t="str">
        <f t="shared" si="8652"/>
        <v/>
      </c>
      <c r="Z16352" s="28" t="str">
        <f t="shared" si="8653"/>
        <v/>
      </c>
      <c r="AA16352" s="28" t="str">
        <f>IF(R16352&lt;S16352+U16352,"期末实有头数应大于等于能繁母畜+种公畜","")</f>
        <v/>
      </c>
      <c r="AB16352" s="28"/>
      <c r="AC16352" s="28"/>
    </row>
    <row r="16353" spans="2:29">
      <c r="B16353" s="19"/>
      <c r="C16353" s="30"/>
      <c r="D16353" s="19" t="s">
        <v>50</v>
      </c>
      <c r="E16353" s="20" t="s">
        <v>47</v>
      </c>
      <c r="F16353" s="19">
        <v>14</v>
      </c>
      <c r="H16353" s="22" t="s">
        <v>38</v>
      </c>
      <c r="I16353" s="22" t="s">
        <v>38</v>
      </c>
      <c r="J16353" s="22" t="s">
        <v>38</v>
      </c>
      <c r="K16353" s="22" t="s">
        <v>38</v>
      </c>
      <c r="L16353" s="22" t="s">
        <v>38</v>
      </c>
      <c r="M16353" s="22" t="s">
        <v>38</v>
      </c>
      <c r="N16353" s="22" t="s">
        <v>38</v>
      </c>
      <c r="O16353" s="22" t="s">
        <v>38</v>
      </c>
      <c r="P16353" s="22" t="s">
        <v>38</v>
      </c>
      <c r="Q16353" s="22" t="s">
        <v>38</v>
      </c>
      <c r="R16353" s="24"/>
      <c r="T16353" s="22" t="s">
        <v>38</v>
      </c>
      <c r="U16353" s="22" t="s">
        <v>38</v>
      </c>
      <c r="V16353" s="22" t="s">
        <v>38</v>
      </c>
      <c r="W16353" s="22" t="s">
        <v>38</v>
      </c>
      <c r="Y16353" s="28" t="str">
        <f t="shared" si="8652"/>
        <v/>
      </c>
      <c r="Z16353" s="28"/>
      <c r="AA16353" s="28"/>
      <c r="AB16353" s="28"/>
      <c r="AC16353" s="28"/>
    </row>
    <row r="16354" spans="2:29">
      <c r="B16354" s="19"/>
      <c r="C16354" s="30"/>
      <c r="D16354" s="19" t="s">
        <v>51</v>
      </c>
      <c r="E16354" s="20" t="s">
        <v>47</v>
      </c>
      <c r="F16354" s="19">
        <v>15</v>
      </c>
      <c r="H16354" s="22" t="s">
        <v>38</v>
      </c>
      <c r="I16354" s="22" t="s">
        <v>38</v>
      </c>
      <c r="J16354" s="22" t="s">
        <v>38</v>
      </c>
      <c r="K16354" s="22" t="s">
        <v>38</v>
      </c>
      <c r="L16354" s="22" t="s">
        <v>38</v>
      </c>
      <c r="M16354" s="22" t="s">
        <v>38</v>
      </c>
      <c r="N16354" s="22" t="s">
        <v>38</v>
      </c>
      <c r="O16354" s="22" t="s">
        <v>38</v>
      </c>
      <c r="P16354" s="22" t="s">
        <v>38</v>
      </c>
      <c r="Q16354" s="22" t="s">
        <v>38</v>
      </c>
      <c r="R16354" s="24"/>
      <c r="T16354" s="22" t="s">
        <v>38</v>
      </c>
      <c r="U16354" s="22" t="s">
        <v>38</v>
      </c>
      <c r="V16354" s="22" t="s">
        <v>38</v>
      </c>
      <c r="W16354" s="22" t="s">
        <v>38</v>
      </c>
      <c r="Y16354" s="28" t="str">
        <f t="shared" si="8652"/>
        <v/>
      </c>
      <c r="Z16354" s="28"/>
      <c r="AA16354" s="28"/>
      <c r="AB16354" s="28"/>
      <c r="AC16354" s="28"/>
    </row>
    <row r="16355" spans="2:29">
      <c r="B16355" s="19"/>
      <c r="C16355" s="30"/>
      <c r="D16355" s="19" t="s">
        <v>52</v>
      </c>
      <c r="E16355" s="20" t="s">
        <v>47</v>
      </c>
      <c r="F16355" s="19">
        <v>16</v>
      </c>
      <c r="R16355" s="21">
        <f>G16355+I16355+J16355+K16355-L16355-M16355-N16355-Q16355</f>
        <v>0</v>
      </c>
      <c r="T16355" s="22" t="s">
        <v>38</v>
      </c>
      <c r="Y16355" s="28" t="str">
        <f t="shared" si="8652"/>
        <v/>
      </c>
      <c r="Z16355" s="28" t="str">
        <f>IF(N16355&lt;O16355+P16355,"出卖应大于等于出卖肉畜+出卖仔畜","")</f>
        <v/>
      </c>
      <c r="AA16355" s="28" t="str">
        <f t="shared" ref="AA16355:AA16364" si="8657">IF(R16355&lt;S16355+U16355,"期末实有头数应大于等于能繁母畜+种公畜","")</f>
        <v/>
      </c>
      <c r="AB16355" s="28"/>
      <c r="AC16355" s="28" t="str">
        <f t="shared" ref="AC16355:AC16360" si="8658">IF(R16355&lt;V16355+W16355,"期末实有头数应大于等于良种+改良种","")</f>
        <v/>
      </c>
    </row>
    <row r="16356" spans="2:29">
      <c r="B16356" s="19"/>
      <c r="C16356" s="30"/>
      <c r="D16356" s="19" t="s">
        <v>53</v>
      </c>
      <c r="E16356" s="18" t="s">
        <v>33</v>
      </c>
      <c r="F16356" s="19">
        <v>17</v>
      </c>
      <c r="R16356" s="21">
        <f>G16356+I16356+J16356+K16356-L16356-M16356-N16356-Q16356</f>
        <v>0</v>
      </c>
      <c r="T16356" s="22" t="s">
        <v>38</v>
      </c>
      <c r="Y16356" s="28" t="str">
        <f t="shared" si="8652"/>
        <v/>
      </c>
      <c r="Z16356" s="28" t="str">
        <f>IF(N16356&lt;O16356+P16356,"出卖应大于等于出卖肉畜+出卖仔畜","")</f>
        <v/>
      </c>
      <c r="AA16356" s="28" t="str">
        <f t="shared" si="8657"/>
        <v/>
      </c>
      <c r="AB16356" s="28"/>
      <c r="AC16356" s="28" t="str">
        <f t="shared" si="8658"/>
        <v/>
      </c>
    </row>
    <row r="16357" spans="2:29">
      <c r="B16357" s="18"/>
      <c r="C16357" s="29"/>
      <c r="D16357" s="19" t="s">
        <v>32</v>
      </c>
      <c r="E16357" s="20" t="s">
        <v>33</v>
      </c>
      <c r="F16357" s="19">
        <v>1</v>
      </c>
      <c r="G16357" s="21">
        <f t="shared" ref="G16357:S16357" si="8659">G16358+G16373</f>
        <v>0</v>
      </c>
      <c r="H16357" s="21">
        <f t="shared" si="8659"/>
        <v>0</v>
      </c>
      <c r="I16357" s="21">
        <f t="shared" si="8659"/>
        <v>0</v>
      </c>
      <c r="J16357" s="21">
        <f t="shared" si="8659"/>
        <v>0</v>
      </c>
      <c r="K16357" s="21">
        <f t="shared" si="8659"/>
        <v>0</v>
      </c>
      <c r="L16357" s="21">
        <f t="shared" si="8659"/>
        <v>0</v>
      </c>
      <c r="M16357" s="21">
        <f t="shared" si="8659"/>
        <v>0</v>
      </c>
      <c r="N16357" s="21">
        <f t="shared" si="8659"/>
        <v>0</v>
      </c>
      <c r="O16357" s="21">
        <f t="shared" si="8659"/>
        <v>0</v>
      </c>
      <c r="P16357" s="21">
        <f t="shared" si="8659"/>
        <v>0</v>
      </c>
      <c r="Q16357" s="21">
        <f t="shared" si="8659"/>
        <v>0</v>
      </c>
      <c r="R16357" s="21">
        <f t="shared" si="8659"/>
        <v>0</v>
      </c>
      <c r="S16357" s="21">
        <f t="shared" si="8659"/>
        <v>0</v>
      </c>
      <c r="T16357" s="21">
        <f>T16358</f>
        <v>0</v>
      </c>
      <c r="U16357" s="21">
        <f>U16358+U16373</f>
        <v>0</v>
      </c>
      <c r="V16357" s="21">
        <f>V16358+V16373</f>
        <v>0</v>
      </c>
      <c r="W16357" s="21">
        <f>W16358+W16373</f>
        <v>0</v>
      </c>
      <c r="Y16357" s="28" t="str">
        <f t="shared" si="8652"/>
        <v/>
      </c>
      <c r="Z16357" s="28" t="str">
        <f>IF(N16357&lt;O16357+P16357,"出卖应大于等于出卖肉畜+出卖仔畜","")</f>
        <v/>
      </c>
      <c r="AA16357" s="28" t="str">
        <f t="shared" si="8657"/>
        <v/>
      </c>
      <c r="AB16357" s="28" t="str">
        <f>IF(R16357&lt;T16357,"期末实有头数应大于等于耕役畜","")</f>
        <v/>
      </c>
      <c r="AC16357" s="28" t="str">
        <f t="shared" si="8658"/>
        <v/>
      </c>
    </row>
    <row r="16358" spans="2:29">
      <c r="B16358" s="19"/>
      <c r="C16358" s="30"/>
      <c r="D16358" s="19" t="s">
        <v>34</v>
      </c>
      <c r="E16358" s="20" t="s">
        <v>33</v>
      </c>
      <c r="F16358" s="19">
        <v>2</v>
      </c>
      <c r="G16358" s="21">
        <f t="shared" ref="G16358:S16358" si="8660">G16359+G16367</f>
        <v>0</v>
      </c>
      <c r="H16358" s="21">
        <f t="shared" si="8660"/>
        <v>0</v>
      </c>
      <c r="I16358" s="21">
        <f t="shared" si="8660"/>
        <v>0</v>
      </c>
      <c r="J16358" s="21">
        <f t="shared" si="8660"/>
        <v>0</v>
      </c>
      <c r="K16358" s="21">
        <f t="shared" si="8660"/>
        <v>0</v>
      </c>
      <c r="L16358" s="21">
        <f t="shared" si="8660"/>
        <v>0</v>
      </c>
      <c r="M16358" s="21">
        <f t="shared" si="8660"/>
        <v>0</v>
      </c>
      <c r="N16358" s="21">
        <f t="shared" si="8660"/>
        <v>0</v>
      </c>
      <c r="O16358" s="21">
        <f t="shared" si="8660"/>
        <v>0</v>
      </c>
      <c r="P16358" s="21">
        <f t="shared" si="8660"/>
        <v>0</v>
      </c>
      <c r="Q16358" s="21">
        <f t="shared" si="8660"/>
        <v>0</v>
      </c>
      <c r="R16358" s="21">
        <f t="shared" si="8660"/>
        <v>0</v>
      </c>
      <c r="S16358" s="21">
        <f t="shared" si="8660"/>
        <v>0</v>
      </c>
      <c r="T16358" s="21">
        <f>T16359</f>
        <v>0</v>
      </c>
      <c r="U16358" s="21">
        <f>U16359+U16367</f>
        <v>0</v>
      </c>
      <c r="V16358" s="21">
        <f>V16359+V16367</f>
        <v>0</v>
      </c>
      <c r="W16358" s="21">
        <f>W16359+W16367</f>
        <v>0</v>
      </c>
      <c r="Y16358" s="28" t="str">
        <f t="shared" ref="Y16358:Y16374" si="8661">IF(H16358&lt;I16358,"繁殖仔畜应大于等于成活","")</f>
        <v/>
      </c>
      <c r="Z16358" s="28" t="str">
        <f t="shared" ref="Z16358:Z16369" si="8662">IF(N16358&lt;O16358+P16358,"出卖应大于等于出卖肉畜+出卖仔畜","")</f>
        <v/>
      </c>
      <c r="AA16358" s="28" t="str">
        <f t="shared" si="8657"/>
        <v/>
      </c>
      <c r="AB16358" s="28" t="str">
        <f>IF(R16358&lt;T16358,"期末实有头数应大于等于耕役畜","")</f>
        <v/>
      </c>
      <c r="AC16358" s="28" t="str">
        <f t="shared" si="8658"/>
        <v/>
      </c>
    </row>
    <row r="16359" spans="2:29">
      <c r="B16359" s="19"/>
      <c r="C16359" s="30"/>
      <c r="D16359" s="19" t="s">
        <v>35</v>
      </c>
      <c r="E16359" s="20" t="s">
        <v>33</v>
      </c>
      <c r="F16359" s="19">
        <v>3</v>
      </c>
      <c r="G16359" s="21">
        <f t="shared" ref="G16359:R16359" si="8663">G16360+G16363+G16364+G16365+G16366</f>
        <v>0</v>
      </c>
      <c r="H16359" s="21">
        <f t="shared" si="8663"/>
        <v>0</v>
      </c>
      <c r="I16359" s="21">
        <f t="shared" si="8663"/>
        <v>0</v>
      </c>
      <c r="J16359" s="21">
        <f t="shared" si="8663"/>
        <v>0</v>
      </c>
      <c r="K16359" s="21">
        <f t="shared" si="8663"/>
        <v>0</v>
      </c>
      <c r="L16359" s="21">
        <f t="shared" si="8663"/>
        <v>0</v>
      </c>
      <c r="M16359" s="21">
        <f t="shared" si="8663"/>
        <v>0</v>
      </c>
      <c r="N16359" s="21">
        <f t="shared" si="8663"/>
        <v>0</v>
      </c>
      <c r="O16359" s="21">
        <f t="shared" si="8663"/>
        <v>0</v>
      </c>
      <c r="P16359" s="21">
        <f t="shared" si="8663"/>
        <v>0</v>
      </c>
      <c r="Q16359" s="21">
        <f t="shared" si="8663"/>
        <v>0</v>
      </c>
      <c r="R16359" s="21">
        <f t="shared" si="8663"/>
        <v>0</v>
      </c>
      <c r="S16359" s="21">
        <f>S16360+S16363+S16364+S16366</f>
        <v>0</v>
      </c>
      <c r="T16359" s="21">
        <f>T16360+T16363+T16364+T16365+T16366</f>
        <v>0</v>
      </c>
      <c r="U16359" s="21">
        <f>U16360+U16363+U16364+U16366</f>
        <v>0</v>
      </c>
      <c r="V16359" s="21">
        <f>V16360+V16363+V16364+V16366</f>
        <v>0</v>
      </c>
      <c r="W16359" s="21">
        <f>W16360+W16363+W16364+W16366</f>
        <v>0</v>
      </c>
      <c r="Y16359" s="28" t="str">
        <f t="shared" si="8661"/>
        <v/>
      </c>
      <c r="Z16359" s="28" t="str">
        <f t="shared" si="8662"/>
        <v/>
      </c>
      <c r="AA16359" s="28" t="str">
        <f t="shared" si="8657"/>
        <v/>
      </c>
      <c r="AB16359" s="28" t="str">
        <f>IF(R16359&lt;T16359,"期末实有头数应大于等于耕役畜","")</f>
        <v/>
      </c>
      <c r="AC16359" s="28" t="str">
        <f t="shared" si="8658"/>
        <v/>
      </c>
    </row>
    <row r="16360" spans="2:29">
      <c r="B16360" s="19"/>
      <c r="C16360" s="30"/>
      <c r="D16360" s="19" t="s">
        <v>36</v>
      </c>
      <c r="E16360" s="20" t="s">
        <v>33</v>
      </c>
      <c r="F16360" s="19">
        <v>4</v>
      </c>
      <c r="R16360" s="21">
        <f>G16360+I16360+J16360+K16360-L16360-M16360-N16360-Q16360</f>
        <v>0</v>
      </c>
      <c r="Y16360" s="28" t="str">
        <f t="shared" si="8661"/>
        <v/>
      </c>
      <c r="Z16360" s="28" t="str">
        <f t="shared" si="8662"/>
        <v/>
      </c>
      <c r="AA16360" s="28" t="str">
        <f t="shared" si="8657"/>
        <v/>
      </c>
      <c r="AB16360" s="28" t="str">
        <f>IF(R16360&lt;T16360,"期末实有头数应大于等于耕役畜","")</f>
        <v/>
      </c>
      <c r="AC16360" s="28" t="str">
        <f t="shared" si="8658"/>
        <v/>
      </c>
    </row>
    <row r="16361" spans="2:29">
      <c r="B16361" s="19"/>
      <c r="C16361" s="30"/>
      <c r="D16361" s="19" t="s">
        <v>37</v>
      </c>
      <c r="E16361" s="20" t="s">
        <v>33</v>
      </c>
      <c r="F16361" s="19">
        <v>5</v>
      </c>
      <c r="R16361" s="21">
        <f t="shared" ref="R16361:R16366" si="8664">G16361+I16361+J16361+K16361-L16361-M16361-N16361-Q16361</f>
        <v>0</v>
      </c>
      <c r="T16361" s="22" t="s">
        <v>38</v>
      </c>
      <c r="V16361" s="22" t="s">
        <v>38</v>
      </c>
      <c r="W16361" s="22" t="s">
        <v>38</v>
      </c>
      <c r="Y16361" s="28" t="str">
        <f t="shared" si="8661"/>
        <v/>
      </c>
      <c r="Z16361" s="28" t="str">
        <f t="shared" si="8662"/>
        <v/>
      </c>
      <c r="AA16361" s="28" t="str">
        <f t="shared" si="8657"/>
        <v/>
      </c>
      <c r="AB16361" s="28"/>
      <c r="AC16361" s="28"/>
    </row>
    <row r="16362" spans="2:29">
      <c r="B16362" s="19"/>
      <c r="C16362" s="30"/>
      <c r="D16362" s="19" t="s">
        <v>39</v>
      </c>
      <c r="E16362" s="20" t="s">
        <v>33</v>
      </c>
      <c r="F16362" s="19">
        <v>6</v>
      </c>
      <c r="R16362" s="21">
        <f t="shared" si="8664"/>
        <v>0</v>
      </c>
      <c r="T16362" s="22" t="s">
        <v>38</v>
      </c>
      <c r="V16362" s="22" t="s">
        <v>38</v>
      </c>
      <c r="W16362" s="22" t="s">
        <v>38</v>
      </c>
      <c r="Y16362" s="28" t="str">
        <f t="shared" si="8661"/>
        <v/>
      </c>
      <c r="Z16362" s="28" t="str">
        <f t="shared" si="8662"/>
        <v/>
      </c>
      <c r="AA16362" s="28" t="str">
        <f t="shared" si="8657"/>
        <v/>
      </c>
      <c r="AB16362" s="28"/>
      <c r="AC16362" s="28"/>
    </row>
    <row r="16363" spans="2:29">
      <c r="B16363" s="19"/>
      <c r="C16363" s="30"/>
      <c r="D16363" s="19" t="s">
        <v>40</v>
      </c>
      <c r="E16363" s="20" t="s">
        <v>41</v>
      </c>
      <c r="F16363" s="19">
        <v>7</v>
      </c>
      <c r="R16363" s="21">
        <f t="shared" si="8664"/>
        <v>0</v>
      </c>
      <c r="Y16363" s="28" t="str">
        <f t="shared" si="8661"/>
        <v/>
      </c>
      <c r="Z16363" s="28" t="str">
        <f t="shared" si="8662"/>
        <v/>
      </c>
      <c r="AA16363" s="28" t="str">
        <f t="shared" si="8657"/>
        <v/>
      </c>
      <c r="AB16363" s="28" t="str">
        <f>IF(R16363&lt;T16363,"期末实有头数应大于等于耕役畜","")</f>
        <v/>
      </c>
      <c r="AC16363" s="28" t="str">
        <f>IF(R16363&lt;V16363+W16363,"期末实有头数应大于等于良种+改良种","")</f>
        <v/>
      </c>
    </row>
    <row r="16364" spans="2:29">
      <c r="B16364" s="19"/>
      <c r="C16364" s="30"/>
      <c r="D16364" s="19" t="s">
        <v>42</v>
      </c>
      <c r="E16364" s="20" t="s">
        <v>33</v>
      </c>
      <c r="F16364" s="19">
        <v>8</v>
      </c>
      <c r="R16364" s="21">
        <f t="shared" si="8664"/>
        <v>0</v>
      </c>
      <c r="Y16364" s="28" t="str">
        <f t="shared" si="8661"/>
        <v/>
      </c>
      <c r="Z16364" s="28" t="str">
        <f t="shared" si="8662"/>
        <v/>
      </c>
      <c r="AA16364" s="28" t="str">
        <f t="shared" si="8657"/>
        <v/>
      </c>
      <c r="AB16364" s="28" t="str">
        <f>IF(R16364&lt;T16364,"期末实有头数应大于等于耕役畜","")</f>
        <v/>
      </c>
      <c r="AC16364" s="28" t="str">
        <f>IF(R16364&lt;V16364+W16364,"期末实有头数应大于等于良种+改良种","")</f>
        <v/>
      </c>
    </row>
    <row r="16365" spans="2:29">
      <c r="B16365" s="19"/>
      <c r="C16365" s="30"/>
      <c r="D16365" s="19" t="s">
        <v>43</v>
      </c>
      <c r="E16365" s="20" t="s">
        <v>33</v>
      </c>
      <c r="F16365" s="19">
        <v>9</v>
      </c>
      <c r="R16365" s="21">
        <f t="shared" si="8664"/>
        <v>0</v>
      </c>
      <c r="S16365" s="22" t="s">
        <v>38</v>
      </c>
      <c r="U16365" s="22" t="s">
        <v>38</v>
      </c>
      <c r="V16365" s="22" t="s">
        <v>38</v>
      </c>
      <c r="W16365" s="22" t="s">
        <v>38</v>
      </c>
      <c r="Y16365" s="28" t="str">
        <f t="shared" si="8661"/>
        <v/>
      </c>
      <c r="Z16365" s="28" t="str">
        <f t="shared" si="8662"/>
        <v/>
      </c>
      <c r="AA16365" s="28"/>
      <c r="AB16365" s="28" t="str">
        <f>IF(R16365&lt;T16365,"期末实有头数应大于等于耕役畜","")</f>
        <v/>
      </c>
      <c r="AC16365" s="28"/>
    </row>
    <row r="16366" spans="2:29">
      <c r="B16366" s="19"/>
      <c r="C16366" s="30"/>
      <c r="D16366" s="19" t="s">
        <v>44</v>
      </c>
      <c r="E16366" s="20" t="s">
        <v>45</v>
      </c>
      <c r="F16366" s="19">
        <v>10</v>
      </c>
      <c r="R16366" s="21">
        <f t="shared" si="8664"/>
        <v>0</v>
      </c>
      <c r="Y16366" s="28" t="str">
        <f t="shared" si="8661"/>
        <v/>
      </c>
      <c r="Z16366" s="28" t="str">
        <f t="shared" si="8662"/>
        <v/>
      </c>
      <c r="AA16366" s="28" t="str">
        <f>IF(R16366&lt;S16366+U16366,"期末实有头数应大于等于能繁母畜+种公畜","")</f>
        <v/>
      </c>
      <c r="AB16366" s="28" t="str">
        <f>IF(R16366&lt;T16366,"期末实有头数应大于等于耕役畜","")</f>
        <v/>
      </c>
      <c r="AC16366" s="28" t="str">
        <f>IF(R16366&lt;V16366+W16366,"期末实有头数应大于等于良种+改良种","")</f>
        <v/>
      </c>
    </row>
    <row r="16367" spans="2:29">
      <c r="B16367" s="19"/>
      <c r="C16367" s="30"/>
      <c r="D16367" s="19" t="s">
        <v>46</v>
      </c>
      <c r="E16367" s="20" t="s">
        <v>47</v>
      </c>
      <c r="F16367" s="19">
        <v>11</v>
      </c>
      <c r="G16367" s="21">
        <f t="shared" ref="G16367:S16367" si="8665">G16368+G16372</f>
        <v>0</v>
      </c>
      <c r="H16367" s="21">
        <f t="shared" si="8665"/>
        <v>0</v>
      </c>
      <c r="I16367" s="21">
        <f t="shared" si="8665"/>
        <v>0</v>
      </c>
      <c r="J16367" s="21">
        <f t="shared" si="8665"/>
        <v>0</v>
      </c>
      <c r="K16367" s="21">
        <f t="shared" si="8665"/>
        <v>0</v>
      </c>
      <c r="L16367" s="21">
        <f t="shared" si="8665"/>
        <v>0</v>
      </c>
      <c r="M16367" s="21">
        <f t="shared" si="8665"/>
        <v>0</v>
      </c>
      <c r="N16367" s="21">
        <f t="shared" si="8665"/>
        <v>0</v>
      </c>
      <c r="O16367" s="21">
        <f t="shared" si="8665"/>
        <v>0</v>
      </c>
      <c r="P16367" s="21">
        <f t="shared" si="8665"/>
        <v>0</v>
      </c>
      <c r="Q16367" s="21">
        <f t="shared" si="8665"/>
        <v>0</v>
      </c>
      <c r="R16367" s="23">
        <f t="shared" si="8665"/>
        <v>0</v>
      </c>
      <c r="S16367" s="21">
        <f t="shared" si="8665"/>
        <v>0</v>
      </c>
      <c r="T16367" s="22" t="s">
        <v>38</v>
      </c>
      <c r="U16367" s="21">
        <f>U16368+U16372</f>
        <v>0</v>
      </c>
      <c r="V16367" s="21">
        <f>V16368+V16372</f>
        <v>0</v>
      </c>
      <c r="W16367" s="21">
        <f>W16368+W16372</f>
        <v>0</v>
      </c>
      <c r="Y16367" s="28" t="str">
        <f t="shared" si="8661"/>
        <v/>
      </c>
      <c r="Z16367" s="28" t="str">
        <f t="shared" si="8662"/>
        <v/>
      </c>
      <c r="AA16367" s="28" t="str">
        <f>IF(R16367&lt;S16367+U16367,"期末实有头数应大于等于能繁母畜+种公畜","")</f>
        <v/>
      </c>
      <c r="AB16367" s="28"/>
      <c r="AC16367" s="28" t="str">
        <f>IF(R16367&lt;V16367+W16367,"期末实有头数应大于等于良种+改良种","")</f>
        <v/>
      </c>
    </row>
    <row r="16368" spans="2:29">
      <c r="B16368" s="19"/>
      <c r="C16368" s="30"/>
      <c r="D16368" s="19" t="s">
        <v>48</v>
      </c>
      <c r="E16368" s="20" t="s">
        <v>47</v>
      </c>
      <c r="F16368" s="19">
        <v>12</v>
      </c>
      <c r="R16368" s="21">
        <f>G16368+I16368+J16368+K16368-L16368-M16368-N16368-Q16368</f>
        <v>0</v>
      </c>
      <c r="T16368" s="22" t="s">
        <v>38</v>
      </c>
      <c r="Y16368" s="28" t="str">
        <f t="shared" si="8661"/>
        <v/>
      </c>
      <c r="Z16368" s="28" t="str">
        <f t="shared" si="8662"/>
        <v/>
      </c>
      <c r="AA16368" s="28" t="str">
        <f>IF(R16368&lt;S16368+U16368,"期末实有头数应大于等于能繁母畜+种公畜","")</f>
        <v/>
      </c>
      <c r="AB16368" s="28"/>
      <c r="AC16368" s="28" t="str">
        <f>IF(R16368&lt;V16368+W16368,"期末实有头数应大于等于良种+改良种","")</f>
        <v/>
      </c>
    </row>
    <row r="16369" spans="2:29">
      <c r="B16369" s="19"/>
      <c r="C16369" s="30"/>
      <c r="D16369" s="19" t="s">
        <v>49</v>
      </c>
      <c r="E16369" s="20" t="s">
        <v>47</v>
      </c>
      <c r="F16369" s="19">
        <v>13</v>
      </c>
      <c r="R16369" s="21">
        <f>G16369+I16369+J16369+K16369-L16369-M16369-N16369-Q16369</f>
        <v>0</v>
      </c>
      <c r="T16369" s="22" t="s">
        <v>38</v>
      </c>
      <c r="V16369" s="22" t="s">
        <v>38</v>
      </c>
      <c r="W16369" s="22" t="s">
        <v>38</v>
      </c>
      <c r="Y16369" s="28" t="str">
        <f t="shared" si="8661"/>
        <v/>
      </c>
      <c r="Z16369" s="28" t="str">
        <f t="shared" si="8662"/>
        <v/>
      </c>
      <c r="AA16369" s="28" t="str">
        <f>IF(R16369&lt;S16369+U16369,"期末实有头数应大于等于能繁母畜+种公畜","")</f>
        <v/>
      </c>
      <c r="AB16369" s="28"/>
      <c r="AC16369" s="28"/>
    </row>
    <row r="16370" spans="2:29">
      <c r="B16370" s="19"/>
      <c r="C16370" s="30"/>
      <c r="D16370" s="19" t="s">
        <v>50</v>
      </c>
      <c r="E16370" s="20" t="s">
        <v>47</v>
      </c>
      <c r="F16370" s="19">
        <v>14</v>
      </c>
      <c r="H16370" s="22" t="s">
        <v>38</v>
      </c>
      <c r="I16370" s="22" t="s">
        <v>38</v>
      </c>
      <c r="J16370" s="22" t="s">
        <v>38</v>
      </c>
      <c r="K16370" s="22" t="s">
        <v>38</v>
      </c>
      <c r="L16370" s="22" t="s">
        <v>38</v>
      </c>
      <c r="M16370" s="22" t="s">
        <v>38</v>
      </c>
      <c r="N16370" s="22" t="s">
        <v>38</v>
      </c>
      <c r="O16370" s="22" t="s">
        <v>38</v>
      </c>
      <c r="P16370" s="22" t="s">
        <v>38</v>
      </c>
      <c r="Q16370" s="22" t="s">
        <v>38</v>
      </c>
      <c r="R16370" s="24"/>
      <c r="T16370" s="22" t="s">
        <v>38</v>
      </c>
      <c r="U16370" s="22" t="s">
        <v>38</v>
      </c>
      <c r="V16370" s="22" t="s">
        <v>38</v>
      </c>
      <c r="W16370" s="22" t="s">
        <v>38</v>
      </c>
      <c r="Y16370" s="28" t="str">
        <f t="shared" si="8661"/>
        <v/>
      </c>
      <c r="Z16370" s="28"/>
      <c r="AA16370" s="28"/>
      <c r="AB16370" s="28"/>
      <c r="AC16370" s="28"/>
    </row>
    <row r="16371" spans="2:29">
      <c r="B16371" s="19"/>
      <c r="C16371" s="30"/>
      <c r="D16371" s="19" t="s">
        <v>51</v>
      </c>
      <c r="E16371" s="20" t="s">
        <v>47</v>
      </c>
      <c r="F16371" s="19">
        <v>15</v>
      </c>
      <c r="H16371" s="22" t="s">
        <v>38</v>
      </c>
      <c r="I16371" s="22" t="s">
        <v>38</v>
      </c>
      <c r="J16371" s="22" t="s">
        <v>38</v>
      </c>
      <c r="K16371" s="22" t="s">
        <v>38</v>
      </c>
      <c r="L16371" s="22" t="s">
        <v>38</v>
      </c>
      <c r="M16371" s="22" t="s">
        <v>38</v>
      </c>
      <c r="N16371" s="22" t="s">
        <v>38</v>
      </c>
      <c r="O16371" s="22" t="s">
        <v>38</v>
      </c>
      <c r="P16371" s="22" t="s">
        <v>38</v>
      </c>
      <c r="Q16371" s="22" t="s">
        <v>38</v>
      </c>
      <c r="R16371" s="24"/>
      <c r="T16371" s="22" t="s">
        <v>38</v>
      </c>
      <c r="U16371" s="22" t="s">
        <v>38</v>
      </c>
      <c r="V16371" s="22" t="s">
        <v>38</v>
      </c>
      <c r="W16371" s="22" t="s">
        <v>38</v>
      </c>
      <c r="Y16371" s="28" t="str">
        <f t="shared" si="8661"/>
        <v/>
      </c>
      <c r="Z16371" s="28"/>
      <c r="AA16371" s="28"/>
      <c r="AB16371" s="28"/>
      <c r="AC16371" s="28"/>
    </row>
    <row r="16372" spans="2:29">
      <c r="B16372" s="19"/>
      <c r="C16372" s="30"/>
      <c r="D16372" s="19" t="s">
        <v>52</v>
      </c>
      <c r="E16372" s="20" t="s">
        <v>47</v>
      </c>
      <c r="F16372" s="19">
        <v>16</v>
      </c>
      <c r="R16372" s="21">
        <f>G16372+I16372+J16372+K16372-L16372-M16372-N16372-Q16372</f>
        <v>0</v>
      </c>
      <c r="T16372" s="22" t="s">
        <v>38</v>
      </c>
      <c r="Y16372" s="28" t="str">
        <f t="shared" si="8661"/>
        <v/>
      </c>
      <c r="Z16372" s="28" t="str">
        <f>IF(N16372&lt;O16372+P16372,"出卖应大于等于出卖肉畜+出卖仔畜","")</f>
        <v/>
      </c>
      <c r="AA16372" s="28" t="str">
        <f t="shared" ref="AA16372:AA16381" si="8666">IF(R16372&lt;S16372+U16372,"期末实有头数应大于等于能繁母畜+种公畜","")</f>
        <v/>
      </c>
      <c r="AB16372" s="28"/>
      <c r="AC16372" s="28" t="str">
        <f t="shared" ref="AC16372:AC16377" si="8667">IF(R16372&lt;V16372+W16372,"期末实有头数应大于等于良种+改良种","")</f>
        <v/>
      </c>
    </row>
    <row r="16373" spans="2:29">
      <c r="B16373" s="19"/>
      <c r="C16373" s="30"/>
      <c r="D16373" s="19" t="s">
        <v>53</v>
      </c>
      <c r="E16373" s="18" t="s">
        <v>33</v>
      </c>
      <c r="F16373" s="19">
        <v>17</v>
      </c>
      <c r="R16373" s="21">
        <f>G16373+I16373+J16373+K16373-L16373-M16373-N16373-Q16373</f>
        <v>0</v>
      </c>
      <c r="T16373" s="22" t="s">
        <v>38</v>
      </c>
      <c r="Y16373" s="28" t="str">
        <f t="shared" si="8661"/>
        <v/>
      </c>
      <c r="Z16373" s="28" t="str">
        <f>IF(N16373&lt;O16373+P16373,"出卖应大于等于出卖肉畜+出卖仔畜","")</f>
        <v/>
      </c>
      <c r="AA16373" s="28" t="str">
        <f t="shared" si="8666"/>
        <v/>
      </c>
      <c r="AB16373" s="28"/>
      <c r="AC16373" s="28" t="str">
        <f t="shared" si="8667"/>
        <v/>
      </c>
    </row>
    <row r="16374" spans="2:29">
      <c r="B16374" s="18"/>
      <c r="C16374" s="29"/>
      <c r="D16374" s="19" t="s">
        <v>32</v>
      </c>
      <c r="E16374" s="20" t="s">
        <v>33</v>
      </c>
      <c r="F16374" s="19">
        <v>1</v>
      </c>
      <c r="G16374" s="21">
        <f t="shared" ref="G16374:S16374" si="8668">G16375+G16390</f>
        <v>0</v>
      </c>
      <c r="H16374" s="21">
        <f t="shared" si="8668"/>
        <v>0</v>
      </c>
      <c r="I16374" s="21">
        <f t="shared" si="8668"/>
        <v>0</v>
      </c>
      <c r="J16374" s="21">
        <f t="shared" si="8668"/>
        <v>0</v>
      </c>
      <c r="K16374" s="21">
        <f t="shared" si="8668"/>
        <v>0</v>
      </c>
      <c r="L16374" s="21">
        <f t="shared" si="8668"/>
        <v>0</v>
      </c>
      <c r="M16374" s="21">
        <f t="shared" si="8668"/>
        <v>0</v>
      </c>
      <c r="N16374" s="21">
        <f t="shared" si="8668"/>
        <v>0</v>
      </c>
      <c r="O16374" s="21">
        <f t="shared" si="8668"/>
        <v>0</v>
      </c>
      <c r="P16374" s="21">
        <f t="shared" si="8668"/>
        <v>0</v>
      </c>
      <c r="Q16374" s="21">
        <f t="shared" si="8668"/>
        <v>0</v>
      </c>
      <c r="R16374" s="21">
        <f t="shared" si="8668"/>
        <v>0</v>
      </c>
      <c r="S16374" s="21">
        <f t="shared" si="8668"/>
        <v>0</v>
      </c>
      <c r="T16374" s="21">
        <f>T16375</f>
        <v>0</v>
      </c>
      <c r="U16374" s="21">
        <f>U16375+U16390</f>
        <v>0</v>
      </c>
      <c r="V16374" s="21">
        <f>V16375+V16390</f>
        <v>0</v>
      </c>
      <c r="W16374" s="21">
        <f>W16375+W16390</f>
        <v>0</v>
      </c>
      <c r="Y16374" s="28" t="str">
        <f t="shared" si="8661"/>
        <v/>
      </c>
      <c r="Z16374" s="28" t="str">
        <f>IF(N16374&lt;O16374+P16374,"出卖应大于等于出卖肉畜+出卖仔畜","")</f>
        <v/>
      </c>
      <c r="AA16374" s="28" t="str">
        <f t="shared" si="8666"/>
        <v/>
      </c>
      <c r="AB16374" s="28" t="str">
        <f>IF(R16374&lt;T16374,"期末实有头数应大于等于耕役畜","")</f>
        <v/>
      </c>
      <c r="AC16374" s="28" t="str">
        <f t="shared" si="8667"/>
        <v/>
      </c>
    </row>
    <row r="16375" spans="2:29">
      <c r="B16375" s="19"/>
      <c r="C16375" s="30"/>
      <c r="D16375" s="19" t="s">
        <v>34</v>
      </c>
      <c r="E16375" s="20" t="s">
        <v>33</v>
      </c>
      <c r="F16375" s="19">
        <v>2</v>
      </c>
      <c r="G16375" s="21">
        <f t="shared" ref="G16375:S16375" si="8669">G16376+G16384</f>
        <v>0</v>
      </c>
      <c r="H16375" s="21">
        <f t="shared" si="8669"/>
        <v>0</v>
      </c>
      <c r="I16375" s="21">
        <f t="shared" si="8669"/>
        <v>0</v>
      </c>
      <c r="J16375" s="21">
        <f t="shared" si="8669"/>
        <v>0</v>
      </c>
      <c r="K16375" s="21">
        <f t="shared" si="8669"/>
        <v>0</v>
      </c>
      <c r="L16375" s="21">
        <f t="shared" si="8669"/>
        <v>0</v>
      </c>
      <c r="M16375" s="21">
        <f t="shared" si="8669"/>
        <v>0</v>
      </c>
      <c r="N16375" s="21">
        <f t="shared" si="8669"/>
        <v>0</v>
      </c>
      <c r="O16375" s="21">
        <f t="shared" si="8669"/>
        <v>0</v>
      </c>
      <c r="P16375" s="21">
        <f t="shared" si="8669"/>
        <v>0</v>
      </c>
      <c r="Q16375" s="21">
        <f t="shared" si="8669"/>
        <v>0</v>
      </c>
      <c r="R16375" s="21">
        <f t="shared" si="8669"/>
        <v>0</v>
      </c>
      <c r="S16375" s="21">
        <f t="shared" si="8669"/>
        <v>0</v>
      </c>
      <c r="T16375" s="21">
        <f>T16376</f>
        <v>0</v>
      </c>
      <c r="U16375" s="21">
        <f>U16376+U16384</f>
        <v>0</v>
      </c>
      <c r="V16375" s="21">
        <f>V16376+V16384</f>
        <v>0</v>
      </c>
      <c r="W16375" s="21">
        <f>W16376+W16384</f>
        <v>0</v>
      </c>
      <c r="Y16375" s="28" t="str">
        <f t="shared" ref="Y16375:Y16391" si="8670">IF(H16375&lt;I16375,"繁殖仔畜应大于等于成活","")</f>
        <v/>
      </c>
      <c r="Z16375" s="28" t="str">
        <f t="shared" ref="Z16375:Z16386" si="8671">IF(N16375&lt;O16375+P16375,"出卖应大于等于出卖肉畜+出卖仔畜","")</f>
        <v/>
      </c>
      <c r="AA16375" s="28" t="str">
        <f t="shared" si="8666"/>
        <v/>
      </c>
      <c r="AB16375" s="28" t="str">
        <f>IF(R16375&lt;T16375,"期末实有头数应大于等于耕役畜","")</f>
        <v/>
      </c>
      <c r="AC16375" s="28" t="str">
        <f t="shared" si="8667"/>
        <v/>
      </c>
    </row>
    <row r="16376" spans="2:29">
      <c r="B16376" s="19"/>
      <c r="C16376" s="30"/>
      <c r="D16376" s="19" t="s">
        <v>35</v>
      </c>
      <c r="E16376" s="20" t="s">
        <v>33</v>
      </c>
      <c r="F16376" s="19">
        <v>3</v>
      </c>
      <c r="G16376" s="21">
        <f t="shared" ref="G16376:R16376" si="8672">G16377+G16380+G16381+G16382+G16383</f>
        <v>0</v>
      </c>
      <c r="H16376" s="21">
        <f t="shared" si="8672"/>
        <v>0</v>
      </c>
      <c r="I16376" s="21">
        <f t="shared" si="8672"/>
        <v>0</v>
      </c>
      <c r="J16376" s="21">
        <f t="shared" si="8672"/>
        <v>0</v>
      </c>
      <c r="K16376" s="21">
        <f t="shared" si="8672"/>
        <v>0</v>
      </c>
      <c r="L16376" s="21">
        <f t="shared" si="8672"/>
        <v>0</v>
      </c>
      <c r="M16376" s="21">
        <f t="shared" si="8672"/>
        <v>0</v>
      </c>
      <c r="N16376" s="21">
        <f t="shared" si="8672"/>
        <v>0</v>
      </c>
      <c r="O16376" s="21">
        <f t="shared" si="8672"/>
        <v>0</v>
      </c>
      <c r="P16376" s="21">
        <f t="shared" si="8672"/>
        <v>0</v>
      </c>
      <c r="Q16376" s="21">
        <f t="shared" si="8672"/>
        <v>0</v>
      </c>
      <c r="R16376" s="21">
        <f t="shared" si="8672"/>
        <v>0</v>
      </c>
      <c r="S16376" s="21">
        <f>S16377+S16380+S16381+S16383</f>
        <v>0</v>
      </c>
      <c r="T16376" s="21">
        <f>T16377+T16380+T16381+T16382+T16383</f>
        <v>0</v>
      </c>
      <c r="U16376" s="21">
        <f>U16377+U16380+U16381+U16383</f>
        <v>0</v>
      </c>
      <c r="V16376" s="21">
        <f>V16377+V16380+V16381+V16383</f>
        <v>0</v>
      </c>
      <c r="W16376" s="21">
        <f>W16377+W16380+W16381+W16383</f>
        <v>0</v>
      </c>
      <c r="Y16376" s="28" t="str">
        <f t="shared" si="8670"/>
        <v/>
      </c>
      <c r="Z16376" s="28" t="str">
        <f t="shared" si="8671"/>
        <v/>
      </c>
      <c r="AA16376" s="28" t="str">
        <f t="shared" si="8666"/>
        <v/>
      </c>
      <c r="AB16376" s="28" t="str">
        <f>IF(R16376&lt;T16376,"期末实有头数应大于等于耕役畜","")</f>
        <v/>
      </c>
      <c r="AC16376" s="28" t="str">
        <f t="shared" si="8667"/>
        <v/>
      </c>
    </row>
    <row r="16377" spans="2:29">
      <c r="B16377" s="19"/>
      <c r="C16377" s="30"/>
      <c r="D16377" s="19" t="s">
        <v>36</v>
      </c>
      <c r="E16377" s="20" t="s">
        <v>33</v>
      </c>
      <c r="F16377" s="19">
        <v>4</v>
      </c>
      <c r="R16377" s="21">
        <f>G16377+I16377+J16377+K16377-L16377-M16377-N16377-Q16377</f>
        <v>0</v>
      </c>
      <c r="Y16377" s="28" t="str">
        <f t="shared" si="8670"/>
        <v/>
      </c>
      <c r="Z16377" s="28" t="str">
        <f t="shared" si="8671"/>
        <v/>
      </c>
      <c r="AA16377" s="28" t="str">
        <f t="shared" si="8666"/>
        <v/>
      </c>
      <c r="AB16377" s="28" t="str">
        <f>IF(R16377&lt;T16377,"期末实有头数应大于等于耕役畜","")</f>
        <v/>
      </c>
      <c r="AC16377" s="28" t="str">
        <f t="shared" si="8667"/>
        <v/>
      </c>
    </row>
    <row r="16378" spans="2:29">
      <c r="B16378" s="19"/>
      <c r="C16378" s="30"/>
      <c r="D16378" s="19" t="s">
        <v>37</v>
      </c>
      <c r="E16378" s="20" t="s">
        <v>33</v>
      </c>
      <c r="F16378" s="19">
        <v>5</v>
      </c>
      <c r="R16378" s="21">
        <f t="shared" ref="R16378:R16383" si="8673">G16378+I16378+J16378+K16378-L16378-M16378-N16378-Q16378</f>
        <v>0</v>
      </c>
      <c r="T16378" s="22" t="s">
        <v>38</v>
      </c>
      <c r="V16378" s="22" t="s">
        <v>38</v>
      </c>
      <c r="W16378" s="22" t="s">
        <v>38</v>
      </c>
      <c r="Y16378" s="28" t="str">
        <f t="shared" si="8670"/>
        <v/>
      </c>
      <c r="Z16378" s="28" t="str">
        <f t="shared" si="8671"/>
        <v/>
      </c>
      <c r="AA16378" s="28" t="str">
        <f t="shared" si="8666"/>
        <v/>
      </c>
      <c r="AB16378" s="28"/>
      <c r="AC16378" s="28"/>
    </row>
    <row r="16379" spans="2:29">
      <c r="B16379" s="19"/>
      <c r="C16379" s="30"/>
      <c r="D16379" s="19" t="s">
        <v>39</v>
      </c>
      <c r="E16379" s="20" t="s">
        <v>33</v>
      </c>
      <c r="F16379" s="19">
        <v>6</v>
      </c>
      <c r="R16379" s="21">
        <f t="shared" si="8673"/>
        <v>0</v>
      </c>
      <c r="T16379" s="22" t="s">
        <v>38</v>
      </c>
      <c r="V16379" s="22" t="s">
        <v>38</v>
      </c>
      <c r="W16379" s="22" t="s">
        <v>38</v>
      </c>
      <c r="Y16379" s="28" t="str">
        <f t="shared" si="8670"/>
        <v/>
      </c>
      <c r="Z16379" s="28" t="str">
        <f t="shared" si="8671"/>
        <v/>
      </c>
      <c r="AA16379" s="28" t="str">
        <f t="shared" si="8666"/>
        <v/>
      </c>
      <c r="AB16379" s="28"/>
      <c r="AC16379" s="28"/>
    </row>
    <row r="16380" spans="2:29">
      <c r="B16380" s="19"/>
      <c r="C16380" s="30"/>
      <c r="D16380" s="19" t="s">
        <v>40</v>
      </c>
      <c r="E16380" s="20" t="s">
        <v>41</v>
      </c>
      <c r="F16380" s="19">
        <v>7</v>
      </c>
      <c r="R16380" s="21">
        <f t="shared" si="8673"/>
        <v>0</v>
      </c>
      <c r="Y16380" s="28" t="str">
        <f t="shared" si="8670"/>
        <v/>
      </c>
      <c r="Z16380" s="28" t="str">
        <f t="shared" si="8671"/>
        <v/>
      </c>
      <c r="AA16380" s="28" t="str">
        <f t="shared" si="8666"/>
        <v/>
      </c>
      <c r="AB16380" s="28" t="str">
        <f>IF(R16380&lt;T16380,"期末实有头数应大于等于耕役畜","")</f>
        <v/>
      </c>
      <c r="AC16380" s="28" t="str">
        <f>IF(R16380&lt;V16380+W16380,"期末实有头数应大于等于良种+改良种","")</f>
        <v/>
      </c>
    </row>
    <row r="16381" spans="2:29">
      <c r="B16381" s="19"/>
      <c r="C16381" s="30"/>
      <c r="D16381" s="19" t="s">
        <v>42</v>
      </c>
      <c r="E16381" s="20" t="s">
        <v>33</v>
      </c>
      <c r="F16381" s="19">
        <v>8</v>
      </c>
      <c r="R16381" s="21">
        <f t="shared" si="8673"/>
        <v>0</v>
      </c>
      <c r="Y16381" s="28" t="str">
        <f t="shared" si="8670"/>
        <v/>
      </c>
      <c r="Z16381" s="28" t="str">
        <f t="shared" si="8671"/>
        <v/>
      </c>
      <c r="AA16381" s="28" t="str">
        <f t="shared" si="8666"/>
        <v/>
      </c>
      <c r="AB16381" s="28" t="str">
        <f>IF(R16381&lt;T16381,"期末实有头数应大于等于耕役畜","")</f>
        <v/>
      </c>
      <c r="AC16381" s="28" t="str">
        <f>IF(R16381&lt;V16381+W16381,"期末实有头数应大于等于良种+改良种","")</f>
        <v/>
      </c>
    </row>
    <row r="16382" spans="2:29">
      <c r="B16382" s="19"/>
      <c r="C16382" s="30"/>
      <c r="D16382" s="19" t="s">
        <v>43</v>
      </c>
      <c r="E16382" s="20" t="s">
        <v>33</v>
      </c>
      <c r="F16382" s="19">
        <v>9</v>
      </c>
      <c r="R16382" s="21">
        <f t="shared" si="8673"/>
        <v>0</v>
      </c>
      <c r="S16382" s="22" t="s">
        <v>38</v>
      </c>
      <c r="U16382" s="22" t="s">
        <v>38</v>
      </c>
      <c r="V16382" s="22" t="s">
        <v>38</v>
      </c>
      <c r="W16382" s="22" t="s">
        <v>38</v>
      </c>
      <c r="Y16382" s="28" t="str">
        <f t="shared" si="8670"/>
        <v/>
      </c>
      <c r="Z16382" s="28" t="str">
        <f t="shared" si="8671"/>
        <v/>
      </c>
      <c r="AA16382" s="28"/>
      <c r="AB16382" s="28" t="str">
        <f>IF(R16382&lt;T16382,"期末实有头数应大于等于耕役畜","")</f>
        <v/>
      </c>
      <c r="AC16382" s="28"/>
    </row>
    <row r="16383" spans="2:29">
      <c r="B16383" s="19"/>
      <c r="C16383" s="30"/>
      <c r="D16383" s="19" t="s">
        <v>44</v>
      </c>
      <c r="E16383" s="20" t="s">
        <v>45</v>
      </c>
      <c r="F16383" s="19">
        <v>10</v>
      </c>
      <c r="R16383" s="21">
        <f t="shared" si="8673"/>
        <v>0</v>
      </c>
      <c r="Y16383" s="28" t="str">
        <f t="shared" si="8670"/>
        <v/>
      </c>
      <c r="Z16383" s="28" t="str">
        <f t="shared" si="8671"/>
        <v/>
      </c>
      <c r="AA16383" s="28" t="str">
        <f>IF(R16383&lt;S16383+U16383,"期末实有头数应大于等于能繁母畜+种公畜","")</f>
        <v/>
      </c>
      <c r="AB16383" s="28" t="str">
        <f>IF(R16383&lt;T16383,"期末实有头数应大于等于耕役畜","")</f>
        <v/>
      </c>
      <c r="AC16383" s="28" t="str">
        <f>IF(R16383&lt;V16383+W16383,"期末实有头数应大于等于良种+改良种","")</f>
        <v/>
      </c>
    </row>
    <row r="16384" spans="2:29">
      <c r="B16384" s="19"/>
      <c r="C16384" s="30"/>
      <c r="D16384" s="19" t="s">
        <v>46</v>
      </c>
      <c r="E16384" s="20" t="s">
        <v>47</v>
      </c>
      <c r="F16384" s="19">
        <v>11</v>
      </c>
      <c r="G16384" s="21">
        <f t="shared" ref="G16384:S16384" si="8674">G16385+G16389</f>
        <v>0</v>
      </c>
      <c r="H16384" s="21">
        <f t="shared" si="8674"/>
        <v>0</v>
      </c>
      <c r="I16384" s="21">
        <f t="shared" si="8674"/>
        <v>0</v>
      </c>
      <c r="J16384" s="21">
        <f t="shared" si="8674"/>
        <v>0</v>
      </c>
      <c r="K16384" s="21">
        <f t="shared" si="8674"/>
        <v>0</v>
      </c>
      <c r="L16384" s="21">
        <f t="shared" si="8674"/>
        <v>0</v>
      </c>
      <c r="M16384" s="21">
        <f t="shared" si="8674"/>
        <v>0</v>
      </c>
      <c r="N16384" s="21">
        <f t="shared" si="8674"/>
        <v>0</v>
      </c>
      <c r="O16384" s="21">
        <f t="shared" si="8674"/>
        <v>0</v>
      </c>
      <c r="P16384" s="21">
        <f t="shared" si="8674"/>
        <v>0</v>
      </c>
      <c r="Q16384" s="21">
        <f t="shared" si="8674"/>
        <v>0</v>
      </c>
      <c r="R16384" s="23">
        <f t="shared" si="8674"/>
        <v>0</v>
      </c>
      <c r="S16384" s="21">
        <f t="shared" si="8674"/>
        <v>0</v>
      </c>
      <c r="T16384" s="22" t="s">
        <v>38</v>
      </c>
      <c r="U16384" s="21">
        <f>U16385+U16389</f>
        <v>0</v>
      </c>
      <c r="V16384" s="21">
        <f>V16385+V16389</f>
        <v>0</v>
      </c>
      <c r="W16384" s="21">
        <f>W16385+W16389</f>
        <v>0</v>
      </c>
      <c r="Y16384" s="28" t="str">
        <f t="shared" si="8670"/>
        <v/>
      </c>
      <c r="Z16384" s="28" t="str">
        <f t="shared" si="8671"/>
        <v/>
      </c>
      <c r="AA16384" s="28" t="str">
        <f>IF(R16384&lt;S16384+U16384,"期末实有头数应大于等于能繁母畜+种公畜","")</f>
        <v/>
      </c>
      <c r="AB16384" s="28"/>
      <c r="AC16384" s="28" t="str">
        <f>IF(R16384&lt;V16384+W16384,"期末实有头数应大于等于良种+改良种","")</f>
        <v/>
      </c>
    </row>
    <row r="16385" spans="2:29">
      <c r="B16385" s="19"/>
      <c r="C16385" s="30"/>
      <c r="D16385" s="19" t="s">
        <v>48</v>
      </c>
      <c r="E16385" s="20" t="s">
        <v>47</v>
      </c>
      <c r="F16385" s="19">
        <v>12</v>
      </c>
      <c r="R16385" s="21">
        <f>G16385+I16385+J16385+K16385-L16385-M16385-N16385-Q16385</f>
        <v>0</v>
      </c>
      <c r="T16385" s="22" t="s">
        <v>38</v>
      </c>
      <c r="Y16385" s="28" t="str">
        <f t="shared" si="8670"/>
        <v/>
      </c>
      <c r="Z16385" s="28" t="str">
        <f t="shared" si="8671"/>
        <v/>
      </c>
      <c r="AA16385" s="28" t="str">
        <f>IF(R16385&lt;S16385+U16385,"期末实有头数应大于等于能繁母畜+种公畜","")</f>
        <v/>
      </c>
      <c r="AB16385" s="28"/>
      <c r="AC16385" s="28" t="str">
        <f>IF(R16385&lt;V16385+W16385,"期末实有头数应大于等于良种+改良种","")</f>
        <v/>
      </c>
    </row>
    <row r="16386" spans="2:29">
      <c r="B16386" s="19"/>
      <c r="C16386" s="30"/>
      <c r="D16386" s="19" t="s">
        <v>49</v>
      </c>
      <c r="E16386" s="20" t="s">
        <v>47</v>
      </c>
      <c r="F16386" s="19">
        <v>13</v>
      </c>
      <c r="R16386" s="21">
        <f>G16386+I16386+J16386+K16386-L16386-M16386-N16386-Q16386</f>
        <v>0</v>
      </c>
      <c r="T16386" s="22" t="s">
        <v>38</v>
      </c>
      <c r="V16386" s="22" t="s">
        <v>38</v>
      </c>
      <c r="W16386" s="22" t="s">
        <v>38</v>
      </c>
      <c r="Y16386" s="28" t="str">
        <f t="shared" si="8670"/>
        <v/>
      </c>
      <c r="Z16386" s="28" t="str">
        <f t="shared" si="8671"/>
        <v/>
      </c>
      <c r="AA16386" s="28" t="str">
        <f>IF(R16386&lt;S16386+U16386,"期末实有头数应大于等于能繁母畜+种公畜","")</f>
        <v/>
      </c>
      <c r="AB16386" s="28"/>
      <c r="AC16386" s="28"/>
    </row>
    <row r="16387" spans="2:29">
      <c r="B16387" s="19"/>
      <c r="C16387" s="30"/>
      <c r="D16387" s="19" t="s">
        <v>50</v>
      </c>
      <c r="E16387" s="20" t="s">
        <v>47</v>
      </c>
      <c r="F16387" s="19">
        <v>14</v>
      </c>
      <c r="H16387" s="22" t="s">
        <v>38</v>
      </c>
      <c r="I16387" s="22" t="s">
        <v>38</v>
      </c>
      <c r="J16387" s="22" t="s">
        <v>38</v>
      </c>
      <c r="K16387" s="22" t="s">
        <v>38</v>
      </c>
      <c r="L16387" s="22" t="s">
        <v>38</v>
      </c>
      <c r="M16387" s="22" t="s">
        <v>38</v>
      </c>
      <c r="N16387" s="22" t="s">
        <v>38</v>
      </c>
      <c r="O16387" s="22" t="s">
        <v>38</v>
      </c>
      <c r="P16387" s="22" t="s">
        <v>38</v>
      </c>
      <c r="Q16387" s="22" t="s">
        <v>38</v>
      </c>
      <c r="R16387" s="24"/>
      <c r="T16387" s="22" t="s">
        <v>38</v>
      </c>
      <c r="U16387" s="22" t="s">
        <v>38</v>
      </c>
      <c r="V16387" s="22" t="s">
        <v>38</v>
      </c>
      <c r="W16387" s="22" t="s">
        <v>38</v>
      </c>
      <c r="Y16387" s="28" t="str">
        <f t="shared" si="8670"/>
        <v/>
      </c>
      <c r="Z16387" s="28"/>
      <c r="AA16387" s="28"/>
      <c r="AB16387" s="28"/>
      <c r="AC16387" s="28"/>
    </row>
    <row r="16388" spans="2:29">
      <c r="B16388" s="19"/>
      <c r="C16388" s="30"/>
      <c r="D16388" s="19" t="s">
        <v>51</v>
      </c>
      <c r="E16388" s="20" t="s">
        <v>47</v>
      </c>
      <c r="F16388" s="19">
        <v>15</v>
      </c>
      <c r="H16388" s="22" t="s">
        <v>38</v>
      </c>
      <c r="I16388" s="22" t="s">
        <v>38</v>
      </c>
      <c r="J16388" s="22" t="s">
        <v>38</v>
      </c>
      <c r="K16388" s="22" t="s">
        <v>38</v>
      </c>
      <c r="L16388" s="22" t="s">
        <v>38</v>
      </c>
      <c r="M16388" s="22" t="s">
        <v>38</v>
      </c>
      <c r="N16388" s="22" t="s">
        <v>38</v>
      </c>
      <c r="O16388" s="22" t="s">
        <v>38</v>
      </c>
      <c r="P16388" s="22" t="s">
        <v>38</v>
      </c>
      <c r="Q16388" s="22" t="s">
        <v>38</v>
      </c>
      <c r="R16388" s="24"/>
      <c r="T16388" s="22" t="s">
        <v>38</v>
      </c>
      <c r="U16388" s="22" t="s">
        <v>38</v>
      </c>
      <c r="V16388" s="22" t="s">
        <v>38</v>
      </c>
      <c r="W16388" s="22" t="s">
        <v>38</v>
      </c>
      <c r="Y16388" s="28" t="str">
        <f t="shared" si="8670"/>
        <v/>
      </c>
      <c r="Z16388" s="28"/>
      <c r="AA16388" s="28"/>
      <c r="AB16388" s="28"/>
      <c r="AC16388" s="28"/>
    </row>
    <row r="16389" spans="2:29">
      <c r="B16389" s="19"/>
      <c r="C16389" s="30"/>
      <c r="D16389" s="19" t="s">
        <v>52</v>
      </c>
      <c r="E16389" s="20" t="s">
        <v>47</v>
      </c>
      <c r="F16389" s="19">
        <v>16</v>
      </c>
      <c r="R16389" s="21">
        <f>G16389+I16389+J16389+K16389-L16389-M16389-N16389-Q16389</f>
        <v>0</v>
      </c>
      <c r="T16389" s="22" t="s">
        <v>38</v>
      </c>
      <c r="Y16389" s="28" t="str">
        <f t="shared" si="8670"/>
        <v/>
      </c>
      <c r="Z16389" s="28" t="str">
        <f>IF(N16389&lt;O16389+P16389,"出卖应大于等于出卖肉畜+出卖仔畜","")</f>
        <v/>
      </c>
      <c r="AA16389" s="28" t="str">
        <f t="shared" ref="AA16389:AA16398" si="8675">IF(R16389&lt;S16389+U16389,"期末实有头数应大于等于能繁母畜+种公畜","")</f>
        <v/>
      </c>
      <c r="AB16389" s="28"/>
      <c r="AC16389" s="28" t="str">
        <f t="shared" ref="AC16389:AC16394" si="8676">IF(R16389&lt;V16389+W16389,"期末实有头数应大于等于良种+改良种","")</f>
        <v/>
      </c>
    </row>
    <row r="16390" spans="2:29">
      <c r="B16390" s="19"/>
      <c r="C16390" s="30"/>
      <c r="D16390" s="19" t="s">
        <v>53</v>
      </c>
      <c r="E16390" s="18" t="s">
        <v>33</v>
      </c>
      <c r="F16390" s="19">
        <v>17</v>
      </c>
      <c r="R16390" s="21">
        <f>G16390+I16390+J16390+K16390-L16390-M16390-N16390-Q16390</f>
        <v>0</v>
      </c>
      <c r="T16390" s="22" t="s">
        <v>38</v>
      </c>
      <c r="Y16390" s="28" t="str">
        <f t="shared" si="8670"/>
        <v/>
      </c>
      <c r="Z16390" s="28" t="str">
        <f>IF(N16390&lt;O16390+P16390,"出卖应大于等于出卖肉畜+出卖仔畜","")</f>
        <v/>
      </c>
      <c r="AA16390" s="28" t="str">
        <f t="shared" si="8675"/>
        <v/>
      </c>
      <c r="AB16390" s="28"/>
      <c r="AC16390" s="28" t="str">
        <f t="shared" si="8676"/>
        <v/>
      </c>
    </row>
    <row r="16391" spans="2:29">
      <c r="B16391" s="18"/>
      <c r="C16391" s="29"/>
      <c r="D16391" s="19" t="s">
        <v>32</v>
      </c>
      <c r="E16391" s="20" t="s">
        <v>33</v>
      </c>
      <c r="F16391" s="19">
        <v>1</v>
      </c>
      <c r="G16391" s="21">
        <f t="shared" ref="G16391:S16391" si="8677">G16392+G16407</f>
        <v>0</v>
      </c>
      <c r="H16391" s="21">
        <f t="shared" si="8677"/>
        <v>0</v>
      </c>
      <c r="I16391" s="21">
        <f t="shared" si="8677"/>
        <v>0</v>
      </c>
      <c r="J16391" s="21">
        <f t="shared" si="8677"/>
        <v>0</v>
      </c>
      <c r="K16391" s="21">
        <f t="shared" si="8677"/>
        <v>0</v>
      </c>
      <c r="L16391" s="21">
        <f t="shared" si="8677"/>
        <v>0</v>
      </c>
      <c r="M16391" s="21">
        <f t="shared" si="8677"/>
        <v>0</v>
      </c>
      <c r="N16391" s="21">
        <f t="shared" si="8677"/>
        <v>0</v>
      </c>
      <c r="O16391" s="21">
        <f t="shared" si="8677"/>
        <v>0</v>
      </c>
      <c r="P16391" s="21">
        <f t="shared" si="8677"/>
        <v>0</v>
      </c>
      <c r="Q16391" s="21">
        <f t="shared" si="8677"/>
        <v>0</v>
      </c>
      <c r="R16391" s="21">
        <f t="shared" si="8677"/>
        <v>0</v>
      </c>
      <c r="S16391" s="21">
        <f t="shared" si="8677"/>
        <v>0</v>
      </c>
      <c r="T16391" s="21">
        <f>T16392</f>
        <v>0</v>
      </c>
      <c r="U16391" s="21">
        <f>U16392+U16407</f>
        <v>0</v>
      </c>
      <c r="V16391" s="21">
        <f>V16392+V16407</f>
        <v>0</v>
      </c>
      <c r="W16391" s="21">
        <f>W16392+W16407</f>
        <v>0</v>
      </c>
      <c r="Y16391" s="28" t="str">
        <f t="shared" si="8670"/>
        <v/>
      </c>
      <c r="Z16391" s="28" t="str">
        <f>IF(N16391&lt;O16391+P16391,"出卖应大于等于出卖肉畜+出卖仔畜","")</f>
        <v/>
      </c>
      <c r="AA16391" s="28" t="str">
        <f t="shared" si="8675"/>
        <v/>
      </c>
      <c r="AB16391" s="28" t="str">
        <f>IF(R16391&lt;T16391,"期末实有头数应大于等于耕役畜","")</f>
        <v/>
      </c>
      <c r="AC16391" s="28" t="str">
        <f t="shared" si="8676"/>
        <v/>
      </c>
    </row>
    <row r="16392" spans="2:29">
      <c r="B16392" s="19"/>
      <c r="C16392" s="30"/>
      <c r="D16392" s="19" t="s">
        <v>34</v>
      </c>
      <c r="E16392" s="20" t="s">
        <v>33</v>
      </c>
      <c r="F16392" s="19">
        <v>2</v>
      </c>
      <c r="G16392" s="21">
        <f t="shared" ref="G16392:S16392" si="8678">G16393+G16401</f>
        <v>0</v>
      </c>
      <c r="H16392" s="21">
        <f t="shared" si="8678"/>
        <v>0</v>
      </c>
      <c r="I16392" s="21">
        <f t="shared" si="8678"/>
        <v>0</v>
      </c>
      <c r="J16392" s="21">
        <f t="shared" si="8678"/>
        <v>0</v>
      </c>
      <c r="K16392" s="21">
        <f t="shared" si="8678"/>
        <v>0</v>
      </c>
      <c r="L16392" s="21">
        <f t="shared" si="8678"/>
        <v>0</v>
      </c>
      <c r="M16392" s="21">
        <f t="shared" si="8678"/>
        <v>0</v>
      </c>
      <c r="N16392" s="21">
        <f t="shared" si="8678"/>
        <v>0</v>
      </c>
      <c r="O16392" s="21">
        <f t="shared" si="8678"/>
        <v>0</v>
      </c>
      <c r="P16392" s="21">
        <f t="shared" si="8678"/>
        <v>0</v>
      </c>
      <c r="Q16392" s="21">
        <f t="shared" si="8678"/>
        <v>0</v>
      </c>
      <c r="R16392" s="21">
        <f t="shared" si="8678"/>
        <v>0</v>
      </c>
      <c r="S16392" s="21">
        <f t="shared" si="8678"/>
        <v>0</v>
      </c>
      <c r="T16392" s="21">
        <f>T16393</f>
        <v>0</v>
      </c>
      <c r="U16392" s="21">
        <f>U16393+U16401</f>
        <v>0</v>
      </c>
      <c r="V16392" s="21">
        <f>V16393+V16401</f>
        <v>0</v>
      </c>
      <c r="W16392" s="21">
        <f>W16393+W16401</f>
        <v>0</v>
      </c>
      <c r="Y16392" s="28" t="str">
        <f t="shared" ref="Y16392:Y16408" si="8679">IF(H16392&lt;I16392,"繁殖仔畜应大于等于成活","")</f>
        <v/>
      </c>
      <c r="Z16392" s="28" t="str">
        <f t="shared" ref="Z16392:Z16403" si="8680">IF(N16392&lt;O16392+P16392,"出卖应大于等于出卖肉畜+出卖仔畜","")</f>
        <v/>
      </c>
      <c r="AA16392" s="28" t="str">
        <f t="shared" si="8675"/>
        <v/>
      </c>
      <c r="AB16392" s="28" t="str">
        <f>IF(R16392&lt;T16392,"期末实有头数应大于等于耕役畜","")</f>
        <v/>
      </c>
      <c r="AC16392" s="28" t="str">
        <f t="shared" si="8676"/>
        <v/>
      </c>
    </row>
    <row r="16393" spans="2:29">
      <c r="B16393" s="19"/>
      <c r="C16393" s="30"/>
      <c r="D16393" s="19" t="s">
        <v>35</v>
      </c>
      <c r="E16393" s="20" t="s">
        <v>33</v>
      </c>
      <c r="F16393" s="19">
        <v>3</v>
      </c>
      <c r="G16393" s="21">
        <f t="shared" ref="G16393:R16393" si="8681">G16394+G16397+G16398+G16399+G16400</f>
        <v>0</v>
      </c>
      <c r="H16393" s="21">
        <f t="shared" si="8681"/>
        <v>0</v>
      </c>
      <c r="I16393" s="21">
        <f t="shared" si="8681"/>
        <v>0</v>
      </c>
      <c r="J16393" s="21">
        <f t="shared" si="8681"/>
        <v>0</v>
      </c>
      <c r="K16393" s="21">
        <f t="shared" si="8681"/>
        <v>0</v>
      </c>
      <c r="L16393" s="21">
        <f t="shared" si="8681"/>
        <v>0</v>
      </c>
      <c r="M16393" s="21">
        <f t="shared" si="8681"/>
        <v>0</v>
      </c>
      <c r="N16393" s="21">
        <f t="shared" si="8681"/>
        <v>0</v>
      </c>
      <c r="O16393" s="21">
        <f t="shared" si="8681"/>
        <v>0</v>
      </c>
      <c r="P16393" s="21">
        <f t="shared" si="8681"/>
        <v>0</v>
      </c>
      <c r="Q16393" s="21">
        <f t="shared" si="8681"/>
        <v>0</v>
      </c>
      <c r="R16393" s="21">
        <f t="shared" si="8681"/>
        <v>0</v>
      </c>
      <c r="S16393" s="21">
        <f>S16394+S16397+S16398+S16400</f>
        <v>0</v>
      </c>
      <c r="T16393" s="21">
        <f>T16394+T16397+T16398+T16399+T16400</f>
        <v>0</v>
      </c>
      <c r="U16393" s="21">
        <f>U16394+U16397+U16398+U16400</f>
        <v>0</v>
      </c>
      <c r="V16393" s="21">
        <f>V16394+V16397+V16398+V16400</f>
        <v>0</v>
      </c>
      <c r="W16393" s="21">
        <f>W16394+W16397+W16398+W16400</f>
        <v>0</v>
      </c>
      <c r="Y16393" s="28" t="str">
        <f t="shared" si="8679"/>
        <v/>
      </c>
      <c r="Z16393" s="28" t="str">
        <f t="shared" si="8680"/>
        <v/>
      </c>
      <c r="AA16393" s="28" t="str">
        <f t="shared" si="8675"/>
        <v/>
      </c>
      <c r="AB16393" s="28" t="str">
        <f>IF(R16393&lt;T16393,"期末实有头数应大于等于耕役畜","")</f>
        <v/>
      </c>
      <c r="AC16393" s="28" t="str">
        <f t="shared" si="8676"/>
        <v/>
      </c>
    </row>
    <row r="16394" spans="2:29">
      <c r="B16394" s="19"/>
      <c r="C16394" s="30"/>
      <c r="D16394" s="19" t="s">
        <v>36</v>
      </c>
      <c r="E16394" s="20" t="s">
        <v>33</v>
      </c>
      <c r="F16394" s="19">
        <v>4</v>
      </c>
      <c r="R16394" s="21">
        <f>G16394+I16394+J16394+K16394-L16394-M16394-N16394-Q16394</f>
        <v>0</v>
      </c>
      <c r="Y16394" s="28" t="str">
        <f t="shared" si="8679"/>
        <v/>
      </c>
      <c r="Z16394" s="28" t="str">
        <f t="shared" si="8680"/>
        <v/>
      </c>
      <c r="AA16394" s="28" t="str">
        <f t="shared" si="8675"/>
        <v/>
      </c>
      <c r="AB16394" s="28" t="str">
        <f>IF(R16394&lt;T16394,"期末实有头数应大于等于耕役畜","")</f>
        <v/>
      </c>
      <c r="AC16394" s="28" t="str">
        <f t="shared" si="8676"/>
        <v/>
      </c>
    </row>
    <row r="16395" spans="2:29">
      <c r="B16395" s="19"/>
      <c r="C16395" s="30"/>
      <c r="D16395" s="19" t="s">
        <v>37</v>
      </c>
      <c r="E16395" s="20" t="s">
        <v>33</v>
      </c>
      <c r="F16395" s="19">
        <v>5</v>
      </c>
      <c r="R16395" s="21">
        <f t="shared" ref="R16395:R16400" si="8682">G16395+I16395+J16395+K16395-L16395-M16395-N16395-Q16395</f>
        <v>0</v>
      </c>
      <c r="T16395" s="22" t="s">
        <v>38</v>
      </c>
      <c r="V16395" s="22" t="s">
        <v>38</v>
      </c>
      <c r="W16395" s="22" t="s">
        <v>38</v>
      </c>
      <c r="Y16395" s="28" t="str">
        <f t="shared" si="8679"/>
        <v/>
      </c>
      <c r="Z16395" s="28" t="str">
        <f t="shared" si="8680"/>
        <v/>
      </c>
      <c r="AA16395" s="28" t="str">
        <f t="shared" si="8675"/>
        <v/>
      </c>
      <c r="AB16395" s="28"/>
      <c r="AC16395" s="28"/>
    </row>
    <row r="16396" spans="2:29">
      <c r="B16396" s="19"/>
      <c r="C16396" s="30"/>
      <c r="D16396" s="19" t="s">
        <v>39</v>
      </c>
      <c r="E16396" s="20" t="s">
        <v>33</v>
      </c>
      <c r="F16396" s="19">
        <v>6</v>
      </c>
      <c r="R16396" s="21">
        <f t="shared" si="8682"/>
        <v>0</v>
      </c>
      <c r="T16396" s="22" t="s">
        <v>38</v>
      </c>
      <c r="V16396" s="22" t="s">
        <v>38</v>
      </c>
      <c r="W16396" s="22" t="s">
        <v>38</v>
      </c>
      <c r="Y16396" s="28" t="str">
        <f t="shared" si="8679"/>
        <v/>
      </c>
      <c r="Z16396" s="28" t="str">
        <f t="shared" si="8680"/>
        <v/>
      </c>
      <c r="AA16396" s="28" t="str">
        <f t="shared" si="8675"/>
        <v/>
      </c>
      <c r="AB16396" s="28"/>
      <c r="AC16396" s="28"/>
    </row>
    <row r="16397" spans="2:29">
      <c r="B16397" s="19"/>
      <c r="C16397" s="30"/>
      <c r="D16397" s="19" t="s">
        <v>40</v>
      </c>
      <c r="E16397" s="20" t="s">
        <v>41</v>
      </c>
      <c r="F16397" s="19">
        <v>7</v>
      </c>
      <c r="R16397" s="21">
        <f t="shared" si="8682"/>
        <v>0</v>
      </c>
      <c r="Y16397" s="28" t="str">
        <f t="shared" si="8679"/>
        <v/>
      </c>
      <c r="Z16397" s="28" t="str">
        <f t="shared" si="8680"/>
        <v/>
      </c>
      <c r="AA16397" s="28" t="str">
        <f t="shared" si="8675"/>
        <v/>
      </c>
      <c r="AB16397" s="28" t="str">
        <f>IF(R16397&lt;T16397,"期末实有头数应大于等于耕役畜","")</f>
        <v/>
      </c>
      <c r="AC16397" s="28" t="str">
        <f>IF(R16397&lt;V16397+W16397,"期末实有头数应大于等于良种+改良种","")</f>
        <v/>
      </c>
    </row>
    <row r="16398" spans="2:29">
      <c r="B16398" s="19"/>
      <c r="C16398" s="30"/>
      <c r="D16398" s="19" t="s">
        <v>42</v>
      </c>
      <c r="E16398" s="20" t="s">
        <v>33</v>
      </c>
      <c r="F16398" s="19">
        <v>8</v>
      </c>
      <c r="R16398" s="21">
        <f t="shared" si="8682"/>
        <v>0</v>
      </c>
      <c r="Y16398" s="28" t="str">
        <f t="shared" si="8679"/>
        <v/>
      </c>
      <c r="Z16398" s="28" t="str">
        <f t="shared" si="8680"/>
        <v/>
      </c>
      <c r="AA16398" s="28" t="str">
        <f t="shared" si="8675"/>
        <v/>
      </c>
      <c r="AB16398" s="28" t="str">
        <f>IF(R16398&lt;T16398,"期末实有头数应大于等于耕役畜","")</f>
        <v/>
      </c>
      <c r="AC16398" s="28" t="str">
        <f>IF(R16398&lt;V16398+W16398,"期末实有头数应大于等于良种+改良种","")</f>
        <v/>
      </c>
    </row>
    <row r="16399" spans="2:29">
      <c r="B16399" s="19"/>
      <c r="C16399" s="30"/>
      <c r="D16399" s="19" t="s">
        <v>43</v>
      </c>
      <c r="E16399" s="20" t="s">
        <v>33</v>
      </c>
      <c r="F16399" s="19">
        <v>9</v>
      </c>
      <c r="R16399" s="21">
        <f t="shared" si="8682"/>
        <v>0</v>
      </c>
      <c r="S16399" s="22" t="s">
        <v>38</v>
      </c>
      <c r="U16399" s="22" t="s">
        <v>38</v>
      </c>
      <c r="V16399" s="22" t="s">
        <v>38</v>
      </c>
      <c r="W16399" s="22" t="s">
        <v>38</v>
      </c>
      <c r="Y16399" s="28" t="str">
        <f t="shared" si="8679"/>
        <v/>
      </c>
      <c r="Z16399" s="28" t="str">
        <f t="shared" si="8680"/>
        <v/>
      </c>
      <c r="AA16399" s="28"/>
      <c r="AB16399" s="28" t="str">
        <f>IF(R16399&lt;T16399,"期末实有头数应大于等于耕役畜","")</f>
        <v/>
      </c>
      <c r="AC16399" s="28"/>
    </row>
    <row r="16400" spans="2:29">
      <c r="B16400" s="19"/>
      <c r="C16400" s="30"/>
      <c r="D16400" s="19" t="s">
        <v>44</v>
      </c>
      <c r="E16400" s="20" t="s">
        <v>45</v>
      </c>
      <c r="F16400" s="19">
        <v>10</v>
      </c>
      <c r="R16400" s="21">
        <f t="shared" si="8682"/>
        <v>0</v>
      </c>
      <c r="Y16400" s="28" t="str">
        <f t="shared" si="8679"/>
        <v/>
      </c>
      <c r="Z16400" s="28" t="str">
        <f t="shared" si="8680"/>
        <v/>
      </c>
      <c r="AA16400" s="28" t="str">
        <f>IF(R16400&lt;S16400+U16400,"期末实有头数应大于等于能繁母畜+种公畜","")</f>
        <v/>
      </c>
      <c r="AB16400" s="28" t="str">
        <f>IF(R16400&lt;T16400,"期末实有头数应大于等于耕役畜","")</f>
        <v/>
      </c>
      <c r="AC16400" s="28" t="str">
        <f>IF(R16400&lt;V16400+W16400,"期末实有头数应大于等于良种+改良种","")</f>
        <v/>
      </c>
    </row>
    <row r="16401" spans="2:29">
      <c r="B16401" s="19"/>
      <c r="C16401" s="30"/>
      <c r="D16401" s="19" t="s">
        <v>46</v>
      </c>
      <c r="E16401" s="20" t="s">
        <v>47</v>
      </c>
      <c r="F16401" s="19">
        <v>11</v>
      </c>
      <c r="G16401" s="21">
        <f t="shared" ref="G16401:S16401" si="8683">G16402+G16406</f>
        <v>0</v>
      </c>
      <c r="H16401" s="21">
        <f t="shared" si="8683"/>
        <v>0</v>
      </c>
      <c r="I16401" s="21">
        <f t="shared" si="8683"/>
        <v>0</v>
      </c>
      <c r="J16401" s="21">
        <f t="shared" si="8683"/>
        <v>0</v>
      </c>
      <c r="K16401" s="21">
        <f t="shared" si="8683"/>
        <v>0</v>
      </c>
      <c r="L16401" s="21">
        <f t="shared" si="8683"/>
        <v>0</v>
      </c>
      <c r="M16401" s="21">
        <f t="shared" si="8683"/>
        <v>0</v>
      </c>
      <c r="N16401" s="21">
        <f t="shared" si="8683"/>
        <v>0</v>
      </c>
      <c r="O16401" s="21">
        <f t="shared" si="8683"/>
        <v>0</v>
      </c>
      <c r="P16401" s="21">
        <f t="shared" si="8683"/>
        <v>0</v>
      </c>
      <c r="Q16401" s="21">
        <f t="shared" si="8683"/>
        <v>0</v>
      </c>
      <c r="R16401" s="23">
        <f t="shared" si="8683"/>
        <v>0</v>
      </c>
      <c r="S16401" s="21">
        <f t="shared" si="8683"/>
        <v>0</v>
      </c>
      <c r="T16401" s="22" t="s">
        <v>38</v>
      </c>
      <c r="U16401" s="21">
        <f>U16402+U16406</f>
        <v>0</v>
      </c>
      <c r="V16401" s="21">
        <f>V16402+V16406</f>
        <v>0</v>
      </c>
      <c r="W16401" s="21">
        <f>W16402+W16406</f>
        <v>0</v>
      </c>
      <c r="Y16401" s="28" t="str">
        <f t="shared" si="8679"/>
        <v/>
      </c>
      <c r="Z16401" s="28" t="str">
        <f t="shared" si="8680"/>
        <v/>
      </c>
      <c r="AA16401" s="28" t="str">
        <f>IF(R16401&lt;S16401+U16401,"期末实有头数应大于等于能繁母畜+种公畜","")</f>
        <v/>
      </c>
      <c r="AB16401" s="28"/>
      <c r="AC16401" s="28" t="str">
        <f>IF(R16401&lt;V16401+W16401,"期末实有头数应大于等于良种+改良种","")</f>
        <v/>
      </c>
    </row>
    <row r="16402" spans="2:29">
      <c r="B16402" s="19"/>
      <c r="C16402" s="30"/>
      <c r="D16402" s="19" t="s">
        <v>48</v>
      </c>
      <c r="E16402" s="20" t="s">
        <v>47</v>
      </c>
      <c r="F16402" s="19">
        <v>12</v>
      </c>
      <c r="R16402" s="21">
        <f>G16402+I16402+J16402+K16402-L16402-M16402-N16402-Q16402</f>
        <v>0</v>
      </c>
      <c r="T16402" s="22" t="s">
        <v>38</v>
      </c>
      <c r="Y16402" s="28" t="str">
        <f t="shared" si="8679"/>
        <v/>
      </c>
      <c r="Z16402" s="28" t="str">
        <f t="shared" si="8680"/>
        <v/>
      </c>
      <c r="AA16402" s="28" t="str">
        <f>IF(R16402&lt;S16402+U16402,"期末实有头数应大于等于能繁母畜+种公畜","")</f>
        <v/>
      </c>
      <c r="AB16402" s="28"/>
      <c r="AC16402" s="28" t="str">
        <f>IF(R16402&lt;V16402+W16402,"期末实有头数应大于等于良种+改良种","")</f>
        <v/>
      </c>
    </row>
    <row r="16403" spans="2:29">
      <c r="B16403" s="19"/>
      <c r="C16403" s="30"/>
      <c r="D16403" s="19" t="s">
        <v>49</v>
      </c>
      <c r="E16403" s="20" t="s">
        <v>47</v>
      </c>
      <c r="F16403" s="19">
        <v>13</v>
      </c>
      <c r="R16403" s="21">
        <f>G16403+I16403+J16403+K16403-L16403-M16403-N16403-Q16403</f>
        <v>0</v>
      </c>
      <c r="T16403" s="22" t="s">
        <v>38</v>
      </c>
      <c r="V16403" s="22" t="s">
        <v>38</v>
      </c>
      <c r="W16403" s="22" t="s">
        <v>38</v>
      </c>
      <c r="Y16403" s="28" t="str">
        <f t="shared" si="8679"/>
        <v/>
      </c>
      <c r="Z16403" s="28" t="str">
        <f t="shared" si="8680"/>
        <v/>
      </c>
      <c r="AA16403" s="28" t="str">
        <f>IF(R16403&lt;S16403+U16403,"期末实有头数应大于等于能繁母畜+种公畜","")</f>
        <v/>
      </c>
      <c r="AB16403" s="28"/>
      <c r="AC16403" s="28"/>
    </row>
    <row r="16404" spans="2:29">
      <c r="B16404" s="19"/>
      <c r="C16404" s="30"/>
      <c r="D16404" s="19" t="s">
        <v>50</v>
      </c>
      <c r="E16404" s="20" t="s">
        <v>47</v>
      </c>
      <c r="F16404" s="19">
        <v>14</v>
      </c>
      <c r="H16404" s="22" t="s">
        <v>38</v>
      </c>
      <c r="I16404" s="22" t="s">
        <v>38</v>
      </c>
      <c r="J16404" s="22" t="s">
        <v>38</v>
      </c>
      <c r="K16404" s="22" t="s">
        <v>38</v>
      </c>
      <c r="L16404" s="22" t="s">
        <v>38</v>
      </c>
      <c r="M16404" s="22" t="s">
        <v>38</v>
      </c>
      <c r="N16404" s="22" t="s">
        <v>38</v>
      </c>
      <c r="O16404" s="22" t="s">
        <v>38</v>
      </c>
      <c r="P16404" s="22" t="s">
        <v>38</v>
      </c>
      <c r="Q16404" s="22" t="s">
        <v>38</v>
      </c>
      <c r="R16404" s="24"/>
      <c r="T16404" s="22" t="s">
        <v>38</v>
      </c>
      <c r="U16404" s="22" t="s">
        <v>38</v>
      </c>
      <c r="V16404" s="22" t="s">
        <v>38</v>
      </c>
      <c r="W16404" s="22" t="s">
        <v>38</v>
      </c>
      <c r="Y16404" s="28" t="str">
        <f t="shared" si="8679"/>
        <v/>
      </c>
      <c r="Z16404" s="28"/>
      <c r="AA16404" s="28"/>
      <c r="AB16404" s="28"/>
      <c r="AC16404" s="28"/>
    </row>
    <row r="16405" spans="2:29">
      <c r="B16405" s="19"/>
      <c r="C16405" s="30"/>
      <c r="D16405" s="19" t="s">
        <v>51</v>
      </c>
      <c r="E16405" s="20" t="s">
        <v>47</v>
      </c>
      <c r="F16405" s="19">
        <v>15</v>
      </c>
      <c r="H16405" s="22" t="s">
        <v>38</v>
      </c>
      <c r="I16405" s="22" t="s">
        <v>38</v>
      </c>
      <c r="J16405" s="22" t="s">
        <v>38</v>
      </c>
      <c r="K16405" s="22" t="s">
        <v>38</v>
      </c>
      <c r="L16405" s="22" t="s">
        <v>38</v>
      </c>
      <c r="M16405" s="22" t="s">
        <v>38</v>
      </c>
      <c r="N16405" s="22" t="s">
        <v>38</v>
      </c>
      <c r="O16405" s="22" t="s">
        <v>38</v>
      </c>
      <c r="P16405" s="22" t="s">
        <v>38</v>
      </c>
      <c r="Q16405" s="22" t="s">
        <v>38</v>
      </c>
      <c r="R16405" s="24"/>
      <c r="T16405" s="22" t="s">
        <v>38</v>
      </c>
      <c r="U16405" s="22" t="s">
        <v>38</v>
      </c>
      <c r="V16405" s="22" t="s">
        <v>38</v>
      </c>
      <c r="W16405" s="22" t="s">
        <v>38</v>
      </c>
      <c r="Y16405" s="28" t="str">
        <f t="shared" si="8679"/>
        <v/>
      </c>
      <c r="Z16405" s="28"/>
      <c r="AA16405" s="28"/>
      <c r="AB16405" s="28"/>
      <c r="AC16405" s="28"/>
    </row>
    <row r="16406" spans="2:29">
      <c r="B16406" s="19"/>
      <c r="C16406" s="30"/>
      <c r="D16406" s="19" t="s">
        <v>52</v>
      </c>
      <c r="E16406" s="20" t="s">
        <v>47</v>
      </c>
      <c r="F16406" s="19">
        <v>16</v>
      </c>
      <c r="R16406" s="21">
        <f>G16406+I16406+J16406+K16406-L16406-M16406-N16406-Q16406</f>
        <v>0</v>
      </c>
      <c r="T16406" s="22" t="s">
        <v>38</v>
      </c>
      <c r="Y16406" s="28" t="str">
        <f t="shared" si="8679"/>
        <v/>
      </c>
      <c r="Z16406" s="28" t="str">
        <f>IF(N16406&lt;O16406+P16406,"出卖应大于等于出卖肉畜+出卖仔畜","")</f>
        <v/>
      </c>
      <c r="AA16406" s="28" t="str">
        <f t="shared" ref="AA16406:AA16415" si="8684">IF(R16406&lt;S16406+U16406,"期末实有头数应大于等于能繁母畜+种公畜","")</f>
        <v/>
      </c>
      <c r="AB16406" s="28"/>
      <c r="AC16406" s="28" t="str">
        <f t="shared" ref="AC16406:AC16411" si="8685">IF(R16406&lt;V16406+W16406,"期末实有头数应大于等于良种+改良种","")</f>
        <v/>
      </c>
    </row>
    <row r="16407" spans="2:29">
      <c r="B16407" s="19"/>
      <c r="C16407" s="30"/>
      <c r="D16407" s="19" t="s">
        <v>53</v>
      </c>
      <c r="E16407" s="18" t="s">
        <v>33</v>
      </c>
      <c r="F16407" s="19">
        <v>17</v>
      </c>
      <c r="R16407" s="21">
        <f>G16407+I16407+J16407+K16407-L16407-M16407-N16407-Q16407</f>
        <v>0</v>
      </c>
      <c r="T16407" s="22" t="s">
        <v>38</v>
      </c>
      <c r="Y16407" s="28" t="str">
        <f t="shared" si="8679"/>
        <v/>
      </c>
      <c r="Z16407" s="28" t="str">
        <f>IF(N16407&lt;O16407+P16407,"出卖应大于等于出卖肉畜+出卖仔畜","")</f>
        <v/>
      </c>
      <c r="AA16407" s="28" t="str">
        <f t="shared" si="8684"/>
        <v/>
      </c>
      <c r="AB16407" s="28"/>
      <c r="AC16407" s="28" t="str">
        <f t="shared" si="8685"/>
        <v/>
      </c>
    </row>
    <row r="16408" spans="2:29">
      <c r="B16408" s="18"/>
      <c r="C16408" s="29"/>
      <c r="D16408" s="19" t="s">
        <v>32</v>
      </c>
      <c r="E16408" s="20" t="s">
        <v>33</v>
      </c>
      <c r="F16408" s="19">
        <v>1</v>
      </c>
      <c r="G16408" s="21">
        <f t="shared" ref="G16408:S16408" si="8686">G16409+G16424</f>
        <v>0</v>
      </c>
      <c r="H16408" s="21">
        <f t="shared" si="8686"/>
        <v>0</v>
      </c>
      <c r="I16408" s="21">
        <f t="shared" si="8686"/>
        <v>0</v>
      </c>
      <c r="J16408" s="21">
        <f t="shared" si="8686"/>
        <v>0</v>
      </c>
      <c r="K16408" s="21">
        <f t="shared" si="8686"/>
        <v>0</v>
      </c>
      <c r="L16408" s="21">
        <f t="shared" si="8686"/>
        <v>0</v>
      </c>
      <c r="M16408" s="21">
        <f t="shared" si="8686"/>
        <v>0</v>
      </c>
      <c r="N16408" s="21">
        <f t="shared" si="8686"/>
        <v>0</v>
      </c>
      <c r="O16408" s="21">
        <f t="shared" si="8686"/>
        <v>0</v>
      </c>
      <c r="P16408" s="21">
        <f t="shared" si="8686"/>
        <v>0</v>
      </c>
      <c r="Q16408" s="21">
        <f t="shared" si="8686"/>
        <v>0</v>
      </c>
      <c r="R16408" s="21">
        <f t="shared" si="8686"/>
        <v>0</v>
      </c>
      <c r="S16408" s="21">
        <f t="shared" si="8686"/>
        <v>0</v>
      </c>
      <c r="T16408" s="21">
        <f>T16409</f>
        <v>0</v>
      </c>
      <c r="U16408" s="21">
        <f>U16409+U16424</f>
        <v>0</v>
      </c>
      <c r="V16408" s="21">
        <f>V16409+V16424</f>
        <v>0</v>
      </c>
      <c r="W16408" s="21">
        <f>W16409+W16424</f>
        <v>0</v>
      </c>
      <c r="Y16408" s="28" t="str">
        <f t="shared" si="8679"/>
        <v/>
      </c>
      <c r="Z16408" s="28" t="str">
        <f>IF(N16408&lt;O16408+P16408,"出卖应大于等于出卖肉畜+出卖仔畜","")</f>
        <v/>
      </c>
      <c r="AA16408" s="28" t="str">
        <f t="shared" si="8684"/>
        <v/>
      </c>
      <c r="AB16408" s="28" t="str">
        <f>IF(R16408&lt;T16408,"期末实有头数应大于等于耕役畜","")</f>
        <v/>
      </c>
      <c r="AC16408" s="28" t="str">
        <f t="shared" si="8685"/>
        <v/>
      </c>
    </row>
    <row r="16409" spans="2:29">
      <c r="B16409" s="19"/>
      <c r="C16409" s="30"/>
      <c r="D16409" s="19" t="s">
        <v>34</v>
      </c>
      <c r="E16409" s="20" t="s">
        <v>33</v>
      </c>
      <c r="F16409" s="19">
        <v>2</v>
      </c>
      <c r="G16409" s="21">
        <f t="shared" ref="G16409:S16409" si="8687">G16410+G16418</f>
        <v>0</v>
      </c>
      <c r="H16409" s="21">
        <f t="shared" si="8687"/>
        <v>0</v>
      </c>
      <c r="I16409" s="21">
        <f t="shared" si="8687"/>
        <v>0</v>
      </c>
      <c r="J16409" s="21">
        <f t="shared" si="8687"/>
        <v>0</v>
      </c>
      <c r="K16409" s="21">
        <f t="shared" si="8687"/>
        <v>0</v>
      </c>
      <c r="L16409" s="21">
        <f t="shared" si="8687"/>
        <v>0</v>
      </c>
      <c r="M16409" s="21">
        <f t="shared" si="8687"/>
        <v>0</v>
      </c>
      <c r="N16409" s="21">
        <f t="shared" si="8687"/>
        <v>0</v>
      </c>
      <c r="O16409" s="21">
        <f t="shared" si="8687"/>
        <v>0</v>
      </c>
      <c r="P16409" s="21">
        <f t="shared" si="8687"/>
        <v>0</v>
      </c>
      <c r="Q16409" s="21">
        <f t="shared" si="8687"/>
        <v>0</v>
      </c>
      <c r="R16409" s="21">
        <f t="shared" si="8687"/>
        <v>0</v>
      </c>
      <c r="S16409" s="21">
        <f t="shared" si="8687"/>
        <v>0</v>
      </c>
      <c r="T16409" s="21">
        <f>T16410</f>
        <v>0</v>
      </c>
      <c r="U16409" s="21">
        <f>U16410+U16418</f>
        <v>0</v>
      </c>
      <c r="V16409" s="21">
        <f>V16410+V16418</f>
        <v>0</v>
      </c>
      <c r="W16409" s="21">
        <f>W16410+W16418</f>
        <v>0</v>
      </c>
      <c r="Y16409" s="28" t="str">
        <f t="shared" ref="Y16409:Y16425" si="8688">IF(H16409&lt;I16409,"繁殖仔畜应大于等于成活","")</f>
        <v/>
      </c>
      <c r="Z16409" s="28" t="str">
        <f t="shared" ref="Z16409:Z16420" si="8689">IF(N16409&lt;O16409+P16409,"出卖应大于等于出卖肉畜+出卖仔畜","")</f>
        <v/>
      </c>
      <c r="AA16409" s="28" t="str">
        <f t="shared" si="8684"/>
        <v/>
      </c>
      <c r="AB16409" s="28" t="str">
        <f>IF(R16409&lt;T16409,"期末实有头数应大于等于耕役畜","")</f>
        <v/>
      </c>
      <c r="AC16409" s="28" t="str">
        <f t="shared" si="8685"/>
        <v/>
      </c>
    </row>
    <row r="16410" spans="2:29">
      <c r="B16410" s="19"/>
      <c r="C16410" s="30"/>
      <c r="D16410" s="19" t="s">
        <v>35</v>
      </c>
      <c r="E16410" s="20" t="s">
        <v>33</v>
      </c>
      <c r="F16410" s="19">
        <v>3</v>
      </c>
      <c r="G16410" s="21">
        <f t="shared" ref="G16410:R16410" si="8690">G16411+G16414+G16415+G16416+G16417</f>
        <v>0</v>
      </c>
      <c r="H16410" s="21">
        <f t="shared" si="8690"/>
        <v>0</v>
      </c>
      <c r="I16410" s="21">
        <f t="shared" si="8690"/>
        <v>0</v>
      </c>
      <c r="J16410" s="21">
        <f t="shared" si="8690"/>
        <v>0</v>
      </c>
      <c r="K16410" s="21">
        <f t="shared" si="8690"/>
        <v>0</v>
      </c>
      <c r="L16410" s="21">
        <f t="shared" si="8690"/>
        <v>0</v>
      </c>
      <c r="M16410" s="21">
        <f t="shared" si="8690"/>
        <v>0</v>
      </c>
      <c r="N16410" s="21">
        <f t="shared" si="8690"/>
        <v>0</v>
      </c>
      <c r="O16410" s="21">
        <f t="shared" si="8690"/>
        <v>0</v>
      </c>
      <c r="P16410" s="21">
        <f t="shared" si="8690"/>
        <v>0</v>
      </c>
      <c r="Q16410" s="21">
        <f t="shared" si="8690"/>
        <v>0</v>
      </c>
      <c r="R16410" s="21">
        <f t="shared" si="8690"/>
        <v>0</v>
      </c>
      <c r="S16410" s="21">
        <f>S16411+S16414+S16415+S16417</f>
        <v>0</v>
      </c>
      <c r="T16410" s="21">
        <f>T16411+T16414+T16415+T16416+T16417</f>
        <v>0</v>
      </c>
      <c r="U16410" s="21">
        <f>U16411+U16414+U16415+U16417</f>
        <v>0</v>
      </c>
      <c r="V16410" s="21">
        <f>V16411+V16414+V16415+V16417</f>
        <v>0</v>
      </c>
      <c r="W16410" s="21">
        <f>W16411+W16414+W16415+W16417</f>
        <v>0</v>
      </c>
      <c r="Y16410" s="28" t="str">
        <f t="shared" si="8688"/>
        <v/>
      </c>
      <c r="Z16410" s="28" t="str">
        <f t="shared" si="8689"/>
        <v/>
      </c>
      <c r="AA16410" s="28" t="str">
        <f t="shared" si="8684"/>
        <v/>
      </c>
      <c r="AB16410" s="28" t="str">
        <f>IF(R16410&lt;T16410,"期末实有头数应大于等于耕役畜","")</f>
        <v/>
      </c>
      <c r="AC16410" s="28" t="str">
        <f t="shared" si="8685"/>
        <v/>
      </c>
    </row>
    <row r="16411" spans="2:29">
      <c r="B16411" s="19"/>
      <c r="C16411" s="30"/>
      <c r="D16411" s="19" t="s">
        <v>36</v>
      </c>
      <c r="E16411" s="20" t="s">
        <v>33</v>
      </c>
      <c r="F16411" s="19">
        <v>4</v>
      </c>
      <c r="R16411" s="21">
        <f>G16411+I16411+J16411+K16411-L16411-M16411-N16411-Q16411</f>
        <v>0</v>
      </c>
      <c r="Y16411" s="28" t="str">
        <f t="shared" si="8688"/>
        <v/>
      </c>
      <c r="Z16411" s="28" t="str">
        <f t="shared" si="8689"/>
        <v/>
      </c>
      <c r="AA16411" s="28" t="str">
        <f t="shared" si="8684"/>
        <v/>
      </c>
      <c r="AB16411" s="28" t="str">
        <f>IF(R16411&lt;T16411,"期末实有头数应大于等于耕役畜","")</f>
        <v/>
      </c>
      <c r="AC16411" s="28" t="str">
        <f t="shared" si="8685"/>
        <v/>
      </c>
    </row>
    <row r="16412" spans="2:29">
      <c r="B16412" s="19"/>
      <c r="C16412" s="30"/>
      <c r="D16412" s="19" t="s">
        <v>37</v>
      </c>
      <c r="E16412" s="20" t="s">
        <v>33</v>
      </c>
      <c r="F16412" s="19">
        <v>5</v>
      </c>
      <c r="R16412" s="21">
        <f t="shared" ref="R16412:R16417" si="8691">G16412+I16412+J16412+K16412-L16412-M16412-N16412-Q16412</f>
        <v>0</v>
      </c>
      <c r="T16412" s="22" t="s">
        <v>38</v>
      </c>
      <c r="V16412" s="22" t="s">
        <v>38</v>
      </c>
      <c r="W16412" s="22" t="s">
        <v>38</v>
      </c>
      <c r="Y16412" s="28" t="str">
        <f t="shared" si="8688"/>
        <v/>
      </c>
      <c r="Z16412" s="28" t="str">
        <f t="shared" si="8689"/>
        <v/>
      </c>
      <c r="AA16412" s="28" t="str">
        <f t="shared" si="8684"/>
        <v/>
      </c>
      <c r="AB16412" s="28"/>
      <c r="AC16412" s="28"/>
    </row>
    <row r="16413" spans="2:29">
      <c r="B16413" s="19"/>
      <c r="C16413" s="30"/>
      <c r="D16413" s="19" t="s">
        <v>39</v>
      </c>
      <c r="E16413" s="20" t="s">
        <v>33</v>
      </c>
      <c r="F16413" s="19">
        <v>6</v>
      </c>
      <c r="R16413" s="21">
        <f t="shared" si="8691"/>
        <v>0</v>
      </c>
      <c r="T16413" s="22" t="s">
        <v>38</v>
      </c>
      <c r="V16413" s="22" t="s">
        <v>38</v>
      </c>
      <c r="W16413" s="22" t="s">
        <v>38</v>
      </c>
      <c r="Y16413" s="28" t="str">
        <f t="shared" si="8688"/>
        <v/>
      </c>
      <c r="Z16413" s="28" t="str">
        <f t="shared" si="8689"/>
        <v/>
      </c>
      <c r="AA16413" s="28" t="str">
        <f t="shared" si="8684"/>
        <v/>
      </c>
      <c r="AB16413" s="28"/>
      <c r="AC16413" s="28"/>
    </row>
    <row r="16414" spans="2:29">
      <c r="B16414" s="19"/>
      <c r="C16414" s="30"/>
      <c r="D16414" s="19" t="s">
        <v>40</v>
      </c>
      <c r="E16414" s="20" t="s">
        <v>41</v>
      </c>
      <c r="F16414" s="19">
        <v>7</v>
      </c>
      <c r="R16414" s="21">
        <f t="shared" si="8691"/>
        <v>0</v>
      </c>
      <c r="Y16414" s="28" t="str">
        <f t="shared" si="8688"/>
        <v/>
      </c>
      <c r="Z16414" s="28" t="str">
        <f t="shared" si="8689"/>
        <v/>
      </c>
      <c r="AA16414" s="28" t="str">
        <f t="shared" si="8684"/>
        <v/>
      </c>
      <c r="AB16414" s="28" t="str">
        <f>IF(R16414&lt;T16414,"期末实有头数应大于等于耕役畜","")</f>
        <v/>
      </c>
      <c r="AC16414" s="28" t="str">
        <f>IF(R16414&lt;V16414+W16414,"期末实有头数应大于等于良种+改良种","")</f>
        <v/>
      </c>
    </row>
    <row r="16415" spans="2:29">
      <c r="B16415" s="19"/>
      <c r="C16415" s="30"/>
      <c r="D16415" s="19" t="s">
        <v>42</v>
      </c>
      <c r="E16415" s="20" t="s">
        <v>33</v>
      </c>
      <c r="F16415" s="19">
        <v>8</v>
      </c>
      <c r="R16415" s="21">
        <f t="shared" si="8691"/>
        <v>0</v>
      </c>
      <c r="Y16415" s="28" t="str">
        <f t="shared" si="8688"/>
        <v/>
      </c>
      <c r="Z16415" s="28" t="str">
        <f t="shared" si="8689"/>
        <v/>
      </c>
      <c r="AA16415" s="28" t="str">
        <f t="shared" si="8684"/>
        <v/>
      </c>
      <c r="AB16415" s="28" t="str">
        <f>IF(R16415&lt;T16415,"期末实有头数应大于等于耕役畜","")</f>
        <v/>
      </c>
      <c r="AC16415" s="28" t="str">
        <f>IF(R16415&lt;V16415+W16415,"期末实有头数应大于等于良种+改良种","")</f>
        <v/>
      </c>
    </row>
    <row r="16416" spans="2:29">
      <c r="B16416" s="19"/>
      <c r="C16416" s="30"/>
      <c r="D16416" s="19" t="s">
        <v>43</v>
      </c>
      <c r="E16416" s="20" t="s">
        <v>33</v>
      </c>
      <c r="F16416" s="19">
        <v>9</v>
      </c>
      <c r="R16416" s="21">
        <f t="shared" si="8691"/>
        <v>0</v>
      </c>
      <c r="S16416" s="22" t="s">
        <v>38</v>
      </c>
      <c r="U16416" s="22" t="s">
        <v>38</v>
      </c>
      <c r="V16416" s="22" t="s">
        <v>38</v>
      </c>
      <c r="W16416" s="22" t="s">
        <v>38</v>
      </c>
      <c r="Y16416" s="28" t="str">
        <f t="shared" si="8688"/>
        <v/>
      </c>
      <c r="Z16416" s="28" t="str">
        <f t="shared" si="8689"/>
        <v/>
      </c>
      <c r="AA16416" s="28"/>
      <c r="AB16416" s="28" t="str">
        <f>IF(R16416&lt;T16416,"期末实有头数应大于等于耕役畜","")</f>
        <v/>
      </c>
      <c r="AC16416" s="28"/>
    </row>
    <row r="16417" spans="2:29">
      <c r="B16417" s="19"/>
      <c r="C16417" s="30"/>
      <c r="D16417" s="19" t="s">
        <v>44</v>
      </c>
      <c r="E16417" s="20" t="s">
        <v>45</v>
      </c>
      <c r="F16417" s="19">
        <v>10</v>
      </c>
      <c r="R16417" s="21">
        <f t="shared" si="8691"/>
        <v>0</v>
      </c>
      <c r="Y16417" s="28" t="str">
        <f t="shared" si="8688"/>
        <v/>
      </c>
      <c r="Z16417" s="28" t="str">
        <f t="shared" si="8689"/>
        <v/>
      </c>
      <c r="AA16417" s="28" t="str">
        <f>IF(R16417&lt;S16417+U16417,"期末实有头数应大于等于能繁母畜+种公畜","")</f>
        <v/>
      </c>
      <c r="AB16417" s="28" t="str">
        <f>IF(R16417&lt;T16417,"期末实有头数应大于等于耕役畜","")</f>
        <v/>
      </c>
      <c r="AC16417" s="28" t="str">
        <f>IF(R16417&lt;V16417+W16417,"期末实有头数应大于等于良种+改良种","")</f>
        <v/>
      </c>
    </row>
    <row r="16418" spans="2:29">
      <c r="B16418" s="19"/>
      <c r="C16418" s="30"/>
      <c r="D16418" s="19" t="s">
        <v>46</v>
      </c>
      <c r="E16418" s="20" t="s">
        <v>47</v>
      </c>
      <c r="F16418" s="19">
        <v>11</v>
      </c>
      <c r="G16418" s="21">
        <f t="shared" ref="G16418:S16418" si="8692">G16419+G16423</f>
        <v>0</v>
      </c>
      <c r="H16418" s="21">
        <f t="shared" si="8692"/>
        <v>0</v>
      </c>
      <c r="I16418" s="21">
        <f t="shared" si="8692"/>
        <v>0</v>
      </c>
      <c r="J16418" s="21">
        <f t="shared" si="8692"/>
        <v>0</v>
      </c>
      <c r="K16418" s="21">
        <f t="shared" si="8692"/>
        <v>0</v>
      </c>
      <c r="L16418" s="21">
        <f t="shared" si="8692"/>
        <v>0</v>
      </c>
      <c r="M16418" s="21">
        <f t="shared" si="8692"/>
        <v>0</v>
      </c>
      <c r="N16418" s="21">
        <f t="shared" si="8692"/>
        <v>0</v>
      </c>
      <c r="O16418" s="21">
        <f t="shared" si="8692"/>
        <v>0</v>
      </c>
      <c r="P16418" s="21">
        <f t="shared" si="8692"/>
        <v>0</v>
      </c>
      <c r="Q16418" s="21">
        <f t="shared" si="8692"/>
        <v>0</v>
      </c>
      <c r="R16418" s="23">
        <f t="shared" si="8692"/>
        <v>0</v>
      </c>
      <c r="S16418" s="21">
        <f t="shared" si="8692"/>
        <v>0</v>
      </c>
      <c r="T16418" s="22" t="s">
        <v>38</v>
      </c>
      <c r="U16418" s="21">
        <f>U16419+U16423</f>
        <v>0</v>
      </c>
      <c r="V16418" s="21">
        <f>V16419+V16423</f>
        <v>0</v>
      </c>
      <c r="W16418" s="21">
        <f>W16419+W16423</f>
        <v>0</v>
      </c>
      <c r="Y16418" s="28" t="str">
        <f t="shared" si="8688"/>
        <v/>
      </c>
      <c r="Z16418" s="28" t="str">
        <f t="shared" si="8689"/>
        <v/>
      </c>
      <c r="AA16418" s="28" t="str">
        <f>IF(R16418&lt;S16418+U16418,"期末实有头数应大于等于能繁母畜+种公畜","")</f>
        <v/>
      </c>
      <c r="AB16418" s="28"/>
      <c r="AC16418" s="28" t="str">
        <f>IF(R16418&lt;V16418+W16418,"期末实有头数应大于等于良种+改良种","")</f>
        <v/>
      </c>
    </row>
    <row r="16419" spans="2:29">
      <c r="B16419" s="19"/>
      <c r="C16419" s="30"/>
      <c r="D16419" s="19" t="s">
        <v>48</v>
      </c>
      <c r="E16419" s="20" t="s">
        <v>47</v>
      </c>
      <c r="F16419" s="19">
        <v>12</v>
      </c>
      <c r="R16419" s="21">
        <f>G16419+I16419+J16419+K16419-L16419-M16419-N16419-Q16419</f>
        <v>0</v>
      </c>
      <c r="T16419" s="22" t="s">
        <v>38</v>
      </c>
      <c r="Y16419" s="28" t="str">
        <f t="shared" si="8688"/>
        <v/>
      </c>
      <c r="Z16419" s="28" t="str">
        <f t="shared" si="8689"/>
        <v/>
      </c>
      <c r="AA16419" s="28" t="str">
        <f>IF(R16419&lt;S16419+U16419,"期末实有头数应大于等于能繁母畜+种公畜","")</f>
        <v/>
      </c>
      <c r="AB16419" s="28"/>
      <c r="AC16419" s="28" t="str">
        <f>IF(R16419&lt;V16419+W16419,"期末实有头数应大于等于良种+改良种","")</f>
        <v/>
      </c>
    </row>
    <row r="16420" spans="2:29">
      <c r="B16420" s="19"/>
      <c r="C16420" s="30"/>
      <c r="D16420" s="19" t="s">
        <v>49</v>
      </c>
      <c r="E16420" s="20" t="s">
        <v>47</v>
      </c>
      <c r="F16420" s="19">
        <v>13</v>
      </c>
      <c r="R16420" s="21">
        <f>G16420+I16420+J16420+K16420-L16420-M16420-N16420-Q16420</f>
        <v>0</v>
      </c>
      <c r="T16420" s="22" t="s">
        <v>38</v>
      </c>
      <c r="V16420" s="22" t="s">
        <v>38</v>
      </c>
      <c r="W16420" s="22" t="s">
        <v>38</v>
      </c>
      <c r="Y16420" s="28" t="str">
        <f t="shared" si="8688"/>
        <v/>
      </c>
      <c r="Z16420" s="28" t="str">
        <f t="shared" si="8689"/>
        <v/>
      </c>
      <c r="AA16420" s="28" t="str">
        <f>IF(R16420&lt;S16420+U16420,"期末实有头数应大于等于能繁母畜+种公畜","")</f>
        <v/>
      </c>
      <c r="AB16420" s="28"/>
      <c r="AC16420" s="28"/>
    </row>
    <row r="16421" spans="2:29">
      <c r="B16421" s="19"/>
      <c r="C16421" s="30"/>
      <c r="D16421" s="19" t="s">
        <v>50</v>
      </c>
      <c r="E16421" s="20" t="s">
        <v>47</v>
      </c>
      <c r="F16421" s="19">
        <v>14</v>
      </c>
      <c r="H16421" s="22" t="s">
        <v>38</v>
      </c>
      <c r="I16421" s="22" t="s">
        <v>38</v>
      </c>
      <c r="J16421" s="22" t="s">
        <v>38</v>
      </c>
      <c r="K16421" s="22" t="s">
        <v>38</v>
      </c>
      <c r="L16421" s="22" t="s">
        <v>38</v>
      </c>
      <c r="M16421" s="22" t="s">
        <v>38</v>
      </c>
      <c r="N16421" s="22" t="s">
        <v>38</v>
      </c>
      <c r="O16421" s="22" t="s">
        <v>38</v>
      </c>
      <c r="P16421" s="22" t="s">
        <v>38</v>
      </c>
      <c r="Q16421" s="22" t="s">
        <v>38</v>
      </c>
      <c r="R16421" s="24"/>
      <c r="T16421" s="22" t="s">
        <v>38</v>
      </c>
      <c r="U16421" s="22" t="s">
        <v>38</v>
      </c>
      <c r="V16421" s="22" t="s">
        <v>38</v>
      </c>
      <c r="W16421" s="22" t="s">
        <v>38</v>
      </c>
      <c r="Y16421" s="28" t="str">
        <f t="shared" si="8688"/>
        <v/>
      </c>
      <c r="Z16421" s="28"/>
      <c r="AA16421" s="28"/>
      <c r="AB16421" s="28"/>
      <c r="AC16421" s="28"/>
    </row>
    <row r="16422" spans="2:29">
      <c r="B16422" s="19"/>
      <c r="C16422" s="30"/>
      <c r="D16422" s="19" t="s">
        <v>51</v>
      </c>
      <c r="E16422" s="20" t="s">
        <v>47</v>
      </c>
      <c r="F16422" s="19">
        <v>15</v>
      </c>
      <c r="H16422" s="22" t="s">
        <v>38</v>
      </c>
      <c r="I16422" s="22" t="s">
        <v>38</v>
      </c>
      <c r="J16422" s="22" t="s">
        <v>38</v>
      </c>
      <c r="K16422" s="22" t="s">
        <v>38</v>
      </c>
      <c r="L16422" s="22" t="s">
        <v>38</v>
      </c>
      <c r="M16422" s="22" t="s">
        <v>38</v>
      </c>
      <c r="N16422" s="22" t="s">
        <v>38</v>
      </c>
      <c r="O16422" s="22" t="s">
        <v>38</v>
      </c>
      <c r="P16422" s="22" t="s">
        <v>38</v>
      </c>
      <c r="Q16422" s="22" t="s">
        <v>38</v>
      </c>
      <c r="R16422" s="24"/>
      <c r="T16422" s="22" t="s">
        <v>38</v>
      </c>
      <c r="U16422" s="22" t="s">
        <v>38</v>
      </c>
      <c r="V16422" s="22" t="s">
        <v>38</v>
      </c>
      <c r="W16422" s="22" t="s">
        <v>38</v>
      </c>
      <c r="Y16422" s="28" t="str">
        <f t="shared" si="8688"/>
        <v/>
      </c>
      <c r="Z16422" s="28"/>
      <c r="AA16422" s="28"/>
      <c r="AB16422" s="28"/>
      <c r="AC16422" s="28"/>
    </row>
    <row r="16423" spans="2:29">
      <c r="B16423" s="19"/>
      <c r="C16423" s="30"/>
      <c r="D16423" s="19" t="s">
        <v>52</v>
      </c>
      <c r="E16423" s="20" t="s">
        <v>47</v>
      </c>
      <c r="F16423" s="19">
        <v>16</v>
      </c>
      <c r="R16423" s="21">
        <f>G16423+I16423+J16423+K16423-L16423-M16423-N16423-Q16423</f>
        <v>0</v>
      </c>
      <c r="T16423" s="22" t="s">
        <v>38</v>
      </c>
      <c r="Y16423" s="28" t="str">
        <f t="shared" si="8688"/>
        <v/>
      </c>
      <c r="Z16423" s="28" t="str">
        <f>IF(N16423&lt;O16423+P16423,"出卖应大于等于出卖肉畜+出卖仔畜","")</f>
        <v/>
      </c>
      <c r="AA16423" s="28" t="str">
        <f t="shared" ref="AA16423:AA16432" si="8693">IF(R16423&lt;S16423+U16423,"期末实有头数应大于等于能繁母畜+种公畜","")</f>
        <v/>
      </c>
      <c r="AB16423" s="28"/>
      <c r="AC16423" s="28" t="str">
        <f t="shared" ref="AC16423:AC16428" si="8694">IF(R16423&lt;V16423+W16423,"期末实有头数应大于等于良种+改良种","")</f>
        <v/>
      </c>
    </row>
    <row r="16424" spans="2:29">
      <c r="B16424" s="19"/>
      <c r="C16424" s="30"/>
      <c r="D16424" s="19" t="s">
        <v>53</v>
      </c>
      <c r="E16424" s="18" t="s">
        <v>33</v>
      </c>
      <c r="F16424" s="19">
        <v>17</v>
      </c>
      <c r="R16424" s="21">
        <f>G16424+I16424+J16424+K16424-L16424-M16424-N16424-Q16424</f>
        <v>0</v>
      </c>
      <c r="T16424" s="22" t="s">
        <v>38</v>
      </c>
      <c r="Y16424" s="28" t="str">
        <f t="shared" si="8688"/>
        <v/>
      </c>
      <c r="Z16424" s="28" t="str">
        <f>IF(N16424&lt;O16424+P16424,"出卖应大于等于出卖肉畜+出卖仔畜","")</f>
        <v/>
      </c>
      <c r="AA16424" s="28" t="str">
        <f t="shared" si="8693"/>
        <v/>
      </c>
      <c r="AB16424" s="28"/>
      <c r="AC16424" s="28" t="str">
        <f t="shared" si="8694"/>
        <v/>
      </c>
    </row>
    <row r="16425" spans="2:29">
      <c r="B16425" s="18"/>
      <c r="C16425" s="29"/>
      <c r="D16425" s="19" t="s">
        <v>32</v>
      </c>
      <c r="E16425" s="20" t="s">
        <v>33</v>
      </c>
      <c r="F16425" s="19">
        <v>1</v>
      </c>
      <c r="G16425" s="21">
        <f t="shared" ref="G16425:S16425" si="8695">G16426+G16441</f>
        <v>0</v>
      </c>
      <c r="H16425" s="21">
        <f t="shared" si="8695"/>
        <v>0</v>
      </c>
      <c r="I16425" s="21">
        <f t="shared" si="8695"/>
        <v>0</v>
      </c>
      <c r="J16425" s="21">
        <f t="shared" si="8695"/>
        <v>0</v>
      </c>
      <c r="K16425" s="21">
        <f t="shared" si="8695"/>
        <v>0</v>
      </c>
      <c r="L16425" s="21">
        <f t="shared" si="8695"/>
        <v>0</v>
      </c>
      <c r="M16425" s="21">
        <f t="shared" si="8695"/>
        <v>0</v>
      </c>
      <c r="N16425" s="21">
        <f t="shared" si="8695"/>
        <v>0</v>
      </c>
      <c r="O16425" s="21">
        <f t="shared" si="8695"/>
        <v>0</v>
      </c>
      <c r="P16425" s="21">
        <f t="shared" si="8695"/>
        <v>0</v>
      </c>
      <c r="Q16425" s="21">
        <f t="shared" si="8695"/>
        <v>0</v>
      </c>
      <c r="R16425" s="21">
        <f t="shared" si="8695"/>
        <v>0</v>
      </c>
      <c r="S16425" s="21">
        <f t="shared" si="8695"/>
        <v>0</v>
      </c>
      <c r="T16425" s="21">
        <f>T16426</f>
        <v>0</v>
      </c>
      <c r="U16425" s="21">
        <f>U16426+U16441</f>
        <v>0</v>
      </c>
      <c r="V16425" s="21">
        <f>V16426+V16441</f>
        <v>0</v>
      </c>
      <c r="W16425" s="21">
        <f>W16426+W16441</f>
        <v>0</v>
      </c>
      <c r="Y16425" s="28" t="str">
        <f t="shared" si="8688"/>
        <v/>
      </c>
      <c r="Z16425" s="28" t="str">
        <f>IF(N16425&lt;O16425+P16425,"出卖应大于等于出卖肉畜+出卖仔畜","")</f>
        <v/>
      </c>
      <c r="AA16425" s="28" t="str">
        <f t="shared" si="8693"/>
        <v/>
      </c>
      <c r="AB16425" s="28" t="str">
        <f>IF(R16425&lt;T16425,"期末实有头数应大于等于耕役畜","")</f>
        <v/>
      </c>
      <c r="AC16425" s="28" t="str">
        <f t="shared" si="8694"/>
        <v/>
      </c>
    </row>
    <row r="16426" spans="2:29">
      <c r="B16426" s="19"/>
      <c r="C16426" s="30"/>
      <c r="D16426" s="19" t="s">
        <v>34</v>
      </c>
      <c r="E16426" s="20" t="s">
        <v>33</v>
      </c>
      <c r="F16426" s="19">
        <v>2</v>
      </c>
      <c r="G16426" s="21">
        <f t="shared" ref="G16426:S16426" si="8696">G16427+G16435</f>
        <v>0</v>
      </c>
      <c r="H16426" s="21">
        <f t="shared" si="8696"/>
        <v>0</v>
      </c>
      <c r="I16426" s="21">
        <f t="shared" si="8696"/>
        <v>0</v>
      </c>
      <c r="J16426" s="21">
        <f t="shared" si="8696"/>
        <v>0</v>
      </c>
      <c r="K16426" s="21">
        <f t="shared" si="8696"/>
        <v>0</v>
      </c>
      <c r="L16426" s="21">
        <f t="shared" si="8696"/>
        <v>0</v>
      </c>
      <c r="M16426" s="21">
        <f t="shared" si="8696"/>
        <v>0</v>
      </c>
      <c r="N16426" s="21">
        <f t="shared" si="8696"/>
        <v>0</v>
      </c>
      <c r="O16426" s="21">
        <f t="shared" si="8696"/>
        <v>0</v>
      </c>
      <c r="P16426" s="21">
        <f t="shared" si="8696"/>
        <v>0</v>
      </c>
      <c r="Q16426" s="21">
        <f t="shared" si="8696"/>
        <v>0</v>
      </c>
      <c r="R16426" s="21">
        <f t="shared" si="8696"/>
        <v>0</v>
      </c>
      <c r="S16426" s="21">
        <f t="shared" si="8696"/>
        <v>0</v>
      </c>
      <c r="T16426" s="21">
        <f>T16427</f>
        <v>0</v>
      </c>
      <c r="U16426" s="21">
        <f>U16427+U16435</f>
        <v>0</v>
      </c>
      <c r="V16426" s="21">
        <f>V16427+V16435</f>
        <v>0</v>
      </c>
      <c r="W16426" s="21">
        <f>W16427+W16435</f>
        <v>0</v>
      </c>
      <c r="Y16426" s="28" t="str">
        <f t="shared" ref="Y16426:Y16442" si="8697">IF(H16426&lt;I16426,"繁殖仔畜应大于等于成活","")</f>
        <v/>
      </c>
      <c r="Z16426" s="28" t="str">
        <f t="shared" ref="Z16426:Z16437" si="8698">IF(N16426&lt;O16426+P16426,"出卖应大于等于出卖肉畜+出卖仔畜","")</f>
        <v/>
      </c>
      <c r="AA16426" s="28" t="str">
        <f t="shared" si="8693"/>
        <v/>
      </c>
      <c r="AB16426" s="28" t="str">
        <f>IF(R16426&lt;T16426,"期末实有头数应大于等于耕役畜","")</f>
        <v/>
      </c>
      <c r="AC16426" s="28" t="str">
        <f t="shared" si="8694"/>
        <v/>
      </c>
    </row>
    <row r="16427" spans="2:29">
      <c r="B16427" s="19"/>
      <c r="C16427" s="30"/>
      <c r="D16427" s="19" t="s">
        <v>35</v>
      </c>
      <c r="E16427" s="20" t="s">
        <v>33</v>
      </c>
      <c r="F16427" s="19">
        <v>3</v>
      </c>
      <c r="G16427" s="21">
        <f t="shared" ref="G16427:R16427" si="8699">G16428+G16431+G16432+G16433+G16434</f>
        <v>0</v>
      </c>
      <c r="H16427" s="21">
        <f t="shared" si="8699"/>
        <v>0</v>
      </c>
      <c r="I16427" s="21">
        <f t="shared" si="8699"/>
        <v>0</v>
      </c>
      <c r="J16427" s="21">
        <f t="shared" si="8699"/>
        <v>0</v>
      </c>
      <c r="K16427" s="21">
        <f t="shared" si="8699"/>
        <v>0</v>
      </c>
      <c r="L16427" s="21">
        <f t="shared" si="8699"/>
        <v>0</v>
      </c>
      <c r="M16427" s="21">
        <f t="shared" si="8699"/>
        <v>0</v>
      </c>
      <c r="N16427" s="21">
        <f t="shared" si="8699"/>
        <v>0</v>
      </c>
      <c r="O16427" s="21">
        <f t="shared" si="8699"/>
        <v>0</v>
      </c>
      <c r="P16427" s="21">
        <f t="shared" si="8699"/>
        <v>0</v>
      </c>
      <c r="Q16427" s="21">
        <f t="shared" si="8699"/>
        <v>0</v>
      </c>
      <c r="R16427" s="21">
        <f t="shared" si="8699"/>
        <v>0</v>
      </c>
      <c r="S16427" s="21">
        <f>S16428+S16431+S16432+S16434</f>
        <v>0</v>
      </c>
      <c r="T16427" s="21">
        <f>T16428+T16431+T16432+T16433+T16434</f>
        <v>0</v>
      </c>
      <c r="U16427" s="21">
        <f>U16428+U16431+U16432+U16434</f>
        <v>0</v>
      </c>
      <c r="V16427" s="21">
        <f>V16428+V16431+V16432+V16434</f>
        <v>0</v>
      </c>
      <c r="W16427" s="21">
        <f>W16428+W16431+W16432+W16434</f>
        <v>0</v>
      </c>
      <c r="Y16427" s="28" t="str">
        <f t="shared" si="8697"/>
        <v/>
      </c>
      <c r="Z16427" s="28" t="str">
        <f t="shared" si="8698"/>
        <v/>
      </c>
      <c r="AA16427" s="28" t="str">
        <f t="shared" si="8693"/>
        <v/>
      </c>
      <c r="AB16427" s="28" t="str">
        <f>IF(R16427&lt;T16427,"期末实有头数应大于等于耕役畜","")</f>
        <v/>
      </c>
      <c r="AC16427" s="28" t="str">
        <f t="shared" si="8694"/>
        <v/>
      </c>
    </row>
    <row r="16428" spans="2:29">
      <c r="B16428" s="19"/>
      <c r="C16428" s="30"/>
      <c r="D16428" s="19" t="s">
        <v>36</v>
      </c>
      <c r="E16428" s="20" t="s">
        <v>33</v>
      </c>
      <c r="F16428" s="19">
        <v>4</v>
      </c>
      <c r="R16428" s="21">
        <f>G16428+I16428+J16428+K16428-L16428-M16428-N16428-Q16428</f>
        <v>0</v>
      </c>
      <c r="Y16428" s="28" t="str">
        <f t="shared" si="8697"/>
        <v/>
      </c>
      <c r="Z16428" s="28" t="str">
        <f t="shared" si="8698"/>
        <v/>
      </c>
      <c r="AA16428" s="28" t="str">
        <f t="shared" si="8693"/>
        <v/>
      </c>
      <c r="AB16428" s="28" t="str">
        <f>IF(R16428&lt;T16428,"期末实有头数应大于等于耕役畜","")</f>
        <v/>
      </c>
      <c r="AC16428" s="28" t="str">
        <f t="shared" si="8694"/>
        <v/>
      </c>
    </row>
    <row r="16429" spans="2:29">
      <c r="B16429" s="19"/>
      <c r="C16429" s="30"/>
      <c r="D16429" s="19" t="s">
        <v>37</v>
      </c>
      <c r="E16429" s="20" t="s">
        <v>33</v>
      </c>
      <c r="F16429" s="19">
        <v>5</v>
      </c>
      <c r="R16429" s="21">
        <f t="shared" ref="R16429:R16434" si="8700">G16429+I16429+J16429+K16429-L16429-M16429-N16429-Q16429</f>
        <v>0</v>
      </c>
      <c r="T16429" s="22" t="s">
        <v>38</v>
      </c>
      <c r="V16429" s="22" t="s">
        <v>38</v>
      </c>
      <c r="W16429" s="22" t="s">
        <v>38</v>
      </c>
      <c r="Y16429" s="28" t="str">
        <f t="shared" si="8697"/>
        <v/>
      </c>
      <c r="Z16429" s="28" t="str">
        <f t="shared" si="8698"/>
        <v/>
      </c>
      <c r="AA16429" s="28" t="str">
        <f t="shared" si="8693"/>
        <v/>
      </c>
      <c r="AB16429" s="28"/>
      <c r="AC16429" s="28"/>
    </row>
    <row r="16430" spans="2:29">
      <c r="B16430" s="19"/>
      <c r="C16430" s="30"/>
      <c r="D16430" s="19" t="s">
        <v>39</v>
      </c>
      <c r="E16430" s="20" t="s">
        <v>33</v>
      </c>
      <c r="F16430" s="19">
        <v>6</v>
      </c>
      <c r="R16430" s="21">
        <f t="shared" si="8700"/>
        <v>0</v>
      </c>
      <c r="T16430" s="22" t="s">
        <v>38</v>
      </c>
      <c r="V16430" s="22" t="s">
        <v>38</v>
      </c>
      <c r="W16430" s="22" t="s">
        <v>38</v>
      </c>
      <c r="Y16430" s="28" t="str">
        <f t="shared" si="8697"/>
        <v/>
      </c>
      <c r="Z16430" s="28" t="str">
        <f t="shared" si="8698"/>
        <v/>
      </c>
      <c r="AA16430" s="28" t="str">
        <f t="shared" si="8693"/>
        <v/>
      </c>
      <c r="AB16430" s="28"/>
      <c r="AC16430" s="28"/>
    </row>
    <row r="16431" spans="2:29">
      <c r="B16431" s="19"/>
      <c r="C16431" s="30"/>
      <c r="D16431" s="19" t="s">
        <v>40</v>
      </c>
      <c r="E16431" s="20" t="s">
        <v>41</v>
      </c>
      <c r="F16431" s="19">
        <v>7</v>
      </c>
      <c r="R16431" s="21">
        <f t="shared" si="8700"/>
        <v>0</v>
      </c>
      <c r="Y16431" s="28" t="str">
        <f t="shared" si="8697"/>
        <v/>
      </c>
      <c r="Z16431" s="28" t="str">
        <f t="shared" si="8698"/>
        <v/>
      </c>
      <c r="AA16431" s="28" t="str">
        <f t="shared" si="8693"/>
        <v/>
      </c>
      <c r="AB16431" s="28" t="str">
        <f>IF(R16431&lt;T16431,"期末实有头数应大于等于耕役畜","")</f>
        <v/>
      </c>
      <c r="AC16431" s="28" t="str">
        <f>IF(R16431&lt;V16431+W16431,"期末实有头数应大于等于良种+改良种","")</f>
        <v/>
      </c>
    </row>
    <row r="16432" spans="2:29">
      <c r="B16432" s="19"/>
      <c r="C16432" s="30"/>
      <c r="D16432" s="19" t="s">
        <v>42</v>
      </c>
      <c r="E16432" s="20" t="s">
        <v>33</v>
      </c>
      <c r="F16432" s="19">
        <v>8</v>
      </c>
      <c r="R16432" s="21">
        <f t="shared" si="8700"/>
        <v>0</v>
      </c>
      <c r="Y16432" s="28" t="str">
        <f t="shared" si="8697"/>
        <v/>
      </c>
      <c r="Z16432" s="28" t="str">
        <f t="shared" si="8698"/>
        <v/>
      </c>
      <c r="AA16432" s="28" t="str">
        <f t="shared" si="8693"/>
        <v/>
      </c>
      <c r="AB16432" s="28" t="str">
        <f>IF(R16432&lt;T16432,"期末实有头数应大于等于耕役畜","")</f>
        <v/>
      </c>
      <c r="AC16432" s="28" t="str">
        <f>IF(R16432&lt;V16432+W16432,"期末实有头数应大于等于良种+改良种","")</f>
        <v/>
      </c>
    </row>
    <row r="16433" spans="2:29">
      <c r="B16433" s="19"/>
      <c r="C16433" s="30"/>
      <c r="D16433" s="19" t="s">
        <v>43</v>
      </c>
      <c r="E16433" s="20" t="s">
        <v>33</v>
      </c>
      <c r="F16433" s="19">
        <v>9</v>
      </c>
      <c r="R16433" s="21">
        <f t="shared" si="8700"/>
        <v>0</v>
      </c>
      <c r="S16433" s="22" t="s">
        <v>38</v>
      </c>
      <c r="U16433" s="22" t="s">
        <v>38</v>
      </c>
      <c r="V16433" s="22" t="s">
        <v>38</v>
      </c>
      <c r="W16433" s="22" t="s">
        <v>38</v>
      </c>
      <c r="Y16433" s="28" t="str">
        <f t="shared" si="8697"/>
        <v/>
      </c>
      <c r="Z16433" s="28" t="str">
        <f t="shared" si="8698"/>
        <v/>
      </c>
      <c r="AA16433" s="28"/>
      <c r="AB16433" s="28" t="str">
        <f>IF(R16433&lt;T16433,"期末实有头数应大于等于耕役畜","")</f>
        <v/>
      </c>
      <c r="AC16433" s="28"/>
    </row>
    <row r="16434" spans="2:29">
      <c r="B16434" s="19"/>
      <c r="C16434" s="30"/>
      <c r="D16434" s="19" t="s">
        <v>44</v>
      </c>
      <c r="E16434" s="20" t="s">
        <v>45</v>
      </c>
      <c r="F16434" s="19">
        <v>10</v>
      </c>
      <c r="R16434" s="21">
        <f t="shared" si="8700"/>
        <v>0</v>
      </c>
      <c r="Y16434" s="28" t="str">
        <f t="shared" si="8697"/>
        <v/>
      </c>
      <c r="Z16434" s="28" t="str">
        <f t="shared" si="8698"/>
        <v/>
      </c>
      <c r="AA16434" s="28" t="str">
        <f>IF(R16434&lt;S16434+U16434,"期末实有头数应大于等于能繁母畜+种公畜","")</f>
        <v/>
      </c>
      <c r="AB16434" s="28" t="str">
        <f>IF(R16434&lt;T16434,"期末实有头数应大于等于耕役畜","")</f>
        <v/>
      </c>
      <c r="AC16434" s="28" t="str">
        <f>IF(R16434&lt;V16434+W16434,"期末实有头数应大于等于良种+改良种","")</f>
        <v/>
      </c>
    </row>
    <row r="16435" spans="2:29">
      <c r="B16435" s="19"/>
      <c r="C16435" s="30"/>
      <c r="D16435" s="19" t="s">
        <v>46</v>
      </c>
      <c r="E16435" s="20" t="s">
        <v>47</v>
      </c>
      <c r="F16435" s="19">
        <v>11</v>
      </c>
      <c r="G16435" s="21">
        <f t="shared" ref="G16435:S16435" si="8701">G16436+G16440</f>
        <v>0</v>
      </c>
      <c r="H16435" s="21">
        <f t="shared" si="8701"/>
        <v>0</v>
      </c>
      <c r="I16435" s="21">
        <f t="shared" si="8701"/>
        <v>0</v>
      </c>
      <c r="J16435" s="21">
        <f t="shared" si="8701"/>
        <v>0</v>
      </c>
      <c r="K16435" s="21">
        <f t="shared" si="8701"/>
        <v>0</v>
      </c>
      <c r="L16435" s="21">
        <f t="shared" si="8701"/>
        <v>0</v>
      </c>
      <c r="M16435" s="21">
        <f t="shared" si="8701"/>
        <v>0</v>
      </c>
      <c r="N16435" s="21">
        <f t="shared" si="8701"/>
        <v>0</v>
      </c>
      <c r="O16435" s="21">
        <f t="shared" si="8701"/>
        <v>0</v>
      </c>
      <c r="P16435" s="21">
        <f t="shared" si="8701"/>
        <v>0</v>
      </c>
      <c r="Q16435" s="21">
        <f t="shared" si="8701"/>
        <v>0</v>
      </c>
      <c r="R16435" s="23">
        <f t="shared" si="8701"/>
        <v>0</v>
      </c>
      <c r="S16435" s="21">
        <f t="shared" si="8701"/>
        <v>0</v>
      </c>
      <c r="T16435" s="22" t="s">
        <v>38</v>
      </c>
      <c r="U16435" s="21">
        <f>U16436+U16440</f>
        <v>0</v>
      </c>
      <c r="V16435" s="21">
        <f>V16436+V16440</f>
        <v>0</v>
      </c>
      <c r="W16435" s="21">
        <f>W16436+W16440</f>
        <v>0</v>
      </c>
      <c r="Y16435" s="28" t="str">
        <f t="shared" si="8697"/>
        <v/>
      </c>
      <c r="Z16435" s="28" t="str">
        <f t="shared" si="8698"/>
        <v/>
      </c>
      <c r="AA16435" s="28" t="str">
        <f>IF(R16435&lt;S16435+U16435,"期末实有头数应大于等于能繁母畜+种公畜","")</f>
        <v/>
      </c>
      <c r="AB16435" s="28"/>
      <c r="AC16435" s="28" t="str">
        <f>IF(R16435&lt;V16435+W16435,"期末实有头数应大于等于良种+改良种","")</f>
        <v/>
      </c>
    </row>
    <row r="16436" spans="2:29">
      <c r="B16436" s="19"/>
      <c r="C16436" s="30"/>
      <c r="D16436" s="19" t="s">
        <v>48</v>
      </c>
      <c r="E16436" s="20" t="s">
        <v>47</v>
      </c>
      <c r="F16436" s="19">
        <v>12</v>
      </c>
      <c r="R16436" s="21">
        <f>G16436+I16436+J16436+K16436-L16436-M16436-N16436-Q16436</f>
        <v>0</v>
      </c>
      <c r="T16436" s="22" t="s">
        <v>38</v>
      </c>
      <c r="Y16436" s="28" t="str">
        <f t="shared" si="8697"/>
        <v/>
      </c>
      <c r="Z16436" s="28" t="str">
        <f t="shared" si="8698"/>
        <v/>
      </c>
      <c r="AA16436" s="28" t="str">
        <f>IF(R16436&lt;S16436+U16436,"期末实有头数应大于等于能繁母畜+种公畜","")</f>
        <v/>
      </c>
      <c r="AB16436" s="28"/>
      <c r="AC16436" s="28" t="str">
        <f>IF(R16436&lt;V16436+W16436,"期末实有头数应大于等于良种+改良种","")</f>
        <v/>
      </c>
    </row>
    <row r="16437" spans="2:29">
      <c r="B16437" s="19"/>
      <c r="C16437" s="30"/>
      <c r="D16437" s="19" t="s">
        <v>49</v>
      </c>
      <c r="E16437" s="20" t="s">
        <v>47</v>
      </c>
      <c r="F16437" s="19">
        <v>13</v>
      </c>
      <c r="R16437" s="21">
        <f>G16437+I16437+J16437+K16437-L16437-M16437-N16437-Q16437</f>
        <v>0</v>
      </c>
      <c r="T16437" s="22" t="s">
        <v>38</v>
      </c>
      <c r="V16437" s="22" t="s">
        <v>38</v>
      </c>
      <c r="W16437" s="22" t="s">
        <v>38</v>
      </c>
      <c r="Y16437" s="28" t="str">
        <f t="shared" si="8697"/>
        <v/>
      </c>
      <c r="Z16437" s="28" t="str">
        <f t="shared" si="8698"/>
        <v/>
      </c>
      <c r="AA16437" s="28" t="str">
        <f>IF(R16437&lt;S16437+U16437,"期末实有头数应大于等于能繁母畜+种公畜","")</f>
        <v/>
      </c>
      <c r="AB16437" s="28"/>
      <c r="AC16437" s="28"/>
    </row>
    <row r="16438" spans="2:29">
      <c r="B16438" s="19"/>
      <c r="C16438" s="30"/>
      <c r="D16438" s="19" t="s">
        <v>50</v>
      </c>
      <c r="E16438" s="20" t="s">
        <v>47</v>
      </c>
      <c r="F16438" s="19">
        <v>14</v>
      </c>
      <c r="H16438" s="22" t="s">
        <v>38</v>
      </c>
      <c r="I16438" s="22" t="s">
        <v>38</v>
      </c>
      <c r="J16438" s="22" t="s">
        <v>38</v>
      </c>
      <c r="K16438" s="22" t="s">
        <v>38</v>
      </c>
      <c r="L16438" s="22" t="s">
        <v>38</v>
      </c>
      <c r="M16438" s="22" t="s">
        <v>38</v>
      </c>
      <c r="N16438" s="22" t="s">
        <v>38</v>
      </c>
      <c r="O16438" s="22" t="s">
        <v>38</v>
      </c>
      <c r="P16438" s="22" t="s">
        <v>38</v>
      </c>
      <c r="Q16438" s="22" t="s">
        <v>38</v>
      </c>
      <c r="R16438" s="24"/>
      <c r="T16438" s="22" t="s">
        <v>38</v>
      </c>
      <c r="U16438" s="22" t="s">
        <v>38</v>
      </c>
      <c r="V16438" s="22" t="s">
        <v>38</v>
      </c>
      <c r="W16438" s="22" t="s">
        <v>38</v>
      </c>
      <c r="Y16438" s="28" t="str">
        <f t="shared" si="8697"/>
        <v/>
      </c>
      <c r="Z16438" s="28"/>
      <c r="AA16438" s="28"/>
      <c r="AB16438" s="28"/>
      <c r="AC16438" s="28"/>
    </row>
    <row r="16439" spans="2:29">
      <c r="B16439" s="19"/>
      <c r="C16439" s="30"/>
      <c r="D16439" s="19" t="s">
        <v>51</v>
      </c>
      <c r="E16439" s="20" t="s">
        <v>47</v>
      </c>
      <c r="F16439" s="19">
        <v>15</v>
      </c>
      <c r="H16439" s="22" t="s">
        <v>38</v>
      </c>
      <c r="I16439" s="22" t="s">
        <v>38</v>
      </c>
      <c r="J16439" s="22" t="s">
        <v>38</v>
      </c>
      <c r="K16439" s="22" t="s">
        <v>38</v>
      </c>
      <c r="L16439" s="22" t="s">
        <v>38</v>
      </c>
      <c r="M16439" s="22" t="s">
        <v>38</v>
      </c>
      <c r="N16439" s="22" t="s">
        <v>38</v>
      </c>
      <c r="O16439" s="22" t="s">
        <v>38</v>
      </c>
      <c r="P16439" s="22" t="s">
        <v>38</v>
      </c>
      <c r="Q16439" s="22" t="s">
        <v>38</v>
      </c>
      <c r="R16439" s="24"/>
      <c r="T16439" s="22" t="s">
        <v>38</v>
      </c>
      <c r="U16439" s="22" t="s">
        <v>38</v>
      </c>
      <c r="V16439" s="22" t="s">
        <v>38</v>
      </c>
      <c r="W16439" s="22" t="s">
        <v>38</v>
      </c>
      <c r="Y16439" s="28" t="str">
        <f t="shared" si="8697"/>
        <v/>
      </c>
      <c r="Z16439" s="28"/>
      <c r="AA16439" s="28"/>
      <c r="AB16439" s="28"/>
      <c r="AC16439" s="28"/>
    </row>
    <row r="16440" spans="2:29">
      <c r="B16440" s="19"/>
      <c r="C16440" s="30"/>
      <c r="D16440" s="19" t="s">
        <v>52</v>
      </c>
      <c r="E16440" s="20" t="s">
        <v>47</v>
      </c>
      <c r="F16440" s="19">
        <v>16</v>
      </c>
      <c r="R16440" s="21">
        <f>G16440+I16440+J16440+K16440-L16440-M16440-N16440-Q16440</f>
        <v>0</v>
      </c>
      <c r="T16440" s="22" t="s">
        <v>38</v>
      </c>
      <c r="Y16440" s="28" t="str">
        <f t="shared" si="8697"/>
        <v/>
      </c>
      <c r="Z16440" s="28" t="str">
        <f>IF(N16440&lt;O16440+P16440,"出卖应大于等于出卖肉畜+出卖仔畜","")</f>
        <v/>
      </c>
      <c r="AA16440" s="28" t="str">
        <f t="shared" ref="AA16440:AA16449" si="8702">IF(R16440&lt;S16440+U16440,"期末实有头数应大于等于能繁母畜+种公畜","")</f>
        <v/>
      </c>
      <c r="AB16440" s="28"/>
      <c r="AC16440" s="28" t="str">
        <f t="shared" ref="AC16440:AC16445" si="8703">IF(R16440&lt;V16440+W16440,"期末实有头数应大于等于良种+改良种","")</f>
        <v/>
      </c>
    </row>
    <row r="16441" spans="2:29">
      <c r="B16441" s="19"/>
      <c r="C16441" s="30"/>
      <c r="D16441" s="19" t="s">
        <v>53</v>
      </c>
      <c r="E16441" s="18" t="s">
        <v>33</v>
      </c>
      <c r="F16441" s="19">
        <v>17</v>
      </c>
      <c r="R16441" s="21">
        <f>G16441+I16441+J16441+K16441-L16441-M16441-N16441-Q16441</f>
        <v>0</v>
      </c>
      <c r="T16441" s="22" t="s">
        <v>38</v>
      </c>
      <c r="Y16441" s="28" t="str">
        <f t="shared" si="8697"/>
        <v/>
      </c>
      <c r="Z16441" s="28" t="str">
        <f>IF(N16441&lt;O16441+P16441,"出卖应大于等于出卖肉畜+出卖仔畜","")</f>
        <v/>
      </c>
      <c r="AA16441" s="28" t="str">
        <f t="shared" si="8702"/>
        <v/>
      </c>
      <c r="AB16441" s="28"/>
      <c r="AC16441" s="28" t="str">
        <f t="shared" si="8703"/>
        <v/>
      </c>
    </row>
    <row r="16442" spans="2:29">
      <c r="B16442" s="18"/>
      <c r="C16442" s="29"/>
      <c r="D16442" s="19" t="s">
        <v>32</v>
      </c>
      <c r="E16442" s="20" t="s">
        <v>33</v>
      </c>
      <c r="F16442" s="19">
        <v>1</v>
      </c>
      <c r="G16442" s="21">
        <f t="shared" ref="G16442:S16442" si="8704">G16443+G16458</f>
        <v>0</v>
      </c>
      <c r="H16442" s="21">
        <f t="shared" si="8704"/>
        <v>0</v>
      </c>
      <c r="I16442" s="21">
        <f t="shared" si="8704"/>
        <v>0</v>
      </c>
      <c r="J16442" s="21">
        <f t="shared" si="8704"/>
        <v>0</v>
      </c>
      <c r="K16442" s="21">
        <f t="shared" si="8704"/>
        <v>0</v>
      </c>
      <c r="L16442" s="21">
        <f t="shared" si="8704"/>
        <v>0</v>
      </c>
      <c r="M16442" s="21">
        <f t="shared" si="8704"/>
        <v>0</v>
      </c>
      <c r="N16442" s="21">
        <f t="shared" si="8704"/>
        <v>0</v>
      </c>
      <c r="O16442" s="21">
        <f t="shared" si="8704"/>
        <v>0</v>
      </c>
      <c r="P16442" s="21">
        <f t="shared" si="8704"/>
        <v>0</v>
      </c>
      <c r="Q16442" s="21">
        <f t="shared" si="8704"/>
        <v>0</v>
      </c>
      <c r="R16442" s="21">
        <f t="shared" si="8704"/>
        <v>0</v>
      </c>
      <c r="S16442" s="21">
        <f t="shared" si="8704"/>
        <v>0</v>
      </c>
      <c r="T16442" s="21">
        <f>T16443</f>
        <v>0</v>
      </c>
      <c r="U16442" s="21">
        <f>U16443+U16458</f>
        <v>0</v>
      </c>
      <c r="V16442" s="21">
        <f>V16443+V16458</f>
        <v>0</v>
      </c>
      <c r="W16442" s="21">
        <f>W16443+W16458</f>
        <v>0</v>
      </c>
      <c r="Y16442" s="28" t="str">
        <f t="shared" si="8697"/>
        <v/>
      </c>
      <c r="Z16442" s="28" t="str">
        <f>IF(N16442&lt;O16442+P16442,"出卖应大于等于出卖肉畜+出卖仔畜","")</f>
        <v/>
      </c>
      <c r="AA16442" s="28" t="str">
        <f t="shared" si="8702"/>
        <v/>
      </c>
      <c r="AB16442" s="28" t="str">
        <f>IF(R16442&lt;T16442,"期末实有头数应大于等于耕役畜","")</f>
        <v/>
      </c>
      <c r="AC16442" s="28" t="str">
        <f t="shared" si="8703"/>
        <v/>
      </c>
    </row>
    <row r="16443" spans="2:29">
      <c r="B16443" s="19"/>
      <c r="C16443" s="30"/>
      <c r="D16443" s="19" t="s">
        <v>34</v>
      </c>
      <c r="E16443" s="20" t="s">
        <v>33</v>
      </c>
      <c r="F16443" s="19">
        <v>2</v>
      </c>
      <c r="G16443" s="21">
        <f t="shared" ref="G16443:S16443" si="8705">G16444+G16452</f>
        <v>0</v>
      </c>
      <c r="H16443" s="21">
        <f t="shared" si="8705"/>
        <v>0</v>
      </c>
      <c r="I16443" s="21">
        <f t="shared" si="8705"/>
        <v>0</v>
      </c>
      <c r="J16443" s="21">
        <f t="shared" si="8705"/>
        <v>0</v>
      </c>
      <c r="K16443" s="21">
        <f t="shared" si="8705"/>
        <v>0</v>
      </c>
      <c r="L16443" s="21">
        <f t="shared" si="8705"/>
        <v>0</v>
      </c>
      <c r="M16443" s="21">
        <f t="shared" si="8705"/>
        <v>0</v>
      </c>
      <c r="N16443" s="21">
        <f t="shared" si="8705"/>
        <v>0</v>
      </c>
      <c r="O16443" s="21">
        <f t="shared" si="8705"/>
        <v>0</v>
      </c>
      <c r="P16443" s="21">
        <f t="shared" si="8705"/>
        <v>0</v>
      </c>
      <c r="Q16443" s="21">
        <f t="shared" si="8705"/>
        <v>0</v>
      </c>
      <c r="R16443" s="21">
        <f t="shared" si="8705"/>
        <v>0</v>
      </c>
      <c r="S16443" s="21">
        <f t="shared" si="8705"/>
        <v>0</v>
      </c>
      <c r="T16443" s="21">
        <f>T16444</f>
        <v>0</v>
      </c>
      <c r="U16443" s="21">
        <f>U16444+U16452</f>
        <v>0</v>
      </c>
      <c r="V16443" s="21">
        <f>V16444+V16452</f>
        <v>0</v>
      </c>
      <c r="W16443" s="21">
        <f>W16444+W16452</f>
        <v>0</v>
      </c>
      <c r="Y16443" s="28" t="str">
        <f t="shared" ref="Y16443:Y16459" si="8706">IF(H16443&lt;I16443,"繁殖仔畜应大于等于成活","")</f>
        <v/>
      </c>
      <c r="Z16443" s="28" t="str">
        <f t="shared" ref="Z16443:Z16454" si="8707">IF(N16443&lt;O16443+P16443,"出卖应大于等于出卖肉畜+出卖仔畜","")</f>
        <v/>
      </c>
      <c r="AA16443" s="28" t="str">
        <f t="shared" si="8702"/>
        <v/>
      </c>
      <c r="AB16443" s="28" t="str">
        <f>IF(R16443&lt;T16443,"期末实有头数应大于等于耕役畜","")</f>
        <v/>
      </c>
      <c r="AC16443" s="28" t="str">
        <f t="shared" si="8703"/>
        <v/>
      </c>
    </row>
    <row r="16444" spans="2:29">
      <c r="B16444" s="19"/>
      <c r="C16444" s="30"/>
      <c r="D16444" s="19" t="s">
        <v>35</v>
      </c>
      <c r="E16444" s="20" t="s">
        <v>33</v>
      </c>
      <c r="F16444" s="19">
        <v>3</v>
      </c>
      <c r="G16444" s="21">
        <f t="shared" ref="G16444:R16444" si="8708">G16445+G16448+G16449+G16450+G16451</f>
        <v>0</v>
      </c>
      <c r="H16444" s="21">
        <f t="shared" si="8708"/>
        <v>0</v>
      </c>
      <c r="I16444" s="21">
        <f t="shared" si="8708"/>
        <v>0</v>
      </c>
      <c r="J16444" s="21">
        <f t="shared" si="8708"/>
        <v>0</v>
      </c>
      <c r="K16444" s="21">
        <f t="shared" si="8708"/>
        <v>0</v>
      </c>
      <c r="L16444" s="21">
        <f t="shared" si="8708"/>
        <v>0</v>
      </c>
      <c r="M16444" s="21">
        <f t="shared" si="8708"/>
        <v>0</v>
      </c>
      <c r="N16444" s="21">
        <f t="shared" si="8708"/>
        <v>0</v>
      </c>
      <c r="O16444" s="21">
        <f t="shared" si="8708"/>
        <v>0</v>
      </c>
      <c r="P16444" s="21">
        <f t="shared" si="8708"/>
        <v>0</v>
      </c>
      <c r="Q16444" s="21">
        <f t="shared" si="8708"/>
        <v>0</v>
      </c>
      <c r="R16444" s="21">
        <f t="shared" si="8708"/>
        <v>0</v>
      </c>
      <c r="S16444" s="21">
        <f>S16445+S16448+S16449+S16451</f>
        <v>0</v>
      </c>
      <c r="T16444" s="21">
        <f>T16445+T16448+T16449+T16450+T16451</f>
        <v>0</v>
      </c>
      <c r="U16444" s="21">
        <f>U16445+U16448+U16449+U16451</f>
        <v>0</v>
      </c>
      <c r="V16444" s="21">
        <f>V16445+V16448+V16449+V16451</f>
        <v>0</v>
      </c>
      <c r="W16444" s="21">
        <f>W16445+W16448+W16449+W16451</f>
        <v>0</v>
      </c>
      <c r="Y16444" s="28" t="str">
        <f t="shared" si="8706"/>
        <v/>
      </c>
      <c r="Z16444" s="28" t="str">
        <f t="shared" si="8707"/>
        <v/>
      </c>
      <c r="AA16444" s="28" t="str">
        <f t="shared" si="8702"/>
        <v/>
      </c>
      <c r="AB16444" s="28" t="str">
        <f>IF(R16444&lt;T16444,"期末实有头数应大于等于耕役畜","")</f>
        <v/>
      </c>
      <c r="AC16444" s="28" t="str">
        <f t="shared" si="8703"/>
        <v/>
      </c>
    </row>
    <row r="16445" spans="2:29">
      <c r="B16445" s="19"/>
      <c r="C16445" s="30"/>
      <c r="D16445" s="19" t="s">
        <v>36</v>
      </c>
      <c r="E16445" s="20" t="s">
        <v>33</v>
      </c>
      <c r="F16445" s="19">
        <v>4</v>
      </c>
      <c r="R16445" s="21">
        <f>G16445+I16445+J16445+K16445-L16445-M16445-N16445-Q16445</f>
        <v>0</v>
      </c>
      <c r="Y16445" s="28" t="str">
        <f t="shared" si="8706"/>
        <v/>
      </c>
      <c r="Z16445" s="28" t="str">
        <f t="shared" si="8707"/>
        <v/>
      </c>
      <c r="AA16445" s="28" t="str">
        <f t="shared" si="8702"/>
        <v/>
      </c>
      <c r="AB16445" s="28" t="str">
        <f>IF(R16445&lt;T16445,"期末实有头数应大于等于耕役畜","")</f>
        <v/>
      </c>
      <c r="AC16445" s="28" t="str">
        <f t="shared" si="8703"/>
        <v/>
      </c>
    </row>
    <row r="16446" spans="2:29">
      <c r="B16446" s="19"/>
      <c r="C16446" s="30"/>
      <c r="D16446" s="19" t="s">
        <v>37</v>
      </c>
      <c r="E16446" s="20" t="s">
        <v>33</v>
      </c>
      <c r="F16446" s="19">
        <v>5</v>
      </c>
      <c r="R16446" s="21">
        <f t="shared" ref="R16446:R16451" si="8709">G16446+I16446+J16446+K16446-L16446-M16446-N16446-Q16446</f>
        <v>0</v>
      </c>
      <c r="T16446" s="22" t="s">
        <v>38</v>
      </c>
      <c r="V16446" s="22" t="s">
        <v>38</v>
      </c>
      <c r="W16446" s="22" t="s">
        <v>38</v>
      </c>
      <c r="Y16446" s="28" t="str">
        <f t="shared" si="8706"/>
        <v/>
      </c>
      <c r="Z16446" s="28" t="str">
        <f t="shared" si="8707"/>
        <v/>
      </c>
      <c r="AA16446" s="28" t="str">
        <f t="shared" si="8702"/>
        <v/>
      </c>
      <c r="AB16446" s="28"/>
      <c r="AC16446" s="28"/>
    </row>
    <row r="16447" spans="2:29">
      <c r="B16447" s="19"/>
      <c r="C16447" s="30"/>
      <c r="D16447" s="19" t="s">
        <v>39</v>
      </c>
      <c r="E16447" s="20" t="s">
        <v>33</v>
      </c>
      <c r="F16447" s="19">
        <v>6</v>
      </c>
      <c r="R16447" s="21">
        <f t="shared" si="8709"/>
        <v>0</v>
      </c>
      <c r="T16447" s="22" t="s">
        <v>38</v>
      </c>
      <c r="V16447" s="22" t="s">
        <v>38</v>
      </c>
      <c r="W16447" s="22" t="s">
        <v>38</v>
      </c>
      <c r="Y16447" s="28" t="str">
        <f t="shared" si="8706"/>
        <v/>
      </c>
      <c r="Z16447" s="28" t="str">
        <f t="shared" si="8707"/>
        <v/>
      </c>
      <c r="AA16447" s="28" t="str">
        <f t="shared" si="8702"/>
        <v/>
      </c>
      <c r="AB16447" s="28"/>
      <c r="AC16447" s="28"/>
    </row>
    <row r="16448" spans="2:29">
      <c r="B16448" s="19"/>
      <c r="C16448" s="30"/>
      <c r="D16448" s="19" t="s">
        <v>40</v>
      </c>
      <c r="E16448" s="20" t="s">
        <v>41</v>
      </c>
      <c r="F16448" s="19">
        <v>7</v>
      </c>
      <c r="R16448" s="21">
        <f t="shared" si="8709"/>
        <v>0</v>
      </c>
      <c r="Y16448" s="28" t="str">
        <f t="shared" si="8706"/>
        <v/>
      </c>
      <c r="Z16448" s="28" t="str">
        <f t="shared" si="8707"/>
        <v/>
      </c>
      <c r="AA16448" s="28" t="str">
        <f t="shared" si="8702"/>
        <v/>
      </c>
      <c r="AB16448" s="28" t="str">
        <f>IF(R16448&lt;T16448,"期末实有头数应大于等于耕役畜","")</f>
        <v/>
      </c>
      <c r="AC16448" s="28" t="str">
        <f>IF(R16448&lt;V16448+W16448,"期末实有头数应大于等于良种+改良种","")</f>
        <v/>
      </c>
    </row>
    <row r="16449" spans="2:29">
      <c r="B16449" s="19"/>
      <c r="C16449" s="30"/>
      <c r="D16449" s="19" t="s">
        <v>42</v>
      </c>
      <c r="E16449" s="20" t="s">
        <v>33</v>
      </c>
      <c r="F16449" s="19">
        <v>8</v>
      </c>
      <c r="R16449" s="21">
        <f t="shared" si="8709"/>
        <v>0</v>
      </c>
      <c r="Y16449" s="28" t="str">
        <f t="shared" si="8706"/>
        <v/>
      </c>
      <c r="Z16449" s="28" t="str">
        <f t="shared" si="8707"/>
        <v/>
      </c>
      <c r="AA16449" s="28" t="str">
        <f t="shared" si="8702"/>
        <v/>
      </c>
      <c r="AB16449" s="28" t="str">
        <f>IF(R16449&lt;T16449,"期末实有头数应大于等于耕役畜","")</f>
        <v/>
      </c>
      <c r="AC16449" s="28" t="str">
        <f>IF(R16449&lt;V16449+W16449,"期末实有头数应大于等于良种+改良种","")</f>
        <v/>
      </c>
    </row>
    <row r="16450" spans="2:29">
      <c r="B16450" s="19"/>
      <c r="C16450" s="30"/>
      <c r="D16450" s="19" t="s">
        <v>43</v>
      </c>
      <c r="E16450" s="20" t="s">
        <v>33</v>
      </c>
      <c r="F16450" s="19">
        <v>9</v>
      </c>
      <c r="R16450" s="21">
        <f t="shared" si="8709"/>
        <v>0</v>
      </c>
      <c r="S16450" s="22" t="s">
        <v>38</v>
      </c>
      <c r="U16450" s="22" t="s">
        <v>38</v>
      </c>
      <c r="V16450" s="22" t="s">
        <v>38</v>
      </c>
      <c r="W16450" s="22" t="s">
        <v>38</v>
      </c>
      <c r="Y16450" s="28" t="str">
        <f t="shared" si="8706"/>
        <v/>
      </c>
      <c r="Z16450" s="28" t="str">
        <f t="shared" si="8707"/>
        <v/>
      </c>
      <c r="AA16450" s="28"/>
      <c r="AB16450" s="28" t="str">
        <f>IF(R16450&lt;T16450,"期末实有头数应大于等于耕役畜","")</f>
        <v/>
      </c>
      <c r="AC16450" s="28"/>
    </row>
    <row r="16451" spans="2:29">
      <c r="B16451" s="19"/>
      <c r="C16451" s="30"/>
      <c r="D16451" s="19" t="s">
        <v>44</v>
      </c>
      <c r="E16451" s="20" t="s">
        <v>45</v>
      </c>
      <c r="F16451" s="19">
        <v>10</v>
      </c>
      <c r="R16451" s="21">
        <f t="shared" si="8709"/>
        <v>0</v>
      </c>
      <c r="Y16451" s="28" t="str">
        <f t="shared" si="8706"/>
        <v/>
      </c>
      <c r="Z16451" s="28" t="str">
        <f t="shared" si="8707"/>
        <v/>
      </c>
      <c r="AA16451" s="28" t="str">
        <f>IF(R16451&lt;S16451+U16451,"期末实有头数应大于等于能繁母畜+种公畜","")</f>
        <v/>
      </c>
      <c r="AB16451" s="28" t="str">
        <f>IF(R16451&lt;T16451,"期末实有头数应大于等于耕役畜","")</f>
        <v/>
      </c>
      <c r="AC16451" s="28" t="str">
        <f>IF(R16451&lt;V16451+W16451,"期末实有头数应大于等于良种+改良种","")</f>
        <v/>
      </c>
    </row>
    <row r="16452" spans="2:29">
      <c r="B16452" s="19"/>
      <c r="C16452" s="30"/>
      <c r="D16452" s="19" t="s">
        <v>46</v>
      </c>
      <c r="E16452" s="20" t="s">
        <v>47</v>
      </c>
      <c r="F16452" s="19">
        <v>11</v>
      </c>
      <c r="G16452" s="21">
        <f t="shared" ref="G16452:S16452" si="8710">G16453+G16457</f>
        <v>0</v>
      </c>
      <c r="H16452" s="21">
        <f t="shared" si="8710"/>
        <v>0</v>
      </c>
      <c r="I16452" s="21">
        <f t="shared" si="8710"/>
        <v>0</v>
      </c>
      <c r="J16452" s="21">
        <f t="shared" si="8710"/>
        <v>0</v>
      </c>
      <c r="K16452" s="21">
        <f t="shared" si="8710"/>
        <v>0</v>
      </c>
      <c r="L16452" s="21">
        <f t="shared" si="8710"/>
        <v>0</v>
      </c>
      <c r="M16452" s="21">
        <f t="shared" si="8710"/>
        <v>0</v>
      </c>
      <c r="N16452" s="21">
        <f t="shared" si="8710"/>
        <v>0</v>
      </c>
      <c r="O16452" s="21">
        <f t="shared" si="8710"/>
        <v>0</v>
      </c>
      <c r="P16452" s="21">
        <f t="shared" si="8710"/>
        <v>0</v>
      </c>
      <c r="Q16452" s="21">
        <f t="shared" si="8710"/>
        <v>0</v>
      </c>
      <c r="R16452" s="23">
        <f t="shared" si="8710"/>
        <v>0</v>
      </c>
      <c r="S16452" s="21">
        <f t="shared" si="8710"/>
        <v>0</v>
      </c>
      <c r="T16452" s="22" t="s">
        <v>38</v>
      </c>
      <c r="U16452" s="21">
        <f>U16453+U16457</f>
        <v>0</v>
      </c>
      <c r="V16452" s="21">
        <f>V16453+V16457</f>
        <v>0</v>
      </c>
      <c r="W16452" s="21">
        <f>W16453+W16457</f>
        <v>0</v>
      </c>
      <c r="Y16452" s="28" t="str">
        <f t="shared" si="8706"/>
        <v/>
      </c>
      <c r="Z16452" s="28" t="str">
        <f t="shared" si="8707"/>
        <v/>
      </c>
      <c r="AA16452" s="28" t="str">
        <f>IF(R16452&lt;S16452+U16452,"期末实有头数应大于等于能繁母畜+种公畜","")</f>
        <v/>
      </c>
      <c r="AB16452" s="28"/>
      <c r="AC16452" s="28" t="str">
        <f>IF(R16452&lt;V16452+W16452,"期末实有头数应大于等于良种+改良种","")</f>
        <v/>
      </c>
    </row>
    <row r="16453" spans="2:29">
      <c r="B16453" s="19"/>
      <c r="C16453" s="30"/>
      <c r="D16453" s="19" t="s">
        <v>48</v>
      </c>
      <c r="E16453" s="20" t="s">
        <v>47</v>
      </c>
      <c r="F16453" s="19">
        <v>12</v>
      </c>
      <c r="R16453" s="21">
        <f>G16453+I16453+J16453+K16453-L16453-M16453-N16453-Q16453</f>
        <v>0</v>
      </c>
      <c r="T16453" s="22" t="s">
        <v>38</v>
      </c>
      <c r="Y16453" s="28" t="str">
        <f t="shared" si="8706"/>
        <v/>
      </c>
      <c r="Z16453" s="28" t="str">
        <f t="shared" si="8707"/>
        <v/>
      </c>
      <c r="AA16453" s="28" t="str">
        <f>IF(R16453&lt;S16453+U16453,"期末实有头数应大于等于能繁母畜+种公畜","")</f>
        <v/>
      </c>
      <c r="AB16453" s="28"/>
      <c r="AC16453" s="28" t="str">
        <f>IF(R16453&lt;V16453+W16453,"期末实有头数应大于等于良种+改良种","")</f>
        <v/>
      </c>
    </row>
    <row r="16454" spans="2:29">
      <c r="B16454" s="19"/>
      <c r="C16454" s="30"/>
      <c r="D16454" s="19" t="s">
        <v>49</v>
      </c>
      <c r="E16454" s="20" t="s">
        <v>47</v>
      </c>
      <c r="F16454" s="19">
        <v>13</v>
      </c>
      <c r="R16454" s="21">
        <f>G16454+I16454+J16454+K16454-L16454-M16454-N16454-Q16454</f>
        <v>0</v>
      </c>
      <c r="T16454" s="22" t="s">
        <v>38</v>
      </c>
      <c r="V16454" s="22" t="s">
        <v>38</v>
      </c>
      <c r="W16454" s="22" t="s">
        <v>38</v>
      </c>
      <c r="Y16454" s="28" t="str">
        <f t="shared" si="8706"/>
        <v/>
      </c>
      <c r="Z16454" s="28" t="str">
        <f t="shared" si="8707"/>
        <v/>
      </c>
      <c r="AA16454" s="28" t="str">
        <f>IF(R16454&lt;S16454+U16454,"期末实有头数应大于等于能繁母畜+种公畜","")</f>
        <v/>
      </c>
      <c r="AB16454" s="28"/>
      <c r="AC16454" s="28"/>
    </row>
    <row r="16455" spans="2:29">
      <c r="B16455" s="19"/>
      <c r="C16455" s="30"/>
      <c r="D16455" s="19" t="s">
        <v>50</v>
      </c>
      <c r="E16455" s="20" t="s">
        <v>47</v>
      </c>
      <c r="F16455" s="19">
        <v>14</v>
      </c>
      <c r="H16455" s="22" t="s">
        <v>38</v>
      </c>
      <c r="I16455" s="22" t="s">
        <v>38</v>
      </c>
      <c r="J16455" s="22" t="s">
        <v>38</v>
      </c>
      <c r="K16455" s="22" t="s">
        <v>38</v>
      </c>
      <c r="L16455" s="22" t="s">
        <v>38</v>
      </c>
      <c r="M16455" s="22" t="s">
        <v>38</v>
      </c>
      <c r="N16455" s="22" t="s">
        <v>38</v>
      </c>
      <c r="O16455" s="22" t="s">
        <v>38</v>
      </c>
      <c r="P16455" s="22" t="s">
        <v>38</v>
      </c>
      <c r="Q16455" s="22" t="s">
        <v>38</v>
      </c>
      <c r="R16455" s="24"/>
      <c r="T16455" s="22" t="s">
        <v>38</v>
      </c>
      <c r="U16455" s="22" t="s">
        <v>38</v>
      </c>
      <c r="V16455" s="22" t="s">
        <v>38</v>
      </c>
      <c r="W16455" s="22" t="s">
        <v>38</v>
      </c>
      <c r="Y16455" s="28" t="str">
        <f t="shared" si="8706"/>
        <v/>
      </c>
      <c r="Z16455" s="28"/>
      <c r="AA16455" s="28"/>
      <c r="AB16455" s="28"/>
      <c r="AC16455" s="28"/>
    </row>
    <row r="16456" spans="2:29">
      <c r="B16456" s="19"/>
      <c r="C16456" s="30"/>
      <c r="D16456" s="19" t="s">
        <v>51</v>
      </c>
      <c r="E16456" s="20" t="s">
        <v>47</v>
      </c>
      <c r="F16456" s="19">
        <v>15</v>
      </c>
      <c r="H16456" s="22" t="s">
        <v>38</v>
      </c>
      <c r="I16456" s="22" t="s">
        <v>38</v>
      </c>
      <c r="J16456" s="22" t="s">
        <v>38</v>
      </c>
      <c r="K16456" s="22" t="s">
        <v>38</v>
      </c>
      <c r="L16456" s="22" t="s">
        <v>38</v>
      </c>
      <c r="M16456" s="22" t="s">
        <v>38</v>
      </c>
      <c r="N16456" s="22" t="s">
        <v>38</v>
      </c>
      <c r="O16456" s="22" t="s">
        <v>38</v>
      </c>
      <c r="P16456" s="22" t="s">
        <v>38</v>
      </c>
      <c r="Q16456" s="22" t="s">
        <v>38</v>
      </c>
      <c r="R16456" s="24"/>
      <c r="T16456" s="22" t="s">
        <v>38</v>
      </c>
      <c r="U16456" s="22" t="s">
        <v>38</v>
      </c>
      <c r="V16456" s="22" t="s">
        <v>38</v>
      </c>
      <c r="W16456" s="22" t="s">
        <v>38</v>
      </c>
      <c r="Y16456" s="28" t="str">
        <f t="shared" si="8706"/>
        <v/>
      </c>
      <c r="Z16456" s="28"/>
      <c r="AA16456" s="28"/>
      <c r="AB16456" s="28"/>
      <c r="AC16456" s="28"/>
    </row>
    <row r="16457" spans="2:29">
      <c r="B16457" s="19"/>
      <c r="C16457" s="30"/>
      <c r="D16457" s="19" t="s">
        <v>52</v>
      </c>
      <c r="E16457" s="20" t="s">
        <v>47</v>
      </c>
      <c r="F16457" s="19">
        <v>16</v>
      </c>
      <c r="R16457" s="21">
        <f>G16457+I16457+J16457+K16457-L16457-M16457-N16457-Q16457</f>
        <v>0</v>
      </c>
      <c r="T16457" s="22" t="s">
        <v>38</v>
      </c>
      <c r="Y16457" s="28" t="str">
        <f t="shared" si="8706"/>
        <v/>
      </c>
      <c r="Z16457" s="28" t="str">
        <f>IF(N16457&lt;O16457+P16457,"出卖应大于等于出卖肉畜+出卖仔畜","")</f>
        <v/>
      </c>
      <c r="AA16457" s="28" t="str">
        <f t="shared" ref="AA16457:AA16466" si="8711">IF(R16457&lt;S16457+U16457,"期末实有头数应大于等于能繁母畜+种公畜","")</f>
        <v/>
      </c>
      <c r="AB16457" s="28"/>
      <c r="AC16457" s="28" t="str">
        <f t="shared" ref="AC16457:AC16462" si="8712">IF(R16457&lt;V16457+W16457,"期末实有头数应大于等于良种+改良种","")</f>
        <v/>
      </c>
    </row>
    <row r="16458" spans="2:29">
      <c r="B16458" s="19"/>
      <c r="C16458" s="30"/>
      <c r="D16458" s="19" t="s">
        <v>53</v>
      </c>
      <c r="E16458" s="18" t="s">
        <v>33</v>
      </c>
      <c r="F16458" s="19">
        <v>17</v>
      </c>
      <c r="R16458" s="21">
        <f>G16458+I16458+J16458+K16458-L16458-M16458-N16458-Q16458</f>
        <v>0</v>
      </c>
      <c r="T16458" s="22" t="s">
        <v>38</v>
      </c>
      <c r="Y16458" s="28" t="str">
        <f t="shared" si="8706"/>
        <v/>
      </c>
      <c r="Z16458" s="28" t="str">
        <f>IF(N16458&lt;O16458+P16458,"出卖应大于等于出卖肉畜+出卖仔畜","")</f>
        <v/>
      </c>
      <c r="AA16458" s="28" t="str">
        <f t="shared" si="8711"/>
        <v/>
      </c>
      <c r="AB16458" s="28"/>
      <c r="AC16458" s="28" t="str">
        <f t="shared" si="8712"/>
        <v/>
      </c>
    </row>
    <row r="16459" spans="2:29">
      <c r="B16459" s="18"/>
      <c r="C16459" s="29"/>
      <c r="D16459" s="19" t="s">
        <v>32</v>
      </c>
      <c r="E16459" s="20" t="s">
        <v>33</v>
      </c>
      <c r="F16459" s="19">
        <v>1</v>
      </c>
      <c r="G16459" s="21">
        <f t="shared" ref="G16459:S16459" si="8713">G16460+G16475</f>
        <v>0</v>
      </c>
      <c r="H16459" s="21">
        <f t="shared" si="8713"/>
        <v>0</v>
      </c>
      <c r="I16459" s="21">
        <f t="shared" si="8713"/>
        <v>0</v>
      </c>
      <c r="J16459" s="21">
        <f t="shared" si="8713"/>
        <v>0</v>
      </c>
      <c r="K16459" s="21">
        <f t="shared" si="8713"/>
        <v>0</v>
      </c>
      <c r="L16459" s="21">
        <f t="shared" si="8713"/>
        <v>0</v>
      </c>
      <c r="M16459" s="21">
        <f t="shared" si="8713"/>
        <v>0</v>
      </c>
      <c r="N16459" s="21">
        <f t="shared" si="8713"/>
        <v>0</v>
      </c>
      <c r="O16459" s="21">
        <f t="shared" si="8713"/>
        <v>0</v>
      </c>
      <c r="P16459" s="21">
        <f t="shared" si="8713"/>
        <v>0</v>
      </c>
      <c r="Q16459" s="21">
        <f t="shared" si="8713"/>
        <v>0</v>
      </c>
      <c r="R16459" s="21">
        <f t="shared" si="8713"/>
        <v>0</v>
      </c>
      <c r="S16459" s="21">
        <f t="shared" si="8713"/>
        <v>0</v>
      </c>
      <c r="T16459" s="21">
        <f>T16460</f>
        <v>0</v>
      </c>
      <c r="U16459" s="21">
        <f>U16460+U16475</f>
        <v>0</v>
      </c>
      <c r="V16459" s="21">
        <f>V16460+V16475</f>
        <v>0</v>
      </c>
      <c r="W16459" s="21">
        <f>W16460+W16475</f>
        <v>0</v>
      </c>
      <c r="Y16459" s="28" t="str">
        <f t="shared" si="8706"/>
        <v/>
      </c>
      <c r="Z16459" s="28" t="str">
        <f>IF(N16459&lt;O16459+P16459,"出卖应大于等于出卖肉畜+出卖仔畜","")</f>
        <v/>
      </c>
      <c r="AA16459" s="28" t="str">
        <f t="shared" si="8711"/>
        <v/>
      </c>
      <c r="AB16459" s="28" t="str">
        <f>IF(R16459&lt;T16459,"期末实有头数应大于等于耕役畜","")</f>
        <v/>
      </c>
      <c r="AC16459" s="28" t="str">
        <f t="shared" si="8712"/>
        <v/>
      </c>
    </row>
    <row r="16460" spans="2:29">
      <c r="B16460" s="19"/>
      <c r="C16460" s="30"/>
      <c r="D16460" s="19" t="s">
        <v>34</v>
      </c>
      <c r="E16460" s="20" t="s">
        <v>33</v>
      </c>
      <c r="F16460" s="19">
        <v>2</v>
      </c>
      <c r="G16460" s="21">
        <f t="shared" ref="G16460:S16460" si="8714">G16461+G16469</f>
        <v>0</v>
      </c>
      <c r="H16460" s="21">
        <f t="shared" si="8714"/>
        <v>0</v>
      </c>
      <c r="I16460" s="21">
        <f t="shared" si="8714"/>
        <v>0</v>
      </c>
      <c r="J16460" s="21">
        <f t="shared" si="8714"/>
        <v>0</v>
      </c>
      <c r="K16460" s="21">
        <f t="shared" si="8714"/>
        <v>0</v>
      </c>
      <c r="L16460" s="21">
        <f t="shared" si="8714"/>
        <v>0</v>
      </c>
      <c r="M16460" s="21">
        <f t="shared" si="8714"/>
        <v>0</v>
      </c>
      <c r="N16460" s="21">
        <f t="shared" si="8714"/>
        <v>0</v>
      </c>
      <c r="O16460" s="21">
        <f t="shared" si="8714"/>
        <v>0</v>
      </c>
      <c r="P16460" s="21">
        <f t="shared" si="8714"/>
        <v>0</v>
      </c>
      <c r="Q16460" s="21">
        <f t="shared" si="8714"/>
        <v>0</v>
      </c>
      <c r="R16460" s="21">
        <f t="shared" si="8714"/>
        <v>0</v>
      </c>
      <c r="S16460" s="21">
        <f t="shared" si="8714"/>
        <v>0</v>
      </c>
      <c r="T16460" s="21">
        <f>T16461</f>
        <v>0</v>
      </c>
      <c r="U16460" s="21">
        <f>U16461+U16469</f>
        <v>0</v>
      </c>
      <c r="V16460" s="21">
        <f>V16461+V16469</f>
        <v>0</v>
      </c>
      <c r="W16460" s="21">
        <f>W16461+W16469</f>
        <v>0</v>
      </c>
      <c r="Y16460" s="28" t="str">
        <f t="shared" ref="Y16460:Y16476" si="8715">IF(H16460&lt;I16460,"繁殖仔畜应大于等于成活","")</f>
        <v/>
      </c>
      <c r="Z16460" s="28" t="str">
        <f t="shared" ref="Z16460:Z16471" si="8716">IF(N16460&lt;O16460+P16460,"出卖应大于等于出卖肉畜+出卖仔畜","")</f>
        <v/>
      </c>
      <c r="AA16460" s="28" t="str">
        <f t="shared" si="8711"/>
        <v/>
      </c>
      <c r="AB16460" s="28" t="str">
        <f>IF(R16460&lt;T16460,"期末实有头数应大于等于耕役畜","")</f>
        <v/>
      </c>
      <c r="AC16460" s="28" t="str">
        <f t="shared" si="8712"/>
        <v/>
      </c>
    </row>
    <row r="16461" spans="2:29">
      <c r="B16461" s="19"/>
      <c r="C16461" s="30"/>
      <c r="D16461" s="19" t="s">
        <v>35</v>
      </c>
      <c r="E16461" s="20" t="s">
        <v>33</v>
      </c>
      <c r="F16461" s="19">
        <v>3</v>
      </c>
      <c r="G16461" s="21">
        <f t="shared" ref="G16461:R16461" si="8717">G16462+G16465+G16466+G16467+G16468</f>
        <v>0</v>
      </c>
      <c r="H16461" s="21">
        <f t="shared" si="8717"/>
        <v>0</v>
      </c>
      <c r="I16461" s="21">
        <f t="shared" si="8717"/>
        <v>0</v>
      </c>
      <c r="J16461" s="21">
        <f t="shared" si="8717"/>
        <v>0</v>
      </c>
      <c r="K16461" s="21">
        <f t="shared" si="8717"/>
        <v>0</v>
      </c>
      <c r="L16461" s="21">
        <f t="shared" si="8717"/>
        <v>0</v>
      </c>
      <c r="M16461" s="21">
        <f t="shared" si="8717"/>
        <v>0</v>
      </c>
      <c r="N16461" s="21">
        <f t="shared" si="8717"/>
        <v>0</v>
      </c>
      <c r="O16461" s="21">
        <f t="shared" si="8717"/>
        <v>0</v>
      </c>
      <c r="P16461" s="21">
        <f t="shared" si="8717"/>
        <v>0</v>
      </c>
      <c r="Q16461" s="21">
        <f t="shared" si="8717"/>
        <v>0</v>
      </c>
      <c r="R16461" s="21">
        <f t="shared" si="8717"/>
        <v>0</v>
      </c>
      <c r="S16461" s="21">
        <f>S16462+S16465+S16466+S16468</f>
        <v>0</v>
      </c>
      <c r="T16461" s="21">
        <f>T16462+T16465+T16466+T16467+T16468</f>
        <v>0</v>
      </c>
      <c r="U16461" s="21">
        <f>U16462+U16465+U16466+U16468</f>
        <v>0</v>
      </c>
      <c r="V16461" s="21">
        <f>V16462+V16465+V16466+V16468</f>
        <v>0</v>
      </c>
      <c r="W16461" s="21">
        <f>W16462+W16465+W16466+W16468</f>
        <v>0</v>
      </c>
      <c r="Y16461" s="28" t="str">
        <f t="shared" si="8715"/>
        <v/>
      </c>
      <c r="Z16461" s="28" t="str">
        <f t="shared" si="8716"/>
        <v/>
      </c>
      <c r="AA16461" s="28" t="str">
        <f t="shared" si="8711"/>
        <v/>
      </c>
      <c r="AB16461" s="28" t="str">
        <f>IF(R16461&lt;T16461,"期末实有头数应大于等于耕役畜","")</f>
        <v/>
      </c>
      <c r="AC16461" s="28" t="str">
        <f t="shared" si="8712"/>
        <v/>
      </c>
    </row>
    <row r="16462" spans="2:29">
      <c r="B16462" s="19"/>
      <c r="C16462" s="30"/>
      <c r="D16462" s="19" t="s">
        <v>36</v>
      </c>
      <c r="E16462" s="20" t="s">
        <v>33</v>
      </c>
      <c r="F16462" s="19">
        <v>4</v>
      </c>
      <c r="R16462" s="21">
        <f>G16462+I16462+J16462+K16462-L16462-M16462-N16462-Q16462</f>
        <v>0</v>
      </c>
      <c r="Y16462" s="28" t="str">
        <f t="shared" si="8715"/>
        <v/>
      </c>
      <c r="Z16462" s="28" t="str">
        <f t="shared" si="8716"/>
        <v/>
      </c>
      <c r="AA16462" s="28" t="str">
        <f t="shared" si="8711"/>
        <v/>
      </c>
      <c r="AB16462" s="28" t="str">
        <f>IF(R16462&lt;T16462,"期末实有头数应大于等于耕役畜","")</f>
        <v/>
      </c>
      <c r="AC16462" s="28" t="str">
        <f t="shared" si="8712"/>
        <v/>
      </c>
    </row>
    <row r="16463" spans="2:29">
      <c r="B16463" s="19"/>
      <c r="C16463" s="30"/>
      <c r="D16463" s="19" t="s">
        <v>37</v>
      </c>
      <c r="E16463" s="20" t="s">
        <v>33</v>
      </c>
      <c r="F16463" s="19">
        <v>5</v>
      </c>
      <c r="R16463" s="21">
        <f t="shared" ref="R16463:R16468" si="8718">G16463+I16463+J16463+K16463-L16463-M16463-N16463-Q16463</f>
        <v>0</v>
      </c>
      <c r="T16463" s="22" t="s">
        <v>38</v>
      </c>
      <c r="V16463" s="22" t="s">
        <v>38</v>
      </c>
      <c r="W16463" s="22" t="s">
        <v>38</v>
      </c>
      <c r="Y16463" s="28" t="str">
        <f t="shared" si="8715"/>
        <v/>
      </c>
      <c r="Z16463" s="28" t="str">
        <f t="shared" si="8716"/>
        <v/>
      </c>
      <c r="AA16463" s="28" t="str">
        <f t="shared" si="8711"/>
        <v/>
      </c>
      <c r="AB16463" s="28"/>
      <c r="AC16463" s="28"/>
    </row>
    <row r="16464" spans="2:29">
      <c r="B16464" s="19"/>
      <c r="C16464" s="30"/>
      <c r="D16464" s="19" t="s">
        <v>39</v>
      </c>
      <c r="E16464" s="20" t="s">
        <v>33</v>
      </c>
      <c r="F16464" s="19">
        <v>6</v>
      </c>
      <c r="R16464" s="21">
        <f t="shared" si="8718"/>
        <v>0</v>
      </c>
      <c r="T16464" s="22" t="s">
        <v>38</v>
      </c>
      <c r="V16464" s="22" t="s">
        <v>38</v>
      </c>
      <c r="W16464" s="22" t="s">
        <v>38</v>
      </c>
      <c r="Y16464" s="28" t="str">
        <f t="shared" si="8715"/>
        <v/>
      </c>
      <c r="Z16464" s="28" t="str">
        <f t="shared" si="8716"/>
        <v/>
      </c>
      <c r="AA16464" s="28" t="str">
        <f t="shared" si="8711"/>
        <v/>
      </c>
      <c r="AB16464" s="28"/>
      <c r="AC16464" s="28"/>
    </row>
    <row r="16465" spans="2:29">
      <c r="B16465" s="19"/>
      <c r="C16465" s="30"/>
      <c r="D16465" s="19" t="s">
        <v>40</v>
      </c>
      <c r="E16465" s="20" t="s">
        <v>41</v>
      </c>
      <c r="F16465" s="19">
        <v>7</v>
      </c>
      <c r="R16465" s="21">
        <f t="shared" si="8718"/>
        <v>0</v>
      </c>
      <c r="Y16465" s="28" t="str">
        <f t="shared" si="8715"/>
        <v/>
      </c>
      <c r="Z16465" s="28" t="str">
        <f t="shared" si="8716"/>
        <v/>
      </c>
      <c r="AA16465" s="28" t="str">
        <f t="shared" si="8711"/>
        <v/>
      </c>
      <c r="AB16465" s="28" t="str">
        <f>IF(R16465&lt;T16465,"期末实有头数应大于等于耕役畜","")</f>
        <v/>
      </c>
      <c r="AC16465" s="28" t="str">
        <f>IF(R16465&lt;V16465+W16465,"期末实有头数应大于等于良种+改良种","")</f>
        <v/>
      </c>
    </row>
    <row r="16466" spans="2:29">
      <c r="B16466" s="19"/>
      <c r="C16466" s="30"/>
      <c r="D16466" s="19" t="s">
        <v>42</v>
      </c>
      <c r="E16466" s="20" t="s">
        <v>33</v>
      </c>
      <c r="F16466" s="19">
        <v>8</v>
      </c>
      <c r="R16466" s="21">
        <f t="shared" si="8718"/>
        <v>0</v>
      </c>
      <c r="Y16466" s="28" t="str">
        <f t="shared" si="8715"/>
        <v/>
      </c>
      <c r="Z16466" s="28" t="str">
        <f t="shared" si="8716"/>
        <v/>
      </c>
      <c r="AA16466" s="28" t="str">
        <f t="shared" si="8711"/>
        <v/>
      </c>
      <c r="AB16466" s="28" t="str">
        <f>IF(R16466&lt;T16466,"期末实有头数应大于等于耕役畜","")</f>
        <v/>
      </c>
      <c r="AC16466" s="28" t="str">
        <f>IF(R16466&lt;V16466+W16466,"期末实有头数应大于等于良种+改良种","")</f>
        <v/>
      </c>
    </row>
    <row r="16467" spans="2:29">
      <c r="B16467" s="19"/>
      <c r="C16467" s="30"/>
      <c r="D16467" s="19" t="s">
        <v>43</v>
      </c>
      <c r="E16467" s="20" t="s">
        <v>33</v>
      </c>
      <c r="F16467" s="19">
        <v>9</v>
      </c>
      <c r="R16467" s="21">
        <f t="shared" si="8718"/>
        <v>0</v>
      </c>
      <c r="S16467" s="22" t="s">
        <v>38</v>
      </c>
      <c r="U16467" s="22" t="s">
        <v>38</v>
      </c>
      <c r="V16467" s="22" t="s">
        <v>38</v>
      </c>
      <c r="W16467" s="22" t="s">
        <v>38</v>
      </c>
      <c r="Y16467" s="28" t="str">
        <f t="shared" si="8715"/>
        <v/>
      </c>
      <c r="Z16467" s="28" t="str">
        <f t="shared" si="8716"/>
        <v/>
      </c>
      <c r="AA16467" s="28"/>
      <c r="AB16467" s="28" t="str">
        <f>IF(R16467&lt;T16467,"期末实有头数应大于等于耕役畜","")</f>
        <v/>
      </c>
      <c r="AC16467" s="28"/>
    </row>
    <row r="16468" spans="2:29">
      <c r="B16468" s="19"/>
      <c r="C16468" s="30"/>
      <c r="D16468" s="19" t="s">
        <v>44</v>
      </c>
      <c r="E16468" s="20" t="s">
        <v>45</v>
      </c>
      <c r="F16468" s="19">
        <v>10</v>
      </c>
      <c r="R16468" s="21">
        <f t="shared" si="8718"/>
        <v>0</v>
      </c>
      <c r="Y16468" s="28" t="str">
        <f t="shared" si="8715"/>
        <v/>
      </c>
      <c r="Z16468" s="28" t="str">
        <f t="shared" si="8716"/>
        <v/>
      </c>
      <c r="AA16468" s="28" t="str">
        <f>IF(R16468&lt;S16468+U16468,"期末实有头数应大于等于能繁母畜+种公畜","")</f>
        <v/>
      </c>
      <c r="AB16468" s="28" t="str">
        <f>IF(R16468&lt;T16468,"期末实有头数应大于等于耕役畜","")</f>
        <v/>
      </c>
      <c r="AC16468" s="28" t="str">
        <f>IF(R16468&lt;V16468+W16468,"期末实有头数应大于等于良种+改良种","")</f>
        <v/>
      </c>
    </row>
    <row r="16469" spans="2:29">
      <c r="B16469" s="19"/>
      <c r="C16469" s="30"/>
      <c r="D16469" s="19" t="s">
        <v>46</v>
      </c>
      <c r="E16469" s="20" t="s">
        <v>47</v>
      </c>
      <c r="F16469" s="19">
        <v>11</v>
      </c>
      <c r="G16469" s="21">
        <f t="shared" ref="G16469:S16469" si="8719">G16470+G16474</f>
        <v>0</v>
      </c>
      <c r="H16469" s="21">
        <f t="shared" si="8719"/>
        <v>0</v>
      </c>
      <c r="I16469" s="21">
        <f t="shared" si="8719"/>
        <v>0</v>
      </c>
      <c r="J16469" s="21">
        <f t="shared" si="8719"/>
        <v>0</v>
      </c>
      <c r="K16469" s="21">
        <f t="shared" si="8719"/>
        <v>0</v>
      </c>
      <c r="L16469" s="21">
        <f t="shared" si="8719"/>
        <v>0</v>
      </c>
      <c r="M16469" s="21">
        <f t="shared" si="8719"/>
        <v>0</v>
      </c>
      <c r="N16469" s="21">
        <f t="shared" si="8719"/>
        <v>0</v>
      </c>
      <c r="O16469" s="21">
        <f t="shared" si="8719"/>
        <v>0</v>
      </c>
      <c r="P16469" s="21">
        <f t="shared" si="8719"/>
        <v>0</v>
      </c>
      <c r="Q16469" s="21">
        <f t="shared" si="8719"/>
        <v>0</v>
      </c>
      <c r="R16469" s="23">
        <f t="shared" si="8719"/>
        <v>0</v>
      </c>
      <c r="S16469" s="21">
        <f t="shared" si="8719"/>
        <v>0</v>
      </c>
      <c r="T16469" s="22" t="s">
        <v>38</v>
      </c>
      <c r="U16469" s="21">
        <f>U16470+U16474</f>
        <v>0</v>
      </c>
      <c r="V16469" s="21">
        <f>V16470+V16474</f>
        <v>0</v>
      </c>
      <c r="W16469" s="21">
        <f>W16470+W16474</f>
        <v>0</v>
      </c>
      <c r="Y16469" s="28" t="str">
        <f t="shared" si="8715"/>
        <v/>
      </c>
      <c r="Z16469" s="28" t="str">
        <f t="shared" si="8716"/>
        <v/>
      </c>
      <c r="AA16469" s="28" t="str">
        <f>IF(R16469&lt;S16469+U16469,"期末实有头数应大于等于能繁母畜+种公畜","")</f>
        <v/>
      </c>
      <c r="AB16469" s="28"/>
      <c r="AC16469" s="28" t="str">
        <f>IF(R16469&lt;V16469+W16469,"期末实有头数应大于等于良种+改良种","")</f>
        <v/>
      </c>
    </row>
    <row r="16470" spans="2:29">
      <c r="B16470" s="19"/>
      <c r="C16470" s="30"/>
      <c r="D16470" s="19" t="s">
        <v>48</v>
      </c>
      <c r="E16470" s="20" t="s">
        <v>47</v>
      </c>
      <c r="F16470" s="19">
        <v>12</v>
      </c>
      <c r="R16470" s="21">
        <f>G16470+I16470+J16470+K16470-L16470-M16470-N16470-Q16470</f>
        <v>0</v>
      </c>
      <c r="T16470" s="22" t="s">
        <v>38</v>
      </c>
      <c r="Y16470" s="28" t="str">
        <f t="shared" si="8715"/>
        <v/>
      </c>
      <c r="Z16470" s="28" t="str">
        <f t="shared" si="8716"/>
        <v/>
      </c>
      <c r="AA16470" s="28" t="str">
        <f>IF(R16470&lt;S16470+U16470,"期末实有头数应大于等于能繁母畜+种公畜","")</f>
        <v/>
      </c>
      <c r="AB16470" s="28"/>
      <c r="AC16470" s="28" t="str">
        <f>IF(R16470&lt;V16470+W16470,"期末实有头数应大于等于良种+改良种","")</f>
        <v/>
      </c>
    </row>
    <row r="16471" spans="2:29">
      <c r="B16471" s="19"/>
      <c r="C16471" s="30"/>
      <c r="D16471" s="19" t="s">
        <v>49</v>
      </c>
      <c r="E16471" s="20" t="s">
        <v>47</v>
      </c>
      <c r="F16471" s="19">
        <v>13</v>
      </c>
      <c r="R16471" s="21">
        <f>G16471+I16471+J16471+K16471-L16471-M16471-N16471-Q16471</f>
        <v>0</v>
      </c>
      <c r="T16471" s="22" t="s">
        <v>38</v>
      </c>
      <c r="V16471" s="22" t="s">
        <v>38</v>
      </c>
      <c r="W16471" s="22" t="s">
        <v>38</v>
      </c>
      <c r="Y16471" s="28" t="str">
        <f t="shared" si="8715"/>
        <v/>
      </c>
      <c r="Z16471" s="28" t="str">
        <f t="shared" si="8716"/>
        <v/>
      </c>
      <c r="AA16471" s="28" t="str">
        <f>IF(R16471&lt;S16471+U16471,"期末实有头数应大于等于能繁母畜+种公畜","")</f>
        <v/>
      </c>
      <c r="AB16471" s="28"/>
      <c r="AC16471" s="28"/>
    </row>
    <row r="16472" spans="2:29">
      <c r="B16472" s="19"/>
      <c r="C16472" s="30"/>
      <c r="D16472" s="19" t="s">
        <v>50</v>
      </c>
      <c r="E16472" s="20" t="s">
        <v>47</v>
      </c>
      <c r="F16472" s="19">
        <v>14</v>
      </c>
      <c r="H16472" s="22" t="s">
        <v>38</v>
      </c>
      <c r="I16472" s="22" t="s">
        <v>38</v>
      </c>
      <c r="J16472" s="22" t="s">
        <v>38</v>
      </c>
      <c r="K16472" s="22" t="s">
        <v>38</v>
      </c>
      <c r="L16472" s="22" t="s">
        <v>38</v>
      </c>
      <c r="M16472" s="22" t="s">
        <v>38</v>
      </c>
      <c r="N16472" s="22" t="s">
        <v>38</v>
      </c>
      <c r="O16472" s="22" t="s">
        <v>38</v>
      </c>
      <c r="P16472" s="22" t="s">
        <v>38</v>
      </c>
      <c r="Q16472" s="22" t="s">
        <v>38</v>
      </c>
      <c r="R16472" s="24"/>
      <c r="T16472" s="22" t="s">
        <v>38</v>
      </c>
      <c r="U16472" s="22" t="s">
        <v>38</v>
      </c>
      <c r="V16472" s="22" t="s">
        <v>38</v>
      </c>
      <c r="W16472" s="22" t="s">
        <v>38</v>
      </c>
      <c r="Y16472" s="28" t="str">
        <f t="shared" si="8715"/>
        <v/>
      </c>
      <c r="Z16472" s="28"/>
      <c r="AA16472" s="28"/>
      <c r="AB16472" s="28"/>
      <c r="AC16472" s="28"/>
    </row>
    <row r="16473" spans="2:29">
      <c r="B16473" s="19"/>
      <c r="C16473" s="30"/>
      <c r="D16473" s="19" t="s">
        <v>51</v>
      </c>
      <c r="E16473" s="20" t="s">
        <v>47</v>
      </c>
      <c r="F16473" s="19">
        <v>15</v>
      </c>
      <c r="H16473" s="22" t="s">
        <v>38</v>
      </c>
      <c r="I16473" s="22" t="s">
        <v>38</v>
      </c>
      <c r="J16473" s="22" t="s">
        <v>38</v>
      </c>
      <c r="K16473" s="22" t="s">
        <v>38</v>
      </c>
      <c r="L16473" s="22" t="s">
        <v>38</v>
      </c>
      <c r="M16473" s="22" t="s">
        <v>38</v>
      </c>
      <c r="N16473" s="22" t="s">
        <v>38</v>
      </c>
      <c r="O16473" s="22" t="s">
        <v>38</v>
      </c>
      <c r="P16473" s="22" t="s">
        <v>38</v>
      </c>
      <c r="Q16473" s="22" t="s">
        <v>38</v>
      </c>
      <c r="R16473" s="24"/>
      <c r="T16473" s="22" t="s">
        <v>38</v>
      </c>
      <c r="U16473" s="22" t="s">
        <v>38</v>
      </c>
      <c r="V16473" s="22" t="s">
        <v>38</v>
      </c>
      <c r="W16473" s="22" t="s">
        <v>38</v>
      </c>
      <c r="Y16473" s="28" t="str">
        <f t="shared" si="8715"/>
        <v/>
      </c>
      <c r="Z16473" s="28"/>
      <c r="AA16473" s="28"/>
      <c r="AB16473" s="28"/>
      <c r="AC16473" s="28"/>
    </row>
    <row r="16474" spans="2:29">
      <c r="B16474" s="19"/>
      <c r="C16474" s="30"/>
      <c r="D16474" s="19" t="s">
        <v>52</v>
      </c>
      <c r="E16474" s="20" t="s">
        <v>47</v>
      </c>
      <c r="F16474" s="19">
        <v>16</v>
      </c>
      <c r="R16474" s="21">
        <f>G16474+I16474+J16474+K16474-L16474-M16474-N16474-Q16474</f>
        <v>0</v>
      </c>
      <c r="T16474" s="22" t="s">
        <v>38</v>
      </c>
      <c r="Y16474" s="28" t="str">
        <f t="shared" si="8715"/>
        <v/>
      </c>
      <c r="Z16474" s="28" t="str">
        <f>IF(N16474&lt;O16474+P16474,"出卖应大于等于出卖肉畜+出卖仔畜","")</f>
        <v/>
      </c>
      <c r="AA16474" s="28" t="str">
        <f t="shared" ref="AA16474:AA16483" si="8720">IF(R16474&lt;S16474+U16474,"期末实有头数应大于等于能繁母畜+种公畜","")</f>
        <v/>
      </c>
      <c r="AB16474" s="28"/>
      <c r="AC16474" s="28" t="str">
        <f t="shared" ref="AC16474:AC16479" si="8721">IF(R16474&lt;V16474+W16474,"期末实有头数应大于等于良种+改良种","")</f>
        <v/>
      </c>
    </row>
    <row r="16475" spans="2:29">
      <c r="B16475" s="19"/>
      <c r="C16475" s="30"/>
      <c r="D16475" s="19" t="s">
        <v>53</v>
      </c>
      <c r="E16475" s="18" t="s">
        <v>33</v>
      </c>
      <c r="F16475" s="19">
        <v>17</v>
      </c>
      <c r="R16475" s="21">
        <f>G16475+I16475+J16475+K16475-L16475-M16475-N16475-Q16475</f>
        <v>0</v>
      </c>
      <c r="T16475" s="22" t="s">
        <v>38</v>
      </c>
      <c r="Y16475" s="28" t="str">
        <f t="shared" si="8715"/>
        <v/>
      </c>
      <c r="Z16475" s="28" t="str">
        <f>IF(N16475&lt;O16475+P16475,"出卖应大于等于出卖肉畜+出卖仔畜","")</f>
        <v/>
      </c>
      <c r="AA16475" s="28" t="str">
        <f t="shared" si="8720"/>
        <v/>
      </c>
      <c r="AB16475" s="28"/>
      <c r="AC16475" s="28" t="str">
        <f t="shared" si="8721"/>
        <v/>
      </c>
    </row>
    <row r="16476" spans="2:29">
      <c r="B16476" s="18"/>
      <c r="C16476" s="29"/>
      <c r="D16476" s="19" t="s">
        <v>32</v>
      </c>
      <c r="E16476" s="20" t="s">
        <v>33</v>
      </c>
      <c r="F16476" s="19">
        <v>1</v>
      </c>
      <c r="G16476" s="21">
        <f t="shared" ref="G16476:S16476" si="8722">G16477+G16492</f>
        <v>0</v>
      </c>
      <c r="H16476" s="21">
        <f t="shared" si="8722"/>
        <v>0</v>
      </c>
      <c r="I16476" s="21">
        <f t="shared" si="8722"/>
        <v>0</v>
      </c>
      <c r="J16476" s="21">
        <f t="shared" si="8722"/>
        <v>0</v>
      </c>
      <c r="K16476" s="21">
        <f t="shared" si="8722"/>
        <v>0</v>
      </c>
      <c r="L16476" s="21">
        <f t="shared" si="8722"/>
        <v>0</v>
      </c>
      <c r="M16476" s="21">
        <f t="shared" si="8722"/>
        <v>0</v>
      </c>
      <c r="N16476" s="21">
        <f t="shared" si="8722"/>
        <v>0</v>
      </c>
      <c r="O16476" s="21">
        <f t="shared" si="8722"/>
        <v>0</v>
      </c>
      <c r="P16476" s="21">
        <f t="shared" si="8722"/>
        <v>0</v>
      </c>
      <c r="Q16476" s="21">
        <f t="shared" si="8722"/>
        <v>0</v>
      </c>
      <c r="R16476" s="21">
        <f t="shared" si="8722"/>
        <v>0</v>
      </c>
      <c r="S16476" s="21">
        <f t="shared" si="8722"/>
        <v>0</v>
      </c>
      <c r="T16476" s="21">
        <f>T16477</f>
        <v>0</v>
      </c>
      <c r="U16476" s="21">
        <f>U16477+U16492</f>
        <v>0</v>
      </c>
      <c r="V16476" s="21">
        <f>V16477+V16492</f>
        <v>0</v>
      </c>
      <c r="W16476" s="21">
        <f>W16477+W16492</f>
        <v>0</v>
      </c>
      <c r="Y16476" s="28" t="str">
        <f t="shared" si="8715"/>
        <v/>
      </c>
      <c r="Z16476" s="28" t="str">
        <f>IF(N16476&lt;O16476+P16476,"出卖应大于等于出卖肉畜+出卖仔畜","")</f>
        <v/>
      </c>
      <c r="AA16476" s="28" t="str">
        <f t="shared" si="8720"/>
        <v/>
      </c>
      <c r="AB16476" s="28" t="str">
        <f>IF(R16476&lt;T16476,"期末实有头数应大于等于耕役畜","")</f>
        <v/>
      </c>
      <c r="AC16476" s="28" t="str">
        <f t="shared" si="8721"/>
        <v/>
      </c>
    </row>
    <row r="16477" spans="2:29">
      <c r="B16477" s="19"/>
      <c r="C16477" s="30"/>
      <c r="D16477" s="19" t="s">
        <v>34</v>
      </c>
      <c r="E16477" s="20" t="s">
        <v>33</v>
      </c>
      <c r="F16477" s="19">
        <v>2</v>
      </c>
      <c r="G16477" s="21">
        <f t="shared" ref="G16477:S16477" si="8723">G16478+G16486</f>
        <v>0</v>
      </c>
      <c r="H16477" s="21">
        <f t="shared" si="8723"/>
        <v>0</v>
      </c>
      <c r="I16477" s="21">
        <f t="shared" si="8723"/>
        <v>0</v>
      </c>
      <c r="J16477" s="21">
        <f t="shared" si="8723"/>
        <v>0</v>
      </c>
      <c r="K16477" s="21">
        <f t="shared" si="8723"/>
        <v>0</v>
      </c>
      <c r="L16477" s="21">
        <f t="shared" si="8723"/>
        <v>0</v>
      </c>
      <c r="M16477" s="21">
        <f t="shared" si="8723"/>
        <v>0</v>
      </c>
      <c r="N16477" s="21">
        <f t="shared" si="8723"/>
        <v>0</v>
      </c>
      <c r="O16477" s="21">
        <f t="shared" si="8723"/>
        <v>0</v>
      </c>
      <c r="P16477" s="21">
        <f t="shared" si="8723"/>
        <v>0</v>
      </c>
      <c r="Q16477" s="21">
        <f t="shared" si="8723"/>
        <v>0</v>
      </c>
      <c r="R16477" s="21">
        <f t="shared" si="8723"/>
        <v>0</v>
      </c>
      <c r="S16477" s="21">
        <f t="shared" si="8723"/>
        <v>0</v>
      </c>
      <c r="T16477" s="21">
        <f>T16478</f>
        <v>0</v>
      </c>
      <c r="U16477" s="21">
        <f>U16478+U16486</f>
        <v>0</v>
      </c>
      <c r="V16477" s="21">
        <f>V16478+V16486</f>
        <v>0</v>
      </c>
      <c r="W16477" s="21">
        <f>W16478+W16486</f>
        <v>0</v>
      </c>
      <c r="Y16477" s="28" t="str">
        <f t="shared" ref="Y16477:Y16493" si="8724">IF(H16477&lt;I16477,"繁殖仔畜应大于等于成活","")</f>
        <v/>
      </c>
      <c r="Z16477" s="28" t="str">
        <f t="shared" ref="Z16477:Z16488" si="8725">IF(N16477&lt;O16477+P16477,"出卖应大于等于出卖肉畜+出卖仔畜","")</f>
        <v/>
      </c>
      <c r="AA16477" s="28" t="str">
        <f t="shared" si="8720"/>
        <v/>
      </c>
      <c r="AB16477" s="28" t="str">
        <f>IF(R16477&lt;T16477,"期末实有头数应大于等于耕役畜","")</f>
        <v/>
      </c>
      <c r="AC16477" s="28" t="str">
        <f t="shared" si="8721"/>
        <v/>
      </c>
    </row>
    <row r="16478" spans="2:29">
      <c r="B16478" s="19"/>
      <c r="C16478" s="30"/>
      <c r="D16478" s="19" t="s">
        <v>35</v>
      </c>
      <c r="E16478" s="20" t="s">
        <v>33</v>
      </c>
      <c r="F16478" s="19">
        <v>3</v>
      </c>
      <c r="G16478" s="21">
        <f t="shared" ref="G16478:R16478" si="8726">G16479+G16482+G16483+G16484+G16485</f>
        <v>0</v>
      </c>
      <c r="H16478" s="21">
        <f t="shared" si="8726"/>
        <v>0</v>
      </c>
      <c r="I16478" s="21">
        <f t="shared" si="8726"/>
        <v>0</v>
      </c>
      <c r="J16478" s="21">
        <f t="shared" si="8726"/>
        <v>0</v>
      </c>
      <c r="K16478" s="21">
        <f t="shared" si="8726"/>
        <v>0</v>
      </c>
      <c r="L16478" s="21">
        <f t="shared" si="8726"/>
        <v>0</v>
      </c>
      <c r="M16478" s="21">
        <f t="shared" si="8726"/>
        <v>0</v>
      </c>
      <c r="N16478" s="21">
        <f t="shared" si="8726"/>
        <v>0</v>
      </c>
      <c r="O16478" s="21">
        <f t="shared" si="8726"/>
        <v>0</v>
      </c>
      <c r="P16478" s="21">
        <f t="shared" si="8726"/>
        <v>0</v>
      </c>
      <c r="Q16478" s="21">
        <f t="shared" si="8726"/>
        <v>0</v>
      </c>
      <c r="R16478" s="21">
        <f t="shared" si="8726"/>
        <v>0</v>
      </c>
      <c r="S16478" s="21">
        <f>S16479+S16482+S16483+S16485</f>
        <v>0</v>
      </c>
      <c r="T16478" s="21">
        <f>T16479+T16482+T16483+T16484+T16485</f>
        <v>0</v>
      </c>
      <c r="U16478" s="21">
        <f>U16479+U16482+U16483+U16485</f>
        <v>0</v>
      </c>
      <c r="V16478" s="21">
        <f>V16479+V16482+V16483+V16485</f>
        <v>0</v>
      </c>
      <c r="W16478" s="21">
        <f>W16479+W16482+W16483+W16485</f>
        <v>0</v>
      </c>
      <c r="Y16478" s="28" t="str">
        <f t="shared" si="8724"/>
        <v/>
      </c>
      <c r="Z16478" s="28" t="str">
        <f t="shared" si="8725"/>
        <v/>
      </c>
      <c r="AA16478" s="28" t="str">
        <f t="shared" si="8720"/>
        <v/>
      </c>
      <c r="AB16478" s="28" t="str">
        <f>IF(R16478&lt;T16478,"期末实有头数应大于等于耕役畜","")</f>
        <v/>
      </c>
      <c r="AC16478" s="28" t="str">
        <f t="shared" si="8721"/>
        <v/>
      </c>
    </row>
    <row r="16479" spans="2:29">
      <c r="B16479" s="19"/>
      <c r="C16479" s="30"/>
      <c r="D16479" s="19" t="s">
        <v>36</v>
      </c>
      <c r="E16479" s="20" t="s">
        <v>33</v>
      </c>
      <c r="F16479" s="19">
        <v>4</v>
      </c>
      <c r="R16479" s="21">
        <f>G16479+I16479+J16479+K16479-L16479-M16479-N16479-Q16479</f>
        <v>0</v>
      </c>
      <c r="Y16479" s="28" t="str">
        <f t="shared" si="8724"/>
        <v/>
      </c>
      <c r="Z16479" s="28" t="str">
        <f t="shared" si="8725"/>
        <v/>
      </c>
      <c r="AA16479" s="28" t="str">
        <f t="shared" si="8720"/>
        <v/>
      </c>
      <c r="AB16479" s="28" t="str">
        <f>IF(R16479&lt;T16479,"期末实有头数应大于等于耕役畜","")</f>
        <v/>
      </c>
      <c r="AC16479" s="28" t="str">
        <f t="shared" si="8721"/>
        <v/>
      </c>
    </row>
    <row r="16480" spans="2:29">
      <c r="B16480" s="19"/>
      <c r="C16480" s="30"/>
      <c r="D16480" s="19" t="s">
        <v>37</v>
      </c>
      <c r="E16480" s="20" t="s">
        <v>33</v>
      </c>
      <c r="F16480" s="19">
        <v>5</v>
      </c>
      <c r="R16480" s="21">
        <f t="shared" ref="R16480:R16485" si="8727">G16480+I16480+J16480+K16480-L16480-M16480-N16480-Q16480</f>
        <v>0</v>
      </c>
      <c r="T16480" s="22" t="s">
        <v>38</v>
      </c>
      <c r="V16480" s="22" t="s">
        <v>38</v>
      </c>
      <c r="W16480" s="22" t="s">
        <v>38</v>
      </c>
      <c r="Y16480" s="28" t="str">
        <f t="shared" si="8724"/>
        <v/>
      </c>
      <c r="Z16480" s="28" t="str">
        <f t="shared" si="8725"/>
        <v/>
      </c>
      <c r="AA16480" s="28" t="str">
        <f t="shared" si="8720"/>
        <v/>
      </c>
      <c r="AB16480" s="28"/>
      <c r="AC16480" s="28"/>
    </row>
    <row r="16481" spans="2:29">
      <c r="B16481" s="19"/>
      <c r="C16481" s="30"/>
      <c r="D16481" s="19" t="s">
        <v>39</v>
      </c>
      <c r="E16481" s="20" t="s">
        <v>33</v>
      </c>
      <c r="F16481" s="19">
        <v>6</v>
      </c>
      <c r="R16481" s="21">
        <f t="shared" si="8727"/>
        <v>0</v>
      </c>
      <c r="T16481" s="22" t="s">
        <v>38</v>
      </c>
      <c r="V16481" s="22" t="s">
        <v>38</v>
      </c>
      <c r="W16481" s="22" t="s">
        <v>38</v>
      </c>
      <c r="Y16481" s="28" t="str">
        <f t="shared" si="8724"/>
        <v/>
      </c>
      <c r="Z16481" s="28" t="str">
        <f t="shared" si="8725"/>
        <v/>
      </c>
      <c r="AA16481" s="28" t="str">
        <f t="shared" si="8720"/>
        <v/>
      </c>
      <c r="AB16481" s="28"/>
      <c r="AC16481" s="28"/>
    </row>
    <row r="16482" spans="2:29">
      <c r="B16482" s="19"/>
      <c r="C16482" s="30"/>
      <c r="D16482" s="19" t="s">
        <v>40</v>
      </c>
      <c r="E16482" s="20" t="s">
        <v>41</v>
      </c>
      <c r="F16482" s="19">
        <v>7</v>
      </c>
      <c r="R16482" s="21">
        <f t="shared" si="8727"/>
        <v>0</v>
      </c>
      <c r="Y16482" s="28" t="str">
        <f t="shared" si="8724"/>
        <v/>
      </c>
      <c r="Z16482" s="28" t="str">
        <f t="shared" si="8725"/>
        <v/>
      </c>
      <c r="AA16482" s="28" t="str">
        <f t="shared" si="8720"/>
        <v/>
      </c>
      <c r="AB16482" s="28" t="str">
        <f>IF(R16482&lt;T16482,"期末实有头数应大于等于耕役畜","")</f>
        <v/>
      </c>
      <c r="AC16482" s="28" t="str">
        <f>IF(R16482&lt;V16482+W16482,"期末实有头数应大于等于良种+改良种","")</f>
        <v/>
      </c>
    </row>
    <row r="16483" spans="2:29">
      <c r="B16483" s="19"/>
      <c r="C16483" s="30"/>
      <c r="D16483" s="19" t="s">
        <v>42</v>
      </c>
      <c r="E16483" s="20" t="s">
        <v>33</v>
      </c>
      <c r="F16483" s="19">
        <v>8</v>
      </c>
      <c r="R16483" s="21">
        <f t="shared" si="8727"/>
        <v>0</v>
      </c>
      <c r="Y16483" s="28" t="str">
        <f t="shared" si="8724"/>
        <v/>
      </c>
      <c r="Z16483" s="28" t="str">
        <f t="shared" si="8725"/>
        <v/>
      </c>
      <c r="AA16483" s="28" t="str">
        <f t="shared" si="8720"/>
        <v/>
      </c>
      <c r="AB16483" s="28" t="str">
        <f>IF(R16483&lt;T16483,"期末实有头数应大于等于耕役畜","")</f>
        <v/>
      </c>
      <c r="AC16483" s="28" t="str">
        <f>IF(R16483&lt;V16483+W16483,"期末实有头数应大于等于良种+改良种","")</f>
        <v/>
      </c>
    </row>
    <row r="16484" spans="2:29">
      <c r="B16484" s="19"/>
      <c r="C16484" s="30"/>
      <c r="D16484" s="19" t="s">
        <v>43</v>
      </c>
      <c r="E16484" s="20" t="s">
        <v>33</v>
      </c>
      <c r="F16484" s="19">
        <v>9</v>
      </c>
      <c r="R16484" s="21">
        <f t="shared" si="8727"/>
        <v>0</v>
      </c>
      <c r="S16484" s="22" t="s">
        <v>38</v>
      </c>
      <c r="U16484" s="22" t="s">
        <v>38</v>
      </c>
      <c r="V16484" s="22" t="s">
        <v>38</v>
      </c>
      <c r="W16484" s="22" t="s">
        <v>38</v>
      </c>
      <c r="Y16484" s="28" t="str">
        <f t="shared" si="8724"/>
        <v/>
      </c>
      <c r="Z16484" s="28" t="str">
        <f t="shared" si="8725"/>
        <v/>
      </c>
      <c r="AA16484" s="28"/>
      <c r="AB16484" s="28" t="str">
        <f>IF(R16484&lt;T16484,"期末实有头数应大于等于耕役畜","")</f>
        <v/>
      </c>
      <c r="AC16484" s="28"/>
    </row>
    <row r="16485" spans="2:29">
      <c r="B16485" s="19"/>
      <c r="C16485" s="30"/>
      <c r="D16485" s="19" t="s">
        <v>44</v>
      </c>
      <c r="E16485" s="20" t="s">
        <v>45</v>
      </c>
      <c r="F16485" s="19">
        <v>10</v>
      </c>
      <c r="R16485" s="21">
        <f t="shared" si="8727"/>
        <v>0</v>
      </c>
      <c r="Y16485" s="28" t="str">
        <f t="shared" si="8724"/>
        <v/>
      </c>
      <c r="Z16485" s="28" t="str">
        <f t="shared" si="8725"/>
        <v/>
      </c>
      <c r="AA16485" s="28" t="str">
        <f>IF(R16485&lt;S16485+U16485,"期末实有头数应大于等于能繁母畜+种公畜","")</f>
        <v/>
      </c>
      <c r="AB16485" s="28" t="str">
        <f>IF(R16485&lt;T16485,"期末实有头数应大于等于耕役畜","")</f>
        <v/>
      </c>
      <c r="AC16485" s="28" t="str">
        <f>IF(R16485&lt;V16485+W16485,"期末实有头数应大于等于良种+改良种","")</f>
        <v/>
      </c>
    </row>
    <row r="16486" spans="2:29">
      <c r="B16486" s="19"/>
      <c r="C16486" s="30"/>
      <c r="D16486" s="19" t="s">
        <v>46</v>
      </c>
      <c r="E16486" s="20" t="s">
        <v>47</v>
      </c>
      <c r="F16486" s="19">
        <v>11</v>
      </c>
      <c r="G16486" s="21">
        <f t="shared" ref="G16486:S16486" si="8728">G16487+G16491</f>
        <v>0</v>
      </c>
      <c r="H16486" s="21">
        <f t="shared" si="8728"/>
        <v>0</v>
      </c>
      <c r="I16486" s="21">
        <f t="shared" si="8728"/>
        <v>0</v>
      </c>
      <c r="J16486" s="21">
        <f t="shared" si="8728"/>
        <v>0</v>
      </c>
      <c r="K16486" s="21">
        <f t="shared" si="8728"/>
        <v>0</v>
      </c>
      <c r="L16486" s="21">
        <f t="shared" si="8728"/>
        <v>0</v>
      </c>
      <c r="M16486" s="21">
        <f t="shared" si="8728"/>
        <v>0</v>
      </c>
      <c r="N16486" s="21">
        <f t="shared" si="8728"/>
        <v>0</v>
      </c>
      <c r="O16486" s="21">
        <f t="shared" si="8728"/>
        <v>0</v>
      </c>
      <c r="P16486" s="21">
        <f t="shared" si="8728"/>
        <v>0</v>
      </c>
      <c r="Q16486" s="21">
        <f t="shared" si="8728"/>
        <v>0</v>
      </c>
      <c r="R16486" s="23">
        <f t="shared" si="8728"/>
        <v>0</v>
      </c>
      <c r="S16486" s="21">
        <f t="shared" si="8728"/>
        <v>0</v>
      </c>
      <c r="T16486" s="22" t="s">
        <v>38</v>
      </c>
      <c r="U16486" s="21">
        <f>U16487+U16491</f>
        <v>0</v>
      </c>
      <c r="V16486" s="21">
        <f>V16487+V16491</f>
        <v>0</v>
      </c>
      <c r="W16486" s="21">
        <f>W16487+W16491</f>
        <v>0</v>
      </c>
      <c r="Y16486" s="28" t="str">
        <f t="shared" si="8724"/>
        <v/>
      </c>
      <c r="Z16486" s="28" t="str">
        <f t="shared" si="8725"/>
        <v/>
      </c>
      <c r="AA16486" s="28" t="str">
        <f>IF(R16486&lt;S16486+U16486,"期末实有头数应大于等于能繁母畜+种公畜","")</f>
        <v/>
      </c>
      <c r="AB16486" s="28"/>
      <c r="AC16486" s="28" t="str">
        <f>IF(R16486&lt;V16486+W16486,"期末实有头数应大于等于良种+改良种","")</f>
        <v/>
      </c>
    </row>
    <row r="16487" spans="2:29">
      <c r="B16487" s="19"/>
      <c r="C16487" s="30"/>
      <c r="D16487" s="19" t="s">
        <v>48</v>
      </c>
      <c r="E16487" s="20" t="s">
        <v>47</v>
      </c>
      <c r="F16487" s="19">
        <v>12</v>
      </c>
      <c r="R16487" s="21">
        <f>G16487+I16487+J16487+K16487-L16487-M16487-N16487-Q16487</f>
        <v>0</v>
      </c>
      <c r="T16487" s="22" t="s">
        <v>38</v>
      </c>
      <c r="Y16487" s="28" t="str">
        <f t="shared" si="8724"/>
        <v/>
      </c>
      <c r="Z16487" s="28" t="str">
        <f t="shared" si="8725"/>
        <v/>
      </c>
      <c r="AA16487" s="28" t="str">
        <f>IF(R16487&lt;S16487+U16487,"期末实有头数应大于等于能繁母畜+种公畜","")</f>
        <v/>
      </c>
      <c r="AB16487" s="28"/>
      <c r="AC16487" s="28" t="str">
        <f>IF(R16487&lt;V16487+W16487,"期末实有头数应大于等于良种+改良种","")</f>
        <v/>
      </c>
    </row>
    <row r="16488" spans="2:29">
      <c r="B16488" s="19"/>
      <c r="C16488" s="30"/>
      <c r="D16488" s="19" t="s">
        <v>49</v>
      </c>
      <c r="E16488" s="20" t="s">
        <v>47</v>
      </c>
      <c r="F16488" s="19">
        <v>13</v>
      </c>
      <c r="R16488" s="21">
        <f>G16488+I16488+J16488+K16488-L16488-M16488-N16488-Q16488</f>
        <v>0</v>
      </c>
      <c r="T16488" s="22" t="s">
        <v>38</v>
      </c>
      <c r="V16488" s="22" t="s">
        <v>38</v>
      </c>
      <c r="W16488" s="22" t="s">
        <v>38</v>
      </c>
      <c r="Y16488" s="28" t="str">
        <f t="shared" si="8724"/>
        <v/>
      </c>
      <c r="Z16488" s="28" t="str">
        <f t="shared" si="8725"/>
        <v/>
      </c>
      <c r="AA16488" s="28" t="str">
        <f>IF(R16488&lt;S16488+U16488,"期末实有头数应大于等于能繁母畜+种公畜","")</f>
        <v/>
      </c>
      <c r="AB16488" s="28"/>
      <c r="AC16488" s="28"/>
    </row>
    <row r="16489" spans="2:29">
      <c r="B16489" s="19"/>
      <c r="C16489" s="30"/>
      <c r="D16489" s="19" t="s">
        <v>50</v>
      </c>
      <c r="E16489" s="20" t="s">
        <v>47</v>
      </c>
      <c r="F16489" s="19">
        <v>14</v>
      </c>
      <c r="H16489" s="22" t="s">
        <v>38</v>
      </c>
      <c r="I16489" s="22" t="s">
        <v>38</v>
      </c>
      <c r="J16489" s="22" t="s">
        <v>38</v>
      </c>
      <c r="K16489" s="22" t="s">
        <v>38</v>
      </c>
      <c r="L16489" s="22" t="s">
        <v>38</v>
      </c>
      <c r="M16489" s="22" t="s">
        <v>38</v>
      </c>
      <c r="N16489" s="22" t="s">
        <v>38</v>
      </c>
      <c r="O16489" s="22" t="s">
        <v>38</v>
      </c>
      <c r="P16489" s="22" t="s">
        <v>38</v>
      </c>
      <c r="Q16489" s="22" t="s">
        <v>38</v>
      </c>
      <c r="R16489" s="24"/>
      <c r="T16489" s="22" t="s">
        <v>38</v>
      </c>
      <c r="U16489" s="22" t="s">
        <v>38</v>
      </c>
      <c r="V16489" s="22" t="s">
        <v>38</v>
      </c>
      <c r="W16489" s="22" t="s">
        <v>38</v>
      </c>
      <c r="Y16489" s="28" t="str">
        <f t="shared" si="8724"/>
        <v/>
      </c>
      <c r="Z16489" s="28"/>
      <c r="AA16489" s="28"/>
      <c r="AB16489" s="28"/>
      <c r="AC16489" s="28"/>
    </row>
    <row r="16490" spans="2:29">
      <c r="B16490" s="19"/>
      <c r="C16490" s="30"/>
      <c r="D16490" s="19" t="s">
        <v>51</v>
      </c>
      <c r="E16490" s="20" t="s">
        <v>47</v>
      </c>
      <c r="F16490" s="19">
        <v>15</v>
      </c>
      <c r="H16490" s="22" t="s">
        <v>38</v>
      </c>
      <c r="I16490" s="22" t="s">
        <v>38</v>
      </c>
      <c r="J16490" s="22" t="s">
        <v>38</v>
      </c>
      <c r="K16490" s="22" t="s">
        <v>38</v>
      </c>
      <c r="L16490" s="22" t="s">
        <v>38</v>
      </c>
      <c r="M16490" s="22" t="s">
        <v>38</v>
      </c>
      <c r="N16490" s="22" t="s">
        <v>38</v>
      </c>
      <c r="O16490" s="22" t="s">
        <v>38</v>
      </c>
      <c r="P16490" s="22" t="s">
        <v>38</v>
      </c>
      <c r="Q16490" s="22" t="s">
        <v>38</v>
      </c>
      <c r="R16490" s="24"/>
      <c r="T16490" s="22" t="s">
        <v>38</v>
      </c>
      <c r="U16490" s="22" t="s">
        <v>38</v>
      </c>
      <c r="V16490" s="22" t="s">
        <v>38</v>
      </c>
      <c r="W16490" s="22" t="s">
        <v>38</v>
      </c>
      <c r="Y16490" s="28" t="str">
        <f t="shared" si="8724"/>
        <v/>
      </c>
      <c r="Z16490" s="28"/>
      <c r="AA16490" s="28"/>
      <c r="AB16490" s="28"/>
      <c r="AC16490" s="28"/>
    </row>
    <row r="16491" spans="2:29">
      <c r="B16491" s="19"/>
      <c r="C16491" s="30"/>
      <c r="D16491" s="19" t="s">
        <v>52</v>
      </c>
      <c r="E16491" s="20" t="s">
        <v>47</v>
      </c>
      <c r="F16491" s="19">
        <v>16</v>
      </c>
      <c r="R16491" s="21">
        <f>G16491+I16491+J16491+K16491-L16491-M16491-N16491-Q16491</f>
        <v>0</v>
      </c>
      <c r="T16491" s="22" t="s">
        <v>38</v>
      </c>
      <c r="Y16491" s="28" t="str">
        <f t="shared" si="8724"/>
        <v/>
      </c>
      <c r="Z16491" s="28" t="str">
        <f>IF(N16491&lt;O16491+P16491,"出卖应大于等于出卖肉畜+出卖仔畜","")</f>
        <v/>
      </c>
      <c r="AA16491" s="28" t="str">
        <f t="shared" ref="AA16491:AA16500" si="8729">IF(R16491&lt;S16491+U16491,"期末实有头数应大于等于能繁母畜+种公畜","")</f>
        <v/>
      </c>
      <c r="AB16491" s="28"/>
      <c r="AC16491" s="28" t="str">
        <f t="shared" ref="AC16491:AC16496" si="8730">IF(R16491&lt;V16491+W16491,"期末实有头数应大于等于良种+改良种","")</f>
        <v/>
      </c>
    </row>
    <row r="16492" spans="2:29">
      <c r="B16492" s="19"/>
      <c r="C16492" s="30"/>
      <c r="D16492" s="19" t="s">
        <v>53</v>
      </c>
      <c r="E16492" s="18" t="s">
        <v>33</v>
      </c>
      <c r="F16492" s="19">
        <v>17</v>
      </c>
      <c r="R16492" s="21">
        <f>G16492+I16492+J16492+K16492-L16492-M16492-N16492-Q16492</f>
        <v>0</v>
      </c>
      <c r="T16492" s="22" t="s">
        <v>38</v>
      </c>
      <c r="Y16492" s="28" t="str">
        <f t="shared" si="8724"/>
        <v/>
      </c>
      <c r="Z16492" s="28" t="str">
        <f>IF(N16492&lt;O16492+P16492,"出卖应大于等于出卖肉畜+出卖仔畜","")</f>
        <v/>
      </c>
      <c r="AA16492" s="28" t="str">
        <f t="shared" si="8729"/>
        <v/>
      </c>
      <c r="AB16492" s="28"/>
      <c r="AC16492" s="28" t="str">
        <f t="shared" si="8730"/>
        <v/>
      </c>
    </row>
    <row r="16493" spans="2:29">
      <c r="B16493" s="18"/>
      <c r="C16493" s="29"/>
      <c r="D16493" s="19" t="s">
        <v>32</v>
      </c>
      <c r="E16493" s="20" t="s">
        <v>33</v>
      </c>
      <c r="F16493" s="19">
        <v>1</v>
      </c>
      <c r="G16493" s="21">
        <f t="shared" ref="G16493:S16493" si="8731">G16494+G16509</f>
        <v>0</v>
      </c>
      <c r="H16493" s="21">
        <f t="shared" si="8731"/>
        <v>0</v>
      </c>
      <c r="I16493" s="21">
        <f t="shared" si="8731"/>
        <v>0</v>
      </c>
      <c r="J16493" s="21">
        <f t="shared" si="8731"/>
        <v>0</v>
      </c>
      <c r="K16493" s="21">
        <f t="shared" si="8731"/>
        <v>0</v>
      </c>
      <c r="L16493" s="21">
        <f t="shared" si="8731"/>
        <v>0</v>
      </c>
      <c r="M16493" s="21">
        <f t="shared" si="8731"/>
        <v>0</v>
      </c>
      <c r="N16493" s="21">
        <f t="shared" si="8731"/>
        <v>0</v>
      </c>
      <c r="O16493" s="21">
        <f t="shared" si="8731"/>
        <v>0</v>
      </c>
      <c r="P16493" s="21">
        <f t="shared" si="8731"/>
        <v>0</v>
      </c>
      <c r="Q16493" s="21">
        <f t="shared" si="8731"/>
        <v>0</v>
      </c>
      <c r="R16493" s="21">
        <f t="shared" si="8731"/>
        <v>0</v>
      </c>
      <c r="S16493" s="21">
        <f t="shared" si="8731"/>
        <v>0</v>
      </c>
      <c r="T16493" s="21">
        <f>T16494</f>
        <v>0</v>
      </c>
      <c r="U16493" s="21">
        <f>U16494+U16509</f>
        <v>0</v>
      </c>
      <c r="V16493" s="21">
        <f>V16494+V16509</f>
        <v>0</v>
      </c>
      <c r="W16493" s="21">
        <f>W16494+W16509</f>
        <v>0</v>
      </c>
      <c r="Y16493" s="28" t="str">
        <f t="shared" si="8724"/>
        <v/>
      </c>
      <c r="Z16493" s="28" t="str">
        <f>IF(N16493&lt;O16493+P16493,"出卖应大于等于出卖肉畜+出卖仔畜","")</f>
        <v/>
      </c>
      <c r="AA16493" s="28" t="str">
        <f t="shared" si="8729"/>
        <v/>
      </c>
      <c r="AB16493" s="28" t="str">
        <f>IF(R16493&lt;T16493,"期末实有头数应大于等于耕役畜","")</f>
        <v/>
      </c>
      <c r="AC16493" s="28" t="str">
        <f t="shared" si="8730"/>
        <v/>
      </c>
    </row>
    <row r="16494" spans="2:29">
      <c r="B16494" s="19"/>
      <c r="C16494" s="30"/>
      <c r="D16494" s="19" t="s">
        <v>34</v>
      </c>
      <c r="E16494" s="20" t="s">
        <v>33</v>
      </c>
      <c r="F16494" s="19">
        <v>2</v>
      </c>
      <c r="G16494" s="21">
        <f t="shared" ref="G16494:S16494" si="8732">G16495+G16503</f>
        <v>0</v>
      </c>
      <c r="H16494" s="21">
        <f t="shared" si="8732"/>
        <v>0</v>
      </c>
      <c r="I16494" s="21">
        <f t="shared" si="8732"/>
        <v>0</v>
      </c>
      <c r="J16494" s="21">
        <f t="shared" si="8732"/>
        <v>0</v>
      </c>
      <c r="K16494" s="21">
        <f t="shared" si="8732"/>
        <v>0</v>
      </c>
      <c r="L16494" s="21">
        <f t="shared" si="8732"/>
        <v>0</v>
      </c>
      <c r="M16494" s="21">
        <f t="shared" si="8732"/>
        <v>0</v>
      </c>
      <c r="N16494" s="21">
        <f t="shared" si="8732"/>
        <v>0</v>
      </c>
      <c r="O16494" s="21">
        <f t="shared" si="8732"/>
        <v>0</v>
      </c>
      <c r="P16494" s="21">
        <f t="shared" si="8732"/>
        <v>0</v>
      </c>
      <c r="Q16494" s="21">
        <f t="shared" si="8732"/>
        <v>0</v>
      </c>
      <c r="R16494" s="21">
        <f t="shared" si="8732"/>
        <v>0</v>
      </c>
      <c r="S16494" s="21">
        <f t="shared" si="8732"/>
        <v>0</v>
      </c>
      <c r="T16494" s="21">
        <f>T16495</f>
        <v>0</v>
      </c>
      <c r="U16494" s="21">
        <f>U16495+U16503</f>
        <v>0</v>
      </c>
      <c r="V16494" s="21">
        <f>V16495+V16503</f>
        <v>0</v>
      </c>
      <c r="W16494" s="21">
        <f>W16495+W16503</f>
        <v>0</v>
      </c>
      <c r="Y16494" s="28" t="str">
        <f t="shared" ref="Y16494:Y16510" si="8733">IF(H16494&lt;I16494,"繁殖仔畜应大于等于成活","")</f>
        <v/>
      </c>
      <c r="Z16494" s="28" t="str">
        <f t="shared" ref="Z16494:Z16505" si="8734">IF(N16494&lt;O16494+P16494,"出卖应大于等于出卖肉畜+出卖仔畜","")</f>
        <v/>
      </c>
      <c r="AA16494" s="28" t="str">
        <f t="shared" si="8729"/>
        <v/>
      </c>
      <c r="AB16494" s="28" t="str">
        <f>IF(R16494&lt;T16494,"期末实有头数应大于等于耕役畜","")</f>
        <v/>
      </c>
      <c r="AC16494" s="28" t="str">
        <f t="shared" si="8730"/>
        <v/>
      </c>
    </row>
    <row r="16495" spans="2:29">
      <c r="B16495" s="19"/>
      <c r="C16495" s="30"/>
      <c r="D16495" s="19" t="s">
        <v>35</v>
      </c>
      <c r="E16495" s="20" t="s">
        <v>33</v>
      </c>
      <c r="F16495" s="19">
        <v>3</v>
      </c>
      <c r="G16495" s="21">
        <f t="shared" ref="G16495:R16495" si="8735">G16496+G16499+G16500+G16501+G16502</f>
        <v>0</v>
      </c>
      <c r="H16495" s="21">
        <f t="shared" si="8735"/>
        <v>0</v>
      </c>
      <c r="I16495" s="21">
        <f t="shared" si="8735"/>
        <v>0</v>
      </c>
      <c r="J16495" s="21">
        <f t="shared" si="8735"/>
        <v>0</v>
      </c>
      <c r="K16495" s="21">
        <f t="shared" si="8735"/>
        <v>0</v>
      </c>
      <c r="L16495" s="21">
        <f t="shared" si="8735"/>
        <v>0</v>
      </c>
      <c r="M16495" s="21">
        <f t="shared" si="8735"/>
        <v>0</v>
      </c>
      <c r="N16495" s="21">
        <f t="shared" si="8735"/>
        <v>0</v>
      </c>
      <c r="O16495" s="21">
        <f t="shared" si="8735"/>
        <v>0</v>
      </c>
      <c r="P16495" s="21">
        <f t="shared" si="8735"/>
        <v>0</v>
      </c>
      <c r="Q16495" s="21">
        <f t="shared" si="8735"/>
        <v>0</v>
      </c>
      <c r="R16495" s="21">
        <f t="shared" si="8735"/>
        <v>0</v>
      </c>
      <c r="S16495" s="21">
        <f>S16496+S16499+S16500+S16502</f>
        <v>0</v>
      </c>
      <c r="T16495" s="21">
        <f>T16496+T16499+T16500+T16501+T16502</f>
        <v>0</v>
      </c>
      <c r="U16495" s="21">
        <f>U16496+U16499+U16500+U16502</f>
        <v>0</v>
      </c>
      <c r="V16495" s="21">
        <f>V16496+V16499+V16500+V16502</f>
        <v>0</v>
      </c>
      <c r="W16495" s="21">
        <f>W16496+W16499+W16500+W16502</f>
        <v>0</v>
      </c>
      <c r="Y16495" s="28" t="str">
        <f t="shared" si="8733"/>
        <v/>
      </c>
      <c r="Z16495" s="28" t="str">
        <f t="shared" si="8734"/>
        <v/>
      </c>
      <c r="AA16495" s="28" t="str">
        <f t="shared" si="8729"/>
        <v/>
      </c>
      <c r="AB16495" s="28" t="str">
        <f>IF(R16495&lt;T16495,"期末实有头数应大于等于耕役畜","")</f>
        <v/>
      </c>
      <c r="AC16495" s="28" t="str">
        <f t="shared" si="8730"/>
        <v/>
      </c>
    </row>
    <row r="16496" spans="2:29">
      <c r="B16496" s="19"/>
      <c r="C16496" s="30"/>
      <c r="D16496" s="19" t="s">
        <v>36</v>
      </c>
      <c r="E16496" s="20" t="s">
        <v>33</v>
      </c>
      <c r="F16496" s="19">
        <v>4</v>
      </c>
      <c r="R16496" s="21">
        <f>G16496+I16496+J16496+K16496-L16496-M16496-N16496-Q16496</f>
        <v>0</v>
      </c>
      <c r="Y16496" s="28" t="str">
        <f t="shared" si="8733"/>
        <v/>
      </c>
      <c r="Z16496" s="28" t="str">
        <f t="shared" si="8734"/>
        <v/>
      </c>
      <c r="AA16496" s="28" t="str">
        <f t="shared" si="8729"/>
        <v/>
      </c>
      <c r="AB16496" s="28" t="str">
        <f>IF(R16496&lt;T16496,"期末实有头数应大于等于耕役畜","")</f>
        <v/>
      </c>
      <c r="AC16496" s="28" t="str">
        <f t="shared" si="8730"/>
        <v/>
      </c>
    </row>
    <row r="16497" spans="2:29">
      <c r="B16497" s="19"/>
      <c r="C16497" s="30"/>
      <c r="D16497" s="19" t="s">
        <v>37</v>
      </c>
      <c r="E16497" s="20" t="s">
        <v>33</v>
      </c>
      <c r="F16497" s="19">
        <v>5</v>
      </c>
      <c r="R16497" s="21">
        <f t="shared" ref="R16497:R16502" si="8736">G16497+I16497+J16497+K16497-L16497-M16497-N16497-Q16497</f>
        <v>0</v>
      </c>
      <c r="T16497" s="22" t="s">
        <v>38</v>
      </c>
      <c r="V16497" s="22" t="s">
        <v>38</v>
      </c>
      <c r="W16497" s="22" t="s">
        <v>38</v>
      </c>
      <c r="Y16497" s="28" t="str">
        <f t="shared" si="8733"/>
        <v/>
      </c>
      <c r="Z16497" s="28" t="str">
        <f t="shared" si="8734"/>
        <v/>
      </c>
      <c r="AA16497" s="28" t="str">
        <f t="shared" si="8729"/>
        <v/>
      </c>
      <c r="AB16497" s="28"/>
      <c r="AC16497" s="28"/>
    </row>
    <row r="16498" spans="2:29">
      <c r="B16498" s="19"/>
      <c r="C16498" s="30"/>
      <c r="D16498" s="19" t="s">
        <v>39</v>
      </c>
      <c r="E16498" s="20" t="s">
        <v>33</v>
      </c>
      <c r="F16498" s="19">
        <v>6</v>
      </c>
      <c r="R16498" s="21">
        <f t="shared" si="8736"/>
        <v>0</v>
      </c>
      <c r="T16498" s="22" t="s">
        <v>38</v>
      </c>
      <c r="V16498" s="22" t="s">
        <v>38</v>
      </c>
      <c r="W16498" s="22" t="s">
        <v>38</v>
      </c>
      <c r="Y16498" s="28" t="str">
        <f t="shared" si="8733"/>
        <v/>
      </c>
      <c r="Z16498" s="28" t="str">
        <f t="shared" si="8734"/>
        <v/>
      </c>
      <c r="AA16498" s="28" t="str">
        <f t="shared" si="8729"/>
        <v/>
      </c>
      <c r="AB16498" s="28"/>
      <c r="AC16498" s="28"/>
    </row>
    <row r="16499" spans="2:29">
      <c r="B16499" s="19"/>
      <c r="C16499" s="30"/>
      <c r="D16499" s="19" t="s">
        <v>40</v>
      </c>
      <c r="E16499" s="20" t="s">
        <v>41</v>
      </c>
      <c r="F16499" s="19">
        <v>7</v>
      </c>
      <c r="R16499" s="21">
        <f t="shared" si="8736"/>
        <v>0</v>
      </c>
      <c r="Y16499" s="28" t="str">
        <f t="shared" si="8733"/>
        <v/>
      </c>
      <c r="Z16499" s="28" t="str">
        <f t="shared" si="8734"/>
        <v/>
      </c>
      <c r="AA16499" s="28" t="str">
        <f t="shared" si="8729"/>
        <v/>
      </c>
      <c r="AB16499" s="28" t="str">
        <f>IF(R16499&lt;T16499,"期末实有头数应大于等于耕役畜","")</f>
        <v/>
      </c>
      <c r="AC16499" s="28" t="str">
        <f>IF(R16499&lt;V16499+W16499,"期末实有头数应大于等于良种+改良种","")</f>
        <v/>
      </c>
    </row>
    <row r="16500" spans="2:29">
      <c r="B16500" s="19"/>
      <c r="C16500" s="30"/>
      <c r="D16500" s="19" t="s">
        <v>42</v>
      </c>
      <c r="E16500" s="20" t="s">
        <v>33</v>
      </c>
      <c r="F16500" s="19">
        <v>8</v>
      </c>
      <c r="R16500" s="21">
        <f t="shared" si="8736"/>
        <v>0</v>
      </c>
      <c r="Y16500" s="28" t="str">
        <f t="shared" si="8733"/>
        <v/>
      </c>
      <c r="Z16500" s="28" t="str">
        <f t="shared" si="8734"/>
        <v/>
      </c>
      <c r="AA16500" s="28" t="str">
        <f t="shared" si="8729"/>
        <v/>
      </c>
      <c r="AB16500" s="28" t="str">
        <f>IF(R16500&lt;T16500,"期末实有头数应大于等于耕役畜","")</f>
        <v/>
      </c>
      <c r="AC16500" s="28" t="str">
        <f>IF(R16500&lt;V16500+W16500,"期末实有头数应大于等于良种+改良种","")</f>
        <v/>
      </c>
    </row>
    <row r="16501" spans="2:29">
      <c r="B16501" s="19"/>
      <c r="C16501" s="30"/>
      <c r="D16501" s="19" t="s">
        <v>43</v>
      </c>
      <c r="E16501" s="20" t="s">
        <v>33</v>
      </c>
      <c r="F16501" s="19">
        <v>9</v>
      </c>
      <c r="R16501" s="21">
        <f t="shared" si="8736"/>
        <v>0</v>
      </c>
      <c r="S16501" s="22" t="s">
        <v>38</v>
      </c>
      <c r="U16501" s="22" t="s">
        <v>38</v>
      </c>
      <c r="V16501" s="22" t="s">
        <v>38</v>
      </c>
      <c r="W16501" s="22" t="s">
        <v>38</v>
      </c>
      <c r="Y16501" s="28" t="str">
        <f t="shared" si="8733"/>
        <v/>
      </c>
      <c r="Z16501" s="28" t="str">
        <f t="shared" si="8734"/>
        <v/>
      </c>
      <c r="AA16501" s="28"/>
      <c r="AB16501" s="28" t="str">
        <f>IF(R16501&lt;T16501,"期末实有头数应大于等于耕役畜","")</f>
        <v/>
      </c>
      <c r="AC16501" s="28"/>
    </row>
    <row r="16502" spans="2:29">
      <c r="B16502" s="19"/>
      <c r="C16502" s="30"/>
      <c r="D16502" s="19" t="s">
        <v>44</v>
      </c>
      <c r="E16502" s="20" t="s">
        <v>45</v>
      </c>
      <c r="F16502" s="19">
        <v>10</v>
      </c>
      <c r="R16502" s="21">
        <f t="shared" si="8736"/>
        <v>0</v>
      </c>
      <c r="Y16502" s="28" t="str">
        <f t="shared" si="8733"/>
        <v/>
      </c>
      <c r="Z16502" s="28" t="str">
        <f t="shared" si="8734"/>
        <v/>
      </c>
      <c r="AA16502" s="28" t="str">
        <f>IF(R16502&lt;S16502+U16502,"期末实有头数应大于等于能繁母畜+种公畜","")</f>
        <v/>
      </c>
      <c r="AB16502" s="28" t="str">
        <f>IF(R16502&lt;T16502,"期末实有头数应大于等于耕役畜","")</f>
        <v/>
      </c>
      <c r="AC16502" s="28" t="str">
        <f>IF(R16502&lt;V16502+W16502,"期末实有头数应大于等于良种+改良种","")</f>
        <v/>
      </c>
    </row>
    <row r="16503" spans="2:29">
      <c r="B16503" s="19"/>
      <c r="C16503" s="30"/>
      <c r="D16503" s="19" t="s">
        <v>46</v>
      </c>
      <c r="E16503" s="20" t="s">
        <v>47</v>
      </c>
      <c r="F16503" s="19">
        <v>11</v>
      </c>
      <c r="G16503" s="21">
        <f t="shared" ref="G16503:S16503" si="8737">G16504+G16508</f>
        <v>0</v>
      </c>
      <c r="H16503" s="21">
        <f t="shared" si="8737"/>
        <v>0</v>
      </c>
      <c r="I16503" s="21">
        <f t="shared" si="8737"/>
        <v>0</v>
      </c>
      <c r="J16503" s="21">
        <f t="shared" si="8737"/>
        <v>0</v>
      </c>
      <c r="K16503" s="21">
        <f t="shared" si="8737"/>
        <v>0</v>
      </c>
      <c r="L16503" s="21">
        <f t="shared" si="8737"/>
        <v>0</v>
      </c>
      <c r="M16503" s="21">
        <f t="shared" si="8737"/>
        <v>0</v>
      </c>
      <c r="N16503" s="21">
        <f t="shared" si="8737"/>
        <v>0</v>
      </c>
      <c r="O16503" s="21">
        <f t="shared" si="8737"/>
        <v>0</v>
      </c>
      <c r="P16503" s="21">
        <f t="shared" si="8737"/>
        <v>0</v>
      </c>
      <c r="Q16503" s="21">
        <f t="shared" si="8737"/>
        <v>0</v>
      </c>
      <c r="R16503" s="23">
        <f t="shared" si="8737"/>
        <v>0</v>
      </c>
      <c r="S16503" s="21">
        <f t="shared" si="8737"/>
        <v>0</v>
      </c>
      <c r="T16503" s="22" t="s">
        <v>38</v>
      </c>
      <c r="U16503" s="21">
        <f>U16504+U16508</f>
        <v>0</v>
      </c>
      <c r="V16503" s="21">
        <f>V16504+V16508</f>
        <v>0</v>
      </c>
      <c r="W16503" s="21">
        <f>W16504+W16508</f>
        <v>0</v>
      </c>
      <c r="Y16503" s="28" t="str">
        <f t="shared" si="8733"/>
        <v/>
      </c>
      <c r="Z16503" s="28" t="str">
        <f t="shared" si="8734"/>
        <v/>
      </c>
      <c r="AA16503" s="28" t="str">
        <f>IF(R16503&lt;S16503+U16503,"期末实有头数应大于等于能繁母畜+种公畜","")</f>
        <v/>
      </c>
      <c r="AB16503" s="28"/>
      <c r="AC16503" s="28" t="str">
        <f>IF(R16503&lt;V16503+W16503,"期末实有头数应大于等于良种+改良种","")</f>
        <v/>
      </c>
    </row>
    <row r="16504" spans="2:29">
      <c r="B16504" s="19"/>
      <c r="C16504" s="30"/>
      <c r="D16504" s="19" t="s">
        <v>48</v>
      </c>
      <c r="E16504" s="20" t="s">
        <v>47</v>
      </c>
      <c r="F16504" s="19">
        <v>12</v>
      </c>
      <c r="R16504" s="21">
        <f>G16504+I16504+J16504+K16504-L16504-M16504-N16504-Q16504</f>
        <v>0</v>
      </c>
      <c r="T16504" s="22" t="s">
        <v>38</v>
      </c>
      <c r="Y16504" s="28" t="str">
        <f t="shared" si="8733"/>
        <v/>
      </c>
      <c r="Z16504" s="28" t="str">
        <f t="shared" si="8734"/>
        <v/>
      </c>
      <c r="AA16504" s="28" t="str">
        <f>IF(R16504&lt;S16504+U16504,"期末实有头数应大于等于能繁母畜+种公畜","")</f>
        <v/>
      </c>
      <c r="AB16504" s="28"/>
      <c r="AC16504" s="28" t="str">
        <f>IF(R16504&lt;V16504+W16504,"期末实有头数应大于等于良种+改良种","")</f>
        <v/>
      </c>
    </row>
    <row r="16505" spans="2:29">
      <c r="B16505" s="19"/>
      <c r="C16505" s="30"/>
      <c r="D16505" s="19" t="s">
        <v>49</v>
      </c>
      <c r="E16505" s="20" t="s">
        <v>47</v>
      </c>
      <c r="F16505" s="19">
        <v>13</v>
      </c>
      <c r="R16505" s="21">
        <f>G16505+I16505+J16505+K16505-L16505-M16505-N16505-Q16505</f>
        <v>0</v>
      </c>
      <c r="T16505" s="22" t="s">
        <v>38</v>
      </c>
      <c r="V16505" s="22" t="s">
        <v>38</v>
      </c>
      <c r="W16505" s="22" t="s">
        <v>38</v>
      </c>
      <c r="Y16505" s="28" t="str">
        <f t="shared" si="8733"/>
        <v/>
      </c>
      <c r="Z16505" s="28" t="str">
        <f t="shared" si="8734"/>
        <v/>
      </c>
      <c r="AA16505" s="28" t="str">
        <f>IF(R16505&lt;S16505+U16505,"期末实有头数应大于等于能繁母畜+种公畜","")</f>
        <v/>
      </c>
      <c r="AB16505" s="28"/>
      <c r="AC16505" s="28"/>
    </row>
    <row r="16506" spans="2:29">
      <c r="B16506" s="19"/>
      <c r="C16506" s="30"/>
      <c r="D16506" s="19" t="s">
        <v>50</v>
      </c>
      <c r="E16506" s="20" t="s">
        <v>47</v>
      </c>
      <c r="F16506" s="19">
        <v>14</v>
      </c>
      <c r="H16506" s="22" t="s">
        <v>38</v>
      </c>
      <c r="I16506" s="22" t="s">
        <v>38</v>
      </c>
      <c r="J16506" s="22" t="s">
        <v>38</v>
      </c>
      <c r="K16506" s="22" t="s">
        <v>38</v>
      </c>
      <c r="L16506" s="22" t="s">
        <v>38</v>
      </c>
      <c r="M16506" s="22" t="s">
        <v>38</v>
      </c>
      <c r="N16506" s="22" t="s">
        <v>38</v>
      </c>
      <c r="O16506" s="22" t="s">
        <v>38</v>
      </c>
      <c r="P16506" s="22" t="s">
        <v>38</v>
      </c>
      <c r="Q16506" s="22" t="s">
        <v>38</v>
      </c>
      <c r="R16506" s="24"/>
      <c r="T16506" s="22" t="s">
        <v>38</v>
      </c>
      <c r="U16506" s="22" t="s">
        <v>38</v>
      </c>
      <c r="V16506" s="22" t="s">
        <v>38</v>
      </c>
      <c r="W16506" s="22" t="s">
        <v>38</v>
      </c>
      <c r="Y16506" s="28" t="str">
        <f t="shared" si="8733"/>
        <v/>
      </c>
      <c r="Z16506" s="28"/>
      <c r="AA16506" s="28"/>
      <c r="AB16506" s="28"/>
      <c r="AC16506" s="28"/>
    </row>
    <row r="16507" spans="2:29">
      <c r="B16507" s="19"/>
      <c r="C16507" s="30"/>
      <c r="D16507" s="19" t="s">
        <v>51</v>
      </c>
      <c r="E16507" s="20" t="s">
        <v>47</v>
      </c>
      <c r="F16507" s="19">
        <v>15</v>
      </c>
      <c r="H16507" s="22" t="s">
        <v>38</v>
      </c>
      <c r="I16507" s="22" t="s">
        <v>38</v>
      </c>
      <c r="J16507" s="22" t="s">
        <v>38</v>
      </c>
      <c r="K16507" s="22" t="s">
        <v>38</v>
      </c>
      <c r="L16507" s="22" t="s">
        <v>38</v>
      </c>
      <c r="M16507" s="22" t="s">
        <v>38</v>
      </c>
      <c r="N16507" s="22" t="s">
        <v>38</v>
      </c>
      <c r="O16507" s="22" t="s">
        <v>38</v>
      </c>
      <c r="P16507" s="22" t="s">
        <v>38</v>
      </c>
      <c r="Q16507" s="22" t="s">
        <v>38</v>
      </c>
      <c r="R16507" s="24"/>
      <c r="T16507" s="22" t="s">
        <v>38</v>
      </c>
      <c r="U16507" s="22" t="s">
        <v>38</v>
      </c>
      <c r="V16507" s="22" t="s">
        <v>38</v>
      </c>
      <c r="W16507" s="22" t="s">
        <v>38</v>
      </c>
      <c r="Y16507" s="28" t="str">
        <f t="shared" si="8733"/>
        <v/>
      </c>
      <c r="Z16507" s="28"/>
      <c r="AA16507" s="28"/>
      <c r="AB16507" s="28"/>
      <c r="AC16507" s="28"/>
    </row>
    <row r="16508" spans="2:29">
      <c r="B16508" s="19"/>
      <c r="C16508" s="30"/>
      <c r="D16508" s="19" t="s">
        <v>52</v>
      </c>
      <c r="E16508" s="20" t="s">
        <v>47</v>
      </c>
      <c r="F16508" s="19">
        <v>16</v>
      </c>
      <c r="R16508" s="21">
        <f>G16508+I16508+J16508+K16508-L16508-M16508-N16508-Q16508</f>
        <v>0</v>
      </c>
      <c r="T16508" s="22" t="s">
        <v>38</v>
      </c>
      <c r="Y16508" s="28" t="str">
        <f t="shared" si="8733"/>
        <v/>
      </c>
      <c r="Z16508" s="28" t="str">
        <f>IF(N16508&lt;O16508+P16508,"出卖应大于等于出卖肉畜+出卖仔畜","")</f>
        <v/>
      </c>
      <c r="AA16508" s="28" t="str">
        <f t="shared" ref="AA16508:AA16517" si="8738">IF(R16508&lt;S16508+U16508,"期末实有头数应大于等于能繁母畜+种公畜","")</f>
        <v/>
      </c>
      <c r="AB16508" s="28"/>
      <c r="AC16508" s="28" t="str">
        <f t="shared" ref="AC16508:AC16513" si="8739">IF(R16508&lt;V16508+W16508,"期末实有头数应大于等于良种+改良种","")</f>
        <v/>
      </c>
    </row>
    <row r="16509" spans="2:29">
      <c r="B16509" s="19"/>
      <c r="C16509" s="30"/>
      <c r="D16509" s="19" t="s">
        <v>53</v>
      </c>
      <c r="E16509" s="18" t="s">
        <v>33</v>
      </c>
      <c r="F16509" s="19">
        <v>17</v>
      </c>
      <c r="R16509" s="21">
        <f>G16509+I16509+J16509+K16509-L16509-M16509-N16509-Q16509</f>
        <v>0</v>
      </c>
      <c r="T16509" s="22" t="s">
        <v>38</v>
      </c>
      <c r="Y16509" s="28" t="str">
        <f t="shared" si="8733"/>
        <v/>
      </c>
      <c r="Z16509" s="28" t="str">
        <f>IF(N16509&lt;O16509+P16509,"出卖应大于等于出卖肉畜+出卖仔畜","")</f>
        <v/>
      </c>
      <c r="AA16509" s="28" t="str">
        <f t="shared" si="8738"/>
        <v/>
      </c>
      <c r="AB16509" s="28"/>
      <c r="AC16509" s="28" t="str">
        <f t="shared" si="8739"/>
        <v/>
      </c>
    </row>
    <row r="16510" spans="2:29">
      <c r="B16510" s="18"/>
      <c r="C16510" s="29"/>
      <c r="D16510" s="19" t="s">
        <v>32</v>
      </c>
      <c r="E16510" s="20" t="s">
        <v>33</v>
      </c>
      <c r="F16510" s="19">
        <v>1</v>
      </c>
      <c r="G16510" s="21">
        <f t="shared" ref="G16510:S16510" si="8740">G16511+G16526</f>
        <v>0</v>
      </c>
      <c r="H16510" s="21">
        <f t="shared" si="8740"/>
        <v>0</v>
      </c>
      <c r="I16510" s="21">
        <f t="shared" si="8740"/>
        <v>0</v>
      </c>
      <c r="J16510" s="21">
        <f t="shared" si="8740"/>
        <v>0</v>
      </c>
      <c r="K16510" s="21">
        <f t="shared" si="8740"/>
        <v>0</v>
      </c>
      <c r="L16510" s="21">
        <f t="shared" si="8740"/>
        <v>0</v>
      </c>
      <c r="M16510" s="21">
        <f t="shared" si="8740"/>
        <v>0</v>
      </c>
      <c r="N16510" s="21">
        <f t="shared" si="8740"/>
        <v>0</v>
      </c>
      <c r="O16510" s="21">
        <f t="shared" si="8740"/>
        <v>0</v>
      </c>
      <c r="P16510" s="21">
        <f t="shared" si="8740"/>
        <v>0</v>
      </c>
      <c r="Q16510" s="21">
        <f t="shared" si="8740"/>
        <v>0</v>
      </c>
      <c r="R16510" s="21">
        <f t="shared" si="8740"/>
        <v>0</v>
      </c>
      <c r="S16510" s="21">
        <f t="shared" si="8740"/>
        <v>0</v>
      </c>
      <c r="T16510" s="21">
        <f>T16511</f>
        <v>0</v>
      </c>
      <c r="U16510" s="21">
        <f>U16511+U16526</f>
        <v>0</v>
      </c>
      <c r="V16510" s="21">
        <f>V16511+V16526</f>
        <v>0</v>
      </c>
      <c r="W16510" s="21">
        <f>W16511+W16526</f>
        <v>0</v>
      </c>
      <c r="Y16510" s="28" t="str">
        <f t="shared" si="8733"/>
        <v/>
      </c>
      <c r="Z16510" s="28" t="str">
        <f>IF(N16510&lt;O16510+P16510,"出卖应大于等于出卖肉畜+出卖仔畜","")</f>
        <v/>
      </c>
      <c r="AA16510" s="28" t="str">
        <f t="shared" si="8738"/>
        <v/>
      </c>
      <c r="AB16510" s="28" t="str">
        <f>IF(R16510&lt;T16510,"期末实有头数应大于等于耕役畜","")</f>
        <v/>
      </c>
      <c r="AC16510" s="28" t="str">
        <f t="shared" si="8739"/>
        <v/>
      </c>
    </row>
    <row r="16511" spans="2:29">
      <c r="B16511" s="19"/>
      <c r="C16511" s="30"/>
      <c r="D16511" s="19" t="s">
        <v>34</v>
      </c>
      <c r="E16511" s="20" t="s">
        <v>33</v>
      </c>
      <c r="F16511" s="19">
        <v>2</v>
      </c>
      <c r="G16511" s="21">
        <f t="shared" ref="G16511:S16511" si="8741">G16512+G16520</f>
        <v>0</v>
      </c>
      <c r="H16511" s="21">
        <f t="shared" si="8741"/>
        <v>0</v>
      </c>
      <c r="I16511" s="21">
        <f t="shared" si="8741"/>
        <v>0</v>
      </c>
      <c r="J16511" s="21">
        <f t="shared" si="8741"/>
        <v>0</v>
      </c>
      <c r="K16511" s="21">
        <f t="shared" si="8741"/>
        <v>0</v>
      </c>
      <c r="L16511" s="21">
        <f t="shared" si="8741"/>
        <v>0</v>
      </c>
      <c r="M16511" s="21">
        <f t="shared" si="8741"/>
        <v>0</v>
      </c>
      <c r="N16511" s="21">
        <f t="shared" si="8741"/>
        <v>0</v>
      </c>
      <c r="O16511" s="21">
        <f t="shared" si="8741"/>
        <v>0</v>
      </c>
      <c r="P16511" s="21">
        <f t="shared" si="8741"/>
        <v>0</v>
      </c>
      <c r="Q16511" s="21">
        <f t="shared" si="8741"/>
        <v>0</v>
      </c>
      <c r="R16511" s="21">
        <f t="shared" si="8741"/>
        <v>0</v>
      </c>
      <c r="S16511" s="21">
        <f t="shared" si="8741"/>
        <v>0</v>
      </c>
      <c r="T16511" s="21">
        <f>T16512</f>
        <v>0</v>
      </c>
      <c r="U16511" s="21">
        <f>U16512+U16520</f>
        <v>0</v>
      </c>
      <c r="V16511" s="21">
        <f>V16512+V16520</f>
        <v>0</v>
      </c>
      <c r="W16511" s="21">
        <f>W16512+W16520</f>
        <v>0</v>
      </c>
      <c r="Y16511" s="28" t="str">
        <f t="shared" ref="Y16511:Y16527" si="8742">IF(H16511&lt;I16511,"繁殖仔畜应大于等于成活","")</f>
        <v/>
      </c>
      <c r="Z16511" s="28" t="str">
        <f t="shared" ref="Z16511:Z16522" si="8743">IF(N16511&lt;O16511+P16511,"出卖应大于等于出卖肉畜+出卖仔畜","")</f>
        <v/>
      </c>
      <c r="AA16511" s="28" t="str">
        <f t="shared" si="8738"/>
        <v/>
      </c>
      <c r="AB16511" s="28" t="str">
        <f>IF(R16511&lt;T16511,"期末实有头数应大于等于耕役畜","")</f>
        <v/>
      </c>
      <c r="AC16511" s="28" t="str">
        <f t="shared" si="8739"/>
        <v/>
      </c>
    </row>
    <row r="16512" spans="2:29">
      <c r="B16512" s="19"/>
      <c r="C16512" s="30"/>
      <c r="D16512" s="19" t="s">
        <v>35</v>
      </c>
      <c r="E16512" s="20" t="s">
        <v>33</v>
      </c>
      <c r="F16512" s="19">
        <v>3</v>
      </c>
      <c r="G16512" s="21">
        <f t="shared" ref="G16512:R16512" si="8744">G16513+G16516+G16517+G16518+G16519</f>
        <v>0</v>
      </c>
      <c r="H16512" s="21">
        <f t="shared" si="8744"/>
        <v>0</v>
      </c>
      <c r="I16512" s="21">
        <f t="shared" si="8744"/>
        <v>0</v>
      </c>
      <c r="J16512" s="21">
        <f t="shared" si="8744"/>
        <v>0</v>
      </c>
      <c r="K16512" s="21">
        <f t="shared" si="8744"/>
        <v>0</v>
      </c>
      <c r="L16512" s="21">
        <f t="shared" si="8744"/>
        <v>0</v>
      </c>
      <c r="M16512" s="21">
        <f t="shared" si="8744"/>
        <v>0</v>
      </c>
      <c r="N16512" s="21">
        <f t="shared" si="8744"/>
        <v>0</v>
      </c>
      <c r="O16512" s="21">
        <f t="shared" si="8744"/>
        <v>0</v>
      </c>
      <c r="P16512" s="21">
        <f t="shared" si="8744"/>
        <v>0</v>
      </c>
      <c r="Q16512" s="21">
        <f t="shared" si="8744"/>
        <v>0</v>
      </c>
      <c r="R16512" s="21">
        <f t="shared" si="8744"/>
        <v>0</v>
      </c>
      <c r="S16512" s="21">
        <f>S16513+S16516+S16517+S16519</f>
        <v>0</v>
      </c>
      <c r="T16512" s="21">
        <f>T16513+T16516+T16517+T16518+T16519</f>
        <v>0</v>
      </c>
      <c r="U16512" s="21">
        <f>U16513+U16516+U16517+U16519</f>
        <v>0</v>
      </c>
      <c r="V16512" s="21">
        <f>V16513+V16516+V16517+V16519</f>
        <v>0</v>
      </c>
      <c r="W16512" s="21">
        <f>W16513+W16516+W16517+W16519</f>
        <v>0</v>
      </c>
      <c r="Y16512" s="28" t="str">
        <f t="shared" si="8742"/>
        <v/>
      </c>
      <c r="Z16512" s="28" t="str">
        <f t="shared" si="8743"/>
        <v/>
      </c>
      <c r="AA16512" s="28" t="str">
        <f t="shared" si="8738"/>
        <v/>
      </c>
      <c r="AB16512" s="28" t="str">
        <f>IF(R16512&lt;T16512,"期末实有头数应大于等于耕役畜","")</f>
        <v/>
      </c>
      <c r="AC16512" s="28" t="str">
        <f t="shared" si="8739"/>
        <v/>
      </c>
    </row>
    <row r="16513" spans="2:29">
      <c r="B16513" s="19"/>
      <c r="C16513" s="30"/>
      <c r="D16513" s="19" t="s">
        <v>36</v>
      </c>
      <c r="E16513" s="20" t="s">
        <v>33</v>
      </c>
      <c r="F16513" s="19">
        <v>4</v>
      </c>
      <c r="R16513" s="21">
        <f>G16513+I16513+J16513+K16513-L16513-M16513-N16513-Q16513</f>
        <v>0</v>
      </c>
      <c r="Y16513" s="28" t="str">
        <f t="shared" si="8742"/>
        <v/>
      </c>
      <c r="Z16513" s="28" t="str">
        <f t="shared" si="8743"/>
        <v/>
      </c>
      <c r="AA16513" s="28" t="str">
        <f t="shared" si="8738"/>
        <v/>
      </c>
      <c r="AB16513" s="28" t="str">
        <f>IF(R16513&lt;T16513,"期末实有头数应大于等于耕役畜","")</f>
        <v/>
      </c>
      <c r="AC16513" s="28" t="str">
        <f t="shared" si="8739"/>
        <v/>
      </c>
    </row>
    <row r="16514" spans="2:29">
      <c r="B16514" s="19"/>
      <c r="C16514" s="30"/>
      <c r="D16514" s="19" t="s">
        <v>37</v>
      </c>
      <c r="E16514" s="20" t="s">
        <v>33</v>
      </c>
      <c r="F16514" s="19">
        <v>5</v>
      </c>
      <c r="R16514" s="21">
        <f t="shared" ref="R16514:R16519" si="8745">G16514+I16514+J16514+K16514-L16514-M16514-N16514-Q16514</f>
        <v>0</v>
      </c>
      <c r="T16514" s="22" t="s">
        <v>38</v>
      </c>
      <c r="V16514" s="22" t="s">
        <v>38</v>
      </c>
      <c r="W16514" s="22" t="s">
        <v>38</v>
      </c>
      <c r="Y16514" s="28" t="str">
        <f t="shared" si="8742"/>
        <v/>
      </c>
      <c r="Z16514" s="28" t="str">
        <f t="shared" si="8743"/>
        <v/>
      </c>
      <c r="AA16514" s="28" t="str">
        <f t="shared" si="8738"/>
        <v/>
      </c>
      <c r="AB16514" s="28"/>
      <c r="AC16514" s="28"/>
    </row>
    <row r="16515" spans="2:29">
      <c r="B16515" s="19"/>
      <c r="C16515" s="30"/>
      <c r="D16515" s="19" t="s">
        <v>39</v>
      </c>
      <c r="E16515" s="20" t="s">
        <v>33</v>
      </c>
      <c r="F16515" s="19">
        <v>6</v>
      </c>
      <c r="R16515" s="21">
        <f t="shared" si="8745"/>
        <v>0</v>
      </c>
      <c r="T16515" s="22" t="s">
        <v>38</v>
      </c>
      <c r="V16515" s="22" t="s">
        <v>38</v>
      </c>
      <c r="W16515" s="22" t="s">
        <v>38</v>
      </c>
      <c r="Y16515" s="28" t="str">
        <f t="shared" si="8742"/>
        <v/>
      </c>
      <c r="Z16515" s="28" t="str">
        <f t="shared" si="8743"/>
        <v/>
      </c>
      <c r="AA16515" s="28" t="str">
        <f t="shared" si="8738"/>
        <v/>
      </c>
      <c r="AB16515" s="28"/>
      <c r="AC16515" s="28"/>
    </row>
    <row r="16516" spans="2:29">
      <c r="B16516" s="19"/>
      <c r="C16516" s="30"/>
      <c r="D16516" s="19" t="s">
        <v>40</v>
      </c>
      <c r="E16516" s="20" t="s">
        <v>41</v>
      </c>
      <c r="F16516" s="19">
        <v>7</v>
      </c>
      <c r="R16516" s="21">
        <f t="shared" si="8745"/>
        <v>0</v>
      </c>
      <c r="Y16516" s="28" t="str">
        <f t="shared" si="8742"/>
        <v/>
      </c>
      <c r="Z16516" s="28" t="str">
        <f t="shared" si="8743"/>
        <v/>
      </c>
      <c r="AA16516" s="28" t="str">
        <f t="shared" si="8738"/>
        <v/>
      </c>
      <c r="AB16516" s="28" t="str">
        <f>IF(R16516&lt;T16516,"期末实有头数应大于等于耕役畜","")</f>
        <v/>
      </c>
      <c r="AC16516" s="28" t="str">
        <f>IF(R16516&lt;V16516+W16516,"期末实有头数应大于等于良种+改良种","")</f>
        <v/>
      </c>
    </row>
    <row r="16517" spans="2:29">
      <c r="B16517" s="19"/>
      <c r="C16517" s="30"/>
      <c r="D16517" s="19" t="s">
        <v>42</v>
      </c>
      <c r="E16517" s="20" t="s">
        <v>33</v>
      </c>
      <c r="F16517" s="19">
        <v>8</v>
      </c>
      <c r="R16517" s="21">
        <f t="shared" si="8745"/>
        <v>0</v>
      </c>
      <c r="Y16517" s="28" t="str">
        <f t="shared" si="8742"/>
        <v/>
      </c>
      <c r="Z16517" s="28" t="str">
        <f t="shared" si="8743"/>
        <v/>
      </c>
      <c r="AA16517" s="28" t="str">
        <f t="shared" si="8738"/>
        <v/>
      </c>
      <c r="AB16517" s="28" t="str">
        <f>IF(R16517&lt;T16517,"期末实有头数应大于等于耕役畜","")</f>
        <v/>
      </c>
      <c r="AC16517" s="28" t="str">
        <f>IF(R16517&lt;V16517+W16517,"期末实有头数应大于等于良种+改良种","")</f>
        <v/>
      </c>
    </row>
    <row r="16518" spans="2:29">
      <c r="B16518" s="19"/>
      <c r="C16518" s="30"/>
      <c r="D16518" s="19" t="s">
        <v>43</v>
      </c>
      <c r="E16518" s="20" t="s">
        <v>33</v>
      </c>
      <c r="F16518" s="19">
        <v>9</v>
      </c>
      <c r="R16518" s="21">
        <f t="shared" si="8745"/>
        <v>0</v>
      </c>
      <c r="S16518" s="22" t="s">
        <v>38</v>
      </c>
      <c r="U16518" s="22" t="s">
        <v>38</v>
      </c>
      <c r="V16518" s="22" t="s">
        <v>38</v>
      </c>
      <c r="W16518" s="22" t="s">
        <v>38</v>
      </c>
      <c r="Y16518" s="28" t="str">
        <f t="shared" si="8742"/>
        <v/>
      </c>
      <c r="Z16518" s="28" t="str">
        <f t="shared" si="8743"/>
        <v/>
      </c>
      <c r="AA16518" s="28"/>
      <c r="AB16518" s="28" t="str">
        <f>IF(R16518&lt;T16518,"期末实有头数应大于等于耕役畜","")</f>
        <v/>
      </c>
      <c r="AC16518" s="28"/>
    </row>
    <row r="16519" spans="2:29">
      <c r="B16519" s="19"/>
      <c r="C16519" s="30"/>
      <c r="D16519" s="19" t="s">
        <v>44</v>
      </c>
      <c r="E16519" s="20" t="s">
        <v>45</v>
      </c>
      <c r="F16519" s="19">
        <v>10</v>
      </c>
      <c r="R16519" s="21">
        <f t="shared" si="8745"/>
        <v>0</v>
      </c>
      <c r="Y16519" s="28" t="str">
        <f t="shared" si="8742"/>
        <v/>
      </c>
      <c r="Z16519" s="28" t="str">
        <f t="shared" si="8743"/>
        <v/>
      </c>
      <c r="AA16519" s="28" t="str">
        <f>IF(R16519&lt;S16519+U16519,"期末实有头数应大于等于能繁母畜+种公畜","")</f>
        <v/>
      </c>
      <c r="AB16519" s="28" t="str">
        <f>IF(R16519&lt;T16519,"期末实有头数应大于等于耕役畜","")</f>
        <v/>
      </c>
      <c r="AC16519" s="28" t="str">
        <f>IF(R16519&lt;V16519+W16519,"期末实有头数应大于等于良种+改良种","")</f>
        <v/>
      </c>
    </row>
    <row r="16520" spans="2:29">
      <c r="B16520" s="19"/>
      <c r="C16520" s="30"/>
      <c r="D16520" s="19" t="s">
        <v>46</v>
      </c>
      <c r="E16520" s="20" t="s">
        <v>47</v>
      </c>
      <c r="F16520" s="19">
        <v>11</v>
      </c>
      <c r="G16520" s="21">
        <f t="shared" ref="G16520:S16520" si="8746">G16521+G16525</f>
        <v>0</v>
      </c>
      <c r="H16520" s="21">
        <f t="shared" si="8746"/>
        <v>0</v>
      </c>
      <c r="I16520" s="21">
        <f t="shared" si="8746"/>
        <v>0</v>
      </c>
      <c r="J16520" s="21">
        <f t="shared" si="8746"/>
        <v>0</v>
      </c>
      <c r="K16520" s="21">
        <f t="shared" si="8746"/>
        <v>0</v>
      </c>
      <c r="L16520" s="21">
        <f t="shared" si="8746"/>
        <v>0</v>
      </c>
      <c r="M16520" s="21">
        <f t="shared" si="8746"/>
        <v>0</v>
      </c>
      <c r="N16520" s="21">
        <f t="shared" si="8746"/>
        <v>0</v>
      </c>
      <c r="O16520" s="21">
        <f t="shared" si="8746"/>
        <v>0</v>
      </c>
      <c r="P16520" s="21">
        <f t="shared" si="8746"/>
        <v>0</v>
      </c>
      <c r="Q16520" s="21">
        <f t="shared" si="8746"/>
        <v>0</v>
      </c>
      <c r="R16520" s="23">
        <f t="shared" si="8746"/>
        <v>0</v>
      </c>
      <c r="S16520" s="21">
        <f t="shared" si="8746"/>
        <v>0</v>
      </c>
      <c r="T16520" s="22" t="s">
        <v>38</v>
      </c>
      <c r="U16520" s="21">
        <f>U16521+U16525</f>
        <v>0</v>
      </c>
      <c r="V16520" s="21">
        <f>V16521+V16525</f>
        <v>0</v>
      </c>
      <c r="W16520" s="21">
        <f>W16521+W16525</f>
        <v>0</v>
      </c>
      <c r="Y16520" s="28" t="str">
        <f t="shared" si="8742"/>
        <v/>
      </c>
      <c r="Z16520" s="28" t="str">
        <f t="shared" si="8743"/>
        <v/>
      </c>
      <c r="AA16520" s="28" t="str">
        <f>IF(R16520&lt;S16520+U16520,"期末实有头数应大于等于能繁母畜+种公畜","")</f>
        <v/>
      </c>
      <c r="AB16520" s="28"/>
      <c r="AC16520" s="28" t="str">
        <f>IF(R16520&lt;V16520+W16520,"期末实有头数应大于等于良种+改良种","")</f>
        <v/>
      </c>
    </row>
    <row r="16521" spans="2:29">
      <c r="B16521" s="19"/>
      <c r="C16521" s="30"/>
      <c r="D16521" s="19" t="s">
        <v>48</v>
      </c>
      <c r="E16521" s="20" t="s">
        <v>47</v>
      </c>
      <c r="F16521" s="19">
        <v>12</v>
      </c>
      <c r="R16521" s="21">
        <f>G16521+I16521+J16521+K16521-L16521-M16521-N16521-Q16521</f>
        <v>0</v>
      </c>
      <c r="T16521" s="22" t="s">
        <v>38</v>
      </c>
      <c r="Y16521" s="28" t="str">
        <f t="shared" si="8742"/>
        <v/>
      </c>
      <c r="Z16521" s="28" t="str">
        <f t="shared" si="8743"/>
        <v/>
      </c>
      <c r="AA16521" s="28" t="str">
        <f>IF(R16521&lt;S16521+U16521,"期末实有头数应大于等于能繁母畜+种公畜","")</f>
        <v/>
      </c>
      <c r="AB16521" s="28"/>
      <c r="AC16521" s="28" t="str">
        <f>IF(R16521&lt;V16521+W16521,"期末实有头数应大于等于良种+改良种","")</f>
        <v/>
      </c>
    </row>
    <row r="16522" spans="2:29">
      <c r="B16522" s="19"/>
      <c r="C16522" s="30"/>
      <c r="D16522" s="19" t="s">
        <v>49</v>
      </c>
      <c r="E16522" s="20" t="s">
        <v>47</v>
      </c>
      <c r="F16522" s="19">
        <v>13</v>
      </c>
      <c r="R16522" s="21">
        <f>G16522+I16522+J16522+K16522-L16522-M16522-N16522-Q16522</f>
        <v>0</v>
      </c>
      <c r="T16522" s="22" t="s">
        <v>38</v>
      </c>
      <c r="V16522" s="22" t="s">
        <v>38</v>
      </c>
      <c r="W16522" s="22" t="s">
        <v>38</v>
      </c>
      <c r="Y16522" s="28" t="str">
        <f t="shared" si="8742"/>
        <v/>
      </c>
      <c r="Z16522" s="28" t="str">
        <f t="shared" si="8743"/>
        <v/>
      </c>
      <c r="AA16522" s="28" t="str">
        <f>IF(R16522&lt;S16522+U16522,"期末实有头数应大于等于能繁母畜+种公畜","")</f>
        <v/>
      </c>
      <c r="AB16522" s="28"/>
      <c r="AC16522" s="28"/>
    </row>
    <row r="16523" spans="2:29">
      <c r="B16523" s="19"/>
      <c r="C16523" s="30"/>
      <c r="D16523" s="19" t="s">
        <v>50</v>
      </c>
      <c r="E16523" s="20" t="s">
        <v>47</v>
      </c>
      <c r="F16523" s="19">
        <v>14</v>
      </c>
      <c r="H16523" s="22" t="s">
        <v>38</v>
      </c>
      <c r="I16523" s="22" t="s">
        <v>38</v>
      </c>
      <c r="J16523" s="22" t="s">
        <v>38</v>
      </c>
      <c r="K16523" s="22" t="s">
        <v>38</v>
      </c>
      <c r="L16523" s="22" t="s">
        <v>38</v>
      </c>
      <c r="M16523" s="22" t="s">
        <v>38</v>
      </c>
      <c r="N16523" s="22" t="s">
        <v>38</v>
      </c>
      <c r="O16523" s="22" t="s">
        <v>38</v>
      </c>
      <c r="P16523" s="22" t="s">
        <v>38</v>
      </c>
      <c r="Q16523" s="22" t="s">
        <v>38</v>
      </c>
      <c r="R16523" s="24"/>
      <c r="T16523" s="22" t="s">
        <v>38</v>
      </c>
      <c r="U16523" s="22" t="s">
        <v>38</v>
      </c>
      <c r="V16523" s="22" t="s">
        <v>38</v>
      </c>
      <c r="W16523" s="22" t="s">
        <v>38</v>
      </c>
      <c r="Y16523" s="28" t="str">
        <f t="shared" si="8742"/>
        <v/>
      </c>
      <c r="Z16523" s="28"/>
      <c r="AA16523" s="28"/>
      <c r="AB16523" s="28"/>
      <c r="AC16523" s="28"/>
    </row>
    <row r="16524" spans="2:29">
      <c r="B16524" s="19"/>
      <c r="C16524" s="30"/>
      <c r="D16524" s="19" t="s">
        <v>51</v>
      </c>
      <c r="E16524" s="20" t="s">
        <v>47</v>
      </c>
      <c r="F16524" s="19">
        <v>15</v>
      </c>
      <c r="H16524" s="22" t="s">
        <v>38</v>
      </c>
      <c r="I16524" s="22" t="s">
        <v>38</v>
      </c>
      <c r="J16524" s="22" t="s">
        <v>38</v>
      </c>
      <c r="K16524" s="22" t="s">
        <v>38</v>
      </c>
      <c r="L16524" s="22" t="s">
        <v>38</v>
      </c>
      <c r="M16524" s="22" t="s">
        <v>38</v>
      </c>
      <c r="N16524" s="22" t="s">
        <v>38</v>
      </c>
      <c r="O16524" s="22" t="s">
        <v>38</v>
      </c>
      <c r="P16524" s="22" t="s">
        <v>38</v>
      </c>
      <c r="Q16524" s="22" t="s">
        <v>38</v>
      </c>
      <c r="R16524" s="24"/>
      <c r="T16524" s="22" t="s">
        <v>38</v>
      </c>
      <c r="U16524" s="22" t="s">
        <v>38</v>
      </c>
      <c r="V16524" s="22" t="s">
        <v>38</v>
      </c>
      <c r="W16524" s="22" t="s">
        <v>38</v>
      </c>
      <c r="Y16524" s="28" t="str">
        <f t="shared" si="8742"/>
        <v/>
      </c>
      <c r="Z16524" s="28"/>
      <c r="AA16524" s="28"/>
      <c r="AB16524" s="28"/>
      <c r="AC16524" s="28"/>
    </row>
    <row r="16525" spans="2:29">
      <c r="B16525" s="19"/>
      <c r="C16525" s="30"/>
      <c r="D16525" s="19" t="s">
        <v>52</v>
      </c>
      <c r="E16525" s="20" t="s">
        <v>47</v>
      </c>
      <c r="F16525" s="19">
        <v>16</v>
      </c>
      <c r="R16525" s="21">
        <f>G16525+I16525+J16525+K16525-L16525-M16525-N16525-Q16525</f>
        <v>0</v>
      </c>
      <c r="T16525" s="22" t="s">
        <v>38</v>
      </c>
      <c r="Y16525" s="28" t="str">
        <f t="shared" si="8742"/>
        <v/>
      </c>
      <c r="Z16525" s="28" t="str">
        <f>IF(N16525&lt;O16525+P16525,"出卖应大于等于出卖肉畜+出卖仔畜","")</f>
        <v/>
      </c>
      <c r="AA16525" s="28" t="str">
        <f t="shared" ref="AA16525:AA16534" si="8747">IF(R16525&lt;S16525+U16525,"期末实有头数应大于等于能繁母畜+种公畜","")</f>
        <v/>
      </c>
      <c r="AB16525" s="28"/>
      <c r="AC16525" s="28" t="str">
        <f t="shared" ref="AC16525:AC16530" si="8748">IF(R16525&lt;V16525+W16525,"期末实有头数应大于等于良种+改良种","")</f>
        <v/>
      </c>
    </row>
    <row r="16526" spans="2:29">
      <c r="B16526" s="19"/>
      <c r="C16526" s="30"/>
      <c r="D16526" s="19" t="s">
        <v>53</v>
      </c>
      <c r="E16526" s="18" t="s">
        <v>33</v>
      </c>
      <c r="F16526" s="19">
        <v>17</v>
      </c>
      <c r="R16526" s="21">
        <f>G16526+I16526+J16526+K16526-L16526-M16526-N16526-Q16526</f>
        <v>0</v>
      </c>
      <c r="T16526" s="22" t="s">
        <v>38</v>
      </c>
      <c r="Y16526" s="28" t="str">
        <f t="shared" si="8742"/>
        <v/>
      </c>
      <c r="Z16526" s="28" t="str">
        <f>IF(N16526&lt;O16526+P16526,"出卖应大于等于出卖肉畜+出卖仔畜","")</f>
        <v/>
      </c>
      <c r="AA16526" s="28" t="str">
        <f t="shared" si="8747"/>
        <v/>
      </c>
      <c r="AB16526" s="28"/>
      <c r="AC16526" s="28" t="str">
        <f t="shared" si="8748"/>
        <v/>
      </c>
    </row>
    <row r="16527" spans="2:29">
      <c r="B16527" s="18"/>
      <c r="C16527" s="29"/>
      <c r="D16527" s="19" t="s">
        <v>32</v>
      </c>
      <c r="E16527" s="20" t="s">
        <v>33</v>
      </c>
      <c r="F16527" s="19">
        <v>1</v>
      </c>
      <c r="G16527" s="21">
        <f t="shared" ref="G16527:S16527" si="8749">G16528+G16543</f>
        <v>0</v>
      </c>
      <c r="H16527" s="21">
        <f t="shared" si="8749"/>
        <v>0</v>
      </c>
      <c r="I16527" s="21">
        <f t="shared" si="8749"/>
        <v>0</v>
      </c>
      <c r="J16527" s="21">
        <f t="shared" si="8749"/>
        <v>0</v>
      </c>
      <c r="K16527" s="21">
        <f t="shared" si="8749"/>
        <v>0</v>
      </c>
      <c r="L16527" s="21">
        <f t="shared" si="8749"/>
        <v>0</v>
      </c>
      <c r="M16527" s="21">
        <f t="shared" si="8749"/>
        <v>0</v>
      </c>
      <c r="N16527" s="21">
        <f t="shared" si="8749"/>
        <v>0</v>
      </c>
      <c r="O16527" s="21">
        <f t="shared" si="8749"/>
        <v>0</v>
      </c>
      <c r="P16527" s="21">
        <f t="shared" si="8749"/>
        <v>0</v>
      </c>
      <c r="Q16527" s="21">
        <f t="shared" si="8749"/>
        <v>0</v>
      </c>
      <c r="R16527" s="21">
        <f t="shared" si="8749"/>
        <v>0</v>
      </c>
      <c r="S16527" s="21">
        <f t="shared" si="8749"/>
        <v>0</v>
      </c>
      <c r="T16527" s="21">
        <f>T16528</f>
        <v>0</v>
      </c>
      <c r="U16527" s="21">
        <f>U16528+U16543</f>
        <v>0</v>
      </c>
      <c r="V16527" s="21">
        <f>V16528+V16543</f>
        <v>0</v>
      </c>
      <c r="W16527" s="21">
        <f>W16528+W16543</f>
        <v>0</v>
      </c>
      <c r="Y16527" s="28" t="str">
        <f t="shared" si="8742"/>
        <v/>
      </c>
      <c r="Z16527" s="28" t="str">
        <f>IF(N16527&lt;O16527+P16527,"出卖应大于等于出卖肉畜+出卖仔畜","")</f>
        <v/>
      </c>
      <c r="AA16527" s="28" t="str">
        <f t="shared" si="8747"/>
        <v/>
      </c>
      <c r="AB16527" s="28" t="str">
        <f>IF(R16527&lt;T16527,"期末实有头数应大于等于耕役畜","")</f>
        <v/>
      </c>
      <c r="AC16527" s="28" t="str">
        <f t="shared" si="8748"/>
        <v/>
      </c>
    </row>
    <row r="16528" spans="2:29">
      <c r="B16528" s="19"/>
      <c r="C16528" s="30"/>
      <c r="D16528" s="19" t="s">
        <v>34</v>
      </c>
      <c r="E16528" s="20" t="s">
        <v>33</v>
      </c>
      <c r="F16528" s="19">
        <v>2</v>
      </c>
      <c r="G16528" s="21">
        <f t="shared" ref="G16528:S16528" si="8750">G16529+G16537</f>
        <v>0</v>
      </c>
      <c r="H16528" s="21">
        <f t="shared" si="8750"/>
        <v>0</v>
      </c>
      <c r="I16528" s="21">
        <f t="shared" si="8750"/>
        <v>0</v>
      </c>
      <c r="J16528" s="21">
        <f t="shared" si="8750"/>
        <v>0</v>
      </c>
      <c r="K16528" s="21">
        <f t="shared" si="8750"/>
        <v>0</v>
      </c>
      <c r="L16528" s="21">
        <f t="shared" si="8750"/>
        <v>0</v>
      </c>
      <c r="M16528" s="21">
        <f t="shared" si="8750"/>
        <v>0</v>
      </c>
      <c r="N16528" s="21">
        <f t="shared" si="8750"/>
        <v>0</v>
      </c>
      <c r="O16528" s="21">
        <f t="shared" si="8750"/>
        <v>0</v>
      </c>
      <c r="P16528" s="21">
        <f t="shared" si="8750"/>
        <v>0</v>
      </c>
      <c r="Q16528" s="21">
        <f t="shared" si="8750"/>
        <v>0</v>
      </c>
      <c r="R16528" s="21">
        <f t="shared" si="8750"/>
        <v>0</v>
      </c>
      <c r="S16528" s="21">
        <f t="shared" si="8750"/>
        <v>0</v>
      </c>
      <c r="T16528" s="21">
        <f>T16529</f>
        <v>0</v>
      </c>
      <c r="U16528" s="21">
        <f>U16529+U16537</f>
        <v>0</v>
      </c>
      <c r="V16528" s="21">
        <f>V16529+V16537</f>
        <v>0</v>
      </c>
      <c r="W16528" s="21">
        <f>W16529+W16537</f>
        <v>0</v>
      </c>
      <c r="Y16528" s="28" t="str">
        <f t="shared" ref="Y16528:Y16544" si="8751">IF(H16528&lt;I16528,"繁殖仔畜应大于等于成活","")</f>
        <v/>
      </c>
      <c r="Z16528" s="28" t="str">
        <f t="shared" ref="Z16528:Z16539" si="8752">IF(N16528&lt;O16528+P16528,"出卖应大于等于出卖肉畜+出卖仔畜","")</f>
        <v/>
      </c>
      <c r="AA16528" s="28" t="str">
        <f t="shared" si="8747"/>
        <v/>
      </c>
      <c r="AB16528" s="28" t="str">
        <f>IF(R16528&lt;T16528,"期末实有头数应大于等于耕役畜","")</f>
        <v/>
      </c>
      <c r="AC16528" s="28" t="str">
        <f t="shared" si="8748"/>
        <v/>
      </c>
    </row>
    <row r="16529" spans="2:29">
      <c r="B16529" s="19"/>
      <c r="C16529" s="30"/>
      <c r="D16529" s="19" t="s">
        <v>35</v>
      </c>
      <c r="E16529" s="20" t="s">
        <v>33</v>
      </c>
      <c r="F16529" s="19">
        <v>3</v>
      </c>
      <c r="G16529" s="21">
        <f t="shared" ref="G16529:R16529" si="8753">G16530+G16533+G16534+G16535+G16536</f>
        <v>0</v>
      </c>
      <c r="H16529" s="21">
        <f t="shared" si="8753"/>
        <v>0</v>
      </c>
      <c r="I16529" s="21">
        <f t="shared" si="8753"/>
        <v>0</v>
      </c>
      <c r="J16529" s="21">
        <f t="shared" si="8753"/>
        <v>0</v>
      </c>
      <c r="K16529" s="21">
        <f t="shared" si="8753"/>
        <v>0</v>
      </c>
      <c r="L16529" s="21">
        <f t="shared" si="8753"/>
        <v>0</v>
      </c>
      <c r="M16529" s="21">
        <f t="shared" si="8753"/>
        <v>0</v>
      </c>
      <c r="N16529" s="21">
        <f t="shared" si="8753"/>
        <v>0</v>
      </c>
      <c r="O16529" s="21">
        <f t="shared" si="8753"/>
        <v>0</v>
      </c>
      <c r="P16529" s="21">
        <f t="shared" si="8753"/>
        <v>0</v>
      </c>
      <c r="Q16529" s="21">
        <f t="shared" si="8753"/>
        <v>0</v>
      </c>
      <c r="R16529" s="21">
        <f t="shared" si="8753"/>
        <v>0</v>
      </c>
      <c r="S16529" s="21">
        <f>S16530+S16533+S16534+S16536</f>
        <v>0</v>
      </c>
      <c r="T16529" s="21">
        <f>T16530+T16533+T16534+T16535+T16536</f>
        <v>0</v>
      </c>
      <c r="U16529" s="21">
        <f>U16530+U16533+U16534+U16536</f>
        <v>0</v>
      </c>
      <c r="V16529" s="21">
        <f>V16530+V16533+V16534+V16536</f>
        <v>0</v>
      </c>
      <c r="W16529" s="21">
        <f>W16530+W16533+W16534+W16536</f>
        <v>0</v>
      </c>
      <c r="Y16529" s="28" t="str">
        <f t="shared" si="8751"/>
        <v/>
      </c>
      <c r="Z16529" s="28" t="str">
        <f t="shared" si="8752"/>
        <v/>
      </c>
      <c r="AA16529" s="28" t="str">
        <f t="shared" si="8747"/>
        <v/>
      </c>
      <c r="AB16529" s="28" t="str">
        <f>IF(R16529&lt;T16529,"期末实有头数应大于等于耕役畜","")</f>
        <v/>
      </c>
      <c r="AC16529" s="28" t="str">
        <f t="shared" si="8748"/>
        <v/>
      </c>
    </row>
    <row r="16530" spans="2:29">
      <c r="B16530" s="19"/>
      <c r="C16530" s="30"/>
      <c r="D16530" s="19" t="s">
        <v>36</v>
      </c>
      <c r="E16530" s="20" t="s">
        <v>33</v>
      </c>
      <c r="F16530" s="19">
        <v>4</v>
      </c>
      <c r="R16530" s="21">
        <f>G16530+I16530+J16530+K16530-L16530-M16530-N16530-Q16530</f>
        <v>0</v>
      </c>
      <c r="Y16530" s="28" t="str">
        <f t="shared" si="8751"/>
        <v/>
      </c>
      <c r="Z16530" s="28" t="str">
        <f t="shared" si="8752"/>
        <v/>
      </c>
      <c r="AA16530" s="28" t="str">
        <f t="shared" si="8747"/>
        <v/>
      </c>
      <c r="AB16530" s="28" t="str">
        <f>IF(R16530&lt;T16530,"期末实有头数应大于等于耕役畜","")</f>
        <v/>
      </c>
      <c r="AC16530" s="28" t="str">
        <f t="shared" si="8748"/>
        <v/>
      </c>
    </row>
    <row r="16531" spans="2:29">
      <c r="B16531" s="19"/>
      <c r="C16531" s="30"/>
      <c r="D16531" s="19" t="s">
        <v>37</v>
      </c>
      <c r="E16531" s="20" t="s">
        <v>33</v>
      </c>
      <c r="F16531" s="19">
        <v>5</v>
      </c>
      <c r="R16531" s="21">
        <f t="shared" ref="R16531:R16536" si="8754">G16531+I16531+J16531+K16531-L16531-M16531-N16531-Q16531</f>
        <v>0</v>
      </c>
      <c r="T16531" s="22" t="s">
        <v>38</v>
      </c>
      <c r="V16531" s="22" t="s">
        <v>38</v>
      </c>
      <c r="W16531" s="22" t="s">
        <v>38</v>
      </c>
      <c r="Y16531" s="28" t="str">
        <f t="shared" si="8751"/>
        <v/>
      </c>
      <c r="Z16531" s="28" t="str">
        <f t="shared" si="8752"/>
        <v/>
      </c>
      <c r="AA16531" s="28" t="str">
        <f t="shared" si="8747"/>
        <v/>
      </c>
      <c r="AB16531" s="28"/>
      <c r="AC16531" s="28"/>
    </row>
    <row r="16532" spans="2:29">
      <c r="B16532" s="19"/>
      <c r="C16532" s="30"/>
      <c r="D16532" s="19" t="s">
        <v>39</v>
      </c>
      <c r="E16532" s="20" t="s">
        <v>33</v>
      </c>
      <c r="F16532" s="19">
        <v>6</v>
      </c>
      <c r="R16532" s="21">
        <f t="shared" si="8754"/>
        <v>0</v>
      </c>
      <c r="T16532" s="22" t="s">
        <v>38</v>
      </c>
      <c r="V16532" s="22" t="s">
        <v>38</v>
      </c>
      <c r="W16532" s="22" t="s">
        <v>38</v>
      </c>
      <c r="Y16532" s="28" t="str">
        <f t="shared" si="8751"/>
        <v/>
      </c>
      <c r="Z16532" s="28" t="str">
        <f t="shared" si="8752"/>
        <v/>
      </c>
      <c r="AA16532" s="28" t="str">
        <f t="shared" si="8747"/>
        <v/>
      </c>
      <c r="AB16532" s="28"/>
      <c r="AC16532" s="28"/>
    </row>
    <row r="16533" spans="2:29">
      <c r="B16533" s="19"/>
      <c r="C16533" s="30"/>
      <c r="D16533" s="19" t="s">
        <v>40</v>
      </c>
      <c r="E16533" s="20" t="s">
        <v>41</v>
      </c>
      <c r="F16533" s="19">
        <v>7</v>
      </c>
      <c r="R16533" s="21">
        <f t="shared" si="8754"/>
        <v>0</v>
      </c>
      <c r="Y16533" s="28" t="str">
        <f t="shared" si="8751"/>
        <v/>
      </c>
      <c r="Z16533" s="28" t="str">
        <f t="shared" si="8752"/>
        <v/>
      </c>
      <c r="AA16533" s="28" t="str">
        <f t="shared" si="8747"/>
        <v/>
      </c>
      <c r="AB16533" s="28" t="str">
        <f>IF(R16533&lt;T16533,"期末实有头数应大于等于耕役畜","")</f>
        <v/>
      </c>
      <c r="AC16533" s="28" t="str">
        <f>IF(R16533&lt;V16533+W16533,"期末实有头数应大于等于良种+改良种","")</f>
        <v/>
      </c>
    </row>
    <row r="16534" spans="2:29">
      <c r="B16534" s="19"/>
      <c r="C16534" s="30"/>
      <c r="D16534" s="19" t="s">
        <v>42</v>
      </c>
      <c r="E16534" s="20" t="s">
        <v>33</v>
      </c>
      <c r="F16534" s="19">
        <v>8</v>
      </c>
      <c r="R16534" s="21">
        <f t="shared" si="8754"/>
        <v>0</v>
      </c>
      <c r="Y16534" s="28" t="str">
        <f t="shared" si="8751"/>
        <v/>
      </c>
      <c r="Z16534" s="28" t="str">
        <f t="shared" si="8752"/>
        <v/>
      </c>
      <c r="AA16534" s="28" t="str">
        <f t="shared" si="8747"/>
        <v/>
      </c>
      <c r="AB16534" s="28" t="str">
        <f>IF(R16534&lt;T16534,"期末实有头数应大于等于耕役畜","")</f>
        <v/>
      </c>
      <c r="AC16534" s="28" t="str">
        <f>IF(R16534&lt;V16534+W16534,"期末实有头数应大于等于良种+改良种","")</f>
        <v/>
      </c>
    </row>
    <row r="16535" spans="2:29">
      <c r="B16535" s="19"/>
      <c r="C16535" s="30"/>
      <c r="D16535" s="19" t="s">
        <v>43</v>
      </c>
      <c r="E16535" s="20" t="s">
        <v>33</v>
      </c>
      <c r="F16535" s="19">
        <v>9</v>
      </c>
      <c r="R16535" s="21">
        <f t="shared" si="8754"/>
        <v>0</v>
      </c>
      <c r="S16535" s="22" t="s">
        <v>38</v>
      </c>
      <c r="U16535" s="22" t="s">
        <v>38</v>
      </c>
      <c r="V16535" s="22" t="s">
        <v>38</v>
      </c>
      <c r="W16535" s="22" t="s">
        <v>38</v>
      </c>
      <c r="Y16535" s="28" t="str">
        <f t="shared" si="8751"/>
        <v/>
      </c>
      <c r="Z16535" s="28" t="str">
        <f t="shared" si="8752"/>
        <v/>
      </c>
      <c r="AA16535" s="28"/>
      <c r="AB16535" s="28" t="str">
        <f>IF(R16535&lt;T16535,"期末实有头数应大于等于耕役畜","")</f>
        <v/>
      </c>
      <c r="AC16535" s="28"/>
    </row>
    <row r="16536" spans="2:29">
      <c r="B16536" s="19"/>
      <c r="C16536" s="30"/>
      <c r="D16536" s="19" t="s">
        <v>44</v>
      </c>
      <c r="E16536" s="20" t="s">
        <v>45</v>
      </c>
      <c r="F16536" s="19">
        <v>10</v>
      </c>
      <c r="R16536" s="21">
        <f t="shared" si="8754"/>
        <v>0</v>
      </c>
      <c r="Y16536" s="28" t="str">
        <f t="shared" si="8751"/>
        <v/>
      </c>
      <c r="Z16536" s="28" t="str">
        <f t="shared" si="8752"/>
        <v/>
      </c>
      <c r="AA16536" s="28" t="str">
        <f>IF(R16536&lt;S16536+U16536,"期末实有头数应大于等于能繁母畜+种公畜","")</f>
        <v/>
      </c>
      <c r="AB16536" s="28" t="str">
        <f>IF(R16536&lt;T16536,"期末实有头数应大于等于耕役畜","")</f>
        <v/>
      </c>
      <c r="AC16536" s="28" t="str">
        <f>IF(R16536&lt;V16536+W16536,"期末实有头数应大于等于良种+改良种","")</f>
        <v/>
      </c>
    </row>
    <row r="16537" spans="2:29">
      <c r="B16537" s="19"/>
      <c r="C16537" s="30"/>
      <c r="D16537" s="19" t="s">
        <v>46</v>
      </c>
      <c r="E16537" s="20" t="s">
        <v>47</v>
      </c>
      <c r="F16537" s="19">
        <v>11</v>
      </c>
      <c r="G16537" s="21">
        <f t="shared" ref="G16537:S16537" si="8755">G16538+G16542</f>
        <v>0</v>
      </c>
      <c r="H16537" s="21">
        <f t="shared" si="8755"/>
        <v>0</v>
      </c>
      <c r="I16537" s="21">
        <f t="shared" si="8755"/>
        <v>0</v>
      </c>
      <c r="J16537" s="21">
        <f t="shared" si="8755"/>
        <v>0</v>
      </c>
      <c r="K16537" s="21">
        <f t="shared" si="8755"/>
        <v>0</v>
      </c>
      <c r="L16537" s="21">
        <f t="shared" si="8755"/>
        <v>0</v>
      </c>
      <c r="M16537" s="21">
        <f t="shared" si="8755"/>
        <v>0</v>
      </c>
      <c r="N16537" s="21">
        <f t="shared" si="8755"/>
        <v>0</v>
      </c>
      <c r="O16537" s="21">
        <f t="shared" si="8755"/>
        <v>0</v>
      </c>
      <c r="P16537" s="21">
        <f t="shared" si="8755"/>
        <v>0</v>
      </c>
      <c r="Q16537" s="21">
        <f t="shared" si="8755"/>
        <v>0</v>
      </c>
      <c r="R16537" s="23">
        <f t="shared" si="8755"/>
        <v>0</v>
      </c>
      <c r="S16537" s="21">
        <f t="shared" si="8755"/>
        <v>0</v>
      </c>
      <c r="T16537" s="22" t="s">
        <v>38</v>
      </c>
      <c r="U16537" s="21">
        <f>U16538+U16542</f>
        <v>0</v>
      </c>
      <c r="V16537" s="21">
        <f>V16538+V16542</f>
        <v>0</v>
      </c>
      <c r="W16537" s="21">
        <f>W16538+W16542</f>
        <v>0</v>
      </c>
      <c r="Y16537" s="28" t="str">
        <f t="shared" si="8751"/>
        <v/>
      </c>
      <c r="Z16537" s="28" t="str">
        <f t="shared" si="8752"/>
        <v/>
      </c>
      <c r="AA16537" s="28" t="str">
        <f>IF(R16537&lt;S16537+U16537,"期末实有头数应大于等于能繁母畜+种公畜","")</f>
        <v/>
      </c>
      <c r="AB16537" s="28"/>
      <c r="AC16537" s="28" t="str">
        <f>IF(R16537&lt;V16537+W16537,"期末实有头数应大于等于良种+改良种","")</f>
        <v/>
      </c>
    </row>
    <row r="16538" spans="2:29">
      <c r="B16538" s="19"/>
      <c r="C16538" s="30"/>
      <c r="D16538" s="19" t="s">
        <v>48</v>
      </c>
      <c r="E16538" s="20" t="s">
        <v>47</v>
      </c>
      <c r="F16538" s="19">
        <v>12</v>
      </c>
      <c r="R16538" s="21">
        <f>G16538+I16538+J16538+K16538-L16538-M16538-N16538-Q16538</f>
        <v>0</v>
      </c>
      <c r="T16538" s="22" t="s">
        <v>38</v>
      </c>
      <c r="Y16538" s="28" t="str">
        <f t="shared" si="8751"/>
        <v/>
      </c>
      <c r="Z16538" s="28" t="str">
        <f t="shared" si="8752"/>
        <v/>
      </c>
      <c r="AA16538" s="28" t="str">
        <f>IF(R16538&lt;S16538+U16538,"期末实有头数应大于等于能繁母畜+种公畜","")</f>
        <v/>
      </c>
      <c r="AB16538" s="28"/>
      <c r="AC16538" s="28" t="str">
        <f>IF(R16538&lt;V16538+W16538,"期末实有头数应大于等于良种+改良种","")</f>
        <v/>
      </c>
    </row>
    <row r="16539" spans="2:29">
      <c r="B16539" s="19"/>
      <c r="C16539" s="30"/>
      <c r="D16539" s="19" t="s">
        <v>49</v>
      </c>
      <c r="E16539" s="20" t="s">
        <v>47</v>
      </c>
      <c r="F16539" s="19">
        <v>13</v>
      </c>
      <c r="R16539" s="21">
        <f>G16539+I16539+J16539+K16539-L16539-M16539-N16539-Q16539</f>
        <v>0</v>
      </c>
      <c r="T16539" s="22" t="s">
        <v>38</v>
      </c>
      <c r="V16539" s="22" t="s">
        <v>38</v>
      </c>
      <c r="W16539" s="22" t="s">
        <v>38</v>
      </c>
      <c r="Y16539" s="28" t="str">
        <f t="shared" si="8751"/>
        <v/>
      </c>
      <c r="Z16539" s="28" t="str">
        <f t="shared" si="8752"/>
        <v/>
      </c>
      <c r="AA16539" s="28" t="str">
        <f>IF(R16539&lt;S16539+U16539,"期末实有头数应大于等于能繁母畜+种公畜","")</f>
        <v/>
      </c>
      <c r="AB16539" s="28"/>
      <c r="AC16539" s="28"/>
    </row>
    <row r="16540" spans="2:29">
      <c r="B16540" s="19"/>
      <c r="C16540" s="30"/>
      <c r="D16540" s="19" t="s">
        <v>50</v>
      </c>
      <c r="E16540" s="20" t="s">
        <v>47</v>
      </c>
      <c r="F16540" s="19">
        <v>14</v>
      </c>
      <c r="H16540" s="22" t="s">
        <v>38</v>
      </c>
      <c r="I16540" s="22" t="s">
        <v>38</v>
      </c>
      <c r="J16540" s="22" t="s">
        <v>38</v>
      </c>
      <c r="K16540" s="22" t="s">
        <v>38</v>
      </c>
      <c r="L16540" s="22" t="s">
        <v>38</v>
      </c>
      <c r="M16540" s="22" t="s">
        <v>38</v>
      </c>
      <c r="N16540" s="22" t="s">
        <v>38</v>
      </c>
      <c r="O16540" s="22" t="s">
        <v>38</v>
      </c>
      <c r="P16540" s="22" t="s">
        <v>38</v>
      </c>
      <c r="Q16540" s="22" t="s">
        <v>38</v>
      </c>
      <c r="R16540" s="24"/>
      <c r="T16540" s="22" t="s">
        <v>38</v>
      </c>
      <c r="U16540" s="22" t="s">
        <v>38</v>
      </c>
      <c r="V16540" s="22" t="s">
        <v>38</v>
      </c>
      <c r="W16540" s="22" t="s">
        <v>38</v>
      </c>
      <c r="Y16540" s="28" t="str">
        <f t="shared" si="8751"/>
        <v/>
      </c>
      <c r="Z16540" s="28"/>
      <c r="AA16540" s="28"/>
      <c r="AB16540" s="28"/>
      <c r="AC16540" s="28"/>
    </row>
    <row r="16541" spans="2:29">
      <c r="B16541" s="19"/>
      <c r="C16541" s="30"/>
      <c r="D16541" s="19" t="s">
        <v>51</v>
      </c>
      <c r="E16541" s="20" t="s">
        <v>47</v>
      </c>
      <c r="F16541" s="19">
        <v>15</v>
      </c>
      <c r="H16541" s="22" t="s">
        <v>38</v>
      </c>
      <c r="I16541" s="22" t="s">
        <v>38</v>
      </c>
      <c r="J16541" s="22" t="s">
        <v>38</v>
      </c>
      <c r="K16541" s="22" t="s">
        <v>38</v>
      </c>
      <c r="L16541" s="22" t="s">
        <v>38</v>
      </c>
      <c r="M16541" s="22" t="s">
        <v>38</v>
      </c>
      <c r="N16541" s="22" t="s">
        <v>38</v>
      </c>
      <c r="O16541" s="22" t="s">
        <v>38</v>
      </c>
      <c r="P16541" s="22" t="s">
        <v>38</v>
      </c>
      <c r="Q16541" s="22" t="s">
        <v>38</v>
      </c>
      <c r="R16541" s="24"/>
      <c r="T16541" s="22" t="s">
        <v>38</v>
      </c>
      <c r="U16541" s="22" t="s">
        <v>38</v>
      </c>
      <c r="V16541" s="22" t="s">
        <v>38</v>
      </c>
      <c r="W16541" s="22" t="s">
        <v>38</v>
      </c>
      <c r="Y16541" s="28" t="str">
        <f t="shared" si="8751"/>
        <v/>
      </c>
      <c r="Z16541" s="28"/>
      <c r="AA16541" s="28"/>
      <c r="AB16541" s="28"/>
      <c r="AC16541" s="28"/>
    </row>
    <row r="16542" spans="2:29">
      <c r="B16542" s="19"/>
      <c r="C16542" s="30"/>
      <c r="D16542" s="19" t="s">
        <v>52</v>
      </c>
      <c r="E16542" s="20" t="s">
        <v>47</v>
      </c>
      <c r="F16542" s="19">
        <v>16</v>
      </c>
      <c r="R16542" s="21">
        <f>G16542+I16542+J16542+K16542-L16542-M16542-N16542-Q16542</f>
        <v>0</v>
      </c>
      <c r="T16542" s="22" t="s">
        <v>38</v>
      </c>
      <c r="Y16542" s="28" t="str">
        <f t="shared" si="8751"/>
        <v/>
      </c>
      <c r="Z16542" s="28" t="str">
        <f>IF(N16542&lt;O16542+P16542,"出卖应大于等于出卖肉畜+出卖仔畜","")</f>
        <v/>
      </c>
      <c r="AA16542" s="28" t="str">
        <f t="shared" ref="AA16542:AA16551" si="8756">IF(R16542&lt;S16542+U16542,"期末实有头数应大于等于能繁母畜+种公畜","")</f>
        <v/>
      </c>
      <c r="AB16542" s="28"/>
      <c r="AC16542" s="28" t="str">
        <f t="shared" ref="AC16542:AC16547" si="8757">IF(R16542&lt;V16542+W16542,"期末实有头数应大于等于良种+改良种","")</f>
        <v/>
      </c>
    </row>
    <row r="16543" spans="2:29">
      <c r="B16543" s="19"/>
      <c r="C16543" s="30"/>
      <c r="D16543" s="19" t="s">
        <v>53</v>
      </c>
      <c r="E16543" s="18" t="s">
        <v>33</v>
      </c>
      <c r="F16543" s="19">
        <v>17</v>
      </c>
      <c r="R16543" s="21">
        <f>G16543+I16543+J16543+K16543-L16543-M16543-N16543-Q16543</f>
        <v>0</v>
      </c>
      <c r="T16543" s="22" t="s">
        <v>38</v>
      </c>
      <c r="Y16543" s="28" t="str">
        <f t="shared" si="8751"/>
        <v/>
      </c>
      <c r="Z16543" s="28" t="str">
        <f>IF(N16543&lt;O16543+P16543,"出卖应大于等于出卖肉畜+出卖仔畜","")</f>
        <v/>
      </c>
      <c r="AA16543" s="28" t="str">
        <f t="shared" si="8756"/>
        <v/>
      </c>
      <c r="AB16543" s="28"/>
      <c r="AC16543" s="28" t="str">
        <f t="shared" si="8757"/>
        <v/>
      </c>
    </row>
    <row r="16544" spans="2:29">
      <c r="B16544" s="18"/>
      <c r="C16544" s="29"/>
      <c r="D16544" s="19" t="s">
        <v>32</v>
      </c>
      <c r="E16544" s="20" t="s">
        <v>33</v>
      </c>
      <c r="F16544" s="19">
        <v>1</v>
      </c>
      <c r="G16544" s="21">
        <f t="shared" ref="G16544:S16544" si="8758">G16545+G16560</f>
        <v>0</v>
      </c>
      <c r="H16544" s="21">
        <f t="shared" si="8758"/>
        <v>0</v>
      </c>
      <c r="I16544" s="21">
        <f t="shared" si="8758"/>
        <v>0</v>
      </c>
      <c r="J16544" s="21">
        <f t="shared" si="8758"/>
        <v>0</v>
      </c>
      <c r="K16544" s="21">
        <f t="shared" si="8758"/>
        <v>0</v>
      </c>
      <c r="L16544" s="21">
        <f t="shared" si="8758"/>
        <v>0</v>
      </c>
      <c r="M16544" s="21">
        <f t="shared" si="8758"/>
        <v>0</v>
      </c>
      <c r="N16544" s="21">
        <f t="shared" si="8758"/>
        <v>0</v>
      </c>
      <c r="O16544" s="21">
        <f t="shared" si="8758"/>
        <v>0</v>
      </c>
      <c r="P16544" s="21">
        <f t="shared" si="8758"/>
        <v>0</v>
      </c>
      <c r="Q16544" s="21">
        <f t="shared" si="8758"/>
        <v>0</v>
      </c>
      <c r="R16544" s="21">
        <f t="shared" si="8758"/>
        <v>0</v>
      </c>
      <c r="S16544" s="21">
        <f t="shared" si="8758"/>
        <v>0</v>
      </c>
      <c r="T16544" s="21">
        <f>T16545</f>
        <v>0</v>
      </c>
      <c r="U16544" s="21">
        <f>U16545+U16560</f>
        <v>0</v>
      </c>
      <c r="V16544" s="21">
        <f>V16545+V16560</f>
        <v>0</v>
      </c>
      <c r="W16544" s="21">
        <f>W16545+W16560</f>
        <v>0</v>
      </c>
      <c r="Y16544" s="28" t="str">
        <f t="shared" si="8751"/>
        <v/>
      </c>
      <c r="Z16544" s="28" t="str">
        <f>IF(N16544&lt;O16544+P16544,"出卖应大于等于出卖肉畜+出卖仔畜","")</f>
        <v/>
      </c>
      <c r="AA16544" s="28" t="str">
        <f t="shared" si="8756"/>
        <v/>
      </c>
      <c r="AB16544" s="28" t="str">
        <f>IF(R16544&lt;T16544,"期末实有头数应大于等于耕役畜","")</f>
        <v/>
      </c>
      <c r="AC16544" s="28" t="str">
        <f t="shared" si="8757"/>
        <v/>
      </c>
    </row>
    <row r="16545" spans="2:29">
      <c r="B16545" s="19"/>
      <c r="C16545" s="30"/>
      <c r="D16545" s="19" t="s">
        <v>34</v>
      </c>
      <c r="E16545" s="20" t="s">
        <v>33</v>
      </c>
      <c r="F16545" s="19">
        <v>2</v>
      </c>
      <c r="G16545" s="21">
        <f t="shared" ref="G16545:S16545" si="8759">G16546+G16554</f>
        <v>0</v>
      </c>
      <c r="H16545" s="21">
        <f t="shared" si="8759"/>
        <v>0</v>
      </c>
      <c r="I16545" s="21">
        <f t="shared" si="8759"/>
        <v>0</v>
      </c>
      <c r="J16545" s="21">
        <f t="shared" si="8759"/>
        <v>0</v>
      </c>
      <c r="K16545" s="21">
        <f t="shared" si="8759"/>
        <v>0</v>
      </c>
      <c r="L16545" s="21">
        <f t="shared" si="8759"/>
        <v>0</v>
      </c>
      <c r="M16545" s="21">
        <f t="shared" si="8759"/>
        <v>0</v>
      </c>
      <c r="N16545" s="21">
        <f t="shared" si="8759"/>
        <v>0</v>
      </c>
      <c r="O16545" s="21">
        <f t="shared" si="8759"/>
        <v>0</v>
      </c>
      <c r="P16545" s="21">
        <f t="shared" si="8759"/>
        <v>0</v>
      </c>
      <c r="Q16545" s="21">
        <f t="shared" si="8759"/>
        <v>0</v>
      </c>
      <c r="R16545" s="21">
        <f t="shared" si="8759"/>
        <v>0</v>
      </c>
      <c r="S16545" s="21">
        <f t="shared" si="8759"/>
        <v>0</v>
      </c>
      <c r="T16545" s="21">
        <f>T16546</f>
        <v>0</v>
      </c>
      <c r="U16545" s="21">
        <f>U16546+U16554</f>
        <v>0</v>
      </c>
      <c r="V16545" s="21">
        <f>V16546+V16554</f>
        <v>0</v>
      </c>
      <c r="W16545" s="21">
        <f>W16546+W16554</f>
        <v>0</v>
      </c>
      <c r="Y16545" s="28" t="str">
        <f t="shared" ref="Y16545:Y16561" si="8760">IF(H16545&lt;I16545,"繁殖仔畜应大于等于成活","")</f>
        <v/>
      </c>
      <c r="Z16545" s="28" t="str">
        <f t="shared" ref="Z16545:Z16556" si="8761">IF(N16545&lt;O16545+P16545,"出卖应大于等于出卖肉畜+出卖仔畜","")</f>
        <v/>
      </c>
      <c r="AA16545" s="28" t="str">
        <f t="shared" si="8756"/>
        <v/>
      </c>
      <c r="AB16545" s="28" t="str">
        <f>IF(R16545&lt;T16545,"期末实有头数应大于等于耕役畜","")</f>
        <v/>
      </c>
      <c r="AC16545" s="28" t="str">
        <f t="shared" si="8757"/>
        <v/>
      </c>
    </row>
    <row r="16546" spans="2:29">
      <c r="B16546" s="19"/>
      <c r="C16546" s="30"/>
      <c r="D16546" s="19" t="s">
        <v>35</v>
      </c>
      <c r="E16546" s="20" t="s">
        <v>33</v>
      </c>
      <c r="F16546" s="19">
        <v>3</v>
      </c>
      <c r="G16546" s="21">
        <f t="shared" ref="G16546:R16546" si="8762">G16547+G16550+G16551+G16552+G16553</f>
        <v>0</v>
      </c>
      <c r="H16546" s="21">
        <f t="shared" si="8762"/>
        <v>0</v>
      </c>
      <c r="I16546" s="21">
        <f t="shared" si="8762"/>
        <v>0</v>
      </c>
      <c r="J16546" s="21">
        <f t="shared" si="8762"/>
        <v>0</v>
      </c>
      <c r="K16546" s="21">
        <f t="shared" si="8762"/>
        <v>0</v>
      </c>
      <c r="L16546" s="21">
        <f t="shared" si="8762"/>
        <v>0</v>
      </c>
      <c r="M16546" s="21">
        <f t="shared" si="8762"/>
        <v>0</v>
      </c>
      <c r="N16546" s="21">
        <f t="shared" si="8762"/>
        <v>0</v>
      </c>
      <c r="O16546" s="21">
        <f t="shared" si="8762"/>
        <v>0</v>
      </c>
      <c r="P16546" s="21">
        <f t="shared" si="8762"/>
        <v>0</v>
      </c>
      <c r="Q16546" s="21">
        <f t="shared" si="8762"/>
        <v>0</v>
      </c>
      <c r="R16546" s="21">
        <f t="shared" si="8762"/>
        <v>0</v>
      </c>
      <c r="S16546" s="21">
        <f>S16547+S16550+S16551+S16553</f>
        <v>0</v>
      </c>
      <c r="T16546" s="21">
        <f>T16547+T16550+T16551+T16552+T16553</f>
        <v>0</v>
      </c>
      <c r="U16546" s="21">
        <f>U16547+U16550+U16551+U16553</f>
        <v>0</v>
      </c>
      <c r="V16546" s="21">
        <f>V16547+V16550+V16551+V16553</f>
        <v>0</v>
      </c>
      <c r="W16546" s="21">
        <f>W16547+W16550+W16551+W16553</f>
        <v>0</v>
      </c>
      <c r="Y16546" s="28" t="str">
        <f t="shared" si="8760"/>
        <v/>
      </c>
      <c r="Z16546" s="28" t="str">
        <f t="shared" si="8761"/>
        <v/>
      </c>
      <c r="AA16546" s="28" t="str">
        <f t="shared" si="8756"/>
        <v/>
      </c>
      <c r="AB16546" s="28" t="str">
        <f>IF(R16546&lt;T16546,"期末实有头数应大于等于耕役畜","")</f>
        <v/>
      </c>
      <c r="AC16546" s="28" t="str">
        <f t="shared" si="8757"/>
        <v/>
      </c>
    </row>
    <row r="16547" spans="2:29">
      <c r="B16547" s="19"/>
      <c r="C16547" s="30"/>
      <c r="D16547" s="19" t="s">
        <v>36</v>
      </c>
      <c r="E16547" s="20" t="s">
        <v>33</v>
      </c>
      <c r="F16547" s="19">
        <v>4</v>
      </c>
      <c r="R16547" s="21">
        <f>G16547+I16547+J16547+K16547-L16547-M16547-N16547-Q16547</f>
        <v>0</v>
      </c>
      <c r="Y16547" s="28" t="str">
        <f t="shared" si="8760"/>
        <v/>
      </c>
      <c r="Z16547" s="28" t="str">
        <f t="shared" si="8761"/>
        <v/>
      </c>
      <c r="AA16547" s="28" t="str">
        <f t="shared" si="8756"/>
        <v/>
      </c>
      <c r="AB16547" s="28" t="str">
        <f>IF(R16547&lt;T16547,"期末实有头数应大于等于耕役畜","")</f>
        <v/>
      </c>
      <c r="AC16547" s="28" t="str">
        <f t="shared" si="8757"/>
        <v/>
      </c>
    </row>
    <row r="16548" spans="2:29">
      <c r="B16548" s="19"/>
      <c r="C16548" s="30"/>
      <c r="D16548" s="19" t="s">
        <v>37</v>
      </c>
      <c r="E16548" s="20" t="s">
        <v>33</v>
      </c>
      <c r="F16548" s="19">
        <v>5</v>
      </c>
      <c r="R16548" s="21">
        <f t="shared" ref="R16548:R16553" si="8763">G16548+I16548+J16548+K16548-L16548-M16548-N16548-Q16548</f>
        <v>0</v>
      </c>
      <c r="T16548" s="22" t="s">
        <v>38</v>
      </c>
      <c r="V16548" s="22" t="s">
        <v>38</v>
      </c>
      <c r="W16548" s="22" t="s">
        <v>38</v>
      </c>
      <c r="Y16548" s="28" t="str">
        <f t="shared" si="8760"/>
        <v/>
      </c>
      <c r="Z16548" s="28" t="str">
        <f t="shared" si="8761"/>
        <v/>
      </c>
      <c r="AA16548" s="28" t="str">
        <f t="shared" si="8756"/>
        <v/>
      </c>
      <c r="AB16548" s="28"/>
      <c r="AC16548" s="28"/>
    </row>
    <row r="16549" spans="2:29">
      <c r="B16549" s="19"/>
      <c r="C16549" s="30"/>
      <c r="D16549" s="19" t="s">
        <v>39</v>
      </c>
      <c r="E16549" s="20" t="s">
        <v>33</v>
      </c>
      <c r="F16549" s="19">
        <v>6</v>
      </c>
      <c r="R16549" s="21">
        <f t="shared" si="8763"/>
        <v>0</v>
      </c>
      <c r="T16549" s="22" t="s">
        <v>38</v>
      </c>
      <c r="V16549" s="22" t="s">
        <v>38</v>
      </c>
      <c r="W16549" s="22" t="s">
        <v>38</v>
      </c>
      <c r="Y16549" s="28" t="str">
        <f t="shared" si="8760"/>
        <v/>
      </c>
      <c r="Z16549" s="28" t="str">
        <f t="shared" si="8761"/>
        <v/>
      </c>
      <c r="AA16549" s="28" t="str">
        <f t="shared" si="8756"/>
        <v/>
      </c>
      <c r="AB16549" s="28"/>
      <c r="AC16549" s="28"/>
    </row>
    <row r="16550" spans="2:29">
      <c r="B16550" s="19"/>
      <c r="C16550" s="30"/>
      <c r="D16550" s="19" t="s">
        <v>40</v>
      </c>
      <c r="E16550" s="20" t="s">
        <v>41</v>
      </c>
      <c r="F16550" s="19">
        <v>7</v>
      </c>
      <c r="R16550" s="21">
        <f t="shared" si="8763"/>
        <v>0</v>
      </c>
      <c r="Y16550" s="28" t="str">
        <f t="shared" si="8760"/>
        <v/>
      </c>
      <c r="Z16550" s="28" t="str">
        <f t="shared" si="8761"/>
        <v/>
      </c>
      <c r="AA16550" s="28" t="str">
        <f t="shared" si="8756"/>
        <v/>
      </c>
      <c r="AB16550" s="28" t="str">
        <f>IF(R16550&lt;T16550,"期末实有头数应大于等于耕役畜","")</f>
        <v/>
      </c>
      <c r="AC16550" s="28" t="str">
        <f>IF(R16550&lt;V16550+W16550,"期末实有头数应大于等于良种+改良种","")</f>
        <v/>
      </c>
    </row>
    <row r="16551" spans="2:29">
      <c r="B16551" s="19"/>
      <c r="C16551" s="30"/>
      <c r="D16551" s="19" t="s">
        <v>42</v>
      </c>
      <c r="E16551" s="20" t="s">
        <v>33</v>
      </c>
      <c r="F16551" s="19">
        <v>8</v>
      </c>
      <c r="R16551" s="21">
        <f t="shared" si="8763"/>
        <v>0</v>
      </c>
      <c r="Y16551" s="28" t="str">
        <f t="shared" si="8760"/>
        <v/>
      </c>
      <c r="Z16551" s="28" t="str">
        <f t="shared" si="8761"/>
        <v/>
      </c>
      <c r="AA16551" s="28" t="str">
        <f t="shared" si="8756"/>
        <v/>
      </c>
      <c r="AB16551" s="28" t="str">
        <f>IF(R16551&lt;T16551,"期末实有头数应大于等于耕役畜","")</f>
        <v/>
      </c>
      <c r="AC16551" s="28" t="str">
        <f>IF(R16551&lt;V16551+W16551,"期末实有头数应大于等于良种+改良种","")</f>
        <v/>
      </c>
    </row>
    <row r="16552" spans="2:29">
      <c r="B16552" s="19"/>
      <c r="C16552" s="30"/>
      <c r="D16552" s="19" t="s">
        <v>43</v>
      </c>
      <c r="E16552" s="20" t="s">
        <v>33</v>
      </c>
      <c r="F16552" s="19">
        <v>9</v>
      </c>
      <c r="R16552" s="21">
        <f t="shared" si="8763"/>
        <v>0</v>
      </c>
      <c r="S16552" s="22" t="s">
        <v>38</v>
      </c>
      <c r="U16552" s="22" t="s">
        <v>38</v>
      </c>
      <c r="V16552" s="22" t="s">
        <v>38</v>
      </c>
      <c r="W16552" s="22" t="s">
        <v>38</v>
      </c>
      <c r="Y16552" s="28" t="str">
        <f t="shared" si="8760"/>
        <v/>
      </c>
      <c r="Z16552" s="28" t="str">
        <f t="shared" si="8761"/>
        <v/>
      </c>
      <c r="AA16552" s="28"/>
      <c r="AB16552" s="28" t="str">
        <f>IF(R16552&lt;T16552,"期末实有头数应大于等于耕役畜","")</f>
        <v/>
      </c>
      <c r="AC16552" s="28"/>
    </row>
    <row r="16553" spans="2:29">
      <c r="B16553" s="19"/>
      <c r="C16553" s="30"/>
      <c r="D16553" s="19" t="s">
        <v>44</v>
      </c>
      <c r="E16553" s="20" t="s">
        <v>45</v>
      </c>
      <c r="F16553" s="19">
        <v>10</v>
      </c>
      <c r="R16553" s="21">
        <f t="shared" si="8763"/>
        <v>0</v>
      </c>
      <c r="Y16553" s="28" t="str">
        <f t="shared" si="8760"/>
        <v/>
      </c>
      <c r="Z16553" s="28" t="str">
        <f t="shared" si="8761"/>
        <v/>
      </c>
      <c r="AA16553" s="28" t="str">
        <f>IF(R16553&lt;S16553+U16553,"期末实有头数应大于等于能繁母畜+种公畜","")</f>
        <v/>
      </c>
      <c r="AB16553" s="28" t="str">
        <f>IF(R16553&lt;T16553,"期末实有头数应大于等于耕役畜","")</f>
        <v/>
      </c>
      <c r="AC16553" s="28" t="str">
        <f>IF(R16553&lt;V16553+W16553,"期末实有头数应大于等于良种+改良种","")</f>
        <v/>
      </c>
    </row>
    <row r="16554" spans="2:29">
      <c r="B16554" s="19"/>
      <c r="C16554" s="30"/>
      <c r="D16554" s="19" t="s">
        <v>46</v>
      </c>
      <c r="E16554" s="20" t="s">
        <v>47</v>
      </c>
      <c r="F16554" s="19">
        <v>11</v>
      </c>
      <c r="G16554" s="21">
        <f t="shared" ref="G16554:S16554" si="8764">G16555+G16559</f>
        <v>0</v>
      </c>
      <c r="H16554" s="21">
        <f t="shared" si="8764"/>
        <v>0</v>
      </c>
      <c r="I16554" s="21">
        <f t="shared" si="8764"/>
        <v>0</v>
      </c>
      <c r="J16554" s="21">
        <f t="shared" si="8764"/>
        <v>0</v>
      </c>
      <c r="K16554" s="21">
        <f t="shared" si="8764"/>
        <v>0</v>
      </c>
      <c r="L16554" s="21">
        <f t="shared" si="8764"/>
        <v>0</v>
      </c>
      <c r="M16554" s="21">
        <f t="shared" si="8764"/>
        <v>0</v>
      </c>
      <c r="N16554" s="21">
        <f t="shared" si="8764"/>
        <v>0</v>
      </c>
      <c r="O16554" s="21">
        <f t="shared" si="8764"/>
        <v>0</v>
      </c>
      <c r="P16554" s="21">
        <f t="shared" si="8764"/>
        <v>0</v>
      </c>
      <c r="Q16554" s="21">
        <f t="shared" si="8764"/>
        <v>0</v>
      </c>
      <c r="R16554" s="23">
        <f t="shared" si="8764"/>
        <v>0</v>
      </c>
      <c r="S16554" s="21">
        <f t="shared" si="8764"/>
        <v>0</v>
      </c>
      <c r="T16554" s="22" t="s">
        <v>38</v>
      </c>
      <c r="U16554" s="21">
        <f>U16555+U16559</f>
        <v>0</v>
      </c>
      <c r="V16554" s="21">
        <f>V16555+V16559</f>
        <v>0</v>
      </c>
      <c r="W16554" s="21">
        <f>W16555+W16559</f>
        <v>0</v>
      </c>
      <c r="Y16554" s="28" t="str">
        <f t="shared" si="8760"/>
        <v/>
      </c>
      <c r="Z16554" s="28" t="str">
        <f t="shared" si="8761"/>
        <v/>
      </c>
      <c r="AA16554" s="28" t="str">
        <f>IF(R16554&lt;S16554+U16554,"期末实有头数应大于等于能繁母畜+种公畜","")</f>
        <v/>
      </c>
      <c r="AB16554" s="28"/>
      <c r="AC16554" s="28" t="str">
        <f>IF(R16554&lt;V16554+W16554,"期末实有头数应大于等于良种+改良种","")</f>
        <v/>
      </c>
    </row>
    <row r="16555" spans="2:29">
      <c r="B16555" s="19"/>
      <c r="C16555" s="30"/>
      <c r="D16555" s="19" t="s">
        <v>48</v>
      </c>
      <c r="E16555" s="20" t="s">
        <v>47</v>
      </c>
      <c r="F16555" s="19">
        <v>12</v>
      </c>
      <c r="R16555" s="21">
        <f>G16555+I16555+J16555+K16555-L16555-M16555-N16555-Q16555</f>
        <v>0</v>
      </c>
      <c r="T16555" s="22" t="s">
        <v>38</v>
      </c>
      <c r="Y16555" s="28" t="str">
        <f t="shared" si="8760"/>
        <v/>
      </c>
      <c r="Z16555" s="28" t="str">
        <f t="shared" si="8761"/>
        <v/>
      </c>
      <c r="AA16555" s="28" t="str">
        <f>IF(R16555&lt;S16555+U16555,"期末实有头数应大于等于能繁母畜+种公畜","")</f>
        <v/>
      </c>
      <c r="AB16555" s="28"/>
      <c r="AC16555" s="28" t="str">
        <f>IF(R16555&lt;V16555+W16555,"期末实有头数应大于等于良种+改良种","")</f>
        <v/>
      </c>
    </row>
    <row r="16556" spans="2:29">
      <c r="B16556" s="19"/>
      <c r="C16556" s="30"/>
      <c r="D16556" s="19" t="s">
        <v>49</v>
      </c>
      <c r="E16556" s="20" t="s">
        <v>47</v>
      </c>
      <c r="F16556" s="19">
        <v>13</v>
      </c>
      <c r="R16556" s="21">
        <f>G16556+I16556+J16556+K16556-L16556-M16556-N16556-Q16556</f>
        <v>0</v>
      </c>
      <c r="T16556" s="22" t="s">
        <v>38</v>
      </c>
      <c r="V16556" s="22" t="s">
        <v>38</v>
      </c>
      <c r="W16556" s="22" t="s">
        <v>38</v>
      </c>
      <c r="Y16556" s="28" t="str">
        <f t="shared" si="8760"/>
        <v/>
      </c>
      <c r="Z16556" s="28" t="str">
        <f t="shared" si="8761"/>
        <v/>
      </c>
      <c r="AA16556" s="28" t="str">
        <f>IF(R16556&lt;S16556+U16556,"期末实有头数应大于等于能繁母畜+种公畜","")</f>
        <v/>
      </c>
      <c r="AB16556" s="28"/>
      <c r="AC16556" s="28"/>
    </row>
    <row r="16557" spans="2:29">
      <c r="B16557" s="19"/>
      <c r="C16557" s="30"/>
      <c r="D16557" s="19" t="s">
        <v>50</v>
      </c>
      <c r="E16557" s="20" t="s">
        <v>47</v>
      </c>
      <c r="F16557" s="19">
        <v>14</v>
      </c>
      <c r="H16557" s="22" t="s">
        <v>38</v>
      </c>
      <c r="I16557" s="22" t="s">
        <v>38</v>
      </c>
      <c r="J16557" s="22" t="s">
        <v>38</v>
      </c>
      <c r="K16557" s="22" t="s">
        <v>38</v>
      </c>
      <c r="L16557" s="22" t="s">
        <v>38</v>
      </c>
      <c r="M16557" s="22" t="s">
        <v>38</v>
      </c>
      <c r="N16557" s="22" t="s">
        <v>38</v>
      </c>
      <c r="O16557" s="22" t="s">
        <v>38</v>
      </c>
      <c r="P16557" s="22" t="s">
        <v>38</v>
      </c>
      <c r="Q16557" s="22" t="s">
        <v>38</v>
      </c>
      <c r="R16557" s="24"/>
      <c r="T16557" s="22" t="s">
        <v>38</v>
      </c>
      <c r="U16557" s="22" t="s">
        <v>38</v>
      </c>
      <c r="V16557" s="22" t="s">
        <v>38</v>
      </c>
      <c r="W16557" s="22" t="s">
        <v>38</v>
      </c>
      <c r="Y16557" s="28" t="str">
        <f t="shared" si="8760"/>
        <v/>
      </c>
      <c r="Z16557" s="28"/>
      <c r="AA16557" s="28"/>
      <c r="AB16557" s="28"/>
      <c r="AC16557" s="28"/>
    </row>
    <row r="16558" spans="2:29">
      <c r="B16558" s="19"/>
      <c r="C16558" s="30"/>
      <c r="D16558" s="19" t="s">
        <v>51</v>
      </c>
      <c r="E16558" s="20" t="s">
        <v>47</v>
      </c>
      <c r="F16558" s="19">
        <v>15</v>
      </c>
      <c r="H16558" s="22" t="s">
        <v>38</v>
      </c>
      <c r="I16558" s="22" t="s">
        <v>38</v>
      </c>
      <c r="J16558" s="22" t="s">
        <v>38</v>
      </c>
      <c r="K16558" s="22" t="s">
        <v>38</v>
      </c>
      <c r="L16558" s="22" t="s">
        <v>38</v>
      </c>
      <c r="M16558" s="22" t="s">
        <v>38</v>
      </c>
      <c r="N16558" s="22" t="s">
        <v>38</v>
      </c>
      <c r="O16558" s="22" t="s">
        <v>38</v>
      </c>
      <c r="P16558" s="22" t="s">
        <v>38</v>
      </c>
      <c r="Q16558" s="22" t="s">
        <v>38</v>
      </c>
      <c r="R16558" s="24"/>
      <c r="T16558" s="22" t="s">
        <v>38</v>
      </c>
      <c r="U16558" s="22" t="s">
        <v>38</v>
      </c>
      <c r="V16558" s="22" t="s">
        <v>38</v>
      </c>
      <c r="W16558" s="22" t="s">
        <v>38</v>
      </c>
      <c r="Y16558" s="28" t="str">
        <f t="shared" si="8760"/>
        <v/>
      </c>
      <c r="Z16558" s="28"/>
      <c r="AA16558" s="28"/>
      <c r="AB16558" s="28"/>
      <c r="AC16558" s="28"/>
    </row>
    <row r="16559" spans="2:29">
      <c r="B16559" s="19"/>
      <c r="C16559" s="30"/>
      <c r="D16559" s="19" t="s">
        <v>52</v>
      </c>
      <c r="E16559" s="20" t="s">
        <v>47</v>
      </c>
      <c r="F16559" s="19">
        <v>16</v>
      </c>
      <c r="R16559" s="21">
        <f>G16559+I16559+J16559+K16559-L16559-M16559-N16559-Q16559</f>
        <v>0</v>
      </c>
      <c r="T16559" s="22" t="s">
        <v>38</v>
      </c>
      <c r="Y16559" s="28" t="str">
        <f t="shared" si="8760"/>
        <v/>
      </c>
      <c r="Z16559" s="28" t="str">
        <f>IF(N16559&lt;O16559+P16559,"出卖应大于等于出卖肉畜+出卖仔畜","")</f>
        <v/>
      </c>
      <c r="AA16559" s="28" t="str">
        <f t="shared" ref="AA16559:AA16568" si="8765">IF(R16559&lt;S16559+U16559,"期末实有头数应大于等于能繁母畜+种公畜","")</f>
        <v/>
      </c>
      <c r="AB16559" s="28"/>
      <c r="AC16559" s="28" t="str">
        <f t="shared" ref="AC16559:AC16564" si="8766">IF(R16559&lt;V16559+W16559,"期末实有头数应大于等于良种+改良种","")</f>
        <v/>
      </c>
    </row>
    <row r="16560" spans="2:29">
      <c r="B16560" s="19"/>
      <c r="C16560" s="30"/>
      <c r="D16560" s="19" t="s">
        <v>53</v>
      </c>
      <c r="E16560" s="18" t="s">
        <v>33</v>
      </c>
      <c r="F16560" s="19">
        <v>17</v>
      </c>
      <c r="R16560" s="21">
        <f>G16560+I16560+J16560+K16560-L16560-M16560-N16560-Q16560</f>
        <v>0</v>
      </c>
      <c r="T16560" s="22" t="s">
        <v>38</v>
      </c>
      <c r="Y16560" s="28" t="str">
        <f t="shared" si="8760"/>
        <v/>
      </c>
      <c r="Z16560" s="28" t="str">
        <f>IF(N16560&lt;O16560+P16560,"出卖应大于等于出卖肉畜+出卖仔畜","")</f>
        <v/>
      </c>
      <c r="AA16560" s="28" t="str">
        <f t="shared" si="8765"/>
        <v/>
      </c>
      <c r="AB16560" s="28"/>
      <c r="AC16560" s="28" t="str">
        <f t="shared" si="8766"/>
        <v/>
      </c>
    </row>
    <row r="16561" spans="2:29">
      <c r="B16561" s="18"/>
      <c r="C16561" s="29"/>
      <c r="D16561" s="19" t="s">
        <v>32</v>
      </c>
      <c r="E16561" s="20" t="s">
        <v>33</v>
      </c>
      <c r="F16561" s="19">
        <v>1</v>
      </c>
      <c r="G16561" s="21">
        <f t="shared" ref="G16561:S16561" si="8767">G16562+G16577</f>
        <v>0</v>
      </c>
      <c r="H16561" s="21">
        <f t="shared" si="8767"/>
        <v>0</v>
      </c>
      <c r="I16561" s="21">
        <f t="shared" si="8767"/>
        <v>0</v>
      </c>
      <c r="J16561" s="21">
        <f t="shared" si="8767"/>
        <v>0</v>
      </c>
      <c r="K16561" s="21">
        <f t="shared" si="8767"/>
        <v>0</v>
      </c>
      <c r="L16561" s="21">
        <f t="shared" si="8767"/>
        <v>0</v>
      </c>
      <c r="M16561" s="21">
        <f t="shared" si="8767"/>
        <v>0</v>
      </c>
      <c r="N16561" s="21">
        <f t="shared" si="8767"/>
        <v>0</v>
      </c>
      <c r="O16561" s="21">
        <f t="shared" si="8767"/>
        <v>0</v>
      </c>
      <c r="P16561" s="21">
        <f t="shared" si="8767"/>
        <v>0</v>
      </c>
      <c r="Q16561" s="21">
        <f t="shared" si="8767"/>
        <v>0</v>
      </c>
      <c r="R16561" s="21">
        <f t="shared" si="8767"/>
        <v>0</v>
      </c>
      <c r="S16561" s="21">
        <f t="shared" si="8767"/>
        <v>0</v>
      </c>
      <c r="T16561" s="21">
        <f>T16562</f>
        <v>0</v>
      </c>
      <c r="U16561" s="21">
        <f>U16562+U16577</f>
        <v>0</v>
      </c>
      <c r="V16561" s="21">
        <f>V16562+V16577</f>
        <v>0</v>
      </c>
      <c r="W16561" s="21">
        <f>W16562+W16577</f>
        <v>0</v>
      </c>
      <c r="Y16561" s="28" t="str">
        <f t="shared" si="8760"/>
        <v/>
      </c>
      <c r="Z16561" s="28" t="str">
        <f>IF(N16561&lt;O16561+P16561,"出卖应大于等于出卖肉畜+出卖仔畜","")</f>
        <v/>
      </c>
      <c r="AA16561" s="28" t="str">
        <f t="shared" si="8765"/>
        <v/>
      </c>
      <c r="AB16561" s="28" t="str">
        <f>IF(R16561&lt;T16561,"期末实有头数应大于等于耕役畜","")</f>
        <v/>
      </c>
      <c r="AC16561" s="28" t="str">
        <f t="shared" si="8766"/>
        <v/>
      </c>
    </row>
    <row r="16562" spans="2:29">
      <c r="B16562" s="19"/>
      <c r="C16562" s="30"/>
      <c r="D16562" s="19" t="s">
        <v>34</v>
      </c>
      <c r="E16562" s="20" t="s">
        <v>33</v>
      </c>
      <c r="F16562" s="19">
        <v>2</v>
      </c>
      <c r="G16562" s="21">
        <f t="shared" ref="G16562:S16562" si="8768">G16563+G16571</f>
        <v>0</v>
      </c>
      <c r="H16562" s="21">
        <f t="shared" si="8768"/>
        <v>0</v>
      </c>
      <c r="I16562" s="21">
        <f t="shared" si="8768"/>
        <v>0</v>
      </c>
      <c r="J16562" s="21">
        <f t="shared" si="8768"/>
        <v>0</v>
      </c>
      <c r="K16562" s="21">
        <f t="shared" si="8768"/>
        <v>0</v>
      </c>
      <c r="L16562" s="21">
        <f t="shared" si="8768"/>
        <v>0</v>
      </c>
      <c r="M16562" s="21">
        <f t="shared" si="8768"/>
        <v>0</v>
      </c>
      <c r="N16562" s="21">
        <f t="shared" si="8768"/>
        <v>0</v>
      </c>
      <c r="O16562" s="21">
        <f t="shared" si="8768"/>
        <v>0</v>
      </c>
      <c r="P16562" s="21">
        <f t="shared" si="8768"/>
        <v>0</v>
      </c>
      <c r="Q16562" s="21">
        <f t="shared" si="8768"/>
        <v>0</v>
      </c>
      <c r="R16562" s="21">
        <f t="shared" si="8768"/>
        <v>0</v>
      </c>
      <c r="S16562" s="21">
        <f t="shared" si="8768"/>
        <v>0</v>
      </c>
      <c r="T16562" s="21">
        <f>T16563</f>
        <v>0</v>
      </c>
      <c r="U16562" s="21">
        <f>U16563+U16571</f>
        <v>0</v>
      </c>
      <c r="V16562" s="21">
        <f>V16563+V16571</f>
        <v>0</v>
      </c>
      <c r="W16562" s="21">
        <f>W16563+W16571</f>
        <v>0</v>
      </c>
      <c r="Y16562" s="28" t="str">
        <f t="shared" ref="Y16562:Y16578" si="8769">IF(H16562&lt;I16562,"繁殖仔畜应大于等于成活","")</f>
        <v/>
      </c>
      <c r="Z16562" s="28" t="str">
        <f t="shared" ref="Z16562:Z16573" si="8770">IF(N16562&lt;O16562+P16562,"出卖应大于等于出卖肉畜+出卖仔畜","")</f>
        <v/>
      </c>
      <c r="AA16562" s="28" t="str">
        <f t="shared" si="8765"/>
        <v/>
      </c>
      <c r="AB16562" s="28" t="str">
        <f>IF(R16562&lt;T16562,"期末实有头数应大于等于耕役畜","")</f>
        <v/>
      </c>
      <c r="AC16562" s="28" t="str">
        <f t="shared" si="8766"/>
        <v/>
      </c>
    </row>
    <row r="16563" spans="2:29">
      <c r="B16563" s="19"/>
      <c r="C16563" s="30"/>
      <c r="D16563" s="19" t="s">
        <v>35</v>
      </c>
      <c r="E16563" s="20" t="s">
        <v>33</v>
      </c>
      <c r="F16563" s="19">
        <v>3</v>
      </c>
      <c r="G16563" s="21">
        <f t="shared" ref="G16563:R16563" si="8771">G16564+G16567+G16568+G16569+G16570</f>
        <v>0</v>
      </c>
      <c r="H16563" s="21">
        <f t="shared" si="8771"/>
        <v>0</v>
      </c>
      <c r="I16563" s="21">
        <f t="shared" si="8771"/>
        <v>0</v>
      </c>
      <c r="J16563" s="21">
        <f t="shared" si="8771"/>
        <v>0</v>
      </c>
      <c r="K16563" s="21">
        <f t="shared" si="8771"/>
        <v>0</v>
      </c>
      <c r="L16563" s="21">
        <f t="shared" si="8771"/>
        <v>0</v>
      </c>
      <c r="M16563" s="21">
        <f t="shared" si="8771"/>
        <v>0</v>
      </c>
      <c r="N16563" s="21">
        <f t="shared" si="8771"/>
        <v>0</v>
      </c>
      <c r="O16563" s="21">
        <f t="shared" si="8771"/>
        <v>0</v>
      </c>
      <c r="P16563" s="21">
        <f t="shared" si="8771"/>
        <v>0</v>
      </c>
      <c r="Q16563" s="21">
        <f t="shared" si="8771"/>
        <v>0</v>
      </c>
      <c r="R16563" s="21">
        <f t="shared" si="8771"/>
        <v>0</v>
      </c>
      <c r="S16563" s="21">
        <f>S16564+S16567+S16568+S16570</f>
        <v>0</v>
      </c>
      <c r="T16563" s="21">
        <f>T16564+T16567+T16568+T16569+T16570</f>
        <v>0</v>
      </c>
      <c r="U16563" s="21">
        <f>U16564+U16567+U16568+U16570</f>
        <v>0</v>
      </c>
      <c r="V16563" s="21">
        <f>V16564+V16567+V16568+V16570</f>
        <v>0</v>
      </c>
      <c r="W16563" s="21">
        <f>W16564+W16567+W16568+W16570</f>
        <v>0</v>
      </c>
      <c r="Y16563" s="28" t="str">
        <f t="shared" si="8769"/>
        <v/>
      </c>
      <c r="Z16563" s="28" t="str">
        <f t="shared" si="8770"/>
        <v/>
      </c>
      <c r="AA16563" s="28" t="str">
        <f t="shared" si="8765"/>
        <v/>
      </c>
      <c r="AB16563" s="28" t="str">
        <f>IF(R16563&lt;T16563,"期末实有头数应大于等于耕役畜","")</f>
        <v/>
      </c>
      <c r="AC16563" s="28" t="str">
        <f t="shared" si="8766"/>
        <v/>
      </c>
    </row>
    <row r="16564" spans="2:29">
      <c r="B16564" s="19"/>
      <c r="C16564" s="30"/>
      <c r="D16564" s="19" t="s">
        <v>36</v>
      </c>
      <c r="E16564" s="20" t="s">
        <v>33</v>
      </c>
      <c r="F16564" s="19">
        <v>4</v>
      </c>
      <c r="R16564" s="21">
        <f>G16564+I16564+J16564+K16564-L16564-M16564-N16564-Q16564</f>
        <v>0</v>
      </c>
      <c r="Y16564" s="28" t="str">
        <f t="shared" si="8769"/>
        <v/>
      </c>
      <c r="Z16564" s="28" t="str">
        <f t="shared" si="8770"/>
        <v/>
      </c>
      <c r="AA16564" s="28" t="str">
        <f t="shared" si="8765"/>
        <v/>
      </c>
      <c r="AB16564" s="28" t="str">
        <f>IF(R16564&lt;T16564,"期末实有头数应大于等于耕役畜","")</f>
        <v/>
      </c>
      <c r="AC16564" s="28" t="str">
        <f t="shared" si="8766"/>
        <v/>
      </c>
    </row>
    <row r="16565" spans="2:29">
      <c r="B16565" s="19"/>
      <c r="C16565" s="30"/>
      <c r="D16565" s="19" t="s">
        <v>37</v>
      </c>
      <c r="E16565" s="20" t="s">
        <v>33</v>
      </c>
      <c r="F16565" s="19">
        <v>5</v>
      </c>
      <c r="R16565" s="21">
        <f t="shared" ref="R16565:R16570" si="8772">G16565+I16565+J16565+K16565-L16565-M16565-N16565-Q16565</f>
        <v>0</v>
      </c>
      <c r="T16565" s="22" t="s">
        <v>38</v>
      </c>
      <c r="V16565" s="22" t="s">
        <v>38</v>
      </c>
      <c r="W16565" s="22" t="s">
        <v>38</v>
      </c>
      <c r="Y16565" s="28" t="str">
        <f t="shared" si="8769"/>
        <v/>
      </c>
      <c r="Z16565" s="28" t="str">
        <f t="shared" si="8770"/>
        <v/>
      </c>
      <c r="AA16565" s="28" t="str">
        <f t="shared" si="8765"/>
        <v/>
      </c>
      <c r="AB16565" s="28"/>
      <c r="AC16565" s="28"/>
    </row>
    <row r="16566" spans="2:29">
      <c r="B16566" s="19"/>
      <c r="C16566" s="30"/>
      <c r="D16566" s="19" t="s">
        <v>39</v>
      </c>
      <c r="E16566" s="20" t="s">
        <v>33</v>
      </c>
      <c r="F16566" s="19">
        <v>6</v>
      </c>
      <c r="R16566" s="21">
        <f t="shared" si="8772"/>
        <v>0</v>
      </c>
      <c r="T16566" s="22" t="s">
        <v>38</v>
      </c>
      <c r="V16566" s="22" t="s">
        <v>38</v>
      </c>
      <c r="W16566" s="22" t="s">
        <v>38</v>
      </c>
      <c r="Y16566" s="28" t="str">
        <f t="shared" si="8769"/>
        <v/>
      </c>
      <c r="Z16566" s="28" t="str">
        <f t="shared" si="8770"/>
        <v/>
      </c>
      <c r="AA16566" s="28" t="str">
        <f t="shared" si="8765"/>
        <v/>
      </c>
      <c r="AB16566" s="28"/>
      <c r="AC16566" s="28"/>
    </row>
    <row r="16567" spans="2:29">
      <c r="B16567" s="19"/>
      <c r="C16567" s="30"/>
      <c r="D16567" s="19" t="s">
        <v>40</v>
      </c>
      <c r="E16567" s="20" t="s">
        <v>41</v>
      </c>
      <c r="F16567" s="19">
        <v>7</v>
      </c>
      <c r="R16567" s="21">
        <f t="shared" si="8772"/>
        <v>0</v>
      </c>
      <c r="Y16567" s="28" t="str">
        <f t="shared" si="8769"/>
        <v/>
      </c>
      <c r="Z16567" s="28" t="str">
        <f t="shared" si="8770"/>
        <v/>
      </c>
      <c r="AA16567" s="28" t="str">
        <f t="shared" si="8765"/>
        <v/>
      </c>
      <c r="AB16567" s="28" t="str">
        <f>IF(R16567&lt;T16567,"期末实有头数应大于等于耕役畜","")</f>
        <v/>
      </c>
      <c r="AC16567" s="28" t="str">
        <f>IF(R16567&lt;V16567+W16567,"期末实有头数应大于等于良种+改良种","")</f>
        <v/>
      </c>
    </row>
    <row r="16568" spans="2:29">
      <c r="B16568" s="19"/>
      <c r="C16568" s="30"/>
      <c r="D16568" s="19" t="s">
        <v>42</v>
      </c>
      <c r="E16568" s="20" t="s">
        <v>33</v>
      </c>
      <c r="F16568" s="19">
        <v>8</v>
      </c>
      <c r="R16568" s="21">
        <f t="shared" si="8772"/>
        <v>0</v>
      </c>
      <c r="Y16568" s="28" t="str">
        <f t="shared" si="8769"/>
        <v/>
      </c>
      <c r="Z16568" s="28" t="str">
        <f t="shared" si="8770"/>
        <v/>
      </c>
      <c r="AA16568" s="28" t="str">
        <f t="shared" si="8765"/>
        <v/>
      </c>
      <c r="AB16568" s="28" t="str">
        <f>IF(R16568&lt;T16568,"期末实有头数应大于等于耕役畜","")</f>
        <v/>
      </c>
      <c r="AC16568" s="28" t="str">
        <f>IF(R16568&lt;V16568+W16568,"期末实有头数应大于等于良种+改良种","")</f>
        <v/>
      </c>
    </row>
    <row r="16569" spans="2:29">
      <c r="B16569" s="19"/>
      <c r="C16569" s="30"/>
      <c r="D16569" s="19" t="s">
        <v>43</v>
      </c>
      <c r="E16569" s="20" t="s">
        <v>33</v>
      </c>
      <c r="F16569" s="19">
        <v>9</v>
      </c>
      <c r="R16569" s="21">
        <f t="shared" si="8772"/>
        <v>0</v>
      </c>
      <c r="S16569" s="22" t="s">
        <v>38</v>
      </c>
      <c r="U16569" s="22" t="s">
        <v>38</v>
      </c>
      <c r="V16569" s="22" t="s">
        <v>38</v>
      </c>
      <c r="W16569" s="22" t="s">
        <v>38</v>
      </c>
      <c r="Y16569" s="28" t="str">
        <f t="shared" si="8769"/>
        <v/>
      </c>
      <c r="Z16569" s="28" t="str">
        <f t="shared" si="8770"/>
        <v/>
      </c>
      <c r="AA16569" s="28"/>
      <c r="AB16569" s="28" t="str">
        <f>IF(R16569&lt;T16569,"期末实有头数应大于等于耕役畜","")</f>
        <v/>
      </c>
      <c r="AC16569" s="28"/>
    </row>
    <row r="16570" spans="2:29">
      <c r="B16570" s="19"/>
      <c r="C16570" s="30"/>
      <c r="D16570" s="19" t="s">
        <v>44</v>
      </c>
      <c r="E16570" s="20" t="s">
        <v>45</v>
      </c>
      <c r="F16570" s="19">
        <v>10</v>
      </c>
      <c r="R16570" s="21">
        <f t="shared" si="8772"/>
        <v>0</v>
      </c>
      <c r="Y16570" s="28" t="str">
        <f t="shared" si="8769"/>
        <v/>
      </c>
      <c r="Z16570" s="28" t="str">
        <f t="shared" si="8770"/>
        <v/>
      </c>
      <c r="AA16570" s="28" t="str">
        <f>IF(R16570&lt;S16570+U16570,"期末实有头数应大于等于能繁母畜+种公畜","")</f>
        <v/>
      </c>
      <c r="AB16570" s="28" t="str">
        <f>IF(R16570&lt;T16570,"期末实有头数应大于等于耕役畜","")</f>
        <v/>
      </c>
      <c r="AC16570" s="28" t="str">
        <f>IF(R16570&lt;V16570+W16570,"期末实有头数应大于等于良种+改良种","")</f>
        <v/>
      </c>
    </row>
    <row r="16571" spans="2:29">
      <c r="B16571" s="19"/>
      <c r="C16571" s="30"/>
      <c r="D16571" s="19" t="s">
        <v>46</v>
      </c>
      <c r="E16571" s="20" t="s">
        <v>47</v>
      </c>
      <c r="F16571" s="19">
        <v>11</v>
      </c>
      <c r="G16571" s="21">
        <f t="shared" ref="G16571:S16571" si="8773">G16572+G16576</f>
        <v>0</v>
      </c>
      <c r="H16571" s="21">
        <f t="shared" si="8773"/>
        <v>0</v>
      </c>
      <c r="I16571" s="21">
        <f t="shared" si="8773"/>
        <v>0</v>
      </c>
      <c r="J16571" s="21">
        <f t="shared" si="8773"/>
        <v>0</v>
      </c>
      <c r="K16571" s="21">
        <f t="shared" si="8773"/>
        <v>0</v>
      </c>
      <c r="L16571" s="21">
        <f t="shared" si="8773"/>
        <v>0</v>
      </c>
      <c r="M16571" s="21">
        <f t="shared" si="8773"/>
        <v>0</v>
      </c>
      <c r="N16571" s="21">
        <f t="shared" si="8773"/>
        <v>0</v>
      </c>
      <c r="O16571" s="21">
        <f t="shared" si="8773"/>
        <v>0</v>
      </c>
      <c r="P16571" s="21">
        <f t="shared" si="8773"/>
        <v>0</v>
      </c>
      <c r="Q16571" s="21">
        <f t="shared" si="8773"/>
        <v>0</v>
      </c>
      <c r="R16571" s="23">
        <f t="shared" si="8773"/>
        <v>0</v>
      </c>
      <c r="S16571" s="21">
        <f t="shared" si="8773"/>
        <v>0</v>
      </c>
      <c r="T16571" s="22" t="s">
        <v>38</v>
      </c>
      <c r="U16571" s="21">
        <f>U16572+U16576</f>
        <v>0</v>
      </c>
      <c r="V16571" s="21">
        <f>V16572+V16576</f>
        <v>0</v>
      </c>
      <c r="W16571" s="21">
        <f>W16572+W16576</f>
        <v>0</v>
      </c>
      <c r="Y16571" s="28" t="str">
        <f t="shared" si="8769"/>
        <v/>
      </c>
      <c r="Z16571" s="28" t="str">
        <f t="shared" si="8770"/>
        <v/>
      </c>
      <c r="AA16571" s="28" t="str">
        <f>IF(R16571&lt;S16571+U16571,"期末实有头数应大于等于能繁母畜+种公畜","")</f>
        <v/>
      </c>
      <c r="AB16571" s="28"/>
      <c r="AC16571" s="28" t="str">
        <f>IF(R16571&lt;V16571+W16571,"期末实有头数应大于等于良种+改良种","")</f>
        <v/>
      </c>
    </row>
    <row r="16572" spans="2:29">
      <c r="B16572" s="19"/>
      <c r="C16572" s="30"/>
      <c r="D16572" s="19" t="s">
        <v>48</v>
      </c>
      <c r="E16572" s="20" t="s">
        <v>47</v>
      </c>
      <c r="F16572" s="19">
        <v>12</v>
      </c>
      <c r="R16572" s="21">
        <f>G16572+I16572+J16572+K16572-L16572-M16572-N16572-Q16572</f>
        <v>0</v>
      </c>
      <c r="T16572" s="22" t="s">
        <v>38</v>
      </c>
      <c r="Y16572" s="28" t="str">
        <f t="shared" si="8769"/>
        <v/>
      </c>
      <c r="Z16572" s="28" t="str">
        <f t="shared" si="8770"/>
        <v/>
      </c>
      <c r="AA16572" s="28" t="str">
        <f>IF(R16572&lt;S16572+U16572,"期末实有头数应大于等于能繁母畜+种公畜","")</f>
        <v/>
      </c>
      <c r="AB16572" s="28"/>
      <c r="AC16572" s="28" t="str">
        <f>IF(R16572&lt;V16572+W16572,"期末实有头数应大于等于良种+改良种","")</f>
        <v/>
      </c>
    </row>
    <row r="16573" spans="2:29">
      <c r="B16573" s="19"/>
      <c r="C16573" s="30"/>
      <c r="D16573" s="19" t="s">
        <v>49</v>
      </c>
      <c r="E16573" s="20" t="s">
        <v>47</v>
      </c>
      <c r="F16573" s="19">
        <v>13</v>
      </c>
      <c r="R16573" s="21">
        <f>G16573+I16573+J16573+K16573-L16573-M16573-N16573-Q16573</f>
        <v>0</v>
      </c>
      <c r="T16573" s="22" t="s">
        <v>38</v>
      </c>
      <c r="V16573" s="22" t="s">
        <v>38</v>
      </c>
      <c r="W16573" s="22" t="s">
        <v>38</v>
      </c>
      <c r="Y16573" s="28" t="str">
        <f t="shared" si="8769"/>
        <v/>
      </c>
      <c r="Z16573" s="28" t="str">
        <f t="shared" si="8770"/>
        <v/>
      </c>
      <c r="AA16573" s="28" t="str">
        <f>IF(R16573&lt;S16573+U16573,"期末实有头数应大于等于能繁母畜+种公畜","")</f>
        <v/>
      </c>
      <c r="AB16573" s="28"/>
      <c r="AC16573" s="28"/>
    </row>
    <row r="16574" spans="2:29">
      <c r="B16574" s="19"/>
      <c r="C16574" s="30"/>
      <c r="D16574" s="19" t="s">
        <v>50</v>
      </c>
      <c r="E16574" s="20" t="s">
        <v>47</v>
      </c>
      <c r="F16574" s="19">
        <v>14</v>
      </c>
      <c r="H16574" s="22" t="s">
        <v>38</v>
      </c>
      <c r="I16574" s="22" t="s">
        <v>38</v>
      </c>
      <c r="J16574" s="22" t="s">
        <v>38</v>
      </c>
      <c r="K16574" s="22" t="s">
        <v>38</v>
      </c>
      <c r="L16574" s="22" t="s">
        <v>38</v>
      </c>
      <c r="M16574" s="22" t="s">
        <v>38</v>
      </c>
      <c r="N16574" s="22" t="s">
        <v>38</v>
      </c>
      <c r="O16574" s="22" t="s">
        <v>38</v>
      </c>
      <c r="P16574" s="22" t="s">
        <v>38</v>
      </c>
      <c r="Q16574" s="22" t="s">
        <v>38</v>
      </c>
      <c r="R16574" s="24"/>
      <c r="T16574" s="22" t="s">
        <v>38</v>
      </c>
      <c r="U16574" s="22" t="s">
        <v>38</v>
      </c>
      <c r="V16574" s="22" t="s">
        <v>38</v>
      </c>
      <c r="W16574" s="22" t="s">
        <v>38</v>
      </c>
      <c r="Y16574" s="28" t="str">
        <f t="shared" si="8769"/>
        <v/>
      </c>
      <c r="Z16574" s="28"/>
      <c r="AA16574" s="28"/>
      <c r="AB16574" s="28"/>
      <c r="AC16574" s="28"/>
    </row>
    <row r="16575" spans="2:29">
      <c r="B16575" s="19"/>
      <c r="C16575" s="30"/>
      <c r="D16575" s="19" t="s">
        <v>51</v>
      </c>
      <c r="E16575" s="20" t="s">
        <v>47</v>
      </c>
      <c r="F16575" s="19">
        <v>15</v>
      </c>
      <c r="H16575" s="22" t="s">
        <v>38</v>
      </c>
      <c r="I16575" s="22" t="s">
        <v>38</v>
      </c>
      <c r="J16575" s="22" t="s">
        <v>38</v>
      </c>
      <c r="K16575" s="22" t="s">
        <v>38</v>
      </c>
      <c r="L16575" s="22" t="s">
        <v>38</v>
      </c>
      <c r="M16575" s="22" t="s">
        <v>38</v>
      </c>
      <c r="N16575" s="22" t="s">
        <v>38</v>
      </c>
      <c r="O16575" s="22" t="s">
        <v>38</v>
      </c>
      <c r="P16575" s="22" t="s">
        <v>38</v>
      </c>
      <c r="Q16575" s="22" t="s">
        <v>38</v>
      </c>
      <c r="R16575" s="24"/>
      <c r="T16575" s="22" t="s">
        <v>38</v>
      </c>
      <c r="U16575" s="22" t="s">
        <v>38</v>
      </c>
      <c r="V16575" s="22" t="s">
        <v>38</v>
      </c>
      <c r="W16575" s="22" t="s">
        <v>38</v>
      </c>
      <c r="Y16575" s="28" t="str">
        <f t="shared" si="8769"/>
        <v/>
      </c>
      <c r="Z16575" s="28"/>
      <c r="AA16575" s="28"/>
      <c r="AB16575" s="28"/>
      <c r="AC16575" s="28"/>
    </row>
    <row r="16576" spans="2:29">
      <c r="B16576" s="19"/>
      <c r="C16576" s="30"/>
      <c r="D16576" s="19" t="s">
        <v>52</v>
      </c>
      <c r="E16576" s="20" t="s">
        <v>47</v>
      </c>
      <c r="F16576" s="19">
        <v>16</v>
      </c>
      <c r="R16576" s="21">
        <f>G16576+I16576+J16576+K16576-L16576-M16576-N16576-Q16576</f>
        <v>0</v>
      </c>
      <c r="T16576" s="22" t="s">
        <v>38</v>
      </c>
      <c r="Y16576" s="28" t="str">
        <f t="shared" si="8769"/>
        <v/>
      </c>
      <c r="Z16576" s="28" t="str">
        <f>IF(N16576&lt;O16576+P16576,"出卖应大于等于出卖肉畜+出卖仔畜","")</f>
        <v/>
      </c>
      <c r="AA16576" s="28" t="str">
        <f t="shared" ref="AA16576:AA16585" si="8774">IF(R16576&lt;S16576+U16576,"期末实有头数应大于等于能繁母畜+种公畜","")</f>
        <v/>
      </c>
      <c r="AB16576" s="28"/>
      <c r="AC16576" s="28" t="str">
        <f t="shared" ref="AC16576:AC16581" si="8775">IF(R16576&lt;V16576+W16576,"期末实有头数应大于等于良种+改良种","")</f>
        <v/>
      </c>
    </row>
    <row r="16577" spans="2:29">
      <c r="B16577" s="19"/>
      <c r="C16577" s="30"/>
      <c r="D16577" s="19" t="s">
        <v>53</v>
      </c>
      <c r="E16577" s="18" t="s">
        <v>33</v>
      </c>
      <c r="F16577" s="19">
        <v>17</v>
      </c>
      <c r="R16577" s="21">
        <f>G16577+I16577+J16577+K16577-L16577-M16577-N16577-Q16577</f>
        <v>0</v>
      </c>
      <c r="T16577" s="22" t="s">
        <v>38</v>
      </c>
      <c r="Y16577" s="28" t="str">
        <f t="shared" si="8769"/>
        <v/>
      </c>
      <c r="Z16577" s="28" t="str">
        <f>IF(N16577&lt;O16577+P16577,"出卖应大于等于出卖肉畜+出卖仔畜","")</f>
        <v/>
      </c>
      <c r="AA16577" s="28" t="str">
        <f t="shared" si="8774"/>
        <v/>
      </c>
      <c r="AB16577" s="28"/>
      <c r="AC16577" s="28" t="str">
        <f t="shared" si="8775"/>
        <v/>
      </c>
    </row>
    <row r="16578" spans="2:29">
      <c r="B16578" s="18"/>
      <c r="C16578" s="29"/>
      <c r="D16578" s="19" t="s">
        <v>32</v>
      </c>
      <c r="E16578" s="20" t="s">
        <v>33</v>
      </c>
      <c r="F16578" s="19">
        <v>1</v>
      </c>
      <c r="G16578" s="21">
        <f t="shared" ref="G16578:S16578" si="8776">G16579+G16594</f>
        <v>0</v>
      </c>
      <c r="H16578" s="21">
        <f t="shared" si="8776"/>
        <v>0</v>
      </c>
      <c r="I16578" s="21">
        <f t="shared" si="8776"/>
        <v>0</v>
      </c>
      <c r="J16578" s="21">
        <f t="shared" si="8776"/>
        <v>0</v>
      </c>
      <c r="K16578" s="21">
        <f t="shared" si="8776"/>
        <v>0</v>
      </c>
      <c r="L16578" s="21">
        <f t="shared" si="8776"/>
        <v>0</v>
      </c>
      <c r="M16578" s="21">
        <f t="shared" si="8776"/>
        <v>0</v>
      </c>
      <c r="N16578" s="21">
        <f t="shared" si="8776"/>
        <v>0</v>
      </c>
      <c r="O16578" s="21">
        <f t="shared" si="8776"/>
        <v>0</v>
      </c>
      <c r="P16578" s="21">
        <f t="shared" si="8776"/>
        <v>0</v>
      </c>
      <c r="Q16578" s="21">
        <f t="shared" si="8776"/>
        <v>0</v>
      </c>
      <c r="R16578" s="21">
        <f t="shared" si="8776"/>
        <v>0</v>
      </c>
      <c r="S16578" s="21">
        <f t="shared" si="8776"/>
        <v>0</v>
      </c>
      <c r="T16578" s="21">
        <f>T16579</f>
        <v>0</v>
      </c>
      <c r="U16578" s="21">
        <f>U16579+U16594</f>
        <v>0</v>
      </c>
      <c r="V16578" s="21">
        <f>V16579+V16594</f>
        <v>0</v>
      </c>
      <c r="W16578" s="21">
        <f>W16579+W16594</f>
        <v>0</v>
      </c>
      <c r="Y16578" s="28" t="str">
        <f t="shared" si="8769"/>
        <v/>
      </c>
      <c r="Z16578" s="28" t="str">
        <f>IF(N16578&lt;O16578+P16578,"出卖应大于等于出卖肉畜+出卖仔畜","")</f>
        <v/>
      </c>
      <c r="AA16578" s="28" t="str">
        <f t="shared" si="8774"/>
        <v/>
      </c>
      <c r="AB16578" s="28" t="str">
        <f>IF(R16578&lt;T16578,"期末实有头数应大于等于耕役畜","")</f>
        <v/>
      </c>
      <c r="AC16578" s="28" t="str">
        <f t="shared" si="8775"/>
        <v/>
      </c>
    </row>
    <row r="16579" spans="2:29">
      <c r="B16579" s="19"/>
      <c r="C16579" s="30"/>
      <c r="D16579" s="19" t="s">
        <v>34</v>
      </c>
      <c r="E16579" s="20" t="s">
        <v>33</v>
      </c>
      <c r="F16579" s="19">
        <v>2</v>
      </c>
      <c r="G16579" s="21">
        <f t="shared" ref="G16579:S16579" si="8777">G16580+G16588</f>
        <v>0</v>
      </c>
      <c r="H16579" s="21">
        <f t="shared" si="8777"/>
        <v>0</v>
      </c>
      <c r="I16579" s="21">
        <f t="shared" si="8777"/>
        <v>0</v>
      </c>
      <c r="J16579" s="21">
        <f t="shared" si="8777"/>
        <v>0</v>
      </c>
      <c r="K16579" s="21">
        <f t="shared" si="8777"/>
        <v>0</v>
      </c>
      <c r="L16579" s="21">
        <f t="shared" si="8777"/>
        <v>0</v>
      </c>
      <c r="M16579" s="21">
        <f t="shared" si="8777"/>
        <v>0</v>
      </c>
      <c r="N16579" s="21">
        <f t="shared" si="8777"/>
        <v>0</v>
      </c>
      <c r="O16579" s="21">
        <f t="shared" si="8777"/>
        <v>0</v>
      </c>
      <c r="P16579" s="21">
        <f t="shared" si="8777"/>
        <v>0</v>
      </c>
      <c r="Q16579" s="21">
        <f t="shared" si="8777"/>
        <v>0</v>
      </c>
      <c r="R16579" s="21">
        <f t="shared" si="8777"/>
        <v>0</v>
      </c>
      <c r="S16579" s="21">
        <f t="shared" si="8777"/>
        <v>0</v>
      </c>
      <c r="T16579" s="21">
        <f>T16580</f>
        <v>0</v>
      </c>
      <c r="U16579" s="21">
        <f>U16580+U16588</f>
        <v>0</v>
      </c>
      <c r="V16579" s="21">
        <f>V16580+V16588</f>
        <v>0</v>
      </c>
      <c r="W16579" s="21">
        <f>W16580+W16588</f>
        <v>0</v>
      </c>
      <c r="Y16579" s="28" t="str">
        <f t="shared" ref="Y16579:Y16595" si="8778">IF(H16579&lt;I16579,"繁殖仔畜应大于等于成活","")</f>
        <v/>
      </c>
      <c r="Z16579" s="28" t="str">
        <f t="shared" ref="Z16579:Z16590" si="8779">IF(N16579&lt;O16579+P16579,"出卖应大于等于出卖肉畜+出卖仔畜","")</f>
        <v/>
      </c>
      <c r="AA16579" s="28" t="str">
        <f t="shared" si="8774"/>
        <v/>
      </c>
      <c r="AB16579" s="28" t="str">
        <f>IF(R16579&lt;T16579,"期末实有头数应大于等于耕役畜","")</f>
        <v/>
      </c>
      <c r="AC16579" s="28" t="str">
        <f t="shared" si="8775"/>
        <v/>
      </c>
    </row>
    <row r="16580" spans="2:29">
      <c r="B16580" s="19"/>
      <c r="C16580" s="30"/>
      <c r="D16580" s="19" t="s">
        <v>35</v>
      </c>
      <c r="E16580" s="20" t="s">
        <v>33</v>
      </c>
      <c r="F16580" s="19">
        <v>3</v>
      </c>
      <c r="G16580" s="21">
        <f t="shared" ref="G16580:R16580" si="8780">G16581+G16584+G16585+G16586+G16587</f>
        <v>0</v>
      </c>
      <c r="H16580" s="21">
        <f t="shared" si="8780"/>
        <v>0</v>
      </c>
      <c r="I16580" s="21">
        <f t="shared" si="8780"/>
        <v>0</v>
      </c>
      <c r="J16580" s="21">
        <f t="shared" si="8780"/>
        <v>0</v>
      </c>
      <c r="K16580" s="21">
        <f t="shared" si="8780"/>
        <v>0</v>
      </c>
      <c r="L16580" s="21">
        <f t="shared" si="8780"/>
        <v>0</v>
      </c>
      <c r="M16580" s="21">
        <f t="shared" si="8780"/>
        <v>0</v>
      </c>
      <c r="N16580" s="21">
        <f t="shared" si="8780"/>
        <v>0</v>
      </c>
      <c r="O16580" s="21">
        <f t="shared" si="8780"/>
        <v>0</v>
      </c>
      <c r="P16580" s="21">
        <f t="shared" si="8780"/>
        <v>0</v>
      </c>
      <c r="Q16580" s="21">
        <f t="shared" si="8780"/>
        <v>0</v>
      </c>
      <c r="R16580" s="21">
        <f t="shared" si="8780"/>
        <v>0</v>
      </c>
      <c r="S16580" s="21">
        <f>S16581+S16584+S16585+S16587</f>
        <v>0</v>
      </c>
      <c r="T16580" s="21">
        <f>T16581+T16584+T16585+T16586+T16587</f>
        <v>0</v>
      </c>
      <c r="U16580" s="21">
        <f>U16581+U16584+U16585+U16587</f>
        <v>0</v>
      </c>
      <c r="V16580" s="21">
        <f>V16581+V16584+V16585+V16587</f>
        <v>0</v>
      </c>
      <c r="W16580" s="21">
        <f>W16581+W16584+W16585+W16587</f>
        <v>0</v>
      </c>
      <c r="Y16580" s="28" t="str">
        <f t="shared" si="8778"/>
        <v/>
      </c>
      <c r="Z16580" s="28" t="str">
        <f t="shared" si="8779"/>
        <v/>
      </c>
      <c r="AA16580" s="28" t="str">
        <f t="shared" si="8774"/>
        <v/>
      </c>
      <c r="AB16580" s="28" t="str">
        <f>IF(R16580&lt;T16580,"期末实有头数应大于等于耕役畜","")</f>
        <v/>
      </c>
      <c r="AC16580" s="28" t="str">
        <f t="shared" si="8775"/>
        <v/>
      </c>
    </row>
    <row r="16581" spans="2:29">
      <c r="B16581" s="19"/>
      <c r="C16581" s="30"/>
      <c r="D16581" s="19" t="s">
        <v>36</v>
      </c>
      <c r="E16581" s="20" t="s">
        <v>33</v>
      </c>
      <c r="F16581" s="19">
        <v>4</v>
      </c>
      <c r="R16581" s="21">
        <f>G16581+I16581+J16581+K16581-L16581-M16581-N16581-Q16581</f>
        <v>0</v>
      </c>
      <c r="Y16581" s="28" t="str">
        <f t="shared" si="8778"/>
        <v/>
      </c>
      <c r="Z16581" s="28" t="str">
        <f t="shared" si="8779"/>
        <v/>
      </c>
      <c r="AA16581" s="28" t="str">
        <f t="shared" si="8774"/>
        <v/>
      </c>
      <c r="AB16581" s="28" t="str">
        <f>IF(R16581&lt;T16581,"期末实有头数应大于等于耕役畜","")</f>
        <v/>
      </c>
      <c r="AC16581" s="28" t="str">
        <f t="shared" si="8775"/>
        <v/>
      </c>
    </row>
    <row r="16582" spans="2:29">
      <c r="B16582" s="19"/>
      <c r="C16582" s="30"/>
      <c r="D16582" s="19" t="s">
        <v>37</v>
      </c>
      <c r="E16582" s="20" t="s">
        <v>33</v>
      </c>
      <c r="F16582" s="19">
        <v>5</v>
      </c>
      <c r="R16582" s="21">
        <f t="shared" ref="R16582:R16587" si="8781">G16582+I16582+J16582+K16582-L16582-M16582-N16582-Q16582</f>
        <v>0</v>
      </c>
      <c r="T16582" s="22" t="s">
        <v>38</v>
      </c>
      <c r="V16582" s="22" t="s">
        <v>38</v>
      </c>
      <c r="W16582" s="22" t="s">
        <v>38</v>
      </c>
      <c r="Y16582" s="28" t="str">
        <f t="shared" si="8778"/>
        <v/>
      </c>
      <c r="Z16582" s="28" t="str">
        <f t="shared" si="8779"/>
        <v/>
      </c>
      <c r="AA16582" s="28" t="str">
        <f t="shared" si="8774"/>
        <v/>
      </c>
      <c r="AB16582" s="28"/>
      <c r="AC16582" s="28"/>
    </row>
    <row r="16583" spans="2:29">
      <c r="B16583" s="19"/>
      <c r="C16583" s="30"/>
      <c r="D16583" s="19" t="s">
        <v>39</v>
      </c>
      <c r="E16583" s="20" t="s">
        <v>33</v>
      </c>
      <c r="F16583" s="19">
        <v>6</v>
      </c>
      <c r="R16583" s="21">
        <f t="shared" si="8781"/>
        <v>0</v>
      </c>
      <c r="T16583" s="22" t="s">
        <v>38</v>
      </c>
      <c r="V16583" s="22" t="s">
        <v>38</v>
      </c>
      <c r="W16583" s="22" t="s">
        <v>38</v>
      </c>
      <c r="Y16583" s="28" t="str">
        <f t="shared" si="8778"/>
        <v/>
      </c>
      <c r="Z16583" s="28" t="str">
        <f t="shared" si="8779"/>
        <v/>
      </c>
      <c r="AA16583" s="28" t="str">
        <f t="shared" si="8774"/>
        <v/>
      </c>
      <c r="AB16583" s="28"/>
      <c r="AC16583" s="28"/>
    </row>
    <row r="16584" spans="2:29">
      <c r="B16584" s="19"/>
      <c r="C16584" s="30"/>
      <c r="D16584" s="19" t="s">
        <v>40</v>
      </c>
      <c r="E16584" s="20" t="s">
        <v>41</v>
      </c>
      <c r="F16584" s="19">
        <v>7</v>
      </c>
      <c r="R16584" s="21">
        <f t="shared" si="8781"/>
        <v>0</v>
      </c>
      <c r="Y16584" s="28" t="str">
        <f t="shared" si="8778"/>
        <v/>
      </c>
      <c r="Z16584" s="28" t="str">
        <f t="shared" si="8779"/>
        <v/>
      </c>
      <c r="AA16584" s="28" t="str">
        <f t="shared" si="8774"/>
        <v/>
      </c>
      <c r="AB16584" s="28" t="str">
        <f>IF(R16584&lt;T16584,"期末实有头数应大于等于耕役畜","")</f>
        <v/>
      </c>
      <c r="AC16584" s="28" t="str">
        <f>IF(R16584&lt;V16584+W16584,"期末实有头数应大于等于良种+改良种","")</f>
        <v/>
      </c>
    </row>
    <row r="16585" spans="2:29">
      <c r="B16585" s="19"/>
      <c r="C16585" s="30"/>
      <c r="D16585" s="19" t="s">
        <v>42</v>
      </c>
      <c r="E16585" s="20" t="s">
        <v>33</v>
      </c>
      <c r="F16585" s="19">
        <v>8</v>
      </c>
      <c r="R16585" s="21">
        <f t="shared" si="8781"/>
        <v>0</v>
      </c>
      <c r="Y16585" s="28" t="str">
        <f t="shared" si="8778"/>
        <v/>
      </c>
      <c r="Z16585" s="28" t="str">
        <f t="shared" si="8779"/>
        <v/>
      </c>
      <c r="AA16585" s="28" t="str">
        <f t="shared" si="8774"/>
        <v/>
      </c>
      <c r="AB16585" s="28" t="str">
        <f>IF(R16585&lt;T16585,"期末实有头数应大于等于耕役畜","")</f>
        <v/>
      </c>
      <c r="AC16585" s="28" t="str">
        <f>IF(R16585&lt;V16585+W16585,"期末实有头数应大于等于良种+改良种","")</f>
        <v/>
      </c>
    </row>
    <row r="16586" spans="2:29">
      <c r="B16586" s="19"/>
      <c r="C16586" s="30"/>
      <c r="D16586" s="19" t="s">
        <v>43</v>
      </c>
      <c r="E16586" s="20" t="s">
        <v>33</v>
      </c>
      <c r="F16586" s="19">
        <v>9</v>
      </c>
      <c r="R16586" s="21">
        <f t="shared" si="8781"/>
        <v>0</v>
      </c>
      <c r="S16586" s="22" t="s">
        <v>38</v>
      </c>
      <c r="U16586" s="22" t="s">
        <v>38</v>
      </c>
      <c r="V16586" s="22" t="s">
        <v>38</v>
      </c>
      <c r="W16586" s="22" t="s">
        <v>38</v>
      </c>
      <c r="Y16586" s="28" t="str">
        <f t="shared" si="8778"/>
        <v/>
      </c>
      <c r="Z16586" s="28" t="str">
        <f t="shared" si="8779"/>
        <v/>
      </c>
      <c r="AA16586" s="28"/>
      <c r="AB16586" s="28" t="str">
        <f>IF(R16586&lt;T16586,"期末实有头数应大于等于耕役畜","")</f>
        <v/>
      </c>
      <c r="AC16586" s="28"/>
    </row>
    <row r="16587" spans="2:29">
      <c r="B16587" s="19"/>
      <c r="C16587" s="30"/>
      <c r="D16587" s="19" t="s">
        <v>44</v>
      </c>
      <c r="E16587" s="20" t="s">
        <v>45</v>
      </c>
      <c r="F16587" s="19">
        <v>10</v>
      </c>
      <c r="R16587" s="21">
        <f t="shared" si="8781"/>
        <v>0</v>
      </c>
      <c r="Y16587" s="28" t="str">
        <f t="shared" si="8778"/>
        <v/>
      </c>
      <c r="Z16587" s="28" t="str">
        <f t="shared" si="8779"/>
        <v/>
      </c>
      <c r="AA16587" s="28" t="str">
        <f>IF(R16587&lt;S16587+U16587,"期末实有头数应大于等于能繁母畜+种公畜","")</f>
        <v/>
      </c>
      <c r="AB16587" s="28" t="str">
        <f>IF(R16587&lt;T16587,"期末实有头数应大于等于耕役畜","")</f>
        <v/>
      </c>
      <c r="AC16587" s="28" t="str">
        <f>IF(R16587&lt;V16587+W16587,"期末实有头数应大于等于良种+改良种","")</f>
        <v/>
      </c>
    </row>
    <row r="16588" spans="2:29">
      <c r="B16588" s="19"/>
      <c r="C16588" s="30"/>
      <c r="D16588" s="19" t="s">
        <v>46</v>
      </c>
      <c r="E16588" s="20" t="s">
        <v>47</v>
      </c>
      <c r="F16588" s="19">
        <v>11</v>
      </c>
      <c r="G16588" s="21">
        <f t="shared" ref="G16588:S16588" si="8782">G16589+G16593</f>
        <v>0</v>
      </c>
      <c r="H16588" s="21">
        <f t="shared" si="8782"/>
        <v>0</v>
      </c>
      <c r="I16588" s="21">
        <f t="shared" si="8782"/>
        <v>0</v>
      </c>
      <c r="J16588" s="21">
        <f t="shared" si="8782"/>
        <v>0</v>
      </c>
      <c r="K16588" s="21">
        <f t="shared" si="8782"/>
        <v>0</v>
      </c>
      <c r="L16588" s="21">
        <f t="shared" si="8782"/>
        <v>0</v>
      </c>
      <c r="M16588" s="21">
        <f t="shared" si="8782"/>
        <v>0</v>
      </c>
      <c r="N16588" s="21">
        <f t="shared" si="8782"/>
        <v>0</v>
      </c>
      <c r="O16588" s="21">
        <f t="shared" si="8782"/>
        <v>0</v>
      </c>
      <c r="P16588" s="21">
        <f t="shared" si="8782"/>
        <v>0</v>
      </c>
      <c r="Q16588" s="21">
        <f t="shared" si="8782"/>
        <v>0</v>
      </c>
      <c r="R16588" s="23">
        <f t="shared" si="8782"/>
        <v>0</v>
      </c>
      <c r="S16588" s="21">
        <f t="shared" si="8782"/>
        <v>0</v>
      </c>
      <c r="T16588" s="22" t="s">
        <v>38</v>
      </c>
      <c r="U16588" s="21">
        <f>U16589+U16593</f>
        <v>0</v>
      </c>
      <c r="V16588" s="21">
        <f>V16589+V16593</f>
        <v>0</v>
      </c>
      <c r="W16588" s="21">
        <f>W16589+W16593</f>
        <v>0</v>
      </c>
      <c r="Y16588" s="28" t="str">
        <f t="shared" si="8778"/>
        <v/>
      </c>
      <c r="Z16588" s="28" t="str">
        <f t="shared" si="8779"/>
        <v/>
      </c>
      <c r="AA16588" s="28" t="str">
        <f>IF(R16588&lt;S16588+U16588,"期末实有头数应大于等于能繁母畜+种公畜","")</f>
        <v/>
      </c>
      <c r="AB16588" s="28"/>
      <c r="AC16588" s="28" t="str">
        <f>IF(R16588&lt;V16588+W16588,"期末实有头数应大于等于良种+改良种","")</f>
        <v/>
      </c>
    </row>
    <row r="16589" spans="2:29">
      <c r="B16589" s="19"/>
      <c r="C16589" s="30"/>
      <c r="D16589" s="19" t="s">
        <v>48</v>
      </c>
      <c r="E16589" s="20" t="s">
        <v>47</v>
      </c>
      <c r="F16589" s="19">
        <v>12</v>
      </c>
      <c r="R16589" s="21">
        <f>G16589+I16589+J16589+K16589-L16589-M16589-N16589-Q16589</f>
        <v>0</v>
      </c>
      <c r="T16589" s="22" t="s">
        <v>38</v>
      </c>
      <c r="Y16589" s="28" t="str">
        <f t="shared" si="8778"/>
        <v/>
      </c>
      <c r="Z16589" s="28" t="str">
        <f t="shared" si="8779"/>
        <v/>
      </c>
      <c r="AA16589" s="28" t="str">
        <f>IF(R16589&lt;S16589+U16589,"期末实有头数应大于等于能繁母畜+种公畜","")</f>
        <v/>
      </c>
      <c r="AB16589" s="28"/>
      <c r="AC16589" s="28" t="str">
        <f>IF(R16589&lt;V16589+W16589,"期末实有头数应大于等于良种+改良种","")</f>
        <v/>
      </c>
    </row>
    <row r="16590" spans="2:29">
      <c r="B16590" s="19"/>
      <c r="C16590" s="30"/>
      <c r="D16590" s="19" t="s">
        <v>49</v>
      </c>
      <c r="E16590" s="20" t="s">
        <v>47</v>
      </c>
      <c r="F16590" s="19">
        <v>13</v>
      </c>
      <c r="R16590" s="21">
        <f>G16590+I16590+J16590+K16590-L16590-M16590-N16590-Q16590</f>
        <v>0</v>
      </c>
      <c r="T16590" s="22" t="s">
        <v>38</v>
      </c>
      <c r="V16590" s="22" t="s">
        <v>38</v>
      </c>
      <c r="W16590" s="22" t="s">
        <v>38</v>
      </c>
      <c r="Y16590" s="28" t="str">
        <f t="shared" si="8778"/>
        <v/>
      </c>
      <c r="Z16590" s="28" t="str">
        <f t="shared" si="8779"/>
        <v/>
      </c>
      <c r="AA16590" s="28" t="str">
        <f>IF(R16590&lt;S16590+U16590,"期末实有头数应大于等于能繁母畜+种公畜","")</f>
        <v/>
      </c>
      <c r="AB16590" s="28"/>
      <c r="AC16590" s="28"/>
    </row>
    <row r="16591" spans="2:29">
      <c r="B16591" s="19"/>
      <c r="C16591" s="30"/>
      <c r="D16591" s="19" t="s">
        <v>50</v>
      </c>
      <c r="E16591" s="20" t="s">
        <v>47</v>
      </c>
      <c r="F16591" s="19">
        <v>14</v>
      </c>
      <c r="H16591" s="22" t="s">
        <v>38</v>
      </c>
      <c r="I16591" s="22" t="s">
        <v>38</v>
      </c>
      <c r="J16591" s="22" t="s">
        <v>38</v>
      </c>
      <c r="K16591" s="22" t="s">
        <v>38</v>
      </c>
      <c r="L16591" s="22" t="s">
        <v>38</v>
      </c>
      <c r="M16591" s="22" t="s">
        <v>38</v>
      </c>
      <c r="N16591" s="22" t="s">
        <v>38</v>
      </c>
      <c r="O16591" s="22" t="s">
        <v>38</v>
      </c>
      <c r="P16591" s="22" t="s">
        <v>38</v>
      </c>
      <c r="Q16591" s="22" t="s">
        <v>38</v>
      </c>
      <c r="R16591" s="24"/>
      <c r="T16591" s="22" t="s">
        <v>38</v>
      </c>
      <c r="U16591" s="22" t="s">
        <v>38</v>
      </c>
      <c r="V16591" s="22" t="s">
        <v>38</v>
      </c>
      <c r="W16591" s="22" t="s">
        <v>38</v>
      </c>
      <c r="Y16591" s="28" t="str">
        <f t="shared" si="8778"/>
        <v/>
      </c>
      <c r="Z16591" s="28"/>
      <c r="AA16591" s="28"/>
      <c r="AB16591" s="28"/>
      <c r="AC16591" s="28"/>
    </row>
    <row r="16592" spans="2:29">
      <c r="B16592" s="19"/>
      <c r="C16592" s="30"/>
      <c r="D16592" s="19" t="s">
        <v>51</v>
      </c>
      <c r="E16592" s="20" t="s">
        <v>47</v>
      </c>
      <c r="F16592" s="19">
        <v>15</v>
      </c>
      <c r="H16592" s="22" t="s">
        <v>38</v>
      </c>
      <c r="I16592" s="22" t="s">
        <v>38</v>
      </c>
      <c r="J16592" s="22" t="s">
        <v>38</v>
      </c>
      <c r="K16592" s="22" t="s">
        <v>38</v>
      </c>
      <c r="L16592" s="22" t="s">
        <v>38</v>
      </c>
      <c r="M16592" s="22" t="s">
        <v>38</v>
      </c>
      <c r="N16592" s="22" t="s">
        <v>38</v>
      </c>
      <c r="O16592" s="22" t="s">
        <v>38</v>
      </c>
      <c r="P16592" s="22" t="s">
        <v>38</v>
      </c>
      <c r="Q16592" s="22" t="s">
        <v>38</v>
      </c>
      <c r="R16592" s="24"/>
      <c r="T16592" s="22" t="s">
        <v>38</v>
      </c>
      <c r="U16592" s="22" t="s">
        <v>38</v>
      </c>
      <c r="V16592" s="22" t="s">
        <v>38</v>
      </c>
      <c r="W16592" s="22" t="s">
        <v>38</v>
      </c>
      <c r="Y16592" s="28" t="str">
        <f t="shared" si="8778"/>
        <v/>
      </c>
      <c r="Z16592" s="28"/>
      <c r="AA16592" s="28"/>
      <c r="AB16592" s="28"/>
      <c r="AC16592" s="28"/>
    </row>
    <row r="16593" spans="2:29">
      <c r="B16593" s="19"/>
      <c r="C16593" s="30"/>
      <c r="D16593" s="19" t="s">
        <v>52</v>
      </c>
      <c r="E16593" s="20" t="s">
        <v>47</v>
      </c>
      <c r="F16593" s="19">
        <v>16</v>
      </c>
      <c r="R16593" s="21">
        <f>G16593+I16593+J16593+K16593-L16593-M16593-N16593-Q16593</f>
        <v>0</v>
      </c>
      <c r="T16593" s="22" t="s">
        <v>38</v>
      </c>
      <c r="Y16593" s="28" t="str">
        <f t="shared" si="8778"/>
        <v/>
      </c>
      <c r="Z16593" s="28" t="str">
        <f>IF(N16593&lt;O16593+P16593,"出卖应大于等于出卖肉畜+出卖仔畜","")</f>
        <v/>
      </c>
      <c r="AA16593" s="28" t="str">
        <f t="shared" ref="AA16593:AA16602" si="8783">IF(R16593&lt;S16593+U16593,"期末实有头数应大于等于能繁母畜+种公畜","")</f>
        <v/>
      </c>
      <c r="AB16593" s="28"/>
      <c r="AC16593" s="28" t="str">
        <f t="shared" ref="AC16593:AC16598" si="8784">IF(R16593&lt;V16593+W16593,"期末实有头数应大于等于良种+改良种","")</f>
        <v/>
      </c>
    </row>
    <row r="16594" spans="2:29">
      <c r="B16594" s="19"/>
      <c r="C16594" s="30"/>
      <c r="D16594" s="19" t="s">
        <v>53</v>
      </c>
      <c r="E16594" s="18" t="s">
        <v>33</v>
      </c>
      <c r="F16594" s="19">
        <v>17</v>
      </c>
      <c r="R16594" s="21">
        <f>G16594+I16594+J16594+K16594-L16594-M16594-N16594-Q16594</f>
        <v>0</v>
      </c>
      <c r="T16594" s="22" t="s">
        <v>38</v>
      </c>
      <c r="Y16594" s="28" t="str">
        <f t="shared" si="8778"/>
        <v/>
      </c>
      <c r="Z16594" s="28" t="str">
        <f>IF(N16594&lt;O16594+P16594,"出卖应大于等于出卖肉畜+出卖仔畜","")</f>
        <v/>
      </c>
      <c r="AA16594" s="28" t="str">
        <f t="shared" si="8783"/>
        <v/>
      </c>
      <c r="AB16594" s="28"/>
      <c r="AC16594" s="28" t="str">
        <f t="shared" si="8784"/>
        <v/>
      </c>
    </row>
    <row r="16595" spans="2:29">
      <c r="B16595" s="18"/>
      <c r="C16595" s="29"/>
      <c r="D16595" s="19" t="s">
        <v>32</v>
      </c>
      <c r="E16595" s="20" t="s">
        <v>33</v>
      </c>
      <c r="F16595" s="19">
        <v>1</v>
      </c>
      <c r="G16595" s="21">
        <f t="shared" ref="G16595:S16595" si="8785">G16596+G16611</f>
        <v>0</v>
      </c>
      <c r="H16595" s="21">
        <f t="shared" si="8785"/>
        <v>0</v>
      </c>
      <c r="I16595" s="21">
        <f t="shared" si="8785"/>
        <v>0</v>
      </c>
      <c r="J16595" s="21">
        <f t="shared" si="8785"/>
        <v>0</v>
      </c>
      <c r="K16595" s="21">
        <f t="shared" si="8785"/>
        <v>0</v>
      </c>
      <c r="L16595" s="21">
        <f t="shared" si="8785"/>
        <v>0</v>
      </c>
      <c r="M16595" s="21">
        <f t="shared" si="8785"/>
        <v>0</v>
      </c>
      <c r="N16595" s="21">
        <f t="shared" si="8785"/>
        <v>0</v>
      </c>
      <c r="O16595" s="21">
        <f t="shared" si="8785"/>
        <v>0</v>
      </c>
      <c r="P16595" s="21">
        <f t="shared" si="8785"/>
        <v>0</v>
      </c>
      <c r="Q16595" s="21">
        <f t="shared" si="8785"/>
        <v>0</v>
      </c>
      <c r="R16595" s="21">
        <f t="shared" si="8785"/>
        <v>0</v>
      </c>
      <c r="S16595" s="21">
        <f t="shared" si="8785"/>
        <v>0</v>
      </c>
      <c r="T16595" s="21">
        <f>T16596</f>
        <v>0</v>
      </c>
      <c r="U16595" s="21">
        <f>U16596+U16611</f>
        <v>0</v>
      </c>
      <c r="V16595" s="21">
        <f>V16596+V16611</f>
        <v>0</v>
      </c>
      <c r="W16595" s="21">
        <f>W16596+W16611</f>
        <v>0</v>
      </c>
      <c r="Y16595" s="28" t="str">
        <f t="shared" si="8778"/>
        <v/>
      </c>
      <c r="Z16595" s="28" t="str">
        <f>IF(N16595&lt;O16595+P16595,"出卖应大于等于出卖肉畜+出卖仔畜","")</f>
        <v/>
      </c>
      <c r="AA16595" s="28" t="str">
        <f t="shared" si="8783"/>
        <v/>
      </c>
      <c r="AB16595" s="28" t="str">
        <f>IF(R16595&lt;T16595,"期末实有头数应大于等于耕役畜","")</f>
        <v/>
      </c>
      <c r="AC16595" s="28" t="str">
        <f t="shared" si="8784"/>
        <v/>
      </c>
    </row>
    <row r="16596" spans="2:29">
      <c r="B16596" s="19"/>
      <c r="C16596" s="30"/>
      <c r="D16596" s="19" t="s">
        <v>34</v>
      </c>
      <c r="E16596" s="20" t="s">
        <v>33</v>
      </c>
      <c r="F16596" s="19">
        <v>2</v>
      </c>
      <c r="G16596" s="21">
        <f t="shared" ref="G16596:S16596" si="8786">G16597+G16605</f>
        <v>0</v>
      </c>
      <c r="H16596" s="21">
        <f t="shared" si="8786"/>
        <v>0</v>
      </c>
      <c r="I16596" s="21">
        <f t="shared" si="8786"/>
        <v>0</v>
      </c>
      <c r="J16596" s="21">
        <f t="shared" si="8786"/>
        <v>0</v>
      </c>
      <c r="K16596" s="21">
        <f t="shared" si="8786"/>
        <v>0</v>
      </c>
      <c r="L16596" s="21">
        <f t="shared" si="8786"/>
        <v>0</v>
      </c>
      <c r="M16596" s="21">
        <f t="shared" si="8786"/>
        <v>0</v>
      </c>
      <c r="N16596" s="21">
        <f t="shared" si="8786"/>
        <v>0</v>
      </c>
      <c r="O16596" s="21">
        <f t="shared" si="8786"/>
        <v>0</v>
      </c>
      <c r="P16596" s="21">
        <f t="shared" si="8786"/>
        <v>0</v>
      </c>
      <c r="Q16596" s="21">
        <f t="shared" si="8786"/>
        <v>0</v>
      </c>
      <c r="R16596" s="21">
        <f t="shared" si="8786"/>
        <v>0</v>
      </c>
      <c r="S16596" s="21">
        <f t="shared" si="8786"/>
        <v>0</v>
      </c>
      <c r="T16596" s="21">
        <f>T16597</f>
        <v>0</v>
      </c>
      <c r="U16596" s="21">
        <f>U16597+U16605</f>
        <v>0</v>
      </c>
      <c r="V16596" s="21">
        <f>V16597+V16605</f>
        <v>0</v>
      </c>
      <c r="W16596" s="21">
        <f>W16597+W16605</f>
        <v>0</v>
      </c>
      <c r="Y16596" s="28" t="str">
        <f t="shared" ref="Y16596:Y16612" si="8787">IF(H16596&lt;I16596,"繁殖仔畜应大于等于成活","")</f>
        <v/>
      </c>
      <c r="Z16596" s="28" t="str">
        <f t="shared" ref="Z16596:Z16607" si="8788">IF(N16596&lt;O16596+P16596,"出卖应大于等于出卖肉畜+出卖仔畜","")</f>
        <v/>
      </c>
      <c r="AA16596" s="28" t="str">
        <f t="shared" si="8783"/>
        <v/>
      </c>
      <c r="AB16596" s="28" t="str">
        <f>IF(R16596&lt;T16596,"期末实有头数应大于等于耕役畜","")</f>
        <v/>
      </c>
      <c r="AC16596" s="28" t="str">
        <f t="shared" si="8784"/>
        <v/>
      </c>
    </row>
    <row r="16597" spans="2:29">
      <c r="B16597" s="19"/>
      <c r="C16597" s="30"/>
      <c r="D16597" s="19" t="s">
        <v>35</v>
      </c>
      <c r="E16597" s="20" t="s">
        <v>33</v>
      </c>
      <c r="F16597" s="19">
        <v>3</v>
      </c>
      <c r="G16597" s="21">
        <f t="shared" ref="G16597:R16597" si="8789">G16598+G16601+G16602+G16603+G16604</f>
        <v>0</v>
      </c>
      <c r="H16597" s="21">
        <f t="shared" si="8789"/>
        <v>0</v>
      </c>
      <c r="I16597" s="21">
        <f t="shared" si="8789"/>
        <v>0</v>
      </c>
      <c r="J16597" s="21">
        <f t="shared" si="8789"/>
        <v>0</v>
      </c>
      <c r="K16597" s="21">
        <f t="shared" si="8789"/>
        <v>0</v>
      </c>
      <c r="L16597" s="21">
        <f t="shared" si="8789"/>
        <v>0</v>
      </c>
      <c r="M16597" s="21">
        <f t="shared" si="8789"/>
        <v>0</v>
      </c>
      <c r="N16597" s="21">
        <f t="shared" si="8789"/>
        <v>0</v>
      </c>
      <c r="O16597" s="21">
        <f t="shared" si="8789"/>
        <v>0</v>
      </c>
      <c r="P16597" s="21">
        <f t="shared" si="8789"/>
        <v>0</v>
      </c>
      <c r="Q16597" s="21">
        <f t="shared" si="8789"/>
        <v>0</v>
      </c>
      <c r="R16597" s="21">
        <f t="shared" si="8789"/>
        <v>0</v>
      </c>
      <c r="S16597" s="21">
        <f>S16598+S16601+S16602+S16604</f>
        <v>0</v>
      </c>
      <c r="T16597" s="21">
        <f>T16598+T16601+T16602+T16603+T16604</f>
        <v>0</v>
      </c>
      <c r="U16597" s="21">
        <f>U16598+U16601+U16602+U16604</f>
        <v>0</v>
      </c>
      <c r="V16597" s="21">
        <f>V16598+V16601+V16602+V16604</f>
        <v>0</v>
      </c>
      <c r="W16597" s="21">
        <f>W16598+W16601+W16602+W16604</f>
        <v>0</v>
      </c>
      <c r="Y16597" s="28" t="str">
        <f t="shared" si="8787"/>
        <v/>
      </c>
      <c r="Z16597" s="28" t="str">
        <f t="shared" si="8788"/>
        <v/>
      </c>
      <c r="AA16597" s="28" t="str">
        <f t="shared" si="8783"/>
        <v/>
      </c>
      <c r="AB16597" s="28" t="str">
        <f>IF(R16597&lt;T16597,"期末实有头数应大于等于耕役畜","")</f>
        <v/>
      </c>
      <c r="AC16597" s="28" t="str">
        <f t="shared" si="8784"/>
        <v/>
      </c>
    </row>
    <row r="16598" spans="2:29">
      <c r="B16598" s="19"/>
      <c r="C16598" s="30"/>
      <c r="D16598" s="19" t="s">
        <v>36</v>
      </c>
      <c r="E16598" s="20" t="s">
        <v>33</v>
      </c>
      <c r="F16598" s="19">
        <v>4</v>
      </c>
      <c r="R16598" s="21">
        <f>G16598+I16598+J16598+K16598-L16598-M16598-N16598-Q16598</f>
        <v>0</v>
      </c>
      <c r="Y16598" s="28" t="str">
        <f t="shared" si="8787"/>
        <v/>
      </c>
      <c r="Z16598" s="28" t="str">
        <f t="shared" si="8788"/>
        <v/>
      </c>
      <c r="AA16598" s="28" t="str">
        <f t="shared" si="8783"/>
        <v/>
      </c>
      <c r="AB16598" s="28" t="str">
        <f>IF(R16598&lt;T16598,"期末实有头数应大于等于耕役畜","")</f>
        <v/>
      </c>
      <c r="AC16598" s="28" t="str">
        <f t="shared" si="8784"/>
        <v/>
      </c>
    </row>
    <row r="16599" spans="2:29">
      <c r="B16599" s="19"/>
      <c r="C16599" s="30"/>
      <c r="D16599" s="19" t="s">
        <v>37</v>
      </c>
      <c r="E16599" s="20" t="s">
        <v>33</v>
      </c>
      <c r="F16599" s="19">
        <v>5</v>
      </c>
      <c r="R16599" s="21">
        <f t="shared" ref="R16599:R16604" si="8790">G16599+I16599+J16599+K16599-L16599-M16599-N16599-Q16599</f>
        <v>0</v>
      </c>
      <c r="T16599" s="22" t="s">
        <v>38</v>
      </c>
      <c r="V16599" s="22" t="s">
        <v>38</v>
      </c>
      <c r="W16599" s="22" t="s">
        <v>38</v>
      </c>
      <c r="Y16599" s="28" t="str">
        <f t="shared" si="8787"/>
        <v/>
      </c>
      <c r="Z16599" s="28" t="str">
        <f t="shared" si="8788"/>
        <v/>
      </c>
      <c r="AA16599" s="28" t="str">
        <f t="shared" si="8783"/>
        <v/>
      </c>
      <c r="AB16599" s="28"/>
      <c r="AC16599" s="28"/>
    </row>
    <row r="16600" spans="2:29">
      <c r="B16600" s="19"/>
      <c r="C16600" s="30"/>
      <c r="D16600" s="19" t="s">
        <v>39</v>
      </c>
      <c r="E16600" s="20" t="s">
        <v>33</v>
      </c>
      <c r="F16600" s="19">
        <v>6</v>
      </c>
      <c r="R16600" s="21">
        <f t="shared" si="8790"/>
        <v>0</v>
      </c>
      <c r="T16600" s="22" t="s">
        <v>38</v>
      </c>
      <c r="V16600" s="22" t="s">
        <v>38</v>
      </c>
      <c r="W16600" s="22" t="s">
        <v>38</v>
      </c>
      <c r="Y16600" s="28" t="str">
        <f t="shared" si="8787"/>
        <v/>
      </c>
      <c r="Z16600" s="28" t="str">
        <f t="shared" si="8788"/>
        <v/>
      </c>
      <c r="AA16600" s="28" t="str">
        <f t="shared" si="8783"/>
        <v/>
      </c>
      <c r="AB16600" s="28"/>
      <c r="AC16600" s="28"/>
    </row>
    <row r="16601" spans="2:29">
      <c r="B16601" s="19"/>
      <c r="C16601" s="30"/>
      <c r="D16601" s="19" t="s">
        <v>40</v>
      </c>
      <c r="E16601" s="20" t="s">
        <v>41</v>
      </c>
      <c r="F16601" s="19">
        <v>7</v>
      </c>
      <c r="R16601" s="21">
        <f t="shared" si="8790"/>
        <v>0</v>
      </c>
      <c r="Y16601" s="28" t="str">
        <f t="shared" si="8787"/>
        <v/>
      </c>
      <c r="Z16601" s="28" t="str">
        <f t="shared" si="8788"/>
        <v/>
      </c>
      <c r="AA16601" s="28" t="str">
        <f t="shared" si="8783"/>
        <v/>
      </c>
      <c r="AB16601" s="28" t="str">
        <f>IF(R16601&lt;T16601,"期末实有头数应大于等于耕役畜","")</f>
        <v/>
      </c>
      <c r="AC16601" s="28" t="str">
        <f>IF(R16601&lt;V16601+W16601,"期末实有头数应大于等于良种+改良种","")</f>
        <v/>
      </c>
    </row>
    <row r="16602" spans="2:29">
      <c r="B16602" s="19"/>
      <c r="C16602" s="30"/>
      <c r="D16602" s="19" t="s">
        <v>42</v>
      </c>
      <c r="E16602" s="20" t="s">
        <v>33</v>
      </c>
      <c r="F16602" s="19">
        <v>8</v>
      </c>
      <c r="R16602" s="21">
        <f t="shared" si="8790"/>
        <v>0</v>
      </c>
      <c r="Y16602" s="28" t="str">
        <f t="shared" si="8787"/>
        <v/>
      </c>
      <c r="Z16602" s="28" t="str">
        <f t="shared" si="8788"/>
        <v/>
      </c>
      <c r="AA16602" s="28" t="str">
        <f t="shared" si="8783"/>
        <v/>
      </c>
      <c r="AB16602" s="28" t="str">
        <f>IF(R16602&lt;T16602,"期末实有头数应大于等于耕役畜","")</f>
        <v/>
      </c>
      <c r="AC16602" s="28" t="str">
        <f>IF(R16602&lt;V16602+W16602,"期末实有头数应大于等于良种+改良种","")</f>
        <v/>
      </c>
    </row>
    <row r="16603" spans="2:29">
      <c r="B16603" s="19"/>
      <c r="C16603" s="30"/>
      <c r="D16603" s="19" t="s">
        <v>43</v>
      </c>
      <c r="E16603" s="20" t="s">
        <v>33</v>
      </c>
      <c r="F16603" s="19">
        <v>9</v>
      </c>
      <c r="R16603" s="21">
        <f t="shared" si="8790"/>
        <v>0</v>
      </c>
      <c r="S16603" s="22" t="s">
        <v>38</v>
      </c>
      <c r="U16603" s="22" t="s">
        <v>38</v>
      </c>
      <c r="V16603" s="22" t="s">
        <v>38</v>
      </c>
      <c r="W16603" s="22" t="s">
        <v>38</v>
      </c>
      <c r="Y16603" s="28" t="str">
        <f t="shared" si="8787"/>
        <v/>
      </c>
      <c r="Z16603" s="28" t="str">
        <f t="shared" si="8788"/>
        <v/>
      </c>
      <c r="AA16603" s="28"/>
      <c r="AB16603" s="28" t="str">
        <f>IF(R16603&lt;T16603,"期末实有头数应大于等于耕役畜","")</f>
        <v/>
      </c>
      <c r="AC16603" s="28"/>
    </row>
    <row r="16604" spans="2:29">
      <c r="B16604" s="19"/>
      <c r="C16604" s="30"/>
      <c r="D16604" s="19" t="s">
        <v>44</v>
      </c>
      <c r="E16604" s="20" t="s">
        <v>45</v>
      </c>
      <c r="F16604" s="19">
        <v>10</v>
      </c>
      <c r="R16604" s="21">
        <f t="shared" si="8790"/>
        <v>0</v>
      </c>
      <c r="Y16604" s="28" t="str">
        <f t="shared" si="8787"/>
        <v/>
      </c>
      <c r="Z16604" s="28" t="str">
        <f t="shared" si="8788"/>
        <v/>
      </c>
      <c r="AA16604" s="28" t="str">
        <f>IF(R16604&lt;S16604+U16604,"期末实有头数应大于等于能繁母畜+种公畜","")</f>
        <v/>
      </c>
      <c r="AB16604" s="28" t="str">
        <f>IF(R16604&lt;T16604,"期末实有头数应大于等于耕役畜","")</f>
        <v/>
      </c>
      <c r="AC16604" s="28" t="str">
        <f>IF(R16604&lt;V16604+W16604,"期末实有头数应大于等于良种+改良种","")</f>
        <v/>
      </c>
    </row>
    <row r="16605" spans="2:29">
      <c r="B16605" s="19"/>
      <c r="C16605" s="30"/>
      <c r="D16605" s="19" t="s">
        <v>46</v>
      </c>
      <c r="E16605" s="20" t="s">
        <v>47</v>
      </c>
      <c r="F16605" s="19">
        <v>11</v>
      </c>
      <c r="G16605" s="21">
        <f t="shared" ref="G16605:S16605" si="8791">G16606+G16610</f>
        <v>0</v>
      </c>
      <c r="H16605" s="21">
        <f t="shared" si="8791"/>
        <v>0</v>
      </c>
      <c r="I16605" s="21">
        <f t="shared" si="8791"/>
        <v>0</v>
      </c>
      <c r="J16605" s="21">
        <f t="shared" si="8791"/>
        <v>0</v>
      </c>
      <c r="K16605" s="21">
        <f t="shared" si="8791"/>
        <v>0</v>
      </c>
      <c r="L16605" s="21">
        <f t="shared" si="8791"/>
        <v>0</v>
      </c>
      <c r="M16605" s="21">
        <f t="shared" si="8791"/>
        <v>0</v>
      </c>
      <c r="N16605" s="21">
        <f t="shared" si="8791"/>
        <v>0</v>
      </c>
      <c r="O16605" s="21">
        <f t="shared" si="8791"/>
        <v>0</v>
      </c>
      <c r="P16605" s="21">
        <f t="shared" si="8791"/>
        <v>0</v>
      </c>
      <c r="Q16605" s="21">
        <f t="shared" si="8791"/>
        <v>0</v>
      </c>
      <c r="R16605" s="23">
        <f t="shared" si="8791"/>
        <v>0</v>
      </c>
      <c r="S16605" s="21">
        <f t="shared" si="8791"/>
        <v>0</v>
      </c>
      <c r="T16605" s="22" t="s">
        <v>38</v>
      </c>
      <c r="U16605" s="21">
        <f>U16606+U16610</f>
        <v>0</v>
      </c>
      <c r="V16605" s="21">
        <f>V16606+V16610</f>
        <v>0</v>
      </c>
      <c r="W16605" s="21">
        <f>W16606+W16610</f>
        <v>0</v>
      </c>
      <c r="Y16605" s="28" t="str">
        <f t="shared" si="8787"/>
        <v/>
      </c>
      <c r="Z16605" s="28" t="str">
        <f t="shared" si="8788"/>
        <v/>
      </c>
      <c r="AA16605" s="28" t="str">
        <f>IF(R16605&lt;S16605+U16605,"期末实有头数应大于等于能繁母畜+种公畜","")</f>
        <v/>
      </c>
      <c r="AB16605" s="28"/>
      <c r="AC16605" s="28" t="str">
        <f>IF(R16605&lt;V16605+W16605,"期末实有头数应大于等于良种+改良种","")</f>
        <v/>
      </c>
    </row>
    <row r="16606" spans="2:29">
      <c r="B16606" s="19"/>
      <c r="C16606" s="30"/>
      <c r="D16606" s="19" t="s">
        <v>48</v>
      </c>
      <c r="E16606" s="20" t="s">
        <v>47</v>
      </c>
      <c r="F16606" s="19">
        <v>12</v>
      </c>
      <c r="R16606" s="21">
        <f>G16606+I16606+J16606+K16606-L16606-M16606-N16606-Q16606</f>
        <v>0</v>
      </c>
      <c r="T16606" s="22" t="s">
        <v>38</v>
      </c>
      <c r="Y16606" s="28" t="str">
        <f t="shared" si="8787"/>
        <v/>
      </c>
      <c r="Z16606" s="28" t="str">
        <f t="shared" si="8788"/>
        <v/>
      </c>
      <c r="AA16606" s="28" t="str">
        <f>IF(R16606&lt;S16606+U16606,"期末实有头数应大于等于能繁母畜+种公畜","")</f>
        <v/>
      </c>
      <c r="AB16606" s="28"/>
      <c r="AC16606" s="28" t="str">
        <f>IF(R16606&lt;V16606+W16606,"期末实有头数应大于等于良种+改良种","")</f>
        <v/>
      </c>
    </row>
    <row r="16607" spans="2:29">
      <c r="B16607" s="19"/>
      <c r="C16607" s="30"/>
      <c r="D16607" s="19" t="s">
        <v>49</v>
      </c>
      <c r="E16607" s="20" t="s">
        <v>47</v>
      </c>
      <c r="F16607" s="19">
        <v>13</v>
      </c>
      <c r="R16607" s="21">
        <f>G16607+I16607+J16607+K16607-L16607-M16607-N16607-Q16607</f>
        <v>0</v>
      </c>
      <c r="T16607" s="22" t="s">
        <v>38</v>
      </c>
      <c r="V16607" s="22" t="s">
        <v>38</v>
      </c>
      <c r="W16607" s="22" t="s">
        <v>38</v>
      </c>
      <c r="Y16607" s="28" t="str">
        <f t="shared" si="8787"/>
        <v/>
      </c>
      <c r="Z16607" s="28" t="str">
        <f t="shared" si="8788"/>
        <v/>
      </c>
      <c r="AA16607" s="28" t="str">
        <f>IF(R16607&lt;S16607+U16607,"期末实有头数应大于等于能繁母畜+种公畜","")</f>
        <v/>
      </c>
      <c r="AB16607" s="28"/>
      <c r="AC16607" s="28"/>
    </row>
    <row r="16608" spans="2:29">
      <c r="B16608" s="19"/>
      <c r="C16608" s="30"/>
      <c r="D16608" s="19" t="s">
        <v>50</v>
      </c>
      <c r="E16608" s="20" t="s">
        <v>47</v>
      </c>
      <c r="F16608" s="19">
        <v>14</v>
      </c>
      <c r="H16608" s="22" t="s">
        <v>38</v>
      </c>
      <c r="I16608" s="22" t="s">
        <v>38</v>
      </c>
      <c r="J16608" s="22" t="s">
        <v>38</v>
      </c>
      <c r="K16608" s="22" t="s">
        <v>38</v>
      </c>
      <c r="L16608" s="22" t="s">
        <v>38</v>
      </c>
      <c r="M16608" s="22" t="s">
        <v>38</v>
      </c>
      <c r="N16608" s="22" t="s">
        <v>38</v>
      </c>
      <c r="O16608" s="22" t="s">
        <v>38</v>
      </c>
      <c r="P16608" s="22" t="s">
        <v>38</v>
      </c>
      <c r="Q16608" s="22" t="s">
        <v>38</v>
      </c>
      <c r="R16608" s="24"/>
      <c r="T16608" s="22" t="s">
        <v>38</v>
      </c>
      <c r="U16608" s="22" t="s">
        <v>38</v>
      </c>
      <c r="V16608" s="22" t="s">
        <v>38</v>
      </c>
      <c r="W16608" s="22" t="s">
        <v>38</v>
      </c>
      <c r="Y16608" s="28" t="str">
        <f t="shared" si="8787"/>
        <v/>
      </c>
      <c r="Z16608" s="28"/>
      <c r="AA16608" s="28"/>
      <c r="AB16608" s="28"/>
      <c r="AC16608" s="28"/>
    </row>
    <row r="16609" spans="2:29">
      <c r="B16609" s="19"/>
      <c r="C16609" s="30"/>
      <c r="D16609" s="19" t="s">
        <v>51</v>
      </c>
      <c r="E16609" s="20" t="s">
        <v>47</v>
      </c>
      <c r="F16609" s="19">
        <v>15</v>
      </c>
      <c r="H16609" s="22" t="s">
        <v>38</v>
      </c>
      <c r="I16609" s="22" t="s">
        <v>38</v>
      </c>
      <c r="J16609" s="22" t="s">
        <v>38</v>
      </c>
      <c r="K16609" s="22" t="s">
        <v>38</v>
      </c>
      <c r="L16609" s="22" t="s">
        <v>38</v>
      </c>
      <c r="M16609" s="22" t="s">
        <v>38</v>
      </c>
      <c r="N16609" s="22" t="s">
        <v>38</v>
      </c>
      <c r="O16609" s="22" t="s">
        <v>38</v>
      </c>
      <c r="P16609" s="22" t="s">
        <v>38</v>
      </c>
      <c r="Q16609" s="22" t="s">
        <v>38</v>
      </c>
      <c r="R16609" s="24"/>
      <c r="T16609" s="22" t="s">
        <v>38</v>
      </c>
      <c r="U16609" s="22" t="s">
        <v>38</v>
      </c>
      <c r="V16609" s="22" t="s">
        <v>38</v>
      </c>
      <c r="W16609" s="22" t="s">
        <v>38</v>
      </c>
      <c r="Y16609" s="28" t="str">
        <f t="shared" si="8787"/>
        <v/>
      </c>
      <c r="Z16609" s="28"/>
      <c r="AA16609" s="28"/>
      <c r="AB16609" s="28"/>
      <c r="AC16609" s="28"/>
    </row>
    <row r="16610" spans="2:29">
      <c r="B16610" s="19"/>
      <c r="C16610" s="30"/>
      <c r="D16610" s="19" t="s">
        <v>52</v>
      </c>
      <c r="E16610" s="20" t="s">
        <v>47</v>
      </c>
      <c r="F16610" s="19">
        <v>16</v>
      </c>
      <c r="R16610" s="21">
        <f>G16610+I16610+J16610+K16610-L16610-M16610-N16610-Q16610</f>
        <v>0</v>
      </c>
      <c r="T16610" s="22" t="s">
        <v>38</v>
      </c>
      <c r="Y16610" s="28" t="str">
        <f t="shared" si="8787"/>
        <v/>
      </c>
      <c r="Z16610" s="28" t="str">
        <f>IF(N16610&lt;O16610+P16610,"出卖应大于等于出卖肉畜+出卖仔畜","")</f>
        <v/>
      </c>
      <c r="AA16610" s="28" t="str">
        <f t="shared" ref="AA16610:AA16619" si="8792">IF(R16610&lt;S16610+U16610,"期末实有头数应大于等于能繁母畜+种公畜","")</f>
        <v/>
      </c>
      <c r="AB16610" s="28"/>
      <c r="AC16610" s="28" t="str">
        <f t="shared" ref="AC16610:AC16615" si="8793">IF(R16610&lt;V16610+W16610,"期末实有头数应大于等于良种+改良种","")</f>
        <v/>
      </c>
    </row>
    <row r="16611" spans="2:29">
      <c r="B16611" s="19"/>
      <c r="C16611" s="30"/>
      <c r="D16611" s="19" t="s">
        <v>53</v>
      </c>
      <c r="E16611" s="18" t="s">
        <v>33</v>
      </c>
      <c r="F16611" s="19">
        <v>17</v>
      </c>
      <c r="R16611" s="21">
        <f>G16611+I16611+J16611+K16611-L16611-M16611-N16611-Q16611</f>
        <v>0</v>
      </c>
      <c r="T16611" s="22" t="s">
        <v>38</v>
      </c>
      <c r="Y16611" s="28" t="str">
        <f t="shared" si="8787"/>
        <v/>
      </c>
      <c r="Z16611" s="28" t="str">
        <f>IF(N16611&lt;O16611+P16611,"出卖应大于等于出卖肉畜+出卖仔畜","")</f>
        <v/>
      </c>
      <c r="AA16611" s="28" t="str">
        <f t="shared" si="8792"/>
        <v/>
      </c>
      <c r="AB16611" s="28"/>
      <c r="AC16611" s="28" t="str">
        <f t="shared" si="8793"/>
        <v/>
      </c>
    </row>
    <row r="16612" spans="2:29">
      <c r="B16612" s="18"/>
      <c r="C16612" s="29"/>
      <c r="D16612" s="19" t="s">
        <v>32</v>
      </c>
      <c r="E16612" s="20" t="s">
        <v>33</v>
      </c>
      <c r="F16612" s="19">
        <v>1</v>
      </c>
      <c r="G16612" s="21">
        <f t="shared" ref="G16612:S16612" si="8794">G16613+G16628</f>
        <v>0</v>
      </c>
      <c r="H16612" s="21">
        <f t="shared" si="8794"/>
        <v>0</v>
      </c>
      <c r="I16612" s="21">
        <f t="shared" si="8794"/>
        <v>0</v>
      </c>
      <c r="J16612" s="21">
        <f t="shared" si="8794"/>
        <v>0</v>
      </c>
      <c r="K16612" s="21">
        <f t="shared" si="8794"/>
        <v>0</v>
      </c>
      <c r="L16612" s="21">
        <f t="shared" si="8794"/>
        <v>0</v>
      </c>
      <c r="M16612" s="21">
        <f t="shared" si="8794"/>
        <v>0</v>
      </c>
      <c r="N16612" s="21">
        <f t="shared" si="8794"/>
        <v>0</v>
      </c>
      <c r="O16612" s="21">
        <f t="shared" si="8794"/>
        <v>0</v>
      </c>
      <c r="P16612" s="21">
        <f t="shared" si="8794"/>
        <v>0</v>
      </c>
      <c r="Q16612" s="21">
        <f t="shared" si="8794"/>
        <v>0</v>
      </c>
      <c r="R16612" s="21">
        <f t="shared" si="8794"/>
        <v>0</v>
      </c>
      <c r="S16612" s="21">
        <f t="shared" si="8794"/>
        <v>0</v>
      </c>
      <c r="T16612" s="21">
        <f>T16613</f>
        <v>0</v>
      </c>
      <c r="U16612" s="21">
        <f>U16613+U16628</f>
        <v>0</v>
      </c>
      <c r="V16612" s="21">
        <f>V16613+V16628</f>
        <v>0</v>
      </c>
      <c r="W16612" s="21">
        <f>W16613+W16628</f>
        <v>0</v>
      </c>
      <c r="Y16612" s="28" t="str">
        <f t="shared" si="8787"/>
        <v/>
      </c>
      <c r="Z16612" s="28" t="str">
        <f>IF(N16612&lt;O16612+P16612,"出卖应大于等于出卖肉畜+出卖仔畜","")</f>
        <v/>
      </c>
      <c r="AA16612" s="28" t="str">
        <f t="shared" si="8792"/>
        <v/>
      </c>
      <c r="AB16612" s="28" t="str">
        <f>IF(R16612&lt;T16612,"期末实有头数应大于等于耕役畜","")</f>
        <v/>
      </c>
      <c r="AC16612" s="28" t="str">
        <f t="shared" si="8793"/>
        <v/>
      </c>
    </row>
    <row r="16613" spans="2:29">
      <c r="B16613" s="19"/>
      <c r="C16613" s="30"/>
      <c r="D16613" s="19" t="s">
        <v>34</v>
      </c>
      <c r="E16613" s="20" t="s">
        <v>33</v>
      </c>
      <c r="F16613" s="19">
        <v>2</v>
      </c>
      <c r="G16613" s="21">
        <f t="shared" ref="G16613:S16613" si="8795">G16614+G16622</f>
        <v>0</v>
      </c>
      <c r="H16613" s="21">
        <f t="shared" si="8795"/>
        <v>0</v>
      </c>
      <c r="I16613" s="21">
        <f t="shared" si="8795"/>
        <v>0</v>
      </c>
      <c r="J16613" s="21">
        <f t="shared" si="8795"/>
        <v>0</v>
      </c>
      <c r="K16613" s="21">
        <f t="shared" si="8795"/>
        <v>0</v>
      </c>
      <c r="L16613" s="21">
        <f t="shared" si="8795"/>
        <v>0</v>
      </c>
      <c r="M16613" s="21">
        <f t="shared" si="8795"/>
        <v>0</v>
      </c>
      <c r="N16613" s="21">
        <f t="shared" si="8795"/>
        <v>0</v>
      </c>
      <c r="O16613" s="21">
        <f t="shared" si="8795"/>
        <v>0</v>
      </c>
      <c r="P16613" s="21">
        <f t="shared" si="8795"/>
        <v>0</v>
      </c>
      <c r="Q16613" s="21">
        <f t="shared" si="8795"/>
        <v>0</v>
      </c>
      <c r="R16613" s="21">
        <f t="shared" si="8795"/>
        <v>0</v>
      </c>
      <c r="S16613" s="21">
        <f t="shared" si="8795"/>
        <v>0</v>
      </c>
      <c r="T16613" s="21">
        <f>T16614</f>
        <v>0</v>
      </c>
      <c r="U16613" s="21">
        <f>U16614+U16622</f>
        <v>0</v>
      </c>
      <c r="V16613" s="21">
        <f>V16614+V16622</f>
        <v>0</v>
      </c>
      <c r="W16613" s="21">
        <f>W16614+W16622</f>
        <v>0</v>
      </c>
      <c r="Y16613" s="28" t="str">
        <f t="shared" ref="Y16613:Y16629" si="8796">IF(H16613&lt;I16613,"繁殖仔畜应大于等于成活","")</f>
        <v/>
      </c>
      <c r="Z16613" s="28" t="str">
        <f t="shared" ref="Z16613:Z16624" si="8797">IF(N16613&lt;O16613+P16613,"出卖应大于等于出卖肉畜+出卖仔畜","")</f>
        <v/>
      </c>
      <c r="AA16613" s="28" t="str">
        <f t="shared" si="8792"/>
        <v/>
      </c>
      <c r="AB16613" s="28" t="str">
        <f>IF(R16613&lt;T16613,"期末实有头数应大于等于耕役畜","")</f>
        <v/>
      </c>
      <c r="AC16613" s="28" t="str">
        <f t="shared" si="8793"/>
        <v/>
      </c>
    </row>
    <row r="16614" spans="2:29">
      <c r="B16614" s="19"/>
      <c r="C16614" s="30"/>
      <c r="D16614" s="19" t="s">
        <v>35</v>
      </c>
      <c r="E16614" s="20" t="s">
        <v>33</v>
      </c>
      <c r="F16614" s="19">
        <v>3</v>
      </c>
      <c r="G16614" s="21">
        <f t="shared" ref="G16614:R16614" si="8798">G16615+G16618+G16619+G16620+G16621</f>
        <v>0</v>
      </c>
      <c r="H16614" s="21">
        <f t="shared" si="8798"/>
        <v>0</v>
      </c>
      <c r="I16614" s="21">
        <f t="shared" si="8798"/>
        <v>0</v>
      </c>
      <c r="J16614" s="21">
        <f t="shared" si="8798"/>
        <v>0</v>
      </c>
      <c r="K16614" s="21">
        <f t="shared" si="8798"/>
        <v>0</v>
      </c>
      <c r="L16614" s="21">
        <f t="shared" si="8798"/>
        <v>0</v>
      </c>
      <c r="M16614" s="21">
        <f t="shared" si="8798"/>
        <v>0</v>
      </c>
      <c r="N16614" s="21">
        <f t="shared" si="8798"/>
        <v>0</v>
      </c>
      <c r="O16614" s="21">
        <f t="shared" si="8798"/>
        <v>0</v>
      </c>
      <c r="P16614" s="21">
        <f t="shared" si="8798"/>
        <v>0</v>
      </c>
      <c r="Q16614" s="21">
        <f t="shared" si="8798"/>
        <v>0</v>
      </c>
      <c r="R16614" s="21">
        <f t="shared" si="8798"/>
        <v>0</v>
      </c>
      <c r="S16614" s="21">
        <f>S16615+S16618+S16619+S16621</f>
        <v>0</v>
      </c>
      <c r="T16614" s="21">
        <f>T16615+T16618+T16619+T16620+T16621</f>
        <v>0</v>
      </c>
      <c r="U16614" s="21">
        <f>U16615+U16618+U16619+U16621</f>
        <v>0</v>
      </c>
      <c r="V16614" s="21">
        <f>V16615+V16618+V16619+V16621</f>
        <v>0</v>
      </c>
      <c r="W16614" s="21">
        <f>W16615+W16618+W16619+W16621</f>
        <v>0</v>
      </c>
      <c r="Y16614" s="28" t="str">
        <f t="shared" si="8796"/>
        <v/>
      </c>
      <c r="Z16614" s="28" t="str">
        <f t="shared" si="8797"/>
        <v/>
      </c>
      <c r="AA16614" s="28" t="str">
        <f t="shared" si="8792"/>
        <v/>
      </c>
      <c r="AB16614" s="28" t="str">
        <f>IF(R16614&lt;T16614,"期末实有头数应大于等于耕役畜","")</f>
        <v/>
      </c>
      <c r="AC16614" s="28" t="str">
        <f t="shared" si="8793"/>
        <v/>
      </c>
    </row>
    <row r="16615" spans="2:29">
      <c r="B16615" s="19"/>
      <c r="C16615" s="30"/>
      <c r="D16615" s="19" t="s">
        <v>36</v>
      </c>
      <c r="E16615" s="20" t="s">
        <v>33</v>
      </c>
      <c r="F16615" s="19">
        <v>4</v>
      </c>
      <c r="R16615" s="21">
        <f>G16615+I16615+J16615+K16615-L16615-M16615-N16615-Q16615</f>
        <v>0</v>
      </c>
      <c r="Y16615" s="28" t="str">
        <f t="shared" si="8796"/>
        <v/>
      </c>
      <c r="Z16615" s="28" t="str">
        <f t="shared" si="8797"/>
        <v/>
      </c>
      <c r="AA16615" s="28" t="str">
        <f t="shared" si="8792"/>
        <v/>
      </c>
      <c r="AB16615" s="28" t="str">
        <f>IF(R16615&lt;T16615,"期末实有头数应大于等于耕役畜","")</f>
        <v/>
      </c>
      <c r="AC16615" s="28" t="str">
        <f t="shared" si="8793"/>
        <v/>
      </c>
    </row>
    <row r="16616" spans="2:29">
      <c r="B16616" s="19"/>
      <c r="C16616" s="30"/>
      <c r="D16616" s="19" t="s">
        <v>37</v>
      </c>
      <c r="E16616" s="20" t="s">
        <v>33</v>
      </c>
      <c r="F16616" s="19">
        <v>5</v>
      </c>
      <c r="R16616" s="21">
        <f t="shared" ref="R16616:R16621" si="8799">G16616+I16616+J16616+K16616-L16616-M16616-N16616-Q16616</f>
        <v>0</v>
      </c>
      <c r="T16616" s="22" t="s">
        <v>38</v>
      </c>
      <c r="V16616" s="22" t="s">
        <v>38</v>
      </c>
      <c r="W16616" s="22" t="s">
        <v>38</v>
      </c>
      <c r="Y16616" s="28" t="str">
        <f t="shared" si="8796"/>
        <v/>
      </c>
      <c r="Z16616" s="28" t="str">
        <f t="shared" si="8797"/>
        <v/>
      </c>
      <c r="AA16616" s="28" t="str">
        <f t="shared" si="8792"/>
        <v/>
      </c>
      <c r="AB16616" s="28"/>
      <c r="AC16616" s="28"/>
    </row>
    <row r="16617" spans="2:29">
      <c r="B16617" s="19"/>
      <c r="C16617" s="30"/>
      <c r="D16617" s="19" t="s">
        <v>39</v>
      </c>
      <c r="E16617" s="20" t="s">
        <v>33</v>
      </c>
      <c r="F16617" s="19">
        <v>6</v>
      </c>
      <c r="R16617" s="21">
        <f t="shared" si="8799"/>
        <v>0</v>
      </c>
      <c r="T16617" s="22" t="s">
        <v>38</v>
      </c>
      <c r="V16617" s="22" t="s">
        <v>38</v>
      </c>
      <c r="W16617" s="22" t="s">
        <v>38</v>
      </c>
      <c r="Y16617" s="28" t="str">
        <f t="shared" si="8796"/>
        <v/>
      </c>
      <c r="Z16617" s="28" t="str">
        <f t="shared" si="8797"/>
        <v/>
      </c>
      <c r="AA16617" s="28" t="str">
        <f t="shared" si="8792"/>
        <v/>
      </c>
      <c r="AB16617" s="28"/>
      <c r="AC16617" s="28"/>
    </row>
    <row r="16618" spans="2:29">
      <c r="B16618" s="19"/>
      <c r="C16618" s="30"/>
      <c r="D16618" s="19" t="s">
        <v>40</v>
      </c>
      <c r="E16618" s="20" t="s">
        <v>41</v>
      </c>
      <c r="F16618" s="19">
        <v>7</v>
      </c>
      <c r="R16618" s="21">
        <f t="shared" si="8799"/>
        <v>0</v>
      </c>
      <c r="Y16618" s="28" t="str">
        <f t="shared" si="8796"/>
        <v/>
      </c>
      <c r="Z16618" s="28" t="str">
        <f t="shared" si="8797"/>
        <v/>
      </c>
      <c r="AA16618" s="28" t="str">
        <f t="shared" si="8792"/>
        <v/>
      </c>
      <c r="AB16618" s="28" t="str">
        <f>IF(R16618&lt;T16618,"期末实有头数应大于等于耕役畜","")</f>
        <v/>
      </c>
      <c r="AC16618" s="28" t="str">
        <f>IF(R16618&lt;V16618+W16618,"期末实有头数应大于等于良种+改良种","")</f>
        <v/>
      </c>
    </row>
    <row r="16619" spans="2:29">
      <c r="B16619" s="19"/>
      <c r="C16619" s="30"/>
      <c r="D16619" s="19" t="s">
        <v>42</v>
      </c>
      <c r="E16619" s="20" t="s">
        <v>33</v>
      </c>
      <c r="F16619" s="19">
        <v>8</v>
      </c>
      <c r="R16619" s="21">
        <f t="shared" si="8799"/>
        <v>0</v>
      </c>
      <c r="Y16619" s="28" t="str">
        <f t="shared" si="8796"/>
        <v/>
      </c>
      <c r="Z16619" s="28" t="str">
        <f t="shared" si="8797"/>
        <v/>
      </c>
      <c r="AA16619" s="28" t="str">
        <f t="shared" si="8792"/>
        <v/>
      </c>
      <c r="AB16619" s="28" t="str">
        <f>IF(R16619&lt;T16619,"期末实有头数应大于等于耕役畜","")</f>
        <v/>
      </c>
      <c r="AC16619" s="28" t="str">
        <f>IF(R16619&lt;V16619+W16619,"期末实有头数应大于等于良种+改良种","")</f>
        <v/>
      </c>
    </row>
    <row r="16620" spans="2:29">
      <c r="B16620" s="19"/>
      <c r="C16620" s="30"/>
      <c r="D16620" s="19" t="s">
        <v>43</v>
      </c>
      <c r="E16620" s="20" t="s">
        <v>33</v>
      </c>
      <c r="F16620" s="19">
        <v>9</v>
      </c>
      <c r="R16620" s="21">
        <f t="shared" si="8799"/>
        <v>0</v>
      </c>
      <c r="S16620" s="22" t="s">
        <v>38</v>
      </c>
      <c r="U16620" s="22" t="s">
        <v>38</v>
      </c>
      <c r="V16620" s="22" t="s">
        <v>38</v>
      </c>
      <c r="W16620" s="22" t="s">
        <v>38</v>
      </c>
      <c r="Y16620" s="28" t="str">
        <f t="shared" si="8796"/>
        <v/>
      </c>
      <c r="Z16620" s="28" t="str">
        <f t="shared" si="8797"/>
        <v/>
      </c>
      <c r="AA16620" s="28"/>
      <c r="AB16620" s="28" t="str">
        <f>IF(R16620&lt;T16620,"期末实有头数应大于等于耕役畜","")</f>
        <v/>
      </c>
      <c r="AC16620" s="28"/>
    </row>
    <row r="16621" spans="2:29">
      <c r="B16621" s="19"/>
      <c r="C16621" s="30"/>
      <c r="D16621" s="19" t="s">
        <v>44</v>
      </c>
      <c r="E16621" s="20" t="s">
        <v>45</v>
      </c>
      <c r="F16621" s="19">
        <v>10</v>
      </c>
      <c r="R16621" s="21">
        <f t="shared" si="8799"/>
        <v>0</v>
      </c>
      <c r="Y16621" s="28" t="str">
        <f t="shared" si="8796"/>
        <v/>
      </c>
      <c r="Z16621" s="28" t="str">
        <f t="shared" si="8797"/>
        <v/>
      </c>
      <c r="AA16621" s="28" t="str">
        <f>IF(R16621&lt;S16621+U16621,"期末实有头数应大于等于能繁母畜+种公畜","")</f>
        <v/>
      </c>
      <c r="AB16621" s="28" t="str">
        <f>IF(R16621&lt;T16621,"期末实有头数应大于等于耕役畜","")</f>
        <v/>
      </c>
      <c r="AC16621" s="28" t="str">
        <f>IF(R16621&lt;V16621+W16621,"期末实有头数应大于等于良种+改良种","")</f>
        <v/>
      </c>
    </row>
    <row r="16622" spans="2:29">
      <c r="B16622" s="19"/>
      <c r="C16622" s="30"/>
      <c r="D16622" s="19" t="s">
        <v>46</v>
      </c>
      <c r="E16622" s="20" t="s">
        <v>47</v>
      </c>
      <c r="F16622" s="19">
        <v>11</v>
      </c>
      <c r="G16622" s="21">
        <f t="shared" ref="G16622:S16622" si="8800">G16623+G16627</f>
        <v>0</v>
      </c>
      <c r="H16622" s="21">
        <f t="shared" si="8800"/>
        <v>0</v>
      </c>
      <c r="I16622" s="21">
        <f t="shared" si="8800"/>
        <v>0</v>
      </c>
      <c r="J16622" s="21">
        <f t="shared" si="8800"/>
        <v>0</v>
      </c>
      <c r="K16622" s="21">
        <f t="shared" si="8800"/>
        <v>0</v>
      </c>
      <c r="L16622" s="21">
        <f t="shared" si="8800"/>
        <v>0</v>
      </c>
      <c r="M16622" s="21">
        <f t="shared" si="8800"/>
        <v>0</v>
      </c>
      <c r="N16622" s="21">
        <f t="shared" si="8800"/>
        <v>0</v>
      </c>
      <c r="O16622" s="21">
        <f t="shared" si="8800"/>
        <v>0</v>
      </c>
      <c r="P16622" s="21">
        <f t="shared" si="8800"/>
        <v>0</v>
      </c>
      <c r="Q16622" s="21">
        <f t="shared" si="8800"/>
        <v>0</v>
      </c>
      <c r="R16622" s="23">
        <f t="shared" si="8800"/>
        <v>0</v>
      </c>
      <c r="S16622" s="21">
        <f t="shared" si="8800"/>
        <v>0</v>
      </c>
      <c r="T16622" s="22" t="s">
        <v>38</v>
      </c>
      <c r="U16622" s="21">
        <f>U16623+U16627</f>
        <v>0</v>
      </c>
      <c r="V16622" s="21">
        <f>V16623+V16627</f>
        <v>0</v>
      </c>
      <c r="W16622" s="21">
        <f>W16623+W16627</f>
        <v>0</v>
      </c>
      <c r="Y16622" s="28" t="str">
        <f t="shared" si="8796"/>
        <v/>
      </c>
      <c r="Z16622" s="28" t="str">
        <f t="shared" si="8797"/>
        <v/>
      </c>
      <c r="AA16622" s="28" t="str">
        <f>IF(R16622&lt;S16622+U16622,"期末实有头数应大于等于能繁母畜+种公畜","")</f>
        <v/>
      </c>
      <c r="AB16622" s="28"/>
      <c r="AC16622" s="28" t="str">
        <f>IF(R16622&lt;V16622+W16622,"期末实有头数应大于等于良种+改良种","")</f>
        <v/>
      </c>
    </row>
    <row r="16623" spans="2:29">
      <c r="B16623" s="19"/>
      <c r="C16623" s="30"/>
      <c r="D16623" s="19" t="s">
        <v>48</v>
      </c>
      <c r="E16623" s="20" t="s">
        <v>47</v>
      </c>
      <c r="F16623" s="19">
        <v>12</v>
      </c>
      <c r="R16623" s="21">
        <f>G16623+I16623+J16623+K16623-L16623-M16623-N16623-Q16623</f>
        <v>0</v>
      </c>
      <c r="T16623" s="22" t="s">
        <v>38</v>
      </c>
      <c r="Y16623" s="28" t="str">
        <f t="shared" si="8796"/>
        <v/>
      </c>
      <c r="Z16623" s="28" t="str">
        <f t="shared" si="8797"/>
        <v/>
      </c>
      <c r="AA16623" s="28" t="str">
        <f>IF(R16623&lt;S16623+U16623,"期末实有头数应大于等于能繁母畜+种公畜","")</f>
        <v/>
      </c>
      <c r="AB16623" s="28"/>
      <c r="AC16623" s="28" t="str">
        <f>IF(R16623&lt;V16623+W16623,"期末实有头数应大于等于良种+改良种","")</f>
        <v/>
      </c>
    </row>
    <row r="16624" spans="2:29">
      <c r="B16624" s="19"/>
      <c r="C16624" s="30"/>
      <c r="D16624" s="19" t="s">
        <v>49</v>
      </c>
      <c r="E16624" s="20" t="s">
        <v>47</v>
      </c>
      <c r="F16624" s="19">
        <v>13</v>
      </c>
      <c r="R16624" s="21">
        <f>G16624+I16624+J16624+K16624-L16624-M16624-N16624-Q16624</f>
        <v>0</v>
      </c>
      <c r="T16624" s="22" t="s">
        <v>38</v>
      </c>
      <c r="V16624" s="22" t="s">
        <v>38</v>
      </c>
      <c r="W16624" s="22" t="s">
        <v>38</v>
      </c>
      <c r="Y16624" s="28" t="str">
        <f t="shared" si="8796"/>
        <v/>
      </c>
      <c r="Z16624" s="28" t="str">
        <f t="shared" si="8797"/>
        <v/>
      </c>
      <c r="AA16624" s="28" t="str">
        <f>IF(R16624&lt;S16624+U16624,"期末实有头数应大于等于能繁母畜+种公畜","")</f>
        <v/>
      </c>
      <c r="AB16624" s="28"/>
      <c r="AC16624" s="28"/>
    </row>
    <row r="16625" spans="2:29">
      <c r="B16625" s="19"/>
      <c r="C16625" s="30"/>
      <c r="D16625" s="19" t="s">
        <v>50</v>
      </c>
      <c r="E16625" s="20" t="s">
        <v>47</v>
      </c>
      <c r="F16625" s="19">
        <v>14</v>
      </c>
      <c r="H16625" s="22" t="s">
        <v>38</v>
      </c>
      <c r="I16625" s="22" t="s">
        <v>38</v>
      </c>
      <c r="J16625" s="22" t="s">
        <v>38</v>
      </c>
      <c r="K16625" s="22" t="s">
        <v>38</v>
      </c>
      <c r="L16625" s="22" t="s">
        <v>38</v>
      </c>
      <c r="M16625" s="22" t="s">
        <v>38</v>
      </c>
      <c r="N16625" s="22" t="s">
        <v>38</v>
      </c>
      <c r="O16625" s="22" t="s">
        <v>38</v>
      </c>
      <c r="P16625" s="22" t="s">
        <v>38</v>
      </c>
      <c r="Q16625" s="22" t="s">
        <v>38</v>
      </c>
      <c r="R16625" s="24"/>
      <c r="T16625" s="22" t="s">
        <v>38</v>
      </c>
      <c r="U16625" s="22" t="s">
        <v>38</v>
      </c>
      <c r="V16625" s="22" t="s">
        <v>38</v>
      </c>
      <c r="W16625" s="22" t="s">
        <v>38</v>
      </c>
      <c r="Y16625" s="28" t="str">
        <f t="shared" si="8796"/>
        <v/>
      </c>
      <c r="Z16625" s="28"/>
      <c r="AA16625" s="28"/>
      <c r="AB16625" s="28"/>
      <c r="AC16625" s="28"/>
    </row>
    <row r="16626" spans="2:29">
      <c r="B16626" s="19"/>
      <c r="C16626" s="30"/>
      <c r="D16626" s="19" t="s">
        <v>51</v>
      </c>
      <c r="E16626" s="20" t="s">
        <v>47</v>
      </c>
      <c r="F16626" s="19">
        <v>15</v>
      </c>
      <c r="H16626" s="22" t="s">
        <v>38</v>
      </c>
      <c r="I16626" s="22" t="s">
        <v>38</v>
      </c>
      <c r="J16626" s="22" t="s">
        <v>38</v>
      </c>
      <c r="K16626" s="22" t="s">
        <v>38</v>
      </c>
      <c r="L16626" s="22" t="s">
        <v>38</v>
      </c>
      <c r="M16626" s="22" t="s">
        <v>38</v>
      </c>
      <c r="N16626" s="22" t="s">
        <v>38</v>
      </c>
      <c r="O16626" s="22" t="s">
        <v>38</v>
      </c>
      <c r="P16626" s="22" t="s">
        <v>38</v>
      </c>
      <c r="Q16626" s="22" t="s">
        <v>38</v>
      </c>
      <c r="R16626" s="24"/>
      <c r="T16626" s="22" t="s">
        <v>38</v>
      </c>
      <c r="U16626" s="22" t="s">
        <v>38</v>
      </c>
      <c r="V16626" s="22" t="s">
        <v>38</v>
      </c>
      <c r="W16626" s="22" t="s">
        <v>38</v>
      </c>
      <c r="Y16626" s="28" t="str">
        <f t="shared" si="8796"/>
        <v/>
      </c>
      <c r="Z16626" s="28"/>
      <c r="AA16626" s="28"/>
      <c r="AB16626" s="28"/>
      <c r="AC16626" s="28"/>
    </row>
    <row r="16627" spans="2:29">
      <c r="B16627" s="19"/>
      <c r="C16627" s="30"/>
      <c r="D16627" s="19" t="s">
        <v>52</v>
      </c>
      <c r="E16627" s="20" t="s">
        <v>47</v>
      </c>
      <c r="F16627" s="19">
        <v>16</v>
      </c>
      <c r="R16627" s="21">
        <f>G16627+I16627+J16627+K16627-L16627-M16627-N16627-Q16627</f>
        <v>0</v>
      </c>
      <c r="T16627" s="22" t="s">
        <v>38</v>
      </c>
      <c r="Y16627" s="28" t="str">
        <f t="shared" si="8796"/>
        <v/>
      </c>
      <c r="Z16627" s="28" t="str">
        <f>IF(N16627&lt;O16627+P16627,"出卖应大于等于出卖肉畜+出卖仔畜","")</f>
        <v/>
      </c>
      <c r="AA16627" s="28" t="str">
        <f t="shared" ref="AA16627:AA16636" si="8801">IF(R16627&lt;S16627+U16627,"期末实有头数应大于等于能繁母畜+种公畜","")</f>
        <v/>
      </c>
      <c r="AB16627" s="28"/>
      <c r="AC16627" s="28" t="str">
        <f t="shared" ref="AC16627:AC16632" si="8802">IF(R16627&lt;V16627+W16627,"期末实有头数应大于等于良种+改良种","")</f>
        <v/>
      </c>
    </row>
    <row r="16628" spans="2:29">
      <c r="B16628" s="19"/>
      <c r="C16628" s="30"/>
      <c r="D16628" s="19" t="s">
        <v>53</v>
      </c>
      <c r="E16628" s="18" t="s">
        <v>33</v>
      </c>
      <c r="F16628" s="19">
        <v>17</v>
      </c>
      <c r="R16628" s="21">
        <f>G16628+I16628+J16628+K16628-L16628-M16628-N16628-Q16628</f>
        <v>0</v>
      </c>
      <c r="T16628" s="22" t="s">
        <v>38</v>
      </c>
      <c r="Y16628" s="28" t="str">
        <f t="shared" si="8796"/>
        <v/>
      </c>
      <c r="Z16628" s="28" t="str">
        <f>IF(N16628&lt;O16628+P16628,"出卖应大于等于出卖肉畜+出卖仔畜","")</f>
        <v/>
      </c>
      <c r="AA16628" s="28" t="str">
        <f t="shared" si="8801"/>
        <v/>
      </c>
      <c r="AB16628" s="28"/>
      <c r="AC16628" s="28" t="str">
        <f t="shared" si="8802"/>
        <v/>
      </c>
    </row>
    <row r="16629" spans="2:29">
      <c r="B16629" s="18"/>
      <c r="C16629" s="29"/>
      <c r="D16629" s="19" t="s">
        <v>32</v>
      </c>
      <c r="E16629" s="20" t="s">
        <v>33</v>
      </c>
      <c r="F16629" s="19">
        <v>1</v>
      </c>
      <c r="G16629" s="21">
        <f t="shared" ref="G16629:S16629" si="8803">G16630+G16645</f>
        <v>0</v>
      </c>
      <c r="H16629" s="21">
        <f t="shared" si="8803"/>
        <v>0</v>
      </c>
      <c r="I16629" s="21">
        <f t="shared" si="8803"/>
        <v>0</v>
      </c>
      <c r="J16629" s="21">
        <f t="shared" si="8803"/>
        <v>0</v>
      </c>
      <c r="K16629" s="21">
        <f t="shared" si="8803"/>
        <v>0</v>
      </c>
      <c r="L16629" s="21">
        <f t="shared" si="8803"/>
        <v>0</v>
      </c>
      <c r="M16629" s="21">
        <f t="shared" si="8803"/>
        <v>0</v>
      </c>
      <c r="N16629" s="21">
        <f t="shared" si="8803"/>
        <v>0</v>
      </c>
      <c r="O16629" s="21">
        <f t="shared" si="8803"/>
        <v>0</v>
      </c>
      <c r="P16629" s="21">
        <f t="shared" si="8803"/>
        <v>0</v>
      </c>
      <c r="Q16629" s="21">
        <f t="shared" si="8803"/>
        <v>0</v>
      </c>
      <c r="R16629" s="21">
        <f t="shared" si="8803"/>
        <v>0</v>
      </c>
      <c r="S16629" s="21">
        <f t="shared" si="8803"/>
        <v>0</v>
      </c>
      <c r="T16629" s="21">
        <f>T16630</f>
        <v>0</v>
      </c>
      <c r="U16629" s="21">
        <f>U16630+U16645</f>
        <v>0</v>
      </c>
      <c r="V16629" s="21">
        <f>V16630+V16645</f>
        <v>0</v>
      </c>
      <c r="W16629" s="21">
        <f>W16630+W16645</f>
        <v>0</v>
      </c>
      <c r="Y16629" s="28" t="str">
        <f t="shared" si="8796"/>
        <v/>
      </c>
      <c r="Z16629" s="28" t="str">
        <f>IF(N16629&lt;O16629+P16629,"出卖应大于等于出卖肉畜+出卖仔畜","")</f>
        <v/>
      </c>
      <c r="AA16629" s="28" t="str">
        <f t="shared" si="8801"/>
        <v/>
      </c>
      <c r="AB16629" s="28" t="str">
        <f>IF(R16629&lt;T16629,"期末实有头数应大于等于耕役畜","")</f>
        <v/>
      </c>
      <c r="AC16629" s="28" t="str">
        <f t="shared" si="8802"/>
        <v/>
      </c>
    </row>
    <row r="16630" spans="2:29">
      <c r="B16630" s="19"/>
      <c r="C16630" s="30"/>
      <c r="D16630" s="19" t="s">
        <v>34</v>
      </c>
      <c r="E16630" s="20" t="s">
        <v>33</v>
      </c>
      <c r="F16630" s="19">
        <v>2</v>
      </c>
      <c r="G16630" s="21">
        <f t="shared" ref="G16630:S16630" si="8804">G16631+G16639</f>
        <v>0</v>
      </c>
      <c r="H16630" s="21">
        <f t="shared" si="8804"/>
        <v>0</v>
      </c>
      <c r="I16630" s="21">
        <f t="shared" si="8804"/>
        <v>0</v>
      </c>
      <c r="J16630" s="21">
        <f t="shared" si="8804"/>
        <v>0</v>
      </c>
      <c r="K16630" s="21">
        <f t="shared" si="8804"/>
        <v>0</v>
      </c>
      <c r="L16630" s="21">
        <f t="shared" si="8804"/>
        <v>0</v>
      </c>
      <c r="M16630" s="21">
        <f t="shared" si="8804"/>
        <v>0</v>
      </c>
      <c r="N16630" s="21">
        <f t="shared" si="8804"/>
        <v>0</v>
      </c>
      <c r="O16630" s="21">
        <f t="shared" si="8804"/>
        <v>0</v>
      </c>
      <c r="P16630" s="21">
        <f t="shared" si="8804"/>
        <v>0</v>
      </c>
      <c r="Q16630" s="21">
        <f t="shared" si="8804"/>
        <v>0</v>
      </c>
      <c r="R16630" s="21">
        <f t="shared" si="8804"/>
        <v>0</v>
      </c>
      <c r="S16630" s="21">
        <f t="shared" si="8804"/>
        <v>0</v>
      </c>
      <c r="T16630" s="21">
        <f>T16631</f>
        <v>0</v>
      </c>
      <c r="U16630" s="21">
        <f>U16631+U16639</f>
        <v>0</v>
      </c>
      <c r="V16630" s="21">
        <f>V16631+V16639</f>
        <v>0</v>
      </c>
      <c r="W16630" s="21">
        <f>W16631+W16639</f>
        <v>0</v>
      </c>
      <c r="Y16630" s="28" t="str">
        <f t="shared" ref="Y16630:Y16646" si="8805">IF(H16630&lt;I16630,"繁殖仔畜应大于等于成活","")</f>
        <v/>
      </c>
      <c r="Z16630" s="28" t="str">
        <f t="shared" ref="Z16630:Z16641" si="8806">IF(N16630&lt;O16630+P16630,"出卖应大于等于出卖肉畜+出卖仔畜","")</f>
        <v/>
      </c>
      <c r="AA16630" s="28" t="str">
        <f t="shared" si="8801"/>
        <v/>
      </c>
      <c r="AB16630" s="28" t="str">
        <f>IF(R16630&lt;T16630,"期末实有头数应大于等于耕役畜","")</f>
        <v/>
      </c>
      <c r="AC16630" s="28" t="str">
        <f t="shared" si="8802"/>
        <v/>
      </c>
    </row>
    <row r="16631" spans="2:29">
      <c r="B16631" s="19"/>
      <c r="C16631" s="30"/>
      <c r="D16631" s="19" t="s">
        <v>35</v>
      </c>
      <c r="E16631" s="20" t="s">
        <v>33</v>
      </c>
      <c r="F16631" s="19">
        <v>3</v>
      </c>
      <c r="G16631" s="21">
        <f t="shared" ref="G16631:R16631" si="8807">G16632+G16635+G16636+G16637+G16638</f>
        <v>0</v>
      </c>
      <c r="H16631" s="21">
        <f t="shared" si="8807"/>
        <v>0</v>
      </c>
      <c r="I16631" s="21">
        <f t="shared" si="8807"/>
        <v>0</v>
      </c>
      <c r="J16631" s="21">
        <f t="shared" si="8807"/>
        <v>0</v>
      </c>
      <c r="K16631" s="21">
        <f t="shared" si="8807"/>
        <v>0</v>
      </c>
      <c r="L16631" s="21">
        <f t="shared" si="8807"/>
        <v>0</v>
      </c>
      <c r="M16631" s="21">
        <f t="shared" si="8807"/>
        <v>0</v>
      </c>
      <c r="N16631" s="21">
        <f t="shared" si="8807"/>
        <v>0</v>
      </c>
      <c r="O16631" s="21">
        <f t="shared" si="8807"/>
        <v>0</v>
      </c>
      <c r="P16631" s="21">
        <f t="shared" si="8807"/>
        <v>0</v>
      </c>
      <c r="Q16631" s="21">
        <f t="shared" si="8807"/>
        <v>0</v>
      </c>
      <c r="R16631" s="21">
        <f t="shared" si="8807"/>
        <v>0</v>
      </c>
      <c r="S16631" s="21">
        <f>S16632+S16635+S16636+S16638</f>
        <v>0</v>
      </c>
      <c r="T16631" s="21">
        <f>T16632+T16635+T16636+T16637+T16638</f>
        <v>0</v>
      </c>
      <c r="U16631" s="21">
        <f>U16632+U16635+U16636+U16638</f>
        <v>0</v>
      </c>
      <c r="V16631" s="21">
        <f>V16632+V16635+V16636+V16638</f>
        <v>0</v>
      </c>
      <c r="W16631" s="21">
        <f>W16632+W16635+W16636+W16638</f>
        <v>0</v>
      </c>
      <c r="Y16631" s="28" t="str">
        <f t="shared" si="8805"/>
        <v/>
      </c>
      <c r="Z16631" s="28" t="str">
        <f t="shared" si="8806"/>
        <v/>
      </c>
      <c r="AA16631" s="28" t="str">
        <f t="shared" si="8801"/>
        <v/>
      </c>
      <c r="AB16631" s="28" t="str">
        <f>IF(R16631&lt;T16631,"期末实有头数应大于等于耕役畜","")</f>
        <v/>
      </c>
      <c r="AC16631" s="28" t="str">
        <f t="shared" si="8802"/>
        <v/>
      </c>
    </row>
    <row r="16632" spans="2:29">
      <c r="B16632" s="19"/>
      <c r="C16632" s="30"/>
      <c r="D16632" s="19" t="s">
        <v>36</v>
      </c>
      <c r="E16632" s="20" t="s">
        <v>33</v>
      </c>
      <c r="F16632" s="19">
        <v>4</v>
      </c>
      <c r="R16632" s="21">
        <f>G16632+I16632+J16632+K16632-L16632-M16632-N16632-Q16632</f>
        <v>0</v>
      </c>
      <c r="Y16632" s="28" t="str">
        <f t="shared" si="8805"/>
        <v/>
      </c>
      <c r="Z16632" s="28" t="str">
        <f t="shared" si="8806"/>
        <v/>
      </c>
      <c r="AA16632" s="28" t="str">
        <f t="shared" si="8801"/>
        <v/>
      </c>
      <c r="AB16632" s="28" t="str">
        <f>IF(R16632&lt;T16632,"期末实有头数应大于等于耕役畜","")</f>
        <v/>
      </c>
      <c r="AC16632" s="28" t="str">
        <f t="shared" si="8802"/>
        <v/>
      </c>
    </row>
    <row r="16633" spans="2:29">
      <c r="B16633" s="19"/>
      <c r="C16633" s="30"/>
      <c r="D16633" s="19" t="s">
        <v>37</v>
      </c>
      <c r="E16633" s="20" t="s">
        <v>33</v>
      </c>
      <c r="F16633" s="19">
        <v>5</v>
      </c>
      <c r="R16633" s="21">
        <f t="shared" ref="R16633:R16638" si="8808">G16633+I16633+J16633+K16633-L16633-M16633-N16633-Q16633</f>
        <v>0</v>
      </c>
      <c r="T16633" s="22" t="s">
        <v>38</v>
      </c>
      <c r="V16633" s="22" t="s">
        <v>38</v>
      </c>
      <c r="W16633" s="22" t="s">
        <v>38</v>
      </c>
      <c r="Y16633" s="28" t="str">
        <f t="shared" si="8805"/>
        <v/>
      </c>
      <c r="Z16633" s="28" t="str">
        <f t="shared" si="8806"/>
        <v/>
      </c>
      <c r="AA16633" s="28" t="str">
        <f t="shared" si="8801"/>
        <v/>
      </c>
      <c r="AB16633" s="28"/>
      <c r="AC16633" s="28"/>
    </row>
    <row r="16634" spans="2:29">
      <c r="B16634" s="19"/>
      <c r="C16634" s="30"/>
      <c r="D16634" s="19" t="s">
        <v>39</v>
      </c>
      <c r="E16634" s="20" t="s">
        <v>33</v>
      </c>
      <c r="F16634" s="19">
        <v>6</v>
      </c>
      <c r="R16634" s="21">
        <f t="shared" si="8808"/>
        <v>0</v>
      </c>
      <c r="T16634" s="22" t="s">
        <v>38</v>
      </c>
      <c r="V16634" s="22" t="s">
        <v>38</v>
      </c>
      <c r="W16634" s="22" t="s">
        <v>38</v>
      </c>
      <c r="Y16634" s="28" t="str">
        <f t="shared" si="8805"/>
        <v/>
      </c>
      <c r="Z16634" s="28" t="str">
        <f t="shared" si="8806"/>
        <v/>
      </c>
      <c r="AA16634" s="28" t="str">
        <f t="shared" si="8801"/>
        <v/>
      </c>
      <c r="AB16634" s="28"/>
      <c r="AC16634" s="28"/>
    </row>
    <row r="16635" spans="2:29">
      <c r="B16635" s="19"/>
      <c r="C16635" s="30"/>
      <c r="D16635" s="19" t="s">
        <v>40</v>
      </c>
      <c r="E16635" s="20" t="s">
        <v>41</v>
      </c>
      <c r="F16635" s="19">
        <v>7</v>
      </c>
      <c r="R16635" s="21">
        <f t="shared" si="8808"/>
        <v>0</v>
      </c>
      <c r="Y16635" s="28" t="str">
        <f t="shared" si="8805"/>
        <v/>
      </c>
      <c r="Z16635" s="28" t="str">
        <f t="shared" si="8806"/>
        <v/>
      </c>
      <c r="AA16635" s="28" t="str">
        <f t="shared" si="8801"/>
        <v/>
      </c>
      <c r="AB16635" s="28" t="str">
        <f>IF(R16635&lt;T16635,"期末实有头数应大于等于耕役畜","")</f>
        <v/>
      </c>
      <c r="AC16635" s="28" t="str">
        <f>IF(R16635&lt;V16635+W16635,"期末实有头数应大于等于良种+改良种","")</f>
        <v/>
      </c>
    </row>
    <row r="16636" spans="2:29">
      <c r="B16636" s="19"/>
      <c r="C16636" s="30"/>
      <c r="D16636" s="19" t="s">
        <v>42</v>
      </c>
      <c r="E16636" s="20" t="s">
        <v>33</v>
      </c>
      <c r="F16636" s="19">
        <v>8</v>
      </c>
      <c r="R16636" s="21">
        <f t="shared" si="8808"/>
        <v>0</v>
      </c>
      <c r="Y16636" s="28" t="str">
        <f t="shared" si="8805"/>
        <v/>
      </c>
      <c r="Z16636" s="28" t="str">
        <f t="shared" si="8806"/>
        <v/>
      </c>
      <c r="AA16636" s="28" t="str">
        <f t="shared" si="8801"/>
        <v/>
      </c>
      <c r="AB16636" s="28" t="str">
        <f>IF(R16636&lt;T16636,"期末实有头数应大于等于耕役畜","")</f>
        <v/>
      </c>
      <c r="AC16636" s="28" t="str">
        <f>IF(R16636&lt;V16636+W16636,"期末实有头数应大于等于良种+改良种","")</f>
        <v/>
      </c>
    </row>
    <row r="16637" spans="2:29">
      <c r="B16637" s="19"/>
      <c r="C16637" s="30"/>
      <c r="D16637" s="19" t="s">
        <v>43</v>
      </c>
      <c r="E16637" s="20" t="s">
        <v>33</v>
      </c>
      <c r="F16637" s="19">
        <v>9</v>
      </c>
      <c r="R16637" s="21">
        <f t="shared" si="8808"/>
        <v>0</v>
      </c>
      <c r="S16637" s="22" t="s">
        <v>38</v>
      </c>
      <c r="U16637" s="22" t="s">
        <v>38</v>
      </c>
      <c r="V16637" s="22" t="s">
        <v>38</v>
      </c>
      <c r="W16637" s="22" t="s">
        <v>38</v>
      </c>
      <c r="Y16637" s="28" t="str">
        <f t="shared" si="8805"/>
        <v/>
      </c>
      <c r="Z16637" s="28" t="str">
        <f t="shared" si="8806"/>
        <v/>
      </c>
      <c r="AA16637" s="28"/>
      <c r="AB16637" s="28" t="str">
        <f>IF(R16637&lt;T16637,"期末实有头数应大于等于耕役畜","")</f>
        <v/>
      </c>
      <c r="AC16637" s="28"/>
    </row>
    <row r="16638" spans="2:29">
      <c r="B16638" s="19"/>
      <c r="C16638" s="30"/>
      <c r="D16638" s="19" t="s">
        <v>44</v>
      </c>
      <c r="E16638" s="20" t="s">
        <v>45</v>
      </c>
      <c r="F16638" s="19">
        <v>10</v>
      </c>
      <c r="R16638" s="21">
        <f t="shared" si="8808"/>
        <v>0</v>
      </c>
      <c r="Y16638" s="28" t="str">
        <f t="shared" si="8805"/>
        <v/>
      </c>
      <c r="Z16638" s="28" t="str">
        <f t="shared" si="8806"/>
        <v/>
      </c>
      <c r="AA16638" s="28" t="str">
        <f>IF(R16638&lt;S16638+U16638,"期末实有头数应大于等于能繁母畜+种公畜","")</f>
        <v/>
      </c>
      <c r="AB16638" s="28" t="str">
        <f>IF(R16638&lt;T16638,"期末实有头数应大于等于耕役畜","")</f>
        <v/>
      </c>
      <c r="AC16638" s="28" t="str">
        <f>IF(R16638&lt;V16638+W16638,"期末实有头数应大于等于良种+改良种","")</f>
        <v/>
      </c>
    </row>
    <row r="16639" spans="2:29">
      <c r="B16639" s="19"/>
      <c r="C16639" s="30"/>
      <c r="D16639" s="19" t="s">
        <v>46</v>
      </c>
      <c r="E16639" s="20" t="s">
        <v>47</v>
      </c>
      <c r="F16639" s="19">
        <v>11</v>
      </c>
      <c r="G16639" s="21">
        <f t="shared" ref="G16639:S16639" si="8809">G16640+G16644</f>
        <v>0</v>
      </c>
      <c r="H16639" s="21">
        <f t="shared" si="8809"/>
        <v>0</v>
      </c>
      <c r="I16639" s="21">
        <f t="shared" si="8809"/>
        <v>0</v>
      </c>
      <c r="J16639" s="21">
        <f t="shared" si="8809"/>
        <v>0</v>
      </c>
      <c r="K16639" s="21">
        <f t="shared" si="8809"/>
        <v>0</v>
      </c>
      <c r="L16639" s="21">
        <f t="shared" si="8809"/>
        <v>0</v>
      </c>
      <c r="M16639" s="21">
        <f t="shared" si="8809"/>
        <v>0</v>
      </c>
      <c r="N16639" s="21">
        <f t="shared" si="8809"/>
        <v>0</v>
      </c>
      <c r="O16639" s="21">
        <f t="shared" si="8809"/>
        <v>0</v>
      </c>
      <c r="P16639" s="21">
        <f t="shared" si="8809"/>
        <v>0</v>
      </c>
      <c r="Q16639" s="21">
        <f t="shared" si="8809"/>
        <v>0</v>
      </c>
      <c r="R16639" s="23">
        <f t="shared" si="8809"/>
        <v>0</v>
      </c>
      <c r="S16639" s="21">
        <f t="shared" si="8809"/>
        <v>0</v>
      </c>
      <c r="T16639" s="22" t="s">
        <v>38</v>
      </c>
      <c r="U16639" s="21">
        <f>U16640+U16644</f>
        <v>0</v>
      </c>
      <c r="V16639" s="21">
        <f>V16640+V16644</f>
        <v>0</v>
      </c>
      <c r="W16639" s="21">
        <f>W16640+W16644</f>
        <v>0</v>
      </c>
      <c r="Y16639" s="28" t="str">
        <f t="shared" si="8805"/>
        <v/>
      </c>
      <c r="Z16639" s="28" t="str">
        <f t="shared" si="8806"/>
        <v/>
      </c>
      <c r="AA16639" s="28" t="str">
        <f>IF(R16639&lt;S16639+U16639,"期末实有头数应大于等于能繁母畜+种公畜","")</f>
        <v/>
      </c>
      <c r="AB16639" s="28"/>
      <c r="AC16639" s="28" t="str">
        <f>IF(R16639&lt;V16639+W16639,"期末实有头数应大于等于良种+改良种","")</f>
        <v/>
      </c>
    </row>
    <row r="16640" spans="2:29">
      <c r="B16640" s="19"/>
      <c r="C16640" s="30"/>
      <c r="D16640" s="19" t="s">
        <v>48</v>
      </c>
      <c r="E16640" s="20" t="s">
        <v>47</v>
      </c>
      <c r="F16640" s="19">
        <v>12</v>
      </c>
      <c r="R16640" s="21">
        <f>G16640+I16640+J16640+K16640-L16640-M16640-N16640-Q16640</f>
        <v>0</v>
      </c>
      <c r="T16640" s="22" t="s">
        <v>38</v>
      </c>
      <c r="Y16640" s="28" t="str">
        <f t="shared" si="8805"/>
        <v/>
      </c>
      <c r="Z16640" s="28" t="str">
        <f t="shared" si="8806"/>
        <v/>
      </c>
      <c r="AA16640" s="28" t="str">
        <f>IF(R16640&lt;S16640+U16640,"期末实有头数应大于等于能繁母畜+种公畜","")</f>
        <v/>
      </c>
      <c r="AB16640" s="28"/>
      <c r="AC16640" s="28" t="str">
        <f>IF(R16640&lt;V16640+W16640,"期末实有头数应大于等于良种+改良种","")</f>
        <v/>
      </c>
    </row>
    <row r="16641" spans="2:29">
      <c r="B16641" s="19"/>
      <c r="C16641" s="30"/>
      <c r="D16641" s="19" t="s">
        <v>49</v>
      </c>
      <c r="E16641" s="20" t="s">
        <v>47</v>
      </c>
      <c r="F16641" s="19">
        <v>13</v>
      </c>
      <c r="R16641" s="21">
        <f>G16641+I16641+J16641+K16641-L16641-M16641-N16641-Q16641</f>
        <v>0</v>
      </c>
      <c r="T16641" s="22" t="s">
        <v>38</v>
      </c>
      <c r="V16641" s="22" t="s">
        <v>38</v>
      </c>
      <c r="W16641" s="22" t="s">
        <v>38</v>
      </c>
      <c r="Y16641" s="28" t="str">
        <f t="shared" si="8805"/>
        <v/>
      </c>
      <c r="Z16641" s="28" t="str">
        <f t="shared" si="8806"/>
        <v/>
      </c>
      <c r="AA16641" s="28" t="str">
        <f>IF(R16641&lt;S16641+U16641,"期末实有头数应大于等于能繁母畜+种公畜","")</f>
        <v/>
      </c>
      <c r="AB16641" s="28"/>
      <c r="AC16641" s="28"/>
    </row>
    <row r="16642" spans="2:29">
      <c r="B16642" s="19"/>
      <c r="C16642" s="30"/>
      <c r="D16642" s="19" t="s">
        <v>50</v>
      </c>
      <c r="E16642" s="20" t="s">
        <v>47</v>
      </c>
      <c r="F16642" s="19">
        <v>14</v>
      </c>
      <c r="H16642" s="22" t="s">
        <v>38</v>
      </c>
      <c r="I16642" s="22" t="s">
        <v>38</v>
      </c>
      <c r="J16642" s="22" t="s">
        <v>38</v>
      </c>
      <c r="K16642" s="22" t="s">
        <v>38</v>
      </c>
      <c r="L16642" s="22" t="s">
        <v>38</v>
      </c>
      <c r="M16642" s="22" t="s">
        <v>38</v>
      </c>
      <c r="N16642" s="22" t="s">
        <v>38</v>
      </c>
      <c r="O16642" s="22" t="s">
        <v>38</v>
      </c>
      <c r="P16642" s="22" t="s">
        <v>38</v>
      </c>
      <c r="Q16642" s="22" t="s">
        <v>38</v>
      </c>
      <c r="R16642" s="24"/>
      <c r="T16642" s="22" t="s">
        <v>38</v>
      </c>
      <c r="U16642" s="22" t="s">
        <v>38</v>
      </c>
      <c r="V16642" s="22" t="s">
        <v>38</v>
      </c>
      <c r="W16642" s="22" t="s">
        <v>38</v>
      </c>
      <c r="Y16642" s="28" t="str">
        <f t="shared" si="8805"/>
        <v/>
      </c>
      <c r="Z16642" s="28"/>
      <c r="AA16642" s="28"/>
      <c r="AB16642" s="28"/>
      <c r="AC16642" s="28"/>
    </row>
    <row r="16643" spans="2:29">
      <c r="B16643" s="19"/>
      <c r="C16643" s="30"/>
      <c r="D16643" s="19" t="s">
        <v>51</v>
      </c>
      <c r="E16643" s="20" t="s">
        <v>47</v>
      </c>
      <c r="F16643" s="19">
        <v>15</v>
      </c>
      <c r="H16643" s="22" t="s">
        <v>38</v>
      </c>
      <c r="I16643" s="22" t="s">
        <v>38</v>
      </c>
      <c r="J16643" s="22" t="s">
        <v>38</v>
      </c>
      <c r="K16643" s="22" t="s">
        <v>38</v>
      </c>
      <c r="L16643" s="22" t="s">
        <v>38</v>
      </c>
      <c r="M16643" s="22" t="s">
        <v>38</v>
      </c>
      <c r="N16643" s="22" t="s">
        <v>38</v>
      </c>
      <c r="O16643" s="22" t="s">
        <v>38</v>
      </c>
      <c r="P16643" s="22" t="s">
        <v>38</v>
      </c>
      <c r="Q16643" s="22" t="s">
        <v>38</v>
      </c>
      <c r="R16643" s="24"/>
      <c r="T16643" s="22" t="s">
        <v>38</v>
      </c>
      <c r="U16643" s="22" t="s">
        <v>38</v>
      </c>
      <c r="V16643" s="22" t="s">
        <v>38</v>
      </c>
      <c r="W16643" s="22" t="s">
        <v>38</v>
      </c>
      <c r="Y16643" s="28" t="str">
        <f t="shared" si="8805"/>
        <v/>
      </c>
      <c r="Z16643" s="28"/>
      <c r="AA16643" s="28"/>
      <c r="AB16643" s="28"/>
      <c r="AC16643" s="28"/>
    </row>
    <row r="16644" spans="2:29">
      <c r="B16644" s="19"/>
      <c r="C16644" s="30"/>
      <c r="D16644" s="19" t="s">
        <v>52</v>
      </c>
      <c r="E16644" s="20" t="s">
        <v>47</v>
      </c>
      <c r="F16644" s="19">
        <v>16</v>
      </c>
      <c r="R16644" s="21">
        <f>G16644+I16644+J16644+K16644-L16644-M16644-N16644-Q16644</f>
        <v>0</v>
      </c>
      <c r="T16644" s="22" t="s">
        <v>38</v>
      </c>
      <c r="Y16644" s="28" t="str">
        <f t="shared" si="8805"/>
        <v/>
      </c>
      <c r="Z16644" s="28" t="str">
        <f>IF(N16644&lt;O16644+P16644,"出卖应大于等于出卖肉畜+出卖仔畜","")</f>
        <v/>
      </c>
      <c r="AA16644" s="28" t="str">
        <f t="shared" ref="AA16644:AA16653" si="8810">IF(R16644&lt;S16644+U16644,"期末实有头数应大于等于能繁母畜+种公畜","")</f>
        <v/>
      </c>
      <c r="AB16644" s="28"/>
      <c r="AC16644" s="28" t="str">
        <f t="shared" ref="AC16644:AC16649" si="8811">IF(R16644&lt;V16644+W16644,"期末实有头数应大于等于良种+改良种","")</f>
        <v/>
      </c>
    </row>
    <row r="16645" spans="2:29">
      <c r="B16645" s="19"/>
      <c r="C16645" s="30"/>
      <c r="D16645" s="19" t="s">
        <v>53</v>
      </c>
      <c r="E16645" s="18" t="s">
        <v>33</v>
      </c>
      <c r="F16645" s="19">
        <v>17</v>
      </c>
      <c r="R16645" s="21">
        <f>G16645+I16645+J16645+K16645-L16645-M16645-N16645-Q16645</f>
        <v>0</v>
      </c>
      <c r="T16645" s="22" t="s">
        <v>38</v>
      </c>
      <c r="Y16645" s="28" t="str">
        <f t="shared" si="8805"/>
        <v/>
      </c>
      <c r="Z16645" s="28" t="str">
        <f>IF(N16645&lt;O16645+P16645,"出卖应大于等于出卖肉畜+出卖仔畜","")</f>
        <v/>
      </c>
      <c r="AA16645" s="28" t="str">
        <f t="shared" si="8810"/>
        <v/>
      </c>
      <c r="AB16645" s="28"/>
      <c r="AC16645" s="28" t="str">
        <f t="shared" si="8811"/>
        <v/>
      </c>
    </row>
    <row r="16646" spans="2:29">
      <c r="B16646" s="18"/>
      <c r="C16646" s="29"/>
      <c r="D16646" s="19" t="s">
        <v>32</v>
      </c>
      <c r="E16646" s="20" t="s">
        <v>33</v>
      </c>
      <c r="F16646" s="19">
        <v>1</v>
      </c>
      <c r="G16646" s="21">
        <f t="shared" ref="G16646:S16646" si="8812">G16647+G16662</f>
        <v>0</v>
      </c>
      <c r="H16646" s="21">
        <f t="shared" si="8812"/>
        <v>0</v>
      </c>
      <c r="I16646" s="21">
        <f t="shared" si="8812"/>
        <v>0</v>
      </c>
      <c r="J16646" s="21">
        <f t="shared" si="8812"/>
        <v>0</v>
      </c>
      <c r="K16646" s="21">
        <f t="shared" si="8812"/>
        <v>0</v>
      </c>
      <c r="L16646" s="21">
        <f t="shared" si="8812"/>
        <v>0</v>
      </c>
      <c r="M16646" s="21">
        <f t="shared" si="8812"/>
        <v>0</v>
      </c>
      <c r="N16646" s="21">
        <f t="shared" si="8812"/>
        <v>0</v>
      </c>
      <c r="O16646" s="21">
        <f t="shared" si="8812"/>
        <v>0</v>
      </c>
      <c r="P16646" s="21">
        <f t="shared" si="8812"/>
        <v>0</v>
      </c>
      <c r="Q16646" s="21">
        <f t="shared" si="8812"/>
        <v>0</v>
      </c>
      <c r="R16646" s="21">
        <f t="shared" si="8812"/>
        <v>0</v>
      </c>
      <c r="S16646" s="21">
        <f t="shared" si="8812"/>
        <v>0</v>
      </c>
      <c r="T16646" s="21">
        <f>T16647</f>
        <v>0</v>
      </c>
      <c r="U16646" s="21">
        <f>U16647+U16662</f>
        <v>0</v>
      </c>
      <c r="V16646" s="21">
        <f>V16647+V16662</f>
        <v>0</v>
      </c>
      <c r="W16646" s="21">
        <f>W16647+W16662</f>
        <v>0</v>
      </c>
      <c r="Y16646" s="28" t="str">
        <f t="shared" si="8805"/>
        <v/>
      </c>
      <c r="Z16646" s="28" t="str">
        <f>IF(N16646&lt;O16646+P16646,"出卖应大于等于出卖肉畜+出卖仔畜","")</f>
        <v/>
      </c>
      <c r="AA16646" s="28" t="str">
        <f t="shared" si="8810"/>
        <v/>
      </c>
      <c r="AB16646" s="28" t="str">
        <f>IF(R16646&lt;T16646,"期末实有头数应大于等于耕役畜","")</f>
        <v/>
      </c>
      <c r="AC16646" s="28" t="str">
        <f t="shared" si="8811"/>
        <v/>
      </c>
    </row>
    <row r="16647" spans="2:29">
      <c r="B16647" s="19"/>
      <c r="C16647" s="30"/>
      <c r="D16647" s="19" t="s">
        <v>34</v>
      </c>
      <c r="E16647" s="20" t="s">
        <v>33</v>
      </c>
      <c r="F16647" s="19">
        <v>2</v>
      </c>
      <c r="G16647" s="21">
        <f t="shared" ref="G16647:S16647" si="8813">G16648+G16656</f>
        <v>0</v>
      </c>
      <c r="H16647" s="21">
        <f t="shared" si="8813"/>
        <v>0</v>
      </c>
      <c r="I16647" s="21">
        <f t="shared" si="8813"/>
        <v>0</v>
      </c>
      <c r="J16647" s="21">
        <f t="shared" si="8813"/>
        <v>0</v>
      </c>
      <c r="K16647" s="21">
        <f t="shared" si="8813"/>
        <v>0</v>
      </c>
      <c r="L16647" s="21">
        <f t="shared" si="8813"/>
        <v>0</v>
      </c>
      <c r="M16647" s="21">
        <f t="shared" si="8813"/>
        <v>0</v>
      </c>
      <c r="N16647" s="21">
        <f t="shared" si="8813"/>
        <v>0</v>
      </c>
      <c r="O16647" s="21">
        <f t="shared" si="8813"/>
        <v>0</v>
      </c>
      <c r="P16647" s="21">
        <f t="shared" si="8813"/>
        <v>0</v>
      </c>
      <c r="Q16647" s="21">
        <f t="shared" si="8813"/>
        <v>0</v>
      </c>
      <c r="R16647" s="21">
        <f t="shared" si="8813"/>
        <v>0</v>
      </c>
      <c r="S16647" s="21">
        <f t="shared" si="8813"/>
        <v>0</v>
      </c>
      <c r="T16647" s="21">
        <f>T16648</f>
        <v>0</v>
      </c>
      <c r="U16647" s="21">
        <f>U16648+U16656</f>
        <v>0</v>
      </c>
      <c r="V16647" s="21">
        <f>V16648+V16656</f>
        <v>0</v>
      </c>
      <c r="W16647" s="21">
        <f>W16648+W16656</f>
        <v>0</v>
      </c>
      <c r="Y16647" s="28" t="str">
        <f t="shared" ref="Y16647:Y16663" si="8814">IF(H16647&lt;I16647,"繁殖仔畜应大于等于成活","")</f>
        <v/>
      </c>
      <c r="Z16647" s="28" t="str">
        <f t="shared" ref="Z16647:Z16658" si="8815">IF(N16647&lt;O16647+P16647,"出卖应大于等于出卖肉畜+出卖仔畜","")</f>
        <v/>
      </c>
      <c r="AA16647" s="28" t="str">
        <f t="shared" si="8810"/>
        <v/>
      </c>
      <c r="AB16647" s="28" t="str">
        <f>IF(R16647&lt;T16647,"期末实有头数应大于等于耕役畜","")</f>
        <v/>
      </c>
      <c r="AC16647" s="28" t="str">
        <f t="shared" si="8811"/>
        <v/>
      </c>
    </row>
    <row r="16648" spans="2:29">
      <c r="B16648" s="19"/>
      <c r="C16648" s="30"/>
      <c r="D16648" s="19" t="s">
        <v>35</v>
      </c>
      <c r="E16648" s="20" t="s">
        <v>33</v>
      </c>
      <c r="F16648" s="19">
        <v>3</v>
      </c>
      <c r="G16648" s="21">
        <f t="shared" ref="G16648:R16648" si="8816">G16649+G16652+G16653+G16654+G16655</f>
        <v>0</v>
      </c>
      <c r="H16648" s="21">
        <f t="shared" si="8816"/>
        <v>0</v>
      </c>
      <c r="I16648" s="21">
        <f t="shared" si="8816"/>
        <v>0</v>
      </c>
      <c r="J16648" s="21">
        <f t="shared" si="8816"/>
        <v>0</v>
      </c>
      <c r="K16648" s="21">
        <f t="shared" si="8816"/>
        <v>0</v>
      </c>
      <c r="L16648" s="21">
        <f t="shared" si="8816"/>
        <v>0</v>
      </c>
      <c r="M16648" s="21">
        <f t="shared" si="8816"/>
        <v>0</v>
      </c>
      <c r="N16648" s="21">
        <f t="shared" si="8816"/>
        <v>0</v>
      </c>
      <c r="O16648" s="21">
        <f t="shared" si="8816"/>
        <v>0</v>
      </c>
      <c r="P16648" s="21">
        <f t="shared" si="8816"/>
        <v>0</v>
      </c>
      <c r="Q16648" s="21">
        <f t="shared" si="8816"/>
        <v>0</v>
      </c>
      <c r="R16648" s="21">
        <f t="shared" si="8816"/>
        <v>0</v>
      </c>
      <c r="S16648" s="21">
        <f>S16649+S16652+S16653+S16655</f>
        <v>0</v>
      </c>
      <c r="T16648" s="21">
        <f>T16649+T16652+T16653+T16654+T16655</f>
        <v>0</v>
      </c>
      <c r="U16648" s="21">
        <f>U16649+U16652+U16653+U16655</f>
        <v>0</v>
      </c>
      <c r="V16648" s="21">
        <f>V16649+V16652+V16653+V16655</f>
        <v>0</v>
      </c>
      <c r="W16648" s="21">
        <f>W16649+W16652+W16653+W16655</f>
        <v>0</v>
      </c>
      <c r="Y16648" s="28" t="str">
        <f t="shared" si="8814"/>
        <v/>
      </c>
      <c r="Z16648" s="28" t="str">
        <f t="shared" si="8815"/>
        <v/>
      </c>
      <c r="AA16648" s="28" t="str">
        <f t="shared" si="8810"/>
        <v/>
      </c>
      <c r="AB16648" s="28" t="str">
        <f>IF(R16648&lt;T16648,"期末实有头数应大于等于耕役畜","")</f>
        <v/>
      </c>
      <c r="AC16648" s="28" t="str">
        <f t="shared" si="8811"/>
        <v/>
      </c>
    </row>
    <row r="16649" spans="2:29">
      <c r="B16649" s="19"/>
      <c r="C16649" s="30"/>
      <c r="D16649" s="19" t="s">
        <v>36</v>
      </c>
      <c r="E16649" s="20" t="s">
        <v>33</v>
      </c>
      <c r="F16649" s="19">
        <v>4</v>
      </c>
      <c r="R16649" s="21">
        <f>G16649+I16649+J16649+K16649-L16649-M16649-N16649-Q16649</f>
        <v>0</v>
      </c>
      <c r="Y16649" s="28" t="str">
        <f t="shared" si="8814"/>
        <v/>
      </c>
      <c r="Z16649" s="28" t="str">
        <f t="shared" si="8815"/>
        <v/>
      </c>
      <c r="AA16649" s="28" t="str">
        <f t="shared" si="8810"/>
        <v/>
      </c>
      <c r="AB16649" s="28" t="str">
        <f>IF(R16649&lt;T16649,"期末实有头数应大于等于耕役畜","")</f>
        <v/>
      </c>
      <c r="AC16649" s="28" t="str">
        <f t="shared" si="8811"/>
        <v/>
      </c>
    </row>
    <row r="16650" spans="2:29">
      <c r="B16650" s="19"/>
      <c r="C16650" s="30"/>
      <c r="D16650" s="19" t="s">
        <v>37</v>
      </c>
      <c r="E16650" s="20" t="s">
        <v>33</v>
      </c>
      <c r="F16650" s="19">
        <v>5</v>
      </c>
      <c r="R16650" s="21">
        <f t="shared" ref="R16650:R16655" si="8817">G16650+I16650+J16650+K16650-L16650-M16650-N16650-Q16650</f>
        <v>0</v>
      </c>
      <c r="T16650" s="22" t="s">
        <v>38</v>
      </c>
      <c r="V16650" s="22" t="s">
        <v>38</v>
      </c>
      <c r="W16650" s="22" t="s">
        <v>38</v>
      </c>
      <c r="Y16650" s="28" t="str">
        <f t="shared" si="8814"/>
        <v/>
      </c>
      <c r="Z16650" s="28" t="str">
        <f t="shared" si="8815"/>
        <v/>
      </c>
      <c r="AA16650" s="28" t="str">
        <f t="shared" si="8810"/>
        <v/>
      </c>
      <c r="AB16650" s="28"/>
      <c r="AC16650" s="28"/>
    </row>
    <row r="16651" spans="2:29">
      <c r="B16651" s="19"/>
      <c r="C16651" s="30"/>
      <c r="D16651" s="19" t="s">
        <v>39</v>
      </c>
      <c r="E16651" s="20" t="s">
        <v>33</v>
      </c>
      <c r="F16651" s="19">
        <v>6</v>
      </c>
      <c r="R16651" s="21">
        <f t="shared" si="8817"/>
        <v>0</v>
      </c>
      <c r="T16651" s="22" t="s">
        <v>38</v>
      </c>
      <c r="V16651" s="22" t="s">
        <v>38</v>
      </c>
      <c r="W16651" s="22" t="s">
        <v>38</v>
      </c>
      <c r="Y16651" s="28" t="str">
        <f t="shared" si="8814"/>
        <v/>
      </c>
      <c r="Z16651" s="28" t="str">
        <f t="shared" si="8815"/>
        <v/>
      </c>
      <c r="AA16651" s="28" t="str">
        <f t="shared" si="8810"/>
        <v/>
      </c>
      <c r="AB16651" s="28"/>
      <c r="AC16651" s="28"/>
    </row>
    <row r="16652" spans="2:29">
      <c r="B16652" s="19"/>
      <c r="C16652" s="30"/>
      <c r="D16652" s="19" t="s">
        <v>40</v>
      </c>
      <c r="E16652" s="20" t="s">
        <v>41</v>
      </c>
      <c r="F16652" s="19">
        <v>7</v>
      </c>
      <c r="R16652" s="21">
        <f t="shared" si="8817"/>
        <v>0</v>
      </c>
      <c r="Y16652" s="28" t="str">
        <f t="shared" si="8814"/>
        <v/>
      </c>
      <c r="Z16652" s="28" t="str">
        <f t="shared" si="8815"/>
        <v/>
      </c>
      <c r="AA16652" s="28" t="str">
        <f t="shared" si="8810"/>
        <v/>
      </c>
      <c r="AB16652" s="28" t="str">
        <f>IF(R16652&lt;T16652,"期末实有头数应大于等于耕役畜","")</f>
        <v/>
      </c>
      <c r="AC16652" s="28" t="str">
        <f>IF(R16652&lt;V16652+W16652,"期末实有头数应大于等于良种+改良种","")</f>
        <v/>
      </c>
    </row>
    <row r="16653" spans="2:29">
      <c r="B16653" s="19"/>
      <c r="C16653" s="30"/>
      <c r="D16653" s="19" t="s">
        <v>42</v>
      </c>
      <c r="E16653" s="20" t="s">
        <v>33</v>
      </c>
      <c r="F16653" s="19">
        <v>8</v>
      </c>
      <c r="R16653" s="21">
        <f t="shared" si="8817"/>
        <v>0</v>
      </c>
      <c r="Y16653" s="28" t="str">
        <f t="shared" si="8814"/>
        <v/>
      </c>
      <c r="Z16653" s="28" t="str">
        <f t="shared" si="8815"/>
        <v/>
      </c>
      <c r="AA16653" s="28" t="str">
        <f t="shared" si="8810"/>
        <v/>
      </c>
      <c r="AB16653" s="28" t="str">
        <f>IF(R16653&lt;T16653,"期末实有头数应大于等于耕役畜","")</f>
        <v/>
      </c>
      <c r="AC16653" s="28" t="str">
        <f>IF(R16653&lt;V16653+W16653,"期末实有头数应大于等于良种+改良种","")</f>
        <v/>
      </c>
    </row>
    <row r="16654" spans="2:29">
      <c r="B16654" s="19"/>
      <c r="C16654" s="30"/>
      <c r="D16654" s="19" t="s">
        <v>43</v>
      </c>
      <c r="E16654" s="20" t="s">
        <v>33</v>
      </c>
      <c r="F16654" s="19">
        <v>9</v>
      </c>
      <c r="R16654" s="21">
        <f t="shared" si="8817"/>
        <v>0</v>
      </c>
      <c r="S16654" s="22" t="s">
        <v>38</v>
      </c>
      <c r="U16654" s="22" t="s">
        <v>38</v>
      </c>
      <c r="V16654" s="22" t="s">
        <v>38</v>
      </c>
      <c r="W16654" s="22" t="s">
        <v>38</v>
      </c>
      <c r="Y16654" s="28" t="str">
        <f t="shared" si="8814"/>
        <v/>
      </c>
      <c r="Z16654" s="28" t="str">
        <f t="shared" si="8815"/>
        <v/>
      </c>
      <c r="AA16654" s="28"/>
      <c r="AB16654" s="28" t="str">
        <f>IF(R16654&lt;T16654,"期末实有头数应大于等于耕役畜","")</f>
        <v/>
      </c>
      <c r="AC16654" s="28"/>
    </row>
    <row r="16655" spans="2:29">
      <c r="B16655" s="19"/>
      <c r="C16655" s="30"/>
      <c r="D16655" s="19" t="s">
        <v>44</v>
      </c>
      <c r="E16655" s="20" t="s">
        <v>45</v>
      </c>
      <c r="F16655" s="19">
        <v>10</v>
      </c>
      <c r="R16655" s="21">
        <f t="shared" si="8817"/>
        <v>0</v>
      </c>
      <c r="Y16655" s="28" t="str">
        <f t="shared" si="8814"/>
        <v/>
      </c>
      <c r="Z16655" s="28" t="str">
        <f t="shared" si="8815"/>
        <v/>
      </c>
      <c r="AA16655" s="28" t="str">
        <f>IF(R16655&lt;S16655+U16655,"期末实有头数应大于等于能繁母畜+种公畜","")</f>
        <v/>
      </c>
      <c r="AB16655" s="28" t="str">
        <f>IF(R16655&lt;T16655,"期末实有头数应大于等于耕役畜","")</f>
        <v/>
      </c>
      <c r="AC16655" s="28" t="str">
        <f>IF(R16655&lt;V16655+W16655,"期末实有头数应大于等于良种+改良种","")</f>
        <v/>
      </c>
    </row>
    <row r="16656" spans="2:29">
      <c r="B16656" s="19"/>
      <c r="C16656" s="30"/>
      <c r="D16656" s="19" t="s">
        <v>46</v>
      </c>
      <c r="E16656" s="20" t="s">
        <v>47</v>
      </c>
      <c r="F16656" s="19">
        <v>11</v>
      </c>
      <c r="G16656" s="21">
        <f t="shared" ref="G16656:S16656" si="8818">G16657+G16661</f>
        <v>0</v>
      </c>
      <c r="H16656" s="21">
        <f t="shared" si="8818"/>
        <v>0</v>
      </c>
      <c r="I16656" s="21">
        <f t="shared" si="8818"/>
        <v>0</v>
      </c>
      <c r="J16656" s="21">
        <f t="shared" si="8818"/>
        <v>0</v>
      </c>
      <c r="K16656" s="21">
        <f t="shared" si="8818"/>
        <v>0</v>
      </c>
      <c r="L16656" s="21">
        <f t="shared" si="8818"/>
        <v>0</v>
      </c>
      <c r="M16656" s="21">
        <f t="shared" si="8818"/>
        <v>0</v>
      </c>
      <c r="N16656" s="21">
        <f t="shared" si="8818"/>
        <v>0</v>
      </c>
      <c r="O16656" s="21">
        <f t="shared" si="8818"/>
        <v>0</v>
      </c>
      <c r="P16656" s="21">
        <f t="shared" si="8818"/>
        <v>0</v>
      </c>
      <c r="Q16656" s="21">
        <f t="shared" si="8818"/>
        <v>0</v>
      </c>
      <c r="R16656" s="23">
        <f t="shared" si="8818"/>
        <v>0</v>
      </c>
      <c r="S16656" s="21">
        <f t="shared" si="8818"/>
        <v>0</v>
      </c>
      <c r="T16656" s="22" t="s">
        <v>38</v>
      </c>
      <c r="U16656" s="21">
        <f>U16657+U16661</f>
        <v>0</v>
      </c>
      <c r="V16656" s="21">
        <f>V16657+V16661</f>
        <v>0</v>
      </c>
      <c r="W16656" s="21">
        <f>W16657+W16661</f>
        <v>0</v>
      </c>
      <c r="Y16656" s="28" t="str">
        <f t="shared" si="8814"/>
        <v/>
      </c>
      <c r="Z16656" s="28" t="str">
        <f t="shared" si="8815"/>
        <v/>
      </c>
      <c r="AA16656" s="28" t="str">
        <f>IF(R16656&lt;S16656+U16656,"期末实有头数应大于等于能繁母畜+种公畜","")</f>
        <v/>
      </c>
      <c r="AB16656" s="28"/>
      <c r="AC16656" s="28" t="str">
        <f>IF(R16656&lt;V16656+W16656,"期末实有头数应大于等于良种+改良种","")</f>
        <v/>
      </c>
    </row>
    <row r="16657" spans="2:29">
      <c r="B16657" s="19"/>
      <c r="C16657" s="30"/>
      <c r="D16657" s="19" t="s">
        <v>48</v>
      </c>
      <c r="E16657" s="20" t="s">
        <v>47</v>
      </c>
      <c r="F16657" s="19">
        <v>12</v>
      </c>
      <c r="R16657" s="21">
        <f>G16657+I16657+J16657+K16657-L16657-M16657-N16657-Q16657</f>
        <v>0</v>
      </c>
      <c r="T16657" s="22" t="s">
        <v>38</v>
      </c>
      <c r="Y16657" s="28" t="str">
        <f t="shared" si="8814"/>
        <v/>
      </c>
      <c r="Z16657" s="28" t="str">
        <f t="shared" si="8815"/>
        <v/>
      </c>
      <c r="AA16657" s="28" t="str">
        <f>IF(R16657&lt;S16657+U16657,"期末实有头数应大于等于能繁母畜+种公畜","")</f>
        <v/>
      </c>
      <c r="AB16657" s="28"/>
      <c r="AC16657" s="28" t="str">
        <f>IF(R16657&lt;V16657+W16657,"期末实有头数应大于等于良种+改良种","")</f>
        <v/>
      </c>
    </row>
    <row r="16658" spans="2:29">
      <c r="B16658" s="19"/>
      <c r="C16658" s="30"/>
      <c r="D16658" s="19" t="s">
        <v>49</v>
      </c>
      <c r="E16658" s="20" t="s">
        <v>47</v>
      </c>
      <c r="F16658" s="19">
        <v>13</v>
      </c>
      <c r="R16658" s="21">
        <f>G16658+I16658+J16658+K16658-L16658-M16658-N16658-Q16658</f>
        <v>0</v>
      </c>
      <c r="T16658" s="22" t="s">
        <v>38</v>
      </c>
      <c r="V16658" s="22" t="s">
        <v>38</v>
      </c>
      <c r="W16658" s="22" t="s">
        <v>38</v>
      </c>
      <c r="Y16658" s="28" t="str">
        <f t="shared" si="8814"/>
        <v/>
      </c>
      <c r="Z16658" s="28" t="str">
        <f t="shared" si="8815"/>
        <v/>
      </c>
      <c r="AA16658" s="28" t="str">
        <f>IF(R16658&lt;S16658+U16658,"期末实有头数应大于等于能繁母畜+种公畜","")</f>
        <v/>
      </c>
      <c r="AB16658" s="28"/>
      <c r="AC16658" s="28"/>
    </row>
    <row r="16659" spans="2:29">
      <c r="B16659" s="19"/>
      <c r="C16659" s="30"/>
      <c r="D16659" s="19" t="s">
        <v>50</v>
      </c>
      <c r="E16659" s="20" t="s">
        <v>47</v>
      </c>
      <c r="F16659" s="19">
        <v>14</v>
      </c>
      <c r="H16659" s="22" t="s">
        <v>38</v>
      </c>
      <c r="I16659" s="22" t="s">
        <v>38</v>
      </c>
      <c r="J16659" s="22" t="s">
        <v>38</v>
      </c>
      <c r="K16659" s="22" t="s">
        <v>38</v>
      </c>
      <c r="L16659" s="22" t="s">
        <v>38</v>
      </c>
      <c r="M16659" s="22" t="s">
        <v>38</v>
      </c>
      <c r="N16659" s="22" t="s">
        <v>38</v>
      </c>
      <c r="O16659" s="22" t="s">
        <v>38</v>
      </c>
      <c r="P16659" s="22" t="s">
        <v>38</v>
      </c>
      <c r="Q16659" s="22" t="s">
        <v>38</v>
      </c>
      <c r="R16659" s="24"/>
      <c r="T16659" s="22" t="s">
        <v>38</v>
      </c>
      <c r="U16659" s="22" t="s">
        <v>38</v>
      </c>
      <c r="V16659" s="22" t="s">
        <v>38</v>
      </c>
      <c r="W16659" s="22" t="s">
        <v>38</v>
      </c>
      <c r="Y16659" s="28" t="str">
        <f t="shared" si="8814"/>
        <v/>
      </c>
      <c r="Z16659" s="28"/>
      <c r="AA16659" s="28"/>
      <c r="AB16659" s="28"/>
      <c r="AC16659" s="28"/>
    </row>
    <row r="16660" spans="2:29">
      <c r="B16660" s="19"/>
      <c r="C16660" s="30"/>
      <c r="D16660" s="19" t="s">
        <v>51</v>
      </c>
      <c r="E16660" s="20" t="s">
        <v>47</v>
      </c>
      <c r="F16660" s="19">
        <v>15</v>
      </c>
      <c r="H16660" s="22" t="s">
        <v>38</v>
      </c>
      <c r="I16660" s="22" t="s">
        <v>38</v>
      </c>
      <c r="J16660" s="22" t="s">
        <v>38</v>
      </c>
      <c r="K16660" s="22" t="s">
        <v>38</v>
      </c>
      <c r="L16660" s="22" t="s">
        <v>38</v>
      </c>
      <c r="M16660" s="22" t="s">
        <v>38</v>
      </c>
      <c r="N16660" s="22" t="s">
        <v>38</v>
      </c>
      <c r="O16660" s="22" t="s">
        <v>38</v>
      </c>
      <c r="P16660" s="22" t="s">
        <v>38</v>
      </c>
      <c r="Q16660" s="22" t="s">
        <v>38</v>
      </c>
      <c r="R16660" s="24"/>
      <c r="T16660" s="22" t="s">
        <v>38</v>
      </c>
      <c r="U16660" s="22" t="s">
        <v>38</v>
      </c>
      <c r="V16660" s="22" t="s">
        <v>38</v>
      </c>
      <c r="W16660" s="22" t="s">
        <v>38</v>
      </c>
      <c r="Y16660" s="28" t="str">
        <f t="shared" si="8814"/>
        <v/>
      </c>
      <c r="Z16660" s="28"/>
      <c r="AA16660" s="28"/>
      <c r="AB16660" s="28"/>
      <c r="AC16660" s="28"/>
    </row>
    <row r="16661" spans="2:29">
      <c r="B16661" s="19"/>
      <c r="C16661" s="30"/>
      <c r="D16661" s="19" t="s">
        <v>52</v>
      </c>
      <c r="E16661" s="20" t="s">
        <v>47</v>
      </c>
      <c r="F16661" s="19">
        <v>16</v>
      </c>
      <c r="R16661" s="21">
        <f>G16661+I16661+J16661+K16661-L16661-M16661-N16661-Q16661</f>
        <v>0</v>
      </c>
      <c r="T16661" s="22" t="s">
        <v>38</v>
      </c>
      <c r="Y16661" s="28" t="str">
        <f t="shared" si="8814"/>
        <v/>
      </c>
      <c r="Z16661" s="28" t="str">
        <f>IF(N16661&lt;O16661+P16661,"出卖应大于等于出卖肉畜+出卖仔畜","")</f>
        <v/>
      </c>
      <c r="AA16661" s="28" t="str">
        <f t="shared" ref="AA16661:AA16670" si="8819">IF(R16661&lt;S16661+U16661,"期末实有头数应大于等于能繁母畜+种公畜","")</f>
        <v/>
      </c>
      <c r="AB16661" s="28"/>
      <c r="AC16661" s="28" t="str">
        <f t="shared" ref="AC16661:AC16666" si="8820">IF(R16661&lt;V16661+W16661,"期末实有头数应大于等于良种+改良种","")</f>
        <v/>
      </c>
    </row>
    <row r="16662" spans="2:29">
      <c r="B16662" s="19"/>
      <c r="C16662" s="30"/>
      <c r="D16662" s="19" t="s">
        <v>53</v>
      </c>
      <c r="E16662" s="18" t="s">
        <v>33</v>
      </c>
      <c r="F16662" s="19">
        <v>17</v>
      </c>
      <c r="R16662" s="21">
        <f>G16662+I16662+J16662+K16662-L16662-M16662-N16662-Q16662</f>
        <v>0</v>
      </c>
      <c r="T16662" s="22" t="s">
        <v>38</v>
      </c>
      <c r="Y16662" s="28" t="str">
        <f t="shared" si="8814"/>
        <v/>
      </c>
      <c r="Z16662" s="28" t="str">
        <f>IF(N16662&lt;O16662+P16662,"出卖应大于等于出卖肉畜+出卖仔畜","")</f>
        <v/>
      </c>
      <c r="AA16662" s="28" t="str">
        <f t="shared" si="8819"/>
        <v/>
      </c>
      <c r="AB16662" s="28"/>
      <c r="AC16662" s="28" t="str">
        <f t="shared" si="8820"/>
        <v/>
      </c>
    </row>
    <row r="16663" spans="2:29">
      <c r="B16663" s="18"/>
      <c r="C16663" s="29"/>
      <c r="D16663" s="19" t="s">
        <v>32</v>
      </c>
      <c r="E16663" s="20" t="s">
        <v>33</v>
      </c>
      <c r="F16663" s="19">
        <v>1</v>
      </c>
      <c r="G16663" s="21">
        <f t="shared" ref="G16663:S16663" si="8821">G16664+G16679</f>
        <v>0</v>
      </c>
      <c r="H16663" s="21">
        <f t="shared" si="8821"/>
        <v>0</v>
      </c>
      <c r="I16663" s="21">
        <f t="shared" si="8821"/>
        <v>0</v>
      </c>
      <c r="J16663" s="21">
        <f t="shared" si="8821"/>
        <v>0</v>
      </c>
      <c r="K16663" s="21">
        <f t="shared" si="8821"/>
        <v>0</v>
      </c>
      <c r="L16663" s="21">
        <f t="shared" si="8821"/>
        <v>0</v>
      </c>
      <c r="M16663" s="21">
        <f t="shared" si="8821"/>
        <v>0</v>
      </c>
      <c r="N16663" s="21">
        <f t="shared" si="8821"/>
        <v>0</v>
      </c>
      <c r="O16663" s="21">
        <f t="shared" si="8821"/>
        <v>0</v>
      </c>
      <c r="P16663" s="21">
        <f t="shared" si="8821"/>
        <v>0</v>
      </c>
      <c r="Q16663" s="21">
        <f t="shared" si="8821"/>
        <v>0</v>
      </c>
      <c r="R16663" s="21">
        <f t="shared" si="8821"/>
        <v>0</v>
      </c>
      <c r="S16663" s="21">
        <f t="shared" si="8821"/>
        <v>0</v>
      </c>
      <c r="T16663" s="21">
        <f>T16664</f>
        <v>0</v>
      </c>
      <c r="U16663" s="21">
        <f>U16664+U16679</f>
        <v>0</v>
      </c>
      <c r="V16663" s="21">
        <f>V16664+V16679</f>
        <v>0</v>
      </c>
      <c r="W16663" s="21">
        <f>W16664+W16679</f>
        <v>0</v>
      </c>
      <c r="Y16663" s="28" t="str">
        <f t="shared" si="8814"/>
        <v/>
      </c>
      <c r="Z16663" s="28" t="str">
        <f>IF(N16663&lt;O16663+P16663,"出卖应大于等于出卖肉畜+出卖仔畜","")</f>
        <v/>
      </c>
      <c r="AA16663" s="28" t="str">
        <f t="shared" si="8819"/>
        <v/>
      </c>
      <c r="AB16663" s="28" t="str">
        <f>IF(R16663&lt;T16663,"期末实有头数应大于等于耕役畜","")</f>
        <v/>
      </c>
      <c r="AC16663" s="28" t="str">
        <f t="shared" si="8820"/>
        <v/>
      </c>
    </row>
    <row r="16664" spans="2:29">
      <c r="B16664" s="19"/>
      <c r="C16664" s="30"/>
      <c r="D16664" s="19" t="s">
        <v>34</v>
      </c>
      <c r="E16664" s="20" t="s">
        <v>33</v>
      </c>
      <c r="F16664" s="19">
        <v>2</v>
      </c>
      <c r="G16664" s="21">
        <f t="shared" ref="G16664:S16664" si="8822">G16665+G16673</f>
        <v>0</v>
      </c>
      <c r="H16664" s="21">
        <f t="shared" si="8822"/>
        <v>0</v>
      </c>
      <c r="I16664" s="21">
        <f t="shared" si="8822"/>
        <v>0</v>
      </c>
      <c r="J16664" s="21">
        <f t="shared" si="8822"/>
        <v>0</v>
      </c>
      <c r="K16664" s="21">
        <f t="shared" si="8822"/>
        <v>0</v>
      </c>
      <c r="L16664" s="21">
        <f t="shared" si="8822"/>
        <v>0</v>
      </c>
      <c r="M16664" s="21">
        <f t="shared" si="8822"/>
        <v>0</v>
      </c>
      <c r="N16664" s="21">
        <f t="shared" si="8822"/>
        <v>0</v>
      </c>
      <c r="O16664" s="21">
        <f t="shared" si="8822"/>
        <v>0</v>
      </c>
      <c r="P16664" s="21">
        <f t="shared" si="8822"/>
        <v>0</v>
      </c>
      <c r="Q16664" s="21">
        <f t="shared" si="8822"/>
        <v>0</v>
      </c>
      <c r="R16664" s="21">
        <f t="shared" si="8822"/>
        <v>0</v>
      </c>
      <c r="S16664" s="21">
        <f t="shared" si="8822"/>
        <v>0</v>
      </c>
      <c r="T16664" s="21">
        <f>T16665</f>
        <v>0</v>
      </c>
      <c r="U16664" s="21">
        <f>U16665+U16673</f>
        <v>0</v>
      </c>
      <c r="V16664" s="21">
        <f>V16665+V16673</f>
        <v>0</v>
      </c>
      <c r="W16664" s="21">
        <f>W16665+W16673</f>
        <v>0</v>
      </c>
      <c r="Y16664" s="28" t="str">
        <f t="shared" ref="Y16664:Y16680" si="8823">IF(H16664&lt;I16664,"繁殖仔畜应大于等于成活","")</f>
        <v/>
      </c>
      <c r="Z16664" s="28" t="str">
        <f t="shared" ref="Z16664:Z16675" si="8824">IF(N16664&lt;O16664+P16664,"出卖应大于等于出卖肉畜+出卖仔畜","")</f>
        <v/>
      </c>
      <c r="AA16664" s="28" t="str">
        <f t="shared" si="8819"/>
        <v/>
      </c>
      <c r="AB16664" s="28" t="str">
        <f>IF(R16664&lt;T16664,"期末实有头数应大于等于耕役畜","")</f>
        <v/>
      </c>
      <c r="AC16664" s="28" t="str">
        <f t="shared" si="8820"/>
        <v/>
      </c>
    </row>
    <row r="16665" spans="2:29">
      <c r="B16665" s="19"/>
      <c r="C16665" s="30"/>
      <c r="D16665" s="19" t="s">
        <v>35</v>
      </c>
      <c r="E16665" s="20" t="s">
        <v>33</v>
      </c>
      <c r="F16665" s="19">
        <v>3</v>
      </c>
      <c r="G16665" s="21">
        <f t="shared" ref="G16665:R16665" si="8825">G16666+G16669+G16670+G16671+G16672</f>
        <v>0</v>
      </c>
      <c r="H16665" s="21">
        <f t="shared" si="8825"/>
        <v>0</v>
      </c>
      <c r="I16665" s="21">
        <f t="shared" si="8825"/>
        <v>0</v>
      </c>
      <c r="J16665" s="21">
        <f t="shared" si="8825"/>
        <v>0</v>
      </c>
      <c r="K16665" s="21">
        <f t="shared" si="8825"/>
        <v>0</v>
      </c>
      <c r="L16665" s="21">
        <f t="shared" si="8825"/>
        <v>0</v>
      </c>
      <c r="M16665" s="21">
        <f t="shared" si="8825"/>
        <v>0</v>
      </c>
      <c r="N16665" s="21">
        <f t="shared" si="8825"/>
        <v>0</v>
      </c>
      <c r="O16665" s="21">
        <f t="shared" si="8825"/>
        <v>0</v>
      </c>
      <c r="P16665" s="21">
        <f t="shared" si="8825"/>
        <v>0</v>
      </c>
      <c r="Q16665" s="21">
        <f t="shared" si="8825"/>
        <v>0</v>
      </c>
      <c r="R16665" s="21">
        <f t="shared" si="8825"/>
        <v>0</v>
      </c>
      <c r="S16665" s="21">
        <f>S16666+S16669+S16670+S16672</f>
        <v>0</v>
      </c>
      <c r="T16665" s="21">
        <f>T16666+T16669+T16670+T16671+T16672</f>
        <v>0</v>
      </c>
      <c r="U16665" s="21">
        <f>U16666+U16669+U16670+U16672</f>
        <v>0</v>
      </c>
      <c r="V16665" s="21">
        <f>V16666+V16669+V16670+V16672</f>
        <v>0</v>
      </c>
      <c r="W16665" s="21">
        <f>W16666+W16669+W16670+W16672</f>
        <v>0</v>
      </c>
      <c r="Y16665" s="28" t="str">
        <f t="shared" si="8823"/>
        <v/>
      </c>
      <c r="Z16665" s="28" t="str">
        <f t="shared" si="8824"/>
        <v/>
      </c>
      <c r="AA16665" s="28" t="str">
        <f t="shared" si="8819"/>
        <v/>
      </c>
      <c r="AB16665" s="28" t="str">
        <f>IF(R16665&lt;T16665,"期末实有头数应大于等于耕役畜","")</f>
        <v/>
      </c>
      <c r="AC16665" s="28" t="str">
        <f t="shared" si="8820"/>
        <v/>
      </c>
    </row>
    <row r="16666" spans="2:29">
      <c r="B16666" s="19"/>
      <c r="C16666" s="30"/>
      <c r="D16666" s="19" t="s">
        <v>36</v>
      </c>
      <c r="E16666" s="20" t="s">
        <v>33</v>
      </c>
      <c r="F16666" s="19">
        <v>4</v>
      </c>
      <c r="R16666" s="21">
        <f>G16666+I16666+J16666+K16666-L16666-M16666-N16666-Q16666</f>
        <v>0</v>
      </c>
      <c r="Y16666" s="28" t="str">
        <f t="shared" si="8823"/>
        <v/>
      </c>
      <c r="Z16666" s="28" t="str">
        <f t="shared" si="8824"/>
        <v/>
      </c>
      <c r="AA16666" s="28" t="str">
        <f t="shared" si="8819"/>
        <v/>
      </c>
      <c r="AB16666" s="28" t="str">
        <f>IF(R16666&lt;T16666,"期末实有头数应大于等于耕役畜","")</f>
        <v/>
      </c>
      <c r="AC16666" s="28" t="str">
        <f t="shared" si="8820"/>
        <v/>
      </c>
    </row>
    <row r="16667" spans="2:29">
      <c r="B16667" s="19"/>
      <c r="C16667" s="30"/>
      <c r="D16667" s="19" t="s">
        <v>37</v>
      </c>
      <c r="E16667" s="20" t="s">
        <v>33</v>
      </c>
      <c r="F16667" s="19">
        <v>5</v>
      </c>
      <c r="R16667" s="21">
        <f t="shared" ref="R16667:R16672" si="8826">G16667+I16667+J16667+K16667-L16667-M16667-N16667-Q16667</f>
        <v>0</v>
      </c>
      <c r="T16667" s="22" t="s">
        <v>38</v>
      </c>
      <c r="V16667" s="22" t="s">
        <v>38</v>
      </c>
      <c r="W16667" s="22" t="s">
        <v>38</v>
      </c>
      <c r="Y16667" s="28" t="str">
        <f t="shared" si="8823"/>
        <v/>
      </c>
      <c r="Z16667" s="28" t="str">
        <f t="shared" si="8824"/>
        <v/>
      </c>
      <c r="AA16667" s="28" t="str">
        <f t="shared" si="8819"/>
        <v/>
      </c>
      <c r="AB16667" s="28"/>
      <c r="AC16667" s="28"/>
    </row>
    <row r="16668" spans="2:29">
      <c r="B16668" s="19"/>
      <c r="C16668" s="30"/>
      <c r="D16668" s="19" t="s">
        <v>39</v>
      </c>
      <c r="E16668" s="20" t="s">
        <v>33</v>
      </c>
      <c r="F16668" s="19">
        <v>6</v>
      </c>
      <c r="R16668" s="21">
        <f t="shared" si="8826"/>
        <v>0</v>
      </c>
      <c r="T16668" s="22" t="s">
        <v>38</v>
      </c>
      <c r="V16668" s="22" t="s">
        <v>38</v>
      </c>
      <c r="W16668" s="22" t="s">
        <v>38</v>
      </c>
      <c r="Y16668" s="28" t="str">
        <f t="shared" si="8823"/>
        <v/>
      </c>
      <c r="Z16668" s="28" t="str">
        <f t="shared" si="8824"/>
        <v/>
      </c>
      <c r="AA16668" s="28" t="str">
        <f t="shared" si="8819"/>
        <v/>
      </c>
      <c r="AB16668" s="28"/>
      <c r="AC16668" s="28"/>
    </row>
    <row r="16669" spans="2:29">
      <c r="B16669" s="19"/>
      <c r="C16669" s="30"/>
      <c r="D16669" s="19" t="s">
        <v>40</v>
      </c>
      <c r="E16669" s="20" t="s">
        <v>41</v>
      </c>
      <c r="F16669" s="19">
        <v>7</v>
      </c>
      <c r="R16669" s="21">
        <f t="shared" si="8826"/>
        <v>0</v>
      </c>
      <c r="Y16669" s="28" t="str">
        <f t="shared" si="8823"/>
        <v/>
      </c>
      <c r="Z16669" s="28" t="str">
        <f t="shared" si="8824"/>
        <v/>
      </c>
      <c r="AA16669" s="28" t="str">
        <f t="shared" si="8819"/>
        <v/>
      </c>
      <c r="AB16669" s="28" t="str">
        <f>IF(R16669&lt;T16669,"期末实有头数应大于等于耕役畜","")</f>
        <v/>
      </c>
      <c r="AC16669" s="28" t="str">
        <f>IF(R16669&lt;V16669+W16669,"期末实有头数应大于等于良种+改良种","")</f>
        <v/>
      </c>
    </row>
    <row r="16670" spans="2:29">
      <c r="B16670" s="19"/>
      <c r="C16670" s="30"/>
      <c r="D16670" s="19" t="s">
        <v>42</v>
      </c>
      <c r="E16670" s="20" t="s">
        <v>33</v>
      </c>
      <c r="F16670" s="19">
        <v>8</v>
      </c>
      <c r="R16670" s="21">
        <f t="shared" si="8826"/>
        <v>0</v>
      </c>
      <c r="Y16670" s="28" t="str">
        <f t="shared" si="8823"/>
        <v/>
      </c>
      <c r="Z16670" s="28" t="str">
        <f t="shared" si="8824"/>
        <v/>
      </c>
      <c r="AA16670" s="28" t="str">
        <f t="shared" si="8819"/>
        <v/>
      </c>
      <c r="AB16670" s="28" t="str">
        <f>IF(R16670&lt;T16670,"期末实有头数应大于等于耕役畜","")</f>
        <v/>
      </c>
      <c r="AC16670" s="28" t="str">
        <f>IF(R16670&lt;V16670+W16670,"期末实有头数应大于等于良种+改良种","")</f>
        <v/>
      </c>
    </row>
    <row r="16671" spans="2:29">
      <c r="B16671" s="19"/>
      <c r="C16671" s="30"/>
      <c r="D16671" s="19" t="s">
        <v>43</v>
      </c>
      <c r="E16671" s="20" t="s">
        <v>33</v>
      </c>
      <c r="F16671" s="19">
        <v>9</v>
      </c>
      <c r="R16671" s="21">
        <f t="shared" si="8826"/>
        <v>0</v>
      </c>
      <c r="S16671" s="22" t="s">
        <v>38</v>
      </c>
      <c r="U16671" s="22" t="s">
        <v>38</v>
      </c>
      <c r="V16671" s="22" t="s">
        <v>38</v>
      </c>
      <c r="W16671" s="22" t="s">
        <v>38</v>
      </c>
      <c r="Y16671" s="28" t="str">
        <f t="shared" si="8823"/>
        <v/>
      </c>
      <c r="Z16671" s="28" t="str">
        <f t="shared" si="8824"/>
        <v/>
      </c>
      <c r="AA16671" s="28"/>
      <c r="AB16671" s="28" t="str">
        <f>IF(R16671&lt;T16671,"期末实有头数应大于等于耕役畜","")</f>
        <v/>
      </c>
      <c r="AC16671" s="28"/>
    </row>
    <row r="16672" spans="2:29">
      <c r="B16672" s="19"/>
      <c r="C16672" s="30"/>
      <c r="D16672" s="19" t="s">
        <v>44</v>
      </c>
      <c r="E16672" s="20" t="s">
        <v>45</v>
      </c>
      <c r="F16672" s="19">
        <v>10</v>
      </c>
      <c r="R16672" s="21">
        <f t="shared" si="8826"/>
        <v>0</v>
      </c>
      <c r="Y16672" s="28" t="str">
        <f t="shared" si="8823"/>
        <v/>
      </c>
      <c r="Z16672" s="28" t="str">
        <f t="shared" si="8824"/>
        <v/>
      </c>
      <c r="AA16672" s="28" t="str">
        <f>IF(R16672&lt;S16672+U16672,"期末实有头数应大于等于能繁母畜+种公畜","")</f>
        <v/>
      </c>
      <c r="AB16672" s="28" t="str">
        <f>IF(R16672&lt;T16672,"期末实有头数应大于等于耕役畜","")</f>
        <v/>
      </c>
      <c r="AC16672" s="28" t="str">
        <f>IF(R16672&lt;V16672+W16672,"期末实有头数应大于等于良种+改良种","")</f>
        <v/>
      </c>
    </row>
    <row r="16673" spans="2:29">
      <c r="B16673" s="19"/>
      <c r="C16673" s="30"/>
      <c r="D16673" s="19" t="s">
        <v>46</v>
      </c>
      <c r="E16673" s="20" t="s">
        <v>47</v>
      </c>
      <c r="F16673" s="19">
        <v>11</v>
      </c>
      <c r="G16673" s="21">
        <f t="shared" ref="G16673:S16673" si="8827">G16674+G16678</f>
        <v>0</v>
      </c>
      <c r="H16673" s="21">
        <f t="shared" si="8827"/>
        <v>0</v>
      </c>
      <c r="I16673" s="21">
        <f t="shared" si="8827"/>
        <v>0</v>
      </c>
      <c r="J16673" s="21">
        <f t="shared" si="8827"/>
        <v>0</v>
      </c>
      <c r="K16673" s="21">
        <f t="shared" si="8827"/>
        <v>0</v>
      </c>
      <c r="L16673" s="21">
        <f t="shared" si="8827"/>
        <v>0</v>
      </c>
      <c r="M16673" s="21">
        <f t="shared" si="8827"/>
        <v>0</v>
      </c>
      <c r="N16673" s="21">
        <f t="shared" si="8827"/>
        <v>0</v>
      </c>
      <c r="O16673" s="21">
        <f t="shared" si="8827"/>
        <v>0</v>
      </c>
      <c r="P16673" s="21">
        <f t="shared" si="8827"/>
        <v>0</v>
      </c>
      <c r="Q16673" s="21">
        <f t="shared" si="8827"/>
        <v>0</v>
      </c>
      <c r="R16673" s="23">
        <f t="shared" si="8827"/>
        <v>0</v>
      </c>
      <c r="S16673" s="21">
        <f t="shared" si="8827"/>
        <v>0</v>
      </c>
      <c r="T16673" s="22" t="s">
        <v>38</v>
      </c>
      <c r="U16673" s="21">
        <f>U16674+U16678</f>
        <v>0</v>
      </c>
      <c r="V16673" s="21">
        <f>V16674+V16678</f>
        <v>0</v>
      </c>
      <c r="W16673" s="21">
        <f>W16674+W16678</f>
        <v>0</v>
      </c>
      <c r="Y16673" s="28" t="str">
        <f t="shared" si="8823"/>
        <v/>
      </c>
      <c r="Z16673" s="28" t="str">
        <f t="shared" si="8824"/>
        <v/>
      </c>
      <c r="AA16673" s="28" t="str">
        <f>IF(R16673&lt;S16673+U16673,"期末实有头数应大于等于能繁母畜+种公畜","")</f>
        <v/>
      </c>
      <c r="AB16673" s="28"/>
      <c r="AC16673" s="28" t="str">
        <f>IF(R16673&lt;V16673+W16673,"期末实有头数应大于等于良种+改良种","")</f>
        <v/>
      </c>
    </row>
    <row r="16674" spans="2:29">
      <c r="B16674" s="19"/>
      <c r="C16674" s="30"/>
      <c r="D16674" s="19" t="s">
        <v>48</v>
      </c>
      <c r="E16674" s="20" t="s">
        <v>47</v>
      </c>
      <c r="F16674" s="19">
        <v>12</v>
      </c>
      <c r="R16674" s="21">
        <f>G16674+I16674+J16674+K16674-L16674-M16674-N16674-Q16674</f>
        <v>0</v>
      </c>
      <c r="T16674" s="22" t="s">
        <v>38</v>
      </c>
      <c r="Y16674" s="28" t="str">
        <f t="shared" si="8823"/>
        <v/>
      </c>
      <c r="Z16674" s="28" t="str">
        <f t="shared" si="8824"/>
        <v/>
      </c>
      <c r="AA16674" s="28" t="str">
        <f>IF(R16674&lt;S16674+U16674,"期末实有头数应大于等于能繁母畜+种公畜","")</f>
        <v/>
      </c>
      <c r="AB16674" s="28"/>
      <c r="AC16674" s="28" t="str">
        <f>IF(R16674&lt;V16674+W16674,"期末实有头数应大于等于良种+改良种","")</f>
        <v/>
      </c>
    </row>
    <row r="16675" spans="2:29">
      <c r="B16675" s="19"/>
      <c r="C16675" s="30"/>
      <c r="D16675" s="19" t="s">
        <v>49</v>
      </c>
      <c r="E16675" s="20" t="s">
        <v>47</v>
      </c>
      <c r="F16675" s="19">
        <v>13</v>
      </c>
      <c r="R16675" s="21">
        <f>G16675+I16675+J16675+K16675-L16675-M16675-N16675-Q16675</f>
        <v>0</v>
      </c>
      <c r="T16675" s="22" t="s">
        <v>38</v>
      </c>
      <c r="V16675" s="22" t="s">
        <v>38</v>
      </c>
      <c r="W16675" s="22" t="s">
        <v>38</v>
      </c>
      <c r="Y16675" s="28" t="str">
        <f t="shared" si="8823"/>
        <v/>
      </c>
      <c r="Z16675" s="28" t="str">
        <f t="shared" si="8824"/>
        <v/>
      </c>
      <c r="AA16675" s="28" t="str">
        <f>IF(R16675&lt;S16675+U16675,"期末实有头数应大于等于能繁母畜+种公畜","")</f>
        <v/>
      </c>
      <c r="AB16675" s="28"/>
      <c r="AC16675" s="28"/>
    </row>
    <row r="16676" spans="2:29">
      <c r="B16676" s="19"/>
      <c r="C16676" s="30"/>
      <c r="D16676" s="19" t="s">
        <v>50</v>
      </c>
      <c r="E16676" s="20" t="s">
        <v>47</v>
      </c>
      <c r="F16676" s="19">
        <v>14</v>
      </c>
      <c r="H16676" s="22" t="s">
        <v>38</v>
      </c>
      <c r="I16676" s="22" t="s">
        <v>38</v>
      </c>
      <c r="J16676" s="22" t="s">
        <v>38</v>
      </c>
      <c r="K16676" s="22" t="s">
        <v>38</v>
      </c>
      <c r="L16676" s="22" t="s">
        <v>38</v>
      </c>
      <c r="M16676" s="22" t="s">
        <v>38</v>
      </c>
      <c r="N16676" s="22" t="s">
        <v>38</v>
      </c>
      <c r="O16676" s="22" t="s">
        <v>38</v>
      </c>
      <c r="P16676" s="22" t="s">
        <v>38</v>
      </c>
      <c r="Q16676" s="22" t="s">
        <v>38</v>
      </c>
      <c r="R16676" s="24"/>
      <c r="T16676" s="22" t="s">
        <v>38</v>
      </c>
      <c r="U16676" s="22" t="s">
        <v>38</v>
      </c>
      <c r="V16676" s="22" t="s">
        <v>38</v>
      </c>
      <c r="W16676" s="22" t="s">
        <v>38</v>
      </c>
      <c r="Y16676" s="28" t="str">
        <f t="shared" si="8823"/>
        <v/>
      </c>
      <c r="Z16676" s="28"/>
      <c r="AA16676" s="28"/>
      <c r="AB16676" s="28"/>
      <c r="AC16676" s="28"/>
    </row>
    <row r="16677" spans="2:29">
      <c r="B16677" s="19"/>
      <c r="C16677" s="30"/>
      <c r="D16677" s="19" t="s">
        <v>51</v>
      </c>
      <c r="E16677" s="20" t="s">
        <v>47</v>
      </c>
      <c r="F16677" s="19">
        <v>15</v>
      </c>
      <c r="H16677" s="22" t="s">
        <v>38</v>
      </c>
      <c r="I16677" s="22" t="s">
        <v>38</v>
      </c>
      <c r="J16677" s="22" t="s">
        <v>38</v>
      </c>
      <c r="K16677" s="22" t="s">
        <v>38</v>
      </c>
      <c r="L16677" s="22" t="s">
        <v>38</v>
      </c>
      <c r="M16677" s="22" t="s">
        <v>38</v>
      </c>
      <c r="N16677" s="22" t="s">
        <v>38</v>
      </c>
      <c r="O16677" s="22" t="s">
        <v>38</v>
      </c>
      <c r="P16677" s="22" t="s">
        <v>38</v>
      </c>
      <c r="Q16677" s="22" t="s">
        <v>38</v>
      </c>
      <c r="R16677" s="24"/>
      <c r="T16677" s="22" t="s">
        <v>38</v>
      </c>
      <c r="U16677" s="22" t="s">
        <v>38</v>
      </c>
      <c r="V16677" s="22" t="s">
        <v>38</v>
      </c>
      <c r="W16677" s="22" t="s">
        <v>38</v>
      </c>
      <c r="Y16677" s="28" t="str">
        <f t="shared" si="8823"/>
        <v/>
      </c>
      <c r="Z16677" s="28"/>
      <c r="AA16677" s="28"/>
      <c r="AB16677" s="28"/>
      <c r="AC16677" s="28"/>
    </row>
    <row r="16678" spans="2:29">
      <c r="B16678" s="19"/>
      <c r="C16678" s="30"/>
      <c r="D16678" s="19" t="s">
        <v>52</v>
      </c>
      <c r="E16678" s="20" t="s">
        <v>47</v>
      </c>
      <c r="F16678" s="19">
        <v>16</v>
      </c>
      <c r="R16678" s="21">
        <f>G16678+I16678+J16678+K16678-L16678-M16678-N16678-Q16678</f>
        <v>0</v>
      </c>
      <c r="T16678" s="22" t="s">
        <v>38</v>
      </c>
      <c r="Y16678" s="28" t="str">
        <f t="shared" si="8823"/>
        <v/>
      </c>
      <c r="Z16678" s="28" t="str">
        <f>IF(N16678&lt;O16678+P16678,"出卖应大于等于出卖肉畜+出卖仔畜","")</f>
        <v/>
      </c>
      <c r="AA16678" s="28" t="str">
        <f t="shared" ref="AA16678:AA16687" si="8828">IF(R16678&lt;S16678+U16678,"期末实有头数应大于等于能繁母畜+种公畜","")</f>
        <v/>
      </c>
      <c r="AB16678" s="28"/>
      <c r="AC16678" s="28" t="str">
        <f t="shared" ref="AC16678:AC16683" si="8829">IF(R16678&lt;V16678+W16678,"期末实有头数应大于等于良种+改良种","")</f>
        <v/>
      </c>
    </row>
    <row r="16679" spans="2:29">
      <c r="B16679" s="19"/>
      <c r="C16679" s="30"/>
      <c r="D16679" s="19" t="s">
        <v>53</v>
      </c>
      <c r="E16679" s="18" t="s">
        <v>33</v>
      </c>
      <c r="F16679" s="19">
        <v>17</v>
      </c>
      <c r="R16679" s="21">
        <f>G16679+I16679+J16679+K16679-L16679-M16679-N16679-Q16679</f>
        <v>0</v>
      </c>
      <c r="T16679" s="22" t="s">
        <v>38</v>
      </c>
      <c r="Y16679" s="28" t="str">
        <f t="shared" si="8823"/>
        <v/>
      </c>
      <c r="Z16679" s="28" t="str">
        <f>IF(N16679&lt;O16679+P16679,"出卖应大于等于出卖肉畜+出卖仔畜","")</f>
        <v/>
      </c>
      <c r="AA16679" s="28" t="str">
        <f t="shared" si="8828"/>
        <v/>
      </c>
      <c r="AB16679" s="28"/>
      <c r="AC16679" s="28" t="str">
        <f t="shared" si="8829"/>
        <v/>
      </c>
    </row>
    <row r="16680" spans="2:29">
      <c r="B16680" s="18"/>
      <c r="C16680" s="29"/>
      <c r="D16680" s="19" t="s">
        <v>32</v>
      </c>
      <c r="E16680" s="20" t="s">
        <v>33</v>
      </c>
      <c r="F16680" s="19">
        <v>1</v>
      </c>
      <c r="G16680" s="21">
        <f t="shared" ref="G16680:S16680" si="8830">G16681+G16696</f>
        <v>0</v>
      </c>
      <c r="H16680" s="21">
        <f t="shared" si="8830"/>
        <v>0</v>
      </c>
      <c r="I16680" s="21">
        <f t="shared" si="8830"/>
        <v>0</v>
      </c>
      <c r="J16680" s="21">
        <f t="shared" si="8830"/>
        <v>0</v>
      </c>
      <c r="K16680" s="21">
        <f t="shared" si="8830"/>
        <v>0</v>
      </c>
      <c r="L16680" s="21">
        <f t="shared" si="8830"/>
        <v>0</v>
      </c>
      <c r="M16680" s="21">
        <f t="shared" si="8830"/>
        <v>0</v>
      </c>
      <c r="N16680" s="21">
        <f t="shared" si="8830"/>
        <v>0</v>
      </c>
      <c r="O16680" s="21">
        <f t="shared" si="8830"/>
        <v>0</v>
      </c>
      <c r="P16680" s="21">
        <f t="shared" si="8830"/>
        <v>0</v>
      </c>
      <c r="Q16680" s="21">
        <f t="shared" si="8830"/>
        <v>0</v>
      </c>
      <c r="R16680" s="21">
        <f t="shared" si="8830"/>
        <v>0</v>
      </c>
      <c r="S16680" s="21">
        <f t="shared" si="8830"/>
        <v>0</v>
      </c>
      <c r="T16680" s="21">
        <f>T16681</f>
        <v>0</v>
      </c>
      <c r="U16680" s="21">
        <f>U16681+U16696</f>
        <v>0</v>
      </c>
      <c r="V16680" s="21">
        <f>V16681+V16696</f>
        <v>0</v>
      </c>
      <c r="W16680" s="21">
        <f>W16681+W16696</f>
        <v>0</v>
      </c>
      <c r="Y16680" s="28" t="str">
        <f t="shared" si="8823"/>
        <v/>
      </c>
      <c r="Z16680" s="28" t="str">
        <f>IF(N16680&lt;O16680+P16680,"出卖应大于等于出卖肉畜+出卖仔畜","")</f>
        <v/>
      </c>
      <c r="AA16680" s="28" t="str">
        <f t="shared" si="8828"/>
        <v/>
      </c>
      <c r="AB16680" s="28" t="str">
        <f>IF(R16680&lt;T16680,"期末实有头数应大于等于耕役畜","")</f>
        <v/>
      </c>
      <c r="AC16680" s="28" t="str">
        <f t="shared" si="8829"/>
        <v/>
      </c>
    </row>
    <row r="16681" spans="2:29">
      <c r="B16681" s="19"/>
      <c r="C16681" s="30"/>
      <c r="D16681" s="19" t="s">
        <v>34</v>
      </c>
      <c r="E16681" s="20" t="s">
        <v>33</v>
      </c>
      <c r="F16681" s="19">
        <v>2</v>
      </c>
      <c r="G16681" s="21">
        <f t="shared" ref="G16681:S16681" si="8831">G16682+G16690</f>
        <v>0</v>
      </c>
      <c r="H16681" s="21">
        <f t="shared" si="8831"/>
        <v>0</v>
      </c>
      <c r="I16681" s="21">
        <f t="shared" si="8831"/>
        <v>0</v>
      </c>
      <c r="J16681" s="21">
        <f t="shared" si="8831"/>
        <v>0</v>
      </c>
      <c r="K16681" s="21">
        <f t="shared" si="8831"/>
        <v>0</v>
      </c>
      <c r="L16681" s="21">
        <f t="shared" si="8831"/>
        <v>0</v>
      </c>
      <c r="M16681" s="21">
        <f t="shared" si="8831"/>
        <v>0</v>
      </c>
      <c r="N16681" s="21">
        <f t="shared" si="8831"/>
        <v>0</v>
      </c>
      <c r="O16681" s="21">
        <f t="shared" si="8831"/>
        <v>0</v>
      </c>
      <c r="P16681" s="21">
        <f t="shared" si="8831"/>
        <v>0</v>
      </c>
      <c r="Q16681" s="21">
        <f t="shared" si="8831"/>
        <v>0</v>
      </c>
      <c r="R16681" s="21">
        <f t="shared" si="8831"/>
        <v>0</v>
      </c>
      <c r="S16681" s="21">
        <f t="shared" si="8831"/>
        <v>0</v>
      </c>
      <c r="T16681" s="21">
        <f>T16682</f>
        <v>0</v>
      </c>
      <c r="U16681" s="21">
        <f>U16682+U16690</f>
        <v>0</v>
      </c>
      <c r="V16681" s="21">
        <f>V16682+V16690</f>
        <v>0</v>
      </c>
      <c r="W16681" s="21">
        <f>W16682+W16690</f>
        <v>0</v>
      </c>
      <c r="Y16681" s="28" t="str">
        <f t="shared" ref="Y16681:Y16697" si="8832">IF(H16681&lt;I16681,"繁殖仔畜应大于等于成活","")</f>
        <v/>
      </c>
      <c r="Z16681" s="28" t="str">
        <f t="shared" ref="Z16681:Z16692" si="8833">IF(N16681&lt;O16681+P16681,"出卖应大于等于出卖肉畜+出卖仔畜","")</f>
        <v/>
      </c>
      <c r="AA16681" s="28" t="str">
        <f t="shared" si="8828"/>
        <v/>
      </c>
      <c r="AB16681" s="28" t="str">
        <f>IF(R16681&lt;T16681,"期末实有头数应大于等于耕役畜","")</f>
        <v/>
      </c>
      <c r="AC16681" s="28" t="str">
        <f t="shared" si="8829"/>
        <v/>
      </c>
    </row>
    <row r="16682" spans="2:29">
      <c r="B16682" s="19"/>
      <c r="C16682" s="30"/>
      <c r="D16682" s="19" t="s">
        <v>35</v>
      </c>
      <c r="E16682" s="20" t="s">
        <v>33</v>
      </c>
      <c r="F16682" s="19">
        <v>3</v>
      </c>
      <c r="G16682" s="21">
        <f t="shared" ref="G16682:R16682" si="8834">G16683+G16686+G16687+G16688+G16689</f>
        <v>0</v>
      </c>
      <c r="H16682" s="21">
        <f t="shared" si="8834"/>
        <v>0</v>
      </c>
      <c r="I16682" s="21">
        <f t="shared" si="8834"/>
        <v>0</v>
      </c>
      <c r="J16682" s="21">
        <f t="shared" si="8834"/>
        <v>0</v>
      </c>
      <c r="K16682" s="21">
        <f t="shared" si="8834"/>
        <v>0</v>
      </c>
      <c r="L16682" s="21">
        <f t="shared" si="8834"/>
        <v>0</v>
      </c>
      <c r="M16682" s="21">
        <f t="shared" si="8834"/>
        <v>0</v>
      </c>
      <c r="N16682" s="21">
        <f t="shared" si="8834"/>
        <v>0</v>
      </c>
      <c r="O16682" s="21">
        <f t="shared" si="8834"/>
        <v>0</v>
      </c>
      <c r="P16682" s="21">
        <f t="shared" si="8834"/>
        <v>0</v>
      </c>
      <c r="Q16682" s="21">
        <f t="shared" si="8834"/>
        <v>0</v>
      </c>
      <c r="R16682" s="21">
        <f t="shared" si="8834"/>
        <v>0</v>
      </c>
      <c r="S16682" s="21">
        <f>S16683+S16686+S16687+S16689</f>
        <v>0</v>
      </c>
      <c r="T16682" s="21">
        <f>T16683+T16686+T16687+T16688+T16689</f>
        <v>0</v>
      </c>
      <c r="U16682" s="21">
        <f>U16683+U16686+U16687+U16689</f>
        <v>0</v>
      </c>
      <c r="V16682" s="21">
        <f>V16683+V16686+V16687+V16689</f>
        <v>0</v>
      </c>
      <c r="W16682" s="21">
        <f>W16683+W16686+W16687+W16689</f>
        <v>0</v>
      </c>
      <c r="Y16682" s="28" t="str">
        <f t="shared" si="8832"/>
        <v/>
      </c>
      <c r="Z16682" s="28" t="str">
        <f t="shared" si="8833"/>
        <v/>
      </c>
      <c r="AA16682" s="28" t="str">
        <f t="shared" si="8828"/>
        <v/>
      </c>
      <c r="AB16682" s="28" t="str">
        <f>IF(R16682&lt;T16682,"期末实有头数应大于等于耕役畜","")</f>
        <v/>
      </c>
      <c r="AC16682" s="28" t="str">
        <f t="shared" si="8829"/>
        <v/>
      </c>
    </row>
    <row r="16683" spans="2:29">
      <c r="B16683" s="19"/>
      <c r="C16683" s="30"/>
      <c r="D16683" s="19" t="s">
        <v>36</v>
      </c>
      <c r="E16683" s="20" t="s">
        <v>33</v>
      </c>
      <c r="F16683" s="19">
        <v>4</v>
      </c>
      <c r="R16683" s="21">
        <f>G16683+I16683+J16683+K16683-L16683-M16683-N16683-Q16683</f>
        <v>0</v>
      </c>
      <c r="Y16683" s="28" t="str">
        <f t="shared" si="8832"/>
        <v/>
      </c>
      <c r="Z16683" s="28" t="str">
        <f t="shared" si="8833"/>
        <v/>
      </c>
      <c r="AA16683" s="28" t="str">
        <f t="shared" si="8828"/>
        <v/>
      </c>
      <c r="AB16683" s="28" t="str">
        <f>IF(R16683&lt;T16683,"期末实有头数应大于等于耕役畜","")</f>
        <v/>
      </c>
      <c r="AC16683" s="28" t="str">
        <f t="shared" si="8829"/>
        <v/>
      </c>
    </row>
    <row r="16684" spans="2:29">
      <c r="B16684" s="19"/>
      <c r="C16684" s="30"/>
      <c r="D16684" s="19" t="s">
        <v>37</v>
      </c>
      <c r="E16684" s="20" t="s">
        <v>33</v>
      </c>
      <c r="F16684" s="19">
        <v>5</v>
      </c>
      <c r="R16684" s="21">
        <f t="shared" ref="R16684:R16689" si="8835">G16684+I16684+J16684+K16684-L16684-M16684-N16684-Q16684</f>
        <v>0</v>
      </c>
      <c r="T16684" s="22" t="s">
        <v>38</v>
      </c>
      <c r="V16684" s="22" t="s">
        <v>38</v>
      </c>
      <c r="W16684" s="22" t="s">
        <v>38</v>
      </c>
      <c r="Y16684" s="28" t="str">
        <f t="shared" si="8832"/>
        <v/>
      </c>
      <c r="Z16684" s="28" t="str">
        <f t="shared" si="8833"/>
        <v/>
      </c>
      <c r="AA16684" s="28" t="str">
        <f t="shared" si="8828"/>
        <v/>
      </c>
      <c r="AB16684" s="28"/>
      <c r="AC16684" s="28"/>
    </row>
    <row r="16685" spans="2:29">
      <c r="B16685" s="19"/>
      <c r="C16685" s="30"/>
      <c r="D16685" s="19" t="s">
        <v>39</v>
      </c>
      <c r="E16685" s="20" t="s">
        <v>33</v>
      </c>
      <c r="F16685" s="19">
        <v>6</v>
      </c>
      <c r="R16685" s="21">
        <f t="shared" si="8835"/>
        <v>0</v>
      </c>
      <c r="T16685" s="22" t="s">
        <v>38</v>
      </c>
      <c r="V16685" s="22" t="s">
        <v>38</v>
      </c>
      <c r="W16685" s="22" t="s">
        <v>38</v>
      </c>
      <c r="Y16685" s="28" t="str">
        <f t="shared" si="8832"/>
        <v/>
      </c>
      <c r="Z16685" s="28" t="str">
        <f t="shared" si="8833"/>
        <v/>
      </c>
      <c r="AA16685" s="28" t="str">
        <f t="shared" si="8828"/>
        <v/>
      </c>
      <c r="AB16685" s="28"/>
      <c r="AC16685" s="28"/>
    </row>
    <row r="16686" spans="2:29">
      <c r="B16686" s="19"/>
      <c r="C16686" s="30"/>
      <c r="D16686" s="19" t="s">
        <v>40</v>
      </c>
      <c r="E16686" s="20" t="s">
        <v>41</v>
      </c>
      <c r="F16686" s="19">
        <v>7</v>
      </c>
      <c r="R16686" s="21">
        <f t="shared" si="8835"/>
        <v>0</v>
      </c>
      <c r="Y16686" s="28" t="str">
        <f t="shared" si="8832"/>
        <v/>
      </c>
      <c r="Z16686" s="28" t="str">
        <f t="shared" si="8833"/>
        <v/>
      </c>
      <c r="AA16686" s="28" t="str">
        <f t="shared" si="8828"/>
        <v/>
      </c>
      <c r="AB16686" s="28" t="str">
        <f>IF(R16686&lt;T16686,"期末实有头数应大于等于耕役畜","")</f>
        <v/>
      </c>
      <c r="AC16686" s="28" t="str">
        <f>IF(R16686&lt;V16686+W16686,"期末实有头数应大于等于良种+改良种","")</f>
        <v/>
      </c>
    </row>
    <row r="16687" spans="2:29">
      <c r="B16687" s="19"/>
      <c r="C16687" s="30"/>
      <c r="D16687" s="19" t="s">
        <v>42</v>
      </c>
      <c r="E16687" s="20" t="s">
        <v>33</v>
      </c>
      <c r="F16687" s="19">
        <v>8</v>
      </c>
      <c r="R16687" s="21">
        <f t="shared" si="8835"/>
        <v>0</v>
      </c>
      <c r="Y16687" s="28" t="str">
        <f t="shared" si="8832"/>
        <v/>
      </c>
      <c r="Z16687" s="28" t="str">
        <f t="shared" si="8833"/>
        <v/>
      </c>
      <c r="AA16687" s="28" t="str">
        <f t="shared" si="8828"/>
        <v/>
      </c>
      <c r="AB16687" s="28" t="str">
        <f>IF(R16687&lt;T16687,"期末实有头数应大于等于耕役畜","")</f>
        <v/>
      </c>
      <c r="AC16687" s="28" t="str">
        <f>IF(R16687&lt;V16687+W16687,"期末实有头数应大于等于良种+改良种","")</f>
        <v/>
      </c>
    </row>
    <row r="16688" spans="2:29">
      <c r="B16688" s="19"/>
      <c r="C16688" s="30"/>
      <c r="D16688" s="19" t="s">
        <v>43</v>
      </c>
      <c r="E16688" s="20" t="s">
        <v>33</v>
      </c>
      <c r="F16688" s="19">
        <v>9</v>
      </c>
      <c r="R16688" s="21">
        <f t="shared" si="8835"/>
        <v>0</v>
      </c>
      <c r="S16688" s="22" t="s">
        <v>38</v>
      </c>
      <c r="U16688" s="22" t="s">
        <v>38</v>
      </c>
      <c r="V16688" s="22" t="s">
        <v>38</v>
      </c>
      <c r="W16688" s="22" t="s">
        <v>38</v>
      </c>
      <c r="Y16688" s="28" t="str">
        <f t="shared" si="8832"/>
        <v/>
      </c>
      <c r="Z16688" s="28" t="str">
        <f t="shared" si="8833"/>
        <v/>
      </c>
      <c r="AA16688" s="28"/>
      <c r="AB16688" s="28" t="str">
        <f>IF(R16688&lt;T16688,"期末实有头数应大于等于耕役畜","")</f>
        <v/>
      </c>
      <c r="AC16688" s="28"/>
    </row>
    <row r="16689" spans="2:29">
      <c r="B16689" s="19"/>
      <c r="C16689" s="30"/>
      <c r="D16689" s="19" t="s">
        <v>44</v>
      </c>
      <c r="E16689" s="20" t="s">
        <v>45</v>
      </c>
      <c r="F16689" s="19">
        <v>10</v>
      </c>
      <c r="R16689" s="21">
        <f t="shared" si="8835"/>
        <v>0</v>
      </c>
      <c r="Y16689" s="28" t="str">
        <f t="shared" si="8832"/>
        <v/>
      </c>
      <c r="Z16689" s="28" t="str">
        <f t="shared" si="8833"/>
        <v/>
      </c>
      <c r="AA16689" s="28" t="str">
        <f>IF(R16689&lt;S16689+U16689,"期末实有头数应大于等于能繁母畜+种公畜","")</f>
        <v/>
      </c>
      <c r="AB16689" s="28" t="str">
        <f>IF(R16689&lt;T16689,"期末实有头数应大于等于耕役畜","")</f>
        <v/>
      </c>
      <c r="AC16689" s="28" t="str">
        <f>IF(R16689&lt;V16689+W16689,"期末实有头数应大于等于良种+改良种","")</f>
        <v/>
      </c>
    </row>
    <row r="16690" spans="2:29">
      <c r="B16690" s="19"/>
      <c r="C16690" s="30"/>
      <c r="D16690" s="19" t="s">
        <v>46</v>
      </c>
      <c r="E16690" s="20" t="s">
        <v>47</v>
      </c>
      <c r="F16690" s="19">
        <v>11</v>
      </c>
      <c r="G16690" s="21">
        <f t="shared" ref="G16690:S16690" si="8836">G16691+G16695</f>
        <v>0</v>
      </c>
      <c r="H16690" s="21">
        <f t="shared" si="8836"/>
        <v>0</v>
      </c>
      <c r="I16690" s="21">
        <f t="shared" si="8836"/>
        <v>0</v>
      </c>
      <c r="J16690" s="21">
        <f t="shared" si="8836"/>
        <v>0</v>
      </c>
      <c r="K16690" s="21">
        <f t="shared" si="8836"/>
        <v>0</v>
      </c>
      <c r="L16690" s="21">
        <f t="shared" si="8836"/>
        <v>0</v>
      </c>
      <c r="M16690" s="21">
        <f t="shared" si="8836"/>
        <v>0</v>
      </c>
      <c r="N16690" s="21">
        <f t="shared" si="8836"/>
        <v>0</v>
      </c>
      <c r="O16690" s="21">
        <f t="shared" si="8836"/>
        <v>0</v>
      </c>
      <c r="P16690" s="21">
        <f t="shared" si="8836"/>
        <v>0</v>
      </c>
      <c r="Q16690" s="21">
        <f t="shared" si="8836"/>
        <v>0</v>
      </c>
      <c r="R16690" s="23">
        <f t="shared" si="8836"/>
        <v>0</v>
      </c>
      <c r="S16690" s="21">
        <f t="shared" si="8836"/>
        <v>0</v>
      </c>
      <c r="T16690" s="22" t="s">
        <v>38</v>
      </c>
      <c r="U16690" s="21">
        <f>U16691+U16695</f>
        <v>0</v>
      </c>
      <c r="V16690" s="21">
        <f>V16691+V16695</f>
        <v>0</v>
      </c>
      <c r="W16690" s="21">
        <f>W16691+W16695</f>
        <v>0</v>
      </c>
      <c r="Y16690" s="28" t="str">
        <f t="shared" si="8832"/>
        <v/>
      </c>
      <c r="Z16690" s="28" t="str">
        <f t="shared" si="8833"/>
        <v/>
      </c>
      <c r="AA16690" s="28" t="str">
        <f>IF(R16690&lt;S16690+U16690,"期末实有头数应大于等于能繁母畜+种公畜","")</f>
        <v/>
      </c>
      <c r="AB16690" s="28"/>
      <c r="AC16690" s="28" t="str">
        <f>IF(R16690&lt;V16690+W16690,"期末实有头数应大于等于良种+改良种","")</f>
        <v/>
      </c>
    </row>
    <row r="16691" spans="2:29">
      <c r="B16691" s="19"/>
      <c r="C16691" s="30"/>
      <c r="D16691" s="19" t="s">
        <v>48</v>
      </c>
      <c r="E16691" s="20" t="s">
        <v>47</v>
      </c>
      <c r="F16691" s="19">
        <v>12</v>
      </c>
      <c r="R16691" s="21">
        <f>G16691+I16691+J16691+K16691-L16691-M16691-N16691-Q16691</f>
        <v>0</v>
      </c>
      <c r="T16691" s="22" t="s">
        <v>38</v>
      </c>
      <c r="Y16691" s="28" t="str">
        <f t="shared" si="8832"/>
        <v/>
      </c>
      <c r="Z16691" s="28" t="str">
        <f t="shared" si="8833"/>
        <v/>
      </c>
      <c r="AA16691" s="28" t="str">
        <f>IF(R16691&lt;S16691+U16691,"期末实有头数应大于等于能繁母畜+种公畜","")</f>
        <v/>
      </c>
      <c r="AB16691" s="28"/>
      <c r="AC16691" s="28" t="str">
        <f>IF(R16691&lt;V16691+W16691,"期末实有头数应大于等于良种+改良种","")</f>
        <v/>
      </c>
    </row>
    <row r="16692" spans="2:29">
      <c r="B16692" s="19"/>
      <c r="C16692" s="30"/>
      <c r="D16692" s="19" t="s">
        <v>49</v>
      </c>
      <c r="E16692" s="20" t="s">
        <v>47</v>
      </c>
      <c r="F16692" s="19">
        <v>13</v>
      </c>
      <c r="R16692" s="21">
        <f>G16692+I16692+J16692+K16692-L16692-M16692-N16692-Q16692</f>
        <v>0</v>
      </c>
      <c r="T16692" s="22" t="s">
        <v>38</v>
      </c>
      <c r="V16692" s="22" t="s">
        <v>38</v>
      </c>
      <c r="W16692" s="22" t="s">
        <v>38</v>
      </c>
      <c r="Y16692" s="28" t="str">
        <f t="shared" si="8832"/>
        <v/>
      </c>
      <c r="Z16692" s="28" t="str">
        <f t="shared" si="8833"/>
        <v/>
      </c>
      <c r="AA16692" s="28" t="str">
        <f>IF(R16692&lt;S16692+U16692,"期末实有头数应大于等于能繁母畜+种公畜","")</f>
        <v/>
      </c>
      <c r="AB16692" s="28"/>
      <c r="AC16692" s="28"/>
    </row>
    <row r="16693" spans="2:29">
      <c r="B16693" s="19"/>
      <c r="C16693" s="30"/>
      <c r="D16693" s="19" t="s">
        <v>50</v>
      </c>
      <c r="E16693" s="20" t="s">
        <v>47</v>
      </c>
      <c r="F16693" s="19">
        <v>14</v>
      </c>
      <c r="H16693" s="22" t="s">
        <v>38</v>
      </c>
      <c r="I16693" s="22" t="s">
        <v>38</v>
      </c>
      <c r="J16693" s="22" t="s">
        <v>38</v>
      </c>
      <c r="K16693" s="22" t="s">
        <v>38</v>
      </c>
      <c r="L16693" s="22" t="s">
        <v>38</v>
      </c>
      <c r="M16693" s="22" t="s">
        <v>38</v>
      </c>
      <c r="N16693" s="22" t="s">
        <v>38</v>
      </c>
      <c r="O16693" s="22" t="s">
        <v>38</v>
      </c>
      <c r="P16693" s="22" t="s">
        <v>38</v>
      </c>
      <c r="Q16693" s="22" t="s">
        <v>38</v>
      </c>
      <c r="R16693" s="24"/>
      <c r="T16693" s="22" t="s">
        <v>38</v>
      </c>
      <c r="U16693" s="22" t="s">
        <v>38</v>
      </c>
      <c r="V16693" s="22" t="s">
        <v>38</v>
      </c>
      <c r="W16693" s="22" t="s">
        <v>38</v>
      </c>
      <c r="Y16693" s="28" t="str">
        <f t="shared" si="8832"/>
        <v/>
      </c>
      <c r="Z16693" s="28"/>
      <c r="AA16693" s="28"/>
      <c r="AB16693" s="28"/>
      <c r="AC16693" s="28"/>
    </row>
    <row r="16694" spans="2:29">
      <c r="B16694" s="19"/>
      <c r="C16694" s="30"/>
      <c r="D16694" s="19" t="s">
        <v>51</v>
      </c>
      <c r="E16694" s="20" t="s">
        <v>47</v>
      </c>
      <c r="F16694" s="19">
        <v>15</v>
      </c>
      <c r="H16694" s="22" t="s">
        <v>38</v>
      </c>
      <c r="I16694" s="22" t="s">
        <v>38</v>
      </c>
      <c r="J16694" s="22" t="s">
        <v>38</v>
      </c>
      <c r="K16694" s="22" t="s">
        <v>38</v>
      </c>
      <c r="L16694" s="22" t="s">
        <v>38</v>
      </c>
      <c r="M16694" s="22" t="s">
        <v>38</v>
      </c>
      <c r="N16694" s="22" t="s">
        <v>38</v>
      </c>
      <c r="O16694" s="22" t="s">
        <v>38</v>
      </c>
      <c r="P16694" s="22" t="s">
        <v>38</v>
      </c>
      <c r="Q16694" s="22" t="s">
        <v>38</v>
      </c>
      <c r="R16694" s="24"/>
      <c r="T16694" s="22" t="s">
        <v>38</v>
      </c>
      <c r="U16694" s="22" t="s">
        <v>38</v>
      </c>
      <c r="V16694" s="22" t="s">
        <v>38</v>
      </c>
      <c r="W16694" s="22" t="s">
        <v>38</v>
      </c>
      <c r="Y16694" s="28" t="str">
        <f t="shared" si="8832"/>
        <v/>
      </c>
      <c r="Z16694" s="28"/>
      <c r="AA16694" s="28"/>
      <c r="AB16694" s="28"/>
      <c r="AC16694" s="28"/>
    </row>
    <row r="16695" spans="2:29">
      <c r="B16695" s="19"/>
      <c r="C16695" s="30"/>
      <c r="D16695" s="19" t="s">
        <v>52</v>
      </c>
      <c r="E16695" s="20" t="s">
        <v>47</v>
      </c>
      <c r="F16695" s="19">
        <v>16</v>
      </c>
      <c r="R16695" s="21">
        <f>G16695+I16695+J16695+K16695-L16695-M16695-N16695-Q16695</f>
        <v>0</v>
      </c>
      <c r="T16695" s="22" t="s">
        <v>38</v>
      </c>
      <c r="Y16695" s="28" t="str">
        <f t="shared" si="8832"/>
        <v/>
      </c>
      <c r="Z16695" s="28" t="str">
        <f>IF(N16695&lt;O16695+P16695,"出卖应大于等于出卖肉畜+出卖仔畜","")</f>
        <v/>
      </c>
      <c r="AA16695" s="28" t="str">
        <f t="shared" ref="AA16695:AA16704" si="8837">IF(R16695&lt;S16695+U16695,"期末实有头数应大于等于能繁母畜+种公畜","")</f>
        <v/>
      </c>
      <c r="AB16695" s="28"/>
      <c r="AC16695" s="28" t="str">
        <f t="shared" ref="AC16695:AC16700" si="8838">IF(R16695&lt;V16695+W16695,"期末实有头数应大于等于良种+改良种","")</f>
        <v/>
      </c>
    </row>
    <row r="16696" spans="2:29">
      <c r="B16696" s="19"/>
      <c r="C16696" s="30"/>
      <c r="D16696" s="19" t="s">
        <v>53</v>
      </c>
      <c r="E16696" s="18" t="s">
        <v>33</v>
      </c>
      <c r="F16696" s="19">
        <v>17</v>
      </c>
      <c r="R16696" s="21">
        <f>G16696+I16696+J16696+K16696-L16696-M16696-N16696-Q16696</f>
        <v>0</v>
      </c>
      <c r="T16696" s="22" t="s">
        <v>38</v>
      </c>
      <c r="Y16696" s="28" t="str">
        <f t="shared" si="8832"/>
        <v/>
      </c>
      <c r="Z16696" s="28" t="str">
        <f>IF(N16696&lt;O16696+P16696,"出卖应大于等于出卖肉畜+出卖仔畜","")</f>
        <v/>
      </c>
      <c r="AA16696" s="28" t="str">
        <f t="shared" si="8837"/>
        <v/>
      </c>
      <c r="AB16696" s="28"/>
      <c r="AC16696" s="28" t="str">
        <f t="shared" si="8838"/>
        <v/>
      </c>
    </row>
    <row r="16697" spans="2:29">
      <c r="B16697" s="18"/>
      <c r="C16697" s="29"/>
      <c r="D16697" s="19" t="s">
        <v>32</v>
      </c>
      <c r="E16697" s="20" t="s">
        <v>33</v>
      </c>
      <c r="F16697" s="19">
        <v>1</v>
      </c>
      <c r="G16697" s="21">
        <f t="shared" ref="G16697:S16697" si="8839">G16698+G16713</f>
        <v>0</v>
      </c>
      <c r="H16697" s="21">
        <f t="shared" si="8839"/>
        <v>0</v>
      </c>
      <c r="I16697" s="21">
        <f t="shared" si="8839"/>
        <v>0</v>
      </c>
      <c r="J16697" s="21">
        <f t="shared" si="8839"/>
        <v>0</v>
      </c>
      <c r="K16697" s="21">
        <f t="shared" si="8839"/>
        <v>0</v>
      </c>
      <c r="L16697" s="21">
        <f t="shared" si="8839"/>
        <v>0</v>
      </c>
      <c r="M16697" s="21">
        <f t="shared" si="8839"/>
        <v>0</v>
      </c>
      <c r="N16697" s="21">
        <f t="shared" si="8839"/>
        <v>0</v>
      </c>
      <c r="O16697" s="21">
        <f t="shared" si="8839"/>
        <v>0</v>
      </c>
      <c r="P16697" s="21">
        <f t="shared" si="8839"/>
        <v>0</v>
      </c>
      <c r="Q16697" s="21">
        <f t="shared" si="8839"/>
        <v>0</v>
      </c>
      <c r="R16697" s="21">
        <f t="shared" si="8839"/>
        <v>0</v>
      </c>
      <c r="S16697" s="21">
        <f t="shared" si="8839"/>
        <v>0</v>
      </c>
      <c r="T16697" s="21">
        <f>T16698</f>
        <v>0</v>
      </c>
      <c r="U16697" s="21">
        <f>U16698+U16713</f>
        <v>0</v>
      </c>
      <c r="V16697" s="21">
        <f>V16698+V16713</f>
        <v>0</v>
      </c>
      <c r="W16697" s="21">
        <f>W16698+W16713</f>
        <v>0</v>
      </c>
      <c r="Y16697" s="28" t="str">
        <f t="shared" si="8832"/>
        <v/>
      </c>
      <c r="Z16697" s="28" t="str">
        <f>IF(N16697&lt;O16697+P16697,"出卖应大于等于出卖肉畜+出卖仔畜","")</f>
        <v/>
      </c>
      <c r="AA16697" s="28" t="str">
        <f t="shared" si="8837"/>
        <v/>
      </c>
      <c r="AB16697" s="28" t="str">
        <f>IF(R16697&lt;T16697,"期末实有头数应大于等于耕役畜","")</f>
        <v/>
      </c>
      <c r="AC16697" s="28" t="str">
        <f t="shared" si="8838"/>
        <v/>
      </c>
    </row>
    <row r="16698" spans="2:29">
      <c r="B16698" s="19"/>
      <c r="C16698" s="30"/>
      <c r="D16698" s="19" t="s">
        <v>34</v>
      </c>
      <c r="E16698" s="20" t="s">
        <v>33</v>
      </c>
      <c r="F16698" s="19">
        <v>2</v>
      </c>
      <c r="G16698" s="21">
        <f t="shared" ref="G16698:S16698" si="8840">G16699+G16707</f>
        <v>0</v>
      </c>
      <c r="H16698" s="21">
        <f t="shared" si="8840"/>
        <v>0</v>
      </c>
      <c r="I16698" s="21">
        <f t="shared" si="8840"/>
        <v>0</v>
      </c>
      <c r="J16698" s="21">
        <f t="shared" si="8840"/>
        <v>0</v>
      </c>
      <c r="K16698" s="21">
        <f t="shared" si="8840"/>
        <v>0</v>
      </c>
      <c r="L16698" s="21">
        <f t="shared" si="8840"/>
        <v>0</v>
      </c>
      <c r="M16698" s="21">
        <f t="shared" si="8840"/>
        <v>0</v>
      </c>
      <c r="N16698" s="21">
        <f t="shared" si="8840"/>
        <v>0</v>
      </c>
      <c r="O16698" s="21">
        <f t="shared" si="8840"/>
        <v>0</v>
      </c>
      <c r="P16698" s="21">
        <f t="shared" si="8840"/>
        <v>0</v>
      </c>
      <c r="Q16698" s="21">
        <f t="shared" si="8840"/>
        <v>0</v>
      </c>
      <c r="R16698" s="21">
        <f t="shared" si="8840"/>
        <v>0</v>
      </c>
      <c r="S16698" s="21">
        <f t="shared" si="8840"/>
        <v>0</v>
      </c>
      <c r="T16698" s="21">
        <f>T16699</f>
        <v>0</v>
      </c>
      <c r="U16698" s="21">
        <f>U16699+U16707</f>
        <v>0</v>
      </c>
      <c r="V16698" s="21">
        <f>V16699+V16707</f>
        <v>0</v>
      </c>
      <c r="W16698" s="21">
        <f>W16699+W16707</f>
        <v>0</v>
      </c>
      <c r="Y16698" s="28" t="str">
        <f t="shared" ref="Y16698:Y16714" si="8841">IF(H16698&lt;I16698,"繁殖仔畜应大于等于成活","")</f>
        <v/>
      </c>
      <c r="Z16698" s="28" t="str">
        <f t="shared" ref="Z16698:Z16709" si="8842">IF(N16698&lt;O16698+P16698,"出卖应大于等于出卖肉畜+出卖仔畜","")</f>
        <v/>
      </c>
      <c r="AA16698" s="28" t="str">
        <f t="shared" si="8837"/>
        <v/>
      </c>
      <c r="AB16698" s="28" t="str">
        <f>IF(R16698&lt;T16698,"期末实有头数应大于等于耕役畜","")</f>
        <v/>
      </c>
      <c r="AC16698" s="28" t="str">
        <f t="shared" si="8838"/>
        <v/>
      </c>
    </row>
    <row r="16699" spans="2:29">
      <c r="B16699" s="19"/>
      <c r="C16699" s="30"/>
      <c r="D16699" s="19" t="s">
        <v>35</v>
      </c>
      <c r="E16699" s="20" t="s">
        <v>33</v>
      </c>
      <c r="F16699" s="19">
        <v>3</v>
      </c>
      <c r="G16699" s="21">
        <f t="shared" ref="G16699:R16699" si="8843">G16700+G16703+G16704+G16705+G16706</f>
        <v>0</v>
      </c>
      <c r="H16699" s="21">
        <f t="shared" si="8843"/>
        <v>0</v>
      </c>
      <c r="I16699" s="21">
        <f t="shared" si="8843"/>
        <v>0</v>
      </c>
      <c r="J16699" s="21">
        <f t="shared" si="8843"/>
        <v>0</v>
      </c>
      <c r="K16699" s="21">
        <f t="shared" si="8843"/>
        <v>0</v>
      </c>
      <c r="L16699" s="21">
        <f t="shared" si="8843"/>
        <v>0</v>
      </c>
      <c r="M16699" s="21">
        <f t="shared" si="8843"/>
        <v>0</v>
      </c>
      <c r="N16699" s="21">
        <f t="shared" si="8843"/>
        <v>0</v>
      </c>
      <c r="O16699" s="21">
        <f t="shared" si="8843"/>
        <v>0</v>
      </c>
      <c r="P16699" s="21">
        <f t="shared" si="8843"/>
        <v>0</v>
      </c>
      <c r="Q16699" s="21">
        <f t="shared" si="8843"/>
        <v>0</v>
      </c>
      <c r="R16699" s="21">
        <f t="shared" si="8843"/>
        <v>0</v>
      </c>
      <c r="S16699" s="21">
        <f>S16700+S16703+S16704+S16706</f>
        <v>0</v>
      </c>
      <c r="T16699" s="21">
        <f>T16700+T16703+T16704+T16705+T16706</f>
        <v>0</v>
      </c>
      <c r="U16699" s="21">
        <f>U16700+U16703+U16704+U16706</f>
        <v>0</v>
      </c>
      <c r="V16699" s="21">
        <f>V16700+V16703+V16704+V16706</f>
        <v>0</v>
      </c>
      <c r="W16699" s="21">
        <f>W16700+W16703+W16704+W16706</f>
        <v>0</v>
      </c>
      <c r="Y16699" s="28" t="str">
        <f t="shared" si="8841"/>
        <v/>
      </c>
      <c r="Z16699" s="28" t="str">
        <f t="shared" si="8842"/>
        <v/>
      </c>
      <c r="AA16699" s="28" t="str">
        <f t="shared" si="8837"/>
        <v/>
      </c>
      <c r="AB16699" s="28" t="str">
        <f>IF(R16699&lt;T16699,"期末实有头数应大于等于耕役畜","")</f>
        <v/>
      </c>
      <c r="AC16699" s="28" t="str">
        <f t="shared" si="8838"/>
        <v/>
      </c>
    </row>
    <row r="16700" spans="2:29">
      <c r="B16700" s="19"/>
      <c r="C16700" s="30"/>
      <c r="D16700" s="19" t="s">
        <v>36</v>
      </c>
      <c r="E16700" s="20" t="s">
        <v>33</v>
      </c>
      <c r="F16700" s="19">
        <v>4</v>
      </c>
      <c r="R16700" s="21">
        <f>G16700+I16700+J16700+K16700-L16700-M16700-N16700-Q16700</f>
        <v>0</v>
      </c>
      <c r="Y16700" s="28" t="str">
        <f t="shared" si="8841"/>
        <v/>
      </c>
      <c r="Z16700" s="28" t="str">
        <f t="shared" si="8842"/>
        <v/>
      </c>
      <c r="AA16700" s="28" t="str">
        <f t="shared" si="8837"/>
        <v/>
      </c>
      <c r="AB16700" s="28" t="str">
        <f>IF(R16700&lt;T16700,"期末实有头数应大于等于耕役畜","")</f>
        <v/>
      </c>
      <c r="AC16700" s="28" t="str">
        <f t="shared" si="8838"/>
        <v/>
      </c>
    </row>
    <row r="16701" spans="2:29">
      <c r="B16701" s="19"/>
      <c r="C16701" s="30"/>
      <c r="D16701" s="19" t="s">
        <v>37</v>
      </c>
      <c r="E16701" s="20" t="s">
        <v>33</v>
      </c>
      <c r="F16701" s="19">
        <v>5</v>
      </c>
      <c r="R16701" s="21">
        <f t="shared" ref="R16701:R16706" si="8844">G16701+I16701+J16701+K16701-L16701-M16701-N16701-Q16701</f>
        <v>0</v>
      </c>
      <c r="T16701" s="22" t="s">
        <v>38</v>
      </c>
      <c r="V16701" s="22" t="s">
        <v>38</v>
      </c>
      <c r="W16701" s="22" t="s">
        <v>38</v>
      </c>
      <c r="Y16701" s="28" t="str">
        <f t="shared" si="8841"/>
        <v/>
      </c>
      <c r="Z16701" s="28" t="str">
        <f t="shared" si="8842"/>
        <v/>
      </c>
      <c r="AA16701" s="28" t="str">
        <f t="shared" si="8837"/>
        <v/>
      </c>
      <c r="AB16701" s="28"/>
      <c r="AC16701" s="28"/>
    </row>
    <row r="16702" spans="2:29">
      <c r="B16702" s="19"/>
      <c r="C16702" s="30"/>
      <c r="D16702" s="19" t="s">
        <v>39</v>
      </c>
      <c r="E16702" s="20" t="s">
        <v>33</v>
      </c>
      <c r="F16702" s="19">
        <v>6</v>
      </c>
      <c r="R16702" s="21">
        <f t="shared" si="8844"/>
        <v>0</v>
      </c>
      <c r="T16702" s="22" t="s">
        <v>38</v>
      </c>
      <c r="V16702" s="22" t="s">
        <v>38</v>
      </c>
      <c r="W16702" s="22" t="s">
        <v>38</v>
      </c>
      <c r="Y16702" s="28" t="str">
        <f t="shared" si="8841"/>
        <v/>
      </c>
      <c r="Z16702" s="28" t="str">
        <f t="shared" si="8842"/>
        <v/>
      </c>
      <c r="AA16702" s="28" t="str">
        <f t="shared" si="8837"/>
        <v/>
      </c>
      <c r="AB16702" s="28"/>
      <c r="AC16702" s="28"/>
    </row>
    <row r="16703" spans="2:29">
      <c r="B16703" s="19"/>
      <c r="C16703" s="30"/>
      <c r="D16703" s="19" t="s">
        <v>40</v>
      </c>
      <c r="E16703" s="20" t="s">
        <v>41</v>
      </c>
      <c r="F16703" s="19">
        <v>7</v>
      </c>
      <c r="R16703" s="21">
        <f t="shared" si="8844"/>
        <v>0</v>
      </c>
      <c r="Y16703" s="28" t="str">
        <f t="shared" si="8841"/>
        <v/>
      </c>
      <c r="Z16703" s="28" t="str">
        <f t="shared" si="8842"/>
        <v/>
      </c>
      <c r="AA16703" s="28" t="str">
        <f t="shared" si="8837"/>
        <v/>
      </c>
      <c r="AB16703" s="28" t="str">
        <f>IF(R16703&lt;T16703,"期末实有头数应大于等于耕役畜","")</f>
        <v/>
      </c>
      <c r="AC16703" s="28" t="str">
        <f>IF(R16703&lt;V16703+W16703,"期末实有头数应大于等于良种+改良种","")</f>
        <v/>
      </c>
    </row>
    <row r="16704" spans="2:29">
      <c r="B16704" s="19"/>
      <c r="C16704" s="30"/>
      <c r="D16704" s="19" t="s">
        <v>42</v>
      </c>
      <c r="E16704" s="20" t="s">
        <v>33</v>
      </c>
      <c r="F16704" s="19">
        <v>8</v>
      </c>
      <c r="R16704" s="21">
        <f t="shared" si="8844"/>
        <v>0</v>
      </c>
      <c r="Y16704" s="28" t="str">
        <f t="shared" si="8841"/>
        <v/>
      </c>
      <c r="Z16704" s="28" t="str">
        <f t="shared" si="8842"/>
        <v/>
      </c>
      <c r="AA16704" s="28" t="str">
        <f t="shared" si="8837"/>
        <v/>
      </c>
      <c r="AB16704" s="28" t="str">
        <f>IF(R16704&lt;T16704,"期末实有头数应大于等于耕役畜","")</f>
        <v/>
      </c>
      <c r="AC16704" s="28" t="str">
        <f>IF(R16704&lt;V16704+W16704,"期末实有头数应大于等于良种+改良种","")</f>
        <v/>
      </c>
    </row>
    <row r="16705" spans="2:29">
      <c r="B16705" s="19"/>
      <c r="C16705" s="30"/>
      <c r="D16705" s="19" t="s">
        <v>43</v>
      </c>
      <c r="E16705" s="20" t="s">
        <v>33</v>
      </c>
      <c r="F16705" s="19">
        <v>9</v>
      </c>
      <c r="R16705" s="21">
        <f t="shared" si="8844"/>
        <v>0</v>
      </c>
      <c r="S16705" s="22" t="s">
        <v>38</v>
      </c>
      <c r="U16705" s="22" t="s">
        <v>38</v>
      </c>
      <c r="V16705" s="22" t="s">
        <v>38</v>
      </c>
      <c r="W16705" s="22" t="s">
        <v>38</v>
      </c>
      <c r="Y16705" s="28" t="str">
        <f t="shared" si="8841"/>
        <v/>
      </c>
      <c r="Z16705" s="28" t="str">
        <f t="shared" si="8842"/>
        <v/>
      </c>
      <c r="AA16705" s="28"/>
      <c r="AB16705" s="28" t="str">
        <f>IF(R16705&lt;T16705,"期末实有头数应大于等于耕役畜","")</f>
        <v/>
      </c>
      <c r="AC16705" s="28"/>
    </row>
    <row r="16706" spans="2:29">
      <c r="B16706" s="19"/>
      <c r="C16706" s="30"/>
      <c r="D16706" s="19" t="s">
        <v>44</v>
      </c>
      <c r="E16706" s="20" t="s">
        <v>45</v>
      </c>
      <c r="F16706" s="19">
        <v>10</v>
      </c>
      <c r="R16706" s="21">
        <f t="shared" si="8844"/>
        <v>0</v>
      </c>
      <c r="Y16706" s="28" t="str">
        <f t="shared" si="8841"/>
        <v/>
      </c>
      <c r="Z16706" s="28" t="str">
        <f t="shared" si="8842"/>
        <v/>
      </c>
      <c r="AA16706" s="28" t="str">
        <f>IF(R16706&lt;S16706+U16706,"期末实有头数应大于等于能繁母畜+种公畜","")</f>
        <v/>
      </c>
      <c r="AB16706" s="28" t="str">
        <f>IF(R16706&lt;T16706,"期末实有头数应大于等于耕役畜","")</f>
        <v/>
      </c>
      <c r="AC16706" s="28" t="str">
        <f>IF(R16706&lt;V16706+W16706,"期末实有头数应大于等于良种+改良种","")</f>
        <v/>
      </c>
    </row>
    <row r="16707" spans="2:29">
      <c r="B16707" s="19"/>
      <c r="C16707" s="30"/>
      <c r="D16707" s="19" t="s">
        <v>46</v>
      </c>
      <c r="E16707" s="20" t="s">
        <v>47</v>
      </c>
      <c r="F16707" s="19">
        <v>11</v>
      </c>
      <c r="G16707" s="21">
        <f t="shared" ref="G16707:S16707" si="8845">G16708+G16712</f>
        <v>0</v>
      </c>
      <c r="H16707" s="21">
        <f t="shared" si="8845"/>
        <v>0</v>
      </c>
      <c r="I16707" s="21">
        <f t="shared" si="8845"/>
        <v>0</v>
      </c>
      <c r="J16707" s="21">
        <f t="shared" si="8845"/>
        <v>0</v>
      </c>
      <c r="K16707" s="21">
        <f t="shared" si="8845"/>
        <v>0</v>
      </c>
      <c r="L16707" s="21">
        <f t="shared" si="8845"/>
        <v>0</v>
      </c>
      <c r="M16707" s="21">
        <f t="shared" si="8845"/>
        <v>0</v>
      </c>
      <c r="N16707" s="21">
        <f t="shared" si="8845"/>
        <v>0</v>
      </c>
      <c r="O16707" s="21">
        <f t="shared" si="8845"/>
        <v>0</v>
      </c>
      <c r="P16707" s="21">
        <f t="shared" si="8845"/>
        <v>0</v>
      </c>
      <c r="Q16707" s="21">
        <f t="shared" si="8845"/>
        <v>0</v>
      </c>
      <c r="R16707" s="23">
        <f t="shared" si="8845"/>
        <v>0</v>
      </c>
      <c r="S16707" s="21">
        <f t="shared" si="8845"/>
        <v>0</v>
      </c>
      <c r="T16707" s="22" t="s">
        <v>38</v>
      </c>
      <c r="U16707" s="21">
        <f>U16708+U16712</f>
        <v>0</v>
      </c>
      <c r="V16707" s="21">
        <f>V16708+V16712</f>
        <v>0</v>
      </c>
      <c r="W16707" s="21">
        <f>W16708+W16712</f>
        <v>0</v>
      </c>
      <c r="Y16707" s="28" t="str">
        <f t="shared" si="8841"/>
        <v/>
      </c>
      <c r="Z16707" s="28" t="str">
        <f t="shared" si="8842"/>
        <v/>
      </c>
      <c r="AA16707" s="28" t="str">
        <f>IF(R16707&lt;S16707+U16707,"期末实有头数应大于等于能繁母畜+种公畜","")</f>
        <v/>
      </c>
      <c r="AB16707" s="28"/>
      <c r="AC16707" s="28" t="str">
        <f>IF(R16707&lt;V16707+W16707,"期末实有头数应大于等于良种+改良种","")</f>
        <v/>
      </c>
    </row>
    <row r="16708" spans="2:29">
      <c r="B16708" s="19"/>
      <c r="C16708" s="30"/>
      <c r="D16708" s="19" t="s">
        <v>48</v>
      </c>
      <c r="E16708" s="20" t="s">
        <v>47</v>
      </c>
      <c r="F16708" s="19">
        <v>12</v>
      </c>
      <c r="R16708" s="21">
        <f>G16708+I16708+J16708+K16708-L16708-M16708-N16708-Q16708</f>
        <v>0</v>
      </c>
      <c r="T16708" s="22" t="s">
        <v>38</v>
      </c>
      <c r="Y16708" s="28" t="str">
        <f t="shared" si="8841"/>
        <v/>
      </c>
      <c r="Z16708" s="28" t="str">
        <f t="shared" si="8842"/>
        <v/>
      </c>
      <c r="AA16708" s="28" t="str">
        <f>IF(R16708&lt;S16708+U16708,"期末实有头数应大于等于能繁母畜+种公畜","")</f>
        <v/>
      </c>
      <c r="AB16708" s="28"/>
      <c r="AC16708" s="28" t="str">
        <f>IF(R16708&lt;V16708+W16708,"期末实有头数应大于等于良种+改良种","")</f>
        <v/>
      </c>
    </row>
    <row r="16709" spans="2:29">
      <c r="B16709" s="19"/>
      <c r="C16709" s="30"/>
      <c r="D16709" s="19" t="s">
        <v>49</v>
      </c>
      <c r="E16709" s="20" t="s">
        <v>47</v>
      </c>
      <c r="F16709" s="19">
        <v>13</v>
      </c>
      <c r="R16709" s="21">
        <f>G16709+I16709+J16709+K16709-L16709-M16709-N16709-Q16709</f>
        <v>0</v>
      </c>
      <c r="T16709" s="22" t="s">
        <v>38</v>
      </c>
      <c r="V16709" s="22" t="s">
        <v>38</v>
      </c>
      <c r="W16709" s="22" t="s">
        <v>38</v>
      </c>
      <c r="Y16709" s="28" t="str">
        <f t="shared" si="8841"/>
        <v/>
      </c>
      <c r="Z16709" s="28" t="str">
        <f t="shared" si="8842"/>
        <v/>
      </c>
      <c r="AA16709" s="28" t="str">
        <f>IF(R16709&lt;S16709+U16709,"期末实有头数应大于等于能繁母畜+种公畜","")</f>
        <v/>
      </c>
      <c r="AB16709" s="28"/>
      <c r="AC16709" s="28"/>
    </row>
    <row r="16710" spans="2:29">
      <c r="B16710" s="19"/>
      <c r="C16710" s="30"/>
      <c r="D16710" s="19" t="s">
        <v>50</v>
      </c>
      <c r="E16710" s="20" t="s">
        <v>47</v>
      </c>
      <c r="F16710" s="19">
        <v>14</v>
      </c>
      <c r="H16710" s="22" t="s">
        <v>38</v>
      </c>
      <c r="I16710" s="22" t="s">
        <v>38</v>
      </c>
      <c r="J16710" s="22" t="s">
        <v>38</v>
      </c>
      <c r="K16710" s="22" t="s">
        <v>38</v>
      </c>
      <c r="L16710" s="22" t="s">
        <v>38</v>
      </c>
      <c r="M16710" s="22" t="s">
        <v>38</v>
      </c>
      <c r="N16710" s="22" t="s">
        <v>38</v>
      </c>
      <c r="O16710" s="22" t="s">
        <v>38</v>
      </c>
      <c r="P16710" s="22" t="s">
        <v>38</v>
      </c>
      <c r="Q16710" s="22" t="s">
        <v>38</v>
      </c>
      <c r="R16710" s="24"/>
      <c r="T16710" s="22" t="s">
        <v>38</v>
      </c>
      <c r="U16710" s="22" t="s">
        <v>38</v>
      </c>
      <c r="V16710" s="22" t="s">
        <v>38</v>
      </c>
      <c r="W16710" s="22" t="s">
        <v>38</v>
      </c>
      <c r="Y16710" s="28" t="str">
        <f t="shared" si="8841"/>
        <v/>
      </c>
      <c r="Z16710" s="28"/>
      <c r="AA16710" s="28"/>
      <c r="AB16710" s="28"/>
      <c r="AC16710" s="28"/>
    </row>
    <row r="16711" spans="2:29">
      <c r="B16711" s="19"/>
      <c r="C16711" s="30"/>
      <c r="D16711" s="19" t="s">
        <v>51</v>
      </c>
      <c r="E16711" s="20" t="s">
        <v>47</v>
      </c>
      <c r="F16711" s="19">
        <v>15</v>
      </c>
      <c r="H16711" s="22" t="s">
        <v>38</v>
      </c>
      <c r="I16711" s="22" t="s">
        <v>38</v>
      </c>
      <c r="J16711" s="22" t="s">
        <v>38</v>
      </c>
      <c r="K16711" s="22" t="s">
        <v>38</v>
      </c>
      <c r="L16711" s="22" t="s">
        <v>38</v>
      </c>
      <c r="M16711" s="22" t="s">
        <v>38</v>
      </c>
      <c r="N16711" s="22" t="s">
        <v>38</v>
      </c>
      <c r="O16711" s="22" t="s">
        <v>38</v>
      </c>
      <c r="P16711" s="22" t="s">
        <v>38</v>
      </c>
      <c r="Q16711" s="22" t="s">
        <v>38</v>
      </c>
      <c r="R16711" s="24"/>
      <c r="T16711" s="22" t="s">
        <v>38</v>
      </c>
      <c r="U16711" s="22" t="s">
        <v>38</v>
      </c>
      <c r="V16711" s="22" t="s">
        <v>38</v>
      </c>
      <c r="W16711" s="22" t="s">
        <v>38</v>
      </c>
      <c r="Y16711" s="28" t="str">
        <f t="shared" si="8841"/>
        <v/>
      </c>
      <c r="Z16711" s="28"/>
      <c r="AA16711" s="28"/>
      <c r="AB16711" s="28"/>
      <c r="AC16711" s="28"/>
    </row>
    <row r="16712" spans="2:29">
      <c r="B16712" s="19"/>
      <c r="C16712" s="30"/>
      <c r="D16712" s="19" t="s">
        <v>52</v>
      </c>
      <c r="E16712" s="20" t="s">
        <v>47</v>
      </c>
      <c r="F16712" s="19">
        <v>16</v>
      </c>
      <c r="R16712" s="21">
        <f>G16712+I16712+J16712+K16712-L16712-M16712-N16712-Q16712</f>
        <v>0</v>
      </c>
      <c r="T16712" s="22" t="s">
        <v>38</v>
      </c>
      <c r="Y16712" s="28" t="str">
        <f t="shared" si="8841"/>
        <v/>
      </c>
      <c r="Z16712" s="28" t="str">
        <f>IF(N16712&lt;O16712+P16712,"出卖应大于等于出卖肉畜+出卖仔畜","")</f>
        <v/>
      </c>
      <c r="AA16712" s="28" t="str">
        <f t="shared" ref="AA16712:AA16721" si="8846">IF(R16712&lt;S16712+U16712,"期末实有头数应大于等于能繁母畜+种公畜","")</f>
        <v/>
      </c>
      <c r="AB16712" s="28"/>
      <c r="AC16712" s="28" t="str">
        <f t="shared" ref="AC16712:AC16717" si="8847">IF(R16712&lt;V16712+W16712,"期末实有头数应大于等于良种+改良种","")</f>
        <v/>
      </c>
    </row>
    <row r="16713" spans="2:29">
      <c r="B16713" s="19"/>
      <c r="C16713" s="30"/>
      <c r="D16713" s="19" t="s">
        <v>53</v>
      </c>
      <c r="E16713" s="18" t="s">
        <v>33</v>
      </c>
      <c r="F16713" s="19">
        <v>17</v>
      </c>
      <c r="R16713" s="21">
        <f>G16713+I16713+J16713+K16713-L16713-M16713-N16713-Q16713</f>
        <v>0</v>
      </c>
      <c r="T16713" s="22" t="s">
        <v>38</v>
      </c>
      <c r="Y16713" s="28" t="str">
        <f t="shared" si="8841"/>
        <v/>
      </c>
      <c r="Z16713" s="28" t="str">
        <f>IF(N16713&lt;O16713+P16713,"出卖应大于等于出卖肉畜+出卖仔畜","")</f>
        <v/>
      </c>
      <c r="AA16713" s="28" t="str">
        <f t="shared" si="8846"/>
        <v/>
      </c>
      <c r="AB16713" s="28"/>
      <c r="AC16713" s="28" t="str">
        <f t="shared" si="8847"/>
        <v/>
      </c>
    </row>
    <row r="16714" spans="2:29">
      <c r="B16714" s="18"/>
      <c r="C16714" s="29"/>
      <c r="D16714" s="19" t="s">
        <v>32</v>
      </c>
      <c r="E16714" s="20" t="s">
        <v>33</v>
      </c>
      <c r="F16714" s="19">
        <v>1</v>
      </c>
      <c r="G16714" s="21">
        <f t="shared" ref="G16714:S16714" si="8848">G16715+G16730</f>
        <v>0</v>
      </c>
      <c r="H16714" s="21">
        <f t="shared" si="8848"/>
        <v>0</v>
      </c>
      <c r="I16714" s="21">
        <f t="shared" si="8848"/>
        <v>0</v>
      </c>
      <c r="J16714" s="21">
        <f t="shared" si="8848"/>
        <v>0</v>
      </c>
      <c r="K16714" s="21">
        <f t="shared" si="8848"/>
        <v>0</v>
      </c>
      <c r="L16714" s="21">
        <f t="shared" si="8848"/>
        <v>0</v>
      </c>
      <c r="M16714" s="21">
        <f t="shared" si="8848"/>
        <v>0</v>
      </c>
      <c r="N16714" s="21">
        <f t="shared" si="8848"/>
        <v>0</v>
      </c>
      <c r="O16714" s="21">
        <f t="shared" si="8848"/>
        <v>0</v>
      </c>
      <c r="P16714" s="21">
        <f t="shared" si="8848"/>
        <v>0</v>
      </c>
      <c r="Q16714" s="21">
        <f t="shared" si="8848"/>
        <v>0</v>
      </c>
      <c r="R16714" s="21">
        <f t="shared" si="8848"/>
        <v>0</v>
      </c>
      <c r="S16714" s="21">
        <f t="shared" si="8848"/>
        <v>0</v>
      </c>
      <c r="T16714" s="21">
        <f>T16715</f>
        <v>0</v>
      </c>
      <c r="U16714" s="21">
        <f>U16715+U16730</f>
        <v>0</v>
      </c>
      <c r="V16714" s="21">
        <f>V16715+V16730</f>
        <v>0</v>
      </c>
      <c r="W16714" s="21">
        <f>W16715+W16730</f>
        <v>0</v>
      </c>
      <c r="Y16714" s="28" t="str">
        <f t="shared" si="8841"/>
        <v/>
      </c>
      <c r="Z16714" s="28" t="str">
        <f>IF(N16714&lt;O16714+P16714,"出卖应大于等于出卖肉畜+出卖仔畜","")</f>
        <v/>
      </c>
      <c r="AA16714" s="28" t="str">
        <f t="shared" si="8846"/>
        <v/>
      </c>
      <c r="AB16714" s="28" t="str">
        <f>IF(R16714&lt;T16714,"期末实有头数应大于等于耕役畜","")</f>
        <v/>
      </c>
      <c r="AC16714" s="28" t="str">
        <f t="shared" si="8847"/>
        <v/>
      </c>
    </row>
    <row r="16715" spans="2:29">
      <c r="B16715" s="19"/>
      <c r="C16715" s="30"/>
      <c r="D16715" s="19" t="s">
        <v>34</v>
      </c>
      <c r="E16715" s="20" t="s">
        <v>33</v>
      </c>
      <c r="F16715" s="19">
        <v>2</v>
      </c>
      <c r="G16715" s="21">
        <f t="shared" ref="G16715:S16715" si="8849">G16716+G16724</f>
        <v>0</v>
      </c>
      <c r="H16715" s="21">
        <f t="shared" si="8849"/>
        <v>0</v>
      </c>
      <c r="I16715" s="21">
        <f t="shared" si="8849"/>
        <v>0</v>
      </c>
      <c r="J16715" s="21">
        <f t="shared" si="8849"/>
        <v>0</v>
      </c>
      <c r="K16715" s="21">
        <f t="shared" si="8849"/>
        <v>0</v>
      </c>
      <c r="L16715" s="21">
        <f t="shared" si="8849"/>
        <v>0</v>
      </c>
      <c r="M16715" s="21">
        <f t="shared" si="8849"/>
        <v>0</v>
      </c>
      <c r="N16715" s="21">
        <f t="shared" si="8849"/>
        <v>0</v>
      </c>
      <c r="O16715" s="21">
        <f t="shared" si="8849"/>
        <v>0</v>
      </c>
      <c r="P16715" s="21">
        <f t="shared" si="8849"/>
        <v>0</v>
      </c>
      <c r="Q16715" s="21">
        <f t="shared" si="8849"/>
        <v>0</v>
      </c>
      <c r="R16715" s="21">
        <f t="shared" si="8849"/>
        <v>0</v>
      </c>
      <c r="S16715" s="21">
        <f t="shared" si="8849"/>
        <v>0</v>
      </c>
      <c r="T16715" s="21">
        <f>T16716</f>
        <v>0</v>
      </c>
      <c r="U16715" s="21">
        <f>U16716+U16724</f>
        <v>0</v>
      </c>
      <c r="V16715" s="21">
        <f>V16716+V16724</f>
        <v>0</v>
      </c>
      <c r="W16715" s="21">
        <f>W16716+W16724</f>
        <v>0</v>
      </c>
      <c r="Y16715" s="28" t="str">
        <f t="shared" ref="Y16715:Y16731" si="8850">IF(H16715&lt;I16715,"繁殖仔畜应大于等于成活","")</f>
        <v/>
      </c>
      <c r="Z16715" s="28" t="str">
        <f t="shared" ref="Z16715:Z16726" si="8851">IF(N16715&lt;O16715+P16715,"出卖应大于等于出卖肉畜+出卖仔畜","")</f>
        <v/>
      </c>
      <c r="AA16715" s="28" t="str">
        <f t="shared" si="8846"/>
        <v/>
      </c>
      <c r="AB16715" s="28" t="str">
        <f>IF(R16715&lt;T16715,"期末实有头数应大于等于耕役畜","")</f>
        <v/>
      </c>
      <c r="AC16715" s="28" t="str">
        <f t="shared" si="8847"/>
        <v/>
      </c>
    </row>
    <row r="16716" spans="2:29">
      <c r="B16716" s="19"/>
      <c r="C16716" s="30"/>
      <c r="D16716" s="19" t="s">
        <v>35</v>
      </c>
      <c r="E16716" s="20" t="s">
        <v>33</v>
      </c>
      <c r="F16716" s="19">
        <v>3</v>
      </c>
      <c r="G16716" s="21">
        <f t="shared" ref="G16716:R16716" si="8852">G16717+G16720+G16721+G16722+G16723</f>
        <v>0</v>
      </c>
      <c r="H16716" s="21">
        <f t="shared" si="8852"/>
        <v>0</v>
      </c>
      <c r="I16716" s="21">
        <f t="shared" si="8852"/>
        <v>0</v>
      </c>
      <c r="J16716" s="21">
        <f t="shared" si="8852"/>
        <v>0</v>
      </c>
      <c r="K16716" s="21">
        <f t="shared" si="8852"/>
        <v>0</v>
      </c>
      <c r="L16716" s="21">
        <f t="shared" si="8852"/>
        <v>0</v>
      </c>
      <c r="M16716" s="21">
        <f t="shared" si="8852"/>
        <v>0</v>
      </c>
      <c r="N16716" s="21">
        <f t="shared" si="8852"/>
        <v>0</v>
      </c>
      <c r="O16716" s="21">
        <f t="shared" si="8852"/>
        <v>0</v>
      </c>
      <c r="P16716" s="21">
        <f t="shared" si="8852"/>
        <v>0</v>
      </c>
      <c r="Q16716" s="21">
        <f t="shared" si="8852"/>
        <v>0</v>
      </c>
      <c r="R16716" s="21">
        <f t="shared" si="8852"/>
        <v>0</v>
      </c>
      <c r="S16716" s="21">
        <f>S16717+S16720+S16721+S16723</f>
        <v>0</v>
      </c>
      <c r="T16716" s="21">
        <f>T16717+T16720+T16721+T16722+T16723</f>
        <v>0</v>
      </c>
      <c r="U16716" s="21">
        <f>U16717+U16720+U16721+U16723</f>
        <v>0</v>
      </c>
      <c r="V16716" s="21">
        <f>V16717+V16720+V16721+V16723</f>
        <v>0</v>
      </c>
      <c r="W16716" s="21">
        <f>W16717+W16720+W16721+W16723</f>
        <v>0</v>
      </c>
      <c r="Y16716" s="28" t="str">
        <f t="shared" si="8850"/>
        <v/>
      </c>
      <c r="Z16716" s="28" t="str">
        <f t="shared" si="8851"/>
        <v/>
      </c>
      <c r="AA16716" s="28" t="str">
        <f t="shared" si="8846"/>
        <v/>
      </c>
      <c r="AB16716" s="28" t="str">
        <f>IF(R16716&lt;T16716,"期末实有头数应大于等于耕役畜","")</f>
        <v/>
      </c>
      <c r="AC16716" s="28" t="str">
        <f t="shared" si="8847"/>
        <v/>
      </c>
    </row>
    <row r="16717" spans="2:29">
      <c r="B16717" s="19"/>
      <c r="C16717" s="30"/>
      <c r="D16717" s="19" t="s">
        <v>36</v>
      </c>
      <c r="E16717" s="20" t="s">
        <v>33</v>
      </c>
      <c r="F16717" s="19">
        <v>4</v>
      </c>
      <c r="R16717" s="21">
        <f>G16717+I16717+J16717+K16717-L16717-M16717-N16717-Q16717</f>
        <v>0</v>
      </c>
      <c r="Y16717" s="28" t="str">
        <f t="shared" si="8850"/>
        <v/>
      </c>
      <c r="Z16717" s="28" t="str">
        <f t="shared" si="8851"/>
        <v/>
      </c>
      <c r="AA16717" s="28" t="str">
        <f t="shared" si="8846"/>
        <v/>
      </c>
      <c r="AB16717" s="28" t="str">
        <f>IF(R16717&lt;T16717,"期末实有头数应大于等于耕役畜","")</f>
        <v/>
      </c>
      <c r="AC16717" s="28" t="str">
        <f t="shared" si="8847"/>
        <v/>
      </c>
    </row>
    <row r="16718" spans="2:29">
      <c r="B16718" s="19"/>
      <c r="C16718" s="30"/>
      <c r="D16718" s="19" t="s">
        <v>37</v>
      </c>
      <c r="E16718" s="20" t="s">
        <v>33</v>
      </c>
      <c r="F16718" s="19">
        <v>5</v>
      </c>
      <c r="R16718" s="21">
        <f t="shared" ref="R16718:R16723" si="8853">G16718+I16718+J16718+K16718-L16718-M16718-N16718-Q16718</f>
        <v>0</v>
      </c>
      <c r="T16718" s="22" t="s">
        <v>38</v>
      </c>
      <c r="V16718" s="22" t="s">
        <v>38</v>
      </c>
      <c r="W16718" s="22" t="s">
        <v>38</v>
      </c>
      <c r="Y16718" s="28" t="str">
        <f t="shared" si="8850"/>
        <v/>
      </c>
      <c r="Z16718" s="28" t="str">
        <f t="shared" si="8851"/>
        <v/>
      </c>
      <c r="AA16718" s="28" t="str">
        <f t="shared" si="8846"/>
        <v/>
      </c>
      <c r="AB16718" s="28"/>
      <c r="AC16718" s="28"/>
    </row>
    <row r="16719" spans="2:29">
      <c r="B16719" s="19"/>
      <c r="C16719" s="30"/>
      <c r="D16719" s="19" t="s">
        <v>39</v>
      </c>
      <c r="E16719" s="20" t="s">
        <v>33</v>
      </c>
      <c r="F16719" s="19">
        <v>6</v>
      </c>
      <c r="R16719" s="21">
        <f t="shared" si="8853"/>
        <v>0</v>
      </c>
      <c r="T16719" s="22" t="s">
        <v>38</v>
      </c>
      <c r="V16719" s="22" t="s">
        <v>38</v>
      </c>
      <c r="W16719" s="22" t="s">
        <v>38</v>
      </c>
      <c r="Y16719" s="28" t="str">
        <f t="shared" si="8850"/>
        <v/>
      </c>
      <c r="Z16719" s="28" t="str">
        <f t="shared" si="8851"/>
        <v/>
      </c>
      <c r="AA16719" s="28" t="str">
        <f t="shared" si="8846"/>
        <v/>
      </c>
      <c r="AB16719" s="28"/>
      <c r="AC16719" s="28"/>
    </row>
    <row r="16720" spans="2:29">
      <c r="B16720" s="19"/>
      <c r="C16720" s="30"/>
      <c r="D16720" s="19" t="s">
        <v>40</v>
      </c>
      <c r="E16720" s="20" t="s">
        <v>41</v>
      </c>
      <c r="F16720" s="19">
        <v>7</v>
      </c>
      <c r="R16720" s="21">
        <f t="shared" si="8853"/>
        <v>0</v>
      </c>
      <c r="Y16720" s="28" t="str">
        <f t="shared" si="8850"/>
        <v/>
      </c>
      <c r="Z16720" s="28" t="str">
        <f t="shared" si="8851"/>
        <v/>
      </c>
      <c r="AA16720" s="28" t="str">
        <f t="shared" si="8846"/>
        <v/>
      </c>
      <c r="AB16720" s="28" t="str">
        <f>IF(R16720&lt;T16720,"期末实有头数应大于等于耕役畜","")</f>
        <v/>
      </c>
      <c r="AC16720" s="28" t="str">
        <f>IF(R16720&lt;V16720+W16720,"期末实有头数应大于等于良种+改良种","")</f>
        <v/>
      </c>
    </row>
    <row r="16721" spans="2:29">
      <c r="B16721" s="19"/>
      <c r="C16721" s="30"/>
      <c r="D16721" s="19" t="s">
        <v>42</v>
      </c>
      <c r="E16721" s="20" t="s">
        <v>33</v>
      </c>
      <c r="F16721" s="19">
        <v>8</v>
      </c>
      <c r="R16721" s="21">
        <f t="shared" si="8853"/>
        <v>0</v>
      </c>
      <c r="Y16721" s="28" t="str">
        <f t="shared" si="8850"/>
        <v/>
      </c>
      <c r="Z16721" s="28" t="str">
        <f t="shared" si="8851"/>
        <v/>
      </c>
      <c r="AA16721" s="28" t="str">
        <f t="shared" si="8846"/>
        <v/>
      </c>
      <c r="AB16721" s="28" t="str">
        <f>IF(R16721&lt;T16721,"期末实有头数应大于等于耕役畜","")</f>
        <v/>
      </c>
      <c r="AC16721" s="28" t="str">
        <f>IF(R16721&lt;V16721+W16721,"期末实有头数应大于等于良种+改良种","")</f>
        <v/>
      </c>
    </row>
    <row r="16722" spans="2:29">
      <c r="B16722" s="19"/>
      <c r="C16722" s="30"/>
      <c r="D16722" s="19" t="s">
        <v>43</v>
      </c>
      <c r="E16722" s="20" t="s">
        <v>33</v>
      </c>
      <c r="F16722" s="19">
        <v>9</v>
      </c>
      <c r="R16722" s="21">
        <f t="shared" si="8853"/>
        <v>0</v>
      </c>
      <c r="S16722" s="22" t="s">
        <v>38</v>
      </c>
      <c r="U16722" s="22" t="s">
        <v>38</v>
      </c>
      <c r="V16722" s="22" t="s">
        <v>38</v>
      </c>
      <c r="W16722" s="22" t="s">
        <v>38</v>
      </c>
      <c r="Y16722" s="28" t="str">
        <f t="shared" si="8850"/>
        <v/>
      </c>
      <c r="Z16722" s="28" t="str">
        <f t="shared" si="8851"/>
        <v/>
      </c>
      <c r="AA16722" s="28"/>
      <c r="AB16722" s="28" t="str">
        <f>IF(R16722&lt;T16722,"期末实有头数应大于等于耕役畜","")</f>
        <v/>
      </c>
      <c r="AC16722" s="28"/>
    </row>
    <row r="16723" spans="2:29">
      <c r="B16723" s="19"/>
      <c r="C16723" s="30"/>
      <c r="D16723" s="19" t="s">
        <v>44</v>
      </c>
      <c r="E16723" s="20" t="s">
        <v>45</v>
      </c>
      <c r="F16723" s="19">
        <v>10</v>
      </c>
      <c r="R16723" s="21">
        <f t="shared" si="8853"/>
        <v>0</v>
      </c>
      <c r="Y16723" s="28" t="str">
        <f t="shared" si="8850"/>
        <v/>
      </c>
      <c r="Z16723" s="28" t="str">
        <f t="shared" si="8851"/>
        <v/>
      </c>
      <c r="AA16723" s="28" t="str">
        <f>IF(R16723&lt;S16723+U16723,"期末实有头数应大于等于能繁母畜+种公畜","")</f>
        <v/>
      </c>
      <c r="AB16723" s="28" t="str">
        <f>IF(R16723&lt;T16723,"期末实有头数应大于等于耕役畜","")</f>
        <v/>
      </c>
      <c r="AC16723" s="28" t="str">
        <f>IF(R16723&lt;V16723+W16723,"期末实有头数应大于等于良种+改良种","")</f>
        <v/>
      </c>
    </row>
    <row r="16724" spans="2:29">
      <c r="B16724" s="19"/>
      <c r="C16724" s="30"/>
      <c r="D16724" s="19" t="s">
        <v>46</v>
      </c>
      <c r="E16724" s="20" t="s">
        <v>47</v>
      </c>
      <c r="F16724" s="19">
        <v>11</v>
      </c>
      <c r="G16724" s="21">
        <f t="shared" ref="G16724:S16724" si="8854">G16725+G16729</f>
        <v>0</v>
      </c>
      <c r="H16724" s="21">
        <f t="shared" si="8854"/>
        <v>0</v>
      </c>
      <c r="I16724" s="21">
        <f t="shared" si="8854"/>
        <v>0</v>
      </c>
      <c r="J16724" s="21">
        <f t="shared" si="8854"/>
        <v>0</v>
      </c>
      <c r="K16724" s="21">
        <f t="shared" si="8854"/>
        <v>0</v>
      </c>
      <c r="L16724" s="21">
        <f t="shared" si="8854"/>
        <v>0</v>
      </c>
      <c r="M16724" s="21">
        <f t="shared" si="8854"/>
        <v>0</v>
      </c>
      <c r="N16724" s="21">
        <f t="shared" si="8854"/>
        <v>0</v>
      </c>
      <c r="O16724" s="21">
        <f t="shared" si="8854"/>
        <v>0</v>
      </c>
      <c r="P16724" s="21">
        <f t="shared" si="8854"/>
        <v>0</v>
      </c>
      <c r="Q16724" s="21">
        <f t="shared" si="8854"/>
        <v>0</v>
      </c>
      <c r="R16724" s="23">
        <f t="shared" si="8854"/>
        <v>0</v>
      </c>
      <c r="S16724" s="21">
        <f t="shared" si="8854"/>
        <v>0</v>
      </c>
      <c r="T16724" s="22" t="s">
        <v>38</v>
      </c>
      <c r="U16724" s="21">
        <f>U16725+U16729</f>
        <v>0</v>
      </c>
      <c r="V16724" s="21">
        <f>V16725+V16729</f>
        <v>0</v>
      </c>
      <c r="W16724" s="21">
        <f>W16725+W16729</f>
        <v>0</v>
      </c>
      <c r="Y16724" s="28" t="str">
        <f t="shared" si="8850"/>
        <v/>
      </c>
      <c r="Z16724" s="28" t="str">
        <f t="shared" si="8851"/>
        <v/>
      </c>
      <c r="AA16724" s="28" t="str">
        <f>IF(R16724&lt;S16724+U16724,"期末实有头数应大于等于能繁母畜+种公畜","")</f>
        <v/>
      </c>
      <c r="AB16724" s="28"/>
      <c r="AC16724" s="28" t="str">
        <f>IF(R16724&lt;V16724+W16724,"期末实有头数应大于等于良种+改良种","")</f>
        <v/>
      </c>
    </row>
    <row r="16725" spans="2:29">
      <c r="B16725" s="19"/>
      <c r="C16725" s="30"/>
      <c r="D16725" s="19" t="s">
        <v>48</v>
      </c>
      <c r="E16725" s="20" t="s">
        <v>47</v>
      </c>
      <c r="F16725" s="19">
        <v>12</v>
      </c>
      <c r="R16725" s="21">
        <f>G16725+I16725+J16725+K16725-L16725-M16725-N16725-Q16725</f>
        <v>0</v>
      </c>
      <c r="T16725" s="22" t="s">
        <v>38</v>
      </c>
      <c r="Y16725" s="28" t="str">
        <f t="shared" si="8850"/>
        <v/>
      </c>
      <c r="Z16725" s="28" t="str">
        <f t="shared" si="8851"/>
        <v/>
      </c>
      <c r="AA16725" s="28" t="str">
        <f>IF(R16725&lt;S16725+U16725,"期末实有头数应大于等于能繁母畜+种公畜","")</f>
        <v/>
      </c>
      <c r="AB16725" s="28"/>
      <c r="AC16725" s="28" t="str">
        <f>IF(R16725&lt;V16725+W16725,"期末实有头数应大于等于良种+改良种","")</f>
        <v/>
      </c>
    </row>
    <row r="16726" spans="2:29">
      <c r="B16726" s="19"/>
      <c r="C16726" s="30"/>
      <c r="D16726" s="19" t="s">
        <v>49</v>
      </c>
      <c r="E16726" s="20" t="s">
        <v>47</v>
      </c>
      <c r="F16726" s="19">
        <v>13</v>
      </c>
      <c r="R16726" s="21">
        <f>G16726+I16726+J16726+K16726-L16726-M16726-N16726-Q16726</f>
        <v>0</v>
      </c>
      <c r="T16726" s="22" t="s">
        <v>38</v>
      </c>
      <c r="V16726" s="22" t="s">
        <v>38</v>
      </c>
      <c r="W16726" s="22" t="s">
        <v>38</v>
      </c>
      <c r="Y16726" s="28" t="str">
        <f t="shared" si="8850"/>
        <v/>
      </c>
      <c r="Z16726" s="28" t="str">
        <f t="shared" si="8851"/>
        <v/>
      </c>
      <c r="AA16726" s="28" t="str">
        <f>IF(R16726&lt;S16726+U16726,"期末实有头数应大于等于能繁母畜+种公畜","")</f>
        <v/>
      </c>
      <c r="AB16726" s="28"/>
      <c r="AC16726" s="28"/>
    </row>
    <row r="16727" spans="2:29">
      <c r="B16727" s="19"/>
      <c r="C16727" s="30"/>
      <c r="D16727" s="19" t="s">
        <v>50</v>
      </c>
      <c r="E16727" s="20" t="s">
        <v>47</v>
      </c>
      <c r="F16727" s="19">
        <v>14</v>
      </c>
      <c r="H16727" s="22" t="s">
        <v>38</v>
      </c>
      <c r="I16727" s="22" t="s">
        <v>38</v>
      </c>
      <c r="J16727" s="22" t="s">
        <v>38</v>
      </c>
      <c r="K16727" s="22" t="s">
        <v>38</v>
      </c>
      <c r="L16727" s="22" t="s">
        <v>38</v>
      </c>
      <c r="M16727" s="22" t="s">
        <v>38</v>
      </c>
      <c r="N16727" s="22" t="s">
        <v>38</v>
      </c>
      <c r="O16727" s="22" t="s">
        <v>38</v>
      </c>
      <c r="P16727" s="22" t="s">
        <v>38</v>
      </c>
      <c r="Q16727" s="22" t="s">
        <v>38</v>
      </c>
      <c r="R16727" s="24"/>
      <c r="T16727" s="22" t="s">
        <v>38</v>
      </c>
      <c r="U16727" s="22" t="s">
        <v>38</v>
      </c>
      <c r="V16727" s="22" t="s">
        <v>38</v>
      </c>
      <c r="W16727" s="22" t="s">
        <v>38</v>
      </c>
      <c r="Y16727" s="28" t="str">
        <f t="shared" si="8850"/>
        <v/>
      </c>
      <c r="Z16727" s="28"/>
      <c r="AA16727" s="28"/>
      <c r="AB16727" s="28"/>
      <c r="AC16727" s="28"/>
    </row>
    <row r="16728" spans="2:29">
      <c r="B16728" s="19"/>
      <c r="C16728" s="30"/>
      <c r="D16728" s="19" t="s">
        <v>51</v>
      </c>
      <c r="E16728" s="20" t="s">
        <v>47</v>
      </c>
      <c r="F16728" s="19">
        <v>15</v>
      </c>
      <c r="H16728" s="22" t="s">
        <v>38</v>
      </c>
      <c r="I16728" s="22" t="s">
        <v>38</v>
      </c>
      <c r="J16728" s="22" t="s">
        <v>38</v>
      </c>
      <c r="K16728" s="22" t="s">
        <v>38</v>
      </c>
      <c r="L16728" s="22" t="s">
        <v>38</v>
      </c>
      <c r="M16728" s="22" t="s">
        <v>38</v>
      </c>
      <c r="N16728" s="22" t="s">
        <v>38</v>
      </c>
      <c r="O16728" s="22" t="s">
        <v>38</v>
      </c>
      <c r="P16728" s="22" t="s">
        <v>38</v>
      </c>
      <c r="Q16728" s="22" t="s">
        <v>38</v>
      </c>
      <c r="R16728" s="24"/>
      <c r="T16728" s="22" t="s">
        <v>38</v>
      </c>
      <c r="U16728" s="22" t="s">
        <v>38</v>
      </c>
      <c r="V16728" s="22" t="s">
        <v>38</v>
      </c>
      <c r="W16728" s="22" t="s">
        <v>38</v>
      </c>
      <c r="Y16728" s="28" t="str">
        <f t="shared" si="8850"/>
        <v/>
      </c>
      <c r="Z16728" s="28"/>
      <c r="AA16728" s="28"/>
      <c r="AB16728" s="28"/>
      <c r="AC16728" s="28"/>
    </row>
    <row r="16729" spans="2:29">
      <c r="B16729" s="19"/>
      <c r="C16729" s="30"/>
      <c r="D16729" s="19" t="s">
        <v>52</v>
      </c>
      <c r="E16729" s="20" t="s">
        <v>47</v>
      </c>
      <c r="F16729" s="19">
        <v>16</v>
      </c>
      <c r="R16729" s="21">
        <f>G16729+I16729+J16729+K16729-L16729-M16729-N16729-Q16729</f>
        <v>0</v>
      </c>
      <c r="T16729" s="22" t="s">
        <v>38</v>
      </c>
      <c r="Y16729" s="28" t="str">
        <f t="shared" si="8850"/>
        <v/>
      </c>
      <c r="Z16729" s="28" t="str">
        <f>IF(N16729&lt;O16729+P16729,"出卖应大于等于出卖肉畜+出卖仔畜","")</f>
        <v/>
      </c>
      <c r="AA16729" s="28" t="str">
        <f t="shared" ref="AA16729:AA16738" si="8855">IF(R16729&lt;S16729+U16729,"期末实有头数应大于等于能繁母畜+种公畜","")</f>
        <v/>
      </c>
      <c r="AB16729" s="28"/>
      <c r="AC16729" s="28" t="str">
        <f t="shared" ref="AC16729:AC16734" si="8856">IF(R16729&lt;V16729+W16729,"期末实有头数应大于等于良种+改良种","")</f>
        <v/>
      </c>
    </row>
    <row r="16730" spans="2:29">
      <c r="B16730" s="19"/>
      <c r="C16730" s="30"/>
      <c r="D16730" s="19" t="s">
        <v>53</v>
      </c>
      <c r="E16730" s="18" t="s">
        <v>33</v>
      </c>
      <c r="F16730" s="19">
        <v>17</v>
      </c>
      <c r="R16730" s="21">
        <f>G16730+I16730+J16730+K16730-L16730-M16730-N16730-Q16730</f>
        <v>0</v>
      </c>
      <c r="T16730" s="22" t="s">
        <v>38</v>
      </c>
      <c r="Y16730" s="28" t="str">
        <f t="shared" si="8850"/>
        <v/>
      </c>
      <c r="Z16730" s="28" t="str">
        <f>IF(N16730&lt;O16730+P16730,"出卖应大于等于出卖肉畜+出卖仔畜","")</f>
        <v/>
      </c>
      <c r="AA16730" s="28" t="str">
        <f t="shared" si="8855"/>
        <v/>
      </c>
      <c r="AB16730" s="28"/>
      <c r="AC16730" s="28" t="str">
        <f t="shared" si="8856"/>
        <v/>
      </c>
    </row>
    <row r="16731" spans="2:29">
      <c r="B16731" s="18"/>
      <c r="C16731" s="29"/>
      <c r="D16731" s="19" t="s">
        <v>32</v>
      </c>
      <c r="E16731" s="20" t="s">
        <v>33</v>
      </c>
      <c r="F16731" s="19">
        <v>1</v>
      </c>
      <c r="G16731" s="21">
        <f t="shared" ref="G16731:S16731" si="8857">G16732+G16747</f>
        <v>0</v>
      </c>
      <c r="H16731" s="21">
        <f t="shared" si="8857"/>
        <v>0</v>
      </c>
      <c r="I16731" s="21">
        <f t="shared" si="8857"/>
        <v>0</v>
      </c>
      <c r="J16731" s="21">
        <f t="shared" si="8857"/>
        <v>0</v>
      </c>
      <c r="K16731" s="21">
        <f t="shared" si="8857"/>
        <v>0</v>
      </c>
      <c r="L16731" s="21">
        <f t="shared" si="8857"/>
        <v>0</v>
      </c>
      <c r="M16731" s="21">
        <f t="shared" si="8857"/>
        <v>0</v>
      </c>
      <c r="N16731" s="21">
        <f t="shared" si="8857"/>
        <v>0</v>
      </c>
      <c r="O16731" s="21">
        <f t="shared" si="8857"/>
        <v>0</v>
      </c>
      <c r="P16731" s="21">
        <f t="shared" si="8857"/>
        <v>0</v>
      </c>
      <c r="Q16731" s="21">
        <f t="shared" si="8857"/>
        <v>0</v>
      </c>
      <c r="R16731" s="21">
        <f t="shared" si="8857"/>
        <v>0</v>
      </c>
      <c r="S16731" s="21">
        <f t="shared" si="8857"/>
        <v>0</v>
      </c>
      <c r="T16731" s="21">
        <f>T16732</f>
        <v>0</v>
      </c>
      <c r="U16731" s="21">
        <f>U16732+U16747</f>
        <v>0</v>
      </c>
      <c r="V16731" s="21">
        <f>V16732+V16747</f>
        <v>0</v>
      </c>
      <c r="W16731" s="21">
        <f>W16732+W16747</f>
        <v>0</v>
      </c>
      <c r="Y16731" s="28" t="str">
        <f t="shared" si="8850"/>
        <v/>
      </c>
      <c r="Z16731" s="28" t="str">
        <f>IF(N16731&lt;O16731+P16731,"出卖应大于等于出卖肉畜+出卖仔畜","")</f>
        <v/>
      </c>
      <c r="AA16731" s="28" t="str">
        <f t="shared" si="8855"/>
        <v/>
      </c>
      <c r="AB16731" s="28" t="str">
        <f>IF(R16731&lt;T16731,"期末实有头数应大于等于耕役畜","")</f>
        <v/>
      </c>
      <c r="AC16731" s="28" t="str">
        <f t="shared" si="8856"/>
        <v/>
      </c>
    </row>
    <row r="16732" spans="2:29">
      <c r="B16732" s="19"/>
      <c r="C16732" s="30"/>
      <c r="D16732" s="19" t="s">
        <v>34</v>
      </c>
      <c r="E16732" s="20" t="s">
        <v>33</v>
      </c>
      <c r="F16732" s="19">
        <v>2</v>
      </c>
      <c r="G16732" s="21">
        <f t="shared" ref="G16732:S16732" si="8858">G16733+G16741</f>
        <v>0</v>
      </c>
      <c r="H16732" s="21">
        <f t="shared" si="8858"/>
        <v>0</v>
      </c>
      <c r="I16732" s="21">
        <f t="shared" si="8858"/>
        <v>0</v>
      </c>
      <c r="J16732" s="21">
        <f t="shared" si="8858"/>
        <v>0</v>
      </c>
      <c r="K16732" s="21">
        <f t="shared" si="8858"/>
        <v>0</v>
      </c>
      <c r="L16732" s="21">
        <f t="shared" si="8858"/>
        <v>0</v>
      </c>
      <c r="M16732" s="21">
        <f t="shared" si="8858"/>
        <v>0</v>
      </c>
      <c r="N16732" s="21">
        <f t="shared" si="8858"/>
        <v>0</v>
      </c>
      <c r="O16732" s="21">
        <f t="shared" si="8858"/>
        <v>0</v>
      </c>
      <c r="P16732" s="21">
        <f t="shared" si="8858"/>
        <v>0</v>
      </c>
      <c r="Q16732" s="21">
        <f t="shared" si="8858"/>
        <v>0</v>
      </c>
      <c r="R16732" s="21">
        <f t="shared" si="8858"/>
        <v>0</v>
      </c>
      <c r="S16732" s="21">
        <f t="shared" si="8858"/>
        <v>0</v>
      </c>
      <c r="T16732" s="21">
        <f>T16733</f>
        <v>0</v>
      </c>
      <c r="U16732" s="21">
        <f>U16733+U16741</f>
        <v>0</v>
      </c>
      <c r="V16732" s="21">
        <f>V16733+V16741</f>
        <v>0</v>
      </c>
      <c r="W16732" s="21">
        <f>W16733+W16741</f>
        <v>0</v>
      </c>
      <c r="Y16732" s="28" t="str">
        <f t="shared" ref="Y16732:Y16748" si="8859">IF(H16732&lt;I16732,"繁殖仔畜应大于等于成活","")</f>
        <v/>
      </c>
      <c r="Z16732" s="28" t="str">
        <f t="shared" ref="Z16732:Z16743" si="8860">IF(N16732&lt;O16732+P16732,"出卖应大于等于出卖肉畜+出卖仔畜","")</f>
        <v/>
      </c>
      <c r="AA16732" s="28" t="str">
        <f t="shared" si="8855"/>
        <v/>
      </c>
      <c r="AB16732" s="28" t="str">
        <f>IF(R16732&lt;T16732,"期末实有头数应大于等于耕役畜","")</f>
        <v/>
      </c>
      <c r="AC16732" s="28" t="str">
        <f t="shared" si="8856"/>
        <v/>
      </c>
    </row>
    <row r="16733" spans="2:29">
      <c r="B16733" s="19"/>
      <c r="C16733" s="30"/>
      <c r="D16733" s="19" t="s">
        <v>35</v>
      </c>
      <c r="E16733" s="20" t="s">
        <v>33</v>
      </c>
      <c r="F16733" s="19">
        <v>3</v>
      </c>
      <c r="G16733" s="21">
        <f t="shared" ref="G16733:R16733" si="8861">G16734+G16737+G16738+G16739+G16740</f>
        <v>0</v>
      </c>
      <c r="H16733" s="21">
        <f t="shared" si="8861"/>
        <v>0</v>
      </c>
      <c r="I16733" s="21">
        <f t="shared" si="8861"/>
        <v>0</v>
      </c>
      <c r="J16733" s="21">
        <f t="shared" si="8861"/>
        <v>0</v>
      </c>
      <c r="K16733" s="21">
        <f t="shared" si="8861"/>
        <v>0</v>
      </c>
      <c r="L16733" s="21">
        <f t="shared" si="8861"/>
        <v>0</v>
      </c>
      <c r="M16733" s="21">
        <f t="shared" si="8861"/>
        <v>0</v>
      </c>
      <c r="N16733" s="21">
        <f t="shared" si="8861"/>
        <v>0</v>
      </c>
      <c r="O16733" s="21">
        <f t="shared" si="8861"/>
        <v>0</v>
      </c>
      <c r="P16733" s="21">
        <f t="shared" si="8861"/>
        <v>0</v>
      </c>
      <c r="Q16733" s="21">
        <f t="shared" si="8861"/>
        <v>0</v>
      </c>
      <c r="R16733" s="21">
        <f t="shared" si="8861"/>
        <v>0</v>
      </c>
      <c r="S16733" s="21">
        <f>S16734+S16737+S16738+S16740</f>
        <v>0</v>
      </c>
      <c r="T16733" s="21">
        <f>T16734+T16737+T16738+T16739+T16740</f>
        <v>0</v>
      </c>
      <c r="U16733" s="21">
        <f>U16734+U16737+U16738+U16740</f>
        <v>0</v>
      </c>
      <c r="V16733" s="21">
        <f>V16734+V16737+V16738+V16740</f>
        <v>0</v>
      </c>
      <c r="W16733" s="21">
        <f>W16734+W16737+W16738+W16740</f>
        <v>0</v>
      </c>
      <c r="Y16733" s="28" t="str">
        <f t="shared" si="8859"/>
        <v/>
      </c>
      <c r="Z16733" s="28" t="str">
        <f t="shared" si="8860"/>
        <v/>
      </c>
      <c r="AA16733" s="28" t="str">
        <f t="shared" si="8855"/>
        <v/>
      </c>
      <c r="AB16733" s="28" t="str">
        <f>IF(R16733&lt;T16733,"期末实有头数应大于等于耕役畜","")</f>
        <v/>
      </c>
      <c r="AC16733" s="28" t="str">
        <f t="shared" si="8856"/>
        <v/>
      </c>
    </row>
    <row r="16734" spans="2:29">
      <c r="B16734" s="19"/>
      <c r="C16734" s="30"/>
      <c r="D16734" s="19" t="s">
        <v>36</v>
      </c>
      <c r="E16734" s="20" t="s">
        <v>33</v>
      </c>
      <c r="F16734" s="19">
        <v>4</v>
      </c>
      <c r="R16734" s="21">
        <f>G16734+I16734+J16734+K16734-L16734-M16734-N16734-Q16734</f>
        <v>0</v>
      </c>
      <c r="Y16734" s="28" t="str">
        <f t="shared" si="8859"/>
        <v/>
      </c>
      <c r="Z16734" s="28" t="str">
        <f t="shared" si="8860"/>
        <v/>
      </c>
      <c r="AA16734" s="28" t="str">
        <f t="shared" si="8855"/>
        <v/>
      </c>
      <c r="AB16734" s="28" t="str">
        <f>IF(R16734&lt;T16734,"期末实有头数应大于等于耕役畜","")</f>
        <v/>
      </c>
      <c r="AC16734" s="28" t="str">
        <f t="shared" si="8856"/>
        <v/>
      </c>
    </row>
    <row r="16735" spans="2:29">
      <c r="B16735" s="19"/>
      <c r="C16735" s="30"/>
      <c r="D16735" s="19" t="s">
        <v>37</v>
      </c>
      <c r="E16735" s="20" t="s">
        <v>33</v>
      </c>
      <c r="F16735" s="19">
        <v>5</v>
      </c>
      <c r="R16735" s="21">
        <f t="shared" ref="R16735:R16740" si="8862">G16735+I16735+J16735+K16735-L16735-M16735-N16735-Q16735</f>
        <v>0</v>
      </c>
      <c r="T16735" s="22" t="s">
        <v>38</v>
      </c>
      <c r="V16735" s="22" t="s">
        <v>38</v>
      </c>
      <c r="W16735" s="22" t="s">
        <v>38</v>
      </c>
      <c r="Y16735" s="28" t="str">
        <f t="shared" si="8859"/>
        <v/>
      </c>
      <c r="Z16735" s="28" t="str">
        <f t="shared" si="8860"/>
        <v/>
      </c>
      <c r="AA16735" s="28" t="str">
        <f t="shared" si="8855"/>
        <v/>
      </c>
      <c r="AB16735" s="28"/>
      <c r="AC16735" s="28"/>
    </row>
    <row r="16736" spans="2:29">
      <c r="B16736" s="19"/>
      <c r="C16736" s="30"/>
      <c r="D16736" s="19" t="s">
        <v>39</v>
      </c>
      <c r="E16736" s="20" t="s">
        <v>33</v>
      </c>
      <c r="F16736" s="19">
        <v>6</v>
      </c>
      <c r="R16736" s="21">
        <f t="shared" si="8862"/>
        <v>0</v>
      </c>
      <c r="T16736" s="22" t="s">
        <v>38</v>
      </c>
      <c r="V16736" s="22" t="s">
        <v>38</v>
      </c>
      <c r="W16736" s="22" t="s">
        <v>38</v>
      </c>
      <c r="Y16736" s="28" t="str">
        <f t="shared" si="8859"/>
        <v/>
      </c>
      <c r="Z16736" s="28" t="str">
        <f t="shared" si="8860"/>
        <v/>
      </c>
      <c r="AA16736" s="28" t="str">
        <f t="shared" si="8855"/>
        <v/>
      </c>
      <c r="AB16736" s="28"/>
      <c r="AC16736" s="28"/>
    </row>
    <row r="16737" spans="2:29">
      <c r="B16737" s="19"/>
      <c r="C16737" s="30"/>
      <c r="D16737" s="19" t="s">
        <v>40</v>
      </c>
      <c r="E16737" s="20" t="s">
        <v>41</v>
      </c>
      <c r="F16737" s="19">
        <v>7</v>
      </c>
      <c r="R16737" s="21">
        <f t="shared" si="8862"/>
        <v>0</v>
      </c>
      <c r="Y16737" s="28" t="str">
        <f t="shared" si="8859"/>
        <v/>
      </c>
      <c r="Z16737" s="28" t="str">
        <f t="shared" si="8860"/>
        <v/>
      </c>
      <c r="AA16737" s="28" t="str">
        <f t="shared" si="8855"/>
        <v/>
      </c>
      <c r="AB16737" s="28" t="str">
        <f>IF(R16737&lt;T16737,"期末实有头数应大于等于耕役畜","")</f>
        <v/>
      </c>
      <c r="AC16737" s="28" t="str">
        <f>IF(R16737&lt;V16737+W16737,"期末实有头数应大于等于良种+改良种","")</f>
        <v/>
      </c>
    </row>
    <row r="16738" spans="2:29">
      <c r="B16738" s="19"/>
      <c r="C16738" s="30"/>
      <c r="D16738" s="19" t="s">
        <v>42</v>
      </c>
      <c r="E16738" s="20" t="s">
        <v>33</v>
      </c>
      <c r="F16738" s="19">
        <v>8</v>
      </c>
      <c r="R16738" s="21">
        <f t="shared" si="8862"/>
        <v>0</v>
      </c>
      <c r="Y16738" s="28" t="str">
        <f t="shared" si="8859"/>
        <v/>
      </c>
      <c r="Z16738" s="28" t="str">
        <f t="shared" si="8860"/>
        <v/>
      </c>
      <c r="AA16738" s="28" t="str">
        <f t="shared" si="8855"/>
        <v/>
      </c>
      <c r="AB16738" s="28" t="str">
        <f>IF(R16738&lt;T16738,"期末实有头数应大于等于耕役畜","")</f>
        <v/>
      </c>
      <c r="AC16738" s="28" t="str">
        <f>IF(R16738&lt;V16738+W16738,"期末实有头数应大于等于良种+改良种","")</f>
        <v/>
      </c>
    </row>
    <row r="16739" spans="2:29">
      <c r="B16739" s="19"/>
      <c r="C16739" s="30"/>
      <c r="D16739" s="19" t="s">
        <v>43</v>
      </c>
      <c r="E16739" s="20" t="s">
        <v>33</v>
      </c>
      <c r="F16739" s="19">
        <v>9</v>
      </c>
      <c r="R16739" s="21">
        <f t="shared" si="8862"/>
        <v>0</v>
      </c>
      <c r="S16739" s="22" t="s">
        <v>38</v>
      </c>
      <c r="U16739" s="22" t="s">
        <v>38</v>
      </c>
      <c r="V16739" s="22" t="s">
        <v>38</v>
      </c>
      <c r="W16739" s="22" t="s">
        <v>38</v>
      </c>
      <c r="Y16739" s="28" t="str">
        <f t="shared" si="8859"/>
        <v/>
      </c>
      <c r="Z16739" s="28" t="str">
        <f t="shared" si="8860"/>
        <v/>
      </c>
      <c r="AA16739" s="28"/>
      <c r="AB16739" s="28" t="str">
        <f>IF(R16739&lt;T16739,"期末实有头数应大于等于耕役畜","")</f>
        <v/>
      </c>
      <c r="AC16739" s="28"/>
    </row>
    <row r="16740" spans="2:29">
      <c r="B16740" s="19"/>
      <c r="C16740" s="30"/>
      <c r="D16740" s="19" t="s">
        <v>44</v>
      </c>
      <c r="E16740" s="20" t="s">
        <v>45</v>
      </c>
      <c r="F16740" s="19">
        <v>10</v>
      </c>
      <c r="R16740" s="21">
        <f t="shared" si="8862"/>
        <v>0</v>
      </c>
      <c r="Y16740" s="28" t="str">
        <f t="shared" si="8859"/>
        <v/>
      </c>
      <c r="Z16740" s="28" t="str">
        <f t="shared" si="8860"/>
        <v/>
      </c>
      <c r="AA16740" s="28" t="str">
        <f>IF(R16740&lt;S16740+U16740,"期末实有头数应大于等于能繁母畜+种公畜","")</f>
        <v/>
      </c>
      <c r="AB16740" s="28" t="str">
        <f>IF(R16740&lt;T16740,"期末实有头数应大于等于耕役畜","")</f>
        <v/>
      </c>
      <c r="AC16740" s="28" t="str">
        <f>IF(R16740&lt;V16740+W16740,"期末实有头数应大于等于良种+改良种","")</f>
        <v/>
      </c>
    </row>
    <row r="16741" spans="2:29">
      <c r="B16741" s="19"/>
      <c r="C16741" s="30"/>
      <c r="D16741" s="19" t="s">
        <v>46</v>
      </c>
      <c r="E16741" s="20" t="s">
        <v>47</v>
      </c>
      <c r="F16741" s="19">
        <v>11</v>
      </c>
      <c r="G16741" s="21">
        <f t="shared" ref="G16741:S16741" si="8863">G16742+G16746</f>
        <v>0</v>
      </c>
      <c r="H16741" s="21">
        <f t="shared" si="8863"/>
        <v>0</v>
      </c>
      <c r="I16741" s="21">
        <f t="shared" si="8863"/>
        <v>0</v>
      </c>
      <c r="J16741" s="21">
        <f t="shared" si="8863"/>
        <v>0</v>
      </c>
      <c r="K16741" s="21">
        <f t="shared" si="8863"/>
        <v>0</v>
      </c>
      <c r="L16741" s="21">
        <f t="shared" si="8863"/>
        <v>0</v>
      </c>
      <c r="M16741" s="21">
        <f t="shared" si="8863"/>
        <v>0</v>
      </c>
      <c r="N16741" s="21">
        <f t="shared" si="8863"/>
        <v>0</v>
      </c>
      <c r="O16741" s="21">
        <f t="shared" si="8863"/>
        <v>0</v>
      </c>
      <c r="P16741" s="21">
        <f t="shared" si="8863"/>
        <v>0</v>
      </c>
      <c r="Q16741" s="21">
        <f t="shared" si="8863"/>
        <v>0</v>
      </c>
      <c r="R16741" s="23">
        <f t="shared" si="8863"/>
        <v>0</v>
      </c>
      <c r="S16741" s="21">
        <f t="shared" si="8863"/>
        <v>0</v>
      </c>
      <c r="T16741" s="22" t="s">
        <v>38</v>
      </c>
      <c r="U16741" s="21">
        <f>U16742+U16746</f>
        <v>0</v>
      </c>
      <c r="V16741" s="21">
        <f>V16742+V16746</f>
        <v>0</v>
      </c>
      <c r="W16741" s="21">
        <f>W16742+W16746</f>
        <v>0</v>
      </c>
      <c r="Y16741" s="28" t="str">
        <f t="shared" si="8859"/>
        <v/>
      </c>
      <c r="Z16741" s="28" t="str">
        <f t="shared" si="8860"/>
        <v/>
      </c>
      <c r="AA16741" s="28" t="str">
        <f>IF(R16741&lt;S16741+U16741,"期末实有头数应大于等于能繁母畜+种公畜","")</f>
        <v/>
      </c>
      <c r="AB16741" s="28"/>
      <c r="AC16741" s="28" t="str">
        <f>IF(R16741&lt;V16741+W16741,"期末实有头数应大于等于良种+改良种","")</f>
        <v/>
      </c>
    </row>
    <row r="16742" spans="2:29">
      <c r="B16742" s="19"/>
      <c r="C16742" s="30"/>
      <c r="D16742" s="19" t="s">
        <v>48</v>
      </c>
      <c r="E16742" s="20" t="s">
        <v>47</v>
      </c>
      <c r="F16742" s="19">
        <v>12</v>
      </c>
      <c r="R16742" s="21">
        <f>G16742+I16742+J16742+K16742-L16742-M16742-N16742-Q16742</f>
        <v>0</v>
      </c>
      <c r="T16742" s="22" t="s">
        <v>38</v>
      </c>
      <c r="Y16742" s="28" t="str">
        <f t="shared" si="8859"/>
        <v/>
      </c>
      <c r="Z16742" s="28" t="str">
        <f t="shared" si="8860"/>
        <v/>
      </c>
      <c r="AA16742" s="28" t="str">
        <f>IF(R16742&lt;S16742+U16742,"期末实有头数应大于等于能繁母畜+种公畜","")</f>
        <v/>
      </c>
      <c r="AB16742" s="28"/>
      <c r="AC16742" s="28" t="str">
        <f>IF(R16742&lt;V16742+W16742,"期末实有头数应大于等于良种+改良种","")</f>
        <v/>
      </c>
    </row>
    <row r="16743" spans="2:29">
      <c r="B16743" s="19"/>
      <c r="C16743" s="30"/>
      <c r="D16743" s="19" t="s">
        <v>49</v>
      </c>
      <c r="E16743" s="20" t="s">
        <v>47</v>
      </c>
      <c r="F16743" s="19">
        <v>13</v>
      </c>
      <c r="R16743" s="21">
        <f>G16743+I16743+J16743+K16743-L16743-M16743-N16743-Q16743</f>
        <v>0</v>
      </c>
      <c r="T16743" s="22" t="s">
        <v>38</v>
      </c>
      <c r="V16743" s="22" t="s">
        <v>38</v>
      </c>
      <c r="W16743" s="22" t="s">
        <v>38</v>
      </c>
      <c r="Y16743" s="28" t="str">
        <f t="shared" si="8859"/>
        <v/>
      </c>
      <c r="Z16743" s="28" t="str">
        <f t="shared" si="8860"/>
        <v/>
      </c>
      <c r="AA16743" s="28" t="str">
        <f>IF(R16743&lt;S16743+U16743,"期末实有头数应大于等于能繁母畜+种公畜","")</f>
        <v/>
      </c>
      <c r="AB16743" s="28"/>
      <c r="AC16743" s="28"/>
    </row>
    <row r="16744" spans="2:29">
      <c r="B16744" s="19"/>
      <c r="C16744" s="30"/>
      <c r="D16744" s="19" t="s">
        <v>50</v>
      </c>
      <c r="E16744" s="20" t="s">
        <v>47</v>
      </c>
      <c r="F16744" s="19">
        <v>14</v>
      </c>
      <c r="H16744" s="22" t="s">
        <v>38</v>
      </c>
      <c r="I16744" s="22" t="s">
        <v>38</v>
      </c>
      <c r="J16744" s="22" t="s">
        <v>38</v>
      </c>
      <c r="K16744" s="22" t="s">
        <v>38</v>
      </c>
      <c r="L16744" s="22" t="s">
        <v>38</v>
      </c>
      <c r="M16744" s="22" t="s">
        <v>38</v>
      </c>
      <c r="N16744" s="22" t="s">
        <v>38</v>
      </c>
      <c r="O16744" s="22" t="s">
        <v>38</v>
      </c>
      <c r="P16744" s="22" t="s">
        <v>38</v>
      </c>
      <c r="Q16744" s="22" t="s">
        <v>38</v>
      </c>
      <c r="R16744" s="24"/>
      <c r="T16744" s="22" t="s">
        <v>38</v>
      </c>
      <c r="U16744" s="22" t="s">
        <v>38</v>
      </c>
      <c r="V16744" s="22" t="s">
        <v>38</v>
      </c>
      <c r="W16744" s="22" t="s">
        <v>38</v>
      </c>
      <c r="Y16744" s="28" t="str">
        <f t="shared" si="8859"/>
        <v/>
      </c>
      <c r="Z16744" s="28"/>
      <c r="AA16744" s="28"/>
      <c r="AB16744" s="28"/>
      <c r="AC16744" s="28"/>
    </row>
    <row r="16745" spans="2:29">
      <c r="B16745" s="19"/>
      <c r="C16745" s="30"/>
      <c r="D16745" s="19" t="s">
        <v>51</v>
      </c>
      <c r="E16745" s="20" t="s">
        <v>47</v>
      </c>
      <c r="F16745" s="19">
        <v>15</v>
      </c>
      <c r="H16745" s="22" t="s">
        <v>38</v>
      </c>
      <c r="I16745" s="22" t="s">
        <v>38</v>
      </c>
      <c r="J16745" s="22" t="s">
        <v>38</v>
      </c>
      <c r="K16745" s="22" t="s">
        <v>38</v>
      </c>
      <c r="L16745" s="22" t="s">
        <v>38</v>
      </c>
      <c r="M16745" s="22" t="s">
        <v>38</v>
      </c>
      <c r="N16745" s="22" t="s">
        <v>38</v>
      </c>
      <c r="O16745" s="22" t="s">
        <v>38</v>
      </c>
      <c r="P16745" s="22" t="s">
        <v>38</v>
      </c>
      <c r="Q16745" s="22" t="s">
        <v>38</v>
      </c>
      <c r="R16745" s="24"/>
      <c r="T16745" s="22" t="s">
        <v>38</v>
      </c>
      <c r="U16745" s="22" t="s">
        <v>38</v>
      </c>
      <c r="V16745" s="22" t="s">
        <v>38</v>
      </c>
      <c r="W16745" s="22" t="s">
        <v>38</v>
      </c>
      <c r="Y16745" s="28" t="str">
        <f t="shared" si="8859"/>
        <v/>
      </c>
      <c r="Z16745" s="28"/>
      <c r="AA16745" s="28"/>
      <c r="AB16745" s="28"/>
      <c r="AC16745" s="28"/>
    </row>
    <row r="16746" spans="2:29">
      <c r="B16746" s="19"/>
      <c r="C16746" s="30"/>
      <c r="D16746" s="19" t="s">
        <v>52</v>
      </c>
      <c r="E16746" s="20" t="s">
        <v>47</v>
      </c>
      <c r="F16746" s="19">
        <v>16</v>
      </c>
      <c r="R16746" s="21">
        <f>G16746+I16746+J16746+K16746-L16746-M16746-N16746-Q16746</f>
        <v>0</v>
      </c>
      <c r="T16746" s="22" t="s">
        <v>38</v>
      </c>
      <c r="Y16746" s="28" t="str">
        <f t="shared" si="8859"/>
        <v/>
      </c>
      <c r="Z16746" s="28" t="str">
        <f>IF(N16746&lt;O16746+P16746,"出卖应大于等于出卖肉畜+出卖仔畜","")</f>
        <v/>
      </c>
      <c r="AA16746" s="28" t="str">
        <f t="shared" ref="AA16746:AA16755" si="8864">IF(R16746&lt;S16746+U16746,"期末实有头数应大于等于能繁母畜+种公畜","")</f>
        <v/>
      </c>
      <c r="AB16746" s="28"/>
      <c r="AC16746" s="28" t="str">
        <f t="shared" ref="AC16746:AC16751" si="8865">IF(R16746&lt;V16746+W16746,"期末实有头数应大于等于良种+改良种","")</f>
        <v/>
      </c>
    </row>
    <row r="16747" spans="2:29">
      <c r="B16747" s="19"/>
      <c r="C16747" s="30"/>
      <c r="D16747" s="19" t="s">
        <v>53</v>
      </c>
      <c r="E16747" s="18" t="s">
        <v>33</v>
      </c>
      <c r="F16747" s="19">
        <v>17</v>
      </c>
      <c r="R16747" s="21">
        <f>G16747+I16747+J16747+K16747-L16747-M16747-N16747-Q16747</f>
        <v>0</v>
      </c>
      <c r="T16747" s="22" t="s">
        <v>38</v>
      </c>
      <c r="Y16747" s="28" t="str">
        <f t="shared" si="8859"/>
        <v/>
      </c>
      <c r="Z16747" s="28" t="str">
        <f>IF(N16747&lt;O16747+P16747,"出卖应大于等于出卖肉畜+出卖仔畜","")</f>
        <v/>
      </c>
      <c r="AA16747" s="28" t="str">
        <f t="shared" si="8864"/>
        <v/>
      </c>
      <c r="AB16747" s="28"/>
      <c r="AC16747" s="28" t="str">
        <f t="shared" si="8865"/>
        <v/>
      </c>
    </row>
    <row r="16748" spans="2:29">
      <c r="B16748" s="18"/>
      <c r="C16748" s="29"/>
      <c r="D16748" s="19" t="s">
        <v>32</v>
      </c>
      <c r="E16748" s="20" t="s">
        <v>33</v>
      </c>
      <c r="F16748" s="19">
        <v>1</v>
      </c>
      <c r="G16748" s="21">
        <f t="shared" ref="G16748:S16748" si="8866">G16749+G16764</f>
        <v>0</v>
      </c>
      <c r="H16748" s="21">
        <f t="shared" si="8866"/>
        <v>0</v>
      </c>
      <c r="I16748" s="21">
        <f t="shared" si="8866"/>
        <v>0</v>
      </c>
      <c r="J16748" s="21">
        <f t="shared" si="8866"/>
        <v>0</v>
      </c>
      <c r="K16748" s="21">
        <f t="shared" si="8866"/>
        <v>0</v>
      </c>
      <c r="L16748" s="21">
        <f t="shared" si="8866"/>
        <v>0</v>
      </c>
      <c r="M16748" s="21">
        <f t="shared" si="8866"/>
        <v>0</v>
      </c>
      <c r="N16748" s="21">
        <f t="shared" si="8866"/>
        <v>0</v>
      </c>
      <c r="O16748" s="21">
        <f t="shared" si="8866"/>
        <v>0</v>
      </c>
      <c r="P16748" s="21">
        <f t="shared" si="8866"/>
        <v>0</v>
      </c>
      <c r="Q16748" s="21">
        <f t="shared" si="8866"/>
        <v>0</v>
      </c>
      <c r="R16748" s="21">
        <f t="shared" si="8866"/>
        <v>0</v>
      </c>
      <c r="S16748" s="21">
        <f t="shared" si="8866"/>
        <v>0</v>
      </c>
      <c r="T16748" s="21">
        <f>T16749</f>
        <v>0</v>
      </c>
      <c r="U16748" s="21">
        <f>U16749+U16764</f>
        <v>0</v>
      </c>
      <c r="V16748" s="21">
        <f>V16749+V16764</f>
        <v>0</v>
      </c>
      <c r="W16748" s="21">
        <f>W16749+W16764</f>
        <v>0</v>
      </c>
      <c r="Y16748" s="28" t="str">
        <f t="shared" si="8859"/>
        <v/>
      </c>
      <c r="Z16748" s="28" t="str">
        <f>IF(N16748&lt;O16748+P16748,"出卖应大于等于出卖肉畜+出卖仔畜","")</f>
        <v/>
      </c>
      <c r="AA16748" s="28" t="str">
        <f t="shared" si="8864"/>
        <v/>
      </c>
      <c r="AB16748" s="28" t="str">
        <f>IF(R16748&lt;T16748,"期末实有头数应大于等于耕役畜","")</f>
        <v/>
      </c>
      <c r="AC16748" s="28" t="str">
        <f t="shared" si="8865"/>
        <v/>
      </c>
    </row>
    <row r="16749" spans="2:29">
      <c r="B16749" s="19"/>
      <c r="C16749" s="30"/>
      <c r="D16749" s="19" t="s">
        <v>34</v>
      </c>
      <c r="E16749" s="20" t="s">
        <v>33</v>
      </c>
      <c r="F16749" s="19">
        <v>2</v>
      </c>
      <c r="G16749" s="21">
        <f t="shared" ref="G16749:S16749" si="8867">G16750+G16758</f>
        <v>0</v>
      </c>
      <c r="H16749" s="21">
        <f t="shared" si="8867"/>
        <v>0</v>
      </c>
      <c r="I16749" s="21">
        <f t="shared" si="8867"/>
        <v>0</v>
      </c>
      <c r="J16749" s="21">
        <f t="shared" si="8867"/>
        <v>0</v>
      </c>
      <c r="K16749" s="21">
        <f t="shared" si="8867"/>
        <v>0</v>
      </c>
      <c r="L16749" s="21">
        <f t="shared" si="8867"/>
        <v>0</v>
      </c>
      <c r="M16749" s="21">
        <f t="shared" si="8867"/>
        <v>0</v>
      </c>
      <c r="N16749" s="21">
        <f t="shared" si="8867"/>
        <v>0</v>
      </c>
      <c r="O16749" s="21">
        <f t="shared" si="8867"/>
        <v>0</v>
      </c>
      <c r="P16749" s="21">
        <f t="shared" si="8867"/>
        <v>0</v>
      </c>
      <c r="Q16749" s="21">
        <f t="shared" si="8867"/>
        <v>0</v>
      </c>
      <c r="R16749" s="21">
        <f t="shared" si="8867"/>
        <v>0</v>
      </c>
      <c r="S16749" s="21">
        <f t="shared" si="8867"/>
        <v>0</v>
      </c>
      <c r="T16749" s="21">
        <f>T16750</f>
        <v>0</v>
      </c>
      <c r="U16749" s="21">
        <f>U16750+U16758</f>
        <v>0</v>
      </c>
      <c r="V16749" s="21">
        <f>V16750+V16758</f>
        <v>0</v>
      </c>
      <c r="W16749" s="21">
        <f>W16750+W16758</f>
        <v>0</v>
      </c>
      <c r="Y16749" s="28" t="str">
        <f t="shared" ref="Y16749:Y16765" si="8868">IF(H16749&lt;I16749,"繁殖仔畜应大于等于成活","")</f>
        <v/>
      </c>
      <c r="Z16749" s="28" t="str">
        <f t="shared" ref="Z16749:Z16760" si="8869">IF(N16749&lt;O16749+P16749,"出卖应大于等于出卖肉畜+出卖仔畜","")</f>
        <v/>
      </c>
      <c r="AA16749" s="28" t="str">
        <f t="shared" si="8864"/>
        <v/>
      </c>
      <c r="AB16749" s="28" t="str">
        <f>IF(R16749&lt;T16749,"期末实有头数应大于等于耕役畜","")</f>
        <v/>
      </c>
      <c r="AC16749" s="28" t="str">
        <f t="shared" si="8865"/>
        <v/>
      </c>
    </row>
    <row r="16750" spans="2:29">
      <c r="B16750" s="19"/>
      <c r="C16750" s="30"/>
      <c r="D16750" s="19" t="s">
        <v>35</v>
      </c>
      <c r="E16750" s="20" t="s">
        <v>33</v>
      </c>
      <c r="F16750" s="19">
        <v>3</v>
      </c>
      <c r="G16750" s="21">
        <f t="shared" ref="G16750:R16750" si="8870">G16751+G16754+G16755+G16756+G16757</f>
        <v>0</v>
      </c>
      <c r="H16750" s="21">
        <f t="shared" si="8870"/>
        <v>0</v>
      </c>
      <c r="I16750" s="21">
        <f t="shared" si="8870"/>
        <v>0</v>
      </c>
      <c r="J16750" s="21">
        <f t="shared" si="8870"/>
        <v>0</v>
      </c>
      <c r="K16750" s="21">
        <f t="shared" si="8870"/>
        <v>0</v>
      </c>
      <c r="L16750" s="21">
        <f t="shared" si="8870"/>
        <v>0</v>
      </c>
      <c r="M16750" s="21">
        <f t="shared" si="8870"/>
        <v>0</v>
      </c>
      <c r="N16750" s="21">
        <f t="shared" si="8870"/>
        <v>0</v>
      </c>
      <c r="O16750" s="21">
        <f t="shared" si="8870"/>
        <v>0</v>
      </c>
      <c r="P16750" s="21">
        <f t="shared" si="8870"/>
        <v>0</v>
      </c>
      <c r="Q16750" s="21">
        <f t="shared" si="8870"/>
        <v>0</v>
      </c>
      <c r="R16750" s="21">
        <f t="shared" si="8870"/>
        <v>0</v>
      </c>
      <c r="S16750" s="21">
        <f>S16751+S16754+S16755+S16757</f>
        <v>0</v>
      </c>
      <c r="T16750" s="21">
        <f>T16751+T16754+T16755+T16756+T16757</f>
        <v>0</v>
      </c>
      <c r="U16750" s="21">
        <f>U16751+U16754+U16755+U16757</f>
        <v>0</v>
      </c>
      <c r="V16750" s="21">
        <f>V16751+V16754+V16755+V16757</f>
        <v>0</v>
      </c>
      <c r="W16750" s="21">
        <f>W16751+W16754+W16755+W16757</f>
        <v>0</v>
      </c>
      <c r="Y16750" s="28" t="str">
        <f t="shared" si="8868"/>
        <v/>
      </c>
      <c r="Z16750" s="28" t="str">
        <f t="shared" si="8869"/>
        <v/>
      </c>
      <c r="AA16750" s="28" t="str">
        <f t="shared" si="8864"/>
        <v/>
      </c>
      <c r="AB16750" s="28" t="str">
        <f>IF(R16750&lt;T16750,"期末实有头数应大于等于耕役畜","")</f>
        <v/>
      </c>
      <c r="AC16750" s="28" t="str">
        <f t="shared" si="8865"/>
        <v/>
      </c>
    </row>
    <row r="16751" spans="2:29">
      <c r="B16751" s="19"/>
      <c r="C16751" s="30"/>
      <c r="D16751" s="19" t="s">
        <v>36</v>
      </c>
      <c r="E16751" s="20" t="s">
        <v>33</v>
      </c>
      <c r="F16751" s="19">
        <v>4</v>
      </c>
      <c r="R16751" s="21">
        <f>G16751+I16751+J16751+K16751-L16751-M16751-N16751-Q16751</f>
        <v>0</v>
      </c>
      <c r="Y16751" s="28" t="str">
        <f t="shared" si="8868"/>
        <v/>
      </c>
      <c r="Z16751" s="28" t="str">
        <f t="shared" si="8869"/>
        <v/>
      </c>
      <c r="AA16751" s="28" t="str">
        <f t="shared" si="8864"/>
        <v/>
      </c>
      <c r="AB16751" s="28" t="str">
        <f>IF(R16751&lt;T16751,"期末实有头数应大于等于耕役畜","")</f>
        <v/>
      </c>
      <c r="AC16751" s="28" t="str">
        <f t="shared" si="8865"/>
        <v/>
      </c>
    </row>
    <row r="16752" spans="2:29">
      <c r="B16752" s="19"/>
      <c r="C16752" s="30"/>
      <c r="D16752" s="19" t="s">
        <v>37</v>
      </c>
      <c r="E16752" s="20" t="s">
        <v>33</v>
      </c>
      <c r="F16752" s="19">
        <v>5</v>
      </c>
      <c r="R16752" s="21">
        <f t="shared" ref="R16752:R16757" si="8871">G16752+I16752+J16752+K16752-L16752-M16752-N16752-Q16752</f>
        <v>0</v>
      </c>
      <c r="T16752" s="22" t="s">
        <v>38</v>
      </c>
      <c r="V16752" s="22" t="s">
        <v>38</v>
      </c>
      <c r="W16752" s="22" t="s">
        <v>38</v>
      </c>
      <c r="Y16752" s="28" t="str">
        <f t="shared" si="8868"/>
        <v/>
      </c>
      <c r="Z16752" s="28" t="str">
        <f t="shared" si="8869"/>
        <v/>
      </c>
      <c r="AA16752" s="28" t="str">
        <f t="shared" si="8864"/>
        <v/>
      </c>
      <c r="AB16752" s="28"/>
      <c r="AC16752" s="28"/>
    </row>
    <row r="16753" spans="2:29">
      <c r="B16753" s="19"/>
      <c r="C16753" s="30"/>
      <c r="D16753" s="19" t="s">
        <v>39</v>
      </c>
      <c r="E16753" s="20" t="s">
        <v>33</v>
      </c>
      <c r="F16753" s="19">
        <v>6</v>
      </c>
      <c r="R16753" s="21">
        <f t="shared" si="8871"/>
        <v>0</v>
      </c>
      <c r="T16753" s="22" t="s">
        <v>38</v>
      </c>
      <c r="V16753" s="22" t="s">
        <v>38</v>
      </c>
      <c r="W16753" s="22" t="s">
        <v>38</v>
      </c>
      <c r="Y16753" s="28" t="str">
        <f t="shared" si="8868"/>
        <v/>
      </c>
      <c r="Z16753" s="28" t="str">
        <f t="shared" si="8869"/>
        <v/>
      </c>
      <c r="AA16753" s="28" t="str">
        <f t="shared" si="8864"/>
        <v/>
      </c>
      <c r="AB16753" s="28"/>
      <c r="AC16753" s="28"/>
    </row>
    <row r="16754" spans="2:29">
      <c r="B16754" s="19"/>
      <c r="C16754" s="30"/>
      <c r="D16754" s="19" t="s">
        <v>40</v>
      </c>
      <c r="E16754" s="20" t="s">
        <v>41</v>
      </c>
      <c r="F16754" s="19">
        <v>7</v>
      </c>
      <c r="R16754" s="21">
        <f t="shared" si="8871"/>
        <v>0</v>
      </c>
      <c r="Y16754" s="28" t="str">
        <f t="shared" si="8868"/>
        <v/>
      </c>
      <c r="Z16754" s="28" t="str">
        <f t="shared" si="8869"/>
        <v/>
      </c>
      <c r="AA16754" s="28" t="str">
        <f t="shared" si="8864"/>
        <v/>
      </c>
      <c r="AB16754" s="28" t="str">
        <f>IF(R16754&lt;T16754,"期末实有头数应大于等于耕役畜","")</f>
        <v/>
      </c>
      <c r="AC16754" s="28" t="str">
        <f>IF(R16754&lt;V16754+W16754,"期末实有头数应大于等于良种+改良种","")</f>
        <v/>
      </c>
    </row>
    <row r="16755" spans="2:29">
      <c r="B16755" s="19"/>
      <c r="C16755" s="30"/>
      <c r="D16755" s="19" t="s">
        <v>42</v>
      </c>
      <c r="E16755" s="20" t="s">
        <v>33</v>
      </c>
      <c r="F16755" s="19">
        <v>8</v>
      </c>
      <c r="R16755" s="21">
        <f t="shared" si="8871"/>
        <v>0</v>
      </c>
      <c r="Y16755" s="28" t="str">
        <f t="shared" si="8868"/>
        <v/>
      </c>
      <c r="Z16755" s="28" t="str">
        <f t="shared" si="8869"/>
        <v/>
      </c>
      <c r="AA16755" s="28" t="str">
        <f t="shared" si="8864"/>
        <v/>
      </c>
      <c r="AB16755" s="28" t="str">
        <f>IF(R16755&lt;T16755,"期末实有头数应大于等于耕役畜","")</f>
        <v/>
      </c>
      <c r="AC16755" s="28" t="str">
        <f>IF(R16755&lt;V16755+W16755,"期末实有头数应大于等于良种+改良种","")</f>
        <v/>
      </c>
    </row>
    <row r="16756" spans="2:29">
      <c r="B16756" s="19"/>
      <c r="C16756" s="30"/>
      <c r="D16756" s="19" t="s">
        <v>43</v>
      </c>
      <c r="E16756" s="20" t="s">
        <v>33</v>
      </c>
      <c r="F16756" s="19">
        <v>9</v>
      </c>
      <c r="R16756" s="21">
        <f t="shared" si="8871"/>
        <v>0</v>
      </c>
      <c r="S16756" s="22" t="s">
        <v>38</v>
      </c>
      <c r="U16756" s="22" t="s">
        <v>38</v>
      </c>
      <c r="V16756" s="22" t="s">
        <v>38</v>
      </c>
      <c r="W16756" s="22" t="s">
        <v>38</v>
      </c>
      <c r="Y16756" s="28" t="str">
        <f t="shared" si="8868"/>
        <v/>
      </c>
      <c r="Z16756" s="28" t="str">
        <f t="shared" si="8869"/>
        <v/>
      </c>
      <c r="AA16756" s="28"/>
      <c r="AB16756" s="28" t="str">
        <f>IF(R16756&lt;T16756,"期末实有头数应大于等于耕役畜","")</f>
        <v/>
      </c>
      <c r="AC16756" s="28"/>
    </row>
    <row r="16757" spans="2:29">
      <c r="B16757" s="19"/>
      <c r="C16757" s="30"/>
      <c r="D16757" s="19" t="s">
        <v>44</v>
      </c>
      <c r="E16757" s="20" t="s">
        <v>45</v>
      </c>
      <c r="F16757" s="19">
        <v>10</v>
      </c>
      <c r="R16757" s="21">
        <f t="shared" si="8871"/>
        <v>0</v>
      </c>
      <c r="Y16757" s="28" t="str">
        <f t="shared" si="8868"/>
        <v/>
      </c>
      <c r="Z16757" s="28" t="str">
        <f t="shared" si="8869"/>
        <v/>
      </c>
      <c r="AA16757" s="28" t="str">
        <f>IF(R16757&lt;S16757+U16757,"期末实有头数应大于等于能繁母畜+种公畜","")</f>
        <v/>
      </c>
      <c r="AB16757" s="28" t="str">
        <f>IF(R16757&lt;T16757,"期末实有头数应大于等于耕役畜","")</f>
        <v/>
      </c>
      <c r="AC16757" s="28" t="str">
        <f>IF(R16757&lt;V16757+W16757,"期末实有头数应大于等于良种+改良种","")</f>
        <v/>
      </c>
    </row>
    <row r="16758" spans="2:29">
      <c r="B16758" s="19"/>
      <c r="C16758" s="30"/>
      <c r="D16758" s="19" t="s">
        <v>46</v>
      </c>
      <c r="E16758" s="20" t="s">
        <v>47</v>
      </c>
      <c r="F16758" s="19">
        <v>11</v>
      </c>
      <c r="G16758" s="21">
        <f t="shared" ref="G16758:S16758" si="8872">G16759+G16763</f>
        <v>0</v>
      </c>
      <c r="H16758" s="21">
        <f t="shared" si="8872"/>
        <v>0</v>
      </c>
      <c r="I16758" s="21">
        <f t="shared" si="8872"/>
        <v>0</v>
      </c>
      <c r="J16758" s="21">
        <f t="shared" si="8872"/>
        <v>0</v>
      </c>
      <c r="K16758" s="21">
        <f t="shared" si="8872"/>
        <v>0</v>
      </c>
      <c r="L16758" s="21">
        <f t="shared" si="8872"/>
        <v>0</v>
      </c>
      <c r="M16758" s="21">
        <f t="shared" si="8872"/>
        <v>0</v>
      </c>
      <c r="N16758" s="21">
        <f t="shared" si="8872"/>
        <v>0</v>
      </c>
      <c r="O16758" s="21">
        <f t="shared" si="8872"/>
        <v>0</v>
      </c>
      <c r="P16758" s="21">
        <f t="shared" si="8872"/>
        <v>0</v>
      </c>
      <c r="Q16758" s="21">
        <f t="shared" si="8872"/>
        <v>0</v>
      </c>
      <c r="R16758" s="23">
        <f t="shared" si="8872"/>
        <v>0</v>
      </c>
      <c r="S16758" s="21">
        <f t="shared" si="8872"/>
        <v>0</v>
      </c>
      <c r="T16758" s="22" t="s">
        <v>38</v>
      </c>
      <c r="U16758" s="21">
        <f>U16759+U16763</f>
        <v>0</v>
      </c>
      <c r="V16758" s="21">
        <f>V16759+V16763</f>
        <v>0</v>
      </c>
      <c r="W16758" s="21">
        <f>W16759+W16763</f>
        <v>0</v>
      </c>
      <c r="Y16758" s="28" t="str">
        <f t="shared" si="8868"/>
        <v/>
      </c>
      <c r="Z16758" s="28" t="str">
        <f t="shared" si="8869"/>
        <v/>
      </c>
      <c r="AA16758" s="28" t="str">
        <f>IF(R16758&lt;S16758+U16758,"期末实有头数应大于等于能繁母畜+种公畜","")</f>
        <v/>
      </c>
      <c r="AB16758" s="28"/>
      <c r="AC16758" s="28" t="str">
        <f>IF(R16758&lt;V16758+W16758,"期末实有头数应大于等于良种+改良种","")</f>
        <v/>
      </c>
    </row>
    <row r="16759" spans="2:29">
      <c r="B16759" s="19"/>
      <c r="C16759" s="30"/>
      <c r="D16759" s="19" t="s">
        <v>48</v>
      </c>
      <c r="E16759" s="20" t="s">
        <v>47</v>
      </c>
      <c r="F16759" s="19">
        <v>12</v>
      </c>
      <c r="R16759" s="21">
        <f>G16759+I16759+J16759+K16759-L16759-M16759-N16759-Q16759</f>
        <v>0</v>
      </c>
      <c r="T16759" s="22" t="s">
        <v>38</v>
      </c>
      <c r="Y16759" s="28" t="str">
        <f t="shared" si="8868"/>
        <v/>
      </c>
      <c r="Z16759" s="28" t="str">
        <f t="shared" si="8869"/>
        <v/>
      </c>
      <c r="AA16759" s="28" t="str">
        <f>IF(R16759&lt;S16759+U16759,"期末实有头数应大于等于能繁母畜+种公畜","")</f>
        <v/>
      </c>
      <c r="AB16759" s="28"/>
      <c r="AC16759" s="28" t="str">
        <f>IF(R16759&lt;V16759+W16759,"期末实有头数应大于等于良种+改良种","")</f>
        <v/>
      </c>
    </row>
    <row r="16760" spans="2:29">
      <c r="B16760" s="19"/>
      <c r="C16760" s="30"/>
      <c r="D16760" s="19" t="s">
        <v>49</v>
      </c>
      <c r="E16760" s="20" t="s">
        <v>47</v>
      </c>
      <c r="F16760" s="19">
        <v>13</v>
      </c>
      <c r="R16760" s="21">
        <f>G16760+I16760+J16760+K16760-L16760-M16760-N16760-Q16760</f>
        <v>0</v>
      </c>
      <c r="T16760" s="22" t="s">
        <v>38</v>
      </c>
      <c r="V16760" s="22" t="s">
        <v>38</v>
      </c>
      <c r="W16760" s="22" t="s">
        <v>38</v>
      </c>
      <c r="Y16760" s="28" t="str">
        <f t="shared" si="8868"/>
        <v/>
      </c>
      <c r="Z16760" s="28" t="str">
        <f t="shared" si="8869"/>
        <v/>
      </c>
      <c r="AA16760" s="28" t="str">
        <f>IF(R16760&lt;S16760+U16760,"期末实有头数应大于等于能繁母畜+种公畜","")</f>
        <v/>
      </c>
      <c r="AB16760" s="28"/>
      <c r="AC16760" s="28"/>
    </row>
    <row r="16761" spans="2:29">
      <c r="B16761" s="19"/>
      <c r="C16761" s="30"/>
      <c r="D16761" s="19" t="s">
        <v>50</v>
      </c>
      <c r="E16761" s="20" t="s">
        <v>47</v>
      </c>
      <c r="F16761" s="19">
        <v>14</v>
      </c>
      <c r="H16761" s="22" t="s">
        <v>38</v>
      </c>
      <c r="I16761" s="22" t="s">
        <v>38</v>
      </c>
      <c r="J16761" s="22" t="s">
        <v>38</v>
      </c>
      <c r="K16761" s="22" t="s">
        <v>38</v>
      </c>
      <c r="L16761" s="22" t="s">
        <v>38</v>
      </c>
      <c r="M16761" s="22" t="s">
        <v>38</v>
      </c>
      <c r="N16761" s="22" t="s">
        <v>38</v>
      </c>
      <c r="O16761" s="22" t="s">
        <v>38</v>
      </c>
      <c r="P16761" s="22" t="s">
        <v>38</v>
      </c>
      <c r="Q16761" s="22" t="s">
        <v>38</v>
      </c>
      <c r="R16761" s="24"/>
      <c r="T16761" s="22" t="s">
        <v>38</v>
      </c>
      <c r="U16761" s="22" t="s">
        <v>38</v>
      </c>
      <c r="V16761" s="22" t="s">
        <v>38</v>
      </c>
      <c r="W16761" s="22" t="s">
        <v>38</v>
      </c>
      <c r="Y16761" s="28" t="str">
        <f t="shared" si="8868"/>
        <v/>
      </c>
      <c r="Z16761" s="28"/>
      <c r="AA16761" s="28"/>
      <c r="AB16761" s="28"/>
      <c r="AC16761" s="28"/>
    </row>
    <row r="16762" spans="2:29">
      <c r="B16762" s="19"/>
      <c r="C16762" s="30"/>
      <c r="D16762" s="19" t="s">
        <v>51</v>
      </c>
      <c r="E16762" s="20" t="s">
        <v>47</v>
      </c>
      <c r="F16762" s="19">
        <v>15</v>
      </c>
      <c r="H16762" s="22" t="s">
        <v>38</v>
      </c>
      <c r="I16762" s="22" t="s">
        <v>38</v>
      </c>
      <c r="J16762" s="22" t="s">
        <v>38</v>
      </c>
      <c r="K16762" s="22" t="s">
        <v>38</v>
      </c>
      <c r="L16762" s="22" t="s">
        <v>38</v>
      </c>
      <c r="M16762" s="22" t="s">
        <v>38</v>
      </c>
      <c r="N16762" s="22" t="s">
        <v>38</v>
      </c>
      <c r="O16762" s="22" t="s">
        <v>38</v>
      </c>
      <c r="P16762" s="22" t="s">
        <v>38</v>
      </c>
      <c r="Q16762" s="22" t="s">
        <v>38</v>
      </c>
      <c r="R16762" s="24"/>
      <c r="T16762" s="22" t="s">
        <v>38</v>
      </c>
      <c r="U16762" s="22" t="s">
        <v>38</v>
      </c>
      <c r="V16762" s="22" t="s">
        <v>38</v>
      </c>
      <c r="W16762" s="22" t="s">
        <v>38</v>
      </c>
      <c r="Y16762" s="28" t="str">
        <f t="shared" si="8868"/>
        <v/>
      </c>
      <c r="Z16762" s="28"/>
      <c r="AA16762" s="28"/>
      <c r="AB16762" s="28"/>
      <c r="AC16762" s="28"/>
    </row>
    <row r="16763" spans="2:29">
      <c r="B16763" s="19"/>
      <c r="C16763" s="30"/>
      <c r="D16763" s="19" t="s">
        <v>52</v>
      </c>
      <c r="E16763" s="20" t="s">
        <v>47</v>
      </c>
      <c r="F16763" s="19">
        <v>16</v>
      </c>
      <c r="R16763" s="21">
        <f>G16763+I16763+J16763+K16763-L16763-M16763-N16763-Q16763</f>
        <v>0</v>
      </c>
      <c r="T16763" s="22" t="s">
        <v>38</v>
      </c>
      <c r="Y16763" s="28" t="str">
        <f t="shared" si="8868"/>
        <v/>
      </c>
      <c r="Z16763" s="28" t="str">
        <f>IF(N16763&lt;O16763+P16763,"出卖应大于等于出卖肉畜+出卖仔畜","")</f>
        <v/>
      </c>
      <c r="AA16763" s="28" t="str">
        <f t="shared" ref="AA16763:AA16772" si="8873">IF(R16763&lt;S16763+U16763,"期末实有头数应大于等于能繁母畜+种公畜","")</f>
        <v/>
      </c>
      <c r="AB16763" s="28"/>
      <c r="AC16763" s="28" t="str">
        <f t="shared" ref="AC16763:AC16768" si="8874">IF(R16763&lt;V16763+W16763,"期末实有头数应大于等于良种+改良种","")</f>
        <v/>
      </c>
    </row>
    <row r="16764" spans="2:29">
      <c r="B16764" s="19"/>
      <c r="C16764" s="30"/>
      <c r="D16764" s="19" t="s">
        <v>53</v>
      </c>
      <c r="E16764" s="18" t="s">
        <v>33</v>
      </c>
      <c r="F16764" s="19">
        <v>17</v>
      </c>
      <c r="R16764" s="21">
        <f>G16764+I16764+J16764+K16764-L16764-M16764-N16764-Q16764</f>
        <v>0</v>
      </c>
      <c r="T16764" s="22" t="s">
        <v>38</v>
      </c>
      <c r="Y16764" s="28" t="str">
        <f t="shared" si="8868"/>
        <v/>
      </c>
      <c r="Z16764" s="28" t="str">
        <f>IF(N16764&lt;O16764+P16764,"出卖应大于等于出卖肉畜+出卖仔畜","")</f>
        <v/>
      </c>
      <c r="AA16764" s="28" t="str">
        <f t="shared" si="8873"/>
        <v/>
      </c>
      <c r="AB16764" s="28"/>
      <c r="AC16764" s="28" t="str">
        <f t="shared" si="8874"/>
        <v/>
      </c>
    </row>
    <row r="16765" spans="2:29">
      <c r="B16765" s="18"/>
      <c r="C16765" s="29"/>
      <c r="D16765" s="19" t="s">
        <v>32</v>
      </c>
      <c r="E16765" s="20" t="s">
        <v>33</v>
      </c>
      <c r="F16765" s="19">
        <v>1</v>
      </c>
      <c r="G16765" s="21">
        <f t="shared" ref="G16765:S16765" si="8875">G16766+G16781</f>
        <v>0</v>
      </c>
      <c r="H16765" s="21">
        <f t="shared" si="8875"/>
        <v>0</v>
      </c>
      <c r="I16765" s="21">
        <f t="shared" si="8875"/>
        <v>0</v>
      </c>
      <c r="J16765" s="21">
        <f t="shared" si="8875"/>
        <v>0</v>
      </c>
      <c r="K16765" s="21">
        <f t="shared" si="8875"/>
        <v>0</v>
      </c>
      <c r="L16765" s="21">
        <f t="shared" si="8875"/>
        <v>0</v>
      </c>
      <c r="M16765" s="21">
        <f t="shared" si="8875"/>
        <v>0</v>
      </c>
      <c r="N16765" s="21">
        <f t="shared" si="8875"/>
        <v>0</v>
      </c>
      <c r="O16765" s="21">
        <f t="shared" si="8875"/>
        <v>0</v>
      </c>
      <c r="P16765" s="21">
        <f t="shared" si="8875"/>
        <v>0</v>
      </c>
      <c r="Q16765" s="21">
        <f t="shared" si="8875"/>
        <v>0</v>
      </c>
      <c r="R16765" s="21">
        <f t="shared" si="8875"/>
        <v>0</v>
      </c>
      <c r="S16765" s="21">
        <f t="shared" si="8875"/>
        <v>0</v>
      </c>
      <c r="T16765" s="21">
        <f>T16766</f>
        <v>0</v>
      </c>
      <c r="U16765" s="21">
        <f>U16766+U16781</f>
        <v>0</v>
      </c>
      <c r="V16765" s="21">
        <f>V16766+V16781</f>
        <v>0</v>
      </c>
      <c r="W16765" s="21">
        <f>W16766+W16781</f>
        <v>0</v>
      </c>
      <c r="Y16765" s="28" t="str">
        <f t="shared" si="8868"/>
        <v/>
      </c>
      <c r="Z16765" s="28" t="str">
        <f>IF(N16765&lt;O16765+P16765,"出卖应大于等于出卖肉畜+出卖仔畜","")</f>
        <v/>
      </c>
      <c r="AA16765" s="28" t="str">
        <f t="shared" si="8873"/>
        <v/>
      </c>
      <c r="AB16765" s="28" t="str">
        <f>IF(R16765&lt;T16765,"期末实有头数应大于等于耕役畜","")</f>
        <v/>
      </c>
      <c r="AC16765" s="28" t="str">
        <f t="shared" si="8874"/>
        <v/>
      </c>
    </row>
    <row r="16766" spans="2:29">
      <c r="B16766" s="19"/>
      <c r="C16766" s="30"/>
      <c r="D16766" s="19" t="s">
        <v>34</v>
      </c>
      <c r="E16766" s="20" t="s">
        <v>33</v>
      </c>
      <c r="F16766" s="19">
        <v>2</v>
      </c>
      <c r="G16766" s="21">
        <f t="shared" ref="G16766:S16766" si="8876">G16767+G16775</f>
        <v>0</v>
      </c>
      <c r="H16766" s="21">
        <f t="shared" si="8876"/>
        <v>0</v>
      </c>
      <c r="I16766" s="21">
        <f t="shared" si="8876"/>
        <v>0</v>
      </c>
      <c r="J16766" s="21">
        <f t="shared" si="8876"/>
        <v>0</v>
      </c>
      <c r="K16766" s="21">
        <f t="shared" si="8876"/>
        <v>0</v>
      </c>
      <c r="L16766" s="21">
        <f t="shared" si="8876"/>
        <v>0</v>
      </c>
      <c r="M16766" s="21">
        <f t="shared" si="8876"/>
        <v>0</v>
      </c>
      <c r="N16766" s="21">
        <f t="shared" si="8876"/>
        <v>0</v>
      </c>
      <c r="O16766" s="21">
        <f t="shared" si="8876"/>
        <v>0</v>
      </c>
      <c r="P16766" s="21">
        <f t="shared" si="8876"/>
        <v>0</v>
      </c>
      <c r="Q16766" s="21">
        <f t="shared" si="8876"/>
        <v>0</v>
      </c>
      <c r="R16766" s="21">
        <f t="shared" si="8876"/>
        <v>0</v>
      </c>
      <c r="S16766" s="21">
        <f t="shared" si="8876"/>
        <v>0</v>
      </c>
      <c r="T16766" s="21">
        <f>T16767</f>
        <v>0</v>
      </c>
      <c r="U16766" s="21">
        <f>U16767+U16775</f>
        <v>0</v>
      </c>
      <c r="V16766" s="21">
        <f>V16767+V16775</f>
        <v>0</v>
      </c>
      <c r="W16766" s="21">
        <f>W16767+W16775</f>
        <v>0</v>
      </c>
      <c r="Y16766" s="28" t="str">
        <f t="shared" ref="Y16766:Y16782" si="8877">IF(H16766&lt;I16766,"繁殖仔畜应大于等于成活","")</f>
        <v/>
      </c>
      <c r="Z16766" s="28" t="str">
        <f t="shared" ref="Z16766:Z16777" si="8878">IF(N16766&lt;O16766+P16766,"出卖应大于等于出卖肉畜+出卖仔畜","")</f>
        <v/>
      </c>
      <c r="AA16766" s="28" t="str">
        <f t="shared" si="8873"/>
        <v/>
      </c>
      <c r="AB16766" s="28" t="str">
        <f>IF(R16766&lt;T16766,"期末实有头数应大于等于耕役畜","")</f>
        <v/>
      </c>
      <c r="AC16766" s="28" t="str">
        <f t="shared" si="8874"/>
        <v/>
      </c>
    </row>
    <row r="16767" spans="2:29">
      <c r="B16767" s="19"/>
      <c r="C16767" s="30"/>
      <c r="D16767" s="19" t="s">
        <v>35</v>
      </c>
      <c r="E16767" s="20" t="s">
        <v>33</v>
      </c>
      <c r="F16767" s="19">
        <v>3</v>
      </c>
      <c r="G16767" s="21">
        <f t="shared" ref="G16767:R16767" si="8879">G16768+G16771+G16772+G16773+G16774</f>
        <v>0</v>
      </c>
      <c r="H16767" s="21">
        <f t="shared" si="8879"/>
        <v>0</v>
      </c>
      <c r="I16767" s="21">
        <f t="shared" si="8879"/>
        <v>0</v>
      </c>
      <c r="J16767" s="21">
        <f t="shared" si="8879"/>
        <v>0</v>
      </c>
      <c r="K16767" s="21">
        <f t="shared" si="8879"/>
        <v>0</v>
      </c>
      <c r="L16767" s="21">
        <f t="shared" si="8879"/>
        <v>0</v>
      </c>
      <c r="M16767" s="21">
        <f t="shared" si="8879"/>
        <v>0</v>
      </c>
      <c r="N16767" s="21">
        <f t="shared" si="8879"/>
        <v>0</v>
      </c>
      <c r="O16767" s="21">
        <f t="shared" si="8879"/>
        <v>0</v>
      </c>
      <c r="P16767" s="21">
        <f t="shared" si="8879"/>
        <v>0</v>
      </c>
      <c r="Q16767" s="21">
        <f t="shared" si="8879"/>
        <v>0</v>
      </c>
      <c r="R16767" s="21">
        <f t="shared" si="8879"/>
        <v>0</v>
      </c>
      <c r="S16767" s="21">
        <f>S16768+S16771+S16772+S16774</f>
        <v>0</v>
      </c>
      <c r="T16767" s="21">
        <f>T16768+T16771+T16772+T16773+T16774</f>
        <v>0</v>
      </c>
      <c r="U16767" s="21">
        <f>U16768+U16771+U16772+U16774</f>
        <v>0</v>
      </c>
      <c r="V16767" s="21">
        <f>V16768+V16771+V16772+V16774</f>
        <v>0</v>
      </c>
      <c r="W16767" s="21">
        <f>W16768+W16771+W16772+W16774</f>
        <v>0</v>
      </c>
      <c r="Y16767" s="28" t="str">
        <f t="shared" si="8877"/>
        <v/>
      </c>
      <c r="Z16767" s="28" t="str">
        <f t="shared" si="8878"/>
        <v/>
      </c>
      <c r="AA16767" s="28" t="str">
        <f t="shared" si="8873"/>
        <v/>
      </c>
      <c r="AB16767" s="28" t="str">
        <f>IF(R16767&lt;T16767,"期末实有头数应大于等于耕役畜","")</f>
        <v/>
      </c>
      <c r="AC16767" s="28" t="str">
        <f t="shared" si="8874"/>
        <v/>
      </c>
    </row>
    <row r="16768" spans="2:29">
      <c r="B16768" s="19"/>
      <c r="C16768" s="30"/>
      <c r="D16768" s="19" t="s">
        <v>36</v>
      </c>
      <c r="E16768" s="20" t="s">
        <v>33</v>
      </c>
      <c r="F16768" s="19">
        <v>4</v>
      </c>
      <c r="R16768" s="21">
        <f>G16768+I16768+J16768+K16768-L16768-M16768-N16768-Q16768</f>
        <v>0</v>
      </c>
      <c r="Y16768" s="28" t="str">
        <f t="shared" si="8877"/>
        <v/>
      </c>
      <c r="Z16768" s="28" t="str">
        <f t="shared" si="8878"/>
        <v/>
      </c>
      <c r="AA16768" s="28" t="str">
        <f t="shared" si="8873"/>
        <v/>
      </c>
      <c r="AB16768" s="28" t="str">
        <f>IF(R16768&lt;T16768,"期末实有头数应大于等于耕役畜","")</f>
        <v/>
      </c>
      <c r="AC16768" s="28" t="str">
        <f t="shared" si="8874"/>
        <v/>
      </c>
    </row>
    <row r="16769" spans="2:29">
      <c r="B16769" s="19"/>
      <c r="C16769" s="30"/>
      <c r="D16769" s="19" t="s">
        <v>37</v>
      </c>
      <c r="E16769" s="20" t="s">
        <v>33</v>
      </c>
      <c r="F16769" s="19">
        <v>5</v>
      </c>
      <c r="R16769" s="21">
        <f t="shared" ref="R16769:R16774" si="8880">G16769+I16769+J16769+K16769-L16769-M16769-N16769-Q16769</f>
        <v>0</v>
      </c>
      <c r="T16769" s="22" t="s">
        <v>38</v>
      </c>
      <c r="V16769" s="22" t="s">
        <v>38</v>
      </c>
      <c r="W16769" s="22" t="s">
        <v>38</v>
      </c>
      <c r="Y16769" s="28" t="str">
        <f t="shared" si="8877"/>
        <v/>
      </c>
      <c r="Z16769" s="28" t="str">
        <f t="shared" si="8878"/>
        <v/>
      </c>
      <c r="AA16769" s="28" t="str">
        <f t="shared" si="8873"/>
        <v/>
      </c>
      <c r="AB16769" s="28"/>
      <c r="AC16769" s="28"/>
    </row>
    <row r="16770" spans="2:29">
      <c r="B16770" s="19"/>
      <c r="C16770" s="30"/>
      <c r="D16770" s="19" t="s">
        <v>39</v>
      </c>
      <c r="E16770" s="20" t="s">
        <v>33</v>
      </c>
      <c r="F16770" s="19">
        <v>6</v>
      </c>
      <c r="R16770" s="21">
        <f t="shared" si="8880"/>
        <v>0</v>
      </c>
      <c r="T16770" s="22" t="s">
        <v>38</v>
      </c>
      <c r="V16770" s="22" t="s">
        <v>38</v>
      </c>
      <c r="W16770" s="22" t="s">
        <v>38</v>
      </c>
      <c r="Y16770" s="28" t="str">
        <f t="shared" si="8877"/>
        <v/>
      </c>
      <c r="Z16770" s="28" t="str">
        <f t="shared" si="8878"/>
        <v/>
      </c>
      <c r="AA16770" s="28" t="str">
        <f t="shared" si="8873"/>
        <v/>
      </c>
      <c r="AB16770" s="28"/>
      <c r="AC16770" s="28"/>
    </row>
    <row r="16771" spans="2:29">
      <c r="B16771" s="19"/>
      <c r="C16771" s="30"/>
      <c r="D16771" s="19" t="s">
        <v>40</v>
      </c>
      <c r="E16771" s="20" t="s">
        <v>41</v>
      </c>
      <c r="F16771" s="19">
        <v>7</v>
      </c>
      <c r="R16771" s="21">
        <f t="shared" si="8880"/>
        <v>0</v>
      </c>
      <c r="Y16771" s="28" t="str">
        <f t="shared" si="8877"/>
        <v/>
      </c>
      <c r="Z16771" s="28" t="str">
        <f t="shared" si="8878"/>
        <v/>
      </c>
      <c r="AA16771" s="28" t="str">
        <f t="shared" si="8873"/>
        <v/>
      </c>
      <c r="AB16771" s="28" t="str">
        <f>IF(R16771&lt;T16771,"期末实有头数应大于等于耕役畜","")</f>
        <v/>
      </c>
      <c r="AC16771" s="28" t="str">
        <f>IF(R16771&lt;V16771+W16771,"期末实有头数应大于等于良种+改良种","")</f>
        <v/>
      </c>
    </row>
    <row r="16772" spans="2:29">
      <c r="B16772" s="19"/>
      <c r="C16772" s="30"/>
      <c r="D16772" s="19" t="s">
        <v>42</v>
      </c>
      <c r="E16772" s="20" t="s">
        <v>33</v>
      </c>
      <c r="F16772" s="19">
        <v>8</v>
      </c>
      <c r="R16772" s="21">
        <f t="shared" si="8880"/>
        <v>0</v>
      </c>
      <c r="Y16772" s="28" t="str">
        <f t="shared" si="8877"/>
        <v/>
      </c>
      <c r="Z16772" s="28" t="str">
        <f t="shared" si="8878"/>
        <v/>
      </c>
      <c r="AA16772" s="28" t="str">
        <f t="shared" si="8873"/>
        <v/>
      </c>
      <c r="AB16772" s="28" t="str">
        <f>IF(R16772&lt;T16772,"期末实有头数应大于等于耕役畜","")</f>
        <v/>
      </c>
      <c r="AC16772" s="28" t="str">
        <f>IF(R16772&lt;V16772+W16772,"期末实有头数应大于等于良种+改良种","")</f>
        <v/>
      </c>
    </row>
    <row r="16773" spans="2:29">
      <c r="B16773" s="19"/>
      <c r="C16773" s="30"/>
      <c r="D16773" s="19" t="s">
        <v>43</v>
      </c>
      <c r="E16773" s="20" t="s">
        <v>33</v>
      </c>
      <c r="F16773" s="19">
        <v>9</v>
      </c>
      <c r="R16773" s="21">
        <f t="shared" si="8880"/>
        <v>0</v>
      </c>
      <c r="S16773" s="22" t="s">
        <v>38</v>
      </c>
      <c r="U16773" s="22" t="s">
        <v>38</v>
      </c>
      <c r="V16773" s="22" t="s">
        <v>38</v>
      </c>
      <c r="W16773" s="22" t="s">
        <v>38</v>
      </c>
      <c r="Y16773" s="28" t="str">
        <f t="shared" si="8877"/>
        <v/>
      </c>
      <c r="Z16773" s="28" t="str">
        <f t="shared" si="8878"/>
        <v/>
      </c>
      <c r="AA16773" s="28"/>
      <c r="AB16773" s="28" t="str">
        <f>IF(R16773&lt;T16773,"期末实有头数应大于等于耕役畜","")</f>
        <v/>
      </c>
      <c r="AC16773" s="28"/>
    </row>
    <row r="16774" spans="2:29">
      <c r="B16774" s="19"/>
      <c r="C16774" s="30"/>
      <c r="D16774" s="19" t="s">
        <v>44</v>
      </c>
      <c r="E16774" s="20" t="s">
        <v>45</v>
      </c>
      <c r="F16774" s="19">
        <v>10</v>
      </c>
      <c r="R16774" s="21">
        <f t="shared" si="8880"/>
        <v>0</v>
      </c>
      <c r="Y16774" s="28" t="str">
        <f t="shared" si="8877"/>
        <v/>
      </c>
      <c r="Z16774" s="28" t="str">
        <f t="shared" si="8878"/>
        <v/>
      </c>
      <c r="AA16774" s="28" t="str">
        <f>IF(R16774&lt;S16774+U16774,"期末实有头数应大于等于能繁母畜+种公畜","")</f>
        <v/>
      </c>
      <c r="AB16774" s="28" t="str">
        <f>IF(R16774&lt;T16774,"期末实有头数应大于等于耕役畜","")</f>
        <v/>
      </c>
      <c r="AC16774" s="28" t="str">
        <f>IF(R16774&lt;V16774+W16774,"期末实有头数应大于等于良种+改良种","")</f>
        <v/>
      </c>
    </row>
    <row r="16775" spans="2:29">
      <c r="B16775" s="19"/>
      <c r="C16775" s="30"/>
      <c r="D16775" s="19" t="s">
        <v>46</v>
      </c>
      <c r="E16775" s="20" t="s">
        <v>47</v>
      </c>
      <c r="F16775" s="19">
        <v>11</v>
      </c>
      <c r="G16775" s="21">
        <f t="shared" ref="G16775:S16775" si="8881">G16776+G16780</f>
        <v>0</v>
      </c>
      <c r="H16775" s="21">
        <f t="shared" si="8881"/>
        <v>0</v>
      </c>
      <c r="I16775" s="21">
        <f t="shared" si="8881"/>
        <v>0</v>
      </c>
      <c r="J16775" s="21">
        <f t="shared" si="8881"/>
        <v>0</v>
      </c>
      <c r="K16775" s="21">
        <f t="shared" si="8881"/>
        <v>0</v>
      </c>
      <c r="L16775" s="21">
        <f t="shared" si="8881"/>
        <v>0</v>
      </c>
      <c r="M16775" s="21">
        <f t="shared" si="8881"/>
        <v>0</v>
      </c>
      <c r="N16775" s="21">
        <f t="shared" si="8881"/>
        <v>0</v>
      </c>
      <c r="O16775" s="21">
        <f t="shared" si="8881"/>
        <v>0</v>
      </c>
      <c r="P16775" s="21">
        <f t="shared" si="8881"/>
        <v>0</v>
      </c>
      <c r="Q16775" s="21">
        <f t="shared" si="8881"/>
        <v>0</v>
      </c>
      <c r="R16775" s="23">
        <f t="shared" si="8881"/>
        <v>0</v>
      </c>
      <c r="S16775" s="21">
        <f t="shared" si="8881"/>
        <v>0</v>
      </c>
      <c r="T16775" s="22" t="s">
        <v>38</v>
      </c>
      <c r="U16775" s="21">
        <f>U16776+U16780</f>
        <v>0</v>
      </c>
      <c r="V16775" s="21">
        <f>V16776+V16780</f>
        <v>0</v>
      </c>
      <c r="W16775" s="21">
        <f>W16776+W16780</f>
        <v>0</v>
      </c>
      <c r="Y16775" s="28" t="str">
        <f t="shared" si="8877"/>
        <v/>
      </c>
      <c r="Z16775" s="28" t="str">
        <f t="shared" si="8878"/>
        <v/>
      </c>
      <c r="AA16775" s="28" t="str">
        <f>IF(R16775&lt;S16775+U16775,"期末实有头数应大于等于能繁母畜+种公畜","")</f>
        <v/>
      </c>
      <c r="AB16775" s="28"/>
      <c r="AC16775" s="28" t="str">
        <f>IF(R16775&lt;V16775+W16775,"期末实有头数应大于等于良种+改良种","")</f>
        <v/>
      </c>
    </row>
    <row r="16776" spans="2:29">
      <c r="B16776" s="19"/>
      <c r="C16776" s="30"/>
      <c r="D16776" s="19" t="s">
        <v>48</v>
      </c>
      <c r="E16776" s="20" t="s">
        <v>47</v>
      </c>
      <c r="F16776" s="19">
        <v>12</v>
      </c>
      <c r="R16776" s="21">
        <f>G16776+I16776+J16776+K16776-L16776-M16776-N16776-Q16776</f>
        <v>0</v>
      </c>
      <c r="T16776" s="22" t="s">
        <v>38</v>
      </c>
      <c r="Y16776" s="28" t="str">
        <f t="shared" si="8877"/>
        <v/>
      </c>
      <c r="Z16776" s="28" t="str">
        <f t="shared" si="8878"/>
        <v/>
      </c>
      <c r="AA16776" s="28" t="str">
        <f>IF(R16776&lt;S16776+U16776,"期末实有头数应大于等于能繁母畜+种公畜","")</f>
        <v/>
      </c>
      <c r="AB16776" s="28"/>
      <c r="AC16776" s="28" t="str">
        <f>IF(R16776&lt;V16776+W16776,"期末实有头数应大于等于良种+改良种","")</f>
        <v/>
      </c>
    </row>
    <row r="16777" spans="2:29">
      <c r="B16777" s="19"/>
      <c r="C16777" s="30"/>
      <c r="D16777" s="19" t="s">
        <v>49</v>
      </c>
      <c r="E16777" s="20" t="s">
        <v>47</v>
      </c>
      <c r="F16777" s="19">
        <v>13</v>
      </c>
      <c r="R16777" s="21">
        <f>G16777+I16777+J16777+K16777-L16777-M16777-N16777-Q16777</f>
        <v>0</v>
      </c>
      <c r="T16777" s="22" t="s">
        <v>38</v>
      </c>
      <c r="V16777" s="22" t="s">
        <v>38</v>
      </c>
      <c r="W16777" s="22" t="s">
        <v>38</v>
      </c>
      <c r="Y16777" s="28" t="str">
        <f t="shared" si="8877"/>
        <v/>
      </c>
      <c r="Z16777" s="28" t="str">
        <f t="shared" si="8878"/>
        <v/>
      </c>
      <c r="AA16777" s="28" t="str">
        <f>IF(R16777&lt;S16777+U16777,"期末实有头数应大于等于能繁母畜+种公畜","")</f>
        <v/>
      </c>
      <c r="AB16777" s="28"/>
      <c r="AC16777" s="28"/>
    </row>
    <row r="16778" spans="2:29">
      <c r="B16778" s="19"/>
      <c r="C16778" s="30"/>
      <c r="D16778" s="19" t="s">
        <v>50</v>
      </c>
      <c r="E16778" s="20" t="s">
        <v>47</v>
      </c>
      <c r="F16778" s="19">
        <v>14</v>
      </c>
      <c r="H16778" s="22" t="s">
        <v>38</v>
      </c>
      <c r="I16778" s="22" t="s">
        <v>38</v>
      </c>
      <c r="J16778" s="22" t="s">
        <v>38</v>
      </c>
      <c r="K16778" s="22" t="s">
        <v>38</v>
      </c>
      <c r="L16778" s="22" t="s">
        <v>38</v>
      </c>
      <c r="M16778" s="22" t="s">
        <v>38</v>
      </c>
      <c r="N16778" s="22" t="s">
        <v>38</v>
      </c>
      <c r="O16778" s="22" t="s">
        <v>38</v>
      </c>
      <c r="P16778" s="22" t="s">
        <v>38</v>
      </c>
      <c r="Q16778" s="22" t="s">
        <v>38</v>
      </c>
      <c r="R16778" s="24"/>
      <c r="T16778" s="22" t="s">
        <v>38</v>
      </c>
      <c r="U16778" s="22" t="s">
        <v>38</v>
      </c>
      <c r="V16778" s="22" t="s">
        <v>38</v>
      </c>
      <c r="W16778" s="22" t="s">
        <v>38</v>
      </c>
      <c r="Y16778" s="28" t="str">
        <f t="shared" si="8877"/>
        <v/>
      </c>
      <c r="Z16778" s="28"/>
      <c r="AA16778" s="28"/>
      <c r="AB16778" s="28"/>
      <c r="AC16778" s="28"/>
    </row>
    <row r="16779" spans="2:29">
      <c r="B16779" s="19"/>
      <c r="C16779" s="30"/>
      <c r="D16779" s="19" t="s">
        <v>51</v>
      </c>
      <c r="E16779" s="20" t="s">
        <v>47</v>
      </c>
      <c r="F16779" s="19">
        <v>15</v>
      </c>
      <c r="H16779" s="22" t="s">
        <v>38</v>
      </c>
      <c r="I16779" s="22" t="s">
        <v>38</v>
      </c>
      <c r="J16779" s="22" t="s">
        <v>38</v>
      </c>
      <c r="K16779" s="22" t="s">
        <v>38</v>
      </c>
      <c r="L16779" s="22" t="s">
        <v>38</v>
      </c>
      <c r="M16779" s="22" t="s">
        <v>38</v>
      </c>
      <c r="N16779" s="22" t="s">
        <v>38</v>
      </c>
      <c r="O16779" s="22" t="s">
        <v>38</v>
      </c>
      <c r="P16779" s="22" t="s">
        <v>38</v>
      </c>
      <c r="Q16779" s="22" t="s">
        <v>38</v>
      </c>
      <c r="R16779" s="24"/>
      <c r="T16779" s="22" t="s">
        <v>38</v>
      </c>
      <c r="U16779" s="22" t="s">
        <v>38</v>
      </c>
      <c r="V16779" s="22" t="s">
        <v>38</v>
      </c>
      <c r="W16779" s="22" t="s">
        <v>38</v>
      </c>
      <c r="Y16779" s="28" t="str">
        <f t="shared" si="8877"/>
        <v/>
      </c>
      <c r="Z16779" s="28"/>
      <c r="AA16779" s="28"/>
      <c r="AB16779" s="28"/>
      <c r="AC16779" s="28"/>
    </row>
    <row r="16780" spans="2:29">
      <c r="B16780" s="19"/>
      <c r="C16780" s="30"/>
      <c r="D16780" s="19" t="s">
        <v>52</v>
      </c>
      <c r="E16780" s="20" t="s">
        <v>47</v>
      </c>
      <c r="F16780" s="19">
        <v>16</v>
      </c>
      <c r="R16780" s="21">
        <f>G16780+I16780+J16780+K16780-L16780-M16780-N16780-Q16780</f>
        <v>0</v>
      </c>
      <c r="T16780" s="22" t="s">
        <v>38</v>
      </c>
      <c r="Y16780" s="28" t="str">
        <f t="shared" si="8877"/>
        <v/>
      </c>
      <c r="Z16780" s="28" t="str">
        <f>IF(N16780&lt;O16780+P16780,"出卖应大于等于出卖肉畜+出卖仔畜","")</f>
        <v/>
      </c>
      <c r="AA16780" s="28" t="str">
        <f t="shared" ref="AA16780:AA16789" si="8882">IF(R16780&lt;S16780+U16780,"期末实有头数应大于等于能繁母畜+种公畜","")</f>
        <v/>
      </c>
      <c r="AB16780" s="28"/>
      <c r="AC16780" s="28" t="str">
        <f t="shared" ref="AC16780:AC16785" si="8883">IF(R16780&lt;V16780+W16780,"期末实有头数应大于等于良种+改良种","")</f>
        <v/>
      </c>
    </row>
    <row r="16781" spans="2:29">
      <c r="B16781" s="19"/>
      <c r="C16781" s="30"/>
      <c r="D16781" s="19" t="s">
        <v>53</v>
      </c>
      <c r="E16781" s="18" t="s">
        <v>33</v>
      </c>
      <c r="F16781" s="19">
        <v>17</v>
      </c>
      <c r="R16781" s="21">
        <f>G16781+I16781+J16781+K16781-L16781-M16781-N16781-Q16781</f>
        <v>0</v>
      </c>
      <c r="T16781" s="22" t="s">
        <v>38</v>
      </c>
      <c r="Y16781" s="28" t="str">
        <f t="shared" si="8877"/>
        <v/>
      </c>
      <c r="Z16781" s="28" t="str">
        <f>IF(N16781&lt;O16781+P16781,"出卖应大于等于出卖肉畜+出卖仔畜","")</f>
        <v/>
      </c>
      <c r="AA16781" s="28" t="str">
        <f t="shared" si="8882"/>
        <v/>
      </c>
      <c r="AB16781" s="28"/>
      <c r="AC16781" s="28" t="str">
        <f t="shared" si="8883"/>
        <v/>
      </c>
    </row>
    <row r="16782" spans="2:29">
      <c r="B16782" s="18"/>
      <c r="C16782" s="29"/>
      <c r="D16782" s="19" t="s">
        <v>32</v>
      </c>
      <c r="E16782" s="20" t="s">
        <v>33</v>
      </c>
      <c r="F16782" s="19">
        <v>1</v>
      </c>
      <c r="G16782" s="21">
        <f t="shared" ref="G16782:S16782" si="8884">G16783+G16798</f>
        <v>0</v>
      </c>
      <c r="H16782" s="21">
        <f t="shared" si="8884"/>
        <v>0</v>
      </c>
      <c r="I16782" s="21">
        <f t="shared" si="8884"/>
        <v>0</v>
      </c>
      <c r="J16782" s="21">
        <f t="shared" si="8884"/>
        <v>0</v>
      </c>
      <c r="K16782" s="21">
        <f t="shared" si="8884"/>
        <v>0</v>
      </c>
      <c r="L16782" s="21">
        <f t="shared" si="8884"/>
        <v>0</v>
      </c>
      <c r="M16782" s="21">
        <f t="shared" si="8884"/>
        <v>0</v>
      </c>
      <c r="N16782" s="21">
        <f t="shared" si="8884"/>
        <v>0</v>
      </c>
      <c r="O16782" s="21">
        <f t="shared" si="8884"/>
        <v>0</v>
      </c>
      <c r="P16782" s="21">
        <f t="shared" si="8884"/>
        <v>0</v>
      </c>
      <c r="Q16782" s="21">
        <f t="shared" si="8884"/>
        <v>0</v>
      </c>
      <c r="R16782" s="21">
        <f t="shared" si="8884"/>
        <v>0</v>
      </c>
      <c r="S16782" s="21">
        <f t="shared" si="8884"/>
        <v>0</v>
      </c>
      <c r="T16782" s="21">
        <f>T16783</f>
        <v>0</v>
      </c>
      <c r="U16782" s="21">
        <f>U16783+U16798</f>
        <v>0</v>
      </c>
      <c r="V16782" s="21">
        <f>V16783+V16798</f>
        <v>0</v>
      </c>
      <c r="W16782" s="21">
        <f>W16783+W16798</f>
        <v>0</v>
      </c>
      <c r="Y16782" s="28" t="str">
        <f t="shared" si="8877"/>
        <v/>
      </c>
      <c r="Z16782" s="28" t="str">
        <f>IF(N16782&lt;O16782+P16782,"出卖应大于等于出卖肉畜+出卖仔畜","")</f>
        <v/>
      </c>
      <c r="AA16782" s="28" t="str">
        <f t="shared" si="8882"/>
        <v/>
      </c>
      <c r="AB16782" s="28" t="str">
        <f>IF(R16782&lt;T16782,"期末实有头数应大于等于耕役畜","")</f>
        <v/>
      </c>
      <c r="AC16782" s="28" t="str">
        <f t="shared" si="8883"/>
        <v/>
      </c>
    </row>
    <row r="16783" spans="2:29">
      <c r="B16783" s="19"/>
      <c r="C16783" s="30"/>
      <c r="D16783" s="19" t="s">
        <v>34</v>
      </c>
      <c r="E16783" s="20" t="s">
        <v>33</v>
      </c>
      <c r="F16783" s="19">
        <v>2</v>
      </c>
      <c r="G16783" s="21">
        <f t="shared" ref="G16783:S16783" si="8885">G16784+G16792</f>
        <v>0</v>
      </c>
      <c r="H16783" s="21">
        <f t="shared" si="8885"/>
        <v>0</v>
      </c>
      <c r="I16783" s="21">
        <f t="shared" si="8885"/>
        <v>0</v>
      </c>
      <c r="J16783" s="21">
        <f t="shared" si="8885"/>
        <v>0</v>
      </c>
      <c r="K16783" s="21">
        <f t="shared" si="8885"/>
        <v>0</v>
      </c>
      <c r="L16783" s="21">
        <f t="shared" si="8885"/>
        <v>0</v>
      </c>
      <c r="M16783" s="21">
        <f t="shared" si="8885"/>
        <v>0</v>
      </c>
      <c r="N16783" s="21">
        <f t="shared" si="8885"/>
        <v>0</v>
      </c>
      <c r="O16783" s="21">
        <f t="shared" si="8885"/>
        <v>0</v>
      </c>
      <c r="P16783" s="21">
        <f t="shared" si="8885"/>
        <v>0</v>
      </c>
      <c r="Q16783" s="21">
        <f t="shared" si="8885"/>
        <v>0</v>
      </c>
      <c r="R16783" s="21">
        <f t="shared" si="8885"/>
        <v>0</v>
      </c>
      <c r="S16783" s="21">
        <f t="shared" si="8885"/>
        <v>0</v>
      </c>
      <c r="T16783" s="21">
        <f>T16784</f>
        <v>0</v>
      </c>
      <c r="U16783" s="21">
        <f>U16784+U16792</f>
        <v>0</v>
      </c>
      <c r="V16783" s="21">
        <f>V16784+V16792</f>
        <v>0</v>
      </c>
      <c r="W16783" s="21">
        <f>W16784+W16792</f>
        <v>0</v>
      </c>
      <c r="Y16783" s="28" t="str">
        <f t="shared" ref="Y16783:Y16799" si="8886">IF(H16783&lt;I16783,"繁殖仔畜应大于等于成活","")</f>
        <v/>
      </c>
      <c r="Z16783" s="28" t="str">
        <f t="shared" ref="Z16783:Z16794" si="8887">IF(N16783&lt;O16783+P16783,"出卖应大于等于出卖肉畜+出卖仔畜","")</f>
        <v/>
      </c>
      <c r="AA16783" s="28" t="str">
        <f t="shared" si="8882"/>
        <v/>
      </c>
      <c r="AB16783" s="28" t="str">
        <f>IF(R16783&lt;T16783,"期末实有头数应大于等于耕役畜","")</f>
        <v/>
      </c>
      <c r="AC16783" s="28" t="str">
        <f t="shared" si="8883"/>
        <v/>
      </c>
    </row>
    <row r="16784" spans="2:29">
      <c r="B16784" s="19"/>
      <c r="C16784" s="30"/>
      <c r="D16784" s="19" t="s">
        <v>35</v>
      </c>
      <c r="E16784" s="20" t="s">
        <v>33</v>
      </c>
      <c r="F16784" s="19">
        <v>3</v>
      </c>
      <c r="G16784" s="21">
        <f t="shared" ref="G16784:R16784" si="8888">G16785+G16788+G16789+G16790+G16791</f>
        <v>0</v>
      </c>
      <c r="H16784" s="21">
        <f t="shared" si="8888"/>
        <v>0</v>
      </c>
      <c r="I16784" s="21">
        <f t="shared" si="8888"/>
        <v>0</v>
      </c>
      <c r="J16784" s="21">
        <f t="shared" si="8888"/>
        <v>0</v>
      </c>
      <c r="K16784" s="21">
        <f t="shared" si="8888"/>
        <v>0</v>
      </c>
      <c r="L16784" s="21">
        <f t="shared" si="8888"/>
        <v>0</v>
      </c>
      <c r="M16784" s="21">
        <f t="shared" si="8888"/>
        <v>0</v>
      </c>
      <c r="N16784" s="21">
        <f t="shared" si="8888"/>
        <v>0</v>
      </c>
      <c r="O16784" s="21">
        <f t="shared" si="8888"/>
        <v>0</v>
      </c>
      <c r="P16784" s="21">
        <f t="shared" si="8888"/>
        <v>0</v>
      </c>
      <c r="Q16784" s="21">
        <f t="shared" si="8888"/>
        <v>0</v>
      </c>
      <c r="R16784" s="21">
        <f t="shared" si="8888"/>
        <v>0</v>
      </c>
      <c r="S16784" s="21">
        <f>S16785+S16788+S16789+S16791</f>
        <v>0</v>
      </c>
      <c r="T16784" s="21">
        <f>T16785+T16788+T16789+T16790+T16791</f>
        <v>0</v>
      </c>
      <c r="U16784" s="21">
        <f>U16785+U16788+U16789+U16791</f>
        <v>0</v>
      </c>
      <c r="V16784" s="21">
        <f>V16785+V16788+V16789+V16791</f>
        <v>0</v>
      </c>
      <c r="W16784" s="21">
        <f>W16785+W16788+W16789+W16791</f>
        <v>0</v>
      </c>
      <c r="Y16784" s="28" t="str">
        <f t="shared" si="8886"/>
        <v/>
      </c>
      <c r="Z16784" s="28" t="str">
        <f t="shared" si="8887"/>
        <v/>
      </c>
      <c r="AA16784" s="28" t="str">
        <f t="shared" si="8882"/>
        <v/>
      </c>
      <c r="AB16784" s="28" t="str">
        <f>IF(R16784&lt;T16784,"期末实有头数应大于等于耕役畜","")</f>
        <v/>
      </c>
      <c r="AC16784" s="28" t="str">
        <f t="shared" si="8883"/>
        <v/>
      </c>
    </row>
    <row r="16785" spans="2:29">
      <c r="B16785" s="19"/>
      <c r="C16785" s="30"/>
      <c r="D16785" s="19" t="s">
        <v>36</v>
      </c>
      <c r="E16785" s="20" t="s">
        <v>33</v>
      </c>
      <c r="F16785" s="19">
        <v>4</v>
      </c>
      <c r="R16785" s="21">
        <f>G16785+I16785+J16785+K16785-L16785-M16785-N16785-Q16785</f>
        <v>0</v>
      </c>
      <c r="Y16785" s="28" t="str">
        <f t="shared" si="8886"/>
        <v/>
      </c>
      <c r="Z16785" s="28" t="str">
        <f t="shared" si="8887"/>
        <v/>
      </c>
      <c r="AA16785" s="28" t="str">
        <f t="shared" si="8882"/>
        <v/>
      </c>
      <c r="AB16785" s="28" t="str">
        <f>IF(R16785&lt;T16785,"期末实有头数应大于等于耕役畜","")</f>
        <v/>
      </c>
      <c r="AC16785" s="28" t="str">
        <f t="shared" si="8883"/>
        <v/>
      </c>
    </row>
    <row r="16786" spans="2:29">
      <c r="B16786" s="19"/>
      <c r="C16786" s="30"/>
      <c r="D16786" s="19" t="s">
        <v>37</v>
      </c>
      <c r="E16786" s="20" t="s">
        <v>33</v>
      </c>
      <c r="F16786" s="19">
        <v>5</v>
      </c>
      <c r="R16786" s="21">
        <f t="shared" ref="R16786:R16791" si="8889">G16786+I16786+J16786+K16786-L16786-M16786-N16786-Q16786</f>
        <v>0</v>
      </c>
      <c r="T16786" s="22" t="s">
        <v>38</v>
      </c>
      <c r="V16786" s="22" t="s">
        <v>38</v>
      </c>
      <c r="W16786" s="22" t="s">
        <v>38</v>
      </c>
      <c r="Y16786" s="28" t="str">
        <f t="shared" si="8886"/>
        <v/>
      </c>
      <c r="Z16786" s="28" t="str">
        <f t="shared" si="8887"/>
        <v/>
      </c>
      <c r="AA16786" s="28" t="str">
        <f t="shared" si="8882"/>
        <v/>
      </c>
      <c r="AB16786" s="28"/>
      <c r="AC16786" s="28"/>
    </row>
    <row r="16787" spans="2:29">
      <c r="B16787" s="19"/>
      <c r="C16787" s="30"/>
      <c r="D16787" s="19" t="s">
        <v>39</v>
      </c>
      <c r="E16787" s="20" t="s">
        <v>33</v>
      </c>
      <c r="F16787" s="19">
        <v>6</v>
      </c>
      <c r="R16787" s="21">
        <f t="shared" si="8889"/>
        <v>0</v>
      </c>
      <c r="T16787" s="22" t="s">
        <v>38</v>
      </c>
      <c r="V16787" s="22" t="s">
        <v>38</v>
      </c>
      <c r="W16787" s="22" t="s">
        <v>38</v>
      </c>
      <c r="Y16787" s="28" t="str">
        <f t="shared" si="8886"/>
        <v/>
      </c>
      <c r="Z16787" s="28" t="str">
        <f t="shared" si="8887"/>
        <v/>
      </c>
      <c r="AA16787" s="28" t="str">
        <f t="shared" si="8882"/>
        <v/>
      </c>
      <c r="AB16787" s="28"/>
      <c r="AC16787" s="28"/>
    </row>
    <row r="16788" spans="2:29">
      <c r="B16788" s="19"/>
      <c r="C16788" s="30"/>
      <c r="D16788" s="19" t="s">
        <v>40</v>
      </c>
      <c r="E16788" s="20" t="s">
        <v>41</v>
      </c>
      <c r="F16788" s="19">
        <v>7</v>
      </c>
      <c r="R16788" s="21">
        <f t="shared" si="8889"/>
        <v>0</v>
      </c>
      <c r="Y16788" s="28" t="str">
        <f t="shared" si="8886"/>
        <v/>
      </c>
      <c r="Z16788" s="28" t="str">
        <f t="shared" si="8887"/>
        <v/>
      </c>
      <c r="AA16788" s="28" t="str">
        <f t="shared" si="8882"/>
        <v/>
      </c>
      <c r="AB16788" s="28" t="str">
        <f>IF(R16788&lt;T16788,"期末实有头数应大于等于耕役畜","")</f>
        <v/>
      </c>
      <c r="AC16788" s="28" t="str">
        <f>IF(R16788&lt;V16788+W16788,"期末实有头数应大于等于良种+改良种","")</f>
        <v/>
      </c>
    </row>
    <row r="16789" spans="2:29">
      <c r="B16789" s="19"/>
      <c r="C16789" s="30"/>
      <c r="D16789" s="19" t="s">
        <v>42</v>
      </c>
      <c r="E16789" s="20" t="s">
        <v>33</v>
      </c>
      <c r="F16789" s="19">
        <v>8</v>
      </c>
      <c r="R16789" s="21">
        <f t="shared" si="8889"/>
        <v>0</v>
      </c>
      <c r="Y16789" s="28" t="str">
        <f t="shared" si="8886"/>
        <v/>
      </c>
      <c r="Z16789" s="28" t="str">
        <f t="shared" si="8887"/>
        <v/>
      </c>
      <c r="AA16789" s="28" t="str">
        <f t="shared" si="8882"/>
        <v/>
      </c>
      <c r="AB16789" s="28" t="str">
        <f>IF(R16789&lt;T16789,"期末实有头数应大于等于耕役畜","")</f>
        <v/>
      </c>
      <c r="AC16789" s="28" t="str">
        <f>IF(R16789&lt;V16789+W16789,"期末实有头数应大于等于良种+改良种","")</f>
        <v/>
      </c>
    </row>
    <row r="16790" spans="2:29">
      <c r="B16790" s="19"/>
      <c r="C16790" s="30"/>
      <c r="D16790" s="19" t="s">
        <v>43</v>
      </c>
      <c r="E16790" s="20" t="s">
        <v>33</v>
      </c>
      <c r="F16790" s="19">
        <v>9</v>
      </c>
      <c r="R16790" s="21">
        <f t="shared" si="8889"/>
        <v>0</v>
      </c>
      <c r="S16790" s="22" t="s">
        <v>38</v>
      </c>
      <c r="U16790" s="22" t="s">
        <v>38</v>
      </c>
      <c r="V16790" s="22" t="s">
        <v>38</v>
      </c>
      <c r="W16790" s="22" t="s">
        <v>38</v>
      </c>
      <c r="Y16790" s="28" t="str">
        <f t="shared" si="8886"/>
        <v/>
      </c>
      <c r="Z16790" s="28" t="str">
        <f t="shared" si="8887"/>
        <v/>
      </c>
      <c r="AA16790" s="28"/>
      <c r="AB16790" s="28" t="str">
        <f>IF(R16790&lt;T16790,"期末实有头数应大于等于耕役畜","")</f>
        <v/>
      </c>
      <c r="AC16790" s="28"/>
    </row>
    <row r="16791" spans="2:29">
      <c r="B16791" s="19"/>
      <c r="C16791" s="30"/>
      <c r="D16791" s="19" t="s">
        <v>44</v>
      </c>
      <c r="E16791" s="20" t="s">
        <v>45</v>
      </c>
      <c r="F16791" s="19">
        <v>10</v>
      </c>
      <c r="R16791" s="21">
        <f t="shared" si="8889"/>
        <v>0</v>
      </c>
      <c r="Y16791" s="28" t="str">
        <f t="shared" si="8886"/>
        <v/>
      </c>
      <c r="Z16791" s="28" t="str">
        <f t="shared" si="8887"/>
        <v/>
      </c>
      <c r="AA16791" s="28" t="str">
        <f>IF(R16791&lt;S16791+U16791,"期末实有头数应大于等于能繁母畜+种公畜","")</f>
        <v/>
      </c>
      <c r="AB16791" s="28" t="str">
        <f>IF(R16791&lt;T16791,"期末实有头数应大于等于耕役畜","")</f>
        <v/>
      </c>
      <c r="AC16791" s="28" t="str">
        <f>IF(R16791&lt;V16791+W16791,"期末实有头数应大于等于良种+改良种","")</f>
        <v/>
      </c>
    </row>
    <row r="16792" spans="2:29">
      <c r="B16792" s="19"/>
      <c r="C16792" s="30"/>
      <c r="D16792" s="19" t="s">
        <v>46</v>
      </c>
      <c r="E16792" s="20" t="s">
        <v>47</v>
      </c>
      <c r="F16792" s="19">
        <v>11</v>
      </c>
      <c r="G16792" s="21">
        <f t="shared" ref="G16792:S16792" si="8890">G16793+G16797</f>
        <v>0</v>
      </c>
      <c r="H16792" s="21">
        <f t="shared" si="8890"/>
        <v>0</v>
      </c>
      <c r="I16792" s="21">
        <f t="shared" si="8890"/>
        <v>0</v>
      </c>
      <c r="J16792" s="21">
        <f t="shared" si="8890"/>
        <v>0</v>
      </c>
      <c r="K16792" s="21">
        <f t="shared" si="8890"/>
        <v>0</v>
      </c>
      <c r="L16792" s="21">
        <f t="shared" si="8890"/>
        <v>0</v>
      </c>
      <c r="M16792" s="21">
        <f t="shared" si="8890"/>
        <v>0</v>
      </c>
      <c r="N16792" s="21">
        <f t="shared" si="8890"/>
        <v>0</v>
      </c>
      <c r="O16792" s="21">
        <f t="shared" si="8890"/>
        <v>0</v>
      </c>
      <c r="P16792" s="21">
        <f t="shared" si="8890"/>
        <v>0</v>
      </c>
      <c r="Q16792" s="21">
        <f t="shared" si="8890"/>
        <v>0</v>
      </c>
      <c r="R16792" s="23">
        <f t="shared" si="8890"/>
        <v>0</v>
      </c>
      <c r="S16792" s="21">
        <f t="shared" si="8890"/>
        <v>0</v>
      </c>
      <c r="T16792" s="22" t="s">
        <v>38</v>
      </c>
      <c r="U16792" s="21">
        <f>U16793+U16797</f>
        <v>0</v>
      </c>
      <c r="V16792" s="21">
        <f>V16793+V16797</f>
        <v>0</v>
      </c>
      <c r="W16792" s="21">
        <f>W16793+W16797</f>
        <v>0</v>
      </c>
      <c r="Y16792" s="28" t="str">
        <f t="shared" si="8886"/>
        <v/>
      </c>
      <c r="Z16792" s="28" t="str">
        <f t="shared" si="8887"/>
        <v/>
      </c>
      <c r="AA16792" s="28" t="str">
        <f>IF(R16792&lt;S16792+U16792,"期末实有头数应大于等于能繁母畜+种公畜","")</f>
        <v/>
      </c>
      <c r="AB16792" s="28"/>
      <c r="AC16792" s="28" t="str">
        <f>IF(R16792&lt;V16792+W16792,"期末实有头数应大于等于良种+改良种","")</f>
        <v/>
      </c>
    </row>
    <row r="16793" spans="2:29">
      <c r="B16793" s="19"/>
      <c r="C16793" s="30"/>
      <c r="D16793" s="19" t="s">
        <v>48</v>
      </c>
      <c r="E16793" s="20" t="s">
        <v>47</v>
      </c>
      <c r="F16793" s="19">
        <v>12</v>
      </c>
      <c r="R16793" s="21">
        <f>G16793+I16793+J16793+K16793-L16793-M16793-N16793-Q16793</f>
        <v>0</v>
      </c>
      <c r="T16793" s="22" t="s">
        <v>38</v>
      </c>
      <c r="Y16793" s="28" t="str">
        <f t="shared" si="8886"/>
        <v/>
      </c>
      <c r="Z16793" s="28" t="str">
        <f t="shared" si="8887"/>
        <v/>
      </c>
      <c r="AA16793" s="28" t="str">
        <f>IF(R16793&lt;S16793+U16793,"期末实有头数应大于等于能繁母畜+种公畜","")</f>
        <v/>
      </c>
      <c r="AB16793" s="28"/>
      <c r="AC16793" s="28" t="str">
        <f>IF(R16793&lt;V16793+W16793,"期末实有头数应大于等于良种+改良种","")</f>
        <v/>
      </c>
    </row>
    <row r="16794" spans="2:29">
      <c r="B16794" s="19"/>
      <c r="C16794" s="30"/>
      <c r="D16794" s="19" t="s">
        <v>49</v>
      </c>
      <c r="E16794" s="20" t="s">
        <v>47</v>
      </c>
      <c r="F16794" s="19">
        <v>13</v>
      </c>
      <c r="R16794" s="21">
        <f>G16794+I16794+J16794+K16794-L16794-M16794-N16794-Q16794</f>
        <v>0</v>
      </c>
      <c r="T16794" s="22" t="s">
        <v>38</v>
      </c>
      <c r="V16794" s="22" t="s">
        <v>38</v>
      </c>
      <c r="W16794" s="22" t="s">
        <v>38</v>
      </c>
      <c r="Y16794" s="28" t="str">
        <f t="shared" si="8886"/>
        <v/>
      </c>
      <c r="Z16794" s="28" t="str">
        <f t="shared" si="8887"/>
        <v/>
      </c>
      <c r="AA16794" s="28" t="str">
        <f>IF(R16794&lt;S16794+U16794,"期末实有头数应大于等于能繁母畜+种公畜","")</f>
        <v/>
      </c>
      <c r="AB16794" s="28"/>
      <c r="AC16794" s="28"/>
    </row>
    <row r="16795" spans="2:29">
      <c r="B16795" s="19"/>
      <c r="C16795" s="30"/>
      <c r="D16795" s="19" t="s">
        <v>50</v>
      </c>
      <c r="E16795" s="20" t="s">
        <v>47</v>
      </c>
      <c r="F16795" s="19">
        <v>14</v>
      </c>
      <c r="H16795" s="22" t="s">
        <v>38</v>
      </c>
      <c r="I16795" s="22" t="s">
        <v>38</v>
      </c>
      <c r="J16795" s="22" t="s">
        <v>38</v>
      </c>
      <c r="K16795" s="22" t="s">
        <v>38</v>
      </c>
      <c r="L16795" s="22" t="s">
        <v>38</v>
      </c>
      <c r="M16795" s="22" t="s">
        <v>38</v>
      </c>
      <c r="N16795" s="22" t="s">
        <v>38</v>
      </c>
      <c r="O16795" s="22" t="s">
        <v>38</v>
      </c>
      <c r="P16795" s="22" t="s">
        <v>38</v>
      </c>
      <c r="Q16795" s="22" t="s">
        <v>38</v>
      </c>
      <c r="R16795" s="24"/>
      <c r="T16795" s="22" t="s">
        <v>38</v>
      </c>
      <c r="U16795" s="22" t="s">
        <v>38</v>
      </c>
      <c r="V16795" s="22" t="s">
        <v>38</v>
      </c>
      <c r="W16795" s="22" t="s">
        <v>38</v>
      </c>
      <c r="Y16795" s="28" t="str">
        <f t="shared" si="8886"/>
        <v/>
      </c>
      <c r="Z16795" s="28"/>
      <c r="AA16795" s="28"/>
      <c r="AB16795" s="28"/>
      <c r="AC16795" s="28"/>
    </row>
    <row r="16796" spans="2:29">
      <c r="B16796" s="19"/>
      <c r="C16796" s="30"/>
      <c r="D16796" s="19" t="s">
        <v>51</v>
      </c>
      <c r="E16796" s="20" t="s">
        <v>47</v>
      </c>
      <c r="F16796" s="19">
        <v>15</v>
      </c>
      <c r="H16796" s="22" t="s">
        <v>38</v>
      </c>
      <c r="I16796" s="22" t="s">
        <v>38</v>
      </c>
      <c r="J16796" s="22" t="s">
        <v>38</v>
      </c>
      <c r="K16796" s="22" t="s">
        <v>38</v>
      </c>
      <c r="L16796" s="22" t="s">
        <v>38</v>
      </c>
      <c r="M16796" s="22" t="s">
        <v>38</v>
      </c>
      <c r="N16796" s="22" t="s">
        <v>38</v>
      </c>
      <c r="O16796" s="22" t="s">
        <v>38</v>
      </c>
      <c r="P16796" s="22" t="s">
        <v>38</v>
      </c>
      <c r="Q16796" s="22" t="s">
        <v>38</v>
      </c>
      <c r="R16796" s="24"/>
      <c r="T16796" s="22" t="s">
        <v>38</v>
      </c>
      <c r="U16796" s="22" t="s">
        <v>38</v>
      </c>
      <c r="V16796" s="22" t="s">
        <v>38</v>
      </c>
      <c r="W16796" s="22" t="s">
        <v>38</v>
      </c>
      <c r="Y16796" s="28" t="str">
        <f t="shared" si="8886"/>
        <v/>
      </c>
      <c r="Z16796" s="28"/>
      <c r="AA16796" s="28"/>
      <c r="AB16796" s="28"/>
      <c r="AC16796" s="28"/>
    </row>
    <row r="16797" spans="2:29">
      <c r="B16797" s="19"/>
      <c r="C16797" s="30"/>
      <c r="D16797" s="19" t="s">
        <v>52</v>
      </c>
      <c r="E16797" s="20" t="s">
        <v>47</v>
      </c>
      <c r="F16797" s="19">
        <v>16</v>
      </c>
      <c r="R16797" s="21">
        <f>G16797+I16797+J16797+K16797-L16797-M16797-N16797-Q16797</f>
        <v>0</v>
      </c>
      <c r="T16797" s="22" t="s">
        <v>38</v>
      </c>
      <c r="Y16797" s="28" t="str">
        <f t="shared" si="8886"/>
        <v/>
      </c>
      <c r="Z16797" s="28" t="str">
        <f>IF(N16797&lt;O16797+P16797,"出卖应大于等于出卖肉畜+出卖仔畜","")</f>
        <v/>
      </c>
      <c r="AA16797" s="28" t="str">
        <f t="shared" ref="AA16797:AA16806" si="8891">IF(R16797&lt;S16797+U16797,"期末实有头数应大于等于能繁母畜+种公畜","")</f>
        <v/>
      </c>
      <c r="AB16797" s="28"/>
      <c r="AC16797" s="28" t="str">
        <f t="shared" ref="AC16797:AC16802" si="8892">IF(R16797&lt;V16797+W16797,"期末实有头数应大于等于良种+改良种","")</f>
        <v/>
      </c>
    </row>
    <row r="16798" spans="2:29">
      <c r="B16798" s="19"/>
      <c r="C16798" s="30"/>
      <c r="D16798" s="19" t="s">
        <v>53</v>
      </c>
      <c r="E16798" s="18" t="s">
        <v>33</v>
      </c>
      <c r="F16798" s="19">
        <v>17</v>
      </c>
      <c r="R16798" s="21">
        <f>G16798+I16798+J16798+K16798-L16798-M16798-N16798-Q16798</f>
        <v>0</v>
      </c>
      <c r="T16798" s="22" t="s">
        <v>38</v>
      </c>
      <c r="Y16798" s="28" t="str">
        <f t="shared" si="8886"/>
        <v/>
      </c>
      <c r="Z16798" s="28" t="str">
        <f>IF(N16798&lt;O16798+P16798,"出卖应大于等于出卖肉畜+出卖仔畜","")</f>
        <v/>
      </c>
      <c r="AA16798" s="28" t="str">
        <f t="shared" si="8891"/>
        <v/>
      </c>
      <c r="AB16798" s="28"/>
      <c r="AC16798" s="28" t="str">
        <f t="shared" si="8892"/>
        <v/>
      </c>
    </row>
    <row r="16799" spans="2:29">
      <c r="B16799" s="18"/>
      <c r="C16799" s="29"/>
      <c r="D16799" s="19" t="s">
        <v>32</v>
      </c>
      <c r="E16799" s="20" t="s">
        <v>33</v>
      </c>
      <c r="F16799" s="19">
        <v>1</v>
      </c>
      <c r="G16799" s="21">
        <f t="shared" ref="G16799:S16799" si="8893">G16800+G16815</f>
        <v>0</v>
      </c>
      <c r="H16799" s="21">
        <f t="shared" si="8893"/>
        <v>0</v>
      </c>
      <c r="I16799" s="21">
        <f t="shared" si="8893"/>
        <v>0</v>
      </c>
      <c r="J16799" s="21">
        <f t="shared" si="8893"/>
        <v>0</v>
      </c>
      <c r="K16799" s="21">
        <f t="shared" si="8893"/>
        <v>0</v>
      </c>
      <c r="L16799" s="21">
        <f t="shared" si="8893"/>
        <v>0</v>
      </c>
      <c r="M16799" s="21">
        <f t="shared" si="8893"/>
        <v>0</v>
      </c>
      <c r="N16799" s="21">
        <f t="shared" si="8893"/>
        <v>0</v>
      </c>
      <c r="O16799" s="21">
        <f t="shared" si="8893"/>
        <v>0</v>
      </c>
      <c r="P16799" s="21">
        <f t="shared" si="8893"/>
        <v>0</v>
      </c>
      <c r="Q16799" s="21">
        <f t="shared" si="8893"/>
        <v>0</v>
      </c>
      <c r="R16799" s="21">
        <f t="shared" si="8893"/>
        <v>0</v>
      </c>
      <c r="S16799" s="21">
        <f t="shared" si="8893"/>
        <v>0</v>
      </c>
      <c r="T16799" s="21">
        <f>T16800</f>
        <v>0</v>
      </c>
      <c r="U16799" s="21">
        <f>U16800+U16815</f>
        <v>0</v>
      </c>
      <c r="V16799" s="21">
        <f>V16800+V16815</f>
        <v>0</v>
      </c>
      <c r="W16799" s="21">
        <f>W16800+W16815</f>
        <v>0</v>
      </c>
      <c r="Y16799" s="28" t="str">
        <f t="shared" si="8886"/>
        <v/>
      </c>
      <c r="Z16799" s="28" t="str">
        <f>IF(N16799&lt;O16799+P16799,"出卖应大于等于出卖肉畜+出卖仔畜","")</f>
        <v/>
      </c>
      <c r="AA16799" s="28" t="str">
        <f t="shared" si="8891"/>
        <v/>
      </c>
      <c r="AB16799" s="28" t="str">
        <f>IF(R16799&lt;T16799,"期末实有头数应大于等于耕役畜","")</f>
        <v/>
      </c>
      <c r="AC16799" s="28" t="str">
        <f t="shared" si="8892"/>
        <v/>
      </c>
    </row>
    <row r="16800" spans="2:29">
      <c r="B16800" s="19"/>
      <c r="C16800" s="30"/>
      <c r="D16800" s="19" t="s">
        <v>34</v>
      </c>
      <c r="E16800" s="20" t="s">
        <v>33</v>
      </c>
      <c r="F16800" s="19">
        <v>2</v>
      </c>
      <c r="G16800" s="21">
        <f t="shared" ref="G16800:S16800" si="8894">G16801+G16809</f>
        <v>0</v>
      </c>
      <c r="H16800" s="21">
        <f t="shared" si="8894"/>
        <v>0</v>
      </c>
      <c r="I16800" s="21">
        <f t="shared" si="8894"/>
        <v>0</v>
      </c>
      <c r="J16800" s="21">
        <f t="shared" si="8894"/>
        <v>0</v>
      </c>
      <c r="K16800" s="21">
        <f t="shared" si="8894"/>
        <v>0</v>
      </c>
      <c r="L16800" s="21">
        <f t="shared" si="8894"/>
        <v>0</v>
      </c>
      <c r="M16800" s="21">
        <f t="shared" si="8894"/>
        <v>0</v>
      </c>
      <c r="N16800" s="21">
        <f t="shared" si="8894"/>
        <v>0</v>
      </c>
      <c r="O16800" s="21">
        <f t="shared" si="8894"/>
        <v>0</v>
      </c>
      <c r="P16800" s="21">
        <f t="shared" si="8894"/>
        <v>0</v>
      </c>
      <c r="Q16800" s="21">
        <f t="shared" si="8894"/>
        <v>0</v>
      </c>
      <c r="R16800" s="21">
        <f t="shared" si="8894"/>
        <v>0</v>
      </c>
      <c r="S16800" s="21">
        <f t="shared" si="8894"/>
        <v>0</v>
      </c>
      <c r="T16800" s="21">
        <f>T16801</f>
        <v>0</v>
      </c>
      <c r="U16800" s="21">
        <f>U16801+U16809</f>
        <v>0</v>
      </c>
      <c r="V16800" s="21">
        <f>V16801+V16809</f>
        <v>0</v>
      </c>
      <c r="W16800" s="21">
        <f>W16801+W16809</f>
        <v>0</v>
      </c>
      <c r="Y16800" s="28" t="str">
        <f t="shared" ref="Y16800:Y16816" si="8895">IF(H16800&lt;I16800,"繁殖仔畜应大于等于成活","")</f>
        <v/>
      </c>
      <c r="Z16800" s="28" t="str">
        <f t="shared" ref="Z16800:Z16811" si="8896">IF(N16800&lt;O16800+P16800,"出卖应大于等于出卖肉畜+出卖仔畜","")</f>
        <v/>
      </c>
      <c r="AA16800" s="28" t="str">
        <f t="shared" si="8891"/>
        <v/>
      </c>
      <c r="AB16800" s="28" t="str">
        <f>IF(R16800&lt;T16800,"期末实有头数应大于等于耕役畜","")</f>
        <v/>
      </c>
      <c r="AC16800" s="28" t="str">
        <f t="shared" si="8892"/>
        <v/>
      </c>
    </row>
    <row r="16801" spans="2:29">
      <c r="B16801" s="19"/>
      <c r="C16801" s="30"/>
      <c r="D16801" s="19" t="s">
        <v>35</v>
      </c>
      <c r="E16801" s="20" t="s">
        <v>33</v>
      </c>
      <c r="F16801" s="19">
        <v>3</v>
      </c>
      <c r="G16801" s="21">
        <f t="shared" ref="G16801:R16801" si="8897">G16802+G16805+G16806+G16807+G16808</f>
        <v>0</v>
      </c>
      <c r="H16801" s="21">
        <f t="shared" si="8897"/>
        <v>0</v>
      </c>
      <c r="I16801" s="21">
        <f t="shared" si="8897"/>
        <v>0</v>
      </c>
      <c r="J16801" s="21">
        <f t="shared" si="8897"/>
        <v>0</v>
      </c>
      <c r="K16801" s="21">
        <f t="shared" si="8897"/>
        <v>0</v>
      </c>
      <c r="L16801" s="21">
        <f t="shared" si="8897"/>
        <v>0</v>
      </c>
      <c r="M16801" s="21">
        <f t="shared" si="8897"/>
        <v>0</v>
      </c>
      <c r="N16801" s="21">
        <f t="shared" si="8897"/>
        <v>0</v>
      </c>
      <c r="O16801" s="21">
        <f t="shared" si="8897"/>
        <v>0</v>
      </c>
      <c r="P16801" s="21">
        <f t="shared" si="8897"/>
        <v>0</v>
      </c>
      <c r="Q16801" s="21">
        <f t="shared" si="8897"/>
        <v>0</v>
      </c>
      <c r="R16801" s="21">
        <f t="shared" si="8897"/>
        <v>0</v>
      </c>
      <c r="S16801" s="21">
        <f>S16802+S16805+S16806+S16808</f>
        <v>0</v>
      </c>
      <c r="T16801" s="21">
        <f>T16802+T16805+T16806+T16807+T16808</f>
        <v>0</v>
      </c>
      <c r="U16801" s="21">
        <f>U16802+U16805+U16806+U16808</f>
        <v>0</v>
      </c>
      <c r="V16801" s="21">
        <f>V16802+V16805+V16806+V16808</f>
        <v>0</v>
      </c>
      <c r="W16801" s="21">
        <f>W16802+W16805+W16806+W16808</f>
        <v>0</v>
      </c>
      <c r="Y16801" s="28" t="str">
        <f t="shared" si="8895"/>
        <v/>
      </c>
      <c r="Z16801" s="28" t="str">
        <f t="shared" si="8896"/>
        <v/>
      </c>
      <c r="AA16801" s="28" t="str">
        <f t="shared" si="8891"/>
        <v/>
      </c>
      <c r="AB16801" s="28" t="str">
        <f>IF(R16801&lt;T16801,"期末实有头数应大于等于耕役畜","")</f>
        <v/>
      </c>
      <c r="AC16801" s="28" t="str">
        <f t="shared" si="8892"/>
        <v/>
      </c>
    </row>
    <row r="16802" spans="2:29">
      <c r="B16802" s="19"/>
      <c r="C16802" s="30"/>
      <c r="D16802" s="19" t="s">
        <v>36</v>
      </c>
      <c r="E16802" s="20" t="s">
        <v>33</v>
      </c>
      <c r="F16802" s="19">
        <v>4</v>
      </c>
      <c r="R16802" s="21">
        <f>G16802+I16802+J16802+K16802-L16802-M16802-N16802-Q16802</f>
        <v>0</v>
      </c>
      <c r="Y16802" s="28" t="str">
        <f t="shared" si="8895"/>
        <v/>
      </c>
      <c r="Z16802" s="28" t="str">
        <f t="shared" si="8896"/>
        <v/>
      </c>
      <c r="AA16802" s="28" t="str">
        <f t="shared" si="8891"/>
        <v/>
      </c>
      <c r="AB16802" s="28" t="str">
        <f>IF(R16802&lt;T16802,"期末实有头数应大于等于耕役畜","")</f>
        <v/>
      </c>
      <c r="AC16802" s="28" t="str">
        <f t="shared" si="8892"/>
        <v/>
      </c>
    </row>
    <row r="16803" spans="2:29">
      <c r="B16803" s="19"/>
      <c r="C16803" s="30"/>
      <c r="D16803" s="19" t="s">
        <v>37</v>
      </c>
      <c r="E16803" s="20" t="s">
        <v>33</v>
      </c>
      <c r="F16803" s="19">
        <v>5</v>
      </c>
      <c r="R16803" s="21">
        <f t="shared" ref="R16803:R16808" si="8898">G16803+I16803+J16803+K16803-L16803-M16803-N16803-Q16803</f>
        <v>0</v>
      </c>
      <c r="T16803" s="22" t="s">
        <v>38</v>
      </c>
      <c r="V16803" s="22" t="s">
        <v>38</v>
      </c>
      <c r="W16803" s="22" t="s">
        <v>38</v>
      </c>
      <c r="Y16803" s="28" t="str">
        <f t="shared" si="8895"/>
        <v/>
      </c>
      <c r="Z16803" s="28" t="str">
        <f t="shared" si="8896"/>
        <v/>
      </c>
      <c r="AA16803" s="28" t="str">
        <f t="shared" si="8891"/>
        <v/>
      </c>
      <c r="AB16803" s="28"/>
      <c r="AC16803" s="28"/>
    </row>
    <row r="16804" spans="2:29">
      <c r="B16804" s="19"/>
      <c r="C16804" s="30"/>
      <c r="D16804" s="19" t="s">
        <v>39</v>
      </c>
      <c r="E16804" s="20" t="s">
        <v>33</v>
      </c>
      <c r="F16804" s="19">
        <v>6</v>
      </c>
      <c r="R16804" s="21">
        <f t="shared" si="8898"/>
        <v>0</v>
      </c>
      <c r="T16804" s="22" t="s">
        <v>38</v>
      </c>
      <c r="V16804" s="22" t="s">
        <v>38</v>
      </c>
      <c r="W16804" s="22" t="s">
        <v>38</v>
      </c>
      <c r="Y16804" s="28" t="str">
        <f t="shared" si="8895"/>
        <v/>
      </c>
      <c r="Z16804" s="28" t="str">
        <f t="shared" si="8896"/>
        <v/>
      </c>
      <c r="AA16804" s="28" t="str">
        <f t="shared" si="8891"/>
        <v/>
      </c>
      <c r="AB16804" s="28"/>
      <c r="AC16804" s="28"/>
    </row>
    <row r="16805" spans="2:29">
      <c r="B16805" s="19"/>
      <c r="C16805" s="30"/>
      <c r="D16805" s="19" t="s">
        <v>40</v>
      </c>
      <c r="E16805" s="20" t="s">
        <v>41</v>
      </c>
      <c r="F16805" s="19">
        <v>7</v>
      </c>
      <c r="R16805" s="21">
        <f t="shared" si="8898"/>
        <v>0</v>
      </c>
      <c r="Y16805" s="28" t="str">
        <f t="shared" si="8895"/>
        <v/>
      </c>
      <c r="Z16805" s="28" t="str">
        <f t="shared" si="8896"/>
        <v/>
      </c>
      <c r="AA16805" s="28" t="str">
        <f t="shared" si="8891"/>
        <v/>
      </c>
      <c r="AB16805" s="28" t="str">
        <f>IF(R16805&lt;T16805,"期末实有头数应大于等于耕役畜","")</f>
        <v/>
      </c>
      <c r="AC16805" s="28" t="str">
        <f>IF(R16805&lt;V16805+W16805,"期末实有头数应大于等于良种+改良种","")</f>
        <v/>
      </c>
    </row>
    <row r="16806" spans="2:29">
      <c r="B16806" s="19"/>
      <c r="C16806" s="30"/>
      <c r="D16806" s="19" t="s">
        <v>42</v>
      </c>
      <c r="E16806" s="20" t="s">
        <v>33</v>
      </c>
      <c r="F16806" s="19">
        <v>8</v>
      </c>
      <c r="R16806" s="21">
        <f t="shared" si="8898"/>
        <v>0</v>
      </c>
      <c r="Y16806" s="28" t="str">
        <f t="shared" si="8895"/>
        <v/>
      </c>
      <c r="Z16806" s="28" t="str">
        <f t="shared" si="8896"/>
        <v/>
      </c>
      <c r="AA16806" s="28" t="str">
        <f t="shared" si="8891"/>
        <v/>
      </c>
      <c r="AB16806" s="28" t="str">
        <f>IF(R16806&lt;T16806,"期末实有头数应大于等于耕役畜","")</f>
        <v/>
      </c>
      <c r="AC16806" s="28" t="str">
        <f>IF(R16806&lt;V16806+W16806,"期末实有头数应大于等于良种+改良种","")</f>
        <v/>
      </c>
    </row>
    <row r="16807" spans="2:29">
      <c r="B16807" s="19"/>
      <c r="C16807" s="30"/>
      <c r="D16807" s="19" t="s">
        <v>43</v>
      </c>
      <c r="E16807" s="20" t="s">
        <v>33</v>
      </c>
      <c r="F16807" s="19">
        <v>9</v>
      </c>
      <c r="R16807" s="21">
        <f t="shared" si="8898"/>
        <v>0</v>
      </c>
      <c r="S16807" s="22" t="s">
        <v>38</v>
      </c>
      <c r="U16807" s="22" t="s">
        <v>38</v>
      </c>
      <c r="V16807" s="22" t="s">
        <v>38</v>
      </c>
      <c r="W16807" s="22" t="s">
        <v>38</v>
      </c>
      <c r="Y16807" s="28" t="str">
        <f t="shared" si="8895"/>
        <v/>
      </c>
      <c r="Z16807" s="28" t="str">
        <f t="shared" si="8896"/>
        <v/>
      </c>
      <c r="AA16807" s="28"/>
      <c r="AB16807" s="28" t="str">
        <f>IF(R16807&lt;T16807,"期末实有头数应大于等于耕役畜","")</f>
        <v/>
      </c>
      <c r="AC16807" s="28"/>
    </row>
    <row r="16808" spans="2:29">
      <c r="B16808" s="19"/>
      <c r="C16808" s="30"/>
      <c r="D16808" s="19" t="s">
        <v>44</v>
      </c>
      <c r="E16808" s="20" t="s">
        <v>45</v>
      </c>
      <c r="F16808" s="19">
        <v>10</v>
      </c>
      <c r="R16808" s="21">
        <f t="shared" si="8898"/>
        <v>0</v>
      </c>
      <c r="Y16808" s="28" t="str">
        <f t="shared" si="8895"/>
        <v/>
      </c>
      <c r="Z16808" s="28" t="str">
        <f t="shared" si="8896"/>
        <v/>
      </c>
      <c r="AA16808" s="28" t="str">
        <f>IF(R16808&lt;S16808+U16808,"期末实有头数应大于等于能繁母畜+种公畜","")</f>
        <v/>
      </c>
      <c r="AB16808" s="28" t="str">
        <f>IF(R16808&lt;T16808,"期末实有头数应大于等于耕役畜","")</f>
        <v/>
      </c>
      <c r="AC16808" s="28" t="str">
        <f>IF(R16808&lt;V16808+W16808,"期末实有头数应大于等于良种+改良种","")</f>
        <v/>
      </c>
    </row>
    <row r="16809" spans="2:29">
      <c r="B16809" s="19"/>
      <c r="C16809" s="30"/>
      <c r="D16809" s="19" t="s">
        <v>46</v>
      </c>
      <c r="E16809" s="20" t="s">
        <v>47</v>
      </c>
      <c r="F16809" s="19">
        <v>11</v>
      </c>
      <c r="G16809" s="21">
        <f t="shared" ref="G16809:S16809" si="8899">G16810+G16814</f>
        <v>0</v>
      </c>
      <c r="H16809" s="21">
        <f t="shared" si="8899"/>
        <v>0</v>
      </c>
      <c r="I16809" s="21">
        <f t="shared" si="8899"/>
        <v>0</v>
      </c>
      <c r="J16809" s="21">
        <f t="shared" si="8899"/>
        <v>0</v>
      </c>
      <c r="K16809" s="21">
        <f t="shared" si="8899"/>
        <v>0</v>
      </c>
      <c r="L16809" s="21">
        <f t="shared" si="8899"/>
        <v>0</v>
      </c>
      <c r="M16809" s="21">
        <f t="shared" si="8899"/>
        <v>0</v>
      </c>
      <c r="N16809" s="21">
        <f t="shared" si="8899"/>
        <v>0</v>
      </c>
      <c r="O16809" s="21">
        <f t="shared" si="8899"/>
        <v>0</v>
      </c>
      <c r="P16809" s="21">
        <f t="shared" si="8899"/>
        <v>0</v>
      </c>
      <c r="Q16809" s="21">
        <f t="shared" si="8899"/>
        <v>0</v>
      </c>
      <c r="R16809" s="23">
        <f t="shared" si="8899"/>
        <v>0</v>
      </c>
      <c r="S16809" s="21">
        <f t="shared" si="8899"/>
        <v>0</v>
      </c>
      <c r="T16809" s="22" t="s">
        <v>38</v>
      </c>
      <c r="U16809" s="21">
        <f>U16810+U16814</f>
        <v>0</v>
      </c>
      <c r="V16809" s="21">
        <f>V16810+V16814</f>
        <v>0</v>
      </c>
      <c r="W16809" s="21">
        <f>W16810+W16814</f>
        <v>0</v>
      </c>
      <c r="Y16809" s="28" t="str">
        <f t="shared" si="8895"/>
        <v/>
      </c>
      <c r="Z16809" s="28" t="str">
        <f t="shared" si="8896"/>
        <v/>
      </c>
      <c r="AA16809" s="28" t="str">
        <f>IF(R16809&lt;S16809+U16809,"期末实有头数应大于等于能繁母畜+种公畜","")</f>
        <v/>
      </c>
      <c r="AB16809" s="28"/>
      <c r="AC16809" s="28" t="str">
        <f>IF(R16809&lt;V16809+W16809,"期末实有头数应大于等于良种+改良种","")</f>
        <v/>
      </c>
    </row>
    <row r="16810" spans="2:29">
      <c r="B16810" s="19"/>
      <c r="C16810" s="30"/>
      <c r="D16810" s="19" t="s">
        <v>48</v>
      </c>
      <c r="E16810" s="20" t="s">
        <v>47</v>
      </c>
      <c r="F16810" s="19">
        <v>12</v>
      </c>
      <c r="R16810" s="21">
        <f>G16810+I16810+J16810+K16810-L16810-M16810-N16810-Q16810</f>
        <v>0</v>
      </c>
      <c r="T16810" s="22" t="s">
        <v>38</v>
      </c>
      <c r="Y16810" s="28" t="str">
        <f t="shared" si="8895"/>
        <v/>
      </c>
      <c r="Z16810" s="28" t="str">
        <f t="shared" si="8896"/>
        <v/>
      </c>
      <c r="AA16810" s="28" t="str">
        <f>IF(R16810&lt;S16810+U16810,"期末实有头数应大于等于能繁母畜+种公畜","")</f>
        <v/>
      </c>
      <c r="AB16810" s="28"/>
      <c r="AC16810" s="28" t="str">
        <f>IF(R16810&lt;V16810+W16810,"期末实有头数应大于等于良种+改良种","")</f>
        <v/>
      </c>
    </row>
    <row r="16811" spans="2:29">
      <c r="B16811" s="19"/>
      <c r="C16811" s="30"/>
      <c r="D16811" s="19" t="s">
        <v>49</v>
      </c>
      <c r="E16811" s="20" t="s">
        <v>47</v>
      </c>
      <c r="F16811" s="19">
        <v>13</v>
      </c>
      <c r="R16811" s="21">
        <f>G16811+I16811+J16811+K16811-L16811-M16811-N16811-Q16811</f>
        <v>0</v>
      </c>
      <c r="T16811" s="22" t="s">
        <v>38</v>
      </c>
      <c r="V16811" s="22" t="s">
        <v>38</v>
      </c>
      <c r="W16811" s="22" t="s">
        <v>38</v>
      </c>
      <c r="Y16811" s="28" t="str">
        <f t="shared" si="8895"/>
        <v/>
      </c>
      <c r="Z16811" s="28" t="str">
        <f t="shared" si="8896"/>
        <v/>
      </c>
      <c r="AA16811" s="28" t="str">
        <f>IF(R16811&lt;S16811+U16811,"期末实有头数应大于等于能繁母畜+种公畜","")</f>
        <v/>
      </c>
      <c r="AB16811" s="28"/>
      <c r="AC16811" s="28"/>
    </row>
    <row r="16812" spans="2:29">
      <c r="B16812" s="19"/>
      <c r="C16812" s="30"/>
      <c r="D16812" s="19" t="s">
        <v>50</v>
      </c>
      <c r="E16812" s="20" t="s">
        <v>47</v>
      </c>
      <c r="F16812" s="19">
        <v>14</v>
      </c>
      <c r="H16812" s="22" t="s">
        <v>38</v>
      </c>
      <c r="I16812" s="22" t="s">
        <v>38</v>
      </c>
      <c r="J16812" s="22" t="s">
        <v>38</v>
      </c>
      <c r="K16812" s="22" t="s">
        <v>38</v>
      </c>
      <c r="L16812" s="22" t="s">
        <v>38</v>
      </c>
      <c r="M16812" s="22" t="s">
        <v>38</v>
      </c>
      <c r="N16812" s="22" t="s">
        <v>38</v>
      </c>
      <c r="O16812" s="22" t="s">
        <v>38</v>
      </c>
      <c r="P16812" s="22" t="s">
        <v>38</v>
      </c>
      <c r="Q16812" s="22" t="s">
        <v>38</v>
      </c>
      <c r="R16812" s="24"/>
      <c r="T16812" s="22" t="s">
        <v>38</v>
      </c>
      <c r="U16812" s="22" t="s">
        <v>38</v>
      </c>
      <c r="V16812" s="22" t="s">
        <v>38</v>
      </c>
      <c r="W16812" s="22" t="s">
        <v>38</v>
      </c>
      <c r="Y16812" s="28" t="str">
        <f t="shared" si="8895"/>
        <v/>
      </c>
      <c r="Z16812" s="28"/>
      <c r="AA16812" s="28"/>
      <c r="AB16812" s="28"/>
      <c r="AC16812" s="28"/>
    </row>
    <row r="16813" spans="2:29">
      <c r="B16813" s="19"/>
      <c r="C16813" s="30"/>
      <c r="D16813" s="19" t="s">
        <v>51</v>
      </c>
      <c r="E16813" s="20" t="s">
        <v>47</v>
      </c>
      <c r="F16813" s="19">
        <v>15</v>
      </c>
      <c r="H16813" s="22" t="s">
        <v>38</v>
      </c>
      <c r="I16813" s="22" t="s">
        <v>38</v>
      </c>
      <c r="J16813" s="22" t="s">
        <v>38</v>
      </c>
      <c r="K16813" s="22" t="s">
        <v>38</v>
      </c>
      <c r="L16813" s="22" t="s">
        <v>38</v>
      </c>
      <c r="M16813" s="22" t="s">
        <v>38</v>
      </c>
      <c r="N16813" s="22" t="s">
        <v>38</v>
      </c>
      <c r="O16813" s="22" t="s">
        <v>38</v>
      </c>
      <c r="P16813" s="22" t="s">
        <v>38</v>
      </c>
      <c r="Q16813" s="22" t="s">
        <v>38</v>
      </c>
      <c r="R16813" s="24"/>
      <c r="T16813" s="22" t="s">
        <v>38</v>
      </c>
      <c r="U16813" s="22" t="s">
        <v>38</v>
      </c>
      <c r="V16813" s="22" t="s">
        <v>38</v>
      </c>
      <c r="W16813" s="22" t="s">
        <v>38</v>
      </c>
      <c r="Y16813" s="28" t="str">
        <f t="shared" si="8895"/>
        <v/>
      </c>
      <c r="Z16813" s="28"/>
      <c r="AA16813" s="28"/>
      <c r="AB16813" s="28"/>
      <c r="AC16813" s="28"/>
    </row>
    <row r="16814" spans="2:29">
      <c r="B16814" s="19"/>
      <c r="C16814" s="30"/>
      <c r="D16814" s="19" t="s">
        <v>52</v>
      </c>
      <c r="E16814" s="20" t="s">
        <v>47</v>
      </c>
      <c r="F16814" s="19">
        <v>16</v>
      </c>
      <c r="R16814" s="21">
        <f>G16814+I16814+J16814+K16814-L16814-M16814-N16814-Q16814</f>
        <v>0</v>
      </c>
      <c r="T16814" s="22" t="s">
        <v>38</v>
      </c>
      <c r="Y16814" s="28" t="str">
        <f t="shared" si="8895"/>
        <v/>
      </c>
      <c r="Z16814" s="28" t="str">
        <f>IF(N16814&lt;O16814+P16814,"出卖应大于等于出卖肉畜+出卖仔畜","")</f>
        <v/>
      </c>
      <c r="AA16814" s="28" t="str">
        <f t="shared" ref="AA16814:AA16823" si="8900">IF(R16814&lt;S16814+U16814,"期末实有头数应大于等于能繁母畜+种公畜","")</f>
        <v/>
      </c>
      <c r="AB16814" s="28"/>
      <c r="AC16814" s="28" t="str">
        <f t="shared" ref="AC16814:AC16819" si="8901">IF(R16814&lt;V16814+W16814,"期末实有头数应大于等于良种+改良种","")</f>
        <v/>
      </c>
    </row>
    <row r="16815" spans="2:29">
      <c r="B16815" s="19"/>
      <c r="C16815" s="30"/>
      <c r="D16815" s="19" t="s">
        <v>53</v>
      </c>
      <c r="E16815" s="18" t="s">
        <v>33</v>
      </c>
      <c r="F16815" s="19">
        <v>17</v>
      </c>
      <c r="R16815" s="21">
        <f>G16815+I16815+J16815+K16815-L16815-M16815-N16815-Q16815</f>
        <v>0</v>
      </c>
      <c r="T16815" s="22" t="s">
        <v>38</v>
      </c>
      <c r="Y16815" s="28" t="str">
        <f t="shared" si="8895"/>
        <v/>
      </c>
      <c r="Z16815" s="28" t="str">
        <f>IF(N16815&lt;O16815+P16815,"出卖应大于等于出卖肉畜+出卖仔畜","")</f>
        <v/>
      </c>
      <c r="AA16815" s="28" t="str">
        <f t="shared" si="8900"/>
        <v/>
      </c>
      <c r="AB16815" s="28"/>
      <c r="AC16815" s="28" t="str">
        <f t="shared" si="8901"/>
        <v/>
      </c>
    </row>
    <row r="16816" spans="2:29">
      <c r="B16816" s="18"/>
      <c r="C16816" s="29"/>
      <c r="D16816" s="19" t="s">
        <v>32</v>
      </c>
      <c r="E16816" s="20" t="s">
        <v>33</v>
      </c>
      <c r="F16816" s="19">
        <v>1</v>
      </c>
      <c r="G16816" s="21">
        <f t="shared" ref="G16816:S16816" si="8902">G16817+G16832</f>
        <v>0</v>
      </c>
      <c r="H16816" s="21">
        <f t="shared" si="8902"/>
        <v>0</v>
      </c>
      <c r="I16816" s="21">
        <f t="shared" si="8902"/>
        <v>0</v>
      </c>
      <c r="J16816" s="21">
        <f t="shared" si="8902"/>
        <v>0</v>
      </c>
      <c r="K16816" s="21">
        <f t="shared" si="8902"/>
        <v>0</v>
      </c>
      <c r="L16816" s="21">
        <f t="shared" si="8902"/>
        <v>0</v>
      </c>
      <c r="M16816" s="21">
        <f t="shared" si="8902"/>
        <v>0</v>
      </c>
      <c r="N16816" s="21">
        <f t="shared" si="8902"/>
        <v>0</v>
      </c>
      <c r="O16816" s="21">
        <f t="shared" si="8902"/>
        <v>0</v>
      </c>
      <c r="P16816" s="21">
        <f t="shared" si="8902"/>
        <v>0</v>
      </c>
      <c r="Q16816" s="21">
        <f t="shared" si="8902"/>
        <v>0</v>
      </c>
      <c r="R16816" s="21">
        <f t="shared" si="8902"/>
        <v>0</v>
      </c>
      <c r="S16816" s="21">
        <f t="shared" si="8902"/>
        <v>0</v>
      </c>
      <c r="T16816" s="21">
        <f>T16817</f>
        <v>0</v>
      </c>
      <c r="U16816" s="21">
        <f>U16817+U16832</f>
        <v>0</v>
      </c>
      <c r="V16816" s="21">
        <f>V16817+V16832</f>
        <v>0</v>
      </c>
      <c r="W16816" s="21">
        <f>W16817+W16832</f>
        <v>0</v>
      </c>
      <c r="Y16816" s="28" t="str">
        <f t="shared" si="8895"/>
        <v/>
      </c>
      <c r="Z16816" s="28" t="str">
        <f>IF(N16816&lt;O16816+P16816,"出卖应大于等于出卖肉畜+出卖仔畜","")</f>
        <v/>
      </c>
      <c r="AA16816" s="28" t="str">
        <f t="shared" si="8900"/>
        <v/>
      </c>
      <c r="AB16816" s="28" t="str">
        <f>IF(R16816&lt;T16816,"期末实有头数应大于等于耕役畜","")</f>
        <v/>
      </c>
      <c r="AC16816" s="28" t="str">
        <f t="shared" si="8901"/>
        <v/>
      </c>
    </row>
    <row r="16817" spans="2:29">
      <c r="B16817" s="19"/>
      <c r="C16817" s="30"/>
      <c r="D16817" s="19" t="s">
        <v>34</v>
      </c>
      <c r="E16817" s="20" t="s">
        <v>33</v>
      </c>
      <c r="F16817" s="19">
        <v>2</v>
      </c>
      <c r="G16817" s="21">
        <f t="shared" ref="G16817:S16817" si="8903">G16818+G16826</f>
        <v>0</v>
      </c>
      <c r="H16817" s="21">
        <f t="shared" si="8903"/>
        <v>0</v>
      </c>
      <c r="I16817" s="21">
        <f t="shared" si="8903"/>
        <v>0</v>
      </c>
      <c r="J16817" s="21">
        <f t="shared" si="8903"/>
        <v>0</v>
      </c>
      <c r="K16817" s="21">
        <f t="shared" si="8903"/>
        <v>0</v>
      </c>
      <c r="L16817" s="21">
        <f t="shared" si="8903"/>
        <v>0</v>
      </c>
      <c r="M16817" s="21">
        <f t="shared" si="8903"/>
        <v>0</v>
      </c>
      <c r="N16817" s="21">
        <f t="shared" si="8903"/>
        <v>0</v>
      </c>
      <c r="O16817" s="21">
        <f t="shared" si="8903"/>
        <v>0</v>
      </c>
      <c r="P16817" s="21">
        <f t="shared" si="8903"/>
        <v>0</v>
      </c>
      <c r="Q16817" s="21">
        <f t="shared" si="8903"/>
        <v>0</v>
      </c>
      <c r="R16817" s="21">
        <f t="shared" si="8903"/>
        <v>0</v>
      </c>
      <c r="S16817" s="21">
        <f t="shared" si="8903"/>
        <v>0</v>
      </c>
      <c r="T16817" s="21">
        <f>T16818</f>
        <v>0</v>
      </c>
      <c r="U16817" s="21">
        <f>U16818+U16826</f>
        <v>0</v>
      </c>
      <c r="V16817" s="21">
        <f>V16818+V16826</f>
        <v>0</v>
      </c>
      <c r="W16817" s="21">
        <f>W16818+W16826</f>
        <v>0</v>
      </c>
      <c r="Y16817" s="28" t="str">
        <f t="shared" ref="Y16817:Y16833" si="8904">IF(H16817&lt;I16817,"繁殖仔畜应大于等于成活","")</f>
        <v/>
      </c>
      <c r="Z16817" s="28" t="str">
        <f t="shared" ref="Z16817:Z16828" si="8905">IF(N16817&lt;O16817+P16817,"出卖应大于等于出卖肉畜+出卖仔畜","")</f>
        <v/>
      </c>
      <c r="AA16817" s="28" t="str">
        <f t="shared" si="8900"/>
        <v/>
      </c>
      <c r="AB16817" s="28" t="str">
        <f>IF(R16817&lt;T16817,"期末实有头数应大于等于耕役畜","")</f>
        <v/>
      </c>
      <c r="AC16817" s="28" t="str">
        <f t="shared" si="8901"/>
        <v/>
      </c>
    </row>
    <row r="16818" spans="2:29">
      <c r="B16818" s="19"/>
      <c r="C16818" s="30"/>
      <c r="D16818" s="19" t="s">
        <v>35</v>
      </c>
      <c r="E16818" s="20" t="s">
        <v>33</v>
      </c>
      <c r="F16818" s="19">
        <v>3</v>
      </c>
      <c r="G16818" s="21">
        <f t="shared" ref="G16818:R16818" si="8906">G16819+G16822+G16823+G16824+G16825</f>
        <v>0</v>
      </c>
      <c r="H16818" s="21">
        <f t="shared" si="8906"/>
        <v>0</v>
      </c>
      <c r="I16818" s="21">
        <f t="shared" si="8906"/>
        <v>0</v>
      </c>
      <c r="J16818" s="21">
        <f t="shared" si="8906"/>
        <v>0</v>
      </c>
      <c r="K16818" s="21">
        <f t="shared" si="8906"/>
        <v>0</v>
      </c>
      <c r="L16818" s="21">
        <f t="shared" si="8906"/>
        <v>0</v>
      </c>
      <c r="M16818" s="21">
        <f t="shared" si="8906"/>
        <v>0</v>
      </c>
      <c r="N16818" s="21">
        <f t="shared" si="8906"/>
        <v>0</v>
      </c>
      <c r="O16818" s="21">
        <f t="shared" si="8906"/>
        <v>0</v>
      </c>
      <c r="P16818" s="21">
        <f t="shared" si="8906"/>
        <v>0</v>
      </c>
      <c r="Q16818" s="21">
        <f t="shared" si="8906"/>
        <v>0</v>
      </c>
      <c r="R16818" s="21">
        <f t="shared" si="8906"/>
        <v>0</v>
      </c>
      <c r="S16818" s="21">
        <f>S16819+S16822+S16823+S16825</f>
        <v>0</v>
      </c>
      <c r="T16818" s="21">
        <f>T16819+T16822+T16823+T16824+T16825</f>
        <v>0</v>
      </c>
      <c r="U16818" s="21">
        <f>U16819+U16822+U16823+U16825</f>
        <v>0</v>
      </c>
      <c r="V16818" s="21">
        <f>V16819+V16822+V16823+V16825</f>
        <v>0</v>
      </c>
      <c r="W16818" s="21">
        <f>W16819+W16822+W16823+W16825</f>
        <v>0</v>
      </c>
      <c r="Y16818" s="28" t="str">
        <f t="shared" si="8904"/>
        <v/>
      </c>
      <c r="Z16818" s="28" t="str">
        <f t="shared" si="8905"/>
        <v/>
      </c>
      <c r="AA16818" s="28" t="str">
        <f t="shared" si="8900"/>
        <v/>
      </c>
      <c r="AB16818" s="28" t="str">
        <f>IF(R16818&lt;T16818,"期末实有头数应大于等于耕役畜","")</f>
        <v/>
      </c>
      <c r="AC16818" s="28" t="str">
        <f t="shared" si="8901"/>
        <v/>
      </c>
    </row>
    <row r="16819" spans="2:29">
      <c r="B16819" s="19"/>
      <c r="C16819" s="30"/>
      <c r="D16819" s="19" t="s">
        <v>36</v>
      </c>
      <c r="E16819" s="20" t="s">
        <v>33</v>
      </c>
      <c r="F16819" s="19">
        <v>4</v>
      </c>
      <c r="R16819" s="21">
        <f>G16819+I16819+J16819+K16819-L16819-M16819-N16819-Q16819</f>
        <v>0</v>
      </c>
      <c r="Y16819" s="28" t="str">
        <f t="shared" si="8904"/>
        <v/>
      </c>
      <c r="Z16819" s="28" t="str">
        <f t="shared" si="8905"/>
        <v/>
      </c>
      <c r="AA16819" s="28" t="str">
        <f t="shared" si="8900"/>
        <v/>
      </c>
      <c r="AB16819" s="28" t="str">
        <f>IF(R16819&lt;T16819,"期末实有头数应大于等于耕役畜","")</f>
        <v/>
      </c>
      <c r="AC16819" s="28" t="str">
        <f t="shared" si="8901"/>
        <v/>
      </c>
    </row>
    <row r="16820" spans="2:29">
      <c r="B16820" s="19"/>
      <c r="C16820" s="30"/>
      <c r="D16820" s="19" t="s">
        <v>37</v>
      </c>
      <c r="E16820" s="20" t="s">
        <v>33</v>
      </c>
      <c r="F16820" s="19">
        <v>5</v>
      </c>
      <c r="R16820" s="21">
        <f t="shared" ref="R16820:R16825" si="8907">G16820+I16820+J16820+K16820-L16820-M16820-N16820-Q16820</f>
        <v>0</v>
      </c>
      <c r="T16820" s="22" t="s">
        <v>38</v>
      </c>
      <c r="V16820" s="22" t="s">
        <v>38</v>
      </c>
      <c r="W16820" s="22" t="s">
        <v>38</v>
      </c>
      <c r="Y16820" s="28" t="str">
        <f t="shared" si="8904"/>
        <v/>
      </c>
      <c r="Z16820" s="28" t="str">
        <f t="shared" si="8905"/>
        <v/>
      </c>
      <c r="AA16820" s="28" t="str">
        <f t="shared" si="8900"/>
        <v/>
      </c>
      <c r="AB16820" s="28"/>
      <c r="AC16820" s="28"/>
    </row>
    <row r="16821" spans="2:29">
      <c r="B16821" s="19"/>
      <c r="C16821" s="30"/>
      <c r="D16821" s="19" t="s">
        <v>39</v>
      </c>
      <c r="E16821" s="20" t="s">
        <v>33</v>
      </c>
      <c r="F16821" s="19">
        <v>6</v>
      </c>
      <c r="R16821" s="21">
        <f t="shared" si="8907"/>
        <v>0</v>
      </c>
      <c r="T16821" s="22" t="s">
        <v>38</v>
      </c>
      <c r="V16821" s="22" t="s">
        <v>38</v>
      </c>
      <c r="W16821" s="22" t="s">
        <v>38</v>
      </c>
      <c r="Y16821" s="28" t="str">
        <f t="shared" si="8904"/>
        <v/>
      </c>
      <c r="Z16821" s="28" t="str">
        <f t="shared" si="8905"/>
        <v/>
      </c>
      <c r="AA16821" s="28" t="str">
        <f t="shared" si="8900"/>
        <v/>
      </c>
      <c r="AB16821" s="28"/>
      <c r="AC16821" s="28"/>
    </row>
    <row r="16822" spans="2:29">
      <c r="B16822" s="19"/>
      <c r="C16822" s="30"/>
      <c r="D16822" s="19" t="s">
        <v>40</v>
      </c>
      <c r="E16822" s="20" t="s">
        <v>41</v>
      </c>
      <c r="F16822" s="19">
        <v>7</v>
      </c>
      <c r="R16822" s="21">
        <f t="shared" si="8907"/>
        <v>0</v>
      </c>
      <c r="Y16822" s="28" t="str">
        <f t="shared" si="8904"/>
        <v/>
      </c>
      <c r="Z16822" s="28" t="str">
        <f t="shared" si="8905"/>
        <v/>
      </c>
      <c r="AA16822" s="28" t="str">
        <f t="shared" si="8900"/>
        <v/>
      </c>
      <c r="AB16822" s="28" t="str">
        <f>IF(R16822&lt;T16822,"期末实有头数应大于等于耕役畜","")</f>
        <v/>
      </c>
      <c r="AC16822" s="28" t="str">
        <f>IF(R16822&lt;V16822+W16822,"期末实有头数应大于等于良种+改良种","")</f>
        <v/>
      </c>
    </row>
    <row r="16823" spans="2:29">
      <c r="B16823" s="19"/>
      <c r="C16823" s="30"/>
      <c r="D16823" s="19" t="s">
        <v>42</v>
      </c>
      <c r="E16823" s="20" t="s">
        <v>33</v>
      </c>
      <c r="F16823" s="19">
        <v>8</v>
      </c>
      <c r="R16823" s="21">
        <f t="shared" si="8907"/>
        <v>0</v>
      </c>
      <c r="Y16823" s="28" t="str">
        <f t="shared" si="8904"/>
        <v/>
      </c>
      <c r="Z16823" s="28" t="str">
        <f t="shared" si="8905"/>
        <v/>
      </c>
      <c r="AA16823" s="28" t="str">
        <f t="shared" si="8900"/>
        <v/>
      </c>
      <c r="AB16823" s="28" t="str">
        <f>IF(R16823&lt;T16823,"期末实有头数应大于等于耕役畜","")</f>
        <v/>
      </c>
      <c r="AC16823" s="28" t="str">
        <f>IF(R16823&lt;V16823+W16823,"期末实有头数应大于等于良种+改良种","")</f>
        <v/>
      </c>
    </row>
    <row r="16824" spans="2:29">
      <c r="B16824" s="19"/>
      <c r="C16824" s="30"/>
      <c r="D16824" s="19" t="s">
        <v>43</v>
      </c>
      <c r="E16824" s="20" t="s">
        <v>33</v>
      </c>
      <c r="F16824" s="19">
        <v>9</v>
      </c>
      <c r="R16824" s="21">
        <f t="shared" si="8907"/>
        <v>0</v>
      </c>
      <c r="S16824" s="22" t="s">
        <v>38</v>
      </c>
      <c r="U16824" s="22" t="s">
        <v>38</v>
      </c>
      <c r="V16824" s="22" t="s">
        <v>38</v>
      </c>
      <c r="W16824" s="22" t="s">
        <v>38</v>
      </c>
      <c r="Y16824" s="28" t="str">
        <f t="shared" si="8904"/>
        <v/>
      </c>
      <c r="Z16824" s="28" t="str">
        <f t="shared" si="8905"/>
        <v/>
      </c>
      <c r="AA16824" s="28"/>
      <c r="AB16824" s="28" t="str">
        <f>IF(R16824&lt;T16824,"期末实有头数应大于等于耕役畜","")</f>
        <v/>
      </c>
      <c r="AC16824" s="28"/>
    </row>
    <row r="16825" spans="2:29">
      <c r="B16825" s="19"/>
      <c r="C16825" s="30"/>
      <c r="D16825" s="19" t="s">
        <v>44</v>
      </c>
      <c r="E16825" s="20" t="s">
        <v>45</v>
      </c>
      <c r="F16825" s="19">
        <v>10</v>
      </c>
      <c r="R16825" s="21">
        <f t="shared" si="8907"/>
        <v>0</v>
      </c>
      <c r="Y16825" s="28" t="str">
        <f t="shared" si="8904"/>
        <v/>
      </c>
      <c r="Z16825" s="28" t="str">
        <f t="shared" si="8905"/>
        <v/>
      </c>
      <c r="AA16825" s="28" t="str">
        <f>IF(R16825&lt;S16825+U16825,"期末实有头数应大于等于能繁母畜+种公畜","")</f>
        <v/>
      </c>
      <c r="AB16825" s="28" t="str">
        <f>IF(R16825&lt;T16825,"期末实有头数应大于等于耕役畜","")</f>
        <v/>
      </c>
      <c r="AC16825" s="28" t="str">
        <f>IF(R16825&lt;V16825+W16825,"期末实有头数应大于等于良种+改良种","")</f>
        <v/>
      </c>
    </row>
    <row r="16826" spans="2:29">
      <c r="B16826" s="19"/>
      <c r="C16826" s="30"/>
      <c r="D16826" s="19" t="s">
        <v>46</v>
      </c>
      <c r="E16826" s="20" t="s">
        <v>47</v>
      </c>
      <c r="F16826" s="19">
        <v>11</v>
      </c>
      <c r="G16826" s="21">
        <f t="shared" ref="G16826:S16826" si="8908">G16827+G16831</f>
        <v>0</v>
      </c>
      <c r="H16826" s="21">
        <f t="shared" si="8908"/>
        <v>0</v>
      </c>
      <c r="I16826" s="21">
        <f t="shared" si="8908"/>
        <v>0</v>
      </c>
      <c r="J16826" s="21">
        <f t="shared" si="8908"/>
        <v>0</v>
      </c>
      <c r="K16826" s="21">
        <f t="shared" si="8908"/>
        <v>0</v>
      </c>
      <c r="L16826" s="21">
        <f t="shared" si="8908"/>
        <v>0</v>
      </c>
      <c r="M16826" s="21">
        <f t="shared" si="8908"/>
        <v>0</v>
      </c>
      <c r="N16826" s="21">
        <f t="shared" si="8908"/>
        <v>0</v>
      </c>
      <c r="O16826" s="21">
        <f t="shared" si="8908"/>
        <v>0</v>
      </c>
      <c r="P16826" s="21">
        <f t="shared" si="8908"/>
        <v>0</v>
      </c>
      <c r="Q16826" s="21">
        <f t="shared" si="8908"/>
        <v>0</v>
      </c>
      <c r="R16826" s="23">
        <f t="shared" si="8908"/>
        <v>0</v>
      </c>
      <c r="S16826" s="21">
        <f t="shared" si="8908"/>
        <v>0</v>
      </c>
      <c r="T16826" s="22" t="s">
        <v>38</v>
      </c>
      <c r="U16826" s="21">
        <f>U16827+U16831</f>
        <v>0</v>
      </c>
      <c r="V16826" s="21">
        <f>V16827+V16831</f>
        <v>0</v>
      </c>
      <c r="W16826" s="21">
        <f>W16827+W16831</f>
        <v>0</v>
      </c>
      <c r="Y16826" s="28" t="str">
        <f t="shared" si="8904"/>
        <v/>
      </c>
      <c r="Z16826" s="28" t="str">
        <f t="shared" si="8905"/>
        <v/>
      </c>
      <c r="AA16826" s="28" t="str">
        <f>IF(R16826&lt;S16826+U16826,"期末实有头数应大于等于能繁母畜+种公畜","")</f>
        <v/>
      </c>
      <c r="AB16826" s="28"/>
      <c r="AC16826" s="28" t="str">
        <f>IF(R16826&lt;V16826+W16826,"期末实有头数应大于等于良种+改良种","")</f>
        <v/>
      </c>
    </row>
    <row r="16827" spans="2:29">
      <c r="B16827" s="19"/>
      <c r="C16827" s="30"/>
      <c r="D16827" s="19" t="s">
        <v>48</v>
      </c>
      <c r="E16827" s="20" t="s">
        <v>47</v>
      </c>
      <c r="F16827" s="19">
        <v>12</v>
      </c>
      <c r="R16827" s="21">
        <f>G16827+I16827+J16827+K16827-L16827-M16827-N16827-Q16827</f>
        <v>0</v>
      </c>
      <c r="T16827" s="22" t="s">
        <v>38</v>
      </c>
      <c r="Y16827" s="28" t="str">
        <f t="shared" si="8904"/>
        <v/>
      </c>
      <c r="Z16827" s="28" t="str">
        <f t="shared" si="8905"/>
        <v/>
      </c>
      <c r="AA16827" s="28" t="str">
        <f>IF(R16827&lt;S16827+U16827,"期末实有头数应大于等于能繁母畜+种公畜","")</f>
        <v/>
      </c>
      <c r="AB16827" s="28"/>
      <c r="AC16827" s="28" t="str">
        <f>IF(R16827&lt;V16827+W16827,"期末实有头数应大于等于良种+改良种","")</f>
        <v/>
      </c>
    </row>
    <row r="16828" spans="2:29">
      <c r="B16828" s="19"/>
      <c r="C16828" s="30"/>
      <c r="D16828" s="19" t="s">
        <v>49</v>
      </c>
      <c r="E16828" s="20" t="s">
        <v>47</v>
      </c>
      <c r="F16828" s="19">
        <v>13</v>
      </c>
      <c r="R16828" s="21">
        <f>G16828+I16828+J16828+K16828-L16828-M16828-N16828-Q16828</f>
        <v>0</v>
      </c>
      <c r="T16828" s="22" t="s">
        <v>38</v>
      </c>
      <c r="V16828" s="22" t="s">
        <v>38</v>
      </c>
      <c r="W16828" s="22" t="s">
        <v>38</v>
      </c>
      <c r="Y16828" s="28" t="str">
        <f t="shared" si="8904"/>
        <v/>
      </c>
      <c r="Z16828" s="28" t="str">
        <f t="shared" si="8905"/>
        <v/>
      </c>
      <c r="AA16828" s="28" t="str">
        <f>IF(R16828&lt;S16828+U16828,"期末实有头数应大于等于能繁母畜+种公畜","")</f>
        <v/>
      </c>
      <c r="AB16828" s="28"/>
      <c r="AC16828" s="28"/>
    </row>
    <row r="16829" spans="2:29">
      <c r="B16829" s="19"/>
      <c r="C16829" s="30"/>
      <c r="D16829" s="19" t="s">
        <v>50</v>
      </c>
      <c r="E16829" s="20" t="s">
        <v>47</v>
      </c>
      <c r="F16829" s="19">
        <v>14</v>
      </c>
      <c r="H16829" s="22" t="s">
        <v>38</v>
      </c>
      <c r="I16829" s="22" t="s">
        <v>38</v>
      </c>
      <c r="J16829" s="22" t="s">
        <v>38</v>
      </c>
      <c r="K16829" s="22" t="s">
        <v>38</v>
      </c>
      <c r="L16829" s="22" t="s">
        <v>38</v>
      </c>
      <c r="M16829" s="22" t="s">
        <v>38</v>
      </c>
      <c r="N16829" s="22" t="s">
        <v>38</v>
      </c>
      <c r="O16829" s="22" t="s">
        <v>38</v>
      </c>
      <c r="P16829" s="22" t="s">
        <v>38</v>
      </c>
      <c r="Q16829" s="22" t="s">
        <v>38</v>
      </c>
      <c r="R16829" s="24"/>
      <c r="T16829" s="22" t="s">
        <v>38</v>
      </c>
      <c r="U16829" s="22" t="s">
        <v>38</v>
      </c>
      <c r="V16829" s="22" t="s">
        <v>38</v>
      </c>
      <c r="W16829" s="22" t="s">
        <v>38</v>
      </c>
      <c r="Y16829" s="28" t="str">
        <f t="shared" si="8904"/>
        <v/>
      </c>
      <c r="Z16829" s="28"/>
      <c r="AA16829" s="28"/>
      <c r="AB16829" s="28"/>
      <c r="AC16829" s="28"/>
    </row>
    <row r="16830" spans="2:29">
      <c r="B16830" s="19"/>
      <c r="C16830" s="30"/>
      <c r="D16830" s="19" t="s">
        <v>51</v>
      </c>
      <c r="E16830" s="20" t="s">
        <v>47</v>
      </c>
      <c r="F16830" s="19">
        <v>15</v>
      </c>
      <c r="H16830" s="22" t="s">
        <v>38</v>
      </c>
      <c r="I16830" s="22" t="s">
        <v>38</v>
      </c>
      <c r="J16830" s="22" t="s">
        <v>38</v>
      </c>
      <c r="K16830" s="22" t="s">
        <v>38</v>
      </c>
      <c r="L16830" s="22" t="s">
        <v>38</v>
      </c>
      <c r="M16830" s="22" t="s">
        <v>38</v>
      </c>
      <c r="N16830" s="22" t="s">
        <v>38</v>
      </c>
      <c r="O16830" s="22" t="s">
        <v>38</v>
      </c>
      <c r="P16830" s="22" t="s">
        <v>38</v>
      </c>
      <c r="Q16830" s="22" t="s">
        <v>38</v>
      </c>
      <c r="R16830" s="24"/>
      <c r="T16830" s="22" t="s">
        <v>38</v>
      </c>
      <c r="U16830" s="22" t="s">
        <v>38</v>
      </c>
      <c r="V16830" s="22" t="s">
        <v>38</v>
      </c>
      <c r="W16830" s="22" t="s">
        <v>38</v>
      </c>
      <c r="Y16830" s="28" t="str">
        <f t="shared" si="8904"/>
        <v/>
      </c>
      <c r="Z16830" s="28"/>
      <c r="AA16830" s="28"/>
      <c r="AB16830" s="28"/>
      <c r="AC16830" s="28"/>
    </row>
    <row r="16831" spans="2:29">
      <c r="B16831" s="19"/>
      <c r="C16831" s="30"/>
      <c r="D16831" s="19" t="s">
        <v>52</v>
      </c>
      <c r="E16831" s="20" t="s">
        <v>47</v>
      </c>
      <c r="F16831" s="19">
        <v>16</v>
      </c>
      <c r="R16831" s="21">
        <f>G16831+I16831+J16831+K16831-L16831-M16831-N16831-Q16831</f>
        <v>0</v>
      </c>
      <c r="T16831" s="22" t="s">
        <v>38</v>
      </c>
      <c r="Y16831" s="28" t="str">
        <f t="shared" si="8904"/>
        <v/>
      </c>
      <c r="Z16831" s="28" t="str">
        <f>IF(N16831&lt;O16831+P16831,"出卖应大于等于出卖肉畜+出卖仔畜","")</f>
        <v/>
      </c>
      <c r="AA16831" s="28" t="str">
        <f t="shared" ref="AA16831:AA16840" si="8909">IF(R16831&lt;S16831+U16831,"期末实有头数应大于等于能繁母畜+种公畜","")</f>
        <v/>
      </c>
      <c r="AB16831" s="28"/>
      <c r="AC16831" s="28" t="str">
        <f t="shared" ref="AC16831:AC16836" si="8910">IF(R16831&lt;V16831+W16831,"期末实有头数应大于等于良种+改良种","")</f>
        <v/>
      </c>
    </row>
    <row r="16832" spans="2:29">
      <c r="B16832" s="19"/>
      <c r="C16832" s="30"/>
      <c r="D16832" s="19" t="s">
        <v>53</v>
      </c>
      <c r="E16832" s="18" t="s">
        <v>33</v>
      </c>
      <c r="F16832" s="19">
        <v>17</v>
      </c>
      <c r="R16832" s="21">
        <f>G16832+I16832+J16832+K16832-L16832-M16832-N16832-Q16832</f>
        <v>0</v>
      </c>
      <c r="T16832" s="22" t="s">
        <v>38</v>
      </c>
      <c r="Y16832" s="28" t="str">
        <f t="shared" si="8904"/>
        <v/>
      </c>
      <c r="Z16832" s="28" t="str">
        <f>IF(N16832&lt;O16832+P16832,"出卖应大于等于出卖肉畜+出卖仔畜","")</f>
        <v/>
      </c>
      <c r="AA16832" s="28" t="str">
        <f t="shared" si="8909"/>
        <v/>
      </c>
      <c r="AB16832" s="28"/>
      <c r="AC16832" s="28" t="str">
        <f t="shared" si="8910"/>
        <v/>
      </c>
    </row>
    <row r="16833" spans="2:29">
      <c r="B16833" s="18"/>
      <c r="C16833" s="29"/>
      <c r="D16833" s="19" t="s">
        <v>32</v>
      </c>
      <c r="E16833" s="20" t="s">
        <v>33</v>
      </c>
      <c r="F16833" s="19">
        <v>1</v>
      </c>
      <c r="G16833" s="21">
        <f t="shared" ref="G16833:S16833" si="8911">G16834+G16849</f>
        <v>0</v>
      </c>
      <c r="H16833" s="21">
        <f t="shared" si="8911"/>
        <v>0</v>
      </c>
      <c r="I16833" s="21">
        <f t="shared" si="8911"/>
        <v>0</v>
      </c>
      <c r="J16833" s="21">
        <f t="shared" si="8911"/>
        <v>0</v>
      </c>
      <c r="K16833" s="21">
        <f t="shared" si="8911"/>
        <v>0</v>
      </c>
      <c r="L16833" s="21">
        <f t="shared" si="8911"/>
        <v>0</v>
      </c>
      <c r="M16833" s="21">
        <f t="shared" si="8911"/>
        <v>0</v>
      </c>
      <c r="N16833" s="21">
        <f t="shared" si="8911"/>
        <v>0</v>
      </c>
      <c r="O16833" s="21">
        <f t="shared" si="8911"/>
        <v>0</v>
      </c>
      <c r="P16833" s="21">
        <f t="shared" si="8911"/>
        <v>0</v>
      </c>
      <c r="Q16833" s="21">
        <f t="shared" si="8911"/>
        <v>0</v>
      </c>
      <c r="R16833" s="21">
        <f t="shared" si="8911"/>
        <v>0</v>
      </c>
      <c r="S16833" s="21">
        <f t="shared" si="8911"/>
        <v>0</v>
      </c>
      <c r="T16833" s="21">
        <f>T16834</f>
        <v>0</v>
      </c>
      <c r="U16833" s="21">
        <f>U16834+U16849</f>
        <v>0</v>
      </c>
      <c r="V16833" s="21">
        <f>V16834+V16849</f>
        <v>0</v>
      </c>
      <c r="W16833" s="21">
        <f>W16834+W16849</f>
        <v>0</v>
      </c>
      <c r="Y16833" s="28" t="str">
        <f t="shared" si="8904"/>
        <v/>
      </c>
      <c r="Z16833" s="28" t="str">
        <f>IF(N16833&lt;O16833+P16833,"出卖应大于等于出卖肉畜+出卖仔畜","")</f>
        <v/>
      </c>
      <c r="AA16833" s="28" t="str">
        <f t="shared" si="8909"/>
        <v/>
      </c>
      <c r="AB16833" s="28" t="str">
        <f>IF(R16833&lt;T16833,"期末实有头数应大于等于耕役畜","")</f>
        <v/>
      </c>
      <c r="AC16833" s="28" t="str">
        <f t="shared" si="8910"/>
        <v/>
      </c>
    </row>
    <row r="16834" spans="2:29">
      <c r="B16834" s="19"/>
      <c r="C16834" s="30"/>
      <c r="D16834" s="19" t="s">
        <v>34</v>
      </c>
      <c r="E16834" s="20" t="s">
        <v>33</v>
      </c>
      <c r="F16834" s="19">
        <v>2</v>
      </c>
      <c r="G16834" s="21">
        <f t="shared" ref="G16834:S16834" si="8912">G16835+G16843</f>
        <v>0</v>
      </c>
      <c r="H16834" s="21">
        <f t="shared" si="8912"/>
        <v>0</v>
      </c>
      <c r="I16834" s="21">
        <f t="shared" si="8912"/>
        <v>0</v>
      </c>
      <c r="J16834" s="21">
        <f t="shared" si="8912"/>
        <v>0</v>
      </c>
      <c r="K16834" s="21">
        <f t="shared" si="8912"/>
        <v>0</v>
      </c>
      <c r="L16834" s="21">
        <f t="shared" si="8912"/>
        <v>0</v>
      </c>
      <c r="M16834" s="21">
        <f t="shared" si="8912"/>
        <v>0</v>
      </c>
      <c r="N16834" s="21">
        <f t="shared" si="8912"/>
        <v>0</v>
      </c>
      <c r="O16834" s="21">
        <f t="shared" si="8912"/>
        <v>0</v>
      </c>
      <c r="P16834" s="21">
        <f t="shared" si="8912"/>
        <v>0</v>
      </c>
      <c r="Q16834" s="21">
        <f t="shared" si="8912"/>
        <v>0</v>
      </c>
      <c r="R16834" s="21">
        <f t="shared" si="8912"/>
        <v>0</v>
      </c>
      <c r="S16834" s="21">
        <f t="shared" si="8912"/>
        <v>0</v>
      </c>
      <c r="T16834" s="21">
        <f>T16835</f>
        <v>0</v>
      </c>
      <c r="U16834" s="21">
        <f>U16835+U16843</f>
        <v>0</v>
      </c>
      <c r="V16834" s="21">
        <f>V16835+V16843</f>
        <v>0</v>
      </c>
      <c r="W16834" s="21">
        <f>W16835+W16843</f>
        <v>0</v>
      </c>
      <c r="Y16834" s="28" t="str">
        <f t="shared" ref="Y16834:Y16850" si="8913">IF(H16834&lt;I16834,"繁殖仔畜应大于等于成活","")</f>
        <v/>
      </c>
      <c r="Z16834" s="28" t="str">
        <f t="shared" ref="Z16834:Z16845" si="8914">IF(N16834&lt;O16834+P16834,"出卖应大于等于出卖肉畜+出卖仔畜","")</f>
        <v/>
      </c>
      <c r="AA16834" s="28" t="str">
        <f t="shared" si="8909"/>
        <v/>
      </c>
      <c r="AB16834" s="28" t="str">
        <f>IF(R16834&lt;T16834,"期末实有头数应大于等于耕役畜","")</f>
        <v/>
      </c>
      <c r="AC16834" s="28" t="str">
        <f t="shared" si="8910"/>
        <v/>
      </c>
    </row>
    <row r="16835" spans="2:29">
      <c r="B16835" s="19"/>
      <c r="C16835" s="30"/>
      <c r="D16835" s="19" t="s">
        <v>35</v>
      </c>
      <c r="E16835" s="20" t="s">
        <v>33</v>
      </c>
      <c r="F16835" s="19">
        <v>3</v>
      </c>
      <c r="G16835" s="21">
        <f t="shared" ref="G16835:R16835" si="8915">G16836+G16839+G16840+G16841+G16842</f>
        <v>0</v>
      </c>
      <c r="H16835" s="21">
        <f t="shared" si="8915"/>
        <v>0</v>
      </c>
      <c r="I16835" s="21">
        <f t="shared" si="8915"/>
        <v>0</v>
      </c>
      <c r="J16835" s="21">
        <f t="shared" si="8915"/>
        <v>0</v>
      </c>
      <c r="K16835" s="21">
        <f t="shared" si="8915"/>
        <v>0</v>
      </c>
      <c r="L16835" s="21">
        <f t="shared" si="8915"/>
        <v>0</v>
      </c>
      <c r="M16835" s="21">
        <f t="shared" si="8915"/>
        <v>0</v>
      </c>
      <c r="N16835" s="21">
        <f t="shared" si="8915"/>
        <v>0</v>
      </c>
      <c r="O16835" s="21">
        <f t="shared" si="8915"/>
        <v>0</v>
      </c>
      <c r="P16835" s="21">
        <f t="shared" si="8915"/>
        <v>0</v>
      </c>
      <c r="Q16835" s="21">
        <f t="shared" si="8915"/>
        <v>0</v>
      </c>
      <c r="R16835" s="21">
        <f t="shared" si="8915"/>
        <v>0</v>
      </c>
      <c r="S16835" s="21">
        <f>S16836+S16839+S16840+S16842</f>
        <v>0</v>
      </c>
      <c r="T16835" s="21">
        <f>T16836+T16839+T16840+T16841+T16842</f>
        <v>0</v>
      </c>
      <c r="U16835" s="21">
        <f>U16836+U16839+U16840+U16842</f>
        <v>0</v>
      </c>
      <c r="V16835" s="21">
        <f>V16836+V16839+V16840+V16842</f>
        <v>0</v>
      </c>
      <c r="W16835" s="21">
        <f>W16836+W16839+W16840+W16842</f>
        <v>0</v>
      </c>
      <c r="Y16835" s="28" t="str">
        <f t="shared" si="8913"/>
        <v/>
      </c>
      <c r="Z16835" s="28" t="str">
        <f t="shared" si="8914"/>
        <v/>
      </c>
      <c r="AA16835" s="28" t="str">
        <f t="shared" si="8909"/>
        <v/>
      </c>
      <c r="AB16835" s="28" t="str">
        <f>IF(R16835&lt;T16835,"期末实有头数应大于等于耕役畜","")</f>
        <v/>
      </c>
      <c r="AC16835" s="28" t="str">
        <f t="shared" si="8910"/>
        <v/>
      </c>
    </row>
    <row r="16836" spans="2:29">
      <c r="B16836" s="19"/>
      <c r="C16836" s="30"/>
      <c r="D16836" s="19" t="s">
        <v>36</v>
      </c>
      <c r="E16836" s="20" t="s">
        <v>33</v>
      </c>
      <c r="F16836" s="19">
        <v>4</v>
      </c>
      <c r="R16836" s="21">
        <f>G16836+I16836+J16836+K16836-L16836-M16836-N16836-Q16836</f>
        <v>0</v>
      </c>
      <c r="Y16836" s="28" t="str">
        <f t="shared" si="8913"/>
        <v/>
      </c>
      <c r="Z16836" s="28" t="str">
        <f t="shared" si="8914"/>
        <v/>
      </c>
      <c r="AA16836" s="28" t="str">
        <f t="shared" si="8909"/>
        <v/>
      </c>
      <c r="AB16836" s="28" t="str">
        <f>IF(R16836&lt;T16836,"期末实有头数应大于等于耕役畜","")</f>
        <v/>
      </c>
      <c r="AC16836" s="28" t="str">
        <f t="shared" si="8910"/>
        <v/>
      </c>
    </row>
    <row r="16837" spans="2:29">
      <c r="B16837" s="19"/>
      <c r="C16837" s="30"/>
      <c r="D16837" s="19" t="s">
        <v>37</v>
      </c>
      <c r="E16837" s="20" t="s">
        <v>33</v>
      </c>
      <c r="F16837" s="19">
        <v>5</v>
      </c>
      <c r="R16837" s="21">
        <f t="shared" ref="R16837:R16842" si="8916">G16837+I16837+J16837+K16837-L16837-M16837-N16837-Q16837</f>
        <v>0</v>
      </c>
      <c r="T16837" s="22" t="s">
        <v>38</v>
      </c>
      <c r="V16837" s="22" t="s">
        <v>38</v>
      </c>
      <c r="W16837" s="22" t="s">
        <v>38</v>
      </c>
      <c r="Y16837" s="28" t="str">
        <f t="shared" si="8913"/>
        <v/>
      </c>
      <c r="Z16837" s="28" t="str">
        <f t="shared" si="8914"/>
        <v/>
      </c>
      <c r="AA16837" s="28" t="str">
        <f t="shared" si="8909"/>
        <v/>
      </c>
      <c r="AB16837" s="28"/>
      <c r="AC16837" s="28"/>
    </row>
    <row r="16838" spans="2:29">
      <c r="B16838" s="19"/>
      <c r="C16838" s="30"/>
      <c r="D16838" s="19" t="s">
        <v>39</v>
      </c>
      <c r="E16838" s="20" t="s">
        <v>33</v>
      </c>
      <c r="F16838" s="19">
        <v>6</v>
      </c>
      <c r="R16838" s="21">
        <f t="shared" si="8916"/>
        <v>0</v>
      </c>
      <c r="T16838" s="22" t="s">
        <v>38</v>
      </c>
      <c r="V16838" s="22" t="s">
        <v>38</v>
      </c>
      <c r="W16838" s="22" t="s">
        <v>38</v>
      </c>
      <c r="Y16838" s="28" t="str">
        <f t="shared" si="8913"/>
        <v/>
      </c>
      <c r="Z16838" s="28" t="str">
        <f t="shared" si="8914"/>
        <v/>
      </c>
      <c r="AA16838" s="28" t="str">
        <f t="shared" si="8909"/>
        <v/>
      </c>
      <c r="AB16838" s="28"/>
      <c r="AC16838" s="28"/>
    </row>
    <row r="16839" spans="2:29">
      <c r="B16839" s="19"/>
      <c r="C16839" s="30"/>
      <c r="D16839" s="19" t="s">
        <v>40</v>
      </c>
      <c r="E16839" s="20" t="s">
        <v>41</v>
      </c>
      <c r="F16839" s="19">
        <v>7</v>
      </c>
      <c r="R16839" s="21">
        <f t="shared" si="8916"/>
        <v>0</v>
      </c>
      <c r="Y16839" s="28" t="str">
        <f t="shared" si="8913"/>
        <v/>
      </c>
      <c r="Z16839" s="28" t="str">
        <f t="shared" si="8914"/>
        <v/>
      </c>
      <c r="AA16839" s="28" t="str">
        <f t="shared" si="8909"/>
        <v/>
      </c>
      <c r="AB16839" s="28" t="str">
        <f>IF(R16839&lt;T16839,"期末实有头数应大于等于耕役畜","")</f>
        <v/>
      </c>
      <c r="AC16839" s="28" t="str">
        <f>IF(R16839&lt;V16839+W16839,"期末实有头数应大于等于良种+改良种","")</f>
        <v/>
      </c>
    </row>
    <row r="16840" spans="2:29">
      <c r="B16840" s="19"/>
      <c r="C16840" s="30"/>
      <c r="D16840" s="19" t="s">
        <v>42</v>
      </c>
      <c r="E16840" s="20" t="s">
        <v>33</v>
      </c>
      <c r="F16840" s="19">
        <v>8</v>
      </c>
      <c r="R16840" s="21">
        <f t="shared" si="8916"/>
        <v>0</v>
      </c>
      <c r="Y16840" s="28" t="str">
        <f t="shared" si="8913"/>
        <v/>
      </c>
      <c r="Z16840" s="28" t="str">
        <f t="shared" si="8914"/>
        <v/>
      </c>
      <c r="AA16840" s="28" t="str">
        <f t="shared" si="8909"/>
        <v/>
      </c>
      <c r="AB16840" s="28" t="str">
        <f>IF(R16840&lt;T16840,"期末实有头数应大于等于耕役畜","")</f>
        <v/>
      </c>
      <c r="AC16840" s="28" t="str">
        <f>IF(R16840&lt;V16840+W16840,"期末实有头数应大于等于良种+改良种","")</f>
        <v/>
      </c>
    </row>
    <row r="16841" spans="2:29">
      <c r="B16841" s="19"/>
      <c r="C16841" s="30"/>
      <c r="D16841" s="19" t="s">
        <v>43</v>
      </c>
      <c r="E16841" s="20" t="s">
        <v>33</v>
      </c>
      <c r="F16841" s="19">
        <v>9</v>
      </c>
      <c r="R16841" s="21">
        <f t="shared" si="8916"/>
        <v>0</v>
      </c>
      <c r="S16841" s="22" t="s">
        <v>38</v>
      </c>
      <c r="U16841" s="22" t="s">
        <v>38</v>
      </c>
      <c r="V16841" s="22" t="s">
        <v>38</v>
      </c>
      <c r="W16841" s="22" t="s">
        <v>38</v>
      </c>
      <c r="Y16841" s="28" t="str">
        <f t="shared" si="8913"/>
        <v/>
      </c>
      <c r="Z16841" s="28" t="str">
        <f t="shared" si="8914"/>
        <v/>
      </c>
      <c r="AA16841" s="28"/>
      <c r="AB16841" s="28" t="str">
        <f>IF(R16841&lt;T16841,"期末实有头数应大于等于耕役畜","")</f>
        <v/>
      </c>
      <c r="AC16841" s="28"/>
    </row>
    <row r="16842" spans="2:29">
      <c r="B16842" s="19"/>
      <c r="C16842" s="30"/>
      <c r="D16842" s="19" t="s">
        <v>44</v>
      </c>
      <c r="E16842" s="20" t="s">
        <v>45</v>
      </c>
      <c r="F16842" s="19">
        <v>10</v>
      </c>
      <c r="R16842" s="21">
        <f t="shared" si="8916"/>
        <v>0</v>
      </c>
      <c r="Y16842" s="28" t="str">
        <f t="shared" si="8913"/>
        <v/>
      </c>
      <c r="Z16842" s="28" t="str">
        <f t="shared" si="8914"/>
        <v/>
      </c>
      <c r="AA16842" s="28" t="str">
        <f>IF(R16842&lt;S16842+U16842,"期末实有头数应大于等于能繁母畜+种公畜","")</f>
        <v/>
      </c>
      <c r="AB16842" s="28" t="str">
        <f>IF(R16842&lt;T16842,"期末实有头数应大于等于耕役畜","")</f>
        <v/>
      </c>
      <c r="AC16842" s="28" t="str">
        <f>IF(R16842&lt;V16842+W16842,"期末实有头数应大于等于良种+改良种","")</f>
        <v/>
      </c>
    </row>
    <row r="16843" spans="2:29">
      <c r="B16843" s="19"/>
      <c r="C16843" s="30"/>
      <c r="D16843" s="19" t="s">
        <v>46</v>
      </c>
      <c r="E16843" s="20" t="s">
        <v>47</v>
      </c>
      <c r="F16843" s="19">
        <v>11</v>
      </c>
      <c r="G16843" s="21">
        <f t="shared" ref="G16843:S16843" si="8917">G16844+G16848</f>
        <v>0</v>
      </c>
      <c r="H16843" s="21">
        <f t="shared" si="8917"/>
        <v>0</v>
      </c>
      <c r="I16843" s="21">
        <f t="shared" si="8917"/>
        <v>0</v>
      </c>
      <c r="J16843" s="21">
        <f t="shared" si="8917"/>
        <v>0</v>
      </c>
      <c r="K16843" s="21">
        <f t="shared" si="8917"/>
        <v>0</v>
      </c>
      <c r="L16843" s="21">
        <f t="shared" si="8917"/>
        <v>0</v>
      </c>
      <c r="M16843" s="21">
        <f t="shared" si="8917"/>
        <v>0</v>
      </c>
      <c r="N16843" s="21">
        <f t="shared" si="8917"/>
        <v>0</v>
      </c>
      <c r="O16843" s="21">
        <f t="shared" si="8917"/>
        <v>0</v>
      </c>
      <c r="P16843" s="21">
        <f t="shared" si="8917"/>
        <v>0</v>
      </c>
      <c r="Q16843" s="21">
        <f t="shared" si="8917"/>
        <v>0</v>
      </c>
      <c r="R16843" s="23">
        <f t="shared" si="8917"/>
        <v>0</v>
      </c>
      <c r="S16843" s="21">
        <f t="shared" si="8917"/>
        <v>0</v>
      </c>
      <c r="T16843" s="22" t="s">
        <v>38</v>
      </c>
      <c r="U16843" s="21">
        <f>U16844+U16848</f>
        <v>0</v>
      </c>
      <c r="V16843" s="21">
        <f>V16844+V16848</f>
        <v>0</v>
      </c>
      <c r="W16843" s="21">
        <f>W16844+W16848</f>
        <v>0</v>
      </c>
      <c r="Y16843" s="28" t="str">
        <f t="shared" si="8913"/>
        <v/>
      </c>
      <c r="Z16843" s="28" t="str">
        <f t="shared" si="8914"/>
        <v/>
      </c>
      <c r="AA16843" s="28" t="str">
        <f>IF(R16843&lt;S16843+U16843,"期末实有头数应大于等于能繁母畜+种公畜","")</f>
        <v/>
      </c>
      <c r="AB16843" s="28"/>
      <c r="AC16843" s="28" t="str">
        <f>IF(R16843&lt;V16843+W16843,"期末实有头数应大于等于良种+改良种","")</f>
        <v/>
      </c>
    </row>
    <row r="16844" spans="2:29">
      <c r="B16844" s="19"/>
      <c r="C16844" s="30"/>
      <c r="D16844" s="19" t="s">
        <v>48</v>
      </c>
      <c r="E16844" s="20" t="s">
        <v>47</v>
      </c>
      <c r="F16844" s="19">
        <v>12</v>
      </c>
      <c r="R16844" s="21">
        <f>G16844+I16844+J16844+K16844-L16844-M16844-N16844-Q16844</f>
        <v>0</v>
      </c>
      <c r="T16844" s="22" t="s">
        <v>38</v>
      </c>
      <c r="Y16844" s="28" t="str">
        <f t="shared" si="8913"/>
        <v/>
      </c>
      <c r="Z16844" s="28" t="str">
        <f t="shared" si="8914"/>
        <v/>
      </c>
      <c r="AA16844" s="28" t="str">
        <f>IF(R16844&lt;S16844+U16844,"期末实有头数应大于等于能繁母畜+种公畜","")</f>
        <v/>
      </c>
      <c r="AB16844" s="28"/>
      <c r="AC16844" s="28" t="str">
        <f>IF(R16844&lt;V16844+W16844,"期末实有头数应大于等于良种+改良种","")</f>
        <v/>
      </c>
    </row>
    <row r="16845" spans="2:29">
      <c r="B16845" s="19"/>
      <c r="C16845" s="30"/>
      <c r="D16845" s="19" t="s">
        <v>49</v>
      </c>
      <c r="E16845" s="20" t="s">
        <v>47</v>
      </c>
      <c r="F16845" s="19">
        <v>13</v>
      </c>
      <c r="R16845" s="21">
        <f>G16845+I16845+J16845+K16845-L16845-M16845-N16845-Q16845</f>
        <v>0</v>
      </c>
      <c r="T16845" s="22" t="s">
        <v>38</v>
      </c>
      <c r="V16845" s="22" t="s">
        <v>38</v>
      </c>
      <c r="W16845" s="22" t="s">
        <v>38</v>
      </c>
      <c r="Y16845" s="28" t="str">
        <f t="shared" si="8913"/>
        <v/>
      </c>
      <c r="Z16845" s="28" t="str">
        <f t="shared" si="8914"/>
        <v/>
      </c>
      <c r="AA16845" s="28" t="str">
        <f>IF(R16845&lt;S16845+U16845,"期末实有头数应大于等于能繁母畜+种公畜","")</f>
        <v/>
      </c>
      <c r="AB16845" s="28"/>
      <c r="AC16845" s="28"/>
    </row>
    <row r="16846" spans="2:29">
      <c r="B16846" s="19"/>
      <c r="C16846" s="30"/>
      <c r="D16846" s="19" t="s">
        <v>50</v>
      </c>
      <c r="E16846" s="20" t="s">
        <v>47</v>
      </c>
      <c r="F16846" s="19">
        <v>14</v>
      </c>
      <c r="H16846" s="22" t="s">
        <v>38</v>
      </c>
      <c r="I16846" s="22" t="s">
        <v>38</v>
      </c>
      <c r="J16846" s="22" t="s">
        <v>38</v>
      </c>
      <c r="K16846" s="22" t="s">
        <v>38</v>
      </c>
      <c r="L16846" s="22" t="s">
        <v>38</v>
      </c>
      <c r="M16846" s="22" t="s">
        <v>38</v>
      </c>
      <c r="N16846" s="22" t="s">
        <v>38</v>
      </c>
      <c r="O16846" s="22" t="s">
        <v>38</v>
      </c>
      <c r="P16846" s="22" t="s">
        <v>38</v>
      </c>
      <c r="Q16846" s="22" t="s">
        <v>38</v>
      </c>
      <c r="R16846" s="24"/>
      <c r="T16846" s="22" t="s">
        <v>38</v>
      </c>
      <c r="U16846" s="22" t="s">
        <v>38</v>
      </c>
      <c r="V16846" s="22" t="s">
        <v>38</v>
      </c>
      <c r="W16846" s="22" t="s">
        <v>38</v>
      </c>
      <c r="Y16846" s="28" t="str">
        <f t="shared" si="8913"/>
        <v/>
      </c>
      <c r="Z16846" s="28"/>
      <c r="AA16846" s="28"/>
      <c r="AB16846" s="28"/>
      <c r="AC16846" s="28"/>
    </row>
    <row r="16847" spans="2:29">
      <c r="B16847" s="19"/>
      <c r="C16847" s="30"/>
      <c r="D16847" s="19" t="s">
        <v>51</v>
      </c>
      <c r="E16847" s="20" t="s">
        <v>47</v>
      </c>
      <c r="F16847" s="19">
        <v>15</v>
      </c>
      <c r="H16847" s="22" t="s">
        <v>38</v>
      </c>
      <c r="I16847" s="22" t="s">
        <v>38</v>
      </c>
      <c r="J16847" s="22" t="s">
        <v>38</v>
      </c>
      <c r="K16847" s="22" t="s">
        <v>38</v>
      </c>
      <c r="L16847" s="22" t="s">
        <v>38</v>
      </c>
      <c r="M16847" s="22" t="s">
        <v>38</v>
      </c>
      <c r="N16847" s="22" t="s">
        <v>38</v>
      </c>
      <c r="O16847" s="22" t="s">
        <v>38</v>
      </c>
      <c r="P16847" s="22" t="s">
        <v>38</v>
      </c>
      <c r="Q16847" s="22" t="s">
        <v>38</v>
      </c>
      <c r="R16847" s="24"/>
      <c r="T16847" s="22" t="s">
        <v>38</v>
      </c>
      <c r="U16847" s="22" t="s">
        <v>38</v>
      </c>
      <c r="V16847" s="22" t="s">
        <v>38</v>
      </c>
      <c r="W16847" s="22" t="s">
        <v>38</v>
      </c>
      <c r="Y16847" s="28" t="str">
        <f t="shared" si="8913"/>
        <v/>
      </c>
      <c r="Z16847" s="28"/>
      <c r="AA16847" s="28"/>
      <c r="AB16847" s="28"/>
      <c r="AC16847" s="28"/>
    </row>
    <row r="16848" spans="2:29">
      <c r="B16848" s="19"/>
      <c r="C16848" s="30"/>
      <c r="D16848" s="19" t="s">
        <v>52</v>
      </c>
      <c r="E16848" s="20" t="s">
        <v>47</v>
      </c>
      <c r="F16848" s="19">
        <v>16</v>
      </c>
      <c r="R16848" s="21">
        <f>G16848+I16848+J16848+K16848-L16848-M16848-N16848-Q16848</f>
        <v>0</v>
      </c>
      <c r="T16848" s="22" t="s">
        <v>38</v>
      </c>
      <c r="Y16848" s="28" t="str">
        <f t="shared" si="8913"/>
        <v/>
      </c>
      <c r="Z16848" s="28" t="str">
        <f>IF(N16848&lt;O16848+P16848,"出卖应大于等于出卖肉畜+出卖仔畜","")</f>
        <v/>
      </c>
      <c r="AA16848" s="28" t="str">
        <f t="shared" ref="AA16848:AA16857" si="8918">IF(R16848&lt;S16848+U16848,"期末实有头数应大于等于能繁母畜+种公畜","")</f>
        <v/>
      </c>
      <c r="AB16848" s="28"/>
      <c r="AC16848" s="28" t="str">
        <f t="shared" ref="AC16848:AC16853" si="8919">IF(R16848&lt;V16848+W16848,"期末实有头数应大于等于良种+改良种","")</f>
        <v/>
      </c>
    </row>
    <row r="16849" spans="2:29">
      <c r="B16849" s="19"/>
      <c r="C16849" s="30"/>
      <c r="D16849" s="19" t="s">
        <v>53</v>
      </c>
      <c r="E16849" s="18" t="s">
        <v>33</v>
      </c>
      <c r="F16849" s="19">
        <v>17</v>
      </c>
      <c r="R16849" s="21">
        <f>G16849+I16849+J16849+K16849-L16849-M16849-N16849-Q16849</f>
        <v>0</v>
      </c>
      <c r="T16849" s="22" t="s">
        <v>38</v>
      </c>
      <c r="Y16849" s="28" t="str">
        <f t="shared" si="8913"/>
        <v/>
      </c>
      <c r="Z16849" s="28" t="str">
        <f>IF(N16849&lt;O16849+P16849,"出卖应大于等于出卖肉畜+出卖仔畜","")</f>
        <v/>
      </c>
      <c r="AA16849" s="28" t="str">
        <f t="shared" si="8918"/>
        <v/>
      </c>
      <c r="AB16849" s="28"/>
      <c r="AC16849" s="28" t="str">
        <f t="shared" si="8919"/>
        <v/>
      </c>
    </row>
    <row r="16850" spans="2:29">
      <c r="B16850" s="18"/>
      <c r="C16850" s="29"/>
      <c r="D16850" s="19" t="s">
        <v>32</v>
      </c>
      <c r="E16850" s="20" t="s">
        <v>33</v>
      </c>
      <c r="F16850" s="19">
        <v>1</v>
      </c>
      <c r="G16850" s="21">
        <f t="shared" ref="G16850:S16850" si="8920">G16851+G16866</f>
        <v>0</v>
      </c>
      <c r="H16850" s="21">
        <f t="shared" si="8920"/>
        <v>0</v>
      </c>
      <c r="I16850" s="21">
        <f t="shared" si="8920"/>
        <v>0</v>
      </c>
      <c r="J16850" s="21">
        <f t="shared" si="8920"/>
        <v>0</v>
      </c>
      <c r="K16850" s="21">
        <f t="shared" si="8920"/>
        <v>0</v>
      </c>
      <c r="L16850" s="21">
        <f t="shared" si="8920"/>
        <v>0</v>
      </c>
      <c r="M16850" s="21">
        <f t="shared" si="8920"/>
        <v>0</v>
      </c>
      <c r="N16850" s="21">
        <f t="shared" si="8920"/>
        <v>0</v>
      </c>
      <c r="O16850" s="21">
        <f t="shared" si="8920"/>
        <v>0</v>
      </c>
      <c r="P16850" s="21">
        <f t="shared" si="8920"/>
        <v>0</v>
      </c>
      <c r="Q16850" s="21">
        <f t="shared" si="8920"/>
        <v>0</v>
      </c>
      <c r="R16850" s="21">
        <f t="shared" si="8920"/>
        <v>0</v>
      </c>
      <c r="S16850" s="21">
        <f t="shared" si="8920"/>
        <v>0</v>
      </c>
      <c r="T16850" s="21">
        <f>T16851</f>
        <v>0</v>
      </c>
      <c r="U16850" s="21">
        <f>U16851+U16866</f>
        <v>0</v>
      </c>
      <c r="V16850" s="21">
        <f>V16851+V16866</f>
        <v>0</v>
      </c>
      <c r="W16850" s="21">
        <f>W16851+W16866</f>
        <v>0</v>
      </c>
      <c r="Y16850" s="28" t="str">
        <f t="shared" si="8913"/>
        <v/>
      </c>
      <c r="Z16850" s="28" t="str">
        <f>IF(N16850&lt;O16850+P16850,"出卖应大于等于出卖肉畜+出卖仔畜","")</f>
        <v/>
      </c>
      <c r="AA16850" s="28" t="str">
        <f t="shared" si="8918"/>
        <v/>
      </c>
      <c r="AB16850" s="28" t="str">
        <f>IF(R16850&lt;T16850,"期末实有头数应大于等于耕役畜","")</f>
        <v/>
      </c>
      <c r="AC16850" s="28" t="str">
        <f t="shared" si="8919"/>
        <v/>
      </c>
    </row>
    <row r="16851" spans="2:29">
      <c r="B16851" s="19"/>
      <c r="C16851" s="30"/>
      <c r="D16851" s="19" t="s">
        <v>34</v>
      </c>
      <c r="E16851" s="20" t="s">
        <v>33</v>
      </c>
      <c r="F16851" s="19">
        <v>2</v>
      </c>
      <c r="G16851" s="21">
        <f t="shared" ref="G16851:S16851" si="8921">G16852+G16860</f>
        <v>0</v>
      </c>
      <c r="H16851" s="21">
        <f t="shared" si="8921"/>
        <v>0</v>
      </c>
      <c r="I16851" s="21">
        <f t="shared" si="8921"/>
        <v>0</v>
      </c>
      <c r="J16851" s="21">
        <f t="shared" si="8921"/>
        <v>0</v>
      </c>
      <c r="K16851" s="21">
        <f t="shared" si="8921"/>
        <v>0</v>
      </c>
      <c r="L16851" s="21">
        <f t="shared" si="8921"/>
        <v>0</v>
      </c>
      <c r="M16851" s="21">
        <f t="shared" si="8921"/>
        <v>0</v>
      </c>
      <c r="N16851" s="21">
        <f t="shared" si="8921"/>
        <v>0</v>
      </c>
      <c r="O16851" s="21">
        <f t="shared" si="8921"/>
        <v>0</v>
      </c>
      <c r="P16851" s="21">
        <f t="shared" si="8921"/>
        <v>0</v>
      </c>
      <c r="Q16851" s="21">
        <f t="shared" si="8921"/>
        <v>0</v>
      </c>
      <c r="R16851" s="21">
        <f t="shared" si="8921"/>
        <v>0</v>
      </c>
      <c r="S16851" s="21">
        <f t="shared" si="8921"/>
        <v>0</v>
      </c>
      <c r="T16851" s="21">
        <f>T16852</f>
        <v>0</v>
      </c>
      <c r="U16851" s="21">
        <f>U16852+U16860</f>
        <v>0</v>
      </c>
      <c r="V16851" s="21">
        <f>V16852+V16860</f>
        <v>0</v>
      </c>
      <c r="W16851" s="21">
        <f>W16852+W16860</f>
        <v>0</v>
      </c>
      <c r="Y16851" s="28" t="str">
        <f t="shared" ref="Y16851:Y16867" si="8922">IF(H16851&lt;I16851,"繁殖仔畜应大于等于成活","")</f>
        <v/>
      </c>
      <c r="Z16851" s="28" t="str">
        <f t="shared" ref="Z16851:Z16862" si="8923">IF(N16851&lt;O16851+P16851,"出卖应大于等于出卖肉畜+出卖仔畜","")</f>
        <v/>
      </c>
      <c r="AA16851" s="28" t="str">
        <f t="shared" si="8918"/>
        <v/>
      </c>
      <c r="AB16851" s="28" t="str">
        <f>IF(R16851&lt;T16851,"期末实有头数应大于等于耕役畜","")</f>
        <v/>
      </c>
      <c r="AC16851" s="28" t="str">
        <f t="shared" si="8919"/>
        <v/>
      </c>
    </row>
    <row r="16852" spans="2:29">
      <c r="B16852" s="19"/>
      <c r="C16852" s="30"/>
      <c r="D16852" s="19" t="s">
        <v>35</v>
      </c>
      <c r="E16852" s="20" t="s">
        <v>33</v>
      </c>
      <c r="F16852" s="19">
        <v>3</v>
      </c>
      <c r="G16852" s="21">
        <f t="shared" ref="G16852:R16852" si="8924">G16853+G16856+G16857+G16858+G16859</f>
        <v>0</v>
      </c>
      <c r="H16852" s="21">
        <f t="shared" si="8924"/>
        <v>0</v>
      </c>
      <c r="I16852" s="21">
        <f t="shared" si="8924"/>
        <v>0</v>
      </c>
      <c r="J16852" s="21">
        <f t="shared" si="8924"/>
        <v>0</v>
      </c>
      <c r="K16852" s="21">
        <f t="shared" si="8924"/>
        <v>0</v>
      </c>
      <c r="L16852" s="21">
        <f t="shared" si="8924"/>
        <v>0</v>
      </c>
      <c r="M16852" s="21">
        <f t="shared" si="8924"/>
        <v>0</v>
      </c>
      <c r="N16852" s="21">
        <f t="shared" si="8924"/>
        <v>0</v>
      </c>
      <c r="O16852" s="21">
        <f t="shared" si="8924"/>
        <v>0</v>
      </c>
      <c r="P16852" s="21">
        <f t="shared" si="8924"/>
        <v>0</v>
      </c>
      <c r="Q16852" s="21">
        <f t="shared" si="8924"/>
        <v>0</v>
      </c>
      <c r="R16852" s="21">
        <f t="shared" si="8924"/>
        <v>0</v>
      </c>
      <c r="S16852" s="21">
        <f>S16853+S16856+S16857+S16859</f>
        <v>0</v>
      </c>
      <c r="T16852" s="21">
        <f>T16853+T16856+T16857+T16858+T16859</f>
        <v>0</v>
      </c>
      <c r="U16852" s="21">
        <f>U16853+U16856+U16857+U16859</f>
        <v>0</v>
      </c>
      <c r="V16852" s="21">
        <f>V16853+V16856+V16857+V16859</f>
        <v>0</v>
      </c>
      <c r="W16852" s="21">
        <f>W16853+W16856+W16857+W16859</f>
        <v>0</v>
      </c>
      <c r="Y16852" s="28" t="str">
        <f t="shared" si="8922"/>
        <v/>
      </c>
      <c r="Z16852" s="28" t="str">
        <f t="shared" si="8923"/>
        <v/>
      </c>
      <c r="AA16852" s="28" t="str">
        <f t="shared" si="8918"/>
        <v/>
      </c>
      <c r="AB16852" s="28" t="str">
        <f>IF(R16852&lt;T16852,"期末实有头数应大于等于耕役畜","")</f>
        <v/>
      </c>
      <c r="AC16852" s="28" t="str">
        <f t="shared" si="8919"/>
        <v/>
      </c>
    </row>
    <row r="16853" spans="2:29">
      <c r="B16853" s="19"/>
      <c r="C16853" s="30"/>
      <c r="D16853" s="19" t="s">
        <v>36</v>
      </c>
      <c r="E16853" s="20" t="s">
        <v>33</v>
      </c>
      <c r="F16853" s="19">
        <v>4</v>
      </c>
      <c r="R16853" s="21">
        <f>G16853+I16853+J16853+K16853-L16853-M16853-N16853-Q16853</f>
        <v>0</v>
      </c>
      <c r="Y16853" s="28" t="str">
        <f t="shared" si="8922"/>
        <v/>
      </c>
      <c r="Z16853" s="28" t="str">
        <f t="shared" si="8923"/>
        <v/>
      </c>
      <c r="AA16853" s="28" t="str">
        <f t="shared" si="8918"/>
        <v/>
      </c>
      <c r="AB16853" s="28" t="str">
        <f>IF(R16853&lt;T16853,"期末实有头数应大于等于耕役畜","")</f>
        <v/>
      </c>
      <c r="AC16853" s="28" t="str">
        <f t="shared" si="8919"/>
        <v/>
      </c>
    </row>
    <row r="16854" spans="2:29">
      <c r="B16854" s="19"/>
      <c r="C16854" s="30"/>
      <c r="D16854" s="19" t="s">
        <v>37</v>
      </c>
      <c r="E16854" s="20" t="s">
        <v>33</v>
      </c>
      <c r="F16854" s="19">
        <v>5</v>
      </c>
      <c r="R16854" s="21">
        <f t="shared" ref="R16854:R16859" si="8925">G16854+I16854+J16854+K16854-L16854-M16854-N16854-Q16854</f>
        <v>0</v>
      </c>
      <c r="T16854" s="22" t="s">
        <v>38</v>
      </c>
      <c r="V16854" s="22" t="s">
        <v>38</v>
      </c>
      <c r="W16854" s="22" t="s">
        <v>38</v>
      </c>
      <c r="Y16854" s="28" t="str">
        <f t="shared" si="8922"/>
        <v/>
      </c>
      <c r="Z16854" s="28" t="str">
        <f t="shared" si="8923"/>
        <v/>
      </c>
      <c r="AA16854" s="28" t="str">
        <f t="shared" si="8918"/>
        <v/>
      </c>
      <c r="AB16854" s="28"/>
      <c r="AC16854" s="28"/>
    </row>
    <row r="16855" spans="2:29">
      <c r="B16855" s="19"/>
      <c r="C16855" s="30"/>
      <c r="D16855" s="19" t="s">
        <v>39</v>
      </c>
      <c r="E16855" s="20" t="s">
        <v>33</v>
      </c>
      <c r="F16855" s="19">
        <v>6</v>
      </c>
      <c r="R16855" s="21">
        <f t="shared" si="8925"/>
        <v>0</v>
      </c>
      <c r="T16855" s="22" t="s">
        <v>38</v>
      </c>
      <c r="V16855" s="22" t="s">
        <v>38</v>
      </c>
      <c r="W16855" s="22" t="s">
        <v>38</v>
      </c>
      <c r="Y16855" s="28" t="str">
        <f t="shared" si="8922"/>
        <v/>
      </c>
      <c r="Z16855" s="28" t="str">
        <f t="shared" si="8923"/>
        <v/>
      </c>
      <c r="AA16855" s="28" t="str">
        <f t="shared" si="8918"/>
        <v/>
      </c>
      <c r="AB16855" s="28"/>
      <c r="AC16855" s="28"/>
    </row>
    <row r="16856" spans="2:29">
      <c r="B16856" s="19"/>
      <c r="C16856" s="30"/>
      <c r="D16856" s="19" t="s">
        <v>40</v>
      </c>
      <c r="E16856" s="20" t="s">
        <v>41</v>
      </c>
      <c r="F16856" s="19">
        <v>7</v>
      </c>
      <c r="R16856" s="21">
        <f t="shared" si="8925"/>
        <v>0</v>
      </c>
      <c r="Y16856" s="28" t="str">
        <f t="shared" si="8922"/>
        <v/>
      </c>
      <c r="Z16856" s="28" t="str">
        <f t="shared" si="8923"/>
        <v/>
      </c>
      <c r="AA16856" s="28" t="str">
        <f t="shared" si="8918"/>
        <v/>
      </c>
      <c r="AB16856" s="28" t="str">
        <f>IF(R16856&lt;T16856,"期末实有头数应大于等于耕役畜","")</f>
        <v/>
      </c>
      <c r="AC16856" s="28" t="str">
        <f>IF(R16856&lt;V16856+W16856,"期末实有头数应大于等于良种+改良种","")</f>
        <v/>
      </c>
    </row>
    <row r="16857" spans="2:29">
      <c r="B16857" s="19"/>
      <c r="C16857" s="30"/>
      <c r="D16857" s="19" t="s">
        <v>42</v>
      </c>
      <c r="E16857" s="20" t="s">
        <v>33</v>
      </c>
      <c r="F16857" s="19">
        <v>8</v>
      </c>
      <c r="R16857" s="21">
        <f t="shared" si="8925"/>
        <v>0</v>
      </c>
      <c r="Y16857" s="28" t="str">
        <f t="shared" si="8922"/>
        <v/>
      </c>
      <c r="Z16857" s="28" t="str">
        <f t="shared" si="8923"/>
        <v/>
      </c>
      <c r="AA16857" s="28" t="str">
        <f t="shared" si="8918"/>
        <v/>
      </c>
      <c r="AB16857" s="28" t="str">
        <f>IF(R16857&lt;T16857,"期末实有头数应大于等于耕役畜","")</f>
        <v/>
      </c>
      <c r="AC16857" s="28" t="str">
        <f>IF(R16857&lt;V16857+W16857,"期末实有头数应大于等于良种+改良种","")</f>
        <v/>
      </c>
    </row>
    <row r="16858" spans="2:29">
      <c r="B16858" s="19"/>
      <c r="C16858" s="30"/>
      <c r="D16858" s="19" t="s">
        <v>43</v>
      </c>
      <c r="E16858" s="20" t="s">
        <v>33</v>
      </c>
      <c r="F16858" s="19">
        <v>9</v>
      </c>
      <c r="R16858" s="21">
        <f t="shared" si="8925"/>
        <v>0</v>
      </c>
      <c r="S16858" s="22" t="s">
        <v>38</v>
      </c>
      <c r="U16858" s="22" t="s">
        <v>38</v>
      </c>
      <c r="V16858" s="22" t="s">
        <v>38</v>
      </c>
      <c r="W16858" s="22" t="s">
        <v>38</v>
      </c>
      <c r="Y16858" s="28" t="str">
        <f t="shared" si="8922"/>
        <v/>
      </c>
      <c r="Z16858" s="28" t="str">
        <f t="shared" si="8923"/>
        <v/>
      </c>
      <c r="AA16858" s="28"/>
      <c r="AB16858" s="28" t="str">
        <f>IF(R16858&lt;T16858,"期末实有头数应大于等于耕役畜","")</f>
        <v/>
      </c>
      <c r="AC16858" s="28"/>
    </row>
    <row r="16859" spans="2:29">
      <c r="B16859" s="19"/>
      <c r="C16859" s="30"/>
      <c r="D16859" s="19" t="s">
        <v>44</v>
      </c>
      <c r="E16859" s="20" t="s">
        <v>45</v>
      </c>
      <c r="F16859" s="19">
        <v>10</v>
      </c>
      <c r="R16859" s="21">
        <f t="shared" si="8925"/>
        <v>0</v>
      </c>
      <c r="Y16859" s="28" t="str">
        <f t="shared" si="8922"/>
        <v/>
      </c>
      <c r="Z16859" s="28" t="str">
        <f t="shared" si="8923"/>
        <v/>
      </c>
      <c r="AA16859" s="28" t="str">
        <f>IF(R16859&lt;S16859+U16859,"期末实有头数应大于等于能繁母畜+种公畜","")</f>
        <v/>
      </c>
      <c r="AB16859" s="28" t="str">
        <f>IF(R16859&lt;T16859,"期末实有头数应大于等于耕役畜","")</f>
        <v/>
      </c>
      <c r="AC16859" s="28" t="str">
        <f>IF(R16859&lt;V16859+W16859,"期末实有头数应大于等于良种+改良种","")</f>
        <v/>
      </c>
    </row>
    <row r="16860" spans="2:29">
      <c r="B16860" s="19"/>
      <c r="C16860" s="30"/>
      <c r="D16860" s="19" t="s">
        <v>46</v>
      </c>
      <c r="E16860" s="20" t="s">
        <v>47</v>
      </c>
      <c r="F16860" s="19">
        <v>11</v>
      </c>
      <c r="G16860" s="21">
        <f t="shared" ref="G16860:S16860" si="8926">G16861+G16865</f>
        <v>0</v>
      </c>
      <c r="H16860" s="21">
        <f t="shared" si="8926"/>
        <v>0</v>
      </c>
      <c r="I16860" s="21">
        <f t="shared" si="8926"/>
        <v>0</v>
      </c>
      <c r="J16860" s="21">
        <f t="shared" si="8926"/>
        <v>0</v>
      </c>
      <c r="K16860" s="21">
        <f t="shared" si="8926"/>
        <v>0</v>
      </c>
      <c r="L16860" s="21">
        <f t="shared" si="8926"/>
        <v>0</v>
      </c>
      <c r="M16860" s="21">
        <f t="shared" si="8926"/>
        <v>0</v>
      </c>
      <c r="N16860" s="21">
        <f t="shared" si="8926"/>
        <v>0</v>
      </c>
      <c r="O16860" s="21">
        <f t="shared" si="8926"/>
        <v>0</v>
      </c>
      <c r="P16860" s="21">
        <f t="shared" si="8926"/>
        <v>0</v>
      </c>
      <c r="Q16860" s="21">
        <f t="shared" si="8926"/>
        <v>0</v>
      </c>
      <c r="R16860" s="23">
        <f t="shared" si="8926"/>
        <v>0</v>
      </c>
      <c r="S16860" s="21">
        <f t="shared" si="8926"/>
        <v>0</v>
      </c>
      <c r="T16860" s="22" t="s">
        <v>38</v>
      </c>
      <c r="U16860" s="21">
        <f>U16861+U16865</f>
        <v>0</v>
      </c>
      <c r="V16860" s="21">
        <f>V16861+V16865</f>
        <v>0</v>
      </c>
      <c r="W16860" s="21">
        <f>W16861+W16865</f>
        <v>0</v>
      </c>
      <c r="Y16860" s="28" t="str">
        <f t="shared" si="8922"/>
        <v/>
      </c>
      <c r="Z16860" s="28" t="str">
        <f t="shared" si="8923"/>
        <v/>
      </c>
      <c r="AA16860" s="28" t="str">
        <f>IF(R16860&lt;S16860+U16860,"期末实有头数应大于等于能繁母畜+种公畜","")</f>
        <v/>
      </c>
      <c r="AB16860" s="28"/>
      <c r="AC16860" s="28" t="str">
        <f>IF(R16860&lt;V16860+W16860,"期末实有头数应大于等于良种+改良种","")</f>
        <v/>
      </c>
    </row>
    <row r="16861" spans="2:29">
      <c r="B16861" s="19"/>
      <c r="C16861" s="30"/>
      <c r="D16861" s="19" t="s">
        <v>48</v>
      </c>
      <c r="E16861" s="20" t="s">
        <v>47</v>
      </c>
      <c r="F16861" s="19">
        <v>12</v>
      </c>
      <c r="R16861" s="21">
        <f>G16861+I16861+J16861+K16861-L16861-M16861-N16861-Q16861</f>
        <v>0</v>
      </c>
      <c r="T16861" s="22" t="s">
        <v>38</v>
      </c>
      <c r="Y16861" s="28" t="str">
        <f t="shared" si="8922"/>
        <v/>
      </c>
      <c r="Z16861" s="28" t="str">
        <f t="shared" si="8923"/>
        <v/>
      </c>
      <c r="AA16861" s="28" t="str">
        <f>IF(R16861&lt;S16861+U16861,"期末实有头数应大于等于能繁母畜+种公畜","")</f>
        <v/>
      </c>
      <c r="AB16861" s="28"/>
      <c r="AC16861" s="28" t="str">
        <f>IF(R16861&lt;V16861+W16861,"期末实有头数应大于等于良种+改良种","")</f>
        <v/>
      </c>
    </row>
    <row r="16862" spans="2:29">
      <c r="B16862" s="19"/>
      <c r="C16862" s="30"/>
      <c r="D16862" s="19" t="s">
        <v>49</v>
      </c>
      <c r="E16862" s="20" t="s">
        <v>47</v>
      </c>
      <c r="F16862" s="19">
        <v>13</v>
      </c>
      <c r="R16862" s="21">
        <f>G16862+I16862+J16862+K16862-L16862-M16862-N16862-Q16862</f>
        <v>0</v>
      </c>
      <c r="T16862" s="22" t="s">
        <v>38</v>
      </c>
      <c r="V16862" s="22" t="s">
        <v>38</v>
      </c>
      <c r="W16862" s="22" t="s">
        <v>38</v>
      </c>
      <c r="Y16862" s="28" t="str">
        <f t="shared" si="8922"/>
        <v/>
      </c>
      <c r="Z16862" s="28" t="str">
        <f t="shared" si="8923"/>
        <v/>
      </c>
      <c r="AA16862" s="28" t="str">
        <f>IF(R16862&lt;S16862+U16862,"期末实有头数应大于等于能繁母畜+种公畜","")</f>
        <v/>
      </c>
      <c r="AB16862" s="28"/>
      <c r="AC16862" s="28"/>
    </row>
    <row r="16863" spans="2:29">
      <c r="B16863" s="19"/>
      <c r="C16863" s="30"/>
      <c r="D16863" s="19" t="s">
        <v>50</v>
      </c>
      <c r="E16863" s="20" t="s">
        <v>47</v>
      </c>
      <c r="F16863" s="19">
        <v>14</v>
      </c>
      <c r="H16863" s="22" t="s">
        <v>38</v>
      </c>
      <c r="I16863" s="22" t="s">
        <v>38</v>
      </c>
      <c r="J16863" s="22" t="s">
        <v>38</v>
      </c>
      <c r="K16863" s="22" t="s">
        <v>38</v>
      </c>
      <c r="L16863" s="22" t="s">
        <v>38</v>
      </c>
      <c r="M16863" s="22" t="s">
        <v>38</v>
      </c>
      <c r="N16863" s="22" t="s">
        <v>38</v>
      </c>
      <c r="O16863" s="22" t="s">
        <v>38</v>
      </c>
      <c r="P16863" s="22" t="s">
        <v>38</v>
      </c>
      <c r="Q16863" s="22" t="s">
        <v>38</v>
      </c>
      <c r="R16863" s="24"/>
      <c r="T16863" s="22" t="s">
        <v>38</v>
      </c>
      <c r="U16863" s="22" t="s">
        <v>38</v>
      </c>
      <c r="V16863" s="22" t="s">
        <v>38</v>
      </c>
      <c r="W16863" s="22" t="s">
        <v>38</v>
      </c>
      <c r="Y16863" s="28" t="str">
        <f t="shared" si="8922"/>
        <v/>
      </c>
      <c r="Z16863" s="28"/>
      <c r="AA16863" s="28"/>
      <c r="AB16863" s="28"/>
      <c r="AC16863" s="28"/>
    </row>
    <row r="16864" spans="2:29">
      <c r="B16864" s="19"/>
      <c r="C16864" s="30"/>
      <c r="D16864" s="19" t="s">
        <v>51</v>
      </c>
      <c r="E16864" s="20" t="s">
        <v>47</v>
      </c>
      <c r="F16864" s="19">
        <v>15</v>
      </c>
      <c r="H16864" s="22" t="s">
        <v>38</v>
      </c>
      <c r="I16864" s="22" t="s">
        <v>38</v>
      </c>
      <c r="J16864" s="22" t="s">
        <v>38</v>
      </c>
      <c r="K16864" s="22" t="s">
        <v>38</v>
      </c>
      <c r="L16864" s="22" t="s">
        <v>38</v>
      </c>
      <c r="M16864" s="22" t="s">
        <v>38</v>
      </c>
      <c r="N16864" s="22" t="s">
        <v>38</v>
      </c>
      <c r="O16864" s="22" t="s">
        <v>38</v>
      </c>
      <c r="P16864" s="22" t="s">
        <v>38</v>
      </c>
      <c r="Q16864" s="22" t="s">
        <v>38</v>
      </c>
      <c r="R16864" s="24"/>
      <c r="T16864" s="22" t="s">
        <v>38</v>
      </c>
      <c r="U16864" s="22" t="s">
        <v>38</v>
      </c>
      <c r="V16864" s="22" t="s">
        <v>38</v>
      </c>
      <c r="W16864" s="22" t="s">
        <v>38</v>
      </c>
      <c r="Y16864" s="28" t="str">
        <f t="shared" si="8922"/>
        <v/>
      </c>
      <c r="Z16864" s="28"/>
      <c r="AA16864" s="28"/>
      <c r="AB16864" s="28"/>
      <c r="AC16864" s="28"/>
    </row>
    <row r="16865" spans="2:29">
      <c r="B16865" s="19"/>
      <c r="C16865" s="30"/>
      <c r="D16865" s="19" t="s">
        <v>52</v>
      </c>
      <c r="E16865" s="20" t="s">
        <v>47</v>
      </c>
      <c r="F16865" s="19">
        <v>16</v>
      </c>
      <c r="R16865" s="21">
        <f>G16865+I16865+J16865+K16865-L16865-M16865-N16865-Q16865</f>
        <v>0</v>
      </c>
      <c r="T16865" s="22" t="s">
        <v>38</v>
      </c>
      <c r="Y16865" s="28" t="str">
        <f t="shared" si="8922"/>
        <v/>
      </c>
      <c r="Z16865" s="28" t="str">
        <f>IF(N16865&lt;O16865+P16865,"出卖应大于等于出卖肉畜+出卖仔畜","")</f>
        <v/>
      </c>
      <c r="AA16865" s="28" t="str">
        <f t="shared" ref="AA16865:AA16874" si="8927">IF(R16865&lt;S16865+U16865,"期末实有头数应大于等于能繁母畜+种公畜","")</f>
        <v/>
      </c>
      <c r="AB16865" s="28"/>
      <c r="AC16865" s="28" t="str">
        <f t="shared" ref="AC16865:AC16870" si="8928">IF(R16865&lt;V16865+W16865,"期末实有头数应大于等于良种+改良种","")</f>
        <v/>
      </c>
    </row>
    <row r="16866" spans="2:29">
      <c r="B16866" s="19"/>
      <c r="C16866" s="30"/>
      <c r="D16866" s="19" t="s">
        <v>53</v>
      </c>
      <c r="E16866" s="18" t="s">
        <v>33</v>
      </c>
      <c r="F16866" s="19">
        <v>17</v>
      </c>
      <c r="R16866" s="21">
        <f>G16866+I16866+J16866+K16866-L16866-M16866-N16866-Q16866</f>
        <v>0</v>
      </c>
      <c r="T16866" s="22" t="s">
        <v>38</v>
      </c>
      <c r="Y16866" s="28" t="str">
        <f t="shared" si="8922"/>
        <v/>
      </c>
      <c r="Z16866" s="28" t="str">
        <f>IF(N16866&lt;O16866+P16866,"出卖应大于等于出卖肉畜+出卖仔畜","")</f>
        <v/>
      </c>
      <c r="AA16866" s="28" t="str">
        <f t="shared" si="8927"/>
        <v/>
      </c>
      <c r="AB16866" s="28"/>
      <c r="AC16866" s="28" t="str">
        <f t="shared" si="8928"/>
        <v/>
      </c>
    </row>
    <row r="16867" spans="2:29">
      <c r="B16867" s="18"/>
      <c r="C16867" s="29"/>
      <c r="D16867" s="19" t="s">
        <v>32</v>
      </c>
      <c r="E16867" s="20" t="s">
        <v>33</v>
      </c>
      <c r="F16867" s="19">
        <v>1</v>
      </c>
      <c r="G16867" s="21">
        <f t="shared" ref="G16867:S16867" si="8929">G16868+G16883</f>
        <v>0</v>
      </c>
      <c r="H16867" s="21">
        <f t="shared" si="8929"/>
        <v>0</v>
      </c>
      <c r="I16867" s="21">
        <f t="shared" si="8929"/>
        <v>0</v>
      </c>
      <c r="J16867" s="21">
        <f t="shared" si="8929"/>
        <v>0</v>
      </c>
      <c r="K16867" s="21">
        <f t="shared" si="8929"/>
        <v>0</v>
      </c>
      <c r="L16867" s="21">
        <f t="shared" si="8929"/>
        <v>0</v>
      </c>
      <c r="M16867" s="21">
        <f t="shared" si="8929"/>
        <v>0</v>
      </c>
      <c r="N16867" s="21">
        <f t="shared" si="8929"/>
        <v>0</v>
      </c>
      <c r="O16867" s="21">
        <f t="shared" si="8929"/>
        <v>0</v>
      </c>
      <c r="P16867" s="21">
        <f t="shared" si="8929"/>
        <v>0</v>
      </c>
      <c r="Q16867" s="21">
        <f t="shared" si="8929"/>
        <v>0</v>
      </c>
      <c r="R16867" s="21">
        <f t="shared" si="8929"/>
        <v>0</v>
      </c>
      <c r="S16867" s="21">
        <f t="shared" si="8929"/>
        <v>0</v>
      </c>
      <c r="T16867" s="21">
        <f>T16868</f>
        <v>0</v>
      </c>
      <c r="U16867" s="21">
        <f>U16868+U16883</f>
        <v>0</v>
      </c>
      <c r="V16867" s="21">
        <f>V16868+V16883</f>
        <v>0</v>
      </c>
      <c r="W16867" s="21">
        <f>W16868+W16883</f>
        <v>0</v>
      </c>
      <c r="Y16867" s="28" t="str">
        <f t="shared" si="8922"/>
        <v/>
      </c>
      <c r="Z16867" s="28" t="str">
        <f>IF(N16867&lt;O16867+P16867,"出卖应大于等于出卖肉畜+出卖仔畜","")</f>
        <v/>
      </c>
      <c r="AA16867" s="28" t="str">
        <f t="shared" si="8927"/>
        <v/>
      </c>
      <c r="AB16867" s="28" t="str">
        <f>IF(R16867&lt;T16867,"期末实有头数应大于等于耕役畜","")</f>
        <v/>
      </c>
      <c r="AC16867" s="28" t="str">
        <f t="shared" si="8928"/>
        <v/>
      </c>
    </row>
    <row r="16868" spans="2:29">
      <c r="B16868" s="19"/>
      <c r="C16868" s="30"/>
      <c r="D16868" s="19" t="s">
        <v>34</v>
      </c>
      <c r="E16868" s="20" t="s">
        <v>33</v>
      </c>
      <c r="F16868" s="19">
        <v>2</v>
      </c>
      <c r="G16868" s="21">
        <f t="shared" ref="G16868:S16868" si="8930">G16869+G16877</f>
        <v>0</v>
      </c>
      <c r="H16868" s="21">
        <f t="shared" si="8930"/>
        <v>0</v>
      </c>
      <c r="I16868" s="21">
        <f t="shared" si="8930"/>
        <v>0</v>
      </c>
      <c r="J16868" s="21">
        <f t="shared" si="8930"/>
        <v>0</v>
      </c>
      <c r="K16868" s="21">
        <f t="shared" si="8930"/>
        <v>0</v>
      </c>
      <c r="L16868" s="21">
        <f t="shared" si="8930"/>
        <v>0</v>
      </c>
      <c r="M16868" s="21">
        <f t="shared" si="8930"/>
        <v>0</v>
      </c>
      <c r="N16868" s="21">
        <f t="shared" si="8930"/>
        <v>0</v>
      </c>
      <c r="O16868" s="21">
        <f t="shared" si="8930"/>
        <v>0</v>
      </c>
      <c r="P16868" s="21">
        <f t="shared" si="8930"/>
        <v>0</v>
      </c>
      <c r="Q16868" s="21">
        <f t="shared" si="8930"/>
        <v>0</v>
      </c>
      <c r="R16868" s="21">
        <f t="shared" si="8930"/>
        <v>0</v>
      </c>
      <c r="S16868" s="21">
        <f t="shared" si="8930"/>
        <v>0</v>
      </c>
      <c r="T16868" s="21">
        <f>T16869</f>
        <v>0</v>
      </c>
      <c r="U16868" s="21">
        <f>U16869+U16877</f>
        <v>0</v>
      </c>
      <c r="V16868" s="21">
        <f>V16869+V16877</f>
        <v>0</v>
      </c>
      <c r="W16868" s="21">
        <f>W16869+W16877</f>
        <v>0</v>
      </c>
      <c r="Y16868" s="28" t="str">
        <f t="shared" ref="Y16868:Y16884" si="8931">IF(H16868&lt;I16868,"繁殖仔畜应大于等于成活","")</f>
        <v/>
      </c>
      <c r="Z16868" s="28" t="str">
        <f t="shared" ref="Z16868:Z16879" si="8932">IF(N16868&lt;O16868+P16868,"出卖应大于等于出卖肉畜+出卖仔畜","")</f>
        <v/>
      </c>
      <c r="AA16868" s="28" t="str">
        <f t="shared" si="8927"/>
        <v/>
      </c>
      <c r="AB16868" s="28" t="str">
        <f>IF(R16868&lt;T16868,"期末实有头数应大于等于耕役畜","")</f>
        <v/>
      </c>
      <c r="AC16868" s="28" t="str">
        <f t="shared" si="8928"/>
        <v/>
      </c>
    </row>
    <row r="16869" spans="2:29">
      <c r="B16869" s="19"/>
      <c r="C16869" s="30"/>
      <c r="D16869" s="19" t="s">
        <v>35</v>
      </c>
      <c r="E16869" s="20" t="s">
        <v>33</v>
      </c>
      <c r="F16869" s="19">
        <v>3</v>
      </c>
      <c r="G16869" s="21">
        <f t="shared" ref="G16869:R16869" si="8933">G16870+G16873+G16874+G16875+G16876</f>
        <v>0</v>
      </c>
      <c r="H16869" s="21">
        <f t="shared" si="8933"/>
        <v>0</v>
      </c>
      <c r="I16869" s="21">
        <f t="shared" si="8933"/>
        <v>0</v>
      </c>
      <c r="J16869" s="21">
        <f t="shared" si="8933"/>
        <v>0</v>
      </c>
      <c r="K16869" s="21">
        <f t="shared" si="8933"/>
        <v>0</v>
      </c>
      <c r="L16869" s="21">
        <f t="shared" si="8933"/>
        <v>0</v>
      </c>
      <c r="M16869" s="21">
        <f t="shared" si="8933"/>
        <v>0</v>
      </c>
      <c r="N16869" s="21">
        <f t="shared" si="8933"/>
        <v>0</v>
      </c>
      <c r="O16869" s="21">
        <f t="shared" si="8933"/>
        <v>0</v>
      </c>
      <c r="P16869" s="21">
        <f t="shared" si="8933"/>
        <v>0</v>
      </c>
      <c r="Q16869" s="21">
        <f t="shared" si="8933"/>
        <v>0</v>
      </c>
      <c r="R16869" s="21">
        <f t="shared" si="8933"/>
        <v>0</v>
      </c>
      <c r="S16869" s="21">
        <f>S16870+S16873+S16874+S16876</f>
        <v>0</v>
      </c>
      <c r="T16869" s="21">
        <f>T16870+T16873+T16874+T16875+T16876</f>
        <v>0</v>
      </c>
      <c r="U16869" s="21">
        <f>U16870+U16873+U16874+U16876</f>
        <v>0</v>
      </c>
      <c r="V16869" s="21">
        <f>V16870+V16873+V16874+V16876</f>
        <v>0</v>
      </c>
      <c r="W16869" s="21">
        <f>W16870+W16873+W16874+W16876</f>
        <v>0</v>
      </c>
      <c r="Y16869" s="28" t="str">
        <f t="shared" si="8931"/>
        <v/>
      </c>
      <c r="Z16869" s="28" t="str">
        <f t="shared" si="8932"/>
        <v/>
      </c>
      <c r="AA16869" s="28" t="str">
        <f t="shared" si="8927"/>
        <v/>
      </c>
      <c r="AB16869" s="28" t="str">
        <f>IF(R16869&lt;T16869,"期末实有头数应大于等于耕役畜","")</f>
        <v/>
      </c>
      <c r="AC16869" s="28" t="str">
        <f t="shared" si="8928"/>
        <v/>
      </c>
    </row>
    <row r="16870" spans="2:29">
      <c r="B16870" s="19"/>
      <c r="C16870" s="30"/>
      <c r="D16870" s="19" t="s">
        <v>36</v>
      </c>
      <c r="E16870" s="20" t="s">
        <v>33</v>
      </c>
      <c r="F16870" s="19">
        <v>4</v>
      </c>
      <c r="R16870" s="21">
        <f>G16870+I16870+J16870+K16870-L16870-M16870-N16870-Q16870</f>
        <v>0</v>
      </c>
      <c r="Y16870" s="28" t="str">
        <f t="shared" si="8931"/>
        <v/>
      </c>
      <c r="Z16870" s="28" t="str">
        <f t="shared" si="8932"/>
        <v/>
      </c>
      <c r="AA16870" s="28" t="str">
        <f t="shared" si="8927"/>
        <v/>
      </c>
      <c r="AB16870" s="28" t="str">
        <f>IF(R16870&lt;T16870,"期末实有头数应大于等于耕役畜","")</f>
        <v/>
      </c>
      <c r="AC16870" s="28" t="str">
        <f t="shared" si="8928"/>
        <v/>
      </c>
    </row>
    <row r="16871" spans="2:29">
      <c r="B16871" s="19"/>
      <c r="C16871" s="30"/>
      <c r="D16871" s="19" t="s">
        <v>37</v>
      </c>
      <c r="E16871" s="20" t="s">
        <v>33</v>
      </c>
      <c r="F16871" s="19">
        <v>5</v>
      </c>
      <c r="R16871" s="21">
        <f t="shared" ref="R16871:R16876" si="8934">G16871+I16871+J16871+K16871-L16871-M16871-N16871-Q16871</f>
        <v>0</v>
      </c>
      <c r="T16871" s="22" t="s">
        <v>38</v>
      </c>
      <c r="V16871" s="22" t="s">
        <v>38</v>
      </c>
      <c r="W16871" s="22" t="s">
        <v>38</v>
      </c>
      <c r="Y16871" s="28" t="str">
        <f t="shared" si="8931"/>
        <v/>
      </c>
      <c r="Z16871" s="28" t="str">
        <f t="shared" si="8932"/>
        <v/>
      </c>
      <c r="AA16871" s="28" t="str">
        <f t="shared" si="8927"/>
        <v/>
      </c>
      <c r="AB16871" s="28"/>
      <c r="AC16871" s="28"/>
    </row>
    <row r="16872" spans="2:29">
      <c r="B16872" s="19"/>
      <c r="C16872" s="30"/>
      <c r="D16872" s="19" t="s">
        <v>39</v>
      </c>
      <c r="E16872" s="20" t="s">
        <v>33</v>
      </c>
      <c r="F16872" s="19">
        <v>6</v>
      </c>
      <c r="R16872" s="21">
        <f t="shared" si="8934"/>
        <v>0</v>
      </c>
      <c r="T16872" s="22" t="s">
        <v>38</v>
      </c>
      <c r="V16872" s="22" t="s">
        <v>38</v>
      </c>
      <c r="W16872" s="22" t="s">
        <v>38</v>
      </c>
      <c r="Y16872" s="28" t="str">
        <f t="shared" si="8931"/>
        <v/>
      </c>
      <c r="Z16872" s="28" t="str">
        <f t="shared" si="8932"/>
        <v/>
      </c>
      <c r="AA16872" s="28" t="str">
        <f t="shared" si="8927"/>
        <v/>
      </c>
      <c r="AB16872" s="28"/>
      <c r="AC16872" s="28"/>
    </row>
    <row r="16873" spans="2:29">
      <c r="B16873" s="19"/>
      <c r="C16873" s="30"/>
      <c r="D16873" s="19" t="s">
        <v>40</v>
      </c>
      <c r="E16873" s="20" t="s">
        <v>41</v>
      </c>
      <c r="F16873" s="19">
        <v>7</v>
      </c>
      <c r="R16873" s="21">
        <f t="shared" si="8934"/>
        <v>0</v>
      </c>
      <c r="Y16873" s="28" t="str">
        <f t="shared" si="8931"/>
        <v/>
      </c>
      <c r="Z16873" s="28" t="str">
        <f t="shared" si="8932"/>
        <v/>
      </c>
      <c r="AA16873" s="28" t="str">
        <f t="shared" si="8927"/>
        <v/>
      </c>
      <c r="AB16873" s="28" t="str">
        <f>IF(R16873&lt;T16873,"期末实有头数应大于等于耕役畜","")</f>
        <v/>
      </c>
      <c r="AC16873" s="28" t="str">
        <f>IF(R16873&lt;V16873+W16873,"期末实有头数应大于等于良种+改良种","")</f>
        <v/>
      </c>
    </row>
    <row r="16874" spans="2:29">
      <c r="B16874" s="19"/>
      <c r="C16874" s="30"/>
      <c r="D16874" s="19" t="s">
        <v>42</v>
      </c>
      <c r="E16874" s="20" t="s">
        <v>33</v>
      </c>
      <c r="F16874" s="19">
        <v>8</v>
      </c>
      <c r="R16874" s="21">
        <f t="shared" si="8934"/>
        <v>0</v>
      </c>
      <c r="Y16874" s="28" t="str">
        <f t="shared" si="8931"/>
        <v/>
      </c>
      <c r="Z16874" s="28" t="str">
        <f t="shared" si="8932"/>
        <v/>
      </c>
      <c r="AA16874" s="28" t="str">
        <f t="shared" si="8927"/>
        <v/>
      </c>
      <c r="AB16874" s="28" t="str">
        <f>IF(R16874&lt;T16874,"期末实有头数应大于等于耕役畜","")</f>
        <v/>
      </c>
      <c r="AC16874" s="28" t="str">
        <f>IF(R16874&lt;V16874+W16874,"期末实有头数应大于等于良种+改良种","")</f>
        <v/>
      </c>
    </row>
    <row r="16875" spans="2:29">
      <c r="B16875" s="19"/>
      <c r="C16875" s="30"/>
      <c r="D16875" s="19" t="s">
        <v>43</v>
      </c>
      <c r="E16875" s="20" t="s">
        <v>33</v>
      </c>
      <c r="F16875" s="19">
        <v>9</v>
      </c>
      <c r="R16875" s="21">
        <f t="shared" si="8934"/>
        <v>0</v>
      </c>
      <c r="S16875" s="22" t="s">
        <v>38</v>
      </c>
      <c r="U16875" s="22" t="s">
        <v>38</v>
      </c>
      <c r="V16875" s="22" t="s">
        <v>38</v>
      </c>
      <c r="W16875" s="22" t="s">
        <v>38</v>
      </c>
      <c r="Y16875" s="28" t="str">
        <f t="shared" si="8931"/>
        <v/>
      </c>
      <c r="Z16875" s="28" t="str">
        <f t="shared" si="8932"/>
        <v/>
      </c>
      <c r="AA16875" s="28"/>
      <c r="AB16875" s="28" t="str">
        <f>IF(R16875&lt;T16875,"期末实有头数应大于等于耕役畜","")</f>
        <v/>
      </c>
      <c r="AC16875" s="28"/>
    </row>
    <row r="16876" spans="2:29">
      <c r="B16876" s="19"/>
      <c r="C16876" s="30"/>
      <c r="D16876" s="19" t="s">
        <v>44</v>
      </c>
      <c r="E16876" s="20" t="s">
        <v>45</v>
      </c>
      <c r="F16876" s="19">
        <v>10</v>
      </c>
      <c r="R16876" s="21">
        <f t="shared" si="8934"/>
        <v>0</v>
      </c>
      <c r="Y16876" s="28" t="str">
        <f t="shared" si="8931"/>
        <v/>
      </c>
      <c r="Z16876" s="28" t="str">
        <f t="shared" si="8932"/>
        <v/>
      </c>
      <c r="AA16876" s="28" t="str">
        <f>IF(R16876&lt;S16876+U16876,"期末实有头数应大于等于能繁母畜+种公畜","")</f>
        <v/>
      </c>
      <c r="AB16876" s="28" t="str">
        <f>IF(R16876&lt;T16876,"期末实有头数应大于等于耕役畜","")</f>
        <v/>
      </c>
      <c r="AC16876" s="28" t="str">
        <f>IF(R16876&lt;V16876+W16876,"期末实有头数应大于等于良种+改良种","")</f>
        <v/>
      </c>
    </row>
    <row r="16877" spans="2:29">
      <c r="B16877" s="19"/>
      <c r="C16877" s="30"/>
      <c r="D16877" s="19" t="s">
        <v>46</v>
      </c>
      <c r="E16877" s="20" t="s">
        <v>47</v>
      </c>
      <c r="F16877" s="19">
        <v>11</v>
      </c>
      <c r="G16877" s="21">
        <f t="shared" ref="G16877:S16877" si="8935">G16878+G16882</f>
        <v>0</v>
      </c>
      <c r="H16877" s="21">
        <f t="shared" si="8935"/>
        <v>0</v>
      </c>
      <c r="I16877" s="21">
        <f t="shared" si="8935"/>
        <v>0</v>
      </c>
      <c r="J16877" s="21">
        <f t="shared" si="8935"/>
        <v>0</v>
      </c>
      <c r="K16877" s="21">
        <f t="shared" si="8935"/>
        <v>0</v>
      </c>
      <c r="L16877" s="21">
        <f t="shared" si="8935"/>
        <v>0</v>
      </c>
      <c r="M16877" s="21">
        <f t="shared" si="8935"/>
        <v>0</v>
      </c>
      <c r="N16877" s="21">
        <f t="shared" si="8935"/>
        <v>0</v>
      </c>
      <c r="O16877" s="21">
        <f t="shared" si="8935"/>
        <v>0</v>
      </c>
      <c r="P16877" s="21">
        <f t="shared" si="8935"/>
        <v>0</v>
      </c>
      <c r="Q16877" s="21">
        <f t="shared" si="8935"/>
        <v>0</v>
      </c>
      <c r="R16877" s="23">
        <f t="shared" si="8935"/>
        <v>0</v>
      </c>
      <c r="S16877" s="21">
        <f t="shared" si="8935"/>
        <v>0</v>
      </c>
      <c r="T16877" s="22" t="s">
        <v>38</v>
      </c>
      <c r="U16877" s="21">
        <f>U16878+U16882</f>
        <v>0</v>
      </c>
      <c r="V16877" s="21">
        <f>V16878+V16882</f>
        <v>0</v>
      </c>
      <c r="W16877" s="21">
        <f>W16878+W16882</f>
        <v>0</v>
      </c>
      <c r="Y16877" s="28" t="str">
        <f t="shared" si="8931"/>
        <v/>
      </c>
      <c r="Z16877" s="28" t="str">
        <f t="shared" si="8932"/>
        <v/>
      </c>
      <c r="AA16877" s="28" t="str">
        <f>IF(R16877&lt;S16877+U16877,"期末实有头数应大于等于能繁母畜+种公畜","")</f>
        <v/>
      </c>
      <c r="AB16877" s="28"/>
      <c r="AC16877" s="28" t="str">
        <f>IF(R16877&lt;V16877+W16877,"期末实有头数应大于等于良种+改良种","")</f>
        <v/>
      </c>
    </row>
    <row r="16878" spans="2:29">
      <c r="B16878" s="19"/>
      <c r="C16878" s="30"/>
      <c r="D16878" s="19" t="s">
        <v>48</v>
      </c>
      <c r="E16878" s="20" t="s">
        <v>47</v>
      </c>
      <c r="F16878" s="19">
        <v>12</v>
      </c>
      <c r="R16878" s="21">
        <f>G16878+I16878+J16878+K16878-L16878-M16878-N16878-Q16878</f>
        <v>0</v>
      </c>
      <c r="T16878" s="22" t="s">
        <v>38</v>
      </c>
      <c r="Y16878" s="28" t="str">
        <f t="shared" si="8931"/>
        <v/>
      </c>
      <c r="Z16878" s="28" t="str">
        <f t="shared" si="8932"/>
        <v/>
      </c>
      <c r="AA16878" s="28" t="str">
        <f>IF(R16878&lt;S16878+U16878,"期末实有头数应大于等于能繁母畜+种公畜","")</f>
        <v/>
      </c>
      <c r="AB16878" s="28"/>
      <c r="AC16878" s="28" t="str">
        <f>IF(R16878&lt;V16878+W16878,"期末实有头数应大于等于良种+改良种","")</f>
        <v/>
      </c>
    </row>
    <row r="16879" spans="2:29">
      <c r="B16879" s="19"/>
      <c r="C16879" s="30"/>
      <c r="D16879" s="19" t="s">
        <v>49</v>
      </c>
      <c r="E16879" s="20" t="s">
        <v>47</v>
      </c>
      <c r="F16879" s="19">
        <v>13</v>
      </c>
      <c r="R16879" s="21">
        <f>G16879+I16879+J16879+K16879-L16879-M16879-N16879-Q16879</f>
        <v>0</v>
      </c>
      <c r="T16879" s="22" t="s">
        <v>38</v>
      </c>
      <c r="V16879" s="22" t="s">
        <v>38</v>
      </c>
      <c r="W16879" s="22" t="s">
        <v>38</v>
      </c>
      <c r="Y16879" s="28" t="str">
        <f t="shared" si="8931"/>
        <v/>
      </c>
      <c r="Z16879" s="28" t="str">
        <f t="shared" si="8932"/>
        <v/>
      </c>
      <c r="AA16879" s="28" t="str">
        <f>IF(R16879&lt;S16879+U16879,"期末实有头数应大于等于能繁母畜+种公畜","")</f>
        <v/>
      </c>
      <c r="AB16879" s="28"/>
      <c r="AC16879" s="28"/>
    </row>
    <row r="16880" spans="2:29">
      <c r="B16880" s="19"/>
      <c r="C16880" s="30"/>
      <c r="D16880" s="19" t="s">
        <v>50</v>
      </c>
      <c r="E16880" s="20" t="s">
        <v>47</v>
      </c>
      <c r="F16880" s="19">
        <v>14</v>
      </c>
      <c r="H16880" s="22" t="s">
        <v>38</v>
      </c>
      <c r="I16880" s="22" t="s">
        <v>38</v>
      </c>
      <c r="J16880" s="22" t="s">
        <v>38</v>
      </c>
      <c r="K16880" s="22" t="s">
        <v>38</v>
      </c>
      <c r="L16880" s="22" t="s">
        <v>38</v>
      </c>
      <c r="M16880" s="22" t="s">
        <v>38</v>
      </c>
      <c r="N16880" s="22" t="s">
        <v>38</v>
      </c>
      <c r="O16880" s="22" t="s">
        <v>38</v>
      </c>
      <c r="P16880" s="22" t="s">
        <v>38</v>
      </c>
      <c r="Q16880" s="22" t="s">
        <v>38</v>
      </c>
      <c r="R16880" s="24"/>
      <c r="T16880" s="22" t="s">
        <v>38</v>
      </c>
      <c r="U16880" s="22" t="s">
        <v>38</v>
      </c>
      <c r="V16880" s="22" t="s">
        <v>38</v>
      </c>
      <c r="W16880" s="22" t="s">
        <v>38</v>
      </c>
      <c r="Y16880" s="28" t="str">
        <f t="shared" si="8931"/>
        <v/>
      </c>
      <c r="Z16880" s="28"/>
      <c r="AA16880" s="28"/>
      <c r="AB16880" s="28"/>
      <c r="AC16880" s="28"/>
    </row>
    <row r="16881" spans="2:29">
      <c r="B16881" s="19"/>
      <c r="C16881" s="30"/>
      <c r="D16881" s="19" t="s">
        <v>51</v>
      </c>
      <c r="E16881" s="20" t="s">
        <v>47</v>
      </c>
      <c r="F16881" s="19">
        <v>15</v>
      </c>
      <c r="H16881" s="22" t="s">
        <v>38</v>
      </c>
      <c r="I16881" s="22" t="s">
        <v>38</v>
      </c>
      <c r="J16881" s="22" t="s">
        <v>38</v>
      </c>
      <c r="K16881" s="22" t="s">
        <v>38</v>
      </c>
      <c r="L16881" s="22" t="s">
        <v>38</v>
      </c>
      <c r="M16881" s="22" t="s">
        <v>38</v>
      </c>
      <c r="N16881" s="22" t="s">
        <v>38</v>
      </c>
      <c r="O16881" s="22" t="s">
        <v>38</v>
      </c>
      <c r="P16881" s="22" t="s">
        <v>38</v>
      </c>
      <c r="Q16881" s="22" t="s">
        <v>38</v>
      </c>
      <c r="R16881" s="24"/>
      <c r="T16881" s="22" t="s">
        <v>38</v>
      </c>
      <c r="U16881" s="22" t="s">
        <v>38</v>
      </c>
      <c r="V16881" s="22" t="s">
        <v>38</v>
      </c>
      <c r="W16881" s="22" t="s">
        <v>38</v>
      </c>
      <c r="Y16881" s="28" t="str">
        <f t="shared" si="8931"/>
        <v/>
      </c>
      <c r="Z16881" s="28"/>
      <c r="AA16881" s="28"/>
      <c r="AB16881" s="28"/>
      <c r="AC16881" s="28"/>
    </row>
    <row r="16882" spans="2:29">
      <c r="B16882" s="19"/>
      <c r="C16882" s="30"/>
      <c r="D16882" s="19" t="s">
        <v>52</v>
      </c>
      <c r="E16882" s="20" t="s">
        <v>47</v>
      </c>
      <c r="F16882" s="19">
        <v>16</v>
      </c>
      <c r="R16882" s="21">
        <f>G16882+I16882+J16882+K16882-L16882-M16882-N16882-Q16882</f>
        <v>0</v>
      </c>
      <c r="T16882" s="22" t="s">
        <v>38</v>
      </c>
      <c r="Y16882" s="28" t="str">
        <f t="shared" si="8931"/>
        <v/>
      </c>
      <c r="Z16882" s="28" t="str">
        <f>IF(N16882&lt;O16882+P16882,"出卖应大于等于出卖肉畜+出卖仔畜","")</f>
        <v/>
      </c>
      <c r="AA16882" s="28" t="str">
        <f t="shared" ref="AA16882:AA16891" si="8936">IF(R16882&lt;S16882+U16882,"期末实有头数应大于等于能繁母畜+种公畜","")</f>
        <v/>
      </c>
      <c r="AB16882" s="28"/>
      <c r="AC16882" s="28" t="str">
        <f t="shared" ref="AC16882:AC16887" si="8937">IF(R16882&lt;V16882+W16882,"期末实有头数应大于等于良种+改良种","")</f>
        <v/>
      </c>
    </row>
    <row r="16883" spans="2:29">
      <c r="B16883" s="19"/>
      <c r="C16883" s="30"/>
      <c r="D16883" s="19" t="s">
        <v>53</v>
      </c>
      <c r="E16883" s="18" t="s">
        <v>33</v>
      </c>
      <c r="F16883" s="19">
        <v>17</v>
      </c>
      <c r="R16883" s="21">
        <f>G16883+I16883+J16883+K16883-L16883-M16883-N16883-Q16883</f>
        <v>0</v>
      </c>
      <c r="T16883" s="22" t="s">
        <v>38</v>
      </c>
      <c r="Y16883" s="28" t="str">
        <f t="shared" si="8931"/>
        <v/>
      </c>
      <c r="Z16883" s="28" t="str">
        <f>IF(N16883&lt;O16883+P16883,"出卖应大于等于出卖肉畜+出卖仔畜","")</f>
        <v/>
      </c>
      <c r="AA16883" s="28" t="str">
        <f t="shared" si="8936"/>
        <v/>
      </c>
      <c r="AB16883" s="28"/>
      <c r="AC16883" s="28" t="str">
        <f t="shared" si="8937"/>
        <v/>
      </c>
    </row>
    <row r="16884" spans="2:29">
      <c r="B16884" s="18"/>
      <c r="C16884" s="29"/>
      <c r="D16884" s="19" t="s">
        <v>32</v>
      </c>
      <c r="E16884" s="20" t="s">
        <v>33</v>
      </c>
      <c r="F16884" s="19">
        <v>1</v>
      </c>
      <c r="G16884" s="21">
        <f t="shared" ref="G16884:S16884" si="8938">G16885+G16900</f>
        <v>0</v>
      </c>
      <c r="H16884" s="21">
        <f t="shared" si="8938"/>
        <v>0</v>
      </c>
      <c r="I16884" s="21">
        <f t="shared" si="8938"/>
        <v>0</v>
      </c>
      <c r="J16884" s="21">
        <f t="shared" si="8938"/>
        <v>0</v>
      </c>
      <c r="K16884" s="21">
        <f t="shared" si="8938"/>
        <v>0</v>
      </c>
      <c r="L16884" s="21">
        <f t="shared" si="8938"/>
        <v>0</v>
      </c>
      <c r="M16884" s="21">
        <f t="shared" si="8938"/>
        <v>0</v>
      </c>
      <c r="N16884" s="21">
        <f t="shared" si="8938"/>
        <v>0</v>
      </c>
      <c r="O16884" s="21">
        <f t="shared" si="8938"/>
        <v>0</v>
      </c>
      <c r="P16884" s="21">
        <f t="shared" si="8938"/>
        <v>0</v>
      </c>
      <c r="Q16884" s="21">
        <f t="shared" si="8938"/>
        <v>0</v>
      </c>
      <c r="R16884" s="21">
        <f t="shared" si="8938"/>
        <v>0</v>
      </c>
      <c r="S16884" s="21">
        <f t="shared" si="8938"/>
        <v>0</v>
      </c>
      <c r="T16884" s="21">
        <f>T16885</f>
        <v>0</v>
      </c>
      <c r="U16884" s="21">
        <f>U16885+U16900</f>
        <v>0</v>
      </c>
      <c r="V16884" s="21">
        <f>V16885+V16900</f>
        <v>0</v>
      </c>
      <c r="W16884" s="21">
        <f>W16885+W16900</f>
        <v>0</v>
      </c>
      <c r="Y16884" s="28" t="str">
        <f t="shared" si="8931"/>
        <v/>
      </c>
      <c r="Z16884" s="28" t="str">
        <f>IF(N16884&lt;O16884+P16884,"出卖应大于等于出卖肉畜+出卖仔畜","")</f>
        <v/>
      </c>
      <c r="AA16884" s="28" t="str">
        <f t="shared" si="8936"/>
        <v/>
      </c>
      <c r="AB16884" s="28" t="str">
        <f>IF(R16884&lt;T16884,"期末实有头数应大于等于耕役畜","")</f>
        <v/>
      </c>
      <c r="AC16884" s="28" t="str">
        <f t="shared" si="8937"/>
        <v/>
      </c>
    </row>
    <row r="16885" spans="2:29">
      <c r="B16885" s="19"/>
      <c r="C16885" s="30"/>
      <c r="D16885" s="19" t="s">
        <v>34</v>
      </c>
      <c r="E16885" s="20" t="s">
        <v>33</v>
      </c>
      <c r="F16885" s="19">
        <v>2</v>
      </c>
      <c r="G16885" s="21">
        <f t="shared" ref="G16885:S16885" si="8939">G16886+G16894</f>
        <v>0</v>
      </c>
      <c r="H16885" s="21">
        <f t="shared" si="8939"/>
        <v>0</v>
      </c>
      <c r="I16885" s="21">
        <f t="shared" si="8939"/>
        <v>0</v>
      </c>
      <c r="J16885" s="21">
        <f t="shared" si="8939"/>
        <v>0</v>
      </c>
      <c r="K16885" s="21">
        <f t="shared" si="8939"/>
        <v>0</v>
      </c>
      <c r="L16885" s="21">
        <f t="shared" si="8939"/>
        <v>0</v>
      </c>
      <c r="M16885" s="21">
        <f t="shared" si="8939"/>
        <v>0</v>
      </c>
      <c r="N16885" s="21">
        <f t="shared" si="8939"/>
        <v>0</v>
      </c>
      <c r="O16885" s="21">
        <f t="shared" si="8939"/>
        <v>0</v>
      </c>
      <c r="P16885" s="21">
        <f t="shared" si="8939"/>
        <v>0</v>
      </c>
      <c r="Q16885" s="21">
        <f t="shared" si="8939"/>
        <v>0</v>
      </c>
      <c r="R16885" s="21">
        <f t="shared" si="8939"/>
        <v>0</v>
      </c>
      <c r="S16885" s="21">
        <f t="shared" si="8939"/>
        <v>0</v>
      </c>
      <c r="T16885" s="21">
        <f>T16886</f>
        <v>0</v>
      </c>
      <c r="U16885" s="21">
        <f>U16886+U16894</f>
        <v>0</v>
      </c>
      <c r="V16885" s="21">
        <f>V16886+V16894</f>
        <v>0</v>
      </c>
      <c r="W16885" s="21">
        <f>W16886+W16894</f>
        <v>0</v>
      </c>
      <c r="Y16885" s="28" t="str">
        <f t="shared" ref="Y16885:Y16901" si="8940">IF(H16885&lt;I16885,"繁殖仔畜应大于等于成活","")</f>
        <v/>
      </c>
      <c r="Z16885" s="28" t="str">
        <f t="shared" ref="Z16885:Z16896" si="8941">IF(N16885&lt;O16885+P16885,"出卖应大于等于出卖肉畜+出卖仔畜","")</f>
        <v/>
      </c>
      <c r="AA16885" s="28" t="str">
        <f t="shared" si="8936"/>
        <v/>
      </c>
      <c r="AB16885" s="28" t="str">
        <f>IF(R16885&lt;T16885,"期末实有头数应大于等于耕役畜","")</f>
        <v/>
      </c>
      <c r="AC16885" s="28" t="str">
        <f t="shared" si="8937"/>
        <v/>
      </c>
    </row>
    <row r="16886" spans="2:29">
      <c r="B16886" s="19"/>
      <c r="C16886" s="30"/>
      <c r="D16886" s="19" t="s">
        <v>35</v>
      </c>
      <c r="E16886" s="20" t="s">
        <v>33</v>
      </c>
      <c r="F16886" s="19">
        <v>3</v>
      </c>
      <c r="G16886" s="21">
        <f t="shared" ref="G16886:R16886" si="8942">G16887+G16890+G16891+G16892+G16893</f>
        <v>0</v>
      </c>
      <c r="H16886" s="21">
        <f t="shared" si="8942"/>
        <v>0</v>
      </c>
      <c r="I16886" s="21">
        <f t="shared" si="8942"/>
        <v>0</v>
      </c>
      <c r="J16886" s="21">
        <f t="shared" si="8942"/>
        <v>0</v>
      </c>
      <c r="K16886" s="21">
        <f t="shared" si="8942"/>
        <v>0</v>
      </c>
      <c r="L16886" s="21">
        <f t="shared" si="8942"/>
        <v>0</v>
      </c>
      <c r="M16886" s="21">
        <f t="shared" si="8942"/>
        <v>0</v>
      </c>
      <c r="N16886" s="21">
        <f t="shared" si="8942"/>
        <v>0</v>
      </c>
      <c r="O16886" s="21">
        <f t="shared" si="8942"/>
        <v>0</v>
      </c>
      <c r="P16886" s="21">
        <f t="shared" si="8942"/>
        <v>0</v>
      </c>
      <c r="Q16886" s="21">
        <f t="shared" si="8942"/>
        <v>0</v>
      </c>
      <c r="R16886" s="21">
        <f t="shared" si="8942"/>
        <v>0</v>
      </c>
      <c r="S16886" s="21">
        <f>S16887+S16890+S16891+S16893</f>
        <v>0</v>
      </c>
      <c r="T16886" s="21">
        <f>T16887+T16890+T16891+T16892+T16893</f>
        <v>0</v>
      </c>
      <c r="U16886" s="21">
        <f>U16887+U16890+U16891+U16893</f>
        <v>0</v>
      </c>
      <c r="V16886" s="21">
        <f>V16887+V16890+V16891+V16893</f>
        <v>0</v>
      </c>
      <c r="W16886" s="21">
        <f>W16887+W16890+W16891+W16893</f>
        <v>0</v>
      </c>
      <c r="Y16886" s="28" t="str">
        <f t="shared" si="8940"/>
        <v/>
      </c>
      <c r="Z16886" s="28" t="str">
        <f t="shared" si="8941"/>
        <v/>
      </c>
      <c r="AA16886" s="28" t="str">
        <f t="shared" si="8936"/>
        <v/>
      </c>
      <c r="AB16886" s="28" t="str">
        <f>IF(R16886&lt;T16886,"期末实有头数应大于等于耕役畜","")</f>
        <v/>
      </c>
      <c r="AC16886" s="28" t="str">
        <f t="shared" si="8937"/>
        <v/>
      </c>
    </row>
    <row r="16887" spans="2:29">
      <c r="B16887" s="19"/>
      <c r="C16887" s="30"/>
      <c r="D16887" s="19" t="s">
        <v>36</v>
      </c>
      <c r="E16887" s="20" t="s">
        <v>33</v>
      </c>
      <c r="F16887" s="19">
        <v>4</v>
      </c>
      <c r="R16887" s="21">
        <f>G16887+I16887+J16887+K16887-L16887-M16887-N16887-Q16887</f>
        <v>0</v>
      </c>
      <c r="Y16887" s="28" t="str">
        <f t="shared" si="8940"/>
        <v/>
      </c>
      <c r="Z16887" s="28" t="str">
        <f t="shared" si="8941"/>
        <v/>
      </c>
      <c r="AA16887" s="28" t="str">
        <f t="shared" si="8936"/>
        <v/>
      </c>
      <c r="AB16887" s="28" t="str">
        <f>IF(R16887&lt;T16887,"期末实有头数应大于等于耕役畜","")</f>
        <v/>
      </c>
      <c r="AC16887" s="28" t="str">
        <f t="shared" si="8937"/>
        <v/>
      </c>
    </row>
    <row r="16888" spans="2:29">
      <c r="B16888" s="19"/>
      <c r="C16888" s="30"/>
      <c r="D16888" s="19" t="s">
        <v>37</v>
      </c>
      <c r="E16888" s="20" t="s">
        <v>33</v>
      </c>
      <c r="F16888" s="19">
        <v>5</v>
      </c>
      <c r="R16888" s="21">
        <f t="shared" ref="R16888:R16893" si="8943">G16888+I16888+J16888+K16888-L16888-M16888-N16888-Q16888</f>
        <v>0</v>
      </c>
      <c r="T16888" s="22" t="s">
        <v>38</v>
      </c>
      <c r="V16888" s="22" t="s">
        <v>38</v>
      </c>
      <c r="W16888" s="22" t="s">
        <v>38</v>
      </c>
      <c r="Y16888" s="28" t="str">
        <f t="shared" si="8940"/>
        <v/>
      </c>
      <c r="Z16888" s="28" t="str">
        <f t="shared" si="8941"/>
        <v/>
      </c>
      <c r="AA16888" s="28" t="str">
        <f t="shared" si="8936"/>
        <v/>
      </c>
      <c r="AB16888" s="28"/>
      <c r="AC16888" s="28"/>
    </row>
    <row r="16889" spans="2:29">
      <c r="B16889" s="19"/>
      <c r="C16889" s="30"/>
      <c r="D16889" s="19" t="s">
        <v>39</v>
      </c>
      <c r="E16889" s="20" t="s">
        <v>33</v>
      </c>
      <c r="F16889" s="19">
        <v>6</v>
      </c>
      <c r="R16889" s="21">
        <f t="shared" si="8943"/>
        <v>0</v>
      </c>
      <c r="T16889" s="22" t="s">
        <v>38</v>
      </c>
      <c r="V16889" s="22" t="s">
        <v>38</v>
      </c>
      <c r="W16889" s="22" t="s">
        <v>38</v>
      </c>
      <c r="Y16889" s="28" t="str">
        <f t="shared" si="8940"/>
        <v/>
      </c>
      <c r="Z16889" s="28" t="str">
        <f t="shared" si="8941"/>
        <v/>
      </c>
      <c r="AA16889" s="28" t="str">
        <f t="shared" si="8936"/>
        <v/>
      </c>
      <c r="AB16889" s="28"/>
      <c r="AC16889" s="28"/>
    </row>
    <row r="16890" spans="2:29">
      <c r="B16890" s="19"/>
      <c r="C16890" s="30"/>
      <c r="D16890" s="19" t="s">
        <v>40</v>
      </c>
      <c r="E16890" s="20" t="s">
        <v>41</v>
      </c>
      <c r="F16890" s="19">
        <v>7</v>
      </c>
      <c r="R16890" s="21">
        <f t="shared" si="8943"/>
        <v>0</v>
      </c>
      <c r="Y16890" s="28" t="str">
        <f t="shared" si="8940"/>
        <v/>
      </c>
      <c r="Z16890" s="28" t="str">
        <f t="shared" si="8941"/>
        <v/>
      </c>
      <c r="AA16890" s="28" t="str">
        <f t="shared" si="8936"/>
        <v/>
      </c>
      <c r="AB16890" s="28" t="str">
        <f>IF(R16890&lt;T16890,"期末实有头数应大于等于耕役畜","")</f>
        <v/>
      </c>
      <c r="AC16890" s="28" t="str">
        <f>IF(R16890&lt;V16890+W16890,"期末实有头数应大于等于良种+改良种","")</f>
        <v/>
      </c>
    </row>
    <row r="16891" spans="2:29">
      <c r="B16891" s="19"/>
      <c r="C16891" s="30"/>
      <c r="D16891" s="19" t="s">
        <v>42</v>
      </c>
      <c r="E16891" s="20" t="s">
        <v>33</v>
      </c>
      <c r="F16891" s="19">
        <v>8</v>
      </c>
      <c r="R16891" s="21">
        <f t="shared" si="8943"/>
        <v>0</v>
      </c>
      <c r="Y16891" s="28" t="str">
        <f t="shared" si="8940"/>
        <v/>
      </c>
      <c r="Z16891" s="28" t="str">
        <f t="shared" si="8941"/>
        <v/>
      </c>
      <c r="AA16891" s="28" t="str">
        <f t="shared" si="8936"/>
        <v/>
      </c>
      <c r="AB16891" s="28" t="str">
        <f>IF(R16891&lt;T16891,"期末实有头数应大于等于耕役畜","")</f>
        <v/>
      </c>
      <c r="AC16891" s="28" t="str">
        <f>IF(R16891&lt;V16891+W16891,"期末实有头数应大于等于良种+改良种","")</f>
        <v/>
      </c>
    </row>
    <row r="16892" spans="2:29">
      <c r="B16892" s="19"/>
      <c r="C16892" s="30"/>
      <c r="D16892" s="19" t="s">
        <v>43</v>
      </c>
      <c r="E16892" s="20" t="s">
        <v>33</v>
      </c>
      <c r="F16892" s="19">
        <v>9</v>
      </c>
      <c r="R16892" s="21">
        <f t="shared" si="8943"/>
        <v>0</v>
      </c>
      <c r="S16892" s="22" t="s">
        <v>38</v>
      </c>
      <c r="U16892" s="22" t="s">
        <v>38</v>
      </c>
      <c r="V16892" s="22" t="s">
        <v>38</v>
      </c>
      <c r="W16892" s="22" t="s">
        <v>38</v>
      </c>
      <c r="Y16892" s="28" t="str">
        <f t="shared" si="8940"/>
        <v/>
      </c>
      <c r="Z16892" s="28" t="str">
        <f t="shared" si="8941"/>
        <v/>
      </c>
      <c r="AA16892" s="28"/>
      <c r="AB16892" s="28" t="str">
        <f>IF(R16892&lt;T16892,"期末实有头数应大于等于耕役畜","")</f>
        <v/>
      </c>
      <c r="AC16892" s="28"/>
    </row>
    <row r="16893" spans="2:29">
      <c r="B16893" s="19"/>
      <c r="C16893" s="30"/>
      <c r="D16893" s="19" t="s">
        <v>44</v>
      </c>
      <c r="E16893" s="20" t="s">
        <v>45</v>
      </c>
      <c r="F16893" s="19">
        <v>10</v>
      </c>
      <c r="R16893" s="21">
        <f t="shared" si="8943"/>
        <v>0</v>
      </c>
      <c r="Y16893" s="28" t="str">
        <f t="shared" si="8940"/>
        <v/>
      </c>
      <c r="Z16893" s="28" t="str">
        <f t="shared" si="8941"/>
        <v/>
      </c>
      <c r="AA16893" s="28" t="str">
        <f>IF(R16893&lt;S16893+U16893,"期末实有头数应大于等于能繁母畜+种公畜","")</f>
        <v/>
      </c>
      <c r="AB16893" s="28" t="str">
        <f>IF(R16893&lt;T16893,"期末实有头数应大于等于耕役畜","")</f>
        <v/>
      </c>
      <c r="AC16893" s="28" t="str">
        <f>IF(R16893&lt;V16893+W16893,"期末实有头数应大于等于良种+改良种","")</f>
        <v/>
      </c>
    </row>
    <row r="16894" spans="2:29">
      <c r="B16894" s="19"/>
      <c r="C16894" s="30"/>
      <c r="D16894" s="19" t="s">
        <v>46</v>
      </c>
      <c r="E16894" s="20" t="s">
        <v>47</v>
      </c>
      <c r="F16894" s="19">
        <v>11</v>
      </c>
      <c r="G16894" s="21">
        <f t="shared" ref="G16894:S16894" si="8944">G16895+G16899</f>
        <v>0</v>
      </c>
      <c r="H16894" s="21">
        <f t="shared" si="8944"/>
        <v>0</v>
      </c>
      <c r="I16894" s="21">
        <f t="shared" si="8944"/>
        <v>0</v>
      </c>
      <c r="J16894" s="21">
        <f t="shared" si="8944"/>
        <v>0</v>
      </c>
      <c r="K16894" s="21">
        <f t="shared" si="8944"/>
        <v>0</v>
      </c>
      <c r="L16894" s="21">
        <f t="shared" si="8944"/>
        <v>0</v>
      </c>
      <c r="M16894" s="21">
        <f t="shared" si="8944"/>
        <v>0</v>
      </c>
      <c r="N16894" s="21">
        <f t="shared" si="8944"/>
        <v>0</v>
      </c>
      <c r="O16894" s="21">
        <f t="shared" si="8944"/>
        <v>0</v>
      </c>
      <c r="P16894" s="21">
        <f t="shared" si="8944"/>
        <v>0</v>
      </c>
      <c r="Q16894" s="21">
        <f t="shared" si="8944"/>
        <v>0</v>
      </c>
      <c r="R16894" s="23">
        <f t="shared" si="8944"/>
        <v>0</v>
      </c>
      <c r="S16894" s="21">
        <f t="shared" si="8944"/>
        <v>0</v>
      </c>
      <c r="T16894" s="22" t="s">
        <v>38</v>
      </c>
      <c r="U16894" s="21">
        <f>U16895+U16899</f>
        <v>0</v>
      </c>
      <c r="V16894" s="21">
        <f>V16895+V16899</f>
        <v>0</v>
      </c>
      <c r="W16894" s="21">
        <f>W16895+W16899</f>
        <v>0</v>
      </c>
      <c r="Y16894" s="28" t="str">
        <f t="shared" si="8940"/>
        <v/>
      </c>
      <c r="Z16894" s="28" t="str">
        <f t="shared" si="8941"/>
        <v/>
      </c>
      <c r="AA16894" s="28" t="str">
        <f>IF(R16894&lt;S16894+U16894,"期末实有头数应大于等于能繁母畜+种公畜","")</f>
        <v/>
      </c>
      <c r="AB16894" s="28"/>
      <c r="AC16894" s="28" t="str">
        <f>IF(R16894&lt;V16894+W16894,"期末实有头数应大于等于良种+改良种","")</f>
        <v/>
      </c>
    </row>
    <row r="16895" spans="2:29">
      <c r="B16895" s="19"/>
      <c r="C16895" s="30"/>
      <c r="D16895" s="19" t="s">
        <v>48</v>
      </c>
      <c r="E16895" s="20" t="s">
        <v>47</v>
      </c>
      <c r="F16895" s="19">
        <v>12</v>
      </c>
      <c r="R16895" s="21">
        <f>G16895+I16895+J16895+K16895-L16895-M16895-N16895-Q16895</f>
        <v>0</v>
      </c>
      <c r="T16895" s="22" t="s">
        <v>38</v>
      </c>
      <c r="Y16895" s="28" t="str">
        <f t="shared" si="8940"/>
        <v/>
      </c>
      <c r="Z16895" s="28" t="str">
        <f t="shared" si="8941"/>
        <v/>
      </c>
      <c r="AA16895" s="28" t="str">
        <f>IF(R16895&lt;S16895+U16895,"期末实有头数应大于等于能繁母畜+种公畜","")</f>
        <v/>
      </c>
      <c r="AB16895" s="28"/>
      <c r="AC16895" s="28" t="str">
        <f>IF(R16895&lt;V16895+W16895,"期末实有头数应大于等于良种+改良种","")</f>
        <v/>
      </c>
    </row>
    <row r="16896" spans="2:29">
      <c r="B16896" s="19"/>
      <c r="C16896" s="30"/>
      <c r="D16896" s="19" t="s">
        <v>49</v>
      </c>
      <c r="E16896" s="20" t="s">
        <v>47</v>
      </c>
      <c r="F16896" s="19">
        <v>13</v>
      </c>
      <c r="R16896" s="21">
        <f>G16896+I16896+J16896+K16896-L16896-M16896-N16896-Q16896</f>
        <v>0</v>
      </c>
      <c r="T16896" s="22" t="s">
        <v>38</v>
      </c>
      <c r="V16896" s="22" t="s">
        <v>38</v>
      </c>
      <c r="W16896" s="22" t="s">
        <v>38</v>
      </c>
      <c r="Y16896" s="28" t="str">
        <f t="shared" si="8940"/>
        <v/>
      </c>
      <c r="Z16896" s="28" t="str">
        <f t="shared" si="8941"/>
        <v/>
      </c>
      <c r="AA16896" s="28" t="str">
        <f>IF(R16896&lt;S16896+U16896,"期末实有头数应大于等于能繁母畜+种公畜","")</f>
        <v/>
      </c>
      <c r="AB16896" s="28"/>
      <c r="AC16896" s="28"/>
    </row>
    <row r="16897" spans="2:29">
      <c r="B16897" s="19"/>
      <c r="C16897" s="30"/>
      <c r="D16897" s="19" t="s">
        <v>50</v>
      </c>
      <c r="E16897" s="20" t="s">
        <v>47</v>
      </c>
      <c r="F16897" s="19">
        <v>14</v>
      </c>
      <c r="H16897" s="22" t="s">
        <v>38</v>
      </c>
      <c r="I16897" s="22" t="s">
        <v>38</v>
      </c>
      <c r="J16897" s="22" t="s">
        <v>38</v>
      </c>
      <c r="K16897" s="22" t="s">
        <v>38</v>
      </c>
      <c r="L16897" s="22" t="s">
        <v>38</v>
      </c>
      <c r="M16897" s="22" t="s">
        <v>38</v>
      </c>
      <c r="N16897" s="22" t="s">
        <v>38</v>
      </c>
      <c r="O16897" s="22" t="s">
        <v>38</v>
      </c>
      <c r="P16897" s="22" t="s">
        <v>38</v>
      </c>
      <c r="Q16897" s="22" t="s">
        <v>38</v>
      </c>
      <c r="R16897" s="24"/>
      <c r="T16897" s="22" t="s">
        <v>38</v>
      </c>
      <c r="U16897" s="22" t="s">
        <v>38</v>
      </c>
      <c r="V16897" s="22" t="s">
        <v>38</v>
      </c>
      <c r="W16897" s="22" t="s">
        <v>38</v>
      </c>
      <c r="Y16897" s="28" t="str">
        <f t="shared" si="8940"/>
        <v/>
      </c>
      <c r="Z16897" s="28"/>
      <c r="AA16897" s="28"/>
      <c r="AB16897" s="28"/>
      <c r="AC16897" s="28"/>
    </row>
    <row r="16898" spans="2:29">
      <c r="B16898" s="19"/>
      <c r="C16898" s="30"/>
      <c r="D16898" s="19" t="s">
        <v>51</v>
      </c>
      <c r="E16898" s="20" t="s">
        <v>47</v>
      </c>
      <c r="F16898" s="19">
        <v>15</v>
      </c>
      <c r="H16898" s="22" t="s">
        <v>38</v>
      </c>
      <c r="I16898" s="22" t="s">
        <v>38</v>
      </c>
      <c r="J16898" s="22" t="s">
        <v>38</v>
      </c>
      <c r="K16898" s="22" t="s">
        <v>38</v>
      </c>
      <c r="L16898" s="22" t="s">
        <v>38</v>
      </c>
      <c r="M16898" s="22" t="s">
        <v>38</v>
      </c>
      <c r="N16898" s="22" t="s">
        <v>38</v>
      </c>
      <c r="O16898" s="22" t="s">
        <v>38</v>
      </c>
      <c r="P16898" s="22" t="s">
        <v>38</v>
      </c>
      <c r="Q16898" s="22" t="s">
        <v>38</v>
      </c>
      <c r="R16898" s="24"/>
      <c r="T16898" s="22" t="s">
        <v>38</v>
      </c>
      <c r="U16898" s="22" t="s">
        <v>38</v>
      </c>
      <c r="V16898" s="22" t="s">
        <v>38</v>
      </c>
      <c r="W16898" s="22" t="s">
        <v>38</v>
      </c>
      <c r="Y16898" s="28" t="str">
        <f t="shared" si="8940"/>
        <v/>
      </c>
      <c r="Z16898" s="28"/>
      <c r="AA16898" s="28"/>
      <c r="AB16898" s="28"/>
      <c r="AC16898" s="28"/>
    </row>
    <row r="16899" spans="2:29">
      <c r="B16899" s="19"/>
      <c r="C16899" s="30"/>
      <c r="D16899" s="19" t="s">
        <v>52</v>
      </c>
      <c r="E16899" s="20" t="s">
        <v>47</v>
      </c>
      <c r="F16899" s="19">
        <v>16</v>
      </c>
      <c r="R16899" s="21">
        <f>G16899+I16899+J16899+K16899-L16899-M16899-N16899-Q16899</f>
        <v>0</v>
      </c>
      <c r="T16899" s="22" t="s">
        <v>38</v>
      </c>
      <c r="Y16899" s="28" t="str">
        <f t="shared" si="8940"/>
        <v/>
      </c>
      <c r="Z16899" s="28" t="str">
        <f>IF(N16899&lt;O16899+P16899,"出卖应大于等于出卖肉畜+出卖仔畜","")</f>
        <v/>
      </c>
      <c r="AA16899" s="28" t="str">
        <f t="shared" ref="AA16899:AA16908" si="8945">IF(R16899&lt;S16899+U16899,"期末实有头数应大于等于能繁母畜+种公畜","")</f>
        <v/>
      </c>
      <c r="AB16899" s="28"/>
      <c r="AC16899" s="28" t="str">
        <f t="shared" ref="AC16899:AC16904" si="8946">IF(R16899&lt;V16899+W16899,"期末实有头数应大于等于良种+改良种","")</f>
        <v/>
      </c>
    </row>
    <row r="16900" spans="2:29">
      <c r="B16900" s="19"/>
      <c r="C16900" s="30"/>
      <c r="D16900" s="19" t="s">
        <v>53</v>
      </c>
      <c r="E16900" s="18" t="s">
        <v>33</v>
      </c>
      <c r="F16900" s="19">
        <v>17</v>
      </c>
      <c r="R16900" s="21">
        <f>G16900+I16900+J16900+K16900-L16900-M16900-N16900-Q16900</f>
        <v>0</v>
      </c>
      <c r="T16900" s="22" t="s">
        <v>38</v>
      </c>
      <c r="Y16900" s="28" t="str">
        <f t="shared" si="8940"/>
        <v/>
      </c>
      <c r="Z16900" s="28" t="str">
        <f>IF(N16900&lt;O16900+P16900,"出卖应大于等于出卖肉畜+出卖仔畜","")</f>
        <v/>
      </c>
      <c r="AA16900" s="28" t="str">
        <f t="shared" si="8945"/>
        <v/>
      </c>
      <c r="AB16900" s="28"/>
      <c r="AC16900" s="28" t="str">
        <f t="shared" si="8946"/>
        <v/>
      </c>
    </row>
    <row r="16901" spans="2:29">
      <c r="B16901" s="18"/>
      <c r="C16901" s="29"/>
      <c r="D16901" s="19" t="s">
        <v>32</v>
      </c>
      <c r="E16901" s="20" t="s">
        <v>33</v>
      </c>
      <c r="F16901" s="19">
        <v>1</v>
      </c>
      <c r="G16901" s="21">
        <f t="shared" ref="G16901:S16901" si="8947">G16902+G16917</f>
        <v>0</v>
      </c>
      <c r="H16901" s="21">
        <f t="shared" si="8947"/>
        <v>0</v>
      </c>
      <c r="I16901" s="21">
        <f t="shared" si="8947"/>
        <v>0</v>
      </c>
      <c r="J16901" s="21">
        <f t="shared" si="8947"/>
        <v>0</v>
      </c>
      <c r="K16901" s="21">
        <f t="shared" si="8947"/>
        <v>0</v>
      </c>
      <c r="L16901" s="21">
        <f t="shared" si="8947"/>
        <v>0</v>
      </c>
      <c r="M16901" s="21">
        <f t="shared" si="8947"/>
        <v>0</v>
      </c>
      <c r="N16901" s="21">
        <f t="shared" si="8947"/>
        <v>0</v>
      </c>
      <c r="O16901" s="21">
        <f t="shared" si="8947"/>
        <v>0</v>
      </c>
      <c r="P16901" s="21">
        <f t="shared" si="8947"/>
        <v>0</v>
      </c>
      <c r="Q16901" s="21">
        <f t="shared" si="8947"/>
        <v>0</v>
      </c>
      <c r="R16901" s="21">
        <f t="shared" si="8947"/>
        <v>0</v>
      </c>
      <c r="S16901" s="21">
        <f t="shared" si="8947"/>
        <v>0</v>
      </c>
      <c r="T16901" s="21">
        <f>T16902</f>
        <v>0</v>
      </c>
      <c r="U16901" s="21">
        <f>U16902+U16917</f>
        <v>0</v>
      </c>
      <c r="V16901" s="21">
        <f>V16902+V16917</f>
        <v>0</v>
      </c>
      <c r="W16901" s="21">
        <f>W16902+W16917</f>
        <v>0</v>
      </c>
      <c r="Y16901" s="28" t="str">
        <f t="shared" si="8940"/>
        <v/>
      </c>
      <c r="Z16901" s="28" t="str">
        <f>IF(N16901&lt;O16901+P16901,"出卖应大于等于出卖肉畜+出卖仔畜","")</f>
        <v/>
      </c>
      <c r="AA16901" s="28" t="str">
        <f t="shared" si="8945"/>
        <v/>
      </c>
      <c r="AB16901" s="28" t="str">
        <f>IF(R16901&lt;T16901,"期末实有头数应大于等于耕役畜","")</f>
        <v/>
      </c>
      <c r="AC16901" s="28" t="str">
        <f t="shared" si="8946"/>
        <v/>
      </c>
    </row>
    <row r="16902" spans="2:29">
      <c r="B16902" s="19"/>
      <c r="C16902" s="30"/>
      <c r="D16902" s="19" t="s">
        <v>34</v>
      </c>
      <c r="E16902" s="20" t="s">
        <v>33</v>
      </c>
      <c r="F16902" s="19">
        <v>2</v>
      </c>
      <c r="G16902" s="21">
        <f t="shared" ref="G16902:S16902" si="8948">G16903+G16911</f>
        <v>0</v>
      </c>
      <c r="H16902" s="21">
        <f t="shared" si="8948"/>
        <v>0</v>
      </c>
      <c r="I16902" s="21">
        <f t="shared" si="8948"/>
        <v>0</v>
      </c>
      <c r="J16902" s="21">
        <f t="shared" si="8948"/>
        <v>0</v>
      </c>
      <c r="K16902" s="21">
        <f t="shared" si="8948"/>
        <v>0</v>
      </c>
      <c r="L16902" s="21">
        <f t="shared" si="8948"/>
        <v>0</v>
      </c>
      <c r="M16902" s="21">
        <f t="shared" si="8948"/>
        <v>0</v>
      </c>
      <c r="N16902" s="21">
        <f t="shared" si="8948"/>
        <v>0</v>
      </c>
      <c r="O16902" s="21">
        <f t="shared" si="8948"/>
        <v>0</v>
      </c>
      <c r="P16902" s="21">
        <f t="shared" si="8948"/>
        <v>0</v>
      </c>
      <c r="Q16902" s="21">
        <f t="shared" si="8948"/>
        <v>0</v>
      </c>
      <c r="R16902" s="21">
        <f t="shared" si="8948"/>
        <v>0</v>
      </c>
      <c r="S16902" s="21">
        <f t="shared" si="8948"/>
        <v>0</v>
      </c>
      <c r="T16902" s="21">
        <f>T16903</f>
        <v>0</v>
      </c>
      <c r="U16902" s="21">
        <f>U16903+U16911</f>
        <v>0</v>
      </c>
      <c r="V16902" s="21">
        <f>V16903+V16911</f>
        <v>0</v>
      </c>
      <c r="W16902" s="21">
        <f>W16903+W16911</f>
        <v>0</v>
      </c>
      <c r="Y16902" s="28" t="str">
        <f t="shared" ref="Y16902:Y16918" si="8949">IF(H16902&lt;I16902,"繁殖仔畜应大于等于成活","")</f>
        <v/>
      </c>
      <c r="Z16902" s="28" t="str">
        <f t="shared" ref="Z16902:Z16913" si="8950">IF(N16902&lt;O16902+P16902,"出卖应大于等于出卖肉畜+出卖仔畜","")</f>
        <v/>
      </c>
      <c r="AA16902" s="28" t="str">
        <f t="shared" si="8945"/>
        <v/>
      </c>
      <c r="AB16902" s="28" t="str">
        <f>IF(R16902&lt;T16902,"期末实有头数应大于等于耕役畜","")</f>
        <v/>
      </c>
      <c r="AC16902" s="28" t="str">
        <f t="shared" si="8946"/>
        <v/>
      </c>
    </row>
    <row r="16903" spans="2:29">
      <c r="B16903" s="19"/>
      <c r="C16903" s="30"/>
      <c r="D16903" s="19" t="s">
        <v>35</v>
      </c>
      <c r="E16903" s="20" t="s">
        <v>33</v>
      </c>
      <c r="F16903" s="19">
        <v>3</v>
      </c>
      <c r="G16903" s="21">
        <f t="shared" ref="G16903:R16903" si="8951">G16904+G16907+G16908+G16909+G16910</f>
        <v>0</v>
      </c>
      <c r="H16903" s="21">
        <f t="shared" si="8951"/>
        <v>0</v>
      </c>
      <c r="I16903" s="21">
        <f t="shared" si="8951"/>
        <v>0</v>
      </c>
      <c r="J16903" s="21">
        <f t="shared" si="8951"/>
        <v>0</v>
      </c>
      <c r="K16903" s="21">
        <f t="shared" si="8951"/>
        <v>0</v>
      </c>
      <c r="L16903" s="21">
        <f t="shared" si="8951"/>
        <v>0</v>
      </c>
      <c r="M16903" s="21">
        <f t="shared" si="8951"/>
        <v>0</v>
      </c>
      <c r="N16903" s="21">
        <f t="shared" si="8951"/>
        <v>0</v>
      </c>
      <c r="O16903" s="21">
        <f t="shared" si="8951"/>
        <v>0</v>
      </c>
      <c r="P16903" s="21">
        <f t="shared" si="8951"/>
        <v>0</v>
      </c>
      <c r="Q16903" s="21">
        <f t="shared" si="8951"/>
        <v>0</v>
      </c>
      <c r="R16903" s="21">
        <f t="shared" si="8951"/>
        <v>0</v>
      </c>
      <c r="S16903" s="21">
        <f>S16904+S16907+S16908+S16910</f>
        <v>0</v>
      </c>
      <c r="T16903" s="21">
        <f>T16904+T16907+T16908+T16909+T16910</f>
        <v>0</v>
      </c>
      <c r="U16903" s="21">
        <f>U16904+U16907+U16908+U16910</f>
        <v>0</v>
      </c>
      <c r="V16903" s="21">
        <f>V16904+V16907+V16908+V16910</f>
        <v>0</v>
      </c>
      <c r="W16903" s="21">
        <f>W16904+W16907+W16908+W16910</f>
        <v>0</v>
      </c>
      <c r="Y16903" s="28" t="str">
        <f t="shared" si="8949"/>
        <v/>
      </c>
      <c r="Z16903" s="28" t="str">
        <f t="shared" si="8950"/>
        <v/>
      </c>
      <c r="AA16903" s="28" t="str">
        <f t="shared" si="8945"/>
        <v/>
      </c>
      <c r="AB16903" s="28" t="str">
        <f>IF(R16903&lt;T16903,"期末实有头数应大于等于耕役畜","")</f>
        <v/>
      </c>
      <c r="AC16903" s="28" t="str">
        <f t="shared" si="8946"/>
        <v/>
      </c>
    </row>
    <row r="16904" spans="2:29">
      <c r="B16904" s="19"/>
      <c r="C16904" s="30"/>
      <c r="D16904" s="19" t="s">
        <v>36</v>
      </c>
      <c r="E16904" s="20" t="s">
        <v>33</v>
      </c>
      <c r="F16904" s="19">
        <v>4</v>
      </c>
      <c r="R16904" s="21">
        <f>G16904+I16904+J16904+K16904-L16904-M16904-N16904-Q16904</f>
        <v>0</v>
      </c>
      <c r="Y16904" s="28" t="str">
        <f t="shared" si="8949"/>
        <v/>
      </c>
      <c r="Z16904" s="28" t="str">
        <f t="shared" si="8950"/>
        <v/>
      </c>
      <c r="AA16904" s="28" t="str">
        <f t="shared" si="8945"/>
        <v/>
      </c>
      <c r="AB16904" s="28" t="str">
        <f>IF(R16904&lt;T16904,"期末实有头数应大于等于耕役畜","")</f>
        <v/>
      </c>
      <c r="AC16904" s="28" t="str">
        <f t="shared" si="8946"/>
        <v/>
      </c>
    </row>
    <row r="16905" spans="2:29">
      <c r="B16905" s="19"/>
      <c r="C16905" s="30"/>
      <c r="D16905" s="19" t="s">
        <v>37</v>
      </c>
      <c r="E16905" s="20" t="s">
        <v>33</v>
      </c>
      <c r="F16905" s="19">
        <v>5</v>
      </c>
      <c r="R16905" s="21">
        <f t="shared" ref="R16905:R16910" si="8952">G16905+I16905+J16905+K16905-L16905-M16905-N16905-Q16905</f>
        <v>0</v>
      </c>
      <c r="T16905" s="22" t="s">
        <v>38</v>
      </c>
      <c r="V16905" s="22" t="s">
        <v>38</v>
      </c>
      <c r="W16905" s="22" t="s">
        <v>38</v>
      </c>
      <c r="Y16905" s="28" t="str">
        <f t="shared" si="8949"/>
        <v/>
      </c>
      <c r="Z16905" s="28" t="str">
        <f t="shared" si="8950"/>
        <v/>
      </c>
      <c r="AA16905" s="28" t="str">
        <f t="shared" si="8945"/>
        <v/>
      </c>
      <c r="AB16905" s="28"/>
      <c r="AC16905" s="28"/>
    </row>
    <row r="16906" spans="2:29">
      <c r="B16906" s="19"/>
      <c r="C16906" s="30"/>
      <c r="D16906" s="19" t="s">
        <v>39</v>
      </c>
      <c r="E16906" s="20" t="s">
        <v>33</v>
      </c>
      <c r="F16906" s="19">
        <v>6</v>
      </c>
      <c r="R16906" s="21">
        <f t="shared" si="8952"/>
        <v>0</v>
      </c>
      <c r="T16906" s="22" t="s">
        <v>38</v>
      </c>
      <c r="V16906" s="22" t="s">
        <v>38</v>
      </c>
      <c r="W16906" s="22" t="s">
        <v>38</v>
      </c>
      <c r="Y16906" s="28" t="str">
        <f t="shared" si="8949"/>
        <v/>
      </c>
      <c r="Z16906" s="28" t="str">
        <f t="shared" si="8950"/>
        <v/>
      </c>
      <c r="AA16906" s="28" t="str">
        <f t="shared" si="8945"/>
        <v/>
      </c>
      <c r="AB16906" s="28"/>
      <c r="AC16906" s="28"/>
    </row>
    <row r="16907" spans="2:29">
      <c r="B16907" s="19"/>
      <c r="C16907" s="30"/>
      <c r="D16907" s="19" t="s">
        <v>40</v>
      </c>
      <c r="E16907" s="20" t="s">
        <v>41</v>
      </c>
      <c r="F16907" s="19">
        <v>7</v>
      </c>
      <c r="R16907" s="21">
        <f t="shared" si="8952"/>
        <v>0</v>
      </c>
      <c r="Y16907" s="28" t="str">
        <f t="shared" si="8949"/>
        <v/>
      </c>
      <c r="Z16907" s="28" t="str">
        <f t="shared" si="8950"/>
        <v/>
      </c>
      <c r="AA16907" s="28" t="str">
        <f t="shared" si="8945"/>
        <v/>
      </c>
      <c r="AB16907" s="28" t="str">
        <f>IF(R16907&lt;T16907,"期末实有头数应大于等于耕役畜","")</f>
        <v/>
      </c>
      <c r="AC16907" s="28" t="str">
        <f>IF(R16907&lt;V16907+W16907,"期末实有头数应大于等于良种+改良种","")</f>
        <v/>
      </c>
    </row>
    <row r="16908" spans="2:29">
      <c r="B16908" s="19"/>
      <c r="C16908" s="30"/>
      <c r="D16908" s="19" t="s">
        <v>42</v>
      </c>
      <c r="E16908" s="20" t="s">
        <v>33</v>
      </c>
      <c r="F16908" s="19">
        <v>8</v>
      </c>
      <c r="R16908" s="21">
        <f t="shared" si="8952"/>
        <v>0</v>
      </c>
      <c r="Y16908" s="28" t="str">
        <f t="shared" si="8949"/>
        <v/>
      </c>
      <c r="Z16908" s="28" t="str">
        <f t="shared" si="8950"/>
        <v/>
      </c>
      <c r="AA16908" s="28" t="str">
        <f t="shared" si="8945"/>
        <v/>
      </c>
      <c r="AB16908" s="28" t="str">
        <f>IF(R16908&lt;T16908,"期末实有头数应大于等于耕役畜","")</f>
        <v/>
      </c>
      <c r="AC16908" s="28" t="str">
        <f>IF(R16908&lt;V16908+W16908,"期末实有头数应大于等于良种+改良种","")</f>
        <v/>
      </c>
    </row>
    <row r="16909" spans="2:29">
      <c r="B16909" s="19"/>
      <c r="C16909" s="30"/>
      <c r="D16909" s="19" t="s">
        <v>43</v>
      </c>
      <c r="E16909" s="20" t="s">
        <v>33</v>
      </c>
      <c r="F16909" s="19">
        <v>9</v>
      </c>
      <c r="R16909" s="21">
        <f t="shared" si="8952"/>
        <v>0</v>
      </c>
      <c r="S16909" s="22" t="s">
        <v>38</v>
      </c>
      <c r="U16909" s="22" t="s">
        <v>38</v>
      </c>
      <c r="V16909" s="22" t="s">
        <v>38</v>
      </c>
      <c r="W16909" s="22" t="s">
        <v>38</v>
      </c>
      <c r="Y16909" s="28" t="str">
        <f t="shared" si="8949"/>
        <v/>
      </c>
      <c r="Z16909" s="28" t="str">
        <f t="shared" si="8950"/>
        <v/>
      </c>
      <c r="AA16909" s="28"/>
      <c r="AB16909" s="28" t="str">
        <f>IF(R16909&lt;T16909,"期末实有头数应大于等于耕役畜","")</f>
        <v/>
      </c>
      <c r="AC16909" s="28"/>
    </row>
    <row r="16910" spans="2:29">
      <c r="B16910" s="19"/>
      <c r="C16910" s="30"/>
      <c r="D16910" s="19" t="s">
        <v>44</v>
      </c>
      <c r="E16910" s="20" t="s">
        <v>45</v>
      </c>
      <c r="F16910" s="19">
        <v>10</v>
      </c>
      <c r="R16910" s="21">
        <f t="shared" si="8952"/>
        <v>0</v>
      </c>
      <c r="Y16910" s="28" t="str">
        <f t="shared" si="8949"/>
        <v/>
      </c>
      <c r="Z16910" s="28" t="str">
        <f t="shared" si="8950"/>
        <v/>
      </c>
      <c r="AA16910" s="28" t="str">
        <f>IF(R16910&lt;S16910+U16910,"期末实有头数应大于等于能繁母畜+种公畜","")</f>
        <v/>
      </c>
      <c r="AB16910" s="28" t="str">
        <f>IF(R16910&lt;T16910,"期末实有头数应大于等于耕役畜","")</f>
        <v/>
      </c>
      <c r="AC16910" s="28" t="str">
        <f>IF(R16910&lt;V16910+W16910,"期末实有头数应大于等于良种+改良种","")</f>
        <v/>
      </c>
    </row>
    <row r="16911" spans="2:29">
      <c r="B16911" s="19"/>
      <c r="C16911" s="30"/>
      <c r="D16911" s="19" t="s">
        <v>46</v>
      </c>
      <c r="E16911" s="20" t="s">
        <v>47</v>
      </c>
      <c r="F16911" s="19">
        <v>11</v>
      </c>
      <c r="G16911" s="21">
        <f t="shared" ref="G16911:S16911" si="8953">G16912+G16916</f>
        <v>0</v>
      </c>
      <c r="H16911" s="21">
        <f t="shared" si="8953"/>
        <v>0</v>
      </c>
      <c r="I16911" s="21">
        <f t="shared" si="8953"/>
        <v>0</v>
      </c>
      <c r="J16911" s="21">
        <f t="shared" si="8953"/>
        <v>0</v>
      </c>
      <c r="K16911" s="21">
        <f t="shared" si="8953"/>
        <v>0</v>
      </c>
      <c r="L16911" s="21">
        <f t="shared" si="8953"/>
        <v>0</v>
      </c>
      <c r="M16911" s="21">
        <f t="shared" si="8953"/>
        <v>0</v>
      </c>
      <c r="N16911" s="21">
        <f t="shared" si="8953"/>
        <v>0</v>
      </c>
      <c r="O16911" s="21">
        <f t="shared" si="8953"/>
        <v>0</v>
      </c>
      <c r="P16911" s="21">
        <f t="shared" si="8953"/>
        <v>0</v>
      </c>
      <c r="Q16911" s="21">
        <f t="shared" si="8953"/>
        <v>0</v>
      </c>
      <c r="R16911" s="23">
        <f t="shared" si="8953"/>
        <v>0</v>
      </c>
      <c r="S16911" s="21">
        <f t="shared" si="8953"/>
        <v>0</v>
      </c>
      <c r="T16911" s="22" t="s">
        <v>38</v>
      </c>
      <c r="U16911" s="21">
        <f>U16912+U16916</f>
        <v>0</v>
      </c>
      <c r="V16911" s="21">
        <f>V16912+V16916</f>
        <v>0</v>
      </c>
      <c r="W16911" s="21">
        <f>W16912+W16916</f>
        <v>0</v>
      </c>
      <c r="Y16911" s="28" t="str">
        <f t="shared" si="8949"/>
        <v/>
      </c>
      <c r="Z16911" s="28" t="str">
        <f t="shared" si="8950"/>
        <v/>
      </c>
      <c r="AA16911" s="28" t="str">
        <f>IF(R16911&lt;S16911+U16911,"期末实有头数应大于等于能繁母畜+种公畜","")</f>
        <v/>
      </c>
      <c r="AB16911" s="28"/>
      <c r="AC16911" s="28" t="str">
        <f>IF(R16911&lt;V16911+W16911,"期末实有头数应大于等于良种+改良种","")</f>
        <v/>
      </c>
    </row>
    <row r="16912" spans="2:29">
      <c r="B16912" s="19"/>
      <c r="C16912" s="30"/>
      <c r="D16912" s="19" t="s">
        <v>48</v>
      </c>
      <c r="E16912" s="20" t="s">
        <v>47</v>
      </c>
      <c r="F16912" s="19">
        <v>12</v>
      </c>
      <c r="R16912" s="21">
        <f>G16912+I16912+J16912+K16912-L16912-M16912-N16912-Q16912</f>
        <v>0</v>
      </c>
      <c r="T16912" s="22" t="s">
        <v>38</v>
      </c>
      <c r="Y16912" s="28" t="str">
        <f t="shared" si="8949"/>
        <v/>
      </c>
      <c r="Z16912" s="28" t="str">
        <f t="shared" si="8950"/>
        <v/>
      </c>
      <c r="AA16912" s="28" t="str">
        <f>IF(R16912&lt;S16912+U16912,"期末实有头数应大于等于能繁母畜+种公畜","")</f>
        <v/>
      </c>
      <c r="AB16912" s="28"/>
      <c r="AC16912" s="28" t="str">
        <f>IF(R16912&lt;V16912+W16912,"期末实有头数应大于等于良种+改良种","")</f>
        <v/>
      </c>
    </row>
    <row r="16913" spans="2:29">
      <c r="B16913" s="19"/>
      <c r="C16913" s="30"/>
      <c r="D16913" s="19" t="s">
        <v>49</v>
      </c>
      <c r="E16913" s="20" t="s">
        <v>47</v>
      </c>
      <c r="F16913" s="19">
        <v>13</v>
      </c>
      <c r="R16913" s="21">
        <f>G16913+I16913+J16913+K16913-L16913-M16913-N16913-Q16913</f>
        <v>0</v>
      </c>
      <c r="T16913" s="22" t="s">
        <v>38</v>
      </c>
      <c r="V16913" s="22" t="s">
        <v>38</v>
      </c>
      <c r="W16913" s="22" t="s">
        <v>38</v>
      </c>
      <c r="Y16913" s="28" t="str">
        <f t="shared" si="8949"/>
        <v/>
      </c>
      <c r="Z16913" s="28" t="str">
        <f t="shared" si="8950"/>
        <v/>
      </c>
      <c r="AA16913" s="28" t="str">
        <f>IF(R16913&lt;S16913+U16913,"期末实有头数应大于等于能繁母畜+种公畜","")</f>
        <v/>
      </c>
      <c r="AB16913" s="28"/>
      <c r="AC16913" s="28"/>
    </row>
    <row r="16914" spans="2:29">
      <c r="B16914" s="19"/>
      <c r="C16914" s="30"/>
      <c r="D16914" s="19" t="s">
        <v>50</v>
      </c>
      <c r="E16914" s="20" t="s">
        <v>47</v>
      </c>
      <c r="F16914" s="19">
        <v>14</v>
      </c>
      <c r="H16914" s="22" t="s">
        <v>38</v>
      </c>
      <c r="I16914" s="22" t="s">
        <v>38</v>
      </c>
      <c r="J16914" s="22" t="s">
        <v>38</v>
      </c>
      <c r="K16914" s="22" t="s">
        <v>38</v>
      </c>
      <c r="L16914" s="22" t="s">
        <v>38</v>
      </c>
      <c r="M16914" s="22" t="s">
        <v>38</v>
      </c>
      <c r="N16914" s="22" t="s">
        <v>38</v>
      </c>
      <c r="O16914" s="22" t="s">
        <v>38</v>
      </c>
      <c r="P16914" s="22" t="s">
        <v>38</v>
      </c>
      <c r="Q16914" s="22" t="s">
        <v>38</v>
      </c>
      <c r="R16914" s="24"/>
      <c r="T16914" s="22" t="s">
        <v>38</v>
      </c>
      <c r="U16914" s="22" t="s">
        <v>38</v>
      </c>
      <c r="V16914" s="22" t="s">
        <v>38</v>
      </c>
      <c r="W16914" s="22" t="s">
        <v>38</v>
      </c>
      <c r="Y16914" s="28" t="str">
        <f t="shared" si="8949"/>
        <v/>
      </c>
      <c r="Z16914" s="28"/>
      <c r="AA16914" s="28"/>
      <c r="AB16914" s="28"/>
      <c r="AC16914" s="28"/>
    </row>
    <row r="16915" spans="2:29">
      <c r="B16915" s="19"/>
      <c r="C16915" s="30"/>
      <c r="D16915" s="19" t="s">
        <v>51</v>
      </c>
      <c r="E16915" s="20" t="s">
        <v>47</v>
      </c>
      <c r="F16915" s="19">
        <v>15</v>
      </c>
      <c r="H16915" s="22" t="s">
        <v>38</v>
      </c>
      <c r="I16915" s="22" t="s">
        <v>38</v>
      </c>
      <c r="J16915" s="22" t="s">
        <v>38</v>
      </c>
      <c r="K16915" s="22" t="s">
        <v>38</v>
      </c>
      <c r="L16915" s="22" t="s">
        <v>38</v>
      </c>
      <c r="M16915" s="22" t="s">
        <v>38</v>
      </c>
      <c r="N16915" s="22" t="s">
        <v>38</v>
      </c>
      <c r="O16915" s="22" t="s">
        <v>38</v>
      </c>
      <c r="P16915" s="22" t="s">
        <v>38</v>
      </c>
      <c r="Q16915" s="22" t="s">
        <v>38</v>
      </c>
      <c r="R16915" s="24"/>
      <c r="T16915" s="22" t="s">
        <v>38</v>
      </c>
      <c r="U16915" s="22" t="s">
        <v>38</v>
      </c>
      <c r="V16915" s="22" t="s">
        <v>38</v>
      </c>
      <c r="W16915" s="22" t="s">
        <v>38</v>
      </c>
      <c r="Y16915" s="28" t="str">
        <f t="shared" si="8949"/>
        <v/>
      </c>
      <c r="Z16915" s="28"/>
      <c r="AA16915" s="28"/>
      <c r="AB16915" s="28"/>
      <c r="AC16915" s="28"/>
    </row>
    <row r="16916" spans="2:29">
      <c r="B16916" s="19"/>
      <c r="C16916" s="30"/>
      <c r="D16916" s="19" t="s">
        <v>52</v>
      </c>
      <c r="E16916" s="20" t="s">
        <v>47</v>
      </c>
      <c r="F16916" s="19">
        <v>16</v>
      </c>
      <c r="R16916" s="21">
        <f>G16916+I16916+J16916+K16916-L16916-M16916-N16916-Q16916</f>
        <v>0</v>
      </c>
      <c r="T16916" s="22" t="s">
        <v>38</v>
      </c>
      <c r="Y16916" s="28" t="str">
        <f t="shared" si="8949"/>
        <v/>
      </c>
      <c r="Z16916" s="28" t="str">
        <f>IF(N16916&lt;O16916+P16916,"出卖应大于等于出卖肉畜+出卖仔畜","")</f>
        <v/>
      </c>
      <c r="AA16916" s="28" t="str">
        <f t="shared" ref="AA16916:AA16925" si="8954">IF(R16916&lt;S16916+U16916,"期末实有头数应大于等于能繁母畜+种公畜","")</f>
        <v/>
      </c>
      <c r="AB16916" s="28"/>
      <c r="AC16916" s="28" t="str">
        <f t="shared" ref="AC16916:AC16921" si="8955">IF(R16916&lt;V16916+W16916,"期末实有头数应大于等于良种+改良种","")</f>
        <v/>
      </c>
    </row>
    <row r="16917" spans="2:29">
      <c r="B16917" s="19"/>
      <c r="C16917" s="30"/>
      <c r="D16917" s="19" t="s">
        <v>53</v>
      </c>
      <c r="E16917" s="18" t="s">
        <v>33</v>
      </c>
      <c r="F16917" s="19">
        <v>17</v>
      </c>
      <c r="R16917" s="21">
        <f>G16917+I16917+J16917+K16917-L16917-M16917-N16917-Q16917</f>
        <v>0</v>
      </c>
      <c r="T16917" s="22" t="s">
        <v>38</v>
      </c>
      <c r="Y16917" s="28" t="str">
        <f t="shared" si="8949"/>
        <v/>
      </c>
      <c r="Z16917" s="28" t="str">
        <f>IF(N16917&lt;O16917+P16917,"出卖应大于等于出卖肉畜+出卖仔畜","")</f>
        <v/>
      </c>
      <c r="AA16917" s="28" t="str">
        <f t="shared" si="8954"/>
        <v/>
      </c>
      <c r="AB16917" s="28"/>
      <c r="AC16917" s="28" t="str">
        <f t="shared" si="8955"/>
        <v/>
      </c>
    </row>
    <row r="16918" spans="2:29">
      <c r="B16918" s="18"/>
      <c r="C16918" s="29"/>
      <c r="D16918" s="19" t="s">
        <v>32</v>
      </c>
      <c r="E16918" s="20" t="s">
        <v>33</v>
      </c>
      <c r="F16918" s="19">
        <v>1</v>
      </c>
      <c r="G16918" s="21">
        <f t="shared" ref="G16918:S16918" si="8956">G16919+G16934</f>
        <v>0</v>
      </c>
      <c r="H16918" s="21">
        <f t="shared" si="8956"/>
        <v>0</v>
      </c>
      <c r="I16918" s="21">
        <f t="shared" si="8956"/>
        <v>0</v>
      </c>
      <c r="J16918" s="21">
        <f t="shared" si="8956"/>
        <v>0</v>
      </c>
      <c r="K16918" s="21">
        <f t="shared" si="8956"/>
        <v>0</v>
      </c>
      <c r="L16918" s="21">
        <f t="shared" si="8956"/>
        <v>0</v>
      </c>
      <c r="M16918" s="21">
        <f t="shared" si="8956"/>
        <v>0</v>
      </c>
      <c r="N16918" s="21">
        <f t="shared" si="8956"/>
        <v>0</v>
      </c>
      <c r="O16918" s="21">
        <f t="shared" si="8956"/>
        <v>0</v>
      </c>
      <c r="P16918" s="21">
        <f t="shared" si="8956"/>
        <v>0</v>
      </c>
      <c r="Q16918" s="21">
        <f t="shared" si="8956"/>
        <v>0</v>
      </c>
      <c r="R16918" s="21">
        <f t="shared" si="8956"/>
        <v>0</v>
      </c>
      <c r="S16918" s="21">
        <f t="shared" si="8956"/>
        <v>0</v>
      </c>
      <c r="T16918" s="21">
        <f>T16919</f>
        <v>0</v>
      </c>
      <c r="U16918" s="21">
        <f>U16919+U16934</f>
        <v>0</v>
      </c>
      <c r="V16918" s="21">
        <f>V16919+V16934</f>
        <v>0</v>
      </c>
      <c r="W16918" s="21">
        <f>W16919+W16934</f>
        <v>0</v>
      </c>
      <c r="Y16918" s="28" t="str">
        <f t="shared" si="8949"/>
        <v/>
      </c>
      <c r="Z16918" s="28" t="str">
        <f>IF(N16918&lt;O16918+P16918,"出卖应大于等于出卖肉畜+出卖仔畜","")</f>
        <v/>
      </c>
      <c r="AA16918" s="28" t="str">
        <f t="shared" si="8954"/>
        <v/>
      </c>
      <c r="AB16918" s="28" t="str">
        <f>IF(R16918&lt;T16918,"期末实有头数应大于等于耕役畜","")</f>
        <v/>
      </c>
      <c r="AC16918" s="28" t="str">
        <f t="shared" si="8955"/>
        <v/>
      </c>
    </row>
    <row r="16919" spans="2:29">
      <c r="B16919" s="19"/>
      <c r="C16919" s="30"/>
      <c r="D16919" s="19" t="s">
        <v>34</v>
      </c>
      <c r="E16919" s="20" t="s">
        <v>33</v>
      </c>
      <c r="F16919" s="19">
        <v>2</v>
      </c>
      <c r="G16919" s="21">
        <f t="shared" ref="G16919:S16919" si="8957">G16920+G16928</f>
        <v>0</v>
      </c>
      <c r="H16919" s="21">
        <f t="shared" si="8957"/>
        <v>0</v>
      </c>
      <c r="I16919" s="21">
        <f t="shared" si="8957"/>
        <v>0</v>
      </c>
      <c r="J16919" s="21">
        <f t="shared" si="8957"/>
        <v>0</v>
      </c>
      <c r="K16919" s="21">
        <f t="shared" si="8957"/>
        <v>0</v>
      </c>
      <c r="L16919" s="21">
        <f t="shared" si="8957"/>
        <v>0</v>
      </c>
      <c r="M16919" s="21">
        <f t="shared" si="8957"/>
        <v>0</v>
      </c>
      <c r="N16919" s="21">
        <f t="shared" si="8957"/>
        <v>0</v>
      </c>
      <c r="O16919" s="21">
        <f t="shared" si="8957"/>
        <v>0</v>
      </c>
      <c r="P16919" s="21">
        <f t="shared" si="8957"/>
        <v>0</v>
      </c>
      <c r="Q16919" s="21">
        <f t="shared" si="8957"/>
        <v>0</v>
      </c>
      <c r="R16919" s="21">
        <f t="shared" si="8957"/>
        <v>0</v>
      </c>
      <c r="S16919" s="21">
        <f t="shared" si="8957"/>
        <v>0</v>
      </c>
      <c r="T16919" s="21">
        <f>T16920</f>
        <v>0</v>
      </c>
      <c r="U16919" s="21">
        <f>U16920+U16928</f>
        <v>0</v>
      </c>
      <c r="V16919" s="21">
        <f>V16920+V16928</f>
        <v>0</v>
      </c>
      <c r="W16919" s="21">
        <f>W16920+W16928</f>
        <v>0</v>
      </c>
      <c r="Y16919" s="28" t="str">
        <f t="shared" ref="Y16919:Y16935" si="8958">IF(H16919&lt;I16919,"繁殖仔畜应大于等于成活","")</f>
        <v/>
      </c>
      <c r="Z16919" s="28" t="str">
        <f t="shared" ref="Z16919:Z16930" si="8959">IF(N16919&lt;O16919+P16919,"出卖应大于等于出卖肉畜+出卖仔畜","")</f>
        <v/>
      </c>
      <c r="AA16919" s="28" t="str">
        <f t="shared" si="8954"/>
        <v/>
      </c>
      <c r="AB16919" s="28" t="str">
        <f>IF(R16919&lt;T16919,"期末实有头数应大于等于耕役畜","")</f>
        <v/>
      </c>
      <c r="AC16919" s="28" t="str">
        <f t="shared" si="8955"/>
        <v/>
      </c>
    </row>
    <row r="16920" spans="2:29">
      <c r="B16920" s="19"/>
      <c r="C16920" s="30"/>
      <c r="D16920" s="19" t="s">
        <v>35</v>
      </c>
      <c r="E16920" s="20" t="s">
        <v>33</v>
      </c>
      <c r="F16920" s="19">
        <v>3</v>
      </c>
      <c r="G16920" s="21">
        <f t="shared" ref="G16920:R16920" si="8960">G16921+G16924+G16925+G16926+G16927</f>
        <v>0</v>
      </c>
      <c r="H16920" s="21">
        <f t="shared" si="8960"/>
        <v>0</v>
      </c>
      <c r="I16920" s="21">
        <f t="shared" si="8960"/>
        <v>0</v>
      </c>
      <c r="J16920" s="21">
        <f t="shared" si="8960"/>
        <v>0</v>
      </c>
      <c r="K16920" s="21">
        <f t="shared" si="8960"/>
        <v>0</v>
      </c>
      <c r="L16920" s="21">
        <f t="shared" si="8960"/>
        <v>0</v>
      </c>
      <c r="M16920" s="21">
        <f t="shared" si="8960"/>
        <v>0</v>
      </c>
      <c r="N16920" s="21">
        <f t="shared" si="8960"/>
        <v>0</v>
      </c>
      <c r="O16920" s="21">
        <f t="shared" si="8960"/>
        <v>0</v>
      </c>
      <c r="P16920" s="21">
        <f t="shared" si="8960"/>
        <v>0</v>
      </c>
      <c r="Q16920" s="21">
        <f t="shared" si="8960"/>
        <v>0</v>
      </c>
      <c r="R16920" s="21">
        <f t="shared" si="8960"/>
        <v>0</v>
      </c>
      <c r="S16920" s="21">
        <f>S16921+S16924+S16925+S16927</f>
        <v>0</v>
      </c>
      <c r="T16920" s="21">
        <f>T16921+T16924+T16925+T16926+T16927</f>
        <v>0</v>
      </c>
      <c r="U16920" s="21">
        <f>U16921+U16924+U16925+U16927</f>
        <v>0</v>
      </c>
      <c r="V16920" s="21">
        <f>V16921+V16924+V16925+V16927</f>
        <v>0</v>
      </c>
      <c r="W16920" s="21">
        <f>W16921+W16924+W16925+W16927</f>
        <v>0</v>
      </c>
      <c r="Y16920" s="28" t="str">
        <f t="shared" si="8958"/>
        <v/>
      </c>
      <c r="Z16920" s="28" t="str">
        <f t="shared" si="8959"/>
        <v/>
      </c>
      <c r="AA16920" s="28" t="str">
        <f t="shared" si="8954"/>
        <v/>
      </c>
      <c r="AB16920" s="28" t="str">
        <f>IF(R16920&lt;T16920,"期末实有头数应大于等于耕役畜","")</f>
        <v/>
      </c>
      <c r="AC16920" s="28" t="str">
        <f t="shared" si="8955"/>
        <v/>
      </c>
    </row>
    <row r="16921" spans="2:29">
      <c r="B16921" s="19"/>
      <c r="C16921" s="30"/>
      <c r="D16921" s="19" t="s">
        <v>36</v>
      </c>
      <c r="E16921" s="20" t="s">
        <v>33</v>
      </c>
      <c r="F16921" s="19">
        <v>4</v>
      </c>
      <c r="R16921" s="21">
        <f>G16921+I16921+J16921+K16921-L16921-M16921-N16921-Q16921</f>
        <v>0</v>
      </c>
      <c r="Y16921" s="28" t="str">
        <f t="shared" si="8958"/>
        <v/>
      </c>
      <c r="Z16921" s="28" t="str">
        <f t="shared" si="8959"/>
        <v/>
      </c>
      <c r="AA16921" s="28" t="str">
        <f t="shared" si="8954"/>
        <v/>
      </c>
      <c r="AB16921" s="28" t="str">
        <f>IF(R16921&lt;T16921,"期末实有头数应大于等于耕役畜","")</f>
        <v/>
      </c>
      <c r="AC16921" s="28" t="str">
        <f t="shared" si="8955"/>
        <v/>
      </c>
    </row>
    <row r="16922" spans="2:29">
      <c r="B16922" s="19"/>
      <c r="C16922" s="30"/>
      <c r="D16922" s="19" t="s">
        <v>37</v>
      </c>
      <c r="E16922" s="20" t="s">
        <v>33</v>
      </c>
      <c r="F16922" s="19">
        <v>5</v>
      </c>
      <c r="R16922" s="21">
        <f t="shared" ref="R16922:R16927" si="8961">G16922+I16922+J16922+K16922-L16922-M16922-N16922-Q16922</f>
        <v>0</v>
      </c>
      <c r="T16922" s="22" t="s">
        <v>38</v>
      </c>
      <c r="V16922" s="22" t="s">
        <v>38</v>
      </c>
      <c r="W16922" s="22" t="s">
        <v>38</v>
      </c>
      <c r="Y16922" s="28" t="str">
        <f t="shared" si="8958"/>
        <v/>
      </c>
      <c r="Z16922" s="28" t="str">
        <f t="shared" si="8959"/>
        <v/>
      </c>
      <c r="AA16922" s="28" t="str">
        <f t="shared" si="8954"/>
        <v/>
      </c>
      <c r="AB16922" s="28"/>
      <c r="AC16922" s="28"/>
    </row>
    <row r="16923" spans="2:29">
      <c r="B16923" s="19"/>
      <c r="C16923" s="30"/>
      <c r="D16923" s="19" t="s">
        <v>39</v>
      </c>
      <c r="E16923" s="20" t="s">
        <v>33</v>
      </c>
      <c r="F16923" s="19">
        <v>6</v>
      </c>
      <c r="R16923" s="21">
        <f t="shared" si="8961"/>
        <v>0</v>
      </c>
      <c r="T16923" s="22" t="s">
        <v>38</v>
      </c>
      <c r="V16923" s="22" t="s">
        <v>38</v>
      </c>
      <c r="W16923" s="22" t="s">
        <v>38</v>
      </c>
      <c r="Y16923" s="28" t="str">
        <f t="shared" si="8958"/>
        <v/>
      </c>
      <c r="Z16923" s="28" t="str">
        <f t="shared" si="8959"/>
        <v/>
      </c>
      <c r="AA16923" s="28" t="str">
        <f t="shared" si="8954"/>
        <v/>
      </c>
      <c r="AB16923" s="28"/>
      <c r="AC16923" s="28"/>
    </row>
    <row r="16924" spans="2:29">
      <c r="B16924" s="19"/>
      <c r="C16924" s="30"/>
      <c r="D16924" s="19" t="s">
        <v>40</v>
      </c>
      <c r="E16924" s="20" t="s">
        <v>41</v>
      </c>
      <c r="F16924" s="19">
        <v>7</v>
      </c>
      <c r="R16924" s="21">
        <f t="shared" si="8961"/>
        <v>0</v>
      </c>
      <c r="Y16924" s="28" t="str">
        <f t="shared" si="8958"/>
        <v/>
      </c>
      <c r="Z16924" s="28" t="str">
        <f t="shared" si="8959"/>
        <v/>
      </c>
      <c r="AA16924" s="28" t="str">
        <f t="shared" si="8954"/>
        <v/>
      </c>
      <c r="AB16924" s="28" t="str">
        <f>IF(R16924&lt;T16924,"期末实有头数应大于等于耕役畜","")</f>
        <v/>
      </c>
      <c r="AC16924" s="28" t="str">
        <f>IF(R16924&lt;V16924+W16924,"期末实有头数应大于等于良种+改良种","")</f>
        <v/>
      </c>
    </row>
    <row r="16925" spans="2:29">
      <c r="B16925" s="19"/>
      <c r="C16925" s="30"/>
      <c r="D16925" s="19" t="s">
        <v>42</v>
      </c>
      <c r="E16925" s="20" t="s">
        <v>33</v>
      </c>
      <c r="F16925" s="19">
        <v>8</v>
      </c>
      <c r="R16925" s="21">
        <f t="shared" si="8961"/>
        <v>0</v>
      </c>
      <c r="Y16925" s="28" t="str">
        <f t="shared" si="8958"/>
        <v/>
      </c>
      <c r="Z16925" s="28" t="str">
        <f t="shared" si="8959"/>
        <v/>
      </c>
      <c r="AA16925" s="28" t="str">
        <f t="shared" si="8954"/>
        <v/>
      </c>
      <c r="AB16925" s="28" t="str">
        <f>IF(R16925&lt;T16925,"期末实有头数应大于等于耕役畜","")</f>
        <v/>
      </c>
      <c r="AC16925" s="28" t="str">
        <f>IF(R16925&lt;V16925+W16925,"期末实有头数应大于等于良种+改良种","")</f>
        <v/>
      </c>
    </row>
    <row r="16926" spans="2:29">
      <c r="B16926" s="19"/>
      <c r="C16926" s="30"/>
      <c r="D16926" s="19" t="s">
        <v>43</v>
      </c>
      <c r="E16926" s="20" t="s">
        <v>33</v>
      </c>
      <c r="F16926" s="19">
        <v>9</v>
      </c>
      <c r="R16926" s="21">
        <f t="shared" si="8961"/>
        <v>0</v>
      </c>
      <c r="S16926" s="22" t="s">
        <v>38</v>
      </c>
      <c r="U16926" s="22" t="s">
        <v>38</v>
      </c>
      <c r="V16926" s="22" t="s">
        <v>38</v>
      </c>
      <c r="W16926" s="22" t="s">
        <v>38</v>
      </c>
      <c r="Y16926" s="28" t="str">
        <f t="shared" si="8958"/>
        <v/>
      </c>
      <c r="Z16926" s="28" t="str">
        <f t="shared" si="8959"/>
        <v/>
      </c>
      <c r="AA16926" s="28"/>
      <c r="AB16926" s="28" t="str">
        <f>IF(R16926&lt;T16926,"期末实有头数应大于等于耕役畜","")</f>
        <v/>
      </c>
      <c r="AC16926" s="28"/>
    </row>
    <row r="16927" spans="2:29">
      <c r="B16927" s="19"/>
      <c r="C16927" s="30"/>
      <c r="D16927" s="19" t="s">
        <v>44</v>
      </c>
      <c r="E16927" s="20" t="s">
        <v>45</v>
      </c>
      <c r="F16927" s="19">
        <v>10</v>
      </c>
      <c r="R16927" s="21">
        <f t="shared" si="8961"/>
        <v>0</v>
      </c>
      <c r="Y16927" s="28" t="str">
        <f t="shared" si="8958"/>
        <v/>
      </c>
      <c r="Z16927" s="28" t="str">
        <f t="shared" si="8959"/>
        <v/>
      </c>
      <c r="AA16927" s="28" t="str">
        <f>IF(R16927&lt;S16927+U16927,"期末实有头数应大于等于能繁母畜+种公畜","")</f>
        <v/>
      </c>
      <c r="AB16927" s="28" t="str">
        <f>IF(R16927&lt;T16927,"期末实有头数应大于等于耕役畜","")</f>
        <v/>
      </c>
      <c r="AC16927" s="28" t="str">
        <f>IF(R16927&lt;V16927+W16927,"期末实有头数应大于等于良种+改良种","")</f>
        <v/>
      </c>
    </row>
    <row r="16928" spans="2:29">
      <c r="B16928" s="19"/>
      <c r="C16928" s="30"/>
      <c r="D16928" s="19" t="s">
        <v>46</v>
      </c>
      <c r="E16928" s="20" t="s">
        <v>47</v>
      </c>
      <c r="F16928" s="19">
        <v>11</v>
      </c>
      <c r="G16928" s="21">
        <f t="shared" ref="G16928:S16928" si="8962">G16929+G16933</f>
        <v>0</v>
      </c>
      <c r="H16928" s="21">
        <f t="shared" si="8962"/>
        <v>0</v>
      </c>
      <c r="I16928" s="21">
        <f t="shared" si="8962"/>
        <v>0</v>
      </c>
      <c r="J16928" s="21">
        <f t="shared" si="8962"/>
        <v>0</v>
      </c>
      <c r="K16928" s="21">
        <f t="shared" si="8962"/>
        <v>0</v>
      </c>
      <c r="L16928" s="21">
        <f t="shared" si="8962"/>
        <v>0</v>
      </c>
      <c r="M16928" s="21">
        <f t="shared" si="8962"/>
        <v>0</v>
      </c>
      <c r="N16928" s="21">
        <f t="shared" si="8962"/>
        <v>0</v>
      </c>
      <c r="O16928" s="21">
        <f t="shared" si="8962"/>
        <v>0</v>
      </c>
      <c r="P16928" s="21">
        <f t="shared" si="8962"/>
        <v>0</v>
      </c>
      <c r="Q16928" s="21">
        <f t="shared" si="8962"/>
        <v>0</v>
      </c>
      <c r="R16928" s="23">
        <f t="shared" si="8962"/>
        <v>0</v>
      </c>
      <c r="S16928" s="21">
        <f t="shared" si="8962"/>
        <v>0</v>
      </c>
      <c r="T16928" s="22" t="s">
        <v>38</v>
      </c>
      <c r="U16928" s="21">
        <f>U16929+U16933</f>
        <v>0</v>
      </c>
      <c r="V16928" s="21">
        <f>V16929+V16933</f>
        <v>0</v>
      </c>
      <c r="W16928" s="21">
        <f>W16929+W16933</f>
        <v>0</v>
      </c>
      <c r="Y16928" s="28" t="str">
        <f t="shared" si="8958"/>
        <v/>
      </c>
      <c r="Z16928" s="28" t="str">
        <f t="shared" si="8959"/>
        <v/>
      </c>
      <c r="AA16928" s="28" t="str">
        <f>IF(R16928&lt;S16928+U16928,"期末实有头数应大于等于能繁母畜+种公畜","")</f>
        <v/>
      </c>
      <c r="AB16928" s="28"/>
      <c r="AC16928" s="28" t="str">
        <f>IF(R16928&lt;V16928+W16928,"期末实有头数应大于等于良种+改良种","")</f>
        <v/>
      </c>
    </row>
    <row r="16929" spans="2:29">
      <c r="B16929" s="19"/>
      <c r="C16929" s="30"/>
      <c r="D16929" s="19" t="s">
        <v>48</v>
      </c>
      <c r="E16929" s="20" t="s">
        <v>47</v>
      </c>
      <c r="F16929" s="19">
        <v>12</v>
      </c>
      <c r="R16929" s="21">
        <f>G16929+I16929+J16929+K16929-L16929-M16929-N16929-Q16929</f>
        <v>0</v>
      </c>
      <c r="T16929" s="22" t="s">
        <v>38</v>
      </c>
      <c r="Y16929" s="28" t="str">
        <f t="shared" si="8958"/>
        <v/>
      </c>
      <c r="Z16929" s="28" t="str">
        <f t="shared" si="8959"/>
        <v/>
      </c>
      <c r="AA16929" s="28" t="str">
        <f>IF(R16929&lt;S16929+U16929,"期末实有头数应大于等于能繁母畜+种公畜","")</f>
        <v/>
      </c>
      <c r="AB16929" s="28"/>
      <c r="AC16929" s="28" t="str">
        <f>IF(R16929&lt;V16929+W16929,"期末实有头数应大于等于良种+改良种","")</f>
        <v/>
      </c>
    </row>
    <row r="16930" spans="2:29">
      <c r="B16930" s="19"/>
      <c r="C16930" s="30"/>
      <c r="D16930" s="19" t="s">
        <v>49</v>
      </c>
      <c r="E16930" s="20" t="s">
        <v>47</v>
      </c>
      <c r="F16930" s="19">
        <v>13</v>
      </c>
      <c r="R16930" s="21">
        <f>G16930+I16930+J16930+K16930-L16930-M16930-N16930-Q16930</f>
        <v>0</v>
      </c>
      <c r="T16930" s="22" t="s">
        <v>38</v>
      </c>
      <c r="V16930" s="22" t="s">
        <v>38</v>
      </c>
      <c r="W16930" s="22" t="s">
        <v>38</v>
      </c>
      <c r="Y16930" s="28" t="str">
        <f t="shared" si="8958"/>
        <v/>
      </c>
      <c r="Z16930" s="28" t="str">
        <f t="shared" si="8959"/>
        <v/>
      </c>
      <c r="AA16930" s="28" t="str">
        <f>IF(R16930&lt;S16930+U16930,"期末实有头数应大于等于能繁母畜+种公畜","")</f>
        <v/>
      </c>
      <c r="AB16930" s="28"/>
      <c r="AC16930" s="28"/>
    </row>
    <row r="16931" spans="2:29">
      <c r="B16931" s="19"/>
      <c r="C16931" s="30"/>
      <c r="D16931" s="19" t="s">
        <v>50</v>
      </c>
      <c r="E16931" s="20" t="s">
        <v>47</v>
      </c>
      <c r="F16931" s="19">
        <v>14</v>
      </c>
      <c r="H16931" s="22" t="s">
        <v>38</v>
      </c>
      <c r="I16931" s="22" t="s">
        <v>38</v>
      </c>
      <c r="J16931" s="22" t="s">
        <v>38</v>
      </c>
      <c r="K16931" s="22" t="s">
        <v>38</v>
      </c>
      <c r="L16931" s="22" t="s">
        <v>38</v>
      </c>
      <c r="M16931" s="22" t="s">
        <v>38</v>
      </c>
      <c r="N16931" s="22" t="s">
        <v>38</v>
      </c>
      <c r="O16931" s="22" t="s">
        <v>38</v>
      </c>
      <c r="P16931" s="22" t="s">
        <v>38</v>
      </c>
      <c r="Q16931" s="22" t="s">
        <v>38</v>
      </c>
      <c r="R16931" s="24"/>
      <c r="T16931" s="22" t="s">
        <v>38</v>
      </c>
      <c r="U16931" s="22" t="s">
        <v>38</v>
      </c>
      <c r="V16931" s="22" t="s">
        <v>38</v>
      </c>
      <c r="W16931" s="22" t="s">
        <v>38</v>
      </c>
      <c r="Y16931" s="28" t="str">
        <f t="shared" si="8958"/>
        <v/>
      </c>
      <c r="Z16931" s="28"/>
      <c r="AA16931" s="28"/>
      <c r="AB16931" s="28"/>
      <c r="AC16931" s="28"/>
    </row>
    <row r="16932" spans="2:29">
      <c r="B16932" s="19"/>
      <c r="C16932" s="30"/>
      <c r="D16932" s="19" t="s">
        <v>51</v>
      </c>
      <c r="E16932" s="20" t="s">
        <v>47</v>
      </c>
      <c r="F16932" s="19">
        <v>15</v>
      </c>
      <c r="H16932" s="22" t="s">
        <v>38</v>
      </c>
      <c r="I16932" s="22" t="s">
        <v>38</v>
      </c>
      <c r="J16932" s="22" t="s">
        <v>38</v>
      </c>
      <c r="K16932" s="22" t="s">
        <v>38</v>
      </c>
      <c r="L16932" s="22" t="s">
        <v>38</v>
      </c>
      <c r="M16932" s="22" t="s">
        <v>38</v>
      </c>
      <c r="N16932" s="22" t="s">
        <v>38</v>
      </c>
      <c r="O16932" s="22" t="s">
        <v>38</v>
      </c>
      <c r="P16932" s="22" t="s">
        <v>38</v>
      </c>
      <c r="Q16932" s="22" t="s">
        <v>38</v>
      </c>
      <c r="R16932" s="24"/>
      <c r="T16932" s="22" t="s">
        <v>38</v>
      </c>
      <c r="U16932" s="22" t="s">
        <v>38</v>
      </c>
      <c r="V16932" s="22" t="s">
        <v>38</v>
      </c>
      <c r="W16932" s="22" t="s">
        <v>38</v>
      </c>
      <c r="Y16932" s="28" t="str">
        <f t="shared" si="8958"/>
        <v/>
      </c>
      <c r="Z16932" s="28"/>
      <c r="AA16932" s="28"/>
      <c r="AB16932" s="28"/>
      <c r="AC16932" s="28"/>
    </row>
    <row r="16933" spans="2:29">
      <c r="B16933" s="19"/>
      <c r="C16933" s="30"/>
      <c r="D16933" s="19" t="s">
        <v>52</v>
      </c>
      <c r="E16933" s="20" t="s">
        <v>47</v>
      </c>
      <c r="F16933" s="19">
        <v>16</v>
      </c>
      <c r="R16933" s="21">
        <f>G16933+I16933+J16933+K16933-L16933-M16933-N16933-Q16933</f>
        <v>0</v>
      </c>
      <c r="T16933" s="22" t="s">
        <v>38</v>
      </c>
      <c r="Y16933" s="28" t="str">
        <f t="shared" si="8958"/>
        <v/>
      </c>
      <c r="Z16933" s="28" t="str">
        <f>IF(N16933&lt;O16933+P16933,"出卖应大于等于出卖肉畜+出卖仔畜","")</f>
        <v/>
      </c>
      <c r="AA16933" s="28" t="str">
        <f t="shared" ref="AA16933:AA16942" si="8963">IF(R16933&lt;S16933+U16933,"期末实有头数应大于等于能繁母畜+种公畜","")</f>
        <v/>
      </c>
      <c r="AB16933" s="28"/>
      <c r="AC16933" s="28" t="str">
        <f t="shared" ref="AC16933:AC16938" si="8964">IF(R16933&lt;V16933+W16933,"期末实有头数应大于等于良种+改良种","")</f>
        <v/>
      </c>
    </row>
    <row r="16934" spans="2:29">
      <c r="B16934" s="19"/>
      <c r="C16934" s="30"/>
      <c r="D16934" s="19" t="s">
        <v>53</v>
      </c>
      <c r="E16934" s="18" t="s">
        <v>33</v>
      </c>
      <c r="F16934" s="19">
        <v>17</v>
      </c>
      <c r="R16934" s="21">
        <f>G16934+I16934+J16934+K16934-L16934-M16934-N16934-Q16934</f>
        <v>0</v>
      </c>
      <c r="T16934" s="22" t="s">
        <v>38</v>
      </c>
      <c r="Y16934" s="28" t="str">
        <f t="shared" si="8958"/>
        <v/>
      </c>
      <c r="Z16934" s="28" t="str">
        <f>IF(N16934&lt;O16934+P16934,"出卖应大于等于出卖肉畜+出卖仔畜","")</f>
        <v/>
      </c>
      <c r="AA16934" s="28" t="str">
        <f t="shared" si="8963"/>
        <v/>
      </c>
      <c r="AB16934" s="28"/>
      <c r="AC16934" s="28" t="str">
        <f t="shared" si="8964"/>
        <v/>
      </c>
    </row>
    <row r="16935" spans="2:29">
      <c r="B16935" s="18"/>
      <c r="C16935" s="29"/>
      <c r="D16935" s="19" t="s">
        <v>32</v>
      </c>
      <c r="E16935" s="20" t="s">
        <v>33</v>
      </c>
      <c r="F16935" s="19">
        <v>1</v>
      </c>
      <c r="G16935" s="21">
        <f t="shared" ref="G16935:S16935" si="8965">G16936+G16951</f>
        <v>0</v>
      </c>
      <c r="H16935" s="21">
        <f t="shared" si="8965"/>
        <v>0</v>
      </c>
      <c r="I16935" s="21">
        <f t="shared" si="8965"/>
        <v>0</v>
      </c>
      <c r="J16935" s="21">
        <f t="shared" si="8965"/>
        <v>0</v>
      </c>
      <c r="K16935" s="21">
        <f t="shared" si="8965"/>
        <v>0</v>
      </c>
      <c r="L16935" s="21">
        <f t="shared" si="8965"/>
        <v>0</v>
      </c>
      <c r="M16935" s="21">
        <f t="shared" si="8965"/>
        <v>0</v>
      </c>
      <c r="N16935" s="21">
        <f t="shared" si="8965"/>
        <v>0</v>
      </c>
      <c r="O16935" s="21">
        <f t="shared" si="8965"/>
        <v>0</v>
      </c>
      <c r="P16935" s="21">
        <f t="shared" si="8965"/>
        <v>0</v>
      </c>
      <c r="Q16935" s="21">
        <f t="shared" si="8965"/>
        <v>0</v>
      </c>
      <c r="R16935" s="21">
        <f t="shared" si="8965"/>
        <v>0</v>
      </c>
      <c r="S16935" s="21">
        <f t="shared" si="8965"/>
        <v>0</v>
      </c>
      <c r="T16935" s="21">
        <f>T16936</f>
        <v>0</v>
      </c>
      <c r="U16935" s="21">
        <f>U16936+U16951</f>
        <v>0</v>
      </c>
      <c r="V16935" s="21">
        <f>V16936+V16951</f>
        <v>0</v>
      </c>
      <c r="W16935" s="21">
        <f>W16936+W16951</f>
        <v>0</v>
      </c>
      <c r="Y16935" s="28" t="str">
        <f t="shared" si="8958"/>
        <v/>
      </c>
      <c r="Z16935" s="28" t="str">
        <f>IF(N16935&lt;O16935+P16935,"出卖应大于等于出卖肉畜+出卖仔畜","")</f>
        <v/>
      </c>
      <c r="AA16935" s="28" t="str">
        <f t="shared" si="8963"/>
        <v/>
      </c>
      <c r="AB16935" s="28" t="str">
        <f>IF(R16935&lt;T16935,"期末实有头数应大于等于耕役畜","")</f>
        <v/>
      </c>
      <c r="AC16935" s="28" t="str">
        <f t="shared" si="8964"/>
        <v/>
      </c>
    </row>
    <row r="16936" spans="2:29">
      <c r="B16936" s="19"/>
      <c r="C16936" s="30"/>
      <c r="D16936" s="19" t="s">
        <v>34</v>
      </c>
      <c r="E16936" s="20" t="s">
        <v>33</v>
      </c>
      <c r="F16936" s="19">
        <v>2</v>
      </c>
      <c r="G16936" s="21">
        <f t="shared" ref="G16936:S16936" si="8966">G16937+G16945</f>
        <v>0</v>
      </c>
      <c r="H16936" s="21">
        <f t="shared" si="8966"/>
        <v>0</v>
      </c>
      <c r="I16936" s="21">
        <f t="shared" si="8966"/>
        <v>0</v>
      </c>
      <c r="J16936" s="21">
        <f t="shared" si="8966"/>
        <v>0</v>
      </c>
      <c r="K16936" s="21">
        <f t="shared" si="8966"/>
        <v>0</v>
      </c>
      <c r="L16936" s="21">
        <f t="shared" si="8966"/>
        <v>0</v>
      </c>
      <c r="M16936" s="21">
        <f t="shared" si="8966"/>
        <v>0</v>
      </c>
      <c r="N16936" s="21">
        <f t="shared" si="8966"/>
        <v>0</v>
      </c>
      <c r="O16936" s="21">
        <f t="shared" si="8966"/>
        <v>0</v>
      </c>
      <c r="P16936" s="21">
        <f t="shared" si="8966"/>
        <v>0</v>
      </c>
      <c r="Q16936" s="21">
        <f t="shared" si="8966"/>
        <v>0</v>
      </c>
      <c r="R16936" s="21">
        <f t="shared" si="8966"/>
        <v>0</v>
      </c>
      <c r="S16936" s="21">
        <f t="shared" si="8966"/>
        <v>0</v>
      </c>
      <c r="T16936" s="21">
        <f>T16937</f>
        <v>0</v>
      </c>
      <c r="U16936" s="21">
        <f>U16937+U16945</f>
        <v>0</v>
      </c>
      <c r="V16936" s="21">
        <f>V16937+V16945</f>
        <v>0</v>
      </c>
      <c r="W16936" s="21">
        <f>W16937+W16945</f>
        <v>0</v>
      </c>
      <c r="Y16936" s="28" t="str">
        <f t="shared" ref="Y16936:Y16952" si="8967">IF(H16936&lt;I16936,"繁殖仔畜应大于等于成活","")</f>
        <v/>
      </c>
      <c r="Z16936" s="28" t="str">
        <f t="shared" ref="Z16936:Z16947" si="8968">IF(N16936&lt;O16936+P16936,"出卖应大于等于出卖肉畜+出卖仔畜","")</f>
        <v/>
      </c>
      <c r="AA16936" s="28" t="str">
        <f t="shared" si="8963"/>
        <v/>
      </c>
      <c r="AB16936" s="28" t="str">
        <f>IF(R16936&lt;T16936,"期末实有头数应大于等于耕役畜","")</f>
        <v/>
      </c>
      <c r="AC16936" s="28" t="str">
        <f t="shared" si="8964"/>
        <v/>
      </c>
    </row>
    <row r="16937" spans="2:29">
      <c r="B16937" s="19"/>
      <c r="C16937" s="30"/>
      <c r="D16937" s="19" t="s">
        <v>35</v>
      </c>
      <c r="E16937" s="20" t="s">
        <v>33</v>
      </c>
      <c r="F16937" s="19">
        <v>3</v>
      </c>
      <c r="G16937" s="21">
        <f t="shared" ref="G16937:R16937" si="8969">G16938+G16941+G16942+G16943+G16944</f>
        <v>0</v>
      </c>
      <c r="H16937" s="21">
        <f t="shared" si="8969"/>
        <v>0</v>
      </c>
      <c r="I16937" s="21">
        <f t="shared" si="8969"/>
        <v>0</v>
      </c>
      <c r="J16937" s="21">
        <f t="shared" si="8969"/>
        <v>0</v>
      </c>
      <c r="K16937" s="21">
        <f t="shared" si="8969"/>
        <v>0</v>
      </c>
      <c r="L16937" s="21">
        <f t="shared" si="8969"/>
        <v>0</v>
      </c>
      <c r="M16937" s="21">
        <f t="shared" si="8969"/>
        <v>0</v>
      </c>
      <c r="N16937" s="21">
        <f t="shared" si="8969"/>
        <v>0</v>
      </c>
      <c r="O16937" s="21">
        <f t="shared" si="8969"/>
        <v>0</v>
      </c>
      <c r="P16937" s="21">
        <f t="shared" si="8969"/>
        <v>0</v>
      </c>
      <c r="Q16937" s="21">
        <f t="shared" si="8969"/>
        <v>0</v>
      </c>
      <c r="R16937" s="21">
        <f t="shared" si="8969"/>
        <v>0</v>
      </c>
      <c r="S16937" s="21">
        <f>S16938+S16941+S16942+S16944</f>
        <v>0</v>
      </c>
      <c r="T16937" s="21">
        <f>T16938+T16941+T16942+T16943+T16944</f>
        <v>0</v>
      </c>
      <c r="U16937" s="21">
        <f>U16938+U16941+U16942+U16944</f>
        <v>0</v>
      </c>
      <c r="V16937" s="21">
        <f>V16938+V16941+V16942+V16944</f>
        <v>0</v>
      </c>
      <c r="W16937" s="21">
        <f>W16938+W16941+W16942+W16944</f>
        <v>0</v>
      </c>
      <c r="Y16937" s="28" t="str">
        <f t="shared" si="8967"/>
        <v/>
      </c>
      <c r="Z16937" s="28" t="str">
        <f t="shared" si="8968"/>
        <v/>
      </c>
      <c r="AA16937" s="28" t="str">
        <f t="shared" si="8963"/>
        <v/>
      </c>
      <c r="AB16937" s="28" t="str">
        <f>IF(R16937&lt;T16937,"期末实有头数应大于等于耕役畜","")</f>
        <v/>
      </c>
      <c r="AC16937" s="28" t="str">
        <f t="shared" si="8964"/>
        <v/>
      </c>
    </row>
    <row r="16938" spans="2:29">
      <c r="B16938" s="19"/>
      <c r="C16938" s="30"/>
      <c r="D16938" s="19" t="s">
        <v>36</v>
      </c>
      <c r="E16938" s="20" t="s">
        <v>33</v>
      </c>
      <c r="F16938" s="19">
        <v>4</v>
      </c>
      <c r="R16938" s="21">
        <f>G16938+I16938+J16938+K16938-L16938-M16938-N16938-Q16938</f>
        <v>0</v>
      </c>
      <c r="Y16938" s="28" t="str">
        <f t="shared" si="8967"/>
        <v/>
      </c>
      <c r="Z16938" s="28" t="str">
        <f t="shared" si="8968"/>
        <v/>
      </c>
      <c r="AA16938" s="28" t="str">
        <f t="shared" si="8963"/>
        <v/>
      </c>
      <c r="AB16938" s="28" t="str">
        <f>IF(R16938&lt;T16938,"期末实有头数应大于等于耕役畜","")</f>
        <v/>
      </c>
      <c r="AC16938" s="28" t="str">
        <f t="shared" si="8964"/>
        <v/>
      </c>
    </row>
    <row r="16939" spans="2:29">
      <c r="B16939" s="19"/>
      <c r="C16939" s="30"/>
      <c r="D16939" s="19" t="s">
        <v>37</v>
      </c>
      <c r="E16939" s="20" t="s">
        <v>33</v>
      </c>
      <c r="F16939" s="19">
        <v>5</v>
      </c>
      <c r="R16939" s="21">
        <f t="shared" ref="R16939:R16944" si="8970">G16939+I16939+J16939+K16939-L16939-M16939-N16939-Q16939</f>
        <v>0</v>
      </c>
      <c r="T16939" s="22" t="s">
        <v>38</v>
      </c>
      <c r="V16939" s="22" t="s">
        <v>38</v>
      </c>
      <c r="W16939" s="22" t="s">
        <v>38</v>
      </c>
      <c r="Y16939" s="28" t="str">
        <f t="shared" si="8967"/>
        <v/>
      </c>
      <c r="Z16939" s="28" t="str">
        <f t="shared" si="8968"/>
        <v/>
      </c>
      <c r="AA16939" s="28" t="str">
        <f t="shared" si="8963"/>
        <v/>
      </c>
      <c r="AB16939" s="28"/>
      <c r="AC16939" s="28"/>
    </row>
    <row r="16940" spans="2:29">
      <c r="B16940" s="19"/>
      <c r="C16940" s="30"/>
      <c r="D16940" s="19" t="s">
        <v>39</v>
      </c>
      <c r="E16940" s="20" t="s">
        <v>33</v>
      </c>
      <c r="F16940" s="19">
        <v>6</v>
      </c>
      <c r="R16940" s="21">
        <f t="shared" si="8970"/>
        <v>0</v>
      </c>
      <c r="T16940" s="22" t="s">
        <v>38</v>
      </c>
      <c r="V16940" s="22" t="s">
        <v>38</v>
      </c>
      <c r="W16940" s="22" t="s">
        <v>38</v>
      </c>
      <c r="Y16940" s="28" t="str">
        <f t="shared" si="8967"/>
        <v/>
      </c>
      <c r="Z16940" s="28" t="str">
        <f t="shared" si="8968"/>
        <v/>
      </c>
      <c r="AA16940" s="28" t="str">
        <f t="shared" si="8963"/>
        <v/>
      </c>
      <c r="AB16940" s="28"/>
      <c r="AC16940" s="28"/>
    </row>
    <row r="16941" spans="2:29">
      <c r="B16941" s="19"/>
      <c r="C16941" s="30"/>
      <c r="D16941" s="19" t="s">
        <v>40</v>
      </c>
      <c r="E16941" s="20" t="s">
        <v>41</v>
      </c>
      <c r="F16941" s="19">
        <v>7</v>
      </c>
      <c r="R16941" s="21">
        <f t="shared" si="8970"/>
        <v>0</v>
      </c>
      <c r="Y16941" s="28" t="str">
        <f t="shared" si="8967"/>
        <v/>
      </c>
      <c r="Z16941" s="28" t="str">
        <f t="shared" si="8968"/>
        <v/>
      </c>
      <c r="AA16941" s="28" t="str">
        <f t="shared" si="8963"/>
        <v/>
      </c>
      <c r="AB16941" s="28" t="str">
        <f>IF(R16941&lt;T16941,"期末实有头数应大于等于耕役畜","")</f>
        <v/>
      </c>
      <c r="AC16941" s="28" t="str">
        <f>IF(R16941&lt;V16941+W16941,"期末实有头数应大于等于良种+改良种","")</f>
        <v/>
      </c>
    </row>
    <row r="16942" spans="2:29">
      <c r="B16942" s="19"/>
      <c r="C16942" s="30"/>
      <c r="D16942" s="19" t="s">
        <v>42</v>
      </c>
      <c r="E16942" s="20" t="s">
        <v>33</v>
      </c>
      <c r="F16942" s="19">
        <v>8</v>
      </c>
      <c r="R16942" s="21">
        <f t="shared" si="8970"/>
        <v>0</v>
      </c>
      <c r="Y16942" s="28" t="str">
        <f t="shared" si="8967"/>
        <v/>
      </c>
      <c r="Z16942" s="28" t="str">
        <f t="shared" si="8968"/>
        <v/>
      </c>
      <c r="AA16942" s="28" t="str">
        <f t="shared" si="8963"/>
        <v/>
      </c>
      <c r="AB16942" s="28" t="str">
        <f>IF(R16942&lt;T16942,"期末实有头数应大于等于耕役畜","")</f>
        <v/>
      </c>
      <c r="AC16942" s="28" t="str">
        <f>IF(R16942&lt;V16942+W16942,"期末实有头数应大于等于良种+改良种","")</f>
        <v/>
      </c>
    </row>
    <row r="16943" spans="2:29">
      <c r="B16943" s="19"/>
      <c r="C16943" s="30"/>
      <c r="D16943" s="19" t="s">
        <v>43</v>
      </c>
      <c r="E16943" s="20" t="s">
        <v>33</v>
      </c>
      <c r="F16943" s="19">
        <v>9</v>
      </c>
      <c r="R16943" s="21">
        <f t="shared" si="8970"/>
        <v>0</v>
      </c>
      <c r="S16943" s="22" t="s">
        <v>38</v>
      </c>
      <c r="U16943" s="22" t="s">
        <v>38</v>
      </c>
      <c r="V16943" s="22" t="s">
        <v>38</v>
      </c>
      <c r="W16943" s="22" t="s">
        <v>38</v>
      </c>
      <c r="Y16943" s="28" t="str">
        <f t="shared" si="8967"/>
        <v/>
      </c>
      <c r="Z16943" s="28" t="str">
        <f t="shared" si="8968"/>
        <v/>
      </c>
      <c r="AA16943" s="28"/>
      <c r="AB16943" s="28" t="str">
        <f>IF(R16943&lt;T16943,"期末实有头数应大于等于耕役畜","")</f>
        <v/>
      </c>
      <c r="AC16943" s="28"/>
    </row>
    <row r="16944" spans="2:29">
      <c r="B16944" s="19"/>
      <c r="C16944" s="30"/>
      <c r="D16944" s="19" t="s">
        <v>44</v>
      </c>
      <c r="E16944" s="20" t="s">
        <v>45</v>
      </c>
      <c r="F16944" s="19">
        <v>10</v>
      </c>
      <c r="R16944" s="21">
        <f t="shared" si="8970"/>
        <v>0</v>
      </c>
      <c r="Y16944" s="28" t="str">
        <f t="shared" si="8967"/>
        <v/>
      </c>
      <c r="Z16944" s="28" t="str">
        <f t="shared" si="8968"/>
        <v/>
      </c>
      <c r="AA16944" s="28" t="str">
        <f>IF(R16944&lt;S16944+U16944,"期末实有头数应大于等于能繁母畜+种公畜","")</f>
        <v/>
      </c>
      <c r="AB16944" s="28" t="str">
        <f>IF(R16944&lt;T16944,"期末实有头数应大于等于耕役畜","")</f>
        <v/>
      </c>
      <c r="AC16944" s="28" t="str">
        <f>IF(R16944&lt;V16944+W16944,"期末实有头数应大于等于良种+改良种","")</f>
        <v/>
      </c>
    </row>
    <row r="16945" spans="2:29">
      <c r="B16945" s="19"/>
      <c r="C16945" s="30"/>
      <c r="D16945" s="19" t="s">
        <v>46</v>
      </c>
      <c r="E16945" s="20" t="s">
        <v>47</v>
      </c>
      <c r="F16945" s="19">
        <v>11</v>
      </c>
      <c r="G16945" s="21">
        <f t="shared" ref="G16945:S16945" si="8971">G16946+G16950</f>
        <v>0</v>
      </c>
      <c r="H16945" s="21">
        <f t="shared" si="8971"/>
        <v>0</v>
      </c>
      <c r="I16945" s="21">
        <f t="shared" si="8971"/>
        <v>0</v>
      </c>
      <c r="J16945" s="21">
        <f t="shared" si="8971"/>
        <v>0</v>
      </c>
      <c r="K16945" s="21">
        <f t="shared" si="8971"/>
        <v>0</v>
      </c>
      <c r="L16945" s="21">
        <f t="shared" si="8971"/>
        <v>0</v>
      </c>
      <c r="M16945" s="21">
        <f t="shared" si="8971"/>
        <v>0</v>
      </c>
      <c r="N16945" s="21">
        <f t="shared" si="8971"/>
        <v>0</v>
      </c>
      <c r="O16945" s="21">
        <f t="shared" si="8971"/>
        <v>0</v>
      </c>
      <c r="P16945" s="21">
        <f t="shared" si="8971"/>
        <v>0</v>
      </c>
      <c r="Q16945" s="21">
        <f t="shared" si="8971"/>
        <v>0</v>
      </c>
      <c r="R16945" s="23">
        <f t="shared" si="8971"/>
        <v>0</v>
      </c>
      <c r="S16945" s="21">
        <f t="shared" si="8971"/>
        <v>0</v>
      </c>
      <c r="T16945" s="22" t="s">
        <v>38</v>
      </c>
      <c r="U16945" s="21">
        <f>U16946+U16950</f>
        <v>0</v>
      </c>
      <c r="V16945" s="21">
        <f>V16946+V16950</f>
        <v>0</v>
      </c>
      <c r="W16945" s="21">
        <f>W16946+W16950</f>
        <v>0</v>
      </c>
      <c r="Y16945" s="28" t="str">
        <f t="shared" si="8967"/>
        <v/>
      </c>
      <c r="Z16945" s="28" t="str">
        <f t="shared" si="8968"/>
        <v/>
      </c>
      <c r="AA16945" s="28" t="str">
        <f>IF(R16945&lt;S16945+U16945,"期末实有头数应大于等于能繁母畜+种公畜","")</f>
        <v/>
      </c>
      <c r="AB16945" s="28"/>
      <c r="AC16945" s="28" t="str">
        <f>IF(R16945&lt;V16945+W16945,"期末实有头数应大于等于良种+改良种","")</f>
        <v/>
      </c>
    </row>
    <row r="16946" spans="2:29">
      <c r="B16946" s="19"/>
      <c r="C16946" s="30"/>
      <c r="D16946" s="19" t="s">
        <v>48</v>
      </c>
      <c r="E16946" s="20" t="s">
        <v>47</v>
      </c>
      <c r="F16946" s="19">
        <v>12</v>
      </c>
      <c r="R16946" s="21">
        <f>G16946+I16946+J16946+K16946-L16946-M16946-N16946-Q16946</f>
        <v>0</v>
      </c>
      <c r="T16946" s="22" t="s">
        <v>38</v>
      </c>
      <c r="Y16946" s="28" t="str">
        <f t="shared" si="8967"/>
        <v/>
      </c>
      <c r="Z16946" s="28" t="str">
        <f t="shared" si="8968"/>
        <v/>
      </c>
      <c r="AA16946" s="28" t="str">
        <f>IF(R16946&lt;S16946+U16946,"期末实有头数应大于等于能繁母畜+种公畜","")</f>
        <v/>
      </c>
      <c r="AB16946" s="28"/>
      <c r="AC16946" s="28" t="str">
        <f>IF(R16946&lt;V16946+W16946,"期末实有头数应大于等于良种+改良种","")</f>
        <v/>
      </c>
    </row>
    <row r="16947" spans="2:29">
      <c r="B16947" s="19"/>
      <c r="C16947" s="30"/>
      <c r="D16947" s="19" t="s">
        <v>49</v>
      </c>
      <c r="E16947" s="20" t="s">
        <v>47</v>
      </c>
      <c r="F16947" s="19">
        <v>13</v>
      </c>
      <c r="R16947" s="21">
        <f>G16947+I16947+J16947+K16947-L16947-M16947-N16947-Q16947</f>
        <v>0</v>
      </c>
      <c r="T16947" s="22" t="s">
        <v>38</v>
      </c>
      <c r="V16947" s="22" t="s">
        <v>38</v>
      </c>
      <c r="W16947" s="22" t="s">
        <v>38</v>
      </c>
      <c r="Y16947" s="28" t="str">
        <f t="shared" si="8967"/>
        <v/>
      </c>
      <c r="Z16947" s="28" t="str">
        <f t="shared" si="8968"/>
        <v/>
      </c>
      <c r="AA16947" s="28" t="str">
        <f>IF(R16947&lt;S16947+U16947,"期末实有头数应大于等于能繁母畜+种公畜","")</f>
        <v/>
      </c>
      <c r="AB16947" s="28"/>
      <c r="AC16947" s="28"/>
    </row>
    <row r="16948" spans="2:29">
      <c r="B16948" s="19"/>
      <c r="C16948" s="30"/>
      <c r="D16948" s="19" t="s">
        <v>50</v>
      </c>
      <c r="E16948" s="20" t="s">
        <v>47</v>
      </c>
      <c r="F16948" s="19">
        <v>14</v>
      </c>
      <c r="H16948" s="22" t="s">
        <v>38</v>
      </c>
      <c r="I16948" s="22" t="s">
        <v>38</v>
      </c>
      <c r="J16948" s="22" t="s">
        <v>38</v>
      </c>
      <c r="K16948" s="22" t="s">
        <v>38</v>
      </c>
      <c r="L16948" s="22" t="s">
        <v>38</v>
      </c>
      <c r="M16948" s="22" t="s">
        <v>38</v>
      </c>
      <c r="N16948" s="22" t="s">
        <v>38</v>
      </c>
      <c r="O16948" s="22" t="s">
        <v>38</v>
      </c>
      <c r="P16948" s="22" t="s">
        <v>38</v>
      </c>
      <c r="Q16948" s="22" t="s">
        <v>38</v>
      </c>
      <c r="R16948" s="24"/>
      <c r="T16948" s="22" t="s">
        <v>38</v>
      </c>
      <c r="U16948" s="22" t="s">
        <v>38</v>
      </c>
      <c r="V16948" s="22" t="s">
        <v>38</v>
      </c>
      <c r="W16948" s="22" t="s">
        <v>38</v>
      </c>
      <c r="Y16948" s="28" t="str">
        <f t="shared" si="8967"/>
        <v/>
      </c>
      <c r="Z16948" s="28"/>
      <c r="AA16948" s="28"/>
      <c r="AB16948" s="28"/>
      <c r="AC16948" s="28"/>
    </row>
    <row r="16949" spans="2:29">
      <c r="B16949" s="19"/>
      <c r="C16949" s="30"/>
      <c r="D16949" s="19" t="s">
        <v>51</v>
      </c>
      <c r="E16949" s="20" t="s">
        <v>47</v>
      </c>
      <c r="F16949" s="19">
        <v>15</v>
      </c>
      <c r="H16949" s="22" t="s">
        <v>38</v>
      </c>
      <c r="I16949" s="22" t="s">
        <v>38</v>
      </c>
      <c r="J16949" s="22" t="s">
        <v>38</v>
      </c>
      <c r="K16949" s="22" t="s">
        <v>38</v>
      </c>
      <c r="L16949" s="22" t="s">
        <v>38</v>
      </c>
      <c r="M16949" s="22" t="s">
        <v>38</v>
      </c>
      <c r="N16949" s="22" t="s">
        <v>38</v>
      </c>
      <c r="O16949" s="22" t="s">
        <v>38</v>
      </c>
      <c r="P16949" s="22" t="s">
        <v>38</v>
      </c>
      <c r="Q16949" s="22" t="s">
        <v>38</v>
      </c>
      <c r="R16949" s="24"/>
      <c r="T16949" s="22" t="s">
        <v>38</v>
      </c>
      <c r="U16949" s="22" t="s">
        <v>38</v>
      </c>
      <c r="V16949" s="22" t="s">
        <v>38</v>
      </c>
      <c r="W16949" s="22" t="s">
        <v>38</v>
      </c>
      <c r="Y16949" s="28" t="str">
        <f t="shared" si="8967"/>
        <v/>
      </c>
      <c r="Z16949" s="28"/>
      <c r="AA16949" s="28"/>
      <c r="AB16949" s="28"/>
      <c r="AC16949" s="28"/>
    </row>
    <row r="16950" spans="2:29">
      <c r="B16950" s="19"/>
      <c r="C16950" s="30"/>
      <c r="D16950" s="19" t="s">
        <v>52</v>
      </c>
      <c r="E16950" s="20" t="s">
        <v>47</v>
      </c>
      <c r="F16950" s="19">
        <v>16</v>
      </c>
      <c r="R16950" s="21">
        <f>G16950+I16950+J16950+K16950-L16950-M16950-N16950-Q16950</f>
        <v>0</v>
      </c>
      <c r="T16950" s="22" t="s">
        <v>38</v>
      </c>
      <c r="Y16950" s="28" t="str">
        <f t="shared" si="8967"/>
        <v/>
      </c>
      <c r="Z16950" s="28" t="str">
        <f>IF(N16950&lt;O16950+P16950,"出卖应大于等于出卖肉畜+出卖仔畜","")</f>
        <v/>
      </c>
      <c r="AA16950" s="28" t="str">
        <f t="shared" ref="AA16950:AA16959" si="8972">IF(R16950&lt;S16950+U16950,"期末实有头数应大于等于能繁母畜+种公畜","")</f>
        <v/>
      </c>
      <c r="AB16950" s="28"/>
      <c r="AC16950" s="28" t="str">
        <f t="shared" ref="AC16950:AC16955" si="8973">IF(R16950&lt;V16950+W16950,"期末实有头数应大于等于良种+改良种","")</f>
        <v/>
      </c>
    </row>
    <row r="16951" spans="2:29">
      <c r="B16951" s="19"/>
      <c r="C16951" s="30"/>
      <c r="D16951" s="19" t="s">
        <v>53</v>
      </c>
      <c r="E16951" s="18" t="s">
        <v>33</v>
      </c>
      <c r="F16951" s="19">
        <v>17</v>
      </c>
      <c r="R16951" s="21">
        <f>G16951+I16951+J16951+K16951-L16951-M16951-N16951-Q16951</f>
        <v>0</v>
      </c>
      <c r="T16951" s="22" t="s">
        <v>38</v>
      </c>
      <c r="Y16951" s="28" t="str">
        <f t="shared" si="8967"/>
        <v/>
      </c>
      <c r="Z16951" s="28" t="str">
        <f>IF(N16951&lt;O16951+P16951,"出卖应大于等于出卖肉畜+出卖仔畜","")</f>
        <v/>
      </c>
      <c r="AA16951" s="28" t="str">
        <f t="shared" si="8972"/>
        <v/>
      </c>
      <c r="AB16951" s="28"/>
      <c r="AC16951" s="28" t="str">
        <f t="shared" si="8973"/>
        <v/>
      </c>
    </row>
    <row r="16952" spans="2:29">
      <c r="B16952" s="18"/>
      <c r="C16952" s="29"/>
      <c r="D16952" s="19" t="s">
        <v>32</v>
      </c>
      <c r="E16952" s="20" t="s">
        <v>33</v>
      </c>
      <c r="F16952" s="19">
        <v>1</v>
      </c>
      <c r="G16952" s="21">
        <f t="shared" ref="G16952:S16952" si="8974">G16953+G16968</f>
        <v>0</v>
      </c>
      <c r="H16952" s="21">
        <f t="shared" si="8974"/>
        <v>0</v>
      </c>
      <c r="I16952" s="21">
        <f t="shared" si="8974"/>
        <v>0</v>
      </c>
      <c r="J16952" s="21">
        <f t="shared" si="8974"/>
        <v>0</v>
      </c>
      <c r="K16952" s="21">
        <f t="shared" si="8974"/>
        <v>0</v>
      </c>
      <c r="L16952" s="21">
        <f t="shared" si="8974"/>
        <v>0</v>
      </c>
      <c r="M16952" s="21">
        <f t="shared" si="8974"/>
        <v>0</v>
      </c>
      <c r="N16952" s="21">
        <f t="shared" si="8974"/>
        <v>0</v>
      </c>
      <c r="O16952" s="21">
        <f t="shared" si="8974"/>
        <v>0</v>
      </c>
      <c r="P16952" s="21">
        <f t="shared" si="8974"/>
        <v>0</v>
      </c>
      <c r="Q16952" s="21">
        <f t="shared" si="8974"/>
        <v>0</v>
      </c>
      <c r="R16952" s="21">
        <f t="shared" si="8974"/>
        <v>0</v>
      </c>
      <c r="S16952" s="21">
        <f t="shared" si="8974"/>
        <v>0</v>
      </c>
      <c r="T16952" s="21">
        <f>T16953</f>
        <v>0</v>
      </c>
      <c r="U16952" s="21">
        <f>U16953+U16968</f>
        <v>0</v>
      </c>
      <c r="V16952" s="21">
        <f>V16953+V16968</f>
        <v>0</v>
      </c>
      <c r="W16952" s="21">
        <f>W16953+W16968</f>
        <v>0</v>
      </c>
      <c r="Y16952" s="28" t="str">
        <f t="shared" si="8967"/>
        <v/>
      </c>
      <c r="Z16952" s="28" t="str">
        <f>IF(N16952&lt;O16952+P16952,"出卖应大于等于出卖肉畜+出卖仔畜","")</f>
        <v/>
      </c>
      <c r="AA16952" s="28" t="str">
        <f t="shared" si="8972"/>
        <v/>
      </c>
      <c r="AB16952" s="28" t="str">
        <f>IF(R16952&lt;T16952,"期末实有头数应大于等于耕役畜","")</f>
        <v/>
      </c>
      <c r="AC16952" s="28" t="str">
        <f t="shared" si="8973"/>
        <v/>
      </c>
    </row>
    <row r="16953" spans="2:29">
      <c r="B16953" s="19"/>
      <c r="C16953" s="30"/>
      <c r="D16953" s="19" t="s">
        <v>34</v>
      </c>
      <c r="E16953" s="20" t="s">
        <v>33</v>
      </c>
      <c r="F16953" s="19">
        <v>2</v>
      </c>
      <c r="G16953" s="21">
        <f t="shared" ref="G16953:S16953" si="8975">G16954+G16962</f>
        <v>0</v>
      </c>
      <c r="H16953" s="21">
        <f t="shared" si="8975"/>
        <v>0</v>
      </c>
      <c r="I16953" s="21">
        <f t="shared" si="8975"/>
        <v>0</v>
      </c>
      <c r="J16953" s="21">
        <f t="shared" si="8975"/>
        <v>0</v>
      </c>
      <c r="K16953" s="21">
        <f t="shared" si="8975"/>
        <v>0</v>
      </c>
      <c r="L16953" s="21">
        <f t="shared" si="8975"/>
        <v>0</v>
      </c>
      <c r="M16953" s="21">
        <f t="shared" si="8975"/>
        <v>0</v>
      </c>
      <c r="N16953" s="21">
        <f t="shared" si="8975"/>
        <v>0</v>
      </c>
      <c r="O16953" s="21">
        <f t="shared" si="8975"/>
        <v>0</v>
      </c>
      <c r="P16953" s="21">
        <f t="shared" si="8975"/>
        <v>0</v>
      </c>
      <c r="Q16953" s="21">
        <f t="shared" si="8975"/>
        <v>0</v>
      </c>
      <c r="R16953" s="21">
        <f t="shared" si="8975"/>
        <v>0</v>
      </c>
      <c r="S16953" s="21">
        <f t="shared" si="8975"/>
        <v>0</v>
      </c>
      <c r="T16953" s="21">
        <f>T16954</f>
        <v>0</v>
      </c>
      <c r="U16953" s="21">
        <f>U16954+U16962</f>
        <v>0</v>
      </c>
      <c r="V16953" s="21">
        <f>V16954+V16962</f>
        <v>0</v>
      </c>
      <c r="W16953" s="21">
        <f>W16954+W16962</f>
        <v>0</v>
      </c>
      <c r="Y16953" s="28" t="str">
        <f t="shared" ref="Y16953:Y16969" si="8976">IF(H16953&lt;I16953,"繁殖仔畜应大于等于成活","")</f>
        <v/>
      </c>
      <c r="Z16953" s="28" t="str">
        <f t="shared" ref="Z16953:Z16964" si="8977">IF(N16953&lt;O16953+P16953,"出卖应大于等于出卖肉畜+出卖仔畜","")</f>
        <v/>
      </c>
      <c r="AA16953" s="28" t="str">
        <f t="shared" si="8972"/>
        <v/>
      </c>
      <c r="AB16953" s="28" t="str">
        <f>IF(R16953&lt;T16953,"期末实有头数应大于等于耕役畜","")</f>
        <v/>
      </c>
      <c r="AC16953" s="28" t="str">
        <f t="shared" si="8973"/>
        <v/>
      </c>
    </row>
    <row r="16954" spans="2:29">
      <c r="B16954" s="19"/>
      <c r="C16954" s="30"/>
      <c r="D16954" s="19" t="s">
        <v>35</v>
      </c>
      <c r="E16954" s="20" t="s">
        <v>33</v>
      </c>
      <c r="F16954" s="19">
        <v>3</v>
      </c>
      <c r="G16954" s="21">
        <f t="shared" ref="G16954:R16954" si="8978">G16955+G16958+G16959+G16960+G16961</f>
        <v>0</v>
      </c>
      <c r="H16954" s="21">
        <f t="shared" si="8978"/>
        <v>0</v>
      </c>
      <c r="I16954" s="21">
        <f t="shared" si="8978"/>
        <v>0</v>
      </c>
      <c r="J16954" s="21">
        <f t="shared" si="8978"/>
        <v>0</v>
      </c>
      <c r="K16954" s="21">
        <f t="shared" si="8978"/>
        <v>0</v>
      </c>
      <c r="L16954" s="21">
        <f t="shared" si="8978"/>
        <v>0</v>
      </c>
      <c r="M16954" s="21">
        <f t="shared" si="8978"/>
        <v>0</v>
      </c>
      <c r="N16954" s="21">
        <f t="shared" si="8978"/>
        <v>0</v>
      </c>
      <c r="O16954" s="21">
        <f t="shared" si="8978"/>
        <v>0</v>
      </c>
      <c r="P16954" s="21">
        <f t="shared" si="8978"/>
        <v>0</v>
      </c>
      <c r="Q16954" s="21">
        <f t="shared" si="8978"/>
        <v>0</v>
      </c>
      <c r="R16954" s="21">
        <f t="shared" si="8978"/>
        <v>0</v>
      </c>
      <c r="S16954" s="21">
        <f>S16955+S16958+S16959+S16961</f>
        <v>0</v>
      </c>
      <c r="T16954" s="21">
        <f>T16955+T16958+T16959+T16960+T16961</f>
        <v>0</v>
      </c>
      <c r="U16954" s="21">
        <f>U16955+U16958+U16959+U16961</f>
        <v>0</v>
      </c>
      <c r="V16954" s="21">
        <f>V16955+V16958+V16959+V16961</f>
        <v>0</v>
      </c>
      <c r="W16954" s="21">
        <f>W16955+W16958+W16959+W16961</f>
        <v>0</v>
      </c>
      <c r="Y16954" s="28" t="str">
        <f t="shared" si="8976"/>
        <v/>
      </c>
      <c r="Z16954" s="28" t="str">
        <f t="shared" si="8977"/>
        <v/>
      </c>
      <c r="AA16954" s="28" t="str">
        <f t="shared" si="8972"/>
        <v/>
      </c>
      <c r="AB16954" s="28" t="str">
        <f>IF(R16954&lt;T16954,"期末实有头数应大于等于耕役畜","")</f>
        <v/>
      </c>
      <c r="AC16954" s="28" t="str">
        <f t="shared" si="8973"/>
        <v/>
      </c>
    </row>
    <row r="16955" spans="2:29">
      <c r="B16955" s="19"/>
      <c r="C16955" s="30"/>
      <c r="D16955" s="19" t="s">
        <v>36</v>
      </c>
      <c r="E16955" s="20" t="s">
        <v>33</v>
      </c>
      <c r="F16955" s="19">
        <v>4</v>
      </c>
      <c r="R16955" s="21">
        <f>G16955+I16955+J16955+K16955-L16955-M16955-N16955-Q16955</f>
        <v>0</v>
      </c>
      <c r="Y16955" s="28" t="str">
        <f t="shared" si="8976"/>
        <v/>
      </c>
      <c r="Z16955" s="28" t="str">
        <f t="shared" si="8977"/>
        <v/>
      </c>
      <c r="AA16955" s="28" t="str">
        <f t="shared" si="8972"/>
        <v/>
      </c>
      <c r="AB16955" s="28" t="str">
        <f>IF(R16955&lt;T16955,"期末实有头数应大于等于耕役畜","")</f>
        <v/>
      </c>
      <c r="AC16955" s="28" t="str">
        <f t="shared" si="8973"/>
        <v/>
      </c>
    </row>
    <row r="16956" spans="2:29">
      <c r="B16956" s="19"/>
      <c r="C16956" s="30"/>
      <c r="D16956" s="19" t="s">
        <v>37</v>
      </c>
      <c r="E16956" s="20" t="s">
        <v>33</v>
      </c>
      <c r="F16956" s="19">
        <v>5</v>
      </c>
      <c r="R16956" s="21">
        <f t="shared" ref="R16956:R16961" si="8979">G16956+I16956+J16956+K16956-L16956-M16956-N16956-Q16956</f>
        <v>0</v>
      </c>
      <c r="T16956" s="22" t="s">
        <v>38</v>
      </c>
      <c r="V16956" s="22" t="s">
        <v>38</v>
      </c>
      <c r="W16956" s="22" t="s">
        <v>38</v>
      </c>
      <c r="Y16956" s="28" t="str">
        <f t="shared" si="8976"/>
        <v/>
      </c>
      <c r="Z16956" s="28" t="str">
        <f t="shared" si="8977"/>
        <v/>
      </c>
      <c r="AA16956" s="28" t="str">
        <f t="shared" si="8972"/>
        <v/>
      </c>
      <c r="AB16956" s="28"/>
      <c r="AC16956" s="28"/>
    </row>
    <row r="16957" spans="2:29">
      <c r="B16957" s="19"/>
      <c r="C16957" s="30"/>
      <c r="D16957" s="19" t="s">
        <v>39</v>
      </c>
      <c r="E16957" s="20" t="s">
        <v>33</v>
      </c>
      <c r="F16957" s="19">
        <v>6</v>
      </c>
      <c r="R16957" s="21">
        <f t="shared" si="8979"/>
        <v>0</v>
      </c>
      <c r="T16957" s="22" t="s">
        <v>38</v>
      </c>
      <c r="V16957" s="22" t="s">
        <v>38</v>
      </c>
      <c r="W16957" s="22" t="s">
        <v>38</v>
      </c>
      <c r="Y16957" s="28" t="str">
        <f t="shared" si="8976"/>
        <v/>
      </c>
      <c r="Z16957" s="28" t="str">
        <f t="shared" si="8977"/>
        <v/>
      </c>
      <c r="AA16957" s="28" t="str">
        <f t="shared" si="8972"/>
        <v/>
      </c>
      <c r="AB16957" s="28"/>
      <c r="AC16957" s="28"/>
    </row>
    <row r="16958" spans="2:29">
      <c r="B16958" s="19"/>
      <c r="C16958" s="30"/>
      <c r="D16958" s="19" t="s">
        <v>40</v>
      </c>
      <c r="E16958" s="20" t="s">
        <v>41</v>
      </c>
      <c r="F16958" s="19">
        <v>7</v>
      </c>
      <c r="R16958" s="21">
        <f t="shared" si="8979"/>
        <v>0</v>
      </c>
      <c r="Y16958" s="28" t="str">
        <f t="shared" si="8976"/>
        <v/>
      </c>
      <c r="Z16958" s="28" t="str">
        <f t="shared" si="8977"/>
        <v/>
      </c>
      <c r="AA16958" s="28" t="str">
        <f t="shared" si="8972"/>
        <v/>
      </c>
      <c r="AB16958" s="28" t="str">
        <f>IF(R16958&lt;T16958,"期末实有头数应大于等于耕役畜","")</f>
        <v/>
      </c>
      <c r="AC16958" s="28" t="str">
        <f>IF(R16958&lt;V16958+W16958,"期末实有头数应大于等于良种+改良种","")</f>
        <v/>
      </c>
    </row>
    <row r="16959" spans="2:29">
      <c r="B16959" s="19"/>
      <c r="C16959" s="30"/>
      <c r="D16959" s="19" t="s">
        <v>42</v>
      </c>
      <c r="E16959" s="20" t="s">
        <v>33</v>
      </c>
      <c r="F16959" s="19">
        <v>8</v>
      </c>
      <c r="R16959" s="21">
        <f t="shared" si="8979"/>
        <v>0</v>
      </c>
      <c r="Y16959" s="28" t="str">
        <f t="shared" si="8976"/>
        <v/>
      </c>
      <c r="Z16959" s="28" t="str">
        <f t="shared" si="8977"/>
        <v/>
      </c>
      <c r="AA16959" s="28" t="str">
        <f t="shared" si="8972"/>
        <v/>
      </c>
      <c r="AB16959" s="28" t="str">
        <f>IF(R16959&lt;T16959,"期末实有头数应大于等于耕役畜","")</f>
        <v/>
      </c>
      <c r="AC16959" s="28" t="str">
        <f>IF(R16959&lt;V16959+W16959,"期末实有头数应大于等于良种+改良种","")</f>
        <v/>
      </c>
    </row>
    <row r="16960" spans="2:29">
      <c r="B16960" s="19"/>
      <c r="C16960" s="30"/>
      <c r="D16960" s="19" t="s">
        <v>43</v>
      </c>
      <c r="E16960" s="20" t="s">
        <v>33</v>
      </c>
      <c r="F16960" s="19">
        <v>9</v>
      </c>
      <c r="R16960" s="21">
        <f t="shared" si="8979"/>
        <v>0</v>
      </c>
      <c r="S16960" s="22" t="s">
        <v>38</v>
      </c>
      <c r="U16960" s="22" t="s">
        <v>38</v>
      </c>
      <c r="V16960" s="22" t="s">
        <v>38</v>
      </c>
      <c r="W16960" s="22" t="s">
        <v>38</v>
      </c>
      <c r="Y16960" s="28" t="str">
        <f t="shared" si="8976"/>
        <v/>
      </c>
      <c r="Z16960" s="28" t="str">
        <f t="shared" si="8977"/>
        <v/>
      </c>
      <c r="AA16960" s="28"/>
      <c r="AB16960" s="28" t="str">
        <f>IF(R16960&lt;T16960,"期末实有头数应大于等于耕役畜","")</f>
        <v/>
      </c>
      <c r="AC16960" s="28"/>
    </row>
    <row r="16961" spans="2:29">
      <c r="B16961" s="19"/>
      <c r="C16961" s="30"/>
      <c r="D16961" s="19" t="s">
        <v>44</v>
      </c>
      <c r="E16961" s="20" t="s">
        <v>45</v>
      </c>
      <c r="F16961" s="19">
        <v>10</v>
      </c>
      <c r="R16961" s="21">
        <f t="shared" si="8979"/>
        <v>0</v>
      </c>
      <c r="Y16961" s="28" t="str">
        <f t="shared" si="8976"/>
        <v/>
      </c>
      <c r="Z16961" s="28" t="str">
        <f t="shared" si="8977"/>
        <v/>
      </c>
      <c r="AA16961" s="28" t="str">
        <f>IF(R16961&lt;S16961+U16961,"期末实有头数应大于等于能繁母畜+种公畜","")</f>
        <v/>
      </c>
      <c r="AB16961" s="28" t="str">
        <f>IF(R16961&lt;T16961,"期末实有头数应大于等于耕役畜","")</f>
        <v/>
      </c>
      <c r="AC16961" s="28" t="str">
        <f>IF(R16961&lt;V16961+W16961,"期末实有头数应大于等于良种+改良种","")</f>
        <v/>
      </c>
    </row>
    <row r="16962" spans="2:29">
      <c r="B16962" s="19"/>
      <c r="C16962" s="30"/>
      <c r="D16962" s="19" t="s">
        <v>46</v>
      </c>
      <c r="E16962" s="20" t="s">
        <v>47</v>
      </c>
      <c r="F16962" s="19">
        <v>11</v>
      </c>
      <c r="G16962" s="21">
        <f t="shared" ref="G16962:S16962" si="8980">G16963+G16967</f>
        <v>0</v>
      </c>
      <c r="H16962" s="21">
        <f t="shared" si="8980"/>
        <v>0</v>
      </c>
      <c r="I16962" s="21">
        <f t="shared" si="8980"/>
        <v>0</v>
      </c>
      <c r="J16962" s="21">
        <f t="shared" si="8980"/>
        <v>0</v>
      </c>
      <c r="K16962" s="21">
        <f t="shared" si="8980"/>
        <v>0</v>
      </c>
      <c r="L16962" s="21">
        <f t="shared" si="8980"/>
        <v>0</v>
      </c>
      <c r="M16962" s="21">
        <f t="shared" si="8980"/>
        <v>0</v>
      </c>
      <c r="N16962" s="21">
        <f t="shared" si="8980"/>
        <v>0</v>
      </c>
      <c r="O16962" s="21">
        <f t="shared" si="8980"/>
        <v>0</v>
      </c>
      <c r="P16962" s="21">
        <f t="shared" si="8980"/>
        <v>0</v>
      </c>
      <c r="Q16962" s="21">
        <f t="shared" si="8980"/>
        <v>0</v>
      </c>
      <c r="R16962" s="23">
        <f t="shared" si="8980"/>
        <v>0</v>
      </c>
      <c r="S16962" s="21">
        <f t="shared" si="8980"/>
        <v>0</v>
      </c>
      <c r="T16962" s="22" t="s">
        <v>38</v>
      </c>
      <c r="U16962" s="21">
        <f>U16963+U16967</f>
        <v>0</v>
      </c>
      <c r="V16962" s="21">
        <f>V16963+V16967</f>
        <v>0</v>
      </c>
      <c r="W16962" s="21">
        <f>W16963+W16967</f>
        <v>0</v>
      </c>
      <c r="Y16962" s="28" t="str">
        <f t="shared" si="8976"/>
        <v/>
      </c>
      <c r="Z16962" s="28" t="str">
        <f t="shared" si="8977"/>
        <v/>
      </c>
      <c r="AA16962" s="28" t="str">
        <f>IF(R16962&lt;S16962+U16962,"期末实有头数应大于等于能繁母畜+种公畜","")</f>
        <v/>
      </c>
      <c r="AB16962" s="28"/>
      <c r="AC16962" s="28" t="str">
        <f>IF(R16962&lt;V16962+W16962,"期末实有头数应大于等于良种+改良种","")</f>
        <v/>
      </c>
    </row>
    <row r="16963" spans="2:29">
      <c r="B16963" s="19"/>
      <c r="C16963" s="30"/>
      <c r="D16963" s="19" t="s">
        <v>48</v>
      </c>
      <c r="E16963" s="20" t="s">
        <v>47</v>
      </c>
      <c r="F16963" s="19">
        <v>12</v>
      </c>
      <c r="R16963" s="21">
        <f>G16963+I16963+J16963+K16963-L16963-M16963-N16963-Q16963</f>
        <v>0</v>
      </c>
      <c r="T16963" s="22" t="s">
        <v>38</v>
      </c>
      <c r="Y16963" s="28" t="str">
        <f t="shared" si="8976"/>
        <v/>
      </c>
      <c r="Z16963" s="28" t="str">
        <f t="shared" si="8977"/>
        <v/>
      </c>
      <c r="AA16963" s="28" t="str">
        <f>IF(R16963&lt;S16963+U16963,"期末实有头数应大于等于能繁母畜+种公畜","")</f>
        <v/>
      </c>
      <c r="AB16963" s="28"/>
      <c r="AC16963" s="28" t="str">
        <f>IF(R16963&lt;V16963+W16963,"期末实有头数应大于等于良种+改良种","")</f>
        <v/>
      </c>
    </row>
    <row r="16964" spans="2:29">
      <c r="B16964" s="19"/>
      <c r="C16964" s="30"/>
      <c r="D16964" s="19" t="s">
        <v>49</v>
      </c>
      <c r="E16964" s="20" t="s">
        <v>47</v>
      </c>
      <c r="F16964" s="19">
        <v>13</v>
      </c>
      <c r="R16964" s="21">
        <f>G16964+I16964+J16964+K16964-L16964-M16964-N16964-Q16964</f>
        <v>0</v>
      </c>
      <c r="T16964" s="22" t="s">
        <v>38</v>
      </c>
      <c r="V16964" s="22" t="s">
        <v>38</v>
      </c>
      <c r="W16964" s="22" t="s">
        <v>38</v>
      </c>
      <c r="Y16964" s="28" t="str">
        <f t="shared" si="8976"/>
        <v/>
      </c>
      <c r="Z16964" s="28" t="str">
        <f t="shared" si="8977"/>
        <v/>
      </c>
      <c r="AA16964" s="28" t="str">
        <f>IF(R16964&lt;S16964+U16964,"期末实有头数应大于等于能繁母畜+种公畜","")</f>
        <v/>
      </c>
      <c r="AB16964" s="28"/>
      <c r="AC16964" s="28"/>
    </row>
    <row r="16965" spans="2:29">
      <c r="B16965" s="19"/>
      <c r="C16965" s="30"/>
      <c r="D16965" s="19" t="s">
        <v>50</v>
      </c>
      <c r="E16965" s="20" t="s">
        <v>47</v>
      </c>
      <c r="F16965" s="19">
        <v>14</v>
      </c>
      <c r="H16965" s="22" t="s">
        <v>38</v>
      </c>
      <c r="I16965" s="22" t="s">
        <v>38</v>
      </c>
      <c r="J16965" s="22" t="s">
        <v>38</v>
      </c>
      <c r="K16965" s="22" t="s">
        <v>38</v>
      </c>
      <c r="L16965" s="22" t="s">
        <v>38</v>
      </c>
      <c r="M16965" s="22" t="s">
        <v>38</v>
      </c>
      <c r="N16965" s="22" t="s">
        <v>38</v>
      </c>
      <c r="O16965" s="22" t="s">
        <v>38</v>
      </c>
      <c r="P16965" s="22" t="s">
        <v>38</v>
      </c>
      <c r="Q16965" s="22" t="s">
        <v>38</v>
      </c>
      <c r="R16965" s="24"/>
      <c r="T16965" s="22" t="s">
        <v>38</v>
      </c>
      <c r="U16965" s="22" t="s">
        <v>38</v>
      </c>
      <c r="V16965" s="22" t="s">
        <v>38</v>
      </c>
      <c r="W16965" s="22" t="s">
        <v>38</v>
      </c>
      <c r="Y16965" s="28" t="str">
        <f t="shared" si="8976"/>
        <v/>
      </c>
      <c r="Z16965" s="28"/>
      <c r="AA16965" s="28"/>
      <c r="AB16965" s="28"/>
      <c r="AC16965" s="28"/>
    </row>
    <row r="16966" spans="2:29">
      <c r="B16966" s="19"/>
      <c r="C16966" s="30"/>
      <c r="D16966" s="19" t="s">
        <v>51</v>
      </c>
      <c r="E16966" s="20" t="s">
        <v>47</v>
      </c>
      <c r="F16966" s="19">
        <v>15</v>
      </c>
      <c r="H16966" s="22" t="s">
        <v>38</v>
      </c>
      <c r="I16966" s="22" t="s">
        <v>38</v>
      </c>
      <c r="J16966" s="22" t="s">
        <v>38</v>
      </c>
      <c r="K16966" s="22" t="s">
        <v>38</v>
      </c>
      <c r="L16966" s="22" t="s">
        <v>38</v>
      </c>
      <c r="M16966" s="22" t="s">
        <v>38</v>
      </c>
      <c r="N16966" s="22" t="s">
        <v>38</v>
      </c>
      <c r="O16966" s="22" t="s">
        <v>38</v>
      </c>
      <c r="P16966" s="22" t="s">
        <v>38</v>
      </c>
      <c r="Q16966" s="22" t="s">
        <v>38</v>
      </c>
      <c r="R16966" s="24"/>
      <c r="T16966" s="22" t="s">
        <v>38</v>
      </c>
      <c r="U16966" s="22" t="s">
        <v>38</v>
      </c>
      <c r="V16966" s="22" t="s">
        <v>38</v>
      </c>
      <c r="W16966" s="22" t="s">
        <v>38</v>
      </c>
      <c r="Y16966" s="28" t="str">
        <f t="shared" si="8976"/>
        <v/>
      </c>
      <c r="Z16966" s="28"/>
      <c r="AA16966" s="28"/>
      <c r="AB16966" s="28"/>
      <c r="AC16966" s="28"/>
    </row>
    <row r="16967" spans="2:29">
      <c r="B16967" s="19"/>
      <c r="C16967" s="30"/>
      <c r="D16967" s="19" t="s">
        <v>52</v>
      </c>
      <c r="E16967" s="20" t="s">
        <v>47</v>
      </c>
      <c r="F16967" s="19">
        <v>16</v>
      </c>
      <c r="R16967" s="21">
        <f>G16967+I16967+J16967+K16967-L16967-M16967-N16967-Q16967</f>
        <v>0</v>
      </c>
      <c r="T16967" s="22" t="s">
        <v>38</v>
      </c>
      <c r="Y16967" s="28" t="str">
        <f t="shared" si="8976"/>
        <v/>
      </c>
      <c r="Z16967" s="28" t="str">
        <f>IF(N16967&lt;O16967+P16967,"出卖应大于等于出卖肉畜+出卖仔畜","")</f>
        <v/>
      </c>
      <c r="AA16967" s="28" t="str">
        <f t="shared" ref="AA16967:AA16976" si="8981">IF(R16967&lt;S16967+U16967,"期末实有头数应大于等于能繁母畜+种公畜","")</f>
        <v/>
      </c>
      <c r="AB16967" s="28"/>
      <c r="AC16967" s="28" t="str">
        <f t="shared" ref="AC16967:AC16972" si="8982">IF(R16967&lt;V16967+W16967,"期末实有头数应大于等于良种+改良种","")</f>
        <v/>
      </c>
    </row>
    <row r="16968" spans="2:29">
      <c r="B16968" s="19"/>
      <c r="C16968" s="30"/>
      <c r="D16968" s="19" t="s">
        <v>53</v>
      </c>
      <c r="E16968" s="18" t="s">
        <v>33</v>
      </c>
      <c r="F16968" s="19">
        <v>17</v>
      </c>
      <c r="R16968" s="21">
        <f>G16968+I16968+J16968+K16968-L16968-M16968-N16968-Q16968</f>
        <v>0</v>
      </c>
      <c r="T16968" s="22" t="s">
        <v>38</v>
      </c>
      <c r="Y16968" s="28" t="str">
        <f t="shared" si="8976"/>
        <v/>
      </c>
      <c r="Z16968" s="28" t="str">
        <f>IF(N16968&lt;O16968+P16968,"出卖应大于等于出卖肉畜+出卖仔畜","")</f>
        <v/>
      </c>
      <c r="AA16968" s="28" t="str">
        <f t="shared" si="8981"/>
        <v/>
      </c>
      <c r="AB16968" s="28"/>
      <c r="AC16968" s="28" t="str">
        <f t="shared" si="8982"/>
        <v/>
      </c>
    </row>
    <row r="16969" spans="2:29">
      <c r="B16969" s="18"/>
      <c r="C16969" s="29"/>
      <c r="D16969" s="19" t="s">
        <v>32</v>
      </c>
      <c r="E16969" s="20" t="s">
        <v>33</v>
      </c>
      <c r="F16969" s="19">
        <v>1</v>
      </c>
      <c r="G16969" s="21">
        <f t="shared" ref="G16969:S16969" si="8983">G16970+G16985</f>
        <v>0</v>
      </c>
      <c r="H16969" s="21">
        <f t="shared" si="8983"/>
        <v>0</v>
      </c>
      <c r="I16969" s="21">
        <f t="shared" si="8983"/>
        <v>0</v>
      </c>
      <c r="J16969" s="21">
        <f t="shared" si="8983"/>
        <v>0</v>
      </c>
      <c r="K16969" s="21">
        <f t="shared" si="8983"/>
        <v>0</v>
      </c>
      <c r="L16969" s="21">
        <f t="shared" si="8983"/>
        <v>0</v>
      </c>
      <c r="M16969" s="21">
        <f t="shared" si="8983"/>
        <v>0</v>
      </c>
      <c r="N16969" s="21">
        <f t="shared" si="8983"/>
        <v>0</v>
      </c>
      <c r="O16969" s="21">
        <f t="shared" si="8983"/>
        <v>0</v>
      </c>
      <c r="P16969" s="21">
        <f t="shared" si="8983"/>
        <v>0</v>
      </c>
      <c r="Q16969" s="21">
        <f t="shared" si="8983"/>
        <v>0</v>
      </c>
      <c r="R16969" s="21">
        <f t="shared" si="8983"/>
        <v>0</v>
      </c>
      <c r="S16969" s="21">
        <f t="shared" si="8983"/>
        <v>0</v>
      </c>
      <c r="T16969" s="21">
        <f>T16970</f>
        <v>0</v>
      </c>
      <c r="U16969" s="21">
        <f>U16970+U16985</f>
        <v>0</v>
      </c>
      <c r="V16969" s="21">
        <f>V16970+V16985</f>
        <v>0</v>
      </c>
      <c r="W16969" s="21">
        <f>W16970+W16985</f>
        <v>0</v>
      </c>
      <c r="Y16969" s="28" t="str">
        <f t="shared" si="8976"/>
        <v/>
      </c>
      <c r="Z16969" s="28" t="str">
        <f>IF(N16969&lt;O16969+P16969,"出卖应大于等于出卖肉畜+出卖仔畜","")</f>
        <v/>
      </c>
      <c r="AA16969" s="28" t="str">
        <f t="shared" si="8981"/>
        <v/>
      </c>
      <c r="AB16969" s="28" t="str">
        <f>IF(R16969&lt;T16969,"期末实有头数应大于等于耕役畜","")</f>
        <v/>
      </c>
      <c r="AC16969" s="28" t="str">
        <f t="shared" si="8982"/>
        <v/>
      </c>
    </row>
    <row r="16970" spans="2:29">
      <c r="B16970" s="19"/>
      <c r="C16970" s="30"/>
      <c r="D16970" s="19" t="s">
        <v>34</v>
      </c>
      <c r="E16970" s="20" t="s">
        <v>33</v>
      </c>
      <c r="F16970" s="19">
        <v>2</v>
      </c>
      <c r="G16970" s="21">
        <f t="shared" ref="G16970:S16970" si="8984">G16971+G16979</f>
        <v>0</v>
      </c>
      <c r="H16970" s="21">
        <f t="shared" si="8984"/>
        <v>0</v>
      </c>
      <c r="I16970" s="21">
        <f t="shared" si="8984"/>
        <v>0</v>
      </c>
      <c r="J16970" s="21">
        <f t="shared" si="8984"/>
        <v>0</v>
      </c>
      <c r="K16970" s="21">
        <f t="shared" si="8984"/>
        <v>0</v>
      </c>
      <c r="L16970" s="21">
        <f t="shared" si="8984"/>
        <v>0</v>
      </c>
      <c r="M16970" s="21">
        <f t="shared" si="8984"/>
        <v>0</v>
      </c>
      <c r="N16970" s="21">
        <f t="shared" si="8984"/>
        <v>0</v>
      </c>
      <c r="O16970" s="21">
        <f t="shared" si="8984"/>
        <v>0</v>
      </c>
      <c r="P16970" s="21">
        <f t="shared" si="8984"/>
        <v>0</v>
      </c>
      <c r="Q16970" s="21">
        <f t="shared" si="8984"/>
        <v>0</v>
      </c>
      <c r="R16970" s="21">
        <f t="shared" si="8984"/>
        <v>0</v>
      </c>
      <c r="S16970" s="21">
        <f t="shared" si="8984"/>
        <v>0</v>
      </c>
      <c r="T16970" s="21">
        <f>T16971</f>
        <v>0</v>
      </c>
      <c r="U16970" s="21">
        <f>U16971+U16979</f>
        <v>0</v>
      </c>
      <c r="V16970" s="21">
        <f>V16971+V16979</f>
        <v>0</v>
      </c>
      <c r="W16970" s="21">
        <f>W16971+W16979</f>
        <v>0</v>
      </c>
      <c r="Y16970" s="28" t="str">
        <f t="shared" ref="Y16970:Y16986" si="8985">IF(H16970&lt;I16970,"繁殖仔畜应大于等于成活","")</f>
        <v/>
      </c>
      <c r="Z16970" s="28" t="str">
        <f t="shared" ref="Z16970:Z16981" si="8986">IF(N16970&lt;O16970+P16970,"出卖应大于等于出卖肉畜+出卖仔畜","")</f>
        <v/>
      </c>
      <c r="AA16970" s="28" t="str">
        <f t="shared" si="8981"/>
        <v/>
      </c>
      <c r="AB16970" s="28" t="str">
        <f>IF(R16970&lt;T16970,"期末实有头数应大于等于耕役畜","")</f>
        <v/>
      </c>
      <c r="AC16970" s="28" t="str">
        <f t="shared" si="8982"/>
        <v/>
      </c>
    </row>
    <row r="16971" spans="2:29">
      <c r="B16971" s="19"/>
      <c r="C16971" s="30"/>
      <c r="D16971" s="19" t="s">
        <v>35</v>
      </c>
      <c r="E16971" s="20" t="s">
        <v>33</v>
      </c>
      <c r="F16971" s="19">
        <v>3</v>
      </c>
      <c r="G16971" s="21">
        <f t="shared" ref="G16971:R16971" si="8987">G16972+G16975+G16976+G16977+G16978</f>
        <v>0</v>
      </c>
      <c r="H16971" s="21">
        <f t="shared" si="8987"/>
        <v>0</v>
      </c>
      <c r="I16971" s="21">
        <f t="shared" si="8987"/>
        <v>0</v>
      </c>
      <c r="J16971" s="21">
        <f t="shared" si="8987"/>
        <v>0</v>
      </c>
      <c r="K16971" s="21">
        <f t="shared" si="8987"/>
        <v>0</v>
      </c>
      <c r="L16971" s="21">
        <f t="shared" si="8987"/>
        <v>0</v>
      </c>
      <c r="M16971" s="21">
        <f t="shared" si="8987"/>
        <v>0</v>
      </c>
      <c r="N16971" s="21">
        <f t="shared" si="8987"/>
        <v>0</v>
      </c>
      <c r="O16971" s="21">
        <f t="shared" si="8987"/>
        <v>0</v>
      </c>
      <c r="P16971" s="21">
        <f t="shared" si="8987"/>
        <v>0</v>
      </c>
      <c r="Q16971" s="21">
        <f t="shared" si="8987"/>
        <v>0</v>
      </c>
      <c r="R16971" s="21">
        <f t="shared" si="8987"/>
        <v>0</v>
      </c>
      <c r="S16971" s="21">
        <f>S16972+S16975+S16976+S16978</f>
        <v>0</v>
      </c>
      <c r="T16971" s="21">
        <f>T16972+T16975+T16976+T16977+T16978</f>
        <v>0</v>
      </c>
      <c r="U16971" s="21">
        <f>U16972+U16975+U16976+U16978</f>
        <v>0</v>
      </c>
      <c r="V16971" s="21">
        <f>V16972+V16975+V16976+V16978</f>
        <v>0</v>
      </c>
      <c r="W16971" s="21">
        <f>W16972+W16975+W16976+W16978</f>
        <v>0</v>
      </c>
      <c r="Y16971" s="28" t="str">
        <f t="shared" si="8985"/>
        <v/>
      </c>
      <c r="Z16971" s="28" t="str">
        <f t="shared" si="8986"/>
        <v/>
      </c>
      <c r="AA16971" s="28" t="str">
        <f t="shared" si="8981"/>
        <v/>
      </c>
      <c r="AB16971" s="28" t="str">
        <f>IF(R16971&lt;T16971,"期末实有头数应大于等于耕役畜","")</f>
        <v/>
      </c>
      <c r="AC16971" s="28" t="str">
        <f t="shared" si="8982"/>
        <v/>
      </c>
    </row>
    <row r="16972" spans="2:29">
      <c r="B16972" s="19"/>
      <c r="C16972" s="30"/>
      <c r="D16972" s="19" t="s">
        <v>36</v>
      </c>
      <c r="E16972" s="20" t="s">
        <v>33</v>
      </c>
      <c r="F16972" s="19">
        <v>4</v>
      </c>
      <c r="R16972" s="21">
        <f>G16972+I16972+J16972+K16972-L16972-M16972-N16972-Q16972</f>
        <v>0</v>
      </c>
      <c r="Y16972" s="28" t="str">
        <f t="shared" si="8985"/>
        <v/>
      </c>
      <c r="Z16972" s="28" t="str">
        <f t="shared" si="8986"/>
        <v/>
      </c>
      <c r="AA16972" s="28" t="str">
        <f t="shared" si="8981"/>
        <v/>
      </c>
      <c r="AB16972" s="28" t="str">
        <f>IF(R16972&lt;T16972,"期末实有头数应大于等于耕役畜","")</f>
        <v/>
      </c>
      <c r="AC16972" s="28" t="str">
        <f t="shared" si="8982"/>
        <v/>
      </c>
    </row>
    <row r="16973" spans="2:29">
      <c r="B16973" s="19"/>
      <c r="C16973" s="30"/>
      <c r="D16973" s="19" t="s">
        <v>37</v>
      </c>
      <c r="E16973" s="20" t="s">
        <v>33</v>
      </c>
      <c r="F16973" s="19">
        <v>5</v>
      </c>
      <c r="R16973" s="21">
        <f t="shared" ref="R16973:R16978" si="8988">G16973+I16973+J16973+K16973-L16973-M16973-N16973-Q16973</f>
        <v>0</v>
      </c>
      <c r="T16973" s="22" t="s">
        <v>38</v>
      </c>
      <c r="V16973" s="22" t="s">
        <v>38</v>
      </c>
      <c r="W16973" s="22" t="s">
        <v>38</v>
      </c>
      <c r="Y16973" s="28" t="str">
        <f t="shared" si="8985"/>
        <v/>
      </c>
      <c r="Z16973" s="28" t="str">
        <f t="shared" si="8986"/>
        <v/>
      </c>
      <c r="AA16973" s="28" t="str">
        <f t="shared" si="8981"/>
        <v/>
      </c>
      <c r="AB16973" s="28"/>
      <c r="AC16973" s="28"/>
    </row>
    <row r="16974" spans="2:29">
      <c r="B16974" s="19"/>
      <c r="C16974" s="30"/>
      <c r="D16974" s="19" t="s">
        <v>39</v>
      </c>
      <c r="E16974" s="20" t="s">
        <v>33</v>
      </c>
      <c r="F16974" s="19">
        <v>6</v>
      </c>
      <c r="R16974" s="21">
        <f t="shared" si="8988"/>
        <v>0</v>
      </c>
      <c r="T16974" s="22" t="s">
        <v>38</v>
      </c>
      <c r="V16974" s="22" t="s">
        <v>38</v>
      </c>
      <c r="W16974" s="22" t="s">
        <v>38</v>
      </c>
      <c r="Y16974" s="28" t="str">
        <f t="shared" si="8985"/>
        <v/>
      </c>
      <c r="Z16974" s="28" t="str">
        <f t="shared" si="8986"/>
        <v/>
      </c>
      <c r="AA16974" s="28" t="str">
        <f t="shared" si="8981"/>
        <v/>
      </c>
      <c r="AB16974" s="28"/>
      <c r="AC16974" s="28"/>
    </row>
    <row r="16975" spans="2:29">
      <c r="B16975" s="19"/>
      <c r="C16975" s="30"/>
      <c r="D16975" s="19" t="s">
        <v>40</v>
      </c>
      <c r="E16975" s="20" t="s">
        <v>41</v>
      </c>
      <c r="F16975" s="19">
        <v>7</v>
      </c>
      <c r="R16975" s="21">
        <f t="shared" si="8988"/>
        <v>0</v>
      </c>
      <c r="Y16975" s="28" t="str">
        <f t="shared" si="8985"/>
        <v/>
      </c>
      <c r="Z16975" s="28" t="str">
        <f t="shared" si="8986"/>
        <v/>
      </c>
      <c r="AA16975" s="28" t="str">
        <f t="shared" si="8981"/>
        <v/>
      </c>
      <c r="AB16975" s="28" t="str">
        <f>IF(R16975&lt;T16975,"期末实有头数应大于等于耕役畜","")</f>
        <v/>
      </c>
      <c r="AC16975" s="28" t="str">
        <f>IF(R16975&lt;V16975+W16975,"期末实有头数应大于等于良种+改良种","")</f>
        <v/>
      </c>
    </row>
    <row r="16976" spans="2:29">
      <c r="B16976" s="19"/>
      <c r="C16976" s="30"/>
      <c r="D16976" s="19" t="s">
        <v>42</v>
      </c>
      <c r="E16976" s="20" t="s">
        <v>33</v>
      </c>
      <c r="F16976" s="19">
        <v>8</v>
      </c>
      <c r="R16976" s="21">
        <f t="shared" si="8988"/>
        <v>0</v>
      </c>
      <c r="Y16976" s="28" t="str">
        <f t="shared" si="8985"/>
        <v/>
      </c>
      <c r="Z16976" s="28" t="str">
        <f t="shared" si="8986"/>
        <v/>
      </c>
      <c r="AA16976" s="28" t="str">
        <f t="shared" si="8981"/>
        <v/>
      </c>
      <c r="AB16976" s="28" t="str">
        <f>IF(R16976&lt;T16976,"期末实有头数应大于等于耕役畜","")</f>
        <v/>
      </c>
      <c r="AC16976" s="28" t="str">
        <f>IF(R16976&lt;V16976+W16976,"期末实有头数应大于等于良种+改良种","")</f>
        <v/>
      </c>
    </row>
    <row r="16977" spans="2:29">
      <c r="B16977" s="19"/>
      <c r="C16977" s="30"/>
      <c r="D16977" s="19" t="s">
        <v>43</v>
      </c>
      <c r="E16977" s="20" t="s">
        <v>33</v>
      </c>
      <c r="F16977" s="19">
        <v>9</v>
      </c>
      <c r="R16977" s="21">
        <f t="shared" si="8988"/>
        <v>0</v>
      </c>
      <c r="S16977" s="22" t="s">
        <v>38</v>
      </c>
      <c r="U16977" s="22" t="s">
        <v>38</v>
      </c>
      <c r="V16977" s="22" t="s">
        <v>38</v>
      </c>
      <c r="W16977" s="22" t="s">
        <v>38</v>
      </c>
      <c r="Y16977" s="28" t="str">
        <f t="shared" si="8985"/>
        <v/>
      </c>
      <c r="Z16977" s="28" t="str">
        <f t="shared" si="8986"/>
        <v/>
      </c>
      <c r="AA16977" s="28"/>
      <c r="AB16977" s="28" t="str">
        <f>IF(R16977&lt;T16977,"期末实有头数应大于等于耕役畜","")</f>
        <v/>
      </c>
      <c r="AC16977" s="28"/>
    </row>
    <row r="16978" spans="2:29">
      <c r="B16978" s="19"/>
      <c r="C16978" s="30"/>
      <c r="D16978" s="19" t="s">
        <v>44</v>
      </c>
      <c r="E16978" s="20" t="s">
        <v>45</v>
      </c>
      <c r="F16978" s="19">
        <v>10</v>
      </c>
      <c r="R16978" s="21">
        <f t="shared" si="8988"/>
        <v>0</v>
      </c>
      <c r="Y16978" s="28" t="str">
        <f t="shared" si="8985"/>
        <v/>
      </c>
      <c r="Z16978" s="28" t="str">
        <f t="shared" si="8986"/>
        <v/>
      </c>
      <c r="AA16978" s="28" t="str">
        <f>IF(R16978&lt;S16978+U16978,"期末实有头数应大于等于能繁母畜+种公畜","")</f>
        <v/>
      </c>
      <c r="AB16978" s="28" t="str">
        <f>IF(R16978&lt;T16978,"期末实有头数应大于等于耕役畜","")</f>
        <v/>
      </c>
      <c r="AC16978" s="28" t="str">
        <f>IF(R16978&lt;V16978+W16978,"期末实有头数应大于等于良种+改良种","")</f>
        <v/>
      </c>
    </row>
    <row r="16979" spans="2:29">
      <c r="B16979" s="19"/>
      <c r="C16979" s="30"/>
      <c r="D16979" s="19" t="s">
        <v>46</v>
      </c>
      <c r="E16979" s="20" t="s">
        <v>47</v>
      </c>
      <c r="F16979" s="19">
        <v>11</v>
      </c>
      <c r="G16979" s="21">
        <f t="shared" ref="G16979:S16979" si="8989">G16980+G16984</f>
        <v>0</v>
      </c>
      <c r="H16979" s="21">
        <f t="shared" si="8989"/>
        <v>0</v>
      </c>
      <c r="I16979" s="21">
        <f t="shared" si="8989"/>
        <v>0</v>
      </c>
      <c r="J16979" s="21">
        <f t="shared" si="8989"/>
        <v>0</v>
      </c>
      <c r="K16979" s="21">
        <f t="shared" si="8989"/>
        <v>0</v>
      </c>
      <c r="L16979" s="21">
        <f t="shared" si="8989"/>
        <v>0</v>
      </c>
      <c r="M16979" s="21">
        <f t="shared" si="8989"/>
        <v>0</v>
      </c>
      <c r="N16979" s="21">
        <f t="shared" si="8989"/>
        <v>0</v>
      </c>
      <c r="O16979" s="21">
        <f t="shared" si="8989"/>
        <v>0</v>
      </c>
      <c r="P16979" s="21">
        <f t="shared" si="8989"/>
        <v>0</v>
      </c>
      <c r="Q16979" s="21">
        <f t="shared" si="8989"/>
        <v>0</v>
      </c>
      <c r="R16979" s="23">
        <f t="shared" si="8989"/>
        <v>0</v>
      </c>
      <c r="S16979" s="21">
        <f t="shared" si="8989"/>
        <v>0</v>
      </c>
      <c r="T16979" s="22" t="s">
        <v>38</v>
      </c>
      <c r="U16979" s="21">
        <f>U16980+U16984</f>
        <v>0</v>
      </c>
      <c r="V16979" s="21">
        <f>V16980+V16984</f>
        <v>0</v>
      </c>
      <c r="W16979" s="21">
        <f>W16980+W16984</f>
        <v>0</v>
      </c>
      <c r="Y16979" s="28" t="str">
        <f t="shared" si="8985"/>
        <v/>
      </c>
      <c r="Z16979" s="28" t="str">
        <f t="shared" si="8986"/>
        <v/>
      </c>
      <c r="AA16979" s="28" t="str">
        <f>IF(R16979&lt;S16979+U16979,"期末实有头数应大于等于能繁母畜+种公畜","")</f>
        <v/>
      </c>
      <c r="AB16979" s="28"/>
      <c r="AC16979" s="28" t="str">
        <f>IF(R16979&lt;V16979+W16979,"期末实有头数应大于等于良种+改良种","")</f>
        <v/>
      </c>
    </row>
    <row r="16980" spans="2:29">
      <c r="B16980" s="19"/>
      <c r="C16980" s="30"/>
      <c r="D16980" s="19" t="s">
        <v>48</v>
      </c>
      <c r="E16980" s="20" t="s">
        <v>47</v>
      </c>
      <c r="F16980" s="19">
        <v>12</v>
      </c>
      <c r="R16980" s="21">
        <f>G16980+I16980+J16980+K16980-L16980-M16980-N16980-Q16980</f>
        <v>0</v>
      </c>
      <c r="T16980" s="22" t="s">
        <v>38</v>
      </c>
      <c r="Y16980" s="28" t="str">
        <f t="shared" si="8985"/>
        <v/>
      </c>
      <c r="Z16980" s="28" t="str">
        <f t="shared" si="8986"/>
        <v/>
      </c>
      <c r="AA16980" s="28" t="str">
        <f>IF(R16980&lt;S16980+U16980,"期末实有头数应大于等于能繁母畜+种公畜","")</f>
        <v/>
      </c>
      <c r="AB16980" s="28"/>
      <c r="AC16980" s="28" t="str">
        <f>IF(R16980&lt;V16980+W16980,"期末实有头数应大于等于良种+改良种","")</f>
        <v/>
      </c>
    </row>
    <row r="16981" spans="2:29">
      <c r="B16981" s="19"/>
      <c r="C16981" s="30"/>
      <c r="D16981" s="19" t="s">
        <v>49</v>
      </c>
      <c r="E16981" s="20" t="s">
        <v>47</v>
      </c>
      <c r="F16981" s="19">
        <v>13</v>
      </c>
      <c r="R16981" s="21">
        <f>G16981+I16981+J16981+K16981-L16981-M16981-N16981-Q16981</f>
        <v>0</v>
      </c>
      <c r="T16981" s="22" t="s">
        <v>38</v>
      </c>
      <c r="V16981" s="22" t="s">
        <v>38</v>
      </c>
      <c r="W16981" s="22" t="s">
        <v>38</v>
      </c>
      <c r="Y16981" s="28" t="str">
        <f t="shared" si="8985"/>
        <v/>
      </c>
      <c r="Z16981" s="28" t="str">
        <f t="shared" si="8986"/>
        <v/>
      </c>
      <c r="AA16981" s="28" t="str">
        <f>IF(R16981&lt;S16981+U16981,"期末实有头数应大于等于能繁母畜+种公畜","")</f>
        <v/>
      </c>
      <c r="AB16981" s="28"/>
      <c r="AC16981" s="28"/>
    </row>
    <row r="16982" spans="2:29">
      <c r="B16982" s="19"/>
      <c r="C16982" s="30"/>
      <c r="D16982" s="19" t="s">
        <v>50</v>
      </c>
      <c r="E16982" s="20" t="s">
        <v>47</v>
      </c>
      <c r="F16982" s="19">
        <v>14</v>
      </c>
      <c r="H16982" s="22" t="s">
        <v>38</v>
      </c>
      <c r="I16982" s="22" t="s">
        <v>38</v>
      </c>
      <c r="J16982" s="22" t="s">
        <v>38</v>
      </c>
      <c r="K16982" s="22" t="s">
        <v>38</v>
      </c>
      <c r="L16982" s="22" t="s">
        <v>38</v>
      </c>
      <c r="M16982" s="22" t="s">
        <v>38</v>
      </c>
      <c r="N16982" s="22" t="s">
        <v>38</v>
      </c>
      <c r="O16982" s="22" t="s">
        <v>38</v>
      </c>
      <c r="P16982" s="22" t="s">
        <v>38</v>
      </c>
      <c r="Q16982" s="22" t="s">
        <v>38</v>
      </c>
      <c r="R16982" s="24"/>
      <c r="T16982" s="22" t="s">
        <v>38</v>
      </c>
      <c r="U16982" s="22" t="s">
        <v>38</v>
      </c>
      <c r="V16982" s="22" t="s">
        <v>38</v>
      </c>
      <c r="W16982" s="22" t="s">
        <v>38</v>
      </c>
      <c r="Y16982" s="28" t="str">
        <f t="shared" si="8985"/>
        <v/>
      </c>
      <c r="Z16982" s="28"/>
      <c r="AA16982" s="28"/>
      <c r="AB16982" s="28"/>
      <c r="AC16982" s="28"/>
    </row>
    <row r="16983" spans="2:29">
      <c r="B16983" s="19"/>
      <c r="C16983" s="30"/>
      <c r="D16983" s="19" t="s">
        <v>51</v>
      </c>
      <c r="E16983" s="20" t="s">
        <v>47</v>
      </c>
      <c r="F16983" s="19">
        <v>15</v>
      </c>
      <c r="H16983" s="22" t="s">
        <v>38</v>
      </c>
      <c r="I16983" s="22" t="s">
        <v>38</v>
      </c>
      <c r="J16983" s="22" t="s">
        <v>38</v>
      </c>
      <c r="K16983" s="22" t="s">
        <v>38</v>
      </c>
      <c r="L16983" s="22" t="s">
        <v>38</v>
      </c>
      <c r="M16983" s="22" t="s">
        <v>38</v>
      </c>
      <c r="N16983" s="22" t="s">
        <v>38</v>
      </c>
      <c r="O16983" s="22" t="s">
        <v>38</v>
      </c>
      <c r="P16983" s="22" t="s">
        <v>38</v>
      </c>
      <c r="Q16983" s="22" t="s">
        <v>38</v>
      </c>
      <c r="R16983" s="24"/>
      <c r="T16983" s="22" t="s">
        <v>38</v>
      </c>
      <c r="U16983" s="22" t="s">
        <v>38</v>
      </c>
      <c r="V16983" s="22" t="s">
        <v>38</v>
      </c>
      <c r="W16983" s="22" t="s">
        <v>38</v>
      </c>
      <c r="Y16983" s="28" t="str">
        <f t="shared" si="8985"/>
        <v/>
      </c>
      <c r="Z16983" s="28"/>
      <c r="AA16983" s="28"/>
      <c r="AB16983" s="28"/>
      <c r="AC16983" s="28"/>
    </row>
    <row r="16984" spans="2:29">
      <c r="B16984" s="19"/>
      <c r="C16984" s="30"/>
      <c r="D16984" s="19" t="s">
        <v>52</v>
      </c>
      <c r="E16984" s="20" t="s">
        <v>47</v>
      </c>
      <c r="F16984" s="19">
        <v>16</v>
      </c>
      <c r="R16984" s="21">
        <f>G16984+I16984+J16984+K16984-L16984-M16984-N16984-Q16984</f>
        <v>0</v>
      </c>
      <c r="T16984" s="22" t="s">
        <v>38</v>
      </c>
      <c r="Y16984" s="28" t="str">
        <f t="shared" si="8985"/>
        <v/>
      </c>
      <c r="Z16984" s="28" t="str">
        <f>IF(N16984&lt;O16984+P16984,"出卖应大于等于出卖肉畜+出卖仔畜","")</f>
        <v/>
      </c>
      <c r="AA16984" s="28" t="str">
        <f t="shared" ref="AA16984:AA16993" si="8990">IF(R16984&lt;S16984+U16984,"期末实有头数应大于等于能繁母畜+种公畜","")</f>
        <v/>
      </c>
      <c r="AB16984" s="28"/>
      <c r="AC16984" s="28" t="str">
        <f t="shared" ref="AC16984:AC16989" si="8991">IF(R16984&lt;V16984+W16984,"期末实有头数应大于等于良种+改良种","")</f>
        <v/>
      </c>
    </row>
    <row r="16985" spans="2:29">
      <c r="B16985" s="19"/>
      <c r="C16985" s="30"/>
      <c r="D16985" s="19" t="s">
        <v>53</v>
      </c>
      <c r="E16985" s="18" t="s">
        <v>33</v>
      </c>
      <c r="F16985" s="19">
        <v>17</v>
      </c>
      <c r="R16985" s="21">
        <f>G16985+I16985+J16985+K16985-L16985-M16985-N16985-Q16985</f>
        <v>0</v>
      </c>
      <c r="T16985" s="22" t="s">
        <v>38</v>
      </c>
      <c r="Y16985" s="28" t="str">
        <f t="shared" si="8985"/>
        <v/>
      </c>
      <c r="Z16985" s="28" t="str">
        <f>IF(N16985&lt;O16985+P16985,"出卖应大于等于出卖肉畜+出卖仔畜","")</f>
        <v/>
      </c>
      <c r="AA16985" s="28" t="str">
        <f t="shared" si="8990"/>
        <v/>
      </c>
      <c r="AB16985" s="28"/>
      <c r="AC16985" s="28" t="str">
        <f t="shared" si="8991"/>
        <v/>
      </c>
    </row>
    <row r="16986" spans="2:29">
      <c r="B16986" s="18"/>
      <c r="C16986" s="29"/>
      <c r="D16986" s="19" t="s">
        <v>32</v>
      </c>
      <c r="E16986" s="20" t="s">
        <v>33</v>
      </c>
      <c r="F16986" s="19">
        <v>1</v>
      </c>
      <c r="G16986" s="21">
        <f t="shared" ref="G16986:S16986" si="8992">G16987+G17002</f>
        <v>0</v>
      </c>
      <c r="H16986" s="21">
        <f t="shared" si="8992"/>
        <v>0</v>
      </c>
      <c r="I16986" s="21">
        <f t="shared" si="8992"/>
        <v>0</v>
      </c>
      <c r="J16986" s="21">
        <f t="shared" si="8992"/>
        <v>0</v>
      </c>
      <c r="K16986" s="21">
        <f t="shared" si="8992"/>
        <v>0</v>
      </c>
      <c r="L16986" s="21">
        <f t="shared" si="8992"/>
        <v>0</v>
      </c>
      <c r="M16986" s="21">
        <f t="shared" si="8992"/>
        <v>0</v>
      </c>
      <c r="N16986" s="21">
        <f t="shared" si="8992"/>
        <v>0</v>
      </c>
      <c r="O16986" s="21">
        <f t="shared" si="8992"/>
        <v>0</v>
      </c>
      <c r="P16986" s="21">
        <f t="shared" si="8992"/>
        <v>0</v>
      </c>
      <c r="Q16986" s="21">
        <f t="shared" si="8992"/>
        <v>0</v>
      </c>
      <c r="R16986" s="21">
        <f t="shared" si="8992"/>
        <v>0</v>
      </c>
      <c r="S16986" s="21">
        <f t="shared" si="8992"/>
        <v>0</v>
      </c>
      <c r="T16986" s="21">
        <f>T16987</f>
        <v>0</v>
      </c>
      <c r="U16986" s="21">
        <f>U16987+U17002</f>
        <v>0</v>
      </c>
      <c r="V16986" s="21">
        <f>V16987+V17002</f>
        <v>0</v>
      </c>
      <c r="W16986" s="21">
        <f>W16987+W17002</f>
        <v>0</v>
      </c>
      <c r="Y16986" s="28" t="str">
        <f t="shared" si="8985"/>
        <v/>
      </c>
      <c r="Z16986" s="28" t="str">
        <f>IF(N16986&lt;O16986+P16986,"出卖应大于等于出卖肉畜+出卖仔畜","")</f>
        <v/>
      </c>
      <c r="AA16986" s="28" t="str">
        <f t="shared" si="8990"/>
        <v/>
      </c>
      <c r="AB16986" s="28" t="str">
        <f>IF(R16986&lt;T16986,"期末实有头数应大于等于耕役畜","")</f>
        <v/>
      </c>
      <c r="AC16986" s="28" t="str">
        <f t="shared" si="8991"/>
        <v/>
      </c>
    </row>
    <row r="16987" spans="2:29">
      <c r="B16987" s="19"/>
      <c r="C16987" s="30"/>
      <c r="D16987" s="19" t="s">
        <v>34</v>
      </c>
      <c r="E16987" s="20" t="s">
        <v>33</v>
      </c>
      <c r="F16987" s="19">
        <v>2</v>
      </c>
      <c r="G16987" s="21">
        <f t="shared" ref="G16987:S16987" si="8993">G16988+G16996</f>
        <v>0</v>
      </c>
      <c r="H16987" s="21">
        <f t="shared" si="8993"/>
        <v>0</v>
      </c>
      <c r="I16987" s="21">
        <f t="shared" si="8993"/>
        <v>0</v>
      </c>
      <c r="J16987" s="21">
        <f t="shared" si="8993"/>
        <v>0</v>
      </c>
      <c r="K16987" s="21">
        <f t="shared" si="8993"/>
        <v>0</v>
      </c>
      <c r="L16987" s="21">
        <f t="shared" si="8993"/>
        <v>0</v>
      </c>
      <c r="M16987" s="21">
        <f t="shared" si="8993"/>
        <v>0</v>
      </c>
      <c r="N16987" s="21">
        <f t="shared" si="8993"/>
        <v>0</v>
      </c>
      <c r="O16987" s="21">
        <f t="shared" si="8993"/>
        <v>0</v>
      </c>
      <c r="P16987" s="21">
        <f t="shared" si="8993"/>
        <v>0</v>
      </c>
      <c r="Q16987" s="21">
        <f t="shared" si="8993"/>
        <v>0</v>
      </c>
      <c r="R16987" s="21">
        <f t="shared" si="8993"/>
        <v>0</v>
      </c>
      <c r="S16987" s="21">
        <f t="shared" si="8993"/>
        <v>0</v>
      </c>
      <c r="T16987" s="21">
        <f>T16988</f>
        <v>0</v>
      </c>
      <c r="U16987" s="21">
        <f>U16988+U16996</f>
        <v>0</v>
      </c>
      <c r="V16987" s="21">
        <f>V16988+V16996</f>
        <v>0</v>
      </c>
      <c r="W16987" s="21">
        <f>W16988+W16996</f>
        <v>0</v>
      </c>
      <c r="Y16987" s="28" t="str">
        <f t="shared" ref="Y16987:Y17002" si="8994">IF(H16987&lt;I16987,"繁殖仔畜应大于等于成活","")</f>
        <v/>
      </c>
      <c r="Z16987" s="28" t="str">
        <f t="shared" ref="Z16987:Z16998" si="8995">IF(N16987&lt;O16987+P16987,"出卖应大于等于出卖肉畜+出卖仔畜","")</f>
        <v/>
      </c>
      <c r="AA16987" s="28" t="str">
        <f t="shared" si="8990"/>
        <v/>
      </c>
      <c r="AB16987" s="28" t="str">
        <f>IF(R16987&lt;T16987,"期末实有头数应大于等于耕役畜","")</f>
        <v/>
      </c>
      <c r="AC16987" s="28" t="str">
        <f t="shared" si="8991"/>
        <v/>
      </c>
    </row>
    <row r="16988" spans="2:29">
      <c r="B16988" s="19"/>
      <c r="C16988" s="30"/>
      <c r="D16988" s="19" t="s">
        <v>35</v>
      </c>
      <c r="E16988" s="20" t="s">
        <v>33</v>
      </c>
      <c r="F16988" s="19">
        <v>3</v>
      </c>
      <c r="G16988" s="21">
        <f t="shared" ref="G16988:R16988" si="8996">G16989+G16992+G16993+G16994+G16995</f>
        <v>0</v>
      </c>
      <c r="H16988" s="21">
        <f t="shared" si="8996"/>
        <v>0</v>
      </c>
      <c r="I16988" s="21">
        <f t="shared" si="8996"/>
        <v>0</v>
      </c>
      <c r="J16988" s="21">
        <f t="shared" si="8996"/>
        <v>0</v>
      </c>
      <c r="K16988" s="21">
        <f t="shared" si="8996"/>
        <v>0</v>
      </c>
      <c r="L16988" s="21">
        <f t="shared" si="8996"/>
        <v>0</v>
      </c>
      <c r="M16988" s="21">
        <f t="shared" si="8996"/>
        <v>0</v>
      </c>
      <c r="N16988" s="21">
        <f t="shared" si="8996"/>
        <v>0</v>
      </c>
      <c r="O16988" s="21">
        <f t="shared" si="8996"/>
        <v>0</v>
      </c>
      <c r="P16988" s="21">
        <f t="shared" si="8996"/>
        <v>0</v>
      </c>
      <c r="Q16988" s="21">
        <f t="shared" si="8996"/>
        <v>0</v>
      </c>
      <c r="R16988" s="21">
        <f t="shared" si="8996"/>
        <v>0</v>
      </c>
      <c r="S16988" s="21">
        <f>S16989+S16992+S16993+S16995</f>
        <v>0</v>
      </c>
      <c r="T16988" s="21">
        <f>T16989+T16992+T16993+T16994+T16995</f>
        <v>0</v>
      </c>
      <c r="U16988" s="21">
        <f>U16989+U16992+U16993+U16995</f>
        <v>0</v>
      </c>
      <c r="V16988" s="21">
        <f>V16989+V16992+V16993+V16995</f>
        <v>0</v>
      </c>
      <c r="W16988" s="21">
        <f>W16989+W16992+W16993+W16995</f>
        <v>0</v>
      </c>
      <c r="Y16988" s="28" t="str">
        <f t="shared" si="8994"/>
        <v/>
      </c>
      <c r="Z16988" s="28" t="str">
        <f t="shared" si="8995"/>
        <v/>
      </c>
      <c r="AA16988" s="28" t="str">
        <f t="shared" si="8990"/>
        <v/>
      </c>
      <c r="AB16988" s="28" t="str">
        <f>IF(R16988&lt;T16988,"期末实有头数应大于等于耕役畜","")</f>
        <v/>
      </c>
      <c r="AC16988" s="28" t="str">
        <f t="shared" si="8991"/>
        <v/>
      </c>
    </row>
    <row r="16989" spans="2:29">
      <c r="B16989" s="19"/>
      <c r="C16989" s="30"/>
      <c r="D16989" s="19" t="s">
        <v>36</v>
      </c>
      <c r="E16989" s="20" t="s">
        <v>33</v>
      </c>
      <c r="F16989" s="19">
        <v>4</v>
      </c>
      <c r="R16989" s="21">
        <f>G16989+I16989+J16989+K16989-L16989-M16989-N16989-Q16989</f>
        <v>0</v>
      </c>
      <c r="Y16989" s="28" t="str">
        <f t="shared" si="8994"/>
        <v/>
      </c>
      <c r="Z16989" s="28" t="str">
        <f t="shared" si="8995"/>
        <v/>
      </c>
      <c r="AA16989" s="28" t="str">
        <f t="shared" si="8990"/>
        <v/>
      </c>
      <c r="AB16989" s="28" t="str">
        <f>IF(R16989&lt;T16989,"期末实有头数应大于等于耕役畜","")</f>
        <v/>
      </c>
      <c r="AC16989" s="28" t="str">
        <f t="shared" si="8991"/>
        <v/>
      </c>
    </row>
    <row r="16990" spans="2:29">
      <c r="B16990" s="19"/>
      <c r="C16990" s="30"/>
      <c r="D16990" s="19" t="s">
        <v>37</v>
      </c>
      <c r="E16990" s="20" t="s">
        <v>33</v>
      </c>
      <c r="F16990" s="19">
        <v>5</v>
      </c>
      <c r="R16990" s="21">
        <f t="shared" ref="R16990:R16995" si="8997">G16990+I16990+J16990+K16990-L16990-M16990-N16990-Q16990</f>
        <v>0</v>
      </c>
      <c r="T16990" s="22" t="s">
        <v>38</v>
      </c>
      <c r="V16990" s="22" t="s">
        <v>38</v>
      </c>
      <c r="W16990" s="22" t="s">
        <v>38</v>
      </c>
      <c r="Y16990" s="28" t="str">
        <f t="shared" si="8994"/>
        <v/>
      </c>
      <c r="Z16990" s="28" t="str">
        <f t="shared" si="8995"/>
        <v/>
      </c>
      <c r="AA16990" s="28" t="str">
        <f t="shared" si="8990"/>
        <v/>
      </c>
      <c r="AB16990" s="28"/>
      <c r="AC16990" s="28"/>
    </row>
    <row r="16991" spans="2:29">
      <c r="B16991" s="19"/>
      <c r="C16991" s="30"/>
      <c r="D16991" s="19" t="s">
        <v>39</v>
      </c>
      <c r="E16991" s="20" t="s">
        <v>33</v>
      </c>
      <c r="F16991" s="19">
        <v>6</v>
      </c>
      <c r="R16991" s="21">
        <f t="shared" si="8997"/>
        <v>0</v>
      </c>
      <c r="T16991" s="22" t="s">
        <v>38</v>
      </c>
      <c r="V16991" s="22" t="s">
        <v>38</v>
      </c>
      <c r="W16991" s="22" t="s">
        <v>38</v>
      </c>
      <c r="Y16991" s="28" t="str">
        <f t="shared" si="8994"/>
        <v/>
      </c>
      <c r="Z16991" s="28" t="str">
        <f t="shared" si="8995"/>
        <v/>
      </c>
      <c r="AA16991" s="28" t="str">
        <f t="shared" si="8990"/>
        <v/>
      </c>
      <c r="AB16991" s="28"/>
      <c r="AC16991" s="28"/>
    </row>
    <row r="16992" spans="2:29">
      <c r="B16992" s="19"/>
      <c r="C16992" s="30"/>
      <c r="D16992" s="19" t="s">
        <v>40</v>
      </c>
      <c r="E16992" s="20" t="s">
        <v>41</v>
      </c>
      <c r="F16992" s="19">
        <v>7</v>
      </c>
      <c r="R16992" s="21">
        <f t="shared" si="8997"/>
        <v>0</v>
      </c>
      <c r="Y16992" s="28" t="str">
        <f t="shared" si="8994"/>
        <v/>
      </c>
      <c r="Z16992" s="28" t="str">
        <f t="shared" si="8995"/>
        <v/>
      </c>
      <c r="AA16992" s="28" t="str">
        <f t="shared" si="8990"/>
        <v/>
      </c>
      <c r="AB16992" s="28" t="str">
        <f>IF(R16992&lt;T16992,"期末实有头数应大于等于耕役畜","")</f>
        <v/>
      </c>
      <c r="AC16992" s="28" t="str">
        <f>IF(R16992&lt;V16992+W16992,"期末实有头数应大于等于良种+改良种","")</f>
        <v/>
      </c>
    </row>
    <row r="16993" spans="2:29">
      <c r="B16993" s="19"/>
      <c r="C16993" s="30"/>
      <c r="D16993" s="19" t="s">
        <v>42</v>
      </c>
      <c r="E16993" s="20" t="s">
        <v>33</v>
      </c>
      <c r="F16993" s="19">
        <v>8</v>
      </c>
      <c r="R16993" s="21">
        <f t="shared" si="8997"/>
        <v>0</v>
      </c>
      <c r="Y16993" s="28" t="str">
        <f t="shared" si="8994"/>
        <v/>
      </c>
      <c r="Z16993" s="28" t="str">
        <f t="shared" si="8995"/>
        <v/>
      </c>
      <c r="AA16993" s="28" t="str">
        <f t="shared" si="8990"/>
        <v/>
      </c>
      <c r="AB16993" s="28" t="str">
        <f>IF(R16993&lt;T16993,"期末实有头数应大于等于耕役畜","")</f>
        <v/>
      </c>
      <c r="AC16993" s="28" t="str">
        <f>IF(R16993&lt;V16993+W16993,"期末实有头数应大于等于良种+改良种","")</f>
        <v/>
      </c>
    </row>
    <row r="16994" spans="2:29">
      <c r="B16994" s="19"/>
      <c r="C16994" s="30"/>
      <c r="D16994" s="19" t="s">
        <v>43</v>
      </c>
      <c r="E16994" s="20" t="s">
        <v>33</v>
      </c>
      <c r="F16994" s="19">
        <v>9</v>
      </c>
      <c r="R16994" s="21">
        <f t="shared" si="8997"/>
        <v>0</v>
      </c>
      <c r="S16994" s="22" t="s">
        <v>38</v>
      </c>
      <c r="U16994" s="22" t="s">
        <v>38</v>
      </c>
      <c r="V16994" s="22" t="s">
        <v>38</v>
      </c>
      <c r="W16994" s="22" t="s">
        <v>38</v>
      </c>
      <c r="Y16994" s="28" t="str">
        <f t="shared" si="8994"/>
        <v/>
      </c>
      <c r="Z16994" s="28" t="str">
        <f t="shared" si="8995"/>
        <v/>
      </c>
      <c r="AA16994" s="28"/>
      <c r="AB16994" s="28" t="str">
        <f>IF(R16994&lt;T16994,"期末实有头数应大于等于耕役畜","")</f>
        <v/>
      </c>
      <c r="AC16994" s="28"/>
    </row>
    <row r="16995" spans="2:29">
      <c r="B16995" s="19"/>
      <c r="C16995" s="30"/>
      <c r="D16995" s="19" t="s">
        <v>44</v>
      </c>
      <c r="E16995" s="20" t="s">
        <v>45</v>
      </c>
      <c r="F16995" s="19">
        <v>10</v>
      </c>
      <c r="R16995" s="21">
        <f t="shared" si="8997"/>
        <v>0</v>
      </c>
      <c r="Y16995" s="28" t="str">
        <f t="shared" si="8994"/>
        <v/>
      </c>
      <c r="Z16995" s="28" t="str">
        <f t="shared" si="8995"/>
        <v/>
      </c>
      <c r="AA16995" s="28" t="str">
        <f>IF(R16995&lt;S16995+U16995,"期末实有头数应大于等于能繁母畜+种公畜","")</f>
        <v/>
      </c>
      <c r="AB16995" s="28" t="str">
        <f>IF(R16995&lt;T16995,"期末实有头数应大于等于耕役畜","")</f>
        <v/>
      </c>
      <c r="AC16995" s="28" t="str">
        <f>IF(R16995&lt;V16995+W16995,"期末实有头数应大于等于良种+改良种","")</f>
        <v/>
      </c>
    </row>
    <row r="16996" spans="2:29">
      <c r="B16996" s="19"/>
      <c r="C16996" s="30"/>
      <c r="D16996" s="19" t="s">
        <v>46</v>
      </c>
      <c r="E16996" s="20" t="s">
        <v>47</v>
      </c>
      <c r="F16996" s="19">
        <v>11</v>
      </c>
      <c r="G16996" s="21">
        <f t="shared" ref="G16996:S16996" si="8998">G16997+G17001</f>
        <v>0</v>
      </c>
      <c r="H16996" s="21">
        <f t="shared" si="8998"/>
        <v>0</v>
      </c>
      <c r="I16996" s="21">
        <f t="shared" si="8998"/>
        <v>0</v>
      </c>
      <c r="J16996" s="21">
        <f t="shared" si="8998"/>
        <v>0</v>
      </c>
      <c r="K16996" s="21">
        <f t="shared" si="8998"/>
        <v>0</v>
      </c>
      <c r="L16996" s="21">
        <f t="shared" si="8998"/>
        <v>0</v>
      </c>
      <c r="M16996" s="21">
        <f t="shared" si="8998"/>
        <v>0</v>
      </c>
      <c r="N16996" s="21">
        <f t="shared" si="8998"/>
        <v>0</v>
      </c>
      <c r="O16996" s="21">
        <f t="shared" si="8998"/>
        <v>0</v>
      </c>
      <c r="P16996" s="21">
        <f t="shared" si="8998"/>
        <v>0</v>
      </c>
      <c r="Q16996" s="21">
        <f t="shared" si="8998"/>
        <v>0</v>
      </c>
      <c r="R16996" s="23">
        <f t="shared" si="8998"/>
        <v>0</v>
      </c>
      <c r="S16996" s="21">
        <f t="shared" si="8998"/>
        <v>0</v>
      </c>
      <c r="T16996" s="22" t="s">
        <v>38</v>
      </c>
      <c r="U16996" s="21">
        <f>U16997+U17001</f>
        <v>0</v>
      </c>
      <c r="V16996" s="21">
        <f>V16997+V17001</f>
        <v>0</v>
      </c>
      <c r="W16996" s="21">
        <f>W16997+W17001</f>
        <v>0</v>
      </c>
      <c r="Y16996" s="28" t="str">
        <f t="shared" si="8994"/>
        <v/>
      </c>
      <c r="Z16996" s="28" t="str">
        <f t="shared" si="8995"/>
        <v/>
      </c>
      <c r="AA16996" s="28" t="str">
        <f>IF(R16996&lt;S16996+U16996,"期末实有头数应大于等于能繁母畜+种公畜","")</f>
        <v/>
      </c>
      <c r="AB16996" s="28"/>
      <c r="AC16996" s="28" t="str">
        <f>IF(R16996&lt;V16996+W16996,"期末实有头数应大于等于良种+改良种","")</f>
        <v/>
      </c>
    </row>
    <row r="16997" spans="2:29">
      <c r="B16997" s="19"/>
      <c r="C16997" s="30"/>
      <c r="D16997" s="19" t="s">
        <v>48</v>
      </c>
      <c r="E16997" s="20" t="s">
        <v>47</v>
      </c>
      <c r="F16997" s="19">
        <v>12</v>
      </c>
      <c r="R16997" s="21">
        <f>G16997+I16997+J16997+K16997-L16997-M16997-N16997-Q16997</f>
        <v>0</v>
      </c>
      <c r="T16997" s="22" t="s">
        <v>38</v>
      </c>
      <c r="Y16997" s="28" t="str">
        <f t="shared" si="8994"/>
        <v/>
      </c>
      <c r="Z16997" s="28" t="str">
        <f t="shared" si="8995"/>
        <v/>
      </c>
      <c r="AA16997" s="28" t="str">
        <f>IF(R16997&lt;S16997+U16997,"期末实有头数应大于等于能繁母畜+种公畜","")</f>
        <v/>
      </c>
      <c r="AB16997" s="28"/>
      <c r="AC16997" s="28" t="str">
        <f>IF(R16997&lt;V16997+W16997,"期末实有头数应大于等于良种+改良种","")</f>
        <v/>
      </c>
    </row>
    <row r="16998" spans="2:29">
      <c r="B16998" s="19"/>
      <c r="C16998" s="30"/>
      <c r="D16998" s="19" t="s">
        <v>49</v>
      </c>
      <c r="E16998" s="20" t="s">
        <v>47</v>
      </c>
      <c r="F16998" s="19">
        <v>13</v>
      </c>
      <c r="R16998" s="21">
        <f>G16998+I16998+J16998+K16998-L16998-M16998-N16998-Q16998</f>
        <v>0</v>
      </c>
      <c r="T16998" s="22" t="s">
        <v>38</v>
      </c>
      <c r="V16998" s="22" t="s">
        <v>38</v>
      </c>
      <c r="W16998" s="22" t="s">
        <v>38</v>
      </c>
      <c r="Y16998" s="28" t="str">
        <f t="shared" si="8994"/>
        <v/>
      </c>
      <c r="Z16998" s="28" t="str">
        <f t="shared" si="8995"/>
        <v/>
      </c>
      <c r="AA16998" s="28" t="str">
        <f>IF(R16998&lt;S16998+U16998,"期末实有头数应大于等于能繁母畜+种公畜","")</f>
        <v/>
      </c>
      <c r="AB16998" s="28"/>
      <c r="AC16998" s="28"/>
    </row>
    <row r="16999" spans="2:29">
      <c r="B16999" s="19"/>
      <c r="C16999" s="30"/>
      <c r="D16999" s="19" t="s">
        <v>50</v>
      </c>
      <c r="E16999" s="20" t="s">
        <v>47</v>
      </c>
      <c r="F16999" s="19">
        <v>14</v>
      </c>
      <c r="H16999" s="22" t="s">
        <v>38</v>
      </c>
      <c r="I16999" s="22" t="s">
        <v>38</v>
      </c>
      <c r="J16999" s="22" t="s">
        <v>38</v>
      </c>
      <c r="K16999" s="22" t="s">
        <v>38</v>
      </c>
      <c r="L16999" s="22" t="s">
        <v>38</v>
      </c>
      <c r="M16999" s="22" t="s">
        <v>38</v>
      </c>
      <c r="N16999" s="22" t="s">
        <v>38</v>
      </c>
      <c r="O16999" s="22" t="s">
        <v>38</v>
      </c>
      <c r="P16999" s="22" t="s">
        <v>38</v>
      </c>
      <c r="Q16999" s="22" t="s">
        <v>38</v>
      </c>
      <c r="R16999" s="24"/>
      <c r="T16999" s="22" t="s">
        <v>38</v>
      </c>
      <c r="U16999" s="22" t="s">
        <v>38</v>
      </c>
      <c r="V16999" s="22" t="s">
        <v>38</v>
      </c>
      <c r="W16999" s="22" t="s">
        <v>38</v>
      </c>
      <c r="Y16999" s="28" t="str">
        <f t="shared" si="8994"/>
        <v/>
      </c>
      <c r="Z16999" s="28"/>
      <c r="AA16999" s="28"/>
      <c r="AB16999" s="28"/>
      <c r="AC16999" s="28"/>
    </row>
    <row r="17000" spans="2:29">
      <c r="B17000" s="19"/>
      <c r="C17000" s="30"/>
      <c r="D17000" s="19" t="s">
        <v>51</v>
      </c>
      <c r="E17000" s="20" t="s">
        <v>47</v>
      </c>
      <c r="F17000" s="19">
        <v>15</v>
      </c>
      <c r="H17000" s="22" t="s">
        <v>38</v>
      </c>
      <c r="I17000" s="22" t="s">
        <v>38</v>
      </c>
      <c r="J17000" s="22" t="s">
        <v>38</v>
      </c>
      <c r="K17000" s="22" t="s">
        <v>38</v>
      </c>
      <c r="L17000" s="22" t="s">
        <v>38</v>
      </c>
      <c r="M17000" s="22" t="s">
        <v>38</v>
      </c>
      <c r="N17000" s="22" t="s">
        <v>38</v>
      </c>
      <c r="O17000" s="22" t="s">
        <v>38</v>
      </c>
      <c r="P17000" s="22" t="s">
        <v>38</v>
      </c>
      <c r="Q17000" s="22" t="s">
        <v>38</v>
      </c>
      <c r="R17000" s="24"/>
      <c r="T17000" s="22" t="s">
        <v>38</v>
      </c>
      <c r="U17000" s="22" t="s">
        <v>38</v>
      </c>
      <c r="V17000" s="22" t="s">
        <v>38</v>
      </c>
      <c r="W17000" s="22" t="s">
        <v>38</v>
      </c>
      <c r="Y17000" s="28" t="str">
        <f t="shared" si="8994"/>
        <v/>
      </c>
      <c r="Z17000" s="28"/>
      <c r="AA17000" s="28"/>
      <c r="AB17000" s="28"/>
      <c r="AC17000" s="28"/>
    </row>
    <row r="17001" spans="2:29">
      <c r="B17001" s="19"/>
      <c r="C17001" s="30"/>
      <c r="D17001" s="19" t="s">
        <v>52</v>
      </c>
      <c r="E17001" s="20" t="s">
        <v>47</v>
      </c>
      <c r="F17001" s="19">
        <v>16</v>
      </c>
      <c r="R17001" s="21">
        <f>G17001+I17001+J17001+K17001-L17001-M17001-N17001-Q17001</f>
        <v>0</v>
      </c>
      <c r="T17001" s="22" t="s">
        <v>38</v>
      </c>
      <c r="Y17001" s="28" t="str">
        <f t="shared" si="8994"/>
        <v/>
      </c>
      <c r="Z17001" s="28" t="str">
        <f>IF(N17001&lt;O17001+P17001,"出卖应大于等于出卖肉畜+出卖仔畜","")</f>
        <v/>
      </c>
      <c r="AA17001" s="28" t="str">
        <f>IF(R17001&lt;S17001+U17001,"期末实有头数应大于等于能繁母畜+种公畜","")</f>
        <v/>
      </c>
      <c r="AB17001" s="28"/>
      <c r="AC17001" s="28" t="str">
        <f>IF(R17001&lt;V17001+W17001,"期末实有头数应大于等于良种+改良种","")</f>
        <v/>
      </c>
    </row>
    <row r="17002" spans="2:29">
      <c r="B17002" s="19"/>
      <c r="C17002" s="30"/>
      <c r="D17002" s="19" t="s">
        <v>53</v>
      </c>
      <c r="E17002" s="18" t="s">
        <v>33</v>
      </c>
      <c r="F17002" s="19">
        <v>17</v>
      </c>
      <c r="R17002" s="21">
        <f>G17002+I17002+J17002+K17002-L17002-M17002-N17002-Q17002</f>
        <v>0</v>
      </c>
      <c r="T17002" s="22" t="s">
        <v>38</v>
      </c>
      <c r="Y17002" s="28" t="str">
        <f t="shared" si="8994"/>
        <v/>
      </c>
      <c r="Z17002" s="28" t="str">
        <f>IF(N17002&lt;O17002+P17002,"出卖应大于等于出卖肉畜+出卖仔畜","")</f>
        <v/>
      </c>
      <c r="AA17002" s="28" t="str">
        <f>IF(R17002&lt;S17002+U17002,"期末实有头数应大于等于能繁母畜+种公畜","")</f>
        <v/>
      </c>
      <c r="AB17002" s="28"/>
      <c r="AC17002" s="28" t="str">
        <f>IF(R17002&lt;V17002+W17002,"期末实有头数应大于等于良种+改良种","")</f>
        <v/>
      </c>
    </row>
  </sheetData>
  <autoFilter ref="B1:W17002">
    <extLst/>
  </autoFilter>
  <pageMargins left="0.75" right="0.75" top="1" bottom="1" header="0.5" footer="0.5"/>
  <pageSetup paperSize="1" scale="55" orientation="landscape" horizontalDpi="300" verticalDpi="300"/>
  <headerFooter alignWithMargins="0"/>
  <ignoredErrors>
    <ignoredError sqref="T3:T5 S5 R1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T26"/>
  <sheetViews>
    <sheetView tabSelected="1" workbookViewId="0">
      <selection activeCell="F14" sqref="F14"/>
    </sheetView>
  </sheetViews>
  <sheetFormatPr defaultColWidth="9" defaultRowHeight="12.75"/>
  <cols>
    <col min="1" max="2" width="21.5714285714286" customWidth="1"/>
    <col min="3" max="3" width="11"/>
    <col min="4" max="20" width="20"/>
  </cols>
  <sheetData>
    <row r="3" spans="1:20">
      <c r="A3" s="1"/>
      <c r="B3" s="2"/>
      <c r="C3" s="2"/>
      <c r="D3" s="1" t="s">
        <v>120</v>
      </c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8"/>
    </row>
    <row r="4" spans="1:20">
      <c r="A4" s="1" t="s">
        <v>5</v>
      </c>
      <c r="B4" s="1" t="s">
        <v>3</v>
      </c>
      <c r="C4" s="1" t="s">
        <v>4</v>
      </c>
      <c r="D4" s="1" t="s">
        <v>121</v>
      </c>
      <c r="E4" s="3" t="s">
        <v>122</v>
      </c>
      <c r="F4" s="3" t="s">
        <v>123</v>
      </c>
      <c r="G4" s="3" t="s">
        <v>124</v>
      </c>
      <c r="H4" s="3" t="s">
        <v>125</v>
      </c>
      <c r="I4" s="3" t="s">
        <v>126</v>
      </c>
      <c r="J4" s="3" t="s">
        <v>127</v>
      </c>
      <c r="K4" s="3" t="s">
        <v>128</v>
      </c>
      <c r="L4" s="3" t="s">
        <v>129</v>
      </c>
      <c r="M4" s="3" t="s">
        <v>130</v>
      </c>
      <c r="N4" s="3" t="s">
        <v>131</v>
      </c>
      <c r="O4" s="3" t="s">
        <v>132</v>
      </c>
      <c r="P4" s="3" t="s">
        <v>133</v>
      </c>
      <c r="Q4" s="3" t="s">
        <v>134</v>
      </c>
      <c r="R4" s="3" t="s">
        <v>135</v>
      </c>
      <c r="S4" s="3" t="s">
        <v>136</v>
      </c>
      <c r="T4" s="9" t="s">
        <v>137</v>
      </c>
    </row>
    <row r="5" spans="1:20">
      <c r="A5" s="1">
        <v>1</v>
      </c>
      <c r="B5" s="1" t="s">
        <v>32</v>
      </c>
      <c r="C5" s="1" t="s">
        <v>33</v>
      </c>
      <c r="D5" s="1">
        <v>1949</v>
      </c>
      <c r="E5" s="3">
        <v>554</v>
      </c>
      <c r="F5" s="3">
        <v>543</v>
      </c>
      <c r="G5" s="3">
        <v>389</v>
      </c>
      <c r="H5" s="3">
        <v>0</v>
      </c>
      <c r="I5" s="3">
        <v>1</v>
      </c>
      <c r="J5" s="3">
        <v>20</v>
      </c>
      <c r="K5" s="3">
        <v>268</v>
      </c>
      <c r="L5" s="3">
        <v>258</v>
      </c>
      <c r="M5" s="3">
        <v>10</v>
      </c>
      <c r="N5" s="3">
        <v>0</v>
      </c>
      <c r="O5" s="3">
        <v>2592</v>
      </c>
      <c r="P5" s="3">
        <v>1731</v>
      </c>
      <c r="Q5" s="3">
        <v>0</v>
      </c>
      <c r="R5" s="3">
        <v>0</v>
      </c>
      <c r="S5" s="3">
        <v>55</v>
      </c>
      <c r="T5" s="9">
        <v>2537</v>
      </c>
    </row>
    <row r="6" spans="1:20">
      <c r="A6" s="1">
        <v>2</v>
      </c>
      <c r="B6" s="1" t="s">
        <v>34</v>
      </c>
      <c r="C6" s="1" t="s">
        <v>33</v>
      </c>
      <c r="D6" s="1">
        <v>1869</v>
      </c>
      <c r="E6" s="3">
        <v>506</v>
      </c>
      <c r="F6" s="3">
        <v>495</v>
      </c>
      <c r="G6" s="3">
        <v>389</v>
      </c>
      <c r="H6" s="3">
        <v>0</v>
      </c>
      <c r="I6" s="3">
        <v>1</v>
      </c>
      <c r="J6" s="3">
        <v>20</v>
      </c>
      <c r="K6" s="3">
        <v>215</v>
      </c>
      <c r="L6" s="3">
        <v>205</v>
      </c>
      <c r="M6" s="3">
        <v>10</v>
      </c>
      <c r="N6" s="3">
        <v>0</v>
      </c>
      <c r="O6" s="3">
        <v>2517</v>
      </c>
      <c r="P6" s="3">
        <v>1708</v>
      </c>
      <c r="Q6" s="3">
        <v>0</v>
      </c>
      <c r="R6" s="3">
        <v>0</v>
      </c>
      <c r="S6" s="3">
        <v>55</v>
      </c>
      <c r="T6" s="9">
        <v>2462</v>
      </c>
    </row>
    <row r="7" spans="1:20">
      <c r="A7" s="1">
        <v>3</v>
      </c>
      <c r="B7" s="1" t="s">
        <v>35</v>
      </c>
      <c r="C7" s="1" t="s">
        <v>33</v>
      </c>
      <c r="D7" s="1">
        <v>233</v>
      </c>
      <c r="E7" s="3">
        <v>81</v>
      </c>
      <c r="F7" s="3">
        <v>78</v>
      </c>
      <c r="G7" s="3">
        <v>14</v>
      </c>
      <c r="H7" s="3">
        <v>0</v>
      </c>
      <c r="I7" s="3">
        <v>0</v>
      </c>
      <c r="J7" s="3">
        <v>3</v>
      </c>
      <c r="K7" s="3">
        <v>32</v>
      </c>
      <c r="L7" s="3">
        <v>27</v>
      </c>
      <c r="M7" s="3">
        <v>5</v>
      </c>
      <c r="N7" s="3">
        <v>0</v>
      </c>
      <c r="O7" s="3">
        <v>290</v>
      </c>
      <c r="P7" s="3">
        <v>237</v>
      </c>
      <c r="Q7" s="3">
        <v>0</v>
      </c>
      <c r="R7" s="3">
        <v>0</v>
      </c>
      <c r="S7" s="3">
        <v>4</v>
      </c>
      <c r="T7" s="9">
        <v>286</v>
      </c>
    </row>
    <row r="8" spans="1:20">
      <c r="A8" s="1">
        <v>4</v>
      </c>
      <c r="B8" s="1" t="s">
        <v>36</v>
      </c>
      <c r="C8" s="1" t="s">
        <v>33</v>
      </c>
      <c r="D8" s="1">
        <v>226</v>
      </c>
      <c r="E8" s="3">
        <v>81</v>
      </c>
      <c r="F8" s="3">
        <v>78</v>
      </c>
      <c r="G8" s="3">
        <v>14</v>
      </c>
      <c r="H8" s="3"/>
      <c r="I8" s="3"/>
      <c r="J8" s="3">
        <v>3</v>
      </c>
      <c r="K8" s="3">
        <v>29</v>
      </c>
      <c r="L8" s="3">
        <v>24</v>
      </c>
      <c r="M8" s="3">
        <v>5</v>
      </c>
      <c r="N8" s="3"/>
      <c r="O8" s="3">
        <v>286</v>
      </c>
      <c r="P8" s="3">
        <v>237</v>
      </c>
      <c r="Q8" s="3"/>
      <c r="R8" s="3"/>
      <c r="S8" s="3"/>
      <c r="T8" s="9">
        <v>286</v>
      </c>
    </row>
    <row r="9" spans="1:20">
      <c r="A9" s="1">
        <v>5</v>
      </c>
      <c r="B9" s="1" t="s">
        <v>37</v>
      </c>
      <c r="C9" s="1" t="s">
        <v>33</v>
      </c>
      <c r="D9" s="1"/>
      <c r="E9" s="3"/>
      <c r="F9" s="3"/>
      <c r="G9" s="3"/>
      <c r="H9" s="3"/>
      <c r="I9" s="3"/>
      <c r="J9" s="3"/>
      <c r="K9" s="3"/>
      <c r="L9" s="3"/>
      <c r="M9" s="3"/>
      <c r="N9" s="3"/>
      <c r="O9" s="3">
        <v>0</v>
      </c>
      <c r="P9" s="3"/>
      <c r="Q9" s="3">
        <v>0</v>
      </c>
      <c r="R9" s="3"/>
      <c r="S9" s="3">
        <v>0</v>
      </c>
      <c r="T9" s="9">
        <v>0</v>
      </c>
    </row>
    <row r="10" spans="1:20">
      <c r="A10" s="1">
        <v>6</v>
      </c>
      <c r="B10" s="1" t="s">
        <v>39</v>
      </c>
      <c r="C10" s="1" t="s">
        <v>33</v>
      </c>
      <c r="D10" s="1"/>
      <c r="E10" s="3"/>
      <c r="F10" s="3"/>
      <c r="G10" s="3"/>
      <c r="H10" s="3"/>
      <c r="I10" s="3"/>
      <c r="J10" s="3"/>
      <c r="K10" s="3"/>
      <c r="L10" s="3"/>
      <c r="M10" s="3"/>
      <c r="N10" s="3"/>
      <c r="O10" s="3">
        <v>0</v>
      </c>
      <c r="P10" s="3"/>
      <c r="Q10" s="3">
        <v>0</v>
      </c>
      <c r="R10" s="3"/>
      <c r="S10" s="3">
        <v>0</v>
      </c>
      <c r="T10" s="9">
        <v>0</v>
      </c>
    </row>
    <row r="11" spans="1:20">
      <c r="A11" s="1">
        <v>7</v>
      </c>
      <c r="B11" s="1" t="s">
        <v>40</v>
      </c>
      <c r="C11" s="1" t="s">
        <v>41</v>
      </c>
      <c r="D11" s="1"/>
      <c r="E11" s="3"/>
      <c r="F11" s="3"/>
      <c r="G11" s="3"/>
      <c r="H11" s="3"/>
      <c r="I11" s="3"/>
      <c r="J11" s="3"/>
      <c r="K11" s="3"/>
      <c r="L11" s="3"/>
      <c r="M11" s="3"/>
      <c r="N11" s="3"/>
      <c r="O11" s="3">
        <v>0</v>
      </c>
      <c r="P11" s="3"/>
      <c r="Q11" s="3"/>
      <c r="R11" s="3"/>
      <c r="S11" s="3"/>
      <c r="T11" s="9"/>
    </row>
    <row r="12" spans="1:20">
      <c r="A12" s="1">
        <v>8</v>
      </c>
      <c r="B12" s="1" t="s">
        <v>42</v>
      </c>
      <c r="C12" s="1" t="s">
        <v>33</v>
      </c>
      <c r="D12" s="1">
        <v>7</v>
      </c>
      <c r="E12" s="3"/>
      <c r="F12" s="3"/>
      <c r="G12" s="3"/>
      <c r="H12" s="3"/>
      <c r="I12" s="3"/>
      <c r="J12" s="3"/>
      <c r="K12" s="3">
        <v>3</v>
      </c>
      <c r="L12" s="3">
        <v>3</v>
      </c>
      <c r="M12" s="3"/>
      <c r="N12" s="3"/>
      <c r="O12" s="3">
        <v>4</v>
      </c>
      <c r="P12" s="3"/>
      <c r="Q12" s="3"/>
      <c r="R12" s="3"/>
      <c r="S12" s="3"/>
      <c r="T12" s="9"/>
    </row>
    <row r="13" spans="1:20">
      <c r="A13" s="1">
        <v>9</v>
      </c>
      <c r="B13" s="1" t="s">
        <v>43</v>
      </c>
      <c r="C13" s="1" t="s">
        <v>33</v>
      </c>
      <c r="D13" s="1"/>
      <c r="E13" s="3"/>
      <c r="F13" s="3"/>
      <c r="G13" s="3"/>
      <c r="H13" s="3"/>
      <c r="I13" s="3"/>
      <c r="J13" s="3"/>
      <c r="K13" s="3"/>
      <c r="L13" s="3"/>
      <c r="M13" s="3"/>
      <c r="N13" s="3"/>
      <c r="O13" s="3">
        <v>0</v>
      </c>
      <c r="P13" s="3">
        <v>0</v>
      </c>
      <c r="Q13" s="3"/>
      <c r="R13" s="3">
        <v>0</v>
      </c>
      <c r="S13" s="3">
        <v>0</v>
      </c>
      <c r="T13" s="9">
        <v>0</v>
      </c>
    </row>
    <row r="14" spans="1:20">
      <c r="A14" s="1">
        <v>10</v>
      </c>
      <c r="B14" s="1" t="s">
        <v>44</v>
      </c>
      <c r="C14" s="1" t="s">
        <v>45</v>
      </c>
      <c r="D14" s="1"/>
      <c r="E14" s="3"/>
      <c r="F14" s="3"/>
      <c r="G14" s="3"/>
      <c r="H14" s="3"/>
      <c r="I14" s="3"/>
      <c r="J14" s="3"/>
      <c r="K14" s="3"/>
      <c r="L14" s="3"/>
      <c r="M14" s="3"/>
      <c r="N14" s="3"/>
      <c r="O14" s="3">
        <v>0</v>
      </c>
      <c r="P14" s="3"/>
      <c r="Q14" s="3"/>
      <c r="R14" s="3"/>
      <c r="S14" s="3">
        <v>4</v>
      </c>
      <c r="T14" s="9"/>
    </row>
    <row r="15" spans="1:20">
      <c r="A15" s="1">
        <v>11</v>
      </c>
      <c r="B15" s="1" t="s">
        <v>46</v>
      </c>
      <c r="C15" s="1" t="s">
        <v>47</v>
      </c>
      <c r="D15" s="1">
        <v>1636</v>
      </c>
      <c r="E15" s="3">
        <v>425</v>
      </c>
      <c r="F15" s="3">
        <v>417</v>
      </c>
      <c r="G15" s="3">
        <v>375</v>
      </c>
      <c r="H15" s="3">
        <v>0</v>
      </c>
      <c r="I15" s="3">
        <v>1</v>
      </c>
      <c r="J15" s="3">
        <v>17</v>
      </c>
      <c r="K15" s="3">
        <v>183</v>
      </c>
      <c r="L15" s="3">
        <v>178</v>
      </c>
      <c r="M15" s="3">
        <v>5</v>
      </c>
      <c r="N15" s="3">
        <v>0</v>
      </c>
      <c r="O15" s="3">
        <v>2227</v>
      </c>
      <c r="P15" s="3">
        <v>1471</v>
      </c>
      <c r="Q15" s="3">
        <v>0</v>
      </c>
      <c r="R15" s="3">
        <v>0</v>
      </c>
      <c r="S15" s="3">
        <v>51</v>
      </c>
      <c r="T15" s="9">
        <v>2176</v>
      </c>
    </row>
    <row r="16" spans="1:20">
      <c r="A16" s="1">
        <v>12</v>
      </c>
      <c r="B16" s="1" t="s">
        <v>48</v>
      </c>
      <c r="C16" s="1" t="s">
        <v>47</v>
      </c>
      <c r="D16" s="1">
        <v>1636</v>
      </c>
      <c r="E16" s="3">
        <v>425</v>
      </c>
      <c r="F16" s="3">
        <v>417</v>
      </c>
      <c r="G16" s="3">
        <v>375</v>
      </c>
      <c r="H16" s="3"/>
      <c r="I16" s="3">
        <v>1</v>
      </c>
      <c r="J16" s="3">
        <v>17</v>
      </c>
      <c r="K16" s="3">
        <v>183</v>
      </c>
      <c r="L16" s="3">
        <v>178</v>
      </c>
      <c r="M16" s="3">
        <v>5</v>
      </c>
      <c r="N16" s="3"/>
      <c r="O16" s="3">
        <v>2227</v>
      </c>
      <c r="P16" s="3">
        <v>1471</v>
      </c>
      <c r="Q16" s="3">
        <v>0</v>
      </c>
      <c r="R16" s="3"/>
      <c r="S16" s="3">
        <v>51</v>
      </c>
      <c r="T16" s="9">
        <v>2176</v>
      </c>
    </row>
    <row r="17" spans="1:20">
      <c r="A17" s="1">
        <v>13</v>
      </c>
      <c r="B17" s="1" t="s">
        <v>49</v>
      </c>
      <c r="C17" s="1" t="s">
        <v>47</v>
      </c>
      <c r="D17" s="1"/>
      <c r="E17" s="3"/>
      <c r="F17" s="3"/>
      <c r="G17" s="3"/>
      <c r="H17" s="3"/>
      <c r="I17" s="3"/>
      <c r="J17" s="3"/>
      <c r="K17" s="3"/>
      <c r="L17" s="3"/>
      <c r="M17" s="3"/>
      <c r="N17" s="3"/>
      <c r="O17" s="3">
        <v>0</v>
      </c>
      <c r="P17" s="3"/>
      <c r="Q17" s="3">
        <v>0</v>
      </c>
      <c r="R17" s="3"/>
      <c r="S17" s="3">
        <v>0</v>
      </c>
      <c r="T17" s="9">
        <v>0</v>
      </c>
    </row>
    <row r="18" spans="1:20">
      <c r="A18" s="1">
        <v>14</v>
      </c>
      <c r="B18" s="1" t="s">
        <v>138</v>
      </c>
      <c r="C18" s="1" t="s">
        <v>47</v>
      </c>
      <c r="D18" s="1"/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/>
      <c r="P18" s="3"/>
      <c r="Q18" s="3">
        <v>0</v>
      </c>
      <c r="R18" s="3">
        <v>0</v>
      </c>
      <c r="S18" s="3">
        <v>0</v>
      </c>
      <c r="T18" s="9">
        <v>0</v>
      </c>
    </row>
    <row r="19" spans="1:20">
      <c r="A19" s="1">
        <v>15</v>
      </c>
      <c r="B19" s="1" t="s">
        <v>139</v>
      </c>
      <c r="C19" s="1" t="s">
        <v>47</v>
      </c>
      <c r="D19" s="1"/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/>
      <c r="P19" s="3"/>
      <c r="Q19" s="3">
        <v>0</v>
      </c>
      <c r="R19" s="3">
        <v>0</v>
      </c>
      <c r="S19" s="3">
        <v>0</v>
      </c>
      <c r="T19" s="9">
        <v>0</v>
      </c>
    </row>
    <row r="20" spans="1:20">
      <c r="A20" s="1">
        <v>16</v>
      </c>
      <c r="B20" s="1" t="s">
        <v>52</v>
      </c>
      <c r="C20" s="1" t="s">
        <v>47</v>
      </c>
      <c r="D20" s="1"/>
      <c r="E20" s="3"/>
      <c r="F20" s="3"/>
      <c r="G20" s="3"/>
      <c r="H20" s="3"/>
      <c r="I20" s="3"/>
      <c r="J20" s="3"/>
      <c r="K20" s="3"/>
      <c r="L20" s="3"/>
      <c r="M20" s="3"/>
      <c r="N20" s="3"/>
      <c r="O20" s="3">
        <v>0</v>
      </c>
      <c r="P20" s="3"/>
      <c r="Q20" s="3">
        <v>0</v>
      </c>
      <c r="R20" s="3"/>
      <c r="S20" s="3"/>
      <c r="T20" s="9"/>
    </row>
    <row r="21" spans="1:20">
      <c r="A21" s="1">
        <v>17</v>
      </c>
      <c r="B21" s="1" t="s">
        <v>53</v>
      </c>
      <c r="C21" s="1" t="s">
        <v>33</v>
      </c>
      <c r="D21" s="1">
        <v>80</v>
      </c>
      <c r="E21" s="3">
        <v>48</v>
      </c>
      <c r="F21" s="3">
        <v>48</v>
      </c>
      <c r="G21" s="3"/>
      <c r="H21" s="3"/>
      <c r="I21" s="3"/>
      <c r="J21" s="3"/>
      <c r="K21" s="3">
        <v>53</v>
      </c>
      <c r="L21" s="3">
        <v>53</v>
      </c>
      <c r="M21" s="3"/>
      <c r="N21" s="3"/>
      <c r="O21" s="3">
        <v>75</v>
      </c>
      <c r="P21" s="3">
        <v>23</v>
      </c>
      <c r="Q21" s="3">
        <v>0</v>
      </c>
      <c r="R21" s="3"/>
      <c r="S21" s="3"/>
      <c r="T21" s="9">
        <v>75</v>
      </c>
    </row>
    <row r="22" spans="1:20">
      <c r="A22" s="1" t="s">
        <v>140</v>
      </c>
      <c r="B22" s="1" t="s">
        <v>140</v>
      </c>
      <c r="C22" s="1" t="s">
        <v>140</v>
      </c>
      <c r="D22" s="1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9"/>
    </row>
    <row r="23" spans="1:20">
      <c r="A23" s="4" t="s">
        <v>141</v>
      </c>
      <c r="B23" s="4"/>
      <c r="C23" s="5"/>
      <c r="D23" s="4">
        <v>7636</v>
      </c>
      <c r="E23" s="6">
        <v>2120</v>
      </c>
      <c r="F23" s="6">
        <v>2076</v>
      </c>
      <c r="G23" s="6">
        <v>1556</v>
      </c>
      <c r="H23" s="6">
        <v>0</v>
      </c>
      <c r="I23" s="6">
        <v>4</v>
      </c>
      <c r="J23" s="6">
        <v>80</v>
      </c>
      <c r="K23" s="6">
        <v>966</v>
      </c>
      <c r="L23" s="6">
        <v>926</v>
      </c>
      <c r="M23" s="6">
        <v>40</v>
      </c>
      <c r="N23" s="6">
        <v>0</v>
      </c>
      <c r="O23" s="6">
        <v>10218</v>
      </c>
      <c r="P23" s="6">
        <v>6878</v>
      </c>
      <c r="Q23" s="6">
        <v>0</v>
      </c>
      <c r="R23" s="6">
        <v>0</v>
      </c>
      <c r="S23" s="6">
        <v>220</v>
      </c>
      <c r="T23" s="10">
        <v>9998</v>
      </c>
    </row>
    <row r="26" ht="18.75" spans="1:2">
      <c r="A26" s="7" t="s">
        <v>142</v>
      </c>
      <c r="B26" s="7"/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全村户表</vt:lpstr>
      <vt:lpstr>全村户汇总表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_（假）绅士</cp:lastModifiedBy>
  <dcterms:created xsi:type="dcterms:W3CDTF">2018-06-27T09:28:00Z</dcterms:created>
  <cp:lastPrinted>2018-06-27T08:44:00Z</cp:lastPrinted>
  <dcterms:modified xsi:type="dcterms:W3CDTF">2019-06-25T02:23:27Z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2052-11.1.0.8806</vt:lpwstr>
  </property>
</Properties>
</file>